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C:\Users\User\Documents\Tec de Monterrey\Analysis de Datos\Evidencia1\"/>
    </mc:Choice>
  </mc:AlternateContent>
  <xr:revisionPtr revIDLastSave="0" documentId="13_ncr:1_{643EC89A-0E1D-467F-A23C-B963E39C69EA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Datos" sheetId="3" r:id="rId1"/>
    <sheet name="Modelo_Lineal" sheetId="7" r:id="rId2"/>
    <sheet name="Modelo_Logit" sheetId="5" r:id="rId3"/>
    <sheet name="Modelo_Probit" sheetId="6" r:id="rId4"/>
  </sheets>
  <externalReferences>
    <externalReference r:id="rId5"/>
  </externalReferences>
  <definedNames>
    <definedName name="solver_adj" localSheetId="0" hidden="1">Datos!$D$4003:$D$4006</definedName>
    <definedName name="solver_adj" localSheetId="2" hidden="1">Modelo_Logit!$AB$10</definedName>
    <definedName name="solver_cvg" localSheetId="0" hidden="1">0.0001</definedName>
    <definedName name="solver_cvg" localSheetId="2" hidden="1">0.0001</definedName>
    <definedName name="solver_drv" localSheetId="0" hidden="1">2</definedName>
    <definedName name="solver_drv" localSheetId="2" hidden="1">1</definedName>
    <definedName name="solver_eng" localSheetId="0" hidden="1">1</definedName>
    <definedName name="solver_eng" localSheetId="2" hidden="1">1</definedName>
    <definedName name="solver_est" localSheetId="0" hidden="1">1</definedName>
    <definedName name="solver_est" localSheetId="2" hidden="1">1</definedName>
    <definedName name="solver_itr" localSheetId="0" hidden="1">2147483647</definedName>
    <definedName name="solver_itr" localSheetId="2" hidden="1">2147483647</definedName>
    <definedName name="solver_mip" localSheetId="0" hidden="1">2147483647</definedName>
    <definedName name="solver_mip" localSheetId="2" hidden="1">2147483647</definedName>
    <definedName name="solver_mni" localSheetId="0" hidden="1">30</definedName>
    <definedName name="solver_mni" localSheetId="2" hidden="1">30</definedName>
    <definedName name="solver_mrt" localSheetId="0" hidden="1">0.075</definedName>
    <definedName name="solver_mrt" localSheetId="2" hidden="1">0.075</definedName>
    <definedName name="solver_msl" localSheetId="0" hidden="1">2</definedName>
    <definedName name="solver_msl" localSheetId="2" hidden="1">2</definedName>
    <definedName name="solver_neg" localSheetId="0" hidden="1">2</definedName>
    <definedName name="solver_neg" localSheetId="2" hidden="1">2</definedName>
    <definedName name="solver_nod" localSheetId="0" hidden="1">2147483647</definedName>
    <definedName name="solver_nod" localSheetId="2" hidden="1">2147483647</definedName>
    <definedName name="solver_num" localSheetId="0" hidden="1">0</definedName>
    <definedName name="solver_num" localSheetId="2" hidden="1">0</definedName>
    <definedName name="solver_nwt" localSheetId="0" hidden="1">1</definedName>
    <definedName name="solver_nwt" localSheetId="2" hidden="1">1</definedName>
    <definedName name="solver_opt" localSheetId="0" hidden="1">Datos!$N$4002</definedName>
    <definedName name="solver_opt" localSheetId="2" hidden="1">Modelo_Logit!$AB$8</definedName>
    <definedName name="solver_pre" localSheetId="0" hidden="1">0.000001</definedName>
    <definedName name="solver_pre" localSheetId="2" hidden="1">0.000001</definedName>
    <definedName name="solver_rbv" localSheetId="0" hidden="1">2</definedName>
    <definedName name="solver_rbv" localSheetId="2" hidden="1">1</definedName>
    <definedName name="solver_rlx" localSheetId="0" hidden="1">2</definedName>
    <definedName name="solver_rlx" localSheetId="2" hidden="1">2</definedName>
    <definedName name="solver_rsd" localSheetId="0" hidden="1">0</definedName>
    <definedName name="solver_rsd" localSheetId="2" hidden="1">0</definedName>
    <definedName name="solver_scl" localSheetId="0" hidden="1">2</definedName>
    <definedName name="solver_scl" localSheetId="2" hidden="1">1</definedName>
    <definedName name="solver_sho" localSheetId="0" hidden="1">2</definedName>
    <definedName name="solver_sho" localSheetId="2" hidden="1">2</definedName>
    <definedName name="solver_ssz" localSheetId="0" hidden="1">100</definedName>
    <definedName name="solver_ssz" localSheetId="2" hidden="1">100</definedName>
    <definedName name="solver_tim" localSheetId="0" hidden="1">2147483647</definedName>
    <definedName name="solver_tim" localSheetId="2" hidden="1">2147483647</definedName>
    <definedName name="solver_tol" localSheetId="0" hidden="1">0.01</definedName>
    <definedName name="solver_tol" localSheetId="2" hidden="1">0.01</definedName>
    <definedName name="solver_typ" localSheetId="0" hidden="1">1</definedName>
    <definedName name="solver_typ" localSheetId="2" hidden="1">3</definedName>
    <definedName name="solver_val" localSheetId="0" hidden="1">0</definedName>
    <definedName name="solver_val" localSheetId="2" hidden="1">0.95</definedName>
    <definedName name="solver_ver" localSheetId="0" hidden="1">3</definedName>
    <definedName name="solver_ver" localSheetId="2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8" i="7" l="1" a="1"/>
  <c r="A18" i="7" s="1"/>
  <c r="A19" i="7"/>
  <c r="C14" i="7"/>
  <c r="B14" i="7"/>
  <c r="B13" i="7"/>
  <c r="B12" i="7"/>
  <c r="B8" i="7"/>
  <c r="AF6" i="6"/>
  <c r="AE6" i="6"/>
  <c r="AD6" i="6"/>
  <c r="B4006" i="6" a="1"/>
  <c r="A4007" i="6" a="1"/>
  <c r="A4007" i="6" s="1"/>
  <c r="A4008" i="6"/>
  <c r="T7" i="6"/>
  <c r="T3" i="6"/>
  <c r="F5" i="6"/>
  <c r="G5" i="6" s="1"/>
  <c r="F6" i="6"/>
  <c r="G6" i="6"/>
  <c r="F7" i="6"/>
  <c r="G7" i="6"/>
  <c r="F8" i="6"/>
  <c r="G8" i="6"/>
  <c r="F9" i="6"/>
  <c r="G9" i="6"/>
  <c r="F10" i="6"/>
  <c r="G10" i="6"/>
  <c r="F11" i="6"/>
  <c r="G11" i="6"/>
  <c r="F12" i="6"/>
  <c r="G12" i="6"/>
  <c r="F13" i="6"/>
  <c r="G13" i="6"/>
  <c r="F14" i="6"/>
  <c r="G14" i="6"/>
  <c r="F15" i="6"/>
  <c r="G15" i="6"/>
  <c r="F16" i="6"/>
  <c r="G16" i="6"/>
  <c r="F17" i="6"/>
  <c r="G17" i="6"/>
  <c r="F18" i="6"/>
  <c r="G18" i="6"/>
  <c r="F19" i="6"/>
  <c r="G19" i="6"/>
  <c r="F20" i="6"/>
  <c r="G20" i="6"/>
  <c r="F21" i="6"/>
  <c r="G21" i="6"/>
  <c r="F22" i="6"/>
  <c r="G22" i="6"/>
  <c r="F23" i="6"/>
  <c r="G23" i="6"/>
  <c r="F24" i="6"/>
  <c r="G24" i="6"/>
  <c r="F25" i="6"/>
  <c r="G25" i="6"/>
  <c r="F26" i="6"/>
  <c r="G26" i="6"/>
  <c r="F27" i="6"/>
  <c r="G27" i="6"/>
  <c r="F28" i="6"/>
  <c r="G28" i="6"/>
  <c r="F29" i="6"/>
  <c r="G29" i="6"/>
  <c r="F30" i="6"/>
  <c r="G30" i="6"/>
  <c r="F31" i="6"/>
  <c r="G31" i="6"/>
  <c r="F32" i="6"/>
  <c r="G32" i="6"/>
  <c r="F33" i="6"/>
  <c r="G33" i="6"/>
  <c r="F34" i="6"/>
  <c r="G34" i="6"/>
  <c r="F35" i="6"/>
  <c r="G35" i="6"/>
  <c r="F36" i="6"/>
  <c r="G36" i="6"/>
  <c r="F37" i="6"/>
  <c r="G37" i="6"/>
  <c r="F38" i="6"/>
  <c r="G38" i="6"/>
  <c r="F39" i="6"/>
  <c r="G39" i="6"/>
  <c r="F40" i="6"/>
  <c r="G40" i="6"/>
  <c r="F41" i="6"/>
  <c r="G41" i="6"/>
  <c r="F42" i="6"/>
  <c r="G42" i="6"/>
  <c r="F43" i="6"/>
  <c r="G43" i="6"/>
  <c r="F44" i="6"/>
  <c r="G44" i="6"/>
  <c r="F45" i="6"/>
  <c r="G45" i="6"/>
  <c r="F46" i="6"/>
  <c r="G46" i="6"/>
  <c r="F47" i="6"/>
  <c r="G47" i="6"/>
  <c r="F48" i="6"/>
  <c r="G48" i="6"/>
  <c r="F49" i="6"/>
  <c r="G49" i="6"/>
  <c r="F50" i="6"/>
  <c r="G50" i="6"/>
  <c r="F51" i="6"/>
  <c r="G51" i="6"/>
  <c r="F52" i="6"/>
  <c r="G52" i="6"/>
  <c r="F53" i="6"/>
  <c r="G53" i="6"/>
  <c r="F54" i="6"/>
  <c r="G54" i="6"/>
  <c r="F55" i="6"/>
  <c r="G55" i="6"/>
  <c r="F56" i="6"/>
  <c r="G56" i="6"/>
  <c r="F57" i="6"/>
  <c r="G57" i="6"/>
  <c r="F58" i="6"/>
  <c r="G58" i="6"/>
  <c r="F59" i="6"/>
  <c r="G59" i="6"/>
  <c r="F60" i="6"/>
  <c r="G60" i="6"/>
  <c r="F61" i="6"/>
  <c r="G61" i="6"/>
  <c r="F62" i="6"/>
  <c r="F63" i="6"/>
  <c r="F64" i="6"/>
  <c r="F65" i="6"/>
  <c r="F66" i="6"/>
  <c r="F67" i="6"/>
  <c r="F68" i="6"/>
  <c r="F69" i="6"/>
  <c r="F70" i="6"/>
  <c r="F71" i="6"/>
  <c r="F72" i="6"/>
  <c r="G72" i="6"/>
  <c r="F73" i="6"/>
  <c r="G73" i="6"/>
  <c r="F74" i="6"/>
  <c r="G74" i="6"/>
  <c r="F75" i="6"/>
  <c r="G75" i="6"/>
  <c r="F76" i="6"/>
  <c r="G76" i="6"/>
  <c r="F77" i="6"/>
  <c r="G77" i="6"/>
  <c r="F78" i="6"/>
  <c r="G78" i="6"/>
  <c r="F79" i="6"/>
  <c r="G79" i="6"/>
  <c r="F80" i="6"/>
  <c r="G80" i="6"/>
  <c r="F81" i="6"/>
  <c r="G81" i="6"/>
  <c r="F82" i="6"/>
  <c r="G82" i="6"/>
  <c r="F83" i="6"/>
  <c r="G83" i="6"/>
  <c r="F84" i="6"/>
  <c r="G84" i="6"/>
  <c r="F85" i="6"/>
  <c r="G85" i="6"/>
  <c r="F86" i="6"/>
  <c r="G86" i="6"/>
  <c r="F87" i="6"/>
  <c r="G87" i="6"/>
  <c r="F88" i="6"/>
  <c r="G88" i="6"/>
  <c r="F89" i="6"/>
  <c r="G89" i="6"/>
  <c r="F90" i="6"/>
  <c r="G90" i="6"/>
  <c r="F91" i="6"/>
  <c r="G91" i="6"/>
  <c r="F92" i="6"/>
  <c r="G92" i="6"/>
  <c r="F93" i="6"/>
  <c r="G93" i="6"/>
  <c r="F94" i="6"/>
  <c r="G94" i="6"/>
  <c r="F95" i="6"/>
  <c r="G95" i="6"/>
  <c r="F96" i="6"/>
  <c r="G96" i="6"/>
  <c r="F97" i="6"/>
  <c r="G97" i="6"/>
  <c r="F98" i="6"/>
  <c r="G98" i="6"/>
  <c r="F99" i="6"/>
  <c r="G99" i="6"/>
  <c r="F100" i="6"/>
  <c r="G100" i="6"/>
  <c r="F101" i="6"/>
  <c r="G101" i="6"/>
  <c r="F102" i="6"/>
  <c r="G102" i="6"/>
  <c r="F103" i="6"/>
  <c r="G103" i="6"/>
  <c r="F104" i="6"/>
  <c r="G104" i="6"/>
  <c r="F105" i="6"/>
  <c r="G105" i="6"/>
  <c r="F106" i="6"/>
  <c r="G106" i="6"/>
  <c r="F107" i="6"/>
  <c r="G107" i="6"/>
  <c r="F108" i="6"/>
  <c r="G108" i="6" s="1"/>
  <c r="F109" i="6"/>
  <c r="G109" i="6" s="1"/>
  <c r="F110" i="6"/>
  <c r="G110" i="6" s="1"/>
  <c r="F111" i="6"/>
  <c r="G111" i="6" s="1"/>
  <c r="F112" i="6"/>
  <c r="G112" i="6" s="1"/>
  <c r="F113" i="6"/>
  <c r="G113" i="6" s="1"/>
  <c r="F114" i="6"/>
  <c r="G114" i="6" s="1"/>
  <c r="F115" i="6"/>
  <c r="G115" i="6" s="1"/>
  <c r="F116" i="6"/>
  <c r="G116" i="6" s="1"/>
  <c r="F117" i="6"/>
  <c r="G117" i="6" s="1"/>
  <c r="F118" i="6"/>
  <c r="G118" i="6" s="1"/>
  <c r="F119" i="6"/>
  <c r="G119" i="6" s="1"/>
  <c r="F120" i="6"/>
  <c r="G120" i="6" s="1"/>
  <c r="F121" i="6"/>
  <c r="G121" i="6" s="1"/>
  <c r="F122" i="6"/>
  <c r="G122" i="6" s="1"/>
  <c r="F123" i="6"/>
  <c r="G123" i="6" s="1"/>
  <c r="F124" i="6"/>
  <c r="G124" i="6" s="1"/>
  <c r="F125" i="6"/>
  <c r="G125" i="6" s="1"/>
  <c r="F126" i="6"/>
  <c r="G126" i="6" s="1"/>
  <c r="F127" i="6"/>
  <c r="G127" i="6" s="1"/>
  <c r="F128" i="6"/>
  <c r="G128" i="6" s="1"/>
  <c r="F129" i="6"/>
  <c r="G129" i="6" s="1"/>
  <c r="F130" i="6"/>
  <c r="G130" i="6" s="1"/>
  <c r="F131" i="6"/>
  <c r="G131" i="6" s="1"/>
  <c r="F132" i="6"/>
  <c r="G132" i="6" s="1"/>
  <c r="F133" i="6"/>
  <c r="G133" i="6" s="1"/>
  <c r="F134" i="6"/>
  <c r="G134" i="6" s="1"/>
  <c r="F135" i="6"/>
  <c r="G135" i="6" s="1"/>
  <c r="F136" i="6"/>
  <c r="G136" i="6" s="1"/>
  <c r="F137" i="6"/>
  <c r="G137" i="6" s="1"/>
  <c r="F138" i="6"/>
  <c r="G138" i="6" s="1"/>
  <c r="F139" i="6"/>
  <c r="G139" i="6" s="1"/>
  <c r="F140" i="6"/>
  <c r="G140" i="6" s="1"/>
  <c r="F141" i="6"/>
  <c r="G141" i="6" s="1"/>
  <c r="F142" i="6"/>
  <c r="G142" i="6" s="1"/>
  <c r="F143" i="6"/>
  <c r="G143" i="6" s="1"/>
  <c r="F144" i="6"/>
  <c r="G144" i="6" s="1"/>
  <c r="F145" i="6"/>
  <c r="G145" i="6" s="1"/>
  <c r="F146" i="6"/>
  <c r="G146" i="6" s="1"/>
  <c r="F147" i="6"/>
  <c r="G147" i="6" s="1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G175" i="6" s="1"/>
  <c r="F176" i="6"/>
  <c r="G176" i="6" s="1"/>
  <c r="F177" i="6"/>
  <c r="G177" i="6" s="1"/>
  <c r="F178" i="6"/>
  <c r="G178" i="6" s="1"/>
  <c r="F179" i="6"/>
  <c r="G179" i="6" s="1"/>
  <c r="F180" i="6"/>
  <c r="G180" i="6" s="1"/>
  <c r="F181" i="6"/>
  <c r="G181" i="6" s="1"/>
  <c r="F182" i="6"/>
  <c r="G182" i="6" s="1"/>
  <c r="F183" i="6"/>
  <c r="G183" i="6" s="1"/>
  <c r="F184" i="6"/>
  <c r="G184" i="6" s="1"/>
  <c r="F185" i="6"/>
  <c r="G185" i="6" s="1"/>
  <c r="F186" i="6"/>
  <c r="G186" i="6" s="1"/>
  <c r="F187" i="6"/>
  <c r="G187" i="6" s="1"/>
  <c r="F188" i="6"/>
  <c r="G188" i="6" s="1"/>
  <c r="F189" i="6"/>
  <c r="G189" i="6" s="1"/>
  <c r="F190" i="6"/>
  <c r="G190" i="6" s="1"/>
  <c r="F191" i="6"/>
  <c r="G191" i="6" s="1"/>
  <c r="F192" i="6"/>
  <c r="G192" i="6" s="1"/>
  <c r="F193" i="6"/>
  <c r="G193" i="6" s="1"/>
  <c r="F194" i="6"/>
  <c r="G194" i="6" s="1"/>
  <c r="F195" i="6"/>
  <c r="G195" i="6" s="1"/>
  <c r="F196" i="6"/>
  <c r="G196" i="6" s="1"/>
  <c r="F197" i="6"/>
  <c r="G197" i="6" s="1"/>
  <c r="F198" i="6"/>
  <c r="G198" i="6" s="1"/>
  <c r="F199" i="6"/>
  <c r="G199" i="6" s="1"/>
  <c r="F200" i="6"/>
  <c r="G200" i="6" s="1"/>
  <c r="F201" i="6"/>
  <c r="G201" i="6" s="1"/>
  <c r="F202" i="6"/>
  <c r="G202" i="6" s="1"/>
  <c r="F203" i="6"/>
  <c r="G203" i="6" s="1"/>
  <c r="F204" i="6"/>
  <c r="G204" i="6" s="1"/>
  <c r="F205" i="6"/>
  <c r="G205" i="6" s="1"/>
  <c r="F206" i="6"/>
  <c r="G206" i="6" s="1"/>
  <c r="F207" i="6"/>
  <c r="G207" i="6" s="1"/>
  <c r="F208" i="6"/>
  <c r="G208" i="6" s="1"/>
  <c r="F209" i="6"/>
  <c r="G209" i="6" s="1"/>
  <c r="F210" i="6"/>
  <c r="G210" i="6" s="1"/>
  <c r="F211" i="6"/>
  <c r="G211" i="6" s="1"/>
  <c r="F212" i="6"/>
  <c r="G212" i="6" s="1"/>
  <c r="F213" i="6"/>
  <c r="G213" i="6" s="1"/>
  <c r="F214" i="6"/>
  <c r="G214" i="6" s="1"/>
  <c r="F215" i="6"/>
  <c r="G215" i="6" s="1"/>
  <c r="F216" i="6"/>
  <c r="G216" i="6" s="1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G251" i="6"/>
  <c r="F252" i="6"/>
  <c r="G252" i="6"/>
  <c r="F253" i="6"/>
  <c r="G253" i="6"/>
  <c r="F254" i="6"/>
  <c r="G254" i="6"/>
  <c r="F255" i="6"/>
  <c r="G255" i="6"/>
  <c r="F256" i="6"/>
  <c r="G256" i="6"/>
  <c r="F257" i="6"/>
  <c r="G257" i="6"/>
  <c r="F258" i="6"/>
  <c r="G258" i="6"/>
  <c r="F259" i="6"/>
  <c r="G259" i="6"/>
  <c r="F260" i="6"/>
  <c r="G260" i="6"/>
  <c r="F261" i="6"/>
  <c r="G261" i="6"/>
  <c r="F262" i="6"/>
  <c r="G262" i="6"/>
  <c r="F263" i="6"/>
  <c r="G263" i="6"/>
  <c r="F264" i="6"/>
  <c r="G264" i="6"/>
  <c r="F265" i="6"/>
  <c r="G265" i="6"/>
  <c r="F266" i="6"/>
  <c r="G266" i="6"/>
  <c r="F267" i="6"/>
  <c r="G267" i="6"/>
  <c r="F268" i="6"/>
  <c r="G268" i="6"/>
  <c r="F269" i="6"/>
  <c r="G269" i="6"/>
  <c r="F270" i="6"/>
  <c r="G270" i="6"/>
  <c r="F271" i="6"/>
  <c r="G271" i="6"/>
  <c r="F272" i="6"/>
  <c r="G272" i="6"/>
  <c r="F273" i="6"/>
  <c r="G273" i="6"/>
  <c r="F274" i="6"/>
  <c r="G274" i="6"/>
  <c r="F275" i="6"/>
  <c r="G275" i="6"/>
  <c r="F276" i="6"/>
  <c r="G276" i="6"/>
  <c r="F277" i="6"/>
  <c r="G277" i="6"/>
  <c r="F278" i="6"/>
  <c r="G278" i="6"/>
  <c r="F279" i="6"/>
  <c r="G279" i="6"/>
  <c r="F280" i="6"/>
  <c r="G280" i="6"/>
  <c r="F281" i="6"/>
  <c r="G281" i="6"/>
  <c r="F282" i="6"/>
  <c r="G282" i="6"/>
  <c r="F283" i="6"/>
  <c r="G283" i="6"/>
  <c r="F284" i="6"/>
  <c r="G284" i="6"/>
  <c r="F285" i="6"/>
  <c r="G285" i="6"/>
  <c r="F286" i="6"/>
  <c r="G286" i="6"/>
  <c r="F287" i="6"/>
  <c r="G287" i="6"/>
  <c r="F288" i="6"/>
  <c r="G288" i="6"/>
  <c r="F289" i="6"/>
  <c r="G289" i="6"/>
  <c r="F290" i="6"/>
  <c r="G290" i="6"/>
  <c r="F291" i="6"/>
  <c r="G291" i="6"/>
  <c r="F292" i="6"/>
  <c r="G292" i="6"/>
  <c r="F293" i="6"/>
  <c r="G293" i="6"/>
  <c r="F294" i="6"/>
  <c r="G294" i="6"/>
  <c r="F295" i="6"/>
  <c r="G295" i="6"/>
  <c r="F296" i="6"/>
  <c r="G296" i="6"/>
  <c r="F297" i="6"/>
  <c r="G297" i="6"/>
  <c r="F298" i="6"/>
  <c r="G298" i="6"/>
  <c r="F299" i="6"/>
  <c r="G299" i="6"/>
  <c r="F300" i="6"/>
  <c r="G300" i="6"/>
  <c r="F301" i="6"/>
  <c r="G301" i="6"/>
  <c r="F302" i="6"/>
  <c r="G302" i="6"/>
  <c r="F303" i="6"/>
  <c r="G303" i="6"/>
  <c r="F304" i="6"/>
  <c r="G304" i="6"/>
  <c r="F305" i="6"/>
  <c r="G305" i="6"/>
  <c r="F306" i="6"/>
  <c r="G306" i="6"/>
  <c r="F307" i="6"/>
  <c r="G307" i="6"/>
  <c r="F308" i="6"/>
  <c r="G308" i="6"/>
  <c r="F309" i="6"/>
  <c r="G309" i="6"/>
  <c r="F310" i="6"/>
  <c r="G310" i="6"/>
  <c r="F311" i="6"/>
  <c r="G311" i="6"/>
  <c r="F312" i="6"/>
  <c r="G312" i="6"/>
  <c r="F313" i="6"/>
  <c r="G313" i="6"/>
  <c r="F314" i="6"/>
  <c r="G314" i="6"/>
  <c r="F315" i="6"/>
  <c r="G315" i="6"/>
  <c r="F316" i="6"/>
  <c r="G316" i="6"/>
  <c r="F317" i="6"/>
  <c r="G317" i="6"/>
  <c r="F318" i="6"/>
  <c r="G318" i="6"/>
  <c r="F319" i="6"/>
  <c r="G319" i="6"/>
  <c r="F320" i="6"/>
  <c r="G320" i="6"/>
  <c r="F321" i="6"/>
  <c r="G321" i="6"/>
  <c r="F322" i="6"/>
  <c r="G322" i="6"/>
  <c r="F323" i="6"/>
  <c r="G323" i="6"/>
  <c r="F324" i="6"/>
  <c r="G324" i="6"/>
  <c r="F325" i="6"/>
  <c r="G325" i="6"/>
  <c r="F326" i="6"/>
  <c r="G326" i="6"/>
  <c r="F327" i="6"/>
  <c r="G327" i="6"/>
  <c r="F328" i="6"/>
  <c r="G328" i="6"/>
  <c r="F329" i="6"/>
  <c r="G329" i="6"/>
  <c r="F330" i="6"/>
  <c r="G330" i="6"/>
  <c r="F331" i="6"/>
  <c r="G331" i="6"/>
  <c r="F332" i="6"/>
  <c r="G332" i="6"/>
  <c r="F333" i="6"/>
  <c r="G333" i="6"/>
  <c r="F334" i="6"/>
  <c r="G334" i="6"/>
  <c r="F335" i="6"/>
  <c r="G335" i="6"/>
  <c r="F336" i="6"/>
  <c r="G336" i="6"/>
  <c r="F337" i="6"/>
  <c r="G337" i="6"/>
  <c r="F338" i="6"/>
  <c r="G338" i="6"/>
  <c r="F339" i="6"/>
  <c r="G339" i="6"/>
  <c r="F340" i="6"/>
  <c r="G340" i="6"/>
  <c r="F341" i="6"/>
  <c r="G341" i="6"/>
  <c r="F342" i="6"/>
  <c r="G342" i="6"/>
  <c r="F343" i="6"/>
  <c r="G343" i="6"/>
  <c r="F344" i="6"/>
  <c r="G344" i="6"/>
  <c r="F345" i="6"/>
  <c r="G345" i="6"/>
  <c r="F346" i="6"/>
  <c r="G346" i="6"/>
  <c r="F347" i="6"/>
  <c r="G347" i="6"/>
  <c r="F348" i="6"/>
  <c r="G348" i="6"/>
  <c r="F349" i="6"/>
  <c r="G349" i="6"/>
  <c r="F350" i="6"/>
  <c r="G350" i="6"/>
  <c r="F351" i="6"/>
  <c r="G351" i="6"/>
  <c r="F352" i="6"/>
  <c r="G352" i="6"/>
  <c r="F353" i="6"/>
  <c r="G353" i="6"/>
  <c r="F354" i="6"/>
  <c r="G354" i="6"/>
  <c r="F355" i="6"/>
  <c r="G355" i="6"/>
  <c r="F356" i="6"/>
  <c r="G356" i="6"/>
  <c r="F357" i="6"/>
  <c r="G357" i="6"/>
  <c r="F358" i="6"/>
  <c r="G358" i="6"/>
  <c r="F359" i="6"/>
  <c r="G359" i="6"/>
  <c r="F360" i="6"/>
  <c r="G360" i="6"/>
  <c r="F361" i="6"/>
  <c r="G361" i="6"/>
  <c r="F362" i="6"/>
  <c r="G362" i="6"/>
  <c r="F363" i="6"/>
  <c r="G363" i="6"/>
  <c r="F364" i="6"/>
  <c r="G364" i="6"/>
  <c r="F365" i="6"/>
  <c r="G365" i="6"/>
  <c r="F366" i="6"/>
  <c r="G366" i="6"/>
  <c r="F367" i="6"/>
  <c r="G367" i="6"/>
  <c r="F368" i="6"/>
  <c r="G368" i="6"/>
  <c r="F369" i="6"/>
  <c r="G369" i="6"/>
  <c r="F370" i="6"/>
  <c r="G370" i="6"/>
  <c r="F371" i="6"/>
  <c r="G371" i="6"/>
  <c r="F372" i="6"/>
  <c r="G372" i="6"/>
  <c r="F373" i="6"/>
  <c r="G373" i="6"/>
  <c r="F374" i="6"/>
  <c r="G374" i="6"/>
  <c r="F375" i="6"/>
  <c r="G375" i="6"/>
  <c r="F376" i="6"/>
  <c r="G376" i="6"/>
  <c r="F377" i="6"/>
  <c r="G377" i="6"/>
  <c r="F378" i="6"/>
  <c r="G378" i="6"/>
  <c r="F379" i="6"/>
  <c r="G379" i="6"/>
  <c r="F380" i="6"/>
  <c r="G380" i="6"/>
  <c r="F381" i="6"/>
  <c r="G381" i="6"/>
  <c r="F382" i="6"/>
  <c r="G382" i="6"/>
  <c r="F383" i="6"/>
  <c r="G383" i="6"/>
  <c r="F384" i="6"/>
  <c r="G384" i="6"/>
  <c r="F385" i="6"/>
  <c r="G385" i="6"/>
  <c r="F386" i="6"/>
  <c r="G386" i="6"/>
  <c r="F387" i="6"/>
  <c r="G387" i="6"/>
  <c r="F388" i="6"/>
  <c r="G388" i="6"/>
  <c r="F389" i="6"/>
  <c r="G389" i="6"/>
  <c r="F390" i="6"/>
  <c r="G390" i="6"/>
  <c r="F391" i="6"/>
  <c r="G391" i="6"/>
  <c r="F392" i="6"/>
  <c r="G392" i="6"/>
  <c r="F393" i="6"/>
  <c r="G393" i="6"/>
  <c r="F394" i="6"/>
  <c r="G394" i="6"/>
  <c r="F395" i="6"/>
  <c r="G395" i="6"/>
  <c r="F396" i="6"/>
  <c r="G396" i="6"/>
  <c r="F397" i="6"/>
  <c r="G397" i="6"/>
  <c r="F398" i="6"/>
  <c r="G398" i="6"/>
  <c r="F399" i="6"/>
  <c r="G399" i="6"/>
  <c r="F400" i="6"/>
  <c r="G400" i="6"/>
  <c r="F401" i="6"/>
  <c r="G401" i="6"/>
  <c r="F402" i="6"/>
  <c r="G402" i="6"/>
  <c r="F403" i="6"/>
  <c r="G403" i="6"/>
  <c r="F404" i="6"/>
  <c r="G404" i="6"/>
  <c r="F405" i="6"/>
  <c r="G405" i="6"/>
  <c r="F406" i="6"/>
  <c r="G406" i="6"/>
  <c r="F407" i="6"/>
  <c r="G407" i="6"/>
  <c r="F408" i="6"/>
  <c r="G408" i="6"/>
  <c r="F409" i="6"/>
  <c r="G409" i="6"/>
  <c r="F410" i="6"/>
  <c r="G410" i="6" s="1"/>
  <c r="F411" i="6"/>
  <c r="G411" i="6" s="1"/>
  <c r="F412" i="6"/>
  <c r="G412" i="6" s="1"/>
  <c r="F413" i="6"/>
  <c r="G413" i="6" s="1"/>
  <c r="F414" i="6"/>
  <c r="G414" i="6" s="1"/>
  <c r="F415" i="6"/>
  <c r="G415" i="6" s="1"/>
  <c r="F416" i="6"/>
  <c r="G416" i="6" s="1"/>
  <c r="F417" i="6"/>
  <c r="G417" i="6" s="1"/>
  <c r="F418" i="6"/>
  <c r="G418" i="6" s="1"/>
  <c r="F419" i="6"/>
  <c r="G419" i="6" s="1"/>
  <c r="F420" i="6"/>
  <c r="G420" i="6" s="1"/>
  <c r="F421" i="6"/>
  <c r="G421" i="6" s="1"/>
  <c r="F422" i="6"/>
  <c r="G422" i="6" s="1"/>
  <c r="F423" i="6"/>
  <c r="G423" i="6" s="1"/>
  <c r="F424" i="6"/>
  <c r="G424" i="6" s="1"/>
  <c r="F425" i="6"/>
  <c r="G425" i="6" s="1"/>
  <c r="F426" i="6"/>
  <c r="G426" i="6" s="1"/>
  <c r="F427" i="6"/>
  <c r="G427" i="6" s="1"/>
  <c r="F428" i="6"/>
  <c r="G428" i="6" s="1"/>
  <c r="F429" i="6"/>
  <c r="G429" i="6" s="1"/>
  <c r="F430" i="6"/>
  <c r="G430" i="6" s="1"/>
  <c r="F431" i="6"/>
  <c r="G431" i="6" s="1"/>
  <c r="F432" i="6"/>
  <c r="G432" i="6" s="1"/>
  <c r="F433" i="6"/>
  <c r="G433" i="6" s="1"/>
  <c r="F434" i="6"/>
  <c r="G434" i="6" s="1"/>
  <c r="F435" i="6"/>
  <c r="G435" i="6" s="1"/>
  <c r="F436" i="6"/>
  <c r="G436" i="6" s="1"/>
  <c r="F437" i="6"/>
  <c r="G437" i="6" s="1"/>
  <c r="F438" i="6"/>
  <c r="G438" i="6" s="1"/>
  <c r="F439" i="6"/>
  <c r="G439" i="6" s="1"/>
  <c r="F440" i="6"/>
  <c r="G440" i="6" s="1"/>
  <c r="F441" i="6"/>
  <c r="G441" i="6" s="1"/>
  <c r="F442" i="6"/>
  <c r="G442" i="6" s="1"/>
  <c r="F443" i="6"/>
  <c r="G443" i="6" s="1"/>
  <c r="F444" i="6"/>
  <c r="G444" i="6" s="1"/>
  <c r="F445" i="6"/>
  <c r="G445" i="6" s="1"/>
  <c r="F446" i="6"/>
  <c r="G446" i="6" s="1"/>
  <c r="F447" i="6"/>
  <c r="G447" i="6" s="1"/>
  <c r="F448" i="6"/>
  <c r="G448" i="6" s="1"/>
  <c r="F449" i="6"/>
  <c r="G449" i="6" s="1"/>
  <c r="F450" i="6"/>
  <c r="G450" i="6" s="1"/>
  <c r="F451" i="6"/>
  <c r="G451" i="6" s="1"/>
  <c r="F452" i="6"/>
  <c r="G452" i="6" s="1"/>
  <c r="F453" i="6"/>
  <c r="G453" i="6" s="1"/>
  <c r="F454" i="6"/>
  <c r="G454" i="6" s="1"/>
  <c r="F455" i="6"/>
  <c r="G455" i="6" s="1"/>
  <c r="F456" i="6"/>
  <c r="G456" i="6" s="1"/>
  <c r="F457" i="6"/>
  <c r="G457" i="6" s="1"/>
  <c r="F458" i="6"/>
  <c r="G458" i="6" s="1"/>
  <c r="F459" i="6"/>
  <c r="G459" i="6" s="1"/>
  <c r="F460" i="6"/>
  <c r="G460" i="6" s="1"/>
  <c r="F461" i="6"/>
  <c r="G461" i="6" s="1"/>
  <c r="F462" i="6"/>
  <c r="G462" i="6" s="1"/>
  <c r="F463" i="6"/>
  <c r="G463" i="6" s="1"/>
  <c r="F464" i="6"/>
  <c r="G464" i="6" s="1"/>
  <c r="F465" i="6"/>
  <c r="G465" i="6" s="1"/>
  <c r="F466" i="6"/>
  <c r="G466" i="6" s="1"/>
  <c r="F467" i="6"/>
  <c r="G467" i="6" s="1"/>
  <c r="F468" i="6"/>
  <c r="G468" i="6" s="1"/>
  <c r="F469" i="6"/>
  <c r="G469" i="6" s="1"/>
  <c r="F470" i="6"/>
  <c r="G470" i="6" s="1"/>
  <c r="F471" i="6"/>
  <c r="G471" i="6" s="1"/>
  <c r="F472" i="6"/>
  <c r="G472" i="6" s="1"/>
  <c r="F473" i="6"/>
  <c r="G473" i="6" s="1"/>
  <c r="F474" i="6"/>
  <c r="G474" i="6" s="1"/>
  <c r="F475" i="6"/>
  <c r="G475" i="6" s="1"/>
  <c r="F476" i="6"/>
  <c r="G476" i="6" s="1"/>
  <c r="F477" i="6"/>
  <c r="G477" i="6" s="1"/>
  <c r="F478" i="6"/>
  <c r="G478" i="6" s="1"/>
  <c r="F479" i="6"/>
  <c r="G479" i="6" s="1"/>
  <c r="F480" i="6"/>
  <c r="G480" i="6" s="1"/>
  <c r="F481" i="6"/>
  <c r="G481" i="6" s="1"/>
  <c r="F482" i="6"/>
  <c r="G482" i="6" s="1"/>
  <c r="F483" i="6"/>
  <c r="G483" i="6" s="1"/>
  <c r="F484" i="6"/>
  <c r="G484" i="6" s="1"/>
  <c r="F485" i="6"/>
  <c r="G485" i="6" s="1"/>
  <c r="F486" i="6"/>
  <c r="G486" i="6" s="1"/>
  <c r="F487" i="6"/>
  <c r="G487" i="6" s="1"/>
  <c r="F488" i="6"/>
  <c r="G488" i="6" s="1"/>
  <c r="F489" i="6"/>
  <c r="G489" i="6" s="1"/>
  <c r="F490" i="6"/>
  <c r="G490" i="6" s="1"/>
  <c r="F491" i="6"/>
  <c r="G491" i="6" s="1"/>
  <c r="F492" i="6"/>
  <c r="G492" i="6" s="1"/>
  <c r="F493" i="6"/>
  <c r="G493" i="6" s="1"/>
  <c r="F494" i="6"/>
  <c r="G494" i="6" s="1"/>
  <c r="F495" i="6"/>
  <c r="G495" i="6" s="1"/>
  <c r="F496" i="6"/>
  <c r="G496" i="6" s="1"/>
  <c r="F497" i="6"/>
  <c r="G497" i="6" s="1"/>
  <c r="F498" i="6"/>
  <c r="G498" i="6" s="1"/>
  <c r="F499" i="6"/>
  <c r="G499" i="6" s="1"/>
  <c r="F500" i="6"/>
  <c r="G500" i="6" s="1"/>
  <c r="F501" i="6"/>
  <c r="G501" i="6" s="1"/>
  <c r="F502" i="6"/>
  <c r="G502" i="6" s="1"/>
  <c r="F503" i="6"/>
  <c r="G503" i="6" s="1"/>
  <c r="F504" i="6"/>
  <c r="G504" i="6" s="1"/>
  <c r="F505" i="6"/>
  <c r="G505" i="6" s="1"/>
  <c r="F506" i="6"/>
  <c r="G506" i="6" s="1"/>
  <c r="F507" i="6"/>
  <c r="G507" i="6" s="1"/>
  <c r="F508" i="6"/>
  <c r="G508" i="6" s="1"/>
  <c r="F509" i="6"/>
  <c r="G509" i="6" s="1"/>
  <c r="F510" i="6"/>
  <c r="G510" i="6" s="1"/>
  <c r="F511" i="6"/>
  <c r="G511" i="6" s="1"/>
  <c r="F512" i="6"/>
  <c r="G512" i="6" s="1"/>
  <c r="F513" i="6"/>
  <c r="G513" i="6" s="1"/>
  <c r="F514" i="6"/>
  <c r="G514" i="6" s="1"/>
  <c r="F515" i="6"/>
  <c r="G515" i="6" s="1"/>
  <c r="F516" i="6"/>
  <c r="G516" i="6" s="1"/>
  <c r="F517" i="6"/>
  <c r="G517" i="6" s="1"/>
  <c r="F518" i="6"/>
  <c r="G518" i="6" s="1"/>
  <c r="F519" i="6"/>
  <c r="G519" i="6" s="1"/>
  <c r="F520" i="6"/>
  <c r="G520" i="6" s="1"/>
  <c r="F521" i="6"/>
  <c r="G521" i="6" s="1"/>
  <c r="F522" i="6"/>
  <c r="G522" i="6" s="1"/>
  <c r="F523" i="6"/>
  <c r="G523" i="6" s="1"/>
  <c r="F524" i="6"/>
  <c r="G524" i="6" s="1"/>
  <c r="F525" i="6"/>
  <c r="G525" i="6" s="1"/>
  <c r="F526" i="6"/>
  <c r="G526" i="6" s="1"/>
  <c r="F527" i="6"/>
  <c r="G527" i="6" s="1"/>
  <c r="F528" i="6"/>
  <c r="G528" i="6" s="1"/>
  <c r="F529" i="6"/>
  <c r="G529" i="6" s="1"/>
  <c r="F530" i="6"/>
  <c r="G530" i="6" s="1"/>
  <c r="F531" i="6"/>
  <c r="G531" i="6" s="1"/>
  <c r="F532" i="6"/>
  <c r="G532" i="6" s="1"/>
  <c r="F533" i="6"/>
  <c r="G533" i="6" s="1"/>
  <c r="F534" i="6"/>
  <c r="G534" i="6" s="1"/>
  <c r="F535" i="6"/>
  <c r="G535" i="6" s="1"/>
  <c r="F536" i="6"/>
  <c r="G536" i="6" s="1"/>
  <c r="F537" i="6"/>
  <c r="G537" i="6" s="1"/>
  <c r="F538" i="6"/>
  <c r="G538" i="6" s="1"/>
  <c r="F539" i="6"/>
  <c r="G539" i="6" s="1"/>
  <c r="F540" i="6"/>
  <c r="G540" i="6" s="1"/>
  <c r="F541" i="6"/>
  <c r="G541" i="6" s="1"/>
  <c r="F542" i="6"/>
  <c r="G542" i="6" s="1"/>
  <c r="F543" i="6"/>
  <c r="G543" i="6" s="1"/>
  <c r="F544" i="6"/>
  <c r="G544" i="6" s="1"/>
  <c r="F545" i="6"/>
  <c r="G545" i="6" s="1"/>
  <c r="F546" i="6"/>
  <c r="G546" i="6" s="1"/>
  <c r="F547" i="6"/>
  <c r="G547" i="6" s="1"/>
  <c r="F548" i="6"/>
  <c r="G548" i="6" s="1"/>
  <c r="F549" i="6"/>
  <c r="G549" i="6" s="1"/>
  <c r="F550" i="6"/>
  <c r="G550" i="6" s="1"/>
  <c r="F551" i="6"/>
  <c r="G551" i="6" s="1"/>
  <c r="F552" i="6"/>
  <c r="G552" i="6" s="1"/>
  <c r="F553" i="6"/>
  <c r="G553" i="6" s="1"/>
  <c r="F554" i="6"/>
  <c r="G554" i="6" s="1"/>
  <c r="F555" i="6"/>
  <c r="G555" i="6" s="1"/>
  <c r="F556" i="6"/>
  <c r="G556" i="6" s="1"/>
  <c r="F557" i="6"/>
  <c r="G557" i="6" s="1"/>
  <c r="F558" i="6"/>
  <c r="G558" i="6" s="1"/>
  <c r="F559" i="6"/>
  <c r="G559" i="6" s="1"/>
  <c r="F560" i="6"/>
  <c r="G560" i="6" s="1"/>
  <c r="F561" i="6"/>
  <c r="G561" i="6" s="1"/>
  <c r="F562" i="6"/>
  <c r="G562" i="6" s="1"/>
  <c r="F563" i="6"/>
  <c r="G563" i="6" s="1"/>
  <c r="F564" i="6"/>
  <c r="G564" i="6" s="1"/>
  <c r="F565" i="6"/>
  <c r="G565" i="6" s="1"/>
  <c r="F566" i="6"/>
  <c r="G566" i="6" s="1"/>
  <c r="F567" i="6"/>
  <c r="G567" i="6" s="1"/>
  <c r="F568" i="6"/>
  <c r="G568" i="6" s="1"/>
  <c r="F569" i="6"/>
  <c r="G569" i="6" s="1"/>
  <c r="F570" i="6"/>
  <c r="G570" i="6" s="1"/>
  <c r="F571" i="6"/>
  <c r="G571" i="6" s="1"/>
  <c r="F572" i="6"/>
  <c r="G572" i="6" s="1"/>
  <c r="F573" i="6"/>
  <c r="G573" i="6" s="1"/>
  <c r="F574" i="6"/>
  <c r="G574" i="6" s="1"/>
  <c r="F575" i="6"/>
  <c r="G575" i="6" s="1"/>
  <c r="F576" i="6"/>
  <c r="G576" i="6" s="1"/>
  <c r="F577" i="6"/>
  <c r="G577" i="6" s="1"/>
  <c r="F578" i="6"/>
  <c r="G578" i="6" s="1"/>
  <c r="F579" i="6"/>
  <c r="G579" i="6" s="1"/>
  <c r="F580" i="6"/>
  <c r="G580" i="6" s="1"/>
  <c r="F581" i="6"/>
  <c r="G581" i="6" s="1"/>
  <c r="F582" i="6"/>
  <c r="G582" i="6" s="1"/>
  <c r="F583" i="6"/>
  <c r="G583" i="6" s="1"/>
  <c r="F584" i="6"/>
  <c r="G584" i="6" s="1"/>
  <c r="F585" i="6"/>
  <c r="G585" i="6" s="1"/>
  <c r="F586" i="6"/>
  <c r="G586" i="6" s="1"/>
  <c r="F587" i="6"/>
  <c r="G587" i="6" s="1"/>
  <c r="F588" i="6"/>
  <c r="G588" i="6" s="1"/>
  <c r="F589" i="6"/>
  <c r="G589" i="6" s="1"/>
  <c r="F590" i="6"/>
  <c r="G590" i="6" s="1"/>
  <c r="F591" i="6"/>
  <c r="G591" i="6" s="1"/>
  <c r="F592" i="6"/>
  <c r="G592" i="6" s="1"/>
  <c r="F593" i="6"/>
  <c r="G593" i="6" s="1"/>
  <c r="F594" i="6"/>
  <c r="G594" i="6" s="1"/>
  <c r="F595" i="6"/>
  <c r="G595" i="6" s="1"/>
  <c r="F596" i="6"/>
  <c r="G596" i="6" s="1"/>
  <c r="F597" i="6"/>
  <c r="G597" i="6" s="1"/>
  <c r="F598" i="6"/>
  <c r="G598" i="6" s="1"/>
  <c r="F599" i="6"/>
  <c r="G599" i="6" s="1"/>
  <c r="F600" i="6"/>
  <c r="G600" i="6" s="1"/>
  <c r="F601" i="6"/>
  <c r="G601" i="6" s="1"/>
  <c r="F602" i="6"/>
  <c r="G602" i="6" s="1"/>
  <c r="F603" i="6"/>
  <c r="G603" i="6" s="1"/>
  <c r="F604" i="6"/>
  <c r="G604" i="6" s="1"/>
  <c r="F605" i="6"/>
  <c r="G605" i="6" s="1"/>
  <c r="F606" i="6"/>
  <c r="G606" i="6" s="1"/>
  <c r="F607" i="6"/>
  <c r="G607" i="6" s="1"/>
  <c r="F608" i="6"/>
  <c r="G608" i="6" s="1"/>
  <c r="F609" i="6"/>
  <c r="G609" i="6" s="1"/>
  <c r="F610" i="6"/>
  <c r="G610" i="6" s="1"/>
  <c r="F611" i="6"/>
  <c r="G611" i="6" s="1"/>
  <c r="F612" i="6"/>
  <c r="G612" i="6" s="1"/>
  <c r="F613" i="6"/>
  <c r="G613" i="6" s="1"/>
  <c r="F614" i="6"/>
  <c r="G614" i="6" s="1"/>
  <c r="F615" i="6"/>
  <c r="G615" i="6" s="1"/>
  <c r="F616" i="6"/>
  <c r="G616" i="6" s="1"/>
  <c r="F617" i="6"/>
  <c r="G617" i="6" s="1"/>
  <c r="F618" i="6"/>
  <c r="G618" i="6" s="1"/>
  <c r="F619" i="6"/>
  <c r="G619" i="6" s="1"/>
  <c r="F620" i="6"/>
  <c r="G620" i="6" s="1"/>
  <c r="F621" i="6"/>
  <c r="G621" i="6" s="1"/>
  <c r="F622" i="6"/>
  <c r="G622" i="6" s="1"/>
  <c r="F623" i="6"/>
  <c r="G623" i="6" s="1"/>
  <c r="F624" i="6"/>
  <c r="G624" i="6" s="1"/>
  <c r="F625" i="6"/>
  <c r="G625" i="6" s="1"/>
  <c r="F626" i="6"/>
  <c r="G626" i="6" s="1"/>
  <c r="F627" i="6"/>
  <c r="G627" i="6" s="1"/>
  <c r="F628" i="6"/>
  <c r="G628" i="6" s="1"/>
  <c r="F629" i="6"/>
  <c r="G629" i="6" s="1"/>
  <c r="F630" i="6"/>
  <c r="G630" i="6" s="1"/>
  <c r="F631" i="6"/>
  <c r="G631" i="6" s="1"/>
  <c r="F632" i="6"/>
  <c r="G632" i="6" s="1"/>
  <c r="F633" i="6"/>
  <c r="G633" i="6" s="1"/>
  <c r="F634" i="6"/>
  <c r="G634" i="6" s="1"/>
  <c r="F635" i="6"/>
  <c r="G635" i="6" s="1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G681" i="6" s="1"/>
  <c r="F682" i="6"/>
  <c r="G682" i="6" s="1"/>
  <c r="F683" i="6"/>
  <c r="G683" i="6" s="1"/>
  <c r="F684" i="6"/>
  <c r="G684" i="6" s="1"/>
  <c r="F685" i="6"/>
  <c r="G685" i="6" s="1"/>
  <c r="F686" i="6"/>
  <c r="G686" i="6" s="1"/>
  <c r="F687" i="6"/>
  <c r="G687" i="6" s="1"/>
  <c r="F688" i="6"/>
  <c r="G688" i="6" s="1"/>
  <c r="F689" i="6"/>
  <c r="G689" i="6" s="1"/>
  <c r="F690" i="6"/>
  <c r="G690" i="6" s="1"/>
  <c r="F691" i="6"/>
  <c r="G691" i="6" s="1"/>
  <c r="F692" i="6"/>
  <c r="G692" i="6" s="1"/>
  <c r="F693" i="6"/>
  <c r="G693" i="6" s="1"/>
  <c r="F694" i="6"/>
  <c r="G694" i="6" s="1"/>
  <c r="F695" i="6"/>
  <c r="G695" i="6" s="1"/>
  <c r="F696" i="6"/>
  <c r="G696" i="6" s="1"/>
  <c r="F697" i="6"/>
  <c r="G697" i="6" s="1"/>
  <c r="F698" i="6"/>
  <c r="G698" i="6" s="1"/>
  <c r="F699" i="6"/>
  <c r="G699" i="6" s="1"/>
  <c r="F700" i="6"/>
  <c r="G700" i="6" s="1"/>
  <c r="F701" i="6"/>
  <c r="G701" i="6" s="1"/>
  <c r="F702" i="6"/>
  <c r="G702" i="6" s="1"/>
  <c r="F703" i="6"/>
  <c r="G703" i="6" s="1"/>
  <c r="F704" i="6"/>
  <c r="G704" i="6" s="1"/>
  <c r="F705" i="6"/>
  <c r="G705" i="6" s="1"/>
  <c r="F706" i="6"/>
  <c r="G706" i="6" s="1"/>
  <c r="F707" i="6"/>
  <c r="G707" i="6" s="1"/>
  <c r="F708" i="6"/>
  <c r="G708" i="6" s="1"/>
  <c r="F709" i="6"/>
  <c r="G709" i="6" s="1"/>
  <c r="F710" i="6"/>
  <c r="G710" i="6" s="1"/>
  <c r="F711" i="6"/>
  <c r="G711" i="6" s="1"/>
  <c r="F712" i="6"/>
  <c r="G712" i="6" s="1"/>
  <c r="F713" i="6"/>
  <c r="G713" i="6" s="1"/>
  <c r="F714" i="6"/>
  <c r="G714" i="6" s="1"/>
  <c r="F715" i="6"/>
  <c r="G715" i="6" s="1"/>
  <c r="F716" i="6"/>
  <c r="G716" i="6" s="1"/>
  <c r="F717" i="6"/>
  <c r="G717" i="6" s="1"/>
  <c r="F718" i="6"/>
  <c r="G718" i="6" s="1"/>
  <c r="F719" i="6"/>
  <c r="G719" i="6" s="1"/>
  <c r="F720" i="6"/>
  <c r="G720" i="6" s="1"/>
  <c r="F721" i="6"/>
  <c r="G721" i="6" s="1"/>
  <c r="F722" i="6"/>
  <c r="G722" i="6" s="1"/>
  <c r="F723" i="6"/>
  <c r="G723" i="6" s="1"/>
  <c r="F724" i="6"/>
  <c r="G724" i="6" s="1"/>
  <c r="F725" i="6"/>
  <c r="G725" i="6" s="1"/>
  <c r="F726" i="6"/>
  <c r="G726" i="6" s="1"/>
  <c r="F727" i="6"/>
  <c r="G727" i="6" s="1"/>
  <c r="F728" i="6"/>
  <c r="G728" i="6" s="1"/>
  <c r="F729" i="6"/>
  <c r="G729" i="6" s="1"/>
  <c r="F730" i="6"/>
  <c r="G730" i="6" s="1"/>
  <c r="F731" i="6"/>
  <c r="G731" i="6" s="1"/>
  <c r="F732" i="6"/>
  <c r="G732" i="6" s="1"/>
  <c r="F733" i="6"/>
  <c r="G733" i="6" s="1"/>
  <c r="F734" i="6"/>
  <c r="G734" i="6" s="1"/>
  <c r="F735" i="6"/>
  <c r="G735" i="6" s="1"/>
  <c r="F736" i="6"/>
  <c r="G736" i="6" s="1"/>
  <c r="F737" i="6"/>
  <c r="G737" i="6" s="1"/>
  <c r="F738" i="6"/>
  <c r="G738" i="6" s="1"/>
  <c r="F739" i="6"/>
  <c r="G739" i="6" s="1"/>
  <c r="F740" i="6"/>
  <c r="G740" i="6" s="1"/>
  <c r="F741" i="6"/>
  <c r="G741" i="6" s="1"/>
  <c r="F742" i="6"/>
  <c r="G742" i="6" s="1"/>
  <c r="F743" i="6"/>
  <c r="G743" i="6" s="1"/>
  <c r="F744" i="6"/>
  <c r="G744" i="6" s="1"/>
  <c r="F745" i="6"/>
  <c r="G745" i="6" s="1"/>
  <c r="F746" i="6"/>
  <c r="G746" i="6" s="1"/>
  <c r="F747" i="6"/>
  <c r="G747" i="6" s="1"/>
  <c r="F748" i="6"/>
  <c r="G748" i="6" s="1"/>
  <c r="F749" i="6"/>
  <c r="G749" i="6" s="1"/>
  <c r="F750" i="6"/>
  <c r="G750" i="6" s="1"/>
  <c r="F751" i="6"/>
  <c r="G751" i="6" s="1"/>
  <c r="F752" i="6"/>
  <c r="G752" i="6" s="1"/>
  <c r="F753" i="6"/>
  <c r="G753" i="6" s="1"/>
  <c r="F754" i="6"/>
  <c r="G754" i="6" s="1"/>
  <c r="F755" i="6"/>
  <c r="G755" i="6" s="1"/>
  <c r="F756" i="6"/>
  <c r="G756" i="6" s="1"/>
  <c r="F757" i="6"/>
  <c r="G757" i="6" s="1"/>
  <c r="F758" i="6"/>
  <c r="G758" i="6" s="1"/>
  <c r="F759" i="6"/>
  <c r="G759" i="6" s="1"/>
  <c r="F760" i="6"/>
  <c r="G760" i="6" s="1"/>
  <c r="F761" i="6"/>
  <c r="G761" i="6" s="1"/>
  <c r="F762" i="6"/>
  <c r="G762" i="6" s="1"/>
  <c r="F763" i="6"/>
  <c r="G763" i="6" s="1"/>
  <c r="F764" i="6"/>
  <c r="G764" i="6" s="1"/>
  <c r="F765" i="6"/>
  <c r="G765" i="6" s="1"/>
  <c r="F766" i="6"/>
  <c r="G766" i="6" s="1"/>
  <c r="F767" i="6"/>
  <c r="G767" i="6" s="1"/>
  <c r="F768" i="6"/>
  <c r="G768" i="6" s="1"/>
  <c r="F769" i="6"/>
  <c r="G769" i="6" s="1"/>
  <c r="F770" i="6"/>
  <c r="G770" i="6" s="1"/>
  <c r="F771" i="6"/>
  <c r="G771" i="6" s="1"/>
  <c r="F772" i="6"/>
  <c r="G772" i="6" s="1"/>
  <c r="F773" i="6"/>
  <c r="G773" i="6" s="1"/>
  <c r="F774" i="6"/>
  <c r="G774" i="6" s="1"/>
  <c r="F775" i="6"/>
  <c r="G775" i="6" s="1"/>
  <c r="F776" i="6"/>
  <c r="G776" i="6" s="1"/>
  <c r="F777" i="6"/>
  <c r="G777" i="6" s="1"/>
  <c r="F778" i="6"/>
  <c r="G778" i="6" s="1"/>
  <c r="F779" i="6"/>
  <c r="G779" i="6" s="1"/>
  <c r="F780" i="6"/>
  <c r="G780" i="6" s="1"/>
  <c r="F781" i="6"/>
  <c r="G781" i="6" s="1"/>
  <c r="F782" i="6"/>
  <c r="G782" i="6" s="1"/>
  <c r="F783" i="6"/>
  <c r="G783" i="6" s="1"/>
  <c r="F784" i="6"/>
  <c r="G784" i="6" s="1"/>
  <c r="F785" i="6"/>
  <c r="G785" i="6" s="1"/>
  <c r="F786" i="6"/>
  <c r="G786" i="6" s="1"/>
  <c r="F787" i="6"/>
  <c r="G787" i="6" s="1"/>
  <c r="F788" i="6"/>
  <c r="G788" i="6" s="1"/>
  <c r="F789" i="6"/>
  <c r="G789" i="6" s="1"/>
  <c r="F790" i="6"/>
  <c r="G790" i="6" s="1"/>
  <c r="F791" i="6"/>
  <c r="G791" i="6" s="1"/>
  <c r="F792" i="6"/>
  <c r="G792" i="6" s="1"/>
  <c r="F793" i="6"/>
  <c r="G793" i="6" s="1"/>
  <c r="F794" i="6"/>
  <c r="G794" i="6" s="1"/>
  <c r="F795" i="6"/>
  <c r="G795" i="6" s="1"/>
  <c r="F796" i="6"/>
  <c r="G796" i="6" s="1"/>
  <c r="F797" i="6"/>
  <c r="G797" i="6" s="1"/>
  <c r="F798" i="6"/>
  <c r="G798" i="6" s="1"/>
  <c r="F799" i="6"/>
  <c r="G799" i="6" s="1"/>
  <c r="F800" i="6"/>
  <c r="G800" i="6" s="1"/>
  <c r="F801" i="6"/>
  <c r="G801" i="6" s="1"/>
  <c r="F802" i="6"/>
  <c r="G802" i="6" s="1"/>
  <c r="F803" i="6"/>
  <c r="G803" i="6" s="1"/>
  <c r="F804" i="6"/>
  <c r="G804" i="6" s="1"/>
  <c r="F805" i="6"/>
  <c r="G805" i="6" s="1"/>
  <c r="F806" i="6"/>
  <c r="G806" i="6" s="1"/>
  <c r="F807" i="6"/>
  <c r="G807" i="6" s="1"/>
  <c r="F808" i="6"/>
  <c r="G808" i="6" s="1"/>
  <c r="F809" i="6"/>
  <c r="G809" i="6" s="1"/>
  <c r="F810" i="6"/>
  <c r="G810" i="6" s="1"/>
  <c r="F811" i="6"/>
  <c r="G811" i="6" s="1"/>
  <c r="F812" i="6"/>
  <c r="G812" i="6" s="1"/>
  <c r="F813" i="6"/>
  <c r="G813" i="6" s="1"/>
  <c r="F814" i="6"/>
  <c r="G814" i="6" s="1"/>
  <c r="F815" i="6"/>
  <c r="G815" i="6" s="1"/>
  <c r="F816" i="6"/>
  <c r="G816" i="6" s="1"/>
  <c r="F817" i="6"/>
  <c r="G817" i="6" s="1"/>
  <c r="F818" i="6"/>
  <c r="G818" i="6" s="1"/>
  <c r="F819" i="6"/>
  <c r="G819" i="6" s="1"/>
  <c r="F820" i="6"/>
  <c r="G820" i="6" s="1"/>
  <c r="F821" i="6"/>
  <c r="G821" i="6" s="1"/>
  <c r="F822" i="6"/>
  <c r="G822" i="6" s="1"/>
  <c r="F823" i="6"/>
  <c r="G823" i="6" s="1"/>
  <c r="F824" i="6"/>
  <c r="G824" i="6" s="1"/>
  <c r="F825" i="6"/>
  <c r="G825" i="6" s="1"/>
  <c r="F826" i="6"/>
  <c r="G826" i="6" s="1"/>
  <c r="F827" i="6"/>
  <c r="G827" i="6" s="1"/>
  <c r="F828" i="6"/>
  <c r="G828" i="6" s="1"/>
  <c r="F829" i="6"/>
  <c r="G829" i="6" s="1"/>
  <c r="F830" i="6"/>
  <c r="G830" i="6" s="1"/>
  <c r="F831" i="6"/>
  <c r="G831" i="6" s="1"/>
  <c r="F832" i="6"/>
  <c r="G832" i="6" s="1"/>
  <c r="F833" i="6"/>
  <c r="G833" i="6" s="1"/>
  <c r="F834" i="6"/>
  <c r="G834" i="6" s="1"/>
  <c r="F835" i="6"/>
  <c r="G835" i="6" s="1"/>
  <c r="F836" i="6"/>
  <c r="G836" i="6" s="1"/>
  <c r="F837" i="6"/>
  <c r="G837" i="6" s="1"/>
  <c r="F838" i="6"/>
  <c r="G838" i="6" s="1"/>
  <c r="F839" i="6"/>
  <c r="G839" i="6" s="1"/>
  <c r="F840" i="6"/>
  <c r="G840" i="6" s="1"/>
  <c r="F841" i="6"/>
  <c r="G841" i="6" s="1"/>
  <c r="F842" i="6"/>
  <c r="G842" i="6" s="1"/>
  <c r="F843" i="6"/>
  <c r="G843" i="6" s="1"/>
  <c r="F844" i="6"/>
  <c r="G844" i="6" s="1"/>
  <c r="F845" i="6"/>
  <c r="G845" i="6" s="1"/>
  <c r="F846" i="6"/>
  <c r="G846" i="6" s="1"/>
  <c r="F847" i="6"/>
  <c r="G847" i="6" s="1"/>
  <c r="F848" i="6"/>
  <c r="G848" i="6" s="1"/>
  <c r="F849" i="6"/>
  <c r="G849" i="6" s="1"/>
  <c r="F850" i="6"/>
  <c r="G850" i="6" s="1"/>
  <c r="F851" i="6"/>
  <c r="G851" i="6" s="1"/>
  <c r="F852" i="6"/>
  <c r="G852" i="6" s="1"/>
  <c r="F853" i="6"/>
  <c r="G853" i="6" s="1"/>
  <c r="F854" i="6"/>
  <c r="G854" i="6" s="1"/>
  <c r="F855" i="6"/>
  <c r="G855" i="6" s="1"/>
  <c r="F856" i="6"/>
  <c r="G856" i="6" s="1"/>
  <c r="F857" i="6"/>
  <c r="G857" i="6" s="1"/>
  <c r="F858" i="6"/>
  <c r="G858" i="6" s="1"/>
  <c r="F859" i="6"/>
  <c r="G859" i="6" s="1"/>
  <c r="F860" i="6"/>
  <c r="G860" i="6" s="1"/>
  <c r="F861" i="6"/>
  <c r="G861" i="6" s="1"/>
  <c r="F862" i="6"/>
  <c r="G862" i="6" s="1"/>
  <c r="F863" i="6"/>
  <c r="G863" i="6" s="1"/>
  <c r="F864" i="6"/>
  <c r="G864" i="6" s="1"/>
  <c r="F865" i="6"/>
  <c r="G865" i="6" s="1"/>
  <c r="F866" i="6"/>
  <c r="G866" i="6" s="1"/>
  <c r="F867" i="6"/>
  <c r="G867" i="6" s="1"/>
  <c r="F868" i="6"/>
  <c r="G868" i="6" s="1"/>
  <c r="F869" i="6"/>
  <c r="G869" i="6" s="1"/>
  <c r="F870" i="6"/>
  <c r="G870" i="6" s="1"/>
  <c r="F871" i="6"/>
  <c r="G871" i="6" s="1"/>
  <c r="F872" i="6"/>
  <c r="G872" i="6" s="1"/>
  <c r="F873" i="6"/>
  <c r="G873" i="6" s="1"/>
  <c r="F874" i="6"/>
  <c r="G874" i="6" s="1"/>
  <c r="F875" i="6"/>
  <c r="G875" i="6" s="1"/>
  <c r="F876" i="6"/>
  <c r="G876" i="6" s="1"/>
  <c r="F877" i="6"/>
  <c r="G877" i="6" s="1"/>
  <c r="F878" i="6"/>
  <c r="G878" i="6" s="1"/>
  <c r="F879" i="6"/>
  <c r="G879" i="6" s="1"/>
  <c r="F880" i="6"/>
  <c r="G880" i="6" s="1"/>
  <c r="F881" i="6"/>
  <c r="G881" i="6" s="1"/>
  <c r="F882" i="6"/>
  <c r="G882" i="6" s="1"/>
  <c r="F883" i="6"/>
  <c r="G883" i="6" s="1"/>
  <c r="F884" i="6"/>
  <c r="G884" i="6" s="1"/>
  <c r="F885" i="6"/>
  <c r="G885" i="6" s="1"/>
  <c r="F886" i="6"/>
  <c r="G886" i="6" s="1"/>
  <c r="F887" i="6"/>
  <c r="G887" i="6" s="1"/>
  <c r="F888" i="6"/>
  <c r="G888" i="6" s="1"/>
  <c r="F889" i="6"/>
  <c r="G889" i="6" s="1"/>
  <c r="F890" i="6"/>
  <c r="G890" i="6" s="1"/>
  <c r="F891" i="6"/>
  <c r="G891" i="6" s="1"/>
  <c r="F892" i="6"/>
  <c r="G892" i="6" s="1"/>
  <c r="F893" i="6"/>
  <c r="G893" i="6" s="1"/>
  <c r="F894" i="6"/>
  <c r="G894" i="6" s="1"/>
  <c r="F895" i="6"/>
  <c r="G895" i="6" s="1"/>
  <c r="F896" i="6"/>
  <c r="G896" i="6" s="1"/>
  <c r="F897" i="6"/>
  <c r="G897" i="6" s="1"/>
  <c r="F898" i="6"/>
  <c r="G898" i="6" s="1"/>
  <c r="F899" i="6"/>
  <c r="G899" i="6" s="1"/>
  <c r="F900" i="6"/>
  <c r="G900" i="6" s="1"/>
  <c r="F901" i="6"/>
  <c r="G901" i="6" s="1"/>
  <c r="F902" i="6"/>
  <c r="G902" i="6" s="1"/>
  <c r="F903" i="6"/>
  <c r="G903" i="6" s="1"/>
  <c r="F904" i="6"/>
  <c r="G904" i="6" s="1"/>
  <c r="F905" i="6"/>
  <c r="G905" i="6" s="1"/>
  <c r="F906" i="6"/>
  <c r="G906" i="6" s="1"/>
  <c r="F907" i="6"/>
  <c r="G907" i="6" s="1"/>
  <c r="F908" i="6"/>
  <c r="G908" i="6" s="1"/>
  <c r="F909" i="6"/>
  <c r="G909" i="6" s="1"/>
  <c r="F910" i="6"/>
  <c r="G910" i="6" s="1"/>
  <c r="F911" i="6"/>
  <c r="G911" i="6" s="1"/>
  <c r="F912" i="6"/>
  <c r="G912" i="6" s="1"/>
  <c r="F913" i="6"/>
  <c r="G913" i="6" s="1"/>
  <c r="F914" i="6"/>
  <c r="G914" i="6" s="1"/>
  <c r="F915" i="6"/>
  <c r="G915" i="6" s="1"/>
  <c r="F916" i="6"/>
  <c r="G916" i="6" s="1"/>
  <c r="F917" i="6"/>
  <c r="G917" i="6" s="1"/>
  <c r="F918" i="6"/>
  <c r="G918" i="6" s="1"/>
  <c r="F919" i="6"/>
  <c r="G919" i="6" s="1"/>
  <c r="F920" i="6"/>
  <c r="G920" i="6" s="1"/>
  <c r="F921" i="6"/>
  <c r="G921" i="6" s="1"/>
  <c r="F922" i="6"/>
  <c r="G922" i="6" s="1"/>
  <c r="F923" i="6"/>
  <c r="G923" i="6" s="1"/>
  <c r="F924" i="6"/>
  <c r="G924" i="6" s="1"/>
  <c r="F925" i="6"/>
  <c r="G925" i="6" s="1"/>
  <c r="F926" i="6"/>
  <c r="G926" i="6" s="1"/>
  <c r="F927" i="6"/>
  <c r="G927" i="6" s="1"/>
  <c r="F928" i="6"/>
  <c r="G928" i="6" s="1"/>
  <c r="F929" i="6"/>
  <c r="G929" i="6" s="1"/>
  <c r="F930" i="6"/>
  <c r="G930" i="6" s="1"/>
  <c r="F931" i="6"/>
  <c r="G931" i="6" s="1"/>
  <c r="F932" i="6"/>
  <c r="G932" i="6" s="1"/>
  <c r="F933" i="6"/>
  <c r="G933" i="6" s="1"/>
  <c r="F934" i="6"/>
  <c r="G934" i="6" s="1"/>
  <c r="F935" i="6"/>
  <c r="G935" i="6" s="1"/>
  <c r="F936" i="6"/>
  <c r="G936" i="6" s="1"/>
  <c r="F937" i="6"/>
  <c r="G937" i="6" s="1"/>
  <c r="F938" i="6"/>
  <c r="G938" i="6" s="1"/>
  <c r="F939" i="6"/>
  <c r="G939" i="6" s="1"/>
  <c r="F940" i="6"/>
  <c r="G940" i="6" s="1"/>
  <c r="F941" i="6"/>
  <c r="G941" i="6" s="1"/>
  <c r="F942" i="6"/>
  <c r="G942" i="6" s="1"/>
  <c r="F943" i="6"/>
  <c r="G943" i="6" s="1"/>
  <c r="F944" i="6"/>
  <c r="G944" i="6" s="1"/>
  <c r="F945" i="6"/>
  <c r="G945" i="6" s="1"/>
  <c r="F946" i="6"/>
  <c r="G946" i="6" s="1"/>
  <c r="F947" i="6"/>
  <c r="G947" i="6" s="1"/>
  <c r="F948" i="6"/>
  <c r="G948" i="6" s="1"/>
  <c r="F949" i="6"/>
  <c r="G949" i="6" s="1"/>
  <c r="F950" i="6"/>
  <c r="G950" i="6" s="1"/>
  <c r="F951" i="6"/>
  <c r="G951" i="6" s="1"/>
  <c r="F952" i="6"/>
  <c r="G952" i="6" s="1"/>
  <c r="F953" i="6"/>
  <c r="G953" i="6" s="1"/>
  <c r="F954" i="6"/>
  <c r="G954" i="6" s="1"/>
  <c r="F955" i="6"/>
  <c r="G955" i="6" s="1"/>
  <c r="F956" i="6"/>
  <c r="G956" i="6" s="1"/>
  <c r="F957" i="6"/>
  <c r="G957" i="6" s="1"/>
  <c r="F958" i="6"/>
  <c r="G958" i="6" s="1"/>
  <c r="F959" i="6"/>
  <c r="G959" i="6" s="1"/>
  <c r="F960" i="6"/>
  <c r="G960" i="6" s="1"/>
  <c r="F961" i="6"/>
  <c r="G961" i="6" s="1"/>
  <c r="F962" i="6"/>
  <c r="G962" i="6" s="1"/>
  <c r="F963" i="6"/>
  <c r="G963" i="6" s="1"/>
  <c r="F964" i="6"/>
  <c r="G964" i="6" s="1"/>
  <c r="F965" i="6"/>
  <c r="G965" i="6" s="1"/>
  <c r="F966" i="6"/>
  <c r="G966" i="6" s="1"/>
  <c r="F967" i="6"/>
  <c r="G967" i="6" s="1"/>
  <c r="F968" i="6"/>
  <c r="G968" i="6" s="1"/>
  <c r="F969" i="6"/>
  <c r="G969" i="6" s="1"/>
  <c r="F970" i="6"/>
  <c r="G970" i="6" s="1"/>
  <c r="F971" i="6"/>
  <c r="G971" i="6" s="1"/>
  <c r="F972" i="6"/>
  <c r="G972" i="6" s="1"/>
  <c r="F973" i="6"/>
  <c r="G973" i="6" s="1"/>
  <c r="F974" i="6"/>
  <c r="G974" i="6" s="1"/>
  <c r="F975" i="6"/>
  <c r="G975" i="6" s="1"/>
  <c r="F976" i="6"/>
  <c r="G976" i="6" s="1"/>
  <c r="F977" i="6"/>
  <c r="G977" i="6" s="1"/>
  <c r="F978" i="6"/>
  <c r="G978" i="6" s="1"/>
  <c r="F979" i="6"/>
  <c r="G979" i="6" s="1"/>
  <c r="F980" i="6"/>
  <c r="G980" i="6" s="1"/>
  <c r="F981" i="6"/>
  <c r="G981" i="6" s="1"/>
  <c r="F982" i="6"/>
  <c r="G982" i="6" s="1"/>
  <c r="F983" i="6"/>
  <c r="G983" i="6" s="1"/>
  <c r="F984" i="6"/>
  <c r="G984" i="6" s="1"/>
  <c r="F985" i="6"/>
  <c r="G985" i="6" s="1"/>
  <c r="F986" i="6"/>
  <c r="G986" i="6" s="1"/>
  <c r="F987" i="6"/>
  <c r="G987" i="6" s="1"/>
  <c r="F988" i="6"/>
  <c r="G988" i="6" s="1"/>
  <c r="F989" i="6"/>
  <c r="G989" i="6" s="1"/>
  <c r="F990" i="6"/>
  <c r="G990" i="6" s="1"/>
  <c r="F991" i="6"/>
  <c r="G991" i="6" s="1"/>
  <c r="F992" i="6"/>
  <c r="G992" i="6" s="1"/>
  <c r="F993" i="6"/>
  <c r="G993" i="6" s="1"/>
  <c r="F994" i="6"/>
  <c r="G994" i="6" s="1"/>
  <c r="F995" i="6"/>
  <c r="G995" i="6" s="1"/>
  <c r="F996" i="6"/>
  <c r="G996" i="6" s="1"/>
  <c r="F997" i="6"/>
  <c r="G997" i="6" s="1"/>
  <c r="F998" i="6"/>
  <c r="G998" i="6" s="1"/>
  <c r="F999" i="6"/>
  <c r="G999" i="6" s="1"/>
  <c r="F1000" i="6"/>
  <c r="G1000" i="6" s="1"/>
  <c r="F1001" i="6"/>
  <c r="G1001" i="6" s="1"/>
  <c r="F1002" i="6"/>
  <c r="G1002" i="6" s="1"/>
  <c r="F1003" i="6"/>
  <c r="G1003" i="6" s="1"/>
  <c r="F1004" i="6"/>
  <c r="G1004" i="6" s="1"/>
  <c r="F1005" i="6"/>
  <c r="G1005" i="6" s="1"/>
  <c r="F1006" i="6"/>
  <c r="G1006" i="6" s="1"/>
  <c r="F1007" i="6"/>
  <c r="G1007" i="6" s="1"/>
  <c r="F1008" i="6"/>
  <c r="G1008" i="6" s="1"/>
  <c r="F1009" i="6"/>
  <c r="G1009" i="6" s="1"/>
  <c r="F1010" i="6"/>
  <c r="G1010" i="6" s="1"/>
  <c r="F1011" i="6"/>
  <c r="G1011" i="6" s="1"/>
  <c r="F1012" i="6"/>
  <c r="G1012" i="6" s="1"/>
  <c r="F1013" i="6"/>
  <c r="G1013" i="6" s="1"/>
  <c r="F1014" i="6"/>
  <c r="G1014" i="6" s="1"/>
  <c r="F1015" i="6"/>
  <c r="G1015" i="6" s="1"/>
  <c r="F1016" i="6"/>
  <c r="G1016" i="6" s="1"/>
  <c r="F1017" i="6"/>
  <c r="G1017" i="6" s="1"/>
  <c r="F1018" i="6"/>
  <c r="G1018" i="6" s="1"/>
  <c r="F1019" i="6"/>
  <c r="G1019" i="6" s="1"/>
  <c r="F1020" i="6"/>
  <c r="G1020" i="6" s="1"/>
  <c r="F1021" i="6"/>
  <c r="G1021" i="6" s="1"/>
  <c r="F1022" i="6"/>
  <c r="G1022" i="6" s="1"/>
  <c r="F1023" i="6"/>
  <c r="G1023" i="6" s="1"/>
  <c r="F1024" i="6"/>
  <c r="G1024" i="6" s="1"/>
  <c r="F1025" i="6"/>
  <c r="G1025" i="6"/>
  <c r="F1026" i="6"/>
  <c r="G1026" i="6"/>
  <c r="F1027" i="6"/>
  <c r="G1027" i="6"/>
  <c r="F1028" i="6"/>
  <c r="G1028" i="6"/>
  <c r="F1029" i="6"/>
  <c r="G1029" i="6"/>
  <c r="F1030" i="6"/>
  <c r="G1030" i="6"/>
  <c r="F1031" i="6"/>
  <c r="G1031" i="6"/>
  <c r="F1032" i="6"/>
  <c r="G1032" i="6"/>
  <c r="F1033" i="6"/>
  <c r="G1033" i="6"/>
  <c r="F1034" i="6"/>
  <c r="G1034" i="6"/>
  <c r="F1035" i="6"/>
  <c r="G1035" i="6"/>
  <c r="F1036" i="6"/>
  <c r="G1036" i="6"/>
  <c r="F1037" i="6"/>
  <c r="G1037" i="6"/>
  <c r="F1038" i="6"/>
  <c r="G1038" i="6"/>
  <c r="F1039" i="6"/>
  <c r="G1039" i="6"/>
  <c r="F1040" i="6"/>
  <c r="G1040" i="6"/>
  <c r="F1041" i="6"/>
  <c r="G1041" i="6"/>
  <c r="F1042" i="6"/>
  <c r="G1042" i="6"/>
  <c r="F1043" i="6"/>
  <c r="G1043" i="6"/>
  <c r="F1044" i="6"/>
  <c r="G1044" i="6"/>
  <c r="F1045" i="6"/>
  <c r="G1045" i="6"/>
  <c r="F1046" i="6"/>
  <c r="G1046" i="6"/>
  <c r="F1047" i="6"/>
  <c r="G1047" i="6"/>
  <c r="F1048" i="6"/>
  <c r="G1048" i="6"/>
  <c r="F1049" i="6"/>
  <c r="G1049" i="6"/>
  <c r="F1050" i="6"/>
  <c r="G1050" i="6"/>
  <c r="F1051" i="6"/>
  <c r="G1051" i="6"/>
  <c r="F1052" i="6"/>
  <c r="G1052" i="6"/>
  <c r="F1053" i="6"/>
  <c r="G1053" i="6"/>
  <c r="F1054" i="6"/>
  <c r="G1054" i="6"/>
  <c r="F1055" i="6"/>
  <c r="G1055" i="6"/>
  <c r="F1056" i="6"/>
  <c r="G1056" i="6"/>
  <c r="F1057" i="6"/>
  <c r="G1057" i="6"/>
  <c r="F1058" i="6"/>
  <c r="G1058" i="6"/>
  <c r="F1059" i="6"/>
  <c r="G1059" i="6"/>
  <c r="F1060" i="6"/>
  <c r="G1060" i="6"/>
  <c r="F1061" i="6"/>
  <c r="G1061" i="6"/>
  <c r="F1062" i="6"/>
  <c r="G1062" i="6"/>
  <c r="F1063" i="6"/>
  <c r="G1063" i="6"/>
  <c r="F1064" i="6"/>
  <c r="G1064" i="6"/>
  <c r="F1065" i="6"/>
  <c r="G1065" i="6"/>
  <c r="F1066" i="6"/>
  <c r="G1066" i="6"/>
  <c r="F1067" i="6"/>
  <c r="G1067" i="6"/>
  <c r="F1068" i="6"/>
  <c r="G1068" i="6"/>
  <c r="F1069" i="6"/>
  <c r="G1069" i="6"/>
  <c r="F1070" i="6"/>
  <c r="G1070" i="6"/>
  <c r="F1071" i="6"/>
  <c r="G1071" i="6"/>
  <c r="F1072" i="6"/>
  <c r="G1072" i="6"/>
  <c r="F1073" i="6"/>
  <c r="G1073" i="6"/>
  <c r="F1074" i="6"/>
  <c r="G1074" i="6"/>
  <c r="F1075" i="6"/>
  <c r="G1075" i="6"/>
  <c r="F1076" i="6"/>
  <c r="G1076" i="6"/>
  <c r="F1077" i="6"/>
  <c r="G1077" i="6"/>
  <c r="F1078" i="6"/>
  <c r="G1078" i="6"/>
  <c r="F1079" i="6"/>
  <c r="G1079" i="6"/>
  <c r="F1080" i="6"/>
  <c r="G1080" i="6"/>
  <c r="F1081" i="6"/>
  <c r="G1081" i="6"/>
  <c r="F1082" i="6"/>
  <c r="G1082" i="6"/>
  <c r="F1083" i="6"/>
  <c r="G1083" i="6"/>
  <c r="F1084" i="6"/>
  <c r="G1084" i="6"/>
  <c r="F1085" i="6"/>
  <c r="G1085" i="6"/>
  <c r="F1086" i="6"/>
  <c r="G1086" i="6"/>
  <c r="F1087" i="6"/>
  <c r="G1087" i="6"/>
  <c r="F1088" i="6"/>
  <c r="G1088" i="6"/>
  <c r="F1089" i="6"/>
  <c r="G1089" i="6"/>
  <c r="F1090" i="6"/>
  <c r="G1090" i="6"/>
  <c r="F1091" i="6"/>
  <c r="G1091" i="6"/>
  <c r="F1092" i="6"/>
  <c r="G1092" i="6"/>
  <c r="F1093" i="6"/>
  <c r="G1093" i="6"/>
  <c r="F1094" i="6"/>
  <c r="G1094" i="6"/>
  <c r="F1095" i="6"/>
  <c r="G1095" i="6"/>
  <c r="F1096" i="6"/>
  <c r="G1096" i="6"/>
  <c r="F1097" i="6"/>
  <c r="G1097" i="6"/>
  <c r="F1098" i="6"/>
  <c r="G1098" i="6"/>
  <c r="F1099" i="6"/>
  <c r="G1099" i="6"/>
  <c r="F1100" i="6"/>
  <c r="G1100" i="6"/>
  <c r="F1101" i="6"/>
  <c r="G1101" i="6"/>
  <c r="F1102" i="6"/>
  <c r="G1102" i="6"/>
  <c r="F1103" i="6"/>
  <c r="G1103" i="6"/>
  <c r="F1104" i="6"/>
  <c r="G1104" i="6"/>
  <c r="F1105" i="6"/>
  <c r="G1105" i="6"/>
  <c r="F1106" i="6"/>
  <c r="G1106" i="6"/>
  <c r="F1107" i="6"/>
  <c r="G1107" i="6"/>
  <c r="F1108" i="6"/>
  <c r="G1108" i="6"/>
  <c r="F1109" i="6"/>
  <c r="G1109" i="6"/>
  <c r="F1110" i="6"/>
  <c r="G1110" i="6"/>
  <c r="F1111" i="6"/>
  <c r="G1111" i="6"/>
  <c r="F1112" i="6"/>
  <c r="G1112" i="6"/>
  <c r="F1113" i="6"/>
  <c r="G1113" i="6"/>
  <c r="F1114" i="6"/>
  <c r="G1114" i="6"/>
  <c r="F1115" i="6"/>
  <c r="G1115" i="6"/>
  <c r="F1116" i="6"/>
  <c r="G1116" i="6"/>
  <c r="F1117" i="6"/>
  <c r="G1117" i="6"/>
  <c r="F1118" i="6"/>
  <c r="G1118" i="6"/>
  <c r="F1119" i="6"/>
  <c r="G1119" i="6"/>
  <c r="F1120" i="6"/>
  <c r="G1120" i="6"/>
  <c r="F1121" i="6"/>
  <c r="G1121" i="6"/>
  <c r="F1122" i="6"/>
  <c r="G1122" i="6"/>
  <c r="F1123" i="6"/>
  <c r="G1123" i="6"/>
  <c r="F1124" i="6"/>
  <c r="G1124" i="6"/>
  <c r="F1125" i="6"/>
  <c r="G1125" i="6"/>
  <c r="F1126" i="6"/>
  <c r="G1126" i="6"/>
  <c r="F1127" i="6"/>
  <c r="G1127" i="6"/>
  <c r="F1128" i="6"/>
  <c r="G1128" i="6"/>
  <c r="F1129" i="6"/>
  <c r="G1129" i="6"/>
  <c r="F1130" i="6"/>
  <c r="G1130" i="6"/>
  <c r="F1131" i="6"/>
  <c r="G1131" i="6"/>
  <c r="F1132" i="6"/>
  <c r="G1132" i="6"/>
  <c r="F1133" i="6"/>
  <c r="G1133" i="6"/>
  <c r="F1134" i="6"/>
  <c r="G1134" i="6"/>
  <c r="F1135" i="6"/>
  <c r="G1135" i="6"/>
  <c r="F1136" i="6"/>
  <c r="G1136" i="6"/>
  <c r="F1137" i="6"/>
  <c r="G1137" i="6"/>
  <c r="F1138" i="6"/>
  <c r="G1138" i="6"/>
  <c r="F1139" i="6"/>
  <c r="G1139" i="6"/>
  <c r="F1140" i="6"/>
  <c r="G1140" i="6"/>
  <c r="F1141" i="6"/>
  <c r="G1141" i="6"/>
  <c r="F1142" i="6"/>
  <c r="G1142" i="6"/>
  <c r="F1143" i="6"/>
  <c r="G1143" i="6"/>
  <c r="F1144" i="6"/>
  <c r="G1144" i="6"/>
  <c r="F1145" i="6"/>
  <c r="G1145" i="6"/>
  <c r="F1146" i="6"/>
  <c r="G1146" i="6"/>
  <c r="F1147" i="6"/>
  <c r="G1147" i="6"/>
  <c r="F1148" i="6"/>
  <c r="G1148" i="6"/>
  <c r="F1149" i="6"/>
  <c r="G1149" i="6"/>
  <c r="F1150" i="6"/>
  <c r="G1150" i="6"/>
  <c r="F1151" i="6"/>
  <c r="G1151" i="6"/>
  <c r="F1152" i="6"/>
  <c r="G1152" i="6"/>
  <c r="F1153" i="6"/>
  <c r="G1153" i="6"/>
  <c r="F1154" i="6"/>
  <c r="G1154" i="6"/>
  <c r="F1155" i="6"/>
  <c r="G1155" i="6"/>
  <c r="F1156" i="6"/>
  <c r="G1156" i="6"/>
  <c r="F1157" i="6"/>
  <c r="G1157" i="6"/>
  <c r="F1158" i="6"/>
  <c r="G1158" i="6"/>
  <c r="F1159" i="6"/>
  <c r="G1159" i="6"/>
  <c r="F1160" i="6"/>
  <c r="G1160" i="6"/>
  <c r="F1161" i="6"/>
  <c r="G1161" i="6"/>
  <c r="F1162" i="6"/>
  <c r="G1162" i="6"/>
  <c r="F1163" i="6"/>
  <c r="G1163" i="6"/>
  <c r="F1164" i="6"/>
  <c r="G1164" i="6"/>
  <c r="F1165" i="6"/>
  <c r="G1165" i="6"/>
  <c r="F1166" i="6"/>
  <c r="G1166" i="6"/>
  <c r="F1167" i="6"/>
  <c r="G1167" i="6"/>
  <c r="F1168" i="6"/>
  <c r="G1168" i="6"/>
  <c r="F1169" i="6"/>
  <c r="G1169" i="6"/>
  <c r="F1170" i="6"/>
  <c r="G1170" i="6"/>
  <c r="F1171" i="6"/>
  <c r="G1171" i="6"/>
  <c r="F1172" i="6"/>
  <c r="G1172" i="6"/>
  <c r="F1173" i="6"/>
  <c r="G1173" i="6"/>
  <c r="F1174" i="6"/>
  <c r="G1174" i="6"/>
  <c r="F1175" i="6"/>
  <c r="G1175" i="6"/>
  <c r="F1176" i="6"/>
  <c r="G1176" i="6"/>
  <c r="F1177" i="6"/>
  <c r="G1177" i="6"/>
  <c r="F1178" i="6"/>
  <c r="G1178" i="6"/>
  <c r="F1179" i="6"/>
  <c r="G1179" i="6"/>
  <c r="F1180" i="6"/>
  <c r="G1180" i="6"/>
  <c r="F1181" i="6"/>
  <c r="G1181" i="6"/>
  <c r="F1182" i="6"/>
  <c r="G1182" i="6"/>
  <c r="F1183" i="6"/>
  <c r="G1183" i="6"/>
  <c r="F1184" i="6"/>
  <c r="G1184" i="6"/>
  <c r="F1185" i="6"/>
  <c r="G1185" i="6"/>
  <c r="F1186" i="6"/>
  <c r="G1186" i="6"/>
  <c r="F1187" i="6"/>
  <c r="G1187" i="6"/>
  <c r="F1188" i="6"/>
  <c r="G1188" i="6"/>
  <c r="F1189" i="6"/>
  <c r="G1189" i="6"/>
  <c r="F1190" i="6"/>
  <c r="G1190" i="6"/>
  <c r="F1191" i="6"/>
  <c r="G1191" i="6"/>
  <c r="F1192" i="6"/>
  <c r="G1192" i="6"/>
  <c r="F1193" i="6"/>
  <c r="G1193" i="6"/>
  <c r="F1194" i="6"/>
  <c r="G1194" i="6"/>
  <c r="F1195" i="6"/>
  <c r="G1195" i="6"/>
  <c r="F1196" i="6"/>
  <c r="G1196" i="6"/>
  <c r="F1197" i="6"/>
  <c r="G1197" i="6"/>
  <c r="F1198" i="6"/>
  <c r="G1198" i="6"/>
  <c r="F1199" i="6"/>
  <c r="G1199" i="6"/>
  <c r="F1200" i="6"/>
  <c r="G1200" i="6"/>
  <c r="F1201" i="6"/>
  <c r="G1201" i="6"/>
  <c r="F1202" i="6"/>
  <c r="G1202" i="6"/>
  <c r="F1203" i="6"/>
  <c r="G1203" i="6"/>
  <c r="F1204" i="6"/>
  <c r="G1204" i="6"/>
  <c r="F1205" i="6"/>
  <c r="G1205" i="6"/>
  <c r="F1206" i="6"/>
  <c r="G1206" i="6"/>
  <c r="F1207" i="6"/>
  <c r="G1207" i="6"/>
  <c r="F1208" i="6"/>
  <c r="G1208" i="6"/>
  <c r="F1209" i="6"/>
  <c r="G1209" i="6"/>
  <c r="F1210" i="6"/>
  <c r="G1210" i="6"/>
  <c r="F1211" i="6"/>
  <c r="G1211" i="6"/>
  <c r="F1212" i="6"/>
  <c r="G1212" i="6"/>
  <c r="F1213" i="6"/>
  <c r="G1213" i="6"/>
  <c r="F1214" i="6"/>
  <c r="G1214" i="6"/>
  <c r="F1215" i="6"/>
  <c r="G1215" i="6"/>
  <c r="F1216" i="6"/>
  <c r="G1216" i="6"/>
  <c r="F1217" i="6"/>
  <c r="G1217" i="6"/>
  <c r="F1218" i="6"/>
  <c r="G1218" i="6"/>
  <c r="F1219" i="6"/>
  <c r="G1219" i="6"/>
  <c r="F1220" i="6"/>
  <c r="G1220" i="6"/>
  <c r="F1221" i="6"/>
  <c r="G1221" i="6"/>
  <c r="F1222" i="6"/>
  <c r="G1222" i="6"/>
  <c r="F1223" i="6"/>
  <c r="G1223" i="6"/>
  <c r="F1224" i="6"/>
  <c r="G1224" i="6"/>
  <c r="F1225" i="6"/>
  <c r="G1225" i="6"/>
  <c r="F1226" i="6"/>
  <c r="G1226" i="6"/>
  <c r="F1227" i="6"/>
  <c r="G1227" i="6"/>
  <c r="F1228" i="6"/>
  <c r="G1228" i="6"/>
  <c r="F1229" i="6"/>
  <c r="G1229" i="6"/>
  <c r="F1230" i="6"/>
  <c r="G1230" i="6"/>
  <c r="F1231" i="6"/>
  <c r="G1231" i="6"/>
  <c r="F1232" i="6"/>
  <c r="G1232" i="6"/>
  <c r="F1233" i="6"/>
  <c r="G1233" i="6"/>
  <c r="F1234" i="6"/>
  <c r="G1234" i="6"/>
  <c r="F1235" i="6"/>
  <c r="G1235" i="6"/>
  <c r="F1236" i="6"/>
  <c r="G1236" i="6"/>
  <c r="F1237" i="6"/>
  <c r="G1237" i="6"/>
  <c r="F1238" i="6"/>
  <c r="G1238" i="6"/>
  <c r="F1239" i="6"/>
  <c r="G1239" i="6"/>
  <c r="F1240" i="6"/>
  <c r="G1240" i="6"/>
  <c r="F1241" i="6"/>
  <c r="G1241" i="6"/>
  <c r="F1242" i="6"/>
  <c r="G1242" i="6"/>
  <c r="F1243" i="6"/>
  <c r="G1243" i="6"/>
  <c r="F1244" i="6"/>
  <c r="G1244" i="6"/>
  <c r="F1245" i="6"/>
  <c r="G1245" i="6"/>
  <c r="F1246" i="6"/>
  <c r="G1246" i="6"/>
  <c r="F1247" i="6"/>
  <c r="G1247" i="6"/>
  <c r="F1248" i="6"/>
  <c r="G1248" i="6"/>
  <c r="F1249" i="6"/>
  <c r="G1249" i="6"/>
  <c r="F1250" i="6"/>
  <c r="G1250" i="6"/>
  <c r="F1251" i="6"/>
  <c r="G1251" i="6"/>
  <c r="F1252" i="6"/>
  <c r="G1252" i="6"/>
  <c r="F1253" i="6"/>
  <c r="G1253" i="6"/>
  <c r="F1254" i="6"/>
  <c r="G1254" i="6"/>
  <c r="F1255" i="6"/>
  <c r="G1255" i="6"/>
  <c r="F1256" i="6"/>
  <c r="G1256" i="6"/>
  <c r="F1257" i="6"/>
  <c r="G1257" i="6"/>
  <c r="F1258" i="6"/>
  <c r="G1258" i="6"/>
  <c r="F1259" i="6"/>
  <c r="G1259" i="6"/>
  <c r="F1260" i="6"/>
  <c r="G1260" i="6"/>
  <c r="F1261" i="6"/>
  <c r="G1261" i="6"/>
  <c r="F1262" i="6"/>
  <c r="G1262" i="6"/>
  <c r="F1263" i="6"/>
  <c r="G1263" i="6"/>
  <c r="F1264" i="6"/>
  <c r="G1264" i="6"/>
  <c r="F1265" i="6"/>
  <c r="G1265" i="6"/>
  <c r="F1266" i="6"/>
  <c r="G1266" i="6"/>
  <c r="F1267" i="6"/>
  <c r="G1267" i="6"/>
  <c r="F1268" i="6"/>
  <c r="G1268" i="6"/>
  <c r="F1269" i="6"/>
  <c r="G1269" i="6"/>
  <c r="F1270" i="6"/>
  <c r="G1270" i="6"/>
  <c r="F1271" i="6"/>
  <c r="G1271" i="6"/>
  <c r="F1272" i="6"/>
  <c r="G1272" i="6"/>
  <c r="F1273" i="6"/>
  <c r="G1273" i="6"/>
  <c r="F1274" i="6"/>
  <c r="G1274" i="6"/>
  <c r="F1275" i="6"/>
  <c r="G1275" i="6"/>
  <c r="F1276" i="6"/>
  <c r="G1276" i="6"/>
  <c r="F1277" i="6"/>
  <c r="G1277" i="6"/>
  <c r="F1278" i="6"/>
  <c r="G1278" i="6"/>
  <c r="F1279" i="6"/>
  <c r="G1279" i="6"/>
  <c r="F1280" i="6"/>
  <c r="G1280" i="6"/>
  <c r="F1281" i="6"/>
  <c r="G1281" i="6"/>
  <c r="F1282" i="6"/>
  <c r="G1282" i="6"/>
  <c r="F1283" i="6"/>
  <c r="G1283" i="6"/>
  <c r="F1284" i="6"/>
  <c r="G1284" i="6"/>
  <c r="F1285" i="6"/>
  <c r="G1285" i="6"/>
  <c r="F1286" i="6"/>
  <c r="G1286" i="6"/>
  <c r="F1287" i="6"/>
  <c r="G1287" i="6"/>
  <c r="F1288" i="6"/>
  <c r="G1288" i="6"/>
  <c r="F1289" i="6"/>
  <c r="G1289" i="6"/>
  <c r="F1290" i="6"/>
  <c r="G1290" i="6"/>
  <c r="F1291" i="6"/>
  <c r="G1291" i="6"/>
  <c r="F1292" i="6"/>
  <c r="G1292" i="6"/>
  <c r="F1293" i="6"/>
  <c r="G1293" i="6"/>
  <c r="F1294" i="6"/>
  <c r="G1294" i="6"/>
  <c r="F1295" i="6"/>
  <c r="G1295" i="6"/>
  <c r="F1296" i="6"/>
  <c r="G1296" i="6"/>
  <c r="F1297" i="6"/>
  <c r="G1297" i="6"/>
  <c r="F1298" i="6"/>
  <c r="G1298" i="6"/>
  <c r="F1299" i="6"/>
  <c r="G1299" i="6"/>
  <c r="F1300" i="6"/>
  <c r="G1300" i="6"/>
  <c r="F1301" i="6"/>
  <c r="G1301" i="6"/>
  <c r="F1302" i="6"/>
  <c r="G1302" i="6"/>
  <c r="F1303" i="6"/>
  <c r="G1303" i="6"/>
  <c r="F1304" i="6"/>
  <c r="G1304" i="6"/>
  <c r="F1305" i="6"/>
  <c r="G1305" i="6"/>
  <c r="F1306" i="6"/>
  <c r="G1306" i="6"/>
  <c r="F1307" i="6"/>
  <c r="G1307" i="6"/>
  <c r="F1308" i="6"/>
  <c r="G1308" i="6"/>
  <c r="F1309" i="6"/>
  <c r="G1309" i="6"/>
  <c r="F1310" i="6"/>
  <c r="G1310" i="6"/>
  <c r="F1311" i="6"/>
  <c r="G1311" i="6"/>
  <c r="F1312" i="6"/>
  <c r="G1312" i="6"/>
  <c r="F1313" i="6"/>
  <c r="G1313" i="6"/>
  <c r="F1314" i="6"/>
  <c r="G1314" i="6"/>
  <c r="F1315" i="6"/>
  <c r="G1315" i="6"/>
  <c r="F1316" i="6"/>
  <c r="G1316" i="6"/>
  <c r="F1317" i="6"/>
  <c r="G1317" i="6"/>
  <c r="F1318" i="6"/>
  <c r="G1318" i="6"/>
  <c r="F1319" i="6"/>
  <c r="G1319" i="6"/>
  <c r="F1320" i="6"/>
  <c r="G1320" i="6"/>
  <c r="F1321" i="6"/>
  <c r="G1321" i="6"/>
  <c r="F1322" i="6"/>
  <c r="G1322" i="6"/>
  <c r="F1323" i="6"/>
  <c r="G1323" i="6"/>
  <c r="F1324" i="6"/>
  <c r="G1324" i="6"/>
  <c r="F1325" i="6"/>
  <c r="G1325" i="6"/>
  <c r="F1326" i="6"/>
  <c r="G1326" i="6"/>
  <c r="F1327" i="6"/>
  <c r="G1327" i="6"/>
  <c r="F1328" i="6"/>
  <c r="G1328" i="6"/>
  <c r="F1329" i="6"/>
  <c r="G1329" i="6"/>
  <c r="F1330" i="6"/>
  <c r="G1330" i="6"/>
  <c r="F1331" i="6"/>
  <c r="G1331" i="6"/>
  <c r="F1332" i="6"/>
  <c r="G1332" i="6"/>
  <c r="F1333" i="6"/>
  <c r="G1333" i="6"/>
  <c r="F1334" i="6"/>
  <c r="G1334" i="6"/>
  <c r="F1335" i="6"/>
  <c r="G1335" i="6"/>
  <c r="F1336" i="6"/>
  <c r="G1336" i="6"/>
  <c r="F1337" i="6"/>
  <c r="G1337" i="6"/>
  <c r="F1338" i="6"/>
  <c r="G1338" i="6"/>
  <c r="F1339" i="6"/>
  <c r="G1339" i="6"/>
  <c r="F1340" i="6"/>
  <c r="G1340" i="6"/>
  <c r="F1341" i="6"/>
  <c r="G1341" i="6"/>
  <c r="F1342" i="6"/>
  <c r="G1342" i="6"/>
  <c r="F1343" i="6"/>
  <c r="G1343" i="6"/>
  <c r="F1344" i="6"/>
  <c r="G1344" i="6"/>
  <c r="F1345" i="6"/>
  <c r="G1345" i="6"/>
  <c r="F1346" i="6"/>
  <c r="G1346" i="6"/>
  <c r="F1347" i="6"/>
  <c r="G1347" i="6"/>
  <c r="F1348" i="6"/>
  <c r="G1348" i="6"/>
  <c r="F1349" i="6"/>
  <c r="G1349" i="6"/>
  <c r="F1350" i="6"/>
  <c r="G1350" i="6"/>
  <c r="F1351" i="6"/>
  <c r="G1351" i="6"/>
  <c r="F1352" i="6"/>
  <c r="G1352" i="6"/>
  <c r="F1353" i="6"/>
  <c r="G1353" i="6"/>
  <c r="F1354" i="6"/>
  <c r="G1354" i="6"/>
  <c r="F1355" i="6"/>
  <c r="G1355" i="6"/>
  <c r="F1356" i="6"/>
  <c r="G1356" i="6"/>
  <c r="F1357" i="6"/>
  <c r="G1357" i="6"/>
  <c r="F1358" i="6"/>
  <c r="G1358" i="6"/>
  <c r="F1359" i="6"/>
  <c r="G1359" i="6"/>
  <c r="F1360" i="6"/>
  <c r="G1360" i="6"/>
  <c r="F1361" i="6"/>
  <c r="G1361" i="6"/>
  <c r="F1362" i="6"/>
  <c r="G1362" i="6"/>
  <c r="F1363" i="6"/>
  <c r="G1363" i="6"/>
  <c r="F1364" i="6"/>
  <c r="G1364" i="6"/>
  <c r="F1365" i="6"/>
  <c r="G1365" i="6"/>
  <c r="F1366" i="6"/>
  <c r="G1366" i="6"/>
  <c r="F1367" i="6"/>
  <c r="G1367" i="6"/>
  <c r="F1368" i="6"/>
  <c r="G1368" i="6"/>
  <c r="F1369" i="6"/>
  <c r="G1369" i="6"/>
  <c r="F1370" i="6"/>
  <c r="G1370" i="6"/>
  <c r="F1371" i="6"/>
  <c r="G1371" i="6"/>
  <c r="F1372" i="6"/>
  <c r="G1372" i="6"/>
  <c r="F1373" i="6"/>
  <c r="G1373" i="6"/>
  <c r="F1374" i="6"/>
  <c r="G1374" i="6"/>
  <c r="F1375" i="6"/>
  <c r="G1375" i="6"/>
  <c r="F1376" i="6"/>
  <c r="G1376" i="6"/>
  <c r="F1377" i="6"/>
  <c r="G1377" i="6"/>
  <c r="F1378" i="6"/>
  <c r="G1378" i="6"/>
  <c r="F1379" i="6"/>
  <c r="G1379" i="6"/>
  <c r="F1380" i="6"/>
  <c r="G1380" i="6"/>
  <c r="F1381" i="6"/>
  <c r="G1381" i="6"/>
  <c r="F1382" i="6"/>
  <c r="G1382" i="6"/>
  <c r="F1383" i="6"/>
  <c r="G1383" i="6"/>
  <c r="F1384" i="6"/>
  <c r="G1384" i="6"/>
  <c r="F1385" i="6"/>
  <c r="G1385" i="6"/>
  <c r="F1386" i="6"/>
  <c r="G1386" i="6"/>
  <c r="F1387" i="6"/>
  <c r="G1387" i="6"/>
  <c r="F1388" i="6"/>
  <c r="G1388" i="6"/>
  <c r="F1389" i="6"/>
  <c r="G1389" i="6"/>
  <c r="F1390" i="6"/>
  <c r="G1390" i="6"/>
  <c r="F1391" i="6"/>
  <c r="G1391" i="6"/>
  <c r="F1392" i="6"/>
  <c r="G1392" i="6"/>
  <c r="F1393" i="6"/>
  <c r="G1393" i="6"/>
  <c r="F1394" i="6"/>
  <c r="G1394" i="6"/>
  <c r="F1395" i="6"/>
  <c r="G1395" i="6"/>
  <c r="F1396" i="6"/>
  <c r="G1396" i="6"/>
  <c r="F1397" i="6"/>
  <c r="G1397" i="6"/>
  <c r="F1398" i="6"/>
  <c r="G1398" i="6"/>
  <c r="F1399" i="6"/>
  <c r="G1399" i="6"/>
  <c r="F1400" i="6"/>
  <c r="G1400" i="6" s="1"/>
  <c r="F1401" i="6"/>
  <c r="G1401" i="6" s="1"/>
  <c r="F1402" i="6"/>
  <c r="G1402" i="6" s="1"/>
  <c r="F1403" i="6"/>
  <c r="G1403" i="6" s="1"/>
  <c r="F1404" i="6"/>
  <c r="G1404" i="6" s="1"/>
  <c r="F1405" i="6"/>
  <c r="G1405" i="6" s="1"/>
  <c r="F1406" i="6"/>
  <c r="G1406" i="6" s="1"/>
  <c r="F1407" i="6"/>
  <c r="G1407" i="6" s="1"/>
  <c r="F1408" i="6"/>
  <c r="G1408" i="6" s="1"/>
  <c r="F1409" i="6"/>
  <c r="G1409" i="6" s="1"/>
  <c r="F1410" i="6"/>
  <c r="G1410" i="6" s="1"/>
  <c r="F1411" i="6"/>
  <c r="G1411" i="6" s="1"/>
  <c r="F1412" i="6"/>
  <c r="G1412" i="6" s="1"/>
  <c r="F1413" i="6"/>
  <c r="G1413" i="6" s="1"/>
  <c r="F1414" i="6"/>
  <c r="G1414" i="6" s="1"/>
  <c r="F1415" i="6"/>
  <c r="G1415" i="6" s="1"/>
  <c r="F1416" i="6"/>
  <c r="G1416" i="6" s="1"/>
  <c r="F1417" i="6"/>
  <c r="G1417" i="6" s="1"/>
  <c r="F1418" i="6"/>
  <c r="G1418" i="6" s="1"/>
  <c r="F1419" i="6"/>
  <c r="G1419" i="6" s="1"/>
  <c r="F1420" i="6"/>
  <c r="G1420" i="6" s="1"/>
  <c r="F1421" i="6"/>
  <c r="G1421" i="6" s="1"/>
  <c r="F1422" i="6"/>
  <c r="G1422" i="6" s="1"/>
  <c r="F1423" i="6"/>
  <c r="G1423" i="6" s="1"/>
  <c r="F1424" i="6"/>
  <c r="G1424" i="6" s="1"/>
  <c r="F1425" i="6"/>
  <c r="G1425" i="6" s="1"/>
  <c r="F1426" i="6"/>
  <c r="G1426" i="6" s="1"/>
  <c r="F1427" i="6"/>
  <c r="G1427" i="6" s="1"/>
  <c r="F1428" i="6"/>
  <c r="G1428" i="6" s="1"/>
  <c r="F1429" i="6"/>
  <c r="G1429" i="6" s="1"/>
  <c r="F1430" i="6"/>
  <c r="G1430" i="6" s="1"/>
  <c r="F1431" i="6"/>
  <c r="G1431" i="6" s="1"/>
  <c r="F1432" i="6"/>
  <c r="G1432" i="6" s="1"/>
  <c r="F1433" i="6"/>
  <c r="G1433" i="6" s="1"/>
  <c r="F1434" i="6"/>
  <c r="G1434" i="6" s="1"/>
  <c r="F1435" i="6"/>
  <c r="G1435" i="6" s="1"/>
  <c r="F1436" i="6"/>
  <c r="G1436" i="6" s="1"/>
  <c r="F1437" i="6"/>
  <c r="G1437" i="6" s="1"/>
  <c r="F1438" i="6"/>
  <c r="G1438" i="6" s="1"/>
  <c r="F1439" i="6"/>
  <c r="G1439" i="6" s="1"/>
  <c r="F1440" i="6"/>
  <c r="G1440" i="6" s="1"/>
  <c r="F1441" i="6"/>
  <c r="G1441" i="6" s="1"/>
  <c r="F1442" i="6"/>
  <c r="G1442" i="6" s="1"/>
  <c r="F1443" i="6"/>
  <c r="G1443" i="6" s="1"/>
  <c r="F1444" i="6"/>
  <c r="G1444" i="6" s="1"/>
  <c r="F1445" i="6"/>
  <c r="G1445" i="6" s="1"/>
  <c r="F1446" i="6"/>
  <c r="G1446" i="6" s="1"/>
  <c r="F1447" i="6"/>
  <c r="G1447" i="6" s="1"/>
  <c r="F1448" i="6"/>
  <c r="G1448" i="6" s="1"/>
  <c r="F1449" i="6"/>
  <c r="G1449" i="6" s="1"/>
  <c r="F1450" i="6"/>
  <c r="G1450" i="6" s="1"/>
  <c r="F1451" i="6"/>
  <c r="G1451" i="6" s="1"/>
  <c r="F1452" i="6"/>
  <c r="G1452" i="6" s="1"/>
  <c r="F1453" i="6"/>
  <c r="G1453" i="6" s="1"/>
  <c r="F1454" i="6"/>
  <c r="G1454" i="6" s="1"/>
  <c r="F1455" i="6"/>
  <c r="G1455" i="6" s="1"/>
  <c r="F1456" i="6"/>
  <c r="G1456" i="6" s="1"/>
  <c r="F1457" i="6"/>
  <c r="G1457" i="6" s="1"/>
  <c r="F1458" i="6"/>
  <c r="G1458" i="6" s="1"/>
  <c r="F1459" i="6"/>
  <c r="G1459" i="6" s="1"/>
  <c r="F1460" i="6"/>
  <c r="G1460" i="6" s="1"/>
  <c r="F1461" i="6"/>
  <c r="G1461" i="6" s="1"/>
  <c r="F1462" i="6"/>
  <c r="G1462" i="6" s="1"/>
  <c r="F1463" i="6"/>
  <c r="G1463" i="6" s="1"/>
  <c r="F1464" i="6"/>
  <c r="G1464" i="6" s="1"/>
  <c r="F1465" i="6"/>
  <c r="G1465" i="6" s="1"/>
  <c r="F1466" i="6"/>
  <c r="G1466" i="6" s="1"/>
  <c r="F1467" i="6"/>
  <c r="G1467" i="6" s="1"/>
  <c r="F1468" i="6"/>
  <c r="G1468" i="6" s="1"/>
  <c r="F1469" i="6"/>
  <c r="G1469" i="6" s="1"/>
  <c r="F1470" i="6"/>
  <c r="G1470" i="6" s="1"/>
  <c r="F1471" i="6"/>
  <c r="G1471" i="6" s="1"/>
  <c r="F1472" i="6"/>
  <c r="G1472" i="6" s="1"/>
  <c r="F1473" i="6"/>
  <c r="G1473" i="6" s="1"/>
  <c r="F1474" i="6"/>
  <c r="G1474" i="6" s="1"/>
  <c r="F1475" i="6"/>
  <c r="G1475" i="6" s="1"/>
  <c r="F1476" i="6"/>
  <c r="G1476" i="6" s="1"/>
  <c r="F1477" i="6"/>
  <c r="G1477" i="6" s="1"/>
  <c r="F1478" i="6"/>
  <c r="G1478" i="6" s="1"/>
  <c r="F1479" i="6"/>
  <c r="G1479" i="6" s="1"/>
  <c r="F1480" i="6"/>
  <c r="G1480" i="6" s="1"/>
  <c r="F1481" i="6"/>
  <c r="G1481" i="6" s="1"/>
  <c r="F1482" i="6"/>
  <c r="G1482" i="6" s="1"/>
  <c r="F1483" i="6"/>
  <c r="G1483" i="6" s="1"/>
  <c r="F1484" i="6"/>
  <c r="G1484" i="6" s="1"/>
  <c r="F1485" i="6"/>
  <c r="G1485" i="6" s="1"/>
  <c r="F1486" i="6"/>
  <c r="G1486" i="6" s="1"/>
  <c r="F1487" i="6"/>
  <c r="G1487" i="6" s="1"/>
  <c r="F1488" i="6"/>
  <c r="G1488" i="6" s="1"/>
  <c r="F1489" i="6"/>
  <c r="G1489" i="6" s="1"/>
  <c r="F1490" i="6"/>
  <c r="G1490" i="6" s="1"/>
  <c r="F1491" i="6"/>
  <c r="G1491" i="6" s="1"/>
  <c r="F1492" i="6"/>
  <c r="G1492" i="6" s="1"/>
  <c r="F1493" i="6"/>
  <c r="G1493" i="6" s="1"/>
  <c r="F1494" i="6"/>
  <c r="G1494" i="6" s="1"/>
  <c r="F1495" i="6"/>
  <c r="G1495" i="6" s="1"/>
  <c r="F1496" i="6"/>
  <c r="G1496" i="6" s="1"/>
  <c r="F1497" i="6"/>
  <c r="G1497" i="6" s="1"/>
  <c r="F1498" i="6"/>
  <c r="G1498" i="6" s="1"/>
  <c r="F1499" i="6"/>
  <c r="G1499" i="6" s="1"/>
  <c r="F1500" i="6"/>
  <c r="G1500" i="6" s="1"/>
  <c r="F1501" i="6"/>
  <c r="G1501" i="6" s="1"/>
  <c r="F1502" i="6"/>
  <c r="G1502" i="6" s="1"/>
  <c r="F1503" i="6"/>
  <c r="G1503" i="6" s="1"/>
  <c r="F1504" i="6"/>
  <c r="G1504" i="6" s="1"/>
  <c r="F1505" i="6"/>
  <c r="G1505" i="6" s="1"/>
  <c r="F1506" i="6"/>
  <c r="G1506" i="6" s="1"/>
  <c r="F1507" i="6"/>
  <c r="G1507" i="6" s="1"/>
  <c r="F1508" i="6"/>
  <c r="G1508" i="6" s="1"/>
  <c r="F1509" i="6"/>
  <c r="G1509" i="6" s="1"/>
  <c r="F1510" i="6"/>
  <c r="G1510" i="6" s="1"/>
  <c r="F1511" i="6"/>
  <c r="G1511" i="6" s="1"/>
  <c r="F1512" i="6"/>
  <c r="G1512" i="6" s="1"/>
  <c r="F1513" i="6"/>
  <c r="G1513" i="6" s="1"/>
  <c r="F1514" i="6"/>
  <c r="G1514" i="6" s="1"/>
  <c r="F1515" i="6"/>
  <c r="G1515" i="6" s="1"/>
  <c r="F1516" i="6"/>
  <c r="G1516" i="6" s="1"/>
  <c r="F1517" i="6"/>
  <c r="G1517" i="6" s="1"/>
  <c r="F1518" i="6"/>
  <c r="G1518" i="6" s="1"/>
  <c r="F1519" i="6"/>
  <c r="G1519" i="6" s="1"/>
  <c r="F1520" i="6"/>
  <c r="G1520" i="6" s="1"/>
  <c r="F1521" i="6"/>
  <c r="G1521" i="6" s="1"/>
  <c r="F1522" i="6"/>
  <c r="G1522" i="6" s="1"/>
  <c r="F1523" i="6"/>
  <c r="G1523" i="6" s="1"/>
  <c r="F1524" i="6"/>
  <c r="G1524" i="6" s="1"/>
  <c r="F1525" i="6"/>
  <c r="G1525" i="6" s="1"/>
  <c r="F1526" i="6"/>
  <c r="G1526" i="6" s="1"/>
  <c r="F1527" i="6"/>
  <c r="G1527" i="6" s="1"/>
  <c r="F1528" i="6"/>
  <c r="G1528" i="6" s="1"/>
  <c r="F1529" i="6"/>
  <c r="G1529" i="6" s="1"/>
  <c r="F1530" i="6"/>
  <c r="G1530" i="6" s="1"/>
  <c r="F1531" i="6"/>
  <c r="G1531" i="6" s="1"/>
  <c r="F1532" i="6"/>
  <c r="G1532" i="6" s="1"/>
  <c r="F1533" i="6"/>
  <c r="G1533" i="6" s="1"/>
  <c r="F1534" i="6"/>
  <c r="G1534" i="6" s="1"/>
  <c r="F1535" i="6"/>
  <c r="G1535" i="6" s="1"/>
  <c r="F1536" i="6"/>
  <c r="G1536" i="6" s="1"/>
  <c r="F1537" i="6"/>
  <c r="G1537" i="6" s="1"/>
  <c r="F1538" i="6"/>
  <c r="G1538" i="6" s="1"/>
  <c r="F1539" i="6"/>
  <c r="G1539" i="6" s="1"/>
  <c r="F1540" i="6"/>
  <c r="G1540" i="6" s="1"/>
  <c r="F1541" i="6"/>
  <c r="G1541" i="6" s="1"/>
  <c r="F1542" i="6"/>
  <c r="G1542" i="6" s="1"/>
  <c r="F1543" i="6"/>
  <c r="G1543" i="6" s="1"/>
  <c r="F1544" i="6"/>
  <c r="G1544" i="6" s="1"/>
  <c r="F1545" i="6"/>
  <c r="G1545" i="6" s="1"/>
  <c r="F1546" i="6"/>
  <c r="G1546" i="6" s="1"/>
  <c r="F1547" i="6"/>
  <c r="G1547" i="6" s="1"/>
  <c r="F1548" i="6"/>
  <c r="G1548" i="6" s="1"/>
  <c r="F1549" i="6"/>
  <c r="G1549" i="6" s="1"/>
  <c r="F1550" i="6"/>
  <c r="G1550" i="6" s="1"/>
  <c r="F1551" i="6"/>
  <c r="G1551" i="6" s="1"/>
  <c r="F1552" i="6"/>
  <c r="G1552" i="6"/>
  <c r="F1553" i="6"/>
  <c r="G1553" i="6"/>
  <c r="F1554" i="6"/>
  <c r="G1554" i="6"/>
  <c r="F1555" i="6"/>
  <c r="G1555" i="6"/>
  <c r="F1556" i="6"/>
  <c r="G1556" i="6"/>
  <c r="F1557" i="6"/>
  <c r="G1557" i="6"/>
  <c r="F1558" i="6"/>
  <c r="G1558" i="6"/>
  <c r="F1559" i="6"/>
  <c r="G1559" i="6"/>
  <c r="F1560" i="6"/>
  <c r="G1560" i="6"/>
  <c r="F1561" i="6"/>
  <c r="G1561" i="6"/>
  <c r="F1562" i="6"/>
  <c r="G1562" i="6"/>
  <c r="F1563" i="6"/>
  <c r="G1563" i="6"/>
  <c r="F1564" i="6"/>
  <c r="G1564" i="6"/>
  <c r="F1565" i="6"/>
  <c r="G1565" i="6"/>
  <c r="F1566" i="6"/>
  <c r="G1566" i="6"/>
  <c r="F1567" i="6"/>
  <c r="G1567" i="6"/>
  <c r="F1568" i="6"/>
  <c r="G1568" i="6"/>
  <c r="F1569" i="6"/>
  <c r="G1569" i="6"/>
  <c r="F1570" i="6"/>
  <c r="G1570" i="6"/>
  <c r="F1571" i="6"/>
  <c r="G1571" i="6"/>
  <c r="F1572" i="6"/>
  <c r="G1572" i="6"/>
  <c r="F1573" i="6"/>
  <c r="G1573" i="6"/>
  <c r="F1574" i="6"/>
  <c r="G1574" i="6"/>
  <c r="F1575" i="6"/>
  <c r="G1575" i="6"/>
  <c r="F1576" i="6"/>
  <c r="G1576" i="6"/>
  <c r="F1577" i="6"/>
  <c r="G1577" i="6"/>
  <c r="F1578" i="6"/>
  <c r="G1578" i="6"/>
  <c r="F1579" i="6"/>
  <c r="G1579" i="6"/>
  <c r="F1580" i="6"/>
  <c r="G1580" i="6"/>
  <c r="F1581" i="6"/>
  <c r="G1581" i="6"/>
  <c r="F1582" i="6"/>
  <c r="G1582" i="6"/>
  <c r="F1583" i="6"/>
  <c r="G1583" i="6"/>
  <c r="F1584" i="6"/>
  <c r="G1584" i="6"/>
  <c r="F1585" i="6"/>
  <c r="G1585" i="6"/>
  <c r="F1586" i="6"/>
  <c r="G1586" i="6"/>
  <c r="F1587" i="6"/>
  <c r="G1587" i="6"/>
  <c r="F1588" i="6"/>
  <c r="G1588" i="6"/>
  <c r="F1589" i="6"/>
  <c r="G1589" i="6"/>
  <c r="F1590" i="6"/>
  <c r="G1590" i="6"/>
  <c r="F1591" i="6"/>
  <c r="G1591" i="6"/>
  <c r="F1592" i="6"/>
  <c r="G1592" i="6"/>
  <c r="F1593" i="6"/>
  <c r="G1593" i="6"/>
  <c r="F1594" i="6"/>
  <c r="G1594" i="6"/>
  <c r="F1595" i="6"/>
  <c r="G1595" i="6"/>
  <c r="F1596" i="6"/>
  <c r="G1596" i="6"/>
  <c r="F1597" i="6"/>
  <c r="G1597" i="6"/>
  <c r="F1598" i="6"/>
  <c r="G1598" i="6"/>
  <c r="F1599" i="6"/>
  <c r="G1599" i="6"/>
  <c r="F1600" i="6"/>
  <c r="G1600" i="6"/>
  <c r="F1601" i="6"/>
  <c r="G1601" i="6"/>
  <c r="F1602" i="6"/>
  <c r="G1602" i="6"/>
  <c r="F1603" i="6"/>
  <c r="G1603" i="6"/>
  <c r="F1604" i="6"/>
  <c r="G1604" i="6"/>
  <c r="F1605" i="6"/>
  <c r="G1605" i="6"/>
  <c r="F1606" i="6"/>
  <c r="G1606" i="6"/>
  <c r="F1607" i="6"/>
  <c r="G1607" i="6"/>
  <c r="F1608" i="6"/>
  <c r="G1608" i="6"/>
  <c r="F1609" i="6"/>
  <c r="G1609" i="6"/>
  <c r="F1610" i="6"/>
  <c r="G1610" i="6"/>
  <c r="F1611" i="6"/>
  <c r="G1611" i="6"/>
  <c r="F1612" i="6"/>
  <c r="G1612" i="6"/>
  <c r="F1613" i="6"/>
  <c r="G1613" i="6"/>
  <c r="F1614" i="6"/>
  <c r="G1614" i="6"/>
  <c r="F1615" i="6"/>
  <c r="G1615" i="6"/>
  <c r="F1616" i="6"/>
  <c r="G1616" i="6"/>
  <c r="F1617" i="6"/>
  <c r="G1617" i="6"/>
  <c r="F1618" i="6"/>
  <c r="G1618" i="6"/>
  <c r="F1619" i="6"/>
  <c r="G1619" i="6"/>
  <c r="F1620" i="6"/>
  <c r="G1620" i="6"/>
  <c r="F1621" i="6"/>
  <c r="G1621" i="6"/>
  <c r="F1622" i="6"/>
  <c r="G1622" i="6"/>
  <c r="F1623" i="6"/>
  <c r="G1623" i="6"/>
  <c r="F1624" i="6"/>
  <c r="G1624" i="6"/>
  <c r="F1625" i="6"/>
  <c r="G1625" i="6"/>
  <c r="F1626" i="6"/>
  <c r="G1626" i="6"/>
  <c r="F1627" i="6"/>
  <c r="G1627" i="6"/>
  <c r="F1628" i="6"/>
  <c r="G1628" i="6"/>
  <c r="F1629" i="6"/>
  <c r="G1629" i="6"/>
  <c r="F1630" i="6"/>
  <c r="G1630" i="6"/>
  <c r="F1631" i="6"/>
  <c r="G1631" i="6"/>
  <c r="F1632" i="6"/>
  <c r="G1632" i="6"/>
  <c r="F1633" i="6"/>
  <c r="G1633" i="6"/>
  <c r="F1634" i="6"/>
  <c r="G1634" i="6"/>
  <c r="F1635" i="6"/>
  <c r="G1635" i="6"/>
  <c r="F1636" i="6"/>
  <c r="G1636" i="6"/>
  <c r="F1637" i="6"/>
  <c r="G1637" i="6"/>
  <c r="F1638" i="6"/>
  <c r="G1638" i="6"/>
  <c r="F1639" i="6"/>
  <c r="G1639" i="6"/>
  <c r="F1640" i="6"/>
  <c r="G1640" i="6"/>
  <c r="F1641" i="6"/>
  <c r="G1641" i="6"/>
  <c r="F1642" i="6"/>
  <c r="G1642" i="6"/>
  <c r="F1643" i="6"/>
  <c r="G1643" i="6"/>
  <c r="F1644" i="6"/>
  <c r="G1644" i="6"/>
  <c r="F1645" i="6"/>
  <c r="G1645" i="6"/>
  <c r="F1646" i="6"/>
  <c r="G1646" i="6"/>
  <c r="F1647" i="6"/>
  <c r="G1647" i="6"/>
  <c r="F1648" i="6"/>
  <c r="G1648" i="6"/>
  <c r="F1649" i="6"/>
  <c r="G1649" i="6"/>
  <c r="F1650" i="6"/>
  <c r="G1650" i="6"/>
  <c r="F1651" i="6"/>
  <c r="G1651" i="6"/>
  <c r="F1652" i="6"/>
  <c r="G1652" i="6"/>
  <c r="F1653" i="6"/>
  <c r="G1653" i="6"/>
  <c r="F1654" i="6"/>
  <c r="G1654" i="6"/>
  <c r="F1655" i="6"/>
  <c r="G1655" i="6"/>
  <c r="F1656" i="6"/>
  <c r="G1656" i="6"/>
  <c r="F1657" i="6"/>
  <c r="G1657" i="6"/>
  <c r="F1658" i="6"/>
  <c r="G1658" i="6"/>
  <c r="F1659" i="6"/>
  <c r="G1659" i="6"/>
  <c r="F1660" i="6"/>
  <c r="G1660" i="6"/>
  <c r="F1661" i="6"/>
  <c r="G1661" i="6"/>
  <c r="F1662" i="6"/>
  <c r="G1662" i="6"/>
  <c r="F1663" i="6"/>
  <c r="G1663" i="6"/>
  <c r="F1664" i="6"/>
  <c r="G1664" i="6"/>
  <c r="F1665" i="6"/>
  <c r="G1665" i="6"/>
  <c r="F1666" i="6"/>
  <c r="G1666" i="6"/>
  <c r="F1667" i="6"/>
  <c r="G1667" i="6"/>
  <c r="F1668" i="6"/>
  <c r="G1668" i="6"/>
  <c r="F1669" i="6"/>
  <c r="G1669" i="6"/>
  <c r="F1670" i="6"/>
  <c r="G1670" i="6"/>
  <c r="F1671" i="6"/>
  <c r="G1671" i="6"/>
  <c r="F1672" i="6"/>
  <c r="G1672" i="6"/>
  <c r="F1673" i="6"/>
  <c r="G1673" i="6"/>
  <c r="F1674" i="6"/>
  <c r="G1674" i="6"/>
  <c r="F1675" i="6"/>
  <c r="G1675" i="6"/>
  <c r="F1676" i="6"/>
  <c r="G1676" i="6"/>
  <c r="F1677" i="6"/>
  <c r="G1677" i="6"/>
  <c r="F1678" i="6"/>
  <c r="G1678" i="6"/>
  <c r="F1679" i="6"/>
  <c r="G1679" i="6"/>
  <c r="F1680" i="6"/>
  <c r="G1680" i="6"/>
  <c r="F1681" i="6"/>
  <c r="G1681" i="6"/>
  <c r="F1682" i="6"/>
  <c r="G1682" i="6"/>
  <c r="F1683" i="6"/>
  <c r="G1683" i="6"/>
  <c r="F1684" i="6"/>
  <c r="G1684" i="6"/>
  <c r="F1685" i="6"/>
  <c r="G1685" i="6"/>
  <c r="F1686" i="6"/>
  <c r="G1686" i="6"/>
  <c r="F1687" i="6"/>
  <c r="G1687" i="6"/>
  <c r="F1688" i="6"/>
  <c r="G1688" i="6"/>
  <c r="F1689" i="6"/>
  <c r="G1689" i="6"/>
  <c r="F1690" i="6"/>
  <c r="G1690" i="6"/>
  <c r="F1691" i="6"/>
  <c r="G1691" i="6"/>
  <c r="F1692" i="6"/>
  <c r="G1692" i="6"/>
  <c r="F1693" i="6"/>
  <c r="G1693" i="6"/>
  <c r="F1694" i="6"/>
  <c r="G1694" i="6"/>
  <c r="F1695" i="6"/>
  <c r="G1695" i="6"/>
  <c r="F1696" i="6"/>
  <c r="G1696" i="6"/>
  <c r="F1697" i="6"/>
  <c r="G1697" i="6"/>
  <c r="F1698" i="6"/>
  <c r="G1698" i="6"/>
  <c r="F1699" i="6"/>
  <c r="G1699" i="6"/>
  <c r="F1700" i="6"/>
  <c r="G1700" i="6"/>
  <c r="F1701" i="6"/>
  <c r="G1701" i="6"/>
  <c r="F1702" i="6"/>
  <c r="G1702" i="6"/>
  <c r="F1703" i="6"/>
  <c r="G1703" i="6"/>
  <c r="F1704" i="6"/>
  <c r="G1704" i="6"/>
  <c r="F1705" i="6"/>
  <c r="G1705" i="6"/>
  <c r="F1706" i="6"/>
  <c r="G1706" i="6"/>
  <c r="F1707" i="6"/>
  <c r="G1707" i="6"/>
  <c r="F1708" i="6"/>
  <c r="G1708" i="6"/>
  <c r="F1709" i="6"/>
  <c r="G1709" i="6"/>
  <c r="F1710" i="6"/>
  <c r="G1710" i="6"/>
  <c r="F1711" i="6"/>
  <c r="G1711" i="6"/>
  <c r="F1712" i="6"/>
  <c r="G1712" i="6"/>
  <c r="F1713" i="6"/>
  <c r="G1713" i="6"/>
  <c r="F1714" i="6"/>
  <c r="G1714" i="6"/>
  <c r="F1715" i="6"/>
  <c r="G1715" i="6"/>
  <c r="F1716" i="6"/>
  <c r="G1716" i="6"/>
  <c r="F1717" i="6"/>
  <c r="G1717" i="6"/>
  <c r="F1718" i="6"/>
  <c r="G1718" i="6"/>
  <c r="F1719" i="6"/>
  <c r="G1719" i="6"/>
  <c r="F1720" i="6"/>
  <c r="G1720" i="6"/>
  <c r="F1721" i="6"/>
  <c r="G1721" i="6"/>
  <c r="F1722" i="6"/>
  <c r="G1722" i="6"/>
  <c r="F1723" i="6"/>
  <c r="G1723" i="6"/>
  <c r="F1724" i="6"/>
  <c r="G1724" i="6"/>
  <c r="F1725" i="6"/>
  <c r="G1725" i="6"/>
  <c r="F1726" i="6"/>
  <c r="G1726" i="6"/>
  <c r="F1727" i="6"/>
  <c r="G1727" i="6"/>
  <c r="F1728" i="6"/>
  <c r="G1728" i="6"/>
  <c r="F1729" i="6"/>
  <c r="G1729" i="6"/>
  <c r="F1730" i="6"/>
  <c r="G1730" i="6"/>
  <c r="F1731" i="6"/>
  <c r="G1731" i="6"/>
  <c r="F1732" i="6"/>
  <c r="G1732" i="6"/>
  <c r="F1733" i="6"/>
  <c r="G1733" i="6"/>
  <c r="F1734" i="6"/>
  <c r="G1734" i="6"/>
  <c r="F1735" i="6"/>
  <c r="G1735" i="6"/>
  <c r="F1736" i="6"/>
  <c r="G1736" i="6"/>
  <c r="F1737" i="6"/>
  <c r="G1737" i="6"/>
  <c r="F1738" i="6"/>
  <c r="G1738" i="6"/>
  <c r="F1739" i="6"/>
  <c r="G1739" i="6"/>
  <c r="F1740" i="6"/>
  <c r="G1740" i="6"/>
  <c r="F1741" i="6"/>
  <c r="G1741" i="6"/>
  <c r="F1742" i="6"/>
  <c r="G1742" i="6"/>
  <c r="F1743" i="6"/>
  <c r="G1743" i="6"/>
  <c r="F1744" i="6"/>
  <c r="G1744" i="6"/>
  <c r="F1745" i="6"/>
  <c r="G1745" i="6"/>
  <c r="F1746" i="6"/>
  <c r="G1746" i="6"/>
  <c r="F1747" i="6"/>
  <c r="G1747" i="6"/>
  <c r="F1748" i="6"/>
  <c r="G1748" i="6"/>
  <c r="F1749" i="6"/>
  <c r="G1749" i="6"/>
  <c r="F1750" i="6"/>
  <c r="G1750" i="6"/>
  <c r="F1751" i="6"/>
  <c r="G1751" i="6"/>
  <c r="F1752" i="6"/>
  <c r="G1752" i="6"/>
  <c r="F1753" i="6"/>
  <c r="G1753" i="6"/>
  <c r="F1754" i="6"/>
  <c r="G1754" i="6"/>
  <c r="F1755" i="6"/>
  <c r="G1755" i="6"/>
  <c r="F1756" i="6"/>
  <c r="G1756" i="6"/>
  <c r="F1757" i="6"/>
  <c r="G1757" i="6"/>
  <c r="F1758" i="6"/>
  <c r="G1758" i="6"/>
  <c r="F1759" i="6"/>
  <c r="G1759" i="6"/>
  <c r="F1760" i="6"/>
  <c r="G1760" i="6"/>
  <c r="F1761" i="6"/>
  <c r="G1761" i="6"/>
  <c r="F1762" i="6"/>
  <c r="G1762" i="6"/>
  <c r="F1763" i="6"/>
  <c r="G1763" i="6"/>
  <c r="F1764" i="6"/>
  <c r="G1764" i="6"/>
  <c r="F1765" i="6"/>
  <c r="G1765" i="6"/>
  <c r="F1766" i="6"/>
  <c r="G1766" i="6"/>
  <c r="F1767" i="6"/>
  <c r="G1767" i="6"/>
  <c r="F1768" i="6"/>
  <c r="G1768" i="6"/>
  <c r="F1769" i="6"/>
  <c r="G1769" i="6"/>
  <c r="F1770" i="6"/>
  <c r="G1770" i="6"/>
  <c r="F1771" i="6"/>
  <c r="G1771" i="6"/>
  <c r="F1772" i="6"/>
  <c r="G1772" i="6"/>
  <c r="F1773" i="6"/>
  <c r="G1773" i="6"/>
  <c r="F1774" i="6"/>
  <c r="G1774" i="6"/>
  <c r="F1775" i="6"/>
  <c r="G1775" i="6"/>
  <c r="F1776" i="6"/>
  <c r="G1776" i="6"/>
  <c r="F1777" i="6"/>
  <c r="G1777" i="6"/>
  <c r="F1778" i="6"/>
  <c r="G1778" i="6"/>
  <c r="F1779" i="6"/>
  <c r="G1779" i="6"/>
  <c r="F1780" i="6"/>
  <c r="G1780" i="6"/>
  <c r="F1781" i="6"/>
  <c r="G1781" i="6"/>
  <c r="F1782" i="6"/>
  <c r="G1782" i="6"/>
  <c r="F1783" i="6"/>
  <c r="G1783" i="6"/>
  <c r="F1784" i="6"/>
  <c r="G1784" i="6"/>
  <c r="F1785" i="6"/>
  <c r="G1785" i="6"/>
  <c r="F1786" i="6"/>
  <c r="G1786" i="6"/>
  <c r="F1787" i="6"/>
  <c r="G1787" i="6"/>
  <c r="F1788" i="6"/>
  <c r="G1788" i="6"/>
  <c r="F1789" i="6"/>
  <c r="G1789" i="6"/>
  <c r="F1790" i="6"/>
  <c r="G1790" i="6"/>
  <c r="F1791" i="6"/>
  <c r="G1791" i="6"/>
  <c r="F1792" i="6"/>
  <c r="G1792" i="6"/>
  <c r="F1793" i="6"/>
  <c r="G1793" i="6"/>
  <c r="F1794" i="6"/>
  <c r="G1794" i="6"/>
  <c r="F1795" i="6"/>
  <c r="G1795" i="6"/>
  <c r="F1796" i="6"/>
  <c r="G1796" i="6"/>
  <c r="F1797" i="6"/>
  <c r="G1797" i="6"/>
  <c r="F1798" i="6"/>
  <c r="G1798" i="6"/>
  <c r="F1799" i="6"/>
  <c r="G1799" i="6"/>
  <c r="F1800" i="6"/>
  <c r="G1800" i="6"/>
  <c r="F1801" i="6"/>
  <c r="G1801" i="6"/>
  <c r="F1802" i="6"/>
  <c r="G1802" i="6"/>
  <c r="F1803" i="6"/>
  <c r="G1803" i="6"/>
  <c r="F1804" i="6"/>
  <c r="G1804" i="6"/>
  <c r="F1805" i="6"/>
  <c r="G1805" i="6"/>
  <c r="F1806" i="6"/>
  <c r="G1806" i="6"/>
  <c r="F1807" i="6"/>
  <c r="G1807" i="6"/>
  <c r="F1808" i="6"/>
  <c r="G1808" i="6"/>
  <c r="F1809" i="6"/>
  <c r="G1809" i="6"/>
  <c r="F1810" i="6"/>
  <c r="G1810" i="6"/>
  <c r="F1811" i="6"/>
  <c r="G1811" i="6"/>
  <c r="F1812" i="6"/>
  <c r="G1812" i="6"/>
  <c r="F1813" i="6"/>
  <c r="G1813" i="6"/>
  <c r="F1814" i="6"/>
  <c r="G1814" i="6"/>
  <c r="F1815" i="6"/>
  <c r="G1815" i="6"/>
  <c r="F1816" i="6"/>
  <c r="G1816" i="6"/>
  <c r="F1817" i="6"/>
  <c r="G1817" i="6"/>
  <c r="F1818" i="6"/>
  <c r="G1818" i="6"/>
  <c r="F1819" i="6"/>
  <c r="G1819" i="6"/>
  <c r="F1820" i="6"/>
  <c r="G1820" i="6"/>
  <c r="F1821" i="6"/>
  <c r="G1821" i="6"/>
  <c r="F1822" i="6"/>
  <c r="G1822" i="6"/>
  <c r="F1823" i="6"/>
  <c r="G1823" i="6"/>
  <c r="F1824" i="6"/>
  <c r="G1824" i="6"/>
  <c r="F1825" i="6"/>
  <c r="G1825" i="6"/>
  <c r="F1826" i="6"/>
  <c r="G1826" i="6"/>
  <c r="F1827" i="6"/>
  <c r="G1827" i="6"/>
  <c r="F1828" i="6"/>
  <c r="G1828" i="6"/>
  <c r="F1829" i="6"/>
  <c r="G1829" i="6"/>
  <c r="F1830" i="6"/>
  <c r="G1830" i="6"/>
  <c r="F1831" i="6"/>
  <c r="G1831" i="6"/>
  <c r="F1832" i="6"/>
  <c r="G1832" i="6"/>
  <c r="F1833" i="6"/>
  <c r="G1833" i="6"/>
  <c r="F1834" i="6"/>
  <c r="G1834" i="6"/>
  <c r="F1835" i="6"/>
  <c r="G1835" i="6"/>
  <c r="F1836" i="6"/>
  <c r="G1836" i="6"/>
  <c r="F1837" i="6"/>
  <c r="G1837" i="6"/>
  <c r="F1838" i="6"/>
  <c r="G1838" i="6"/>
  <c r="F1839" i="6"/>
  <c r="G1839" i="6"/>
  <c r="F1840" i="6"/>
  <c r="G1840" i="6"/>
  <c r="F1841" i="6"/>
  <c r="G1841" i="6"/>
  <c r="F1842" i="6"/>
  <c r="G1842" i="6"/>
  <c r="F1843" i="6"/>
  <c r="G1843" i="6"/>
  <c r="F1844" i="6"/>
  <c r="G1844" i="6"/>
  <c r="F1845" i="6"/>
  <c r="G1845" i="6"/>
  <c r="F1846" i="6"/>
  <c r="G1846" i="6"/>
  <c r="F1847" i="6"/>
  <c r="G1847" i="6"/>
  <c r="F1848" i="6"/>
  <c r="G1848" i="6"/>
  <c r="F1849" i="6"/>
  <c r="G1849" i="6"/>
  <c r="F1850" i="6"/>
  <c r="G1850" i="6"/>
  <c r="F1851" i="6"/>
  <c r="G1851" i="6"/>
  <c r="F1852" i="6"/>
  <c r="G1852" i="6"/>
  <c r="F1853" i="6"/>
  <c r="G1853" i="6"/>
  <c r="F1854" i="6"/>
  <c r="G1854" i="6"/>
  <c r="F1855" i="6"/>
  <c r="G1855" i="6"/>
  <c r="F1856" i="6"/>
  <c r="G1856" i="6"/>
  <c r="F1857" i="6"/>
  <c r="G1857" i="6"/>
  <c r="F1858" i="6"/>
  <c r="G1858" i="6"/>
  <c r="F1859" i="6"/>
  <c r="G1859" i="6"/>
  <c r="F1860" i="6"/>
  <c r="G1860" i="6"/>
  <c r="F1861" i="6"/>
  <c r="G1861" i="6"/>
  <c r="F1862" i="6"/>
  <c r="G1862" i="6"/>
  <c r="F1863" i="6"/>
  <c r="G1863" i="6"/>
  <c r="F1864" i="6"/>
  <c r="G1864" i="6"/>
  <c r="F1865" i="6"/>
  <c r="G1865" i="6"/>
  <c r="F1866" i="6"/>
  <c r="G1866" i="6"/>
  <c r="F1867" i="6"/>
  <c r="G1867" i="6"/>
  <c r="F1868" i="6"/>
  <c r="G1868" i="6"/>
  <c r="F1869" i="6"/>
  <c r="G1869" i="6"/>
  <c r="F1870" i="6"/>
  <c r="G1870" i="6"/>
  <c r="F1871" i="6"/>
  <c r="G1871" i="6"/>
  <c r="F1872" i="6"/>
  <c r="G1872" i="6"/>
  <c r="F1873" i="6"/>
  <c r="G1873" i="6"/>
  <c r="F1874" i="6"/>
  <c r="G1874" i="6"/>
  <c r="F1875" i="6"/>
  <c r="G1875" i="6"/>
  <c r="F1876" i="6"/>
  <c r="G1876" i="6"/>
  <c r="F1877" i="6"/>
  <c r="G1877" i="6"/>
  <c r="F1878" i="6"/>
  <c r="G1878" i="6"/>
  <c r="F1879" i="6"/>
  <c r="G1879" i="6"/>
  <c r="F1880" i="6"/>
  <c r="G1880" i="6"/>
  <c r="F1881" i="6"/>
  <c r="G1881" i="6"/>
  <c r="F1882" i="6"/>
  <c r="G1882" i="6"/>
  <c r="F1883" i="6"/>
  <c r="G1883" i="6"/>
  <c r="F1884" i="6"/>
  <c r="G1884" i="6"/>
  <c r="F1885" i="6"/>
  <c r="G1885" i="6"/>
  <c r="F1886" i="6"/>
  <c r="G1886" i="6"/>
  <c r="F1887" i="6"/>
  <c r="G1887" i="6"/>
  <c r="F1888" i="6"/>
  <c r="G1888" i="6"/>
  <c r="F1889" i="6"/>
  <c r="G1889" i="6"/>
  <c r="F1890" i="6"/>
  <c r="G1890" i="6"/>
  <c r="F1891" i="6"/>
  <c r="G1891" i="6"/>
  <c r="F1892" i="6"/>
  <c r="G1892" i="6"/>
  <c r="F1893" i="6"/>
  <c r="G1893" i="6"/>
  <c r="F1894" i="6"/>
  <c r="G1894" i="6"/>
  <c r="F1895" i="6"/>
  <c r="G1895" i="6"/>
  <c r="F1896" i="6"/>
  <c r="G1896" i="6"/>
  <c r="F1897" i="6"/>
  <c r="G1897" i="6"/>
  <c r="F1898" i="6"/>
  <c r="G1898" i="6"/>
  <c r="F1899" i="6"/>
  <c r="G1899" i="6"/>
  <c r="F1900" i="6"/>
  <c r="G1900" i="6"/>
  <c r="F1901" i="6"/>
  <c r="G1901" i="6"/>
  <c r="F1902" i="6"/>
  <c r="G1902" i="6"/>
  <c r="F1903" i="6"/>
  <c r="G1903" i="6"/>
  <c r="F1904" i="6"/>
  <c r="G1904" i="6"/>
  <c r="F1905" i="6"/>
  <c r="G1905" i="6"/>
  <c r="F1906" i="6"/>
  <c r="G1906" i="6"/>
  <c r="F1907" i="6"/>
  <c r="G1907" i="6"/>
  <c r="F1908" i="6"/>
  <c r="G1908" i="6"/>
  <c r="F1909" i="6"/>
  <c r="G1909" i="6"/>
  <c r="F1910" i="6"/>
  <c r="G1910" i="6"/>
  <c r="F1911" i="6"/>
  <c r="G1911" i="6"/>
  <c r="F1912" i="6"/>
  <c r="G1912" i="6"/>
  <c r="F1913" i="6"/>
  <c r="G1913" i="6"/>
  <c r="F1914" i="6"/>
  <c r="G1914" i="6"/>
  <c r="F1915" i="6"/>
  <c r="G1915" i="6"/>
  <c r="F1916" i="6"/>
  <c r="G1916" i="6"/>
  <c r="F1917" i="6"/>
  <c r="G1917" i="6"/>
  <c r="F1918" i="6"/>
  <c r="G1918" i="6"/>
  <c r="F1919" i="6"/>
  <c r="G1919" i="6"/>
  <c r="F1920" i="6"/>
  <c r="G1920" i="6"/>
  <c r="F1921" i="6"/>
  <c r="G1921" i="6"/>
  <c r="F1922" i="6"/>
  <c r="G1922" i="6"/>
  <c r="F1923" i="6"/>
  <c r="G1923" i="6"/>
  <c r="F1924" i="6"/>
  <c r="G1924" i="6"/>
  <c r="F1925" i="6"/>
  <c r="G1925" i="6"/>
  <c r="F1926" i="6"/>
  <c r="G1926" i="6"/>
  <c r="F1927" i="6"/>
  <c r="G1927" i="6"/>
  <c r="F1928" i="6"/>
  <c r="G1928" i="6"/>
  <c r="F1929" i="6"/>
  <c r="G1929" i="6"/>
  <c r="F1930" i="6"/>
  <c r="G1930" i="6"/>
  <c r="F1931" i="6"/>
  <c r="G1931" i="6"/>
  <c r="F1932" i="6"/>
  <c r="G1932" i="6"/>
  <c r="F1933" i="6"/>
  <c r="G1933" i="6"/>
  <c r="F1934" i="6"/>
  <c r="G1934" i="6"/>
  <c r="F1935" i="6"/>
  <c r="G1935" i="6"/>
  <c r="F1936" i="6"/>
  <c r="G1936" i="6"/>
  <c r="F1937" i="6"/>
  <c r="G1937" i="6"/>
  <c r="F1938" i="6"/>
  <c r="G1938" i="6"/>
  <c r="F1939" i="6"/>
  <c r="G1939" i="6"/>
  <c r="F1940" i="6"/>
  <c r="G1940" i="6"/>
  <c r="F1941" i="6"/>
  <c r="G1941" i="6"/>
  <c r="F1942" i="6"/>
  <c r="G1942" i="6"/>
  <c r="F1943" i="6"/>
  <c r="G1943" i="6"/>
  <c r="F1944" i="6"/>
  <c r="G1944" i="6"/>
  <c r="F1945" i="6"/>
  <c r="G1945" i="6"/>
  <c r="F1946" i="6"/>
  <c r="G1946" i="6"/>
  <c r="F1947" i="6"/>
  <c r="G1947" i="6"/>
  <c r="F1948" i="6"/>
  <c r="G1948" i="6"/>
  <c r="F1949" i="6"/>
  <c r="G1949" i="6"/>
  <c r="F1950" i="6"/>
  <c r="G1950" i="6"/>
  <c r="F1951" i="6"/>
  <c r="G1951" i="6"/>
  <c r="F1952" i="6"/>
  <c r="G1952" i="6"/>
  <c r="F1953" i="6"/>
  <c r="G1953" i="6"/>
  <c r="F1954" i="6"/>
  <c r="G1954" i="6"/>
  <c r="F1955" i="6"/>
  <c r="G1955" i="6"/>
  <c r="F1956" i="6"/>
  <c r="G1956" i="6"/>
  <c r="F1957" i="6"/>
  <c r="G1957" i="6"/>
  <c r="F1958" i="6"/>
  <c r="G1958" i="6"/>
  <c r="F1959" i="6"/>
  <c r="G1959" i="6"/>
  <c r="F1960" i="6"/>
  <c r="G1960" i="6"/>
  <c r="F1961" i="6"/>
  <c r="G1961" i="6"/>
  <c r="F1962" i="6"/>
  <c r="G1962" i="6"/>
  <c r="F1963" i="6"/>
  <c r="G1963" i="6"/>
  <c r="F1964" i="6"/>
  <c r="G1964" i="6"/>
  <c r="F1965" i="6"/>
  <c r="G1965" i="6"/>
  <c r="F1966" i="6"/>
  <c r="G1966" i="6"/>
  <c r="F1967" i="6"/>
  <c r="G1967" i="6"/>
  <c r="F1968" i="6"/>
  <c r="G1968" i="6"/>
  <c r="F1969" i="6"/>
  <c r="G1969" i="6"/>
  <c r="F1970" i="6"/>
  <c r="G1970" i="6"/>
  <c r="F1971" i="6"/>
  <c r="G1971" i="6"/>
  <c r="F1972" i="6"/>
  <c r="G1972" i="6"/>
  <c r="F1973" i="6"/>
  <c r="G1973" i="6"/>
  <c r="F1974" i="6"/>
  <c r="G1974" i="6"/>
  <c r="F1975" i="6"/>
  <c r="G1975" i="6"/>
  <c r="F1976" i="6"/>
  <c r="G1976" i="6"/>
  <c r="F1977" i="6"/>
  <c r="G1977" i="6"/>
  <c r="F1978" i="6"/>
  <c r="G1978" i="6"/>
  <c r="F1979" i="6"/>
  <c r="G1979" i="6"/>
  <c r="F1980" i="6"/>
  <c r="G1980" i="6"/>
  <c r="F1981" i="6"/>
  <c r="G1981" i="6"/>
  <c r="F1982" i="6"/>
  <c r="G1982" i="6"/>
  <c r="F1983" i="6"/>
  <c r="G1983" i="6"/>
  <c r="F1984" i="6"/>
  <c r="G1984" i="6"/>
  <c r="F1985" i="6"/>
  <c r="G1985" i="6"/>
  <c r="F1986" i="6"/>
  <c r="G1986" i="6"/>
  <c r="F1987" i="6"/>
  <c r="G1987" i="6"/>
  <c r="F1988" i="6"/>
  <c r="G1988" i="6"/>
  <c r="F1989" i="6"/>
  <c r="G1989" i="6"/>
  <c r="F1990" i="6"/>
  <c r="G1990" i="6"/>
  <c r="F1991" i="6"/>
  <c r="G1991" i="6"/>
  <c r="F1992" i="6"/>
  <c r="G1992" i="6"/>
  <c r="F1993" i="6"/>
  <c r="G1993" i="6"/>
  <c r="F1994" i="6"/>
  <c r="G1994" i="6"/>
  <c r="F1995" i="6"/>
  <c r="G1995" i="6"/>
  <c r="F1996" i="6"/>
  <c r="G1996" i="6"/>
  <c r="F1997" i="6"/>
  <c r="G1997" i="6"/>
  <c r="F1998" i="6"/>
  <c r="G1998" i="6"/>
  <c r="F1999" i="6"/>
  <c r="G1999" i="6"/>
  <c r="F2000" i="6"/>
  <c r="G2000" i="6"/>
  <c r="F2001" i="6"/>
  <c r="G2001" i="6"/>
  <c r="F2002" i="6"/>
  <c r="G2002" i="6"/>
  <c r="F2003" i="6"/>
  <c r="G2003" i="6"/>
  <c r="F2004" i="6"/>
  <c r="G2004" i="6"/>
  <c r="F2005" i="6"/>
  <c r="G2005" i="6"/>
  <c r="F2006" i="6"/>
  <c r="G2006" i="6"/>
  <c r="F2007" i="6"/>
  <c r="G2007" i="6"/>
  <c r="F2008" i="6"/>
  <c r="G2008" i="6"/>
  <c r="F2009" i="6"/>
  <c r="G2009" i="6"/>
  <c r="F2010" i="6"/>
  <c r="G2010" i="6"/>
  <c r="F2011" i="6"/>
  <c r="G2011" i="6"/>
  <c r="F2012" i="6"/>
  <c r="G2012" i="6"/>
  <c r="F2013" i="6"/>
  <c r="G2013" i="6"/>
  <c r="F2014" i="6"/>
  <c r="G2014" i="6"/>
  <c r="F2015" i="6"/>
  <c r="G2015" i="6"/>
  <c r="F2016" i="6"/>
  <c r="G2016" i="6"/>
  <c r="F2017" i="6"/>
  <c r="G2017" i="6"/>
  <c r="F2018" i="6"/>
  <c r="G2018" i="6"/>
  <c r="F2019" i="6"/>
  <c r="G2019" i="6"/>
  <c r="F2020" i="6"/>
  <c r="G2020" i="6"/>
  <c r="F2021" i="6"/>
  <c r="G2021" i="6"/>
  <c r="F2022" i="6"/>
  <c r="G2022" i="6"/>
  <c r="F2023" i="6"/>
  <c r="G2023" i="6"/>
  <c r="F2024" i="6"/>
  <c r="G2024" i="6"/>
  <c r="F2025" i="6"/>
  <c r="G2025" i="6"/>
  <c r="F2026" i="6"/>
  <c r="G2026" i="6"/>
  <c r="F2027" i="6"/>
  <c r="G2027" i="6"/>
  <c r="F2028" i="6"/>
  <c r="G2028" i="6"/>
  <c r="F2029" i="6"/>
  <c r="G2029" i="6"/>
  <c r="F2030" i="6"/>
  <c r="G2030" i="6"/>
  <c r="F2031" i="6"/>
  <c r="G2031" i="6"/>
  <c r="F2032" i="6"/>
  <c r="G2032" i="6"/>
  <c r="F2033" i="6"/>
  <c r="G2033" i="6"/>
  <c r="F2034" i="6"/>
  <c r="G2034" i="6"/>
  <c r="F2035" i="6"/>
  <c r="G2035" i="6"/>
  <c r="F2036" i="6"/>
  <c r="G2036" i="6"/>
  <c r="F2037" i="6"/>
  <c r="G2037" i="6"/>
  <c r="F2038" i="6"/>
  <c r="G2038" i="6"/>
  <c r="F2039" i="6"/>
  <c r="G2039" i="6"/>
  <c r="F2040" i="6"/>
  <c r="G2040" i="6"/>
  <c r="F2041" i="6"/>
  <c r="G2041" i="6"/>
  <c r="F2042" i="6"/>
  <c r="G2042" i="6"/>
  <c r="F2043" i="6"/>
  <c r="G2043" i="6"/>
  <c r="F2044" i="6"/>
  <c r="G2044" i="6"/>
  <c r="F2045" i="6"/>
  <c r="G2045" i="6"/>
  <c r="F2046" i="6"/>
  <c r="G2046" i="6"/>
  <c r="F2047" i="6"/>
  <c r="G2047" i="6"/>
  <c r="F2048" i="6"/>
  <c r="G2048" i="6"/>
  <c r="F2049" i="6"/>
  <c r="G2049" i="6"/>
  <c r="F2050" i="6"/>
  <c r="G2050" i="6"/>
  <c r="F2051" i="6"/>
  <c r="G2051" i="6"/>
  <c r="F2052" i="6"/>
  <c r="G2052" i="6"/>
  <c r="F2053" i="6"/>
  <c r="G2053" i="6"/>
  <c r="F2054" i="6"/>
  <c r="G2054" i="6"/>
  <c r="F2055" i="6"/>
  <c r="G2055" i="6"/>
  <c r="F2056" i="6"/>
  <c r="G2056" i="6"/>
  <c r="F2057" i="6"/>
  <c r="G2057" i="6"/>
  <c r="F2058" i="6"/>
  <c r="G2058" i="6"/>
  <c r="F2059" i="6"/>
  <c r="G2059" i="6"/>
  <c r="F2060" i="6"/>
  <c r="G2060" i="6"/>
  <c r="F2061" i="6"/>
  <c r="G2061" i="6"/>
  <c r="F2062" i="6"/>
  <c r="G2062" i="6"/>
  <c r="F2063" i="6"/>
  <c r="G2063" i="6"/>
  <c r="F2064" i="6"/>
  <c r="G2064" i="6"/>
  <c r="F2065" i="6"/>
  <c r="G2065" i="6"/>
  <c r="F2066" i="6"/>
  <c r="G2066" i="6"/>
  <c r="F2067" i="6"/>
  <c r="G2067" i="6"/>
  <c r="F2068" i="6"/>
  <c r="G2068" i="6"/>
  <c r="F2069" i="6"/>
  <c r="G2069" i="6"/>
  <c r="F2070" i="6"/>
  <c r="G2070" i="6"/>
  <c r="F2071" i="6"/>
  <c r="G2071" i="6"/>
  <c r="F2072" i="6"/>
  <c r="G2072" i="6"/>
  <c r="F2073" i="6"/>
  <c r="G2073" i="6"/>
  <c r="F2074" i="6"/>
  <c r="G2074" i="6"/>
  <c r="F2075" i="6"/>
  <c r="G2075" i="6"/>
  <c r="F2076" i="6"/>
  <c r="G2076" i="6"/>
  <c r="F2077" i="6"/>
  <c r="G2077" i="6"/>
  <c r="F2078" i="6"/>
  <c r="G2078" i="6"/>
  <c r="F2079" i="6"/>
  <c r="G2079" i="6"/>
  <c r="F2080" i="6"/>
  <c r="G2080" i="6"/>
  <c r="F2081" i="6"/>
  <c r="G2081" i="6"/>
  <c r="F2082" i="6"/>
  <c r="G2082" i="6"/>
  <c r="F2083" i="6"/>
  <c r="G2083" i="6"/>
  <c r="F2084" i="6"/>
  <c r="G2084" i="6"/>
  <c r="F2085" i="6"/>
  <c r="G2085" i="6"/>
  <c r="F2086" i="6"/>
  <c r="G2086" i="6"/>
  <c r="F2087" i="6"/>
  <c r="G2087" i="6"/>
  <c r="F2088" i="6"/>
  <c r="G2088" i="6"/>
  <c r="F2089" i="6"/>
  <c r="G2089" i="6"/>
  <c r="F2090" i="6"/>
  <c r="G2090" i="6"/>
  <c r="F2091" i="6"/>
  <c r="G2091" i="6"/>
  <c r="F2092" i="6"/>
  <c r="G2092" i="6"/>
  <c r="F2093" i="6"/>
  <c r="G2093" i="6"/>
  <c r="F2094" i="6"/>
  <c r="G2094" i="6"/>
  <c r="F2095" i="6"/>
  <c r="G2095" i="6"/>
  <c r="F2096" i="6"/>
  <c r="G2096" i="6"/>
  <c r="F2097" i="6"/>
  <c r="G2097" i="6"/>
  <c r="F2098" i="6"/>
  <c r="G2098" i="6"/>
  <c r="F2099" i="6"/>
  <c r="G2099" i="6"/>
  <c r="F2100" i="6"/>
  <c r="G2100" i="6"/>
  <c r="F2101" i="6"/>
  <c r="G2101" i="6"/>
  <c r="F2102" i="6"/>
  <c r="G2102" i="6"/>
  <c r="F2103" i="6"/>
  <c r="G2103" i="6"/>
  <c r="F2104" i="6"/>
  <c r="G2104" i="6"/>
  <c r="F2105" i="6"/>
  <c r="G2105" i="6"/>
  <c r="F2106" i="6"/>
  <c r="G2106" i="6"/>
  <c r="F2107" i="6"/>
  <c r="G2107" i="6"/>
  <c r="F2108" i="6"/>
  <c r="G2108" i="6"/>
  <c r="F2109" i="6"/>
  <c r="G2109" i="6"/>
  <c r="F2110" i="6"/>
  <c r="G2110" i="6"/>
  <c r="F2111" i="6"/>
  <c r="G2111" i="6"/>
  <c r="F2112" i="6"/>
  <c r="G2112" i="6"/>
  <c r="F2113" i="6"/>
  <c r="G2113" i="6"/>
  <c r="F2114" i="6"/>
  <c r="G2114" i="6"/>
  <c r="F2115" i="6"/>
  <c r="G2115" i="6"/>
  <c r="F2116" i="6"/>
  <c r="G2116" i="6"/>
  <c r="F2117" i="6"/>
  <c r="G2117" i="6"/>
  <c r="F2118" i="6"/>
  <c r="G2118" i="6"/>
  <c r="F2119" i="6"/>
  <c r="G2119" i="6"/>
  <c r="F2120" i="6"/>
  <c r="G2120" i="6"/>
  <c r="F2121" i="6"/>
  <c r="G2121" i="6"/>
  <c r="F2122" i="6"/>
  <c r="G2122" i="6"/>
  <c r="F2123" i="6"/>
  <c r="G2123" i="6"/>
  <c r="F2124" i="6"/>
  <c r="G2124" i="6"/>
  <c r="F2125" i="6"/>
  <c r="G2125" i="6"/>
  <c r="F2126" i="6"/>
  <c r="G2126" i="6"/>
  <c r="F2127" i="6"/>
  <c r="G2127" i="6"/>
  <c r="F2128" i="6"/>
  <c r="G2128" i="6"/>
  <c r="F2129" i="6"/>
  <c r="G2129" i="6"/>
  <c r="F2130" i="6"/>
  <c r="G2130" i="6"/>
  <c r="F2131" i="6"/>
  <c r="G2131" i="6"/>
  <c r="F2132" i="6"/>
  <c r="G2132" i="6"/>
  <c r="F2133" i="6"/>
  <c r="G2133" i="6"/>
  <c r="F2134" i="6"/>
  <c r="G2134" i="6"/>
  <c r="F2135" i="6"/>
  <c r="G2135" i="6"/>
  <c r="F2136" i="6"/>
  <c r="G2136" i="6"/>
  <c r="F2137" i="6"/>
  <c r="G2137" i="6"/>
  <c r="F2138" i="6"/>
  <c r="G2138" i="6"/>
  <c r="F2139" i="6"/>
  <c r="G2139" i="6"/>
  <c r="F2140" i="6"/>
  <c r="G2140" i="6"/>
  <c r="F2141" i="6"/>
  <c r="G2141" i="6"/>
  <c r="F2142" i="6"/>
  <c r="G2142" i="6"/>
  <c r="F2143" i="6"/>
  <c r="G2143" i="6"/>
  <c r="F2144" i="6"/>
  <c r="G2144" i="6"/>
  <c r="F2145" i="6"/>
  <c r="G2145" i="6"/>
  <c r="F2146" i="6"/>
  <c r="G2146" i="6"/>
  <c r="F2147" i="6"/>
  <c r="G2147" i="6"/>
  <c r="F2148" i="6"/>
  <c r="G2148" i="6"/>
  <c r="F2149" i="6"/>
  <c r="G2149" i="6"/>
  <c r="F2150" i="6"/>
  <c r="G2150" i="6"/>
  <c r="F2151" i="6"/>
  <c r="G2151" i="6"/>
  <c r="F2152" i="6"/>
  <c r="G2152" i="6"/>
  <c r="F2153" i="6"/>
  <c r="G2153" i="6"/>
  <c r="F2154" i="6"/>
  <c r="G2154" i="6"/>
  <c r="F2155" i="6"/>
  <c r="G2155" i="6"/>
  <c r="F2156" i="6"/>
  <c r="G2156" i="6"/>
  <c r="F2157" i="6"/>
  <c r="G2157" i="6"/>
  <c r="F2158" i="6"/>
  <c r="G2158" i="6"/>
  <c r="F2159" i="6"/>
  <c r="G2159" i="6"/>
  <c r="F2160" i="6"/>
  <c r="G2160" i="6"/>
  <c r="F2161" i="6"/>
  <c r="G2161" i="6"/>
  <c r="F2162" i="6"/>
  <c r="G2162" i="6"/>
  <c r="F2163" i="6"/>
  <c r="G2163" i="6"/>
  <c r="F2164" i="6"/>
  <c r="G2164" i="6"/>
  <c r="F2165" i="6"/>
  <c r="G2165" i="6"/>
  <c r="F2166" i="6"/>
  <c r="G2166" i="6"/>
  <c r="F2167" i="6"/>
  <c r="G2167" i="6"/>
  <c r="F2168" i="6"/>
  <c r="G2168" i="6"/>
  <c r="F2169" i="6"/>
  <c r="G2169" i="6"/>
  <c r="F2170" i="6"/>
  <c r="G2170" i="6"/>
  <c r="F2171" i="6"/>
  <c r="G2171" i="6"/>
  <c r="F2172" i="6"/>
  <c r="G2172" i="6"/>
  <c r="F2173" i="6"/>
  <c r="G2173" i="6"/>
  <c r="F2174" i="6"/>
  <c r="G2174" i="6"/>
  <c r="F2175" i="6"/>
  <c r="G2175" i="6"/>
  <c r="F2176" i="6"/>
  <c r="G2176" i="6"/>
  <c r="F2177" i="6"/>
  <c r="G2177" i="6"/>
  <c r="F2178" i="6"/>
  <c r="G2178" i="6"/>
  <c r="F2179" i="6"/>
  <c r="G2179" i="6"/>
  <c r="F2180" i="6"/>
  <c r="G2180" i="6"/>
  <c r="F2181" i="6"/>
  <c r="G2181" i="6"/>
  <c r="F2182" i="6"/>
  <c r="G2182" i="6"/>
  <c r="F2183" i="6"/>
  <c r="G2183" i="6"/>
  <c r="F2184" i="6"/>
  <c r="G2184" i="6"/>
  <c r="F2185" i="6"/>
  <c r="G2185" i="6"/>
  <c r="F2186" i="6"/>
  <c r="G2186" i="6"/>
  <c r="F2187" i="6"/>
  <c r="G2187" i="6"/>
  <c r="F2188" i="6"/>
  <c r="G2188" i="6"/>
  <c r="F2189" i="6"/>
  <c r="G2189" i="6"/>
  <c r="F2190" i="6"/>
  <c r="G2190" i="6"/>
  <c r="F2191" i="6"/>
  <c r="G2191" i="6"/>
  <c r="F2192" i="6"/>
  <c r="G2192" i="6"/>
  <c r="F2193" i="6"/>
  <c r="G2193" i="6"/>
  <c r="F2194" i="6"/>
  <c r="G2194" i="6"/>
  <c r="F2195" i="6"/>
  <c r="G2195" i="6"/>
  <c r="F2196" i="6"/>
  <c r="G2196" i="6"/>
  <c r="F2197" i="6"/>
  <c r="G2197" i="6"/>
  <c r="F2198" i="6"/>
  <c r="G2198" i="6"/>
  <c r="F2199" i="6"/>
  <c r="G2199" i="6"/>
  <c r="F2200" i="6"/>
  <c r="G2200" i="6"/>
  <c r="F2201" i="6"/>
  <c r="G2201" i="6"/>
  <c r="F2202" i="6"/>
  <c r="G2202" i="6"/>
  <c r="F2203" i="6"/>
  <c r="G2203" i="6"/>
  <c r="F2204" i="6"/>
  <c r="G2204" i="6"/>
  <c r="F2205" i="6"/>
  <c r="G2205" i="6"/>
  <c r="F2206" i="6"/>
  <c r="G2206" i="6"/>
  <c r="F2207" i="6"/>
  <c r="G2207" i="6"/>
  <c r="F2208" i="6"/>
  <c r="G2208" i="6"/>
  <c r="F2209" i="6"/>
  <c r="G2209" i="6"/>
  <c r="F2210" i="6"/>
  <c r="G2210" i="6"/>
  <c r="F2211" i="6"/>
  <c r="G2211" i="6"/>
  <c r="F2212" i="6"/>
  <c r="G2212" i="6"/>
  <c r="F2213" i="6"/>
  <c r="G2213" i="6"/>
  <c r="F2214" i="6"/>
  <c r="G2214" i="6"/>
  <c r="F2215" i="6"/>
  <c r="G2215" i="6"/>
  <c r="F2216" i="6"/>
  <c r="G2216" i="6"/>
  <c r="F2217" i="6"/>
  <c r="G2217" i="6"/>
  <c r="F2218" i="6"/>
  <c r="G2218" i="6"/>
  <c r="F2219" i="6"/>
  <c r="G2219" i="6"/>
  <c r="F2220" i="6"/>
  <c r="G2220" i="6"/>
  <c r="F2221" i="6"/>
  <c r="G2221" i="6"/>
  <c r="F2222" i="6"/>
  <c r="G2222" i="6"/>
  <c r="F2223" i="6"/>
  <c r="G2223" i="6"/>
  <c r="F2224" i="6"/>
  <c r="G2224" i="6"/>
  <c r="F2225" i="6"/>
  <c r="G2225" i="6"/>
  <c r="F2226" i="6"/>
  <c r="G2226" i="6"/>
  <c r="F2227" i="6"/>
  <c r="G2227" i="6"/>
  <c r="F2228" i="6"/>
  <c r="G2228" i="6"/>
  <c r="F2229" i="6"/>
  <c r="G2229" i="6"/>
  <c r="F2230" i="6"/>
  <c r="G2230" i="6"/>
  <c r="F2231" i="6"/>
  <c r="G2231" i="6"/>
  <c r="F2232" i="6"/>
  <c r="G2232" i="6"/>
  <c r="F2233" i="6"/>
  <c r="G2233" i="6"/>
  <c r="F2234" i="6"/>
  <c r="G2234" i="6"/>
  <c r="F2235" i="6"/>
  <c r="G2235" i="6"/>
  <c r="F2236" i="6"/>
  <c r="G2236" i="6"/>
  <c r="F2237" i="6"/>
  <c r="G2237" i="6"/>
  <c r="F2238" i="6"/>
  <c r="G2238" i="6"/>
  <c r="F2239" i="6"/>
  <c r="G2239" i="6"/>
  <c r="F2240" i="6"/>
  <c r="G2240" i="6"/>
  <c r="F2241" i="6"/>
  <c r="G2241" i="6"/>
  <c r="F2242" i="6"/>
  <c r="G2242" i="6"/>
  <c r="F2243" i="6"/>
  <c r="G2243" i="6"/>
  <c r="F2244" i="6"/>
  <c r="G2244" i="6"/>
  <c r="F2245" i="6"/>
  <c r="G2245" i="6"/>
  <c r="F2246" i="6"/>
  <c r="G2246" i="6"/>
  <c r="F2247" i="6"/>
  <c r="G2247" i="6"/>
  <c r="F2248" i="6"/>
  <c r="G2248" i="6"/>
  <c r="F2249" i="6"/>
  <c r="G2249" i="6"/>
  <c r="F2250" i="6"/>
  <c r="G2250" i="6"/>
  <c r="F2251" i="6"/>
  <c r="G2251" i="6"/>
  <c r="F2252" i="6"/>
  <c r="G2252" i="6"/>
  <c r="F2253" i="6"/>
  <c r="G2253" i="6"/>
  <c r="F2254" i="6"/>
  <c r="G2254" i="6"/>
  <c r="F2255" i="6"/>
  <c r="G2255" i="6"/>
  <c r="F2256" i="6"/>
  <c r="G2256" i="6"/>
  <c r="F2257" i="6"/>
  <c r="G2257" i="6"/>
  <c r="F2258" i="6"/>
  <c r="G2258" i="6"/>
  <c r="F2259" i="6"/>
  <c r="G2259" i="6"/>
  <c r="F2260" i="6"/>
  <c r="G2260" i="6"/>
  <c r="F2261" i="6"/>
  <c r="G2261" i="6"/>
  <c r="F2262" i="6"/>
  <c r="G2262" i="6"/>
  <c r="F2263" i="6"/>
  <c r="G2263" i="6"/>
  <c r="F2264" i="6"/>
  <c r="G2264" i="6"/>
  <c r="F2265" i="6"/>
  <c r="G2265" i="6"/>
  <c r="F2266" i="6"/>
  <c r="G2266" i="6"/>
  <c r="F2267" i="6"/>
  <c r="G2267" i="6"/>
  <c r="F2268" i="6"/>
  <c r="G2268" i="6"/>
  <c r="F2269" i="6"/>
  <c r="G2269" i="6"/>
  <c r="F2270" i="6"/>
  <c r="G2270" i="6"/>
  <c r="F2271" i="6"/>
  <c r="G2271" i="6"/>
  <c r="F2272" i="6"/>
  <c r="G2272" i="6"/>
  <c r="F2273" i="6"/>
  <c r="G2273" i="6"/>
  <c r="F2274" i="6"/>
  <c r="G2274" i="6"/>
  <c r="F2275" i="6"/>
  <c r="G2275" i="6"/>
  <c r="F2276" i="6"/>
  <c r="G2276" i="6"/>
  <c r="F2277" i="6"/>
  <c r="G2277" i="6"/>
  <c r="F2278" i="6"/>
  <c r="G2278" i="6"/>
  <c r="F2279" i="6"/>
  <c r="G2279" i="6"/>
  <c r="F2280" i="6"/>
  <c r="G2280" i="6"/>
  <c r="F2281" i="6"/>
  <c r="G2281" i="6"/>
  <c r="F2282" i="6"/>
  <c r="G2282" i="6"/>
  <c r="F2283" i="6"/>
  <c r="G2283" i="6"/>
  <c r="F2284" i="6"/>
  <c r="G2284" i="6"/>
  <c r="F2285" i="6"/>
  <c r="G2285" i="6"/>
  <c r="F2286" i="6"/>
  <c r="G2286" i="6"/>
  <c r="F2287" i="6"/>
  <c r="G2287" i="6"/>
  <c r="F2288" i="6"/>
  <c r="G2288" i="6"/>
  <c r="F2289" i="6"/>
  <c r="G2289" i="6"/>
  <c r="F2290" i="6"/>
  <c r="G2290" i="6"/>
  <c r="F2291" i="6"/>
  <c r="G2291" i="6"/>
  <c r="F2292" i="6"/>
  <c r="G2292" i="6"/>
  <c r="F2293" i="6"/>
  <c r="G2293" i="6"/>
  <c r="F2294" i="6"/>
  <c r="G2294" i="6"/>
  <c r="F2295" i="6"/>
  <c r="G2295" i="6"/>
  <c r="F2296" i="6"/>
  <c r="G2296" i="6"/>
  <c r="F2297" i="6"/>
  <c r="G2297" i="6"/>
  <c r="F2298" i="6"/>
  <c r="G2298" i="6"/>
  <c r="F2299" i="6"/>
  <c r="G2299" i="6"/>
  <c r="F2300" i="6"/>
  <c r="G2300" i="6"/>
  <c r="F2301" i="6"/>
  <c r="G2301" i="6"/>
  <c r="F2302" i="6"/>
  <c r="G2302" i="6"/>
  <c r="F2303" i="6"/>
  <c r="G2303" i="6"/>
  <c r="F2304" i="6"/>
  <c r="G2304" i="6"/>
  <c r="F2305" i="6"/>
  <c r="G2305" i="6"/>
  <c r="F2306" i="6"/>
  <c r="G2306" i="6"/>
  <c r="F2307" i="6"/>
  <c r="G2307" i="6"/>
  <c r="F2308" i="6"/>
  <c r="G2308" i="6"/>
  <c r="F2309" i="6"/>
  <c r="G2309" i="6"/>
  <c r="F2310" i="6"/>
  <c r="G2310" i="6"/>
  <c r="F2311" i="6"/>
  <c r="G2311" i="6"/>
  <c r="F2312" i="6"/>
  <c r="G2312" i="6"/>
  <c r="F2313" i="6"/>
  <c r="G2313" i="6"/>
  <c r="F2314" i="6"/>
  <c r="G2314" i="6"/>
  <c r="F2315" i="6"/>
  <c r="G2315" i="6"/>
  <c r="F2316" i="6"/>
  <c r="G2316" i="6"/>
  <c r="F2317" i="6"/>
  <c r="G2317" i="6"/>
  <c r="F2318" i="6"/>
  <c r="G2318" i="6"/>
  <c r="F2319" i="6"/>
  <c r="G2319" i="6"/>
  <c r="F2320" i="6"/>
  <c r="G2320" i="6"/>
  <c r="F2321" i="6"/>
  <c r="G2321" i="6"/>
  <c r="F2322" i="6"/>
  <c r="G2322" i="6"/>
  <c r="F2323" i="6"/>
  <c r="G2323" i="6"/>
  <c r="F2324" i="6"/>
  <c r="G2324" i="6"/>
  <c r="F2325" i="6"/>
  <c r="G2325" i="6"/>
  <c r="F2326" i="6"/>
  <c r="G2326" i="6"/>
  <c r="F2327" i="6"/>
  <c r="G2327" i="6"/>
  <c r="F2328" i="6"/>
  <c r="G2328" i="6"/>
  <c r="F2329" i="6"/>
  <c r="G2329" i="6"/>
  <c r="F2330" i="6"/>
  <c r="G2330" i="6"/>
  <c r="F2331" i="6"/>
  <c r="G2331" i="6"/>
  <c r="F2332" i="6"/>
  <c r="G2332" i="6"/>
  <c r="F2333" i="6"/>
  <c r="G2333" i="6"/>
  <c r="F2334" i="6"/>
  <c r="G2334" i="6"/>
  <c r="F2335" i="6"/>
  <c r="G2335" i="6"/>
  <c r="F2336" i="6"/>
  <c r="G2336" i="6"/>
  <c r="F2337" i="6"/>
  <c r="G2337" i="6"/>
  <c r="F2338" i="6"/>
  <c r="G2338" i="6"/>
  <c r="F2339" i="6"/>
  <c r="G2339" i="6"/>
  <c r="F2340" i="6"/>
  <c r="G2340" i="6"/>
  <c r="F2341" i="6"/>
  <c r="G2341" i="6"/>
  <c r="F2342" i="6"/>
  <c r="G2342" i="6"/>
  <c r="F2343" i="6"/>
  <c r="G2343" i="6"/>
  <c r="F2344" i="6"/>
  <c r="G2344" i="6"/>
  <c r="F2345" i="6"/>
  <c r="G2345" i="6"/>
  <c r="F2346" i="6"/>
  <c r="G2346" i="6"/>
  <c r="F2347" i="6"/>
  <c r="G2347" i="6"/>
  <c r="F2348" i="6"/>
  <c r="G2348" i="6"/>
  <c r="F2349" i="6"/>
  <c r="G2349" i="6"/>
  <c r="F2350" i="6"/>
  <c r="G2350" i="6"/>
  <c r="F2351" i="6"/>
  <c r="G2351" i="6"/>
  <c r="F2352" i="6"/>
  <c r="G2352" i="6"/>
  <c r="F2353" i="6"/>
  <c r="G2353" i="6"/>
  <c r="F2354" i="6"/>
  <c r="G2354" i="6"/>
  <c r="F2355" i="6"/>
  <c r="G2355" i="6"/>
  <c r="F2356" i="6"/>
  <c r="G2356" i="6"/>
  <c r="F2357" i="6"/>
  <c r="G2357" i="6"/>
  <c r="F2358" i="6"/>
  <c r="G2358" i="6"/>
  <c r="F2359" i="6"/>
  <c r="G2359" i="6"/>
  <c r="F2360" i="6"/>
  <c r="G2360" i="6"/>
  <c r="F2361" i="6"/>
  <c r="G2361" i="6"/>
  <c r="F2362" i="6"/>
  <c r="G2362" i="6"/>
  <c r="F2363" i="6"/>
  <c r="G2363" i="6"/>
  <c r="F2364" i="6"/>
  <c r="G2364" i="6"/>
  <c r="F2365" i="6"/>
  <c r="G2365" i="6"/>
  <c r="F2366" i="6"/>
  <c r="G2366" i="6"/>
  <c r="F2367" i="6"/>
  <c r="G2367" i="6"/>
  <c r="F2368" i="6"/>
  <c r="G2368" i="6"/>
  <c r="F2369" i="6"/>
  <c r="G2369" i="6"/>
  <c r="F2370" i="6"/>
  <c r="G2370" i="6"/>
  <c r="F2371" i="6"/>
  <c r="G2371" i="6"/>
  <c r="F2372" i="6"/>
  <c r="G2372" i="6"/>
  <c r="F2373" i="6"/>
  <c r="G2373" i="6"/>
  <c r="F2374" i="6"/>
  <c r="G2374" i="6"/>
  <c r="F2375" i="6"/>
  <c r="G2375" i="6"/>
  <c r="F2376" i="6"/>
  <c r="G2376" i="6"/>
  <c r="F2377" i="6"/>
  <c r="G2377" i="6"/>
  <c r="F2378" i="6"/>
  <c r="G2378" i="6"/>
  <c r="F2379" i="6"/>
  <c r="G2379" i="6"/>
  <c r="F2380" i="6"/>
  <c r="G2380" i="6"/>
  <c r="F2381" i="6"/>
  <c r="G2381" i="6"/>
  <c r="F2382" i="6"/>
  <c r="G2382" i="6"/>
  <c r="F2383" i="6"/>
  <c r="G2383" i="6"/>
  <c r="F2384" i="6"/>
  <c r="G2384" i="6"/>
  <c r="F2385" i="6"/>
  <c r="G2385" i="6"/>
  <c r="F2386" i="6"/>
  <c r="G2386" i="6"/>
  <c r="F2387" i="6"/>
  <c r="G2387" i="6"/>
  <c r="F2388" i="6"/>
  <c r="G2388" i="6"/>
  <c r="F2389" i="6"/>
  <c r="G2389" i="6"/>
  <c r="F2390" i="6"/>
  <c r="G2390" i="6"/>
  <c r="F2391" i="6"/>
  <c r="G2391" i="6"/>
  <c r="F2392" i="6"/>
  <c r="G2392" i="6"/>
  <c r="F2393" i="6"/>
  <c r="G2393" i="6"/>
  <c r="F2394" i="6"/>
  <c r="G2394" i="6"/>
  <c r="F2395" i="6"/>
  <c r="G2395" i="6"/>
  <c r="F2396" i="6"/>
  <c r="G2396" i="6"/>
  <c r="F2397" i="6"/>
  <c r="G2397" i="6"/>
  <c r="F2398" i="6"/>
  <c r="G2398" i="6"/>
  <c r="F2399" i="6"/>
  <c r="G2399" i="6"/>
  <c r="F2400" i="6"/>
  <c r="G2400" i="6"/>
  <c r="F2401" i="6"/>
  <c r="G2401" i="6"/>
  <c r="F2402" i="6"/>
  <c r="G2402" i="6"/>
  <c r="F2403" i="6"/>
  <c r="G2403" i="6"/>
  <c r="F2404" i="6"/>
  <c r="G2404" i="6"/>
  <c r="F2405" i="6"/>
  <c r="G2405" i="6"/>
  <c r="F2406" i="6"/>
  <c r="G2406" i="6"/>
  <c r="F2407" i="6"/>
  <c r="G2407" i="6"/>
  <c r="F2408" i="6"/>
  <c r="G2408" i="6"/>
  <c r="F2409" i="6"/>
  <c r="G2409" i="6"/>
  <c r="F2410" i="6"/>
  <c r="G2410" i="6"/>
  <c r="F2411" i="6"/>
  <c r="G2411" i="6"/>
  <c r="F2412" i="6"/>
  <c r="G2412" i="6"/>
  <c r="F2413" i="6"/>
  <c r="G2413" i="6"/>
  <c r="F2414" i="6"/>
  <c r="G2414" i="6"/>
  <c r="F2415" i="6"/>
  <c r="G2415" i="6"/>
  <c r="F2416" i="6"/>
  <c r="G2416" i="6"/>
  <c r="F2417" i="6"/>
  <c r="G2417" i="6"/>
  <c r="F2418" i="6"/>
  <c r="G2418" i="6"/>
  <c r="F2419" i="6"/>
  <c r="G2419" i="6"/>
  <c r="F2420" i="6"/>
  <c r="G2420" i="6"/>
  <c r="F2421" i="6"/>
  <c r="G2421" i="6"/>
  <c r="F2422" i="6"/>
  <c r="G2422" i="6"/>
  <c r="F2423" i="6"/>
  <c r="G2423" i="6"/>
  <c r="F2424" i="6"/>
  <c r="G2424" i="6"/>
  <c r="F2425" i="6"/>
  <c r="G2425" i="6"/>
  <c r="F2426" i="6"/>
  <c r="G2426" i="6"/>
  <c r="F2427" i="6"/>
  <c r="G2427" i="6"/>
  <c r="F2428" i="6"/>
  <c r="G2428" i="6"/>
  <c r="F2429" i="6"/>
  <c r="G2429" i="6"/>
  <c r="F2430" i="6"/>
  <c r="G2430" i="6"/>
  <c r="F2431" i="6"/>
  <c r="G2431" i="6"/>
  <c r="F2432" i="6"/>
  <c r="G2432" i="6"/>
  <c r="F2433" i="6"/>
  <c r="G2433" i="6"/>
  <c r="F2434" i="6"/>
  <c r="G2434" i="6"/>
  <c r="F2435" i="6"/>
  <c r="G2435" i="6"/>
  <c r="F2436" i="6"/>
  <c r="G2436" i="6"/>
  <c r="F2437" i="6"/>
  <c r="G2437" i="6"/>
  <c r="F2438" i="6"/>
  <c r="G2438" i="6"/>
  <c r="F2439" i="6"/>
  <c r="G2439" i="6"/>
  <c r="F2440" i="6"/>
  <c r="G2440" i="6"/>
  <c r="F2441" i="6"/>
  <c r="G2441" i="6"/>
  <c r="F2442" i="6"/>
  <c r="G2442" i="6"/>
  <c r="F2443" i="6"/>
  <c r="G2443" i="6"/>
  <c r="F2444" i="6"/>
  <c r="G2444" i="6"/>
  <c r="F2445" i="6"/>
  <c r="G2445" i="6"/>
  <c r="F2446" i="6"/>
  <c r="G2446" i="6"/>
  <c r="F2447" i="6"/>
  <c r="G2447" i="6"/>
  <c r="F2448" i="6"/>
  <c r="G2448" i="6"/>
  <c r="F2449" i="6"/>
  <c r="G2449" i="6"/>
  <c r="F2450" i="6"/>
  <c r="G2450" i="6"/>
  <c r="F2451" i="6"/>
  <c r="G2451" i="6"/>
  <c r="F2452" i="6"/>
  <c r="G2452" i="6"/>
  <c r="F2453" i="6"/>
  <c r="G2453" i="6"/>
  <c r="F2454" i="6"/>
  <c r="G2454" i="6"/>
  <c r="F2455" i="6"/>
  <c r="G2455" i="6"/>
  <c r="F2456" i="6"/>
  <c r="G2456" i="6"/>
  <c r="F2457" i="6"/>
  <c r="G2457" i="6"/>
  <c r="F2458" i="6"/>
  <c r="G2458" i="6"/>
  <c r="F2459" i="6"/>
  <c r="G2459" i="6"/>
  <c r="F2460" i="6"/>
  <c r="G2460" i="6"/>
  <c r="F2461" i="6"/>
  <c r="G2461" i="6"/>
  <c r="F2462" i="6"/>
  <c r="G2462" i="6"/>
  <c r="F2463" i="6"/>
  <c r="G2463" i="6"/>
  <c r="F2464" i="6"/>
  <c r="G2464" i="6"/>
  <c r="F2465" i="6"/>
  <c r="G2465" i="6"/>
  <c r="F2466" i="6"/>
  <c r="G2466" i="6"/>
  <c r="F2467" i="6"/>
  <c r="G2467" i="6"/>
  <c r="F2468" i="6"/>
  <c r="G2468" i="6"/>
  <c r="F2469" i="6"/>
  <c r="G2469" i="6"/>
  <c r="F2470" i="6"/>
  <c r="G2470" i="6"/>
  <c r="F2471" i="6"/>
  <c r="G2471" i="6"/>
  <c r="F2472" i="6"/>
  <c r="G2472" i="6"/>
  <c r="F2473" i="6"/>
  <c r="G2473" i="6"/>
  <c r="F2474" i="6"/>
  <c r="G2474" i="6"/>
  <c r="F2475" i="6"/>
  <c r="G2475" i="6"/>
  <c r="F2476" i="6"/>
  <c r="G2476" i="6"/>
  <c r="F2477" i="6"/>
  <c r="G2477" i="6"/>
  <c r="F2478" i="6"/>
  <c r="G2478" i="6"/>
  <c r="F2479" i="6"/>
  <c r="G2479" i="6"/>
  <c r="F2480" i="6"/>
  <c r="G2480" i="6"/>
  <c r="F2481" i="6"/>
  <c r="G2481" i="6"/>
  <c r="F2482" i="6"/>
  <c r="G2482" i="6"/>
  <c r="F2483" i="6"/>
  <c r="G2483" i="6"/>
  <c r="F2484" i="6"/>
  <c r="G2484" i="6"/>
  <c r="F2485" i="6"/>
  <c r="G2485" i="6"/>
  <c r="F2486" i="6"/>
  <c r="G2486" i="6"/>
  <c r="F2487" i="6"/>
  <c r="G2487" i="6"/>
  <c r="F2488" i="6"/>
  <c r="G2488" i="6"/>
  <c r="F2489" i="6"/>
  <c r="G2489" i="6"/>
  <c r="F2490" i="6"/>
  <c r="G2490" i="6"/>
  <c r="F2491" i="6"/>
  <c r="G2491" i="6"/>
  <c r="F2492" i="6"/>
  <c r="G2492" i="6"/>
  <c r="F2493" i="6"/>
  <c r="G2493" i="6"/>
  <c r="F2494" i="6"/>
  <c r="G2494" i="6"/>
  <c r="F2495" i="6"/>
  <c r="G2495" i="6"/>
  <c r="F2496" i="6"/>
  <c r="G2496" i="6"/>
  <c r="F2497" i="6"/>
  <c r="G2497" i="6"/>
  <c r="F2498" i="6"/>
  <c r="G2498" i="6"/>
  <c r="F2499" i="6"/>
  <c r="G2499" i="6"/>
  <c r="F2500" i="6"/>
  <c r="G2500" i="6"/>
  <c r="F2501" i="6"/>
  <c r="G2501" i="6"/>
  <c r="F2502" i="6"/>
  <c r="G2502" i="6"/>
  <c r="F2503" i="6"/>
  <c r="G2503" i="6"/>
  <c r="F2504" i="6"/>
  <c r="G2504" i="6"/>
  <c r="F2505" i="6"/>
  <c r="G2505" i="6"/>
  <c r="F2506" i="6"/>
  <c r="G2506" i="6"/>
  <c r="F2507" i="6"/>
  <c r="G2507" i="6"/>
  <c r="F2508" i="6"/>
  <c r="G2508" i="6"/>
  <c r="F2509" i="6"/>
  <c r="G2509" i="6"/>
  <c r="F2510" i="6"/>
  <c r="G2510" i="6"/>
  <c r="F2511" i="6"/>
  <c r="G2511" i="6"/>
  <c r="F2512" i="6"/>
  <c r="G2512" i="6"/>
  <c r="F2513" i="6"/>
  <c r="G2513" i="6"/>
  <c r="F2514" i="6"/>
  <c r="G2514" i="6"/>
  <c r="F2515" i="6"/>
  <c r="G2515" i="6"/>
  <c r="F2516" i="6"/>
  <c r="G2516" i="6"/>
  <c r="F2517" i="6"/>
  <c r="G2517" i="6"/>
  <c r="F2518" i="6"/>
  <c r="G2518" i="6"/>
  <c r="F2519" i="6"/>
  <c r="G2519" i="6"/>
  <c r="F2520" i="6"/>
  <c r="G2520" i="6"/>
  <c r="F2521" i="6"/>
  <c r="G2521" i="6"/>
  <c r="F2522" i="6"/>
  <c r="G2522" i="6"/>
  <c r="F2523" i="6"/>
  <c r="G2523" i="6"/>
  <c r="F2524" i="6"/>
  <c r="G2524" i="6"/>
  <c r="F2525" i="6"/>
  <c r="G2525" i="6"/>
  <c r="F2526" i="6"/>
  <c r="G2526" i="6"/>
  <c r="F2527" i="6"/>
  <c r="G2527" i="6"/>
  <c r="F2528" i="6"/>
  <c r="G2528" i="6"/>
  <c r="F2529" i="6"/>
  <c r="G2529" i="6"/>
  <c r="F2530" i="6"/>
  <c r="G2530" i="6"/>
  <c r="F2531" i="6"/>
  <c r="G2531" i="6"/>
  <c r="F2532" i="6"/>
  <c r="G2532" i="6"/>
  <c r="F2533" i="6"/>
  <c r="G2533" i="6"/>
  <c r="F2534" i="6"/>
  <c r="G2534" i="6"/>
  <c r="F2535" i="6"/>
  <c r="G2535" i="6"/>
  <c r="F2536" i="6"/>
  <c r="G2536" i="6"/>
  <c r="F2537" i="6"/>
  <c r="G2537" i="6"/>
  <c r="F2538" i="6"/>
  <c r="G2538" i="6"/>
  <c r="F2539" i="6"/>
  <c r="G2539" i="6"/>
  <c r="F2540" i="6"/>
  <c r="G2540" i="6"/>
  <c r="F2541" i="6"/>
  <c r="G2541" i="6"/>
  <c r="F2542" i="6"/>
  <c r="G2542" i="6"/>
  <c r="F2543" i="6"/>
  <c r="G2543" i="6"/>
  <c r="F2544" i="6"/>
  <c r="G2544" i="6"/>
  <c r="F2545" i="6"/>
  <c r="G2545" i="6"/>
  <c r="F2546" i="6"/>
  <c r="G2546" i="6"/>
  <c r="F2547" i="6"/>
  <c r="G2547" i="6"/>
  <c r="F2548" i="6"/>
  <c r="G2548" i="6"/>
  <c r="F2549" i="6"/>
  <c r="G2549" i="6"/>
  <c r="F2550" i="6"/>
  <c r="G2550" i="6"/>
  <c r="F2551" i="6"/>
  <c r="G2551" i="6"/>
  <c r="F2552" i="6"/>
  <c r="G2552" i="6"/>
  <c r="F2553" i="6"/>
  <c r="G2553" i="6"/>
  <c r="F2554" i="6"/>
  <c r="G2554" i="6"/>
  <c r="F2555" i="6"/>
  <c r="G2555" i="6"/>
  <c r="F2556" i="6"/>
  <c r="G2556" i="6"/>
  <c r="F2557" i="6"/>
  <c r="G2557" i="6"/>
  <c r="F2558" i="6"/>
  <c r="G2558" i="6"/>
  <c r="F2559" i="6"/>
  <c r="G2559" i="6"/>
  <c r="F2560" i="6"/>
  <c r="G2560" i="6"/>
  <c r="F2561" i="6"/>
  <c r="G2561" i="6"/>
  <c r="F2562" i="6"/>
  <c r="G2562" i="6"/>
  <c r="F2563" i="6"/>
  <c r="G2563" i="6"/>
  <c r="F2564" i="6"/>
  <c r="G2564" i="6"/>
  <c r="F2565" i="6"/>
  <c r="G2565" i="6"/>
  <c r="F2566" i="6"/>
  <c r="G2566" i="6"/>
  <c r="F2567" i="6"/>
  <c r="G2567" i="6"/>
  <c r="F2568" i="6"/>
  <c r="G2568" i="6"/>
  <c r="F2569" i="6"/>
  <c r="G2569" i="6"/>
  <c r="F2570" i="6"/>
  <c r="G2570" i="6"/>
  <c r="F2571" i="6"/>
  <c r="G2571" i="6"/>
  <c r="F2572" i="6"/>
  <c r="G2572" i="6"/>
  <c r="F2573" i="6"/>
  <c r="G2573" i="6"/>
  <c r="F2574" i="6"/>
  <c r="G2574" i="6"/>
  <c r="F2575" i="6"/>
  <c r="G2575" i="6"/>
  <c r="F2576" i="6"/>
  <c r="G2576" i="6"/>
  <c r="F2577" i="6"/>
  <c r="G2577" i="6"/>
  <c r="F2578" i="6"/>
  <c r="G2578" i="6"/>
  <c r="F2579" i="6"/>
  <c r="G2579" i="6"/>
  <c r="F2580" i="6"/>
  <c r="G2580" i="6"/>
  <c r="F2581" i="6"/>
  <c r="G2581" i="6"/>
  <c r="F2582" i="6"/>
  <c r="G2582" i="6"/>
  <c r="F2583" i="6"/>
  <c r="G2583" i="6"/>
  <c r="F2584" i="6"/>
  <c r="G2584" i="6"/>
  <c r="F2585" i="6"/>
  <c r="G2585" i="6"/>
  <c r="F2586" i="6"/>
  <c r="G2586" i="6"/>
  <c r="F2587" i="6"/>
  <c r="G2587" i="6"/>
  <c r="F2588" i="6"/>
  <c r="G2588" i="6"/>
  <c r="F2589" i="6"/>
  <c r="G2589" i="6"/>
  <c r="F2590" i="6"/>
  <c r="G2590" i="6"/>
  <c r="F2591" i="6"/>
  <c r="G2591" i="6"/>
  <c r="F2592" i="6"/>
  <c r="G2592" i="6"/>
  <c r="F2593" i="6"/>
  <c r="G2593" i="6"/>
  <c r="F2594" i="6"/>
  <c r="G2594" i="6"/>
  <c r="F2595" i="6"/>
  <c r="G2595" i="6"/>
  <c r="F2596" i="6"/>
  <c r="G2596" i="6"/>
  <c r="F2597" i="6"/>
  <c r="G2597" i="6"/>
  <c r="F2598" i="6"/>
  <c r="G2598" i="6"/>
  <c r="F2599" i="6"/>
  <c r="G2599" i="6"/>
  <c r="F2600" i="6"/>
  <c r="G2600" i="6"/>
  <c r="F2601" i="6"/>
  <c r="G2601" i="6"/>
  <c r="F2602" i="6"/>
  <c r="G2602" i="6"/>
  <c r="F2603" i="6"/>
  <c r="G2603" i="6"/>
  <c r="F2604" i="6"/>
  <c r="G2604" i="6"/>
  <c r="F2605" i="6"/>
  <c r="G2605" i="6"/>
  <c r="F2606" i="6"/>
  <c r="G2606" i="6"/>
  <c r="F2607" i="6"/>
  <c r="G2607" i="6"/>
  <c r="F2608" i="6"/>
  <c r="G2608" i="6"/>
  <c r="F2609" i="6"/>
  <c r="G2609" i="6"/>
  <c r="F2610" i="6"/>
  <c r="G2610" i="6"/>
  <c r="F2611" i="6"/>
  <c r="G2611" i="6"/>
  <c r="F2612" i="6"/>
  <c r="G2612" i="6"/>
  <c r="F2613" i="6"/>
  <c r="G2613" i="6"/>
  <c r="F2614" i="6"/>
  <c r="G2614" i="6"/>
  <c r="F2615" i="6"/>
  <c r="G2615" i="6"/>
  <c r="F2616" i="6"/>
  <c r="G2616" i="6"/>
  <c r="F2617" i="6"/>
  <c r="G2617" i="6"/>
  <c r="F2618" i="6"/>
  <c r="G2618" i="6"/>
  <c r="F2619" i="6"/>
  <c r="G2619" i="6"/>
  <c r="F2620" i="6"/>
  <c r="G2620" i="6"/>
  <c r="F2621" i="6"/>
  <c r="G2621" i="6"/>
  <c r="F2622" i="6"/>
  <c r="G2622" i="6"/>
  <c r="F2623" i="6"/>
  <c r="G2623" i="6"/>
  <c r="F2624" i="6"/>
  <c r="G2624" i="6"/>
  <c r="F2625" i="6"/>
  <c r="G2625" i="6"/>
  <c r="F2626" i="6"/>
  <c r="G2626" i="6"/>
  <c r="F2627" i="6"/>
  <c r="G2627" i="6"/>
  <c r="F2628" i="6"/>
  <c r="G2628" i="6"/>
  <c r="F2629" i="6"/>
  <c r="G2629" i="6"/>
  <c r="F2630" i="6"/>
  <c r="G2630" i="6"/>
  <c r="F2631" i="6"/>
  <c r="G2631" i="6"/>
  <c r="F2632" i="6"/>
  <c r="G2632" i="6"/>
  <c r="F2633" i="6"/>
  <c r="G2633" i="6"/>
  <c r="F2634" i="6"/>
  <c r="G2634" i="6"/>
  <c r="F2635" i="6"/>
  <c r="G2635" i="6"/>
  <c r="F2636" i="6"/>
  <c r="G2636" i="6"/>
  <c r="F2637" i="6"/>
  <c r="G2637" i="6"/>
  <c r="F2638" i="6"/>
  <c r="G2638" i="6"/>
  <c r="F2639" i="6"/>
  <c r="G2639" i="6"/>
  <c r="F2640" i="6"/>
  <c r="G2640" i="6"/>
  <c r="F2641" i="6"/>
  <c r="G2641" i="6"/>
  <c r="F2642" i="6"/>
  <c r="G2642" i="6"/>
  <c r="F2643" i="6"/>
  <c r="G2643" i="6"/>
  <c r="F2644" i="6"/>
  <c r="G2644" i="6"/>
  <c r="F2645" i="6"/>
  <c r="G2645" i="6"/>
  <c r="F2646" i="6"/>
  <c r="G2646" i="6"/>
  <c r="F2647" i="6"/>
  <c r="G2647" i="6"/>
  <c r="F2648" i="6"/>
  <c r="G2648" i="6"/>
  <c r="F2649" i="6"/>
  <c r="G2649" i="6"/>
  <c r="F2650" i="6"/>
  <c r="G2650" i="6"/>
  <c r="F2651" i="6"/>
  <c r="G2651" i="6"/>
  <c r="F2652" i="6"/>
  <c r="G2652" i="6"/>
  <c r="F2653" i="6"/>
  <c r="G2653" i="6"/>
  <c r="F2654" i="6"/>
  <c r="G2654" i="6"/>
  <c r="F2655" i="6"/>
  <c r="G2655" i="6"/>
  <c r="F2656" i="6"/>
  <c r="G2656" i="6"/>
  <c r="F2657" i="6"/>
  <c r="G2657" i="6"/>
  <c r="F2658" i="6"/>
  <c r="G2658" i="6"/>
  <c r="F2659" i="6"/>
  <c r="G2659" i="6"/>
  <c r="F2660" i="6"/>
  <c r="G2660" i="6"/>
  <c r="F2661" i="6"/>
  <c r="G2661" i="6"/>
  <c r="F2662" i="6"/>
  <c r="G2662" i="6"/>
  <c r="F2663" i="6"/>
  <c r="G2663" i="6"/>
  <c r="F2664" i="6"/>
  <c r="G2664" i="6"/>
  <c r="F2665" i="6"/>
  <c r="G2665" i="6"/>
  <c r="F2666" i="6"/>
  <c r="G2666" i="6"/>
  <c r="F2667" i="6"/>
  <c r="G2667" i="6"/>
  <c r="F2668" i="6"/>
  <c r="G2668" i="6"/>
  <c r="F2669" i="6"/>
  <c r="G2669" i="6"/>
  <c r="F2670" i="6"/>
  <c r="G2670" i="6"/>
  <c r="F2671" i="6"/>
  <c r="G2671" i="6"/>
  <c r="F2672" i="6"/>
  <c r="G2672" i="6"/>
  <c r="F2673" i="6"/>
  <c r="G2673" i="6"/>
  <c r="F2674" i="6"/>
  <c r="G2674" i="6"/>
  <c r="F2675" i="6"/>
  <c r="G2675" i="6"/>
  <c r="F2676" i="6"/>
  <c r="G2676" i="6"/>
  <c r="F2677" i="6"/>
  <c r="G2677" i="6"/>
  <c r="F2678" i="6"/>
  <c r="G2678" i="6"/>
  <c r="F2679" i="6"/>
  <c r="G2679" i="6"/>
  <c r="F2680" i="6"/>
  <c r="G2680" i="6"/>
  <c r="F2681" i="6"/>
  <c r="G2681" i="6"/>
  <c r="F2682" i="6"/>
  <c r="G2682" i="6"/>
  <c r="F2683" i="6"/>
  <c r="G2683" i="6"/>
  <c r="F2684" i="6"/>
  <c r="G2684" i="6"/>
  <c r="F2685" i="6"/>
  <c r="G2685" i="6"/>
  <c r="F2686" i="6"/>
  <c r="G2686" i="6"/>
  <c r="F2687" i="6"/>
  <c r="G2687" i="6"/>
  <c r="F2688" i="6"/>
  <c r="G2688" i="6"/>
  <c r="F2689" i="6"/>
  <c r="G2689" i="6"/>
  <c r="F2690" i="6"/>
  <c r="G2690" i="6"/>
  <c r="F2691" i="6"/>
  <c r="G2691" i="6"/>
  <c r="F2692" i="6"/>
  <c r="G2692" i="6"/>
  <c r="F2693" i="6"/>
  <c r="G2693" i="6"/>
  <c r="F2694" i="6"/>
  <c r="G2694" i="6"/>
  <c r="F2695" i="6"/>
  <c r="G2695" i="6"/>
  <c r="F2696" i="6"/>
  <c r="G2696" i="6"/>
  <c r="F2697" i="6"/>
  <c r="G2697" i="6"/>
  <c r="F2698" i="6"/>
  <c r="G2698" i="6"/>
  <c r="F2699" i="6"/>
  <c r="G2699" i="6"/>
  <c r="F2700" i="6"/>
  <c r="G2700" i="6"/>
  <c r="F2701" i="6"/>
  <c r="G2701" i="6"/>
  <c r="F2702" i="6"/>
  <c r="G2702" i="6"/>
  <c r="F2703" i="6"/>
  <c r="G2703" i="6"/>
  <c r="F2704" i="6"/>
  <c r="G2704" i="6"/>
  <c r="F2705" i="6"/>
  <c r="G2705" i="6"/>
  <c r="F2706" i="6"/>
  <c r="G2706" i="6"/>
  <c r="F2707" i="6"/>
  <c r="G2707" i="6"/>
  <c r="F2708" i="6"/>
  <c r="G2708" i="6"/>
  <c r="F2709" i="6"/>
  <c r="G2709" i="6"/>
  <c r="F2710" i="6"/>
  <c r="G2710" i="6"/>
  <c r="F2711" i="6"/>
  <c r="G2711" i="6"/>
  <c r="F2712" i="6"/>
  <c r="G2712" i="6"/>
  <c r="F2713" i="6"/>
  <c r="G2713" i="6"/>
  <c r="F2714" i="6"/>
  <c r="G2714" i="6"/>
  <c r="F2715" i="6"/>
  <c r="G2715" i="6"/>
  <c r="F2716" i="6"/>
  <c r="G2716" i="6"/>
  <c r="F2717" i="6"/>
  <c r="G2717" i="6"/>
  <c r="F2718" i="6"/>
  <c r="G2718" i="6"/>
  <c r="F2719" i="6"/>
  <c r="G2719" i="6"/>
  <c r="F2720" i="6"/>
  <c r="G2720" i="6"/>
  <c r="F2721" i="6"/>
  <c r="G2721" i="6"/>
  <c r="F2722" i="6"/>
  <c r="G2722" i="6"/>
  <c r="F2723" i="6"/>
  <c r="G2723" i="6"/>
  <c r="F2724" i="6"/>
  <c r="G2724" i="6"/>
  <c r="F2725" i="6"/>
  <c r="G2725" i="6"/>
  <c r="F2726" i="6"/>
  <c r="G2726" i="6"/>
  <c r="F2727" i="6"/>
  <c r="G2727" i="6"/>
  <c r="F2728" i="6"/>
  <c r="G2728" i="6"/>
  <c r="F2729" i="6"/>
  <c r="G2729" i="6"/>
  <c r="F2730" i="6"/>
  <c r="G2730" i="6"/>
  <c r="F2731" i="6"/>
  <c r="G2731" i="6"/>
  <c r="F2732" i="6"/>
  <c r="G2732" i="6"/>
  <c r="F2733" i="6"/>
  <c r="G2733" i="6"/>
  <c r="F2734" i="6"/>
  <c r="G2734" i="6"/>
  <c r="F2735" i="6"/>
  <c r="G2735" i="6"/>
  <c r="F2736" i="6"/>
  <c r="G2736" i="6"/>
  <c r="F2737" i="6"/>
  <c r="G2737" i="6"/>
  <c r="F2738" i="6"/>
  <c r="G2738" i="6"/>
  <c r="F2739" i="6"/>
  <c r="G2739" i="6"/>
  <c r="F2740" i="6"/>
  <c r="G2740" i="6"/>
  <c r="F2741" i="6"/>
  <c r="G2741" i="6"/>
  <c r="F2742" i="6"/>
  <c r="G2742" i="6"/>
  <c r="F2743" i="6"/>
  <c r="G2743" i="6"/>
  <c r="F2744" i="6"/>
  <c r="G2744" i="6"/>
  <c r="F2745" i="6"/>
  <c r="G2745" i="6"/>
  <c r="F2746" i="6"/>
  <c r="G2746" i="6"/>
  <c r="F2747" i="6"/>
  <c r="G2747" i="6"/>
  <c r="F2748" i="6"/>
  <c r="G2748" i="6"/>
  <c r="F2749" i="6"/>
  <c r="G2749" i="6"/>
  <c r="F2750" i="6"/>
  <c r="G2750" i="6"/>
  <c r="F2751" i="6"/>
  <c r="G2751" i="6"/>
  <c r="F2752" i="6"/>
  <c r="G2752" i="6"/>
  <c r="F2753" i="6"/>
  <c r="G2753" i="6"/>
  <c r="F2754" i="6"/>
  <c r="G2754" i="6"/>
  <c r="F2755" i="6"/>
  <c r="G2755" i="6"/>
  <c r="F2756" i="6"/>
  <c r="G2756" i="6"/>
  <c r="F2757" i="6"/>
  <c r="G2757" i="6"/>
  <c r="F2758" i="6"/>
  <c r="G2758" i="6"/>
  <c r="F2759" i="6"/>
  <c r="G2759" i="6"/>
  <c r="F2760" i="6"/>
  <c r="G2760" i="6"/>
  <c r="F2761" i="6"/>
  <c r="G2761" i="6"/>
  <c r="F2762" i="6"/>
  <c r="G2762" i="6"/>
  <c r="F2763" i="6"/>
  <c r="G2763" i="6"/>
  <c r="F2764" i="6"/>
  <c r="G2764" i="6"/>
  <c r="F2765" i="6"/>
  <c r="G2765" i="6"/>
  <c r="F2766" i="6"/>
  <c r="G2766" i="6"/>
  <c r="F2767" i="6"/>
  <c r="G2767" i="6"/>
  <c r="F2768" i="6"/>
  <c r="G2768" i="6"/>
  <c r="F2769" i="6"/>
  <c r="G2769" i="6"/>
  <c r="F2770" i="6"/>
  <c r="G2770" i="6"/>
  <c r="F2771" i="6"/>
  <c r="G2771" i="6"/>
  <c r="F2772" i="6"/>
  <c r="G2772" i="6"/>
  <c r="F2773" i="6"/>
  <c r="G2773" i="6"/>
  <c r="F2774" i="6"/>
  <c r="G2774" i="6"/>
  <c r="F2775" i="6"/>
  <c r="G2775" i="6"/>
  <c r="F2776" i="6"/>
  <c r="G2776" i="6"/>
  <c r="F2777" i="6"/>
  <c r="G2777" i="6"/>
  <c r="F2778" i="6"/>
  <c r="G2778" i="6"/>
  <c r="F2779" i="6"/>
  <c r="G2779" i="6"/>
  <c r="F2780" i="6"/>
  <c r="G2780" i="6"/>
  <c r="F2781" i="6"/>
  <c r="G2781" i="6"/>
  <c r="F2782" i="6"/>
  <c r="G2782" i="6"/>
  <c r="F2783" i="6"/>
  <c r="G2783" i="6"/>
  <c r="F2784" i="6"/>
  <c r="G2784" i="6"/>
  <c r="F2785" i="6"/>
  <c r="G2785" i="6"/>
  <c r="F2786" i="6"/>
  <c r="G2786" i="6"/>
  <c r="F2787" i="6"/>
  <c r="G2787" i="6"/>
  <c r="F2788" i="6"/>
  <c r="G2788" i="6"/>
  <c r="F2789" i="6"/>
  <c r="G2789" i="6"/>
  <c r="F2790" i="6"/>
  <c r="G2790" i="6"/>
  <c r="F2791" i="6"/>
  <c r="G2791" i="6"/>
  <c r="F2792" i="6"/>
  <c r="G2792" i="6"/>
  <c r="F2793" i="6"/>
  <c r="G2793" i="6"/>
  <c r="F2794" i="6"/>
  <c r="G2794" i="6"/>
  <c r="F2795" i="6"/>
  <c r="G2795" i="6"/>
  <c r="F2796" i="6"/>
  <c r="G2796" i="6"/>
  <c r="F2797" i="6"/>
  <c r="G2797" i="6"/>
  <c r="F2798" i="6"/>
  <c r="G2798" i="6"/>
  <c r="F2799" i="6"/>
  <c r="G2799" i="6"/>
  <c r="F2800" i="6"/>
  <c r="G2800" i="6"/>
  <c r="F2801" i="6"/>
  <c r="G2801" i="6"/>
  <c r="F2802" i="6"/>
  <c r="G2802" i="6"/>
  <c r="F2803" i="6"/>
  <c r="G2803" i="6"/>
  <c r="F2804" i="6"/>
  <c r="G2804" i="6"/>
  <c r="F2805" i="6"/>
  <c r="G2805" i="6"/>
  <c r="F2806" i="6"/>
  <c r="G2806" i="6"/>
  <c r="F2807" i="6"/>
  <c r="G2807" i="6"/>
  <c r="F2808" i="6"/>
  <c r="G2808" i="6"/>
  <c r="F2809" i="6"/>
  <c r="G2809" i="6"/>
  <c r="F2810" i="6"/>
  <c r="G2810" i="6"/>
  <c r="F2811" i="6"/>
  <c r="G2811" i="6"/>
  <c r="F2812" i="6"/>
  <c r="G2812" i="6"/>
  <c r="F2813" i="6"/>
  <c r="G2813" i="6"/>
  <c r="F2814" i="6"/>
  <c r="G2814" i="6"/>
  <c r="F2815" i="6"/>
  <c r="G2815" i="6"/>
  <c r="F2816" i="6"/>
  <c r="G2816" i="6"/>
  <c r="F2817" i="6"/>
  <c r="G2817" i="6"/>
  <c r="F2818" i="6"/>
  <c r="G2818" i="6"/>
  <c r="F2819" i="6"/>
  <c r="G2819" i="6"/>
  <c r="F2820" i="6"/>
  <c r="G2820" i="6"/>
  <c r="F2821" i="6"/>
  <c r="G2821" i="6"/>
  <c r="F2822" i="6"/>
  <c r="G2822" i="6"/>
  <c r="F2823" i="6"/>
  <c r="G2823" i="6"/>
  <c r="F2824" i="6"/>
  <c r="G2824" i="6"/>
  <c r="F2825" i="6"/>
  <c r="G2825" i="6"/>
  <c r="F2826" i="6"/>
  <c r="G2826" i="6"/>
  <c r="F2827" i="6"/>
  <c r="G2827" i="6"/>
  <c r="F2828" i="6"/>
  <c r="G2828" i="6"/>
  <c r="F2829" i="6"/>
  <c r="G2829" i="6"/>
  <c r="F2830" i="6"/>
  <c r="G2830" i="6"/>
  <c r="F2831" i="6"/>
  <c r="G2831" i="6"/>
  <c r="F2832" i="6"/>
  <c r="G2832" i="6"/>
  <c r="F2833" i="6"/>
  <c r="G2833" i="6"/>
  <c r="F2834" i="6"/>
  <c r="G2834" i="6"/>
  <c r="F2835" i="6"/>
  <c r="G2835" i="6"/>
  <c r="F2836" i="6"/>
  <c r="G2836" i="6"/>
  <c r="F2837" i="6"/>
  <c r="G2837" i="6"/>
  <c r="F2838" i="6"/>
  <c r="G2838" i="6"/>
  <c r="F2839" i="6"/>
  <c r="G2839" i="6"/>
  <c r="F2840" i="6"/>
  <c r="G2840" i="6"/>
  <c r="F2841" i="6"/>
  <c r="G2841" i="6"/>
  <c r="F2842" i="6"/>
  <c r="G2842" i="6"/>
  <c r="F2843" i="6"/>
  <c r="G2843" i="6"/>
  <c r="F2844" i="6"/>
  <c r="G2844" i="6"/>
  <c r="F2845" i="6"/>
  <c r="G2845" i="6"/>
  <c r="F2846" i="6"/>
  <c r="G2846" i="6"/>
  <c r="F2847" i="6"/>
  <c r="G2847" i="6"/>
  <c r="F2848" i="6"/>
  <c r="G2848" i="6"/>
  <c r="F2849" i="6"/>
  <c r="G2849" i="6"/>
  <c r="F2850" i="6"/>
  <c r="G2850" i="6"/>
  <c r="F2851" i="6"/>
  <c r="G2851" i="6"/>
  <c r="F2852" i="6"/>
  <c r="G2852" i="6"/>
  <c r="F2853" i="6"/>
  <c r="G2853" i="6"/>
  <c r="F2854" i="6"/>
  <c r="G2854" i="6"/>
  <c r="F2855" i="6"/>
  <c r="G2855" i="6"/>
  <c r="F2856" i="6"/>
  <c r="G2856" i="6"/>
  <c r="F2857" i="6"/>
  <c r="G2857" i="6"/>
  <c r="F2858" i="6"/>
  <c r="G2858" i="6"/>
  <c r="F2859" i="6"/>
  <c r="G2859" i="6"/>
  <c r="F2860" i="6"/>
  <c r="G2860" i="6"/>
  <c r="F2861" i="6"/>
  <c r="G2861" i="6"/>
  <c r="F2862" i="6"/>
  <c r="G2862" i="6"/>
  <c r="F2863" i="6"/>
  <c r="G2863" i="6"/>
  <c r="F2864" i="6"/>
  <c r="G2864" i="6"/>
  <c r="F2865" i="6"/>
  <c r="G2865" i="6"/>
  <c r="F2866" i="6"/>
  <c r="G2866" i="6"/>
  <c r="F2867" i="6"/>
  <c r="G2867" i="6"/>
  <c r="F2868" i="6"/>
  <c r="G2868" i="6"/>
  <c r="F2869" i="6"/>
  <c r="G2869" i="6"/>
  <c r="F2870" i="6"/>
  <c r="G2870" i="6"/>
  <c r="F2871" i="6"/>
  <c r="G2871" i="6"/>
  <c r="F2872" i="6"/>
  <c r="G2872" i="6"/>
  <c r="F2873" i="6"/>
  <c r="G2873" i="6"/>
  <c r="F2874" i="6"/>
  <c r="G2874" i="6"/>
  <c r="F2875" i="6"/>
  <c r="G2875" i="6"/>
  <c r="F2876" i="6"/>
  <c r="G2876" i="6"/>
  <c r="F2877" i="6"/>
  <c r="G2877" i="6"/>
  <c r="F2878" i="6"/>
  <c r="G2878" i="6"/>
  <c r="F2879" i="6"/>
  <c r="G2879" i="6"/>
  <c r="F2880" i="6"/>
  <c r="G2880" i="6"/>
  <c r="F2881" i="6"/>
  <c r="G2881" i="6"/>
  <c r="F2882" i="6"/>
  <c r="G2882" i="6"/>
  <c r="F2883" i="6"/>
  <c r="G2883" i="6"/>
  <c r="F2884" i="6"/>
  <c r="G2884" i="6"/>
  <c r="F2885" i="6"/>
  <c r="G2885" i="6"/>
  <c r="F2886" i="6"/>
  <c r="G2886" i="6"/>
  <c r="F2887" i="6"/>
  <c r="G2887" i="6"/>
  <c r="F2888" i="6"/>
  <c r="G2888" i="6"/>
  <c r="F2889" i="6"/>
  <c r="G2889" i="6"/>
  <c r="F2890" i="6"/>
  <c r="G2890" i="6"/>
  <c r="F2891" i="6"/>
  <c r="G2891" i="6"/>
  <c r="F2892" i="6"/>
  <c r="G2892" i="6"/>
  <c r="F2893" i="6"/>
  <c r="G2893" i="6"/>
  <c r="F2894" i="6"/>
  <c r="G2894" i="6"/>
  <c r="F2895" i="6"/>
  <c r="G2895" i="6"/>
  <c r="F2896" i="6"/>
  <c r="G2896" i="6"/>
  <c r="F2897" i="6"/>
  <c r="G2897" i="6"/>
  <c r="F2898" i="6"/>
  <c r="G2898" i="6"/>
  <c r="F2899" i="6"/>
  <c r="G2899" i="6"/>
  <c r="F2900" i="6"/>
  <c r="G2900" i="6"/>
  <c r="F2901" i="6"/>
  <c r="G2901" i="6"/>
  <c r="F2902" i="6"/>
  <c r="G2902" i="6"/>
  <c r="F2903" i="6"/>
  <c r="G2903" i="6"/>
  <c r="F2904" i="6"/>
  <c r="G2904" i="6"/>
  <c r="F2905" i="6"/>
  <c r="G2905" i="6"/>
  <c r="F2906" i="6"/>
  <c r="G2906" i="6"/>
  <c r="F2907" i="6"/>
  <c r="G2907" i="6"/>
  <c r="F2908" i="6"/>
  <c r="G2908" i="6"/>
  <c r="F2909" i="6"/>
  <c r="G2909" i="6"/>
  <c r="F2910" i="6"/>
  <c r="G2910" i="6"/>
  <c r="F2911" i="6"/>
  <c r="G2911" i="6"/>
  <c r="F2912" i="6"/>
  <c r="G2912" i="6"/>
  <c r="F2913" i="6"/>
  <c r="G2913" i="6"/>
  <c r="F2914" i="6"/>
  <c r="G2914" i="6"/>
  <c r="F2915" i="6"/>
  <c r="G2915" i="6"/>
  <c r="F2916" i="6"/>
  <c r="G2916" i="6"/>
  <c r="F2917" i="6"/>
  <c r="G2917" i="6"/>
  <c r="F2918" i="6"/>
  <c r="G2918" i="6"/>
  <c r="F2919" i="6"/>
  <c r="G2919" i="6"/>
  <c r="F2920" i="6"/>
  <c r="G2920" i="6"/>
  <c r="F2921" i="6"/>
  <c r="G2921" i="6"/>
  <c r="F2922" i="6"/>
  <c r="G2922" i="6"/>
  <c r="F2923" i="6"/>
  <c r="G2923" i="6"/>
  <c r="F2924" i="6"/>
  <c r="G2924" i="6"/>
  <c r="F2925" i="6"/>
  <c r="G2925" i="6"/>
  <c r="F2926" i="6"/>
  <c r="G2926" i="6"/>
  <c r="F2927" i="6"/>
  <c r="G2927" i="6"/>
  <c r="F2928" i="6"/>
  <c r="G2928" i="6"/>
  <c r="F2929" i="6"/>
  <c r="G2929" i="6"/>
  <c r="F2930" i="6"/>
  <c r="G2930" i="6"/>
  <c r="F2931" i="6"/>
  <c r="G2931" i="6"/>
  <c r="F2932" i="6"/>
  <c r="G2932" i="6"/>
  <c r="F2933" i="6"/>
  <c r="G2933" i="6"/>
  <c r="F2934" i="6"/>
  <c r="G2934" i="6"/>
  <c r="F2935" i="6"/>
  <c r="G2935" i="6"/>
  <c r="F2936" i="6"/>
  <c r="G2936" i="6"/>
  <c r="F2937" i="6"/>
  <c r="G2937" i="6"/>
  <c r="F2938" i="6"/>
  <c r="G2938" i="6"/>
  <c r="F2939" i="6"/>
  <c r="G2939" i="6"/>
  <c r="F2940" i="6"/>
  <c r="G2940" i="6"/>
  <c r="F2941" i="6"/>
  <c r="G2941" i="6"/>
  <c r="F2942" i="6"/>
  <c r="G2942" i="6"/>
  <c r="F2943" i="6"/>
  <c r="G2943" i="6"/>
  <c r="F2944" i="6"/>
  <c r="G2944" i="6"/>
  <c r="F2945" i="6"/>
  <c r="G2945" i="6"/>
  <c r="F2946" i="6"/>
  <c r="G2946" i="6"/>
  <c r="F2947" i="6"/>
  <c r="G2947" i="6"/>
  <c r="F2948" i="6"/>
  <c r="G2948" i="6"/>
  <c r="F2949" i="6"/>
  <c r="G2949" i="6"/>
  <c r="F2950" i="6"/>
  <c r="G2950" i="6"/>
  <c r="F2951" i="6"/>
  <c r="G2951" i="6"/>
  <c r="F2952" i="6"/>
  <c r="G2952" i="6"/>
  <c r="F2953" i="6"/>
  <c r="G2953" i="6"/>
  <c r="F2954" i="6"/>
  <c r="G2954" i="6"/>
  <c r="F2955" i="6"/>
  <c r="G2955" i="6"/>
  <c r="F2956" i="6"/>
  <c r="G2956" i="6"/>
  <c r="F2957" i="6"/>
  <c r="G2957" i="6"/>
  <c r="F2958" i="6"/>
  <c r="G2958" i="6"/>
  <c r="F2959" i="6"/>
  <c r="G2959" i="6"/>
  <c r="F2960" i="6"/>
  <c r="G2960" i="6"/>
  <c r="F2961" i="6"/>
  <c r="G2961" i="6"/>
  <c r="F2962" i="6"/>
  <c r="G2962" i="6"/>
  <c r="F2963" i="6"/>
  <c r="G2963" i="6"/>
  <c r="F2964" i="6"/>
  <c r="G2964" i="6"/>
  <c r="F2965" i="6"/>
  <c r="G2965" i="6"/>
  <c r="F2966" i="6"/>
  <c r="G2966" i="6"/>
  <c r="F2967" i="6"/>
  <c r="G2967" i="6"/>
  <c r="F2968" i="6"/>
  <c r="G2968" i="6"/>
  <c r="F2969" i="6"/>
  <c r="G2969" i="6"/>
  <c r="F2970" i="6"/>
  <c r="G2970" i="6"/>
  <c r="F2971" i="6"/>
  <c r="G2971" i="6"/>
  <c r="F2972" i="6"/>
  <c r="G2972" i="6"/>
  <c r="F2973" i="6"/>
  <c r="G2973" i="6"/>
  <c r="F2974" i="6"/>
  <c r="G2974" i="6"/>
  <c r="F2975" i="6"/>
  <c r="G2975" i="6"/>
  <c r="F2976" i="6"/>
  <c r="G2976" i="6"/>
  <c r="F2977" i="6"/>
  <c r="G2977" i="6"/>
  <c r="F2978" i="6"/>
  <c r="G2978" i="6"/>
  <c r="F2979" i="6"/>
  <c r="G2979" i="6"/>
  <c r="F2980" i="6"/>
  <c r="G2980" i="6"/>
  <c r="F2981" i="6"/>
  <c r="G2981" i="6"/>
  <c r="F2982" i="6"/>
  <c r="G2982" i="6"/>
  <c r="F2983" i="6"/>
  <c r="G2983" i="6"/>
  <c r="F2984" i="6"/>
  <c r="G2984" i="6"/>
  <c r="F2985" i="6"/>
  <c r="G2985" i="6"/>
  <c r="F2986" i="6"/>
  <c r="G2986" i="6"/>
  <c r="F2987" i="6"/>
  <c r="G2987" i="6"/>
  <c r="F2988" i="6"/>
  <c r="G2988" i="6"/>
  <c r="F2989" i="6"/>
  <c r="G2989" i="6"/>
  <c r="F2990" i="6"/>
  <c r="G2990" i="6"/>
  <c r="F2991" i="6"/>
  <c r="G2991" i="6"/>
  <c r="F2992" i="6"/>
  <c r="G2992" i="6"/>
  <c r="F2993" i="6"/>
  <c r="G2993" i="6"/>
  <c r="F2994" i="6"/>
  <c r="G2994" i="6"/>
  <c r="F2995" i="6"/>
  <c r="G2995" i="6"/>
  <c r="F2996" i="6"/>
  <c r="G2996" i="6"/>
  <c r="F2997" i="6"/>
  <c r="G2997" i="6"/>
  <c r="F2998" i="6"/>
  <c r="G2998" i="6"/>
  <c r="F2999" i="6"/>
  <c r="G2999" i="6"/>
  <c r="F3000" i="6"/>
  <c r="G3000" i="6"/>
  <c r="F3001" i="6"/>
  <c r="G3001" i="6"/>
  <c r="F3002" i="6"/>
  <c r="G3002" i="6"/>
  <c r="F3003" i="6"/>
  <c r="G3003" i="6"/>
  <c r="F3004" i="6"/>
  <c r="G3004" i="6"/>
  <c r="F3005" i="6"/>
  <c r="G3005" i="6"/>
  <c r="F3006" i="6"/>
  <c r="G3006" i="6"/>
  <c r="F3007" i="6"/>
  <c r="G3007" i="6"/>
  <c r="F3008" i="6"/>
  <c r="G3008" i="6"/>
  <c r="F3009" i="6"/>
  <c r="G3009" i="6"/>
  <c r="F3010" i="6"/>
  <c r="G3010" i="6"/>
  <c r="F3011" i="6"/>
  <c r="G3011" i="6"/>
  <c r="F3012" i="6"/>
  <c r="G3012" i="6"/>
  <c r="F3013" i="6"/>
  <c r="G3013" i="6"/>
  <c r="F3014" i="6"/>
  <c r="G3014" i="6"/>
  <c r="F3015" i="6"/>
  <c r="G3015" i="6"/>
  <c r="F3016" i="6"/>
  <c r="G3016" i="6"/>
  <c r="F3017" i="6"/>
  <c r="G3017" i="6"/>
  <c r="F3018" i="6"/>
  <c r="G3018" i="6"/>
  <c r="F3019" i="6"/>
  <c r="G3019" i="6"/>
  <c r="F3020" i="6"/>
  <c r="G3020" i="6"/>
  <c r="F3021" i="6"/>
  <c r="G3021" i="6"/>
  <c r="F3022" i="6"/>
  <c r="G3022" i="6"/>
  <c r="F3023" i="6"/>
  <c r="G3023" i="6"/>
  <c r="F3024" i="6"/>
  <c r="G3024" i="6"/>
  <c r="F3025" i="6"/>
  <c r="G3025" i="6"/>
  <c r="F3026" i="6"/>
  <c r="G3026" i="6"/>
  <c r="F3027" i="6"/>
  <c r="G3027" i="6"/>
  <c r="F3028" i="6"/>
  <c r="G3028" i="6"/>
  <c r="F3029" i="6"/>
  <c r="G3029" i="6"/>
  <c r="F3030" i="6"/>
  <c r="G3030" i="6"/>
  <c r="F3031" i="6"/>
  <c r="G3031" i="6"/>
  <c r="F3032" i="6"/>
  <c r="G3032" i="6"/>
  <c r="F3033" i="6"/>
  <c r="G3033" i="6"/>
  <c r="F3034" i="6"/>
  <c r="G3034" i="6"/>
  <c r="F3035" i="6"/>
  <c r="G3035" i="6"/>
  <c r="F3036" i="6"/>
  <c r="G3036" i="6"/>
  <c r="F3037" i="6"/>
  <c r="G3037" i="6"/>
  <c r="F3038" i="6"/>
  <c r="G3038" i="6"/>
  <c r="F3039" i="6"/>
  <c r="G3039" i="6"/>
  <c r="F3040" i="6"/>
  <c r="G3040" i="6"/>
  <c r="F3041" i="6"/>
  <c r="G3041" i="6"/>
  <c r="F3042" i="6"/>
  <c r="G3042" i="6"/>
  <c r="F3043" i="6"/>
  <c r="G3043" i="6"/>
  <c r="F3044" i="6"/>
  <c r="G3044" i="6"/>
  <c r="F3045" i="6"/>
  <c r="G3045" i="6"/>
  <c r="F3046" i="6"/>
  <c r="G3046" i="6"/>
  <c r="F3047" i="6"/>
  <c r="G3047" i="6"/>
  <c r="F3048" i="6"/>
  <c r="G3048" i="6"/>
  <c r="F3049" i="6"/>
  <c r="G3049" i="6"/>
  <c r="F3050" i="6"/>
  <c r="G3050" i="6"/>
  <c r="F3051" i="6"/>
  <c r="G3051" i="6"/>
  <c r="F3052" i="6"/>
  <c r="G3052" i="6"/>
  <c r="F3053" i="6"/>
  <c r="G3053" i="6"/>
  <c r="F3054" i="6"/>
  <c r="G3054" i="6"/>
  <c r="F3055" i="6"/>
  <c r="G3055" i="6"/>
  <c r="F3056" i="6"/>
  <c r="G3056" i="6"/>
  <c r="F3057" i="6"/>
  <c r="G3057" i="6"/>
  <c r="F3058" i="6"/>
  <c r="G3058" i="6"/>
  <c r="F3059" i="6"/>
  <c r="G3059" i="6"/>
  <c r="F3060" i="6"/>
  <c r="G3060" i="6"/>
  <c r="F3061" i="6"/>
  <c r="G3061" i="6"/>
  <c r="F3062" i="6"/>
  <c r="G3062" i="6"/>
  <c r="F3063" i="6"/>
  <c r="G3063" i="6"/>
  <c r="F3064" i="6"/>
  <c r="G3064" i="6"/>
  <c r="F3065" i="6"/>
  <c r="G3065" i="6"/>
  <c r="F3066" i="6"/>
  <c r="G3066" i="6"/>
  <c r="F3067" i="6"/>
  <c r="G3067" i="6"/>
  <c r="F3068" i="6"/>
  <c r="G3068" i="6"/>
  <c r="F3069" i="6"/>
  <c r="G3069" i="6"/>
  <c r="F3070" i="6"/>
  <c r="G3070" i="6"/>
  <c r="F3071" i="6"/>
  <c r="G3071" i="6"/>
  <c r="F3072" i="6"/>
  <c r="G3072" i="6"/>
  <c r="F3073" i="6"/>
  <c r="G3073" i="6"/>
  <c r="F3074" i="6"/>
  <c r="G3074" i="6"/>
  <c r="F3075" i="6"/>
  <c r="G3075" i="6"/>
  <c r="F3076" i="6"/>
  <c r="G3076" i="6"/>
  <c r="F3077" i="6"/>
  <c r="G3077" i="6"/>
  <c r="F3078" i="6"/>
  <c r="G3078" i="6"/>
  <c r="F3079" i="6"/>
  <c r="G3079" i="6"/>
  <c r="F3080" i="6"/>
  <c r="G3080" i="6"/>
  <c r="F3081" i="6"/>
  <c r="G3081" i="6"/>
  <c r="F3082" i="6"/>
  <c r="G3082" i="6"/>
  <c r="F3083" i="6"/>
  <c r="G3083" i="6"/>
  <c r="F3084" i="6"/>
  <c r="G3084" i="6"/>
  <c r="F3085" i="6"/>
  <c r="G3085" i="6"/>
  <c r="F3086" i="6"/>
  <c r="G3086" i="6"/>
  <c r="F3087" i="6"/>
  <c r="G3087" i="6"/>
  <c r="F3088" i="6"/>
  <c r="G3088" i="6"/>
  <c r="F3089" i="6"/>
  <c r="G3089" i="6"/>
  <c r="F3090" i="6"/>
  <c r="G3090" i="6"/>
  <c r="F3091" i="6"/>
  <c r="G3091" i="6"/>
  <c r="F3092" i="6"/>
  <c r="G3092" i="6"/>
  <c r="F3093" i="6"/>
  <c r="G3093" i="6"/>
  <c r="F3094" i="6"/>
  <c r="G3094" i="6"/>
  <c r="F3095" i="6"/>
  <c r="G3095" i="6"/>
  <c r="F3096" i="6"/>
  <c r="G3096" i="6"/>
  <c r="F3097" i="6"/>
  <c r="G3097" i="6"/>
  <c r="F3098" i="6"/>
  <c r="G3098" i="6"/>
  <c r="F3099" i="6"/>
  <c r="G3099" i="6"/>
  <c r="F3100" i="6"/>
  <c r="G3100" i="6"/>
  <c r="F3101" i="6"/>
  <c r="G3101" i="6"/>
  <c r="F3102" i="6"/>
  <c r="G3102" i="6"/>
  <c r="F3103" i="6"/>
  <c r="G3103" i="6"/>
  <c r="F3104" i="6"/>
  <c r="G3104" i="6"/>
  <c r="F3105" i="6"/>
  <c r="G3105" i="6"/>
  <c r="F3106" i="6"/>
  <c r="G3106" i="6"/>
  <c r="F3107" i="6"/>
  <c r="G3107" i="6"/>
  <c r="F3108" i="6"/>
  <c r="G3108" i="6"/>
  <c r="F3109" i="6"/>
  <c r="G3109" i="6"/>
  <c r="F3110" i="6"/>
  <c r="G3110" i="6"/>
  <c r="F3111" i="6"/>
  <c r="G3111" i="6"/>
  <c r="F3112" i="6"/>
  <c r="G3112" i="6"/>
  <c r="F3113" i="6"/>
  <c r="G3113" i="6"/>
  <c r="F3114" i="6"/>
  <c r="G3114" i="6"/>
  <c r="F3115" i="6"/>
  <c r="G3115" i="6"/>
  <c r="F3116" i="6"/>
  <c r="G3116" i="6"/>
  <c r="F3117" i="6"/>
  <c r="G3117" i="6"/>
  <c r="F3118" i="6"/>
  <c r="G3118" i="6"/>
  <c r="F3119" i="6"/>
  <c r="G3119" i="6"/>
  <c r="F3120" i="6"/>
  <c r="G3120" i="6"/>
  <c r="F3121" i="6"/>
  <c r="G3121" i="6"/>
  <c r="F3122" i="6"/>
  <c r="G3122" i="6"/>
  <c r="F3123" i="6"/>
  <c r="G3123" i="6"/>
  <c r="F3124" i="6"/>
  <c r="G3124" i="6"/>
  <c r="F3125" i="6"/>
  <c r="G3125" i="6"/>
  <c r="F3126" i="6"/>
  <c r="G3126" i="6"/>
  <c r="F3127" i="6"/>
  <c r="G3127" i="6"/>
  <c r="F3128" i="6"/>
  <c r="G3128" i="6"/>
  <c r="F3129" i="6"/>
  <c r="G3129" i="6"/>
  <c r="F3130" i="6"/>
  <c r="G3130" i="6"/>
  <c r="F3131" i="6"/>
  <c r="G3131" i="6"/>
  <c r="F3132" i="6"/>
  <c r="G3132" i="6"/>
  <c r="F3133" i="6"/>
  <c r="G3133" i="6"/>
  <c r="F3134" i="6"/>
  <c r="G3134" i="6"/>
  <c r="F3135" i="6"/>
  <c r="G3135" i="6"/>
  <c r="F3136" i="6"/>
  <c r="G3136" i="6"/>
  <c r="F3137" i="6"/>
  <c r="G3137" i="6"/>
  <c r="F3138" i="6"/>
  <c r="G3138" i="6"/>
  <c r="F3139" i="6"/>
  <c r="G3139" i="6"/>
  <c r="F3140" i="6"/>
  <c r="G3140" i="6"/>
  <c r="F3141" i="6"/>
  <c r="G3141" i="6"/>
  <c r="F3142" i="6"/>
  <c r="G3142" i="6"/>
  <c r="F3143" i="6"/>
  <c r="G3143" i="6"/>
  <c r="F3144" i="6"/>
  <c r="G3144" i="6"/>
  <c r="F3145" i="6"/>
  <c r="G3145" i="6"/>
  <c r="F3146" i="6"/>
  <c r="G3146" i="6"/>
  <c r="F3147" i="6"/>
  <c r="G3147" i="6"/>
  <c r="F3148" i="6"/>
  <c r="G3148" i="6"/>
  <c r="F3149" i="6"/>
  <c r="G3149" i="6"/>
  <c r="F3150" i="6"/>
  <c r="G3150" i="6"/>
  <c r="F3151" i="6"/>
  <c r="G3151" i="6"/>
  <c r="F3152" i="6"/>
  <c r="G3152" i="6"/>
  <c r="F3153" i="6"/>
  <c r="G3153" i="6"/>
  <c r="F3154" i="6"/>
  <c r="G3154" i="6"/>
  <c r="F3155" i="6"/>
  <c r="G3155" i="6"/>
  <c r="F3156" i="6"/>
  <c r="G3156" i="6"/>
  <c r="F3157" i="6"/>
  <c r="G3157" i="6"/>
  <c r="F3158" i="6"/>
  <c r="G3158" i="6"/>
  <c r="F3159" i="6"/>
  <c r="G3159" i="6"/>
  <c r="F3160" i="6"/>
  <c r="G3160" i="6"/>
  <c r="F3161" i="6"/>
  <c r="G3161" i="6"/>
  <c r="F3162" i="6"/>
  <c r="G3162" i="6"/>
  <c r="F3163" i="6"/>
  <c r="G3163" i="6"/>
  <c r="F3164" i="6"/>
  <c r="G3164" i="6"/>
  <c r="F3165" i="6"/>
  <c r="G3165" i="6"/>
  <c r="F3166" i="6"/>
  <c r="G3166" i="6"/>
  <c r="F3167" i="6"/>
  <c r="G3167" i="6"/>
  <c r="F3168" i="6"/>
  <c r="G3168" i="6"/>
  <c r="F3169" i="6"/>
  <c r="G3169" i="6"/>
  <c r="F3170" i="6"/>
  <c r="G3170" i="6"/>
  <c r="F3171" i="6"/>
  <c r="G3171" i="6"/>
  <c r="F3172" i="6"/>
  <c r="G3172" i="6"/>
  <c r="F3173" i="6"/>
  <c r="G3173" i="6"/>
  <c r="F3174" i="6"/>
  <c r="G3174" i="6"/>
  <c r="F3175" i="6"/>
  <c r="G3175" i="6"/>
  <c r="F3176" i="6"/>
  <c r="G3176" i="6"/>
  <c r="F3177" i="6"/>
  <c r="G3177" i="6"/>
  <c r="F3178" i="6"/>
  <c r="G3178" i="6"/>
  <c r="F3179" i="6"/>
  <c r="G3179" i="6"/>
  <c r="F3180" i="6"/>
  <c r="G3180" i="6"/>
  <c r="F3181" i="6"/>
  <c r="G3181" i="6"/>
  <c r="F3182" i="6"/>
  <c r="G3182" i="6"/>
  <c r="F3183" i="6"/>
  <c r="G3183" i="6"/>
  <c r="F3184" i="6"/>
  <c r="G3184" i="6"/>
  <c r="F3185" i="6"/>
  <c r="G3185" i="6"/>
  <c r="F3186" i="6"/>
  <c r="G3186" i="6"/>
  <c r="F3187" i="6"/>
  <c r="G3187" i="6"/>
  <c r="F3188" i="6"/>
  <c r="G3188" i="6"/>
  <c r="F3189" i="6"/>
  <c r="G3189" i="6"/>
  <c r="F3190" i="6"/>
  <c r="G3190" i="6"/>
  <c r="F3191" i="6"/>
  <c r="G3191" i="6"/>
  <c r="F3192" i="6"/>
  <c r="G3192" i="6"/>
  <c r="F3193" i="6"/>
  <c r="G3193" i="6"/>
  <c r="F3194" i="6"/>
  <c r="G3194" i="6"/>
  <c r="F3195" i="6"/>
  <c r="G3195" i="6"/>
  <c r="F3196" i="6"/>
  <c r="G3196" i="6"/>
  <c r="F3197" i="6"/>
  <c r="G3197" i="6"/>
  <c r="F3198" i="6"/>
  <c r="G3198" i="6"/>
  <c r="F3199" i="6"/>
  <c r="G3199" i="6"/>
  <c r="F3200" i="6"/>
  <c r="G3200" i="6"/>
  <c r="F3201" i="6"/>
  <c r="G3201" i="6"/>
  <c r="F3202" i="6"/>
  <c r="G3202" i="6"/>
  <c r="F3203" i="6"/>
  <c r="G3203" i="6"/>
  <c r="F3204" i="6"/>
  <c r="G3204" i="6"/>
  <c r="F3205" i="6"/>
  <c r="G3205" i="6"/>
  <c r="F3206" i="6"/>
  <c r="G3206" i="6"/>
  <c r="F3207" i="6"/>
  <c r="G3207" i="6"/>
  <c r="F3208" i="6"/>
  <c r="G3208" i="6"/>
  <c r="F3209" i="6"/>
  <c r="G3209" i="6"/>
  <c r="F3210" i="6"/>
  <c r="G3210" i="6"/>
  <c r="F3211" i="6"/>
  <c r="G3211" i="6"/>
  <c r="F3212" i="6"/>
  <c r="G3212" i="6"/>
  <c r="F3213" i="6"/>
  <c r="G3213" i="6"/>
  <c r="F3214" i="6"/>
  <c r="G3214" i="6"/>
  <c r="F3215" i="6"/>
  <c r="G3215" i="6"/>
  <c r="F3216" i="6"/>
  <c r="G3216" i="6"/>
  <c r="F3217" i="6"/>
  <c r="G3217" i="6"/>
  <c r="F3218" i="6"/>
  <c r="G3218" i="6"/>
  <c r="F3219" i="6"/>
  <c r="G3219" i="6"/>
  <c r="F3220" i="6"/>
  <c r="G3220" i="6"/>
  <c r="F3221" i="6"/>
  <c r="G3221" i="6"/>
  <c r="F3222" i="6"/>
  <c r="G3222" i="6"/>
  <c r="F3223" i="6"/>
  <c r="G3223" i="6"/>
  <c r="F3224" i="6"/>
  <c r="G3224" i="6"/>
  <c r="F3225" i="6"/>
  <c r="G3225" i="6"/>
  <c r="F3226" i="6"/>
  <c r="G3226" i="6"/>
  <c r="F3227" i="6"/>
  <c r="G3227" i="6"/>
  <c r="F3228" i="6"/>
  <c r="G3228" i="6"/>
  <c r="F3229" i="6"/>
  <c r="G3229" i="6"/>
  <c r="F3230" i="6"/>
  <c r="G3230" i="6"/>
  <c r="F3231" i="6"/>
  <c r="G3231" i="6"/>
  <c r="F3232" i="6"/>
  <c r="G3232" i="6"/>
  <c r="F3233" i="6"/>
  <c r="G3233" i="6"/>
  <c r="F3234" i="6"/>
  <c r="G3234" i="6"/>
  <c r="F3235" i="6"/>
  <c r="G3235" i="6"/>
  <c r="F3236" i="6"/>
  <c r="G3236" i="6"/>
  <c r="F3237" i="6"/>
  <c r="G3237" i="6"/>
  <c r="F3238" i="6"/>
  <c r="G3238" i="6"/>
  <c r="F3239" i="6"/>
  <c r="G3239" i="6"/>
  <c r="F3240" i="6"/>
  <c r="G3240" i="6"/>
  <c r="F3241" i="6"/>
  <c r="G3241" i="6"/>
  <c r="F3242" i="6"/>
  <c r="G3242" i="6"/>
  <c r="F3243" i="6"/>
  <c r="G3243" i="6"/>
  <c r="F3244" i="6"/>
  <c r="G3244" i="6"/>
  <c r="F3245" i="6"/>
  <c r="G3245" i="6"/>
  <c r="F3246" i="6"/>
  <c r="G3246" i="6"/>
  <c r="F3247" i="6"/>
  <c r="G3247" i="6"/>
  <c r="F3248" i="6"/>
  <c r="G3248" i="6"/>
  <c r="F3249" i="6"/>
  <c r="G3249" i="6"/>
  <c r="F3250" i="6"/>
  <c r="G3250" i="6"/>
  <c r="F3251" i="6"/>
  <c r="G3251" i="6"/>
  <c r="F3252" i="6"/>
  <c r="G3252" i="6"/>
  <c r="F3253" i="6"/>
  <c r="G3253" i="6"/>
  <c r="F3254" i="6"/>
  <c r="G3254" i="6"/>
  <c r="F3255" i="6"/>
  <c r="G3255" i="6"/>
  <c r="F3256" i="6"/>
  <c r="G3256" i="6"/>
  <c r="F3257" i="6"/>
  <c r="G3257" i="6"/>
  <c r="F3258" i="6"/>
  <c r="G3258" i="6"/>
  <c r="F3259" i="6"/>
  <c r="G3259" i="6"/>
  <c r="F3260" i="6"/>
  <c r="G3260" i="6"/>
  <c r="F3261" i="6"/>
  <c r="G3261" i="6"/>
  <c r="F3262" i="6"/>
  <c r="G3262" i="6"/>
  <c r="F3263" i="6"/>
  <c r="G3263" i="6"/>
  <c r="F3264" i="6"/>
  <c r="G3264" i="6"/>
  <c r="F3265" i="6"/>
  <c r="G3265" i="6"/>
  <c r="F3266" i="6"/>
  <c r="G3266" i="6"/>
  <c r="F3267" i="6"/>
  <c r="G3267" i="6"/>
  <c r="F3268" i="6"/>
  <c r="G3268" i="6"/>
  <c r="F3269" i="6"/>
  <c r="G3269" i="6"/>
  <c r="F3270" i="6"/>
  <c r="G3270" i="6"/>
  <c r="F3271" i="6"/>
  <c r="G3271" i="6"/>
  <c r="F3272" i="6"/>
  <c r="G3272" i="6"/>
  <c r="F3273" i="6"/>
  <c r="G3273" i="6"/>
  <c r="F3274" i="6"/>
  <c r="G3274" i="6"/>
  <c r="F3275" i="6"/>
  <c r="G3275" i="6"/>
  <c r="F3276" i="6"/>
  <c r="G3276" i="6"/>
  <c r="F3277" i="6"/>
  <c r="G3277" i="6"/>
  <c r="F3278" i="6"/>
  <c r="G3278" i="6"/>
  <c r="F3279" i="6"/>
  <c r="G3279" i="6"/>
  <c r="F3280" i="6"/>
  <c r="G3280" i="6"/>
  <c r="F3281" i="6"/>
  <c r="G3281" i="6"/>
  <c r="F3282" i="6"/>
  <c r="G3282" i="6"/>
  <c r="F3283" i="6"/>
  <c r="G3283" i="6"/>
  <c r="F3284" i="6"/>
  <c r="G3284" i="6"/>
  <c r="F3285" i="6"/>
  <c r="G3285" i="6"/>
  <c r="F3286" i="6"/>
  <c r="G3286" i="6"/>
  <c r="F3287" i="6"/>
  <c r="G3287" i="6"/>
  <c r="F3288" i="6"/>
  <c r="G3288" i="6"/>
  <c r="F3289" i="6"/>
  <c r="G3289" i="6"/>
  <c r="F3290" i="6"/>
  <c r="G3290" i="6"/>
  <c r="F3291" i="6"/>
  <c r="G3291" i="6"/>
  <c r="F3292" i="6"/>
  <c r="G3292" i="6"/>
  <c r="F3293" i="6"/>
  <c r="G3293" i="6"/>
  <c r="F3294" i="6"/>
  <c r="G3294" i="6"/>
  <c r="F3295" i="6"/>
  <c r="G3295" i="6"/>
  <c r="F3296" i="6"/>
  <c r="G3296" i="6"/>
  <c r="F3297" i="6"/>
  <c r="G3297" i="6"/>
  <c r="F3298" i="6"/>
  <c r="G3298" i="6"/>
  <c r="F3299" i="6"/>
  <c r="G3299" i="6"/>
  <c r="F3300" i="6"/>
  <c r="G3300" i="6"/>
  <c r="F3301" i="6"/>
  <c r="G3301" i="6"/>
  <c r="F3302" i="6"/>
  <c r="G3302" i="6"/>
  <c r="F3303" i="6"/>
  <c r="G3303" i="6"/>
  <c r="F3304" i="6"/>
  <c r="G3304" i="6"/>
  <c r="F3305" i="6"/>
  <c r="G3305" i="6"/>
  <c r="F3306" i="6"/>
  <c r="G3306" i="6"/>
  <c r="F3307" i="6"/>
  <c r="G3307" i="6"/>
  <c r="F3308" i="6"/>
  <c r="G3308" i="6"/>
  <c r="F3309" i="6"/>
  <c r="G3309" i="6"/>
  <c r="F3310" i="6"/>
  <c r="G3310" i="6"/>
  <c r="F3311" i="6"/>
  <c r="G3311" i="6"/>
  <c r="F3312" i="6"/>
  <c r="G3312" i="6"/>
  <c r="F3313" i="6"/>
  <c r="G3313" i="6"/>
  <c r="F3314" i="6"/>
  <c r="G3314" i="6"/>
  <c r="F3315" i="6"/>
  <c r="G3315" i="6"/>
  <c r="F3316" i="6"/>
  <c r="G3316" i="6"/>
  <c r="F3317" i="6"/>
  <c r="G3317" i="6"/>
  <c r="F3318" i="6"/>
  <c r="G3318" i="6"/>
  <c r="F3319" i="6"/>
  <c r="G3319" i="6"/>
  <c r="F3320" i="6"/>
  <c r="G3320" i="6"/>
  <c r="F3321" i="6"/>
  <c r="G3321" i="6"/>
  <c r="F3322" i="6"/>
  <c r="G3322" i="6"/>
  <c r="F3323" i="6"/>
  <c r="G3323" i="6"/>
  <c r="F3324" i="6"/>
  <c r="G3324" i="6"/>
  <c r="F3325" i="6"/>
  <c r="G3325" i="6"/>
  <c r="F3326" i="6"/>
  <c r="G3326" i="6"/>
  <c r="F3327" i="6"/>
  <c r="G3327" i="6"/>
  <c r="F3328" i="6"/>
  <c r="G3328" i="6"/>
  <c r="F3329" i="6"/>
  <c r="G3329" i="6"/>
  <c r="F3330" i="6"/>
  <c r="G3330" i="6"/>
  <c r="F3331" i="6"/>
  <c r="G3331" i="6"/>
  <c r="F3332" i="6"/>
  <c r="G3332" i="6"/>
  <c r="F3333" i="6"/>
  <c r="G3333" i="6"/>
  <c r="F3334" i="6"/>
  <c r="G3334" i="6"/>
  <c r="F3335" i="6"/>
  <c r="G3335" i="6"/>
  <c r="F3336" i="6"/>
  <c r="G3336" i="6"/>
  <c r="F3337" i="6"/>
  <c r="G3337" i="6"/>
  <c r="F3338" i="6"/>
  <c r="G3338" i="6"/>
  <c r="F3339" i="6"/>
  <c r="G3339" i="6"/>
  <c r="F3340" i="6"/>
  <c r="G3340" i="6"/>
  <c r="F3341" i="6"/>
  <c r="G3341" i="6"/>
  <c r="F3342" i="6"/>
  <c r="G3342" i="6"/>
  <c r="F3343" i="6"/>
  <c r="G3343" i="6"/>
  <c r="F3344" i="6"/>
  <c r="G3344" i="6"/>
  <c r="F3345" i="6"/>
  <c r="G3345" i="6"/>
  <c r="F3346" i="6"/>
  <c r="G3346" i="6"/>
  <c r="F3347" i="6"/>
  <c r="G3347" i="6"/>
  <c r="F3348" i="6"/>
  <c r="G3348" i="6"/>
  <c r="F3349" i="6"/>
  <c r="G3349" i="6"/>
  <c r="F3350" i="6"/>
  <c r="G3350" i="6"/>
  <c r="F3351" i="6"/>
  <c r="G3351" i="6"/>
  <c r="F3352" i="6"/>
  <c r="G3352" i="6"/>
  <c r="F3353" i="6"/>
  <c r="G3353" i="6"/>
  <c r="F3354" i="6"/>
  <c r="G3354" i="6"/>
  <c r="F3355" i="6"/>
  <c r="G3355" i="6"/>
  <c r="F3356" i="6"/>
  <c r="G3356" i="6"/>
  <c r="F3357" i="6"/>
  <c r="G3357" i="6"/>
  <c r="F3358" i="6"/>
  <c r="G3358" i="6"/>
  <c r="F3359" i="6"/>
  <c r="G3359" i="6"/>
  <c r="F3360" i="6"/>
  <c r="G3360" i="6"/>
  <c r="F3361" i="6"/>
  <c r="G3361" i="6"/>
  <c r="F3362" i="6"/>
  <c r="G3362" i="6"/>
  <c r="F3363" i="6"/>
  <c r="G3363" i="6"/>
  <c r="F3364" i="6"/>
  <c r="G3364" i="6"/>
  <c r="F3365" i="6"/>
  <c r="G3365" i="6"/>
  <c r="F3366" i="6"/>
  <c r="G3366" i="6"/>
  <c r="F3367" i="6"/>
  <c r="G3367" i="6"/>
  <c r="F3368" i="6"/>
  <c r="G3368" i="6"/>
  <c r="F3369" i="6"/>
  <c r="G3369" i="6"/>
  <c r="F3370" i="6"/>
  <c r="G3370" i="6"/>
  <c r="F3371" i="6"/>
  <c r="G3371" i="6"/>
  <c r="F3372" i="6"/>
  <c r="G3372" i="6"/>
  <c r="F3373" i="6"/>
  <c r="G3373" i="6"/>
  <c r="F3374" i="6"/>
  <c r="G3374" i="6"/>
  <c r="F3375" i="6"/>
  <c r="G3375" i="6"/>
  <c r="F3376" i="6"/>
  <c r="G3376" i="6"/>
  <c r="F3377" i="6"/>
  <c r="G3377" i="6"/>
  <c r="F3378" i="6"/>
  <c r="G3378" i="6"/>
  <c r="F3379" i="6"/>
  <c r="G3379" i="6"/>
  <c r="F3380" i="6"/>
  <c r="G3380" i="6"/>
  <c r="F3381" i="6"/>
  <c r="G3381" i="6"/>
  <c r="F3382" i="6"/>
  <c r="G3382" i="6"/>
  <c r="F3383" i="6"/>
  <c r="G3383" i="6"/>
  <c r="F3384" i="6"/>
  <c r="G3384" i="6"/>
  <c r="F3385" i="6"/>
  <c r="G3385" i="6"/>
  <c r="F3386" i="6"/>
  <c r="G3386" i="6"/>
  <c r="F3387" i="6"/>
  <c r="G3387" i="6"/>
  <c r="F3388" i="6"/>
  <c r="G3388" i="6"/>
  <c r="F3389" i="6"/>
  <c r="G3389" i="6"/>
  <c r="F3390" i="6"/>
  <c r="G3390" i="6"/>
  <c r="F3391" i="6"/>
  <c r="G3391" i="6"/>
  <c r="F3392" i="6"/>
  <c r="G3392" i="6"/>
  <c r="F3393" i="6"/>
  <c r="G3393" i="6"/>
  <c r="F3394" i="6"/>
  <c r="G3394" i="6"/>
  <c r="F3395" i="6"/>
  <c r="G3395" i="6"/>
  <c r="F3396" i="6"/>
  <c r="G3396" i="6"/>
  <c r="F3397" i="6"/>
  <c r="G3397" i="6"/>
  <c r="F3398" i="6"/>
  <c r="G3398" i="6"/>
  <c r="F3399" i="6"/>
  <c r="G3399" i="6"/>
  <c r="F3400" i="6"/>
  <c r="G3400" i="6"/>
  <c r="F3401" i="6"/>
  <c r="G3401" i="6"/>
  <c r="F3402" i="6"/>
  <c r="G3402" i="6"/>
  <c r="F3403" i="6"/>
  <c r="G3403" i="6"/>
  <c r="F3404" i="6"/>
  <c r="G3404" i="6"/>
  <c r="F3405" i="6"/>
  <c r="G3405" i="6"/>
  <c r="F3406" i="6"/>
  <c r="G3406" i="6"/>
  <c r="F3407" i="6"/>
  <c r="G3407" i="6"/>
  <c r="F3408" i="6"/>
  <c r="G3408" i="6"/>
  <c r="F3409" i="6"/>
  <c r="G3409" i="6"/>
  <c r="F3410" i="6"/>
  <c r="G3410" i="6"/>
  <c r="F3411" i="6"/>
  <c r="G3411" i="6"/>
  <c r="F3412" i="6"/>
  <c r="G3412" i="6"/>
  <c r="F3413" i="6"/>
  <c r="G3413" i="6"/>
  <c r="F3414" i="6"/>
  <c r="G3414" i="6"/>
  <c r="F3415" i="6"/>
  <c r="G3415" i="6"/>
  <c r="F3416" i="6"/>
  <c r="G3416" i="6"/>
  <c r="F3417" i="6"/>
  <c r="G3417" i="6"/>
  <c r="F3418" i="6"/>
  <c r="G3418" i="6"/>
  <c r="F3419" i="6"/>
  <c r="G3419" i="6"/>
  <c r="F3420" i="6"/>
  <c r="G3420" i="6"/>
  <c r="F3421" i="6"/>
  <c r="G3421" i="6"/>
  <c r="F3422" i="6"/>
  <c r="G3422" i="6"/>
  <c r="F3423" i="6"/>
  <c r="G3423" i="6"/>
  <c r="F3424" i="6"/>
  <c r="G3424" i="6"/>
  <c r="F3425" i="6"/>
  <c r="G3425" i="6"/>
  <c r="F3426" i="6"/>
  <c r="G3426" i="6"/>
  <c r="F3427" i="6"/>
  <c r="G3427" i="6"/>
  <c r="F3428" i="6"/>
  <c r="G3428" i="6"/>
  <c r="F3429" i="6"/>
  <c r="G3429" i="6"/>
  <c r="F3430" i="6"/>
  <c r="G3430" i="6"/>
  <c r="F3431" i="6"/>
  <c r="G3431" i="6"/>
  <c r="F3432" i="6"/>
  <c r="G3432" i="6"/>
  <c r="F3433" i="6"/>
  <c r="G3433" i="6"/>
  <c r="F3434" i="6"/>
  <c r="G3434" i="6"/>
  <c r="F3435" i="6"/>
  <c r="G3435" i="6"/>
  <c r="F3436" i="6"/>
  <c r="G3436" i="6"/>
  <c r="F3437" i="6"/>
  <c r="G3437" i="6"/>
  <c r="F3438" i="6"/>
  <c r="G3438" i="6"/>
  <c r="F3439" i="6"/>
  <c r="G3439" i="6"/>
  <c r="F3440" i="6"/>
  <c r="G3440" i="6"/>
  <c r="F3441" i="6"/>
  <c r="G3441" i="6"/>
  <c r="F3442" i="6"/>
  <c r="G3442" i="6"/>
  <c r="F3443" i="6"/>
  <c r="G3443" i="6"/>
  <c r="F3444" i="6"/>
  <c r="G3444" i="6"/>
  <c r="F3445" i="6"/>
  <c r="G3445" i="6"/>
  <c r="F3446" i="6"/>
  <c r="G3446" i="6"/>
  <c r="F3447" i="6"/>
  <c r="G3447" i="6"/>
  <c r="F3448" i="6"/>
  <c r="G3448" i="6"/>
  <c r="F3449" i="6"/>
  <c r="G3449" i="6"/>
  <c r="F3450" i="6"/>
  <c r="G3450" i="6"/>
  <c r="F3451" i="6"/>
  <c r="G3451" i="6"/>
  <c r="F3452" i="6"/>
  <c r="G3452" i="6"/>
  <c r="F3453" i="6"/>
  <c r="G3453" i="6"/>
  <c r="F3454" i="6"/>
  <c r="G3454" i="6"/>
  <c r="F3455" i="6"/>
  <c r="G3455" i="6"/>
  <c r="F3456" i="6"/>
  <c r="G3456" i="6"/>
  <c r="F3457" i="6"/>
  <c r="G3457" i="6"/>
  <c r="F3458" i="6"/>
  <c r="G3458" i="6"/>
  <c r="F3459" i="6"/>
  <c r="G3459" i="6"/>
  <c r="F3460" i="6"/>
  <c r="G3460" i="6"/>
  <c r="F3461" i="6"/>
  <c r="G3461" i="6"/>
  <c r="F3462" i="6"/>
  <c r="G3462" i="6"/>
  <c r="F3463" i="6"/>
  <c r="G3463" i="6"/>
  <c r="F3464" i="6"/>
  <c r="G3464" i="6"/>
  <c r="F3465" i="6"/>
  <c r="G3465" i="6"/>
  <c r="F3466" i="6"/>
  <c r="G3466" i="6"/>
  <c r="F3467" i="6"/>
  <c r="G3467" i="6"/>
  <c r="F3468" i="6"/>
  <c r="G3468" i="6"/>
  <c r="F3469" i="6"/>
  <c r="G3469" i="6"/>
  <c r="F3470" i="6"/>
  <c r="G3470" i="6"/>
  <c r="F3471" i="6"/>
  <c r="G3471" i="6"/>
  <c r="F3472" i="6"/>
  <c r="G3472" i="6"/>
  <c r="F3473" i="6"/>
  <c r="G3473" i="6"/>
  <c r="F3474" i="6"/>
  <c r="G3474" i="6"/>
  <c r="F3475" i="6"/>
  <c r="G3475" i="6"/>
  <c r="F3476" i="6"/>
  <c r="G3476" i="6"/>
  <c r="F3477" i="6"/>
  <c r="G3477" i="6"/>
  <c r="F3478" i="6"/>
  <c r="G3478" i="6"/>
  <c r="F3479" i="6"/>
  <c r="G3479" i="6"/>
  <c r="F3480" i="6"/>
  <c r="G3480" i="6"/>
  <c r="F3481" i="6"/>
  <c r="G3481" i="6"/>
  <c r="F3482" i="6"/>
  <c r="G3482" i="6"/>
  <c r="F3483" i="6"/>
  <c r="G3483" i="6"/>
  <c r="F3484" i="6"/>
  <c r="G3484" i="6"/>
  <c r="F3485" i="6"/>
  <c r="G3485" i="6"/>
  <c r="F3486" i="6"/>
  <c r="G3486" i="6"/>
  <c r="F3487" i="6"/>
  <c r="G3487" i="6"/>
  <c r="F3488" i="6"/>
  <c r="G3488" i="6"/>
  <c r="F3489" i="6"/>
  <c r="G3489" i="6"/>
  <c r="F3490" i="6"/>
  <c r="G3490" i="6"/>
  <c r="F3491" i="6"/>
  <c r="G3491" i="6"/>
  <c r="F3492" i="6"/>
  <c r="G3492" i="6"/>
  <c r="F3493" i="6"/>
  <c r="G3493" i="6"/>
  <c r="F3494" i="6"/>
  <c r="G3494" i="6"/>
  <c r="F3495" i="6"/>
  <c r="G3495" i="6"/>
  <c r="F3496" i="6"/>
  <c r="G3496" i="6"/>
  <c r="F3497" i="6"/>
  <c r="G3497" i="6"/>
  <c r="F3498" i="6"/>
  <c r="G3498" i="6"/>
  <c r="F3499" i="6"/>
  <c r="G3499" i="6"/>
  <c r="F3500" i="6"/>
  <c r="G3500" i="6"/>
  <c r="F3501" i="6"/>
  <c r="G3501" i="6"/>
  <c r="F3502" i="6"/>
  <c r="G3502" i="6"/>
  <c r="F3503" i="6"/>
  <c r="G3503" i="6"/>
  <c r="F3504" i="6"/>
  <c r="G3504" i="6"/>
  <c r="F3505" i="6"/>
  <c r="G3505" i="6"/>
  <c r="F3506" i="6"/>
  <c r="G3506" i="6"/>
  <c r="F3507" i="6"/>
  <c r="G3507" i="6"/>
  <c r="F3508" i="6"/>
  <c r="G3508" i="6"/>
  <c r="F3509" i="6"/>
  <c r="G3509" i="6"/>
  <c r="F3510" i="6"/>
  <c r="G3510" i="6"/>
  <c r="F3511" i="6"/>
  <c r="G3511" i="6"/>
  <c r="F3512" i="6"/>
  <c r="G3512" i="6"/>
  <c r="F3513" i="6"/>
  <c r="G3513" i="6"/>
  <c r="F3514" i="6"/>
  <c r="G3514" i="6"/>
  <c r="F3515" i="6"/>
  <c r="G3515" i="6"/>
  <c r="F3516" i="6"/>
  <c r="G3516" i="6"/>
  <c r="F3517" i="6"/>
  <c r="G3517" i="6"/>
  <c r="F3518" i="6"/>
  <c r="G3518" i="6"/>
  <c r="F3519" i="6"/>
  <c r="G3519" i="6"/>
  <c r="F3520" i="6"/>
  <c r="G3520" i="6"/>
  <c r="F3521" i="6"/>
  <c r="G3521" i="6"/>
  <c r="F3522" i="6"/>
  <c r="G3522" i="6"/>
  <c r="F3523" i="6"/>
  <c r="G3523" i="6"/>
  <c r="F3524" i="6"/>
  <c r="G3524" i="6"/>
  <c r="F3525" i="6"/>
  <c r="G3525" i="6"/>
  <c r="F3526" i="6"/>
  <c r="G3526" i="6"/>
  <c r="F3527" i="6"/>
  <c r="G3527" i="6"/>
  <c r="F3528" i="6"/>
  <c r="G3528" i="6"/>
  <c r="F3529" i="6"/>
  <c r="G3529" i="6"/>
  <c r="F3530" i="6"/>
  <c r="G3530" i="6"/>
  <c r="F3531" i="6"/>
  <c r="G3531" i="6"/>
  <c r="F3532" i="6"/>
  <c r="G3532" i="6"/>
  <c r="F3533" i="6"/>
  <c r="G3533" i="6"/>
  <c r="F3534" i="6"/>
  <c r="G3534" i="6"/>
  <c r="F3535" i="6"/>
  <c r="G3535" i="6"/>
  <c r="F3536" i="6"/>
  <c r="G3536" i="6"/>
  <c r="F3537" i="6"/>
  <c r="G3537" i="6"/>
  <c r="F3538" i="6"/>
  <c r="G3538" i="6"/>
  <c r="F3539" i="6"/>
  <c r="G3539" i="6"/>
  <c r="F3540" i="6"/>
  <c r="G3540" i="6"/>
  <c r="F3541" i="6"/>
  <c r="G3541" i="6"/>
  <c r="F3542" i="6"/>
  <c r="G3542" i="6"/>
  <c r="F3543" i="6"/>
  <c r="G3543" i="6"/>
  <c r="F3544" i="6"/>
  <c r="G3544" i="6"/>
  <c r="F3545" i="6"/>
  <c r="G3545" i="6"/>
  <c r="F3546" i="6"/>
  <c r="G3546" i="6"/>
  <c r="F3547" i="6"/>
  <c r="G3547" i="6"/>
  <c r="F3548" i="6"/>
  <c r="G3548" i="6"/>
  <c r="F3549" i="6"/>
  <c r="G3549" i="6"/>
  <c r="F3550" i="6"/>
  <c r="G3550" i="6"/>
  <c r="F3551" i="6"/>
  <c r="G3551" i="6"/>
  <c r="F3552" i="6"/>
  <c r="G3552" i="6"/>
  <c r="F3553" i="6"/>
  <c r="G3553" i="6"/>
  <c r="F3554" i="6"/>
  <c r="G3554" i="6"/>
  <c r="F3555" i="6"/>
  <c r="G3555" i="6"/>
  <c r="F3556" i="6"/>
  <c r="G3556" i="6"/>
  <c r="F3557" i="6"/>
  <c r="G3557" i="6"/>
  <c r="F3558" i="6"/>
  <c r="G3558" i="6"/>
  <c r="F3559" i="6"/>
  <c r="G3559" i="6"/>
  <c r="F3560" i="6"/>
  <c r="G3560" i="6"/>
  <c r="F3561" i="6"/>
  <c r="G3561" i="6"/>
  <c r="F3562" i="6"/>
  <c r="G3562" i="6"/>
  <c r="F3563" i="6"/>
  <c r="G3563" i="6"/>
  <c r="F3564" i="6"/>
  <c r="G3564" i="6"/>
  <c r="F3565" i="6"/>
  <c r="G3565" i="6"/>
  <c r="F3566" i="6"/>
  <c r="G3566" i="6"/>
  <c r="F3567" i="6"/>
  <c r="G3567" i="6"/>
  <c r="F3568" i="6"/>
  <c r="G3568" i="6"/>
  <c r="F3569" i="6"/>
  <c r="G3569" i="6"/>
  <c r="F3570" i="6"/>
  <c r="G3570" i="6"/>
  <c r="F3571" i="6"/>
  <c r="G3571" i="6"/>
  <c r="F3572" i="6"/>
  <c r="G3572" i="6"/>
  <c r="F3573" i="6"/>
  <c r="G3573" i="6"/>
  <c r="F3574" i="6"/>
  <c r="G3574" i="6"/>
  <c r="F3575" i="6"/>
  <c r="G3575" i="6"/>
  <c r="F3576" i="6"/>
  <c r="G3576" i="6"/>
  <c r="F3577" i="6"/>
  <c r="G3577" i="6"/>
  <c r="F3578" i="6"/>
  <c r="G3578" i="6"/>
  <c r="F3579" i="6"/>
  <c r="G3579" i="6"/>
  <c r="F3580" i="6"/>
  <c r="G3580" i="6"/>
  <c r="F3581" i="6"/>
  <c r="G3581" i="6"/>
  <c r="F3582" i="6"/>
  <c r="G3582" i="6"/>
  <c r="F3583" i="6"/>
  <c r="G3583" i="6"/>
  <c r="F3584" i="6"/>
  <c r="G3584" i="6"/>
  <c r="F3585" i="6"/>
  <c r="G3585" i="6"/>
  <c r="F3586" i="6"/>
  <c r="G3586" i="6"/>
  <c r="F3587" i="6"/>
  <c r="G3587" i="6"/>
  <c r="F3588" i="6"/>
  <c r="G3588" i="6"/>
  <c r="F3589" i="6"/>
  <c r="G3589" i="6"/>
  <c r="F3590" i="6"/>
  <c r="G3590" i="6"/>
  <c r="F3591" i="6"/>
  <c r="G3591" i="6"/>
  <c r="F3592" i="6"/>
  <c r="G3592" i="6"/>
  <c r="F3593" i="6"/>
  <c r="G3593" i="6"/>
  <c r="F3594" i="6"/>
  <c r="G3594" i="6"/>
  <c r="F3595" i="6"/>
  <c r="G3595" i="6"/>
  <c r="F3596" i="6"/>
  <c r="G3596" i="6"/>
  <c r="F3597" i="6"/>
  <c r="G3597" i="6"/>
  <c r="F3598" i="6"/>
  <c r="G3598" i="6"/>
  <c r="F3599" i="6"/>
  <c r="G3599" i="6"/>
  <c r="F3600" i="6"/>
  <c r="G3600" i="6"/>
  <c r="F3601" i="6"/>
  <c r="G3601" i="6"/>
  <c r="F3602" i="6"/>
  <c r="G3602" i="6"/>
  <c r="F3603" i="6"/>
  <c r="G3603" i="6"/>
  <c r="F3604" i="6"/>
  <c r="G3604" i="6"/>
  <c r="F3605" i="6"/>
  <c r="G3605" i="6"/>
  <c r="F3606" i="6"/>
  <c r="G3606" i="6"/>
  <c r="F3607" i="6"/>
  <c r="G3607" i="6"/>
  <c r="F3608" i="6"/>
  <c r="G3608" i="6"/>
  <c r="F3609" i="6"/>
  <c r="G3609" i="6"/>
  <c r="F3610" i="6"/>
  <c r="G3610" i="6"/>
  <c r="F3611" i="6"/>
  <c r="G3611" i="6"/>
  <c r="F3612" i="6"/>
  <c r="G3612" i="6"/>
  <c r="F3613" i="6"/>
  <c r="G3613" i="6"/>
  <c r="F3614" i="6"/>
  <c r="G3614" i="6"/>
  <c r="F3615" i="6"/>
  <c r="G3615" i="6"/>
  <c r="F3616" i="6"/>
  <c r="G3616" i="6"/>
  <c r="F3617" i="6"/>
  <c r="G3617" i="6"/>
  <c r="F3618" i="6"/>
  <c r="G3618" i="6"/>
  <c r="F3619" i="6"/>
  <c r="G3619" i="6"/>
  <c r="F3620" i="6"/>
  <c r="G3620" i="6"/>
  <c r="F3621" i="6"/>
  <c r="G3621" i="6"/>
  <c r="F3622" i="6"/>
  <c r="G3622" i="6"/>
  <c r="F3623" i="6"/>
  <c r="G3623" i="6"/>
  <c r="F3624" i="6"/>
  <c r="G3624" i="6"/>
  <c r="F3625" i="6"/>
  <c r="G3625" i="6"/>
  <c r="F3626" i="6"/>
  <c r="G3626" i="6"/>
  <c r="F3627" i="6"/>
  <c r="G3627" i="6"/>
  <c r="F3628" i="6"/>
  <c r="G3628" i="6"/>
  <c r="F3629" i="6"/>
  <c r="G3629" i="6"/>
  <c r="F3630" i="6"/>
  <c r="G3630" i="6"/>
  <c r="F3631" i="6"/>
  <c r="G3631" i="6"/>
  <c r="F3632" i="6"/>
  <c r="G3632" i="6"/>
  <c r="F3633" i="6"/>
  <c r="G3633" i="6"/>
  <c r="F3634" i="6"/>
  <c r="G3634" i="6"/>
  <c r="F3635" i="6"/>
  <c r="G3635" i="6"/>
  <c r="F3636" i="6"/>
  <c r="G3636" i="6"/>
  <c r="F3637" i="6"/>
  <c r="G3637" i="6"/>
  <c r="F3638" i="6"/>
  <c r="G3638" i="6"/>
  <c r="F3639" i="6"/>
  <c r="G3639" i="6"/>
  <c r="F3640" i="6"/>
  <c r="G3640" i="6"/>
  <c r="F3641" i="6"/>
  <c r="G3641" i="6"/>
  <c r="F3642" i="6"/>
  <c r="G3642" i="6"/>
  <c r="F3643" i="6"/>
  <c r="G3643" i="6"/>
  <c r="F3644" i="6"/>
  <c r="G3644" i="6"/>
  <c r="F3645" i="6"/>
  <c r="G3645" i="6"/>
  <c r="F3646" i="6"/>
  <c r="G3646" i="6"/>
  <c r="F3647" i="6"/>
  <c r="G3647" i="6"/>
  <c r="F3648" i="6"/>
  <c r="G3648" i="6"/>
  <c r="F3649" i="6"/>
  <c r="G3649" i="6"/>
  <c r="F3650" i="6"/>
  <c r="G3650" i="6"/>
  <c r="F3651" i="6"/>
  <c r="G3651" i="6"/>
  <c r="F3652" i="6"/>
  <c r="G3652" i="6"/>
  <c r="F3653" i="6"/>
  <c r="G3653" i="6"/>
  <c r="F3654" i="6"/>
  <c r="G3654" i="6"/>
  <c r="F3655" i="6"/>
  <c r="G3655" i="6"/>
  <c r="F3656" i="6"/>
  <c r="G3656" i="6"/>
  <c r="F3657" i="6"/>
  <c r="G3657" i="6"/>
  <c r="F3658" i="6"/>
  <c r="G3658" i="6"/>
  <c r="F3659" i="6"/>
  <c r="G3659" i="6"/>
  <c r="F3660" i="6"/>
  <c r="G3660" i="6"/>
  <c r="F3661" i="6"/>
  <c r="G3661" i="6"/>
  <c r="F3662" i="6"/>
  <c r="G3662" i="6"/>
  <c r="F3663" i="6"/>
  <c r="G3663" i="6"/>
  <c r="F3664" i="6"/>
  <c r="G3664" i="6"/>
  <c r="F3665" i="6"/>
  <c r="G3665" i="6"/>
  <c r="F3666" i="6"/>
  <c r="G3666" i="6"/>
  <c r="F3667" i="6"/>
  <c r="G3667" i="6"/>
  <c r="F3668" i="6"/>
  <c r="G3668" i="6"/>
  <c r="F3669" i="6"/>
  <c r="G3669" i="6"/>
  <c r="F3670" i="6"/>
  <c r="G3670" i="6"/>
  <c r="F3671" i="6"/>
  <c r="G3671" i="6"/>
  <c r="F3672" i="6"/>
  <c r="G3672" i="6"/>
  <c r="F3673" i="6"/>
  <c r="G3673" i="6"/>
  <c r="F3674" i="6"/>
  <c r="G3674" i="6"/>
  <c r="F3675" i="6"/>
  <c r="G3675" i="6"/>
  <c r="F3676" i="6"/>
  <c r="G3676" i="6"/>
  <c r="F3677" i="6"/>
  <c r="G3677" i="6"/>
  <c r="F3678" i="6"/>
  <c r="G3678" i="6"/>
  <c r="F3679" i="6"/>
  <c r="G3679" i="6"/>
  <c r="F3680" i="6"/>
  <c r="G3680" i="6"/>
  <c r="F3681" i="6"/>
  <c r="G3681" i="6"/>
  <c r="F3682" i="6"/>
  <c r="G3682" i="6"/>
  <c r="F3683" i="6"/>
  <c r="G3683" i="6"/>
  <c r="F3684" i="6"/>
  <c r="G3684" i="6"/>
  <c r="F3685" i="6"/>
  <c r="G3685" i="6"/>
  <c r="F3686" i="6"/>
  <c r="G3686" i="6"/>
  <c r="F3687" i="6"/>
  <c r="G3687" i="6"/>
  <c r="F3688" i="6"/>
  <c r="G3688" i="6"/>
  <c r="F3689" i="6"/>
  <c r="G3689" i="6"/>
  <c r="F3690" i="6"/>
  <c r="G3690" i="6"/>
  <c r="F3691" i="6"/>
  <c r="G3691" i="6"/>
  <c r="F3692" i="6"/>
  <c r="G3692" i="6"/>
  <c r="F3693" i="6"/>
  <c r="G3693" i="6"/>
  <c r="F3694" i="6"/>
  <c r="G3694" i="6"/>
  <c r="F3695" i="6"/>
  <c r="G3695" i="6"/>
  <c r="F3696" i="6"/>
  <c r="G3696" i="6"/>
  <c r="F3697" i="6"/>
  <c r="G3697" i="6"/>
  <c r="F3698" i="6"/>
  <c r="G3698" i="6"/>
  <c r="F3699" i="6"/>
  <c r="G3699" i="6"/>
  <c r="F3700" i="6"/>
  <c r="G3700" i="6"/>
  <c r="F3701" i="6"/>
  <c r="G3701" i="6"/>
  <c r="F3702" i="6"/>
  <c r="G3702" i="6"/>
  <c r="F3703" i="6"/>
  <c r="G3703" i="6"/>
  <c r="F3704" i="6"/>
  <c r="G3704" i="6"/>
  <c r="F3705" i="6"/>
  <c r="G3705" i="6"/>
  <c r="F3706" i="6"/>
  <c r="G3706" i="6"/>
  <c r="F3707" i="6"/>
  <c r="G3707" i="6"/>
  <c r="F3708" i="6"/>
  <c r="G3708" i="6"/>
  <c r="F3709" i="6"/>
  <c r="G3709" i="6"/>
  <c r="F3710" i="6"/>
  <c r="G3710" i="6"/>
  <c r="F3711" i="6"/>
  <c r="G3711" i="6"/>
  <c r="F3712" i="6"/>
  <c r="G3712" i="6"/>
  <c r="F3713" i="6"/>
  <c r="G3713" i="6"/>
  <c r="F3714" i="6"/>
  <c r="G3714" i="6"/>
  <c r="F3715" i="6"/>
  <c r="G3715" i="6"/>
  <c r="F3716" i="6"/>
  <c r="G3716" i="6"/>
  <c r="F3717" i="6"/>
  <c r="G3717" i="6"/>
  <c r="F3718" i="6"/>
  <c r="G3718" i="6"/>
  <c r="F3719" i="6"/>
  <c r="G3719" i="6"/>
  <c r="F3720" i="6"/>
  <c r="G3720" i="6"/>
  <c r="F3721" i="6"/>
  <c r="G3721" i="6"/>
  <c r="F3722" i="6"/>
  <c r="G3722" i="6"/>
  <c r="F3723" i="6"/>
  <c r="G3723" i="6"/>
  <c r="F3724" i="6"/>
  <c r="G3724" i="6"/>
  <c r="F3725" i="6"/>
  <c r="G3725" i="6"/>
  <c r="F3726" i="6"/>
  <c r="G3726" i="6"/>
  <c r="F3727" i="6"/>
  <c r="G3727" i="6"/>
  <c r="F3728" i="6"/>
  <c r="G3728" i="6"/>
  <c r="F3729" i="6"/>
  <c r="G3729" i="6"/>
  <c r="F3730" i="6"/>
  <c r="G3730" i="6"/>
  <c r="F3731" i="6"/>
  <c r="G3731" i="6"/>
  <c r="F3732" i="6"/>
  <c r="G3732" i="6"/>
  <c r="F3733" i="6"/>
  <c r="G3733" i="6"/>
  <c r="F3734" i="6"/>
  <c r="G3734" i="6"/>
  <c r="F3735" i="6"/>
  <c r="G3735" i="6"/>
  <c r="F3736" i="6"/>
  <c r="G3736" i="6"/>
  <c r="F3737" i="6"/>
  <c r="G3737" i="6"/>
  <c r="F3738" i="6"/>
  <c r="G3738" i="6"/>
  <c r="F3739" i="6"/>
  <c r="G3739" i="6"/>
  <c r="F3740" i="6"/>
  <c r="G3740" i="6"/>
  <c r="F3741" i="6"/>
  <c r="G3741" i="6"/>
  <c r="F3742" i="6"/>
  <c r="G3742" i="6"/>
  <c r="F3743" i="6"/>
  <c r="G3743" i="6"/>
  <c r="F3744" i="6"/>
  <c r="G3744" i="6"/>
  <c r="F3745" i="6"/>
  <c r="G3745" i="6"/>
  <c r="F3746" i="6"/>
  <c r="G3746" i="6"/>
  <c r="F3747" i="6"/>
  <c r="G3747" i="6"/>
  <c r="F3748" i="6"/>
  <c r="G3748" i="6"/>
  <c r="F3749" i="6"/>
  <c r="G3749" i="6"/>
  <c r="F3750" i="6"/>
  <c r="G3750" i="6"/>
  <c r="F3751" i="6"/>
  <c r="G3751" i="6"/>
  <c r="F3752" i="6"/>
  <c r="G3752" i="6"/>
  <c r="F3753" i="6"/>
  <c r="G3753" i="6"/>
  <c r="F3754" i="6"/>
  <c r="G3754" i="6"/>
  <c r="F3755" i="6"/>
  <c r="G3755" i="6"/>
  <c r="F3756" i="6"/>
  <c r="G3756" i="6"/>
  <c r="F3757" i="6"/>
  <c r="G3757" i="6"/>
  <c r="F3758" i="6"/>
  <c r="G3758" i="6"/>
  <c r="F3759" i="6"/>
  <c r="G3759" i="6"/>
  <c r="F3760" i="6"/>
  <c r="G3760" i="6"/>
  <c r="F3761" i="6"/>
  <c r="G3761" i="6"/>
  <c r="F3762" i="6"/>
  <c r="G3762" i="6"/>
  <c r="F3763" i="6"/>
  <c r="G3763" i="6"/>
  <c r="F3764" i="6"/>
  <c r="G3764" i="6"/>
  <c r="F3765" i="6"/>
  <c r="G3765" i="6"/>
  <c r="F3766" i="6"/>
  <c r="G3766" i="6"/>
  <c r="F3767" i="6"/>
  <c r="G3767" i="6"/>
  <c r="F3768" i="6"/>
  <c r="G3768" i="6"/>
  <c r="F3769" i="6"/>
  <c r="G3769" i="6"/>
  <c r="F3770" i="6"/>
  <c r="G3770" i="6"/>
  <c r="F3771" i="6"/>
  <c r="G3771" i="6"/>
  <c r="F3772" i="6"/>
  <c r="G3772" i="6"/>
  <c r="F3773" i="6"/>
  <c r="G3773" i="6"/>
  <c r="F3774" i="6"/>
  <c r="G3774" i="6"/>
  <c r="F3775" i="6"/>
  <c r="G3775" i="6"/>
  <c r="F3776" i="6"/>
  <c r="G3776" i="6"/>
  <c r="F3777" i="6"/>
  <c r="G3777" i="6"/>
  <c r="F3778" i="6"/>
  <c r="G3778" i="6"/>
  <c r="F3779" i="6"/>
  <c r="G3779" i="6"/>
  <c r="F3780" i="6"/>
  <c r="G3780" i="6"/>
  <c r="F3781" i="6"/>
  <c r="G3781" i="6"/>
  <c r="F3782" i="6"/>
  <c r="G3782" i="6"/>
  <c r="F3783" i="6"/>
  <c r="G3783" i="6"/>
  <c r="F3784" i="6"/>
  <c r="G3784" i="6"/>
  <c r="F3785" i="6"/>
  <c r="G3785" i="6"/>
  <c r="F3786" i="6"/>
  <c r="G3786" i="6"/>
  <c r="F3787" i="6"/>
  <c r="G3787" i="6"/>
  <c r="F3788" i="6"/>
  <c r="G3788" i="6"/>
  <c r="F3789" i="6"/>
  <c r="G3789" i="6"/>
  <c r="F3790" i="6"/>
  <c r="G3790" i="6"/>
  <c r="F3791" i="6"/>
  <c r="G3791" i="6"/>
  <c r="F3792" i="6"/>
  <c r="G3792" i="6"/>
  <c r="F3793" i="6"/>
  <c r="G3793" i="6"/>
  <c r="F3794" i="6"/>
  <c r="G3794" i="6"/>
  <c r="F3795" i="6"/>
  <c r="G3795" i="6"/>
  <c r="F3796" i="6"/>
  <c r="G3796" i="6"/>
  <c r="F3797" i="6"/>
  <c r="G3797" i="6"/>
  <c r="F3798" i="6"/>
  <c r="G3798" i="6"/>
  <c r="F3799" i="6"/>
  <c r="G3799" i="6"/>
  <c r="F3800" i="6"/>
  <c r="G3800" i="6"/>
  <c r="F3801" i="6"/>
  <c r="G3801" i="6"/>
  <c r="F3802" i="6"/>
  <c r="G3802" i="6"/>
  <c r="F3803" i="6"/>
  <c r="G3803" i="6"/>
  <c r="F3804" i="6"/>
  <c r="G3804" i="6"/>
  <c r="F3805" i="6"/>
  <c r="G3805" i="6"/>
  <c r="F3806" i="6"/>
  <c r="G3806" i="6"/>
  <c r="F3807" i="6"/>
  <c r="G3807" i="6"/>
  <c r="F3808" i="6"/>
  <c r="G3808" i="6"/>
  <c r="F3809" i="6"/>
  <c r="G3809" i="6"/>
  <c r="F3810" i="6"/>
  <c r="G3810" i="6"/>
  <c r="F3811" i="6"/>
  <c r="G3811" i="6"/>
  <c r="F3812" i="6"/>
  <c r="G3812" i="6"/>
  <c r="F3813" i="6"/>
  <c r="G3813" i="6"/>
  <c r="F3814" i="6"/>
  <c r="G3814" i="6"/>
  <c r="F3815" i="6"/>
  <c r="G3815" i="6"/>
  <c r="F3816" i="6"/>
  <c r="G3816" i="6"/>
  <c r="F3817" i="6"/>
  <c r="G3817" i="6"/>
  <c r="F3818" i="6"/>
  <c r="G3818" i="6"/>
  <c r="F3819" i="6"/>
  <c r="G3819" i="6"/>
  <c r="F3820" i="6"/>
  <c r="G3820" i="6"/>
  <c r="F3821" i="6"/>
  <c r="G3821" i="6"/>
  <c r="F3822" i="6"/>
  <c r="G3822" i="6"/>
  <c r="F3823" i="6"/>
  <c r="G3823" i="6"/>
  <c r="F3824" i="6"/>
  <c r="G3824" i="6"/>
  <c r="F3825" i="6"/>
  <c r="G3825" i="6"/>
  <c r="F3826" i="6"/>
  <c r="G3826" i="6"/>
  <c r="F3827" i="6"/>
  <c r="G3827" i="6"/>
  <c r="F3828" i="6"/>
  <c r="G3828" i="6"/>
  <c r="F3829" i="6"/>
  <c r="G3829" i="6"/>
  <c r="F3830" i="6"/>
  <c r="G3830" i="6"/>
  <c r="F3831" i="6"/>
  <c r="G3831" i="6"/>
  <c r="F3832" i="6"/>
  <c r="G3832" i="6"/>
  <c r="F3833" i="6"/>
  <c r="G3833" i="6"/>
  <c r="F3834" i="6"/>
  <c r="G3834" i="6"/>
  <c r="F3835" i="6"/>
  <c r="G3835" i="6"/>
  <c r="F3836" i="6"/>
  <c r="G3836" i="6"/>
  <c r="F3837" i="6"/>
  <c r="G3837" i="6"/>
  <c r="F3838" i="6"/>
  <c r="G3838" i="6"/>
  <c r="F3839" i="6"/>
  <c r="G3839" i="6"/>
  <c r="F3840" i="6"/>
  <c r="G3840" i="6"/>
  <c r="F3841" i="6"/>
  <c r="G3841" i="6"/>
  <c r="F3842" i="6"/>
  <c r="G3842" i="6"/>
  <c r="F3843" i="6"/>
  <c r="G3843" i="6"/>
  <c r="F3844" i="6"/>
  <c r="G3844" i="6"/>
  <c r="F3845" i="6"/>
  <c r="G3845" i="6"/>
  <c r="F3846" i="6"/>
  <c r="G3846" i="6"/>
  <c r="F3847" i="6"/>
  <c r="G3847" i="6"/>
  <c r="F3848" i="6"/>
  <c r="G3848" i="6"/>
  <c r="F3849" i="6"/>
  <c r="G3849" i="6"/>
  <c r="F3850" i="6"/>
  <c r="G3850" i="6"/>
  <c r="F3851" i="6"/>
  <c r="G3851" i="6"/>
  <c r="F3852" i="6"/>
  <c r="G3852" i="6"/>
  <c r="F3853" i="6"/>
  <c r="G3853" i="6"/>
  <c r="F3854" i="6"/>
  <c r="G3854" i="6"/>
  <c r="F3855" i="6"/>
  <c r="G3855" i="6"/>
  <c r="F3856" i="6"/>
  <c r="G3856" i="6"/>
  <c r="F3857" i="6"/>
  <c r="G3857" i="6"/>
  <c r="F3858" i="6"/>
  <c r="G3858" i="6"/>
  <c r="F3859" i="6"/>
  <c r="G3859" i="6"/>
  <c r="F3860" i="6"/>
  <c r="G3860" i="6"/>
  <c r="F3861" i="6"/>
  <c r="G3861" i="6"/>
  <c r="F3862" i="6"/>
  <c r="G3862" i="6"/>
  <c r="F3863" i="6"/>
  <c r="G3863" i="6"/>
  <c r="F3864" i="6"/>
  <c r="G3864" i="6"/>
  <c r="F3865" i="6"/>
  <c r="G3865" i="6"/>
  <c r="F3866" i="6"/>
  <c r="G3866" i="6"/>
  <c r="F3867" i="6"/>
  <c r="G3867" i="6"/>
  <c r="F3868" i="6"/>
  <c r="G3868" i="6"/>
  <c r="F3869" i="6"/>
  <c r="G3869" i="6"/>
  <c r="F3870" i="6"/>
  <c r="G3870" i="6"/>
  <c r="F3871" i="6"/>
  <c r="G3871" i="6"/>
  <c r="F3872" i="6"/>
  <c r="G3872" i="6"/>
  <c r="F3873" i="6"/>
  <c r="G3873" i="6"/>
  <c r="F3874" i="6"/>
  <c r="G3874" i="6"/>
  <c r="F3875" i="6"/>
  <c r="G3875" i="6"/>
  <c r="F3876" i="6"/>
  <c r="G3876" i="6"/>
  <c r="F3877" i="6"/>
  <c r="G3877" i="6"/>
  <c r="F3878" i="6"/>
  <c r="G3878" i="6"/>
  <c r="F3879" i="6"/>
  <c r="G3879" i="6"/>
  <c r="F3880" i="6"/>
  <c r="G3880" i="6"/>
  <c r="F3881" i="6"/>
  <c r="G3881" i="6"/>
  <c r="F3882" i="6"/>
  <c r="G3882" i="6"/>
  <c r="F3883" i="6"/>
  <c r="G3883" i="6"/>
  <c r="F3884" i="6"/>
  <c r="G3884" i="6"/>
  <c r="F3885" i="6"/>
  <c r="G3885" i="6"/>
  <c r="F3886" i="6"/>
  <c r="G3886" i="6"/>
  <c r="F3887" i="6"/>
  <c r="G3887" i="6"/>
  <c r="F3888" i="6"/>
  <c r="G3888" i="6"/>
  <c r="F3889" i="6"/>
  <c r="G3889" i="6"/>
  <c r="F3890" i="6"/>
  <c r="G3890" i="6"/>
  <c r="F3891" i="6"/>
  <c r="G3891" i="6"/>
  <c r="F3892" i="6"/>
  <c r="G3892" i="6"/>
  <c r="F3893" i="6"/>
  <c r="G3893" i="6"/>
  <c r="F3894" i="6"/>
  <c r="G3894" i="6"/>
  <c r="F3895" i="6"/>
  <c r="G3895" i="6"/>
  <c r="F3896" i="6"/>
  <c r="G3896" i="6"/>
  <c r="F3897" i="6"/>
  <c r="G3897" i="6"/>
  <c r="F3898" i="6"/>
  <c r="G3898" i="6"/>
  <c r="F3899" i="6"/>
  <c r="G3899" i="6"/>
  <c r="F3900" i="6"/>
  <c r="G3900" i="6"/>
  <c r="F3901" i="6"/>
  <c r="G3901" i="6"/>
  <c r="F3902" i="6"/>
  <c r="G3902" i="6"/>
  <c r="F3903" i="6"/>
  <c r="G3903" i="6"/>
  <c r="F3904" i="6"/>
  <c r="G3904" i="6"/>
  <c r="F3905" i="6"/>
  <c r="G3905" i="6"/>
  <c r="F3906" i="6"/>
  <c r="G3906" i="6"/>
  <c r="F3907" i="6"/>
  <c r="G3907" i="6"/>
  <c r="F3908" i="6"/>
  <c r="G3908" i="6"/>
  <c r="F3909" i="6"/>
  <c r="G3909" i="6"/>
  <c r="F3910" i="6"/>
  <c r="G3910" i="6"/>
  <c r="F3911" i="6"/>
  <c r="G3911" i="6"/>
  <c r="F3912" i="6"/>
  <c r="G3912" i="6"/>
  <c r="F3913" i="6"/>
  <c r="G3913" i="6"/>
  <c r="F3914" i="6"/>
  <c r="G3914" i="6"/>
  <c r="F3915" i="6"/>
  <c r="G3915" i="6"/>
  <c r="F3916" i="6"/>
  <c r="G3916" i="6"/>
  <c r="F3917" i="6"/>
  <c r="G3917" i="6"/>
  <c r="F3918" i="6"/>
  <c r="G3918" i="6"/>
  <c r="F3919" i="6"/>
  <c r="G3919" i="6"/>
  <c r="F3920" i="6"/>
  <c r="G3920" i="6"/>
  <c r="F3921" i="6"/>
  <c r="G3921" i="6"/>
  <c r="F3922" i="6"/>
  <c r="G3922" i="6"/>
  <c r="F3923" i="6"/>
  <c r="G3923" i="6"/>
  <c r="F3924" i="6"/>
  <c r="G3924" i="6"/>
  <c r="F3925" i="6"/>
  <c r="G3925" i="6"/>
  <c r="F3926" i="6"/>
  <c r="G3926" i="6"/>
  <c r="F3927" i="6"/>
  <c r="G3927" i="6"/>
  <c r="F3928" i="6"/>
  <c r="G3928" i="6"/>
  <c r="F3929" i="6"/>
  <c r="G3929" i="6"/>
  <c r="F3930" i="6"/>
  <c r="G3930" i="6"/>
  <c r="F3931" i="6"/>
  <c r="G3931" i="6"/>
  <c r="F3932" i="6"/>
  <c r="G3932" i="6"/>
  <c r="F3933" i="6"/>
  <c r="G3933" i="6"/>
  <c r="F3934" i="6"/>
  <c r="G3934" i="6"/>
  <c r="F3935" i="6"/>
  <c r="G3935" i="6"/>
  <c r="F3936" i="6"/>
  <c r="G3936" i="6"/>
  <c r="F3937" i="6"/>
  <c r="G3937" i="6"/>
  <c r="F3938" i="6"/>
  <c r="G3938" i="6"/>
  <c r="F3939" i="6"/>
  <c r="G3939" i="6"/>
  <c r="F3940" i="6"/>
  <c r="G3940" i="6"/>
  <c r="F3941" i="6"/>
  <c r="G3941" i="6"/>
  <c r="F3942" i="6"/>
  <c r="G3942" i="6"/>
  <c r="F3943" i="6"/>
  <c r="G3943" i="6"/>
  <c r="F3944" i="6"/>
  <c r="G3944" i="6"/>
  <c r="F3945" i="6"/>
  <c r="G3945" i="6"/>
  <c r="F3946" i="6"/>
  <c r="G3946" i="6"/>
  <c r="F3947" i="6"/>
  <c r="G3947" i="6"/>
  <c r="F3948" i="6"/>
  <c r="G3948" i="6"/>
  <c r="F3949" i="6"/>
  <c r="G3949" i="6"/>
  <c r="F3950" i="6"/>
  <c r="G3950" i="6"/>
  <c r="F3951" i="6"/>
  <c r="G3951" i="6"/>
  <c r="F3952" i="6"/>
  <c r="G3952" i="6"/>
  <c r="F3953" i="6"/>
  <c r="G3953" i="6"/>
  <c r="F3954" i="6"/>
  <c r="G3954" i="6"/>
  <c r="F3955" i="6"/>
  <c r="G3955" i="6"/>
  <c r="F3956" i="6"/>
  <c r="G3956" i="6"/>
  <c r="F3957" i="6"/>
  <c r="G3957" i="6"/>
  <c r="F3958" i="6"/>
  <c r="G3958" i="6"/>
  <c r="F3959" i="6"/>
  <c r="G3959" i="6"/>
  <c r="F3960" i="6"/>
  <c r="G3960" i="6"/>
  <c r="F3961" i="6"/>
  <c r="G3961" i="6"/>
  <c r="F3962" i="6"/>
  <c r="G3962" i="6"/>
  <c r="F3963" i="6"/>
  <c r="G3963" i="6"/>
  <c r="F3964" i="6"/>
  <c r="G3964" i="6"/>
  <c r="F3965" i="6"/>
  <c r="G3965" i="6"/>
  <c r="F3966" i="6"/>
  <c r="G3966" i="6"/>
  <c r="F3967" i="6"/>
  <c r="G3967" i="6"/>
  <c r="F3968" i="6"/>
  <c r="G3968" i="6"/>
  <c r="F3969" i="6"/>
  <c r="G3969" i="6"/>
  <c r="F3970" i="6"/>
  <c r="G3970" i="6"/>
  <c r="F3971" i="6"/>
  <c r="G3971" i="6"/>
  <c r="F3972" i="6"/>
  <c r="G3972" i="6"/>
  <c r="F3973" i="6"/>
  <c r="G3973" i="6"/>
  <c r="F3974" i="6"/>
  <c r="G3974" i="6"/>
  <c r="F3975" i="6"/>
  <c r="G3975" i="6"/>
  <c r="F3976" i="6"/>
  <c r="G3976" i="6"/>
  <c r="F3977" i="6"/>
  <c r="G3977" i="6"/>
  <c r="F3978" i="6"/>
  <c r="G3978" i="6"/>
  <c r="F3979" i="6"/>
  <c r="G3979" i="6"/>
  <c r="F3980" i="6"/>
  <c r="G3980" i="6"/>
  <c r="F3981" i="6"/>
  <c r="G3981" i="6"/>
  <c r="F3982" i="6"/>
  <c r="G3982" i="6"/>
  <c r="F3983" i="6"/>
  <c r="G3983" i="6"/>
  <c r="F3984" i="6"/>
  <c r="G3984" i="6"/>
  <c r="F3985" i="6"/>
  <c r="G3985" i="6"/>
  <c r="F3986" i="6"/>
  <c r="G3986" i="6"/>
  <c r="F3987" i="6"/>
  <c r="G3987" i="6"/>
  <c r="F3988" i="6"/>
  <c r="G3988" i="6"/>
  <c r="F3989" i="6"/>
  <c r="G3989" i="6"/>
  <c r="F3990" i="6"/>
  <c r="G3990" i="6"/>
  <c r="F3991" i="6"/>
  <c r="G3991" i="6"/>
  <c r="F3992" i="6"/>
  <c r="G3992" i="6"/>
  <c r="F3993" i="6"/>
  <c r="G3993" i="6"/>
  <c r="F3994" i="6"/>
  <c r="G3994" i="6"/>
  <c r="F3995" i="6"/>
  <c r="G3995" i="6"/>
  <c r="F3996" i="6"/>
  <c r="G3996" i="6"/>
  <c r="F3997" i="6"/>
  <c r="G3997" i="6"/>
  <c r="F3998" i="6"/>
  <c r="G3998" i="6"/>
  <c r="F3999" i="6"/>
  <c r="G3999" i="6"/>
  <c r="F4000" i="6"/>
  <c r="G4000" i="6"/>
  <c r="F4001" i="6"/>
  <c r="G4001" i="6"/>
  <c r="F4002" i="6"/>
  <c r="G4002" i="6"/>
  <c r="G4" i="6"/>
  <c r="F4" i="6"/>
  <c r="E4003" i="6"/>
  <c r="F4003" i="6"/>
  <c r="D4003" i="6"/>
  <c r="A5" i="6"/>
  <c r="B5" i="6"/>
  <c r="C5" i="6"/>
  <c r="D5" i="6"/>
  <c r="E5" i="6"/>
  <c r="A6" i="6"/>
  <c r="B6" i="6"/>
  <c r="C6" i="6"/>
  <c r="D6" i="6"/>
  <c r="E6" i="6" s="1"/>
  <c r="A7" i="6"/>
  <c r="B7" i="6"/>
  <c r="C7" i="6"/>
  <c r="D7" i="6"/>
  <c r="E7" i="6" s="1"/>
  <c r="A8" i="6"/>
  <c r="B8" i="6"/>
  <c r="C8" i="6"/>
  <c r="D8" i="6"/>
  <c r="E8" i="6"/>
  <c r="A9" i="6"/>
  <c r="B9" i="6"/>
  <c r="C9" i="6"/>
  <c r="D9" i="6"/>
  <c r="E9" i="6" s="1"/>
  <c r="A10" i="6"/>
  <c r="B10" i="6"/>
  <c r="C10" i="6"/>
  <c r="D10" i="6"/>
  <c r="E10" i="6"/>
  <c r="A11" i="6"/>
  <c r="B11" i="6"/>
  <c r="C11" i="6"/>
  <c r="D11" i="6"/>
  <c r="E11" i="6" s="1"/>
  <c r="A12" i="6"/>
  <c r="B12" i="6"/>
  <c r="C12" i="6"/>
  <c r="D12" i="6"/>
  <c r="E12" i="6"/>
  <c r="A13" i="6"/>
  <c r="B13" i="6"/>
  <c r="C13" i="6"/>
  <c r="D13" i="6"/>
  <c r="E13" i="6" s="1"/>
  <c r="A14" i="6"/>
  <c r="B14" i="6"/>
  <c r="C14" i="6"/>
  <c r="D14" i="6"/>
  <c r="E14" i="6" s="1"/>
  <c r="A15" i="6"/>
  <c r="B15" i="6"/>
  <c r="C15" i="6"/>
  <c r="D15" i="6"/>
  <c r="E15" i="6"/>
  <c r="A16" i="6"/>
  <c r="B16" i="6"/>
  <c r="C16" i="6"/>
  <c r="D16" i="6"/>
  <c r="E16" i="6" s="1"/>
  <c r="A17" i="6"/>
  <c r="B17" i="6"/>
  <c r="C17" i="6"/>
  <c r="D17" i="6"/>
  <c r="E17" i="6"/>
  <c r="A18" i="6"/>
  <c r="B18" i="6"/>
  <c r="C18" i="6"/>
  <c r="D18" i="6"/>
  <c r="E18" i="6" s="1"/>
  <c r="A19" i="6"/>
  <c r="B19" i="6"/>
  <c r="C19" i="6"/>
  <c r="D19" i="6"/>
  <c r="E19" i="6"/>
  <c r="A20" i="6"/>
  <c r="B20" i="6"/>
  <c r="C20" i="6"/>
  <c r="D20" i="6"/>
  <c r="E20" i="6" s="1"/>
  <c r="A21" i="6"/>
  <c r="B21" i="6"/>
  <c r="C21" i="6"/>
  <c r="D21" i="6"/>
  <c r="E21" i="6"/>
  <c r="A22" i="6"/>
  <c r="B22" i="6"/>
  <c r="C22" i="6"/>
  <c r="D22" i="6"/>
  <c r="E22" i="6" s="1"/>
  <c r="A23" i="6"/>
  <c r="B23" i="6"/>
  <c r="C23" i="6"/>
  <c r="D23" i="6"/>
  <c r="E23" i="6"/>
  <c r="A24" i="6"/>
  <c r="B24" i="6"/>
  <c r="C24" i="6"/>
  <c r="D24" i="6"/>
  <c r="E24" i="6" s="1"/>
  <c r="A25" i="6"/>
  <c r="B25" i="6"/>
  <c r="C25" i="6"/>
  <c r="D25" i="6"/>
  <c r="E25" i="6"/>
  <c r="A26" i="6"/>
  <c r="B26" i="6"/>
  <c r="C26" i="6"/>
  <c r="D26" i="6"/>
  <c r="E26" i="6" s="1"/>
  <c r="A27" i="6"/>
  <c r="B27" i="6"/>
  <c r="C27" i="6"/>
  <c r="D27" i="6"/>
  <c r="E27" i="6"/>
  <c r="A28" i="6"/>
  <c r="B28" i="6"/>
  <c r="C28" i="6"/>
  <c r="D28" i="6"/>
  <c r="E28" i="6" s="1"/>
  <c r="A29" i="6"/>
  <c r="B29" i="6"/>
  <c r="C29" i="6"/>
  <c r="D29" i="6"/>
  <c r="E29" i="6"/>
  <c r="A30" i="6"/>
  <c r="B30" i="6"/>
  <c r="C30" i="6"/>
  <c r="D30" i="6"/>
  <c r="E30" i="6" s="1"/>
  <c r="A31" i="6"/>
  <c r="B31" i="6"/>
  <c r="C31" i="6"/>
  <c r="D31" i="6"/>
  <c r="E31" i="6"/>
  <c r="A32" i="6"/>
  <c r="B32" i="6"/>
  <c r="C32" i="6"/>
  <c r="D32" i="6"/>
  <c r="E32" i="6" s="1"/>
  <c r="A33" i="6"/>
  <c r="B33" i="6"/>
  <c r="C33" i="6"/>
  <c r="D33" i="6"/>
  <c r="E33" i="6"/>
  <c r="A34" i="6"/>
  <c r="B34" i="6"/>
  <c r="C34" i="6"/>
  <c r="D34" i="6"/>
  <c r="E34" i="6" s="1"/>
  <c r="A35" i="6"/>
  <c r="B35" i="6"/>
  <c r="C35" i="6"/>
  <c r="D35" i="6"/>
  <c r="E35" i="6"/>
  <c r="A36" i="6"/>
  <c r="B36" i="6"/>
  <c r="C36" i="6"/>
  <c r="D36" i="6"/>
  <c r="E36" i="6" s="1"/>
  <c r="A37" i="6"/>
  <c r="B37" i="6"/>
  <c r="C37" i="6"/>
  <c r="D37" i="6"/>
  <c r="E37" i="6"/>
  <c r="A38" i="6"/>
  <c r="B38" i="6"/>
  <c r="C38" i="6"/>
  <c r="D38" i="6"/>
  <c r="E38" i="6" s="1"/>
  <c r="A39" i="6"/>
  <c r="B39" i="6"/>
  <c r="C39" i="6"/>
  <c r="D39" i="6"/>
  <c r="E39" i="6"/>
  <c r="A40" i="6"/>
  <c r="B40" i="6"/>
  <c r="C40" i="6"/>
  <c r="D40" i="6"/>
  <c r="E40" i="6" s="1"/>
  <c r="A41" i="6"/>
  <c r="B41" i="6"/>
  <c r="C41" i="6"/>
  <c r="D41" i="6"/>
  <c r="E41" i="6"/>
  <c r="A42" i="6"/>
  <c r="B42" i="6"/>
  <c r="C42" i="6"/>
  <c r="D42" i="6"/>
  <c r="E42" i="6" s="1"/>
  <c r="A43" i="6"/>
  <c r="B43" i="6"/>
  <c r="C43" i="6"/>
  <c r="D43" i="6"/>
  <c r="E43" i="6"/>
  <c r="A44" i="6"/>
  <c r="B44" i="6"/>
  <c r="C44" i="6"/>
  <c r="D44" i="6"/>
  <c r="E44" i="6" s="1"/>
  <c r="A45" i="6"/>
  <c r="B45" i="6"/>
  <c r="C45" i="6"/>
  <c r="D45" i="6"/>
  <c r="E45" i="6"/>
  <c r="A46" i="6"/>
  <c r="B46" i="6"/>
  <c r="C46" i="6"/>
  <c r="D46" i="6"/>
  <c r="E46" i="6" s="1"/>
  <c r="A47" i="6"/>
  <c r="B47" i="6"/>
  <c r="C47" i="6"/>
  <c r="D47" i="6"/>
  <c r="E47" i="6"/>
  <c r="A48" i="6"/>
  <c r="B48" i="6"/>
  <c r="C48" i="6"/>
  <c r="D48" i="6"/>
  <c r="E48" i="6" s="1"/>
  <c r="A49" i="6"/>
  <c r="B49" i="6"/>
  <c r="C49" i="6"/>
  <c r="D49" i="6"/>
  <c r="E49" i="6"/>
  <c r="A50" i="6"/>
  <c r="B50" i="6"/>
  <c r="C50" i="6"/>
  <c r="D50" i="6"/>
  <c r="E50" i="6"/>
  <c r="A51" i="6"/>
  <c r="B51" i="6"/>
  <c r="C51" i="6"/>
  <c r="D51" i="6"/>
  <c r="E51" i="6" s="1"/>
  <c r="A52" i="6"/>
  <c r="B52" i="6"/>
  <c r="C52" i="6"/>
  <c r="D52" i="6"/>
  <c r="E52" i="6"/>
  <c r="A53" i="6"/>
  <c r="B53" i="6"/>
  <c r="C53" i="6"/>
  <c r="D53" i="6"/>
  <c r="E53" i="6" s="1"/>
  <c r="A54" i="6"/>
  <c r="B54" i="6"/>
  <c r="C54" i="6"/>
  <c r="D54" i="6"/>
  <c r="E54" i="6"/>
  <c r="A55" i="6"/>
  <c r="B55" i="6"/>
  <c r="C55" i="6"/>
  <c r="D55" i="6"/>
  <c r="E55" i="6" s="1"/>
  <c r="A56" i="6"/>
  <c r="B56" i="6"/>
  <c r="C56" i="6"/>
  <c r="D56" i="6"/>
  <c r="E56" i="6"/>
  <c r="A57" i="6"/>
  <c r="B57" i="6"/>
  <c r="C57" i="6"/>
  <c r="D57" i="6"/>
  <c r="E57" i="6" s="1"/>
  <c r="A58" i="6"/>
  <c r="B58" i="6"/>
  <c r="C58" i="6"/>
  <c r="D58" i="6"/>
  <c r="E58" i="6"/>
  <c r="A59" i="6"/>
  <c r="B59" i="6"/>
  <c r="C59" i="6"/>
  <c r="D59" i="6"/>
  <c r="E59" i="6" s="1"/>
  <c r="A60" i="6"/>
  <c r="B60" i="6"/>
  <c r="C60" i="6"/>
  <c r="D60" i="6"/>
  <c r="E60" i="6" s="1"/>
  <c r="A61" i="6"/>
  <c r="B61" i="6"/>
  <c r="C61" i="6"/>
  <c r="D61" i="6"/>
  <c r="E61" i="6"/>
  <c r="A62" i="6"/>
  <c r="B62" i="6"/>
  <c r="C62" i="6"/>
  <c r="D62" i="6"/>
  <c r="E62" i="6" s="1"/>
  <c r="A63" i="6"/>
  <c r="B63" i="6"/>
  <c r="C63" i="6"/>
  <c r="D63" i="6"/>
  <c r="E63" i="6"/>
  <c r="A64" i="6"/>
  <c r="B64" i="6"/>
  <c r="C64" i="6"/>
  <c r="D64" i="6"/>
  <c r="E64" i="6" s="1"/>
  <c r="A65" i="6"/>
  <c r="B65" i="6"/>
  <c r="C65" i="6"/>
  <c r="D65" i="6"/>
  <c r="E65" i="6"/>
  <c r="A66" i="6"/>
  <c r="B66" i="6"/>
  <c r="C66" i="6"/>
  <c r="D66" i="6"/>
  <c r="E66" i="6" s="1"/>
  <c r="A67" i="6"/>
  <c r="B67" i="6"/>
  <c r="C67" i="6"/>
  <c r="D67" i="6"/>
  <c r="E67" i="6"/>
  <c r="A68" i="6"/>
  <c r="B68" i="6"/>
  <c r="C68" i="6"/>
  <c r="D68" i="6"/>
  <c r="E68" i="6" s="1"/>
  <c r="A69" i="6"/>
  <c r="B69" i="6"/>
  <c r="C69" i="6"/>
  <c r="D69" i="6"/>
  <c r="E69" i="6"/>
  <c r="A70" i="6"/>
  <c r="B70" i="6"/>
  <c r="C70" i="6"/>
  <c r="D70" i="6"/>
  <c r="E70" i="6" s="1"/>
  <c r="A71" i="6"/>
  <c r="B71" i="6"/>
  <c r="C71" i="6"/>
  <c r="D71" i="6"/>
  <c r="E71" i="6"/>
  <c r="A72" i="6"/>
  <c r="B72" i="6"/>
  <c r="C72" i="6"/>
  <c r="D72" i="6"/>
  <c r="E72" i="6" s="1"/>
  <c r="A73" i="6"/>
  <c r="B73" i="6"/>
  <c r="C73" i="6"/>
  <c r="D73" i="6"/>
  <c r="E73" i="6"/>
  <c r="A74" i="6"/>
  <c r="B74" i="6"/>
  <c r="C74" i="6"/>
  <c r="D74" i="6"/>
  <c r="E74" i="6" s="1"/>
  <c r="A75" i="6"/>
  <c r="B75" i="6"/>
  <c r="C75" i="6"/>
  <c r="D75" i="6"/>
  <c r="E75" i="6"/>
  <c r="A76" i="6"/>
  <c r="B76" i="6"/>
  <c r="C76" i="6"/>
  <c r="D76" i="6"/>
  <c r="E76" i="6" s="1"/>
  <c r="A77" i="6"/>
  <c r="B77" i="6"/>
  <c r="C77" i="6"/>
  <c r="D77" i="6"/>
  <c r="E77" i="6"/>
  <c r="A78" i="6"/>
  <c r="B78" i="6"/>
  <c r="C78" i="6"/>
  <c r="D78" i="6"/>
  <c r="E78" i="6" s="1"/>
  <c r="A79" i="6"/>
  <c r="B79" i="6"/>
  <c r="C79" i="6"/>
  <c r="D79" i="6"/>
  <c r="E79" i="6"/>
  <c r="A80" i="6"/>
  <c r="B80" i="6"/>
  <c r="C80" i="6"/>
  <c r="D80" i="6"/>
  <c r="E80" i="6" s="1"/>
  <c r="A81" i="6"/>
  <c r="B81" i="6"/>
  <c r="C81" i="6"/>
  <c r="D81" i="6"/>
  <c r="E81" i="6"/>
  <c r="A82" i="6"/>
  <c r="B82" i="6"/>
  <c r="C82" i="6"/>
  <c r="D82" i="6"/>
  <c r="E82" i="6" s="1"/>
  <c r="A83" i="6"/>
  <c r="B83" i="6"/>
  <c r="C83" i="6"/>
  <c r="D83" i="6"/>
  <c r="E83" i="6"/>
  <c r="A84" i="6"/>
  <c r="B84" i="6"/>
  <c r="C84" i="6"/>
  <c r="D84" i="6"/>
  <c r="E84" i="6" s="1"/>
  <c r="A85" i="6"/>
  <c r="B85" i="6"/>
  <c r="C85" i="6"/>
  <c r="D85" i="6"/>
  <c r="E85" i="6"/>
  <c r="A86" i="6"/>
  <c r="B86" i="6"/>
  <c r="C86" i="6"/>
  <c r="D86" i="6"/>
  <c r="E86" i="6" s="1"/>
  <c r="A87" i="6"/>
  <c r="B87" i="6"/>
  <c r="C87" i="6"/>
  <c r="D87" i="6"/>
  <c r="E87" i="6"/>
  <c r="A88" i="6"/>
  <c r="B88" i="6"/>
  <c r="C88" i="6"/>
  <c r="D88" i="6"/>
  <c r="E88" i="6" s="1"/>
  <c r="A89" i="6"/>
  <c r="B89" i="6"/>
  <c r="C89" i="6"/>
  <c r="D89" i="6"/>
  <c r="E89" i="6"/>
  <c r="A90" i="6"/>
  <c r="B90" i="6"/>
  <c r="C90" i="6"/>
  <c r="D90" i="6"/>
  <c r="E90" i="6" s="1"/>
  <c r="A91" i="6"/>
  <c r="B91" i="6"/>
  <c r="C91" i="6"/>
  <c r="D91" i="6"/>
  <c r="E91" i="6"/>
  <c r="A92" i="6"/>
  <c r="B92" i="6"/>
  <c r="C92" i="6"/>
  <c r="D92" i="6"/>
  <c r="E92" i="6" s="1"/>
  <c r="A93" i="6"/>
  <c r="B93" i="6"/>
  <c r="C93" i="6"/>
  <c r="D93" i="6"/>
  <c r="E93" i="6"/>
  <c r="A94" i="6"/>
  <c r="B94" i="6"/>
  <c r="C94" i="6"/>
  <c r="D94" i="6"/>
  <c r="E94" i="6" s="1"/>
  <c r="A95" i="6"/>
  <c r="B95" i="6"/>
  <c r="C95" i="6"/>
  <c r="D95" i="6"/>
  <c r="E95" i="6"/>
  <c r="A96" i="6"/>
  <c r="B96" i="6"/>
  <c r="C96" i="6"/>
  <c r="D96" i="6"/>
  <c r="E96" i="6" s="1"/>
  <c r="A97" i="6"/>
  <c r="B97" i="6"/>
  <c r="C97" i="6"/>
  <c r="D97" i="6"/>
  <c r="E97" i="6"/>
  <c r="A98" i="6"/>
  <c r="B98" i="6"/>
  <c r="C98" i="6"/>
  <c r="D98" i="6"/>
  <c r="E98" i="6" s="1"/>
  <c r="A99" i="6"/>
  <c r="B99" i="6"/>
  <c r="C99" i="6"/>
  <c r="D99" i="6"/>
  <c r="E99" i="6"/>
  <c r="A100" i="6"/>
  <c r="B100" i="6"/>
  <c r="C100" i="6"/>
  <c r="D100" i="6"/>
  <c r="E100" i="6" s="1"/>
  <c r="A101" i="6"/>
  <c r="B101" i="6"/>
  <c r="C101" i="6"/>
  <c r="D101" i="6"/>
  <c r="E101" i="6"/>
  <c r="A102" i="6"/>
  <c r="B102" i="6"/>
  <c r="C102" i="6"/>
  <c r="D102" i="6"/>
  <c r="E102" i="6" s="1"/>
  <c r="A103" i="6"/>
  <c r="B103" i="6"/>
  <c r="C103" i="6"/>
  <c r="D103" i="6"/>
  <c r="E103" i="6"/>
  <c r="A104" i="6"/>
  <c r="B104" i="6"/>
  <c r="C104" i="6"/>
  <c r="D104" i="6"/>
  <c r="E104" i="6" s="1"/>
  <c r="A105" i="6"/>
  <c r="B105" i="6"/>
  <c r="C105" i="6"/>
  <c r="D105" i="6"/>
  <c r="E105" i="6"/>
  <c r="A106" i="6"/>
  <c r="B106" i="6"/>
  <c r="C106" i="6"/>
  <c r="D106" i="6"/>
  <c r="E106" i="6" s="1"/>
  <c r="A107" i="6"/>
  <c r="B107" i="6"/>
  <c r="C107" i="6"/>
  <c r="D107" i="6"/>
  <c r="E107" i="6"/>
  <c r="A108" i="6"/>
  <c r="B108" i="6"/>
  <c r="C108" i="6"/>
  <c r="D108" i="6"/>
  <c r="E108" i="6" s="1"/>
  <c r="A109" i="6"/>
  <c r="B109" i="6"/>
  <c r="C109" i="6"/>
  <c r="D109" i="6"/>
  <c r="E109" i="6"/>
  <c r="A110" i="6"/>
  <c r="B110" i="6"/>
  <c r="C110" i="6"/>
  <c r="D110" i="6"/>
  <c r="E110" i="6" s="1"/>
  <c r="A111" i="6"/>
  <c r="B111" i="6"/>
  <c r="C111" i="6"/>
  <c r="D111" i="6"/>
  <c r="E111" i="6"/>
  <c r="A112" i="6"/>
  <c r="B112" i="6"/>
  <c r="C112" i="6"/>
  <c r="D112" i="6"/>
  <c r="E112" i="6" s="1"/>
  <c r="A113" i="6"/>
  <c r="B113" i="6"/>
  <c r="C113" i="6"/>
  <c r="D113" i="6"/>
  <c r="E113" i="6"/>
  <c r="A114" i="6"/>
  <c r="B114" i="6"/>
  <c r="C114" i="6"/>
  <c r="D114" i="6"/>
  <c r="E114" i="6" s="1"/>
  <c r="A115" i="6"/>
  <c r="B115" i="6"/>
  <c r="C115" i="6"/>
  <c r="D115" i="6"/>
  <c r="E115" i="6"/>
  <c r="A116" i="6"/>
  <c r="B116" i="6"/>
  <c r="C116" i="6"/>
  <c r="D116" i="6"/>
  <c r="E116" i="6" s="1"/>
  <c r="A117" i="6"/>
  <c r="B117" i="6"/>
  <c r="C117" i="6"/>
  <c r="D117" i="6"/>
  <c r="E117" i="6"/>
  <c r="A118" i="6"/>
  <c r="B118" i="6"/>
  <c r="C118" i="6"/>
  <c r="D118" i="6"/>
  <c r="E118" i="6" s="1"/>
  <c r="A119" i="6"/>
  <c r="B119" i="6"/>
  <c r="C119" i="6"/>
  <c r="D119" i="6"/>
  <c r="E119" i="6"/>
  <c r="A120" i="6"/>
  <c r="B120" i="6"/>
  <c r="C120" i="6"/>
  <c r="D120" i="6"/>
  <c r="E120" i="6" s="1"/>
  <c r="A121" i="6"/>
  <c r="B121" i="6"/>
  <c r="C121" i="6"/>
  <c r="D121" i="6"/>
  <c r="E121" i="6"/>
  <c r="A122" i="6"/>
  <c r="B122" i="6"/>
  <c r="C122" i="6"/>
  <c r="D122" i="6"/>
  <c r="E122" i="6" s="1"/>
  <c r="A123" i="6"/>
  <c r="B123" i="6"/>
  <c r="C123" i="6"/>
  <c r="D123" i="6"/>
  <c r="E123" i="6"/>
  <c r="A124" i="6"/>
  <c r="B124" i="6"/>
  <c r="C124" i="6"/>
  <c r="D124" i="6"/>
  <c r="E124" i="6" s="1"/>
  <c r="A125" i="6"/>
  <c r="B125" i="6"/>
  <c r="C125" i="6"/>
  <c r="D125" i="6"/>
  <c r="E125" i="6"/>
  <c r="A126" i="6"/>
  <c r="B126" i="6"/>
  <c r="C126" i="6"/>
  <c r="D126" i="6"/>
  <c r="E126" i="6" s="1"/>
  <c r="A127" i="6"/>
  <c r="B127" i="6"/>
  <c r="C127" i="6"/>
  <c r="D127" i="6"/>
  <c r="E127" i="6"/>
  <c r="A128" i="6"/>
  <c r="B128" i="6"/>
  <c r="C128" i="6"/>
  <c r="D128" i="6"/>
  <c r="E128" i="6" s="1"/>
  <c r="A129" i="6"/>
  <c r="B129" i="6"/>
  <c r="C129" i="6"/>
  <c r="D129" i="6"/>
  <c r="E129" i="6"/>
  <c r="A130" i="6"/>
  <c r="B130" i="6"/>
  <c r="C130" i="6"/>
  <c r="D130" i="6"/>
  <c r="E130" i="6" s="1"/>
  <c r="A131" i="6"/>
  <c r="B131" i="6"/>
  <c r="C131" i="6"/>
  <c r="D131" i="6"/>
  <c r="E131" i="6"/>
  <c r="A132" i="6"/>
  <c r="B132" i="6"/>
  <c r="C132" i="6"/>
  <c r="D132" i="6"/>
  <c r="E132" i="6" s="1"/>
  <c r="A133" i="6"/>
  <c r="B133" i="6"/>
  <c r="C133" i="6"/>
  <c r="D133" i="6"/>
  <c r="E133" i="6"/>
  <c r="A134" i="6"/>
  <c r="B134" i="6"/>
  <c r="C134" i="6"/>
  <c r="D134" i="6"/>
  <c r="E134" i="6" s="1"/>
  <c r="A135" i="6"/>
  <c r="B135" i="6"/>
  <c r="C135" i="6"/>
  <c r="D135" i="6"/>
  <c r="E135" i="6"/>
  <c r="A136" i="6"/>
  <c r="B136" i="6"/>
  <c r="C136" i="6"/>
  <c r="D136" i="6"/>
  <c r="E136" i="6" s="1"/>
  <c r="A137" i="6"/>
  <c r="B137" i="6"/>
  <c r="C137" i="6"/>
  <c r="D137" i="6"/>
  <c r="E137" i="6"/>
  <c r="A138" i="6"/>
  <c r="B138" i="6"/>
  <c r="C138" i="6"/>
  <c r="D138" i="6"/>
  <c r="E138" i="6" s="1"/>
  <c r="A139" i="6"/>
  <c r="B139" i="6"/>
  <c r="C139" i="6"/>
  <c r="D139" i="6"/>
  <c r="E139" i="6"/>
  <c r="A140" i="6"/>
  <c r="B140" i="6"/>
  <c r="C140" i="6"/>
  <c r="D140" i="6"/>
  <c r="E140" i="6" s="1"/>
  <c r="A141" i="6"/>
  <c r="B141" i="6"/>
  <c r="C141" i="6"/>
  <c r="D141" i="6"/>
  <c r="E141" i="6"/>
  <c r="A142" i="6"/>
  <c r="B142" i="6"/>
  <c r="C142" i="6"/>
  <c r="D142" i="6"/>
  <c r="E142" i="6" s="1"/>
  <c r="A143" i="6"/>
  <c r="B143" i="6"/>
  <c r="C143" i="6"/>
  <c r="D143" i="6"/>
  <c r="E143" i="6"/>
  <c r="A144" i="6"/>
  <c r="B144" i="6"/>
  <c r="C144" i="6"/>
  <c r="D144" i="6"/>
  <c r="E144" i="6" s="1"/>
  <c r="A145" i="6"/>
  <c r="B145" i="6"/>
  <c r="C145" i="6"/>
  <c r="D145" i="6"/>
  <c r="E145" i="6"/>
  <c r="A146" i="6"/>
  <c r="B146" i="6"/>
  <c r="C146" i="6"/>
  <c r="D146" i="6"/>
  <c r="E146" i="6" s="1"/>
  <c r="A147" i="6"/>
  <c r="B147" i="6"/>
  <c r="C147" i="6"/>
  <c r="D147" i="6"/>
  <c r="E147" i="6"/>
  <c r="A148" i="6"/>
  <c r="B148" i="6"/>
  <c r="C148" i="6"/>
  <c r="D148" i="6"/>
  <c r="E148" i="6" s="1"/>
  <c r="A149" i="6"/>
  <c r="B149" i="6"/>
  <c r="C149" i="6"/>
  <c r="D149" i="6"/>
  <c r="E149" i="6"/>
  <c r="A150" i="6"/>
  <c r="B150" i="6"/>
  <c r="C150" i="6"/>
  <c r="D150" i="6"/>
  <c r="E150" i="6" s="1"/>
  <c r="A151" i="6"/>
  <c r="B151" i="6"/>
  <c r="C151" i="6"/>
  <c r="D151" i="6"/>
  <c r="E151" i="6"/>
  <c r="A152" i="6"/>
  <c r="B152" i="6"/>
  <c r="C152" i="6"/>
  <c r="D152" i="6"/>
  <c r="E152" i="6" s="1"/>
  <c r="A153" i="6"/>
  <c r="B153" i="6"/>
  <c r="C153" i="6"/>
  <c r="D153" i="6"/>
  <c r="E153" i="6"/>
  <c r="A154" i="6"/>
  <c r="B154" i="6"/>
  <c r="C154" i="6"/>
  <c r="D154" i="6"/>
  <c r="E154" i="6" s="1"/>
  <c r="A155" i="6"/>
  <c r="B155" i="6"/>
  <c r="C155" i="6"/>
  <c r="D155" i="6"/>
  <c r="E155" i="6"/>
  <c r="A156" i="6"/>
  <c r="B156" i="6"/>
  <c r="C156" i="6"/>
  <c r="D156" i="6"/>
  <c r="E156" i="6" s="1"/>
  <c r="A157" i="6"/>
  <c r="B157" i="6"/>
  <c r="C157" i="6"/>
  <c r="D157" i="6"/>
  <c r="E157" i="6"/>
  <c r="A158" i="6"/>
  <c r="B158" i="6"/>
  <c r="C158" i="6"/>
  <c r="D158" i="6"/>
  <c r="E158" i="6" s="1"/>
  <c r="A159" i="6"/>
  <c r="B159" i="6"/>
  <c r="C159" i="6"/>
  <c r="D159" i="6"/>
  <c r="E159" i="6"/>
  <c r="A160" i="6"/>
  <c r="B160" i="6"/>
  <c r="C160" i="6"/>
  <c r="D160" i="6"/>
  <c r="E160" i="6" s="1"/>
  <c r="A161" i="6"/>
  <c r="B161" i="6"/>
  <c r="C161" i="6"/>
  <c r="D161" i="6"/>
  <c r="E161" i="6"/>
  <c r="A162" i="6"/>
  <c r="B162" i="6"/>
  <c r="C162" i="6"/>
  <c r="D162" i="6"/>
  <c r="E162" i="6" s="1"/>
  <c r="A163" i="6"/>
  <c r="B163" i="6"/>
  <c r="C163" i="6"/>
  <c r="D163" i="6"/>
  <c r="E163" i="6"/>
  <c r="A164" i="6"/>
  <c r="B164" i="6"/>
  <c r="C164" i="6"/>
  <c r="D164" i="6"/>
  <c r="E164" i="6" s="1"/>
  <c r="A165" i="6"/>
  <c r="B165" i="6"/>
  <c r="C165" i="6"/>
  <c r="D165" i="6"/>
  <c r="E165" i="6"/>
  <c r="A166" i="6"/>
  <c r="B166" i="6"/>
  <c r="C166" i="6"/>
  <c r="D166" i="6"/>
  <c r="E166" i="6" s="1"/>
  <c r="A167" i="6"/>
  <c r="B167" i="6"/>
  <c r="C167" i="6"/>
  <c r="D167" i="6"/>
  <c r="E167" i="6"/>
  <c r="A168" i="6"/>
  <c r="B168" i="6"/>
  <c r="C168" i="6"/>
  <c r="D168" i="6"/>
  <c r="E168" i="6" s="1"/>
  <c r="A169" i="6"/>
  <c r="B169" i="6"/>
  <c r="C169" i="6"/>
  <c r="D169" i="6"/>
  <c r="E169" i="6"/>
  <c r="A170" i="6"/>
  <c r="B170" i="6"/>
  <c r="C170" i="6"/>
  <c r="D170" i="6"/>
  <c r="E170" i="6" s="1"/>
  <c r="A171" i="6"/>
  <c r="B171" i="6"/>
  <c r="C171" i="6"/>
  <c r="D171" i="6"/>
  <c r="E171" i="6"/>
  <c r="A172" i="6"/>
  <c r="B172" i="6"/>
  <c r="C172" i="6"/>
  <c r="D172" i="6"/>
  <c r="E172" i="6" s="1"/>
  <c r="A173" i="6"/>
  <c r="B173" i="6"/>
  <c r="C173" i="6"/>
  <c r="D173" i="6"/>
  <c r="E173" i="6"/>
  <c r="A174" i="6"/>
  <c r="B174" i="6"/>
  <c r="C174" i="6"/>
  <c r="D174" i="6"/>
  <c r="E174" i="6" s="1"/>
  <c r="A175" i="6"/>
  <c r="B175" i="6"/>
  <c r="C175" i="6"/>
  <c r="D175" i="6"/>
  <c r="E175" i="6"/>
  <c r="A176" i="6"/>
  <c r="B176" i="6"/>
  <c r="C176" i="6"/>
  <c r="D176" i="6"/>
  <c r="E176" i="6" s="1"/>
  <c r="A177" i="6"/>
  <c r="B177" i="6"/>
  <c r="C177" i="6"/>
  <c r="D177" i="6"/>
  <c r="E177" i="6"/>
  <c r="A178" i="6"/>
  <c r="B178" i="6"/>
  <c r="C178" i="6"/>
  <c r="D178" i="6"/>
  <c r="E178" i="6" s="1"/>
  <c r="A179" i="6"/>
  <c r="B179" i="6"/>
  <c r="C179" i="6"/>
  <c r="D179" i="6"/>
  <c r="E179" i="6"/>
  <c r="A180" i="6"/>
  <c r="B180" i="6"/>
  <c r="C180" i="6"/>
  <c r="D180" i="6"/>
  <c r="E180" i="6" s="1"/>
  <c r="A181" i="6"/>
  <c r="B181" i="6"/>
  <c r="C181" i="6"/>
  <c r="D181" i="6"/>
  <c r="E181" i="6"/>
  <c r="A182" i="6"/>
  <c r="B182" i="6"/>
  <c r="C182" i="6"/>
  <c r="D182" i="6"/>
  <c r="E182" i="6" s="1"/>
  <c r="A183" i="6"/>
  <c r="B183" i="6"/>
  <c r="C183" i="6"/>
  <c r="D183" i="6"/>
  <c r="E183" i="6"/>
  <c r="A184" i="6"/>
  <c r="B184" i="6"/>
  <c r="C184" i="6"/>
  <c r="D184" i="6"/>
  <c r="E184" i="6" s="1"/>
  <c r="A185" i="6"/>
  <c r="B185" i="6"/>
  <c r="C185" i="6"/>
  <c r="D185" i="6"/>
  <c r="E185" i="6"/>
  <c r="A186" i="6"/>
  <c r="B186" i="6"/>
  <c r="C186" i="6"/>
  <c r="D186" i="6"/>
  <c r="E186" i="6" s="1"/>
  <c r="A187" i="6"/>
  <c r="B187" i="6"/>
  <c r="C187" i="6"/>
  <c r="D187" i="6"/>
  <c r="E187" i="6"/>
  <c r="A188" i="6"/>
  <c r="B188" i="6"/>
  <c r="C188" i="6"/>
  <c r="D188" i="6"/>
  <c r="E188" i="6" s="1"/>
  <c r="A189" i="6"/>
  <c r="B189" i="6"/>
  <c r="C189" i="6"/>
  <c r="D189" i="6"/>
  <c r="E189" i="6"/>
  <c r="A190" i="6"/>
  <c r="B190" i="6"/>
  <c r="C190" i="6"/>
  <c r="D190" i="6"/>
  <c r="E190" i="6" s="1"/>
  <c r="A191" i="6"/>
  <c r="B191" i="6"/>
  <c r="C191" i="6"/>
  <c r="D191" i="6"/>
  <c r="E191" i="6" s="1"/>
  <c r="A192" i="6"/>
  <c r="B192" i="6"/>
  <c r="C192" i="6"/>
  <c r="D192" i="6"/>
  <c r="E192" i="6"/>
  <c r="A193" i="6"/>
  <c r="B193" i="6"/>
  <c r="C193" i="6"/>
  <c r="D193" i="6"/>
  <c r="E193" i="6"/>
  <c r="A194" i="6"/>
  <c r="B194" i="6"/>
  <c r="C194" i="6"/>
  <c r="D194" i="6"/>
  <c r="E194" i="6" s="1"/>
  <c r="A195" i="6"/>
  <c r="B195" i="6"/>
  <c r="C195" i="6"/>
  <c r="D195" i="6"/>
  <c r="E195" i="6"/>
  <c r="A196" i="6"/>
  <c r="B196" i="6"/>
  <c r="C196" i="6"/>
  <c r="D196" i="6"/>
  <c r="E196" i="6" s="1"/>
  <c r="A197" i="6"/>
  <c r="B197" i="6"/>
  <c r="C197" i="6"/>
  <c r="D197" i="6"/>
  <c r="E197" i="6"/>
  <c r="A198" i="6"/>
  <c r="B198" i="6"/>
  <c r="C198" i="6"/>
  <c r="D198" i="6"/>
  <c r="E198" i="6" s="1"/>
  <c r="A199" i="6"/>
  <c r="B199" i="6"/>
  <c r="C199" i="6"/>
  <c r="D199" i="6"/>
  <c r="E199" i="6"/>
  <c r="A200" i="6"/>
  <c r="B200" i="6"/>
  <c r="C200" i="6"/>
  <c r="D200" i="6"/>
  <c r="E200" i="6" s="1"/>
  <c r="A201" i="6"/>
  <c r="B201" i="6"/>
  <c r="C201" i="6"/>
  <c r="D201" i="6"/>
  <c r="E201" i="6"/>
  <c r="A202" i="6"/>
  <c r="B202" i="6"/>
  <c r="C202" i="6"/>
  <c r="D202" i="6"/>
  <c r="E202" i="6" s="1"/>
  <c r="A203" i="6"/>
  <c r="B203" i="6"/>
  <c r="C203" i="6"/>
  <c r="D203" i="6"/>
  <c r="E203" i="6" s="1"/>
  <c r="A204" i="6"/>
  <c r="B204" i="6"/>
  <c r="C204" i="6"/>
  <c r="D204" i="6"/>
  <c r="E204" i="6"/>
  <c r="A205" i="6"/>
  <c r="B205" i="6"/>
  <c r="C205" i="6"/>
  <c r="D205" i="6"/>
  <c r="E205" i="6"/>
  <c r="A206" i="6"/>
  <c r="B206" i="6"/>
  <c r="C206" i="6"/>
  <c r="D206" i="6"/>
  <c r="E206" i="6" s="1"/>
  <c r="A207" i="6"/>
  <c r="B207" i="6"/>
  <c r="C207" i="6"/>
  <c r="D207" i="6"/>
  <c r="E207" i="6"/>
  <c r="A208" i="6"/>
  <c r="B208" i="6"/>
  <c r="C208" i="6"/>
  <c r="D208" i="6"/>
  <c r="E208" i="6" s="1"/>
  <c r="A209" i="6"/>
  <c r="B209" i="6"/>
  <c r="C209" i="6"/>
  <c r="D209" i="6"/>
  <c r="E209" i="6"/>
  <c r="A210" i="6"/>
  <c r="B210" i="6"/>
  <c r="C210" i="6"/>
  <c r="D210" i="6"/>
  <c r="E210" i="6" s="1"/>
  <c r="A211" i="6"/>
  <c r="B211" i="6"/>
  <c r="C211" i="6"/>
  <c r="D211" i="6"/>
  <c r="E211" i="6"/>
  <c r="A212" i="6"/>
  <c r="B212" i="6"/>
  <c r="C212" i="6"/>
  <c r="D212" i="6"/>
  <c r="E212" i="6" s="1"/>
  <c r="A213" i="6"/>
  <c r="B213" i="6"/>
  <c r="C213" i="6"/>
  <c r="D213" i="6"/>
  <c r="E213" i="6"/>
  <c r="A214" i="6"/>
  <c r="B214" i="6"/>
  <c r="C214" i="6"/>
  <c r="D214" i="6"/>
  <c r="E214" i="6" s="1"/>
  <c r="A215" i="6"/>
  <c r="B215" i="6"/>
  <c r="C215" i="6"/>
  <c r="D215" i="6"/>
  <c r="E215" i="6"/>
  <c r="A216" i="6"/>
  <c r="B216" i="6"/>
  <c r="C216" i="6"/>
  <c r="D216" i="6"/>
  <c r="E216" i="6" s="1"/>
  <c r="A217" i="6"/>
  <c r="B217" i="6"/>
  <c r="C217" i="6"/>
  <c r="D217" i="6"/>
  <c r="E217" i="6"/>
  <c r="A218" i="6"/>
  <c r="B218" i="6"/>
  <c r="C218" i="6"/>
  <c r="D218" i="6"/>
  <c r="E218" i="6" s="1"/>
  <c r="A219" i="6"/>
  <c r="B219" i="6"/>
  <c r="C219" i="6"/>
  <c r="D219" i="6"/>
  <c r="E219" i="6" s="1"/>
  <c r="A220" i="6"/>
  <c r="B220" i="6"/>
  <c r="C220" i="6"/>
  <c r="D220" i="6"/>
  <c r="E220" i="6" s="1"/>
  <c r="A221" i="6"/>
  <c r="B221" i="6"/>
  <c r="C221" i="6"/>
  <c r="D221" i="6"/>
  <c r="E221" i="6"/>
  <c r="A222" i="6"/>
  <c r="B222" i="6"/>
  <c r="C222" i="6"/>
  <c r="D222" i="6"/>
  <c r="E222" i="6"/>
  <c r="A223" i="6"/>
  <c r="B223" i="6"/>
  <c r="C223" i="6"/>
  <c r="D223" i="6"/>
  <c r="E223" i="6" s="1"/>
  <c r="A224" i="6"/>
  <c r="B224" i="6"/>
  <c r="C224" i="6"/>
  <c r="D224" i="6"/>
  <c r="E224" i="6"/>
  <c r="A225" i="6"/>
  <c r="B225" i="6"/>
  <c r="C225" i="6"/>
  <c r="D225" i="6"/>
  <c r="E225" i="6" s="1"/>
  <c r="A226" i="6"/>
  <c r="B226" i="6"/>
  <c r="C226" i="6"/>
  <c r="D226" i="6"/>
  <c r="E226" i="6"/>
  <c r="A227" i="6"/>
  <c r="B227" i="6"/>
  <c r="C227" i="6"/>
  <c r="D227" i="6"/>
  <c r="E227" i="6" s="1"/>
  <c r="A228" i="6"/>
  <c r="B228" i="6"/>
  <c r="C228" i="6"/>
  <c r="D228" i="6"/>
  <c r="E228" i="6" s="1"/>
  <c r="A229" i="6"/>
  <c r="B229" i="6"/>
  <c r="C229" i="6"/>
  <c r="D229" i="6"/>
  <c r="E229" i="6"/>
  <c r="A230" i="6"/>
  <c r="B230" i="6"/>
  <c r="C230" i="6"/>
  <c r="D230" i="6"/>
  <c r="E230" i="6" s="1"/>
  <c r="A231" i="6"/>
  <c r="B231" i="6"/>
  <c r="C231" i="6"/>
  <c r="D231" i="6"/>
  <c r="E231" i="6"/>
  <c r="A232" i="6"/>
  <c r="B232" i="6"/>
  <c r="C232" i="6"/>
  <c r="D232" i="6"/>
  <c r="E232" i="6" s="1"/>
  <c r="A233" i="6"/>
  <c r="B233" i="6"/>
  <c r="C233" i="6"/>
  <c r="D233" i="6"/>
  <c r="E233" i="6"/>
  <c r="A234" i="6"/>
  <c r="B234" i="6"/>
  <c r="C234" i="6"/>
  <c r="D234" i="6"/>
  <c r="E234" i="6" s="1"/>
  <c r="A235" i="6"/>
  <c r="B235" i="6"/>
  <c r="C235" i="6"/>
  <c r="D235" i="6"/>
  <c r="E235" i="6"/>
  <c r="A236" i="6"/>
  <c r="B236" i="6"/>
  <c r="C236" i="6"/>
  <c r="D236" i="6"/>
  <c r="E236" i="6" s="1"/>
  <c r="A237" i="6"/>
  <c r="B237" i="6"/>
  <c r="C237" i="6"/>
  <c r="D237" i="6"/>
  <c r="E237" i="6"/>
  <c r="A238" i="6"/>
  <c r="B238" i="6"/>
  <c r="C238" i="6"/>
  <c r="D238" i="6"/>
  <c r="E238" i="6" s="1"/>
  <c r="A239" i="6"/>
  <c r="B239" i="6"/>
  <c r="C239" i="6"/>
  <c r="D239" i="6"/>
  <c r="E239" i="6" s="1"/>
  <c r="A240" i="6"/>
  <c r="B240" i="6"/>
  <c r="C240" i="6"/>
  <c r="D240" i="6"/>
  <c r="E240" i="6"/>
  <c r="A241" i="6"/>
  <c r="B241" i="6"/>
  <c r="C241" i="6"/>
  <c r="D241" i="6"/>
  <c r="E241" i="6"/>
  <c r="A242" i="6"/>
  <c r="B242" i="6"/>
  <c r="C242" i="6"/>
  <c r="D242" i="6"/>
  <c r="E242" i="6" s="1"/>
  <c r="A243" i="6"/>
  <c r="B243" i="6"/>
  <c r="C243" i="6"/>
  <c r="D243" i="6"/>
  <c r="E243" i="6"/>
  <c r="A244" i="6"/>
  <c r="B244" i="6"/>
  <c r="C244" i="6"/>
  <c r="D244" i="6"/>
  <c r="E244" i="6" s="1"/>
  <c r="A245" i="6"/>
  <c r="B245" i="6"/>
  <c r="C245" i="6"/>
  <c r="D245" i="6"/>
  <c r="E245" i="6"/>
  <c r="A246" i="6"/>
  <c r="B246" i="6"/>
  <c r="C246" i="6"/>
  <c r="D246" i="6"/>
  <c r="E246" i="6" s="1"/>
  <c r="A247" i="6"/>
  <c r="B247" i="6"/>
  <c r="C247" i="6"/>
  <c r="D247" i="6"/>
  <c r="E247" i="6"/>
  <c r="A248" i="6"/>
  <c r="B248" i="6"/>
  <c r="C248" i="6"/>
  <c r="D248" i="6"/>
  <c r="E248" i="6" s="1"/>
  <c r="A249" i="6"/>
  <c r="B249" i="6"/>
  <c r="C249" i="6"/>
  <c r="D249" i="6"/>
  <c r="E249" i="6"/>
  <c r="A250" i="6"/>
  <c r="B250" i="6"/>
  <c r="C250" i="6"/>
  <c r="D250" i="6"/>
  <c r="E250" i="6" s="1"/>
  <c r="A251" i="6"/>
  <c r="B251" i="6"/>
  <c r="C251" i="6"/>
  <c r="D251" i="6"/>
  <c r="E251" i="6"/>
  <c r="A252" i="6"/>
  <c r="B252" i="6"/>
  <c r="C252" i="6"/>
  <c r="D252" i="6"/>
  <c r="E252" i="6" s="1"/>
  <c r="A253" i="6"/>
  <c r="B253" i="6"/>
  <c r="C253" i="6"/>
  <c r="D253" i="6"/>
  <c r="E253" i="6"/>
  <c r="A254" i="6"/>
  <c r="B254" i="6"/>
  <c r="C254" i="6"/>
  <c r="D254" i="6"/>
  <c r="E254" i="6" s="1"/>
  <c r="A255" i="6"/>
  <c r="B255" i="6"/>
  <c r="C255" i="6"/>
  <c r="D255" i="6"/>
  <c r="E255" i="6"/>
  <c r="A256" i="6"/>
  <c r="B256" i="6"/>
  <c r="C256" i="6"/>
  <c r="D256" i="6"/>
  <c r="E256" i="6" s="1"/>
  <c r="A257" i="6"/>
  <c r="B257" i="6"/>
  <c r="C257" i="6"/>
  <c r="D257" i="6"/>
  <c r="E257" i="6"/>
  <c r="A258" i="6"/>
  <c r="B258" i="6"/>
  <c r="C258" i="6"/>
  <c r="D258" i="6"/>
  <c r="E258" i="6" s="1"/>
  <c r="A259" i="6"/>
  <c r="B259" i="6"/>
  <c r="C259" i="6"/>
  <c r="D259" i="6"/>
  <c r="E259" i="6"/>
  <c r="A260" i="6"/>
  <c r="B260" i="6"/>
  <c r="C260" i="6"/>
  <c r="D260" i="6"/>
  <c r="E260" i="6"/>
  <c r="A261" i="6"/>
  <c r="B261" i="6"/>
  <c r="C261" i="6"/>
  <c r="D261" i="6"/>
  <c r="E261" i="6" s="1"/>
  <c r="A262" i="6"/>
  <c r="B262" i="6"/>
  <c r="C262" i="6"/>
  <c r="D262" i="6"/>
  <c r="E262" i="6"/>
  <c r="A263" i="6"/>
  <c r="B263" i="6"/>
  <c r="C263" i="6"/>
  <c r="D263" i="6"/>
  <c r="E263" i="6"/>
  <c r="A264" i="6"/>
  <c r="B264" i="6"/>
  <c r="C264" i="6"/>
  <c r="D264" i="6"/>
  <c r="E264" i="6" s="1"/>
  <c r="A265" i="6"/>
  <c r="B265" i="6"/>
  <c r="C265" i="6"/>
  <c r="D265" i="6"/>
  <c r="E265" i="6"/>
  <c r="A266" i="6"/>
  <c r="B266" i="6"/>
  <c r="C266" i="6"/>
  <c r="D266" i="6"/>
  <c r="E266" i="6" s="1"/>
  <c r="A267" i="6"/>
  <c r="B267" i="6"/>
  <c r="C267" i="6"/>
  <c r="D267" i="6"/>
  <c r="E267" i="6"/>
  <c r="A268" i="6"/>
  <c r="B268" i="6"/>
  <c r="C268" i="6"/>
  <c r="D268" i="6"/>
  <c r="E268" i="6" s="1"/>
  <c r="A269" i="6"/>
  <c r="B269" i="6"/>
  <c r="C269" i="6"/>
  <c r="D269" i="6"/>
  <c r="E269" i="6"/>
  <c r="A270" i="6"/>
  <c r="B270" i="6"/>
  <c r="C270" i="6"/>
  <c r="D270" i="6"/>
  <c r="E270" i="6" s="1"/>
  <c r="A271" i="6"/>
  <c r="B271" i="6"/>
  <c r="C271" i="6"/>
  <c r="D271" i="6"/>
  <c r="E271" i="6"/>
  <c r="A272" i="6"/>
  <c r="B272" i="6"/>
  <c r="C272" i="6"/>
  <c r="D272" i="6"/>
  <c r="E272" i="6" s="1"/>
  <c r="A273" i="6"/>
  <c r="B273" i="6"/>
  <c r="C273" i="6"/>
  <c r="D273" i="6"/>
  <c r="E273" i="6"/>
  <c r="A274" i="6"/>
  <c r="B274" i="6"/>
  <c r="C274" i="6"/>
  <c r="D274" i="6"/>
  <c r="E274" i="6" s="1"/>
  <c r="A275" i="6"/>
  <c r="B275" i="6"/>
  <c r="C275" i="6"/>
  <c r="D275" i="6"/>
  <c r="E275" i="6"/>
  <c r="A276" i="6"/>
  <c r="B276" i="6"/>
  <c r="C276" i="6"/>
  <c r="D276" i="6"/>
  <c r="E276" i="6" s="1"/>
  <c r="A277" i="6"/>
  <c r="B277" i="6"/>
  <c r="C277" i="6"/>
  <c r="D277" i="6"/>
  <c r="E277" i="6" s="1"/>
  <c r="A278" i="6"/>
  <c r="B278" i="6"/>
  <c r="C278" i="6"/>
  <c r="D278" i="6"/>
  <c r="E278" i="6"/>
  <c r="A279" i="6"/>
  <c r="B279" i="6"/>
  <c r="C279" i="6"/>
  <c r="D279" i="6"/>
  <c r="E279" i="6" s="1"/>
  <c r="A280" i="6"/>
  <c r="B280" i="6"/>
  <c r="C280" i="6"/>
  <c r="D280" i="6"/>
  <c r="E280" i="6"/>
  <c r="A281" i="6"/>
  <c r="B281" i="6"/>
  <c r="C281" i="6"/>
  <c r="D281" i="6"/>
  <c r="E281" i="6" s="1"/>
  <c r="A282" i="6"/>
  <c r="B282" i="6"/>
  <c r="C282" i="6"/>
  <c r="D282" i="6"/>
  <c r="E282" i="6"/>
  <c r="A283" i="6"/>
  <c r="B283" i="6"/>
  <c r="C283" i="6"/>
  <c r="D283" i="6"/>
  <c r="E283" i="6" s="1"/>
  <c r="A284" i="6"/>
  <c r="B284" i="6"/>
  <c r="C284" i="6"/>
  <c r="D284" i="6"/>
  <c r="E284" i="6"/>
  <c r="A285" i="6"/>
  <c r="B285" i="6"/>
  <c r="C285" i="6"/>
  <c r="D285" i="6"/>
  <c r="E285" i="6" s="1"/>
  <c r="A286" i="6"/>
  <c r="B286" i="6"/>
  <c r="C286" i="6"/>
  <c r="D286" i="6"/>
  <c r="E286" i="6"/>
  <c r="A287" i="6"/>
  <c r="B287" i="6"/>
  <c r="C287" i="6"/>
  <c r="D287" i="6"/>
  <c r="E287" i="6" s="1"/>
  <c r="A288" i="6"/>
  <c r="B288" i="6"/>
  <c r="C288" i="6"/>
  <c r="D288" i="6"/>
  <c r="E288" i="6"/>
  <c r="A289" i="6"/>
  <c r="B289" i="6"/>
  <c r="C289" i="6"/>
  <c r="D289" i="6"/>
  <c r="E289" i="6"/>
  <c r="A290" i="6"/>
  <c r="B290" i="6"/>
  <c r="C290" i="6"/>
  <c r="D290" i="6"/>
  <c r="E290" i="6" s="1"/>
  <c r="A291" i="6"/>
  <c r="B291" i="6"/>
  <c r="C291" i="6"/>
  <c r="D291" i="6"/>
  <c r="E291" i="6"/>
  <c r="A292" i="6"/>
  <c r="B292" i="6"/>
  <c r="C292" i="6"/>
  <c r="D292" i="6"/>
  <c r="E292" i="6" s="1"/>
  <c r="A293" i="6"/>
  <c r="B293" i="6"/>
  <c r="C293" i="6"/>
  <c r="D293" i="6"/>
  <c r="E293" i="6"/>
  <c r="A294" i="6"/>
  <c r="B294" i="6"/>
  <c r="C294" i="6"/>
  <c r="D294" i="6"/>
  <c r="E294" i="6" s="1"/>
  <c r="A295" i="6"/>
  <c r="B295" i="6"/>
  <c r="C295" i="6"/>
  <c r="D295" i="6"/>
  <c r="E295" i="6"/>
  <c r="A296" i="6"/>
  <c r="B296" i="6"/>
  <c r="C296" i="6"/>
  <c r="D296" i="6"/>
  <c r="E296" i="6" s="1"/>
  <c r="A297" i="6"/>
  <c r="B297" i="6"/>
  <c r="C297" i="6"/>
  <c r="D297" i="6"/>
  <c r="E297" i="6"/>
  <c r="A298" i="6"/>
  <c r="B298" i="6"/>
  <c r="C298" i="6"/>
  <c r="D298" i="6"/>
  <c r="E298" i="6" s="1"/>
  <c r="A299" i="6"/>
  <c r="B299" i="6"/>
  <c r="C299" i="6"/>
  <c r="D299" i="6"/>
  <c r="E299" i="6"/>
  <c r="A300" i="6"/>
  <c r="B300" i="6"/>
  <c r="C300" i="6"/>
  <c r="D300" i="6"/>
  <c r="E300" i="6" s="1"/>
  <c r="A301" i="6"/>
  <c r="B301" i="6"/>
  <c r="C301" i="6"/>
  <c r="D301" i="6"/>
  <c r="E301" i="6" s="1"/>
  <c r="A302" i="6"/>
  <c r="B302" i="6"/>
  <c r="C302" i="6"/>
  <c r="D302" i="6"/>
  <c r="E302" i="6"/>
  <c r="A303" i="6"/>
  <c r="B303" i="6"/>
  <c r="C303" i="6"/>
  <c r="D303" i="6"/>
  <c r="E303" i="6" s="1"/>
  <c r="A304" i="6"/>
  <c r="B304" i="6"/>
  <c r="C304" i="6"/>
  <c r="D304" i="6"/>
  <c r="E304" i="6"/>
  <c r="A305" i="6"/>
  <c r="B305" i="6"/>
  <c r="C305" i="6"/>
  <c r="D305" i="6"/>
  <c r="E305" i="6"/>
  <c r="A306" i="6"/>
  <c r="B306" i="6"/>
  <c r="C306" i="6"/>
  <c r="D306" i="6"/>
  <c r="E306" i="6" s="1"/>
  <c r="A307" i="6"/>
  <c r="B307" i="6"/>
  <c r="C307" i="6"/>
  <c r="D307" i="6"/>
  <c r="E307" i="6" s="1"/>
  <c r="A308" i="6"/>
  <c r="B308" i="6"/>
  <c r="C308" i="6"/>
  <c r="D308" i="6"/>
  <c r="E308" i="6" s="1"/>
  <c r="A309" i="6"/>
  <c r="B309" i="6"/>
  <c r="C309" i="6"/>
  <c r="D309" i="6"/>
  <c r="E309" i="6"/>
  <c r="A310" i="6"/>
  <c r="B310" i="6"/>
  <c r="C310" i="6"/>
  <c r="D310" i="6"/>
  <c r="E310" i="6" s="1"/>
  <c r="A311" i="6"/>
  <c r="B311" i="6"/>
  <c r="C311" i="6"/>
  <c r="D311" i="6"/>
  <c r="E311" i="6"/>
  <c r="A312" i="6"/>
  <c r="B312" i="6"/>
  <c r="C312" i="6"/>
  <c r="D312" i="6"/>
  <c r="E312" i="6" s="1"/>
  <c r="A313" i="6"/>
  <c r="B313" i="6"/>
  <c r="C313" i="6"/>
  <c r="D313" i="6"/>
  <c r="E313" i="6"/>
  <c r="A314" i="6"/>
  <c r="B314" i="6"/>
  <c r="C314" i="6"/>
  <c r="D314" i="6"/>
  <c r="E314" i="6" s="1"/>
  <c r="A315" i="6"/>
  <c r="B315" i="6"/>
  <c r="C315" i="6"/>
  <c r="D315" i="6"/>
  <c r="E315" i="6"/>
  <c r="A316" i="6"/>
  <c r="B316" i="6"/>
  <c r="C316" i="6"/>
  <c r="D316" i="6"/>
  <c r="E316" i="6" s="1"/>
  <c r="A317" i="6"/>
  <c r="B317" i="6"/>
  <c r="C317" i="6"/>
  <c r="D317" i="6"/>
  <c r="E317" i="6"/>
  <c r="A318" i="6"/>
  <c r="B318" i="6"/>
  <c r="C318" i="6"/>
  <c r="D318" i="6"/>
  <c r="E318" i="6" s="1"/>
  <c r="A319" i="6"/>
  <c r="B319" i="6"/>
  <c r="C319" i="6"/>
  <c r="D319" i="6"/>
  <c r="E319" i="6"/>
  <c r="A320" i="6"/>
  <c r="B320" i="6"/>
  <c r="C320" i="6"/>
  <c r="D320" i="6"/>
  <c r="E320" i="6" s="1"/>
  <c r="A321" i="6"/>
  <c r="B321" i="6"/>
  <c r="C321" i="6"/>
  <c r="D321" i="6"/>
  <c r="E321" i="6"/>
  <c r="A322" i="6"/>
  <c r="B322" i="6"/>
  <c r="C322" i="6"/>
  <c r="D322" i="6"/>
  <c r="E322" i="6" s="1"/>
  <c r="A323" i="6"/>
  <c r="B323" i="6"/>
  <c r="C323" i="6"/>
  <c r="D323" i="6"/>
  <c r="E323" i="6"/>
  <c r="A324" i="6"/>
  <c r="B324" i="6"/>
  <c r="C324" i="6"/>
  <c r="D324" i="6"/>
  <c r="E324" i="6" s="1"/>
  <c r="A325" i="6"/>
  <c r="B325" i="6"/>
  <c r="C325" i="6"/>
  <c r="D325" i="6"/>
  <c r="E325" i="6"/>
  <c r="A326" i="6"/>
  <c r="B326" i="6"/>
  <c r="C326" i="6"/>
  <c r="D326" i="6"/>
  <c r="E326" i="6" s="1"/>
  <c r="A327" i="6"/>
  <c r="B327" i="6"/>
  <c r="C327" i="6"/>
  <c r="D327" i="6"/>
  <c r="E327" i="6"/>
  <c r="A328" i="6"/>
  <c r="B328" i="6"/>
  <c r="C328" i="6"/>
  <c r="D328" i="6"/>
  <c r="E328" i="6" s="1"/>
  <c r="A329" i="6"/>
  <c r="B329" i="6"/>
  <c r="C329" i="6"/>
  <c r="D329" i="6"/>
  <c r="E329" i="6"/>
  <c r="A330" i="6"/>
  <c r="B330" i="6"/>
  <c r="C330" i="6"/>
  <c r="D330" i="6"/>
  <c r="E330" i="6" s="1"/>
  <c r="A331" i="6"/>
  <c r="B331" i="6"/>
  <c r="C331" i="6"/>
  <c r="D331" i="6"/>
  <c r="E331" i="6"/>
  <c r="A332" i="6"/>
  <c r="B332" i="6"/>
  <c r="C332" i="6"/>
  <c r="D332" i="6"/>
  <c r="E332" i="6" s="1"/>
  <c r="A333" i="6"/>
  <c r="B333" i="6"/>
  <c r="C333" i="6"/>
  <c r="D333" i="6"/>
  <c r="E333" i="6"/>
  <c r="A334" i="6"/>
  <c r="B334" i="6"/>
  <c r="C334" i="6"/>
  <c r="D334" i="6"/>
  <c r="E334" i="6" s="1"/>
  <c r="A335" i="6"/>
  <c r="B335" i="6"/>
  <c r="C335" i="6"/>
  <c r="D335" i="6"/>
  <c r="E335" i="6"/>
  <c r="A336" i="6"/>
  <c r="B336" i="6"/>
  <c r="C336" i="6"/>
  <c r="D336" i="6"/>
  <c r="E336" i="6" s="1"/>
  <c r="A337" i="6"/>
  <c r="B337" i="6"/>
  <c r="C337" i="6"/>
  <c r="D337" i="6"/>
  <c r="E337" i="6" s="1"/>
  <c r="A338" i="6"/>
  <c r="B338" i="6"/>
  <c r="C338" i="6"/>
  <c r="D338" i="6"/>
  <c r="E338" i="6"/>
  <c r="A339" i="6"/>
  <c r="B339" i="6"/>
  <c r="C339" i="6"/>
  <c r="D339" i="6"/>
  <c r="E339" i="6" s="1"/>
  <c r="A340" i="6"/>
  <c r="B340" i="6"/>
  <c r="C340" i="6"/>
  <c r="D340" i="6"/>
  <c r="E340" i="6"/>
  <c r="A341" i="6"/>
  <c r="B341" i="6"/>
  <c r="C341" i="6"/>
  <c r="D341" i="6"/>
  <c r="E341" i="6" s="1"/>
  <c r="A342" i="6"/>
  <c r="B342" i="6"/>
  <c r="C342" i="6"/>
  <c r="D342" i="6"/>
  <c r="E342" i="6"/>
  <c r="A343" i="6"/>
  <c r="B343" i="6"/>
  <c r="C343" i="6"/>
  <c r="D343" i="6"/>
  <c r="E343" i="6" s="1"/>
  <c r="A344" i="6"/>
  <c r="B344" i="6"/>
  <c r="C344" i="6"/>
  <c r="D344" i="6"/>
  <c r="E344" i="6"/>
  <c r="A345" i="6"/>
  <c r="B345" i="6"/>
  <c r="C345" i="6"/>
  <c r="D345" i="6"/>
  <c r="E345" i="6" s="1"/>
  <c r="A346" i="6"/>
  <c r="B346" i="6"/>
  <c r="C346" i="6"/>
  <c r="D346" i="6"/>
  <c r="E346" i="6"/>
  <c r="A347" i="6"/>
  <c r="B347" i="6"/>
  <c r="C347" i="6"/>
  <c r="D347" i="6"/>
  <c r="E347" i="6" s="1"/>
  <c r="A348" i="6"/>
  <c r="B348" i="6"/>
  <c r="C348" i="6"/>
  <c r="D348" i="6"/>
  <c r="E348" i="6"/>
  <c r="A349" i="6"/>
  <c r="B349" i="6"/>
  <c r="C349" i="6"/>
  <c r="D349" i="6"/>
  <c r="E349" i="6" s="1"/>
  <c r="A350" i="6"/>
  <c r="B350" i="6"/>
  <c r="C350" i="6"/>
  <c r="D350" i="6"/>
  <c r="E350" i="6"/>
  <c r="A351" i="6"/>
  <c r="B351" i="6"/>
  <c r="C351" i="6"/>
  <c r="D351" i="6"/>
  <c r="E351" i="6" s="1"/>
  <c r="A352" i="6"/>
  <c r="B352" i="6"/>
  <c r="C352" i="6"/>
  <c r="D352" i="6"/>
  <c r="E352" i="6"/>
  <c r="A353" i="6"/>
  <c r="B353" i="6"/>
  <c r="C353" i="6"/>
  <c r="D353" i="6"/>
  <c r="E353" i="6" s="1"/>
  <c r="A354" i="6"/>
  <c r="B354" i="6"/>
  <c r="C354" i="6"/>
  <c r="D354" i="6"/>
  <c r="E354" i="6"/>
  <c r="A355" i="6"/>
  <c r="B355" i="6"/>
  <c r="C355" i="6"/>
  <c r="D355" i="6"/>
  <c r="E355" i="6" s="1"/>
  <c r="A356" i="6"/>
  <c r="B356" i="6"/>
  <c r="C356" i="6"/>
  <c r="D356" i="6"/>
  <c r="E356" i="6"/>
  <c r="A357" i="6"/>
  <c r="B357" i="6"/>
  <c r="C357" i="6"/>
  <c r="D357" i="6"/>
  <c r="E357" i="6" s="1"/>
  <c r="A358" i="6"/>
  <c r="B358" i="6"/>
  <c r="C358" i="6"/>
  <c r="D358" i="6"/>
  <c r="E358" i="6"/>
  <c r="A359" i="6"/>
  <c r="B359" i="6"/>
  <c r="C359" i="6"/>
  <c r="D359" i="6"/>
  <c r="E359" i="6" s="1"/>
  <c r="A360" i="6"/>
  <c r="B360" i="6"/>
  <c r="C360" i="6"/>
  <c r="D360" i="6"/>
  <c r="E360" i="6"/>
  <c r="A361" i="6"/>
  <c r="B361" i="6"/>
  <c r="C361" i="6"/>
  <c r="D361" i="6"/>
  <c r="E361" i="6" s="1"/>
  <c r="A362" i="6"/>
  <c r="B362" i="6"/>
  <c r="C362" i="6"/>
  <c r="D362" i="6"/>
  <c r="E362" i="6"/>
  <c r="A363" i="6"/>
  <c r="B363" i="6"/>
  <c r="C363" i="6"/>
  <c r="D363" i="6"/>
  <c r="E363" i="6" s="1"/>
  <c r="A364" i="6"/>
  <c r="B364" i="6"/>
  <c r="C364" i="6"/>
  <c r="D364" i="6"/>
  <c r="E364" i="6"/>
  <c r="A365" i="6"/>
  <c r="B365" i="6"/>
  <c r="C365" i="6"/>
  <c r="D365" i="6"/>
  <c r="E365" i="6" s="1"/>
  <c r="A366" i="6"/>
  <c r="B366" i="6"/>
  <c r="C366" i="6"/>
  <c r="D366" i="6"/>
  <c r="E366" i="6"/>
  <c r="A367" i="6"/>
  <c r="B367" i="6"/>
  <c r="C367" i="6"/>
  <c r="D367" i="6"/>
  <c r="E367" i="6" s="1"/>
  <c r="A368" i="6"/>
  <c r="B368" i="6"/>
  <c r="C368" i="6"/>
  <c r="D368" i="6"/>
  <c r="E368" i="6"/>
  <c r="A369" i="6"/>
  <c r="B369" i="6"/>
  <c r="C369" i="6"/>
  <c r="D369" i="6"/>
  <c r="E369" i="6" s="1"/>
  <c r="A370" i="6"/>
  <c r="B370" i="6"/>
  <c r="C370" i="6"/>
  <c r="D370" i="6"/>
  <c r="E370" i="6"/>
  <c r="A371" i="6"/>
  <c r="B371" i="6"/>
  <c r="C371" i="6"/>
  <c r="D371" i="6"/>
  <c r="E371" i="6" s="1"/>
  <c r="A372" i="6"/>
  <c r="B372" i="6"/>
  <c r="C372" i="6"/>
  <c r="D372" i="6"/>
  <c r="E372" i="6"/>
  <c r="A373" i="6"/>
  <c r="B373" i="6"/>
  <c r="C373" i="6"/>
  <c r="D373" i="6"/>
  <c r="E373" i="6" s="1"/>
  <c r="A374" i="6"/>
  <c r="B374" i="6"/>
  <c r="C374" i="6"/>
  <c r="D374" i="6"/>
  <c r="E374" i="6"/>
  <c r="A375" i="6"/>
  <c r="B375" i="6"/>
  <c r="C375" i="6"/>
  <c r="D375" i="6"/>
  <c r="E375" i="6" s="1"/>
  <c r="A376" i="6"/>
  <c r="B376" i="6"/>
  <c r="C376" i="6"/>
  <c r="D376" i="6"/>
  <c r="E376" i="6"/>
  <c r="A377" i="6"/>
  <c r="B377" i="6"/>
  <c r="C377" i="6"/>
  <c r="D377" i="6"/>
  <c r="E377" i="6" s="1"/>
  <c r="A378" i="6"/>
  <c r="B378" i="6"/>
  <c r="C378" i="6"/>
  <c r="D378" i="6"/>
  <c r="E378" i="6"/>
  <c r="A379" i="6"/>
  <c r="B379" i="6"/>
  <c r="C379" i="6"/>
  <c r="D379" i="6"/>
  <c r="E379" i="6" s="1"/>
  <c r="A380" i="6"/>
  <c r="B380" i="6"/>
  <c r="C380" i="6"/>
  <c r="D380" i="6"/>
  <c r="E380" i="6"/>
  <c r="A381" i="6"/>
  <c r="B381" i="6"/>
  <c r="C381" i="6"/>
  <c r="D381" i="6"/>
  <c r="E381" i="6" s="1"/>
  <c r="A382" i="6"/>
  <c r="B382" i="6"/>
  <c r="C382" i="6"/>
  <c r="D382" i="6"/>
  <c r="E382" i="6"/>
  <c r="A383" i="6"/>
  <c r="B383" i="6"/>
  <c r="C383" i="6"/>
  <c r="D383" i="6"/>
  <c r="E383" i="6" s="1"/>
  <c r="A384" i="6"/>
  <c r="B384" i="6"/>
  <c r="C384" i="6"/>
  <c r="D384" i="6"/>
  <c r="E384" i="6" s="1"/>
  <c r="A385" i="6"/>
  <c r="B385" i="6"/>
  <c r="C385" i="6"/>
  <c r="D385" i="6"/>
  <c r="E385" i="6"/>
  <c r="A386" i="6"/>
  <c r="B386" i="6"/>
  <c r="C386" i="6"/>
  <c r="D386" i="6"/>
  <c r="E386" i="6" s="1"/>
  <c r="A387" i="6"/>
  <c r="B387" i="6"/>
  <c r="C387" i="6"/>
  <c r="D387" i="6"/>
  <c r="E387" i="6"/>
  <c r="A388" i="6"/>
  <c r="B388" i="6"/>
  <c r="C388" i="6"/>
  <c r="D388" i="6"/>
  <c r="E388" i="6" s="1"/>
  <c r="A389" i="6"/>
  <c r="B389" i="6"/>
  <c r="C389" i="6"/>
  <c r="D389" i="6"/>
  <c r="E389" i="6"/>
  <c r="A390" i="6"/>
  <c r="B390" i="6"/>
  <c r="C390" i="6"/>
  <c r="D390" i="6"/>
  <c r="E390" i="6" s="1"/>
  <c r="A391" i="6"/>
  <c r="B391" i="6"/>
  <c r="C391" i="6"/>
  <c r="D391" i="6"/>
  <c r="E391" i="6"/>
  <c r="A392" i="6"/>
  <c r="B392" i="6"/>
  <c r="C392" i="6"/>
  <c r="D392" i="6"/>
  <c r="E392" i="6" s="1"/>
  <c r="A393" i="6"/>
  <c r="B393" i="6"/>
  <c r="C393" i="6"/>
  <c r="D393" i="6"/>
  <c r="E393" i="6"/>
  <c r="A394" i="6"/>
  <c r="B394" i="6"/>
  <c r="C394" i="6"/>
  <c r="D394" i="6"/>
  <c r="E394" i="6"/>
  <c r="A395" i="6"/>
  <c r="B395" i="6"/>
  <c r="C395" i="6"/>
  <c r="D395" i="6"/>
  <c r="E395" i="6" s="1"/>
  <c r="A396" i="6"/>
  <c r="B396" i="6"/>
  <c r="C396" i="6"/>
  <c r="D396" i="6"/>
  <c r="E396" i="6"/>
  <c r="A397" i="6"/>
  <c r="B397" i="6"/>
  <c r="C397" i="6"/>
  <c r="D397" i="6"/>
  <c r="E397" i="6" s="1"/>
  <c r="A398" i="6"/>
  <c r="B398" i="6"/>
  <c r="C398" i="6"/>
  <c r="D398" i="6"/>
  <c r="E398" i="6" s="1"/>
  <c r="A399" i="6"/>
  <c r="B399" i="6"/>
  <c r="C399" i="6"/>
  <c r="D399" i="6"/>
  <c r="E399" i="6"/>
  <c r="A400" i="6"/>
  <c r="B400" i="6"/>
  <c r="C400" i="6"/>
  <c r="D400" i="6"/>
  <c r="E400" i="6" s="1"/>
  <c r="A401" i="6"/>
  <c r="B401" i="6"/>
  <c r="C401" i="6"/>
  <c r="D401" i="6"/>
  <c r="E401" i="6"/>
  <c r="A402" i="6"/>
  <c r="B402" i="6"/>
  <c r="C402" i="6"/>
  <c r="D402" i="6"/>
  <c r="E402" i="6" s="1"/>
  <c r="A403" i="6"/>
  <c r="B403" i="6"/>
  <c r="C403" i="6"/>
  <c r="D403" i="6"/>
  <c r="E403" i="6"/>
  <c r="A404" i="6"/>
  <c r="B404" i="6"/>
  <c r="C404" i="6"/>
  <c r="D404" i="6"/>
  <c r="E404" i="6" s="1"/>
  <c r="A405" i="6"/>
  <c r="B405" i="6"/>
  <c r="C405" i="6"/>
  <c r="D405" i="6"/>
  <c r="E405" i="6"/>
  <c r="A406" i="6"/>
  <c r="B406" i="6"/>
  <c r="C406" i="6"/>
  <c r="D406" i="6"/>
  <c r="E406" i="6" s="1"/>
  <c r="A407" i="6"/>
  <c r="B407" i="6"/>
  <c r="C407" i="6"/>
  <c r="D407" i="6"/>
  <c r="E407" i="6"/>
  <c r="A408" i="6"/>
  <c r="B408" i="6"/>
  <c r="C408" i="6"/>
  <c r="D408" i="6"/>
  <c r="E408" i="6" s="1"/>
  <c r="A409" i="6"/>
  <c r="B409" i="6"/>
  <c r="C409" i="6"/>
  <c r="D409" i="6"/>
  <c r="E409" i="6"/>
  <c r="A410" i="6"/>
  <c r="B410" i="6"/>
  <c r="C410" i="6"/>
  <c r="D410" i="6"/>
  <c r="E410" i="6" s="1"/>
  <c r="A411" i="6"/>
  <c r="B411" i="6"/>
  <c r="C411" i="6"/>
  <c r="D411" i="6"/>
  <c r="E411" i="6"/>
  <c r="A412" i="6"/>
  <c r="B412" i="6"/>
  <c r="C412" i="6"/>
  <c r="D412" i="6"/>
  <c r="E412" i="6" s="1"/>
  <c r="A413" i="6"/>
  <c r="B413" i="6"/>
  <c r="C413" i="6"/>
  <c r="D413" i="6"/>
  <c r="E413" i="6"/>
  <c r="A414" i="6"/>
  <c r="B414" i="6"/>
  <c r="C414" i="6"/>
  <c r="D414" i="6"/>
  <c r="E414" i="6" s="1"/>
  <c r="A415" i="6"/>
  <c r="B415" i="6"/>
  <c r="C415" i="6"/>
  <c r="D415" i="6"/>
  <c r="E415" i="6"/>
  <c r="A416" i="6"/>
  <c r="B416" i="6"/>
  <c r="C416" i="6"/>
  <c r="D416" i="6"/>
  <c r="E416" i="6" s="1"/>
  <c r="A417" i="6"/>
  <c r="B417" i="6"/>
  <c r="C417" i="6"/>
  <c r="D417" i="6"/>
  <c r="E417" i="6"/>
  <c r="A418" i="6"/>
  <c r="B418" i="6"/>
  <c r="C418" i="6"/>
  <c r="D418" i="6"/>
  <c r="E418" i="6" s="1"/>
  <c r="A419" i="6"/>
  <c r="B419" i="6"/>
  <c r="C419" i="6"/>
  <c r="D419" i="6"/>
  <c r="E419" i="6"/>
  <c r="A420" i="6"/>
  <c r="B420" i="6"/>
  <c r="C420" i="6"/>
  <c r="D420" i="6"/>
  <c r="E420" i="6" s="1"/>
  <c r="A421" i="6"/>
  <c r="B421" i="6"/>
  <c r="C421" i="6"/>
  <c r="D421" i="6"/>
  <c r="E421" i="6"/>
  <c r="A422" i="6"/>
  <c r="B422" i="6"/>
  <c r="C422" i="6"/>
  <c r="D422" i="6"/>
  <c r="E422" i="6" s="1"/>
  <c r="A423" i="6"/>
  <c r="B423" i="6"/>
  <c r="C423" i="6"/>
  <c r="D423" i="6"/>
  <c r="E423" i="6"/>
  <c r="A424" i="6"/>
  <c r="B424" i="6"/>
  <c r="C424" i="6"/>
  <c r="D424" i="6"/>
  <c r="E424" i="6" s="1"/>
  <c r="A425" i="6"/>
  <c r="B425" i="6"/>
  <c r="C425" i="6"/>
  <c r="D425" i="6"/>
  <c r="E425" i="6"/>
  <c r="A426" i="6"/>
  <c r="B426" i="6"/>
  <c r="C426" i="6"/>
  <c r="D426" i="6"/>
  <c r="E426" i="6" s="1"/>
  <c r="A427" i="6"/>
  <c r="B427" i="6"/>
  <c r="C427" i="6"/>
  <c r="D427" i="6"/>
  <c r="E427" i="6"/>
  <c r="A428" i="6"/>
  <c r="B428" i="6"/>
  <c r="C428" i="6"/>
  <c r="D428" i="6"/>
  <c r="E428" i="6" s="1"/>
  <c r="A429" i="6"/>
  <c r="B429" i="6"/>
  <c r="C429" i="6"/>
  <c r="D429" i="6"/>
  <c r="E429" i="6"/>
  <c r="A430" i="6"/>
  <c r="B430" i="6"/>
  <c r="C430" i="6"/>
  <c r="D430" i="6"/>
  <c r="E430" i="6" s="1"/>
  <c r="A431" i="6"/>
  <c r="B431" i="6"/>
  <c r="C431" i="6"/>
  <c r="D431" i="6"/>
  <c r="E431" i="6"/>
  <c r="A432" i="6"/>
  <c r="B432" i="6"/>
  <c r="C432" i="6"/>
  <c r="D432" i="6"/>
  <c r="E432" i="6" s="1"/>
  <c r="A433" i="6"/>
  <c r="B433" i="6"/>
  <c r="C433" i="6"/>
  <c r="D433" i="6"/>
  <c r="E433" i="6"/>
  <c r="A434" i="6"/>
  <c r="B434" i="6"/>
  <c r="C434" i="6"/>
  <c r="D434" i="6"/>
  <c r="E434" i="6" s="1"/>
  <c r="A435" i="6"/>
  <c r="B435" i="6"/>
  <c r="C435" i="6"/>
  <c r="D435" i="6"/>
  <c r="E435" i="6"/>
  <c r="A436" i="6"/>
  <c r="B436" i="6"/>
  <c r="C436" i="6"/>
  <c r="D436" i="6"/>
  <c r="E436" i="6" s="1"/>
  <c r="A437" i="6"/>
  <c r="B437" i="6"/>
  <c r="C437" i="6"/>
  <c r="D437" i="6"/>
  <c r="E437" i="6"/>
  <c r="A438" i="6"/>
  <c r="B438" i="6"/>
  <c r="C438" i="6"/>
  <c r="D438" i="6"/>
  <c r="E438" i="6" s="1"/>
  <c r="A439" i="6"/>
  <c r="B439" i="6"/>
  <c r="C439" i="6"/>
  <c r="D439" i="6"/>
  <c r="E439" i="6"/>
  <c r="A440" i="6"/>
  <c r="B440" i="6"/>
  <c r="C440" i="6"/>
  <c r="D440" i="6"/>
  <c r="E440" i="6" s="1"/>
  <c r="A441" i="6"/>
  <c r="B441" i="6"/>
  <c r="C441" i="6"/>
  <c r="D441" i="6"/>
  <c r="E441" i="6"/>
  <c r="A442" i="6"/>
  <c r="B442" i="6"/>
  <c r="C442" i="6"/>
  <c r="D442" i="6"/>
  <c r="E442" i="6" s="1"/>
  <c r="A443" i="6"/>
  <c r="B443" i="6"/>
  <c r="C443" i="6"/>
  <c r="D443" i="6"/>
  <c r="E443" i="6"/>
  <c r="A444" i="6"/>
  <c r="B444" i="6"/>
  <c r="C444" i="6"/>
  <c r="D444" i="6"/>
  <c r="E444" i="6" s="1"/>
  <c r="A445" i="6"/>
  <c r="B445" i="6"/>
  <c r="C445" i="6"/>
  <c r="D445" i="6"/>
  <c r="E445" i="6"/>
  <c r="A446" i="6"/>
  <c r="B446" i="6"/>
  <c r="C446" i="6"/>
  <c r="D446" i="6"/>
  <c r="E446" i="6"/>
  <c r="A447" i="6"/>
  <c r="B447" i="6"/>
  <c r="C447" i="6"/>
  <c r="D447" i="6"/>
  <c r="E447" i="6" s="1"/>
  <c r="A448" i="6"/>
  <c r="B448" i="6"/>
  <c r="C448" i="6"/>
  <c r="D448" i="6"/>
  <c r="E448" i="6"/>
  <c r="A449" i="6"/>
  <c r="B449" i="6"/>
  <c r="C449" i="6"/>
  <c r="D449" i="6"/>
  <c r="E449" i="6"/>
  <c r="A450" i="6"/>
  <c r="B450" i="6"/>
  <c r="C450" i="6"/>
  <c r="D450" i="6"/>
  <c r="E450" i="6" s="1"/>
  <c r="A451" i="6"/>
  <c r="B451" i="6"/>
  <c r="C451" i="6"/>
  <c r="D451" i="6"/>
  <c r="E451" i="6"/>
  <c r="A452" i="6"/>
  <c r="B452" i="6"/>
  <c r="C452" i="6"/>
  <c r="D452" i="6"/>
  <c r="E452" i="6" s="1"/>
  <c r="A453" i="6"/>
  <c r="B453" i="6"/>
  <c r="C453" i="6"/>
  <c r="D453" i="6"/>
  <c r="E453" i="6"/>
  <c r="A454" i="6"/>
  <c r="B454" i="6"/>
  <c r="C454" i="6"/>
  <c r="D454" i="6"/>
  <c r="E454" i="6" s="1"/>
  <c r="A455" i="6"/>
  <c r="B455" i="6"/>
  <c r="C455" i="6"/>
  <c r="D455" i="6"/>
  <c r="E455" i="6"/>
  <c r="A456" i="6"/>
  <c r="B456" i="6"/>
  <c r="C456" i="6"/>
  <c r="D456" i="6"/>
  <c r="E456" i="6" s="1"/>
  <c r="A457" i="6"/>
  <c r="B457" i="6"/>
  <c r="C457" i="6"/>
  <c r="D457" i="6"/>
  <c r="E457" i="6" s="1"/>
  <c r="A458" i="6"/>
  <c r="B458" i="6"/>
  <c r="C458" i="6"/>
  <c r="D458" i="6"/>
  <c r="E458" i="6" s="1"/>
  <c r="A459" i="6"/>
  <c r="B459" i="6"/>
  <c r="C459" i="6"/>
  <c r="D459" i="6"/>
  <c r="E459" i="6"/>
  <c r="A460" i="6"/>
  <c r="B460" i="6"/>
  <c r="C460" i="6"/>
  <c r="D460" i="6"/>
  <c r="E460" i="6" s="1"/>
  <c r="A461" i="6"/>
  <c r="B461" i="6"/>
  <c r="C461" i="6"/>
  <c r="D461" i="6"/>
  <c r="E461" i="6"/>
  <c r="A462" i="6"/>
  <c r="B462" i="6"/>
  <c r="C462" i="6"/>
  <c r="D462" i="6"/>
  <c r="E462" i="6" s="1"/>
  <c r="A463" i="6"/>
  <c r="B463" i="6"/>
  <c r="C463" i="6"/>
  <c r="D463" i="6"/>
  <c r="E463" i="6"/>
  <c r="A464" i="6"/>
  <c r="B464" i="6"/>
  <c r="C464" i="6"/>
  <c r="D464" i="6"/>
  <c r="E464" i="6" s="1"/>
  <c r="A465" i="6"/>
  <c r="B465" i="6"/>
  <c r="C465" i="6"/>
  <c r="D465" i="6"/>
  <c r="E465" i="6"/>
  <c r="A466" i="6"/>
  <c r="B466" i="6"/>
  <c r="C466" i="6"/>
  <c r="D466" i="6"/>
  <c r="E466" i="6"/>
  <c r="A467" i="6"/>
  <c r="B467" i="6"/>
  <c r="C467" i="6"/>
  <c r="D467" i="6"/>
  <c r="E467" i="6" s="1"/>
  <c r="A468" i="6"/>
  <c r="B468" i="6"/>
  <c r="C468" i="6"/>
  <c r="D468" i="6"/>
  <c r="E468" i="6"/>
  <c r="A469" i="6"/>
  <c r="B469" i="6"/>
  <c r="C469" i="6"/>
  <c r="D469" i="6"/>
  <c r="E469" i="6" s="1"/>
  <c r="A470" i="6"/>
  <c r="B470" i="6"/>
  <c r="C470" i="6"/>
  <c r="D470" i="6"/>
  <c r="E470" i="6"/>
  <c r="A471" i="6"/>
  <c r="B471" i="6"/>
  <c r="C471" i="6"/>
  <c r="D471" i="6"/>
  <c r="E471" i="6" s="1"/>
  <c r="A472" i="6"/>
  <c r="B472" i="6"/>
  <c r="C472" i="6"/>
  <c r="D472" i="6"/>
  <c r="E472" i="6"/>
  <c r="A473" i="6"/>
  <c r="B473" i="6"/>
  <c r="C473" i="6"/>
  <c r="D473" i="6"/>
  <c r="E473" i="6" s="1"/>
  <c r="A474" i="6"/>
  <c r="B474" i="6"/>
  <c r="C474" i="6"/>
  <c r="D474" i="6"/>
  <c r="E474" i="6"/>
  <c r="A475" i="6"/>
  <c r="B475" i="6"/>
  <c r="C475" i="6"/>
  <c r="D475" i="6"/>
  <c r="E475" i="6" s="1"/>
  <c r="A476" i="6"/>
  <c r="B476" i="6"/>
  <c r="C476" i="6"/>
  <c r="D476" i="6"/>
  <c r="E476" i="6" s="1"/>
  <c r="A477" i="6"/>
  <c r="B477" i="6"/>
  <c r="C477" i="6"/>
  <c r="D477" i="6"/>
  <c r="E477" i="6" s="1"/>
  <c r="A478" i="6"/>
  <c r="B478" i="6"/>
  <c r="C478" i="6"/>
  <c r="D478" i="6"/>
  <c r="E478" i="6"/>
  <c r="A479" i="6"/>
  <c r="B479" i="6"/>
  <c r="C479" i="6"/>
  <c r="D479" i="6"/>
  <c r="E479" i="6" s="1"/>
  <c r="A480" i="6"/>
  <c r="B480" i="6"/>
  <c r="C480" i="6"/>
  <c r="D480" i="6"/>
  <c r="E480" i="6"/>
  <c r="A481" i="6"/>
  <c r="B481" i="6"/>
  <c r="C481" i="6"/>
  <c r="D481" i="6"/>
  <c r="E481" i="6" s="1"/>
  <c r="A482" i="6"/>
  <c r="B482" i="6"/>
  <c r="C482" i="6"/>
  <c r="D482" i="6"/>
  <c r="E482" i="6"/>
  <c r="A483" i="6"/>
  <c r="B483" i="6"/>
  <c r="C483" i="6"/>
  <c r="D483" i="6"/>
  <c r="E483" i="6" s="1"/>
  <c r="A484" i="6"/>
  <c r="B484" i="6"/>
  <c r="C484" i="6"/>
  <c r="D484" i="6"/>
  <c r="E484" i="6"/>
  <c r="A485" i="6"/>
  <c r="B485" i="6"/>
  <c r="C485" i="6"/>
  <c r="D485" i="6"/>
  <c r="E485" i="6" s="1"/>
  <c r="A486" i="6"/>
  <c r="B486" i="6"/>
  <c r="C486" i="6"/>
  <c r="D486" i="6"/>
  <c r="E486" i="6"/>
  <c r="A487" i="6"/>
  <c r="B487" i="6"/>
  <c r="C487" i="6"/>
  <c r="D487" i="6"/>
  <c r="E487" i="6" s="1"/>
  <c r="A488" i="6"/>
  <c r="B488" i="6"/>
  <c r="C488" i="6"/>
  <c r="D488" i="6"/>
  <c r="E488" i="6" s="1"/>
  <c r="A489" i="6"/>
  <c r="B489" i="6"/>
  <c r="C489" i="6"/>
  <c r="D489" i="6"/>
  <c r="E489" i="6"/>
  <c r="A490" i="6"/>
  <c r="B490" i="6"/>
  <c r="C490" i="6"/>
  <c r="D490" i="6"/>
  <c r="E490" i="6" s="1"/>
  <c r="A491" i="6"/>
  <c r="B491" i="6"/>
  <c r="C491" i="6"/>
  <c r="D491" i="6"/>
  <c r="E491" i="6"/>
  <c r="A492" i="6"/>
  <c r="B492" i="6"/>
  <c r="C492" i="6"/>
  <c r="D492" i="6"/>
  <c r="E492" i="6" s="1"/>
  <c r="A493" i="6"/>
  <c r="B493" i="6"/>
  <c r="C493" i="6"/>
  <c r="D493" i="6"/>
  <c r="E493" i="6"/>
  <c r="A494" i="6"/>
  <c r="B494" i="6"/>
  <c r="C494" i="6"/>
  <c r="D494" i="6"/>
  <c r="E494" i="6" s="1"/>
  <c r="A495" i="6"/>
  <c r="B495" i="6"/>
  <c r="C495" i="6"/>
  <c r="D495" i="6"/>
  <c r="E495" i="6"/>
  <c r="A496" i="6"/>
  <c r="B496" i="6"/>
  <c r="C496" i="6"/>
  <c r="D496" i="6"/>
  <c r="E496" i="6" s="1"/>
  <c r="A497" i="6"/>
  <c r="B497" i="6"/>
  <c r="C497" i="6"/>
  <c r="D497" i="6"/>
  <c r="E497" i="6"/>
  <c r="A498" i="6"/>
  <c r="B498" i="6"/>
  <c r="C498" i="6"/>
  <c r="D498" i="6"/>
  <c r="E498" i="6"/>
  <c r="A499" i="6"/>
  <c r="B499" i="6"/>
  <c r="C499" i="6"/>
  <c r="D499" i="6"/>
  <c r="E499" i="6" s="1"/>
  <c r="A500" i="6"/>
  <c r="B500" i="6"/>
  <c r="C500" i="6"/>
  <c r="D500" i="6"/>
  <c r="E500" i="6"/>
  <c r="A501" i="6"/>
  <c r="B501" i="6"/>
  <c r="C501" i="6"/>
  <c r="D501" i="6"/>
  <c r="E501" i="6" s="1"/>
  <c r="A502" i="6"/>
  <c r="B502" i="6"/>
  <c r="C502" i="6"/>
  <c r="D502" i="6"/>
  <c r="E502" i="6"/>
  <c r="A503" i="6"/>
  <c r="B503" i="6"/>
  <c r="C503" i="6"/>
  <c r="D503" i="6"/>
  <c r="E503" i="6" s="1"/>
  <c r="A504" i="6"/>
  <c r="B504" i="6"/>
  <c r="C504" i="6"/>
  <c r="D504" i="6"/>
  <c r="E504" i="6"/>
  <c r="A505" i="6"/>
  <c r="B505" i="6"/>
  <c r="C505" i="6"/>
  <c r="D505" i="6"/>
  <c r="E505" i="6" s="1"/>
  <c r="A506" i="6"/>
  <c r="B506" i="6"/>
  <c r="C506" i="6"/>
  <c r="D506" i="6"/>
  <c r="E506" i="6"/>
  <c r="A507" i="6"/>
  <c r="B507" i="6"/>
  <c r="C507" i="6"/>
  <c r="D507" i="6"/>
  <c r="E507" i="6"/>
  <c r="A508" i="6"/>
  <c r="B508" i="6"/>
  <c r="C508" i="6"/>
  <c r="D508" i="6"/>
  <c r="E508" i="6" s="1"/>
  <c r="A509" i="6"/>
  <c r="B509" i="6"/>
  <c r="C509" i="6"/>
  <c r="D509" i="6"/>
  <c r="E509" i="6"/>
  <c r="A510" i="6"/>
  <c r="B510" i="6"/>
  <c r="C510" i="6"/>
  <c r="D510" i="6"/>
  <c r="E510" i="6" s="1"/>
  <c r="A511" i="6"/>
  <c r="B511" i="6"/>
  <c r="C511" i="6"/>
  <c r="D511" i="6"/>
  <c r="E511" i="6"/>
  <c r="A512" i="6"/>
  <c r="B512" i="6"/>
  <c r="C512" i="6"/>
  <c r="D512" i="6"/>
  <c r="E512" i="6" s="1"/>
  <c r="A513" i="6"/>
  <c r="B513" i="6"/>
  <c r="C513" i="6"/>
  <c r="D513" i="6"/>
  <c r="E513" i="6"/>
  <c r="A514" i="6"/>
  <c r="B514" i="6"/>
  <c r="C514" i="6"/>
  <c r="D514" i="6"/>
  <c r="E514" i="6" s="1"/>
  <c r="A515" i="6"/>
  <c r="B515" i="6"/>
  <c r="C515" i="6"/>
  <c r="D515" i="6"/>
  <c r="E515" i="6"/>
  <c r="A516" i="6"/>
  <c r="B516" i="6"/>
  <c r="C516" i="6"/>
  <c r="D516" i="6"/>
  <c r="E516" i="6" s="1"/>
  <c r="A517" i="6"/>
  <c r="B517" i="6"/>
  <c r="C517" i="6"/>
  <c r="D517" i="6"/>
  <c r="E517" i="6"/>
  <c r="A518" i="6"/>
  <c r="B518" i="6"/>
  <c r="C518" i="6"/>
  <c r="D518" i="6"/>
  <c r="E518" i="6" s="1"/>
  <c r="A519" i="6"/>
  <c r="B519" i="6"/>
  <c r="C519" i="6"/>
  <c r="D519" i="6"/>
  <c r="E519" i="6"/>
  <c r="A520" i="6"/>
  <c r="B520" i="6"/>
  <c r="C520" i="6"/>
  <c r="D520" i="6"/>
  <c r="E520" i="6" s="1"/>
  <c r="A521" i="6"/>
  <c r="B521" i="6"/>
  <c r="C521" i="6"/>
  <c r="D521" i="6"/>
  <c r="E521" i="6"/>
  <c r="A522" i="6"/>
  <c r="B522" i="6"/>
  <c r="C522" i="6"/>
  <c r="D522" i="6"/>
  <c r="E522" i="6" s="1"/>
  <c r="A523" i="6"/>
  <c r="B523" i="6"/>
  <c r="C523" i="6"/>
  <c r="D523" i="6"/>
  <c r="E523" i="6"/>
  <c r="A524" i="6"/>
  <c r="B524" i="6"/>
  <c r="C524" i="6"/>
  <c r="D524" i="6"/>
  <c r="E524" i="6" s="1"/>
  <c r="A525" i="6"/>
  <c r="B525" i="6"/>
  <c r="C525" i="6"/>
  <c r="D525" i="6"/>
  <c r="E525" i="6"/>
  <c r="A526" i="6"/>
  <c r="B526" i="6"/>
  <c r="C526" i="6"/>
  <c r="D526" i="6"/>
  <c r="E526" i="6" s="1"/>
  <c r="A527" i="6"/>
  <c r="B527" i="6"/>
  <c r="C527" i="6"/>
  <c r="D527" i="6"/>
  <c r="E527" i="6"/>
  <c r="A528" i="6"/>
  <c r="B528" i="6"/>
  <c r="C528" i="6"/>
  <c r="D528" i="6"/>
  <c r="E528" i="6" s="1"/>
  <c r="A529" i="6"/>
  <c r="B529" i="6"/>
  <c r="C529" i="6"/>
  <c r="D529" i="6"/>
  <c r="E529" i="6"/>
  <c r="A530" i="6"/>
  <c r="B530" i="6"/>
  <c r="C530" i="6"/>
  <c r="D530" i="6"/>
  <c r="E530" i="6" s="1"/>
  <c r="A531" i="6"/>
  <c r="B531" i="6"/>
  <c r="C531" i="6"/>
  <c r="D531" i="6"/>
  <c r="E531" i="6"/>
  <c r="A532" i="6"/>
  <c r="B532" i="6"/>
  <c r="C532" i="6"/>
  <c r="D532" i="6"/>
  <c r="E532" i="6" s="1"/>
  <c r="A533" i="6"/>
  <c r="B533" i="6"/>
  <c r="C533" i="6"/>
  <c r="D533" i="6"/>
  <c r="E533" i="6"/>
  <c r="A534" i="6"/>
  <c r="B534" i="6"/>
  <c r="C534" i="6"/>
  <c r="D534" i="6"/>
  <c r="E534" i="6" s="1"/>
  <c r="A535" i="6"/>
  <c r="B535" i="6"/>
  <c r="C535" i="6"/>
  <c r="D535" i="6"/>
  <c r="E535" i="6"/>
  <c r="A536" i="6"/>
  <c r="B536" i="6"/>
  <c r="C536" i="6"/>
  <c r="D536" i="6"/>
  <c r="E536" i="6" s="1"/>
  <c r="A537" i="6"/>
  <c r="B537" i="6"/>
  <c r="C537" i="6"/>
  <c r="D537" i="6"/>
  <c r="E537" i="6"/>
  <c r="A538" i="6"/>
  <c r="B538" i="6"/>
  <c r="C538" i="6"/>
  <c r="D538" i="6"/>
  <c r="E538" i="6" s="1"/>
  <c r="A539" i="6"/>
  <c r="B539" i="6"/>
  <c r="C539" i="6"/>
  <c r="D539" i="6"/>
  <c r="E539" i="6"/>
  <c r="A540" i="6"/>
  <c r="B540" i="6"/>
  <c r="C540" i="6"/>
  <c r="D540" i="6"/>
  <c r="E540" i="6" s="1"/>
  <c r="A541" i="6"/>
  <c r="B541" i="6"/>
  <c r="C541" i="6"/>
  <c r="D541" i="6"/>
  <c r="E541" i="6"/>
  <c r="A542" i="6"/>
  <c r="B542" i="6"/>
  <c r="C542" i="6"/>
  <c r="D542" i="6"/>
  <c r="E542" i="6" s="1"/>
  <c r="A543" i="6"/>
  <c r="B543" i="6"/>
  <c r="C543" i="6"/>
  <c r="D543" i="6"/>
  <c r="E543" i="6"/>
  <c r="A544" i="6"/>
  <c r="B544" i="6"/>
  <c r="C544" i="6"/>
  <c r="D544" i="6"/>
  <c r="E544" i="6" s="1"/>
  <c r="A545" i="6"/>
  <c r="B545" i="6"/>
  <c r="C545" i="6"/>
  <c r="D545" i="6"/>
  <c r="E545" i="6"/>
  <c r="A546" i="6"/>
  <c r="B546" i="6"/>
  <c r="C546" i="6"/>
  <c r="D546" i="6"/>
  <c r="E546" i="6" s="1"/>
  <c r="A547" i="6"/>
  <c r="B547" i="6"/>
  <c r="C547" i="6"/>
  <c r="D547" i="6"/>
  <c r="E547" i="6"/>
  <c r="A548" i="6"/>
  <c r="B548" i="6"/>
  <c r="C548" i="6"/>
  <c r="D548" i="6"/>
  <c r="E548" i="6" s="1"/>
  <c r="A549" i="6"/>
  <c r="B549" i="6"/>
  <c r="C549" i="6"/>
  <c r="D549" i="6"/>
  <c r="E549" i="6"/>
  <c r="A550" i="6"/>
  <c r="B550" i="6"/>
  <c r="C550" i="6"/>
  <c r="D550" i="6"/>
  <c r="E550" i="6" s="1"/>
  <c r="A551" i="6"/>
  <c r="B551" i="6"/>
  <c r="C551" i="6"/>
  <c r="D551" i="6"/>
  <c r="E551" i="6"/>
  <c r="A552" i="6"/>
  <c r="B552" i="6"/>
  <c r="C552" i="6"/>
  <c r="D552" i="6"/>
  <c r="E552" i="6" s="1"/>
  <c r="A553" i="6"/>
  <c r="B553" i="6"/>
  <c r="C553" i="6"/>
  <c r="D553" i="6"/>
  <c r="E553" i="6"/>
  <c r="A554" i="6"/>
  <c r="B554" i="6"/>
  <c r="C554" i="6"/>
  <c r="D554" i="6"/>
  <c r="E554" i="6" s="1"/>
  <c r="A555" i="6"/>
  <c r="B555" i="6"/>
  <c r="C555" i="6"/>
  <c r="D555" i="6"/>
  <c r="E555" i="6"/>
  <c r="A556" i="6"/>
  <c r="B556" i="6"/>
  <c r="C556" i="6"/>
  <c r="D556" i="6"/>
  <c r="E556" i="6" s="1"/>
  <c r="A557" i="6"/>
  <c r="B557" i="6"/>
  <c r="C557" i="6"/>
  <c r="D557" i="6"/>
  <c r="E557" i="6"/>
  <c r="A558" i="6"/>
  <c r="B558" i="6"/>
  <c r="C558" i="6"/>
  <c r="D558" i="6"/>
  <c r="E558" i="6" s="1"/>
  <c r="A559" i="6"/>
  <c r="B559" i="6"/>
  <c r="C559" i="6"/>
  <c r="D559" i="6"/>
  <c r="E559" i="6"/>
  <c r="A560" i="6"/>
  <c r="B560" i="6"/>
  <c r="C560" i="6"/>
  <c r="D560" i="6"/>
  <c r="E560" i="6" s="1"/>
  <c r="A561" i="6"/>
  <c r="B561" i="6"/>
  <c r="C561" i="6"/>
  <c r="D561" i="6"/>
  <c r="E561" i="6"/>
  <c r="A562" i="6"/>
  <c r="B562" i="6"/>
  <c r="C562" i="6"/>
  <c r="D562" i="6"/>
  <c r="E562" i="6" s="1"/>
  <c r="A563" i="6"/>
  <c r="B563" i="6"/>
  <c r="C563" i="6"/>
  <c r="D563" i="6"/>
  <c r="E563" i="6"/>
  <c r="A564" i="6"/>
  <c r="B564" i="6"/>
  <c r="C564" i="6"/>
  <c r="D564" i="6"/>
  <c r="E564" i="6" s="1"/>
  <c r="A565" i="6"/>
  <c r="B565" i="6"/>
  <c r="C565" i="6"/>
  <c r="D565" i="6"/>
  <c r="E565" i="6"/>
  <c r="A566" i="6"/>
  <c r="B566" i="6"/>
  <c r="C566" i="6"/>
  <c r="D566" i="6"/>
  <c r="E566" i="6" s="1"/>
  <c r="A567" i="6"/>
  <c r="B567" i="6"/>
  <c r="C567" i="6"/>
  <c r="D567" i="6"/>
  <c r="E567" i="6"/>
  <c r="A568" i="6"/>
  <c r="B568" i="6"/>
  <c r="C568" i="6"/>
  <c r="D568" i="6"/>
  <c r="E568" i="6" s="1"/>
  <c r="A569" i="6"/>
  <c r="B569" i="6"/>
  <c r="C569" i="6"/>
  <c r="D569" i="6"/>
  <c r="E569" i="6"/>
  <c r="A570" i="6"/>
  <c r="B570" i="6"/>
  <c r="C570" i="6"/>
  <c r="D570" i="6"/>
  <c r="E570" i="6" s="1"/>
  <c r="A571" i="6"/>
  <c r="B571" i="6"/>
  <c r="C571" i="6"/>
  <c r="D571" i="6"/>
  <c r="E571" i="6"/>
  <c r="A572" i="6"/>
  <c r="B572" i="6"/>
  <c r="C572" i="6"/>
  <c r="D572" i="6"/>
  <c r="E572" i="6" s="1"/>
  <c r="A573" i="6"/>
  <c r="B573" i="6"/>
  <c r="C573" i="6"/>
  <c r="D573" i="6"/>
  <c r="E573" i="6"/>
  <c r="A574" i="6"/>
  <c r="B574" i="6"/>
  <c r="C574" i="6"/>
  <c r="D574" i="6"/>
  <c r="E574" i="6" s="1"/>
  <c r="A575" i="6"/>
  <c r="B575" i="6"/>
  <c r="C575" i="6"/>
  <c r="D575" i="6"/>
  <c r="E575" i="6"/>
  <c r="A576" i="6"/>
  <c r="B576" i="6"/>
  <c r="C576" i="6"/>
  <c r="D576" i="6"/>
  <c r="E576" i="6" s="1"/>
  <c r="A577" i="6"/>
  <c r="B577" i="6"/>
  <c r="C577" i="6"/>
  <c r="D577" i="6"/>
  <c r="E577" i="6"/>
  <c r="A578" i="6"/>
  <c r="B578" i="6"/>
  <c r="C578" i="6"/>
  <c r="D578" i="6"/>
  <c r="E578" i="6" s="1"/>
  <c r="A579" i="6"/>
  <c r="B579" i="6"/>
  <c r="C579" i="6"/>
  <c r="D579" i="6"/>
  <c r="E579" i="6"/>
  <c r="A580" i="6"/>
  <c r="B580" i="6"/>
  <c r="C580" i="6"/>
  <c r="D580" i="6"/>
  <c r="E580" i="6" s="1"/>
  <c r="A581" i="6"/>
  <c r="B581" i="6"/>
  <c r="C581" i="6"/>
  <c r="D581" i="6"/>
  <c r="E581" i="6"/>
  <c r="A582" i="6"/>
  <c r="B582" i="6"/>
  <c r="C582" i="6"/>
  <c r="D582" i="6"/>
  <c r="E582" i="6" s="1"/>
  <c r="A583" i="6"/>
  <c r="B583" i="6"/>
  <c r="C583" i="6"/>
  <c r="D583" i="6"/>
  <c r="E583" i="6" s="1"/>
  <c r="A584" i="6"/>
  <c r="B584" i="6"/>
  <c r="C584" i="6"/>
  <c r="D584" i="6"/>
  <c r="E584" i="6"/>
  <c r="A585" i="6"/>
  <c r="B585" i="6"/>
  <c r="C585" i="6"/>
  <c r="D585" i="6"/>
  <c r="E585" i="6"/>
  <c r="A586" i="6"/>
  <c r="B586" i="6"/>
  <c r="C586" i="6"/>
  <c r="D586" i="6"/>
  <c r="E586" i="6" s="1"/>
  <c r="A587" i="6"/>
  <c r="B587" i="6"/>
  <c r="C587" i="6"/>
  <c r="D587" i="6"/>
  <c r="E587" i="6"/>
  <c r="A588" i="6"/>
  <c r="B588" i="6"/>
  <c r="C588" i="6"/>
  <c r="D588" i="6"/>
  <c r="E588" i="6" s="1"/>
  <c r="A589" i="6"/>
  <c r="B589" i="6"/>
  <c r="C589" i="6"/>
  <c r="D589" i="6"/>
  <c r="E589" i="6"/>
  <c r="A590" i="6"/>
  <c r="B590" i="6"/>
  <c r="C590" i="6"/>
  <c r="D590" i="6"/>
  <c r="E590" i="6" s="1"/>
  <c r="A591" i="6"/>
  <c r="B591" i="6"/>
  <c r="C591" i="6"/>
  <c r="D591" i="6"/>
  <c r="E591" i="6"/>
  <c r="A592" i="6"/>
  <c r="B592" i="6"/>
  <c r="C592" i="6"/>
  <c r="D592" i="6"/>
  <c r="E592" i="6" s="1"/>
  <c r="A593" i="6"/>
  <c r="B593" i="6"/>
  <c r="C593" i="6"/>
  <c r="D593" i="6"/>
  <c r="E593" i="6"/>
  <c r="A594" i="6"/>
  <c r="B594" i="6"/>
  <c r="C594" i="6"/>
  <c r="D594" i="6"/>
  <c r="E594" i="6" s="1"/>
  <c r="A595" i="6"/>
  <c r="B595" i="6"/>
  <c r="C595" i="6"/>
  <c r="D595" i="6"/>
  <c r="E595" i="6"/>
  <c r="A596" i="6"/>
  <c r="B596" i="6"/>
  <c r="C596" i="6"/>
  <c r="D596" i="6"/>
  <c r="E596" i="6" s="1"/>
  <c r="A597" i="6"/>
  <c r="B597" i="6"/>
  <c r="C597" i="6"/>
  <c r="D597" i="6"/>
  <c r="E597" i="6"/>
  <c r="A598" i="6"/>
  <c r="B598" i="6"/>
  <c r="C598" i="6"/>
  <c r="D598" i="6"/>
  <c r="E598" i="6" s="1"/>
  <c r="A599" i="6"/>
  <c r="B599" i="6"/>
  <c r="C599" i="6"/>
  <c r="D599" i="6"/>
  <c r="E599" i="6"/>
  <c r="A600" i="6"/>
  <c r="B600" i="6"/>
  <c r="C600" i="6"/>
  <c r="D600" i="6"/>
  <c r="E600" i="6" s="1"/>
  <c r="A601" i="6"/>
  <c r="B601" i="6"/>
  <c r="C601" i="6"/>
  <c r="D601" i="6"/>
  <c r="E601" i="6"/>
  <c r="A602" i="6"/>
  <c r="B602" i="6"/>
  <c r="C602" i="6"/>
  <c r="D602" i="6"/>
  <c r="E602" i="6" s="1"/>
  <c r="A603" i="6"/>
  <c r="B603" i="6"/>
  <c r="C603" i="6"/>
  <c r="D603" i="6"/>
  <c r="E603" i="6" s="1"/>
  <c r="A604" i="6"/>
  <c r="B604" i="6"/>
  <c r="C604" i="6"/>
  <c r="D604" i="6"/>
  <c r="E604" i="6"/>
  <c r="A605" i="6"/>
  <c r="B605" i="6"/>
  <c r="C605" i="6"/>
  <c r="D605" i="6"/>
  <c r="E605" i="6" s="1"/>
  <c r="A606" i="6"/>
  <c r="B606" i="6"/>
  <c r="C606" i="6"/>
  <c r="D606" i="6"/>
  <c r="E606" i="6"/>
  <c r="A607" i="6"/>
  <c r="B607" i="6"/>
  <c r="C607" i="6"/>
  <c r="D607" i="6"/>
  <c r="E607" i="6" s="1"/>
  <c r="A608" i="6"/>
  <c r="B608" i="6"/>
  <c r="C608" i="6"/>
  <c r="D608" i="6"/>
  <c r="E608" i="6"/>
  <c r="A609" i="6"/>
  <c r="B609" i="6"/>
  <c r="C609" i="6"/>
  <c r="D609" i="6"/>
  <c r="E609" i="6" s="1"/>
  <c r="A610" i="6"/>
  <c r="B610" i="6"/>
  <c r="C610" i="6"/>
  <c r="D610" i="6"/>
  <c r="E610" i="6"/>
  <c r="A611" i="6"/>
  <c r="B611" i="6"/>
  <c r="C611" i="6"/>
  <c r="D611" i="6"/>
  <c r="E611" i="6" s="1"/>
  <c r="A612" i="6"/>
  <c r="B612" i="6"/>
  <c r="C612" i="6"/>
  <c r="D612" i="6"/>
  <c r="E612" i="6"/>
  <c r="A613" i="6"/>
  <c r="B613" i="6"/>
  <c r="C613" i="6"/>
  <c r="D613" i="6"/>
  <c r="E613" i="6" s="1"/>
  <c r="A614" i="6"/>
  <c r="B614" i="6"/>
  <c r="C614" i="6"/>
  <c r="D614" i="6"/>
  <c r="E614" i="6" s="1"/>
  <c r="A615" i="6"/>
  <c r="B615" i="6"/>
  <c r="C615" i="6"/>
  <c r="D615" i="6"/>
  <c r="E615" i="6"/>
  <c r="A616" i="6"/>
  <c r="B616" i="6"/>
  <c r="C616" i="6"/>
  <c r="D616" i="6"/>
  <c r="E616" i="6" s="1"/>
  <c r="A617" i="6"/>
  <c r="B617" i="6"/>
  <c r="C617" i="6"/>
  <c r="D617" i="6"/>
  <c r="E617" i="6"/>
  <c r="A618" i="6"/>
  <c r="B618" i="6"/>
  <c r="C618" i="6"/>
  <c r="D618" i="6"/>
  <c r="E618" i="6" s="1"/>
  <c r="A619" i="6"/>
  <c r="B619" i="6"/>
  <c r="C619" i="6"/>
  <c r="D619" i="6"/>
  <c r="E619" i="6"/>
  <c r="A620" i="6"/>
  <c r="B620" i="6"/>
  <c r="C620" i="6"/>
  <c r="D620" i="6"/>
  <c r="E620" i="6" s="1"/>
  <c r="A621" i="6"/>
  <c r="B621" i="6"/>
  <c r="C621" i="6"/>
  <c r="D621" i="6"/>
  <c r="E621" i="6"/>
  <c r="A622" i="6"/>
  <c r="B622" i="6"/>
  <c r="C622" i="6"/>
  <c r="D622" i="6"/>
  <c r="E622" i="6" s="1"/>
  <c r="A623" i="6"/>
  <c r="B623" i="6"/>
  <c r="C623" i="6"/>
  <c r="D623" i="6"/>
  <c r="E623" i="6"/>
  <c r="A624" i="6"/>
  <c r="B624" i="6"/>
  <c r="C624" i="6"/>
  <c r="D624" i="6"/>
  <c r="E624" i="6"/>
  <c r="A625" i="6"/>
  <c r="B625" i="6"/>
  <c r="C625" i="6"/>
  <c r="D625" i="6"/>
  <c r="E625" i="6"/>
  <c r="A626" i="6"/>
  <c r="B626" i="6"/>
  <c r="C626" i="6"/>
  <c r="D626" i="6"/>
  <c r="E626" i="6" s="1"/>
  <c r="A627" i="6"/>
  <c r="B627" i="6"/>
  <c r="C627" i="6"/>
  <c r="D627" i="6"/>
  <c r="E627" i="6"/>
  <c r="A628" i="6"/>
  <c r="B628" i="6"/>
  <c r="C628" i="6"/>
  <c r="D628" i="6"/>
  <c r="E628" i="6" s="1"/>
  <c r="A629" i="6"/>
  <c r="B629" i="6"/>
  <c r="C629" i="6"/>
  <c r="D629" i="6"/>
  <c r="E629" i="6"/>
  <c r="A630" i="6"/>
  <c r="B630" i="6"/>
  <c r="C630" i="6"/>
  <c r="D630" i="6"/>
  <c r="E630" i="6" s="1"/>
  <c r="A631" i="6"/>
  <c r="B631" i="6"/>
  <c r="C631" i="6"/>
  <c r="D631" i="6"/>
  <c r="E631" i="6"/>
  <c r="A632" i="6"/>
  <c r="B632" i="6"/>
  <c r="C632" i="6"/>
  <c r="D632" i="6"/>
  <c r="E632" i="6" s="1"/>
  <c r="A633" i="6"/>
  <c r="B633" i="6"/>
  <c r="C633" i="6"/>
  <c r="D633" i="6"/>
  <c r="E633" i="6"/>
  <c r="A634" i="6"/>
  <c r="B634" i="6"/>
  <c r="C634" i="6"/>
  <c r="D634" i="6"/>
  <c r="E634" i="6" s="1"/>
  <c r="A635" i="6"/>
  <c r="B635" i="6"/>
  <c r="C635" i="6"/>
  <c r="D635" i="6"/>
  <c r="E635" i="6"/>
  <c r="A636" i="6"/>
  <c r="B636" i="6"/>
  <c r="C636" i="6"/>
  <c r="D636" i="6"/>
  <c r="E636" i="6" s="1"/>
  <c r="A637" i="6"/>
  <c r="B637" i="6"/>
  <c r="C637" i="6"/>
  <c r="D637" i="6"/>
  <c r="E637" i="6"/>
  <c r="A638" i="6"/>
  <c r="B638" i="6"/>
  <c r="C638" i="6"/>
  <c r="D638" i="6"/>
  <c r="E638" i="6" s="1"/>
  <c r="A639" i="6"/>
  <c r="B639" i="6"/>
  <c r="C639" i="6"/>
  <c r="D639" i="6"/>
  <c r="E639" i="6"/>
  <c r="A640" i="6"/>
  <c r="B640" i="6"/>
  <c r="C640" i="6"/>
  <c r="D640" i="6"/>
  <c r="E640" i="6" s="1"/>
  <c r="A641" i="6"/>
  <c r="B641" i="6"/>
  <c r="C641" i="6"/>
  <c r="D641" i="6"/>
  <c r="E641" i="6"/>
  <c r="A642" i="6"/>
  <c r="B642" i="6"/>
  <c r="C642" i="6"/>
  <c r="D642" i="6"/>
  <c r="E642" i="6" s="1"/>
  <c r="A643" i="6"/>
  <c r="B643" i="6"/>
  <c r="C643" i="6"/>
  <c r="D643" i="6"/>
  <c r="E643" i="6"/>
  <c r="A644" i="6"/>
  <c r="B644" i="6"/>
  <c r="C644" i="6"/>
  <c r="D644" i="6"/>
  <c r="E644" i="6" s="1"/>
  <c r="A645" i="6"/>
  <c r="B645" i="6"/>
  <c r="C645" i="6"/>
  <c r="D645" i="6"/>
  <c r="E645" i="6"/>
  <c r="A646" i="6"/>
  <c r="B646" i="6"/>
  <c r="C646" i="6"/>
  <c r="D646" i="6"/>
  <c r="E646" i="6" s="1"/>
  <c r="A647" i="6"/>
  <c r="B647" i="6"/>
  <c r="C647" i="6"/>
  <c r="D647" i="6"/>
  <c r="E647" i="6"/>
  <c r="A648" i="6"/>
  <c r="B648" i="6"/>
  <c r="C648" i="6"/>
  <c r="D648" i="6"/>
  <c r="E648" i="6" s="1"/>
  <c r="A649" i="6"/>
  <c r="B649" i="6"/>
  <c r="C649" i="6"/>
  <c r="D649" i="6"/>
  <c r="E649" i="6"/>
  <c r="A650" i="6"/>
  <c r="B650" i="6"/>
  <c r="C650" i="6"/>
  <c r="D650" i="6"/>
  <c r="E650" i="6" s="1"/>
  <c r="A651" i="6"/>
  <c r="B651" i="6"/>
  <c r="C651" i="6"/>
  <c r="D651" i="6"/>
  <c r="E651" i="6"/>
  <c r="A652" i="6"/>
  <c r="B652" i="6"/>
  <c r="C652" i="6"/>
  <c r="D652" i="6"/>
  <c r="E652" i="6" s="1"/>
  <c r="A653" i="6"/>
  <c r="B653" i="6"/>
  <c r="C653" i="6"/>
  <c r="D653" i="6"/>
  <c r="E653" i="6"/>
  <c r="A654" i="6"/>
  <c r="B654" i="6"/>
  <c r="C654" i="6"/>
  <c r="D654" i="6"/>
  <c r="E654" i="6" s="1"/>
  <c r="A655" i="6"/>
  <c r="B655" i="6"/>
  <c r="C655" i="6"/>
  <c r="D655" i="6"/>
  <c r="E655" i="6"/>
  <c r="A656" i="6"/>
  <c r="B656" i="6"/>
  <c r="C656" i="6"/>
  <c r="D656" i="6"/>
  <c r="E656" i="6" s="1"/>
  <c r="A657" i="6"/>
  <c r="B657" i="6"/>
  <c r="C657" i="6"/>
  <c r="D657" i="6"/>
  <c r="E657" i="6"/>
  <c r="A658" i="6"/>
  <c r="B658" i="6"/>
  <c r="C658" i="6"/>
  <c r="D658" i="6"/>
  <c r="E658" i="6" s="1"/>
  <c r="A659" i="6"/>
  <c r="B659" i="6"/>
  <c r="C659" i="6"/>
  <c r="D659" i="6"/>
  <c r="E659" i="6"/>
  <c r="A660" i="6"/>
  <c r="B660" i="6"/>
  <c r="C660" i="6"/>
  <c r="D660" i="6"/>
  <c r="E660" i="6" s="1"/>
  <c r="A661" i="6"/>
  <c r="B661" i="6"/>
  <c r="C661" i="6"/>
  <c r="D661" i="6"/>
  <c r="E661" i="6" s="1"/>
  <c r="A662" i="6"/>
  <c r="B662" i="6"/>
  <c r="C662" i="6"/>
  <c r="D662" i="6"/>
  <c r="E662" i="6"/>
  <c r="A663" i="6"/>
  <c r="B663" i="6"/>
  <c r="C663" i="6"/>
  <c r="D663" i="6"/>
  <c r="E663" i="6"/>
  <c r="A664" i="6"/>
  <c r="B664" i="6"/>
  <c r="C664" i="6"/>
  <c r="D664" i="6"/>
  <c r="E664" i="6" s="1"/>
  <c r="A665" i="6"/>
  <c r="B665" i="6"/>
  <c r="C665" i="6"/>
  <c r="D665" i="6"/>
  <c r="E665" i="6"/>
  <c r="A666" i="6"/>
  <c r="B666" i="6"/>
  <c r="C666" i="6"/>
  <c r="D666" i="6"/>
  <c r="E666" i="6" s="1"/>
  <c r="A667" i="6"/>
  <c r="B667" i="6"/>
  <c r="C667" i="6"/>
  <c r="D667" i="6"/>
  <c r="E667" i="6"/>
  <c r="A668" i="6"/>
  <c r="B668" i="6"/>
  <c r="C668" i="6"/>
  <c r="D668" i="6"/>
  <c r="E668" i="6" s="1"/>
  <c r="A669" i="6"/>
  <c r="B669" i="6"/>
  <c r="C669" i="6"/>
  <c r="D669" i="6"/>
  <c r="E669" i="6"/>
  <c r="A670" i="6"/>
  <c r="B670" i="6"/>
  <c r="C670" i="6"/>
  <c r="D670" i="6"/>
  <c r="E670" i="6" s="1"/>
  <c r="A671" i="6"/>
  <c r="B671" i="6"/>
  <c r="C671" i="6"/>
  <c r="D671" i="6"/>
  <c r="E671" i="6"/>
  <c r="A672" i="6"/>
  <c r="B672" i="6"/>
  <c r="C672" i="6"/>
  <c r="D672" i="6"/>
  <c r="E672" i="6" s="1"/>
  <c r="A673" i="6"/>
  <c r="B673" i="6"/>
  <c r="C673" i="6"/>
  <c r="D673" i="6"/>
  <c r="E673" i="6"/>
  <c r="A674" i="6"/>
  <c r="B674" i="6"/>
  <c r="C674" i="6"/>
  <c r="D674" i="6"/>
  <c r="E674" i="6" s="1"/>
  <c r="A675" i="6"/>
  <c r="B675" i="6"/>
  <c r="C675" i="6"/>
  <c r="D675" i="6"/>
  <c r="E675" i="6"/>
  <c r="A676" i="6"/>
  <c r="B676" i="6"/>
  <c r="C676" i="6"/>
  <c r="D676" i="6"/>
  <c r="E676" i="6" s="1"/>
  <c r="A677" i="6"/>
  <c r="B677" i="6"/>
  <c r="C677" i="6"/>
  <c r="D677" i="6"/>
  <c r="E677" i="6"/>
  <c r="A678" i="6"/>
  <c r="B678" i="6"/>
  <c r="C678" i="6"/>
  <c r="D678" i="6"/>
  <c r="E678" i="6" s="1"/>
  <c r="A679" i="6"/>
  <c r="B679" i="6"/>
  <c r="C679" i="6"/>
  <c r="D679" i="6"/>
  <c r="E679" i="6"/>
  <c r="A680" i="6"/>
  <c r="B680" i="6"/>
  <c r="C680" i="6"/>
  <c r="D680" i="6"/>
  <c r="E680" i="6" s="1"/>
  <c r="A681" i="6"/>
  <c r="B681" i="6"/>
  <c r="C681" i="6"/>
  <c r="D681" i="6"/>
  <c r="E681" i="6"/>
  <c r="A682" i="6"/>
  <c r="B682" i="6"/>
  <c r="C682" i="6"/>
  <c r="D682" i="6"/>
  <c r="E682" i="6" s="1"/>
  <c r="A683" i="6"/>
  <c r="B683" i="6"/>
  <c r="C683" i="6"/>
  <c r="D683" i="6"/>
  <c r="E683" i="6"/>
  <c r="A684" i="6"/>
  <c r="B684" i="6"/>
  <c r="C684" i="6"/>
  <c r="D684" i="6"/>
  <c r="E684" i="6" s="1"/>
  <c r="A685" i="6"/>
  <c r="B685" i="6"/>
  <c r="C685" i="6"/>
  <c r="D685" i="6"/>
  <c r="E685" i="6"/>
  <c r="A686" i="6"/>
  <c r="B686" i="6"/>
  <c r="C686" i="6"/>
  <c r="D686" i="6"/>
  <c r="E686" i="6" s="1"/>
  <c r="A687" i="6"/>
  <c r="B687" i="6"/>
  <c r="C687" i="6"/>
  <c r="D687" i="6"/>
  <c r="E687" i="6"/>
  <c r="A688" i="6"/>
  <c r="B688" i="6"/>
  <c r="C688" i="6"/>
  <c r="D688" i="6"/>
  <c r="E688" i="6" s="1"/>
  <c r="A689" i="6"/>
  <c r="B689" i="6"/>
  <c r="C689" i="6"/>
  <c r="D689" i="6"/>
  <c r="E689" i="6"/>
  <c r="A690" i="6"/>
  <c r="B690" i="6"/>
  <c r="C690" i="6"/>
  <c r="D690" i="6"/>
  <c r="E690" i="6" s="1"/>
  <c r="A691" i="6"/>
  <c r="B691" i="6"/>
  <c r="C691" i="6"/>
  <c r="D691" i="6"/>
  <c r="E691" i="6"/>
  <c r="A692" i="6"/>
  <c r="B692" i="6"/>
  <c r="C692" i="6"/>
  <c r="D692" i="6"/>
  <c r="E692" i="6" s="1"/>
  <c r="A693" i="6"/>
  <c r="B693" i="6"/>
  <c r="C693" i="6"/>
  <c r="D693" i="6"/>
  <c r="E693" i="6"/>
  <c r="A694" i="6"/>
  <c r="B694" i="6"/>
  <c r="C694" i="6"/>
  <c r="D694" i="6"/>
  <c r="E694" i="6" s="1"/>
  <c r="A695" i="6"/>
  <c r="B695" i="6"/>
  <c r="C695" i="6"/>
  <c r="D695" i="6"/>
  <c r="E695" i="6"/>
  <c r="A696" i="6"/>
  <c r="B696" i="6"/>
  <c r="C696" i="6"/>
  <c r="D696" i="6"/>
  <c r="E696" i="6" s="1"/>
  <c r="A697" i="6"/>
  <c r="B697" i="6"/>
  <c r="C697" i="6"/>
  <c r="D697" i="6"/>
  <c r="E697" i="6"/>
  <c r="A698" i="6"/>
  <c r="B698" i="6"/>
  <c r="C698" i="6"/>
  <c r="D698" i="6"/>
  <c r="E698" i="6" s="1"/>
  <c r="A699" i="6"/>
  <c r="B699" i="6"/>
  <c r="C699" i="6"/>
  <c r="D699" i="6"/>
  <c r="E699" i="6"/>
  <c r="A700" i="6"/>
  <c r="B700" i="6"/>
  <c r="C700" i="6"/>
  <c r="D700" i="6"/>
  <c r="E700" i="6" s="1"/>
  <c r="A701" i="6"/>
  <c r="B701" i="6"/>
  <c r="C701" i="6"/>
  <c r="D701" i="6"/>
  <c r="E701" i="6"/>
  <c r="A702" i="6"/>
  <c r="B702" i="6"/>
  <c r="C702" i="6"/>
  <c r="D702" i="6"/>
  <c r="E702" i="6" s="1"/>
  <c r="A703" i="6"/>
  <c r="B703" i="6"/>
  <c r="C703" i="6"/>
  <c r="D703" i="6"/>
  <c r="E703" i="6"/>
  <c r="A704" i="6"/>
  <c r="B704" i="6"/>
  <c r="C704" i="6"/>
  <c r="D704" i="6"/>
  <c r="E704" i="6" s="1"/>
  <c r="A705" i="6"/>
  <c r="B705" i="6"/>
  <c r="C705" i="6"/>
  <c r="D705" i="6"/>
  <c r="E705" i="6"/>
  <c r="A706" i="6"/>
  <c r="B706" i="6"/>
  <c r="C706" i="6"/>
  <c r="D706" i="6"/>
  <c r="E706" i="6" s="1"/>
  <c r="A707" i="6"/>
  <c r="B707" i="6"/>
  <c r="C707" i="6"/>
  <c r="D707" i="6"/>
  <c r="E707" i="6"/>
  <c r="A708" i="6"/>
  <c r="B708" i="6"/>
  <c r="C708" i="6"/>
  <c r="D708" i="6"/>
  <c r="E708" i="6" s="1"/>
  <c r="A709" i="6"/>
  <c r="B709" i="6"/>
  <c r="C709" i="6"/>
  <c r="D709" i="6"/>
  <c r="E709" i="6"/>
  <c r="A710" i="6"/>
  <c r="B710" i="6"/>
  <c r="C710" i="6"/>
  <c r="D710" i="6"/>
  <c r="E710" i="6" s="1"/>
  <c r="A711" i="6"/>
  <c r="B711" i="6"/>
  <c r="C711" i="6"/>
  <c r="D711" i="6"/>
  <c r="E711" i="6"/>
  <c r="A712" i="6"/>
  <c r="B712" i="6"/>
  <c r="C712" i="6"/>
  <c r="D712" i="6"/>
  <c r="E712" i="6" s="1"/>
  <c r="A713" i="6"/>
  <c r="B713" i="6"/>
  <c r="C713" i="6"/>
  <c r="D713" i="6"/>
  <c r="E713" i="6"/>
  <c r="A714" i="6"/>
  <c r="B714" i="6"/>
  <c r="C714" i="6"/>
  <c r="D714" i="6"/>
  <c r="E714" i="6" s="1"/>
  <c r="A715" i="6"/>
  <c r="B715" i="6"/>
  <c r="C715" i="6"/>
  <c r="D715" i="6"/>
  <c r="E715" i="6"/>
  <c r="A716" i="6"/>
  <c r="B716" i="6"/>
  <c r="C716" i="6"/>
  <c r="D716" i="6"/>
  <c r="E716" i="6" s="1"/>
  <c r="A717" i="6"/>
  <c r="B717" i="6"/>
  <c r="C717" i="6"/>
  <c r="D717" i="6"/>
  <c r="E717" i="6"/>
  <c r="A718" i="6"/>
  <c r="B718" i="6"/>
  <c r="C718" i="6"/>
  <c r="D718" i="6"/>
  <c r="E718" i="6" s="1"/>
  <c r="A719" i="6"/>
  <c r="B719" i="6"/>
  <c r="C719" i="6"/>
  <c r="D719" i="6"/>
  <c r="E719" i="6"/>
  <c r="A720" i="6"/>
  <c r="B720" i="6"/>
  <c r="C720" i="6"/>
  <c r="D720" i="6"/>
  <c r="E720" i="6" s="1"/>
  <c r="A721" i="6"/>
  <c r="B721" i="6"/>
  <c r="C721" i="6"/>
  <c r="D721" i="6"/>
  <c r="E721" i="6"/>
  <c r="A722" i="6"/>
  <c r="B722" i="6"/>
  <c r="C722" i="6"/>
  <c r="D722" i="6"/>
  <c r="E722" i="6" s="1"/>
  <c r="A723" i="6"/>
  <c r="B723" i="6"/>
  <c r="C723" i="6"/>
  <c r="D723" i="6"/>
  <c r="E723" i="6"/>
  <c r="A724" i="6"/>
  <c r="B724" i="6"/>
  <c r="C724" i="6"/>
  <c r="D724" i="6"/>
  <c r="E724" i="6" s="1"/>
  <c r="A725" i="6"/>
  <c r="B725" i="6"/>
  <c r="C725" i="6"/>
  <c r="D725" i="6"/>
  <c r="E725" i="6"/>
  <c r="A726" i="6"/>
  <c r="B726" i="6"/>
  <c r="C726" i="6"/>
  <c r="D726" i="6"/>
  <c r="E726" i="6" s="1"/>
  <c r="A727" i="6"/>
  <c r="B727" i="6"/>
  <c r="C727" i="6"/>
  <c r="D727" i="6"/>
  <c r="E727" i="6"/>
  <c r="A728" i="6"/>
  <c r="B728" i="6"/>
  <c r="C728" i="6"/>
  <c r="D728" i="6"/>
  <c r="E728" i="6" s="1"/>
  <c r="A729" i="6"/>
  <c r="B729" i="6"/>
  <c r="C729" i="6"/>
  <c r="D729" i="6"/>
  <c r="E729" i="6"/>
  <c r="A730" i="6"/>
  <c r="B730" i="6"/>
  <c r="C730" i="6"/>
  <c r="D730" i="6"/>
  <c r="E730" i="6" s="1"/>
  <c r="A731" i="6"/>
  <c r="B731" i="6"/>
  <c r="C731" i="6"/>
  <c r="D731" i="6"/>
  <c r="E731" i="6"/>
  <c r="A732" i="6"/>
  <c r="B732" i="6"/>
  <c r="C732" i="6"/>
  <c r="D732" i="6"/>
  <c r="E732" i="6" s="1"/>
  <c r="A733" i="6"/>
  <c r="B733" i="6"/>
  <c r="C733" i="6"/>
  <c r="D733" i="6"/>
  <c r="E733" i="6"/>
  <c r="A734" i="6"/>
  <c r="B734" i="6"/>
  <c r="C734" i="6"/>
  <c r="D734" i="6"/>
  <c r="E734" i="6" s="1"/>
  <c r="A735" i="6"/>
  <c r="B735" i="6"/>
  <c r="C735" i="6"/>
  <c r="D735" i="6"/>
  <c r="E735" i="6"/>
  <c r="A736" i="6"/>
  <c r="B736" i="6"/>
  <c r="C736" i="6"/>
  <c r="D736" i="6"/>
  <c r="E736" i="6" s="1"/>
  <c r="A737" i="6"/>
  <c r="B737" i="6"/>
  <c r="C737" i="6"/>
  <c r="D737" i="6"/>
  <c r="E737" i="6"/>
  <c r="A738" i="6"/>
  <c r="B738" i="6"/>
  <c r="C738" i="6"/>
  <c r="D738" i="6"/>
  <c r="E738" i="6" s="1"/>
  <c r="A739" i="6"/>
  <c r="B739" i="6"/>
  <c r="C739" i="6"/>
  <c r="D739" i="6"/>
  <c r="E739" i="6"/>
  <c r="A740" i="6"/>
  <c r="B740" i="6"/>
  <c r="C740" i="6"/>
  <c r="D740" i="6"/>
  <c r="E740" i="6" s="1"/>
  <c r="A741" i="6"/>
  <c r="B741" i="6"/>
  <c r="C741" i="6"/>
  <c r="D741" i="6"/>
  <c r="E741" i="6"/>
  <c r="A742" i="6"/>
  <c r="B742" i="6"/>
  <c r="C742" i="6"/>
  <c r="D742" i="6"/>
  <c r="E742" i="6" s="1"/>
  <c r="A743" i="6"/>
  <c r="B743" i="6"/>
  <c r="C743" i="6"/>
  <c r="D743" i="6"/>
  <c r="E743" i="6"/>
  <c r="A744" i="6"/>
  <c r="B744" i="6"/>
  <c r="C744" i="6"/>
  <c r="D744" i="6"/>
  <c r="E744" i="6" s="1"/>
  <c r="A745" i="6"/>
  <c r="B745" i="6"/>
  <c r="C745" i="6"/>
  <c r="D745" i="6"/>
  <c r="E745" i="6"/>
  <c r="A746" i="6"/>
  <c r="B746" i="6"/>
  <c r="C746" i="6"/>
  <c r="D746" i="6"/>
  <c r="E746" i="6" s="1"/>
  <c r="A747" i="6"/>
  <c r="B747" i="6"/>
  <c r="C747" i="6"/>
  <c r="D747" i="6"/>
  <c r="E747" i="6"/>
  <c r="A748" i="6"/>
  <c r="B748" i="6"/>
  <c r="C748" i="6"/>
  <c r="D748" i="6"/>
  <c r="E748" i="6" s="1"/>
  <c r="A749" i="6"/>
  <c r="B749" i="6"/>
  <c r="C749" i="6"/>
  <c r="D749" i="6"/>
  <c r="E749" i="6"/>
  <c r="A750" i="6"/>
  <c r="B750" i="6"/>
  <c r="C750" i="6"/>
  <c r="D750" i="6"/>
  <c r="E750" i="6" s="1"/>
  <c r="A751" i="6"/>
  <c r="B751" i="6"/>
  <c r="C751" i="6"/>
  <c r="D751" i="6"/>
  <c r="E751" i="6"/>
  <c r="A752" i="6"/>
  <c r="B752" i="6"/>
  <c r="C752" i="6"/>
  <c r="D752" i="6"/>
  <c r="E752" i="6" s="1"/>
  <c r="A753" i="6"/>
  <c r="B753" i="6"/>
  <c r="C753" i="6"/>
  <c r="D753" i="6"/>
  <c r="E753" i="6"/>
  <c r="A754" i="6"/>
  <c r="B754" i="6"/>
  <c r="C754" i="6"/>
  <c r="D754" i="6"/>
  <c r="E754" i="6" s="1"/>
  <c r="A755" i="6"/>
  <c r="B755" i="6"/>
  <c r="C755" i="6"/>
  <c r="D755" i="6"/>
  <c r="E755" i="6"/>
  <c r="A756" i="6"/>
  <c r="B756" i="6"/>
  <c r="C756" i="6"/>
  <c r="D756" i="6"/>
  <c r="E756" i="6" s="1"/>
  <c r="A757" i="6"/>
  <c r="B757" i="6"/>
  <c r="C757" i="6"/>
  <c r="D757" i="6"/>
  <c r="E757" i="6"/>
  <c r="A758" i="6"/>
  <c r="B758" i="6"/>
  <c r="C758" i="6"/>
  <c r="D758" i="6"/>
  <c r="E758" i="6" s="1"/>
  <c r="A759" i="6"/>
  <c r="B759" i="6"/>
  <c r="C759" i="6"/>
  <c r="D759" i="6"/>
  <c r="E759" i="6"/>
  <c r="A760" i="6"/>
  <c r="B760" i="6"/>
  <c r="C760" i="6"/>
  <c r="D760" i="6"/>
  <c r="E760" i="6" s="1"/>
  <c r="A761" i="6"/>
  <c r="B761" i="6"/>
  <c r="C761" i="6"/>
  <c r="D761" i="6"/>
  <c r="E761" i="6"/>
  <c r="A762" i="6"/>
  <c r="B762" i="6"/>
  <c r="C762" i="6"/>
  <c r="D762" i="6"/>
  <c r="E762" i="6" s="1"/>
  <c r="A763" i="6"/>
  <c r="B763" i="6"/>
  <c r="C763" i="6"/>
  <c r="D763" i="6"/>
  <c r="E763" i="6"/>
  <c r="A764" i="6"/>
  <c r="B764" i="6"/>
  <c r="C764" i="6"/>
  <c r="D764" i="6"/>
  <c r="E764" i="6" s="1"/>
  <c r="A765" i="6"/>
  <c r="B765" i="6"/>
  <c r="C765" i="6"/>
  <c r="D765" i="6"/>
  <c r="E765" i="6"/>
  <c r="A766" i="6"/>
  <c r="B766" i="6"/>
  <c r="C766" i="6"/>
  <c r="D766" i="6"/>
  <c r="E766" i="6" s="1"/>
  <c r="A767" i="6"/>
  <c r="B767" i="6"/>
  <c r="C767" i="6"/>
  <c r="D767" i="6"/>
  <c r="E767" i="6"/>
  <c r="A768" i="6"/>
  <c r="B768" i="6"/>
  <c r="C768" i="6"/>
  <c r="D768" i="6"/>
  <c r="E768" i="6" s="1"/>
  <c r="A769" i="6"/>
  <c r="B769" i="6"/>
  <c r="C769" i="6"/>
  <c r="D769" i="6"/>
  <c r="E769" i="6"/>
  <c r="A770" i="6"/>
  <c r="B770" i="6"/>
  <c r="C770" i="6"/>
  <c r="D770" i="6"/>
  <c r="E770" i="6" s="1"/>
  <c r="A771" i="6"/>
  <c r="B771" i="6"/>
  <c r="C771" i="6"/>
  <c r="D771" i="6"/>
  <c r="E771" i="6"/>
  <c r="A772" i="6"/>
  <c r="B772" i="6"/>
  <c r="C772" i="6"/>
  <c r="D772" i="6"/>
  <c r="E772" i="6" s="1"/>
  <c r="A773" i="6"/>
  <c r="B773" i="6"/>
  <c r="C773" i="6"/>
  <c r="D773" i="6"/>
  <c r="E773" i="6"/>
  <c r="A774" i="6"/>
  <c r="B774" i="6"/>
  <c r="C774" i="6"/>
  <c r="D774" i="6"/>
  <c r="E774" i="6" s="1"/>
  <c r="A775" i="6"/>
  <c r="B775" i="6"/>
  <c r="C775" i="6"/>
  <c r="D775" i="6"/>
  <c r="E775" i="6"/>
  <c r="A776" i="6"/>
  <c r="B776" i="6"/>
  <c r="C776" i="6"/>
  <c r="D776" i="6"/>
  <c r="E776" i="6" s="1"/>
  <c r="A777" i="6"/>
  <c r="B777" i="6"/>
  <c r="C777" i="6"/>
  <c r="D777" i="6"/>
  <c r="E777" i="6"/>
  <c r="A778" i="6"/>
  <c r="B778" i="6"/>
  <c r="C778" i="6"/>
  <c r="D778" i="6"/>
  <c r="E778" i="6" s="1"/>
  <c r="A779" i="6"/>
  <c r="B779" i="6"/>
  <c r="C779" i="6"/>
  <c r="D779" i="6"/>
  <c r="E779" i="6"/>
  <c r="A780" i="6"/>
  <c r="B780" i="6"/>
  <c r="C780" i="6"/>
  <c r="D780" i="6"/>
  <c r="E780" i="6" s="1"/>
  <c r="A781" i="6"/>
  <c r="B781" i="6"/>
  <c r="C781" i="6"/>
  <c r="D781" i="6"/>
  <c r="E781" i="6"/>
  <c r="A782" i="6"/>
  <c r="B782" i="6"/>
  <c r="C782" i="6"/>
  <c r="D782" i="6"/>
  <c r="E782" i="6" s="1"/>
  <c r="A783" i="6"/>
  <c r="B783" i="6"/>
  <c r="C783" i="6"/>
  <c r="D783" i="6"/>
  <c r="E783" i="6"/>
  <c r="A784" i="6"/>
  <c r="B784" i="6"/>
  <c r="C784" i="6"/>
  <c r="D784" i="6"/>
  <c r="E784" i="6" s="1"/>
  <c r="A785" i="6"/>
  <c r="B785" i="6"/>
  <c r="C785" i="6"/>
  <c r="D785" i="6"/>
  <c r="E785" i="6"/>
  <c r="A786" i="6"/>
  <c r="B786" i="6"/>
  <c r="C786" i="6"/>
  <c r="D786" i="6"/>
  <c r="E786" i="6" s="1"/>
  <c r="A787" i="6"/>
  <c r="B787" i="6"/>
  <c r="C787" i="6"/>
  <c r="D787" i="6"/>
  <c r="E787" i="6"/>
  <c r="A788" i="6"/>
  <c r="B788" i="6"/>
  <c r="C788" i="6"/>
  <c r="D788" i="6"/>
  <c r="E788" i="6" s="1"/>
  <c r="A789" i="6"/>
  <c r="B789" i="6"/>
  <c r="C789" i="6"/>
  <c r="D789" i="6"/>
  <c r="E789" i="6"/>
  <c r="A790" i="6"/>
  <c r="B790" i="6"/>
  <c r="C790" i="6"/>
  <c r="D790" i="6"/>
  <c r="E790" i="6" s="1"/>
  <c r="A791" i="6"/>
  <c r="B791" i="6"/>
  <c r="C791" i="6"/>
  <c r="D791" i="6"/>
  <c r="E791" i="6"/>
  <c r="A792" i="6"/>
  <c r="B792" i="6"/>
  <c r="C792" i="6"/>
  <c r="D792" i="6"/>
  <c r="E792" i="6" s="1"/>
  <c r="A793" i="6"/>
  <c r="B793" i="6"/>
  <c r="C793" i="6"/>
  <c r="D793" i="6"/>
  <c r="E793" i="6"/>
  <c r="A794" i="6"/>
  <c r="B794" i="6"/>
  <c r="C794" i="6"/>
  <c r="D794" i="6"/>
  <c r="E794" i="6" s="1"/>
  <c r="A795" i="6"/>
  <c r="B795" i="6"/>
  <c r="C795" i="6"/>
  <c r="D795" i="6"/>
  <c r="E795" i="6"/>
  <c r="A796" i="6"/>
  <c r="B796" i="6"/>
  <c r="C796" i="6"/>
  <c r="D796" i="6"/>
  <c r="E796" i="6" s="1"/>
  <c r="A797" i="6"/>
  <c r="B797" i="6"/>
  <c r="C797" i="6"/>
  <c r="D797" i="6"/>
  <c r="E797" i="6"/>
  <c r="A798" i="6"/>
  <c r="B798" i="6"/>
  <c r="C798" i="6"/>
  <c r="D798" i="6"/>
  <c r="E798" i="6" s="1"/>
  <c r="A799" i="6"/>
  <c r="B799" i="6"/>
  <c r="C799" i="6"/>
  <c r="D799" i="6"/>
  <c r="E799" i="6"/>
  <c r="A800" i="6"/>
  <c r="B800" i="6"/>
  <c r="C800" i="6"/>
  <c r="D800" i="6"/>
  <c r="E800" i="6" s="1"/>
  <c r="A801" i="6"/>
  <c r="B801" i="6"/>
  <c r="C801" i="6"/>
  <c r="D801" i="6"/>
  <c r="E801" i="6"/>
  <c r="A802" i="6"/>
  <c r="B802" i="6"/>
  <c r="C802" i="6"/>
  <c r="D802" i="6"/>
  <c r="E802" i="6" s="1"/>
  <c r="A803" i="6"/>
  <c r="B803" i="6"/>
  <c r="C803" i="6"/>
  <c r="D803" i="6"/>
  <c r="E803" i="6"/>
  <c r="A804" i="6"/>
  <c r="B804" i="6"/>
  <c r="C804" i="6"/>
  <c r="D804" i="6"/>
  <c r="E804" i="6" s="1"/>
  <c r="A805" i="6"/>
  <c r="B805" i="6"/>
  <c r="C805" i="6"/>
  <c r="D805" i="6"/>
  <c r="E805" i="6"/>
  <c r="A806" i="6"/>
  <c r="B806" i="6"/>
  <c r="C806" i="6"/>
  <c r="D806" i="6"/>
  <c r="E806" i="6" s="1"/>
  <c r="A807" i="6"/>
  <c r="B807" i="6"/>
  <c r="C807" i="6"/>
  <c r="D807" i="6"/>
  <c r="E807" i="6"/>
  <c r="A808" i="6"/>
  <c r="B808" i="6"/>
  <c r="C808" i="6"/>
  <c r="D808" i="6"/>
  <c r="E808" i="6" s="1"/>
  <c r="A809" i="6"/>
  <c r="B809" i="6"/>
  <c r="C809" i="6"/>
  <c r="D809" i="6"/>
  <c r="E809" i="6"/>
  <c r="A810" i="6"/>
  <c r="B810" i="6"/>
  <c r="C810" i="6"/>
  <c r="D810" i="6"/>
  <c r="E810" i="6" s="1"/>
  <c r="A811" i="6"/>
  <c r="B811" i="6"/>
  <c r="C811" i="6"/>
  <c r="D811" i="6"/>
  <c r="E811" i="6"/>
  <c r="A812" i="6"/>
  <c r="B812" i="6"/>
  <c r="C812" i="6"/>
  <c r="D812" i="6"/>
  <c r="E812" i="6" s="1"/>
  <c r="A813" i="6"/>
  <c r="B813" i="6"/>
  <c r="C813" i="6"/>
  <c r="D813" i="6"/>
  <c r="E813" i="6"/>
  <c r="A814" i="6"/>
  <c r="B814" i="6"/>
  <c r="C814" i="6"/>
  <c r="D814" i="6"/>
  <c r="E814" i="6" s="1"/>
  <c r="A815" i="6"/>
  <c r="B815" i="6"/>
  <c r="C815" i="6"/>
  <c r="D815" i="6"/>
  <c r="E815" i="6"/>
  <c r="A816" i="6"/>
  <c r="B816" i="6"/>
  <c r="C816" i="6"/>
  <c r="D816" i="6"/>
  <c r="E816" i="6" s="1"/>
  <c r="A817" i="6"/>
  <c r="B817" i="6"/>
  <c r="C817" i="6"/>
  <c r="D817" i="6"/>
  <c r="E817" i="6"/>
  <c r="A818" i="6"/>
  <c r="B818" i="6"/>
  <c r="C818" i="6"/>
  <c r="D818" i="6"/>
  <c r="E818" i="6" s="1"/>
  <c r="A819" i="6"/>
  <c r="B819" i="6"/>
  <c r="C819" i="6"/>
  <c r="D819" i="6"/>
  <c r="E819" i="6"/>
  <c r="A820" i="6"/>
  <c r="B820" i="6"/>
  <c r="C820" i="6"/>
  <c r="D820" i="6"/>
  <c r="E820" i="6" s="1"/>
  <c r="A821" i="6"/>
  <c r="B821" i="6"/>
  <c r="C821" i="6"/>
  <c r="D821" i="6"/>
  <c r="E821" i="6"/>
  <c r="A822" i="6"/>
  <c r="B822" i="6"/>
  <c r="C822" i="6"/>
  <c r="D822" i="6"/>
  <c r="E822" i="6" s="1"/>
  <c r="A823" i="6"/>
  <c r="B823" i="6"/>
  <c r="C823" i="6"/>
  <c r="D823" i="6"/>
  <c r="E823" i="6"/>
  <c r="A824" i="6"/>
  <c r="B824" i="6"/>
  <c r="C824" i="6"/>
  <c r="D824" i="6"/>
  <c r="E824" i="6" s="1"/>
  <c r="A825" i="6"/>
  <c r="B825" i="6"/>
  <c r="C825" i="6"/>
  <c r="D825" i="6"/>
  <c r="E825" i="6"/>
  <c r="A826" i="6"/>
  <c r="B826" i="6"/>
  <c r="C826" i="6"/>
  <c r="D826" i="6"/>
  <c r="E826" i="6" s="1"/>
  <c r="A827" i="6"/>
  <c r="B827" i="6"/>
  <c r="C827" i="6"/>
  <c r="D827" i="6"/>
  <c r="E827" i="6"/>
  <c r="A828" i="6"/>
  <c r="B828" i="6"/>
  <c r="C828" i="6"/>
  <c r="D828" i="6"/>
  <c r="E828" i="6" s="1"/>
  <c r="A829" i="6"/>
  <c r="B829" i="6"/>
  <c r="C829" i="6"/>
  <c r="D829" i="6"/>
  <c r="E829" i="6"/>
  <c r="A830" i="6"/>
  <c r="B830" i="6"/>
  <c r="C830" i="6"/>
  <c r="D830" i="6"/>
  <c r="E830" i="6" s="1"/>
  <c r="A831" i="6"/>
  <c r="B831" i="6"/>
  <c r="C831" i="6"/>
  <c r="D831" i="6"/>
  <c r="E831" i="6"/>
  <c r="A832" i="6"/>
  <c r="B832" i="6"/>
  <c r="C832" i="6"/>
  <c r="D832" i="6"/>
  <c r="E832" i="6" s="1"/>
  <c r="A833" i="6"/>
  <c r="B833" i="6"/>
  <c r="C833" i="6"/>
  <c r="D833" i="6"/>
  <c r="E833" i="6"/>
  <c r="A834" i="6"/>
  <c r="B834" i="6"/>
  <c r="C834" i="6"/>
  <c r="D834" i="6"/>
  <c r="E834" i="6" s="1"/>
  <c r="A835" i="6"/>
  <c r="B835" i="6"/>
  <c r="C835" i="6"/>
  <c r="D835" i="6"/>
  <c r="E835" i="6"/>
  <c r="A836" i="6"/>
  <c r="B836" i="6"/>
  <c r="C836" i="6"/>
  <c r="D836" i="6"/>
  <c r="E836" i="6" s="1"/>
  <c r="A837" i="6"/>
  <c r="B837" i="6"/>
  <c r="C837" i="6"/>
  <c r="D837" i="6"/>
  <c r="E837" i="6"/>
  <c r="A838" i="6"/>
  <c r="B838" i="6"/>
  <c r="C838" i="6"/>
  <c r="D838" i="6"/>
  <c r="E838" i="6" s="1"/>
  <c r="A839" i="6"/>
  <c r="B839" i="6"/>
  <c r="C839" i="6"/>
  <c r="D839" i="6"/>
  <c r="E839" i="6"/>
  <c r="A840" i="6"/>
  <c r="B840" i="6"/>
  <c r="C840" i="6"/>
  <c r="D840" i="6"/>
  <c r="E840" i="6" s="1"/>
  <c r="A841" i="6"/>
  <c r="B841" i="6"/>
  <c r="C841" i="6"/>
  <c r="D841" i="6"/>
  <c r="E841" i="6"/>
  <c r="A842" i="6"/>
  <c r="B842" i="6"/>
  <c r="C842" i="6"/>
  <c r="D842" i="6"/>
  <c r="E842" i="6" s="1"/>
  <c r="A843" i="6"/>
  <c r="B843" i="6"/>
  <c r="C843" i="6"/>
  <c r="D843" i="6"/>
  <c r="E843" i="6"/>
  <c r="A844" i="6"/>
  <c r="B844" i="6"/>
  <c r="C844" i="6"/>
  <c r="D844" i="6"/>
  <c r="E844" i="6" s="1"/>
  <c r="A845" i="6"/>
  <c r="B845" i="6"/>
  <c r="C845" i="6"/>
  <c r="D845" i="6"/>
  <c r="E845" i="6"/>
  <c r="A846" i="6"/>
  <c r="B846" i="6"/>
  <c r="C846" i="6"/>
  <c r="D846" i="6"/>
  <c r="E846" i="6" s="1"/>
  <c r="A847" i="6"/>
  <c r="B847" i="6"/>
  <c r="C847" i="6"/>
  <c r="D847" i="6"/>
  <c r="E847" i="6"/>
  <c r="A848" i="6"/>
  <c r="B848" i="6"/>
  <c r="C848" i="6"/>
  <c r="D848" i="6"/>
  <c r="E848" i="6" s="1"/>
  <c r="A849" i="6"/>
  <c r="B849" i="6"/>
  <c r="C849" i="6"/>
  <c r="D849" i="6"/>
  <c r="E849" i="6"/>
  <c r="A850" i="6"/>
  <c r="B850" i="6"/>
  <c r="C850" i="6"/>
  <c r="D850" i="6"/>
  <c r="E850" i="6" s="1"/>
  <c r="A851" i="6"/>
  <c r="B851" i="6"/>
  <c r="C851" i="6"/>
  <c r="D851" i="6"/>
  <c r="E851" i="6"/>
  <c r="A852" i="6"/>
  <c r="B852" i="6"/>
  <c r="C852" i="6"/>
  <c r="D852" i="6"/>
  <c r="E852" i="6" s="1"/>
  <c r="A853" i="6"/>
  <c r="B853" i="6"/>
  <c r="C853" i="6"/>
  <c r="D853" i="6"/>
  <c r="E853" i="6"/>
  <c r="A854" i="6"/>
  <c r="B854" i="6"/>
  <c r="C854" i="6"/>
  <c r="D854" i="6"/>
  <c r="E854" i="6" s="1"/>
  <c r="A855" i="6"/>
  <c r="B855" i="6"/>
  <c r="C855" i="6"/>
  <c r="D855" i="6"/>
  <c r="E855" i="6"/>
  <c r="A856" i="6"/>
  <c r="B856" i="6"/>
  <c r="C856" i="6"/>
  <c r="D856" i="6"/>
  <c r="E856" i="6" s="1"/>
  <c r="A857" i="6"/>
  <c r="B857" i="6"/>
  <c r="C857" i="6"/>
  <c r="D857" i="6"/>
  <c r="E857" i="6"/>
  <c r="A858" i="6"/>
  <c r="B858" i="6"/>
  <c r="C858" i="6"/>
  <c r="D858" i="6"/>
  <c r="E858" i="6" s="1"/>
  <c r="A859" i="6"/>
  <c r="B859" i="6"/>
  <c r="C859" i="6"/>
  <c r="D859" i="6"/>
  <c r="E859" i="6"/>
  <c r="A860" i="6"/>
  <c r="B860" i="6"/>
  <c r="C860" i="6"/>
  <c r="D860" i="6"/>
  <c r="E860" i="6" s="1"/>
  <c r="A861" i="6"/>
  <c r="B861" i="6"/>
  <c r="C861" i="6"/>
  <c r="D861" i="6"/>
  <c r="E861" i="6"/>
  <c r="A862" i="6"/>
  <c r="B862" i="6"/>
  <c r="C862" i="6"/>
  <c r="D862" i="6"/>
  <c r="E862" i="6" s="1"/>
  <c r="A863" i="6"/>
  <c r="B863" i="6"/>
  <c r="C863" i="6"/>
  <c r="D863" i="6"/>
  <c r="E863" i="6"/>
  <c r="A864" i="6"/>
  <c r="B864" i="6"/>
  <c r="C864" i="6"/>
  <c r="D864" i="6"/>
  <c r="E864" i="6" s="1"/>
  <c r="A865" i="6"/>
  <c r="B865" i="6"/>
  <c r="C865" i="6"/>
  <c r="D865" i="6"/>
  <c r="E865" i="6"/>
  <c r="A866" i="6"/>
  <c r="B866" i="6"/>
  <c r="C866" i="6"/>
  <c r="D866" i="6"/>
  <c r="E866" i="6" s="1"/>
  <c r="A867" i="6"/>
  <c r="B867" i="6"/>
  <c r="C867" i="6"/>
  <c r="D867" i="6"/>
  <c r="E867" i="6"/>
  <c r="A868" i="6"/>
  <c r="B868" i="6"/>
  <c r="C868" i="6"/>
  <c r="D868" i="6"/>
  <c r="E868" i="6" s="1"/>
  <c r="A869" i="6"/>
  <c r="B869" i="6"/>
  <c r="C869" i="6"/>
  <c r="D869" i="6"/>
  <c r="E869" i="6"/>
  <c r="A870" i="6"/>
  <c r="B870" i="6"/>
  <c r="C870" i="6"/>
  <c r="D870" i="6"/>
  <c r="E870" i="6" s="1"/>
  <c r="A871" i="6"/>
  <c r="B871" i="6"/>
  <c r="C871" i="6"/>
  <c r="D871" i="6"/>
  <c r="E871" i="6"/>
  <c r="A872" i="6"/>
  <c r="B872" i="6"/>
  <c r="C872" i="6"/>
  <c r="D872" i="6"/>
  <c r="E872" i="6" s="1"/>
  <c r="A873" i="6"/>
  <c r="B873" i="6"/>
  <c r="C873" i="6"/>
  <c r="D873" i="6"/>
  <c r="E873" i="6"/>
  <c r="A874" i="6"/>
  <c r="B874" i="6"/>
  <c r="C874" i="6"/>
  <c r="D874" i="6"/>
  <c r="E874" i="6" s="1"/>
  <c r="A875" i="6"/>
  <c r="B875" i="6"/>
  <c r="C875" i="6"/>
  <c r="D875" i="6"/>
  <c r="E875" i="6"/>
  <c r="A876" i="6"/>
  <c r="B876" i="6"/>
  <c r="C876" i="6"/>
  <c r="D876" i="6"/>
  <c r="E876" i="6" s="1"/>
  <c r="A877" i="6"/>
  <c r="B877" i="6"/>
  <c r="C877" i="6"/>
  <c r="D877" i="6"/>
  <c r="E877" i="6"/>
  <c r="A878" i="6"/>
  <c r="B878" i="6"/>
  <c r="C878" i="6"/>
  <c r="D878" i="6"/>
  <c r="E878" i="6" s="1"/>
  <c r="A879" i="6"/>
  <c r="B879" i="6"/>
  <c r="C879" i="6"/>
  <c r="D879" i="6"/>
  <c r="E879" i="6"/>
  <c r="A880" i="6"/>
  <c r="B880" i="6"/>
  <c r="C880" i="6"/>
  <c r="D880" i="6"/>
  <c r="E880" i="6" s="1"/>
  <c r="A881" i="6"/>
  <c r="B881" i="6"/>
  <c r="C881" i="6"/>
  <c r="D881" i="6"/>
  <c r="E881" i="6"/>
  <c r="A882" i="6"/>
  <c r="B882" i="6"/>
  <c r="C882" i="6"/>
  <c r="D882" i="6"/>
  <c r="E882" i="6" s="1"/>
  <c r="A883" i="6"/>
  <c r="B883" i="6"/>
  <c r="C883" i="6"/>
  <c r="D883" i="6"/>
  <c r="E883" i="6"/>
  <c r="A884" i="6"/>
  <c r="B884" i="6"/>
  <c r="C884" i="6"/>
  <c r="D884" i="6"/>
  <c r="E884" i="6" s="1"/>
  <c r="A885" i="6"/>
  <c r="B885" i="6"/>
  <c r="C885" i="6"/>
  <c r="D885" i="6"/>
  <c r="E885" i="6"/>
  <c r="A886" i="6"/>
  <c r="B886" i="6"/>
  <c r="C886" i="6"/>
  <c r="D886" i="6"/>
  <c r="E886" i="6" s="1"/>
  <c r="A887" i="6"/>
  <c r="B887" i="6"/>
  <c r="C887" i="6"/>
  <c r="D887" i="6"/>
  <c r="E887" i="6"/>
  <c r="A888" i="6"/>
  <c r="B888" i="6"/>
  <c r="C888" i="6"/>
  <c r="D888" i="6"/>
  <c r="E888" i="6" s="1"/>
  <c r="A889" i="6"/>
  <c r="B889" i="6"/>
  <c r="C889" i="6"/>
  <c r="D889" i="6"/>
  <c r="E889" i="6"/>
  <c r="A890" i="6"/>
  <c r="B890" i="6"/>
  <c r="C890" i="6"/>
  <c r="D890" i="6"/>
  <c r="E890" i="6" s="1"/>
  <c r="A891" i="6"/>
  <c r="B891" i="6"/>
  <c r="C891" i="6"/>
  <c r="D891" i="6"/>
  <c r="E891" i="6"/>
  <c r="A892" i="6"/>
  <c r="B892" i="6"/>
  <c r="C892" i="6"/>
  <c r="D892" i="6"/>
  <c r="E892" i="6" s="1"/>
  <c r="A893" i="6"/>
  <c r="B893" i="6"/>
  <c r="C893" i="6"/>
  <c r="D893" i="6"/>
  <c r="E893" i="6"/>
  <c r="A894" i="6"/>
  <c r="B894" i="6"/>
  <c r="C894" i="6"/>
  <c r="D894" i="6"/>
  <c r="E894" i="6" s="1"/>
  <c r="A895" i="6"/>
  <c r="B895" i="6"/>
  <c r="C895" i="6"/>
  <c r="D895" i="6"/>
  <c r="E895" i="6"/>
  <c r="A896" i="6"/>
  <c r="B896" i="6"/>
  <c r="C896" i="6"/>
  <c r="D896" i="6"/>
  <c r="E896" i="6" s="1"/>
  <c r="A897" i="6"/>
  <c r="B897" i="6"/>
  <c r="C897" i="6"/>
  <c r="D897" i="6"/>
  <c r="E897" i="6"/>
  <c r="A898" i="6"/>
  <c r="B898" i="6"/>
  <c r="C898" i="6"/>
  <c r="D898" i="6"/>
  <c r="E898" i="6" s="1"/>
  <c r="A899" i="6"/>
  <c r="B899" i="6"/>
  <c r="C899" i="6"/>
  <c r="D899" i="6"/>
  <c r="E899" i="6"/>
  <c r="A900" i="6"/>
  <c r="B900" i="6"/>
  <c r="C900" i="6"/>
  <c r="D900" i="6"/>
  <c r="E900" i="6" s="1"/>
  <c r="A901" i="6"/>
  <c r="B901" i="6"/>
  <c r="C901" i="6"/>
  <c r="D901" i="6"/>
  <c r="E901" i="6"/>
  <c r="A902" i="6"/>
  <c r="B902" i="6"/>
  <c r="C902" i="6"/>
  <c r="D902" i="6"/>
  <c r="E902" i="6" s="1"/>
  <c r="A903" i="6"/>
  <c r="B903" i="6"/>
  <c r="C903" i="6"/>
  <c r="D903" i="6"/>
  <c r="E903" i="6"/>
  <c r="A904" i="6"/>
  <c r="B904" i="6"/>
  <c r="C904" i="6"/>
  <c r="D904" i="6"/>
  <c r="E904" i="6" s="1"/>
  <c r="A905" i="6"/>
  <c r="B905" i="6"/>
  <c r="C905" i="6"/>
  <c r="D905" i="6"/>
  <c r="E905" i="6"/>
  <c r="A906" i="6"/>
  <c r="B906" i="6"/>
  <c r="C906" i="6"/>
  <c r="D906" i="6"/>
  <c r="E906" i="6" s="1"/>
  <c r="A907" i="6"/>
  <c r="B907" i="6"/>
  <c r="C907" i="6"/>
  <c r="D907" i="6"/>
  <c r="E907" i="6"/>
  <c r="A908" i="6"/>
  <c r="B908" i="6"/>
  <c r="C908" i="6"/>
  <c r="D908" i="6"/>
  <c r="E908" i="6" s="1"/>
  <c r="A909" i="6"/>
  <c r="B909" i="6"/>
  <c r="C909" i="6"/>
  <c r="D909" i="6"/>
  <c r="E909" i="6"/>
  <c r="A910" i="6"/>
  <c r="B910" i="6"/>
  <c r="C910" i="6"/>
  <c r="D910" i="6"/>
  <c r="E910" i="6" s="1"/>
  <c r="A911" i="6"/>
  <c r="B911" i="6"/>
  <c r="C911" i="6"/>
  <c r="D911" i="6"/>
  <c r="E911" i="6"/>
  <c r="A912" i="6"/>
  <c r="B912" i="6"/>
  <c r="C912" i="6"/>
  <c r="D912" i="6"/>
  <c r="E912" i="6" s="1"/>
  <c r="A913" i="6"/>
  <c r="B913" i="6"/>
  <c r="C913" i="6"/>
  <c r="D913" i="6"/>
  <c r="E913" i="6"/>
  <c r="A914" i="6"/>
  <c r="B914" i="6"/>
  <c r="C914" i="6"/>
  <c r="D914" i="6"/>
  <c r="E914" i="6" s="1"/>
  <c r="A915" i="6"/>
  <c r="B915" i="6"/>
  <c r="C915" i="6"/>
  <c r="D915" i="6"/>
  <c r="E915" i="6"/>
  <c r="A916" i="6"/>
  <c r="B916" i="6"/>
  <c r="C916" i="6"/>
  <c r="D916" i="6"/>
  <c r="E916" i="6" s="1"/>
  <c r="A917" i="6"/>
  <c r="B917" i="6"/>
  <c r="C917" i="6"/>
  <c r="D917" i="6"/>
  <c r="E917" i="6"/>
  <c r="A918" i="6"/>
  <c r="B918" i="6"/>
  <c r="C918" i="6"/>
  <c r="D918" i="6"/>
  <c r="E918" i="6" s="1"/>
  <c r="A919" i="6"/>
  <c r="B919" i="6"/>
  <c r="C919" i="6"/>
  <c r="D919" i="6"/>
  <c r="E919" i="6"/>
  <c r="A920" i="6"/>
  <c r="B920" i="6"/>
  <c r="C920" i="6"/>
  <c r="D920" i="6"/>
  <c r="E920" i="6" s="1"/>
  <c r="A921" i="6"/>
  <c r="B921" i="6"/>
  <c r="C921" i="6"/>
  <c r="D921" i="6"/>
  <c r="E921" i="6"/>
  <c r="A922" i="6"/>
  <c r="B922" i="6"/>
  <c r="C922" i="6"/>
  <c r="D922" i="6"/>
  <c r="E922" i="6" s="1"/>
  <c r="A923" i="6"/>
  <c r="B923" i="6"/>
  <c r="C923" i="6"/>
  <c r="D923" i="6"/>
  <c r="E923" i="6"/>
  <c r="A924" i="6"/>
  <c r="B924" i="6"/>
  <c r="C924" i="6"/>
  <c r="D924" i="6"/>
  <c r="E924" i="6" s="1"/>
  <c r="A925" i="6"/>
  <c r="B925" i="6"/>
  <c r="C925" i="6"/>
  <c r="D925" i="6"/>
  <c r="E925" i="6"/>
  <c r="A926" i="6"/>
  <c r="B926" i="6"/>
  <c r="C926" i="6"/>
  <c r="D926" i="6"/>
  <c r="E926" i="6" s="1"/>
  <c r="A927" i="6"/>
  <c r="B927" i="6"/>
  <c r="C927" i="6"/>
  <c r="D927" i="6"/>
  <c r="E927" i="6"/>
  <c r="A928" i="6"/>
  <c r="B928" i="6"/>
  <c r="C928" i="6"/>
  <c r="D928" i="6"/>
  <c r="E928" i="6" s="1"/>
  <c r="A929" i="6"/>
  <c r="B929" i="6"/>
  <c r="C929" i="6"/>
  <c r="D929" i="6"/>
  <c r="E929" i="6"/>
  <c r="A930" i="6"/>
  <c r="B930" i="6"/>
  <c r="C930" i="6"/>
  <c r="D930" i="6"/>
  <c r="E930" i="6" s="1"/>
  <c r="A931" i="6"/>
  <c r="B931" i="6"/>
  <c r="C931" i="6"/>
  <c r="D931" i="6"/>
  <c r="E931" i="6"/>
  <c r="A932" i="6"/>
  <c r="B932" i="6"/>
  <c r="C932" i="6"/>
  <c r="D932" i="6"/>
  <c r="E932" i="6" s="1"/>
  <c r="A933" i="6"/>
  <c r="B933" i="6"/>
  <c r="C933" i="6"/>
  <c r="D933" i="6"/>
  <c r="E933" i="6"/>
  <c r="A934" i="6"/>
  <c r="B934" i="6"/>
  <c r="C934" i="6"/>
  <c r="D934" i="6"/>
  <c r="E934" i="6" s="1"/>
  <c r="A935" i="6"/>
  <c r="B935" i="6"/>
  <c r="C935" i="6"/>
  <c r="D935" i="6"/>
  <c r="E935" i="6"/>
  <c r="A936" i="6"/>
  <c r="B936" i="6"/>
  <c r="C936" i="6"/>
  <c r="D936" i="6"/>
  <c r="E936" i="6" s="1"/>
  <c r="A937" i="6"/>
  <c r="B937" i="6"/>
  <c r="C937" i="6"/>
  <c r="D937" i="6"/>
  <c r="E937" i="6"/>
  <c r="A938" i="6"/>
  <c r="B938" i="6"/>
  <c r="C938" i="6"/>
  <c r="D938" i="6"/>
  <c r="E938" i="6" s="1"/>
  <c r="A939" i="6"/>
  <c r="B939" i="6"/>
  <c r="C939" i="6"/>
  <c r="D939" i="6"/>
  <c r="E939" i="6"/>
  <c r="A940" i="6"/>
  <c r="B940" i="6"/>
  <c r="C940" i="6"/>
  <c r="D940" i="6"/>
  <c r="E940" i="6" s="1"/>
  <c r="A941" i="6"/>
  <c r="B941" i="6"/>
  <c r="C941" i="6"/>
  <c r="D941" i="6"/>
  <c r="E941" i="6"/>
  <c r="A942" i="6"/>
  <c r="B942" i="6"/>
  <c r="C942" i="6"/>
  <c r="D942" i="6"/>
  <c r="E942" i="6" s="1"/>
  <c r="A943" i="6"/>
  <c r="B943" i="6"/>
  <c r="C943" i="6"/>
  <c r="D943" i="6"/>
  <c r="E943" i="6"/>
  <c r="A944" i="6"/>
  <c r="B944" i="6"/>
  <c r="C944" i="6"/>
  <c r="D944" i="6"/>
  <c r="E944" i="6" s="1"/>
  <c r="A945" i="6"/>
  <c r="B945" i="6"/>
  <c r="C945" i="6"/>
  <c r="D945" i="6"/>
  <c r="E945" i="6"/>
  <c r="A946" i="6"/>
  <c r="B946" i="6"/>
  <c r="C946" i="6"/>
  <c r="D946" i="6"/>
  <c r="E946" i="6" s="1"/>
  <c r="A947" i="6"/>
  <c r="B947" i="6"/>
  <c r="C947" i="6"/>
  <c r="D947" i="6"/>
  <c r="E947" i="6"/>
  <c r="A948" i="6"/>
  <c r="B948" i="6"/>
  <c r="C948" i="6"/>
  <c r="D948" i="6"/>
  <c r="E948" i="6" s="1"/>
  <c r="A949" i="6"/>
  <c r="B949" i="6"/>
  <c r="C949" i="6"/>
  <c r="D949" i="6"/>
  <c r="E949" i="6"/>
  <c r="A950" i="6"/>
  <c r="B950" i="6"/>
  <c r="C950" i="6"/>
  <c r="D950" i="6"/>
  <c r="E950" i="6" s="1"/>
  <c r="A951" i="6"/>
  <c r="B951" i="6"/>
  <c r="C951" i="6"/>
  <c r="D951" i="6"/>
  <c r="E951" i="6"/>
  <c r="A952" i="6"/>
  <c r="B952" i="6"/>
  <c r="C952" i="6"/>
  <c r="D952" i="6"/>
  <c r="E952" i="6" s="1"/>
  <c r="A953" i="6"/>
  <c r="B953" i="6"/>
  <c r="C953" i="6"/>
  <c r="D953" i="6"/>
  <c r="E953" i="6"/>
  <c r="A954" i="6"/>
  <c r="B954" i="6"/>
  <c r="C954" i="6"/>
  <c r="D954" i="6"/>
  <c r="E954" i="6" s="1"/>
  <c r="A955" i="6"/>
  <c r="B955" i="6"/>
  <c r="C955" i="6"/>
  <c r="D955" i="6"/>
  <c r="E955" i="6"/>
  <c r="A956" i="6"/>
  <c r="B956" i="6"/>
  <c r="C956" i="6"/>
  <c r="D956" i="6"/>
  <c r="E956" i="6" s="1"/>
  <c r="A957" i="6"/>
  <c r="B957" i="6"/>
  <c r="C957" i="6"/>
  <c r="D957" i="6"/>
  <c r="E957" i="6"/>
  <c r="A958" i="6"/>
  <c r="B958" i="6"/>
  <c r="C958" i="6"/>
  <c r="D958" i="6"/>
  <c r="E958" i="6" s="1"/>
  <c r="A959" i="6"/>
  <c r="B959" i="6"/>
  <c r="C959" i="6"/>
  <c r="D959" i="6"/>
  <c r="E959" i="6"/>
  <c r="A960" i="6"/>
  <c r="B960" i="6"/>
  <c r="C960" i="6"/>
  <c r="D960" i="6"/>
  <c r="E960" i="6" s="1"/>
  <c r="A961" i="6"/>
  <c r="B961" i="6"/>
  <c r="C961" i="6"/>
  <c r="D961" i="6"/>
  <c r="E961" i="6"/>
  <c r="A962" i="6"/>
  <c r="B962" i="6"/>
  <c r="C962" i="6"/>
  <c r="D962" i="6"/>
  <c r="E962" i="6" s="1"/>
  <c r="A963" i="6"/>
  <c r="B963" i="6"/>
  <c r="C963" i="6"/>
  <c r="D963" i="6"/>
  <c r="E963" i="6"/>
  <c r="A964" i="6"/>
  <c r="B964" i="6"/>
  <c r="C964" i="6"/>
  <c r="D964" i="6"/>
  <c r="E964" i="6" s="1"/>
  <c r="A965" i="6"/>
  <c r="B965" i="6"/>
  <c r="C965" i="6"/>
  <c r="D965" i="6"/>
  <c r="E965" i="6"/>
  <c r="A966" i="6"/>
  <c r="B966" i="6"/>
  <c r="C966" i="6"/>
  <c r="D966" i="6"/>
  <c r="E966" i="6" s="1"/>
  <c r="A967" i="6"/>
  <c r="B967" i="6"/>
  <c r="C967" i="6"/>
  <c r="D967" i="6"/>
  <c r="E967" i="6"/>
  <c r="A968" i="6"/>
  <c r="B968" i="6"/>
  <c r="C968" i="6"/>
  <c r="D968" i="6"/>
  <c r="E968" i="6" s="1"/>
  <c r="A969" i="6"/>
  <c r="B969" i="6"/>
  <c r="C969" i="6"/>
  <c r="D969" i="6"/>
  <c r="E969" i="6"/>
  <c r="A970" i="6"/>
  <c r="B970" i="6"/>
  <c r="C970" i="6"/>
  <c r="D970" i="6"/>
  <c r="E970" i="6" s="1"/>
  <c r="A971" i="6"/>
  <c r="B971" i="6"/>
  <c r="C971" i="6"/>
  <c r="D971" i="6"/>
  <c r="E971" i="6"/>
  <c r="A972" i="6"/>
  <c r="B972" i="6"/>
  <c r="C972" i="6"/>
  <c r="D972" i="6"/>
  <c r="E972" i="6" s="1"/>
  <c r="A973" i="6"/>
  <c r="B973" i="6"/>
  <c r="C973" i="6"/>
  <c r="D973" i="6"/>
  <c r="E973" i="6"/>
  <c r="A974" i="6"/>
  <c r="B974" i="6"/>
  <c r="C974" i="6"/>
  <c r="D974" i="6"/>
  <c r="E974" i="6" s="1"/>
  <c r="A975" i="6"/>
  <c r="B975" i="6"/>
  <c r="C975" i="6"/>
  <c r="D975" i="6"/>
  <c r="E975" i="6"/>
  <c r="A976" i="6"/>
  <c r="B976" i="6"/>
  <c r="C976" i="6"/>
  <c r="D976" i="6"/>
  <c r="E976" i="6" s="1"/>
  <c r="A977" i="6"/>
  <c r="B977" i="6"/>
  <c r="C977" i="6"/>
  <c r="D977" i="6"/>
  <c r="E977" i="6"/>
  <c r="A978" i="6"/>
  <c r="B978" i="6"/>
  <c r="C978" i="6"/>
  <c r="D978" i="6"/>
  <c r="E978" i="6" s="1"/>
  <c r="A979" i="6"/>
  <c r="B979" i="6"/>
  <c r="C979" i="6"/>
  <c r="D979" i="6"/>
  <c r="E979" i="6"/>
  <c r="A980" i="6"/>
  <c r="B980" i="6"/>
  <c r="C980" i="6"/>
  <c r="D980" i="6"/>
  <c r="E980" i="6" s="1"/>
  <c r="A981" i="6"/>
  <c r="B981" i="6"/>
  <c r="C981" i="6"/>
  <c r="D981" i="6"/>
  <c r="E981" i="6"/>
  <c r="A982" i="6"/>
  <c r="B982" i="6"/>
  <c r="C982" i="6"/>
  <c r="D982" i="6"/>
  <c r="E982" i="6" s="1"/>
  <c r="A983" i="6"/>
  <c r="B983" i="6"/>
  <c r="C983" i="6"/>
  <c r="D983" i="6"/>
  <c r="E983" i="6"/>
  <c r="A984" i="6"/>
  <c r="B984" i="6"/>
  <c r="C984" i="6"/>
  <c r="D984" i="6"/>
  <c r="E984" i="6" s="1"/>
  <c r="A985" i="6"/>
  <c r="B985" i="6"/>
  <c r="C985" i="6"/>
  <c r="D985" i="6"/>
  <c r="E985" i="6"/>
  <c r="A986" i="6"/>
  <c r="B986" i="6"/>
  <c r="C986" i="6"/>
  <c r="D986" i="6"/>
  <c r="E986" i="6" s="1"/>
  <c r="A987" i="6"/>
  <c r="B987" i="6"/>
  <c r="C987" i="6"/>
  <c r="D987" i="6"/>
  <c r="E987" i="6"/>
  <c r="A988" i="6"/>
  <c r="B988" i="6"/>
  <c r="C988" i="6"/>
  <c r="D988" i="6"/>
  <c r="E988" i="6" s="1"/>
  <c r="A989" i="6"/>
  <c r="B989" i="6"/>
  <c r="C989" i="6"/>
  <c r="D989" i="6"/>
  <c r="E989" i="6"/>
  <c r="A990" i="6"/>
  <c r="B990" i="6"/>
  <c r="C990" i="6"/>
  <c r="D990" i="6"/>
  <c r="E990" i="6" s="1"/>
  <c r="A991" i="6"/>
  <c r="B991" i="6"/>
  <c r="C991" i="6"/>
  <c r="D991" i="6"/>
  <c r="E991" i="6"/>
  <c r="A992" i="6"/>
  <c r="B992" i="6"/>
  <c r="C992" i="6"/>
  <c r="D992" i="6"/>
  <c r="E992" i="6" s="1"/>
  <c r="A993" i="6"/>
  <c r="B993" i="6"/>
  <c r="C993" i="6"/>
  <c r="D993" i="6"/>
  <c r="E993" i="6"/>
  <c r="A994" i="6"/>
  <c r="B994" i="6"/>
  <c r="C994" i="6"/>
  <c r="D994" i="6"/>
  <c r="E994" i="6" s="1"/>
  <c r="A995" i="6"/>
  <c r="B995" i="6"/>
  <c r="C995" i="6"/>
  <c r="D995" i="6"/>
  <c r="E995" i="6"/>
  <c r="A996" i="6"/>
  <c r="B996" i="6"/>
  <c r="C996" i="6"/>
  <c r="D996" i="6"/>
  <c r="E996" i="6" s="1"/>
  <c r="A997" i="6"/>
  <c r="B997" i="6"/>
  <c r="C997" i="6"/>
  <c r="D997" i="6"/>
  <c r="E997" i="6"/>
  <c r="A998" i="6"/>
  <c r="B998" i="6"/>
  <c r="C998" i="6"/>
  <c r="D998" i="6"/>
  <c r="E998" i="6" s="1"/>
  <c r="A999" i="6"/>
  <c r="B999" i="6"/>
  <c r="C999" i="6"/>
  <c r="D999" i="6"/>
  <c r="E999" i="6"/>
  <c r="A1000" i="6"/>
  <c r="B1000" i="6"/>
  <c r="C1000" i="6"/>
  <c r="D1000" i="6"/>
  <c r="E1000" i="6" s="1"/>
  <c r="A1001" i="6"/>
  <c r="B1001" i="6"/>
  <c r="C1001" i="6"/>
  <c r="D1001" i="6"/>
  <c r="E1001" i="6"/>
  <c r="A1002" i="6"/>
  <c r="B1002" i="6"/>
  <c r="C1002" i="6"/>
  <c r="D1002" i="6"/>
  <c r="E1002" i="6" s="1"/>
  <c r="A1003" i="6"/>
  <c r="B1003" i="6"/>
  <c r="C1003" i="6"/>
  <c r="D1003" i="6"/>
  <c r="E1003" i="6"/>
  <c r="A1004" i="6"/>
  <c r="B1004" i="6"/>
  <c r="C1004" i="6"/>
  <c r="D1004" i="6"/>
  <c r="E1004" i="6" s="1"/>
  <c r="A1005" i="6"/>
  <c r="B1005" i="6"/>
  <c r="C1005" i="6"/>
  <c r="D1005" i="6"/>
  <c r="E1005" i="6"/>
  <c r="A1006" i="6"/>
  <c r="B1006" i="6"/>
  <c r="C1006" i="6"/>
  <c r="D1006" i="6"/>
  <c r="E1006" i="6" s="1"/>
  <c r="A1007" i="6"/>
  <c r="B1007" i="6"/>
  <c r="C1007" i="6"/>
  <c r="D1007" i="6"/>
  <c r="E1007" i="6"/>
  <c r="A1008" i="6"/>
  <c r="B1008" i="6"/>
  <c r="C1008" i="6"/>
  <c r="D1008" i="6"/>
  <c r="E1008" i="6" s="1"/>
  <c r="A1009" i="6"/>
  <c r="B1009" i="6"/>
  <c r="C1009" i="6"/>
  <c r="D1009" i="6"/>
  <c r="E1009" i="6"/>
  <c r="A1010" i="6"/>
  <c r="B1010" i="6"/>
  <c r="C1010" i="6"/>
  <c r="D1010" i="6"/>
  <c r="E1010" i="6" s="1"/>
  <c r="A1011" i="6"/>
  <c r="B1011" i="6"/>
  <c r="C1011" i="6"/>
  <c r="D1011" i="6"/>
  <c r="E1011" i="6"/>
  <c r="A1012" i="6"/>
  <c r="B1012" i="6"/>
  <c r="C1012" i="6"/>
  <c r="D1012" i="6"/>
  <c r="E1012" i="6" s="1"/>
  <c r="A1013" i="6"/>
  <c r="B1013" i="6"/>
  <c r="C1013" i="6"/>
  <c r="D1013" i="6"/>
  <c r="E1013" i="6"/>
  <c r="A1014" i="6"/>
  <c r="B1014" i="6"/>
  <c r="C1014" i="6"/>
  <c r="D1014" i="6"/>
  <c r="E1014" i="6" s="1"/>
  <c r="A1015" i="6"/>
  <c r="B1015" i="6"/>
  <c r="C1015" i="6"/>
  <c r="D1015" i="6"/>
  <c r="E1015" i="6"/>
  <c r="A1016" i="6"/>
  <c r="B1016" i="6"/>
  <c r="C1016" i="6"/>
  <c r="D1016" i="6"/>
  <c r="E1016" i="6" s="1"/>
  <c r="A1017" i="6"/>
  <c r="B1017" i="6"/>
  <c r="C1017" i="6"/>
  <c r="D1017" i="6"/>
  <c r="E1017" i="6"/>
  <c r="A1018" i="6"/>
  <c r="B1018" i="6"/>
  <c r="C1018" i="6"/>
  <c r="D1018" i="6"/>
  <c r="E1018" i="6" s="1"/>
  <c r="A1019" i="6"/>
  <c r="B1019" i="6"/>
  <c r="C1019" i="6"/>
  <c r="D1019" i="6"/>
  <c r="E1019" i="6"/>
  <c r="A1020" i="6"/>
  <c r="B1020" i="6"/>
  <c r="C1020" i="6"/>
  <c r="D1020" i="6"/>
  <c r="E1020" i="6" s="1"/>
  <c r="A1021" i="6"/>
  <c r="B1021" i="6"/>
  <c r="C1021" i="6"/>
  <c r="D1021" i="6"/>
  <c r="E1021" i="6"/>
  <c r="A1022" i="6"/>
  <c r="B1022" i="6"/>
  <c r="C1022" i="6"/>
  <c r="D1022" i="6"/>
  <c r="E1022" i="6" s="1"/>
  <c r="A1023" i="6"/>
  <c r="B1023" i="6"/>
  <c r="C1023" i="6"/>
  <c r="D1023" i="6"/>
  <c r="E1023" i="6"/>
  <c r="A1024" i="6"/>
  <c r="B1024" i="6"/>
  <c r="C1024" i="6"/>
  <c r="D1024" i="6"/>
  <c r="E1024" i="6" s="1"/>
  <c r="A1025" i="6"/>
  <c r="B1025" i="6"/>
  <c r="C1025" i="6"/>
  <c r="D1025" i="6"/>
  <c r="E1025" i="6"/>
  <c r="A1026" i="6"/>
  <c r="B1026" i="6"/>
  <c r="C1026" i="6"/>
  <c r="D1026" i="6"/>
  <c r="E1026" i="6" s="1"/>
  <c r="A1027" i="6"/>
  <c r="B1027" i="6"/>
  <c r="C1027" i="6"/>
  <c r="D1027" i="6"/>
  <c r="E1027" i="6"/>
  <c r="A1028" i="6"/>
  <c r="B1028" i="6"/>
  <c r="C1028" i="6"/>
  <c r="D1028" i="6"/>
  <c r="E1028" i="6" s="1"/>
  <c r="A1029" i="6"/>
  <c r="B1029" i="6"/>
  <c r="C1029" i="6"/>
  <c r="D1029" i="6"/>
  <c r="E1029" i="6"/>
  <c r="A1030" i="6"/>
  <c r="B1030" i="6"/>
  <c r="C1030" i="6"/>
  <c r="D1030" i="6"/>
  <c r="E1030" i="6" s="1"/>
  <c r="A1031" i="6"/>
  <c r="B1031" i="6"/>
  <c r="C1031" i="6"/>
  <c r="D1031" i="6"/>
  <c r="E1031" i="6"/>
  <c r="A1032" i="6"/>
  <c r="B1032" i="6"/>
  <c r="C1032" i="6"/>
  <c r="D1032" i="6"/>
  <c r="E1032" i="6" s="1"/>
  <c r="A1033" i="6"/>
  <c r="B1033" i="6"/>
  <c r="C1033" i="6"/>
  <c r="D1033" i="6"/>
  <c r="E1033" i="6"/>
  <c r="A1034" i="6"/>
  <c r="B1034" i="6"/>
  <c r="C1034" i="6"/>
  <c r="D1034" i="6"/>
  <c r="E1034" i="6" s="1"/>
  <c r="A1035" i="6"/>
  <c r="B1035" i="6"/>
  <c r="C1035" i="6"/>
  <c r="D1035" i="6"/>
  <c r="E1035" i="6"/>
  <c r="A1036" i="6"/>
  <c r="B1036" i="6"/>
  <c r="C1036" i="6"/>
  <c r="D1036" i="6"/>
  <c r="E1036" i="6" s="1"/>
  <c r="A1037" i="6"/>
  <c r="B1037" i="6"/>
  <c r="C1037" i="6"/>
  <c r="D1037" i="6"/>
  <c r="E1037" i="6"/>
  <c r="A1038" i="6"/>
  <c r="B1038" i="6"/>
  <c r="C1038" i="6"/>
  <c r="D1038" i="6"/>
  <c r="E1038" i="6" s="1"/>
  <c r="A1039" i="6"/>
  <c r="B1039" i="6"/>
  <c r="C1039" i="6"/>
  <c r="D1039" i="6"/>
  <c r="E1039" i="6"/>
  <c r="A1040" i="6"/>
  <c r="B1040" i="6"/>
  <c r="C1040" i="6"/>
  <c r="D1040" i="6"/>
  <c r="E1040" i="6" s="1"/>
  <c r="A1041" i="6"/>
  <c r="B1041" i="6"/>
  <c r="C1041" i="6"/>
  <c r="D1041" i="6"/>
  <c r="E1041" i="6"/>
  <c r="A1042" i="6"/>
  <c r="B1042" i="6"/>
  <c r="C1042" i="6"/>
  <c r="D1042" i="6"/>
  <c r="E1042" i="6" s="1"/>
  <c r="A1043" i="6"/>
  <c r="B1043" i="6"/>
  <c r="C1043" i="6"/>
  <c r="D1043" i="6"/>
  <c r="E1043" i="6"/>
  <c r="A1044" i="6"/>
  <c r="B1044" i="6"/>
  <c r="C1044" i="6"/>
  <c r="D1044" i="6"/>
  <c r="E1044" i="6" s="1"/>
  <c r="A1045" i="6"/>
  <c r="B1045" i="6"/>
  <c r="C1045" i="6"/>
  <c r="D1045" i="6"/>
  <c r="E1045" i="6"/>
  <c r="A1046" i="6"/>
  <c r="B1046" i="6"/>
  <c r="C1046" i="6"/>
  <c r="D1046" i="6"/>
  <c r="E1046" i="6" s="1"/>
  <c r="A1047" i="6"/>
  <c r="B1047" i="6"/>
  <c r="C1047" i="6"/>
  <c r="D1047" i="6"/>
  <c r="E1047" i="6"/>
  <c r="A1048" i="6"/>
  <c r="B1048" i="6"/>
  <c r="C1048" i="6"/>
  <c r="D1048" i="6"/>
  <c r="E1048" i="6" s="1"/>
  <c r="A1049" i="6"/>
  <c r="B1049" i="6"/>
  <c r="C1049" i="6"/>
  <c r="D1049" i="6"/>
  <c r="E1049" i="6"/>
  <c r="A1050" i="6"/>
  <c r="B1050" i="6"/>
  <c r="C1050" i="6"/>
  <c r="D1050" i="6"/>
  <c r="E1050" i="6" s="1"/>
  <c r="A1051" i="6"/>
  <c r="B1051" i="6"/>
  <c r="C1051" i="6"/>
  <c r="D1051" i="6"/>
  <c r="E1051" i="6"/>
  <c r="A1052" i="6"/>
  <c r="B1052" i="6"/>
  <c r="C1052" i="6"/>
  <c r="D1052" i="6"/>
  <c r="E1052" i="6" s="1"/>
  <c r="A1053" i="6"/>
  <c r="B1053" i="6"/>
  <c r="C1053" i="6"/>
  <c r="D1053" i="6"/>
  <c r="E1053" i="6"/>
  <c r="A1054" i="6"/>
  <c r="B1054" i="6"/>
  <c r="C1054" i="6"/>
  <c r="D1054" i="6"/>
  <c r="E1054" i="6" s="1"/>
  <c r="A1055" i="6"/>
  <c r="B1055" i="6"/>
  <c r="C1055" i="6"/>
  <c r="D1055" i="6"/>
  <c r="E1055" i="6"/>
  <c r="A1056" i="6"/>
  <c r="B1056" i="6"/>
  <c r="C1056" i="6"/>
  <c r="D1056" i="6"/>
  <c r="E1056" i="6" s="1"/>
  <c r="A1057" i="6"/>
  <c r="B1057" i="6"/>
  <c r="C1057" i="6"/>
  <c r="D1057" i="6"/>
  <c r="E1057" i="6"/>
  <c r="A1058" i="6"/>
  <c r="B1058" i="6"/>
  <c r="C1058" i="6"/>
  <c r="D1058" i="6"/>
  <c r="E1058" i="6" s="1"/>
  <c r="A1059" i="6"/>
  <c r="B1059" i="6"/>
  <c r="C1059" i="6"/>
  <c r="D1059" i="6"/>
  <c r="E1059" i="6"/>
  <c r="A1060" i="6"/>
  <c r="B1060" i="6"/>
  <c r="C1060" i="6"/>
  <c r="D1060" i="6"/>
  <c r="E1060" i="6" s="1"/>
  <c r="A1061" i="6"/>
  <c r="B1061" i="6"/>
  <c r="C1061" i="6"/>
  <c r="D1061" i="6"/>
  <c r="E1061" i="6"/>
  <c r="A1062" i="6"/>
  <c r="B1062" i="6"/>
  <c r="C1062" i="6"/>
  <c r="D1062" i="6"/>
  <c r="E1062" i="6" s="1"/>
  <c r="A1063" i="6"/>
  <c r="B1063" i="6"/>
  <c r="C1063" i="6"/>
  <c r="D1063" i="6"/>
  <c r="E1063" i="6"/>
  <c r="A1064" i="6"/>
  <c r="B1064" i="6"/>
  <c r="C1064" i="6"/>
  <c r="D1064" i="6"/>
  <c r="E1064" i="6" s="1"/>
  <c r="A1065" i="6"/>
  <c r="B1065" i="6"/>
  <c r="C1065" i="6"/>
  <c r="D1065" i="6"/>
  <c r="E1065" i="6"/>
  <c r="A1066" i="6"/>
  <c r="B1066" i="6"/>
  <c r="C1066" i="6"/>
  <c r="D1066" i="6"/>
  <c r="E1066" i="6" s="1"/>
  <c r="A1067" i="6"/>
  <c r="B1067" i="6"/>
  <c r="C1067" i="6"/>
  <c r="D1067" i="6"/>
  <c r="E1067" i="6"/>
  <c r="A1068" i="6"/>
  <c r="B1068" i="6"/>
  <c r="C1068" i="6"/>
  <c r="D1068" i="6"/>
  <c r="E1068" i="6" s="1"/>
  <c r="A1069" i="6"/>
  <c r="B1069" i="6"/>
  <c r="C1069" i="6"/>
  <c r="D1069" i="6"/>
  <c r="E1069" i="6"/>
  <c r="A1070" i="6"/>
  <c r="B1070" i="6"/>
  <c r="C1070" i="6"/>
  <c r="D1070" i="6"/>
  <c r="E1070" i="6" s="1"/>
  <c r="A1071" i="6"/>
  <c r="B1071" i="6"/>
  <c r="C1071" i="6"/>
  <c r="D1071" i="6"/>
  <c r="E1071" i="6"/>
  <c r="A1072" i="6"/>
  <c r="B1072" i="6"/>
  <c r="C1072" i="6"/>
  <c r="D1072" i="6"/>
  <c r="E1072" i="6" s="1"/>
  <c r="A1073" i="6"/>
  <c r="B1073" i="6"/>
  <c r="C1073" i="6"/>
  <c r="D1073" i="6"/>
  <c r="E1073" i="6"/>
  <c r="A1074" i="6"/>
  <c r="B1074" i="6"/>
  <c r="C1074" i="6"/>
  <c r="D1074" i="6"/>
  <c r="E1074" i="6" s="1"/>
  <c r="A1075" i="6"/>
  <c r="B1075" i="6"/>
  <c r="C1075" i="6"/>
  <c r="D1075" i="6"/>
  <c r="E1075" i="6"/>
  <c r="A1076" i="6"/>
  <c r="B1076" i="6"/>
  <c r="C1076" i="6"/>
  <c r="D1076" i="6"/>
  <c r="E1076" i="6" s="1"/>
  <c r="A1077" i="6"/>
  <c r="B1077" i="6"/>
  <c r="C1077" i="6"/>
  <c r="D1077" i="6"/>
  <c r="E1077" i="6"/>
  <c r="A1078" i="6"/>
  <c r="B1078" i="6"/>
  <c r="C1078" i="6"/>
  <c r="D1078" i="6"/>
  <c r="E1078" i="6" s="1"/>
  <c r="A1079" i="6"/>
  <c r="B1079" i="6"/>
  <c r="C1079" i="6"/>
  <c r="D1079" i="6"/>
  <c r="E1079" i="6"/>
  <c r="A1080" i="6"/>
  <c r="B1080" i="6"/>
  <c r="C1080" i="6"/>
  <c r="D1080" i="6"/>
  <c r="E1080" i="6" s="1"/>
  <c r="A1081" i="6"/>
  <c r="B1081" i="6"/>
  <c r="C1081" i="6"/>
  <c r="D1081" i="6"/>
  <c r="E1081" i="6"/>
  <c r="A1082" i="6"/>
  <c r="B1082" i="6"/>
  <c r="C1082" i="6"/>
  <c r="D1082" i="6"/>
  <c r="E1082" i="6" s="1"/>
  <c r="A1083" i="6"/>
  <c r="B1083" i="6"/>
  <c r="C1083" i="6"/>
  <c r="D1083" i="6"/>
  <c r="E1083" i="6"/>
  <c r="A1084" i="6"/>
  <c r="B1084" i="6"/>
  <c r="C1084" i="6"/>
  <c r="D1084" i="6"/>
  <c r="E1084" i="6" s="1"/>
  <c r="A1085" i="6"/>
  <c r="B1085" i="6"/>
  <c r="C1085" i="6"/>
  <c r="D1085" i="6"/>
  <c r="E1085" i="6"/>
  <c r="A1086" i="6"/>
  <c r="B1086" i="6"/>
  <c r="C1086" i="6"/>
  <c r="D1086" i="6"/>
  <c r="E1086" i="6" s="1"/>
  <c r="A1087" i="6"/>
  <c r="B1087" i="6"/>
  <c r="C1087" i="6"/>
  <c r="D1087" i="6"/>
  <c r="E1087" i="6"/>
  <c r="A1088" i="6"/>
  <c r="B1088" i="6"/>
  <c r="C1088" i="6"/>
  <c r="D1088" i="6"/>
  <c r="E1088" i="6" s="1"/>
  <c r="A1089" i="6"/>
  <c r="B1089" i="6"/>
  <c r="C1089" i="6"/>
  <c r="D1089" i="6"/>
  <c r="E1089" i="6"/>
  <c r="A1090" i="6"/>
  <c r="B1090" i="6"/>
  <c r="C1090" i="6"/>
  <c r="D1090" i="6"/>
  <c r="E1090" i="6" s="1"/>
  <c r="A1091" i="6"/>
  <c r="B1091" i="6"/>
  <c r="C1091" i="6"/>
  <c r="D1091" i="6"/>
  <c r="E1091" i="6"/>
  <c r="A1092" i="6"/>
  <c r="B1092" i="6"/>
  <c r="C1092" i="6"/>
  <c r="D1092" i="6"/>
  <c r="E1092" i="6" s="1"/>
  <c r="A1093" i="6"/>
  <c r="B1093" i="6"/>
  <c r="C1093" i="6"/>
  <c r="D1093" i="6"/>
  <c r="E1093" i="6"/>
  <c r="A1094" i="6"/>
  <c r="B1094" i="6"/>
  <c r="C1094" i="6"/>
  <c r="D1094" i="6"/>
  <c r="E1094" i="6" s="1"/>
  <c r="A1095" i="6"/>
  <c r="B1095" i="6"/>
  <c r="C1095" i="6"/>
  <c r="D1095" i="6"/>
  <c r="E1095" i="6"/>
  <c r="A1096" i="6"/>
  <c r="B1096" i="6"/>
  <c r="C1096" i="6"/>
  <c r="D1096" i="6"/>
  <c r="E1096" i="6" s="1"/>
  <c r="A1097" i="6"/>
  <c r="B1097" i="6"/>
  <c r="C1097" i="6"/>
  <c r="D1097" i="6"/>
  <c r="E1097" i="6"/>
  <c r="A1098" i="6"/>
  <c r="B1098" i="6"/>
  <c r="C1098" i="6"/>
  <c r="D1098" i="6"/>
  <c r="E1098" i="6" s="1"/>
  <c r="A1099" i="6"/>
  <c r="B1099" i="6"/>
  <c r="C1099" i="6"/>
  <c r="D1099" i="6"/>
  <c r="E1099" i="6"/>
  <c r="A1100" i="6"/>
  <c r="B1100" i="6"/>
  <c r="C1100" i="6"/>
  <c r="D1100" i="6"/>
  <c r="E1100" i="6" s="1"/>
  <c r="A1101" i="6"/>
  <c r="B1101" i="6"/>
  <c r="C1101" i="6"/>
  <c r="D1101" i="6"/>
  <c r="E1101" i="6"/>
  <c r="A1102" i="6"/>
  <c r="B1102" i="6"/>
  <c r="C1102" i="6"/>
  <c r="D1102" i="6"/>
  <c r="E1102" i="6" s="1"/>
  <c r="A1103" i="6"/>
  <c r="B1103" i="6"/>
  <c r="C1103" i="6"/>
  <c r="D1103" i="6"/>
  <c r="E1103" i="6"/>
  <c r="A1104" i="6"/>
  <c r="B1104" i="6"/>
  <c r="C1104" i="6"/>
  <c r="D1104" i="6"/>
  <c r="E1104" i="6" s="1"/>
  <c r="A1105" i="6"/>
  <c r="B1105" i="6"/>
  <c r="C1105" i="6"/>
  <c r="D1105" i="6"/>
  <c r="E1105" i="6"/>
  <c r="A1106" i="6"/>
  <c r="B1106" i="6"/>
  <c r="C1106" i="6"/>
  <c r="D1106" i="6"/>
  <c r="E1106" i="6" s="1"/>
  <c r="A1107" i="6"/>
  <c r="B1107" i="6"/>
  <c r="C1107" i="6"/>
  <c r="D1107" i="6"/>
  <c r="E1107" i="6"/>
  <c r="A1108" i="6"/>
  <c r="B1108" i="6"/>
  <c r="C1108" i="6"/>
  <c r="D1108" i="6"/>
  <c r="E1108" i="6" s="1"/>
  <c r="A1109" i="6"/>
  <c r="B1109" i="6"/>
  <c r="C1109" i="6"/>
  <c r="D1109" i="6"/>
  <c r="E1109" i="6"/>
  <c r="A1110" i="6"/>
  <c r="B1110" i="6"/>
  <c r="C1110" i="6"/>
  <c r="D1110" i="6"/>
  <c r="E1110" i="6" s="1"/>
  <c r="A1111" i="6"/>
  <c r="B1111" i="6"/>
  <c r="C1111" i="6"/>
  <c r="D1111" i="6"/>
  <c r="E1111" i="6"/>
  <c r="A1112" i="6"/>
  <c r="B1112" i="6"/>
  <c r="C1112" i="6"/>
  <c r="D1112" i="6"/>
  <c r="E1112" i="6" s="1"/>
  <c r="A1113" i="6"/>
  <c r="B1113" i="6"/>
  <c r="C1113" i="6"/>
  <c r="D1113" i="6"/>
  <c r="E1113" i="6"/>
  <c r="A1114" i="6"/>
  <c r="B1114" i="6"/>
  <c r="C1114" i="6"/>
  <c r="D1114" i="6"/>
  <c r="E1114" i="6" s="1"/>
  <c r="A1115" i="6"/>
  <c r="B1115" i="6"/>
  <c r="C1115" i="6"/>
  <c r="D1115" i="6"/>
  <c r="E1115" i="6"/>
  <c r="A1116" i="6"/>
  <c r="B1116" i="6"/>
  <c r="C1116" i="6"/>
  <c r="D1116" i="6"/>
  <c r="E1116" i="6" s="1"/>
  <c r="A1117" i="6"/>
  <c r="B1117" i="6"/>
  <c r="C1117" i="6"/>
  <c r="D1117" i="6"/>
  <c r="E1117" i="6"/>
  <c r="A1118" i="6"/>
  <c r="B1118" i="6"/>
  <c r="C1118" i="6"/>
  <c r="D1118" i="6"/>
  <c r="E1118" i="6" s="1"/>
  <c r="A1119" i="6"/>
  <c r="B1119" i="6"/>
  <c r="C1119" i="6"/>
  <c r="D1119" i="6"/>
  <c r="E1119" i="6"/>
  <c r="A1120" i="6"/>
  <c r="B1120" i="6"/>
  <c r="C1120" i="6"/>
  <c r="D1120" i="6"/>
  <c r="E1120" i="6" s="1"/>
  <c r="A1121" i="6"/>
  <c r="B1121" i="6"/>
  <c r="C1121" i="6"/>
  <c r="D1121" i="6"/>
  <c r="E1121" i="6"/>
  <c r="A1122" i="6"/>
  <c r="B1122" i="6"/>
  <c r="C1122" i="6"/>
  <c r="D1122" i="6"/>
  <c r="E1122" i="6" s="1"/>
  <c r="A1123" i="6"/>
  <c r="B1123" i="6"/>
  <c r="C1123" i="6"/>
  <c r="D1123" i="6"/>
  <c r="E1123" i="6"/>
  <c r="A1124" i="6"/>
  <c r="B1124" i="6"/>
  <c r="C1124" i="6"/>
  <c r="D1124" i="6"/>
  <c r="E1124" i="6" s="1"/>
  <c r="A1125" i="6"/>
  <c r="B1125" i="6"/>
  <c r="C1125" i="6"/>
  <c r="D1125" i="6"/>
  <c r="E1125" i="6"/>
  <c r="A1126" i="6"/>
  <c r="B1126" i="6"/>
  <c r="C1126" i="6"/>
  <c r="D1126" i="6"/>
  <c r="E1126" i="6" s="1"/>
  <c r="A1127" i="6"/>
  <c r="B1127" i="6"/>
  <c r="C1127" i="6"/>
  <c r="D1127" i="6"/>
  <c r="E1127" i="6"/>
  <c r="A1128" i="6"/>
  <c r="B1128" i="6"/>
  <c r="C1128" i="6"/>
  <c r="D1128" i="6"/>
  <c r="E1128" i="6" s="1"/>
  <c r="A1129" i="6"/>
  <c r="B1129" i="6"/>
  <c r="C1129" i="6"/>
  <c r="D1129" i="6"/>
  <c r="E1129" i="6"/>
  <c r="A1130" i="6"/>
  <c r="B1130" i="6"/>
  <c r="C1130" i="6"/>
  <c r="D1130" i="6"/>
  <c r="E1130" i="6" s="1"/>
  <c r="A1131" i="6"/>
  <c r="B1131" i="6"/>
  <c r="C1131" i="6"/>
  <c r="D1131" i="6"/>
  <c r="E1131" i="6"/>
  <c r="A1132" i="6"/>
  <c r="B1132" i="6"/>
  <c r="C1132" i="6"/>
  <c r="D1132" i="6"/>
  <c r="E1132" i="6" s="1"/>
  <c r="A1133" i="6"/>
  <c r="B1133" i="6"/>
  <c r="C1133" i="6"/>
  <c r="D1133" i="6"/>
  <c r="E1133" i="6"/>
  <c r="A1134" i="6"/>
  <c r="B1134" i="6"/>
  <c r="C1134" i="6"/>
  <c r="D1134" i="6"/>
  <c r="E1134" i="6" s="1"/>
  <c r="A1135" i="6"/>
  <c r="B1135" i="6"/>
  <c r="C1135" i="6"/>
  <c r="D1135" i="6"/>
  <c r="E1135" i="6"/>
  <c r="A1136" i="6"/>
  <c r="B1136" i="6"/>
  <c r="C1136" i="6"/>
  <c r="D1136" i="6"/>
  <c r="E1136" i="6" s="1"/>
  <c r="A1137" i="6"/>
  <c r="B1137" i="6"/>
  <c r="C1137" i="6"/>
  <c r="D1137" i="6"/>
  <c r="E1137" i="6"/>
  <c r="A1138" i="6"/>
  <c r="B1138" i="6"/>
  <c r="C1138" i="6"/>
  <c r="D1138" i="6"/>
  <c r="E1138" i="6" s="1"/>
  <c r="A1139" i="6"/>
  <c r="B1139" i="6"/>
  <c r="C1139" i="6"/>
  <c r="D1139" i="6"/>
  <c r="E1139" i="6"/>
  <c r="A1140" i="6"/>
  <c r="B1140" i="6"/>
  <c r="C1140" i="6"/>
  <c r="D1140" i="6"/>
  <c r="E1140" i="6" s="1"/>
  <c r="A1141" i="6"/>
  <c r="B1141" i="6"/>
  <c r="C1141" i="6"/>
  <c r="D1141" i="6"/>
  <c r="E1141" i="6"/>
  <c r="A1142" i="6"/>
  <c r="B1142" i="6"/>
  <c r="C1142" i="6"/>
  <c r="D1142" i="6"/>
  <c r="E1142" i="6" s="1"/>
  <c r="A1143" i="6"/>
  <c r="B1143" i="6"/>
  <c r="C1143" i="6"/>
  <c r="D1143" i="6"/>
  <c r="E1143" i="6"/>
  <c r="A1144" i="6"/>
  <c r="B1144" i="6"/>
  <c r="C1144" i="6"/>
  <c r="D1144" i="6"/>
  <c r="E1144" i="6" s="1"/>
  <c r="A1145" i="6"/>
  <c r="B1145" i="6"/>
  <c r="C1145" i="6"/>
  <c r="D1145" i="6"/>
  <c r="E1145" i="6"/>
  <c r="A1146" i="6"/>
  <c r="B1146" i="6"/>
  <c r="C1146" i="6"/>
  <c r="D1146" i="6"/>
  <c r="E1146" i="6" s="1"/>
  <c r="A1147" i="6"/>
  <c r="B1147" i="6"/>
  <c r="C1147" i="6"/>
  <c r="D1147" i="6"/>
  <c r="E1147" i="6"/>
  <c r="A1148" i="6"/>
  <c r="B1148" i="6"/>
  <c r="C1148" i="6"/>
  <c r="D1148" i="6"/>
  <c r="E1148" i="6" s="1"/>
  <c r="A1149" i="6"/>
  <c r="B1149" i="6"/>
  <c r="C1149" i="6"/>
  <c r="D1149" i="6"/>
  <c r="E1149" i="6"/>
  <c r="A1150" i="6"/>
  <c r="B1150" i="6"/>
  <c r="C1150" i="6"/>
  <c r="D1150" i="6"/>
  <c r="E1150" i="6" s="1"/>
  <c r="A1151" i="6"/>
  <c r="B1151" i="6"/>
  <c r="C1151" i="6"/>
  <c r="D1151" i="6"/>
  <c r="E1151" i="6"/>
  <c r="A1152" i="6"/>
  <c r="B1152" i="6"/>
  <c r="C1152" i="6"/>
  <c r="D1152" i="6"/>
  <c r="E1152" i="6" s="1"/>
  <c r="A1153" i="6"/>
  <c r="B1153" i="6"/>
  <c r="C1153" i="6"/>
  <c r="D1153" i="6"/>
  <c r="E1153" i="6"/>
  <c r="A1154" i="6"/>
  <c r="B1154" i="6"/>
  <c r="C1154" i="6"/>
  <c r="D1154" i="6"/>
  <c r="E1154" i="6" s="1"/>
  <c r="A1155" i="6"/>
  <c r="B1155" i="6"/>
  <c r="C1155" i="6"/>
  <c r="D1155" i="6"/>
  <c r="E1155" i="6"/>
  <c r="A1156" i="6"/>
  <c r="B1156" i="6"/>
  <c r="C1156" i="6"/>
  <c r="D1156" i="6"/>
  <c r="E1156" i="6" s="1"/>
  <c r="A1157" i="6"/>
  <c r="B1157" i="6"/>
  <c r="C1157" i="6"/>
  <c r="D1157" i="6"/>
  <c r="E1157" i="6"/>
  <c r="A1158" i="6"/>
  <c r="B1158" i="6"/>
  <c r="C1158" i="6"/>
  <c r="D1158" i="6"/>
  <c r="E1158" i="6" s="1"/>
  <c r="A1159" i="6"/>
  <c r="B1159" i="6"/>
  <c r="C1159" i="6"/>
  <c r="D1159" i="6"/>
  <c r="E1159" i="6"/>
  <c r="A1160" i="6"/>
  <c r="B1160" i="6"/>
  <c r="C1160" i="6"/>
  <c r="D1160" i="6"/>
  <c r="E1160" i="6" s="1"/>
  <c r="A1161" i="6"/>
  <c r="B1161" i="6"/>
  <c r="C1161" i="6"/>
  <c r="D1161" i="6"/>
  <c r="E1161" i="6"/>
  <c r="A1162" i="6"/>
  <c r="B1162" i="6"/>
  <c r="C1162" i="6"/>
  <c r="D1162" i="6"/>
  <c r="E1162" i="6" s="1"/>
  <c r="A1163" i="6"/>
  <c r="B1163" i="6"/>
  <c r="C1163" i="6"/>
  <c r="D1163" i="6"/>
  <c r="E1163" i="6"/>
  <c r="A1164" i="6"/>
  <c r="B1164" i="6"/>
  <c r="C1164" i="6"/>
  <c r="D1164" i="6"/>
  <c r="E1164" i="6" s="1"/>
  <c r="A1165" i="6"/>
  <c r="B1165" i="6"/>
  <c r="C1165" i="6"/>
  <c r="D1165" i="6"/>
  <c r="E1165" i="6"/>
  <c r="A1166" i="6"/>
  <c r="B1166" i="6"/>
  <c r="C1166" i="6"/>
  <c r="D1166" i="6"/>
  <c r="E1166" i="6" s="1"/>
  <c r="A1167" i="6"/>
  <c r="B1167" i="6"/>
  <c r="C1167" i="6"/>
  <c r="D1167" i="6"/>
  <c r="E1167" i="6"/>
  <c r="A1168" i="6"/>
  <c r="B1168" i="6"/>
  <c r="C1168" i="6"/>
  <c r="D1168" i="6"/>
  <c r="E1168" i="6" s="1"/>
  <c r="A1169" i="6"/>
  <c r="B1169" i="6"/>
  <c r="C1169" i="6"/>
  <c r="D1169" i="6"/>
  <c r="E1169" i="6"/>
  <c r="A1170" i="6"/>
  <c r="B1170" i="6"/>
  <c r="C1170" i="6"/>
  <c r="D1170" i="6"/>
  <c r="E1170" i="6" s="1"/>
  <c r="A1171" i="6"/>
  <c r="B1171" i="6"/>
  <c r="C1171" i="6"/>
  <c r="D1171" i="6"/>
  <c r="E1171" i="6"/>
  <c r="A1172" i="6"/>
  <c r="B1172" i="6"/>
  <c r="C1172" i="6"/>
  <c r="D1172" i="6"/>
  <c r="E1172" i="6" s="1"/>
  <c r="A1173" i="6"/>
  <c r="B1173" i="6"/>
  <c r="C1173" i="6"/>
  <c r="D1173" i="6"/>
  <c r="E1173" i="6"/>
  <c r="A1174" i="6"/>
  <c r="B1174" i="6"/>
  <c r="C1174" i="6"/>
  <c r="D1174" i="6"/>
  <c r="E1174" i="6" s="1"/>
  <c r="A1175" i="6"/>
  <c r="B1175" i="6"/>
  <c r="C1175" i="6"/>
  <c r="D1175" i="6"/>
  <c r="E1175" i="6"/>
  <c r="A1176" i="6"/>
  <c r="B1176" i="6"/>
  <c r="C1176" i="6"/>
  <c r="D1176" i="6"/>
  <c r="E1176" i="6" s="1"/>
  <c r="A1177" i="6"/>
  <c r="B1177" i="6"/>
  <c r="C1177" i="6"/>
  <c r="D1177" i="6"/>
  <c r="E1177" i="6"/>
  <c r="A1178" i="6"/>
  <c r="B1178" i="6"/>
  <c r="C1178" i="6"/>
  <c r="D1178" i="6"/>
  <c r="E1178" i="6" s="1"/>
  <c r="A1179" i="6"/>
  <c r="B1179" i="6"/>
  <c r="C1179" i="6"/>
  <c r="D1179" i="6"/>
  <c r="E1179" i="6"/>
  <c r="A1180" i="6"/>
  <c r="B1180" i="6"/>
  <c r="C1180" i="6"/>
  <c r="D1180" i="6"/>
  <c r="E1180" i="6" s="1"/>
  <c r="A1181" i="6"/>
  <c r="B1181" i="6"/>
  <c r="C1181" i="6"/>
  <c r="D1181" i="6"/>
  <c r="E1181" i="6"/>
  <c r="A1182" i="6"/>
  <c r="B1182" i="6"/>
  <c r="C1182" i="6"/>
  <c r="D1182" i="6"/>
  <c r="E1182" i="6" s="1"/>
  <c r="A1183" i="6"/>
  <c r="B1183" i="6"/>
  <c r="C1183" i="6"/>
  <c r="D1183" i="6"/>
  <c r="E1183" i="6"/>
  <c r="A1184" i="6"/>
  <c r="B1184" i="6"/>
  <c r="C1184" i="6"/>
  <c r="D1184" i="6"/>
  <c r="E1184" i="6" s="1"/>
  <c r="A1185" i="6"/>
  <c r="B1185" i="6"/>
  <c r="C1185" i="6"/>
  <c r="D1185" i="6"/>
  <c r="E1185" i="6"/>
  <c r="A1186" i="6"/>
  <c r="B1186" i="6"/>
  <c r="C1186" i="6"/>
  <c r="D1186" i="6"/>
  <c r="E1186" i="6" s="1"/>
  <c r="A1187" i="6"/>
  <c r="B1187" i="6"/>
  <c r="C1187" i="6"/>
  <c r="D1187" i="6"/>
  <c r="E1187" i="6"/>
  <c r="A1188" i="6"/>
  <c r="B1188" i="6"/>
  <c r="C1188" i="6"/>
  <c r="D1188" i="6"/>
  <c r="E1188" i="6" s="1"/>
  <c r="A1189" i="6"/>
  <c r="B1189" i="6"/>
  <c r="C1189" i="6"/>
  <c r="D1189" i="6"/>
  <c r="E1189" i="6"/>
  <c r="A1190" i="6"/>
  <c r="B1190" i="6"/>
  <c r="C1190" i="6"/>
  <c r="D1190" i="6"/>
  <c r="E1190" i="6" s="1"/>
  <c r="A1191" i="6"/>
  <c r="B1191" i="6"/>
  <c r="C1191" i="6"/>
  <c r="D1191" i="6"/>
  <c r="E1191" i="6"/>
  <c r="A1192" i="6"/>
  <c r="B1192" i="6"/>
  <c r="C1192" i="6"/>
  <c r="D1192" i="6"/>
  <c r="E1192" i="6" s="1"/>
  <c r="A1193" i="6"/>
  <c r="B1193" i="6"/>
  <c r="C1193" i="6"/>
  <c r="D1193" i="6"/>
  <c r="E1193" i="6"/>
  <c r="A1194" i="6"/>
  <c r="B1194" i="6"/>
  <c r="C1194" i="6"/>
  <c r="D1194" i="6"/>
  <c r="E1194" i="6" s="1"/>
  <c r="A1195" i="6"/>
  <c r="B1195" i="6"/>
  <c r="C1195" i="6"/>
  <c r="D1195" i="6"/>
  <c r="E1195" i="6"/>
  <c r="A1196" i="6"/>
  <c r="B1196" i="6"/>
  <c r="C1196" i="6"/>
  <c r="D1196" i="6"/>
  <c r="E1196" i="6" s="1"/>
  <c r="A1197" i="6"/>
  <c r="B1197" i="6"/>
  <c r="C1197" i="6"/>
  <c r="D1197" i="6"/>
  <c r="E1197" i="6"/>
  <c r="A1198" i="6"/>
  <c r="B1198" i="6"/>
  <c r="C1198" i="6"/>
  <c r="D1198" i="6"/>
  <c r="E1198" i="6" s="1"/>
  <c r="A1199" i="6"/>
  <c r="B1199" i="6"/>
  <c r="C1199" i="6"/>
  <c r="D1199" i="6"/>
  <c r="E1199" i="6"/>
  <c r="A1200" i="6"/>
  <c r="B1200" i="6"/>
  <c r="C1200" i="6"/>
  <c r="D1200" i="6"/>
  <c r="E1200" i="6" s="1"/>
  <c r="A1201" i="6"/>
  <c r="B1201" i="6"/>
  <c r="C1201" i="6"/>
  <c r="D1201" i="6"/>
  <c r="E1201" i="6"/>
  <c r="A1202" i="6"/>
  <c r="B1202" i="6"/>
  <c r="C1202" i="6"/>
  <c r="D1202" i="6"/>
  <c r="E1202" i="6" s="1"/>
  <c r="A1203" i="6"/>
  <c r="B1203" i="6"/>
  <c r="C1203" i="6"/>
  <c r="D1203" i="6"/>
  <c r="E1203" i="6"/>
  <c r="A1204" i="6"/>
  <c r="B1204" i="6"/>
  <c r="C1204" i="6"/>
  <c r="D1204" i="6"/>
  <c r="E1204" i="6" s="1"/>
  <c r="A1205" i="6"/>
  <c r="B1205" i="6"/>
  <c r="C1205" i="6"/>
  <c r="D1205" i="6"/>
  <c r="E1205" i="6"/>
  <c r="A1206" i="6"/>
  <c r="B1206" i="6"/>
  <c r="C1206" i="6"/>
  <c r="D1206" i="6"/>
  <c r="E1206" i="6" s="1"/>
  <c r="A1207" i="6"/>
  <c r="B1207" i="6"/>
  <c r="C1207" i="6"/>
  <c r="D1207" i="6"/>
  <c r="E1207" i="6"/>
  <c r="A1208" i="6"/>
  <c r="B1208" i="6"/>
  <c r="C1208" i="6"/>
  <c r="D1208" i="6"/>
  <c r="E1208" i="6" s="1"/>
  <c r="A1209" i="6"/>
  <c r="B1209" i="6"/>
  <c r="C1209" i="6"/>
  <c r="D1209" i="6"/>
  <c r="E1209" i="6"/>
  <c r="A1210" i="6"/>
  <c r="B1210" i="6"/>
  <c r="C1210" i="6"/>
  <c r="D1210" i="6"/>
  <c r="E1210" i="6" s="1"/>
  <c r="A1211" i="6"/>
  <c r="B1211" i="6"/>
  <c r="C1211" i="6"/>
  <c r="D1211" i="6"/>
  <c r="E1211" i="6"/>
  <c r="A1212" i="6"/>
  <c r="B1212" i="6"/>
  <c r="C1212" i="6"/>
  <c r="D1212" i="6"/>
  <c r="E1212" i="6" s="1"/>
  <c r="A1213" i="6"/>
  <c r="B1213" i="6"/>
  <c r="C1213" i="6"/>
  <c r="D1213" i="6"/>
  <c r="E1213" i="6"/>
  <c r="A1214" i="6"/>
  <c r="B1214" i="6"/>
  <c r="C1214" i="6"/>
  <c r="D1214" i="6"/>
  <c r="E1214" i="6" s="1"/>
  <c r="A1215" i="6"/>
  <c r="B1215" i="6"/>
  <c r="C1215" i="6"/>
  <c r="D1215" i="6"/>
  <c r="E1215" i="6"/>
  <c r="A1216" i="6"/>
  <c r="B1216" i="6"/>
  <c r="C1216" i="6"/>
  <c r="D1216" i="6"/>
  <c r="E1216" i="6" s="1"/>
  <c r="A1217" i="6"/>
  <c r="B1217" i="6"/>
  <c r="C1217" i="6"/>
  <c r="D1217" i="6"/>
  <c r="E1217" i="6"/>
  <c r="A1218" i="6"/>
  <c r="B1218" i="6"/>
  <c r="C1218" i="6"/>
  <c r="D1218" i="6"/>
  <c r="E1218" i="6" s="1"/>
  <c r="A1219" i="6"/>
  <c r="B1219" i="6"/>
  <c r="C1219" i="6"/>
  <c r="D1219" i="6"/>
  <c r="E1219" i="6"/>
  <c r="A1220" i="6"/>
  <c r="B1220" i="6"/>
  <c r="C1220" i="6"/>
  <c r="D1220" i="6"/>
  <c r="E1220" i="6" s="1"/>
  <c r="A1221" i="6"/>
  <c r="B1221" i="6"/>
  <c r="C1221" i="6"/>
  <c r="D1221" i="6"/>
  <c r="E1221" i="6"/>
  <c r="A1222" i="6"/>
  <c r="B1222" i="6"/>
  <c r="C1222" i="6"/>
  <c r="D1222" i="6"/>
  <c r="E1222" i="6" s="1"/>
  <c r="A1223" i="6"/>
  <c r="B1223" i="6"/>
  <c r="C1223" i="6"/>
  <c r="D1223" i="6"/>
  <c r="E1223" i="6"/>
  <c r="A1224" i="6"/>
  <c r="B1224" i="6"/>
  <c r="C1224" i="6"/>
  <c r="D1224" i="6"/>
  <c r="E1224" i="6" s="1"/>
  <c r="A1225" i="6"/>
  <c r="B1225" i="6"/>
  <c r="C1225" i="6"/>
  <c r="D1225" i="6"/>
  <c r="E1225" i="6"/>
  <c r="A1226" i="6"/>
  <c r="B1226" i="6"/>
  <c r="C1226" i="6"/>
  <c r="D1226" i="6"/>
  <c r="E1226" i="6" s="1"/>
  <c r="A1227" i="6"/>
  <c r="B1227" i="6"/>
  <c r="C1227" i="6"/>
  <c r="D1227" i="6"/>
  <c r="E1227" i="6"/>
  <c r="A1228" i="6"/>
  <c r="B1228" i="6"/>
  <c r="C1228" i="6"/>
  <c r="D1228" i="6"/>
  <c r="E1228" i="6" s="1"/>
  <c r="A1229" i="6"/>
  <c r="B1229" i="6"/>
  <c r="C1229" i="6"/>
  <c r="D1229" i="6"/>
  <c r="E1229" i="6"/>
  <c r="A1230" i="6"/>
  <c r="B1230" i="6"/>
  <c r="C1230" i="6"/>
  <c r="D1230" i="6"/>
  <c r="E1230" i="6" s="1"/>
  <c r="A1231" i="6"/>
  <c r="B1231" i="6"/>
  <c r="C1231" i="6"/>
  <c r="D1231" i="6"/>
  <c r="E1231" i="6"/>
  <c r="A1232" i="6"/>
  <c r="B1232" i="6"/>
  <c r="C1232" i="6"/>
  <c r="D1232" i="6"/>
  <c r="E1232" i="6" s="1"/>
  <c r="A1233" i="6"/>
  <c r="B1233" i="6"/>
  <c r="C1233" i="6"/>
  <c r="D1233" i="6"/>
  <c r="E1233" i="6"/>
  <c r="A1234" i="6"/>
  <c r="B1234" i="6"/>
  <c r="C1234" i="6"/>
  <c r="D1234" i="6"/>
  <c r="E1234" i="6" s="1"/>
  <c r="A1235" i="6"/>
  <c r="B1235" i="6"/>
  <c r="C1235" i="6"/>
  <c r="D1235" i="6"/>
  <c r="E1235" i="6"/>
  <c r="A1236" i="6"/>
  <c r="B1236" i="6"/>
  <c r="C1236" i="6"/>
  <c r="D1236" i="6"/>
  <c r="E1236" i="6" s="1"/>
  <c r="A1237" i="6"/>
  <c r="B1237" i="6"/>
  <c r="C1237" i="6"/>
  <c r="D1237" i="6"/>
  <c r="E1237" i="6"/>
  <c r="A1238" i="6"/>
  <c r="B1238" i="6"/>
  <c r="C1238" i="6"/>
  <c r="D1238" i="6"/>
  <c r="E1238" i="6" s="1"/>
  <c r="A1239" i="6"/>
  <c r="B1239" i="6"/>
  <c r="C1239" i="6"/>
  <c r="D1239" i="6"/>
  <c r="E1239" i="6"/>
  <c r="A1240" i="6"/>
  <c r="B1240" i="6"/>
  <c r="C1240" i="6"/>
  <c r="D1240" i="6"/>
  <c r="E1240" i="6" s="1"/>
  <c r="A1241" i="6"/>
  <c r="B1241" i="6"/>
  <c r="C1241" i="6"/>
  <c r="D1241" i="6"/>
  <c r="E1241" i="6"/>
  <c r="A1242" i="6"/>
  <c r="B1242" i="6"/>
  <c r="C1242" i="6"/>
  <c r="D1242" i="6"/>
  <c r="E1242" i="6" s="1"/>
  <c r="A1243" i="6"/>
  <c r="B1243" i="6"/>
  <c r="C1243" i="6"/>
  <c r="D1243" i="6"/>
  <c r="E1243" i="6"/>
  <c r="A1244" i="6"/>
  <c r="B1244" i="6"/>
  <c r="C1244" i="6"/>
  <c r="D1244" i="6"/>
  <c r="E1244" i="6" s="1"/>
  <c r="A1245" i="6"/>
  <c r="B1245" i="6"/>
  <c r="C1245" i="6"/>
  <c r="D1245" i="6"/>
  <c r="E1245" i="6"/>
  <c r="A1246" i="6"/>
  <c r="B1246" i="6"/>
  <c r="C1246" i="6"/>
  <c r="D1246" i="6"/>
  <c r="E1246" i="6" s="1"/>
  <c r="A1247" i="6"/>
  <c r="B1247" i="6"/>
  <c r="C1247" i="6"/>
  <c r="D1247" i="6"/>
  <c r="E1247" i="6"/>
  <c r="A1248" i="6"/>
  <c r="B1248" i="6"/>
  <c r="C1248" i="6"/>
  <c r="D1248" i="6"/>
  <c r="E1248" i="6" s="1"/>
  <c r="A1249" i="6"/>
  <c r="B1249" i="6"/>
  <c r="C1249" i="6"/>
  <c r="D1249" i="6"/>
  <c r="E1249" i="6"/>
  <c r="A1250" i="6"/>
  <c r="B1250" i="6"/>
  <c r="C1250" i="6"/>
  <c r="D1250" i="6"/>
  <c r="E1250" i="6" s="1"/>
  <c r="A1251" i="6"/>
  <c r="B1251" i="6"/>
  <c r="C1251" i="6"/>
  <c r="D1251" i="6"/>
  <c r="E1251" i="6"/>
  <c r="A1252" i="6"/>
  <c r="B1252" i="6"/>
  <c r="C1252" i="6"/>
  <c r="D1252" i="6"/>
  <c r="E1252" i="6" s="1"/>
  <c r="A1253" i="6"/>
  <c r="B1253" i="6"/>
  <c r="C1253" i="6"/>
  <c r="D1253" i="6"/>
  <c r="E1253" i="6"/>
  <c r="A1254" i="6"/>
  <c r="B1254" i="6"/>
  <c r="C1254" i="6"/>
  <c r="D1254" i="6"/>
  <c r="E1254" i="6" s="1"/>
  <c r="A1255" i="6"/>
  <c r="B1255" i="6"/>
  <c r="C1255" i="6"/>
  <c r="D1255" i="6"/>
  <c r="E1255" i="6"/>
  <c r="A1256" i="6"/>
  <c r="B1256" i="6"/>
  <c r="C1256" i="6"/>
  <c r="D1256" i="6"/>
  <c r="E1256" i="6" s="1"/>
  <c r="A1257" i="6"/>
  <c r="B1257" i="6"/>
  <c r="C1257" i="6"/>
  <c r="D1257" i="6"/>
  <c r="E1257" i="6"/>
  <c r="A1258" i="6"/>
  <c r="B1258" i="6"/>
  <c r="C1258" i="6"/>
  <c r="D1258" i="6"/>
  <c r="E1258" i="6" s="1"/>
  <c r="A1259" i="6"/>
  <c r="B1259" i="6"/>
  <c r="C1259" i="6"/>
  <c r="D1259" i="6"/>
  <c r="E1259" i="6"/>
  <c r="A1260" i="6"/>
  <c r="B1260" i="6"/>
  <c r="C1260" i="6"/>
  <c r="D1260" i="6"/>
  <c r="E1260" i="6" s="1"/>
  <c r="A1261" i="6"/>
  <c r="B1261" i="6"/>
  <c r="C1261" i="6"/>
  <c r="D1261" i="6"/>
  <c r="E1261" i="6"/>
  <c r="A1262" i="6"/>
  <c r="B1262" i="6"/>
  <c r="C1262" i="6"/>
  <c r="D1262" i="6"/>
  <c r="E1262" i="6" s="1"/>
  <c r="A1263" i="6"/>
  <c r="B1263" i="6"/>
  <c r="C1263" i="6"/>
  <c r="D1263" i="6"/>
  <c r="E1263" i="6"/>
  <c r="A1264" i="6"/>
  <c r="B1264" i="6"/>
  <c r="C1264" i="6"/>
  <c r="D1264" i="6"/>
  <c r="E1264" i="6" s="1"/>
  <c r="A1265" i="6"/>
  <c r="B1265" i="6"/>
  <c r="C1265" i="6"/>
  <c r="D1265" i="6"/>
  <c r="E1265" i="6"/>
  <c r="A1266" i="6"/>
  <c r="B1266" i="6"/>
  <c r="C1266" i="6"/>
  <c r="D1266" i="6"/>
  <c r="E1266" i="6" s="1"/>
  <c r="A1267" i="6"/>
  <c r="B1267" i="6"/>
  <c r="C1267" i="6"/>
  <c r="D1267" i="6"/>
  <c r="E1267" i="6"/>
  <c r="A1268" i="6"/>
  <c r="B1268" i="6"/>
  <c r="C1268" i="6"/>
  <c r="D1268" i="6"/>
  <c r="E1268" i="6" s="1"/>
  <c r="A1269" i="6"/>
  <c r="B1269" i="6"/>
  <c r="C1269" i="6"/>
  <c r="D1269" i="6"/>
  <c r="E1269" i="6"/>
  <c r="A1270" i="6"/>
  <c r="B1270" i="6"/>
  <c r="C1270" i="6"/>
  <c r="D1270" i="6"/>
  <c r="E1270" i="6" s="1"/>
  <c r="A1271" i="6"/>
  <c r="B1271" i="6"/>
  <c r="C1271" i="6"/>
  <c r="D1271" i="6"/>
  <c r="E1271" i="6"/>
  <c r="A1272" i="6"/>
  <c r="B1272" i="6"/>
  <c r="C1272" i="6"/>
  <c r="D1272" i="6"/>
  <c r="E1272" i="6" s="1"/>
  <c r="A1273" i="6"/>
  <c r="B1273" i="6"/>
  <c r="C1273" i="6"/>
  <c r="D1273" i="6"/>
  <c r="E1273" i="6"/>
  <c r="A1274" i="6"/>
  <c r="B1274" i="6"/>
  <c r="C1274" i="6"/>
  <c r="D1274" i="6"/>
  <c r="E1274" i="6" s="1"/>
  <c r="A1275" i="6"/>
  <c r="B1275" i="6"/>
  <c r="C1275" i="6"/>
  <c r="D1275" i="6"/>
  <c r="E1275" i="6"/>
  <c r="A1276" i="6"/>
  <c r="B1276" i="6"/>
  <c r="C1276" i="6"/>
  <c r="D1276" i="6"/>
  <c r="E1276" i="6" s="1"/>
  <c r="A1277" i="6"/>
  <c r="B1277" i="6"/>
  <c r="C1277" i="6"/>
  <c r="D1277" i="6"/>
  <c r="E1277" i="6"/>
  <c r="A1278" i="6"/>
  <c r="B1278" i="6"/>
  <c r="C1278" i="6"/>
  <c r="D1278" i="6"/>
  <c r="E1278" i="6" s="1"/>
  <c r="A1279" i="6"/>
  <c r="B1279" i="6"/>
  <c r="C1279" i="6"/>
  <c r="D1279" i="6"/>
  <c r="E1279" i="6"/>
  <c r="A1280" i="6"/>
  <c r="B1280" i="6"/>
  <c r="C1280" i="6"/>
  <c r="D1280" i="6"/>
  <c r="E1280" i="6" s="1"/>
  <c r="A1281" i="6"/>
  <c r="B1281" i="6"/>
  <c r="C1281" i="6"/>
  <c r="D1281" i="6"/>
  <c r="E1281" i="6"/>
  <c r="A1282" i="6"/>
  <c r="B1282" i="6"/>
  <c r="C1282" i="6"/>
  <c r="D1282" i="6"/>
  <c r="E1282" i="6" s="1"/>
  <c r="A1283" i="6"/>
  <c r="B1283" i="6"/>
  <c r="C1283" i="6"/>
  <c r="D1283" i="6"/>
  <c r="E1283" i="6"/>
  <c r="A1284" i="6"/>
  <c r="B1284" i="6"/>
  <c r="C1284" i="6"/>
  <c r="D1284" i="6"/>
  <c r="E1284" i="6" s="1"/>
  <c r="A1285" i="6"/>
  <c r="B1285" i="6"/>
  <c r="C1285" i="6"/>
  <c r="D1285" i="6"/>
  <c r="E1285" i="6"/>
  <c r="A1286" i="6"/>
  <c r="B1286" i="6"/>
  <c r="C1286" i="6"/>
  <c r="D1286" i="6"/>
  <c r="E1286" i="6" s="1"/>
  <c r="A1287" i="6"/>
  <c r="B1287" i="6"/>
  <c r="C1287" i="6"/>
  <c r="D1287" i="6"/>
  <c r="E1287" i="6"/>
  <c r="A1288" i="6"/>
  <c r="B1288" i="6"/>
  <c r="C1288" i="6"/>
  <c r="D1288" i="6"/>
  <c r="E1288" i="6" s="1"/>
  <c r="A1289" i="6"/>
  <c r="B1289" i="6"/>
  <c r="C1289" i="6"/>
  <c r="D1289" i="6"/>
  <c r="E1289" i="6"/>
  <c r="A1290" i="6"/>
  <c r="B1290" i="6"/>
  <c r="C1290" i="6"/>
  <c r="D1290" i="6"/>
  <c r="E1290" i="6" s="1"/>
  <c r="A1291" i="6"/>
  <c r="B1291" i="6"/>
  <c r="C1291" i="6"/>
  <c r="D1291" i="6"/>
  <c r="E1291" i="6"/>
  <c r="A1292" i="6"/>
  <c r="B1292" i="6"/>
  <c r="C1292" i="6"/>
  <c r="D1292" i="6"/>
  <c r="E1292" i="6" s="1"/>
  <c r="A1293" i="6"/>
  <c r="B1293" i="6"/>
  <c r="C1293" i="6"/>
  <c r="D1293" i="6"/>
  <c r="E1293" i="6"/>
  <c r="A1294" i="6"/>
  <c r="B1294" i="6"/>
  <c r="C1294" i="6"/>
  <c r="D1294" i="6"/>
  <c r="E1294" i="6" s="1"/>
  <c r="A1295" i="6"/>
  <c r="B1295" i="6"/>
  <c r="C1295" i="6"/>
  <c r="D1295" i="6"/>
  <c r="E1295" i="6"/>
  <c r="A1296" i="6"/>
  <c r="B1296" i="6"/>
  <c r="C1296" i="6"/>
  <c r="D1296" i="6"/>
  <c r="E1296" i="6" s="1"/>
  <c r="A1297" i="6"/>
  <c r="B1297" i="6"/>
  <c r="C1297" i="6"/>
  <c r="D1297" i="6"/>
  <c r="E1297" i="6"/>
  <c r="A1298" i="6"/>
  <c r="B1298" i="6"/>
  <c r="C1298" i="6"/>
  <c r="D1298" i="6"/>
  <c r="E1298" i="6" s="1"/>
  <c r="A1299" i="6"/>
  <c r="B1299" i="6"/>
  <c r="C1299" i="6"/>
  <c r="D1299" i="6"/>
  <c r="E1299" i="6"/>
  <c r="A1300" i="6"/>
  <c r="B1300" i="6"/>
  <c r="C1300" i="6"/>
  <c r="D1300" i="6"/>
  <c r="E1300" i="6" s="1"/>
  <c r="A1301" i="6"/>
  <c r="B1301" i="6"/>
  <c r="C1301" i="6"/>
  <c r="D1301" i="6"/>
  <c r="E1301" i="6"/>
  <c r="A1302" i="6"/>
  <c r="B1302" i="6"/>
  <c r="C1302" i="6"/>
  <c r="D1302" i="6"/>
  <c r="E1302" i="6" s="1"/>
  <c r="A1303" i="6"/>
  <c r="B1303" i="6"/>
  <c r="C1303" i="6"/>
  <c r="D1303" i="6"/>
  <c r="E1303" i="6"/>
  <c r="A1304" i="6"/>
  <c r="B1304" i="6"/>
  <c r="C1304" i="6"/>
  <c r="D1304" i="6"/>
  <c r="E1304" i="6" s="1"/>
  <c r="A1305" i="6"/>
  <c r="B1305" i="6"/>
  <c r="C1305" i="6"/>
  <c r="D1305" i="6"/>
  <c r="E1305" i="6"/>
  <c r="A1306" i="6"/>
  <c r="B1306" i="6"/>
  <c r="C1306" i="6"/>
  <c r="D1306" i="6"/>
  <c r="E1306" i="6" s="1"/>
  <c r="A1307" i="6"/>
  <c r="B1307" i="6"/>
  <c r="C1307" i="6"/>
  <c r="D1307" i="6"/>
  <c r="E1307" i="6"/>
  <c r="A1308" i="6"/>
  <c r="B1308" i="6"/>
  <c r="C1308" i="6"/>
  <c r="D1308" i="6"/>
  <c r="E1308" i="6" s="1"/>
  <c r="A1309" i="6"/>
  <c r="B1309" i="6"/>
  <c r="C1309" i="6"/>
  <c r="D1309" i="6"/>
  <c r="E1309" i="6"/>
  <c r="A1310" i="6"/>
  <c r="B1310" i="6"/>
  <c r="C1310" i="6"/>
  <c r="D1310" i="6"/>
  <c r="E1310" i="6" s="1"/>
  <c r="A1311" i="6"/>
  <c r="B1311" i="6"/>
  <c r="C1311" i="6"/>
  <c r="D1311" i="6"/>
  <c r="E1311" i="6"/>
  <c r="A1312" i="6"/>
  <c r="B1312" i="6"/>
  <c r="C1312" i="6"/>
  <c r="D1312" i="6"/>
  <c r="E1312" i="6" s="1"/>
  <c r="A1313" i="6"/>
  <c r="B1313" i="6"/>
  <c r="C1313" i="6"/>
  <c r="D1313" i="6"/>
  <c r="E1313" i="6"/>
  <c r="A1314" i="6"/>
  <c r="B1314" i="6"/>
  <c r="C1314" i="6"/>
  <c r="D1314" i="6"/>
  <c r="E1314" i="6" s="1"/>
  <c r="A1315" i="6"/>
  <c r="B1315" i="6"/>
  <c r="C1315" i="6"/>
  <c r="D1315" i="6"/>
  <c r="E1315" i="6"/>
  <c r="A1316" i="6"/>
  <c r="B1316" i="6"/>
  <c r="C1316" i="6"/>
  <c r="D1316" i="6"/>
  <c r="E1316" i="6" s="1"/>
  <c r="A1317" i="6"/>
  <c r="B1317" i="6"/>
  <c r="C1317" i="6"/>
  <c r="D1317" i="6"/>
  <c r="E1317" i="6"/>
  <c r="A1318" i="6"/>
  <c r="B1318" i="6"/>
  <c r="C1318" i="6"/>
  <c r="D1318" i="6"/>
  <c r="E1318" i="6" s="1"/>
  <c r="A1319" i="6"/>
  <c r="B1319" i="6"/>
  <c r="C1319" i="6"/>
  <c r="D1319" i="6"/>
  <c r="E1319" i="6"/>
  <c r="A1320" i="6"/>
  <c r="B1320" i="6"/>
  <c r="C1320" i="6"/>
  <c r="D1320" i="6"/>
  <c r="E1320" i="6" s="1"/>
  <c r="A1321" i="6"/>
  <c r="B1321" i="6"/>
  <c r="C1321" i="6"/>
  <c r="D1321" i="6"/>
  <c r="E1321" i="6"/>
  <c r="A1322" i="6"/>
  <c r="B1322" i="6"/>
  <c r="C1322" i="6"/>
  <c r="D1322" i="6"/>
  <c r="E1322" i="6" s="1"/>
  <c r="A1323" i="6"/>
  <c r="B1323" i="6"/>
  <c r="C1323" i="6"/>
  <c r="D1323" i="6"/>
  <c r="E1323" i="6"/>
  <c r="A1324" i="6"/>
  <c r="B1324" i="6"/>
  <c r="C1324" i="6"/>
  <c r="D1324" i="6"/>
  <c r="E1324" i="6" s="1"/>
  <c r="A1325" i="6"/>
  <c r="B1325" i="6"/>
  <c r="C1325" i="6"/>
  <c r="D1325" i="6"/>
  <c r="E1325" i="6"/>
  <c r="A1326" i="6"/>
  <c r="B1326" i="6"/>
  <c r="C1326" i="6"/>
  <c r="D1326" i="6"/>
  <c r="E1326" i="6" s="1"/>
  <c r="A1327" i="6"/>
  <c r="B1327" i="6"/>
  <c r="C1327" i="6"/>
  <c r="D1327" i="6"/>
  <c r="E1327" i="6"/>
  <c r="A1328" i="6"/>
  <c r="B1328" i="6"/>
  <c r="C1328" i="6"/>
  <c r="D1328" i="6"/>
  <c r="E1328" i="6" s="1"/>
  <c r="A1329" i="6"/>
  <c r="B1329" i="6"/>
  <c r="C1329" i="6"/>
  <c r="D1329" i="6"/>
  <c r="E1329" i="6"/>
  <c r="A1330" i="6"/>
  <c r="B1330" i="6"/>
  <c r="C1330" i="6"/>
  <c r="D1330" i="6"/>
  <c r="E1330" i="6" s="1"/>
  <c r="A1331" i="6"/>
  <c r="B1331" i="6"/>
  <c r="C1331" i="6"/>
  <c r="D1331" i="6"/>
  <c r="E1331" i="6"/>
  <c r="A1332" i="6"/>
  <c r="B1332" i="6"/>
  <c r="C1332" i="6"/>
  <c r="D1332" i="6"/>
  <c r="E1332" i="6" s="1"/>
  <c r="A1333" i="6"/>
  <c r="B1333" i="6"/>
  <c r="C1333" i="6"/>
  <c r="D1333" i="6"/>
  <c r="E1333" i="6"/>
  <c r="A1334" i="6"/>
  <c r="B1334" i="6"/>
  <c r="C1334" i="6"/>
  <c r="D1334" i="6"/>
  <c r="E1334" i="6" s="1"/>
  <c r="A1335" i="6"/>
  <c r="B1335" i="6"/>
  <c r="C1335" i="6"/>
  <c r="D1335" i="6"/>
  <c r="E1335" i="6"/>
  <c r="A1336" i="6"/>
  <c r="B1336" i="6"/>
  <c r="C1336" i="6"/>
  <c r="D1336" i="6"/>
  <c r="E1336" i="6" s="1"/>
  <c r="A1337" i="6"/>
  <c r="B1337" i="6"/>
  <c r="C1337" i="6"/>
  <c r="D1337" i="6"/>
  <c r="E1337" i="6"/>
  <c r="A1338" i="6"/>
  <c r="B1338" i="6"/>
  <c r="C1338" i="6"/>
  <c r="D1338" i="6"/>
  <c r="E1338" i="6" s="1"/>
  <c r="A1339" i="6"/>
  <c r="B1339" i="6"/>
  <c r="C1339" i="6"/>
  <c r="D1339" i="6"/>
  <c r="E1339" i="6"/>
  <c r="A1340" i="6"/>
  <c r="B1340" i="6"/>
  <c r="C1340" i="6"/>
  <c r="D1340" i="6"/>
  <c r="E1340" i="6" s="1"/>
  <c r="A1341" i="6"/>
  <c r="B1341" i="6"/>
  <c r="C1341" i="6"/>
  <c r="D1341" i="6"/>
  <c r="E1341" i="6"/>
  <c r="A1342" i="6"/>
  <c r="B1342" i="6"/>
  <c r="C1342" i="6"/>
  <c r="D1342" i="6"/>
  <c r="E1342" i="6" s="1"/>
  <c r="A1343" i="6"/>
  <c r="B1343" i="6"/>
  <c r="C1343" i="6"/>
  <c r="D1343" i="6"/>
  <c r="E1343" i="6"/>
  <c r="A1344" i="6"/>
  <c r="B1344" i="6"/>
  <c r="C1344" i="6"/>
  <c r="D1344" i="6"/>
  <c r="E1344" i="6" s="1"/>
  <c r="A1345" i="6"/>
  <c r="B1345" i="6"/>
  <c r="C1345" i="6"/>
  <c r="D1345" i="6"/>
  <c r="E1345" i="6"/>
  <c r="A1346" i="6"/>
  <c r="B1346" i="6"/>
  <c r="C1346" i="6"/>
  <c r="D1346" i="6"/>
  <c r="E1346" i="6" s="1"/>
  <c r="A1347" i="6"/>
  <c r="B1347" i="6"/>
  <c r="C1347" i="6"/>
  <c r="D1347" i="6"/>
  <c r="E1347" i="6"/>
  <c r="A1348" i="6"/>
  <c r="B1348" i="6"/>
  <c r="C1348" i="6"/>
  <c r="D1348" i="6"/>
  <c r="E1348" i="6" s="1"/>
  <c r="A1349" i="6"/>
  <c r="B1349" i="6"/>
  <c r="C1349" i="6"/>
  <c r="D1349" i="6"/>
  <c r="E1349" i="6"/>
  <c r="A1350" i="6"/>
  <c r="B1350" i="6"/>
  <c r="C1350" i="6"/>
  <c r="D1350" i="6"/>
  <c r="E1350" i="6" s="1"/>
  <c r="A1351" i="6"/>
  <c r="B1351" i="6"/>
  <c r="C1351" i="6"/>
  <c r="D1351" i="6"/>
  <c r="E1351" i="6"/>
  <c r="A1352" i="6"/>
  <c r="B1352" i="6"/>
  <c r="C1352" i="6"/>
  <c r="D1352" i="6"/>
  <c r="E1352" i="6" s="1"/>
  <c r="A1353" i="6"/>
  <c r="B1353" i="6"/>
  <c r="C1353" i="6"/>
  <c r="D1353" i="6"/>
  <c r="E1353" i="6"/>
  <c r="A1354" i="6"/>
  <c r="B1354" i="6"/>
  <c r="C1354" i="6"/>
  <c r="D1354" i="6"/>
  <c r="E1354" i="6" s="1"/>
  <c r="A1355" i="6"/>
  <c r="B1355" i="6"/>
  <c r="C1355" i="6"/>
  <c r="D1355" i="6"/>
  <c r="E1355" i="6"/>
  <c r="A1356" i="6"/>
  <c r="B1356" i="6"/>
  <c r="C1356" i="6"/>
  <c r="D1356" i="6"/>
  <c r="E1356" i="6" s="1"/>
  <c r="A1357" i="6"/>
  <c r="B1357" i="6"/>
  <c r="C1357" i="6"/>
  <c r="D1357" i="6"/>
  <c r="E1357" i="6"/>
  <c r="A1358" i="6"/>
  <c r="B1358" i="6"/>
  <c r="C1358" i="6"/>
  <c r="D1358" i="6"/>
  <c r="E1358" i="6" s="1"/>
  <c r="A1359" i="6"/>
  <c r="B1359" i="6"/>
  <c r="C1359" i="6"/>
  <c r="D1359" i="6"/>
  <c r="E1359" i="6"/>
  <c r="A1360" i="6"/>
  <c r="B1360" i="6"/>
  <c r="C1360" i="6"/>
  <c r="D1360" i="6"/>
  <c r="E1360" i="6" s="1"/>
  <c r="A1361" i="6"/>
  <c r="B1361" i="6"/>
  <c r="C1361" i="6"/>
  <c r="D1361" i="6"/>
  <c r="E1361" i="6"/>
  <c r="A1362" i="6"/>
  <c r="B1362" i="6"/>
  <c r="C1362" i="6"/>
  <c r="D1362" i="6"/>
  <c r="E1362" i="6" s="1"/>
  <c r="A1363" i="6"/>
  <c r="B1363" i="6"/>
  <c r="C1363" i="6"/>
  <c r="D1363" i="6"/>
  <c r="E1363" i="6"/>
  <c r="A1364" i="6"/>
  <c r="B1364" i="6"/>
  <c r="C1364" i="6"/>
  <c r="D1364" i="6"/>
  <c r="E1364" i="6" s="1"/>
  <c r="A1365" i="6"/>
  <c r="B1365" i="6"/>
  <c r="C1365" i="6"/>
  <c r="D1365" i="6"/>
  <c r="E1365" i="6"/>
  <c r="A1366" i="6"/>
  <c r="B1366" i="6"/>
  <c r="C1366" i="6"/>
  <c r="D1366" i="6"/>
  <c r="E1366" i="6" s="1"/>
  <c r="A1367" i="6"/>
  <c r="B1367" i="6"/>
  <c r="C1367" i="6"/>
  <c r="D1367" i="6"/>
  <c r="E1367" i="6"/>
  <c r="A1368" i="6"/>
  <c r="B1368" i="6"/>
  <c r="C1368" i="6"/>
  <c r="D1368" i="6"/>
  <c r="E1368" i="6" s="1"/>
  <c r="A1369" i="6"/>
  <c r="B1369" i="6"/>
  <c r="C1369" i="6"/>
  <c r="D1369" i="6"/>
  <c r="E1369" i="6"/>
  <c r="A1370" i="6"/>
  <c r="B1370" i="6"/>
  <c r="C1370" i="6"/>
  <c r="D1370" i="6"/>
  <c r="E1370" i="6" s="1"/>
  <c r="A1371" i="6"/>
  <c r="B1371" i="6"/>
  <c r="C1371" i="6"/>
  <c r="D1371" i="6"/>
  <c r="E1371" i="6"/>
  <c r="A1372" i="6"/>
  <c r="B1372" i="6"/>
  <c r="C1372" i="6"/>
  <c r="D1372" i="6"/>
  <c r="E1372" i="6" s="1"/>
  <c r="A1373" i="6"/>
  <c r="B1373" i="6"/>
  <c r="C1373" i="6"/>
  <c r="D1373" i="6"/>
  <c r="E1373" i="6"/>
  <c r="A1374" i="6"/>
  <c r="B1374" i="6"/>
  <c r="C1374" i="6"/>
  <c r="D1374" i="6"/>
  <c r="E1374" i="6" s="1"/>
  <c r="A1375" i="6"/>
  <c r="B1375" i="6"/>
  <c r="C1375" i="6"/>
  <c r="D1375" i="6"/>
  <c r="E1375" i="6"/>
  <c r="A1376" i="6"/>
  <c r="B1376" i="6"/>
  <c r="C1376" i="6"/>
  <c r="D1376" i="6"/>
  <c r="E1376" i="6" s="1"/>
  <c r="A1377" i="6"/>
  <c r="B1377" i="6"/>
  <c r="C1377" i="6"/>
  <c r="D1377" i="6"/>
  <c r="E1377" i="6"/>
  <c r="A1378" i="6"/>
  <c r="B1378" i="6"/>
  <c r="C1378" i="6"/>
  <c r="D1378" i="6"/>
  <c r="E1378" i="6" s="1"/>
  <c r="A1379" i="6"/>
  <c r="B1379" i="6"/>
  <c r="C1379" i="6"/>
  <c r="D1379" i="6"/>
  <c r="E1379" i="6"/>
  <c r="A1380" i="6"/>
  <c r="B1380" i="6"/>
  <c r="C1380" i="6"/>
  <c r="D1380" i="6"/>
  <c r="E1380" i="6" s="1"/>
  <c r="A1381" i="6"/>
  <c r="B1381" i="6"/>
  <c r="C1381" i="6"/>
  <c r="D1381" i="6"/>
  <c r="E1381" i="6"/>
  <c r="A1382" i="6"/>
  <c r="B1382" i="6"/>
  <c r="C1382" i="6"/>
  <c r="D1382" i="6"/>
  <c r="E1382" i="6" s="1"/>
  <c r="A1383" i="6"/>
  <c r="B1383" i="6"/>
  <c r="C1383" i="6"/>
  <c r="D1383" i="6"/>
  <c r="E1383" i="6"/>
  <c r="A1384" i="6"/>
  <c r="B1384" i="6"/>
  <c r="C1384" i="6"/>
  <c r="D1384" i="6"/>
  <c r="E1384" i="6" s="1"/>
  <c r="A1385" i="6"/>
  <c r="B1385" i="6"/>
  <c r="C1385" i="6"/>
  <c r="D1385" i="6"/>
  <c r="E1385" i="6"/>
  <c r="A1386" i="6"/>
  <c r="B1386" i="6"/>
  <c r="C1386" i="6"/>
  <c r="D1386" i="6"/>
  <c r="E1386" i="6" s="1"/>
  <c r="A1387" i="6"/>
  <c r="B1387" i="6"/>
  <c r="C1387" i="6"/>
  <c r="D1387" i="6"/>
  <c r="E1387" i="6"/>
  <c r="A1388" i="6"/>
  <c r="B1388" i="6"/>
  <c r="C1388" i="6"/>
  <c r="D1388" i="6"/>
  <c r="E1388" i="6" s="1"/>
  <c r="A1389" i="6"/>
  <c r="B1389" i="6"/>
  <c r="C1389" i="6"/>
  <c r="D1389" i="6"/>
  <c r="E1389" i="6"/>
  <c r="A1390" i="6"/>
  <c r="B1390" i="6"/>
  <c r="C1390" i="6"/>
  <c r="D1390" i="6"/>
  <c r="E1390" i="6" s="1"/>
  <c r="A1391" i="6"/>
  <c r="B1391" i="6"/>
  <c r="C1391" i="6"/>
  <c r="D1391" i="6"/>
  <c r="E1391" i="6"/>
  <c r="A1392" i="6"/>
  <c r="B1392" i="6"/>
  <c r="C1392" i="6"/>
  <c r="D1392" i="6"/>
  <c r="E1392" i="6" s="1"/>
  <c r="A1393" i="6"/>
  <c r="B1393" i="6"/>
  <c r="C1393" i="6"/>
  <c r="D1393" i="6"/>
  <c r="E1393" i="6"/>
  <c r="A1394" i="6"/>
  <c r="B1394" i="6"/>
  <c r="C1394" i="6"/>
  <c r="D1394" i="6"/>
  <c r="E1394" i="6" s="1"/>
  <c r="A1395" i="6"/>
  <c r="B1395" i="6"/>
  <c r="C1395" i="6"/>
  <c r="D1395" i="6"/>
  <c r="E1395" i="6"/>
  <c r="A1396" i="6"/>
  <c r="B1396" i="6"/>
  <c r="C1396" i="6"/>
  <c r="D1396" i="6"/>
  <c r="E1396" i="6" s="1"/>
  <c r="A1397" i="6"/>
  <c r="B1397" i="6"/>
  <c r="C1397" i="6"/>
  <c r="D1397" i="6"/>
  <c r="E1397" i="6"/>
  <c r="A1398" i="6"/>
  <c r="B1398" i="6"/>
  <c r="C1398" i="6"/>
  <c r="D1398" i="6"/>
  <c r="E1398" i="6" s="1"/>
  <c r="A1399" i="6"/>
  <c r="B1399" i="6"/>
  <c r="C1399" i="6"/>
  <c r="D1399" i="6"/>
  <c r="E1399" i="6"/>
  <c r="A1400" i="6"/>
  <c r="B1400" i="6"/>
  <c r="C1400" i="6"/>
  <c r="D1400" i="6"/>
  <c r="E1400" i="6" s="1"/>
  <c r="A1401" i="6"/>
  <c r="B1401" i="6"/>
  <c r="C1401" i="6"/>
  <c r="D1401" i="6"/>
  <c r="E1401" i="6"/>
  <c r="A1402" i="6"/>
  <c r="B1402" i="6"/>
  <c r="C1402" i="6"/>
  <c r="D1402" i="6"/>
  <c r="E1402" i="6" s="1"/>
  <c r="A1403" i="6"/>
  <c r="B1403" i="6"/>
  <c r="C1403" i="6"/>
  <c r="D1403" i="6"/>
  <c r="E1403" i="6"/>
  <c r="A1404" i="6"/>
  <c r="B1404" i="6"/>
  <c r="C1404" i="6"/>
  <c r="D1404" i="6"/>
  <c r="E1404" i="6" s="1"/>
  <c r="A1405" i="6"/>
  <c r="B1405" i="6"/>
  <c r="C1405" i="6"/>
  <c r="D1405" i="6"/>
  <c r="E1405" i="6"/>
  <c r="A1406" i="6"/>
  <c r="B1406" i="6"/>
  <c r="C1406" i="6"/>
  <c r="D1406" i="6"/>
  <c r="E1406" i="6" s="1"/>
  <c r="A1407" i="6"/>
  <c r="B1407" i="6"/>
  <c r="C1407" i="6"/>
  <c r="D1407" i="6"/>
  <c r="E1407" i="6"/>
  <c r="A1408" i="6"/>
  <c r="B1408" i="6"/>
  <c r="C1408" i="6"/>
  <c r="D1408" i="6"/>
  <c r="E1408" i="6" s="1"/>
  <c r="A1409" i="6"/>
  <c r="B1409" i="6"/>
  <c r="C1409" i="6"/>
  <c r="D1409" i="6"/>
  <c r="E1409" i="6"/>
  <c r="A1410" i="6"/>
  <c r="B1410" i="6"/>
  <c r="C1410" i="6"/>
  <c r="D1410" i="6"/>
  <c r="E1410" i="6" s="1"/>
  <c r="A1411" i="6"/>
  <c r="B1411" i="6"/>
  <c r="C1411" i="6"/>
  <c r="D1411" i="6"/>
  <c r="E1411" i="6"/>
  <c r="A1412" i="6"/>
  <c r="B1412" i="6"/>
  <c r="C1412" i="6"/>
  <c r="D1412" i="6"/>
  <c r="E1412" i="6" s="1"/>
  <c r="A1413" i="6"/>
  <c r="B1413" i="6"/>
  <c r="C1413" i="6"/>
  <c r="D1413" i="6"/>
  <c r="E1413" i="6"/>
  <c r="A1414" i="6"/>
  <c r="B1414" i="6"/>
  <c r="C1414" i="6"/>
  <c r="D1414" i="6"/>
  <c r="E1414" i="6" s="1"/>
  <c r="A1415" i="6"/>
  <c r="B1415" i="6"/>
  <c r="C1415" i="6"/>
  <c r="D1415" i="6"/>
  <c r="E1415" i="6"/>
  <c r="A1416" i="6"/>
  <c r="B1416" i="6"/>
  <c r="C1416" i="6"/>
  <c r="D1416" i="6"/>
  <c r="E1416" i="6" s="1"/>
  <c r="A1417" i="6"/>
  <c r="B1417" i="6"/>
  <c r="C1417" i="6"/>
  <c r="D1417" i="6"/>
  <c r="E1417" i="6"/>
  <c r="A1418" i="6"/>
  <c r="B1418" i="6"/>
  <c r="C1418" i="6"/>
  <c r="D1418" i="6"/>
  <c r="E1418" i="6" s="1"/>
  <c r="A1419" i="6"/>
  <c r="B1419" i="6"/>
  <c r="C1419" i="6"/>
  <c r="D1419" i="6"/>
  <c r="E1419" i="6"/>
  <c r="A1420" i="6"/>
  <c r="B1420" i="6"/>
  <c r="C1420" i="6"/>
  <c r="D1420" i="6"/>
  <c r="E1420" i="6" s="1"/>
  <c r="A1421" i="6"/>
  <c r="B1421" i="6"/>
  <c r="C1421" i="6"/>
  <c r="D1421" i="6"/>
  <c r="E1421" i="6"/>
  <c r="A1422" i="6"/>
  <c r="B1422" i="6"/>
  <c r="C1422" i="6"/>
  <c r="D1422" i="6"/>
  <c r="E1422" i="6" s="1"/>
  <c r="A1423" i="6"/>
  <c r="B1423" i="6"/>
  <c r="C1423" i="6"/>
  <c r="D1423" i="6"/>
  <c r="E1423" i="6"/>
  <c r="A1424" i="6"/>
  <c r="B1424" i="6"/>
  <c r="C1424" i="6"/>
  <c r="D1424" i="6"/>
  <c r="E1424" i="6" s="1"/>
  <c r="A1425" i="6"/>
  <c r="B1425" i="6"/>
  <c r="C1425" i="6"/>
  <c r="D1425" i="6"/>
  <c r="E1425" i="6"/>
  <c r="A1426" i="6"/>
  <c r="B1426" i="6"/>
  <c r="C1426" i="6"/>
  <c r="D1426" i="6"/>
  <c r="E1426" i="6" s="1"/>
  <c r="A1427" i="6"/>
  <c r="B1427" i="6"/>
  <c r="C1427" i="6"/>
  <c r="D1427" i="6"/>
  <c r="E1427" i="6"/>
  <c r="A1428" i="6"/>
  <c r="B1428" i="6"/>
  <c r="C1428" i="6"/>
  <c r="D1428" i="6"/>
  <c r="E1428" i="6" s="1"/>
  <c r="A1429" i="6"/>
  <c r="B1429" i="6"/>
  <c r="C1429" i="6"/>
  <c r="D1429" i="6"/>
  <c r="E1429" i="6"/>
  <c r="A1430" i="6"/>
  <c r="B1430" i="6"/>
  <c r="C1430" i="6"/>
  <c r="D1430" i="6"/>
  <c r="E1430" i="6" s="1"/>
  <c r="A1431" i="6"/>
  <c r="B1431" i="6"/>
  <c r="C1431" i="6"/>
  <c r="D1431" i="6"/>
  <c r="E1431" i="6"/>
  <c r="A1432" i="6"/>
  <c r="B1432" i="6"/>
  <c r="C1432" i="6"/>
  <c r="D1432" i="6"/>
  <c r="E1432" i="6" s="1"/>
  <c r="A1433" i="6"/>
  <c r="B1433" i="6"/>
  <c r="C1433" i="6"/>
  <c r="D1433" i="6"/>
  <c r="E1433" i="6"/>
  <c r="A1434" i="6"/>
  <c r="B1434" i="6"/>
  <c r="C1434" i="6"/>
  <c r="D1434" i="6"/>
  <c r="E1434" i="6" s="1"/>
  <c r="A1435" i="6"/>
  <c r="B1435" i="6"/>
  <c r="C1435" i="6"/>
  <c r="D1435" i="6"/>
  <c r="E1435" i="6"/>
  <c r="A1436" i="6"/>
  <c r="B1436" i="6"/>
  <c r="C1436" i="6"/>
  <c r="D1436" i="6"/>
  <c r="E1436" i="6" s="1"/>
  <c r="A1437" i="6"/>
  <c r="B1437" i="6"/>
  <c r="C1437" i="6"/>
  <c r="D1437" i="6"/>
  <c r="E1437" i="6"/>
  <c r="A1438" i="6"/>
  <c r="B1438" i="6"/>
  <c r="C1438" i="6"/>
  <c r="D1438" i="6"/>
  <c r="E1438" i="6" s="1"/>
  <c r="A1439" i="6"/>
  <c r="B1439" i="6"/>
  <c r="C1439" i="6"/>
  <c r="D1439" i="6"/>
  <c r="E1439" i="6"/>
  <c r="A1440" i="6"/>
  <c r="B1440" i="6"/>
  <c r="C1440" i="6"/>
  <c r="D1440" i="6"/>
  <c r="E1440" i="6" s="1"/>
  <c r="A1441" i="6"/>
  <c r="B1441" i="6"/>
  <c r="C1441" i="6"/>
  <c r="D1441" i="6"/>
  <c r="E1441" i="6"/>
  <c r="A1442" i="6"/>
  <c r="B1442" i="6"/>
  <c r="C1442" i="6"/>
  <c r="D1442" i="6"/>
  <c r="E1442" i="6" s="1"/>
  <c r="A1443" i="6"/>
  <c r="B1443" i="6"/>
  <c r="C1443" i="6"/>
  <c r="D1443" i="6"/>
  <c r="E1443" i="6"/>
  <c r="A1444" i="6"/>
  <c r="B1444" i="6"/>
  <c r="C1444" i="6"/>
  <c r="D1444" i="6"/>
  <c r="E1444" i="6" s="1"/>
  <c r="A1445" i="6"/>
  <c r="B1445" i="6"/>
  <c r="C1445" i="6"/>
  <c r="D1445" i="6"/>
  <c r="E1445" i="6"/>
  <c r="A1446" i="6"/>
  <c r="B1446" i="6"/>
  <c r="C1446" i="6"/>
  <c r="D1446" i="6"/>
  <c r="E1446" i="6" s="1"/>
  <c r="A1447" i="6"/>
  <c r="B1447" i="6"/>
  <c r="C1447" i="6"/>
  <c r="D1447" i="6"/>
  <c r="E1447" i="6"/>
  <c r="A1448" i="6"/>
  <c r="B1448" i="6"/>
  <c r="C1448" i="6"/>
  <c r="D1448" i="6"/>
  <c r="E1448" i="6" s="1"/>
  <c r="A1449" i="6"/>
  <c r="B1449" i="6"/>
  <c r="C1449" i="6"/>
  <c r="D1449" i="6"/>
  <c r="E1449" i="6"/>
  <c r="A1450" i="6"/>
  <c r="B1450" i="6"/>
  <c r="C1450" i="6"/>
  <c r="D1450" i="6"/>
  <c r="E1450" i="6" s="1"/>
  <c r="A1451" i="6"/>
  <c r="B1451" i="6"/>
  <c r="C1451" i="6"/>
  <c r="D1451" i="6"/>
  <c r="E1451" i="6"/>
  <c r="A1452" i="6"/>
  <c r="B1452" i="6"/>
  <c r="C1452" i="6"/>
  <c r="D1452" i="6"/>
  <c r="E1452" i="6" s="1"/>
  <c r="A1453" i="6"/>
  <c r="B1453" i="6"/>
  <c r="C1453" i="6"/>
  <c r="D1453" i="6"/>
  <c r="E1453" i="6"/>
  <c r="A1454" i="6"/>
  <c r="B1454" i="6"/>
  <c r="C1454" i="6"/>
  <c r="D1454" i="6"/>
  <c r="E1454" i="6" s="1"/>
  <c r="A1455" i="6"/>
  <c r="B1455" i="6"/>
  <c r="C1455" i="6"/>
  <c r="D1455" i="6"/>
  <c r="E1455" i="6"/>
  <c r="A1456" i="6"/>
  <c r="B1456" i="6"/>
  <c r="C1456" i="6"/>
  <c r="D1456" i="6"/>
  <c r="E1456" i="6" s="1"/>
  <c r="A1457" i="6"/>
  <c r="B1457" i="6"/>
  <c r="C1457" i="6"/>
  <c r="D1457" i="6"/>
  <c r="E1457" i="6"/>
  <c r="A1458" i="6"/>
  <c r="B1458" i="6"/>
  <c r="C1458" i="6"/>
  <c r="D1458" i="6"/>
  <c r="E1458" i="6" s="1"/>
  <c r="A1459" i="6"/>
  <c r="B1459" i="6"/>
  <c r="C1459" i="6"/>
  <c r="D1459" i="6"/>
  <c r="E1459" i="6"/>
  <c r="A1460" i="6"/>
  <c r="B1460" i="6"/>
  <c r="C1460" i="6"/>
  <c r="D1460" i="6"/>
  <c r="E1460" i="6" s="1"/>
  <c r="A1461" i="6"/>
  <c r="B1461" i="6"/>
  <c r="C1461" i="6"/>
  <c r="D1461" i="6"/>
  <c r="E1461" i="6"/>
  <c r="A1462" i="6"/>
  <c r="B1462" i="6"/>
  <c r="C1462" i="6"/>
  <c r="D1462" i="6"/>
  <c r="E1462" i="6" s="1"/>
  <c r="A1463" i="6"/>
  <c r="B1463" i="6"/>
  <c r="C1463" i="6"/>
  <c r="D1463" i="6"/>
  <c r="E1463" i="6"/>
  <c r="A1464" i="6"/>
  <c r="B1464" i="6"/>
  <c r="C1464" i="6"/>
  <c r="D1464" i="6"/>
  <c r="E1464" i="6" s="1"/>
  <c r="A1465" i="6"/>
  <c r="B1465" i="6"/>
  <c r="C1465" i="6"/>
  <c r="D1465" i="6"/>
  <c r="E1465" i="6"/>
  <c r="A1466" i="6"/>
  <c r="B1466" i="6"/>
  <c r="C1466" i="6"/>
  <c r="D1466" i="6"/>
  <c r="E1466" i="6" s="1"/>
  <c r="A1467" i="6"/>
  <c r="B1467" i="6"/>
  <c r="C1467" i="6"/>
  <c r="D1467" i="6"/>
  <c r="E1467" i="6"/>
  <c r="A1468" i="6"/>
  <c r="B1468" i="6"/>
  <c r="C1468" i="6"/>
  <c r="D1468" i="6"/>
  <c r="E1468" i="6" s="1"/>
  <c r="A1469" i="6"/>
  <c r="B1469" i="6"/>
  <c r="C1469" i="6"/>
  <c r="D1469" i="6"/>
  <c r="E1469" i="6"/>
  <c r="A1470" i="6"/>
  <c r="B1470" i="6"/>
  <c r="C1470" i="6"/>
  <c r="D1470" i="6"/>
  <c r="E1470" i="6" s="1"/>
  <c r="A1471" i="6"/>
  <c r="B1471" i="6"/>
  <c r="C1471" i="6"/>
  <c r="D1471" i="6"/>
  <c r="E1471" i="6"/>
  <c r="A1472" i="6"/>
  <c r="B1472" i="6"/>
  <c r="C1472" i="6"/>
  <c r="D1472" i="6"/>
  <c r="E1472" i="6" s="1"/>
  <c r="A1473" i="6"/>
  <c r="B1473" i="6"/>
  <c r="C1473" i="6"/>
  <c r="D1473" i="6"/>
  <c r="E1473" i="6"/>
  <c r="A1474" i="6"/>
  <c r="B1474" i="6"/>
  <c r="C1474" i="6"/>
  <c r="D1474" i="6"/>
  <c r="E1474" i="6" s="1"/>
  <c r="A1475" i="6"/>
  <c r="B1475" i="6"/>
  <c r="C1475" i="6"/>
  <c r="D1475" i="6"/>
  <c r="E1475" i="6"/>
  <c r="A1476" i="6"/>
  <c r="B1476" i="6"/>
  <c r="C1476" i="6"/>
  <c r="D1476" i="6"/>
  <c r="E1476" i="6" s="1"/>
  <c r="A1477" i="6"/>
  <c r="B1477" i="6"/>
  <c r="C1477" i="6"/>
  <c r="D1477" i="6"/>
  <c r="E1477" i="6"/>
  <c r="A1478" i="6"/>
  <c r="B1478" i="6"/>
  <c r="C1478" i="6"/>
  <c r="D1478" i="6"/>
  <c r="E1478" i="6" s="1"/>
  <c r="A1479" i="6"/>
  <c r="B1479" i="6"/>
  <c r="C1479" i="6"/>
  <c r="D1479" i="6"/>
  <c r="E1479" i="6"/>
  <c r="A1480" i="6"/>
  <c r="B1480" i="6"/>
  <c r="C1480" i="6"/>
  <c r="D1480" i="6"/>
  <c r="E1480" i="6" s="1"/>
  <c r="A1481" i="6"/>
  <c r="B1481" i="6"/>
  <c r="C1481" i="6"/>
  <c r="D1481" i="6"/>
  <c r="E1481" i="6"/>
  <c r="A1482" i="6"/>
  <c r="B1482" i="6"/>
  <c r="C1482" i="6"/>
  <c r="D1482" i="6"/>
  <c r="E1482" i="6" s="1"/>
  <c r="A1483" i="6"/>
  <c r="B1483" i="6"/>
  <c r="C1483" i="6"/>
  <c r="D1483" i="6"/>
  <c r="E1483" i="6"/>
  <c r="A1484" i="6"/>
  <c r="B1484" i="6"/>
  <c r="C1484" i="6"/>
  <c r="D1484" i="6"/>
  <c r="E1484" i="6" s="1"/>
  <c r="A1485" i="6"/>
  <c r="B1485" i="6"/>
  <c r="C1485" i="6"/>
  <c r="D1485" i="6"/>
  <c r="E1485" i="6"/>
  <c r="A1486" i="6"/>
  <c r="B1486" i="6"/>
  <c r="C1486" i="6"/>
  <c r="D1486" i="6"/>
  <c r="E1486" i="6" s="1"/>
  <c r="A1487" i="6"/>
  <c r="B1487" i="6"/>
  <c r="C1487" i="6"/>
  <c r="D1487" i="6"/>
  <c r="E1487" i="6"/>
  <c r="A1488" i="6"/>
  <c r="B1488" i="6"/>
  <c r="C1488" i="6"/>
  <c r="D1488" i="6"/>
  <c r="E1488" i="6" s="1"/>
  <c r="A1489" i="6"/>
  <c r="B1489" i="6"/>
  <c r="C1489" i="6"/>
  <c r="D1489" i="6"/>
  <c r="E1489" i="6"/>
  <c r="A1490" i="6"/>
  <c r="B1490" i="6"/>
  <c r="C1490" i="6"/>
  <c r="D1490" i="6"/>
  <c r="E1490" i="6" s="1"/>
  <c r="A1491" i="6"/>
  <c r="B1491" i="6"/>
  <c r="C1491" i="6"/>
  <c r="D1491" i="6"/>
  <c r="E1491" i="6"/>
  <c r="A1492" i="6"/>
  <c r="B1492" i="6"/>
  <c r="C1492" i="6"/>
  <c r="D1492" i="6"/>
  <c r="E1492" i="6" s="1"/>
  <c r="A1493" i="6"/>
  <c r="B1493" i="6"/>
  <c r="C1493" i="6"/>
  <c r="D1493" i="6"/>
  <c r="E1493" i="6"/>
  <c r="A1494" i="6"/>
  <c r="B1494" i="6"/>
  <c r="C1494" i="6"/>
  <c r="D1494" i="6"/>
  <c r="E1494" i="6" s="1"/>
  <c r="A1495" i="6"/>
  <c r="B1495" i="6"/>
  <c r="C1495" i="6"/>
  <c r="D1495" i="6"/>
  <c r="E1495" i="6"/>
  <c r="A1496" i="6"/>
  <c r="B1496" i="6"/>
  <c r="C1496" i="6"/>
  <c r="D1496" i="6"/>
  <c r="E1496" i="6" s="1"/>
  <c r="A1497" i="6"/>
  <c r="B1497" i="6"/>
  <c r="C1497" i="6"/>
  <c r="D1497" i="6"/>
  <c r="E1497" i="6"/>
  <c r="A1498" i="6"/>
  <c r="B1498" i="6"/>
  <c r="C1498" i="6"/>
  <c r="D1498" i="6"/>
  <c r="E1498" i="6" s="1"/>
  <c r="A1499" i="6"/>
  <c r="B1499" i="6"/>
  <c r="C1499" i="6"/>
  <c r="D1499" i="6"/>
  <c r="E1499" i="6"/>
  <c r="A1500" i="6"/>
  <c r="B1500" i="6"/>
  <c r="C1500" i="6"/>
  <c r="D1500" i="6"/>
  <c r="E1500" i="6" s="1"/>
  <c r="A1501" i="6"/>
  <c r="B1501" i="6"/>
  <c r="C1501" i="6"/>
  <c r="D1501" i="6"/>
  <c r="E1501" i="6"/>
  <c r="A1502" i="6"/>
  <c r="B1502" i="6"/>
  <c r="C1502" i="6"/>
  <c r="D1502" i="6"/>
  <c r="E1502" i="6" s="1"/>
  <c r="A1503" i="6"/>
  <c r="B1503" i="6"/>
  <c r="C1503" i="6"/>
  <c r="D1503" i="6"/>
  <c r="E1503" i="6"/>
  <c r="A1504" i="6"/>
  <c r="B1504" i="6"/>
  <c r="C1504" i="6"/>
  <c r="D1504" i="6"/>
  <c r="E1504" i="6" s="1"/>
  <c r="A1505" i="6"/>
  <c r="B1505" i="6"/>
  <c r="C1505" i="6"/>
  <c r="D1505" i="6"/>
  <c r="E1505" i="6"/>
  <c r="A1506" i="6"/>
  <c r="B1506" i="6"/>
  <c r="C1506" i="6"/>
  <c r="D1506" i="6"/>
  <c r="E1506" i="6" s="1"/>
  <c r="A1507" i="6"/>
  <c r="B1507" i="6"/>
  <c r="C1507" i="6"/>
  <c r="D1507" i="6"/>
  <c r="E1507" i="6"/>
  <c r="A1508" i="6"/>
  <c r="B1508" i="6"/>
  <c r="C1508" i="6"/>
  <c r="D1508" i="6"/>
  <c r="E1508" i="6" s="1"/>
  <c r="A1509" i="6"/>
  <c r="B1509" i="6"/>
  <c r="C1509" i="6"/>
  <c r="D1509" i="6"/>
  <c r="E1509" i="6"/>
  <c r="A1510" i="6"/>
  <c r="B1510" i="6"/>
  <c r="C1510" i="6"/>
  <c r="D1510" i="6"/>
  <c r="E1510" i="6" s="1"/>
  <c r="A1511" i="6"/>
  <c r="B1511" i="6"/>
  <c r="C1511" i="6"/>
  <c r="D1511" i="6"/>
  <c r="E1511" i="6"/>
  <c r="A1512" i="6"/>
  <c r="B1512" i="6"/>
  <c r="C1512" i="6"/>
  <c r="D1512" i="6"/>
  <c r="E1512" i="6" s="1"/>
  <c r="A1513" i="6"/>
  <c r="B1513" i="6"/>
  <c r="C1513" i="6"/>
  <c r="D1513" i="6"/>
  <c r="E1513" i="6"/>
  <c r="A1514" i="6"/>
  <c r="B1514" i="6"/>
  <c r="C1514" i="6"/>
  <c r="D1514" i="6"/>
  <c r="E1514" i="6" s="1"/>
  <c r="A1515" i="6"/>
  <c r="B1515" i="6"/>
  <c r="C1515" i="6"/>
  <c r="D1515" i="6"/>
  <c r="E1515" i="6"/>
  <c r="A1516" i="6"/>
  <c r="B1516" i="6"/>
  <c r="C1516" i="6"/>
  <c r="D1516" i="6"/>
  <c r="E1516" i="6" s="1"/>
  <c r="A1517" i="6"/>
  <c r="B1517" i="6"/>
  <c r="C1517" i="6"/>
  <c r="D1517" i="6"/>
  <c r="E1517" i="6"/>
  <c r="A1518" i="6"/>
  <c r="B1518" i="6"/>
  <c r="C1518" i="6"/>
  <c r="D1518" i="6"/>
  <c r="E1518" i="6" s="1"/>
  <c r="A1519" i="6"/>
  <c r="B1519" i="6"/>
  <c r="C1519" i="6"/>
  <c r="D1519" i="6"/>
  <c r="E1519" i="6"/>
  <c r="A1520" i="6"/>
  <c r="B1520" i="6"/>
  <c r="C1520" i="6"/>
  <c r="D1520" i="6"/>
  <c r="E1520" i="6" s="1"/>
  <c r="A1521" i="6"/>
  <c r="B1521" i="6"/>
  <c r="C1521" i="6"/>
  <c r="D1521" i="6"/>
  <c r="E1521" i="6"/>
  <c r="A1522" i="6"/>
  <c r="B1522" i="6"/>
  <c r="C1522" i="6"/>
  <c r="D1522" i="6"/>
  <c r="E1522" i="6" s="1"/>
  <c r="A1523" i="6"/>
  <c r="B1523" i="6"/>
  <c r="C1523" i="6"/>
  <c r="D1523" i="6"/>
  <c r="E1523" i="6"/>
  <c r="A1524" i="6"/>
  <c r="B1524" i="6"/>
  <c r="C1524" i="6"/>
  <c r="D1524" i="6"/>
  <c r="E1524" i="6" s="1"/>
  <c r="A1525" i="6"/>
  <c r="B1525" i="6"/>
  <c r="C1525" i="6"/>
  <c r="D1525" i="6"/>
  <c r="E1525" i="6"/>
  <c r="A1526" i="6"/>
  <c r="B1526" i="6"/>
  <c r="C1526" i="6"/>
  <c r="D1526" i="6"/>
  <c r="E1526" i="6" s="1"/>
  <c r="A1527" i="6"/>
  <c r="B1527" i="6"/>
  <c r="C1527" i="6"/>
  <c r="D1527" i="6"/>
  <c r="E1527" i="6"/>
  <c r="A1528" i="6"/>
  <c r="B1528" i="6"/>
  <c r="C1528" i="6"/>
  <c r="D1528" i="6"/>
  <c r="E1528" i="6" s="1"/>
  <c r="A1529" i="6"/>
  <c r="B1529" i="6"/>
  <c r="C1529" i="6"/>
  <c r="D1529" i="6"/>
  <c r="E1529" i="6"/>
  <c r="A1530" i="6"/>
  <c r="B1530" i="6"/>
  <c r="C1530" i="6"/>
  <c r="D1530" i="6"/>
  <c r="E1530" i="6" s="1"/>
  <c r="A1531" i="6"/>
  <c r="B1531" i="6"/>
  <c r="C1531" i="6"/>
  <c r="D1531" i="6"/>
  <c r="E1531" i="6"/>
  <c r="A1532" i="6"/>
  <c r="B1532" i="6"/>
  <c r="C1532" i="6"/>
  <c r="D1532" i="6"/>
  <c r="E1532" i="6" s="1"/>
  <c r="A1533" i="6"/>
  <c r="B1533" i="6"/>
  <c r="C1533" i="6"/>
  <c r="D1533" i="6"/>
  <c r="E1533" i="6"/>
  <c r="A1534" i="6"/>
  <c r="B1534" i="6"/>
  <c r="C1534" i="6"/>
  <c r="D1534" i="6"/>
  <c r="E1534" i="6" s="1"/>
  <c r="A1535" i="6"/>
  <c r="B1535" i="6"/>
  <c r="C1535" i="6"/>
  <c r="D1535" i="6"/>
  <c r="E1535" i="6"/>
  <c r="A1536" i="6"/>
  <c r="B1536" i="6"/>
  <c r="C1536" i="6"/>
  <c r="D1536" i="6"/>
  <c r="E1536" i="6" s="1"/>
  <c r="A1537" i="6"/>
  <c r="B1537" i="6"/>
  <c r="C1537" i="6"/>
  <c r="D1537" i="6"/>
  <c r="E1537" i="6"/>
  <c r="A1538" i="6"/>
  <c r="B1538" i="6"/>
  <c r="C1538" i="6"/>
  <c r="D1538" i="6"/>
  <c r="E1538" i="6" s="1"/>
  <c r="A1539" i="6"/>
  <c r="B1539" i="6"/>
  <c r="C1539" i="6"/>
  <c r="D1539" i="6"/>
  <c r="E1539" i="6"/>
  <c r="A1540" i="6"/>
  <c r="B1540" i="6"/>
  <c r="C1540" i="6"/>
  <c r="D1540" i="6"/>
  <c r="E1540" i="6" s="1"/>
  <c r="A1541" i="6"/>
  <c r="B1541" i="6"/>
  <c r="C1541" i="6"/>
  <c r="D1541" i="6"/>
  <c r="E1541" i="6"/>
  <c r="A1542" i="6"/>
  <c r="B1542" i="6"/>
  <c r="C1542" i="6"/>
  <c r="D1542" i="6"/>
  <c r="E1542" i="6" s="1"/>
  <c r="A1543" i="6"/>
  <c r="B1543" i="6"/>
  <c r="C1543" i="6"/>
  <c r="D1543" i="6"/>
  <c r="E1543" i="6"/>
  <c r="A1544" i="6"/>
  <c r="B1544" i="6"/>
  <c r="C1544" i="6"/>
  <c r="D1544" i="6"/>
  <c r="E1544" i="6" s="1"/>
  <c r="A1545" i="6"/>
  <c r="B1545" i="6"/>
  <c r="C1545" i="6"/>
  <c r="D1545" i="6"/>
  <c r="E1545" i="6"/>
  <c r="A1546" i="6"/>
  <c r="B1546" i="6"/>
  <c r="C1546" i="6"/>
  <c r="D1546" i="6"/>
  <c r="E1546" i="6" s="1"/>
  <c r="A1547" i="6"/>
  <c r="B1547" i="6"/>
  <c r="C1547" i="6"/>
  <c r="D1547" i="6"/>
  <c r="E1547" i="6"/>
  <c r="A1548" i="6"/>
  <c r="B1548" i="6"/>
  <c r="C1548" i="6"/>
  <c r="D1548" i="6"/>
  <c r="E1548" i="6" s="1"/>
  <c r="A1549" i="6"/>
  <c r="B1549" i="6"/>
  <c r="C1549" i="6"/>
  <c r="D1549" i="6"/>
  <c r="E1549" i="6"/>
  <c r="A1550" i="6"/>
  <c r="B1550" i="6"/>
  <c r="C1550" i="6"/>
  <c r="D1550" i="6"/>
  <c r="E1550" i="6" s="1"/>
  <c r="A1551" i="6"/>
  <c r="B1551" i="6"/>
  <c r="C1551" i="6"/>
  <c r="D1551" i="6"/>
  <c r="E1551" i="6"/>
  <c r="A1552" i="6"/>
  <c r="B1552" i="6"/>
  <c r="C1552" i="6"/>
  <c r="D1552" i="6"/>
  <c r="E1552" i="6" s="1"/>
  <c r="A1553" i="6"/>
  <c r="B1553" i="6"/>
  <c r="C1553" i="6"/>
  <c r="D1553" i="6"/>
  <c r="E1553" i="6"/>
  <c r="A1554" i="6"/>
  <c r="B1554" i="6"/>
  <c r="C1554" i="6"/>
  <c r="D1554" i="6"/>
  <c r="E1554" i="6" s="1"/>
  <c r="A1555" i="6"/>
  <c r="B1555" i="6"/>
  <c r="C1555" i="6"/>
  <c r="D1555" i="6"/>
  <c r="E1555" i="6"/>
  <c r="A1556" i="6"/>
  <c r="B1556" i="6"/>
  <c r="C1556" i="6"/>
  <c r="D1556" i="6"/>
  <c r="E1556" i="6" s="1"/>
  <c r="A1557" i="6"/>
  <c r="B1557" i="6"/>
  <c r="C1557" i="6"/>
  <c r="D1557" i="6"/>
  <c r="E1557" i="6"/>
  <c r="A1558" i="6"/>
  <c r="B1558" i="6"/>
  <c r="C1558" i="6"/>
  <c r="D1558" i="6"/>
  <c r="E1558" i="6" s="1"/>
  <c r="A1559" i="6"/>
  <c r="B1559" i="6"/>
  <c r="C1559" i="6"/>
  <c r="D1559" i="6"/>
  <c r="E1559" i="6"/>
  <c r="A1560" i="6"/>
  <c r="B1560" i="6"/>
  <c r="C1560" i="6"/>
  <c r="D1560" i="6"/>
  <c r="E1560" i="6" s="1"/>
  <c r="A1561" i="6"/>
  <c r="B1561" i="6"/>
  <c r="C1561" i="6"/>
  <c r="D1561" i="6"/>
  <c r="E1561" i="6"/>
  <c r="A1562" i="6"/>
  <c r="B1562" i="6"/>
  <c r="C1562" i="6"/>
  <c r="D1562" i="6"/>
  <c r="E1562" i="6" s="1"/>
  <c r="A1563" i="6"/>
  <c r="B1563" i="6"/>
  <c r="C1563" i="6"/>
  <c r="D1563" i="6"/>
  <c r="E1563" i="6"/>
  <c r="A1564" i="6"/>
  <c r="B1564" i="6"/>
  <c r="C1564" i="6"/>
  <c r="D1564" i="6"/>
  <c r="E1564" i="6" s="1"/>
  <c r="A1565" i="6"/>
  <c r="B1565" i="6"/>
  <c r="C1565" i="6"/>
  <c r="D1565" i="6"/>
  <c r="E1565" i="6"/>
  <c r="A1566" i="6"/>
  <c r="B1566" i="6"/>
  <c r="C1566" i="6"/>
  <c r="D1566" i="6"/>
  <c r="E1566" i="6" s="1"/>
  <c r="A1567" i="6"/>
  <c r="B1567" i="6"/>
  <c r="C1567" i="6"/>
  <c r="D1567" i="6"/>
  <c r="E1567" i="6"/>
  <c r="A1568" i="6"/>
  <c r="B1568" i="6"/>
  <c r="C1568" i="6"/>
  <c r="D1568" i="6"/>
  <c r="E1568" i="6" s="1"/>
  <c r="A1569" i="6"/>
  <c r="B1569" i="6"/>
  <c r="C1569" i="6"/>
  <c r="D1569" i="6"/>
  <c r="E1569" i="6"/>
  <c r="A1570" i="6"/>
  <c r="B1570" i="6"/>
  <c r="C1570" i="6"/>
  <c r="D1570" i="6"/>
  <c r="E1570" i="6" s="1"/>
  <c r="A1571" i="6"/>
  <c r="B1571" i="6"/>
  <c r="C1571" i="6"/>
  <c r="D1571" i="6"/>
  <c r="E1571" i="6"/>
  <c r="A1572" i="6"/>
  <c r="B1572" i="6"/>
  <c r="C1572" i="6"/>
  <c r="D1572" i="6"/>
  <c r="E1572" i="6" s="1"/>
  <c r="A1573" i="6"/>
  <c r="B1573" i="6"/>
  <c r="C1573" i="6"/>
  <c r="D1573" i="6"/>
  <c r="E1573" i="6"/>
  <c r="A1574" i="6"/>
  <c r="B1574" i="6"/>
  <c r="C1574" i="6"/>
  <c r="D1574" i="6"/>
  <c r="E1574" i="6" s="1"/>
  <c r="A1575" i="6"/>
  <c r="B1575" i="6"/>
  <c r="C1575" i="6"/>
  <c r="D1575" i="6"/>
  <c r="E1575" i="6"/>
  <c r="A1576" i="6"/>
  <c r="B1576" i="6"/>
  <c r="C1576" i="6"/>
  <c r="D1576" i="6"/>
  <c r="E1576" i="6" s="1"/>
  <c r="A1577" i="6"/>
  <c r="B1577" i="6"/>
  <c r="C1577" i="6"/>
  <c r="D1577" i="6"/>
  <c r="E1577" i="6"/>
  <c r="A1578" i="6"/>
  <c r="B1578" i="6"/>
  <c r="C1578" i="6"/>
  <c r="D1578" i="6"/>
  <c r="E1578" i="6" s="1"/>
  <c r="A1579" i="6"/>
  <c r="B1579" i="6"/>
  <c r="C1579" i="6"/>
  <c r="D1579" i="6"/>
  <c r="E1579" i="6"/>
  <c r="A1580" i="6"/>
  <c r="B1580" i="6"/>
  <c r="C1580" i="6"/>
  <c r="D1580" i="6"/>
  <c r="E1580" i="6" s="1"/>
  <c r="A1581" i="6"/>
  <c r="B1581" i="6"/>
  <c r="C1581" i="6"/>
  <c r="D1581" i="6"/>
  <c r="E1581" i="6"/>
  <c r="A1582" i="6"/>
  <c r="B1582" i="6"/>
  <c r="C1582" i="6"/>
  <c r="D1582" i="6"/>
  <c r="E1582" i="6" s="1"/>
  <c r="A1583" i="6"/>
  <c r="B1583" i="6"/>
  <c r="C1583" i="6"/>
  <c r="D1583" i="6"/>
  <c r="E1583" i="6"/>
  <c r="A1584" i="6"/>
  <c r="B1584" i="6"/>
  <c r="C1584" i="6"/>
  <c r="D1584" i="6"/>
  <c r="E1584" i="6" s="1"/>
  <c r="A1585" i="6"/>
  <c r="B1585" i="6"/>
  <c r="C1585" i="6"/>
  <c r="D1585" i="6"/>
  <c r="E1585" i="6"/>
  <c r="A1586" i="6"/>
  <c r="B1586" i="6"/>
  <c r="C1586" i="6"/>
  <c r="D1586" i="6"/>
  <c r="E1586" i="6" s="1"/>
  <c r="A1587" i="6"/>
  <c r="B1587" i="6"/>
  <c r="C1587" i="6"/>
  <c r="D1587" i="6"/>
  <c r="E1587" i="6"/>
  <c r="A1588" i="6"/>
  <c r="B1588" i="6"/>
  <c r="C1588" i="6"/>
  <c r="D1588" i="6"/>
  <c r="E1588" i="6" s="1"/>
  <c r="A1589" i="6"/>
  <c r="B1589" i="6"/>
  <c r="C1589" i="6"/>
  <c r="D1589" i="6"/>
  <c r="E1589" i="6"/>
  <c r="A1590" i="6"/>
  <c r="B1590" i="6"/>
  <c r="C1590" i="6"/>
  <c r="D1590" i="6"/>
  <c r="E1590" i="6" s="1"/>
  <c r="A1591" i="6"/>
  <c r="B1591" i="6"/>
  <c r="C1591" i="6"/>
  <c r="D1591" i="6"/>
  <c r="E1591" i="6"/>
  <c r="A1592" i="6"/>
  <c r="B1592" i="6"/>
  <c r="C1592" i="6"/>
  <c r="D1592" i="6"/>
  <c r="E1592" i="6" s="1"/>
  <c r="A1593" i="6"/>
  <c r="B1593" i="6"/>
  <c r="C1593" i="6"/>
  <c r="D1593" i="6"/>
  <c r="E1593" i="6"/>
  <c r="A1594" i="6"/>
  <c r="B1594" i="6"/>
  <c r="C1594" i="6"/>
  <c r="D1594" i="6"/>
  <c r="E1594" i="6" s="1"/>
  <c r="A1595" i="6"/>
  <c r="B1595" i="6"/>
  <c r="C1595" i="6"/>
  <c r="D1595" i="6"/>
  <c r="E1595" i="6"/>
  <c r="A1596" i="6"/>
  <c r="B1596" i="6"/>
  <c r="C1596" i="6"/>
  <c r="D1596" i="6"/>
  <c r="E1596" i="6" s="1"/>
  <c r="A1597" i="6"/>
  <c r="B1597" i="6"/>
  <c r="C1597" i="6"/>
  <c r="D1597" i="6"/>
  <c r="E1597" i="6"/>
  <c r="A1598" i="6"/>
  <c r="B1598" i="6"/>
  <c r="C1598" i="6"/>
  <c r="D1598" i="6"/>
  <c r="E1598" i="6" s="1"/>
  <c r="A1599" i="6"/>
  <c r="B1599" i="6"/>
  <c r="C1599" i="6"/>
  <c r="D1599" i="6"/>
  <c r="E1599" i="6"/>
  <c r="A1600" i="6"/>
  <c r="B1600" i="6"/>
  <c r="C1600" i="6"/>
  <c r="D1600" i="6"/>
  <c r="E1600" i="6" s="1"/>
  <c r="A1601" i="6"/>
  <c r="B1601" i="6"/>
  <c r="C1601" i="6"/>
  <c r="D1601" i="6"/>
  <c r="E1601" i="6"/>
  <c r="A1602" i="6"/>
  <c r="B1602" i="6"/>
  <c r="C1602" i="6"/>
  <c r="D1602" i="6"/>
  <c r="E1602" i="6" s="1"/>
  <c r="A1603" i="6"/>
  <c r="B1603" i="6"/>
  <c r="C1603" i="6"/>
  <c r="D1603" i="6"/>
  <c r="E1603" i="6"/>
  <c r="A1604" i="6"/>
  <c r="B1604" i="6"/>
  <c r="C1604" i="6"/>
  <c r="D1604" i="6"/>
  <c r="E1604" i="6" s="1"/>
  <c r="A1605" i="6"/>
  <c r="B1605" i="6"/>
  <c r="C1605" i="6"/>
  <c r="D1605" i="6"/>
  <c r="E1605" i="6"/>
  <c r="A1606" i="6"/>
  <c r="B1606" i="6"/>
  <c r="C1606" i="6"/>
  <c r="D1606" i="6"/>
  <c r="E1606" i="6" s="1"/>
  <c r="A1607" i="6"/>
  <c r="B1607" i="6"/>
  <c r="C1607" i="6"/>
  <c r="D1607" i="6"/>
  <c r="E1607" i="6"/>
  <c r="A1608" i="6"/>
  <c r="B1608" i="6"/>
  <c r="C1608" i="6"/>
  <c r="D1608" i="6"/>
  <c r="E1608" i="6" s="1"/>
  <c r="A1609" i="6"/>
  <c r="B1609" i="6"/>
  <c r="C1609" i="6"/>
  <c r="D1609" i="6"/>
  <c r="E1609" i="6"/>
  <c r="A1610" i="6"/>
  <c r="B1610" i="6"/>
  <c r="C1610" i="6"/>
  <c r="D1610" i="6"/>
  <c r="E1610" i="6" s="1"/>
  <c r="A1611" i="6"/>
  <c r="B1611" i="6"/>
  <c r="C1611" i="6"/>
  <c r="D1611" i="6"/>
  <c r="E1611" i="6"/>
  <c r="A1612" i="6"/>
  <c r="B1612" i="6"/>
  <c r="C1612" i="6"/>
  <c r="D1612" i="6"/>
  <c r="E1612" i="6" s="1"/>
  <c r="A1613" i="6"/>
  <c r="B1613" i="6"/>
  <c r="C1613" i="6"/>
  <c r="D1613" i="6"/>
  <c r="E1613" i="6"/>
  <c r="A1614" i="6"/>
  <c r="B1614" i="6"/>
  <c r="C1614" i="6"/>
  <c r="D1614" i="6"/>
  <c r="E1614" i="6" s="1"/>
  <c r="A1615" i="6"/>
  <c r="B1615" i="6"/>
  <c r="C1615" i="6"/>
  <c r="D1615" i="6"/>
  <c r="E1615" i="6"/>
  <c r="A1616" i="6"/>
  <c r="B1616" i="6"/>
  <c r="C1616" i="6"/>
  <c r="D1616" i="6"/>
  <c r="E1616" i="6" s="1"/>
  <c r="A1617" i="6"/>
  <c r="B1617" i="6"/>
  <c r="C1617" i="6"/>
  <c r="D1617" i="6"/>
  <c r="E1617" i="6"/>
  <c r="A1618" i="6"/>
  <c r="B1618" i="6"/>
  <c r="C1618" i="6"/>
  <c r="D1618" i="6"/>
  <c r="E1618" i="6" s="1"/>
  <c r="A1619" i="6"/>
  <c r="B1619" i="6"/>
  <c r="C1619" i="6"/>
  <c r="D1619" i="6"/>
  <c r="E1619" i="6"/>
  <c r="A1620" i="6"/>
  <c r="B1620" i="6"/>
  <c r="C1620" i="6"/>
  <c r="D1620" i="6"/>
  <c r="E1620" i="6" s="1"/>
  <c r="A1621" i="6"/>
  <c r="B1621" i="6"/>
  <c r="C1621" i="6"/>
  <c r="D1621" i="6"/>
  <c r="E1621" i="6"/>
  <c r="A1622" i="6"/>
  <c r="B1622" i="6"/>
  <c r="C1622" i="6"/>
  <c r="D1622" i="6"/>
  <c r="E1622" i="6" s="1"/>
  <c r="A1623" i="6"/>
  <c r="B1623" i="6"/>
  <c r="C1623" i="6"/>
  <c r="D1623" i="6"/>
  <c r="E1623" i="6"/>
  <c r="A1624" i="6"/>
  <c r="B1624" i="6"/>
  <c r="C1624" i="6"/>
  <c r="D1624" i="6"/>
  <c r="E1624" i="6" s="1"/>
  <c r="A1625" i="6"/>
  <c r="B1625" i="6"/>
  <c r="C1625" i="6"/>
  <c r="D1625" i="6"/>
  <c r="E1625" i="6"/>
  <c r="A1626" i="6"/>
  <c r="B1626" i="6"/>
  <c r="C1626" i="6"/>
  <c r="D1626" i="6"/>
  <c r="E1626" i="6" s="1"/>
  <c r="A1627" i="6"/>
  <c r="B1627" i="6"/>
  <c r="C1627" i="6"/>
  <c r="D1627" i="6"/>
  <c r="E1627" i="6"/>
  <c r="A1628" i="6"/>
  <c r="B1628" i="6"/>
  <c r="C1628" i="6"/>
  <c r="D1628" i="6"/>
  <c r="E1628" i="6" s="1"/>
  <c r="A1629" i="6"/>
  <c r="B1629" i="6"/>
  <c r="C1629" i="6"/>
  <c r="D1629" i="6"/>
  <c r="E1629" i="6"/>
  <c r="A1630" i="6"/>
  <c r="B1630" i="6"/>
  <c r="C1630" i="6"/>
  <c r="D1630" i="6"/>
  <c r="E1630" i="6" s="1"/>
  <c r="A1631" i="6"/>
  <c r="B1631" i="6"/>
  <c r="C1631" i="6"/>
  <c r="D1631" i="6"/>
  <c r="E1631" i="6"/>
  <c r="A1632" i="6"/>
  <c r="B1632" i="6"/>
  <c r="C1632" i="6"/>
  <c r="D1632" i="6"/>
  <c r="E1632" i="6" s="1"/>
  <c r="A1633" i="6"/>
  <c r="B1633" i="6"/>
  <c r="C1633" i="6"/>
  <c r="D1633" i="6"/>
  <c r="E1633" i="6"/>
  <c r="A1634" i="6"/>
  <c r="B1634" i="6"/>
  <c r="C1634" i="6"/>
  <c r="D1634" i="6"/>
  <c r="E1634" i="6" s="1"/>
  <c r="A1635" i="6"/>
  <c r="B1635" i="6"/>
  <c r="C1635" i="6"/>
  <c r="D1635" i="6"/>
  <c r="E1635" i="6"/>
  <c r="A1636" i="6"/>
  <c r="B1636" i="6"/>
  <c r="C1636" i="6"/>
  <c r="D1636" i="6"/>
  <c r="E1636" i="6" s="1"/>
  <c r="A1637" i="6"/>
  <c r="B1637" i="6"/>
  <c r="C1637" i="6"/>
  <c r="D1637" i="6"/>
  <c r="E1637" i="6"/>
  <c r="A1638" i="6"/>
  <c r="B1638" i="6"/>
  <c r="C1638" i="6"/>
  <c r="D1638" i="6"/>
  <c r="E1638" i="6" s="1"/>
  <c r="A1639" i="6"/>
  <c r="B1639" i="6"/>
  <c r="C1639" i="6"/>
  <c r="D1639" i="6"/>
  <c r="E1639" i="6"/>
  <c r="A1640" i="6"/>
  <c r="B1640" i="6"/>
  <c r="C1640" i="6"/>
  <c r="D1640" i="6"/>
  <c r="E1640" i="6" s="1"/>
  <c r="A1641" i="6"/>
  <c r="B1641" i="6"/>
  <c r="C1641" i="6"/>
  <c r="D1641" i="6"/>
  <c r="E1641" i="6"/>
  <c r="A1642" i="6"/>
  <c r="B1642" i="6"/>
  <c r="C1642" i="6"/>
  <c r="D1642" i="6"/>
  <c r="E1642" i="6" s="1"/>
  <c r="A1643" i="6"/>
  <c r="B1643" i="6"/>
  <c r="C1643" i="6"/>
  <c r="D1643" i="6"/>
  <c r="E1643" i="6"/>
  <c r="A1644" i="6"/>
  <c r="B1644" i="6"/>
  <c r="C1644" i="6"/>
  <c r="D1644" i="6"/>
  <c r="E1644" i="6" s="1"/>
  <c r="A1645" i="6"/>
  <c r="B1645" i="6"/>
  <c r="C1645" i="6"/>
  <c r="D1645" i="6"/>
  <c r="E1645" i="6"/>
  <c r="A1646" i="6"/>
  <c r="B1646" i="6"/>
  <c r="C1646" i="6"/>
  <c r="D1646" i="6"/>
  <c r="E1646" i="6" s="1"/>
  <c r="A1647" i="6"/>
  <c r="B1647" i="6"/>
  <c r="C1647" i="6"/>
  <c r="D1647" i="6"/>
  <c r="E1647" i="6"/>
  <c r="A1648" i="6"/>
  <c r="B1648" i="6"/>
  <c r="C1648" i="6"/>
  <c r="D1648" i="6"/>
  <c r="E1648" i="6" s="1"/>
  <c r="A1649" i="6"/>
  <c r="B1649" i="6"/>
  <c r="C1649" i="6"/>
  <c r="D1649" i="6"/>
  <c r="E1649" i="6"/>
  <c r="A1650" i="6"/>
  <c r="B1650" i="6"/>
  <c r="C1650" i="6"/>
  <c r="D1650" i="6"/>
  <c r="E1650" i="6" s="1"/>
  <c r="A1651" i="6"/>
  <c r="B1651" i="6"/>
  <c r="C1651" i="6"/>
  <c r="D1651" i="6"/>
  <c r="E1651" i="6"/>
  <c r="A1652" i="6"/>
  <c r="B1652" i="6"/>
  <c r="C1652" i="6"/>
  <c r="D1652" i="6"/>
  <c r="E1652" i="6" s="1"/>
  <c r="A1653" i="6"/>
  <c r="B1653" i="6"/>
  <c r="C1653" i="6"/>
  <c r="D1653" i="6"/>
  <c r="E1653" i="6"/>
  <c r="A1654" i="6"/>
  <c r="B1654" i="6"/>
  <c r="C1654" i="6"/>
  <c r="D1654" i="6"/>
  <c r="E1654" i="6" s="1"/>
  <c r="A1655" i="6"/>
  <c r="B1655" i="6"/>
  <c r="C1655" i="6"/>
  <c r="D1655" i="6"/>
  <c r="E1655" i="6"/>
  <c r="A1656" i="6"/>
  <c r="B1656" i="6"/>
  <c r="C1656" i="6"/>
  <c r="D1656" i="6"/>
  <c r="E1656" i="6" s="1"/>
  <c r="A1657" i="6"/>
  <c r="B1657" i="6"/>
  <c r="C1657" i="6"/>
  <c r="D1657" i="6"/>
  <c r="E1657" i="6"/>
  <c r="A1658" i="6"/>
  <c r="B1658" i="6"/>
  <c r="C1658" i="6"/>
  <c r="D1658" i="6"/>
  <c r="E1658" i="6" s="1"/>
  <c r="A1659" i="6"/>
  <c r="B1659" i="6"/>
  <c r="C1659" i="6"/>
  <c r="D1659" i="6"/>
  <c r="E1659" i="6"/>
  <c r="A1660" i="6"/>
  <c r="B1660" i="6"/>
  <c r="C1660" i="6"/>
  <c r="D1660" i="6"/>
  <c r="E1660" i="6" s="1"/>
  <c r="A1661" i="6"/>
  <c r="B1661" i="6"/>
  <c r="C1661" i="6"/>
  <c r="D1661" i="6"/>
  <c r="E1661" i="6"/>
  <c r="A1662" i="6"/>
  <c r="B1662" i="6"/>
  <c r="C1662" i="6"/>
  <c r="D1662" i="6"/>
  <c r="E1662" i="6" s="1"/>
  <c r="A1663" i="6"/>
  <c r="B1663" i="6"/>
  <c r="C1663" i="6"/>
  <c r="D1663" i="6"/>
  <c r="E1663" i="6"/>
  <c r="A1664" i="6"/>
  <c r="B1664" i="6"/>
  <c r="C1664" i="6"/>
  <c r="D1664" i="6"/>
  <c r="E1664" i="6" s="1"/>
  <c r="A1665" i="6"/>
  <c r="B1665" i="6"/>
  <c r="C1665" i="6"/>
  <c r="D1665" i="6"/>
  <c r="E1665" i="6"/>
  <c r="A1666" i="6"/>
  <c r="B1666" i="6"/>
  <c r="C1666" i="6"/>
  <c r="D1666" i="6"/>
  <c r="E1666" i="6" s="1"/>
  <c r="A1667" i="6"/>
  <c r="B1667" i="6"/>
  <c r="C1667" i="6"/>
  <c r="D1667" i="6"/>
  <c r="E1667" i="6"/>
  <c r="A1668" i="6"/>
  <c r="B1668" i="6"/>
  <c r="C1668" i="6"/>
  <c r="D1668" i="6"/>
  <c r="E1668" i="6" s="1"/>
  <c r="A1669" i="6"/>
  <c r="B1669" i="6"/>
  <c r="C1669" i="6"/>
  <c r="D1669" i="6"/>
  <c r="E1669" i="6"/>
  <c r="A1670" i="6"/>
  <c r="B1670" i="6"/>
  <c r="C1670" i="6"/>
  <c r="D1670" i="6"/>
  <c r="E1670" i="6" s="1"/>
  <c r="A1671" i="6"/>
  <c r="B1671" i="6"/>
  <c r="C1671" i="6"/>
  <c r="D1671" i="6"/>
  <c r="E1671" i="6"/>
  <c r="A1672" i="6"/>
  <c r="B1672" i="6"/>
  <c r="C1672" i="6"/>
  <c r="D1672" i="6"/>
  <c r="E1672" i="6" s="1"/>
  <c r="A1673" i="6"/>
  <c r="B1673" i="6"/>
  <c r="C1673" i="6"/>
  <c r="D1673" i="6"/>
  <c r="E1673" i="6"/>
  <c r="A1674" i="6"/>
  <c r="B1674" i="6"/>
  <c r="C1674" i="6"/>
  <c r="D1674" i="6"/>
  <c r="E1674" i="6" s="1"/>
  <c r="A1675" i="6"/>
  <c r="B1675" i="6"/>
  <c r="C1675" i="6"/>
  <c r="D1675" i="6"/>
  <c r="E1675" i="6"/>
  <c r="A1676" i="6"/>
  <c r="B1676" i="6"/>
  <c r="C1676" i="6"/>
  <c r="D1676" i="6"/>
  <c r="E1676" i="6" s="1"/>
  <c r="A1677" i="6"/>
  <c r="B1677" i="6"/>
  <c r="C1677" i="6"/>
  <c r="D1677" i="6"/>
  <c r="E1677" i="6"/>
  <c r="A1678" i="6"/>
  <c r="B1678" i="6"/>
  <c r="C1678" i="6"/>
  <c r="D1678" i="6"/>
  <c r="E1678" i="6" s="1"/>
  <c r="A1679" i="6"/>
  <c r="B1679" i="6"/>
  <c r="C1679" i="6"/>
  <c r="D1679" i="6"/>
  <c r="E1679" i="6"/>
  <c r="A1680" i="6"/>
  <c r="B1680" i="6"/>
  <c r="C1680" i="6"/>
  <c r="D1680" i="6"/>
  <c r="E1680" i="6" s="1"/>
  <c r="A1681" i="6"/>
  <c r="B1681" i="6"/>
  <c r="C1681" i="6"/>
  <c r="D1681" i="6"/>
  <c r="E1681" i="6"/>
  <c r="A1682" i="6"/>
  <c r="B1682" i="6"/>
  <c r="C1682" i="6"/>
  <c r="D1682" i="6"/>
  <c r="E1682" i="6" s="1"/>
  <c r="A1683" i="6"/>
  <c r="B1683" i="6"/>
  <c r="C1683" i="6"/>
  <c r="D1683" i="6"/>
  <c r="E1683" i="6"/>
  <c r="A1684" i="6"/>
  <c r="B1684" i="6"/>
  <c r="C1684" i="6"/>
  <c r="D1684" i="6"/>
  <c r="E1684" i="6" s="1"/>
  <c r="A1685" i="6"/>
  <c r="B1685" i="6"/>
  <c r="C1685" i="6"/>
  <c r="D1685" i="6"/>
  <c r="E1685" i="6"/>
  <c r="A1686" i="6"/>
  <c r="B1686" i="6"/>
  <c r="C1686" i="6"/>
  <c r="D1686" i="6"/>
  <c r="E1686" i="6" s="1"/>
  <c r="A1687" i="6"/>
  <c r="B1687" i="6"/>
  <c r="C1687" i="6"/>
  <c r="D1687" i="6"/>
  <c r="E1687" i="6"/>
  <c r="A1688" i="6"/>
  <c r="B1688" i="6"/>
  <c r="C1688" i="6"/>
  <c r="D1688" i="6"/>
  <c r="E1688" i="6" s="1"/>
  <c r="A1689" i="6"/>
  <c r="B1689" i="6"/>
  <c r="C1689" i="6"/>
  <c r="D1689" i="6"/>
  <c r="E1689" i="6"/>
  <c r="A1690" i="6"/>
  <c r="B1690" i="6"/>
  <c r="C1690" i="6"/>
  <c r="D1690" i="6"/>
  <c r="E1690" i="6" s="1"/>
  <c r="A1691" i="6"/>
  <c r="B1691" i="6"/>
  <c r="C1691" i="6"/>
  <c r="D1691" i="6"/>
  <c r="E1691" i="6"/>
  <c r="A1692" i="6"/>
  <c r="B1692" i="6"/>
  <c r="C1692" i="6"/>
  <c r="D1692" i="6"/>
  <c r="E1692" i="6" s="1"/>
  <c r="A1693" i="6"/>
  <c r="B1693" i="6"/>
  <c r="C1693" i="6"/>
  <c r="D1693" i="6"/>
  <c r="E1693" i="6"/>
  <c r="A1694" i="6"/>
  <c r="B1694" i="6"/>
  <c r="C1694" i="6"/>
  <c r="D1694" i="6"/>
  <c r="E1694" i="6" s="1"/>
  <c r="A1695" i="6"/>
  <c r="B1695" i="6"/>
  <c r="C1695" i="6"/>
  <c r="D1695" i="6"/>
  <c r="E1695" i="6"/>
  <c r="A1696" i="6"/>
  <c r="B1696" i="6"/>
  <c r="C1696" i="6"/>
  <c r="D1696" i="6"/>
  <c r="E1696" i="6" s="1"/>
  <c r="A1697" i="6"/>
  <c r="B1697" i="6"/>
  <c r="C1697" i="6"/>
  <c r="D1697" i="6"/>
  <c r="E1697" i="6"/>
  <c r="A1698" i="6"/>
  <c r="B1698" i="6"/>
  <c r="C1698" i="6"/>
  <c r="D1698" i="6"/>
  <c r="E1698" i="6" s="1"/>
  <c r="A1699" i="6"/>
  <c r="B1699" i="6"/>
  <c r="C1699" i="6"/>
  <c r="D1699" i="6"/>
  <c r="E1699" i="6"/>
  <c r="A1700" i="6"/>
  <c r="B1700" i="6"/>
  <c r="C1700" i="6"/>
  <c r="D1700" i="6"/>
  <c r="E1700" i="6" s="1"/>
  <c r="A1701" i="6"/>
  <c r="B1701" i="6"/>
  <c r="C1701" i="6"/>
  <c r="D1701" i="6"/>
  <c r="E1701" i="6"/>
  <c r="A1702" i="6"/>
  <c r="B1702" i="6"/>
  <c r="C1702" i="6"/>
  <c r="D1702" i="6"/>
  <c r="E1702" i="6" s="1"/>
  <c r="A1703" i="6"/>
  <c r="B1703" i="6"/>
  <c r="C1703" i="6"/>
  <c r="D1703" i="6"/>
  <c r="E1703" i="6"/>
  <c r="A1704" i="6"/>
  <c r="B1704" i="6"/>
  <c r="C1704" i="6"/>
  <c r="D1704" i="6"/>
  <c r="E1704" i="6" s="1"/>
  <c r="A1705" i="6"/>
  <c r="B1705" i="6"/>
  <c r="C1705" i="6"/>
  <c r="D1705" i="6"/>
  <c r="E1705" i="6"/>
  <c r="A1706" i="6"/>
  <c r="B1706" i="6"/>
  <c r="C1706" i="6"/>
  <c r="D1706" i="6"/>
  <c r="E1706" i="6" s="1"/>
  <c r="A1707" i="6"/>
  <c r="B1707" i="6"/>
  <c r="C1707" i="6"/>
  <c r="D1707" i="6"/>
  <c r="E1707" i="6"/>
  <c r="A1708" i="6"/>
  <c r="B1708" i="6"/>
  <c r="C1708" i="6"/>
  <c r="D1708" i="6"/>
  <c r="E1708" i="6" s="1"/>
  <c r="A1709" i="6"/>
  <c r="B1709" i="6"/>
  <c r="C1709" i="6"/>
  <c r="D1709" i="6"/>
  <c r="E1709" i="6"/>
  <c r="A1710" i="6"/>
  <c r="B1710" i="6"/>
  <c r="C1710" i="6"/>
  <c r="D1710" i="6"/>
  <c r="E1710" i="6" s="1"/>
  <c r="A1711" i="6"/>
  <c r="B1711" i="6"/>
  <c r="C1711" i="6"/>
  <c r="D1711" i="6"/>
  <c r="E1711" i="6"/>
  <c r="A1712" i="6"/>
  <c r="B1712" i="6"/>
  <c r="C1712" i="6"/>
  <c r="D1712" i="6"/>
  <c r="E1712" i="6" s="1"/>
  <c r="A1713" i="6"/>
  <c r="B1713" i="6"/>
  <c r="C1713" i="6"/>
  <c r="D1713" i="6"/>
  <c r="E1713" i="6"/>
  <c r="A1714" i="6"/>
  <c r="B1714" i="6"/>
  <c r="C1714" i="6"/>
  <c r="D1714" i="6"/>
  <c r="E1714" i="6" s="1"/>
  <c r="A1715" i="6"/>
  <c r="B1715" i="6"/>
  <c r="C1715" i="6"/>
  <c r="D1715" i="6"/>
  <c r="E1715" i="6"/>
  <c r="A1716" i="6"/>
  <c r="B1716" i="6"/>
  <c r="C1716" i="6"/>
  <c r="D1716" i="6"/>
  <c r="E1716" i="6" s="1"/>
  <c r="A1717" i="6"/>
  <c r="B1717" i="6"/>
  <c r="C1717" i="6"/>
  <c r="D1717" i="6"/>
  <c r="E1717" i="6"/>
  <c r="A1718" i="6"/>
  <c r="B1718" i="6"/>
  <c r="C1718" i="6"/>
  <c r="D1718" i="6"/>
  <c r="E1718" i="6" s="1"/>
  <c r="A1719" i="6"/>
  <c r="B1719" i="6"/>
  <c r="C1719" i="6"/>
  <c r="D1719" i="6"/>
  <c r="E1719" i="6"/>
  <c r="A1720" i="6"/>
  <c r="B1720" i="6"/>
  <c r="C1720" i="6"/>
  <c r="D1720" i="6"/>
  <c r="E1720" i="6" s="1"/>
  <c r="A1721" i="6"/>
  <c r="B1721" i="6"/>
  <c r="C1721" i="6"/>
  <c r="D1721" i="6"/>
  <c r="E1721" i="6"/>
  <c r="A1722" i="6"/>
  <c r="B1722" i="6"/>
  <c r="C1722" i="6"/>
  <c r="D1722" i="6"/>
  <c r="E1722" i="6" s="1"/>
  <c r="A1723" i="6"/>
  <c r="B1723" i="6"/>
  <c r="C1723" i="6"/>
  <c r="D1723" i="6"/>
  <c r="E1723" i="6"/>
  <c r="A1724" i="6"/>
  <c r="B1724" i="6"/>
  <c r="C1724" i="6"/>
  <c r="D1724" i="6"/>
  <c r="E1724" i="6" s="1"/>
  <c r="A1725" i="6"/>
  <c r="B1725" i="6"/>
  <c r="C1725" i="6"/>
  <c r="D1725" i="6"/>
  <c r="E1725" i="6"/>
  <c r="A1726" i="6"/>
  <c r="B1726" i="6"/>
  <c r="C1726" i="6"/>
  <c r="D1726" i="6"/>
  <c r="E1726" i="6" s="1"/>
  <c r="A1727" i="6"/>
  <c r="B1727" i="6"/>
  <c r="C1727" i="6"/>
  <c r="D1727" i="6"/>
  <c r="E1727" i="6"/>
  <c r="A1728" i="6"/>
  <c r="B1728" i="6"/>
  <c r="C1728" i="6"/>
  <c r="D1728" i="6"/>
  <c r="E1728" i="6" s="1"/>
  <c r="A1729" i="6"/>
  <c r="B1729" i="6"/>
  <c r="C1729" i="6"/>
  <c r="D1729" i="6"/>
  <c r="E1729" i="6"/>
  <c r="A1730" i="6"/>
  <c r="B1730" i="6"/>
  <c r="C1730" i="6"/>
  <c r="D1730" i="6"/>
  <c r="E1730" i="6" s="1"/>
  <c r="A1731" i="6"/>
  <c r="B1731" i="6"/>
  <c r="C1731" i="6"/>
  <c r="D1731" i="6"/>
  <c r="E1731" i="6"/>
  <c r="A1732" i="6"/>
  <c r="B1732" i="6"/>
  <c r="C1732" i="6"/>
  <c r="D1732" i="6"/>
  <c r="E1732" i="6" s="1"/>
  <c r="A1733" i="6"/>
  <c r="B1733" i="6"/>
  <c r="C1733" i="6"/>
  <c r="D1733" i="6"/>
  <c r="E1733" i="6"/>
  <c r="A1734" i="6"/>
  <c r="B1734" i="6"/>
  <c r="C1734" i="6"/>
  <c r="D1734" i="6"/>
  <c r="E1734" i="6" s="1"/>
  <c r="A1735" i="6"/>
  <c r="B1735" i="6"/>
  <c r="C1735" i="6"/>
  <c r="D1735" i="6"/>
  <c r="E1735" i="6"/>
  <c r="A1736" i="6"/>
  <c r="B1736" i="6"/>
  <c r="C1736" i="6"/>
  <c r="D1736" i="6"/>
  <c r="E1736" i="6" s="1"/>
  <c r="A1737" i="6"/>
  <c r="B1737" i="6"/>
  <c r="C1737" i="6"/>
  <c r="D1737" i="6"/>
  <c r="E1737" i="6"/>
  <c r="A1738" i="6"/>
  <c r="B1738" i="6"/>
  <c r="C1738" i="6"/>
  <c r="D1738" i="6"/>
  <c r="E1738" i="6" s="1"/>
  <c r="A1739" i="6"/>
  <c r="B1739" i="6"/>
  <c r="C1739" i="6"/>
  <c r="D1739" i="6"/>
  <c r="E1739" i="6"/>
  <c r="A1740" i="6"/>
  <c r="B1740" i="6"/>
  <c r="C1740" i="6"/>
  <c r="D1740" i="6"/>
  <c r="E1740" i="6" s="1"/>
  <c r="A1741" i="6"/>
  <c r="B1741" i="6"/>
  <c r="C1741" i="6"/>
  <c r="D1741" i="6"/>
  <c r="E1741" i="6"/>
  <c r="A1742" i="6"/>
  <c r="B1742" i="6"/>
  <c r="C1742" i="6"/>
  <c r="D1742" i="6"/>
  <c r="E1742" i="6" s="1"/>
  <c r="A1743" i="6"/>
  <c r="B1743" i="6"/>
  <c r="C1743" i="6"/>
  <c r="D1743" i="6"/>
  <c r="E1743" i="6"/>
  <c r="A1744" i="6"/>
  <c r="B1744" i="6"/>
  <c r="C1744" i="6"/>
  <c r="D1744" i="6"/>
  <c r="E1744" i="6" s="1"/>
  <c r="A1745" i="6"/>
  <c r="B1745" i="6"/>
  <c r="C1745" i="6"/>
  <c r="D1745" i="6"/>
  <c r="E1745" i="6"/>
  <c r="A1746" i="6"/>
  <c r="B1746" i="6"/>
  <c r="C1746" i="6"/>
  <c r="D1746" i="6"/>
  <c r="E1746" i="6" s="1"/>
  <c r="A1747" i="6"/>
  <c r="B1747" i="6"/>
  <c r="C1747" i="6"/>
  <c r="D1747" i="6"/>
  <c r="E1747" i="6"/>
  <c r="A1748" i="6"/>
  <c r="B1748" i="6"/>
  <c r="C1748" i="6"/>
  <c r="D1748" i="6"/>
  <c r="E1748" i="6" s="1"/>
  <c r="A1749" i="6"/>
  <c r="B1749" i="6"/>
  <c r="C1749" i="6"/>
  <c r="D1749" i="6"/>
  <c r="E1749" i="6"/>
  <c r="A1750" i="6"/>
  <c r="B1750" i="6"/>
  <c r="C1750" i="6"/>
  <c r="D1750" i="6"/>
  <c r="E1750" i="6" s="1"/>
  <c r="A1751" i="6"/>
  <c r="B1751" i="6"/>
  <c r="C1751" i="6"/>
  <c r="D1751" i="6"/>
  <c r="E1751" i="6"/>
  <c r="A1752" i="6"/>
  <c r="B1752" i="6"/>
  <c r="C1752" i="6"/>
  <c r="D1752" i="6"/>
  <c r="E1752" i="6" s="1"/>
  <c r="A1753" i="6"/>
  <c r="B1753" i="6"/>
  <c r="C1753" i="6"/>
  <c r="D1753" i="6"/>
  <c r="E1753" i="6"/>
  <c r="A1754" i="6"/>
  <c r="B1754" i="6"/>
  <c r="C1754" i="6"/>
  <c r="D1754" i="6"/>
  <c r="E1754" i="6" s="1"/>
  <c r="A1755" i="6"/>
  <c r="B1755" i="6"/>
  <c r="C1755" i="6"/>
  <c r="D1755" i="6"/>
  <c r="E1755" i="6"/>
  <c r="A1756" i="6"/>
  <c r="B1756" i="6"/>
  <c r="C1756" i="6"/>
  <c r="D1756" i="6"/>
  <c r="E1756" i="6" s="1"/>
  <c r="A1757" i="6"/>
  <c r="B1757" i="6"/>
  <c r="C1757" i="6"/>
  <c r="D1757" i="6"/>
  <c r="E1757" i="6"/>
  <c r="A1758" i="6"/>
  <c r="B1758" i="6"/>
  <c r="C1758" i="6"/>
  <c r="D1758" i="6"/>
  <c r="E1758" i="6" s="1"/>
  <c r="A1759" i="6"/>
  <c r="B1759" i="6"/>
  <c r="C1759" i="6"/>
  <c r="D1759" i="6"/>
  <c r="E1759" i="6"/>
  <c r="A1760" i="6"/>
  <c r="B1760" i="6"/>
  <c r="C1760" i="6"/>
  <c r="D1760" i="6"/>
  <c r="E1760" i="6" s="1"/>
  <c r="A1761" i="6"/>
  <c r="B1761" i="6"/>
  <c r="C1761" i="6"/>
  <c r="D1761" i="6"/>
  <c r="E1761" i="6"/>
  <c r="A1762" i="6"/>
  <c r="B1762" i="6"/>
  <c r="C1762" i="6"/>
  <c r="D1762" i="6"/>
  <c r="E1762" i="6" s="1"/>
  <c r="A1763" i="6"/>
  <c r="B1763" i="6"/>
  <c r="C1763" i="6"/>
  <c r="D1763" i="6"/>
  <c r="E1763" i="6"/>
  <c r="A1764" i="6"/>
  <c r="B1764" i="6"/>
  <c r="C1764" i="6"/>
  <c r="D1764" i="6"/>
  <c r="E1764" i="6" s="1"/>
  <c r="A1765" i="6"/>
  <c r="B1765" i="6"/>
  <c r="C1765" i="6"/>
  <c r="D1765" i="6"/>
  <c r="E1765" i="6"/>
  <c r="A1766" i="6"/>
  <c r="B1766" i="6"/>
  <c r="C1766" i="6"/>
  <c r="D1766" i="6"/>
  <c r="E1766" i="6" s="1"/>
  <c r="A1767" i="6"/>
  <c r="B1767" i="6"/>
  <c r="C1767" i="6"/>
  <c r="D1767" i="6"/>
  <c r="E1767" i="6"/>
  <c r="A1768" i="6"/>
  <c r="B1768" i="6"/>
  <c r="C1768" i="6"/>
  <c r="D1768" i="6"/>
  <c r="E1768" i="6" s="1"/>
  <c r="A1769" i="6"/>
  <c r="B1769" i="6"/>
  <c r="C1769" i="6"/>
  <c r="D1769" i="6"/>
  <c r="E1769" i="6"/>
  <c r="A1770" i="6"/>
  <c r="B1770" i="6"/>
  <c r="C1770" i="6"/>
  <c r="D1770" i="6"/>
  <c r="E1770" i="6" s="1"/>
  <c r="A1771" i="6"/>
  <c r="B1771" i="6"/>
  <c r="C1771" i="6"/>
  <c r="D1771" i="6"/>
  <c r="E1771" i="6"/>
  <c r="A1772" i="6"/>
  <c r="B1772" i="6"/>
  <c r="C1772" i="6"/>
  <c r="D1772" i="6"/>
  <c r="E1772" i="6" s="1"/>
  <c r="A1773" i="6"/>
  <c r="B1773" i="6"/>
  <c r="C1773" i="6"/>
  <c r="D1773" i="6"/>
  <c r="E1773" i="6"/>
  <c r="A1774" i="6"/>
  <c r="B1774" i="6"/>
  <c r="C1774" i="6"/>
  <c r="D1774" i="6"/>
  <c r="E1774" i="6" s="1"/>
  <c r="A1775" i="6"/>
  <c r="B1775" i="6"/>
  <c r="C1775" i="6"/>
  <c r="D1775" i="6"/>
  <c r="E1775" i="6"/>
  <c r="A1776" i="6"/>
  <c r="B1776" i="6"/>
  <c r="C1776" i="6"/>
  <c r="D1776" i="6"/>
  <c r="E1776" i="6" s="1"/>
  <c r="A1777" i="6"/>
  <c r="B1777" i="6"/>
  <c r="C1777" i="6"/>
  <c r="D1777" i="6"/>
  <c r="E1777" i="6"/>
  <c r="A1778" i="6"/>
  <c r="B1778" i="6"/>
  <c r="C1778" i="6"/>
  <c r="D1778" i="6"/>
  <c r="E1778" i="6" s="1"/>
  <c r="A1779" i="6"/>
  <c r="B1779" i="6"/>
  <c r="C1779" i="6"/>
  <c r="D1779" i="6"/>
  <c r="E1779" i="6"/>
  <c r="A1780" i="6"/>
  <c r="B1780" i="6"/>
  <c r="C1780" i="6"/>
  <c r="D1780" i="6"/>
  <c r="E1780" i="6" s="1"/>
  <c r="A1781" i="6"/>
  <c r="B1781" i="6"/>
  <c r="C1781" i="6"/>
  <c r="D1781" i="6"/>
  <c r="E1781" i="6"/>
  <c r="A1782" i="6"/>
  <c r="B1782" i="6"/>
  <c r="C1782" i="6"/>
  <c r="D1782" i="6"/>
  <c r="E1782" i="6" s="1"/>
  <c r="A1783" i="6"/>
  <c r="B1783" i="6"/>
  <c r="C1783" i="6"/>
  <c r="D1783" i="6"/>
  <c r="E1783" i="6"/>
  <c r="A1784" i="6"/>
  <c r="B1784" i="6"/>
  <c r="C1784" i="6"/>
  <c r="D1784" i="6"/>
  <c r="E1784" i="6" s="1"/>
  <c r="A1785" i="6"/>
  <c r="B1785" i="6"/>
  <c r="C1785" i="6"/>
  <c r="D1785" i="6"/>
  <c r="E1785" i="6"/>
  <c r="A1786" i="6"/>
  <c r="B1786" i="6"/>
  <c r="C1786" i="6"/>
  <c r="D1786" i="6"/>
  <c r="E1786" i="6" s="1"/>
  <c r="A1787" i="6"/>
  <c r="B1787" i="6"/>
  <c r="C1787" i="6"/>
  <c r="D1787" i="6"/>
  <c r="E1787" i="6"/>
  <c r="A1788" i="6"/>
  <c r="B1788" i="6"/>
  <c r="C1788" i="6"/>
  <c r="D1788" i="6"/>
  <c r="E1788" i="6" s="1"/>
  <c r="A1789" i="6"/>
  <c r="B1789" i="6"/>
  <c r="C1789" i="6"/>
  <c r="D1789" i="6"/>
  <c r="E1789" i="6"/>
  <c r="A1790" i="6"/>
  <c r="B1790" i="6"/>
  <c r="C1790" i="6"/>
  <c r="D1790" i="6"/>
  <c r="E1790" i="6" s="1"/>
  <c r="A1791" i="6"/>
  <c r="B1791" i="6"/>
  <c r="C1791" i="6"/>
  <c r="D1791" i="6"/>
  <c r="E1791" i="6"/>
  <c r="A1792" i="6"/>
  <c r="B1792" i="6"/>
  <c r="C1792" i="6"/>
  <c r="D1792" i="6"/>
  <c r="E1792" i="6" s="1"/>
  <c r="A1793" i="6"/>
  <c r="B1793" i="6"/>
  <c r="C1793" i="6"/>
  <c r="D1793" i="6"/>
  <c r="E1793" i="6"/>
  <c r="A1794" i="6"/>
  <c r="B1794" i="6"/>
  <c r="C1794" i="6"/>
  <c r="D1794" i="6"/>
  <c r="E1794" i="6" s="1"/>
  <c r="A1795" i="6"/>
  <c r="B1795" i="6"/>
  <c r="C1795" i="6"/>
  <c r="D1795" i="6"/>
  <c r="E1795" i="6"/>
  <c r="A1796" i="6"/>
  <c r="B1796" i="6"/>
  <c r="C1796" i="6"/>
  <c r="D1796" i="6"/>
  <c r="E1796" i="6" s="1"/>
  <c r="A1797" i="6"/>
  <c r="B1797" i="6"/>
  <c r="C1797" i="6"/>
  <c r="D1797" i="6"/>
  <c r="E1797" i="6"/>
  <c r="A1798" i="6"/>
  <c r="B1798" i="6"/>
  <c r="C1798" i="6"/>
  <c r="D1798" i="6"/>
  <c r="E1798" i="6" s="1"/>
  <c r="A1799" i="6"/>
  <c r="B1799" i="6"/>
  <c r="C1799" i="6"/>
  <c r="D1799" i="6"/>
  <c r="E1799" i="6"/>
  <c r="A1800" i="6"/>
  <c r="B1800" i="6"/>
  <c r="C1800" i="6"/>
  <c r="D1800" i="6"/>
  <c r="E1800" i="6" s="1"/>
  <c r="A1801" i="6"/>
  <c r="B1801" i="6"/>
  <c r="C1801" i="6"/>
  <c r="D1801" i="6"/>
  <c r="E1801" i="6"/>
  <c r="A1802" i="6"/>
  <c r="B1802" i="6"/>
  <c r="C1802" i="6"/>
  <c r="D1802" i="6"/>
  <c r="E1802" i="6" s="1"/>
  <c r="A1803" i="6"/>
  <c r="B1803" i="6"/>
  <c r="C1803" i="6"/>
  <c r="D1803" i="6"/>
  <c r="E1803" i="6"/>
  <c r="A1804" i="6"/>
  <c r="B1804" i="6"/>
  <c r="C1804" i="6"/>
  <c r="D1804" i="6"/>
  <c r="E1804" i="6" s="1"/>
  <c r="A1805" i="6"/>
  <c r="B1805" i="6"/>
  <c r="C1805" i="6"/>
  <c r="D1805" i="6"/>
  <c r="E1805" i="6"/>
  <c r="A1806" i="6"/>
  <c r="B1806" i="6"/>
  <c r="C1806" i="6"/>
  <c r="D1806" i="6"/>
  <c r="E1806" i="6" s="1"/>
  <c r="A1807" i="6"/>
  <c r="B1807" i="6"/>
  <c r="C1807" i="6"/>
  <c r="D1807" i="6"/>
  <c r="E1807" i="6"/>
  <c r="A1808" i="6"/>
  <c r="B1808" i="6"/>
  <c r="C1808" i="6"/>
  <c r="D1808" i="6"/>
  <c r="E1808" i="6" s="1"/>
  <c r="A1809" i="6"/>
  <c r="B1809" i="6"/>
  <c r="C1809" i="6"/>
  <c r="D1809" i="6"/>
  <c r="E1809" i="6"/>
  <c r="A1810" i="6"/>
  <c r="B1810" i="6"/>
  <c r="C1810" i="6"/>
  <c r="D1810" i="6"/>
  <c r="E1810" i="6" s="1"/>
  <c r="A1811" i="6"/>
  <c r="B1811" i="6"/>
  <c r="C1811" i="6"/>
  <c r="D1811" i="6"/>
  <c r="E1811" i="6"/>
  <c r="A1812" i="6"/>
  <c r="B1812" i="6"/>
  <c r="C1812" i="6"/>
  <c r="D1812" i="6"/>
  <c r="E1812" i="6" s="1"/>
  <c r="A1813" i="6"/>
  <c r="B1813" i="6"/>
  <c r="C1813" i="6"/>
  <c r="D1813" i="6"/>
  <c r="E1813" i="6"/>
  <c r="A1814" i="6"/>
  <c r="B1814" i="6"/>
  <c r="C1814" i="6"/>
  <c r="D1814" i="6"/>
  <c r="E1814" i="6" s="1"/>
  <c r="A1815" i="6"/>
  <c r="B1815" i="6"/>
  <c r="C1815" i="6"/>
  <c r="D1815" i="6"/>
  <c r="E1815" i="6"/>
  <c r="A1816" i="6"/>
  <c r="B1816" i="6"/>
  <c r="C1816" i="6"/>
  <c r="D1816" i="6"/>
  <c r="E1816" i="6" s="1"/>
  <c r="A1817" i="6"/>
  <c r="B1817" i="6"/>
  <c r="C1817" i="6"/>
  <c r="D1817" i="6"/>
  <c r="E1817" i="6"/>
  <c r="A1818" i="6"/>
  <c r="B1818" i="6"/>
  <c r="C1818" i="6"/>
  <c r="D1818" i="6"/>
  <c r="E1818" i="6" s="1"/>
  <c r="A1819" i="6"/>
  <c r="B1819" i="6"/>
  <c r="C1819" i="6"/>
  <c r="D1819" i="6"/>
  <c r="E1819" i="6"/>
  <c r="A1820" i="6"/>
  <c r="B1820" i="6"/>
  <c r="C1820" i="6"/>
  <c r="D1820" i="6"/>
  <c r="E1820" i="6" s="1"/>
  <c r="A1821" i="6"/>
  <c r="B1821" i="6"/>
  <c r="C1821" i="6"/>
  <c r="D1821" i="6"/>
  <c r="E1821" i="6"/>
  <c r="A1822" i="6"/>
  <c r="B1822" i="6"/>
  <c r="C1822" i="6"/>
  <c r="D1822" i="6"/>
  <c r="E1822" i="6" s="1"/>
  <c r="A1823" i="6"/>
  <c r="B1823" i="6"/>
  <c r="C1823" i="6"/>
  <c r="D1823" i="6"/>
  <c r="E1823" i="6"/>
  <c r="A1824" i="6"/>
  <c r="B1824" i="6"/>
  <c r="C1824" i="6"/>
  <c r="D1824" i="6"/>
  <c r="E1824" i="6" s="1"/>
  <c r="A1825" i="6"/>
  <c r="B1825" i="6"/>
  <c r="C1825" i="6"/>
  <c r="D1825" i="6"/>
  <c r="E1825" i="6"/>
  <c r="A1826" i="6"/>
  <c r="B1826" i="6"/>
  <c r="C1826" i="6"/>
  <c r="D1826" i="6"/>
  <c r="E1826" i="6" s="1"/>
  <c r="A1827" i="6"/>
  <c r="B1827" i="6"/>
  <c r="C1827" i="6"/>
  <c r="D1827" i="6"/>
  <c r="E1827" i="6"/>
  <c r="A1828" i="6"/>
  <c r="B1828" i="6"/>
  <c r="C1828" i="6"/>
  <c r="D1828" i="6"/>
  <c r="E1828" i="6" s="1"/>
  <c r="A1829" i="6"/>
  <c r="B1829" i="6"/>
  <c r="C1829" i="6"/>
  <c r="D1829" i="6"/>
  <c r="E1829" i="6"/>
  <c r="A1830" i="6"/>
  <c r="B1830" i="6"/>
  <c r="C1830" i="6"/>
  <c r="D1830" i="6"/>
  <c r="E1830" i="6" s="1"/>
  <c r="A1831" i="6"/>
  <c r="B1831" i="6"/>
  <c r="C1831" i="6"/>
  <c r="D1831" i="6"/>
  <c r="E1831" i="6"/>
  <c r="A1832" i="6"/>
  <c r="B1832" i="6"/>
  <c r="C1832" i="6"/>
  <c r="D1832" i="6"/>
  <c r="E1832" i="6" s="1"/>
  <c r="A1833" i="6"/>
  <c r="B1833" i="6"/>
  <c r="C1833" i="6"/>
  <c r="D1833" i="6"/>
  <c r="E1833" i="6"/>
  <c r="A1834" i="6"/>
  <c r="B1834" i="6"/>
  <c r="C1834" i="6"/>
  <c r="D1834" i="6"/>
  <c r="E1834" i="6" s="1"/>
  <c r="A1835" i="6"/>
  <c r="B1835" i="6"/>
  <c r="C1835" i="6"/>
  <c r="D1835" i="6"/>
  <c r="E1835" i="6"/>
  <c r="A1836" i="6"/>
  <c r="B1836" i="6"/>
  <c r="C1836" i="6"/>
  <c r="D1836" i="6"/>
  <c r="E1836" i="6" s="1"/>
  <c r="A1837" i="6"/>
  <c r="B1837" i="6"/>
  <c r="C1837" i="6"/>
  <c r="D1837" i="6"/>
  <c r="E1837" i="6"/>
  <c r="A1838" i="6"/>
  <c r="B1838" i="6"/>
  <c r="C1838" i="6"/>
  <c r="D1838" i="6"/>
  <c r="E1838" i="6" s="1"/>
  <c r="A1839" i="6"/>
  <c r="B1839" i="6"/>
  <c r="C1839" i="6"/>
  <c r="D1839" i="6"/>
  <c r="E1839" i="6"/>
  <c r="A1840" i="6"/>
  <c r="B1840" i="6"/>
  <c r="C1840" i="6"/>
  <c r="D1840" i="6"/>
  <c r="E1840" i="6" s="1"/>
  <c r="A1841" i="6"/>
  <c r="B1841" i="6"/>
  <c r="C1841" i="6"/>
  <c r="D1841" i="6"/>
  <c r="E1841" i="6"/>
  <c r="A1842" i="6"/>
  <c r="B1842" i="6"/>
  <c r="C1842" i="6"/>
  <c r="D1842" i="6"/>
  <c r="E1842" i="6" s="1"/>
  <c r="A1843" i="6"/>
  <c r="B1843" i="6"/>
  <c r="C1843" i="6"/>
  <c r="D1843" i="6"/>
  <c r="E1843" i="6"/>
  <c r="A1844" i="6"/>
  <c r="B1844" i="6"/>
  <c r="C1844" i="6"/>
  <c r="D1844" i="6"/>
  <c r="E1844" i="6" s="1"/>
  <c r="A1845" i="6"/>
  <c r="B1845" i="6"/>
  <c r="C1845" i="6"/>
  <c r="D1845" i="6"/>
  <c r="E1845" i="6"/>
  <c r="A1846" i="6"/>
  <c r="B1846" i="6"/>
  <c r="C1846" i="6"/>
  <c r="D1846" i="6"/>
  <c r="E1846" i="6" s="1"/>
  <c r="A1847" i="6"/>
  <c r="B1847" i="6"/>
  <c r="C1847" i="6"/>
  <c r="D1847" i="6"/>
  <c r="E1847" i="6"/>
  <c r="A1848" i="6"/>
  <c r="B1848" i="6"/>
  <c r="C1848" i="6"/>
  <c r="D1848" i="6"/>
  <c r="E1848" i="6" s="1"/>
  <c r="A1849" i="6"/>
  <c r="B1849" i="6"/>
  <c r="C1849" i="6"/>
  <c r="D1849" i="6"/>
  <c r="E1849" i="6"/>
  <c r="A1850" i="6"/>
  <c r="B1850" i="6"/>
  <c r="C1850" i="6"/>
  <c r="D1850" i="6"/>
  <c r="E1850" i="6" s="1"/>
  <c r="A1851" i="6"/>
  <c r="B1851" i="6"/>
  <c r="C1851" i="6"/>
  <c r="D1851" i="6"/>
  <c r="E1851" i="6"/>
  <c r="A1852" i="6"/>
  <c r="B1852" i="6"/>
  <c r="C1852" i="6"/>
  <c r="D1852" i="6"/>
  <c r="E1852" i="6" s="1"/>
  <c r="A1853" i="6"/>
  <c r="B1853" i="6"/>
  <c r="C1853" i="6"/>
  <c r="D1853" i="6"/>
  <c r="E1853" i="6"/>
  <c r="A1854" i="6"/>
  <c r="B1854" i="6"/>
  <c r="C1854" i="6"/>
  <c r="D1854" i="6"/>
  <c r="E1854" i="6" s="1"/>
  <c r="A1855" i="6"/>
  <c r="B1855" i="6"/>
  <c r="C1855" i="6"/>
  <c r="D1855" i="6"/>
  <c r="E1855" i="6" s="1"/>
  <c r="A1856" i="6"/>
  <c r="B1856" i="6"/>
  <c r="C1856" i="6"/>
  <c r="D1856" i="6"/>
  <c r="E1856" i="6"/>
  <c r="A1857" i="6"/>
  <c r="B1857" i="6"/>
  <c r="C1857" i="6"/>
  <c r="D1857" i="6"/>
  <c r="E1857" i="6" s="1"/>
  <c r="A1858" i="6"/>
  <c r="B1858" i="6"/>
  <c r="C1858" i="6"/>
  <c r="D1858" i="6"/>
  <c r="E1858" i="6"/>
  <c r="A1859" i="6"/>
  <c r="B1859" i="6"/>
  <c r="C1859" i="6"/>
  <c r="D1859" i="6"/>
  <c r="E1859" i="6" s="1"/>
  <c r="A1860" i="6"/>
  <c r="B1860" i="6"/>
  <c r="C1860" i="6"/>
  <c r="D1860" i="6"/>
  <c r="E1860" i="6"/>
  <c r="A1861" i="6"/>
  <c r="B1861" i="6"/>
  <c r="C1861" i="6"/>
  <c r="D1861" i="6"/>
  <c r="E1861" i="6" s="1"/>
  <c r="A1862" i="6"/>
  <c r="B1862" i="6"/>
  <c r="C1862" i="6"/>
  <c r="D1862" i="6"/>
  <c r="E1862" i="6"/>
  <c r="A1863" i="6"/>
  <c r="B1863" i="6"/>
  <c r="C1863" i="6"/>
  <c r="D1863" i="6"/>
  <c r="E1863" i="6" s="1"/>
  <c r="A1864" i="6"/>
  <c r="B1864" i="6"/>
  <c r="C1864" i="6"/>
  <c r="D1864" i="6"/>
  <c r="E1864" i="6"/>
  <c r="A1865" i="6"/>
  <c r="B1865" i="6"/>
  <c r="C1865" i="6"/>
  <c r="D1865" i="6"/>
  <c r="E1865" i="6" s="1"/>
  <c r="A1866" i="6"/>
  <c r="B1866" i="6"/>
  <c r="C1866" i="6"/>
  <c r="D1866" i="6"/>
  <c r="E1866" i="6"/>
  <c r="A1867" i="6"/>
  <c r="B1867" i="6"/>
  <c r="C1867" i="6"/>
  <c r="D1867" i="6"/>
  <c r="E1867" i="6" s="1"/>
  <c r="A1868" i="6"/>
  <c r="B1868" i="6"/>
  <c r="C1868" i="6"/>
  <c r="D1868" i="6"/>
  <c r="E1868" i="6"/>
  <c r="A1869" i="6"/>
  <c r="B1869" i="6"/>
  <c r="C1869" i="6"/>
  <c r="D1869" i="6"/>
  <c r="E1869" i="6" s="1"/>
  <c r="A1870" i="6"/>
  <c r="B1870" i="6"/>
  <c r="C1870" i="6"/>
  <c r="D1870" i="6"/>
  <c r="E1870" i="6"/>
  <c r="A1871" i="6"/>
  <c r="B1871" i="6"/>
  <c r="C1871" i="6"/>
  <c r="D1871" i="6"/>
  <c r="E1871" i="6" s="1"/>
  <c r="A1872" i="6"/>
  <c r="B1872" i="6"/>
  <c r="C1872" i="6"/>
  <c r="D1872" i="6"/>
  <c r="E1872" i="6"/>
  <c r="A1873" i="6"/>
  <c r="B1873" i="6"/>
  <c r="C1873" i="6"/>
  <c r="D1873" i="6"/>
  <c r="E1873" i="6" s="1"/>
  <c r="A1874" i="6"/>
  <c r="B1874" i="6"/>
  <c r="C1874" i="6"/>
  <c r="D1874" i="6"/>
  <c r="E1874" i="6"/>
  <c r="A1875" i="6"/>
  <c r="B1875" i="6"/>
  <c r="C1875" i="6"/>
  <c r="D1875" i="6"/>
  <c r="E1875" i="6" s="1"/>
  <c r="A1876" i="6"/>
  <c r="B1876" i="6"/>
  <c r="C1876" i="6"/>
  <c r="D1876" i="6"/>
  <c r="E1876" i="6"/>
  <c r="A1877" i="6"/>
  <c r="B1877" i="6"/>
  <c r="C1877" i="6"/>
  <c r="D1877" i="6"/>
  <c r="E1877" i="6" s="1"/>
  <c r="A1878" i="6"/>
  <c r="B1878" i="6"/>
  <c r="C1878" i="6"/>
  <c r="D1878" i="6"/>
  <c r="E1878" i="6"/>
  <c r="A1879" i="6"/>
  <c r="B1879" i="6"/>
  <c r="C1879" i="6"/>
  <c r="D1879" i="6"/>
  <c r="E1879" i="6" s="1"/>
  <c r="A1880" i="6"/>
  <c r="B1880" i="6"/>
  <c r="C1880" i="6"/>
  <c r="D1880" i="6"/>
  <c r="E1880" i="6"/>
  <c r="A1881" i="6"/>
  <c r="B1881" i="6"/>
  <c r="C1881" i="6"/>
  <c r="D1881" i="6"/>
  <c r="E1881" i="6" s="1"/>
  <c r="A1882" i="6"/>
  <c r="B1882" i="6"/>
  <c r="C1882" i="6"/>
  <c r="D1882" i="6"/>
  <c r="E1882" i="6"/>
  <c r="A1883" i="6"/>
  <c r="B1883" i="6"/>
  <c r="C1883" i="6"/>
  <c r="D1883" i="6"/>
  <c r="E1883" i="6" s="1"/>
  <c r="A1884" i="6"/>
  <c r="B1884" i="6"/>
  <c r="C1884" i="6"/>
  <c r="D1884" i="6"/>
  <c r="E1884" i="6"/>
  <c r="A1885" i="6"/>
  <c r="B1885" i="6"/>
  <c r="C1885" i="6"/>
  <c r="D1885" i="6"/>
  <c r="E1885" i="6" s="1"/>
  <c r="A1886" i="6"/>
  <c r="B1886" i="6"/>
  <c r="C1886" i="6"/>
  <c r="D1886" i="6"/>
  <c r="E1886" i="6"/>
  <c r="A1887" i="6"/>
  <c r="B1887" i="6"/>
  <c r="C1887" i="6"/>
  <c r="D1887" i="6"/>
  <c r="E1887" i="6" s="1"/>
  <c r="A1888" i="6"/>
  <c r="B1888" i="6"/>
  <c r="C1888" i="6"/>
  <c r="D1888" i="6"/>
  <c r="E1888" i="6"/>
  <c r="A1889" i="6"/>
  <c r="B1889" i="6"/>
  <c r="C1889" i="6"/>
  <c r="D1889" i="6"/>
  <c r="E1889" i="6" s="1"/>
  <c r="A1890" i="6"/>
  <c r="B1890" i="6"/>
  <c r="C1890" i="6"/>
  <c r="D1890" i="6"/>
  <c r="E1890" i="6"/>
  <c r="A1891" i="6"/>
  <c r="B1891" i="6"/>
  <c r="C1891" i="6"/>
  <c r="D1891" i="6"/>
  <c r="E1891" i="6" s="1"/>
  <c r="A1892" i="6"/>
  <c r="B1892" i="6"/>
  <c r="C1892" i="6"/>
  <c r="D1892" i="6"/>
  <c r="E1892" i="6"/>
  <c r="A1893" i="6"/>
  <c r="B1893" i="6"/>
  <c r="C1893" i="6"/>
  <c r="D1893" i="6"/>
  <c r="E1893" i="6" s="1"/>
  <c r="A1894" i="6"/>
  <c r="B1894" i="6"/>
  <c r="C1894" i="6"/>
  <c r="D1894" i="6"/>
  <c r="E1894" i="6"/>
  <c r="A1895" i="6"/>
  <c r="B1895" i="6"/>
  <c r="C1895" i="6"/>
  <c r="D1895" i="6"/>
  <c r="E1895" i="6" s="1"/>
  <c r="A1896" i="6"/>
  <c r="B1896" i="6"/>
  <c r="C1896" i="6"/>
  <c r="D1896" i="6"/>
  <c r="E1896" i="6"/>
  <c r="A1897" i="6"/>
  <c r="B1897" i="6"/>
  <c r="C1897" i="6"/>
  <c r="D1897" i="6"/>
  <c r="E1897" i="6" s="1"/>
  <c r="A1898" i="6"/>
  <c r="B1898" i="6"/>
  <c r="C1898" i="6"/>
  <c r="D1898" i="6"/>
  <c r="E1898" i="6"/>
  <c r="A1899" i="6"/>
  <c r="B1899" i="6"/>
  <c r="C1899" i="6"/>
  <c r="D1899" i="6"/>
  <c r="E1899" i="6" s="1"/>
  <c r="A1900" i="6"/>
  <c r="B1900" i="6"/>
  <c r="C1900" i="6"/>
  <c r="D1900" i="6"/>
  <c r="E1900" i="6"/>
  <c r="A1901" i="6"/>
  <c r="B1901" i="6"/>
  <c r="C1901" i="6"/>
  <c r="D1901" i="6"/>
  <c r="E1901" i="6" s="1"/>
  <c r="A1902" i="6"/>
  <c r="B1902" i="6"/>
  <c r="C1902" i="6"/>
  <c r="D1902" i="6"/>
  <c r="E1902" i="6"/>
  <c r="A1903" i="6"/>
  <c r="B1903" i="6"/>
  <c r="C1903" i="6"/>
  <c r="D1903" i="6"/>
  <c r="E1903" i="6" s="1"/>
  <c r="A1904" i="6"/>
  <c r="B1904" i="6"/>
  <c r="C1904" i="6"/>
  <c r="D1904" i="6"/>
  <c r="E1904" i="6"/>
  <c r="A1905" i="6"/>
  <c r="B1905" i="6"/>
  <c r="C1905" i="6"/>
  <c r="D1905" i="6"/>
  <c r="E1905" i="6" s="1"/>
  <c r="A1906" i="6"/>
  <c r="B1906" i="6"/>
  <c r="C1906" i="6"/>
  <c r="D1906" i="6"/>
  <c r="E1906" i="6"/>
  <c r="A1907" i="6"/>
  <c r="B1907" i="6"/>
  <c r="C1907" i="6"/>
  <c r="D1907" i="6"/>
  <c r="E1907" i="6" s="1"/>
  <c r="A1908" i="6"/>
  <c r="B1908" i="6"/>
  <c r="C1908" i="6"/>
  <c r="D1908" i="6"/>
  <c r="E1908" i="6"/>
  <c r="A1909" i="6"/>
  <c r="B1909" i="6"/>
  <c r="C1909" i="6"/>
  <c r="D1909" i="6"/>
  <c r="E1909" i="6" s="1"/>
  <c r="A1910" i="6"/>
  <c r="B1910" i="6"/>
  <c r="C1910" i="6"/>
  <c r="D1910" i="6"/>
  <c r="E1910" i="6"/>
  <c r="A1911" i="6"/>
  <c r="B1911" i="6"/>
  <c r="C1911" i="6"/>
  <c r="D1911" i="6"/>
  <c r="E1911" i="6" s="1"/>
  <c r="A1912" i="6"/>
  <c r="B1912" i="6"/>
  <c r="C1912" i="6"/>
  <c r="D1912" i="6"/>
  <c r="E1912" i="6"/>
  <c r="A1913" i="6"/>
  <c r="B1913" i="6"/>
  <c r="C1913" i="6"/>
  <c r="D1913" i="6"/>
  <c r="E1913" i="6" s="1"/>
  <c r="A1914" i="6"/>
  <c r="B1914" i="6"/>
  <c r="C1914" i="6"/>
  <c r="D1914" i="6"/>
  <c r="E1914" i="6"/>
  <c r="A1915" i="6"/>
  <c r="B1915" i="6"/>
  <c r="C1915" i="6"/>
  <c r="D1915" i="6"/>
  <c r="E1915" i="6" s="1"/>
  <c r="A1916" i="6"/>
  <c r="B1916" i="6"/>
  <c r="C1916" i="6"/>
  <c r="D1916" i="6"/>
  <c r="E1916" i="6"/>
  <c r="A1917" i="6"/>
  <c r="B1917" i="6"/>
  <c r="C1917" i="6"/>
  <c r="D1917" i="6"/>
  <c r="E1917" i="6" s="1"/>
  <c r="A1918" i="6"/>
  <c r="B1918" i="6"/>
  <c r="C1918" i="6"/>
  <c r="D1918" i="6"/>
  <c r="E1918" i="6"/>
  <c r="A1919" i="6"/>
  <c r="B1919" i="6"/>
  <c r="C1919" i="6"/>
  <c r="D1919" i="6"/>
  <c r="E1919" i="6" s="1"/>
  <c r="A1920" i="6"/>
  <c r="B1920" i="6"/>
  <c r="C1920" i="6"/>
  <c r="D1920" i="6"/>
  <c r="E1920" i="6"/>
  <c r="A1921" i="6"/>
  <c r="B1921" i="6"/>
  <c r="C1921" i="6"/>
  <c r="D1921" i="6"/>
  <c r="E1921" i="6" s="1"/>
  <c r="A1922" i="6"/>
  <c r="B1922" i="6"/>
  <c r="C1922" i="6"/>
  <c r="D1922" i="6"/>
  <c r="E1922" i="6"/>
  <c r="A1923" i="6"/>
  <c r="B1923" i="6"/>
  <c r="C1923" i="6"/>
  <c r="D1923" i="6"/>
  <c r="E1923" i="6" s="1"/>
  <c r="A1924" i="6"/>
  <c r="B1924" i="6"/>
  <c r="C1924" i="6"/>
  <c r="D1924" i="6"/>
  <c r="E1924" i="6"/>
  <c r="A1925" i="6"/>
  <c r="B1925" i="6"/>
  <c r="C1925" i="6"/>
  <c r="D1925" i="6"/>
  <c r="E1925" i="6" s="1"/>
  <c r="A1926" i="6"/>
  <c r="B1926" i="6"/>
  <c r="C1926" i="6"/>
  <c r="D1926" i="6"/>
  <c r="E1926" i="6"/>
  <c r="A1927" i="6"/>
  <c r="B1927" i="6"/>
  <c r="C1927" i="6"/>
  <c r="D1927" i="6"/>
  <c r="E1927" i="6" s="1"/>
  <c r="A1928" i="6"/>
  <c r="B1928" i="6"/>
  <c r="C1928" i="6"/>
  <c r="D1928" i="6"/>
  <c r="E1928" i="6"/>
  <c r="A1929" i="6"/>
  <c r="B1929" i="6"/>
  <c r="C1929" i="6"/>
  <c r="D1929" i="6"/>
  <c r="E1929" i="6" s="1"/>
  <c r="A1930" i="6"/>
  <c r="B1930" i="6"/>
  <c r="C1930" i="6"/>
  <c r="D1930" i="6"/>
  <c r="E1930" i="6"/>
  <c r="A1931" i="6"/>
  <c r="B1931" i="6"/>
  <c r="C1931" i="6"/>
  <c r="D1931" i="6"/>
  <c r="E1931" i="6" s="1"/>
  <c r="A1932" i="6"/>
  <c r="B1932" i="6"/>
  <c r="C1932" i="6"/>
  <c r="D1932" i="6"/>
  <c r="E1932" i="6"/>
  <c r="A1933" i="6"/>
  <c r="B1933" i="6"/>
  <c r="C1933" i="6"/>
  <c r="D1933" i="6"/>
  <c r="E1933" i="6" s="1"/>
  <c r="A1934" i="6"/>
  <c r="B1934" i="6"/>
  <c r="C1934" i="6"/>
  <c r="D1934" i="6"/>
  <c r="E1934" i="6"/>
  <c r="A1935" i="6"/>
  <c r="B1935" i="6"/>
  <c r="C1935" i="6"/>
  <c r="D1935" i="6"/>
  <c r="E1935" i="6" s="1"/>
  <c r="A1936" i="6"/>
  <c r="B1936" i="6"/>
  <c r="C1936" i="6"/>
  <c r="D1936" i="6"/>
  <c r="E1936" i="6"/>
  <c r="A1937" i="6"/>
  <c r="B1937" i="6"/>
  <c r="C1937" i="6"/>
  <c r="D1937" i="6"/>
  <c r="E1937" i="6" s="1"/>
  <c r="A1938" i="6"/>
  <c r="B1938" i="6"/>
  <c r="C1938" i="6"/>
  <c r="D1938" i="6"/>
  <c r="E1938" i="6"/>
  <c r="A1939" i="6"/>
  <c r="B1939" i="6"/>
  <c r="C1939" i="6"/>
  <c r="D1939" i="6"/>
  <c r="E1939" i="6" s="1"/>
  <c r="A1940" i="6"/>
  <c r="B1940" i="6"/>
  <c r="C1940" i="6"/>
  <c r="D1940" i="6"/>
  <c r="E1940" i="6"/>
  <c r="A1941" i="6"/>
  <c r="B1941" i="6"/>
  <c r="C1941" i="6"/>
  <c r="D1941" i="6"/>
  <c r="E1941" i="6" s="1"/>
  <c r="A1942" i="6"/>
  <c r="B1942" i="6"/>
  <c r="C1942" i="6"/>
  <c r="D1942" i="6"/>
  <c r="E1942" i="6"/>
  <c r="A1943" i="6"/>
  <c r="B1943" i="6"/>
  <c r="C1943" i="6"/>
  <c r="D1943" i="6"/>
  <c r="E1943" i="6" s="1"/>
  <c r="A1944" i="6"/>
  <c r="B1944" i="6"/>
  <c r="C1944" i="6"/>
  <c r="D1944" i="6"/>
  <c r="E1944" i="6"/>
  <c r="A1945" i="6"/>
  <c r="B1945" i="6"/>
  <c r="C1945" i="6"/>
  <c r="D1945" i="6"/>
  <c r="E1945" i="6" s="1"/>
  <c r="A1946" i="6"/>
  <c r="B1946" i="6"/>
  <c r="C1946" i="6"/>
  <c r="D1946" i="6"/>
  <c r="E1946" i="6"/>
  <c r="A1947" i="6"/>
  <c r="B1947" i="6"/>
  <c r="C1947" i="6"/>
  <c r="D1947" i="6"/>
  <c r="E1947" i="6" s="1"/>
  <c r="A1948" i="6"/>
  <c r="B1948" i="6"/>
  <c r="C1948" i="6"/>
  <c r="D1948" i="6"/>
  <c r="E1948" i="6"/>
  <c r="A1949" i="6"/>
  <c r="B1949" i="6"/>
  <c r="C1949" i="6"/>
  <c r="D1949" i="6"/>
  <c r="E1949" i="6" s="1"/>
  <c r="A1950" i="6"/>
  <c r="B1950" i="6"/>
  <c r="C1950" i="6"/>
  <c r="D1950" i="6"/>
  <c r="E1950" i="6"/>
  <c r="A1951" i="6"/>
  <c r="B1951" i="6"/>
  <c r="C1951" i="6"/>
  <c r="D1951" i="6"/>
  <c r="E1951" i="6" s="1"/>
  <c r="A1952" i="6"/>
  <c r="B1952" i="6"/>
  <c r="C1952" i="6"/>
  <c r="D1952" i="6"/>
  <c r="E1952" i="6"/>
  <c r="A1953" i="6"/>
  <c r="B1953" i="6"/>
  <c r="C1953" i="6"/>
  <c r="D1953" i="6"/>
  <c r="E1953" i="6" s="1"/>
  <c r="A1954" i="6"/>
  <c r="B1954" i="6"/>
  <c r="C1954" i="6"/>
  <c r="D1954" i="6"/>
  <c r="E1954" i="6"/>
  <c r="A1955" i="6"/>
  <c r="B1955" i="6"/>
  <c r="C1955" i="6"/>
  <c r="D1955" i="6"/>
  <c r="E1955" i="6" s="1"/>
  <c r="A1956" i="6"/>
  <c r="B1956" i="6"/>
  <c r="C1956" i="6"/>
  <c r="D1956" i="6"/>
  <c r="E1956" i="6"/>
  <c r="A1957" i="6"/>
  <c r="B1957" i="6"/>
  <c r="C1957" i="6"/>
  <c r="D1957" i="6"/>
  <c r="E1957" i="6" s="1"/>
  <c r="A1958" i="6"/>
  <c r="B1958" i="6"/>
  <c r="C1958" i="6"/>
  <c r="D1958" i="6"/>
  <c r="E1958" i="6"/>
  <c r="A1959" i="6"/>
  <c r="B1959" i="6"/>
  <c r="C1959" i="6"/>
  <c r="D1959" i="6"/>
  <c r="E1959" i="6" s="1"/>
  <c r="A1960" i="6"/>
  <c r="B1960" i="6"/>
  <c r="C1960" i="6"/>
  <c r="D1960" i="6"/>
  <c r="E1960" i="6"/>
  <c r="A1961" i="6"/>
  <c r="B1961" i="6"/>
  <c r="C1961" i="6"/>
  <c r="D1961" i="6"/>
  <c r="E1961" i="6" s="1"/>
  <c r="A1962" i="6"/>
  <c r="B1962" i="6"/>
  <c r="C1962" i="6"/>
  <c r="D1962" i="6"/>
  <c r="E1962" i="6"/>
  <c r="A1963" i="6"/>
  <c r="B1963" i="6"/>
  <c r="C1963" i="6"/>
  <c r="D1963" i="6"/>
  <c r="E1963" i="6" s="1"/>
  <c r="A1964" i="6"/>
  <c r="B1964" i="6"/>
  <c r="C1964" i="6"/>
  <c r="D1964" i="6"/>
  <c r="E1964" i="6"/>
  <c r="A1965" i="6"/>
  <c r="B1965" i="6"/>
  <c r="C1965" i="6"/>
  <c r="D1965" i="6"/>
  <c r="E1965" i="6" s="1"/>
  <c r="A1966" i="6"/>
  <c r="B1966" i="6"/>
  <c r="C1966" i="6"/>
  <c r="D1966" i="6"/>
  <c r="E1966" i="6"/>
  <c r="A1967" i="6"/>
  <c r="B1967" i="6"/>
  <c r="C1967" i="6"/>
  <c r="D1967" i="6"/>
  <c r="E1967" i="6" s="1"/>
  <c r="A1968" i="6"/>
  <c r="B1968" i="6"/>
  <c r="C1968" i="6"/>
  <c r="D1968" i="6"/>
  <c r="E1968" i="6"/>
  <c r="A1969" i="6"/>
  <c r="B1969" i="6"/>
  <c r="C1969" i="6"/>
  <c r="D1969" i="6"/>
  <c r="E1969" i="6" s="1"/>
  <c r="A1970" i="6"/>
  <c r="B1970" i="6"/>
  <c r="C1970" i="6"/>
  <c r="D1970" i="6"/>
  <c r="E1970" i="6"/>
  <c r="A1971" i="6"/>
  <c r="B1971" i="6"/>
  <c r="C1971" i="6"/>
  <c r="D1971" i="6"/>
  <c r="E1971" i="6" s="1"/>
  <c r="A1972" i="6"/>
  <c r="B1972" i="6"/>
  <c r="C1972" i="6"/>
  <c r="D1972" i="6"/>
  <c r="E1972" i="6"/>
  <c r="A1973" i="6"/>
  <c r="B1973" i="6"/>
  <c r="C1973" i="6"/>
  <c r="D1973" i="6"/>
  <c r="E1973" i="6" s="1"/>
  <c r="A1974" i="6"/>
  <c r="B1974" i="6"/>
  <c r="C1974" i="6"/>
  <c r="D1974" i="6"/>
  <c r="E1974" i="6"/>
  <c r="A1975" i="6"/>
  <c r="B1975" i="6"/>
  <c r="C1975" i="6"/>
  <c r="D1975" i="6"/>
  <c r="E1975" i="6" s="1"/>
  <c r="A1976" i="6"/>
  <c r="B1976" i="6"/>
  <c r="C1976" i="6"/>
  <c r="D1976" i="6"/>
  <c r="E1976" i="6"/>
  <c r="A1977" i="6"/>
  <c r="B1977" i="6"/>
  <c r="C1977" i="6"/>
  <c r="D1977" i="6"/>
  <c r="E1977" i="6" s="1"/>
  <c r="A1978" i="6"/>
  <c r="B1978" i="6"/>
  <c r="C1978" i="6"/>
  <c r="D1978" i="6"/>
  <c r="E1978" i="6"/>
  <c r="A1979" i="6"/>
  <c r="B1979" i="6"/>
  <c r="C1979" i="6"/>
  <c r="D1979" i="6"/>
  <c r="E1979" i="6" s="1"/>
  <c r="A1980" i="6"/>
  <c r="B1980" i="6"/>
  <c r="C1980" i="6"/>
  <c r="D1980" i="6"/>
  <c r="E1980" i="6"/>
  <c r="A1981" i="6"/>
  <c r="B1981" i="6"/>
  <c r="C1981" i="6"/>
  <c r="D1981" i="6"/>
  <c r="E1981" i="6" s="1"/>
  <c r="A1982" i="6"/>
  <c r="B1982" i="6"/>
  <c r="C1982" i="6"/>
  <c r="D1982" i="6"/>
  <c r="E1982" i="6"/>
  <c r="A1983" i="6"/>
  <c r="B1983" i="6"/>
  <c r="C1983" i="6"/>
  <c r="D1983" i="6"/>
  <c r="E1983" i="6" s="1"/>
  <c r="A1984" i="6"/>
  <c r="B1984" i="6"/>
  <c r="C1984" i="6"/>
  <c r="D1984" i="6"/>
  <c r="E1984" i="6"/>
  <c r="A1985" i="6"/>
  <c r="B1985" i="6"/>
  <c r="C1985" i="6"/>
  <c r="D1985" i="6"/>
  <c r="E1985" i="6" s="1"/>
  <c r="A1986" i="6"/>
  <c r="B1986" i="6"/>
  <c r="C1986" i="6"/>
  <c r="D1986" i="6"/>
  <c r="E1986" i="6"/>
  <c r="A1987" i="6"/>
  <c r="B1987" i="6"/>
  <c r="C1987" i="6"/>
  <c r="D1987" i="6"/>
  <c r="E1987" i="6" s="1"/>
  <c r="A1988" i="6"/>
  <c r="B1988" i="6"/>
  <c r="C1988" i="6"/>
  <c r="D1988" i="6"/>
  <c r="E1988" i="6"/>
  <c r="A1989" i="6"/>
  <c r="B1989" i="6"/>
  <c r="C1989" i="6"/>
  <c r="D1989" i="6"/>
  <c r="E1989" i="6" s="1"/>
  <c r="A1990" i="6"/>
  <c r="B1990" i="6"/>
  <c r="C1990" i="6"/>
  <c r="D1990" i="6"/>
  <c r="E1990" i="6"/>
  <c r="A1991" i="6"/>
  <c r="B1991" i="6"/>
  <c r="C1991" i="6"/>
  <c r="D1991" i="6"/>
  <c r="E1991" i="6" s="1"/>
  <c r="A1992" i="6"/>
  <c r="B1992" i="6"/>
  <c r="C1992" i="6"/>
  <c r="D1992" i="6"/>
  <c r="E1992" i="6"/>
  <c r="A1993" i="6"/>
  <c r="B1993" i="6"/>
  <c r="C1993" i="6"/>
  <c r="D1993" i="6"/>
  <c r="E1993" i="6" s="1"/>
  <c r="A1994" i="6"/>
  <c r="B1994" i="6"/>
  <c r="C1994" i="6"/>
  <c r="D1994" i="6"/>
  <c r="E1994" i="6"/>
  <c r="A1995" i="6"/>
  <c r="B1995" i="6"/>
  <c r="C1995" i="6"/>
  <c r="D1995" i="6"/>
  <c r="E1995" i="6" s="1"/>
  <c r="A1996" i="6"/>
  <c r="B1996" i="6"/>
  <c r="C1996" i="6"/>
  <c r="D1996" i="6"/>
  <c r="E1996" i="6"/>
  <c r="A1997" i="6"/>
  <c r="B1997" i="6"/>
  <c r="C1997" i="6"/>
  <c r="D1997" i="6"/>
  <c r="E1997" i="6" s="1"/>
  <c r="A1998" i="6"/>
  <c r="B1998" i="6"/>
  <c r="C1998" i="6"/>
  <c r="D1998" i="6"/>
  <c r="E1998" i="6"/>
  <c r="A1999" i="6"/>
  <c r="B1999" i="6"/>
  <c r="C1999" i="6"/>
  <c r="D1999" i="6"/>
  <c r="E1999" i="6" s="1"/>
  <c r="A2000" i="6"/>
  <c r="B2000" i="6"/>
  <c r="C2000" i="6"/>
  <c r="D2000" i="6"/>
  <c r="E2000" i="6"/>
  <c r="A2001" i="6"/>
  <c r="B2001" i="6"/>
  <c r="C2001" i="6"/>
  <c r="D2001" i="6"/>
  <c r="E2001" i="6" s="1"/>
  <c r="A2002" i="6"/>
  <c r="B2002" i="6"/>
  <c r="C2002" i="6"/>
  <c r="D2002" i="6"/>
  <c r="E2002" i="6"/>
  <c r="A2003" i="6"/>
  <c r="B2003" i="6"/>
  <c r="C2003" i="6"/>
  <c r="D2003" i="6"/>
  <c r="E2003" i="6" s="1"/>
  <c r="A2004" i="6"/>
  <c r="B2004" i="6"/>
  <c r="C2004" i="6"/>
  <c r="D2004" i="6"/>
  <c r="E2004" i="6"/>
  <c r="A2005" i="6"/>
  <c r="B2005" i="6"/>
  <c r="C2005" i="6"/>
  <c r="D2005" i="6"/>
  <c r="E2005" i="6" s="1"/>
  <c r="A2006" i="6"/>
  <c r="B2006" i="6"/>
  <c r="C2006" i="6"/>
  <c r="D2006" i="6"/>
  <c r="E2006" i="6"/>
  <c r="A2007" i="6"/>
  <c r="B2007" i="6"/>
  <c r="C2007" i="6"/>
  <c r="D2007" i="6"/>
  <c r="E2007" i="6" s="1"/>
  <c r="A2008" i="6"/>
  <c r="B2008" i="6"/>
  <c r="C2008" i="6"/>
  <c r="D2008" i="6"/>
  <c r="E2008" i="6"/>
  <c r="A2009" i="6"/>
  <c r="B2009" i="6"/>
  <c r="C2009" i="6"/>
  <c r="D2009" i="6"/>
  <c r="E2009" i="6" s="1"/>
  <c r="A2010" i="6"/>
  <c r="B2010" i="6"/>
  <c r="C2010" i="6"/>
  <c r="D2010" i="6"/>
  <c r="E2010" i="6"/>
  <c r="A2011" i="6"/>
  <c r="B2011" i="6"/>
  <c r="C2011" i="6"/>
  <c r="D2011" i="6"/>
  <c r="E2011" i="6" s="1"/>
  <c r="A2012" i="6"/>
  <c r="B2012" i="6"/>
  <c r="C2012" i="6"/>
  <c r="D2012" i="6"/>
  <c r="E2012" i="6"/>
  <c r="A2013" i="6"/>
  <c r="B2013" i="6"/>
  <c r="C2013" i="6"/>
  <c r="D2013" i="6"/>
  <c r="E2013" i="6" s="1"/>
  <c r="A2014" i="6"/>
  <c r="B2014" i="6"/>
  <c r="C2014" i="6"/>
  <c r="D2014" i="6"/>
  <c r="E2014" i="6"/>
  <c r="A2015" i="6"/>
  <c r="B2015" i="6"/>
  <c r="C2015" i="6"/>
  <c r="D2015" i="6"/>
  <c r="E2015" i="6" s="1"/>
  <c r="A2016" i="6"/>
  <c r="B2016" i="6"/>
  <c r="C2016" i="6"/>
  <c r="D2016" i="6"/>
  <c r="E2016" i="6"/>
  <c r="A2017" i="6"/>
  <c r="B2017" i="6"/>
  <c r="C2017" i="6"/>
  <c r="D2017" i="6"/>
  <c r="E2017" i="6" s="1"/>
  <c r="A2018" i="6"/>
  <c r="B2018" i="6"/>
  <c r="C2018" i="6"/>
  <c r="D2018" i="6"/>
  <c r="E2018" i="6"/>
  <c r="A2019" i="6"/>
  <c r="B2019" i="6"/>
  <c r="C2019" i="6"/>
  <c r="D2019" i="6"/>
  <c r="E2019" i="6" s="1"/>
  <c r="A2020" i="6"/>
  <c r="B2020" i="6"/>
  <c r="C2020" i="6"/>
  <c r="D2020" i="6"/>
  <c r="E2020" i="6"/>
  <c r="A2021" i="6"/>
  <c r="B2021" i="6"/>
  <c r="C2021" i="6"/>
  <c r="D2021" i="6"/>
  <c r="E2021" i="6" s="1"/>
  <c r="A2022" i="6"/>
  <c r="B2022" i="6"/>
  <c r="C2022" i="6"/>
  <c r="D2022" i="6"/>
  <c r="E2022" i="6"/>
  <c r="A2023" i="6"/>
  <c r="B2023" i="6"/>
  <c r="C2023" i="6"/>
  <c r="D2023" i="6"/>
  <c r="E2023" i="6" s="1"/>
  <c r="A2024" i="6"/>
  <c r="B2024" i="6"/>
  <c r="C2024" i="6"/>
  <c r="D2024" i="6"/>
  <c r="E2024" i="6"/>
  <c r="A2025" i="6"/>
  <c r="B2025" i="6"/>
  <c r="C2025" i="6"/>
  <c r="D2025" i="6"/>
  <c r="E2025" i="6" s="1"/>
  <c r="A2026" i="6"/>
  <c r="B2026" i="6"/>
  <c r="C2026" i="6"/>
  <c r="D2026" i="6"/>
  <c r="E2026" i="6"/>
  <c r="A2027" i="6"/>
  <c r="B2027" i="6"/>
  <c r="C2027" i="6"/>
  <c r="D2027" i="6"/>
  <c r="E2027" i="6" s="1"/>
  <c r="A2028" i="6"/>
  <c r="B2028" i="6"/>
  <c r="C2028" i="6"/>
  <c r="D2028" i="6"/>
  <c r="E2028" i="6"/>
  <c r="A2029" i="6"/>
  <c r="B2029" i="6"/>
  <c r="C2029" i="6"/>
  <c r="D2029" i="6"/>
  <c r="E2029" i="6" s="1"/>
  <c r="A2030" i="6"/>
  <c r="B2030" i="6"/>
  <c r="C2030" i="6"/>
  <c r="D2030" i="6"/>
  <c r="E2030" i="6"/>
  <c r="A2031" i="6"/>
  <c r="B2031" i="6"/>
  <c r="C2031" i="6"/>
  <c r="D2031" i="6"/>
  <c r="E2031" i="6" s="1"/>
  <c r="A2032" i="6"/>
  <c r="B2032" i="6"/>
  <c r="C2032" i="6"/>
  <c r="D2032" i="6"/>
  <c r="E2032" i="6"/>
  <c r="A2033" i="6"/>
  <c r="B2033" i="6"/>
  <c r="C2033" i="6"/>
  <c r="D2033" i="6"/>
  <c r="E2033" i="6" s="1"/>
  <c r="A2034" i="6"/>
  <c r="B2034" i="6"/>
  <c r="C2034" i="6"/>
  <c r="D2034" i="6"/>
  <c r="E2034" i="6"/>
  <c r="A2035" i="6"/>
  <c r="B2035" i="6"/>
  <c r="C2035" i="6"/>
  <c r="D2035" i="6"/>
  <c r="E2035" i="6" s="1"/>
  <c r="A2036" i="6"/>
  <c r="B2036" i="6"/>
  <c r="C2036" i="6"/>
  <c r="D2036" i="6"/>
  <c r="E2036" i="6"/>
  <c r="A2037" i="6"/>
  <c r="B2037" i="6"/>
  <c r="C2037" i="6"/>
  <c r="D2037" i="6"/>
  <c r="E2037" i="6" s="1"/>
  <c r="A2038" i="6"/>
  <c r="B2038" i="6"/>
  <c r="C2038" i="6"/>
  <c r="D2038" i="6"/>
  <c r="E2038" i="6"/>
  <c r="A2039" i="6"/>
  <c r="B2039" i="6"/>
  <c r="C2039" i="6"/>
  <c r="D2039" i="6"/>
  <c r="E2039" i="6" s="1"/>
  <c r="A2040" i="6"/>
  <c r="B2040" i="6"/>
  <c r="C2040" i="6"/>
  <c r="D2040" i="6"/>
  <c r="E2040" i="6"/>
  <c r="A2041" i="6"/>
  <c r="B2041" i="6"/>
  <c r="C2041" i="6"/>
  <c r="D2041" i="6"/>
  <c r="E2041" i="6" s="1"/>
  <c r="A2042" i="6"/>
  <c r="B2042" i="6"/>
  <c r="C2042" i="6"/>
  <c r="D2042" i="6"/>
  <c r="E2042" i="6"/>
  <c r="A2043" i="6"/>
  <c r="B2043" i="6"/>
  <c r="C2043" i="6"/>
  <c r="D2043" i="6"/>
  <c r="E2043" i="6" s="1"/>
  <c r="A2044" i="6"/>
  <c r="B2044" i="6"/>
  <c r="C2044" i="6"/>
  <c r="D2044" i="6"/>
  <c r="E2044" i="6"/>
  <c r="A2045" i="6"/>
  <c r="B2045" i="6"/>
  <c r="C2045" i="6"/>
  <c r="D2045" i="6"/>
  <c r="E2045" i="6" s="1"/>
  <c r="A2046" i="6"/>
  <c r="B2046" i="6"/>
  <c r="C2046" i="6"/>
  <c r="D2046" i="6"/>
  <c r="E2046" i="6"/>
  <c r="A2047" i="6"/>
  <c r="B2047" i="6"/>
  <c r="C2047" i="6"/>
  <c r="D2047" i="6"/>
  <c r="E2047" i="6" s="1"/>
  <c r="A2048" i="6"/>
  <c r="B2048" i="6"/>
  <c r="C2048" i="6"/>
  <c r="D2048" i="6"/>
  <c r="E2048" i="6"/>
  <c r="A2049" i="6"/>
  <c r="B2049" i="6"/>
  <c r="C2049" i="6"/>
  <c r="D2049" i="6"/>
  <c r="E2049" i="6" s="1"/>
  <c r="A2050" i="6"/>
  <c r="B2050" i="6"/>
  <c r="C2050" i="6"/>
  <c r="D2050" i="6"/>
  <c r="E2050" i="6"/>
  <c r="A2051" i="6"/>
  <c r="B2051" i="6"/>
  <c r="C2051" i="6"/>
  <c r="D2051" i="6"/>
  <c r="E2051" i="6" s="1"/>
  <c r="A2052" i="6"/>
  <c r="B2052" i="6"/>
  <c r="C2052" i="6"/>
  <c r="D2052" i="6"/>
  <c r="E2052" i="6"/>
  <c r="A2053" i="6"/>
  <c r="B2053" i="6"/>
  <c r="C2053" i="6"/>
  <c r="D2053" i="6"/>
  <c r="E2053" i="6" s="1"/>
  <c r="A2054" i="6"/>
  <c r="B2054" i="6"/>
  <c r="C2054" i="6"/>
  <c r="D2054" i="6"/>
  <c r="E2054" i="6"/>
  <c r="A2055" i="6"/>
  <c r="B2055" i="6"/>
  <c r="C2055" i="6"/>
  <c r="D2055" i="6"/>
  <c r="E2055" i="6" s="1"/>
  <c r="A2056" i="6"/>
  <c r="B2056" i="6"/>
  <c r="C2056" i="6"/>
  <c r="D2056" i="6"/>
  <c r="E2056" i="6"/>
  <c r="A2057" i="6"/>
  <c r="B2057" i="6"/>
  <c r="C2057" i="6"/>
  <c r="D2057" i="6"/>
  <c r="E2057" i="6" s="1"/>
  <c r="A2058" i="6"/>
  <c r="B2058" i="6"/>
  <c r="C2058" i="6"/>
  <c r="D2058" i="6"/>
  <c r="E2058" i="6"/>
  <c r="A2059" i="6"/>
  <c r="B2059" i="6"/>
  <c r="C2059" i="6"/>
  <c r="D2059" i="6"/>
  <c r="E2059" i="6" s="1"/>
  <c r="A2060" i="6"/>
  <c r="B2060" i="6"/>
  <c r="C2060" i="6"/>
  <c r="D2060" i="6"/>
  <c r="E2060" i="6"/>
  <c r="A2061" i="6"/>
  <c r="B2061" i="6"/>
  <c r="C2061" i="6"/>
  <c r="D2061" i="6"/>
  <c r="E2061" i="6" s="1"/>
  <c r="A2062" i="6"/>
  <c r="B2062" i="6"/>
  <c r="C2062" i="6"/>
  <c r="D2062" i="6"/>
  <c r="E2062" i="6"/>
  <c r="A2063" i="6"/>
  <c r="B2063" i="6"/>
  <c r="C2063" i="6"/>
  <c r="D2063" i="6"/>
  <c r="E2063" i="6" s="1"/>
  <c r="A2064" i="6"/>
  <c r="B2064" i="6"/>
  <c r="C2064" i="6"/>
  <c r="D2064" i="6"/>
  <c r="E2064" i="6"/>
  <c r="A2065" i="6"/>
  <c r="B2065" i="6"/>
  <c r="C2065" i="6"/>
  <c r="D2065" i="6"/>
  <c r="E2065" i="6" s="1"/>
  <c r="A2066" i="6"/>
  <c r="B2066" i="6"/>
  <c r="C2066" i="6"/>
  <c r="D2066" i="6"/>
  <c r="E2066" i="6"/>
  <c r="A2067" i="6"/>
  <c r="B2067" i="6"/>
  <c r="C2067" i="6"/>
  <c r="D2067" i="6"/>
  <c r="E2067" i="6" s="1"/>
  <c r="A2068" i="6"/>
  <c r="B2068" i="6"/>
  <c r="C2068" i="6"/>
  <c r="D2068" i="6"/>
  <c r="E2068" i="6"/>
  <c r="A2069" i="6"/>
  <c r="B2069" i="6"/>
  <c r="C2069" i="6"/>
  <c r="D2069" i="6"/>
  <c r="E2069" i="6" s="1"/>
  <c r="A2070" i="6"/>
  <c r="B2070" i="6"/>
  <c r="C2070" i="6"/>
  <c r="D2070" i="6"/>
  <c r="E2070" i="6"/>
  <c r="A2071" i="6"/>
  <c r="B2071" i="6"/>
  <c r="C2071" i="6"/>
  <c r="D2071" i="6"/>
  <c r="E2071" i="6" s="1"/>
  <c r="A2072" i="6"/>
  <c r="B2072" i="6"/>
  <c r="C2072" i="6"/>
  <c r="D2072" i="6"/>
  <c r="E2072" i="6"/>
  <c r="A2073" i="6"/>
  <c r="B2073" i="6"/>
  <c r="C2073" i="6"/>
  <c r="D2073" i="6"/>
  <c r="E2073" i="6" s="1"/>
  <c r="A2074" i="6"/>
  <c r="B2074" i="6"/>
  <c r="C2074" i="6"/>
  <c r="D2074" i="6"/>
  <c r="E2074" i="6"/>
  <c r="A2075" i="6"/>
  <c r="B2075" i="6"/>
  <c r="C2075" i="6"/>
  <c r="D2075" i="6"/>
  <c r="E2075" i="6" s="1"/>
  <c r="A2076" i="6"/>
  <c r="B2076" i="6"/>
  <c r="C2076" i="6"/>
  <c r="D2076" i="6"/>
  <c r="E2076" i="6"/>
  <c r="A2077" i="6"/>
  <c r="B2077" i="6"/>
  <c r="C2077" i="6"/>
  <c r="D2077" i="6"/>
  <c r="E2077" i="6" s="1"/>
  <c r="A2078" i="6"/>
  <c r="B2078" i="6"/>
  <c r="C2078" i="6"/>
  <c r="D2078" i="6"/>
  <c r="E2078" i="6"/>
  <c r="A2079" i="6"/>
  <c r="B2079" i="6"/>
  <c r="C2079" i="6"/>
  <c r="D2079" i="6"/>
  <c r="E2079" i="6" s="1"/>
  <c r="A2080" i="6"/>
  <c r="B2080" i="6"/>
  <c r="C2080" i="6"/>
  <c r="D2080" i="6"/>
  <c r="E2080" i="6"/>
  <c r="A2081" i="6"/>
  <c r="B2081" i="6"/>
  <c r="C2081" i="6"/>
  <c r="D2081" i="6"/>
  <c r="E2081" i="6" s="1"/>
  <c r="A2082" i="6"/>
  <c r="B2082" i="6"/>
  <c r="C2082" i="6"/>
  <c r="D2082" i="6"/>
  <c r="E2082" i="6"/>
  <c r="A2083" i="6"/>
  <c r="B2083" i="6"/>
  <c r="C2083" i="6"/>
  <c r="D2083" i="6"/>
  <c r="E2083" i="6" s="1"/>
  <c r="A2084" i="6"/>
  <c r="B2084" i="6"/>
  <c r="C2084" i="6"/>
  <c r="D2084" i="6"/>
  <c r="E2084" i="6"/>
  <c r="A2085" i="6"/>
  <c r="B2085" i="6"/>
  <c r="C2085" i="6"/>
  <c r="D2085" i="6"/>
  <c r="E2085" i="6" s="1"/>
  <c r="A2086" i="6"/>
  <c r="B2086" i="6"/>
  <c r="C2086" i="6"/>
  <c r="D2086" i="6"/>
  <c r="E2086" i="6"/>
  <c r="A2087" i="6"/>
  <c r="B2087" i="6"/>
  <c r="C2087" i="6"/>
  <c r="D2087" i="6"/>
  <c r="E2087" i="6" s="1"/>
  <c r="A2088" i="6"/>
  <c r="B2088" i="6"/>
  <c r="C2088" i="6"/>
  <c r="D2088" i="6"/>
  <c r="E2088" i="6"/>
  <c r="A2089" i="6"/>
  <c r="B2089" i="6"/>
  <c r="C2089" i="6"/>
  <c r="D2089" i="6"/>
  <c r="E2089" i="6" s="1"/>
  <c r="A2090" i="6"/>
  <c r="B2090" i="6"/>
  <c r="C2090" i="6"/>
  <c r="D2090" i="6"/>
  <c r="E2090" i="6"/>
  <c r="A2091" i="6"/>
  <c r="B2091" i="6"/>
  <c r="C2091" i="6"/>
  <c r="D2091" i="6"/>
  <c r="E2091" i="6" s="1"/>
  <c r="A2092" i="6"/>
  <c r="B2092" i="6"/>
  <c r="C2092" i="6"/>
  <c r="D2092" i="6"/>
  <c r="E2092" i="6"/>
  <c r="A2093" i="6"/>
  <c r="B2093" i="6"/>
  <c r="C2093" i="6"/>
  <c r="D2093" i="6"/>
  <c r="E2093" i="6" s="1"/>
  <c r="A2094" i="6"/>
  <c r="B2094" i="6"/>
  <c r="C2094" i="6"/>
  <c r="D2094" i="6"/>
  <c r="E2094" i="6"/>
  <c r="A2095" i="6"/>
  <c r="B2095" i="6"/>
  <c r="C2095" i="6"/>
  <c r="D2095" i="6"/>
  <c r="E2095" i="6" s="1"/>
  <c r="A2096" i="6"/>
  <c r="B2096" i="6"/>
  <c r="C2096" i="6"/>
  <c r="D2096" i="6"/>
  <c r="E2096" i="6"/>
  <c r="A2097" i="6"/>
  <c r="B2097" i="6"/>
  <c r="C2097" i="6"/>
  <c r="D2097" i="6"/>
  <c r="E2097" i="6" s="1"/>
  <c r="A2098" i="6"/>
  <c r="B2098" i="6"/>
  <c r="C2098" i="6"/>
  <c r="D2098" i="6"/>
  <c r="E2098" i="6"/>
  <c r="A2099" i="6"/>
  <c r="B2099" i="6"/>
  <c r="C2099" i="6"/>
  <c r="D2099" i="6"/>
  <c r="E2099" i="6" s="1"/>
  <c r="A2100" i="6"/>
  <c r="B2100" i="6"/>
  <c r="C2100" i="6"/>
  <c r="D2100" i="6"/>
  <c r="E2100" i="6"/>
  <c r="A2101" i="6"/>
  <c r="B2101" i="6"/>
  <c r="C2101" i="6"/>
  <c r="D2101" i="6"/>
  <c r="E2101" i="6" s="1"/>
  <c r="A2102" i="6"/>
  <c r="B2102" i="6"/>
  <c r="C2102" i="6"/>
  <c r="D2102" i="6"/>
  <c r="E2102" i="6"/>
  <c r="A2103" i="6"/>
  <c r="B2103" i="6"/>
  <c r="C2103" i="6"/>
  <c r="D2103" i="6"/>
  <c r="E2103" i="6" s="1"/>
  <c r="A2104" i="6"/>
  <c r="B2104" i="6"/>
  <c r="C2104" i="6"/>
  <c r="D2104" i="6"/>
  <c r="E2104" i="6"/>
  <c r="A2105" i="6"/>
  <c r="B2105" i="6"/>
  <c r="C2105" i="6"/>
  <c r="D2105" i="6"/>
  <c r="E2105" i="6" s="1"/>
  <c r="A2106" i="6"/>
  <c r="B2106" i="6"/>
  <c r="C2106" i="6"/>
  <c r="D2106" i="6"/>
  <c r="E2106" i="6"/>
  <c r="A2107" i="6"/>
  <c r="B2107" i="6"/>
  <c r="C2107" i="6"/>
  <c r="D2107" i="6"/>
  <c r="E2107" i="6" s="1"/>
  <c r="A2108" i="6"/>
  <c r="B2108" i="6"/>
  <c r="C2108" i="6"/>
  <c r="D2108" i="6"/>
  <c r="E2108" i="6"/>
  <c r="A2109" i="6"/>
  <c r="B2109" i="6"/>
  <c r="C2109" i="6"/>
  <c r="D2109" i="6"/>
  <c r="E2109" i="6" s="1"/>
  <c r="A2110" i="6"/>
  <c r="B2110" i="6"/>
  <c r="C2110" i="6"/>
  <c r="D2110" i="6"/>
  <c r="E2110" i="6"/>
  <c r="A2111" i="6"/>
  <c r="B2111" i="6"/>
  <c r="C2111" i="6"/>
  <c r="D2111" i="6"/>
  <c r="E2111" i="6" s="1"/>
  <c r="A2112" i="6"/>
  <c r="B2112" i="6"/>
  <c r="C2112" i="6"/>
  <c r="D2112" i="6"/>
  <c r="E2112" i="6"/>
  <c r="A2113" i="6"/>
  <c r="B2113" i="6"/>
  <c r="C2113" i="6"/>
  <c r="D2113" i="6"/>
  <c r="E2113" i="6" s="1"/>
  <c r="A2114" i="6"/>
  <c r="B2114" i="6"/>
  <c r="C2114" i="6"/>
  <c r="D2114" i="6"/>
  <c r="E2114" i="6"/>
  <c r="A2115" i="6"/>
  <c r="B2115" i="6"/>
  <c r="C2115" i="6"/>
  <c r="D2115" i="6"/>
  <c r="E2115" i="6" s="1"/>
  <c r="A2116" i="6"/>
  <c r="B2116" i="6"/>
  <c r="C2116" i="6"/>
  <c r="D2116" i="6"/>
  <c r="E2116" i="6"/>
  <c r="A2117" i="6"/>
  <c r="B2117" i="6"/>
  <c r="C2117" i="6"/>
  <c r="D2117" i="6"/>
  <c r="E2117" i="6" s="1"/>
  <c r="A2118" i="6"/>
  <c r="B2118" i="6"/>
  <c r="C2118" i="6"/>
  <c r="D2118" i="6"/>
  <c r="E2118" i="6"/>
  <c r="A2119" i="6"/>
  <c r="B2119" i="6"/>
  <c r="C2119" i="6"/>
  <c r="D2119" i="6"/>
  <c r="E2119" i="6" s="1"/>
  <c r="A2120" i="6"/>
  <c r="B2120" i="6"/>
  <c r="C2120" i="6"/>
  <c r="D2120" i="6"/>
  <c r="E2120" i="6"/>
  <c r="A2121" i="6"/>
  <c r="B2121" i="6"/>
  <c r="C2121" i="6"/>
  <c r="D2121" i="6"/>
  <c r="E2121" i="6" s="1"/>
  <c r="A2122" i="6"/>
  <c r="B2122" i="6"/>
  <c r="C2122" i="6"/>
  <c r="D2122" i="6"/>
  <c r="E2122" i="6"/>
  <c r="A2123" i="6"/>
  <c r="B2123" i="6"/>
  <c r="C2123" i="6"/>
  <c r="D2123" i="6"/>
  <c r="E2123" i="6" s="1"/>
  <c r="A2124" i="6"/>
  <c r="B2124" i="6"/>
  <c r="C2124" i="6"/>
  <c r="D2124" i="6"/>
  <c r="E2124" i="6"/>
  <c r="A2125" i="6"/>
  <c r="B2125" i="6"/>
  <c r="C2125" i="6"/>
  <c r="D2125" i="6"/>
  <c r="E2125" i="6" s="1"/>
  <c r="A2126" i="6"/>
  <c r="B2126" i="6"/>
  <c r="C2126" i="6"/>
  <c r="D2126" i="6"/>
  <c r="E2126" i="6"/>
  <c r="A2127" i="6"/>
  <c r="B2127" i="6"/>
  <c r="C2127" i="6"/>
  <c r="D2127" i="6"/>
  <c r="E2127" i="6" s="1"/>
  <c r="A2128" i="6"/>
  <c r="B2128" i="6"/>
  <c r="C2128" i="6"/>
  <c r="D2128" i="6"/>
  <c r="E2128" i="6"/>
  <c r="A2129" i="6"/>
  <c r="B2129" i="6"/>
  <c r="C2129" i="6"/>
  <c r="D2129" i="6"/>
  <c r="E2129" i="6" s="1"/>
  <c r="A2130" i="6"/>
  <c r="B2130" i="6"/>
  <c r="C2130" i="6"/>
  <c r="D2130" i="6"/>
  <c r="E2130" i="6"/>
  <c r="A2131" i="6"/>
  <c r="B2131" i="6"/>
  <c r="C2131" i="6"/>
  <c r="D2131" i="6"/>
  <c r="E2131" i="6" s="1"/>
  <c r="A2132" i="6"/>
  <c r="B2132" i="6"/>
  <c r="C2132" i="6"/>
  <c r="D2132" i="6"/>
  <c r="E2132" i="6"/>
  <c r="A2133" i="6"/>
  <c r="B2133" i="6"/>
  <c r="C2133" i="6"/>
  <c r="D2133" i="6"/>
  <c r="E2133" i="6" s="1"/>
  <c r="A2134" i="6"/>
  <c r="B2134" i="6"/>
  <c r="C2134" i="6"/>
  <c r="D2134" i="6"/>
  <c r="E2134" i="6"/>
  <c r="A2135" i="6"/>
  <c r="B2135" i="6"/>
  <c r="C2135" i="6"/>
  <c r="D2135" i="6"/>
  <c r="E2135" i="6" s="1"/>
  <c r="A2136" i="6"/>
  <c r="B2136" i="6"/>
  <c r="C2136" i="6"/>
  <c r="D2136" i="6"/>
  <c r="E2136" i="6"/>
  <c r="A2137" i="6"/>
  <c r="B2137" i="6"/>
  <c r="C2137" i="6"/>
  <c r="D2137" i="6"/>
  <c r="E2137" i="6" s="1"/>
  <c r="A2138" i="6"/>
  <c r="B2138" i="6"/>
  <c r="C2138" i="6"/>
  <c r="D2138" i="6"/>
  <c r="E2138" i="6"/>
  <c r="A2139" i="6"/>
  <c r="B2139" i="6"/>
  <c r="C2139" i="6"/>
  <c r="D2139" i="6"/>
  <c r="E2139" i="6" s="1"/>
  <c r="A2140" i="6"/>
  <c r="B2140" i="6"/>
  <c r="C2140" i="6"/>
  <c r="D2140" i="6"/>
  <c r="E2140" i="6"/>
  <c r="A2141" i="6"/>
  <c r="B2141" i="6"/>
  <c r="C2141" i="6"/>
  <c r="D2141" i="6"/>
  <c r="E2141" i="6" s="1"/>
  <c r="A2142" i="6"/>
  <c r="B2142" i="6"/>
  <c r="C2142" i="6"/>
  <c r="D2142" i="6"/>
  <c r="E2142" i="6"/>
  <c r="A2143" i="6"/>
  <c r="B2143" i="6"/>
  <c r="C2143" i="6"/>
  <c r="D2143" i="6"/>
  <c r="E2143" i="6" s="1"/>
  <c r="A2144" i="6"/>
  <c r="B2144" i="6"/>
  <c r="C2144" i="6"/>
  <c r="D2144" i="6"/>
  <c r="E2144" i="6"/>
  <c r="A2145" i="6"/>
  <c r="B2145" i="6"/>
  <c r="C2145" i="6"/>
  <c r="D2145" i="6"/>
  <c r="E2145" i="6" s="1"/>
  <c r="A2146" i="6"/>
  <c r="B2146" i="6"/>
  <c r="C2146" i="6"/>
  <c r="D2146" i="6"/>
  <c r="E2146" i="6"/>
  <c r="A2147" i="6"/>
  <c r="B2147" i="6"/>
  <c r="C2147" i="6"/>
  <c r="D2147" i="6"/>
  <c r="E2147" i="6" s="1"/>
  <c r="A2148" i="6"/>
  <c r="B2148" i="6"/>
  <c r="C2148" i="6"/>
  <c r="D2148" i="6"/>
  <c r="E2148" i="6"/>
  <c r="A2149" i="6"/>
  <c r="B2149" i="6"/>
  <c r="C2149" i="6"/>
  <c r="D2149" i="6"/>
  <c r="E2149" i="6" s="1"/>
  <c r="A2150" i="6"/>
  <c r="B2150" i="6"/>
  <c r="C2150" i="6"/>
  <c r="D2150" i="6"/>
  <c r="E2150" i="6"/>
  <c r="A2151" i="6"/>
  <c r="B2151" i="6"/>
  <c r="C2151" i="6"/>
  <c r="D2151" i="6"/>
  <c r="E2151" i="6" s="1"/>
  <c r="A2152" i="6"/>
  <c r="B2152" i="6"/>
  <c r="C2152" i="6"/>
  <c r="D2152" i="6"/>
  <c r="E2152" i="6"/>
  <c r="A2153" i="6"/>
  <c r="B2153" i="6"/>
  <c r="C2153" i="6"/>
  <c r="D2153" i="6"/>
  <c r="E2153" i="6" s="1"/>
  <c r="A2154" i="6"/>
  <c r="B2154" i="6"/>
  <c r="C2154" i="6"/>
  <c r="D2154" i="6"/>
  <c r="E2154" i="6"/>
  <c r="A2155" i="6"/>
  <c r="B2155" i="6"/>
  <c r="C2155" i="6"/>
  <c r="D2155" i="6"/>
  <c r="E2155" i="6" s="1"/>
  <c r="A2156" i="6"/>
  <c r="B2156" i="6"/>
  <c r="C2156" i="6"/>
  <c r="D2156" i="6"/>
  <c r="E2156" i="6"/>
  <c r="A2157" i="6"/>
  <c r="B2157" i="6"/>
  <c r="C2157" i="6"/>
  <c r="D2157" i="6"/>
  <c r="E2157" i="6" s="1"/>
  <c r="A2158" i="6"/>
  <c r="B2158" i="6"/>
  <c r="C2158" i="6"/>
  <c r="D2158" i="6"/>
  <c r="E2158" i="6"/>
  <c r="A2159" i="6"/>
  <c r="B2159" i="6"/>
  <c r="C2159" i="6"/>
  <c r="D2159" i="6"/>
  <c r="E2159" i="6" s="1"/>
  <c r="A2160" i="6"/>
  <c r="B2160" i="6"/>
  <c r="C2160" i="6"/>
  <c r="D2160" i="6"/>
  <c r="E2160" i="6"/>
  <c r="A2161" i="6"/>
  <c r="B2161" i="6"/>
  <c r="C2161" i="6"/>
  <c r="D2161" i="6"/>
  <c r="E2161" i="6" s="1"/>
  <c r="A2162" i="6"/>
  <c r="B2162" i="6"/>
  <c r="C2162" i="6"/>
  <c r="D2162" i="6"/>
  <c r="E2162" i="6"/>
  <c r="A2163" i="6"/>
  <c r="B2163" i="6"/>
  <c r="C2163" i="6"/>
  <c r="D2163" i="6"/>
  <c r="E2163" i="6" s="1"/>
  <c r="A2164" i="6"/>
  <c r="B2164" i="6"/>
  <c r="C2164" i="6"/>
  <c r="D2164" i="6"/>
  <c r="E2164" i="6"/>
  <c r="A2165" i="6"/>
  <c r="B2165" i="6"/>
  <c r="C2165" i="6"/>
  <c r="D2165" i="6"/>
  <c r="E2165" i="6" s="1"/>
  <c r="A2166" i="6"/>
  <c r="B2166" i="6"/>
  <c r="C2166" i="6"/>
  <c r="D2166" i="6"/>
  <c r="E2166" i="6"/>
  <c r="A2167" i="6"/>
  <c r="B2167" i="6"/>
  <c r="C2167" i="6"/>
  <c r="D2167" i="6"/>
  <c r="E2167" i="6" s="1"/>
  <c r="A2168" i="6"/>
  <c r="B2168" i="6"/>
  <c r="C2168" i="6"/>
  <c r="D2168" i="6"/>
  <c r="E2168" i="6"/>
  <c r="A2169" i="6"/>
  <c r="B2169" i="6"/>
  <c r="C2169" i="6"/>
  <c r="D2169" i="6"/>
  <c r="E2169" i="6" s="1"/>
  <c r="A2170" i="6"/>
  <c r="B2170" i="6"/>
  <c r="C2170" i="6"/>
  <c r="D2170" i="6"/>
  <c r="E2170" i="6"/>
  <c r="A2171" i="6"/>
  <c r="B2171" i="6"/>
  <c r="C2171" i="6"/>
  <c r="D2171" i="6"/>
  <c r="E2171" i="6" s="1"/>
  <c r="A2172" i="6"/>
  <c r="B2172" i="6"/>
  <c r="C2172" i="6"/>
  <c r="D2172" i="6"/>
  <c r="E2172" i="6"/>
  <c r="A2173" i="6"/>
  <c r="B2173" i="6"/>
  <c r="C2173" i="6"/>
  <c r="D2173" i="6"/>
  <c r="E2173" i="6" s="1"/>
  <c r="A2174" i="6"/>
  <c r="B2174" i="6"/>
  <c r="C2174" i="6"/>
  <c r="D2174" i="6"/>
  <c r="E2174" i="6"/>
  <c r="A2175" i="6"/>
  <c r="B2175" i="6"/>
  <c r="C2175" i="6"/>
  <c r="D2175" i="6"/>
  <c r="E2175" i="6" s="1"/>
  <c r="A2176" i="6"/>
  <c r="B2176" i="6"/>
  <c r="C2176" i="6"/>
  <c r="D2176" i="6"/>
  <c r="E2176" i="6"/>
  <c r="A2177" i="6"/>
  <c r="B2177" i="6"/>
  <c r="C2177" i="6"/>
  <c r="D2177" i="6"/>
  <c r="E2177" i="6" s="1"/>
  <c r="A2178" i="6"/>
  <c r="B2178" i="6"/>
  <c r="C2178" i="6"/>
  <c r="D2178" i="6"/>
  <c r="E2178" i="6"/>
  <c r="A2179" i="6"/>
  <c r="B2179" i="6"/>
  <c r="C2179" i="6"/>
  <c r="D2179" i="6"/>
  <c r="E2179" i="6" s="1"/>
  <c r="A2180" i="6"/>
  <c r="B2180" i="6"/>
  <c r="C2180" i="6"/>
  <c r="D2180" i="6"/>
  <c r="E2180" i="6"/>
  <c r="A2181" i="6"/>
  <c r="B2181" i="6"/>
  <c r="C2181" i="6"/>
  <c r="D2181" i="6"/>
  <c r="E2181" i="6" s="1"/>
  <c r="A2182" i="6"/>
  <c r="B2182" i="6"/>
  <c r="C2182" i="6"/>
  <c r="D2182" i="6"/>
  <c r="E2182" i="6"/>
  <c r="A2183" i="6"/>
  <c r="B2183" i="6"/>
  <c r="C2183" i="6"/>
  <c r="D2183" i="6"/>
  <c r="E2183" i="6" s="1"/>
  <c r="A2184" i="6"/>
  <c r="B2184" i="6"/>
  <c r="C2184" i="6"/>
  <c r="D2184" i="6"/>
  <c r="E2184" i="6"/>
  <c r="A2185" i="6"/>
  <c r="B2185" i="6"/>
  <c r="C2185" i="6"/>
  <c r="D2185" i="6"/>
  <c r="E2185" i="6" s="1"/>
  <c r="A2186" i="6"/>
  <c r="B2186" i="6"/>
  <c r="C2186" i="6"/>
  <c r="D2186" i="6"/>
  <c r="E2186" i="6"/>
  <c r="A2187" i="6"/>
  <c r="B2187" i="6"/>
  <c r="C2187" i="6"/>
  <c r="D2187" i="6"/>
  <c r="E2187" i="6" s="1"/>
  <c r="A2188" i="6"/>
  <c r="B2188" i="6"/>
  <c r="C2188" i="6"/>
  <c r="D2188" i="6"/>
  <c r="E2188" i="6"/>
  <c r="A2189" i="6"/>
  <c r="B2189" i="6"/>
  <c r="C2189" i="6"/>
  <c r="D2189" i="6"/>
  <c r="E2189" i="6" s="1"/>
  <c r="A2190" i="6"/>
  <c r="B2190" i="6"/>
  <c r="C2190" i="6"/>
  <c r="D2190" i="6"/>
  <c r="E2190" i="6"/>
  <c r="A2191" i="6"/>
  <c r="B2191" i="6"/>
  <c r="C2191" i="6"/>
  <c r="D2191" i="6"/>
  <c r="E2191" i="6" s="1"/>
  <c r="A2192" i="6"/>
  <c r="B2192" i="6"/>
  <c r="C2192" i="6"/>
  <c r="D2192" i="6"/>
  <c r="E2192" i="6"/>
  <c r="A2193" i="6"/>
  <c r="B2193" i="6"/>
  <c r="C2193" i="6"/>
  <c r="D2193" i="6"/>
  <c r="E2193" i="6" s="1"/>
  <c r="A2194" i="6"/>
  <c r="B2194" i="6"/>
  <c r="C2194" i="6"/>
  <c r="D2194" i="6"/>
  <c r="E2194" i="6"/>
  <c r="A2195" i="6"/>
  <c r="B2195" i="6"/>
  <c r="C2195" i="6"/>
  <c r="D2195" i="6"/>
  <c r="E2195" i="6" s="1"/>
  <c r="A2196" i="6"/>
  <c r="B2196" i="6"/>
  <c r="C2196" i="6"/>
  <c r="D2196" i="6"/>
  <c r="E2196" i="6"/>
  <c r="A2197" i="6"/>
  <c r="B2197" i="6"/>
  <c r="C2197" i="6"/>
  <c r="D2197" i="6"/>
  <c r="E2197" i="6" s="1"/>
  <c r="A2198" i="6"/>
  <c r="B2198" i="6"/>
  <c r="C2198" i="6"/>
  <c r="D2198" i="6"/>
  <c r="E2198" i="6"/>
  <c r="A2199" i="6"/>
  <c r="B2199" i="6"/>
  <c r="C2199" i="6"/>
  <c r="D2199" i="6"/>
  <c r="E2199" i="6" s="1"/>
  <c r="A2200" i="6"/>
  <c r="B2200" i="6"/>
  <c r="C2200" i="6"/>
  <c r="D2200" i="6"/>
  <c r="E2200" i="6"/>
  <c r="A2201" i="6"/>
  <c r="B2201" i="6"/>
  <c r="C2201" i="6"/>
  <c r="D2201" i="6"/>
  <c r="E2201" i="6" s="1"/>
  <c r="A2202" i="6"/>
  <c r="B2202" i="6"/>
  <c r="C2202" i="6"/>
  <c r="D2202" i="6"/>
  <c r="E2202" i="6"/>
  <c r="A2203" i="6"/>
  <c r="B2203" i="6"/>
  <c r="C2203" i="6"/>
  <c r="D2203" i="6"/>
  <c r="E2203" i="6" s="1"/>
  <c r="A2204" i="6"/>
  <c r="B2204" i="6"/>
  <c r="C2204" i="6"/>
  <c r="D2204" i="6"/>
  <c r="E2204" i="6"/>
  <c r="A2205" i="6"/>
  <c r="B2205" i="6"/>
  <c r="C2205" i="6"/>
  <c r="D2205" i="6"/>
  <c r="E2205" i="6" s="1"/>
  <c r="A2206" i="6"/>
  <c r="B2206" i="6"/>
  <c r="C2206" i="6"/>
  <c r="D2206" i="6"/>
  <c r="E2206" i="6"/>
  <c r="A2207" i="6"/>
  <c r="B2207" i="6"/>
  <c r="C2207" i="6"/>
  <c r="D2207" i="6"/>
  <c r="E2207" i="6" s="1"/>
  <c r="A2208" i="6"/>
  <c r="B2208" i="6"/>
  <c r="C2208" i="6"/>
  <c r="D2208" i="6"/>
  <c r="E2208" i="6"/>
  <c r="A2209" i="6"/>
  <c r="B2209" i="6"/>
  <c r="C2209" i="6"/>
  <c r="D2209" i="6"/>
  <c r="E2209" i="6" s="1"/>
  <c r="A2210" i="6"/>
  <c r="B2210" i="6"/>
  <c r="C2210" i="6"/>
  <c r="D2210" i="6"/>
  <c r="E2210" i="6"/>
  <c r="A2211" i="6"/>
  <c r="B2211" i="6"/>
  <c r="C2211" i="6"/>
  <c r="D2211" i="6"/>
  <c r="E2211" i="6" s="1"/>
  <c r="A2212" i="6"/>
  <c r="B2212" i="6"/>
  <c r="C2212" i="6"/>
  <c r="D2212" i="6"/>
  <c r="E2212" i="6"/>
  <c r="A2213" i="6"/>
  <c r="B2213" i="6"/>
  <c r="C2213" i="6"/>
  <c r="D2213" i="6"/>
  <c r="E2213" i="6" s="1"/>
  <c r="A2214" i="6"/>
  <c r="B2214" i="6"/>
  <c r="C2214" i="6"/>
  <c r="D2214" i="6"/>
  <c r="E2214" i="6"/>
  <c r="A2215" i="6"/>
  <c r="B2215" i="6"/>
  <c r="C2215" i="6"/>
  <c r="D2215" i="6"/>
  <c r="E2215" i="6" s="1"/>
  <c r="A2216" i="6"/>
  <c r="B2216" i="6"/>
  <c r="C2216" i="6"/>
  <c r="D2216" i="6"/>
  <c r="E2216" i="6"/>
  <c r="A2217" i="6"/>
  <c r="B2217" i="6"/>
  <c r="C2217" i="6"/>
  <c r="D2217" i="6"/>
  <c r="E2217" i="6" s="1"/>
  <c r="A2218" i="6"/>
  <c r="B2218" i="6"/>
  <c r="C2218" i="6"/>
  <c r="D2218" i="6"/>
  <c r="E2218" i="6"/>
  <c r="A2219" i="6"/>
  <c r="B2219" i="6"/>
  <c r="C2219" i="6"/>
  <c r="D2219" i="6"/>
  <c r="E2219" i="6" s="1"/>
  <c r="A2220" i="6"/>
  <c r="B2220" i="6"/>
  <c r="C2220" i="6"/>
  <c r="D2220" i="6"/>
  <c r="E2220" i="6"/>
  <c r="A2221" i="6"/>
  <c r="B2221" i="6"/>
  <c r="C2221" i="6"/>
  <c r="D2221" i="6"/>
  <c r="E2221" i="6" s="1"/>
  <c r="A2222" i="6"/>
  <c r="B2222" i="6"/>
  <c r="C2222" i="6"/>
  <c r="D2222" i="6"/>
  <c r="E2222" i="6"/>
  <c r="A2223" i="6"/>
  <c r="B2223" i="6"/>
  <c r="C2223" i="6"/>
  <c r="D2223" i="6"/>
  <c r="E2223" i="6" s="1"/>
  <c r="A2224" i="6"/>
  <c r="B2224" i="6"/>
  <c r="C2224" i="6"/>
  <c r="D2224" i="6"/>
  <c r="E2224" i="6"/>
  <c r="A2225" i="6"/>
  <c r="B2225" i="6"/>
  <c r="C2225" i="6"/>
  <c r="D2225" i="6"/>
  <c r="E2225" i="6" s="1"/>
  <c r="A2226" i="6"/>
  <c r="B2226" i="6"/>
  <c r="C2226" i="6"/>
  <c r="D2226" i="6"/>
  <c r="E2226" i="6"/>
  <c r="A2227" i="6"/>
  <c r="B2227" i="6"/>
  <c r="C2227" i="6"/>
  <c r="D2227" i="6"/>
  <c r="E2227" i="6" s="1"/>
  <c r="A2228" i="6"/>
  <c r="B2228" i="6"/>
  <c r="C2228" i="6"/>
  <c r="D2228" i="6"/>
  <c r="E2228" i="6"/>
  <c r="A2229" i="6"/>
  <c r="B2229" i="6"/>
  <c r="C2229" i="6"/>
  <c r="D2229" i="6"/>
  <c r="E2229" i="6" s="1"/>
  <c r="A2230" i="6"/>
  <c r="B2230" i="6"/>
  <c r="C2230" i="6"/>
  <c r="D2230" i="6"/>
  <c r="E2230" i="6"/>
  <c r="A2231" i="6"/>
  <c r="B2231" i="6"/>
  <c r="C2231" i="6"/>
  <c r="D2231" i="6"/>
  <c r="E2231" i="6" s="1"/>
  <c r="A2232" i="6"/>
  <c r="B2232" i="6"/>
  <c r="C2232" i="6"/>
  <c r="D2232" i="6"/>
  <c r="E2232" i="6"/>
  <c r="A2233" i="6"/>
  <c r="B2233" i="6"/>
  <c r="C2233" i="6"/>
  <c r="D2233" i="6"/>
  <c r="E2233" i="6" s="1"/>
  <c r="A2234" i="6"/>
  <c r="B2234" i="6"/>
  <c r="C2234" i="6"/>
  <c r="D2234" i="6"/>
  <c r="E2234" i="6"/>
  <c r="A2235" i="6"/>
  <c r="B2235" i="6"/>
  <c r="C2235" i="6"/>
  <c r="D2235" i="6"/>
  <c r="E2235" i="6" s="1"/>
  <c r="A2236" i="6"/>
  <c r="B2236" i="6"/>
  <c r="C2236" i="6"/>
  <c r="D2236" i="6"/>
  <c r="E2236" i="6"/>
  <c r="A2237" i="6"/>
  <c r="B2237" i="6"/>
  <c r="C2237" i="6"/>
  <c r="D2237" i="6"/>
  <c r="E2237" i="6" s="1"/>
  <c r="A2238" i="6"/>
  <c r="B2238" i="6"/>
  <c r="C2238" i="6"/>
  <c r="D2238" i="6"/>
  <c r="E2238" i="6"/>
  <c r="A2239" i="6"/>
  <c r="B2239" i="6"/>
  <c r="C2239" i="6"/>
  <c r="D2239" i="6"/>
  <c r="E2239" i="6" s="1"/>
  <c r="A2240" i="6"/>
  <c r="B2240" i="6"/>
  <c r="C2240" i="6"/>
  <c r="D2240" i="6"/>
  <c r="E2240" i="6"/>
  <c r="A2241" i="6"/>
  <c r="B2241" i="6"/>
  <c r="C2241" i="6"/>
  <c r="D2241" i="6"/>
  <c r="E2241" i="6" s="1"/>
  <c r="A2242" i="6"/>
  <c r="B2242" i="6"/>
  <c r="C2242" i="6"/>
  <c r="D2242" i="6"/>
  <c r="E2242" i="6"/>
  <c r="A2243" i="6"/>
  <c r="B2243" i="6"/>
  <c r="C2243" i="6"/>
  <c r="D2243" i="6"/>
  <c r="E2243" i="6" s="1"/>
  <c r="A2244" i="6"/>
  <c r="B2244" i="6"/>
  <c r="C2244" i="6"/>
  <c r="D2244" i="6"/>
  <c r="E2244" i="6"/>
  <c r="A2245" i="6"/>
  <c r="B2245" i="6"/>
  <c r="C2245" i="6"/>
  <c r="D2245" i="6"/>
  <c r="E2245" i="6" s="1"/>
  <c r="A2246" i="6"/>
  <c r="B2246" i="6"/>
  <c r="C2246" i="6"/>
  <c r="D2246" i="6"/>
  <c r="E2246" i="6"/>
  <c r="A2247" i="6"/>
  <c r="B2247" i="6"/>
  <c r="C2247" i="6"/>
  <c r="D2247" i="6"/>
  <c r="E2247" i="6" s="1"/>
  <c r="A2248" i="6"/>
  <c r="B2248" i="6"/>
  <c r="C2248" i="6"/>
  <c r="D2248" i="6"/>
  <c r="E2248" i="6"/>
  <c r="A2249" i="6"/>
  <c r="B2249" i="6"/>
  <c r="C2249" i="6"/>
  <c r="D2249" i="6"/>
  <c r="E2249" i="6" s="1"/>
  <c r="A2250" i="6"/>
  <c r="B2250" i="6"/>
  <c r="C2250" i="6"/>
  <c r="D2250" i="6"/>
  <c r="E2250" i="6"/>
  <c r="A2251" i="6"/>
  <c r="B2251" i="6"/>
  <c r="C2251" i="6"/>
  <c r="D2251" i="6"/>
  <c r="E2251" i="6" s="1"/>
  <c r="A2252" i="6"/>
  <c r="B2252" i="6"/>
  <c r="C2252" i="6"/>
  <c r="D2252" i="6"/>
  <c r="E2252" i="6"/>
  <c r="A2253" i="6"/>
  <c r="B2253" i="6"/>
  <c r="C2253" i="6"/>
  <c r="D2253" i="6"/>
  <c r="E2253" i="6" s="1"/>
  <c r="A2254" i="6"/>
  <c r="B2254" i="6"/>
  <c r="C2254" i="6"/>
  <c r="D2254" i="6"/>
  <c r="E2254" i="6"/>
  <c r="A2255" i="6"/>
  <c r="B2255" i="6"/>
  <c r="C2255" i="6"/>
  <c r="D2255" i="6"/>
  <c r="E2255" i="6" s="1"/>
  <c r="A2256" i="6"/>
  <c r="B2256" i="6"/>
  <c r="C2256" i="6"/>
  <c r="D2256" i="6"/>
  <c r="E2256" i="6"/>
  <c r="A2257" i="6"/>
  <c r="B2257" i="6"/>
  <c r="C2257" i="6"/>
  <c r="D2257" i="6"/>
  <c r="E2257" i="6" s="1"/>
  <c r="A2258" i="6"/>
  <c r="B2258" i="6"/>
  <c r="C2258" i="6"/>
  <c r="D2258" i="6"/>
  <c r="E2258" i="6"/>
  <c r="A2259" i="6"/>
  <c r="B2259" i="6"/>
  <c r="C2259" i="6"/>
  <c r="D2259" i="6"/>
  <c r="E2259" i="6" s="1"/>
  <c r="A2260" i="6"/>
  <c r="B2260" i="6"/>
  <c r="C2260" i="6"/>
  <c r="D2260" i="6"/>
  <c r="E2260" i="6"/>
  <c r="A2261" i="6"/>
  <c r="B2261" i="6"/>
  <c r="C2261" i="6"/>
  <c r="D2261" i="6"/>
  <c r="E2261" i="6" s="1"/>
  <c r="A2262" i="6"/>
  <c r="B2262" i="6"/>
  <c r="C2262" i="6"/>
  <c r="D2262" i="6"/>
  <c r="E2262" i="6"/>
  <c r="A2263" i="6"/>
  <c r="B2263" i="6"/>
  <c r="C2263" i="6"/>
  <c r="D2263" i="6"/>
  <c r="E2263" i="6" s="1"/>
  <c r="A2264" i="6"/>
  <c r="B2264" i="6"/>
  <c r="C2264" i="6"/>
  <c r="D2264" i="6"/>
  <c r="E2264" i="6"/>
  <c r="A2265" i="6"/>
  <c r="B2265" i="6"/>
  <c r="C2265" i="6"/>
  <c r="D2265" i="6"/>
  <c r="E2265" i="6" s="1"/>
  <c r="A2266" i="6"/>
  <c r="B2266" i="6"/>
  <c r="C2266" i="6"/>
  <c r="D2266" i="6"/>
  <c r="E2266" i="6"/>
  <c r="A2267" i="6"/>
  <c r="B2267" i="6"/>
  <c r="C2267" i="6"/>
  <c r="D2267" i="6"/>
  <c r="E2267" i="6" s="1"/>
  <c r="A2268" i="6"/>
  <c r="B2268" i="6"/>
  <c r="C2268" i="6"/>
  <c r="D2268" i="6"/>
  <c r="E2268" i="6"/>
  <c r="A2269" i="6"/>
  <c r="B2269" i="6"/>
  <c r="C2269" i="6"/>
  <c r="D2269" i="6"/>
  <c r="E2269" i="6" s="1"/>
  <c r="A2270" i="6"/>
  <c r="B2270" i="6"/>
  <c r="C2270" i="6"/>
  <c r="D2270" i="6"/>
  <c r="E2270" i="6"/>
  <c r="A2271" i="6"/>
  <c r="B2271" i="6"/>
  <c r="C2271" i="6"/>
  <c r="D2271" i="6"/>
  <c r="E2271" i="6" s="1"/>
  <c r="A2272" i="6"/>
  <c r="B2272" i="6"/>
  <c r="C2272" i="6"/>
  <c r="D2272" i="6"/>
  <c r="E2272" i="6"/>
  <c r="A2273" i="6"/>
  <c r="B2273" i="6"/>
  <c r="C2273" i="6"/>
  <c r="D2273" i="6"/>
  <c r="E2273" i="6" s="1"/>
  <c r="A2274" i="6"/>
  <c r="B2274" i="6"/>
  <c r="C2274" i="6"/>
  <c r="D2274" i="6"/>
  <c r="E2274" i="6"/>
  <c r="A2275" i="6"/>
  <c r="B2275" i="6"/>
  <c r="C2275" i="6"/>
  <c r="D2275" i="6"/>
  <c r="E2275" i="6" s="1"/>
  <c r="A2276" i="6"/>
  <c r="B2276" i="6"/>
  <c r="C2276" i="6"/>
  <c r="D2276" i="6"/>
  <c r="E2276" i="6"/>
  <c r="A2277" i="6"/>
  <c r="B2277" i="6"/>
  <c r="C2277" i="6"/>
  <c r="D2277" i="6"/>
  <c r="E2277" i="6" s="1"/>
  <c r="A2278" i="6"/>
  <c r="B2278" i="6"/>
  <c r="C2278" i="6"/>
  <c r="D2278" i="6"/>
  <c r="E2278" i="6"/>
  <c r="A2279" i="6"/>
  <c r="B2279" i="6"/>
  <c r="C2279" i="6"/>
  <c r="D2279" i="6"/>
  <c r="E2279" i="6" s="1"/>
  <c r="A2280" i="6"/>
  <c r="B2280" i="6"/>
  <c r="C2280" i="6"/>
  <c r="D2280" i="6"/>
  <c r="E2280" i="6"/>
  <c r="A2281" i="6"/>
  <c r="B2281" i="6"/>
  <c r="C2281" i="6"/>
  <c r="D2281" i="6"/>
  <c r="E2281" i="6" s="1"/>
  <c r="A2282" i="6"/>
  <c r="B2282" i="6"/>
  <c r="C2282" i="6"/>
  <c r="D2282" i="6"/>
  <c r="E2282" i="6"/>
  <c r="A2283" i="6"/>
  <c r="B2283" i="6"/>
  <c r="C2283" i="6"/>
  <c r="D2283" i="6"/>
  <c r="E2283" i="6" s="1"/>
  <c r="A2284" i="6"/>
  <c r="B2284" i="6"/>
  <c r="C2284" i="6"/>
  <c r="D2284" i="6"/>
  <c r="E2284" i="6"/>
  <c r="A2285" i="6"/>
  <c r="B2285" i="6"/>
  <c r="C2285" i="6"/>
  <c r="D2285" i="6"/>
  <c r="E2285" i="6" s="1"/>
  <c r="A2286" i="6"/>
  <c r="B2286" i="6"/>
  <c r="C2286" i="6"/>
  <c r="D2286" i="6"/>
  <c r="E2286" i="6"/>
  <c r="A2287" i="6"/>
  <c r="B2287" i="6"/>
  <c r="C2287" i="6"/>
  <c r="D2287" i="6"/>
  <c r="E2287" i="6" s="1"/>
  <c r="A2288" i="6"/>
  <c r="B2288" i="6"/>
  <c r="C2288" i="6"/>
  <c r="D2288" i="6"/>
  <c r="E2288" i="6"/>
  <c r="A2289" i="6"/>
  <c r="B2289" i="6"/>
  <c r="C2289" i="6"/>
  <c r="D2289" i="6"/>
  <c r="E2289" i="6" s="1"/>
  <c r="A2290" i="6"/>
  <c r="B2290" i="6"/>
  <c r="C2290" i="6"/>
  <c r="D2290" i="6"/>
  <c r="E2290" i="6"/>
  <c r="A2291" i="6"/>
  <c r="B2291" i="6"/>
  <c r="C2291" i="6"/>
  <c r="D2291" i="6"/>
  <c r="E2291" i="6" s="1"/>
  <c r="A2292" i="6"/>
  <c r="B2292" i="6"/>
  <c r="C2292" i="6"/>
  <c r="D2292" i="6"/>
  <c r="E2292" i="6"/>
  <c r="A2293" i="6"/>
  <c r="B2293" i="6"/>
  <c r="C2293" i="6"/>
  <c r="D2293" i="6"/>
  <c r="E2293" i="6" s="1"/>
  <c r="A2294" i="6"/>
  <c r="B2294" i="6"/>
  <c r="C2294" i="6"/>
  <c r="D2294" i="6"/>
  <c r="E2294" i="6"/>
  <c r="A2295" i="6"/>
  <c r="B2295" i="6"/>
  <c r="C2295" i="6"/>
  <c r="D2295" i="6"/>
  <c r="E2295" i="6" s="1"/>
  <c r="A2296" i="6"/>
  <c r="B2296" i="6"/>
  <c r="C2296" i="6"/>
  <c r="D2296" i="6"/>
  <c r="E2296" i="6"/>
  <c r="A2297" i="6"/>
  <c r="B2297" i="6"/>
  <c r="C2297" i="6"/>
  <c r="D2297" i="6"/>
  <c r="E2297" i="6" s="1"/>
  <c r="A2298" i="6"/>
  <c r="B2298" i="6"/>
  <c r="C2298" i="6"/>
  <c r="D2298" i="6"/>
  <c r="E2298" i="6"/>
  <c r="A2299" i="6"/>
  <c r="B2299" i="6"/>
  <c r="C2299" i="6"/>
  <c r="D2299" i="6"/>
  <c r="E2299" i="6" s="1"/>
  <c r="A2300" i="6"/>
  <c r="B2300" i="6"/>
  <c r="C2300" i="6"/>
  <c r="D2300" i="6"/>
  <c r="E2300" i="6"/>
  <c r="A2301" i="6"/>
  <c r="B2301" i="6"/>
  <c r="C2301" i="6"/>
  <c r="D2301" i="6"/>
  <c r="E2301" i="6" s="1"/>
  <c r="A2302" i="6"/>
  <c r="B2302" i="6"/>
  <c r="C2302" i="6"/>
  <c r="D2302" i="6"/>
  <c r="E2302" i="6"/>
  <c r="A2303" i="6"/>
  <c r="B2303" i="6"/>
  <c r="C2303" i="6"/>
  <c r="D2303" i="6"/>
  <c r="E2303" i="6" s="1"/>
  <c r="A2304" i="6"/>
  <c r="B2304" i="6"/>
  <c r="C2304" i="6"/>
  <c r="D2304" i="6"/>
  <c r="E2304" i="6"/>
  <c r="A2305" i="6"/>
  <c r="B2305" i="6"/>
  <c r="C2305" i="6"/>
  <c r="D2305" i="6"/>
  <c r="E2305" i="6" s="1"/>
  <c r="A2306" i="6"/>
  <c r="B2306" i="6"/>
  <c r="C2306" i="6"/>
  <c r="D2306" i="6"/>
  <c r="E2306" i="6"/>
  <c r="A2307" i="6"/>
  <c r="B2307" i="6"/>
  <c r="C2307" i="6"/>
  <c r="D2307" i="6"/>
  <c r="E2307" i="6" s="1"/>
  <c r="A2308" i="6"/>
  <c r="B2308" i="6"/>
  <c r="C2308" i="6"/>
  <c r="D2308" i="6"/>
  <c r="E2308" i="6"/>
  <c r="A2309" i="6"/>
  <c r="B2309" i="6"/>
  <c r="C2309" i="6"/>
  <c r="D2309" i="6"/>
  <c r="E2309" i="6" s="1"/>
  <c r="A2310" i="6"/>
  <c r="B2310" i="6"/>
  <c r="C2310" i="6"/>
  <c r="D2310" i="6"/>
  <c r="E2310" i="6"/>
  <c r="A2311" i="6"/>
  <c r="B2311" i="6"/>
  <c r="C2311" i="6"/>
  <c r="D2311" i="6"/>
  <c r="E2311" i="6" s="1"/>
  <c r="A2312" i="6"/>
  <c r="B2312" i="6"/>
  <c r="C2312" i="6"/>
  <c r="D2312" i="6"/>
  <c r="E2312" i="6"/>
  <c r="A2313" i="6"/>
  <c r="B2313" i="6"/>
  <c r="C2313" i="6"/>
  <c r="D2313" i="6"/>
  <c r="E2313" i="6" s="1"/>
  <c r="A2314" i="6"/>
  <c r="B2314" i="6"/>
  <c r="C2314" i="6"/>
  <c r="D2314" i="6"/>
  <c r="E2314" i="6"/>
  <c r="A2315" i="6"/>
  <c r="B2315" i="6"/>
  <c r="C2315" i="6"/>
  <c r="D2315" i="6"/>
  <c r="E2315" i="6" s="1"/>
  <c r="A2316" i="6"/>
  <c r="B2316" i="6"/>
  <c r="C2316" i="6"/>
  <c r="D2316" i="6"/>
  <c r="E2316" i="6"/>
  <c r="A2317" i="6"/>
  <c r="B2317" i="6"/>
  <c r="C2317" i="6"/>
  <c r="D2317" i="6"/>
  <c r="E2317" i="6" s="1"/>
  <c r="A2318" i="6"/>
  <c r="B2318" i="6"/>
  <c r="C2318" i="6"/>
  <c r="D2318" i="6"/>
  <c r="E2318" i="6"/>
  <c r="A2319" i="6"/>
  <c r="B2319" i="6"/>
  <c r="C2319" i="6"/>
  <c r="D2319" i="6"/>
  <c r="E2319" i="6" s="1"/>
  <c r="A2320" i="6"/>
  <c r="B2320" i="6"/>
  <c r="C2320" i="6"/>
  <c r="D2320" i="6"/>
  <c r="E2320" i="6"/>
  <c r="A2321" i="6"/>
  <c r="B2321" i="6"/>
  <c r="C2321" i="6"/>
  <c r="D2321" i="6"/>
  <c r="E2321" i="6" s="1"/>
  <c r="A2322" i="6"/>
  <c r="B2322" i="6"/>
  <c r="C2322" i="6"/>
  <c r="D2322" i="6"/>
  <c r="E2322" i="6"/>
  <c r="A2323" i="6"/>
  <c r="B2323" i="6"/>
  <c r="C2323" i="6"/>
  <c r="D2323" i="6"/>
  <c r="E2323" i="6" s="1"/>
  <c r="A2324" i="6"/>
  <c r="B2324" i="6"/>
  <c r="C2324" i="6"/>
  <c r="D2324" i="6"/>
  <c r="E2324" i="6"/>
  <c r="A2325" i="6"/>
  <c r="B2325" i="6"/>
  <c r="C2325" i="6"/>
  <c r="D2325" i="6"/>
  <c r="E2325" i="6" s="1"/>
  <c r="A2326" i="6"/>
  <c r="B2326" i="6"/>
  <c r="C2326" i="6"/>
  <c r="D2326" i="6"/>
  <c r="E2326" i="6"/>
  <c r="A2327" i="6"/>
  <c r="B2327" i="6"/>
  <c r="C2327" i="6"/>
  <c r="D2327" i="6"/>
  <c r="E2327" i="6" s="1"/>
  <c r="A2328" i="6"/>
  <c r="B2328" i="6"/>
  <c r="C2328" i="6"/>
  <c r="D2328" i="6"/>
  <c r="E2328" i="6"/>
  <c r="A2329" i="6"/>
  <c r="B2329" i="6"/>
  <c r="C2329" i="6"/>
  <c r="D2329" i="6"/>
  <c r="E2329" i="6" s="1"/>
  <c r="A2330" i="6"/>
  <c r="B2330" i="6"/>
  <c r="C2330" i="6"/>
  <c r="D2330" i="6"/>
  <c r="E2330" i="6"/>
  <c r="A2331" i="6"/>
  <c r="B2331" i="6"/>
  <c r="C2331" i="6"/>
  <c r="D2331" i="6"/>
  <c r="E2331" i="6" s="1"/>
  <c r="A2332" i="6"/>
  <c r="B2332" i="6"/>
  <c r="C2332" i="6"/>
  <c r="D2332" i="6"/>
  <c r="E2332" i="6"/>
  <c r="A2333" i="6"/>
  <c r="B2333" i="6"/>
  <c r="C2333" i="6"/>
  <c r="D2333" i="6"/>
  <c r="E2333" i="6" s="1"/>
  <c r="A2334" i="6"/>
  <c r="B2334" i="6"/>
  <c r="C2334" i="6"/>
  <c r="D2334" i="6"/>
  <c r="E2334" i="6"/>
  <c r="A2335" i="6"/>
  <c r="B2335" i="6"/>
  <c r="C2335" i="6"/>
  <c r="D2335" i="6"/>
  <c r="E2335" i="6" s="1"/>
  <c r="A2336" i="6"/>
  <c r="B2336" i="6"/>
  <c r="C2336" i="6"/>
  <c r="D2336" i="6"/>
  <c r="E2336" i="6"/>
  <c r="A2337" i="6"/>
  <c r="B2337" i="6"/>
  <c r="C2337" i="6"/>
  <c r="D2337" i="6"/>
  <c r="E2337" i="6" s="1"/>
  <c r="A2338" i="6"/>
  <c r="B2338" i="6"/>
  <c r="C2338" i="6"/>
  <c r="D2338" i="6"/>
  <c r="E2338" i="6"/>
  <c r="A2339" i="6"/>
  <c r="B2339" i="6"/>
  <c r="C2339" i="6"/>
  <c r="D2339" i="6"/>
  <c r="E2339" i="6" s="1"/>
  <c r="A2340" i="6"/>
  <c r="B2340" i="6"/>
  <c r="C2340" i="6"/>
  <c r="D2340" i="6"/>
  <c r="E2340" i="6"/>
  <c r="A2341" i="6"/>
  <c r="B2341" i="6"/>
  <c r="C2341" i="6"/>
  <c r="D2341" i="6"/>
  <c r="E2341" i="6" s="1"/>
  <c r="A2342" i="6"/>
  <c r="B2342" i="6"/>
  <c r="C2342" i="6"/>
  <c r="D2342" i="6"/>
  <c r="E2342" i="6"/>
  <c r="A2343" i="6"/>
  <c r="B2343" i="6"/>
  <c r="C2343" i="6"/>
  <c r="D2343" i="6"/>
  <c r="E2343" i="6" s="1"/>
  <c r="A2344" i="6"/>
  <c r="B2344" i="6"/>
  <c r="C2344" i="6"/>
  <c r="D2344" i="6"/>
  <c r="E2344" i="6"/>
  <c r="A2345" i="6"/>
  <c r="B2345" i="6"/>
  <c r="C2345" i="6"/>
  <c r="D2345" i="6"/>
  <c r="E2345" i="6" s="1"/>
  <c r="A2346" i="6"/>
  <c r="B2346" i="6"/>
  <c r="C2346" i="6"/>
  <c r="D2346" i="6"/>
  <c r="E2346" i="6"/>
  <c r="A2347" i="6"/>
  <c r="B2347" i="6"/>
  <c r="C2347" i="6"/>
  <c r="D2347" i="6"/>
  <c r="E2347" i="6" s="1"/>
  <c r="A2348" i="6"/>
  <c r="B2348" i="6"/>
  <c r="C2348" i="6"/>
  <c r="D2348" i="6"/>
  <c r="E2348" i="6"/>
  <c r="A2349" i="6"/>
  <c r="B2349" i="6"/>
  <c r="C2349" i="6"/>
  <c r="D2349" i="6"/>
  <c r="E2349" i="6" s="1"/>
  <c r="A2350" i="6"/>
  <c r="B2350" i="6"/>
  <c r="C2350" i="6"/>
  <c r="D2350" i="6"/>
  <c r="E2350" i="6"/>
  <c r="A2351" i="6"/>
  <c r="B2351" i="6"/>
  <c r="C2351" i="6"/>
  <c r="D2351" i="6"/>
  <c r="E2351" i="6" s="1"/>
  <c r="A2352" i="6"/>
  <c r="B2352" i="6"/>
  <c r="C2352" i="6"/>
  <c r="D2352" i="6"/>
  <c r="E2352" i="6"/>
  <c r="A2353" i="6"/>
  <c r="B2353" i="6"/>
  <c r="C2353" i="6"/>
  <c r="D2353" i="6"/>
  <c r="E2353" i="6" s="1"/>
  <c r="A2354" i="6"/>
  <c r="B2354" i="6"/>
  <c r="C2354" i="6"/>
  <c r="D2354" i="6"/>
  <c r="E2354" i="6"/>
  <c r="A2355" i="6"/>
  <c r="B2355" i="6"/>
  <c r="C2355" i="6"/>
  <c r="D2355" i="6"/>
  <c r="E2355" i="6" s="1"/>
  <c r="A2356" i="6"/>
  <c r="B2356" i="6"/>
  <c r="C2356" i="6"/>
  <c r="D2356" i="6"/>
  <c r="E2356" i="6"/>
  <c r="A2357" i="6"/>
  <c r="B2357" i="6"/>
  <c r="C2357" i="6"/>
  <c r="D2357" i="6"/>
  <c r="E2357" i="6" s="1"/>
  <c r="A2358" i="6"/>
  <c r="B2358" i="6"/>
  <c r="C2358" i="6"/>
  <c r="D2358" i="6"/>
  <c r="E2358" i="6"/>
  <c r="A2359" i="6"/>
  <c r="B2359" i="6"/>
  <c r="C2359" i="6"/>
  <c r="D2359" i="6"/>
  <c r="E2359" i="6" s="1"/>
  <c r="A2360" i="6"/>
  <c r="B2360" i="6"/>
  <c r="C2360" i="6"/>
  <c r="D2360" i="6"/>
  <c r="E2360" i="6"/>
  <c r="A2361" i="6"/>
  <c r="B2361" i="6"/>
  <c r="C2361" i="6"/>
  <c r="D2361" i="6"/>
  <c r="E2361" i="6" s="1"/>
  <c r="A2362" i="6"/>
  <c r="B2362" i="6"/>
  <c r="C2362" i="6"/>
  <c r="D2362" i="6"/>
  <c r="E2362" i="6"/>
  <c r="A2363" i="6"/>
  <c r="B2363" i="6"/>
  <c r="C2363" i="6"/>
  <c r="D2363" i="6"/>
  <c r="E2363" i="6" s="1"/>
  <c r="A2364" i="6"/>
  <c r="B2364" i="6"/>
  <c r="C2364" i="6"/>
  <c r="D2364" i="6"/>
  <c r="E2364" i="6"/>
  <c r="A2365" i="6"/>
  <c r="B2365" i="6"/>
  <c r="C2365" i="6"/>
  <c r="D2365" i="6"/>
  <c r="E2365" i="6" s="1"/>
  <c r="A2366" i="6"/>
  <c r="B2366" i="6"/>
  <c r="C2366" i="6"/>
  <c r="D2366" i="6"/>
  <c r="E2366" i="6"/>
  <c r="A2367" i="6"/>
  <c r="B2367" i="6"/>
  <c r="C2367" i="6"/>
  <c r="D2367" i="6"/>
  <c r="E2367" i="6" s="1"/>
  <c r="A2368" i="6"/>
  <c r="B2368" i="6"/>
  <c r="C2368" i="6"/>
  <c r="D2368" i="6"/>
  <c r="E2368" i="6"/>
  <c r="A2369" i="6"/>
  <c r="B2369" i="6"/>
  <c r="C2369" i="6"/>
  <c r="D2369" i="6"/>
  <c r="E2369" i="6" s="1"/>
  <c r="A2370" i="6"/>
  <c r="B2370" i="6"/>
  <c r="C2370" i="6"/>
  <c r="D2370" i="6"/>
  <c r="E2370" i="6"/>
  <c r="A2371" i="6"/>
  <c r="B2371" i="6"/>
  <c r="C2371" i="6"/>
  <c r="D2371" i="6"/>
  <c r="E2371" i="6" s="1"/>
  <c r="A2372" i="6"/>
  <c r="B2372" i="6"/>
  <c r="C2372" i="6"/>
  <c r="D2372" i="6"/>
  <c r="E2372" i="6"/>
  <c r="A2373" i="6"/>
  <c r="B2373" i="6"/>
  <c r="C2373" i="6"/>
  <c r="D2373" i="6"/>
  <c r="E2373" i="6" s="1"/>
  <c r="A2374" i="6"/>
  <c r="B2374" i="6"/>
  <c r="C2374" i="6"/>
  <c r="D2374" i="6"/>
  <c r="E2374" i="6"/>
  <c r="A2375" i="6"/>
  <c r="B2375" i="6"/>
  <c r="C2375" i="6"/>
  <c r="D2375" i="6"/>
  <c r="E2375" i="6" s="1"/>
  <c r="A2376" i="6"/>
  <c r="B2376" i="6"/>
  <c r="C2376" i="6"/>
  <c r="D2376" i="6"/>
  <c r="E2376" i="6"/>
  <c r="A2377" i="6"/>
  <c r="B2377" i="6"/>
  <c r="C2377" i="6"/>
  <c r="D2377" i="6"/>
  <c r="E2377" i="6" s="1"/>
  <c r="A2378" i="6"/>
  <c r="B2378" i="6"/>
  <c r="C2378" i="6"/>
  <c r="D2378" i="6"/>
  <c r="E2378" i="6"/>
  <c r="A2379" i="6"/>
  <c r="B2379" i="6"/>
  <c r="C2379" i="6"/>
  <c r="D2379" i="6"/>
  <c r="E2379" i="6" s="1"/>
  <c r="A2380" i="6"/>
  <c r="B2380" i="6"/>
  <c r="C2380" i="6"/>
  <c r="D2380" i="6"/>
  <c r="E2380" i="6"/>
  <c r="A2381" i="6"/>
  <c r="B2381" i="6"/>
  <c r="C2381" i="6"/>
  <c r="D2381" i="6"/>
  <c r="E2381" i="6" s="1"/>
  <c r="A2382" i="6"/>
  <c r="B2382" i="6"/>
  <c r="C2382" i="6"/>
  <c r="D2382" i="6"/>
  <c r="E2382" i="6"/>
  <c r="A2383" i="6"/>
  <c r="B2383" i="6"/>
  <c r="C2383" i="6"/>
  <c r="D2383" i="6"/>
  <c r="E2383" i="6" s="1"/>
  <c r="A2384" i="6"/>
  <c r="B2384" i="6"/>
  <c r="C2384" i="6"/>
  <c r="D2384" i="6"/>
  <c r="E2384" i="6"/>
  <c r="A2385" i="6"/>
  <c r="B2385" i="6"/>
  <c r="C2385" i="6"/>
  <c r="D2385" i="6"/>
  <c r="E2385" i="6" s="1"/>
  <c r="A2386" i="6"/>
  <c r="B2386" i="6"/>
  <c r="C2386" i="6"/>
  <c r="D2386" i="6"/>
  <c r="E2386" i="6"/>
  <c r="A2387" i="6"/>
  <c r="B2387" i="6"/>
  <c r="C2387" i="6"/>
  <c r="D2387" i="6"/>
  <c r="E2387" i="6" s="1"/>
  <c r="A2388" i="6"/>
  <c r="B2388" i="6"/>
  <c r="C2388" i="6"/>
  <c r="D2388" i="6"/>
  <c r="E2388" i="6"/>
  <c r="A2389" i="6"/>
  <c r="B2389" i="6"/>
  <c r="C2389" i="6"/>
  <c r="D2389" i="6"/>
  <c r="E2389" i="6" s="1"/>
  <c r="A2390" i="6"/>
  <c r="B2390" i="6"/>
  <c r="C2390" i="6"/>
  <c r="D2390" i="6"/>
  <c r="E2390" i="6"/>
  <c r="A2391" i="6"/>
  <c r="B2391" i="6"/>
  <c r="C2391" i="6"/>
  <c r="D2391" i="6"/>
  <c r="E2391" i="6" s="1"/>
  <c r="A2392" i="6"/>
  <c r="B2392" i="6"/>
  <c r="C2392" i="6"/>
  <c r="D2392" i="6"/>
  <c r="E2392" i="6"/>
  <c r="A2393" i="6"/>
  <c r="B2393" i="6"/>
  <c r="C2393" i="6"/>
  <c r="D2393" i="6"/>
  <c r="E2393" i="6" s="1"/>
  <c r="A2394" i="6"/>
  <c r="B2394" i="6"/>
  <c r="C2394" i="6"/>
  <c r="D2394" i="6"/>
  <c r="E2394" i="6"/>
  <c r="A2395" i="6"/>
  <c r="B2395" i="6"/>
  <c r="C2395" i="6"/>
  <c r="D2395" i="6"/>
  <c r="E2395" i="6" s="1"/>
  <c r="A2396" i="6"/>
  <c r="B2396" i="6"/>
  <c r="C2396" i="6"/>
  <c r="D2396" i="6"/>
  <c r="E2396" i="6"/>
  <c r="A2397" i="6"/>
  <c r="B2397" i="6"/>
  <c r="C2397" i="6"/>
  <c r="D2397" i="6"/>
  <c r="E2397" i="6" s="1"/>
  <c r="A2398" i="6"/>
  <c r="B2398" i="6"/>
  <c r="C2398" i="6"/>
  <c r="D2398" i="6"/>
  <c r="E2398" i="6"/>
  <c r="A2399" i="6"/>
  <c r="B2399" i="6"/>
  <c r="C2399" i="6"/>
  <c r="D2399" i="6"/>
  <c r="E2399" i="6" s="1"/>
  <c r="A2400" i="6"/>
  <c r="B2400" i="6"/>
  <c r="C2400" i="6"/>
  <c r="D2400" i="6"/>
  <c r="E2400" i="6"/>
  <c r="A2401" i="6"/>
  <c r="B2401" i="6"/>
  <c r="C2401" i="6"/>
  <c r="D2401" i="6"/>
  <c r="E2401" i="6" s="1"/>
  <c r="A2402" i="6"/>
  <c r="B2402" i="6"/>
  <c r="C2402" i="6"/>
  <c r="D2402" i="6"/>
  <c r="E2402" i="6"/>
  <c r="A2403" i="6"/>
  <c r="B2403" i="6"/>
  <c r="C2403" i="6"/>
  <c r="D2403" i="6"/>
  <c r="E2403" i="6" s="1"/>
  <c r="A2404" i="6"/>
  <c r="B2404" i="6"/>
  <c r="C2404" i="6"/>
  <c r="D2404" i="6"/>
  <c r="E2404" i="6"/>
  <c r="A2405" i="6"/>
  <c r="B2405" i="6"/>
  <c r="C2405" i="6"/>
  <c r="D2405" i="6"/>
  <c r="E2405" i="6" s="1"/>
  <c r="A2406" i="6"/>
  <c r="B2406" i="6"/>
  <c r="C2406" i="6"/>
  <c r="D2406" i="6"/>
  <c r="E2406" i="6"/>
  <c r="A2407" i="6"/>
  <c r="B2407" i="6"/>
  <c r="C2407" i="6"/>
  <c r="D2407" i="6"/>
  <c r="E2407" i="6" s="1"/>
  <c r="A2408" i="6"/>
  <c r="B2408" i="6"/>
  <c r="C2408" i="6"/>
  <c r="D2408" i="6"/>
  <c r="E2408" i="6"/>
  <c r="A2409" i="6"/>
  <c r="B2409" i="6"/>
  <c r="C2409" i="6"/>
  <c r="D2409" i="6"/>
  <c r="E2409" i="6" s="1"/>
  <c r="A2410" i="6"/>
  <c r="B2410" i="6"/>
  <c r="C2410" i="6"/>
  <c r="D2410" i="6"/>
  <c r="E2410" i="6"/>
  <c r="A2411" i="6"/>
  <c r="B2411" i="6"/>
  <c r="C2411" i="6"/>
  <c r="D2411" i="6"/>
  <c r="E2411" i="6" s="1"/>
  <c r="A2412" i="6"/>
  <c r="B2412" i="6"/>
  <c r="C2412" i="6"/>
  <c r="D2412" i="6"/>
  <c r="E2412" i="6"/>
  <c r="A2413" i="6"/>
  <c r="B2413" i="6"/>
  <c r="C2413" i="6"/>
  <c r="D2413" i="6"/>
  <c r="E2413" i="6" s="1"/>
  <c r="A2414" i="6"/>
  <c r="B2414" i="6"/>
  <c r="C2414" i="6"/>
  <c r="D2414" i="6"/>
  <c r="E2414" i="6"/>
  <c r="A2415" i="6"/>
  <c r="B2415" i="6"/>
  <c r="C2415" i="6"/>
  <c r="D2415" i="6"/>
  <c r="E2415" i="6" s="1"/>
  <c r="A2416" i="6"/>
  <c r="B2416" i="6"/>
  <c r="C2416" i="6"/>
  <c r="D2416" i="6"/>
  <c r="E2416" i="6"/>
  <c r="A2417" i="6"/>
  <c r="B2417" i="6"/>
  <c r="C2417" i="6"/>
  <c r="D2417" i="6"/>
  <c r="E2417" i="6" s="1"/>
  <c r="A2418" i="6"/>
  <c r="B2418" i="6"/>
  <c r="C2418" i="6"/>
  <c r="D2418" i="6"/>
  <c r="E2418" i="6"/>
  <c r="A2419" i="6"/>
  <c r="B2419" i="6"/>
  <c r="C2419" i="6"/>
  <c r="D2419" i="6"/>
  <c r="E2419" i="6" s="1"/>
  <c r="A2420" i="6"/>
  <c r="B2420" i="6"/>
  <c r="C2420" i="6"/>
  <c r="D2420" i="6"/>
  <c r="E2420" i="6"/>
  <c r="A2421" i="6"/>
  <c r="B2421" i="6"/>
  <c r="C2421" i="6"/>
  <c r="D2421" i="6"/>
  <c r="E2421" i="6" s="1"/>
  <c r="A2422" i="6"/>
  <c r="B2422" i="6"/>
  <c r="C2422" i="6"/>
  <c r="D2422" i="6"/>
  <c r="E2422" i="6"/>
  <c r="A2423" i="6"/>
  <c r="B2423" i="6"/>
  <c r="C2423" i="6"/>
  <c r="D2423" i="6"/>
  <c r="E2423" i="6" s="1"/>
  <c r="A2424" i="6"/>
  <c r="B2424" i="6"/>
  <c r="C2424" i="6"/>
  <c r="D2424" i="6"/>
  <c r="E2424" i="6"/>
  <c r="A2425" i="6"/>
  <c r="B2425" i="6"/>
  <c r="C2425" i="6"/>
  <c r="D2425" i="6"/>
  <c r="E2425" i="6"/>
  <c r="A2426" i="6"/>
  <c r="B2426" i="6"/>
  <c r="C2426" i="6"/>
  <c r="D2426" i="6"/>
  <c r="E2426" i="6" s="1"/>
  <c r="A2427" i="6"/>
  <c r="B2427" i="6"/>
  <c r="C2427" i="6"/>
  <c r="D2427" i="6"/>
  <c r="E2427" i="6"/>
  <c r="A2428" i="6"/>
  <c r="B2428" i="6"/>
  <c r="C2428" i="6"/>
  <c r="D2428" i="6"/>
  <c r="E2428" i="6" s="1"/>
  <c r="A2429" i="6"/>
  <c r="B2429" i="6"/>
  <c r="C2429" i="6"/>
  <c r="D2429" i="6"/>
  <c r="E2429" i="6"/>
  <c r="A2430" i="6"/>
  <c r="B2430" i="6"/>
  <c r="C2430" i="6"/>
  <c r="D2430" i="6"/>
  <c r="E2430" i="6" s="1"/>
  <c r="A2431" i="6"/>
  <c r="B2431" i="6"/>
  <c r="C2431" i="6"/>
  <c r="D2431" i="6"/>
  <c r="E2431" i="6"/>
  <c r="A2432" i="6"/>
  <c r="B2432" i="6"/>
  <c r="C2432" i="6"/>
  <c r="D2432" i="6"/>
  <c r="E2432" i="6" s="1"/>
  <c r="A2433" i="6"/>
  <c r="B2433" i="6"/>
  <c r="C2433" i="6"/>
  <c r="D2433" i="6"/>
  <c r="E2433" i="6"/>
  <c r="A2434" i="6"/>
  <c r="B2434" i="6"/>
  <c r="C2434" i="6"/>
  <c r="D2434" i="6"/>
  <c r="E2434" i="6" s="1"/>
  <c r="A2435" i="6"/>
  <c r="B2435" i="6"/>
  <c r="C2435" i="6"/>
  <c r="D2435" i="6"/>
  <c r="E2435" i="6"/>
  <c r="A2436" i="6"/>
  <c r="B2436" i="6"/>
  <c r="C2436" i="6"/>
  <c r="D2436" i="6"/>
  <c r="E2436" i="6" s="1"/>
  <c r="A2437" i="6"/>
  <c r="B2437" i="6"/>
  <c r="C2437" i="6"/>
  <c r="D2437" i="6"/>
  <c r="E2437" i="6"/>
  <c r="A2438" i="6"/>
  <c r="B2438" i="6"/>
  <c r="C2438" i="6"/>
  <c r="D2438" i="6"/>
  <c r="E2438" i="6" s="1"/>
  <c r="A2439" i="6"/>
  <c r="B2439" i="6"/>
  <c r="C2439" i="6"/>
  <c r="D2439" i="6"/>
  <c r="E2439" i="6"/>
  <c r="A2440" i="6"/>
  <c r="B2440" i="6"/>
  <c r="C2440" i="6"/>
  <c r="D2440" i="6"/>
  <c r="E2440" i="6" s="1"/>
  <c r="A2441" i="6"/>
  <c r="B2441" i="6"/>
  <c r="C2441" i="6"/>
  <c r="D2441" i="6"/>
  <c r="E2441" i="6"/>
  <c r="A2442" i="6"/>
  <c r="B2442" i="6"/>
  <c r="C2442" i="6"/>
  <c r="D2442" i="6"/>
  <c r="E2442" i="6" s="1"/>
  <c r="A2443" i="6"/>
  <c r="B2443" i="6"/>
  <c r="C2443" i="6"/>
  <c r="D2443" i="6"/>
  <c r="E2443" i="6"/>
  <c r="A2444" i="6"/>
  <c r="B2444" i="6"/>
  <c r="C2444" i="6"/>
  <c r="D2444" i="6"/>
  <c r="E2444" i="6" s="1"/>
  <c r="A2445" i="6"/>
  <c r="B2445" i="6"/>
  <c r="C2445" i="6"/>
  <c r="D2445" i="6"/>
  <c r="E2445" i="6"/>
  <c r="A2446" i="6"/>
  <c r="B2446" i="6"/>
  <c r="C2446" i="6"/>
  <c r="D2446" i="6"/>
  <c r="E2446" i="6" s="1"/>
  <c r="A2447" i="6"/>
  <c r="B2447" i="6"/>
  <c r="C2447" i="6"/>
  <c r="D2447" i="6"/>
  <c r="E2447" i="6"/>
  <c r="A2448" i="6"/>
  <c r="B2448" i="6"/>
  <c r="C2448" i="6"/>
  <c r="D2448" i="6"/>
  <c r="E2448" i="6" s="1"/>
  <c r="A2449" i="6"/>
  <c r="B2449" i="6"/>
  <c r="C2449" i="6"/>
  <c r="D2449" i="6"/>
  <c r="E2449" i="6"/>
  <c r="A2450" i="6"/>
  <c r="B2450" i="6"/>
  <c r="C2450" i="6"/>
  <c r="D2450" i="6"/>
  <c r="E2450" i="6" s="1"/>
  <c r="A2451" i="6"/>
  <c r="B2451" i="6"/>
  <c r="C2451" i="6"/>
  <c r="D2451" i="6"/>
  <c r="E2451" i="6"/>
  <c r="A2452" i="6"/>
  <c r="B2452" i="6"/>
  <c r="C2452" i="6"/>
  <c r="D2452" i="6"/>
  <c r="E2452" i="6" s="1"/>
  <c r="A2453" i="6"/>
  <c r="B2453" i="6"/>
  <c r="C2453" i="6"/>
  <c r="D2453" i="6"/>
  <c r="E2453" i="6"/>
  <c r="A2454" i="6"/>
  <c r="B2454" i="6"/>
  <c r="C2454" i="6"/>
  <c r="D2454" i="6"/>
  <c r="E2454" i="6" s="1"/>
  <c r="A2455" i="6"/>
  <c r="B2455" i="6"/>
  <c r="C2455" i="6"/>
  <c r="D2455" i="6"/>
  <c r="E2455" i="6"/>
  <c r="A2456" i="6"/>
  <c r="B2456" i="6"/>
  <c r="C2456" i="6"/>
  <c r="D2456" i="6"/>
  <c r="E2456" i="6" s="1"/>
  <c r="A2457" i="6"/>
  <c r="B2457" i="6"/>
  <c r="C2457" i="6"/>
  <c r="D2457" i="6"/>
  <c r="E2457" i="6"/>
  <c r="A2458" i="6"/>
  <c r="B2458" i="6"/>
  <c r="C2458" i="6"/>
  <c r="D2458" i="6"/>
  <c r="E2458" i="6" s="1"/>
  <c r="A2459" i="6"/>
  <c r="B2459" i="6"/>
  <c r="C2459" i="6"/>
  <c r="D2459" i="6"/>
  <c r="E2459" i="6"/>
  <c r="A2460" i="6"/>
  <c r="B2460" i="6"/>
  <c r="C2460" i="6"/>
  <c r="D2460" i="6"/>
  <c r="E2460" i="6" s="1"/>
  <c r="A2461" i="6"/>
  <c r="B2461" i="6"/>
  <c r="C2461" i="6"/>
  <c r="D2461" i="6"/>
  <c r="E2461" i="6"/>
  <c r="A2462" i="6"/>
  <c r="B2462" i="6"/>
  <c r="C2462" i="6"/>
  <c r="D2462" i="6"/>
  <c r="E2462" i="6" s="1"/>
  <c r="A2463" i="6"/>
  <c r="B2463" i="6"/>
  <c r="C2463" i="6"/>
  <c r="D2463" i="6"/>
  <c r="E2463" i="6"/>
  <c r="A2464" i="6"/>
  <c r="B2464" i="6"/>
  <c r="C2464" i="6"/>
  <c r="D2464" i="6"/>
  <c r="E2464" i="6" s="1"/>
  <c r="A2465" i="6"/>
  <c r="B2465" i="6"/>
  <c r="C2465" i="6"/>
  <c r="D2465" i="6"/>
  <c r="E2465" i="6"/>
  <c r="A2466" i="6"/>
  <c r="B2466" i="6"/>
  <c r="C2466" i="6"/>
  <c r="D2466" i="6"/>
  <c r="E2466" i="6" s="1"/>
  <c r="A2467" i="6"/>
  <c r="B2467" i="6"/>
  <c r="C2467" i="6"/>
  <c r="D2467" i="6"/>
  <c r="E2467" i="6"/>
  <c r="A2468" i="6"/>
  <c r="B2468" i="6"/>
  <c r="C2468" i="6"/>
  <c r="D2468" i="6"/>
  <c r="E2468" i="6" s="1"/>
  <c r="A2469" i="6"/>
  <c r="B2469" i="6"/>
  <c r="C2469" i="6"/>
  <c r="D2469" i="6"/>
  <c r="E2469" i="6"/>
  <c r="A2470" i="6"/>
  <c r="B2470" i="6"/>
  <c r="C2470" i="6"/>
  <c r="D2470" i="6"/>
  <c r="E2470" i="6" s="1"/>
  <c r="A2471" i="6"/>
  <c r="B2471" i="6"/>
  <c r="C2471" i="6"/>
  <c r="D2471" i="6"/>
  <c r="E2471" i="6"/>
  <c r="A2472" i="6"/>
  <c r="B2472" i="6"/>
  <c r="C2472" i="6"/>
  <c r="D2472" i="6"/>
  <c r="E2472" i="6" s="1"/>
  <c r="A2473" i="6"/>
  <c r="B2473" i="6"/>
  <c r="C2473" i="6"/>
  <c r="D2473" i="6"/>
  <c r="E2473" i="6"/>
  <c r="A2474" i="6"/>
  <c r="B2474" i="6"/>
  <c r="C2474" i="6"/>
  <c r="D2474" i="6"/>
  <c r="E2474" i="6" s="1"/>
  <c r="A2475" i="6"/>
  <c r="B2475" i="6"/>
  <c r="C2475" i="6"/>
  <c r="D2475" i="6"/>
  <c r="E2475" i="6"/>
  <c r="A2476" i="6"/>
  <c r="B2476" i="6"/>
  <c r="C2476" i="6"/>
  <c r="D2476" i="6"/>
  <c r="E2476" i="6" s="1"/>
  <c r="A2477" i="6"/>
  <c r="B2477" i="6"/>
  <c r="C2477" i="6"/>
  <c r="D2477" i="6"/>
  <c r="E2477" i="6"/>
  <c r="A2478" i="6"/>
  <c r="B2478" i="6"/>
  <c r="C2478" i="6"/>
  <c r="D2478" i="6"/>
  <c r="E2478" i="6" s="1"/>
  <c r="A2479" i="6"/>
  <c r="B2479" i="6"/>
  <c r="C2479" i="6"/>
  <c r="D2479" i="6"/>
  <c r="E2479" i="6"/>
  <c r="A2480" i="6"/>
  <c r="B2480" i="6"/>
  <c r="C2480" i="6"/>
  <c r="D2480" i="6"/>
  <c r="E2480" i="6" s="1"/>
  <c r="A2481" i="6"/>
  <c r="B2481" i="6"/>
  <c r="C2481" i="6"/>
  <c r="D2481" i="6"/>
  <c r="E2481" i="6"/>
  <c r="A2482" i="6"/>
  <c r="B2482" i="6"/>
  <c r="C2482" i="6"/>
  <c r="D2482" i="6"/>
  <c r="E2482" i="6" s="1"/>
  <c r="A2483" i="6"/>
  <c r="B2483" i="6"/>
  <c r="C2483" i="6"/>
  <c r="D2483" i="6"/>
  <c r="E2483" i="6"/>
  <c r="A2484" i="6"/>
  <c r="B2484" i="6"/>
  <c r="C2484" i="6"/>
  <c r="D2484" i="6"/>
  <c r="E2484" i="6" s="1"/>
  <c r="A2485" i="6"/>
  <c r="B2485" i="6"/>
  <c r="C2485" i="6"/>
  <c r="D2485" i="6"/>
  <c r="E2485" i="6"/>
  <c r="A2486" i="6"/>
  <c r="B2486" i="6"/>
  <c r="C2486" i="6"/>
  <c r="D2486" i="6"/>
  <c r="E2486" i="6" s="1"/>
  <c r="A2487" i="6"/>
  <c r="B2487" i="6"/>
  <c r="C2487" i="6"/>
  <c r="D2487" i="6"/>
  <c r="E2487" i="6"/>
  <c r="A2488" i="6"/>
  <c r="B2488" i="6"/>
  <c r="C2488" i="6"/>
  <c r="D2488" i="6"/>
  <c r="E2488" i="6" s="1"/>
  <c r="A2489" i="6"/>
  <c r="B2489" i="6"/>
  <c r="C2489" i="6"/>
  <c r="D2489" i="6"/>
  <c r="E2489" i="6"/>
  <c r="A2490" i="6"/>
  <c r="B2490" i="6"/>
  <c r="C2490" i="6"/>
  <c r="D2490" i="6"/>
  <c r="E2490" i="6" s="1"/>
  <c r="A2491" i="6"/>
  <c r="B2491" i="6"/>
  <c r="C2491" i="6"/>
  <c r="D2491" i="6"/>
  <c r="E2491" i="6"/>
  <c r="A2492" i="6"/>
  <c r="B2492" i="6"/>
  <c r="C2492" i="6"/>
  <c r="D2492" i="6"/>
  <c r="E2492" i="6" s="1"/>
  <c r="A2493" i="6"/>
  <c r="B2493" i="6"/>
  <c r="C2493" i="6"/>
  <c r="D2493" i="6"/>
  <c r="E2493" i="6"/>
  <c r="A2494" i="6"/>
  <c r="B2494" i="6"/>
  <c r="C2494" i="6"/>
  <c r="D2494" i="6"/>
  <c r="E2494" i="6" s="1"/>
  <c r="A2495" i="6"/>
  <c r="B2495" i="6"/>
  <c r="C2495" i="6"/>
  <c r="D2495" i="6"/>
  <c r="E2495" i="6"/>
  <c r="A2496" i="6"/>
  <c r="B2496" i="6"/>
  <c r="C2496" i="6"/>
  <c r="D2496" i="6"/>
  <c r="E2496" i="6" s="1"/>
  <c r="A2497" i="6"/>
  <c r="B2497" i="6"/>
  <c r="C2497" i="6"/>
  <c r="D2497" i="6"/>
  <c r="E2497" i="6"/>
  <c r="A2498" i="6"/>
  <c r="B2498" i="6"/>
  <c r="C2498" i="6"/>
  <c r="D2498" i="6"/>
  <c r="E2498" i="6" s="1"/>
  <c r="A2499" i="6"/>
  <c r="B2499" i="6"/>
  <c r="C2499" i="6"/>
  <c r="D2499" i="6"/>
  <c r="E2499" i="6"/>
  <c r="A2500" i="6"/>
  <c r="B2500" i="6"/>
  <c r="C2500" i="6"/>
  <c r="D2500" i="6"/>
  <c r="E2500" i="6" s="1"/>
  <c r="A2501" i="6"/>
  <c r="B2501" i="6"/>
  <c r="C2501" i="6"/>
  <c r="D2501" i="6"/>
  <c r="E2501" i="6"/>
  <c r="A2502" i="6"/>
  <c r="B2502" i="6"/>
  <c r="C2502" i="6"/>
  <c r="D2502" i="6"/>
  <c r="E2502" i="6" s="1"/>
  <c r="A2503" i="6"/>
  <c r="B2503" i="6"/>
  <c r="C2503" i="6"/>
  <c r="D2503" i="6"/>
  <c r="E2503" i="6"/>
  <c r="A2504" i="6"/>
  <c r="B2504" i="6"/>
  <c r="C2504" i="6"/>
  <c r="D2504" i="6"/>
  <c r="E2504" i="6" s="1"/>
  <c r="A2505" i="6"/>
  <c r="B2505" i="6"/>
  <c r="C2505" i="6"/>
  <c r="D2505" i="6"/>
  <c r="E2505" i="6"/>
  <c r="A2506" i="6"/>
  <c r="B2506" i="6"/>
  <c r="C2506" i="6"/>
  <c r="D2506" i="6"/>
  <c r="E2506" i="6" s="1"/>
  <c r="A2507" i="6"/>
  <c r="B2507" i="6"/>
  <c r="C2507" i="6"/>
  <c r="D2507" i="6"/>
  <c r="E2507" i="6"/>
  <c r="A2508" i="6"/>
  <c r="B2508" i="6"/>
  <c r="C2508" i="6"/>
  <c r="D2508" i="6"/>
  <c r="E2508" i="6" s="1"/>
  <c r="A2509" i="6"/>
  <c r="B2509" i="6"/>
  <c r="C2509" i="6"/>
  <c r="D2509" i="6"/>
  <c r="E2509" i="6"/>
  <c r="A2510" i="6"/>
  <c r="B2510" i="6"/>
  <c r="C2510" i="6"/>
  <c r="D2510" i="6"/>
  <c r="E2510" i="6" s="1"/>
  <c r="A2511" i="6"/>
  <c r="B2511" i="6"/>
  <c r="C2511" i="6"/>
  <c r="D2511" i="6"/>
  <c r="E2511" i="6"/>
  <c r="A2512" i="6"/>
  <c r="B2512" i="6"/>
  <c r="C2512" i="6"/>
  <c r="D2512" i="6"/>
  <c r="E2512" i="6" s="1"/>
  <c r="A2513" i="6"/>
  <c r="B2513" i="6"/>
  <c r="C2513" i="6"/>
  <c r="D2513" i="6"/>
  <c r="E2513" i="6"/>
  <c r="A2514" i="6"/>
  <c r="B2514" i="6"/>
  <c r="C2514" i="6"/>
  <c r="D2514" i="6"/>
  <c r="E2514" i="6" s="1"/>
  <c r="A2515" i="6"/>
  <c r="B2515" i="6"/>
  <c r="C2515" i="6"/>
  <c r="D2515" i="6"/>
  <c r="E2515" i="6"/>
  <c r="A2516" i="6"/>
  <c r="B2516" i="6"/>
  <c r="C2516" i="6"/>
  <c r="D2516" i="6"/>
  <c r="E2516" i="6" s="1"/>
  <c r="A2517" i="6"/>
  <c r="B2517" i="6"/>
  <c r="C2517" i="6"/>
  <c r="D2517" i="6"/>
  <c r="E2517" i="6"/>
  <c r="A2518" i="6"/>
  <c r="B2518" i="6"/>
  <c r="C2518" i="6"/>
  <c r="D2518" i="6"/>
  <c r="E2518" i="6" s="1"/>
  <c r="A2519" i="6"/>
  <c r="B2519" i="6"/>
  <c r="C2519" i="6"/>
  <c r="D2519" i="6"/>
  <c r="E2519" i="6"/>
  <c r="A2520" i="6"/>
  <c r="B2520" i="6"/>
  <c r="C2520" i="6"/>
  <c r="D2520" i="6"/>
  <c r="E2520" i="6" s="1"/>
  <c r="A2521" i="6"/>
  <c r="B2521" i="6"/>
  <c r="C2521" i="6"/>
  <c r="D2521" i="6"/>
  <c r="E2521" i="6"/>
  <c r="A2522" i="6"/>
  <c r="B2522" i="6"/>
  <c r="C2522" i="6"/>
  <c r="D2522" i="6"/>
  <c r="E2522" i="6" s="1"/>
  <c r="A2523" i="6"/>
  <c r="B2523" i="6"/>
  <c r="C2523" i="6"/>
  <c r="D2523" i="6"/>
  <c r="E2523" i="6"/>
  <c r="A2524" i="6"/>
  <c r="B2524" i="6"/>
  <c r="C2524" i="6"/>
  <c r="D2524" i="6"/>
  <c r="E2524" i="6" s="1"/>
  <c r="A2525" i="6"/>
  <c r="B2525" i="6"/>
  <c r="C2525" i="6"/>
  <c r="D2525" i="6"/>
  <c r="E2525" i="6"/>
  <c r="A2526" i="6"/>
  <c r="B2526" i="6"/>
  <c r="C2526" i="6"/>
  <c r="D2526" i="6"/>
  <c r="E2526" i="6" s="1"/>
  <c r="A2527" i="6"/>
  <c r="B2527" i="6"/>
  <c r="C2527" i="6"/>
  <c r="D2527" i="6"/>
  <c r="E2527" i="6"/>
  <c r="A2528" i="6"/>
  <c r="B2528" i="6"/>
  <c r="C2528" i="6"/>
  <c r="D2528" i="6"/>
  <c r="E2528" i="6" s="1"/>
  <c r="A2529" i="6"/>
  <c r="B2529" i="6"/>
  <c r="C2529" i="6"/>
  <c r="D2529" i="6"/>
  <c r="E2529" i="6"/>
  <c r="A2530" i="6"/>
  <c r="B2530" i="6"/>
  <c r="C2530" i="6"/>
  <c r="D2530" i="6"/>
  <c r="E2530" i="6" s="1"/>
  <c r="A2531" i="6"/>
  <c r="B2531" i="6"/>
  <c r="C2531" i="6"/>
  <c r="D2531" i="6"/>
  <c r="E2531" i="6"/>
  <c r="A2532" i="6"/>
  <c r="B2532" i="6"/>
  <c r="C2532" i="6"/>
  <c r="D2532" i="6"/>
  <c r="E2532" i="6" s="1"/>
  <c r="A2533" i="6"/>
  <c r="B2533" i="6"/>
  <c r="C2533" i="6"/>
  <c r="D2533" i="6"/>
  <c r="E2533" i="6"/>
  <c r="A2534" i="6"/>
  <c r="B2534" i="6"/>
  <c r="C2534" i="6"/>
  <c r="D2534" i="6"/>
  <c r="E2534" i="6" s="1"/>
  <c r="A2535" i="6"/>
  <c r="B2535" i="6"/>
  <c r="C2535" i="6"/>
  <c r="D2535" i="6"/>
  <c r="E2535" i="6"/>
  <c r="A2536" i="6"/>
  <c r="B2536" i="6"/>
  <c r="C2536" i="6"/>
  <c r="D2536" i="6"/>
  <c r="E2536" i="6" s="1"/>
  <c r="A2537" i="6"/>
  <c r="B2537" i="6"/>
  <c r="C2537" i="6"/>
  <c r="D2537" i="6"/>
  <c r="E2537" i="6"/>
  <c r="A2538" i="6"/>
  <c r="B2538" i="6"/>
  <c r="C2538" i="6"/>
  <c r="D2538" i="6"/>
  <c r="E2538" i="6" s="1"/>
  <c r="A2539" i="6"/>
  <c r="B2539" i="6"/>
  <c r="C2539" i="6"/>
  <c r="D2539" i="6"/>
  <c r="E2539" i="6"/>
  <c r="A2540" i="6"/>
  <c r="B2540" i="6"/>
  <c r="C2540" i="6"/>
  <c r="D2540" i="6"/>
  <c r="E2540" i="6" s="1"/>
  <c r="A2541" i="6"/>
  <c r="B2541" i="6"/>
  <c r="C2541" i="6"/>
  <c r="D2541" i="6"/>
  <c r="E2541" i="6"/>
  <c r="A2542" i="6"/>
  <c r="B2542" i="6"/>
  <c r="C2542" i="6"/>
  <c r="D2542" i="6"/>
  <c r="E2542" i="6" s="1"/>
  <c r="A2543" i="6"/>
  <c r="B2543" i="6"/>
  <c r="C2543" i="6"/>
  <c r="D2543" i="6"/>
  <c r="E2543" i="6"/>
  <c r="A2544" i="6"/>
  <c r="B2544" i="6"/>
  <c r="C2544" i="6"/>
  <c r="D2544" i="6"/>
  <c r="E2544" i="6" s="1"/>
  <c r="A2545" i="6"/>
  <c r="B2545" i="6"/>
  <c r="C2545" i="6"/>
  <c r="D2545" i="6"/>
  <c r="E2545" i="6"/>
  <c r="A2546" i="6"/>
  <c r="B2546" i="6"/>
  <c r="C2546" i="6"/>
  <c r="D2546" i="6"/>
  <c r="E2546" i="6" s="1"/>
  <c r="A2547" i="6"/>
  <c r="B2547" i="6"/>
  <c r="C2547" i="6"/>
  <c r="D2547" i="6"/>
  <c r="E2547" i="6"/>
  <c r="A2548" i="6"/>
  <c r="B2548" i="6"/>
  <c r="C2548" i="6"/>
  <c r="D2548" i="6"/>
  <c r="E2548" i="6" s="1"/>
  <c r="A2549" i="6"/>
  <c r="B2549" i="6"/>
  <c r="C2549" i="6"/>
  <c r="D2549" i="6"/>
  <c r="E2549" i="6"/>
  <c r="A2550" i="6"/>
  <c r="B2550" i="6"/>
  <c r="C2550" i="6"/>
  <c r="D2550" i="6"/>
  <c r="E2550" i="6" s="1"/>
  <c r="A2551" i="6"/>
  <c r="B2551" i="6"/>
  <c r="C2551" i="6"/>
  <c r="D2551" i="6"/>
  <c r="E2551" i="6"/>
  <c r="A2552" i="6"/>
  <c r="B2552" i="6"/>
  <c r="C2552" i="6"/>
  <c r="D2552" i="6"/>
  <c r="E2552" i="6" s="1"/>
  <c r="A2553" i="6"/>
  <c r="B2553" i="6"/>
  <c r="C2553" i="6"/>
  <c r="D2553" i="6"/>
  <c r="E2553" i="6"/>
  <c r="A2554" i="6"/>
  <c r="B2554" i="6"/>
  <c r="C2554" i="6"/>
  <c r="D2554" i="6"/>
  <c r="E2554" i="6" s="1"/>
  <c r="A2555" i="6"/>
  <c r="B2555" i="6"/>
  <c r="C2555" i="6"/>
  <c r="D2555" i="6"/>
  <c r="E2555" i="6"/>
  <c r="A2556" i="6"/>
  <c r="B2556" i="6"/>
  <c r="C2556" i="6"/>
  <c r="D2556" i="6"/>
  <c r="E2556" i="6" s="1"/>
  <c r="A2557" i="6"/>
  <c r="B2557" i="6"/>
  <c r="C2557" i="6"/>
  <c r="D2557" i="6"/>
  <c r="E2557" i="6"/>
  <c r="A2558" i="6"/>
  <c r="B2558" i="6"/>
  <c r="C2558" i="6"/>
  <c r="D2558" i="6"/>
  <c r="E2558" i="6" s="1"/>
  <c r="A2559" i="6"/>
  <c r="B2559" i="6"/>
  <c r="C2559" i="6"/>
  <c r="D2559" i="6"/>
  <c r="E2559" i="6"/>
  <c r="A2560" i="6"/>
  <c r="B2560" i="6"/>
  <c r="C2560" i="6"/>
  <c r="D2560" i="6"/>
  <c r="E2560" i="6" s="1"/>
  <c r="A2561" i="6"/>
  <c r="B2561" i="6"/>
  <c r="C2561" i="6"/>
  <c r="D2561" i="6"/>
  <c r="E2561" i="6"/>
  <c r="A2562" i="6"/>
  <c r="B2562" i="6"/>
  <c r="C2562" i="6"/>
  <c r="D2562" i="6"/>
  <c r="E2562" i="6" s="1"/>
  <c r="A2563" i="6"/>
  <c r="B2563" i="6"/>
  <c r="C2563" i="6"/>
  <c r="D2563" i="6"/>
  <c r="E2563" i="6"/>
  <c r="A2564" i="6"/>
  <c r="B2564" i="6"/>
  <c r="C2564" i="6"/>
  <c r="D2564" i="6"/>
  <c r="E2564" i="6" s="1"/>
  <c r="A2565" i="6"/>
  <c r="B2565" i="6"/>
  <c r="C2565" i="6"/>
  <c r="D2565" i="6"/>
  <c r="E2565" i="6"/>
  <c r="A2566" i="6"/>
  <c r="B2566" i="6"/>
  <c r="C2566" i="6"/>
  <c r="D2566" i="6"/>
  <c r="E2566" i="6" s="1"/>
  <c r="A2567" i="6"/>
  <c r="B2567" i="6"/>
  <c r="C2567" i="6"/>
  <c r="D2567" i="6"/>
  <c r="E2567" i="6"/>
  <c r="A2568" i="6"/>
  <c r="B2568" i="6"/>
  <c r="C2568" i="6"/>
  <c r="D2568" i="6"/>
  <c r="E2568" i="6" s="1"/>
  <c r="A2569" i="6"/>
  <c r="B2569" i="6"/>
  <c r="C2569" i="6"/>
  <c r="D2569" i="6"/>
  <c r="E2569" i="6"/>
  <c r="A2570" i="6"/>
  <c r="B2570" i="6"/>
  <c r="C2570" i="6"/>
  <c r="D2570" i="6"/>
  <c r="E2570" i="6" s="1"/>
  <c r="A2571" i="6"/>
  <c r="B2571" i="6"/>
  <c r="C2571" i="6"/>
  <c r="D2571" i="6"/>
  <c r="E2571" i="6"/>
  <c r="A2572" i="6"/>
  <c r="B2572" i="6"/>
  <c r="C2572" i="6"/>
  <c r="D2572" i="6"/>
  <c r="E2572" i="6" s="1"/>
  <c r="A2573" i="6"/>
  <c r="B2573" i="6"/>
  <c r="C2573" i="6"/>
  <c r="D2573" i="6"/>
  <c r="E2573" i="6"/>
  <c r="A2574" i="6"/>
  <c r="B2574" i="6"/>
  <c r="C2574" i="6"/>
  <c r="D2574" i="6"/>
  <c r="E2574" i="6" s="1"/>
  <c r="A2575" i="6"/>
  <c r="B2575" i="6"/>
  <c r="C2575" i="6"/>
  <c r="D2575" i="6"/>
  <c r="E2575" i="6"/>
  <c r="A2576" i="6"/>
  <c r="B2576" i="6"/>
  <c r="C2576" i="6"/>
  <c r="D2576" i="6"/>
  <c r="E2576" i="6" s="1"/>
  <c r="A2577" i="6"/>
  <c r="B2577" i="6"/>
  <c r="C2577" i="6"/>
  <c r="D2577" i="6"/>
  <c r="E2577" i="6"/>
  <c r="A2578" i="6"/>
  <c r="B2578" i="6"/>
  <c r="C2578" i="6"/>
  <c r="D2578" i="6"/>
  <c r="E2578" i="6" s="1"/>
  <c r="A2579" i="6"/>
  <c r="B2579" i="6"/>
  <c r="C2579" i="6"/>
  <c r="D2579" i="6"/>
  <c r="E2579" i="6"/>
  <c r="A2580" i="6"/>
  <c r="B2580" i="6"/>
  <c r="C2580" i="6"/>
  <c r="D2580" i="6"/>
  <c r="E2580" i="6" s="1"/>
  <c r="A2581" i="6"/>
  <c r="B2581" i="6"/>
  <c r="C2581" i="6"/>
  <c r="D2581" i="6"/>
  <c r="E2581" i="6"/>
  <c r="A2582" i="6"/>
  <c r="B2582" i="6"/>
  <c r="C2582" i="6"/>
  <c r="D2582" i="6"/>
  <c r="E2582" i="6" s="1"/>
  <c r="A2583" i="6"/>
  <c r="B2583" i="6"/>
  <c r="C2583" i="6"/>
  <c r="D2583" i="6"/>
  <c r="E2583" i="6"/>
  <c r="A2584" i="6"/>
  <c r="B2584" i="6"/>
  <c r="C2584" i="6"/>
  <c r="D2584" i="6"/>
  <c r="E2584" i="6" s="1"/>
  <c r="A2585" i="6"/>
  <c r="B2585" i="6"/>
  <c r="C2585" i="6"/>
  <c r="D2585" i="6"/>
  <c r="E2585" i="6"/>
  <c r="A2586" i="6"/>
  <c r="B2586" i="6"/>
  <c r="C2586" i="6"/>
  <c r="D2586" i="6"/>
  <c r="E2586" i="6" s="1"/>
  <c r="A2587" i="6"/>
  <c r="B2587" i="6"/>
  <c r="C2587" i="6"/>
  <c r="D2587" i="6"/>
  <c r="E2587" i="6"/>
  <c r="A2588" i="6"/>
  <c r="B2588" i="6"/>
  <c r="C2588" i="6"/>
  <c r="D2588" i="6"/>
  <c r="E2588" i="6" s="1"/>
  <c r="A2589" i="6"/>
  <c r="B2589" i="6"/>
  <c r="C2589" i="6"/>
  <c r="D2589" i="6"/>
  <c r="E2589" i="6"/>
  <c r="A2590" i="6"/>
  <c r="B2590" i="6"/>
  <c r="C2590" i="6"/>
  <c r="D2590" i="6"/>
  <c r="E2590" i="6" s="1"/>
  <c r="A2591" i="6"/>
  <c r="B2591" i="6"/>
  <c r="C2591" i="6"/>
  <c r="D2591" i="6"/>
  <c r="E2591" i="6"/>
  <c r="A2592" i="6"/>
  <c r="B2592" i="6"/>
  <c r="C2592" i="6"/>
  <c r="D2592" i="6"/>
  <c r="E2592" i="6" s="1"/>
  <c r="A2593" i="6"/>
  <c r="B2593" i="6"/>
  <c r="C2593" i="6"/>
  <c r="D2593" i="6"/>
  <c r="E2593" i="6"/>
  <c r="A2594" i="6"/>
  <c r="B2594" i="6"/>
  <c r="C2594" i="6"/>
  <c r="D2594" i="6"/>
  <c r="E2594" i="6" s="1"/>
  <c r="A2595" i="6"/>
  <c r="B2595" i="6"/>
  <c r="C2595" i="6"/>
  <c r="D2595" i="6"/>
  <c r="E2595" i="6"/>
  <c r="A2596" i="6"/>
  <c r="B2596" i="6"/>
  <c r="C2596" i="6"/>
  <c r="D2596" i="6"/>
  <c r="E2596" i="6" s="1"/>
  <c r="A2597" i="6"/>
  <c r="B2597" i="6"/>
  <c r="C2597" i="6"/>
  <c r="D2597" i="6"/>
  <c r="E2597" i="6"/>
  <c r="A2598" i="6"/>
  <c r="B2598" i="6"/>
  <c r="C2598" i="6"/>
  <c r="D2598" i="6"/>
  <c r="E2598" i="6" s="1"/>
  <c r="A2599" i="6"/>
  <c r="B2599" i="6"/>
  <c r="C2599" i="6"/>
  <c r="D2599" i="6"/>
  <c r="E2599" i="6"/>
  <c r="A2600" i="6"/>
  <c r="B2600" i="6"/>
  <c r="C2600" i="6"/>
  <c r="D2600" i="6"/>
  <c r="E2600" i="6" s="1"/>
  <c r="A2601" i="6"/>
  <c r="B2601" i="6"/>
  <c r="C2601" i="6"/>
  <c r="D2601" i="6"/>
  <c r="E2601" i="6"/>
  <c r="A2602" i="6"/>
  <c r="B2602" i="6"/>
  <c r="C2602" i="6"/>
  <c r="D2602" i="6"/>
  <c r="E2602" i="6" s="1"/>
  <c r="A2603" i="6"/>
  <c r="B2603" i="6"/>
  <c r="C2603" i="6"/>
  <c r="D2603" i="6"/>
  <c r="E2603" i="6"/>
  <c r="A2604" i="6"/>
  <c r="B2604" i="6"/>
  <c r="C2604" i="6"/>
  <c r="D2604" i="6"/>
  <c r="E2604" i="6" s="1"/>
  <c r="A2605" i="6"/>
  <c r="B2605" i="6"/>
  <c r="C2605" i="6"/>
  <c r="D2605" i="6"/>
  <c r="E2605" i="6"/>
  <c r="A2606" i="6"/>
  <c r="B2606" i="6"/>
  <c r="C2606" i="6"/>
  <c r="D2606" i="6"/>
  <c r="E2606" i="6" s="1"/>
  <c r="A2607" i="6"/>
  <c r="B2607" i="6"/>
  <c r="C2607" i="6"/>
  <c r="D2607" i="6"/>
  <c r="E2607" i="6"/>
  <c r="A2608" i="6"/>
  <c r="B2608" i="6"/>
  <c r="C2608" i="6"/>
  <c r="D2608" i="6"/>
  <c r="E2608" i="6" s="1"/>
  <c r="A2609" i="6"/>
  <c r="B2609" i="6"/>
  <c r="C2609" i="6"/>
  <c r="D2609" i="6"/>
  <c r="E2609" i="6"/>
  <c r="A2610" i="6"/>
  <c r="B2610" i="6"/>
  <c r="C2610" i="6"/>
  <c r="D2610" i="6"/>
  <c r="E2610" i="6" s="1"/>
  <c r="A2611" i="6"/>
  <c r="B2611" i="6"/>
  <c r="C2611" i="6"/>
  <c r="D2611" i="6"/>
  <c r="E2611" i="6"/>
  <c r="A2612" i="6"/>
  <c r="B2612" i="6"/>
  <c r="C2612" i="6"/>
  <c r="D2612" i="6"/>
  <c r="E2612" i="6" s="1"/>
  <c r="A2613" i="6"/>
  <c r="B2613" i="6"/>
  <c r="C2613" i="6"/>
  <c r="D2613" i="6"/>
  <c r="E2613" i="6"/>
  <c r="A2614" i="6"/>
  <c r="B2614" i="6"/>
  <c r="C2614" i="6"/>
  <c r="D2614" i="6"/>
  <c r="E2614" i="6" s="1"/>
  <c r="A2615" i="6"/>
  <c r="B2615" i="6"/>
  <c r="C2615" i="6"/>
  <c r="D2615" i="6"/>
  <c r="E2615" i="6"/>
  <c r="A2616" i="6"/>
  <c r="B2616" i="6"/>
  <c r="C2616" i="6"/>
  <c r="D2616" i="6"/>
  <c r="E2616" i="6" s="1"/>
  <c r="A2617" i="6"/>
  <c r="B2617" i="6"/>
  <c r="C2617" i="6"/>
  <c r="D2617" i="6"/>
  <c r="E2617" i="6"/>
  <c r="A2618" i="6"/>
  <c r="B2618" i="6"/>
  <c r="C2618" i="6"/>
  <c r="D2618" i="6"/>
  <c r="E2618" i="6" s="1"/>
  <c r="A2619" i="6"/>
  <c r="B2619" i="6"/>
  <c r="C2619" i="6"/>
  <c r="D2619" i="6"/>
  <c r="E2619" i="6"/>
  <c r="A2620" i="6"/>
  <c r="B2620" i="6"/>
  <c r="C2620" i="6"/>
  <c r="D2620" i="6"/>
  <c r="E2620" i="6" s="1"/>
  <c r="A2621" i="6"/>
  <c r="B2621" i="6"/>
  <c r="C2621" i="6"/>
  <c r="D2621" i="6"/>
  <c r="E2621" i="6"/>
  <c r="A2622" i="6"/>
  <c r="B2622" i="6"/>
  <c r="C2622" i="6"/>
  <c r="D2622" i="6"/>
  <c r="E2622" i="6" s="1"/>
  <c r="A2623" i="6"/>
  <c r="B2623" i="6"/>
  <c r="C2623" i="6"/>
  <c r="D2623" i="6"/>
  <c r="E2623" i="6"/>
  <c r="A2624" i="6"/>
  <c r="B2624" i="6"/>
  <c r="C2624" i="6"/>
  <c r="D2624" i="6"/>
  <c r="E2624" i="6" s="1"/>
  <c r="A2625" i="6"/>
  <c r="B2625" i="6"/>
  <c r="C2625" i="6"/>
  <c r="D2625" i="6"/>
  <c r="E2625" i="6"/>
  <c r="A2626" i="6"/>
  <c r="B2626" i="6"/>
  <c r="C2626" i="6"/>
  <c r="D2626" i="6"/>
  <c r="E2626" i="6" s="1"/>
  <c r="A2627" i="6"/>
  <c r="B2627" i="6"/>
  <c r="C2627" i="6"/>
  <c r="D2627" i="6"/>
  <c r="E2627" i="6"/>
  <c r="A2628" i="6"/>
  <c r="B2628" i="6"/>
  <c r="C2628" i="6"/>
  <c r="D2628" i="6"/>
  <c r="E2628" i="6" s="1"/>
  <c r="A2629" i="6"/>
  <c r="B2629" i="6"/>
  <c r="C2629" i="6"/>
  <c r="D2629" i="6"/>
  <c r="E2629" i="6"/>
  <c r="A2630" i="6"/>
  <c r="B2630" i="6"/>
  <c r="C2630" i="6"/>
  <c r="D2630" i="6"/>
  <c r="E2630" i="6" s="1"/>
  <c r="A2631" i="6"/>
  <c r="B2631" i="6"/>
  <c r="C2631" i="6"/>
  <c r="D2631" i="6"/>
  <c r="E2631" i="6"/>
  <c r="A2632" i="6"/>
  <c r="B2632" i="6"/>
  <c r="C2632" i="6"/>
  <c r="D2632" i="6"/>
  <c r="E2632" i="6" s="1"/>
  <c r="A2633" i="6"/>
  <c r="B2633" i="6"/>
  <c r="C2633" i="6"/>
  <c r="D2633" i="6"/>
  <c r="E2633" i="6"/>
  <c r="A2634" i="6"/>
  <c r="B2634" i="6"/>
  <c r="C2634" i="6"/>
  <c r="D2634" i="6"/>
  <c r="E2634" i="6" s="1"/>
  <c r="A2635" i="6"/>
  <c r="B2635" i="6"/>
  <c r="C2635" i="6"/>
  <c r="D2635" i="6"/>
  <c r="E2635" i="6"/>
  <c r="A2636" i="6"/>
  <c r="B2636" i="6"/>
  <c r="C2636" i="6"/>
  <c r="D2636" i="6"/>
  <c r="E2636" i="6" s="1"/>
  <c r="A2637" i="6"/>
  <c r="B2637" i="6"/>
  <c r="C2637" i="6"/>
  <c r="D2637" i="6"/>
  <c r="E2637" i="6"/>
  <c r="A2638" i="6"/>
  <c r="B2638" i="6"/>
  <c r="C2638" i="6"/>
  <c r="D2638" i="6"/>
  <c r="E2638" i="6" s="1"/>
  <c r="A2639" i="6"/>
  <c r="B2639" i="6"/>
  <c r="C2639" i="6"/>
  <c r="D2639" i="6"/>
  <c r="E2639" i="6"/>
  <c r="A2640" i="6"/>
  <c r="B2640" i="6"/>
  <c r="C2640" i="6"/>
  <c r="D2640" i="6"/>
  <c r="E2640" i="6" s="1"/>
  <c r="A2641" i="6"/>
  <c r="B2641" i="6"/>
  <c r="C2641" i="6"/>
  <c r="D2641" i="6"/>
  <c r="E2641" i="6"/>
  <c r="A2642" i="6"/>
  <c r="B2642" i="6"/>
  <c r="C2642" i="6"/>
  <c r="D2642" i="6"/>
  <c r="E2642" i="6" s="1"/>
  <c r="A2643" i="6"/>
  <c r="B2643" i="6"/>
  <c r="C2643" i="6"/>
  <c r="D2643" i="6"/>
  <c r="E2643" i="6"/>
  <c r="A2644" i="6"/>
  <c r="B2644" i="6"/>
  <c r="C2644" i="6"/>
  <c r="D2644" i="6"/>
  <c r="E2644" i="6" s="1"/>
  <c r="A2645" i="6"/>
  <c r="B2645" i="6"/>
  <c r="C2645" i="6"/>
  <c r="D2645" i="6"/>
  <c r="E2645" i="6"/>
  <c r="A2646" i="6"/>
  <c r="B2646" i="6"/>
  <c r="C2646" i="6"/>
  <c r="D2646" i="6"/>
  <c r="E2646" i="6" s="1"/>
  <c r="A2647" i="6"/>
  <c r="B2647" i="6"/>
  <c r="C2647" i="6"/>
  <c r="D2647" i="6"/>
  <c r="E2647" i="6"/>
  <c r="A2648" i="6"/>
  <c r="B2648" i="6"/>
  <c r="C2648" i="6"/>
  <c r="D2648" i="6"/>
  <c r="E2648" i="6" s="1"/>
  <c r="A2649" i="6"/>
  <c r="B2649" i="6"/>
  <c r="C2649" i="6"/>
  <c r="D2649" i="6"/>
  <c r="E2649" i="6"/>
  <c r="A2650" i="6"/>
  <c r="B2650" i="6"/>
  <c r="C2650" i="6"/>
  <c r="D2650" i="6"/>
  <c r="E2650" i="6" s="1"/>
  <c r="A2651" i="6"/>
  <c r="B2651" i="6"/>
  <c r="C2651" i="6"/>
  <c r="D2651" i="6"/>
  <c r="E2651" i="6"/>
  <c r="A2652" i="6"/>
  <c r="B2652" i="6"/>
  <c r="C2652" i="6"/>
  <c r="D2652" i="6"/>
  <c r="E2652" i="6" s="1"/>
  <c r="A2653" i="6"/>
  <c r="B2653" i="6"/>
  <c r="C2653" i="6"/>
  <c r="D2653" i="6"/>
  <c r="E2653" i="6"/>
  <c r="A2654" i="6"/>
  <c r="B2654" i="6"/>
  <c r="C2654" i="6"/>
  <c r="D2654" i="6"/>
  <c r="E2654" i="6" s="1"/>
  <c r="A2655" i="6"/>
  <c r="B2655" i="6"/>
  <c r="C2655" i="6"/>
  <c r="D2655" i="6"/>
  <c r="E2655" i="6"/>
  <c r="A2656" i="6"/>
  <c r="B2656" i="6"/>
  <c r="C2656" i="6"/>
  <c r="D2656" i="6"/>
  <c r="E2656" i="6" s="1"/>
  <c r="A2657" i="6"/>
  <c r="B2657" i="6"/>
  <c r="C2657" i="6"/>
  <c r="D2657" i="6"/>
  <c r="E2657" i="6"/>
  <c r="A2658" i="6"/>
  <c r="B2658" i="6"/>
  <c r="C2658" i="6"/>
  <c r="D2658" i="6"/>
  <c r="E2658" i="6" s="1"/>
  <c r="A2659" i="6"/>
  <c r="B2659" i="6"/>
  <c r="C2659" i="6"/>
  <c r="D2659" i="6"/>
  <c r="E2659" i="6"/>
  <c r="A2660" i="6"/>
  <c r="B2660" i="6"/>
  <c r="C2660" i="6"/>
  <c r="D2660" i="6"/>
  <c r="E2660" i="6" s="1"/>
  <c r="A2661" i="6"/>
  <c r="B2661" i="6"/>
  <c r="C2661" i="6"/>
  <c r="D2661" i="6"/>
  <c r="E2661" i="6"/>
  <c r="A2662" i="6"/>
  <c r="B2662" i="6"/>
  <c r="C2662" i="6"/>
  <c r="D2662" i="6"/>
  <c r="E2662" i="6" s="1"/>
  <c r="A2663" i="6"/>
  <c r="B2663" i="6"/>
  <c r="C2663" i="6"/>
  <c r="D2663" i="6"/>
  <c r="E2663" i="6"/>
  <c r="A2664" i="6"/>
  <c r="B2664" i="6"/>
  <c r="C2664" i="6"/>
  <c r="D2664" i="6"/>
  <c r="E2664" i="6" s="1"/>
  <c r="A2665" i="6"/>
  <c r="B2665" i="6"/>
  <c r="C2665" i="6"/>
  <c r="D2665" i="6"/>
  <c r="E2665" i="6"/>
  <c r="A2666" i="6"/>
  <c r="B2666" i="6"/>
  <c r="C2666" i="6"/>
  <c r="D2666" i="6"/>
  <c r="E2666" i="6" s="1"/>
  <c r="A2667" i="6"/>
  <c r="B2667" i="6"/>
  <c r="C2667" i="6"/>
  <c r="D2667" i="6"/>
  <c r="E2667" i="6"/>
  <c r="A2668" i="6"/>
  <c r="B2668" i="6"/>
  <c r="C2668" i="6"/>
  <c r="D2668" i="6"/>
  <c r="E2668" i="6" s="1"/>
  <c r="A2669" i="6"/>
  <c r="B2669" i="6"/>
  <c r="C2669" i="6"/>
  <c r="D2669" i="6"/>
  <c r="E2669" i="6"/>
  <c r="A2670" i="6"/>
  <c r="B2670" i="6"/>
  <c r="C2670" i="6"/>
  <c r="D2670" i="6"/>
  <c r="E2670" i="6" s="1"/>
  <c r="A2671" i="6"/>
  <c r="B2671" i="6"/>
  <c r="C2671" i="6"/>
  <c r="D2671" i="6"/>
  <c r="E2671" i="6"/>
  <c r="A2672" i="6"/>
  <c r="B2672" i="6"/>
  <c r="C2672" i="6"/>
  <c r="D2672" i="6"/>
  <c r="E2672" i="6" s="1"/>
  <c r="A2673" i="6"/>
  <c r="B2673" i="6"/>
  <c r="C2673" i="6"/>
  <c r="D2673" i="6"/>
  <c r="E2673" i="6"/>
  <c r="A2674" i="6"/>
  <c r="B2674" i="6"/>
  <c r="C2674" i="6"/>
  <c r="D2674" i="6"/>
  <c r="E2674" i="6" s="1"/>
  <c r="A2675" i="6"/>
  <c r="B2675" i="6"/>
  <c r="C2675" i="6"/>
  <c r="D2675" i="6"/>
  <c r="E2675" i="6"/>
  <c r="A2676" i="6"/>
  <c r="B2676" i="6"/>
  <c r="C2676" i="6"/>
  <c r="D2676" i="6"/>
  <c r="E2676" i="6" s="1"/>
  <c r="A2677" i="6"/>
  <c r="B2677" i="6"/>
  <c r="C2677" i="6"/>
  <c r="D2677" i="6"/>
  <c r="E2677" i="6"/>
  <c r="A2678" i="6"/>
  <c r="B2678" i="6"/>
  <c r="C2678" i="6"/>
  <c r="D2678" i="6"/>
  <c r="E2678" i="6" s="1"/>
  <c r="A2679" i="6"/>
  <c r="B2679" i="6"/>
  <c r="C2679" i="6"/>
  <c r="D2679" i="6"/>
  <c r="E2679" i="6"/>
  <c r="A2680" i="6"/>
  <c r="B2680" i="6"/>
  <c r="C2680" i="6"/>
  <c r="D2680" i="6"/>
  <c r="E2680" i="6" s="1"/>
  <c r="A2681" i="6"/>
  <c r="B2681" i="6"/>
  <c r="C2681" i="6"/>
  <c r="D2681" i="6"/>
  <c r="E2681" i="6"/>
  <c r="A2682" i="6"/>
  <c r="B2682" i="6"/>
  <c r="C2682" i="6"/>
  <c r="D2682" i="6"/>
  <c r="E2682" i="6" s="1"/>
  <c r="A2683" i="6"/>
  <c r="B2683" i="6"/>
  <c r="C2683" i="6"/>
  <c r="D2683" i="6"/>
  <c r="E2683" i="6"/>
  <c r="A2684" i="6"/>
  <c r="B2684" i="6"/>
  <c r="C2684" i="6"/>
  <c r="D2684" i="6"/>
  <c r="E2684" i="6" s="1"/>
  <c r="A2685" i="6"/>
  <c r="B2685" i="6"/>
  <c r="C2685" i="6"/>
  <c r="D2685" i="6"/>
  <c r="E2685" i="6"/>
  <c r="A2686" i="6"/>
  <c r="B2686" i="6"/>
  <c r="C2686" i="6"/>
  <c r="D2686" i="6"/>
  <c r="E2686" i="6" s="1"/>
  <c r="A2687" i="6"/>
  <c r="B2687" i="6"/>
  <c r="C2687" i="6"/>
  <c r="D2687" i="6"/>
  <c r="E2687" i="6"/>
  <c r="A2688" i="6"/>
  <c r="B2688" i="6"/>
  <c r="C2688" i="6"/>
  <c r="D2688" i="6"/>
  <c r="E2688" i="6" s="1"/>
  <c r="A2689" i="6"/>
  <c r="B2689" i="6"/>
  <c r="C2689" i="6"/>
  <c r="D2689" i="6"/>
  <c r="E2689" i="6"/>
  <c r="A2690" i="6"/>
  <c r="B2690" i="6"/>
  <c r="C2690" i="6"/>
  <c r="D2690" i="6"/>
  <c r="E2690" i="6" s="1"/>
  <c r="A2691" i="6"/>
  <c r="B2691" i="6"/>
  <c r="C2691" i="6"/>
  <c r="D2691" i="6"/>
  <c r="E2691" i="6"/>
  <c r="A2692" i="6"/>
  <c r="B2692" i="6"/>
  <c r="C2692" i="6"/>
  <c r="D2692" i="6"/>
  <c r="E2692" i="6" s="1"/>
  <c r="A2693" i="6"/>
  <c r="B2693" i="6"/>
  <c r="C2693" i="6"/>
  <c r="D2693" i="6"/>
  <c r="E2693" i="6"/>
  <c r="A2694" i="6"/>
  <c r="B2694" i="6"/>
  <c r="C2694" i="6"/>
  <c r="D2694" i="6"/>
  <c r="E2694" i="6" s="1"/>
  <c r="A2695" i="6"/>
  <c r="B2695" i="6"/>
  <c r="C2695" i="6"/>
  <c r="D2695" i="6"/>
  <c r="E2695" i="6"/>
  <c r="A2696" i="6"/>
  <c r="B2696" i="6"/>
  <c r="C2696" i="6"/>
  <c r="D2696" i="6"/>
  <c r="E2696" i="6" s="1"/>
  <c r="A2697" i="6"/>
  <c r="B2697" i="6"/>
  <c r="C2697" i="6"/>
  <c r="D2697" i="6"/>
  <c r="E2697" i="6"/>
  <c r="A2698" i="6"/>
  <c r="B2698" i="6"/>
  <c r="C2698" i="6"/>
  <c r="D2698" i="6"/>
  <c r="E2698" i="6" s="1"/>
  <c r="A2699" i="6"/>
  <c r="B2699" i="6"/>
  <c r="C2699" i="6"/>
  <c r="D2699" i="6"/>
  <c r="E2699" i="6"/>
  <c r="A2700" i="6"/>
  <c r="B2700" i="6"/>
  <c r="C2700" i="6"/>
  <c r="D2700" i="6"/>
  <c r="E2700" i="6" s="1"/>
  <c r="A2701" i="6"/>
  <c r="B2701" i="6"/>
  <c r="C2701" i="6"/>
  <c r="D2701" i="6"/>
  <c r="E2701" i="6"/>
  <c r="A2702" i="6"/>
  <c r="B2702" i="6"/>
  <c r="C2702" i="6"/>
  <c r="D2702" i="6"/>
  <c r="E2702" i="6" s="1"/>
  <c r="A2703" i="6"/>
  <c r="B2703" i="6"/>
  <c r="C2703" i="6"/>
  <c r="D2703" i="6"/>
  <c r="E2703" i="6"/>
  <c r="A2704" i="6"/>
  <c r="B2704" i="6"/>
  <c r="C2704" i="6"/>
  <c r="D2704" i="6"/>
  <c r="E2704" i="6" s="1"/>
  <c r="A2705" i="6"/>
  <c r="B2705" i="6"/>
  <c r="C2705" i="6"/>
  <c r="D2705" i="6"/>
  <c r="E2705" i="6"/>
  <c r="A2706" i="6"/>
  <c r="B2706" i="6"/>
  <c r="C2706" i="6"/>
  <c r="D2706" i="6"/>
  <c r="E2706" i="6" s="1"/>
  <c r="A2707" i="6"/>
  <c r="B2707" i="6"/>
  <c r="C2707" i="6"/>
  <c r="D2707" i="6"/>
  <c r="E2707" i="6"/>
  <c r="A2708" i="6"/>
  <c r="B2708" i="6"/>
  <c r="C2708" i="6"/>
  <c r="D2708" i="6"/>
  <c r="E2708" i="6" s="1"/>
  <c r="A2709" i="6"/>
  <c r="B2709" i="6"/>
  <c r="C2709" i="6"/>
  <c r="D2709" i="6"/>
  <c r="E2709" i="6"/>
  <c r="A2710" i="6"/>
  <c r="B2710" i="6"/>
  <c r="C2710" i="6"/>
  <c r="D2710" i="6"/>
  <c r="E2710" i="6" s="1"/>
  <c r="A2711" i="6"/>
  <c r="B2711" i="6"/>
  <c r="C2711" i="6"/>
  <c r="D2711" i="6"/>
  <c r="E2711" i="6"/>
  <c r="A2712" i="6"/>
  <c r="B2712" i="6"/>
  <c r="C2712" i="6"/>
  <c r="D2712" i="6"/>
  <c r="E2712" i="6" s="1"/>
  <c r="A2713" i="6"/>
  <c r="B2713" i="6"/>
  <c r="C2713" i="6"/>
  <c r="D2713" i="6"/>
  <c r="E2713" i="6"/>
  <c r="A2714" i="6"/>
  <c r="B2714" i="6"/>
  <c r="C2714" i="6"/>
  <c r="D2714" i="6"/>
  <c r="E2714" i="6" s="1"/>
  <c r="A2715" i="6"/>
  <c r="B2715" i="6"/>
  <c r="C2715" i="6"/>
  <c r="D2715" i="6"/>
  <c r="E2715" i="6"/>
  <c r="A2716" i="6"/>
  <c r="B2716" i="6"/>
  <c r="C2716" i="6"/>
  <c r="D2716" i="6"/>
  <c r="E2716" i="6" s="1"/>
  <c r="A2717" i="6"/>
  <c r="B2717" i="6"/>
  <c r="C2717" i="6"/>
  <c r="D2717" i="6"/>
  <c r="E2717" i="6"/>
  <c r="A2718" i="6"/>
  <c r="B2718" i="6"/>
  <c r="C2718" i="6"/>
  <c r="D2718" i="6"/>
  <c r="E2718" i="6" s="1"/>
  <c r="A2719" i="6"/>
  <c r="B2719" i="6"/>
  <c r="C2719" i="6"/>
  <c r="D2719" i="6"/>
  <c r="E2719" i="6"/>
  <c r="A2720" i="6"/>
  <c r="B2720" i="6"/>
  <c r="C2720" i="6"/>
  <c r="D2720" i="6"/>
  <c r="E2720" i="6" s="1"/>
  <c r="A2721" i="6"/>
  <c r="B2721" i="6"/>
  <c r="C2721" i="6"/>
  <c r="D2721" i="6"/>
  <c r="E2721" i="6"/>
  <c r="A2722" i="6"/>
  <c r="B2722" i="6"/>
  <c r="C2722" i="6"/>
  <c r="D2722" i="6"/>
  <c r="E2722" i="6" s="1"/>
  <c r="A2723" i="6"/>
  <c r="B2723" i="6"/>
  <c r="C2723" i="6"/>
  <c r="D2723" i="6"/>
  <c r="E2723" i="6"/>
  <c r="A2724" i="6"/>
  <c r="B2724" i="6"/>
  <c r="C2724" i="6"/>
  <c r="D2724" i="6"/>
  <c r="E2724" i="6" s="1"/>
  <c r="A2725" i="6"/>
  <c r="B2725" i="6"/>
  <c r="C2725" i="6"/>
  <c r="D2725" i="6"/>
  <c r="E2725" i="6"/>
  <c r="A2726" i="6"/>
  <c r="B2726" i="6"/>
  <c r="C2726" i="6"/>
  <c r="D2726" i="6"/>
  <c r="E2726" i="6" s="1"/>
  <c r="A2727" i="6"/>
  <c r="B2727" i="6"/>
  <c r="C2727" i="6"/>
  <c r="D2727" i="6"/>
  <c r="E2727" i="6"/>
  <c r="A2728" i="6"/>
  <c r="B2728" i="6"/>
  <c r="C2728" i="6"/>
  <c r="D2728" i="6"/>
  <c r="E2728" i="6" s="1"/>
  <c r="A2729" i="6"/>
  <c r="B2729" i="6"/>
  <c r="C2729" i="6"/>
  <c r="D2729" i="6"/>
  <c r="E2729" i="6"/>
  <c r="A2730" i="6"/>
  <c r="B2730" i="6"/>
  <c r="C2730" i="6"/>
  <c r="D2730" i="6"/>
  <c r="E2730" i="6" s="1"/>
  <c r="A2731" i="6"/>
  <c r="B2731" i="6"/>
  <c r="C2731" i="6"/>
  <c r="D2731" i="6"/>
  <c r="E2731" i="6"/>
  <c r="A2732" i="6"/>
  <c r="B2732" i="6"/>
  <c r="C2732" i="6"/>
  <c r="D2732" i="6"/>
  <c r="E2732" i="6" s="1"/>
  <c r="A2733" i="6"/>
  <c r="B2733" i="6"/>
  <c r="C2733" i="6"/>
  <c r="D2733" i="6"/>
  <c r="E2733" i="6"/>
  <c r="A2734" i="6"/>
  <c r="B2734" i="6"/>
  <c r="C2734" i="6"/>
  <c r="D2734" i="6"/>
  <c r="E2734" i="6" s="1"/>
  <c r="A2735" i="6"/>
  <c r="B2735" i="6"/>
  <c r="C2735" i="6"/>
  <c r="D2735" i="6"/>
  <c r="E2735" i="6"/>
  <c r="A2736" i="6"/>
  <c r="B2736" i="6"/>
  <c r="C2736" i="6"/>
  <c r="D2736" i="6"/>
  <c r="E2736" i="6" s="1"/>
  <c r="A2737" i="6"/>
  <c r="B2737" i="6"/>
  <c r="C2737" i="6"/>
  <c r="D2737" i="6"/>
  <c r="E2737" i="6"/>
  <c r="A2738" i="6"/>
  <c r="B2738" i="6"/>
  <c r="C2738" i="6"/>
  <c r="D2738" i="6"/>
  <c r="E2738" i="6" s="1"/>
  <c r="A2739" i="6"/>
  <c r="B2739" i="6"/>
  <c r="C2739" i="6"/>
  <c r="D2739" i="6"/>
  <c r="E2739" i="6"/>
  <c r="A2740" i="6"/>
  <c r="B2740" i="6"/>
  <c r="C2740" i="6"/>
  <c r="D2740" i="6"/>
  <c r="E2740" i="6" s="1"/>
  <c r="A2741" i="6"/>
  <c r="B2741" i="6"/>
  <c r="C2741" i="6"/>
  <c r="D2741" i="6"/>
  <c r="E2741" i="6"/>
  <c r="A2742" i="6"/>
  <c r="B2742" i="6"/>
  <c r="C2742" i="6"/>
  <c r="D2742" i="6"/>
  <c r="E2742" i="6" s="1"/>
  <c r="A2743" i="6"/>
  <c r="B2743" i="6"/>
  <c r="C2743" i="6"/>
  <c r="D2743" i="6"/>
  <c r="E2743" i="6"/>
  <c r="A2744" i="6"/>
  <c r="B2744" i="6"/>
  <c r="C2744" i="6"/>
  <c r="D2744" i="6"/>
  <c r="E2744" i="6" s="1"/>
  <c r="A2745" i="6"/>
  <c r="B2745" i="6"/>
  <c r="C2745" i="6"/>
  <c r="D2745" i="6"/>
  <c r="E2745" i="6"/>
  <c r="A2746" i="6"/>
  <c r="B2746" i="6"/>
  <c r="C2746" i="6"/>
  <c r="D2746" i="6"/>
  <c r="E2746" i="6" s="1"/>
  <c r="A2747" i="6"/>
  <c r="B2747" i="6"/>
  <c r="C2747" i="6"/>
  <c r="D2747" i="6"/>
  <c r="E2747" i="6"/>
  <c r="A2748" i="6"/>
  <c r="B2748" i="6"/>
  <c r="C2748" i="6"/>
  <c r="D2748" i="6"/>
  <c r="E2748" i="6" s="1"/>
  <c r="A2749" i="6"/>
  <c r="B2749" i="6"/>
  <c r="C2749" i="6"/>
  <c r="D2749" i="6"/>
  <c r="E2749" i="6"/>
  <c r="A2750" i="6"/>
  <c r="B2750" i="6"/>
  <c r="C2750" i="6"/>
  <c r="D2750" i="6"/>
  <c r="E2750" i="6" s="1"/>
  <c r="A2751" i="6"/>
  <c r="B2751" i="6"/>
  <c r="C2751" i="6"/>
  <c r="D2751" i="6"/>
  <c r="E2751" i="6"/>
  <c r="A2752" i="6"/>
  <c r="B2752" i="6"/>
  <c r="C2752" i="6"/>
  <c r="D2752" i="6"/>
  <c r="E2752" i="6" s="1"/>
  <c r="A2753" i="6"/>
  <c r="B2753" i="6"/>
  <c r="C2753" i="6"/>
  <c r="D2753" i="6"/>
  <c r="E2753" i="6"/>
  <c r="A2754" i="6"/>
  <c r="B2754" i="6"/>
  <c r="C2754" i="6"/>
  <c r="D2754" i="6"/>
  <c r="E2754" i="6" s="1"/>
  <c r="A2755" i="6"/>
  <c r="B2755" i="6"/>
  <c r="C2755" i="6"/>
  <c r="D2755" i="6"/>
  <c r="E2755" i="6"/>
  <c r="A2756" i="6"/>
  <c r="B2756" i="6"/>
  <c r="C2756" i="6"/>
  <c r="D2756" i="6"/>
  <c r="E2756" i="6" s="1"/>
  <c r="A2757" i="6"/>
  <c r="B2757" i="6"/>
  <c r="C2757" i="6"/>
  <c r="D2757" i="6"/>
  <c r="E2757" i="6"/>
  <c r="A2758" i="6"/>
  <c r="B2758" i="6"/>
  <c r="C2758" i="6"/>
  <c r="D2758" i="6"/>
  <c r="E2758" i="6" s="1"/>
  <c r="A2759" i="6"/>
  <c r="B2759" i="6"/>
  <c r="C2759" i="6"/>
  <c r="D2759" i="6"/>
  <c r="E2759" i="6"/>
  <c r="A2760" i="6"/>
  <c r="B2760" i="6"/>
  <c r="C2760" i="6"/>
  <c r="D2760" i="6"/>
  <c r="E2760" i="6" s="1"/>
  <c r="A2761" i="6"/>
  <c r="B2761" i="6"/>
  <c r="C2761" i="6"/>
  <c r="D2761" i="6"/>
  <c r="E2761" i="6"/>
  <c r="A2762" i="6"/>
  <c r="B2762" i="6"/>
  <c r="C2762" i="6"/>
  <c r="D2762" i="6"/>
  <c r="E2762" i="6" s="1"/>
  <c r="A2763" i="6"/>
  <c r="B2763" i="6"/>
  <c r="C2763" i="6"/>
  <c r="D2763" i="6"/>
  <c r="E2763" i="6"/>
  <c r="A2764" i="6"/>
  <c r="B2764" i="6"/>
  <c r="C2764" i="6"/>
  <c r="D2764" i="6"/>
  <c r="E2764" i="6" s="1"/>
  <c r="A2765" i="6"/>
  <c r="B2765" i="6"/>
  <c r="C2765" i="6"/>
  <c r="D2765" i="6"/>
  <c r="E2765" i="6"/>
  <c r="A2766" i="6"/>
  <c r="B2766" i="6"/>
  <c r="C2766" i="6"/>
  <c r="D2766" i="6"/>
  <c r="E2766" i="6" s="1"/>
  <c r="A2767" i="6"/>
  <c r="B2767" i="6"/>
  <c r="C2767" i="6"/>
  <c r="D2767" i="6"/>
  <c r="E2767" i="6"/>
  <c r="A2768" i="6"/>
  <c r="B2768" i="6"/>
  <c r="C2768" i="6"/>
  <c r="D2768" i="6"/>
  <c r="E2768" i="6" s="1"/>
  <c r="A2769" i="6"/>
  <c r="B2769" i="6"/>
  <c r="C2769" i="6"/>
  <c r="D2769" i="6"/>
  <c r="E2769" i="6"/>
  <c r="A2770" i="6"/>
  <c r="B2770" i="6"/>
  <c r="C2770" i="6"/>
  <c r="D2770" i="6"/>
  <c r="E2770" i="6" s="1"/>
  <c r="A2771" i="6"/>
  <c r="B2771" i="6"/>
  <c r="C2771" i="6"/>
  <c r="D2771" i="6"/>
  <c r="E2771" i="6"/>
  <c r="A2772" i="6"/>
  <c r="B2772" i="6"/>
  <c r="C2772" i="6"/>
  <c r="D2772" i="6"/>
  <c r="E2772" i="6" s="1"/>
  <c r="A2773" i="6"/>
  <c r="B2773" i="6"/>
  <c r="C2773" i="6"/>
  <c r="D2773" i="6"/>
  <c r="E2773" i="6"/>
  <c r="A2774" i="6"/>
  <c r="B2774" i="6"/>
  <c r="C2774" i="6"/>
  <c r="D2774" i="6"/>
  <c r="E2774" i="6" s="1"/>
  <c r="A2775" i="6"/>
  <c r="B2775" i="6"/>
  <c r="C2775" i="6"/>
  <c r="D2775" i="6"/>
  <c r="E2775" i="6"/>
  <c r="A2776" i="6"/>
  <c r="B2776" i="6"/>
  <c r="C2776" i="6"/>
  <c r="D2776" i="6"/>
  <c r="E2776" i="6" s="1"/>
  <c r="A2777" i="6"/>
  <c r="B2777" i="6"/>
  <c r="C2777" i="6"/>
  <c r="D2777" i="6"/>
  <c r="E2777" i="6"/>
  <c r="A2778" i="6"/>
  <c r="B2778" i="6"/>
  <c r="C2778" i="6"/>
  <c r="D2778" i="6"/>
  <c r="E2778" i="6" s="1"/>
  <c r="A2779" i="6"/>
  <c r="B2779" i="6"/>
  <c r="C2779" i="6"/>
  <c r="D2779" i="6"/>
  <c r="E2779" i="6"/>
  <c r="A2780" i="6"/>
  <c r="B2780" i="6"/>
  <c r="C2780" i="6"/>
  <c r="D2780" i="6"/>
  <c r="E2780" i="6" s="1"/>
  <c r="A2781" i="6"/>
  <c r="B2781" i="6"/>
  <c r="C2781" i="6"/>
  <c r="D2781" i="6"/>
  <c r="E2781" i="6"/>
  <c r="A2782" i="6"/>
  <c r="B2782" i="6"/>
  <c r="C2782" i="6"/>
  <c r="D2782" i="6"/>
  <c r="E2782" i="6" s="1"/>
  <c r="A2783" i="6"/>
  <c r="B2783" i="6"/>
  <c r="C2783" i="6"/>
  <c r="D2783" i="6"/>
  <c r="E2783" i="6"/>
  <c r="A2784" i="6"/>
  <c r="B2784" i="6"/>
  <c r="C2784" i="6"/>
  <c r="D2784" i="6"/>
  <c r="E2784" i="6" s="1"/>
  <c r="A2785" i="6"/>
  <c r="B2785" i="6"/>
  <c r="C2785" i="6"/>
  <c r="D2785" i="6"/>
  <c r="E2785" i="6"/>
  <c r="A2786" i="6"/>
  <c r="B2786" i="6"/>
  <c r="C2786" i="6"/>
  <c r="D2786" i="6"/>
  <c r="E2786" i="6" s="1"/>
  <c r="A2787" i="6"/>
  <c r="B2787" i="6"/>
  <c r="C2787" i="6"/>
  <c r="D2787" i="6"/>
  <c r="E2787" i="6"/>
  <c r="A2788" i="6"/>
  <c r="B2788" i="6"/>
  <c r="C2788" i="6"/>
  <c r="D2788" i="6"/>
  <c r="E2788" i="6" s="1"/>
  <c r="A2789" i="6"/>
  <c r="B2789" i="6"/>
  <c r="C2789" i="6"/>
  <c r="D2789" i="6"/>
  <c r="E2789" i="6"/>
  <c r="A2790" i="6"/>
  <c r="B2790" i="6"/>
  <c r="C2790" i="6"/>
  <c r="D2790" i="6"/>
  <c r="E2790" i="6" s="1"/>
  <c r="A2791" i="6"/>
  <c r="B2791" i="6"/>
  <c r="C2791" i="6"/>
  <c r="D2791" i="6"/>
  <c r="E2791" i="6"/>
  <c r="A2792" i="6"/>
  <c r="B2792" i="6"/>
  <c r="C2792" i="6"/>
  <c r="D2792" i="6"/>
  <c r="E2792" i="6" s="1"/>
  <c r="A2793" i="6"/>
  <c r="B2793" i="6"/>
  <c r="C2793" i="6"/>
  <c r="D2793" i="6"/>
  <c r="E2793" i="6"/>
  <c r="A2794" i="6"/>
  <c r="B2794" i="6"/>
  <c r="C2794" i="6"/>
  <c r="D2794" i="6"/>
  <c r="E2794" i="6" s="1"/>
  <c r="A2795" i="6"/>
  <c r="B2795" i="6"/>
  <c r="C2795" i="6"/>
  <c r="D2795" i="6"/>
  <c r="E2795" i="6"/>
  <c r="A2796" i="6"/>
  <c r="B2796" i="6"/>
  <c r="C2796" i="6"/>
  <c r="D2796" i="6"/>
  <c r="E2796" i="6" s="1"/>
  <c r="A2797" i="6"/>
  <c r="B2797" i="6"/>
  <c r="C2797" i="6"/>
  <c r="D2797" i="6"/>
  <c r="E2797" i="6"/>
  <c r="A2798" i="6"/>
  <c r="B2798" i="6"/>
  <c r="C2798" i="6"/>
  <c r="D2798" i="6"/>
  <c r="E2798" i="6" s="1"/>
  <c r="A2799" i="6"/>
  <c r="B2799" i="6"/>
  <c r="C2799" i="6"/>
  <c r="D2799" i="6"/>
  <c r="E2799" i="6"/>
  <c r="A2800" i="6"/>
  <c r="B2800" i="6"/>
  <c r="C2800" i="6"/>
  <c r="D2800" i="6"/>
  <c r="E2800" i="6" s="1"/>
  <c r="A2801" i="6"/>
  <c r="B2801" i="6"/>
  <c r="C2801" i="6"/>
  <c r="D2801" i="6"/>
  <c r="E2801" i="6"/>
  <c r="A2802" i="6"/>
  <c r="B2802" i="6"/>
  <c r="C2802" i="6"/>
  <c r="D2802" i="6"/>
  <c r="E2802" i="6" s="1"/>
  <c r="A2803" i="6"/>
  <c r="B2803" i="6"/>
  <c r="C2803" i="6"/>
  <c r="D2803" i="6"/>
  <c r="E2803" i="6"/>
  <c r="A2804" i="6"/>
  <c r="B2804" i="6"/>
  <c r="C2804" i="6"/>
  <c r="D2804" i="6"/>
  <c r="E2804" i="6" s="1"/>
  <c r="A2805" i="6"/>
  <c r="B2805" i="6"/>
  <c r="C2805" i="6"/>
  <c r="D2805" i="6"/>
  <c r="E2805" i="6"/>
  <c r="A2806" i="6"/>
  <c r="B2806" i="6"/>
  <c r="C2806" i="6"/>
  <c r="D2806" i="6"/>
  <c r="E2806" i="6" s="1"/>
  <c r="A2807" i="6"/>
  <c r="B2807" i="6"/>
  <c r="C2807" i="6"/>
  <c r="D2807" i="6"/>
  <c r="E2807" i="6"/>
  <c r="A2808" i="6"/>
  <c r="B2808" i="6"/>
  <c r="C2808" i="6"/>
  <c r="D2808" i="6"/>
  <c r="E2808" i="6" s="1"/>
  <c r="A2809" i="6"/>
  <c r="B2809" i="6"/>
  <c r="C2809" i="6"/>
  <c r="D2809" i="6"/>
  <c r="E2809" i="6"/>
  <c r="A2810" i="6"/>
  <c r="B2810" i="6"/>
  <c r="C2810" i="6"/>
  <c r="D2810" i="6"/>
  <c r="E2810" i="6" s="1"/>
  <c r="A2811" i="6"/>
  <c r="B2811" i="6"/>
  <c r="C2811" i="6"/>
  <c r="D2811" i="6"/>
  <c r="E2811" i="6"/>
  <c r="A2812" i="6"/>
  <c r="B2812" i="6"/>
  <c r="C2812" i="6"/>
  <c r="D2812" i="6"/>
  <c r="E2812" i="6" s="1"/>
  <c r="A2813" i="6"/>
  <c r="B2813" i="6"/>
  <c r="C2813" i="6"/>
  <c r="D2813" i="6"/>
  <c r="E2813" i="6"/>
  <c r="A2814" i="6"/>
  <c r="B2814" i="6"/>
  <c r="C2814" i="6"/>
  <c r="D2814" i="6"/>
  <c r="E2814" i="6" s="1"/>
  <c r="A2815" i="6"/>
  <c r="B2815" i="6"/>
  <c r="C2815" i="6"/>
  <c r="D2815" i="6"/>
  <c r="E2815" i="6"/>
  <c r="A2816" i="6"/>
  <c r="B2816" i="6"/>
  <c r="C2816" i="6"/>
  <c r="D2816" i="6"/>
  <c r="E2816" i="6" s="1"/>
  <c r="A2817" i="6"/>
  <c r="B2817" i="6"/>
  <c r="C2817" i="6"/>
  <c r="D2817" i="6"/>
  <c r="E2817" i="6"/>
  <c r="A2818" i="6"/>
  <c r="B2818" i="6"/>
  <c r="C2818" i="6"/>
  <c r="D2818" i="6"/>
  <c r="E2818" i="6" s="1"/>
  <c r="A2819" i="6"/>
  <c r="B2819" i="6"/>
  <c r="C2819" i="6"/>
  <c r="D2819" i="6"/>
  <c r="E2819" i="6"/>
  <c r="A2820" i="6"/>
  <c r="B2820" i="6"/>
  <c r="C2820" i="6"/>
  <c r="D2820" i="6"/>
  <c r="E2820" i="6" s="1"/>
  <c r="A2821" i="6"/>
  <c r="B2821" i="6"/>
  <c r="C2821" i="6"/>
  <c r="D2821" i="6"/>
  <c r="E2821" i="6"/>
  <c r="A2822" i="6"/>
  <c r="B2822" i="6"/>
  <c r="C2822" i="6"/>
  <c r="D2822" i="6"/>
  <c r="E2822" i="6" s="1"/>
  <c r="A2823" i="6"/>
  <c r="B2823" i="6"/>
  <c r="C2823" i="6"/>
  <c r="D2823" i="6"/>
  <c r="E2823" i="6"/>
  <c r="A2824" i="6"/>
  <c r="B2824" i="6"/>
  <c r="C2824" i="6"/>
  <c r="D2824" i="6"/>
  <c r="E2824" i="6" s="1"/>
  <c r="A2825" i="6"/>
  <c r="B2825" i="6"/>
  <c r="C2825" i="6"/>
  <c r="D2825" i="6"/>
  <c r="E2825" i="6"/>
  <c r="A2826" i="6"/>
  <c r="B2826" i="6"/>
  <c r="C2826" i="6"/>
  <c r="D2826" i="6"/>
  <c r="E2826" i="6" s="1"/>
  <c r="A2827" i="6"/>
  <c r="B2827" i="6"/>
  <c r="C2827" i="6"/>
  <c r="D2827" i="6"/>
  <c r="E2827" i="6"/>
  <c r="A2828" i="6"/>
  <c r="B2828" i="6"/>
  <c r="C2828" i="6"/>
  <c r="D2828" i="6"/>
  <c r="E2828" i="6" s="1"/>
  <c r="A2829" i="6"/>
  <c r="B2829" i="6"/>
  <c r="C2829" i="6"/>
  <c r="D2829" i="6"/>
  <c r="E2829" i="6"/>
  <c r="A2830" i="6"/>
  <c r="B2830" i="6"/>
  <c r="C2830" i="6"/>
  <c r="D2830" i="6"/>
  <c r="E2830" i="6" s="1"/>
  <c r="A2831" i="6"/>
  <c r="B2831" i="6"/>
  <c r="C2831" i="6"/>
  <c r="D2831" i="6"/>
  <c r="E2831" i="6"/>
  <c r="A2832" i="6"/>
  <c r="B2832" i="6"/>
  <c r="C2832" i="6"/>
  <c r="D2832" i="6"/>
  <c r="E2832" i="6" s="1"/>
  <c r="A2833" i="6"/>
  <c r="B2833" i="6"/>
  <c r="C2833" i="6"/>
  <c r="D2833" i="6"/>
  <c r="E2833" i="6"/>
  <c r="A2834" i="6"/>
  <c r="B2834" i="6"/>
  <c r="C2834" i="6"/>
  <c r="D2834" i="6"/>
  <c r="E2834" i="6" s="1"/>
  <c r="A2835" i="6"/>
  <c r="B2835" i="6"/>
  <c r="C2835" i="6"/>
  <c r="D2835" i="6"/>
  <c r="E2835" i="6"/>
  <c r="A2836" i="6"/>
  <c r="B2836" i="6"/>
  <c r="C2836" i="6"/>
  <c r="D2836" i="6"/>
  <c r="E2836" i="6" s="1"/>
  <c r="A2837" i="6"/>
  <c r="B2837" i="6"/>
  <c r="C2837" i="6"/>
  <c r="D2837" i="6"/>
  <c r="E2837" i="6"/>
  <c r="A2838" i="6"/>
  <c r="B2838" i="6"/>
  <c r="C2838" i="6"/>
  <c r="D2838" i="6"/>
  <c r="E2838" i="6" s="1"/>
  <c r="A2839" i="6"/>
  <c r="B2839" i="6"/>
  <c r="C2839" i="6"/>
  <c r="D2839" i="6"/>
  <c r="E2839" i="6"/>
  <c r="A2840" i="6"/>
  <c r="B2840" i="6"/>
  <c r="C2840" i="6"/>
  <c r="D2840" i="6"/>
  <c r="E2840" i="6" s="1"/>
  <c r="A2841" i="6"/>
  <c r="B2841" i="6"/>
  <c r="C2841" i="6"/>
  <c r="D2841" i="6"/>
  <c r="E2841" i="6"/>
  <c r="A2842" i="6"/>
  <c r="B2842" i="6"/>
  <c r="C2842" i="6"/>
  <c r="D2842" i="6"/>
  <c r="E2842" i="6" s="1"/>
  <c r="A2843" i="6"/>
  <c r="B2843" i="6"/>
  <c r="C2843" i="6"/>
  <c r="D2843" i="6"/>
  <c r="E2843" i="6"/>
  <c r="A2844" i="6"/>
  <c r="B2844" i="6"/>
  <c r="C2844" i="6"/>
  <c r="D2844" i="6"/>
  <c r="E2844" i="6" s="1"/>
  <c r="A2845" i="6"/>
  <c r="B2845" i="6"/>
  <c r="C2845" i="6"/>
  <c r="D2845" i="6"/>
  <c r="E2845" i="6"/>
  <c r="A2846" i="6"/>
  <c r="B2846" i="6"/>
  <c r="C2846" i="6"/>
  <c r="D2846" i="6"/>
  <c r="E2846" i="6" s="1"/>
  <c r="A2847" i="6"/>
  <c r="B2847" i="6"/>
  <c r="C2847" i="6"/>
  <c r="D2847" i="6"/>
  <c r="E2847" i="6"/>
  <c r="A2848" i="6"/>
  <c r="B2848" i="6"/>
  <c r="C2848" i="6"/>
  <c r="D2848" i="6"/>
  <c r="E2848" i="6" s="1"/>
  <c r="A2849" i="6"/>
  <c r="B2849" i="6"/>
  <c r="C2849" i="6"/>
  <c r="D2849" i="6"/>
  <c r="E2849" i="6"/>
  <c r="A2850" i="6"/>
  <c r="B2850" i="6"/>
  <c r="C2850" i="6"/>
  <c r="D2850" i="6"/>
  <c r="E2850" i="6" s="1"/>
  <c r="A2851" i="6"/>
  <c r="B2851" i="6"/>
  <c r="C2851" i="6"/>
  <c r="D2851" i="6"/>
  <c r="E2851" i="6"/>
  <c r="A2852" i="6"/>
  <c r="B2852" i="6"/>
  <c r="C2852" i="6"/>
  <c r="D2852" i="6"/>
  <c r="E2852" i="6" s="1"/>
  <c r="A2853" i="6"/>
  <c r="B2853" i="6"/>
  <c r="C2853" i="6"/>
  <c r="D2853" i="6"/>
  <c r="E2853" i="6"/>
  <c r="A2854" i="6"/>
  <c r="B2854" i="6"/>
  <c r="C2854" i="6"/>
  <c r="D2854" i="6"/>
  <c r="E2854" i="6" s="1"/>
  <c r="A2855" i="6"/>
  <c r="B2855" i="6"/>
  <c r="C2855" i="6"/>
  <c r="D2855" i="6"/>
  <c r="E2855" i="6"/>
  <c r="A2856" i="6"/>
  <c r="B2856" i="6"/>
  <c r="C2856" i="6"/>
  <c r="D2856" i="6"/>
  <c r="E2856" i="6" s="1"/>
  <c r="A2857" i="6"/>
  <c r="B2857" i="6"/>
  <c r="C2857" i="6"/>
  <c r="D2857" i="6"/>
  <c r="E2857" i="6"/>
  <c r="A2858" i="6"/>
  <c r="B2858" i="6"/>
  <c r="C2858" i="6"/>
  <c r="D2858" i="6"/>
  <c r="E2858" i="6" s="1"/>
  <c r="A2859" i="6"/>
  <c r="B2859" i="6"/>
  <c r="C2859" i="6"/>
  <c r="D2859" i="6"/>
  <c r="E2859" i="6"/>
  <c r="A2860" i="6"/>
  <c r="B2860" i="6"/>
  <c r="C2860" i="6"/>
  <c r="D2860" i="6"/>
  <c r="E2860" i="6" s="1"/>
  <c r="A2861" i="6"/>
  <c r="B2861" i="6"/>
  <c r="C2861" i="6"/>
  <c r="D2861" i="6"/>
  <c r="E2861" i="6"/>
  <c r="A2862" i="6"/>
  <c r="B2862" i="6"/>
  <c r="C2862" i="6"/>
  <c r="D2862" i="6"/>
  <c r="E2862" i="6" s="1"/>
  <c r="A2863" i="6"/>
  <c r="B2863" i="6"/>
  <c r="C2863" i="6"/>
  <c r="D2863" i="6"/>
  <c r="E2863" i="6"/>
  <c r="A2864" i="6"/>
  <c r="B2864" i="6"/>
  <c r="C2864" i="6"/>
  <c r="D2864" i="6"/>
  <c r="E2864" i="6" s="1"/>
  <c r="A2865" i="6"/>
  <c r="B2865" i="6"/>
  <c r="C2865" i="6"/>
  <c r="D2865" i="6"/>
  <c r="E2865" i="6"/>
  <c r="A2866" i="6"/>
  <c r="B2866" i="6"/>
  <c r="C2866" i="6"/>
  <c r="D2866" i="6"/>
  <c r="E2866" i="6" s="1"/>
  <c r="A2867" i="6"/>
  <c r="B2867" i="6"/>
  <c r="C2867" i="6"/>
  <c r="D2867" i="6"/>
  <c r="E2867" i="6"/>
  <c r="A2868" i="6"/>
  <c r="B2868" i="6"/>
  <c r="C2868" i="6"/>
  <c r="D2868" i="6"/>
  <c r="E2868" i="6" s="1"/>
  <c r="A2869" i="6"/>
  <c r="B2869" i="6"/>
  <c r="C2869" i="6"/>
  <c r="D2869" i="6"/>
  <c r="E2869" i="6"/>
  <c r="A2870" i="6"/>
  <c r="B2870" i="6"/>
  <c r="C2870" i="6"/>
  <c r="D2870" i="6"/>
  <c r="E2870" i="6" s="1"/>
  <c r="A2871" i="6"/>
  <c r="B2871" i="6"/>
  <c r="C2871" i="6"/>
  <c r="D2871" i="6"/>
  <c r="E2871" i="6"/>
  <c r="A2872" i="6"/>
  <c r="B2872" i="6"/>
  <c r="C2872" i="6"/>
  <c r="D2872" i="6"/>
  <c r="E2872" i="6" s="1"/>
  <c r="A2873" i="6"/>
  <c r="B2873" i="6"/>
  <c r="C2873" i="6"/>
  <c r="D2873" i="6"/>
  <c r="E2873" i="6"/>
  <c r="A2874" i="6"/>
  <c r="B2874" i="6"/>
  <c r="C2874" i="6"/>
  <c r="D2874" i="6"/>
  <c r="E2874" i="6" s="1"/>
  <c r="A2875" i="6"/>
  <c r="B2875" i="6"/>
  <c r="C2875" i="6"/>
  <c r="D2875" i="6"/>
  <c r="E2875" i="6"/>
  <c r="A2876" i="6"/>
  <c r="B2876" i="6"/>
  <c r="C2876" i="6"/>
  <c r="D2876" i="6"/>
  <c r="E2876" i="6" s="1"/>
  <c r="A2877" i="6"/>
  <c r="B2877" i="6"/>
  <c r="C2877" i="6"/>
  <c r="D2877" i="6"/>
  <c r="E2877" i="6"/>
  <c r="A2878" i="6"/>
  <c r="B2878" i="6"/>
  <c r="C2878" i="6"/>
  <c r="D2878" i="6"/>
  <c r="E2878" i="6" s="1"/>
  <c r="A2879" i="6"/>
  <c r="B2879" i="6"/>
  <c r="C2879" i="6"/>
  <c r="D2879" i="6"/>
  <c r="E2879" i="6"/>
  <c r="A2880" i="6"/>
  <c r="B2880" i="6"/>
  <c r="C2880" i="6"/>
  <c r="D2880" i="6"/>
  <c r="E2880" i="6" s="1"/>
  <c r="A2881" i="6"/>
  <c r="B2881" i="6"/>
  <c r="C2881" i="6"/>
  <c r="D2881" i="6"/>
  <c r="E2881" i="6"/>
  <c r="A2882" i="6"/>
  <c r="B2882" i="6"/>
  <c r="C2882" i="6"/>
  <c r="D2882" i="6"/>
  <c r="E2882" i="6" s="1"/>
  <c r="A2883" i="6"/>
  <c r="B2883" i="6"/>
  <c r="C2883" i="6"/>
  <c r="D2883" i="6"/>
  <c r="E2883" i="6"/>
  <c r="A2884" i="6"/>
  <c r="B2884" i="6"/>
  <c r="C2884" i="6"/>
  <c r="D2884" i="6"/>
  <c r="E2884" i="6" s="1"/>
  <c r="A2885" i="6"/>
  <c r="B2885" i="6"/>
  <c r="C2885" i="6"/>
  <c r="D2885" i="6"/>
  <c r="E2885" i="6"/>
  <c r="A2886" i="6"/>
  <c r="B2886" i="6"/>
  <c r="C2886" i="6"/>
  <c r="D2886" i="6"/>
  <c r="E2886" i="6" s="1"/>
  <c r="A2887" i="6"/>
  <c r="B2887" i="6"/>
  <c r="C2887" i="6"/>
  <c r="D2887" i="6"/>
  <c r="E2887" i="6"/>
  <c r="A2888" i="6"/>
  <c r="B2888" i="6"/>
  <c r="C2888" i="6"/>
  <c r="D2888" i="6"/>
  <c r="E2888" i="6" s="1"/>
  <c r="A2889" i="6"/>
  <c r="B2889" i="6"/>
  <c r="C2889" i="6"/>
  <c r="D2889" i="6"/>
  <c r="E2889" i="6"/>
  <c r="A2890" i="6"/>
  <c r="B2890" i="6"/>
  <c r="C2890" i="6"/>
  <c r="D2890" i="6"/>
  <c r="E2890" i="6" s="1"/>
  <c r="A2891" i="6"/>
  <c r="B2891" i="6"/>
  <c r="C2891" i="6"/>
  <c r="D2891" i="6"/>
  <c r="E2891" i="6"/>
  <c r="A2892" i="6"/>
  <c r="B2892" i="6"/>
  <c r="C2892" i="6"/>
  <c r="D2892" i="6"/>
  <c r="E2892" i="6" s="1"/>
  <c r="A2893" i="6"/>
  <c r="B2893" i="6"/>
  <c r="C2893" i="6"/>
  <c r="D2893" i="6"/>
  <c r="E2893" i="6"/>
  <c r="A2894" i="6"/>
  <c r="B2894" i="6"/>
  <c r="C2894" i="6"/>
  <c r="D2894" i="6"/>
  <c r="E2894" i="6" s="1"/>
  <c r="A2895" i="6"/>
  <c r="B2895" i="6"/>
  <c r="C2895" i="6"/>
  <c r="D2895" i="6"/>
  <c r="E2895" i="6"/>
  <c r="A2896" i="6"/>
  <c r="B2896" i="6"/>
  <c r="C2896" i="6"/>
  <c r="D2896" i="6"/>
  <c r="E2896" i="6" s="1"/>
  <c r="A2897" i="6"/>
  <c r="B2897" i="6"/>
  <c r="C2897" i="6"/>
  <c r="D2897" i="6"/>
  <c r="E2897" i="6"/>
  <c r="A2898" i="6"/>
  <c r="B2898" i="6"/>
  <c r="C2898" i="6"/>
  <c r="D2898" i="6"/>
  <c r="E2898" i="6" s="1"/>
  <c r="A2899" i="6"/>
  <c r="B2899" i="6"/>
  <c r="C2899" i="6"/>
  <c r="D2899" i="6"/>
  <c r="E2899" i="6"/>
  <c r="A2900" i="6"/>
  <c r="B2900" i="6"/>
  <c r="C2900" i="6"/>
  <c r="D2900" i="6"/>
  <c r="E2900" i="6" s="1"/>
  <c r="A2901" i="6"/>
  <c r="B2901" i="6"/>
  <c r="C2901" i="6"/>
  <c r="D2901" i="6"/>
  <c r="E2901" i="6"/>
  <c r="A2902" i="6"/>
  <c r="B2902" i="6"/>
  <c r="C2902" i="6"/>
  <c r="D2902" i="6"/>
  <c r="E2902" i="6" s="1"/>
  <c r="A2903" i="6"/>
  <c r="B2903" i="6"/>
  <c r="C2903" i="6"/>
  <c r="D2903" i="6"/>
  <c r="E2903" i="6"/>
  <c r="A2904" i="6"/>
  <c r="B2904" i="6"/>
  <c r="C2904" i="6"/>
  <c r="D2904" i="6"/>
  <c r="E2904" i="6" s="1"/>
  <c r="A2905" i="6"/>
  <c r="B2905" i="6"/>
  <c r="C2905" i="6"/>
  <c r="D2905" i="6"/>
  <c r="E2905" i="6"/>
  <c r="A2906" i="6"/>
  <c r="B2906" i="6"/>
  <c r="C2906" i="6"/>
  <c r="D2906" i="6"/>
  <c r="E2906" i="6" s="1"/>
  <c r="A2907" i="6"/>
  <c r="B2907" i="6"/>
  <c r="C2907" i="6"/>
  <c r="D2907" i="6"/>
  <c r="E2907" i="6"/>
  <c r="A2908" i="6"/>
  <c r="B2908" i="6"/>
  <c r="C2908" i="6"/>
  <c r="D2908" i="6"/>
  <c r="E2908" i="6" s="1"/>
  <c r="A2909" i="6"/>
  <c r="B2909" i="6"/>
  <c r="C2909" i="6"/>
  <c r="D2909" i="6"/>
  <c r="E2909" i="6"/>
  <c r="A2910" i="6"/>
  <c r="B2910" i="6"/>
  <c r="C2910" i="6"/>
  <c r="D2910" i="6"/>
  <c r="E2910" i="6" s="1"/>
  <c r="A2911" i="6"/>
  <c r="B2911" i="6"/>
  <c r="C2911" i="6"/>
  <c r="D2911" i="6"/>
  <c r="E2911" i="6"/>
  <c r="A2912" i="6"/>
  <c r="B2912" i="6"/>
  <c r="C2912" i="6"/>
  <c r="D2912" i="6"/>
  <c r="E2912" i="6" s="1"/>
  <c r="A2913" i="6"/>
  <c r="B2913" i="6"/>
  <c r="C2913" i="6"/>
  <c r="D2913" i="6"/>
  <c r="E2913" i="6"/>
  <c r="A2914" i="6"/>
  <c r="B2914" i="6"/>
  <c r="C2914" i="6"/>
  <c r="D2914" i="6"/>
  <c r="E2914" i="6" s="1"/>
  <c r="A2915" i="6"/>
  <c r="B2915" i="6"/>
  <c r="C2915" i="6"/>
  <c r="D2915" i="6"/>
  <c r="E2915" i="6"/>
  <c r="A2916" i="6"/>
  <c r="B2916" i="6"/>
  <c r="C2916" i="6"/>
  <c r="D2916" i="6"/>
  <c r="E2916" i="6" s="1"/>
  <c r="A2917" i="6"/>
  <c r="B2917" i="6"/>
  <c r="C2917" i="6"/>
  <c r="D2917" i="6"/>
  <c r="E2917" i="6"/>
  <c r="A2918" i="6"/>
  <c r="B2918" i="6"/>
  <c r="C2918" i="6"/>
  <c r="D2918" i="6"/>
  <c r="E2918" i="6" s="1"/>
  <c r="A2919" i="6"/>
  <c r="B2919" i="6"/>
  <c r="C2919" i="6"/>
  <c r="D2919" i="6"/>
  <c r="E2919" i="6"/>
  <c r="A2920" i="6"/>
  <c r="B2920" i="6"/>
  <c r="C2920" i="6"/>
  <c r="D2920" i="6"/>
  <c r="E2920" i="6" s="1"/>
  <c r="A2921" i="6"/>
  <c r="B2921" i="6"/>
  <c r="C2921" i="6"/>
  <c r="D2921" i="6"/>
  <c r="E2921" i="6"/>
  <c r="A2922" i="6"/>
  <c r="B2922" i="6"/>
  <c r="C2922" i="6"/>
  <c r="D2922" i="6"/>
  <c r="E2922" i="6" s="1"/>
  <c r="A2923" i="6"/>
  <c r="B2923" i="6"/>
  <c r="C2923" i="6"/>
  <c r="D2923" i="6"/>
  <c r="E2923" i="6"/>
  <c r="A2924" i="6"/>
  <c r="B2924" i="6"/>
  <c r="C2924" i="6"/>
  <c r="D2924" i="6"/>
  <c r="E2924" i="6" s="1"/>
  <c r="A2925" i="6"/>
  <c r="B2925" i="6"/>
  <c r="C2925" i="6"/>
  <c r="D2925" i="6"/>
  <c r="E2925" i="6"/>
  <c r="A2926" i="6"/>
  <c r="B2926" i="6"/>
  <c r="C2926" i="6"/>
  <c r="D2926" i="6"/>
  <c r="E2926" i="6" s="1"/>
  <c r="A2927" i="6"/>
  <c r="B2927" i="6"/>
  <c r="C2927" i="6"/>
  <c r="D2927" i="6"/>
  <c r="E2927" i="6"/>
  <c r="A2928" i="6"/>
  <c r="B2928" i="6"/>
  <c r="C2928" i="6"/>
  <c r="D2928" i="6"/>
  <c r="E2928" i="6" s="1"/>
  <c r="A2929" i="6"/>
  <c r="B2929" i="6"/>
  <c r="C2929" i="6"/>
  <c r="D2929" i="6"/>
  <c r="E2929" i="6"/>
  <c r="A2930" i="6"/>
  <c r="B2930" i="6"/>
  <c r="C2930" i="6"/>
  <c r="D2930" i="6"/>
  <c r="E2930" i="6" s="1"/>
  <c r="A2931" i="6"/>
  <c r="B2931" i="6"/>
  <c r="C2931" i="6"/>
  <c r="D2931" i="6"/>
  <c r="E2931" i="6"/>
  <c r="A2932" i="6"/>
  <c r="B2932" i="6"/>
  <c r="C2932" i="6"/>
  <c r="D2932" i="6"/>
  <c r="E2932" i="6" s="1"/>
  <c r="A2933" i="6"/>
  <c r="B2933" i="6"/>
  <c r="C2933" i="6"/>
  <c r="D2933" i="6"/>
  <c r="E2933" i="6"/>
  <c r="A2934" i="6"/>
  <c r="B2934" i="6"/>
  <c r="C2934" i="6"/>
  <c r="D2934" i="6"/>
  <c r="E2934" i="6" s="1"/>
  <c r="A2935" i="6"/>
  <c r="B2935" i="6"/>
  <c r="C2935" i="6"/>
  <c r="D2935" i="6"/>
  <c r="E2935" i="6"/>
  <c r="A2936" i="6"/>
  <c r="B2936" i="6"/>
  <c r="C2936" i="6"/>
  <c r="D2936" i="6"/>
  <c r="E2936" i="6" s="1"/>
  <c r="A2937" i="6"/>
  <c r="B2937" i="6"/>
  <c r="C2937" i="6"/>
  <c r="D2937" i="6"/>
  <c r="E2937" i="6"/>
  <c r="A2938" i="6"/>
  <c r="B2938" i="6"/>
  <c r="C2938" i="6"/>
  <c r="D2938" i="6"/>
  <c r="E2938" i="6" s="1"/>
  <c r="A2939" i="6"/>
  <c r="B2939" i="6"/>
  <c r="C2939" i="6"/>
  <c r="D2939" i="6"/>
  <c r="E2939" i="6"/>
  <c r="A2940" i="6"/>
  <c r="B2940" i="6"/>
  <c r="C2940" i="6"/>
  <c r="D2940" i="6"/>
  <c r="E2940" i="6" s="1"/>
  <c r="A2941" i="6"/>
  <c r="B2941" i="6"/>
  <c r="C2941" i="6"/>
  <c r="D2941" i="6"/>
  <c r="E2941" i="6"/>
  <c r="A2942" i="6"/>
  <c r="B2942" i="6"/>
  <c r="C2942" i="6"/>
  <c r="D2942" i="6"/>
  <c r="E2942" i="6" s="1"/>
  <c r="A2943" i="6"/>
  <c r="B2943" i="6"/>
  <c r="C2943" i="6"/>
  <c r="D2943" i="6"/>
  <c r="E2943" i="6"/>
  <c r="A2944" i="6"/>
  <c r="B2944" i="6"/>
  <c r="C2944" i="6"/>
  <c r="D2944" i="6"/>
  <c r="E2944" i="6" s="1"/>
  <c r="A2945" i="6"/>
  <c r="B2945" i="6"/>
  <c r="C2945" i="6"/>
  <c r="D2945" i="6"/>
  <c r="E2945" i="6"/>
  <c r="A2946" i="6"/>
  <c r="B2946" i="6"/>
  <c r="C2946" i="6"/>
  <c r="D2946" i="6"/>
  <c r="E2946" i="6" s="1"/>
  <c r="A2947" i="6"/>
  <c r="B2947" i="6"/>
  <c r="C2947" i="6"/>
  <c r="D2947" i="6"/>
  <c r="E2947" i="6"/>
  <c r="A2948" i="6"/>
  <c r="B2948" i="6"/>
  <c r="C2948" i="6"/>
  <c r="D2948" i="6"/>
  <c r="E2948" i="6" s="1"/>
  <c r="A2949" i="6"/>
  <c r="B2949" i="6"/>
  <c r="C2949" i="6"/>
  <c r="D2949" i="6"/>
  <c r="E2949" i="6"/>
  <c r="A2950" i="6"/>
  <c r="B2950" i="6"/>
  <c r="C2950" i="6"/>
  <c r="D2950" i="6"/>
  <c r="E2950" i="6" s="1"/>
  <c r="A2951" i="6"/>
  <c r="B2951" i="6"/>
  <c r="C2951" i="6"/>
  <c r="D2951" i="6"/>
  <c r="E2951" i="6"/>
  <c r="A2952" i="6"/>
  <c r="B2952" i="6"/>
  <c r="C2952" i="6"/>
  <c r="D2952" i="6"/>
  <c r="E2952" i="6" s="1"/>
  <c r="A2953" i="6"/>
  <c r="B2953" i="6"/>
  <c r="C2953" i="6"/>
  <c r="D2953" i="6"/>
  <c r="E2953" i="6"/>
  <c r="A2954" i="6"/>
  <c r="B2954" i="6"/>
  <c r="C2954" i="6"/>
  <c r="D2954" i="6"/>
  <c r="E2954" i="6" s="1"/>
  <c r="A2955" i="6"/>
  <c r="B2955" i="6"/>
  <c r="C2955" i="6"/>
  <c r="D2955" i="6"/>
  <c r="E2955" i="6"/>
  <c r="A2956" i="6"/>
  <c r="B2956" i="6"/>
  <c r="C2956" i="6"/>
  <c r="D2956" i="6"/>
  <c r="E2956" i="6" s="1"/>
  <c r="A2957" i="6"/>
  <c r="B2957" i="6"/>
  <c r="C2957" i="6"/>
  <c r="D2957" i="6"/>
  <c r="E2957" i="6"/>
  <c r="A2958" i="6"/>
  <c r="B2958" i="6"/>
  <c r="C2958" i="6"/>
  <c r="D2958" i="6"/>
  <c r="E2958" i="6" s="1"/>
  <c r="A2959" i="6"/>
  <c r="B2959" i="6"/>
  <c r="C2959" i="6"/>
  <c r="D2959" i="6"/>
  <c r="E2959" i="6"/>
  <c r="A2960" i="6"/>
  <c r="B2960" i="6"/>
  <c r="C2960" i="6"/>
  <c r="D2960" i="6"/>
  <c r="E2960" i="6" s="1"/>
  <c r="A2961" i="6"/>
  <c r="B2961" i="6"/>
  <c r="C2961" i="6"/>
  <c r="D2961" i="6"/>
  <c r="E2961" i="6"/>
  <c r="A2962" i="6"/>
  <c r="B2962" i="6"/>
  <c r="C2962" i="6"/>
  <c r="D2962" i="6"/>
  <c r="E2962" i="6" s="1"/>
  <c r="A2963" i="6"/>
  <c r="B2963" i="6"/>
  <c r="C2963" i="6"/>
  <c r="D2963" i="6"/>
  <c r="E2963" i="6"/>
  <c r="A2964" i="6"/>
  <c r="B2964" i="6"/>
  <c r="C2964" i="6"/>
  <c r="D2964" i="6"/>
  <c r="E2964" i="6" s="1"/>
  <c r="A2965" i="6"/>
  <c r="B2965" i="6"/>
  <c r="C2965" i="6"/>
  <c r="D2965" i="6"/>
  <c r="E2965" i="6"/>
  <c r="A2966" i="6"/>
  <c r="B2966" i="6"/>
  <c r="C2966" i="6"/>
  <c r="D2966" i="6"/>
  <c r="E2966" i="6" s="1"/>
  <c r="A2967" i="6"/>
  <c r="B2967" i="6"/>
  <c r="C2967" i="6"/>
  <c r="D2967" i="6"/>
  <c r="E2967" i="6"/>
  <c r="A2968" i="6"/>
  <c r="B2968" i="6"/>
  <c r="C2968" i="6"/>
  <c r="D2968" i="6"/>
  <c r="E2968" i="6" s="1"/>
  <c r="A2969" i="6"/>
  <c r="B2969" i="6"/>
  <c r="C2969" i="6"/>
  <c r="D2969" i="6"/>
  <c r="E2969" i="6"/>
  <c r="A2970" i="6"/>
  <c r="B2970" i="6"/>
  <c r="C2970" i="6"/>
  <c r="D2970" i="6"/>
  <c r="E2970" i="6" s="1"/>
  <c r="A2971" i="6"/>
  <c r="B2971" i="6"/>
  <c r="C2971" i="6"/>
  <c r="D2971" i="6"/>
  <c r="E2971" i="6"/>
  <c r="A2972" i="6"/>
  <c r="B2972" i="6"/>
  <c r="C2972" i="6"/>
  <c r="D2972" i="6"/>
  <c r="E2972" i="6" s="1"/>
  <c r="A2973" i="6"/>
  <c r="B2973" i="6"/>
  <c r="C2973" i="6"/>
  <c r="D2973" i="6"/>
  <c r="E2973" i="6"/>
  <c r="A2974" i="6"/>
  <c r="B2974" i="6"/>
  <c r="C2974" i="6"/>
  <c r="D2974" i="6"/>
  <c r="E2974" i="6" s="1"/>
  <c r="A2975" i="6"/>
  <c r="B2975" i="6"/>
  <c r="C2975" i="6"/>
  <c r="D2975" i="6"/>
  <c r="E2975" i="6"/>
  <c r="A2976" i="6"/>
  <c r="B2976" i="6"/>
  <c r="C2976" i="6"/>
  <c r="D2976" i="6"/>
  <c r="E2976" i="6" s="1"/>
  <c r="A2977" i="6"/>
  <c r="B2977" i="6"/>
  <c r="C2977" i="6"/>
  <c r="D2977" i="6"/>
  <c r="E2977" i="6"/>
  <c r="A2978" i="6"/>
  <c r="B2978" i="6"/>
  <c r="C2978" i="6"/>
  <c r="D2978" i="6"/>
  <c r="E2978" i="6" s="1"/>
  <c r="A2979" i="6"/>
  <c r="B2979" i="6"/>
  <c r="C2979" i="6"/>
  <c r="D2979" i="6"/>
  <c r="E2979" i="6"/>
  <c r="A2980" i="6"/>
  <c r="B2980" i="6"/>
  <c r="C2980" i="6"/>
  <c r="D2980" i="6"/>
  <c r="E2980" i="6" s="1"/>
  <c r="A2981" i="6"/>
  <c r="B2981" i="6"/>
  <c r="C2981" i="6"/>
  <c r="D2981" i="6"/>
  <c r="E2981" i="6"/>
  <c r="A2982" i="6"/>
  <c r="B2982" i="6"/>
  <c r="C2982" i="6"/>
  <c r="D2982" i="6"/>
  <c r="E2982" i="6" s="1"/>
  <c r="A2983" i="6"/>
  <c r="B2983" i="6"/>
  <c r="C2983" i="6"/>
  <c r="D2983" i="6"/>
  <c r="E2983" i="6"/>
  <c r="A2984" i="6"/>
  <c r="B2984" i="6"/>
  <c r="C2984" i="6"/>
  <c r="D2984" i="6"/>
  <c r="E2984" i="6" s="1"/>
  <c r="A2985" i="6"/>
  <c r="B2985" i="6"/>
  <c r="C2985" i="6"/>
  <c r="D2985" i="6"/>
  <c r="E2985" i="6"/>
  <c r="A2986" i="6"/>
  <c r="B2986" i="6"/>
  <c r="C2986" i="6"/>
  <c r="D2986" i="6"/>
  <c r="E2986" i="6" s="1"/>
  <c r="A2987" i="6"/>
  <c r="B2987" i="6"/>
  <c r="C2987" i="6"/>
  <c r="D2987" i="6"/>
  <c r="E2987" i="6"/>
  <c r="A2988" i="6"/>
  <c r="B2988" i="6"/>
  <c r="C2988" i="6"/>
  <c r="D2988" i="6"/>
  <c r="E2988" i="6" s="1"/>
  <c r="A2989" i="6"/>
  <c r="B2989" i="6"/>
  <c r="C2989" i="6"/>
  <c r="D2989" i="6"/>
  <c r="E2989" i="6"/>
  <c r="A2990" i="6"/>
  <c r="B2990" i="6"/>
  <c r="C2990" i="6"/>
  <c r="D2990" i="6"/>
  <c r="E2990" i="6" s="1"/>
  <c r="A2991" i="6"/>
  <c r="B2991" i="6"/>
  <c r="C2991" i="6"/>
  <c r="D2991" i="6"/>
  <c r="E2991" i="6"/>
  <c r="A2992" i="6"/>
  <c r="B2992" i="6"/>
  <c r="C2992" i="6"/>
  <c r="D2992" i="6"/>
  <c r="E2992" i="6" s="1"/>
  <c r="A2993" i="6"/>
  <c r="B2993" i="6"/>
  <c r="C2993" i="6"/>
  <c r="D2993" i="6"/>
  <c r="E2993" i="6"/>
  <c r="A2994" i="6"/>
  <c r="B2994" i="6"/>
  <c r="C2994" i="6"/>
  <c r="D2994" i="6"/>
  <c r="E2994" i="6" s="1"/>
  <c r="A2995" i="6"/>
  <c r="B2995" i="6"/>
  <c r="C2995" i="6"/>
  <c r="D2995" i="6"/>
  <c r="E2995" i="6"/>
  <c r="A2996" i="6"/>
  <c r="B2996" i="6"/>
  <c r="C2996" i="6"/>
  <c r="D2996" i="6"/>
  <c r="E2996" i="6" s="1"/>
  <c r="A2997" i="6"/>
  <c r="B2997" i="6"/>
  <c r="C2997" i="6"/>
  <c r="D2997" i="6"/>
  <c r="E2997" i="6"/>
  <c r="A2998" i="6"/>
  <c r="B2998" i="6"/>
  <c r="C2998" i="6"/>
  <c r="D2998" i="6"/>
  <c r="E2998" i="6" s="1"/>
  <c r="A2999" i="6"/>
  <c r="B2999" i="6"/>
  <c r="C2999" i="6"/>
  <c r="D2999" i="6"/>
  <c r="E2999" i="6"/>
  <c r="A3000" i="6"/>
  <c r="B3000" i="6"/>
  <c r="C3000" i="6"/>
  <c r="D3000" i="6"/>
  <c r="E3000" i="6" s="1"/>
  <c r="A3001" i="6"/>
  <c r="B3001" i="6"/>
  <c r="C3001" i="6"/>
  <c r="D3001" i="6"/>
  <c r="E3001" i="6"/>
  <c r="A3002" i="6"/>
  <c r="B3002" i="6"/>
  <c r="C3002" i="6"/>
  <c r="D3002" i="6"/>
  <c r="E3002" i="6" s="1"/>
  <c r="A3003" i="6"/>
  <c r="B3003" i="6"/>
  <c r="C3003" i="6"/>
  <c r="D3003" i="6"/>
  <c r="E3003" i="6"/>
  <c r="A3004" i="6"/>
  <c r="B3004" i="6"/>
  <c r="C3004" i="6"/>
  <c r="D3004" i="6"/>
  <c r="E3004" i="6" s="1"/>
  <c r="A3005" i="6"/>
  <c r="B3005" i="6"/>
  <c r="C3005" i="6"/>
  <c r="D3005" i="6"/>
  <c r="E3005" i="6"/>
  <c r="A3006" i="6"/>
  <c r="B3006" i="6"/>
  <c r="C3006" i="6"/>
  <c r="D3006" i="6"/>
  <c r="E3006" i="6" s="1"/>
  <c r="A3007" i="6"/>
  <c r="B3007" i="6"/>
  <c r="C3007" i="6"/>
  <c r="D3007" i="6"/>
  <c r="E3007" i="6"/>
  <c r="A3008" i="6"/>
  <c r="B3008" i="6"/>
  <c r="C3008" i="6"/>
  <c r="D3008" i="6"/>
  <c r="E3008" i="6" s="1"/>
  <c r="A3009" i="6"/>
  <c r="B3009" i="6"/>
  <c r="C3009" i="6"/>
  <c r="D3009" i="6"/>
  <c r="E3009" i="6"/>
  <c r="A3010" i="6"/>
  <c r="B3010" i="6"/>
  <c r="C3010" i="6"/>
  <c r="D3010" i="6"/>
  <c r="E3010" i="6" s="1"/>
  <c r="A3011" i="6"/>
  <c r="B3011" i="6"/>
  <c r="C3011" i="6"/>
  <c r="D3011" i="6"/>
  <c r="E3011" i="6"/>
  <c r="A3012" i="6"/>
  <c r="B3012" i="6"/>
  <c r="C3012" i="6"/>
  <c r="D3012" i="6"/>
  <c r="E3012" i="6" s="1"/>
  <c r="A3013" i="6"/>
  <c r="B3013" i="6"/>
  <c r="C3013" i="6"/>
  <c r="D3013" i="6"/>
  <c r="E3013" i="6"/>
  <c r="A3014" i="6"/>
  <c r="B3014" i="6"/>
  <c r="C3014" i="6"/>
  <c r="D3014" i="6"/>
  <c r="E3014" i="6" s="1"/>
  <c r="A3015" i="6"/>
  <c r="B3015" i="6"/>
  <c r="C3015" i="6"/>
  <c r="D3015" i="6"/>
  <c r="E3015" i="6"/>
  <c r="A3016" i="6"/>
  <c r="B3016" i="6"/>
  <c r="C3016" i="6"/>
  <c r="D3016" i="6"/>
  <c r="E3016" i="6" s="1"/>
  <c r="A3017" i="6"/>
  <c r="B3017" i="6"/>
  <c r="C3017" i="6"/>
  <c r="D3017" i="6"/>
  <c r="E3017" i="6"/>
  <c r="A3018" i="6"/>
  <c r="B3018" i="6"/>
  <c r="C3018" i="6"/>
  <c r="D3018" i="6"/>
  <c r="E3018" i="6" s="1"/>
  <c r="A3019" i="6"/>
  <c r="B3019" i="6"/>
  <c r="C3019" i="6"/>
  <c r="D3019" i="6"/>
  <c r="E3019" i="6"/>
  <c r="A3020" i="6"/>
  <c r="B3020" i="6"/>
  <c r="C3020" i="6"/>
  <c r="D3020" i="6"/>
  <c r="E3020" i="6" s="1"/>
  <c r="A3021" i="6"/>
  <c r="B3021" i="6"/>
  <c r="C3021" i="6"/>
  <c r="D3021" i="6"/>
  <c r="E3021" i="6"/>
  <c r="A3022" i="6"/>
  <c r="B3022" i="6"/>
  <c r="C3022" i="6"/>
  <c r="D3022" i="6"/>
  <c r="E3022" i="6" s="1"/>
  <c r="A3023" i="6"/>
  <c r="B3023" i="6"/>
  <c r="C3023" i="6"/>
  <c r="D3023" i="6"/>
  <c r="E3023" i="6"/>
  <c r="A3024" i="6"/>
  <c r="B3024" i="6"/>
  <c r="C3024" i="6"/>
  <c r="D3024" i="6"/>
  <c r="E3024" i="6" s="1"/>
  <c r="A3025" i="6"/>
  <c r="B3025" i="6"/>
  <c r="C3025" i="6"/>
  <c r="D3025" i="6"/>
  <c r="E3025" i="6"/>
  <c r="A3026" i="6"/>
  <c r="B3026" i="6"/>
  <c r="C3026" i="6"/>
  <c r="D3026" i="6"/>
  <c r="E3026" i="6" s="1"/>
  <c r="A3027" i="6"/>
  <c r="B3027" i="6"/>
  <c r="C3027" i="6"/>
  <c r="D3027" i="6"/>
  <c r="E3027" i="6"/>
  <c r="A3028" i="6"/>
  <c r="B3028" i="6"/>
  <c r="C3028" i="6"/>
  <c r="D3028" i="6"/>
  <c r="E3028" i="6" s="1"/>
  <c r="A3029" i="6"/>
  <c r="B3029" i="6"/>
  <c r="C3029" i="6"/>
  <c r="D3029" i="6"/>
  <c r="E3029" i="6"/>
  <c r="A3030" i="6"/>
  <c r="B3030" i="6"/>
  <c r="C3030" i="6"/>
  <c r="D3030" i="6"/>
  <c r="E3030" i="6" s="1"/>
  <c r="A3031" i="6"/>
  <c r="B3031" i="6"/>
  <c r="C3031" i="6"/>
  <c r="D3031" i="6"/>
  <c r="E3031" i="6"/>
  <c r="A3032" i="6"/>
  <c r="B3032" i="6"/>
  <c r="C3032" i="6"/>
  <c r="D3032" i="6"/>
  <c r="E3032" i="6" s="1"/>
  <c r="A3033" i="6"/>
  <c r="B3033" i="6"/>
  <c r="C3033" i="6"/>
  <c r="D3033" i="6"/>
  <c r="E3033" i="6"/>
  <c r="A3034" i="6"/>
  <c r="B3034" i="6"/>
  <c r="C3034" i="6"/>
  <c r="D3034" i="6"/>
  <c r="E3034" i="6" s="1"/>
  <c r="A3035" i="6"/>
  <c r="B3035" i="6"/>
  <c r="C3035" i="6"/>
  <c r="D3035" i="6"/>
  <c r="E3035" i="6"/>
  <c r="A3036" i="6"/>
  <c r="B3036" i="6"/>
  <c r="C3036" i="6"/>
  <c r="D3036" i="6"/>
  <c r="E3036" i="6" s="1"/>
  <c r="A3037" i="6"/>
  <c r="B3037" i="6"/>
  <c r="C3037" i="6"/>
  <c r="D3037" i="6"/>
  <c r="E3037" i="6"/>
  <c r="A3038" i="6"/>
  <c r="B3038" i="6"/>
  <c r="C3038" i="6"/>
  <c r="D3038" i="6"/>
  <c r="E3038" i="6" s="1"/>
  <c r="A3039" i="6"/>
  <c r="B3039" i="6"/>
  <c r="C3039" i="6"/>
  <c r="D3039" i="6"/>
  <c r="E3039" i="6"/>
  <c r="A3040" i="6"/>
  <c r="B3040" i="6"/>
  <c r="C3040" i="6"/>
  <c r="D3040" i="6"/>
  <c r="E3040" i="6" s="1"/>
  <c r="A3041" i="6"/>
  <c r="B3041" i="6"/>
  <c r="C3041" i="6"/>
  <c r="D3041" i="6"/>
  <c r="E3041" i="6"/>
  <c r="A3042" i="6"/>
  <c r="B3042" i="6"/>
  <c r="C3042" i="6"/>
  <c r="D3042" i="6"/>
  <c r="E3042" i="6" s="1"/>
  <c r="A3043" i="6"/>
  <c r="B3043" i="6"/>
  <c r="C3043" i="6"/>
  <c r="D3043" i="6"/>
  <c r="E3043" i="6"/>
  <c r="A3044" i="6"/>
  <c r="B3044" i="6"/>
  <c r="C3044" i="6"/>
  <c r="D3044" i="6"/>
  <c r="E3044" i="6" s="1"/>
  <c r="A3045" i="6"/>
  <c r="B3045" i="6"/>
  <c r="C3045" i="6"/>
  <c r="D3045" i="6"/>
  <c r="E3045" i="6"/>
  <c r="A3046" i="6"/>
  <c r="B3046" i="6"/>
  <c r="C3046" i="6"/>
  <c r="D3046" i="6"/>
  <c r="E3046" i="6" s="1"/>
  <c r="A3047" i="6"/>
  <c r="B3047" i="6"/>
  <c r="C3047" i="6"/>
  <c r="D3047" i="6"/>
  <c r="E3047" i="6"/>
  <c r="A3048" i="6"/>
  <c r="B3048" i="6"/>
  <c r="C3048" i="6"/>
  <c r="D3048" i="6"/>
  <c r="E3048" i="6" s="1"/>
  <c r="A3049" i="6"/>
  <c r="B3049" i="6"/>
  <c r="C3049" i="6"/>
  <c r="D3049" i="6"/>
  <c r="E3049" i="6"/>
  <c r="A3050" i="6"/>
  <c r="B3050" i="6"/>
  <c r="C3050" i="6"/>
  <c r="D3050" i="6"/>
  <c r="E3050" i="6" s="1"/>
  <c r="A3051" i="6"/>
  <c r="B3051" i="6"/>
  <c r="C3051" i="6"/>
  <c r="D3051" i="6"/>
  <c r="E3051" i="6"/>
  <c r="A3052" i="6"/>
  <c r="B3052" i="6"/>
  <c r="C3052" i="6"/>
  <c r="D3052" i="6"/>
  <c r="E3052" i="6" s="1"/>
  <c r="A3053" i="6"/>
  <c r="B3053" i="6"/>
  <c r="C3053" i="6"/>
  <c r="D3053" i="6"/>
  <c r="E3053" i="6"/>
  <c r="A3054" i="6"/>
  <c r="B3054" i="6"/>
  <c r="C3054" i="6"/>
  <c r="D3054" i="6"/>
  <c r="E3054" i="6" s="1"/>
  <c r="A3055" i="6"/>
  <c r="B3055" i="6"/>
  <c r="C3055" i="6"/>
  <c r="D3055" i="6"/>
  <c r="E3055" i="6"/>
  <c r="A3056" i="6"/>
  <c r="B3056" i="6"/>
  <c r="C3056" i="6"/>
  <c r="D3056" i="6"/>
  <c r="E3056" i="6" s="1"/>
  <c r="A3057" i="6"/>
  <c r="B3057" i="6"/>
  <c r="C3057" i="6"/>
  <c r="D3057" i="6"/>
  <c r="E3057" i="6"/>
  <c r="A3058" i="6"/>
  <c r="B3058" i="6"/>
  <c r="C3058" i="6"/>
  <c r="D3058" i="6"/>
  <c r="E3058" i="6" s="1"/>
  <c r="A3059" i="6"/>
  <c r="B3059" i="6"/>
  <c r="C3059" i="6"/>
  <c r="D3059" i="6"/>
  <c r="E3059" i="6"/>
  <c r="A3060" i="6"/>
  <c r="B3060" i="6"/>
  <c r="C3060" i="6"/>
  <c r="D3060" i="6"/>
  <c r="E3060" i="6" s="1"/>
  <c r="A3061" i="6"/>
  <c r="B3061" i="6"/>
  <c r="C3061" i="6"/>
  <c r="D3061" i="6"/>
  <c r="E3061" i="6"/>
  <c r="A3062" i="6"/>
  <c r="B3062" i="6"/>
  <c r="C3062" i="6"/>
  <c r="D3062" i="6"/>
  <c r="E3062" i="6" s="1"/>
  <c r="A3063" i="6"/>
  <c r="B3063" i="6"/>
  <c r="C3063" i="6"/>
  <c r="D3063" i="6"/>
  <c r="E3063" i="6"/>
  <c r="A3064" i="6"/>
  <c r="B3064" i="6"/>
  <c r="C3064" i="6"/>
  <c r="D3064" i="6"/>
  <c r="E3064" i="6" s="1"/>
  <c r="A3065" i="6"/>
  <c r="B3065" i="6"/>
  <c r="C3065" i="6"/>
  <c r="D3065" i="6"/>
  <c r="E3065" i="6"/>
  <c r="A3066" i="6"/>
  <c r="B3066" i="6"/>
  <c r="C3066" i="6"/>
  <c r="D3066" i="6"/>
  <c r="E3066" i="6" s="1"/>
  <c r="A3067" i="6"/>
  <c r="B3067" i="6"/>
  <c r="C3067" i="6"/>
  <c r="D3067" i="6"/>
  <c r="E3067" i="6"/>
  <c r="A3068" i="6"/>
  <c r="B3068" i="6"/>
  <c r="C3068" i="6"/>
  <c r="D3068" i="6"/>
  <c r="E3068" i="6" s="1"/>
  <c r="A3069" i="6"/>
  <c r="B3069" i="6"/>
  <c r="C3069" i="6"/>
  <c r="D3069" i="6"/>
  <c r="E3069" i="6"/>
  <c r="A3070" i="6"/>
  <c r="B3070" i="6"/>
  <c r="C3070" i="6"/>
  <c r="D3070" i="6"/>
  <c r="E3070" i="6" s="1"/>
  <c r="A3071" i="6"/>
  <c r="B3071" i="6"/>
  <c r="C3071" i="6"/>
  <c r="D3071" i="6"/>
  <c r="E3071" i="6"/>
  <c r="A3072" i="6"/>
  <c r="B3072" i="6"/>
  <c r="C3072" i="6"/>
  <c r="D3072" i="6"/>
  <c r="E3072" i="6" s="1"/>
  <c r="A3073" i="6"/>
  <c r="B3073" i="6"/>
  <c r="C3073" i="6"/>
  <c r="D3073" i="6"/>
  <c r="E3073" i="6"/>
  <c r="A3074" i="6"/>
  <c r="B3074" i="6"/>
  <c r="C3074" i="6"/>
  <c r="D3074" i="6"/>
  <c r="E3074" i="6" s="1"/>
  <c r="A3075" i="6"/>
  <c r="B3075" i="6"/>
  <c r="C3075" i="6"/>
  <c r="D3075" i="6"/>
  <c r="E3075" i="6"/>
  <c r="A3076" i="6"/>
  <c r="B3076" i="6"/>
  <c r="C3076" i="6"/>
  <c r="D3076" i="6"/>
  <c r="E3076" i="6" s="1"/>
  <c r="A3077" i="6"/>
  <c r="B3077" i="6"/>
  <c r="C3077" i="6"/>
  <c r="D3077" i="6"/>
  <c r="E3077" i="6"/>
  <c r="A3078" i="6"/>
  <c r="B3078" i="6"/>
  <c r="C3078" i="6"/>
  <c r="D3078" i="6"/>
  <c r="E3078" i="6" s="1"/>
  <c r="A3079" i="6"/>
  <c r="B3079" i="6"/>
  <c r="C3079" i="6"/>
  <c r="D3079" i="6"/>
  <c r="E3079" i="6"/>
  <c r="A3080" i="6"/>
  <c r="B3080" i="6"/>
  <c r="C3080" i="6"/>
  <c r="D3080" i="6"/>
  <c r="E3080" i="6" s="1"/>
  <c r="A3081" i="6"/>
  <c r="B3081" i="6"/>
  <c r="C3081" i="6"/>
  <c r="D3081" i="6"/>
  <c r="E3081" i="6"/>
  <c r="A3082" i="6"/>
  <c r="B3082" i="6"/>
  <c r="C3082" i="6"/>
  <c r="D3082" i="6"/>
  <c r="E3082" i="6" s="1"/>
  <c r="A3083" i="6"/>
  <c r="B3083" i="6"/>
  <c r="C3083" i="6"/>
  <c r="D3083" i="6"/>
  <c r="E3083" i="6"/>
  <c r="A3084" i="6"/>
  <c r="B3084" i="6"/>
  <c r="C3084" i="6"/>
  <c r="D3084" i="6"/>
  <c r="E3084" i="6" s="1"/>
  <c r="A3085" i="6"/>
  <c r="B3085" i="6"/>
  <c r="C3085" i="6"/>
  <c r="D3085" i="6"/>
  <c r="E3085" i="6"/>
  <c r="A3086" i="6"/>
  <c r="B3086" i="6"/>
  <c r="C3086" i="6"/>
  <c r="D3086" i="6"/>
  <c r="E3086" i="6" s="1"/>
  <c r="A3087" i="6"/>
  <c r="B3087" i="6"/>
  <c r="C3087" i="6"/>
  <c r="D3087" i="6"/>
  <c r="E3087" i="6"/>
  <c r="A3088" i="6"/>
  <c r="B3088" i="6"/>
  <c r="C3088" i="6"/>
  <c r="D3088" i="6"/>
  <c r="E3088" i="6" s="1"/>
  <c r="A3089" i="6"/>
  <c r="B3089" i="6"/>
  <c r="C3089" i="6"/>
  <c r="D3089" i="6"/>
  <c r="E3089" i="6"/>
  <c r="A3090" i="6"/>
  <c r="B3090" i="6"/>
  <c r="C3090" i="6"/>
  <c r="D3090" i="6"/>
  <c r="E3090" i="6" s="1"/>
  <c r="A3091" i="6"/>
  <c r="B3091" i="6"/>
  <c r="C3091" i="6"/>
  <c r="D3091" i="6"/>
  <c r="E3091" i="6"/>
  <c r="A3092" i="6"/>
  <c r="B3092" i="6"/>
  <c r="C3092" i="6"/>
  <c r="D3092" i="6"/>
  <c r="E3092" i="6" s="1"/>
  <c r="A3093" i="6"/>
  <c r="B3093" i="6"/>
  <c r="C3093" i="6"/>
  <c r="D3093" i="6"/>
  <c r="E3093" i="6"/>
  <c r="A3094" i="6"/>
  <c r="B3094" i="6"/>
  <c r="C3094" i="6"/>
  <c r="D3094" i="6"/>
  <c r="E3094" i="6" s="1"/>
  <c r="A3095" i="6"/>
  <c r="B3095" i="6"/>
  <c r="C3095" i="6"/>
  <c r="D3095" i="6"/>
  <c r="E3095" i="6"/>
  <c r="A3096" i="6"/>
  <c r="B3096" i="6"/>
  <c r="C3096" i="6"/>
  <c r="D3096" i="6"/>
  <c r="E3096" i="6" s="1"/>
  <c r="A3097" i="6"/>
  <c r="B3097" i="6"/>
  <c r="C3097" i="6"/>
  <c r="D3097" i="6"/>
  <c r="E3097" i="6"/>
  <c r="A3098" i="6"/>
  <c r="B3098" i="6"/>
  <c r="C3098" i="6"/>
  <c r="D3098" i="6"/>
  <c r="E3098" i="6" s="1"/>
  <c r="A3099" i="6"/>
  <c r="B3099" i="6"/>
  <c r="C3099" i="6"/>
  <c r="D3099" i="6"/>
  <c r="E3099" i="6"/>
  <c r="A3100" i="6"/>
  <c r="B3100" i="6"/>
  <c r="C3100" i="6"/>
  <c r="D3100" i="6"/>
  <c r="E3100" i="6" s="1"/>
  <c r="A3101" i="6"/>
  <c r="B3101" i="6"/>
  <c r="C3101" i="6"/>
  <c r="D3101" i="6"/>
  <c r="E3101" i="6"/>
  <c r="A3102" i="6"/>
  <c r="B3102" i="6"/>
  <c r="C3102" i="6"/>
  <c r="D3102" i="6"/>
  <c r="E3102" i="6" s="1"/>
  <c r="A3103" i="6"/>
  <c r="B3103" i="6"/>
  <c r="C3103" i="6"/>
  <c r="D3103" i="6"/>
  <c r="E3103" i="6"/>
  <c r="A3104" i="6"/>
  <c r="B3104" i="6"/>
  <c r="C3104" i="6"/>
  <c r="D3104" i="6"/>
  <c r="E3104" i="6" s="1"/>
  <c r="A3105" i="6"/>
  <c r="B3105" i="6"/>
  <c r="C3105" i="6"/>
  <c r="D3105" i="6"/>
  <c r="E3105" i="6"/>
  <c r="A3106" i="6"/>
  <c r="B3106" i="6"/>
  <c r="C3106" i="6"/>
  <c r="D3106" i="6"/>
  <c r="E3106" i="6" s="1"/>
  <c r="A3107" i="6"/>
  <c r="B3107" i="6"/>
  <c r="C3107" i="6"/>
  <c r="D3107" i="6"/>
  <c r="E3107" i="6" s="1"/>
  <c r="A3108" i="6"/>
  <c r="B3108" i="6"/>
  <c r="C3108" i="6"/>
  <c r="D3108" i="6"/>
  <c r="E3108" i="6"/>
  <c r="A3109" i="6"/>
  <c r="B3109" i="6"/>
  <c r="C3109" i="6"/>
  <c r="D3109" i="6"/>
  <c r="E3109" i="6" s="1"/>
  <c r="A3110" i="6"/>
  <c r="B3110" i="6"/>
  <c r="C3110" i="6"/>
  <c r="D3110" i="6"/>
  <c r="E3110" i="6"/>
  <c r="A3111" i="6"/>
  <c r="B3111" i="6"/>
  <c r="C3111" i="6"/>
  <c r="D3111" i="6"/>
  <c r="E3111" i="6" s="1"/>
  <c r="A3112" i="6"/>
  <c r="B3112" i="6"/>
  <c r="C3112" i="6"/>
  <c r="D3112" i="6"/>
  <c r="E3112" i="6"/>
  <c r="A3113" i="6"/>
  <c r="B3113" i="6"/>
  <c r="C3113" i="6"/>
  <c r="D3113" i="6"/>
  <c r="E3113" i="6" s="1"/>
  <c r="A3114" i="6"/>
  <c r="B3114" i="6"/>
  <c r="C3114" i="6"/>
  <c r="D3114" i="6"/>
  <c r="E3114" i="6"/>
  <c r="A3115" i="6"/>
  <c r="B3115" i="6"/>
  <c r="C3115" i="6"/>
  <c r="D3115" i="6"/>
  <c r="E3115" i="6" s="1"/>
  <c r="A3116" i="6"/>
  <c r="B3116" i="6"/>
  <c r="C3116" i="6"/>
  <c r="D3116" i="6"/>
  <c r="E3116" i="6"/>
  <c r="A3117" i="6"/>
  <c r="B3117" i="6"/>
  <c r="C3117" i="6"/>
  <c r="D3117" i="6"/>
  <c r="E3117" i="6" s="1"/>
  <c r="A3118" i="6"/>
  <c r="B3118" i="6"/>
  <c r="C3118" i="6"/>
  <c r="D3118" i="6"/>
  <c r="E3118" i="6"/>
  <c r="A3119" i="6"/>
  <c r="B3119" i="6"/>
  <c r="C3119" i="6"/>
  <c r="D3119" i="6"/>
  <c r="E3119" i="6" s="1"/>
  <c r="A3120" i="6"/>
  <c r="B3120" i="6"/>
  <c r="C3120" i="6"/>
  <c r="D3120" i="6"/>
  <c r="E3120" i="6"/>
  <c r="A3121" i="6"/>
  <c r="B3121" i="6"/>
  <c r="C3121" i="6"/>
  <c r="D3121" i="6"/>
  <c r="E3121" i="6" s="1"/>
  <c r="A3122" i="6"/>
  <c r="B3122" i="6"/>
  <c r="C3122" i="6"/>
  <c r="D3122" i="6"/>
  <c r="E3122" i="6"/>
  <c r="A3123" i="6"/>
  <c r="B3123" i="6"/>
  <c r="C3123" i="6"/>
  <c r="D3123" i="6"/>
  <c r="E3123" i="6" s="1"/>
  <c r="A3124" i="6"/>
  <c r="B3124" i="6"/>
  <c r="C3124" i="6"/>
  <c r="D3124" i="6"/>
  <c r="E3124" i="6"/>
  <c r="A3125" i="6"/>
  <c r="B3125" i="6"/>
  <c r="C3125" i="6"/>
  <c r="D3125" i="6"/>
  <c r="E3125" i="6" s="1"/>
  <c r="A3126" i="6"/>
  <c r="B3126" i="6"/>
  <c r="C3126" i="6"/>
  <c r="D3126" i="6"/>
  <c r="E3126" i="6"/>
  <c r="A3127" i="6"/>
  <c r="B3127" i="6"/>
  <c r="C3127" i="6"/>
  <c r="D3127" i="6"/>
  <c r="E3127" i="6" s="1"/>
  <c r="A3128" i="6"/>
  <c r="B3128" i="6"/>
  <c r="C3128" i="6"/>
  <c r="D3128" i="6"/>
  <c r="E3128" i="6"/>
  <c r="A3129" i="6"/>
  <c r="B3129" i="6"/>
  <c r="C3129" i="6"/>
  <c r="D3129" i="6"/>
  <c r="E3129" i="6" s="1"/>
  <c r="A3130" i="6"/>
  <c r="B3130" i="6"/>
  <c r="C3130" i="6"/>
  <c r="D3130" i="6"/>
  <c r="E3130" i="6"/>
  <c r="A3131" i="6"/>
  <c r="B3131" i="6"/>
  <c r="C3131" i="6"/>
  <c r="D3131" i="6"/>
  <c r="E3131" i="6" s="1"/>
  <c r="A3132" i="6"/>
  <c r="B3132" i="6"/>
  <c r="C3132" i="6"/>
  <c r="D3132" i="6"/>
  <c r="E3132" i="6"/>
  <c r="A3133" i="6"/>
  <c r="B3133" i="6"/>
  <c r="C3133" i="6"/>
  <c r="D3133" i="6"/>
  <c r="E3133" i="6" s="1"/>
  <c r="A3134" i="6"/>
  <c r="B3134" i="6"/>
  <c r="C3134" i="6"/>
  <c r="D3134" i="6"/>
  <c r="E3134" i="6"/>
  <c r="A3135" i="6"/>
  <c r="B3135" i="6"/>
  <c r="C3135" i="6"/>
  <c r="D3135" i="6"/>
  <c r="E3135" i="6" s="1"/>
  <c r="A3136" i="6"/>
  <c r="B3136" i="6"/>
  <c r="C3136" i="6"/>
  <c r="D3136" i="6"/>
  <c r="E3136" i="6"/>
  <c r="A3137" i="6"/>
  <c r="B3137" i="6"/>
  <c r="C3137" i="6"/>
  <c r="D3137" i="6"/>
  <c r="E3137" i="6" s="1"/>
  <c r="A3138" i="6"/>
  <c r="B3138" i="6"/>
  <c r="C3138" i="6"/>
  <c r="D3138" i="6"/>
  <c r="E3138" i="6"/>
  <c r="A3139" i="6"/>
  <c r="B3139" i="6"/>
  <c r="C3139" i="6"/>
  <c r="D3139" i="6"/>
  <c r="E3139" i="6" s="1"/>
  <c r="A3140" i="6"/>
  <c r="B3140" i="6"/>
  <c r="C3140" i="6"/>
  <c r="D3140" i="6"/>
  <c r="E3140" i="6"/>
  <c r="A3141" i="6"/>
  <c r="B3141" i="6"/>
  <c r="C3141" i="6"/>
  <c r="D3141" i="6"/>
  <c r="E3141" i="6" s="1"/>
  <c r="A3142" i="6"/>
  <c r="B3142" i="6"/>
  <c r="C3142" i="6"/>
  <c r="D3142" i="6"/>
  <c r="E3142" i="6"/>
  <c r="A3143" i="6"/>
  <c r="B3143" i="6"/>
  <c r="C3143" i="6"/>
  <c r="D3143" i="6"/>
  <c r="E3143" i="6" s="1"/>
  <c r="A3144" i="6"/>
  <c r="B3144" i="6"/>
  <c r="C3144" i="6"/>
  <c r="D3144" i="6"/>
  <c r="E3144" i="6"/>
  <c r="A3145" i="6"/>
  <c r="B3145" i="6"/>
  <c r="C3145" i="6"/>
  <c r="D3145" i="6"/>
  <c r="E3145" i="6" s="1"/>
  <c r="A3146" i="6"/>
  <c r="B3146" i="6"/>
  <c r="C3146" i="6"/>
  <c r="D3146" i="6"/>
  <c r="E3146" i="6"/>
  <c r="A3147" i="6"/>
  <c r="B3147" i="6"/>
  <c r="C3147" i="6"/>
  <c r="D3147" i="6"/>
  <c r="E3147" i="6" s="1"/>
  <c r="A3148" i="6"/>
  <c r="B3148" i="6"/>
  <c r="C3148" i="6"/>
  <c r="D3148" i="6"/>
  <c r="E3148" i="6"/>
  <c r="A3149" i="6"/>
  <c r="B3149" i="6"/>
  <c r="C3149" i="6"/>
  <c r="D3149" i="6"/>
  <c r="E3149" i="6" s="1"/>
  <c r="A3150" i="6"/>
  <c r="B3150" i="6"/>
  <c r="C3150" i="6"/>
  <c r="D3150" i="6"/>
  <c r="E3150" i="6"/>
  <c r="A3151" i="6"/>
  <c r="B3151" i="6"/>
  <c r="C3151" i="6"/>
  <c r="D3151" i="6"/>
  <c r="E3151" i="6" s="1"/>
  <c r="A3152" i="6"/>
  <c r="B3152" i="6"/>
  <c r="C3152" i="6"/>
  <c r="D3152" i="6"/>
  <c r="E3152" i="6"/>
  <c r="A3153" i="6"/>
  <c r="B3153" i="6"/>
  <c r="C3153" i="6"/>
  <c r="D3153" i="6"/>
  <c r="E3153" i="6" s="1"/>
  <c r="A3154" i="6"/>
  <c r="B3154" i="6"/>
  <c r="C3154" i="6"/>
  <c r="D3154" i="6"/>
  <c r="E3154" i="6"/>
  <c r="A3155" i="6"/>
  <c r="B3155" i="6"/>
  <c r="C3155" i="6"/>
  <c r="D3155" i="6"/>
  <c r="E3155" i="6" s="1"/>
  <c r="A3156" i="6"/>
  <c r="B3156" i="6"/>
  <c r="C3156" i="6"/>
  <c r="D3156" i="6"/>
  <c r="E3156" i="6"/>
  <c r="A3157" i="6"/>
  <c r="B3157" i="6"/>
  <c r="C3157" i="6"/>
  <c r="D3157" i="6"/>
  <c r="E3157" i="6" s="1"/>
  <c r="A3158" i="6"/>
  <c r="B3158" i="6"/>
  <c r="C3158" i="6"/>
  <c r="D3158" i="6"/>
  <c r="E3158" i="6"/>
  <c r="A3159" i="6"/>
  <c r="B3159" i="6"/>
  <c r="C3159" i="6"/>
  <c r="D3159" i="6"/>
  <c r="E3159" i="6" s="1"/>
  <c r="A3160" i="6"/>
  <c r="B3160" i="6"/>
  <c r="C3160" i="6"/>
  <c r="D3160" i="6"/>
  <c r="E3160" i="6"/>
  <c r="A3161" i="6"/>
  <c r="B3161" i="6"/>
  <c r="C3161" i="6"/>
  <c r="D3161" i="6"/>
  <c r="E3161" i="6" s="1"/>
  <c r="A3162" i="6"/>
  <c r="B3162" i="6"/>
  <c r="C3162" i="6"/>
  <c r="D3162" i="6"/>
  <c r="E3162" i="6"/>
  <c r="A3163" i="6"/>
  <c r="B3163" i="6"/>
  <c r="C3163" i="6"/>
  <c r="D3163" i="6"/>
  <c r="E3163" i="6" s="1"/>
  <c r="A3164" i="6"/>
  <c r="B3164" i="6"/>
  <c r="C3164" i="6"/>
  <c r="D3164" i="6"/>
  <c r="E3164" i="6"/>
  <c r="A3165" i="6"/>
  <c r="B3165" i="6"/>
  <c r="C3165" i="6"/>
  <c r="D3165" i="6"/>
  <c r="E3165" i="6" s="1"/>
  <c r="A3166" i="6"/>
  <c r="B3166" i="6"/>
  <c r="C3166" i="6"/>
  <c r="D3166" i="6"/>
  <c r="E3166" i="6"/>
  <c r="A3167" i="6"/>
  <c r="B3167" i="6"/>
  <c r="C3167" i="6"/>
  <c r="D3167" i="6"/>
  <c r="E3167" i="6" s="1"/>
  <c r="A3168" i="6"/>
  <c r="B3168" i="6"/>
  <c r="C3168" i="6"/>
  <c r="D3168" i="6"/>
  <c r="E3168" i="6"/>
  <c r="A3169" i="6"/>
  <c r="B3169" i="6"/>
  <c r="C3169" i="6"/>
  <c r="D3169" i="6"/>
  <c r="E3169" i="6" s="1"/>
  <c r="A3170" i="6"/>
  <c r="B3170" i="6"/>
  <c r="C3170" i="6"/>
  <c r="D3170" i="6"/>
  <c r="E3170" i="6"/>
  <c r="A3171" i="6"/>
  <c r="B3171" i="6"/>
  <c r="C3171" i="6"/>
  <c r="D3171" i="6"/>
  <c r="E3171" i="6" s="1"/>
  <c r="A3172" i="6"/>
  <c r="B3172" i="6"/>
  <c r="C3172" i="6"/>
  <c r="D3172" i="6"/>
  <c r="E3172" i="6"/>
  <c r="A3173" i="6"/>
  <c r="B3173" i="6"/>
  <c r="C3173" i="6"/>
  <c r="D3173" i="6"/>
  <c r="E3173" i="6" s="1"/>
  <c r="A3174" i="6"/>
  <c r="B3174" i="6"/>
  <c r="C3174" i="6"/>
  <c r="D3174" i="6"/>
  <c r="E3174" i="6"/>
  <c r="A3175" i="6"/>
  <c r="B3175" i="6"/>
  <c r="C3175" i="6"/>
  <c r="D3175" i="6"/>
  <c r="E3175" i="6" s="1"/>
  <c r="A3176" i="6"/>
  <c r="B3176" i="6"/>
  <c r="C3176" i="6"/>
  <c r="D3176" i="6"/>
  <c r="E3176" i="6"/>
  <c r="A3177" i="6"/>
  <c r="B3177" i="6"/>
  <c r="C3177" i="6"/>
  <c r="D3177" i="6"/>
  <c r="E3177" i="6" s="1"/>
  <c r="A3178" i="6"/>
  <c r="B3178" i="6"/>
  <c r="C3178" i="6"/>
  <c r="D3178" i="6"/>
  <c r="E3178" i="6"/>
  <c r="A3179" i="6"/>
  <c r="B3179" i="6"/>
  <c r="C3179" i="6"/>
  <c r="D3179" i="6"/>
  <c r="E3179" i="6" s="1"/>
  <c r="A3180" i="6"/>
  <c r="B3180" i="6"/>
  <c r="C3180" i="6"/>
  <c r="D3180" i="6"/>
  <c r="E3180" i="6"/>
  <c r="A3181" i="6"/>
  <c r="B3181" i="6"/>
  <c r="C3181" i="6"/>
  <c r="D3181" i="6"/>
  <c r="E3181" i="6" s="1"/>
  <c r="A3182" i="6"/>
  <c r="B3182" i="6"/>
  <c r="C3182" i="6"/>
  <c r="D3182" i="6"/>
  <c r="E3182" i="6"/>
  <c r="A3183" i="6"/>
  <c r="B3183" i="6"/>
  <c r="C3183" i="6"/>
  <c r="D3183" i="6"/>
  <c r="E3183" i="6" s="1"/>
  <c r="A3184" i="6"/>
  <c r="B3184" i="6"/>
  <c r="C3184" i="6"/>
  <c r="D3184" i="6"/>
  <c r="E3184" i="6"/>
  <c r="A3185" i="6"/>
  <c r="B3185" i="6"/>
  <c r="C3185" i="6"/>
  <c r="D3185" i="6"/>
  <c r="E3185" i="6" s="1"/>
  <c r="A3186" i="6"/>
  <c r="B3186" i="6"/>
  <c r="C3186" i="6"/>
  <c r="D3186" i="6"/>
  <c r="E3186" i="6"/>
  <c r="A3187" i="6"/>
  <c r="B3187" i="6"/>
  <c r="C3187" i="6"/>
  <c r="D3187" i="6"/>
  <c r="E3187" i="6" s="1"/>
  <c r="A3188" i="6"/>
  <c r="B3188" i="6"/>
  <c r="C3188" i="6"/>
  <c r="D3188" i="6"/>
  <c r="E3188" i="6"/>
  <c r="A3189" i="6"/>
  <c r="B3189" i="6"/>
  <c r="C3189" i="6"/>
  <c r="D3189" i="6"/>
  <c r="E3189" i="6" s="1"/>
  <c r="A3190" i="6"/>
  <c r="B3190" i="6"/>
  <c r="C3190" i="6"/>
  <c r="D3190" i="6"/>
  <c r="E3190" i="6"/>
  <c r="A3191" i="6"/>
  <c r="B3191" i="6"/>
  <c r="C3191" i="6"/>
  <c r="D3191" i="6"/>
  <c r="E3191" i="6" s="1"/>
  <c r="A3192" i="6"/>
  <c r="B3192" i="6"/>
  <c r="C3192" i="6"/>
  <c r="D3192" i="6"/>
  <c r="E3192" i="6"/>
  <c r="A3193" i="6"/>
  <c r="B3193" i="6"/>
  <c r="C3193" i="6"/>
  <c r="D3193" i="6"/>
  <c r="E3193" i="6" s="1"/>
  <c r="A3194" i="6"/>
  <c r="B3194" i="6"/>
  <c r="C3194" i="6"/>
  <c r="D3194" i="6"/>
  <c r="E3194" i="6"/>
  <c r="A3195" i="6"/>
  <c r="B3195" i="6"/>
  <c r="C3195" i="6"/>
  <c r="D3195" i="6"/>
  <c r="E3195" i="6" s="1"/>
  <c r="A3196" i="6"/>
  <c r="B3196" i="6"/>
  <c r="C3196" i="6"/>
  <c r="D3196" i="6"/>
  <c r="E3196" i="6"/>
  <c r="A3197" i="6"/>
  <c r="B3197" i="6"/>
  <c r="C3197" i="6"/>
  <c r="D3197" i="6"/>
  <c r="E3197" i="6" s="1"/>
  <c r="A3198" i="6"/>
  <c r="B3198" i="6"/>
  <c r="C3198" i="6"/>
  <c r="D3198" i="6"/>
  <c r="E3198" i="6"/>
  <c r="A3199" i="6"/>
  <c r="B3199" i="6"/>
  <c r="C3199" i="6"/>
  <c r="D3199" i="6"/>
  <c r="E3199" i="6" s="1"/>
  <c r="A3200" i="6"/>
  <c r="B3200" i="6"/>
  <c r="C3200" i="6"/>
  <c r="D3200" i="6"/>
  <c r="E3200" i="6"/>
  <c r="A3201" i="6"/>
  <c r="B3201" i="6"/>
  <c r="C3201" i="6"/>
  <c r="D3201" i="6"/>
  <c r="E3201" i="6" s="1"/>
  <c r="A3202" i="6"/>
  <c r="B3202" i="6"/>
  <c r="C3202" i="6"/>
  <c r="D3202" i="6"/>
  <c r="E3202" i="6"/>
  <c r="A3203" i="6"/>
  <c r="B3203" i="6"/>
  <c r="C3203" i="6"/>
  <c r="D3203" i="6"/>
  <c r="E3203" i="6" s="1"/>
  <c r="A3204" i="6"/>
  <c r="B3204" i="6"/>
  <c r="C3204" i="6"/>
  <c r="D3204" i="6"/>
  <c r="E3204" i="6"/>
  <c r="A3205" i="6"/>
  <c r="B3205" i="6"/>
  <c r="C3205" i="6"/>
  <c r="D3205" i="6"/>
  <c r="E3205" i="6" s="1"/>
  <c r="A3206" i="6"/>
  <c r="B3206" i="6"/>
  <c r="C3206" i="6"/>
  <c r="D3206" i="6"/>
  <c r="E3206" i="6"/>
  <c r="A3207" i="6"/>
  <c r="B3207" i="6"/>
  <c r="C3207" i="6"/>
  <c r="D3207" i="6"/>
  <c r="E3207" i="6" s="1"/>
  <c r="A3208" i="6"/>
  <c r="B3208" i="6"/>
  <c r="C3208" i="6"/>
  <c r="D3208" i="6"/>
  <c r="E3208" i="6"/>
  <c r="A3209" i="6"/>
  <c r="B3209" i="6"/>
  <c r="C3209" i="6"/>
  <c r="D3209" i="6"/>
  <c r="E3209" i="6" s="1"/>
  <c r="A3210" i="6"/>
  <c r="B3210" i="6"/>
  <c r="C3210" i="6"/>
  <c r="D3210" i="6"/>
  <c r="E3210" i="6"/>
  <c r="A3211" i="6"/>
  <c r="B3211" i="6"/>
  <c r="C3211" i="6"/>
  <c r="D3211" i="6"/>
  <c r="E3211" i="6" s="1"/>
  <c r="A3212" i="6"/>
  <c r="B3212" i="6"/>
  <c r="C3212" i="6"/>
  <c r="D3212" i="6"/>
  <c r="E3212" i="6"/>
  <c r="A3213" i="6"/>
  <c r="B3213" i="6"/>
  <c r="C3213" i="6"/>
  <c r="D3213" i="6"/>
  <c r="E3213" i="6" s="1"/>
  <c r="A3214" i="6"/>
  <c r="B3214" i="6"/>
  <c r="C3214" i="6"/>
  <c r="D3214" i="6"/>
  <c r="E3214" i="6"/>
  <c r="A3215" i="6"/>
  <c r="B3215" i="6"/>
  <c r="C3215" i="6"/>
  <c r="D3215" i="6"/>
  <c r="E3215" i="6" s="1"/>
  <c r="A3216" i="6"/>
  <c r="B3216" i="6"/>
  <c r="C3216" i="6"/>
  <c r="D3216" i="6"/>
  <c r="E3216" i="6"/>
  <c r="A3217" i="6"/>
  <c r="B3217" i="6"/>
  <c r="C3217" i="6"/>
  <c r="D3217" i="6"/>
  <c r="E3217" i="6" s="1"/>
  <c r="A3218" i="6"/>
  <c r="B3218" i="6"/>
  <c r="C3218" i="6"/>
  <c r="D3218" i="6"/>
  <c r="E3218" i="6"/>
  <c r="A3219" i="6"/>
  <c r="B3219" i="6"/>
  <c r="C3219" i="6"/>
  <c r="D3219" i="6"/>
  <c r="E3219" i="6" s="1"/>
  <c r="A3220" i="6"/>
  <c r="B3220" i="6"/>
  <c r="C3220" i="6"/>
  <c r="D3220" i="6"/>
  <c r="E3220" i="6"/>
  <c r="A3221" i="6"/>
  <c r="B3221" i="6"/>
  <c r="C3221" i="6"/>
  <c r="D3221" i="6"/>
  <c r="E3221" i="6" s="1"/>
  <c r="A3222" i="6"/>
  <c r="B3222" i="6"/>
  <c r="C3222" i="6"/>
  <c r="D3222" i="6"/>
  <c r="E3222" i="6"/>
  <c r="A3223" i="6"/>
  <c r="B3223" i="6"/>
  <c r="C3223" i="6"/>
  <c r="D3223" i="6"/>
  <c r="E3223" i="6" s="1"/>
  <c r="A3224" i="6"/>
  <c r="B3224" i="6"/>
  <c r="C3224" i="6"/>
  <c r="D3224" i="6"/>
  <c r="E3224" i="6"/>
  <c r="A3225" i="6"/>
  <c r="B3225" i="6"/>
  <c r="C3225" i="6"/>
  <c r="D3225" i="6"/>
  <c r="E3225" i="6" s="1"/>
  <c r="A3226" i="6"/>
  <c r="B3226" i="6"/>
  <c r="C3226" i="6"/>
  <c r="D3226" i="6"/>
  <c r="E3226" i="6"/>
  <c r="A3227" i="6"/>
  <c r="B3227" i="6"/>
  <c r="C3227" i="6"/>
  <c r="D3227" i="6"/>
  <c r="E3227" i="6" s="1"/>
  <c r="A3228" i="6"/>
  <c r="B3228" i="6"/>
  <c r="C3228" i="6"/>
  <c r="D3228" i="6"/>
  <c r="E3228" i="6"/>
  <c r="A3229" i="6"/>
  <c r="B3229" i="6"/>
  <c r="C3229" i="6"/>
  <c r="D3229" i="6"/>
  <c r="E3229" i="6" s="1"/>
  <c r="A3230" i="6"/>
  <c r="B3230" i="6"/>
  <c r="C3230" i="6"/>
  <c r="D3230" i="6"/>
  <c r="E3230" i="6"/>
  <c r="A3231" i="6"/>
  <c r="B3231" i="6"/>
  <c r="C3231" i="6"/>
  <c r="D3231" i="6"/>
  <c r="E3231" i="6" s="1"/>
  <c r="A3232" i="6"/>
  <c r="B3232" i="6"/>
  <c r="C3232" i="6"/>
  <c r="D3232" i="6"/>
  <c r="E3232" i="6"/>
  <c r="A3233" i="6"/>
  <c r="B3233" i="6"/>
  <c r="C3233" i="6"/>
  <c r="D3233" i="6"/>
  <c r="E3233" i="6" s="1"/>
  <c r="A3234" i="6"/>
  <c r="B3234" i="6"/>
  <c r="C3234" i="6"/>
  <c r="D3234" i="6"/>
  <c r="E3234" i="6"/>
  <c r="A3235" i="6"/>
  <c r="B3235" i="6"/>
  <c r="C3235" i="6"/>
  <c r="D3235" i="6"/>
  <c r="E3235" i="6" s="1"/>
  <c r="A3236" i="6"/>
  <c r="B3236" i="6"/>
  <c r="C3236" i="6"/>
  <c r="D3236" i="6"/>
  <c r="E3236" i="6"/>
  <c r="A3237" i="6"/>
  <c r="B3237" i="6"/>
  <c r="C3237" i="6"/>
  <c r="D3237" i="6"/>
  <c r="E3237" i="6" s="1"/>
  <c r="A3238" i="6"/>
  <c r="B3238" i="6"/>
  <c r="C3238" i="6"/>
  <c r="D3238" i="6"/>
  <c r="E3238" i="6"/>
  <c r="A3239" i="6"/>
  <c r="B3239" i="6"/>
  <c r="C3239" i="6"/>
  <c r="D3239" i="6"/>
  <c r="E3239" i="6" s="1"/>
  <c r="A3240" i="6"/>
  <c r="B3240" i="6"/>
  <c r="C3240" i="6"/>
  <c r="D3240" i="6"/>
  <c r="E3240" i="6"/>
  <c r="A3241" i="6"/>
  <c r="B3241" i="6"/>
  <c r="C3241" i="6"/>
  <c r="D3241" i="6"/>
  <c r="E3241" i="6" s="1"/>
  <c r="A3242" i="6"/>
  <c r="B3242" i="6"/>
  <c r="C3242" i="6"/>
  <c r="D3242" i="6"/>
  <c r="E3242" i="6"/>
  <c r="A3243" i="6"/>
  <c r="B3243" i="6"/>
  <c r="C3243" i="6"/>
  <c r="D3243" i="6"/>
  <c r="E3243" i="6" s="1"/>
  <c r="A3244" i="6"/>
  <c r="B3244" i="6"/>
  <c r="C3244" i="6"/>
  <c r="D3244" i="6"/>
  <c r="E3244" i="6"/>
  <c r="A3245" i="6"/>
  <c r="B3245" i="6"/>
  <c r="C3245" i="6"/>
  <c r="D3245" i="6"/>
  <c r="E3245" i="6" s="1"/>
  <c r="A3246" i="6"/>
  <c r="B3246" i="6"/>
  <c r="C3246" i="6"/>
  <c r="D3246" i="6"/>
  <c r="E3246" i="6"/>
  <c r="A3247" i="6"/>
  <c r="B3247" i="6"/>
  <c r="C3247" i="6"/>
  <c r="D3247" i="6"/>
  <c r="E3247" i="6" s="1"/>
  <c r="A3248" i="6"/>
  <c r="B3248" i="6"/>
  <c r="C3248" i="6"/>
  <c r="D3248" i="6"/>
  <c r="E3248" i="6"/>
  <c r="A3249" i="6"/>
  <c r="B3249" i="6"/>
  <c r="C3249" i="6"/>
  <c r="D3249" i="6"/>
  <c r="E3249" i="6" s="1"/>
  <c r="A3250" i="6"/>
  <c r="B3250" i="6"/>
  <c r="C3250" i="6"/>
  <c r="D3250" i="6"/>
  <c r="E3250" i="6"/>
  <c r="A3251" i="6"/>
  <c r="B3251" i="6"/>
  <c r="C3251" i="6"/>
  <c r="D3251" i="6"/>
  <c r="E3251" i="6" s="1"/>
  <c r="A3252" i="6"/>
  <c r="B3252" i="6"/>
  <c r="C3252" i="6"/>
  <c r="D3252" i="6"/>
  <c r="E3252" i="6"/>
  <c r="A3253" i="6"/>
  <c r="B3253" i="6"/>
  <c r="C3253" i="6"/>
  <c r="D3253" i="6"/>
  <c r="E3253" i="6" s="1"/>
  <c r="A3254" i="6"/>
  <c r="B3254" i="6"/>
  <c r="C3254" i="6"/>
  <c r="D3254" i="6"/>
  <c r="E3254" i="6"/>
  <c r="A3255" i="6"/>
  <c r="B3255" i="6"/>
  <c r="C3255" i="6"/>
  <c r="D3255" i="6"/>
  <c r="E3255" i="6" s="1"/>
  <c r="A3256" i="6"/>
  <c r="B3256" i="6"/>
  <c r="C3256" i="6"/>
  <c r="D3256" i="6"/>
  <c r="E3256" i="6"/>
  <c r="A3257" i="6"/>
  <c r="B3257" i="6"/>
  <c r="C3257" i="6"/>
  <c r="D3257" i="6"/>
  <c r="E3257" i="6" s="1"/>
  <c r="A3258" i="6"/>
  <c r="B3258" i="6"/>
  <c r="C3258" i="6"/>
  <c r="D3258" i="6"/>
  <c r="E3258" i="6"/>
  <c r="A3259" i="6"/>
  <c r="B3259" i="6"/>
  <c r="C3259" i="6"/>
  <c r="D3259" i="6"/>
  <c r="E3259" i="6" s="1"/>
  <c r="A3260" i="6"/>
  <c r="B3260" i="6"/>
  <c r="C3260" i="6"/>
  <c r="D3260" i="6"/>
  <c r="E3260" i="6"/>
  <c r="A3261" i="6"/>
  <c r="B3261" i="6"/>
  <c r="C3261" i="6"/>
  <c r="D3261" i="6"/>
  <c r="E3261" i="6" s="1"/>
  <c r="A3262" i="6"/>
  <c r="B3262" i="6"/>
  <c r="C3262" i="6"/>
  <c r="D3262" i="6"/>
  <c r="E3262" i="6"/>
  <c r="A3263" i="6"/>
  <c r="B3263" i="6"/>
  <c r="C3263" i="6"/>
  <c r="D3263" i="6"/>
  <c r="E3263" i="6" s="1"/>
  <c r="A3264" i="6"/>
  <c r="B3264" i="6"/>
  <c r="C3264" i="6"/>
  <c r="D3264" i="6"/>
  <c r="E3264" i="6"/>
  <c r="A3265" i="6"/>
  <c r="B3265" i="6"/>
  <c r="C3265" i="6"/>
  <c r="D3265" i="6"/>
  <c r="E3265" i="6" s="1"/>
  <c r="A3266" i="6"/>
  <c r="B3266" i="6"/>
  <c r="C3266" i="6"/>
  <c r="D3266" i="6"/>
  <c r="E3266" i="6"/>
  <c r="A3267" i="6"/>
  <c r="B3267" i="6"/>
  <c r="C3267" i="6"/>
  <c r="D3267" i="6"/>
  <c r="E3267" i="6" s="1"/>
  <c r="A3268" i="6"/>
  <c r="B3268" i="6"/>
  <c r="C3268" i="6"/>
  <c r="D3268" i="6"/>
  <c r="E3268" i="6"/>
  <c r="A3269" i="6"/>
  <c r="B3269" i="6"/>
  <c r="C3269" i="6"/>
  <c r="D3269" i="6"/>
  <c r="E3269" i="6" s="1"/>
  <c r="A3270" i="6"/>
  <c r="B3270" i="6"/>
  <c r="C3270" i="6"/>
  <c r="D3270" i="6"/>
  <c r="E3270" i="6"/>
  <c r="A3271" i="6"/>
  <c r="B3271" i="6"/>
  <c r="C3271" i="6"/>
  <c r="D3271" i="6"/>
  <c r="E3271" i="6" s="1"/>
  <c r="A3272" i="6"/>
  <c r="B3272" i="6"/>
  <c r="C3272" i="6"/>
  <c r="D3272" i="6"/>
  <c r="E3272" i="6"/>
  <c r="A3273" i="6"/>
  <c r="B3273" i="6"/>
  <c r="C3273" i="6"/>
  <c r="D3273" i="6"/>
  <c r="E3273" i="6" s="1"/>
  <c r="A3274" i="6"/>
  <c r="B3274" i="6"/>
  <c r="C3274" i="6"/>
  <c r="D3274" i="6"/>
  <c r="E3274" i="6"/>
  <c r="A3275" i="6"/>
  <c r="B3275" i="6"/>
  <c r="C3275" i="6"/>
  <c r="D3275" i="6"/>
  <c r="E3275" i="6" s="1"/>
  <c r="A3276" i="6"/>
  <c r="B3276" i="6"/>
  <c r="C3276" i="6"/>
  <c r="D3276" i="6"/>
  <c r="E3276" i="6"/>
  <c r="A3277" i="6"/>
  <c r="B3277" i="6"/>
  <c r="C3277" i="6"/>
  <c r="D3277" i="6"/>
  <c r="E3277" i="6" s="1"/>
  <c r="A3278" i="6"/>
  <c r="B3278" i="6"/>
  <c r="C3278" i="6"/>
  <c r="D3278" i="6"/>
  <c r="E3278" i="6"/>
  <c r="A3279" i="6"/>
  <c r="B3279" i="6"/>
  <c r="C3279" i="6"/>
  <c r="D3279" i="6"/>
  <c r="E3279" i="6" s="1"/>
  <c r="A3280" i="6"/>
  <c r="B3280" i="6"/>
  <c r="C3280" i="6"/>
  <c r="D3280" i="6"/>
  <c r="E3280" i="6"/>
  <c r="A3281" i="6"/>
  <c r="B3281" i="6"/>
  <c r="C3281" i="6"/>
  <c r="D3281" i="6"/>
  <c r="E3281" i="6" s="1"/>
  <c r="A3282" i="6"/>
  <c r="B3282" i="6"/>
  <c r="C3282" i="6"/>
  <c r="D3282" i="6"/>
  <c r="E3282" i="6"/>
  <c r="A3283" i="6"/>
  <c r="B3283" i="6"/>
  <c r="C3283" i="6"/>
  <c r="D3283" i="6"/>
  <c r="E3283" i="6" s="1"/>
  <c r="A3284" i="6"/>
  <c r="B3284" i="6"/>
  <c r="C3284" i="6"/>
  <c r="D3284" i="6"/>
  <c r="E3284" i="6"/>
  <c r="A3285" i="6"/>
  <c r="B3285" i="6"/>
  <c r="C3285" i="6"/>
  <c r="D3285" i="6"/>
  <c r="E3285" i="6" s="1"/>
  <c r="A3286" i="6"/>
  <c r="B3286" i="6"/>
  <c r="C3286" i="6"/>
  <c r="D3286" i="6"/>
  <c r="E3286" i="6"/>
  <c r="A3287" i="6"/>
  <c r="B3287" i="6"/>
  <c r="C3287" i="6"/>
  <c r="D3287" i="6"/>
  <c r="E3287" i="6" s="1"/>
  <c r="A3288" i="6"/>
  <c r="B3288" i="6"/>
  <c r="C3288" i="6"/>
  <c r="D3288" i="6"/>
  <c r="E3288" i="6"/>
  <c r="A3289" i="6"/>
  <c r="B3289" i="6"/>
  <c r="C3289" i="6"/>
  <c r="D3289" i="6"/>
  <c r="E3289" i="6" s="1"/>
  <c r="A3290" i="6"/>
  <c r="B3290" i="6"/>
  <c r="C3290" i="6"/>
  <c r="D3290" i="6"/>
  <c r="E3290" i="6"/>
  <c r="A3291" i="6"/>
  <c r="B3291" i="6"/>
  <c r="C3291" i="6"/>
  <c r="D3291" i="6"/>
  <c r="E3291" i="6" s="1"/>
  <c r="A3292" i="6"/>
  <c r="B3292" i="6"/>
  <c r="C3292" i="6"/>
  <c r="D3292" i="6"/>
  <c r="E3292" i="6"/>
  <c r="A3293" i="6"/>
  <c r="B3293" i="6"/>
  <c r="C3293" i="6"/>
  <c r="D3293" i="6"/>
  <c r="E3293" i="6" s="1"/>
  <c r="A3294" i="6"/>
  <c r="B3294" i="6"/>
  <c r="C3294" i="6"/>
  <c r="D3294" i="6"/>
  <c r="E3294" i="6"/>
  <c r="A3295" i="6"/>
  <c r="B3295" i="6"/>
  <c r="C3295" i="6"/>
  <c r="D3295" i="6"/>
  <c r="E3295" i="6" s="1"/>
  <c r="A3296" i="6"/>
  <c r="B3296" i="6"/>
  <c r="C3296" i="6"/>
  <c r="D3296" i="6"/>
  <c r="E3296" i="6"/>
  <c r="A3297" i="6"/>
  <c r="B3297" i="6"/>
  <c r="C3297" i="6"/>
  <c r="D3297" i="6"/>
  <c r="E3297" i="6" s="1"/>
  <c r="A3298" i="6"/>
  <c r="B3298" i="6"/>
  <c r="C3298" i="6"/>
  <c r="D3298" i="6"/>
  <c r="E3298" i="6"/>
  <c r="A3299" i="6"/>
  <c r="B3299" i="6"/>
  <c r="C3299" i="6"/>
  <c r="D3299" i="6"/>
  <c r="E3299" i="6" s="1"/>
  <c r="A3300" i="6"/>
  <c r="B3300" i="6"/>
  <c r="C3300" i="6"/>
  <c r="D3300" i="6"/>
  <c r="E3300" i="6"/>
  <c r="A3301" i="6"/>
  <c r="B3301" i="6"/>
  <c r="C3301" i="6"/>
  <c r="D3301" i="6"/>
  <c r="E3301" i="6" s="1"/>
  <c r="A3302" i="6"/>
  <c r="B3302" i="6"/>
  <c r="C3302" i="6"/>
  <c r="D3302" i="6"/>
  <c r="E3302" i="6"/>
  <c r="A3303" i="6"/>
  <c r="B3303" i="6"/>
  <c r="C3303" i="6"/>
  <c r="D3303" i="6"/>
  <c r="E3303" i="6" s="1"/>
  <c r="A3304" i="6"/>
  <c r="B3304" i="6"/>
  <c r="C3304" i="6"/>
  <c r="D3304" i="6"/>
  <c r="E3304" i="6"/>
  <c r="A3305" i="6"/>
  <c r="B3305" i="6"/>
  <c r="C3305" i="6"/>
  <c r="D3305" i="6"/>
  <c r="E3305" i="6" s="1"/>
  <c r="A3306" i="6"/>
  <c r="B3306" i="6"/>
  <c r="C3306" i="6"/>
  <c r="D3306" i="6"/>
  <c r="E3306" i="6"/>
  <c r="A3307" i="6"/>
  <c r="B3307" i="6"/>
  <c r="C3307" i="6"/>
  <c r="D3307" i="6"/>
  <c r="E3307" i="6" s="1"/>
  <c r="A3308" i="6"/>
  <c r="B3308" i="6"/>
  <c r="C3308" i="6"/>
  <c r="D3308" i="6"/>
  <c r="E3308" i="6"/>
  <c r="A3309" i="6"/>
  <c r="B3309" i="6"/>
  <c r="C3309" i="6"/>
  <c r="D3309" i="6"/>
  <c r="E3309" i="6" s="1"/>
  <c r="A3310" i="6"/>
  <c r="B3310" i="6"/>
  <c r="C3310" i="6"/>
  <c r="D3310" i="6"/>
  <c r="E3310" i="6"/>
  <c r="A3311" i="6"/>
  <c r="B3311" i="6"/>
  <c r="C3311" i="6"/>
  <c r="D3311" i="6"/>
  <c r="E3311" i="6" s="1"/>
  <c r="A3312" i="6"/>
  <c r="B3312" i="6"/>
  <c r="C3312" i="6"/>
  <c r="D3312" i="6"/>
  <c r="E3312" i="6"/>
  <c r="A3313" i="6"/>
  <c r="B3313" i="6"/>
  <c r="C3313" i="6"/>
  <c r="D3313" i="6"/>
  <c r="E3313" i="6" s="1"/>
  <c r="A3314" i="6"/>
  <c r="B3314" i="6"/>
  <c r="C3314" i="6"/>
  <c r="D3314" i="6"/>
  <c r="E3314" i="6"/>
  <c r="A3315" i="6"/>
  <c r="B3315" i="6"/>
  <c r="C3315" i="6"/>
  <c r="D3315" i="6"/>
  <c r="E3315" i="6" s="1"/>
  <c r="A3316" i="6"/>
  <c r="B3316" i="6"/>
  <c r="C3316" i="6"/>
  <c r="D3316" i="6"/>
  <c r="E3316" i="6"/>
  <c r="A3317" i="6"/>
  <c r="B3317" i="6"/>
  <c r="C3317" i="6"/>
  <c r="D3317" i="6"/>
  <c r="E3317" i="6" s="1"/>
  <c r="A3318" i="6"/>
  <c r="B3318" i="6"/>
  <c r="C3318" i="6"/>
  <c r="D3318" i="6"/>
  <c r="E3318" i="6"/>
  <c r="A3319" i="6"/>
  <c r="B3319" i="6"/>
  <c r="C3319" i="6"/>
  <c r="D3319" i="6"/>
  <c r="E3319" i="6" s="1"/>
  <c r="A3320" i="6"/>
  <c r="B3320" i="6"/>
  <c r="C3320" i="6"/>
  <c r="D3320" i="6"/>
  <c r="E3320" i="6"/>
  <c r="A3321" i="6"/>
  <c r="B3321" i="6"/>
  <c r="C3321" i="6"/>
  <c r="D3321" i="6"/>
  <c r="E3321" i="6"/>
  <c r="A3322" i="6"/>
  <c r="B3322" i="6"/>
  <c r="C3322" i="6"/>
  <c r="D3322" i="6"/>
  <c r="E3322" i="6" s="1"/>
  <c r="A3323" i="6"/>
  <c r="B3323" i="6"/>
  <c r="C3323" i="6"/>
  <c r="D3323" i="6"/>
  <c r="E3323" i="6"/>
  <c r="A3324" i="6"/>
  <c r="B3324" i="6"/>
  <c r="C3324" i="6"/>
  <c r="D3324" i="6"/>
  <c r="E3324" i="6" s="1"/>
  <c r="A3325" i="6"/>
  <c r="B3325" i="6"/>
  <c r="C3325" i="6"/>
  <c r="D3325" i="6"/>
  <c r="E3325" i="6"/>
  <c r="A3326" i="6"/>
  <c r="B3326" i="6"/>
  <c r="C3326" i="6"/>
  <c r="D3326" i="6"/>
  <c r="E3326" i="6" s="1"/>
  <c r="A3327" i="6"/>
  <c r="B3327" i="6"/>
  <c r="C3327" i="6"/>
  <c r="D3327" i="6"/>
  <c r="E3327" i="6"/>
  <c r="A3328" i="6"/>
  <c r="B3328" i="6"/>
  <c r="C3328" i="6"/>
  <c r="D3328" i="6"/>
  <c r="E3328" i="6" s="1"/>
  <c r="A3329" i="6"/>
  <c r="B3329" i="6"/>
  <c r="C3329" i="6"/>
  <c r="D3329" i="6"/>
  <c r="E3329" i="6"/>
  <c r="A3330" i="6"/>
  <c r="B3330" i="6"/>
  <c r="C3330" i="6"/>
  <c r="D3330" i="6"/>
  <c r="E3330" i="6" s="1"/>
  <c r="A3331" i="6"/>
  <c r="B3331" i="6"/>
  <c r="C3331" i="6"/>
  <c r="D3331" i="6"/>
  <c r="E3331" i="6"/>
  <c r="A3332" i="6"/>
  <c r="B3332" i="6"/>
  <c r="C3332" i="6"/>
  <c r="D3332" i="6"/>
  <c r="E3332" i="6" s="1"/>
  <c r="A3333" i="6"/>
  <c r="B3333" i="6"/>
  <c r="C3333" i="6"/>
  <c r="D3333" i="6"/>
  <c r="E3333" i="6"/>
  <c r="A3334" i="6"/>
  <c r="B3334" i="6"/>
  <c r="C3334" i="6"/>
  <c r="D3334" i="6"/>
  <c r="E3334" i="6" s="1"/>
  <c r="A3335" i="6"/>
  <c r="B3335" i="6"/>
  <c r="C3335" i="6"/>
  <c r="D3335" i="6"/>
  <c r="E3335" i="6"/>
  <c r="A3336" i="6"/>
  <c r="B3336" i="6"/>
  <c r="C3336" i="6"/>
  <c r="D3336" i="6"/>
  <c r="E3336" i="6" s="1"/>
  <c r="A3337" i="6"/>
  <c r="B3337" i="6"/>
  <c r="C3337" i="6"/>
  <c r="D3337" i="6"/>
  <c r="E3337" i="6"/>
  <c r="A3338" i="6"/>
  <c r="B3338" i="6"/>
  <c r="C3338" i="6"/>
  <c r="D3338" i="6"/>
  <c r="E3338" i="6" s="1"/>
  <c r="A3339" i="6"/>
  <c r="B3339" i="6"/>
  <c r="C3339" i="6"/>
  <c r="D3339" i="6"/>
  <c r="E3339" i="6"/>
  <c r="A3340" i="6"/>
  <c r="B3340" i="6"/>
  <c r="C3340" i="6"/>
  <c r="D3340" i="6"/>
  <c r="E3340" i="6" s="1"/>
  <c r="A3341" i="6"/>
  <c r="B3341" i="6"/>
  <c r="C3341" i="6"/>
  <c r="D3341" i="6"/>
  <c r="E3341" i="6"/>
  <c r="A3342" i="6"/>
  <c r="B3342" i="6"/>
  <c r="C3342" i="6"/>
  <c r="D3342" i="6"/>
  <c r="E3342" i="6" s="1"/>
  <c r="A3343" i="6"/>
  <c r="B3343" i="6"/>
  <c r="C3343" i="6"/>
  <c r="D3343" i="6"/>
  <c r="E3343" i="6"/>
  <c r="A3344" i="6"/>
  <c r="B3344" i="6"/>
  <c r="C3344" i="6"/>
  <c r="D3344" i="6"/>
  <c r="E3344" i="6" s="1"/>
  <c r="A3345" i="6"/>
  <c r="B3345" i="6"/>
  <c r="C3345" i="6"/>
  <c r="D3345" i="6"/>
  <c r="E3345" i="6"/>
  <c r="A3346" i="6"/>
  <c r="B3346" i="6"/>
  <c r="C3346" i="6"/>
  <c r="D3346" i="6"/>
  <c r="E3346" i="6" s="1"/>
  <c r="A3347" i="6"/>
  <c r="B3347" i="6"/>
  <c r="C3347" i="6"/>
  <c r="D3347" i="6"/>
  <c r="E3347" i="6"/>
  <c r="A3348" i="6"/>
  <c r="B3348" i="6"/>
  <c r="C3348" i="6"/>
  <c r="D3348" i="6"/>
  <c r="E3348" i="6" s="1"/>
  <c r="A3349" i="6"/>
  <c r="B3349" i="6"/>
  <c r="C3349" i="6"/>
  <c r="D3349" i="6"/>
  <c r="E3349" i="6"/>
  <c r="A3350" i="6"/>
  <c r="B3350" i="6"/>
  <c r="C3350" i="6"/>
  <c r="D3350" i="6"/>
  <c r="E3350" i="6" s="1"/>
  <c r="A3351" i="6"/>
  <c r="B3351" i="6"/>
  <c r="C3351" i="6"/>
  <c r="D3351" i="6"/>
  <c r="E3351" i="6"/>
  <c r="A3352" i="6"/>
  <c r="B3352" i="6"/>
  <c r="C3352" i="6"/>
  <c r="D3352" i="6"/>
  <c r="E3352" i="6" s="1"/>
  <c r="A3353" i="6"/>
  <c r="B3353" i="6"/>
  <c r="C3353" i="6"/>
  <c r="D3353" i="6"/>
  <c r="E3353" i="6"/>
  <c r="A3354" i="6"/>
  <c r="B3354" i="6"/>
  <c r="C3354" i="6"/>
  <c r="D3354" i="6"/>
  <c r="E3354" i="6" s="1"/>
  <c r="A3355" i="6"/>
  <c r="B3355" i="6"/>
  <c r="C3355" i="6"/>
  <c r="D3355" i="6"/>
  <c r="E3355" i="6"/>
  <c r="A3356" i="6"/>
  <c r="B3356" i="6"/>
  <c r="C3356" i="6"/>
  <c r="D3356" i="6"/>
  <c r="E3356" i="6" s="1"/>
  <c r="A3357" i="6"/>
  <c r="B3357" i="6"/>
  <c r="C3357" i="6"/>
  <c r="D3357" i="6"/>
  <c r="E3357" i="6"/>
  <c r="A3358" i="6"/>
  <c r="B3358" i="6"/>
  <c r="C3358" i="6"/>
  <c r="D3358" i="6"/>
  <c r="E3358" i="6" s="1"/>
  <c r="A3359" i="6"/>
  <c r="B3359" i="6"/>
  <c r="C3359" i="6"/>
  <c r="D3359" i="6"/>
  <c r="E3359" i="6"/>
  <c r="A3360" i="6"/>
  <c r="B3360" i="6"/>
  <c r="C3360" i="6"/>
  <c r="D3360" i="6"/>
  <c r="E3360" i="6" s="1"/>
  <c r="A3361" i="6"/>
  <c r="B3361" i="6"/>
  <c r="C3361" i="6"/>
  <c r="D3361" i="6"/>
  <c r="E3361" i="6"/>
  <c r="A3362" i="6"/>
  <c r="B3362" i="6"/>
  <c r="C3362" i="6"/>
  <c r="D3362" i="6"/>
  <c r="E3362" i="6" s="1"/>
  <c r="A3363" i="6"/>
  <c r="B3363" i="6"/>
  <c r="C3363" i="6"/>
  <c r="D3363" i="6"/>
  <c r="E3363" i="6"/>
  <c r="A3364" i="6"/>
  <c r="B3364" i="6"/>
  <c r="C3364" i="6"/>
  <c r="D3364" i="6"/>
  <c r="E3364" i="6" s="1"/>
  <c r="A3365" i="6"/>
  <c r="B3365" i="6"/>
  <c r="C3365" i="6"/>
  <c r="D3365" i="6"/>
  <c r="E3365" i="6"/>
  <c r="A3366" i="6"/>
  <c r="B3366" i="6"/>
  <c r="C3366" i="6"/>
  <c r="D3366" i="6"/>
  <c r="E3366" i="6" s="1"/>
  <c r="A3367" i="6"/>
  <c r="B3367" i="6"/>
  <c r="C3367" i="6"/>
  <c r="D3367" i="6"/>
  <c r="E3367" i="6"/>
  <c r="A3368" i="6"/>
  <c r="B3368" i="6"/>
  <c r="C3368" i="6"/>
  <c r="D3368" i="6"/>
  <c r="E3368" i="6" s="1"/>
  <c r="A3369" i="6"/>
  <c r="B3369" i="6"/>
  <c r="C3369" i="6"/>
  <c r="D3369" i="6"/>
  <c r="E3369" i="6"/>
  <c r="A3370" i="6"/>
  <c r="B3370" i="6"/>
  <c r="C3370" i="6"/>
  <c r="D3370" i="6"/>
  <c r="E3370" i="6" s="1"/>
  <c r="A3371" i="6"/>
  <c r="B3371" i="6"/>
  <c r="C3371" i="6"/>
  <c r="D3371" i="6"/>
  <c r="E3371" i="6"/>
  <c r="A3372" i="6"/>
  <c r="B3372" i="6"/>
  <c r="C3372" i="6"/>
  <c r="D3372" i="6"/>
  <c r="E3372" i="6" s="1"/>
  <c r="A3373" i="6"/>
  <c r="B3373" i="6"/>
  <c r="C3373" i="6"/>
  <c r="D3373" i="6"/>
  <c r="E3373" i="6"/>
  <c r="A3374" i="6"/>
  <c r="B3374" i="6"/>
  <c r="C3374" i="6"/>
  <c r="D3374" i="6"/>
  <c r="E3374" i="6" s="1"/>
  <c r="A3375" i="6"/>
  <c r="B3375" i="6"/>
  <c r="C3375" i="6"/>
  <c r="D3375" i="6"/>
  <c r="E3375" i="6"/>
  <c r="A3376" i="6"/>
  <c r="B3376" i="6"/>
  <c r="C3376" i="6"/>
  <c r="D3376" i="6"/>
  <c r="E3376" i="6" s="1"/>
  <c r="A3377" i="6"/>
  <c r="B3377" i="6"/>
  <c r="C3377" i="6"/>
  <c r="D3377" i="6"/>
  <c r="E3377" i="6"/>
  <c r="A3378" i="6"/>
  <c r="B3378" i="6"/>
  <c r="C3378" i="6"/>
  <c r="D3378" i="6"/>
  <c r="E3378" i="6" s="1"/>
  <c r="A3379" i="6"/>
  <c r="B3379" i="6"/>
  <c r="C3379" i="6"/>
  <c r="D3379" i="6"/>
  <c r="E3379" i="6"/>
  <c r="A3380" i="6"/>
  <c r="B3380" i="6"/>
  <c r="C3380" i="6"/>
  <c r="D3380" i="6"/>
  <c r="E3380" i="6" s="1"/>
  <c r="A3381" i="6"/>
  <c r="B3381" i="6"/>
  <c r="C3381" i="6"/>
  <c r="D3381" i="6"/>
  <c r="E3381" i="6"/>
  <c r="A3382" i="6"/>
  <c r="B3382" i="6"/>
  <c r="C3382" i="6"/>
  <c r="D3382" i="6"/>
  <c r="E3382" i="6" s="1"/>
  <c r="A3383" i="6"/>
  <c r="B3383" i="6"/>
  <c r="C3383" i="6"/>
  <c r="D3383" i="6"/>
  <c r="E3383" i="6"/>
  <c r="A3384" i="6"/>
  <c r="B3384" i="6"/>
  <c r="C3384" i="6"/>
  <c r="D3384" i="6"/>
  <c r="E3384" i="6" s="1"/>
  <c r="A3385" i="6"/>
  <c r="B3385" i="6"/>
  <c r="C3385" i="6"/>
  <c r="D3385" i="6"/>
  <c r="E3385" i="6"/>
  <c r="A3386" i="6"/>
  <c r="B3386" i="6"/>
  <c r="C3386" i="6"/>
  <c r="D3386" i="6"/>
  <c r="E3386" i="6" s="1"/>
  <c r="A3387" i="6"/>
  <c r="B3387" i="6"/>
  <c r="C3387" i="6"/>
  <c r="D3387" i="6"/>
  <c r="E3387" i="6"/>
  <c r="A3388" i="6"/>
  <c r="B3388" i="6"/>
  <c r="C3388" i="6"/>
  <c r="D3388" i="6"/>
  <c r="E3388" i="6" s="1"/>
  <c r="A3389" i="6"/>
  <c r="B3389" i="6"/>
  <c r="C3389" i="6"/>
  <c r="D3389" i="6"/>
  <c r="E3389" i="6"/>
  <c r="A3390" i="6"/>
  <c r="B3390" i="6"/>
  <c r="C3390" i="6"/>
  <c r="D3390" i="6"/>
  <c r="E3390" i="6" s="1"/>
  <c r="A3391" i="6"/>
  <c r="B3391" i="6"/>
  <c r="C3391" i="6"/>
  <c r="D3391" i="6"/>
  <c r="E3391" i="6"/>
  <c r="A3392" i="6"/>
  <c r="B3392" i="6"/>
  <c r="C3392" i="6"/>
  <c r="D3392" i="6"/>
  <c r="E3392" i="6" s="1"/>
  <c r="A3393" i="6"/>
  <c r="B3393" i="6"/>
  <c r="C3393" i="6"/>
  <c r="D3393" i="6"/>
  <c r="E3393" i="6"/>
  <c r="A3394" i="6"/>
  <c r="B3394" i="6"/>
  <c r="C3394" i="6"/>
  <c r="D3394" i="6"/>
  <c r="E3394" i="6" s="1"/>
  <c r="A3395" i="6"/>
  <c r="B3395" i="6"/>
  <c r="C3395" i="6"/>
  <c r="D3395" i="6"/>
  <c r="E3395" i="6"/>
  <c r="A3396" i="6"/>
  <c r="B3396" i="6"/>
  <c r="C3396" i="6"/>
  <c r="D3396" i="6"/>
  <c r="E3396" i="6" s="1"/>
  <c r="A3397" i="6"/>
  <c r="B3397" i="6"/>
  <c r="C3397" i="6"/>
  <c r="D3397" i="6"/>
  <c r="E3397" i="6"/>
  <c r="A3398" i="6"/>
  <c r="B3398" i="6"/>
  <c r="C3398" i="6"/>
  <c r="D3398" i="6"/>
  <c r="E3398" i="6" s="1"/>
  <c r="A3399" i="6"/>
  <c r="B3399" i="6"/>
  <c r="C3399" i="6"/>
  <c r="D3399" i="6"/>
  <c r="E3399" i="6"/>
  <c r="A3400" i="6"/>
  <c r="B3400" i="6"/>
  <c r="C3400" i="6"/>
  <c r="D3400" i="6"/>
  <c r="E3400" i="6" s="1"/>
  <c r="A3401" i="6"/>
  <c r="B3401" i="6"/>
  <c r="C3401" i="6"/>
  <c r="D3401" i="6"/>
  <c r="E3401" i="6"/>
  <c r="A3402" i="6"/>
  <c r="B3402" i="6"/>
  <c r="C3402" i="6"/>
  <c r="D3402" i="6"/>
  <c r="E3402" i="6" s="1"/>
  <c r="A3403" i="6"/>
  <c r="B3403" i="6"/>
  <c r="C3403" i="6"/>
  <c r="D3403" i="6"/>
  <c r="E3403" i="6"/>
  <c r="A3404" i="6"/>
  <c r="B3404" i="6"/>
  <c r="C3404" i="6"/>
  <c r="D3404" i="6"/>
  <c r="E3404" i="6" s="1"/>
  <c r="A3405" i="6"/>
  <c r="B3405" i="6"/>
  <c r="C3405" i="6"/>
  <c r="D3405" i="6"/>
  <c r="E3405" i="6"/>
  <c r="A3406" i="6"/>
  <c r="B3406" i="6"/>
  <c r="C3406" i="6"/>
  <c r="D3406" i="6"/>
  <c r="E3406" i="6" s="1"/>
  <c r="A3407" i="6"/>
  <c r="B3407" i="6"/>
  <c r="C3407" i="6"/>
  <c r="D3407" i="6"/>
  <c r="E3407" i="6"/>
  <c r="A3408" i="6"/>
  <c r="B3408" i="6"/>
  <c r="C3408" i="6"/>
  <c r="D3408" i="6"/>
  <c r="E3408" i="6" s="1"/>
  <c r="A3409" i="6"/>
  <c r="B3409" i="6"/>
  <c r="C3409" i="6"/>
  <c r="D3409" i="6"/>
  <c r="E3409" i="6"/>
  <c r="A3410" i="6"/>
  <c r="B3410" i="6"/>
  <c r="C3410" i="6"/>
  <c r="D3410" i="6"/>
  <c r="E3410" i="6" s="1"/>
  <c r="A3411" i="6"/>
  <c r="B3411" i="6"/>
  <c r="C3411" i="6"/>
  <c r="D3411" i="6"/>
  <c r="E3411" i="6"/>
  <c r="A3412" i="6"/>
  <c r="B3412" i="6"/>
  <c r="C3412" i="6"/>
  <c r="D3412" i="6"/>
  <c r="E3412" i="6" s="1"/>
  <c r="A3413" i="6"/>
  <c r="B3413" i="6"/>
  <c r="C3413" i="6"/>
  <c r="D3413" i="6"/>
  <c r="E3413" i="6"/>
  <c r="A3414" i="6"/>
  <c r="B3414" i="6"/>
  <c r="C3414" i="6"/>
  <c r="D3414" i="6"/>
  <c r="E3414" i="6" s="1"/>
  <c r="A3415" i="6"/>
  <c r="B3415" i="6"/>
  <c r="C3415" i="6"/>
  <c r="D3415" i="6"/>
  <c r="E3415" i="6"/>
  <c r="A3416" i="6"/>
  <c r="B3416" i="6"/>
  <c r="C3416" i="6"/>
  <c r="D3416" i="6"/>
  <c r="E3416" i="6" s="1"/>
  <c r="A3417" i="6"/>
  <c r="B3417" i="6"/>
  <c r="C3417" i="6"/>
  <c r="D3417" i="6"/>
  <c r="E3417" i="6"/>
  <c r="A3418" i="6"/>
  <c r="B3418" i="6"/>
  <c r="C3418" i="6"/>
  <c r="D3418" i="6"/>
  <c r="E3418" i="6" s="1"/>
  <c r="A3419" i="6"/>
  <c r="B3419" i="6"/>
  <c r="C3419" i="6"/>
  <c r="D3419" i="6"/>
  <c r="E3419" i="6"/>
  <c r="A3420" i="6"/>
  <c r="B3420" i="6"/>
  <c r="C3420" i="6"/>
  <c r="D3420" i="6"/>
  <c r="E3420" i="6" s="1"/>
  <c r="A3421" i="6"/>
  <c r="B3421" i="6"/>
  <c r="C3421" i="6"/>
  <c r="D3421" i="6"/>
  <c r="E3421" i="6"/>
  <c r="A3422" i="6"/>
  <c r="B3422" i="6"/>
  <c r="C3422" i="6"/>
  <c r="D3422" i="6"/>
  <c r="E3422" i="6" s="1"/>
  <c r="A3423" i="6"/>
  <c r="B3423" i="6"/>
  <c r="C3423" i="6"/>
  <c r="D3423" i="6"/>
  <c r="E3423" i="6"/>
  <c r="A3424" i="6"/>
  <c r="B3424" i="6"/>
  <c r="C3424" i="6"/>
  <c r="D3424" i="6"/>
  <c r="E3424" i="6" s="1"/>
  <c r="A3425" i="6"/>
  <c r="B3425" i="6"/>
  <c r="C3425" i="6"/>
  <c r="D3425" i="6"/>
  <c r="E3425" i="6"/>
  <c r="A3426" i="6"/>
  <c r="B3426" i="6"/>
  <c r="C3426" i="6"/>
  <c r="D3426" i="6"/>
  <c r="E3426" i="6" s="1"/>
  <c r="A3427" i="6"/>
  <c r="B3427" i="6"/>
  <c r="C3427" i="6"/>
  <c r="D3427" i="6"/>
  <c r="E3427" i="6"/>
  <c r="A3428" i="6"/>
  <c r="B3428" i="6"/>
  <c r="C3428" i="6"/>
  <c r="D3428" i="6"/>
  <c r="E3428" i="6" s="1"/>
  <c r="A3429" i="6"/>
  <c r="B3429" i="6"/>
  <c r="C3429" i="6"/>
  <c r="D3429" i="6"/>
  <c r="E3429" i="6"/>
  <c r="A3430" i="6"/>
  <c r="B3430" i="6"/>
  <c r="C3430" i="6"/>
  <c r="D3430" i="6"/>
  <c r="E3430" i="6" s="1"/>
  <c r="A3431" i="6"/>
  <c r="B3431" i="6"/>
  <c r="C3431" i="6"/>
  <c r="D3431" i="6"/>
  <c r="E3431" i="6"/>
  <c r="A3432" i="6"/>
  <c r="B3432" i="6"/>
  <c r="C3432" i="6"/>
  <c r="D3432" i="6"/>
  <c r="E3432" i="6" s="1"/>
  <c r="A3433" i="6"/>
  <c r="B3433" i="6"/>
  <c r="C3433" i="6"/>
  <c r="D3433" i="6"/>
  <c r="E3433" i="6"/>
  <c r="A3434" i="6"/>
  <c r="B3434" i="6"/>
  <c r="C3434" i="6"/>
  <c r="D3434" i="6"/>
  <c r="E3434" i="6" s="1"/>
  <c r="A3435" i="6"/>
  <c r="B3435" i="6"/>
  <c r="C3435" i="6"/>
  <c r="D3435" i="6"/>
  <c r="E3435" i="6"/>
  <c r="A3436" i="6"/>
  <c r="B3436" i="6"/>
  <c r="C3436" i="6"/>
  <c r="D3436" i="6"/>
  <c r="E3436" i="6" s="1"/>
  <c r="A3437" i="6"/>
  <c r="B3437" i="6"/>
  <c r="C3437" i="6"/>
  <c r="D3437" i="6"/>
  <c r="E3437" i="6"/>
  <c r="A3438" i="6"/>
  <c r="B3438" i="6"/>
  <c r="C3438" i="6"/>
  <c r="D3438" i="6"/>
  <c r="E3438" i="6" s="1"/>
  <c r="A3439" i="6"/>
  <c r="B3439" i="6"/>
  <c r="C3439" i="6"/>
  <c r="D3439" i="6"/>
  <c r="E3439" i="6"/>
  <c r="A3440" i="6"/>
  <c r="B3440" i="6"/>
  <c r="C3440" i="6"/>
  <c r="D3440" i="6"/>
  <c r="E3440" i="6" s="1"/>
  <c r="A3441" i="6"/>
  <c r="B3441" i="6"/>
  <c r="C3441" i="6"/>
  <c r="D3441" i="6"/>
  <c r="E3441" i="6"/>
  <c r="A3442" i="6"/>
  <c r="B3442" i="6"/>
  <c r="C3442" i="6"/>
  <c r="D3442" i="6"/>
  <c r="E3442" i="6" s="1"/>
  <c r="A3443" i="6"/>
  <c r="B3443" i="6"/>
  <c r="C3443" i="6"/>
  <c r="D3443" i="6"/>
  <c r="E3443" i="6"/>
  <c r="A3444" i="6"/>
  <c r="B3444" i="6"/>
  <c r="C3444" i="6"/>
  <c r="D3444" i="6"/>
  <c r="E3444" i="6" s="1"/>
  <c r="A3445" i="6"/>
  <c r="B3445" i="6"/>
  <c r="C3445" i="6"/>
  <c r="D3445" i="6"/>
  <c r="E3445" i="6"/>
  <c r="A3446" i="6"/>
  <c r="B3446" i="6"/>
  <c r="C3446" i="6"/>
  <c r="D3446" i="6"/>
  <c r="E3446" i="6" s="1"/>
  <c r="A3447" i="6"/>
  <c r="B3447" i="6"/>
  <c r="C3447" i="6"/>
  <c r="D3447" i="6"/>
  <c r="E3447" i="6"/>
  <c r="A3448" i="6"/>
  <c r="B3448" i="6"/>
  <c r="C3448" i="6"/>
  <c r="D3448" i="6"/>
  <c r="E3448" i="6" s="1"/>
  <c r="A3449" i="6"/>
  <c r="B3449" i="6"/>
  <c r="C3449" i="6"/>
  <c r="D3449" i="6"/>
  <c r="E3449" i="6"/>
  <c r="A3450" i="6"/>
  <c r="B3450" i="6"/>
  <c r="C3450" i="6"/>
  <c r="D3450" i="6"/>
  <c r="E3450" i="6" s="1"/>
  <c r="A3451" i="6"/>
  <c r="B3451" i="6"/>
  <c r="C3451" i="6"/>
  <c r="D3451" i="6"/>
  <c r="E3451" i="6"/>
  <c r="A3452" i="6"/>
  <c r="B3452" i="6"/>
  <c r="C3452" i="6"/>
  <c r="D3452" i="6"/>
  <c r="E3452" i="6" s="1"/>
  <c r="A3453" i="6"/>
  <c r="B3453" i="6"/>
  <c r="C3453" i="6"/>
  <c r="D3453" i="6"/>
  <c r="E3453" i="6"/>
  <c r="A3454" i="6"/>
  <c r="B3454" i="6"/>
  <c r="C3454" i="6"/>
  <c r="D3454" i="6"/>
  <c r="E3454" i="6" s="1"/>
  <c r="A3455" i="6"/>
  <c r="B3455" i="6"/>
  <c r="C3455" i="6"/>
  <c r="D3455" i="6"/>
  <c r="E3455" i="6"/>
  <c r="A3456" i="6"/>
  <c r="B3456" i="6"/>
  <c r="C3456" i="6"/>
  <c r="D3456" i="6"/>
  <c r="E3456" i="6" s="1"/>
  <c r="A3457" i="6"/>
  <c r="B3457" i="6"/>
  <c r="C3457" i="6"/>
  <c r="D3457" i="6"/>
  <c r="E3457" i="6"/>
  <c r="A3458" i="6"/>
  <c r="B3458" i="6"/>
  <c r="C3458" i="6"/>
  <c r="D3458" i="6"/>
  <c r="E3458" i="6" s="1"/>
  <c r="A3459" i="6"/>
  <c r="B3459" i="6"/>
  <c r="C3459" i="6"/>
  <c r="D3459" i="6"/>
  <c r="E3459" i="6"/>
  <c r="A3460" i="6"/>
  <c r="B3460" i="6"/>
  <c r="C3460" i="6"/>
  <c r="D3460" i="6"/>
  <c r="E3460" i="6" s="1"/>
  <c r="A3461" i="6"/>
  <c r="B3461" i="6"/>
  <c r="C3461" i="6"/>
  <c r="D3461" i="6"/>
  <c r="E3461" i="6"/>
  <c r="A3462" i="6"/>
  <c r="B3462" i="6"/>
  <c r="C3462" i="6"/>
  <c r="D3462" i="6"/>
  <c r="E3462" i="6" s="1"/>
  <c r="A3463" i="6"/>
  <c r="B3463" i="6"/>
  <c r="C3463" i="6"/>
  <c r="D3463" i="6"/>
  <c r="E3463" i="6"/>
  <c r="A3464" i="6"/>
  <c r="B3464" i="6"/>
  <c r="C3464" i="6"/>
  <c r="D3464" i="6"/>
  <c r="E3464" i="6" s="1"/>
  <c r="A3465" i="6"/>
  <c r="B3465" i="6"/>
  <c r="C3465" i="6"/>
  <c r="D3465" i="6"/>
  <c r="E3465" i="6"/>
  <c r="A3466" i="6"/>
  <c r="B3466" i="6"/>
  <c r="C3466" i="6"/>
  <c r="D3466" i="6"/>
  <c r="E3466" i="6" s="1"/>
  <c r="A3467" i="6"/>
  <c r="B3467" i="6"/>
  <c r="C3467" i="6"/>
  <c r="D3467" i="6"/>
  <c r="E3467" i="6"/>
  <c r="A3468" i="6"/>
  <c r="B3468" i="6"/>
  <c r="C3468" i="6"/>
  <c r="D3468" i="6"/>
  <c r="E3468" i="6" s="1"/>
  <c r="A3469" i="6"/>
  <c r="B3469" i="6"/>
  <c r="C3469" i="6"/>
  <c r="D3469" i="6"/>
  <c r="E3469" i="6"/>
  <c r="A3470" i="6"/>
  <c r="B3470" i="6"/>
  <c r="C3470" i="6"/>
  <c r="D3470" i="6"/>
  <c r="E3470" i="6" s="1"/>
  <c r="A3471" i="6"/>
  <c r="B3471" i="6"/>
  <c r="C3471" i="6"/>
  <c r="D3471" i="6"/>
  <c r="E3471" i="6"/>
  <c r="A3472" i="6"/>
  <c r="B3472" i="6"/>
  <c r="C3472" i="6"/>
  <c r="D3472" i="6"/>
  <c r="E3472" i="6" s="1"/>
  <c r="A3473" i="6"/>
  <c r="B3473" i="6"/>
  <c r="C3473" i="6"/>
  <c r="D3473" i="6"/>
  <c r="E3473" i="6"/>
  <c r="A3474" i="6"/>
  <c r="B3474" i="6"/>
  <c r="C3474" i="6"/>
  <c r="D3474" i="6"/>
  <c r="E3474" i="6" s="1"/>
  <c r="A3475" i="6"/>
  <c r="B3475" i="6"/>
  <c r="C3475" i="6"/>
  <c r="D3475" i="6"/>
  <c r="E3475" i="6"/>
  <c r="A3476" i="6"/>
  <c r="B3476" i="6"/>
  <c r="C3476" i="6"/>
  <c r="D3476" i="6"/>
  <c r="E3476" i="6" s="1"/>
  <c r="A3477" i="6"/>
  <c r="B3477" i="6"/>
  <c r="C3477" i="6"/>
  <c r="D3477" i="6"/>
  <c r="E3477" i="6"/>
  <c r="A3478" i="6"/>
  <c r="B3478" i="6"/>
  <c r="C3478" i="6"/>
  <c r="D3478" i="6"/>
  <c r="E3478" i="6" s="1"/>
  <c r="A3479" i="6"/>
  <c r="B3479" i="6"/>
  <c r="C3479" i="6"/>
  <c r="D3479" i="6"/>
  <c r="E3479" i="6"/>
  <c r="A3480" i="6"/>
  <c r="B3480" i="6"/>
  <c r="C3480" i="6"/>
  <c r="D3480" i="6"/>
  <c r="E3480" i="6" s="1"/>
  <c r="A3481" i="6"/>
  <c r="B3481" i="6"/>
  <c r="C3481" i="6"/>
  <c r="D3481" i="6"/>
  <c r="E3481" i="6"/>
  <c r="A3482" i="6"/>
  <c r="B3482" i="6"/>
  <c r="C3482" i="6"/>
  <c r="D3482" i="6"/>
  <c r="E3482" i="6" s="1"/>
  <c r="A3483" i="6"/>
  <c r="B3483" i="6"/>
  <c r="C3483" i="6"/>
  <c r="D3483" i="6"/>
  <c r="E3483" i="6"/>
  <c r="A3484" i="6"/>
  <c r="B3484" i="6"/>
  <c r="C3484" i="6"/>
  <c r="D3484" i="6"/>
  <c r="E3484" i="6" s="1"/>
  <c r="A3485" i="6"/>
  <c r="B3485" i="6"/>
  <c r="C3485" i="6"/>
  <c r="D3485" i="6"/>
  <c r="E3485" i="6"/>
  <c r="A3486" i="6"/>
  <c r="B3486" i="6"/>
  <c r="C3486" i="6"/>
  <c r="D3486" i="6"/>
  <c r="E3486" i="6" s="1"/>
  <c r="A3487" i="6"/>
  <c r="B3487" i="6"/>
  <c r="C3487" i="6"/>
  <c r="D3487" i="6"/>
  <c r="E3487" i="6"/>
  <c r="A3488" i="6"/>
  <c r="B3488" i="6"/>
  <c r="C3488" i="6"/>
  <c r="D3488" i="6"/>
  <c r="E3488" i="6" s="1"/>
  <c r="A3489" i="6"/>
  <c r="B3489" i="6"/>
  <c r="C3489" i="6"/>
  <c r="D3489" i="6"/>
  <c r="E3489" i="6"/>
  <c r="A3490" i="6"/>
  <c r="B3490" i="6"/>
  <c r="C3490" i="6"/>
  <c r="D3490" i="6"/>
  <c r="E3490" i="6" s="1"/>
  <c r="A3491" i="6"/>
  <c r="B3491" i="6"/>
  <c r="C3491" i="6"/>
  <c r="D3491" i="6"/>
  <c r="E3491" i="6"/>
  <c r="A3492" i="6"/>
  <c r="B3492" i="6"/>
  <c r="C3492" i="6"/>
  <c r="D3492" i="6"/>
  <c r="E3492" i="6" s="1"/>
  <c r="A3493" i="6"/>
  <c r="B3493" i="6"/>
  <c r="C3493" i="6"/>
  <c r="D3493" i="6"/>
  <c r="E3493" i="6"/>
  <c r="A3494" i="6"/>
  <c r="B3494" i="6"/>
  <c r="C3494" i="6"/>
  <c r="D3494" i="6"/>
  <c r="E3494" i="6" s="1"/>
  <c r="A3495" i="6"/>
  <c r="B3495" i="6"/>
  <c r="C3495" i="6"/>
  <c r="D3495" i="6"/>
  <c r="E3495" i="6"/>
  <c r="A3496" i="6"/>
  <c r="B3496" i="6"/>
  <c r="C3496" i="6"/>
  <c r="D3496" i="6"/>
  <c r="E3496" i="6" s="1"/>
  <c r="A3497" i="6"/>
  <c r="B3497" i="6"/>
  <c r="C3497" i="6"/>
  <c r="D3497" i="6"/>
  <c r="E3497" i="6"/>
  <c r="A3498" i="6"/>
  <c r="B3498" i="6"/>
  <c r="C3498" i="6"/>
  <c r="D3498" i="6"/>
  <c r="E3498" i="6" s="1"/>
  <c r="A3499" i="6"/>
  <c r="B3499" i="6"/>
  <c r="C3499" i="6"/>
  <c r="D3499" i="6"/>
  <c r="E3499" i="6"/>
  <c r="A3500" i="6"/>
  <c r="B3500" i="6"/>
  <c r="C3500" i="6"/>
  <c r="D3500" i="6"/>
  <c r="E3500" i="6" s="1"/>
  <c r="A3501" i="6"/>
  <c r="B3501" i="6"/>
  <c r="C3501" i="6"/>
  <c r="D3501" i="6"/>
  <c r="E3501" i="6"/>
  <c r="A3502" i="6"/>
  <c r="B3502" i="6"/>
  <c r="C3502" i="6"/>
  <c r="D3502" i="6"/>
  <c r="E3502" i="6" s="1"/>
  <c r="A3503" i="6"/>
  <c r="B3503" i="6"/>
  <c r="C3503" i="6"/>
  <c r="D3503" i="6"/>
  <c r="E3503" i="6"/>
  <c r="A3504" i="6"/>
  <c r="B3504" i="6"/>
  <c r="C3504" i="6"/>
  <c r="D3504" i="6"/>
  <c r="E3504" i="6" s="1"/>
  <c r="A3505" i="6"/>
  <c r="B3505" i="6"/>
  <c r="C3505" i="6"/>
  <c r="D3505" i="6"/>
  <c r="E3505" i="6"/>
  <c r="A3506" i="6"/>
  <c r="B3506" i="6"/>
  <c r="C3506" i="6"/>
  <c r="D3506" i="6"/>
  <c r="E3506" i="6" s="1"/>
  <c r="A3507" i="6"/>
  <c r="B3507" i="6"/>
  <c r="C3507" i="6"/>
  <c r="D3507" i="6"/>
  <c r="E3507" i="6"/>
  <c r="A3508" i="6"/>
  <c r="B3508" i="6"/>
  <c r="C3508" i="6"/>
  <c r="D3508" i="6"/>
  <c r="E3508" i="6" s="1"/>
  <c r="A3509" i="6"/>
  <c r="B3509" i="6"/>
  <c r="C3509" i="6"/>
  <c r="D3509" i="6"/>
  <c r="E3509" i="6"/>
  <c r="A3510" i="6"/>
  <c r="B3510" i="6"/>
  <c r="C3510" i="6"/>
  <c r="D3510" i="6"/>
  <c r="E3510" i="6" s="1"/>
  <c r="A3511" i="6"/>
  <c r="B3511" i="6"/>
  <c r="C3511" i="6"/>
  <c r="D3511" i="6"/>
  <c r="E3511" i="6"/>
  <c r="A3512" i="6"/>
  <c r="B3512" i="6"/>
  <c r="C3512" i="6"/>
  <c r="D3512" i="6"/>
  <c r="E3512" i="6" s="1"/>
  <c r="A3513" i="6"/>
  <c r="B3513" i="6"/>
  <c r="C3513" i="6"/>
  <c r="D3513" i="6"/>
  <c r="E3513" i="6"/>
  <c r="A3514" i="6"/>
  <c r="B3514" i="6"/>
  <c r="C3514" i="6"/>
  <c r="D3514" i="6"/>
  <c r="E3514" i="6" s="1"/>
  <c r="A3515" i="6"/>
  <c r="B3515" i="6"/>
  <c r="C3515" i="6"/>
  <c r="D3515" i="6"/>
  <c r="E3515" i="6"/>
  <c r="A3516" i="6"/>
  <c r="B3516" i="6"/>
  <c r="C3516" i="6"/>
  <c r="D3516" i="6"/>
  <c r="E3516" i="6" s="1"/>
  <c r="A3517" i="6"/>
  <c r="B3517" i="6"/>
  <c r="C3517" i="6"/>
  <c r="D3517" i="6"/>
  <c r="E3517" i="6"/>
  <c r="A3518" i="6"/>
  <c r="B3518" i="6"/>
  <c r="C3518" i="6"/>
  <c r="D3518" i="6"/>
  <c r="E3518" i="6" s="1"/>
  <c r="A3519" i="6"/>
  <c r="B3519" i="6"/>
  <c r="C3519" i="6"/>
  <c r="D3519" i="6"/>
  <c r="E3519" i="6"/>
  <c r="A3520" i="6"/>
  <c r="B3520" i="6"/>
  <c r="C3520" i="6"/>
  <c r="D3520" i="6"/>
  <c r="E3520" i="6" s="1"/>
  <c r="A3521" i="6"/>
  <c r="B3521" i="6"/>
  <c r="C3521" i="6"/>
  <c r="D3521" i="6"/>
  <c r="E3521" i="6"/>
  <c r="A3522" i="6"/>
  <c r="B3522" i="6"/>
  <c r="C3522" i="6"/>
  <c r="D3522" i="6"/>
  <c r="E3522" i="6" s="1"/>
  <c r="A3523" i="6"/>
  <c r="B3523" i="6"/>
  <c r="C3523" i="6"/>
  <c r="D3523" i="6"/>
  <c r="E3523" i="6"/>
  <c r="A3524" i="6"/>
  <c r="B3524" i="6"/>
  <c r="C3524" i="6"/>
  <c r="D3524" i="6"/>
  <c r="E3524" i="6" s="1"/>
  <c r="A3525" i="6"/>
  <c r="B3525" i="6"/>
  <c r="C3525" i="6"/>
  <c r="D3525" i="6"/>
  <c r="E3525" i="6"/>
  <c r="A3526" i="6"/>
  <c r="B3526" i="6"/>
  <c r="C3526" i="6"/>
  <c r="D3526" i="6"/>
  <c r="E3526" i="6" s="1"/>
  <c r="A3527" i="6"/>
  <c r="B3527" i="6"/>
  <c r="C3527" i="6"/>
  <c r="D3527" i="6"/>
  <c r="E3527" i="6"/>
  <c r="A3528" i="6"/>
  <c r="B3528" i="6"/>
  <c r="C3528" i="6"/>
  <c r="D3528" i="6"/>
  <c r="E3528" i="6" s="1"/>
  <c r="A3529" i="6"/>
  <c r="B3529" i="6"/>
  <c r="C3529" i="6"/>
  <c r="D3529" i="6"/>
  <c r="E3529" i="6"/>
  <c r="A3530" i="6"/>
  <c r="B3530" i="6"/>
  <c r="C3530" i="6"/>
  <c r="D3530" i="6"/>
  <c r="E3530" i="6" s="1"/>
  <c r="A3531" i="6"/>
  <c r="B3531" i="6"/>
  <c r="C3531" i="6"/>
  <c r="D3531" i="6"/>
  <c r="E3531" i="6"/>
  <c r="A3532" i="6"/>
  <c r="B3532" i="6"/>
  <c r="C3532" i="6"/>
  <c r="D3532" i="6"/>
  <c r="E3532" i="6" s="1"/>
  <c r="A3533" i="6"/>
  <c r="B3533" i="6"/>
  <c r="C3533" i="6"/>
  <c r="D3533" i="6"/>
  <c r="E3533" i="6"/>
  <c r="A3534" i="6"/>
  <c r="B3534" i="6"/>
  <c r="C3534" i="6"/>
  <c r="D3534" i="6"/>
  <c r="E3534" i="6" s="1"/>
  <c r="A3535" i="6"/>
  <c r="B3535" i="6"/>
  <c r="C3535" i="6"/>
  <c r="D3535" i="6"/>
  <c r="E3535" i="6"/>
  <c r="A3536" i="6"/>
  <c r="B3536" i="6"/>
  <c r="C3536" i="6"/>
  <c r="D3536" i="6"/>
  <c r="E3536" i="6" s="1"/>
  <c r="A3537" i="6"/>
  <c r="B3537" i="6"/>
  <c r="C3537" i="6"/>
  <c r="D3537" i="6"/>
  <c r="E3537" i="6"/>
  <c r="A3538" i="6"/>
  <c r="B3538" i="6"/>
  <c r="C3538" i="6"/>
  <c r="D3538" i="6"/>
  <c r="E3538" i="6" s="1"/>
  <c r="A3539" i="6"/>
  <c r="B3539" i="6"/>
  <c r="C3539" i="6"/>
  <c r="D3539" i="6"/>
  <c r="E3539" i="6"/>
  <c r="A3540" i="6"/>
  <c r="B3540" i="6"/>
  <c r="C3540" i="6"/>
  <c r="D3540" i="6"/>
  <c r="E3540" i="6" s="1"/>
  <c r="A3541" i="6"/>
  <c r="B3541" i="6"/>
  <c r="C3541" i="6"/>
  <c r="D3541" i="6"/>
  <c r="E3541" i="6"/>
  <c r="A3542" i="6"/>
  <c r="B3542" i="6"/>
  <c r="C3542" i="6"/>
  <c r="D3542" i="6"/>
  <c r="E3542" i="6" s="1"/>
  <c r="A3543" i="6"/>
  <c r="B3543" i="6"/>
  <c r="C3543" i="6"/>
  <c r="D3543" i="6"/>
  <c r="E3543" i="6"/>
  <c r="A3544" i="6"/>
  <c r="B3544" i="6"/>
  <c r="C3544" i="6"/>
  <c r="D3544" i="6"/>
  <c r="E3544" i="6" s="1"/>
  <c r="A3545" i="6"/>
  <c r="B3545" i="6"/>
  <c r="C3545" i="6"/>
  <c r="D3545" i="6"/>
  <c r="E3545" i="6"/>
  <c r="A3546" i="6"/>
  <c r="B3546" i="6"/>
  <c r="C3546" i="6"/>
  <c r="D3546" i="6"/>
  <c r="E3546" i="6" s="1"/>
  <c r="A3547" i="6"/>
  <c r="B3547" i="6"/>
  <c r="C3547" i="6"/>
  <c r="D3547" i="6"/>
  <c r="E3547" i="6"/>
  <c r="A3548" i="6"/>
  <c r="B3548" i="6"/>
  <c r="C3548" i="6"/>
  <c r="D3548" i="6"/>
  <c r="E3548" i="6" s="1"/>
  <c r="A3549" i="6"/>
  <c r="B3549" i="6"/>
  <c r="C3549" i="6"/>
  <c r="D3549" i="6"/>
  <c r="E3549" i="6"/>
  <c r="A3550" i="6"/>
  <c r="B3550" i="6"/>
  <c r="C3550" i="6"/>
  <c r="D3550" i="6"/>
  <c r="E3550" i="6" s="1"/>
  <c r="A3551" i="6"/>
  <c r="B3551" i="6"/>
  <c r="C3551" i="6"/>
  <c r="D3551" i="6"/>
  <c r="E3551" i="6"/>
  <c r="A3552" i="6"/>
  <c r="B3552" i="6"/>
  <c r="C3552" i="6"/>
  <c r="D3552" i="6"/>
  <c r="E3552" i="6" s="1"/>
  <c r="A3553" i="6"/>
  <c r="B3553" i="6"/>
  <c r="C3553" i="6"/>
  <c r="D3553" i="6"/>
  <c r="E3553" i="6"/>
  <c r="A3554" i="6"/>
  <c r="B3554" i="6"/>
  <c r="C3554" i="6"/>
  <c r="D3554" i="6"/>
  <c r="E3554" i="6" s="1"/>
  <c r="A3555" i="6"/>
  <c r="B3555" i="6"/>
  <c r="C3555" i="6"/>
  <c r="D3555" i="6"/>
  <c r="E3555" i="6"/>
  <c r="A3556" i="6"/>
  <c r="B3556" i="6"/>
  <c r="C3556" i="6"/>
  <c r="D3556" i="6"/>
  <c r="E3556" i="6" s="1"/>
  <c r="A3557" i="6"/>
  <c r="B3557" i="6"/>
  <c r="C3557" i="6"/>
  <c r="D3557" i="6"/>
  <c r="E3557" i="6"/>
  <c r="A3558" i="6"/>
  <c r="B3558" i="6"/>
  <c r="C3558" i="6"/>
  <c r="D3558" i="6"/>
  <c r="E3558" i="6" s="1"/>
  <c r="A3559" i="6"/>
  <c r="B3559" i="6"/>
  <c r="C3559" i="6"/>
  <c r="D3559" i="6"/>
  <c r="E3559" i="6"/>
  <c r="A3560" i="6"/>
  <c r="B3560" i="6"/>
  <c r="C3560" i="6"/>
  <c r="D3560" i="6"/>
  <c r="E3560" i="6" s="1"/>
  <c r="A3561" i="6"/>
  <c r="B3561" i="6"/>
  <c r="C3561" i="6"/>
  <c r="D3561" i="6"/>
  <c r="E3561" i="6"/>
  <c r="A3562" i="6"/>
  <c r="B3562" i="6"/>
  <c r="C3562" i="6"/>
  <c r="D3562" i="6"/>
  <c r="E3562" i="6" s="1"/>
  <c r="A3563" i="6"/>
  <c r="B3563" i="6"/>
  <c r="C3563" i="6"/>
  <c r="D3563" i="6"/>
  <c r="E3563" i="6"/>
  <c r="A3564" i="6"/>
  <c r="B3564" i="6"/>
  <c r="C3564" i="6"/>
  <c r="D3564" i="6"/>
  <c r="E3564" i="6" s="1"/>
  <c r="A3565" i="6"/>
  <c r="B3565" i="6"/>
  <c r="C3565" i="6"/>
  <c r="D3565" i="6"/>
  <c r="E3565" i="6"/>
  <c r="A3566" i="6"/>
  <c r="B3566" i="6"/>
  <c r="C3566" i="6"/>
  <c r="D3566" i="6"/>
  <c r="E3566" i="6" s="1"/>
  <c r="A3567" i="6"/>
  <c r="B3567" i="6"/>
  <c r="C3567" i="6"/>
  <c r="D3567" i="6"/>
  <c r="E3567" i="6"/>
  <c r="A3568" i="6"/>
  <c r="B3568" i="6"/>
  <c r="C3568" i="6"/>
  <c r="D3568" i="6"/>
  <c r="E3568" i="6" s="1"/>
  <c r="A3569" i="6"/>
  <c r="B3569" i="6"/>
  <c r="C3569" i="6"/>
  <c r="D3569" i="6"/>
  <c r="E3569" i="6"/>
  <c r="A3570" i="6"/>
  <c r="B3570" i="6"/>
  <c r="C3570" i="6"/>
  <c r="D3570" i="6"/>
  <c r="E3570" i="6" s="1"/>
  <c r="A3571" i="6"/>
  <c r="B3571" i="6"/>
  <c r="C3571" i="6"/>
  <c r="D3571" i="6"/>
  <c r="E3571" i="6"/>
  <c r="A3572" i="6"/>
  <c r="B3572" i="6"/>
  <c r="C3572" i="6"/>
  <c r="D3572" i="6"/>
  <c r="E3572" i="6" s="1"/>
  <c r="A3573" i="6"/>
  <c r="B3573" i="6"/>
  <c r="C3573" i="6"/>
  <c r="D3573" i="6"/>
  <c r="E3573" i="6"/>
  <c r="A3574" i="6"/>
  <c r="B3574" i="6"/>
  <c r="C3574" i="6"/>
  <c r="D3574" i="6"/>
  <c r="E3574" i="6" s="1"/>
  <c r="A3575" i="6"/>
  <c r="B3575" i="6"/>
  <c r="C3575" i="6"/>
  <c r="D3575" i="6"/>
  <c r="E3575" i="6"/>
  <c r="A3576" i="6"/>
  <c r="B3576" i="6"/>
  <c r="C3576" i="6"/>
  <c r="D3576" i="6"/>
  <c r="E3576" i="6" s="1"/>
  <c r="A3577" i="6"/>
  <c r="B3577" i="6"/>
  <c r="C3577" i="6"/>
  <c r="D3577" i="6"/>
  <c r="E3577" i="6"/>
  <c r="A3578" i="6"/>
  <c r="B3578" i="6"/>
  <c r="C3578" i="6"/>
  <c r="D3578" i="6"/>
  <c r="E3578" i="6" s="1"/>
  <c r="A3579" i="6"/>
  <c r="B3579" i="6"/>
  <c r="C3579" i="6"/>
  <c r="D3579" i="6"/>
  <c r="E3579" i="6"/>
  <c r="A3580" i="6"/>
  <c r="B3580" i="6"/>
  <c r="C3580" i="6"/>
  <c r="D3580" i="6"/>
  <c r="E3580" i="6" s="1"/>
  <c r="A3581" i="6"/>
  <c r="B3581" i="6"/>
  <c r="C3581" i="6"/>
  <c r="D3581" i="6"/>
  <c r="E3581" i="6"/>
  <c r="A3582" i="6"/>
  <c r="B3582" i="6"/>
  <c r="C3582" i="6"/>
  <c r="D3582" i="6"/>
  <c r="E3582" i="6" s="1"/>
  <c r="A3583" i="6"/>
  <c r="B3583" i="6"/>
  <c r="C3583" i="6"/>
  <c r="D3583" i="6"/>
  <c r="E3583" i="6"/>
  <c r="A3584" i="6"/>
  <c r="B3584" i="6"/>
  <c r="C3584" i="6"/>
  <c r="D3584" i="6"/>
  <c r="E3584" i="6" s="1"/>
  <c r="A3585" i="6"/>
  <c r="B3585" i="6"/>
  <c r="C3585" i="6"/>
  <c r="D3585" i="6"/>
  <c r="E3585" i="6"/>
  <c r="A3586" i="6"/>
  <c r="B3586" i="6"/>
  <c r="C3586" i="6"/>
  <c r="D3586" i="6"/>
  <c r="E3586" i="6" s="1"/>
  <c r="A3587" i="6"/>
  <c r="B3587" i="6"/>
  <c r="C3587" i="6"/>
  <c r="D3587" i="6"/>
  <c r="E3587" i="6"/>
  <c r="A3588" i="6"/>
  <c r="B3588" i="6"/>
  <c r="C3588" i="6"/>
  <c r="D3588" i="6"/>
  <c r="E3588" i="6" s="1"/>
  <c r="A3589" i="6"/>
  <c r="B3589" i="6"/>
  <c r="C3589" i="6"/>
  <c r="D3589" i="6"/>
  <c r="E3589" i="6"/>
  <c r="A3590" i="6"/>
  <c r="B3590" i="6"/>
  <c r="C3590" i="6"/>
  <c r="D3590" i="6"/>
  <c r="E3590" i="6" s="1"/>
  <c r="A3591" i="6"/>
  <c r="B3591" i="6"/>
  <c r="C3591" i="6"/>
  <c r="D3591" i="6"/>
  <c r="E3591" i="6"/>
  <c r="A3592" i="6"/>
  <c r="B3592" i="6"/>
  <c r="C3592" i="6"/>
  <c r="D3592" i="6"/>
  <c r="E3592" i="6" s="1"/>
  <c r="A3593" i="6"/>
  <c r="B3593" i="6"/>
  <c r="C3593" i="6"/>
  <c r="D3593" i="6"/>
  <c r="E3593" i="6"/>
  <c r="A3594" i="6"/>
  <c r="B3594" i="6"/>
  <c r="C3594" i="6"/>
  <c r="D3594" i="6"/>
  <c r="E3594" i="6" s="1"/>
  <c r="A3595" i="6"/>
  <c r="B3595" i="6"/>
  <c r="C3595" i="6"/>
  <c r="D3595" i="6"/>
  <c r="E3595" i="6"/>
  <c r="A3596" i="6"/>
  <c r="B3596" i="6"/>
  <c r="C3596" i="6"/>
  <c r="D3596" i="6"/>
  <c r="E3596" i="6" s="1"/>
  <c r="A3597" i="6"/>
  <c r="B3597" i="6"/>
  <c r="C3597" i="6"/>
  <c r="D3597" i="6"/>
  <c r="E3597" i="6"/>
  <c r="A3598" i="6"/>
  <c r="B3598" i="6"/>
  <c r="C3598" i="6"/>
  <c r="D3598" i="6"/>
  <c r="E3598" i="6" s="1"/>
  <c r="A3599" i="6"/>
  <c r="B3599" i="6"/>
  <c r="C3599" i="6"/>
  <c r="D3599" i="6"/>
  <c r="E3599" i="6"/>
  <c r="A3600" i="6"/>
  <c r="B3600" i="6"/>
  <c r="C3600" i="6"/>
  <c r="D3600" i="6"/>
  <c r="E3600" i="6" s="1"/>
  <c r="A3601" i="6"/>
  <c r="B3601" i="6"/>
  <c r="C3601" i="6"/>
  <c r="D3601" i="6"/>
  <c r="E3601" i="6"/>
  <c r="A3602" i="6"/>
  <c r="B3602" i="6"/>
  <c r="C3602" i="6"/>
  <c r="D3602" i="6"/>
  <c r="E3602" i="6" s="1"/>
  <c r="A3603" i="6"/>
  <c r="B3603" i="6"/>
  <c r="C3603" i="6"/>
  <c r="D3603" i="6"/>
  <c r="E3603" i="6"/>
  <c r="A3604" i="6"/>
  <c r="B3604" i="6"/>
  <c r="C3604" i="6"/>
  <c r="D3604" i="6"/>
  <c r="E3604" i="6" s="1"/>
  <c r="A3605" i="6"/>
  <c r="B3605" i="6"/>
  <c r="C3605" i="6"/>
  <c r="D3605" i="6"/>
  <c r="E3605" i="6"/>
  <c r="A3606" i="6"/>
  <c r="B3606" i="6"/>
  <c r="C3606" i="6"/>
  <c r="D3606" i="6"/>
  <c r="E3606" i="6" s="1"/>
  <c r="A3607" i="6"/>
  <c r="B3607" i="6"/>
  <c r="C3607" i="6"/>
  <c r="D3607" i="6"/>
  <c r="E3607" i="6"/>
  <c r="A3608" i="6"/>
  <c r="B3608" i="6"/>
  <c r="C3608" i="6"/>
  <c r="D3608" i="6"/>
  <c r="E3608" i="6" s="1"/>
  <c r="A3609" i="6"/>
  <c r="B3609" i="6"/>
  <c r="C3609" i="6"/>
  <c r="D3609" i="6"/>
  <c r="E3609" i="6"/>
  <c r="A3610" i="6"/>
  <c r="B3610" i="6"/>
  <c r="C3610" i="6"/>
  <c r="D3610" i="6"/>
  <c r="E3610" i="6" s="1"/>
  <c r="A3611" i="6"/>
  <c r="B3611" i="6"/>
  <c r="C3611" i="6"/>
  <c r="D3611" i="6"/>
  <c r="E3611" i="6"/>
  <c r="A3612" i="6"/>
  <c r="B3612" i="6"/>
  <c r="C3612" i="6"/>
  <c r="D3612" i="6"/>
  <c r="E3612" i="6" s="1"/>
  <c r="A3613" i="6"/>
  <c r="B3613" i="6"/>
  <c r="C3613" i="6"/>
  <c r="D3613" i="6"/>
  <c r="E3613" i="6"/>
  <c r="A3614" i="6"/>
  <c r="B3614" i="6"/>
  <c r="C3614" i="6"/>
  <c r="D3614" i="6"/>
  <c r="E3614" i="6" s="1"/>
  <c r="A3615" i="6"/>
  <c r="B3615" i="6"/>
  <c r="C3615" i="6"/>
  <c r="D3615" i="6"/>
  <c r="E3615" i="6"/>
  <c r="A3616" i="6"/>
  <c r="B3616" i="6"/>
  <c r="C3616" i="6"/>
  <c r="D3616" i="6"/>
  <c r="E3616" i="6" s="1"/>
  <c r="A3617" i="6"/>
  <c r="B3617" i="6"/>
  <c r="C3617" i="6"/>
  <c r="D3617" i="6"/>
  <c r="E3617" i="6"/>
  <c r="A3618" i="6"/>
  <c r="B3618" i="6"/>
  <c r="C3618" i="6"/>
  <c r="D3618" i="6"/>
  <c r="E3618" i="6" s="1"/>
  <c r="A3619" i="6"/>
  <c r="B3619" i="6"/>
  <c r="C3619" i="6"/>
  <c r="D3619" i="6"/>
  <c r="E3619" i="6"/>
  <c r="A3620" i="6"/>
  <c r="B3620" i="6"/>
  <c r="C3620" i="6"/>
  <c r="D3620" i="6"/>
  <c r="E3620" i="6" s="1"/>
  <c r="A3621" i="6"/>
  <c r="B3621" i="6"/>
  <c r="C3621" i="6"/>
  <c r="D3621" i="6"/>
  <c r="E3621" i="6"/>
  <c r="A3622" i="6"/>
  <c r="B3622" i="6"/>
  <c r="C3622" i="6"/>
  <c r="D3622" i="6"/>
  <c r="E3622" i="6" s="1"/>
  <c r="A3623" i="6"/>
  <c r="B3623" i="6"/>
  <c r="C3623" i="6"/>
  <c r="D3623" i="6"/>
  <c r="E3623" i="6"/>
  <c r="A3624" i="6"/>
  <c r="B3624" i="6"/>
  <c r="C3624" i="6"/>
  <c r="D3624" i="6"/>
  <c r="E3624" i="6" s="1"/>
  <c r="A3625" i="6"/>
  <c r="B3625" i="6"/>
  <c r="C3625" i="6"/>
  <c r="D3625" i="6"/>
  <c r="E3625" i="6"/>
  <c r="A3626" i="6"/>
  <c r="B3626" i="6"/>
  <c r="C3626" i="6"/>
  <c r="D3626" i="6"/>
  <c r="E3626" i="6" s="1"/>
  <c r="A3627" i="6"/>
  <c r="B3627" i="6"/>
  <c r="C3627" i="6"/>
  <c r="D3627" i="6"/>
  <c r="E3627" i="6"/>
  <c r="A3628" i="6"/>
  <c r="B3628" i="6"/>
  <c r="C3628" i="6"/>
  <c r="D3628" i="6"/>
  <c r="E3628" i="6" s="1"/>
  <c r="A3629" i="6"/>
  <c r="B3629" i="6"/>
  <c r="C3629" i="6"/>
  <c r="D3629" i="6"/>
  <c r="E3629" i="6"/>
  <c r="A3630" i="6"/>
  <c r="B3630" i="6"/>
  <c r="C3630" i="6"/>
  <c r="D3630" i="6"/>
  <c r="E3630" i="6" s="1"/>
  <c r="A3631" i="6"/>
  <c r="B3631" i="6"/>
  <c r="C3631" i="6"/>
  <c r="D3631" i="6"/>
  <c r="E3631" i="6"/>
  <c r="A3632" i="6"/>
  <c r="B3632" i="6"/>
  <c r="C3632" i="6"/>
  <c r="D3632" i="6"/>
  <c r="E3632" i="6" s="1"/>
  <c r="A3633" i="6"/>
  <c r="B3633" i="6"/>
  <c r="C3633" i="6"/>
  <c r="D3633" i="6"/>
  <c r="E3633" i="6"/>
  <c r="A3634" i="6"/>
  <c r="B3634" i="6"/>
  <c r="C3634" i="6"/>
  <c r="D3634" i="6"/>
  <c r="E3634" i="6" s="1"/>
  <c r="A3635" i="6"/>
  <c r="B3635" i="6"/>
  <c r="C3635" i="6"/>
  <c r="D3635" i="6"/>
  <c r="E3635" i="6"/>
  <c r="A3636" i="6"/>
  <c r="B3636" i="6"/>
  <c r="C3636" i="6"/>
  <c r="D3636" i="6"/>
  <c r="E3636" i="6" s="1"/>
  <c r="A3637" i="6"/>
  <c r="B3637" i="6"/>
  <c r="C3637" i="6"/>
  <c r="D3637" i="6"/>
  <c r="E3637" i="6"/>
  <c r="A3638" i="6"/>
  <c r="B3638" i="6"/>
  <c r="C3638" i="6"/>
  <c r="D3638" i="6"/>
  <c r="E3638" i="6" s="1"/>
  <c r="A3639" i="6"/>
  <c r="B3639" i="6"/>
  <c r="C3639" i="6"/>
  <c r="D3639" i="6"/>
  <c r="E3639" i="6"/>
  <c r="A3640" i="6"/>
  <c r="B3640" i="6"/>
  <c r="C3640" i="6"/>
  <c r="D3640" i="6"/>
  <c r="E3640" i="6" s="1"/>
  <c r="A3641" i="6"/>
  <c r="B3641" i="6"/>
  <c r="C3641" i="6"/>
  <c r="D3641" i="6"/>
  <c r="E3641" i="6"/>
  <c r="A3642" i="6"/>
  <c r="B3642" i="6"/>
  <c r="C3642" i="6"/>
  <c r="D3642" i="6"/>
  <c r="E3642" i="6" s="1"/>
  <c r="A3643" i="6"/>
  <c r="B3643" i="6"/>
  <c r="C3643" i="6"/>
  <c r="D3643" i="6"/>
  <c r="E3643" i="6"/>
  <c r="A3644" i="6"/>
  <c r="B3644" i="6"/>
  <c r="C3644" i="6"/>
  <c r="D3644" i="6"/>
  <c r="E3644" i="6" s="1"/>
  <c r="A3645" i="6"/>
  <c r="B3645" i="6"/>
  <c r="C3645" i="6"/>
  <c r="D3645" i="6"/>
  <c r="E3645" i="6"/>
  <c r="A3646" i="6"/>
  <c r="B3646" i="6"/>
  <c r="C3646" i="6"/>
  <c r="D3646" i="6"/>
  <c r="E3646" i="6" s="1"/>
  <c r="A3647" i="6"/>
  <c r="B3647" i="6"/>
  <c r="C3647" i="6"/>
  <c r="D3647" i="6"/>
  <c r="E3647" i="6"/>
  <c r="A3648" i="6"/>
  <c r="B3648" i="6"/>
  <c r="C3648" i="6"/>
  <c r="D3648" i="6"/>
  <c r="E3648" i="6" s="1"/>
  <c r="A3649" i="6"/>
  <c r="B3649" i="6"/>
  <c r="C3649" i="6"/>
  <c r="D3649" i="6"/>
  <c r="E3649" i="6"/>
  <c r="A3650" i="6"/>
  <c r="B3650" i="6"/>
  <c r="C3650" i="6"/>
  <c r="D3650" i="6"/>
  <c r="E3650" i="6" s="1"/>
  <c r="A3651" i="6"/>
  <c r="B3651" i="6"/>
  <c r="C3651" i="6"/>
  <c r="D3651" i="6"/>
  <c r="E3651" i="6"/>
  <c r="A3652" i="6"/>
  <c r="B3652" i="6"/>
  <c r="C3652" i="6"/>
  <c r="D3652" i="6"/>
  <c r="E3652" i="6" s="1"/>
  <c r="A3653" i="6"/>
  <c r="B3653" i="6"/>
  <c r="C3653" i="6"/>
  <c r="D3653" i="6"/>
  <c r="E3653" i="6"/>
  <c r="A3654" i="6"/>
  <c r="B3654" i="6"/>
  <c r="C3654" i="6"/>
  <c r="D3654" i="6"/>
  <c r="E3654" i="6" s="1"/>
  <c r="A3655" i="6"/>
  <c r="B3655" i="6"/>
  <c r="C3655" i="6"/>
  <c r="D3655" i="6"/>
  <c r="E3655" i="6"/>
  <c r="A3656" i="6"/>
  <c r="B3656" i="6"/>
  <c r="C3656" i="6"/>
  <c r="D3656" i="6"/>
  <c r="E3656" i="6" s="1"/>
  <c r="A3657" i="6"/>
  <c r="B3657" i="6"/>
  <c r="C3657" i="6"/>
  <c r="D3657" i="6"/>
  <c r="E3657" i="6"/>
  <c r="A3658" i="6"/>
  <c r="B3658" i="6"/>
  <c r="C3658" i="6"/>
  <c r="D3658" i="6"/>
  <c r="E3658" i="6" s="1"/>
  <c r="A3659" i="6"/>
  <c r="B3659" i="6"/>
  <c r="C3659" i="6"/>
  <c r="D3659" i="6"/>
  <c r="E3659" i="6"/>
  <c r="A3660" i="6"/>
  <c r="B3660" i="6"/>
  <c r="C3660" i="6"/>
  <c r="D3660" i="6"/>
  <c r="E3660" i="6" s="1"/>
  <c r="A3661" i="6"/>
  <c r="B3661" i="6"/>
  <c r="C3661" i="6"/>
  <c r="D3661" i="6"/>
  <c r="E3661" i="6"/>
  <c r="A3662" i="6"/>
  <c r="B3662" i="6"/>
  <c r="C3662" i="6"/>
  <c r="D3662" i="6"/>
  <c r="E3662" i="6" s="1"/>
  <c r="A3663" i="6"/>
  <c r="B3663" i="6"/>
  <c r="C3663" i="6"/>
  <c r="D3663" i="6"/>
  <c r="E3663" i="6"/>
  <c r="A3664" i="6"/>
  <c r="B3664" i="6"/>
  <c r="C3664" i="6"/>
  <c r="D3664" i="6"/>
  <c r="E3664" i="6" s="1"/>
  <c r="A3665" i="6"/>
  <c r="B3665" i="6"/>
  <c r="C3665" i="6"/>
  <c r="D3665" i="6"/>
  <c r="E3665" i="6"/>
  <c r="A3666" i="6"/>
  <c r="B3666" i="6"/>
  <c r="C3666" i="6"/>
  <c r="D3666" i="6"/>
  <c r="E3666" i="6" s="1"/>
  <c r="A3667" i="6"/>
  <c r="B3667" i="6"/>
  <c r="C3667" i="6"/>
  <c r="D3667" i="6"/>
  <c r="E3667" i="6"/>
  <c r="A3668" i="6"/>
  <c r="B3668" i="6"/>
  <c r="C3668" i="6"/>
  <c r="D3668" i="6"/>
  <c r="E3668" i="6" s="1"/>
  <c r="A3669" i="6"/>
  <c r="B3669" i="6"/>
  <c r="C3669" i="6"/>
  <c r="D3669" i="6"/>
  <c r="E3669" i="6"/>
  <c r="A3670" i="6"/>
  <c r="B3670" i="6"/>
  <c r="C3670" i="6"/>
  <c r="D3670" i="6"/>
  <c r="E3670" i="6" s="1"/>
  <c r="A3671" i="6"/>
  <c r="B3671" i="6"/>
  <c r="C3671" i="6"/>
  <c r="D3671" i="6"/>
  <c r="E3671" i="6"/>
  <c r="A3672" i="6"/>
  <c r="B3672" i="6"/>
  <c r="C3672" i="6"/>
  <c r="D3672" i="6"/>
  <c r="E3672" i="6" s="1"/>
  <c r="A3673" i="6"/>
  <c r="B3673" i="6"/>
  <c r="C3673" i="6"/>
  <c r="D3673" i="6"/>
  <c r="E3673" i="6"/>
  <c r="A3674" i="6"/>
  <c r="B3674" i="6"/>
  <c r="C3674" i="6"/>
  <c r="D3674" i="6"/>
  <c r="E3674" i="6" s="1"/>
  <c r="A3675" i="6"/>
  <c r="B3675" i="6"/>
  <c r="C3675" i="6"/>
  <c r="D3675" i="6"/>
  <c r="E3675" i="6"/>
  <c r="A3676" i="6"/>
  <c r="B3676" i="6"/>
  <c r="C3676" i="6"/>
  <c r="D3676" i="6"/>
  <c r="E3676" i="6" s="1"/>
  <c r="A3677" i="6"/>
  <c r="B3677" i="6"/>
  <c r="C3677" i="6"/>
  <c r="D3677" i="6"/>
  <c r="E3677" i="6"/>
  <c r="A3678" i="6"/>
  <c r="B3678" i="6"/>
  <c r="C3678" i="6"/>
  <c r="D3678" i="6"/>
  <c r="E3678" i="6" s="1"/>
  <c r="A3679" i="6"/>
  <c r="B3679" i="6"/>
  <c r="C3679" i="6"/>
  <c r="D3679" i="6"/>
  <c r="E3679" i="6"/>
  <c r="A3680" i="6"/>
  <c r="B3680" i="6"/>
  <c r="C3680" i="6"/>
  <c r="D3680" i="6"/>
  <c r="E3680" i="6" s="1"/>
  <c r="A3681" i="6"/>
  <c r="B3681" i="6"/>
  <c r="C3681" i="6"/>
  <c r="D3681" i="6"/>
  <c r="E3681" i="6"/>
  <c r="A3682" i="6"/>
  <c r="B3682" i="6"/>
  <c r="C3682" i="6"/>
  <c r="D3682" i="6"/>
  <c r="E3682" i="6" s="1"/>
  <c r="A3683" i="6"/>
  <c r="B3683" i="6"/>
  <c r="C3683" i="6"/>
  <c r="D3683" i="6"/>
  <c r="E3683" i="6"/>
  <c r="A3684" i="6"/>
  <c r="B3684" i="6"/>
  <c r="C3684" i="6"/>
  <c r="D3684" i="6"/>
  <c r="E3684" i="6" s="1"/>
  <c r="A3685" i="6"/>
  <c r="B3685" i="6"/>
  <c r="C3685" i="6"/>
  <c r="D3685" i="6"/>
  <c r="E3685" i="6"/>
  <c r="A3686" i="6"/>
  <c r="B3686" i="6"/>
  <c r="C3686" i="6"/>
  <c r="D3686" i="6"/>
  <c r="E3686" i="6" s="1"/>
  <c r="A3687" i="6"/>
  <c r="B3687" i="6"/>
  <c r="C3687" i="6"/>
  <c r="D3687" i="6"/>
  <c r="E3687" i="6"/>
  <c r="A3688" i="6"/>
  <c r="B3688" i="6"/>
  <c r="C3688" i="6"/>
  <c r="D3688" i="6"/>
  <c r="E3688" i="6" s="1"/>
  <c r="A3689" i="6"/>
  <c r="B3689" i="6"/>
  <c r="C3689" i="6"/>
  <c r="D3689" i="6"/>
  <c r="E3689" i="6"/>
  <c r="A3690" i="6"/>
  <c r="B3690" i="6"/>
  <c r="C3690" i="6"/>
  <c r="D3690" i="6"/>
  <c r="E3690" i="6" s="1"/>
  <c r="A3691" i="6"/>
  <c r="B3691" i="6"/>
  <c r="C3691" i="6"/>
  <c r="D3691" i="6"/>
  <c r="E3691" i="6"/>
  <c r="A3692" i="6"/>
  <c r="B3692" i="6"/>
  <c r="C3692" i="6"/>
  <c r="D3692" i="6"/>
  <c r="E3692" i="6" s="1"/>
  <c r="A3693" i="6"/>
  <c r="B3693" i="6"/>
  <c r="C3693" i="6"/>
  <c r="D3693" i="6"/>
  <c r="E3693" i="6"/>
  <c r="A3694" i="6"/>
  <c r="B3694" i="6"/>
  <c r="C3694" i="6"/>
  <c r="D3694" i="6"/>
  <c r="E3694" i="6" s="1"/>
  <c r="A3695" i="6"/>
  <c r="B3695" i="6"/>
  <c r="C3695" i="6"/>
  <c r="D3695" i="6"/>
  <c r="E3695" i="6"/>
  <c r="A3696" i="6"/>
  <c r="B3696" i="6"/>
  <c r="C3696" i="6"/>
  <c r="D3696" i="6"/>
  <c r="E3696" i="6" s="1"/>
  <c r="A3697" i="6"/>
  <c r="B3697" i="6"/>
  <c r="C3697" i="6"/>
  <c r="D3697" i="6"/>
  <c r="E3697" i="6"/>
  <c r="A3698" i="6"/>
  <c r="B3698" i="6"/>
  <c r="C3698" i="6"/>
  <c r="D3698" i="6"/>
  <c r="E3698" i="6" s="1"/>
  <c r="A3699" i="6"/>
  <c r="B3699" i="6"/>
  <c r="C3699" i="6"/>
  <c r="D3699" i="6"/>
  <c r="E3699" i="6"/>
  <c r="A3700" i="6"/>
  <c r="B3700" i="6"/>
  <c r="C3700" i="6"/>
  <c r="D3700" i="6"/>
  <c r="E3700" i="6" s="1"/>
  <c r="A3701" i="6"/>
  <c r="B3701" i="6"/>
  <c r="C3701" i="6"/>
  <c r="D3701" i="6"/>
  <c r="E3701" i="6"/>
  <c r="A3702" i="6"/>
  <c r="B3702" i="6"/>
  <c r="C3702" i="6"/>
  <c r="D3702" i="6"/>
  <c r="E3702" i="6" s="1"/>
  <c r="A3703" i="6"/>
  <c r="B3703" i="6"/>
  <c r="C3703" i="6"/>
  <c r="D3703" i="6"/>
  <c r="E3703" i="6"/>
  <c r="A3704" i="6"/>
  <c r="B3704" i="6"/>
  <c r="C3704" i="6"/>
  <c r="D3704" i="6"/>
  <c r="E3704" i="6" s="1"/>
  <c r="A3705" i="6"/>
  <c r="B3705" i="6"/>
  <c r="C3705" i="6"/>
  <c r="D3705" i="6"/>
  <c r="E3705" i="6"/>
  <c r="A3706" i="6"/>
  <c r="B3706" i="6"/>
  <c r="C3706" i="6"/>
  <c r="D3706" i="6"/>
  <c r="E3706" i="6" s="1"/>
  <c r="A3707" i="6"/>
  <c r="B3707" i="6"/>
  <c r="C3707" i="6"/>
  <c r="D3707" i="6"/>
  <c r="E3707" i="6"/>
  <c r="A3708" i="6"/>
  <c r="B3708" i="6"/>
  <c r="C3708" i="6"/>
  <c r="D3708" i="6"/>
  <c r="E3708" i="6" s="1"/>
  <c r="A3709" i="6"/>
  <c r="B3709" i="6"/>
  <c r="C3709" i="6"/>
  <c r="D3709" i="6"/>
  <c r="E3709" i="6"/>
  <c r="A3710" i="6"/>
  <c r="B3710" i="6"/>
  <c r="C3710" i="6"/>
  <c r="D3710" i="6"/>
  <c r="E3710" i="6" s="1"/>
  <c r="A3711" i="6"/>
  <c r="B3711" i="6"/>
  <c r="C3711" i="6"/>
  <c r="D3711" i="6"/>
  <c r="E3711" i="6"/>
  <c r="A3712" i="6"/>
  <c r="B3712" i="6"/>
  <c r="C3712" i="6"/>
  <c r="D3712" i="6"/>
  <c r="E3712" i="6" s="1"/>
  <c r="A3713" i="6"/>
  <c r="B3713" i="6"/>
  <c r="C3713" i="6"/>
  <c r="D3713" i="6"/>
  <c r="E3713" i="6"/>
  <c r="A3714" i="6"/>
  <c r="B3714" i="6"/>
  <c r="C3714" i="6"/>
  <c r="D3714" i="6"/>
  <c r="E3714" i="6" s="1"/>
  <c r="A3715" i="6"/>
  <c r="B3715" i="6"/>
  <c r="C3715" i="6"/>
  <c r="D3715" i="6"/>
  <c r="E3715" i="6"/>
  <c r="A3716" i="6"/>
  <c r="B3716" i="6"/>
  <c r="C3716" i="6"/>
  <c r="D3716" i="6"/>
  <c r="E3716" i="6" s="1"/>
  <c r="A3717" i="6"/>
  <c r="B3717" i="6"/>
  <c r="C3717" i="6"/>
  <c r="D3717" i="6"/>
  <c r="E3717" i="6"/>
  <c r="A3718" i="6"/>
  <c r="B3718" i="6"/>
  <c r="C3718" i="6"/>
  <c r="D3718" i="6"/>
  <c r="E3718" i="6" s="1"/>
  <c r="A3719" i="6"/>
  <c r="B3719" i="6"/>
  <c r="C3719" i="6"/>
  <c r="D3719" i="6"/>
  <c r="E3719" i="6"/>
  <c r="A3720" i="6"/>
  <c r="B3720" i="6"/>
  <c r="C3720" i="6"/>
  <c r="D3720" i="6"/>
  <c r="E3720" i="6" s="1"/>
  <c r="A3721" i="6"/>
  <c r="B3721" i="6"/>
  <c r="C3721" i="6"/>
  <c r="D3721" i="6"/>
  <c r="E3721" i="6"/>
  <c r="A3722" i="6"/>
  <c r="B3722" i="6"/>
  <c r="C3722" i="6"/>
  <c r="D3722" i="6"/>
  <c r="E3722" i="6" s="1"/>
  <c r="A3723" i="6"/>
  <c r="B3723" i="6"/>
  <c r="C3723" i="6"/>
  <c r="D3723" i="6"/>
  <c r="E3723" i="6"/>
  <c r="A3724" i="6"/>
  <c r="B3724" i="6"/>
  <c r="C3724" i="6"/>
  <c r="D3724" i="6"/>
  <c r="E3724" i="6" s="1"/>
  <c r="A3725" i="6"/>
  <c r="B3725" i="6"/>
  <c r="C3725" i="6"/>
  <c r="D3725" i="6"/>
  <c r="E3725" i="6"/>
  <c r="A3726" i="6"/>
  <c r="B3726" i="6"/>
  <c r="C3726" i="6"/>
  <c r="D3726" i="6"/>
  <c r="E3726" i="6" s="1"/>
  <c r="A3727" i="6"/>
  <c r="B3727" i="6"/>
  <c r="C3727" i="6"/>
  <c r="D3727" i="6"/>
  <c r="E3727" i="6"/>
  <c r="A3728" i="6"/>
  <c r="B3728" i="6"/>
  <c r="C3728" i="6"/>
  <c r="D3728" i="6"/>
  <c r="E3728" i="6" s="1"/>
  <c r="A3729" i="6"/>
  <c r="B3729" i="6"/>
  <c r="C3729" i="6"/>
  <c r="D3729" i="6"/>
  <c r="E3729" i="6"/>
  <c r="A3730" i="6"/>
  <c r="B3730" i="6"/>
  <c r="C3730" i="6"/>
  <c r="D3730" i="6"/>
  <c r="E3730" i="6" s="1"/>
  <c r="A3731" i="6"/>
  <c r="B3731" i="6"/>
  <c r="C3731" i="6"/>
  <c r="D3731" i="6"/>
  <c r="E3731" i="6"/>
  <c r="A3732" i="6"/>
  <c r="B3732" i="6"/>
  <c r="C3732" i="6"/>
  <c r="D3732" i="6"/>
  <c r="E3732" i="6" s="1"/>
  <c r="A3733" i="6"/>
  <c r="B3733" i="6"/>
  <c r="C3733" i="6"/>
  <c r="D3733" i="6"/>
  <c r="E3733" i="6"/>
  <c r="A3734" i="6"/>
  <c r="B3734" i="6"/>
  <c r="C3734" i="6"/>
  <c r="D3734" i="6"/>
  <c r="E3734" i="6" s="1"/>
  <c r="A3735" i="6"/>
  <c r="B3735" i="6"/>
  <c r="C3735" i="6"/>
  <c r="D3735" i="6"/>
  <c r="E3735" i="6"/>
  <c r="A3736" i="6"/>
  <c r="B3736" i="6"/>
  <c r="C3736" i="6"/>
  <c r="D3736" i="6"/>
  <c r="E3736" i="6" s="1"/>
  <c r="A3737" i="6"/>
  <c r="B3737" i="6"/>
  <c r="C3737" i="6"/>
  <c r="D3737" i="6"/>
  <c r="E3737" i="6"/>
  <c r="A3738" i="6"/>
  <c r="B3738" i="6"/>
  <c r="C3738" i="6"/>
  <c r="D3738" i="6"/>
  <c r="E3738" i="6" s="1"/>
  <c r="A3739" i="6"/>
  <c r="B3739" i="6"/>
  <c r="C3739" i="6"/>
  <c r="D3739" i="6"/>
  <c r="E3739" i="6"/>
  <c r="A3740" i="6"/>
  <c r="B3740" i="6"/>
  <c r="C3740" i="6"/>
  <c r="D3740" i="6"/>
  <c r="E3740" i="6" s="1"/>
  <c r="A3741" i="6"/>
  <c r="B3741" i="6"/>
  <c r="C3741" i="6"/>
  <c r="D3741" i="6"/>
  <c r="E3741" i="6"/>
  <c r="A3742" i="6"/>
  <c r="B3742" i="6"/>
  <c r="C3742" i="6"/>
  <c r="D3742" i="6"/>
  <c r="E3742" i="6" s="1"/>
  <c r="A3743" i="6"/>
  <c r="B3743" i="6"/>
  <c r="C3743" i="6"/>
  <c r="D3743" i="6"/>
  <c r="E3743" i="6"/>
  <c r="A3744" i="6"/>
  <c r="B3744" i="6"/>
  <c r="C3744" i="6"/>
  <c r="D3744" i="6"/>
  <c r="E3744" i="6" s="1"/>
  <c r="A3745" i="6"/>
  <c r="B3745" i="6"/>
  <c r="C3745" i="6"/>
  <c r="D3745" i="6"/>
  <c r="E3745" i="6"/>
  <c r="A3746" i="6"/>
  <c r="B3746" i="6"/>
  <c r="C3746" i="6"/>
  <c r="D3746" i="6"/>
  <c r="E3746" i="6" s="1"/>
  <c r="A3747" i="6"/>
  <c r="B3747" i="6"/>
  <c r="C3747" i="6"/>
  <c r="D3747" i="6"/>
  <c r="E3747" i="6"/>
  <c r="A3748" i="6"/>
  <c r="B3748" i="6"/>
  <c r="C3748" i="6"/>
  <c r="D3748" i="6"/>
  <c r="E3748" i="6" s="1"/>
  <c r="A3749" i="6"/>
  <c r="B3749" i="6"/>
  <c r="C3749" i="6"/>
  <c r="D3749" i="6"/>
  <c r="E3749" i="6"/>
  <c r="A3750" i="6"/>
  <c r="B3750" i="6"/>
  <c r="C3750" i="6"/>
  <c r="D3750" i="6"/>
  <c r="E3750" i="6" s="1"/>
  <c r="A3751" i="6"/>
  <c r="B3751" i="6"/>
  <c r="C3751" i="6"/>
  <c r="D3751" i="6"/>
  <c r="E3751" i="6"/>
  <c r="A3752" i="6"/>
  <c r="B3752" i="6"/>
  <c r="C3752" i="6"/>
  <c r="D3752" i="6"/>
  <c r="E3752" i="6" s="1"/>
  <c r="A3753" i="6"/>
  <c r="B3753" i="6"/>
  <c r="C3753" i="6"/>
  <c r="D3753" i="6"/>
  <c r="E3753" i="6"/>
  <c r="A3754" i="6"/>
  <c r="B3754" i="6"/>
  <c r="C3754" i="6"/>
  <c r="D3754" i="6"/>
  <c r="E3754" i="6" s="1"/>
  <c r="A3755" i="6"/>
  <c r="B3755" i="6"/>
  <c r="C3755" i="6"/>
  <c r="D3755" i="6"/>
  <c r="E3755" i="6"/>
  <c r="A3756" i="6"/>
  <c r="B3756" i="6"/>
  <c r="C3756" i="6"/>
  <c r="D3756" i="6"/>
  <c r="E3756" i="6" s="1"/>
  <c r="A3757" i="6"/>
  <c r="B3757" i="6"/>
  <c r="C3757" i="6"/>
  <c r="D3757" i="6"/>
  <c r="E3757" i="6"/>
  <c r="A3758" i="6"/>
  <c r="B3758" i="6"/>
  <c r="C3758" i="6"/>
  <c r="D3758" i="6"/>
  <c r="E3758" i="6" s="1"/>
  <c r="A3759" i="6"/>
  <c r="B3759" i="6"/>
  <c r="C3759" i="6"/>
  <c r="D3759" i="6"/>
  <c r="E3759" i="6"/>
  <c r="A3760" i="6"/>
  <c r="B3760" i="6"/>
  <c r="C3760" i="6"/>
  <c r="D3760" i="6"/>
  <c r="E3760" i="6" s="1"/>
  <c r="A3761" i="6"/>
  <c r="B3761" i="6"/>
  <c r="C3761" i="6"/>
  <c r="D3761" i="6"/>
  <c r="E3761" i="6"/>
  <c r="A3762" i="6"/>
  <c r="B3762" i="6"/>
  <c r="C3762" i="6"/>
  <c r="D3762" i="6"/>
  <c r="E3762" i="6" s="1"/>
  <c r="A3763" i="6"/>
  <c r="B3763" i="6"/>
  <c r="C3763" i="6"/>
  <c r="D3763" i="6"/>
  <c r="E3763" i="6"/>
  <c r="A3764" i="6"/>
  <c r="B3764" i="6"/>
  <c r="C3764" i="6"/>
  <c r="D3764" i="6"/>
  <c r="E3764" i="6" s="1"/>
  <c r="A3765" i="6"/>
  <c r="B3765" i="6"/>
  <c r="C3765" i="6"/>
  <c r="D3765" i="6"/>
  <c r="E3765" i="6"/>
  <c r="A3766" i="6"/>
  <c r="B3766" i="6"/>
  <c r="C3766" i="6"/>
  <c r="D3766" i="6"/>
  <c r="E3766" i="6" s="1"/>
  <c r="A3767" i="6"/>
  <c r="B3767" i="6"/>
  <c r="C3767" i="6"/>
  <c r="D3767" i="6"/>
  <c r="E3767" i="6"/>
  <c r="A3768" i="6"/>
  <c r="B3768" i="6"/>
  <c r="C3768" i="6"/>
  <c r="D3768" i="6"/>
  <c r="E3768" i="6" s="1"/>
  <c r="A3769" i="6"/>
  <c r="B3769" i="6"/>
  <c r="C3769" i="6"/>
  <c r="D3769" i="6"/>
  <c r="E3769" i="6"/>
  <c r="A3770" i="6"/>
  <c r="B3770" i="6"/>
  <c r="C3770" i="6"/>
  <c r="D3770" i="6"/>
  <c r="E3770" i="6" s="1"/>
  <c r="A3771" i="6"/>
  <c r="B3771" i="6"/>
  <c r="C3771" i="6"/>
  <c r="D3771" i="6"/>
  <c r="E3771" i="6"/>
  <c r="A3772" i="6"/>
  <c r="B3772" i="6"/>
  <c r="C3772" i="6"/>
  <c r="D3772" i="6"/>
  <c r="E3772" i="6" s="1"/>
  <c r="A3773" i="6"/>
  <c r="B3773" i="6"/>
  <c r="C3773" i="6"/>
  <c r="D3773" i="6"/>
  <c r="E3773" i="6"/>
  <c r="A3774" i="6"/>
  <c r="B3774" i="6"/>
  <c r="C3774" i="6"/>
  <c r="D3774" i="6"/>
  <c r="E3774" i="6" s="1"/>
  <c r="A3775" i="6"/>
  <c r="B3775" i="6"/>
  <c r="C3775" i="6"/>
  <c r="D3775" i="6"/>
  <c r="E3775" i="6"/>
  <c r="A3776" i="6"/>
  <c r="B3776" i="6"/>
  <c r="C3776" i="6"/>
  <c r="D3776" i="6"/>
  <c r="E3776" i="6" s="1"/>
  <c r="A3777" i="6"/>
  <c r="B3777" i="6"/>
  <c r="C3777" i="6"/>
  <c r="D3777" i="6"/>
  <c r="E3777" i="6"/>
  <c r="A3778" i="6"/>
  <c r="B3778" i="6"/>
  <c r="C3778" i="6"/>
  <c r="D3778" i="6"/>
  <c r="E3778" i="6" s="1"/>
  <c r="A3779" i="6"/>
  <c r="B3779" i="6"/>
  <c r="C3779" i="6"/>
  <c r="D3779" i="6"/>
  <c r="E3779" i="6"/>
  <c r="A3780" i="6"/>
  <c r="B3780" i="6"/>
  <c r="C3780" i="6"/>
  <c r="D3780" i="6"/>
  <c r="E3780" i="6" s="1"/>
  <c r="A3781" i="6"/>
  <c r="B3781" i="6"/>
  <c r="C3781" i="6"/>
  <c r="D3781" i="6"/>
  <c r="E3781" i="6"/>
  <c r="A3782" i="6"/>
  <c r="B3782" i="6"/>
  <c r="C3782" i="6"/>
  <c r="D3782" i="6"/>
  <c r="E3782" i="6" s="1"/>
  <c r="A3783" i="6"/>
  <c r="B3783" i="6"/>
  <c r="C3783" i="6"/>
  <c r="D3783" i="6"/>
  <c r="E3783" i="6"/>
  <c r="A3784" i="6"/>
  <c r="B3784" i="6"/>
  <c r="C3784" i="6"/>
  <c r="D3784" i="6"/>
  <c r="E3784" i="6" s="1"/>
  <c r="A3785" i="6"/>
  <c r="B3785" i="6"/>
  <c r="C3785" i="6"/>
  <c r="D3785" i="6"/>
  <c r="E3785" i="6"/>
  <c r="A3786" i="6"/>
  <c r="B3786" i="6"/>
  <c r="C3786" i="6"/>
  <c r="D3786" i="6"/>
  <c r="E3786" i="6" s="1"/>
  <c r="A3787" i="6"/>
  <c r="B3787" i="6"/>
  <c r="C3787" i="6"/>
  <c r="D3787" i="6"/>
  <c r="E3787" i="6"/>
  <c r="A3788" i="6"/>
  <c r="B3788" i="6"/>
  <c r="C3788" i="6"/>
  <c r="D3788" i="6"/>
  <c r="E3788" i="6" s="1"/>
  <c r="A3789" i="6"/>
  <c r="B3789" i="6"/>
  <c r="C3789" i="6"/>
  <c r="D3789" i="6"/>
  <c r="E3789" i="6"/>
  <c r="A3790" i="6"/>
  <c r="B3790" i="6"/>
  <c r="C3790" i="6"/>
  <c r="D3790" i="6"/>
  <c r="E3790" i="6" s="1"/>
  <c r="A3791" i="6"/>
  <c r="B3791" i="6"/>
  <c r="C3791" i="6"/>
  <c r="D3791" i="6"/>
  <c r="E3791" i="6"/>
  <c r="A3792" i="6"/>
  <c r="B3792" i="6"/>
  <c r="C3792" i="6"/>
  <c r="D3792" i="6"/>
  <c r="E3792" i="6" s="1"/>
  <c r="A3793" i="6"/>
  <c r="B3793" i="6"/>
  <c r="C3793" i="6"/>
  <c r="D3793" i="6"/>
  <c r="E3793" i="6"/>
  <c r="A3794" i="6"/>
  <c r="B3794" i="6"/>
  <c r="C3794" i="6"/>
  <c r="D3794" i="6"/>
  <c r="E3794" i="6" s="1"/>
  <c r="A3795" i="6"/>
  <c r="B3795" i="6"/>
  <c r="C3795" i="6"/>
  <c r="D3795" i="6"/>
  <c r="E3795" i="6"/>
  <c r="A3796" i="6"/>
  <c r="B3796" i="6"/>
  <c r="C3796" i="6"/>
  <c r="D3796" i="6"/>
  <c r="E3796" i="6" s="1"/>
  <c r="A3797" i="6"/>
  <c r="B3797" i="6"/>
  <c r="C3797" i="6"/>
  <c r="D3797" i="6"/>
  <c r="E3797" i="6"/>
  <c r="A3798" i="6"/>
  <c r="B3798" i="6"/>
  <c r="C3798" i="6"/>
  <c r="D3798" i="6"/>
  <c r="E3798" i="6" s="1"/>
  <c r="A3799" i="6"/>
  <c r="B3799" i="6"/>
  <c r="C3799" i="6"/>
  <c r="D3799" i="6"/>
  <c r="E3799" i="6"/>
  <c r="A3800" i="6"/>
  <c r="B3800" i="6"/>
  <c r="C3800" i="6"/>
  <c r="D3800" i="6"/>
  <c r="E3800" i="6" s="1"/>
  <c r="A3801" i="6"/>
  <c r="B3801" i="6"/>
  <c r="C3801" i="6"/>
  <c r="D3801" i="6"/>
  <c r="E3801" i="6"/>
  <c r="A3802" i="6"/>
  <c r="B3802" i="6"/>
  <c r="C3802" i="6"/>
  <c r="D3802" i="6"/>
  <c r="E3802" i="6" s="1"/>
  <c r="A3803" i="6"/>
  <c r="B3803" i="6"/>
  <c r="C3803" i="6"/>
  <c r="D3803" i="6"/>
  <c r="E3803" i="6"/>
  <c r="A3804" i="6"/>
  <c r="B3804" i="6"/>
  <c r="C3804" i="6"/>
  <c r="D3804" i="6"/>
  <c r="E3804" i="6" s="1"/>
  <c r="A3805" i="6"/>
  <c r="B3805" i="6"/>
  <c r="C3805" i="6"/>
  <c r="D3805" i="6"/>
  <c r="E3805" i="6"/>
  <c r="A3806" i="6"/>
  <c r="B3806" i="6"/>
  <c r="C3806" i="6"/>
  <c r="D3806" i="6"/>
  <c r="E3806" i="6" s="1"/>
  <c r="A3807" i="6"/>
  <c r="B3807" i="6"/>
  <c r="C3807" i="6"/>
  <c r="D3807" i="6"/>
  <c r="E3807" i="6"/>
  <c r="A3808" i="6"/>
  <c r="B3808" i="6"/>
  <c r="C3808" i="6"/>
  <c r="D3808" i="6"/>
  <c r="E3808" i="6" s="1"/>
  <c r="A3809" i="6"/>
  <c r="B3809" i="6"/>
  <c r="C3809" i="6"/>
  <c r="D3809" i="6"/>
  <c r="E3809" i="6"/>
  <c r="A3810" i="6"/>
  <c r="B3810" i="6"/>
  <c r="C3810" i="6"/>
  <c r="D3810" i="6"/>
  <c r="E3810" i="6" s="1"/>
  <c r="A3811" i="6"/>
  <c r="B3811" i="6"/>
  <c r="C3811" i="6"/>
  <c r="D3811" i="6"/>
  <c r="E3811" i="6"/>
  <c r="A3812" i="6"/>
  <c r="B3812" i="6"/>
  <c r="C3812" i="6"/>
  <c r="D3812" i="6"/>
  <c r="E3812" i="6" s="1"/>
  <c r="A3813" i="6"/>
  <c r="B3813" i="6"/>
  <c r="C3813" i="6"/>
  <c r="D3813" i="6"/>
  <c r="E3813" i="6"/>
  <c r="A3814" i="6"/>
  <c r="B3814" i="6"/>
  <c r="C3814" i="6"/>
  <c r="D3814" i="6"/>
  <c r="E3814" i="6" s="1"/>
  <c r="A3815" i="6"/>
  <c r="B3815" i="6"/>
  <c r="C3815" i="6"/>
  <c r="D3815" i="6"/>
  <c r="E3815" i="6"/>
  <c r="A3816" i="6"/>
  <c r="B3816" i="6"/>
  <c r="C3816" i="6"/>
  <c r="D3816" i="6"/>
  <c r="E3816" i="6" s="1"/>
  <c r="A3817" i="6"/>
  <c r="B3817" i="6"/>
  <c r="C3817" i="6"/>
  <c r="D3817" i="6"/>
  <c r="E3817" i="6"/>
  <c r="A3818" i="6"/>
  <c r="B3818" i="6"/>
  <c r="C3818" i="6"/>
  <c r="D3818" i="6"/>
  <c r="E3818" i="6" s="1"/>
  <c r="A3819" i="6"/>
  <c r="B3819" i="6"/>
  <c r="C3819" i="6"/>
  <c r="D3819" i="6"/>
  <c r="E3819" i="6"/>
  <c r="A3820" i="6"/>
  <c r="B3820" i="6"/>
  <c r="C3820" i="6"/>
  <c r="D3820" i="6"/>
  <c r="E3820" i="6" s="1"/>
  <c r="A3821" i="6"/>
  <c r="B3821" i="6"/>
  <c r="C3821" i="6"/>
  <c r="D3821" i="6"/>
  <c r="E3821" i="6"/>
  <c r="A3822" i="6"/>
  <c r="B3822" i="6"/>
  <c r="C3822" i="6"/>
  <c r="D3822" i="6"/>
  <c r="E3822" i="6" s="1"/>
  <c r="A3823" i="6"/>
  <c r="B3823" i="6"/>
  <c r="C3823" i="6"/>
  <c r="D3823" i="6"/>
  <c r="E3823" i="6"/>
  <c r="A3824" i="6"/>
  <c r="B3824" i="6"/>
  <c r="C3824" i="6"/>
  <c r="D3824" i="6"/>
  <c r="E3824" i="6" s="1"/>
  <c r="A3825" i="6"/>
  <c r="B3825" i="6"/>
  <c r="C3825" i="6"/>
  <c r="D3825" i="6"/>
  <c r="E3825" i="6"/>
  <c r="A3826" i="6"/>
  <c r="B3826" i="6"/>
  <c r="C3826" i="6"/>
  <c r="D3826" i="6"/>
  <c r="E3826" i="6" s="1"/>
  <c r="A3827" i="6"/>
  <c r="B3827" i="6"/>
  <c r="C3827" i="6"/>
  <c r="D3827" i="6"/>
  <c r="E3827" i="6"/>
  <c r="A3828" i="6"/>
  <c r="B3828" i="6"/>
  <c r="C3828" i="6"/>
  <c r="D3828" i="6"/>
  <c r="E3828" i="6" s="1"/>
  <c r="A3829" i="6"/>
  <c r="B3829" i="6"/>
  <c r="C3829" i="6"/>
  <c r="D3829" i="6"/>
  <c r="E3829" i="6"/>
  <c r="A3830" i="6"/>
  <c r="B3830" i="6"/>
  <c r="C3830" i="6"/>
  <c r="D3830" i="6"/>
  <c r="E3830" i="6" s="1"/>
  <c r="A3831" i="6"/>
  <c r="B3831" i="6"/>
  <c r="C3831" i="6"/>
  <c r="D3831" i="6"/>
  <c r="E3831" i="6"/>
  <c r="A3832" i="6"/>
  <c r="B3832" i="6"/>
  <c r="C3832" i="6"/>
  <c r="D3832" i="6"/>
  <c r="E3832" i="6" s="1"/>
  <c r="A3833" i="6"/>
  <c r="B3833" i="6"/>
  <c r="C3833" i="6"/>
  <c r="D3833" i="6"/>
  <c r="E3833" i="6"/>
  <c r="A3834" i="6"/>
  <c r="B3834" i="6"/>
  <c r="C3834" i="6"/>
  <c r="D3834" i="6"/>
  <c r="E3834" i="6" s="1"/>
  <c r="A3835" i="6"/>
  <c r="B3835" i="6"/>
  <c r="C3835" i="6"/>
  <c r="D3835" i="6"/>
  <c r="E3835" i="6"/>
  <c r="A3836" i="6"/>
  <c r="B3836" i="6"/>
  <c r="C3836" i="6"/>
  <c r="D3836" i="6"/>
  <c r="E3836" i="6" s="1"/>
  <c r="A3837" i="6"/>
  <c r="B3837" i="6"/>
  <c r="C3837" i="6"/>
  <c r="D3837" i="6"/>
  <c r="E3837" i="6"/>
  <c r="A3838" i="6"/>
  <c r="B3838" i="6"/>
  <c r="C3838" i="6"/>
  <c r="D3838" i="6"/>
  <c r="E3838" i="6" s="1"/>
  <c r="A3839" i="6"/>
  <c r="B3839" i="6"/>
  <c r="C3839" i="6"/>
  <c r="D3839" i="6"/>
  <c r="E3839" i="6"/>
  <c r="A3840" i="6"/>
  <c r="B3840" i="6"/>
  <c r="C3840" i="6"/>
  <c r="D3840" i="6"/>
  <c r="E3840" i="6" s="1"/>
  <c r="A3841" i="6"/>
  <c r="B3841" i="6"/>
  <c r="C3841" i="6"/>
  <c r="D3841" i="6"/>
  <c r="E3841" i="6"/>
  <c r="A3842" i="6"/>
  <c r="B3842" i="6"/>
  <c r="C3842" i="6"/>
  <c r="D3842" i="6"/>
  <c r="E3842" i="6" s="1"/>
  <c r="A3843" i="6"/>
  <c r="B3843" i="6"/>
  <c r="C3843" i="6"/>
  <c r="D3843" i="6"/>
  <c r="E3843" i="6"/>
  <c r="A3844" i="6"/>
  <c r="B3844" i="6"/>
  <c r="C3844" i="6"/>
  <c r="D3844" i="6"/>
  <c r="E3844" i="6" s="1"/>
  <c r="A3845" i="6"/>
  <c r="B3845" i="6"/>
  <c r="C3845" i="6"/>
  <c r="D3845" i="6"/>
  <c r="E3845" i="6"/>
  <c r="A3846" i="6"/>
  <c r="B3846" i="6"/>
  <c r="C3846" i="6"/>
  <c r="D3846" i="6"/>
  <c r="E3846" i="6" s="1"/>
  <c r="A3847" i="6"/>
  <c r="B3847" i="6"/>
  <c r="C3847" i="6"/>
  <c r="D3847" i="6"/>
  <c r="E3847" i="6"/>
  <c r="A3848" i="6"/>
  <c r="B3848" i="6"/>
  <c r="C3848" i="6"/>
  <c r="D3848" i="6"/>
  <c r="E3848" i="6" s="1"/>
  <c r="A3849" i="6"/>
  <c r="B3849" i="6"/>
  <c r="C3849" i="6"/>
  <c r="D3849" i="6"/>
  <c r="E3849" i="6"/>
  <c r="A3850" i="6"/>
  <c r="B3850" i="6"/>
  <c r="C3850" i="6"/>
  <c r="D3850" i="6"/>
  <c r="E3850" i="6" s="1"/>
  <c r="A3851" i="6"/>
  <c r="B3851" i="6"/>
  <c r="C3851" i="6"/>
  <c r="D3851" i="6"/>
  <c r="E3851" i="6"/>
  <c r="A3852" i="6"/>
  <c r="B3852" i="6"/>
  <c r="C3852" i="6"/>
  <c r="D3852" i="6"/>
  <c r="E3852" i="6" s="1"/>
  <c r="A3853" i="6"/>
  <c r="B3853" i="6"/>
  <c r="C3853" i="6"/>
  <c r="D3853" i="6"/>
  <c r="E3853" i="6"/>
  <c r="A3854" i="6"/>
  <c r="B3854" i="6"/>
  <c r="C3854" i="6"/>
  <c r="D3854" i="6"/>
  <c r="E3854" i="6" s="1"/>
  <c r="A3855" i="6"/>
  <c r="B3855" i="6"/>
  <c r="C3855" i="6"/>
  <c r="D3855" i="6"/>
  <c r="E3855" i="6"/>
  <c r="A3856" i="6"/>
  <c r="B3856" i="6"/>
  <c r="C3856" i="6"/>
  <c r="D3856" i="6"/>
  <c r="E3856" i="6" s="1"/>
  <c r="A3857" i="6"/>
  <c r="B3857" i="6"/>
  <c r="C3857" i="6"/>
  <c r="D3857" i="6"/>
  <c r="E3857" i="6"/>
  <c r="A3858" i="6"/>
  <c r="B3858" i="6"/>
  <c r="C3858" i="6"/>
  <c r="D3858" i="6"/>
  <c r="E3858" i="6" s="1"/>
  <c r="A3859" i="6"/>
  <c r="B3859" i="6"/>
  <c r="C3859" i="6"/>
  <c r="D3859" i="6"/>
  <c r="E3859" i="6"/>
  <c r="A3860" i="6"/>
  <c r="B3860" i="6"/>
  <c r="C3860" i="6"/>
  <c r="D3860" i="6"/>
  <c r="E3860" i="6" s="1"/>
  <c r="A3861" i="6"/>
  <c r="B3861" i="6"/>
  <c r="C3861" i="6"/>
  <c r="D3861" i="6"/>
  <c r="E3861" i="6"/>
  <c r="A3862" i="6"/>
  <c r="B3862" i="6"/>
  <c r="C3862" i="6"/>
  <c r="D3862" i="6"/>
  <c r="E3862" i="6" s="1"/>
  <c r="A3863" i="6"/>
  <c r="B3863" i="6"/>
  <c r="C3863" i="6"/>
  <c r="D3863" i="6"/>
  <c r="E3863" i="6"/>
  <c r="A3864" i="6"/>
  <c r="B3864" i="6"/>
  <c r="C3864" i="6"/>
  <c r="D3864" i="6"/>
  <c r="E3864" i="6" s="1"/>
  <c r="A3865" i="6"/>
  <c r="B3865" i="6"/>
  <c r="C3865" i="6"/>
  <c r="D3865" i="6"/>
  <c r="E3865" i="6"/>
  <c r="A3866" i="6"/>
  <c r="B3866" i="6"/>
  <c r="C3866" i="6"/>
  <c r="D3866" i="6"/>
  <c r="E3866" i="6" s="1"/>
  <c r="A3867" i="6"/>
  <c r="B3867" i="6"/>
  <c r="C3867" i="6"/>
  <c r="D3867" i="6"/>
  <c r="E3867" i="6"/>
  <c r="A3868" i="6"/>
  <c r="B3868" i="6"/>
  <c r="C3868" i="6"/>
  <c r="D3868" i="6"/>
  <c r="E3868" i="6" s="1"/>
  <c r="A3869" i="6"/>
  <c r="B3869" i="6"/>
  <c r="C3869" i="6"/>
  <c r="D3869" i="6"/>
  <c r="E3869" i="6"/>
  <c r="A3870" i="6"/>
  <c r="B3870" i="6"/>
  <c r="C3870" i="6"/>
  <c r="D3870" i="6"/>
  <c r="E3870" i="6" s="1"/>
  <c r="A3871" i="6"/>
  <c r="B3871" i="6"/>
  <c r="C3871" i="6"/>
  <c r="D3871" i="6"/>
  <c r="E3871" i="6"/>
  <c r="A3872" i="6"/>
  <c r="B3872" i="6"/>
  <c r="C3872" i="6"/>
  <c r="D3872" i="6"/>
  <c r="E3872" i="6" s="1"/>
  <c r="A3873" i="6"/>
  <c r="B3873" i="6"/>
  <c r="C3873" i="6"/>
  <c r="D3873" i="6"/>
  <c r="E3873" i="6"/>
  <c r="A3874" i="6"/>
  <c r="B3874" i="6"/>
  <c r="C3874" i="6"/>
  <c r="D3874" i="6"/>
  <c r="E3874" i="6" s="1"/>
  <c r="A3875" i="6"/>
  <c r="B3875" i="6"/>
  <c r="C3875" i="6"/>
  <c r="D3875" i="6"/>
  <c r="E3875" i="6"/>
  <c r="A3876" i="6"/>
  <c r="B3876" i="6"/>
  <c r="C3876" i="6"/>
  <c r="D3876" i="6"/>
  <c r="E3876" i="6" s="1"/>
  <c r="A3877" i="6"/>
  <c r="B3877" i="6"/>
  <c r="C3877" i="6"/>
  <c r="D3877" i="6"/>
  <c r="E3877" i="6"/>
  <c r="A3878" i="6"/>
  <c r="B3878" i="6"/>
  <c r="C3878" i="6"/>
  <c r="D3878" i="6"/>
  <c r="E3878" i="6" s="1"/>
  <c r="A3879" i="6"/>
  <c r="B3879" i="6"/>
  <c r="C3879" i="6"/>
  <c r="D3879" i="6"/>
  <c r="E3879" i="6"/>
  <c r="A3880" i="6"/>
  <c r="B3880" i="6"/>
  <c r="C3880" i="6"/>
  <c r="D3880" i="6"/>
  <c r="E3880" i="6" s="1"/>
  <c r="A3881" i="6"/>
  <c r="B3881" i="6"/>
  <c r="C3881" i="6"/>
  <c r="D3881" i="6"/>
  <c r="E3881" i="6"/>
  <c r="A3882" i="6"/>
  <c r="B3882" i="6"/>
  <c r="C3882" i="6"/>
  <c r="D3882" i="6"/>
  <c r="E3882" i="6" s="1"/>
  <c r="A3883" i="6"/>
  <c r="B3883" i="6"/>
  <c r="C3883" i="6"/>
  <c r="D3883" i="6"/>
  <c r="E3883" i="6"/>
  <c r="A3884" i="6"/>
  <c r="B3884" i="6"/>
  <c r="C3884" i="6"/>
  <c r="D3884" i="6"/>
  <c r="E3884" i="6" s="1"/>
  <c r="A3885" i="6"/>
  <c r="B3885" i="6"/>
  <c r="C3885" i="6"/>
  <c r="D3885" i="6"/>
  <c r="E3885" i="6"/>
  <c r="A3886" i="6"/>
  <c r="B3886" i="6"/>
  <c r="C3886" i="6"/>
  <c r="D3886" i="6"/>
  <c r="E3886" i="6" s="1"/>
  <c r="A3887" i="6"/>
  <c r="B3887" i="6"/>
  <c r="C3887" i="6"/>
  <c r="D3887" i="6"/>
  <c r="E3887" i="6"/>
  <c r="A3888" i="6"/>
  <c r="B3888" i="6"/>
  <c r="C3888" i="6"/>
  <c r="D3888" i="6"/>
  <c r="E3888" i="6" s="1"/>
  <c r="A3889" i="6"/>
  <c r="B3889" i="6"/>
  <c r="C3889" i="6"/>
  <c r="D3889" i="6"/>
  <c r="E3889" i="6"/>
  <c r="A3890" i="6"/>
  <c r="B3890" i="6"/>
  <c r="C3890" i="6"/>
  <c r="D3890" i="6"/>
  <c r="E3890" i="6" s="1"/>
  <c r="A3891" i="6"/>
  <c r="B3891" i="6"/>
  <c r="C3891" i="6"/>
  <c r="D3891" i="6"/>
  <c r="E3891" i="6"/>
  <c r="A3892" i="6"/>
  <c r="B3892" i="6"/>
  <c r="C3892" i="6"/>
  <c r="D3892" i="6"/>
  <c r="E3892" i="6" s="1"/>
  <c r="A3893" i="6"/>
  <c r="B3893" i="6"/>
  <c r="C3893" i="6"/>
  <c r="D3893" i="6"/>
  <c r="E3893" i="6"/>
  <c r="A3894" i="6"/>
  <c r="B3894" i="6"/>
  <c r="C3894" i="6"/>
  <c r="D3894" i="6"/>
  <c r="E3894" i="6" s="1"/>
  <c r="A3895" i="6"/>
  <c r="B3895" i="6"/>
  <c r="C3895" i="6"/>
  <c r="D3895" i="6"/>
  <c r="E3895" i="6"/>
  <c r="A3896" i="6"/>
  <c r="B3896" i="6"/>
  <c r="C3896" i="6"/>
  <c r="D3896" i="6"/>
  <c r="E3896" i="6" s="1"/>
  <c r="A3897" i="6"/>
  <c r="B3897" i="6"/>
  <c r="C3897" i="6"/>
  <c r="D3897" i="6"/>
  <c r="E3897" i="6"/>
  <c r="A3898" i="6"/>
  <c r="B3898" i="6"/>
  <c r="C3898" i="6"/>
  <c r="D3898" i="6"/>
  <c r="E3898" i="6" s="1"/>
  <c r="A3899" i="6"/>
  <c r="B3899" i="6"/>
  <c r="C3899" i="6"/>
  <c r="D3899" i="6"/>
  <c r="E3899" i="6"/>
  <c r="A3900" i="6"/>
  <c r="B3900" i="6"/>
  <c r="C3900" i="6"/>
  <c r="D3900" i="6"/>
  <c r="E3900" i="6" s="1"/>
  <c r="A3901" i="6"/>
  <c r="B3901" i="6"/>
  <c r="C3901" i="6"/>
  <c r="D3901" i="6"/>
  <c r="E3901" i="6"/>
  <c r="A3902" i="6"/>
  <c r="B3902" i="6"/>
  <c r="C3902" i="6"/>
  <c r="D3902" i="6"/>
  <c r="E3902" i="6" s="1"/>
  <c r="A3903" i="6"/>
  <c r="B3903" i="6"/>
  <c r="C3903" i="6"/>
  <c r="D3903" i="6"/>
  <c r="E3903" i="6"/>
  <c r="A3904" i="6"/>
  <c r="B3904" i="6"/>
  <c r="C3904" i="6"/>
  <c r="D3904" i="6"/>
  <c r="E3904" i="6" s="1"/>
  <c r="A3905" i="6"/>
  <c r="B3905" i="6"/>
  <c r="C3905" i="6"/>
  <c r="D3905" i="6"/>
  <c r="E3905" i="6"/>
  <c r="A3906" i="6"/>
  <c r="B3906" i="6"/>
  <c r="C3906" i="6"/>
  <c r="D3906" i="6"/>
  <c r="E3906" i="6" s="1"/>
  <c r="A3907" i="6"/>
  <c r="B3907" i="6"/>
  <c r="C3907" i="6"/>
  <c r="D3907" i="6"/>
  <c r="E3907" i="6"/>
  <c r="A3908" i="6"/>
  <c r="B3908" i="6"/>
  <c r="C3908" i="6"/>
  <c r="D3908" i="6"/>
  <c r="E3908" i="6" s="1"/>
  <c r="A3909" i="6"/>
  <c r="B3909" i="6"/>
  <c r="C3909" i="6"/>
  <c r="D3909" i="6"/>
  <c r="E3909" i="6"/>
  <c r="A3910" i="6"/>
  <c r="B3910" i="6"/>
  <c r="C3910" i="6"/>
  <c r="D3910" i="6"/>
  <c r="E3910" i="6" s="1"/>
  <c r="A3911" i="6"/>
  <c r="B3911" i="6"/>
  <c r="C3911" i="6"/>
  <c r="D3911" i="6"/>
  <c r="E3911" i="6"/>
  <c r="A3912" i="6"/>
  <c r="B3912" i="6"/>
  <c r="C3912" i="6"/>
  <c r="D3912" i="6"/>
  <c r="E3912" i="6" s="1"/>
  <c r="A3913" i="6"/>
  <c r="B3913" i="6"/>
  <c r="C3913" i="6"/>
  <c r="D3913" i="6"/>
  <c r="E3913" i="6"/>
  <c r="A3914" i="6"/>
  <c r="B3914" i="6"/>
  <c r="C3914" i="6"/>
  <c r="D3914" i="6"/>
  <c r="E3914" i="6" s="1"/>
  <c r="A3915" i="6"/>
  <c r="B3915" i="6"/>
  <c r="C3915" i="6"/>
  <c r="D3915" i="6"/>
  <c r="E3915" i="6"/>
  <c r="A3916" i="6"/>
  <c r="B3916" i="6"/>
  <c r="C3916" i="6"/>
  <c r="D3916" i="6"/>
  <c r="E3916" i="6" s="1"/>
  <c r="A3917" i="6"/>
  <c r="B3917" i="6"/>
  <c r="C3917" i="6"/>
  <c r="D3917" i="6"/>
  <c r="E3917" i="6"/>
  <c r="A3918" i="6"/>
  <c r="B3918" i="6"/>
  <c r="C3918" i="6"/>
  <c r="D3918" i="6"/>
  <c r="E3918" i="6" s="1"/>
  <c r="A3919" i="6"/>
  <c r="B3919" i="6"/>
  <c r="C3919" i="6"/>
  <c r="D3919" i="6"/>
  <c r="E3919" i="6"/>
  <c r="A3920" i="6"/>
  <c r="B3920" i="6"/>
  <c r="C3920" i="6"/>
  <c r="D3920" i="6"/>
  <c r="E3920" i="6" s="1"/>
  <c r="A3921" i="6"/>
  <c r="B3921" i="6"/>
  <c r="C3921" i="6"/>
  <c r="D3921" i="6"/>
  <c r="E3921" i="6"/>
  <c r="A3922" i="6"/>
  <c r="B3922" i="6"/>
  <c r="C3922" i="6"/>
  <c r="D3922" i="6"/>
  <c r="E3922" i="6" s="1"/>
  <c r="A3923" i="6"/>
  <c r="B3923" i="6"/>
  <c r="C3923" i="6"/>
  <c r="D3923" i="6"/>
  <c r="E3923" i="6"/>
  <c r="A3924" i="6"/>
  <c r="B3924" i="6"/>
  <c r="C3924" i="6"/>
  <c r="D3924" i="6"/>
  <c r="E3924" i="6" s="1"/>
  <c r="A3925" i="6"/>
  <c r="B3925" i="6"/>
  <c r="C3925" i="6"/>
  <c r="D3925" i="6"/>
  <c r="E3925" i="6"/>
  <c r="A3926" i="6"/>
  <c r="B3926" i="6"/>
  <c r="C3926" i="6"/>
  <c r="D3926" i="6"/>
  <c r="E3926" i="6" s="1"/>
  <c r="A3927" i="6"/>
  <c r="B3927" i="6"/>
  <c r="C3927" i="6"/>
  <c r="D3927" i="6"/>
  <c r="E3927" i="6"/>
  <c r="A3928" i="6"/>
  <c r="B3928" i="6"/>
  <c r="C3928" i="6"/>
  <c r="D3928" i="6"/>
  <c r="E3928" i="6" s="1"/>
  <c r="A3929" i="6"/>
  <c r="B3929" i="6"/>
  <c r="C3929" i="6"/>
  <c r="D3929" i="6"/>
  <c r="E3929" i="6"/>
  <c r="A3930" i="6"/>
  <c r="B3930" i="6"/>
  <c r="C3930" i="6"/>
  <c r="D3930" i="6"/>
  <c r="E3930" i="6" s="1"/>
  <c r="A3931" i="6"/>
  <c r="B3931" i="6"/>
  <c r="C3931" i="6"/>
  <c r="D3931" i="6"/>
  <c r="E3931" i="6"/>
  <c r="A3932" i="6"/>
  <c r="B3932" i="6"/>
  <c r="C3932" i="6"/>
  <c r="D3932" i="6"/>
  <c r="E3932" i="6" s="1"/>
  <c r="A3933" i="6"/>
  <c r="B3933" i="6"/>
  <c r="C3933" i="6"/>
  <c r="D3933" i="6"/>
  <c r="E3933" i="6"/>
  <c r="A3934" i="6"/>
  <c r="B3934" i="6"/>
  <c r="C3934" i="6"/>
  <c r="D3934" i="6"/>
  <c r="E3934" i="6" s="1"/>
  <c r="A3935" i="6"/>
  <c r="B3935" i="6"/>
  <c r="C3935" i="6"/>
  <c r="D3935" i="6"/>
  <c r="E3935" i="6"/>
  <c r="A3936" i="6"/>
  <c r="B3936" i="6"/>
  <c r="C3936" i="6"/>
  <c r="D3936" i="6"/>
  <c r="E3936" i="6" s="1"/>
  <c r="A3937" i="6"/>
  <c r="B3937" i="6"/>
  <c r="C3937" i="6"/>
  <c r="D3937" i="6"/>
  <c r="E3937" i="6"/>
  <c r="A3938" i="6"/>
  <c r="B3938" i="6"/>
  <c r="C3938" i="6"/>
  <c r="D3938" i="6"/>
  <c r="E3938" i="6" s="1"/>
  <c r="A3939" i="6"/>
  <c r="B3939" i="6"/>
  <c r="C3939" i="6"/>
  <c r="D3939" i="6"/>
  <c r="E3939" i="6"/>
  <c r="A3940" i="6"/>
  <c r="B3940" i="6"/>
  <c r="C3940" i="6"/>
  <c r="D3940" i="6"/>
  <c r="E3940" i="6" s="1"/>
  <c r="A3941" i="6"/>
  <c r="B3941" i="6"/>
  <c r="C3941" i="6"/>
  <c r="D3941" i="6"/>
  <c r="E3941" i="6"/>
  <c r="A3942" i="6"/>
  <c r="B3942" i="6"/>
  <c r="C3942" i="6"/>
  <c r="D3942" i="6"/>
  <c r="E3942" i="6" s="1"/>
  <c r="A3943" i="6"/>
  <c r="B3943" i="6"/>
  <c r="C3943" i="6"/>
  <c r="D3943" i="6"/>
  <c r="E3943" i="6"/>
  <c r="A3944" i="6"/>
  <c r="B3944" i="6"/>
  <c r="C3944" i="6"/>
  <c r="D3944" i="6"/>
  <c r="E3944" i="6" s="1"/>
  <c r="A3945" i="6"/>
  <c r="B3945" i="6"/>
  <c r="C3945" i="6"/>
  <c r="D3945" i="6"/>
  <c r="E3945" i="6"/>
  <c r="A3946" i="6"/>
  <c r="B3946" i="6"/>
  <c r="C3946" i="6"/>
  <c r="D3946" i="6"/>
  <c r="E3946" i="6" s="1"/>
  <c r="A3947" i="6"/>
  <c r="B3947" i="6"/>
  <c r="C3947" i="6"/>
  <c r="D3947" i="6"/>
  <c r="E3947" i="6"/>
  <c r="A3948" i="6"/>
  <c r="B3948" i="6"/>
  <c r="C3948" i="6"/>
  <c r="D3948" i="6"/>
  <c r="E3948" i="6" s="1"/>
  <c r="A3949" i="6"/>
  <c r="B3949" i="6"/>
  <c r="C3949" i="6"/>
  <c r="D3949" i="6"/>
  <c r="E3949" i="6"/>
  <c r="A3950" i="6"/>
  <c r="B3950" i="6"/>
  <c r="C3950" i="6"/>
  <c r="D3950" i="6"/>
  <c r="E3950" i="6" s="1"/>
  <c r="A3951" i="6"/>
  <c r="B3951" i="6"/>
  <c r="C3951" i="6"/>
  <c r="D3951" i="6"/>
  <c r="E3951" i="6"/>
  <c r="A3952" i="6"/>
  <c r="B3952" i="6"/>
  <c r="C3952" i="6"/>
  <c r="D3952" i="6"/>
  <c r="E3952" i="6" s="1"/>
  <c r="A3953" i="6"/>
  <c r="B3953" i="6"/>
  <c r="C3953" i="6"/>
  <c r="D3953" i="6"/>
  <c r="E3953" i="6"/>
  <c r="A3954" i="6"/>
  <c r="B3954" i="6"/>
  <c r="C3954" i="6"/>
  <c r="D3954" i="6"/>
  <c r="E3954" i="6" s="1"/>
  <c r="A3955" i="6"/>
  <c r="B3955" i="6"/>
  <c r="C3955" i="6"/>
  <c r="D3955" i="6"/>
  <c r="E3955" i="6"/>
  <c r="A3956" i="6"/>
  <c r="B3956" i="6"/>
  <c r="C3956" i="6"/>
  <c r="D3956" i="6"/>
  <c r="E3956" i="6" s="1"/>
  <c r="A3957" i="6"/>
  <c r="B3957" i="6"/>
  <c r="C3957" i="6"/>
  <c r="D3957" i="6"/>
  <c r="E3957" i="6"/>
  <c r="A3958" i="6"/>
  <c r="B3958" i="6"/>
  <c r="C3958" i="6"/>
  <c r="D3958" i="6"/>
  <c r="E3958" i="6" s="1"/>
  <c r="A3959" i="6"/>
  <c r="B3959" i="6"/>
  <c r="C3959" i="6"/>
  <c r="D3959" i="6"/>
  <c r="E3959" i="6"/>
  <c r="A3960" i="6"/>
  <c r="B3960" i="6"/>
  <c r="C3960" i="6"/>
  <c r="D3960" i="6"/>
  <c r="E3960" i="6" s="1"/>
  <c r="A3961" i="6"/>
  <c r="B3961" i="6"/>
  <c r="C3961" i="6"/>
  <c r="D3961" i="6"/>
  <c r="E3961" i="6"/>
  <c r="A3962" i="6"/>
  <c r="B3962" i="6"/>
  <c r="C3962" i="6"/>
  <c r="D3962" i="6"/>
  <c r="E3962" i="6" s="1"/>
  <c r="A3963" i="6"/>
  <c r="B3963" i="6"/>
  <c r="C3963" i="6"/>
  <c r="D3963" i="6"/>
  <c r="E3963" i="6"/>
  <c r="A3964" i="6"/>
  <c r="B3964" i="6"/>
  <c r="C3964" i="6"/>
  <c r="D3964" i="6"/>
  <c r="E3964" i="6" s="1"/>
  <c r="A3965" i="6"/>
  <c r="B3965" i="6"/>
  <c r="C3965" i="6"/>
  <c r="D3965" i="6"/>
  <c r="E3965" i="6"/>
  <c r="A3966" i="6"/>
  <c r="B3966" i="6"/>
  <c r="C3966" i="6"/>
  <c r="D3966" i="6"/>
  <c r="E3966" i="6" s="1"/>
  <c r="A3967" i="6"/>
  <c r="B3967" i="6"/>
  <c r="C3967" i="6"/>
  <c r="D3967" i="6"/>
  <c r="E3967" i="6"/>
  <c r="A3968" i="6"/>
  <c r="B3968" i="6"/>
  <c r="C3968" i="6"/>
  <c r="D3968" i="6"/>
  <c r="E3968" i="6" s="1"/>
  <c r="A3969" i="6"/>
  <c r="B3969" i="6"/>
  <c r="C3969" i="6"/>
  <c r="D3969" i="6"/>
  <c r="E3969" i="6"/>
  <c r="A3970" i="6"/>
  <c r="B3970" i="6"/>
  <c r="C3970" i="6"/>
  <c r="D3970" i="6"/>
  <c r="E3970" i="6" s="1"/>
  <c r="A3971" i="6"/>
  <c r="B3971" i="6"/>
  <c r="C3971" i="6"/>
  <c r="D3971" i="6"/>
  <c r="E3971" i="6"/>
  <c r="A3972" i="6"/>
  <c r="B3972" i="6"/>
  <c r="C3972" i="6"/>
  <c r="D3972" i="6"/>
  <c r="E3972" i="6" s="1"/>
  <c r="A3973" i="6"/>
  <c r="B3973" i="6"/>
  <c r="C3973" i="6"/>
  <c r="D3973" i="6"/>
  <c r="E3973" i="6"/>
  <c r="A3974" i="6"/>
  <c r="B3974" i="6"/>
  <c r="C3974" i="6"/>
  <c r="D3974" i="6"/>
  <c r="E3974" i="6" s="1"/>
  <c r="A3975" i="6"/>
  <c r="B3975" i="6"/>
  <c r="C3975" i="6"/>
  <c r="D3975" i="6"/>
  <c r="E3975" i="6"/>
  <c r="A3976" i="6"/>
  <c r="B3976" i="6"/>
  <c r="C3976" i="6"/>
  <c r="D3976" i="6"/>
  <c r="E3976" i="6" s="1"/>
  <c r="A3977" i="6"/>
  <c r="B3977" i="6"/>
  <c r="C3977" i="6"/>
  <c r="D3977" i="6"/>
  <c r="E3977" i="6"/>
  <c r="A3978" i="6"/>
  <c r="B3978" i="6"/>
  <c r="C3978" i="6"/>
  <c r="D3978" i="6"/>
  <c r="E3978" i="6" s="1"/>
  <c r="A3979" i="6"/>
  <c r="B3979" i="6"/>
  <c r="C3979" i="6"/>
  <c r="D3979" i="6"/>
  <c r="E3979" i="6"/>
  <c r="A3980" i="6"/>
  <c r="B3980" i="6"/>
  <c r="C3980" i="6"/>
  <c r="D3980" i="6"/>
  <c r="E3980" i="6" s="1"/>
  <c r="A3981" i="6"/>
  <c r="B3981" i="6"/>
  <c r="C3981" i="6"/>
  <c r="D3981" i="6"/>
  <c r="E3981" i="6"/>
  <c r="A3982" i="6"/>
  <c r="B3982" i="6"/>
  <c r="C3982" i="6"/>
  <c r="D3982" i="6"/>
  <c r="E3982" i="6" s="1"/>
  <c r="A3983" i="6"/>
  <c r="B3983" i="6"/>
  <c r="C3983" i="6"/>
  <c r="D3983" i="6"/>
  <c r="E3983" i="6"/>
  <c r="A3984" i="6"/>
  <c r="B3984" i="6"/>
  <c r="C3984" i="6"/>
  <c r="D3984" i="6"/>
  <c r="E3984" i="6" s="1"/>
  <c r="A3985" i="6"/>
  <c r="B3985" i="6"/>
  <c r="C3985" i="6"/>
  <c r="D3985" i="6"/>
  <c r="E3985" i="6"/>
  <c r="A3986" i="6"/>
  <c r="B3986" i="6"/>
  <c r="C3986" i="6"/>
  <c r="D3986" i="6"/>
  <c r="E3986" i="6" s="1"/>
  <c r="A3987" i="6"/>
  <c r="B3987" i="6"/>
  <c r="C3987" i="6"/>
  <c r="D3987" i="6"/>
  <c r="E3987" i="6"/>
  <c r="A3988" i="6"/>
  <c r="B3988" i="6"/>
  <c r="C3988" i="6"/>
  <c r="D3988" i="6"/>
  <c r="E3988" i="6" s="1"/>
  <c r="A3989" i="6"/>
  <c r="B3989" i="6"/>
  <c r="C3989" i="6"/>
  <c r="D3989" i="6"/>
  <c r="E3989" i="6"/>
  <c r="A3990" i="6"/>
  <c r="B3990" i="6"/>
  <c r="C3990" i="6"/>
  <c r="D3990" i="6"/>
  <c r="E3990" i="6" s="1"/>
  <c r="A3991" i="6"/>
  <c r="B3991" i="6"/>
  <c r="C3991" i="6"/>
  <c r="D3991" i="6"/>
  <c r="E3991" i="6"/>
  <c r="A3992" i="6"/>
  <c r="B3992" i="6"/>
  <c r="C3992" i="6"/>
  <c r="D3992" i="6"/>
  <c r="E3992" i="6" s="1"/>
  <c r="A3993" i="6"/>
  <c r="B3993" i="6"/>
  <c r="C3993" i="6"/>
  <c r="D3993" i="6"/>
  <c r="E3993" i="6"/>
  <c r="A3994" i="6"/>
  <c r="B3994" i="6"/>
  <c r="C3994" i="6"/>
  <c r="D3994" i="6"/>
  <c r="E3994" i="6" s="1"/>
  <c r="A3995" i="6"/>
  <c r="B3995" i="6"/>
  <c r="C3995" i="6"/>
  <c r="D3995" i="6"/>
  <c r="E3995" i="6"/>
  <c r="A3996" i="6"/>
  <c r="B3996" i="6"/>
  <c r="C3996" i="6"/>
  <c r="D3996" i="6"/>
  <c r="E3996" i="6" s="1"/>
  <c r="A3997" i="6"/>
  <c r="B3997" i="6"/>
  <c r="C3997" i="6"/>
  <c r="D3997" i="6"/>
  <c r="E3997" i="6"/>
  <c r="A3998" i="6"/>
  <c r="B3998" i="6"/>
  <c r="C3998" i="6"/>
  <c r="D3998" i="6"/>
  <c r="E3998" i="6" s="1"/>
  <c r="A3999" i="6"/>
  <c r="B3999" i="6"/>
  <c r="C3999" i="6"/>
  <c r="D3999" i="6"/>
  <c r="E3999" i="6"/>
  <c r="A4000" i="6"/>
  <c r="B4000" i="6"/>
  <c r="C4000" i="6"/>
  <c r="D4000" i="6"/>
  <c r="E4000" i="6" s="1"/>
  <c r="A4001" i="6"/>
  <c r="B4001" i="6"/>
  <c r="C4001" i="6"/>
  <c r="D4001" i="6"/>
  <c r="E4001" i="6"/>
  <c r="A4002" i="6"/>
  <c r="B4002" i="6"/>
  <c r="C4002" i="6"/>
  <c r="D4002" i="6"/>
  <c r="E4002" i="6" s="1"/>
  <c r="E4" i="6"/>
  <c r="B4" i="6"/>
  <c r="C4" i="6"/>
  <c r="D4" i="6"/>
  <c r="A4" i="6"/>
  <c r="B3" i="6"/>
  <c r="C3" i="6"/>
  <c r="A3" i="6"/>
  <c r="A5" i="5"/>
  <c r="B5" i="5"/>
  <c r="C5" i="5"/>
  <c r="D5" i="5"/>
  <c r="E5" i="5"/>
  <c r="A6" i="5"/>
  <c r="B6" i="5"/>
  <c r="C6" i="5"/>
  <c r="D6" i="5"/>
  <c r="A7" i="5"/>
  <c r="B7" i="5"/>
  <c r="C7" i="5"/>
  <c r="D7" i="5"/>
  <c r="A8" i="5"/>
  <c r="B8" i="5"/>
  <c r="C8" i="5"/>
  <c r="D8" i="5"/>
  <c r="A9" i="5"/>
  <c r="B9" i="5"/>
  <c r="C9" i="5"/>
  <c r="D9" i="5"/>
  <c r="A10" i="5"/>
  <c r="B10" i="5"/>
  <c r="C10" i="5"/>
  <c r="D10" i="5"/>
  <c r="E10" i="5"/>
  <c r="A11" i="5"/>
  <c r="B11" i="5"/>
  <c r="C11" i="5"/>
  <c r="D11" i="5"/>
  <c r="A12" i="5"/>
  <c r="B12" i="5"/>
  <c r="C12" i="5"/>
  <c r="D12" i="5"/>
  <c r="A13" i="5"/>
  <c r="B13" i="5"/>
  <c r="C13" i="5"/>
  <c r="D13" i="5"/>
  <c r="A14" i="5"/>
  <c r="B14" i="5"/>
  <c r="C14" i="5"/>
  <c r="D14" i="5"/>
  <c r="E14" i="5"/>
  <c r="A15" i="5"/>
  <c r="B15" i="5"/>
  <c r="C15" i="5"/>
  <c r="D15" i="5"/>
  <c r="A16" i="5"/>
  <c r="B16" i="5"/>
  <c r="C16" i="5"/>
  <c r="D16" i="5"/>
  <c r="A17" i="5"/>
  <c r="B17" i="5"/>
  <c r="C17" i="5"/>
  <c r="D17" i="5"/>
  <c r="A18" i="5"/>
  <c r="B18" i="5"/>
  <c r="C18" i="5"/>
  <c r="D18" i="5"/>
  <c r="E18" i="5"/>
  <c r="A19" i="5"/>
  <c r="B19" i="5"/>
  <c r="C19" i="5"/>
  <c r="D19" i="5"/>
  <c r="A20" i="5"/>
  <c r="B20" i="5"/>
  <c r="C20" i="5"/>
  <c r="D20" i="5"/>
  <c r="E20" i="5"/>
  <c r="A21" i="5"/>
  <c r="B21" i="5"/>
  <c r="C21" i="5"/>
  <c r="D21" i="5"/>
  <c r="A22" i="5"/>
  <c r="B22" i="5"/>
  <c r="C22" i="5"/>
  <c r="D22" i="5"/>
  <c r="E22" i="5" s="1"/>
  <c r="A23" i="5"/>
  <c r="B23" i="5"/>
  <c r="C23" i="5"/>
  <c r="D23" i="5"/>
  <c r="A24" i="5"/>
  <c r="B24" i="5"/>
  <c r="C24" i="5"/>
  <c r="D24" i="5"/>
  <c r="E24" i="5"/>
  <c r="A25" i="5"/>
  <c r="B25" i="5"/>
  <c r="C25" i="5"/>
  <c r="D25" i="5"/>
  <c r="A26" i="5"/>
  <c r="B26" i="5"/>
  <c r="C26" i="5"/>
  <c r="D26" i="5"/>
  <c r="E26" i="5" s="1"/>
  <c r="A27" i="5"/>
  <c r="B27" i="5"/>
  <c r="C27" i="5"/>
  <c r="D27" i="5"/>
  <c r="A28" i="5"/>
  <c r="B28" i="5"/>
  <c r="C28" i="5"/>
  <c r="D28" i="5"/>
  <c r="E28" i="5"/>
  <c r="A29" i="5"/>
  <c r="B29" i="5"/>
  <c r="C29" i="5"/>
  <c r="D29" i="5"/>
  <c r="A30" i="5"/>
  <c r="B30" i="5"/>
  <c r="C30" i="5"/>
  <c r="D30" i="5"/>
  <c r="E30" i="5"/>
  <c r="A31" i="5"/>
  <c r="B31" i="5"/>
  <c r="C31" i="5"/>
  <c r="D31" i="5"/>
  <c r="A32" i="5"/>
  <c r="B32" i="5"/>
  <c r="C32" i="5"/>
  <c r="D32" i="5"/>
  <c r="E32" i="5"/>
  <c r="A33" i="5"/>
  <c r="B33" i="5"/>
  <c r="C33" i="5"/>
  <c r="D33" i="5"/>
  <c r="A34" i="5"/>
  <c r="B34" i="5"/>
  <c r="C34" i="5"/>
  <c r="D34" i="5"/>
  <c r="E34" i="5"/>
  <c r="A35" i="5"/>
  <c r="B35" i="5"/>
  <c r="C35" i="5"/>
  <c r="D35" i="5"/>
  <c r="A36" i="5"/>
  <c r="B36" i="5"/>
  <c r="C36" i="5"/>
  <c r="D36" i="5"/>
  <c r="A37" i="5"/>
  <c r="B37" i="5"/>
  <c r="C37" i="5"/>
  <c r="D37" i="5"/>
  <c r="A38" i="5"/>
  <c r="B38" i="5"/>
  <c r="C38" i="5"/>
  <c r="D38" i="5"/>
  <c r="E38" i="5"/>
  <c r="A39" i="5"/>
  <c r="B39" i="5"/>
  <c r="C39" i="5"/>
  <c r="D39" i="5"/>
  <c r="A40" i="5"/>
  <c r="B40" i="5"/>
  <c r="C40" i="5"/>
  <c r="D40" i="5"/>
  <c r="E40" i="5"/>
  <c r="A41" i="5"/>
  <c r="B41" i="5"/>
  <c r="C41" i="5"/>
  <c r="D41" i="5"/>
  <c r="A42" i="5"/>
  <c r="B42" i="5"/>
  <c r="C42" i="5"/>
  <c r="D42" i="5"/>
  <c r="E42" i="5"/>
  <c r="A43" i="5"/>
  <c r="B43" i="5"/>
  <c r="C43" i="5"/>
  <c r="D43" i="5"/>
  <c r="A44" i="5"/>
  <c r="B44" i="5"/>
  <c r="C44" i="5"/>
  <c r="D44" i="5"/>
  <c r="E44" i="5"/>
  <c r="A45" i="5"/>
  <c r="B45" i="5"/>
  <c r="C45" i="5"/>
  <c r="D45" i="5"/>
  <c r="A46" i="5"/>
  <c r="B46" i="5"/>
  <c r="C46" i="5"/>
  <c r="D46" i="5"/>
  <c r="E46" i="5"/>
  <c r="A47" i="5"/>
  <c r="B47" i="5"/>
  <c r="C47" i="5"/>
  <c r="D47" i="5"/>
  <c r="A48" i="5"/>
  <c r="B48" i="5"/>
  <c r="C48" i="5"/>
  <c r="D48" i="5"/>
  <c r="E48" i="5"/>
  <c r="A49" i="5"/>
  <c r="B49" i="5"/>
  <c r="C49" i="5"/>
  <c r="D49" i="5"/>
  <c r="A50" i="5"/>
  <c r="B50" i="5"/>
  <c r="C50" i="5"/>
  <c r="D50" i="5"/>
  <c r="E50" i="5"/>
  <c r="A51" i="5"/>
  <c r="B51" i="5"/>
  <c r="C51" i="5"/>
  <c r="D51" i="5"/>
  <c r="A52" i="5"/>
  <c r="B52" i="5"/>
  <c r="C52" i="5"/>
  <c r="D52" i="5"/>
  <c r="E52" i="5"/>
  <c r="A53" i="5"/>
  <c r="B53" i="5"/>
  <c r="C53" i="5"/>
  <c r="D53" i="5"/>
  <c r="A54" i="5"/>
  <c r="B54" i="5"/>
  <c r="C54" i="5"/>
  <c r="D54" i="5"/>
  <c r="E54" i="5" s="1"/>
  <c r="A55" i="5"/>
  <c r="B55" i="5"/>
  <c r="C55" i="5"/>
  <c r="D55" i="5"/>
  <c r="A56" i="5"/>
  <c r="B56" i="5"/>
  <c r="C56" i="5"/>
  <c r="D56" i="5"/>
  <c r="E56" i="5"/>
  <c r="A57" i="5"/>
  <c r="B57" i="5"/>
  <c r="C57" i="5"/>
  <c r="D57" i="5"/>
  <c r="A58" i="5"/>
  <c r="B58" i="5"/>
  <c r="C58" i="5"/>
  <c r="D58" i="5"/>
  <c r="E58" i="5"/>
  <c r="A59" i="5"/>
  <c r="B59" i="5"/>
  <c r="C59" i="5"/>
  <c r="D59" i="5"/>
  <c r="A60" i="5"/>
  <c r="B60" i="5"/>
  <c r="C60" i="5"/>
  <c r="D60" i="5"/>
  <c r="E60" i="5"/>
  <c r="A61" i="5"/>
  <c r="B61" i="5"/>
  <c r="C61" i="5"/>
  <c r="D61" i="5"/>
  <c r="A62" i="5"/>
  <c r="B62" i="5"/>
  <c r="C62" i="5"/>
  <c r="D62" i="5"/>
  <c r="E62" i="5"/>
  <c r="A63" i="5"/>
  <c r="B63" i="5"/>
  <c r="C63" i="5"/>
  <c r="D63" i="5"/>
  <c r="A64" i="5"/>
  <c r="B64" i="5"/>
  <c r="C64" i="5"/>
  <c r="D64" i="5"/>
  <c r="E64" i="5"/>
  <c r="A65" i="5"/>
  <c r="B65" i="5"/>
  <c r="C65" i="5"/>
  <c r="D65" i="5"/>
  <c r="A66" i="5"/>
  <c r="B66" i="5"/>
  <c r="C66" i="5"/>
  <c r="D66" i="5"/>
  <c r="E66" i="5"/>
  <c r="A67" i="5"/>
  <c r="B67" i="5"/>
  <c r="C67" i="5"/>
  <c r="D67" i="5"/>
  <c r="A68" i="5"/>
  <c r="B68" i="5"/>
  <c r="C68" i="5"/>
  <c r="D68" i="5"/>
  <c r="E68" i="5"/>
  <c r="A69" i="5"/>
  <c r="B69" i="5"/>
  <c r="C69" i="5"/>
  <c r="D69" i="5"/>
  <c r="A70" i="5"/>
  <c r="B70" i="5"/>
  <c r="C70" i="5"/>
  <c r="D70" i="5"/>
  <c r="E70" i="5"/>
  <c r="A71" i="5"/>
  <c r="B71" i="5"/>
  <c r="C71" i="5"/>
  <c r="D71" i="5"/>
  <c r="A72" i="5"/>
  <c r="B72" i="5"/>
  <c r="C72" i="5"/>
  <c r="D72" i="5"/>
  <c r="E72" i="5"/>
  <c r="A73" i="5"/>
  <c r="B73" i="5"/>
  <c r="C73" i="5"/>
  <c r="D73" i="5"/>
  <c r="A74" i="5"/>
  <c r="B74" i="5"/>
  <c r="C74" i="5"/>
  <c r="D74" i="5"/>
  <c r="E74" i="5"/>
  <c r="A75" i="5"/>
  <c r="B75" i="5"/>
  <c r="C75" i="5"/>
  <c r="D75" i="5"/>
  <c r="A76" i="5"/>
  <c r="B76" i="5"/>
  <c r="C76" i="5"/>
  <c r="D76" i="5"/>
  <c r="E76" i="5"/>
  <c r="A77" i="5"/>
  <c r="B77" i="5"/>
  <c r="C77" i="5"/>
  <c r="D77" i="5"/>
  <c r="A78" i="5"/>
  <c r="B78" i="5"/>
  <c r="C78" i="5"/>
  <c r="D78" i="5"/>
  <c r="E78" i="5"/>
  <c r="A79" i="5"/>
  <c r="B79" i="5"/>
  <c r="C79" i="5"/>
  <c r="D79" i="5"/>
  <c r="A80" i="5"/>
  <c r="B80" i="5"/>
  <c r="C80" i="5"/>
  <c r="D80" i="5"/>
  <c r="A81" i="5"/>
  <c r="B81" i="5"/>
  <c r="C81" i="5"/>
  <c r="D81" i="5"/>
  <c r="A82" i="5"/>
  <c r="B82" i="5"/>
  <c r="C82" i="5"/>
  <c r="D82" i="5"/>
  <c r="E82" i="5"/>
  <c r="A83" i="5"/>
  <c r="B83" i="5"/>
  <c r="C83" i="5"/>
  <c r="D83" i="5"/>
  <c r="A84" i="5"/>
  <c r="B84" i="5"/>
  <c r="C84" i="5"/>
  <c r="D84" i="5"/>
  <c r="E84" i="5"/>
  <c r="A85" i="5"/>
  <c r="B85" i="5"/>
  <c r="C85" i="5"/>
  <c r="D85" i="5"/>
  <c r="A86" i="5"/>
  <c r="B86" i="5"/>
  <c r="C86" i="5"/>
  <c r="D86" i="5"/>
  <c r="E86" i="5"/>
  <c r="A87" i="5"/>
  <c r="B87" i="5"/>
  <c r="C87" i="5"/>
  <c r="D87" i="5"/>
  <c r="A88" i="5"/>
  <c r="B88" i="5"/>
  <c r="C88" i="5"/>
  <c r="D88" i="5"/>
  <c r="E88" i="5"/>
  <c r="A89" i="5"/>
  <c r="B89" i="5"/>
  <c r="C89" i="5"/>
  <c r="D89" i="5"/>
  <c r="A90" i="5"/>
  <c r="B90" i="5"/>
  <c r="C90" i="5"/>
  <c r="D90" i="5"/>
  <c r="E90" i="5"/>
  <c r="A91" i="5"/>
  <c r="B91" i="5"/>
  <c r="C91" i="5"/>
  <c r="D91" i="5"/>
  <c r="A92" i="5"/>
  <c r="B92" i="5"/>
  <c r="C92" i="5"/>
  <c r="D92" i="5"/>
  <c r="E92" i="5"/>
  <c r="A93" i="5"/>
  <c r="B93" i="5"/>
  <c r="C93" i="5"/>
  <c r="D93" i="5"/>
  <c r="A94" i="5"/>
  <c r="B94" i="5"/>
  <c r="C94" i="5"/>
  <c r="D94" i="5"/>
  <c r="E94" i="5"/>
  <c r="A95" i="5"/>
  <c r="B95" i="5"/>
  <c r="C95" i="5"/>
  <c r="D95" i="5"/>
  <c r="A96" i="5"/>
  <c r="B96" i="5"/>
  <c r="C96" i="5"/>
  <c r="D96" i="5"/>
  <c r="A97" i="5"/>
  <c r="B97" i="5"/>
  <c r="C97" i="5"/>
  <c r="D97" i="5"/>
  <c r="A98" i="5"/>
  <c r="B98" i="5"/>
  <c r="C98" i="5"/>
  <c r="D98" i="5"/>
  <c r="E98" i="5"/>
  <c r="A99" i="5"/>
  <c r="B99" i="5"/>
  <c r="C99" i="5"/>
  <c r="D99" i="5"/>
  <c r="A100" i="5"/>
  <c r="B100" i="5"/>
  <c r="C100" i="5"/>
  <c r="D100" i="5"/>
  <c r="E100" i="5"/>
  <c r="A101" i="5"/>
  <c r="B101" i="5"/>
  <c r="C101" i="5"/>
  <c r="D101" i="5"/>
  <c r="A102" i="5"/>
  <c r="B102" i="5"/>
  <c r="C102" i="5"/>
  <c r="D102" i="5"/>
  <c r="E102" i="5"/>
  <c r="A103" i="5"/>
  <c r="B103" i="5"/>
  <c r="C103" i="5"/>
  <c r="D103" i="5"/>
  <c r="A104" i="5"/>
  <c r="B104" i="5"/>
  <c r="C104" i="5"/>
  <c r="D104" i="5"/>
  <c r="E104" i="5"/>
  <c r="A105" i="5"/>
  <c r="B105" i="5"/>
  <c r="C105" i="5"/>
  <c r="D105" i="5"/>
  <c r="A106" i="5"/>
  <c r="B106" i="5"/>
  <c r="C106" i="5"/>
  <c r="D106" i="5"/>
  <c r="E106" i="5"/>
  <c r="A107" i="5"/>
  <c r="B107" i="5"/>
  <c r="C107" i="5"/>
  <c r="D107" i="5"/>
  <c r="A108" i="5"/>
  <c r="B108" i="5"/>
  <c r="C108" i="5"/>
  <c r="D108" i="5"/>
  <c r="E108" i="5"/>
  <c r="A109" i="5"/>
  <c r="B109" i="5"/>
  <c r="C109" i="5"/>
  <c r="D109" i="5"/>
  <c r="A110" i="5"/>
  <c r="B110" i="5"/>
  <c r="C110" i="5"/>
  <c r="D110" i="5"/>
  <c r="E110" i="5"/>
  <c r="A111" i="5"/>
  <c r="B111" i="5"/>
  <c r="C111" i="5"/>
  <c r="D111" i="5"/>
  <c r="A112" i="5"/>
  <c r="B112" i="5"/>
  <c r="C112" i="5"/>
  <c r="D112" i="5"/>
  <c r="A113" i="5"/>
  <c r="B113" i="5"/>
  <c r="C113" i="5"/>
  <c r="D113" i="5"/>
  <c r="A114" i="5"/>
  <c r="B114" i="5"/>
  <c r="C114" i="5"/>
  <c r="D114" i="5"/>
  <c r="E114" i="5"/>
  <c r="A115" i="5"/>
  <c r="B115" i="5"/>
  <c r="C115" i="5"/>
  <c r="D115" i="5"/>
  <c r="A116" i="5"/>
  <c r="B116" i="5"/>
  <c r="C116" i="5"/>
  <c r="D116" i="5"/>
  <c r="E116" i="5"/>
  <c r="A117" i="5"/>
  <c r="B117" i="5"/>
  <c r="C117" i="5"/>
  <c r="D117" i="5"/>
  <c r="A118" i="5"/>
  <c r="B118" i="5"/>
  <c r="C118" i="5"/>
  <c r="D118" i="5"/>
  <c r="E118" i="5"/>
  <c r="A119" i="5"/>
  <c r="B119" i="5"/>
  <c r="C119" i="5"/>
  <c r="D119" i="5"/>
  <c r="A120" i="5"/>
  <c r="B120" i="5"/>
  <c r="C120" i="5"/>
  <c r="D120" i="5"/>
  <c r="E120" i="5"/>
  <c r="A121" i="5"/>
  <c r="B121" i="5"/>
  <c r="C121" i="5"/>
  <c r="D121" i="5"/>
  <c r="A122" i="5"/>
  <c r="B122" i="5"/>
  <c r="C122" i="5"/>
  <c r="D122" i="5"/>
  <c r="E122" i="5"/>
  <c r="A123" i="5"/>
  <c r="B123" i="5"/>
  <c r="C123" i="5"/>
  <c r="D123" i="5"/>
  <c r="A124" i="5"/>
  <c r="B124" i="5"/>
  <c r="C124" i="5"/>
  <c r="D124" i="5"/>
  <c r="E124" i="5"/>
  <c r="A125" i="5"/>
  <c r="B125" i="5"/>
  <c r="C125" i="5"/>
  <c r="D125" i="5"/>
  <c r="A126" i="5"/>
  <c r="B126" i="5"/>
  <c r="C126" i="5"/>
  <c r="D126" i="5"/>
  <c r="E126" i="5"/>
  <c r="A127" i="5"/>
  <c r="B127" i="5"/>
  <c r="C127" i="5"/>
  <c r="D127" i="5"/>
  <c r="A128" i="5"/>
  <c r="B128" i="5"/>
  <c r="C128" i="5"/>
  <c r="D128" i="5"/>
  <c r="A129" i="5"/>
  <c r="B129" i="5"/>
  <c r="C129" i="5"/>
  <c r="D129" i="5"/>
  <c r="A130" i="5"/>
  <c r="B130" i="5"/>
  <c r="C130" i="5"/>
  <c r="D130" i="5"/>
  <c r="E130" i="5"/>
  <c r="A131" i="5"/>
  <c r="B131" i="5"/>
  <c r="C131" i="5"/>
  <c r="D131" i="5"/>
  <c r="A132" i="5"/>
  <c r="B132" i="5"/>
  <c r="C132" i="5"/>
  <c r="D132" i="5"/>
  <c r="E132" i="5"/>
  <c r="A133" i="5"/>
  <c r="B133" i="5"/>
  <c r="C133" i="5"/>
  <c r="D133" i="5"/>
  <c r="A134" i="5"/>
  <c r="B134" i="5"/>
  <c r="C134" i="5"/>
  <c r="D134" i="5"/>
  <c r="E134" i="5"/>
  <c r="A135" i="5"/>
  <c r="B135" i="5"/>
  <c r="C135" i="5"/>
  <c r="D135" i="5"/>
  <c r="A136" i="5"/>
  <c r="B136" i="5"/>
  <c r="C136" i="5"/>
  <c r="D136" i="5"/>
  <c r="E136" i="5"/>
  <c r="A137" i="5"/>
  <c r="B137" i="5"/>
  <c r="C137" i="5"/>
  <c r="D137" i="5"/>
  <c r="A138" i="5"/>
  <c r="B138" i="5"/>
  <c r="C138" i="5"/>
  <c r="D138" i="5"/>
  <c r="E138" i="5"/>
  <c r="A139" i="5"/>
  <c r="B139" i="5"/>
  <c r="C139" i="5"/>
  <c r="D139" i="5"/>
  <c r="A140" i="5"/>
  <c r="B140" i="5"/>
  <c r="C140" i="5"/>
  <c r="D140" i="5"/>
  <c r="A141" i="5"/>
  <c r="B141" i="5"/>
  <c r="C141" i="5"/>
  <c r="D141" i="5"/>
  <c r="A142" i="5"/>
  <c r="B142" i="5"/>
  <c r="C142" i="5"/>
  <c r="D142" i="5"/>
  <c r="E142" i="5"/>
  <c r="A143" i="5"/>
  <c r="B143" i="5"/>
  <c r="C143" i="5"/>
  <c r="D143" i="5"/>
  <c r="A144" i="5"/>
  <c r="B144" i="5"/>
  <c r="C144" i="5"/>
  <c r="D144" i="5"/>
  <c r="A145" i="5"/>
  <c r="B145" i="5"/>
  <c r="C145" i="5"/>
  <c r="D145" i="5"/>
  <c r="A146" i="5"/>
  <c r="B146" i="5"/>
  <c r="C146" i="5"/>
  <c r="D146" i="5"/>
  <c r="E146" i="5"/>
  <c r="A147" i="5"/>
  <c r="B147" i="5"/>
  <c r="C147" i="5"/>
  <c r="D147" i="5"/>
  <c r="A148" i="5"/>
  <c r="B148" i="5"/>
  <c r="C148" i="5"/>
  <c r="D148" i="5"/>
  <c r="E148" i="5"/>
  <c r="A149" i="5"/>
  <c r="B149" i="5"/>
  <c r="C149" i="5"/>
  <c r="D149" i="5"/>
  <c r="A150" i="5"/>
  <c r="B150" i="5"/>
  <c r="C150" i="5"/>
  <c r="D150" i="5"/>
  <c r="E150" i="5" s="1"/>
  <c r="A151" i="5"/>
  <c r="B151" i="5"/>
  <c r="C151" i="5"/>
  <c r="D151" i="5"/>
  <c r="A152" i="5"/>
  <c r="B152" i="5"/>
  <c r="C152" i="5"/>
  <c r="D152" i="5"/>
  <c r="E152" i="5"/>
  <c r="A153" i="5"/>
  <c r="B153" i="5"/>
  <c r="C153" i="5"/>
  <c r="D153" i="5"/>
  <c r="A154" i="5"/>
  <c r="B154" i="5"/>
  <c r="C154" i="5"/>
  <c r="D154" i="5"/>
  <c r="E154" i="5" s="1"/>
  <c r="A155" i="5"/>
  <c r="B155" i="5"/>
  <c r="C155" i="5"/>
  <c r="D155" i="5"/>
  <c r="A156" i="5"/>
  <c r="B156" i="5"/>
  <c r="C156" i="5"/>
  <c r="D156" i="5"/>
  <c r="E156" i="5"/>
  <c r="A157" i="5"/>
  <c r="B157" i="5"/>
  <c r="C157" i="5"/>
  <c r="D157" i="5"/>
  <c r="A158" i="5"/>
  <c r="B158" i="5"/>
  <c r="C158" i="5"/>
  <c r="D158" i="5"/>
  <c r="E158" i="5"/>
  <c r="A159" i="5"/>
  <c r="B159" i="5"/>
  <c r="C159" i="5"/>
  <c r="D159" i="5"/>
  <c r="A160" i="5"/>
  <c r="B160" i="5"/>
  <c r="C160" i="5"/>
  <c r="D160" i="5"/>
  <c r="A161" i="5"/>
  <c r="B161" i="5"/>
  <c r="C161" i="5"/>
  <c r="D161" i="5"/>
  <c r="A162" i="5"/>
  <c r="B162" i="5"/>
  <c r="C162" i="5"/>
  <c r="D162" i="5"/>
  <c r="E162" i="5"/>
  <c r="A163" i="5"/>
  <c r="B163" i="5"/>
  <c r="C163" i="5"/>
  <c r="D163" i="5"/>
  <c r="A164" i="5"/>
  <c r="B164" i="5"/>
  <c r="C164" i="5"/>
  <c r="D164" i="5"/>
  <c r="E164" i="5"/>
  <c r="A165" i="5"/>
  <c r="B165" i="5"/>
  <c r="C165" i="5"/>
  <c r="D165" i="5"/>
  <c r="A166" i="5"/>
  <c r="B166" i="5"/>
  <c r="C166" i="5"/>
  <c r="D166" i="5"/>
  <c r="E166" i="5" s="1"/>
  <c r="A167" i="5"/>
  <c r="B167" i="5"/>
  <c r="C167" i="5"/>
  <c r="D167" i="5"/>
  <c r="A168" i="5"/>
  <c r="B168" i="5"/>
  <c r="C168" i="5"/>
  <c r="D168" i="5"/>
  <c r="E168" i="5"/>
  <c r="A169" i="5"/>
  <c r="B169" i="5"/>
  <c r="C169" i="5"/>
  <c r="D169" i="5"/>
  <c r="A170" i="5"/>
  <c r="B170" i="5"/>
  <c r="C170" i="5"/>
  <c r="D170" i="5"/>
  <c r="E170" i="5"/>
  <c r="A171" i="5"/>
  <c r="B171" i="5"/>
  <c r="C171" i="5"/>
  <c r="D171" i="5"/>
  <c r="A172" i="5"/>
  <c r="B172" i="5"/>
  <c r="C172" i="5"/>
  <c r="D172" i="5"/>
  <c r="A173" i="5"/>
  <c r="B173" i="5"/>
  <c r="C173" i="5"/>
  <c r="D173" i="5"/>
  <c r="A174" i="5"/>
  <c r="B174" i="5"/>
  <c r="C174" i="5"/>
  <c r="D174" i="5"/>
  <c r="E174" i="5"/>
  <c r="A175" i="5"/>
  <c r="B175" i="5"/>
  <c r="C175" i="5"/>
  <c r="D175" i="5"/>
  <c r="A176" i="5"/>
  <c r="B176" i="5"/>
  <c r="C176" i="5"/>
  <c r="D176" i="5"/>
  <c r="A177" i="5"/>
  <c r="B177" i="5"/>
  <c r="C177" i="5"/>
  <c r="D177" i="5"/>
  <c r="A178" i="5"/>
  <c r="B178" i="5"/>
  <c r="C178" i="5"/>
  <c r="D178" i="5"/>
  <c r="E178" i="5"/>
  <c r="A179" i="5"/>
  <c r="B179" i="5"/>
  <c r="C179" i="5"/>
  <c r="D179" i="5"/>
  <c r="A180" i="5"/>
  <c r="B180" i="5"/>
  <c r="C180" i="5"/>
  <c r="D180" i="5"/>
  <c r="A181" i="5"/>
  <c r="B181" i="5"/>
  <c r="C181" i="5"/>
  <c r="D181" i="5"/>
  <c r="A182" i="5"/>
  <c r="B182" i="5"/>
  <c r="C182" i="5"/>
  <c r="D182" i="5"/>
  <c r="E182" i="5"/>
  <c r="A183" i="5"/>
  <c r="B183" i="5"/>
  <c r="C183" i="5"/>
  <c r="D183" i="5"/>
  <c r="A184" i="5"/>
  <c r="B184" i="5"/>
  <c r="C184" i="5"/>
  <c r="D184" i="5"/>
  <c r="E184" i="5"/>
  <c r="A185" i="5"/>
  <c r="B185" i="5"/>
  <c r="C185" i="5"/>
  <c r="D185" i="5"/>
  <c r="A186" i="5"/>
  <c r="B186" i="5"/>
  <c r="C186" i="5"/>
  <c r="D186" i="5"/>
  <c r="E186" i="5" s="1"/>
  <c r="A187" i="5"/>
  <c r="B187" i="5"/>
  <c r="C187" i="5"/>
  <c r="D187" i="5"/>
  <c r="A188" i="5"/>
  <c r="B188" i="5"/>
  <c r="C188" i="5"/>
  <c r="D188" i="5"/>
  <c r="E188" i="5"/>
  <c r="A189" i="5"/>
  <c r="B189" i="5"/>
  <c r="C189" i="5"/>
  <c r="D189" i="5"/>
  <c r="A190" i="5"/>
  <c r="B190" i="5"/>
  <c r="C190" i="5"/>
  <c r="D190" i="5"/>
  <c r="E190" i="5"/>
  <c r="A191" i="5"/>
  <c r="B191" i="5"/>
  <c r="C191" i="5"/>
  <c r="D191" i="5"/>
  <c r="A192" i="5"/>
  <c r="B192" i="5"/>
  <c r="C192" i="5"/>
  <c r="D192" i="5"/>
  <c r="A193" i="5"/>
  <c r="B193" i="5"/>
  <c r="C193" i="5"/>
  <c r="D193" i="5"/>
  <c r="A194" i="5"/>
  <c r="B194" i="5"/>
  <c r="C194" i="5"/>
  <c r="D194" i="5"/>
  <c r="E194" i="5"/>
  <c r="A195" i="5"/>
  <c r="B195" i="5"/>
  <c r="C195" i="5"/>
  <c r="D195" i="5"/>
  <c r="A196" i="5"/>
  <c r="B196" i="5"/>
  <c r="C196" i="5"/>
  <c r="D196" i="5"/>
  <c r="E196" i="5"/>
  <c r="A197" i="5"/>
  <c r="B197" i="5"/>
  <c r="C197" i="5"/>
  <c r="D197" i="5"/>
  <c r="A198" i="5"/>
  <c r="B198" i="5"/>
  <c r="C198" i="5"/>
  <c r="D198" i="5"/>
  <c r="E198" i="5"/>
  <c r="A199" i="5"/>
  <c r="B199" i="5"/>
  <c r="C199" i="5"/>
  <c r="D199" i="5"/>
  <c r="A200" i="5"/>
  <c r="B200" i="5"/>
  <c r="C200" i="5"/>
  <c r="D200" i="5"/>
  <c r="F200" i="5" s="1"/>
  <c r="E200" i="5"/>
  <c r="A201" i="5"/>
  <c r="B201" i="5"/>
  <c r="C201" i="5"/>
  <c r="D201" i="5"/>
  <c r="A202" i="5"/>
  <c r="B202" i="5"/>
  <c r="C202" i="5"/>
  <c r="D202" i="5"/>
  <c r="E202" i="5"/>
  <c r="A203" i="5"/>
  <c r="B203" i="5"/>
  <c r="C203" i="5"/>
  <c r="D203" i="5"/>
  <c r="A204" i="5"/>
  <c r="B204" i="5"/>
  <c r="C204" i="5"/>
  <c r="D204" i="5"/>
  <c r="E204" i="5"/>
  <c r="A205" i="5"/>
  <c r="B205" i="5"/>
  <c r="C205" i="5"/>
  <c r="D205" i="5"/>
  <c r="A206" i="5"/>
  <c r="B206" i="5"/>
  <c r="C206" i="5"/>
  <c r="D206" i="5"/>
  <c r="E206" i="5"/>
  <c r="A207" i="5"/>
  <c r="B207" i="5"/>
  <c r="C207" i="5"/>
  <c r="D207" i="5"/>
  <c r="A208" i="5"/>
  <c r="B208" i="5"/>
  <c r="C208" i="5"/>
  <c r="D208" i="5"/>
  <c r="A209" i="5"/>
  <c r="B209" i="5"/>
  <c r="C209" i="5"/>
  <c r="D209" i="5"/>
  <c r="A210" i="5"/>
  <c r="B210" i="5"/>
  <c r="C210" i="5"/>
  <c r="D210" i="5"/>
  <c r="E210" i="5"/>
  <c r="A211" i="5"/>
  <c r="B211" i="5"/>
  <c r="C211" i="5"/>
  <c r="D211" i="5"/>
  <c r="A212" i="5"/>
  <c r="B212" i="5"/>
  <c r="C212" i="5"/>
  <c r="D212" i="5"/>
  <c r="E212" i="5"/>
  <c r="A213" i="5"/>
  <c r="B213" i="5"/>
  <c r="C213" i="5"/>
  <c r="D213" i="5"/>
  <c r="A214" i="5"/>
  <c r="B214" i="5"/>
  <c r="C214" i="5"/>
  <c r="D214" i="5"/>
  <c r="E214" i="5"/>
  <c r="A215" i="5"/>
  <c r="B215" i="5"/>
  <c r="C215" i="5"/>
  <c r="D215" i="5"/>
  <c r="A216" i="5"/>
  <c r="B216" i="5"/>
  <c r="C216" i="5"/>
  <c r="D216" i="5"/>
  <c r="A217" i="5"/>
  <c r="B217" i="5"/>
  <c r="C217" i="5"/>
  <c r="D217" i="5"/>
  <c r="A218" i="5"/>
  <c r="B218" i="5"/>
  <c r="C218" i="5"/>
  <c r="D218" i="5"/>
  <c r="E218" i="5"/>
  <c r="A219" i="5"/>
  <c r="B219" i="5"/>
  <c r="C219" i="5"/>
  <c r="D219" i="5"/>
  <c r="A220" i="5"/>
  <c r="B220" i="5"/>
  <c r="C220" i="5"/>
  <c r="D220" i="5"/>
  <c r="E220" i="5"/>
  <c r="A221" i="5"/>
  <c r="B221" i="5"/>
  <c r="C221" i="5"/>
  <c r="D221" i="5"/>
  <c r="A222" i="5"/>
  <c r="B222" i="5"/>
  <c r="C222" i="5"/>
  <c r="D222" i="5"/>
  <c r="E222" i="5"/>
  <c r="A223" i="5"/>
  <c r="B223" i="5"/>
  <c r="C223" i="5"/>
  <c r="D223" i="5"/>
  <c r="A224" i="5"/>
  <c r="B224" i="5"/>
  <c r="C224" i="5"/>
  <c r="D224" i="5"/>
  <c r="E224" i="5"/>
  <c r="A225" i="5"/>
  <c r="B225" i="5"/>
  <c r="C225" i="5"/>
  <c r="D225" i="5"/>
  <c r="A226" i="5"/>
  <c r="B226" i="5"/>
  <c r="C226" i="5"/>
  <c r="D226" i="5"/>
  <c r="E226" i="5"/>
  <c r="A227" i="5"/>
  <c r="B227" i="5"/>
  <c r="C227" i="5"/>
  <c r="D227" i="5"/>
  <c r="A228" i="5"/>
  <c r="B228" i="5"/>
  <c r="C228" i="5"/>
  <c r="D228" i="5"/>
  <c r="E228" i="5"/>
  <c r="A229" i="5"/>
  <c r="B229" i="5"/>
  <c r="C229" i="5"/>
  <c r="D229" i="5"/>
  <c r="A230" i="5"/>
  <c r="B230" i="5"/>
  <c r="C230" i="5"/>
  <c r="D230" i="5"/>
  <c r="E230" i="5"/>
  <c r="A231" i="5"/>
  <c r="B231" i="5"/>
  <c r="C231" i="5"/>
  <c r="D231" i="5"/>
  <c r="A232" i="5"/>
  <c r="B232" i="5"/>
  <c r="C232" i="5"/>
  <c r="D232" i="5"/>
  <c r="E232" i="5"/>
  <c r="A233" i="5"/>
  <c r="B233" i="5"/>
  <c r="C233" i="5"/>
  <c r="D233" i="5"/>
  <c r="A234" i="5"/>
  <c r="B234" i="5"/>
  <c r="C234" i="5"/>
  <c r="D234" i="5"/>
  <c r="E234" i="5"/>
  <c r="A235" i="5"/>
  <c r="B235" i="5"/>
  <c r="C235" i="5"/>
  <c r="D235" i="5"/>
  <c r="A236" i="5"/>
  <c r="B236" i="5"/>
  <c r="C236" i="5"/>
  <c r="D236" i="5"/>
  <c r="E236" i="5"/>
  <c r="A237" i="5"/>
  <c r="B237" i="5"/>
  <c r="C237" i="5"/>
  <c r="D237" i="5"/>
  <c r="A238" i="5"/>
  <c r="B238" i="5"/>
  <c r="C238" i="5"/>
  <c r="D238" i="5"/>
  <c r="E238" i="5"/>
  <c r="A239" i="5"/>
  <c r="B239" i="5"/>
  <c r="C239" i="5"/>
  <c r="D239" i="5"/>
  <c r="A240" i="5"/>
  <c r="B240" i="5"/>
  <c r="C240" i="5"/>
  <c r="D240" i="5"/>
  <c r="A241" i="5"/>
  <c r="B241" i="5"/>
  <c r="C241" i="5"/>
  <c r="D241" i="5"/>
  <c r="A242" i="5"/>
  <c r="B242" i="5"/>
  <c r="C242" i="5"/>
  <c r="D242" i="5"/>
  <c r="E242" i="5"/>
  <c r="A243" i="5"/>
  <c r="B243" i="5"/>
  <c r="C243" i="5"/>
  <c r="D243" i="5"/>
  <c r="A244" i="5"/>
  <c r="B244" i="5"/>
  <c r="C244" i="5"/>
  <c r="D244" i="5"/>
  <c r="E244" i="5"/>
  <c r="A245" i="5"/>
  <c r="B245" i="5"/>
  <c r="C245" i="5"/>
  <c r="D245" i="5"/>
  <c r="A246" i="5"/>
  <c r="B246" i="5"/>
  <c r="C246" i="5"/>
  <c r="D246" i="5"/>
  <c r="E246" i="5"/>
  <c r="A247" i="5"/>
  <c r="B247" i="5"/>
  <c r="C247" i="5"/>
  <c r="D247" i="5"/>
  <c r="A248" i="5"/>
  <c r="B248" i="5"/>
  <c r="C248" i="5"/>
  <c r="D248" i="5"/>
  <c r="A249" i="5"/>
  <c r="B249" i="5"/>
  <c r="C249" i="5"/>
  <c r="D249" i="5"/>
  <c r="A250" i="5"/>
  <c r="B250" i="5"/>
  <c r="C250" i="5"/>
  <c r="D250" i="5"/>
  <c r="E250" i="5"/>
  <c r="A251" i="5"/>
  <c r="B251" i="5"/>
  <c r="C251" i="5"/>
  <c r="D251" i="5"/>
  <c r="A252" i="5"/>
  <c r="B252" i="5"/>
  <c r="C252" i="5"/>
  <c r="D252" i="5"/>
  <c r="A253" i="5"/>
  <c r="B253" i="5"/>
  <c r="C253" i="5"/>
  <c r="D253" i="5"/>
  <c r="A254" i="5"/>
  <c r="B254" i="5"/>
  <c r="C254" i="5"/>
  <c r="D254" i="5"/>
  <c r="E254" i="5"/>
  <c r="A255" i="5"/>
  <c r="B255" i="5"/>
  <c r="C255" i="5"/>
  <c r="D255" i="5"/>
  <c r="A256" i="5"/>
  <c r="B256" i="5"/>
  <c r="C256" i="5"/>
  <c r="D256" i="5"/>
  <c r="A257" i="5"/>
  <c r="B257" i="5"/>
  <c r="C257" i="5"/>
  <c r="D257" i="5"/>
  <c r="A258" i="5"/>
  <c r="B258" i="5"/>
  <c r="C258" i="5"/>
  <c r="D258" i="5"/>
  <c r="E258" i="5"/>
  <c r="A259" i="5"/>
  <c r="B259" i="5"/>
  <c r="C259" i="5"/>
  <c r="D259" i="5"/>
  <c r="A260" i="5"/>
  <c r="B260" i="5"/>
  <c r="C260" i="5"/>
  <c r="D260" i="5"/>
  <c r="E260" i="5"/>
  <c r="A261" i="5"/>
  <c r="B261" i="5"/>
  <c r="C261" i="5"/>
  <c r="D261" i="5"/>
  <c r="A262" i="5"/>
  <c r="B262" i="5"/>
  <c r="C262" i="5"/>
  <c r="D262" i="5"/>
  <c r="E262" i="5"/>
  <c r="A263" i="5"/>
  <c r="B263" i="5"/>
  <c r="C263" i="5"/>
  <c r="D263" i="5"/>
  <c r="A264" i="5"/>
  <c r="B264" i="5"/>
  <c r="C264" i="5"/>
  <c r="D264" i="5"/>
  <c r="E264" i="5"/>
  <c r="A265" i="5"/>
  <c r="B265" i="5"/>
  <c r="C265" i="5"/>
  <c r="D265" i="5"/>
  <c r="A266" i="5"/>
  <c r="B266" i="5"/>
  <c r="C266" i="5"/>
  <c r="D266" i="5"/>
  <c r="E266" i="5" s="1"/>
  <c r="A267" i="5"/>
  <c r="B267" i="5"/>
  <c r="C267" i="5"/>
  <c r="D267" i="5"/>
  <c r="A268" i="5"/>
  <c r="B268" i="5"/>
  <c r="C268" i="5"/>
  <c r="D268" i="5"/>
  <c r="E268" i="5"/>
  <c r="A269" i="5"/>
  <c r="B269" i="5"/>
  <c r="C269" i="5"/>
  <c r="D269" i="5"/>
  <c r="A270" i="5"/>
  <c r="B270" i="5"/>
  <c r="C270" i="5"/>
  <c r="D270" i="5"/>
  <c r="E270" i="5" s="1"/>
  <c r="A271" i="5"/>
  <c r="B271" i="5"/>
  <c r="C271" i="5"/>
  <c r="D271" i="5"/>
  <c r="A272" i="5"/>
  <c r="B272" i="5"/>
  <c r="C272" i="5"/>
  <c r="D272" i="5"/>
  <c r="A273" i="5"/>
  <c r="B273" i="5"/>
  <c r="C273" i="5"/>
  <c r="D273" i="5"/>
  <c r="A274" i="5"/>
  <c r="B274" i="5"/>
  <c r="C274" i="5"/>
  <c r="D274" i="5"/>
  <c r="E274" i="5"/>
  <c r="A275" i="5"/>
  <c r="B275" i="5"/>
  <c r="C275" i="5"/>
  <c r="D275" i="5"/>
  <c r="A276" i="5"/>
  <c r="B276" i="5"/>
  <c r="C276" i="5"/>
  <c r="D276" i="5"/>
  <c r="E276" i="5"/>
  <c r="A277" i="5"/>
  <c r="B277" i="5"/>
  <c r="C277" i="5"/>
  <c r="D277" i="5"/>
  <c r="A278" i="5"/>
  <c r="B278" i="5"/>
  <c r="C278" i="5"/>
  <c r="D278" i="5"/>
  <c r="E278" i="5" s="1"/>
  <c r="A279" i="5"/>
  <c r="B279" i="5"/>
  <c r="C279" i="5"/>
  <c r="D279" i="5"/>
  <c r="A280" i="5"/>
  <c r="B280" i="5"/>
  <c r="C280" i="5"/>
  <c r="D280" i="5"/>
  <c r="E280" i="5"/>
  <c r="A281" i="5"/>
  <c r="B281" i="5"/>
  <c r="C281" i="5"/>
  <c r="D281" i="5"/>
  <c r="A282" i="5"/>
  <c r="B282" i="5"/>
  <c r="C282" i="5"/>
  <c r="D282" i="5"/>
  <c r="E282" i="5"/>
  <c r="A283" i="5"/>
  <c r="B283" i="5"/>
  <c r="C283" i="5"/>
  <c r="D283" i="5"/>
  <c r="A284" i="5"/>
  <c r="B284" i="5"/>
  <c r="C284" i="5"/>
  <c r="D284" i="5"/>
  <c r="A285" i="5"/>
  <c r="B285" i="5"/>
  <c r="C285" i="5"/>
  <c r="D285" i="5"/>
  <c r="A286" i="5"/>
  <c r="B286" i="5"/>
  <c r="C286" i="5"/>
  <c r="D286" i="5"/>
  <c r="E286" i="5"/>
  <c r="A287" i="5"/>
  <c r="B287" i="5"/>
  <c r="C287" i="5"/>
  <c r="D287" i="5"/>
  <c r="A288" i="5"/>
  <c r="B288" i="5"/>
  <c r="C288" i="5"/>
  <c r="D288" i="5"/>
  <c r="E288" i="5"/>
  <c r="A289" i="5"/>
  <c r="B289" i="5"/>
  <c r="C289" i="5"/>
  <c r="D289" i="5"/>
  <c r="A290" i="5"/>
  <c r="B290" i="5"/>
  <c r="C290" i="5"/>
  <c r="D290" i="5"/>
  <c r="E290" i="5"/>
  <c r="A291" i="5"/>
  <c r="B291" i="5"/>
  <c r="C291" i="5"/>
  <c r="D291" i="5"/>
  <c r="A292" i="5"/>
  <c r="B292" i="5"/>
  <c r="C292" i="5"/>
  <c r="D292" i="5"/>
  <c r="E292" i="5"/>
  <c r="A293" i="5"/>
  <c r="B293" i="5"/>
  <c r="C293" i="5"/>
  <c r="D293" i="5"/>
  <c r="A294" i="5"/>
  <c r="B294" i="5"/>
  <c r="C294" i="5"/>
  <c r="D294" i="5"/>
  <c r="E294" i="5" s="1"/>
  <c r="A295" i="5"/>
  <c r="B295" i="5"/>
  <c r="C295" i="5"/>
  <c r="D295" i="5"/>
  <c r="A296" i="5"/>
  <c r="B296" i="5"/>
  <c r="C296" i="5"/>
  <c r="D296" i="5"/>
  <c r="E296" i="5"/>
  <c r="A297" i="5"/>
  <c r="B297" i="5"/>
  <c r="C297" i="5"/>
  <c r="D297" i="5"/>
  <c r="A298" i="5"/>
  <c r="B298" i="5"/>
  <c r="C298" i="5"/>
  <c r="D298" i="5"/>
  <c r="E298" i="5"/>
  <c r="A299" i="5"/>
  <c r="B299" i="5"/>
  <c r="C299" i="5"/>
  <c r="D299" i="5"/>
  <c r="A300" i="5"/>
  <c r="B300" i="5"/>
  <c r="C300" i="5"/>
  <c r="D300" i="5"/>
  <c r="A301" i="5"/>
  <c r="B301" i="5"/>
  <c r="C301" i="5"/>
  <c r="D301" i="5"/>
  <c r="A302" i="5"/>
  <c r="B302" i="5"/>
  <c r="C302" i="5"/>
  <c r="D302" i="5"/>
  <c r="E302" i="5"/>
  <c r="A303" i="5"/>
  <c r="B303" i="5"/>
  <c r="C303" i="5"/>
  <c r="D303" i="5"/>
  <c r="A304" i="5"/>
  <c r="B304" i="5"/>
  <c r="C304" i="5"/>
  <c r="D304" i="5"/>
  <c r="A305" i="5"/>
  <c r="B305" i="5"/>
  <c r="C305" i="5"/>
  <c r="D305" i="5"/>
  <c r="A306" i="5"/>
  <c r="B306" i="5"/>
  <c r="C306" i="5"/>
  <c r="D306" i="5"/>
  <c r="E306" i="5"/>
  <c r="A307" i="5"/>
  <c r="B307" i="5"/>
  <c r="C307" i="5"/>
  <c r="D307" i="5"/>
  <c r="A308" i="5"/>
  <c r="B308" i="5"/>
  <c r="C308" i="5"/>
  <c r="D308" i="5"/>
  <c r="E308" i="5"/>
  <c r="A309" i="5"/>
  <c r="B309" i="5"/>
  <c r="C309" i="5"/>
  <c r="D309" i="5"/>
  <c r="A310" i="5"/>
  <c r="B310" i="5"/>
  <c r="C310" i="5"/>
  <c r="D310" i="5"/>
  <c r="E310" i="5"/>
  <c r="A311" i="5"/>
  <c r="B311" i="5"/>
  <c r="C311" i="5"/>
  <c r="D311" i="5"/>
  <c r="A312" i="5"/>
  <c r="B312" i="5"/>
  <c r="C312" i="5"/>
  <c r="D312" i="5"/>
  <c r="E312" i="5"/>
  <c r="A313" i="5"/>
  <c r="B313" i="5"/>
  <c r="C313" i="5"/>
  <c r="D313" i="5"/>
  <c r="A314" i="5"/>
  <c r="B314" i="5"/>
  <c r="C314" i="5"/>
  <c r="D314" i="5"/>
  <c r="E314" i="5"/>
  <c r="A315" i="5"/>
  <c r="B315" i="5"/>
  <c r="C315" i="5"/>
  <c r="D315" i="5"/>
  <c r="A316" i="5"/>
  <c r="B316" i="5"/>
  <c r="C316" i="5"/>
  <c r="D316" i="5"/>
  <c r="E316" i="5"/>
  <c r="A317" i="5"/>
  <c r="B317" i="5"/>
  <c r="C317" i="5"/>
  <c r="D317" i="5"/>
  <c r="A318" i="5"/>
  <c r="B318" i="5"/>
  <c r="C318" i="5"/>
  <c r="D318" i="5"/>
  <c r="E318" i="5"/>
  <c r="A319" i="5"/>
  <c r="B319" i="5"/>
  <c r="C319" i="5"/>
  <c r="D319" i="5"/>
  <c r="A320" i="5"/>
  <c r="B320" i="5"/>
  <c r="C320" i="5"/>
  <c r="D320" i="5"/>
  <c r="A321" i="5"/>
  <c r="B321" i="5"/>
  <c r="C321" i="5"/>
  <c r="D321" i="5"/>
  <c r="A322" i="5"/>
  <c r="B322" i="5"/>
  <c r="C322" i="5"/>
  <c r="D322" i="5"/>
  <c r="E322" i="5"/>
  <c r="A323" i="5"/>
  <c r="B323" i="5"/>
  <c r="C323" i="5"/>
  <c r="D323" i="5"/>
  <c r="A324" i="5"/>
  <c r="B324" i="5"/>
  <c r="C324" i="5"/>
  <c r="D324" i="5"/>
  <c r="E324" i="5"/>
  <c r="A325" i="5"/>
  <c r="B325" i="5"/>
  <c r="C325" i="5"/>
  <c r="D325" i="5"/>
  <c r="A326" i="5"/>
  <c r="B326" i="5"/>
  <c r="C326" i="5"/>
  <c r="D326" i="5"/>
  <c r="E326" i="5"/>
  <c r="A327" i="5"/>
  <c r="B327" i="5"/>
  <c r="C327" i="5"/>
  <c r="D327" i="5"/>
  <c r="A328" i="5"/>
  <c r="B328" i="5"/>
  <c r="C328" i="5"/>
  <c r="D328" i="5"/>
  <c r="E328" i="5"/>
  <c r="A329" i="5"/>
  <c r="B329" i="5"/>
  <c r="C329" i="5"/>
  <c r="D329" i="5"/>
  <c r="A330" i="5"/>
  <c r="B330" i="5"/>
  <c r="C330" i="5"/>
  <c r="D330" i="5"/>
  <c r="E330" i="5"/>
  <c r="A331" i="5"/>
  <c r="B331" i="5"/>
  <c r="C331" i="5"/>
  <c r="D331" i="5"/>
  <c r="A332" i="5"/>
  <c r="B332" i="5"/>
  <c r="C332" i="5"/>
  <c r="D332" i="5"/>
  <c r="A333" i="5"/>
  <c r="B333" i="5"/>
  <c r="C333" i="5"/>
  <c r="D333" i="5"/>
  <c r="A334" i="5"/>
  <c r="B334" i="5"/>
  <c r="C334" i="5"/>
  <c r="D334" i="5"/>
  <c r="E334" i="5"/>
  <c r="A335" i="5"/>
  <c r="B335" i="5"/>
  <c r="C335" i="5"/>
  <c r="D335" i="5"/>
  <c r="A336" i="5"/>
  <c r="B336" i="5"/>
  <c r="C336" i="5"/>
  <c r="D336" i="5"/>
  <c r="A337" i="5"/>
  <c r="B337" i="5"/>
  <c r="C337" i="5"/>
  <c r="D337" i="5"/>
  <c r="A338" i="5"/>
  <c r="B338" i="5"/>
  <c r="C338" i="5"/>
  <c r="D338" i="5"/>
  <c r="E338" i="5"/>
  <c r="A339" i="5"/>
  <c r="B339" i="5"/>
  <c r="C339" i="5"/>
  <c r="D339" i="5"/>
  <c r="A340" i="5"/>
  <c r="B340" i="5"/>
  <c r="C340" i="5"/>
  <c r="D340" i="5"/>
  <c r="E340" i="5"/>
  <c r="A341" i="5"/>
  <c r="B341" i="5"/>
  <c r="C341" i="5"/>
  <c r="D341" i="5"/>
  <c r="A342" i="5"/>
  <c r="B342" i="5"/>
  <c r="C342" i="5"/>
  <c r="D342" i="5"/>
  <c r="E342" i="5"/>
  <c r="A343" i="5"/>
  <c r="B343" i="5"/>
  <c r="C343" i="5"/>
  <c r="D343" i="5"/>
  <c r="A344" i="5"/>
  <c r="B344" i="5"/>
  <c r="C344" i="5"/>
  <c r="D344" i="5"/>
  <c r="E344" i="5"/>
  <c r="A345" i="5"/>
  <c r="B345" i="5"/>
  <c r="C345" i="5"/>
  <c r="D345" i="5"/>
  <c r="A346" i="5"/>
  <c r="B346" i="5"/>
  <c r="C346" i="5"/>
  <c r="D346" i="5"/>
  <c r="E346" i="5"/>
  <c r="A347" i="5"/>
  <c r="B347" i="5"/>
  <c r="C347" i="5"/>
  <c r="D347" i="5"/>
  <c r="A348" i="5"/>
  <c r="B348" i="5"/>
  <c r="C348" i="5"/>
  <c r="D348" i="5"/>
  <c r="A349" i="5"/>
  <c r="B349" i="5"/>
  <c r="C349" i="5"/>
  <c r="D349" i="5"/>
  <c r="A350" i="5"/>
  <c r="B350" i="5"/>
  <c r="C350" i="5"/>
  <c r="D350" i="5"/>
  <c r="E350" i="5"/>
  <c r="A351" i="5"/>
  <c r="B351" i="5"/>
  <c r="C351" i="5"/>
  <c r="D351" i="5"/>
  <c r="A352" i="5"/>
  <c r="B352" i="5"/>
  <c r="C352" i="5"/>
  <c r="D352" i="5"/>
  <c r="E352" i="5"/>
  <c r="A353" i="5"/>
  <c r="B353" i="5"/>
  <c r="C353" i="5"/>
  <c r="D353" i="5"/>
  <c r="A354" i="5"/>
  <c r="B354" i="5"/>
  <c r="C354" i="5"/>
  <c r="D354" i="5"/>
  <c r="E354" i="5"/>
  <c r="A355" i="5"/>
  <c r="B355" i="5"/>
  <c r="C355" i="5"/>
  <c r="D355" i="5"/>
  <c r="A356" i="5"/>
  <c r="B356" i="5"/>
  <c r="C356" i="5"/>
  <c r="D356" i="5"/>
  <c r="A357" i="5"/>
  <c r="B357" i="5"/>
  <c r="C357" i="5"/>
  <c r="D357" i="5"/>
  <c r="A358" i="5"/>
  <c r="B358" i="5"/>
  <c r="C358" i="5"/>
  <c r="D358" i="5"/>
  <c r="E358" i="5"/>
  <c r="A359" i="5"/>
  <c r="B359" i="5"/>
  <c r="C359" i="5"/>
  <c r="D359" i="5"/>
  <c r="A360" i="5"/>
  <c r="B360" i="5"/>
  <c r="C360" i="5"/>
  <c r="D360" i="5"/>
  <c r="E360" i="5"/>
  <c r="A361" i="5"/>
  <c r="B361" i="5"/>
  <c r="C361" i="5"/>
  <c r="D361" i="5"/>
  <c r="A362" i="5"/>
  <c r="B362" i="5"/>
  <c r="C362" i="5"/>
  <c r="D362" i="5"/>
  <c r="E362" i="5"/>
  <c r="A363" i="5"/>
  <c r="B363" i="5"/>
  <c r="C363" i="5"/>
  <c r="D363" i="5"/>
  <c r="A364" i="5"/>
  <c r="B364" i="5"/>
  <c r="C364" i="5"/>
  <c r="D364" i="5"/>
  <c r="A365" i="5"/>
  <c r="B365" i="5"/>
  <c r="C365" i="5"/>
  <c r="D365" i="5"/>
  <c r="A366" i="5"/>
  <c r="B366" i="5"/>
  <c r="C366" i="5"/>
  <c r="D366" i="5"/>
  <c r="E366" i="5"/>
  <c r="A367" i="5"/>
  <c r="B367" i="5"/>
  <c r="C367" i="5"/>
  <c r="D367" i="5"/>
  <c r="A368" i="5"/>
  <c r="B368" i="5"/>
  <c r="C368" i="5"/>
  <c r="D368" i="5"/>
  <c r="E368" i="5"/>
  <c r="A369" i="5"/>
  <c r="B369" i="5"/>
  <c r="C369" i="5"/>
  <c r="D369" i="5"/>
  <c r="A370" i="5"/>
  <c r="B370" i="5"/>
  <c r="C370" i="5"/>
  <c r="D370" i="5"/>
  <c r="E370" i="5"/>
  <c r="A371" i="5"/>
  <c r="B371" i="5"/>
  <c r="C371" i="5"/>
  <c r="D371" i="5"/>
  <c r="A372" i="5"/>
  <c r="B372" i="5"/>
  <c r="C372" i="5"/>
  <c r="D372" i="5"/>
  <c r="A373" i="5"/>
  <c r="B373" i="5"/>
  <c r="C373" i="5"/>
  <c r="D373" i="5"/>
  <c r="A374" i="5"/>
  <c r="B374" i="5"/>
  <c r="C374" i="5"/>
  <c r="D374" i="5"/>
  <c r="E374" i="5"/>
  <c r="A375" i="5"/>
  <c r="B375" i="5"/>
  <c r="C375" i="5"/>
  <c r="D375" i="5"/>
  <c r="A376" i="5"/>
  <c r="B376" i="5"/>
  <c r="C376" i="5"/>
  <c r="D376" i="5"/>
  <c r="E376" i="5"/>
  <c r="A377" i="5"/>
  <c r="B377" i="5"/>
  <c r="C377" i="5"/>
  <c r="D377" i="5"/>
  <c r="A378" i="5"/>
  <c r="B378" i="5"/>
  <c r="C378" i="5"/>
  <c r="D378" i="5"/>
  <c r="E378" i="5"/>
  <c r="A379" i="5"/>
  <c r="B379" i="5"/>
  <c r="C379" i="5"/>
  <c r="D379" i="5"/>
  <c r="A380" i="5"/>
  <c r="B380" i="5"/>
  <c r="C380" i="5"/>
  <c r="D380" i="5"/>
  <c r="E380" i="5"/>
  <c r="A381" i="5"/>
  <c r="B381" i="5"/>
  <c r="C381" i="5"/>
  <c r="D381" i="5"/>
  <c r="A382" i="5"/>
  <c r="B382" i="5"/>
  <c r="C382" i="5"/>
  <c r="D382" i="5"/>
  <c r="E382" i="5"/>
  <c r="A383" i="5"/>
  <c r="B383" i="5"/>
  <c r="C383" i="5"/>
  <c r="D383" i="5"/>
  <c r="A384" i="5"/>
  <c r="B384" i="5"/>
  <c r="C384" i="5"/>
  <c r="D384" i="5"/>
  <c r="E384" i="5"/>
  <c r="A385" i="5"/>
  <c r="B385" i="5"/>
  <c r="C385" i="5"/>
  <c r="D385" i="5"/>
  <c r="A386" i="5"/>
  <c r="B386" i="5"/>
  <c r="C386" i="5"/>
  <c r="D386" i="5"/>
  <c r="E386" i="5"/>
  <c r="A387" i="5"/>
  <c r="B387" i="5"/>
  <c r="C387" i="5"/>
  <c r="D387" i="5"/>
  <c r="A388" i="5"/>
  <c r="B388" i="5"/>
  <c r="C388" i="5"/>
  <c r="D388" i="5"/>
  <c r="E388" i="5"/>
  <c r="A389" i="5"/>
  <c r="B389" i="5"/>
  <c r="C389" i="5"/>
  <c r="D389" i="5"/>
  <c r="A390" i="5"/>
  <c r="B390" i="5"/>
  <c r="C390" i="5"/>
  <c r="D390" i="5"/>
  <c r="E390" i="5"/>
  <c r="A391" i="5"/>
  <c r="B391" i="5"/>
  <c r="C391" i="5"/>
  <c r="D391" i="5"/>
  <c r="A392" i="5"/>
  <c r="B392" i="5"/>
  <c r="C392" i="5"/>
  <c r="D392" i="5"/>
  <c r="E392" i="5"/>
  <c r="A393" i="5"/>
  <c r="B393" i="5"/>
  <c r="C393" i="5"/>
  <c r="D393" i="5"/>
  <c r="A394" i="5"/>
  <c r="B394" i="5"/>
  <c r="C394" i="5"/>
  <c r="D394" i="5"/>
  <c r="E394" i="5"/>
  <c r="A395" i="5"/>
  <c r="B395" i="5"/>
  <c r="C395" i="5"/>
  <c r="D395" i="5"/>
  <c r="A396" i="5"/>
  <c r="B396" i="5"/>
  <c r="C396" i="5"/>
  <c r="D396" i="5"/>
  <c r="E396" i="5"/>
  <c r="A397" i="5"/>
  <c r="B397" i="5"/>
  <c r="C397" i="5"/>
  <c r="D397" i="5"/>
  <c r="A398" i="5"/>
  <c r="B398" i="5"/>
  <c r="C398" i="5"/>
  <c r="D398" i="5"/>
  <c r="E398" i="5" s="1"/>
  <c r="A399" i="5"/>
  <c r="B399" i="5"/>
  <c r="C399" i="5"/>
  <c r="D399" i="5"/>
  <c r="A400" i="5"/>
  <c r="B400" i="5"/>
  <c r="C400" i="5"/>
  <c r="D400" i="5"/>
  <c r="E400" i="5"/>
  <c r="A401" i="5"/>
  <c r="B401" i="5"/>
  <c r="C401" i="5"/>
  <c r="D401" i="5"/>
  <c r="A402" i="5"/>
  <c r="B402" i="5"/>
  <c r="C402" i="5"/>
  <c r="D402" i="5"/>
  <c r="E402" i="5"/>
  <c r="A403" i="5"/>
  <c r="B403" i="5"/>
  <c r="C403" i="5"/>
  <c r="D403" i="5"/>
  <c r="A404" i="5"/>
  <c r="B404" i="5"/>
  <c r="C404" i="5"/>
  <c r="D404" i="5"/>
  <c r="E404" i="5"/>
  <c r="A405" i="5"/>
  <c r="B405" i="5"/>
  <c r="C405" i="5"/>
  <c r="D405" i="5"/>
  <c r="A406" i="5"/>
  <c r="B406" i="5"/>
  <c r="C406" i="5"/>
  <c r="D406" i="5"/>
  <c r="E406" i="5"/>
  <c r="A407" i="5"/>
  <c r="B407" i="5"/>
  <c r="C407" i="5"/>
  <c r="D407" i="5"/>
  <c r="A408" i="5"/>
  <c r="B408" i="5"/>
  <c r="C408" i="5"/>
  <c r="D408" i="5"/>
  <c r="E408" i="5"/>
  <c r="A409" i="5"/>
  <c r="B409" i="5"/>
  <c r="C409" i="5"/>
  <c r="D409" i="5"/>
  <c r="A410" i="5"/>
  <c r="B410" i="5"/>
  <c r="C410" i="5"/>
  <c r="D410" i="5"/>
  <c r="E410" i="5"/>
  <c r="A411" i="5"/>
  <c r="B411" i="5"/>
  <c r="C411" i="5"/>
  <c r="D411" i="5"/>
  <c r="A412" i="5"/>
  <c r="B412" i="5"/>
  <c r="C412" i="5"/>
  <c r="D412" i="5"/>
  <c r="A413" i="5"/>
  <c r="B413" i="5"/>
  <c r="C413" i="5"/>
  <c r="D413" i="5"/>
  <c r="A414" i="5"/>
  <c r="B414" i="5"/>
  <c r="C414" i="5"/>
  <c r="D414" i="5"/>
  <c r="E414" i="5"/>
  <c r="A415" i="5"/>
  <c r="B415" i="5"/>
  <c r="C415" i="5"/>
  <c r="D415" i="5"/>
  <c r="A416" i="5"/>
  <c r="B416" i="5"/>
  <c r="C416" i="5"/>
  <c r="D416" i="5"/>
  <c r="A417" i="5"/>
  <c r="B417" i="5"/>
  <c r="C417" i="5"/>
  <c r="D417" i="5"/>
  <c r="A418" i="5"/>
  <c r="B418" i="5"/>
  <c r="C418" i="5"/>
  <c r="D418" i="5"/>
  <c r="E418" i="5"/>
  <c r="A419" i="5"/>
  <c r="B419" i="5"/>
  <c r="C419" i="5"/>
  <c r="D419" i="5"/>
  <c r="A420" i="5"/>
  <c r="B420" i="5"/>
  <c r="C420" i="5"/>
  <c r="D420" i="5"/>
  <c r="A421" i="5"/>
  <c r="B421" i="5"/>
  <c r="C421" i="5"/>
  <c r="D421" i="5"/>
  <c r="A422" i="5"/>
  <c r="B422" i="5"/>
  <c r="C422" i="5"/>
  <c r="D422" i="5"/>
  <c r="E422" i="5"/>
  <c r="A423" i="5"/>
  <c r="B423" i="5"/>
  <c r="C423" i="5"/>
  <c r="D423" i="5"/>
  <c r="A424" i="5"/>
  <c r="B424" i="5"/>
  <c r="C424" i="5"/>
  <c r="D424" i="5"/>
  <c r="E424" i="5"/>
  <c r="A425" i="5"/>
  <c r="B425" i="5"/>
  <c r="C425" i="5"/>
  <c r="D425" i="5"/>
  <c r="A426" i="5"/>
  <c r="B426" i="5"/>
  <c r="C426" i="5"/>
  <c r="D426" i="5"/>
  <c r="E426" i="5"/>
  <c r="A427" i="5"/>
  <c r="B427" i="5"/>
  <c r="C427" i="5"/>
  <c r="D427" i="5"/>
  <c r="A428" i="5"/>
  <c r="B428" i="5"/>
  <c r="C428" i="5"/>
  <c r="D428" i="5"/>
  <c r="E428" i="5"/>
  <c r="A429" i="5"/>
  <c r="B429" i="5"/>
  <c r="C429" i="5"/>
  <c r="D429" i="5"/>
  <c r="A430" i="5"/>
  <c r="B430" i="5"/>
  <c r="C430" i="5"/>
  <c r="D430" i="5"/>
  <c r="E430" i="5"/>
  <c r="A431" i="5"/>
  <c r="B431" i="5"/>
  <c r="C431" i="5"/>
  <c r="D431" i="5"/>
  <c r="A432" i="5"/>
  <c r="B432" i="5"/>
  <c r="C432" i="5"/>
  <c r="D432" i="5"/>
  <c r="E432" i="5"/>
  <c r="A433" i="5"/>
  <c r="B433" i="5"/>
  <c r="C433" i="5"/>
  <c r="D433" i="5"/>
  <c r="A434" i="5"/>
  <c r="B434" i="5"/>
  <c r="C434" i="5"/>
  <c r="D434" i="5"/>
  <c r="E434" i="5"/>
  <c r="A435" i="5"/>
  <c r="B435" i="5"/>
  <c r="C435" i="5"/>
  <c r="D435" i="5"/>
  <c r="A436" i="5"/>
  <c r="B436" i="5"/>
  <c r="C436" i="5"/>
  <c r="D436" i="5"/>
  <c r="E436" i="5"/>
  <c r="A437" i="5"/>
  <c r="B437" i="5"/>
  <c r="C437" i="5"/>
  <c r="D437" i="5"/>
  <c r="A438" i="5"/>
  <c r="B438" i="5"/>
  <c r="C438" i="5"/>
  <c r="D438" i="5"/>
  <c r="E438" i="5" s="1"/>
  <c r="A439" i="5"/>
  <c r="B439" i="5"/>
  <c r="C439" i="5"/>
  <c r="D439" i="5"/>
  <c r="A440" i="5"/>
  <c r="B440" i="5"/>
  <c r="C440" i="5"/>
  <c r="D440" i="5"/>
  <c r="E440" i="5"/>
  <c r="A441" i="5"/>
  <c r="B441" i="5"/>
  <c r="C441" i="5"/>
  <c r="D441" i="5"/>
  <c r="A442" i="5"/>
  <c r="B442" i="5"/>
  <c r="C442" i="5"/>
  <c r="D442" i="5"/>
  <c r="E442" i="5" s="1"/>
  <c r="A443" i="5"/>
  <c r="B443" i="5"/>
  <c r="C443" i="5"/>
  <c r="D443" i="5"/>
  <c r="A444" i="5"/>
  <c r="B444" i="5"/>
  <c r="C444" i="5"/>
  <c r="D444" i="5"/>
  <c r="E444" i="5"/>
  <c r="A445" i="5"/>
  <c r="B445" i="5"/>
  <c r="C445" i="5"/>
  <c r="D445" i="5"/>
  <c r="A446" i="5"/>
  <c r="B446" i="5"/>
  <c r="C446" i="5"/>
  <c r="D446" i="5"/>
  <c r="E446" i="5"/>
  <c r="A447" i="5"/>
  <c r="B447" i="5"/>
  <c r="C447" i="5"/>
  <c r="D447" i="5"/>
  <c r="A448" i="5"/>
  <c r="B448" i="5"/>
  <c r="C448" i="5"/>
  <c r="D448" i="5"/>
  <c r="A449" i="5"/>
  <c r="B449" i="5"/>
  <c r="C449" i="5"/>
  <c r="D449" i="5"/>
  <c r="A450" i="5"/>
  <c r="B450" i="5"/>
  <c r="C450" i="5"/>
  <c r="D450" i="5"/>
  <c r="E450" i="5"/>
  <c r="A451" i="5"/>
  <c r="B451" i="5"/>
  <c r="C451" i="5"/>
  <c r="D451" i="5"/>
  <c r="A452" i="5"/>
  <c r="B452" i="5"/>
  <c r="C452" i="5"/>
  <c r="D452" i="5"/>
  <c r="E452" i="5"/>
  <c r="A453" i="5"/>
  <c r="B453" i="5"/>
  <c r="C453" i="5"/>
  <c r="D453" i="5"/>
  <c r="A454" i="5"/>
  <c r="B454" i="5"/>
  <c r="C454" i="5"/>
  <c r="D454" i="5"/>
  <c r="E454" i="5"/>
  <c r="A455" i="5"/>
  <c r="B455" i="5"/>
  <c r="C455" i="5"/>
  <c r="D455" i="5"/>
  <c r="A456" i="5"/>
  <c r="B456" i="5"/>
  <c r="C456" i="5"/>
  <c r="D456" i="5"/>
  <c r="E456" i="5"/>
  <c r="A457" i="5"/>
  <c r="B457" i="5"/>
  <c r="C457" i="5"/>
  <c r="D457" i="5"/>
  <c r="A458" i="5"/>
  <c r="B458" i="5"/>
  <c r="C458" i="5"/>
  <c r="D458" i="5"/>
  <c r="E458" i="5"/>
  <c r="A459" i="5"/>
  <c r="B459" i="5"/>
  <c r="C459" i="5"/>
  <c r="D459" i="5"/>
  <c r="A460" i="5"/>
  <c r="B460" i="5"/>
  <c r="C460" i="5"/>
  <c r="D460" i="5"/>
  <c r="E460" i="5"/>
  <c r="A461" i="5"/>
  <c r="B461" i="5"/>
  <c r="C461" i="5"/>
  <c r="D461" i="5"/>
  <c r="A462" i="5"/>
  <c r="B462" i="5"/>
  <c r="C462" i="5"/>
  <c r="D462" i="5"/>
  <c r="E462" i="5"/>
  <c r="A463" i="5"/>
  <c r="B463" i="5"/>
  <c r="C463" i="5"/>
  <c r="D463" i="5"/>
  <c r="A464" i="5"/>
  <c r="B464" i="5"/>
  <c r="C464" i="5"/>
  <c r="D464" i="5"/>
  <c r="E464" i="5"/>
  <c r="A465" i="5"/>
  <c r="B465" i="5"/>
  <c r="C465" i="5"/>
  <c r="D465" i="5"/>
  <c r="A466" i="5"/>
  <c r="B466" i="5"/>
  <c r="C466" i="5"/>
  <c r="D466" i="5"/>
  <c r="E466" i="5"/>
  <c r="A467" i="5"/>
  <c r="B467" i="5"/>
  <c r="C467" i="5"/>
  <c r="D467" i="5"/>
  <c r="A468" i="5"/>
  <c r="B468" i="5"/>
  <c r="C468" i="5"/>
  <c r="D468" i="5"/>
  <c r="A469" i="5"/>
  <c r="B469" i="5"/>
  <c r="C469" i="5"/>
  <c r="D469" i="5"/>
  <c r="A470" i="5"/>
  <c r="B470" i="5"/>
  <c r="C470" i="5"/>
  <c r="D470" i="5"/>
  <c r="E470" i="5"/>
  <c r="A471" i="5"/>
  <c r="B471" i="5"/>
  <c r="C471" i="5"/>
  <c r="D471" i="5"/>
  <c r="A472" i="5"/>
  <c r="B472" i="5"/>
  <c r="C472" i="5"/>
  <c r="D472" i="5"/>
  <c r="E472" i="5"/>
  <c r="A473" i="5"/>
  <c r="B473" i="5"/>
  <c r="C473" i="5"/>
  <c r="D473" i="5"/>
  <c r="A474" i="5"/>
  <c r="B474" i="5"/>
  <c r="C474" i="5"/>
  <c r="D474" i="5"/>
  <c r="E474" i="5"/>
  <c r="A475" i="5"/>
  <c r="B475" i="5"/>
  <c r="C475" i="5"/>
  <c r="D475" i="5"/>
  <c r="A476" i="5"/>
  <c r="B476" i="5"/>
  <c r="C476" i="5"/>
  <c r="D476" i="5"/>
  <c r="E476" i="5"/>
  <c r="A477" i="5"/>
  <c r="B477" i="5"/>
  <c r="C477" i="5"/>
  <c r="D477" i="5"/>
  <c r="A478" i="5"/>
  <c r="B478" i="5"/>
  <c r="C478" i="5"/>
  <c r="D478" i="5"/>
  <c r="E478" i="5"/>
  <c r="A479" i="5"/>
  <c r="B479" i="5"/>
  <c r="C479" i="5"/>
  <c r="D479" i="5"/>
  <c r="A480" i="5"/>
  <c r="B480" i="5"/>
  <c r="C480" i="5"/>
  <c r="D480" i="5"/>
  <c r="E480" i="5"/>
  <c r="A481" i="5"/>
  <c r="B481" i="5"/>
  <c r="C481" i="5"/>
  <c r="D481" i="5"/>
  <c r="A482" i="5"/>
  <c r="B482" i="5"/>
  <c r="C482" i="5"/>
  <c r="D482" i="5"/>
  <c r="E482" i="5"/>
  <c r="A483" i="5"/>
  <c r="B483" i="5"/>
  <c r="C483" i="5"/>
  <c r="D483" i="5"/>
  <c r="A484" i="5"/>
  <c r="B484" i="5"/>
  <c r="C484" i="5"/>
  <c r="D484" i="5"/>
  <c r="E484" i="5"/>
  <c r="A485" i="5"/>
  <c r="B485" i="5"/>
  <c r="C485" i="5"/>
  <c r="D485" i="5"/>
  <c r="A486" i="5"/>
  <c r="B486" i="5"/>
  <c r="C486" i="5"/>
  <c r="D486" i="5"/>
  <c r="E486" i="5"/>
  <c r="A487" i="5"/>
  <c r="B487" i="5"/>
  <c r="C487" i="5"/>
  <c r="D487" i="5"/>
  <c r="A488" i="5"/>
  <c r="B488" i="5"/>
  <c r="C488" i="5"/>
  <c r="D488" i="5"/>
  <c r="A489" i="5"/>
  <c r="B489" i="5"/>
  <c r="C489" i="5"/>
  <c r="D489" i="5"/>
  <c r="A490" i="5"/>
  <c r="B490" i="5"/>
  <c r="C490" i="5"/>
  <c r="D490" i="5"/>
  <c r="E490" i="5"/>
  <c r="A491" i="5"/>
  <c r="B491" i="5"/>
  <c r="C491" i="5"/>
  <c r="D491" i="5"/>
  <c r="A492" i="5"/>
  <c r="B492" i="5"/>
  <c r="C492" i="5"/>
  <c r="D492" i="5"/>
  <c r="A493" i="5"/>
  <c r="B493" i="5"/>
  <c r="C493" i="5"/>
  <c r="D493" i="5"/>
  <c r="A494" i="5"/>
  <c r="B494" i="5"/>
  <c r="C494" i="5"/>
  <c r="D494" i="5"/>
  <c r="E494" i="5"/>
  <c r="A495" i="5"/>
  <c r="B495" i="5"/>
  <c r="C495" i="5"/>
  <c r="D495" i="5"/>
  <c r="A496" i="5"/>
  <c r="B496" i="5"/>
  <c r="C496" i="5"/>
  <c r="D496" i="5"/>
  <c r="A497" i="5"/>
  <c r="B497" i="5"/>
  <c r="C497" i="5"/>
  <c r="D497" i="5"/>
  <c r="A498" i="5"/>
  <c r="B498" i="5"/>
  <c r="C498" i="5"/>
  <c r="D498" i="5"/>
  <c r="E498" i="5"/>
  <c r="A499" i="5"/>
  <c r="B499" i="5"/>
  <c r="C499" i="5"/>
  <c r="D499" i="5"/>
  <c r="A500" i="5"/>
  <c r="B500" i="5"/>
  <c r="C500" i="5"/>
  <c r="D500" i="5"/>
  <c r="A501" i="5"/>
  <c r="B501" i="5"/>
  <c r="C501" i="5"/>
  <c r="D501" i="5"/>
  <c r="A502" i="5"/>
  <c r="B502" i="5"/>
  <c r="C502" i="5"/>
  <c r="D502" i="5"/>
  <c r="E502" i="5"/>
  <c r="A503" i="5"/>
  <c r="B503" i="5"/>
  <c r="C503" i="5"/>
  <c r="D503" i="5"/>
  <c r="A504" i="5"/>
  <c r="B504" i="5"/>
  <c r="C504" i="5"/>
  <c r="D504" i="5"/>
  <c r="E504" i="5"/>
  <c r="A505" i="5"/>
  <c r="B505" i="5"/>
  <c r="C505" i="5"/>
  <c r="D505" i="5"/>
  <c r="A506" i="5"/>
  <c r="B506" i="5"/>
  <c r="C506" i="5"/>
  <c r="D506" i="5"/>
  <c r="E506" i="5"/>
  <c r="A507" i="5"/>
  <c r="B507" i="5"/>
  <c r="C507" i="5"/>
  <c r="D507" i="5"/>
  <c r="A508" i="5"/>
  <c r="B508" i="5"/>
  <c r="C508" i="5"/>
  <c r="D508" i="5"/>
  <c r="A509" i="5"/>
  <c r="B509" i="5"/>
  <c r="C509" i="5"/>
  <c r="D509" i="5"/>
  <c r="A510" i="5"/>
  <c r="B510" i="5"/>
  <c r="C510" i="5"/>
  <c r="D510" i="5"/>
  <c r="E510" i="5"/>
  <c r="A511" i="5"/>
  <c r="B511" i="5"/>
  <c r="C511" i="5"/>
  <c r="D511" i="5"/>
  <c r="A512" i="5"/>
  <c r="B512" i="5"/>
  <c r="C512" i="5"/>
  <c r="D512" i="5"/>
  <c r="A513" i="5"/>
  <c r="B513" i="5"/>
  <c r="C513" i="5"/>
  <c r="D513" i="5"/>
  <c r="A514" i="5"/>
  <c r="B514" i="5"/>
  <c r="C514" i="5"/>
  <c r="D514" i="5"/>
  <c r="E514" i="5"/>
  <c r="A515" i="5"/>
  <c r="B515" i="5"/>
  <c r="C515" i="5"/>
  <c r="D515" i="5"/>
  <c r="A516" i="5"/>
  <c r="B516" i="5"/>
  <c r="C516" i="5"/>
  <c r="D516" i="5"/>
  <c r="A517" i="5"/>
  <c r="B517" i="5"/>
  <c r="C517" i="5"/>
  <c r="D517" i="5"/>
  <c r="A518" i="5"/>
  <c r="B518" i="5"/>
  <c r="C518" i="5"/>
  <c r="D518" i="5"/>
  <c r="A519" i="5"/>
  <c r="B519" i="5"/>
  <c r="C519" i="5"/>
  <c r="D519" i="5"/>
  <c r="E519" i="5"/>
  <c r="A520" i="5"/>
  <c r="B520" i="5"/>
  <c r="C520" i="5"/>
  <c r="D520" i="5"/>
  <c r="A521" i="5"/>
  <c r="B521" i="5"/>
  <c r="C521" i="5"/>
  <c r="D521" i="5"/>
  <c r="E521" i="5"/>
  <c r="A522" i="5"/>
  <c r="B522" i="5"/>
  <c r="C522" i="5"/>
  <c r="D522" i="5"/>
  <c r="A523" i="5"/>
  <c r="B523" i="5"/>
  <c r="C523" i="5"/>
  <c r="D523" i="5"/>
  <c r="E523" i="5" s="1"/>
  <c r="A524" i="5"/>
  <c r="B524" i="5"/>
  <c r="C524" i="5"/>
  <c r="D524" i="5"/>
  <c r="A525" i="5"/>
  <c r="B525" i="5"/>
  <c r="C525" i="5"/>
  <c r="D525" i="5"/>
  <c r="E525" i="5"/>
  <c r="A526" i="5"/>
  <c r="B526" i="5"/>
  <c r="C526" i="5"/>
  <c r="D526" i="5"/>
  <c r="A527" i="5"/>
  <c r="B527" i="5"/>
  <c r="C527" i="5"/>
  <c r="D527" i="5"/>
  <c r="E527" i="5"/>
  <c r="A528" i="5"/>
  <c r="B528" i="5"/>
  <c r="C528" i="5"/>
  <c r="D528" i="5"/>
  <c r="A529" i="5"/>
  <c r="B529" i="5"/>
  <c r="C529" i="5"/>
  <c r="D529" i="5"/>
  <c r="E529" i="5"/>
  <c r="A530" i="5"/>
  <c r="B530" i="5"/>
  <c r="C530" i="5"/>
  <c r="D530" i="5"/>
  <c r="A531" i="5"/>
  <c r="B531" i="5"/>
  <c r="C531" i="5"/>
  <c r="D531" i="5"/>
  <c r="E531" i="5"/>
  <c r="A532" i="5"/>
  <c r="B532" i="5"/>
  <c r="C532" i="5"/>
  <c r="D532" i="5"/>
  <c r="A533" i="5"/>
  <c r="B533" i="5"/>
  <c r="C533" i="5"/>
  <c r="D533" i="5"/>
  <c r="E533" i="5"/>
  <c r="A534" i="5"/>
  <c r="B534" i="5"/>
  <c r="C534" i="5"/>
  <c r="D534" i="5"/>
  <c r="A535" i="5"/>
  <c r="B535" i="5"/>
  <c r="C535" i="5"/>
  <c r="D535" i="5"/>
  <c r="E535" i="5"/>
  <c r="A536" i="5"/>
  <c r="B536" i="5"/>
  <c r="C536" i="5"/>
  <c r="D536" i="5"/>
  <c r="A537" i="5"/>
  <c r="B537" i="5"/>
  <c r="C537" i="5"/>
  <c r="D537" i="5"/>
  <c r="E537" i="5"/>
  <c r="A538" i="5"/>
  <c r="B538" i="5"/>
  <c r="C538" i="5"/>
  <c r="D538" i="5"/>
  <c r="A539" i="5"/>
  <c r="B539" i="5"/>
  <c r="C539" i="5"/>
  <c r="D539" i="5"/>
  <c r="E539" i="5"/>
  <c r="A540" i="5"/>
  <c r="B540" i="5"/>
  <c r="C540" i="5"/>
  <c r="D540" i="5"/>
  <c r="A541" i="5"/>
  <c r="B541" i="5"/>
  <c r="C541" i="5"/>
  <c r="D541" i="5"/>
  <c r="E541" i="5"/>
  <c r="A542" i="5"/>
  <c r="B542" i="5"/>
  <c r="C542" i="5"/>
  <c r="D542" i="5"/>
  <c r="A543" i="5"/>
  <c r="B543" i="5"/>
  <c r="C543" i="5"/>
  <c r="D543" i="5"/>
  <c r="E543" i="5"/>
  <c r="A544" i="5"/>
  <c r="B544" i="5"/>
  <c r="C544" i="5"/>
  <c r="D544" i="5"/>
  <c r="A545" i="5"/>
  <c r="B545" i="5"/>
  <c r="C545" i="5"/>
  <c r="D545" i="5"/>
  <c r="E545" i="5"/>
  <c r="A546" i="5"/>
  <c r="B546" i="5"/>
  <c r="C546" i="5"/>
  <c r="D546" i="5"/>
  <c r="A547" i="5"/>
  <c r="B547" i="5"/>
  <c r="C547" i="5"/>
  <c r="D547" i="5"/>
  <c r="E547" i="5"/>
  <c r="A548" i="5"/>
  <c r="B548" i="5"/>
  <c r="C548" i="5"/>
  <c r="D548" i="5"/>
  <c r="A549" i="5"/>
  <c r="B549" i="5"/>
  <c r="C549" i="5"/>
  <c r="D549" i="5"/>
  <c r="E549" i="5"/>
  <c r="A550" i="5"/>
  <c r="B550" i="5"/>
  <c r="C550" i="5"/>
  <c r="D550" i="5"/>
  <c r="A551" i="5"/>
  <c r="B551" i="5"/>
  <c r="C551" i="5"/>
  <c r="D551" i="5"/>
  <c r="E551" i="5"/>
  <c r="A552" i="5"/>
  <c r="B552" i="5"/>
  <c r="C552" i="5"/>
  <c r="D552" i="5"/>
  <c r="A553" i="5"/>
  <c r="B553" i="5"/>
  <c r="C553" i="5"/>
  <c r="D553" i="5"/>
  <c r="E553" i="5"/>
  <c r="A554" i="5"/>
  <c r="B554" i="5"/>
  <c r="C554" i="5"/>
  <c r="D554" i="5"/>
  <c r="A555" i="5"/>
  <c r="B555" i="5"/>
  <c r="C555" i="5"/>
  <c r="D555" i="5"/>
  <c r="E555" i="5"/>
  <c r="A556" i="5"/>
  <c r="B556" i="5"/>
  <c r="C556" i="5"/>
  <c r="D556" i="5"/>
  <c r="A557" i="5"/>
  <c r="B557" i="5"/>
  <c r="C557" i="5"/>
  <c r="D557" i="5"/>
  <c r="E557" i="5"/>
  <c r="A558" i="5"/>
  <c r="B558" i="5"/>
  <c r="C558" i="5"/>
  <c r="D558" i="5"/>
  <c r="A559" i="5"/>
  <c r="B559" i="5"/>
  <c r="C559" i="5"/>
  <c r="D559" i="5"/>
  <c r="E559" i="5" s="1"/>
  <c r="A560" i="5"/>
  <c r="B560" i="5"/>
  <c r="C560" i="5"/>
  <c r="D560" i="5"/>
  <c r="A561" i="5"/>
  <c r="B561" i="5"/>
  <c r="C561" i="5"/>
  <c r="D561" i="5"/>
  <c r="E561" i="5"/>
  <c r="A562" i="5"/>
  <c r="B562" i="5"/>
  <c r="C562" i="5"/>
  <c r="D562" i="5"/>
  <c r="A563" i="5"/>
  <c r="B563" i="5"/>
  <c r="C563" i="5"/>
  <c r="D563" i="5"/>
  <c r="E563" i="5"/>
  <c r="A564" i="5"/>
  <c r="B564" i="5"/>
  <c r="C564" i="5"/>
  <c r="D564" i="5"/>
  <c r="A565" i="5"/>
  <c r="B565" i="5"/>
  <c r="C565" i="5"/>
  <c r="D565" i="5"/>
  <c r="E565" i="5"/>
  <c r="A566" i="5"/>
  <c r="B566" i="5"/>
  <c r="C566" i="5"/>
  <c r="D566" i="5"/>
  <c r="A567" i="5"/>
  <c r="B567" i="5"/>
  <c r="C567" i="5"/>
  <c r="D567" i="5"/>
  <c r="E567" i="5"/>
  <c r="A568" i="5"/>
  <c r="B568" i="5"/>
  <c r="C568" i="5"/>
  <c r="D568" i="5"/>
  <c r="A569" i="5"/>
  <c r="B569" i="5"/>
  <c r="C569" i="5"/>
  <c r="D569" i="5"/>
  <c r="E569" i="5"/>
  <c r="A570" i="5"/>
  <c r="B570" i="5"/>
  <c r="C570" i="5"/>
  <c r="D570" i="5"/>
  <c r="A571" i="5"/>
  <c r="B571" i="5"/>
  <c r="C571" i="5"/>
  <c r="D571" i="5"/>
  <c r="E571" i="5"/>
  <c r="A572" i="5"/>
  <c r="B572" i="5"/>
  <c r="C572" i="5"/>
  <c r="D572" i="5"/>
  <c r="A573" i="5"/>
  <c r="B573" i="5"/>
  <c r="C573" i="5"/>
  <c r="D573" i="5"/>
  <c r="E573" i="5"/>
  <c r="A574" i="5"/>
  <c r="B574" i="5"/>
  <c r="C574" i="5"/>
  <c r="D574" i="5"/>
  <c r="A575" i="5"/>
  <c r="B575" i="5"/>
  <c r="C575" i="5"/>
  <c r="D575" i="5"/>
  <c r="E575" i="5" s="1"/>
  <c r="A576" i="5"/>
  <c r="B576" i="5"/>
  <c r="C576" i="5"/>
  <c r="D576" i="5"/>
  <c r="A577" i="5"/>
  <c r="B577" i="5"/>
  <c r="C577" i="5"/>
  <c r="D577" i="5"/>
  <c r="E577" i="5"/>
  <c r="A578" i="5"/>
  <c r="B578" i="5"/>
  <c r="C578" i="5"/>
  <c r="D578" i="5"/>
  <c r="A579" i="5"/>
  <c r="B579" i="5"/>
  <c r="C579" i="5"/>
  <c r="D579" i="5"/>
  <c r="E579" i="5"/>
  <c r="A580" i="5"/>
  <c r="B580" i="5"/>
  <c r="C580" i="5"/>
  <c r="D580" i="5"/>
  <c r="A581" i="5"/>
  <c r="B581" i="5"/>
  <c r="C581" i="5"/>
  <c r="D581" i="5"/>
  <c r="E581" i="5"/>
  <c r="A582" i="5"/>
  <c r="B582" i="5"/>
  <c r="C582" i="5"/>
  <c r="D582" i="5"/>
  <c r="A583" i="5"/>
  <c r="B583" i="5"/>
  <c r="C583" i="5"/>
  <c r="D583" i="5"/>
  <c r="E583" i="5"/>
  <c r="A584" i="5"/>
  <c r="B584" i="5"/>
  <c r="C584" i="5"/>
  <c r="D584" i="5"/>
  <c r="A585" i="5"/>
  <c r="B585" i="5"/>
  <c r="C585" i="5"/>
  <c r="D585" i="5"/>
  <c r="A586" i="5"/>
  <c r="B586" i="5"/>
  <c r="C586" i="5"/>
  <c r="D586" i="5"/>
  <c r="A587" i="5"/>
  <c r="B587" i="5"/>
  <c r="C587" i="5"/>
  <c r="D587" i="5"/>
  <c r="E587" i="5"/>
  <c r="A588" i="5"/>
  <c r="B588" i="5"/>
  <c r="C588" i="5"/>
  <c r="D588" i="5"/>
  <c r="A589" i="5"/>
  <c r="B589" i="5"/>
  <c r="C589" i="5"/>
  <c r="D589" i="5"/>
  <c r="E589" i="5"/>
  <c r="A590" i="5"/>
  <c r="B590" i="5"/>
  <c r="C590" i="5"/>
  <c r="D590" i="5"/>
  <c r="A591" i="5"/>
  <c r="B591" i="5"/>
  <c r="C591" i="5"/>
  <c r="D591" i="5"/>
  <c r="E591" i="5" s="1"/>
  <c r="A592" i="5"/>
  <c r="B592" i="5"/>
  <c r="C592" i="5"/>
  <c r="D592" i="5"/>
  <c r="A593" i="5"/>
  <c r="B593" i="5"/>
  <c r="C593" i="5"/>
  <c r="D593" i="5"/>
  <c r="E593" i="5"/>
  <c r="A594" i="5"/>
  <c r="B594" i="5"/>
  <c r="C594" i="5"/>
  <c r="D594" i="5"/>
  <c r="A595" i="5"/>
  <c r="B595" i="5"/>
  <c r="C595" i="5"/>
  <c r="D595" i="5"/>
  <c r="E595" i="5"/>
  <c r="A596" i="5"/>
  <c r="B596" i="5"/>
  <c r="C596" i="5"/>
  <c r="D596" i="5"/>
  <c r="A597" i="5"/>
  <c r="B597" i="5"/>
  <c r="C597" i="5"/>
  <c r="D597" i="5"/>
  <c r="A598" i="5"/>
  <c r="B598" i="5"/>
  <c r="C598" i="5"/>
  <c r="D598" i="5"/>
  <c r="A599" i="5"/>
  <c r="B599" i="5"/>
  <c r="C599" i="5"/>
  <c r="D599" i="5"/>
  <c r="E599" i="5"/>
  <c r="A600" i="5"/>
  <c r="B600" i="5"/>
  <c r="C600" i="5"/>
  <c r="D600" i="5"/>
  <c r="A601" i="5"/>
  <c r="B601" i="5"/>
  <c r="C601" i="5"/>
  <c r="D601" i="5"/>
  <c r="A602" i="5"/>
  <c r="B602" i="5"/>
  <c r="C602" i="5"/>
  <c r="D602" i="5"/>
  <c r="A603" i="5"/>
  <c r="B603" i="5"/>
  <c r="C603" i="5"/>
  <c r="D603" i="5"/>
  <c r="E603" i="5"/>
  <c r="A604" i="5"/>
  <c r="B604" i="5"/>
  <c r="C604" i="5"/>
  <c r="D604" i="5"/>
  <c r="A605" i="5"/>
  <c r="B605" i="5"/>
  <c r="C605" i="5"/>
  <c r="D605" i="5"/>
  <c r="E605" i="5"/>
  <c r="A606" i="5"/>
  <c r="B606" i="5"/>
  <c r="C606" i="5"/>
  <c r="D606" i="5"/>
  <c r="A607" i="5"/>
  <c r="B607" i="5"/>
  <c r="C607" i="5"/>
  <c r="D607" i="5"/>
  <c r="E607" i="5" s="1"/>
  <c r="A608" i="5"/>
  <c r="B608" i="5"/>
  <c r="C608" i="5"/>
  <c r="D608" i="5"/>
  <c r="A609" i="5"/>
  <c r="B609" i="5"/>
  <c r="C609" i="5"/>
  <c r="D609" i="5"/>
  <c r="E609" i="5"/>
  <c r="A610" i="5"/>
  <c r="B610" i="5"/>
  <c r="C610" i="5"/>
  <c r="D610" i="5"/>
  <c r="A611" i="5"/>
  <c r="B611" i="5"/>
  <c r="C611" i="5"/>
  <c r="D611" i="5"/>
  <c r="E611" i="5"/>
  <c r="A612" i="5"/>
  <c r="B612" i="5"/>
  <c r="C612" i="5"/>
  <c r="D612" i="5"/>
  <c r="A613" i="5"/>
  <c r="B613" i="5"/>
  <c r="C613" i="5"/>
  <c r="D613" i="5"/>
  <c r="A614" i="5"/>
  <c r="B614" i="5"/>
  <c r="C614" i="5"/>
  <c r="D614" i="5"/>
  <c r="A615" i="5"/>
  <c r="B615" i="5"/>
  <c r="C615" i="5"/>
  <c r="D615" i="5"/>
  <c r="E615" i="5"/>
  <c r="A616" i="5"/>
  <c r="B616" i="5"/>
  <c r="C616" i="5"/>
  <c r="D616" i="5"/>
  <c r="A617" i="5"/>
  <c r="B617" i="5"/>
  <c r="C617" i="5"/>
  <c r="D617" i="5"/>
  <c r="E617" i="5"/>
  <c r="A618" i="5"/>
  <c r="B618" i="5"/>
  <c r="C618" i="5"/>
  <c r="D618" i="5"/>
  <c r="A619" i="5"/>
  <c r="B619" i="5"/>
  <c r="C619" i="5"/>
  <c r="D619" i="5"/>
  <c r="E619" i="5"/>
  <c r="A620" i="5"/>
  <c r="B620" i="5"/>
  <c r="C620" i="5"/>
  <c r="D620" i="5"/>
  <c r="A621" i="5"/>
  <c r="B621" i="5"/>
  <c r="C621" i="5"/>
  <c r="D621" i="5"/>
  <c r="E621" i="5"/>
  <c r="A622" i="5"/>
  <c r="B622" i="5"/>
  <c r="C622" i="5"/>
  <c r="D622" i="5"/>
  <c r="A623" i="5"/>
  <c r="B623" i="5"/>
  <c r="C623" i="5"/>
  <c r="D623" i="5"/>
  <c r="E623" i="5" s="1"/>
  <c r="A624" i="5"/>
  <c r="B624" i="5"/>
  <c r="C624" i="5"/>
  <c r="D624" i="5"/>
  <c r="A625" i="5"/>
  <c r="B625" i="5"/>
  <c r="C625" i="5"/>
  <c r="D625" i="5"/>
  <c r="E625" i="5"/>
  <c r="A626" i="5"/>
  <c r="B626" i="5"/>
  <c r="C626" i="5"/>
  <c r="D626" i="5"/>
  <c r="A627" i="5"/>
  <c r="B627" i="5"/>
  <c r="C627" i="5"/>
  <c r="D627" i="5"/>
  <c r="E627" i="5"/>
  <c r="A628" i="5"/>
  <c r="B628" i="5"/>
  <c r="C628" i="5"/>
  <c r="D628" i="5"/>
  <c r="A629" i="5"/>
  <c r="B629" i="5"/>
  <c r="C629" i="5"/>
  <c r="D629" i="5"/>
  <c r="A630" i="5"/>
  <c r="B630" i="5"/>
  <c r="C630" i="5"/>
  <c r="D630" i="5"/>
  <c r="A631" i="5"/>
  <c r="B631" i="5"/>
  <c r="C631" i="5"/>
  <c r="D631" i="5"/>
  <c r="E631" i="5"/>
  <c r="A632" i="5"/>
  <c r="B632" i="5"/>
  <c r="C632" i="5"/>
  <c r="D632" i="5"/>
  <c r="A633" i="5"/>
  <c r="B633" i="5"/>
  <c r="C633" i="5"/>
  <c r="D633" i="5"/>
  <c r="A634" i="5"/>
  <c r="B634" i="5"/>
  <c r="C634" i="5"/>
  <c r="D634" i="5"/>
  <c r="A635" i="5"/>
  <c r="B635" i="5"/>
  <c r="C635" i="5"/>
  <c r="D635" i="5"/>
  <c r="E635" i="5"/>
  <c r="A636" i="5"/>
  <c r="B636" i="5"/>
  <c r="C636" i="5"/>
  <c r="D636" i="5"/>
  <c r="A637" i="5"/>
  <c r="B637" i="5"/>
  <c r="C637" i="5"/>
  <c r="D637" i="5"/>
  <c r="E637" i="5"/>
  <c r="A638" i="5"/>
  <c r="B638" i="5"/>
  <c r="C638" i="5"/>
  <c r="D638" i="5"/>
  <c r="A639" i="5"/>
  <c r="B639" i="5"/>
  <c r="C639" i="5"/>
  <c r="D639" i="5"/>
  <c r="E639" i="5" s="1"/>
  <c r="A640" i="5"/>
  <c r="B640" i="5"/>
  <c r="C640" i="5"/>
  <c r="D640" i="5"/>
  <c r="A641" i="5"/>
  <c r="B641" i="5"/>
  <c r="C641" i="5"/>
  <c r="D641" i="5"/>
  <c r="E641" i="5"/>
  <c r="A642" i="5"/>
  <c r="B642" i="5"/>
  <c r="C642" i="5"/>
  <c r="D642" i="5"/>
  <c r="A643" i="5"/>
  <c r="B643" i="5"/>
  <c r="C643" i="5"/>
  <c r="D643" i="5"/>
  <c r="E643" i="5"/>
  <c r="A644" i="5"/>
  <c r="B644" i="5"/>
  <c r="C644" i="5"/>
  <c r="D644" i="5"/>
  <c r="A645" i="5"/>
  <c r="B645" i="5"/>
  <c r="C645" i="5"/>
  <c r="D645" i="5"/>
  <c r="E645" i="5"/>
  <c r="A646" i="5"/>
  <c r="B646" i="5"/>
  <c r="C646" i="5"/>
  <c r="D646" i="5"/>
  <c r="A647" i="5"/>
  <c r="B647" i="5"/>
  <c r="C647" i="5"/>
  <c r="D647" i="5"/>
  <c r="E647" i="5"/>
  <c r="A648" i="5"/>
  <c r="B648" i="5"/>
  <c r="C648" i="5"/>
  <c r="D648" i="5"/>
  <c r="A649" i="5"/>
  <c r="B649" i="5"/>
  <c r="C649" i="5"/>
  <c r="D649" i="5"/>
  <c r="E649" i="5"/>
  <c r="A650" i="5"/>
  <c r="B650" i="5"/>
  <c r="C650" i="5"/>
  <c r="D650" i="5"/>
  <c r="A651" i="5"/>
  <c r="B651" i="5"/>
  <c r="C651" i="5"/>
  <c r="D651" i="5"/>
  <c r="E651" i="5" s="1"/>
  <c r="A652" i="5"/>
  <c r="B652" i="5"/>
  <c r="C652" i="5"/>
  <c r="D652" i="5"/>
  <c r="A653" i="5"/>
  <c r="B653" i="5"/>
  <c r="C653" i="5"/>
  <c r="D653" i="5"/>
  <c r="E653" i="5"/>
  <c r="A654" i="5"/>
  <c r="B654" i="5"/>
  <c r="C654" i="5"/>
  <c r="D654" i="5"/>
  <c r="A655" i="5"/>
  <c r="B655" i="5"/>
  <c r="C655" i="5"/>
  <c r="D655" i="5"/>
  <c r="E655" i="5"/>
  <c r="A656" i="5"/>
  <c r="B656" i="5"/>
  <c r="C656" i="5"/>
  <c r="D656" i="5"/>
  <c r="A657" i="5"/>
  <c r="B657" i="5"/>
  <c r="C657" i="5"/>
  <c r="D657" i="5"/>
  <c r="E657" i="5"/>
  <c r="A658" i="5"/>
  <c r="B658" i="5"/>
  <c r="C658" i="5"/>
  <c r="D658" i="5"/>
  <c r="A659" i="5"/>
  <c r="B659" i="5"/>
  <c r="C659" i="5"/>
  <c r="D659" i="5"/>
  <c r="E659" i="5"/>
  <c r="A660" i="5"/>
  <c r="B660" i="5"/>
  <c r="C660" i="5"/>
  <c r="D660" i="5"/>
  <c r="A661" i="5"/>
  <c r="B661" i="5"/>
  <c r="C661" i="5"/>
  <c r="D661" i="5"/>
  <c r="E661" i="5"/>
  <c r="A662" i="5"/>
  <c r="B662" i="5"/>
  <c r="C662" i="5"/>
  <c r="D662" i="5"/>
  <c r="A663" i="5"/>
  <c r="B663" i="5"/>
  <c r="C663" i="5"/>
  <c r="D663" i="5"/>
  <c r="E663" i="5"/>
  <c r="A664" i="5"/>
  <c r="B664" i="5"/>
  <c r="C664" i="5"/>
  <c r="D664" i="5"/>
  <c r="A665" i="5"/>
  <c r="B665" i="5"/>
  <c r="C665" i="5"/>
  <c r="D665" i="5"/>
  <c r="E665" i="5"/>
  <c r="A666" i="5"/>
  <c r="B666" i="5"/>
  <c r="C666" i="5"/>
  <c r="D666" i="5"/>
  <c r="A667" i="5"/>
  <c r="B667" i="5"/>
  <c r="C667" i="5"/>
  <c r="D667" i="5"/>
  <c r="E667" i="5" s="1"/>
  <c r="A668" i="5"/>
  <c r="B668" i="5"/>
  <c r="C668" i="5"/>
  <c r="D668" i="5"/>
  <c r="A669" i="5"/>
  <c r="B669" i="5"/>
  <c r="C669" i="5"/>
  <c r="D669" i="5"/>
  <c r="E669" i="5"/>
  <c r="A670" i="5"/>
  <c r="B670" i="5"/>
  <c r="C670" i="5"/>
  <c r="D670" i="5"/>
  <c r="A671" i="5"/>
  <c r="B671" i="5"/>
  <c r="C671" i="5"/>
  <c r="D671" i="5"/>
  <c r="E671" i="5" s="1"/>
  <c r="A672" i="5"/>
  <c r="B672" i="5"/>
  <c r="C672" i="5"/>
  <c r="D672" i="5"/>
  <c r="A673" i="5"/>
  <c r="B673" i="5"/>
  <c r="C673" i="5"/>
  <c r="D673" i="5"/>
  <c r="E673" i="5"/>
  <c r="A674" i="5"/>
  <c r="B674" i="5"/>
  <c r="C674" i="5"/>
  <c r="D674" i="5"/>
  <c r="A675" i="5"/>
  <c r="B675" i="5"/>
  <c r="C675" i="5"/>
  <c r="D675" i="5"/>
  <c r="E675" i="5"/>
  <c r="A676" i="5"/>
  <c r="B676" i="5"/>
  <c r="C676" i="5"/>
  <c r="D676" i="5"/>
  <c r="A677" i="5"/>
  <c r="B677" i="5"/>
  <c r="C677" i="5"/>
  <c r="D677" i="5"/>
  <c r="A678" i="5"/>
  <c r="B678" i="5"/>
  <c r="C678" i="5"/>
  <c r="D678" i="5"/>
  <c r="A679" i="5"/>
  <c r="B679" i="5"/>
  <c r="C679" i="5"/>
  <c r="D679" i="5"/>
  <c r="E679" i="5"/>
  <c r="A680" i="5"/>
  <c r="B680" i="5"/>
  <c r="C680" i="5"/>
  <c r="D680" i="5"/>
  <c r="A681" i="5"/>
  <c r="B681" i="5"/>
  <c r="C681" i="5"/>
  <c r="D681" i="5"/>
  <c r="E681" i="5"/>
  <c r="A682" i="5"/>
  <c r="B682" i="5"/>
  <c r="C682" i="5"/>
  <c r="D682" i="5"/>
  <c r="A683" i="5"/>
  <c r="B683" i="5"/>
  <c r="C683" i="5"/>
  <c r="D683" i="5"/>
  <c r="E683" i="5"/>
  <c r="A684" i="5"/>
  <c r="B684" i="5"/>
  <c r="C684" i="5"/>
  <c r="D684" i="5"/>
  <c r="A685" i="5"/>
  <c r="B685" i="5"/>
  <c r="C685" i="5"/>
  <c r="D685" i="5"/>
  <c r="A686" i="5"/>
  <c r="B686" i="5"/>
  <c r="C686" i="5"/>
  <c r="D686" i="5"/>
  <c r="A687" i="5"/>
  <c r="B687" i="5"/>
  <c r="C687" i="5"/>
  <c r="D687" i="5"/>
  <c r="A688" i="5"/>
  <c r="B688" i="5"/>
  <c r="C688" i="5"/>
  <c r="D688" i="5"/>
  <c r="E688" i="5"/>
  <c r="A689" i="5"/>
  <c r="B689" i="5"/>
  <c r="C689" i="5"/>
  <c r="D689" i="5"/>
  <c r="A690" i="5"/>
  <c r="B690" i="5"/>
  <c r="C690" i="5"/>
  <c r="D690" i="5"/>
  <c r="E690" i="5"/>
  <c r="A691" i="5"/>
  <c r="B691" i="5"/>
  <c r="C691" i="5"/>
  <c r="D691" i="5"/>
  <c r="A692" i="5"/>
  <c r="B692" i="5"/>
  <c r="C692" i="5"/>
  <c r="D692" i="5"/>
  <c r="E692" i="5" s="1"/>
  <c r="A693" i="5"/>
  <c r="B693" i="5"/>
  <c r="C693" i="5"/>
  <c r="D693" i="5"/>
  <c r="A694" i="5"/>
  <c r="B694" i="5"/>
  <c r="C694" i="5"/>
  <c r="D694" i="5"/>
  <c r="E694" i="5"/>
  <c r="A695" i="5"/>
  <c r="B695" i="5"/>
  <c r="C695" i="5"/>
  <c r="D695" i="5"/>
  <c r="A696" i="5"/>
  <c r="B696" i="5"/>
  <c r="C696" i="5"/>
  <c r="D696" i="5"/>
  <c r="E696" i="5"/>
  <c r="A697" i="5"/>
  <c r="B697" i="5"/>
  <c r="C697" i="5"/>
  <c r="D697" i="5"/>
  <c r="A698" i="5"/>
  <c r="B698" i="5"/>
  <c r="C698" i="5"/>
  <c r="D698" i="5"/>
  <c r="E698" i="5"/>
  <c r="A699" i="5"/>
  <c r="B699" i="5"/>
  <c r="C699" i="5"/>
  <c r="D699" i="5"/>
  <c r="A700" i="5"/>
  <c r="B700" i="5"/>
  <c r="C700" i="5"/>
  <c r="D700" i="5"/>
  <c r="E700" i="5"/>
  <c r="A701" i="5"/>
  <c r="B701" i="5"/>
  <c r="C701" i="5"/>
  <c r="D701" i="5"/>
  <c r="A702" i="5"/>
  <c r="B702" i="5"/>
  <c r="C702" i="5"/>
  <c r="D702" i="5"/>
  <c r="E702" i="5"/>
  <c r="A703" i="5"/>
  <c r="B703" i="5"/>
  <c r="C703" i="5"/>
  <c r="D703" i="5"/>
  <c r="A704" i="5"/>
  <c r="B704" i="5"/>
  <c r="C704" i="5"/>
  <c r="D704" i="5"/>
  <c r="E704" i="5"/>
  <c r="A705" i="5"/>
  <c r="B705" i="5"/>
  <c r="C705" i="5"/>
  <c r="D705" i="5"/>
  <c r="A706" i="5"/>
  <c r="B706" i="5"/>
  <c r="C706" i="5"/>
  <c r="D706" i="5"/>
  <c r="E706" i="5"/>
  <c r="A707" i="5"/>
  <c r="B707" i="5"/>
  <c r="C707" i="5"/>
  <c r="D707" i="5"/>
  <c r="A708" i="5"/>
  <c r="B708" i="5"/>
  <c r="C708" i="5"/>
  <c r="D708" i="5"/>
  <c r="E708" i="5"/>
  <c r="A709" i="5"/>
  <c r="B709" i="5"/>
  <c r="C709" i="5"/>
  <c r="D709" i="5"/>
  <c r="A710" i="5"/>
  <c r="B710" i="5"/>
  <c r="C710" i="5"/>
  <c r="D710" i="5"/>
  <c r="F710" i="5" s="1"/>
  <c r="G710" i="5" s="1"/>
  <c r="E710" i="5"/>
  <c r="A711" i="5"/>
  <c r="B711" i="5"/>
  <c r="C711" i="5"/>
  <c r="D711" i="5"/>
  <c r="A712" i="5"/>
  <c r="B712" i="5"/>
  <c r="C712" i="5"/>
  <c r="D712" i="5"/>
  <c r="E712" i="5"/>
  <c r="A713" i="5"/>
  <c r="B713" i="5"/>
  <c r="C713" i="5"/>
  <c r="D713" i="5"/>
  <c r="A714" i="5"/>
  <c r="B714" i="5"/>
  <c r="C714" i="5"/>
  <c r="D714" i="5"/>
  <c r="A715" i="5"/>
  <c r="B715" i="5"/>
  <c r="C715" i="5"/>
  <c r="D715" i="5"/>
  <c r="A716" i="5"/>
  <c r="B716" i="5"/>
  <c r="C716" i="5"/>
  <c r="D716" i="5"/>
  <c r="E716" i="5"/>
  <c r="A717" i="5"/>
  <c r="B717" i="5"/>
  <c r="C717" i="5"/>
  <c r="D717" i="5"/>
  <c r="A718" i="5"/>
  <c r="B718" i="5"/>
  <c r="C718" i="5"/>
  <c r="D718" i="5"/>
  <c r="A719" i="5"/>
  <c r="B719" i="5"/>
  <c r="C719" i="5"/>
  <c r="D719" i="5"/>
  <c r="A720" i="5"/>
  <c r="B720" i="5"/>
  <c r="C720" i="5"/>
  <c r="D720" i="5"/>
  <c r="E720" i="5"/>
  <c r="A721" i="5"/>
  <c r="B721" i="5"/>
  <c r="C721" i="5"/>
  <c r="D721" i="5"/>
  <c r="A722" i="5"/>
  <c r="B722" i="5"/>
  <c r="C722" i="5"/>
  <c r="D722" i="5"/>
  <c r="A723" i="5"/>
  <c r="B723" i="5"/>
  <c r="C723" i="5"/>
  <c r="D723" i="5"/>
  <c r="A724" i="5"/>
  <c r="B724" i="5"/>
  <c r="C724" i="5"/>
  <c r="D724" i="5"/>
  <c r="E724" i="5"/>
  <c r="A725" i="5"/>
  <c r="B725" i="5"/>
  <c r="C725" i="5"/>
  <c r="D725" i="5"/>
  <c r="A726" i="5"/>
  <c r="B726" i="5"/>
  <c r="C726" i="5"/>
  <c r="D726" i="5"/>
  <c r="A727" i="5"/>
  <c r="B727" i="5"/>
  <c r="C727" i="5"/>
  <c r="D727" i="5"/>
  <c r="A728" i="5"/>
  <c r="B728" i="5"/>
  <c r="C728" i="5"/>
  <c r="D728" i="5"/>
  <c r="E728" i="5"/>
  <c r="A729" i="5"/>
  <c r="B729" i="5"/>
  <c r="C729" i="5"/>
  <c r="D729" i="5"/>
  <c r="A730" i="5"/>
  <c r="B730" i="5"/>
  <c r="C730" i="5"/>
  <c r="D730" i="5"/>
  <c r="A731" i="5"/>
  <c r="B731" i="5"/>
  <c r="C731" i="5"/>
  <c r="D731" i="5"/>
  <c r="A732" i="5"/>
  <c r="B732" i="5"/>
  <c r="C732" i="5"/>
  <c r="D732" i="5"/>
  <c r="E732" i="5"/>
  <c r="A733" i="5"/>
  <c r="B733" i="5"/>
  <c r="C733" i="5"/>
  <c r="D733" i="5"/>
  <c r="A734" i="5"/>
  <c r="B734" i="5"/>
  <c r="C734" i="5"/>
  <c r="D734" i="5"/>
  <c r="A735" i="5"/>
  <c r="B735" i="5"/>
  <c r="C735" i="5"/>
  <c r="D735" i="5"/>
  <c r="A736" i="5"/>
  <c r="B736" i="5"/>
  <c r="C736" i="5"/>
  <c r="D736" i="5"/>
  <c r="E736" i="5"/>
  <c r="A737" i="5"/>
  <c r="B737" i="5"/>
  <c r="C737" i="5"/>
  <c r="D737" i="5"/>
  <c r="A738" i="5"/>
  <c r="B738" i="5"/>
  <c r="C738" i="5"/>
  <c r="D738" i="5"/>
  <c r="E738" i="5"/>
  <c r="A739" i="5"/>
  <c r="B739" i="5"/>
  <c r="C739" i="5"/>
  <c r="D739" i="5"/>
  <c r="A740" i="5"/>
  <c r="B740" i="5"/>
  <c r="C740" i="5"/>
  <c r="D740" i="5"/>
  <c r="F740" i="5" s="1"/>
  <c r="G740" i="5" s="1"/>
  <c r="E740" i="5"/>
  <c r="A741" i="5"/>
  <c r="B741" i="5"/>
  <c r="C741" i="5"/>
  <c r="D741" i="5"/>
  <c r="A742" i="5"/>
  <c r="B742" i="5"/>
  <c r="C742" i="5"/>
  <c r="D742" i="5"/>
  <c r="E742" i="5"/>
  <c r="A743" i="5"/>
  <c r="B743" i="5"/>
  <c r="C743" i="5"/>
  <c r="D743" i="5"/>
  <c r="A744" i="5"/>
  <c r="B744" i="5"/>
  <c r="C744" i="5"/>
  <c r="D744" i="5"/>
  <c r="E744" i="5" s="1"/>
  <c r="A745" i="5"/>
  <c r="B745" i="5"/>
  <c r="C745" i="5"/>
  <c r="D745" i="5"/>
  <c r="A746" i="5"/>
  <c r="B746" i="5"/>
  <c r="C746" i="5"/>
  <c r="D746" i="5"/>
  <c r="E746" i="5"/>
  <c r="A747" i="5"/>
  <c r="B747" i="5"/>
  <c r="C747" i="5"/>
  <c r="D747" i="5"/>
  <c r="A748" i="5"/>
  <c r="B748" i="5"/>
  <c r="C748" i="5"/>
  <c r="D748" i="5"/>
  <c r="E748" i="5" s="1"/>
  <c r="A749" i="5"/>
  <c r="B749" i="5"/>
  <c r="C749" i="5"/>
  <c r="D749" i="5"/>
  <c r="A750" i="5"/>
  <c r="B750" i="5"/>
  <c r="C750" i="5"/>
  <c r="D750" i="5"/>
  <c r="E750" i="5"/>
  <c r="A751" i="5"/>
  <c r="B751" i="5"/>
  <c r="C751" i="5"/>
  <c r="D751" i="5"/>
  <c r="A752" i="5"/>
  <c r="B752" i="5"/>
  <c r="C752" i="5"/>
  <c r="D752" i="5"/>
  <c r="E752" i="5" s="1"/>
  <c r="A753" i="5"/>
  <c r="B753" i="5"/>
  <c r="C753" i="5"/>
  <c r="D753" i="5"/>
  <c r="A754" i="5"/>
  <c r="B754" i="5"/>
  <c r="C754" i="5"/>
  <c r="D754" i="5"/>
  <c r="E754" i="5"/>
  <c r="A755" i="5"/>
  <c r="B755" i="5"/>
  <c r="C755" i="5"/>
  <c r="D755" i="5"/>
  <c r="A756" i="5"/>
  <c r="B756" i="5"/>
  <c r="C756" i="5"/>
  <c r="D756" i="5"/>
  <c r="E756" i="5" s="1"/>
  <c r="A757" i="5"/>
  <c r="B757" i="5"/>
  <c r="C757" i="5"/>
  <c r="D757" i="5"/>
  <c r="A758" i="5"/>
  <c r="B758" i="5"/>
  <c r="C758" i="5"/>
  <c r="D758" i="5"/>
  <c r="E758" i="5"/>
  <c r="A759" i="5"/>
  <c r="B759" i="5"/>
  <c r="C759" i="5"/>
  <c r="D759" i="5"/>
  <c r="A760" i="5"/>
  <c r="B760" i="5"/>
  <c r="C760" i="5"/>
  <c r="D760" i="5"/>
  <c r="E760" i="5" s="1"/>
  <c r="A761" i="5"/>
  <c r="B761" i="5"/>
  <c r="C761" i="5"/>
  <c r="D761" i="5"/>
  <c r="A762" i="5"/>
  <c r="B762" i="5"/>
  <c r="C762" i="5"/>
  <c r="D762" i="5"/>
  <c r="E762" i="5"/>
  <c r="A763" i="5"/>
  <c r="B763" i="5"/>
  <c r="C763" i="5"/>
  <c r="D763" i="5"/>
  <c r="A764" i="5"/>
  <c r="B764" i="5"/>
  <c r="C764" i="5"/>
  <c r="D764" i="5"/>
  <c r="E764" i="5" s="1"/>
  <c r="A765" i="5"/>
  <c r="B765" i="5"/>
  <c r="C765" i="5"/>
  <c r="D765" i="5"/>
  <c r="A766" i="5"/>
  <c r="B766" i="5"/>
  <c r="C766" i="5"/>
  <c r="D766" i="5"/>
  <c r="E766" i="5"/>
  <c r="A767" i="5"/>
  <c r="B767" i="5"/>
  <c r="C767" i="5"/>
  <c r="D767" i="5"/>
  <c r="A768" i="5"/>
  <c r="B768" i="5"/>
  <c r="C768" i="5"/>
  <c r="D768" i="5"/>
  <c r="E768" i="5" s="1"/>
  <c r="A769" i="5"/>
  <c r="B769" i="5"/>
  <c r="C769" i="5"/>
  <c r="D769" i="5"/>
  <c r="A770" i="5"/>
  <c r="B770" i="5"/>
  <c r="C770" i="5"/>
  <c r="D770" i="5"/>
  <c r="E770" i="5"/>
  <c r="A771" i="5"/>
  <c r="B771" i="5"/>
  <c r="C771" i="5"/>
  <c r="D771" i="5"/>
  <c r="A772" i="5"/>
  <c r="B772" i="5"/>
  <c r="C772" i="5"/>
  <c r="D772" i="5"/>
  <c r="E772" i="5"/>
  <c r="A773" i="5"/>
  <c r="B773" i="5"/>
  <c r="C773" i="5"/>
  <c r="D773" i="5"/>
  <c r="A774" i="5"/>
  <c r="B774" i="5"/>
  <c r="C774" i="5"/>
  <c r="D774" i="5"/>
  <c r="E774" i="5"/>
  <c r="A775" i="5"/>
  <c r="B775" i="5"/>
  <c r="C775" i="5"/>
  <c r="D775" i="5"/>
  <c r="A776" i="5"/>
  <c r="B776" i="5"/>
  <c r="C776" i="5"/>
  <c r="D776" i="5"/>
  <c r="E776" i="5"/>
  <c r="A777" i="5"/>
  <c r="B777" i="5"/>
  <c r="C777" i="5"/>
  <c r="D777" i="5"/>
  <c r="A778" i="5"/>
  <c r="B778" i="5"/>
  <c r="C778" i="5"/>
  <c r="D778" i="5"/>
  <c r="A779" i="5"/>
  <c r="B779" i="5"/>
  <c r="C779" i="5"/>
  <c r="D779" i="5"/>
  <c r="A780" i="5"/>
  <c r="B780" i="5"/>
  <c r="C780" i="5"/>
  <c r="D780" i="5"/>
  <c r="E780" i="5"/>
  <c r="A781" i="5"/>
  <c r="B781" i="5"/>
  <c r="C781" i="5"/>
  <c r="D781" i="5"/>
  <c r="A782" i="5"/>
  <c r="B782" i="5"/>
  <c r="C782" i="5"/>
  <c r="D782" i="5"/>
  <c r="E782" i="5"/>
  <c r="A783" i="5"/>
  <c r="B783" i="5"/>
  <c r="C783" i="5"/>
  <c r="D783" i="5"/>
  <c r="A784" i="5"/>
  <c r="B784" i="5"/>
  <c r="C784" i="5"/>
  <c r="D784" i="5"/>
  <c r="E784" i="5" s="1"/>
  <c r="A785" i="5"/>
  <c r="B785" i="5"/>
  <c r="C785" i="5"/>
  <c r="D785" i="5"/>
  <c r="A786" i="5"/>
  <c r="B786" i="5"/>
  <c r="C786" i="5"/>
  <c r="D786" i="5"/>
  <c r="E786" i="5"/>
  <c r="A787" i="5"/>
  <c r="B787" i="5"/>
  <c r="C787" i="5"/>
  <c r="D787" i="5"/>
  <c r="A788" i="5"/>
  <c r="B788" i="5"/>
  <c r="C788" i="5"/>
  <c r="D788" i="5"/>
  <c r="E788" i="5" s="1"/>
  <c r="A789" i="5"/>
  <c r="B789" i="5"/>
  <c r="C789" i="5"/>
  <c r="D789" i="5"/>
  <c r="A790" i="5"/>
  <c r="B790" i="5"/>
  <c r="C790" i="5"/>
  <c r="D790" i="5"/>
  <c r="E790" i="5"/>
  <c r="A791" i="5"/>
  <c r="B791" i="5"/>
  <c r="C791" i="5"/>
  <c r="D791" i="5"/>
  <c r="A792" i="5"/>
  <c r="B792" i="5"/>
  <c r="C792" i="5"/>
  <c r="D792" i="5"/>
  <c r="E792" i="5"/>
  <c r="A793" i="5"/>
  <c r="B793" i="5"/>
  <c r="C793" i="5"/>
  <c r="D793" i="5"/>
  <c r="A794" i="5"/>
  <c r="B794" i="5"/>
  <c r="C794" i="5"/>
  <c r="D794" i="5"/>
  <c r="E794" i="5"/>
  <c r="A795" i="5"/>
  <c r="B795" i="5"/>
  <c r="C795" i="5"/>
  <c r="D795" i="5"/>
  <c r="A796" i="5"/>
  <c r="B796" i="5"/>
  <c r="C796" i="5"/>
  <c r="D796" i="5"/>
  <c r="E796" i="5"/>
  <c r="A797" i="5"/>
  <c r="B797" i="5"/>
  <c r="C797" i="5"/>
  <c r="D797" i="5"/>
  <c r="A798" i="5"/>
  <c r="B798" i="5"/>
  <c r="C798" i="5"/>
  <c r="D798" i="5"/>
  <c r="E798" i="5"/>
  <c r="A799" i="5"/>
  <c r="B799" i="5"/>
  <c r="C799" i="5"/>
  <c r="D799" i="5"/>
  <c r="A800" i="5"/>
  <c r="B800" i="5"/>
  <c r="C800" i="5"/>
  <c r="D800" i="5"/>
  <c r="E800" i="5" s="1"/>
  <c r="A801" i="5"/>
  <c r="B801" i="5"/>
  <c r="C801" i="5"/>
  <c r="D801" i="5"/>
  <c r="A802" i="5"/>
  <c r="B802" i="5"/>
  <c r="C802" i="5"/>
  <c r="D802" i="5"/>
  <c r="E802" i="5"/>
  <c r="A803" i="5"/>
  <c r="B803" i="5"/>
  <c r="C803" i="5"/>
  <c r="D803" i="5"/>
  <c r="A804" i="5"/>
  <c r="B804" i="5"/>
  <c r="C804" i="5"/>
  <c r="D804" i="5"/>
  <c r="E804" i="5"/>
  <c r="A805" i="5"/>
  <c r="B805" i="5"/>
  <c r="C805" i="5"/>
  <c r="D805" i="5"/>
  <c r="A806" i="5"/>
  <c r="B806" i="5"/>
  <c r="C806" i="5"/>
  <c r="D806" i="5"/>
  <c r="E806" i="5"/>
  <c r="A807" i="5"/>
  <c r="B807" i="5"/>
  <c r="C807" i="5"/>
  <c r="D807" i="5"/>
  <c r="A808" i="5"/>
  <c r="B808" i="5"/>
  <c r="C808" i="5"/>
  <c r="D808" i="5"/>
  <c r="E808" i="5"/>
  <c r="A809" i="5"/>
  <c r="B809" i="5"/>
  <c r="C809" i="5"/>
  <c r="D809" i="5"/>
  <c r="A810" i="5"/>
  <c r="B810" i="5"/>
  <c r="C810" i="5"/>
  <c r="D810" i="5"/>
  <c r="A811" i="5"/>
  <c r="B811" i="5"/>
  <c r="C811" i="5"/>
  <c r="D811" i="5"/>
  <c r="A812" i="5"/>
  <c r="B812" i="5"/>
  <c r="C812" i="5"/>
  <c r="D812" i="5"/>
  <c r="E812" i="5"/>
  <c r="A813" i="5"/>
  <c r="B813" i="5"/>
  <c r="C813" i="5"/>
  <c r="D813" i="5"/>
  <c r="A814" i="5"/>
  <c r="B814" i="5"/>
  <c r="C814" i="5"/>
  <c r="D814" i="5"/>
  <c r="A815" i="5"/>
  <c r="B815" i="5"/>
  <c r="C815" i="5"/>
  <c r="D815" i="5"/>
  <c r="A816" i="5"/>
  <c r="B816" i="5"/>
  <c r="C816" i="5"/>
  <c r="D816" i="5"/>
  <c r="E816" i="5"/>
  <c r="A817" i="5"/>
  <c r="B817" i="5"/>
  <c r="C817" i="5"/>
  <c r="D817" i="5"/>
  <c r="A818" i="5"/>
  <c r="B818" i="5"/>
  <c r="C818" i="5"/>
  <c r="D818" i="5"/>
  <c r="E818" i="5"/>
  <c r="A819" i="5"/>
  <c r="B819" i="5"/>
  <c r="C819" i="5"/>
  <c r="D819" i="5"/>
  <c r="A820" i="5"/>
  <c r="B820" i="5"/>
  <c r="C820" i="5"/>
  <c r="D820" i="5"/>
  <c r="E820" i="5"/>
  <c r="A821" i="5"/>
  <c r="B821" i="5"/>
  <c r="C821" i="5"/>
  <c r="D821" i="5"/>
  <c r="A822" i="5"/>
  <c r="B822" i="5"/>
  <c r="C822" i="5"/>
  <c r="D822" i="5"/>
  <c r="E822" i="5"/>
  <c r="A823" i="5"/>
  <c r="B823" i="5"/>
  <c r="C823" i="5"/>
  <c r="D823" i="5"/>
  <c r="A824" i="5"/>
  <c r="B824" i="5"/>
  <c r="C824" i="5"/>
  <c r="D824" i="5"/>
  <c r="E824" i="5"/>
  <c r="A825" i="5"/>
  <c r="B825" i="5"/>
  <c r="C825" i="5"/>
  <c r="D825" i="5"/>
  <c r="A826" i="5"/>
  <c r="B826" i="5"/>
  <c r="C826" i="5"/>
  <c r="D826" i="5"/>
  <c r="A827" i="5"/>
  <c r="B827" i="5"/>
  <c r="C827" i="5"/>
  <c r="D827" i="5"/>
  <c r="A828" i="5"/>
  <c r="B828" i="5"/>
  <c r="C828" i="5"/>
  <c r="D828" i="5"/>
  <c r="E828" i="5"/>
  <c r="A829" i="5"/>
  <c r="B829" i="5"/>
  <c r="C829" i="5"/>
  <c r="D829" i="5"/>
  <c r="A830" i="5"/>
  <c r="B830" i="5"/>
  <c r="C830" i="5"/>
  <c r="D830" i="5"/>
  <c r="E830" i="5"/>
  <c r="A831" i="5"/>
  <c r="B831" i="5"/>
  <c r="C831" i="5"/>
  <c r="D831" i="5"/>
  <c r="A832" i="5"/>
  <c r="B832" i="5"/>
  <c r="C832" i="5"/>
  <c r="D832" i="5"/>
  <c r="E832" i="5" s="1"/>
  <c r="A833" i="5"/>
  <c r="B833" i="5"/>
  <c r="C833" i="5"/>
  <c r="D833" i="5"/>
  <c r="A834" i="5"/>
  <c r="B834" i="5"/>
  <c r="C834" i="5"/>
  <c r="D834" i="5"/>
  <c r="E834" i="5"/>
  <c r="A835" i="5"/>
  <c r="B835" i="5"/>
  <c r="C835" i="5"/>
  <c r="D835" i="5"/>
  <c r="A836" i="5"/>
  <c r="B836" i="5"/>
  <c r="C836" i="5"/>
  <c r="D836" i="5"/>
  <c r="E836" i="5" s="1"/>
  <c r="A837" i="5"/>
  <c r="B837" i="5"/>
  <c r="C837" i="5"/>
  <c r="D837" i="5"/>
  <c r="A838" i="5"/>
  <c r="B838" i="5"/>
  <c r="C838" i="5"/>
  <c r="D838" i="5"/>
  <c r="E838" i="5"/>
  <c r="A839" i="5"/>
  <c r="B839" i="5"/>
  <c r="C839" i="5"/>
  <c r="D839" i="5"/>
  <c r="A840" i="5"/>
  <c r="B840" i="5"/>
  <c r="C840" i="5"/>
  <c r="D840" i="5"/>
  <c r="E840" i="5"/>
  <c r="A841" i="5"/>
  <c r="B841" i="5"/>
  <c r="C841" i="5"/>
  <c r="D841" i="5"/>
  <c r="A842" i="5"/>
  <c r="B842" i="5"/>
  <c r="C842" i="5"/>
  <c r="D842" i="5"/>
  <c r="E842" i="5"/>
  <c r="A843" i="5"/>
  <c r="B843" i="5"/>
  <c r="C843" i="5"/>
  <c r="D843" i="5"/>
  <c r="A844" i="5"/>
  <c r="B844" i="5"/>
  <c r="C844" i="5"/>
  <c r="D844" i="5"/>
  <c r="E844" i="5"/>
  <c r="A845" i="5"/>
  <c r="B845" i="5"/>
  <c r="C845" i="5"/>
  <c r="D845" i="5"/>
  <c r="A846" i="5"/>
  <c r="B846" i="5"/>
  <c r="C846" i="5"/>
  <c r="D846" i="5"/>
  <c r="E846" i="5"/>
  <c r="A847" i="5"/>
  <c r="B847" i="5"/>
  <c r="C847" i="5"/>
  <c r="D847" i="5"/>
  <c r="A848" i="5"/>
  <c r="B848" i="5"/>
  <c r="C848" i="5"/>
  <c r="D848" i="5"/>
  <c r="E848" i="5"/>
  <c r="A849" i="5"/>
  <c r="B849" i="5"/>
  <c r="C849" i="5"/>
  <c r="D849" i="5"/>
  <c r="A850" i="5"/>
  <c r="B850" i="5"/>
  <c r="C850" i="5"/>
  <c r="D850" i="5"/>
  <c r="E850" i="5"/>
  <c r="A851" i="5"/>
  <c r="B851" i="5"/>
  <c r="C851" i="5"/>
  <c r="D851" i="5"/>
  <c r="A852" i="5"/>
  <c r="B852" i="5"/>
  <c r="C852" i="5"/>
  <c r="D852" i="5"/>
  <c r="F852" i="5" s="1"/>
  <c r="E852" i="5"/>
  <c r="A853" i="5"/>
  <c r="B853" i="5"/>
  <c r="C853" i="5"/>
  <c r="D853" i="5"/>
  <c r="A854" i="5"/>
  <c r="B854" i="5"/>
  <c r="C854" i="5"/>
  <c r="D854" i="5"/>
  <c r="E854" i="5"/>
  <c r="A855" i="5"/>
  <c r="B855" i="5"/>
  <c r="C855" i="5"/>
  <c r="D855" i="5"/>
  <c r="A856" i="5"/>
  <c r="B856" i="5"/>
  <c r="C856" i="5"/>
  <c r="D856" i="5"/>
  <c r="E856" i="5"/>
  <c r="A857" i="5"/>
  <c r="B857" i="5"/>
  <c r="C857" i="5"/>
  <c r="D857" i="5"/>
  <c r="A858" i="5"/>
  <c r="B858" i="5"/>
  <c r="C858" i="5"/>
  <c r="D858" i="5"/>
  <c r="A859" i="5"/>
  <c r="B859" i="5"/>
  <c r="C859" i="5"/>
  <c r="D859" i="5"/>
  <c r="A860" i="5"/>
  <c r="B860" i="5"/>
  <c r="C860" i="5"/>
  <c r="D860" i="5"/>
  <c r="E860" i="5"/>
  <c r="A861" i="5"/>
  <c r="B861" i="5"/>
  <c r="C861" i="5"/>
  <c r="D861" i="5"/>
  <c r="A862" i="5"/>
  <c r="B862" i="5"/>
  <c r="C862" i="5"/>
  <c r="D862" i="5"/>
  <c r="E862" i="5"/>
  <c r="A863" i="5"/>
  <c r="B863" i="5"/>
  <c r="C863" i="5"/>
  <c r="D863" i="5"/>
  <c r="A864" i="5"/>
  <c r="B864" i="5"/>
  <c r="C864" i="5"/>
  <c r="D864" i="5"/>
  <c r="E864" i="5" s="1"/>
  <c r="A865" i="5"/>
  <c r="B865" i="5"/>
  <c r="C865" i="5"/>
  <c r="D865" i="5"/>
  <c r="A866" i="5"/>
  <c r="B866" i="5"/>
  <c r="C866" i="5"/>
  <c r="D866" i="5"/>
  <c r="E866" i="5"/>
  <c r="A867" i="5"/>
  <c r="B867" i="5"/>
  <c r="C867" i="5"/>
  <c r="D867" i="5"/>
  <c r="A868" i="5"/>
  <c r="B868" i="5"/>
  <c r="C868" i="5"/>
  <c r="D868" i="5"/>
  <c r="E868" i="5"/>
  <c r="A869" i="5"/>
  <c r="B869" i="5"/>
  <c r="C869" i="5"/>
  <c r="D869" i="5"/>
  <c r="A870" i="5"/>
  <c r="B870" i="5"/>
  <c r="C870" i="5"/>
  <c r="D870" i="5"/>
  <c r="E870" i="5"/>
  <c r="A871" i="5"/>
  <c r="B871" i="5"/>
  <c r="C871" i="5"/>
  <c r="D871" i="5"/>
  <c r="A872" i="5"/>
  <c r="B872" i="5"/>
  <c r="C872" i="5"/>
  <c r="D872" i="5"/>
  <c r="E872" i="5"/>
  <c r="A873" i="5"/>
  <c r="B873" i="5"/>
  <c r="C873" i="5"/>
  <c r="D873" i="5"/>
  <c r="A874" i="5"/>
  <c r="B874" i="5"/>
  <c r="C874" i="5"/>
  <c r="D874" i="5"/>
  <c r="E874" i="5"/>
  <c r="A875" i="5"/>
  <c r="B875" i="5"/>
  <c r="C875" i="5"/>
  <c r="D875" i="5"/>
  <c r="A876" i="5"/>
  <c r="B876" i="5"/>
  <c r="C876" i="5"/>
  <c r="D876" i="5"/>
  <c r="E876" i="5"/>
  <c r="A877" i="5"/>
  <c r="B877" i="5"/>
  <c r="C877" i="5"/>
  <c r="D877" i="5"/>
  <c r="A878" i="5"/>
  <c r="B878" i="5"/>
  <c r="C878" i="5"/>
  <c r="D878" i="5"/>
  <c r="E878" i="5"/>
  <c r="A879" i="5"/>
  <c r="B879" i="5"/>
  <c r="C879" i="5"/>
  <c r="D879" i="5"/>
  <c r="A880" i="5"/>
  <c r="B880" i="5"/>
  <c r="C880" i="5"/>
  <c r="D880" i="5"/>
  <c r="E880" i="5"/>
  <c r="A881" i="5"/>
  <c r="B881" i="5"/>
  <c r="C881" i="5"/>
  <c r="D881" i="5"/>
  <c r="A882" i="5"/>
  <c r="B882" i="5"/>
  <c r="C882" i="5"/>
  <c r="D882" i="5"/>
  <c r="E882" i="5"/>
  <c r="A883" i="5"/>
  <c r="B883" i="5"/>
  <c r="C883" i="5"/>
  <c r="D883" i="5"/>
  <c r="A884" i="5"/>
  <c r="B884" i="5"/>
  <c r="C884" i="5"/>
  <c r="D884" i="5"/>
  <c r="E884" i="5"/>
  <c r="A885" i="5"/>
  <c r="B885" i="5"/>
  <c r="C885" i="5"/>
  <c r="D885" i="5"/>
  <c r="A886" i="5"/>
  <c r="B886" i="5"/>
  <c r="C886" i="5"/>
  <c r="D886" i="5"/>
  <c r="E886" i="5"/>
  <c r="A887" i="5"/>
  <c r="B887" i="5"/>
  <c r="C887" i="5"/>
  <c r="D887" i="5"/>
  <c r="A888" i="5"/>
  <c r="B888" i="5"/>
  <c r="C888" i="5"/>
  <c r="D888" i="5"/>
  <c r="E888" i="5" s="1"/>
  <c r="A889" i="5"/>
  <c r="B889" i="5"/>
  <c r="C889" i="5"/>
  <c r="D889" i="5"/>
  <c r="A890" i="5"/>
  <c r="B890" i="5"/>
  <c r="C890" i="5"/>
  <c r="D890" i="5"/>
  <c r="E890" i="5"/>
  <c r="A891" i="5"/>
  <c r="B891" i="5"/>
  <c r="C891" i="5"/>
  <c r="D891" i="5"/>
  <c r="A892" i="5"/>
  <c r="B892" i="5"/>
  <c r="C892" i="5"/>
  <c r="D892" i="5"/>
  <c r="E892" i="5"/>
  <c r="A893" i="5"/>
  <c r="B893" i="5"/>
  <c r="C893" i="5"/>
  <c r="D893" i="5"/>
  <c r="A894" i="5"/>
  <c r="B894" i="5"/>
  <c r="C894" i="5"/>
  <c r="D894" i="5"/>
  <c r="E894" i="5"/>
  <c r="A895" i="5"/>
  <c r="B895" i="5"/>
  <c r="C895" i="5"/>
  <c r="D895" i="5"/>
  <c r="A896" i="5"/>
  <c r="B896" i="5"/>
  <c r="C896" i="5"/>
  <c r="D896" i="5"/>
  <c r="E896" i="5"/>
  <c r="A897" i="5"/>
  <c r="B897" i="5"/>
  <c r="C897" i="5"/>
  <c r="D897" i="5"/>
  <c r="A898" i="5"/>
  <c r="B898" i="5"/>
  <c r="C898" i="5"/>
  <c r="D898" i="5"/>
  <c r="E898" i="5"/>
  <c r="A899" i="5"/>
  <c r="B899" i="5"/>
  <c r="C899" i="5"/>
  <c r="D899" i="5"/>
  <c r="A900" i="5"/>
  <c r="B900" i="5"/>
  <c r="C900" i="5"/>
  <c r="D900" i="5"/>
  <c r="E900" i="5"/>
  <c r="A901" i="5"/>
  <c r="B901" i="5"/>
  <c r="C901" i="5"/>
  <c r="D901" i="5"/>
  <c r="A902" i="5"/>
  <c r="B902" i="5"/>
  <c r="C902" i="5"/>
  <c r="D902" i="5"/>
  <c r="F902" i="5" s="1"/>
  <c r="G902" i="5" s="1"/>
  <c r="E902" i="5"/>
  <c r="A903" i="5"/>
  <c r="B903" i="5"/>
  <c r="C903" i="5"/>
  <c r="D903" i="5"/>
  <c r="A904" i="5"/>
  <c r="B904" i="5"/>
  <c r="C904" i="5"/>
  <c r="D904" i="5"/>
  <c r="E904" i="5"/>
  <c r="A905" i="5"/>
  <c r="B905" i="5"/>
  <c r="C905" i="5"/>
  <c r="D905" i="5"/>
  <c r="A906" i="5"/>
  <c r="B906" i="5"/>
  <c r="C906" i="5"/>
  <c r="D906" i="5"/>
  <c r="A907" i="5"/>
  <c r="B907" i="5"/>
  <c r="C907" i="5"/>
  <c r="D907" i="5"/>
  <c r="A908" i="5"/>
  <c r="B908" i="5"/>
  <c r="C908" i="5"/>
  <c r="D908" i="5"/>
  <c r="E908" i="5"/>
  <c r="A909" i="5"/>
  <c r="B909" i="5"/>
  <c r="C909" i="5"/>
  <c r="D909" i="5"/>
  <c r="A910" i="5"/>
  <c r="B910" i="5"/>
  <c r="C910" i="5"/>
  <c r="D910" i="5"/>
  <c r="E910" i="5"/>
  <c r="A911" i="5"/>
  <c r="B911" i="5"/>
  <c r="C911" i="5"/>
  <c r="D911" i="5"/>
  <c r="A912" i="5"/>
  <c r="B912" i="5"/>
  <c r="C912" i="5"/>
  <c r="D912" i="5"/>
  <c r="E912" i="5"/>
  <c r="A913" i="5"/>
  <c r="B913" i="5"/>
  <c r="C913" i="5"/>
  <c r="D913" i="5"/>
  <c r="A914" i="5"/>
  <c r="B914" i="5"/>
  <c r="C914" i="5"/>
  <c r="D914" i="5"/>
  <c r="E914" i="5"/>
  <c r="A915" i="5"/>
  <c r="B915" i="5"/>
  <c r="C915" i="5"/>
  <c r="D915" i="5"/>
  <c r="A916" i="5"/>
  <c r="B916" i="5"/>
  <c r="C916" i="5"/>
  <c r="D916" i="5"/>
  <c r="E916" i="5"/>
  <c r="A917" i="5"/>
  <c r="B917" i="5"/>
  <c r="C917" i="5"/>
  <c r="D917" i="5"/>
  <c r="A918" i="5"/>
  <c r="B918" i="5"/>
  <c r="C918" i="5"/>
  <c r="D918" i="5"/>
  <c r="E918" i="5"/>
  <c r="A919" i="5"/>
  <c r="B919" i="5"/>
  <c r="C919" i="5"/>
  <c r="D919" i="5"/>
  <c r="A920" i="5"/>
  <c r="B920" i="5"/>
  <c r="C920" i="5"/>
  <c r="D920" i="5"/>
  <c r="E920" i="5"/>
  <c r="A921" i="5"/>
  <c r="B921" i="5"/>
  <c r="C921" i="5"/>
  <c r="D921" i="5"/>
  <c r="A922" i="5"/>
  <c r="B922" i="5"/>
  <c r="C922" i="5"/>
  <c r="D922" i="5"/>
  <c r="A923" i="5"/>
  <c r="B923" i="5"/>
  <c r="C923" i="5"/>
  <c r="D923" i="5"/>
  <c r="A924" i="5"/>
  <c r="B924" i="5"/>
  <c r="C924" i="5"/>
  <c r="D924" i="5"/>
  <c r="E924" i="5"/>
  <c r="A925" i="5"/>
  <c r="B925" i="5"/>
  <c r="C925" i="5"/>
  <c r="D925" i="5"/>
  <c r="A926" i="5"/>
  <c r="B926" i="5"/>
  <c r="C926" i="5"/>
  <c r="D926" i="5"/>
  <c r="A927" i="5"/>
  <c r="B927" i="5"/>
  <c r="C927" i="5"/>
  <c r="D927" i="5"/>
  <c r="A928" i="5"/>
  <c r="B928" i="5"/>
  <c r="C928" i="5"/>
  <c r="D928" i="5"/>
  <c r="E928" i="5" s="1"/>
  <c r="A929" i="5"/>
  <c r="B929" i="5"/>
  <c r="C929" i="5"/>
  <c r="D929" i="5"/>
  <c r="A930" i="5"/>
  <c r="B930" i="5"/>
  <c r="C930" i="5"/>
  <c r="D930" i="5"/>
  <c r="E930" i="5"/>
  <c r="A931" i="5"/>
  <c r="B931" i="5"/>
  <c r="C931" i="5"/>
  <c r="D931" i="5"/>
  <c r="A932" i="5"/>
  <c r="B932" i="5"/>
  <c r="C932" i="5"/>
  <c r="D932" i="5"/>
  <c r="E932" i="5"/>
  <c r="A933" i="5"/>
  <c r="B933" i="5"/>
  <c r="C933" i="5"/>
  <c r="D933" i="5"/>
  <c r="A934" i="5"/>
  <c r="B934" i="5"/>
  <c r="C934" i="5"/>
  <c r="D934" i="5"/>
  <c r="A935" i="5"/>
  <c r="B935" i="5"/>
  <c r="C935" i="5"/>
  <c r="D935" i="5"/>
  <c r="A936" i="5"/>
  <c r="B936" i="5"/>
  <c r="C936" i="5"/>
  <c r="D936" i="5"/>
  <c r="E936" i="5"/>
  <c r="A937" i="5"/>
  <c r="B937" i="5"/>
  <c r="C937" i="5"/>
  <c r="D937" i="5"/>
  <c r="A938" i="5"/>
  <c r="B938" i="5"/>
  <c r="C938" i="5"/>
  <c r="D938" i="5"/>
  <c r="A939" i="5"/>
  <c r="B939" i="5"/>
  <c r="C939" i="5"/>
  <c r="D939" i="5"/>
  <c r="A940" i="5"/>
  <c r="B940" i="5"/>
  <c r="C940" i="5"/>
  <c r="D940" i="5"/>
  <c r="E940" i="5"/>
  <c r="A941" i="5"/>
  <c r="B941" i="5"/>
  <c r="C941" i="5"/>
  <c r="D941" i="5"/>
  <c r="A942" i="5"/>
  <c r="B942" i="5"/>
  <c r="C942" i="5"/>
  <c r="D942" i="5"/>
  <c r="A943" i="5"/>
  <c r="B943" i="5"/>
  <c r="C943" i="5"/>
  <c r="D943" i="5"/>
  <c r="A944" i="5"/>
  <c r="B944" i="5"/>
  <c r="C944" i="5"/>
  <c r="D944" i="5"/>
  <c r="E944" i="5"/>
  <c r="A945" i="5"/>
  <c r="B945" i="5"/>
  <c r="C945" i="5"/>
  <c r="D945" i="5"/>
  <c r="A946" i="5"/>
  <c r="B946" i="5"/>
  <c r="C946" i="5"/>
  <c r="D946" i="5"/>
  <c r="E946" i="5"/>
  <c r="A947" i="5"/>
  <c r="B947" i="5"/>
  <c r="C947" i="5"/>
  <c r="D947" i="5"/>
  <c r="A948" i="5"/>
  <c r="B948" i="5"/>
  <c r="C948" i="5"/>
  <c r="D948" i="5"/>
  <c r="E948" i="5" s="1"/>
  <c r="A949" i="5"/>
  <c r="B949" i="5"/>
  <c r="C949" i="5"/>
  <c r="D949" i="5"/>
  <c r="A950" i="5"/>
  <c r="B950" i="5"/>
  <c r="C950" i="5"/>
  <c r="D950" i="5"/>
  <c r="A951" i="5"/>
  <c r="B951" i="5"/>
  <c r="C951" i="5"/>
  <c r="D951" i="5"/>
  <c r="A952" i="5"/>
  <c r="B952" i="5"/>
  <c r="C952" i="5"/>
  <c r="D952" i="5"/>
  <c r="E952" i="5"/>
  <c r="A953" i="5"/>
  <c r="B953" i="5"/>
  <c r="C953" i="5"/>
  <c r="D953" i="5"/>
  <c r="A954" i="5"/>
  <c r="B954" i="5"/>
  <c r="C954" i="5"/>
  <c r="D954" i="5"/>
  <c r="E954" i="5"/>
  <c r="A955" i="5"/>
  <c r="B955" i="5"/>
  <c r="C955" i="5"/>
  <c r="D955" i="5"/>
  <c r="A956" i="5"/>
  <c r="B956" i="5"/>
  <c r="C956" i="5"/>
  <c r="D956" i="5"/>
  <c r="E956" i="5"/>
  <c r="A957" i="5"/>
  <c r="B957" i="5"/>
  <c r="C957" i="5"/>
  <c r="D957" i="5"/>
  <c r="A958" i="5"/>
  <c r="B958" i="5"/>
  <c r="C958" i="5"/>
  <c r="D958" i="5"/>
  <c r="E958" i="5"/>
  <c r="A959" i="5"/>
  <c r="B959" i="5"/>
  <c r="C959" i="5"/>
  <c r="D959" i="5"/>
  <c r="A960" i="5"/>
  <c r="B960" i="5"/>
  <c r="C960" i="5"/>
  <c r="D960" i="5"/>
  <c r="E960" i="5" s="1"/>
  <c r="A961" i="5"/>
  <c r="B961" i="5"/>
  <c r="C961" i="5"/>
  <c r="D961" i="5"/>
  <c r="A962" i="5"/>
  <c r="B962" i="5"/>
  <c r="C962" i="5"/>
  <c r="D962" i="5"/>
  <c r="E962" i="5"/>
  <c r="A963" i="5"/>
  <c r="B963" i="5"/>
  <c r="C963" i="5"/>
  <c r="D963" i="5"/>
  <c r="A964" i="5"/>
  <c r="B964" i="5"/>
  <c r="C964" i="5"/>
  <c r="D964" i="5"/>
  <c r="E964" i="5"/>
  <c r="A965" i="5"/>
  <c r="B965" i="5"/>
  <c r="C965" i="5"/>
  <c r="D965" i="5"/>
  <c r="A966" i="5"/>
  <c r="B966" i="5"/>
  <c r="C966" i="5"/>
  <c r="D966" i="5"/>
  <c r="E966" i="5"/>
  <c r="A967" i="5"/>
  <c r="B967" i="5"/>
  <c r="C967" i="5"/>
  <c r="D967" i="5"/>
  <c r="A968" i="5"/>
  <c r="B968" i="5"/>
  <c r="C968" i="5"/>
  <c r="D968" i="5"/>
  <c r="E968" i="5"/>
  <c r="A969" i="5"/>
  <c r="B969" i="5"/>
  <c r="C969" i="5"/>
  <c r="D969" i="5"/>
  <c r="A970" i="5"/>
  <c r="B970" i="5"/>
  <c r="C970" i="5"/>
  <c r="D970" i="5"/>
  <c r="E970" i="5"/>
  <c r="A971" i="5"/>
  <c r="B971" i="5"/>
  <c r="C971" i="5"/>
  <c r="D971" i="5"/>
  <c r="A972" i="5"/>
  <c r="B972" i="5"/>
  <c r="C972" i="5"/>
  <c r="D972" i="5"/>
  <c r="E972" i="5"/>
  <c r="A973" i="5"/>
  <c r="B973" i="5"/>
  <c r="C973" i="5"/>
  <c r="D973" i="5"/>
  <c r="A974" i="5"/>
  <c r="B974" i="5"/>
  <c r="C974" i="5"/>
  <c r="D974" i="5"/>
  <c r="E974" i="5"/>
  <c r="A975" i="5"/>
  <c r="B975" i="5"/>
  <c r="C975" i="5"/>
  <c r="D975" i="5"/>
  <c r="A976" i="5"/>
  <c r="B976" i="5"/>
  <c r="C976" i="5"/>
  <c r="D976" i="5"/>
  <c r="E976" i="5" s="1"/>
  <c r="A977" i="5"/>
  <c r="B977" i="5"/>
  <c r="C977" i="5"/>
  <c r="D977" i="5"/>
  <c r="A978" i="5"/>
  <c r="B978" i="5"/>
  <c r="C978" i="5"/>
  <c r="D978" i="5"/>
  <c r="E978" i="5"/>
  <c r="A979" i="5"/>
  <c r="B979" i="5"/>
  <c r="C979" i="5"/>
  <c r="D979" i="5"/>
  <c r="A980" i="5"/>
  <c r="B980" i="5"/>
  <c r="C980" i="5"/>
  <c r="D980" i="5"/>
  <c r="E980" i="5"/>
  <c r="A981" i="5"/>
  <c r="B981" i="5"/>
  <c r="C981" i="5"/>
  <c r="D981" i="5"/>
  <c r="A982" i="5"/>
  <c r="B982" i="5"/>
  <c r="C982" i="5"/>
  <c r="D982" i="5"/>
  <c r="E982" i="5"/>
  <c r="A983" i="5"/>
  <c r="B983" i="5"/>
  <c r="C983" i="5"/>
  <c r="D983" i="5"/>
  <c r="A984" i="5"/>
  <c r="B984" i="5"/>
  <c r="C984" i="5"/>
  <c r="D984" i="5"/>
  <c r="E984" i="5"/>
  <c r="A985" i="5"/>
  <c r="B985" i="5"/>
  <c r="C985" i="5"/>
  <c r="D985" i="5"/>
  <c r="A986" i="5"/>
  <c r="B986" i="5"/>
  <c r="C986" i="5"/>
  <c r="D986" i="5"/>
  <c r="A987" i="5"/>
  <c r="B987" i="5"/>
  <c r="C987" i="5"/>
  <c r="D987" i="5"/>
  <c r="A988" i="5"/>
  <c r="B988" i="5"/>
  <c r="C988" i="5"/>
  <c r="D988" i="5"/>
  <c r="E988" i="5"/>
  <c r="A989" i="5"/>
  <c r="B989" i="5"/>
  <c r="C989" i="5"/>
  <c r="D989" i="5"/>
  <c r="A990" i="5"/>
  <c r="B990" i="5"/>
  <c r="C990" i="5"/>
  <c r="D990" i="5"/>
  <c r="E990" i="5"/>
  <c r="A991" i="5"/>
  <c r="B991" i="5"/>
  <c r="C991" i="5"/>
  <c r="D991" i="5"/>
  <c r="A992" i="5"/>
  <c r="B992" i="5"/>
  <c r="C992" i="5"/>
  <c r="D992" i="5"/>
  <c r="E992" i="5"/>
  <c r="A993" i="5"/>
  <c r="B993" i="5"/>
  <c r="C993" i="5"/>
  <c r="D993" i="5"/>
  <c r="A994" i="5"/>
  <c r="B994" i="5"/>
  <c r="C994" i="5"/>
  <c r="D994" i="5"/>
  <c r="E994" i="5"/>
  <c r="A995" i="5"/>
  <c r="B995" i="5"/>
  <c r="C995" i="5"/>
  <c r="D995" i="5"/>
  <c r="A996" i="5"/>
  <c r="B996" i="5"/>
  <c r="C996" i="5"/>
  <c r="D996" i="5"/>
  <c r="E996" i="5"/>
  <c r="A997" i="5"/>
  <c r="B997" i="5"/>
  <c r="C997" i="5"/>
  <c r="D997" i="5"/>
  <c r="A998" i="5"/>
  <c r="B998" i="5"/>
  <c r="C998" i="5"/>
  <c r="D998" i="5"/>
  <c r="A999" i="5"/>
  <c r="B999" i="5"/>
  <c r="C999" i="5"/>
  <c r="D999" i="5"/>
  <c r="A1000" i="5"/>
  <c r="B1000" i="5"/>
  <c r="C1000" i="5"/>
  <c r="D1000" i="5"/>
  <c r="E1000" i="5"/>
  <c r="A1001" i="5"/>
  <c r="B1001" i="5"/>
  <c r="C1001" i="5"/>
  <c r="D1001" i="5"/>
  <c r="A1002" i="5"/>
  <c r="B1002" i="5"/>
  <c r="C1002" i="5"/>
  <c r="D1002" i="5"/>
  <c r="A1003" i="5"/>
  <c r="B1003" i="5"/>
  <c r="C1003" i="5"/>
  <c r="D1003" i="5"/>
  <c r="A1004" i="5"/>
  <c r="B1004" i="5"/>
  <c r="C1004" i="5"/>
  <c r="D1004" i="5"/>
  <c r="E1004" i="5"/>
  <c r="A1005" i="5"/>
  <c r="B1005" i="5"/>
  <c r="C1005" i="5"/>
  <c r="D1005" i="5"/>
  <c r="A1006" i="5"/>
  <c r="B1006" i="5"/>
  <c r="C1006" i="5"/>
  <c r="D1006" i="5"/>
  <c r="E1006" i="5"/>
  <c r="A1007" i="5"/>
  <c r="B1007" i="5"/>
  <c r="C1007" i="5"/>
  <c r="D1007" i="5"/>
  <c r="A1008" i="5"/>
  <c r="B1008" i="5"/>
  <c r="C1008" i="5"/>
  <c r="D1008" i="5"/>
  <c r="E1008" i="5" s="1"/>
  <c r="A1009" i="5"/>
  <c r="B1009" i="5"/>
  <c r="C1009" i="5"/>
  <c r="D1009" i="5"/>
  <c r="A1010" i="5"/>
  <c r="B1010" i="5"/>
  <c r="C1010" i="5"/>
  <c r="D1010" i="5"/>
  <c r="E1010" i="5"/>
  <c r="A1011" i="5"/>
  <c r="B1011" i="5"/>
  <c r="C1011" i="5"/>
  <c r="D1011" i="5"/>
  <c r="A1012" i="5"/>
  <c r="B1012" i="5"/>
  <c r="C1012" i="5"/>
  <c r="D1012" i="5"/>
  <c r="E1012" i="5" s="1"/>
  <c r="A1013" i="5"/>
  <c r="B1013" i="5"/>
  <c r="C1013" i="5"/>
  <c r="D1013" i="5"/>
  <c r="A1014" i="5"/>
  <c r="B1014" i="5"/>
  <c r="C1014" i="5"/>
  <c r="D1014" i="5"/>
  <c r="E1014" i="5"/>
  <c r="A1015" i="5"/>
  <c r="B1015" i="5"/>
  <c r="C1015" i="5"/>
  <c r="D1015" i="5"/>
  <c r="A1016" i="5"/>
  <c r="B1016" i="5"/>
  <c r="C1016" i="5"/>
  <c r="D1016" i="5"/>
  <c r="E1016" i="5"/>
  <c r="A1017" i="5"/>
  <c r="B1017" i="5"/>
  <c r="C1017" i="5"/>
  <c r="D1017" i="5"/>
  <c r="A1018" i="5"/>
  <c r="B1018" i="5"/>
  <c r="C1018" i="5"/>
  <c r="D1018" i="5"/>
  <c r="A1019" i="5"/>
  <c r="B1019" i="5"/>
  <c r="C1019" i="5"/>
  <c r="D1019" i="5"/>
  <c r="A1020" i="5"/>
  <c r="B1020" i="5"/>
  <c r="C1020" i="5"/>
  <c r="D1020" i="5"/>
  <c r="E1020" i="5"/>
  <c r="A1021" i="5"/>
  <c r="B1021" i="5"/>
  <c r="C1021" i="5"/>
  <c r="D1021" i="5"/>
  <c r="A1022" i="5"/>
  <c r="B1022" i="5"/>
  <c r="C1022" i="5"/>
  <c r="D1022" i="5"/>
  <c r="E1022" i="5"/>
  <c r="A1023" i="5"/>
  <c r="B1023" i="5"/>
  <c r="C1023" i="5"/>
  <c r="D1023" i="5"/>
  <c r="A1024" i="5"/>
  <c r="B1024" i="5"/>
  <c r="C1024" i="5"/>
  <c r="D1024" i="5"/>
  <c r="E1024" i="5" s="1"/>
  <c r="A1025" i="5"/>
  <c r="B1025" i="5"/>
  <c r="C1025" i="5"/>
  <c r="D1025" i="5"/>
  <c r="A1026" i="5"/>
  <c r="B1026" i="5"/>
  <c r="C1026" i="5"/>
  <c r="D1026" i="5"/>
  <c r="E1026" i="5"/>
  <c r="A1027" i="5"/>
  <c r="B1027" i="5"/>
  <c r="C1027" i="5"/>
  <c r="D1027" i="5"/>
  <c r="A1028" i="5"/>
  <c r="B1028" i="5"/>
  <c r="C1028" i="5"/>
  <c r="D1028" i="5"/>
  <c r="E1028" i="5"/>
  <c r="A1029" i="5"/>
  <c r="B1029" i="5"/>
  <c r="C1029" i="5"/>
  <c r="D1029" i="5"/>
  <c r="A1030" i="5"/>
  <c r="B1030" i="5"/>
  <c r="C1030" i="5"/>
  <c r="D1030" i="5"/>
  <c r="E1030" i="5"/>
  <c r="A1031" i="5"/>
  <c r="B1031" i="5"/>
  <c r="C1031" i="5"/>
  <c r="D1031" i="5"/>
  <c r="A1032" i="5"/>
  <c r="B1032" i="5"/>
  <c r="C1032" i="5"/>
  <c r="D1032" i="5"/>
  <c r="E1032" i="5"/>
  <c r="A1033" i="5"/>
  <c r="B1033" i="5"/>
  <c r="C1033" i="5"/>
  <c r="D1033" i="5"/>
  <c r="A1034" i="5"/>
  <c r="B1034" i="5"/>
  <c r="C1034" i="5"/>
  <c r="D1034" i="5"/>
  <c r="E1034" i="5"/>
  <c r="A1035" i="5"/>
  <c r="B1035" i="5"/>
  <c r="C1035" i="5"/>
  <c r="D1035" i="5"/>
  <c r="A1036" i="5"/>
  <c r="B1036" i="5"/>
  <c r="C1036" i="5"/>
  <c r="D1036" i="5"/>
  <c r="E1036" i="5"/>
  <c r="A1037" i="5"/>
  <c r="B1037" i="5"/>
  <c r="C1037" i="5"/>
  <c r="D1037" i="5"/>
  <c r="A1038" i="5"/>
  <c r="B1038" i="5"/>
  <c r="C1038" i="5"/>
  <c r="D1038" i="5"/>
  <c r="E1038" i="5"/>
  <c r="A1039" i="5"/>
  <c r="B1039" i="5"/>
  <c r="C1039" i="5"/>
  <c r="D1039" i="5"/>
  <c r="A1040" i="5"/>
  <c r="B1040" i="5"/>
  <c r="C1040" i="5"/>
  <c r="D1040" i="5"/>
  <c r="E1040" i="5"/>
  <c r="A1041" i="5"/>
  <c r="B1041" i="5"/>
  <c r="C1041" i="5"/>
  <c r="D1041" i="5"/>
  <c r="A1042" i="5"/>
  <c r="B1042" i="5"/>
  <c r="C1042" i="5"/>
  <c r="D1042" i="5"/>
  <c r="E1042" i="5"/>
  <c r="A1043" i="5"/>
  <c r="B1043" i="5"/>
  <c r="C1043" i="5"/>
  <c r="D1043" i="5"/>
  <c r="A1044" i="5"/>
  <c r="B1044" i="5"/>
  <c r="C1044" i="5"/>
  <c r="D1044" i="5"/>
  <c r="E1044" i="5"/>
  <c r="A1045" i="5"/>
  <c r="B1045" i="5"/>
  <c r="C1045" i="5"/>
  <c r="D1045" i="5"/>
  <c r="A1046" i="5"/>
  <c r="B1046" i="5"/>
  <c r="C1046" i="5"/>
  <c r="D1046" i="5"/>
  <c r="A1047" i="5"/>
  <c r="B1047" i="5"/>
  <c r="C1047" i="5"/>
  <c r="D1047" i="5"/>
  <c r="A1048" i="5"/>
  <c r="B1048" i="5"/>
  <c r="C1048" i="5"/>
  <c r="D1048" i="5"/>
  <c r="E1048" i="5"/>
  <c r="A1049" i="5"/>
  <c r="B1049" i="5"/>
  <c r="C1049" i="5"/>
  <c r="D1049" i="5"/>
  <c r="A1050" i="5"/>
  <c r="B1050" i="5"/>
  <c r="C1050" i="5"/>
  <c r="D1050" i="5"/>
  <c r="E1050" i="5"/>
  <c r="A1051" i="5"/>
  <c r="B1051" i="5"/>
  <c r="C1051" i="5"/>
  <c r="D1051" i="5"/>
  <c r="A1052" i="5"/>
  <c r="B1052" i="5"/>
  <c r="C1052" i="5"/>
  <c r="D1052" i="5"/>
  <c r="E1052" i="5"/>
  <c r="A1053" i="5"/>
  <c r="B1053" i="5"/>
  <c r="C1053" i="5"/>
  <c r="D1053" i="5"/>
  <c r="A1054" i="5"/>
  <c r="B1054" i="5"/>
  <c r="C1054" i="5"/>
  <c r="D1054" i="5"/>
  <c r="E1054" i="5"/>
  <c r="A1055" i="5"/>
  <c r="B1055" i="5"/>
  <c r="C1055" i="5"/>
  <c r="D1055" i="5"/>
  <c r="A1056" i="5"/>
  <c r="B1056" i="5"/>
  <c r="C1056" i="5"/>
  <c r="D1056" i="5"/>
  <c r="E1056" i="5" s="1"/>
  <c r="A1057" i="5"/>
  <c r="B1057" i="5"/>
  <c r="C1057" i="5"/>
  <c r="D1057" i="5"/>
  <c r="A1058" i="5"/>
  <c r="B1058" i="5"/>
  <c r="C1058" i="5"/>
  <c r="D1058" i="5"/>
  <c r="E1058" i="5"/>
  <c r="A1059" i="5"/>
  <c r="B1059" i="5"/>
  <c r="C1059" i="5"/>
  <c r="D1059" i="5"/>
  <c r="A1060" i="5"/>
  <c r="B1060" i="5"/>
  <c r="C1060" i="5"/>
  <c r="D1060" i="5"/>
  <c r="E1060" i="5"/>
  <c r="A1061" i="5"/>
  <c r="B1061" i="5"/>
  <c r="C1061" i="5"/>
  <c r="D1061" i="5"/>
  <c r="A1062" i="5"/>
  <c r="B1062" i="5"/>
  <c r="C1062" i="5"/>
  <c r="D1062" i="5"/>
  <c r="E1062" i="5"/>
  <c r="A1063" i="5"/>
  <c r="B1063" i="5"/>
  <c r="C1063" i="5"/>
  <c r="D1063" i="5"/>
  <c r="A1064" i="5"/>
  <c r="B1064" i="5"/>
  <c r="C1064" i="5"/>
  <c r="D1064" i="5"/>
  <c r="E1064" i="5"/>
  <c r="A1065" i="5"/>
  <c r="B1065" i="5"/>
  <c r="C1065" i="5"/>
  <c r="D1065" i="5"/>
  <c r="A1066" i="5"/>
  <c r="B1066" i="5"/>
  <c r="C1066" i="5"/>
  <c r="D1066" i="5"/>
  <c r="E1066" i="5"/>
  <c r="A1067" i="5"/>
  <c r="B1067" i="5"/>
  <c r="C1067" i="5"/>
  <c r="D1067" i="5"/>
  <c r="A1068" i="5"/>
  <c r="B1068" i="5"/>
  <c r="C1068" i="5"/>
  <c r="D1068" i="5"/>
  <c r="E1068" i="5"/>
  <c r="A1069" i="5"/>
  <c r="B1069" i="5"/>
  <c r="C1069" i="5"/>
  <c r="D1069" i="5"/>
  <c r="A1070" i="5"/>
  <c r="B1070" i="5"/>
  <c r="C1070" i="5"/>
  <c r="D1070" i="5"/>
  <c r="E1070" i="5"/>
  <c r="A1071" i="5"/>
  <c r="B1071" i="5"/>
  <c r="C1071" i="5"/>
  <c r="D1071" i="5"/>
  <c r="A1072" i="5"/>
  <c r="B1072" i="5"/>
  <c r="C1072" i="5"/>
  <c r="D1072" i="5"/>
  <c r="E1072" i="5"/>
  <c r="A1073" i="5"/>
  <c r="B1073" i="5"/>
  <c r="C1073" i="5"/>
  <c r="D1073" i="5"/>
  <c r="A1074" i="5"/>
  <c r="B1074" i="5"/>
  <c r="C1074" i="5"/>
  <c r="D1074" i="5"/>
  <c r="E1074" i="5"/>
  <c r="A1075" i="5"/>
  <c r="B1075" i="5"/>
  <c r="C1075" i="5"/>
  <c r="D1075" i="5"/>
  <c r="A1076" i="5"/>
  <c r="B1076" i="5"/>
  <c r="C1076" i="5"/>
  <c r="D1076" i="5"/>
  <c r="E1076" i="5"/>
  <c r="A1077" i="5"/>
  <c r="B1077" i="5"/>
  <c r="C1077" i="5"/>
  <c r="D1077" i="5"/>
  <c r="A1078" i="5"/>
  <c r="B1078" i="5"/>
  <c r="C1078" i="5"/>
  <c r="D1078" i="5"/>
  <c r="E1078" i="5"/>
  <c r="A1079" i="5"/>
  <c r="B1079" i="5"/>
  <c r="C1079" i="5"/>
  <c r="D1079" i="5"/>
  <c r="A1080" i="5"/>
  <c r="B1080" i="5"/>
  <c r="C1080" i="5"/>
  <c r="D1080" i="5"/>
  <c r="E1080" i="5" s="1"/>
  <c r="A1081" i="5"/>
  <c r="B1081" i="5"/>
  <c r="C1081" i="5"/>
  <c r="D1081" i="5"/>
  <c r="A1082" i="5"/>
  <c r="B1082" i="5"/>
  <c r="C1082" i="5"/>
  <c r="D1082" i="5"/>
  <c r="E1082" i="5"/>
  <c r="A1083" i="5"/>
  <c r="B1083" i="5"/>
  <c r="C1083" i="5"/>
  <c r="D1083" i="5"/>
  <c r="A1084" i="5"/>
  <c r="B1084" i="5"/>
  <c r="C1084" i="5"/>
  <c r="D1084" i="5"/>
  <c r="E1084" i="5"/>
  <c r="A1085" i="5"/>
  <c r="B1085" i="5"/>
  <c r="C1085" i="5"/>
  <c r="D1085" i="5"/>
  <c r="A1086" i="5"/>
  <c r="B1086" i="5"/>
  <c r="C1086" i="5"/>
  <c r="D1086" i="5"/>
  <c r="A1087" i="5"/>
  <c r="B1087" i="5"/>
  <c r="C1087" i="5"/>
  <c r="D1087" i="5"/>
  <c r="A1088" i="5"/>
  <c r="B1088" i="5"/>
  <c r="C1088" i="5"/>
  <c r="D1088" i="5"/>
  <c r="E1088" i="5"/>
  <c r="A1089" i="5"/>
  <c r="B1089" i="5"/>
  <c r="C1089" i="5"/>
  <c r="D1089" i="5"/>
  <c r="A1090" i="5"/>
  <c r="B1090" i="5"/>
  <c r="C1090" i="5"/>
  <c r="D1090" i="5"/>
  <c r="E1090" i="5"/>
  <c r="A1091" i="5"/>
  <c r="B1091" i="5"/>
  <c r="C1091" i="5"/>
  <c r="D1091" i="5"/>
  <c r="A1092" i="5"/>
  <c r="B1092" i="5"/>
  <c r="C1092" i="5"/>
  <c r="D1092" i="5"/>
  <c r="E1092" i="5"/>
  <c r="A1093" i="5"/>
  <c r="B1093" i="5"/>
  <c r="C1093" i="5"/>
  <c r="D1093" i="5"/>
  <c r="A1094" i="5"/>
  <c r="B1094" i="5"/>
  <c r="C1094" i="5"/>
  <c r="D1094" i="5"/>
  <c r="E1094" i="5"/>
  <c r="A1095" i="5"/>
  <c r="B1095" i="5"/>
  <c r="C1095" i="5"/>
  <c r="D1095" i="5"/>
  <c r="A1096" i="5"/>
  <c r="B1096" i="5"/>
  <c r="C1096" i="5"/>
  <c r="D1096" i="5"/>
  <c r="E1096" i="5"/>
  <c r="A1097" i="5"/>
  <c r="B1097" i="5"/>
  <c r="C1097" i="5"/>
  <c r="D1097" i="5"/>
  <c r="A1098" i="5"/>
  <c r="B1098" i="5"/>
  <c r="C1098" i="5"/>
  <c r="D1098" i="5"/>
  <c r="E1098" i="5"/>
  <c r="A1099" i="5"/>
  <c r="B1099" i="5"/>
  <c r="C1099" i="5"/>
  <c r="D1099" i="5"/>
  <c r="A1100" i="5"/>
  <c r="B1100" i="5"/>
  <c r="C1100" i="5"/>
  <c r="D1100" i="5"/>
  <c r="E1100" i="5"/>
  <c r="A1101" i="5"/>
  <c r="B1101" i="5"/>
  <c r="C1101" i="5"/>
  <c r="D1101" i="5"/>
  <c r="A1102" i="5"/>
  <c r="B1102" i="5"/>
  <c r="C1102" i="5"/>
  <c r="D1102" i="5"/>
  <c r="E1102" i="5"/>
  <c r="A1103" i="5"/>
  <c r="B1103" i="5"/>
  <c r="C1103" i="5"/>
  <c r="D1103" i="5"/>
  <c r="A1104" i="5"/>
  <c r="B1104" i="5"/>
  <c r="C1104" i="5"/>
  <c r="D1104" i="5"/>
  <c r="E1104" i="5"/>
  <c r="A1105" i="5"/>
  <c r="B1105" i="5"/>
  <c r="C1105" i="5"/>
  <c r="D1105" i="5"/>
  <c r="A1106" i="5"/>
  <c r="B1106" i="5"/>
  <c r="C1106" i="5"/>
  <c r="D1106" i="5"/>
  <c r="E1106" i="5"/>
  <c r="A1107" i="5"/>
  <c r="B1107" i="5"/>
  <c r="C1107" i="5"/>
  <c r="D1107" i="5"/>
  <c r="A1108" i="5"/>
  <c r="B1108" i="5"/>
  <c r="C1108" i="5"/>
  <c r="D1108" i="5"/>
  <c r="E1108" i="5"/>
  <c r="A1109" i="5"/>
  <c r="B1109" i="5"/>
  <c r="C1109" i="5"/>
  <c r="D1109" i="5"/>
  <c r="A1110" i="5"/>
  <c r="B1110" i="5"/>
  <c r="C1110" i="5"/>
  <c r="D1110" i="5"/>
  <c r="E1110" i="5"/>
  <c r="A1111" i="5"/>
  <c r="B1111" i="5"/>
  <c r="C1111" i="5"/>
  <c r="D1111" i="5"/>
  <c r="A1112" i="5"/>
  <c r="B1112" i="5"/>
  <c r="C1112" i="5"/>
  <c r="D1112" i="5"/>
  <c r="E1112" i="5"/>
  <c r="A1113" i="5"/>
  <c r="B1113" i="5"/>
  <c r="C1113" i="5"/>
  <c r="D1113" i="5"/>
  <c r="A1114" i="5"/>
  <c r="B1114" i="5"/>
  <c r="C1114" i="5"/>
  <c r="D1114" i="5"/>
  <c r="E1114" i="5"/>
  <c r="A1115" i="5"/>
  <c r="B1115" i="5"/>
  <c r="C1115" i="5"/>
  <c r="D1115" i="5"/>
  <c r="A1116" i="5"/>
  <c r="B1116" i="5"/>
  <c r="C1116" i="5"/>
  <c r="D1116" i="5"/>
  <c r="E1116" i="5"/>
  <c r="A1117" i="5"/>
  <c r="B1117" i="5"/>
  <c r="C1117" i="5"/>
  <c r="D1117" i="5"/>
  <c r="A1118" i="5"/>
  <c r="B1118" i="5"/>
  <c r="C1118" i="5"/>
  <c r="D1118" i="5"/>
  <c r="E1118" i="5"/>
  <c r="A1119" i="5"/>
  <c r="B1119" i="5"/>
  <c r="C1119" i="5"/>
  <c r="D1119" i="5"/>
  <c r="A1120" i="5"/>
  <c r="B1120" i="5"/>
  <c r="C1120" i="5"/>
  <c r="D1120" i="5"/>
  <c r="E1120" i="5" s="1"/>
  <c r="A1121" i="5"/>
  <c r="B1121" i="5"/>
  <c r="C1121" i="5"/>
  <c r="D1121" i="5"/>
  <c r="A1122" i="5"/>
  <c r="B1122" i="5"/>
  <c r="C1122" i="5"/>
  <c r="D1122" i="5"/>
  <c r="E1122" i="5"/>
  <c r="A1123" i="5"/>
  <c r="B1123" i="5"/>
  <c r="C1123" i="5"/>
  <c r="D1123" i="5"/>
  <c r="A1124" i="5"/>
  <c r="B1124" i="5"/>
  <c r="C1124" i="5"/>
  <c r="D1124" i="5"/>
  <c r="E1124" i="5" s="1"/>
  <c r="A1125" i="5"/>
  <c r="B1125" i="5"/>
  <c r="C1125" i="5"/>
  <c r="D1125" i="5"/>
  <c r="A1126" i="5"/>
  <c r="B1126" i="5"/>
  <c r="C1126" i="5"/>
  <c r="D1126" i="5"/>
  <c r="E1126" i="5"/>
  <c r="A1127" i="5"/>
  <c r="B1127" i="5"/>
  <c r="C1127" i="5"/>
  <c r="D1127" i="5"/>
  <c r="A1128" i="5"/>
  <c r="B1128" i="5"/>
  <c r="C1128" i="5"/>
  <c r="D1128" i="5"/>
  <c r="E1128" i="5"/>
  <c r="A1129" i="5"/>
  <c r="B1129" i="5"/>
  <c r="C1129" i="5"/>
  <c r="D1129" i="5"/>
  <c r="A1130" i="5"/>
  <c r="B1130" i="5"/>
  <c r="C1130" i="5"/>
  <c r="D1130" i="5"/>
  <c r="E1130" i="5"/>
  <c r="A1131" i="5"/>
  <c r="B1131" i="5"/>
  <c r="C1131" i="5"/>
  <c r="D1131" i="5"/>
  <c r="A1132" i="5"/>
  <c r="B1132" i="5"/>
  <c r="C1132" i="5"/>
  <c r="D1132" i="5"/>
  <c r="E1132" i="5"/>
  <c r="A1133" i="5"/>
  <c r="B1133" i="5"/>
  <c r="C1133" i="5"/>
  <c r="D1133" i="5"/>
  <c r="A1134" i="5"/>
  <c r="B1134" i="5"/>
  <c r="C1134" i="5"/>
  <c r="D1134" i="5"/>
  <c r="E1134" i="5"/>
  <c r="A1135" i="5"/>
  <c r="B1135" i="5"/>
  <c r="C1135" i="5"/>
  <c r="D1135" i="5"/>
  <c r="A1136" i="5"/>
  <c r="B1136" i="5"/>
  <c r="C1136" i="5"/>
  <c r="D1136" i="5"/>
  <c r="E1136" i="5" s="1"/>
  <c r="A1137" i="5"/>
  <c r="B1137" i="5"/>
  <c r="C1137" i="5"/>
  <c r="D1137" i="5"/>
  <c r="A1138" i="5"/>
  <c r="B1138" i="5"/>
  <c r="C1138" i="5"/>
  <c r="D1138" i="5"/>
  <c r="E1138" i="5"/>
  <c r="A1139" i="5"/>
  <c r="B1139" i="5"/>
  <c r="C1139" i="5"/>
  <c r="D1139" i="5"/>
  <c r="A1140" i="5"/>
  <c r="B1140" i="5"/>
  <c r="C1140" i="5"/>
  <c r="D1140" i="5"/>
  <c r="E1140" i="5"/>
  <c r="A1141" i="5"/>
  <c r="B1141" i="5"/>
  <c r="C1141" i="5"/>
  <c r="D1141" i="5"/>
  <c r="A1142" i="5"/>
  <c r="B1142" i="5"/>
  <c r="C1142" i="5"/>
  <c r="D1142" i="5"/>
  <c r="A1143" i="5"/>
  <c r="B1143" i="5"/>
  <c r="C1143" i="5"/>
  <c r="D1143" i="5"/>
  <c r="A1144" i="5"/>
  <c r="B1144" i="5"/>
  <c r="C1144" i="5"/>
  <c r="D1144" i="5"/>
  <c r="E1144" i="5"/>
  <c r="A1145" i="5"/>
  <c r="B1145" i="5"/>
  <c r="C1145" i="5"/>
  <c r="D1145" i="5"/>
  <c r="A1146" i="5"/>
  <c r="B1146" i="5"/>
  <c r="C1146" i="5"/>
  <c r="D1146" i="5"/>
  <c r="E1146" i="5"/>
  <c r="A1147" i="5"/>
  <c r="B1147" i="5"/>
  <c r="C1147" i="5"/>
  <c r="D1147" i="5"/>
  <c r="A1148" i="5"/>
  <c r="B1148" i="5"/>
  <c r="C1148" i="5"/>
  <c r="D1148" i="5"/>
  <c r="E1148" i="5"/>
  <c r="A1149" i="5"/>
  <c r="B1149" i="5"/>
  <c r="C1149" i="5"/>
  <c r="D1149" i="5"/>
  <c r="A1150" i="5"/>
  <c r="B1150" i="5"/>
  <c r="C1150" i="5"/>
  <c r="D1150" i="5"/>
  <c r="E1150" i="5"/>
  <c r="A1151" i="5"/>
  <c r="B1151" i="5"/>
  <c r="C1151" i="5"/>
  <c r="D1151" i="5"/>
  <c r="A1152" i="5"/>
  <c r="B1152" i="5"/>
  <c r="C1152" i="5"/>
  <c r="D1152" i="5"/>
  <c r="E1152" i="5"/>
  <c r="A1153" i="5"/>
  <c r="B1153" i="5"/>
  <c r="C1153" i="5"/>
  <c r="D1153" i="5"/>
  <c r="A1154" i="5"/>
  <c r="B1154" i="5"/>
  <c r="C1154" i="5"/>
  <c r="D1154" i="5"/>
  <c r="E1154" i="5"/>
  <c r="A1155" i="5"/>
  <c r="B1155" i="5"/>
  <c r="C1155" i="5"/>
  <c r="D1155" i="5"/>
  <c r="A1156" i="5"/>
  <c r="B1156" i="5"/>
  <c r="C1156" i="5"/>
  <c r="D1156" i="5"/>
  <c r="E1156" i="5"/>
  <c r="A1157" i="5"/>
  <c r="B1157" i="5"/>
  <c r="C1157" i="5"/>
  <c r="D1157" i="5"/>
  <c r="A1158" i="5"/>
  <c r="B1158" i="5"/>
  <c r="C1158" i="5"/>
  <c r="D1158" i="5"/>
  <c r="F1158" i="5" s="1"/>
  <c r="E1158" i="5"/>
  <c r="A1159" i="5"/>
  <c r="B1159" i="5"/>
  <c r="C1159" i="5"/>
  <c r="D1159" i="5"/>
  <c r="A1160" i="5"/>
  <c r="B1160" i="5"/>
  <c r="C1160" i="5"/>
  <c r="D1160" i="5"/>
  <c r="E1160" i="5"/>
  <c r="A1161" i="5"/>
  <c r="B1161" i="5"/>
  <c r="C1161" i="5"/>
  <c r="D1161" i="5"/>
  <c r="A1162" i="5"/>
  <c r="B1162" i="5"/>
  <c r="C1162" i="5"/>
  <c r="D1162" i="5"/>
  <c r="E1162" i="5"/>
  <c r="A1163" i="5"/>
  <c r="B1163" i="5"/>
  <c r="C1163" i="5"/>
  <c r="D1163" i="5"/>
  <c r="A1164" i="5"/>
  <c r="B1164" i="5"/>
  <c r="C1164" i="5"/>
  <c r="D1164" i="5"/>
  <c r="E1164" i="5"/>
  <c r="A1165" i="5"/>
  <c r="B1165" i="5"/>
  <c r="C1165" i="5"/>
  <c r="D1165" i="5"/>
  <c r="A1166" i="5"/>
  <c r="B1166" i="5"/>
  <c r="C1166" i="5"/>
  <c r="D1166" i="5"/>
  <c r="A1167" i="5"/>
  <c r="B1167" i="5"/>
  <c r="C1167" i="5"/>
  <c r="D1167" i="5"/>
  <c r="A1168" i="5"/>
  <c r="B1168" i="5"/>
  <c r="C1168" i="5"/>
  <c r="D1168" i="5"/>
  <c r="E1168" i="5"/>
  <c r="A1169" i="5"/>
  <c r="B1169" i="5"/>
  <c r="C1169" i="5"/>
  <c r="D1169" i="5"/>
  <c r="A1170" i="5"/>
  <c r="B1170" i="5"/>
  <c r="C1170" i="5"/>
  <c r="D1170" i="5"/>
  <c r="E1170" i="5"/>
  <c r="A1171" i="5"/>
  <c r="B1171" i="5"/>
  <c r="C1171" i="5"/>
  <c r="D1171" i="5"/>
  <c r="A1172" i="5"/>
  <c r="B1172" i="5"/>
  <c r="C1172" i="5"/>
  <c r="D1172" i="5"/>
  <c r="E1172" i="5"/>
  <c r="A1173" i="5"/>
  <c r="B1173" i="5"/>
  <c r="C1173" i="5"/>
  <c r="D1173" i="5"/>
  <c r="A1174" i="5"/>
  <c r="B1174" i="5"/>
  <c r="C1174" i="5"/>
  <c r="D1174" i="5"/>
  <c r="E1174" i="5"/>
  <c r="A1175" i="5"/>
  <c r="B1175" i="5"/>
  <c r="C1175" i="5"/>
  <c r="D1175" i="5"/>
  <c r="A1176" i="5"/>
  <c r="B1176" i="5"/>
  <c r="C1176" i="5"/>
  <c r="D1176" i="5"/>
  <c r="E1176" i="5"/>
  <c r="A1177" i="5"/>
  <c r="B1177" i="5"/>
  <c r="C1177" i="5"/>
  <c r="D1177" i="5"/>
  <c r="A1178" i="5"/>
  <c r="B1178" i="5"/>
  <c r="C1178" i="5"/>
  <c r="D1178" i="5"/>
  <c r="E1178" i="5"/>
  <c r="A1179" i="5"/>
  <c r="B1179" i="5"/>
  <c r="C1179" i="5"/>
  <c r="D1179" i="5"/>
  <c r="A1180" i="5"/>
  <c r="B1180" i="5"/>
  <c r="C1180" i="5"/>
  <c r="D1180" i="5"/>
  <c r="E1180" i="5"/>
  <c r="A1181" i="5"/>
  <c r="B1181" i="5"/>
  <c r="C1181" i="5"/>
  <c r="D1181" i="5"/>
  <c r="A1182" i="5"/>
  <c r="B1182" i="5"/>
  <c r="C1182" i="5"/>
  <c r="D1182" i="5"/>
  <c r="E1182" i="5"/>
  <c r="A1183" i="5"/>
  <c r="B1183" i="5"/>
  <c r="C1183" i="5"/>
  <c r="D1183" i="5"/>
  <c r="A1184" i="5"/>
  <c r="B1184" i="5"/>
  <c r="C1184" i="5"/>
  <c r="D1184" i="5"/>
  <c r="E1184" i="5"/>
  <c r="A1185" i="5"/>
  <c r="B1185" i="5"/>
  <c r="C1185" i="5"/>
  <c r="D1185" i="5"/>
  <c r="A1186" i="5"/>
  <c r="B1186" i="5"/>
  <c r="C1186" i="5"/>
  <c r="D1186" i="5"/>
  <c r="E1186" i="5"/>
  <c r="A1187" i="5"/>
  <c r="B1187" i="5"/>
  <c r="C1187" i="5"/>
  <c r="D1187" i="5"/>
  <c r="A1188" i="5"/>
  <c r="B1188" i="5"/>
  <c r="C1188" i="5"/>
  <c r="D1188" i="5"/>
  <c r="E1188" i="5"/>
  <c r="A1189" i="5"/>
  <c r="B1189" i="5"/>
  <c r="C1189" i="5"/>
  <c r="D1189" i="5"/>
  <c r="A1190" i="5"/>
  <c r="B1190" i="5"/>
  <c r="C1190" i="5"/>
  <c r="D1190" i="5"/>
  <c r="E1190" i="5"/>
  <c r="A1191" i="5"/>
  <c r="B1191" i="5"/>
  <c r="C1191" i="5"/>
  <c r="D1191" i="5"/>
  <c r="A1192" i="5"/>
  <c r="B1192" i="5"/>
  <c r="C1192" i="5"/>
  <c r="D1192" i="5"/>
  <c r="E1192" i="5"/>
  <c r="A1193" i="5"/>
  <c r="B1193" i="5"/>
  <c r="C1193" i="5"/>
  <c r="D1193" i="5"/>
  <c r="A1194" i="5"/>
  <c r="B1194" i="5"/>
  <c r="C1194" i="5"/>
  <c r="D1194" i="5"/>
  <c r="A1195" i="5"/>
  <c r="B1195" i="5"/>
  <c r="C1195" i="5"/>
  <c r="D1195" i="5"/>
  <c r="A1196" i="5"/>
  <c r="B1196" i="5"/>
  <c r="C1196" i="5"/>
  <c r="D1196" i="5"/>
  <c r="E1196" i="5"/>
  <c r="A1197" i="5"/>
  <c r="B1197" i="5"/>
  <c r="C1197" i="5"/>
  <c r="D1197" i="5"/>
  <c r="A1198" i="5"/>
  <c r="B1198" i="5"/>
  <c r="C1198" i="5"/>
  <c r="D1198" i="5"/>
  <c r="A1199" i="5"/>
  <c r="B1199" i="5"/>
  <c r="C1199" i="5"/>
  <c r="D1199" i="5"/>
  <c r="A1200" i="5"/>
  <c r="B1200" i="5"/>
  <c r="C1200" i="5"/>
  <c r="D1200" i="5"/>
  <c r="E1200" i="5"/>
  <c r="A1201" i="5"/>
  <c r="B1201" i="5"/>
  <c r="C1201" i="5"/>
  <c r="D1201" i="5"/>
  <c r="A1202" i="5"/>
  <c r="B1202" i="5"/>
  <c r="C1202" i="5"/>
  <c r="D1202" i="5"/>
  <c r="E1202" i="5"/>
  <c r="A1203" i="5"/>
  <c r="B1203" i="5"/>
  <c r="C1203" i="5"/>
  <c r="D1203" i="5"/>
  <c r="A1204" i="5"/>
  <c r="B1204" i="5"/>
  <c r="C1204" i="5"/>
  <c r="D1204" i="5"/>
  <c r="E1204" i="5"/>
  <c r="A1205" i="5"/>
  <c r="B1205" i="5"/>
  <c r="C1205" i="5"/>
  <c r="D1205" i="5"/>
  <c r="A1206" i="5"/>
  <c r="B1206" i="5"/>
  <c r="C1206" i="5"/>
  <c r="D1206" i="5"/>
  <c r="E1206" i="5"/>
  <c r="A1207" i="5"/>
  <c r="B1207" i="5"/>
  <c r="C1207" i="5"/>
  <c r="D1207" i="5"/>
  <c r="A1208" i="5"/>
  <c r="B1208" i="5"/>
  <c r="C1208" i="5"/>
  <c r="D1208" i="5"/>
  <c r="E1208" i="5"/>
  <c r="A1209" i="5"/>
  <c r="B1209" i="5"/>
  <c r="C1209" i="5"/>
  <c r="D1209" i="5"/>
  <c r="A1210" i="5"/>
  <c r="B1210" i="5"/>
  <c r="C1210" i="5"/>
  <c r="D1210" i="5"/>
  <c r="E1210" i="5"/>
  <c r="A1211" i="5"/>
  <c r="B1211" i="5"/>
  <c r="C1211" i="5"/>
  <c r="D1211" i="5"/>
  <c r="A1212" i="5"/>
  <c r="B1212" i="5"/>
  <c r="C1212" i="5"/>
  <c r="D1212" i="5"/>
  <c r="E1212" i="5"/>
  <c r="A1213" i="5"/>
  <c r="B1213" i="5"/>
  <c r="C1213" i="5"/>
  <c r="D1213" i="5"/>
  <c r="A1214" i="5"/>
  <c r="B1214" i="5"/>
  <c r="C1214" i="5"/>
  <c r="D1214" i="5"/>
  <c r="E1214" i="5"/>
  <c r="A1215" i="5"/>
  <c r="B1215" i="5"/>
  <c r="C1215" i="5"/>
  <c r="D1215" i="5"/>
  <c r="A1216" i="5"/>
  <c r="B1216" i="5"/>
  <c r="C1216" i="5"/>
  <c r="D1216" i="5"/>
  <c r="E1216" i="5" s="1"/>
  <c r="A1217" i="5"/>
  <c r="B1217" i="5"/>
  <c r="C1217" i="5"/>
  <c r="D1217" i="5"/>
  <c r="A1218" i="5"/>
  <c r="B1218" i="5"/>
  <c r="C1218" i="5"/>
  <c r="D1218" i="5"/>
  <c r="E1218" i="5"/>
  <c r="A1219" i="5"/>
  <c r="B1219" i="5"/>
  <c r="C1219" i="5"/>
  <c r="D1219" i="5"/>
  <c r="A1220" i="5"/>
  <c r="B1220" i="5"/>
  <c r="C1220" i="5"/>
  <c r="D1220" i="5"/>
  <c r="E1220" i="5" s="1"/>
  <c r="A1221" i="5"/>
  <c r="B1221" i="5"/>
  <c r="C1221" i="5"/>
  <c r="D1221" i="5"/>
  <c r="A1222" i="5"/>
  <c r="B1222" i="5"/>
  <c r="C1222" i="5"/>
  <c r="D1222" i="5"/>
  <c r="E1222" i="5"/>
  <c r="A1223" i="5"/>
  <c r="B1223" i="5"/>
  <c r="C1223" i="5"/>
  <c r="D1223" i="5"/>
  <c r="A1224" i="5"/>
  <c r="B1224" i="5"/>
  <c r="C1224" i="5"/>
  <c r="D1224" i="5"/>
  <c r="E1224" i="5"/>
  <c r="A1225" i="5"/>
  <c r="B1225" i="5"/>
  <c r="C1225" i="5"/>
  <c r="D1225" i="5"/>
  <c r="A1226" i="5"/>
  <c r="B1226" i="5"/>
  <c r="C1226" i="5"/>
  <c r="D1226" i="5"/>
  <c r="A1227" i="5"/>
  <c r="B1227" i="5"/>
  <c r="C1227" i="5"/>
  <c r="D1227" i="5"/>
  <c r="A1228" i="5"/>
  <c r="B1228" i="5"/>
  <c r="C1228" i="5"/>
  <c r="D1228" i="5"/>
  <c r="E1228" i="5"/>
  <c r="A1229" i="5"/>
  <c r="B1229" i="5"/>
  <c r="C1229" i="5"/>
  <c r="D1229" i="5"/>
  <c r="A1230" i="5"/>
  <c r="B1230" i="5"/>
  <c r="C1230" i="5"/>
  <c r="D1230" i="5"/>
  <c r="E1230" i="5"/>
  <c r="A1231" i="5"/>
  <c r="B1231" i="5"/>
  <c r="C1231" i="5"/>
  <c r="D1231" i="5"/>
  <c r="A1232" i="5"/>
  <c r="B1232" i="5"/>
  <c r="C1232" i="5"/>
  <c r="D1232" i="5"/>
  <c r="E1232" i="5" s="1"/>
  <c r="A1233" i="5"/>
  <c r="B1233" i="5"/>
  <c r="C1233" i="5"/>
  <c r="D1233" i="5"/>
  <c r="A1234" i="5"/>
  <c r="B1234" i="5"/>
  <c r="C1234" i="5"/>
  <c r="D1234" i="5"/>
  <c r="E1234" i="5"/>
  <c r="A1235" i="5"/>
  <c r="B1235" i="5"/>
  <c r="C1235" i="5"/>
  <c r="D1235" i="5"/>
  <c r="A1236" i="5"/>
  <c r="B1236" i="5"/>
  <c r="C1236" i="5"/>
  <c r="D1236" i="5"/>
  <c r="E1236" i="5"/>
  <c r="A1237" i="5"/>
  <c r="B1237" i="5"/>
  <c r="C1237" i="5"/>
  <c r="D1237" i="5"/>
  <c r="A1238" i="5"/>
  <c r="B1238" i="5"/>
  <c r="C1238" i="5"/>
  <c r="D1238" i="5"/>
  <c r="E1238" i="5"/>
  <c r="A1239" i="5"/>
  <c r="B1239" i="5"/>
  <c r="C1239" i="5"/>
  <c r="D1239" i="5"/>
  <c r="A1240" i="5"/>
  <c r="B1240" i="5"/>
  <c r="C1240" i="5"/>
  <c r="D1240" i="5"/>
  <c r="E1240" i="5"/>
  <c r="A1241" i="5"/>
  <c r="B1241" i="5"/>
  <c r="C1241" i="5"/>
  <c r="D1241" i="5"/>
  <c r="A1242" i="5"/>
  <c r="B1242" i="5"/>
  <c r="C1242" i="5"/>
  <c r="D1242" i="5"/>
  <c r="E1242" i="5"/>
  <c r="A1243" i="5"/>
  <c r="B1243" i="5"/>
  <c r="C1243" i="5"/>
  <c r="D1243" i="5"/>
  <c r="A1244" i="5"/>
  <c r="B1244" i="5"/>
  <c r="C1244" i="5"/>
  <c r="D1244" i="5"/>
  <c r="E1244" i="5"/>
  <c r="A1245" i="5"/>
  <c r="B1245" i="5"/>
  <c r="C1245" i="5"/>
  <c r="D1245" i="5"/>
  <c r="A1246" i="5"/>
  <c r="B1246" i="5"/>
  <c r="C1246" i="5"/>
  <c r="D1246" i="5"/>
  <c r="E1246" i="5"/>
  <c r="A1247" i="5"/>
  <c r="B1247" i="5"/>
  <c r="C1247" i="5"/>
  <c r="D1247" i="5"/>
  <c r="A1248" i="5"/>
  <c r="B1248" i="5"/>
  <c r="C1248" i="5"/>
  <c r="D1248" i="5"/>
  <c r="E1248" i="5" s="1"/>
  <c r="A1249" i="5"/>
  <c r="B1249" i="5"/>
  <c r="C1249" i="5"/>
  <c r="D1249" i="5"/>
  <c r="A1250" i="5"/>
  <c r="B1250" i="5"/>
  <c r="C1250" i="5"/>
  <c r="D1250" i="5"/>
  <c r="E1250" i="5"/>
  <c r="A1251" i="5"/>
  <c r="B1251" i="5"/>
  <c r="C1251" i="5"/>
  <c r="D1251" i="5"/>
  <c r="A1252" i="5"/>
  <c r="B1252" i="5"/>
  <c r="C1252" i="5"/>
  <c r="D1252" i="5"/>
  <c r="E1252" i="5"/>
  <c r="A1253" i="5"/>
  <c r="B1253" i="5"/>
  <c r="C1253" i="5"/>
  <c r="D1253" i="5"/>
  <c r="A1254" i="5"/>
  <c r="B1254" i="5"/>
  <c r="C1254" i="5"/>
  <c r="D1254" i="5"/>
  <c r="E1254" i="5"/>
  <c r="A1255" i="5"/>
  <c r="B1255" i="5"/>
  <c r="C1255" i="5"/>
  <c r="D1255" i="5"/>
  <c r="A1256" i="5"/>
  <c r="B1256" i="5"/>
  <c r="C1256" i="5"/>
  <c r="D1256" i="5"/>
  <c r="E1256" i="5"/>
  <c r="A1257" i="5"/>
  <c r="B1257" i="5"/>
  <c r="C1257" i="5"/>
  <c r="D1257" i="5"/>
  <c r="A1258" i="5"/>
  <c r="B1258" i="5"/>
  <c r="C1258" i="5"/>
  <c r="D1258" i="5"/>
  <c r="E1258" i="5"/>
  <c r="A1259" i="5"/>
  <c r="B1259" i="5"/>
  <c r="C1259" i="5"/>
  <c r="D1259" i="5"/>
  <c r="A1260" i="5"/>
  <c r="B1260" i="5"/>
  <c r="C1260" i="5"/>
  <c r="D1260" i="5"/>
  <c r="E1260" i="5"/>
  <c r="A1261" i="5"/>
  <c r="B1261" i="5"/>
  <c r="C1261" i="5"/>
  <c r="D1261" i="5"/>
  <c r="A1262" i="5"/>
  <c r="B1262" i="5"/>
  <c r="C1262" i="5"/>
  <c r="D1262" i="5"/>
  <c r="E1262" i="5"/>
  <c r="A1263" i="5"/>
  <c r="B1263" i="5"/>
  <c r="C1263" i="5"/>
  <c r="D1263" i="5"/>
  <c r="A1264" i="5"/>
  <c r="B1264" i="5"/>
  <c r="C1264" i="5"/>
  <c r="D1264" i="5"/>
  <c r="E1264" i="5" s="1"/>
  <c r="A1265" i="5"/>
  <c r="B1265" i="5"/>
  <c r="C1265" i="5"/>
  <c r="D1265" i="5"/>
  <c r="A1266" i="5"/>
  <c r="B1266" i="5"/>
  <c r="C1266" i="5"/>
  <c r="D1266" i="5"/>
  <c r="E1266" i="5"/>
  <c r="A1267" i="5"/>
  <c r="B1267" i="5"/>
  <c r="C1267" i="5"/>
  <c r="D1267" i="5"/>
  <c r="A1268" i="5"/>
  <c r="B1268" i="5"/>
  <c r="C1268" i="5"/>
  <c r="D1268" i="5"/>
  <c r="E1268" i="5"/>
  <c r="A1269" i="5"/>
  <c r="B1269" i="5"/>
  <c r="C1269" i="5"/>
  <c r="D1269" i="5"/>
  <c r="A1270" i="5"/>
  <c r="B1270" i="5"/>
  <c r="C1270" i="5"/>
  <c r="D1270" i="5"/>
  <c r="E1270" i="5"/>
  <c r="A1271" i="5"/>
  <c r="B1271" i="5"/>
  <c r="C1271" i="5"/>
  <c r="D1271" i="5"/>
  <c r="A1272" i="5"/>
  <c r="B1272" i="5"/>
  <c r="C1272" i="5"/>
  <c r="D1272" i="5"/>
  <c r="E1272" i="5"/>
  <c r="A1273" i="5"/>
  <c r="B1273" i="5"/>
  <c r="C1273" i="5"/>
  <c r="D1273" i="5"/>
  <c r="A1274" i="5"/>
  <c r="B1274" i="5"/>
  <c r="C1274" i="5"/>
  <c r="D1274" i="5"/>
  <c r="E1274" i="5"/>
  <c r="A1275" i="5"/>
  <c r="B1275" i="5"/>
  <c r="C1275" i="5"/>
  <c r="D1275" i="5"/>
  <c r="A1276" i="5"/>
  <c r="B1276" i="5"/>
  <c r="C1276" i="5"/>
  <c r="D1276" i="5"/>
  <c r="E1276" i="5" s="1"/>
  <c r="A1277" i="5"/>
  <c r="B1277" i="5"/>
  <c r="C1277" i="5"/>
  <c r="D1277" i="5"/>
  <c r="A1278" i="5"/>
  <c r="B1278" i="5"/>
  <c r="C1278" i="5"/>
  <c r="D1278" i="5"/>
  <c r="E1278" i="5"/>
  <c r="A1279" i="5"/>
  <c r="B1279" i="5"/>
  <c r="C1279" i="5"/>
  <c r="D1279" i="5"/>
  <c r="A1280" i="5"/>
  <c r="B1280" i="5"/>
  <c r="C1280" i="5"/>
  <c r="D1280" i="5"/>
  <c r="E1280" i="5" s="1"/>
  <c r="A1281" i="5"/>
  <c r="B1281" i="5"/>
  <c r="C1281" i="5"/>
  <c r="D1281" i="5"/>
  <c r="A1282" i="5"/>
  <c r="B1282" i="5"/>
  <c r="C1282" i="5"/>
  <c r="D1282" i="5"/>
  <c r="E1282" i="5"/>
  <c r="A1283" i="5"/>
  <c r="B1283" i="5"/>
  <c r="C1283" i="5"/>
  <c r="D1283" i="5"/>
  <c r="A1284" i="5"/>
  <c r="B1284" i="5"/>
  <c r="C1284" i="5"/>
  <c r="D1284" i="5"/>
  <c r="E1284" i="5"/>
  <c r="A1285" i="5"/>
  <c r="B1285" i="5"/>
  <c r="C1285" i="5"/>
  <c r="D1285" i="5"/>
  <c r="A1286" i="5"/>
  <c r="B1286" i="5"/>
  <c r="C1286" i="5"/>
  <c r="D1286" i="5"/>
  <c r="E1286" i="5"/>
  <c r="A1287" i="5"/>
  <c r="B1287" i="5"/>
  <c r="C1287" i="5"/>
  <c r="D1287" i="5"/>
  <c r="A1288" i="5"/>
  <c r="B1288" i="5"/>
  <c r="C1288" i="5"/>
  <c r="D1288" i="5"/>
  <c r="E1288" i="5" s="1"/>
  <c r="A1289" i="5"/>
  <c r="B1289" i="5"/>
  <c r="C1289" i="5"/>
  <c r="D1289" i="5"/>
  <c r="A1290" i="5"/>
  <c r="B1290" i="5"/>
  <c r="C1290" i="5"/>
  <c r="D1290" i="5"/>
  <c r="E1290" i="5"/>
  <c r="A1291" i="5"/>
  <c r="B1291" i="5"/>
  <c r="C1291" i="5"/>
  <c r="D1291" i="5"/>
  <c r="A1292" i="5"/>
  <c r="B1292" i="5"/>
  <c r="C1292" i="5"/>
  <c r="D1292" i="5"/>
  <c r="E1292" i="5"/>
  <c r="A1293" i="5"/>
  <c r="B1293" i="5"/>
  <c r="C1293" i="5"/>
  <c r="D1293" i="5"/>
  <c r="A1294" i="5"/>
  <c r="B1294" i="5"/>
  <c r="C1294" i="5"/>
  <c r="D1294" i="5"/>
  <c r="A1295" i="5"/>
  <c r="B1295" i="5"/>
  <c r="C1295" i="5"/>
  <c r="D1295" i="5"/>
  <c r="A1296" i="5"/>
  <c r="B1296" i="5"/>
  <c r="C1296" i="5"/>
  <c r="D1296" i="5"/>
  <c r="E1296" i="5"/>
  <c r="A1297" i="5"/>
  <c r="B1297" i="5"/>
  <c r="C1297" i="5"/>
  <c r="D1297" i="5"/>
  <c r="A1298" i="5"/>
  <c r="B1298" i="5"/>
  <c r="C1298" i="5"/>
  <c r="D1298" i="5"/>
  <c r="E1298" i="5"/>
  <c r="A1299" i="5"/>
  <c r="B1299" i="5"/>
  <c r="C1299" i="5"/>
  <c r="D1299" i="5"/>
  <c r="A1300" i="5"/>
  <c r="B1300" i="5"/>
  <c r="C1300" i="5"/>
  <c r="D1300" i="5"/>
  <c r="E1300" i="5"/>
  <c r="A1301" i="5"/>
  <c r="B1301" i="5"/>
  <c r="C1301" i="5"/>
  <c r="D1301" i="5"/>
  <c r="A1302" i="5"/>
  <c r="B1302" i="5"/>
  <c r="C1302" i="5"/>
  <c r="D1302" i="5"/>
  <c r="E1302" i="5"/>
  <c r="A1303" i="5"/>
  <c r="B1303" i="5"/>
  <c r="C1303" i="5"/>
  <c r="D1303" i="5"/>
  <c r="A1304" i="5"/>
  <c r="B1304" i="5"/>
  <c r="C1304" i="5"/>
  <c r="D1304" i="5"/>
  <c r="E1304" i="5" s="1"/>
  <c r="A1305" i="5"/>
  <c r="B1305" i="5"/>
  <c r="C1305" i="5"/>
  <c r="D1305" i="5"/>
  <c r="A1306" i="5"/>
  <c r="B1306" i="5"/>
  <c r="C1306" i="5"/>
  <c r="D1306" i="5"/>
  <c r="E1306" i="5"/>
  <c r="A1307" i="5"/>
  <c r="B1307" i="5"/>
  <c r="C1307" i="5"/>
  <c r="D1307" i="5"/>
  <c r="A1308" i="5"/>
  <c r="B1308" i="5"/>
  <c r="C1308" i="5"/>
  <c r="D1308" i="5"/>
  <c r="E1308" i="5"/>
  <c r="A1309" i="5"/>
  <c r="B1309" i="5"/>
  <c r="C1309" i="5"/>
  <c r="D1309" i="5"/>
  <c r="A1310" i="5"/>
  <c r="B1310" i="5"/>
  <c r="C1310" i="5"/>
  <c r="D1310" i="5"/>
  <c r="A1311" i="5"/>
  <c r="B1311" i="5"/>
  <c r="C1311" i="5"/>
  <c r="D1311" i="5"/>
  <c r="A1312" i="5"/>
  <c r="B1312" i="5"/>
  <c r="C1312" i="5"/>
  <c r="D1312" i="5"/>
  <c r="E1312" i="5"/>
  <c r="A1313" i="5"/>
  <c r="B1313" i="5"/>
  <c r="C1313" i="5"/>
  <c r="D1313" i="5"/>
  <c r="A1314" i="5"/>
  <c r="B1314" i="5"/>
  <c r="C1314" i="5"/>
  <c r="D1314" i="5"/>
  <c r="E1314" i="5"/>
  <c r="A1315" i="5"/>
  <c r="B1315" i="5"/>
  <c r="C1315" i="5"/>
  <c r="D1315" i="5"/>
  <c r="A1316" i="5"/>
  <c r="B1316" i="5"/>
  <c r="C1316" i="5"/>
  <c r="D1316" i="5"/>
  <c r="E1316" i="5"/>
  <c r="A1317" i="5"/>
  <c r="B1317" i="5"/>
  <c r="C1317" i="5"/>
  <c r="D1317" i="5"/>
  <c r="A1318" i="5"/>
  <c r="B1318" i="5"/>
  <c r="C1318" i="5"/>
  <c r="D1318" i="5"/>
  <c r="A1319" i="5"/>
  <c r="B1319" i="5"/>
  <c r="C1319" i="5"/>
  <c r="D1319" i="5"/>
  <c r="A1320" i="5"/>
  <c r="B1320" i="5"/>
  <c r="C1320" i="5"/>
  <c r="D1320" i="5"/>
  <c r="E1320" i="5"/>
  <c r="A1321" i="5"/>
  <c r="B1321" i="5"/>
  <c r="C1321" i="5"/>
  <c r="D1321" i="5"/>
  <c r="A1322" i="5"/>
  <c r="B1322" i="5"/>
  <c r="C1322" i="5"/>
  <c r="D1322" i="5"/>
  <c r="E1322" i="5"/>
  <c r="A1323" i="5"/>
  <c r="B1323" i="5"/>
  <c r="C1323" i="5"/>
  <c r="D1323" i="5"/>
  <c r="A1324" i="5"/>
  <c r="B1324" i="5"/>
  <c r="C1324" i="5"/>
  <c r="D1324" i="5"/>
  <c r="E1324" i="5"/>
  <c r="A1325" i="5"/>
  <c r="B1325" i="5"/>
  <c r="C1325" i="5"/>
  <c r="D1325" i="5"/>
  <c r="A1326" i="5"/>
  <c r="B1326" i="5"/>
  <c r="C1326" i="5"/>
  <c r="D1326" i="5"/>
  <c r="E1326" i="5"/>
  <c r="A1327" i="5"/>
  <c r="B1327" i="5"/>
  <c r="C1327" i="5"/>
  <c r="D1327" i="5"/>
  <c r="A1328" i="5"/>
  <c r="B1328" i="5"/>
  <c r="C1328" i="5"/>
  <c r="D1328" i="5"/>
  <c r="E1328" i="5" s="1"/>
  <c r="A1329" i="5"/>
  <c r="B1329" i="5"/>
  <c r="C1329" i="5"/>
  <c r="D1329" i="5"/>
  <c r="A1330" i="5"/>
  <c r="B1330" i="5"/>
  <c r="C1330" i="5"/>
  <c r="D1330" i="5"/>
  <c r="E1330" i="5"/>
  <c r="A1331" i="5"/>
  <c r="B1331" i="5"/>
  <c r="C1331" i="5"/>
  <c r="D1331" i="5"/>
  <c r="A1332" i="5"/>
  <c r="B1332" i="5"/>
  <c r="C1332" i="5"/>
  <c r="D1332" i="5"/>
  <c r="E1332" i="5"/>
  <c r="A1333" i="5"/>
  <c r="B1333" i="5"/>
  <c r="C1333" i="5"/>
  <c r="D1333" i="5"/>
  <c r="A1334" i="5"/>
  <c r="B1334" i="5"/>
  <c r="C1334" i="5"/>
  <c r="D1334" i="5"/>
  <c r="E1334" i="5"/>
  <c r="A1335" i="5"/>
  <c r="B1335" i="5"/>
  <c r="C1335" i="5"/>
  <c r="D1335" i="5"/>
  <c r="A1336" i="5"/>
  <c r="B1336" i="5"/>
  <c r="C1336" i="5"/>
  <c r="D1336" i="5"/>
  <c r="E1336" i="5"/>
  <c r="A1337" i="5"/>
  <c r="B1337" i="5"/>
  <c r="C1337" i="5"/>
  <c r="D1337" i="5"/>
  <c r="A1338" i="5"/>
  <c r="B1338" i="5"/>
  <c r="C1338" i="5"/>
  <c r="D1338" i="5"/>
  <c r="E1338" i="5"/>
  <c r="A1339" i="5"/>
  <c r="B1339" i="5"/>
  <c r="C1339" i="5"/>
  <c r="D1339" i="5"/>
  <c r="A1340" i="5"/>
  <c r="B1340" i="5"/>
  <c r="C1340" i="5"/>
  <c r="D1340" i="5"/>
  <c r="E1340" i="5"/>
  <c r="A1341" i="5"/>
  <c r="B1341" i="5"/>
  <c r="C1341" i="5"/>
  <c r="D1341" i="5"/>
  <c r="A1342" i="5"/>
  <c r="B1342" i="5"/>
  <c r="C1342" i="5"/>
  <c r="D1342" i="5"/>
  <c r="E1342" i="5"/>
  <c r="A1343" i="5"/>
  <c r="B1343" i="5"/>
  <c r="C1343" i="5"/>
  <c r="D1343" i="5"/>
  <c r="A1344" i="5"/>
  <c r="B1344" i="5"/>
  <c r="C1344" i="5"/>
  <c r="D1344" i="5"/>
  <c r="E1344" i="5" s="1"/>
  <c r="A1345" i="5"/>
  <c r="B1345" i="5"/>
  <c r="C1345" i="5"/>
  <c r="D1345" i="5"/>
  <c r="A1346" i="5"/>
  <c r="B1346" i="5"/>
  <c r="C1346" i="5"/>
  <c r="D1346" i="5"/>
  <c r="E1346" i="5"/>
  <c r="A1347" i="5"/>
  <c r="B1347" i="5"/>
  <c r="C1347" i="5"/>
  <c r="D1347" i="5"/>
  <c r="A1348" i="5"/>
  <c r="B1348" i="5"/>
  <c r="C1348" i="5"/>
  <c r="D1348" i="5"/>
  <c r="E1348" i="5"/>
  <c r="A1349" i="5"/>
  <c r="B1349" i="5"/>
  <c r="C1349" i="5"/>
  <c r="D1349" i="5"/>
  <c r="A1350" i="5"/>
  <c r="B1350" i="5"/>
  <c r="C1350" i="5"/>
  <c r="D1350" i="5"/>
  <c r="E1350" i="5"/>
  <c r="A1351" i="5"/>
  <c r="B1351" i="5"/>
  <c r="C1351" i="5"/>
  <c r="D1351" i="5"/>
  <c r="A1352" i="5"/>
  <c r="B1352" i="5"/>
  <c r="C1352" i="5"/>
  <c r="D1352" i="5"/>
  <c r="E1352" i="5"/>
  <c r="A1353" i="5"/>
  <c r="B1353" i="5"/>
  <c r="C1353" i="5"/>
  <c r="D1353" i="5"/>
  <c r="A1354" i="5"/>
  <c r="B1354" i="5"/>
  <c r="C1354" i="5"/>
  <c r="D1354" i="5"/>
  <c r="E1354" i="5"/>
  <c r="A1355" i="5"/>
  <c r="B1355" i="5"/>
  <c r="C1355" i="5"/>
  <c r="D1355" i="5"/>
  <c r="A1356" i="5"/>
  <c r="B1356" i="5"/>
  <c r="C1356" i="5"/>
  <c r="D1356" i="5"/>
  <c r="E1356" i="5"/>
  <c r="A1357" i="5"/>
  <c r="B1357" i="5"/>
  <c r="C1357" i="5"/>
  <c r="D1357" i="5"/>
  <c r="A1358" i="5"/>
  <c r="B1358" i="5"/>
  <c r="C1358" i="5"/>
  <c r="D1358" i="5"/>
  <c r="E1358" i="5"/>
  <c r="A1359" i="5"/>
  <c r="B1359" i="5"/>
  <c r="C1359" i="5"/>
  <c r="D1359" i="5"/>
  <c r="A1360" i="5"/>
  <c r="B1360" i="5"/>
  <c r="C1360" i="5"/>
  <c r="D1360" i="5"/>
  <c r="E1360" i="5" s="1"/>
  <c r="A1361" i="5"/>
  <c r="B1361" i="5"/>
  <c r="C1361" i="5"/>
  <c r="D1361" i="5"/>
  <c r="A1362" i="5"/>
  <c r="B1362" i="5"/>
  <c r="C1362" i="5"/>
  <c r="D1362" i="5"/>
  <c r="E1362" i="5"/>
  <c r="A1363" i="5"/>
  <c r="B1363" i="5"/>
  <c r="C1363" i="5"/>
  <c r="D1363" i="5"/>
  <c r="A1364" i="5"/>
  <c r="B1364" i="5"/>
  <c r="C1364" i="5"/>
  <c r="D1364" i="5"/>
  <c r="E1364" i="5"/>
  <c r="A1365" i="5"/>
  <c r="B1365" i="5"/>
  <c r="C1365" i="5"/>
  <c r="D1365" i="5"/>
  <c r="A1366" i="5"/>
  <c r="B1366" i="5"/>
  <c r="C1366" i="5"/>
  <c r="D1366" i="5"/>
  <c r="E1366" i="5"/>
  <c r="A1367" i="5"/>
  <c r="B1367" i="5"/>
  <c r="C1367" i="5"/>
  <c r="D1367" i="5"/>
  <c r="A1368" i="5"/>
  <c r="B1368" i="5"/>
  <c r="C1368" i="5"/>
  <c r="D1368" i="5"/>
  <c r="E1368" i="5"/>
  <c r="A1369" i="5"/>
  <c r="B1369" i="5"/>
  <c r="C1369" i="5"/>
  <c r="D1369" i="5"/>
  <c r="A1370" i="5"/>
  <c r="B1370" i="5"/>
  <c r="C1370" i="5"/>
  <c r="D1370" i="5"/>
  <c r="E1370" i="5"/>
  <c r="A1371" i="5"/>
  <c r="B1371" i="5"/>
  <c r="C1371" i="5"/>
  <c r="D1371" i="5"/>
  <c r="A1372" i="5"/>
  <c r="B1372" i="5"/>
  <c r="C1372" i="5"/>
  <c r="D1372" i="5"/>
  <c r="E1372" i="5"/>
  <c r="A1373" i="5"/>
  <c r="B1373" i="5"/>
  <c r="C1373" i="5"/>
  <c r="D1373" i="5"/>
  <c r="A1374" i="5"/>
  <c r="B1374" i="5"/>
  <c r="C1374" i="5"/>
  <c r="D1374" i="5"/>
  <c r="E1374" i="5"/>
  <c r="A1375" i="5"/>
  <c r="B1375" i="5"/>
  <c r="C1375" i="5"/>
  <c r="D1375" i="5"/>
  <c r="A1376" i="5"/>
  <c r="B1376" i="5"/>
  <c r="C1376" i="5"/>
  <c r="D1376" i="5"/>
  <c r="E1376" i="5"/>
  <c r="A1377" i="5"/>
  <c r="B1377" i="5"/>
  <c r="C1377" i="5"/>
  <c r="D1377" i="5"/>
  <c r="A1378" i="5"/>
  <c r="B1378" i="5"/>
  <c r="C1378" i="5"/>
  <c r="D1378" i="5"/>
  <c r="E1378" i="5"/>
  <c r="A1379" i="5"/>
  <c r="B1379" i="5"/>
  <c r="C1379" i="5"/>
  <c r="D1379" i="5"/>
  <c r="A1380" i="5"/>
  <c r="B1380" i="5"/>
  <c r="C1380" i="5"/>
  <c r="D1380" i="5"/>
  <c r="E1380" i="5"/>
  <c r="A1381" i="5"/>
  <c r="B1381" i="5"/>
  <c r="C1381" i="5"/>
  <c r="D1381" i="5"/>
  <c r="A1382" i="5"/>
  <c r="B1382" i="5"/>
  <c r="C1382" i="5"/>
  <c r="D1382" i="5"/>
  <c r="E1382" i="5"/>
  <c r="A1383" i="5"/>
  <c r="B1383" i="5"/>
  <c r="C1383" i="5"/>
  <c r="D1383" i="5"/>
  <c r="A1384" i="5"/>
  <c r="B1384" i="5"/>
  <c r="C1384" i="5"/>
  <c r="D1384" i="5"/>
  <c r="E1384" i="5"/>
  <c r="A1385" i="5"/>
  <c r="B1385" i="5"/>
  <c r="C1385" i="5"/>
  <c r="D1385" i="5"/>
  <c r="A1386" i="5"/>
  <c r="B1386" i="5"/>
  <c r="C1386" i="5"/>
  <c r="D1386" i="5"/>
  <c r="A1387" i="5"/>
  <c r="B1387" i="5"/>
  <c r="C1387" i="5"/>
  <c r="D1387" i="5"/>
  <c r="A1388" i="5"/>
  <c r="B1388" i="5"/>
  <c r="C1388" i="5"/>
  <c r="D1388" i="5"/>
  <c r="E1388" i="5"/>
  <c r="A1389" i="5"/>
  <c r="B1389" i="5"/>
  <c r="C1389" i="5"/>
  <c r="D1389" i="5"/>
  <c r="A1390" i="5"/>
  <c r="B1390" i="5"/>
  <c r="C1390" i="5"/>
  <c r="D1390" i="5"/>
  <c r="E1390" i="5"/>
  <c r="A1391" i="5"/>
  <c r="B1391" i="5"/>
  <c r="C1391" i="5"/>
  <c r="D1391" i="5"/>
  <c r="A1392" i="5"/>
  <c r="B1392" i="5"/>
  <c r="C1392" i="5"/>
  <c r="D1392" i="5"/>
  <c r="E1392" i="5"/>
  <c r="A1393" i="5"/>
  <c r="B1393" i="5"/>
  <c r="C1393" i="5"/>
  <c r="D1393" i="5"/>
  <c r="A1394" i="5"/>
  <c r="B1394" i="5"/>
  <c r="C1394" i="5"/>
  <c r="D1394" i="5"/>
  <c r="E1394" i="5"/>
  <c r="A1395" i="5"/>
  <c r="B1395" i="5"/>
  <c r="C1395" i="5"/>
  <c r="D1395" i="5"/>
  <c r="A1396" i="5"/>
  <c r="B1396" i="5"/>
  <c r="C1396" i="5"/>
  <c r="D1396" i="5"/>
  <c r="E1396" i="5"/>
  <c r="A1397" i="5"/>
  <c r="B1397" i="5"/>
  <c r="C1397" i="5"/>
  <c r="D1397" i="5"/>
  <c r="A1398" i="5"/>
  <c r="B1398" i="5"/>
  <c r="C1398" i="5"/>
  <c r="D1398" i="5"/>
  <c r="E1398" i="5"/>
  <c r="A1399" i="5"/>
  <c r="B1399" i="5"/>
  <c r="C1399" i="5"/>
  <c r="D1399" i="5"/>
  <c r="A1400" i="5"/>
  <c r="B1400" i="5"/>
  <c r="C1400" i="5"/>
  <c r="D1400" i="5"/>
  <c r="E1400" i="5"/>
  <c r="A1401" i="5"/>
  <c r="B1401" i="5"/>
  <c r="C1401" i="5"/>
  <c r="D1401" i="5"/>
  <c r="A1402" i="5"/>
  <c r="B1402" i="5"/>
  <c r="C1402" i="5"/>
  <c r="D1402" i="5"/>
  <c r="E1402" i="5"/>
  <c r="A1403" i="5"/>
  <c r="B1403" i="5"/>
  <c r="C1403" i="5"/>
  <c r="D1403" i="5"/>
  <c r="A1404" i="5"/>
  <c r="B1404" i="5"/>
  <c r="C1404" i="5"/>
  <c r="D1404" i="5"/>
  <c r="E1404" i="5" s="1"/>
  <c r="A1405" i="5"/>
  <c r="B1405" i="5"/>
  <c r="C1405" i="5"/>
  <c r="D1405" i="5"/>
  <c r="A1406" i="5"/>
  <c r="B1406" i="5"/>
  <c r="C1406" i="5"/>
  <c r="D1406" i="5"/>
  <c r="E1406" i="5"/>
  <c r="A1407" i="5"/>
  <c r="B1407" i="5"/>
  <c r="C1407" i="5"/>
  <c r="D1407" i="5"/>
  <c r="A1408" i="5"/>
  <c r="B1408" i="5"/>
  <c r="C1408" i="5"/>
  <c r="D1408" i="5"/>
  <c r="E1408" i="5"/>
  <c r="A1409" i="5"/>
  <c r="B1409" i="5"/>
  <c r="C1409" i="5"/>
  <c r="D1409" i="5"/>
  <c r="A1410" i="5"/>
  <c r="B1410" i="5"/>
  <c r="C1410" i="5"/>
  <c r="D1410" i="5"/>
  <c r="E1410" i="5"/>
  <c r="A1411" i="5"/>
  <c r="B1411" i="5"/>
  <c r="C1411" i="5"/>
  <c r="D1411" i="5"/>
  <c r="A1412" i="5"/>
  <c r="B1412" i="5"/>
  <c r="C1412" i="5"/>
  <c r="D1412" i="5"/>
  <c r="E1412" i="5"/>
  <c r="A1413" i="5"/>
  <c r="B1413" i="5"/>
  <c r="C1413" i="5"/>
  <c r="D1413" i="5"/>
  <c r="A1414" i="5"/>
  <c r="B1414" i="5"/>
  <c r="C1414" i="5"/>
  <c r="D1414" i="5"/>
  <c r="F1414" i="5" s="1"/>
  <c r="E1414" i="5"/>
  <c r="A1415" i="5"/>
  <c r="B1415" i="5"/>
  <c r="C1415" i="5"/>
  <c r="D1415" i="5"/>
  <c r="A1416" i="5"/>
  <c r="B1416" i="5"/>
  <c r="C1416" i="5"/>
  <c r="D1416" i="5"/>
  <c r="E1416" i="5"/>
  <c r="A1417" i="5"/>
  <c r="B1417" i="5"/>
  <c r="C1417" i="5"/>
  <c r="D1417" i="5"/>
  <c r="A1418" i="5"/>
  <c r="B1418" i="5"/>
  <c r="C1418" i="5"/>
  <c r="D1418" i="5"/>
  <c r="E1418" i="5"/>
  <c r="A1419" i="5"/>
  <c r="B1419" i="5"/>
  <c r="C1419" i="5"/>
  <c r="D1419" i="5"/>
  <c r="A1420" i="5"/>
  <c r="B1420" i="5"/>
  <c r="C1420" i="5"/>
  <c r="D1420" i="5"/>
  <c r="E1420" i="5"/>
  <c r="A1421" i="5"/>
  <c r="B1421" i="5"/>
  <c r="C1421" i="5"/>
  <c r="D1421" i="5"/>
  <c r="A1422" i="5"/>
  <c r="B1422" i="5"/>
  <c r="C1422" i="5"/>
  <c r="D1422" i="5"/>
  <c r="A1423" i="5"/>
  <c r="B1423" i="5"/>
  <c r="C1423" i="5"/>
  <c r="D1423" i="5"/>
  <c r="A1424" i="5"/>
  <c r="B1424" i="5"/>
  <c r="C1424" i="5"/>
  <c r="D1424" i="5"/>
  <c r="E1424" i="5"/>
  <c r="A1425" i="5"/>
  <c r="B1425" i="5"/>
  <c r="C1425" i="5"/>
  <c r="D1425" i="5"/>
  <c r="A1426" i="5"/>
  <c r="B1426" i="5"/>
  <c r="C1426" i="5"/>
  <c r="D1426" i="5"/>
  <c r="E1426" i="5"/>
  <c r="A1427" i="5"/>
  <c r="B1427" i="5"/>
  <c r="C1427" i="5"/>
  <c r="D1427" i="5"/>
  <c r="A1428" i="5"/>
  <c r="B1428" i="5"/>
  <c r="C1428" i="5"/>
  <c r="D1428" i="5"/>
  <c r="E1428" i="5"/>
  <c r="A1429" i="5"/>
  <c r="B1429" i="5"/>
  <c r="C1429" i="5"/>
  <c r="D1429" i="5"/>
  <c r="A1430" i="5"/>
  <c r="B1430" i="5"/>
  <c r="C1430" i="5"/>
  <c r="D1430" i="5"/>
  <c r="E1430" i="5"/>
  <c r="A1431" i="5"/>
  <c r="B1431" i="5"/>
  <c r="C1431" i="5"/>
  <c r="D1431" i="5"/>
  <c r="A1432" i="5"/>
  <c r="B1432" i="5"/>
  <c r="C1432" i="5"/>
  <c r="D1432" i="5"/>
  <c r="E1432" i="5" s="1"/>
  <c r="A1433" i="5"/>
  <c r="B1433" i="5"/>
  <c r="C1433" i="5"/>
  <c r="D1433" i="5"/>
  <c r="A1434" i="5"/>
  <c r="B1434" i="5"/>
  <c r="C1434" i="5"/>
  <c r="D1434" i="5"/>
  <c r="E1434" i="5"/>
  <c r="A1435" i="5"/>
  <c r="B1435" i="5"/>
  <c r="C1435" i="5"/>
  <c r="D1435" i="5"/>
  <c r="A1436" i="5"/>
  <c r="B1436" i="5"/>
  <c r="C1436" i="5"/>
  <c r="D1436" i="5"/>
  <c r="E1436" i="5"/>
  <c r="A1437" i="5"/>
  <c r="B1437" i="5"/>
  <c r="C1437" i="5"/>
  <c r="D1437" i="5"/>
  <c r="A1438" i="5"/>
  <c r="B1438" i="5"/>
  <c r="C1438" i="5"/>
  <c r="D1438" i="5"/>
  <c r="E1438" i="5"/>
  <c r="A1439" i="5"/>
  <c r="B1439" i="5"/>
  <c r="C1439" i="5"/>
  <c r="D1439" i="5"/>
  <c r="A1440" i="5"/>
  <c r="B1440" i="5"/>
  <c r="C1440" i="5"/>
  <c r="D1440" i="5"/>
  <c r="E1440" i="5" s="1"/>
  <c r="A1441" i="5"/>
  <c r="B1441" i="5"/>
  <c r="C1441" i="5"/>
  <c r="D1441" i="5"/>
  <c r="A1442" i="5"/>
  <c r="B1442" i="5"/>
  <c r="C1442" i="5"/>
  <c r="D1442" i="5"/>
  <c r="E1442" i="5"/>
  <c r="A1443" i="5"/>
  <c r="B1443" i="5"/>
  <c r="C1443" i="5"/>
  <c r="D1443" i="5"/>
  <c r="A1444" i="5"/>
  <c r="B1444" i="5"/>
  <c r="C1444" i="5"/>
  <c r="D1444" i="5"/>
  <c r="E1444" i="5" s="1"/>
  <c r="A1445" i="5"/>
  <c r="B1445" i="5"/>
  <c r="C1445" i="5"/>
  <c r="D1445" i="5"/>
  <c r="A1446" i="5"/>
  <c r="B1446" i="5"/>
  <c r="C1446" i="5"/>
  <c r="D1446" i="5"/>
  <c r="E1446" i="5"/>
  <c r="A1447" i="5"/>
  <c r="B1447" i="5"/>
  <c r="C1447" i="5"/>
  <c r="D1447" i="5"/>
  <c r="A1448" i="5"/>
  <c r="B1448" i="5"/>
  <c r="C1448" i="5"/>
  <c r="D1448" i="5"/>
  <c r="E1448" i="5"/>
  <c r="A1449" i="5"/>
  <c r="B1449" i="5"/>
  <c r="C1449" i="5"/>
  <c r="D1449" i="5"/>
  <c r="A1450" i="5"/>
  <c r="B1450" i="5"/>
  <c r="C1450" i="5"/>
  <c r="D1450" i="5"/>
  <c r="E1450" i="5"/>
  <c r="A1451" i="5"/>
  <c r="B1451" i="5"/>
  <c r="C1451" i="5"/>
  <c r="D1451" i="5"/>
  <c r="A1452" i="5"/>
  <c r="B1452" i="5"/>
  <c r="C1452" i="5"/>
  <c r="D1452" i="5"/>
  <c r="E1452" i="5"/>
  <c r="A1453" i="5"/>
  <c r="B1453" i="5"/>
  <c r="C1453" i="5"/>
  <c r="D1453" i="5"/>
  <c r="A1454" i="5"/>
  <c r="B1454" i="5"/>
  <c r="C1454" i="5"/>
  <c r="D1454" i="5"/>
  <c r="E1454" i="5"/>
  <c r="A1455" i="5"/>
  <c r="B1455" i="5"/>
  <c r="C1455" i="5"/>
  <c r="D1455" i="5"/>
  <c r="A1456" i="5"/>
  <c r="B1456" i="5"/>
  <c r="C1456" i="5"/>
  <c r="D1456" i="5"/>
  <c r="E1456" i="5" s="1"/>
  <c r="A1457" i="5"/>
  <c r="B1457" i="5"/>
  <c r="C1457" i="5"/>
  <c r="D1457" i="5"/>
  <c r="A1458" i="5"/>
  <c r="B1458" i="5"/>
  <c r="C1458" i="5"/>
  <c r="D1458" i="5"/>
  <c r="E1458" i="5"/>
  <c r="A1459" i="5"/>
  <c r="B1459" i="5"/>
  <c r="C1459" i="5"/>
  <c r="D1459" i="5"/>
  <c r="A1460" i="5"/>
  <c r="B1460" i="5"/>
  <c r="C1460" i="5"/>
  <c r="D1460" i="5"/>
  <c r="E1460" i="5"/>
  <c r="A1461" i="5"/>
  <c r="B1461" i="5"/>
  <c r="C1461" i="5"/>
  <c r="D1461" i="5"/>
  <c r="A1462" i="5"/>
  <c r="B1462" i="5"/>
  <c r="C1462" i="5"/>
  <c r="D1462" i="5"/>
  <c r="E1462" i="5"/>
  <c r="A1463" i="5"/>
  <c r="B1463" i="5"/>
  <c r="C1463" i="5"/>
  <c r="D1463" i="5"/>
  <c r="A1464" i="5"/>
  <c r="B1464" i="5"/>
  <c r="C1464" i="5"/>
  <c r="D1464" i="5"/>
  <c r="E1464" i="5"/>
  <c r="A1465" i="5"/>
  <c r="B1465" i="5"/>
  <c r="C1465" i="5"/>
  <c r="D1465" i="5"/>
  <c r="A1466" i="5"/>
  <c r="B1466" i="5"/>
  <c r="C1466" i="5"/>
  <c r="D1466" i="5"/>
  <c r="E1466" i="5"/>
  <c r="A1467" i="5"/>
  <c r="B1467" i="5"/>
  <c r="C1467" i="5"/>
  <c r="D1467" i="5"/>
  <c r="A1468" i="5"/>
  <c r="B1468" i="5"/>
  <c r="C1468" i="5"/>
  <c r="D1468" i="5"/>
  <c r="E1468" i="5"/>
  <c r="A1469" i="5"/>
  <c r="B1469" i="5"/>
  <c r="C1469" i="5"/>
  <c r="D1469" i="5"/>
  <c r="A1470" i="5"/>
  <c r="B1470" i="5"/>
  <c r="C1470" i="5"/>
  <c r="D1470" i="5"/>
  <c r="A1471" i="5"/>
  <c r="B1471" i="5"/>
  <c r="C1471" i="5"/>
  <c r="D1471" i="5"/>
  <c r="A1472" i="5"/>
  <c r="B1472" i="5"/>
  <c r="C1472" i="5"/>
  <c r="D1472" i="5"/>
  <c r="E1472" i="5"/>
  <c r="A1473" i="5"/>
  <c r="B1473" i="5"/>
  <c r="C1473" i="5"/>
  <c r="D1473" i="5"/>
  <c r="A1474" i="5"/>
  <c r="B1474" i="5"/>
  <c r="C1474" i="5"/>
  <c r="D1474" i="5"/>
  <c r="E1474" i="5"/>
  <c r="A1475" i="5"/>
  <c r="B1475" i="5"/>
  <c r="C1475" i="5"/>
  <c r="D1475" i="5"/>
  <c r="A1476" i="5"/>
  <c r="B1476" i="5"/>
  <c r="C1476" i="5"/>
  <c r="D1476" i="5"/>
  <c r="E1476" i="5"/>
  <c r="A1477" i="5"/>
  <c r="B1477" i="5"/>
  <c r="C1477" i="5"/>
  <c r="D1477" i="5"/>
  <c r="A1478" i="5"/>
  <c r="B1478" i="5"/>
  <c r="C1478" i="5"/>
  <c r="D1478" i="5"/>
  <c r="E1478" i="5"/>
  <c r="A1479" i="5"/>
  <c r="B1479" i="5"/>
  <c r="C1479" i="5"/>
  <c r="D1479" i="5"/>
  <c r="A1480" i="5"/>
  <c r="B1480" i="5"/>
  <c r="C1480" i="5"/>
  <c r="D1480" i="5"/>
  <c r="E1480" i="5"/>
  <c r="A1481" i="5"/>
  <c r="B1481" i="5"/>
  <c r="C1481" i="5"/>
  <c r="D1481" i="5"/>
  <c r="A1482" i="5"/>
  <c r="B1482" i="5"/>
  <c r="C1482" i="5"/>
  <c r="D1482" i="5"/>
  <c r="A1483" i="5"/>
  <c r="B1483" i="5"/>
  <c r="C1483" i="5"/>
  <c r="D1483" i="5"/>
  <c r="A1484" i="5"/>
  <c r="B1484" i="5"/>
  <c r="C1484" i="5"/>
  <c r="D1484" i="5"/>
  <c r="E1484" i="5"/>
  <c r="A1485" i="5"/>
  <c r="B1485" i="5"/>
  <c r="C1485" i="5"/>
  <c r="D1485" i="5"/>
  <c r="A1486" i="5"/>
  <c r="B1486" i="5"/>
  <c r="C1486" i="5"/>
  <c r="D1486" i="5"/>
  <c r="E1486" i="5"/>
  <c r="A1487" i="5"/>
  <c r="B1487" i="5"/>
  <c r="C1487" i="5"/>
  <c r="D1487" i="5"/>
  <c r="A1488" i="5"/>
  <c r="B1488" i="5"/>
  <c r="C1488" i="5"/>
  <c r="D1488" i="5"/>
  <c r="E1488" i="5" s="1"/>
  <c r="A1489" i="5"/>
  <c r="B1489" i="5"/>
  <c r="C1489" i="5"/>
  <c r="D1489" i="5"/>
  <c r="A1490" i="5"/>
  <c r="B1490" i="5"/>
  <c r="C1490" i="5"/>
  <c r="D1490" i="5"/>
  <c r="E1490" i="5"/>
  <c r="A1491" i="5"/>
  <c r="B1491" i="5"/>
  <c r="C1491" i="5"/>
  <c r="D1491" i="5"/>
  <c r="A1492" i="5"/>
  <c r="B1492" i="5"/>
  <c r="C1492" i="5"/>
  <c r="D1492" i="5"/>
  <c r="E1492" i="5"/>
  <c r="A1493" i="5"/>
  <c r="B1493" i="5"/>
  <c r="C1493" i="5"/>
  <c r="D1493" i="5"/>
  <c r="A1494" i="5"/>
  <c r="B1494" i="5"/>
  <c r="C1494" i="5"/>
  <c r="D1494" i="5"/>
  <c r="E1494" i="5"/>
  <c r="A1495" i="5"/>
  <c r="B1495" i="5"/>
  <c r="C1495" i="5"/>
  <c r="D1495" i="5"/>
  <c r="A1496" i="5"/>
  <c r="B1496" i="5"/>
  <c r="C1496" i="5"/>
  <c r="D1496" i="5"/>
  <c r="E1496" i="5"/>
  <c r="A1497" i="5"/>
  <c r="B1497" i="5"/>
  <c r="C1497" i="5"/>
  <c r="D1497" i="5"/>
  <c r="A1498" i="5"/>
  <c r="B1498" i="5"/>
  <c r="C1498" i="5"/>
  <c r="D1498" i="5"/>
  <c r="E1498" i="5"/>
  <c r="A1499" i="5"/>
  <c r="B1499" i="5"/>
  <c r="C1499" i="5"/>
  <c r="D1499" i="5"/>
  <c r="A1500" i="5"/>
  <c r="B1500" i="5"/>
  <c r="C1500" i="5"/>
  <c r="D1500" i="5"/>
  <c r="E1500" i="5"/>
  <c r="A1501" i="5"/>
  <c r="B1501" i="5"/>
  <c r="C1501" i="5"/>
  <c r="D1501" i="5"/>
  <c r="A1502" i="5"/>
  <c r="B1502" i="5"/>
  <c r="C1502" i="5"/>
  <c r="D1502" i="5"/>
  <c r="E1502" i="5"/>
  <c r="A1503" i="5"/>
  <c r="B1503" i="5"/>
  <c r="C1503" i="5"/>
  <c r="D1503" i="5"/>
  <c r="A1504" i="5"/>
  <c r="B1504" i="5"/>
  <c r="C1504" i="5"/>
  <c r="D1504" i="5"/>
  <c r="E1504" i="5" s="1"/>
  <c r="A1505" i="5"/>
  <c r="B1505" i="5"/>
  <c r="C1505" i="5"/>
  <c r="D1505" i="5"/>
  <c r="A1506" i="5"/>
  <c r="B1506" i="5"/>
  <c r="C1506" i="5"/>
  <c r="D1506" i="5"/>
  <c r="E1506" i="5"/>
  <c r="A1507" i="5"/>
  <c r="B1507" i="5"/>
  <c r="C1507" i="5"/>
  <c r="D1507" i="5"/>
  <c r="A1508" i="5"/>
  <c r="B1508" i="5"/>
  <c r="C1508" i="5"/>
  <c r="D1508" i="5"/>
  <c r="E1508" i="5"/>
  <c r="A1509" i="5"/>
  <c r="B1509" i="5"/>
  <c r="C1509" i="5"/>
  <c r="D1509" i="5"/>
  <c r="A1510" i="5"/>
  <c r="B1510" i="5"/>
  <c r="C1510" i="5"/>
  <c r="D1510" i="5"/>
  <c r="E1510" i="5"/>
  <c r="A1511" i="5"/>
  <c r="B1511" i="5"/>
  <c r="C1511" i="5"/>
  <c r="D1511" i="5"/>
  <c r="A1512" i="5"/>
  <c r="B1512" i="5"/>
  <c r="C1512" i="5"/>
  <c r="D1512" i="5"/>
  <c r="E1512" i="5"/>
  <c r="A1513" i="5"/>
  <c r="B1513" i="5"/>
  <c r="C1513" i="5"/>
  <c r="D1513" i="5"/>
  <c r="A1514" i="5"/>
  <c r="B1514" i="5"/>
  <c r="C1514" i="5"/>
  <c r="D1514" i="5"/>
  <c r="E1514" i="5"/>
  <c r="A1515" i="5"/>
  <c r="B1515" i="5"/>
  <c r="C1515" i="5"/>
  <c r="D1515" i="5"/>
  <c r="A1516" i="5"/>
  <c r="B1516" i="5"/>
  <c r="C1516" i="5"/>
  <c r="D1516" i="5"/>
  <c r="E1516" i="5" s="1"/>
  <c r="A1517" i="5"/>
  <c r="B1517" i="5"/>
  <c r="C1517" i="5"/>
  <c r="D1517" i="5"/>
  <c r="A1518" i="5"/>
  <c r="B1518" i="5"/>
  <c r="C1518" i="5"/>
  <c r="D1518" i="5"/>
  <c r="E1518" i="5"/>
  <c r="A1519" i="5"/>
  <c r="B1519" i="5"/>
  <c r="C1519" i="5"/>
  <c r="D1519" i="5"/>
  <c r="A1520" i="5"/>
  <c r="B1520" i="5"/>
  <c r="C1520" i="5"/>
  <c r="D1520" i="5"/>
  <c r="E1520" i="5" s="1"/>
  <c r="A1521" i="5"/>
  <c r="B1521" i="5"/>
  <c r="C1521" i="5"/>
  <c r="D1521" i="5"/>
  <c r="A1522" i="5"/>
  <c r="B1522" i="5"/>
  <c r="C1522" i="5"/>
  <c r="D1522" i="5"/>
  <c r="E1522" i="5"/>
  <c r="A1523" i="5"/>
  <c r="B1523" i="5"/>
  <c r="C1523" i="5"/>
  <c r="D1523" i="5"/>
  <c r="A1524" i="5"/>
  <c r="B1524" i="5"/>
  <c r="C1524" i="5"/>
  <c r="D1524" i="5"/>
  <c r="E1524" i="5"/>
  <c r="A1525" i="5"/>
  <c r="B1525" i="5"/>
  <c r="C1525" i="5"/>
  <c r="D1525" i="5"/>
  <c r="A1526" i="5"/>
  <c r="B1526" i="5"/>
  <c r="C1526" i="5"/>
  <c r="D1526" i="5"/>
  <c r="A1527" i="5"/>
  <c r="B1527" i="5"/>
  <c r="C1527" i="5"/>
  <c r="D1527" i="5"/>
  <c r="A1528" i="5"/>
  <c r="B1528" i="5"/>
  <c r="C1528" i="5"/>
  <c r="D1528" i="5"/>
  <c r="E1528" i="5"/>
  <c r="A1529" i="5"/>
  <c r="B1529" i="5"/>
  <c r="C1529" i="5"/>
  <c r="D1529" i="5"/>
  <c r="A1530" i="5"/>
  <c r="B1530" i="5"/>
  <c r="C1530" i="5"/>
  <c r="D1530" i="5"/>
  <c r="E1530" i="5"/>
  <c r="A1531" i="5"/>
  <c r="B1531" i="5"/>
  <c r="C1531" i="5"/>
  <c r="D1531" i="5"/>
  <c r="A1532" i="5"/>
  <c r="B1532" i="5"/>
  <c r="C1532" i="5"/>
  <c r="D1532" i="5"/>
  <c r="E1532" i="5"/>
  <c r="A1533" i="5"/>
  <c r="B1533" i="5"/>
  <c r="C1533" i="5"/>
  <c r="D1533" i="5"/>
  <c r="A1534" i="5"/>
  <c r="B1534" i="5"/>
  <c r="C1534" i="5"/>
  <c r="D1534" i="5"/>
  <c r="E1534" i="5"/>
  <c r="A1535" i="5"/>
  <c r="B1535" i="5"/>
  <c r="C1535" i="5"/>
  <c r="D1535" i="5"/>
  <c r="A1536" i="5"/>
  <c r="B1536" i="5"/>
  <c r="C1536" i="5"/>
  <c r="D1536" i="5"/>
  <c r="E1536" i="5"/>
  <c r="A1537" i="5"/>
  <c r="B1537" i="5"/>
  <c r="C1537" i="5"/>
  <c r="D1537" i="5"/>
  <c r="A1538" i="5"/>
  <c r="B1538" i="5"/>
  <c r="C1538" i="5"/>
  <c r="D1538" i="5"/>
  <c r="E1538" i="5"/>
  <c r="A1539" i="5"/>
  <c r="B1539" i="5"/>
  <c r="C1539" i="5"/>
  <c r="D1539" i="5"/>
  <c r="A1540" i="5"/>
  <c r="B1540" i="5"/>
  <c r="C1540" i="5"/>
  <c r="D1540" i="5"/>
  <c r="E1540" i="5"/>
  <c r="A1541" i="5"/>
  <c r="B1541" i="5"/>
  <c r="C1541" i="5"/>
  <c r="D1541" i="5"/>
  <c r="A1542" i="5"/>
  <c r="B1542" i="5"/>
  <c r="C1542" i="5"/>
  <c r="D1542" i="5"/>
  <c r="E1542" i="5"/>
  <c r="A1543" i="5"/>
  <c r="B1543" i="5"/>
  <c r="C1543" i="5"/>
  <c r="D1543" i="5"/>
  <c r="A1544" i="5"/>
  <c r="B1544" i="5"/>
  <c r="C1544" i="5"/>
  <c r="D1544" i="5"/>
  <c r="E1544" i="5"/>
  <c r="A1545" i="5"/>
  <c r="B1545" i="5"/>
  <c r="C1545" i="5"/>
  <c r="D1545" i="5"/>
  <c r="A1546" i="5"/>
  <c r="B1546" i="5"/>
  <c r="C1546" i="5"/>
  <c r="D1546" i="5"/>
  <c r="E1546" i="5"/>
  <c r="A1547" i="5"/>
  <c r="B1547" i="5"/>
  <c r="C1547" i="5"/>
  <c r="D1547" i="5"/>
  <c r="A1548" i="5"/>
  <c r="B1548" i="5"/>
  <c r="C1548" i="5"/>
  <c r="D1548" i="5"/>
  <c r="E1548" i="5"/>
  <c r="A1549" i="5"/>
  <c r="B1549" i="5"/>
  <c r="C1549" i="5"/>
  <c r="D1549" i="5"/>
  <c r="A1550" i="5"/>
  <c r="B1550" i="5"/>
  <c r="C1550" i="5"/>
  <c r="D1550" i="5"/>
  <c r="E1550" i="5"/>
  <c r="A1551" i="5"/>
  <c r="B1551" i="5"/>
  <c r="C1551" i="5"/>
  <c r="D1551" i="5"/>
  <c r="A1552" i="5"/>
  <c r="B1552" i="5"/>
  <c r="C1552" i="5"/>
  <c r="D1552" i="5"/>
  <c r="E1552" i="5"/>
  <c r="A1553" i="5"/>
  <c r="B1553" i="5"/>
  <c r="C1553" i="5"/>
  <c r="D1553" i="5"/>
  <c r="A1554" i="5"/>
  <c r="B1554" i="5"/>
  <c r="C1554" i="5"/>
  <c r="D1554" i="5"/>
  <c r="E1554" i="5"/>
  <c r="A1555" i="5"/>
  <c r="B1555" i="5"/>
  <c r="C1555" i="5"/>
  <c r="D1555" i="5"/>
  <c r="A1556" i="5"/>
  <c r="B1556" i="5"/>
  <c r="C1556" i="5"/>
  <c r="D1556" i="5"/>
  <c r="E1556" i="5" s="1"/>
  <c r="A1557" i="5"/>
  <c r="B1557" i="5"/>
  <c r="C1557" i="5"/>
  <c r="D1557" i="5"/>
  <c r="A1558" i="5"/>
  <c r="B1558" i="5"/>
  <c r="C1558" i="5"/>
  <c r="D1558" i="5"/>
  <c r="E1558" i="5"/>
  <c r="A1559" i="5"/>
  <c r="B1559" i="5"/>
  <c r="C1559" i="5"/>
  <c r="D1559" i="5"/>
  <c r="A1560" i="5"/>
  <c r="B1560" i="5"/>
  <c r="C1560" i="5"/>
  <c r="D1560" i="5"/>
  <c r="E1560" i="5"/>
  <c r="A1561" i="5"/>
  <c r="B1561" i="5"/>
  <c r="C1561" i="5"/>
  <c r="D1561" i="5"/>
  <c r="A1562" i="5"/>
  <c r="B1562" i="5"/>
  <c r="C1562" i="5"/>
  <c r="D1562" i="5"/>
  <c r="E1562" i="5"/>
  <c r="A1563" i="5"/>
  <c r="B1563" i="5"/>
  <c r="C1563" i="5"/>
  <c r="D1563" i="5"/>
  <c r="A1564" i="5"/>
  <c r="B1564" i="5"/>
  <c r="C1564" i="5"/>
  <c r="D1564" i="5"/>
  <c r="E1564" i="5"/>
  <c r="A1565" i="5"/>
  <c r="B1565" i="5"/>
  <c r="C1565" i="5"/>
  <c r="D1565" i="5"/>
  <c r="A1566" i="5"/>
  <c r="B1566" i="5"/>
  <c r="C1566" i="5"/>
  <c r="D1566" i="5"/>
  <c r="A1567" i="5"/>
  <c r="B1567" i="5"/>
  <c r="C1567" i="5"/>
  <c r="D1567" i="5"/>
  <c r="A1568" i="5"/>
  <c r="B1568" i="5"/>
  <c r="C1568" i="5"/>
  <c r="D1568" i="5"/>
  <c r="E1568" i="5"/>
  <c r="A1569" i="5"/>
  <c r="B1569" i="5"/>
  <c r="C1569" i="5"/>
  <c r="D1569" i="5"/>
  <c r="A1570" i="5"/>
  <c r="B1570" i="5"/>
  <c r="C1570" i="5"/>
  <c r="D1570" i="5"/>
  <c r="E1570" i="5"/>
  <c r="A1571" i="5"/>
  <c r="B1571" i="5"/>
  <c r="C1571" i="5"/>
  <c r="D1571" i="5"/>
  <c r="A1572" i="5"/>
  <c r="B1572" i="5"/>
  <c r="C1572" i="5"/>
  <c r="D1572" i="5"/>
  <c r="E1572" i="5"/>
  <c r="A1573" i="5"/>
  <c r="B1573" i="5"/>
  <c r="C1573" i="5"/>
  <c r="D1573" i="5"/>
  <c r="A1574" i="5"/>
  <c r="B1574" i="5"/>
  <c r="C1574" i="5"/>
  <c r="D1574" i="5"/>
  <c r="E1574" i="5"/>
  <c r="A1575" i="5"/>
  <c r="B1575" i="5"/>
  <c r="C1575" i="5"/>
  <c r="D1575" i="5"/>
  <c r="A1576" i="5"/>
  <c r="B1576" i="5"/>
  <c r="C1576" i="5"/>
  <c r="D1576" i="5"/>
  <c r="E1576" i="5"/>
  <c r="A1577" i="5"/>
  <c r="B1577" i="5"/>
  <c r="C1577" i="5"/>
  <c r="D1577" i="5"/>
  <c r="A1578" i="5"/>
  <c r="B1578" i="5"/>
  <c r="C1578" i="5"/>
  <c r="D1578" i="5"/>
  <c r="E1578" i="5"/>
  <c r="A1579" i="5"/>
  <c r="B1579" i="5"/>
  <c r="C1579" i="5"/>
  <c r="D1579" i="5"/>
  <c r="A1580" i="5"/>
  <c r="B1580" i="5"/>
  <c r="C1580" i="5"/>
  <c r="D1580" i="5"/>
  <c r="E1580" i="5"/>
  <c r="A1581" i="5"/>
  <c r="B1581" i="5"/>
  <c r="C1581" i="5"/>
  <c r="D1581" i="5"/>
  <c r="A1582" i="5"/>
  <c r="B1582" i="5"/>
  <c r="C1582" i="5"/>
  <c r="D1582" i="5"/>
  <c r="E1582" i="5"/>
  <c r="A1583" i="5"/>
  <c r="B1583" i="5"/>
  <c r="C1583" i="5"/>
  <c r="D1583" i="5"/>
  <c r="A1584" i="5"/>
  <c r="B1584" i="5"/>
  <c r="C1584" i="5"/>
  <c r="D1584" i="5"/>
  <c r="E1584" i="5" s="1"/>
  <c r="A1585" i="5"/>
  <c r="B1585" i="5"/>
  <c r="C1585" i="5"/>
  <c r="D1585" i="5"/>
  <c r="A1586" i="5"/>
  <c r="B1586" i="5"/>
  <c r="C1586" i="5"/>
  <c r="D1586" i="5"/>
  <c r="E1586" i="5"/>
  <c r="A1587" i="5"/>
  <c r="B1587" i="5"/>
  <c r="C1587" i="5"/>
  <c r="D1587" i="5"/>
  <c r="A1588" i="5"/>
  <c r="B1588" i="5"/>
  <c r="C1588" i="5"/>
  <c r="D1588" i="5"/>
  <c r="E1588" i="5"/>
  <c r="A1589" i="5"/>
  <c r="B1589" i="5"/>
  <c r="C1589" i="5"/>
  <c r="D1589" i="5"/>
  <c r="A1590" i="5"/>
  <c r="B1590" i="5"/>
  <c r="C1590" i="5"/>
  <c r="D1590" i="5"/>
  <c r="E1590" i="5"/>
  <c r="A1591" i="5"/>
  <c r="B1591" i="5"/>
  <c r="C1591" i="5"/>
  <c r="D1591" i="5"/>
  <c r="A1592" i="5"/>
  <c r="B1592" i="5"/>
  <c r="C1592" i="5"/>
  <c r="D1592" i="5"/>
  <c r="E1592" i="5"/>
  <c r="A1593" i="5"/>
  <c r="B1593" i="5"/>
  <c r="C1593" i="5"/>
  <c r="D1593" i="5"/>
  <c r="A1594" i="5"/>
  <c r="B1594" i="5"/>
  <c r="C1594" i="5"/>
  <c r="D1594" i="5"/>
  <c r="E1594" i="5"/>
  <c r="A1595" i="5"/>
  <c r="B1595" i="5"/>
  <c r="C1595" i="5"/>
  <c r="D1595" i="5"/>
  <c r="A1596" i="5"/>
  <c r="B1596" i="5"/>
  <c r="C1596" i="5"/>
  <c r="D1596" i="5"/>
  <c r="E1596" i="5"/>
  <c r="A1597" i="5"/>
  <c r="B1597" i="5"/>
  <c r="C1597" i="5"/>
  <c r="D1597" i="5"/>
  <c r="A1598" i="5"/>
  <c r="B1598" i="5"/>
  <c r="C1598" i="5"/>
  <c r="D1598" i="5"/>
  <c r="E1598" i="5"/>
  <c r="A1599" i="5"/>
  <c r="B1599" i="5"/>
  <c r="C1599" i="5"/>
  <c r="D1599" i="5"/>
  <c r="A1600" i="5"/>
  <c r="B1600" i="5"/>
  <c r="C1600" i="5"/>
  <c r="D1600" i="5"/>
  <c r="E1600" i="5" s="1"/>
  <c r="A1601" i="5"/>
  <c r="B1601" i="5"/>
  <c r="C1601" i="5"/>
  <c r="D1601" i="5"/>
  <c r="A1602" i="5"/>
  <c r="B1602" i="5"/>
  <c r="C1602" i="5"/>
  <c r="D1602" i="5"/>
  <c r="E1602" i="5"/>
  <c r="A1603" i="5"/>
  <c r="B1603" i="5"/>
  <c r="C1603" i="5"/>
  <c r="D1603" i="5"/>
  <c r="A1604" i="5"/>
  <c r="B1604" i="5"/>
  <c r="C1604" i="5"/>
  <c r="D1604" i="5"/>
  <c r="E1604" i="5"/>
  <c r="A1605" i="5"/>
  <c r="B1605" i="5"/>
  <c r="C1605" i="5"/>
  <c r="D1605" i="5"/>
  <c r="A1606" i="5"/>
  <c r="B1606" i="5"/>
  <c r="C1606" i="5"/>
  <c r="D1606" i="5"/>
  <c r="E1606" i="5"/>
  <c r="A1607" i="5"/>
  <c r="B1607" i="5"/>
  <c r="C1607" i="5"/>
  <c r="D1607" i="5"/>
  <c r="A1608" i="5"/>
  <c r="B1608" i="5"/>
  <c r="C1608" i="5"/>
  <c r="D1608" i="5"/>
  <c r="E1608" i="5" s="1"/>
  <c r="A1609" i="5"/>
  <c r="B1609" i="5"/>
  <c r="C1609" i="5"/>
  <c r="D1609" i="5"/>
  <c r="A1610" i="5"/>
  <c r="B1610" i="5"/>
  <c r="C1610" i="5"/>
  <c r="D1610" i="5"/>
  <c r="E1610" i="5"/>
  <c r="A1611" i="5"/>
  <c r="B1611" i="5"/>
  <c r="C1611" i="5"/>
  <c r="D1611" i="5"/>
  <c r="A1612" i="5"/>
  <c r="B1612" i="5"/>
  <c r="C1612" i="5"/>
  <c r="D1612" i="5"/>
  <c r="E1612" i="5"/>
  <c r="A1613" i="5"/>
  <c r="B1613" i="5"/>
  <c r="C1613" i="5"/>
  <c r="D1613" i="5"/>
  <c r="A1614" i="5"/>
  <c r="B1614" i="5"/>
  <c r="C1614" i="5"/>
  <c r="D1614" i="5"/>
  <c r="A1615" i="5"/>
  <c r="B1615" i="5"/>
  <c r="C1615" i="5"/>
  <c r="D1615" i="5"/>
  <c r="A1616" i="5"/>
  <c r="B1616" i="5"/>
  <c r="C1616" i="5"/>
  <c r="D1616" i="5"/>
  <c r="E1616" i="5"/>
  <c r="A1617" i="5"/>
  <c r="B1617" i="5"/>
  <c r="C1617" i="5"/>
  <c r="D1617" i="5"/>
  <c r="A1618" i="5"/>
  <c r="B1618" i="5"/>
  <c r="C1618" i="5"/>
  <c r="D1618" i="5"/>
  <c r="E1618" i="5"/>
  <c r="A1619" i="5"/>
  <c r="B1619" i="5"/>
  <c r="C1619" i="5"/>
  <c r="D1619" i="5"/>
  <c r="A1620" i="5"/>
  <c r="B1620" i="5"/>
  <c r="C1620" i="5"/>
  <c r="D1620" i="5"/>
  <c r="E1620" i="5"/>
  <c r="A1621" i="5"/>
  <c r="B1621" i="5"/>
  <c r="C1621" i="5"/>
  <c r="D1621" i="5"/>
  <c r="A1622" i="5"/>
  <c r="B1622" i="5"/>
  <c r="C1622" i="5"/>
  <c r="D1622" i="5"/>
  <c r="A1623" i="5"/>
  <c r="B1623" i="5"/>
  <c r="C1623" i="5"/>
  <c r="D1623" i="5"/>
  <c r="A1624" i="5"/>
  <c r="B1624" i="5"/>
  <c r="C1624" i="5"/>
  <c r="D1624" i="5"/>
  <c r="E1624" i="5"/>
  <c r="A1625" i="5"/>
  <c r="B1625" i="5"/>
  <c r="C1625" i="5"/>
  <c r="D1625" i="5"/>
  <c r="A1626" i="5"/>
  <c r="B1626" i="5"/>
  <c r="C1626" i="5"/>
  <c r="D1626" i="5"/>
  <c r="E1626" i="5"/>
  <c r="A1627" i="5"/>
  <c r="B1627" i="5"/>
  <c r="C1627" i="5"/>
  <c r="D1627" i="5"/>
  <c r="A1628" i="5"/>
  <c r="B1628" i="5"/>
  <c r="C1628" i="5"/>
  <c r="D1628" i="5"/>
  <c r="E1628" i="5" s="1"/>
  <c r="A1629" i="5"/>
  <c r="B1629" i="5"/>
  <c r="C1629" i="5"/>
  <c r="D1629" i="5"/>
  <c r="A1630" i="5"/>
  <c r="B1630" i="5"/>
  <c r="C1630" i="5"/>
  <c r="D1630" i="5"/>
  <c r="E1630" i="5"/>
  <c r="A1631" i="5"/>
  <c r="B1631" i="5"/>
  <c r="C1631" i="5"/>
  <c r="D1631" i="5"/>
  <c r="A1632" i="5"/>
  <c r="B1632" i="5"/>
  <c r="C1632" i="5"/>
  <c r="D1632" i="5"/>
  <c r="E1632" i="5" s="1"/>
  <c r="A1633" i="5"/>
  <c r="B1633" i="5"/>
  <c r="C1633" i="5"/>
  <c r="D1633" i="5"/>
  <c r="A1634" i="5"/>
  <c r="B1634" i="5"/>
  <c r="C1634" i="5"/>
  <c r="D1634" i="5"/>
  <c r="E1634" i="5"/>
  <c r="A1635" i="5"/>
  <c r="B1635" i="5"/>
  <c r="C1635" i="5"/>
  <c r="D1635" i="5"/>
  <c r="A1636" i="5"/>
  <c r="B1636" i="5"/>
  <c r="C1636" i="5"/>
  <c r="D1636" i="5"/>
  <c r="E1636" i="5"/>
  <c r="A1637" i="5"/>
  <c r="B1637" i="5"/>
  <c r="C1637" i="5"/>
  <c r="D1637" i="5"/>
  <c r="A1638" i="5"/>
  <c r="B1638" i="5"/>
  <c r="C1638" i="5"/>
  <c r="D1638" i="5"/>
  <c r="E1638" i="5"/>
  <c r="A1639" i="5"/>
  <c r="B1639" i="5"/>
  <c r="C1639" i="5"/>
  <c r="D1639" i="5"/>
  <c r="A1640" i="5"/>
  <c r="B1640" i="5"/>
  <c r="C1640" i="5"/>
  <c r="D1640" i="5"/>
  <c r="E1640" i="5"/>
  <c r="A1641" i="5"/>
  <c r="B1641" i="5"/>
  <c r="C1641" i="5"/>
  <c r="D1641" i="5"/>
  <c r="A1642" i="5"/>
  <c r="B1642" i="5"/>
  <c r="C1642" i="5"/>
  <c r="D1642" i="5"/>
  <c r="E1642" i="5"/>
  <c r="A1643" i="5"/>
  <c r="B1643" i="5"/>
  <c r="C1643" i="5"/>
  <c r="D1643" i="5"/>
  <c r="A1644" i="5"/>
  <c r="B1644" i="5"/>
  <c r="C1644" i="5"/>
  <c r="D1644" i="5"/>
  <c r="E1644" i="5"/>
  <c r="A1645" i="5"/>
  <c r="B1645" i="5"/>
  <c r="C1645" i="5"/>
  <c r="D1645" i="5"/>
  <c r="A1646" i="5"/>
  <c r="B1646" i="5"/>
  <c r="C1646" i="5"/>
  <c r="D1646" i="5"/>
  <c r="E1646" i="5"/>
  <c r="A1647" i="5"/>
  <c r="B1647" i="5"/>
  <c r="C1647" i="5"/>
  <c r="D1647" i="5"/>
  <c r="A1648" i="5"/>
  <c r="B1648" i="5"/>
  <c r="C1648" i="5"/>
  <c r="D1648" i="5"/>
  <c r="E1648" i="5"/>
  <c r="A1649" i="5"/>
  <c r="B1649" i="5"/>
  <c r="C1649" i="5"/>
  <c r="D1649" i="5"/>
  <c r="A1650" i="5"/>
  <c r="B1650" i="5"/>
  <c r="C1650" i="5"/>
  <c r="D1650" i="5"/>
  <c r="E1650" i="5"/>
  <c r="A1651" i="5"/>
  <c r="B1651" i="5"/>
  <c r="C1651" i="5"/>
  <c r="D1651" i="5"/>
  <c r="A1652" i="5"/>
  <c r="B1652" i="5"/>
  <c r="C1652" i="5"/>
  <c r="D1652" i="5"/>
  <c r="E1652" i="5"/>
  <c r="A1653" i="5"/>
  <c r="B1653" i="5"/>
  <c r="C1653" i="5"/>
  <c r="D1653" i="5"/>
  <c r="A1654" i="5"/>
  <c r="B1654" i="5"/>
  <c r="C1654" i="5"/>
  <c r="D1654" i="5"/>
  <c r="A1655" i="5"/>
  <c r="B1655" i="5"/>
  <c r="C1655" i="5"/>
  <c r="D1655" i="5"/>
  <c r="A1656" i="5"/>
  <c r="B1656" i="5"/>
  <c r="C1656" i="5"/>
  <c r="D1656" i="5"/>
  <c r="E1656" i="5"/>
  <c r="A1657" i="5"/>
  <c r="B1657" i="5"/>
  <c r="C1657" i="5"/>
  <c r="D1657" i="5"/>
  <c r="A1658" i="5"/>
  <c r="B1658" i="5"/>
  <c r="C1658" i="5"/>
  <c r="D1658" i="5"/>
  <c r="E1658" i="5"/>
  <c r="A1659" i="5"/>
  <c r="B1659" i="5"/>
  <c r="C1659" i="5"/>
  <c r="D1659" i="5"/>
  <c r="A1660" i="5"/>
  <c r="B1660" i="5"/>
  <c r="C1660" i="5"/>
  <c r="D1660" i="5"/>
  <c r="E1660" i="5"/>
  <c r="A1661" i="5"/>
  <c r="B1661" i="5"/>
  <c r="C1661" i="5"/>
  <c r="D1661" i="5"/>
  <c r="A1662" i="5"/>
  <c r="B1662" i="5"/>
  <c r="C1662" i="5"/>
  <c r="D1662" i="5"/>
  <c r="E1662" i="5"/>
  <c r="A1663" i="5"/>
  <c r="B1663" i="5"/>
  <c r="C1663" i="5"/>
  <c r="D1663" i="5"/>
  <c r="A1664" i="5"/>
  <c r="B1664" i="5"/>
  <c r="C1664" i="5"/>
  <c r="D1664" i="5"/>
  <c r="E1664" i="5" s="1"/>
  <c r="A1665" i="5"/>
  <c r="B1665" i="5"/>
  <c r="C1665" i="5"/>
  <c r="D1665" i="5"/>
  <c r="A1666" i="5"/>
  <c r="B1666" i="5"/>
  <c r="C1666" i="5"/>
  <c r="D1666" i="5"/>
  <c r="E1666" i="5"/>
  <c r="A1667" i="5"/>
  <c r="B1667" i="5"/>
  <c r="C1667" i="5"/>
  <c r="D1667" i="5"/>
  <c r="A1668" i="5"/>
  <c r="B1668" i="5"/>
  <c r="C1668" i="5"/>
  <c r="D1668" i="5"/>
  <c r="E1668" i="5" s="1"/>
  <c r="A1669" i="5"/>
  <c r="B1669" i="5"/>
  <c r="C1669" i="5"/>
  <c r="D1669" i="5"/>
  <c r="A1670" i="5"/>
  <c r="B1670" i="5"/>
  <c r="C1670" i="5"/>
  <c r="D1670" i="5"/>
  <c r="E1670" i="5"/>
  <c r="A1671" i="5"/>
  <c r="B1671" i="5"/>
  <c r="C1671" i="5"/>
  <c r="D1671" i="5"/>
  <c r="A1672" i="5"/>
  <c r="B1672" i="5"/>
  <c r="C1672" i="5"/>
  <c r="D1672" i="5"/>
  <c r="E1672" i="5"/>
  <c r="A1673" i="5"/>
  <c r="B1673" i="5"/>
  <c r="C1673" i="5"/>
  <c r="D1673" i="5"/>
  <c r="A1674" i="5"/>
  <c r="B1674" i="5"/>
  <c r="C1674" i="5"/>
  <c r="D1674" i="5"/>
  <c r="E1674" i="5"/>
  <c r="A1675" i="5"/>
  <c r="B1675" i="5"/>
  <c r="C1675" i="5"/>
  <c r="D1675" i="5"/>
  <c r="A1676" i="5"/>
  <c r="B1676" i="5"/>
  <c r="C1676" i="5"/>
  <c r="D1676" i="5"/>
  <c r="E1676" i="5"/>
  <c r="A1677" i="5"/>
  <c r="B1677" i="5"/>
  <c r="C1677" i="5"/>
  <c r="D1677" i="5"/>
  <c r="A1678" i="5"/>
  <c r="B1678" i="5"/>
  <c r="C1678" i="5"/>
  <c r="D1678" i="5"/>
  <c r="E1678" i="5"/>
  <c r="A1679" i="5"/>
  <c r="B1679" i="5"/>
  <c r="C1679" i="5"/>
  <c r="D1679" i="5"/>
  <c r="A1680" i="5"/>
  <c r="B1680" i="5"/>
  <c r="C1680" i="5"/>
  <c r="D1680" i="5"/>
  <c r="E1680" i="5" s="1"/>
  <c r="A1681" i="5"/>
  <c r="B1681" i="5"/>
  <c r="C1681" i="5"/>
  <c r="D1681" i="5"/>
  <c r="A1682" i="5"/>
  <c r="B1682" i="5"/>
  <c r="C1682" i="5"/>
  <c r="D1682" i="5"/>
  <c r="E1682" i="5"/>
  <c r="A1683" i="5"/>
  <c r="B1683" i="5"/>
  <c r="C1683" i="5"/>
  <c r="D1683" i="5"/>
  <c r="A1684" i="5"/>
  <c r="B1684" i="5"/>
  <c r="C1684" i="5"/>
  <c r="D1684" i="5"/>
  <c r="E1684" i="5"/>
  <c r="A1685" i="5"/>
  <c r="B1685" i="5"/>
  <c r="C1685" i="5"/>
  <c r="D1685" i="5"/>
  <c r="A1686" i="5"/>
  <c r="B1686" i="5"/>
  <c r="C1686" i="5"/>
  <c r="D1686" i="5"/>
  <c r="E1686" i="5"/>
  <c r="A1687" i="5"/>
  <c r="B1687" i="5"/>
  <c r="C1687" i="5"/>
  <c r="D1687" i="5"/>
  <c r="A1688" i="5"/>
  <c r="B1688" i="5"/>
  <c r="C1688" i="5"/>
  <c r="D1688" i="5"/>
  <c r="E1688" i="5"/>
  <c r="A1689" i="5"/>
  <c r="B1689" i="5"/>
  <c r="C1689" i="5"/>
  <c r="D1689" i="5"/>
  <c r="A1690" i="5"/>
  <c r="B1690" i="5"/>
  <c r="C1690" i="5"/>
  <c r="D1690" i="5"/>
  <c r="E1690" i="5"/>
  <c r="A1691" i="5"/>
  <c r="B1691" i="5"/>
  <c r="C1691" i="5"/>
  <c r="D1691" i="5"/>
  <c r="A1692" i="5"/>
  <c r="B1692" i="5"/>
  <c r="C1692" i="5"/>
  <c r="D1692" i="5"/>
  <c r="E1692" i="5"/>
  <c r="A1693" i="5"/>
  <c r="B1693" i="5"/>
  <c r="C1693" i="5"/>
  <c r="D1693" i="5"/>
  <c r="A1694" i="5"/>
  <c r="B1694" i="5"/>
  <c r="C1694" i="5"/>
  <c r="D1694" i="5"/>
  <c r="E1694" i="5"/>
  <c r="A1695" i="5"/>
  <c r="B1695" i="5"/>
  <c r="C1695" i="5"/>
  <c r="D1695" i="5"/>
  <c r="A1696" i="5"/>
  <c r="B1696" i="5"/>
  <c r="C1696" i="5"/>
  <c r="D1696" i="5"/>
  <c r="E1696" i="5" s="1"/>
  <c r="A1697" i="5"/>
  <c r="B1697" i="5"/>
  <c r="C1697" i="5"/>
  <c r="D1697" i="5"/>
  <c r="A1698" i="5"/>
  <c r="B1698" i="5"/>
  <c r="C1698" i="5"/>
  <c r="D1698" i="5"/>
  <c r="E1698" i="5"/>
  <c r="A1699" i="5"/>
  <c r="B1699" i="5"/>
  <c r="C1699" i="5"/>
  <c r="D1699" i="5"/>
  <c r="A1700" i="5"/>
  <c r="B1700" i="5"/>
  <c r="C1700" i="5"/>
  <c r="D1700" i="5"/>
  <c r="E1700" i="5"/>
  <c r="A1701" i="5"/>
  <c r="B1701" i="5"/>
  <c r="C1701" i="5"/>
  <c r="D1701" i="5"/>
  <c r="A1702" i="5"/>
  <c r="B1702" i="5"/>
  <c r="C1702" i="5"/>
  <c r="D1702" i="5"/>
  <c r="E1702" i="5"/>
  <c r="A1703" i="5"/>
  <c r="B1703" i="5"/>
  <c r="C1703" i="5"/>
  <c r="D1703" i="5"/>
  <c r="A1704" i="5"/>
  <c r="B1704" i="5"/>
  <c r="C1704" i="5"/>
  <c r="D1704" i="5"/>
  <c r="E1704" i="5"/>
  <c r="A1705" i="5"/>
  <c r="B1705" i="5"/>
  <c r="C1705" i="5"/>
  <c r="D1705" i="5"/>
  <c r="A1706" i="5"/>
  <c r="B1706" i="5"/>
  <c r="C1706" i="5"/>
  <c r="D1706" i="5"/>
  <c r="A1707" i="5"/>
  <c r="B1707" i="5"/>
  <c r="C1707" i="5"/>
  <c r="D1707" i="5"/>
  <c r="E1707" i="5"/>
  <c r="A1708" i="5"/>
  <c r="B1708" i="5"/>
  <c r="C1708" i="5"/>
  <c r="D1708" i="5"/>
  <c r="A1709" i="5"/>
  <c r="B1709" i="5"/>
  <c r="C1709" i="5"/>
  <c r="D1709" i="5"/>
  <c r="E1709" i="5"/>
  <c r="A1710" i="5"/>
  <c r="B1710" i="5"/>
  <c r="C1710" i="5"/>
  <c r="D1710" i="5"/>
  <c r="A1711" i="5"/>
  <c r="B1711" i="5"/>
  <c r="C1711" i="5"/>
  <c r="D1711" i="5"/>
  <c r="A1712" i="5"/>
  <c r="B1712" i="5"/>
  <c r="C1712" i="5"/>
  <c r="D1712" i="5"/>
  <c r="A1713" i="5"/>
  <c r="B1713" i="5"/>
  <c r="C1713" i="5"/>
  <c r="D1713" i="5"/>
  <c r="E1713" i="5"/>
  <c r="A1714" i="5"/>
  <c r="B1714" i="5"/>
  <c r="C1714" i="5"/>
  <c r="D1714" i="5"/>
  <c r="A1715" i="5"/>
  <c r="B1715" i="5"/>
  <c r="C1715" i="5"/>
  <c r="D1715" i="5"/>
  <c r="E1715" i="5"/>
  <c r="A1716" i="5"/>
  <c r="B1716" i="5"/>
  <c r="C1716" i="5"/>
  <c r="D1716" i="5"/>
  <c r="A1717" i="5"/>
  <c r="B1717" i="5"/>
  <c r="C1717" i="5"/>
  <c r="D1717" i="5"/>
  <c r="E1717" i="5"/>
  <c r="A1718" i="5"/>
  <c r="B1718" i="5"/>
  <c r="C1718" i="5"/>
  <c r="D1718" i="5"/>
  <c r="A1719" i="5"/>
  <c r="B1719" i="5"/>
  <c r="C1719" i="5"/>
  <c r="D1719" i="5"/>
  <c r="E1719" i="5"/>
  <c r="A1720" i="5"/>
  <c r="B1720" i="5"/>
  <c r="C1720" i="5"/>
  <c r="D1720" i="5"/>
  <c r="A1721" i="5"/>
  <c r="B1721" i="5"/>
  <c r="C1721" i="5"/>
  <c r="D1721" i="5"/>
  <c r="E1721" i="5"/>
  <c r="A1722" i="5"/>
  <c r="B1722" i="5"/>
  <c r="C1722" i="5"/>
  <c r="D1722" i="5"/>
  <c r="A1723" i="5"/>
  <c r="B1723" i="5"/>
  <c r="C1723" i="5"/>
  <c r="D1723" i="5"/>
  <c r="E1723" i="5"/>
  <c r="A1724" i="5"/>
  <c r="B1724" i="5"/>
  <c r="C1724" i="5"/>
  <c r="D1724" i="5"/>
  <c r="A1725" i="5"/>
  <c r="B1725" i="5"/>
  <c r="C1725" i="5"/>
  <c r="D1725" i="5"/>
  <c r="E1725" i="5"/>
  <c r="A1726" i="5"/>
  <c r="B1726" i="5"/>
  <c r="C1726" i="5"/>
  <c r="D1726" i="5"/>
  <c r="A1727" i="5"/>
  <c r="B1727" i="5"/>
  <c r="C1727" i="5"/>
  <c r="D1727" i="5"/>
  <c r="A1728" i="5"/>
  <c r="B1728" i="5"/>
  <c r="C1728" i="5"/>
  <c r="D1728" i="5"/>
  <c r="A1729" i="5"/>
  <c r="B1729" i="5"/>
  <c r="C1729" i="5"/>
  <c r="D1729" i="5"/>
  <c r="E1729" i="5"/>
  <c r="A1730" i="5"/>
  <c r="B1730" i="5"/>
  <c r="C1730" i="5"/>
  <c r="D1730" i="5"/>
  <c r="A1731" i="5"/>
  <c r="B1731" i="5"/>
  <c r="C1731" i="5"/>
  <c r="D1731" i="5"/>
  <c r="E1731" i="5"/>
  <c r="A1732" i="5"/>
  <c r="B1732" i="5"/>
  <c r="C1732" i="5"/>
  <c r="D1732" i="5"/>
  <c r="A1733" i="5"/>
  <c r="B1733" i="5"/>
  <c r="C1733" i="5"/>
  <c r="D1733" i="5"/>
  <c r="E1733" i="5"/>
  <c r="A1734" i="5"/>
  <c r="B1734" i="5"/>
  <c r="C1734" i="5"/>
  <c r="D1734" i="5"/>
  <c r="A1735" i="5"/>
  <c r="B1735" i="5"/>
  <c r="C1735" i="5"/>
  <c r="D1735" i="5"/>
  <c r="E1735" i="5"/>
  <c r="A1736" i="5"/>
  <c r="B1736" i="5"/>
  <c r="C1736" i="5"/>
  <c r="D1736" i="5"/>
  <c r="A1737" i="5"/>
  <c r="B1737" i="5"/>
  <c r="C1737" i="5"/>
  <c r="D1737" i="5"/>
  <c r="E1737" i="5"/>
  <c r="A1738" i="5"/>
  <c r="B1738" i="5"/>
  <c r="C1738" i="5"/>
  <c r="D1738" i="5"/>
  <c r="A1739" i="5"/>
  <c r="B1739" i="5"/>
  <c r="C1739" i="5"/>
  <c r="D1739" i="5"/>
  <c r="E1739" i="5"/>
  <c r="A1740" i="5"/>
  <c r="B1740" i="5"/>
  <c r="C1740" i="5"/>
  <c r="D1740" i="5"/>
  <c r="A1741" i="5"/>
  <c r="B1741" i="5"/>
  <c r="C1741" i="5"/>
  <c r="D1741" i="5"/>
  <c r="E1741" i="5"/>
  <c r="A1742" i="5"/>
  <c r="B1742" i="5"/>
  <c r="C1742" i="5"/>
  <c r="D1742" i="5"/>
  <c r="A1743" i="5"/>
  <c r="B1743" i="5"/>
  <c r="C1743" i="5"/>
  <c r="D1743" i="5"/>
  <c r="A1744" i="5"/>
  <c r="B1744" i="5"/>
  <c r="C1744" i="5"/>
  <c r="D1744" i="5"/>
  <c r="A1745" i="5"/>
  <c r="B1745" i="5"/>
  <c r="C1745" i="5"/>
  <c r="D1745" i="5"/>
  <c r="E1745" i="5"/>
  <c r="A1746" i="5"/>
  <c r="B1746" i="5"/>
  <c r="C1746" i="5"/>
  <c r="D1746" i="5"/>
  <c r="A1747" i="5"/>
  <c r="B1747" i="5"/>
  <c r="C1747" i="5"/>
  <c r="D1747" i="5"/>
  <c r="E1747" i="5"/>
  <c r="A1748" i="5"/>
  <c r="B1748" i="5"/>
  <c r="C1748" i="5"/>
  <c r="D1748" i="5"/>
  <c r="A1749" i="5"/>
  <c r="B1749" i="5"/>
  <c r="C1749" i="5"/>
  <c r="D1749" i="5"/>
  <c r="E1749" i="5"/>
  <c r="A1750" i="5"/>
  <c r="B1750" i="5"/>
  <c r="C1750" i="5"/>
  <c r="D1750" i="5"/>
  <c r="A1751" i="5"/>
  <c r="B1751" i="5"/>
  <c r="C1751" i="5"/>
  <c r="D1751" i="5"/>
  <c r="E1751" i="5"/>
  <c r="A1752" i="5"/>
  <c r="B1752" i="5"/>
  <c r="C1752" i="5"/>
  <c r="D1752" i="5"/>
  <c r="A1753" i="5"/>
  <c r="B1753" i="5"/>
  <c r="C1753" i="5"/>
  <c r="D1753" i="5"/>
  <c r="E1753" i="5"/>
  <c r="A1754" i="5"/>
  <c r="B1754" i="5"/>
  <c r="C1754" i="5"/>
  <c r="D1754" i="5"/>
  <c r="A1755" i="5"/>
  <c r="B1755" i="5"/>
  <c r="C1755" i="5"/>
  <c r="D1755" i="5"/>
  <c r="A1756" i="5"/>
  <c r="B1756" i="5"/>
  <c r="C1756" i="5"/>
  <c r="D1756" i="5"/>
  <c r="A1757" i="5"/>
  <c r="B1757" i="5"/>
  <c r="C1757" i="5"/>
  <c r="D1757" i="5"/>
  <c r="E1757" i="5"/>
  <c r="A1758" i="5"/>
  <c r="B1758" i="5"/>
  <c r="C1758" i="5"/>
  <c r="D1758" i="5"/>
  <c r="A1759" i="5"/>
  <c r="B1759" i="5"/>
  <c r="C1759" i="5"/>
  <c r="D1759" i="5"/>
  <c r="E1759" i="5"/>
  <c r="A1760" i="5"/>
  <c r="B1760" i="5"/>
  <c r="C1760" i="5"/>
  <c r="D1760" i="5"/>
  <c r="A1761" i="5"/>
  <c r="B1761" i="5"/>
  <c r="C1761" i="5"/>
  <c r="D1761" i="5"/>
  <c r="E1761" i="5"/>
  <c r="A1762" i="5"/>
  <c r="B1762" i="5"/>
  <c r="C1762" i="5"/>
  <c r="D1762" i="5"/>
  <c r="A1763" i="5"/>
  <c r="B1763" i="5"/>
  <c r="C1763" i="5"/>
  <c r="D1763" i="5"/>
  <c r="E1763" i="5"/>
  <c r="A1764" i="5"/>
  <c r="B1764" i="5"/>
  <c r="C1764" i="5"/>
  <c r="D1764" i="5"/>
  <c r="A1765" i="5"/>
  <c r="B1765" i="5"/>
  <c r="C1765" i="5"/>
  <c r="D1765" i="5"/>
  <c r="E1765" i="5"/>
  <c r="A1766" i="5"/>
  <c r="B1766" i="5"/>
  <c r="C1766" i="5"/>
  <c r="D1766" i="5"/>
  <c r="A1767" i="5"/>
  <c r="B1767" i="5"/>
  <c r="C1767" i="5"/>
  <c r="D1767" i="5"/>
  <c r="A1768" i="5"/>
  <c r="B1768" i="5"/>
  <c r="C1768" i="5"/>
  <c r="D1768" i="5"/>
  <c r="A1769" i="5"/>
  <c r="B1769" i="5"/>
  <c r="C1769" i="5"/>
  <c r="D1769" i="5"/>
  <c r="E1769" i="5"/>
  <c r="A1770" i="5"/>
  <c r="B1770" i="5"/>
  <c r="C1770" i="5"/>
  <c r="D1770" i="5"/>
  <c r="A1771" i="5"/>
  <c r="B1771" i="5"/>
  <c r="C1771" i="5"/>
  <c r="D1771" i="5"/>
  <c r="E1771" i="5"/>
  <c r="A1772" i="5"/>
  <c r="B1772" i="5"/>
  <c r="C1772" i="5"/>
  <c r="D1772" i="5"/>
  <c r="A1773" i="5"/>
  <c r="B1773" i="5"/>
  <c r="C1773" i="5"/>
  <c r="D1773" i="5"/>
  <c r="E1773" i="5"/>
  <c r="A1774" i="5"/>
  <c r="B1774" i="5"/>
  <c r="C1774" i="5"/>
  <c r="D1774" i="5"/>
  <c r="A1775" i="5"/>
  <c r="B1775" i="5"/>
  <c r="C1775" i="5"/>
  <c r="D1775" i="5"/>
  <c r="E1775" i="5"/>
  <c r="A1776" i="5"/>
  <c r="B1776" i="5"/>
  <c r="C1776" i="5"/>
  <c r="D1776" i="5"/>
  <c r="A1777" i="5"/>
  <c r="B1777" i="5"/>
  <c r="C1777" i="5"/>
  <c r="D1777" i="5"/>
  <c r="E1777" i="5"/>
  <c r="A1778" i="5"/>
  <c r="B1778" i="5"/>
  <c r="C1778" i="5"/>
  <c r="D1778" i="5"/>
  <c r="A1779" i="5"/>
  <c r="B1779" i="5"/>
  <c r="C1779" i="5"/>
  <c r="D1779" i="5"/>
  <c r="E1779" i="5"/>
  <c r="A1780" i="5"/>
  <c r="B1780" i="5"/>
  <c r="C1780" i="5"/>
  <c r="D1780" i="5"/>
  <c r="A1781" i="5"/>
  <c r="B1781" i="5"/>
  <c r="C1781" i="5"/>
  <c r="D1781" i="5"/>
  <c r="E1781" i="5" s="1"/>
  <c r="A1782" i="5"/>
  <c r="B1782" i="5"/>
  <c r="C1782" i="5"/>
  <c r="D1782" i="5"/>
  <c r="A1783" i="5"/>
  <c r="B1783" i="5"/>
  <c r="C1783" i="5"/>
  <c r="D1783" i="5"/>
  <c r="E1783" i="5"/>
  <c r="A1784" i="5"/>
  <c r="B1784" i="5"/>
  <c r="C1784" i="5"/>
  <c r="D1784" i="5"/>
  <c r="A1785" i="5"/>
  <c r="B1785" i="5"/>
  <c r="C1785" i="5"/>
  <c r="D1785" i="5"/>
  <c r="E1785" i="5" s="1"/>
  <c r="A1786" i="5"/>
  <c r="B1786" i="5"/>
  <c r="C1786" i="5"/>
  <c r="D1786" i="5"/>
  <c r="A1787" i="5"/>
  <c r="B1787" i="5"/>
  <c r="C1787" i="5"/>
  <c r="D1787" i="5"/>
  <c r="E1787" i="5"/>
  <c r="A1788" i="5"/>
  <c r="B1788" i="5"/>
  <c r="C1788" i="5"/>
  <c r="D1788" i="5"/>
  <c r="A1789" i="5"/>
  <c r="B1789" i="5"/>
  <c r="C1789" i="5"/>
  <c r="D1789" i="5"/>
  <c r="E1789" i="5" s="1"/>
  <c r="A1790" i="5"/>
  <c r="B1790" i="5"/>
  <c r="C1790" i="5"/>
  <c r="D1790" i="5"/>
  <c r="A1791" i="5"/>
  <c r="B1791" i="5"/>
  <c r="C1791" i="5"/>
  <c r="D1791" i="5"/>
  <c r="E1791" i="5"/>
  <c r="A1792" i="5"/>
  <c r="B1792" i="5"/>
  <c r="C1792" i="5"/>
  <c r="D1792" i="5"/>
  <c r="A1793" i="5"/>
  <c r="B1793" i="5"/>
  <c r="C1793" i="5"/>
  <c r="D1793" i="5"/>
  <c r="E1793" i="5"/>
  <c r="A1794" i="5"/>
  <c r="B1794" i="5"/>
  <c r="C1794" i="5"/>
  <c r="D1794" i="5"/>
  <c r="A1795" i="5"/>
  <c r="B1795" i="5"/>
  <c r="C1795" i="5"/>
  <c r="D1795" i="5"/>
  <c r="E1795" i="5"/>
  <c r="A1796" i="5"/>
  <c r="B1796" i="5"/>
  <c r="C1796" i="5"/>
  <c r="D1796" i="5"/>
  <c r="A1797" i="5"/>
  <c r="B1797" i="5"/>
  <c r="C1797" i="5"/>
  <c r="D1797" i="5"/>
  <c r="E1797" i="5"/>
  <c r="A1798" i="5"/>
  <c r="B1798" i="5"/>
  <c r="C1798" i="5"/>
  <c r="D1798" i="5"/>
  <c r="A1799" i="5"/>
  <c r="B1799" i="5"/>
  <c r="C1799" i="5"/>
  <c r="D1799" i="5"/>
  <c r="A1800" i="5"/>
  <c r="B1800" i="5"/>
  <c r="C1800" i="5"/>
  <c r="D1800" i="5"/>
  <c r="A1801" i="5"/>
  <c r="B1801" i="5"/>
  <c r="C1801" i="5"/>
  <c r="D1801" i="5"/>
  <c r="E1801" i="5"/>
  <c r="A1802" i="5"/>
  <c r="B1802" i="5"/>
  <c r="C1802" i="5"/>
  <c r="D1802" i="5"/>
  <c r="A1803" i="5"/>
  <c r="B1803" i="5"/>
  <c r="C1803" i="5"/>
  <c r="D1803" i="5"/>
  <c r="E1803" i="5"/>
  <c r="A1804" i="5"/>
  <c r="B1804" i="5"/>
  <c r="C1804" i="5"/>
  <c r="D1804" i="5"/>
  <c r="A1805" i="5"/>
  <c r="B1805" i="5"/>
  <c r="C1805" i="5"/>
  <c r="D1805" i="5"/>
  <c r="E1805" i="5"/>
  <c r="A1806" i="5"/>
  <c r="B1806" i="5"/>
  <c r="C1806" i="5"/>
  <c r="D1806" i="5"/>
  <c r="A1807" i="5"/>
  <c r="B1807" i="5"/>
  <c r="C1807" i="5"/>
  <c r="D1807" i="5"/>
  <c r="E1807" i="5"/>
  <c r="A1808" i="5"/>
  <c r="B1808" i="5"/>
  <c r="C1808" i="5"/>
  <c r="D1808" i="5"/>
  <c r="A1809" i="5"/>
  <c r="B1809" i="5"/>
  <c r="C1809" i="5"/>
  <c r="D1809" i="5"/>
  <c r="E1809" i="5"/>
  <c r="A1810" i="5"/>
  <c r="B1810" i="5"/>
  <c r="C1810" i="5"/>
  <c r="D1810" i="5"/>
  <c r="A1811" i="5"/>
  <c r="B1811" i="5"/>
  <c r="C1811" i="5"/>
  <c r="D1811" i="5"/>
  <c r="E1811" i="5"/>
  <c r="A1812" i="5"/>
  <c r="B1812" i="5"/>
  <c r="C1812" i="5"/>
  <c r="D1812" i="5"/>
  <c r="A1813" i="5"/>
  <c r="B1813" i="5"/>
  <c r="C1813" i="5"/>
  <c r="D1813" i="5"/>
  <c r="E1813" i="5"/>
  <c r="A1814" i="5"/>
  <c r="B1814" i="5"/>
  <c r="C1814" i="5"/>
  <c r="D1814" i="5"/>
  <c r="A1815" i="5"/>
  <c r="B1815" i="5"/>
  <c r="C1815" i="5"/>
  <c r="D1815" i="5"/>
  <c r="E1815" i="5"/>
  <c r="A1816" i="5"/>
  <c r="B1816" i="5"/>
  <c r="C1816" i="5"/>
  <c r="D1816" i="5"/>
  <c r="A1817" i="5"/>
  <c r="B1817" i="5"/>
  <c r="C1817" i="5"/>
  <c r="D1817" i="5"/>
  <c r="E1817" i="5"/>
  <c r="A1818" i="5"/>
  <c r="B1818" i="5"/>
  <c r="C1818" i="5"/>
  <c r="D1818" i="5"/>
  <c r="A1819" i="5"/>
  <c r="B1819" i="5"/>
  <c r="C1819" i="5"/>
  <c r="D1819" i="5"/>
  <c r="E1819" i="5"/>
  <c r="A1820" i="5"/>
  <c r="B1820" i="5"/>
  <c r="C1820" i="5"/>
  <c r="D1820" i="5"/>
  <c r="A1821" i="5"/>
  <c r="B1821" i="5"/>
  <c r="C1821" i="5"/>
  <c r="D1821" i="5"/>
  <c r="E1821" i="5"/>
  <c r="A1822" i="5"/>
  <c r="B1822" i="5"/>
  <c r="C1822" i="5"/>
  <c r="D1822" i="5"/>
  <c r="A1823" i="5"/>
  <c r="B1823" i="5"/>
  <c r="C1823" i="5"/>
  <c r="D1823" i="5"/>
  <c r="A1824" i="5"/>
  <c r="B1824" i="5"/>
  <c r="C1824" i="5"/>
  <c r="D1824" i="5"/>
  <c r="A1825" i="5"/>
  <c r="B1825" i="5"/>
  <c r="C1825" i="5"/>
  <c r="D1825" i="5"/>
  <c r="E1825" i="5"/>
  <c r="A1826" i="5"/>
  <c r="B1826" i="5"/>
  <c r="C1826" i="5"/>
  <c r="D1826" i="5"/>
  <c r="A1827" i="5"/>
  <c r="B1827" i="5"/>
  <c r="C1827" i="5"/>
  <c r="D1827" i="5"/>
  <c r="E1827" i="5"/>
  <c r="A1828" i="5"/>
  <c r="B1828" i="5"/>
  <c r="C1828" i="5"/>
  <c r="D1828" i="5"/>
  <c r="A1829" i="5"/>
  <c r="B1829" i="5"/>
  <c r="C1829" i="5"/>
  <c r="D1829" i="5"/>
  <c r="E1829" i="5"/>
  <c r="A1830" i="5"/>
  <c r="B1830" i="5"/>
  <c r="C1830" i="5"/>
  <c r="D1830" i="5"/>
  <c r="A1831" i="5"/>
  <c r="B1831" i="5"/>
  <c r="C1831" i="5"/>
  <c r="D1831" i="5"/>
  <c r="E1831" i="5"/>
  <c r="A1832" i="5"/>
  <c r="B1832" i="5"/>
  <c r="C1832" i="5"/>
  <c r="D1832" i="5"/>
  <c r="A1833" i="5"/>
  <c r="B1833" i="5"/>
  <c r="C1833" i="5"/>
  <c r="D1833" i="5"/>
  <c r="E1833" i="5"/>
  <c r="A1834" i="5"/>
  <c r="B1834" i="5"/>
  <c r="C1834" i="5"/>
  <c r="D1834" i="5"/>
  <c r="A1835" i="5"/>
  <c r="B1835" i="5"/>
  <c r="C1835" i="5"/>
  <c r="D1835" i="5"/>
  <c r="E1835" i="5"/>
  <c r="A1836" i="5"/>
  <c r="B1836" i="5"/>
  <c r="C1836" i="5"/>
  <c r="D1836" i="5"/>
  <c r="A1837" i="5"/>
  <c r="B1837" i="5"/>
  <c r="C1837" i="5"/>
  <c r="D1837" i="5"/>
  <c r="E1837" i="5"/>
  <c r="A1838" i="5"/>
  <c r="B1838" i="5"/>
  <c r="C1838" i="5"/>
  <c r="D1838" i="5"/>
  <c r="A1839" i="5"/>
  <c r="B1839" i="5"/>
  <c r="C1839" i="5"/>
  <c r="D1839" i="5"/>
  <c r="E1839" i="5"/>
  <c r="A1840" i="5"/>
  <c r="B1840" i="5"/>
  <c r="C1840" i="5"/>
  <c r="D1840" i="5"/>
  <c r="A1841" i="5"/>
  <c r="B1841" i="5"/>
  <c r="C1841" i="5"/>
  <c r="D1841" i="5"/>
  <c r="E1841" i="5"/>
  <c r="A1842" i="5"/>
  <c r="B1842" i="5"/>
  <c r="C1842" i="5"/>
  <c r="D1842" i="5"/>
  <c r="A1843" i="5"/>
  <c r="B1843" i="5"/>
  <c r="C1843" i="5"/>
  <c r="D1843" i="5"/>
  <c r="E1843" i="5"/>
  <c r="A1844" i="5"/>
  <c r="B1844" i="5"/>
  <c r="C1844" i="5"/>
  <c r="D1844" i="5"/>
  <c r="A1845" i="5"/>
  <c r="B1845" i="5"/>
  <c r="C1845" i="5"/>
  <c r="D1845" i="5"/>
  <c r="E1845" i="5" s="1"/>
  <c r="A1846" i="5"/>
  <c r="B1846" i="5"/>
  <c r="C1846" i="5"/>
  <c r="D1846" i="5"/>
  <c r="A1847" i="5"/>
  <c r="B1847" i="5"/>
  <c r="C1847" i="5"/>
  <c r="D1847" i="5"/>
  <c r="E1847" i="5"/>
  <c r="A1848" i="5"/>
  <c r="B1848" i="5"/>
  <c r="C1848" i="5"/>
  <c r="D1848" i="5"/>
  <c r="A1849" i="5"/>
  <c r="B1849" i="5"/>
  <c r="C1849" i="5"/>
  <c r="D1849" i="5"/>
  <c r="E1849" i="5"/>
  <c r="A1850" i="5"/>
  <c r="B1850" i="5"/>
  <c r="C1850" i="5"/>
  <c r="D1850" i="5"/>
  <c r="A1851" i="5"/>
  <c r="B1851" i="5"/>
  <c r="C1851" i="5"/>
  <c r="D1851" i="5"/>
  <c r="E1851" i="5"/>
  <c r="A1852" i="5"/>
  <c r="B1852" i="5"/>
  <c r="C1852" i="5"/>
  <c r="D1852" i="5"/>
  <c r="A1853" i="5"/>
  <c r="B1853" i="5"/>
  <c r="C1853" i="5"/>
  <c r="D1853" i="5"/>
  <c r="E1853" i="5"/>
  <c r="A1854" i="5"/>
  <c r="B1854" i="5"/>
  <c r="C1854" i="5"/>
  <c r="D1854" i="5"/>
  <c r="A1855" i="5"/>
  <c r="B1855" i="5"/>
  <c r="C1855" i="5"/>
  <c r="D1855" i="5"/>
  <c r="A1856" i="5"/>
  <c r="B1856" i="5"/>
  <c r="C1856" i="5"/>
  <c r="D1856" i="5"/>
  <c r="A1857" i="5"/>
  <c r="B1857" i="5"/>
  <c r="C1857" i="5"/>
  <c r="D1857" i="5"/>
  <c r="E1857" i="5"/>
  <c r="A1858" i="5"/>
  <c r="B1858" i="5"/>
  <c r="C1858" i="5"/>
  <c r="D1858" i="5"/>
  <c r="A1859" i="5"/>
  <c r="B1859" i="5"/>
  <c r="C1859" i="5"/>
  <c r="D1859" i="5"/>
  <c r="E1859" i="5"/>
  <c r="A1860" i="5"/>
  <c r="B1860" i="5"/>
  <c r="C1860" i="5"/>
  <c r="D1860" i="5"/>
  <c r="A1861" i="5"/>
  <c r="B1861" i="5"/>
  <c r="C1861" i="5"/>
  <c r="D1861" i="5"/>
  <c r="E1861" i="5"/>
  <c r="A1862" i="5"/>
  <c r="B1862" i="5"/>
  <c r="C1862" i="5"/>
  <c r="D1862" i="5"/>
  <c r="A1863" i="5"/>
  <c r="B1863" i="5"/>
  <c r="C1863" i="5"/>
  <c r="D1863" i="5"/>
  <c r="E1863" i="5"/>
  <c r="A1864" i="5"/>
  <c r="B1864" i="5"/>
  <c r="C1864" i="5"/>
  <c r="D1864" i="5"/>
  <c r="A1865" i="5"/>
  <c r="B1865" i="5"/>
  <c r="C1865" i="5"/>
  <c r="D1865" i="5"/>
  <c r="E1865" i="5"/>
  <c r="A1866" i="5"/>
  <c r="B1866" i="5"/>
  <c r="C1866" i="5"/>
  <c r="D1866" i="5"/>
  <c r="A1867" i="5"/>
  <c r="B1867" i="5"/>
  <c r="C1867" i="5"/>
  <c r="D1867" i="5"/>
  <c r="E1867" i="5"/>
  <c r="A1868" i="5"/>
  <c r="B1868" i="5"/>
  <c r="C1868" i="5"/>
  <c r="D1868" i="5"/>
  <c r="A1869" i="5"/>
  <c r="B1869" i="5"/>
  <c r="C1869" i="5"/>
  <c r="D1869" i="5"/>
  <c r="E1869" i="5"/>
  <c r="A1870" i="5"/>
  <c r="B1870" i="5"/>
  <c r="C1870" i="5"/>
  <c r="D1870" i="5"/>
  <c r="A1871" i="5"/>
  <c r="B1871" i="5"/>
  <c r="C1871" i="5"/>
  <c r="D1871" i="5"/>
  <c r="E1871" i="5"/>
  <c r="A1872" i="5"/>
  <c r="B1872" i="5"/>
  <c r="C1872" i="5"/>
  <c r="D1872" i="5"/>
  <c r="A1873" i="5"/>
  <c r="B1873" i="5"/>
  <c r="C1873" i="5"/>
  <c r="D1873" i="5"/>
  <c r="E1873" i="5"/>
  <c r="A1874" i="5"/>
  <c r="B1874" i="5"/>
  <c r="C1874" i="5"/>
  <c r="D1874" i="5"/>
  <c r="A1875" i="5"/>
  <c r="B1875" i="5"/>
  <c r="C1875" i="5"/>
  <c r="D1875" i="5"/>
  <c r="E1875" i="5"/>
  <c r="A1876" i="5"/>
  <c r="B1876" i="5"/>
  <c r="C1876" i="5"/>
  <c r="D1876" i="5"/>
  <c r="A1877" i="5"/>
  <c r="B1877" i="5"/>
  <c r="C1877" i="5"/>
  <c r="D1877" i="5"/>
  <c r="E1877" i="5" s="1"/>
  <c r="A1878" i="5"/>
  <c r="B1878" i="5"/>
  <c r="C1878" i="5"/>
  <c r="D1878" i="5"/>
  <c r="A1879" i="5"/>
  <c r="B1879" i="5"/>
  <c r="C1879" i="5"/>
  <c r="D1879" i="5"/>
  <c r="E1879" i="5"/>
  <c r="A1880" i="5"/>
  <c r="B1880" i="5"/>
  <c r="C1880" i="5"/>
  <c r="D1880" i="5"/>
  <c r="A1881" i="5"/>
  <c r="B1881" i="5"/>
  <c r="C1881" i="5"/>
  <c r="D1881" i="5"/>
  <c r="E1881" i="5"/>
  <c r="A1882" i="5"/>
  <c r="B1882" i="5"/>
  <c r="C1882" i="5"/>
  <c r="D1882" i="5"/>
  <c r="A1883" i="5"/>
  <c r="B1883" i="5"/>
  <c r="C1883" i="5"/>
  <c r="D1883" i="5"/>
  <c r="A1884" i="5"/>
  <c r="B1884" i="5"/>
  <c r="C1884" i="5"/>
  <c r="D1884" i="5"/>
  <c r="A1885" i="5"/>
  <c r="B1885" i="5"/>
  <c r="C1885" i="5"/>
  <c r="D1885" i="5"/>
  <c r="E1885" i="5"/>
  <c r="A1886" i="5"/>
  <c r="B1886" i="5"/>
  <c r="C1886" i="5"/>
  <c r="D1886" i="5"/>
  <c r="A1887" i="5"/>
  <c r="B1887" i="5"/>
  <c r="C1887" i="5"/>
  <c r="D1887" i="5"/>
  <c r="A1888" i="5"/>
  <c r="B1888" i="5"/>
  <c r="C1888" i="5"/>
  <c r="D1888" i="5"/>
  <c r="A1889" i="5"/>
  <c r="B1889" i="5"/>
  <c r="C1889" i="5"/>
  <c r="D1889" i="5"/>
  <c r="E1889" i="5"/>
  <c r="A1890" i="5"/>
  <c r="B1890" i="5"/>
  <c r="C1890" i="5"/>
  <c r="D1890" i="5"/>
  <c r="A1891" i="5"/>
  <c r="B1891" i="5"/>
  <c r="C1891" i="5"/>
  <c r="D1891" i="5"/>
  <c r="E1891" i="5"/>
  <c r="A1892" i="5"/>
  <c r="B1892" i="5"/>
  <c r="C1892" i="5"/>
  <c r="D1892" i="5"/>
  <c r="A1893" i="5"/>
  <c r="B1893" i="5"/>
  <c r="C1893" i="5"/>
  <c r="D1893" i="5"/>
  <c r="E1893" i="5"/>
  <c r="A1894" i="5"/>
  <c r="B1894" i="5"/>
  <c r="C1894" i="5"/>
  <c r="D1894" i="5"/>
  <c r="A1895" i="5"/>
  <c r="B1895" i="5"/>
  <c r="C1895" i="5"/>
  <c r="D1895" i="5"/>
  <c r="E1895" i="5"/>
  <c r="A1896" i="5"/>
  <c r="B1896" i="5"/>
  <c r="C1896" i="5"/>
  <c r="D1896" i="5"/>
  <c r="A1897" i="5"/>
  <c r="B1897" i="5"/>
  <c r="C1897" i="5"/>
  <c r="D1897" i="5"/>
  <c r="E1897" i="5"/>
  <c r="A1898" i="5"/>
  <c r="B1898" i="5"/>
  <c r="C1898" i="5"/>
  <c r="D1898" i="5"/>
  <c r="A1899" i="5"/>
  <c r="B1899" i="5"/>
  <c r="C1899" i="5"/>
  <c r="D1899" i="5"/>
  <c r="E1899" i="5"/>
  <c r="A1900" i="5"/>
  <c r="B1900" i="5"/>
  <c r="C1900" i="5"/>
  <c r="D1900" i="5"/>
  <c r="A1901" i="5"/>
  <c r="B1901" i="5"/>
  <c r="C1901" i="5"/>
  <c r="D1901" i="5"/>
  <c r="E1901" i="5"/>
  <c r="A1902" i="5"/>
  <c r="B1902" i="5"/>
  <c r="C1902" i="5"/>
  <c r="D1902" i="5"/>
  <c r="A1903" i="5"/>
  <c r="B1903" i="5"/>
  <c r="C1903" i="5"/>
  <c r="D1903" i="5"/>
  <c r="A1904" i="5"/>
  <c r="B1904" i="5"/>
  <c r="C1904" i="5"/>
  <c r="D1904" i="5"/>
  <c r="A1905" i="5"/>
  <c r="B1905" i="5"/>
  <c r="C1905" i="5"/>
  <c r="D1905" i="5"/>
  <c r="E1905" i="5"/>
  <c r="A1906" i="5"/>
  <c r="B1906" i="5"/>
  <c r="C1906" i="5"/>
  <c r="D1906" i="5"/>
  <c r="A1907" i="5"/>
  <c r="B1907" i="5"/>
  <c r="C1907" i="5"/>
  <c r="D1907" i="5"/>
  <c r="A1908" i="5"/>
  <c r="B1908" i="5"/>
  <c r="C1908" i="5"/>
  <c r="D1908" i="5"/>
  <c r="A1909" i="5"/>
  <c r="B1909" i="5"/>
  <c r="C1909" i="5"/>
  <c r="D1909" i="5"/>
  <c r="E1909" i="5"/>
  <c r="A1910" i="5"/>
  <c r="B1910" i="5"/>
  <c r="C1910" i="5"/>
  <c r="D1910" i="5"/>
  <c r="A1911" i="5"/>
  <c r="B1911" i="5"/>
  <c r="C1911" i="5"/>
  <c r="D1911" i="5"/>
  <c r="E1911" i="5"/>
  <c r="A1912" i="5"/>
  <c r="B1912" i="5"/>
  <c r="C1912" i="5"/>
  <c r="D1912" i="5"/>
  <c r="A1913" i="5"/>
  <c r="B1913" i="5"/>
  <c r="C1913" i="5"/>
  <c r="D1913" i="5"/>
  <c r="E1913" i="5"/>
  <c r="A1914" i="5"/>
  <c r="B1914" i="5"/>
  <c r="C1914" i="5"/>
  <c r="D1914" i="5"/>
  <c r="A1915" i="5"/>
  <c r="B1915" i="5"/>
  <c r="C1915" i="5"/>
  <c r="D1915" i="5"/>
  <c r="E1915" i="5"/>
  <c r="A1916" i="5"/>
  <c r="B1916" i="5"/>
  <c r="C1916" i="5"/>
  <c r="D1916" i="5"/>
  <c r="A1917" i="5"/>
  <c r="B1917" i="5"/>
  <c r="C1917" i="5"/>
  <c r="D1917" i="5"/>
  <c r="E1917" i="5" s="1"/>
  <c r="A1918" i="5"/>
  <c r="B1918" i="5"/>
  <c r="C1918" i="5"/>
  <c r="D1918" i="5"/>
  <c r="A1919" i="5"/>
  <c r="B1919" i="5"/>
  <c r="C1919" i="5"/>
  <c r="D1919" i="5"/>
  <c r="A1920" i="5"/>
  <c r="B1920" i="5"/>
  <c r="C1920" i="5"/>
  <c r="D1920" i="5"/>
  <c r="A1921" i="5"/>
  <c r="B1921" i="5"/>
  <c r="C1921" i="5"/>
  <c r="D1921" i="5"/>
  <c r="E1921" i="5"/>
  <c r="A1922" i="5"/>
  <c r="B1922" i="5"/>
  <c r="C1922" i="5"/>
  <c r="D1922" i="5"/>
  <c r="A1923" i="5"/>
  <c r="B1923" i="5"/>
  <c r="C1923" i="5"/>
  <c r="D1923" i="5"/>
  <c r="E1923" i="5"/>
  <c r="A1924" i="5"/>
  <c r="B1924" i="5"/>
  <c r="C1924" i="5"/>
  <c r="D1924" i="5"/>
  <c r="A1925" i="5"/>
  <c r="B1925" i="5"/>
  <c r="C1925" i="5"/>
  <c r="D1925" i="5"/>
  <c r="E1925" i="5"/>
  <c r="A1926" i="5"/>
  <c r="B1926" i="5"/>
  <c r="C1926" i="5"/>
  <c r="D1926" i="5"/>
  <c r="A1927" i="5"/>
  <c r="B1927" i="5"/>
  <c r="C1927" i="5"/>
  <c r="D1927" i="5"/>
  <c r="E1927" i="5"/>
  <c r="A1928" i="5"/>
  <c r="B1928" i="5"/>
  <c r="C1928" i="5"/>
  <c r="D1928" i="5"/>
  <c r="A1929" i="5"/>
  <c r="B1929" i="5"/>
  <c r="C1929" i="5"/>
  <c r="D1929" i="5"/>
  <c r="E1929" i="5" s="1"/>
  <c r="A1930" i="5"/>
  <c r="B1930" i="5"/>
  <c r="C1930" i="5"/>
  <c r="D1930" i="5"/>
  <c r="A1931" i="5"/>
  <c r="B1931" i="5"/>
  <c r="C1931" i="5"/>
  <c r="D1931" i="5"/>
  <c r="E1931" i="5"/>
  <c r="A1932" i="5"/>
  <c r="B1932" i="5"/>
  <c r="C1932" i="5"/>
  <c r="D1932" i="5"/>
  <c r="A1933" i="5"/>
  <c r="B1933" i="5"/>
  <c r="C1933" i="5"/>
  <c r="D1933" i="5"/>
  <c r="F1933" i="5" s="1"/>
  <c r="E1933" i="5"/>
  <c r="A1934" i="5"/>
  <c r="B1934" i="5"/>
  <c r="C1934" i="5"/>
  <c r="D1934" i="5"/>
  <c r="A1935" i="5"/>
  <c r="B1935" i="5"/>
  <c r="C1935" i="5"/>
  <c r="D1935" i="5"/>
  <c r="E1935" i="5"/>
  <c r="A1936" i="5"/>
  <c r="B1936" i="5"/>
  <c r="C1936" i="5"/>
  <c r="D1936" i="5"/>
  <c r="A1937" i="5"/>
  <c r="B1937" i="5"/>
  <c r="C1937" i="5"/>
  <c r="D1937" i="5"/>
  <c r="E1937" i="5"/>
  <c r="A1938" i="5"/>
  <c r="B1938" i="5"/>
  <c r="C1938" i="5"/>
  <c r="D1938" i="5"/>
  <c r="A1939" i="5"/>
  <c r="B1939" i="5"/>
  <c r="C1939" i="5"/>
  <c r="D1939" i="5"/>
  <c r="E1939" i="5"/>
  <c r="A1940" i="5"/>
  <c r="B1940" i="5"/>
  <c r="C1940" i="5"/>
  <c r="D1940" i="5"/>
  <c r="A1941" i="5"/>
  <c r="B1941" i="5"/>
  <c r="C1941" i="5"/>
  <c r="D1941" i="5"/>
  <c r="E1941" i="5"/>
  <c r="A1942" i="5"/>
  <c r="B1942" i="5"/>
  <c r="C1942" i="5"/>
  <c r="D1942" i="5"/>
  <c r="A1943" i="5"/>
  <c r="B1943" i="5"/>
  <c r="C1943" i="5"/>
  <c r="D1943" i="5"/>
  <c r="E1943" i="5"/>
  <c r="A1944" i="5"/>
  <c r="B1944" i="5"/>
  <c r="C1944" i="5"/>
  <c r="D1944" i="5"/>
  <c r="A1945" i="5"/>
  <c r="B1945" i="5"/>
  <c r="C1945" i="5"/>
  <c r="D1945" i="5"/>
  <c r="E1945" i="5"/>
  <c r="A1946" i="5"/>
  <c r="B1946" i="5"/>
  <c r="C1946" i="5"/>
  <c r="D1946" i="5"/>
  <c r="A1947" i="5"/>
  <c r="B1947" i="5"/>
  <c r="C1947" i="5"/>
  <c r="D1947" i="5"/>
  <c r="E1947" i="5"/>
  <c r="A1948" i="5"/>
  <c r="B1948" i="5"/>
  <c r="C1948" i="5"/>
  <c r="D1948" i="5"/>
  <c r="A1949" i="5"/>
  <c r="B1949" i="5"/>
  <c r="C1949" i="5"/>
  <c r="D1949" i="5"/>
  <c r="E1949" i="5"/>
  <c r="A1950" i="5"/>
  <c r="B1950" i="5"/>
  <c r="C1950" i="5"/>
  <c r="D1950" i="5"/>
  <c r="A1951" i="5"/>
  <c r="B1951" i="5"/>
  <c r="C1951" i="5"/>
  <c r="D1951" i="5"/>
  <c r="E1951" i="5"/>
  <c r="A1952" i="5"/>
  <c r="B1952" i="5"/>
  <c r="C1952" i="5"/>
  <c r="D1952" i="5"/>
  <c r="A1953" i="5"/>
  <c r="B1953" i="5"/>
  <c r="C1953" i="5"/>
  <c r="D1953" i="5"/>
  <c r="E1953" i="5"/>
  <c r="A1954" i="5"/>
  <c r="B1954" i="5"/>
  <c r="C1954" i="5"/>
  <c r="D1954" i="5"/>
  <c r="A1955" i="5"/>
  <c r="B1955" i="5"/>
  <c r="C1955" i="5"/>
  <c r="D1955" i="5"/>
  <c r="E1955" i="5"/>
  <c r="A1956" i="5"/>
  <c r="B1956" i="5"/>
  <c r="C1956" i="5"/>
  <c r="D1956" i="5"/>
  <c r="A1957" i="5"/>
  <c r="B1957" i="5"/>
  <c r="C1957" i="5"/>
  <c r="D1957" i="5"/>
  <c r="E1957" i="5"/>
  <c r="A1958" i="5"/>
  <c r="B1958" i="5"/>
  <c r="C1958" i="5"/>
  <c r="D1958" i="5"/>
  <c r="A1959" i="5"/>
  <c r="B1959" i="5"/>
  <c r="C1959" i="5"/>
  <c r="D1959" i="5"/>
  <c r="A1960" i="5"/>
  <c r="B1960" i="5"/>
  <c r="C1960" i="5"/>
  <c r="D1960" i="5"/>
  <c r="A1961" i="5"/>
  <c r="B1961" i="5"/>
  <c r="C1961" i="5"/>
  <c r="D1961" i="5"/>
  <c r="E1961" i="5"/>
  <c r="A1962" i="5"/>
  <c r="B1962" i="5"/>
  <c r="C1962" i="5"/>
  <c r="D1962" i="5"/>
  <c r="A1963" i="5"/>
  <c r="B1963" i="5"/>
  <c r="C1963" i="5"/>
  <c r="D1963" i="5"/>
  <c r="E1963" i="5"/>
  <c r="A1964" i="5"/>
  <c r="B1964" i="5"/>
  <c r="C1964" i="5"/>
  <c r="D1964" i="5"/>
  <c r="A1965" i="5"/>
  <c r="B1965" i="5"/>
  <c r="C1965" i="5"/>
  <c r="D1965" i="5"/>
  <c r="E1965" i="5"/>
  <c r="A1966" i="5"/>
  <c r="B1966" i="5"/>
  <c r="C1966" i="5"/>
  <c r="D1966" i="5"/>
  <c r="A1967" i="5"/>
  <c r="B1967" i="5"/>
  <c r="C1967" i="5"/>
  <c r="D1967" i="5"/>
  <c r="A1968" i="5"/>
  <c r="B1968" i="5"/>
  <c r="C1968" i="5"/>
  <c r="D1968" i="5"/>
  <c r="A1969" i="5"/>
  <c r="B1969" i="5"/>
  <c r="C1969" i="5"/>
  <c r="D1969" i="5"/>
  <c r="E1969" i="5"/>
  <c r="A1970" i="5"/>
  <c r="B1970" i="5"/>
  <c r="C1970" i="5"/>
  <c r="D1970" i="5"/>
  <c r="A1971" i="5"/>
  <c r="B1971" i="5"/>
  <c r="C1971" i="5"/>
  <c r="D1971" i="5"/>
  <c r="E1971" i="5"/>
  <c r="A1972" i="5"/>
  <c r="B1972" i="5"/>
  <c r="C1972" i="5"/>
  <c r="D1972" i="5"/>
  <c r="A1973" i="5"/>
  <c r="B1973" i="5"/>
  <c r="C1973" i="5"/>
  <c r="D1973" i="5"/>
  <c r="E1973" i="5"/>
  <c r="A1974" i="5"/>
  <c r="B1974" i="5"/>
  <c r="C1974" i="5"/>
  <c r="D1974" i="5"/>
  <c r="A1975" i="5"/>
  <c r="B1975" i="5"/>
  <c r="C1975" i="5"/>
  <c r="D1975" i="5"/>
  <c r="E1975" i="5"/>
  <c r="A1976" i="5"/>
  <c r="B1976" i="5"/>
  <c r="C1976" i="5"/>
  <c r="D1976" i="5"/>
  <c r="A1977" i="5"/>
  <c r="B1977" i="5"/>
  <c r="C1977" i="5"/>
  <c r="D1977" i="5"/>
  <c r="E1977" i="5"/>
  <c r="A1978" i="5"/>
  <c r="B1978" i="5"/>
  <c r="C1978" i="5"/>
  <c r="D1978" i="5"/>
  <c r="A1979" i="5"/>
  <c r="B1979" i="5"/>
  <c r="C1979" i="5"/>
  <c r="D1979" i="5"/>
  <c r="E1979" i="5"/>
  <c r="A1980" i="5"/>
  <c r="B1980" i="5"/>
  <c r="C1980" i="5"/>
  <c r="D1980" i="5"/>
  <c r="A1981" i="5"/>
  <c r="B1981" i="5"/>
  <c r="C1981" i="5"/>
  <c r="D1981" i="5"/>
  <c r="E1981" i="5"/>
  <c r="A1982" i="5"/>
  <c r="B1982" i="5"/>
  <c r="C1982" i="5"/>
  <c r="D1982" i="5"/>
  <c r="A1983" i="5"/>
  <c r="B1983" i="5"/>
  <c r="C1983" i="5"/>
  <c r="D1983" i="5"/>
  <c r="A1984" i="5"/>
  <c r="B1984" i="5"/>
  <c r="C1984" i="5"/>
  <c r="D1984" i="5"/>
  <c r="A1985" i="5"/>
  <c r="B1985" i="5"/>
  <c r="C1985" i="5"/>
  <c r="D1985" i="5"/>
  <c r="E1985" i="5"/>
  <c r="A1986" i="5"/>
  <c r="B1986" i="5"/>
  <c r="C1986" i="5"/>
  <c r="D1986" i="5"/>
  <c r="A1987" i="5"/>
  <c r="B1987" i="5"/>
  <c r="C1987" i="5"/>
  <c r="D1987" i="5"/>
  <c r="E1987" i="5"/>
  <c r="A1988" i="5"/>
  <c r="B1988" i="5"/>
  <c r="C1988" i="5"/>
  <c r="D1988" i="5"/>
  <c r="A1989" i="5"/>
  <c r="B1989" i="5"/>
  <c r="C1989" i="5"/>
  <c r="D1989" i="5"/>
  <c r="F1989" i="5" s="1"/>
  <c r="E1989" i="5"/>
  <c r="A1990" i="5"/>
  <c r="B1990" i="5"/>
  <c r="C1990" i="5"/>
  <c r="D1990" i="5"/>
  <c r="A1991" i="5"/>
  <c r="B1991" i="5"/>
  <c r="C1991" i="5"/>
  <c r="D1991" i="5"/>
  <c r="E1991" i="5"/>
  <c r="A1992" i="5"/>
  <c r="B1992" i="5"/>
  <c r="C1992" i="5"/>
  <c r="D1992" i="5"/>
  <c r="A1993" i="5"/>
  <c r="B1993" i="5"/>
  <c r="C1993" i="5"/>
  <c r="D1993" i="5"/>
  <c r="E1993" i="5" s="1"/>
  <c r="A1994" i="5"/>
  <c r="B1994" i="5"/>
  <c r="C1994" i="5"/>
  <c r="D1994" i="5"/>
  <c r="A1995" i="5"/>
  <c r="B1995" i="5"/>
  <c r="C1995" i="5"/>
  <c r="D1995" i="5"/>
  <c r="E1995" i="5"/>
  <c r="A1996" i="5"/>
  <c r="B1996" i="5"/>
  <c r="C1996" i="5"/>
  <c r="D1996" i="5"/>
  <c r="A1997" i="5"/>
  <c r="B1997" i="5"/>
  <c r="C1997" i="5"/>
  <c r="D1997" i="5"/>
  <c r="E1997" i="5"/>
  <c r="A1998" i="5"/>
  <c r="B1998" i="5"/>
  <c r="C1998" i="5"/>
  <c r="D1998" i="5"/>
  <c r="A1999" i="5"/>
  <c r="B1999" i="5"/>
  <c r="C1999" i="5"/>
  <c r="D1999" i="5"/>
  <c r="E1999" i="5"/>
  <c r="A2000" i="5"/>
  <c r="B2000" i="5"/>
  <c r="C2000" i="5"/>
  <c r="D2000" i="5"/>
  <c r="A2001" i="5"/>
  <c r="B2001" i="5"/>
  <c r="C2001" i="5"/>
  <c r="D2001" i="5"/>
  <c r="E2001" i="5"/>
  <c r="A2002" i="5"/>
  <c r="B2002" i="5"/>
  <c r="C2002" i="5"/>
  <c r="D2002" i="5"/>
  <c r="A2003" i="5"/>
  <c r="B2003" i="5"/>
  <c r="C2003" i="5"/>
  <c r="D2003" i="5"/>
  <c r="E2003" i="5"/>
  <c r="A2004" i="5"/>
  <c r="B2004" i="5"/>
  <c r="C2004" i="5"/>
  <c r="D2004" i="5"/>
  <c r="A2005" i="5"/>
  <c r="B2005" i="5"/>
  <c r="C2005" i="5"/>
  <c r="D2005" i="5"/>
  <c r="E2005" i="5"/>
  <c r="A2006" i="5"/>
  <c r="B2006" i="5"/>
  <c r="C2006" i="5"/>
  <c r="D2006" i="5"/>
  <c r="A2007" i="5"/>
  <c r="B2007" i="5"/>
  <c r="C2007" i="5"/>
  <c r="D2007" i="5"/>
  <c r="E2007" i="5"/>
  <c r="A2008" i="5"/>
  <c r="B2008" i="5"/>
  <c r="C2008" i="5"/>
  <c r="D2008" i="5"/>
  <c r="A2009" i="5"/>
  <c r="B2009" i="5"/>
  <c r="C2009" i="5"/>
  <c r="D2009" i="5"/>
  <c r="E2009" i="5"/>
  <c r="A2010" i="5"/>
  <c r="B2010" i="5"/>
  <c r="C2010" i="5"/>
  <c r="D2010" i="5"/>
  <c r="A2011" i="5"/>
  <c r="B2011" i="5"/>
  <c r="C2011" i="5"/>
  <c r="D2011" i="5"/>
  <c r="E2011" i="5"/>
  <c r="A2012" i="5"/>
  <c r="B2012" i="5"/>
  <c r="C2012" i="5"/>
  <c r="D2012" i="5"/>
  <c r="A2013" i="5"/>
  <c r="B2013" i="5"/>
  <c r="C2013" i="5"/>
  <c r="D2013" i="5"/>
  <c r="E2013" i="5" s="1"/>
  <c r="A2014" i="5"/>
  <c r="B2014" i="5"/>
  <c r="C2014" i="5"/>
  <c r="D2014" i="5"/>
  <c r="A2015" i="5"/>
  <c r="B2015" i="5"/>
  <c r="C2015" i="5"/>
  <c r="D2015" i="5"/>
  <c r="E2015" i="5"/>
  <c r="A2016" i="5"/>
  <c r="B2016" i="5"/>
  <c r="C2016" i="5"/>
  <c r="D2016" i="5"/>
  <c r="A2017" i="5"/>
  <c r="B2017" i="5"/>
  <c r="C2017" i="5"/>
  <c r="D2017" i="5"/>
  <c r="E2017" i="5"/>
  <c r="A2018" i="5"/>
  <c r="B2018" i="5"/>
  <c r="C2018" i="5"/>
  <c r="D2018" i="5"/>
  <c r="A2019" i="5"/>
  <c r="B2019" i="5"/>
  <c r="C2019" i="5"/>
  <c r="D2019" i="5"/>
  <c r="E2019" i="5"/>
  <c r="A2020" i="5"/>
  <c r="B2020" i="5"/>
  <c r="C2020" i="5"/>
  <c r="D2020" i="5"/>
  <c r="A2021" i="5"/>
  <c r="B2021" i="5"/>
  <c r="C2021" i="5"/>
  <c r="D2021" i="5"/>
  <c r="E2021" i="5"/>
  <c r="A2022" i="5"/>
  <c r="B2022" i="5"/>
  <c r="C2022" i="5"/>
  <c r="D2022" i="5"/>
  <c r="A2023" i="5"/>
  <c r="B2023" i="5"/>
  <c r="C2023" i="5"/>
  <c r="D2023" i="5"/>
  <c r="E2023" i="5"/>
  <c r="A2024" i="5"/>
  <c r="B2024" i="5"/>
  <c r="C2024" i="5"/>
  <c r="D2024" i="5"/>
  <c r="A2025" i="5"/>
  <c r="B2025" i="5"/>
  <c r="C2025" i="5"/>
  <c r="D2025" i="5"/>
  <c r="E2025" i="5"/>
  <c r="A2026" i="5"/>
  <c r="B2026" i="5"/>
  <c r="C2026" i="5"/>
  <c r="D2026" i="5"/>
  <c r="A2027" i="5"/>
  <c r="B2027" i="5"/>
  <c r="C2027" i="5"/>
  <c r="D2027" i="5"/>
  <c r="E2027" i="5"/>
  <c r="A2028" i="5"/>
  <c r="B2028" i="5"/>
  <c r="C2028" i="5"/>
  <c r="D2028" i="5"/>
  <c r="A2029" i="5"/>
  <c r="B2029" i="5"/>
  <c r="C2029" i="5"/>
  <c r="D2029" i="5"/>
  <c r="E2029" i="5"/>
  <c r="A2030" i="5"/>
  <c r="B2030" i="5"/>
  <c r="C2030" i="5"/>
  <c r="D2030" i="5"/>
  <c r="A2031" i="5"/>
  <c r="B2031" i="5"/>
  <c r="C2031" i="5"/>
  <c r="D2031" i="5"/>
  <c r="E2031" i="5"/>
  <c r="A2032" i="5"/>
  <c r="B2032" i="5"/>
  <c r="C2032" i="5"/>
  <c r="D2032" i="5"/>
  <c r="A2033" i="5"/>
  <c r="B2033" i="5"/>
  <c r="C2033" i="5"/>
  <c r="D2033" i="5"/>
  <c r="E2033" i="5"/>
  <c r="A2034" i="5"/>
  <c r="B2034" i="5"/>
  <c r="C2034" i="5"/>
  <c r="D2034" i="5"/>
  <c r="A2035" i="5"/>
  <c r="B2035" i="5"/>
  <c r="C2035" i="5"/>
  <c r="D2035" i="5"/>
  <c r="E2035" i="5"/>
  <c r="A2036" i="5"/>
  <c r="B2036" i="5"/>
  <c r="C2036" i="5"/>
  <c r="D2036" i="5"/>
  <c r="A2037" i="5"/>
  <c r="B2037" i="5"/>
  <c r="C2037" i="5"/>
  <c r="D2037" i="5"/>
  <c r="E2037" i="5"/>
  <c r="A2038" i="5"/>
  <c r="B2038" i="5"/>
  <c r="C2038" i="5"/>
  <c r="D2038" i="5"/>
  <c r="A2039" i="5"/>
  <c r="B2039" i="5"/>
  <c r="C2039" i="5"/>
  <c r="D2039" i="5"/>
  <c r="E2039" i="5"/>
  <c r="A2040" i="5"/>
  <c r="B2040" i="5"/>
  <c r="C2040" i="5"/>
  <c r="D2040" i="5"/>
  <c r="A2041" i="5"/>
  <c r="B2041" i="5"/>
  <c r="C2041" i="5"/>
  <c r="D2041" i="5"/>
  <c r="E2041" i="5"/>
  <c r="A2042" i="5"/>
  <c r="B2042" i="5"/>
  <c r="C2042" i="5"/>
  <c r="D2042" i="5"/>
  <c r="A2043" i="5"/>
  <c r="B2043" i="5"/>
  <c r="C2043" i="5"/>
  <c r="D2043" i="5"/>
  <c r="E2043" i="5"/>
  <c r="A2044" i="5"/>
  <c r="B2044" i="5"/>
  <c r="C2044" i="5"/>
  <c r="D2044" i="5"/>
  <c r="A2045" i="5"/>
  <c r="B2045" i="5"/>
  <c r="C2045" i="5"/>
  <c r="D2045" i="5"/>
  <c r="E2045" i="5" s="1"/>
  <c r="A2046" i="5"/>
  <c r="B2046" i="5"/>
  <c r="C2046" i="5"/>
  <c r="D2046" i="5"/>
  <c r="A2047" i="5"/>
  <c r="B2047" i="5"/>
  <c r="C2047" i="5"/>
  <c r="D2047" i="5"/>
  <c r="E2047" i="5"/>
  <c r="A2048" i="5"/>
  <c r="B2048" i="5"/>
  <c r="C2048" i="5"/>
  <c r="D2048" i="5"/>
  <c r="A2049" i="5"/>
  <c r="B2049" i="5"/>
  <c r="C2049" i="5"/>
  <c r="D2049" i="5"/>
  <c r="E2049" i="5"/>
  <c r="A2050" i="5"/>
  <c r="B2050" i="5"/>
  <c r="C2050" i="5"/>
  <c r="D2050" i="5"/>
  <c r="A2051" i="5"/>
  <c r="B2051" i="5"/>
  <c r="C2051" i="5"/>
  <c r="D2051" i="5"/>
  <c r="E2051" i="5"/>
  <c r="A2052" i="5"/>
  <c r="B2052" i="5"/>
  <c r="C2052" i="5"/>
  <c r="D2052" i="5"/>
  <c r="A2053" i="5"/>
  <c r="B2053" i="5"/>
  <c r="C2053" i="5"/>
  <c r="D2053" i="5"/>
  <c r="E2053" i="5"/>
  <c r="A2054" i="5"/>
  <c r="B2054" i="5"/>
  <c r="C2054" i="5"/>
  <c r="D2054" i="5"/>
  <c r="A2055" i="5"/>
  <c r="B2055" i="5"/>
  <c r="C2055" i="5"/>
  <c r="D2055" i="5"/>
  <c r="A2056" i="5"/>
  <c r="B2056" i="5"/>
  <c r="C2056" i="5"/>
  <c r="D2056" i="5"/>
  <c r="A2057" i="5"/>
  <c r="B2057" i="5"/>
  <c r="C2057" i="5"/>
  <c r="D2057" i="5"/>
  <c r="E2057" i="5"/>
  <c r="A2058" i="5"/>
  <c r="B2058" i="5"/>
  <c r="C2058" i="5"/>
  <c r="D2058" i="5"/>
  <c r="A2059" i="5"/>
  <c r="B2059" i="5"/>
  <c r="C2059" i="5"/>
  <c r="D2059" i="5"/>
  <c r="E2059" i="5"/>
  <c r="A2060" i="5"/>
  <c r="B2060" i="5"/>
  <c r="C2060" i="5"/>
  <c r="D2060" i="5"/>
  <c r="A2061" i="5"/>
  <c r="B2061" i="5"/>
  <c r="C2061" i="5"/>
  <c r="D2061" i="5"/>
  <c r="E2061" i="5"/>
  <c r="A2062" i="5"/>
  <c r="B2062" i="5"/>
  <c r="C2062" i="5"/>
  <c r="D2062" i="5"/>
  <c r="A2063" i="5"/>
  <c r="B2063" i="5"/>
  <c r="C2063" i="5"/>
  <c r="D2063" i="5"/>
  <c r="A2064" i="5"/>
  <c r="B2064" i="5"/>
  <c r="C2064" i="5"/>
  <c r="D2064" i="5"/>
  <c r="A2065" i="5"/>
  <c r="B2065" i="5"/>
  <c r="C2065" i="5"/>
  <c r="D2065" i="5"/>
  <c r="E2065" i="5"/>
  <c r="A2066" i="5"/>
  <c r="B2066" i="5"/>
  <c r="C2066" i="5"/>
  <c r="D2066" i="5"/>
  <c r="A2067" i="5"/>
  <c r="B2067" i="5"/>
  <c r="C2067" i="5"/>
  <c r="D2067" i="5"/>
  <c r="E2067" i="5"/>
  <c r="A2068" i="5"/>
  <c r="B2068" i="5"/>
  <c r="C2068" i="5"/>
  <c r="D2068" i="5"/>
  <c r="A2069" i="5"/>
  <c r="B2069" i="5"/>
  <c r="C2069" i="5"/>
  <c r="D2069" i="5"/>
  <c r="E2069" i="5"/>
  <c r="A2070" i="5"/>
  <c r="B2070" i="5"/>
  <c r="C2070" i="5"/>
  <c r="D2070" i="5"/>
  <c r="A2071" i="5"/>
  <c r="B2071" i="5"/>
  <c r="C2071" i="5"/>
  <c r="D2071" i="5"/>
  <c r="E2071" i="5"/>
  <c r="A2072" i="5"/>
  <c r="B2072" i="5"/>
  <c r="C2072" i="5"/>
  <c r="D2072" i="5"/>
  <c r="A2073" i="5"/>
  <c r="B2073" i="5"/>
  <c r="C2073" i="5"/>
  <c r="D2073" i="5"/>
  <c r="E2073" i="5" s="1"/>
  <c r="A2074" i="5"/>
  <c r="B2074" i="5"/>
  <c r="C2074" i="5"/>
  <c r="D2074" i="5"/>
  <c r="A2075" i="5"/>
  <c r="B2075" i="5"/>
  <c r="C2075" i="5"/>
  <c r="D2075" i="5"/>
  <c r="E2075" i="5"/>
  <c r="A2076" i="5"/>
  <c r="B2076" i="5"/>
  <c r="C2076" i="5"/>
  <c r="D2076" i="5"/>
  <c r="A2077" i="5"/>
  <c r="B2077" i="5"/>
  <c r="C2077" i="5"/>
  <c r="D2077" i="5"/>
  <c r="E2077" i="5"/>
  <c r="A2078" i="5"/>
  <c r="B2078" i="5"/>
  <c r="C2078" i="5"/>
  <c r="D2078" i="5"/>
  <c r="A2079" i="5"/>
  <c r="B2079" i="5"/>
  <c r="C2079" i="5"/>
  <c r="D2079" i="5"/>
  <c r="A2080" i="5"/>
  <c r="B2080" i="5"/>
  <c r="C2080" i="5"/>
  <c r="D2080" i="5"/>
  <c r="A2081" i="5"/>
  <c r="B2081" i="5"/>
  <c r="C2081" i="5"/>
  <c r="D2081" i="5"/>
  <c r="E2081" i="5"/>
  <c r="A2082" i="5"/>
  <c r="B2082" i="5"/>
  <c r="C2082" i="5"/>
  <c r="D2082" i="5"/>
  <c r="A2083" i="5"/>
  <c r="B2083" i="5"/>
  <c r="C2083" i="5"/>
  <c r="D2083" i="5"/>
  <c r="E2083" i="5"/>
  <c r="A2084" i="5"/>
  <c r="B2084" i="5"/>
  <c r="C2084" i="5"/>
  <c r="D2084" i="5"/>
  <c r="A2085" i="5"/>
  <c r="B2085" i="5"/>
  <c r="C2085" i="5"/>
  <c r="D2085" i="5"/>
  <c r="E2085" i="5"/>
  <c r="A2086" i="5"/>
  <c r="B2086" i="5"/>
  <c r="C2086" i="5"/>
  <c r="D2086" i="5"/>
  <c r="A2087" i="5"/>
  <c r="B2087" i="5"/>
  <c r="C2087" i="5"/>
  <c r="D2087" i="5"/>
  <c r="A2088" i="5"/>
  <c r="B2088" i="5"/>
  <c r="C2088" i="5"/>
  <c r="D2088" i="5"/>
  <c r="A2089" i="5"/>
  <c r="B2089" i="5"/>
  <c r="C2089" i="5"/>
  <c r="D2089" i="5"/>
  <c r="E2089" i="5"/>
  <c r="A2090" i="5"/>
  <c r="B2090" i="5"/>
  <c r="C2090" i="5"/>
  <c r="D2090" i="5"/>
  <c r="A2091" i="5"/>
  <c r="B2091" i="5"/>
  <c r="C2091" i="5"/>
  <c r="D2091" i="5"/>
  <c r="E2091" i="5"/>
  <c r="A2092" i="5"/>
  <c r="B2092" i="5"/>
  <c r="C2092" i="5"/>
  <c r="D2092" i="5"/>
  <c r="A2093" i="5"/>
  <c r="B2093" i="5"/>
  <c r="C2093" i="5"/>
  <c r="D2093" i="5"/>
  <c r="E2093" i="5"/>
  <c r="A2094" i="5"/>
  <c r="B2094" i="5"/>
  <c r="C2094" i="5"/>
  <c r="D2094" i="5"/>
  <c r="A2095" i="5"/>
  <c r="B2095" i="5"/>
  <c r="C2095" i="5"/>
  <c r="D2095" i="5"/>
  <c r="E2095" i="5"/>
  <c r="A2096" i="5"/>
  <c r="B2096" i="5"/>
  <c r="C2096" i="5"/>
  <c r="D2096" i="5"/>
  <c r="A2097" i="5"/>
  <c r="B2097" i="5"/>
  <c r="C2097" i="5"/>
  <c r="D2097" i="5"/>
  <c r="E2097" i="5"/>
  <c r="A2098" i="5"/>
  <c r="B2098" i="5"/>
  <c r="C2098" i="5"/>
  <c r="D2098" i="5"/>
  <c r="A2099" i="5"/>
  <c r="B2099" i="5"/>
  <c r="C2099" i="5"/>
  <c r="D2099" i="5"/>
  <c r="E2099" i="5"/>
  <c r="A2100" i="5"/>
  <c r="B2100" i="5"/>
  <c r="C2100" i="5"/>
  <c r="D2100" i="5"/>
  <c r="A2101" i="5"/>
  <c r="B2101" i="5"/>
  <c r="C2101" i="5"/>
  <c r="D2101" i="5"/>
  <c r="E2101" i="5" s="1"/>
  <c r="A2102" i="5"/>
  <c r="B2102" i="5"/>
  <c r="C2102" i="5"/>
  <c r="D2102" i="5"/>
  <c r="A2103" i="5"/>
  <c r="B2103" i="5"/>
  <c r="C2103" i="5"/>
  <c r="D2103" i="5"/>
  <c r="E2103" i="5"/>
  <c r="A2104" i="5"/>
  <c r="B2104" i="5"/>
  <c r="C2104" i="5"/>
  <c r="D2104" i="5"/>
  <c r="A2105" i="5"/>
  <c r="B2105" i="5"/>
  <c r="C2105" i="5"/>
  <c r="D2105" i="5"/>
  <c r="E2105" i="5"/>
  <c r="A2106" i="5"/>
  <c r="B2106" i="5"/>
  <c r="C2106" i="5"/>
  <c r="D2106" i="5"/>
  <c r="A2107" i="5"/>
  <c r="B2107" i="5"/>
  <c r="C2107" i="5"/>
  <c r="D2107" i="5"/>
  <c r="E2107" i="5"/>
  <c r="A2108" i="5"/>
  <c r="B2108" i="5"/>
  <c r="C2108" i="5"/>
  <c r="D2108" i="5"/>
  <c r="A2109" i="5"/>
  <c r="B2109" i="5"/>
  <c r="C2109" i="5"/>
  <c r="D2109" i="5"/>
  <c r="E2109" i="5"/>
  <c r="A2110" i="5"/>
  <c r="B2110" i="5"/>
  <c r="C2110" i="5"/>
  <c r="D2110" i="5"/>
  <c r="A2111" i="5"/>
  <c r="B2111" i="5"/>
  <c r="C2111" i="5"/>
  <c r="D2111" i="5"/>
  <c r="A2112" i="5"/>
  <c r="B2112" i="5"/>
  <c r="C2112" i="5"/>
  <c r="D2112" i="5"/>
  <c r="A2113" i="5"/>
  <c r="B2113" i="5"/>
  <c r="C2113" i="5"/>
  <c r="D2113" i="5"/>
  <c r="E2113" i="5"/>
  <c r="A2114" i="5"/>
  <c r="B2114" i="5"/>
  <c r="C2114" i="5"/>
  <c r="D2114" i="5"/>
  <c r="A2115" i="5"/>
  <c r="B2115" i="5"/>
  <c r="C2115" i="5"/>
  <c r="D2115" i="5"/>
  <c r="A2116" i="5"/>
  <c r="B2116" i="5"/>
  <c r="C2116" i="5"/>
  <c r="D2116" i="5"/>
  <c r="A2117" i="5"/>
  <c r="B2117" i="5"/>
  <c r="C2117" i="5"/>
  <c r="D2117" i="5"/>
  <c r="E2117" i="5"/>
  <c r="A2118" i="5"/>
  <c r="B2118" i="5"/>
  <c r="C2118" i="5"/>
  <c r="D2118" i="5"/>
  <c r="A2119" i="5"/>
  <c r="B2119" i="5"/>
  <c r="C2119" i="5"/>
  <c r="D2119" i="5"/>
  <c r="E2119" i="5"/>
  <c r="A2120" i="5"/>
  <c r="B2120" i="5"/>
  <c r="C2120" i="5"/>
  <c r="D2120" i="5"/>
  <c r="A2121" i="5"/>
  <c r="B2121" i="5"/>
  <c r="C2121" i="5"/>
  <c r="D2121" i="5"/>
  <c r="E2121" i="5"/>
  <c r="A2122" i="5"/>
  <c r="B2122" i="5"/>
  <c r="C2122" i="5"/>
  <c r="D2122" i="5"/>
  <c r="A2123" i="5"/>
  <c r="B2123" i="5"/>
  <c r="C2123" i="5"/>
  <c r="D2123" i="5"/>
  <c r="E2123" i="5"/>
  <c r="A2124" i="5"/>
  <c r="B2124" i="5"/>
  <c r="C2124" i="5"/>
  <c r="D2124" i="5"/>
  <c r="A2125" i="5"/>
  <c r="B2125" i="5"/>
  <c r="C2125" i="5"/>
  <c r="D2125" i="5"/>
  <c r="E2125" i="5"/>
  <c r="A2126" i="5"/>
  <c r="B2126" i="5"/>
  <c r="C2126" i="5"/>
  <c r="D2126" i="5"/>
  <c r="A2127" i="5"/>
  <c r="B2127" i="5"/>
  <c r="C2127" i="5"/>
  <c r="D2127" i="5"/>
  <c r="E2127" i="5"/>
  <c r="A2128" i="5"/>
  <c r="B2128" i="5"/>
  <c r="C2128" i="5"/>
  <c r="D2128" i="5"/>
  <c r="A2129" i="5"/>
  <c r="B2129" i="5"/>
  <c r="C2129" i="5"/>
  <c r="D2129" i="5"/>
  <c r="E2129" i="5"/>
  <c r="A2130" i="5"/>
  <c r="B2130" i="5"/>
  <c r="C2130" i="5"/>
  <c r="D2130" i="5"/>
  <c r="A2131" i="5"/>
  <c r="B2131" i="5"/>
  <c r="C2131" i="5"/>
  <c r="D2131" i="5"/>
  <c r="E2131" i="5"/>
  <c r="A2132" i="5"/>
  <c r="B2132" i="5"/>
  <c r="C2132" i="5"/>
  <c r="D2132" i="5"/>
  <c r="A2133" i="5"/>
  <c r="B2133" i="5"/>
  <c r="C2133" i="5"/>
  <c r="D2133" i="5"/>
  <c r="E2133" i="5"/>
  <c r="A2134" i="5"/>
  <c r="B2134" i="5"/>
  <c r="C2134" i="5"/>
  <c r="D2134" i="5"/>
  <c r="A2135" i="5"/>
  <c r="B2135" i="5"/>
  <c r="C2135" i="5"/>
  <c r="D2135" i="5"/>
  <c r="E2135" i="5"/>
  <c r="A2136" i="5"/>
  <c r="B2136" i="5"/>
  <c r="C2136" i="5"/>
  <c r="D2136" i="5"/>
  <c r="A2137" i="5"/>
  <c r="B2137" i="5"/>
  <c r="C2137" i="5"/>
  <c r="D2137" i="5"/>
  <c r="E2137" i="5"/>
  <c r="A2138" i="5"/>
  <c r="B2138" i="5"/>
  <c r="C2138" i="5"/>
  <c r="D2138" i="5"/>
  <c r="A2139" i="5"/>
  <c r="B2139" i="5"/>
  <c r="C2139" i="5"/>
  <c r="D2139" i="5"/>
  <c r="A2140" i="5"/>
  <c r="B2140" i="5"/>
  <c r="C2140" i="5"/>
  <c r="D2140" i="5"/>
  <c r="A2141" i="5"/>
  <c r="B2141" i="5"/>
  <c r="C2141" i="5"/>
  <c r="D2141" i="5"/>
  <c r="E2141" i="5"/>
  <c r="A2142" i="5"/>
  <c r="B2142" i="5"/>
  <c r="C2142" i="5"/>
  <c r="D2142" i="5"/>
  <c r="A2143" i="5"/>
  <c r="B2143" i="5"/>
  <c r="C2143" i="5"/>
  <c r="D2143" i="5"/>
  <c r="E2143" i="5"/>
  <c r="A2144" i="5"/>
  <c r="B2144" i="5"/>
  <c r="C2144" i="5"/>
  <c r="D2144" i="5"/>
  <c r="A2145" i="5"/>
  <c r="B2145" i="5"/>
  <c r="C2145" i="5"/>
  <c r="D2145" i="5"/>
  <c r="E2145" i="5"/>
  <c r="A2146" i="5"/>
  <c r="B2146" i="5"/>
  <c r="C2146" i="5"/>
  <c r="D2146" i="5"/>
  <c r="A2147" i="5"/>
  <c r="B2147" i="5"/>
  <c r="C2147" i="5"/>
  <c r="D2147" i="5"/>
  <c r="E2147" i="5"/>
  <c r="A2148" i="5"/>
  <c r="B2148" i="5"/>
  <c r="C2148" i="5"/>
  <c r="D2148" i="5"/>
  <c r="A2149" i="5"/>
  <c r="B2149" i="5"/>
  <c r="C2149" i="5"/>
  <c r="D2149" i="5"/>
  <c r="E2149" i="5"/>
  <c r="A2150" i="5"/>
  <c r="B2150" i="5"/>
  <c r="C2150" i="5"/>
  <c r="D2150" i="5"/>
  <c r="A2151" i="5"/>
  <c r="B2151" i="5"/>
  <c r="C2151" i="5"/>
  <c r="D2151" i="5"/>
  <c r="E2151" i="5"/>
  <c r="A2152" i="5"/>
  <c r="B2152" i="5"/>
  <c r="C2152" i="5"/>
  <c r="D2152" i="5"/>
  <c r="A2153" i="5"/>
  <c r="B2153" i="5"/>
  <c r="C2153" i="5"/>
  <c r="D2153" i="5"/>
  <c r="E2153" i="5" s="1"/>
  <c r="A2154" i="5"/>
  <c r="B2154" i="5"/>
  <c r="C2154" i="5"/>
  <c r="D2154" i="5"/>
  <c r="A2155" i="5"/>
  <c r="B2155" i="5"/>
  <c r="C2155" i="5"/>
  <c r="D2155" i="5"/>
  <c r="E2155" i="5"/>
  <c r="A2156" i="5"/>
  <c r="B2156" i="5"/>
  <c r="C2156" i="5"/>
  <c r="D2156" i="5"/>
  <c r="A2157" i="5"/>
  <c r="B2157" i="5"/>
  <c r="C2157" i="5"/>
  <c r="D2157" i="5"/>
  <c r="E2157" i="5" s="1"/>
  <c r="A2158" i="5"/>
  <c r="B2158" i="5"/>
  <c r="C2158" i="5"/>
  <c r="D2158" i="5"/>
  <c r="A2159" i="5"/>
  <c r="B2159" i="5"/>
  <c r="C2159" i="5"/>
  <c r="D2159" i="5"/>
  <c r="E2159" i="5"/>
  <c r="A2160" i="5"/>
  <c r="B2160" i="5"/>
  <c r="C2160" i="5"/>
  <c r="D2160" i="5"/>
  <c r="A2161" i="5"/>
  <c r="B2161" i="5"/>
  <c r="C2161" i="5"/>
  <c r="D2161" i="5"/>
  <c r="E2161" i="5" s="1"/>
  <c r="A2162" i="5"/>
  <c r="B2162" i="5"/>
  <c r="C2162" i="5"/>
  <c r="D2162" i="5"/>
  <c r="A2163" i="5"/>
  <c r="B2163" i="5"/>
  <c r="C2163" i="5"/>
  <c r="D2163" i="5"/>
  <c r="E2163" i="5"/>
  <c r="A2164" i="5"/>
  <c r="B2164" i="5"/>
  <c r="C2164" i="5"/>
  <c r="D2164" i="5"/>
  <c r="A2165" i="5"/>
  <c r="B2165" i="5"/>
  <c r="C2165" i="5"/>
  <c r="D2165" i="5"/>
  <c r="E2165" i="5"/>
  <c r="A2166" i="5"/>
  <c r="B2166" i="5"/>
  <c r="C2166" i="5"/>
  <c r="D2166" i="5"/>
  <c r="A2167" i="5"/>
  <c r="B2167" i="5"/>
  <c r="C2167" i="5"/>
  <c r="D2167" i="5"/>
  <c r="E2167" i="5"/>
  <c r="A2168" i="5"/>
  <c r="B2168" i="5"/>
  <c r="C2168" i="5"/>
  <c r="D2168" i="5"/>
  <c r="A2169" i="5"/>
  <c r="B2169" i="5"/>
  <c r="C2169" i="5"/>
  <c r="D2169" i="5"/>
  <c r="E2169" i="5"/>
  <c r="A2170" i="5"/>
  <c r="B2170" i="5"/>
  <c r="C2170" i="5"/>
  <c r="D2170" i="5"/>
  <c r="A2171" i="5"/>
  <c r="B2171" i="5"/>
  <c r="C2171" i="5"/>
  <c r="D2171" i="5"/>
  <c r="E2171" i="5"/>
  <c r="A2172" i="5"/>
  <c r="B2172" i="5"/>
  <c r="C2172" i="5"/>
  <c r="D2172" i="5"/>
  <c r="A2173" i="5"/>
  <c r="B2173" i="5"/>
  <c r="C2173" i="5"/>
  <c r="D2173" i="5"/>
  <c r="E2173" i="5"/>
  <c r="A2174" i="5"/>
  <c r="B2174" i="5"/>
  <c r="C2174" i="5"/>
  <c r="D2174" i="5"/>
  <c r="A2175" i="5"/>
  <c r="B2175" i="5"/>
  <c r="C2175" i="5"/>
  <c r="D2175" i="5"/>
  <c r="A2176" i="5"/>
  <c r="B2176" i="5"/>
  <c r="C2176" i="5"/>
  <c r="D2176" i="5"/>
  <c r="A2177" i="5"/>
  <c r="B2177" i="5"/>
  <c r="C2177" i="5"/>
  <c r="D2177" i="5"/>
  <c r="E2177" i="5"/>
  <c r="A2178" i="5"/>
  <c r="B2178" i="5"/>
  <c r="C2178" i="5"/>
  <c r="D2178" i="5"/>
  <c r="A2179" i="5"/>
  <c r="B2179" i="5"/>
  <c r="C2179" i="5"/>
  <c r="D2179" i="5"/>
  <c r="A2180" i="5"/>
  <c r="B2180" i="5"/>
  <c r="C2180" i="5"/>
  <c r="D2180" i="5"/>
  <c r="A2181" i="5"/>
  <c r="B2181" i="5"/>
  <c r="C2181" i="5"/>
  <c r="D2181" i="5"/>
  <c r="E2181" i="5"/>
  <c r="A2182" i="5"/>
  <c r="B2182" i="5"/>
  <c r="C2182" i="5"/>
  <c r="D2182" i="5"/>
  <c r="A2183" i="5"/>
  <c r="B2183" i="5"/>
  <c r="C2183" i="5"/>
  <c r="D2183" i="5"/>
  <c r="A2184" i="5"/>
  <c r="B2184" i="5"/>
  <c r="C2184" i="5"/>
  <c r="D2184" i="5"/>
  <c r="A2185" i="5"/>
  <c r="B2185" i="5"/>
  <c r="C2185" i="5"/>
  <c r="D2185" i="5"/>
  <c r="E2185" i="5"/>
  <c r="A2186" i="5"/>
  <c r="B2186" i="5"/>
  <c r="C2186" i="5"/>
  <c r="D2186" i="5"/>
  <c r="A2187" i="5"/>
  <c r="B2187" i="5"/>
  <c r="C2187" i="5"/>
  <c r="D2187" i="5"/>
  <c r="E2187" i="5"/>
  <c r="A2188" i="5"/>
  <c r="B2188" i="5"/>
  <c r="C2188" i="5"/>
  <c r="D2188" i="5"/>
  <c r="A2189" i="5"/>
  <c r="B2189" i="5"/>
  <c r="C2189" i="5"/>
  <c r="D2189" i="5"/>
  <c r="E2189" i="5"/>
  <c r="A2190" i="5"/>
  <c r="B2190" i="5"/>
  <c r="C2190" i="5"/>
  <c r="D2190" i="5"/>
  <c r="A2191" i="5"/>
  <c r="B2191" i="5"/>
  <c r="C2191" i="5"/>
  <c r="D2191" i="5"/>
  <c r="A2192" i="5"/>
  <c r="B2192" i="5"/>
  <c r="C2192" i="5"/>
  <c r="D2192" i="5"/>
  <c r="A2193" i="5"/>
  <c r="B2193" i="5"/>
  <c r="C2193" i="5"/>
  <c r="D2193" i="5"/>
  <c r="E2193" i="5"/>
  <c r="A2194" i="5"/>
  <c r="B2194" i="5"/>
  <c r="C2194" i="5"/>
  <c r="D2194" i="5"/>
  <c r="A2195" i="5"/>
  <c r="B2195" i="5"/>
  <c r="C2195" i="5"/>
  <c r="D2195" i="5"/>
  <c r="E2195" i="5"/>
  <c r="A2196" i="5"/>
  <c r="B2196" i="5"/>
  <c r="C2196" i="5"/>
  <c r="D2196" i="5"/>
  <c r="A2197" i="5"/>
  <c r="B2197" i="5"/>
  <c r="C2197" i="5"/>
  <c r="D2197" i="5"/>
  <c r="E2197" i="5"/>
  <c r="A2198" i="5"/>
  <c r="B2198" i="5"/>
  <c r="C2198" i="5"/>
  <c r="D2198" i="5"/>
  <c r="A2199" i="5"/>
  <c r="B2199" i="5"/>
  <c r="C2199" i="5"/>
  <c r="D2199" i="5"/>
  <c r="E2199" i="5"/>
  <c r="A2200" i="5"/>
  <c r="B2200" i="5"/>
  <c r="C2200" i="5"/>
  <c r="D2200" i="5"/>
  <c r="A2201" i="5"/>
  <c r="B2201" i="5"/>
  <c r="C2201" i="5"/>
  <c r="D2201" i="5"/>
  <c r="E2201" i="5"/>
  <c r="A2202" i="5"/>
  <c r="B2202" i="5"/>
  <c r="C2202" i="5"/>
  <c r="D2202" i="5"/>
  <c r="A2203" i="5"/>
  <c r="B2203" i="5"/>
  <c r="C2203" i="5"/>
  <c r="D2203" i="5"/>
  <c r="E2203" i="5"/>
  <c r="A2204" i="5"/>
  <c r="B2204" i="5"/>
  <c r="C2204" i="5"/>
  <c r="D2204" i="5"/>
  <c r="A2205" i="5"/>
  <c r="B2205" i="5"/>
  <c r="C2205" i="5"/>
  <c r="D2205" i="5"/>
  <c r="E2205" i="5"/>
  <c r="A2206" i="5"/>
  <c r="B2206" i="5"/>
  <c r="C2206" i="5"/>
  <c r="D2206" i="5"/>
  <c r="A2207" i="5"/>
  <c r="B2207" i="5"/>
  <c r="C2207" i="5"/>
  <c r="D2207" i="5"/>
  <c r="A2208" i="5"/>
  <c r="B2208" i="5"/>
  <c r="C2208" i="5"/>
  <c r="D2208" i="5"/>
  <c r="A2209" i="5"/>
  <c r="B2209" i="5"/>
  <c r="C2209" i="5"/>
  <c r="D2209" i="5"/>
  <c r="E2209" i="5"/>
  <c r="A2210" i="5"/>
  <c r="B2210" i="5"/>
  <c r="C2210" i="5"/>
  <c r="D2210" i="5"/>
  <c r="A2211" i="5"/>
  <c r="B2211" i="5"/>
  <c r="C2211" i="5"/>
  <c r="D2211" i="5"/>
  <c r="A2212" i="5"/>
  <c r="B2212" i="5"/>
  <c r="C2212" i="5"/>
  <c r="D2212" i="5"/>
  <c r="A2213" i="5"/>
  <c r="B2213" i="5"/>
  <c r="C2213" i="5"/>
  <c r="D2213" i="5"/>
  <c r="E2213" i="5"/>
  <c r="A2214" i="5"/>
  <c r="B2214" i="5"/>
  <c r="C2214" i="5"/>
  <c r="D2214" i="5"/>
  <c r="A2215" i="5"/>
  <c r="B2215" i="5"/>
  <c r="C2215" i="5"/>
  <c r="D2215" i="5"/>
  <c r="E2215" i="5"/>
  <c r="A2216" i="5"/>
  <c r="B2216" i="5"/>
  <c r="C2216" i="5"/>
  <c r="D2216" i="5"/>
  <c r="A2217" i="5"/>
  <c r="B2217" i="5"/>
  <c r="C2217" i="5"/>
  <c r="D2217" i="5"/>
  <c r="E2217" i="5" s="1"/>
  <c r="A2218" i="5"/>
  <c r="B2218" i="5"/>
  <c r="C2218" i="5"/>
  <c r="D2218" i="5"/>
  <c r="A2219" i="5"/>
  <c r="B2219" i="5"/>
  <c r="C2219" i="5"/>
  <c r="D2219" i="5"/>
  <c r="E2219" i="5"/>
  <c r="A2220" i="5"/>
  <c r="B2220" i="5"/>
  <c r="C2220" i="5"/>
  <c r="D2220" i="5"/>
  <c r="A2221" i="5"/>
  <c r="B2221" i="5"/>
  <c r="C2221" i="5"/>
  <c r="D2221" i="5"/>
  <c r="E2221" i="5" s="1"/>
  <c r="A2222" i="5"/>
  <c r="B2222" i="5"/>
  <c r="C2222" i="5"/>
  <c r="D2222" i="5"/>
  <c r="A2223" i="5"/>
  <c r="B2223" i="5"/>
  <c r="C2223" i="5"/>
  <c r="D2223" i="5"/>
  <c r="E2223" i="5"/>
  <c r="A2224" i="5"/>
  <c r="B2224" i="5"/>
  <c r="C2224" i="5"/>
  <c r="D2224" i="5"/>
  <c r="A2225" i="5"/>
  <c r="B2225" i="5"/>
  <c r="C2225" i="5"/>
  <c r="D2225" i="5"/>
  <c r="E2225" i="5" s="1"/>
  <c r="A2226" i="5"/>
  <c r="B2226" i="5"/>
  <c r="C2226" i="5"/>
  <c r="D2226" i="5"/>
  <c r="A2227" i="5"/>
  <c r="B2227" i="5"/>
  <c r="C2227" i="5"/>
  <c r="D2227" i="5"/>
  <c r="E2227" i="5"/>
  <c r="A2228" i="5"/>
  <c r="B2228" i="5"/>
  <c r="C2228" i="5"/>
  <c r="D2228" i="5"/>
  <c r="A2229" i="5"/>
  <c r="B2229" i="5"/>
  <c r="C2229" i="5"/>
  <c r="D2229" i="5"/>
  <c r="E2229" i="5" s="1"/>
  <c r="A2230" i="5"/>
  <c r="B2230" i="5"/>
  <c r="C2230" i="5"/>
  <c r="D2230" i="5"/>
  <c r="A2231" i="5"/>
  <c r="B2231" i="5"/>
  <c r="C2231" i="5"/>
  <c r="D2231" i="5"/>
  <c r="E2231" i="5"/>
  <c r="A2232" i="5"/>
  <c r="B2232" i="5"/>
  <c r="C2232" i="5"/>
  <c r="D2232" i="5"/>
  <c r="A2233" i="5"/>
  <c r="B2233" i="5"/>
  <c r="C2233" i="5"/>
  <c r="D2233" i="5"/>
  <c r="E2233" i="5"/>
  <c r="A2234" i="5"/>
  <c r="B2234" i="5"/>
  <c r="C2234" i="5"/>
  <c r="D2234" i="5"/>
  <c r="A2235" i="5"/>
  <c r="B2235" i="5"/>
  <c r="C2235" i="5"/>
  <c r="D2235" i="5"/>
  <c r="E2235" i="5"/>
  <c r="A2236" i="5"/>
  <c r="B2236" i="5"/>
  <c r="C2236" i="5"/>
  <c r="D2236" i="5"/>
  <c r="A2237" i="5"/>
  <c r="B2237" i="5"/>
  <c r="C2237" i="5"/>
  <c r="D2237" i="5"/>
  <c r="E2237" i="5"/>
  <c r="A2238" i="5"/>
  <c r="B2238" i="5"/>
  <c r="C2238" i="5"/>
  <c r="D2238" i="5"/>
  <c r="A2239" i="5"/>
  <c r="B2239" i="5"/>
  <c r="C2239" i="5"/>
  <c r="D2239" i="5"/>
  <c r="E2239" i="5"/>
  <c r="A2240" i="5"/>
  <c r="B2240" i="5"/>
  <c r="C2240" i="5"/>
  <c r="D2240" i="5"/>
  <c r="A2241" i="5"/>
  <c r="B2241" i="5"/>
  <c r="C2241" i="5"/>
  <c r="D2241" i="5"/>
  <c r="E2241" i="5"/>
  <c r="A2242" i="5"/>
  <c r="B2242" i="5"/>
  <c r="C2242" i="5"/>
  <c r="D2242" i="5"/>
  <c r="A2243" i="5"/>
  <c r="B2243" i="5"/>
  <c r="C2243" i="5"/>
  <c r="D2243" i="5"/>
  <c r="E2243" i="5"/>
  <c r="A2244" i="5"/>
  <c r="B2244" i="5"/>
  <c r="C2244" i="5"/>
  <c r="D2244" i="5"/>
  <c r="A2245" i="5"/>
  <c r="B2245" i="5"/>
  <c r="C2245" i="5"/>
  <c r="D2245" i="5"/>
  <c r="F2245" i="5" s="1"/>
  <c r="E2245" i="5"/>
  <c r="A2246" i="5"/>
  <c r="B2246" i="5"/>
  <c r="C2246" i="5"/>
  <c r="D2246" i="5"/>
  <c r="A2247" i="5"/>
  <c r="B2247" i="5"/>
  <c r="C2247" i="5"/>
  <c r="D2247" i="5"/>
  <c r="E2247" i="5"/>
  <c r="A2248" i="5"/>
  <c r="B2248" i="5"/>
  <c r="C2248" i="5"/>
  <c r="D2248" i="5"/>
  <c r="A2249" i="5"/>
  <c r="B2249" i="5"/>
  <c r="C2249" i="5"/>
  <c r="D2249" i="5"/>
  <c r="E2249" i="5"/>
  <c r="A2250" i="5"/>
  <c r="B2250" i="5"/>
  <c r="C2250" i="5"/>
  <c r="D2250" i="5"/>
  <c r="A2251" i="5"/>
  <c r="B2251" i="5"/>
  <c r="C2251" i="5"/>
  <c r="D2251" i="5"/>
  <c r="E2251" i="5"/>
  <c r="A2252" i="5"/>
  <c r="B2252" i="5"/>
  <c r="C2252" i="5"/>
  <c r="D2252" i="5"/>
  <c r="A2253" i="5"/>
  <c r="B2253" i="5"/>
  <c r="C2253" i="5"/>
  <c r="D2253" i="5"/>
  <c r="E2253" i="5" s="1"/>
  <c r="A2254" i="5"/>
  <c r="B2254" i="5"/>
  <c r="C2254" i="5"/>
  <c r="D2254" i="5"/>
  <c r="A2255" i="5"/>
  <c r="B2255" i="5"/>
  <c r="C2255" i="5"/>
  <c r="D2255" i="5"/>
  <c r="E2255" i="5"/>
  <c r="A2256" i="5"/>
  <c r="B2256" i="5"/>
  <c r="C2256" i="5"/>
  <c r="D2256" i="5"/>
  <c r="A2257" i="5"/>
  <c r="B2257" i="5"/>
  <c r="C2257" i="5"/>
  <c r="D2257" i="5"/>
  <c r="E2257" i="5"/>
  <c r="A2258" i="5"/>
  <c r="B2258" i="5"/>
  <c r="C2258" i="5"/>
  <c r="D2258" i="5"/>
  <c r="A2259" i="5"/>
  <c r="B2259" i="5"/>
  <c r="C2259" i="5"/>
  <c r="D2259" i="5"/>
  <c r="E2259" i="5"/>
  <c r="A2260" i="5"/>
  <c r="B2260" i="5"/>
  <c r="C2260" i="5"/>
  <c r="D2260" i="5"/>
  <c r="A2261" i="5"/>
  <c r="B2261" i="5"/>
  <c r="C2261" i="5"/>
  <c r="D2261" i="5"/>
  <c r="E2261" i="5"/>
  <c r="A2262" i="5"/>
  <c r="B2262" i="5"/>
  <c r="C2262" i="5"/>
  <c r="D2262" i="5"/>
  <c r="A2263" i="5"/>
  <c r="B2263" i="5"/>
  <c r="C2263" i="5"/>
  <c r="D2263" i="5"/>
  <c r="E2263" i="5"/>
  <c r="A2264" i="5"/>
  <c r="B2264" i="5"/>
  <c r="C2264" i="5"/>
  <c r="D2264" i="5"/>
  <c r="A2265" i="5"/>
  <c r="B2265" i="5"/>
  <c r="C2265" i="5"/>
  <c r="D2265" i="5"/>
  <c r="E2265" i="5" s="1"/>
  <c r="A2266" i="5"/>
  <c r="B2266" i="5"/>
  <c r="C2266" i="5"/>
  <c r="D2266" i="5"/>
  <c r="A2267" i="5"/>
  <c r="B2267" i="5"/>
  <c r="C2267" i="5"/>
  <c r="D2267" i="5"/>
  <c r="E2267" i="5"/>
  <c r="A2268" i="5"/>
  <c r="B2268" i="5"/>
  <c r="C2268" i="5"/>
  <c r="D2268" i="5"/>
  <c r="A2269" i="5"/>
  <c r="B2269" i="5"/>
  <c r="C2269" i="5"/>
  <c r="D2269" i="5"/>
  <c r="E2269" i="5"/>
  <c r="A2270" i="5"/>
  <c r="B2270" i="5"/>
  <c r="C2270" i="5"/>
  <c r="D2270" i="5"/>
  <c r="A2271" i="5"/>
  <c r="B2271" i="5"/>
  <c r="C2271" i="5"/>
  <c r="D2271" i="5"/>
  <c r="A2272" i="5"/>
  <c r="B2272" i="5"/>
  <c r="C2272" i="5"/>
  <c r="D2272" i="5"/>
  <c r="A2273" i="5"/>
  <c r="B2273" i="5"/>
  <c r="C2273" i="5"/>
  <c r="D2273" i="5"/>
  <c r="E2273" i="5"/>
  <c r="A2274" i="5"/>
  <c r="B2274" i="5"/>
  <c r="C2274" i="5"/>
  <c r="D2274" i="5"/>
  <c r="A2275" i="5"/>
  <c r="B2275" i="5"/>
  <c r="C2275" i="5"/>
  <c r="D2275" i="5"/>
  <c r="E2275" i="5"/>
  <c r="A2276" i="5"/>
  <c r="B2276" i="5"/>
  <c r="C2276" i="5"/>
  <c r="D2276" i="5"/>
  <c r="A2277" i="5"/>
  <c r="B2277" i="5"/>
  <c r="C2277" i="5"/>
  <c r="D2277" i="5"/>
  <c r="E2277" i="5"/>
  <c r="A2278" i="5"/>
  <c r="B2278" i="5"/>
  <c r="C2278" i="5"/>
  <c r="D2278" i="5"/>
  <c r="A2279" i="5"/>
  <c r="B2279" i="5"/>
  <c r="C2279" i="5"/>
  <c r="D2279" i="5"/>
  <c r="E2279" i="5"/>
  <c r="A2280" i="5"/>
  <c r="B2280" i="5"/>
  <c r="C2280" i="5"/>
  <c r="D2280" i="5"/>
  <c r="A2281" i="5"/>
  <c r="B2281" i="5"/>
  <c r="C2281" i="5"/>
  <c r="D2281" i="5"/>
  <c r="E2281" i="5" s="1"/>
  <c r="A2282" i="5"/>
  <c r="B2282" i="5"/>
  <c r="C2282" i="5"/>
  <c r="D2282" i="5"/>
  <c r="A2283" i="5"/>
  <c r="B2283" i="5"/>
  <c r="C2283" i="5"/>
  <c r="D2283" i="5"/>
  <c r="E2283" i="5"/>
  <c r="A2284" i="5"/>
  <c r="B2284" i="5"/>
  <c r="C2284" i="5"/>
  <c r="D2284" i="5"/>
  <c r="A2285" i="5"/>
  <c r="B2285" i="5"/>
  <c r="C2285" i="5"/>
  <c r="D2285" i="5"/>
  <c r="E2285" i="5"/>
  <c r="A2286" i="5"/>
  <c r="B2286" i="5"/>
  <c r="C2286" i="5"/>
  <c r="D2286" i="5"/>
  <c r="A2287" i="5"/>
  <c r="B2287" i="5"/>
  <c r="C2287" i="5"/>
  <c r="D2287" i="5"/>
  <c r="A2288" i="5"/>
  <c r="B2288" i="5"/>
  <c r="C2288" i="5"/>
  <c r="D2288" i="5"/>
  <c r="A2289" i="5"/>
  <c r="B2289" i="5"/>
  <c r="C2289" i="5"/>
  <c r="D2289" i="5"/>
  <c r="E2289" i="5"/>
  <c r="A2290" i="5"/>
  <c r="B2290" i="5"/>
  <c r="C2290" i="5"/>
  <c r="D2290" i="5"/>
  <c r="A2291" i="5"/>
  <c r="B2291" i="5"/>
  <c r="C2291" i="5"/>
  <c r="D2291" i="5"/>
  <c r="E2291" i="5"/>
  <c r="A2292" i="5"/>
  <c r="B2292" i="5"/>
  <c r="C2292" i="5"/>
  <c r="D2292" i="5"/>
  <c r="A2293" i="5"/>
  <c r="B2293" i="5"/>
  <c r="C2293" i="5"/>
  <c r="D2293" i="5"/>
  <c r="E2293" i="5" s="1"/>
  <c r="A2294" i="5"/>
  <c r="B2294" i="5"/>
  <c r="C2294" i="5"/>
  <c r="D2294" i="5"/>
  <c r="A2295" i="5"/>
  <c r="B2295" i="5"/>
  <c r="C2295" i="5"/>
  <c r="D2295" i="5"/>
  <c r="E2295" i="5"/>
  <c r="A2296" i="5"/>
  <c r="B2296" i="5"/>
  <c r="C2296" i="5"/>
  <c r="D2296" i="5"/>
  <c r="A2297" i="5"/>
  <c r="B2297" i="5"/>
  <c r="C2297" i="5"/>
  <c r="D2297" i="5"/>
  <c r="E2297" i="5"/>
  <c r="A2298" i="5"/>
  <c r="B2298" i="5"/>
  <c r="C2298" i="5"/>
  <c r="D2298" i="5"/>
  <c r="A2299" i="5"/>
  <c r="B2299" i="5"/>
  <c r="C2299" i="5"/>
  <c r="D2299" i="5"/>
  <c r="A2300" i="5"/>
  <c r="B2300" i="5"/>
  <c r="C2300" i="5"/>
  <c r="D2300" i="5"/>
  <c r="A2301" i="5"/>
  <c r="B2301" i="5"/>
  <c r="C2301" i="5"/>
  <c r="D2301" i="5"/>
  <c r="E2301" i="5"/>
  <c r="A2302" i="5"/>
  <c r="B2302" i="5"/>
  <c r="C2302" i="5"/>
  <c r="D2302" i="5"/>
  <c r="A2303" i="5"/>
  <c r="B2303" i="5"/>
  <c r="C2303" i="5"/>
  <c r="D2303" i="5"/>
  <c r="A2304" i="5"/>
  <c r="B2304" i="5"/>
  <c r="C2304" i="5"/>
  <c r="D2304" i="5"/>
  <c r="A2305" i="5"/>
  <c r="B2305" i="5"/>
  <c r="C2305" i="5"/>
  <c r="D2305" i="5"/>
  <c r="E2305" i="5"/>
  <c r="A2306" i="5"/>
  <c r="B2306" i="5"/>
  <c r="C2306" i="5"/>
  <c r="D2306" i="5"/>
  <c r="A2307" i="5"/>
  <c r="B2307" i="5"/>
  <c r="C2307" i="5"/>
  <c r="D2307" i="5"/>
  <c r="E2307" i="5"/>
  <c r="A2308" i="5"/>
  <c r="B2308" i="5"/>
  <c r="C2308" i="5"/>
  <c r="D2308" i="5"/>
  <c r="A2309" i="5"/>
  <c r="B2309" i="5"/>
  <c r="C2309" i="5"/>
  <c r="D2309" i="5"/>
  <c r="E2309" i="5" s="1"/>
  <c r="A2310" i="5"/>
  <c r="B2310" i="5"/>
  <c r="C2310" i="5"/>
  <c r="D2310" i="5"/>
  <c r="A2311" i="5"/>
  <c r="B2311" i="5"/>
  <c r="C2311" i="5"/>
  <c r="D2311" i="5"/>
  <c r="E2311" i="5"/>
  <c r="A2312" i="5"/>
  <c r="B2312" i="5"/>
  <c r="C2312" i="5"/>
  <c r="D2312" i="5"/>
  <c r="A2313" i="5"/>
  <c r="B2313" i="5"/>
  <c r="C2313" i="5"/>
  <c r="D2313" i="5"/>
  <c r="E2313" i="5"/>
  <c r="A2314" i="5"/>
  <c r="B2314" i="5"/>
  <c r="C2314" i="5"/>
  <c r="D2314" i="5"/>
  <c r="A2315" i="5"/>
  <c r="B2315" i="5"/>
  <c r="C2315" i="5"/>
  <c r="D2315" i="5"/>
  <c r="E2315" i="5"/>
  <c r="A2316" i="5"/>
  <c r="B2316" i="5"/>
  <c r="C2316" i="5"/>
  <c r="D2316" i="5"/>
  <c r="A2317" i="5"/>
  <c r="B2317" i="5"/>
  <c r="C2317" i="5"/>
  <c r="D2317" i="5"/>
  <c r="E2317" i="5"/>
  <c r="A2318" i="5"/>
  <c r="B2318" i="5"/>
  <c r="C2318" i="5"/>
  <c r="D2318" i="5"/>
  <c r="A2319" i="5"/>
  <c r="B2319" i="5"/>
  <c r="C2319" i="5"/>
  <c r="D2319" i="5"/>
  <c r="A2320" i="5"/>
  <c r="B2320" i="5"/>
  <c r="C2320" i="5"/>
  <c r="D2320" i="5"/>
  <c r="A2321" i="5"/>
  <c r="B2321" i="5"/>
  <c r="C2321" i="5"/>
  <c r="D2321" i="5"/>
  <c r="E2321" i="5"/>
  <c r="A2322" i="5"/>
  <c r="B2322" i="5"/>
  <c r="C2322" i="5"/>
  <c r="D2322" i="5"/>
  <c r="A2323" i="5"/>
  <c r="B2323" i="5"/>
  <c r="C2323" i="5"/>
  <c r="D2323" i="5"/>
  <c r="E2323" i="5"/>
  <c r="A2324" i="5"/>
  <c r="B2324" i="5"/>
  <c r="C2324" i="5"/>
  <c r="D2324" i="5"/>
  <c r="A2325" i="5"/>
  <c r="B2325" i="5"/>
  <c r="C2325" i="5"/>
  <c r="D2325" i="5"/>
  <c r="E2325" i="5"/>
  <c r="A2326" i="5"/>
  <c r="B2326" i="5"/>
  <c r="C2326" i="5"/>
  <c r="D2326" i="5"/>
  <c r="A2327" i="5"/>
  <c r="B2327" i="5"/>
  <c r="C2327" i="5"/>
  <c r="D2327" i="5"/>
  <c r="A2328" i="5"/>
  <c r="B2328" i="5"/>
  <c r="C2328" i="5"/>
  <c r="D2328" i="5"/>
  <c r="A2329" i="5"/>
  <c r="B2329" i="5"/>
  <c r="C2329" i="5"/>
  <c r="D2329" i="5"/>
  <c r="E2329" i="5"/>
  <c r="A2330" i="5"/>
  <c r="B2330" i="5"/>
  <c r="C2330" i="5"/>
  <c r="D2330" i="5"/>
  <c r="A2331" i="5"/>
  <c r="B2331" i="5"/>
  <c r="C2331" i="5"/>
  <c r="D2331" i="5"/>
  <c r="E2331" i="5"/>
  <c r="A2332" i="5"/>
  <c r="B2332" i="5"/>
  <c r="C2332" i="5"/>
  <c r="D2332" i="5"/>
  <c r="A2333" i="5"/>
  <c r="B2333" i="5"/>
  <c r="C2333" i="5"/>
  <c r="D2333" i="5"/>
  <c r="E2333" i="5"/>
  <c r="A2334" i="5"/>
  <c r="B2334" i="5"/>
  <c r="C2334" i="5"/>
  <c r="D2334" i="5"/>
  <c r="A2335" i="5"/>
  <c r="B2335" i="5"/>
  <c r="C2335" i="5"/>
  <c r="D2335" i="5"/>
  <c r="E2335" i="5"/>
  <c r="A2336" i="5"/>
  <c r="B2336" i="5"/>
  <c r="C2336" i="5"/>
  <c r="D2336" i="5"/>
  <c r="A2337" i="5"/>
  <c r="B2337" i="5"/>
  <c r="C2337" i="5"/>
  <c r="D2337" i="5"/>
  <c r="E2337" i="5"/>
  <c r="A2338" i="5"/>
  <c r="B2338" i="5"/>
  <c r="C2338" i="5"/>
  <c r="D2338" i="5"/>
  <c r="A2339" i="5"/>
  <c r="B2339" i="5"/>
  <c r="C2339" i="5"/>
  <c r="D2339" i="5"/>
  <c r="A2340" i="5"/>
  <c r="B2340" i="5"/>
  <c r="C2340" i="5"/>
  <c r="D2340" i="5"/>
  <c r="A2341" i="5"/>
  <c r="B2341" i="5"/>
  <c r="C2341" i="5"/>
  <c r="D2341" i="5"/>
  <c r="E2341" i="5"/>
  <c r="A2342" i="5"/>
  <c r="B2342" i="5"/>
  <c r="C2342" i="5"/>
  <c r="D2342" i="5"/>
  <c r="A2343" i="5"/>
  <c r="B2343" i="5"/>
  <c r="C2343" i="5"/>
  <c r="D2343" i="5"/>
  <c r="E2343" i="5"/>
  <c r="A2344" i="5"/>
  <c r="B2344" i="5"/>
  <c r="C2344" i="5"/>
  <c r="D2344" i="5"/>
  <c r="A2345" i="5"/>
  <c r="B2345" i="5"/>
  <c r="C2345" i="5"/>
  <c r="D2345" i="5"/>
  <c r="E2345" i="5"/>
  <c r="A2346" i="5"/>
  <c r="B2346" i="5"/>
  <c r="C2346" i="5"/>
  <c r="D2346" i="5"/>
  <c r="A2347" i="5"/>
  <c r="B2347" i="5"/>
  <c r="C2347" i="5"/>
  <c r="D2347" i="5"/>
  <c r="A2348" i="5"/>
  <c r="B2348" i="5"/>
  <c r="C2348" i="5"/>
  <c r="D2348" i="5"/>
  <c r="A2349" i="5"/>
  <c r="B2349" i="5"/>
  <c r="C2349" i="5"/>
  <c r="D2349" i="5"/>
  <c r="E2349" i="5"/>
  <c r="A2350" i="5"/>
  <c r="B2350" i="5"/>
  <c r="C2350" i="5"/>
  <c r="D2350" i="5"/>
  <c r="A2351" i="5"/>
  <c r="B2351" i="5"/>
  <c r="C2351" i="5"/>
  <c r="D2351" i="5"/>
  <c r="E2351" i="5"/>
  <c r="A2352" i="5"/>
  <c r="B2352" i="5"/>
  <c r="C2352" i="5"/>
  <c r="D2352" i="5"/>
  <c r="A2353" i="5"/>
  <c r="B2353" i="5"/>
  <c r="C2353" i="5"/>
  <c r="D2353" i="5"/>
  <c r="E2353" i="5"/>
  <c r="A2354" i="5"/>
  <c r="B2354" i="5"/>
  <c r="C2354" i="5"/>
  <c r="D2354" i="5"/>
  <c r="A2355" i="5"/>
  <c r="B2355" i="5"/>
  <c r="C2355" i="5"/>
  <c r="D2355" i="5"/>
  <c r="E2355" i="5"/>
  <c r="A2356" i="5"/>
  <c r="B2356" i="5"/>
  <c r="C2356" i="5"/>
  <c r="D2356" i="5"/>
  <c r="A2357" i="5"/>
  <c r="B2357" i="5"/>
  <c r="C2357" i="5"/>
  <c r="D2357" i="5"/>
  <c r="E2357" i="5"/>
  <c r="A2358" i="5"/>
  <c r="B2358" i="5"/>
  <c r="C2358" i="5"/>
  <c r="D2358" i="5"/>
  <c r="A2359" i="5"/>
  <c r="B2359" i="5"/>
  <c r="C2359" i="5"/>
  <c r="D2359" i="5"/>
  <c r="A2360" i="5"/>
  <c r="B2360" i="5"/>
  <c r="C2360" i="5"/>
  <c r="D2360" i="5"/>
  <c r="A2361" i="5"/>
  <c r="B2361" i="5"/>
  <c r="C2361" i="5"/>
  <c r="D2361" i="5"/>
  <c r="E2361" i="5"/>
  <c r="A2362" i="5"/>
  <c r="B2362" i="5"/>
  <c r="C2362" i="5"/>
  <c r="D2362" i="5"/>
  <c r="A2363" i="5"/>
  <c r="B2363" i="5"/>
  <c r="C2363" i="5"/>
  <c r="D2363" i="5"/>
  <c r="A2364" i="5"/>
  <c r="B2364" i="5"/>
  <c r="C2364" i="5"/>
  <c r="D2364" i="5"/>
  <c r="A2365" i="5"/>
  <c r="B2365" i="5"/>
  <c r="C2365" i="5"/>
  <c r="D2365" i="5"/>
  <c r="E2365" i="5"/>
  <c r="A2366" i="5"/>
  <c r="B2366" i="5"/>
  <c r="C2366" i="5"/>
  <c r="D2366" i="5"/>
  <c r="A2367" i="5"/>
  <c r="B2367" i="5"/>
  <c r="C2367" i="5"/>
  <c r="D2367" i="5"/>
  <c r="A2368" i="5"/>
  <c r="B2368" i="5"/>
  <c r="C2368" i="5"/>
  <c r="D2368" i="5"/>
  <c r="A2369" i="5"/>
  <c r="B2369" i="5"/>
  <c r="C2369" i="5"/>
  <c r="D2369" i="5"/>
  <c r="E2369" i="5"/>
  <c r="A2370" i="5"/>
  <c r="B2370" i="5"/>
  <c r="C2370" i="5"/>
  <c r="D2370" i="5"/>
  <c r="A2371" i="5"/>
  <c r="B2371" i="5"/>
  <c r="C2371" i="5"/>
  <c r="D2371" i="5"/>
  <c r="E2371" i="5"/>
  <c r="A2372" i="5"/>
  <c r="B2372" i="5"/>
  <c r="C2372" i="5"/>
  <c r="D2372" i="5"/>
  <c r="A2373" i="5"/>
  <c r="B2373" i="5"/>
  <c r="C2373" i="5"/>
  <c r="D2373" i="5"/>
  <c r="E2373" i="5"/>
  <c r="A2374" i="5"/>
  <c r="B2374" i="5"/>
  <c r="C2374" i="5"/>
  <c r="D2374" i="5"/>
  <c r="A2375" i="5"/>
  <c r="B2375" i="5"/>
  <c r="C2375" i="5"/>
  <c r="D2375" i="5"/>
  <c r="A2376" i="5"/>
  <c r="B2376" i="5"/>
  <c r="C2376" i="5"/>
  <c r="D2376" i="5"/>
  <c r="A2377" i="5"/>
  <c r="B2377" i="5"/>
  <c r="C2377" i="5"/>
  <c r="D2377" i="5"/>
  <c r="E2377" i="5"/>
  <c r="A2378" i="5"/>
  <c r="B2378" i="5"/>
  <c r="C2378" i="5"/>
  <c r="D2378" i="5"/>
  <c r="A2379" i="5"/>
  <c r="B2379" i="5"/>
  <c r="C2379" i="5"/>
  <c r="D2379" i="5"/>
  <c r="E2379" i="5"/>
  <c r="A2380" i="5"/>
  <c r="B2380" i="5"/>
  <c r="C2380" i="5"/>
  <c r="D2380" i="5"/>
  <c r="A2381" i="5"/>
  <c r="B2381" i="5"/>
  <c r="C2381" i="5"/>
  <c r="D2381" i="5"/>
  <c r="E2381" i="5"/>
  <c r="A2382" i="5"/>
  <c r="B2382" i="5"/>
  <c r="C2382" i="5"/>
  <c r="D2382" i="5"/>
  <c r="A2383" i="5"/>
  <c r="B2383" i="5"/>
  <c r="C2383" i="5"/>
  <c r="D2383" i="5"/>
  <c r="E2383" i="5"/>
  <c r="A2384" i="5"/>
  <c r="B2384" i="5"/>
  <c r="C2384" i="5"/>
  <c r="D2384" i="5"/>
  <c r="A2385" i="5"/>
  <c r="B2385" i="5"/>
  <c r="C2385" i="5"/>
  <c r="D2385" i="5"/>
  <c r="E2385" i="5"/>
  <c r="A2386" i="5"/>
  <c r="B2386" i="5"/>
  <c r="C2386" i="5"/>
  <c r="D2386" i="5"/>
  <c r="A2387" i="5"/>
  <c r="B2387" i="5"/>
  <c r="C2387" i="5"/>
  <c r="D2387" i="5"/>
  <c r="E2387" i="5"/>
  <c r="A2388" i="5"/>
  <c r="B2388" i="5"/>
  <c r="C2388" i="5"/>
  <c r="D2388" i="5"/>
  <c r="A2389" i="5"/>
  <c r="B2389" i="5"/>
  <c r="C2389" i="5"/>
  <c r="D2389" i="5"/>
  <c r="E2389" i="5" s="1"/>
  <c r="A2390" i="5"/>
  <c r="B2390" i="5"/>
  <c r="C2390" i="5"/>
  <c r="D2390" i="5"/>
  <c r="A2391" i="5"/>
  <c r="B2391" i="5"/>
  <c r="C2391" i="5"/>
  <c r="D2391" i="5"/>
  <c r="E2391" i="5"/>
  <c r="A2392" i="5"/>
  <c r="B2392" i="5"/>
  <c r="C2392" i="5"/>
  <c r="D2392" i="5"/>
  <c r="A2393" i="5"/>
  <c r="B2393" i="5"/>
  <c r="C2393" i="5"/>
  <c r="D2393" i="5"/>
  <c r="E2393" i="5"/>
  <c r="A2394" i="5"/>
  <c r="B2394" i="5"/>
  <c r="C2394" i="5"/>
  <c r="D2394" i="5"/>
  <c r="A2395" i="5"/>
  <c r="B2395" i="5"/>
  <c r="C2395" i="5"/>
  <c r="D2395" i="5"/>
  <c r="E2395" i="5"/>
  <c r="A2396" i="5"/>
  <c r="B2396" i="5"/>
  <c r="C2396" i="5"/>
  <c r="D2396" i="5"/>
  <c r="A2397" i="5"/>
  <c r="B2397" i="5"/>
  <c r="C2397" i="5"/>
  <c r="D2397" i="5"/>
  <c r="E2397" i="5" s="1"/>
  <c r="A2398" i="5"/>
  <c r="B2398" i="5"/>
  <c r="C2398" i="5"/>
  <c r="D2398" i="5"/>
  <c r="A2399" i="5"/>
  <c r="B2399" i="5"/>
  <c r="C2399" i="5"/>
  <c r="D2399" i="5"/>
  <c r="E2399" i="5"/>
  <c r="A2400" i="5"/>
  <c r="B2400" i="5"/>
  <c r="C2400" i="5"/>
  <c r="D2400" i="5"/>
  <c r="A2401" i="5"/>
  <c r="B2401" i="5"/>
  <c r="C2401" i="5"/>
  <c r="D2401" i="5"/>
  <c r="E2401" i="5"/>
  <c r="A2402" i="5"/>
  <c r="B2402" i="5"/>
  <c r="C2402" i="5"/>
  <c r="D2402" i="5"/>
  <c r="A2403" i="5"/>
  <c r="B2403" i="5"/>
  <c r="C2403" i="5"/>
  <c r="D2403" i="5"/>
  <c r="E2403" i="5"/>
  <c r="A2404" i="5"/>
  <c r="B2404" i="5"/>
  <c r="C2404" i="5"/>
  <c r="D2404" i="5"/>
  <c r="A2405" i="5"/>
  <c r="B2405" i="5"/>
  <c r="C2405" i="5"/>
  <c r="D2405" i="5"/>
  <c r="E2405" i="5"/>
  <c r="A2406" i="5"/>
  <c r="B2406" i="5"/>
  <c r="C2406" i="5"/>
  <c r="D2406" i="5"/>
  <c r="A2407" i="5"/>
  <c r="B2407" i="5"/>
  <c r="C2407" i="5"/>
  <c r="D2407" i="5"/>
  <c r="E2407" i="5"/>
  <c r="A2408" i="5"/>
  <c r="B2408" i="5"/>
  <c r="C2408" i="5"/>
  <c r="D2408" i="5"/>
  <c r="A2409" i="5"/>
  <c r="B2409" i="5"/>
  <c r="C2409" i="5"/>
  <c r="D2409" i="5"/>
  <c r="E2409" i="5" s="1"/>
  <c r="A2410" i="5"/>
  <c r="B2410" i="5"/>
  <c r="C2410" i="5"/>
  <c r="D2410" i="5"/>
  <c r="A2411" i="5"/>
  <c r="B2411" i="5"/>
  <c r="C2411" i="5"/>
  <c r="D2411" i="5"/>
  <c r="E2411" i="5"/>
  <c r="A2412" i="5"/>
  <c r="B2412" i="5"/>
  <c r="C2412" i="5"/>
  <c r="D2412" i="5"/>
  <c r="A2413" i="5"/>
  <c r="B2413" i="5"/>
  <c r="C2413" i="5"/>
  <c r="D2413" i="5"/>
  <c r="E2413" i="5"/>
  <c r="A2414" i="5"/>
  <c r="B2414" i="5"/>
  <c r="C2414" i="5"/>
  <c r="D2414" i="5"/>
  <c r="A2415" i="5"/>
  <c r="B2415" i="5"/>
  <c r="C2415" i="5"/>
  <c r="D2415" i="5"/>
  <c r="E2415" i="5"/>
  <c r="A2416" i="5"/>
  <c r="B2416" i="5"/>
  <c r="C2416" i="5"/>
  <c r="D2416" i="5"/>
  <c r="A2417" i="5"/>
  <c r="B2417" i="5"/>
  <c r="C2417" i="5"/>
  <c r="D2417" i="5"/>
  <c r="E2417" i="5"/>
  <c r="A2418" i="5"/>
  <c r="B2418" i="5"/>
  <c r="C2418" i="5"/>
  <c r="D2418" i="5"/>
  <c r="A2419" i="5"/>
  <c r="B2419" i="5"/>
  <c r="C2419" i="5"/>
  <c r="D2419" i="5"/>
  <c r="E2419" i="5"/>
  <c r="A2420" i="5"/>
  <c r="B2420" i="5"/>
  <c r="C2420" i="5"/>
  <c r="D2420" i="5"/>
  <c r="A2421" i="5"/>
  <c r="B2421" i="5"/>
  <c r="C2421" i="5"/>
  <c r="D2421" i="5"/>
  <c r="E2421" i="5"/>
  <c r="A2422" i="5"/>
  <c r="B2422" i="5"/>
  <c r="C2422" i="5"/>
  <c r="D2422" i="5"/>
  <c r="A2423" i="5"/>
  <c r="B2423" i="5"/>
  <c r="C2423" i="5"/>
  <c r="D2423" i="5"/>
  <c r="A2424" i="5"/>
  <c r="B2424" i="5"/>
  <c r="C2424" i="5"/>
  <c r="D2424" i="5"/>
  <c r="A2425" i="5"/>
  <c r="B2425" i="5"/>
  <c r="C2425" i="5"/>
  <c r="D2425" i="5"/>
  <c r="E2425" i="5"/>
  <c r="A2426" i="5"/>
  <c r="B2426" i="5"/>
  <c r="C2426" i="5"/>
  <c r="D2426" i="5"/>
  <c r="A2427" i="5"/>
  <c r="B2427" i="5"/>
  <c r="C2427" i="5"/>
  <c r="D2427" i="5"/>
  <c r="E2427" i="5"/>
  <c r="A2428" i="5"/>
  <c r="B2428" i="5"/>
  <c r="C2428" i="5"/>
  <c r="D2428" i="5"/>
  <c r="A2429" i="5"/>
  <c r="B2429" i="5"/>
  <c r="C2429" i="5"/>
  <c r="D2429" i="5"/>
  <c r="E2429" i="5"/>
  <c r="A2430" i="5"/>
  <c r="B2430" i="5"/>
  <c r="C2430" i="5"/>
  <c r="D2430" i="5"/>
  <c r="A2431" i="5"/>
  <c r="B2431" i="5"/>
  <c r="C2431" i="5"/>
  <c r="D2431" i="5"/>
  <c r="A2432" i="5"/>
  <c r="B2432" i="5"/>
  <c r="C2432" i="5"/>
  <c r="D2432" i="5"/>
  <c r="A2433" i="5"/>
  <c r="B2433" i="5"/>
  <c r="C2433" i="5"/>
  <c r="D2433" i="5"/>
  <c r="E2433" i="5"/>
  <c r="A2434" i="5"/>
  <c r="B2434" i="5"/>
  <c r="C2434" i="5"/>
  <c r="D2434" i="5"/>
  <c r="A2435" i="5"/>
  <c r="B2435" i="5"/>
  <c r="C2435" i="5"/>
  <c r="D2435" i="5"/>
  <c r="A2436" i="5"/>
  <c r="B2436" i="5"/>
  <c r="C2436" i="5"/>
  <c r="D2436" i="5"/>
  <c r="A2437" i="5"/>
  <c r="B2437" i="5"/>
  <c r="C2437" i="5"/>
  <c r="D2437" i="5"/>
  <c r="E2437" i="5"/>
  <c r="A2438" i="5"/>
  <c r="B2438" i="5"/>
  <c r="C2438" i="5"/>
  <c r="D2438" i="5"/>
  <c r="A2439" i="5"/>
  <c r="B2439" i="5"/>
  <c r="C2439" i="5"/>
  <c r="D2439" i="5"/>
  <c r="E2439" i="5"/>
  <c r="A2440" i="5"/>
  <c r="B2440" i="5"/>
  <c r="C2440" i="5"/>
  <c r="D2440" i="5"/>
  <c r="A2441" i="5"/>
  <c r="B2441" i="5"/>
  <c r="C2441" i="5"/>
  <c r="D2441" i="5"/>
  <c r="E2441" i="5"/>
  <c r="A2442" i="5"/>
  <c r="B2442" i="5"/>
  <c r="C2442" i="5"/>
  <c r="D2442" i="5"/>
  <c r="A2443" i="5"/>
  <c r="B2443" i="5"/>
  <c r="C2443" i="5"/>
  <c r="D2443" i="5"/>
  <c r="E2443" i="5"/>
  <c r="A2444" i="5"/>
  <c r="B2444" i="5"/>
  <c r="C2444" i="5"/>
  <c r="D2444" i="5"/>
  <c r="A2445" i="5"/>
  <c r="B2445" i="5"/>
  <c r="C2445" i="5"/>
  <c r="D2445" i="5"/>
  <c r="E2445" i="5"/>
  <c r="A2446" i="5"/>
  <c r="B2446" i="5"/>
  <c r="C2446" i="5"/>
  <c r="D2446" i="5"/>
  <c r="A2447" i="5"/>
  <c r="B2447" i="5"/>
  <c r="C2447" i="5"/>
  <c r="D2447" i="5"/>
  <c r="E2447" i="5"/>
  <c r="A2448" i="5"/>
  <c r="B2448" i="5"/>
  <c r="C2448" i="5"/>
  <c r="D2448" i="5"/>
  <c r="A2449" i="5"/>
  <c r="B2449" i="5"/>
  <c r="C2449" i="5"/>
  <c r="D2449" i="5"/>
  <c r="E2449" i="5"/>
  <c r="A2450" i="5"/>
  <c r="B2450" i="5"/>
  <c r="C2450" i="5"/>
  <c r="D2450" i="5"/>
  <c r="A2451" i="5"/>
  <c r="B2451" i="5"/>
  <c r="C2451" i="5"/>
  <c r="D2451" i="5"/>
  <c r="E2451" i="5"/>
  <c r="A2452" i="5"/>
  <c r="B2452" i="5"/>
  <c r="C2452" i="5"/>
  <c r="D2452" i="5"/>
  <c r="A2453" i="5"/>
  <c r="B2453" i="5"/>
  <c r="C2453" i="5"/>
  <c r="D2453" i="5"/>
  <c r="E2453" i="5"/>
  <c r="A2454" i="5"/>
  <c r="B2454" i="5"/>
  <c r="C2454" i="5"/>
  <c r="D2454" i="5"/>
  <c r="A2455" i="5"/>
  <c r="B2455" i="5"/>
  <c r="C2455" i="5"/>
  <c r="D2455" i="5"/>
  <c r="E2455" i="5"/>
  <c r="A2456" i="5"/>
  <c r="B2456" i="5"/>
  <c r="C2456" i="5"/>
  <c r="D2456" i="5"/>
  <c r="A2457" i="5"/>
  <c r="B2457" i="5"/>
  <c r="C2457" i="5"/>
  <c r="D2457" i="5"/>
  <c r="E2457" i="5"/>
  <c r="A2458" i="5"/>
  <c r="B2458" i="5"/>
  <c r="C2458" i="5"/>
  <c r="D2458" i="5"/>
  <c r="A2459" i="5"/>
  <c r="B2459" i="5"/>
  <c r="C2459" i="5"/>
  <c r="D2459" i="5"/>
  <c r="E2459" i="5"/>
  <c r="A2460" i="5"/>
  <c r="B2460" i="5"/>
  <c r="C2460" i="5"/>
  <c r="D2460" i="5"/>
  <c r="A2461" i="5"/>
  <c r="B2461" i="5"/>
  <c r="C2461" i="5"/>
  <c r="D2461" i="5"/>
  <c r="E2461" i="5"/>
  <c r="A2462" i="5"/>
  <c r="B2462" i="5"/>
  <c r="C2462" i="5"/>
  <c r="D2462" i="5"/>
  <c r="A2463" i="5"/>
  <c r="B2463" i="5"/>
  <c r="C2463" i="5"/>
  <c r="D2463" i="5"/>
  <c r="A2464" i="5"/>
  <c r="B2464" i="5"/>
  <c r="C2464" i="5"/>
  <c r="D2464" i="5"/>
  <c r="A2465" i="5"/>
  <c r="B2465" i="5"/>
  <c r="C2465" i="5"/>
  <c r="D2465" i="5"/>
  <c r="E2465" i="5"/>
  <c r="A2466" i="5"/>
  <c r="B2466" i="5"/>
  <c r="C2466" i="5"/>
  <c r="D2466" i="5"/>
  <c r="A2467" i="5"/>
  <c r="B2467" i="5"/>
  <c r="C2467" i="5"/>
  <c r="D2467" i="5"/>
  <c r="A2468" i="5"/>
  <c r="B2468" i="5"/>
  <c r="C2468" i="5"/>
  <c r="D2468" i="5"/>
  <c r="A2469" i="5"/>
  <c r="B2469" i="5"/>
  <c r="C2469" i="5"/>
  <c r="D2469" i="5"/>
  <c r="E2469" i="5"/>
  <c r="A2470" i="5"/>
  <c r="B2470" i="5"/>
  <c r="C2470" i="5"/>
  <c r="D2470" i="5"/>
  <c r="A2471" i="5"/>
  <c r="B2471" i="5"/>
  <c r="C2471" i="5"/>
  <c r="D2471" i="5"/>
  <c r="E2471" i="5"/>
  <c r="A2472" i="5"/>
  <c r="B2472" i="5"/>
  <c r="C2472" i="5"/>
  <c r="D2472" i="5"/>
  <c r="A2473" i="5"/>
  <c r="B2473" i="5"/>
  <c r="C2473" i="5"/>
  <c r="D2473" i="5"/>
  <c r="E2473" i="5"/>
  <c r="A2474" i="5"/>
  <c r="B2474" i="5"/>
  <c r="C2474" i="5"/>
  <c r="D2474" i="5"/>
  <c r="A2475" i="5"/>
  <c r="B2475" i="5"/>
  <c r="C2475" i="5"/>
  <c r="D2475" i="5"/>
  <c r="A2476" i="5"/>
  <c r="B2476" i="5"/>
  <c r="C2476" i="5"/>
  <c r="D2476" i="5"/>
  <c r="A2477" i="5"/>
  <c r="B2477" i="5"/>
  <c r="C2477" i="5"/>
  <c r="D2477" i="5"/>
  <c r="E2477" i="5"/>
  <c r="A2478" i="5"/>
  <c r="B2478" i="5"/>
  <c r="C2478" i="5"/>
  <c r="D2478" i="5"/>
  <c r="A2479" i="5"/>
  <c r="B2479" i="5"/>
  <c r="C2479" i="5"/>
  <c r="D2479" i="5"/>
  <c r="A2480" i="5"/>
  <c r="B2480" i="5"/>
  <c r="C2480" i="5"/>
  <c r="D2480" i="5"/>
  <c r="A2481" i="5"/>
  <c r="B2481" i="5"/>
  <c r="C2481" i="5"/>
  <c r="D2481" i="5"/>
  <c r="E2481" i="5"/>
  <c r="A2482" i="5"/>
  <c r="B2482" i="5"/>
  <c r="C2482" i="5"/>
  <c r="D2482" i="5"/>
  <c r="A2483" i="5"/>
  <c r="B2483" i="5"/>
  <c r="C2483" i="5"/>
  <c r="D2483" i="5"/>
  <c r="E2483" i="5"/>
  <c r="A2484" i="5"/>
  <c r="B2484" i="5"/>
  <c r="C2484" i="5"/>
  <c r="D2484" i="5"/>
  <c r="A2485" i="5"/>
  <c r="B2485" i="5"/>
  <c r="C2485" i="5"/>
  <c r="D2485" i="5"/>
  <c r="E2485" i="5"/>
  <c r="A2486" i="5"/>
  <c r="B2486" i="5"/>
  <c r="C2486" i="5"/>
  <c r="D2486" i="5"/>
  <c r="A2487" i="5"/>
  <c r="B2487" i="5"/>
  <c r="C2487" i="5"/>
  <c r="D2487" i="5"/>
  <c r="E2487" i="5"/>
  <c r="A2488" i="5"/>
  <c r="B2488" i="5"/>
  <c r="C2488" i="5"/>
  <c r="D2488" i="5"/>
  <c r="A2489" i="5"/>
  <c r="B2489" i="5"/>
  <c r="C2489" i="5"/>
  <c r="D2489" i="5"/>
  <c r="E2489" i="5"/>
  <c r="A2490" i="5"/>
  <c r="B2490" i="5"/>
  <c r="C2490" i="5"/>
  <c r="D2490" i="5"/>
  <c r="A2491" i="5"/>
  <c r="B2491" i="5"/>
  <c r="C2491" i="5"/>
  <c r="D2491" i="5"/>
  <c r="E2491" i="5"/>
  <c r="A2492" i="5"/>
  <c r="B2492" i="5"/>
  <c r="C2492" i="5"/>
  <c r="D2492" i="5"/>
  <c r="A2493" i="5"/>
  <c r="B2493" i="5"/>
  <c r="C2493" i="5"/>
  <c r="D2493" i="5"/>
  <c r="E2493" i="5"/>
  <c r="A2494" i="5"/>
  <c r="B2494" i="5"/>
  <c r="C2494" i="5"/>
  <c r="D2494" i="5"/>
  <c r="A2495" i="5"/>
  <c r="B2495" i="5"/>
  <c r="C2495" i="5"/>
  <c r="D2495" i="5"/>
  <c r="E2495" i="5"/>
  <c r="A2496" i="5"/>
  <c r="B2496" i="5"/>
  <c r="C2496" i="5"/>
  <c r="D2496" i="5"/>
  <c r="A2497" i="5"/>
  <c r="B2497" i="5"/>
  <c r="C2497" i="5"/>
  <c r="D2497" i="5"/>
  <c r="E2497" i="5"/>
  <c r="A2498" i="5"/>
  <c r="B2498" i="5"/>
  <c r="C2498" i="5"/>
  <c r="D2498" i="5"/>
  <c r="A2499" i="5"/>
  <c r="B2499" i="5"/>
  <c r="C2499" i="5"/>
  <c r="D2499" i="5"/>
  <c r="E2499" i="5"/>
  <c r="A2500" i="5"/>
  <c r="B2500" i="5"/>
  <c r="C2500" i="5"/>
  <c r="D2500" i="5"/>
  <c r="A2501" i="5"/>
  <c r="B2501" i="5"/>
  <c r="C2501" i="5"/>
  <c r="D2501" i="5"/>
  <c r="E2501" i="5"/>
  <c r="A2502" i="5"/>
  <c r="B2502" i="5"/>
  <c r="C2502" i="5"/>
  <c r="D2502" i="5"/>
  <c r="A2503" i="5"/>
  <c r="B2503" i="5"/>
  <c r="C2503" i="5"/>
  <c r="D2503" i="5"/>
  <c r="A2504" i="5"/>
  <c r="B2504" i="5"/>
  <c r="C2504" i="5"/>
  <c r="D2504" i="5"/>
  <c r="A2505" i="5"/>
  <c r="B2505" i="5"/>
  <c r="C2505" i="5"/>
  <c r="D2505" i="5"/>
  <c r="E2505" i="5"/>
  <c r="A2506" i="5"/>
  <c r="B2506" i="5"/>
  <c r="C2506" i="5"/>
  <c r="D2506" i="5"/>
  <c r="A2507" i="5"/>
  <c r="B2507" i="5"/>
  <c r="C2507" i="5"/>
  <c r="D2507" i="5"/>
  <c r="E2507" i="5"/>
  <c r="A2508" i="5"/>
  <c r="B2508" i="5"/>
  <c r="C2508" i="5"/>
  <c r="D2508" i="5"/>
  <c r="A2509" i="5"/>
  <c r="B2509" i="5"/>
  <c r="C2509" i="5"/>
  <c r="D2509" i="5"/>
  <c r="E2509" i="5"/>
  <c r="A2510" i="5"/>
  <c r="B2510" i="5"/>
  <c r="C2510" i="5"/>
  <c r="D2510" i="5"/>
  <c r="A2511" i="5"/>
  <c r="B2511" i="5"/>
  <c r="C2511" i="5"/>
  <c r="D2511" i="5"/>
  <c r="E2511" i="5"/>
  <c r="A2512" i="5"/>
  <c r="B2512" i="5"/>
  <c r="C2512" i="5"/>
  <c r="D2512" i="5"/>
  <c r="A2513" i="5"/>
  <c r="B2513" i="5"/>
  <c r="C2513" i="5"/>
  <c r="D2513" i="5"/>
  <c r="E2513" i="5"/>
  <c r="A2514" i="5"/>
  <c r="B2514" i="5"/>
  <c r="C2514" i="5"/>
  <c r="D2514" i="5"/>
  <c r="A2515" i="5"/>
  <c r="B2515" i="5"/>
  <c r="C2515" i="5"/>
  <c r="D2515" i="5"/>
  <c r="A2516" i="5"/>
  <c r="B2516" i="5"/>
  <c r="C2516" i="5"/>
  <c r="D2516" i="5"/>
  <c r="A2517" i="5"/>
  <c r="B2517" i="5"/>
  <c r="C2517" i="5"/>
  <c r="D2517" i="5"/>
  <c r="E2517" i="5"/>
  <c r="A2518" i="5"/>
  <c r="B2518" i="5"/>
  <c r="C2518" i="5"/>
  <c r="D2518" i="5"/>
  <c r="A2519" i="5"/>
  <c r="B2519" i="5"/>
  <c r="C2519" i="5"/>
  <c r="D2519" i="5"/>
  <c r="E2519" i="5"/>
  <c r="A2520" i="5"/>
  <c r="B2520" i="5"/>
  <c r="C2520" i="5"/>
  <c r="D2520" i="5"/>
  <c r="A2521" i="5"/>
  <c r="B2521" i="5"/>
  <c r="C2521" i="5"/>
  <c r="D2521" i="5"/>
  <c r="E2521" i="5"/>
  <c r="A2522" i="5"/>
  <c r="B2522" i="5"/>
  <c r="C2522" i="5"/>
  <c r="D2522" i="5"/>
  <c r="A2523" i="5"/>
  <c r="B2523" i="5"/>
  <c r="C2523" i="5"/>
  <c r="D2523" i="5"/>
  <c r="E2523" i="5"/>
  <c r="A2524" i="5"/>
  <c r="B2524" i="5"/>
  <c r="C2524" i="5"/>
  <c r="D2524" i="5"/>
  <c r="A2525" i="5"/>
  <c r="B2525" i="5"/>
  <c r="C2525" i="5"/>
  <c r="D2525" i="5"/>
  <c r="E2525" i="5"/>
  <c r="A2526" i="5"/>
  <c r="B2526" i="5"/>
  <c r="C2526" i="5"/>
  <c r="D2526" i="5"/>
  <c r="A2527" i="5"/>
  <c r="B2527" i="5"/>
  <c r="C2527" i="5"/>
  <c r="D2527" i="5"/>
  <c r="A2528" i="5"/>
  <c r="B2528" i="5"/>
  <c r="C2528" i="5"/>
  <c r="D2528" i="5"/>
  <c r="A2529" i="5"/>
  <c r="B2529" i="5"/>
  <c r="C2529" i="5"/>
  <c r="D2529" i="5"/>
  <c r="E2529" i="5"/>
  <c r="A2530" i="5"/>
  <c r="B2530" i="5"/>
  <c r="C2530" i="5"/>
  <c r="D2530" i="5"/>
  <c r="A2531" i="5"/>
  <c r="B2531" i="5"/>
  <c r="C2531" i="5"/>
  <c r="D2531" i="5"/>
  <c r="E2531" i="5"/>
  <c r="A2532" i="5"/>
  <c r="B2532" i="5"/>
  <c r="C2532" i="5"/>
  <c r="D2532" i="5"/>
  <c r="A2533" i="5"/>
  <c r="B2533" i="5"/>
  <c r="C2533" i="5"/>
  <c r="D2533" i="5"/>
  <c r="E2533" i="5"/>
  <c r="A2534" i="5"/>
  <c r="B2534" i="5"/>
  <c r="C2534" i="5"/>
  <c r="D2534" i="5"/>
  <c r="A2535" i="5"/>
  <c r="B2535" i="5"/>
  <c r="C2535" i="5"/>
  <c r="D2535" i="5"/>
  <c r="E2535" i="5"/>
  <c r="A2536" i="5"/>
  <c r="B2536" i="5"/>
  <c r="C2536" i="5"/>
  <c r="D2536" i="5"/>
  <c r="A2537" i="5"/>
  <c r="B2537" i="5"/>
  <c r="C2537" i="5"/>
  <c r="D2537" i="5"/>
  <c r="E2537" i="5"/>
  <c r="A2538" i="5"/>
  <c r="B2538" i="5"/>
  <c r="C2538" i="5"/>
  <c r="D2538" i="5"/>
  <c r="A2539" i="5"/>
  <c r="B2539" i="5"/>
  <c r="C2539" i="5"/>
  <c r="D2539" i="5"/>
  <c r="E2539" i="5"/>
  <c r="A2540" i="5"/>
  <c r="B2540" i="5"/>
  <c r="C2540" i="5"/>
  <c r="D2540" i="5"/>
  <c r="A2541" i="5"/>
  <c r="B2541" i="5"/>
  <c r="C2541" i="5"/>
  <c r="D2541" i="5"/>
  <c r="E2541" i="5"/>
  <c r="A2542" i="5"/>
  <c r="B2542" i="5"/>
  <c r="C2542" i="5"/>
  <c r="D2542" i="5"/>
  <c r="A2543" i="5"/>
  <c r="B2543" i="5"/>
  <c r="C2543" i="5"/>
  <c r="D2543" i="5"/>
  <c r="A2544" i="5"/>
  <c r="B2544" i="5"/>
  <c r="C2544" i="5"/>
  <c r="D2544" i="5"/>
  <c r="A2545" i="5"/>
  <c r="B2545" i="5"/>
  <c r="C2545" i="5"/>
  <c r="D2545" i="5"/>
  <c r="E2545" i="5"/>
  <c r="A2546" i="5"/>
  <c r="B2546" i="5"/>
  <c r="C2546" i="5"/>
  <c r="D2546" i="5"/>
  <c r="A2547" i="5"/>
  <c r="B2547" i="5"/>
  <c r="C2547" i="5"/>
  <c r="D2547" i="5"/>
  <c r="E2547" i="5"/>
  <c r="A2548" i="5"/>
  <c r="B2548" i="5"/>
  <c r="C2548" i="5"/>
  <c r="D2548" i="5"/>
  <c r="A2549" i="5"/>
  <c r="B2549" i="5"/>
  <c r="C2549" i="5"/>
  <c r="D2549" i="5"/>
  <c r="E2549" i="5"/>
  <c r="A2550" i="5"/>
  <c r="B2550" i="5"/>
  <c r="C2550" i="5"/>
  <c r="D2550" i="5"/>
  <c r="A2551" i="5"/>
  <c r="B2551" i="5"/>
  <c r="C2551" i="5"/>
  <c r="D2551" i="5"/>
  <c r="A2552" i="5"/>
  <c r="B2552" i="5"/>
  <c r="C2552" i="5"/>
  <c r="D2552" i="5"/>
  <c r="A2553" i="5"/>
  <c r="B2553" i="5"/>
  <c r="C2553" i="5"/>
  <c r="D2553" i="5"/>
  <c r="E2553" i="5"/>
  <c r="A2554" i="5"/>
  <c r="B2554" i="5"/>
  <c r="C2554" i="5"/>
  <c r="D2554" i="5"/>
  <c r="A2555" i="5"/>
  <c r="B2555" i="5"/>
  <c r="C2555" i="5"/>
  <c r="D2555" i="5"/>
  <c r="E2555" i="5"/>
  <c r="A2556" i="5"/>
  <c r="B2556" i="5"/>
  <c r="C2556" i="5"/>
  <c r="D2556" i="5"/>
  <c r="A2557" i="5"/>
  <c r="B2557" i="5"/>
  <c r="C2557" i="5"/>
  <c r="D2557" i="5"/>
  <c r="E2557" i="5"/>
  <c r="A2558" i="5"/>
  <c r="B2558" i="5"/>
  <c r="C2558" i="5"/>
  <c r="D2558" i="5"/>
  <c r="A2559" i="5"/>
  <c r="B2559" i="5"/>
  <c r="C2559" i="5"/>
  <c r="D2559" i="5"/>
  <c r="A2560" i="5"/>
  <c r="B2560" i="5"/>
  <c r="C2560" i="5"/>
  <c r="D2560" i="5"/>
  <c r="A2561" i="5"/>
  <c r="B2561" i="5"/>
  <c r="C2561" i="5"/>
  <c r="D2561" i="5"/>
  <c r="E2561" i="5"/>
  <c r="A2562" i="5"/>
  <c r="B2562" i="5"/>
  <c r="C2562" i="5"/>
  <c r="D2562" i="5"/>
  <c r="A2563" i="5"/>
  <c r="B2563" i="5"/>
  <c r="C2563" i="5"/>
  <c r="D2563" i="5"/>
  <c r="E2563" i="5"/>
  <c r="A2564" i="5"/>
  <c r="B2564" i="5"/>
  <c r="C2564" i="5"/>
  <c r="D2564" i="5"/>
  <c r="A2565" i="5"/>
  <c r="B2565" i="5"/>
  <c r="C2565" i="5"/>
  <c r="D2565" i="5"/>
  <c r="E2565" i="5"/>
  <c r="A2566" i="5"/>
  <c r="B2566" i="5"/>
  <c r="C2566" i="5"/>
  <c r="D2566" i="5"/>
  <c r="A2567" i="5"/>
  <c r="B2567" i="5"/>
  <c r="C2567" i="5"/>
  <c r="D2567" i="5"/>
  <c r="F2567" i="5" s="1"/>
  <c r="E2567" i="5"/>
  <c r="A2568" i="5"/>
  <c r="B2568" i="5"/>
  <c r="C2568" i="5"/>
  <c r="D2568" i="5"/>
  <c r="A2569" i="5"/>
  <c r="B2569" i="5"/>
  <c r="C2569" i="5"/>
  <c r="D2569" i="5"/>
  <c r="E2569" i="5"/>
  <c r="A2570" i="5"/>
  <c r="B2570" i="5"/>
  <c r="C2570" i="5"/>
  <c r="D2570" i="5"/>
  <c r="A2571" i="5"/>
  <c r="B2571" i="5"/>
  <c r="C2571" i="5"/>
  <c r="D2571" i="5"/>
  <c r="E2571" i="5"/>
  <c r="A2572" i="5"/>
  <c r="B2572" i="5"/>
  <c r="C2572" i="5"/>
  <c r="D2572" i="5"/>
  <c r="A2573" i="5"/>
  <c r="B2573" i="5"/>
  <c r="C2573" i="5"/>
  <c r="D2573" i="5"/>
  <c r="E2573" i="5"/>
  <c r="A2574" i="5"/>
  <c r="B2574" i="5"/>
  <c r="C2574" i="5"/>
  <c r="D2574" i="5"/>
  <c r="A2575" i="5"/>
  <c r="B2575" i="5"/>
  <c r="C2575" i="5"/>
  <c r="D2575" i="5"/>
  <c r="A2576" i="5"/>
  <c r="B2576" i="5"/>
  <c r="C2576" i="5"/>
  <c r="D2576" i="5"/>
  <c r="A2577" i="5"/>
  <c r="B2577" i="5"/>
  <c r="C2577" i="5"/>
  <c r="D2577" i="5"/>
  <c r="E2577" i="5"/>
  <c r="A2578" i="5"/>
  <c r="B2578" i="5"/>
  <c r="C2578" i="5"/>
  <c r="D2578" i="5"/>
  <c r="A2579" i="5"/>
  <c r="B2579" i="5"/>
  <c r="C2579" i="5"/>
  <c r="D2579" i="5"/>
  <c r="E2579" i="5"/>
  <c r="A2580" i="5"/>
  <c r="B2580" i="5"/>
  <c r="C2580" i="5"/>
  <c r="D2580" i="5"/>
  <c r="A2581" i="5"/>
  <c r="B2581" i="5"/>
  <c r="C2581" i="5"/>
  <c r="D2581" i="5"/>
  <c r="E2581" i="5"/>
  <c r="A2582" i="5"/>
  <c r="B2582" i="5"/>
  <c r="C2582" i="5"/>
  <c r="D2582" i="5"/>
  <c r="A2583" i="5"/>
  <c r="B2583" i="5"/>
  <c r="C2583" i="5"/>
  <c r="D2583" i="5"/>
  <c r="E2583" i="5"/>
  <c r="A2584" i="5"/>
  <c r="B2584" i="5"/>
  <c r="C2584" i="5"/>
  <c r="D2584" i="5"/>
  <c r="A2585" i="5"/>
  <c r="B2585" i="5"/>
  <c r="C2585" i="5"/>
  <c r="D2585" i="5"/>
  <c r="E2585" i="5"/>
  <c r="A2586" i="5"/>
  <c r="B2586" i="5"/>
  <c r="C2586" i="5"/>
  <c r="D2586" i="5"/>
  <c r="A2587" i="5"/>
  <c r="B2587" i="5"/>
  <c r="C2587" i="5"/>
  <c r="D2587" i="5"/>
  <c r="E2587" i="5"/>
  <c r="A2588" i="5"/>
  <c r="B2588" i="5"/>
  <c r="C2588" i="5"/>
  <c r="D2588" i="5"/>
  <c r="A2589" i="5"/>
  <c r="B2589" i="5"/>
  <c r="C2589" i="5"/>
  <c r="D2589" i="5"/>
  <c r="E2589" i="5"/>
  <c r="A2590" i="5"/>
  <c r="B2590" i="5"/>
  <c r="C2590" i="5"/>
  <c r="D2590" i="5"/>
  <c r="A2591" i="5"/>
  <c r="B2591" i="5"/>
  <c r="C2591" i="5"/>
  <c r="D2591" i="5"/>
  <c r="A2592" i="5"/>
  <c r="B2592" i="5"/>
  <c r="C2592" i="5"/>
  <c r="D2592" i="5"/>
  <c r="A2593" i="5"/>
  <c r="B2593" i="5"/>
  <c r="C2593" i="5"/>
  <c r="D2593" i="5"/>
  <c r="E2593" i="5"/>
  <c r="A2594" i="5"/>
  <c r="B2594" i="5"/>
  <c r="C2594" i="5"/>
  <c r="D2594" i="5"/>
  <c r="A2595" i="5"/>
  <c r="B2595" i="5"/>
  <c r="C2595" i="5"/>
  <c r="D2595" i="5"/>
  <c r="E2595" i="5"/>
  <c r="A2596" i="5"/>
  <c r="B2596" i="5"/>
  <c r="C2596" i="5"/>
  <c r="D2596" i="5"/>
  <c r="A2597" i="5"/>
  <c r="B2597" i="5"/>
  <c r="C2597" i="5"/>
  <c r="D2597" i="5"/>
  <c r="E2597" i="5"/>
  <c r="A2598" i="5"/>
  <c r="B2598" i="5"/>
  <c r="C2598" i="5"/>
  <c r="D2598" i="5"/>
  <c r="A2599" i="5"/>
  <c r="B2599" i="5"/>
  <c r="C2599" i="5"/>
  <c r="D2599" i="5"/>
  <c r="E2599" i="5"/>
  <c r="A2600" i="5"/>
  <c r="B2600" i="5"/>
  <c r="C2600" i="5"/>
  <c r="D2600" i="5"/>
  <c r="A2601" i="5"/>
  <c r="B2601" i="5"/>
  <c r="C2601" i="5"/>
  <c r="D2601" i="5"/>
  <c r="E2601" i="5"/>
  <c r="A2602" i="5"/>
  <c r="B2602" i="5"/>
  <c r="C2602" i="5"/>
  <c r="D2602" i="5"/>
  <c r="A2603" i="5"/>
  <c r="B2603" i="5"/>
  <c r="C2603" i="5"/>
  <c r="D2603" i="5"/>
  <c r="E2603" i="5"/>
  <c r="A2604" i="5"/>
  <c r="B2604" i="5"/>
  <c r="C2604" i="5"/>
  <c r="D2604" i="5"/>
  <c r="A2605" i="5"/>
  <c r="B2605" i="5"/>
  <c r="C2605" i="5"/>
  <c r="D2605" i="5"/>
  <c r="E2605" i="5"/>
  <c r="A2606" i="5"/>
  <c r="B2606" i="5"/>
  <c r="C2606" i="5"/>
  <c r="D2606" i="5"/>
  <c r="A2607" i="5"/>
  <c r="B2607" i="5"/>
  <c r="C2607" i="5"/>
  <c r="D2607" i="5"/>
  <c r="A2608" i="5"/>
  <c r="B2608" i="5"/>
  <c r="C2608" i="5"/>
  <c r="D2608" i="5"/>
  <c r="A2609" i="5"/>
  <c r="B2609" i="5"/>
  <c r="C2609" i="5"/>
  <c r="D2609" i="5"/>
  <c r="E2609" i="5"/>
  <c r="A2610" i="5"/>
  <c r="B2610" i="5"/>
  <c r="C2610" i="5"/>
  <c r="D2610" i="5"/>
  <c r="A2611" i="5"/>
  <c r="B2611" i="5"/>
  <c r="C2611" i="5"/>
  <c r="D2611" i="5"/>
  <c r="A2612" i="5"/>
  <c r="B2612" i="5"/>
  <c r="C2612" i="5"/>
  <c r="D2612" i="5"/>
  <c r="A2613" i="5"/>
  <c r="B2613" i="5"/>
  <c r="C2613" i="5"/>
  <c r="D2613" i="5"/>
  <c r="E2613" i="5"/>
  <c r="A2614" i="5"/>
  <c r="B2614" i="5"/>
  <c r="C2614" i="5"/>
  <c r="D2614" i="5"/>
  <c r="A2615" i="5"/>
  <c r="B2615" i="5"/>
  <c r="C2615" i="5"/>
  <c r="D2615" i="5"/>
  <c r="E2615" i="5"/>
  <c r="A2616" i="5"/>
  <c r="B2616" i="5"/>
  <c r="C2616" i="5"/>
  <c r="D2616" i="5"/>
  <c r="A2617" i="5"/>
  <c r="B2617" i="5"/>
  <c r="C2617" i="5"/>
  <c r="D2617" i="5"/>
  <c r="E2617" i="5"/>
  <c r="A2618" i="5"/>
  <c r="B2618" i="5"/>
  <c r="C2618" i="5"/>
  <c r="D2618" i="5"/>
  <c r="A2619" i="5"/>
  <c r="B2619" i="5"/>
  <c r="C2619" i="5"/>
  <c r="D2619" i="5"/>
  <c r="A2620" i="5"/>
  <c r="B2620" i="5"/>
  <c r="C2620" i="5"/>
  <c r="D2620" i="5"/>
  <c r="A2621" i="5"/>
  <c r="B2621" i="5"/>
  <c r="C2621" i="5"/>
  <c r="D2621" i="5"/>
  <c r="E2621" i="5"/>
  <c r="A2622" i="5"/>
  <c r="B2622" i="5"/>
  <c r="C2622" i="5"/>
  <c r="D2622" i="5"/>
  <c r="A2623" i="5"/>
  <c r="B2623" i="5"/>
  <c r="C2623" i="5"/>
  <c r="D2623" i="5"/>
  <c r="A2624" i="5"/>
  <c r="B2624" i="5"/>
  <c r="C2624" i="5"/>
  <c r="D2624" i="5"/>
  <c r="A2625" i="5"/>
  <c r="B2625" i="5"/>
  <c r="C2625" i="5"/>
  <c r="D2625" i="5"/>
  <c r="E2625" i="5"/>
  <c r="A2626" i="5"/>
  <c r="B2626" i="5"/>
  <c r="C2626" i="5"/>
  <c r="D2626" i="5"/>
  <c r="A2627" i="5"/>
  <c r="B2627" i="5"/>
  <c r="C2627" i="5"/>
  <c r="D2627" i="5"/>
  <c r="A2628" i="5"/>
  <c r="B2628" i="5"/>
  <c r="C2628" i="5"/>
  <c r="D2628" i="5"/>
  <c r="A2629" i="5"/>
  <c r="B2629" i="5"/>
  <c r="C2629" i="5"/>
  <c r="D2629" i="5"/>
  <c r="E2629" i="5"/>
  <c r="A2630" i="5"/>
  <c r="B2630" i="5"/>
  <c r="C2630" i="5"/>
  <c r="D2630" i="5"/>
  <c r="A2631" i="5"/>
  <c r="B2631" i="5"/>
  <c r="C2631" i="5"/>
  <c r="D2631" i="5"/>
  <c r="E2631" i="5"/>
  <c r="A2632" i="5"/>
  <c r="B2632" i="5"/>
  <c r="C2632" i="5"/>
  <c r="D2632" i="5"/>
  <c r="A2633" i="5"/>
  <c r="B2633" i="5"/>
  <c r="C2633" i="5"/>
  <c r="D2633" i="5"/>
  <c r="E2633" i="5"/>
  <c r="A2634" i="5"/>
  <c r="B2634" i="5"/>
  <c r="C2634" i="5"/>
  <c r="D2634" i="5"/>
  <c r="A2635" i="5"/>
  <c r="B2635" i="5"/>
  <c r="C2635" i="5"/>
  <c r="D2635" i="5"/>
  <c r="A2636" i="5"/>
  <c r="B2636" i="5"/>
  <c r="C2636" i="5"/>
  <c r="D2636" i="5"/>
  <c r="A2637" i="5"/>
  <c r="B2637" i="5"/>
  <c r="C2637" i="5"/>
  <c r="D2637" i="5"/>
  <c r="E2637" i="5"/>
  <c r="A2638" i="5"/>
  <c r="B2638" i="5"/>
  <c r="C2638" i="5"/>
  <c r="D2638" i="5"/>
  <c r="A2639" i="5"/>
  <c r="B2639" i="5"/>
  <c r="C2639" i="5"/>
  <c r="D2639" i="5"/>
  <c r="A2640" i="5"/>
  <c r="B2640" i="5"/>
  <c r="C2640" i="5"/>
  <c r="D2640" i="5"/>
  <c r="A2641" i="5"/>
  <c r="B2641" i="5"/>
  <c r="C2641" i="5"/>
  <c r="D2641" i="5"/>
  <c r="E2641" i="5"/>
  <c r="A2642" i="5"/>
  <c r="B2642" i="5"/>
  <c r="C2642" i="5"/>
  <c r="D2642" i="5"/>
  <c r="A2643" i="5"/>
  <c r="B2643" i="5"/>
  <c r="C2643" i="5"/>
  <c r="D2643" i="5"/>
  <c r="A2644" i="5"/>
  <c r="B2644" i="5"/>
  <c r="C2644" i="5"/>
  <c r="D2644" i="5"/>
  <c r="A2645" i="5"/>
  <c r="B2645" i="5"/>
  <c r="C2645" i="5"/>
  <c r="D2645" i="5"/>
  <c r="E2645" i="5"/>
  <c r="A2646" i="5"/>
  <c r="B2646" i="5"/>
  <c r="C2646" i="5"/>
  <c r="D2646" i="5"/>
  <c r="A2647" i="5"/>
  <c r="B2647" i="5"/>
  <c r="C2647" i="5"/>
  <c r="D2647" i="5"/>
  <c r="E2647" i="5"/>
  <c r="A2648" i="5"/>
  <c r="B2648" i="5"/>
  <c r="C2648" i="5"/>
  <c r="D2648" i="5"/>
  <c r="A2649" i="5"/>
  <c r="B2649" i="5"/>
  <c r="C2649" i="5"/>
  <c r="D2649" i="5"/>
  <c r="E2649" i="5" s="1"/>
  <c r="A2650" i="5"/>
  <c r="B2650" i="5"/>
  <c r="C2650" i="5"/>
  <c r="D2650" i="5"/>
  <c r="A2651" i="5"/>
  <c r="B2651" i="5"/>
  <c r="C2651" i="5"/>
  <c r="D2651" i="5"/>
  <c r="E2651" i="5"/>
  <c r="A2652" i="5"/>
  <c r="B2652" i="5"/>
  <c r="C2652" i="5"/>
  <c r="D2652" i="5"/>
  <c r="A2653" i="5"/>
  <c r="B2653" i="5"/>
  <c r="C2653" i="5"/>
  <c r="D2653" i="5"/>
  <c r="E2653" i="5"/>
  <c r="A2654" i="5"/>
  <c r="B2654" i="5"/>
  <c r="C2654" i="5"/>
  <c r="D2654" i="5"/>
  <c r="A2655" i="5"/>
  <c r="B2655" i="5"/>
  <c r="C2655" i="5"/>
  <c r="D2655" i="5"/>
  <c r="A2656" i="5"/>
  <c r="B2656" i="5"/>
  <c r="C2656" i="5"/>
  <c r="D2656" i="5"/>
  <c r="A2657" i="5"/>
  <c r="B2657" i="5"/>
  <c r="C2657" i="5"/>
  <c r="D2657" i="5"/>
  <c r="E2657" i="5"/>
  <c r="A2658" i="5"/>
  <c r="B2658" i="5"/>
  <c r="C2658" i="5"/>
  <c r="D2658" i="5"/>
  <c r="A2659" i="5"/>
  <c r="B2659" i="5"/>
  <c r="C2659" i="5"/>
  <c r="D2659" i="5"/>
  <c r="E2659" i="5"/>
  <c r="A2660" i="5"/>
  <c r="B2660" i="5"/>
  <c r="C2660" i="5"/>
  <c r="D2660" i="5"/>
  <c r="A2661" i="5"/>
  <c r="B2661" i="5"/>
  <c r="C2661" i="5"/>
  <c r="D2661" i="5"/>
  <c r="E2661" i="5" s="1"/>
  <c r="A2662" i="5"/>
  <c r="B2662" i="5"/>
  <c r="C2662" i="5"/>
  <c r="D2662" i="5"/>
  <c r="A2663" i="5"/>
  <c r="B2663" i="5"/>
  <c r="C2663" i="5"/>
  <c r="D2663" i="5"/>
  <c r="E2663" i="5"/>
  <c r="A2664" i="5"/>
  <c r="B2664" i="5"/>
  <c r="C2664" i="5"/>
  <c r="D2664" i="5"/>
  <c r="A2665" i="5"/>
  <c r="B2665" i="5"/>
  <c r="C2665" i="5"/>
  <c r="D2665" i="5"/>
  <c r="E2665" i="5"/>
  <c r="A2666" i="5"/>
  <c r="B2666" i="5"/>
  <c r="C2666" i="5"/>
  <c r="D2666" i="5"/>
  <c r="A2667" i="5"/>
  <c r="B2667" i="5"/>
  <c r="C2667" i="5"/>
  <c r="D2667" i="5"/>
  <c r="A2668" i="5"/>
  <c r="B2668" i="5"/>
  <c r="C2668" i="5"/>
  <c r="D2668" i="5"/>
  <c r="A2669" i="5"/>
  <c r="B2669" i="5"/>
  <c r="C2669" i="5"/>
  <c r="D2669" i="5"/>
  <c r="E2669" i="5"/>
  <c r="A2670" i="5"/>
  <c r="B2670" i="5"/>
  <c r="C2670" i="5"/>
  <c r="D2670" i="5"/>
  <c r="A2671" i="5"/>
  <c r="B2671" i="5"/>
  <c r="C2671" i="5"/>
  <c r="D2671" i="5"/>
  <c r="E2671" i="5"/>
  <c r="A2672" i="5"/>
  <c r="B2672" i="5"/>
  <c r="C2672" i="5"/>
  <c r="D2672" i="5"/>
  <c r="A2673" i="5"/>
  <c r="B2673" i="5"/>
  <c r="C2673" i="5"/>
  <c r="D2673" i="5"/>
  <c r="E2673" i="5"/>
  <c r="A2674" i="5"/>
  <c r="B2674" i="5"/>
  <c r="C2674" i="5"/>
  <c r="D2674" i="5"/>
  <c r="A2675" i="5"/>
  <c r="B2675" i="5"/>
  <c r="C2675" i="5"/>
  <c r="D2675" i="5"/>
  <c r="E2675" i="5"/>
  <c r="A2676" i="5"/>
  <c r="B2676" i="5"/>
  <c r="C2676" i="5"/>
  <c r="D2676" i="5"/>
  <c r="A2677" i="5"/>
  <c r="B2677" i="5"/>
  <c r="C2677" i="5"/>
  <c r="D2677" i="5"/>
  <c r="E2677" i="5"/>
  <c r="A2678" i="5"/>
  <c r="B2678" i="5"/>
  <c r="C2678" i="5"/>
  <c r="D2678" i="5"/>
  <c r="A2679" i="5"/>
  <c r="B2679" i="5"/>
  <c r="C2679" i="5"/>
  <c r="D2679" i="5"/>
  <c r="E2679" i="5"/>
  <c r="A2680" i="5"/>
  <c r="B2680" i="5"/>
  <c r="C2680" i="5"/>
  <c r="D2680" i="5"/>
  <c r="A2681" i="5"/>
  <c r="B2681" i="5"/>
  <c r="C2681" i="5"/>
  <c r="D2681" i="5"/>
  <c r="E2681" i="5"/>
  <c r="A2682" i="5"/>
  <c r="B2682" i="5"/>
  <c r="C2682" i="5"/>
  <c r="D2682" i="5"/>
  <c r="A2683" i="5"/>
  <c r="B2683" i="5"/>
  <c r="C2683" i="5"/>
  <c r="D2683" i="5"/>
  <c r="E2683" i="5"/>
  <c r="A2684" i="5"/>
  <c r="B2684" i="5"/>
  <c r="C2684" i="5"/>
  <c r="D2684" i="5"/>
  <c r="A2685" i="5"/>
  <c r="B2685" i="5"/>
  <c r="C2685" i="5"/>
  <c r="D2685" i="5"/>
  <c r="F2685" i="5" s="1"/>
  <c r="E2685" i="5"/>
  <c r="A2686" i="5"/>
  <c r="B2686" i="5"/>
  <c r="C2686" i="5"/>
  <c r="D2686" i="5"/>
  <c r="A2687" i="5"/>
  <c r="B2687" i="5"/>
  <c r="C2687" i="5"/>
  <c r="D2687" i="5"/>
  <c r="E2687" i="5"/>
  <c r="A2688" i="5"/>
  <c r="B2688" i="5"/>
  <c r="C2688" i="5"/>
  <c r="D2688" i="5"/>
  <c r="A2689" i="5"/>
  <c r="B2689" i="5"/>
  <c r="C2689" i="5"/>
  <c r="D2689" i="5"/>
  <c r="E2689" i="5"/>
  <c r="A2690" i="5"/>
  <c r="B2690" i="5"/>
  <c r="C2690" i="5"/>
  <c r="D2690" i="5"/>
  <c r="A2691" i="5"/>
  <c r="B2691" i="5"/>
  <c r="C2691" i="5"/>
  <c r="D2691" i="5"/>
  <c r="E2691" i="5"/>
  <c r="A2692" i="5"/>
  <c r="B2692" i="5"/>
  <c r="C2692" i="5"/>
  <c r="D2692" i="5"/>
  <c r="A2693" i="5"/>
  <c r="B2693" i="5"/>
  <c r="C2693" i="5"/>
  <c r="D2693" i="5"/>
  <c r="E2693" i="5"/>
  <c r="A2694" i="5"/>
  <c r="B2694" i="5"/>
  <c r="C2694" i="5"/>
  <c r="D2694" i="5"/>
  <c r="A2695" i="5"/>
  <c r="B2695" i="5"/>
  <c r="C2695" i="5"/>
  <c r="D2695" i="5"/>
  <c r="E2695" i="5"/>
  <c r="A2696" i="5"/>
  <c r="B2696" i="5"/>
  <c r="C2696" i="5"/>
  <c r="D2696" i="5"/>
  <c r="A2697" i="5"/>
  <c r="B2697" i="5"/>
  <c r="C2697" i="5"/>
  <c r="D2697" i="5"/>
  <c r="E2697" i="5"/>
  <c r="A2698" i="5"/>
  <c r="B2698" i="5"/>
  <c r="C2698" i="5"/>
  <c r="D2698" i="5"/>
  <c r="A2699" i="5"/>
  <c r="B2699" i="5"/>
  <c r="C2699" i="5"/>
  <c r="D2699" i="5"/>
  <c r="E2699" i="5"/>
  <c r="A2700" i="5"/>
  <c r="B2700" i="5"/>
  <c r="C2700" i="5"/>
  <c r="D2700" i="5"/>
  <c r="A2701" i="5"/>
  <c r="B2701" i="5"/>
  <c r="C2701" i="5"/>
  <c r="D2701" i="5"/>
  <c r="E2701" i="5" s="1"/>
  <c r="A2702" i="5"/>
  <c r="B2702" i="5"/>
  <c r="C2702" i="5"/>
  <c r="D2702" i="5"/>
  <c r="A2703" i="5"/>
  <c r="B2703" i="5"/>
  <c r="C2703" i="5"/>
  <c r="D2703" i="5"/>
  <c r="E2703" i="5"/>
  <c r="A2704" i="5"/>
  <c r="B2704" i="5"/>
  <c r="C2704" i="5"/>
  <c r="D2704" i="5"/>
  <c r="A2705" i="5"/>
  <c r="B2705" i="5"/>
  <c r="C2705" i="5"/>
  <c r="D2705" i="5"/>
  <c r="E2705" i="5"/>
  <c r="A2706" i="5"/>
  <c r="B2706" i="5"/>
  <c r="C2706" i="5"/>
  <c r="D2706" i="5"/>
  <c r="A2707" i="5"/>
  <c r="B2707" i="5"/>
  <c r="C2707" i="5"/>
  <c r="D2707" i="5"/>
  <c r="A2708" i="5"/>
  <c r="B2708" i="5"/>
  <c r="C2708" i="5"/>
  <c r="D2708" i="5"/>
  <c r="A2709" i="5"/>
  <c r="B2709" i="5"/>
  <c r="C2709" i="5"/>
  <c r="D2709" i="5"/>
  <c r="E2709" i="5"/>
  <c r="A2710" i="5"/>
  <c r="B2710" i="5"/>
  <c r="C2710" i="5"/>
  <c r="D2710" i="5"/>
  <c r="A2711" i="5"/>
  <c r="B2711" i="5"/>
  <c r="C2711" i="5"/>
  <c r="D2711" i="5"/>
  <c r="E2711" i="5"/>
  <c r="A2712" i="5"/>
  <c r="B2712" i="5"/>
  <c r="C2712" i="5"/>
  <c r="D2712" i="5"/>
  <c r="A2713" i="5"/>
  <c r="B2713" i="5"/>
  <c r="C2713" i="5"/>
  <c r="D2713" i="5"/>
  <c r="E2713" i="5"/>
  <c r="A2714" i="5"/>
  <c r="B2714" i="5"/>
  <c r="C2714" i="5"/>
  <c r="D2714" i="5"/>
  <c r="A2715" i="5"/>
  <c r="B2715" i="5"/>
  <c r="C2715" i="5"/>
  <c r="D2715" i="5"/>
  <c r="E2715" i="5"/>
  <c r="A2716" i="5"/>
  <c r="B2716" i="5"/>
  <c r="C2716" i="5"/>
  <c r="D2716" i="5"/>
  <c r="A2717" i="5"/>
  <c r="B2717" i="5"/>
  <c r="C2717" i="5"/>
  <c r="D2717" i="5"/>
  <c r="E2717" i="5"/>
  <c r="A2718" i="5"/>
  <c r="B2718" i="5"/>
  <c r="C2718" i="5"/>
  <c r="D2718" i="5"/>
  <c r="A2719" i="5"/>
  <c r="B2719" i="5"/>
  <c r="C2719" i="5"/>
  <c r="D2719" i="5"/>
  <c r="E2719" i="5"/>
  <c r="A2720" i="5"/>
  <c r="B2720" i="5"/>
  <c r="C2720" i="5"/>
  <c r="D2720" i="5"/>
  <c r="A2721" i="5"/>
  <c r="B2721" i="5"/>
  <c r="C2721" i="5"/>
  <c r="D2721" i="5"/>
  <c r="E2721" i="5"/>
  <c r="A2722" i="5"/>
  <c r="B2722" i="5"/>
  <c r="C2722" i="5"/>
  <c r="D2722" i="5"/>
  <c r="A2723" i="5"/>
  <c r="B2723" i="5"/>
  <c r="C2723" i="5"/>
  <c r="D2723" i="5"/>
  <c r="A2724" i="5"/>
  <c r="B2724" i="5"/>
  <c r="C2724" i="5"/>
  <c r="D2724" i="5"/>
  <c r="A2725" i="5"/>
  <c r="B2725" i="5"/>
  <c r="C2725" i="5"/>
  <c r="D2725" i="5"/>
  <c r="E2725" i="5"/>
  <c r="A2726" i="5"/>
  <c r="B2726" i="5"/>
  <c r="C2726" i="5"/>
  <c r="D2726" i="5"/>
  <c r="A2727" i="5"/>
  <c r="B2727" i="5"/>
  <c r="C2727" i="5"/>
  <c r="D2727" i="5"/>
  <c r="E2727" i="5"/>
  <c r="A2728" i="5"/>
  <c r="B2728" i="5"/>
  <c r="C2728" i="5"/>
  <c r="D2728" i="5"/>
  <c r="A2729" i="5"/>
  <c r="B2729" i="5"/>
  <c r="C2729" i="5"/>
  <c r="D2729" i="5"/>
  <c r="E2729" i="5"/>
  <c r="A2730" i="5"/>
  <c r="B2730" i="5"/>
  <c r="C2730" i="5"/>
  <c r="D2730" i="5"/>
  <c r="A2731" i="5"/>
  <c r="B2731" i="5"/>
  <c r="C2731" i="5"/>
  <c r="D2731" i="5"/>
  <c r="E2731" i="5"/>
  <c r="A2732" i="5"/>
  <c r="B2732" i="5"/>
  <c r="C2732" i="5"/>
  <c r="D2732" i="5"/>
  <c r="A2733" i="5"/>
  <c r="B2733" i="5"/>
  <c r="C2733" i="5"/>
  <c r="D2733" i="5"/>
  <c r="E2733" i="5" s="1"/>
  <c r="A2734" i="5"/>
  <c r="B2734" i="5"/>
  <c r="C2734" i="5"/>
  <c r="D2734" i="5"/>
  <c r="A2735" i="5"/>
  <c r="B2735" i="5"/>
  <c r="C2735" i="5"/>
  <c r="D2735" i="5"/>
  <c r="E2735" i="5"/>
  <c r="A2736" i="5"/>
  <c r="B2736" i="5"/>
  <c r="C2736" i="5"/>
  <c r="D2736" i="5"/>
  <c r="A2737" i="5"/>
  <c r="B2737" i="5"/>
  <c r="C2737" i="5"/>
  <c r="D2737" i="5"/>
  <c r="E2737" i="5"/>
  <c r="A2738" i="5"/>
  <c r="B2738" i="5"/>
  <c r="C2738" i="5"/>
  <c r="D2738" i="5"/>
  <c r="A2739" i="5"/>
  <c r="B2739" i="5"/>
  <c r="C2739" i="5"/>
  <c r="D2739" i="5"/>
  <c r="E2739" i="5"/>
  <c r="A2740" i="5"/>
  <c r="B2740" i="5"/>
  <c r="C2740" i="5"/>
  <c r="D2740" i="5"/>
  <c r="A2741" i="5"/>
  <c r="B2741" i="5"/>
  <c r="C2741" i="5"/>
  <c r="D2741" i="5"/>
  <c r="E2741" i="5"/>
  <c r="A2742" i="5"/>
  <c r="B2742" i="5"/>
  <c r="C2742" i="5"/>
  <c r="D2742" i="5"/>
  <c r="A2743" i="5"/>
  <c r="B2743" i="5"/>
  <c r="C2743" i="5"/>
  <c r="D2743" i="5"/>
  <c r="E2743" i="5"/>
  <c r="A2744" i="5"/>
  <c r="B2744" i="5"/>
  <c r="C2744" i="5"/>
  <c r="D2744" i="5"/>
  <c r="A2745" i="5"/>
  <c r="B2745" i="5"/>
  <c r="C2745" i="5"/>
  <c r="D2745" i="5"/>
  <c r="E2745" i="5" s="1"/>
  <c r="A2746" i="5"/>
  <c r="B2746" i="5"/>
  <c r="C2746" i="5"/>
  <c r="D2746" i="5"/>
  <c r="A2747" i="5"/>
  <c r="B2747" i="5"/>
  <c r="C2747" i="5"/>
  <c r="D2747" i="5"/>
  <c r="E2747" i="5"/>
  <c r="A2748" i="5"/>
  <c r="B2748" i="5"/>
  <c r="C2748" i="5"/>
  <c r="D2748" i="5"/>
  <c r="A2749" i="5"/>
  <c r="B2749" i="5"/>
  <c r="C2749" i="5"/>
  <c r="D2749" i="5"/>
  <c r="E2749" i="5" s="1"/>
  <c r="A2750" i="5"/>
  <c r="B2750" i="5"/>
  <c r="C2750" i="5"/>
  <c r="D2750" i="5"/>
  <c r="A2751" i="5"/>
  <c r="B2751" i="5"/>
  <c r="C2751" i="5"/>
  <c r="D2751" i="5"/>
  <c r="E2751" i="5"/>
  <c r="A2752" i="5"/>
  <c r="B2752" i="5"/>
  <c r="C2752" i="5"/>
  <c r="D2752" i="5"/>
  <c r="A2753" i="5"/>
  <c r="B2753" i="5"/>
  <c r="C2753" i="5"/>
  <c r="D2753" i="5"/>
  <c r="E2753" i="5"/>
  <c r="A2754" i="5"/>
  <c r="B2754" i="5"/>
  <c r="C2754" i="5"/>
  <c r="D2754" i="5"/>
  <c r="A2755" i="5"/>
  <c r="B2755" i="5"/>
  <c r="C2755" i="5"/>
  <c r="D2755" i="5"/>
  <c r="E2755" i="5"/>
  <c r="A2756" i="5"/>
  <c r="B2756" i="5"/>
  <c r="C2756" i="5"/>
  <c r="D2756" i="5"/>
  <c r="A2757" i="5"/>
  <c r="B2757" i="5"/>
  <c r="C2757" i="5"/>
  <c r="D2757" i="5"/>
  <c r="E2757" i="5"/>
  <c r="A2758" i="5"/>
  <c r="B2758" i="5"/>
  <c r="C2758" i="5"/>
  <c r="D2758" i="5"/>
  <c r="A2759" i="5"/>
  <c r="B2759" i="5"/>
  <c r="C2759" i="5"/>
  <c r="D2759" i="5"/>
  <c r="E2759" i="5"/>
  <c r="A2760" i="5"/>
  <c r="B2760" i="5"/>
  <c r="C2760" i="5"/>
  <c r="D2760" i="5"/>
  <c r="A2761" i="5"/>
  <c r="B2761" i="5"/>
  <c r="C2761" i="5"/>
  <c r="D2761" i="5"/>
  <c r="E2761" i="5"/>
  <c r="A2762" i="5"/>
  <c r="B2762" i="5"/>
  <c r="C2762" i="5"/>
  <c r="D2762" i="5"/>
  <c r="A2763" i="5"/>
  <c r="B2763" i="5"/>
  <c r="C2763" i="5"/>
  <c r="D2763" i="5"/>
  <c r="E2763" i="5"/>
  <c r="A2764" i="5"/>
  <c r="B2764" i="5"/>
  <c r="C2764" i="5"/>
  <c r="D2764" i="5"/>
  <c r="A2765" i="5"/>
  <c r="B2765" i="5"/>
  <c r="C2765" i="5"/>
  <c r="D2765" i="5"/>
  <c r="E2765" i="5"/>
  <c r="A2766" i="5"/>
  <c r="B2766" i="5"/>
  <c r="C2766" i="5"/>
  <c r="D2766" i="5"/>
  <c r="A2767" i="5"/>
  <c r="B2767" i="5"/>
  <c r="C2767" i="5"/>
  <c r="D2767" i="5"/>
  <c r="A2768" i="5"/>
  <c r="B2768" i="5"/>
  <c r="C2768" i="5"/>
  <c r="D2768" i="5"/>
  <c r="A2769" i="5"/>
  <c r="B2769" i="5"/>
  <c r="C2769" i="5"/>
  <c r="D2769" i="5"/>
  <c r="E2769" i="5"/>
  <c r="A2770" i="5"/>
  <c r="B2770" i="5"/>
  <c r="C2770" i="5"/>
  <c r="D2770" i="5"/>
  <c r="A2771" i="5"/>
  <c r="B2771" i="5"/>
  <c r="C2771" i="5"/>
  <c r="D2771" i="5"/>
  <c r="A2772" i="5"/>
  <c r="B2772" i="5"/>
  <c r="C2772" i="5"/>
  <c r="D2772" i="5"/>
  <c r="A2773" i="5"/>
  <c r="B2773" i="5"/>
  <c r="C2773" i="5"/>
  <c r="D2773" i="5"/>
  <c r="E2773" i="5"/>
  <c r="A2774" i="5"/>
  <c r="B2774" i="5"/>
  <c r="C2774" i="5"/>
  <c r="D2774" i="5"/>
  <c r="A2775" i="5"/>
  <c r="B2775" i="5"/>
  <c r="C2775" i="5"/>
  <c r="D2775" i="5"/>
  <c r="E2775" i="5"/>
  <c r="A2776" i="5"/>
  <c r="B2776" i="5"/>
  <c r="C2776" i="5"/>
  <c r="D2776" i="5"/>
  <c r="A2777" i="5"/>
  <c r="B2777" i="5"/>
  <c r="C2777" i="5"/>
  <c r="D2777" i="5"/>
  <c r="E2777" i="5" s="1"/>
  <c r="A2778" i="5"/>
  <c r="B2778" i="5"/>
  <c r="C2778" i="5"/>
  <c r="D2778" i="5"/>
  <c r="A2779" i="5"/>
  <c r="B2779" i="5"/>
  <c r="C2779" i="5"/>
  <c r="D2779" i="5"/>
  <c r="E2779" i="5"/>
  <c r="A2780" i="5"/>
  <c r="B2780" i="5"/>
  <c r="C2780" i="5"/>
  <c r="D2780" i="5"/>
  <c r="A2781" i="5"/>
  <c r="B2781" i="5"/>
  <c r="C2781" i="5"/>
  <c r="D2781" i="5"/>
  <c r="E2781" i="5" s="1"/>
  <c r="A2782" i="5"/>
  <c r="B2782" i="5"/>
  <c r="C2782" i="5"/>
  <c r="D2782" i="5"/>
  <c r="A2783" i="5"/>
  <c r="B2783" i="5"/>
  <c r="C2783" i="5"/>
  <c r="D2783" i="5"/>
  <c r="A2784" i="5"/>
  <c r="B2784" i="5"/>
  <c r="C2784" i="5"/>
  <c r="D2784" i="5"/>
  <c r="A2785" i="5"/>
  <c r="B2785" i="5"/>
  <c r="C2785" i="5"/>
  <c r="D2785" i="5"/>
  <c r="E2785" i="5"/>
  <c r="A2786" i="5"/>
  <c r="B2786" i="5"/>
  <c r="C2786" i="5"/>
  <c r="D2786" i="5"/>
  <c r="A2787" i="5"/>
  <c r="B2787" i="5"/>
  <c r="C2787" i="5"/>
  <c r="D2787" i="5"/>
  <c r="E2787" i="5"/>
  <c r="A2788" i="5"/>
  <c r="B2788" i="5"/>
  <c r="C2788" i="5"/>
  <c r="D2788" i="5"/>
  <c r="A2789" i="5"/>
  <c r="B2789" i="5"/>
  <c r="C2789" i="5"/>
  <c r="D2789" i="5"/>
  <c r="E2789" i="5"/>
  <c r="A2790" i="5"/>
  <c r="B2790" i="5"/>
  <c r="C2790" i="5"/>
  <c r="D2790" i="5"/>
  <c r="A2791" i="5"/>
  <c r="B2791" i="5"/>
  <c r="C2791" i="5"/>
  <c r="D2791" i="5"/>
  <c r="A2792" i="5"/>
  <c r="B2792" i="5"/>
  <c r="C2792" i="5"/>
  <c r="D2792" i="5"/>
  <c r="A2793" i="5"/>
  <c r="B2793" i="5"/>
  <c r="C2793" i="5"/>
  <c r="D2793" i="5"/>
  <c r="E2793" i="5"/>
  <c r="A2794" i="5"/>
  <c r="B2794" i="5"/>
  <c r="C2794" i="5"/>
  <c r="D2794" i="5"/>
  <c r="A2795" i="5"/>
  <c r="B2795" i="5"/>
  <c r="C2795" i="5"/>
  <c r="D2795" i="5"/>
  <c r="E2795" i="5"/>
  <c r="A2796" i="5"/>
  <c r="B2796" i="5"/>
  <c r="C2796" i="5"/>
  <c r="D2796" i="5"/>
  <c r="A2797" i="5"/>
  <c r="B2797" i="5"/>
  <c r="C2797" i="5"/>
  <c r="D2797" i="5"/>
  <c r="E2797" i="5" s="1"/>
  <c r="A2798" i="5"/>
  <c r="B2798" i="5"/>
  <c r="C2798" i="5"/>
  <c r="D2798" i="5"/>
  <c r="A2799" i="5"/>
  <c r="B2799" i="5"/>
  <c r="C2799" i="5"/>
  <c r="D2799" i="5"/>
  <c r="E2799" i="5"/>
  <c r="A2800" i="5"/>
  <c r="B2800" i="5"/>
  <c r="C2800" i="5"/>
  <c r="D2800" i="5"/>
  <c r="A2801" i="5"/>
  <c r="B2801" i="5"/>
  <c r="C2801" i="5"/>
  <c r="D2801" i="5"/>
  <c r="E2801" i="5"/>
  <c r="A2802" i="5"/>
  <c r="B2802" i="5"/>
  <c r="C2802" i="5"/>
  <c r="D2802" i="5"/>
  <c r="A2803" i="5"/>
  <c r="B2803" i="5"/>
  <c r="C2803" i="5"/>
  <c r="D2803" i="5"/>
  <c r="E2803" i="5"/>
  <c r="A2804" i="5"/>
  <c r="B2804" i="5"/>
  <c r="C2804" i="5"/>
  <c r="D2804" i="5"/>
  <c r="A2805" i="5"/>
  <c r="B2805" i="5"/>
  <c r="C2805" i="5"/>
  <c r="D2805" i="5"/>
  <c r="E2805" i="5" s="1"/>
  <c r="A2806" i="5"/>
  <c r="B2806" i="5"/>
  <c r="C2806" i="5"/>
  <c r="D2806" i="5"/>
  <c r="A2807" i="5"/>
  <c r="B2807" i="5"/>
  <c r="C2807" i="5"/>
  <c r="D2807" i="5"/>
  <c r="E2807" i="5"/>
  <c r="A2808" i="5"/>
  <c r="B2808" i="5"/>
  <c r="C2808" i="5"/>
  <c r="D2808" i="5"/>
  <c r="A2809" i="5"/>
  <c r="B2809" i="5"/>
  <c r="C2809" i="5"/>
  <c r="D2809" i="5"/>
  <c r="E2809" i="5"/>
  <c r="A2810" i="5"/>
  <c r="B2810" i="5"/>
  <c r="C2810" i="5"/>
  <c r="D2810" i="5"/>
  <c r="A2811" i="5"/>
  <c r="B2811" i="5"/>
  <c r="C2811" i="5"/>
  <c r="D2811" i="5"/>
  <c r="E2811" i="5"/>
  <c r="A2812" i="5"/>
  <c r="B2812" i="5"/>
  <c r="C2812" i="5"/>
  <c r="D2812" i="5"/>
  <c r="A2813" i="5"/>
  <c r="B2813" i="5"/>
  <c r="C2813" i="5"/>
  <c r="D2813" i="5"/>
  <c r="E2813" i="5"/>
  <c r="A2814" i="5"/>
  <c r="B2814" i="5"/>
  <c r="C2814" i="5"/>
  <c r="D2814" i="5"/>
  <c r="A2815" i="5"/>
  <c r="B2815" i="5"/>
  <c r="C2815" i="5"/>
  <c r="D2815" i="5"/>
  <c r="A2816" i="5"/>
  <c r="B2816" i="5"/>
  <c r="C2816" i="5"/>
  <c r="D2816" i="5"/>
  <c r="A2817" i="5"/>
  <c r="B2817" i="5"/>
  <c r="C2817" i="5"/>
  <c r="D2817" i="5"/>
  <c r="E2817" i="5"/>
  <c r="A2818" i="5"/>
  <c r="B2818" i="5"/>
  <c r="C2818" i="5"/>
  <c r="D2818" i="5"/>
  <c r="A2819" i="5"/>
  <c r="B2819" i="5"/>
  <c r="C2819" i="5"/>
  <c r="D2819" i="5"/>
  <c r="E2819" i="5"/>
  <c r="A2820" i="5"/>
  <c r="B2820" i="5"/>
  <c r="C2820" i="5"/>
  <c r="D2820" i="5"/>
  <c r="A2821" i="5"/>
  <c r="B2821" i="5"/>
  <c r="C2821" i="5"/>
  <c r="D2821" i="5"/>
  <c r="E2821" i="5"/>
  <c r="A2822" i="5"/>
  <c r="B2822" i="5"/>
  <c r="C2822" i="5"/>
  <c r="D2822" i="5"/>
  <c r="A2823" i="5"/>
  <c r="B2823" i="5"/>
  <c r="C2823" i="5"/>
  <c r="D2823" i="5"/>
  <c r="E2823" i="5"/>
  <c r="A2824" i="5"/>
  <c r="B2824" i="5"/>
  <c r="C2824" i="5"/>
  <c r="D2824" i="5"/>
  <c r="A2825" i="5"/>
  <c r="B2825" i="5"/>
  <c r="C2825" i="5"/>
  <c r="D2825" i="5"/>
  <c r="E2825" i="5"/>
  <c r="A2826" i="5"/>
  <c r="B2826" i="5"/>
  <c r="C2826" i="5"/>
  <c r="D2826" i="5"/>
  <c r="A2827" i="5"/>
  <c r="B2827" i="5"/>
  <c r="C2827" i="5"/>
  <c r="D2827" i="5"/>
  <c r="A2828" i="5"/>
  <c r="B2828" i="5"/>
  <c r="C2828" i="5"/>
  <c r="D2828" i="5"/>
  <c r="A2829" i="5"/>
  <c r="B2829" i="5"/>
  <c r="C2829" i="5"/>
  <c r="D2829" i="5"/>
  <c r="E2829" i="5"/>
  <c r="A2830" i="5"/>
  <c r="B2830" i="5"/>
  <c r="C2830" i="5"/>
  <c r="D2830" i="5"/>
  <c r="A2831" i="5"/>
  <c r="B2831" i="5"/>
  <c r="C2831" i="5"/>
  <c r="D2831" i="5"/>
  <c r="E2831" i="5"/>
  <c r="A2832" i="5"/>
  <c r="B2832" i="5"/>
  <c r="C2832" i="5"/>
  <c r="D2832" i="5"/>
  <c r="A2833" i="5"/>
  <c r="B2833" i="5"/>
  <c r="C2833" i="5"/>
  <c r="D2833" i="5"/>
  <c r="E2833" i="5"/>
  <c r="A2834" i="5"/>
  <c r="B2834" i="5"/>
  <c r="C2834" i="5"/>
  <c r="D2834" i="5"/>
  <c r="A2835" i="5"/>
  <c r="B2835" i="5"/>
  <c r="C2835" i="5"/>
  <c r="D2835" i="5"/>
  <c r="E2835" i="5"/>
  <c r="A2836" i="5"/>
  <c r="B2836" i="5"/>
  <c r="C2836" i="5"/>
  <c r="D2836" i="5"/>
  <c r="A2837" i="5"/>
  <c r="B2837" i="5"/>
  <c r="C2837" i="5"/>
  <c r="D2837" i="5"/>
  <c r="E2837" i="5"/>
  <c r="A2838" i="5"/>
  <c r="B2838" i="5"/>
  <c r="C2838" i="5"/>
  <c r="D2838" i="5"/>
  <c r="A2839" i="5"/>
  <c r="B2839" i="5"/>
  <c r="C2839" i="5"/>
  <c r="D2839" i="5"/>
  <c r="E2839" i="5"/>
  <c r="A2840" i="5"/>
  <c r="B2840" i="5"/>
  <c r="C2840" i="5"/>
  <c r="D2840" i="5"/>
  <c r="A2841" i="5"/>
  <c r="B2841" i="5"/>
  <c r="C2841" i="5"/>
  <c r="D2841" i="5"/>
  <c r="E2841" i="5"/>
  <c r="A2842" i="5"/>
  <c r="B2842" i="5"/>
  <c r="C2842" i="5"/>
  <c r="D2842" i="5"/>
  <c r="A2843" i="5"/>
  <c r="B2843" i="5"/>
  <c r="C2843" i="5"/>
  <c r="D2843" i="5"/>
  <c r="E2843" i="5"/>
  <c r="A2844" i="5"/>
  <c r="B2844" i="5"/>
  <c r="C2844" i="5"/>
  <c r="D2844" i="5"/>
  <c r="A2845" i="5"/>
  <c r="B2845" i="5"/>
  <c r="C2845" i="5"/>
  <c r="D2845" i="5"/>
  <c r="E2845" i="5" s="1"/>
  <c r="A2846" i="5"/>
  <c r="B2846" i="5"/>
  <c r="C2846" i="5"/>
  <c r="D2846" i="5"/>
  <c r="A2847" i="5"/>
  <c r="B2847" i="5"/>
  <c r="C2847" i="5"/>
  <c r="D2847" i="5"/>
  <c r="E2847" i="5"/>
  <c r="A2848" i="5"/>
  <c r="B2848" i="5"/>
  <c r="C2848" i="5"/>
  <c r="D2848" i="5"/>
  <c r="A2849" i="5"/>
  <c r="B2849" i="5"/>
  <c r="C2849" i="5"/>
  <c r="D2849" i="5"/>
  <c r="E2849" i="5"/>
  <c r="A2850" i="5"/>
  <c r="B2850" i="5"/>
  <c r="C2850" i="5"/>
  <c r="D2850" i="5"/>
  <c r="A2851" i="5"/>
  <c r="B2851" i="5"/>
  <c r="C2851" i="5"/>
  <c r="D2851" i="5"/>
  <c r="E2851" i="5"/>
  <c r="A2852" i="5"/>
  <c r="B2852" i="5"/>
  <c r="C2852" i="5"/>
  <c r="D2852" i="5"/>
  <c r="A2853" i="5"/>
  <c r="B2853" i="5"/>
  <c r="C2853" i="5"/>
  <c r="D2853" i="5"/>
  <c r="E2853" i="5"/>
  <c r="A2854" i="5"/>
  <c r="B2854" i="5"/>
  <c r="C2854" i="5"/>
  <c r="D2854" i="5"/>
  <c r="A2855" i="5"/>
  <c r="B2855" i="5"/>
  <c r="C2855" i="5"/>
  <c r="D2855" i="5"/>
  <c r="E2855" i="5"/>
  <c r="A2856" i="5"/>
  <c r="B2856" i="5"/>
  <c r="C2856" i="5"/>
  <c r="D2856" i="5"/>
  <c r="A2857" i="5"/>
  <c r="B2857" i="5"/>
  <c r="C2857" i="5"/>
  <c r="D2857" i="5"/>
  <c r="E2857" i="5"/>
  <c r="A2858" i="5"/>
  <c r="B2858" i="5"/>
  <c r="C2858" i="5"/>
  <c r="D2858" i="5"/>
  <c r="A2859" i="5"/>
  <c r="B2859" i="5"/>
  <c r="C2859" i="5"/>
  <c r="D2859" i="5"/>
  <c r="E2859" i="5"/>
  <c r="A2860" i="5"/>
  <c r="B2860" i="5"/>
  <c r="C2860" i="5"/>
  <c r="D2860" i="5"/>
  <c r="A2861" i="5"/>
  <c r="B2861" i="5"/>
  <c r="C2861" i="5"/>
  <c r="D2861" i="5"/>
  <c r="E2861" i="5" s="1"/>
  <c r="A2862" i="5"/>
  <c r="B2862" i="5"/>
  <c r="C2862" i="5"/>
  <c r="D2862" i="5"/>
  <c r="A2863" i="5"/>
  <c r="B2863" i="5"/>
  <c r="C2863" i="5"/>
  <c r="D2863" i="5"/>
  <c r="E2863" i="5"/>
  <c r="A2864" i="5"/>
  <c r="B2864" i="5"/>
  <c r="C2864" i="5"/>
  <c r="D2864" i="5"/>
  <c r="A2865" i="5"/>
  <c r="B2865" i="5"/>
  <c r="C2865" i="5"/>
  <c r="D2865" i="5"/>
  <c r="E2865" i="5"/>
  <c r="A2866" i="5"/>
  <c r="B2866" i="5"/>
  <c r="C2866" i="5"/>
  <c r="D2866" i="5"/>
  <c r="A2867" i="5"/>
  <c r="B2867" i="5"/>
  <c r="C2867" i="5"/>
  <c r="D2867" i="5"/>
  <c r="E2867" i="5"/>
  <c r="A2868" i="5"/>
  <c r="B2868" i="5"/>
  <c r="C2868" i="5"/>
  <c r="D2868" i="5"/>
  <c r="A2869" i="5"/>
  <c r="B2869" i="5"/>
  <c r="C2869" i="5"/>
  <c r="D2869" i="5"/>
  <c r="E2869" i="5"/>
  <c r="A2870" i="5"/>
  <c r="B2870" i="5"/>
  <c r="C2870" i="5"/>
  <c r="D2870" i="5"/>
  <c r="A2871" i="5"/>
  <c r="B2871" i="5"/>
  <c r="C2871" i="5"/>
  <c r="D2871" i="5"/>
  <c r="E2871" i="5"/>
  <c r="A2872" i="5"/>
  <c r="B2872" i="5"/>
  <c r="C2872" i="5"/>
  <c r="D2872" i="5"/>
  <c r="A2873" i="5"/>
  <c r="B2873" i="5"/>
  <c r="C2873" i="5"/>
  <c r="D2873" i="5"/>
  <c r="E2873" i="5" s="1"/>
  <c r="A2874" i="5"/>
  <c r="B2874" i="5"/>
  <c r="C2874" i="5"/>
  <c r="D2874" i="5"/>
  <c r="A2875" i="5"/>
  <c r="B2875" i="5"/>
  <c r="C2875" i="5"/>
  <c r="D2875" i="5"/>
  <c r="E2875" i="5"/>
  <c r="A2876" i="5"/>
  <c r="B2876" i="5"/>
  <c r="C2876" i="5"/>
  <c r="D2876" i="5"/>
  <c r="A2877" i="5"/>
  <c r="B2877" i="5"/>
  <c r="C2877" i="5"/>
  <c r="D2877" i="5"/>
  <c r="E2877" i="5"/>
  <c r="A2878" i="5"/>
  <c r="B2878" i="5"/>
  <c r="C2878" i="5"/>
  <c r="D2878" i="5"/>
  <c r="A2879" i="5"/>
  <c r="B2879" i="5"/>
  <c r="C2879" i="5"/>
  <c r="D2879" i="5"/>
  <c r="A2880" i="5"/>
  <c r="B2880" i="5"/>
  <c r="C2880" i="5"/>
  <c r="D2880" i="5"/>
  <c r="A2881" i="5"/>
  <c r="B2881" i="5"/>
  <c r="C2881" i="5"/>
  <c r="D2881" i="5"/>
  <c r="E2881" i="5"/>
  <c r="A2882" i="5"/>
  <c r="B2882" i="5"/>
  <c r="C2882" i="5"/>
  <c r="D2882" i="5"/>
  <c r="A2883" i="5"/>
  <c r="B2883" i="5"/>
  <c r="C2883" i="5"/>
  <c r="D2883" i="5"/>
  <c r="A2884" i="5"/>
  <c r="B2884" i="5"/>
  <c r="C2884" i="5"/>
  <c r="D2884" i="5"/>
  <c r="A2885" i="5"/>
  <c r="B2885" i="5"/>
  <c r="C2885" i="5"/>
  <c r="D2885" i="5"/>
  <c r="E2885" i="5"/>
  <c r="A2886" i="5"/>
  <c r="B2886" i="5"/>
  <c r="C2886" i="5"/>
  <c r="D2886" i="5"/>
  <c r="A2887" i="5"/>
  <c r="B2887" i="5"/>
  <c r="C2887" i="5"/>
  <c r="D2887" i="5"/>
  <c r="E2887" i="5"/>
  <c r="A2888" i="5"/>
  <c r="B2888" i="5"/>
  <c r="C2888" i="5"/>
  <c r="D2888" i="5"/>
  <c r="A2889" i="5"/>
  <c r="B2889" i="5"/>
  <c r="C2889" i="5"/>
  <c r="D2889" i="5"/>
  <c r="E2889" i="5"/>
  <c r="A2890" i="5"/>
  <c r="B2890" i="5"/>
  <c r="C2890" i="5"/>
  <c r="D2890" i="5"/>
  <c r="A2891" i="5"/>
  <c r="B2891" i="5"/>
  <c r="C2891" i="5"/>
  <c r="D2891" i="5"/>
  <c r="E2891" i="5"/>
  <c r="A2892" i="5"/>
  <c r="B2892" i="5"/>
  <c r="C2892" i="5"/>
  <c r="D2892" i="5"/>
  <c r="A2893" i="5"/>
  <c r="B2893" i="5"/>
  <c r="C2893" i="5"/>
  <c r="D2893" i="5"/>
  <c r="E2893" i="5" s="1"/>
  <c r="A2894" i="5"/>
  <c r="B2894" i="5"/>
  <c r="C2894" i="5"/>
  <c r="D2894" i="5"/>
  <c r="A2895" i="5"/>
  <c r="B2895" i="5"/>
  <c r="C2895" i="5"/>
  <c r="D2895" i="5"/>
  <c r="A2896" i="5"/>
  <c r="B2896" i="5"/>
  <c r="C2896" i="5"/>
  <c r="D2896" i="5"/>
  <c r="A2897" i="5"/>
  <c r="B2897" i="5"/>
  <c r="C2897" i="5"/>
  <c r="D2897" i="5"/>
  <c r="E2897" i="5"/>
  <c r="A2898" i="5"/>
  <c r="B2898" i="5"/>
  <c r="C2898" i="5"/>
  <c r="D2898" i="5"/>
  <c r="A2899" i="5"/>
  <c r="B2899" i="5"/>
  <c r="C2899" i="5"/>
  <c r="D2899" i="5"/>
  <c r="E2899" i="5"/>
  <c r="A2900" i="5"/>
  <c r="B2900" i="5"/>
  <c r="C2900" i="5"/>
  <c r="D2900" i="5"/>
  <c r="A2901" i="5"/>
  <c r="B2901" i="5"/>
  <c r="C2901" i="5"/>
  <c r="D2901" i="5"/>
  <c r="E2901" i="5"/>
  <c r="A2902" i="5"/>
  <c r="B2902" i="5"/>
  <c r="C2902" i="5"/>
  <c r="D2902" i="5"/>
  <c r="A2903" i="5"/>
  <c r="B2903" i="5"/>
  <c r="C2903" i="5"/>
  <c r="D2903" i="5"/>
  <c r="E2903" i="5"/>
  <c r="A2904" i="5"/>
  <c r="B2904" i="5"/>
  <c r="C2904" i="5"/>
  <c r="D2904" i="5"/>
  <c r="A2905" i="5"/>
  <c r="B2905" i="5"/>
  <c r="C2905" i="5"/>
  <c r="D2905" i="5"/>
  <c r="E2905" i="5" s="1"/>
  <c r="A2906" i="5"/>
  <c r="B2906" i="5"/>
  <c r="C2906" i="5"/>
  <c r="D2906" i="5"/>
  <c r="A2907" i="5"/>
  <c r="B2907" i="5"/>
  <c r="C2907" i="5"/>
  <c r="D2907" i="5"/>
  <c r="E2907" i="5"/>
  <c r="A2908" i="5"/>
  <c r="B2908" i="5"/>
  <c r="C2908" i="5"/>
  <c r="D2908" i="5"/>
  <c r="A2909" i="5"/>
  <c r="B2909" i="5"/>
  <c r="C2909" i="5"/>
  <c r="D2909" i="5"/>
  <c r="E2909" i="5"/>
  <c r="A2910" i="5"/>
  <c r="B2910" i="5"/>
  <c r="C2910" i="5"/>
  <c r="D2910" i="5"/>
  <c r="A2911" i="5"/>
  <c r="B2911" i="5"/>
  <c r="C2911" i="5"/>
  <c r="D2911" i="5"/>
  <c r="E2911" i="5"/>
  <c r="A2912" i="5"/>
  <c r="B2912" i="5"/>
  <c r="C2912" i="5"/>
  <c r="D2912" i="5"/>
  <c r="A2913" i="5"/>
  <c r="B2913" i="5"/>
  <c r="C2913" i="5"/>
  <c r="D2913" i="5"/>
  <c r="E2913" i="5"/>
  <c r="A2914" i="5"/>
  <c r="B2914" i="5"/>
  <c r="C2914" i="5"/>
  <c r="D2914" i="5"/>
  <c r="A2915" i="5"/>
  <c r="B2915" i="5"/>
  <c r="C2915" i="5"/>
  <c r="D2915" i="5"/>
  <c r="E2915" i="5"/>
  <c r="A2916" i="5"/>
  <c r="B2916" i="5"/>
  <c r="C2916" i="5"/>
  <c r="D2916" i="5"/>
  <c r="A2917" i="5"/>
  <c r="B2917" i="5"/>
  <c r="C2917" i="5"/>
  <c r="D2917" i="5"/>
  <c r="E2917" i="5"/>
  <c r="A2918" i="5"/>
  <c r="B2918" i="5"/>
  <c r="C2918" i="5"/>
  <c r="D2918" i="5"/>
  <c r="A2919" i="5"/>
  <c r="B2919" i="5"/>
  <c r="C2919" i="5"/>
  <c r="D2919" i="5"/>
  <c r="E2919" i="5"/>
  <c r="A2920" i="5"/>
  <c r="B2920" i="5"/>
  <c r="C2920" i="5"/>
  <c r="D2920" i="5"/>
  <c r="A2921" i="5"/>
  <c r="B2921" i="5"/>
  <c r="C2921" i="5"/>
  <c r="D2921" i="5"/>
  <c r="E2921" i="5" s="1"/>
  <c r="A2922" i="5"/>
  <c r="B2922" i="5"/>
  <c r="C2922" i="5"/>
  <c r="D2922" i="5"/>
  <c r="A2923" i="5"/>
  <c r="B2923" i="5"/>
  <c r="C2923" i="5"/>
  <c r="D2923" i="5"/>
  <c r="E2923" i="5"/>
  <c r="A2924" i="5"/>
  <c r="B2924" i="5"/>
  <c r="C2924" i="5"/>
  <c r="D2924" i="5"/>
  <c r="A2925" i="5"/>
  <c r="B2925" i="5"/>
  <c r="C2925" i="5"/>
  <c r="D2925" i="5"/>
  <c r="E2925" i="5"/>
  <c r="A2926" i="5"/>
  <c r="B2926" i="5"/>
  <c r="C2926" i="5"/>
  <c r="D2926" i="5"/>
  <c r="A2927" i="5"/>
  <c r="B2927" i="5"/>
  <c r="C2927" i="5"/>
  <c r="D2927" i="5"/>
  <c r="A2928" i="5"/>
  <c r="B2928" i="5"/>
  <c r="C2928" i="5"/>
  <c r="D2928" i="5"/>
  <c r="A2929" i="5"/>
  <c r="B2929" i="5"/>
  <c r="C2929" i="5"/>
  <c r="D2929" i="5"/>
  <c r="E2929" i="5"/>
  <c r="A2930" i="5"/>
  <c r="B2930" i="5"/>
  <c r="C2930" i="5"/>
  <c r="D2930" i="5"/>
  <c r="A2931" i="5"/>
  <c r="B2931" i="5"/>
  <c r="C2931" i="5"/>
  <c r="D2931" i="5"/>
  <c r="E2931" i="5"/>
  <c r="A2932" i="5"/>
  <c r="B2932" i="5"/>
  <c r="C2932" i="5"/>
  <c r="D2932" i="5"/>
  <c r="A2933" i="5"/>
  <c r="B2933" i="5"/>
  <c r="C2933" i="5"/>
  <c r="D2933" i="5"/>
  <c r="E2933" i="5"/>
  <c r="A2934" i="5"/>
  <c r="B2934" i="5"/>
  <c r="C2934" i="5"/>
  <c r="D2934" i="5"/>
  <c r="A2935" i="5"/>
  <c r="B2935" i="5"/>
  <c r="C2935" i="5"/>
  <c r="D2935" i="5"/>
  <c r="E2935" i="5"/>
  <c r="A2936" i="5"/>
  <c r="B2936" i="5"/>
  <c r="C2936" i="5"/>
  <c r="D2936" i="5"/>
  <c r="A2937" i="5"/>
  <c r="B2937" i="5"/>
  <c r="C2937" i="5"/>
  <c r="D2937" i="5"/>
  <c r="E2937" i="5"/>
  <c r="A2938" i="5"/>
  <c r="B2938" i="5"/>
  <c r="C2938" i="5"/>
  <c r="D2938" i="5"/>
  <c r="A2939" i="5"/>
  <c r="B2939" i="5"/>
  <c r="C2939" i="5"/>
  <c r="D2939" i="5"/>
  <c r="E2939" i="5"/>
  <c r="A2940" i="5"/>
  <c r="B2940" i="5"/>
  <c r="C2940" i="5"/>
  <c r="D2940" i="5"/>
  <c r="A2941" i="5"/>
  <c r="B2941" i="5"/>
  <c r="C2941" i="5"/>
  <c r="D2941" i="5"/>
  <c r="E2941" i="5" s="1"/>
  <c r="A2942" i="5"/>
  <c r="B2942" i="5"/>
  <c r="C2942" i="5"/>
  <c r="D2942" i="5"/>
  <c r="A2943" i="5"/>
  <c r="B2943" i="5"/>
  <c r="C2943" i="5"/>
  <c r="D2943" i="5"/>
  <c r="E2943" i="5"/>
  <c r="A2944" i="5"/>
  <c r="B2944" i="5"/>
  <c r="C2944" i="5"/>
  <c r="D2944" i="5"/>
  <c r="A2945" i="5"/>
  <c r="B2945" i="5"/>
  <c r="C2945" i="5"/>
  <c r="D2945" i="5"/>
  <c r="E2945" i="5"/>
  <c r="A2946" i="5"/>
  <c r="B2946" i="5"/>
  <c r="C2946" i="5"/>
  <c r="D2946" i="5"/>
  <c r="A2947" i="5"/>
  <c r="B2947" i="5"/>
  <c r="C2947" i="5"/>
  <c r="D2947" i="5"/>
  <c r="E2947" i="5"/>
  <c r="A2948" i="5"/>
  <c r="B2948" i="5"/>
  <c r="C2948" i="5"/>
  <c r="D2948" i="5"/>
  <c r="A2949" i="5"/>
  <c r="B2949" i="5"/>
  <c r="C2949" i="5"/>
  <c r="D2949" i="5"/>
  <c r="E2949" i="5"/>
  <c r="A2950" i="5"/>
  <c r="B2950" i="5"/>
  <c r="C2950" i="5"/>
  <c r="D2950" i="5"/>
  <c r="A2951" i="5"/>
  <c r="B2951" i="5"/>
  <c r="C2951" i="5"/>
  <c r="D2951" i="5"/>
  <c r="E2951" i="5"/>
  <c r="A2952" i="5"/>
  <c r="B2952" i="5"/>
  <c r="C2952" i="5"/>
  <c r="D2952" i="5"/>
  <c r="A2953" i="5"/>
  <c r="B2953" i="5"/>
  <c r="C2953" i="5"/>
  <c r="D2953" i="5"/>
  <c r="E2953" i="5"/>
  <c r="A2954" i="5"/>
  <c r="B2954" i="5"/>
  <c r="C2954" i="5"/>
  <c r="D2954" i="5"/>
  <c r="A2955" i="5"/>
  <c r="B2955" i="5"/>
  <c r="C2955" i="5"/>
  <c r="D2955" i="5"/>
  <c r="E2955" i="5"/>
  <c r="A2956" i="5"/>
  <c r="B2956" i="5"/>
  <c r="C2956" i="5"/>
  <c r="D2956" i="5"/>
  <c r="A2957" i="5"/>
  <c r="B2957" i="5"/>
  <c r="C2957" i="5"/>
  <c r="D2957" i="5"/>
  <c r="E2957" i="5"/>
  <c r="A2958" i="5"/>
  <c r="B2958" i="5"/>
  <c r="C2958" i="5"/>
  <c r="D2958" i="5"/>
  <c r="A2959" i="5"/>
  <c r="B2959" i="5"/>
  <c r="C2959" i="5"/>
  <c r="D2959" i="5"/>
  <c r="E2959" i="5"/>
  <c r="A2960" i="5"/>
  <c r="B2960" i="5"/>
  <c r="C2960" i="5"/>
  <c r="D2960" i="5"/>
  <c r="A2961" i="5"/>
  <c r="B2961" i="5"/>
  <c r="C2961" i="5"/>
  <c r="D2961" i="5"/>
  <c r="E2961" i="5"/>
  <c r="A2962" i="5"/>
  <c r="B2962" i="5"/>
  <c r="C2962" i="5"/>
  <c r="D2962" i="5"/>
  <c r="A2963" i="5"/>
  <c r="B2963" i="5"/>
  <c r="C2963" i="5"/>
  <c r="D2963" i="5"/>
  <c r="E2963" i="5"/>
  <c r="A2964" i="5"/>
  <c r="B2964" i="5"/>
  <c r="C2964" i="5"/>
  <c r="D2964" i="5"/>
  <c r="A2965" i="5"/>
  <c r="B2965" i="5"/>
  <c r="C2965" i="5"/>
  <c r="D2965" i="5"/>
  <c r="E2965" i="5"/>
  <c r="A2966" i="5"/>
  <c r="B2966" i="5"/>
  <c r="C2966" i="5"/>
  <c r="D2966" i="5"/>
  <c r="A2967" i="5"/>
  <c r="B2967" i="5"/>
  <c r="C2967" i="5"/>
  <c r="D2967" i="5"/>
  <c r="E2967" i="5"/>
  <c r="A2968" i="5"/>
  <c r="B2968" i="5"/>
  <c r="C2968" i="5"/>
  <c r="D2968" i="5"/>
  <c r="A2969" i="5"/>
  <c r="B2969" i="5"/>
  <c r="C2969" i="5"/>
  <c r="D2969" i="5"/>
  <c r="E2969" i="5"/>
  <c r="A2970" i="5"/>
  <c r="B2970" i="5"/>
  <c r="C2970" i="5"/>
  <c r="D2970" i="5"/>
  <c r="A2971" i="5"/>
  <c r="B2971" i="5"/>
  <c r="C2971" i="5"/>
  <c r="D2971" i="5"/>
  <c r="A2972" i="5"/>
  <c r="B2972" i="5"/>
  <c r="C2972" i="5"/>
  <c r="D2972" i="5"/>
  <c r="A2973" i="5"/>
  <c r="B2973" i="5"/>
  <c r="C2973" i="5"/>
  <c r="D2973" i="5"/>
  <c r="E2973" i="5"/>
  <c r="A2974" i="5"/>
  <c r="B2974" i="5"/>
  <c r="C2974" i="5"/>
  <c r="D2974" i="5"/>
  <c r="A2975" i="5"/>
  <c r="B2975" i="5"/>
  <c r="C2975" i="5"/>
  <c r="D2975" i="5"/>
  <c r="E2975" i="5"/>
  <c r="A2976" i="5"/>
  <c r="B2976" i="5"/>
  <c r="C2976" i="5"/>
  <c r="D2976" i="5"/>
  <c r="A2977" i="5"/>
  <c r="B2977" i="5"/>
  <c r="C2977" i="5"/>
  <c r="D2977" i="5"/>
  <c r="E2977" i="5"/>
  <c r="A2978" i="5"/>
  <c r="B2978" i="5"/>
  <c r="C2978" i="5"/>
  <c r="D2978" i="5"/>
  <c r="A2979" i="5"/>
  <c r="B2979" i="5"/>
  <c r="C2979" i="5"/>
  <c r="D2979" i="5"/>
  <c r="E2979" i="5"/>
  <c r="A2980" i="5"/>
  <c r="B2980" i="5"/>
  <c r="C2980" i="5"/>
  <c r="D2980" i="5"/>
  <c r="A2981" i="5"/>
  <c r="B2981" i="5"/>
  <c r="C2981" i="5"/>
  <c r="D2981" i="5"/>
  <c r="E2981" i="5" s="1"/>
  <c r="A2982" i="5"/>
  <c r="B2982" i="5"/>
  <c r="C2982" i="5"/>
  <c r="D2982" i="5"/>
  <c r="A2983" i="5"/>
  <c r="B2983" i="5"/>
  <c r="C2983" i="5"/>
  <c r="D2983" i="5"/>
  <c r="E2983" i="5"/>
  <c r="A2984" i="5"/>
  <c r="B2984" i="5"/>
  <c r="C2984" i="5"/>
  <c r="D2984" i="5"/>
  <c r="A2985" i="5"/>
  <c r="B2985" i="5"/>
  <c r="C2985" i="5"/>
  <c r="D2985" i="5"/>
  <c r="E2985" i="5"/>
  <c r="A2986" i="5"/>
  <c r="B2986" i="5"/>
  <c r="C2986" i="5"/>
  <c r="D2986" i="5"/>
  <c r="A2987" i="5"/>
  <c r="B2987" i="5"/>
  <c r="C2987" i="5"/>
  <c r="D2987" i="5"/>
  <c r="E2987" i="5"/>
  <c r="A2988" i="5"/>
  <c r="B2988" i="5"/>
  <c r="C2988" i="5"/>
  <c r="D2988" i="5"/>
  <c r="A2989" i="5"/>
  <c r="B2989" i="5"/>
  <c r="C2989" i="5"/>
  <c r="D2989" i="5"/>
  <c r="E2989" i="5"/>
  <c r="A2990" i="5"/>
  <c r="B2990" i="5"/>
  <c r="C2990" i="5"/>
  <c r="D2990" i="5"/>
  <c r="A2991" i="5"/>
  <c r="B2991" i="5"/>
  <c r="C2991" i="5"/>
  <c r="D2991" i="5"/>
  <c r="E2991" i="5"/>
  <c r="A2992" i="5"/>
  <c r="B2992" i="5"/>
  <c r="C2992" i="5"/>
  <c r="D2992" i="5"/>
  <c r="A2993" i="5"/>
  <c r="B2993" i="5"/>
  <c r="C2993" i="5"/>
  <c r="D2993" i="5"/>
  <c r="E2993" i="5"/>
  <c r="A2994" i="5"/>
  <c r="B2994" i="5"/>
  <c r="C2994" i="5"/>
  <c r="D2994" i="5"/>
  <c r="A2995" i="5"/>
  <c r="B2995" i="5"/>
  <c r="C2995" i="5"/>
  <c r="D2995" i="5"/>
  <c r="E2995" i="5"/>
  <c r="A2996" i="5"/>
  <c r="B2996" i="5"/>
  <c r="C2996" i="5"/>
  <c r="D2996" i="5"/>
  <c r="A2997" i="5"/>
  <c r="B2997" i="5"/>
  <c r="C2997" i="5"/>
  <c r="D2997" i="5"/>
  <c r="E2997" i="5"/>
  <c r="A2998" i="5"/>
  <c r="B2998" i="5"/>
  <c r="C2998" i="5"/>
  <c r="D2998" i="5"/>
  <c r="A2999" i="5"/>
  <c r="B2999" i="5"/>
  <c r="C2999" i="5"/>
  <c r="D2999" i="5"/>
  <c r="A3000" i="5"/>
  <c r="B3000" i="5"/>
  <c r="C3000" i="5"/>
  <c r="D3000" i="5"/>
  <c r="A3001" i="5"/>
  <c r="B3001" i="5"/>
  <c r="C3001" i="5"/>
  <c r="D3001" i="5"/>
  <c r="E3001" i="5"/>
  <c r="A3002" i="5"/>
  <c r="B3002" i="5"/>
  <c r="C3002" i="5"/>
  <c r="D3002" i="5"/>
  <c r="A3003" i="5"/>
  <c r="B3003" i="5"/>
  <c r="C3003" i="5"/>
  <c r="D3003" i="5"/>
  <c r="A3004" i="5"/>
  <c r="B3004" i="5"/>
  <c r="C3004" i="5"/>
  <c r="D3004" i="5"/>
  <c r="A3005" i="5"/>
  <c r="B3005" i="5"/>
  <c r="C3005" i="5"/>
  <c r="D3005" i="5"/>
  <c r="E3005" i="5"/>
  <c r="A3006" i="5"/>
  <c r="B3006" i="5"/>
  <c r="C3006" i="5"/>
  <c r="D3006" i="5"/>
  <c r="A3007" i="5"/>
  <c r="B3007" i="5"/>
  <c r="C3007" i="5"/>
  <c r="D3007" i="5"/>
  <c r="A3008" i="5"/>
  <c r="B3008" i="5"/>
  <c r="C3008" i="5"/>
  <c r="D3008" i="5"/>
  <c r="A3009" i="5"/>
  <c r="B3009" i="5"/>
  <c r="C3009" i="5"/>
  <c r="D3009" i="5"/>
  <c r="E3009" i="5"/>
  <c r="A3010" i="5"/>
  <c r="B3010" i="5"/>
  <c r="C3010" i="5"/>
  <c r="D3010" i="5"/>
  <c r="A3011" i="5"/>
  <c r="B3011" i="5"/>
  <c r="C3011" i="5"/>
  <c r="D3011" i="5"/>
  <c r="E3011" i="5"/>
  <c r="A3012" i="5"/>
  <c r="B3012" i="5"/>
  <c r="C3012" i="5"/>
  <c r="D3012" i="5"/>
  <c r="A3013" i="5"/>
  <c r="B3013" i="5"/>
  <c r="C3013" i="5"/>
  <c r="D3013" i="5"/>
  <c r="E3013" i="5"/>
  <c r="A3014" i="5"/>
  <c r="B3014" i="5"/>
  <c r="C3014" i="5"/>
  <c r="D3014" i="5"/>
  <c r="A3015" i="5"/>
  <c r="B3015" i="5"/>
  <c r="C3015" i="5"/>
  <c r="D3015" i="5"/>
  <c r="E3015" i="5"/>
  <c r="A3016" i="5"/>
  <c r="B3016" i="5"/>
  <c r="C3016" i="5"/>
  <c r="D3016" i="5"/>
  <c r="A3017" i="5"/>
  <c r="B3017" i="5"/>
  <c r="C3017" i="5"/>
  <c r="D3017" i="5"/>
  <c r="E3017" i="5"/>
  <c r="A3018" i="5"/>
  <c r="B3018" i="5"/>
  <c r="C3018" i="5"/>
  <c r="D3018" i="5"/>
  <c r="A3019" i="5"/>
  <c r="B3019" i="5"/>
  <c r="C3019" i="5"/>
  <c r="D3019" i="5"/>
  <c r="E3019" i="5"/>
  <c r="A3020" i="5"/>
  <c r="B3020" i="5"/>
  <c r="C3020" i="5"/>
  <c r="D3020" i="5"/>
  <c r="A3021" i="5"/>
  <c r="B3021" i="5"/>
  <c r="C3021" i="5"/>
  <c r="D3021" i="5"/>
  <c r="E3021" i="5"/>
  <c r="A3022" i="5"/>
  <c r="B3022" i="5"/>
  <c r="C3022" i="5"/>
  <c r="D3022" i="5"/>
  <c r="A3023" i="5"/>
  <c r="B3023" i="5"/>
  <c r="C3023" i="5"/>
  <c r="D3023" i="5"/>
  <c r="E3023" i="5"/>
  <c r="A3024" i="5"/>
  <c r="B3024" i="5"/>
  <c r="C3024" i="5"/>
  <c r="D3024" i="5"/>
  <c r="A3025" i="5"/>
  <c r="B3025" i="5"/>
  <c r="C3025" i="5"/>
  <c r="D3025" i="5"/>
  <c r="E3025" i="5"/>
  <c r="A3026" i="5"/>
  <c r="B3026" i="5"/>
  <c r="C3026" i="5"/>
  <c r="D3026" i="5"/>
  <c r="A3027" i="5"/>
  <c r="B3027" i="5"/>
  <c r="C3027" i="5"/>
  <c r="D3027" i="5"/>
  <c r="E3027" i="5"/>
  <c r="A3028" i="5"/>
  <c r="B3028" i="5"/>
  <c r="C3028" i="5"/>
  <c r="D3028" i="5"/>
  <c r="A3029" i="5"/>
  <c r="B3029" i="5"/>
  <c r="C3029" i="5"/>
  <c r="D3029" i="5"/>
  <c r="E3029" i="5"/>
  <c r="A3030" i="5"/>
  <c r="B3030" i="5"/>
  <c r="C3030" i="5"/>
  <c r="D3030" i="5"/>
  <c r="A3031" i="5"/>
  <c r="B3031" i="5"/>
  <c r="C3031" i="5"/>
  <c r="D3031" i="5"/>
  <c r="E3031" i="5"/>
  <c r="A3032" i="5"/>
  <c r="B3032" i="5"/>
  <c r="C3032" i="5"/>
  <c r="D3032" i="5"/>
  <c r="A3033" i="5"/>
  <c r="B3033" i="5"/>
  <c r="C3033" i="5"/>
  <c r="D3033" i="5"/>
  <c r="E3033" i="5" s="1"/>
  <c r="A3034" i="5"/>
  <c r="B3034" i="5"/>
  <c r="C3034" i="5"/>
  <c r="D3034" i="5"/>
  <c r="A3035" i="5"/>
  <c r="B3035" i="5"/>
  <c r="C3035" i="5"/>
  <c r="D3035" i="5"/>
  <c r="E3035" i="5"/>
  <c r="A3036" i="5"/>
  <c r="B3036" i="5"/>
  <c r="C3036" i="5"/>
  <c r="D3036" i="5"/>
  <c r="A3037" i="5"/>
  <c r="B3037" i="5"/>
  <c r="C3037" i="5"/>
  <c r="D3037" i="5"/>
  <c r="E3037" i="5"/>
  <c r="A3038" i="5"/>
  <c r="B3038" i="5"/>
  <c r="C3038" i="5"/>
  <c r="D3038" i="5"/>
  <c r="A3039" i="5"/>
  <c r="B3039" i="5"/>
  <c r="C3039" i="5"/>
  <c r="D3039" i="5"/>
  <c r="E3039" i="5"/>
  <c r="A3040" i="5"/>
  <c r="B3040" i="5"/>
  <c r="C3040" i="5"/>
  <c r="D3040" i="5"/>
  <c r="A3041" i="5"/>
  <c r="B3041" i="5"/>
  <c r="C3041" i="5"/>
  <c r="D3041" i="5"/>
  <c r="E3041" i="5"/>
  <c r="A3042" i="5"/>
  <c r="B3042" i="5"/>
  <c r="C3042" i="5"/>
  <c r="D3042" i="5"/>
  <c r="A3043" i="5"/>
  <c r="B3043" i="5"/>
  <c r="C3043" i="5"/>
  <c r="D3043" i="5"/>
  <c r="E3043" i="5"/>
  <c r="A3044" i="5"/>
  <c r="B3044" i="5"/>
  <c r="C3044" i="5"/>
  <c r="D3044" i="5"/>
  <c r="A3045" i="5"/>
  <c r="B3045" i="5"/>
  <c r="C3045" i="5"/>
  <c r="D3045" i="5"/>
  <c r="E3045" i="5"/>
  <c r="A3046" i="5"/>
  <c r="B3046" i="5"/>
  <c r="C3046" i="5"/>
  <c r="D3046" i="5"/>
  <c r="A3047" i="5"/>
  <c r="B3047" i="5"/>
  <c r="C3047" i="5"/>
  <c r="D3047" i="5"/>
  <c r="E3047" i="5"/>
  <c r="A3048" i="5"/>
  <c r="B3048" i="5"/>
  <c r="C3048" i="5"/>
  <c r="D3048" i="5"/>
  <c r="A3049" i="5"/>
  <c r="B3049" i="5"/>
  <c r="C3049" i="5"/>
  <c r="D3049" i="5"/>
  <c r="E3049" i="5"/>
  <c r="A3050" i="5"/>
  <c r="B3050" i="5"/>
  <c r="C3050" i="5"/>
  <c r="D3050" i="5"/>
  <c r="A3051" i="5"/>
  <c r="B3051" i="5"/>
  <c r="C3051" i="5"/>
  <c r="D3051" i="5"/>
  <c r="E3051" i="5"/>
  <c r="A3052" i="5"/>
  <c r="B3052" i="5"/>
  <c r="C3052" i="5"/>
  <c r="D3052" i="5"/>
  <c r="A3053" i="5"/>
  <c r="B3053" i="5"/>
  <c r="C3053" i="5"/>
  <c r="D3053" i="5"/>
  <c r="E3053" i="5"/>
  <c r="A3054" i="5"/>
  <c r="B3054" i="5"/>
  <c r="C3054" i="5"/>
  <c r="D3054" i="5"/>
  <c r="A3055" i="5"/>
  <c r="B3055" i="5"/>
  <c r="C3055" i="5"/>
  <c r="D3055" i="5"/>
  <c r="A3056" i="5"/>
  <c r="B3056" i="5"/>
  <c r="C3056" i="5"/>
  <c r="D3056" i="5"/>
  <c r="A3057" i="5"/>
  <c r="B3057" i="5"/>
  <c r="C3057" i="5"/>
  <c r="D3057" i="5"/>
  <c r="E3057" i="5"/>
  <c r="A3058" i="5"/>
  <c r="B3058" i="5"/>
  <c r="C3058" i="5"/>
  <c r="D3058" i="5"/>
  <c r="A3059" i="5"/>
  <c r="B3059" i="5"/>
  <c r="C3059" i="5"/>
  <c r="D3059" i="5"/>
  <c r="E3059" i="5"/>
  <c r="A3060" i="5"/>
  <c r="B3060" i="5"/>
  <c r="C3060" i="5"/>
  <c r="D3060" i="5"/>
  <c r="A3061" i="5"/>
  <c r="B3061" i="5"/>
  <c r="C3061" i="5"/>
  <c r="D3061" i="5"/>
  <c r="E3061" i="5"/>
  <c r="A3062" i="5"/>
  <c r="B3062" i="5"/>
  <c r="C3062" i="5"/>
  <c r="D3062" i="5"/>
  <c r="A3063" i="5"/>
  <c r="B3063" i="5"/>
  <c r="C3063" i="5"/>
  <c r="D3063" i="5"/>
  <c r="A3064" i="5"/>
  <c r="B3064" i="5"/>
  <c r="C3064" i="5"/>
  <c r="D3064" i="5"/>
  <c r="A3065" i="5"/>
  <c r="B3065" i="5"/>
  <c r="C3065" i="5"/>
  <c r="D3065" i="5"/>
  <c r="E3065" i="5"/>
  <c r="A3066" i="5"/>
  <c r="B3066" i="5"/>
  <c r="C3066" i="5"/>
  <c r="D3066" i="5"/>
  <c r="A3067" i="5"/>
  <c r="B3067" i="5"/>
  <c r="C3067" i="5"/>
  <c r="D3067" i="5"/>
  <c r="A3068" i="5"/>
  <c r="B3068" i="5"/>
  <c r="C3068" i="5"/>
  <c r="D3068" i="5"/>
  <c r="A3069" i="5"/>
  <c r="B3069" i="5"/>
  <c r="C3069" i="5"/>
  <c r="D3069" i="5"/>
  <c r="E3069" i="5"/>
  <c r="A3070" i="5"/>
  <c r="B3070" i="5"/>
  <c r="C3070" i="5"/>
  <c r="D3070" i="5"/>
  <c r="A3071" i="5"/>
  <c r="B3071" i="5"/>
  <c r="C3071" i="5"/>
  <c r="D3071" i="5"/>
  <c r="A3072" i="5"/>
  <c r="B3072" i="5"/>
  <c r="C3072" i="5"/>
  <c r="D3072" i="5"/>
  <c r="A3073" i="5"/>
  <c r="B3073" i="5"/>
  <c r="C3073" i="5"/>
  <c r="D3073" i="5"/>
  <c r="E3073" i="5"/>
  <c r="A3074" i="5"/>
  <c r="B3074" i="5"/>
  <c r="C3074" i="5"/>
  <c r="D3074" i="5"/>
  <c r="A3075" i="5"/>
  <c r="B3075" i="5"/>
  <c r="C3075" i="5"/>
  <c r="D3075" i="5"/>
  <c r="E3075" i="5"/>
  <c r="A3076" i="5"/>
  <c r="B3076" i="5"/>
  <c r="C3076" i="5"/>
  <c r="D3076" i="5"/>
  <c r="A3077" i="5"/>
  <c r="B3077" i="5"/>
  <c r="C3077" i="5"/>
  <c r="D3077" i="5"/>
  <c r="E3077" i="5"/>
  <c r="A3078" i="5"/>
  <c r="B3078" i="5"/>
  <c r="C3078" i="5"/>
  <c r="D3078" i="5"/>
  <c r="A3079" i="5"/>
  <c r="B3079" i="5"/>
  <c r="C3079" i="5"/>
  <c r="D3079" i="5"/>
  <c r="E3079" i="5"/>
  <c r="A3080" i="5"/>
  <c r="B3080" i="5"/>
  <c r="C3080" i="5"/>
  <c r="D3080" i="5"/>
  <c r="A3081" i="5"/>
  <c r="B3081" i="5"/>
  <c r="C3081" i="5"/>
  <c r="D3081" i="5"/>
  <c r="E3081" i="5"/>
  <c r="A3082" i="5"/>
  <c r="B3082" i="5"/>
  <c r="C3082" i="5"/>
  <c r="D3082" i="5"/>
  <c r="A3083" i="5"/>
  <c r="B3083" i="5"/>
  <c r="C3083" i="5"/>
  <c r="D3083" i="5"/>
  <c r="E3083" i="5"/>
  <c r="A3084" i="5"/>
  <c r="B3084" i="5"/>
  <c r="C3084" i="5"/>
  <c r="D3084" i="5"/>
  <c r="A3085" i="5"/>
  <c r="B3085" i="5"/>
  <c r="C3085" i="5"/>
  <c r="D3085" i="5"/>
  <c r="E3085" i="5"/>
  <c r="A3086" i="5"/>
  <c r="B3086" i="5"/>
  <c r="C3086" i="5"/>
  <c r="D3086" i="5"/>
  <c r="A3087" i="5"/>
  <c r="B3087" i="5"/>
  <c r="C3087" i="5"/>
  <c r="D3087" i="5"/>
  <c r="E3087" i="5"/>
  <c r="A3088" i="5"/>
  <c r="B3088" i="5"/>
  <c r="C3088" i="5"/>
  <c r="D3088" i="5"/>
  <c r="A3089" i="5"/>
  <c r="B3089" i="5"/>
  <c r="C3089" i="5"/>
  <c r="D3089" i="5"/>
  <c r="E3089" i="5"/>
  <c r="A3090" i="5"/>
  <c r="B3090" i="5"/>
  <c r="C3090" i="5"/>
  <c r="D3090" i="5"/>
  <c r="A3091" i="5"/>
  <c r="B3091" i="5"/>
  <c r="C3091" i="5"/>
  <c r="D3091" i="5"/>
  <c r="E3091" i="5"/>
  <c r="A3092" i="5"/>
  <c r="B3092" i="5"/>
  <c r="C3092" i="5"/>
  <c r="D3092" i="5"/>
  <c r="A3093" i="5"/>
  <c r="B3093" i="5"/>
  <c r="C3093" i="5"/>
  <c r="D3093" i="5"/>
  <c r="E3093" i="5"/>
  <c r="A3094" i="5"/>
  <c r="B3094" i="5"/>
  <c r="C3094" i="5"/>
  <c r="D3094" i="5"/>
  <c r="A3095" i="5"/>
  <c r="B3095" i="5"/>
  <c r="C3095" i="5"/>
  <c r="D3095" i="5"/>
  <c r="E3095" i="5"/>
  <c r="A3096" i="5"/>
  <c r="B3096" i="5"/>
  <c r="C3096" i="5"/>
  <c r="D3096" i="5"/>
  <c r="A3097" i="5"/>
  <c r="B3097" i="5"/>
  <c r="C3097" i="5"/>
  <c r="D3097" i="5"/>
  <c r="E3097" i="5" s="1"/>
  <c r="A3098" i="5"/>
  <c r="B3098" i="5"/>
  <c r="C3098" i="5"/>
  <c r="D3098" i="5"/>
  <c r="A3099" i="5"/>
  <c r="B3099" i="5"/>
  <c r="C3099" i="5"/>
  <c r="D3099" i="5"/>
  <c r="E3099" i="5"/>
  <c r="A3100" i="5"/>
  <c r="B3100" i="5"/>
  <c r="C3100" i="5"/>
  <c r="D3100" i="5"/>
  <c r="A3101" i="5"/>
  <c r="B3101" i="5"/>
  <c r="C3101" i="5"/>
  <c r="D3101" i="5"/>
  <c r="E3101" i="5"/>
  <c r="A3102" i="5"/>
  <c r="B3102" i="5"/>
  <c r="C3102" i="5"/>
  <c r="D3102" i="5"/>
  <c r="A3103" i="5"/>
  <c r="B3103" i="5"/>
  <c r="C3103" i="5"/>
  <c r="D3103" i="5"/>
  <c r="A3104" i="5"/>
  <c r="B3104" i="5"/>
  <c r="C3104" i="5"/>
  <c r="D3104" i="5"/>
  <c r="A3105" i="5"/>
  <c r="B3105" i="5"/>
  <c r="C3105" i="5"/>
  <c r="D3105" i="5"/>
  <c r="E3105" i="5"/>
  <c r="A3106" i="5"/>
  <c r="B3106" i="5"/>
  <c r="C3106" i="5"/>
  <c r="D3106" i="5"/>
  <c r="A3107" i="5"/>
  <c r="B3107" i="5"/>
  <c r="C3107" i="5"/>
  <c r="D3107" i="5"/>
  <c r="A3108" i="5"/>
  <c r="B3108" i="5"/>
  <c r="C3108" i="5"/>
  <c r="D3108" i="5"/>
  <c r="A3109" i="5"/>
  <c r="B3109" i="5"/>
  <c r="C3109" i="5"/>
  <c r="D3109" i="5"/>
  <c r="E3109" i="5"/>
  <c r="A3110" i="5"/>
  <c r="B3110" i="5"/>
  <c r="C3110" i="5"/>
  <c r="D3110" i="5"/>
  <c r="A3111" i="5"/>
  <c r="B3111" i="5"/>
  <c r="C3111" i="5"/>
  <c r="D3111" i="5"/>
  <c r="E3111" i="5"/>
  <c r="A3112" i="5"/>
  <c r="B3112" i="5"/>
  <c r="C3112" i="5"/>
  <c r="D3112" i="5"/>
  <c r="A3113" i="5"/>
  <c r="B3113" i="5"/>
  <c r="C3113" i="5"/>
  <c r="D3113" i="5"/>
  <c r="E3113" i="5"/>
  <c r="A3114" i="5"/>
  <c r="B3114" i="5"/>
  <c r="C3114" i="5"/>
  <c r="D3114" i="5"/>
  <c r="A3115" i="5"/>
  <c r="B3115" i="5"/>
  <c r="C3115" i="5"/>
  <c r="D3115" i="5"/>
  <c r="E3115" i="5"/>
  <c r="A3116" i="5"/>
  <c r="B3116" i="5"/>
  <c r="C3116" i="5"/>
  <c r="D3116" i="5"/>
  <c r="A3117" i="5"/>
  <c r="B3117" i="5"/>
  <c r="C3117" i="5"/>
  <c r="D3117" i="5"/>
  <c r="E3117" i="5"/>
  <c r="A3118" i="5"/>
  <c r="B3118" i="5"/>
  <c r="C3118" i="5"/>
  <c r="D3118" i="5"/>
  <c r="A3119" i="5"/>
  <c r="B3119" i="5"/>
  <c r="C3119" i="5"/>
  <c r="D3119" i="5"/>
  <c r="A3120" i="5"/>
  <c r="B3120" i="5"/>
  <c r="C3120" i="5"/>
  <c r="D3120" i="5"/>
  <c r="A3121" i="5"/>
  <c r="B3121" i="5"/>
  <c r="C3121" i="5"/>
  <c r="D3121" i="5"/>
  <c r="E3121" i="5"/>
  <c r="A3122" i="5"/>
  <c r="B3122" i="5"/>
  <c r="C3122" i="5"/>
  <c r="D3122" i="5"/>
  <c r="A3123" i="5"/>
  <c r="B3123" i="5"/>
  <c r="C3123" i="5"/>
  <c r="D3123" i="5"/>
  <c r="E3123" i="5"/>
  <c r="A3124" i="5"/>
  <c r="B3124" i="5"/>
  <c r="C3124" i="5"/>
  <c r="D3124" i="5"/>
  <c r="A3125" i="5"/>
  <c r="B3125" i="5"/>
  <c r="C3125" i="5"/>
  <c r="D3125" i="5"/>
  <c r="E3125" i="5"/>
  <c r="A3126" i="5"/>
  <c r="B3126" i="5"/>
  <c r="C3126" i="5"/>
  <c r="D3126" i="5"/>
  <c r="A3127" i="5"/>
  <c r="B3127" i="5"/>
  <c r="C3127" i="5"/>
  <c r="D3127" i="5"/>
  <c r="E3127" i="5"/>
  <c r="A3128" i="5"/>
  <c r="B3128" i="5"/>
  <c r="C3128" i="5"/>
  <c r="D3128" i="5"/>
  <c r="A3129" i="5"/>
  <c r="B3129" i="5"/>
  <c r="C3129" i="5"/>
  <c r="D3129" i="5"/>
  <c r="E3129" i="5"/>
  <c r="A3130" i="5"/>
  <c r="B3130" i="5"/>
  <c r="C3130" i="5"/>
  <c r="D3130" i="5"/>
  <c r="A3131" i="5"/>
  <c r="B3131" i="5"/>
  <c r="C3131" i="5"/>
  <c r="D3131" i="5"/>
  <c r="E3131" i="5"/>
  <c r="A3132" i="5"/>
  <c r="B3132" i="5"/>
  <c r="C3132" i="5"/>
  <c r="D3132" i="5"/>
  <c r="A3133" i="5"/>
  <c r="B3133" i="5"/>
  <c r="C3133" i="5"/>
  <c r="D3133" i="5"/>
  <c r="E3133" i="5"/>
  <c r="A3134" i="5"/>
  <c r="B3134" i="5"/>
  <c r="C3134" i="5"/>
  <c r="D3134" i="5"/>
  <c r="A3135" i="5"/>
  <c r="B3135" i="5"/>
  <c r="C3135" i="5"/>
  <c r="D3135" i="5"/>
  <c r="A3136" i="5"/>
  <c r="B3136" i="5"/>
  <c r="C3136" i="5"/>
  <c r="D3136" i="5"/>
  <c r="A3137" i="5"/>
  <c r="B3137" i="5"/>
  <c r="C3137" i="5"/>
  <c r="D3137" i="5"/>
  <c r="E3137" i="5"/>
  <c r="A3138" i="5"/>
  <c r="B3138" i="5"/>
  <c r="C3138" i="5"/>
  <c r="D3138" i="5"/>
  <c r="A3139" i="5"/>
  <c r="B3139" i="5"/>
  <c r="C3139" i="5"/>
  <c r="D3139" i="5"/>
  <c r="E3139" i="5"/>
  <c r="A3140" i="5"/>
  <c r="B3140" i="5"/>
  <c r="C3140" i="5"/>
  <c r="D3140" i="5"/>
  <c r="A3141" i="5"/>
  <c r="B3141" i="5"/>
  <c r="C3141" i="5"/>
  <c r="D3141" i="5"/>
  <c r="E3141" i="5" s="1"/>
  <c r="A3142" i="5"/>
  <c r="B3142" i="5"/>
  <c r="C3142" i="5"/>
  <c r="D3142" i="5"/>
  <c r="A3143" i="5"/>
  <c r="B3143" i="5"/>
  <c r="C3143" i="5"/>
  <c r="D3143" i="5"/>
  <c r="E3143" i="5"/>
  <c r="A3144" i="5"/>
  <c r="B3144" i="5"/>
  <c r="C3144" i="5"/>
  <c r="D3144" i="5"/>
  <c r="A3145" i="5"/>
  <c r="B3145" i="5"/>
  <c r="C3145" i="5"/>
  <c r="D3145" i="5"/>
  <c r="E3145" i="5"/>
  <c r="A3146" i="5"/>
  <c r="B3146" i="5"/>
  <c r="C3146" i="5"/>
  <c r="D3146" i="5"/>
  <c r="A3147" i="5"/>
  <c r="B3147" i="5"/>
  <c r="C3147" i="5"/>
  <c r="D3147" i="5"/>
  <c r="A3148" i="5"/>
  <c r="B3148" i="5"/>
  <c r="C3148" i="5"/>
  <c r="D3148" i="5"/>
  <c r="A3149" i="5"/>
  <c r="B3149" i="5"/>
  <c r="C3149" i="5"/>
  <c r="D3149" i="5"/>
  <c r="E3149" i="5"/>
  <c r="A3150" i="5"/>
  <c r="B3150" i="5"/>
  <c r="C3150" i="5"/>
  <c r="D3150" i="5"/>
  <c r="A3151" i="5"/>
  <c r="B3151" i="5"/>
  <c r="C3151" i="5"/>
  <c r="D3151" i="5"/>
  <c r="A3152" i="5"/>
  <c r="B3152" i="5"/>
  <c r="C3152" i="5"/>
  <c r="D3152" i="5"/>
  <c r="A3153" i="5"/>
  <c r="B3153" i="5"/>
  <c r="C3153" i="5"/>
  <c r="D3153" i="5"/>
  <c r="E3153" i="5"/>
  <c r="A3154" i="5"/>
  <c r="B3154" i="5"/>
  <c r="C3154" i="5"/>
  <c r="D3154" i="5"/>
  <c r="A3155" i="5"/>
  <c r="B3155" i="5"/>
  <c r="C3155" i="5"/>
  <c r="D3155" i="5"/>
  <c r="E3155" i="5"/>
  <c r="A3156" i="5"/>
  <c r="B3156" i="5"/>
  <c r="C3156" i="5"/>
  <c r="D3156" i="5"/>
  <c r="A3157" i="5"/>
  <c r="B3157" i="5"/>
  <c r="C3157" i="5"/>
  <c r="D3157" i="5"/>
  <c r="E3157" i="5"/>
  <c r="A3158" i="5"/>
  <c r="B3158" i="5"/>
  <c r="C3158" i="5"/>
  <c r="D3158" i="5"/>
  <c r="A3159" i="5"/>
  <c r="B3159" i="5"/>
  <c r="C3159" i="5"/>
  <c r="D3159" i="5"/>
  <c r="E3159" i="5"/>
  <c r="A3160" i="5"/>
  <c r="B3160" i="5"/>
  <c r="C3160" i="5"/>
  <c r="D3160" i="5"/>
  <c r="A3161" i="5"/>
  <c r="B3161" i="5"/>
  <c r="C3161" i="5"/>
  <c r="D3161" i="5"/>
  <c r="E3161" i="5"/>
  <c r="A3162" i="5"/>
  <c r="B3162" i="5"/>
  <c r="C3162" i="5"/>
  <c r="D3162" i="5"/>
  <c r="A3163" i="5"/>
  <c r="B3163" i="5"/>
  <c r="C3163" i="5"/>
  <c r="D3163" i="5"/>
  <c r="E3163" i="5"/>
  <c r="A3164" i="5"/>
  <c r="B3164" i="5"/>
  <c r="C3164" i="5"/>
  <c r="D3164" i="5"/>
  <c r="A3165" i="5"/>
  <c r="B3165" i="5"/>
  <c r="C3165" i="5"/>
  <c r="D3165" i="5"/>
  <c r="E3165" i="5"/>
  <c r="A3166" i="5"/>
  <c r="B3166" i="5"/>
  <c r="C3166" i="5"/>
  <c r="D3166" i="5"/>
  <c r="A3167" i="5"/>
  <c r="B3167" i="5"/>
  <c r="C3167" i="5"/>
  <c r="D3167" i="5"/>
  <c r="A3168" i="5"/>
  <c r="B3168" i="5"/>
  <c r="C3168" i="5"/>
  <c r="D3168" i="5"/>
  <c r="A3169" i="5"/>
  <c r="B3169" i="5"/>
  <c r="C3169" i="5"/>
  <c r="D3169" i="5"/>
  <c r="E3169" i="5"/>
  <c r="A3170" i="5"/>
  <c r="B3170" i="5"/>
  <c r="C3170" i="5"/>
  <c r="D3170" i="5"/>
  <c r="A3171" i="5"/>
  <c r="B3171" i="5"/>
  <c r="C3171" i="5"/>
  <c r="D3171" i="5"/>
  <c r="E3171" i="5"/>
  <c r="A3172" i="5"/>
  <c r="B3172" i="5"/>
  <c r="C3172" i="5"/>
  <c r="D3172" i="5"/>
  <c r="A3173" i="5"/>
  <c r="B3173" i="5"/>
  <c r="C3173" i="5"/>
  <c r="D3173" i="5"/>
  <c r="E3173" i="5" s="1"/>
  <c r="A3174" i="5"/>
  <c r="B3174" i="5"/>
  <c r="C3174" i="5"/>
  <c r="D3174" i="5"/>
  <c r="A3175" i="5"/>
  <c r="B3175" i="5"/>
  <c r="C3175" i="5"/>
  <c r="D3175" i="5"/>
  <c r="E3175" i="5"/>
  <c r="A3176" i="5"/>
  <c r="B3176" i="5"/>
  <c r="C3176" i="5"/>
  <c r="D3176" i="5"/>
  <c r="A3177" i="5"/>
  <c r="B3177" i="5"/>
  <c r="C3177" i="5"/>
  <c r="D3177" i="5"/>
  <c r="E3177" i="5"/>
  <c r="A3178" i="5"/>
  <c r="B3178" i="5"/>
  <c r="C3178" i="5"/>
  <c r="D3178" i="5"/>
  <c r="A3179" i="5"/>
  <c r="B3179" i="5"/>
  <c r="C3179" i="5"/>
  <c r="D3179" i="5"/>
  <c r="E3179" i="5"/>
  <c r="A3180" i="5"/>
  <c r="B3180" i="5"/>
  <c r="C3180" i="5"/>
  <c r="D3180" i="5"/>
  <c r="A3181" i="5"/>
  <c r="B3181" i="5"/>
  <c r="C3181" i="5"/>
  <c r="D3181" i="5"/>
  <c r="E3181" i="5"/>
  <c r="A3182" i="5"/>
  <c r="B3182" i="5"/>
  <c r="C3182" i="5"/>
  <c r="D3182" i="5"/>
  <c r="A3183" i="5"/>
  <c r="B3183" i="5"/>
  <c r="C3183" i="5"/>
  <c r="D3183" i="5"/>
  <c r="A3184" i="5"/>
  <c r="B3184" i="5"/>
  <c r="C3184" i="5"/>
  <c r="D3184" i="5"/>
  <c r="A3185" i="5"/>
  <c r="B3185" i="5"/>
  <c r="C3185" i="5"/>
  <c r="D3185" i="5"/>
  <c r="E3185" i="5"/>
  <c r="A3186" i="5"/>
  <c r="B3186" i="5"/>
  <c r="C3186" i="5"/>
  <c r="D3186" i="5"/>
  <c r="A3187" i="5"/>
  <c r="B3187" i="5"/>
  <c r="C3187" i="5"/>
  <c r="D3187" i="5"/>
  <c r="E3187" i="5"/>
  <c r="A3188" i="5"/>
  <c r="B3188" i="5"/>
  <c r="C3188" i="5"/>
  <c r="D3188" i="5"/>
  <c r="A3189" i="5"/>
  <c r="B3189" i="5"/>
  <c r="C3189" i="5"/>
  <c r="D3189" i="5"/>
  <c r="E3189" i="5"/>
  <c r="A3190" i="5"/>
  <c r="B3190" i="5"/>
  <c r="C3190" i="5"/>
  <c r="D3190" i="5"/>
  <c r="A3191" i="5"/>
  <c r="B3191" i="5"/>
  <c r="C3191" i="5"/>
  <c r="D3191" i="5"/>
  <c r="E3191" i="5"/>
  <c r="A3192" i="5"/>
  <c r="B3192" i="5"/>
  <c r="C3192" i="5"/>
  <c r="D3192" i="5"/>
  <c r="A3193" i="5"/>
  <c r="B3193" i="5"/>
  <c r="C3193" i="5"/>
  <c r="D3193" i="5"/>
  <c r="E3193" i="5"/>
  <c r="A3194" i="5"/>
  <c r="B3194" i="5"/>
  <c r="C3194" i="5"/>
  <c r="D3194" i="5"/>
  <c r="A3195" i="5"/>
  <c r="B3195" i="5"/>
  <c r="C3195" i="5"/>
  <c r="D3195" i="5"/>
  <c r="E3195" i="5"/>
  <c r="A3196" i="5"/>
  <c r="B3196" i="5"/>
  <c r="C3196" i="5"/>
  <c r="D3196" i="5"/>
  <c r="A3197" i="5"/>
  <c r="B3197" i="5"/>
  <c r="C3197" i="5"/>
  <c r="D3197" i="5"/>
  <c r="E3197" i="5"/>
  <c r="A3198" i="5"/>
  <c r="B3198" i="5"/>
  <c r="C3198" i="5"/>
  <c r="D3198" i="5"/>
  <c r="A3199" i="5"/>
  <c r="B3199" i="5"/>
  <c r="C3199" i="5"/>
  <c r="D3199" i="5"/>
  <c r="E3199" i="5"/>
  <c r="A3200" i="5"/>
  <c r="B3200" i="5"/>
  <c r="C3200" i="5"/>
  <c r="D3200" i="5"/>
  <c r="A3201" i="5"/>
  <c r="B3201" i="5"/>
  <c r="C3201" i="5"/>
  <c r="D3201" i="5"/>
  <c r="E3201" i="5"/>
  <c r="A3202" i="5"/>
  <c r="B3202" i="5"/>
  <c r="C3202" i="5"/>
  <c r="D3202" i="5"/>
  <c r="A3203" i="5"/>
  <c r="B3203" i="5"/>
  <c r="C3203" i="5"/>
  <c r="D3203" i="5"/>
  <c r="E3203" i="5"/>
  <c r="A3204" i="5"/>
  <c r="B3204" i="5"/>
  <c r="C3204" i="5"/>
  <c r="D3204" i="5"/>
  <c r="A3205" i="5"/>
  <c r="B3205" i="5"/>
  <c r="C3205" i="5"/>
  <c r="D3205" i="5"/>
  <c r="E3205" i="5" s="1"/>
  <c r="A3206" i="5"/>
  <c r="B3206" i="5"/>
  <c r="C3206" i="5"/>
  <c r="D3206" i="5"/>
  <c r="A3207" i="5"/>
  <c r="B3207" i="5"/>
  <c r="C3207" i="5"/>
  <c r="D3207" i="5"/>
  <c r="E3207" i="5"/>
  <c r="A3208" i="5"/>
  <c r="B3208" i="5"/>
  <c r="C3208" i="5"/>
  <c r="D3208" i="5"/>
  <c r="A3209" i="5"/>
  <c r="B3209" i="5"/>
  <c r="C3209" i="5"/>
  <c r="D3209" i="5"/>
  <c r="E3209" i="5"/>
  <c r="A3210" i="5"/>
  <c r="B3210" i="5"/>
  <c r="C3210" i="5"/>
  <c r="D3210" i="5"/>
  <c r="A3211" i="5"/>
  <c r="B3211" i="5"/>
  <c r="C3211" i="5"/>
  <c r="D3211" i="5"/>
  <c r="E3211" i="5"/>
  <c r="A3212" i="5"/>
  <c r="B3212" i="5"/>
  <c r="C3212" i="5"/>
  <c r="D3212" i="5"/>
  <c r="A3213" i="5"/>
  <c r="B3213" i="5"/>
  <c r="C3213" i="5"/>
  <c r="D3213" i="5"/>
  <c r="E3213" i="5"/>
  <c r="A3214" i="5"/>
  <c r="B3214" i="5"/>
  <c r="C3214" i="5"/>
  <c r="D3214" i="5"/>
  <c r="A3215" i="5"/>
  <c r="B3215" i="5"/>
  <c r="C3215" i="5"/>
  <c r="D3215" i="5"/>
  <c r="A3216" i="5"/>
  <c r="B3216" i="5"/>
  <c r="C3216" i="5"/>
  <c r="D3216" i="5"/>
  <c r="A3217" i="5"/>
  <c r="B3217" i="5"/>
  <c r="C3217" i="5"/>
  <c r="D3217" i="5"/>
  <c r="E3217" i="5"/>
  <c r="A3218" i="5"/>
  <c r="B3218" i="5"/>
  <c r="C3218" i="5"/>
  <c r="D3218" i="5"/>
  <c r="A3219" i="5"/>
  <c r="B3219" i="5"/>
  <c r="C3219" i="5"/>
  <c r="D3219" i="5"/>
  <c r="E3219" i="5"/>
  <c r="A3220" i="5"/>
  <c r="B3220" i="5"/>
  <c r="C3220" i="5"/>
  <c r="D3220" i="5"/>
  <c r="A3221" i="5"/>
  <c r="B3221" i="5"/>
  <c r="C3221" i="5"/>
  <c r="D3221" i="5"/>
  <c r="E3221" i="5"/>
  <c r="A3222" i="5"/>
  <c r="B3222" i="5"/>
  <c r="C3222" i="5"/>
  <c r="D3222" i="5"/>
  <c r="A3223" i="5"/>
  <c r="B3223" i="5"/>
  <c r="C3223" i="5"/>
  <c r="D3223" i="5"/>
  <c r="E3223" i="5"/>
  <c r="A3224" i="5"/>
  <c r="B3224" i="5"/>
  <c r="C3224" i="5"/>
  <c r="D3224" i="5"/>
  <c r="A3225" i="5"/>
  <c r="B3225" i="5"/>
  <c r="C3225" i="5"/>
  <c r="D3225" i="5"/>
  <c r="E3225" i="5"/>
  <c r="A3226" i="5"/>
  <c r="B3226" i="5"/>
  <c r="C3226" i="5"/>
  <c r="D3226" i="5"/>
  <c r="A3227" i="5"/>
  <c r="B3227" i="5"/>
  <c r="C3227" i="5"/>
  <c r="D3227" i="5"/>
  <c r="E3227" i="5"/>
  <c r="A3228" i="5"/>
  <c r="B3228" i="5"/>
  <c r="C3228" i="5"/>
  <c r="D3228" i="5"/>
  <c r="A3229" i="5"/>
  <c r="B3229" i="5"/>
  <c r="C3229" i="5"/>
  <c r="D3229" i="5"/>
  <c r="E3229" i="5"/>
  <c r="A3230" i="5"/>
  <c r="B3230" i="5"/>
  <c r="C3230" i="5"/>
  <c r="D3230" i="5"/>
  <c r="A3231" i="5"/>
  <c r="B3231" i="5"/>
  <c r="C3231" i="5"/>
  <c r="D3231" i="5"/>
  <c r="E3231" i="5"/>
  <c r="A3232" i="5"/>
  <c r="B3232" i="5"/>
  <c r="C3232" i="5"/>
  <c r="D3232" i="5"/>
  <c r="A3233" i="5"/>
  <c r="B3233" i="5"/>
  <c r="C3233" i="5"/>
  <c r="D3233" i="5"/>
  <c r="E3233" i="5"/>
  <c r="A3234" i="5"/>
  <c r="B3234" i="5"/>
  <c r="C3234" i="5"/>
  <c r="D3234" i="5"/>
  <c r="A3235" i="5"/>
  <c r="B3235" i="5"/>
  <c r="C3235" i="5"/>
  <c r="D3235" i="5"/>
  <c r="E3235" i="5"/>
  <c r="A3236" i="5"/>
  <c r="B3236" i="5"/>
  <c r="C3236" i="5"/>
  <c r="D3236" i="5"/>
  <c r="A3237" i="5"/>
  <c r="B3237" i="5"/>
  <c r="C3237" i="5"/>
  <c r="D3237" i="5"/>
  <c r="E3237" i="5" s="1"/>
  <c r="A3238" i="5"/>
  <c r="B3238" i="5"/>
  <c r="C3238" i="5"/>
  <c r="D3238" i="5"/>
  <c r="A3239" i="5"/>
  <c r="B3239" i="5"/>
  <c r="C3239" i="5"/>
  <c r="D3239" i="5"/>
  <c r="E3239" i="5"/>
  <c r="A3240" i="5"/>
  <c r="B3240" i="5"/>
  <c r="C3240" i="5"/>
  <c r="D3240" i="5"/>
  <c r="A3241" i="5"/>
  <c r="B3241" i="5"/>
  <c r="C3241" i="5"/>
  <c r="D3241" i="5"/>
  <c r="E3241" i="5"/>
  <c r="A3242" i="5"/>
  <c r="B3242" i="5"/>
  <c r="C3242" i="5"/>
  <c r="D3242" i="5"/>
  <c r="A3243" i="5"/>
  <c r="B3243" i="5"/>
  <c r="C3243" i="5"/>
  <c r="D3243" i="5"/>
  <c r="E3243" i="5"/>
  <c r="A3244" i="5"/>
  <c r="B3244" i="5"/>
  <c r="C3244" i="5"/>
  <c r="D3244" i="5"/>
  <c r="A3245" i="5"/>
  <c r="B3245" i="5"/>
  <c r="C3245" i="5"/>
  <c r="D3245" i="5"/>
  <c r="E3245" i="5" s="1"/>
  <c r="A3246" i="5"/>
  <c r="B3246" i="5"/>
  <c r="C3246" i="5"/>
  <c r="D3246" i="5"/>
  <c r="A3247" i="5"/>
  <c r="B3247" i="5"/>
  <c r="C3247" i="5"/>
  <c r="D3247" i="5"/>
  <c r="E3247" i="5"/>
  <c r="A3248" i="5"/>
  <c r="B3248" i="5"/>
  <c r="C3248" i="5"/>
  <c r="D3248" i="5"/>
  <c r="A3249" i="5"/>
  <c r="B3249" i="5"/>
  <c r="C3249" i="5"/>
  <c r="D3249" i="5"/>
  <c r="E3249" i="5"/>
  <c r="A3250" i="5"/>
  <c r="B3250" i="5"/>
  <c r="C3250" i="5"/>
  <c r="D3250" i="5"/>
  <c r="A3251" i="5"/>
  <c r="B3251" i="5"/>
  <c r="C3251" i="5"/>
  <c r="D3251" i="5"/>
  <c r="E3251" i="5"/>
  <c r="A3252" i="5"/>
  <c r="B3252" i="5"/>
  <c r="C3252" i="5"/>
  <c r="D3252" i="5"/>
  <c r="A3253" i="5"/>
  <c r="B3253" i="5"/>
  <c r="C3253" i="5"/>
  <c r="D3253" i="5"/>
  <c r="E3253" i="5"/>
  <c r="A3254" i="5"/>
  <c r="B3254" i="5"/>
  <c r="C3254" i="5"/>
  <c r="D3254" i="5"/>
  <c r="A3255" i="5"/>
  <c r="B3255" i="5"/>
  <c r="C3255" i="5"/>
  <c r="D3255" i="5"/>
  <c r="E3255" i="5"/>
  <c r="A3256" i="5"/>
  <c r="B3256" i="5"/>
  <c r="C3256" i="5"/>
  <c r="D3256" i="5"/>
  <c r="A3257" i="5"/>
  <c r="B3257" i="5"/>
  <c r="C3257" i="5"/>
  <c r="D3257" i="5"/>
  <c r="E3257" i="5" s="1"/>
  <c r="A3258" i="5"/>
  <c r="B3258" i="5"/>
  <c r="C3258" i="5"/>
  <c r="D3258" i="5"/>
  <c r="A3259" i="5"/>
  <c r="B3259" i="5"/>
  <c r="C3259" i="5"/>
  <c r="D3259" i="5"/>
  <c r="A3260" i="5"/>
  <c r="B3260" i="5"/>
  <c r="C3260" i="5"/>
  <c r="D3260" i="5"/>
  <c r="A3261" i="5"/>
  <c r="B3261" i="5"/>
  <c r="C3261" i="5"/>
  <c r="D3261" i="5"/>
  <c r="E3261" i="5"/>
  <c r="A3262" i="5"/>
  <c r="B3262" i="5"/>
  <c r="C3262" i="5"/>
  <c r="D3262" i="5"/>
  <c r="A3263" i="5"/>
  <c r="B3263" i="5"/>
  <c r="C3263" i="5"/>
  <c r="D3263" i="5"/>
  <c r="E3263" i="5"/>
  <c r="A3264" i="5"/>
  <c r="B3264" i="5"/>
  <c r="C3264" i="5"/>
  <c r="D3264" i="5"/>
  <c r="A3265" i="5"/>
  <c r="B3265" i="5"/>
  <c r="C3265" i="5"/>
  <c r="D3265" i="5"/>
  <c r="E3265" i="5"/>
  <c r="A3266" i="5"/>
  <c r="B3266" i="5"/>
  <c r="C3266" i="5"/>
  <c r="D3266" i="5"/>
  <c r="A3267" i="5"/>
  <c r="B3267" i="5"/>
  <c r="C3267" i="5"/>
  <c r="D3267" i="5"/>
  <c r="E3267" i="5"/>
  <c r="A3268" i="5"/>
  <c r="B3268" i="5"/>
  <c r="C3268" i="5"/>
  <c r="D3268" i="5"/>
  <c r="A3269" i="5"/>
  <c r="B3269" i="5"/>
  <c r="C3269" i="5"/>
  <c r="D3269" i="5"/>
  <c r="E3269" i="5"/>
  <c r="A3270" i="5"/>
  <c r="B3270" i="5"/>
  <c r="C3270" i="5"/>
  <c r="D3270" i="5"/>
  <c r="A3271" i="5"/>
  <c r="B3271" i="5"/>
  <c r="C3271" i="5"/>
  <c r="D3271" i="5"/>
  <c r="A3272" i="5"/>
  <c r="B3272" i="5"/>
  <c r="C3272" i="5"/>
  <c r="D3272" i="5"/>
  <c r="A3273" i="5"/>
  <c r="B3273" i="5"/>
  <c r="C3273" i="5"/>
  <c r="D3273" i="5"/>
  <c r="E3273" i="5"/>
  <c r="A3274" i="5"/>
  <c r="B3274" i="5"/>
  <c r="C3274" i="5"/>
  <c r="D3274" i="5"/>
  <c r="A3275" i="5"/>
  <c r="B3275" i="5"/>
  <c r="C3275" i="5"/>
  <c r="D3275" i="5"/>
  <c r="A3276" i="5"/>
  <c r="B3276" i="5"/>
  <c r="C3276" i="5"/>
  <c r="D3276" i="5"/>
  <c r="A3277" i="5"/>
  <c r="B3277" i="5"/>
  <c r="C3277" i="5"/>
  <c r="D3277" i="5"/>
  <c r="E3277" i="5"/>
  <c r="A3278" i="5"/>
  <c r="B3278" i="5"/>
  <c r="C3278" i="5"/>
  <c r="D3278" i="5"/>
  <c r="A3279" i="5"/>
  <c r="B3279" i="5"/>
  <c r="C3279" i="5"/>
  <c r="D3279" i="5"/>
  <c r="A3280" i="5"/>
  <c r="B3280" i="5"/>
  <c r="C3280" i="5"/>
  <c r="D3280" i="5"/>
  <c r="A3281" i="5"/>
  <c r="B3281" i="5"/>
  <c r="C3281" i="5"/>
  <c r="D3281" i="5"/>
  <c r="E3281" i="5"/>
  <c r="A3282" i="5"/>
  <c r="B3282" i="5"/>
  <c r="C3282" i="5"/>
  <c r="D3282" i="5"/>
  <c r="A3283" i="5"/>
  <c r="B3283" i="5"/>
  <c r="C3283" i="5"/>
  <c r="D3283" i="5"/>
  <c r="E3283" i="5"/>
  <c r="A3284" i="5"/>
  <c r="B3284" i="5"/>
  <c r="C3284" i="5"/>
  <c r="D3284" i="5"/>
  <c r="A3285" i="5"/>
  <c r="B3285" i="5"/>
  <c r="C3285" i="5"/>
  <c r="D3285" i="5"/>
  <c r="E3285" i="5"/>
  <c r="A3286" i="5"/>
  <c r="B3286" i="5"/>
  <c r="C3286" i="5"/>
  <c r="D3286" i="5"/>
  <c r="A3287" i="5"/>
  <c r="B3287" i="5"/>
  <c r="C3287" i="5"/>
  <c r="D3287" i="5"/>
  <c r="E3287" i="5"/>
  <c r="A3288" i="5"/>
  <c r="B3288" i="5"/>
  <c r="C3288" i="5"/>
  <c r="D3288" i="5"/>
  <c r="A3289" i="5"/>
  <c r="B3289" i="5"/>
  <c r="C3289" i="5"/>
  <c r="D3289" i="5"/>
  <c r="E3289" i="5"/>
  <c r="A3290" i="5"/>
  <c r="B3290" i="5"/>
  <c r="C3290" i="5"/>
  <c r="D3290" i="5"/>
  <c r="A3291" i="5"/>
  <c r="B3291" i="5"/>
  <c r="C3291" i="5"/>
  <c r="D3291" i="5"/>
  <c r="E3291" i="5"/>
  <c r="A3292" i="5"/>
  <c r="B3292" i="5"/>
  <c r="C3292" i="5"/>
  <c r="D3292" i="5"/>
  <c r="A3293" i="5"/>
  <c r="B3293" i="5"/>
  <c r="C3293" i="5"/>
  <c r="D3293" i="5"/>
  <c r="E3293" i="5"/>
  <c r="A3294" i="5"/>
  <c r="B3294" i="5"/>
  <c r="C3294" i="5"/>
  <c r="D3294" i="5"/>
  <c r="A3295" i="5"/>
  <c r="B3295" i="5"/>
  <c r="C3295" i="5"/>
  <c r="D3295" i="5"/>
  <c r="E3295" i="5"/>
  <c r="A3296" i="5"/>
  <c r="B3296" i="5"/>
  <c r="C3296" i="5"/>
  <c r="D3296" i="5"/>
  <c r="A3297" i="5"/>
  <c r="B3297" i="5"/>
  <c r="C3297" i="5"/>
  <c r="D3297" i="5"/>
  <c r="E3297" i="5"/>
  <c r="A3298" i="5"/>
  <c r="B3298" i="5"/>
  <c r="C3298" i="5"/>
  <c r="D3298" i="5"/>
  <c r="A3299" i="5"/>
  <c r="B3299" i="5"/>
  <c r="C3299" i="5"/>
  <c r="D3299" i="5"/>
  <c r="E3299" i="5"/>
  <c r="A3300" i="5"/>
  <c r="B3300" i="5"/>
  <c r="C3300" i="5"/>
  <c r="D3300" i="5"/>
  <c r="A3301" i="5"/>
  <c r="B3301" i="5"/>
  <c r="C3301" i="5"/>
  <c r="D3301" i="5"/>
  <c r="E3301" i="5" s="1"/>
  <c r="A3302" i="5"/>
  <c r="B3302" i="5"/>
  <c r="C3302" i="5"/>
  <c r="D3302" i="5"/>
  <c r="A3303" i="5"/>
  <c r="B3303" i="5"/>
  <c r="C3303" i="5"/>
  <c r="D3303" i="5"/>
  <c r="A3304" i="5"/>
  <c r="B3304" i="5"/>
  <c r="C3304" i="5"/>
  <c r="D3304" i="5"/>
  <c r="A3305" i="5"/>
  <c r="B3305" i="5"/>
  <c r="C3305" i="5"/>
  <c r="D3305" i="5"/>
  <c r="E3305" i="5"/>
  <c r="A3306" i="5"/>
  <c r="B3306" i="5"/>
  <c r="C3306" i="5"/>
  <c r="D3306" i="5"/>
  <c r="A3307" i="5"/>
  <c r="B3307" i="5"/>
  <c r="C3307" i="5"/>
  <c r="D3307" i="5"/>
  <c r="A3308" i="5"/>
  <c r="B3308" i="5"/>
  <c r="C3308" i="5"/>
  <c r="D3308" i="5"/>
  <c r="A3309" i="5"/>
  <c r="B3309" i="5"/>
  <c r="C3309" i="5"/>
  <c r="D3309" i="5"/>
  <c r="E3309" i="5"/>
  <c r="A3310" i="5"/>
  <c r="B3310" i="5"/>
  <c r="C3310" i="5"/>
  <c r="D3310" i="5"/>
  <c r="A3311" i="5"/>
  <c r="B3311" i="5"/>
  <c r="C3311" i="5"/>
  <c r="D3311" i="5"/>
  <c r="A3312" i="5"/>
  <c r="B3312" i="5"/>
  <c r="C3312" i="5"/>
  <c r="D3312" i="5"/>
  <c r="A3313" i="5"/>
  <c r="B3313" i="5"/>
  <c r="C3313" i="5"/>
  <c r="D3313" i="5"/>
  <c r="E3313" i="5"/>
  <c r="A3314" i="5"/>
  <c r="B3314" i="5"/>
  <c r="C3314" i="5"/>
  <c r="D3314" i="5"/>
  <c r="A3315" i="5"/>
  <c r="B3315" i="5"/>
  <c r="C3315" i="5"/>
  <c r="D3315" i="5"/>
  <c r="A3316" i="5"/>
  <c r="B3316" i="5"/>
  <c r="C3316" i="5"/>
  <c r="D3316" i="5"/>
  <c r="A3317" i="5"/>
  <c r="B3317" i="5"/>
  <c r="C3317" i="5"/>
  <c r="D3317" i="5"/>
  <c r="E3317" i="5"/>
  <c r="A3318" i="5"/>
  <c r="B3318" i="5"/>
  <c r="C3318" i="5"/>
  <c r="D3318" i="5"/>
  <c r="A3319" i="5"/>
  <c r="B3319" i="5"/>
  <c r="C3319" i="5"/>
  <c r="D3319" i="5"/>
  <c r="A3320" i="5"/>
  <c r="B3320" i="5"/>
  <c r="C3320" i="5"/>
  <c r="D3320" i="5"/>
  <c r="A3321" i="5"/>
  <c r="B3321" i="5"/>
  <c r="C3321" i="5"/>
  <c r="D3321" i="5"/>
  <c r="E3321" i="5"/>
  <c r="A3322" i="5"/>
  <c r="B3322" i="5"/>
  <c r="C3322" i="5"/>
  <c r="D3322" i="5"/>
  <c r="A3323" i="5"/>
  <c r="B3323" i="5"/>
  <c r="C3323" i="5"/>
  <c r="D3323" i="5"/>
  <c r="E3323" i="5"/>
  <c r="A3324" i="5"/>
  <c r="B3324" i="5"/>
  <c r="C3324" i="5"/>
  <c r="D3324" i="5"/>
  <c r="A3325" i="5"/>
  <c r="B3325" i="5"/>
  <c r="C3325" i="5"/>
  <c r="D3325" i="5"/>
  <c r="E3325" i="5"/>
  <c r="A3326" i="5"/>
  <c r="B3326" i="5"/>
  <c r="C3326" i="5"/>
  <c r="D3326" i="5"/>
  <c r="A3327" i="5"/>
  <c r="B3327" i="5"/>
  <c r="C3327" i="5"/>
  <c r="D3327" i="5"/>
  <c r="A3328" i="5"/>
  <c r="B3328" i="5"/>
  <c r="C3328" i="5"/>
  <c r="D3328" i="5"/>
  <c r="A3329" i="5"/>
  <c r="B3329" i="5"/>
  <c r="C3329" i="5"/>
  <c r="D3329" i="5"/>
  <c r="E3329" i="5"/>
  <c r="A3330" i="5"/>
  <c r="B3330" i="5"/>
  <c r="C3330" i="5"/>
  <c r="D3330" i="5"/>
  <c r="A3331" i="5"/>
  <c r="B3331" i="5"/>
  <c r="C3331" i="5"/>
  <c r="D3331" i="5"/>
  <c r="E3331" i="5"/>
  <c r="A3332" i="5"/>
  <c r="B3332" i="5"/>
  <c r="C3332" i="5"/>
  <c r="D3332" i="5"/>
  <c r="A3333" i="5"/>
  <c r="B3333" i="5"/>
  <c r="C3333" i="5"/>
  <c r="D3333" i="5"/>
  <c r="E3333" i="5"/>
  <c r="A3334" i="5"/>
  <c r="B3334" i="5"/>
  <c r="C3334" i="5"/>
  <c r="D3334" i="5"/>
  <c r="A3335" i="5"/>
  <c r="B3335" i="5"/>
  <c r="C3335" i="5"/>
  <c r="D3335" i="5"/>
  <c r="E3335" i="5"/>
  <c r="A3336" i="5"/>
  <c r="B3336" i="5"/>
  <c r="C3336" i="5"/>
  <c r="D3336" i="5"/>
  <c r="A3337" i="5"/>
  <c r="B3337" i="5"/>
  <c r="C3337" i="5"/>
  <c r="D3337" i="5"/>
  <c r="E3337" i="5"/>
  <c r="A3338" i="5"/>
  <c r="B3338" i="5"/>
  <c r="C3338" i="5"/>
  <c r="D3338" i="5"/>
  <c r="A3339" i="5"/>
  <c r="B3339" i="5"/>
  <c r="C3339" i="5"/>
  <c r="D3339" i="5"/>
  <c r="E3339" i="5"/>
  <c r="A3340" i="5"/>
  <c r="B3340" i="5"/>
  <c r="C3340" i="5"/>
  <c r="D3340" i="5"/>
  <c r="A3341" i="5"/>
  <c r="B3341" i="5"/>
  <c r="C3341" i="5"/>
  <c r="D3341" i="5"/>
  <c r="E3341" i="5"/>
  <c r="A3342" i="5"/>
  <c r="B3342" i="5"/>
  <c r="C3342" i="5"/>
  <c r="D3342" i="5"/>
  <c r="A3343" i="5"/>
  <c r="B3343" i="5"/>
  <c r="C3343" i="5"/>
  <c r="D3343" i="5"/>
  <c r="E3343" i="5"/>
  <c r="A3344" i="5"/>
  <c r="B3344" i="5"/>
  <c r="C3344" i="5"/>
  <c r="D3344" i="5"/>
  <c r="A3345" i="5"/>
  <c r="B3345" i="5"/>
  <c r="C3345" i="5"/>
  <c r="D3345" i="5"/>
  <c r="E3345" i="5"/>
  <c r="A3346" i="5"/>
  <c r="B3346" i="5"/>
  <c r="C3346" i="5"/>
  <c r="D3346" i="5"/>
  <c r="A3347" i="5"/>
  <c r="B3347" i="5"/>
  <c r="C3347" i="5"/>
  <c r="D3347" i="5"/>
  <c r="E3347" i="5"/>
  <c r="A3348" i="5"/>
  <c r="B3348" i="5"/>
  <c r="C3348" i="5"/>
  <c r="D3348" i="5"/>
  <c r="A3349" i="5"/>
  <c r="B3349" i="5"/>
  <c r="C3349" i="5"/>
  <c r="D3349" i="5"/>
  <c r="E3349" i="5"/>
  <c r="A3350" i="5"/>
  <c r="B3350" i="5"/>
  <c r="C3350" i="5"/>
  <c r="D3350" i="5"/>
  <c r="A3351" i="5"/>
  <c r="B3351" i="5"/>
  <c r="C3351" i="5"/>
  <c r="D3351" i="5"/>
  <c r="E3351" i="5"/>
  <c r="A3352" i="5"/>
  <c r="B3352" i="5"/>
  <c r="C3352" i="5"/>
  <c r="D3352" i="5"/>
  <c r="A3353" i="5"/>
  <c r="B3353" i="5"/>
  <c r="C3353" i="5"/>
  <c r="D3353" i="5"/>
  <c r="E3353" i="5"/>
  <c r="A3354" i="5"/>
  <c r="B3354" i="5"/>
  <c r="C3354" i="5"/>
  <c r="D3354" i="5"/>
  <c r="A3355" i="5"/>
  <c r="B3355" i="5"/>
  <c r="C3355" i="5"/>
  <c r="D3355" i="5"/>
  <c r="A3356" i="5"/>
  <c r="B3356" i="5"/>
  <c r="C3356" i="5"/>
  <c r="D3356" i="5"/>
  <c r="A3357" i="5"/>
  <c r="B3357" i="5"/>
  <c r="C3357" i="5"/>
  <c r="D3357" i="5"/>
  <c r="E3357" i="5"/>
  <c r="A3358" i="5"/>
  <c r="B3358" i="5"/>
  <c r="C3358" i="5"/>
  <c r="D3358" i="5"/>
  <c r="A3359" i="5"/>
  <c r="B3359" i="5"/>
  <c r="C3359" i="5"/>
  <c r="D3359" i="5"/>
  <c r="E3359" i="5"/>
  <c r="A3360" i="5"/>
  <c r="B3360" i="5"/>
  <c r="C3360" i="5"/>
  <c r="D3360" i="5"/>
  <c r="A3361" i="5"/>
  <c r="B3361" i="5"/>
  <c r="C3361" i="5"/>
  <c r="D3361" i="5"/>
  <c r="E3361" i="5"/>
  <c r="A3362" i="5"/>
  <c r="B3362" i="5"/>
  <c r="C3362" i="5"/>
  <c r="D3362" i="5"/>
  <c r="A3363" i="5"/>
  <c r="B3363" i="5"/>
  <c r="C3363" i="5"/>
  <c r="D3363" i="5"/>
  <c r="E3363" i="5"/>
  <c r="A3364" i="5"/>
  <c r="B3364" i="5"/>
  <c r="C3364" i="5"/>
  <c r="D3364" i="5"/>
  <c r="A3365" i="5"/>
  <c r="B3365" i="5"/>
  <c r="C3365" i="5"/>
  <c r="D3365" i="5"/>
  <c r="E3365" i="5" s="1"/>
  <c r="A3366" i="5"/>
  <c r="B3366" i="5"/>
  <c r="C3366" i="5"/>
  <c r="D3366" i="5"/>
  <c r="A3367" i="5"/>
  <c r="B3367" i="5"/>
  <c r="C3367" i="5"/>
  <c r="D3367" i="5"/>
  <c r="E3367" i="5"/>
  <c r="A3368" i="5"/>
  <c r="B3368" i="5"/>
  <c r="C3368" i="5"/>
  <c r="D3368" i="5"/>
  <c r="A3369" i="5"/>
  <c r="B3369" i="5"/>
  <c r="C3369" i="5"/>
  <c r="D3369" i="5"/>
  <c r="E3369" i="5" s="1"/>
  <c r="A3370" i="5"/>
  <c r="B3370" i="5"/>
  <c r="C3370" i="5"/>
  <c r="D3370" i="5"/>
  <c r="A3371" i="5"/>
  <c r="B3371" i="5"/>
  <c r="C3371" i="5"/>
  <c r="D3371" i="5"/>
  <c r="E3371" i="5"/>
  <c r="A3372" i="5"/>
  <c r="B3372" i="5"/>
  <c r="C3372" i="5"/>
  <c r="D3372" i="5"/>
  <c r="A3373" i="5"/>
  <c r="B3373" i="5"/>
  <c r="C3373" i="5"/>
  <c r="D3373" i="5"/>
  <c r="E3373" i="5"/>
  <c r="A3374" i="5"/>
  <c r="B3374" i="5"/>
  <c r="C3374" i="5"/>
  <c r="D3374" i="5"/>
  <c r="A3375" i="5"/>
  <c r="B3375" i="5"/>
  <c r="C3375" i="5"/>
  <c r="D3375" i="5"/>
  <c r="A3376" i="5"/>
  <c r="B3376" i="5"/>
  <c r="C3376" i="5"/>
  <c r="D3376" i="5"/>
  <c r="A3377" i="5"/>
  <c r="B3377" i="5"/>
  <c r="C3377" i="5"/>
  <c r="D3377" i="5"/>
  <c r="E3377" i="5"/>
  <c r="A3378" i="5"/>
  <c r="B3378" i="5"/>
  <c r="C3378" i="5"/>
  <c r="D3378" i="5"/>
  <c r="A3379" i="5"/>
  <c r="B3379" i="5"/>
  <c r="C3379" i="5"/>
  <c r="D3379" i="5"/>
  <c r="E3379" i="5"/>
  <c r="A3380" i="5"/>
  <c r="B3380" i="5"/>
  <c r="C3380" i="5"/>
  <c r="D3380" i="5"/>
  <c r="A3381" i="5"/>
  <c r="B3381" i="5"/>
  <c r="C3381" i="5"/>
  <c r="D3381" i="5"/>
  <c r="E3381" i="5"/>
  <c r="A3382" i="5"/>
  <c r="B3382" i="5"/>
  <c r="C3382" i="5"/>
  <c r="D3382" i="5"/>
  <c r="A3383" i="5"/>
  <c r="B3383" i="5"/>
  <c r="C3383" i="5"/>
  <c r="D3383" i="5"/>
  <c r="A3384" i="5"/>
  <c r="B3384" i="5"/>
  <c r="C3384" i="5"/>
  <c r="D3384" i="5"/>
  <c r="A3385" i="5"/>
  <c r="B3385" i="5"/>
  <c r="C3385" i="5"/>
  <c r="D3385" i="5"/>
  <c r="E3385" i="5"/>
  <c r="A3386" i="5"/>
  <c r="B3386" i="5"/>
  <c r="C3386" i="5"/>
  <c r="D3386" i="5"/>
  <c r="A3387" i="5"/>
  <c r="B3387" i="5"/>
  <c r="C3387" i="5"/>
  <c r="D3387" i="5"/>
  <c r="E3387" i="5"/>
  <c r="A3388" i="5"/>
  <c r="B3388" i="5"/>
  <c r="C3388" i="5"/>
  <c r="D3388" i="5"/>
  <c r="A3389" i="5"/>
  <c r="B3389" i="5"/>
  <c r="C3389" i="5"/>
  <c r="D3389" i="5"/>
  <c r="E3389" i="5"/>
  <c r="A3390" i="5"/>
  <c r="B3390" i="5"/>
  <c r="C3390" i="5"/>
  <c r="D3390" i="5"/>
  <c r="A3391" i="5"/>
  <c r="B3391" i="5"/>
  <c r="C3391" i="5"/>
  <c r="D3391" i="5"/>
  <c r="E3391" i="5"/>
  <c r="A3392" i="5"/>
  <c r="B3392" i="5"/>
  <c r="C3392" i="5"/>
  <c r="D3392" i="5"/>
  <c r="A3393" i="5"/>
  <c r="B3393" i="5"/>
  <c r="C3393" i="5"/>
  <c r="D3393" i="5"/>
  <c r="E3393" i="5"/>
  <c r="A3394" i="5"/>
  <c r="B3394" i="5"/>
  <c r="C3394" i="5"/>
  <c r="D3394" i="5"/>
  <c r="A3395" i="5"/>
  <c r="B3395" i="5"/>
  <c r="C3395" i="5"/>
  <c r="D3395" i="5"/>
  <c r="E3395" i="5"/>
  <c r="A3396" i="5"/>
  <c r="B3396" i="5"/>
  <c r="C3396" i="5"/>
  <c r="D3396" i="5"/>
  <c r="A3397" i="5"/>
  <c r="B3397" i="5"/>
  <c r="C3397" i="5"/>
  <c r="D3397" i="5"/>
  <c r="E3397" i="5" s="1"/>
  <c r="A3398" i="5"/>
  <c r="B3398" i="5"/>
  <c r="C3398" i="5"/>
  <c r="D3398" i="5"/>
  <c r="A3399" i="5"/>
  <c r="B3399" i="5"/>
  <c r="C3399" i="5"/>
  <c r="D3399" i="5"/>
  <c r="E3399" i="5"/>
  <c r="A3400" i="5"/>
  <c r="B3400" i="5"/>
  <c r="C3400" i="5"/>
  <c r="D3400" i="5"/>
  <c r="A3401" i="5"/>
  <c r="B3401" i="5"/>
  <c r="C3401" i="5"/>
  <c r="D3401" i="5"/>
  <c r="E3401" i="5"/>
  <c r="A3402" i="5"/>
  <c r="B3402" i="5"/>
  <c r="C3402" i="5"/>
  <c r="D3402" i="5"/>
  <c r="A3403" i="5"/>
  <c r="B3403" i="5"/>
  <c r="C3403" i="5"/>
  <c r="D3403" i="5"/>
  <c r="E3403" i="5"/>
  <c r="A3404" i="5"/>
  <c r="B3404" i="5"/>
  <c r="C3404" i="5"/>
  <c r="D3404" i="5"/>
  <c r="A3405" i="5"/>
  <c r="B3405" i="5"/>
  <c r="C3405" i="5"/>
  <c r="D3405" i="5"/>
  <c r="E3405" i="5"/>
  <c r="A3406" i="5"/>
  <c r="B3406" i="5"/>
  <c r="C3406" i="5"/>
  <c r="D3406" i="5"/>
  <c r="A3407" i="5"/>
  <c r="B3407" i="5"/>
  <c r="C3407" i="5"/>
  <c r="D3407" i="5"/>
  <c r="A3408" i="5"/>
  <c r="B3408" i="5"/>
  <c r="C3408" i="5"/>
  <c r="D3408" i="5"/>
  <c r="A3409" i="5"/>
  <c r="B3409" i="5"/>
  <c r="C3409" i="5"/>
  <c r="D3409" i="5"/>
  <c r="E3409" i="5"/>
  <c r="A3410" i="5"/>
  <c r="B3410" i="5"/>
  <c r="C3410" i="5"/>
  <c r="D3410" i="5"/>
  <c r="A3411" i="5"/>
  <c r="B3411" i="5"/>
  <c r="C3411" i="5"/>
  <c r="D3411" i="5"/>
  <c r="E3411" i="5"/>
  <c r="A3412" i="5"/>
  <c r="B3412" i="5"/>
  <c r="C3412" i="5"/>
  <c r="D3412" i="5"/>
  <c r="A3413" i="5"/>
  <c r="B3413" i="5"/>
  <c r="C3413" i="5"/>
  <c r="D3413" i="5"/>
  <c r="E3413" i="5" s="1"/>
  <c r="A3414" i="5"/>
  <c r="B3414" i="5"/>
  <c r="C3414" i="5"/>
  <c r="D3414" i="5"/>
  <c r="A3415" i="5"/>
  <c r="B3415" i="5"/>
  <c r="C3415" i="5"/>
  <c r="D3415" i="5"/>
  <c r="E3415" i="5"/>
  <c r="A3416" i="5"/>
  <c r="B3416" i="5"/>
  <c r="C3416" i="5"/>
  <c r="D3416" i="5"/>
  <c r="A3417" i="5"/>
  <c r="B3417" i="5"/>
  <c r="C3417" i="5"/>
  <c r="D3417" i="5"/>
  <c r="E3417" i="5"/>
  <c r="A3418" i="5"/>
  <c r="B3418" i="5"/>
  <c r="C3418" i="5"/>
  <c r="D3418" i="5"/>
  <c r="A3419" i="5"/>
  <c r="B3419" i="5"/>
  <c r="C3419" i="5"/>
  <c r="D3419" i="5"/>
  <c r="A3420" i="5"/>
  <c r="B3420" i="5"/>
  <c r="C3420" i="5"/>
  <c r="D3420" i="5"/>
  <c r="A3421" i="5"/>
  <c r="B3421" i="5"/>
  <c r="C3421" i="5"/>
  <c r="D3421" i="5"/>
  <c r="E3421" i="5"/>
  <c r="A3422" i="5"/>
  <c r="B3422" i="5"/>
  <c r="C3422" i="5"/>
  <c r="D3422" i="5"/>
  <c r="A3423" i="5"/>
  <c r="B3423" i="5"/>
  <c r="C3423" i="5"/>
  <c r="D3423" i="5"/>
  <c r="E3423" i="5"/>
  <c r="A3424" i="5"/>
  <c r="B3424" i="5"/>
  <c r="C3424" i="5"/>
  <c r="D3424" i="5"/>
  <c r="A3425" i="5"/>
  <c r="B3425" i="5"/>
  <c r="C3425" i="5"/>
  <c r="D3425" i="5"/>
  <c r="E3425" i="5"/>
  <c r="A3426" i="5"/>
  <c r="B3426" i="5"/>
  <c r="C3426" i="5"/>
  <c r="D3426" i="5"/>
  <c r="A3427" i="5"/>
  <c r="B3427" i="5"/>
  <c r="C3427" i="5"/>
  <c r="D3427" i="5"/>
  <c r="E3427" i="5"/>
  <c r="A3428" i="5"/>
  <c r="B3428" i="5"/>
  <c r="C3428" i="5"/>
  <c r="D3428" i="5"/>
  <c r="A3429" i="5"/>
  <c r="B3429" i="5"/>
  <c r="C3429" i="5"/>
  <c r="D3429" i="5"/>
  <c r="E3429" i="5"/>
  <c r="A3430" i="5"/>
  <c r="B3430" i="5"/>
  <c r="C3430" i="5"/>
  <c r="D3430" i="5"/>
  <c r="A3431" i="5"/>
  <c r="B3431" i="5"/>
  <c r="C3431" i="5"/>
  <c r="D3431" i="5"/>
  <c r="A3432" i="5"/>
  <c r="B3432" i="5"/>
  <c r="C3432" i="5"/>
  <c r="D3432" i="5"/>
  <c r="A3433" i="5"/>
  <c r="B3433" i="5"/>
  <c r="C3433" i="5"/>
  <c r="D3433" i="5"/>
  <c r="E3433" i="5"/>
  <c r="A3434" i="5"/>
  <c r="B3434" i="5"/>
  <c r="C3434" i="5"/>
  <c r="D3434" i="5"/>
  <c r="A3435" i="5"/>
  <c r="B3435" i="5"/>
  <c r="C3435" i="5"/>
  <c r="D3435" i="5"/>
  <c r="E3435" i="5"/>
  <c r="A3436" i="5"/>
  <c r="B3436" i="5"/>
  <c r="C3436" i="5"/>
  <c r="D3436" i="5"/>
  <c r="A3437" i="5"/>
  <c r="B3437" i="5"/>
  <c r="C3437" i="5"/>
  <c r="D3437" i="5"/>
  <c r="E3437" i="5" s="1"/>
  <c r="A3438" i="5"/>
  <c r="B3438" i="5"/>
  <c r="C3438" i="5"/>
  <c r="D3438" i="5"/>
  <c r="A3439" i="5"/>
  <c r="B3439" i="5"/>
  <c r="C3439" i="5"/>
  <c r="D3439" i="5"/>
  <c r="A3440" i="5"/>
  <c r="B3440" i="5"/>
  <c r="C3440" i="5"/>
  <c r="D3440" i="5"/>
  <c r="A3441" i="5"/>
  <c r="B3441" i="5"/>
  <c r="C3441" i="5"/>
  <c r="D3441" i="5"/>
  <c r="E3441" i="5"/>
  <c r="A3442" i="5"/>
  <c r="B3442" i="5"/>
  <c r="C3442" i="5"/>
  <c r="D3442" i="5"/>
  <c r="A3443" i="5"/>
  <c r="B3443" i="5"/>
  <c r="C3443" i="5"/>
  <c r="D3443" i="5"/>
  <c r="E3443" i="5"/>
  <c r="A3444" i="5"/>
  <c r="B3444" i="5"/>
  <c r="C3444" i="5"/>
  <c r="D3444" i="5"/>
  <c r="A3445" i="5"/>
  <c r="B3445" i="5"/>
  <c r="C3445" i="5"/>
  <c r="D3445" i="5"/>
  <c r="E3445" i="5" s="1"/>
  <c r="A3446" i="5"/>
  <c r="B3446" i="5"/>
  <c r="C3446" i="5"/>
  <c r="D3446" i="5"/>
  <c r="A3447" i="5"/>
  <c r="B3447" i="5"/>
  <c r="C3447" i="5"/>
  <c r="D3447" i="5"/>
  <c r="E3447" i="5"/>
  <c r="A3448" i="5"/>
  <c r="B3448" i="5"/>
  <c r="C3448" i="5"/>
  <c r="D3448" i="5"/>
  <c r="A3449" i="5"/>
  <c r="B3449" i="5"/>
  <c r="C3449" i="5"/>
  <c r="D3449" i="5"/>
  <c r="E3449" i="5" s="1"/>
  <c r="A3450" i="5"/>
  <c r="B3450" i="5"/>
  <c r="C3450" i="5"/>
  <c r="D3450" i="5"/>
  <c r="A3451" i="5"/>
  <c r="B3451" i="5"/>
  <c r="C3451" i="5"/>
  <c r="D3451" i="5"/>
  <c r="E3451" i="5"/>
  <c r="A3452" i="5"/>
  <c r="B3452" i="5"/>
  <c r="C3452" i="5"/>
  <c r="D3452" i="5"/>
  <c r="A3453" i="5"/>
  <c r="B3453" i="5"/>
  <c r="C3453" i="5"/>
  <c r="D3453" i="5"/>
  <c r="E3453" i="5"/>
  <c r="A3454" i="5"/>
  <c r="B3454" i="5"/>
  <c r="C3454" i="5"/>
  <c r="D3454" i="5"/>
  <c r="A3455" i="5"/>
  <c r="B3455" i="5"/>
  <c r="C3455" i="5"/>
  <c r="D3455" i="5"/>
  <c r="E3455" i="5"/>
  <c r="A3456" i="5"/>
  <c r="B3456" i="5"/>
  <c r="C3456" i="5"/>
  <c r="D3456" i="5"/>
  <c r="A3457" i="5"/>
  <c r="B3457" i="5"/>
  <c r="C3457" i="5"/>
  <c r="D3457" i="5"/>
  <c r="E3457" i="5"/>
  <c r="A3458" i="5"/>
  <c r="B3458" i="5"/>
  <c r="C3458" i="5"/>
  <c r="D3458" i="5"/>
  <c r="A3459" i="5"/>
  <c r="B3459" i="5"/>
  <c r="C3459" i="5"/>
  <c r="D3459" i="5"/>
  <c r="E3459" i="5"/>
  <c r="A3460" i="5"/>
  <c r="B3460" i="5"/>
  <c r="C3460" i="5"/>
  <c r="D3460" i="5"/>
  <c r="A3461" i="5"/>
  <c r="B3461" i="5"/>
  <c r="C3461" i="5"/>
  <c r="D3461" i="5"/>
  <c r="E3461" i="5"/>
  <c r="A3462" i="5"/>
  <c r="B3462" i="5"/>
  <c r="C3462" i="5"/>
  <c r="D3462" i="5"/>
  <c r="A3463" i="5"/>
  <c r="B3463" i="5"/>
  <c r="C3463" i="5"/>
  <c r="D3463" i="5"/>
  <c r="E3463" i="5"/>
  <c r="A3464" i="5"/>
  <c r="B3464" i="5"/>
  <c r="C3464" i="5"/>
  <c r="D3464" i="5"/>
  <c r="A3465" i="5"/>
  <c r="B3465" i="5"/>
  <c r="C3465" i="5"/>
  <c r="D3465" i="5"/>
  <c r="E3465" i="5"/>
  <c r="A3466" i="5"/>
  <c r="B3466" i="5"/>
  <c r="C3466" i="5"/>
  <c r="D3466" i="5"/>
  <c r="A3467" i="5"/>
  <c r="B3467" i="5"/>
  <c r="C3467" i="5"/>
  <c r="D3467" i="5"/>
  <c r="E3467" i="5"/>
  <c r="A3468" i="5"/>
  <c r="B3468" i="5"/>
  <c r="C3468" i="5"/>
  <c r="D3468" i="5"/>
  <c r="A3469" i="5"/>
  <c r="B3469" i="5"/>
  <c r="C3469" i="5"/>
  <c r="D3469" i="5"/>
  <c r="E3469" i="5"/>
  <c r="A3470" i="5"/>
  <c r="B3470" i="5"/>
  <c r="C3470" i="5"/>
  <c r="D3470" i="5"/>
  <c r="A3471" i="5"/>
  <c r="B3471" i="5"/>
  <c r="C3471" i="5"/>
  <c r="D3471" i="5"/>
  <c r="A3472" i="5"/>
  <c r="B3472" i="5"/>
  <c r="C3472" i="5"/>
  <c r="D3472" i="5"/>
  <c r="A3473" i="5"/>
  <c r="B3473" i="5"/>
  <c r="C3473" i="5"/>
  <c r="D3473" i="5"/>
  <c r="E3473" i="5"/>
  <c r="A3474" i="5"/>
  <c r="B3474" i="5"/>
  <c r="C3474" i="5"/>
  <c r="D3474" i="5"/>
  <c r="A3475" i="5"/>
  <c r="B3475" i="5"/>
  <c r="C3475" i="5"/>
  <c r="D3475" i="5"/>
  <c r="E3475" i="5"/>
  <c r="A3476" i="5"/>
  <c r="B3476" i="5"/>
  <c r="C3476" i="5"/>
  <c r="D3476" i="5"/>
  <c r="A3477" i="5"/>
  <c r="B3477" i="5"/>
  <c r="C3477" i="5"/>
  <c r="D3477" i="5"/>
  <c r="E3477" i="5"/>
  <c r="A3478" i="5"/>
  <c r="B3478" i="5"/>
  <c r="C3478" i="5"/>
  <c r="D3478" i="5"/>
  <c r="A3479" i="5"/>
  <c r="B3479" i="5"/>
  <c r="C3479" i="5"/>
  <c r="D3479" i="5"/>
  <c r="E3479" i="5"/>
  <c r="A3480" i="5"/>
  <c r="B3480" i="5"/>
  <c r="C3480" i="5"/>
  <c r="D3480" i="5"/>
  <c r="A3481" i="5"/>
  <c r="B3481" i="5"/>
  <c r="C3481" i="5"/>
  <c r="D3481" i="5"/>
  <c r="E3481" i="5"/>
  <c r="A3482" i="5"/>
  <c r="B3482" i="5"/>
  <c r="C3482" i="5"/>
  <c r="D3482" i="5"/>
  <c r="A3483" i="5"/>
  <c r="B3483" i="5"/>
  <c r="C3483" i="5"/>
  <c r="D3483" i="5"/>
  <c r="E3483" i="5"/>
  <c r="A3484" i="5"/>
  <c r="B3484" i="5"/>
  <c r="C3484" i="5"/>
  <c r="D3484" i="5"/>
  <c r="A3485" i="5"/>
  <c r="B3485" i="5"/>
  <c r="C3485" i="5"/>
  <c r="D3485" i="5"/>
  <c r="E3485" i="5"/>
  <c r="A3486" i="5"/>
  <c r="B3486" i="5"/>
  <c r="C3486" i="5"/>
  <c r="D3486" i="5"/>
  <c r="A3487" i="5"/>
  <c r="B3487" i="5"/>
  <c r="C3487" i="5"/>
  <c r="D3487" i="5"/>
  <c r="A3488" i="5"/>
  <c r="B3488" i="5"/>
  <c r="C3488" i="5"/>
  <c r="D3488" i="5"/>
  <c r="A3489" i="5"/>
  <c r="B3489" i="5"/>
  <c r="C3489" i="5"/>
  <c r="D3489" i="5"/>
  <c r="E3489" i="5"/>
  <c r="A3490" i="5"/>
  <c r="B3490" i="5"/>
  <c r="C3490" i="5"/>
  <c r="D3490" i="5"/>
  <c r="A3491" i="5"/>
  <c r="B3491" i="5"/>
  <c r="C3491" i="5"/>
  <c r="D3491" i="5"/>
  <c r="E3491" i="5"/>
  <c r="A3492" i="5"/>
  <c r="B3492" i="5"/>
  <c r="C3492" i="5"/>
  <c r="D3492" i="5"/>
  <c r="A3493" i="5"/>
  <c r="B3493" i="5"/>
  <c r="C3493" i="5"/>
  <c r="D3493" i="5"/>
  <c r="E3493" i="5" s="1"/>
  <c r="A3494" i="5"/>
  <c r="B3494" i="5"/>
  <c r="C3494" i="5"/>
  <c r="D3494" i="5"/>
  <c r="A3495" i="5"/>
  <c r="B3495" i="5"/>
  <c r="C3495" i="5"/>
  <c r="D3495" i="5"/>
  <c r="E3495" i="5"/>
  <c r="A3496" i="5"/>
  <c r="B3496" i="5"/>
  <c r="C3496" i="5"/>
  <c r="D3496" i="5"/>
  <c r="A3497" i="5"/>
  <c r="B3497" i="5"/>
  <c r="C3497" i="5"/>
  <c r="D3497" i="5"/>
  <c r="E3497" i="5"/>
  <c r="A3498" i="5"/>
  <c r="B3498" i="5"/>
  <c r="C3498" i="5"/>
  <c r="D3498" i="5"/>
  <c r="A3499" i="5"/>
  <c r="B3499" i="5"/>
  <c r="C3499" i="5"/>
  <c r="D3499" i="5"/>
  <c r="E3499" i="5"/>
  <c r="A3500" i="5"/>
  <c r="B3500" i="5"/>
  <c r="C3500" i="5"/>
  <c r="D3500" i="5"/>
  <c r="A3501" i="5"/>
  <c r="B3501" i="5"/>
  <c r="C3501" i="5"/>
  <c r="D3501" i="5"/>
  <c r="E3501" i="5" s="1"/>
  <c r="A3502" i="5"/>
  <c r="B3502" i="5"/>
  <c r="C3502" i="5"/>
  <c r="D3502" i="5"/>
  <c r="A3503" i="5"/>
  <c r="B3503" i="5"/>
  <c r="C3503" i="5"/>
  <c r="D3503" i="5"/>
  <c r="A3504" i="5"/>
  <c r="B3504" i="5"/>
  <c r="C3504" i="5"/>
  <c r="D3504" i="5"/>
  <c r="A3505" i="5"/>
  <c r="B3505" i="5"/>
  <c r="C3505" i="5"/>
  <c r="D3505" i="5"/>
  <c r="E3505" i="5"/>
  <c r="A3506" i="5"/>
  <c r="B3506" i="5"/>
  <c r="C3506" i="5"/>
  <c r="D3506" i="5"/>
  <c r="A3507" i="5"/>
  <c r="B3507" i="5"/>
  <c r="C3507" i="5"/>
  <c r="D3507" i="5"/>
  <c r="E3507" i="5"/>
  <c r="A3508" i="5"/>
  <c r="B3508" i="5"/>
  <c r="C3508" i="5"/>
  <c r="D3508" i="5"/>
  <c r="A3509" i="5"/>
  <c r="B3509" i="5"/>
  <c r="C3509" i="5"/>
  <c r="D3509" i="5"/>
  <c r="E3509" i="5"/>
  <c r="A3510" i="5"/>
  <c r="B3510" i="5"/>
  <c r="C3510" i="5"/>
  <c r="D3510" i="5"/>
  <c r="A3511" i="5"/>
  <c r="B3511" i="5"/>
  <c r="C3511" i="5"/>
  <c r="D3511" i="5"/>
  <c r="E3511" i="5"/>
  <c r="A3512" i="5"/>
  <c r="B3512" i="5"/>
  <c r="C3512" i="5"/>
  <c r="D3512" i="5"/>
  <c r="A3513" i="5"/>
  <c r="B3513" i="5"/>
  <c r="C3513" i="5"/>
  <c r="D3513" i="5"/>
  <c r="E3513" i="5" s="1"/>
  <c r="A3514" i="5"/>
  <c r="B3514" i="5"/>
  <c r="C3514" i="5"/>
  <c r="D3514" i="5"/>
  <c r="A3515" i="5"/>
  <c r="B3515" i="5"/>
  <c r="C3515" i="5"/>
  <c r="D3515" i="5"/>
  <c r="E3515" i="5"/>
  <c r="A3516" i="5"/>
  <c r="B3516" i="5"/>
  <c r="C3516" i="5"/>
  <c r="D3516" i="5"/>
  <c r="A3517" i="5"/>
  <c r="B3517" i="5"/>
  <c r="C3517" i="5"/>
  <c r="D3517" i="5"/>
  <c r="E3517" i="5"/>
  <c r="A3518" i="5"/>
  <c r="B3518" i="5"/>
  <c r="C3518" i="5"/>
  <c r="D3518" i="5"/>
  <c r="A3519" i="5"/>
  <c r="B3519" i="5"/>
  <c r="C3519" i="5"/>
  <c r="D3519" i="5"/>
  <c r="A3520" i="5"/>
  <c r="B3520" i="5"/>
  <c r="C3520" i="5"/>
  <c r="D3520" i="5"/>
  <c r="A3521" i="5"/>
  <c r="B3521" i="5"/>
  <c r="C3521" i="5"/>
  <c r="D3521" i="5"/>
  <c r="E3521" i="5"/>
  <c r="A3522" i="5"/>
  <c r="B3522" i="5"/>
  <c r="C3522" i="5"/>
  <c r="D3522" i="5"/>
  <c r="A3523" i="5"/>
  <c r="B3523" i="5"/>
  <c r="C3523" i="5"/>
  <c r="D3523" i="5"/>
  <c r="E3523" i="5"/>
  <c r="A3524" i="5"/>
  <c r="B3524" i="5"/>
  <c r="C3524" i="5"/>
  <c r="D3524" i="5"/>
  <c r="A3525" i="5"/>
  <c r="B3525" i="5"/>
  <c r="C3525" i="5"/>
  <c r="D3525" i="5"/>
  <c r="E3525" i="5"/>
  <c r="A3526" i="5"/>
  <c r="B3526" i="5"/>
  <c r="C3526" i="5"/>
  <c r="D3526" i="5"/>
  <c r="A3527" i="5"/>
  <c r="B3527" i="5"/>
  <c r="C3527" i="5"/>
  <c r="D3527" i="5"/>
  <c r="A3528" i="5"/>
  <c r="B3528" i="5"/>
  <c r="C3528" i="5"/>
  <c r="D3528" i="5"/>
  <c r="A3529" i="5"/>
  <c r="B3529" i="5"/>
  <c r="C3529" i="5"/>
  <c r="D3529" i="5"/>
  <c r="E3529" i="5"/>
  <c r="A3530" i="5"/>
  <c r="B3530" i="5"/>
  <c r="C3530" i="5"/>
  <c r="D3530" i="5"/>
  <c r="A3531" i="5"/>
  <c r="B3531" i="5"/>
  <c r="C3531" i="5"/>
  <c r="D3531" i="5"/>
  <c r="E3531" i="5"/>
  <c r="A3532" i="5"/>
  <c r="B3532" i="5"/>
  <c r="C3532" i="5"/>
  <c r="D3532" i="5"/>
  <c r="A3533" i="5"/>
  <c r="B3533" i="5"/>
  <c r="C3533" i="5"/>
  <c r="D3533" i="5"/>
  <c r="E3533" i="5"/>
  <c r="A3534" i="5"/>
  <c r="B3534" i="5"/>
  <c r="C3534" i="5"/>
  <c r="D3534" i="5"/>
  <c r="A3535" i="5"/>
  <c r="B3535" i="5"/>
  <c r="C3535" i="5"/>
  <c r="D3535" i="5"/>
  <c r="A3536" i="5"/>
  <c r="B3536" i="5"/>
  <c r="C3536" i="5"/>
  <c r="D3536" i="5"/>
  <c r="A3537" i="5"/>
  <c r="B3537" i="5"/>
  <c r="C3537" i="5"/>
  <c r="D3537" i="5"/>
  <c r="E3537" i="5"/>
  <c r="A3538" i="5"/>
  <c r="B3538" i="5"/>
  <c r="C3538" i="5"/>
  <c r="D3538" i="5"/>
  <c r="A3539" i="5"/>
  <c r="B3539" i="5"/>
  <c r="C3539" i="5"/>
  <c r="D3539" i="5"/>
  <c r="A3540" i="5"/>
  <c r="B3540" i="5"/>
  <c r="C3540" i="5"/>
  <c r="D3540" i="5"/>
  <c r="A3541" i="5"/>
  <c r="B3541" i="5"/>
  <c r="C3541" i="5"/>
  <c r="D3541" i="5"/>
  <c r="E3541" i="5"/>
  <c r="A3542" i="5"/>
  <c r="B3542" i="5"/>
  <c r="C3542" i="5"/>
  <c r="D3542" i="5"/>
  <c r="A3543" i="5"/>
  <c r="B3543" i="5"/>
  <c r="C3543" i="5"/>
  <c r="D3543" i="5"/>
  <c r="E3543" i="5"/>
  <c r="A3544" i="5"/>
  <c r="B3544" i="5"/>
  <c r="C3544" i="5"/>
  <c r="D3544" i="5"/>
  <c r="A3545" i="5"/>
  <c r="B3545" i="5"/>
  <c r="C3545" i="5"/>
  <c r="D3545" i="5"/>
  <c r="E3545" i="5"/>
  <c r="A3546" i="5"/>
  <c r="B3546" i="5"/>
  <c r="C3546" i="5"/>
  <c r="D3546" i="5"/>
  <c r="A3547" i="5"/>
  <c r="B3547" i="5"/>
  <c r="C3547" i="5"/>
  <c r="D3547" i="5"/>
  <c r="E3547" i="5"/>
  <c r="A3548" i="5"/>
  <c r="B3548" i="5"/>
  <c r="C3548" i="5"/>
  <c r="D3548" i="5"/>
  <c r="A3549" i="5"/>
  <c r="B3549" i="5"/>
  <c r="C3549" i="5"/>
  <c r="D3549" i="5"/>
  <c r="E3549" i="5" s="1"/>
  <c r="A3550" i="5"/>
  <c r="B3550" i="5"/>
  <c r="C3550" i="5"/>
  <c r="D3550" i="5"/>
  <c r="A3551" i="5"/>
  <c r="B3551" i="5"/>
  <c r="C3551" i="5"/>
  <c r="D3551" i="5"/>
  <c r="A3552" i="5"/>
  <c r="B3552" i="5"/>
  <c r="C3552" i="5"/>
  <c r="D3552" i="5"/>
  <c r="A3553" i="5"/>
  <c r="B3553" i="5"/>
  <c r="C3553" i="5"/>
  <c r="D3553" i="5"/>
  <c r="E3553" i="5"/>
  <c r="A3554" i="5"/>
  <c r="B3554" i="5"/>
  <c r="C3554" i="5"/>
  <c r="D3554" i="5"/>
  <c r="A3555" i="5"/>
  <c r="B3555" i="5"/>
  <c r="C3555" i="5"/>
  <c r="D3555" i="5"/>
  <c r="E3555" i="5"/>
  <c r="A3556" i="5"/>
  <c r="B3556" i="5"/>
  <c r="C3556" i="5"/>
  <c r="D3556" i="5"/>
  <c r="A3557" i="5"/>
  <c r="B3557" i="5"/>
  <c r="C3557" i="5"/>
  <c r="D3557" i="5"/>
  <c r="E3557" i="5"/>
  <c r="A3558" i="5"/>
  <c r="B3558" i="5"/>
  <c r="C3558" i="5"/>
  <c r="D3558" i="5"/>
  <c r="A3559" i="5"/>
  <c r="B3559" i="5"/>
  <c r="C3559" i="5"/>
  <c r="D3559" i="5"/>
  <c r="A3560" i="5"/>
  <c r="B3560" i="5"/>
  <c r="C3560" i="5"/>
  <c r="D3560" i="5"/>
  <c r="A3561" i="5"/>
  <c r="B3561" i="5"/>
  <c r="C3561" i="5"/>
  <c r="D3561" i="5"/>
  <c r="E3561" i="5"/>
  <c r="A3562" i="5"/>
  <c r="B3562" i="5"/>
  <c r="C3562" i="5"/>
  <c r="D3562" i="5"/>
  <c r="A3563" i="5"/>
  <c r="B3563" i="5"/>
  <c r="C3563" i="5"/>
  <c r="D3563" i="5"/>
  <c r="A3564" i="5"/>
  <c r="B3564" i="5"/>
  <c r="C3564" i="5"/>
  <c r="D3564" i="5"/>
  <c r="A3565" i="5"/>
  <c r="B3565" i="5"/>
  <c r="C3565" i="5"/>
  <c r="D3565" i="5"/>
  <c r="E3565" i="5"/>
  <c r="A3566" i="5"/>
  <c r="B3566" i="5"/>
  <c r="C3566" i="5"/>
  <c r="D3566" i="5"/>
  <c r="A3567" i="5"/>
  <c r="B3567" i="5"/>
  <c r="C3567" i="5"/>
  <c r="D3567" i="5"/>
  <c r="A3568" i="5"/>
  <c r="B3568" i="5"/>
  <c r="C3568" i="5"/>
  <c r="D3568" i="5"/>
  <c r="A3569" i="5"/>
  <c r="B3569" i="5"/>
  <c r="C3569" i="5"/>
  <c r="D3569" i="5"/>
  <c r="E3569" i="5"/>
  <c r="A3570" i="5"/>
  <c r="B3570" i="5"/>
  <c r="C3570" i="5"/>
  <c r="D3570" i="5"/>
  <c r="A3571" i="5"/>
  <c r="B3571" i="5"/>
  <c r="C3571" i="5"/>
  <c r="D3571" i="5"/>
  <c r="A3572" i="5"/>
  <c r="B3572" i="5"/>
  <c r="C3572" i="5"/>
  <c r="D3572" i="5"/>
  <c r="A3573" i="5"/>
  <c r="B3573" i="5"/>
  <c r="C3573" i="5"/>
  <c r="D3573" i="5"/>
  <c r="E3573" i="5"/>
  <c r="A3574" i="5"/>
  <c r="B3574" i="5"/>
  <c r="C3574" i="5"/>
  <c r="D3574" i="5"/>
  <c r="A3575" i="5"/>
  <c r="B3575" i="5"/>
  <c r="C3575" i="5"/>
  <c r="D3575" i="5"/>
  <c r="A3576" i="5"/>
  <c r="B3576" i="5"/>
  <c r="C3576" i="5"/>
  <c r="D3576" i="5"/>
  <c r="A3577" i="5"/>
  <c r="B3577" i="5"/>
  <c r="C3577" i="5"/>
  <c r="D3577" i="5"/>
  <c r="E3577" i="5"/>
  <c r="A3578" i="5"/>
  <c r="B3578" i="5"/>
  <c r="C3578" i="5"/>
  <c r="D3578" i="5"/>
  <c r="A3579" i="5"/>
  <c r="B3579" i="5"/>
  <c r="C3579" i="5"/>
  <c r="D3579" i="5"/>
  <c r="A3580" i="5"/>
  <c r="B3580" i="5"/>
  <c r="C3580" i="5"/>
  <c r="D3580" i="5"/>
  <c r="A3581" i="5"/>
  <c r="B3581" i="5"/>
  <c r="C3581" i="5"/>
  <c r="D3581" i="5"/>
  <c r="E3581" i="5"/>
  <c r="A3582" i="5"/>
  <c r="B3582" i="5"/>
  <c r="C3582" i="5"/>
  <c r="D3582" i="5"/>
  <c r="A3583" i="5"/>
  <c r="B3583" i="5"/>
  <c r="C3583" i="5"/>
  <c r="D3583" i="5"/>
  <c r="A3584" i="5"/>
  <c r="B3584" i="5"/>
  <c r="C3584" i="5"/>
  <c r="D3584" i="5"/>
  <c r="A3585" i="5"/>
  <c r="B3585" i="5"/>
  <c r="C3585" i="5"/>
  <c r="D3585" i="5"/>
  <c r="E3585" i="5"/>
  <c r="A3586" i="5"/>
  <c r="B3586" i="5"/>
  <c r="C3586" i="5"/>
  <c r="D3586" i="5"/>
  <c r="A3587" i="5"/>
  <c r="B3587" i="5"/>
  <c r="C3587" i="5"/>
  <c r="D3587" i="5"/>
  <c r="A3588" i="5"/>
  <c r="B3588" i="5"/>
  <c r="C3588" i="5"/>
  <c r="D3588" i="5"/>
  <c r="A3589" i="5"/>
  <c r="B3589" i="5"/>
  <c r="C3589" i="5"/>
  <c r="D3589" i="5"/>
  <c r="E3589" i="5"/>
  <c r="A3590" i="5"/>
  <c r="B3590" i="5"/>
  <c r="C3590" i="5"/>
  <c r="D3590" i="5"/>
  <c r="A3591" i="5"/>
  <c r="B3591" i="5"/>
  <c r="C3591" i="5"/>
  <c r="D3591" i="5"/>
  <c r="A3592" i="5"/>
  <c r="B3592" i="5"/>
  <c r="C3592" i="5"/>
  <c r="D3592" i="5"/>
  <c r="A3593" i="5"/>
  <c r="B3593" i="5"/>
  <c r="C3593" i="5"/>
  <c r="D3593" i="5"/>
  <c r="E3593" i="5"/>
  <c r="A3594" i="5"/>
  <c r="B3594" i="5"/>
  <c r="C3594" i="5"/>
  <c r="D3594" i="5"/>
  <c r="A3595" i="5"/>
  <c r="B3595" i="5"/>
  <c r="C3595" i="5"/>
  <c r="D3595" i="5"/>
  <c r="A3596" i="5"/>
  <c r="B3596" i="5"/>
  <c r="C3596" i="5"/>
  <c r="D3596" i="5"/>
  <c r="A3597" i="5"/>
  <c r="B3597" i="5"/>
  <c r="C3597" i="5"/>
  <c r="D3597" i="5"/>
  <c r="E3597" i="5"/>
  <c r="A3598" i="5"/>
  <c r="B3598" i="5"/>
  <c r="C3598" i="5"/>
  <c r="D3598" i="5"/>
  <c r="A3599" i="5"/>
  <c r="B3599" i="5"/>
  <c r="C3599" i="5"/>
  <c r="D3599" i="5"/>
  <c r="A3600" i="5"/>
  <c r="B3600" i="5"/>
  <c r="C3600" i="5"/>
  <c r="D3600" i="5"/>
  <c r="A3601" i="5"/>
  <c r="B3601" i="5"/>
  <c r="C3601" i="5"/>
  <c r="D3601" i="5"/>
  <c r="E3601" i="5"/>
  <c r="A3602" i="5"/>
  <c r="B3602" i="5"/>
  <c r="C3602" i="5"/>
  <c r="D3602" i="5"/>
  <c r="A3603" i="5"/>
  <c r="B3603" i="5"/>
  <c r="C3603" i="5"/>
  <c r="D3603" i="5"/>
  <c r="A3604" i="5"/>
  <c r="B3604" i="5"/>
  <c r="C3604" i="5"/>
  <c r="D3604" i="5"/>
  <c r="A3605" i="5"/>
  <c r="B3605" i="5"/>
  <c r="C3605" i="5"/>
  <c r="D3605" i="5"/>
  <c r="E3605" i="5"/>
  <c r="A3606" i="5"/>
  <c r="B3606" i="5"/>
  <c r="C3606" i="5"/>
  <c r="D3606" i="5"/>
  <c r="A3607" i="5"/>
  <c r="B3607" i="5"/>
  <c r="C3607" i="5"/>
  <c r="D3607" i="5"/>
  <c r="A3608" i="5"/>
  <c r="B3608" i="5"/>
  <c r="C3608" i="5"/>
  <c r="D3608" i="5"/>
  <c r="A3609" i="5"/>
  <c r="B3609" i="5"/>
  <c r="C3609" i="5"/>
  <c r="D3609" i="5"/>
  <c r="E3609" i="5"/>
  <c r="A3610" i="5"/>
  <c r="B3610" i="5"/>
  <c r="C3610" i="5"/>
  <c r="D3610" i="5"/>
  <c r="A3611" i="5"/>
  <c r="B3611" i="5"/>
  <c r="C3611" i="5"/>
  <c r="D3611" i="5"/>
  <c r="A3612" i="5"/>
  <c r="B3612" i="5"/>
  <c r="C3612" i="5"/>
  <c r="D3612" i="5"/>
  <c r="A3613" i="5"/>
  <c r="B3613" i="5"/>
  <c r="C3613" i="5"/>
  <c r="D3613" i="5"/>
  <c r="E3613" i="5"/>
  <c r="A3614" i="5"/>
  <c r="B3614" i="5"/>
  <c r="C3614" i="5"/>
  <c r="D3614" i="5"/>
  <c r="A3615" i="5"/>
  <c r="B3615" i="5"/>
  <c r="C3615" i="5"/>
  <c r="D3615" i="5"/>
  <c r="A3616" i="5"/>
  <c r="B3616" i="5"/>
  <c r="C3616" i="5"/>
  <c r="D3616" i="5"/>
  <c r="A3617" i="5"/>
  <c r="B3617" i="5"/>
  <c r="C3617" i="5"/>
  <c r="D3617" i="5"/>
  <c r="E3617" i="5"/>
  <c r="A3618" i="5"/>
  <c r="B3618" i="5"/>
  <c r="C3618" i="5"/>
  <c r="D3618" i="5"/>
  <c r="A3619" i="5"/>
  <c r="B3619" i="5"/>
  <c r="C3619" i="5"/>
  <c r="D3619" i="5"/>
  <c r="A3620" i="5"/>
  <c r="B3620" i="5"/>
  <c r="C3620" i="5"/>
  <c r="D3620" i="5"/>
  <c r="A3621" i="5"/>
  <c r="B3621" i="5"/>
  <c r="C3621" i="5"/>
  <c r="D3621" i="5"/>
  <c r="E3621" i="5"/>
  <c r="A3622" i="5"/>
  <c r="B3622" i="5"/>
  <c r="C3622" i="5"/>
  <c r="D3622" i="5"/>
  <c r="A3623" i="5"/>
  <c r="B3623" i="5"/>
  <c r="C3623" i="5"/>
  <c r="D3623" i="5"/>
  <c r="A3624" i="5"/>
  <c r="B3624" i="5"/>
  <c r="C3624" i="5"/>
  <c r="D3624" i="5"/>
  <c r="A3625" i="5"/>
  <c r="B3625" i="5"/>
  <c r="C3625" i="5"/>
  <c r="D3625" i="5"/>
  <c r="E3625" i="5"/>
  <c r="A3626" i="5"/>
  <c r="B3626" i="5"/>
  <c r="C3626" i="5"/>
  <c r="D3626" i="5"/>
  <c r="A3627" i="5"/>
  <c r="B3627" i="5"/>
  <c r="C3627" i="5"/>
  <c r="D3627" i="5"/>
  <c r="A3628" i="5"/>
  <c r="B3628" i="5"/>
  <c r="C3628" i="5"/>
  <c r="D3628" i="5"/>
  <c r="A3629" i="5"/>
  <c r="B3629" i="5"/>
  <c r="C3629" i="5"/>
  <c r="D3629" i="5"/>
  <c r="E3629" i="5"/>
  <c r="A3630" i="5"/>
  <c r="B3630" i="5"/>
  <c r="C3630" i="5"/>
  <c r="D3630" i="5"/>
  <c r="A3631" i="5"/>
  <c r="B3631" i="5"/>
  <c r="C3631" i="5"/>
  <c r="D3631" i="5"/>
  <c r="A3632" i="5"/>
  <c r="B3632" i="5"/>
  <c r="C3632" i="5"/>
  <c r="D3632" i="5"/>
  <c r="A3633" i="5"/>
  <c r="B3633" i="5"/>
  <c r="C3633" i="5"/>
  <c r="D3633" i="5"/>
  <c r="E3633" i="5"/>
  <c r="A3634" i="5"/>
  <c r="B3634" i="5"/>
  <c r="C3634" i="5"/>
  <c r="D3634" i="5"/>
  <c r="A3635" i="5"/>
  <c r="B3635" i="5"/>
  <c r="C3635" i="5"/>
  <c r="D3635" i="5"/>
  <c r="A3636" i="5"/>
  <c r="B3636" i="5"/>
  <c r="C3636" i="5"/>
  <c r="D3636" i="5"/>
  <c r="A3637" i="5"/>
  <c r="B3637" i="5"/>
  <c r="C3637" i="5"/>
  <c r="D3637" i="5"/>
  <c r="E3637" i="5"/>
  <c r="A3638" i="5"/>
  <c r="B3638" i="5"/>
  <c r="C3638" i="5"/>
  <c r="D3638" i="5"/>
  <c r="A3639" i="5"/>
  <c r="B3639" i="5"/>
  <c r="C3639" i="5"/>
  <c r="D3639" i="5"/>
  <c r="A3640" i="5"/>
  <c r="B3640" i="5"/>
  <c r="C3640" i="5"/>
  <c r="D3640" i="5"/>
  <c r="A3641" i="5"/>
  <c r="B3641" i="5"/>
  <c r="C3641" i="5"/>
  <c r="D3641" i="5"/>
  <c r="E3641" i="5"/>
  <c r="A3642" i="5"/>
  <c r="B3642" i="5"/>
  <c r="C3642" i="5"/>
  <c r="D3642" i="5"/>
  <c r="A3643" i="5"/>
  <c r="B3643" i="5"/>
  <c r="C3643" i="5"/>
  <c r="D3643" i="5"/>
  <c r="A3644" i="5"/>
  <c r="B3644" i="5"/>
  <c r="C3644" i="5"/>
  <c r="D3644" i="5"/>
  <c r="A3645" i="5"/>
  <c r="B3645" i="5"/>
  <c r="C3645" i="5"/>
  <c r="D3645" i="5"/>
  <c r="E3645" i="5"/>
  <c r="A3646" i="5"/>
  <c r="B3646" i="5"/>
  <c r="C3646" i="5"/>
  <c r="D3646" i="5"/>
  <c r="A3647" i="5"/>
  <c r="B3647" i="5"/>
  <c r="C3647" i="5"/>
  <c r="D3647" i="5"/>
  <c r="A3648" i="5"/>
  <c r="B3648" i="5"/>
  <c r="C3648" i="5"/>
  <c r="D3648" i="5"/>
  <c r="A3649" i="5"/>
  <c r="B3649" i="5"/>
  <c r="C3649" i="5"/>
  <c r="D3649" i="5"/>
  <c r="E3649" i="5"/>
  <c r="A3650" i="5"/>
  <c r="B3650" i="5"/>
  <c r="C3650" i="5"/>
  <c r="D3650" i="5"/>
  <c r="A3651" i="5"/>
  <c r="B3651" i="5"/>
  <c r="C3651" i="5"/>
  <c r="D3651" i="5"/>
  <c r="A3652" i="5"/>
  <c r="B3652" i="5"/>
  <c r="C3652" i="5"/>
  <c r="D3652" i="5"/>
  <c r="A3653" i="5"/>
  <c r="B3653" i="5"/>
  <c r="C3653" i="5"/>
  <c r="D3653" i="5"/>
  <c r="E3653" i="5"/>
  <c r="A3654" i="5"/>
  <c r="B3654" i="5"/>
  <c r="C3654" i="5"/>
  <c r="D3654" i="5"/>
  <c r="A3655" i="5"/>
  <c r="B3655" i="5"/>
  <c r="C3655" i="5"/>
  <c r="D3655" i="5"/>
  <c r="A3656" i="5"/>
  <c r="B3656" i="5"/>
  <c r="C3656" i="5"/>
  <c r="D3656" i="5"/>
  <c r="A3657" i="5"/>
  <c r="B3657" i="5"/>
  <c r="C3657" i="5"/>
  <c r="D3657" i="5"/>
  <c r="E3657" i="5"/>
  <c r="A3658" i="5"/>
  <c r="B3658" i="5"/>
  <c r="C3658" i="5"/>
  <c r="D3658" i="5"/>
  <c r="A3659" i="5"/>
  <c r="B3659" i="5"/>
  <c r="C3659" i="5"/>
  <c r="D3659" i="5"/>
  <c r="A3660" i="5"/>
  <c r="B3660" i="5"/>
  <c r="C3660" i="5"/>
  <c r="D3660" i="5"/>
  <c r="A3661" i="5"/>
  <c r="B3661" i="5"/>
  <c r="C3661" i="5"/>
  <c r="D3661" i="5"/>
  <c r="E3661" i="5"/>
  <c r="A3662" i="5"/>
  <c r="B3662" i="5"/>
  <c r="C3662" i="5"/>
  <c r="D3662" i="5"/>
  <c r="A3663" i="5"/>
  <c r="B3663" i="5"/>
  <c r="C3663" i="5"/>
  <c r="D3663" i="5"/>
  <c r="A3664" i="5"/>
  <c r="B3664" i="5"/>
  <c r="C3664" i="5"/>
  <c r="D3664" i="5"/>
  <c r="A3665" i="5"/>
  <c r="B3665" i="5"/>
  <c r="C3665" i="5"/>
  <c r="D3665" i="5"/>
  <c r="E3665" i="5"/>
  <c r="A3666" i="5"/>
  <c r="B3666" i="5"/>
  <c r="C3666" i="5"/>
  <c r="D3666" i="5"/>
  <c r="A3667" i="5"/>
  <c r="B3667" i="5"/>
  <c r="C3667" i="5"/>
  <c r="D3667" i="5"/>
  <c r="A3668" i="5"/>
  <c r="B3668" i="5"/>
  <c r="C3668" i="5"/>
  <c r="D3668" i="5"/>
  <c r="A3669" i="5"/>
  <c r="B3669" i="5"/>
  <c r="C3669" i="5"/>
  <c r="D3669" i="5"/>
  <c r="E3669" i="5"/>
  <c r="A3670" i="5"/>
  <c r="B3670" i="5"/>
  <c r="C3670" i="5"/>
  <c r="D3670" i="5"/>
  <c r="A3671" i="5"/>
  <c r="B3671" i="5"/>
  <c r="C3671" i="5"/>
  <c r="D3671" i="5"/>
  <c r="A3672" i="5"/>
  <c r="B3672" i="5"/>
  <c r="C3672" i="5"/>
  <c r="D3672" i="5"/>
  <c r="A3673" i="5"/>
  <c r="B3673" i="5"/>
  <c r="C3673" i="5"/>
  <c r="D3673" i="5"/>
  <c r="E3673" i="5"/>
  <c r="A3674" i="5"/>
  <c r="B3674" i="5"/>
  <c r="C3674" i="5"/>
  <c r="D3674" i="5"/>
  <c r="A3675" i="5"/>
  <c r="B3675" i="5"/>
  <c r="C3675" i="5"/>
  <c r="D3675" i="5"/>
  <c r="A3676" i="5"/>
  <c r="B3676" i="5"/>
  <c r="C3676" i="5"/>
  <c r="D3676" i="5"/>
  <c r="A3677" i="5"/>
  <c r="B3677" i="5"/>
  <c r="C3677" i="5"/>
  <c r="D3677" i="5"/>
  <c r="E3677" i="5"/>
  <c r="A3678" i="5"/>
  <c r="B3678" i="5"/>
  <c r="C3678" i="5"/>
  <c r="D3678" i="5"/>
  <c r="A3679" i="5"/>
  <c r="B3679" i="5"/>
  <c r="C3679" i="5"/>
  <c r="D3679" i="5"/>
  <c r="A3680" i="5"/>
  <c r="B3680" i="5"/>
  <c r="C3680" i="5"/>
  <c r="D3680" i="5"/>
  <c r="A3681" i="5"/>
  <c r="B3681" i="5"/>
  <c r="C3681" i="5"/>
  <c r="D3681" i="5"/>
  <c r="E3681" i="5"/>
  <c r="A3682" i="5"/>
  <c r="B3682" i="5"/>
  <c r="C3682" i="5"/>
  <c r="D3682" i="5"/>
  <c r="A3683" i="5"/>
  <c r="B3683" i="5"/>
  <c r="C3683" i="5"/>
  <c r="D3683" i="5"/>
  <c r="A3684" i="5"/>
  <c r="B3684" i="5"/>
  <c r="C3684" i="5"/>
  <c r="D3684" i="5"/>
  <c r="A3685" i="5"/>
  <c r="B3685" i="5"/>
  <c r="C3685" i="5"/>
  <c r="D3685" i="5"/>
  <c r="E3685" i="5"/>
  <c r="A3686" i="5"/>
  <c r="B3686" i="5"/>
  <c r="C3686" i="5"/>
  <c r="D3686" i="5"/>
  <c r="A3687" i="5"/>
  <c r="B3687" i="5"/>
  <c r="C3687" i="5"/>
  <c r="D3687" i="5"/>
  <c r="A3688" i="5"/>
  <c r="B3688" i="5"/>
  <c r="C3688" i="5"/>
  <c r="D3688" i="5"/>
  <c r="A3689" i="5"/>
  <c r="B3689" i="5"/>
  <c r="C3689" i="5"/>
  <c r="D3689" i="5"/>
  <c r="E3689" i="5"/>
  <c r="A3690" i="5"/>
  <c r="B3690" i="5"/>
  <c r="C3690" i="5"/>
  <c r="D3690" i="5"/>
  <c r="A3691" i="5"/>
  <c r="B3691" i="5"/>
  <c r="C3691" i="5"/>
  <c r="D3691" i="5"/>
  <c r="A3692" i="5"/>
  <c r="B3692" i="5"/>
  <c r="C3692" i="5"/>
  <c r="D3692" i="5"/>
  <c r="A3693" i="5"/>
  <c r="B3693" i="5"/>
  <c r="C3693" i="5"/>
  <c r="D3693" i="5"/>
  <c r="E3693" i="5"/>
  <c r="A3694" i="5"/>
  <c r="B3694" i="5"/>
  <c r="C3694" i="5"/>
  <c r="D3694" i="5"/>
  <c r="A3695" i="5"/>
  <c r="B3695" i="5"/>
  <c r="C3695" i="5"/>
  <c r="D3695" i="5"/>
  <c r="A3696" i="5"/>
  <c r="B3696" i="5"/>
  <c r="C3696" i="5"/>
  <c r="D3696" i="5"/>
  <c r="A3697" i="5"/>
  <c r="B3697" i="5"/>
  <c r="C3697" i="5"/>
  <c r="D3697" i="5"/>
  <c r="E3697" i="5"/>
  <c r="A3698" i="5"/>
  <c r="B3698" i="5"/>
  <c r="C3698" i="5"/>
  <c r="D3698" i="5"/>
  <c r="A3699" i="5"/>
  <c r="B3699" i="5"/>
  <c r="C3699" i="5"/>
  <c r="D3699" i="5"/>
  <c r="A3700" i="5"/>
  <c r="B3700" i="5"/>
  <c r="C3700" i="5"/>
  <c r="D3700" i="5"/>
  <c r="A3701" i="5"/>
  <c r="B3701" i="5"/>
  <c r="C3701" i="5"/>
  <c r="D3701" i="5"/>
  <c r="E3701" i="5"/>
  <c r="A3702" i="5"/>
  <c r="B3702" i="5"/>
  <c r="C3702" i="5"/>
  <c r="D3702" i="5"/>
  <c r="A3703" i="5"/>
  <c r="B3703" i="5"/>
  <c r="C3703" i="5"/>
  <c r="D3703" i="5"/>
  <c r="A3704" i="5"/>
  <c r="B3704" i="5"/>
  <c r="C3704" i="5"/>
  <c r="D3704" i="5"/>
  <c r="A3705" i="5"/>
  <c r="B3705" i="5"/>
  <c r="C3705" i="5"/>
  <c r="D3705" i="5"/>
  <c r="E3705" i="5"/>
  <c r="A3706" i="5"/>
  <c r="B3706" i="5"/>
  <c r="C3706" i="5"/>
  <c r="D3706" i="5"/>
  <c r="A3707" i="5"/>
  <c r="B3707" i="5"/>
  <c r="C3707" i="5"/>
  <c r="D3707" i="5"/>
  <c r="A3708" i="5"/>
  <c r="B3708" i="5"/>
  <c r="C3708" i="5"/>
  <c r="D3708" i="5"/>
  <c r="A3709" i="5"/>
  <c r="B3709" i="5"/>
  <c r="C3709" i="5"/>
  <c r="D3709" i="5"/>
  <c r="E3709" i="5"/>
  <c r="A3710" i="5"/>
  <c r="B3710" i="5"/>
  <c r="C3710" i="5"/>
  <c r="D3710" i="5"/>
  <c r="A3711" i="5"/>
  <c r="B3711" i="5"/>
  <c r="C3711" i="5"/>
  <c r="D3711" i="5"/>
  <c r="A3712" i="5"/>
  <c r="B3712" i="5"/>
  <c r="C3712" i="5"/>
  <c r="D3712" i="5"/>
  <c r="A3713" i="5"/>
  <c r="B3713" i="5"/>
  <c r="C3713" i="5"/>
  <c r="D3713" i="5"/>
  <c r="E3713" i="5"/>
  <c r="A3714" i="5"/>
  <c r="B3714" i="5"/>
  <c r="C3714" i="5"/>
  <c r="D3714" i="5"/>
  <c r="A3715" i="5"/>
  <c r="B3715" i="5"/>
  <c r="C3715" i="5"/>
  <c r="D3715" i="5"/>
  <c r="A3716" i="5"/>
  <c r="B3716" i="5"/>
  <c r="C3716" i="5"/>
  <c r="D3716" i="5"/>
  <c r="A3717" i="5"/>
  <c r="B3717" i="5"/>
  <c r="C3717" i="5"/>
  <c r="D3717" i="5"/>
  <c r="E3717" i="5"/>
  <c r="A3718" i="5"/>
  <c r="B3718" i="5"/>
  <c r="C3718" i="5"/>
  <c r="D3718" i="5"/>
  <c r="A3719" i="5"/>
  <c r="B3719" i="5"/>
  <c r="C3719" i="5"/>
  <c r="D3719" i="5"/>
  <c r="A3720" i="5"/>
  <c r="B3720" i="5"/>
  <c r="C3720" i="5"/>
  <c r="D3720" i="5"/>
  <c r="A3721" i="5"/>
  <c r="B3721" i="5"/>
  <c r="C3721" i="5"/>
  <c r="D3721" i="5"/>
  <c r="E3721" i="5"/>
  <c r="A3722" i="5"/>
  <c r="B3722" i="5"/>
  <c r="C3722" i="5"/>
  <c r="D3722" i="5"/>
  <c r="A3723" i="5"/>
  <c r="B3723" i="5"/>
  <c r="C3723" i="5"/>
  <c r="D3723" i="5"/>
  <c r="A3724" i="5"/>
  <c r="B3724" i="5"/>
  <c r="C3724" i="5"/>
  <c r="D3724" i="5"/>
  <c r="A3725" i="5"/>
  <c r="B3725" i="5"/>
  <c r="C3725" i="5"/>
  <c r="D3725" i="5"/>
  <c r="E3725" i="5"/>
  <c r="A3726" i="5"/>
  <c r="B3726" i="5"/>
  <c r="C3726" i="5"/>
  <c r="D3726" i="5"/>
  <c r="A3727" i="5"/>
  <c r="B3727" i="5"/>
  <c r="C3727" i="5"/>
  <c r="D3727" i="5"/>
  <c r="A3728" i="5"/>
  <c r="B3728" i="5"/>
  <c r="C3728" i="5"/>
  <c r="D3728" i="5"/>
  <c r="A3729" i="5"/>
  <c r="B3729" i="5"/>
  <c r="C3729" i="5"/>
  <c r="D3729" i="5"/>
  <c r="E3729" i="5"/>
  <c r="A3730" i="5"/>
  <c r="B3730" i="5"/>
  <c r="C3730" i="5"/>
  <c r="D3730" i="5"/>
  <c r="A3731" i="5"/>
  <c r="B3731" i="5"/>
  <c r="C3731" i="5"/>
  <c r="D3731" i="5"/>
  <c r="A3732" i="5"/>
  <c r="B3732" i="5"/>
  <c r="C3732" i="5"/>
  <c r="D3732" i="5"/>
  <c r="A3733" i="5"/>
  <c r="B3733" i="5"/>
  <c r="C3733" i="5"/>
  <c r="D3733" i="5"/>
  <c r="E3733" i="5"/>
  <c r="A3734" i="5"/>
  <c r="B3734" i="5"/>
  <c r="C3734" i="5"/>
  <c r="D3734" i="5"/>
  <c r="A3735" i="5"/>
  <c r="B3735" i="5"/>
  <c r="C3735" i="5"/>
  <c r="D3735" i="5"/>
  <c r="A3736" i="5"/>
  <c r="B3736" i="5"/>
  <c r="C3736" i="5"/>
  <c r="D3736" i="5"/>
  <c r="A3737" i="5"/>
  <c r="B3737" i="5"/>
  <c r="C3737" i="5"/>
  <c r="D3737" i="5"/>
  <c r="E3737" i="5"/>
  <c r="A3738" i="5"/>
  <c r="B3738" i="5"/>
  <c r="C3738" i="5"/>
  <c r="D3738" i="5"/>
  <c r="A3739" i="5"/>
  <c r="B3739" i="5"/>
  <c r="C3739" i="5"/>
  <c r="D3739" i="5"/>
  <c r="A3740" i="5"/>
  <c r="B3740" i="5"/>
  <c r="C3740" i="5"/>
  <c r="D3740" i="5"/>
  <c r="A3741" i="5"/>
  <c r="B3741" i="5"/>
  <c r="C3741" i="5"/>
  <c r="D3741" i="5"/>
  <c r="E3741" i="5"/>
  <c r="A3742" i="5"/>
  <c r="B3742" i="5"/>
  <c r="C3742" i="5"/>
  <c r="D3742" i="5"/>
  <c r="A3743" i="5"/>
  <c r="B3743" i="5"/>
  <c r="C3743" i="5"/>
  <c r="D3743" i="5"/>
  <c r="A3744" i="5"/>
  <c r="B3744" i="5"/>
  <c r="C3744" i="5"/>
  <c r="D3744" i="5"/>
  <c r="A3745" i="5"/>
  <c r="B3745" i="5"/>
  <c r="C3745" i="5"/>
  <c r="D3745" i="5"/>
  <c r="E3745" i="5"/>
  <c r="A3746" i="5"/>
  <c r="B3746" i="5"/>
  <c r="C3746" i="5"/>
  <c r="D3746" i="5"/>
  <c r="A3747" i="5"/>
  <c r="B3747" i="5"/>
  <c r="C3747" i="5"/>
  <c r="D3747" i="5"/>
  <c r="A3748" i="5"/>
  <c r="B3748" i="5"/>
  <c r="C3748" i="5"/>
  <c r="D3748" i="5"/>
  <c r="A3749" i="5"/>
  <c r="B3749" i="5"/>
  <c r="C3749" i="5"/>
  <c r="D3749" i="5"/>
  <c r="E3749" i="5"/>
  <c r="A3750" i="5"/>
  <c r="B3750" i="5"/>
  <c r="C3750" i="5"/>
  <c r="D3750" i="5"/>
  <c r="A3751" i="5"/>
  <c r="B3751" i="5"/>
  <c r="C3751" i="5"/>
  <c r="D3751" i="5"/>
  <c r="A3752" i="5"/>
  <c r="B3752" i="5"/>
  <c r="C3752" i="5"/>
  <c r="D3752" i="5"/>
  <c r="A3753" i="5"/>
  <c r="B3753" i="5"/>
  <c r="C3753" i="5"/>
  <c r="D3753" i="5"/>
  <c r="E3753" i="5"/>
  <c r="A3754" i="5"/>
  <c r="B3754" i="5"/>
  <c r="C3754" i="5"/>
  <c r="D3754" i="5"/>
  <c r="A3755" i="5"/>
  <c r="B3755" i="5"/>
  <c r="C3755" i="5"/>
  <c r="D3755" i="5"/>
  <c r="A3756" i="5"/>
  <c r="B3756" i="5"/>
  <c r="C3756" i="5"/>
  <c r="D3756" i="5"/>
  <c r="A3757" i="5"/>
  <c r="B3757" i="5"/>
  <c r="C3757" i="5"/>
  <c r="D3757" i="5"/>
  <c r="E3757" i="5"/>
  <c r="A3758" i="5"/>
  <c r="B3758" i="5"/>
  <c r="C3758" i="5"/>
  <c r="D3758" i="5"/>
  <c r="A3759" i="5"/>
  <c r="B3759" i="5"/>
  <c r="C3759" i="5"/>
  <c r="D3759" i="5"/>
  <c r="A3760" i="5"/>
  <c r="B3760" i="5"/>
  <c r="C3760" i="5"/>
  <c r="D3760" i="5"/>
  <c r="A3761" i="5"/>
  <c r="B3761" i="5"/>
  <c r="C3761" i="5"/>
  <c r="D3761" i="5"/>
  <c r="E3761" i="5"/>
  <c r="A3762" i="5"/>
  <c r="B3762" i="5"/>
  <c r="C3762" i="5"/>
  <c r="D3762" i="5"/>
  <c r="A3763" i="5"/>
  <c r="B3763" i="5"/>
  <c r="C3763" i="5"/>
  <c r="D3763" i="5"/>
  <c r="A3764" i="5"/>
  <c r="B3764" i="5"/>
  <c r="C3764" i="5"/>
  <c r="D3764" i="5"/>
  <c r="A3765" i="5"/>
  <c r="B3765" i="5"/>
  <c r="C3765" i="5"/>
  <c r="D3765" i="5"/>
  <c r="E3765" i="5"/>
  <c r="A3766" i="5"/>
  <c r="B3766" i="5"/>
  <c r="C3766" i="5"/>
  <c r="D3766" i="5"/>
  <c r="A3767" i="5"/>
  <c r="B3767" i="5"/>
  <c r="C3767" i="5"/>
  <c r="D3767" i="5"/>
  <c r="A3768" i="5"/>
  <c r="B3768" i="5"/>
  <c r="C3768" i="5"/>
  <c r="D3768" i="5"/>
  <c r="A3769" i="5"/>
  <c r="B3769" i="5"/>
  <c r="C3769" i="5"/>
  <c r="D3769" i="5"/>
  <c r="E3769" i="5"/>
  <c r="A3770" i="5"/>
  <c r="B3770" i="5"/>
  <c r="C3770" i="5"/>
  <c r="D3770" i="5"/>
  <c r="A3771" i="5"/>
  <c r="B3771" i="5"/>
  <c r="C3771" i="5"/>
  <c r="D3771" i="5"/>
  <c r="A3772" i="5"/>
  <c r="B3772" i="5"/>
  <c r="C3772" i="5"/>
  <c r="D3772" i="5"/>
  <c r="A3773" i="5"/>
  <c r="B3773" i="5"/>
  <c r="C3773" i="5"/>
  <c r="D3773" i="5"/>
  <c r="E3773" i="5"/>
  <c r="A3774" i="5"/>
  <c r="B3774" i="5"/>
  <c r="C3774" i="5"/>
  <c r="D3774" i="5"/>
  <c r="A3775" i="5"/>
  <c r="B3775" i="5"/>
  <c r="C3775" i="5"/>
  <c r="D3775" i="5"/>
  <c r="A3776" i="5"/>
  <c r="B3776" i="5"/>
  <c r="C3776" i="5"/>
  <c r="D3776" i="5"/>
  <c r="A3777" i="5"/>
  <c r="B3777" i="5"/>
  <c r="C3777" i="5"/>
  <c r="D3777" i="5"/>
  <c r="E3777" i="5"/>
  <c r="A3778" i="5"/>
  <c r="B3778" i="5"/>
  <c r="C3778" i="5"/>
  <c r="D3778" i="5"/>
  <c r="A3779" i="5"/>
  <c r="B3779" i="5"/>
  <c r="C3779" i="5"/>
  <c r="D3779" i="5"/>
  <c r="A3780" i="5"/>
  <c r="B3780" i="5"/>
  <c r="C3780" i="5"/>
  <c r="D3780" i="5"/>
  <c r="A3781" i="5"/>
  <c r="B3781" i="5"/>
  <c r="C3781" i="5"/>
  <c r="D3781" i="5"/>
  <c r="E3781" i="5"/>
  <c r="A3782" i="5"/>
  <c r="B3782" i="5"/>
  <c r="C3782" i="5"/>
  <c r="D3782" i="5"/>
  <c r="A3783" i="5"/>
  <c r="B3783" i="5"/>
  <c r="C3783" i="5"/>
  <c r="D3783" i="5"/>
  <c r="A3784" i="5"/>
  <c r="B3784" i="5"/>
  <c r="C3784" i="5"/>
  <c r="D3784" i="5"/>
  <c r="A3785" i="5"/>
  <c r="B3785" i="5"/>
  <c r="C3785" i="5"/>
  <c r="D3785" i="5"/>
  <c r="E3785" i="5"/>
  <c r="A3786" i="5"/>
  <c r="B3786" i="5"/>
  <c r="C3786" i="5"/>
  <c r="D3786" i="5"/>
  <c r="A3787" i="5"/>
  <c r="B3787" i="5"/>
  <c r="C3787" i="5"/>
  <c r="D3787" i="5"/>
  <c r="A3788" i="5"/>
  <c r="B3788" i="5"/>
  <c r="C3788" i="5"/>
  <c r="D3788" i="5"/>
  <c r="A3789" i="5"/>
  <c r="B3789" i="5"/>
  <c r="C3789" i="5"/>
  <c r="D3789" i="5"/>
  <c r="E3789" i="5"/>
  <c r="A3790" i="5"/>
  <c r="B3790" i="5"/>
  <c r="C3790" i="5"/>
  <c r="D3790" i="5"/>
  <c r="A3791" i="5"/>
  <c r="B3791" i="5"/>
  <c r="C3791" i="5"/>
  <c r="D3791" i="5"/>
  <c r="A3792" i="5"/>
  <c r="B3792" i="5"/>
  <c r="C3792" i="5"/>
  <c r="D3792" i="5"/>
  <c r="A3793" i="5"/>
  <c r="B3793" i="5"/>
  <c r="C3793" i="5"/>
  <c r="D3793" i="5"/>
  <c r="E3793" i="5"/>
  <c r="A3794" i="5"/>
  <c r="B3794" i="5"/>
  <c r="C3794" i="5"/>
  <c r="D3794" i="5"/>
  <c r="A3795" i="5"/>
  <c r="B3795" i="5"/>
  <c r="C3795" i="5"/>
  <c r="D3795" i="5"/>
  <c r="A3796" i="5"/>
  <c r="B3796" i="5"/>
  <c r="C3796" i="5"/>
  <c r="D3796" i="5"/>
  <c r="A3797" i="5"/>
  <c r="B3797" i="5"/>
  <c r="C3797" i="5"/>
  <c r="D3797" i="5"/>
  <c r="E3797" i="5"/>
  <c r="A3798" i="5"/>
  <c r="B3798" i="5"/>
  <c r="C3798" i="5"/>
  <c r="D3798" i="5"/>
  <c r="A3799" i="5"/>
  <c r="B3799" i="5"/>
  <c r="C3799" i="5"/>
  <c r="D3799" i="5"/>
  <c r="A3800" i="5"/>
  <c r="B3800" i="5"/>
  <c r="C3800" i="5"/>
  <c r="D3800" i="5"/>
  <c r="A3801" i="5"/>
  <c r="B3801" i="5"/>
  <c r="C3801" i="5"/>
  <c r="D3801" i="5"/>
  <c r="E3801" i="5"/>
  <c r="A3802" i="5"/>
  <c r="B3802" i="5"/>
  <c r="C3802" i="5"/>
  <c r="D3802" i="5"/>
  <c r="A3803" i="5"/>
  <c r="B3803" i="5"/>
  <c r="C3803" i="5"/>
  <c r="D3803" i="5"/>
  <c r="A3804" i="5"/>
  <c r="B3804" i="5"/>
  <c r="C3804" i="5"/>
  <c r="D3804" i="5"/>
  <c r="A3805" i="5"/>
  <c r="B3805" i="5"/>
  <c r="C3805" i="5"/>
  <c r="D3805" i="5"/>
  <c r="E3805" i="5"/>
  <c r="A3806" i="5"/>
  <c r="B3806" i="5"/>
  <c r="C3806" i="5"/>
  <c r="D3806" i="5"/>
  <c r="A3807" i="5"/>
  <c r="B3807" i="5"/>
  <c r="C3807" i="5"/>
  <c r="D3807" i="5"/>
  <c r="A3808" i="5"/>
  <c r="B3808" i="5"/>
  <c r="C3808" i="5"/>
  <c r="D3808" i="5"/>
  <c r="A3809" i="5"/>
  <c r="B3809" i="5"/>
  <c r="C3809" i="5"/>
  <c r="D3809" i="5"/>
  <c r="E3809" i="5"/>
  <c r="A3810" i="5"/>
  <c r="B3810" i="5"/>
  <c r="C3810" i="5"/>
  <c r="D3810" i="5"/>
  <c r="A3811" i="5"/>
  <c r="B3811" i="5"/>
  <c r="C3811" i="5"/>
  <c r="D3811" i="5"/>
  <c r="E3811" i="5"/>
  <c r="A3812" i="5"/>
  <c r="B3812" i="5"/>
  <c r="C3812" i="5"/>
  <c r="D3812" i="5"/>
  <c r="A3813" i="5"/>
  <c r="B3813" i="5"/>
  <c r="C3813" i="5"/>
  <c r="D3813" i="5"/>
  <c r="E3813" i="5" s="1"/>
  <c r="A3814" i="5"/>
  <c r="B3814" i="5"/>
  <c r="C3814" i="5"/>
  <c r="D3814" i="5"/>
  <c r="A3815" i="5"/>
  <c r="B3815" i="5"/>
  <c r="C3815" i="5"/>
  <c r="D3815" i="5"/>
  <c r="E3815" i="5"/>
  <c r="A3816" i="5"/>
  <c r="B3816" i="5"/>
  <c r="C3816" i="5"/>
  <c r="D3816" i="5"/>
  <c r="A3817" i="5"/>
  <c r="B3817" i="5"/>
  <c r="C3817" i="5"/>
  <c r="D3817" i="5"/>
  <c r="E3817" i="5"/>
  <c r="A3818" i="5"/>
  <c r="B3818" i="5"/>
  <c r="C3818" i="5"/>
  <c r="D3818" i="5"/>
  <c r="A3819" i="5"/>
  <c r="B3819" i="5"/>
  <c r="C3819" i="5"/>
  <c r="D3819" i="5"/>
  <c r="E3819" i="5"/>
  <c r="A3820" i="5"/>
  <c r="B3820" i="5"/>
  <c r="C3820" i="5"/>
  <c r="D3820" i="5"/>
  <c r="A3821" i="5"/>
  <c r="B3821" i="5"/>
  <c r="C3821" i="5"/>
  <c r="D3821" i="5"/>
  <c r="E3821" i="5"/>
  <c r="A3822" i="5"/>
  <c r="B3822" i="5"/>
  <c r="C3822" i="5"/>
  <c r="D3822" i="5"/>
  <c r="A3823" i="5"/>
  <c r="B3823" i="5"/>
  <c r="C3823" i="5"/>
  <c r="D3823" i="5"/>
  <c r="A3824" i="5"/>
  <c r="B3824" i="5"/>
  <c r="C3824" i="5"/>
  <c r="D3824" i="5"/>
  <c r="A3825" i="5"/>
  <c r="B3825" i="5"/>
  <c r="C3825" i="5"/>
  <c r="D3825" i="5"/>
  <c r="E3825" i="5"/>
  <c r="A3826" i="5"/>
  <c r="B3826" i="5"/>
  <c r="C3826" i="5"/>
  <c r="D3826" i="5"/>
  <c r="A3827" i="5"/>
  <c r="B3827" i="5"/>
  <c r="C3827" i="5"/>
  <c r="D3827" i="5"/>
  <c r="E3827" i="5"/>
  <c r="A3828" i="5"/>
  <c r="B3828" i="5"/>
  <c r="C3828" i="5"/>
  <c r="D3828" i="5"/>
  <c r="A3829" i="5"/>
  <c r="B3829" i="5"/>
  <c r="C3829" i="5"/>
  <c r="D3829" i="5"/>
  <c r="E3829" i="5"/>
  <c r="A3830" i="5"/>
  <c r="B3830" i="5"/>
  <c r="C3830" i="5"/>
  <c r="D3830" i="5"/>
  <c r="A3831" i="5"/>
  <c r="B3831" i="5"/>
  <c r="C3831" i="5"/>
  <c r="D3831" i="5"/>
  <c r="E3831" i="5"/>
  <c r="A3832" i="5"/>
  <c r="B3832" i="5"/>
  <c r="C3832" i="5"/>
  <c r="D3832" i="5"/>
  <c r="A3833" i="5"/>
  <c r="B3833" i="5"/>
  <c r="C3833" i="5"/>
  <c r="D3833" i="5"/>
  <c r="E3833" i="5" s="1"/>
  <c r="A3834" i="5"/>
  <c r="B3834" i="5"/>
  <c r="C3834" i="5"/>
  <c r="D3834" i="5"/>
  <c r="A3835" i="5"/>
  <c r="B3835" i="5"/>
  <c r="C3835" i="5"/>
  <c r="D3835" i="5"/>
  <c r="E3835" i="5"/>
  <c r="A3836" i="5"/>
  <c r="B3836" i="5"/>
  <c r="C3836" i="5"/>
  <c r="D3836" i="5"/>
  <c r="A3837" i="5"/>
  <c r="B3837" i="5"/>
  <c r="C3837" i="5"/>
  <c r="D3837" i="5"/>
  <c r="E3837" i="5"/>
  <c r="A3838" i="5"/>
  <c r="B3838" i="5"/>
  <c r="C3838" i="5"/>
  <c r="D3838" i="5"/>
  <c r="A3839" i="5"/>
  <c r="B3839" i="5"/>
  <c r="C3839" i="5"/>
  <c r="D3839" i="5"/>
  <c r="A3840" i="5"/>
  <c r="B3840" i="5"/>
  <c r="C3840" i="5"/>
  <c r="D3840" i="5"/>
  <c r="A3841" i="5"/>
  <c r="B3841" i="5"/>
  <c r="C3841" i="5"/>
  <c r="D3841" i="5"/>
  <c r="E3841" i="5"/>
  <c r="A3842" i="5"/>
  <c r="B3842" i="5"/>
  <c r="C3842" i="5"/>
  <c r="D3842" i="5"/>
  <c r="A3843" i="5"/>
  <c r="B3843" i="5"/>
  <c r="C3843" i="5"/>
  <c r="D3843" i="5"/>
  <c r="A3844" i="5"/>
  <c r="B3844" i="5"/>
  <c r="C3844" i="5"/>
  <c r="D3844" i="5"/>
  <c r="A3845" i="5"/>
  <c r="B3845" i="5"/>
  <c r="C3845" i="5"/>
  <c r="D3845" i="5"/>
  <c r="E3845" i="5"/>
  <c r="A3846" i="5"/>
  <c r="B3846" i="5"/>
  <c r="C3846" i="5"/>
  <c r="D3846" i="5"/>
  <c r="A3847" i="5"/>
  <c r="B3847" i="5"/>
  <c r="C3847" i="5"/>
  <c r="D3847" i="5"/>
  <c r="A3848" i="5"/>
  <c r="B3848" i="5"/>
  <c r="C3848" i="5"/>
  <c r="D3848" i="5"/>
  <c r="A3849" i="5"/>
  <c r="B3849" i="5"/>
  <c r="C3849" i="5"/>
  <c r="D3849" i="5"/>
  <c r="E3849" i="5"/>
  <c r="A3850" i="5"/>
  <c r="B3850" i="5"/>
  <c r="C3850" i="5"/>
  <c r="D3850" i="5"/>
  <c r="A3851" i="5"/>
  <c r="B3851" i="5"/>
  <c r="C3851" i="5"/>
  <c r="D3851" i="5"/>
  <c r="E3851" i="5"/>
  <c r="A3852" i="5"/>
  <c r="B3852" i="5"/>
  <c r="C3852" i="5"/>
  <c r="D3852" i="5"/>
  <c r="A3853" i="5"/>
  <c r="B3853" i="5"/>
  <c r="C3853" i="5"/>
  <c r="D3853" i="5"/>
  <c r="E3853" i="5"/>
  <c r="A3854" i="5"/>
  <c r="B3854" i="5"/>
  <c r="C3854" i="5"/>
  <c r="D3854" i="5"/>
  <c r="A3855" i="5"/>
  <c r="B3855" i="5"/>
  <c r="C3855" i="5"/>
  <c r="D3855" i="5"/>
  <c r="E3855" i="5"/>
  <c r="A3856" i="5"/>
  <c r="B3856" i="5"/>
  <c r="C3856" i="5"/>
  <c r="D3856" i="5"/>
  <c r="A3857" i="5"/>
  <c r="B3857" i="5"/>
  <c r="C3857" i="5"/>
  <c r="D3857" i="5"/>
  <c r="E3857" i="5"/>
  <c r="A3858" i="5"/>
  <c r="B3858" i="5"/>
  <c r="C3858" i="5"/>
  <c r="D3858" i="5"/>
  <c r="A3859" i="5"/>
  <c r="B3859" i="5"/>
  <c r="C3859" i="5"/>
  <c r="D3859" i="5"/>
  <c r="E3859" i="5"/>
  <c r="A3860" i="5"/>
  <c r="B3860" i="5"/>
  <c r="C3860" i="5"/>
  <c r="D3860" i="5"/>
  <c r="A3861" i="5"/>
  <c r="B3861" i="5"/>
  <c r="C3861" i="5"/>
  <c r="D3861" i="5"/>
  <c r="E3861" i="5"/>
  <c r="A3862" i="5"/>
  <c r="B3862" i="5"/>
  <c r="C3862" i="5"/>
  <c r="D3862" i="5"/>
  <c r="A3863" i="5"/>
  <c r="B3863" i="5"/>
  <c r="C3863" i="5"/>
  <c r="D3863" i="5"/>
  <c r="E3863" i="5"/>
  <c r="A3864" i="5"/>
  <c r="B3864" i="5"/>
  <c r="C3864" i="5"/>
  <c r="D3864" i="5"/>
  <c r="A3865" i="5"/>
  <c r="B3865" i="5"/>
  <c r="C3865" i="5"/>
  <c r="D3865" i="5"/>
  <c r="E3865" i="5"/>
  <c r="A3866" i="5"/>
  <c r="B3866" i="5"/>
  <c r="C3866" i="5"/>
  <c r="D3866" i="5"/>
  <c r="A3867" i="5"/>
  <c r="B3867" i="5"/>
  <c r="C3867" i="5"/>
  <c r="D3867" i="5"/>
  <c r="E3867" i="5"/>
  <c r="A3868" i="5"/>
  <c r="B3868" i="5"/>
  <c r="C3868" i="5"/>
  <c r="D3868" i="5"/>
  <c r="A3869" i="5"/>
  <c r="B3869" i="5"/>
  <c r="C3869" i="5"/>
  <c r="D3869" i="5"/>
  <c r="E3869" i="5"/>
  <c r="A3870" i="5"/>
  <c r="B3870" i="5"/>
  <c r="C3870" i="5"/>
  <c r="D3870" i="5"/>
  <c r="A3871" i="5"/>
  <c r="B3871" i="5"/>
  <c r="C3871" i="5"/>
  <c r="D3871" i="5"/>
  <c r="A3872" i="5"/>
  <c r="B3872" i="5"/>
  <c r="C3872" i="5"/>
  <c r="D3872" i="5"/>
  <c r="A3873" i="5"/>
  <c r="B3873" i="5"/>
  <c r="C3873" i="5"/>
  <c r="D3873" i="5"/>
  <c r="E3873" i="5"/>
  <c r="A3874" i="5"/>
  <c r="B3874" i="5"/>
  <c r="C3874" i="5"/>
  <c r="D3874" i="5"/>
  <c r="A3875" i="5"/>
  <c r="B3875" i="5"/>
  <c r="C3875" i="5"/>
  <c r="D3875" i="5"/>
  <c r="A3876" i="5"/>
  <c r="B3876" i="5"/>
  <c r="C3876" i="5"/>
  <c r="D3876" i="5"/>
  <c r="A3877" i="5"/>
  <c r="B3877" i="5"/>
  <c r="C3877" i="5"/>
  <c r="D3877" i="5"/>
  <c r="E3877" i="5"/>
  <c r="A3878" i="5"/>
  <c r="B3878" i="5"/>
  <c r="C3878" i="5"/>
  <c r="D3878" i="5"/>
  <c r="A3879" i="5"/>
  <c r="B3879" i="5"/>
  <c r="C3879" i="5"/>
  <c r="D3879" i="5"/>
  <c r="E3879" i="5"/>
  <c r="A3880" i="5"/>
  <c r="B3880" i="5"/>
  <c r="C3880" i="5"/>
  <c r="D3880" i="5"/>
  <c r="A3881" i="5"/>
  <c r="B3881" i="5"/>
  <c r="C3881" i="5"/>
  <c r="D3881" i="5"/>
  <c r="E3881" i="5"/>
  <c r="A3882" i="5"/>
  <c r="B3882" i="5"/>
  <c r="C3882" i="5"/>
  <c r="D3882" i="5"/>
  <c r="A3883" i="5"/>
  <c r="B3883" i="5"/>
  <c r="C3883" i="5"/>
  <c r="D3883" i="5"/>
  <c r="A3884" i="5"/>
  <c r="B3884" i="5"/>
  <c r="C3884" i="5"/>
  <c r="D3884" i="5"/>
  <c r="A3885" i="5"/>
  <c r="B3885" i="5"/>
  <c r="C3885" i="5"/>
  <c r="D3885" i="5"/>
  <c r="E3885" i="5"/>
  <c r="A3886" i="5"/>
  <c r="B3886" i="5"/>
  <c r="C3886" i="5"/>
  <c r="D3886" i="5"/>
  <c r="A3887" i="5"/>
  <c r="B3887" i="5"/>
  <c r="C3887" i="5"/>
  <c r="D3887" i="5"/>
  <c r="E3887" i="5"/>
  <c r="A3888" i="5"/>
  <c r="B3888" i="5"/>
  <c r="C3888" i="5"/>
  <c r="D3888" i="5"/>
  <c r="A3889" i="5"/>
  <c r="B3889" i="5"/>
  <c r="C3889" i="5"/>
  <c r="D3889" i="5"/>
  <c r="E3889" i="5"/>
  <c r="A3890" i="5"/>
  <c r="B3890" i="5"/>
  <c r="C3890" i="5"/>
  <c r="D3890" i="5"/>
  <c r="A3891" i="5"/>
  <c r="B3891" i="5"/>
  <c r="C3891" i="5"/>
  <c r="D3891" i="5"/>
  <c r="E3891" i="5"/>
  <c r="A3892" i="5"/>
  <c r="B3892" i="5"/>
  <c r="C3892" i="5"/>
  <c r="D3892" i="5"/>
  <c r="A3893" i="5"/>
  <c r="B3893" i="5"/>
  <c r="C3893" i="5"/>
  <c r="D3893" i="5"/>
  <c r="E3893" i="5"/>
  <c r="A3894" i="5"/>
  <c r="B3894" i="5"/>
  <c r="C3894" i="5"/>
  <c r="D3894" i="5"/>
  <c r="A3895" i="5"/>
  <c r="B3895" i="5"/>
  <c r="C3895" i="5"/>
  <c r="D3895" i="5"/>
  <c r="E3895" i="5"/>
  <c r="A3896" i="5"/>
  <c r="B3896" i="5"/>
  <c r="C3896" i="5"/>
  <c r="D3896" i="5"/>
  <c r="A3897" i="5"/>
  <c r="B3897" i="5"/>
  <c r="C3897" i="5"/>
  <c r="D3897" i="5"/>
  <c r="E3897" i="5"/>
  <c r="A3898" i="5"/>
  <c r="B3898" i="5"/>
  <c r="C3898" i="5"/>
  <c r="D3898" i="5"/>
  <c r="A3899" i="5"/>
  <c r="B3899" i="5"/>
  <c r="C3899" i="5"/>
  <c r="D3899" i="5"/>
  <c r="E3899" i="5"/>
  <c r="A3900" i="5"/>
  <c r="B3900" i="5"/>
  <c r="C3900" i="5"/>
  <c r="D3900" i="5"/>
  <c r="A3901" i="5"/>
  <c r="B3901" i="5"/>
  <c r="C3901" i="5"/>
  <c r="D3901" i="5"/>
  <c r="E3901" i="5"/>
  <c r="A3902" i="5"/>
  <c r="B3902" i="5"/>
  <c r="C3902" i="5"/>
  <c r="D3902" i="5"/>
  <c r="A3903" i="5"/>
  <c r="B3903" i="5"/>
  <c r="C3903" i="5"/>
  <c r="D3903" i="5"/>
  <c r="A3904" i="5"/>
  <c r="B3904" i="5"/>
  <c r="C3904" i="5"/>
  <c r="D3904" i="5"/>
  <c r="A3905" i="5"/>
  <c r="B3905" i="5"/>
  <c r="C3905" i="5"/>
  <c r="D3905" i="5"/>
  <c r="E3905" i="5"/>
  <c r="A3906" i="5"/>
  <c r="B3906" i="5"/>
  <c r="C3906" i="5"/>
  <c r="D3906" i="5"/>
  <c r="A3907" i="5"/>
  <c r="B3907" i="5"/>
  <c r="C3907" i="5"/>
  <c r="D3907" i="5"/>
  <c r="E3907" i="5"/>
  <c r="A3908" i="5"/>
  <c r="B3908" i="5"/>
  <c r="C3908" i="5"/>
  <c r="D3908" i="5"/>
  <c r="A3909" i="5"/>
  <c r="B3909" i="5"/>
  <c r="C3909" i="5"/>
  <c r="D3909" i="5"/>
  <c r="F3909" i="5" s="1"/>
  <c r="G3909" i="5" s="1"/>
  <c r="E3909" i="5"/>
  <c r="A3910" i="5"/>
  <c r="B3910" i="5"/>
  <c r="C3910" i="5"/>
  <c r="D3910" i="5"/>
  <c r="A3911" i="5"/>
  <c r="B3911" i="5"/>
  <c r="C3911" i="5"/>
  <c r="D3911" i="5"/>
  <c r="E3911" i="5"/>
  <c r="A3912" i="5"/>
  <c r="B3912" i="5"/>
  <c r="C3912" i="5"/>
  <c r="D3912" i="5"/>
  <c r="A3913" i="5"/>
  <c r="B3913" i="5"/>
  <c r="C3913" i="5"/>
  <c r="D3913" i="5"/>
  <c r="E3913" i="5" s="1"/>
  <c r="A3914" i="5"/>
  <c r="B3914" i="5"/>
  <c r="C3914" i="5"/>
  <c r="D3914" i="5"/>
  <c r="A3915" i="5"/>
  <c r="B3915" i="5"/>
  <c r="C3915" i="5"/>
  <c r="D3915" i="5"/>
  <c r="E3915" i="5"/>
  <c r="A3916" i="5"/>
  <c r="B3916" i="5"/>
  <c r="C3916" i="5"/>
  <c r="D3916" i="5"/>
  <c r="A3917" i="5"/>
  <c r="B3917" i="5"/>
  <c r="C3917" i="5"/>
  <c r="D3917" i="5"/>
  <c r="E3917" i="5" s="1"/>
  <c r="A3918" i="5"/>
  <c r="B3918" i="5"/>
  <c r="C3918" i="5"/>
  <c r="D3918" i="5"/>
  <c r="A3919" i="5"/>
  <c r="B3919" i="5"/>
  <c r="C3919" i="5"/>
  <c r="D3919" i="5"/>
  <c r="E3919" i="5"/>
  <c r="A3920" i="5"/>
  <c r="B3920" i="5"/>
  <c r="C3920" i="5"/>
  <c r="D3920" i="5"/>
  <c r="A3921" i="5"/>
  <c r="B3921" i="5"/>
  <c r="C3921" i="5"/>
  <c r="D3921" i="5"/>
  <c r="E3921" i="5" s="1"/>
  <c r="A3922" i="5"/>
  <c r="B3922" i="5"/>
  <c r="C3922" i="5"/>
  <c r="D3922" i="5"/>
  <c r="A3923" i="5"/>
  <c r="B3923" i="5"/>
  <c r="C3923" i="5"/>
  <c r="D3923" i="5"/>
  <c r="E3923" i="5"/>
  <c r="A3924" i="5"/>
  <c r="B3924" i="5"/>
  <c r="C3924" i="5"/>
  <c r="D3924" i="5"/>
  <c r="A3925" i="5"/>
  <c r="B3925" i="5"/>
  <c r="C3925" i="5"/>
  <c r="D3925" i="5"/>
  <c r="E3925" i="5" s="1"/>
  <c r="A3926" i="5"/>
  <c r="B3926" i="5"/>
  <c r="C3926" i="5"/>
  <c r="D3926" i="5"/>
  <c r="A3927" i="5"/>
  <c r="B3927" i="5"/>
  <c r="C3927" i="5"/>
  <c r="D3927" i="5"/>
  <c r="E3927" i="5"/>
  <c r="A3928" i="5"/>
  <c r="B3928" i="5"/>
  <c r="C3928" i="5"/>
  <c r="D3928" i="5"/>
  <c r="A3929" i="5"/>
  <c r="B3929" i="5"/>
  <c r="C3929" i="5"/>
  <c r="D3929" i="5"/>
  <c r="E3929" i="5" s="1"/>
  <c r="A3930" i="5"/>
  <c r="B3930" i="5"/>
  <c r="C3930" i="5"/>
  <c r="D3930" i="5"/>
  <c r="A3931" i="5"/>
  <c r="B3931" i="5"/>
  <c r="C3931" i="5"/>
  <c r="D3931" i="5"/>
  <c r="E3931" i="5"/>
  <c r="A3932" i="5"/>
  <c r="B3932" i="5"/>
  <c r="C3932" i="5"/>
  <c r="D3932" i="5"/>
  <c r="A3933" i="5"/>
  <c r="B3933" i="5"/>
  <c r="C3933" i="5"/>
  <c r="D3933" i="5"/>
  <c r="E3933" i="5" s="1"/>
  <c r="A3934" i="5"/>
  <c r="B3934" i="5"/>
  <c r="C3934" i="5"/>
  <c r="D3934" i="5"/>
  <c r="A3935" i="5"/>
  <c r="B3935" i="5"/>
  <c r="C3935" i="5"/>
  <c r="D3935" i="5"/>
  <c r="E3935" i="5"/>
  <c r="A3936" i="5"/>
  <c r="B3936" i="5"/>
  <c r="C3936" i="5"/>
  <c r="D3936" i="5"/>
  <c r="A3937" i="5"/>
  <c r="B3937" i="5"/>
  <c r="C3937" i="5"/>
  <c r="D3937" i="5"/>
  <c r="E3937" i="5" s="1"/>
  <c r="A3938" i="5"/>
  <c r="B3938" i="5"/>
  <c r="C3938" i="5"/>
  <c r="D3938" i="5"/>
  <c r="A3939" i="5"/>
  <c r="B3939" i="5"/>
  <c r="C3939" i="5"/>
  <c r="D3939" i="5"/>
  <c r="E3939" i="5"/>
  <c r="A3940" i="5"/>
  <c r="B3940" i="5"/>
  <c r="C3940" i="5"/>
  <c r="D3940" i="5"/>
  <c r="A3941" i="5"/>
  <c r="B3941" i="5"/>
  <c r="C3941" i="5"/>
  <c r="D3941" i="5"/>
  <c r="E3941" i="5" s="1"/>
  <c r="A3942" i="5"/>
  <c r="B3942" i="5"/>
  <c r="C3942" i="5"/>
  <c r="D3942" i="5"/>
  <c r="A3943" i="5"/>
  <c r="B3943" i="5"/>
  <c r="C3943" i="5"/>
  <c r="D3943" i="5"/>
  <c r="E3943" i="5"/>
  <c r="A3944" i="5"/>
  <c r="B3944" i="5"/>
  <c r="C3944" i="5"/>
  <c r="D3944" i="5"/>
  <c r="A3945" i="5"/>
  <c r="B3945" i="5"/>
  <c r="C3945" i="5"/>
  <c r="D3945" i="5"/>
  <c r="E3945" i="5" s="1"/>
  <c r="A3946" i="5"/>
  <c r="B3946" i="5"/>
  <c r="C3946" i="5"/>
  <c r="D3946" i="5"/>
  <c r="A3947" i="5"/>
  <c r="B3947" i="5"/>
  <c r="C3947" i="5"/>
  <c r="D3947" i="5"/>
  <c r="E3947" i="5"/>
  <c r="A3948" i="5"/>
  <c r="B3948" i="5"/>
  <c r="C3948" i="5"/>
  <c r="D3948" i="5"/>
  <c r="A3949" i="5"/>
  <c r="B3949" i="5"/>
  <c r="C3949" i="5"/>
  <c r="D3949" i="5"/>
  <c r="E3949" i="5"/>
  <c r="A3950" i="5"/>
  <c r="B3950" i="5"/>
  <c r="C3950" i="5"/>
  <c r="D3950" i="5"/>
  <c r="A3951" i="5"/>
  <c r="B3951" i="5"/>
  <c r="C3951" i="5"/>
  <c r="D3951" i="5"/>
  <c r="A3952" i="5"/>
  <c r="B3952" i="5"/>
  <c r="C3952" i="5"/>
  <c r="D3952" i="5"/>
  <c r="A3953" i="5"/>
  <c r="B3953" i="5"/>
  <c r="C3953" i="5"/>
  <c r="D3953" i="5"/>
  <c r="E3953" i="5"/>
  <c r="A3954" i="5"/>
  <c r="B3954" i="5"/>
  <c r="C3954" i="5"/>
  <c r="D3954" i="5"/>
  <c r="A3955" i="5"/>
  <c r="B3955" i="5"/>
  <c r="C3955" i="5"/>
  <c r="D3955" i="5"/>
  <c r="E3955" i="5"/>
  <c r="A3956" i="5"/>
  <c r="B3956" i="5"/>
  <c r="C3956" i="5"/>
  <c r="D3956" i="5"/>
  <c r="A3957" i="5"/>
  <c r="B3957" i="5"/>
  <c r="C3957" i="5"/>
  <c r="D3957" i="5"/>
  <c r="E3957" i="5"/>
  <c r="A3958" i="5"/>
  <c r="B3958" i="5"/>
  <c r="C3958" i="5"/>
  <c r="D3958" i="5"/>
  <c r="A3959" i="5"/>
  <c r="B3959" i="5"/>
  <c r="C3959" i="5"/>
  <c r="D3959" i="5"/>
  <c r="E3959" i="5"/>
  <c r="A3960" i="5"/>
  <c r="B3960" i="5"/>
  <c r="C3960" i="5"/>
  <c r="D3960" i="5"/>
  <c r="A3961" i="5"/>
  <c r="B3961" i="5"/>
  <c r="C3961" i="5"/>
  <c r="D3961" i="5"/>
  <c r="E3961" i="5"/>
  <c r="A3962" i="5"/>
  <c r="B3962" i="5"/>
  <c r="C3962" i="5"/>
  <c r="D3962" i="5"/>
  <c r="A3963" i="5"/>
  <c r="B3963" i="5"/>
  <c r="C3963" i="5"/>
  <c r="D3963" i="5"/>
  <c r="E3963" i="5"/>
  <c r="A3964" i="5"/>
  <c r="B3964" i="5"/>
  <c r="C3964" i="5"/>
  <c r="D3964" i="5"/>
  <c r="A3965" i="5"/>
  <c r="B3965" i="5"/>
  <c r="C3965" i="5"/>
  <c r="D3965" i="5"/>
  <c r="E3965" i="5"/>
  <c r="A3966" i="5"/>
  <c r="B3966" i="5"/>
  <c r="C3966" i="5"/>
  <c r="D3966" i="5"/>
  <c r="A3967" i="5"/>
  <c r="B3967" i="5"/>
  <c r="C3967" i="5"/>
  <c r="D3967" i="5"/>
  <c r="A3968" i="5"/>
  <c r="B3968" i="5"/>
  <c r="C3968" i="5"/>
  <c r="D3968" i="5"/>
  <c r="A3969" i="5"/>
  <c r="B3969" i="5"/>
  <c r="C3969" i="5"/>
  <c r="D3969" i="5"/>
  <c r="E3969" i="5"/>
  <c r="A3970" i="5"/>
  <c r="B3970" i="5"/>
  <c r="C3970" i="5"/>
  <c r="D3970" i="5"/>
  <c r="A3971" i="5"/>
  <c r="B3971" i="5"/>
  <c r="C3971" i="5"/>
  <c r="D3971" i="5"/>
  <c r="F3971" i="5" s="1"/>
  <c r="G3971" i="5" s="1"/>
  <c r="E3971" i="5"/>
  <c r="A3972" i="5"/>
  <c r="B3972" i="5"/>
  <c r="C3972" i="5"/>
  <c r="D3972" i="5"/>
  <c r="A3973" i="5"/>
  <c r="B3973" i="5"/>
  <c r="C3973" i="5"/>
  <c r="D3973" i="5"/>
  <c r="E3973" i="5"/>
  <c r="A3974" i="5"/>
  <c r="B3974" i="5"/>
  <c r="C3974" i="5"/>
  <c r="D3974" i="5"/>
  <c r="A3975" i="5"/>
  <c r="B3975" i="5"/>
  <c r="C3975" i="5"/>
  <c r="D3975" i="5"/>
  <c r="A3976" i="5"/>
  <c r="B3976" i="5"/>
  <c r="C3976" i="5"/>
  <c r="D3976" i="5"/>
  <c r="A3977" i="5"/>
  <c r="B3977" i="5"/>
  <c r="C3977" i="5"/>
  <c r="D3977" i="5"/>
  <c r="E3977" i="5"/>
  <c r="A3978" i="5"/>
  <c r="B3978" i="5"/>
  <c r="C3978" i="5"/>
  <c r="D3978" i="5"/>
  <c r="A3979" i="5"/>
  <c r="B3979" i="5"/>
  <c r="C3979" i="5"/>
  <c r="D3979" i="5"/>
  <c r="A3980" i="5"/>
  <c r="B3980" i="5"/>
  <c r="C3980" i="5"/>
  <c r="D3980" i="5"/>
  <c r="A3981" i="5"/>
  <c r="B3981" i="5"/>
  <c r="C3981" i="5"/>
  <c r="D3981" i="5"/>
  <c r="E3981" i="5"/>
  <c r="A3982" i="5"/>
  <c r="B3982" i="5"/>
  <c r="C3982" i="5"/>
  <c r="D3982" i="5"/>
  <c r="A3983" i="5"/>
  <c r="B3983" i="5"/>
  <c r="C3983" i="5"/>
  <c r="D3983" i="5"/>
  <c r="A3984" i="5"/>
  <c r="B3984" i="5"/>
  <c r="C3984" i="5"/>
  <c r="D3984" i="5"/>
  <c r="A3985" i="5"/>
  <c r="B3985" i="5"/>
  <c r="C3985" i="5"/>
  <c r="D3985" i="5"/>
  <c r="E3985" i="5"/>
  <c r="A3986" i="5"/>
  <c r="B3986" i="5"/>
  <c r="C3986" i="5"/>
  <c r="D3986" i="5"/>
  <c r="A3987" i="5"/>
  <c r="B3987" i="5"/>
  <c r="C3987" i="5"/>
  <c r="D3987" i="5"/>
  <c r="A3988" i="5"/>
  <c r="B3988" i="5"/>
  <c r="C3988" i="5"/>
  <c r="D3988" i="5"/>
  <c r="A3989" i="5"/>
  <c r="B3989" i="5"/>
  <c r="C3989" i="5"/>
  <c r="D3989" i="5"/>
  <c r="E3989" i="5"/>
  <c r="A3990" i="5"/>
  <c r="B3990" i="5"/>
  <c r="C3990" i="5"/>
  <c r="D3990" i="5"/>
  <c r="A3991" i="5"/>
  <c r="B3991" i="5"/>
  <c r="C3991" i="5"/>
  <c r="D3991" i="5"/>
  <c r="A3992" i="5"/>
  <c r="B3992" i="5"/>
  <c r="C3992" i="5"/>
  <c r="D3992" i="5"/>
  <c r="A3993" i="5"/>
  <c r="B3993" i="5"/>
  <c r="C3993" i="5"/>
  <c r="D3993" i="5"/>
  <c r="E3993" i="5"/>
  <c r="A3994" i="5"/>
  <c r="B3994" i="5"/>
  <c r="C3994" i="5"/>
  <c r="D3994" i="5"/>
  <c r="A3995" i="5"/>
  <c r="B3995" i="5"/>
  <c r="C3995" i="5"/>
  <c r="D3995" i="5"/>
  <c r="A3996" i="5"/>
  <c r="B3996" i="5"/>
  <c r="C3996" i="5"/>
  <c r="D3996" i="5"/>
  <c r="A3997" i="5"/>
  <c r="B3997" i="5"/>
  <c r="C3997" i="5"/>
  <c r="D3997" i="5"/>
  <c r="E3997" i="5"/>
  <c r="A3998" i="5"/>
  <c r="B3998" i="5"/>
  <c r="C3998" i="5"/>
  <c r="D3998" i="5"/>
  <c r="A3999" i="5"/>
  <c r="B3999" i="5"/>
  <c r="C3999" i="5"/>
  <c r="D3999" i="5"/>
  <c r="A4000" i="5"/>
  <c r="B4000" i="5"/>
  <c r="C4000" i="5"/>
  <c r="D4000" i="5"/>
  <c r="A4001" i="5"/>
  <c r="B4001" i="5"/>
  <c r="C4001" i="5"/>
  <c r="D4001" i="5"/>
  <c r="E4001" i="5"/>
  <c r="A4002" i="5"/>
  <c r="B4002" i="5"/>
  <c r="C4002" i="5"/>
  <c r="D4002" i="5"/>
  <c r="B4" i="5"/>
  <c r="C4" i="5"/>
  <c r="D4" i="5"/>
  <c r="A4" i="5"/>
  <c r="R7" i="5" s="1"/>
  <c r="B3" i="5"/>
  <c r="C3" i="5"/>
  <c r="A3" i="5"/>
  <c r="H18" i="7"/>
  <c r="H20" i="7"/>
  <c r="B17" i="7" a="1"/>
  <c r="Q5" i="6" a="1"/>
  <c r="H19" i="7"/>
  <c r="A4007" i="5" l="1" a="1"/>
  <c r="D4003" i="5"/>
  <c r="E4002" i="5"/>
  <c r="F4002" i="5"/>
  <c r="G4002" i="5" s="1"/>
  <c r="E3998" i="5"/>
  <c r="F3998" i="5" s="1"/>
  <c r="G3998" i="5" s="1"/>
  <c r="E3994" i="5"/>
  <c r="F3994" i="5"/>
  <c r="G3994" i="5" s="1"/>
  <c r="E3990" i="5"/>
  <c r="F3990" i="5" s="1"/>
  <c r="G3990" i="5" s="1"/>
  <c r="E3986" i="5"/>
  <c r="F3986" i="5"/>
  <c r="G3986" i="5" s="1"/>
  <c r="E3982" i="5"/>
  <c r="F3982" i="5" s="1"/>
  <c r="G3982" i="5" s="1"/>
  <c r="E3978" i="5"/>
  <c r="F3978" i="5"/>
  <c r="G3978" i="5" s="1"/>
  <c r="E3974" i="5"/>
  <c r="F3974" i="5" s="1"/>
  <c r="G3974" i="5" s="1"/>
  <c r="E3970" i="5"/>
  <c r="F3970" i="5" s="1"/>
  <c r="G3970" i="5" s="1"/>
  <c r="E3966" i="5"/>
  <c r="F3966" i="5"/>
  <c r="G3966" i="5" s="1"/>
  <c r="F3963" i="5"/>
  <c r="G3963" i="5" s="1"/>
  <c r="E3962" i="5"/>
  <c r="F3962" i="5" s="1"/>
  <c r="G3962" i="5" s="1"/>
  <c r="F3959" i="5"/>
  <c r="G3959" i="5" s="1"/>
  <c r="E3958" i="5"/>
  <c r="F3958" i="5"/>
  <c r="G3958" i="5" s="1"/>
  <c r="F3955" i="5"/>
  <c r="G3955" i="5" s="1"/>
  <c r="E3954" i="5"/>
  <c r="F3954" i="5" s="1"/>
  <c r="G3954" i="5" s="1"/>
  <c r="E3950" i="5"/>
  <c r="F3950" i="5"/>
  <c r="G3950" i="5" s="1"/>
  <c r="F3947" i="5"/>
  <c r="G3947" i="5" s="1"/>
  <c r="E3946" i="5"/>
  <c r="F3946" i="5" s="1"/>
  <c r="G3946" i="5" s="1"/>
  <c r="F3943" i="5"/>
  <c r="G3943" i="5" s="1"/>
  <c r="E3942" i="5"/>
  <c r="F3942" i="5"/>
  <c r="G3942" i="5" s="1"/>
  <c r="F3939" i="5"/>
  <c r="G3939" i="5" s="1"/>
  <c r="E3938" i="5"/>
  <c r="F3938" i="5" s="1"/>
  <c r="G3938" i="5" s="1"/>
  <c r="F3935" i="5"/>
  <c r="G3935" i="5" s="1"/>
  <c r="E3934" i="5"/>
  <c r="F3934" i="5"/>
  <c r="G3934" i="5" s="1"/>
  <c r="F3931" i="5"/>
  <c r="G3931" i="5" s="1"/>
  <c r="E3930" i="5"/>
  <c r="F3930" i="5" s="1"/>
  <c r="G3930" i="5" s="1"/>
  <c r="F3927" i="5"/>
  <c r="G3927" i="5" s="1"/>
  <c r="E3926" i="5"/>
  <c r="F3926" i="5"/>
  <c r="G3926" i="5" s="1"/>
  <c r="F3923" i="5"/>
  <c r="G3923" i="5" s="1"/>
  <c r="E3922" i="5"/>
  <c r="F3922" i="5" s="1"/>
  <c r="G3922" i="5" s="1"/>
  <c r="F3919" i="5"/>
  <c r="G3919" i="5" s="1"/>
  <c r="E3918" i="5"/>
  <c r="F3918" i="5"/>
  <c r="G3918" i="5" s="1"/>
  <c r="F3915" i="5"/>
  <c r="G3915" i="5" s="1"/>
  <c r="E3914" i="5"/>
  <c r="F3914" i="5" s="1"/>
  <c r="G3914" i="5" s="1"/>
  <c r="F3911" i="5"/>
  <c r="G3911" i="5" s="1"/>
  <c r="E3910" i="5"/>
  <c r="F3910" i="5"/>
  <c r="G3910" i="5" s="1"/>
  <c r="F3907" i="5"/>
  <c r="G3907" i="5" s="1"/>
  <c r="E3906" i="5"/>
  <c r="F3906" i="5" s="1"/>
  <c r="G3906" i="5" s="1"/>
  <c r="E3902" i="5"/>
  <c r="F3902" i="5"/>
  <c r="G3902" i="5" s="1"/>
  <c r="F3899" i="5"/>
  <c r="G3899" i="5" s="1"/>
  <c r="E3898" i="5"/>
  <c r="F3898" i="5" s="1"/>
  <c r="G3898" i="5" s="1"/>
  <c r="F3895" i="5"/>
  <c r="G3895" i="5" s="1"/>
  <c r="E3894" i="5"/>
  <c r="F3894" i="5"/>
  <c r="G3894" i="5" s="1"/>
  <c r="F3891" i="5"/>
  <c r="G3891" i="5" s="1"/>
  <c r="E3890" i="5"/>
  <c r="F3890" i="5" s="1"/>
  <c r="G3890" i="5" s="1"/>
  <c r="F3887" i="5"/>
  <c r="G3887" i="5" s="1"/>
  <c r="E3886" i="5"/>
  <c r="F3886" i="5"/>
  <c r="G3886" i="5" s="1"/>
  <c r="E3882" i="5"/>
  <c r="F3882" i="5" s="1"/>
  <c r="G3882" i="5" s="1"/>
  <c r="F3879" i="5"/>
  <c r="G3879" i="5" s="1"/>
  <c r="E3878" i="5"/>
  <c r="F3878" i="5"/>
  <c r="G3878" i="5" s="1"/>
  <c r="E3874" i="5"/>
  <c r="F3874" i="5" s="1"/>
  <c r="G3874" i="5" s="1"/>
  <c r="E3870" i="5"/>
  <c r="F3870" i="5"/>
  <c r="G3870" i="5" s="1"/>
  <c r="F3867" i="5"/>
  <c r="G3867" i="5" s="1"/>
  <c r="E3866" i="5"/>
  <c r="F3866" i="5" s="1"/>
  <c r="G3866" i="5" s="1"/>
  <c r="F3863" i="5"/>
  <c r="G3863" i="5" s="1"/>
  <c r="E3862" i="5"/>
  <c r="F3862" i="5"/>
  <c r="G3862" i="5" s="1"/>
  <c r="F3859" i="5"/>
  <c r="G3859" i="5" s="1"/>
  <c r="E3858" i="5"/>
  <c r="F3858" i="5" s="1"/>
  <c r="G3858" i="5" s="1"/>
  <c r="F3855" i="5"/>
  <c r="G3855" i="5" s="1"/>
  <c r="E3854" i="5"/>
  <c r="F3854" i="5"/>
  <c r="G3854" i="5" s="1"/>
  <c r="F3851" i="5"/>
  <c r="G3851" i="5" s="1"/>
  <c r="E3850" i="5"/>
  <c r="F3850" i="5" s="1"/>
  <c r="G3850" i="5" s="1"/>
  <c r="E3846" i="5"/>
  <c r="F3846" i="5"/>
  <c r="G3846" i="5" s="1"/>
  <c r="E3842" i="5"/>
  <c r="F3842" i="5" s="1"/>
  <c r="G3842" i="5" s="1"/>
  <c r="E3838" i="5"/>
  <c r="F3838" i="5"/>
  <c r="G3838" i="5" s="1"/>
  <c r="F3835" i="5"/>
  <c r="G3835" i="5" s="1"/>
  <c r="E3834" i="5"/>
  <c r="F3834" i="5" s="1"/>
  <c r="G3834" i="5" s="1"/>
  <c r="F3831" i="5"/>
  <c r="G3831" i="5" s="1"/>
  <c r="E3830" i="5"/>
  <c r="F3830" i="5"/>
  <c r="G3830" i="5" s="1"/>
  <c r="F3827" i="5"/>
  <c r="G3827" i="5" s="1"/>
  <c r="E3826" i="5"/>
  <c r="F3826" i="5" s="1"/>
  <c r="G3826" i="5" s="1"/>
  <c r="E3822" i="5"/>
  <c r="F3822" i="5"/>
  <c r="G3822" i="5" s="1"/>
  <c r="F3819" i="5"/>
  <c r="G3819" i="5" s="1"/>
  <c r="E3818" i="5"/>
  <c r="F3818" i="5" s="1"/>
  <c r="G3818" i="5" s="1"/>
  <c r="F3815" i="5"/>
  <c r="G3815" i="5" s="1"/>
  <c r="E3814" i="5"/>
  <c r="F3814" i="5"/>
  <c r="G3814" i="5" s="1"/>
  <c r="F3811" i="5"/>
  <c r="G3811" i="5" s="1"/>
  <c r="E3810" i="5"/>
  <c r="F3810" i="5" s="1"/>
  <c r="G3810" i="5" s="1"/>
  <c r="E3806" i="5"/>
  <c r="F3806" i="5"/>
  <c r="G3806" i="5" s="1"/>
  <c r="E3802" i="5"/>
  <c r="F3802" i="5" s="1"/>
  <c r="G3802" i="5" s="1"/>
  <c r="E3798" i="5"/>
  <c r="F3798" i="5"/>
  <c r="G3798" i="5" s="1"/>
  <c r="E3794" i="5"/>
  <c r="F3794" i="5" s="1"/>
  <c r="G3794" i="5" s="1"/>
  <c r="E3790" i="5"/>
  <c r="F3790" i="5"/>
  <c r="G3790" i="5" s="1"/>
  <c r="E3786" i="5"/>
  <c r="F3786" i="5" s="1"/>
  <c r="G3786" i="5" s="1"/>
  <c r="E3782" i="5"/>
  <c r="F3782" i="5"/>
  <c r="G3782" i="5" s="1"/>
  <c r="E3778" i="5"/>
  <c r="F3778" i="5" s="1"/>
  <c r="G3778" i="5" s="1"/>
  <c r="E3774" i="5"/>
  <c r="F3774" i="5"/>
  <c r="G3774" i="5" s="1"/>
  <c r="E3770" i="5"/>
  <c r="F3770" i="5" s="1"/>
  <c r="G3770" i="5" s="1"/>
  <c r="E3766" i="5"/>
  <c r="F3766" i="5"/>
  <c r="G3766" i="5" s="1"/>
  <c r="E3762" i="5"/>
  <c r="F3762" i="5" s="1"/>
  <c r="G3762" i="5" s="1"/>
  <c r="E3758" i="5"/>
  <c r="F3758" i="5"/>
  <c r="G3758" i="5" s="1"/>
  <c r="E3754" i="5"/>
  <c r="F3754" i="5" s="1"/>
  <c r="G3754" i="5" s="1"/>
  <c r="E3750" i="5"/>
  <c r="F3750" i="5"/>
  <c r="G3750" i="5" s="1"/>
  <c r="E3746" i="5"/>
  <c r="F3746" i="5" s="1"/>
  <c r="G3746" i="5" s="1"/>
  <c r="E3742" i="5"/>
  <c r="F3742" i="5"/>
  <c r="G3742" i="5" s="1"/>
  <c r="E3738" i="5"/>
  <c r="F3738" i="5" s="1"/>
  <c r="G3738" i="5" s="1"/>
  <c r="E3734" i="5"/>
  <c r="F3734" i="5"/>
  <c r="G3734" i="5" s="1"/>
  <c r="E3730" i="5"/>
  <c r="F3730" i="5" s="1"/>
  <c r="G3730" i="5" s="1"/>
  <c r="E3726" i="5"/>
  <c r="F3726" i="5"/>
  <c r="G3726" i="5" s="1"/>
  <c r="E3722" i="5"/>
  <c r="F3722" i="5" s="1"/>
  <c r="G3722" i="5" s="1"/>
  <c r="E3718" i="5"/>
  <c r="F3718" i="5"/>
  <c r="G3718" i="5" s="1"/>
  <c r="E3714" i="5"/>
  <c r="F3714" i="5" s="1"/>
  <c r="G3714" i="5" s="1"/>
  <c r="E3710" i="5"/>
  <c r="F3710" i="5"/>
  <c r="G3710" i="5" s="1"/>
  <c r="E3706" i="5"/>
  <c r="F3706" i="5" s="1"/>
  <c r="G3706" i="5" s="1"/>
  <c r="E3702" i="5"/>
  <c r="F3702" i="5"/>
  <c r="G3702" i="5" s="1"/>
  <c r="E3698" i="5"/>
  <c r="F3698" i="5" s="1"/>
  <c r="G3698" i="5" s="1"/>
  <c r="E3694" i="5"/>
  <c r="F3694" i="5"/>
  <c r="G3694" i="5" s="1"/>
  <c r="E3690" i="5"/>
  <c r="F3690" i="5" s="1"/>
  <c r="G3690" i="5" s="1"/>
  <c r="E3686" i="5"/>
  <c r="F3686" i="5"/>
  <c r="G3686" i="5" s="1"/>
  <c r="E3682" i="5"/>
  <c r="F3682" i="5" s="1"/>
  <c r="G3682" i="5" s="1"/>
  <c r="E3678" i="5"/>
  <c r="F3678" i="5"/>
  <c r="G3678" i="5" s="1"/>
  <c r="E3674" i="5"/>
  <c r="F3674" i="5" s="1"/>
  <c r="G3674" i="5" s="1"/>
  <c r="E3670" i="5"/>
  <c r="F3670" i="5"/>
  <c r="G3670" i="5" s="1"/>
  <c r="E3666" i="5"/>
  <c r="F3666" i="5" s="1"/>
  <c r="G3666" i="5" s="1"/>
  <c r="E3662" i="5"/>
  <c r="F3662" i="5"/>
  <c r="G3662" i="5" s="1"/>
  <c r="E3658" i="5"/>
  <c r="F3658" i="5" s="1"/>
  <c r="G3658" i="5" s="1"/>
  <c r="E3654" i="5"/>
  <c r="F3654" i="5"/>
  <c r="G3654" i="5" s="1"/>
  <c r="E3650" i="5"/>
  <c r="F3650" i="5" s="1"/>
  <c r="G3650" i="5" s="1"/>
  <c r="E3646" i="5"/>
  <c r="F3646" i="5"/>
  <c r="G3646" i="5" s="1"/>
  <c r="E3642" i="5"/>
  <c r="F3642" i="5" s="1"/>
  <c r="G3642" i="5" s="1"/>
  <c r="E3638" i="5"/>
  <c r="F3638" i="5"/>
  <c r="G3638" i="5" s="1"/>
  <c r="E3634" i="5"/>
  <c r="F3634" i="5" s="1"/>
  <c r="G3634" i="5" s="1"/>
  <c r="E3630" i="5"/>
  <c r="F3630" i="5"/>
  <c r="G3630" i="5" s="1"/>
  <c r="E3626" i="5"/>
  <c r="F3626" i="5" s="1"/>
  <c r="G3626" i="5" s="1"/>
  <c r="E3622" i="5"/>
  <c r="F3622" i="5"/>
  <c r="G3622" i="5" s="1"/>
  <c r="E3618" i="5"/>
  <c r="F3618" i="5" s="1"/>
  <c r="G3618" i="5" s="1"/>
  <c r="E3614" i="5"/>
  <c r="F3614" i="5"/>
  <c r="G3614" i="5" s="1"/>
  <c r="E3610" i="5"/>
  <c r="F3610" i="5" s="1"/>
  <c r="G3610" i="5" s="1"/>
  <c r="E3606" i="5"/>
  <c r="F3606" i="5"/>
  <c r="G3606" i="5" s="1"/>
  <c r="E3602" i="5"/>
  <c r="F3602" i="5" s="1"/>
  <c r="G3602" i="5" s="1"/>
  <c r="E3598" i="5"/>
  <c r="F3598" i="5"/>
  <c r="G3598" i="5" s="1"/>
  <c r="E3594" i="5"/>
  <c r="F3594" i="5" s="1"/>
  <c r="G3594" i="5" s="1"/>
  <c r="E3590" i="5"/>
  <c r="F3590" i="5"/>
  <c r="G3590" i="5" s="1"/>
  <c r="E3586" i="5"/>
  <c r="F3586" i="5" s="1"/>
  <c r="G3586" i="5" s="1"/>
  <c r="E3582" i="5"/>
  <c r="F3582" i="5"/>
  <c r="G3582" i="5" s="1"/>
  <c r="E3578" i="5"/>
  <c r="F3578" i="5" s="1"/>
  <c r="G3578" i="5" s="1"/>
  <c r="E3574" i="5"/>
  <c r="F3574" i="5"/>
  <c r="G3574" i="5" s="1"/>
  <c r="E3570" i="5"/>
  <c r="F3570" i="5" s="1"/>
  <c r="G3570" i="5" s="1"/>
  <c r="E3566" i="5"/>
  <c r="F3566" i="5"/>
  <c r="G3566" i="5" s="1"/>
  <c r="E3562" i="5"/>
  <c r="F3562" i="5" s="1"/>
  <c r="G3562" i="5" s="1"/>
  <c r="E3558" i="5"/>
  <c r="F3558" i="5"/>
  <c r="G3558" i="5" s="1"/>
  <c r="F3555" i="5"/>
  <c r="G3555" i="5" s="1"/>
  <c r="E3554" i="5"/>
  <c r="F3554" i="5" s="1"/>
  <c r="G3554" i="5" s="1"/>
  <c r="E3550" i="5"/>
  <c r="F3550" i="5"/>
  <c r="G3550" i="5" s="1"/>
  <c r="F3547" i="5"/>
  <c r="G3547" i="5" s="1"/>
  <c r="E3546" i="5"/>
  <c r="F3546" i="5" s="1"/>
  <c r="G3546" i="5" s="1"/>
  <c r="F3543" i="5"/>
  <c r="G3543" i="5" s="1"/>
  <c r="E3542" i="5"/>
  <c r="F3542" i="5"/>
  <c r="G3542" i="5" s="1"/>
  <c r="E3538" i="5"/>
  <c r="F3538" i="5" s="1"/>
  <c r="G3538" i="5" s="1"/>
  <c r="E3534" i="5"/>
  <c r="F3534" i="5"/>
  <c r="G3534" i="5" s="1"/>
  <c r="F3531" i="5"/>
  <c r="G3531" i="5" s="1"/>
  <c r="E3530" i="5"/>
  <c r="F3530" i="5" s="1"/>
  <c r="G3530" i="5" s="1"/>
  <c r="E3526" i="5"/>
  <c r="F3526" i="5"/>
  <c r="G3526" i="5" s="1"/>
  <c r="F3523" i="5"/>
  <c r="G3523" i="5" s="1"/>
  <c r="E3522" i="5"/>
  <c r="F3522" i="5" s="1"/>
  <c r="G3522" i="5" s="1"/>
  <c r="E3518" i="5"/>
  <c r="F3518" i="5"/>
  <c r="G3518" i="5" s="1"/>
  <c r="F3515" i="5"/>
  <c r="G3515" i="5" s="1"/>
  <c r="E3514" i="5"/>
  <c r="F3514" i="5" s="1"/>
  <c r="G3514" i="5" s="1"/>
  <c r="F3511" i="5"/>
  <c r="G3511" i="5" s="1"/>
  <c r="E3510" i="5"/>
  <c r="F3510" i="5"/>
  <c r="G3510" i="5" s="1"/>
  <c r="F3507" i="5"/>
  <c r="G3507" i="5" s="1"/>
  <c r="E3506" i="5"/>
  <c r="F3506" i="5" s="1"/>
  <c r="G3506" i="5" s="1"/>
  <c r="E3502" i="5"/>
  <c r="F3502" i="5"/>
  <c r="G3502" i="5" s="1"/>
  <c r="F3499" i="5"/>
  <c r="G3499" i="5" s="1"/>
  <c r="E3498" i="5"/>
  <c r="F3498" i="5" s="1"/>
  <c r="G3498" i="5" s="1"/>
  <c r="F3495" i="5"/>
  <c r="G3495" i="5" s="1"/>
  <c r="E3494" i="5"/>
  <c r="F3494" i="5"/>
  <c r="G3494" i="5" s="1"/>
  <c r="F3491" i="5"/>
  <c r="G3491" i="5" s="1"/>
  <c r="E3490" i="5"/>
  <c r="F3490" i="5" s="1"/>
  <c r="G3490" i="5" s="1"/>
  <c r="E3486" i="5"/>
  <c r="F3486" i="5"/>
  <c r="G3486" i="5" s="1"/>
  <c r="F3483" i="5"/>
  <c r="G3483" i="5" s="1"/>
  <c r="E3482" i="5"/>
  <c r="F3482" i="5" s="1"/>
  <c r="G3482" i="5" s="1"/>
  <c r="F3479" i="5"/>
  <c r="G3479" i="5" s="1"/>
  <c r="E3478" i="5"/>
  <c r="F3478" i="5"/>
  <c r="G3478" i="5" s="1"/>
  <c r="F3475" i="5"/>
  <c r="G3475" i="5" s="1"/>
  <c r="E3474" i="5"/>
  <c r="F3474" i="5" s="1"/>
  <c r="G3474" i="5" s="1"/>
  <c r="E3470" i="5"/>
  <c r="F3470" i="5"/>
  <c r="G3470" i="5" s="1"/>
  <c r="F3467" i="5"/>
  <c r="G3467" i="5" s="1"/>
  <c r="E3466" i="5"/>
  <c r="F3466" i="5" s="1"/>
  <c r="G3466" i="5" s="1"/>
  <c r="F3463" i="5"/>
  <c r="G3463" i="5" s="1"/>
  <c r="E3462" i="5"/>
  <c r="F3462" i="5"/>
  <c r="G3462" i="5" s="1"/>
  <c r="F3459" i="5"/>
  <c r="G3459" i="5" s="1"/>
  <c r="E3458" i="5"/>
  <c r="F3458" i="5" s="1"/>
  <c r="G3458" i="5" s="1"/>
  <c r="F3455" i="5"/>
  <c r="G3455" i="5" s="1"/>
  <c r="E3454" i="5"/>
  <c r="F3454" i="5"/>
  <c r="G3454" i="5" s="1"/>
  <c r="F3451" i="5"/>
  <c r="G3451" i="5" s="1"/>
  <c r="E3450" i="5"/>
  <c r="F3450" i="5" s="1"/>
  <c r="G3450" i="5" s="1"/>
  <c r="F3447" i="5"/>
  <c r="G3447" i="5" s="1"/>
  <c r="E3446" i="5"/>
  <c r="F3446" i="5"/>
  <c r="G3446" i="5" s="1"/>
  <c r="F3443" i="5"/>
  <c r="G3443" i="5" s="1"/>
  <c r="E3442" i="5"/>
  <c r="F3442" i="5" s="1"/>
  <c r="G3442" i="5" s="1"/>
  <c r="E3438" i="5"/>
  <c r="F3438" i="5"/>
  <c r="G3438" i="5" s="1"/>
  <c r="F3435" i="5"/>
  <c r="G3435" i="5" s="1"/>
  <c r="E3434" i="5"/>
  <c r="F3434" i="5" s="1"/>
  <c r="G3434" i="5" s="1"/>
  <c r="E3430" i="5"/>
  <c r="F3430" i="5"/>
  <c r="G3430" i="5" s="1"/>
  <c r="F3427" i="5"/>
  <c r="G3427" i="5" s="1"/>
  <c r="E3426" i="5"/>
  <c r="F3426" i="5" s="1"/>
  <c r="G3426" i="5" s="1"/>
  <c r="F3423" i="5"/>
  <c r="G3423" i="5" s="1"/>
  <c r="E3422" i="5"/>
  <c r="F3422" i="5"/>
  <c r="G3422" i="5" s="1"/>
  <c r="E3418" i="5"/>
  <c r="F3418" i="5" s="1"/>
  <c r="G3418" i="5" s="1"/>
  <c r="F3415" i="5"/>
  <c r="G3415" i="5" s="1"/>
  <c r="E3414" i="5"/>
  <c r="F3414" i="5"/>
  <c r="G3414" i="5" s="1"/>
  <c r="F3411" i="5"/>
  <c r="G3411" i="5" s="1"/>
  <c r="E3410" i="5"/>
  <c r="F3410" i="5" s="1"/>
  <c r="G3410" i="5" s="1"/>
  <c r="E3406" i="5"/>
  <c r="F3406" i="5"/>
  <c r="G3406" i="5" s="1"/>
  <c r="F3403" i="5"/>
  <c r="G3403" i="5" s="1"/>
  <c r="E3402" i="5"/>
  <c r="F3402" i="5" s="1"/>
  <c r="G3402" i="5" s="1"/>
  <c r="F3399" i="5"/>
  <c r="G3399" i="5" s="1"/>
  <c r="E3398" i="5"/>
  <c r="F3398" i="5"/>
  <c r="G3398" i="5" s="1"/>
  <c r="F3395" i="5"/>
  <c r="G3395" i="5" s="1"/>
  <c r="E3394" i="5"/>
  <c r="F3394" i="5" s="1"/>
  <c r="G3394" i="5" s="1"/>
  <c r="F3391" i="5"/>
  <c r="G3391" i="5" s="1"/>
  <c r="E3390" i="5"/>
  <c r="F3390" i="5"/>
  <c r="G3390" i="5" s="1"/>
  <c r="F3387" i="5"/>
  <c r="G3387" i="5" s="1"/>
  <c r="E3386" i="5"/>
  <c r="F3386" i="5" s="1"/>
  <c r="G3386" i="5" s="1"/>
  <c r="E3382" i="5"/>
  <c r="F3382" i="5"/>
  <c r="G3382" i="5" s="1"/>
  <c r="F3379" i="5"/>
  <c r="G3379" i="5" s="1"/>
  <c r="E3378" i="5"/>
  <c r="F3378" i="5" s="1"/>
  <c r="G3378" i="5" s="1"/>
  <c r="E3374" i="5"/>
  <c r="F3374" i="5"/>
  <c r="G3374" i="5" s="1"/>
  <c r="F3371" i="5"/>
  <c r="G3371" i="5" s="1"/>
  <c r="E3370" i="5"/>
  <c r="F3370" i="5" s="1"/>
  <c r="G3370" i="5" s="1"/>
  <c r="F3367" i="5"/>
  <c r="G3367" i="5" s="1"/>
  <c r="E3366" i="5"/>
  <c r="F3366" i="5"/>
  <c r="G3366" i="5" s="1"/>
  <c r="F3363" i="5"/>
  <c r="G3363" i="5" s="1"/>
  <c r="E3362" i="5"/>
  <c r="F3362" i="5" s="1"/>
  <c r="G3362" i="5" s="1"/>
  <c r="F3359" i="5"/>
  <c r="G3359" i="5" s="1"/>
  <c r="E3358" i="5"/>
  <c r="F3358" i="5"/>
  <c r="G3358" i="5" s="1"/>
  <c r="E3354" i="5"/>
  <c r="F3354" i="5" s="1"/>
  <c r="G3354" i="5" s="1"/>
  <c r="F3351" i="5"/>
  <c r="G3351" i="5" s="1"/>
  <c r="E3350" i="5"/>
  <c r="F3350" i="5"/>
  <c r="G3350" i="5" s="1"/>
  <c r="F3347" i="5"/>
  <c r="G3347" i="5" s="1"/>
  <c r="E3346" i="5"/>
  <c r="F3346" i="5" s="1"/>
  <c r="G3346" i="5" s="1"/>
  <c r="F3343" i="5"/>
  <c r="G3343" i="5" s="1"/>
  <c r="E3342" i="5"/>
  <c r="F3342" i="5"/>
  <c r="G3342" i="5" s="1"/>
  <c r="F3339" i="5"/>
  <c r="G3339" i="5" s="1"/>
  <c r="E3338" i="5"/>
  <c r="F3338" i="5" s="1"/>
  <c r="G3338" i="5" s="1"/>
  <c r="F3335" i="5"/>
  <c r="G3335" i="5" s="1"/>
  <c r="E3334" i="5"/>
  <c r="F3334" i="5"/>
  <c r="G3334" i="5" s="1"/>
  <c r="F3331" i="5"/>
  <c r="G3331" i="5" s="1"/>
  <c r="E3330" i="5"/>
  <c r="F3330" i="5" s="1"/>
  <c r="G3330" i="5" s="1"/>
  <c r="E3326" i="5"/>
  <c r="F3326" i="5"/>
  <c r="G3326" i="5" s="1"/>
  <c r="F3323" i="5"/>
  <c r="G3323" i="5" s="1"/>
  <c r="E3322" i="5"/>
  <c r="F3322" i="5" s="1"/>
  <c r="G3322" i="5" s="1"/>
  <c r="E3318" i="5"/>
  <c r="F3318" i="5"/>
  <c r="G3318" i="5" s="1"/>
  <c r="E3314" i="5"/>
  <c r="F3314" i="5" s="1"/>
  <c r="G3314" i="5" s="1"/>
  <c r="E3310" i="5"/>
  <c r="F3310" i="5"/>
  <c r="G3310" i="5" s="1"/>
  <c r="E3306" i="5"/>
  <c r="F3306" i="5" s="1"/>
  <c r="G3306" i="5" s="1"/>
  <c r="E3302" i="5"/>
  <c r="F3302" i="5"/>
  <c r="G3302" i="5" s="1"/>
  <c r="F3299" i="5"/>
  <c r="G3299" i="5" s="1"/>
  <c r="E3298" i="5"/>
  <c r="F3298" i="5" s="1"/>
  <c r="G3298" i="5" s="1"/>
  <c r="F3295" i="5"/>
  <c r="G3295" i="5" s="1"/>
  <c r="E3294" i="5"/>
  <c r="F3294" i="5"/>
  <c r="G3294" i="5" s="1"/>
  <c r="F3291" i="5"/>
  <c r="G3291" i="5" s="1"/>
  <c r="E3290" i="5"/>
  <c r="F3290" i="5" s="1"/>
  <c r="G3290" i="5" s="1"/>
  <c r="F3287" i="5"/>
  <c r="G3287" i="5" s="1"/>
  <c r="E3286" i="5"/>
  <c r="F3286" i="5"/>
  <c r="G3286" i="5" s="1"/>
  <c r="F3283" i="5"/>
  <c r="G3283" i="5" s="1"/>
  <c r="E3282" i="5"/>
  <c r="F3282" i="5" s="1"/>
  <c r="G3282" i="5" s="1"/>
  <c r="E3278" i="5"/>
  <c r="F3278" i="5"/>
  <c r="G3278" i="5" s="1"/>
  <c r="E3274" i="5"/>
  <c r="F3274" i="5" s="1"/>
  <c r="G3274" i="5" s="1"/>
  <c r="E3270" i="5"/>
  <c r="F3270" i="5"/>
  <c r="G3270" i="5" s="1"/>
  <c r="F3267" i="5"/>
  <c r="G3267" i="5" s="1"/>
  <c r="E3266" i="5"/>
  <c r="F3266" i="5" s="1"/>
  <c r="G3266" i="5" s="1"/>
  <c r="F3263" i="5"/>
  <c r="G3263" i="5" s="1"/>
  <c r="E3262" i="5"/>
  <c r="F3262" i="5"/>
  <c r="G3262" i="5" s="1"/>
  <c r="E3258" i="5"/>
  <c r="F3258" i="5" s="1"/>
  <c r="G3258" i="5" s="1"/>
  <c r="F3255" i="5"/>
  <c r="G3255" i="5" s="1"/>
  <c r="E3254" i="5"/>
  <c r="F3254" i="5"/>
  <c r="G3254" i="5" s="1"/>
  <c r="F3251" i="5"/>
  <c r="G3251" i="5" s="1"/>
  <c r="E3250" i="5"/>
  <c r="F3250" i="5" s="1"/>
  <c r="G3250" i="5" s="1"/>
  <c r="F3247" i="5"/>
  <c r="G3247" i="5" s="1"/>
  <c r="E3246" i="5"/>
  <c r="F3246" i="5"/>
  <c r="G3246" i="5" s="1"/>
  <c r="F3243" i="5"/>
  <c r="G3243" i="5" s="1"/>
  <c r="E3242" i="5"/>
  <c r="F3242" i="5" s="1"/>
  <c r="G3242" i="5" s="1"/>
  <c r="F3239" i="5"/>
  <c r="G3239" i="5" s="1"/>
  <c r="E3238" i="5"/>
  <c r="F3238" i="5"/>
  <c r="G3238" i="5" s="1"/>
  <c r="F3235" i="5"/>
  <c r="G3235" i="5" s="1"/>
  <c r="E3234" i="5"/>
  <c r="F3234" i="5" s="1"/>
  <c r="G3234" i="5" s="1"/>
  <c r="F3231" i="5"/>
  <c r="G3231" i="5" s="1"/>
  <c r="E3230" i="5"/>
  <c r="F3230" i="5"/>
  <c r="G3230" i="5" s="1"/>
  <c r="F3227" i="5"/>
  <c r="G3227" i="5" s="1"/>
  <c r="E3226" i="5"/>
  <c r="F3226" i="5" s="1"/>
  <c r="G3226" i="5" s="1"/>
  <c r="F3223" i="5"/>
  <c r="G3223" i="5" s="1"/>
  <c r="E3222" i="5"/>
  <c r="F3222" i="5"/>
  <c r="G3222" i="5" s="1"/>
  <c r="F3219" i="5"/>
  <c r="G3219" i="5" s="1"/>
  <c r="E3218" i="5"/>
  <c r="F3218" i="5" s="1"/>
  <c r="G3218" i="5" s="1"/>
  <c r="E3214" i="5"/>
  <c r="F3214" i="5"/>
  <c r="G3214" i="5" s="1"/>
  <c r="F3211" i="5"/>
  <c r="G3211" i="5" s="1"/>
  <c r="E3210" i="5"/>
  <c r="F3210" i="5" s="1"/>
  <c r="G3210" i="5" s="1"/>
  <c r="F3207" i="5"/>
  <c r="G3207" i="5" s="1"/>
  <c r="E3206" i="5"/>
  <c r="F3206" i="5"/>
  <c r="G3206" i="5" s="1"/>
  <c r="F3203" i="5"/>
  <c r="G3203" i="5" s="1"/>
  <c r="E3202" i="5"/>
  <c r="F3202" i="5" s="1"/>
  <c r="G3202" i="5" s="1"/>
  <c r="F3199" i="5"/>
  <c r="G3199" i="5" s="1"/>
  <c r="E3198" i="5"/>
  <c r="F3198" i="5"/>
  <c r="G3198" i="5" s="1"/>
  <c r="F3195" i="5"/>
  <c r="G3195" i="5" s="1"/>
  <c r="E3194" i="5"/>
  <c r="F3194" i="5" s="1"/>
  <c r="G3194" i="5" s="1"/>
  <c r="F3191" i="5"/>
  <c r="G3191" i="5" s="1"/>
  <c r="E3190" i="5"/>
  <c r="F3190" i="5"/>
  <c r="G3190" i="5" s="1"/>
  <c r="F3187" i="5"/>
  <c r="G3187" i="5" s="1"/>
  <c r="E3186" i="5"/>
  <c r="F3186" i="5" s="1"/>
  <c r="G3186" i="5" s="1"/>
  <c r="E3182" i="5"/>
  <c r="F3182" i="5"/>
  <c r="G3182" i="5" s="1"/>
  <c r="F3179" i="5"/>
  <c r="G3179" i="5" s="1"/>
  <c r="E3178" i="5"/>
  <c r="F3178" i="5" s="1"/>
  <c r="G3178" i="5" s="1"/>
  <c r="F3175" i="5"/>
  <c r="G3175" i="5" s="1"/>
  <c r="E3174" i="5"/>
  <c r="F3174" i="5"/>
  <c r="G3174" i="5" s="1"/>
  <c r="F3171" i="5"/>
  <c r="G3171" i="5" s="1"/>
  <c r="E3170" i="5"/>
  <c r="F3170" i="5" s="1"/>
  <c r="G3170" i="5" s="1"/>
  <c r="E3166" i="5"/>
  <c r="F3166" i="5"/>
  <c r="G3166" i="5" s="1"/>
  <c r="F3163" i="5"/>
  <c r="G3163" i="5" s="1"/>
  <c r="E3162" i="5"/>
  <c r="F3162" i="5" s="1"/>
  <c r="G3162" i="5" s="1"/>
  <c r="F3159" i="5"/>
  <c r="G3159" i="5" s="1"/>
  <c r="E3158" i="5"/>
  <c r="F3158" i="5"/>
  <c r="G3158" i="5" s="1"/>
  <c r="F3155" i="5"/>
  <c r="G3155" i="5" s="1"/>
  <c r="E3154" i="5"/>
  <c r="F3154" i="5" s="1"/>
  <c r="G3154" i="5" s="1"/>
  <c r="E3150" i="5"/>
  <c r="F3150" i="5"/>
  <c r="G3150" i="5" s="1"/>
  <c r="E3146" i="5"/>
  <c r="F3146" i="5" s="1"/>
  <c r="G3146" i="5" s="1"/>
  <c r="F3143" i="5"/>
  <c r="G3143" i="5" s="1"/>
  <c r="E3142" i="5"/>
  <c r="F3142" i="5"/>
  <c r="G3142" i="5" s="1"/>
  <c r="F3139" i="5"/>
  <c r="G3139" i="5" s="1"/>
  <c r="E3138" i="5"/>
  <c r="F3138" i="5" s="1"/>
  <c r="G3138" i="5" s="1"/>
  <c r="E3134" i="5"/>
  <c r="F3134" i="5"/>
  <c r="G3134" i="5" s="1"/>
  <c r="F3131" i="5"/>
  <c r="G3131" i="5" s="1"/>
  <c r="E3130" i="5"/>
  <c r="F3130" i="5" s="1"/>
  <c r="G3130" i="5" s="1"/>
  <c r="F3127" i="5"/>
  <c r="G3127" i="5" s="1"/>
  <c r="E3126" i="5"/>
  <c r="F3126" i="5"/>
  <c r="G3126" i="5" s="1"/>
  <c r="F3123" i="5"/>
  <c r="G3123" i="5" s="1"/>
  <c r="E3122" i="5"/>
  <c r="F3122" i="5" s="1"/>
  <c r="G3122" i="5" s="1"/>
  <c r="E3118" i="5"/>
  <c r="F3118" i="5"/>
  <c r="G3118" i="5" s="1"/>
  <c r="F3115" i="5"/>
  <c r="G3115" i="5" s="1"/>
  <c r="E3114" i="5"/>
  <c r="F3114" i="5" s="1"/>
  <c r="G3114" i="5" s="1"/>
  <c r="F3111" i="5"/>
  <c r="G3111" i="5" s="1"/>
  <c r="E3110" i="5"/>
  <c r="F3110" i="5"/>
  <c r="G3110" i="5" s="1"/>
  <c r="E3106" i="5"/>
  <c r="F3106" i="5" s="1"/>
  <c r="G3106" i="5" s="1"/>
  <c r="E3102" i="5"/>
  <c r="F3102" i="5"/>
  <c r="G3102" i="5" s="1"/>
  <c r="F3099" i="5"/>
  <c r="G3099" i="5" s="1"/>
  <c r="E3098" i="5"/>
  <c r="F3098" i="5" s="1"/>
  <c r="G3098" i="5" s="1"/>
  <c r="F3095" i="5"/>
  <c r="G3095" i="5" s="1"/>
  <c r="E3094" i="5"/>
  <c r="F3094" i="5"/>
  <c r="G3094" i="5" s="1"/>
  <c r="F3091" i="5"/>
  <c r="G3091" i="5" s="1"/>
  <c r="E3090" i="5"/>
  <c r="F3090" i="5" s="1"/>
  <c r="G3090" i="5" s="1"/>
  <c r="F3087" i="5"/>
  <c r="G3087" i="5" s="1"/>
  <c r="E3086" i="5"/>
  <c r="F3086" i="5"/>
  <c r="G3086" i="5" s="1"/>
  <c r="F3083" i="5"/>
  <c r="G3083" i="5" s="1"/>
  <c r="E3082" i="5"/>
  <c r="F3082" i="5" s="1"/>
  <c r="G3082" i="5" s="1"/>
  <c r="F3079" i="5"/>
  <c r="G3079" i="5" s="1"/>
  <c r="E3078" i="5"/>
  <c r="F3078" i="5"/>
  <c r="G3078" i="5" s="1"/>
  <c r="F3075" i="5"/>
  <c r="G3075" i="5" s="1"/>
  <c r="E3074" i="5"/>
  <c r="F3074" i="5" s="1"/>
  <c r="G3074" i="5" s="1"/>
  <c r="E3070" i="5"/>
  <c r="F3070" i="5"/>
  <c r="G3070" i="5" s="1"/>
  <c r="E3066" i="5"/>
  <c r="F3066" i="5" s="1"/>
  <c r="G3066" i="5" s="1"/>
  <c r="E3062" i="5"/>
  <c r="F3062" i="5"/>
  <c r="G3062" i="5" s="1"/>
  <c r="F3059" i="5"/>
  <c r="G3059" i="5" s="1"/>
  <c r="E3058" i="5"/>
  <c r="F3058" i="5" s="1"/>
  <c r="G3058" i="5" s="1"/>
  <c r="E3054" i="5"/>
  <c r="F3054" i="5"/>
  <c r="G3054" i="5" s="1"/>
  <c r="F3051" i="5"/>
  <c r="G3051" i="5" s="1"/>
  <c r="E3050" i="5"/>
  <c r="F3050" i="5" s="1"/>
  <c r="G3050" i="5" s="1"/>
  <c r="F3047" i="5"/>
  <c r="G3047" i="5" s="1"/>
  <c r="E3046" i="5"/>
  <c r="F3046" i="5"/>
  <c r="G3046" i="5" s="1"/>
  <c r="F3043" i="5"/>
  <c r="G3043" i="5" s="1"/>
  <c r="E3042" i="5"/>
  <c r="F3042" i="5" s="1"/>
  <c r="G3042" i="5" s="1"/>
  <c r="F3039" i="5"/>
  <c r="G3039" i="5" s="1"/>
  <c r="E3038" i="5"/>
  <c r="F3038" i="5"/>
  <c r="G3038" i="5" s="1"/>
  <c r="F3035" i="5"/>
  <c r="G3035" i="5" s="1"/>
  <c r="E3034" i="5"/>
  <c r="F3034" i="5" s="1"/>
  <c r="G3034" i="5" s="1"/>
  <c r="F3031" i="5"/>
  <c r="G3031" i="5" s="1"/>
  <c r="E3030" i="5"/>
  <c r="F3030" i="5"/>
  <c r="G3030" i="5" s="1"/>
  <c r="F3027" i="5"/>
  <c r="G3027" i="5" s="1"/>
  <c r="E3026" i="5"/>
  <c r="F3026" i="5" s="1"/>
  <c r="G3026" i="5" s="1"/>
  <c r="F3023" i="5"/>
  <c r="G3023" i="5" s="1"/>
  <c r="E3022" i="5"/>
  <c r="F3022" i="5"/>
  <c r="G3022" i="5" s="1"/>
  <c r="F3019" i="5"/>
  <c r="G3019" i="5" s="1"/>
  <c r="E3018" i="5"/>
  <c r="F3018" i="5" s="1"/>
  <c r="G3018" i="5" s="1"/>
  <c r="F3015" i="5"/>
  <c r="G3015" i="5" s="1"/>
  <c r="E3014" i="5"/>
  <c r="F3014" i="5"/>
  <c r="G3014" i="5" s="1"/>
  <c r="F3011" i="5"/>
  <c r="G3011" i="5" s="1"/>
  <c r="E3010" i="5"/>
  <c r="F3010" i="5" s="1"/>
  <c r="G3010" i="5" s="1"/>
  <c r="E3006" i="5"/>
  <c r="F3006" i="5"/>
  <c r="G3006" i="5" s="1"/>
  <c r="E3002" i="5"/>
  <c r="F3002" i="5" s="1"/>
  <c r="G3002" i="5" s="1"/>
  <c r="E2998" i="5"/>
  <c r="F2998" i="5"/>
  <c r="G2998" i="5" s="1"/>
  <c r="F2995" i="5"/>
  <c r="G2995" i="5" s="1"/>
  <c r="E2994" i="5"/>
  <c r="F2994" i="5" s="1"/>
  <c r="G2994" i="5" s="1"/>
  <c r="F2991" i="5"/>
  <c r="G2991" i="5" s="1"/>
  <c r="E2990" i="5"/>
  <c r="F2990" i="5"/>
  <c r="G2990" i="5" s="1"/>
  <c r="F2987" i="5"/>
  <c r="G2987" i="5" s="1"/>
  <c r="E2986" i="5"/>
  <c r="F2986" i="5" s="1"/>
  <c r="G2986" i="5" s="1"/>
  <c r="F2983" i="5"/>
  <c r="G2983" i="5" s="1"/>
  <c r="E2982" i="5"/>
  <c r="F2982" i="5"/>
  <c r="G2982" i="5" s="1"/>
  <c r="F2979" i="5"/>
  <c r="G2979" i="5" s="1"/>
  <c r="E2978" i="5"/>
  <c r="F2978" i="5" s="1"/>
  <c r="G2978" i="5" s="1"/>
  <c r="F2975" i="5"/>
  <c r="G2975" i="5" s="1"/>
  <c r="E2974" i="5"/>
  <c r="F2974" i="5"/>
  <c r="G2974" i="5" s="1"/>
  <c r="E2970" i="5"/>
  <c r="F2970" i="5" s="1"/>
  <c r="G2970" i="5" s="1"/>
  <c r="F2967" i="5"/>
  <c r="G2967" i="5" s="1"/>
  <c r="E2966" i="5"/>
  <c r="F2966" i="5"/>
  <c r="G2966" i="5" s="1"/>
  <c r="F2963" i="5"/>
  <c r="G2963" i="5" s="1"/>
  <c r="E2962" i="5"/>
  <c r="F2962" i="5" s="1"/>
  <c r="G2962" i="5" s="1"/>
  <c r="F2959" i="5"/>
  <c r="G2959" i="5" s="1"/>
  <c r="E2958" i="5"/>
  <c r="F2958" i="5"/>
  <c r="G2958" i="5" s="1"/>
  <c r="F2955" i="5"/>
  <c r="G2955" i="5" s="1"/>
  <c r="E2954" i="5"/>
  <c r="F2954" i="5" s="1"/>
  <c r="G2954" i="5" s="1"/>
  <c r="F2951" i="5"/>
  <c r="G2951" i="5" s="1"/>
  <c r="E2950" i="5"/>
  <c r="F2950" i="5"/>
  <c r="G2950" i="5" s="1"/>
  <c r="F2947" i="5"/>
  <c r="G2947" i="5" s="1"/>
  <c r="E2946" i="5"/>
  <c r="F2946" i="5" s="1"/>
  <c r="G2946" i="5" s="1"/>
  <c r="F2943" i="5"/>
  <c r="G2943" i="5" s="1"/>
  <c r="E2942" i="5"/>
  <c r="F2942" i="5"/>
  <c r="G2942" i="5" s="1"/>
  <c r="F2939" i="5"/>
  <c r="G2939" i="5" s="1"/>
  <c r="E2938" i="5"/>
  <c r="F2938" i="5" s="1"/>
  <c r="G2938" i="5" s="1"/>
  <c r="F2935" i="5"/>
  <c r="G2935" i="5" s="1"/>
  <c r="E2934" i="5"/>
  <c r="F2934" i="5"/>
  <c r="G2934" i="5" s="1"/>
  <c r="F2931" i="5"/>
  <c r="G2931" i="5" s="1"/>
  <c r="E2930" i="5"/>
  <c r="F2930" i="5" s="1"/>
  <c r="G2930" i="5" s="1"/>
  <c r="E2926" i="5"/>
  <c r="F2926" i="5"/>
  <c r="G2926" i="5" s="1"/>
  <c r="F2923" i="5"/>
  <c r="G2923" i="5" s="1"/>
  <c r="E2922" i="5"/>
  <c r="F2922" i="5" s="1"/>
  <c r="G2922" i="5" s="1"/>
  <c r="F2919" i="5"/>
  <c r="G2919" i="5" s="1"/>
  <c r="E2918" i="5"/>
  <c r="F2918" i="5"/>
  <c r="G2918" i="5" s="1"/>
  <c r="F2915" i="5"/>
  <c r="G2915" i="5" s="1"/>
  <c r="E2914" i="5"/>
  <c r="F2914" i="5" s="1"/>
  <c r="G2914" i="5" s="1"/>
  <c r="F2911" i="5"/>
  <c r="G2911" i="5" s="1"/>
  <c r="E2910" i="5"/>
  <c r="F2910" i="5"/>
  <c r="G2910" i="5" s="1"/>
  <c r="F2907" i="5"/>
  <c r="G2907" i="5" s="1"/>
  <c r="E2906" i="5"/>
  <c r="F2906" i="5" s="1"/>
  <c r="G2906" i="5" s="1"/>
  <c r="F2903" i="5"/>
  <c r="G2903" i="5" s="1"/>
  <c r="E2902" i="5"/>
  <c r="F2902" i="5"/>
  <c r="G2902" i="5" s="1"/>
  <c r="F2899" i="5"/>
  <c r="G2899" i="5" s="1"/>
  <c r="E2898" i="5"/>
  <c r="F2898" i="5" s="1"/>
  <c r="G2898" i="5" s="1"/>
  <c r="E2894" i="5"/>
  <c r="F2894" i="5"/>
  <c r="G2894" i="5" s="1"/>
  <c r="F2891" i="5"/>
  <c r="G2891" i="5" s="1"/>
  <c r="E2890" i="5"/>
  <c r="F2890" i="5" s="1"/>
  <c r="G2890" i="5" s="1"/>
  <c r="F2887" i="5"/>
  <c r="G2887" i="5" s="1"/>
  <c r="E2886" i="5"/>
  <c r="F2886" i="5"/>
  <c r="G2886" i="5" s="1"/>
  <c r="E2882" i="5"/>
  <c r="F2882" i="5" s="1"/>
  <c r="G2882" i="5" s="1"/>
  <c r="E2878" i="5"/>
  <c r="F2878" i="5"/>
  <c r="G2878" i="5" s="1"/>
  <c r="F2875" i="5"/>
  <c r="G2875" i="5" s="1"/>
  <c r="E2874" i="5"/>
  <c r="F2874" i="5" s="1"/>
  <c r="G2874" i="5" s="1"/>
  <c r="F2871" i="5"/>
  <c r="G2871" i="5" s="1"/>
  <c r="E2870" i="5"/>
  <c r="F2870" i="5"/>
  <c r="G2870" i="5" s="1"/>
  <c r="F2867" i="5"/>
  <c r="G2867" i="5" s="1"/>
  <c r="E2866" i="5"/>
  <c r="F2866" i="5" s="1"/>
  <c r="G2866" i="5" s="1"/>
  <c r="F2863" i="5"/>
  <c r="G2863" i="5" s="1"/>
  <c r="E2862" i="5"/>
  <c r="F2862" i="5"/>
  <c r="G2862" i="5" s="1"/>
  <c r="F2859" i="5"/>
  <c r="G2859" i="5" s="1"/>
  <c r="E2858" i="5"/>
  <c r="F2858" i="5" s="1"/>
  <c r="G2858" i="5" s="1"/>
  <c r="F2855" i="5"/>
  <c r="G2855" i="5" s="1"/>
  <c r="E2854" i="5"/>
  <c r="F2854" i="5"/>
  <c r="G2854" i="5" s="1"/>
  <c r="F2851" i="5"/>
  <c r="G2851" i="5" s="1"/>
  <c r="E2850" i="5"/>
  <c r="F2850" i="5" s="1"/>
  <c r="G2850" i="5" s="1"/>
  <c r="F2847" i="5"/>
  <c r="G2847" i="5" s="1"/>
  <c r="E2846" i="5"/>
  <c r="F2846" i="5"/>
  <c r="G2846" i="5" s="1"/>
  <c r="F2843" i="5"/>
  <c r="G2843" i="5" s="1"/>
  <c r="E2842" i="5"/>
  <c r="F2842" i="5" s="1"/>
  <c r="G2842" i="5" s="1"/>
  <c r="F2839" i="5"/>
  <c r="G2839" i="5" s="1"/>
  <c r="E2838" i="5"/>
  <c r="F2838" i="5"/>
  <c r="G2838" i="5" s="1"/>
  <c r="F2835" i="5"/>
  <c r="G2835" i="5" s="1"/>
  <c r="E2834" i="5"/>
  <c r="F2834" i="5" s="1"/>
  <c r="G2834" i="5" s="1"/>
  <c r="F2831" i="5"/>
  <c r="G2831" i="5" s="1"/>
  <c r="E2830" i="5"/>
  <c r="F2830" i="5"/>
  <c r="G2830" i="5" s="1"/>
  <c r="E2826" i="5"/>
  <c r="F2826" i="5" s="1"/>
  <c r="G2826" i="5" s="1"/>
  <c r="F2823" i="5"/>
  <c r="E2822" i="5"/>
  <c r="F2822" i="5"/>
  <c r="G2822" i="5" s="1"/>
  <c r="F2819" i="5"/>
  <c r="E2818" i="5"/>
  <c r="F2818" i="5" s="1"/>
  <c r="G2818" i="5" s="1"/>
  <c r="E2814" i="5"/>
  <c r="F2814" i="5"/>
  <c r="G2814" i="5" s="1"/>
  <c r="F2811" i="5"/>
  <c r="E2810" i="5"/>
  <c r="F2810" i="5" s="1"/>
  <c r="G2810" i="5" s="1"/>
  <c r="F2807" i="5"/>
  <c r="E2806" i="5"/>
  <c r="F2806" i="5"/>
  <c r="G2806" i="5" s="1"/>
  <c r="F2803" i="5"/>
  <c r="E2802" i="5"/>
  <c r="F2802" i="5" s="1"/>
  <c r="G2802" i="5" s="1"/>
  <c r="F2799" i="5"/>
  <c r="E2798" i="5"/>
  <c r="F2798" i="5"/>
  <c r="G2798" i="5" s="1"/>
  <c r="F2795" i="5"/>
  <c r="E2794" i="5"/>
  <c r="F2794" i="5" s="1"/>
  <c r="G2794" i="5" s="1"/>
  <c r="E2790" i="5"/>
  <c r="F2790" i="5"/>
  <c r="G2790" i="5" s="1"/>
  <c r="F2787" i="5"/>
  <c r="E2786" i="5"/>
  <c r="F2786" i="5" s="1"/>
  <c r="G2786" i="5" s="1"/>
  <c r="E2782" i="5"/>
  <c r="F2782" i="5"/>
  <c r="G2782" i="5" s="1"/>
  <c r="F2779" i="5"/>
  <c r="E2778" i="5"/>
  <c r="F2778" i="5" s="1"/>
  <c r="G2778" i="5" s="1"/>
  <c r="F2775" i="5"/>
  <c r="E2774" i="5"/>
  <c r="F2774" i="5"/>
  <c r="G2774" i="5" s="1"/>
  <c r="E2770" i="5"/>
  <c r="F2770" i="5" s="1"/>
  <c r="G2770" i="5" s="1"/>
  <c r="E2766" i="5"/>
  <c r="F2766" i="5"/>
  <c r="G2766" i="5" s="1"/>
  <c r="F2763" i="5"/>
  <c r="E2762" i="5"/>
  <c r="F2762" i="5" s="1"/>
  <c r="G2762" i="5" s="1"/>
  <c r="F2759" i="5"/>
  <c r="E2758" i="5"/>
  <c r="F2758" i="5"/>
  <c r="G2758" i="5" s="1"/>
  <c r="F2755" i="5"/>
  <c r="E2754" i="5"/>
  <c r="F2754" i="5" s="1"/>
  <c r="G2754" i="5" s="1"/>
  <c r="F2751" i="5"/>
  <c r="E2750" i="5"/>
  <c r="F2750" i="5"/>
  <c r="G2750" i="5" s="1"/>
  <c r="F2747" i="5"/>
  <c r="E2746" i="5"/>
  <c r="F2746" i="5" s="1"/>
  <c r="G2746" i="5" s="1"/>
  <c r="F2743" i="5"/>
  <c r="E2742" i="5"/>
  <c r="F2742" i="5"/>
  <c r="G2742" i="5" s="1"/>
  <c r="F2739" i="5"/>
  <c r="E2738" i="5"/>
  <c r="F2738" i="5" s="1"/>
  <c r="G2738" i="5" s="1"/>
  <c r="F2735" i="5"/>
  <c r="E2734" i="5"/>
  <c r="F2734" i="5"/>
  <c r="G2734" i="5" s="1"/>
  <c r="F2731" i="5"/>
  <c r="E2730" i="5"/>
  <c r="F2730" i="5" s="1"/>
  <c r="G2730" i="5" s="1"/>
  <c r="F2727" i="5"/>
  <c r="E2726" i="5"/>
  <c r="F2726" i="5"/>
  <c r="G2726" i="5" s="1"/>
  <c r="E2722" i="5"/>
  <c r="F2722" i="5" s="1"/>
  <c r="G2722" i="5" s="1"/>
  <c r="F2719" i="5"/>
  <c r="E2718" i="5"/>
  <c r="F2718" i="5"/>
  <c r="G2718" i="5" s="1"/>
  <c r="F2715" i="5"/>
  <c r="E2714" i="5"/>
  <c r="F2714" i="5" s="1"/>
  <c r="G2714" i="5" s="1"/>
  <c r="F2711" i="5"/>
  <c r="E2710" i="5"/>
  <c r="F2710" i="5"/>
  <c r="G2710" i="5" s="1"/>
  <c r="E2706" i="5"/>
  <c r="F2706" i="5" s="1"/>
  <c r="G2706" i="5" s="1"/>
  <c r="F2703" i="5"/>
  <c r="E2702" i="5"/>
  <c r="F2702" i="5"/>
  <c r="G2702" i="5" s="1"/>
  <c r="F2699" i="5"/>
  <c r="E2698" i="5"/>
  <c r="F2698" i="5" s="1"/>
  <c r="G2698" i="5" s="1"/>
  <c r="F2695" i="5"/>
  <c r="E2694" i="5"/>
  <c r="F2694" i="5"/>
  <c r="G2694" i="5" s="1"/>
  <c r="F2691" i="5"/>
  <c r="E2690" i="5"/>
  <c r="F2690" i="5" s="1"/>
  <c r="G2690" i="5" s="1"/>
  <c r="F2687" i="5"/>
  <c r="E2686" i="5"/>
  <c r="F2686" i="5"/>
  <c r="G2686" i="5" s="1"/>
  <c r="F2683" i="5"/>
  <c r="E2682" i="5"/>
  <c r="F2682" i="5" s="1"/>
  <c r="G2682" i="5" s="1"/>
  <c r="F2679" i="5"/>
  <c r="E2678" i="5"/>
  <c r="F2678" i="5"/>
  <c r="G2678" i="5" s="1"/>
  <c r="F2675" i="5"/>
  <c r="E2674" i="5"/>
  <c r="F2674" i="5" s="1"/>
  <c r="G2674" i="5" s="1"/>
  <c r="F2671" i="5"/>
  <c r="E2670" i="5"/>
  <c r="F2670" i="5"/>
  <c r="G2670" i="5" s="1"/>
  <c r="E2666" i="5"/>
  <c r="F2666" i="5" s="1"/>
  <c r="G2666" i="5" s="1"/>
  <c r="F2663" i="5"/>
  <c r="E2662" i="5"/>
  <c r="F2662" i="5"/>
  <c r="G2662" i="5" s="1"/>
  <c r="F2659" i="5"/>
  <c r="E2658" i="5"/>
  <c r="F2658" i="5" s="1"/>
  <c r="G2658" i="5" s="1"/>
  <c r="E2654" i="5"/>
  <c r="F2654" i="5"/>
  <c r="G2654" i="5" s="1"/>
  <c r="F2651" i="5"/>
  <c r="G2651" i="5" s="1"/>
  <c r="E2650" i="5"/>
  <c r="F2650" i="5" s="1"/>
  <c r="G2650" i="5" s="1"/>
  <c r="F2647" i="5"/>
  <c r="G2647" i="5" s="1"/>
  <c r="E2646" i="5"/>
  <c r="F2646" i="5"/>
  <c r="G2646" i="5" s="1"/>
  <c r="E2642" i="5"/>
  <c r="F2642" i="5" s="1"/>
  <c r="G2642" i="5" s="1"/>
  <c r="E2638" i="5"/>
  <c r="F2638" i="5"/>
  <c r="G2638" i="5" s="1"/>
  <c r="E2634" i="5"/>
  <c r="F2634" i="5" s="1"/>
  <c r="G2634" i="5" s="1"/>
  <c r="F2631" i="5"/>
  <c r="G2631" i="5" s="1"/>
  <c r="E2630" i="5"/>
  <c r="F2630" i="5"/>
  <c r="G2630" i="5" s="1"/>
  <c r="E2626" i="5"/>
  <c r="F2626" i="5" s="1"/>
  <c r="G2626" i="5" s="1"/>
  <c r="E2622" i="5"/>
  <c r="F2622" i="5"/>
  <c r="G2622" i="5" s="1"/>
  <c r="E2618" i="5"/>
  <c r="F2618" i="5" s="1"/>
  <c r="G2618" i="5" s="1"/>
  <c r="F2615" i="5"/>
  <c r="G2615" i="5" s="1"/>
  <c r="E2614" i="5"/>
  <c r="F2614" i="5"/>
  <c r="G2614" i="5" s="1"/>
  <c r="E2610" i="5"/>
  <c r="F2610" i="5" s="1"/>
  <c r="G2610" i="5" s="1"/>
  <c r="E2606" i="5"/>
  <c r="F2606" i="5"/>
  <c r="G2606" i="5" s="1"/>
  <c r="F2603" i="5"/>
  <c r="E2602" i="5"/>
  <c r="F2602" i="5" s="1"/>
  <c r="G2602" i="5" s="1"/>
  <c r="F2599" i="5"/>
  <c r="E2598" i="5"/>
  <c r="F2598" i="5"/>
  <c r="G2598" i="5" s="1"/>
  <c r="F2595" i="5"/>
  <c r="E2594" i="5"/>
  <c r="F2594" i="5" s="1"/>
  <c r="G2594" i="5" s="1"/>
  <c r="E2590" i="5"/>
  <c r="F2590" i="5"/>
  <c r="G2590" i="5" s="1"/>
  <c r="F2587" i="5"/>
  <c r="E2586" i="5"/>
  <c r="F2586" i="5" s="1"/>
  <c r="G2586" i="5" s="1"/>
  <c r="F2583" i="5"/>
  <c r="E2582" i="5"/>
  <c r="F2582" i="5"/>
  <c r="G2582" i="5" s="1"/>
  <c r="F2579" i="5"/>
  <c r="E2578" i="5"/>
  <c r="F2578" i="5" s="1"/>
  <c r="G2578" i="5" s="1"/>
  <c r="E2574" i="5"/>
  <c r="F2574" i="5"/>
  <c r="G2574" i="5" s="1"/>
  <c r="F2571" i="5"/>
  <c r="E2570" i="5"/>
  <c r="F2570" i="5" s="1"/>
  <c r="G2570" i="5" s="1"/>
  <c r="E2566" i="5"/>
  <c r="F2566" i="5" s="1"/>
  <c r="G2566" i="5" s="1"/>
  <c r="F2563" i="5"/>
  <c r="E2562" i="5"/>
  <c r="F2562" i="5"/>
  <c r="G2562" i="5" s="1"/>
  <c r="E2558" i="5"/>
  <c r="F2558" i="5" s="1"/>
  <c r="G2558" i="5" s="1"/>
  <c r="F2555" i="5"/>
  <c r="E2554" i="5"/>
  <c r="F2554" i="5"/>
  <c r="G2554" i="5" s="1"/>
  <c r="E2550" i="5"/>
  <c r="F2550" i="5" s="1"/>
  <c r="G2550" i="5" s="1"/>
  <c r="F2547" i="5"/>
  <c r="E2546" i="5"/>
  <c r="F2546" i="5"/>
  <c r="G2546" i="5" s="1"/>
  <c r="E2542" i="5"/>
  <c r="F2542" i="5" s="1"/>
  <c r="G2542" i="5" s="1"/>
  <c r="F2539" i="5"/>
  <c r="E2538" i="5"/>
  <c r="F2538" i="5"/>
  <c r="G2538" i="5" s="1"/>
  <c r="F2535" i="5"/>
  <c r="E2534" i="5"/>
  <c r="F2534" i="5" s="1"/>
  <c r="G2534" i="5" s="1"/>
  <c r="F2531" i="5"/>
  <c r="E2530" i="5"/>
  <c r="F2530" i="5"/>
  <c r="G2530" i="5" s="1"/>
  <c r="E2526" i="5"/>
  <c r="F2526" i="5" s="1"/>
  <c r="G2526" i="5" s="1"/>
  <c r="F2523" i="5"/>
  <c r="E2522" i="5"/>
  <c r="F2522" i="5"/>
  <c r="G2522" i="5" s="1"/>
  <c r="F2519" i="5"/>
  <c r="E2518" i="5"/>
  <c r="F2518" i="5" s="1"/>
  <c r="G2518" i="5" s="1"/>
  <c r="E2514" i="5"/>
  <c r="F2514" i="5"/>
  <c r="G2514" i="5" s="1"/>
  <c r="F2511" i="5"/>
  <c r="E2510" i="5"/>
  <c r="F2510" i="5" s="1"/>
  <c r="G2510" i="5" s="1"/>
  <c r="F2507" i="5"/>
  <c r="E2506" i="5"/>
  <c r="F2506" i="5"/>
  <c r="G2506" i="5" s="1"/>
  <c r="E2502" i="5"/>
  <c r="F2502" i="5" s="1"/>
  <c r="G2502" i="5" s="1"/>
  <c r="F2499" i="5"/>
  <c r="E2498" i="5"/>
  <c r="F2498" i="5"/>
  <c r="G2498" i="5" s="1"/>
  <c r="F2495" i="5"/>
  <c r="E2494" i="5"/>
  <c r="F2494" i="5" s="1"/>
  <c r="G2494" i="5" s="1"/>
  <c r="F2491" i="5"/>
  <c r="E2490" i="5"/>
  <c r="F2490" i="5"/>
  <c r="G2490" i="5" s="1"/>
  <c r="F2487" i="5"/>
  <c r="E2486" i="5"/>
  <c r="F2486" i="5" s="1"/>
  <c r="G2486" i="5" s="1"/>
  <c r="F2483" i="5"/>
  <c r="E2482" i="5"/>
  <c r="F2482" i="5"/>
  <c r="G2482" i="5" s="1"/>
  <c r="E2478" i="5"/>
  <c r="F2478" i="5" s="1"/>
  <c r="G2478" i="5" s="1"/>
  <c r="E2474" i="5"/>
  <c r="F2474" i="5"/>
  <c r="G2474" i="5" s="1"/>
  <c r="F2471" i="5"/>
  <c r="E2470" i="5"/>
  <c r="F2470" i="5" s="1"/>
  <c r="G2470" i="5" s="1"/>
  <c r="E2466" i="5"/>
  <c r="F2466" i="5"/>
  <c r="G2466" i="5" s="1"/>
  <c r="E2462" i="5"/>
  <c r="F2462" i="5" s="1"/>
  <c r="G2462" i="5" s="1"/>
  <c r="F2459" i="5"/>
  <c r="E2458" i="5"/>
  <c r="F2458" i="5"/>
  <c r="G2458" i="5" s="1"/>
  <c r="F2455" i="5"/>
  <c r="E2454" i="5"/>
  <c r="F2454" i="5" s="1"/>
  <c r="G2454" i="5" s="1"/>
  <c r="F2451" i="5"/>
  <c r="E2450" i="5"/>
  <c r="F2450" i="5"/>
  <c r="G2450" i="5" s="1"/>
  <c r="F2447" i="5"/>
  <c r="E2446" i="5"/>
  <c r="F2446" i="5" s="1"/>
  <c r="G2446" i="5" s="1"/>
  <c r="F2443" i="5"/>
  <c r="E2442" i="5"/>
  <c r="F2442" i="5"/>
  <c r="G2442" i="5" s="1"/>
  <c r="F2439" i="5"/>
  <c r="E2438" i="5"/>
  <c r="F2438" i="5" s="1"/>
  <c r="G2438" i="5" s="1"/>
  <c r="E2434" i="5"/>
  <c r="F2434" i="5"/>
  <c r="G2434" i="5" s="1"/>
  <c r="E2430" i="5"/>
  <c r="F2430" i="5" s="1"/>
  <c r="G2430" i="5" s="1"/>
  <c r="F2427" i="5"/>
  <c r="E2426" i="5"/>
  <c r="F2426" i="5"/>
  <c r="G2426" i="5" s="1"/>
  <c r="E2422" i="5"/>
  <c r="F2422" i="5" s="1"/>
  <c r="G2422" i="5" s="1"/>
  <c r="F2419" i="5"/>
  <c r="E2418" i="5"/>
  <c r="F2418" i="5"/>
  <c r="G2418" i="5" s="1"/>
  <c r="F2415" i="5"/>
  <c r="E2414" i="5"/>
  <c r="F2414" i="5" s="1"/>
  <c r="G2414" i="5" s="1"/>
  <c r="F2411" i="5"/>
  <c r="E2410" i="5"/>
  <c r="F2410" i="5"/>
  <c r="G2410" i="5" s="1"/>
  <c r="F2407" i="5"/>
  <c r="E2406" i="5"/>
  <c r="F2406" i="5" s="1"/>
  <c r="G2406" i="5" s="1"/>
  <c r="F2403" i="5"/>
  <c r="E2402" i="5"/>
  <c r="F2402" i="5"/>
  <c r="G2402" i="5" s="1"/>
  <c r="F2399" i="5"/>
  <c r="E2398" i="5"/>
  <c r="F2398" i="5" s="1"/>
  <c r="G2398" i="5" s="1"/>
  <c r="F2395" i="5"/>
  <c r="E2394" i="5"/>
  <c r="F2394" i="5"/>
  <c r="G2394" i="5" s="1"/>
  <c r="F2391" i="5"/>
  <c r="E2390" i="5"/>
  <c r="F2390" i="5" s="1"/>
  <c r="G2390" i="5" s="1"/>
  <c r="F2387" i="5"/>
  <c r="E2386" i="5"/>
  <c r="F2386" i="5"/>
  <c r="G2386" i="5" s="1"/>
  <c r="F2383" i="5"/>
  <c r="E2382" i="5"/>
  <c r="F2382" i="5" s="1"/>
  <c r="G2382" i="5" s="1"/>
  <c r="F2379" i="5"/>
  <c r="E2378" i="5"/>
  <c r="F2378" i="5"/>
  <c r="G2378" i="5" s="1"/>
  <c r="E2374" i="5"/>
  <c r="F2374" i="5" s="1"/>
  <c r="G2374" i="5" s="1"/>
  <c r="F2371" i="5"/>
  <c r="E2370" i="5"/>
  <c r="F2370" i="5"/>
  <c r="G2370" i="5" s="1"/>
  <c r="E2366" i="5"/>
  <c r="F2366" i="5" s="1"/>
  <c r="G2366" i="5" s="1"/>
  <c r="E2362" i="5"/>
  <c r="F2362" i="5"/>
  <c r="G2362" i="5" s="1"/>
  <c r="E2358" i="5"/>
  <c r="F2358" i="5" s="1"/>
  <c r="G2358" i="5" s="1"/>
  <c r="F2355" i="5"/>
  <c r="E2354" i="5"/>
  <c r="F2354" i="5"/>
  <c r="G2354" i="5" s="1"/>
  <c r="F2351" i="5"/>
  <c r="E2350" i="5"/>
  <c r="F2350" i="5" s="1"/>
  <c r="G2350" i="5" s="1"/>
  <c r="E2346" i="5"/>
  <c r="F2346" i="5"/>
  <c r="G2346" i="5" s="1"/>
  <c r="F2343" i="5"/>
  <c r="E2342" i="5"/>
  <c r="F2342" i="5" s="1"/>
  <c r="G2342" i="5" s="1"/>
  <c r="E2338" i="5"/>
  <c r="F2338" i="5"/>
  <c r="G2338" i="5" s="1"/>
  <c r="F2335" i="5"/>
  <c r="E2334" i="5"/>
  <c r="F2334" i="5" s="1"/>
  <c r="G2334" i="5" s="1"/>
  <c r="F2331" i="5"/>
  <c r="E2330" i="5"/>
  <c r="F2330" i="5"/>
  <c r="G2330" i="5" s="1"/>
  <c r="E2326" i="5"/>
  <c r="F2326" i="5" s="1"/>
  <c r="G2326" i="5" s="1"/>
  <c r="F2323" i="5"/>
  <c r="E2322" i="5"/>
  <c r="F2322" i="5"/>
  <c r="G2322" i="5" s="1"/>
  <c r="E2318" i="5"/>
  <c r="F2318" i="5" s="1"/>
  <c r="G2318" i="5" s="1"/>
  <c r="F2315" i="5"/>
  <c r="E2314" i="5"/>
  <c r="F2314" i="5"/>
  <c r="G2314" i="5" s="1"/>
  <c r="F2311" i="5"/>
  <c r="E2310" i="5"/>
  <c r="F2310" i="5" s="1"/>
  <c r="G2310" i="5" s="1"/>
  <c r="F2307" i="5"/>
  <c r="E2306" i="5"/>
  <c r="F2306" i="5"/>
  <c r="G2306" i="5" s="1"/>
  <c r="E2302" i="5"/>
  <c r="F2302" i="5" s="1"/>
  <c r="G2302" i="5" s="1"/>
  <c r="E2298" i="5"/>
  <c r="F2298" i="5"/>
  <c r="G2298" i="5" s="1"/>
  <c r="F2295" i="5"/>
  <c r="E2294" i="5"/>
  <c r="F2294" i="5" s="1"/>
  <c r="G2294" i="5" s="1"/>
  <c r="F2291" i="5"/>
  <c r="E2290" i="5"/>
  <c r="F2290" i="5"/>
  <c r="G2290" i="5" s="1"/>
  <c r="E2286" i="5"/>
  <c r="F2286" i="5" s="1"/>
  <c r="G2286" i="5" s="1"/>
  <c r="F2283" i="5"/>
  <c r="E2282" i="5"/>
  <c r="F2282" i="5"/>
  <c r="G2282" i="5" s="1"/>
  <c r="F2279" i="5"/>
  <c r="E2278" i="5"/>
  <c r="F2278" i="5" s="1"/>
  <c r="G2278" i="5" s="1"/>
  <c r="F2275" i="5"/>
  <c r="E2274" i="5"/>
  <c r="F2274" i="5"/>
  <c r="G2274" i="5" s="1"/>
  <c r="E2270" i="5"/>
  <c r="F2270" i="5" s="1"/>
  <c r="G2270" i="5" s="1"/>
  <c r="F2267" i="5"/>
  <c r="E2266" i="5"/>
  <c r="F2266" i="5"/>
  <c r="G2266" i="5" s="1"/>
  <c r="F2263" i="5"/>
  <c r="E2262" i="5"/>
  <c r="F2262" i="5" s="1"/>
  <c r="G2262" i="5" s="1"/>
  <c r="F2259" i="5"/>
  <c r="E2258" i="5"/>
  <c r="F2258" i="5"/>
  <c r="G2258" i="5" s="1"/>
  <c r="F2255" i="5"/>
  <c r="E2254" i="5"/>
  <c r="F2254" i="5" s="1"/>
  <c r="G2254" i="5" s="1"/>
  <c r="F2251" i="5"/>
  <c r="E2250" i="5"/>
  <c r="F2250" i="5"/>
  <c r="G2250" i="5" s="1"/>
  <c r="F2247" i="5"/>
  <c r="E2246" i="5"/>
  <c r="F2246" i="5" s="1"/>
  <c r="G2246" i="5" s="1"/>
  <c r="F2243" i="5"/>
  <c r="E2242" i="5"/>
  <c r="F2242" i="5"/>
  <c r="G2242" i="5" s="1"/>
  <c r="F2239" i="5"/>
  <c r="E2238" i="5"/>
  <c r="F2238" i="5" s="1"/>
  <c r="G2238" i="5" s="1"/>
  <c r="F2235" i="5"/>
  <c r="E2234" i="5"/>
  <c r="F2234" i="5"/>
  <c r="G2234" i="5" s="1"/>
  <c r="F2231" i="5"/>
  <c r="E2230" i="5"/>
  <c r="F2230" i="5" s="1"/>
  <c r="G2230" i="5" s="1"/>
  <c r="F2227" i="5"/>
  <c r="E2226" i="5"/>
  <c r="F2226" i="5"/>
  <c r="G2226" i="5" s="1"/>
  <c r="F2223" i="5"/>
  <c r="E2222" i="5"/>
  <c r="F2222" i="5" s="1"/>
  <c r="G2222" i="5" s="1"/>
  <c r="F2219" i="5"/>
  <c r="E2218" i="5"/>
  <c r="F2218" i="5"/>
  <c r="G2218" i="5" s="1"/>
  <c r="F2215" i="5"/>
  <c r="E2214" i="5"/>
  <c r="F2214" i="5" s="1"/>
  <c r="G2214" i="5" s="1"/>
  <c r="E2210" i="5"/>
  <c r="F2210" i="5"/>
  <c r="G2210" i="5" s="1"/>
  <c r="E2206" i="5"/>
  <c r="F2206" i="5" s="1"/>
  <c r="G2206" i="5" s="1"/>
  <c r="F2203" i="5"/>
  <c r="E2202" i="5"/>
  <c r="F2202" i="5"/>
  <c r="G2202" i="5" s="1"/>
  <c r="F2199" i="5"/>
  <c r="E2198" i="5"/>
  <c r="F2198" i="5" s="1"/>
  <c r="G2198" i="5" s="1"/>
  <c r="F2195" i="5"/>
  <c r="E2194" i="5"/>
  <c r="F2194" i="5"/>
  <c r="G2194" i="5" s="1"/>
  <c r="E2190" i="5"/>
  <c r="F2190" i="5" s="1"/>
  <c r="G2190" i="5" s="1"/>
  <c r="F2187" i="5"/>
  <c r="E2186" i="5"/>
  <c r="F2186" i="5"/>
  <c r="G2186" i="5" s="1"/>
  <c r="E2182" i="5"/>
  <c r="F2182" i="5" s="1"/>
  <c r="G2182" i="5" s="1"/>
  <c r="E2178" i="5"/>
  <c r="F2178" i="5"/>
  <c r="G2178" i="5" s="1"/>
  <c r="E2174" i="5"/>
  <c r="F2174" i="5" s="1"/>
  <c r="G2174" i="5" s="1"/>
  <c r="F2171" i="5"/>
  <c r="E2170" i="5"/>
  <c r="F2170" i="5"/>
  <c r="G2170" i="5" s="1"/>
  <c r="F2167" i="5"/>
  <c r="E2166" i="5"/>
  <c r="F2166" i="5" s="1"/>
  <c r="G2166" i="5" s="1"/>
  <c r="F2163" i="5"/>
  <c r="E2162" i="5"/>
  <c r="F2162" i="5"/>
  <c r="G2162" i="5" s="1"/>
  <c r="F2159" i="5"/>
  <c r="E2158" i="5"/>
  <c r="F2158" i="5" s="1"/>
  <c r="G2158" i="5" s="1"/>
  <c r="F2155" i="5"/>
  <c r="E2154" i="5"/>
  <c r="F2154" i="5"/>
  <c r="G2154" i="5" s="1"/>
  <c r="E4" i="5"/>
  <c r="F4001" i="5"/>
  <c r="G4001" i="5" s="1"/>
  <c r="E4000" i="5"/>
  <c r="F4000" i="5"/>
  <c r="G4000" i="5" s="1"/>
  <c r="E3999" i="5"/>
  <c r="F3999" i="5" s="1"/>
  <c r="G3999" i="5" s="1"/>
  <c r="F3997" i="5"/>
  <c r="G3997" i="5" s="1"/>
  <c r="E3996" i="5"/>
  <c r="F3996" i="5"/>
  <c r="G3996" i="5" s="1"/>
  <c r="E3995" i="5"/>
  <c r="F3995" i="5" s="1"/>
  <c r="G3995" i="5" s="1"/>
  <c r="F3993" i="5"/>
  <c r="G3993" i="5" s="1"/>
  <c r="E3992" i="5"/>
  <c r="F3992" i="5"/>
  <c r="G3992" i="5" s="1"/>
  <c r="E3991" i="5"/>
  <c r="F3991" i="5" s="1"/>
  <c r="G3991" i="5" s="1"/>
  <c r="F3989" i="5"/>
  <c r="G3989" i="5" s="1"/>
  <c r="E3988" i="5"/>
  <c r="F3988" i="5"/>
  <c r="G3988" i="5" s="1"/>
  <c r="E3987" i="5"/>
  <c r="F3987" i="5" s="1"/>
  <c r="G3987" i="5" s="1"/>
  <c r="F3985" i="5"/>
  <c r="G3985" i="5" s="1"/>
  <c r="E3984" i="5"/>
  <c r="F3984" i="5"/>
  <c r="G3984" i="5" s="1"/>
  <c r="E3983" i="5"/>
  <c r="F3983" i="5" s="1"/>
  <c r="G3983" i="5" s="1"/>
  <c r="F3981" i="5"/>
  <c r="G3981" i="5" s="1"/>
  <c r="E3980" i="5"/>
  <c r="F3980" i="5"/>
  <c r="G3980" i="5" s="1"/>
  <c r="E3979" i="5"/>
  <c r="F3979" i="5" s="1"/>
  <c r="G3979" i="5" s="1"/>
  <c r="F3977" i="5"/>
  <c r="G3977" i="5" s="1"/>
  <c r="E3976" i="5"/>
  <c r="F3976" i="5"/>
  <c r="G3976" i="5" s="1"/>
  <c r="E3975" i="5"/>
  <c r="F3975" i="5" s="1"/>
  <c r="G3975" i="5" s="1"/>
  <c r="F3973" i="5"/>
  <c r="G3973" i="5" s="1"/>
  <c r="E3972" i="5"/>
  <c r="F3972" i="5"/>
  <c r="G3972" i="5" s="1"/>
  <c r="F3969" i="5"/>
  <c r="G3969" i="5" s="1"/>
  <c r="E3968" i="5"/>
  <c r="F3968" i="5" s="1"/>
  <c r="G3968" i="5" s="1"/>
  <c r="E3967" i="5"/>
  <c r="F3967" i="5" s="1"/>
  <c r="G3967" i="5" s="1"/>
  <c r="F3965" i="5"/>
  <c r="G3965" i="5" s="1"/>
  <c r="E3964" i="5"/>
  <c r="F3964" i="5" s="1"/>
  <c r="G3964" i="5" s="1"/>
  <c r="F3961" i="5"/>
  <c r="G3961" i="5" s="1"/>
  <c r="E3960" i="5"/>
  <c r="F3960" i="5"/>
  <c r="G3960" i="5" s="1"/>
  <c r="F3957" i="5"/>
  <c r="G3957" i="5" s="1"/>
  <c r="E3956" i="5"/>
  <c r="F3956" i="5" s="1"/>
  <c r="G3956" i="5" s="1"/>
  <c r="F3953" i="5"/>
  <c r="G3953" i="5" s="1"/>
  <c r="E3952" i="5"/>
  <c r="F3952" i="5"/>
  <c r="G3952" i="5" s="1"/>
  <c r="E3951" i="5"/>
  <c r="F3951" i="5" s="1"/>
  <c r="G3951" i="5" s="1"/>
  <c r="F3949" i="5"/>
  <c r="G3949" i="5" s="1"/>
  <c r="E3948" i="5"/>
  <c r="F3948" i="5"/>
  <c r="G3948" i="5" s="1"/>
  <c r="F3945" i="5"/>
  <c r="G3945" i="5" s="1"/>
  <c r="E3944" i="5"/>
  <c r="F3944" i="5" s="1"/>
  <c r="G3944" i="5" s="1"/>
  <c r="F3941" i="5"/>
  <c r="G3941" i="5" s="1"/>
  <c r="E3940" i="5"/>
  <c r="F3940" i="5"/>
  <c r="G3940" i="5" s="1"/>
  <c r="F3937" i="5"/>
  <c r="G3937" i="5" s="1"/>
  <c r="E3936" i="5"/>
  <c r="F3936" i="5" s="1"/>
  <c r="G3936" i="5" s="1"/>
  <c r="F3933" i="5"/>
  <c r="G3933" i="5" s="1"/>
  <c r="E3932" i="5"/>
  <c r="F3932" i="5"/>
  <c r="G3932" i="5" s="1"/>
  <c r="F3929" i="5"/>
  <c r="G3929" i="5" s="1"/>
  <c r="E3928" i="5"/>
  <c r="F3928" i="5" s="1"/>
  <c r="G3928" i="5" s="1"/>
  <c r="F3925" i="5"/>
  <c r="G3925" i="5" s="1"/>
  <c r="E3924" i="5"/>
  <c r="F3924" i="5"/>
  <c r="G3924" i="5" s="1"/>
  <c r="F3921" i="5"/>
  <c r="G3921" i="5" s="1"/>
  <c r="E3920" i="5"/>
  <c r="F3920" i="5" s="1"/>
  <c r="G3920" i="5" s="1"/>
  <c r="F3917" i="5"/>
  <c r="G3917" i="5" s="1"/>
  <c r="E3916" i="5"/>
  <c r="F3916" i="5"/>
  <c r="G3916" i="5" s="1"/>
  <c r="F3913" i="5"/>
  <c r="G3913" i="5" s="1"/>
  <c r="E3912" i="5"/>
  <c r="F3912" i="5" s="1"/>
  <c r="G3912" i="5" s="1"/>
  <c r="E3908" i="5"/>
  <c r="F3908" i="5" s="1"/>
  <c r="G3908" i="5" s="1"/>
  <c r="F3905" i="5"/>
  <c r="G3905" i="5" s="1"/>
  <c r="E3904" i="5"/>
  <c r="F3904" i="5"/>
  <c r="G3904" i="5" s="1"/>
  <c r="E3903" i="5"/>
  <c r="F3903" i="5" s="1"/>
  <c r="G3903" i="5" s="1"/>
  <c r="F3901" i="5"/>
  <c r="G3901" i="5" s="1"/>
  <c r="E3900" i="5"/>
  <c r="F3900" i="5"/>
  <c r="G3900" i="5" s="1"/>
  <c r="F3897" i="5"/>
  <c r="G3897" i="5" s="1"/>
  <c r="E3896" i="5"/>
  <c r="F3896" i="5" s="1"/>
  <c r="G3896" i="5" s="1"/>
  <c r="F3893" i="5"/>
  <c r="G3893" i="5" s="1"/>
  <c r="E3892" i="5"/>
  <c r="F3892" i="5"/>
  <c r="G3892" i="5" s="1"/>
  <c r="F3889" i="5"/>
  <c r="G3889" i="5" s="1"/>
  <c r="E3888" i="5"/>
  <c r="F3888" i="5" s="1"/>
  <c r="G3888" i="5" s="1"/>
  <c r="F3885" i="5"/>
  <c r="G3885" i="5" s="1"/>
  <c r="E3884" i="5"/>
  <c r="F3884" i="5"/>
  <c r="G3884" i="5" s="1"/>
  <c r="E3883" i="5"/>
  <c r="F3883" i="5" s="1"/>
  <c r="G3883" i="5" s="1"/>
  <c r="F3881" i="5"/>
  <c r="G3881" i="5" s="1"/>
  <c r="E3880" i="5"/>
  <c r="F3880" i="5"/>
  <c r="G3880" i="5" s="1"/>
  <c r="F3877" i="5"/>
  <c r="G3877" i="5" s="1"/>
  <c r="E3876" i="5"/>
  <c r="F3876" i="5" s="1"/>
  <c r="G3876" i="5" s="1"/>
  <c r="E3875" i="5"/>
  <c r="F3875" i="5" s="1"/>
  <c r="G3875" i="5" s="1"/>
  <c r="F3873" i="5"/>
  <c r="G3873" i="5" s="1"/>
  <c r="E3872" i="5"/>
  <c r="F3872" i="5" s="1"/>
  <c r="G3872" i="5" s="1"/>
  <c r="E3871" i="5"/>
  <c r="F3871" i="5" s="1"/>
  <c r="G3871" i="5" s="1"/>
  <c r="F3869" i="5"/>
  <c r="G3869" i="5" s="1"/>
  <c r="E3868" i="5"/>
  <c r="F3868" i="5" s="1"/>
  <c r="G3868" i="5" s="1"/>
  <c r="F3865" i="5"/>
  <c r="G3865" i="5" s="1"/>
  <c r="E3864" i="5"/>
  <c r="F3864" i="5"/>
  <c r="G3864" i="5" s="1"/>
  <c r="F3861" i="5"/>
  <c r="G3861" i="5" s="1"/>
  <c r="E3860" i="5"/>
  <c r="F3860" i="5" s="1"/>
  <c r="G3860" i="5" s="1"/>
  <c r="F3857" i="5"/>
  <c r="G3857" i="5" s="1"/>
  <c r="E3856" i="5"/>
  <c r="F3856" i="5"/>
  <c r="G3856" i="5" s="1"/>
  <c r="F3853" i="5"/>
  <c r="G3853" i="5" s="1"/>
  <c r="E3852" i="5"/>
  <c r="F3852" i="5" s="1"/>
  <c r="G3852" i="5" s="1"/>
  <c r="F3849" i="5"/>
  <c r="G3849" i="5" s="1"/>
  <c r="E3848" i="5"/>
  <c r="F3848" i="5"/>
  <c r="G3848" i="5" s="1"/>
  <c r="E3847" i="5"/>
  <c r="F3847" i="5" s="1"/>
  <c r="G3847" i="5" s="1"/>
  <c r="F3845" i="5"/>
  <c r="G3845" i="5" s="1"/>
  <c r="E3844" i="5"/>
  <c r="F3844" i="5"/>
  <c r="G3844" i="5" s="1"/>
  <c r="E3843" i="5"/>
  <c r="F3843" i="5" s="1"/>
  <c r="G3843" i="5" s="1"/>
  <c r="F3841" i="5"/>
  <c r="G3841" i="5" s="1"/>
  <c r="E3840" i="5"/>
  <c r="F3840" i="5"/>
  <c r="G3840" i="5" s="1"/>
  <c r="E3839" i="5"/>
  <c r="F3839" i="5" s="1"/>
  <c r="G3839" i="5" s="1"/>
  <c r="F3837" i="5"/>
  <c r="G3837" i="5" s="1"/>
  <c r="E3836" i="5"/>
  <c r="F3836" i="5"/>
  <c r="G3836" i="5" s="1"/>
  <c r="F3833" i="5"/>
  <c r="G3833" i="5" s="1"/>
  <c r="E3832" i="5"/>
  <c r="F3832" i="5" s="1"/>
  <c r="G3832" i="5" s="1"/>
  <c r="F3829" i="5"/>
  <c r="G3829" i="5" s="1"/>
  <c r="E3828" i="5"/>
  <c r="F3828" i="5"/>
  <c r="G3828" i="5" s="1"/>
  <c r="F3825" i="5"/>
  <c r="G3825" i="5" s="1"/>
  <c r="E3824" i="5"/>
  <c r="F3824" i="5" s="1"/>
  <c r="G3824" i="5" s="1"/>
  <c r="E3823" i="5"/>
  <c r="F3823" i="5" s="1"/>
  <c r="G3823" i="5" s="1"/>
  <c r="F3821" i="5"/>
  <c r="G3821" i="5" s="1"/>
  <c r="E3820" i="5"/>
  <c r="F3820" i="5" s="1"/>
  <c r="G3820" i="5" s="1"/>
  <c r="F3817" i="5"/>
  <c r="G3817" i="5" s="1"/>
  <c r="E3816" i="5"/>
  <c r="F3816" i="5"/>
  <c r="G3816" i="5" s="1"/>
  <c r="F3813" i="5"/>
  <c r="G3813" i="5" s="1"/>
  <c r="E3812" i="5"/>
  <c r="F3812" i="5" s="1"/>
  <c r="G3812" i="5" s="1"/>
  <c r="F3809" i="5"/>
  <c r="G3809" i="5" s="1"/>
  <c r="E3808" i="5"/>
  <c r="F3808" i="5"/>
  <c r="G3808" i="5" s="1"/>
  <c r="E3807" i="5"/>
  <c r="F3807" i="5" s="1"/>
  <c r="G3807" i="5" s="1"/>
  <c r="F3805" i="5"/>
  <c r="G3805" i="5" s="1"/>
  <c r="E3804" i="5"/>
  <c r="F3804" i="5"/>
  <c r="G3804" i="5" s="1"/>
  <c r="E3803" i="5"/>
  <c r="F3803" i="5" s="1"/>
  <c r="G3803" i="5" s="1"/>
  <c r="F3801" i="5"/>
  <c r="G3801" i="5" s="1"/>
  <c r="E3800" i="5"/>
  <c r="F3800" i="5"/>
  <c r="G3800" i="5" s="1"/>
  <c r="E3799" i="5"/>
  <c r="F3799" i="5" s="1"/>
  <c r="G3799" i="5" s="1"/>
  <c r="F3797" i="5"/>
  <c r="G3797" i="5" s="1"/>
  <c r="E3796" i="5"/>
  <c r="F3796" i="5"/>
  <c r="G3796" i="5" s="1"/>
  <c r="E3795" i="5"/>
  <c r="F3795" i="5" s="1"/>
  <c r="G3795" i="5" s="1"/>
  <c r="F3793" i="5"/>
  <c r="G3793" i="5" s="1"/>
  <c r="E3792" i="5"/>
  <c r="F3792" i="5"/>
  <c r="G3792" i="5" s="1"/>
  <c r="E3791" i="5"/>
  <c r="F3791" i="5" s="1"/>
  <c r="G3791" i="5" s="1"/>
  <c r="F3789" i="5"/>
  <c r="G3789" i="5" s="1"/>
  <c r="E3788" i="5"/>
  <c r="F3788" i="5"/>
  <c r="G3788" i="5" s="1"/>
  <c r="E3787" i="5"/>
  <c r="F3787" i="5" s="1"/>
  <c r="G3787" i="5" s="1"/>
  <c r="F3785" i="5"/>
  <c r="G3785" i="5" s="1"/>
  <c r="E3784" i="5"/>
  <c r="F3784" i="5"/>
  <c r="G3784" i="5" s="1"/>
  <c r="E3783" i="5"/>
  <c r="F3783" i="5" s="1"/>
  <c r="G3783" i="5" s="1"/>
  <c r="F3781" i="5"/>
  <c r="G3781" i="5" s="1"/>
  <c r="E3780" i="5"/>
  <c r="F3780" i="5"/>
  <c r="G3780" i="5" s="1"/>
  <c r="E3779" i="5"/>
  <c r="F3779" i="5" s="1"/>
  <c r="G3779" i="5" s="1"/>
  <c r="F3777" i="5"/>
  <c r="G3777" i="5" s="1"/>
  <c r="E3776" i="5"/>
  <c r="F3776" i="5"/>
  <c r="G3776" i="5" s="1"/>
  <c r="E3775" i="5"/>
  <c r="F3775" i="5" s="1"/>
  <c r="G3775" i="5" s="1"/>
  <c r="F3773" i="5"/>
  <c r="G3773" i="5" s="1"/>
  <c r="E3772" i="5"/>
  <c r="F3772" i="5"/>
  <c r="G3772" i="5" s="1"/>
  <c r="E3771" i="5"/>
  <c r="F3771" i="5" s="1"/>
  <c r="G3771" i="5" s="1"/>
  <c r="F3769" i="5"/>
  <c r="G3769" i="5" s="1"/>
  <c r="E3768" i="5"/>
  <c r="F3768" i="5"/>
  <c r="G3768" i="5" s="1"/>
  <c r="E3767" i="5"/>
  <c r="F3767" i="5" s="1"/>
  <c r="G3767" i="5" s="1"/>
  <c r="F3765" i="5"/>
  <c r="G3765" i="5" s="1"/>
  <c r="E3764" i="5"/>
  <c r="F3764" i="5"/>
  <c r="G3764" i="5" s="1"/>
  <c r="E3763" i="5"/>
  <c r="F3763" i="5" s="1"/>
  <c r="G3763" i="5" s="1"/>
  <c r="F3761" i="5"/>
  <c r="G3761" i="5" s="1"/>
  <c r="E3760" i="5"/>
  <c r="F3760" i="5"/>
  <c r="G3760" i="5" s="1"/>
  <c r="E3759" i="5"/>
  <c r="F3759" i="5" s="1"/>
  <c r="G3759" i="5" s="1"/>
  <c r="F3757" i="5"/>
  <c r="G3757" i="5" s="1"/>
  <c r="E3756" i="5"/>
  <c r="F3756" i="5"/>
  <c r="G3756" i="5" s="1"/>
  <c r="E3755" i="5"/>
  <c r="F3755" i="5" s="1"/>
  <c r="G3755" i="5" s="1"/>
  <c r="F3753" i="5"/>
  <c r="G3753" i="5" s="1"/>
  <c r="E3752" i="5"/>
  <c r="F3752" i="5"/>
  <c r="G3752" i="5" s="1"/>
  <c r="E3751" i="5"/>
  <c r="F3751" i="5" s="1"/>
  <c r="G3751" i="5" s="1"/>
  <c r="F3749" i="5"/>
  <c r="G3749" i="5" s="1"/>
  <c r="E3748" i="5"/>
  <c r="F3748" i="5"/>
  <c r="G3748" i="5" s="1"/>
  <c r="E3747" i="5"/>
  <c r="F3747" i="5" s="1"/>
  <c r="G3747" i="5" s="1"/>
  <c r="F3745" i="5"/>
  <c r="G3745" i="5" s="1"/>
  <c r="E3744" i="5"/>
  <c r="F3744" i="5"/>
  <c r="G3744" i="5" s="1"/>
  <c r="E3743" i="5"/>
  <c r="F3743" i="5" s="1"/>
  <c r="G3743" i="5" s="1"/>
  <c r="F3741" i="5"/>
  <c r="G3741" i="5" s="1"/>
  <c r="E3740" i="5"/>
  <c r="F3740" i="5"/>
  <c r="G3740" i="5" s="1"/>
  <c r="E3739" i="5"/>
  <c r="F3739" i="5" s="1"/>
  <c r="G3739" i="5" s="1"/>
  <c r="F3737" i="5"/>
  <c r="G3737" i="5" s="1"/>
  <c r="E3736" i="5"/>
  <c r="F3736" i="5"/>
  <c r="G3736" i="5" s="1"/>
  <c r="E3735" i="5"/>
  <c r="F3735" i="5" s="1"/>
  <c r="G3735" i="5" s="1"/>
  <c r="F3733" i="5"/>
  <c r="G3733" i="5" s="1"/>
  <c r="E3732" i="5"/>
  <c r="F3732" i="5"/>
  <c r="G3732" i="5" s="1"/>
  <c r="E3731" i="5"/>
  <c r="F3731" i="5" s="1"/>
  <c r="G3731" i="5" s="1"/>
  <c r="F3729" i="5"/>
  <c r="G3729" i="5" s="1"/>
  <c r="E3728" i="5"/>
  <c r="F3728" i="5"/>
  <c r="G3728" i="5" s="1"/>
  <c r="E3727" i="5"/>
  <c r="F3727" i="5" s="1"/>
  <c r="G3727" i="5" s="1"/>
  <c r="F3725" i="5"/>
  <c r="G3725" i="5" s="1"/>
  <c r="E3724" i="5"/>
  <c r="F3724" i="5"/>
  <c r="E3723" i="5"/>
  <c r="F3723" i="5" s="1"/>
  <c r="G3723" i="5" s="1"/>
  <c r="F3721" i="5"/>
  <c r="G3721" i="5" s="1"/>
  <c r="E3720" i="5"/>
  <c r="F3720" i="5"/>
  <c r="G3720" i="5" s="1"/>
  <c r="E3719" i="5"/>
  <c r="F3719" i="5" s="1"/>
  <c r="G3719" i="5" s="1"/>
  <c r="F3717" i="5"/>
  <c r="G3717" i="5" s="1"/>
  <c r="E3716" i="5"/>
  <c r="F3716" i="5"/>
  <c r="G3716" i="5" s="1"/>
  <c r="E3715" i="5"/>
  <c r="F3715" i="5" s="1"/>
  <c r="G3715" i="5" s="1"/>
  <c r="F3713" i="5"/>
  <c r="G3713" i="5" s="1"/>
  <c r="E3712" i="5"/>
  <c r="F3712" i="5"/>
  <c r="G3712" i="5" s="1"/>
  <c r="E3711" i="5"/>
  <c r="F3711" i="5" s="1"/>
  <c r="G3711" i="5" s="1"/>
  <c r="F3709" i="5"/>
  <c r="G3709" i="5" s="1"/>
  <c r="E3708" i="5"/>
  <c r="F3708" i="5"/>
  <c r="G3708" i="5" s="1"/>
  <c r="E3707" i="5"/>
  <c r="F3707" i="5" s="1"/>
  <c r="G3707" i="5" s="1"/>
  <c r="F3705" i="5"/>
  <c r="G3705" i="5" s="1"/>
  <c r="E3704" i="5"/>
  <c r="F3704" i="5"/>
  <c r="G3704" i="5" s="1"/>
  <c r="E3703" i="5"/>
  <c r="F3703" i="5" s="1"/>
  <c r="G3703" i="5" s="1"/>
  <c r="F3701" i="5"/>
  <c r="G3701" i="5" s="1"/>
  <c r="E3700" i="5"/>
  <c r="F3700" i="5"/>
  <c r="G3700" i="5" s="1"/>
  <c r="E3699" i="5"/>
  <c r="F3699" i="5" s="1"/>
  <c r="G3699" i="5" s="1"/>
  <c r="F3697" i="5"/>
  <c r="G3697" i="5" s="1"/>
  <c r="E3696" i="5"/>
  <c r="F3696" i="5"/>
  <c r="G3696" i="5" s="1"/>
  <c r="E3695" i="5"/>
  <c r="F3695" i="5" s="1"/>
  <c r="G3695" i="5" s="1"/>
  <c r="F3693" i="5"/>
  <c r="G3693" i="5" s="1"/>
  <c r="E3692" i="5"/>
  <c r="F3692" i="5"/>
  <c r="G3692" i="5" s="1"/>
  <c r="E3691" i="5"/>
  <c r="F3691" i="5" s="1"/>
  <c r="G3691" i="5" s="1"/>
  <c r="F3689" i="5"/>
  <c r="G3689" i="5" s="1"/>
  <c r="E3688" i="5"/>
  <c r="F3688" i="5"/>
  <c r="G3688" i="5" s="1"/>
  <c r="E3687" i="5"/>
  <c r="F3687" i="5" s="1"/>
  <c r="G3687" i="5" s="1"/>
  <c r="F3685" i="5"/>
  <c r="G3685" i="5" s="1"/>
  <c r="E3684" i="5"/>
  <c r="F3684" i="5"/>
  <c r="G3684" i="5" s="1"/>
  <c r="E3683" i="5"/>
  <c r="F3683" i="5" s="1"/>
  <c r="G3683" i="5" s="1"/>
  <c r="F3681" i="5"/>
  <c r="G3681" i="5" s="1"/>
  <c r="E3680" i="5"/>
  <c r="F3680" i="5"/>
  <c r="G3680" i="5" s="1"/>
  <c r="E3679" i="5"/>
  <c r="F3679" i="5" s="1"/>
  <c r="G3679" i="5" s="1"/>
  <c r="F3677" i="5"/>
  <c r="G3677" i="5" s="1"/>
  <c r="E3676" i="5"/>
  <c r="F3676" i="5"/>
  <c r="G3676" i="5" s="1"/>
  <c r="E3675" i="5"/>
  <c r="F3675" i="5" s="1"/>
  <c r="G3675" i="5" s="1"/>
  <c r="F3673" i="5"/>
  <c r="G3673" i="5" s="1"/>
  <c r="E3672" i="5"/>
  <c r="F3672" i="5"/>
  <c r="G3672" i="5" s="1"/>
  <c r="E3671" i="5"/>
  <c r="F3671" i="5" s="1"/>
  <c r="G3671" i="5" s="1"/>
  <c r="F3669" i="5"/>
  <c r="G3669" i="5" s="1"/>
  <c r="E3668" i="5"/>
  <c r="F3668" i="5"/>
  <c r="G3668" i="5" s="1"/>
  <c r="E3667" i="5"/>
  <c r="F3667" i="5" s="1"/>
  <c r="G3667" i="5" s="1"/>
  <c r="F3665" i="5"/>
  <c r="G3665" i="5" s="1"/>
  <c r="E3664" i="5"/>
  <c r="F3664" i="5"/>
  <c r="G3664" i="5" s="1"/>
  <c r="E3663" i="5"/>
  <c r="F3663" i="5" s="1"/>
  <c r="G3663" i="5" s="1"/>
  <c r="F3661" i="5"/>
  <c r="G3661" i="5" s="1"/>
  <c r="E3660" i="5"/>
  <c r="F3660" i="5"/>
  <c r="G3660" i="5" s="1"/>
  <c r="E3659" i="5"/>
  <c r="F3659" i="5" s="1"/>
  <c r="G3659" i="5" s="1"/>
  <c r="F3657" i="5"/>
  <c r="G3657" i="5" s="1"/>
  <c r="E3656" i="5"/>
  <c r="F3656" i="5"/>
  <c r="G3656" i="5" s="1"/>
  <c r="E3655" i="5"/>
  <c r="F3655" i="5" s="1"/>
  <c r="G3655" i="5" s="1"/>
  <c r="F3653" i="5"/>
  <c r="G3653" i="5" s="1"/>
  <c r="E3652" i="5"/>
  <c r="F3652" i="5"/>
  <c r="G3652" i="5" s="1"/>
  <c r="E3651" i="5"/>
  <c r="F3651" i="5" s="1"/>
  <c r="G3651" i="5" s="1"/>
  <c r="F3649" i="5"/>
  <c r="G3649" i="5" s="1"/>
  <c r="E3648" i="5"/>
  <c r="F3648" i="5"/>
  <c r="G3648" i="5" s="1"/>
  <c r="E3647" i="5"/>
  <c r="F3647" i="5" s="1"/>
  <c r="G3647" i="5" s="1"/>
  <c r="F3645" i="5"/>
  <c r="G3645" i="5" s="1"/>
  <c r="E3644" i="5"/>
  <c r="F3644" i="5"/>
  <c r="G3644" i="5" s="1"/>
  <c r="E3643" i="5"/>
  <c r="F3643" i="5" s="1"/>
  <c r="G3643" i="5" s="1"/>
  <c r="F3641" i="5"/>
  <c r="G3641" i="5" s="1"/>
  <c r="E3640" i="5"/>
  <c r="F3640" i="5"/>
  <c r="G3640" i="5" s="1"/>
  <c r="E3639" i="5"/>
  <c r="F3639" i="5" s="1"/>
  <c r="G3639" i="5" s="1"/>
  <c r="F3637" i="5"/>
  <c r="G3637" i="5" s="1"/>
  <c r="E3636" i="5"/>
  <c r="F3636" i="5"/>
  <c r="G3636" i="5" s="1"/>
  <c r="E3635" i="5"/>
  <c r="F3635" i="5" s="1"/>
  <c r="G3635" i="5" s="1"/>
  <c r="F3633" i="5"/>
  <c r="G3633" i="5" s="1"/>
  <c r="E3632" i="5"/>
  <c r="F3632" i="5"/>
  <c r="G3632" i="5" s="1"/>
  <c r="E3631" i="5"/>
  <c r="F3631" i="5" s="1"/>
  <c r="G3631" i="5" s="1"/>
  <c r="F3629" i="5"/>
  <c r="G3629" i="5" s="1"/>
  <c r="E3628" i="5"/>
  <c r="F3628" i="5"/>
  <c r="G3628" i="5" s="1"/>
  <c r="E3627" i="5"/>
  <c r="F3627" i="5" s="1"/>
  <c r="G3627" i="5" s="1"/>
  <c r="F3625" i="5"/>
  <c r="G3625" i="5" s="1"/>
  <c r="E3624" i="5"/>
  <c r="F3624" i="5"/>
  <c r="G3624" i="5" s="1"/>
  <c r="E3623" i="5"/>
  <c r="F3623" i="5" s="1"/>
  <c r="G3623" i="5" s="1"/>
  <c r="F3621" i="5"/>
  <c r="G3621" i="5" s="1"/>
  <c r="E3620" i="5"/>
  <c r="F3620" i="5"/>
  <c r="G3620" i="5" s="1"/>
  <c r="E3619" i="5"/>
  <c r="F3619" i="5" s="1"/>
  <c r="G3619" i="5" s="1"/>
  <c r="F3617" i="5"/>
  <c r="G3617" i="5" s="1"/>
  <c r="E3616" i="5"/>
  <c r="F3616" i="5"/>
  <c r="G3616" i="5" s="1"/>
  <c r="E3615" i="5"/>
  <c r="F3615" i="5" s="1"/>
  <c r="G3615" i="5" s="1"/>
  <c r="F3613" i="5"/>
  <c r="G3613" i="5" s="1"/>
  <c r="E3612" i="5"/>
  <c r="F3612" i="5"/>
  <c r="G3612" i="5" s="1"/>
  <c r="E3611" i="5"/>
  <c r="F3611" i="5" s="1"/>
  <c r="G3611" i="5" s="1"/>
  <c r="F3609" i="5"/>
  <c r="G3609" i="5" s="1"/>
  <c r="E3608" i="5"/>
  <c r="F3608" i="5"/>
  <c r="G3608" i="5" s="1"/>
  <c r="E3607" i="5"/>
  <c r="F3607" i="5" s="1"/>
  <c r="G3607" i="5" s="1"/>
  <c r="F3605" i="5"/>
  <c r="G3605" i="5" s="1"/>
  <c r="E3604" i="5"/>
  <c r="F3604" i="5"/>
  <c r="G3604" i="5" s="1"/>
  <c r="E3603" i="5"/>
  <c r="F3603" i="5" s="1"/>
  <c r="G3603" i="5" s="1"/>
  <c r="F3601" i="5"/>
  <c r="G3601" i="5" s="1"/>
  <c r="E3600" i="5"/>
  <c r="F3600" i="5"/>
  <c r="G3600" i="5" s="1"/>
  <c r="E3599" i="5"/>
  <c r="F3599" i="5" s="1"/>
  <c r="G3599" i="5" s="1"/>
  <c r="F3597" i="5"/>
  <c r="G3597" i="5" s="1"/>
  <c r="E3596" i="5"/>
  <c r="F3596" i="5"/>
  <c r="G3596" i="5" s="1"/>
  <c r="E3595" i="5"/>
  <c r="F3595" i="5" s="1"/>
  <c r="G3595" i="5" s="1"/>
  <c r="F3593" i="5"/>
  <c r="G3593" i="5" s="1"/>
  <c r="E3592" i="5"/>
  <c r="F3592" i="5"/>
  <c r="G3592" i="5" s="1"/>
  <c r="E3591" i="5"/>
  <c r="F3591" i="5" s="1"/>
  <c r="G3591" i="5" s="1"/>
  <c r="F3589" i="5"/>
  <c r="G3589" i="5" s="1"/>
  <c r="E3588" i="5"/>
  <c r="F3588" i="5"/>
  <c r="G3588" i="5" s="1"/>
  <c r="E3587" i="5"/>
  <c r="F3587" i="5" s="1"/>
  <c r="G3587" i="5" s="1"/>
  <c r="F3585" i="5"/>
  <c r="G3585" i="5" s="1"/>
  <c r="E3584" i="5"/>
  <c r="F3584" i="5"/>
  <c r="G3584" i="5" s="1"/>
  <c r="E3583" i="5"/>
  <c r="F3583" i="5" s="1"/>
  <c r="G3583" i="5" s="1"/>
  <c r="F3581" i="5"/>
  <c r="G3581" i="5" s="1"/>
  <c r="E3580" i="5"/>
  <c r="F3580" i="5"/>
  <c r="G3580" i="5" s="1"/>
  <c r="E3579" i="5"/>
  <c r="F3579" i="5" s="1"/>
  <c r="G3579" i="5" s="1"/>
  <c r="F3577" i="5"/>
  <c r="G3577" i="5" s="1"/>
  <c r="E3576" i="5"/>
  <c r="F3576" i="5"/>
  <c r="G3576" i="5" s="1"/>
  <c r="E3575" i="5"/>
  <c r="F3575" i="5" s="1"/>
  <c r="G3575" i="5" s="1"/>
  <c r="F3573" i="5"/>
  <c r="G3573" i="5" s="1"/>
  <c r="E3572" i="5"/>
  <c r="F3572" i="5"/>
  <c r="G3572" i="5" s="1"/>
  <c r="E3571" i="5"/>
  <c r="F3571" i="5" s="1"/>
  <c r="G3571" i="5" s="1"/>
  <c r="F3569" i="5"/>
  <c r="G3569" i="5" s="1"/>
  <c r="E3568" i="5"/>
  <c r="F3568" i="5"/>
  <c r="G3568" i="5" s="1"/>
  <c r="E3567" i="5"/>
  <c r="F3567" i="5" s="1"/>
  <c r="G3567" i="5" s="1"/>
  <c r="F3565" i="5"/>
  <c r="G3565" i="5" s="1"/>
  <c r="E3564" i="5"/>
  <c r="F3564" i="5"/>
  <c r="G3564" i="5" s="1"/>
  <c r="E3563" i="5"/>
  <c r="F3563" i="5" s="1"/>
  <c r="G3563" i="5" s="1"/>
  <c r="F3561" i="5"/>
  <c r="G3561" i="5" s="1"/>
  <c r="E3560" i="5"/>
  <c r="F3560" i="5"/>
  <c r="G3560" i="5" s="1"/>
  <c r="E3559" i="5"/>
  <c r="F3559" i="5" s="1"/>
  <c r="G3559" i="5" s="1"/>
  <c r="F3557" i="5"/>
  <c r="G3557" i="5" s="1"/>
  <c r="E3556" i="5"/>
  <c r="F3556" i="5"/>
  <c r="G3556" i="5" s="1"/>
  <c r="F3553" i="5"/>
  <c r="G3553" i="5" s="1"/>
  <c r="E3552" i="5"/>
  <c r="F3552" i="5" s="1"/>
  <c r="G3552" i="5" s="1"/>
  <c r="E3551" i="5"/>
  <c r="F3551" i="5" s="1"/>
  <c r="G3551" i="5" s="1"/>
  <c r="F3549" i="5"/>
  <c r="G3549" i="5" s="1"/>
  <c r="E3548" i="5"/>
  <c r="F3548" i="5" s="1"/>
  <c r="G3548" i="5" s="1"/>
  <c r="F3545" i="5"/>
  <c r="G3545" i="5" s="1"/>
  <c r="E3544" i="5"/>
  <c r="F3544" i="5"/>
  <c r="G3544" i="5" s="1"/>
  <c r="F3541" i="5"/>
  <c r="G3541" i="5" s="1"/>
  <c r="E3540" i="5"/>
  <c r="F3540" i="5" s="1"/>
  <c r="G3540" i="5" s="1"/>
  <c r="E3539" i="5"/>
  <c r="F3539" i="5" s="1"/>
  <c r="G3539" i="5" s="1"/>
  <c r="F3537" i="5"/>
  <c r="G3537" i="5" s="1"/>
  <c r="E3536" i="5"/>
  <c r="F3536" i="5" s="1"/>
  <c r="G3536" i="5" s="1"/>
  <c r="E3535" i="5"/>
  <c r="F3535" i="5" s="1"/>
  <c r="G3535" i="5" s="1"/>
  <c r="F3533" i="5"/>
  <c r="G3533" i="5" s="1"/>
  <c r="E3532" i="5"/>
  <c r="F3532" i="5" s="1"/>
  <c r="G3532" i="5" s="1"/>
  <c r="F3529" i="5"/>
  <c r="G3529" i="5" s="1"/>
  <c r="E3528" i="5"/>
  <c r="F3528" i="5"/>
  <c r="G3528" i="5" s="1"/>
  <c r="E3527" i="5"/>
  <c r="F3527" i="5" s="1"/>
  <c r="G3527" i="5" s="1"/>
  <c r="F3525" i="5"/>
  <c r="G3525" i="5" s="1"/>
  <c r="E3524" i="5"/>
  <c r="F3524" i="5"/>
  <c r="G3524" i="5" s="1"/>
  <c r="F3521" i="5"/>
  <c r="G3521" i="5" s="1"/>
  <c r="E3520" i="5"/>
  <c r="F3520" i="5" s="1"/>
  <c r="G3520" i="5" s="1"/>
  <c r="E3519" i="5"/>
  <c r="F3519" i="5" s="1"/>
  <c r="G3519" i="5" s="1"/>
  <c r="F3517" i="5"/>
  <c r="G3517" i="5" s="1"/>
  <c r="E3516" i="5"/>
  <c r="F3516" i="5" s="1"/>
  <c r="G3516" i="5" s="1"/>
  <c r="F3513" i="5"/>
  <c r="G3513" i="5" s="1"/>
  <c r="E3512" i="5"/>
  <c r="F3512" i="5"/>
  <c r="G3512" i="5" s="1"/>
  <c r="F3509" i="5"/>
  <c r="G3509" i="5" s="1"/>
  <c r="E3508" i="5"/>
  <c r="F3508" i="5" s="1"/>
  <c r="G3508" i="5" s="1"/>
  <c r="F3505" i="5"/>
  <c r="G3505" i="5" s="1"/>
  <c r="E3504" i="5"/>
  <c r="F3504" i="5"/>
  <c r="G3504" i="5" s="1"/>
  <c r="E3503" i="5"/>
  <c r="F3503" i="5" s="1"/>
  <c r="G3503" i="5" s="1"/>
  <c r="F3501" i="5"/>
  <c r="G3501" i="5" s="1"/>
  <c r="E3500" i="5"/>
  <c r="F3500" i="5"/>
  <c r="G3500" i="5" s="1"/>
  <c r="F3497" i="5"/>
  <c r="G3497" i="5" s="1"/>
  <c r="E3496" i="5"/>
  <c r="F3496" i="5" s="1"/>
  <c r="G3496" i="5" s="1"/>
  <c r="F3493" i="5"/>
  <c r="G3493" i="5" s="1"/>
  <c r="E3492" i="5"/>
  <c r="F3492" i="5"/>
  <c r="G3492" i="5" s="1"/>
  <c r="F3489" i="5"/>
  <c r="G3489" i="5" s="1"/>
  <c r="E3488" i="5"/>
  <c r="F3488" i="5" s="1"/>
  <c r="G3488" i="5" s="1"/>
  <c r="E3487" i="5"/>
  <c r="F3487" i="5" s="1"/>
  <c r="G3487" i="5" s="1"/>
  <c r="F3485" i="5"/>
  <c r="G3485" i="5" s="1"/>
  <c r="E3484" i="5"/>
  <c r="F3484" i="5" s="1"/>
  <c r="G3484" i="5" s="1"/>
  <c r="F3481" i="5"/>
  <c r="G3481" i="5" s="1"/>
  <c r="E3480" i="5"/>
  <c r="F3480" i="5"/>
  <c r="G3480" i="5" s="1"/>
  <c r="F3477" i="5"/>
  <c r="G3477" i="5" s="1"/>
  <c r="E3476" i="5"/>
  <c r="F3476" i="5" s="1"/>
  <c r="G3476" i="5" s="1"/>
  <c r="F3473" i="5"/>
  <c r="G3473" i="5" s="1"/>
  <c r="E3472" i="5"/>
  <c r="F3472" i="5"/>
  <c r="G3472" i="5" s="1"/>
  <c r="E3471" i="5"/>
  <c r="F3471" i="5" s="1"/>
  <c r="G3471" i="5" s="1"/>
  <c r="F3469" i="5"/>
  <c r="G3469" i="5" s="1"/>
  <c r="E3468" i="5"/>
  <c r="F3468" i="5"/>
  <c r="G3468" i="5" s="1"/>
  <c r="F3465" i="5"/>
  <c r="G3465" i="5" s="1"/>
  <c r="E3464" i="5"/>
  <c r="F3464" i="5" s="1"/>
  <c r="G3464" i="5" s="1"/>
  <c r="F3461" i="5"/>
  <c r="G3461" i="5" s="1"/>
  <c r="E3460" i="5"/>
  <c r="F3460" i="5"/>
  <c r="G3460" i="5" s="1"/>
  <c r="F3457" i="5"/>
  <c r="G3457" i="5" s="1"/>
  <c r="E3456" i="5"/>
  <c r="F3456" i="5" s="1"/>
  <c r="G3456" i="5" s="1"/>
  <c r="F3453" i="5"/>
  <c r="G3453" i="5" s="1"/>
  <c r="E3452" i="5"/>
  <c r="F3452" i="5"/>
  <c r="G3452" i="5" s="1"/>
  <c r="F3449" i="5"/>
  <c r="G3449" i="5" s="1"/>
  <c r="E3448" i="5"/>
  <c r="F3448" i="5" s="1"/>
  <c r="G3448" i="5" s="1"/>
  <c r="F3445" i="5"/>
  <c r="G3445" i="5" s="1"/>
  <c r="E3444" i="5"/>
  <c r="F3444" i="5"/>
  <c r="G3444" i="5" s="1"/>
  <c r="F3441" i="5"/>
  <c r="G3441" i="5" s="1"/>
  <c r="E3440" i="5"/>
  <c r="F3440" i="5" s="1"/>
  <c r="G3440" i="5" s="1"/>
  <c r="E3439" i="5"/>
  <c r="F3439" i="5" s="1"/>
  <c r="G3439" i="5" s="1"/>
  <c r="F3437" i="5"/>
  <c r="G3437" i="5" s="1"/>
  <c r="E3436" i="5"/>
  <c r="F3436" i="5" s="1"/>
  <c r="G3436" i="5" s="1"/>
  <c r="F3433" i="5"/>
  <c r="G3433" i="5" s="1"/>
  <c r="E3432" i="5"/>
  <c r="F3432" i="5"/>
  <c r="G3432" i="5" s="1"/>
  <c r="E3431" i="5"/>
  <c r="F3431" i="5" s="1"/>
  <c r="G3431" i="5" s="1"/>
  <c r="F3429" i="5"/>
  <c r="G3429" i="5" s="1"/>
  <c r="E3428" i="5"/>
  <c r="F3428" i="5"/>
  <c r="G3428" i="5" s="1"/>
  <c r="F3425" i="5"/>
  <c r="G3425" i="5" s="1"/>
  <c r="E3424" i="5"/>
  <c r="F3424" i="5" s="1"/>
  <c r="G3424" i="5" s="1"/>
  <c r="F3421" i="5"/>
  <c r="G3421" i="5" s="1"/>
  <c r="E3420" i="5"/>
  <c r="F3420" i="5"/>
  <c r="G3420" i="5" s="1"/>
  <c r="E3419" i="5"/>
  <c r="F3419" i="5" s="1"/>
  <c r="G3419" i="5" s="1"/>
  <c r="F3417" i="5"/>
  <c r="G3417" i="5" s="1"/>
  <c r="E3416" i="5"/>
  <c r="F3416" i="5"/>
  <c r="F3413" i="5"/>
  <c r="G3413" i="5" s="1"/>
  <c r="E3412" i="5"/>
  <c r="F3412" i="5" s="1"/>
  <c r="G3412" i="5" s="1"/>
  <c r="F3409" i="5"/>
  <c r="G3409" i="5" s="1"/>
  <c r="E3408" i="5"/>
  <c r="F3408" i="5"/>
  <c r="G3408" i="5" s="1"/>
  <c r="E3407" i="5"/>
  <c r="F3407" i="5" s="1"/>
  <c r="G3407" i="5" s="1"/>
  <c r="F3405" i="5"/>
  <c r="G3405" i="5" s="1"/>
  <c r="E3404" i="5"/>
  <c r="F3404" i="5"/>
  <c r="G3404" i="5" s="1"/>
  <c r="F3401" i="5"/>
  <c r="G3401" i="5" s="1"/>
  <c r="E3400" i="5"/>
  <c r="F3400" i="5" s="1"/>
  <c r="G3400" i="5" s="1"/>
  <c r="F3397" i="5"/>
  <c r="G3397" i="5" s="1"/>
  <c r="E3396" i="5"/>
  <c r="F3396" i="5"/>
  <c r="G3396" i="5" s="1"/>
  <c r="F3393" i="5"/>
  <c r="G3393" i="5" s="1"/>
  <c r="E3392" i="5"/>
  <c r="F3392" i="5" s="1"/>
  <c r="G3392" i="5" s="1"/>
  <c r="F3389" i="5"/>
  <c r="G3389" i="5" s="1"/>
  <c r="E3388" i="5"/>
  <c r="F3388" i="5"/>
  <c r="G3388" i="5" s="1"/>
  <c r="F3385" i="5"/>
  <c r="G3385" i="5" s="1"/>
  <c r="E3384" i="5"/>
  <c r="F3384" i="5" s="1"/>
  <c r="G3384" i="5" s="1"/>
  <c r="E3383" i="5"/>
  <c r="F3383" i="5" s="1"/>
  <c r="G3383" i="5" s="1"/>
  <c r="F3381" i="5"/>
  <c r="G3381" i="5" s="1"/>
  <c r="E3380" i="5"/>
  <c r="F3380" i="5" s="1"/>
  <c r="G3380" i="5" s="1"/>
  <c r="F3377" i="5"/>
  <c r="G3377" i="5" s="1"/>
  <c r="E3376" i="5"/>
  <c r="F3376" i="5"/>
  <c r="G3376" i="5" s="1"/>
  <c r="E3375" i="5"/>
  <c r="F3375" i="5" s="1"/>
  <c r="G3375" i="5" s="1"/>
  <c r="F3373" i="5"/>
  <c r="G3373" i="5" s="1"/>
  <c r="E3372" i="5"/>
  <c r="F3372" i="5"/>
  <c r="G3372" i="5" s="1"/>
  <c r="F3369" i="5"/>
  <c r="G3369" i="5" s="1"/>
  <c r="E3368" i="5"/>
  <c r="F3368" i="5" s="1"/>
  <c r="G3368" i="5" s="1"/>
  <c r="F3365" i="5"/>
  <c r="G3365" i="5" s="1"/>
  <c r="E3364" i="5"/>
  <c r="F3364" i="5"/>
  <c r="G3364" i="5" s="1"/>
  <c r="F3361" i="5"/>
  <c r="G3361" i="5" s="1"/>
  <c r="E3360" i="5"/>
  <c r="F3360" i="5" s="1"/>
  <c r="G3360" i="5" s="1"/>
  <c r="F3357" i="5"/>
  <c r="G3357" i="5" s="1"/>
  <c r="E3356" i="5"/>
  <c r="F3356" i="5"/>
  <c r="G3356" i="5" s="1"/>
  <c r="E3355" i="5"/>
  <c r="F3355" i="5" s="1"/>
  <c r="G3355" i="5" s="1"/>
  <c r="F3353" i="5"/>
  <c r="G3353" i="5" s="1"/>
  <c r="E3352" i="5"/>
  <c r="F3352" i="5"/>
  <c r="G3352" i="5" s="1"/>
  <c r="F3349" i="5"/>
  <c r="G3349" i="5" s="1"/>
  <c r="E3348" i="5"/>
  <c r="F3348" i="5" s="1"/>
  <c r="G3348" i="5" s="1"/>
  <c r="F3345" i="5"/>
  <c r="G3345" i="5" s="1"/>
  <c r="E3344" i="5"/>
  <c r="F3344" i="5"/>
  <c r="G3344" i="5" s="1"/>
  <c r="F3341" i="5"/>
  <c r="G3341" i="5" s="1"/>
  <c r="E3340" i="5"/>
  <c r="F3340" i="5" s="1"/>
  <c r="G3340" i="5" s="1"/>
  <c r="F3337" i="5"/>
  <c r="G3337" i="5" s="1"/>
  <c r="E3336" i="5"/>
  <c r="F3336" i="5"/>
  <c r="G3336" i="5" s="1"/>
  <c r="F3333" i="5"/>
  <c r="G3333" i="5" s="1"/>
  <c r="E3332" i="5"/>
  <c r="F3332" i="5" s="1"/>
  <c r="G3332" i="5" s="1"/>
  <c r="F3329" i="5"/>
  <c r="G3329" i="5" s="1"/>
  <c r="E3328" i="5"/>
  <c r="F3328" i="5"/>
  <c r="G3328" i="5" s="1"/>
  <c r="E3327" i="5"/>
  <c r="F3327" i="5" s="1"/>
  <c r="G3327" i="5" s="1"/>
  <c r="F3325" i="5"/>
  <c r="G3325" i="5" s="1"/>
  <c r="E3324" i="5"/>
  <c r="F3324" i="5"/>
  <c r="G3324" i="5" s="1"/>
  <c r="F3321" i="5"/>
  <c r="G3321" i="5" s="1"/>
  <c r="E3320" i="5"/>
  <c r="F3320" i="5" s="1"/>
  <c r="G3320" i="5" s="1"/>
  <c r="E3319" i="5"/>
  <c r="F3319" i="5" s="1"/>
  <c r="G3319" i="5" s="1"/>
  <c r="F3317" i="5"/>
  <c r="G3317" i="5" s="1"/>
  <c r="E3316" i="5"/>
  <c r="F3316" i="5" s="1"/>
  <c r="G3316" i="5" s="1"/>
  <c r="E3315" i="5"/>
  <c r="F3315" i="5" s="1"/>
  <c r="G3315" i="5" s="1"/>
  <c r="F3313" i="5"/>
  <c r="G3313" i="5" s="1"/>
  <c r="E3312" i="5"/>
  <c r="F3312" i="5" s="1"/>
  <c r="G3312" i="5" s="1"/>
  <c r="E3311" i="5"/>
  <c r="F3311" i="5" s="1"/>
  <c r="G3311" i="5" s="1"/>
  <c r="F3309" i="5"/>
  <c r="G3309" i="5" s="1"/>
  <c r="E3308" i="5"/>
  <c r="F3308" i="5" s="1"/>
  <c r="G3308" i="5" s="1"/>
  <c r="E3307" i="5"/>
  <c r="F3307" i="5" s="1"/>
  <c r="G3307" i="5" s="1"/>
  <c r="F3305" i="5"/>
  <c r="G3305" i="5" s="1"/>
  <c r="E3304" i="5"/>
  <c r="F3304" i="5" s="1"/>
  <c r="G3304" i="5" s="1"/>
  <c r="E3303" i="5"/>
  <c r="F3303" i="5" s="1"/>
  <c r="G3303" i="5" s="1"/>
  <c r="F3301" i="5"/>
  <c r="G3301" i="5" s="1"/>
  <c r="E3300" i="5"/>
  <c r="F3300" i="5" s="1"/>
  <c r="G3300" i="5" s="1"/>
  <c r="F3297" i="5"/>
  <c r="G3297" i="5" s="1"/>
  <c r="E3296" i="5"/>
  <c r="F3296" i="5"/>
  <c r="G3296" i="5" s="1"/>
  <c r="F3293" i="5"/>
  <c r="G3293" i="5" s="1"/>
  <c r="E3292" i="5"/>
  <c r="F3292" i="5" s="1"/>
  <c r="G3292" i="5" s="1"/>
  <c r="F3289" i="5"/>
  <c r="G3289" i="5" s="1"/>
  <c r="E3288" i="5"/>
  <c r="F3288" i="5"/>
  <c r="G3288" i="5" s="1"/>
  <c r="F3285" i="5"/>
  <c r="G3285" i="5" s="1"/>
  <c r="E3284" i="5"/>
  <c r="F3284" i="5" s="1"/>
  <c r="G3284" i="5" s="1"/>
  <c r="F3281" i="5"/>
  <c r="G3281" i="5" s="1"/>
  <c r="E3280" i="5"/>
  <c r="F3280" i="5"/>
  <c r="G3280" i="5" s="1"/>
  <c r="E3279" i="5"/>
  <c r="F3279" i="5" s="1"/>
  <c r="G3279" i="5" s="1"/>
  <c r="F3277" i="5"/>
  <c r="G3277" i="5" s="1"/>
  <c r="E3276" i="5"/>
  <c r="F3276" i="5"/>
  <c r="G3276" i="5" s="1"/>
  <c r="E3275" i="5"/>
  <c r="F3275" i="5" s="1"/>
  <c r="G3275" i="5" s="1"/>
  <c r="F3273" i="5"/>
  <c r="G3273" i="5" s="1"/>
  <c r="E3272" i="5"/>
  <c r="F3272" i="5"/>
  <c r="G3272" i="5" s="1"/>
  <c r="E3271" i="5"/>
  <c r="F3271" i="5" s="1"/>
  <c r="G3271" i="5" s="1"/>
  <c r="F3269" i="5"/>
  <c r="G3269" i="5" s="1"/>
  <c r="E3268" i="5"/>
  <c r="F3268" i="5"/>
  <c r="G3268" i="5" s="1"/>
  <c r="F3265" i="5"/>
  <c r="G3265" i="5" s="1"/>
  <c r="E3264" i="5"/>
  <c r="F3264" i="5" s="1"/>
  <c r="G3264" i="5" s="1"/>
  <c r="F3261" i="5"/>
  <c r="G3261" i="5" s="1"/>
  <c r="E3260" i="5"/>
  <c r="F3260" i="5"/>
  <c r="G3260" i="5" s="1"/>
  <c r="E3259" i="5"/>
  <c r="F3259" i="5" s="1"/>
  <c r="G3259" i="5" s="1"/>
  <c r="F3257" i="5"/>
  <c r="G3257" i="5" s="1"/>
  <c r="E3256" i="5"/>
  <c r="F3256" i="5"/>
  <c r="G3256" i="5" s="1"/>
  <c r="F3253" i="5"/>
  <c r="G3253" i="5" s="1"/>
  <c r="E3252" i="5"/>
  <c r="F3252" i="5" s="1"/>
  <c r="G3252" i="5" s="1"/>
  <c r="F3249" i="5"/>
  <c r="G3249" i="5" s="1"/>
  <c r="E3248" i="5"/>
  <c r="F3248" i="5"/>
  <c r="G3248" i="5" s="1"/>
  <c r="F3245" i="5"/>
  <c r="G3245" i="5" s="1"/>
  <c r="E3244" i="5"/>
  <c r="F3244" i="5" s="1"/>
  <c r="G3244" i="5" s="1"/>
  <c r="F3241" i="5"/>
  <c r="G3241" i="5" s="1"/>
  <c r="E3240" i="5"/>
  <c r="F3240" i="5"/>
  <c r="G3240" i="5" s="1"/>
  <c r="F3237" i="5"/>
  <c r="G3237" i="5" s="1"/>
  <c r="E3236" i="5"/>
  <c r="F3236" i="5" s="1"/>
  <c r="G3236" i="5" s="1"/>
  <c r="F3233" i="5"/>
  <c r="G3233" i="5" s="1"/>
  <c r="E3232" i="5"/>
  <c r="F3232" i="5"/>
  <c r="G3232" i="5" s="1"/>
  <c r="F3229" i="5"/>
  <c r="G3229" i="5" s="1"/>
  <c r="E3228" i="5"/>
  <c r="F3228" i="5" s="1"/>
  <c r="G3228" i="5" s="1"/>
  <c r="F3225" i="5"/>
  <c r="G3225" i="5" s="1"/>
  <c r="E3224" i="5"/>
  <c r="F3224" i="5"/>
  <c r="G3224" i="5" s="1"/>
  <c r="F3221" i="5"/>
  <c r="G3221" i="5" s="1"/>
  <c r="E3220" i="5"/>
  <c r="F3220" i="5" s="1"/>
  <c r="G3220" i="5" s="1"/>
  <c r="F3217" i="5"/>
  <c r="G3217" i="5" s="1"/>
  <c r="E3216" i="5"/>
  <c r="F3216" i="5"/>
  <c r="G3216" i="5" s="1"/>
  <c r="E3215" i="5"/>
  <c r="F3215" i="5" s="1"/>
  <c r="G3215" i="5" s="1"/>
  <c r="F3213" i="5"/>
  <c r="G3213" i="5" s="1"/>
  <c r="E3212" i="5"/>
  <c r="F3212" i="5"/>
  <c r="G3212" i="5" s="1"/>
  <c r="F3209" i="5"/>
  <c r="G3209" i="5" s="1"/>
  <c r="E3208" i="5"/>
  <c r="F3208" i="5" s="1"/>
  <c r="G3208" i="5" s="1"/>
  <c r="F3205" i="5"/>
  <c r="G3205" i="5" s="1"/>
  <c r="E3204" i="5"/>
  <c r="F3204" i="5"/>
  <c r="G3204" i="5" s="1"/>
  <c r="F3201" i="5"/>
  <c r="G3201" i="5" s="1"/>
  <c r="E3200" i="5"/>
  <c r="F3200" i="5" s="1"/>
  <c r="G3200" i="5" s="1"/>
  <c r="F3197" i="5"/>
  <c r="G3197" i="5" s="1"/>
  <c r="E3196" i="5"/>
  <c r="F3196" i="5"/>
  <c r="G3196" i="5" s="1"/>
  <c r="F3193" i="5"/>
  <c r="G3193" i="5" s="1"/>
  <c r="E3192" i="5"/>
  <c r="F3192" i="5" s="1"/>
  <c r="G3192" i="5" s="1"/>
  <c r="F3189" i="5"/>
  <c r="G3189" i="5" s="1"/>
  <c r="E3188" i="5"/>
  <c r="F3188" i="5"/>
  <c r="G3188" i="5" s="1"/>
  <c r="F3185" i="5"/>
  <c r="G3185" i="5" s="1"/>
  <c r="E3184" i="5"/>
  <c r="F3184" i="5" s="1"/>
  <c r="G3184" i="5" s="1"/>
  <c r="E3183" i="5"/>
  <c r="F3183" i="5" s="1"/>
  <c r="G3183" i="5" s="1"/>
  <c r="F3181" i="5"/>
  <c r="G3181" i="5" s="1"/>
  <c r="E3180" i="5"/>
  <c r="F3180" i="5" s="1"/>
  <c r="G3180" i="5" s="1"/>
  <c r="F3177" i="5"/>
  <c r="G3177" i="5" s="1"/>
  <c r="E3176" i="5"/>
  <c r="F3176" i="5"/>
  <c r="G3176" i="5" s="1"/>
  <c r="F3173" i="5"/>
  <c r="G3173" i="5" s="1"/>
  <c r="E3172" i="5"/>
  <c r="F3172" i="5" s="1"/>
  <c r="G3172" i="5" s="1"/>
  <c r="F3169" i="5"/>
  <c r="G3169" i="5" s="1"/>
  <c r="E3168" i="5"/>
  <c r="F3168" i="5"/>
  <c r="G3168" i="5" s="1"/>
  <c r="E3167" i="5"/>
  <c r="F3167" i="5" s="1"/>
  <c r="G3167" i="5" s="1"/>
  <c r="F3165" i="5"/>
  <c r="G3165" i="5" s="1"/>
  <c r="E3164" i="5"/>
  <c r="F3164" i="5"/>
  <c r="G3164" i="5" s="1"/>
  <c r="F3161" i="5"/>
  <c r="G3161" i="5" s="1"/>
  <c r="E3160" i="5"/>
  <c r="F3160" i="5" s="1"/>
  <c r="G3160" i="5" s="1"/>
  <c r="F3157" i="5"/>
  <c r="G3157" i="5" s="1"/>
  <c r="E3156" i="5"/>
  <c r="F3156" i="5"/>
  <c r="G3156" i="5" s="1"/>
  <c r="F3153" i="5"/>
  <c r="G3153" i="5" s="1"/>
  <c r="E3152" i="5"/>
  <c r="F3152" i="5" s="1"/>
  <c r="G3152" i="5" s="1"/>
  <c r="E3151" i="5"/>
  <c r="F3151" i="5" s="1"/>
  <c r="G3151" i="5" s="1"/>
  <c r="F3149" i="5"/>
  <c r="G3149" i="5" s="1"/>
  <c r="E3148" i="5"/>
  <c r="F3148" i="5" s="1"/>
  <c r="G3148" i="5" s="1"/>
  <c r="E3147" i="5"/>
  <c r="F3147" i="5" s="1"/>
  <c r="G3147" i="5" s="1"/>
  <c r="F3145" i="5"/>
  <c r="G3145" i="5" s="1"/>
  <c r="E3144" i="5"/>
  <c r="F3144" i="5" s="1"/>
  <c r="G3144" i="5" s="1"/>
  <c r="F3141" i="5"/>
  <c r="G3141" i="5" s="1"/>
  <c r="E3140" i="5"/>
  <c r="F3140" i="5"/>
  <c r="G3140" i="5" s="1"/>
  <c r="F3137" i="5"/>
  <c r="G3137" i="5" s="1"/>
  <c r="E3136" i="5"/>
  <c r="F3136" i="5" s="1"/>
  <c r="G3136" i="5" s="1"/>
  <c r="E3135" i="5"/>
  <c r="F3135" i="5" s="1"/>
  <c r="G3135" i="5" s="1"/>
  <c r="F3133" i="5"/>
  <c r="G3133" i="5" s="1"/>
  <c r="E3132" i="5"/>
  <c r="F3132" i="5" s="1"/>
  <c r="G3132" i="5" s="1"/>
  <c r="F3129" i="5"/>
  <c r="G3129" i="5" s="1"/>
  <c r="E3128" i="5"/>
  <c r="F3128" i="5"/>
  <c r="G3128" i="5" s="1"/>
  <c r="F3125" i="5"/>
  <c r="G3125" i="5" s="1"/>
  <c r="E3124" i="5"/>
  <c r="F3124" i="5" s="1"/>
  <c r="G3124" i="5" s="1"/>
  <c r="F3121" i="5"/>
  <c r="G3121" i="5" s="1"/>
  <c r="E3120" i="5"/>
  <c r="F3120" i="5"/>
  <c r="G3120" i="5" s="1"/>
  <c r="E3119" i="5"/>
  <c r="F3119" i="5" s="1"/>
  <c r="G3119" i="5" s="1"/>
  <c r="F3117" i="5"/>
  <c r="G3117" i="5" s="1"/>
  <c r="E3116" i="5"/>
  <c r="F3116" i="5"/>
  <c r="G3116" i="5" s="1"/>
  <c r="F3113" i="5"/>
  <c r="G3113" i="5" s="1"/>
  <c r="E3112" i="5"/>
  <c r="F3112" i="5" s="1"/>
  <c r="G3112" i="5" s="1"/>
  <c r="F3109" i="5"/>
  <c r="G3109" i="5" s="1"/>
  <c r="E3108" i="5"/>
  <c r="F3108" i="5"/>
  <c r="G3108" i="5" s="1"/>
  <c r="E3107" i="5"/>
  <c r="F3107" i="5" s="1"/>
  <c r="G3107" i="5" s="1"/>
  <c r="F3105" i="5"/>
  <c r="G3105" i="5" s="1"/>
  <c r="E3104" i="5"/>
  <c r="F3104" i="5"/>
  <c r="G3104" i="5" s="1"/>
  <c r="E3103" i="5"/>
  <c r="F3103" i="5" s="1"/>
  <c r="G3103" i="5" s="1"/>
  <c r="F3101" i="5"/>
  <c r="G3101" i="5" s="1"/>
  <c r="E3100" i="5"/>
  <c r="F3100" i="5"/>
  <c r="G3100" i="5" s="1"/>
  <c r="F3097" i="5"/>
  <c r="G3097" i="5" s="1"/>
  <c r="E3096" i="5"/>
  <c r="F3096" i="5" s="1"/>
  <c r="G3096" i="5" s="1"/>
  <c r="F3093" i="5"/>
  <c r="G3093" i="5" s="1"/>
  <c r="E3092" i="5"/>
  <c r="F3092" i="5"/>
  <c r="G3092" i="5" s="1"/>
  <c r="F3089" i="5"/>
  <c r="G3089" i="5" s="1"/>
  <c r="E3088" i="5"/>
  <c r="F3088" i="5" s="1"/>
  <c r="G3088" i="5" s="1"/>
  <c r="F3085" i="5"/>
  <c r="G3085" i="5" s="1"/>
  <c r="E3084" i="5"/>
  <c r="F3084" i="5"/>
  <c r="G3084" i="5" s="1"/>
  <c r="F3081" i="5"/>
  <c r="G3081" i="5" s="1"/>
  <c r="E3080" i="5"/>
  <c r="F3080" i="5" s="1"/>
  <c r="G3080" i="5" s="1"/>
  <c r="F3077" i="5"/>
  <c r="G3077" i="5" s="1"/>
  <c r="E3076" i="5"/>
  <c r="F3076" i="5"/>
  <c r="G3076" i="5" s="1"/>
  <c r="F3073" i="5"/>
  <c r="G3073" i="5" s="1"/>
  <c r="E3072" i="5"/>
  <c r="F3072" i="5" s="1"/>
  <c r="G3072" i="5" s="1"/>
  <c r="E3071" i="5"/>
  <c r="F3071" i="5" s="1"/>
  <c r="G3071" i="5" s="1"/>
  <c r="F3069" i="5"/>
  <c r="G3069" i="5" s="1"/>
  <c r="E3068" i="5"/>
  <c r="F3068" i="5" s="1"/>
  <c r="G3068" i="5" s="1"/>
  <c r="E3067" i="5"/>
  <c r="F3067" i="5" s="1"/>
  <c r="G3067" i="5" s="1"/>
  <c r="F3065" i="5"/>
  <c r="G3065" i="5" s="1"/>
  <c r="E3064" i="5"/>
  <c r="F3064" i="5" s="1"/>
  <c r="G3064" i="5" s="1"/>
  <c r="E3063" i="5"/>
  <c r="F3063" i="5" s="1"/>
  <c r="G3063" i="5" s="1"/>
  <c r="F3061" i="5"/>
  <c r="G3061" i="5" s="1"/>
  <c r="E3060" i="5"/>
  <c r="F3060" i="5" s="1"/>
  <c r="G3060" i="5" s="1"/>
  <c r="F3057" i="5"/>
  <c r="G3057" i="5" s="1"/>
  <c r="E3056" i="5"/>
  <c r="F3056" i="5"/>
  <c r="G3056" i="5" s="1"/>
  <c r="E3055" i="5"/>
  <c r="F3055" i="5" s="1"/>
  <c r="G3055" i="5" s="1"/>
  <c r="F3053" i="5"/>
  <c r="G3053" i="5" s="1"/>
  <c r="E3052" i="5"/>
  <c r="F3052" i="5"/>
  <c r="G3052" i="5" s="1"/>
  <c r="F3049" i="5"/>
  <c r="G3049" i="5" s="1"/>
  <c r="E3048" i="5"/>
  <c r="F3048" i="5" s="1"/>
  <c r="G3048" i="5" s="1"/>
  <c r="F3045" i="5"/>
  <c r="G3045" i="5" s="1"/>
  <c r="E3044" i="5"/>
  <c r="F3044" i="5"/>
  <c r="G3044" i="5" s="1"/>
  <c r="F3041" i="5"/>
  <c r="G3041" i="5" s="1"/>
  <c r="E3040" i="5"/>
  <c r="F3040" i="5" s="1"/>
  <c r="G3040" i="5" s="1"/>
  <c r="F3037" i="5"/>
  <c r="G3037" i="5" s="1"/>
  <c r="E3036" i="5"/>
  <c r="F3036" i="5"/>
  <c r="G3036" i="5" s="1"/>
  <c r="F3033" i="5"/>
  <c r="G3033" i="5" s="1"/>
  <c r="E3032" i="5"/>
  <c r="F3032" i="5" s="1"/>
  <c r="G3032" i="5" s="1"/>
  <c r="F3029" i="5"/>
  <c r="G3029" i="5" s="1"/>
  <c r="E3028" i="5"/>
  <c r="F3028" i="5"/>
  <c r="G3028" i="5" s="1"/>
  <c r="F3025" i="5"/>
  <c r="G3025" i="5" s="1"/>
  <c r="E3024" i="5"/>
  <c r="F3024" i="5" s="1"/>
  <c r="G3024" i="5" s="1"/>
  <c r="F3021" i="5"/>
  <c r="G3021" i="5" s="1"/>
  <c r="E3020" i="5"/>
  <c r="F3020" i="5"/>
  <c r="G3020" i="5" s="1"/>
  <c r="F3017" i="5"/>
  <c r="G3017" i="5" s="1"/>
  <c r="E3016" i="5"/>
  <c r="F3016" i="5" s="1"/>
  <c r="G3016" i="5" s="1"/>
  <c r="F3013" i="5"/>
  <c r="G3013" i="5" s="1"/>
  <c r="E3012" i="5"/>
  <c r="F3012" i="5"/>
  <c r="G3012" i="5" s="1"/>
  <c r="F3009" i="5"/>
  <c r="G3009" i="5" s="1"/>
  <c r="E3008" i="5"/>
  <c r="F3008" i="5" s="1"/>
  <c r="G3008" i="5" s="1"/>
  <c r="E3007" i="5"/>
  <c r="F3007" i="5" s="1"/>
  <c r="G3007" i="5" s="1"/>
  <c r="F3005" i="5"/>
  <c r="G3005" i="5" s="1"/>
  <c r="E3004" i="5"/>
  <c r="F3004" i="5" s="1"/>
  <c r="G3004" i="5" s="1"/>
  <c r="E3003" i="5"/>
  <c r="F3003" i="5" s="1"/>
  <c r="G3003" i="5" s="1"/>
  <c r="F3001" i="5"/>
  <c r="G3001" i="5" s="1"/>
  <c r="E3000" i="5"/>
  <c r="F3000" i="5" s="1"/>
  <c r="G3000" i="5" s="1"/>
  <c r="E2999" i="5"/>
  <c r="F2999" i="5" s="1"/>
  <c r="G2999" i="5" s="1"/>
  <c r="F2997" i="5"/>
  <c r="G2997" i="5" s="1"/>
  <c r="E2996" i="5"/>
  <c r="F2996" i="5" s="1"/>
  <c r="G2996" i="5" s="1"/>
  <c r="F2993" i="5"/>
  <c r="G2993" i="5" s="1"/>
  <c r="E2992" i="5"/>
  <c r="F2992" i="5"/>
  <c r="G2992" i="5" s="1"/>
  <c r="F2989" i="5"/>
  <c r="G2989" i="5" s="1"/>
  <c r="E2988" i="5"/>
  <c r="F2988" i="5" s="1"/>
  <c r="G2988" i="5" s="1"/>
  <c r="F2985" i="5"/>
  <c r="G2985" i="5" s="1"/>
  <c r="E2984" i="5"/>
  <c r="F2984" i="5"/>
  <c r="G2984" i="5" s="1"/>
  <c r="F2981" i="5"/>
  <c r="G2981" i="5" s="1"/>
  <c r="E2980" i="5"/>
  <c r="F2980" i="5" s="1"/>
  <c r="G2980" i="5" s="1"/>
  <c r="F2977" i="5"/>
  <c r="G2977" i="5" s="1"/>
  <c r="E2976" i="5"/>
  <c r="F2976" i="5"/>
  <c r="G2976" i="5" s="1"/>
  <c r="F2973" i="5"/>
  <c r="G2973" i="5" s="1"/>
  <c r="E2972" i="5"/>
  <c r="F2972" i="5" s="1"/>
  <c r="G2972" i="5" s="1"/>
  <c r="E2971" i="5"/>
  <c r="F2971" i="5" s="1"/>
  <c r="G2971" i="5" s="1"/>
  <c r="F2969" i="5"/>
  <c r="G2969" i="5" s="1"/>
  <c r="E2968" i="5"/>
  <c r="F2968" i="5" s="1"/>
  <c r="G2968" i="5" s="1"/>
  <c r="F2965" i="5"/>
  <c r="G2965" i="5" s="1"/>
  <c r="E2964" i="5"/>
  <c r="F2964" i="5"/>
  <c r="G2964" i="5" s="1"/>
  <c r="F2961" i="5"/>
  <c r="G2961" i="5" s="1"/>
  <c r="E2960" i="5"/>
  <c r="F2960" i="5" s="1"/>
  <c r="G2960" i="5" s="1"/>
  <c r="F2957" i="5"/>
  <c r="G2957" i="5" s="1"/>
  <c r="E2956" i="5"/>
  <c r="F2956" i="5"/>
  <c r="G2956" i="5" s="1"/>
  <c r="F2953" i="5"/>
  <c r="G2953" i="5" s="1"/>
  <c r="E2952" i="5"/>
  <c r="F2952" i="5" s="1"/>
  <c r="G2952" i="5" s="1"/>
  <c r="F2949" i="5"/>
  <c r="G2949" i="5" s="1"/>
  <c r="E2948" i="5"/>
  <c r="F2948" i="5"/>
  <c r="G2948" i="5" s="1"/>
  <c r="F2945" i="5"/>
  <c r="G2945" i="5" s="1"/>
  <c r="E2944" i="5"/>
  <c r="F2944" i="5" s="1"/>
  <c r="G2944" i="5" s="1"/>
  <c r="F2941" i="5"/>
  <c r="G2941" i="5" s="1"/>
  <c r="E2940" i="5"/>
  <c r="F2940" i="5"/>
  <c r="G2940" i="5" s="1"/>
  <c r="F2937" i="5"/>
  <c r="G2937" i="5" s="1"/>
  <c r="E2936" i="5"/>
  <c r="F2936" i="5" s="1"/>
  <c r="G2936" i="5" s="1"/>
  <c r="F2933" i="5"/>
  <c r="G2933" i="5" s="1"/>
  <c r="E2932" i="5"/>
  <c r="F2932" i="5"/>
  <c r="G2932" i="5" s="1"/>
  <c r="F2929" i="5"/>
  <c r="G2929" i="5" s="1"/>
  <c r="E2928" i="5"/>
  <c r="F2928" i="5" s="1"/>
  <c r="G2928" i="5" s="1"/>
  <c r="E2927" i="5"/>
  <c r="F2927" i="5" s="1"/>
  <c r="G2927" i="5" s="1"/>
  <c r="F2925" i="5"/>
  <c r="G2925" i="5" s="1"/>
  <c r="E2924" i="5"/>
  <c r="F2924" i="5" s="1"/>
  <c r="G2924" i="5" s="1"/>
  <c r="F2921" i="5"/>
  <c r="G2921" i="5" s="1"/>
  <c r="E2920" i="5"/>
  <c r="F2920" i="5"/>
  <c r="G2920" i="5" s="1"/>
  <c r="F2917" i="5"/>
  <c r="G2917" i="5" s="1"/>
  <c r="E2916" i="5"/>
  <c r="F2916" i="5" s="1"/>
  <c r="G2916" i="5" s="1"/>
  <c r="F2913" i="5"/>
  <c r="G2913" i="5" s="1"/>
  <c r="E2912" i="5"/>
  <c r="F2912" i="5"/>
  <c r="G2912" i="5" s="1"/>
  <c r="F2909" i="5"/>
  <c r="G2909" i="5" s="1"/>
  <c r="E2908" i="5"/>
  <c r="F2908" i="5" s="1"/>
  <c r="G2908" i="5" s="1"/>
  <c r="F2905" i="5"/>
  <c r="G2905" i="5" s="1"/>
  <c r="E2904" i="5"/>
  <c r="F2904" i="5"/>
  <c r="G2904" i="5" s="1"/>
  <c r="F2901" i="5"/>
  <c r="G2901" i="5" s="1"/>
  <c r="E2900" i="5"/>
  <c r="F2900" i="5" s="1"/>
  <c r="G2900" i="5" s="1"/>
  <c r="F2897" i="5"/>
  <c r="G2897" i="5" s="1"/>
  <c r="E2896" i="5"/>
  <c r="F2896" i="5"/>
  <c r="G2896" i="5" s="1"/>
  <c r="E2895" i="5"/>
  <c r="F2895" i="5" s="1"/>
  <c r="G2895" i="5" s="1"/>
  <c r="F2893" i="5"/>
  <c r="G2893" i="5" s="1"/>
  <c r="E2892" i="5"/>
  <c r="F2892" i="5"/>
  <c r="G2892" i="5" s="1"/>
  <c r="F2889" i="5"/>
  <c r="G2889" i="5" s="1"/>
  <c r="E2888" i="5"/>
  <c r="F2888" i="5" s="1"/>
  <c r="G2888" i="5" s="1"/>
  <c r="F2885" i="5"/>
  <c r="G2885" i="5" s="1"/>
  <c r="E2884" i="5"/>
  <c r="F2884" i="5"/>
  <c r="G2884" i="5" s="1"/>
  <c r="E2883" i="5"/>
  <c r="F2883" i="5" s="1"/>
  <c r="G2883" i="5" s="1"/>
  <c r="F2881" i="5"/>
  <c r="G2881" i="5" s="1"/>
  <c r="E2880" i="5"/>
  <c r="F2880" i="5"/>
  <c r="G2880" i="5" s="1"/>
  <c r="E2879" i="5"/>
  <c r="F2879" i="5" s="1"/>
  <c r="G2879" i="5" s="1"/>
  <c r="F2877" i="5"/>
  <c r="G2877" i="5" s="1"/>
  <c r="E2876" i="5"/>
  <c r="F2876" i="5"/>
  <c r="G2876" i="5" s="1"/>
  <c r="F2873" i="5"/>
  <c r="G2873" i="5" s="1"/>
  <c r="E2872" i="5"/>
  <c r="F2872" i="5" s="1"/>
  <c r="G2872" i="5" s="1"/>
  <c r="F2869" i="5"/>
  <c r="G2869" i="5" s="1"/>
  <c r="E2868" i="5"/>
  <c r="F2868" i="5"/>
  <c r="G2868" i="5" s="1"/>
  <c r="F2865" i="5"/>
  <c r="G2865" i="5" s="1"/>
  <c r="E2864" i="5"/>
  <c r="F2864" i="5" s="1"/>
  <c r="G2864" i="5" s="1"/>
  <c r="F2861" i="5"/>
  <c r="G2861" i="5" s="1"/>
  <c r="E2860" i="5"/>
  <c r="F2860" i="5"/>
  <c r="G2860" i="5" s="1"/>
  <c r="F2857" i="5"/>
  <c r="G2857" i="5" s="1"/>
  <c r="E2856" i="5"/>
  <c r="F2856" i="5" s="1"/>
  <c r="G2856" i="5" s="1"/>
  <c r="F2853" i="5"/>
  <c r="G2853" i="5" s="1"/>
  <c r="E2852" i="5"/>
  <c r="F2852" i="5"/>
  <c r="G2852" i="5" s="1"/>
  <c r="F2849" i="5"/>
  <c r="G2849" i="5" s="1"/>
  <c r="E2848" i="5"/>
  <c r="F2848" i="5" s="1"/>
  <c r="G2848" i="5" s="1"/>
  <c r="F2845" i="5"/>
  <c r="G2845" i="5" s="1"/>
  <c r="E2844" i="5"/>
  <c r="F2844" i="5"/>
  <c r="G2844" i="5" s="1"/>
  <c r="F2841" i="5"/>
  <c r="G2841" i="5" s="1"/>
  <c r="E2840" i="5"/>
  <c r="F2840" i="5" s="1"/>
  <c r="G2840" i="5" s="1"/>
  <c r="F2837" i="5"/>
  <c r="G2837" i="5" s="1"/>
  <c r="E2836" i="5"/>
  <c r="F2836" i="5"/>
  <c r="G2836" i="5" s="1"/>
  <c r="F2833" i="5"/>
  <c r="G2833" i="5" s="1"/>
  <c r="E2832" i="5"/>
  <c r="F2832" i="5" s="1"/>
  <c r="G2832" i="5" s="1"/>
  <c r="F2829" i="5"/>
  <c r="G2829" i="5" s="1"/>
  <c r="E2828" i="5"/>
  <c r="F2828" i="5"/>
  <c r="G2828" i="5" s="1"/>
  <c r="E2827" i="5"/>
  <c r="F2827" i="5" s="1"/>
  <c r="G2827" i="5" s="1"/>
  <c r="F2825" i="5"/>
  <c r="E2824" i="5"/>
  <c r="F2824" i="5"/>
  <c r="G2824" i="5" s="1"/>
  <c r="F2821" i="5"/>
  <c r="E2820" i="5"/>
  <c r="F2820" i="5" s="1"/>
  <c r="G2820" i="5" s="1"/>
  <c r="F2817" i="5"/>
  <c r="E2816" i="5"/>
  <c r="F2816" i="5"/>
  <c r="G2816" i="5" s="1"/>
  <c r="E2815" i="5"/>
  <c r="F2815" i="5" s="1"/>
  <c r="G2815" i="5" s="1"/>
  <c r="F2813" i="5"/>
  <c r="E2812" i="5"/>
  <c r="F2812" i="5"/>
  <c r="G2812" i="5" s="1"/>
  <c r="F2809" i="5"/>
  <c r="E2808" i="5"/>
  <c r="F2808" i="5" s="1"/>
  <c r="G2808" i="5" s="1"/>
  <c r="F2805" i="5"/>
  <c r="E2804" i="5"/>
  <c r="F2804" i="5"/>
  <c r="G2804" i="5" s="1"/>
  <c r="F2801" i="5"/>
  <c r="E2800" i="5"/>
  <c r="F2800" i="5" s="1"/>
  <c r="G2800" i="5" s="1"/>
  <c r="F2797" i="5"/>
  <c r="E2796" i="5"/>
  <c r="F2796" i="5"/>
  <c r="G2796" i="5" s="1"/>
  <c r="F2793" i="5"/>
  <c r="E2792" i="5"/>
  <c r="F2792" i="5" s="1"/>
  <c r="G2792" i="5" s="1"/>
  <c r="E2791" i="5"/>
  <c r="F2791" i="5" s="1"/>
  <c r="G2791" i="5" s="1"/>
  <c r="F2789" i="5"/>
  <c r="E2788" i="5"/>
  <c r="F2788" i="5" s="1"/>
  <c r="G2788" i="5" s="1"/>
  <c r="F2785" i="5"/>
  <c r="E2784" i="5"/>
  <c r="F2784" i="5"/>
  <c r="G2784" i="5" s="1"/>
  <c r="E2783" i="5"/>
  <c r="F2783" i="5" s="1"/>
  <c r="G2783" i="5" s="1"/>
  <c r="F2781" i="5"/>
  <c r="E2780" i="5"/>
  <c r="F2780" i="5"/>
  <c r="G2780" i="5" s="1"/>
  <c r="F2777" i="5"/>
  <c r="E2776" i="5"/>
  <c r="F2776" i="5" s="1"/>
  <c r="G2776" i="5" s="1"/>
  <c r="F2773" i="5"/>
  <c r="E2772" i="5"/>
  <c r="F2772" i="5"/>
  <c r="G2772" i="5" s="1"/>
  <c r="E2771" i="5"/>
  <c r="F2771" i="5" s="1"/>
  <c r="G2771" i="5" s="1"/>
  <c r="F2769" i="5"/>
  <c r="E2768" i="5"/>
  <c r="F2768" i="5"/>
  <c r="G2768" i="5" s="1"/>
  <c r="E2767" i="5"/>
  <c r="F2767" i="5" s="1"/>
  <c r="G2767" i="5" s="1"/>
  <c r="F2765" i="5"/>
  <c r="E2764" i="5"/>
  <c r="F2764" i="5"/>
  <c r="G2764" i="5" s="1"/>
  <c r="F2761" i="5"/>
  <c r="E2760" i="5"/>
  <c r="F2760" i="5" s="1"/>
  <c r="G2760" i="5" s="1"/>
  <c r="F2757" i="5"/>
  <c r="E2756" i="5"/>
  <c r="F2756" i="5"/>
  <c r="G2756" i="5" s="1"/>
  <c r="F2753" i="5"/>
  <c r="E2752" i="5"/>
  <c r="F2752" i="5" s="1"/>
  <c r="G2752" i="5" s="1"/>
  <c r="F2749" i="5"/>
  <c r="E2748" i="5"/>
  <c r="F2748" i="5"/>
  <c r="G2748" i="5" s="1"/>
  <c r="F2745" i="5"/>
  <c r="E2744" i="5"/>
  <c r="F2744" i="5" s="1"/>
  <c r="G2744" i="5" s="1"/>
  <c r="F2741" i="5"/>
  <c r="E2740" i="5"/>
  <c r="F2740" i="5"/>
  <c r="G2740" i="5" s="1"/>
  <c r="F2737" i="5"/>
  <c r="E2736" i="5"/>
  <c r="F2736" i="5" s="1"/>
  <c r="G2736" i="5" s="1"/>
  <c r="F2733" i="5"/>
  <c r="E2732" i="5"/>
  <c r="F2732" i="5"/>
  <c r="G2732" i="5" s="1"/>
  <c r="F2729" i="5"/>
  <c r="E2728" i="5"/>
  <c r="F2728" i="5" s="1"/>
  <c r="G2728" i="5" s="1"/>
  <c r="F2725" i="5"/>
  <c r="E2724" i="5"/>
  <c r="F2724" i="5"/>
  <c r="G2724" i="5" s="1"/>
  <c r="E2723" i="5"/>
  <c r="F2723" i="5" s="1"/>
  <c r="G2723" i="5" s="1"/>
  <c r="F2721" i="5"/>
  <c r="E2720" i="5"/>
  <c r="F2720" i="5"/>
  <c r="G2720" i="5" s="1"/>
  <c r="F2717" i="5"/>
  <c r="E2716" i="5"/>
  <c r="F2716" i="5" s="1"/>
  <c r="G2716" i="5" s="1"/>
  <c r="F2713" i="5"/>
  <c r="E2712" i="5"/>
  <c r="F2712" i="5"/>
  <c r="G2712" i="5" s="1"/>
  <c r="F2709" i="5"/>
  <c r="E2708" i="5"/>
  <c r="F2708" i="5" s="1"/>
  <c r="G2708" i="5" s="1"/>
  <c r="E2707" i="5"/>
  <c r="F2707" i="5" s="1"/>
  <c r="G2707" i="5" s="1"/>
  <c r="F2705" i="5"/>
  <c r="E2704" i="5"/>
  <c r="F2704" i="5" s="1"/>
  <c r="G2704" i="5" s="1"/>
  <c r="F2701" i="5"/>
  <c r="E2700" i="5"/>
  <c r="F2700" i="5"/>
  <c r="G2700" i="5" s="1"/>
  <c r="F2697" i="5"/>
  <c r="E2696" i="5"/>
  <c r="F2696" i="5" s="1"/>
  <c r="G2696" i="5" s="1"/>
  <c r="F2693" i="5"/>
  <c r="E2692" i="5"/>
  <c r="F2692" i="5"/>
  <c r="G2692" i="5" s="1"/>
  <c r="F2689" i="5"/>
  <c r="E2688" i="5"/>
  <c r="F2688" i="5" s="1"/>
  <c r="G2688" i="5" s="1"/>
  <c r="E2684" i="5"/>
  <c r="F2684" i="5" s="1"/>
  <c r="G2684" i="5" s="1"/>
  <c r="F2681" i="5"/>
  <c r="E2680" i="5"/>
  <c r="F2680" i="5"/>
  <c r="G2680" i="5" s="1"/>
  <c r="F2677" i="5"/>
  <c r="E2676" i="5"/>
  <c r="F2676" i="5" s="1"/>
  <c r="G2676" i="5" s="1"/>
  <c r="F2673" i="5"/>
  <c r="E2672" i="5"/>
  <c r="F2672" i="5"/>
  <c r="G2672" i="5" s="1"/>
  <c r="F2669" i="5"/>
  <c r="E2668" i="5"/>
  <c r="F2668" i="5" s="1"/>
  <c r="G2668" i="5" s="1"/>
  <c r="E2667" i="5"/>
  <c r="F2667" i="5" s="1"/>
  <c r="G2667" i="5" s="1"/>
  <c r="F2665" i="5"/>
  <c r="E2664" i="5"/>
  <c r="F2664" i="5" s="1"/>
  <c r="G2664" i="5" s="1"/>
  <c r="F2661" i="5"/>
  <c r="E2660" i="5"/>
  <c r="F2660" i="5"/>
  <c r="G2660" i="5" s="1"/>
  <c r="F2657" i="5"/>
  <c r="E2656" i="5"/>
  <c r="F2656" i="5" s="1"/>
  <c r="G2656" i="5" s="1"/>
  <c r="E2655" i="5"/>
  <c r="F2655" i="5" s="1"/>
  <c r="G2655" i="5" s="1"/>
  <c r="F2653" i="5"/>
  <c r="G2653" i="5" s="1"/>
  <c r="E2652" i="5"/>
  <c r="F2652" i="5" s="1"/>
  <c r="G2652" i="5" s="1"/>
  <c r="F2649" i="5"/>
  <c r="G2649" i="5" s="1"/>
  <c r="E2648" i="5"/>
  <c r="F2648" i="5"/>
  <c r="G2648" i="5" s="1"/>
  <c r="F2645" i="5"/>
  <c r="G2645" i="5" s="1"/>
  <c r="E2644" i="5"/>
  <c r="F2644" i="5" s="1"/>
  <c r="G2644" i="5" s="1"/>
  <c r="E2643" i="5"/>
  <c r="F2643" i="5" s="1"/>
  <c r="G2643" i="5" s="1"/>
  <c r="F2641" i="5"/>
  <c r="G2641" i="5" s="1"/>
  <c r="E2640" i="5"/>
  <c r="F2640" i="5" s="1"/>
  <c r="G2640" i="5" s="1"/>
  <c r="E2639" i="5"/>
  <c r="F2639" i="5" s="1"/>
  <c r="G2639" i="5" s="1"/>
  <c r="F2637" i="5"/>
  <c r="G2637" i="5" s="1"/>
  <c r="E2636" i="5"/>
  <c r="F2636" i="5" s="1"/>
  <c r="G2636" i="5" s="1"/>
  <c r="E2635" i="5"/>
  <c r="F2635" i="5" s="1"/>
  <c r="G2635" i="5" s="1"/>
  <c r="F2633" i="5"/>
  <c r="G2633" i="5" s="1"/>
  <c r="E2632" i="5"/>
  <c r="F2632" i="5" s="1"/>
  <c r="G2632" i="5" s="1"/>
  <c r="F2629" i="5"/>
  <c r="G2629" i="5" s="1"/>
  <c r="E2628" i="5"/>
  <c r="F2628" i="5"/>
  <c r="G2628" i="5" s="1"/>
  <c r="E2627" i="5"/>
  <c r="F2627" i="5" s="1"/>
  <c r="G2627" i="5" s="1"/>
  <c r="F2625" i="5"/>
  <c r="G2625" i="5" s="1"/>
  <c r="E2624" i="5"/>
  <c r="F2624" i="5"/>
  <c r="G2624" i="5" s="1"/>
  <c r="E2623" i="5"/>
  <c r="F2623" i="5" s="1"/>
  <c r="G2623" i="5" s="1"/>
  <c r="F2621" i="5"/>
  <c r="G2621" i="5" s="1"/>
  <c r="E2620" i="5"/>
  <c r="F2620" i="5"/>
  <c r="G2620" i="5" s="1"/>
  <c r="E2619" i="5"/>
  <c r="F2619" i="5" s="1"/>
  <c r="G2619" i="5" s="1"/>
  <c r="F2617" i="5"/>
  <c r="G2617" i="5" s="1"/>
  <c r="E2616" i="5"/>
  <c r="F2616" i="5"/>
  <c r="G2616" i="5" s="1"/>
  <c r="F2613" i="5"/>
  <c r="G2613" i="5" s="1"/>
  <c r="E2612" i="5"/>
  <c r="F2612" i="5" s="1"/>
  <c r="G2612" i="5" s="1"/>
  <c r="E2611" i="5"/>
  <c r="F2611" i="5" s="1"/>
  <c r="G2611" i="5" s="1"/>
  <c r="F2609" i="5"/>
  <c r="E2608" i="5"/>
  <c r="F2608" i="5" s="1"/>
  <c r="G2608" i="5" s="1"/>
  <c r="E2607" i="5"/>
  <c r="F2607" i="5" s="1"/>
  <c r="G2607" i="5" s="1"/>
  <c r="F2605" i="5"/>
  <c r="E2604" i="5"/>
  <c r="F2604" i="5" s="1"/>
  <c r="G2604" i="5" s="1"/>
  <c r="F2601" i="5"/>
  <c r="E2600" i="5"/>
  <c r="F2600" i="5"/>
  <c r="G2600" i="5" s="1"/>
  <c r="F2597" i="5"/>
  <c r="E2596" i="5"/>
  <c r="F2596" i="5" s="1"/>
  <c r="G2596" i="5" s="1"/>
  <c r="F2593" i="5"/>
  <c r="E2592" i="5"/>
  <c r="F2592" i="5"/>
  <c r="G2592" i="5" s="1"/>
  <c r="E2591" i="5"/>
  <c r="F2591" i="5" s="1"/>
  <c r="G2591" i="5" s="1"/>
  <c r="F2589" i="5"/>
  <c r="E2588" i="5"/>
  <c r="F2588" i="5"/>
  <c r="G2588" i="5" s="1"/>
  <c r="F2585" i="5"/>
  <c r="E2584" i="5"/>
  <c r="F2584" i="5" s="1"/>
  <c r="G2584" i="5" s="1"/>
  <c r="F2581" i="5"/>
  <c r="E2580" i="5"/>
  <c r="F2580" i="5"/>
  <c r="G2580" i="5" s="1"/>
  <c r="F2577" i="5"/>
  <c r="E2576" i="5"/>
  <c r="F2576" i="5" s="1"/>
  <c r="G2576" i="5" s="1"/>
  <c r="E2575" i="5"/>
  <c r="F2575" i="5" s="1"/>
  <c r="G2575" i="5" s="1"/>
  <c r="F2573" i="5"/>
  <c r="E2572" i="5"/>
  <c r="F2572" i="5" s="1"/>
  <c r="G2572" i="5" s="1"/>
  <c r="F2569" i="5"/>
  <c r="E2568" i="5"/>
  <c r="F2568" i="5"/>
  <c r="G2568" i="5" s="1"/>
  <c r="F2565" i="5"/>
  <c r="E2564" i="5"/>
  <c r="F2564" i="5" s="1"/>
  <c r="G2564" i="5" s="1"/>
  <c r="F2561" i="5"/>
  <c r="E2560" i="5"/>
  <c r="F2560" i="5"/>
  <c r="G2560" i="5" s="1"/>
  <c r="E2559" i="5"/>
  <c r="F2559" i="5" s="1"/>
  <c r="G2559" i="5" s="1"/>
  <c r="F2557" i="5"/>
  <c r="E2556" i="5"/>
  <c r="F2556" i="5"/>
  <c r="G2556" i="5" s="1"/>
  <c r="F2553" i="5"/>
  <c r="E2552" i="5"/>
  <c r="F2552" i="5" s="1"/>
  <c r="G2552" i="5" s="1"/>
  <c r="E2551" i="5"/>
  <c r="F2551" i="5" s="1"/>
  <c r="G2551" i="5" s="1"/>
  <c r="F2549" i="5"/>
  <c r="E2548" i="5"/>
  <c r="F2548" i="5" s="1"/>
  <c r="G2548" i="5" s="1"/>
  <c r="F2545" i="5"/>
  <c r="E2544" i="5"/>
  <c r="F2544" i="5"/>
  <c r="G2544" i="5" s="1"/>
  <c r="E2543" i="5"/>
  <c r="F2543" i="5" s="1"/>
  <c r="G2543" i="5" s="1"/>
  <c r="F2541" i="5"/>
  <c r="E2540" i="5"/>
  <c r="F2540" i="5"/>
  <c r="G2540" i="5" s="1"/>
  <c r="F2537" i="5"/>
  <c r="E2536" i="5"/>
  <c r="F2536" i="5" s="1"/>
  <c r="G2536" i="5" s="1"/>
  <c r="F2533" i="5"/>
  <c r="E2532" i="5"/>
  <c r="F2532" i="5"/>
  <c r="G2532" i="5" s="1"/>
  <c r="F2529" i="5"/>
  <c r="E2528" i="5"/>
  <c r="F2528" i="5" s="1"/>
  <c r="G2528" i="5" s="1"/>
  <c r="E2527" i="5"/>
  <c r="F2527" i="5" s="1"/>
  <c r="G2527" i="5" s="1"/>
  <c r="F2525" i="5"/>
  <c r="E2524" i="5"/>
  <c r="F2524" i="5" s="1"/>
  <c r="G2524" i="5" s="1"/>
  <c r="F2521" i="5"/>
  <c r="E2520" i="5"/>
  <c r="F2520" i="5"/>
  <c r="G2520" i="5" s="1"/>
  <c r="F2517" i="5"/>
  <c r="E2516" i="5"/>
  <c r="F2516" i="5" s="1"/>
  <c r="G2516" i="5" s="1"/>
  <c r="E2515" i="5"/>
  <c r="F2515" i="5" s="1"/>
  <c r="G2515" i="5" s="1"/>
  <c r="F2513" i="5"/>
  <c r="E2512" i="5"/>
  <c r="F2512" i="5" s="1"/>
  <c r="G2512" i="5" s="1"/>
  <c r="F2509" i="5"/>
  <c r="E2508" i="5"/>
  <c r="F2508" i="5"/>
  <c r="G2508" i="5" s="1"/>
  <c r="F2505" i="5"/>
  <c r="E2504" i="5"/>
  <c r="F2504" i="5" s="1"/>
  <c r="G2504" i="5" s="1"/>
  <c r="E2503" i="5"/>
  <c r="F2503" i="5" s="1"/>
  <c r="G2503" i="5" s="1"/>
  <c r="F2501" i="5"/>
  <c r="E2500" i="5"/>
  <c r="F2500" i="5" s="1"/>
  <c r="G2500" i="5" s="1"/>
  <c r="F2497" i="5"/>
  <c r="E2496" i="5"/>
  <c r="F2496" i="5"/>
  <c r="G2496" i="5" s="1"/>
  <c r="F2493" i="5"/>
  <c r="E2492" i="5"/>
  <c r="F2492" i="5" s="1"/>
  <c r="G2492" i="5" s="1"/>
  <c r="F2489" i="5"/>
  <c r="E2488" i="5"/>
  <c r="F2488" i="5"/>
  <c r="G2488" i="5" s="1"/>
  <c r="F2485" i="5"/>
  <c r="E2484" i="5"/>
  <c r="F2484" i="5" s="1"/>
  <c r="G2484" i="5" s="1"/>
  <c r="F2481" i="5"/>
  <c r="E2480" i="5"/>
  <c r="F2480" i="5"/>
  <c r="G2480" i="5" s="1"/>
  <c r="E2479" i="5"/>
  <c r="F2479" i="5" s="1"/>
  <c r="G2479" i="5" s="1"/>
  <c r="F2477" i="5"/>
  <c r="E2476" i="5"/>
  <c r="F2476" i="5"/>
  <c r="G2476" i="5" s="1"/>
  <c r="E2475" i="5"/>
  <c r="F2475" i="5" s="1"/>
  <c r="G2475" i="5" s="1"/>
  <c r="F2473" i="5"/>
  <c r="E2472" i="5"/>
  <c r="F2472" i="5"/>
  <c r="G2472" i="5" s="1"/>
  <c r="F2469" i="5"/>
  <c r="E2468" i="5"/>
  <c r="F2468" i="5" s="1"/>
  <c r="G2468" i="5" s="1"/>
  <c r="E2467" i="5"/>
  <c r="F2467" i="5" s="1"/>
  <c r="G2467" i="5" s="1"/>
  <c r="F2465" i="5"/>
  <c r="E2464" i="5"/>
  <c r="F2464" i="5" s="1"/>
  <c r="G2464" i="5" s="1"/>
  <c r="E2463" i="5"/>
  <c r="F2463" i="5" s="1"/>
  <c r="G2463" i="5" s="1"/>
  <c r="F2461" i="5"/>
  <c r="E2460" i="5"/>
  <c r="F2460" i="5" s="1"/>
  <c r="G2460" i="5" s="1"/>
  <c r="F2457" i="5"/>
  <c r="E2456" i="5"/>
  <c r="F2456" i="5"/>
  <c r="G2456" i="5" s="1"/>
  <c r="F2453" i="5"/>
  <c r="E2452" i="5"/>
  <c r="F2452" i="5" s="1"/>
  <c r="G2452" i="5" s="1"/>
  <c r="F2449" i="5"/>
  <c r="E2448" i="5"/>
  <c r="F2448" i="5"/>
  <c r="G2448" i="5" s="1"/>
  <c r="F2445" i="5"/>
  <c r="E2444" i="5"/>
  <c r="F2444" i="5" s="1"/>
  <c r="G2444" i="5" s="1"/>
  <c r="F2441" i="5"/>
  <c r="E2440" i="5"/>
  <c r="F2440" i="5"/>
  <c r="G2440" i="5" s="1"/>
  <c r="F2437" i="5"/>
  <c r="E2436" i="5"/>
  <c r="F2436" i="5" s="1"/>
  <c r="G2436" i="5" s="1"/>
  <c r="E2435" i="5"/>
  <c r="F2435" i="5" s="1"/>
  <c r="G2435" i="5" s="1"/>
  <c r="F2433" i="5"/>
  <c r="E2432" i="5"/>
  <c r="F2432" i="5" s="1"/>
  <c r="G2432" i="5" s="1"/>
  <c r="E2431" i="5"/>
  <c r="F2431" i="5" s="1"/>
  <c r="G2431" i="5" s="1"/>
  <c r="F2429" i="5"/>
  <c r="E2428" i="5"/>
  <c r="F2428" i="5" s="1"/>
  <c r="G2428" i="5" s="1"/>
  <c r="F2425" i="5"/>
  <c r="E2424" i="5"/>
  <c r="F2424" i="5"/>
  <c r="G2424" i="5" s="1"/>
  <c r="E2423" i="5"/>
  <c r="F2423" i="5" s="1"/>
  <c r="G2423" i="5" s="1"/>
  <c r="F2421" i="5"/>
  <c r="E2420" i="5"/>
  <c r="F2420" i="5"/>
  <c r="G2420" i="5" s="1"/>
  <c r="F2417" i="5"/>
  <c r="E2416" i="5"/>
  <c r="F2416" i="5" s="1"/>
  <c r="G2416" i="5" s="1"/>
  <c r="F2413" i="5"/>
  <c r="E2412" i="5"/>
  <c r="F2412" i="5"/>
  <c r="G2412" i="5" s="1"/>
  <c r="F2409" i="5"/>
  <c r="E2408" i="5"/>
  <c r="F2408" i="5" s="1"/>
  <c r="G2408" i="5" s="1"/>
  <c r="F2405" i="5"/>
  <c r="E2404" i="5"/>
  <c r="F2404" i="5"/>
  <c r="G2404" i="5" s="1"/>
  <c r="F2401" i="5"/>
  <c r="E2400" i="5"/>
  <c r="F2400" i="5" s="1"/>
  <c r="G2400" i="5" s="1"/>
  <c r="F2397" i="5"/>
  <c r="E2396" i="5"/>
  <c r="F2396" i="5"/>
  <c r="G2396" i="5" s="1"/>
  <c r="F2393" i="5"/>
  <c r="E2392" i="5"/>
  <c r="F2392" i="5" s="1"/>
  <c r="G2392" i="5" s="1"/>
  <c r="F2389" i="5"/>
  <c r="E2388" i="5"/>
  <c r="F2388" i="5"/>
  <c r="G2388" i="5" s="1"/>
  <c r="F2385" i="5"/>
  <c r="E2384" i="5"/>
  <c r="F2384" i="5" s="1"/>
  <c r="G2384" i="5" s="1"/>
  <c r="F2381" i="5"/>
  <c r="E2380" i="5"/>
  <c r="F2380" i="5"/>
  <c r="G2380" i="5" s="1"/>
  <c r="F2377" i="5"/>
  <c r="E2376" i="5"/>
  <c r="F2376" i="5" s="1"/>
  <c r="G2376" i="5" s="1"/>
  <c r="E2375" i="5"/>
  <c r="F2375" i="5" s="1"/>
  <c r="G2375" i="5" s="1"/>
  <c r="F2373" i="5"/>
  <c r="E2372" i="5"/>
  <c r="F2372" i="5" s="1"/>
  <c r="G2372" i="5" s="1"/>
  <c r="F2369" i="5"/>
  <c r="E2368" i="5"/>
  <c r="F2368" i="5"/>
  <c r="G2368" i="5" s="1"/>
  <c r="E2367" i="5"/>
  <c r="F2367" i="5" s="1"/>
  <c r="G2367" i="5" s="1"/>
  <c r="F2365" i="5"/>
  <c r="E2364" i="5"/>
  <c r="F2364" i="5"/>
  <c r="G2364" i="5" s="1"/>
  <c r="E2363" i="5"/>
  <c r="F2363" i="5" s="1"/>
  <c r="G2363" i="5" s="1"/>
  <c r="F2361" i="5"/>
  <c r="E2360" i="5"/>
  <c r="F2360" i="5"/>
  <c r="G2360" i="5" s="1"/>
  <c r="E2359" i="5"/>
  <c r="F2359" i="5" s="1"/>
  <c r="G2359" i="5" s="1"/>
  <c r="F2357" i="5"/>
  <c r="E2356" i="5"/>
  <c r="F2356" i="5"/>
  <c r="G2356" i="5" s="1"/>
  <c r="F2353" i="5"/>
  <c r="E2352" i="5"/>
  <c r="F2352" i="5" s="1"/>
  <c r="G2352" i="5" s="1"/>
  <c r="F2349" i="5"/>
  <c r="E2348" i="5"/>
  <c r="F2348" i="5"/>
  <c r="G2348" i="5" s="1"/>
  <c r="E2347" i="5"/>
  <c r="F2347" i="5" s="1"/>
  <c r="G2347" i="5" s="1"/>
  <c r="F2345" i="5"/>
  <c r="E2344" i="5"/>
  <c r="F2344" i="5"/>
  <c r="G2344" i="5" s="1"/>
  <c r="F2341" i="5"/>
  <c r="E2340" i="5"/>
  <c r="F2340" i="5" s="1"/>
  <c r="G2340" i="5" s="1"/>
  <c r="E2339" i="5"/>
  <c r="F2339" i="5" s="1"/>
  <c r="G2339" i="5" s="1"/>
  <c r="F2337" i="5"/>
  <c r="E2336" i="5"/>
  <c r="F2336" i="5" s="1"/>
  <c r="G2336" i="5" s="1"/>
  <c r="F2333" i="5"/>
  <c r="E2332" i="5"/>
  <c r="F2332" i="5"/>
  <c r="G2332" i="5" s="1"/>
  <c r="F2329" i="5"/>
  <c r="E2328" i="5"/>
  <c r="F2328" i="5" s="1"/>
  <c r="G2328" i="5" s="1"/>
  <c r="E2327" i="5"/>
  <c r="F2327" i="5" s="1"/>
  <c r="G2327" i="5" s="1"/>
  <c r="F2325" i="5"/>
  <c r="E2324" i="5"/>
  <c r="F2324" i="5" s="1"/>
  <c r="G2324" i="5" s="1"/>
  <c r="F2321" i="5"/>
  <c r="E2320" i="5"/>
  <c r="F2320" i="5"/>
  <c r="G2320" i="5" s="1"/>
  <c r="E2319" i="5"/>
  <c r="F2319" i="5" s="1"/>
  <c r="G2319" i="5" s="1"/>
  <c r="F2317" i="5"/>
  <c r="E2316" i="5"/>
  <c r="F2316" i="5"/>
  <c r="G2316" i="5" s="1"/>
  <c r="F2313" i="5"/>
  <c r="E2312" i="5"/>
  <c r="F2312" i="5" s="1"/>
  <c r="G2312" i="5" s="1"/>
  <c r="F2309" i="5"/>
  <c r="E2308" i="5"/>
  <c r="F2308" i="5"/>
  <c r="G2308" i="5" s="1"/>
  <c r="F2305" i="5"/>
  <c r="E2304" i="5"/>
  <c r="F2304" i="5" s="1"/>
  <c r="G2304" i="5" s="1"/>
  <c r="E2303" i="5"/>
  <c r="F2303" i="5" s="1"/>
  <c r="G2303" i="5" s="1"/>
  <c r="F2301" i="5"/>
  <c r="E2300" i="5"/>
  <c r="F2300" i="5" s="1"/>
  <c r="G2300" i="5" s="1"/>
  <c r="E2299" i="5"/>
  <c r="F2299" i="5" s="1"/>
  <c r="G2299" i="5" s="1"/>
  <c r="F2297" i="5"/>
  <c r="E2296" i="5"/>
  <c r="F2296" i="5" s="1"/>
  <c r="G2296" i="5" s="1"/>
  <c r="F2293" i="5"/>
  <c r="E2292" i="5"/>
  <c r="F2292" i="5"/>
  <c r="G2292" i="5" s="1"/>
  <c r="F2289" i="5"/>
  <c r="E2288" i="5"/>
  <c r="F2288" i="5" s="1"/>
  <c r="G2288" i="5" s="1"/>
  <c r="E2287" i="5"/>
  <c r="F2287" i="5" s="1"/>
  <c r="G2287" i="5" s="1"/>
  <c r="F2285" i="5"/>
  <c r="E2284" i="5"/>
  <c r="F2284" i="5" s="1"/>
  <c r="G2284" i="5" s="1"/>
  <c r="F2281" i="5"/>
  <c r="E2280" i="5"/>
  <c r="F2280" i="5"/>
  <c r="G2280" i="5" s="1"/>
  <c r="F2277" i="5"/>
  <c r="E2276" i="5"/>
  <c r="F2276" i="5" s="1"/>
  <c r="G2276" i="5" s="1"/>
  <c r="F2273" i="5"/>
  <c r="E2272" i="5"/>
  <c r="F2272" i="5"/>
  <c r="G2272" i="5" s="1"/>
  <c r="E2271" i="5"/>
  <c r="F2271" i="5" s="1"/>
  <c r="G2271" i="5" s="1"/>
  <c r="F2269" i="5"/>
  <c r="E2268" i="5"/>
  <c r="F2268" i="5"/>
  <c r="G2268" i="5" s="1"/>
  <c r="F2265" i="5"/>
  <c r="E2264" i="5"/>
  <c r="F2264" i="5" s="1"/>
  <c r="G2264" i="5" s="1"/>
  <c r="F2261" i="5"/>
  <c r="E2260" i="5"/>
  <c r="F2260" i="5"/>
  <c r="G2260" i="5" s="1"/>
  <c r="F2257" i="5"/>
  <c r="E2256" i="5"/>
  <c r="F2256" i="5" s="1"/>
  <c r="G2256" i="5" s="1"/>
  <c r="F2253" i="5"/>
  <c r="E2252" i="5"/>
  <c r="F2252" i="5"/>
  <c r="G2252" i="5" s="1"/>
  <c r="F2249" i="5"/>
  <c r="E2248" i="5"/>
  <c r="F2248" i="5" s="1"/>
  <c r="G2248" i="5" s="1"/>
  <c r="E2244" i="5"/>
  <c r="F2244" i="5" s="1"/>
  <c r="G2244" i="5" s="1"/>
  <c r="F2241" i="5"/>
  <c r="E2240" i="5"/>
  <c r="F2240" i="5"/>
  <c r="G2240" i="5" s="1"/>
  <c r="F2237" i="5"/>
  <c r="E2236" i="5"/>
  <c r="F2236" i="5" s="1"/>
  <c r="G2236" i="5" s="1"/>
  <c r="F2233" i="5"/>
  <c r="E2232" i="5"/>
  <c r="F2232" i="5"/>
  <c r="G2232" i="5" s="1"/>
  <c r="F2229" i="5"/>
  <c r="E2228" i="5"/>
  <c r="F2228" i="5" s="1"/>
  <c r="G2228" i="5" s="1"/>
  <c r="F2225" i="5"/>
  <c r="E2224" i="5"/>
  <c r="F2224" i="5"/>
  <c r="G2224" i="5" s="1"/>
  <c r="F2221" i="5"/>
  <c r="E2220" i="5"/>
  <c r="F2220" i="5" s="1"/>
  <c r="G2220" i="5" s="1"/>
  <c r="F2217" i="5"/>
  <c r="E2216" i="5"/>
  <c r="F2216" i="5"/>
  <c r="G2216" i="5" s="1"/>
  <c r="F2213" i="5"/>
  <c r="E2212" i="5"/>
  <c r="F2212" i="5" s="1"/>
  <c r="G2212" i="5" s="1"/>
  <c r="E2211" i="5"/>
  <c r="F2211" i="5" s="1"/>
  <c r="G2211" i="5" s="1"/>
  <c r="F2209" i="5"/>
  <c r="E2208" i="5"/>
  <c r="F2208" i="5" s="1"/>
  <c r="G2208" i="5" s="1"/>
  <c r="E2207" i="5"/>
  <c r="F2207" i="5" s="1"/>
  <c r="G2207" i="5" s="1"/>
  <c r="F2205" i="5"/>
  <c r="E2204" i="5"/>
  <c r="F2204" i="5" s="1"/>
  <c r="G2204" i="5" s="1"/>
  <c r="F2201" i="5"/>
  <c r="E2200" i="5"/>
  <c r="F2200" i="5"/>
  <c r="G2200" i="5" s="1"/>
  <c r="F2197" i="5"/>
  <c r="E2196" i="5"/>
  <c r="F2196" i="5" s="1"/>
  <c r="G2196" i="5" s="1"/>
  <c r="F2193" i="5"/>
  <c r="E2192" i="5"/>
  <c r="F2192" i="5"/>
  <c r="G2192" i="5" s="1"/>
  <c r="E2191" i="5"/>
  <c r="F2191" i="5" s="1"/>
  <c r="G2191" i="5" s="1"/>
  <c r="F2189" i="5"/>
  <c r="E2188" i="5"/>
  <c r="F2188" i="5"/>
  <c r="G2188" i="5" s="1"/>
  <c r="F2185" i="5"/>
  <c r="E2184" i="5"/>
  <c r="F2184" i="5" s="1"/>
  <c r="G2184" i="5" s="1"/>
  <c r="E2183" i="5"/>
  <c r="F2183" i="5" s="1"/>
  <c r="G2183" i="5" s="1"/>
  <c r="F2181" i="5"/>
  <c r="E2180" i="5"/>
  <c r="F2180" i="5" s="1"/>
  <c r="G2180" i="5" s="1"/>
  <c r="E2179" i="5"/>
  <c r="F2179" i="5" s="1"/>
  <c r="G2179" i="5" s="1"/>
  <c r="F2177" i="5"/>
  <c r="E2176" i="5"/>
  <c r="F2176" i="5" s="1"/>
  <c r="G2176" i="5" s="1"/>
  <c r="E2175" i="5"/>
  <c r="F2175" i="5" s="1"/>
  <c r="G2175" i="5" s="1"/>
  <c r="F2173" i="5"/>
  <c r="E2172" i="5"/>
  <c r="F2172" i="5" s="1"/>
  <c r="G2172" i="5" s="1"/>
  <c r="F2169" i="5"/>
  <c r="E2168" i="5"/>
  <c r="F2168" i="5"/>
  <c r="G2168" i="5" s="1"/>
  <c r="F2165" i="5"/>
  <c r="E2164" i="5"/>
  <c r="F2164" i="5" s="1"/>
  <c r="G2164" i="5" s="1"/>
  <c r="F2161" i="5"/>
  <c r="E2160" i="5"/>
  <c r="F2160" i="5"/>
  <c r="G2160" i="5" s="1"/>
  <c r="F2157" i="5"/>
  <c r="E2156" i="5"/>
  <c r="F2156" i="5" s="1"/>
  <c r="G2156" i="5" s="1"/>
  <c r="F2153" i="5"/>
  <c r="F2151" i="5"/>
  <c r="E2150" i="5"/>
  <c r="F2150" i="5" s="1"/>
  <c r="G2150" i="5" s="1"/>
  <c r="F2147" i="5"/>
  <c r="E2146" i="5"/>
  <c r="F2146" i="5"/>
  <c r="G2146" i="5" s="1"/>
  <c r="F2143" i="5"/>
  <c r="E2142" i="5"/>
  <c r="F2142" i="5" s="1"/>
  <c r="G2142" i="5" s="1"/>
  <c r="E2138" i="5"/>
  <c r="F2138" i="5"/>
  <c r="G2138" i="5" s="1"/>
  <c r="F2135" i="5"/>
  <c r="E2134" i="5"/>
  <c r="F2134" i="5" s="1"/>
  <c r="G2134" i="5" s="1"/>
  <c r="F2131" i="5"/>
  <c r="E2130" i="5"/>
  <c r="F2130" i="5"/>
  <c r="G2130" i="5" s="1"/>
  <c r="F2127" i="5"/>
  <c r="E2126" i="5"/>
  <c r="F2126" i="5" s="1"/>
  <c r="G2126" i="5" s="1"/>
  <c r="F2123" i="5"/>
  <c r="E2122" i="5"/>
  <c r="F2122" i="5"/>
  <c r="G2122" i="5" s="1"/>
  <c r="F2119" i="5"/>
  <c r="E2118" i="5"/>
  <c r="F2118" i="5" s="1"/>
  <c r="G2118" i="5" s="1"/>
  <c r="E2114" i="5"/>
  <c r="F2114" i="5"/>
  <c r="G2114" i="5" s="1"/>
  <c r="E2110" i="5"/>
  <c r="F2110" i="5" s="1"/>
  <c r="G2110" i="5" s="1"/>
  <c r="F2107" i="5"/>
  <c r="E2106" i="5"/>
  <c r="F2106" i="5"/>
  <c r="G2106" i="5" s="1"/>
  <c r="F2103" i="5"/>
  <c r="E2102" i="5"/>
  <c r="F2102" i="5" s="1"/>
  <c r="G2102" i="5" s="1"/>
  <c r="F2099" i="5"/>
  <c r="E2098" i="5"/>
  <c r="F2098" i="5"/>
  <c r="G2098" i="5" s="1"/>
  <c r="F2095" i="5"/>
  <c r="E2094" i="5"/>
  <c r="F2094" i="5" s="1"/>
  <c r="G2094" i="5" s="1"/>
  <c r="F2091" i="5"/>
  <c r="E2090" i="5"/>
  <c r="F2090" i="5"/>
  <c r="G2090" i="5" s="1"/>
  <c r="E2086" i="5"/>
  <c r="F2086" i="5" s="1"/>
  <c r="G2086" i="5" s="1"/>
  <c r="F2083" i="5"/>
  <c r="E2082" i="5"/>
  <c r="F2082" i="5"/>
  <c r="G2082" i="5" s="1"/>
  <c r="E2078" i="5"/>
  <c r="F2078" i="5" s="1"/>
  <c r="G2078" i="5" s="1"/>
  <c r="F2075" i="5"/>
  <c r="E2074" i="5"/>
  <c r="F2074" i="5"/>
  <c r="G2074" i="5" s="1"/>
  <c r="F2071" i="5"/>
  <c r="E2070" i="5"/>
  <c r="F2070" i="5" s="1"/>
  <c r="G2070" i="5" s="1"/>
  <c r="F2067" i="5"/>
  <c r="E2066" i="5"/>
  <c r="F2066" i="5"/>
  <c r="G2066" i="5" s="1"/>
  <c r="E2062" i="5"/>
  <c r="F2062" i="5" s="1"/>
  <c r="G2062" i="5" s="1"/>
  <c r="F2059" i="5"/>
  <c r="E2058" i="5"/>
  <c r="F2058" i="5"/>
  <c r="G2058" i="5" s="1"/>
  <c r="E2054" i="5"/>
  <c r="F2054" i="5" s="1"/>
  <c r="G2054" i="5" s="1"/>
  <c r="F2051" i="5"/>
  <c r="E2050" i="5"/>
  <c r="F2050" i="5"/>
  <c r="G2050" i="5" s="1"/>
  <c r="F2047" i="5"/>
  <c r="E2046" i="5"/>
  <c r="F2046" i="5" s="1"/>
  <c r="G2046" i="5" s="1"/>
  <c r="F2043" i="5"/>
  <c r="E2042" i="5"/>
  <c r="F2042" i="5"/>
  <c r="G2042" i="5" s="1"/>
  <c r="F2039" i="5"/>
  <c r="E2038" i="5"/>
  <c r="F2038" i="5" s="1"/>
  <c r="G2038" i="5" s="1"/>
  <c r="F2035" i="5"/>
  <c r="E2034" i="5"/>
  <c r="F2034" i="5"/>
  <c r="G2034" i="5" s="1"/>
  <c r="F2031" i="5"/>
  <c r="E2030" i="5"/>
  <c r="F2030" i="5" s="1"/>
  <c r="G2030" i="5" s="1"/>
  <c r="F2027" i="5"/>
  <c r="E2026" i="5"/>
  <c r="F2026" i="5"/>
  <c r="G2026" i="5" s="1"/>
  <c r="F2023" i="5"/>
  <c r="E2022" i="5"/>
  <c r="F2022" i="5" s="1"/>
  <c r="G2022" i="5" s="1"/>
  <c r="F2019" i="5"/>
  <c r="E2018" i="5"/>
  <c r="F2018" i="5"/>
  <c r="G2018" i="5" s="1"/>
  <c r="F2015" i="5"/>
  <c r="E2014" i="5"/>
  <c r="F2014" i="5" s="1"/>
  <c r="G2014" i="5" s="1"/>
  <c r="F2011" i="5"/>
  <c r="E2010" i="5"/>
  <c r="F2010" i="5"/>
  <c r="G2010" i="5" s="1"/>
  <c r="F2007" i="5"/>
  <c r="E2006" i="5"/>
  <c r="F2006" i="5" s="1"/>
  <c r="G2006" i="5" s="1"/>
  <c r="F2003" i="5"/>
  <c r="E2002" i="5"/>
  <c r="F2002" i="5"/>
  <c r="G2002" i="5" s="1"/>
  <c r="F1999" i="5"/>
  <c r="E1998" i="5"/>
  <c r="F1998" i="5" s="1"/>
  <c r="G1998" i="5" s="1"/>
  <c r="F1995" i="5"/>
  <c r="E1994" i="5"/>
  <c r="F1994" i="5"/>
  <c r="G1994" i="5" s="1"/>
  <c r="F1991" i="5"/>
  <c r="E1990" i="5"/>
  <c r="F1990" i="5" s="1"/>
  <c r="G1990" i="5" s="1"/>
  <c r="F1987" i="5"/>
  <c r="E1986" i="5"/>
  <c r="F1986" i="5"/>
  <c r="G1986" i="5" s="1"/>
  <c r="E1982" i="5"/>
  <c r="F1982" i="5" s="1"/>
  <c r="G1982" i="5" s="1"/>
  <c r="F1979" i="5"/>
  <c r="E1978" i="5"/>
  <c r="F1978" i="5"/>
  <c r="G1978" i="5" s="1"/>
  <c r="F1975" i="5"/>
  <c r="E1974" i="5"/>
  <c r="F1974" i="5" s="1"/>
  <c r="G1974" i="5" s="1"/>
  <c r="F1971" i="5"/>
  <c r="E1970" i="5"/>
  <c r="F1970" i="5"/>
  <c r="G1970" i="5" s="1"/>
  <c r="E1966" i="5"/>
  <c r="F1966" i="5" s="1"/>
  <c r="G1966" i="5" s="1"/>
  <c r="F1963" i="5"/>
  <c r="E1962" i="5"/>
  <c r="F1962" i="5"/>
  <c r="G1962" i="5" s="1"/>
  <c r="E1958" i="5"/>
  <c r="F1958" i="5" s="1"/>
  <c r="G1958" i="5" s="1"/>
  <c r="F1955" i="5"/>
  <c r="E1954" i="5"/>
  <c r="F1954" i="5"/>
  <c r="G1954" i="5" s="1"/>
  <c r="F1951" i="5"/>
  <c r="E1950" i="5"/>
  <c r="F1950" i="5" s="1"/>
  <c r="G1950" i="5" s="1"/>
  <c r="F1947" i="5"/>
  <c r="E1946" i="5"/>
  <c r="F1946" i="5"/>
  <c r="G1946" i="5" s="1"/>
  <c r="F1943" i="5"/>
  <c r="E1942" i="5"/>
  <c r="F1942" i="5" s="1"/>
  <c r="G1942" i="5" s="1"/>
  <c r="F1939" i="5"/>
  <c r="E1938" i="5"/>
  <c r="F1938" i="5"/>
  <c r="G1938" i="5" s="1"/>
  <c r="F1935" i="5"/>
  <c r="E1934" i="5"/>
  <c r="F1934" i="5" s="1"/>
  <c r="G1934" i="5" s="1"/>
  <c r="F1931" i="5"/>
  <c r="E1930" i="5"/>
  <c r="F1930" i="5"/>
  <c r="G1930" i="5" s="1"/>
  <c r="F1927" i="5"/>
  <c r="E1926" i="5"/>
  <c r="F1926" i="5" s="1"/>
  <c r="G1926" i="5" s="1"/>
  <c r="F1923" i="5"/>
  <c r="E1922" i="5"/>
  <c r="F1922" i="5"/>
  <c r="G1922" i="5" s="1"/>
  <c r="E1918" i="5"/>
  <c r="F1918" i="5" s="1"/>
  <c r="G1918" i="5" s="1"/>
  <c r="F1915" i="5"/>
  <c r="E1914" i="5"/>
  <c r="F1914" i="5"/>
  <c r="G1914" i="5" s="1"/>
  <c r="F1911" i="5"/>
  <c r="E1910" i="5"/>
  <c r="F1910" i="5" s="1"/>
  <c r="G1910" i="5" s="1"/>
  <c r="E1906" i="5"/>
  <c r="F1906" i="5"/>
  <c r="G1906" i="5" s="1"/>
  <c r="E1902" i="5"/>
  <c r="F1902" i="5" s="1"/>
  <c r="G1902" i="5" s="1"/>
  <c r="F1899" i="5"/>
  <c r="E1898" i="5"/>
  <c r="F1898" i="5"/>
  <c r="G1898" i="5" s="1"/>
  <c r="F1895" i="5"/>
  <c r="E1894" i="5"/>
  <c r="F1894" i="5" s="1"/>
  <c r="G1894" i="5" s="1"/>
  <c r="F1891" i="5"/>
  <c r="E1890" i="5"/>
  <c r="F1890" i="5"/>
  <c r="G1890" i="5" s="1"/>
  <c r="E1886" i="5"/>
  <c r="F1886" i="5" s="1"/>
  <c r="G1886" i="5" s="1"/>
  <c r="E1882" i="5"/>
  <c r="F1882" i="5"/>
  <c r="G1882" i="5" s="1"/>
  <c r="F1879" i="5"/>
  <c r="E1878" i="5"/>
  <c r="F1878" i="5" s="1"/>
  <c r="G1878" i="5" s="1"/>
  <c r="F1875" i="5"/>
  <c r="E1874" i="5"/>
  <c r="F1874" i="5"/>
  <c r="G1874" i="5" s="1"/>
  <c r="F1871" i="5"/>
  <c r="E1870" i="5"/>
  <c r="F1870" i="5" s="1"/>
  <c r="G1870" i="5" s="1"/>
  <c r="F1867" i="5"/>
  <c r="E1866" i="5"/>
  <c r="F1866" i="5"/>
  <c r="G1866" i="5" s="1"/>
  <c r="F1863" i="5"/>
  <c r="E1862" i="5"/>
  <c r="F1862" i="5" s="1"/>
  <c r="G1862" i="5" s="1"/>
  <c r="F1859" i="5"/>
  <c r="E1858" i="5"/>
  <c r="F1858" i="5"/>
  <c r="G1858" i="5" s="1"/>
  <c r="E1854" i="5"/>
  <c r="F1854" i="5" s="1"/>
  <c r="G1854" i="5" s="1"/>
  <c r="F1851" i="5"/>
  <c r="E1850" i="5"/>
  <c r="F1850" i="5"/>
  <c r="G1850" i="5" s="1"/>
  <c r="F1847" i="5"/>
  <c r="E1846" i="5"/>
  <c r="F1846" i="5" s="1"/>
  <c r="G1846" i="5" s="1"/>
  <c r="F1843" i="5"/>
  <c r="E1842" i="5"/>
  <c r="F1842" i="5"/>
  <c r="G1842" i="5" s="1"/>
  <c r="F1839" i="5"/>
  <c r="E1838" i="5"/>
  <c r="F1838" i="5" s="1"/>
  <c r="G1838" i="5" s="1"/>
  <c r="F1835" i="5"/>
  <c r="E1834" i="5"/>
  <c r="F1834" i="5"/>
  <c r="G1834" i="5" s="1"/>
  <c r="F1831" i="5"/>
  <c r="E1830" i="5"/>
  <c r="F1830" i="5" s="1"/>
  <c r="G1830" i="5" s="1"/>
  <c r="F1827" i="5"/>
  <c r="G1827" i="5" s="1"/>
  <c r="E1826" i="5"/>
  <c r="F1826" i="5"/>
  <c r="G1826" i="5" s="1"/>
  <c r="E1822" i="5"/>
  <c r="F1822" i="5" s="1"/>
  <c r="G1822" i="5" s="1"/>
  <c r="F1819" i="5"/>
  <c r="G1819" i="5" s="1"/>
  <c r="E1818" i="5"/>
  <c r="F1818" i="5"/>
  <c r="G1818" i="5" s="1"/>
  <c r="F1815" i="5"/>
  <c r="G1815" i="5" s="1"/>
  <c r="E1814" i="5"/>
  <c r="F1814" i="5" s="1"/>
  <c r="G1814" i="5" s="1"/>
  <c r="F1811" i="5"/>
  <c r="G1811" i="5" s="1"/>
  <c r="E1810" i="5"/>
  <c r="F1810" i="5"/>
  <c r="G1810" i="5" s="1"/>
  <c r="F1807" i="5"/>
  <c r="G1807" i="5" s="1"/>
  <c r="E1806" i="5"/>
  <c r="F1806" i="5" s="1"/>
  <c r="G1806" i="5" s="1"/>
  <c r="F1803" i="5"/>
  <c r="G1803" i="5" s="1"/>
  <c r="E1802" i="5"/>
  <c r="F1802" i="5"/>
  <c r="G1802" i="5" s="1"/>
  <c r="E1798" i="5"/>
  <c r="F1798" i="5" s="1"/>
  <c r="G1798" i="5" s="1"/>
  <c r="F1795" i="5"/>
  <c r="G1795" i="5" s="1"/>
  <c r="E1794" i="5"/>
  <c r="F1794" i="5"/>
  <c r="G1794" i="5" s="1"/>
  <c r="F1791" i="5"/>
  <c r="G1791" i="5" s="1"/>
  <c r="E1790" i="5"/>
  <c r="F1790" i="5" s="1"/>
  <c r="G1790" i="5" s="1"/>
  <c r="F1787" i="5"/>
  <c r="G1787" i="5" s="1"/>
  <c r="E1786" i="5"/>
  <c r="F1786" i="5"/>
  <c r="G1786" i="5" s="1"/>
  <c r="F1783" i="5"/>
  <c r="G1783" i="5" s="1"/>
  <c r="E1782" i="5"/>
  <c r="F1782" i="5" s="1"/>
  <c r="G1782" i="5" s="1"/>
  <c r="F1779" i="5"/>
  <c r="G1779" i="5" s="1"/>
  <c r="E1778" i="5"/>
  <c r="F1778" i="5"/>
  <c r="G1778" i="5" s="1"/>
  <c r="F1775" i="5"/>
  <c r="G1775" i="5" s="1"/>
  <c r="E1774" i="5"/>
  <c r="F1774" i="5" s="1"/>
  <c r="G1774" i="5" s="1"/>
  <c r="F1771" i="5"/>
  <c r="G1771" i="5" s="1"/>
  <c r="E1770" i="5"/>
  <c r="F1770" i="5"/>
  <c r="G1770" i="5" s="1"/>
  <c r="E1766" i="5"/>
  <c r="F1766" i="5" s="1"/>
  <c r="G1766" i="5" s="1"/>
  <c r="F1763" i="5"/>
  <c r="G1763" i="5" s="1"/>
  <c r="E1762" i="5"/>
  <c r="F1762" i="5"/>
  <c r="G1762" i="5" s="1"/>
  <c r="F1759" i="5"/>
  <c r="G1759" i="5" s="1"/>
  <c r="E1758" i="5"/>
  <c r="F1758" i="5" s="1"/>
  <c r="G1758" i="5" s="1"/>
  <c r="E1754" i="5"/>
  <c r="F1754" i="5"/>
  <c r="G1754" i="5" s="1"/>
  <c r="F1751" i="5"/>
  <c r="G1751" i="5" s="1"/>
  <c r="E1750" i="5"/>
  <c r="F1750" i="5" s="1"/>
  <c r="G1750" i="5" s="1"/>
  <c r="F1747" i="5"/>
  <c r="G1747" i="5" s="1"/>
  <c r="E1746" i="5"/>
  <c r="F1746" i="5"/>
  <c r="G1746" i="5" s="1"/>
  <c r="E1742" i="5"/>
  <c r="F1742" i="5" s="1"/>
  <c r="G1742" i="5" s="1"/>
  <c r="F1739" i="5"/>
  <c r="G1739" i="5" s="1"/>
  <c r="E1738" i="5"/>
  <c r="F1738" i="5"/>
  <c r="G1738" i="5" s="1"/>
  <c r="F1735" i="5"/>
  <c r="G1735" i="5" s="1"/>
  <c r="E1734" i="5"/>
  <c r="F1734" i="5" s="1"/>
  <c r="G1734" i="5" s="1"/>
  <c r="F1731" i="5"/>
  <c r="G1731" i="5" s="1"/>
  <c r="E1730" i="5"/>
  <c r="F1730" i="5"/>
  <c r="G1730" i="5" s="1"/>
  <c r="E1726" i="5"/>
  <c r="F1726" i="5" s="1"/>
  <c r="G1726" i="5" s="1"/>
  <c r="F1723" i="5"/>
  <c r="G1723" i="5" s="1"/>
  <c r="E1722" i="5"/>
  <c r="F1722" i="5"/>
  <c r="G1722" i="5" s="1"/>
  <c r="F1719" i="5"/>
  <c r="G1719" i="5" s="1"/>
  <c r="E1718" i="5"/>
  <c r="F1718" i="5" s="1"/>
  <c r="G1718" i="5" s="1"/>
  <c r="F1715" i="5"/>
  <c r="G1715" i="5" s="1"/>
  <c r="E1714" i="5"/>
  <c r="F1714" i="5"/>
  <c r="G1714" i="5" s="1"/>
  <c r="E1710" i="5"/>
  <c r="F1710" i="5" s="1"/>
  <c r="G1710" i="5" s="1"/>
  <c r="F1707" i="5"/>
  <c r="G1707" i="5" s="1"/>
  <c r="E1706" i="5"/>
  <c r="F1706" i="5"/>
  <c r="G1706" i="5" s="1"/>
  <c r="E1705" i="5"/>
  <c r="F1705" i="5"/>
  <c r="G1705" i="5" s="1"/>
  <c r="F1702" i="5"/>
  <c r="G1702" i="5" s="1"/>
  <c r="E1701" i="5"/>
  <c r="F1701" i="5" s="1"/>
  <c r="G1701" i="5" s="1"/>
  <c r="F1698" i="5"/>
  <c r="G1698" i="5" s="1"/>
  <c r="E1697" i="5"/>
  <c r="F1697" i="5"/>
  <c r="G1697" i="5" s="1"/>
  <c r="F1694" i="5"/>
  <c r="G1694" i="5" s="1"/>
  <c r="E1693" i="5"/>
  <c r="F1693" i="5" s="1"/>
  <c r="G1693" i="5" s="1"/>
  <c r="F1690" i="5"/>
  <c r="G1690" i="5" s="1"/>
  <c r="E1689" i="5"/>
  <c r="F1689" i="5"/>
  <c r="G1689" i="5" s="1"/>
  <c r="F1686" i="5"/>
  <c r="G1686" i="5" s="1"/>
  <c r="E1685" i="5"/>
  <c r="F1685" i="5" s="1"/>
  <c r="G1685" i="5" s="1"/>
  <c r="F1682" i="5"/>
  <c r="G1682" i="5" s="1"/>
  <c r="E1681" i="5"/>
  <c r="F1681" i="5"/>
  <c r="G1681" i="5" s="1"/>
  <c r="F1678" i="5"/>
  <c r="G1678" i="5" s="1"/>
  <c r="E1677" i="5"/>
  <c r="F1677" i="5" s="1"/>
  <c r="G1677" i="5" s="1"/>
  <c r="F1674" i="5"/>
  <c r="G1674" i="5" s="1"/>
  <c r="E1673" i="5"/>
  <c r="F1673" i="5"/>
  <c r="G1673" i="5" s="1"/>
  <c r="F1670" i="5"/>
  <c r="G1670" i="5" s="1"/>
  <c r="E1669" i="5"/>
  <c r="F1669" i="5" s="1"/>
  <c r="G1669" i="5" s="1"/>
  <c r="F1666" i="5"/>
  <c r="G1666" i="5" s="1"/>
  <c r="E1665" i="5"/>
  <c r="F1665" i="5"/>
  <c r="G1665" i="5" s="1"/>
  <c r="F1662" i="5"/>
  <c r="G1662" i="5" s="1"/>
  <c r="E1661" i="5"/>
  <c r="F1661" i="5" s="1"/>
  <c r="G1661" i="5" s="1"/>
  <c r="F1658" i="5"/>
  <c r="G1658" i="5" s="1"/>
  <c r="E1657" i="5"/>
  <c r="F1657" i="5"/>
  <c r="G1657" i="5" s="1"/>
  <c r="E1653" i="5"/>
  <c r="F1653" i="5" s="1"/>
  <c r="G1653" i="5" s="1"/>
  <c r="F1650" i="5"/>
  <c r="G1650" i="5" s="1"/>
  <c r="E1649" i="5"/>
  <c r="F1649" i="5"/>
  <c r="G1649" i="5" s="1"/>
  <c r="F1646" i="5"/>
  <c r="G1646" i="5" s="1"/>
  <c r="E1645" i="5"/>
  <c r="F1645" i="5" s="1"/>
  <c r="G1645" i="5" s="1"/>
  <c r="F1642" i="5"/>
  <c r="G1642" i="5" s="1"/>
  <c r="E1641" i="5"/>
  <c r="F1641" i="5"/>
  <c r="G1641" i="5" s="1"/>
  <c r="F1638" i="5"/>
  <c r="G1638" i="5" s="1"/>
  <c r="E1637" i="5"/>
  <c r="F1637" i="5" s="1"/>
  <c r="G1637" i="5" s="1"/>
  <c r="F1634" i="5"/>
  <c r="G1634" i="5" s="1"/>
  <c r="E1633" i="5"/>
  <c r="F1633" i="5"/>
  <c r="G1633" i="5" s="1"/>
  <c r="F1630" i="5"/>
  <c r="G1630" i="5" s="1"/>
  <c r="E1629" i="5"/>
  <c r="F1629" i="5" s="1"/>
  <c r="G1629" i="5" s="1"/>
  <c r="F1626" i="5"/>
  <c r="G1626" i="5" s="1"/>
  <c r="E1625" i="5"/>
  <c r="F1625" i="5"/>
  <c r="G1625" i="5" s="1"/>
  <c r="E1621" i="5"/>
  <c r="F1621" i="5" s="1"/>
  <c r="G1621" i="5" s="1"/>
  <c r="F1618" i="5"/>
  <c r="G1618" i="5" s="1"/>
  <c r="E1617" i="5"/>
  <c r="F1617" i="5"/>
  <c r="G1617" i="5" s="1"/>
  <c r="E1613" i="5"/>
  <c r="F1613" i="5" s="1"/>
  <c r="G1613" i="5" s="1"/>
  <c r="F1610" i="5"/>
  <c r="G1610" i="5" s="1"/>
  <c r="E1609" i="5"/>
  <c r="F1609" i="5"/>
  <c r="G1609" i="5" s="1"/>
  <c r="F1606" i="5"/>
  <c r="G1606" i="5" s="1"/>
  <c r="E1605" i="5"/>
  <c r="F1605" i="5" s="1"/>
  <c r="G1605" i="5" s="1"/>
  <c r="F1602" i="5"/>
  <c r="G1602" i="5" s="1"/>
  <c r="E1601" i="5"/>
  <c r="F1601" i="5"/>
  <c r="G1601" i="5" s="1"/>
  <c r="F1598" i="5"/>
  <c r="G1598" i="5" s="1"/>
  <c r="E1597" i="5"/>
  <c r="F1597" i="5" s="1"/>
  <c r="G1597" i="5" s="1"/>
  <c r="F1594" i="5"/>
  <c r="G1594" i="5" s="1"/>
  <c r="E1593" i="5"/>
  <c r="F1593" i="5"/>
  <c r="G1593" i="5" s="1"/>
  <c r="F1590" i="5"/>
  <c r="G1590" i="5" s="1"/>
  <c r="E1589" i="5"/>
  <c r="F1589" i="5" s="1"/>
  <c r="G1589" i="5" s="1"/>
  <c r="F1586" i="5"/>
  <c r="G1586" i="5" s="1"/>
  <c r="E1585" i="5"/>
  <c r="F1585" i="5"/>
  <c r="G1585" i="5" s="1"/>
  <c r="F1582" i="5"/>
  <c r="G1582" i="5" s="1"/>
  <c r="E1581" i="5"/>
  <c r="F1581" i="5" s="1"/>
  <c r="G1581" i="5" s="1"/>
  <c r="F1578" i="5"/>
  <c r="G1578" i="5" s="1"/>
  <c r="E1577" i="5"/>
  <c r="F1577" i="5"/>
  <c r="G1577" i="5" s="1"/>
  <c r="F1574" i="5"/>
  <c r="G1574" i="5" s="1"/>
  <c r="E1573" i="5"/>
  <c r="F1573" i="5" s="1"/>
  <c r="G1573" i="5" s="1"/>
  <c r="F1570" i="5"/>
  <c r="G1570" i="5" s="1"/>
  <c r="E1569" i="5"/>
  <c r="F1569" i="5"/>
  <c r="G1569" i="5" s="1"/>
  <c r="E1565" i="5"/>
  <c r="F1565" i="5" s="1"/>
  <c r="G1565" i="5" s="1"/>
  <c r="F1562" i="5"/>
  <c r="G1562" i="5" s="1"/>
  <c r="E1561" i="5"/>
  <c r="F1561" i="5"/>
  <c r="G1561" i="5" s="1"/>
  <c r="F1558" i="5"/>
  <c r="G1558" i="5" s="1"/>
  <c r="E1557" i="5"/>
  <c r="F1557" i="5" s="1"/>
  <c r="G1557" i="5" s="1"/>
  <c r="F1554" i="5"/>
  <c r="G1554" i="5" s="1"/>
  <c r="E1553" i="5"/>
  <c r="F1553" i="5"/>
  <c r="G1553" i="5" s="1"/>
  <c r="F1550" i="5"/>
  <c r="G1550" i="5" s="1"/>
  <c r="E1549" i="5"/>
  <c r="F1549" i="5" s="1"/>
  <c r="G1549" i="5" s="1"/>
  <c r="F1546" i="5"/>
  <c r="G1546" i="5" s="1"/>
  <c r="E1545" i="5"/>
  <c r="F1545" i="5"/>
  <c r="G1545" i="5" s="1"/>
  <c r="F1542" i="5"/>
  <c r="G1542" i="5" s="1"/>
  <c r="E1541" i="5"/>
  <c r="F1541" i="5" s="1"/>
  <c r="G1541" i="5" s="1"/>
  <c r="F1538" i="5"/>
  <c r="G1538" i="5" s="1"/>
  <c r="E1537" i="5"/>
  <c r="F1537" i="5"/>
  <c r="G1537" i="5" s="1"/>
  <c r="F1534" i="5"/>
  <c r="G1534" i="5" s="1"/>
  <c r="E1533" i="5"/>
  <c r="F1533" i="5" s="1"/>
  <c r="G1533" i="5" s="1"/>
  <c r="F1530" i="5"/>
  <c r="G1530" i="5" s="1"/>
  <c r="E1529" i="5"/>
  <c r="F1529" i="5"/>
  <c r="G1529" i="5" s="1"/>
  <c r="E1525" i="5"/>
  <c r="F1525" i="5" s="1"/>
  <c r="G1525" i="5" s="1"/>
  <c r="F1522" i="5"/>
  <c r="E1521" i="5"/>
  <c r="F1521" i="5"/>
  <c r="G1521" i="5" s="1"/>
  <c r="F1518" i="5"/>
  <c r="E1517" i="5"/>
  <c r="F1517" i="5" s="1"/>
  <c r="G1517" i="5" s="1"/>
  <c r="F1514" i="5"/>
  <c r="E1513" i="5"/>
  <c r="F1513" i="5"/>
  <c r="G1513" i="5" s="1"/>
  <c r="F1510" i="5"/>
  <c r="E1509" i="5"/>
  <c r="F1509" i="5" s="1"/>
  <c r="G1509" i="5" s="1"/>
  <c r="F1506" i="5"/>
  <c r="E1505" i="5"/>
  <c r="F1505" i="5"/>
  <c r="G1505" i="5" s="1"/>
  <c r="F1502" i="5"/>
  <c r="E1501" i="5"/>
  <c r="F1501" i="5" s="1"/>
  <c r="G1501" i="5" s="1"/>
  <c r="F1498" i="5"/>
  <c r="E1497" i="5"/>
  <c r="F1497" i="5"/>
  <c r="G1497" i="5" s="1"/>
  <c r="F1494" i="5"/>
  <c r="E1493" i="5"/>
  <c r="F1493" i="5" s="1"/>
  <c r="G1493" i="5" s="1"/>
  <c r="F1490" i="5"/>
  <c r="E1489" i="5"/>
  <c r="F1489" i="5"/>
  <c r="G1489" i="5" s="1"/>
  <c r="F1486" i="5"/>
  <c r="E1485" i="5"/>
  <c r="F1485" i="5" s="1"/>
  <c r="G1485" i="5" s="1"/>
  <c r="E1481" i="5"/>
  <c r="F1481" i="5"/>
  <c r="G1481" i="5" s="1"/>
  <c r="F1478" i="5"/>
  <c r="E1477" i="5"/>
  <c r="F1477" i="5" s="1"/>
  <c r="G1477" i="5" s="1"/>
  <c r="F1474" i="5"/>
  <c r="E1473" i="5"/>
  <c r="F1473" i="5"/>
  <c r="G1473" i="5" s="1"/>
  <c r="E1469" i="5"/>
  <c r="F1469" i="5" s="1"/>
  <c r="G1469" i="5" s="1"/>
  <c r="F1466" i="5"/>
  <c r="E1465" i="5"/>
  <c r="F1465" i="5"/>
  <c r="G1465" i="5" s="1"/>
  <c r="F1462" i="5"/>
  <c r="E1461" i="5"/>
  <c r="F1461" i="5" s="1"/>
  <c r="G1461" i="5" s="1"/>
  <c r="F1458" i="5"/>
  <c r="E1457" i="5"/>
  <c r="F1457" i="5"/>
  <c r="G1457" i="5" s="1"/>
  <c r="F1454" i="5"/>
  <c r="E1453" i="5"/>
  <c r="F1453" i="5" s="1"/>
  <c r="G1453" i="5" s="1"/>
  <c r="F1450" i="5"/>
  <c r="E1449" i="5"/>
  <c r="F1449" i="5"/>
  <c r="G1449" i="5" s="1"/>
  <c r="F1446" i="5"/>
  <c r="E1445" i="5"/>
  <c r="F1445" i="5" s="1"/>
  <c r="G1445" i="5" s="1"/>
  <c r="F1442" i="5"/>
  <c r="E1441" i="5"/>
  <c r="F1441" i="5"/>
  <c r="G1441" i="5" s="1"/>
  <c r="F1438" i="5"/>
  <c r="E1437" i="5"/>
  <c r="F1437" i="5" s="1"/>
  <c r="G1437" i="5" s="1"/>
  <c r="F1434" i="5"/>
  <c r="E1433" i="5"/>
  <c r="F1433" i="5"/>
  <c r="G1433" i="5" s="1"/>
  <c r="F1430" i="5"/>
  <c r="E1429" i="5"/>
  <c r="F1429" i="5" s="1"/>
  <c r="G1429" i="5" s="1"/>
  <c r="F1426" i="5"/>
  <c r="E1425" i="5"/>
  <c r="F1425" i="5"/>
  <c r="G1425" i="5" s="1"/>
  <c r="E1421" i="5"/>
  <c r="F1421" i="5" s="1"/>
  <c r="G1421" i="5" s="1"/>
  <c r="F1418" i="5"/>
  <c r="E1417" i="5"/>
  <c r="F1417" i="5"/>
  <c r="G1417" i="5" s="1"/>
  <c r="E1413" i="5"/>
  <c r="F1413" i="5"/>
  <c r="G1413" i="5" s="1"/>
  <c r="F1410" i="5"/>
  <c r="E1409" i="5"/>
  <c r="F1409" i="5" s="1"/>
  <c r="G1409" i="5" s="1"/>
  <c r="F1406" i="5"/>
  <c r="E1405" i="5"/>
  <c r="F1405" i="5"/>
  <c r="G1405" i="5" s="1"/>
  <c r="F1402" i="5"/>
  <c r="E1401" i="5"/>
  <c r="F1401" i="5" s="1"/>
  <c r="G1401" i="5" s="1"/>
  <c r="F1398" i="5"/>
  <c r="E1397" i="5"/>
  <c r="F1397" i="5"/>
  <c r="G1397" i="5" s="1"/>
  <c r="F1394" i="5"/>
  <c r="E1393" i="5"/>
  <c r="F1393" i="5" s="1"/>
  <c r="G1393" i="5" s="1"/>
  <c r="F1390" i="5"/>
  <c r="E1389" i="5"/>
  <c r="F1389" i="5"/>
  <c r="G1389" i="5" s="1"/>
  <c r="E1385" i="5"/>
  <c r="F1385" i="5" s="1"/>
  <c r="G1385" i="5" s="1"/>
  <c r="F1382" i="5"/>
  <c r="E1381" i="5"/>
  <c r="F1381" i="5"/>
  <c r="G1381" i="5" s="1"/>
  <c r="F1378" i="5"/>
  <c r="E1377" i="5"/>
  <c r="F1377" i="5" s="1"/>
  <c r="G1377" i="5" s="1"/>
  <c r="F1374" i="5"/>
  <c r="E1373" i="5"/>
  <c r="F1373" i="5"/>
  <c r="G1373" i="5" s="1"/>
  <c r="F1370" i="5"/>
  <c r="E1369" i="5"/>
  <c r="F1369" i="5" s="1"/>
  <c r="G1369" i="5" s="1"/>
  <c r="F1366" i="5"/>
  <c r="E1365" i="5"/>
  <c r="F1365" i="5"/>
  <c r="G1365" i="5" s="1"/>
  <c r="F1362" i="5"/>
  <c r="E1361" i="5"/>
  <c r="F1361" i="5" s="1"/>
  <c r="G1361" i="5" s="1"/>
  <c r="F1358" i="5"/>
  <c r="E1357" i="5"/>
  <c r="F1357" i="5"/>
  <c r="G1357" i="5" s="1"/>
  <c r="F1354" i="5"/>
  <c r="E1353" i="5"/>
  <c r="F1353" i="5" s="1"/>
  <c r="G1353" i="5" s="1"/>
  <c r="F1350" i="5"/>
  <c r="E1349" i="5"/>
  <c r="F1349" i="5"/>
  <c r="G1349" i="5" s="1"/>
  <c r="F1346" i="5"/>
  <c r="E1345" i="5"/>
  <c r="F1345" i="5" s="1"/>
  <c r="G1345" i="5" s="1"/>
  <c r="F1342" i="5"/>
  <c r="E1341" i="5"/>
  <c r="F1341" i="5"/>
  <c r="G1341" i="5" s="1"/>
  <c r="F1338" i="5"/>
  <c r="E1337" i="5"/>
  <c r="F1337" i="5" s="1"/>
  <c r="G1337" i="5" s="1"/>
  <c r="F1334" i="5"/>
  <c r="E1333" i="5"/>
  <c r="F1333" i="5"/>
  <c r="G1333" i="5" s="1"/>
  <c r="F1330" i="5"/>
  <c r="E1329" i="5"/>
  <c r="F1329" i="5" s="1"/>
  <c r="G1329" i="5" s="1"/>
  <c r="F1326" i="5"/>
  <c r="E1325" i="5"/>
  <c r="F1325" i="5"/>
  <c r="G1325" i="5" s="1"/>
  <c r="F1322" i="5"/>
  <c r="E1321" i="5"/>
  <c r="F1321" i="5" s="1"/>
  <c r="G1321" i="5" s="1"/>
  <c r="E1317" i="5"/>
  <c r="F1317" i="5"/>
  <c r="G1317" i="5" s="1"/>
  <c r="F1314" i="5"/>
  <c r="E1313" i="5"/>
  <c r="F1313" i="5" s="1"/>
  <c r="G1313" i="5" s="1"/>
  <c r="E1309" i="5"/>
  <c r="F1309" i="5"/>
  <c r="G1309" i="5" s="1"/>
  <c r="F1306" i="5"/>
  <c r="E1305" i="5"/>
  <c r="F1305" i="5" s="1"/>
  <c r="G1305" i="5" s="1"/>
  <c r="F1302" i="5"/>
  <c r="E1301" i="5"/>
  <c r="F1301" i="5"/>
  <c r="G1301" i="5" s="1"/>
  <c r="F1298" i="5"/>
  <c r="E1297" i="5"/>
  <c r="F1297" i="5" s="1"/>
  <c r="G1297" i="5" s="1"/>
  <c r="E1293" i="5"/>
  <c r="F1293" i="5"/>
  <c r="G1293" i="5" s="1"/>
  <c r="F1290" i="5"/>
  <c r="E1289" i="5"/>
  <c r="F1289" i="5" s="1"/>
  <c r="G1289" i="5" s="1"/>
  <c r="F1286" i="5"/>
  <c r="E1285" i="5"/>
  <c r="F1285" i="5"/>
  <c r="G1285" i="5" s="1"/>
  <c r="F1282" i="5"/>
  <c r="E1281" i="5"/>
  <c r="F1281" i="5" s="1"/>
  <c r="G1281" i="5" s="1"/>
  <c r="F1278" i="5"/>
  <c r="E1277" i="5"/>
  <c r="F1277" i="5"/>
  <c r="G1277" i="5" s="1"/>
  <c r="F1274" i="5"/>
  <c r="E1273" i="5"/>
  <c r="F1273" i="5" s="1"/>
  <c r="G1273" i="5" s="1"/>
  <c r="F1270" i="5"/>
  <c r="E1269" i="5"/>
  <c r="F1269" i="5"/>
  <c r="G1269" i="5" s="1"/>
  <c r="F1266" i="5"/>
  <c r="E1265" i="5"/>
  <c r="F1265" i="5" s="1"/>
  <c r="G1265" i="5" s="1"/>
  <c r="F1262" i="5"/>
  <c r="E1261" i="5"/>
  <c r="F1261" i="5"/>
  <c r="G1261" i="5" s="1"/>
  <c r="F1258" i="5"/>
  <c r="E1257" i="5"/>
  <c r="F1257" i="5" s="1"/>
  <c r="G1257" i="5" s="1"/>
  <c r="F1254" i="5"/>
  <c r="E1253" i="5"/>
  <c r="F1253" i="5"/>
  <c r="G1253" i="5" s="1"/>
  <c r="F1250" i="5"/>
  <c r="E1249" i="5"/>
  <c r="F1249" i="5" s="1"/>
  <c r="G1249" i="5" s="1"/>
  <c r="F1246" i="5"/>
  <c r="E1245" i="5"/>
  <c r="F1245" i="5"/>
  <c r="G1245" i="5" s="1"/>
  <c r="F1242" i="5"/>
  <c r="E1241" i="5"/>
  <c r="F1241" i="5" s="1"/>
  <c r="G1241" i="5" s="1"/>
  <c r="F1238" i="5"/>
  <c r="E1237" i="5"/>
  <c r="F1237" i="5"/>
  <c r="G1237" i="5" s="1"/>
  <c r="F1234" i="5"/>
  <c r="E1233" i="5"/>
  <c r="F1233" i="5" s="1"/>
  <c r="G1233" i="5" s="1"/>
  <c r="F1230" i="5"/>
  <c r="E1229" i="5"/>
  <c r="F1229" i="5"/>
  <c r="G1229" i="5" s="1"/>
  <c r="E1225" i="5"/>
  <c r="F1225" i="5" s="1"/>
  <c r="G1225" i="5" s="1"/>
  <c r="F1222" i="5"/>
  <c r="E1221" i="5"/>
  <c r="F1221" i="5"/>
  <c r="G1221" i="5" s="1"/>
  <c r="F1218" i="5"/>
  <c r="E1217" i="5"/>
  <c r="F1217" i="5" s="1"/>
  <c r="G1217" i="5" s="1"/>
  <c r="F1214" i="5"/>
  <c r="E1213" i="5"/>
  <c r="F1213" i="5"/>
  <c r="G1213" i="5" s="1"/>
  <c r="F1210" i="5"/>
  <c r="E1209" i="5"/>
  <c r="F1209" i="5" s="1"/>
  <c r="G1209" i="5" s="1"/>
  <c r="F1206" i="5"/>
  <c r="E1205" i="5"/>
  <c r="F1205" i="5"/>
  <c r="G1205" i="5" s="1"/>
  <c r="F1202" i="5"/>
  <c r="E1201" i="5"/>
  <c r="F1201" i="5" s="1"/>
  <c r="G1201" i="5" s="1"/>
  <c r="E1197" i="5"/>
  <c r="F1197" i="5"/>
  <c r="G1197" i="5" s="1"/>
  <c r="E1193" i="5"/>
  <c r="F1193" i="5" s="1"/>
  <c r="G1193" i="5" s="1"/>
  <c r="F1190" i="5"/>
  <c r="E1189" i="5"/>
  <c r="F1189" i="5"/>
  <c r="G1189" i="5" s="1"/>
  <c r="F1186" i="5"/>
  <c r="E1185" i="5"/>
  <c r="F1185" i="5" s="1"/>
  <c r="G1185" i="5" s="1"/>
  <c r="F1182" i="5"/>
  <c r="E1181" i="5"/>
  <c r="F1181" i="5"/>
  <c r="G1181" i="5" s="1"/>
  <c r="F1178" i="5"/>
  <c r="E1177" i="5"/>
  <c r="F1177" i="5" s="1"/>
  <c r="G1177" i="5" s="1"/>
  <c r="F1174" i="5"/>
  <c r="E1173" i="5"/>
  <c r="F1173" i="5"/>
  <c r="G1173" i="5" s="1"/>
  <c r="F1170" i="5"/>
  <c r="E1169" i="5"/>
  <c r="F1169" i="5" s="1"/>
  <c r="G1169" i="5" s="1"/>
  <c r="E1165" i="5"/>
  <c r="F1165" i="5"/>
  <c r="G1165" i="5" s="1"/>
  <c r="F1162" i="5"/>
  <c r="E1161" i="5"/>
  <c r="F1161" i="5" s="1"/>
  <c r="G1161" i="5" s="1"/>
  <c r="E1157" i="5"/>
  <c r="F1157" i="5" s="1"/>
  <c r="G1157" i="5" s="1"/>
  <c r="F1154" i="5"/>
  <c r="E1153" i="5"/>
  <c r="F1153" i="5"/>
  <c r="G1153" i="5" s="1"/>
  <c r="F1150" i="5"/>
  <c r="E1149" i="5"/>
  <c r="F1149" i="5" s="1"/>
  <c r="G1149" i="5" s="1"/>
  <c r="F1146" i="5"/>
  <c r="E1145" i="5"/>
  <c r="F1145" i="5"/>
  <c r="G1145" i="5" s="1"/>
  <c r="E1141" i="5"/>
  <c r="F1141" i="5" s="1"/>
  <c r="G1141" i="5" s="1"/>
  <c r="F1138" i="5"/>
  <c r="E1137" i="5"/>
  <c r="F1137" i="5"/>
  <c r="G1137" i="5" s="1"/>
  <c r="F1134" i="5"/>
  <c r="E1133" i="5"/>
  <c r="F1133" i="5" s="1"/>
  <c r="G1133" i="5" s="1"/>
  <c r="F1130" i="5"/>
  <c r="E1129" i="5"/>
  <c r="F1129" i="5"/>
  <c r="G1129" i="5" s="1"/>
  <c r="F1126" i="5"/>
  <c r="E1125" i="5"/>
  <c r="F1125" i="5" s="1"/>
  <c r="G1125" i="5" s="1"/>
  <c r="F1122" i="5"/>
  <c r="E1121" i="5"/>
  <c r="F1121" i="5"/>
  <c r="G1121" i="5" s="1"/>
  <c r="F1118" i="5"/>
  <c r="E1117" i="5"/>
  <c r="F1117" i="5" s="1"/>
  <c r="G1117" i="5" s="1"/>
  <c r="F1114" i="5"/>
  <c r="E1113" i="5"/>
  <c r="F1113" i="5"/>
  <c r="G1113" i="5" s="1"/>
  <c r="F1110" i="5"/>
  <c r="E1109" i="5"/>
  <c r="F1109" i="5" s="1"/>
  <c r="G1109" i="5" s="1"/>
  <c r="F1106" i="5"/>
  <c r="E1105" i="5"/>
  <c r="F1105" i="5"/>
  <c r="G1105" i="5" s="1"/>
  <c r="F1102" i="5"/>
  <c r="E1101" i="5"/>
  <c r="F1101" i="5" s="1"/>
  <c r="G1101" i="5" s="1"/>
  <c r="F1098" i="5"/>
  <c r="E1097" i="5"/>
  <c r="F1097" i="5"/>
  <c r="G1097" i="5" s="1"/>
  <c r="F1094" i="5"/>
  <c r="E1093" i="5"/>
  <c r="F1093" i="5" s="1"/>
  <c r="G1093" i="5" s="1"/>
  <c r="F1090" i="5"/>
  <c r="E1089" i="5"/>
  <c r="F1089" i="5"/>
  <c r="G1089" i="5" s="1"/>
  <c r="E1085" i="5"/>
  <c r="F1085" i="5" s="1"/>
  <c r="G1085" i="5" s="1"/>
  <c r="F1082" i="5"/>
  <c r="E1081" i="5"/>
  <c r="F1081" i="5"/>
  <c r="G1081" i="5" s="1"/>
  <c r="F1078" i="5"/>
  <c r="E1077" i="5"/>
  <c r="F1077" i="5" s="1"/>
  <c r="G1077" i="5" s="1"/>
  <c r="F1074" i="5"/>
  <c r="E1073" i="5"/>
  <c r="F1073" i="5"/>
  <c r="G1073" i="5" s="1"/>
  <c r="F1070" i="5"/>
  <c r="E1069" i="5"/>
  <c r="F1069" i="5" s="1"/>
  <c r="G1069" i="5" s="1"/>
  <c r="F1066" i="5"/>
  <c r="E1065" i="5"/>
  <c r="F1065" i="5"/>
  <c r="G1065" i="5" s="1"/>
  <c r="F1062" i="5"/>
  <c r="E1061" i="5"/>
  <c r="F1061" i="5" s="1"/>
  <c r="G1061" i="5" s="1"/>
  <c r="F1058" i="5"/>
  <c r="E1057" i="5"/>
  <c r="F1057" i="5"/>
  <c r="G1057" i="5" s="1"/>
  <c r="F1054" i="5"/>
  <c r="E1053" i="5"/>
  <c r="F1053" i="5" s="1"/>
  <c r="G1053" i="5" s="1"/>
  <c r="F1050" i="5"/>
  <c r="E1049" i="5"/>
  <c r="F1049" i="5"/>
  <c r="G1049" i="5" s="1"/>
  <c r="E1045" i="5"/>
  <c r="F1045" i="5" s="1"/>
  <c r="G1045" i="5" s="1"/>
  <c r="F1042" i="5"/>
  <c r="G1042" i="5" s="1"/>
  <c r="E1041" i="5"/>
  <c r="F1041" i="5"/>
  <c r="G1041" i="5" s="1"/>
  <c r="F1038" i="5"/>
  <c r="G1038" i="5" s="1"/>
  <c r="E1037" i="5"/>
  <c r="F1037" i="5" s="1"/>
  <c r="G1037" i="5" s="1"/>
  <c r="F1034" i="5"/>
  <c r="G1034" i="5" s="1"/>
  <c r="E1033" i="5"/>
  <c r="F1033" i="5"/>
  <c r="G1033" i="5" s="1"/>
  <c r="F1030" i="5"/>
  <c r="G1030" i="5" s="1"/>
  <c r="E1029" i="5"/>
  <c r="F1029" i="5" s="1"/>
  <c r="G1029" i="5" s="1"/>
  <c r="F1026" i="5"/>
  <c r="G1026" i="5" s="1"/>
  <c r="E1025" i="5"/>
  <c r="F1025" i="5"/>
  <c r="G1025" i="5" s="1"/>
  <c r="F1022" i="5"/>
  <c r="G1022" i="5" s="1"/>
  <c r="E1021" i="5"/>
  <c r="F1021" i="5" s="1"/>
  <c r="G1021" i="5" s="1"/>
  <c r="E1017" i="5"/>
  <c r="F1017" i="5"/>
  <c r="G1017" i="5" s="1"/>
  <c r="F1014" i="5"/>
  <c r="G1014" i="5" s="1"/>
  <c r="E1013" i="5"/>
  <c r="F1013" i="5" s="1"/>
  <c r="G1013" i="5" s="1"/>
  <c r="F1010" i="5"/>
  <c r="G1010" i="5" s="1"/>
  <c r="E1009" i="5"/>
  <c r="F1009" i="5"/>
  <c r="G1009" i="5" s="1"/>
  <c r="F1006" i="5"/>
  <c r="G1006" i="5" s="1"/>
  <c r="E1005" i="5"/>
  <c r="F1005" i="5" s="1"/>
  <c r="G1005" i="5" s="1"/>
  <c r="E1001" i="5"/>
  <c r="F1001" i="5"/>
  <c r="G1001" i="5" s="1"/>
  <c r="E997" i="5"/>
  <c r="F997" i="5" s="1"/>
  <c r="G997" i="5" s="1"/>
  <c r="F994" i="5"/>
  <c r="G994" i="5" s="1"/>
  <c r="E993" i="5"/>
  <c r="F993" i="5"/>
  <c r="G993" i="5" s="1"/>
  <c r="F990" i="5"/>
  <c r="G990" i="5" s="1"/>
  <c r="E989" i="5"/>
  <c r="F989" i="5" s="1"/>
  <c r="G989" i="5" s="1"/>
  <c r="E985" i="5"/>
  <c r="F985" i="5"/>
  <c r="G985" i="5" s="1"/>
  <c r="F982" i="5"/>
  <c r="G982" i="5" s="1"/>
  <c r="E981" i="5"/>
  <c r="F981" i="5" s="1"/>
  <c r="G981" i="5" s="1"/>
  <c r="F978" i="5"/>
  <c r="G978" i="5" s="1"/>
  <c r="E977" i="5"/>
  <c r="F977" i="5"/>
  <c r="G977" i="5" s="1"/>
  <c r="F974" i="5"/>
  <c r="G974" i="5" s="1"/>
  <c r="E973" i="5"/>
  <c r="F973" i="5" s="1"/>
  <c r="G973" i="5" s="1"/>
  <c r="F970" i="5"/>
  <c r="G970" i="5" s="1"/>
  <c r="E969" i="5"/>
  <c r="F969" i="5"/>
  <c r="G969" i="5" s="1"/>
  <c r="F966" i="5"/>
  <c r="G966" i="5" s="1"/>
  <c r="E965" i="5"/>
  <c r="F965" i="5" s="1"/>
  <c r="G965" i="5" s="1"/>
  <c r="F962" i="5"/>
  <c r="G962" i="5" s="1"/>
  <c r="E961" i="5"/>
  <c r="F961" i="5"/>
  <c r="G961" i="5" s="1"/>
  <c r="F958" i="5"/>
  <c r="G958" i="5" s="1"/>
  <c r="E957" i="5"/>
  <c r="F957" i="5" s="1"/>
  <c r="G957" i="5" s="1"/>
  <c r="F954" i="5"/>
  <c r="G954" i="5" s="1"/>
  <c r="E953" i="5"/>
  <c r="F953" i="5"/>
  <c r="G953" i="5" s="1"/>
  <c r="E949" i="5"/>
  <c r="F949" i="5" s="1"/>
  <c r="G949" i="5" s="1"/>
  <c r="F946" i="5"/>
  <c r="G946" i="5" s="1"/>
  <c r="E945" i="5"/>
  <c r="F945" i="5"/>
  <c r="G945" i="5" s="1"/>
  <c r="E941" i="5"/>
  <c r="F941" i="5" s="1"/>
  <c r="G941" i="5" s="1"/>
  <c r="E937" i="5"/>
  <c r="F937" i="5"/>
  <c r="G937" i="5" s="1"/>
  <c r="E933" i="5"/>
  <c r="F933" i="5" s="1"/>
  <c r="G933" i="5" s="1"/>
  <c r="F930" i="5"/>
  <c r="G930" i="5" s="1"/>
  <c r="E929" i="5"/>
  <c r="F929" i="5"/>
  <c r="G929" i="5" s="1"/>
  <c r="E925" i="5"/>
  <c r="F925" i="5" s="1"/>
  <c r="G925" i="5" s="1"/>
  <c r="E921" i="5"/>
  <c r="F921" i="5"/>
  <c r="G921" i="5" s="1"/>
  <c r="F918" i="5"/>
  <c r="G918" i="5" s="1"/>
  <c r="E917" i="5"/>
  <c r="F917" i="5" s="1"/>
  <c r="G917" i="5" s="1"/>
  <c r="F914" i="5"/>
  <c r="G914" i="5" s="1"/>
  <c r="E913" i="5"/>
  <c r="F913" i="5"/>
  <c r="G913" i="5" s="1"/>
  <c r="F910" i="5"/>
  <c r="G910" i="5" s="1"/>
  <c r="E909" i="5"/>
  <c r="F909" i="5" s="1"/>
  <c r="G909" i="5" s="1"/>
  <c r="E905" i="5"/>
  <c r="F905" i="5"/>
  <c r="G905" i="5" s="1"/>
  <c r="E901" i="5"/>
  <c r="F901" i="5"/>
  <c r="G901" i="5" s="1"/>
  <c r="F898" i="5"/>
  <c r="G898" i="5" s="1"/>
  <c r="E897" i="5"/>
  <c r="F897" i="5" s="1"/>
  <c r="G897" i="5" s="1"/>
  <c r="F894" i="5"/>
  <c r="G894" i="5" s="1"/>
  <c r="E893" i="5"/>
  <c r="F893" i="5"/>
  <c r="G893" i="5" s="1"/>
  <c r="F890" i="5"/>
  <c r="G890" i="5" s="1"/>
  <c r="E889" i="5"/>
  <c r="F889" i="5" s="1"/>
  <c r="G889" i="5" s="1"/>
  <c r="F886" i="5"/>
  <c r="G886" i="5" s="1"/>
  <c r="E885" i="5"/>
  <c r="F885" i="5"/>
  <c r="G885" i="5" s="1"/>
  <c r="F882" i="5"/>
  <c r="G882" i="5" s="1"/>
  <c r="E881" i="5"/>
  <c r="F881" i="5" s="1"/>
  <c r="G881" i="5" s="1"/>
  <c r="F878" i="5"/>
  <c r="G878" i="5" s="1"/>
  <c r="E877" i="5"/>
  <c r="F877" i="5"/>
  <c r="G877" i="5" s="1"/>
  <c r="F874" i="5"/>
  <c r="G874" i="5" s="1"/>
  <c r="E873" i="5"/>
  <c r="F873" i="5" s="1"/>
  <c r="G873" i="5" s="1"/>
  <c r="F870" i="5"/>
  <c r="E869" i="5"/>
  <c r="F869" i="5"/>
  <c r="G869" i="5" s="1"/>
  <c r="F866" i="5"/>
  <c r="E865" i="5"/>
  <c r="F865" i="5" s="1"/>
  <c r="G865" i="5" s="1"/>
  <c r="F862" i="5"/>
  <c r="E861" i="5"/>
  <c r="F861" i="5"/>
  <c r="G861" i="5" s="1"/>
  <c r="E857" i="5"/>
  <c r="F857" i="5" s="1"/>
  <c r="G857" i="5" s="1"/>
  <c r="F854" i="5"/>
  <c r="E853" i="5"/>
  <c r="F853" i="5"/>
  <c r="G853" i="5" s="1"/>
  <c r="F850" i="5"/>
  <c r="E849" i="5"/>
  <c r="F849" i="5" s="1"/>
  <c r="G849" i="5" s="1"/>
  <c r="F846" i="5"/>
  <c r="E845" i="5"/>
  <c r="F845" i="5"/>
  <c r="G845" i="5" s="1"/>
  <c r="F842" i="5"/>
  <c r="E841" i="5"/>
  <c r="F841" i="5" s="1"/>
  <c r="G841" i="5" s="1"/>
  <c r="F838" i="5"/>
  <c r="E837" i="5"/>
  <c r="F837" i="5"/>
  <c r="G837" i="5" s="1"/>
  <c r="F834" i="5"/>
  <c r="E833" i="5"/>
  <c r="F833" i="5" s="1"/>
  <c r="G833" i="5" s="1"/>
  <c r="F830" i="5"/>
  <c r="E829" i="5"/>
  <c r="F829" i="5"/>
  <c r="G829" i="5" s="1"/>
  <c r="E825" i="5"/>
  <c r="F825" i="5" s="1"/>
  <c r="G825" i="5" s="1"/>
  <c r="F822" i="5"/>
  <c r="E821" i="5"/>
  <c r="F821" i="5"/>
  <c r="G821" i="5" s="1"/>
  <c r="F818" i="5"/>
  <c r="E817" i="5"/>
  <c r="F817" i="5" s="1"/>
  <c r="G817" i="5" s="1"/>
  <c r="E813" i="5"/>
  <c r="F813" i="5"/>
  <c r="G813" i="5" s="1"/>
  <c r="E809" i="5"/>
  <c r="F809" i="5" s="1"/>
  <c r="G809" i="5" s="1"/>
  <c r="F806" i="5"/>
  <c r="E805" i="5"/>
  <c r="F805" i="5"/>
  <c r="G805" i="5" s="1"/>
  <c r="F802" i="5"/>
  <c r="G802" i="5" s="1"/>
  <c r="E801" i="5"/>
  <c r="F801" i="5" s="1"/>
  <c r="G801" i="5" s="1"/>
  <c r="F798" i="5"/>
  <c r="G798" i="5" s="1"/>
  <c r="E797" i="5"/>
  <c r="F797" i="5"/>
  <c r="G797" i="5" s="1"/>
  <c r="F794" i="5"/>
  <c r="G794" i="5" s="1"/>
  <c r="E793" i="5"/>
  <c r="F793" i="5" s="1"/>
  <c r="G793" i="5" s="1"/>
  <c r="F790" i="5"/>
  <c r="G790" i="5" s="1"/>
  <c r="E789" i="5"/>
  <c r="F789" i="5"/>
  <c r="G789" i="5" s="1"/>
  <c r="F786" i="5"/>
  <c r="G786" i="5" s="1"/>
  <c r="E785" i="5"/>
  <c r="F785" i="5" s="1"/>
  <c r="G785" i="5" s="1"/>
  <c r="F782" i="5"/>
  <c r="G782" i="5" s="1"/>
  <c r="E781" i="5"/>
  <c r="F781" i="5"/>
  <c r="G781" i="5" s="1"/>
  <c r="E777" i="5"/>
  <c r="F777" i="5" s="1"/>
  <c r="G777" i="5" s="1"/>
  <c r="F774" i="5"/>
  <c r="G774" i="5" s="1"/>
  <c r="E773" i="5"/>
  <c r="F773" i="5"/>
  <c r="G773" i="5" s="1"/>
  <c r="F770" i="5"/>
  <c r="G770" i="5" s="1"/>
  <c r="E769" i="5"/>
  <c r="F769" i="5" s="1"/>
  <c r="G769" i="5" s="1"/>
  <c r="F766" i="5"/>
  <c r="G766" i="5" s="1"/>
  <c r="E765" i="5"/>
  <c r="F765" i="5"/>
  <c r="G765" i="5" s="1"/>
  <c r="F762" i="5"/>
  <c r="G762" i="5" s="1"/>
  <c r="E761" i="5"/>
  <c r="F761" i="5" s="1"/>
  <c r="G761" i="5" s="1"/>
  <c r="F758" i="5"/>
  <c r="G758" i="5" s="1"/>
  <c r="E757" i="5"/>
  <c r="F757" i="5"/>
  <c r="G757" i="5" s="1"/>
  <c r="F754" i="5"/>
  <c r="G754" i="5" s="1"/>
  <c r="E753" i="5"/>
  <c r="F753" i="5" s="1"/>
  <c r="G753" i="5" s="1"/>
  <c r="F750" i="5"/>
  <c r="G750" i="5" s="1"/>
  <c r="E749" i="5"/>
  <c r="F749" i="5"/>
  <c r="G749" i="5" s="1"/>
  <c r="F746" i="5"/>
  <c r="G746" i="5" s="1"/>
  <c r="E745" i="5"/>
  <c r="F745" i="5" s="1"/>
  <c r="G745" i="5" s="1"/>
  <c r="F742" i="5"/>
  <c r="G742" i="5" s="1"/>
  <c r="E741" i="5"/>
  <c r="F741" i="5"/>
  <c r="G741" i="5" s="1"/>
  <c r="F738" i="5"/>
  <c r="G738" i="5" s="1"/>
  <c r="E737" i="5"/>
  <c r="F737" i="5" s="1"/>
  <c r="G737" i="5" s="1"/>
  <c r="E733" i="5"/>
  <c r="F733" i="5"/>
  <c r="G733" i="5" s="1"/>
  <c r="E729" i="5"/>
  <c r="F729" i="5" s="1"/>
  <c r="G729" i="5" s="1"/>
  <c r="E725" i="5"/>
  <c r="F725" i="5"/>
  <c r="G725" i="5" s="1"/>
  <c r="E721" i="5"/>
  <c r="F721" i="5" s="1"/>
  <c r="G721" i="5" s="1"/>
  <c r="E717" i="5"/>
  <c r="F717" i="5"/>
  <c r="G717" i="5" s="1"/>
  <c r="E713" i="5"/>
  <c r="F713" i="5" s="1"/>
  <c r="G713" i="5" s="1"/>
  <c r="E709" i="5"/>
  <c r="F709" i="5" s="1"/>
  <c r="G709" i="5" s="1"/>
  <c r="F706" i="5"/>
  <c r="G706" i="5" s="1"/>
  <c r="E705" i="5"/>
  <c r="F705" i="5"/>
  <c r="G705" i="5" s="1"/>
  <c r="F702" i="5"/>
  <c r="G702" i="5" s="1"/>
  <c r="E701" i="5"/>
  <c r="F701" i="5" s="1"/>
  <c r="G701" i="5" s="1"/>
  <c r="F698" i="5"/>
  <c r="G698" i="5" s="1"/>
  <c r="E697" i="5"/>
  <c r="F697" i="5"/>
  <c r="G697" i="5" s="1"/>
  <c r="F694" i="5"/>
  <c r="G694" i="5" s="1"/>
  <c r="E693" i="5"/>
  <c r="F693" i="5" s="1"/>
  <c r="G693" i="5" s="1"/>
  <c r="F690" i="5"/>
  <c r="G690" i="5" s="1"/>
  <c r="E689" i="5"/>
  <c r="F689" i="5"/>
  <c r="G689" i="5" s="1"/>
  <c r="E685" i="5"/>
  <c r="F685" i="5" s="1"/>
  <c r="G685" i="5" s="1"/>
  <c r="E684" i="5"/>
  <c r="F684" i="5" s="1"/>
  <c r="G684" i="5" s="1"/>
  <c r="F681" i="5"/>
  <c r="G681" i="5" s="1"/>
  <c r="E680" i="5"/>
  <c r="F680" i="5"/>
  <c r="G680" i="5" s="1"/>
  <c r="E676" i="5"/>
  <c r="F676" i="5" s="1"/>
  <c r="G676" i="5" s="1"/>
  <c r="F673" i="5"/>
  <c r="G673" i="5" s="1"/>
  <c r="E672" i="5"/>
  <c r="F672" i="5"/>
  <c r="G672" i="5" s="1"/>
  <c r="F669" i="5"/>
  <c r="G669" i="5" s="1"/>
  <c r="E668" i="5"/>
  <c r="F668" i="5" s="1"/>
  <c r="G668" i="5" s="1"/>
  <c r="F665" i="5"/>
  <c r="G665" i="5" s="1"/>
  <c r="E664" i="5"/>
  <c r="F664" i="5"/>
  <c r="G664" i="5" s="1"/>
  <c r="F661" i="5"/>
  <c r="G661" i="5" s="1"/>
  <c r="E660" i="5"/>
  <c r="F660" i="5" s="1"/>
  <c r="G660" i="5" s="1"/>
  <c r="F657" i="5"/>
  <c r="G657" i="5" s="1"/>
  <c r="E656" i="5"/>
  <c r="F656" i="5"/>
  <c r="G656" i="5" s="1"/>
  <c r="F653" i="5"/>
  <c r="G653" i="5" s="1"/>
  <c r="E652" i="5"/>
  <c r="F652" i="5" s="1"/>
  <c r="G652" i="5" s="1"/>
  <c r="F649" i="5"/>
  <c r="G649" i="5" s="1"/>
  <c r="E648" i="5"/>
  <c r="F648" i="5"/>
  <c r="G648" i="5" s="1"/>
  <c r="F645" i="5"/>
  <c r="G645" i="5" s="1"/>
  <c r="E644" i="5"/>
  <c r="F644" i="5" s="1"/>
  <c r="G644" i="5" s="1"/>
  <c r="F641" i="5"/>
  <c r="G641" i="5" s="1"/>
  <c r="E640" i="5"/>
  <c r="F640" i="5"/>
  <c r="G640" i="5" s="1"/>
  <c r="F637" i="5"/>
  <c r="G637" i="5" s="1"/>
  <c r="E636" i="5"/>
  <c r="F636" i="5" s="1"/>
  <c r="G636" i="5" s="1"/>
  <c r="E632" i="5"/>
  <c r="F632" i="5"/>
  <c r="G632" i="5" s="1"/>
  <c r="E628" i="5"/>
  <c r="F628" i="5" s="1"/>
  <c r="G628" i="5" s="1"/>
  <c r="F625" i="5"/>
  <c r="G625" i="5" s="1"/>
  <c r="E624" i="5"/>
  <c r="F624" i="5"/>
  <c r="G624" i="5" s="1"/>
  <c r="F621" i="5"/>
  <c r="G621" i="5" s="1"/>
  <c r="E620" i="5"/>
  <c r="F620" i="5" s="1"/>
  <c r="G620" i="5" s="1"/>
  <c r="F617" i="5"/>
  <c r="G617" i="5" s="1"/>
  <c r="E616" i="5"/>
  <c r="F616" i="5"/>
  <c r="G616" i="5" s="1"/>
  <c r="E612" i="5"/>
  <c r="F612" i="5" s="1"/>
  <c r="G612" i="5" s="1"/>
  <c r="F609" i="5"/>
  <c r="G609" i="5" s="1"/>
  <c r="E608" i="5"/>
  <c r="F608" i="5"/>
  <c r="G608" i="5" s="1"/>
  <c r="F605" i="5"/>
  <c r="G605" i="5" s="1"/>
  <c r="E604" i="5"/>
  <c r="F604" i="5" s="1"/>
  <c r="G604" i="5" s="1"/>
  <c r="E600" i="5"/>
  <c r="F600" i="5"/>
  <c r="G600" i="5" s="1"/>
  <c r="E596" i="5"/>
  <c r="F596" i="5" s="1"/>
  <c r="G596" i="5" s="1"/>
  <c r="F593" i="5"/>
  <c r="G593" i="5" s="1"/>
  <c r="E592" i="5"/>
  <c r="F592" i="5"/>
  <c r="G592" i="5" s="1"/>
  <c r="F589" i="5"/>
  <c r="G589" i="5" s="1"/>
  <c r="E588" i="5"/>
  <c r="F588" i="5" s="1"/>
  <c r="G588" i="5" s="1"/>
  <c r="E584" i="5"/>
  <c r="F584" i="5"/>
  <c r="G584" i="5" s="1"/>
  <c r="F581" i="5"/>
  <c r="G581" i="5" s="1"/>
  <c r="E580" i="5"/>
  <c r="F580" i="5" s="1"/>
  <c r="G580" i="5" s="1"/>
  <c r="F577" i="5"/>
  <c r="G577" i="5" s="1"/>
  <c r="E576" i="5"/>
  <c r="F576" i="5"/>
  <c r="G576" i="5" s="1"/>
  <c r="F573" i="5"/>
  <c r="G573" i="5" s="1"/>
  <c r="E572" i="5"/>
  <c r="F572" i="5" s="1"/>
  <c r="G572" i="5" s="1"/>
  <c r="F569" i="5"/>
  <c r="G569" i="5" s="1"/>
  <c r="E568" i="5"/>
  <c r="F568" i="5"/>
  <c r="G568" i="5" s="1"/>
  <c r="F565" i="5"/>
  <c r="G565" i="5" s="1"/>
  <c r="E564" i="5"/>
  <c r="F564" i="5" s="1"/>
  <c r="G564" i="5" s="1"/>
  <c r="F561" i="5"/>
  <c r="G561" i="5" s="1"/>
  <c r="E560" i="5"/>
  <c r="F560" i="5"/>
  <c r="G560" i="5" s="1"/>
  <c r="F557" i="5"/>
  <c r="G557" i="5" s="1"/>
  <c r="E556" i="5"/>
  <c r="F556" i="5" s="1"/>
  <c r="G556" i="5" s="1"/>
  <c r="F553" i="5"/>
  <c r="G553" i="5" s="1"/>
  <c r="E552" i="5"/>
  <c r="F552" i="5"/>
  <c r="G552" i="5" s="1"/>
  <c r="F549" i="5"/>
  <c r="G549" i="5" s="1"/>
  <c r="E548" i="5"/>
  <c r="F548" i="5" s="1"/>
  <c r="G548" i="5" s="1"/>
  <c r="F545" i="5"/>
  <c r="G545" i="5" s="1"/>
  <c r="E544" i="5"/>
  <c r="F544" i="5"/>
  <c r="G544" i="5" s="1"/>
  <c r="F541" i="5"/>
  <c r="G541" i="5" s="1"/>
  <c r="E540" i="5"/>
  <c r="F540" i="5" s="1"/>
  <c r="G540" i="5" s="1"/>
  <c r="F537" i="5"/>
  <c r="G537" i="5" s="1"/>
  <c r="E536" i="5"/>
  <c r="F536" i="5"/>
  <c r="F533" i="5"/>
  <c r="G533" i="5" s="1"/>
  <c r="E532" i="5"/>
  <c r="F532" i="5" s="1"/>
  <c r="G532" i="5" s="1"/>
  <c r="F529" i="5"/>
  <c r="G529" i="5" s="1"/>
  <c r="E528" i="5"/>
  <c r="F528" i="5"/>
  <c r="F525" i="5"/>
  <c r="G525" i="5" s="1"/>
  <c r="E524" i="5"/>
  <c r="F524" i="5" s="1"/>
  <c r="G524" i="5" s="1"/>
  <c r="F521" i="5"/>
  <c r="G521" i="5" s="1"/>
  <c r="E520" i="5"/>
  <c r="F520" i="5"/>
  <c r="E516" i="5"/>
  <c r="F516" i="5" s="1"/>
  <c r="G516" i="5" s="1"/>
  <c r="E515" i="5"/>
  <c r="F515" i="5" s="1"/>
  <c r="G515" i="5" s="1"/>
  <c r="E511" i="5"/>
  <c r="F511" i="5"/>
  <c r="G511" i="5" s="1"/>
  <c r="E507" i="5"/>
  <c r="F507" i="5" s="1"/>
  <c r="G507" i="5" s="1"/>
  <c r="F504" i="5"/>
  <c r="E503" i="5"/>
  <c r="F503" i="5"/>
  <c r="G503" i="5" s="1"/>
  <c r="E499" i="5"/>
  <c r="F499" i="5" s="1"/>
  <c r="G499" i="5" s="1"/>
  <c r="E495" i="5"/>
  <c r="F495" i="5"/>
  <c r="G495" i="5" s="1"/>
  <c r="E491" i="5"/>
  <c r="F491" i="5" s="1"/>
  <c r="G491" i="5" s="1"/>
  <c r="E487" i="5"/>
  <c r="F487" i="5"/>
  <c r="G487" i="5" s="1"/>
  <c r="F484" i="5"/>
  <c r="E483" i="5"/>
  <c r="F483" i="5" s="1"/>
  <c r="G483" i="5" s="1"/>
  <c r="F480" i="5"/>
  <c r="E479" i="5"/>
  <c r="F479" i="5"/>
  <c r="G479" i="5" s="1"/>
  <c r="F476" i="5"/>
  <c r="E475" i="5"/>
  <c r="F475" i="5" s="1"/>
  <c r="G475" i="5" s="1"/>
  <c r="F472" i="5"/>
  <c r="E471" i="5"/>
  <c r="F471" i="5"/>
  <c r="G471" i="5" s="1"/>
  <c r="E467" i="5"/>
  <c r="F467" i="5" s="1"/>
  <c r="G467" i="5" s="1"/>
  <c r="F464" i="5"/>
  <c r="E463" i="5"/>
  <c r="F463" i="5"/>
  <c r="G463" i="5" s="1"/>
  <c r="F460" i="5"/>
  <c r="E459" i="5"/>
  <c r="F459" i="5" s="1"/>
  <c r="G459" i="5" s="1"/>
  <c r="F456" i="5"/>
  <c r="E455" i="5"/>
  <c r="F455" i="5"/>
  <c r="G455" i="5" s="1"/>
  <c r="F452" i="5"/>
  <c r="E451" i="5"/>
  <c r="F451" i="5" s="1"/>
  <c r="G451" i="5" s="1"/>
  <c r="E447" i="5"/>
  <c r="F447" i="5"/>
  <c r="G447" i="5" s="1"/>
  <c r="F444" i="5"/>
  <c r="E443" i="5"/>
  <c r="F443" i="5" s="1"/>
  <c r="G443" i="5" s="1"/>
  <c r="F440" i="5"/>
  <c r="E439" i="5"/>
  <c r="F439" i="5"/>
  <c r="G439" i="5" s="1"/>
  <c r="F436" i="5"/>
  <c r="E435" i="5"/>
  <c r="F435" i="5" s="1"/>
  <c r="G435" i="5" s="1"/>
  <c r="F432" i="5"/>
  <c r="E431" i="5"/>
  <c r="F431" i="5"/>
  <c r="G431" i="5" s="1"/>
  <c r="F428" i="5"/>
  <c r="E427" i="5"/>
  <c r="F427" i="5" s="1"/>
  <c r="G427" i="5" s="1"/>
  <c r="F424" i="5"/>
  <c r="E423" i="5"/>
  <c r="F423" i="5"/>
  <c r="G423" i="5" s="1"/>
  <c r="E419" i="5"/>
  <c r="F419" i="5" s="1"/>
  <c r="G419" i="5" s="1"/>
  <c r="E415" i="5"/>
  <c r="F415" i="5"/>
  <c r="G415" i="5" s="1"/>
  <c r="E411" i="5"/>
  <c r="F411" i="5" s="1"/>
  <c r="G411" i="5" s="1"/>
  <c r="F408" i="5"/>
  <c r="E407" i="5"/>
  <c r="F407" i="5"/>
  <c r="G407" i="5" s="1"/>
  <c r="F404" i="5"/>
  <c r="E403" i="5"/>
  <c r="F403" i="5" s="1"/>
  <c r="G403" i="5" s="1"/>
  <c r="F400" i="5"/>
  <c r="E399" i="5"/>
  <c r="F399" i="5"/>
  <c r="G399" i="5" s="1"/>
  <c r="F396" i="5"/>
  <c r="E395" i="5"/>
  <c r="F395" i="5" s="1"/>
  <c r="G395" i="5" s="1"/>
  <c r="F392" i="5"/>
  <c r="E391" i="5"/>
  <c r="F391" i="5"/>
  <c r="G391" i="5" s="1"/>
  <c r="F388" i="5"/>
  <c r="E387" i="5"/>
  <c r="F387" i="5" s="1"/>
  <c r="G387" i="5" s="1"/>
  <c r="F384" i="5"/>
  <c r="E383" i="5"/>
  <c r="F383" i="5"/>
  <c r="G383" i="5" s="1"/>
  <c r="F380" i="5"/>
  <c r="E379" i="5"/>
  <c r="F379" i="5" s="1"/>
  <c r="G379" i="5" s="1"/>
  <c r="F376" i="5"/>
  <c r="E375" i="5"/>
  <c r="F375" i="5"/>
  <c r="G375" i="5" s="1"/>
  <c r="E371" i="5"/>
  <c r="F371" i="5" s="1"/>
  <c r="G371" i="5" s="1"/>
  <c r="F368" i="5"/>
  <c r="E367" i="5"/>
  <c r="F367" i="5"/>
  <c r="G367" i="5" s="1"/>
  <c r="E363" i="5"/>
  <c r="F363" i="5" s="1"/>
  <c r="G363" i="5" s="1"/>
  <c r="F360" i="5"/>
  <c r="E359" i="5"/>
  <c r="F359" i="5"/>
  <c r="G359" i="5" s="1"/>
  <c r="E355" i="5"/>
  <c r="F355" i="5" s="1"/>
  <c r="G355" i="5" s="1"/>
  <c r="F352" i="5"/>
  <c r="E351" i="5"/>
  <c r="F351" i="5"/>
  <c r="G351" i="5" s="1"/>
  <c r="E347" i="5"/>
  <c r="F347" i="5" s="1"/>
  <c r="G347" i="5" s="1"/>
  <c r="F344" i="5"/>
  <c r="E343" i="5"/>
  <c r="F343" i="5"/>
  <c r="G343" i="5" s="1"/>
  <c r="F340" i="5"/>
  <c r="E339" i="5"/>
  <c r="F339" i="5" s="1"/>
  <c r="G339" i="5" s="1"/>
  <c r="E335" i="5"/>
  <c r="F335" i="5"/>
  <c r="G335" i="5" s="1"/>
  <c r="E331" i="5"/>
  <c r="F331" i="5" s="1"/>
  <c r="G331" i="5" s="1"/>
  <c r="F328" i="5"/>
  <c r="E327" i="5"/>
  <c r="F327" i="5"/>
  <c r="G327" i="5" s="1"/>
  <c r="F324" i="5"/>
  <c r="E323" i="5"/>
  <c r="F323" i="5" s="1"/>
  <c r="G323" i="5" s="1"/>
  <c r="E319" i="5"/>
  <c r="F319" i="5"/>
  <c r="G319" i="5" s="1"/>
  <c r="F316" i="5"/>
  <c r="E315" i="5"/>
  <c r="F315" i="5" s="1"/>
  <c r="G315" i="5" s="1"/>
  <c r="F312" i="5"/>
  <c r="E311" i="5"/>
  <c r="F311" i="5"/>
  <c r="G311" i="5" s="1"/>
  <c r="F308" i="5"/>
  <c r="E307" i="5"/>
  <c r="F307" i="5" s="1"/>
  <c r="G307" i="5" s="1"/>
  <c r="E303" i="5"/>
  <c r="F303" i="5"/>
  <c r="G303" i="5" s="1"/>
  <c r="E299" i="5"/>
  <c r="F299" i="5" s="1"/>
  <c r="G299" i="5" s="1"/>
  <c r="F296" i="5"/>
  <c r="E295" i="5"/>
  <c r="F295" i="5"/>
  <c r="G295" i="5" s="1"/>
  <c r="F292" i="5"/>
  <c r="E291" i="5"/>
  <c r="F291" i="5" s="1"/>
  <c r="G291" i="5" s="1"/>
  <c r="F288" i="5"/>
  <c r="E287" i="5"/>
  <c r="F287" i="5"/>
  <c r="G287" i="5" s="1"/>
  <c r="E283" i="5"/>
  <c r="F283" i="5" s="1"/>
  <c r="G283" i="5" s="1"/>
  <c r="F280" i="5"/>
  <c r="G280" i="5" s="1"/>
  <c r="E279" i="5"/>
  <c r="F279" i="5"/>
  <c r="G279" i="5" s="1"/>
  <c r="F276" i="5"/>
  <c r="G276" i="5" s="1"/>
  <c r="E275" i="5"/>
  <c r="F275" i="5" s="1"/>
  <c r="G275" i="5" s="1"/>
  <c r="E271" i="5"/>
  <c r="F271" i="5"/>
  <c r="G271" i="5" s="1"/>
  <c r="F268" i="5"/>
  <c r="E267" i="5"/>
  <c r="F267" i="5" s="1"/>
  <c r="G267" i="5" s="1"/>
  <c r="F264" i="5"/>
  <c r="E263" i="5"/>
  <c r="F263" i="5"/>
  <c r="G263" i="5" s="1"/>
  <c r="F260" i="5"/>
  <c r="E259" i="5"/>
  <c r="F259" i="5" s="1"/>
  <c r="G259" i="5" s="1"/>
  <c r="E255" i="5"/>
  <c r="F255" i="5"/>
  <c r="G255" i="5" s="1"/>
  <c r="E251" i="5"/>
  <c r="F251" i="5" s="1"/>
  <c r="G251" i="5" s="1"/>
  <c r="E247" i="5"/>
  <c r="F247" i="5"/>
  <c r="G247" i="5" s="1"/>
  <c r="F244" i="5"/>
  <c r="E243" i="5"/>
  <c r="F243" i="5" s="1"/>
  <c r="G243" i="5" s="1"/>
  <c r="E239" i="5"/>
  <c r="F239" i="5"/>
  <c r="G239" i="5" s="1"/>
  <c r="F236" i="5"/>
  <c r="E235" i="5"/>
  <c r="F235" i="5" s="1"/>
  <c r="G235" i="5" s="1"/>
  <c r="F232" i="5"/>
  <c r="E231" i="5"/>
  <c r="F231" i="5"/>
  <c r="G231" i="5" s="1"/>
  <c r="F228" i="5"/>
  <c r="E227" i="5"/>
  <c r="F227" i="5" s="1"/>
  <c r="G227" i="5" s="1"/>
  <c r="F224" i="5"/>
  <c r="E223" i="5"/>
  <c r="F223" i="5"/>
  <c r="G223" i="5" s="1"/>
  <c r="F220" i="5"/>
  <c r="E219" i="5"/>
  <c r="F219" i="5" s="1"/>
  <c r="G219" i="5" s="1"/>
  <c r="E215" i="5"/>
  <c r="F215" i="5"/>
  <c r="G215" i="5" s="1"/>
  <c r="F212" i="5"/>
  <c r="E211" i="5"/>
  <c r="F211" i="5" s="1"/>
  <c r="G211" i="5" s="1"/>
  <c r="E207" i="5"/>
  <c r="F207" i="5"/>
  <c r="G207" i="5" s="1"/>
  <c r="F204" i="5"/>
  <c r="E203" i="5"/>
  <c r="F203" i="5" s="1"/>
  <c r="G203" i="5" s="1"/>
  <c r="E199" i="5"/>
  <c r="F199" i="5" s="1"/>
  <c r="G199" i="5" s="1"/>
  <c r="F196" i="5"/>
  <c r="E195" i="5"/>
  <c r="F195" i="5"/>
  <c r="G195" i="5" s="1"/>
  <c r="E191" i="5"/>
  <c r="F191" i="5" s="1"/>
  <c r="G191" i="5" s="1"/>
  <c r="F188" i="5"/>
  <c r="E187" i="5"/>
  <c r="F187" i="5"/>
  <c r="G187" i="5" s="1"/>
  <c r="F184" i="5"/>
  <c r="E183" i="5"/>
  <c r="F183" i="5" s="1"/>
  <c r="G183" i="5" s="1"/>
  <c r="E179" i="5"/>
  <c r="F179" i="5"/>
  <c r="G179" i="5" s="1"/>
  <c r="E175" i="5"/>
  <c r="F175" i="5" s="1"/>
  <c r="G175" i="5" s="1"/>
  <c r="E171" i="5"/>
  <c r="F171" i="5"/>
  <c r="G171" i="5" s="1"/>
  <c r="F168" i="5"/>
  <c r="E167" i="5"/>
  <c r="F167" i="5" s="1"/>
  <c r="G167" i="5" s="1"/>
  <c r="F164" i="5"/>
  <c r="E163" i="5"/>
  <c r="F163" i="5"/>
  <c r="G163" i="5" s="1"/>
  <c r="E159" i="5"/>
  <c r="F159" i="5" s="1"/>
  <c r="G159" i="5" s="1"/>
  <c r="F156" i="5"/>
  <c r="E155" i="5"/>
  <c r="F155" i="5"/>
  <c r="G155" i="5" s="1"/>
  <c r="F152" i="5"/>
  <c r="E151" i="5"/>
  <c r="F151" i="5" s="1"/>
  <c r="G151" i="5" s="1"/>
  <c r="F148" i="5"/>
  <c r="E147" i="5"/>
  <c r="F147" i="5"/>
  <c r="G147" i="5" s="1"/>
  <c r="E143" i="5"/>
  <c r="F143" i="5" s="1"/>
  <c r="G143" i="5" s="1"/>
  <c r="E139" i="5"/>
  <c r="F139" i="5"/>
  <c r="G139" i="5" s="1"/>
  <c r="F136" i="5"/>
  <c r="G136" i="5" s="1"/>
  <c r="E135" i="5"/>
  <c r="F135" i="5" s="1"/>
  <c r="G135" i="5" s="1"/>
  <c r="F132" i="5"/>
  <c r="G132" i="5" s="1"/>
  <c r="E131" i="5"/>
  <c r="F131" i="5"/>
  <c r="G131" i="5" s="1"/>
  <c r="E127" i="5"/>
  <c r="F127" i="5" s="1"/>
  <c r="G127" i="5" s="1"/>
  <c r="F124" i="5"/>
  <c r="E123" i="5"/>
  <c r="F123" i="5"/>
  <c r="G123" i="5" s="1"/>
  <c r="F120" i="5"/>
  <c r="E119" i="5"/>
  <c r="F119" i="5" s="1"/>
  <c r="G119" i="5" s="1"/>
  <c r="F116" i="5"/>
  <c r="E115" i="5"/>
  <c r="F115" i="5"/>
  <c r="G115" i="5" s="1"/>
  <c r="E111" i="5"/>
  <c r="F111" i="5" s="1"/>
  <c r="G111" i="5" s="1"/>
  <c r="F108" i="5"/>
  <c r="E107" i="5"/>
  <c r="F107" i="5"/>
  <c r="G107" i="5" s="1"/>
  <c r="F104" i="5"/>
  <c r="E103" i="5"/>
  <c r="F103" i="5" s="1"/>
  <c r="G103" i="5" s="1"/>
  <c r="F100" i="5"/>
  <c r="E99" i="5"/>
  <c r="F99" i="5"/>
  <c r="G99" i="5" s="1"/>
  <c r="E95" i="5"/>
  <c r="F95" i="5" s="1"/>
  <c r="G95" i="5" s="1"/>
  <c r="F92" i="5"/>
  <c r="E91" i="5"/>
  <c r="F91" i="5"/>
  <c r="G91" i="5" s="1"/>
  <c r="F88" i="5"/>
  <c r="E87" i="5"/>
  <c r="F87" i="5" s="1"/>
  <c r="G87" i="5" s="1"/>
  <c r="F84" i="5"/>
  <c r="E83" i="5"/>
  <c r="F83" i="5"/>
  <c r="G83" i="5" s="1"/>
  <c r="E79" i="5"/>
  <c r="F79" i="5" s="1"/>
  <c r="G79" i="5" s="1"/>
  <c r="F76" i="5"/>
  <c r="E75" i="5"/>
  <c r="F75" i="5"/>
  <c r="G75" i="5" s="1"/>
  <c r="F72" i="5"/>
  <c r="G72" i="5" s="1"/>
  <c r="E71" i="5"/>
  <c r="F71" i="5" s="1"/>
  <c r="G71" i="5" s="1"/>
  <c r="F68" i="5"/>
  <c r="G68" i="5" s="1"/>
  <c r="E67" i="5"/>
  <c r="F67" i="5"/>
  <c r="G67" i="5" s="1"/>
  <c r="F64" i="5"/>
  <c r="G64" i="5" s="1"/>
  <c r="E63" i="5"/>
  <c r="F63" i="5" s="1"/>
  <c r="G63" i="5" s="1"/>
  <c r="F60" i="5"/>
  <c r="G60" i="5" s="1"/>
  <c r="E59" i="5"/>
  <c r="F59" i="5"/>
  <c r="G59" i="5" s="1"/>
  <c r="F56" i="5"/>
  <c r="G56" i="5" s="1"/>
  <c r="E55" i="5"/>
  <c r="F55" i="5" s="1"/>
  <c r="G55" i="5" s="1"/>
  <c r="F52" i="5"/>
  <c r="G52" i="5" s="1"/>
  <c r="E51" i="5"/>
  <c r="F51" i="5"/>
  <c r="G51" i="5" s="1"/>
  <c r="F48" i="5"/>
  <c r="G48" i="5" s="1"/>
  <c r="E47" i="5"/>
  <c r="F47" i="5" s="1"/>
  <c r="G47" i="5" s="1"/>
  <c r="F44" i="5"/>
  <c r="G44" i="5" s="1"/>
  <c r="E43" i="5"/>
  <c r="F43" i="5"/>
  <c r="F40" i="5"/>
  <c r="G40" i="5" s="1"/>
  <c r="E39" i="5"/>
  <c r="F39" i="5" s="1"/>
  <c r="G39" i="5" s="1"/>
  <c r="E35" i="5"/>
  <c r="F35" i="5"/>
  <c r="F32" i="5"/>
  <c r="G32" i="5" s="1"/>
  <c r="E31" i="5"/>
  <c r="F31" i="5" s="1"/>
  <c r="G31" i="5" s="1"/>
  <c r="F28" i="5"/>
  <c r="G28" i="5" s="1"/>
  <c r="E27" i="5"/>
  <c r="F27" i="5"/>
  <c r="F24" i="5"/>
  <c r="G24" i="5" s="1"/>
  <c r="E23" i="5"/>
  <c r="F23" i="5" s="1"/>
  <c r="G23" i="5" s="1"/>
  <c r="F20" i="5"/>
  <c r="G20" i="5" s="1"/>
  <c r="E19" i="5"/>
  <c r="F19" i="5"/>
  <c r="E15" i="5"/>
  <c r="F15" i="5" s="1"/>
  <c r="G15" i="5" s="1"/>
  <c r="E11" i="5"/>
  <c r="F11" i="5"/>
  <c r="G11" i="5" s="1"/>
  <c r="E7" i="5"/>
  <c r="F7" i="5" s="1"/>
  <c r="G7" i="5" s="1"/>
  <c r="E6" i="5"/>
  <c r="F6" i="5" s="1"/>
  <c r="G6" i="5" s="1"/>
  <c r="E2152" i="5"/>
  <c r="F2152" i="5" s="1"/>
  <c r="G2152" i="5" s="1"/>
  <c r="F2149" i="5"/>
  <c r="E2148" i="5"/>
  <c r="F2148" i="5"/>
  <c r="G2148" i="5" s="1"/>
  <c r="F2145" i="5"/>
  <c r="E2144" i="5"/>
  <c r="F2144" i="5" s="1"/>
  <c r="G2144" i="5" s="1"/>
  <c r="F2141" i="5"/>
  <c r="E2140" i="5"/>
  <c r="F2140" i="5"/>
  <c r="G2140" i="5" s="1"/>
  <c r="E2139" i="5"/>
  <c r="F2139" i="5" s="1"/>
  <c r="G2139" i="5" s="1"/>
  <c r="F2137" i="5"/>
  <c r="E2136" i="5"/>
  <c r="F2136" i="5"/>
  <c r="G2136" i="5" s="1"/>
  <c r="F2133" i="5"/>
  <c r="E2132" i="5"/>
  <c r="F2132" i="5" s="1"/>
  <c r="G2132" i="5" s="1"/>
  <c r="F2129" i="5"/>
  <c r="E2128" i="5"/>
  <c r="F2128" i="5"/>
  <c r="G2128" i="5" s="1"/>
  <c r="F2125" i="5"/>
  <c r="E2124" i="5"/>
  <c r="F2124" i="5" s="1"/>
  <c r="G2124" i="5" s="1"/>
  <c r="F2121" i="5"/>
  <c r="E2120" i="5"/>
  <c r="F2120" i="5"/>
  <c r="G2120" i="5" s="1"/>
  <c r="F2117" i="5"/>
  <c r="E2116" i="5"/>
  <c r="F2116" i="5" s="1"/>
  <c r="G2116" i="5" s="1"/>
  <c r="E2115" i="5"/>
  <c r="F2115" i="5" s="1"/>
  <c r="G2115" i="5" s="1"/>
  <c r="F2113" i="5"/>
  <c r="E2112" i="5"/>
  <c r="F2112" i="5" s="1"/>
  <c r="G2112" i="5" s="1"/>
  <c r="E2111" i="5"/>
  <c r="F2111" i="5" s="1"/>
  <c r="G2111" i="5" s="1"/>
  <c r="F2109" i="5"/>
  <c r="E2108" i="5"/>
  <c r="F2108" i="5" s="1"/>
  <c r="G2108" i="5" s="1"/>
  <c r="F2105" i="5"/>
  <c r="E2104" i="5"/>
  <c r="F2104" i="5"/>
  <c r="G2104" i="5" s="1"/>
  <c r="F2101" i="5"/>
  <c r="E2100" i="5"/>
  <c r="F2100" i="5" s="1"/>
  <c r="G2100" i="5" s="1"/>
  <c r="F2097" i="5"/>
  <c r="E2096" i="5"/>
  <c r="F2096" i="5"/>
  <c r="G2096" i="5" s="1"/>
  <c r="F2093" i="5"/>
  <c r="E2092" i="5"/>
  <c r="F2092" i="5" s="1"/>
  <c r="G2092" i="5" s="1"/>
  <c r="F2089" i="5"/>
  <c r="E2088" i="5"/>
  <c r="F2088" i="5"/>
  <c r="G2088" i="5" s="1"/>
  <c r="E2087" i="5"/>
  <c r="F2087" i="5" s="1"/>
  <c r="G2087" i="5" s="1"/>
  <c r="F2085" i="5"/>
  <c r="E2084" i="5"/>
  <c r="F2084" i="5"/>
  <c r="G2084" i="5" s="1"/>
  <c r="F2081" i="5"/>
  <c r="E2080" i="5"/>
  <c r="F2080" i="5" s="1"/>
  <c r="G2080" i="5" s="1"/>
  <c r="E2079" i="5"/>
  <c r="F2079" i="5" s="1"/>
  <c r="G2079" i="5" s="1"/>
  <c r="F2077" i="5"/>
  <c r="E2076" i="5"/>
  <c r="F2076" i="5" s="1"/>
  <c r="G2076" i="5" s="1"/>
  <c r="F2073" i="5"/>
  <c r="E2072" i="5"/>
  <c r="F2072" i="5"/>
  <c r="G2072" i="5" s="1"/>
  <c r="F2069" i="5"/>
  <c r="E2068" i="5"/>
  <c r="F2068" i="5" s="1"/>
  <c r="G2068" i="5" s="1"/>
  <c r="F2065" i="5"/>
  <c r="E2064" i="5"/>
  <c r="F2064" i="5"/>
  <c r="G2064" i="5" s="1"/>
  <c r="E2063" i="5"/>
  <c r="F2063" i="5" s="1"/>
  <c r="G2063" i="5" s="1"/>
  <c r="F2061" i="5"/>
  <c r="E2060" i="5"/>
  <c r="F2060" i="5"/>
  <c r="G2060" i="5" s="1"/>
  <c r="F2057" i="5"/>
  <c r="E2056" i="5"/>
  <c r="F2056" i="5" s="1"/>
  <c r="G2056" i="5" s="1"/>
  <c r="E2055" i="5"/>
  <c r="F2055" i="5" s="1"/>
  <c r="G2055" i="5" s="1"/>
  <c r="F2053" i="5"/>
  <c r="E2052" i="5"/>
  <c r="F2052" i="5" s="1"/>
  <c r="G2052" i="5" s="1"/>
  <c r="F2049" i="5"/>
  <c r="E2048" i="5"/>
  <c r="F2048" i="5"/>
  <c r="G2048" i="5" s="1"/>
  <c r="F2045" i="5"/>
  <c r="E2044" i="5"/>
  <c r="F2044" i="5" s="1"/>
  <c r="G2044" i="5" s="1"/>
  <c r="F2041" i="5"/>
  <c r="E2040" i="5"/>
  <c r="F2040" i="5"/>
  <c r="G2040" i="5" s="1"/>
  <c r="F2037" i="5"/>
  <c r="E2036" i="5"/>
  <c r="F2036" i="5" s="1"/>
  <c r="G2036" i="5" s="1"/>
  <c r="F2033" i="5"/>
  <c r="E2032" i="5"/>
  <c r="F2032" i="5"/>
  <c r="G2032" i="5" s="1"/>
  <c r="F2029" i="5"/>
  <c r="E2028" i="5"/>
  <c r="F2028" i="5" s="1"/>
  <c r="G2028" i="5" s="1"/>
  <c r="F2025" i="5"/>
  <c r="E2024" i="5"/>
  <c r="F2024" i="5"/>
  <c r="G2024" i="5" s="1"/>
  <c r="F2021" i="5"/>
  <c r="E2020" i="5"/>
  <c r="F2020" i="5" s="1"/>
  <c r="G2020" i="5" s="1"/>
  <c r="F2017" i="5"/>
  <c r="E2016" i="5"/>
  <c r="F2016" i="5"/>
  <c r="G2016" i="5" s="1"/>
  <c r="F2013" i="5"/>
  <c r="E2012" i="5"/>
  <c r="F2012" i="5" s="1"/>
  <c r="G2012" i="5" s="1"/>
  <c r="F2009" i="5"/>
  <c r="E2008" i="5"/>
  <c r="F2008" i="5"/>
  <c r="G2008" i="5" s="1"/>
  <c r="F2005" i="5"/>
  <c r="E2004" i="5"/>
  <c r="F2004" i="5" s="1"/>
  <c r="G2004" i="5" s="1"/>
  <c r="F2001" i="5"/>
  <c r="E2000" i="5"/>
  <c r="F2000" i="5"/>
  <c r="G2000" i="5" s="1"/>
  <c r="F1997" i="5"/>
  <c r="E1996" i="5"/>
  <c r="F1996" i="5" s="1"/>
  <c r="G1996" i="5" s="1"/>
  <c r="F1993" i="5"/>
  <c r="E1992" i="5"/>
  <c r="F1992" i="5"/>
  <c r="G1992" i="5" s="1"/>
  <c r="E1988" i="5"/>
  <c r="F1988" i="5"/>
  <c r="G1988" i="5" s="1"/>
  <c r="F1985" i="5"/>
  <c r="E1984" i="5"/>
  <c r="F1984" i="5" s="1"/>
  <c r="G1984" i="5" s="1"/>
  <c r="E1983" i="5"/>
  <c r="F1983" i="5" s="1"/>
  <c r="G1983" i="5" s="1"/>
  <c r="F1981" i="5"/>
  <c r="E1980" i="5"/>
  <c r="F1980" i="5" s="1"/>
  <c r="G1980" i="5" s="1"/>
  <c r="F1977" i="5"/>
  <c r="E1976" i="5"/>
  <c r="F1976" i="5"/>
  <c r="G1976" i="5" s="1"/>
  <c r="F1973" i="5"/>
  <c r="E1972" i="5"/>
  <c r="F1972" i="5" s="1"/>
  <c r="G1972" i="5" s="1"/>
  <c r="F1969" i="5"/>
  <c r="E1968" i="5"/>
  <c r="F1968" i="5"/>
  <c r="G1968" i="5" s="1"/>
  <c r="E1967" i="5"/>
  <c r="F1967" i="5" s="1"/>
  <c r="G1967" i="5" s="1"/>
  <c r="F1965" i="5"/>
  <c r="E1964" i="5"/>
  <c r="F1964" i="5"/>
  <c r="G1964" i="5" s="1"/>
  <c r="F1961" i="5"/>
  <c r="E1960" i="5"/>
  <c r="F1960" i="5" s="1"/>
  <c r="G1960" i="5" s="1"/>
  <c r="E1959" i="5"/>
  <c r="F1959" i="5" s="1"/>
  <c r="G1959" i="5" s="1"/>
  <c r="F1957" i="5"/>
  <c r="E1956" i="5"/>
  <c r="F1956" i="5" s="1"/>
  <c r="G1956" i="5" s="1"/>
  <c r="F1953" i="5"/>
  <c r="E1952" i="5"/>
  <c r="F1952" i="5"/>
  <c r="G1952" i="5" s="1"/>
  <c r="F1949" i="5"/>
  <c r="E1948" i="5"/>
  <c r="F1948" i="5" s="1"/>
  <c r="G1948" i="5" s="1"/>
  <c r="F1945" i="5"/>
  <c r="E1944" i="5"/>
  <c r="F1944" i="5"/>
  <c r="G1944" i="5" s="1"/>
  <c r="F1941" i="5"/>
  <c r="E1940" i="5"/>
  <c r="F1940" i="5" s="1"/>
  <c r="G1940" i="5" s="1"/>
  <c r="F1937" i="5"/>
  <c r="E1936" i="5"/>
  <c r="F1936" i="5"/>
  <c r="G1936" i="5" s="1"/>
  <c r="E1932" i="5"/>
  <c r="F1932" i="5"/>
  <c r="G1932" i="5" s="1"/>
  <c r="F1929" i="5"/>
  <c r="E1928" i="5"/>
  <c r="F1928" i="5" s="1"/>
  <c r="G1928" i="5" s="1"/>
  <c r="F1925" i="5"/>
  <c r="E1924" i="5"/>
  <c r="F1924" i="5"/>
  <c r="G1924" i="5" s="1"/>
  <c r="F1921" i="5"/>
  <c r="E1920" i="5"/>
  <c r="F1920" i="5" s="1"/>
  <c r="G1920" i="5" s="1"/>
  <c r="E1919" i="5"/>
  <c r="F1919" i="5" s="1"/>
  <c r="G1919" i="5" s="1"/>
  <c r="F1917" i="5"/>
  <c r="E1916" i="5"/>
  <c r="F1916" i="5" s="1"/>
  <c r="G1916" i="5" s="1"/>
  <c r="F1913" i="5"/>
  <c r="E1912" i="5"/>
  <c r="F1912" i="5"/>
  <c r="G1912" i="5" s="1"/>
  <c r="F1909" i="5"/>
  <c r="E1908" i="5"/>
  <c r="F1908" i="5" s="1"/>
  <c r="G1908" i="5" s="1"/>
  <c r="E1907" i="5"/>
  <c r="F1907" i="5" s="1"/>
  <c r="G1907" i="5" s="1"/>
  <c r="F1905" i="5"/>
  <c r="E1904" i="5"/>
  <c r="F1904" i="5" s="1"/>
  <c r="G1904" i="5" s="1"/>
  <c r="E1903" i="5"/>
  <c r="F1903" i="5" s="1"/>
  <c r="G1903" i="5" s="1"/>
  <c r="F1901" i="5"/>
  <c r="E1900" i="5"/>
  <c r="F1900" i="5" s="1"/>
  <c r="G1900" i="5" s="1"/>
  <c r="F1897" i="5"/>
  <c r="E1896" i="5"/>
  <c r="F1896" i="5"/>
  <c r="G1896" i="5" s="1"/>
  <c r="F1893" i="5"/>
  <c r="E1892" i="5"/>
  <c r="F1892" i="5" s="1"/>
  <c r="G1892" i="5" s="1"/>
  <c r="F1889" i="5"/>
  <c r="E1888" i="5"/>
  <c r="F1888" i="5"/>
  <c r="G1888" i="5" s="1"/>
  <c r="E1887" i="5"/>
  <c r="F1887" i="5" s="1"/>
  <c r="G1887" i="5" s="1"/>
  <c r="F1885" i="5"/>
  <c r="E1884" i="5"/>
  <c r="F1884" i="5"/>
  <c r="G1884" i="5" s="1"/>
  <c r="E1883" i="5"/>
  <c r="F1883" i="5" s="1"/>
  <c r="G1883" i="5" s="1"/>
  <c r="F1881" i="5"/>
  <c r="E1880" i="5"/>
  <c r="F1880" i="5"/>
  <c r="G1880" i="5" s="1"/>
  <c r="F1877" i="5"/>
  <c r="E1876" i="5"/>
  <c r="F1876" i="5" s="1"/>
  <c r="G1876" i="5" s="1"/>
  <c r="F1873" i="5"/>
  <c r="E1872" i="5"/>
  <c r="F1872" i="5"/>
  <c r="G1872" i="5" s="1"/>
  <c r="F1869" i="5"/>
  <c r="E1868" i="5"/>
  <c r="F1868" i="5" s="1"/>
  <c r="G1868" i="5" s="1"/>
  <c r="F1865" i="5"/>
  <c r="E1864" i="5"/>
  <c r="F1864" i="5"/>
  <c r="G1864" i="5" s="1"/>
  <c r="F1861" i="5"/>
  <c r="E1860" i="5"/>
  <c r="F1860" i="5" s="1"/>
  <c r="G1860" i="5" s="1"/>
  <c r="F1857" i="5"/>
  <c r="E1856" i="5"/>
  <c r="F1856" i="5"/>
  <c r="G1856" i="5" s="1"/>
  <c r="E1855" i="5"/>
  <c r="F1855" i="5" s="1"/>
  <c r="G1855" i="5" s="1"/>
  <c r="F1853" i="5"/>
  <c r="E1852" i="5"/>
  <c r="F1852" i="5"/>
  <c r="G1852" i="5" s="1"/>
  <c r="F1849" i="5"/>
  <c r="E1848" i="5"/>
  <c r="F1848" i="5" s="1"/>
  <c r="G1848" i="5" s="1"/>
  <c r="F1845" i="5"/>
  <c r="E1844" i="5"/>
  <c r="F1844" i="5"/>
  <c r="G1844" i="5" s="1"/>
  <c r="F1841" i="5"/>
  <c r="E1840" i="5"/>
  <c r="F1840" i="5" s="1"/>
  <c r="G1840" i="5" s="1"/>
  <c r="F1837" i="5"/>
  <c r="E1836" i="5"/>
  <c r="F1836" i="5"/>
  <c r="G1836" i="5" s="1"/>
  <c r="F1833" i="5"/>
  <c r="E1832" i="5"/>
  <c r="F1832" i="5" s="1"/>
  <c r="G1832" i="5" s="1"/>
  <c r="F1829" i="5"/>
  <c r="E1828" i="5"/>
  <c r="F1828" i="5"/>
  <c r="G1828" i="5" s="1"/>
  <c r="F1825" i="5"/>
  <c r="G1825" i="5" s="1"/>
  <c r="E1824" i="5"/>
  <c r="F1824" i="5" s="1"/>
  <c r="G1824" i="5" s="1"/>
  <c r="E1823" i="5"/>
  <c r="F1823" i="5" s="1"/>
  <c r="G1823" i="5" s="1"/>
  <c r="F1821" i="5"/>
  <c r="G1821" i="5" s="1"/>
  <c r="E1820" i="5"/>
  <c r="F1820" i="5" s="1"/>
  <c r="G1820" i="5" s="1"/>
  <c r="F1817" i="5"/>
  <c r="G1817" i="5" s="1"/>
  <c r="E1816" i="5"/>
  <c r="F1816" i="5"/>
  <c r="G1816" i="5" s="1"/>
  <c r="F1813" i="5"/>
  <c r="G1813" i="5" s="1"/>
  <c r="E1812" i="5"/>
  <c r="F1812" i="5" s="1"/>
  <c r="G1812" i="5" s="1"/>
  <c r="F1809" i="5"/>
  <c r="G1809" i="5" s="1"/>
  <c r="E1808" i="5"/>
  <c r="F1808" i="5"/>
  <c r="G1808" i="5" s="1"/>
  <c r="F1805" i="5"/>
  <c r="G1805" i="5" s="1"/>
  <c r="E1804" i="5"/>
  <c r="F1804" i="5" s="1"/>
  <c r="G1804" i="5" s="1"/>
  <c r="F1801" i="5"/>
  <c r="G1801" i="5" s="1"/>
  <c r="E1800" i="5"/>
  <c r="F1800" i="5"/>
  <c r="G1800" i="5" s="1"/>
  <c r="E1799" i="5"/>
  <c r="F1799" i="5" s="1"/>
  <c r="G1799" i="5" s="1"/>
  <c r="F1797" i="5"/>
  <c r="G1797" i="5" s="1"/>
  <c r="E1796" i="5"/>
  <c r="F1796" i="5"/>
  <c r="G1796" i="5" s="1"/>
  <c r="F1793" i="5"/>
  <c r="G1793" i="5" s="1"/>
  <c r="E1792" i="5"/>
  <c r="F1792" i="5" s="1"/>
  <c r="G1792" i="5" s="1"/>
  <c r="F1789" i="5"/>
  <c r="G1789" i="5" s="1"/>
  <c r="E1788" i="5"/>
  <c r="F1788" i="5"/>
  <c r="G1788" i="5" s="1"/>
  <c r="F1785" i="5"/>
  <c r="G1785" i="5" s="1"/>
  <c r="E1784" i="5"/>
  <c r="F1784" i="5" s="1"/>
  <c r="G1784" i="5" s="1"/>
  <c r="F1781" i="5"/>
  <c r="G1781" i="5" s="1"/>
  <c r="E1780" i="5"/>
  <c r="F1780" i="5"/>
  <c r="G1780" i="5" s="1"/>
  <c r="F1777" i="5"/>
  <c r="G1777" i="5" s="1"/>
  <c r="E1776" i="5"/>
  <c r="F1776" i="5" s="1"/>
  <c r="G1776" i="5" s="1"/>
  <c r="F1773" i="5"/>
  <c r="G1773" i="5" s="1"/>
  <c r="E1772" i="5"/>
  <c r="F1772" i="5"/>
  <c r="G1772" i="5" s="1"/>
  <c r="F1769" i="5"/>
  <c r="G1769" i="5" s="1"/>
  <c r="E1768" i="5"/>
  <c r="F1768" i="5" s="1"/>
  <c r="G1768" i="5" s="1"/>
  <c r="E1767" i="5"/>
  <c r="F1767" i="5" s="1"/>
  <c r="G1767" i="5" s="1"/>
  <c r="F1765" i="5"/>
  <c r="G1765" i="5" s="1"/>
  <c r="E1764" i="5"/>
  <c r="F1764" i="5" s="1"/>
  <c r="G1764" i="5" s="1"/>
  <c r="F1761" i="5"/>
  <c r="G1761" i="5" s="1"/>
  <c r="E1760" i="5"/>
  <c r="F1760" i="5"/>
  <c r="G1760" i="5" s="1"/>
  <c r="F1757" i="5"/>
  <c r="G1757" i="5" s="1"/>
  <c r="E1756" i="5"/>
  <c r="F1756" i="5" s="1"/>
  <c r="G1756" i="5" s="1"/>
  <c r="E1755" i="5"/>
  <c r="F1755" i="5" s="1"/>
  <c r="G1755" i="5" s="1"/>
  <c r="F1753" i="5"/>
  <c r="G1753" i="5" s="1"/>
  <c r="E1752" i="5"/>
  <c r="F1752" i="5" s="1"/>
  <c r="G1752" i="5" s="1"/>
  <c r="F1749" i="5"/>
  <c r="G1749" i="5" s="1"/>
  <c r="E1748" i="5"/>
  <c r="F1748" i="5"/>
  <c r="G1748" i="5" s="1"/>
  <c r="F1745" i="5"/>
  <c r="G1745" i="5" s="1"/>
  <c r="E1744" i="5"/>
  <c r="F1744" i="5" s="1"/>
  <c r="G1744" i="5" s="1"/>
  <c r="E1743" i="5"/>
  <c r="F1743" i="5" s="1"/>
  <c r="G1743" i="5" s="1"/>
  <c r="F1741" i="5"/>
  <c r="G1741" i="5" s="1"/>
  <c r="E1740" i="5"/>
  <c r="F1740" i="5" s="1"/>
  <c r="G1740" i="5" s="1"/>
  <c r="F1737" i="5"/>
  <c r="G1737" i="5" s="1"/>
  <c r="E1736" i="5"/>
  <c r="F1736" i="5"/>
  <c r="G1736" i="5" s="1"/>
  <c r="F1733" i="5"/>
  <c r="G1733" i="5" s="1"/>
  <c r="E1732" i="5"/>
  <c r="F1732" i="5" s="1"/>
  <c r="G1732" i="5" s="1"/>
  <c r="F1729" i="5"/>
  <c r="G1729" i="5" s="1"/>
  <c r="E1728" i="5"/>
  <c r="F1728" i="5"/>
  <c r="G1728" i="5" s="1"/>
  <c r="E1727" i="5"/>
  <c r="F1727" i="5" s="1"/>
  <c r="G1727" i="5" s="1"/>
  <c r="F1725" i="5"/>
  <c r="G1725" i="5" s="1"/>
  <c r="E1724" i="5"/>
  <c r="F1724" i="5"/>
  <c r="G1724" i="5" s="1"/>
  <c r="F1721" i="5"/>
  <c r="G1721" i="5" s="1"/>
  <c r="E1720" i="5"/>
  <c r="F1720" i="5" s="1"/>
  <c r="G1720" i="5" s="1"/>
  <c r="F1717" i="5"/>
  <c r="G1717" i="5" s="1"/>
  <c r="E1716" i="5"/>
  <c r="F1716" i="5"/>
  <c r="G1716" i="5" s="1"/>
  <c r="F1713" i="5"/>
  <c r="G1713" i="5" s="1"/>
  <c r="E1712" i="5"/>
  <c r="F1712" i="5" s="1"/>
  <c r="G1712" i="5" s="1"/>
  <c r="E1711" i="5"/>
  <c r="F1711" i="5" s="1"/>
  <c r="G1711" i="5" s="1"/>
  <c r="F1709" i="5"/>
  <c r="G1709" i="5" s="1"/>
  <c r="E1708" i="5"/>
  <c r="F1708" i="5" s="1"/>
  <c r="G1708" i="5" s="1"/>
  <c r="F1704" i="5"/>
  <c r="G1704" i="5" s="1"/>
  <c r="E1703" i="5"/>
  <c r="F1703" i="5"/>
  <c r="G1703" i="5" s="1"/>
  <c r="F1700" i="5"/>
  <c r="G1700" i="5" s="1"/>
  <c r="E1699" i="5"/>
  <c r="F1699" i="5" s="1"/>
  <c r="G1699" i="5" s="1"/>
  <c r="F1696" i="5"/>
  <c r="G1696" i="5" s="1"/>
  <c r="E1695" i="5"/>
  <c r="F1695" i="5"/>
  <c r="G1695" i="5" s="1"/>
  <c r="F1692" i="5"/>
  <c r="G1692" i="5" s="1"/>
  <c r="E1691" i="5"/>
  <c r="F1691" i="5" s="1"/>
  <c r="G1691" i="5" s="1"/>
  <c r="F1688" i="5"/>
  <c r="G1688" i="5" s="1"/>
  <c r="E1687" i="5"/>
  <c r="F1687" i="5"/>
  <c r="G1687" i="5" s="1"/>
  <c r="F1684" i="5"/>
  <c r="G1684" i="5" s="1"/>
  <c r="E1683" i="5"/>
  <c r="F1683" i="5" s="1"/>
  <c r="G1683" i="5" s="1"/>
  <c r="F1680" i="5"/>
  <c r="G1680" i="5" s="1"/>
  <c r="E1679" i="5"/>
  <c r="F1679" i="5"/>
  <c r="G1679" i="5" s="1"/>
  <c r="F1676" i="5"/>
  <c r="G1676" i="5" s="1"/>
  <c r="E1675" i="5"/>
  <c r="F1675" i="5" s="1"/>
  <c r="G1675" i="5" s="1"/>
  <c r="F1672" i="5"/>
  <c r="G1672" i="5" s="1"/>
  <c r="E1671" i="5"/>
  <c r="F1671" i="5"/>
  <c r="G1671" i="5" s="1"/>
  <c r="F1668" i="5"/>
  <c r="G1668" i="5" s="1"/>
  <c r="E1667" i="5"/>
  <c r="F1667" i="5" s="1"/>
  <c r="G1667" i="5" s="1"/>
  <c r="F1664" i="5"/>
  <c r="G1664" i="5" s="1"/>
  <c r="E1663" i="5"/>
  <c r="F1663" i="5"/>
  <c r="G1663" i="5" s="1"/>
  <c r="F1660" i="5"/>
  <c r="G1660" i="5" s="1"/>
  <c r="E1659" i="5"/>
  <c r="F1659" i="5" s="1"/>
  <c r="G1659" i="5" s="1"/>
  <c r="F1656" i="5"/>
  <c r="G1656" i="5" s="1"/>
  <c r="E1655" i="5"/>
  <c r="F1655" i="5"/>
  <c r="G1655" i="5" s="1"/>
  <c r="E1654" i="5"/>
  <c r="F1654" i="5" s="1"/>
  <c r="G1654" i="5" s="1"/>
  <c r="F1652" i="5"/>
  <c r="G1652" i="5" s="1"/>
  <c r="E1651" i="5"/>
  <c r="F1651" i="5"/>
  <c r="G1651" i="5" s="1"/>
  <c r="F1648" i="5"/>
  <c r="G1648" i="5" s="1"/>
  <c r="E1647" i="5"/>
  <c r="F1647" i="5" s="1"/>
  <c r="G1647" i="5" s="1"/>
  <c r="F1644" i="5"/>
  <c r="G1644" i="5" s="1"/>
  <c r="E1643" i="5"/>
  <c r="F1643" i="5"/>
  <c r="G1643" i="5" s="1"/>
  <c r="F1640" i="5"/>
  <c r="G1640" i="5" s="1"/>
  <c r="E1639" i="5"/>
  <c r="F1639" i="5" s="1"/>
  <c r="G1639" i="5" s="1"/>
  <c r="F1636" i="5"/>
  <c r="G1636" i="5" s="1"/>
  <c r="E1635" i="5"/>
  <c r="F1635" i="5"/>
  <c r="G1635" i="5" s="1"/>
  <c r="F1632" i="5"/>
  <c r="G1632" i="5" s="1"/>
  <c r="E1631" i="5"/>
  <c r="F1631" i="5" s="1"/>
  <c r="G1631" i="5" s="1"/>
  <c r="F1628" i="5"/>
  <c r="G1628" i="5" s="1"/>
  <c r="E1627" i="5"/>
  <c r="F1627" i="5"/>
  <c r="G1627" i="5" s="1"/>
  <c r="F1624" i="5"/>
  <c r="G1624" i="5" s="1"/>
  <c r="E1623" i="5"/>
  <c r="F1623" i="5" s="1"/>
  <c r="G1623" i="5" s="1"/>
  <c r="E1622" i="5"/>
  <c r="F1622" i="5" s="1"/>
  <c r="G1622" i="5" s="1"/>
  <c r="F1620" i="5"/>
  <c r="G1620" i="5" s="1"/>
  <c r="E1619" i="5"/>
  <c r="F1619" i="5" s="1"/>
  <c r="G1619" i="5" s="1"/>
  <c r="F1616" i="5"/>
  <c r="G1616" i="5" s="1"/>
  <c r="E1615" i="5"/>
  <c r="F1615" i="5"/>
  <c r="G1615" i="5" s="1"/>
  <c r="E1614" i="5"/>
  <c r="F1614" i="5" s="1"/>
  <c r="G1614" i="5" s="1"/>
  <c r="F1612" i="5"/>
  <c r="G1612" i="5" s="1"/>
  <c r="E1611" i="5"/>
  <c r="F1611" i="5"/>
  <c r="G1611" i="5" s="1"/>
  <c r="F1608" i="5"/>
  <c r="G1608" i="5" s="1"/>
  <c r="E1607" i="5"/>
  <c r="F1607" i="5" s="1"/>
  <c r="G1607" i="5" s="1"/>
  <c r="F1604" i="5"/>
  <c r="G1604" i="5" s="1"/>
  <c r="E1603" i="5"/>
  <c r="F1603" i="5"/>
  <c r="G1603" i="5" s="1"/>
  <c r="F1600" i="5"/>
  <c r="G1600" i="5" s="1"/>
  <c r="E1599" i="5"/>
  <c r="F1599" i="5" s="1"/>
  <c r="G1599" i="5" s="1"/>
  <c r="F1596" i="5"/>
  <c r="G1596" i="5" s="1"/>
  <c r="E1595" i="5"/>
  <c r="F1595" i="5"/>
  <c r="G1595" i="5" s="1"/>
  <c r="F1592" i="5"/>
  <c r="G1592" i="5" s="1"/>
  <c r="E1591" i="5"/>
  <c r="F1591" i="5" s="1"/>
  <c r="G1591" i="5" s="1"/>
  <c r="F1588" i="5"/>
  <c r="G1588" i="5" s="1"/>
  <c r="E1587" i="5"/>
  <c r="F1587" i="5"/>
  <c r="G1587" i="5" s="1"/>
  <c r="F1584" i="5"/>
  <c r="G1584" i="5" s="1"/>
  <c r="E1583" i="5"/>
  <c r="F1583" i="5" s="1"/>
  <c r="G1583" i="5" s="1"/>
  <c r="F1580" i="5"/>
  <c r="G1580" i="5" s="1"/>
  <c r="E1579" i="5"/>
  <c r="F1579" i="5"/>
  <c r="G1579" i="5" s="1"/>
  <c r="F1576" i="5"/>
  <c r="G1576" i="5" s="1"/>
  <c r="E1575" i="5"/>
  <c r="F1575" i="5" s="1"/>
  <c r="G1575" i="5" s="1"/>
  <c r="F1572" i="5"/>
  <c r="G1572" i="5" s="1"/>
  <c r="E1571" i="5"/>
  <c r="F1571" i="5"/>
  <c r="G1571" i="5" s="1"/>
  <c r="F1568" i="5"/>
  <c r="G1568" i="5" s="1"/>
  <c r="E1567" i="5"/>
  <c r="F1567" i="5" s="1"/>
  <c r="G1567" i="5" s="1"/>
  <c r="E1566" i="5"/>
  <c r="F1566" i="5" s="1"/>
  <c r="G1566" i="5" s="1"/>
  <c r="F1564" i="5"/>
  <c r="G1564" i="5" s="1"/>
  <c r="E1563" i="5"/>
  <c r="F1563" i="5" s="1"/>
  <c r="G1563" i="5" s="1"/>
  <c r="F1560" i="5"/>
  <c r="G1560" i="5" s="1"/>
  <c r="E1559" i="5"/>
  <c r="F1559" i="5"/>
  <c r="G1559" i="5" s="1"/>
  <c r="F1556" i="5"/>
  <c r="G1556" i="5" s="1"/>
  <c r="E1555" i="5"/>
  <c r="F1555" i="5" s="1"/>
  <c r="G1555" i="5" s="1"/>
  <c r="F1552" i="5"/>
  <c r="G1552" i="5" s="1"/>
  <c r="E1551" i="5"/>
  <c r="F1551" i="5"/>
  <c r="G1551" i="5" s="1"/>
  <c r="F1548" i="5"/>
  <c r="G1548" i="5" s="1"/>
  <c r="E1547" i="5"/>
  <c r="F1547" i="5" s="1"/>
  <c r="G1547" i="5" s="1"/>
  <c r="F1544" i="5"/>
  <c r="G1544" i="5" s="1"/>
  <c r="E1543" i="5"/>
  <c r="F1543" i="5"/>
  <c r="G1543" i="5" s="1"/>
  <c r="F1540" i="5"/>
  <c r="G1540" i="5" s="1"/>
  <c r="E1539" i="5"/>
  <c r="F1539" i="5" s="1"/>
  <c r="G1539" i="5" s="1"/>
  <c r="F1536" i="5"/>
  <c r="G1536" i="5" s="1"/>
  <c r="E1535" i="5"/>
  <c r="F1535" i="5"/>
  <c r="G1535" i="5" s="1"/>
  <c r="F1532" i="5"/>
  <c r="G1532" i="5" s="1"/>
  <c r="E1531" i="5"/>
  <c r="F1531" i="5" s="1"/>
  <c r="G1531" i="5" s="1"/>
  <c r="F1528" i="5"/>
  <c r="G1528" i="5" s="1"/>
  <c r="E1527" i="5"/>
  <c r="F1527" i="5"/>
  <c r="G1527" i="5" s="1"/>
  <c r="E1526" i="5"/>
  <c r="F1526" i="5" s="1"/>
  <c r="G1526" i="5" s="1"/>
  <c r="F1524" i="5"/>
  <c r="G1524" i="5" s="1"/>
  <c r="E1523" i="5"/>
  <c r="F1523" i="5"/>
  <c r="G1523" i="5" s="1"/>
  <c r="F1520" i="5"/>
  <c r="E1519" i="5"/>
  <c r="F1519" i="5" s="1"/>
  <c r="G1519" i="5" s="1"/>
  <c r="F1516" i="5"/>
  <c r="E1515" i="5"/>
  <c r="F1515" i="5"/>
  <c r="G1515" i="5" s="1"/>
  <c r="F1512" i="5"/>
  <c r="E1511" i="5"/>
  <c r="F1511" i="5" s="1"/>
  <c r="G1511" i="5" s="1"/>
  <c r="F1508" i="5"/>
  <c r="E1507" i="5"/>
  <c r="F1507" i="5"/>
  <c r="G1507" i="5" s="1"/>
  <c r="F1504" i="5"/>
  <c r="E1503" i="5"/>
  <c r="F1503" i="5" s="1"/>
  <c r="G1503" i="5" s="1"/>
  <c r="F1500" i="5"/>
  <c r="E1499" i="5"/>
  <c r="F1499" i="5"/>
  <c r="G1499" i="5" s="1"/>
  <c r="F1496" i="5"/>
  <c r="E1495" i="5"/>
  <c r="F1495" i="5" s="1"/>
  <c r="G1495" i="5" s="1"/>
  <c r="F1492" i="5"/>
  <c r="E1491" i="5"/>
  <c r="F1491" i="5"/>
  <c r="G1491" i="5" s="1"/>
  <c r="F1488" i="5"/>
  <c r="E1487" i="5"/>
  <c r="F1487" i="5" s="1"/>
  <c r="G1487" i="5" s="1"/>
  <c r="F1484" i="5"/>
  <c r="E1483" i="5"/>
  <c r="F1483" i="5"/>
  <c r="G1483" i="5" s="1"/>
  <c r="E1482" i="5"/>
  <c r="F1482" i="5" s="1"/>
  <c r="G1482" i="5" s="1"/>
  <c r="F1480" i="5"/>
  <c r="E1479" i="5"/>
  <c r="F1479" i="5"/>
  <c r="G1479" i="5" s="1"/>
  <c r="F1476" i="5"/>
  <c r="E1475" i="5"/>
  <c r="F1475" i="5" s="1"/>
  <c r="G1475" i="5" s="1"/>
  <c r="F1472" i="5"/>
  <c r="E1471" i="5"/>
  <c r="F1471" i="5"/>
  <c r="G1471" i="5" s="1"/>
  <c r="E1470" i="5"/>
  <c r="F1470" i="5" s="1"/>
  <c r="G1470" i="5" s="1"/>
  <c r="F1468" i="5"/>
  <c r="E1467" i="5"/>
  <c r="F1467" i="5"/>
  <c r="G1467" i="5" s="1"/>
  <c r="F1464" i="5"/>
  <c r="E1463" i="5"/>
  <c r="F1463" i="5" s="1"/>
  <c r="G1463" i="5" s="1"/>
  <c r="F1460" i="5"/>
  <c r="E1459" i="5"/>
  <c r="F1459" i="5"/>
  <c r="G1459" i="5" s="1"/>
  <c r="F1456" i="5"/>
  <c r="E1455" i="5"/>
  <c r="F1455" i="5" s="1"/>
  <c r="G1455" i="5" s="1"/>
  <c r="F1452" i="5"/>
  <c r="E1451" i="5"/>
  <c r="F1451" i="5"/>
  <c r="G1451" i="5" s="1"/>
  <c r="F1448" i="5"/>
  <c r="E1447" i="5"/>
  <c r="F1447" i="5" s="1"/>
  <c r="G1447" i="5" s="1"/>
  <c r="F1444" i="5"/>
  <c r="E1443" i="5"/>
  <c r="F1443" i="5"/>
  <c r="G1443" i="5" s="1"/>
  <c r="F1440" i="5"/>
  <c r="E1439" i="5"/>
  <c r="F1439" i="5" s="1"/>
  <c r="G1439" i="5" s="1"/>
  <c r="F1436" i="5"/>
  <c r="E1435" i="5"/>
  <c r="F1435" i="5"/>
  <c r="G1435" i="5" s="1"/>
  <c r="F1432" i="5"/>
  <c r="E1431" i="5"/>
  <c r="F1431" i="5" s="1"/>
  <c r="G1431" i="5" s="1"/>
  <c r="F1428" i="5"/>
  <c r="E1427" i="5"/>
  <c r="F1427" i="5"/>
  <c r="G1427" i="5" s="1"/>
  <c r="F1424" i="5"/>
  <c r="E1423" i="5"/>
  <c r="F1423" i="5" s="1"/>
  <c r="G1423" i="5" s="1"/>
  <c r="E1422" i="5"/>
  <c r="F1422" i="5" s="1"/>
  <c r="G1422" i="5" s="1"/>
  <c r="F1420" i="5"/>
  <c r="E1419" i="5"/>
  <c r="F1419" i="5" s="1"/>
  <c r="G1419" i="5" s="1"/>
  <c r="F1416" i="5"/>
  <c r="E1415" i="5"/>
  <c r="F1415" i="5"/>
  <c r="G1415" i="5" s="1"/>
  <c r="F1412" i="5"/>
  <c r="E1411" i="5"/>
  <c r="F1411" i="5" s="1"/>
  <c r="G1411" i="5" s="1"/>
  <c r="F1408" i="5"/>
  <c r="E1407" i="5"/>
  <c r="F1407" i="5"/>
  <c r="G1407" i="5" s="1"/>
  <c r="F1404" i="5"/>
  <c r="E1403" i="5"/>
  <c r="F1403" i="5" s="1"/>
  <c r="G1403" i="5" s="1"/>
  <c r="F1400" i="5"/>
  <c r="E1399" i="5"/>
  <c r="F1399" i="5"/>
  <c r="G1399" i="5" s="1"/>
  <c r="F1396" i="5"/>
  <c r="E1395" i="5"/>
  <c r="F1395" i="5" s="1"/>
  <c r="G1395" i="5" s="1"/>
  <c r="F1392" i="5"/>
  <c r="E1391" i="5"/>
  <c r="F1391" i="5"/>
  <c r="G1391" i="5" s="1"/>
  <c r="F1388" i="5"/>
  <c r="E1387" i="5"/>
  <c r="F1387" i="5" s="1"/>
  <c r="G1387" i="5" s="1"/>
  <c r="E1386" i="5"/>
  <c r="F1386" i="5" s="1"/>
  <c r="G1386" i="5" s="1"/>
  <c r="F1384" i="5"/>
  <c r="E1383" i="5"/>
  <c r="F1383" i="5" s="1"/>
  <c r="G1383" i="5" s="1"/>
  <c r="F1380" i="5"/>
  <c r="E1379" i="5"/>
  <c r="F1379" i="5"/>
  <c r="G1379" i="5" s="1"/>
  <c r="F1376" i="5"/>
  <c r="E1375" i="5"/>
  <c r="F1375" i="5" s="1"/>
  <c r="G1375" i="5" s="1"/>
  <c r="F1372" i="5"/>
  <c r="E1371" i="5"/>
  <c r="F1371" i="5"/>
  <c r="G1371" i="5" s="1"/>
  <c r="F1368" i="5"/>
  <c r="E1367" i="5"/>
  <c r="F1367" i="5" s="1"/>
  <c r="G1367" i="5" s="1"/>
  <c r="F1364" i="5"/>
  <c r="E1363" i="5"/>
  <c r="F1363" i="5"/>
  <c r="G1363" i="5" s="1"/>
  <c r="F1360" i="5"/>
  <c r="E1359" i="5"/>
  <c r="F1359" i="5" s="1"/>
  <c r="G1359" i="5" s="1"/>
  <c r="F1356" i="5"/>
  <c r="E1355" i="5"/>
  <c r="F1355" i="5"/>
  <c r="G1355" i="5" s="1"/>
  <c r="F1352" i="5"/>
  <c r="E1351" i="5"/>
  <c r="F1351" i="5" s="1"/>
  <c r="G1351" i="5" s="1"/>
  <c r="F1348" i="5"/>
  <c r="E1347" i="5"/>
  <c r="F1347" i="5"/>
  <c r="G1347" i="5" s="1"/>
  <c r="F1344" i="5"/>
  <c r="E1343" i="5"/>
  <c r="F1343" i="5" s="1"/>
  <c r="G1343" i="5" s="1"/>
  <c r="F1340" i="5"/>
  <c r="E1339" i="5"/>
  <c r="F1339" i="5"/>
  <c r="G1339" i="5" s="1"/>
  <c r="F1336" i="5"/>
  <c r="E1335" i="5"/>
  <c r="F1335" i="5" s="1"/>
  <c r="G1335" i="5" s="1"/>
  <c r="F1332" i="5"/>
  <c r="E1331" i="5"/>
  <c r="F1331" i="5"/>
  <c r="G1331" i="5" s="1"/>
  <c r="F1328" i="5"/>
  <c r="E1327" i="5"/>
  <c r="F1327" i="5" s="1"/>
  <c r="G1327" i="5" s="1"/>
  <c r="F1324" i="5"/>
  <c r="E1323" i="5"/>
  <c r="F1323" i="5"/>
  <c r="G1323" i="5" s="1"/>
  <c r="F1320" i="5"/>
  <c r="E1319" i="5"/>
  <c r="F1319" i="5" s="1"/>
  <c r="G1319" i="5" s="1"/>
  <c r="E1318" i="5"/>
  <c r="F1318" i="5" s="1"/>
  <c r="G1318" i="5" s="1"/>
  <c r="F1316" i="5"/>
  <c r="E1315" i="5"/>
  <c r="F1315" i="5" s="1"/>
  <c r="G1315" i="5" s="1"/>
  <c r="F1312" i="5"/>
  <c r="E1311" i="5"/>
  <c r="F1311" i="5"/>
  <c r="G1311" i="5" s="1"/>
  <c r="E1310" i="5"/>
  <c r="F1310" i="5" s="1"/>
  <c r="G1310" i="5" s="1"/>
  <c r="F1308" i="5"/>
  <c r="E1307" i="5"/>
  <c r="F1307" i="5"/>
  <c r="G1307" i="5" s="1"/>
  <c r="F1304" i="5"/>
  <c r="E1303" i="5"/>
  <c r="F1303" i="5" s="1"/>
  <c r="G1303" i="5" s="1"/>
  <c r="F1300" i="5"/>
  <c r="E1299" i="5"/>
  <c r="F1299" i="5"/>
  <c r="G1299" i="5" s="1"/>
  <c r="F1296" i="5"/>
  <c r="E1295" i="5"/>
  <c r="F1295" i="5" s="1"/>
  <c r="G1295" i="5" s="1"/>
  <c r="E1294" i="5"/>
  <c r="F1294" i="5" s="1"/>
  <c r="G1294" i="5" s="1"/>
  <c r="F1292" i="5"/>
  <c r="E1291" i="5"/>
  <c r="F1291" i="5" s="1"/>
  <c r="G1291" i="5" s="1"/>
  <c r="F1288" i="5"/>
  <c r="E1287" i="5"/>
  <c r="F1287" i="5"/>
  <c r="G1287" i="5" s="1"/>
  <c r="F1284" i="5"/>
  <c r="E1283" i="5"/>
  <c r="F1283" i="5" s="1"/>
  <c r="G1283" i="5" s="1"/>
  <c r="F1280" i="5"/>
  <c r="E1279" i="5"/>
  <c r="F1279" i="5"/>
  <c r="G1279" i="5" s="1"/>
  <c r="F1276" i="5"/>
  <c r="E1275" i="5"/>
  <c r="F1275" i="5" s="1"/>
  <c r="G1275" i="5" s="1"/>
  <c r="F1272" i="5"/>
  <c r="E1271" i="5"/>
  <c r="F1271" i="5"/>
  <c r="G1271" i="5" s="1"/>
  <c r="F1268" i="5"/>
  <c r="E1267" i="5"/>
  <c r="F1267" i="5" s="1"/>
  <c r="G1267" i="5" s="1"/>
  <c r="F1264" i="5"/>
  <c r="E1263" i="5"/>
  <c r="F1263" i="5"/>
  <c r="G1263" i="5" s="1"/>
  <c r="F1260" i="5"/>
  <c r="E1259" i="5"/>
  <c r="F1259" i="5" s="1"/>
  <c r="G1259" i="5" s="1"/>
  <c r="F1256" i="5"/>
  <c r="E1255" i="5"/>
  <c r="F1255" i="5"/>
  <c r="G1255" i="5" s="1"/>
  <c r="F1252" i="5"/>
  <c r="E1251" i="5"/>
  <c r="F1251" i="5" s="1"/>
  <c r="G1251" i="5" s="1"/>
  <c r="F1248" i="5"/>
  <c r="E1247" i="5"/>
  <c r="F1247" i="5"/>
  <c r="G1247" i="5" s="1"/>
  <c r="F1244" i="5"/>
  <c r="E1243" i="5"/>
  <c r="F1243" i="5" s="1"/>
  <c r="G1243" i="5" s="1"/>
  <c r="F1240" i="5"/>
  <c r="E1239" i="5"/>
  <c r="F1239" i="5"/>
  <c r="G1239" i="5" s="1"/>
  <c r="F1236" i="5"/>
  <c r="E1235" i="5"/>
  <c r="F1235" i="5" s="1"/>
  <c r="G1235" i="5" s="1"/>
  <c r="F1232" i="5"/>
  <c r="E1231" i="5"/>
  <c r="F1231" i="5"/>
  <c r="G1231" i="5" s="1"/>
  <c r="F1228" i="5"/>
  <c r="E1227" i="5"/>
  <c r="F1227" i="5" s="1"/>
  <c r="G1227" i="5" s="1"/>
  <c r="E1226" i="5"/>
  <c r="F1226" i="5" s="1"/>
  <c r="G1226" i="5" s="1"/>
  <c r="F1224" i="5"/>
  <c r="E1223" i="5"/>
  <c r="F1223" i="5" s="1"/>
  <c r="G1223" i="5" s="1"/>
  <c r="F1220" i="5"/>
  <c r="E1219" i="5"/>
  <c r="F1219" i="5"/>
  <c r="G1219" i="5" s="1"/>
  <c r="F1216" i="5"/>
  <c r="E1215" i="5"/>
  <c r="F1215" i="5" s="1"/>
  <c r="G1215" i="5" s="1"/>
  <c r="F1212" i="5"/>
  <c r="E1211" i="5"/>
  <c r="F1211" i="5"/>
  <c r="G1211" i="5" s="1"/>
  <c r="F1208" i="5"/>
  <c r="E1207" i="5"/>
  <c r="F1207" i="5" s="1"/>
  <c r="G1207" i="5" s="1"/>
  <c r="F1204" i="5"/>
  <c r="E1203" i="5"/>
  <c r="F1203" i="5"/>
  <c r="G1203" i="5" s="1"/>
  <c r="F1200" i="5"/>
  <c r="E1199" i="5"/>
  <c r="F1199" i="5" s="1"/>
  <c r="G1199" i="5" s="1"/>
  <c r="E1198" i="5"/>
  <c r="F1198" i="5" s="1"/>
  <c r="G1198" i="5" s="1"/>
  <c r="F1196" i="5"/>
  <c r="E1195" i="5"/>
  <c r="F1195" i="5" s="1"/>
  <c r="G1195" i="5" s="1"/>
  <c r="E1194" i="5"/>
  <c r="F1194" i="5" s="1"/>
  <c r="G1194" i="5" s="1"/>
  <c r="F1192" i="5"/>
  <c r="E1191" i="5"/>
  <c r="F1191" i="5" s="1"/>
  <c r="G1191" i="5" s="1"/>
  <c r="F1188" i="5"/>
  <c r="E1187" i="5"/>
  <c r="F1187" i="5"/>
  <c r="G1187" i="5" s="1"/>
  <c r="F1184" i="5"/>
  <c r="E1183" i="5"/>
  <c r="F1183" i="5" s="1"/>
  <c r="G1183" i="5" s="1"/>
  <c r="F1180" i="5"/>
  <c r="E1179" i="5"/>
  <c r="F1179" i="5"/>
  <c r="G1179" i="5" s="1"/>
  <c r="F1176" i="5"/>
  <c r="E1175" i="5"/>
  <c r="F1175" i="5" s="1"/>
  <c r="G1175" i="5" s="1"/>
  <c r="F1172" i="5"/>
  <c r="E1171" i="5"/>
  <c r="F1171" i="5"/>
  <c r="G1171" i="5" s="1"/>
  <c r="F1168" i="5"/>
  <c r="E1167" i="5"/>
  <c r="F1167" i="5" s="1"/>
  <c r="G1167" i="5" s="1"/>
  <c r="E1166" i="5"/>
  <c r="F1166" i="5" s="1"/>
  <c r="G1166" i="5" s="1"/>
  <c r="F1164" i="5"/>
  <c r="E1163" i="5"/>
  <c r="F1163" i="5" s="1"/>
  <c r="G1163" i="5" s="1"/>
  <c r="F1160" i="5"/>
  <c r="E1159" i="5"/>
  <c r="F1159" i="5"/>
  <c r="G1159" i="5" s="1"/>
  <c r="F1156" i="5"/>
  <c r="E1155" i="5"/>
  <c r="F1155" i="5" s="1"/>
  <c r="G1155" i="5" s="1"/>
  <c r="F1152" i="5"/>
  <c r="E1151" i="5"/>
  <c r="F1151" i="5"/>
  <c r="G1151" i="5" s="1"/>
  <c r="F1148" i="5"/>
  <c r="E1147" i="5"/>
  <c r="F1147" i="5" s="1"/>
  <c r="G1147" i="5" s="1"/>
  <c r="F1144" i="5"/>
  <c r="E1143" i="5"/>
  <c r="F1143" i="5"/>
  <c r="G1143" i="5" s="1"/>
  <c r="E1142" i="5"/>
  <c r="F1142" i="5" s="1"/>
  <c r="G1142" i="5" s="1"/>
  <c r="F1140" i="5"/>
  <c r="E1139" i="5"/>
  <c r="F1139" i="5"/>
  <c r="G1139" i="5" s="1"/>
  <c r="F1136" i="5"/>
  <c r="E1135" i="5"/>
  <c r="F1135" i="5" s="1"/>
  <c r="G1135" i="5" s="1"/>
  <c r="F1132" i="5"/>
  <c r="E1131" i="5"/>
  <c r="F1131" i="5"/>
  <c r="G1131" i="5" s="1"/>
  <c r="F1128" i="5"/>
  <c r="E1127" i="5"/>
  <c r="F1127" i="5" s="1"/>
  <c r="G1127" i="5" s="1"/>
  <c r="F1124" i="5"/>
  <c r="E1123" i="5"/>
  <c r="F1123" i="5"/>
  <c r="G1123" i="5" s="1"/>
  <c r="F1120" i="5"/>
  <c r="E1119" i="5"/>
  <c r="F1119" i="5" s="1"/>
  <c r="G1119" i="5" s="1"/>
  <c r="F1116" i="5"/>
  <c r="E1115" i="5"/>
  <c r="F1115" i="5"/>
  <c r="G1115" i="5" s="1"/>
  <c r="F1112" i="5"/>
  <c r="E1111" i="5"/>
  <c r="F1111" i="5" s="1"/>
  <c r="G1111" i="5" s="1"/>
  <c r="F1108" i="5"/>
  <c r="E1107" i="5"/>
  <c r="F1107" i="5"/>
  <c r="G1107" i="5" s="1"/>
  <c r="F1104" i="5"/>
  <c r="E1103" i="5"/>
  <c r="F1103" i="5" s="1"/>
  <c r="G1103" i="5" s="1"/>
  <c r="F1100" i="5"/>
  <c r="E1099" i="5"/>
  <c r="F1099" i="5"/>
  <c r="G1099" i="5" s="1"/>
  <c r="F1096" i="5"/>
  <c r="E1095" i="5"/>
  <c r="F1095" i="5" s="1"/>
  <c r="G1095" i="5" s="1"/>
  <c r="F1092" i="5"/>
  <c r="E1091" i="5"/>
  <c r="F1091" i="5"/>
  <c r="G1091" i="5" s="1"/>
  <c r="F1088" i="5"/>
  <c r="E1087" i="5"/>
  <c r="F1087" i="5" s="1"/>
  <c r="G1087" i="5" s="1"/>
  <c r="E1086" i="5"/>
  <c r="F1086" i="5" s="1"/>
  <c r="G1086" i="5" s="1"/>
  <c r="F1084" i="5"/>
  <c r="E1083" i="5"/>
  <c r="F1083" i="5" s="1"/>
  <c r="G1083" i="5" s="1"/>
  <c r="F1080" i="5"/>
  <c r="E1079" i="5"/>
  <c r="F1079" i="5"/>
  <c r="G1079" i="5" s="1"/>
  <c r="F1076" i="5"/>
  <c r="E1075" i="5"/>
  <c r="F1075" i="5" s="1"/>
  <c r="G1075" i="5" s="1"/>
  <c r="F1072" i="5"/>
  <c r="E1071" i="5"/>
  <c r="F1071" i="5"/>
  <c r="G1071" i="5" s="1"/>
  <c r="F1068" i="5"/>
  <c r="E1067" i="5"/>
  <c r="F1067" i="5" s="1"/>
  <c r="G1067" i="5" s="1"/>
  <c r="F1064" i="5"/>
  <c r="E1063" i="5"/>
  <c r="F1063" i="5"/>
  <c r="G1063" i="5" s="1"/>
  <c r="F1060" i="5"/>
  <c r="E1059" i="5"/>
  <c r="F1059" i="5" s="1"/>
  <c r="G1059" i="5" s="1"/>
  <c r="F1056" i="5"/>
  <c r="E1055" i="5"/>
  <c r="F1055" i="5"/>
  <c r="G1055" i="5" s="1"/>
  <c r="F1052" i="5"/>
  <c r="E1051" i="5"/>
  <c r="F1051" i="5" s="1"/>
  <c r="G1051" i="5" s="1"/>
  <c r="F1048" i="5"/>
  <c r="E1047" i="5"/>
  <c r="F1047" i="5"/>
  <c r="G1047" i="5" s="1"/>
  <c r="E1046" i="5"/>
  <c r="F1046" i="5" s="1"/>
  <c r="G1046" i="5" s="1"/>
  <c r="F1044" i="5"/>
  <c r="G1044" i="5" s="1"/>
  <c r="E1043" i="5"/>
  <c r="F1043" i="5"/>
  <c r="G1043" i="5" s="1"/>
  <c r="F1040" i="5"/>
  <c r="G1040" i="5" s="1"/>
  <c r="E1039" i="5"/>
  <c r="F1039" i="5" s="1"/>
  <c r="G1039" i="5" s="1"/>
  <c r="F1036" i="5"/>
  <c r="G1036" i="5" s="1"/>
  <c r="E1035" i="5"/>
  <c r="F1035" i="5"/>
  <c r="G1035" i="5" s="1"/>
  <c r="F1032" i="5"/>
  <c r="G1032" i="5" s="1"/>
  <c r="E1031" i="5"/>
  <c r="F1031" i="5" s="1"/>
  <c r="G1031" i="5" s="1"/>
  <c r="F1028" i="5"/>
  <c r="G1028" i="5" s="1"/>
  <c r="E1027" i="5"/>
  <c r="F1027" i="5"/>
  <c r="G1027" i="5" s="1"/>
  <c r="F1024" i="5"/>
  <c r="G1024" i="5" s="1"/>
  <c r="E1023" i="5"/>
  <c r="F1023" i="5" s="1"/>
  <c r="G1023" i="5" s="1"/>
  <c r="F1020" i="5"/>
  <c r="G1020" i="5" s="1"/>
  <c r="E1019" i="5"/>
  <c r="F1019" i="5"/>
  <c r="G1019" i="5" s="1"/>
  <c r="E1018" i="5"/>
  <c r="F1018" i="5" s="1"/>
  <c r="G1018" i="5" s="1"/>
  <c r="F1016" i="5"/>
  <c r="G1016" i="5" s="1"/>
  <c r="E1015" i="5"/>
  <c r="F1015" i="5"/>
  <c r="G1015" i="5" s="1"/>
  <c r="F1012" i="5"/>
  <c r="G1012" i="5" s="1"/>
  <c r="E1011" i="5"/>
  <c r="F1011" i="5" s="1"/>
  <c r="G1011" i="5" s="1"/>
  <c r="F1008" i="5"/>
  <c r="G1008" i="5" s="1"/>
  <c r="E1007" i="5"/>
  <c r="F1007" i="5"/>
  <c r="G1007" i="5" s="1"/>
  <c r="F1004" i="5"/>
  <c r="G1004" i="5" s="1"/>
  <c r="E1003" i="5"/>
  <c r="F1003" i="5" s="1"/>
  <c r="G1003" i="5" s="1"/>
  <c r="E1002" i="5"/>
  <c r="F1002" i="5" s="1"/>
  <c r="G1002" i="5" s="1"/>
  <c r="F1000" i="5"/>
  <c r="G1000" i="5" s="1"/>
  <c r="E999" i="5"/>
  <c r="F999" i="5" s="1"/>
  <c r="G999" i="5" s="1"/>
  <c r="E998" i="5"/>
  <c r="F998" i="5" s="1"/>
  <c r="G998" i="5" s="1"/>
  <c r="F996" i="5"/>
  <c r="G996" i="5" s="1"/>
  <c r="E995" i="5"/>
  <c r="F995" i="5" s="1"/>
  <c r="G995" i="5" s="1"/>
  <c r="F992" i="5"/>
  <c r="G992" i="5" s="1"/>
  <c r="E991" i="5"/>
  <c r="F991" i="5"/>
  <c r="G991" i="5" s="1"/>
  <c r="F988" i="5"/>
  <c r="G988" i="5" s="1"/>
  <c r="E987" i="5"/>
  <c r="F987" i="5" s="1"/>
  <c r="G987" i="5" s="1"/>
  <c r="E986" i="5"/>
  <c r="F986" i="5" s="1"/>
  <c r="G986" i="5" s="1"/>
  <c r="F984" i="5"/>
  <c r="G984" i="5" s="1"/>
  <c r="E983" i="5"/>
  <c r="F983" i="5" s="1"/>
  <c r="G983" i="5" s="1"/>
  <c r="F980" i="5"/>
  <c r="G980" i="5" s="1"/>
  <c r="E979" i="5"/>
  <c r="F979" i="5"/>
  <c r="G979" i="5" s="1"/>
  <c r="F976" i="5"/>
  <c r="G976" i="5" s="1"/>
  <c r="E975" i="5"/>
  <c r="F975" i="5" s="1"/>
  <c r="G975" i="5" s="1"/>
  <c r="F972" i="5"/>
  <c r="G972" i="5" s="1"/>
  <c r="E971" i="5"/>
  <c r="F971" i="5"/>
  <c r="G971" i="5" s="1"/>
  <c r="F968" i="5"/>
  <c r="G968" i="5" s="1"/>
  <c r="E967" i="5"/>
  <c r="F967" i="5" s="1"/>
  <c r="G967" i="5" s="1"/>
  <c r="F964" i="5"/>
  <c r="G964" i="5" s="1"/>
  <c r="E963" i="5"/>
  <c r="F963" i="5"/>
  <c r="G963" i="5" s="1"/>
  <c r="F960" i="5"/>
  <c r="G960" i="5" s="1"/>
  <c r="E959" i="5"/>
  <c r="F959" i="5" s="1"/>
  <c r="G959" i="5" s="1"/>
  <c r="F956" i="5"/>
  <c r="G956" i="5" s="1"/>
  <c r="E955" i="5"/>
  <c r="F955" i="5"/>
  <c r="G955" i="5" s="1"/>
  <c r="F952" i="5"/>
  <c r="G952" i="5" s="1"/>
  <c r="E951" i="5"/>
  <c r="F951" i="5" s="1"/>
  <c r="G951" i="5" s="1"/>
  <c r="E950" i="5"/>
  <c r="F950" i="5" s="1"/>
  <c r="G950" i="5" s="1"/>
  <c r="F948" i="5"/>
  <c r="G948" i="5" s="1"/>
  <c r="E947" i="5"/>
  <c r="F947" i="5" s="1"/>
  <c r="G947" i="5" s="1"/>
  <c r="F944" i="5"/>
  <c r="G944" i="5" s="1"/>
  <c r="E943" i="5"/>
  <c r="F943" i="5"/>
  <c r="G943" i="5" s="1"/>
  <c r="E942" i="5"/>
  <c r="F942" i="5" s="1"/>
  <c r="G942" i="5" s="1"/>
  <c r="F940" i="5"/>
  <c r="G940" i="5" s="1"/>
  <c r="E939" i="5"/>
  <c r="F939" i="5"/>
  <c r="G939" i="5" s="1"/>
  <c r="E938" i="5"/>
  <c r="F938" i="5" s="1"/>
  <c r="G938" i="5" s="1"/>
  <c r="F936" i="5"/>
  <c r="G936" i="5" s="1"/>
  <c r="E935" i="5"/>
  <c r="F935" i="5"/>
  <c r="G935" i="5" s="1"/>
  <c r="E934" i="5"/>
  <c r="F934" i="5" s="1"/>
  <c r="G934" i="5" s="1"/>
  <c r="F932" i="5"/>
  <c r="G932" i="5" s="1"/>
  <c r="E931" i="5"/>
  <c r="F931" i="5"/>
  <c r="G931" i="5" s="1"/>
  <c r="F928" i="5"/>
  <c r="G928" i="5" s="1"/>
  <c r="E927" i="5"/>
  <c r="F927" i="5" s="1"/>
  <c r="G927" i="5" s="1"/>
  <c r="E926" i="5"/>
  <c r="F926" i="5" s="1"/>
  <c r="G926" i="5" s="1"/>
  <c r="F924" i="5"/>
  <c r="G924" i="5" s="1"/>
  <c r="E923" i="5"/>
  <c r="F923" i="5" s="1"/>
  <c r="G923" i="5" s="1"/>
  <c r="E922" i="5"/>
  <c r="F922" i="5" s="1"/>
  <c r="G922" i="5" s="1"/>
  <c r="F920" i="5"/>
  <c r="G920" i="5" s="1"/>
  <c r="E919" i="5"/>
  <c r="F919" i="5" s="1"/>
  <c r="G919" i="5" s="1"/>
  <c r="F916" i="5"/>
  <c r="G916" i="5" s="1"/>
  <c r="E915" i="5"/>
  <c r="F915" i="5"/>
  <c r="G915" i="5" s="1"/>
  <c r="F912" i="5"/>
  <c r="G912" i="5" s="1"/>
  <c r="E911" i="5"/>
  <c r="F911" i="5" s="1"/>
  <c r="G911" i="5" s="1"/>
  <c r="F908" i="5"/>
  <c r="G908" i="5" s="1"/>
  <c r="E907" i="5"/>
  <c r="F907" i="5"/>
  <c r="G907" i="5" s="1"/>
  <c r="E906" i="5"/>
  <c r="F906" i="5" s="1"/>
  <c r="G906" i="5" s="1"/>
  <c r="F904" i="5"/>
  <c r="G904" i="5" s="1"/>
  <c r="E903" i="5"/>
  <c r="F903" i="5"/>
  <c r="G903" i="5" s="1"/>
  <c r="F900" i="5"/>
  <c r="G900" i="5" s="1"/>
  <c r="E899" i="5"/>
  <c r="F899" i="5" s="1"/>
  <c r="G899" i="5" s="1"/>
  <c r="F896" i="5"/>
  <c r="G896" i="5" s="1"/>
  <c r="E895" i="5"/>
  <c r="F895" i="5"/>
  <c r="G895" i="5" s="1"/>
  <c r="F892" i="5"/>
  <c r="G892" i="5" s="1"/>
  <c r="E891" i="5"/>
  <c r="F891" i="5" s="1"/>
  <c r="G891" i="5" s="1"/>
  <c r="F888" i="5"/>
  <c r="G888" i="5" s="1"/>
  <c r="E887" i="5"/>
  <c r="F887" i="5"/>
  <c r="G887" i="5" s="1"/>
  <c r="F884" i="5"/>
  <c r="G884" i="5" s="1"/>
  <c r="E883" i="5"/>
  <c r="F883" i="5" s="1"/>
  <c r="G883" i="5" s="1"/>
  <c r="F880" i="5"/>
  <c r="G880" i="5" s="1"/>
  <c r="E879" i="5"/>
  <c r="F879" i="5"/>
  <c r="G879" i="5" s="1"/>
  <c r="F876" i="5"/>
  <c r="G876" i="5" s="1"/>
  <c r="E875" i="5"/>
  <c r="F875" i="5" s="1"/>
  <c r="G875" i="5" s="1"/>
  <c r="F872" i="5"/>
  <c r="E871" i="5"/>
  <c r="F871" i="5"/>
  <c r="G871" i="5" s="1"/>
  <c r="F868" i="5"/>
  <c r="E867" i="5"/>
  <c r="F867" i="5" s="1"/>
  <c r="G867" i="5" s="1"/>
  <c r="F864" i="5"/>
  <c r="E863" i="5"/>
  <c r="F863" i="5"/>
  <c r="G863" i="5" s="1"/>
  <c r="F860" i="5"/>
  <c r="E859" i="5"/>
  <c r="F859" i="5" s="1"/>
  <c r="G859" i="5" s="1"/>
  <c r="E858" i="5"/>
  <c r="F858" i="5" s="1"/>
  <c r="G858" i="5" s="1"/>
  <c r="F856" i="5"/>
  <c r="E855" i="5"/>
  <c r="F855" i="5" s="1"/>
  <c r="G855" i="5" s="1"/>
  <c r="E851" i="5"/>
  <c r="F851" i="5" s="1"/>
  <c r="G851" i="5" s="1"/>
  <c r="F848" i="5"/>
  <c r="E847" i="5"/>
  <c r="F847" i="5"/>
  <c r="G847" i="5" s="1"/>
  <c r="F844" i="5"/>
  <c r="E843" i="5"/>
  <c r="F843" i="5" s="1"/>
  <c r="G843" i="5" s="1"/>
  <c r="F840" i="5"/>
  <c r="E839" i="5"/>
  <c r="F839" i="5"/>
  <c r="G839" i="5" s="1"/>
  <c r="F836" i="5"/>
  <c r="E835" i="5"/>
  <c r="F835" i="5" s="1"/>
  <c r="G835" i="5" s="1"/>
  <c r="F832" i="5"/>
  <c r="E831" i="5"/>
  <c r="F831" i="5"/>
  <c r="G831" i="5" s="1"/>
  <c r="F828" i="5"/>
  <c r="E827" i="5"/>
  <c r="F827" i="5" s="1"/>
  <c r="G827" i="5" s="1"/>
  <c r="E826" i="5"/>
  <c r="F826" i="5" s="1"/>
  <c r="G826" i="5" s="1"/>
  <c r="F824" i="5"/>
  <c r="E823" i="5"/>
  <c r="F823" i="5" s="1"/>
  <c r="G823" i="5" s="1"/>
  <c r="F820" i="5"/>
  <c r="E819" i="5"/>
  <c r="F819" i="5"/>
  <c r="G819" i="5" s="1"/>
  <c r="F816" i="5"/>
  <c r="E815" i="5"/>
  <c r="F815" i="5" s="1"/>
  <c r="G815" i="5" s="1"/>
  <c r="E814" i="5"/>
  <c r="F814" i="5" s="1"/>
  <c r="G814" i="5" s="1"/>
  <c r="F812" i="5"/>
  <c r="E811" i="5"/>
  <c r="F811" i="5" s="1"/>
  <c r="G811" i="5" s="1"/>
  <c r="E810" i="5"/>
  <c r="F810" i="5" s="1"/>
  <c r="G810" i="5" s="1"/>
  <c r="F808" i="5"/>
  <c r="E807" i="5"/>
  <c r="F807" i="5" s="1"/>
  <c r="G807" i="5" s="1"/>
  <c r="F804" i="5"/>
  <c r="G804" i="5" s="1"/>
  <c r="E803" i="5"/>
  <c r="F803" i="5"/>
  <c r="G803" i="5" s="1"/>
  <c r="F800" i="5"/>
  <c r="G800" i="5" s="1"/>
  <c r="E799" i="5"/>
  <c r="F799" i="5" s="1"/>
  <c r="G799" i="5" s="1"/>
  <c r="F796" i="5"/>
  <c r="G796" i="5" s="1"/>
  <c r="E795" i="5"/>
  <c r="F795" i="5"/>
  <c r="G795" i="5" s="1"/>
  <c r="F792" i="5"/>
  <c r="G792" i="5" s="1"/>
  <c r="E791" i="5"/>
  <c r="F791" i="5" s="1"/>
  <c r="G791" i="5" s="1"/>
  <c r="F788" i="5"/>
  <c r="G788" i="5" s="1"/>
  <c r="E787" i="5"/>
  <c r="F787" i="5"/>
  <c r="G787" i="5" s="1"/>
  <c r="F784" i="5"/>
  <c r="G784" i="5" s="1"/>
  <c r="E783" i="5"/>
  <c r="F783" i="5" s="1"/>
  <c r="G783" i="5" s="1"/>
  <c r="F780" i="5"/>
  <c r="G780" i="5" s="1"/>
  <c r="E779" i="5"/>
  <c r="F779" i="5"/>
  <c r="G779" i="5" s="1"/>
  <c r="E778" i="5"/>
  <c r="F778" i="5" s="1"/>
  <c r="G778" i="5" s="1"/>
  <c r="F776" i="5"/>
  <c r="G776" i="5" s="1"/>
  <c r="E775" i="5"/>
  <c r="F775" i="5"/>
  <c r="G775" i="5" s="1"/>
  <c r="F772" i="5"/>
  <c r="G772" i="5" s="1"/>
  <c r="E771" i="5"/>
  <c r="F771" i="5" s="1"/>
  <c r="G771" i="5" s="1"/>
  <c r="F768" i="5"/>
  <c r="G768" i="5" s="1"/>
  <c r="E767" i="5"/>
  <c r="F767" i="5"/>
  <c r="G767" i="5" s="1"/>
  <c r="F764" i="5"/>
  <c r="G764" i="5" s="1"/>
  <c r="E763" i="5"/>
  <c r="F763" i="5" s="1"/>
  <c r="G763" i="5" s="1"/>
  <c r="F760" i="5"/>
  <c r="G760" i="5" s="1"/>
  <c r="E759" i="5"/>
  <c r="F759" i="5"/>
  <c r="G759" i="5" s="1"/>
  <c r="F756" i="5"/>
  <c r="G756" i="5" s="1"/>
  <c r="E755" i="5"/>
  <c r="F755" i="5" s="1"/>
  <c r="G755" i="5" s="1"/>
  <c r="F752" i="5"/>
  <c r="G752" i="5" s="1"/>
  <c r="E751" i="5"/>
  <c r="F751" i="5"/>
  <c r="G751" i="5" s="1"/>
  <c r="F748" i="5"/>
  <c r="G748" i="5" s="1"/>
  <c r="E747" i="5"/>
  <c r="F747" i="5" s="1"/>
  <c r="G747" i="5" s="1"/>
  <c r="F744" i="5"/>
  <c r="G744" i="5" s="1"/>
  <c r="E743" i="5"/>
  <c r="F743" i="5"/>
  <c r="G743" i="5" s="1"/>
  <c r="E739" i="5"/>
  <c r="F739" i="5"/>
  <c r="G739" i="5" s="1"/>
  <c r="F736" i="5"/>
  <c r="G736" i="5" s="1"/>
  <c r="E735" i="5"/>
  <c r="F735" i="5" s="1"/>
  <c r="G735" i="5" s="1"/>
  <c r="E734" i="5"/>
  <c r="F734" i="5" s="1"/>
  <c r="G734" i="5" s="1"/>
  <c r="F732" i="5"/>
  <c r="G732" i="5" s="1"/>
  <c r="E731" i="5"/>
  <c r="F731" i="5" s="1"/>
  <c r="G731" i="5" s="1"/>
  <c r="E730" i="5"/>
  <c r="F730" i="5" s="1"/>
  <c r="G730" i="5" s="1"/>
  <c r="F728" i="5"/>
  <c r="G728" i="5" s="1"/>
  <c r="E727" i="5"/>
  <c r="F727" i="5" s="1"/>
  <c r="G727" i="5" s="1"/>
  <c r="E726" i="5"/>
  <c r="F726" i="5" s="1"/>
  <c r="G726" i="5" s="1"/>
  <c r="F724" i="5"/>
  <c r="G724" i="5" s="1"/>
  <c r="E723" i="5"/>
  <c r="F723" i="5" s="1"/>
  <c r="G723" i="5" s="1"/>
  <c r="E722" i="5"/>
  <c r="F722" i="5" s="1"/>
  <c r="G722" i="5" s="1"/>
  <c r="F720" i="5"/>
  <c r="G720" i="5" s="1"/>
  <c r="E719" i="5"/>
  <c r="F719" i="5" s="1"/>
  <c r="G719" i="5" s="1"/>
  <c r="E718" i="5"/>
  <c r="F718" i="5" s="1"/>
  <c r="G718" i="5" s="1"/>
  <c r="F716" i="5"/>
  <c r="G716" i="5" s="1"/>
  <c r="E715" i="5"/>
  <c r="F715" i="5" s="1"/>
  <c r="G715" i="5" s="1"/>
  <c r="E714" i="5"/>
  <c r="F714" i="5" s="1"/>
  <c r="G714" i="5" s="1"/>
  <c r="F712" i="5"/>
  <c r="G712" i="5" s="1"/>
  <c r="E711" i="5"/>
  <c r="F711" i="5" s="1"/>
  <c r="G711" i="5" s="1"/>
  <c r="F708" i="5"/>
  <c r="G708" i="5" s="1"/>
  <c r="E707" i="5"/>
  <c r="F707" i="5"/>
  <c r="G707" i="5" s="1"/>
  <c r="F704" i="5"/>
  <c r="G704" i="5" s="1"/>
  <c r="E703" i="5"/>
  <c r="F703" i="5" s="1"/>
  <c r="G703" i="5" s="1"/>
  <c r="F700" i="5"/>
  <c r="G700" i="5" s="1"/>
  <c r="E699" i="5"/>
  <c r="F699" i="5"/>
  <c r="G699" i="5" s="1"/>
  <c r="F696" i="5"/>
  <c r="G696" i="5" s="1"/>
  <c r="E695" i="5"/>
  <c r="F695" i="5" s="1"/>
  <c r="G695" i="5" s="1"/>
  <c r="F692" i="5"/>
  <c r="G692" i="5" s="1"/>
  <c r="E691" i="5"/>
  <c r="F691" i="5"/>
  <c r="G691" i="5" s="1"/>
  <c r="F688" i="5"/>
  <c r="G688" i="5" s="1"/>
  <c r="E687" i="5"/>
  <c r="F687" i="5" s="1"/>
  <c r="G687" i="5" s="1"/>
  <c r="E686" i="5"/>
  <c r="F686" i="5" s="1"/>
  <c r="G686" i="5" s="1"/>
  <c r="F683" i="5"/>
  <c r="G683" i="5" s="1"/>
  <c r="E682" i="5"/>
  <c r="F682" i="5" s="1"/>
  <c r="G682" i="5" s="1"/>
  <c r="F679" i="5"/>
  <c r="G679" i="5" s="1"/>
  <c r="E678" i="5"/>
  <c r="F678" i="5"/>
  <c r="G678" i="5" s="1"/>
  <c r="E677" i="5"/>
  <c r="F677" i="5" s="1"/>
  <c r="G677" i="5" s="1"/>
  <c r="F675" i="5"/>
  <c r="G675" i="5" s="1"/>
  <c r="E674" i="5"/>
  <c r="F674" i="5"/>
  <c r="G674" i="5" s="1"/>
  <c r="F671" i="5"/>
  <c r="G671" i="5" s="1"/>
  <c r="E670" i="5"/>
  <c r="F670" i="5" s="1"/>
  <c r="G670" i="5" s="1"/>
  <c r="F667" i="5"/>
  <c r="G667" i="5" s="1"/>
  <c r="E666" i="5"/>
  <c r="F666" i="5"/>
  <c r="G666" i="5" s="1"/>
  <c r="F663" i="5"/>
  <c r="G663" i="5" s="1"/>
  <c r="E662" i="5"/>
  <c r="F662" i="5" s="1"/>
  <c r="G662" i="5" s="1"/>
  <c r="F659" i="5"/>
  <c r="G659" i="5" s="1"/>
  <c r="E658" i="5"/>
  <c r="F658" i="5"/>
  <c r="G658" i="5" s="1"/>
  <c r="F655" i="5"/>
  <c r="G655" i="5" s="1"/>
  <c r="E654" i="5"/>
  <c r="F654" i="5" s="1"/>
  <c r="G654" i="5" s="1"/>
  <c r="F651" i="5"/>
  <c r="G651" i="5" s="1"/>
  <c r="E650" i="5"/>
  <c r="F650" i="5"/>
  <c r="G650" i="5" s="1"/>
  <c r="F647" i="5"/>
  <c r="G647" i="5" s="1"/>
  <c r="E646" i="5"/>
  <c r="F646" i="5" s="1"/>
  <c r="G646" i="5" s="1"/>
  <c r="F643" i="5"/>
  <c r="G643" i="5" s="1"/>
  <c r="E642" i="5"/>
  <c r="F642" i="5"/>
  <c r="G642" i="5" s="1"/>
  <c r="F639" i="5"/>
  <c r="G639" i="5" s="1"/>
  <c r="E638" i="5"/>
  <c r="F638" i="5" s="1"/>
  <c r="G638" i="5" s="1"/>
  <c r="F635" i="5"/>
  <c r="G635" i="5" s="1"/>
  <c r="E634" i="5"/>
  <c r="F634" i="5"/>
  <c r="G634" i="5" s="1"/>
  <c r="E633" i="5"/>
  <c r="F633" i="5" s="1"/>
  <c r="G633" i="5" s="1"/>
  <c r="F631" i="5"/>
  <c r="G631" i="5" s="1"/>
  <c r="E630" i="5"/>
  <c r="F630" i="5"/>
  <c r="G630" i="5" s="1"/>
  <c r="E629" i="5"/>
  <c r="F629" i="5" s="1"/>
  <c r="G629" i="5" s="1"/>
  <c r="F627" i="5"/>
  <c r="G627" i="5" s="1"/>
  <c r="E626" i="5"/>
  <c r="F626" i="5"/>
  <c r="G626" i="5" s="1"/>
  <c r="F623" i="5"/>
  <c r="G623" i="5" s="1"/>
  <c r="E622" i="5"/>
  <c r="F622" i="5" s="1"/>
  <c r="G622" i="5" s="1"/>
  <c r="F619" i="5"/>
  <c r="G619" i="5" s="1"/>
  <c r="E618" i="5"/>
  <c r="F618" i="5"/>
  <c r="G618" i="5" s="1"/>
  <c r="F615" i="5"/>
  <c r="G615" i="5" s="1"/>
  <c r="E614" i="5"/>
  <c r="F614" i="5" s="1"/>
  <c r="G614" i="5" s="1"/>
  <c r="E613" i="5"/>
  <c r="F613" i="5" s="1"/>
  <c r="G613" i="5" s="1"/>
  <c r="F611" i="5"/>
  <c r="G611" i="5" s="1"/>
  <c r="E610" i="5"/>
  <c r="F610" i="5" s="1"/>
  <c r="G610" i="5" s="1"/>
  <c r="F607" i="5"/>
  <c r="G607" i="5" s="1"/>
  <c r="E606" i="5"/>
  <c r="F606" i="5"/>
  <c r="G606" i="5" s="1"/>
  <c r="F603" i="5"/>
  <c r="G603" i="5" s="1"/>
  <c r="E602" i="5"/>
  <c r="F602" i="5" s="1"/>
  <c r="G602" i="5" s="1"/>
  <c r="E601" i="5"/>
  <c r="F601" i="5" s="1"/>
  <c r="G601" i="5" s="1"/>
  <c r="F599" i="5"/>
  <c r="G599" i="5" s="1"/>
  <c r="E598" i="5"/>
  <c r="F598" i="5" s="1"/>
  <c r="G598" i="5" s="1"/>
  <c r="E597" i="5"/>
  <c r="F597" i="5" s="1"/>
  <c r="G597" i="5" s="1"/>
  <c r="F595" i="5"/>
  <c r="G595" i="5" s="1"/>
  <c r="E594" i="5"/>
  <c r="F594" i="5" s="1"/>
  <c r="G594" i="5" s="1"/>
  <c r="F591" i="5"/>
  <c r="G591" i="5" s="1"/>
  <c r="E590" i="5"/>
  <c r="F590" i="5"/>
  <c r="G590" i="5" s="1"/>
  <c r="F587" i="5"/>
  <c r="G587" i="5" s="1"/>
  <c r="E586" i="5"/>
  <c r="F586" i="5" s="1"/>
  <c r="G586" i="5" s="1"/>
  <c r="E585" i="5"/>
  <c r="F585" i="5" s="1"/>
  <c r="G585" i="5" s="1"/>
  <c r="F583" i="5"/>
  <c r="G583" i="5" s="1"/>
  <c r="E582" i="5"/>
  <c r="F582" i="5" s="1"/>
  <c r="G582" i="5" s="1"/>
  <c r="F579" i="5"/>
  <c r="G579" i="5" s="1"/>
  <c r="E578" i="5"/>
  <c r="F578" i="5"/>
  <c r="G578" i="5" s="1"/>
  <c r="F575" i="5"/>
  <c r="G575" i="5" s="1"/>
  <c r="E574" i="5"/>
  <c r="F574" i="5" s="1"/>
  <c r="G574" i="5" s="1"/>
  <c r="F571" i="5"/>
  <c r="G571" i="5" s="1"/>
  <c r="E570" i="5"/>
  <c r="F570" i="5"/>
  <c r="G570" i="5" s="1"/>
  <c r="F567" i="5"/>
  <c r="G567" i="5" s="1"/>
  <c r="E566" i="5"/>
  <c r="F566" i="5" s="1"/>
  <c r="G566" i="5" s="1"/>
  <c r="F563" i="5"/>
  <c r="G563" i="5" s="1"/>
  <c r="E562" i="5"/>
  <c r="F562" i="5"/>
  <c r="G562" i="5" s="1"/>
  <c r="F559" i="5"/>
  <c r="G559" i="5" s="1"/>
  <c r="E558" i="5"/>
  <c r="F558" i="5" s="1"/>
  <c r="G558" i="5" s="1"/>
  <c r="F555" i="5"/>
  <c r="G555" i="5" s="1"/>
  <c r="E554" i="5"/>
  <c r="F554" i="5"/>
  <c r="G554" i="5" s="1"/>
  <c r="F551" i="5"/>
  <c r="G551" i="5" s="1"/>
  <c r="E550" i="5"/>
  <c r="F550" i="5" s="1"/>
  <c r="G550" i="5" s="1"/>
  <c r="F547" i="5"/>
  <c r="G547" i="5" s="1"/>
  <c r="E546" i="5"/>
  <c r="F546" i="5"/>
  <c r="G546" i="5" s="1"/>
  <c r="F543" i="5"/>
  <c r="G543" i="5" s="1"/>
  <c r="E542" i="5"/>
  <c r="F542" i="5" s="1"/>
  <c r="G542" i="5" s="1"/>
  <c r="F539" i="5"/>
  <c r="G539" i="5" s="1"/>
  <c r="E538" i="5"/>
  <c r="F538" i="5"/>
  <c r="G538" i="5" s="1"/>
  <c r="F535" i="5"/>
  <c r="G535" i="5" s="1"/>
  <c r="E534" i="5"/>
  <c r="F534" i="5" s="1"/>
  <c r="G534" i="5" s="1"/>
  <c r="F531" i="5"/>
  <c r="G531" i="5" s="1"/>
  <c r="E530" i="5"/>
  <c r="F530" i="5"/>
  <c r="F527" i="5"/>
  <c r="G527" i="5" s="1"/>
  <c r="E526" i="5"/>
  <c r="F526" i="5" s="1"/>
  <c r="G526" i="5" s="1"/>
  <c r="F523" i="5"/>
  <c r="G523" i="5" s="1"/>
  <c r="E522" i="5"/>
  <c r="F522" i="5"/>
  <c r="F519" i="5"/>
  <c r="G519" i="5" s="1"/>
  <c r="E518" i="5"/>
  <c r="F518" i="5" s="1"/>
  <c r="G518" i="5" s="1"/>
  <c r="E517" i="5"/>
  <c r="F517" i="5" s="1"/>
  <c r="G517" i="5" s="1"/>
  <c r="F514" i="5"/>
  <c r="E513" i="5"/>
  <c r="F513" i="5" s="1"/>
  <c r="G513" i="5" s="1"/>
  <c r="E512" i="5"/>
  <c r="F512" i="5" s="1"/>
  <c r="G512" i="5" s="1"/>
  <c r="F510" i="5"/>
  <c r="E509" i="5"/>
  <c r="F509" i="5" s="1"/>
  <c r="G509" i="5" s="1"/>
  <c r="E508" i="5"/>
  <c r="F508" i="5" s="1"/>
  <c r="G508" i="5" s="1"/>
  <c r="F506" i="5"/>
  <c r="E505" i="5"/>
  <c r="F505" i="5" s="1"/>
  <c r="G505" i="5" s="1"/>
  <c r="F502" i="5"/>
  <c r="E501" i="5"/>
  <c r="F501" i="5"/>
  <c r="G501" i="5" s="1"/>
  <c r="E500" i="5"/>
  <c r="F500" i="5" s="1"/>
  <c r="G500" i="5" s="1"/>
  <c r="F498" i="5"/>
  <c r="E497" i="5"/>
  <c r="F497" i="5"/>
  <c r="G497" i="5" s="1"/>
  <c r="E496" i="5"/>
  <c r="F496" i="5" s="1"/>
  <c r="G496" i="5" s="1"/>
  <c r="F494" i="5"/>
  <c r="E493" i="5"/>
  <c r="F493" i="5"/>
  <c r="G493" i="5" s="1"/>
  <c r="E492" i="5"/>
  <c r="F492" i="5" s="1"/>
  <c r="G492" i="5" s="1"/>
  <c r="F490" i="5"/>
  <c r="E489" i="5"/>
  <c r="F489" i="5"/>
  <c r="G489" i="5" s="1"/>
  <c r="E488" i="5"/>
  <c r="F488" i="5" s="1"/>
  <c r="G488" i="5" s="1"/>
  <c r="F486" i="5"/>
  <c r="E485" i="5"/>
  <c r="F485" i="5"/>
  <c r="G485" i="5" s="1"/>
  <c r="F482" i="5"/>
  <c r="E481" i="5"/>
  <c r="F481" i="5" s="1"/>
  <c r="G481" i="5" s="1"/>
  <c r="F478" i="5"/>
  <c r="E477" i="5"/>
  <c r="F477" i="5"/>
  <c r="G477" i="5" s="1"/>
  <c r="F474" i="5"/>
  <c r="E473" i="5"/>
  <c r="F473" i="5" s="1"/>
  <c r="G473" i="5" s="1"/>
  <c r="F470" i="5"/>
  <c r="E469" i="5"/>
  <c r="F469" i="5"/>
  <c r="G469" i="5" s="1"/>
  <c r="E468" i="5"/>
  <c r="F468" i="5" s="1"/>
  <c r="G468" i="5" s="1"/>
  <c r="F466" i="5"/>
  <c r="E465" i="5"/>
  <c r="F465" i="5"/>
  <c r="G465" i="5" s="1"/>
  <c r="F462" i="5"/>
  <c r="E461" i="5"/>
  <c r="F461" i="5" s="1"/>
  <c r="G461" i="5" s="1"/>
  <c r="F458" i="5"/>
  <c r="E457" i="5"/>
  <c r="F457" i="5"/>
  <c r="G457" i="5" s="1"/>
  <c r="F454" i="5"/>
  <c r="E453" i="5"/>
  <c r="F453" i="5" s="1"/>
  <c r="G453" i="5" s="1"/>
  <c r="F450" i="5"/>
  <c r="E449" i="5"/>
  <c r="F449" i="5"/>
  <c r="G449" i="5" s="1"/>
  <c r="E448" i="5"/>
  <c r="F448" i="5" s="1"/>
  <c r="G448" i="5" s="1"/>
  <c r="F446" i="5"/>
  <c r="E445" i="5"/>
  <c r="F445" i="5"/>
  <c r="G445" i="5" s="1"/>
  <c r="F442" i="5"/>
  <c r="E441" i="5"/>
  <c r="F441" i="5" s="1"/>
  <c r="G441" i="5" s="1"/>
  <c r="F438" i="5"/>
  <c r="E437" i="5"/>
  <c r="F437" i="5"/>
  <c r="G437" i="5" s="1"/>
  <c r="F434" i="5"/>
  <c r="E433" i="5"/>
  <c r="F433" i="5" s="1"/>
  <c r="G433" i="5" s="1"/>
  <c r="F430" i="5"/>
  <c r="E429" i="5"/>
  <c r="F429" i="5"/>
  <c r="G429" i="5" s="1"/>
  <c r="F426" i="5"/>
  <c r="E425" i="5"/>
  <c r="F425" i="5" s="1"/>
  <c r="G425" i="5" s="1"/>
  <c r="F422" i="5"/>
  <c r="E421" i="5"/>
  <c r="F421" i="5"/>
  <c r="G421" i="5" s="1"/>
  <c r="E420" i="5"/>
  <c r="F420" i="5" s="1"/>
  <c r="G420" i="5" s="1"/>
  <c r="F418" i="5"/>
  <c r="E417" i="5"/>
  <c r="F417" i="5"/>
  <c r="G417" i="5" s="1"/>
  <c r="E416" i="5"/>
  <c r="F416" i="5" s="1"/>
  <c r="G416" i="5" s="1"/>
  <c r="F414" i="5"/>
  <c r="E413" i="5"/>
  <c r="F413" i="5"/>
  <c r="G413" i="5" s="1"/>
  <c r="E412" i="5"/>
  <c r="F412" i="5" s="1"/>
  <c r="G412" i="5" s="1"/>
  <c r="F410" i="5"/>
  <c r="E409" i="5"/>
  <c r="F409" i="5"/>
  <c r="G409" i="5" s="1"/>
  <c r="F406" i="5"/>
  <c r="E405" i="5"/>
  <c r="F405" i="5" s="1"/>
  <c r="G405" i="5" s="1"/>
  <c r="F402" i="5"/>
  <c r="E401" i="5"/>
  <c r="F401" i="5"/>
  <c r="G401" i="5" s="1"/>
  <c r="F398" i="5"/>
  <c r="E397" i="5"/>
  <c r="F397" i="5" s="1"/>
  <c r="G397" i="5" s="1"/>
  <c r="F394" i="5"/>
  <c r="E393" i="5"/>
  <c r="F393" i="5"/>
  <c r="G393" i="5" s="1"/>
  <c r="F390" i="5"/>
  <c r="E389" i="5"/>
  <c r="F389" i="5" s="1"/>
  <c r="G389" i="5" s="1"/>
  <c r="F386" i="5"/>
  <c r="E385" i="5"/>
  <c r="F385" i="5"/>
  <c r="G385" i="5" s="1"/>
  <c r="F382" i="5"/>
  <c r="E381" i="5"/>
  <c r="F381" i="5" s="1"/>
  <c r="G381" i="5" s="1"/>
  <c r="F378" i="5"/>
  <c r="E377" i="5"/>
  <c r="F377" i="5"/>
  <c r="G377" i="5" s="1"/>
  <c r="F374" i="5"/>
  <c r="E373" i="5"/>
  <c r="F373" i="5" s="1"/>
  <c r="G373" i="5" s="1"/>
  <c r="E372" i="5"/>
  <c r="F372" i="5" s="1"/>
  <c r="G372" i="5" s="1"/>
  <c r="F370" i="5"/>
  <c r="E369" i="5"/>
  <c r="F369" i="5" s="1"/>
  <c r="G369" i="5" s="1"/>
  <c r="F366" i="5"/>
  <c r="E365" i="5"/>
  <c r="F365" i="5"/>
  <c r="G365" i="5" s="1"/>
  <c r="E364" i="5"/>
  <c r="F364" i="5" s="1"/>
  <c r="G364" i="5" s="1"/>
  <c r="F362" i="5"/>
  <c r="E361" i="5"/>
  <c r="F361" i="5"/>
  <c r="G361" i="5" s="1"/>
  <c r="F358" i="5"/>
  <c r="E357" i="5"/>
  <c r="F357" i="5" s="1"/>
  <c r="G357" i="5" s="1"/>
  <c r="E356" i="5"/>
  <c r="F356" i="5" s="1"/>
  <c r="G356" i="5" s="1"/>
  <c r="F354" i="5"/>
  <c r="E353" i="5"/>
  <c r="F353" i="5" s="1"/>
  <c r="G353" i="5" s="1"/>
  <c r="F350" i="5"/>
  <c r="E349" i="5"/>
  <c r="F349" i="5"/>
  <c r="G349" i="5" s="1"/>
  <c r="E348" i="5"/>
  <c r="F348" i="5" s="1"/>
  <c r="G348" i="5" s="1"/>
  <c r="F346" i="5"/>
  <c r="E345" i="5"/>
  <c r="F345" i="5"/>
  <c r="G345" i="5" s="1"/>
  <c r="F342" i="5"/>
  <c r="E341" i="5"/>
  <c r="F341" i="5" s="1"/>
  <c r="G341" i="5" s="1"/>
  <c r="F338" i="5"/>
  <c r="E337" i="5"/>
  <c r="F337" i="5"/>
  <c r="G337" i="5" s="1"/>
  <c r="E336" i="5"/>
  <c r="F336" i="5" s="1"/>
  <c r="G336" i="5" s="1"/>
  <c r="F334" i="5"/>
  <c r="E333" i="5"/>
  <c r="F333" i="5"/>
  <c r="G333" i="5" s="1"/>
  <c r="E332" i="5"/>
  <c r="F332" i="5" s="1"/>
  <c r="G332" i="5" s="1"/>
  <c r="F330" i="5"/>
  <c r="E329" i="5"/>
  <c r="F329" i="5"/>
  <c r="G329" i="5" s="1"/>
  <c r="F326" i="5"/>
  <c r="E325" i="5"/>
  <c r="F325" i="5" s="1"/>
  <c r="G325" i="5" s="1"/>
  <c r="F322" i="5"/>
  <c r="E321" i="5"/>
  <c r="F321" i="5"/>
  <c r="G321" i="5" s="1"/>
  <c r="E320" i="5"/>
  <c r="F320" i="5" s="1"/>
  <c r="G320" i="5" s="1"/>
  <c r="F318" i="5"/>
  <c r="E317" i="5"/>
  <c r="F317" i="5"/>
  <c r="G317" i="5" s="1"/>
  <c r="F314" i="5"/>
  <c r="E313" i="5"/>
  <c r="F313" i="5" s="1"/>
  <c r="G313" i="5" s="1"/>
  <c r="F310" i="5"/>
  <c r="E309" i="5"/>
  <c r="F309" i="5"/>
  <c r="G309" i="5" s="1"/>
  <c r="F306" i="5"/>
  <c r="E305" i="5"/>
  <c r="F305" i="5" s="1"/>
  <c r="G305" i="5" s="1"/>
  <c r="E304" i="5"/>
  <c r="F304" i="5" s="1"/>
  <c r="G304" i="5" s="1"/>
  <c r="F302" i="5"/>
  <c r="E301" i="5"/>
  <c r="F301" i="5" s="1"/>
  <c r="G301" i="5" s="1"/>
  <c r="E300" i="5"/>
  <c r="F300" i="5" s="1"/>
  <c r="G300" i="5" s="1"/>
  <c r="F298" i="5"/>
  <c r="E297" i="5"/>
  <c r="F297" i="5" s="1"/>
  <c r="G297" i="5" s="1"/>
  <c r="F294" i="5"/>
  <c r="E293" i="5"/>
  <c r="F293" i="5"/>
  <c r="G293" i="5" s="1"/>
  <c r="F290" i="5"/>
  <c r="E289" i="5"/>
  <c r="F289" i="5" s="1"/>
  <c r="G289" i="5" s="1"/>
  <c r="F286" i="5"/>
  <c r="G286" i="5" s="1"/>
  <c r="E285" i="5"/>
  <c r="F285" i="5"/>
  <c r="G285" i="5" s="1"/>
  <c r="E284" i="5"/>
  <c r="F284" i="5" s="1"/>
  <c r="G284" i="5" s="1"/>
  <c r="F282" i="5"/>
  <c r="G282" i="5" s="1"/>
  <c r="E281" i="5"/>
  <c r="F281" i="5"/>
  <c r="G281" i="5" s="1"/>
  <c r="F278" i="5"/>
  <c r="G278" i="5" s="1"/>
  <c r="E277" i="5"/>
  <c r="F277" i="5" s="1"/>
  <c r="G277" i="5" s="1"/>
  <c r="F274" i="5"/>
  <c r="G274" i="5" s="1"/>
  <c r="E273" i="5"/>
  <c r="F273" i="5"/>
  <c r="G273" i="5" s="1"/>
  <c r="E272" i="5"/>
  <c r="F272" i="5" s="1"/>
  <c r="G272" i="5" s="1"/>
  <c r="F270" i="5"/>
  <c r="G270" i="5" s="1"/>
  <c r="E269" i="5"/>
  <c r="F269" i="5"/>
  <c r="G269" i="5" s="1"/>
  <c r="F266" i="5"/>
  <c r="E265" i="5"/>
  <c r="F265" i="5" s="1"/>
  <c r="G265" i="5" s="1"/>
  <c r="F262" i="5"/>
  <c r="G262" i="5" s="1"/>
  <c r="E261" i="5"/>
  <c r="F261" i="5"/>
  <c r="G261" i="5" s="1"/>
  <c r="F258" i="5"/>
  <c r="E257" i="5"/>
  <c r="F257" i="5" s="1"/>
  <c r="G257" i="5" s="1"/>
  <c r="E256" i="5"/>
  <c r="F256" i="5" s="1"/>
  <c r="G256" i="5" s="1"/>
  <c r="F254" i="5"/>
  <c r="E253" i="5"/>
  <c r="F253" i="5" s="1"/>
  <c r="G253" i="5" s="1"/>
  <c r="E252" i="5"/>
  <c r="F252" i="5" s="1"/>
  <c r="G252" i="5" s="1"/>
  <c r="F250" i="5"/>
  <c r="E249" i="5"/>
  <c r="F249" i="5" s="1"/>
  <c r="G249" i="5" s="1"/>
  <c r="E248" i="5"/>
  <c r="F248" i="5" s="1"/>
  <c r="G248" i="5" s="1"/>
  <c r="F246" i="5"/>
  <c r="E245" i="5"/>
  <c r="F245" i="5" s="1"/>
  <c r="G245" i="5" s="1"/>
  <c r="F242" i="5"/>
  <c r="G242" i="5" s="1"/>
  <c r="E241" i="5"/>
  <c r="F241" i="5"/>
  <c r="G241" i="5" s="1"/>
  <c r="E240" i="5"/>
  <c r="F240" i="5" s="1"/>
  <c r="G240" i="5" s="1"/>
  <c r="F238" i="5"/>
  <c r="G238" i="5" s="1"/>
  <c r="E237" i="5"/>
  <c r="F237" i="5"/>
  <c r="G237" i="5" s="1"/>
  <c r="F234" i="5"/>
  <c r="E233" i="5"/>
  <c r="F233" i="5" s="1"/>
  <c r="G233" i="5" s="1"/>
  <c r="F230" i="5"/>
  <c r="G230" i="5" s="1"/>
  <c r="E229" i="5"/>
  <c r="F229" i="5"/>
  <c r="G229" i="5" s="1"/>
  <c r="F226" i="5"/>
  <c r="E225" i="5"/>
  <c r="F225" i="5" s="1"/>
  <c r="G225" i="5" s="1"/>
  <c r="F222" i="5"/>
  <c r="G222" i="5" s="1"/>
  <c r="E221" i="5"/>
  <c r="F221" i="5"/>
  <c r="G221" i="5" s="1"/>
  <c r="F218" i="5"/>
  <c r="E217" i="5"/>
  <c r="F217" i="5" s="1"/>
  <c r="G217" i="5" s="1"/>
  <c r="E216" i="5"/>
  <c r="F216" i="5" s="1"/>
  <c r="G216" i="5" s="1"/>
  <c r="F214" i="5"/>
  <c r="E213" i="5"/>
  <c r="F213" i="5" s="1"/>
  <c r="G213" i="5" s="1"/>
  <c r="F210" i="5"/>
  <c r="G210" i="5" s="1"/>
  <c r="E209" i="5"/>
  <c r="F209" i="5"/>
  <c r="G209" i="5" s="1"/>
  <c r="E208" i="5"/>
  <c r="F208" i="5" s="1"/>
  <c r="G208" i="5" s="1"/>
  <c r="F206" i="5"/>
  <c r="G206" i="5" s="1"/>
  <c r="E205" i="5"/>
  <c r="F205" i="5"/>
  <c r="G205" i="5" s="1"/>
  <c r="F202" i="5"/>
  <c r="E201" i="5"/>
  <c r="F201" i="5" s="1"/>
  <c r="G201" i="5" s="1"/>
  <c r="F198" i="5"/>
  <c r="G198" i="5" s="1"/>
  <c r="E197" i="5"/>
  <c r="F197" i="5"/>
  <c r="G197" i="5" s="1"/>
  <c r="F194" i="5"/>
  <c r="E193" i="5"/>
  <c r="F193" i="5" s="1"/>
  <c r="G193" i="5" s="1"/>
  <c r="E192" i="5"/>
  <c r="F192" i="5" s="1"/>
  <c r="G192" i="5" s="1"/>
  <c r="F190" i="5"/>
  <c r="E189" i="5"/>
  <c r="F189" i="5" s="1"/>
  <c r="G189" i="5" s="1"/>
  <c r="F186" i="5"/>
  <c r="G186" i="5" s="1"/>
  <c r="E185" i="5"/>
  <c r="F185" i="5"/>
  <c r="G185" i="5" s="1"/>
  <c r="F182" i="5"/>
  <c r="E181" i="5"/>
  <c r="F181" i="5" s="1"/>
  <c r="G181" i="5" s="1"/>
  <c r="E180" i="5"/>
  <c r="F180" i="5" s="1"/>
  <c r="G180" i="5" s="1"/>
  <c r="F178" i="5"/>
  <c r="E177" i="5"/>
  <c r="F177" i="5" s="1"/>
  <c r="G177" i="5" s="1"/>
  <c r="E176" i="5"/>
  <c r="F176" i="5" s="1"/>
  <c r="G176" i="5" s="1"/>
  <c r="F174" i="5"/>
  <c r="E173" i="5"/>
  <c r="F173" i="5" s="1"/>
  <c r="G173" i="5" s="1"/>
  <c r="E172" i="5"/>
  <c r="F172" i="5" s="1"/>
  <c r="G172" i="5" s="1"/>
  <c r="F170" i="5"/>
  <c r="E169" i="5"/>
  <c r="F169" i="5" s="1"/>
  <c r="G169" i="5" s="1"/>
  <c r="F166" i="5"/>
  <c r="G166" i="5" s="1"/>
  <c r="E165" i="5"/>
  <c r="F165" i="5"/>
  <c r="G165" i="5" s="1"/>
  <c r="F162" i="5"/>
  <c r="E161" i="5"/>
  <c r="F161" i="5" s="1"/>
  <c r="G161" i="5" s="1"/>
  <c r="E160" i="5"/>
  <c r="F160" i="5" s="1"/>
  <c r="G160" i="5" s="1"/>
  <c r="F158" i="5"/>
  <c r="E157" i="5"/>
  <c r="F157" i="5" s="1"/>
  <c r="G157" i="5" s="1"/>
  <c r="F154" i="5"/>
  <c r="G154" i="5" s="1"/>
  <c r="E153" i="5"/>
  <c r="F153" i="5"/>
  <c r="G153" i="5" s="1"/>
  <c r="F150" i="5"/>
  <c r="E149" i="5"/>
  <c r="F149" i="5" s="1"/>
  <c r="G149" i="5" s="1"/>
  <c r="F146" i="5"/>
  <c r="G146" i="5" s="1"/>
  <c r="E145" i="5"/>
  <c r="F145" i="5"/>
  <c r="G145" i="5" s="1"/>
  <c r="E144" i="5"/>
  <c r="F144" i="5" s="1"/>
  <c r="G144" i="5" s="1"/>
  <c r="F142" i="5"/>
  <c r="G142" i="5" s="1"/>
  <c r="E141" i="5"/>
  <c r="F141" i="5"/>
  <c r="G141" i="5" s="1"/>
  <c r="E140" i="5"/>
  <c r="F140" i="5" s="1"/>
  <c r="G140" i="5" s="1"/>
  <c r="F138" i="5"/>
  <c r="G138" i="5" s="1"/>
  <c r="E137" i="5"/>
  <c r="F137" i="5"/>
  <c r="G137" i="5" s="1"/>
  <c r="F134" i="5"/>
  <c r="G134" i="5" s="1"/>
  <c r="E133" i="5"/>
  <c r="F133" i="5" s="1"/>
  <c r="G133" i="5" s="1"/>
  <c r="F130" i="5"/>
  <c r="E129" i="5"/>
  <c r="F129" i="5"/>
  <c r="G129" i="5" s="1"/>
  <c r="E128" i="5"/>
  <c r="F128" i="5" s="1"/>
  <c r="G128" i="5" s="1"/>
  <c r="F126" i="5"/>
  <c r="E125" i="5"/>
  <c r="F125" i="5"/>
  <c r="G125" i="5" s="1"/>
  <c r="F122" i="5"/>
  <c r="E121" i="5"/>
  <c r="F121" i="5" s="1"/>
  <c r="G121" i="5" s="1"/>
  <c r="F118" i="5"/>
  <c r="E117" i="5"/>
  <c r="F117" i="5"/>
  <c r="G117" i="5" s="1"/>
  <c r="F114" i="5"/>
  <c r="E113" i="5"/>
  <c r="F113" i="5" s="1"/>
  <c r="G113" i="5" s="1"/>
  <c r="E112" i="5"/>
  <c r="F112" i="5" s="1"/>
  <c r="G112" i="5" s="1"/>
  <c r="F110" i="5"/>
  <c r="E109" i="5"/>
  <c r="F109" i="5" s="1"/>
  <c r="G109" i="5" s="1"/>
  <c r="F106" i="5"/>
  <c r="E105" i="5"/>
  <c r="F105" i="5"/>
  <c r="G105" i="5" s="1"/>
  <c r="F102" i="5"/>
  <c r="E101" i="5"/>
  <c r="F101" i="5" s="1"/>
  <c r="G101" i="5" s="1"/>
  <c r="F98" i="5"/>
  <c r="E97" i="5"/>
  <c r="F97" i="5"/>
  <c r="G97" i="5" s="1"/>
  <c r="E96" i="5"/>
  <c r="F96" i="5" s="1"/>
  <c r="G96" i="5" s="1"/>
  <c r="F94" i="5"/>
  <c r="E93" i="5"/>
  <c r="F93" i="5"/>
  <c r="G93" i="5" s="1"/>
  <c r="F90" i="5"/>
  <c r="E89" i="5"/>
  <c r="F89" i="5" s="1"/>
  <c r="G89" i="5" s="1"/>
  <c r="F86" i="5"/>
  <c r="E85" i="5"/>
  <c r="F85" i="5"/>
  <c r="G85" i="5" s="1"/>
  <c r="F82" i="5"/>
  <c r="E81" i="5"/>
  <c r="F81" i="5" s="1"/>
  <c r="G81" i="5" s="1"/>
  <c r="E80" i="5"/>
  <c r="F80" i="5" s="1"/>
  <c r="G80" i="5" s="1"/>
  <c r="F78" i="5"/>
  <c r="E77" i="5"/>
  <c r="F77" i="5" s="1"/>
  <c r="G77" i="5" s="1"/>
  <c r="F74" i="5"/>
  <c r="G74" i="5" s="1"/>
  <c r="E73" i="5"/>
  <c r="F73" i="5"/>
  <c r="G73" i="5" s="1"/>
  <c r="F70" i="5"/>
  <c r="G70" i="5" s="1"/>
  <c r="E69" i="5"/>
  <c r="F69" i="5" s="1"/>
  <c r="G69" i="5" s="1"/>
  <c r="F66" i="5"/>
  <c r="G66" i="5" s="1"/>
  <c r="E65" i="5"/>
  <c r="F65" i="5"/>
  <c r="G65" i="5" s="1"/>
  <c r="F62" i="5"/>
  <c r="G62" i="5" s="1"/>
  <c r="E61" i="5"/>
  <c r="F61" i="5" s="1"/>
  <c r="G61" i="5" s="1"/>
  <c r="F58" i="5"/>
  <c r="G58" i="5" s="1"/>
  <c r="E57" i="5"/>
  <c r="F57" i="5"/>
  <c r="G57" i="5" s="1"/>
  <c r="F54" i="5"/>
  <c r="G54" i="5" s="1"/>
  <c r="E53" i="5"/>
  <c r="F53" i="5" s="1"/>
  <c r="G53" i="5" s="1"/>
  <c r="F50" i="5"/>
  <c r="G50" i="5" s="1"/>
  <c r="E49" i="5"/>
  <c r="F49" i="5"/>
  <c r="G49" i="5" s="1"/>
  <c r="F46" i="5"/>
  <c r="G46" i="5" s="1"/>
  <c r="E45" i="5"/>
  <c r="F45" i="5" s="1"/>
  <c r="G45" i="5" s="1"/>
  <c r="F42" i="5"/>
  <c r="G42" i="5" s="1"/>
  <c r="E41" i="5"/>
  <c r="F41" i="5"/>
  <c r="F38" i="5"/>
  <c r="G38" i="5" s="1"/>
  <c r="E37" i="5"/>
  <c r="F37" i="5" s="1"/>
  <c r="G37" i="5" s="1"/>
  <c r="E36" i="5"/>
  <c r="F36" i="5" s="1"/>
  <c r="G36" i="5" s="1"/>
  <c r="F34" i="5"/>
  <c r="G34" i="5" s="1"/>
  <c r="E33" i="5"/>
  <c r="F33" i="5" s="1"/>
  <c r="G33" i="5" s="1"/>
  <c r="F30" i="5"/>
  <c r="G30" i="5" s="1"/>
  <c r="E29" i="5"/>
  <c r="F29" i="5"/>
  <c r="F26" i="5"/>
  <c r="G26" i="5" s="1"/>
  <c r="E25" i="5"/>
  <c r="F25" i="5" s="1"/>
  <c r="G25" i="5" s="1"/>
  <c r="F22" i="5"/>
  <c r="G22" i="5" s="1"/>
  <c r="E21" i="5"/>
  <c r="F21" i="5"/>
  <c r="F18" i="5"/>
  <c r="G18" i="5" s="1"/>
  <c r="E17" i="5"/>
  <c r="F17" i="5" s="1"/>
  <c r="G17" i="5" s="1"/>
  <c r="E16" i="5"/>
  <c r="F16" i="5" s="1"/>
  <c r="G16" i="5" s="1"/>
  <c r="F14" i="5"/>
  <c r="G14" i="5" s="1"/>
  <c r="E13" i="5"/>
  <c r="F13" i="5" s="1"/>
  <c r="G13" i="5" s="1"/>
  <c r="E12" i="5"/>
  <c r="F12" i="5" s="1"/>
  <c r="G12" i="5" s="1"/>
  <c r="F10" i="5"/>
  <c r="G10" i="5" s="1"/>
  <c r="E9" i="5"/>
  <c r="F9" i="5" s="1"/>
  <c r="G9" i="5" s="1"/>
  <c r="E8" i="5"/>
  <c r="F8" i="5" s="1"/>
  <c r="G8" i="5" s="1"/>
  <c r="F5" i="5"/>
  <c r="G5" i="5" s="1"/>
  <c r="C17" i="7"/>
  <c r="C18" i="7"/>
  <c r="C19" i="7"/>
  <c r="C20" i="7"/>
  <c r="B17" i="7"/>
  <c r="B18" i="7"/>
  <c r="B19" i="7"/>
  <c r="B20" i="7"/>
  <c r="A20" i="7"/>
  <c r="Q6" i="6"/>
  <c r="B4007" i="6" s="1"/>
  <c r="Q8" i="6"/>
  <c r="B4009" i="6" s="1"/>
  <c r="Q5" i="6"/>
  <c r="Q7" i="6"/>
  <c r="B4006" i="6"/>
  <c r="B4008" i="6"/>
  <c r="A4009" i="6"/>
  <c r="G680" i="6"/>
  <c r="G679" i="6"/>
  <c r="G678" i="6"/>
  <c r="G677" i="6"/>
  <c r="G676" i="6"/>
  <c r="G675" i="6"/>
  <c r="G674" i="6"/>
  <c r="G673" i="6"/>
  <c r="G672" i="6"/>
  <c r="G671" i="6"/>
  <c r="G670" i="6"/>
  <c r="G669" i="6"/>
  <c r="G668" i="6"/>
  <c r="G667" i="6"/>
  <c r="G666" i="6"/>
  <c r="G665" i="6"/>
  <c r="G664" i="6"/>
  <c r="G663" i="6"/>
  <c r="G662" i="6"/>
  <c r="G661" i="6"/>
  <c r="G660" i="6"/>
  <c r="G659" i="6"/>
  <c r="G658" i="6"/>
  <c r="G657" i="6"/>
  <c r="G656" i="6"/>
  <c r="G655" i="6"/>
  <c r="G654" i="6"/>
  <c r="G653" i="6"/>
  <c r="G652" i="6"/>
  <c r="G651" i="6"/>
  <c r="G650" i="6"/>
  <c r="G649" i="6"/>
  <c r="G648" i="6"/>
  <c r="G647" i="6"/>
  <c r="G646" i="6"/>
  <c r="G645" i="6"/>
  <c r="G644" i="6"/>
  <c r="G643" i="6"/>
  <c r="G642" i="6"/>
  <c r="G641" i="6"/>
  <c r="G640" i="6"/>
  <c r="G639" i="6"/>
  <c r="G638" i="6"/>
  <c r="G637" i="6"/>
  <c r="G636" i="6"/>
  <c r="G250" i="6"/>
  <c r="G249" i="6"/>
  <c r="G248" i="6"/>
  <c r="G247" i="6"/>
  <c r="G246" i="6"/>
  <c r="G245" i="6"/>
  <c r="G244" i="6"/>
  <c r="G243" i="6"/>
  <c r="G242" i="6"/>
  <c r="G241" i="6"/>
  <c r="G240" i="6"/>
  <c r="G239" i="6"/>
  <c r="G238" i="6"/>
  <c r="G237" i="6"/>
  <c r="G236" i="6"/>
  <c r="G235" i="6"/>
  <c r="G234" i="6"/>
  <c r="G233" i="6"/>
  <c r="G232" i="6"/>
  <c r="G231" i="6"/>
  <c r="G230" i="6"/>
  <c r="G229" i="6"/>
  <c r="G228" i="6"/>
  <c r="G227" i="6"/>
  <c r="G226" i="6"/>
  <c r="G225" i="6"/>
  <c r="G224" i="6"/>
  <c r="G223" i="6"/>
  <c r="G222" i="6"/>
  <c r="G221" i="6"/>
  <c r="G220" i="6"/>
  <c r="G219" i="6"/>
  <c r="G218" i="6"/>
  <c r="G217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71" i="6"/>
  <c r="G70" i="6"/>
  <c r="G69" i="6"/>
  <c r="G68" i="6"/>
  <c r="G67" i="6"/>
  <c r="G66" i="6"/>
  <c r="G65" i="6"/>
  <c r="G64" i="6"/>
  <c r="G63" i="6"/>
  <c r="G62" i="6"/>
  <c r="A4009" i="5"/>
  <c r="G3724" i="5"/>
  <c r="G3416" i="5"/>
  <c r="G2825" i="5"/>
  <c r="G2823" i="5"/>
  <c r="G2821" i="5"/>
  <c r="G2819" i="5"/>
  <c r="G2817" i="5"/>
  <c r="G2813" i="5"/>
  <c r="G2811" i="5"/>
  <c r="G2809" i="5"/>
  <c r="G2807" i="5"/>
  <c r="G2805" i="5"/>
  <c r="G2803" i="5"/>
  <c r="G2801" i="5"/>
  <c r="G2799" i="5"/>
  <c r="G2797" i="5"/>
  <c r="G2795" i="5"/>
  <c r="G2793" i="5"/>
  <c r="G2789" i="5"/>
  <c r="G2787" i="5"/>
  <c r="G2785" i="5"/>
  <c r="G2781" i="5"/>
  <c r="G2779" i="5"/>
  <c r="G2777" i="5"/>
  <c r="G2775" i="5"/>
  <c r="G2773" i="5"/>
  <c r="G2769" i="5"/>
  <c r="G2765" i="5"/>
  <c r="G2763" i="5"/>
  <c r="G2761" i="5"/>
  <c r="G2759" i="5"/>
  <c r="G2757" i="5"/>
  <c r="G2755" i="5"/>
  <c r="G2753" i="5"/>
  <c r="G2751" i="5"/>
  <c r="G2749" i="5"/>
  <c r="G2747" i="5"/>
  <c r="G2745" i="5"/>
  <c r="G2743" i="5"/>
  <c r="G2741" i="5"/>
  <c r="G2739" i="5"/>
  <c r="G2737" i="5"/>
  <c r="G2735" i="5"/>
  <c r="G2733" i="5"/>
  <c r="G2731" i="5"/>
  <c r="G2729" i="5"/>
  <c r="G2727" i="5"/>
  <c r="G2725" i="5"/>
  <c r="G2721" i="5"/>
  <c r="G2719" i="5"/>
  <c r="G2717" i="5"/>
  <c r="G2715" i="5"/>
  <c r="G2713" i="5"/>
  <c r="G2711" i="5"/>
  <c r="G2709" i="5"/>
  <c r="G2705" i="5"/>
  <c r="G2703" i="5"/>
  <c r="G2701" i="5"/>
  <c r="G2699" i="5"/>
  <c r="G2697" i="5"/>
  <c r="G2695" i="5"/>
  <c r="G2693" i="5"/>
  <c r="G2691" i="5"/>
  <c r="G2689" i="5"/>
  <c r="G2687" i="5"/>
  <c r="G2685" i="5"/>
  <c r="G2683" i="5"/>
  <c r="G2681" i="5"/>
  <c r="G2679" i="5"/>
  <c r="G2677" i="5"/>
  <c r="G2675" i="5"/>
  <c r="G2673" i="5"/>
  <c r="G2671" i="5"/>
  <c r="G2669" i="5"/>
  <c r="G2665" i="5"/>
  <c r="G2663" i="5"/>
  <c r="G2661" i="5"/>
  <c r="G2659" i="5"/>
  <c r="G2657" i="5"/>
  <c r="G2609" i="5"/>
  <c r="G2605" i="5"/>
  <c r="G2603" i="5"/>
  <c r="G2601" i="5"/>
  <c r="G2599" i="5"/>
  <c r="G2597" i="5"/>
  <c r="G2595" i="5"/>
  <c r="G2593" i="5"/>
  <c r="G2589" i="5"/>
  <c r="G2587" i="5"/>
  <c r="G2585" i="5"/>
  <c r="G2583" i="5"/>
  <c r="G2581" i="5"/>
  <c r="G2579" i="5"/>
  <c r="G2577" i="5"/>
  <c r="G2573" i="5"/>
  <c r="G2571" i="5"/>
  <c r="G2569" i="5"/>
  <c r="G2567" i="5"/>
  <c r="G2565" i="5"/>
  <c r="G2563" i="5"/>
  <c r="G2561" i="5"/>
  <c r="G2557" i="5"/>
  <c r="G2555" i="5"/>
  <c r="G2553" i="5"/>
  <c r="G2549" i="5"/>
  <c r="G2547" i="5"/>
  <c r="G2545" i="5"/>
  <c r="G2541" i="5"/>
  <c r="G2539" i="5"/>
  <c r="G2537" i="5"/>
  <c r="G2535" i="5"/>
  <c r="G2533" i="5"/>
  <c r="G2531" i="5"/>
  <c r="G2529" i="5"/>
  <c r="G2525" i="5"/>
  <c r="G2523" i="5"/>
  <c r="G2521" i="5"/>
  <c r="G2519" i="5"/>
  <c r="G2517" i="5"/>
  <c r="G2513" i="5"/>
  <c r="G2511" i="5"/>
  <c r="G2509" i="5"/>
  <c r="G2507" i="5"/>
  <c r="G2505" i="5"/>
  <c r="G2501" i="5"/>
  <c r="G2499" i="5"/>
  <c r="G2497" i="5"/>
  <c r="G2495" i="5"/>
  <c r="G2493" i="5"/>
  <c r="G2491" i="5"/>
  <c r="G2489" i="5"/>
  <c r="G2487" i="5"/>
  <c r="G2485" i="5"/>
  <c r="G2483" i="5"/>
  <c r="G2481" i="5"/>
  <c r="G2477" i="5"/>
  <c r="G2473" i="5"/>
  <c r="G2471" i="5"/>
  <c r="G2469" i="5"/>
  <c r="G2465" i="5"/>
  <c r="G2461" i="5"/>
  <c r="G2459" i="5"/>
  <c r="G2457" i="5"/>
  <c r="G2455" i="5"/>
  <c r="G2453" i="5"/>
  <c r="G2451" i="5"/>
  <c r="G2449" i="5"/>
  <c r="G2447" i="5"/>
  <c r="G2445" i="5"/>
  <c r="G2443" i="5"/>
  <c r="G2441" i="5"/>
  <c r="G2439" i="5"/>
  <c r="G2437" i="5"/>
  <c r="G2433" i="5"/>
  <c r="G2429" i="5"/>
  <c r="G2427" i="5"/>
  <c r="G2425" i="5"/>
  <c r="G2421" i="5"/>
  <c r="G2419" i="5"/>
  <c r="G2417" i="5"/>
  <c r="G2415" i="5"/>
  <c r="G2413" i="5"/>
  <c r="G2411" i="5"/>
  <c r="G2409" i="5"/>
  <c r="G2407" i="5"/>
  <c r="G2405" i="5"/>
  <c r="G2403" i="5"/>
  <c r="G2401" i="5"/>
  <c r="G2399" i="5"/>
  <c r="G2397" i="5"/>
  <c r="G2395" i="5"/>
  <c r="G2393" i="5"/>
  <c r="G2391" i="5"/>
  <c r="G2389" i="5"/>
  <c r="G2387" i="5"/>
  <c r="G2385" i="5"/>
  <c r="G2383" i="5"/>
  <c r="G2381" i="5"/>
  <c r="G2379" i="5"/>
  <c r="G2377" i="5"/>
  <c r="G2373" i="5"/>
  <c r="G2371" i="5"/>
  <c r="G2369" i="5"/>
  <c r="G2365" i="5"/>
  <c r="G2361" i="5"/>
  <c r="G2357" i="5"/>
  <c r="G2355" i="5"/>
  <c r="G2353" i="5"/>
  <c r="G2351" i="5"/>
  <c r="G2349" i="5"/>
  <c r="G2345" i="5"/>
  <c r="G2343" i="5"/>
  <c r="G2341" i="5"/>
  <c r="G2337" i="5"/>
  <c r="G2335" i="5"/>
  <c r="G2333" i="5"/>
  <c r="G2331" i="5"/>
  <c r="G2329" i="5"/>
  <c r="G2325" i="5"/>
  <c r="G2323" i="5"/>
  <c r="G2321" i="5"/>
  <c r="G2317" i="5"/>
  <c r="G2315" i="5"/>
  <c r="G2313" i="5"/>
  <c r="G2311" i="5"/>
  <c r="G2309" i="5"/>
  <c r="G2307" i="5"/>
  <c r="G2305" i="5"/>
  <c r="G2301" i="5"/>
  <c r="G2297" i="5"/>
  <c r="G2295" i="5"/>
  <c r="G2293" i="5"/>
  <c r="G2291" i="5"/>
  <c r="G2289" i="5"/>
  <c r="G2285" i="5"/>
  <c r="G2283" i="5"/>
  <c r="G2281" i="5"/>
  <c r="G2279" i="5"/>
  <c r="G2277" i="5"/>
  <c r="G2275" i="5"/>
  <c r="G2273" i="5"/>
  <c r="G2269" i="5"/>
  <c r="G2267" i="5"/>
  <c r="G2265" i="5"/>
  <c r="G2263" i="5"/>
  <c r="G2261" i="5"/>
  <c r="G2259" i="5"/>
  <c r="G2257" i="5"/>
  <c r="G2255" i="5"/>
  <c r="G2253" i="5"/>
  <c r="G2251" i="5"/>
  <c r="G2249" i="5"/>
  <c r="G2247" i="5"/>
  <c r="G2245" i="5"/>
  <c r="G2243" i="5"/>
  <c r="G2241" i="5"/>
  <c r="G2239" i="5"/>
  <c r="G2237" i="5"/>
  <c r="G2235" i="5"/>
  <c r="G2233" i="5"/>
  <c r="G2231" i="5"/>
  <c r="G2229" i="5"/>
  <c r="G2227" i="5"/>
  <c r="G2225" i="5"/>
  <c r="G2223" i="5"/>
  <c r="G2221" i="5"/>
  <c r="G2219" i="5"/>
  <c r="G2217" i="5"/>
  <c r="G2215" i="5"/>
  <c r="G2213" i="5"/>
  <c r="G2209" i="5"/>
  <c r="G2205" i="5"/>
  <c r="G2203" i="5"/>
  <c r="G2201" i="5"/>
  <c r="G2199" i="5"/>
  <c r="G2197" i="5"/>
  <c r="G2195" i="5"/>
  <c r="G2193" i="5"/>
  <c r="G2189" i="5"/>
  <c r="G2187" i="5"/>
  <c r="G2185" i="5"/>
  <c r="G2181" i="5"/>
  <c r="G2177" i="5"/>
  <c r="G2173" i="5"/>
  <c r="G2171" i="5"/>
  <c r="G2169" i="5"/>
  <c r="G2167" i="5"/>
  <c r="G2165" i="5"/>
  <c r="G2163" i="5"/>
  <c r="G2161" i="5"/>
  <c r="G2159" i="5"/>
  <c r="G2157" i="5"/>
  <c r="G2155" i="5"/>
  <c r="G2153" i="5"/>
  <c r="G2151" i="5"/>
  <c r="G2149" i="5"/>
  <c r="G2147" i="5"/>
  <c r="G2145" i="5"/>
  <c r="G2143" i="5"/>
  <c r="G2141" i="5"/>
  <c r="G2137" i="5"/>
  <c r="G2135" i="5"/>
  <c r="G2133" i="5"/>
  <c r="G2131" i="5"/>
  <c r="G2129" i="5"/>
  <c r="G2127" i="5"/>
  <c r="G2125" i="5"/>
  <c r="G2123" i="5"/>
  <c r="G2121" i="5"/>
  <c r="G2119" i="5"/>
  <c r="G2117" i="5"/>
  <c r="G2113" i="5"/>
  <c r="G2109" i="5"/>
  <c r="G2107" i="5"/>
  <c r="G2105" i="5"/>
  <c r="G2103" i="5"/>
  <c r="G2101" i="5"/>
  <c r="G2099" i="5"/>
  <c r="G2097" i="5"/>
  <c r="G2095" i="5"/>
  <c r="G2093" i="5"/>
  <c r="G2091" i="5"/>
  <c r="G2089" i="5"/>
  <c r="G2085" i="5"/>
  <c r="G2083" i="5"/>
  <c r="G2081" i="5"/>
  <c r="G2077" i="5"/>
  <c r="G2075" i="5"/>
  <c r="G2073" i="5"/>
  <c r="G2071" i="5"/>
  <c r="G2069" i="5"/>
  <c r="G2067" i="5"/>
  <c r="G2065" i="5"/>
  <c r="G2061" i="5"/>
  <c r="G2059" i="5"/>
  <c r="G2057" i="5"/>
  <c r="G2053" i="5"/>
  <c r="G2051" i="5"/>
  <c r="G2049" i="5"/>
  <c r="G2047" i="5"/>
  <c r="G2045" i="5"/>
  <c r="G2043" i="5"/>
  <c r="G2041" i="5"/>
  <c r="G2039" i="5"/>
  <c r="G2037" i="5"/>
  <c r="G2035" i="5"/>
  <c r="G2033" i="5"/>
  <c r="G2031" i="5"/>
  <c r="G2029" i="5"/>
  <c r="G2027" i="5"/>
  <c r="G2025" i="5"/>
  <c r="G2023" i="5"/>
  <c r="G2021" i="5"/>
  <c r="G2019" i="5"/>
  <c r="G2017" i="5"/>
  <c r="G2015" i="5"/>
  <c r="G2013" i="5"/>
  <c r="G2011" i="5"/>
  <c r="G2009" i="5"/>
  <c r="G2007" i="5"/>
  <c r="G2005" i="5"/>
  <c r="G2003" i="5"/>
  <c r="G2001" i="5"/>
  <c r="G1999" i="5"/>
  <c r="G1997" i="5"/>
  <c r="G1995" i="5"/>
  <c r="G1993" i="5"/>
  <c r="G1991" i="5"/>
  <c r="G1989" i="5"/>
  <c r="G1987" i="5"/>
  <c r="G1985" i="5"/>
  <c r="G1981" i="5"/>
  <c r="G1979" i="5"/>
  <c r="G1977" i="5"/>
  <c r="G1975" i="5"/>
  <c r="G1973" i="5"/>
  <c r="G1971" i="5"/>
  <c r="G1969" i="5"/>
  <c r="G1965" i="5"/>
  <c r="G1963" i="5"/>
  <c r="G1961" i="5"/>
  <c r="G1957" i="5"/>
  <c r="G1955" i="5"/>
  <c r="G1953" i="5"/>
  <c r="G1951" i="5"/>
  <c r="G1949" i="5"/>
  <c r="G1947" i="5"/>
  <c r="G1945" i="5"/>
  <c r="G1943" i="5"/>
  <c r="G1941" i="5"/>
  <c r="G1939" i="5"/>
  <c r="G1937" i="5"/>
  <c r="G1935" i="5"/>
  <c r="G1933" i="5"/>
  <c r="G1931" i="5"/>
  <c r="G1929" i="5"/>
  <c r="G1927" i="5"/>
  <c r="G1925" i="5"/>
  <c r="G1923" i="5"/>
  <c r="G1921" i="5"/>
  <c r="G1917" i="5"/>
  <c r="G1915" i="5"/>
  <c r="G1913" i="5"/>
  <c r="G1911" i="5"/>
  <c r="G1909" i="5"/>
  <c r="G1905" i="5"/>
  <c r="G1901" i="5"/>
  <c r="G1899" i="5"/>
  <c r="G1897" i="5"/>
  <c r="G1895" i="5"/>
  <c r="G1893" i="5"/>
  <c r="G1891" i="5"/>
  <c r="G1889" i="5"/>
  <c r="G1885" i="5"/>
  <c r="G1881" i="5"/>
  <c r="G1879" i="5"/>
  <c r="G1877" i="5"/>
  <c r="G1875" i="5"/>
  <c r="G1873" i="5"/>
  <c r="G1871" i="5"/>
  <c r="G1869" i="5"/>
  <c r="G1867" i="5"/>
  <c r="G1865" i="5"/>
  <c r="G1863" i="5"/>
  <c r="G1861" i="5"/>
  <c r="G1859" i="5"/>
  <c r="G1857" i="5"/>
  <c r="G1853" i="5"/>
  <c r="G1851" i="5"/>
  <c r="G1849" i="5"/>
  <c r="G1847" i="5"/>
  <c r="G1845" i="5"/>
  <c r="G1843" i="5"/>
  <c r="G1841" i="5"/>
  <c r="G1839" i="5"/>
  <c r="G1837" i="5"/>
  <c r="G1835" i="5"/>
  <c r="G1833" i="5"/>
  <c r="G1831" i="5"/>
  <c r="G1829" i="5"/>
  <c r="G1522" i="5"/>
  <c r="G1520" i="5"/>
  <c r="G1518" i="5"/>
  <c r="G1516" i="5"/>
  <c r="G1514" i="5"/>
  <c r="G1512" i="5"/>
  <c r="G1510" i="5"/>
  <c r="G1508" i="5"/>
  <c r="G1506" i="5"/>
  <c r="G1504" i="5"/>
  <c r="G1502" i="5"/>
  <c r="G1500" i="5"/>
  <c r="G1498" i="5"/>
  <c r="G1496" i="5"/>
  <c r="G1494" i="5"/>
  <c r="G1492" i="5"/>
  <c r="G1490" i="5"/>
  <c r="G1488" i="5"/>
  <c r="G1486" i="5"/>
  <c r="G1484" i="5"/>
  <c r="G1480" i="5"/>
  <c r="G1478" i="5"/>
  <c r="G1476" i="5"/>
  <c r="G1474" i="5"/>
  <c r="G1472" i="5"/>
  <c r="G1468" i="5"/>
  <c r="G1466" i="5"/>
  <c r="G1464" i="5"/>
  <c r="G1462" i="5"/>
  <c r="G1460" i="5"/>
  <c r="G1458" i="5"/>
  <c r="G1456" i="5"/>
  <c r="G1454" i="5"/>
  <c r="G1452" i="5"/>
  <c r="G1450" i="5"/>
  <c r="G1448" i="5"/>
  <c r="G1446" i="5"/>
  <c r="G1444" i="5"/>
  <c r="G1442" i="5"/>
  <c r="G1440" i="5"/>
  <c r="G1438" i="5"/>
  <c r="G1436" i="5"/>
  <c r="G1434" i="5"/>
  <c r="G1432" i="5"/>
  <c r="G1430" i="5"/>
  <c r="G1428" i="5"/>
  <c r="G1426" i="5"/>
  <c r="G1424" i="5"/>
  <c r="G1420" i="5"/>
  <c r="G1418" i="5"/>
  <c r="G1416" i="5"/>
  <c r="G1414" i="5"/>
  <c r="G1412" i="5"/>
  <c r="G1410" i="5"/>
  <c r="G1408" i="5"/>
  <c r="G1406" i="5"/>
  <c r="G1404" i="5"/>
  <c r="G1402" i="5"/>
  <c r="G1400" i="5"/>
  <c r="G1398" i="5"/>
  <c r="G1396" i="5"/>
  <c r="G1394" i="5"/>
  <c r="G1392" i="5"/>
  <c r="G1390" i="5"/>
  <c r="G1388" i="5"/>
  <c r="G1384" i="5"/>
  <c r="G1382" i="5"/>
  <c r="G1380" i="5"/>
  <c r="G1378" i="5"/>
  <c r="G1376" i="5"/>
  <c r="G1374" i="5"/>
  <c r="G1372" i="5"/>
  <c r="G1370" i="5"/>
  <c r="G1368" i="5"/>
  <c r="G1366" i="5"/>
  <c r="G1364" i="5"/>
  <c r="G1362" i="5"/>
  <c r="G1360" i="5"/>
  <c r="G1358" i="5"/>
  <c r="G1356" i="5"/>
  <c r="G1354" i="5"/>
  <c r="G1352" i="5"/>
  <c r="G1350" i="5"/>
  <c r="G1348" i="5"/>
  <c r="G1346" i="5"/>
  <c r="G1344" i="5"/>
  <c r="G1342" i="5"/>
  <c r="G1340" i="5"/>
  <c r="G1338" i="5"/>
  <c r="G1336" i="5"/>
  <c r="G1334" i="5"/>
  <c r="G1332" i="5"/>
  <c r="G1330" i="5"/>
  <c r="G1328" i="5"/>
  <c r="G1326" i="5"/>
  <c r="G1324" i="5"/>
  <c r="G1322" i="5"/>
  <c r="G1320" i="5"/>
  <c r="G1316" i="5"/>
  <c r="G1314" i="5"/>
  <c r="G1312" i="5"/>
  <c r="G1308" i="5"/>
  <c r="G1306" i="5"/>
  <c r="G1304" i="5"/>
  <c r="G1302" i="5"/>
  <c r="G1300" i="5"/>
  <c r="G1298" i="5"/>
  <c r="G1296" i="5"/>
  <c r="G1292" i="5"/>
  <c r="G1290" i="5"/>
  <c r="G1288" i="5"/>
  <c r="G1286" i="5"/>
  <c r="G1284" i="5"/>
  <c r="G1282" i="5"/>
  <c r="G1280" i="5"/>
  <c r="G1278" i="5"/>
  <c r="G1276" i="5"/>
  <c r="G1274" i="5"/>
  <c r="G1272" i="5"/>
  <c r="G1270" i="5"/>
  <c r="G1268" i="5"/>
  <c r="G1266" i="5"/>
  <c r="G1264" i="5"/>
  <c r="G1262" i="5"/>
  <c r="G1260" i="5"/>
  <c r="G1258" i="5"/>
  <c r="G1256" i="5"/>
  <c r="G1254" i="5"/>
  <c r="G1252" i="5"/>
  <c r="G1250" i="5"/>
  <c r="G1248" i="5"/>
  <c r="G1246" i="5"/>
  <c r="G1244" i="5"/>
  <c r="G1242" i="5"/>
  <c r="G1240" i="5"/>
  <c r="G1238" i="5"/>
  <c r="G1236" i="5"/>
  <c r="G1234" i="5"/>
  <c r="G1232" i="5"/>
  <c r="G1230" i="5"/>
  <c r="G1228" i="5"/>
  <c r="G1224" i="5"/>
  <c r="G1222" i="5"/>
  <c r="G1220" i="5"/>
  <c r="G1218" i="5"/>
  <c r="G1216" i="5"/>
  <c r="G1214" i="5"/>
  <c r="G1212" i="5"/>
  <c r="G1210" i="5"/>
  <c r="G1208" i="5"/>
  <c r="G1206" i="5"/>
  <c r="G1204" i="5"/>
  <c r="G1202" i="5"/>
  <c r="G1200" i="5"/>
  <c r="G1196" i="5"/>
  <c r="G1192" i="5"/>
  <c r="G1190" i="5"/>
  <c r="G1188" i="5"/>
  <c r="G1186" i="5"/>
  <c r="G1184" i="5"/>
  <c r="G1182" i="5"/>
  <c r="G1180" i="5"/>
  <c r="G1178" i="5"/>
  <c r="G1176" i="5"/>
  <c r="G1174" i="5"/>
  <c r="G1172" i="5"/>
  <c r="G1170" i="5"/>
  <c r="G1168" i="5"/>
  <c r="G1164" i="5"/>
  <c r="G1162" i="5"/>
  <c r="G1160" i="5"/>
  <c r="G1158" i="5"/>
  <c r="G1156" i="5"/>
  <c r="G1154" i="5"/>
  <c r="G1152" i="5"/>
  <c r="G1150" i="5"/>
  <c r="G1148" i="5"/>
  <c r="G1146" i="5"/>
  <c r="G1144" i="5"/>
  <c r="G1140" i="5"/>
  <c r="G1138" i="5"/>
  <c r="G1136" i="5"/>
  <c r="G1134" i="5"/>
  <c r="G1132" i="5"/>
  <c r="G1130" i="5"/>
  <c r="G1128" i="5"/>
  <c r="G1126" i="5"/>
  <c r="G1124" i="5"/>
  <c r="G1122" i="5"/>
  <c r="G1120" i="5"/>
  <c r="G1118" i="5"/>
  <c r="G1116" i="5"/>
  <c r="G1114" i="5"/>
  <c r="G1112" i="5"/>
  <c r="G1110" i="5"/>
  <c r="G1108" i="5"/>
  <c r="G1106" i="5"/>
  <c r="G1104" i="5"/>
  <c r="G1102" i="5"/>
  <c r="G1100" i="5"/>
  <c r="G1098" i="5"/>
  <c r="G1096" i="5"/>
  <c r="G1094" i="5"/>
  <c r="G1092" i="5"/>
  <c r="G1090" i="5"/>
  <c r="G1088" i="5"/>
  <c r="G1084" i="5"/>
  <c r="G1082" i="5"/>
  <c r="G1080" i="5"/>
  <c r="G1078" i="5"/>
  <c r="G1076" i="5"/>
  <c r="G1074" i="5"/>
  <c r="G1072" i="5"/>
  <c r="G1070" i="5"/>
  <c r="G1068" i="5"/>
  <c r="G1066" i="5"/>
  <c r="G1064" i="5"/>
  <c r="G1062" i="5"/>
  <c r="G1060" i="5"/>
  <c r="G1058" i="5"/>
  <c r="G1056" i="5"/>
  <c r="G1054" i="5"/>
  <c r="G1052" i="5"/>
  <c r="G1050" i="5"/>
  <c r="G1048" i="5"/>
  <c r="G872" i="5"/>
  <c r="G870" i="5"/>
  <c r="G868" i="5"/>
  <c r="G866" i="5"/>
  <c r="G864" i="5"/>
  <c r="G862" i="5"/>
  <c r="G860" i="5"/>
  <c r="G856" i="5"/>
  <c r="G854" i="5"/>
  <c r="G852" i="5"/>
  <c r="G850" i="5"/>
  <c r="G848" i="5"/>
  <c r="G846" i="5"/>
  <c r="G844" i="5"/>
  <c r="G842" i="5"/>
  <c r="G840" i="5"/>
  <c r="G838" i="5"/>
  <c r="G836" i="5"/>
  <c r="G834" i="5"/>
  <c r="G832" i="5"/>
  <c r="G830" i="5"/>
  <c r="G828" i="5"/>
  <c r="G824" i="5"/>
  <c r="G822" i="5"/>
  <c r="G820" i="5"/>
  <c r="G818" i="5"/>
  <c r="G816" i="5"/>
  <c r="G812" i="5"/>
  <c r="G808" i="5"/>
  <c r="G806" i="5"/>
  <c r="G536" i="5"/>
  <c r="G530" i="5"/>
  <c r="G528" i="5"/>
  <c r="G522" i="5"/>
  <c r="G520" i="5"/>
  <c r="G514" i="5"/>
  <c r="G510" i="5"/>
  <c r="G506" i="5"/>
  <c r="G504" i="5"/>
  <c r="G502" i="5"/>
  <c r="G498" i="5"/>
  <c r="G494" i="5"/>
  <c r="G490" i="5"/>
  <c r="G486" i="5"/>
  <c r="G484" i="5"/>
  <c r="G482" i="5"/>
  <c r="G480" i="5"/>
  <c r="G478" i="5"/>
  <c r="G476" i="5"/>
  <c r="G474" i="5"/>
  <c r="G472" i="5"/>
  <c r="G470" i="5"/>
  <c r="G466" i="5"/>
  <c r="G464" i="5"/>
  <c r="G462" i="5"/>
  <c r="G460" i="5"/>
  <c r="G458" i="5"/>
  <c r="G456" i="5"/>
  <c r="G454" i="5"/>
  <c r="G452" i="5"/>
  <c r="G450" i="5"/>
  <c r="G446" i="5"/>
  <c r="G444" i="5"/>
  <c r="G442" i="5"/>
  <c r="G440" i="5"/>
  <c r="G438" i="5"/>
  <c r="G436" i="5"/>
  <c r="G434" i="5"/>
  <c r="G432" i="5"/>
  <c r="G430" i="5"/>
  <c r="G428" i="5"/>
  <c r="G426" i="5"/>
  <c r="G424" i="5"/>
  <c r="G422" i="5"/>
  <c r="G418" i="5"/>
  <c r="G414" i="5"/>
  <c r="G410" i="5"/>
  <c r="G408" i="5"/>
  <c r="G406" i="5"/>
  <c r="G404" i="5"/>
  <c r="G402" i="5"/>
  <c r="G400" i="5"/>
  <c r="G398" i="5"/>
  <c r="G396" i="5"/>
  <c r="G394" i="5"/>
  <c r="G392" i="5"/>
  <c r="G390" i="5"/>
  <c r="G388" i="5"/>
  <c r="G386" i="5"/>
  <c r="G384" i="5"/>
  <c r="G382" i="5"/>
  <c r="G380" i="5"/>
  <c r="G378" i="5"/>
  <c r="G376" i="5"/>
  <c r="G374" i="5"/>
  <c r="G370" i="5"/>
  <c r="G368" i="5"/>
  <c r="G366" i="5"/>
  <c r="G362" i="5"/>
  <c r="G360" i="5"/>
  <c r="G358" i="5"/>
  <c r="G354" i="5"/>
  <c r="G352" i="5"/>
  <c r="G350" i="5"/>
  <c r="G346" i="5"/>
  <c r="G344" i="5"/>
  <c r="G342" i="5"/>
  <c r="G340" i="5"/>
  <c r="G338" i="5"/>
  <c r="G334" i="5"/>
  <c r="G330" i="5"/>
  <c r="G328" i="5"/>
  <c r="G326" i="5"/>
  <c r="G324" i="5"/>
  <c r="G322" i="5"/>
  <c r="G318" i="5"/>
  <c r="G316" i="5"/>
  <c r="G314" i="5"/>
  <c r="G312" i="5"/>
  <c r="G310" i="5"/>
  <c r="G308" i="5"/>
  <c r="G306" i="5"/>
  <c r="G302" i="5"/>
  <c r="G298" i="5"/>
  <c r="G296" i="5"/>
  <c r="G294" i="5"/>
  <c r="G292" i="5"/>
  <c r="G290" i="5"/>
  <c r="G288" i="5"/>
  <c r="G268" i="5"/>
  <c r="G266" i="5"/>
  <c r="G264" i="5"/>
  <c r="G260" i="5"/>
  <c r="G258" i="5"/>
  <c r="G254" i="5"/>
  <c r="G250" i="5"/>
  <c r="G246" i="5"/>
  <c r="G244" i="5"/>
  <c r="G236" i="5"/>
  <c r="G234" i="5"/>
  <c r="G232" i="5"/>
  <c r="G228" i="5"/>
  <c r="G226" i="5"/>
  <c r="G224" i="5"/>
  <c r="G220" i="5"/>
  <c r="G218" i="5"/>
  <c r="G214" i="5"/>
  <c r="G212" i="5"/>
  <c r="G204" i="5"/>
  <c r="G202" i="5"/>
  <c r="G200" i="5"/>
  <c r="G196" i="5"/>
  <c r="G194" i="5"/>
  <c r="G190" i="5"/>
  <c r="G188" i="5"/>
  <c r="G184" i="5"/>
  <c r="G182" i="5"/>
  <c r="G178" i="5"/>
  <c r="G174" i="5"/>
  <c r="G170" i="5"/>
  <c r="G168" i="5"/>
  <c r="G164" i="5"/>
  <c r="G162" i="5"/>
  <c r="G158" i="5"/>
  <c r="G156" i="5"/>
  <c r="G152" i="5"/>
  <c r="G150" i="5"/>
  <c r="G148" i="5"/>
  <c r="G130" i="5"/>
  <c r="G126" i="5"/>
  <c r="G124" i="5"/>
  <c r="G122" i="5"/>
  <c r="G120" i="5"/>
  <c r="G118" i="5"/>
  <c r="G116" i="5"/>
  <c r="G114" i="5"/>
  <c r="G110" i="5"/>
  <c r="G108" i="5"/>
  <c r="G106" i="5"/>
  <c r="G104" i="5"/>
  <c r="G102" i="5"/>
  <c r="G100" i="5"/>
  <c r="G98" i="5"/>
  <c r="G94" i="5"/>
  <c r="G92" i="5"/>
  <c r="G90" i="5"/>
  <c r="G88" i="5"/>
  <c r="G86" i="5"/>
  <c r="G84" i="5"/>
  <c r="G82" i="5"/>
  <c r="G78" i="5"/>
  <c r="G76" i="5"/>
  <c r="G43" i="5"/>
  <c r="G41" i="5"/>
  <c r="G35" i="5"/>
  <c r="G29" i="5"/>
  <c r="G27" i="5"/>
  <c r="G21" i="5"/>
  <c r="G19" i="5"/>
  <c r="O5" i="5" a="1"/>
  <c r="O8" i="5" l="1"/>
  <c r="O7" i="5"/>
  <c r="O6" i="5"/>
  <c r="O5" i="5"/>
  <c r="B4006" i="5" s="1" a="1"/>
  <c r="E4003" i="5"/>
  <c r="AC6" i="5" s="1"/>
  <c r="F4" i="5"/>
  <c r="AB6" i="5"/>
  <c r="AD6" i="5" s="1"/>
  <c r="A4007" i="5"/>
  <c r="A4008" i="5"/>
  <c r="D20" i="7"/>
  <c r="E20" i="7" s="1"/>
  <c r="F20" i="7"/>
  <c r="G20" i="7"/>
  <c r="F18" i="7"/>
  <c r="D18" i="7"/>
  <c r="E18" i="7" s="1"/>
  <c r="G18" i="7"/>
  <c r="D19" i="7"/>
  <c r="E19" i="7" s="1"/>
  <c r="F19" i="7"/>
  <c r="G19" i="7"/>
  <c r="G17" i="7"/>
  <c r="F17" i="7"/>
  <c r="D17" i="7"/>
  <c r="E17" i="7" s="1"/>
  <c r="M5" i="6"/>
  <c r="M7" i="6"/>
  <c r="M9" i="6"/>
  <c r="M11" i="6"/>
  <c r="M13" i="6"/>
  <c r="M15" i="6"/>
  <c r="M17" i="6"/>
  <c r="M19" i="6"/>
  <c r="M21" i="6"/>
  <c r="M23" i="6"/>
  <c r="M25" i="6"/>
  <c r="M27" i="6"/>
  <c r="M29" i="6"/>
  <c r="M31" i="6"/>
  <c r="M33" i="6"/>
  <c r="M35" i="6"/>
  <c r="M37" i="6"/>
  <c r="M39" i="6"/>
  <c r="M41" i="6"/>
  <c r="M43" i="6"/>
  <c r="M45" i="6"/>
  <c r="M47" i="6"/>
  <c r="M49" i="6"/>
  <c r="M51" i="6"/>
  <c r="M53" i="6"/>
  <c r="M55" i="6"/>
  <c r="M57" i="6"/>
  <c r="M59" i="6"/>
  <c r="M62" i="6"/>
  <c r="M66" i="6"/>
  <c r="M6" i="6"/>
  <c r="M8" i="6"/>
  <c r="M10" i="6"/>
  <c r="M12" i="6"/>
  <c r="M14" i="6"/>
  <c r="M16" i="6"/>
  <c r="M18" i="6"/>
  <c r="M20" i="6"/>
  <c r="M22" i="6"/>
  <c r="M24" i="6"/>
  <c r="M26" i="6"/>
  <c r="M28" i="6"/>
  <c r="M30" i="6"/>
  <c r="M32" i="6"/>
  <c r="M34" i="6"/>
  <c r="M36" i="6"/>
  <c r="M38" i="6"/>
  <c r="M40" i="6"/>
  <c r="M42" i="6"/>
  <c r="M44" i="6"/>
  <c r="M46" i="6"/>
  <c r="M48" i="6"/>
  <c r="M50" i="6"/>
  <c r="M52" i="6"/>
  <c r="M54" i="6"/>
  <c r="M56" i="6"/>
  <c r="M58" i="6"/>
  <c r="M60" i="6"/>
  <c r="M61" i="6"/>
  <c r="M63" i="6"/>
  <c r="M64" i="6"/>
  <c r="M65" i="6"/>
  <c r="M67" i="6"/>
  <c r="M68" i="6"/>
  <c r="M69" i="6"/>
  <c r="M70" i="6"/>
  <c r="M71" i="6"/>
  <c r="M72" i="6"/>
  <c r="M74" i="6"/>
  <c r="M76" i="6"/>
  <c r="M78" i="6"/>
  <c r="M80" i="6"/>
  <c r="M82" i="6"/>
  <c r="M84" i="6"/>
  <c r="M86" i="6"/>
  <c r="M88" i="6"/>
  <c r="M90" i="6"/>
  <c r="M92" i="6"/>
  <c r="M94" i="6"/>
  <c r="M96" i="6"/>
  <c r="M98" i="6"/>
  <c r="M100" i="6"/>
  <c r="M102" i="6"/>
  <c r="M104" i="6"/>
  <c r="M106" i="6"/>
  <c r="M109" i="6"/>
  <c r="M110" i="6"/>
  <c r="M111" i="6"/>
  <c r="M113" i="6"/>
  <c r="M114" i="6"/>
  <c r="M115" i="6"/>
  <c r="M117" i="6"/>
  <c r="M118" i="6"/>
  <c r="M119" i="6"/>
  <c r="M121" i="6"/>
  <c r="M122" i="6"/>
  <c r="M123" i="6"/>
  <c r="M125" i="6"/>
  <c r="M126" i="6"/>
  <c r="M75" i="6"/>
  <c r="M79" i="6"/>
  <c r="M83" i="6"/>
  <c r="M87" i="6"/>
  <c r="M91" i="6"/>
  <c r="M95" i="6"/>
  <c r="M99" i="6"/>
  <c r="M103" i="6"/>
  <c r="M107" i="6"/>
  <c r="M108" i="6"/>
  <c r="M116" i="6"/>
  <c r="M124" i="6"/>
  <c r="M128" i="6"/>
  <c r="M132" i="6"/>
  <c r="M136" i="6"/>
  <c r="M140" i="6"/>
  <c r="M144" i="6"/>
  <c r="M148" i="6"/>
  <c r="M152" i="6"/>
  <c r="M157" i="6"/>
  <c r="M161" i="6"/>
  <c r="M165" i="6"/>
  <c r="M169" i="6"/>
  <c r="M173" i="6"/>
  <c r="M73" i="6"/>
  <c r="M77" i="6"/>
  <c r="M81" i="6"/>
  <c r="M85" i="6"/>
  <c r="M89" i="6"/>
  <c r="M93" i="6"/>
  <c r="M97" i="6"/>
  <c r="M101" i="6"/>
  <c r="M105" i="6"/>
  <c r="M112" i="6"/>
  <c r="M120" i="6"/>
  <c r="M127" i="6"/>
  <c r="M129" i="6"/>
  <c r="M130" i="6"/>
  <c r="M131" i="6"/>
  <c r="M133" i="6"/>
  <c r="M134" i="6"/>
  <c r="M135" i="6"/>
  <c r="M137" i="6"/>
  <c r="M138" i="6"/>
  <c r="M139" i="6"/>
  <c r="M141" i="6"/>
  <c r="M142" i="6"/>
  <c r="M143" i="6"/>
  <c r="M145" i="6"/>
  <c r="M146" i="6"/>
  <c r="M147" i="6"/>
  <c r="M149" i="6"/>
  <c r="M150" i="6"/>
  <c r="M151" i="6"/>
  <c r="M153" i="6"/>
  <c r="M154" i="6"/>
  <c r="M155" i="6"/>
  <c r="M156" i="6"/>
  <c r="M158" i="6"/>
  <c r="M159" i="6"/>
  <c r="M160" i="6"/>
  <c r="M162" i="6"/>
  <c r="M163" i="6"/>
  <c r="M164" i="6"/>
  <c r="M166" i="6"/>
  <c r="M167" i="6"/>
  <c r="M168" i="6"/>
  <c r="M170" i="6"/>
  <c r="M171" i="6"/>
  <c r="M172" i="6"/>
  <c r="M174" i="6"/>
  <c r="M175" i="6"/>
  <c r="M180" i="6"/>
  <c r="M181" i="6"/>
  <c r="M182" i="6"/>
  <c r="M183" i="6"/>
  <c r="M188" i="6"/>
  <c r="M189" i="6"/>
  <c r="M190" i="6"/>
  <c r="M191" i="6"/>
  <c r="M196" i="6"/>
  <c r="M197" i="6"/>
  <c r="M198" i="6"/>
  <c r="M199" i="6"/>
  <c r="M204" i="6"/>
  <c r="M205" i="6"/>
  <c r="M206" i="6"/>
  <c r="M207" i="6"/>
  <c r="M212" i="6"/>
  <c r="M213" i="6"/>
  <c r="M214" i="6"/>
  <c r="M215" i="6"/>
  <c r="M220" i="6"/>
  <c r="M221" i="6"/>
  <c r="M222" i="6"/>
  <c r="M223" i="6"/>
  <c r="M228" i="6"/>
  <c r="M229" i="6"/>
  <c r="M230" i="6"/>
  <c r="M231" i="6"/>
  <c r="M236" i="6"/>
  <c r="M237" i="6"/>
  <c r="M238" i="6"/>
  <c r="M239" i="6"/>
  <c r="M244" i="6"/>
  <c r="M245" i="6"/>
  <c r="M246" i="6"/>
  <c r="M247" i="6"/>
  <c r="M251" i="6"/>
  <c r="M253" i="6"/>
  <c r="M255" i="6"/>
  <c r="M257" i="6"/>
  <c r="M259" i="6"/>
  <c r="M261" i="6"/>
  <c r="M263" i="6"/>
  <c r="M265" i="6"/>
  <c r="M267" i="6"/>
  <c r="M269" i="6"/>
  <c r="M271" i="6"/>
  <c r="M273" i="6"/>
  <c r="M275" i="6"/>
  <c r="M277" i="6"/>
  <c r="M279" i="6"/>
  <c r="M184" i="6"/>
  <c r="M185" i="6"/>
  <c r="M186" i="6"/>
  <c r="M187" i="6"/>
  <c r="M200" i="6"/>
  <c r="M201" i="6"/>
  <c r="M202" i="6"/>
  <c r="M203" i="6"/>
  <c r="M216" i="6"/>
  <c r="M217" i="6"/>
  <c r="M218" i="6"/>
  <c r="M219" i="6"/>
  <c r="M232" i="6"/>
  <c r="M233" i="6"/>
  <c r="M234" i="6"/>
  <c r="M235" i="6"/>
  <c r="M248" i="6"/>
  <c r="M249" i="6"/>
  <c r="M250" i="6"/>
  <c r="M254" i="6"/>
  <c r="M258" i="6"/>
  <c r="M262" i="6"/>
  <c r="M266" i="6"/>
  <c r="M270" i="6"/>
  <c r="M274" i="6"/>
  <c r="M278" i="6"/>
  <c r="M281" i="6"/>
  <c r="M283" i="6"/>
  <c r="M285" i="6"/>
  <c r="M287" i="6"/>
  <c r="M289" i="6"/>
  <c r="M291" i="6"/>
  <c r="M293" i="6"/>
  <c r="M295" i="6"/>
  <c r="M297" i="6"/>
  <c r="M299" i="6"/>
  <c r="M301" i="6"/>
  <c r="M303" i="6"/>
  <c r="M305" i="6"/>
  <c r="M307" i="6"/>
  <c r="M309" i="6"/>
  <c r="M311" i="6"/>
  <c r="M313" i="6"/>
  <c r="M315" i="6"/>
  <c r="M317" i="6"/>
  <c r="M319" i="6"/>
  <c r="M321" i="6"/>
  <c r="M323" i="6"/>
  <c r="M325" i="6"/>
  <c r="M327" i="6"/>
  <c r="M329" i="6"/>
  <c r="M331" i="6"/>
  <c r="M333" i="6"/>
  <c r="M335" i="6"/>
  <c r="M337" i="6"/>
  <c r="M339" i="6"/>
  <c r="M341" i="6"/>
  <c r="M343" i="6"/>
  <c r="M345" i="6"/>
  <c r="M347" i="6"/>
  <c r="M349" i="6"/>
  <c r="M351" i="6"/>
  <c r="M353" i="6"/>
  <c r="M355" i="6"/>
  <c r="M357" i="6"/>
  <c r="M359" i="6"/>
  <c r="M361" i="6"/>
  <c r="M363" i="6"/>
  <c r="M365" i="6"/>
  <c r="M367" i="6"/>
  <c r="M369" i="6"/>
  <c r="M371" i="6"/>
  <c r="M373" i="6"/>
  <c r="M375" i="6"/>
  <c r="M377" i="6"/>
  <c r="M379" i="6"/>
  <c r="M381" i="6"/>
  <c r="M383" i="6"/>
  <c r="M385" i="6"/>
  <c r="M387" i="6"/>
  <c r="M389" i="6"/>
  <c r="M391" i="6"/>
  <c r="M393" i="6"/>
  <c r="M395" i="6"/>
  <c r="M397" i="6"/>
  <c r="M399" i="6"/>
  <c r="M401" i="6"/>
  <c r="M403" i="6"/>
  <c r="M405" i="6"/>
  <c r="M407" i="6"/>
  <c r="M409" i="6"/>
  <c r="M412" i="6"/>
  <c r="M416" i="6"/>
  <c r="M420" i="6"/>
  <c r="M424" i="6"/>
  <c r="M428" i="6"/>
  <c r="M432" i="6"/>
  <c r="M176" i="6"/>
  <c r="M177" i="6"/>
  <c r="M178" i="6"/>
  <c r="M179" i="6"/>
  <c r="M192" i="6"/>
  <c r="M193" i="6"/>
  <c r="M194" i="6"/>
  <c r="M195" i="6"/>
  <c r="M208" i="6"/>
  <c r="M209" i="6"/>
  <c r="M210" i="6"/>
  <c r="M211" i="6"/>
  <c r="M224" i="6"/>
  <c r="M225" i="6"/>
  <c r="M226" i="6"/>
  <c r="M227" i="6"/>
  <c r="M240" i="6"/>
  <c r="M241" i="6"/>
  <c r="M242" i="6"/>
  <c r="M243" i="6"/>
  <c r="M252" i="6"/>
  <c r="M256" i="6"/>
  <c r="M260" i="6"/>
  <c r="M264" i="6"/>
  <c r="M268" i="6"/>
  <c r="M272" i="6"/>
  <c r="M276" i="6"/>
  <c r="M280" i="6"/>
  <c r="M282" i="6"/>
  <c r="M284" i="6"/>
  <c r="M286" i="6"/>
  <c r="M288" i="6"/>
  <c r="M290" i="6"/>
  <c r="M292" i="6"/>
  <c r="M294" i="6"/>
  <c r="M296" i="6"/>
  <c r="M298" i="6"/>
  <c r="M300" i="6"/>
  <c r="M302" i="6"/>
  <c r="M304" i="6"/>
  <c r="M306" i="6"/>
  <c r="M308" i="6"/>
  <c r="M310" i="6"/>
  <c r="M312" i="6"/>
  <c r="M314" i="6"/>
  <c r="M316" i="6"/>
  <c r="M318" i="6"/>
  <c r="M320" i="6"/>
  <c r="M322" i="6"/>
  <c r="M324" i="6"/>
  <c r="M326" i="6"/>
  <c r="M328" i="6"/>
  <c r="M330" i="6"/>
  <c r="M332" i="6"/>
  <c r="M334" i="6"/>
  <c r="M336" i="6"/>
  <c r="M338" i="6"/>
  <c r="M340" i="6"/>
  <c r="M342" i="6"/>
  <c r="M344" i="6"/>
  <c r="M346" i="6"/>
  <c r="M348" i="6"/>
  <c r="M350" i="6"/>
  <c r="M352" i="6"/>
  <c r="M354" i="6"/>
  <c r="M356" i="6"/>
  <c r="M358" i="6"/>
  <c r="M360" i="6"/>
  <c r="M362" i="6"/>
  <c r="M364" i="6"/>
  <c r="M366" i="6"/>
  <c r="M368" i="6"/>
  <c r="M370" i="6"/>
  <c r="M372" i="6"/>
  <c r="M374" i="6"/>
  <c r="M376" i="6"/>
  <c r="M378" i="6"/>
  <c r="M380" i="6"/>
  <c r="M382" i="6"/>
  <c r="M384" i="6"/>
  <c r="M386" i="6"/>
  <c r="M388" i="6"/>
  <c r="M390" i="6"/>
  <c r="M392" i="6"/>
  <c r="M394" i="6"/>
  <c r="M396" i="6"/>
  <c r="M398" i="6"/>
  <c r="M400" i="6"/>
  <c r="M402" i="6"/>
  <c r="M404" i="6"/>
  <c r="M406" i="6"/>
  <c r="M408" i="6"/>
  <c r="M410" i="6"/>
  <c r="M411" i="6"/>
  <c r="M413" i="6"/>
  <c r="M414" i="6"/>
  <c r="M415" i="6"/>
  <c r="M417" i="6"/>
  <c r="M418" i="6"/>
  <c r="M419" i="6"/>
  <c r="M421" i="6"/>
  <c r="M422" i="6"/>
  <c r="M423" i="6"/>
  <c r="M425" i="6"/>
  <c r="M426" i="6"/>
  <c r="M427" i="6"/>
  <c r="M429" i="6"/>
  <c r="M430" i="6"/>
  <c r="M431" i="6"/>
  <c r="M433" i="6"/>
  <c r="M434" i="6"/>
  <c r="M439" i="6"/>
  <c r="M440" i="6"/>
  <c r="M441" i="6"/>
  <c r="M442" i="6"/>
  <c r="M447" i="6"/>
  <c r="M448" i="6"/>
  <c r="M449" i="6"/>
  <c r="M450" i="6"/>
  <c r="M455" i="6"/>
  <c r="M456" i="6"/>
  <c r="M457" i="6"/>
  <c r="M458" i="6"/>
  <c r="M463" i="6"/>
  <c r="M464" i="6"/>
  <c r="M465" i="6"/>
  <c r="M466" i="6"/>
  <c r="M471" i="6"/>
  <c r="M472" i="6"/>
  <c r="M473" i="6"/>
  <c r="M474" i="6"/>
  <c r="M479" i="6"/>
  <c r="M480" i="6"/>
  <c r="M481" i="6"/>
  <c r="M482" i="6"/>
  <c r="M487" i="6"/>
  <c r="M488" i="6"/>
  <c r="M489" i="6"/>
  <c r="M490" i="6"/>
  <c r="M495" i="6"/>
  <c r="M496" i="6"/>
  <c r="M497" i="6"/>
  <c r="M498" i="6"/>
  <c r="M503" i="6"/>
  <c r="M504" i="6"/>
  <c r="M505" i="6"/>
  <c r="M506" i="6"/>
  <c r="M511" i="6"/>
  <c r="M512" i="6"/>
  <c r="M513" i="6"/>
  <c r="M514" i="6"/>
  <c r="M519" i="6"/>
  <c r="M520" i="6"/>
  <c r="M521" i="6"/>
  <c r="M435" i="6"/>
  <c r="M436" i="6"/>
  <c r="M437" i="6"/>
  <c r="M438" i="6"/>
  <c r="M451" i="6"/>
  <c r="M452" i="6"/>
  <c r="M453" i="6"/>
  <c r="M454" i="6"/>
  <c r="M467" i="6"/>
  <c r="M468" i="6"/>
  <c r="M469" i="6"/>
  <c r="M470" i="6"/>
  <c r="M483" i="6"/>
  <c r="M484" i="6"/>
  <c r="M485" i="6"/>
  <c r="M486" i="6"/>
  <c r="M499" i="6"/>
  <c r="M500" i="6"/>
  <c r="M501" i="6"/>
  <c r="M502" i="6"/>
  <c r="M515" i="6"/>
  <c r="M516" i="6"/>
  <c r="M517" i="6"/>
  <c r="M518" i="6"/>
  <c r="M523" i="6"/>
  <c r="M524" i="6"/>
  <c r="M525" i="6"/>
  <c r="M526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8" i="6"/>
  <c r="M583" i="6"/>
  <c r="M584" i="6"/>
  <c r="M585" i="6"/>
  <c r="M586" i="6"/>
  <c r="M591" i="6"/>
  <c r="M592" i="6"/>
  <c r="M593" i="6"/>
  <c r="M594" i="6"/>
  <c r="M599" i="6"/>
  <c r="M600" i="6"/>
  <c r="M601" i="6"/>
  <c r="M602" i="6"/>
  <c r="M607" i="6"/>
  <c r="M608" i="6"/>
  <c r="M609" i="6"/>
  <c r="M610" i="6"/>
  <c r="M615" i="6"/>
  <c r="M616" i="6"/>
  <c r="M617" i="6"/>
  <c r="M618" i="6"/>
  <c r="M623" i="6"/>
  <c r="M624" i="6"/>
  <c r="M625" i="6"/>
  <c r="M626" i="6"/>
  <c r="M631" i="6"/>
  <c r="M632" i="6"/>
  <c r="M633" i="6"/>
  <c r="M634" i="6"/>
  <c r="M639" i="6"/>
  <c r="M640" i="6"/>
  <c r="M641" i="6"/>
  <c r="M642" i="6"/>
  <c r="M647" i="6"/>
  <c r="M648" i="6"/>
  <c r="M649" i="6"/>
  <c r="M650" i="6"/>
  <c r="M655" i="6"/>
  <c r="M656" i="6"/>
  <c r="M657" i="6"/>
  <c r="M658" i="6"/>
  <c r="M663" i="6"/>
  <c r="M664" i="6"/>
  <c r="M665" i="6"/>
  <c r="M666" i="6"/>
  <c r="M671" i="6"/>
  <c r="M675" i="6"/>
  <c r="M679" i="6"/>
  <c r="M683" i="6"/>
  <c r="M687" i="6"/>
  <c r="M691" i="6"/>
  <c r="M695" i="6"/>
  <c r="M443" i="6"/>
  <c r="M444" i="6"/>
  <c r="M445" i="6"/>
  <c r="M446" i="6"/>
  <c r="M459" i="6"/>
  <c r="M460" i="6"/>
  <c r="M461" i="6"/>
  <c r="M462" i="6"/>
  <c r="M475" i="6"/>
  <c r="M476" i="6"/>
  <c r="M477" i="6"/>
  <c r="M478" i="6"/>
  <c r="M491" i="6"/>
  <c r="M492" i="6"/>
  <c r="M493" i="6"/>
  <c r="M494" i="6"/>
  <c r="M507" i="6"/>
  <c r="M508" i="6"/>
  <c r="M509" i="6"/>
  <c r="M510" i="6"/>
  <c r="M522" i="6"/>
  <c r="M527" i="6"/>
  <c r="M528" i="6"/>
  <c r="M529" i="6"/>
  <c r="M530" i="6"/>
  <c r="M577" i="6"/>
  <c r="M579" i="6"/>
  <c r="M580" i="6"/>
  <c r="M581" i="6"/>
  <c r="M582" i="6"/>
  <c r="M587" i="6"/>
  <c r="M588" i="6"/>
  <c r="M589" i="6"/>
  <c r="M590" i="6"/>
  <c r="M595" i="6"/>
  <c r="M596" i="6"/>
  <c r="M597" i="6"/>
  <c r="M598" i="6"/>
  <c r="M603" i="6"/>
  <c r="M604" i="6"/>
  <c r="M605" i="6"/>
  <c r="M606" i="6"/>
  <c r="M611" i="6"/>
  <c r="M612" i="6"/>
  <c r="M613" i="6"/>
  <c r="M614" i="6"/>
  <c r="M619" i="6"/>
  <c r="M620" i="6"/>
  <c r="M621" i="6"/>
  <c r="M622" i="6"/>
  <c r="M627" i="6"/>
  <c r="M628" i="6"/>
  <c r="M629" i="6"/>
  <c r="M630" i="6"/>
  <c r="M635" i="6"/>
  <c r="M636" i="6"/>
  <c r="M637" i="6"/>
  <c r="M638" i="6"/>
  <c r="M643" i="6"/>
  <c r="M644" i="6"/>
  <c r="M645" i="6"/>
  <c r="M646" i="6"/>
  <c r="M651" i="6"/>
  <c r="M652" i="6"/>
  <c r="M653" i="6"/>
  <c r="M654" i="6"/>
  <c r="M659" i="6"/>
  <c r="M660" i="6"/>
  <c r="M661" i="6"/>
  <c r="M662" i="6"/>
  <c r="M667" i="6"/>
  <c r="M668" i="6"/>
  <c r="M669" i="6"/>
  <c r="M670" i="6"/>
  <c r="M672" i="6"/>
  <c r="M673" i="6"/>
  <c r="M674" i="6"/>
  <c r="M676" i="6"/>
  <c r="M677" i="6"/>
  <c r="M678" i="6"/>
  <c r="M680" i="6"/>
  <c r="M681" i="6"/>
  <c r="M682" i="6"/>
  <c r="M684" i="6"/>
  <c r="M685" i="6"/>
  <c r="M686" i="6"/>
  <c r="M688" i="6"/>
  <c r="M689" i="6"/>
  <c r="M690" i="6"/>
  <c r="M692" i="6"/>
  <c r="M693" i="6"/>
  <c r="M694" i="6"/>
  <c r="M696" i="6"/>
  <c r="M697" i="6"/>
  <c r="M698" i="6"/>
  <c r="M700" i="6"/>
  <c r="M701" i="6"/>
  <c r="M702" i="6"/>
  <c r="M704" i="6"/>
  <c r="M705" i="6"/>
  <c r="M706" i="6"/>
  <c r="M708" i="6"/>
  <c r="M709" i="6"/>
  <c r="M710" i="6"/>
  <c r="M712" i="6"/>
  <c r="M713" i="6"/>
  <c r="M714" i="6"/>
  <c r="M716" i="6"/>
  <c r="M717" i="6"/>
  <c r="M718" i="6"/>
  <c r="M720" i="6"/>
  <c r="M721" i="6"/>
  <c r="M722" i="6"/>
  <c r="M724" i="6"/>
  <c r="M725" i="6"/>
  <c r="M726" i="6"/>
  <c r="M728" i="6"/>
  <c r="M729" i="6"/>
  <c r="M730" i="6"/>
  <c r="M732" i="6"/>
  <c r="M733" i="6"/>
  <c r="M734" i="6"/>
  <c r="M736" i="6"/>
  <c r="M737" i="6"/>
  <c r="M738" i="6"/>
  <c r="M740" i="6"/>
  <c r="M741" i="6"/>
  <c r="M742" i="6"/>
  <c r="M744" i="6"/>
  <c r="M745" i="6"/>
  <c r="M746" i="6"/>
  <c r="M748" i="6"/>
  <c r="M749" i="6"/>
  <c r="M750" i="6"/>
  <c r="M752" i="6"/>
  <c r="M753" i="6"/>
  <c r="M754" i="6"/>
  <c r="M756" i="6"/>
  <c r="M757" i="6"/>
  <c r="M758" i="6"/>
  <c r="M759" i="6"/>
  <c r="M764" i="6"/>
  <c r="M765" i="6"/>
  <c r="M766" i="6"/>
  <c r="M767" i="6"/>
  <c r="M772" i="6"/>
  <c r="M773" i="6"/>
  <c r="M774" i="6"/>
  <c r="M775" i="6"/>
  <c r="M780" i="6"/>
  <c r="M781" i="6"/>
  <c r="M782" i="6"/>
  <c r="M783" i="6"/>
  <c r="M788" i="6"/>
  <c r="M789" i="6"/>
  <c r="M790" i="6"/>
  <c r="M791" i="6"/>
  <c r="M796" i="6"/>
  <c r="M797" i="6"/>
  <c r="M798" i="6"/>
  <c r="M799" i="6"/>
  <c r="M804" i="6"/>
  <c r="M805" i="6"/>
  <c r="M806" i="6"/>
  <c r="M807" i="6"/>
  <c r="M812" i="6"/>
  <c r="M813" i="6"/>
  <c r="M814" i="6"/>
  <c r="M815" i="6"/>
  <c r="M820" i="6"/>
  <c r="M703" i="6"/>
  <c r="M711" i="6"/>
  <c r="M719" i="6"/>
  <c r="M727" i="6"/>
  <c r="M735" i="6"/>
  <c r="M743" i="6"/>
  <c r="M751" i="6"/>
  <c r="M768" i="6"/>
  <c r="M769" i="6"/>
  <c r="M770" i="6"/>
  <c r="M771" i="6"/>
  <c r="M784" i="6"/>
  <c r="M785" i="6"/>
  <c r="M786" i="6"/>
  <c r="M787" i="6"/>
  <c r="M800" i="6"/>
  <c r="M801" i="6"/>
  <c r="M802" i="6"/>
  <c r="M803" i="6"/>
  <c r="M816" i="6"/>
  <c r="M817" i="6"/>
  <c r="M818" i="6"/>
  <c r="M819" i="6"/>
  <c r="M824" i="6"/>
  <c r="M825" i="6"/>
  <c r="M826" i="6"/>
  <c r="M827" i="6"/>
  <c r="M832" i="6"/>
  <c r="M833" i="6"/>
  <c r="M834" i="6"/>
  <c r="M835" i="6"/>
  <c r="M840" i="6"/>
  <c r="M841" i="6"/>
  <c r="M842" i="6"/>
  <c r="M843" i="6"/>
  <c r="M848" i="6"/>
  <c r="M849" i="6"/>
  <c r="M850" i="6"/>
  <c r="M851" i="6"/>
  <c r="M856" i="6"/>
  <c r="M857" i="6"/>
  <c r="M858" i="6"/>
  <c r="M859" i="6"/>
  <c r="M864" i="6"/>
  <c r="M865" i="6"/>
  <c r="M866" i="6"/>
  <c r="M867" i="6"/>
  <c r="M872" i="6"/>
  <c r="M873" i="6"/>
  <c r="M874" i="6"/>
  <c r="M875" i="6"/>
  <c r="M880" i="6"/>
  <c r="M881" i="6"/>
  <c r="M882" i="6"/>
  <c r="M883" i="6"/>
  <c r="M888" i="6"/>
  <c r="M889" i="6"/>
  <c r="M890" i="6"/>
  <c r="M891" i="6"/>
  <c r="M896" i="6"/>
  <c r="M897" i="6"/>
  <c r="M898" i="6"/>
  <c r="M899" i="6"/>
  <c r="M904" i="6"/>
  <c r="M905" i="6"/>
  <c r="M906" i="6"/>
  <c r="M907" i="6"/>
  <c r="M912" i="6"/>
  <c r="M913" i="6"/>
  <c r="M914" i="6"/>
  <c r="M915" i="6"/>
  <c r="M920" i="6"/>
  <c r="M921" i="6"/>
  <c r="M922" i="6"/>
  <c r="M923" i="6"/>
  <c r="M928" i="6"/>
  <c r="M929" i="6"/>
  <c r="M930" i="6"/>
  <c r="M931" i="6"/>
  <c r="M936" i="6"/>
  <c r="M937" i="6"/>
  <c r="M938" i="6"/>
  <c r="M939" i="6"/>
  <c r="M944" i="6"/>
  <c r="M945" i="6"/>
  <c r="M946" i="6"/>
  <c r="M947" i="6"/>
  <c r="M952" i="6"/>
  <c r="M953" i="6"/>
  <c r="M954" i="6"/>
  <c r="M955" i="6"/>
  <c r="M960" i="6"/>
  <c r="M961" i="6"/>
  <c r="M962" i="6"/>
  <c r="M963" i="6"/>
  <c r="M968" i="6"/>
  <c r="M969" i="6"/>
  <c r="M970" i="6"/>
  <c r="M971" i="6"/>
  <c r="M973" i="6"/>
  <c r="M974" i="6"/>
  <c r="M975" i="6"/>
  <c r="M977" i="6"/>
  <c r="M978" i="6"/>
  <c r="M979" i="6"/>
  <c r="M981" i="6"/>
  <c r="M982" i="6"/>
  <c r="M983" i="6"/>
  <c r="M985" i="6"/>
  <c r="M986" i="6"/>
  <c r="M987" i="6"/>
  <c r="M989" i="6"/>
  <c r="M990" i="6"/>
  <c r="M991" i="6"/>
  <c r="M993" i="6"/>
  <c r="M994" i="6"/>
  <c r="M995" i="6"/>
  <c r="M997" i="6"/>
  <c r="M998" i="6"/>
  <c r="M999" i="6"/>
  <c r="M1001" i="6"/>
  <c r="M1002" i="6"/>
  <c r="M1003" i="6"/>
  <c r="M1005" i="6"/>
  <c r="M1006" i="6"/>
  <c r="M1007" i="6"/>
  <c r="M1009" i="6"/>
  <c r="M1010" i="6"/>
  <c r="M1011" i="6"/>
  <c r="M1013" i="6"/>
  <c r="M1014" i="6"/>
  <c r="M1015" i="6"/>
  <c r="M1017" i="6"/>
  <c r="M1018" i="6"/>
  <c r="M1019" i="6"/>
  <c r="M1021" i="6"/>
  <c r="M1022" i="6"/>
  <c r="M1023" i="6"/>
  <c r="M1025" i="6"/>
  <c r="M1027" i="6"/>
  <c r="M1029" i="6"/>
  <c r="M1031" i="6"/>
  <c r="M1033" i="6"/>
  <c r="M1035" i="6"/>
  <c r="M1037" i="6"/>
  <c r="M1039" i="6"/>
  <c r="M1041" i="6"/>
  <c r="M1043" i="6"/>
  <c r="M1045" i="6"/>
  <c r="M1047" i="6"/>
  <c r="M1049" i="6"/>
  <c r="M1051" i="6"/>
  <c r="M1053" i="6"/>
  <c r="M1055" i="6"/>
  <c r="M1057" i="6"/>
  <c r="M1059" i="6"/>
  <c r="M1061" i="6"/>
  <c r="M1063" i="6"/>
  <c r="M1065" i="6"/>
  <c r="M1067" i="6"/>
  <c r="M1069" i="6"/>
  <c r="M1071" i="6"/>
  <c r="M1073" i="6"/>
  <c r="M1075" i="6"/>
  <c r="M1077" i="6"/>
  <c r="M1079" i="6"/>
  <c r="M1081" i="6"/>
  <c r="M1083" i="6"/>
  <c r="M1085" i="6"/>
  <c r="M1087" i="6"/>
  <c r="M1089" i="6"/>
  <c r="M1091" i="6"/>
  <c r="M1093" i="6"/>
  <c r="M1095" i="6"/>
  <c r="M1097" i="6"/>
  <c r="M1099" i="6"/>
  <c r="M1101" i="6"/>
  <c r="M1103" i="6"/>
  <c r="M1105" i="6"/>
  <c r="M1107" i="6"/>
  <c r="M1109" i="6"/>
  <c r="M1111" i="6"/>
  <c r="M1113" i="6"/>
  <c r="M1115" i="6"/>
  <c r="M1117" i="6"/>
  <c r="M1119" i="6"/>
  <c r="M1121" i="6"/>
  <c r="M1123" i="6"/>
  <c r="M1125" i="6"/>
  <c r="M1127" i="6"/>
  <c r="M1129" i="6"/>
  <c r="M1131" i="6"/>
  <c r="M1133" i="6"/>
  <c r="M1135" i="6"/>
  <c r="M1137" i="6"/>
  <c r="M1139" i="6"/>
  <c r="M1141" i="6"/>
  <c r="M1143" i="6"/>
  <c r="M1145" i="6"/>
  <c r="M1147" i="6"/>
  <c r="M1149" i="6"/>
  <c r="M1151" i="6"/>
  <c r="M1153" i="6"/>
  <c r="M1155" i="6"/>
  <c r="M1157" i="6"/>
  <c r="M1159" i="6"/>
  <c r="M1161" i="6"/>
  <c r="M1163" i="6"/>
  <c r="M1165" i="6"/>
  <c r="M1167" i="6"/>
  <c r="M1169" i="6"/>
  <c r="M1171" i="6"/>
  <c r="M1173" i="6"/>
  <c r="M1175" i="6"/>
  <c r="M1177" i="6"/>
  <c r="M1179" i="6"/>
  <c r="M1181" i="6"/>
  <c r="M1183" i="6"/>
  <c r="M1185" i="6"/>
  <c r="M1187" i="6"/>
  <c r="M1189" i="6"/>
  <c r="M1191" i="6"/>
  <c r="M1193" i="6"/>
  <c r="M1195" i="6"/>
  <c r="M1197" i="6"/>
  <c r="M1199" i="6"/>
  <c r="M1201" i="6"/>
  <c r="M1203" i="6"/>
  <c r="M1205" i="6"/>
  <c r="M1207" i="6"/>
  <c r="M1209" i="6"/>
  <c r="M1211" i="6"/>
  <c r="M1213" i="6"/>
  <c r="M1215" i="6"/>
  <c r="M1217" i="6"/>
  <c r="M1219" i="6"/>
  <c r="M1221" i="6"/>
  <c r="M1223" i="6"/>
  <c r="M1225" i="6"/>
  <c r="M1227" i="6"/>
  <c r="M1229" i="6"/>
  <c r="M1231" i="6"/>
  <c r="M1233" i="6"/>
  <c r="M1235" i="6"/>
  <c r="M1237" i="6"/>
  <c r="M1239" i="6"/>
  <c r="M1241" i="6"/>
  <c r="M1243" i="6"/>
  <c r="M1245" i="6"/>
  <c r="M1247" i="6"/>
  <c r="M1249" i="6"/>
  <c r="M1251" i="6"/>
  <c r="M1253" i="6"/>
  <c r="M1255" i="6"/>
  <c r="M1257" i="6"/>
  <c r="M1259" i="6"/>
  <c r="M1261" i="6"/>
  <c r="M1263" i="6"/>
  <c r="M1265" i="6"/>
  <c r="M699" i="6"/>
  <c r="M707" i="6"/>
  <c r="M715" i="6"/>
  <c r="M723" i="6"/>
  <c r="M731" i="6"/>
  <c r="M739" i="6"/>
  <c r="M747" i="6"/>
  <c r="M755" i="6"/>
  <c r="M760" i="6"/>
  <c r="M761" i="6"/>
  <c r="M762" i="6"/>
  <c r="M763" i="6"/>
  <c r="M776" i="6"/>
  <c r="M777" i="6"/>
  <c r="M778" i="6"/>
  <c r="M779" i="6"/>
  <c r="M792" i="6"/>
  <c r="M793" i="6"/>
  <c r="M794" i="6"/>
  <c r="M795" i="6"/>
  <c r="M808" i="6"/>
  <c r="M809" i="6"/>
  <c r="M810" i="6"/>
  <c r="M811" i="6"/>
  <c r="M821" i="6"/>
  <c r="M822" i="6"/>
  <c r="M823" i="6"/>
  <c r="M828" i="6"/>
  <c r="M829" i="6"/>
  <c r="M830" i="6"/>
  <c r="M831" i="6"/>
  <c r="M836" i="6"/>
  <c r="M837" i="6"/>
  <c r="M838" i="6"/>
  <c r="M839" i="6"/>
  <c r="M844" i="6"/>
  <c r="M845" i="6"/>
  <c r="M846" i="6"/>
  <c r="M847" i="6"/>
  <c r="M852" i="6"/>
  <c r="M853" i="6"/>
  <c r="M854" i="6"/>
  <c r="M855" i="6"/>
  <c r="M860" i="6"/>
  <c r="M861" i="6"/>
  <c r="M862" i="6"/>
  <c r="M863" i="6"/>
  <c r="M868" i="6"/>
  <c r="M869" i="6"/>
  <c r="M870" i="6"/>
  <c r="M871" i="6"/>
  <c r="M876" i="6"/>
  <c r="M877" i="6"/>
  <c r="M878" i="6"/>
  <c r="M879" i="6"/>
  <c r="M884" i="6"/>
  <c r="M885" i="6"/>
  <c r="M886" i="6"/>
  <c r="M887" i="6"/>
  <c r="M892" i="6"/>
  <c r="M893" i="6"/>
  <c r="M894" i="6"/>
  <c r="M895" i="6"/>
  <c r="M900" i="6"/>
  <c r="M901" i="6"/>
  <c r="M902" i="6"/>
  <c r="M903" i="6"/>
  <c r="M908" i="6"/>
  <c r="M909" i="6"/>
  <c r="M910" i="6"/>
  <c r="M911" i="6"/>
  <c r="M916" i="6"/>
  <c r="M917" i="6"/>
  <c r="M918" i="6"/>
  <c r="M919" i="6"/>
  <c r="M924" i="6"/>
  <c r="M925" i="6"/>
  <c r="M926" i="6"/>
  <c r="M927" i="6"/>
  <c r="M932" i="6"/>
  <c r="M933" i="6"/>
  <c r="M934" i="6"/>
  <c r="M935" i="6"/>
  <c r="M940" i="6"/>
  <c r="M941" i="6"/>
  <c r="M942" i="6"/>
  <c r="M943" i="6"/>
  <c r="M948" i="6"/>
  <c r="M949" i="6"/>
  <c r="M950" i="6"/>
  <c r="M951" i="6"/>
  <c r="M956" i="6"/>
  <c r="M957" i="6"/>
  <c r="M958" i="6"/>
  <c r="M959" i="6"/>
  <c r="M964" i="6"/>
  <c r="M965" i="6"/>
  <c r="M966" i="6"/>
  <c r="M967" i="6"/>
  <c r="M972" i="6"/>
  <c r="M976" i="6"/>
  <c r="M980" i="6"/>
  <c r="M984" i="6"/>
  <c r="M988" i="6"/>
  <c r="M992" i="6"/>
  <c r="M996" i="6"/>
  <c r="M1000" i="6"/>
  <c r="M1004" i="6"/>
  <c r="M1008" i="6"/>
  <c r="M1012" i="6"/>
  <c r="M1016" i="6"/>
  <c r="M1020" i="6"/>
  <c r="M1024" i="6"/>
  <c r="M1026" i="6"/>
  <c r="M1028" i="6"/>
  <c r="M1030" i="6"/>
  <c r="M1032" i="6"/>
  <c r="M1034" i="6"/>
  <c r="M1036" i="6"/>
  <c r="M1038" i="6"/>
  <c r="M1040" i="6"/>
  <c r="M1042" i="6"/>
  <c r="M1044" i="6"/>
  <c r="M1046" i="6"/>
  <c r="M1048" i="6"/>
  <c r="M1050" i="6"/>
  <c r="M1052" i="6"/>
  <c r="M1054" i="6"/>
  <c r="M1056" i="6"/>
  <c r="M1058" i="6"/>
  <c r="M1060" i="6"/>
  <c r="M1062" i="6"/>
  <c r="M1064" i="6"/>
  <c r="M1066" i="6"/>
  <c r="M1068" i="6"/>
  <c r="M1070" i="6"/>
  <c r="M1072" i="6"/>
  <c r="M1074" i="6"/>
  <c r="M1076" i="6"/>
  <c r="M1078" i="6"/>
  <c r="M1080" i="6"/>
  <c r="M1082" i="6"/>
  <c r="M1084" i="6"/>
  <c r="M1086" i="6"/>
  <c r="M1088" i="6"/>
  <c r="M1090" i="6"/>
  <c r="M1092" i="6"/>
  <c r="M1094" i="6"/>
  <c r="M1096" i="6"/>
  <c r="M1098" i="6"/>
  <c r="M1100" i="6"/>
  <c r="M1102" i="6"/>
  <c r="M1104" i="6"/>
  <c r="M1106" i="6"/>
  <c r="M1108" i="6"/>
  <c r="M1110" i="6"/>
  <c r="M1112" i="6"/>
  <c r="M1114" i="6"/>
  <c r="M1116" i="6"/>
  <c r="M1118" i="6"/>
  <c r="M1120" i="6"/>
  <c r="M1122" i="6"/>
  <c r="M1124" i="6"/>
  <c r="M1126" i="6"/>
  <c r="M1128" i="6"/>
  <c r="M1130" i="6"/>
  <c r="M1132" i="6"/>
  <c r="M1134" i="6"/>
  <c r="M1136" i="6"/>
  <c r="M1138" i="6"/>
  <c r="M1140" i="6"/>
  <c r="M1142" i="6"/>
  <c r="M1144" i="6"/>
  <c r="M1146" i="6"/>
  <c r="M1148" i="6"/>
  <c r="M1150" i="6"/>
  <c r="M1152" i="6"/>
  <c r="M1154" i="6"/>
  <c r="M1156" i="6"/>
  <c r="M1158" i="6"/>
  <c r="M1160" i="6"/>
  <c r="M1162" i="6"/>
  <c r="M1164" i="6"/>
  <c r="M1166" i="6"/>
  <c r="M1168" i="6"/>
  <c r="M1170" i="6"/>
  <c r="M1172" i="6"/>
  <c r="M1174" i="6"/>
  <c r="M1176" i="6"/>
  <c r="M1178" i="6"/>
  <c r="M1180" i="6"/>
  <c r="M1182" i="6"/>
  <c r="M1184" i="6"/>
  <c r="M1186" i="6"/>
  <c r="M1188" i="6"/>
  <c r="M1190" i="6"/>
  <c r="M1192" i="6"/>
  <c r="M1194" i="6"/>
  <c r="M1196" i="6"/>
  <c r="M1198" i="6"/>
  <c r="M1200" i="6"/>
  <c r="M1202" i="6"/>
  <c r="M1204" i="6"/>
  <c r="M1206" i="6"/>
  <c r="M1208" i="6"/>
  <c r="M1210" i="6"/>
  <c r="M1212" i="6"/>
  <c r="M1214" i="6"/>
  <c r="M1216" i="6"/>
  <c r="M1218" i="6"/>
  <c r="M1220" i="6"/>
  <c r="M1222" i="6"/>
  <c r="M1224" i="6"/>
  <c r="M1226" i="6"/>
  <c r="M1228" i="6"/>
  <c r="M1230" i="6"/>
  <c r="M1232" i="6"/>
  <c r="M1234" i="6"/>
  <c r="M1236" i="6"/>
  <c r="M1238" i="6"/>
  <c r="M1240" i="6"/>
  <c r="M1242" i="6"/>
  <c r="M1244" i="6"/>
  <c r="M1246" i="6"/>
  <c r="M1248" i="6"/>
  <c r="M1250" i="6"/>
  <c r="M1252" i="6"/>
  <c r="M1254" i="6"/>
  <c r="M1256" i="6"/>
  <c r="M1258" i="6"/>
  <c r="M1260" i="6"/>
  <c r="M1262" i="6"/>
  <c r="M1264" i="6"/>
  <c r="M1266" i="6"/>
  <c r="M1267" i="6"/>
  <c r="M1269" i="6"/>
  <c r="M1271" i="6"/>
  <c r="M1273" i="6"/>
  <c r="M1275" i="6"/>
  <c r="M1277" i="6"/>
  <c r="M1279" i="6"/>
  <c r="M1281" i="6"/>
  <c r="M1283" i="6"/>
  <c r="M1285" i="6"/>
  <c r="M1287" i="6"/>
  <c r="M1289" i="6"/>
  <c r="M1291" i="6"/>
  <c r="M1293" i="6"/>
  <c r="M1295" i="6"/>
  <c r="M1297" i="6"/>
  <c r="M1299" i="6"/>
  <c r="M1301" i="6"/>
  <c r="M1303" i="6"/>
  <c r="M1305" i="6"/>
  <c r="M1307" i="6"/>
  <c r="M1309" i="6"/>
  <c r="M1311" i="6"/>
  <c r="M1313" i="6"/>
  <c r="M1315" i="6"/>
  <c r="M1317" i="6"/>
  <c r="M1319" i="6"/>
  <c r="M1321" i="6"/>
  <c r="M1323" i="6"/>
  <c r="M1325" i="6"/>
  <c r="M1327" i="6"/>
  <c r="M1329" i="6"/>
  <c r="M1331" i="6"/>
  <c r="M1333" i="6"/>
  <c r="M1335" i="6"/>
  <c r="M1337" i="6"/>
  <c r="M1339" i="6"/>
  <c r="M1341" i="6"/>
  <c r="M1343" i="6"/>
  <c r="M1345" i="6"/>
  <c r="M1347" i="6"/>
  <c r="M1349" i="6"/>
  <c r="M1351" i="6"/>
  <c r="M1353" i="6"/>
  <c r="M1355" i="6"/>
  <c r="M1357" i="6"/>
  <c r="M1359" i="6"/>
  <c r="M1361" i="6"/>
  <c r="M1363" i="6"/>
  <c r="M1365" i="6"/>
  <c r="M1367" i="6"/>
  <c r="M1369" i="6"/>
  <c r="M1371" i="6"/>
  <c r="M1373" i="6"/>
  <c r="M1375" i="6"/>
  <c r="M1377" i="6"/>
  <c r="M1379" i="6"/>
  <c r="M1381" i="6"/>
  <c r="M1383" i="6"/>
  <c r="M1385" i="6"/>
  <c r="M1387" i="6"/>
  <c r="M1389" i="6"/>
  <c r="M1391" i="6"/>
  <c r="M1393" i="6"/>
  <c r="M1395" i="6"/>
  <c r="M1397" i="6"/>
  <c r="M1399" i="6"/>
  <c r="M1400" i="6"/>
  <c r="M1402" i="6"/>
  <c r="M1403" i="6"/>
  <c r="M1404" i="6"/>
  <c r="M1406" i="6"/>
  <c r="M1407" i="6"/>
  <c r="M1408" i="6"/>
  <c r="M1410" i="6"/>
  <c r="M1411" i="6"/>
  <c r="M1412" i="6"/>
  <c r="M1414" i="6"/>
  <c r="M1415" i="6"/>
  <c r="M1416" i="6"/>
  <c r="M1418" i="6"/>
  <c r="M1419" i="6"/>
  <c r="M1420" i="6"/>
  <c r="M1422" i="6"/>
  <c r="M1423" i="6"/>
  <c r="M1424" i="6"/>
  <c r="M1426" i="6"/>
  <c r="M1427" i="6"/>
  <c r="M1428" i="6"/>
  <c r="M1430" i="6"/>
  <c r="M1431" i="6"/>
  <c r="M1432" i="6"/>
  <c r="M1434" i="6"/>
  <c r="M1435" i="6"/>
  <c r="M1436" i="6"/>
  <c r="M1438" i="6"/>
  <c r="M1439" i="6"/>
  <c r="M1440" i="6"/>
  <c r="M1442" i="6"/>
  <c r="M1443" i="6"/>
  <c r="M1444" i="6"/>
  <c r="M1446" i="6"/>
  <c r="M1447" i="6"/>
  <c r="M1448" i="6"/>
  <c r="M1452" i="6"/>
  <c r="M1453" i="6"/>
  <c r="M1454" i="6"/>
  <c r="M1455" i="6"/>
  <c r="M1460" i="6"/>
  <c r="M1461" i="6"/>
  <c r="M1462" i="6"/>
  <c r="M1463" i="6"/>
  <c r="M1468" i="6"/>
  <c r="M1469" i="6"/>
  <c r="M1470" i="6"/>
  <c r="M1471" i="6"/>
  <c r="M1476" i="6"/>
  <c r="M1477" i="6"/>
  <c r="M1478" i="6"/>
  <c r="M1479" i="6"/>
  <c r="M1484" i="6"/>
  <c r="M1485" i="6"/>
  <c r="M1486" i="6"/>
  <c r="M1487" i="6"/>
  <c r="M1492" i="6"/>
  <c r="M1493" i="6"/>
  <c r="M1494" i="6"/>
  <c r="M1495" i="6"/>
  <c r="M1500" i="6"/>
  <c r="M1501" i="6"/>
  <c r="M1502" i="6"/>
  <c r="M1503" i="6"/>
  <c r="M1508" i="6"/>
  <c r="M1509" i="6"/>
  <c r="M1510" i="6"/>
  <c r="M1511" i="6"/>
  <c r="M1516" i="6"/>
  <c r="M1517" i="6"/>
  <c r="M1518" i="6"/>
  <c r="M1519" i="6"/>
  <c r="M1524" i="6"/>
  <c r="M1525" i="6"/>
  <c r="M1526" i="6"/>
  <c r="M1527" i="6"/>
  <c r="M1532" i="6"/>
  <c r="M1533" i="6"/>
  <c r="M1534" i="6"/>
  <c r="M1535" i="6"/>
  <c r="M1540" i="6"/>
  <c r="M1541" i="6"/>
  <c r="M1542" i="6"/>
  <c r="M1543" i="6"/>
  <c r="M1548" i="6"/>
  <c r="M1549" i="6"/>
  <c r="M1550" i="6"/>
  <c r="M1551" i="6"/>
  <c r="M1552" i="6"/>
  <c r="M1554" i="6"/>
  <c r="M1556" i="6"/>
  <c r="M1558" i="6"/>
  <c r="M1560" i="6"/>
  <c r="M1562" i="6"/>
  <c r="M1564" i="6"/>
  <c r="M1566" i="6"/>
  <c r="M1568" i="6"/>
  <c r="M1570" i="6"/>
  <c r="M1572" i="6"/>
  <c r="M1574" i="6"/>
  <c r="M1576" i="6"/>
  <c r="M1578" i="6"/>
  <c r="M1580" i="6"/>
  <c r="M1582" i="6"/>
  <c r="M1584" i="6"/>
  <c r="M1586" i="6"/>
  <c r="M1588" i="6"/>
  <c r="M1590" i="6"/>
  <c r="M1592" i="6"/>
  <c r="M1594" i="6"/>
  <c r="M1596" i="6"/>
  <c r="M1598" i="6"/>
  <c r="M1600" i="6"/>
  <c r="M1602" i="6"/>
  <c r="M1604" i="6"/>
  <c r="M1606" i="6"/>
  <c r="M1608" i="6"/>
  <c r="M1610" i="6"/>
  <c r="M1612" i="6"/>
  <c r="M1614" i="6"/>
  <c r="M1616" i="6"/>
  <c r="M1618" i="6"/>
  <c r="M1620" i="6"/>
  <c r="M1622" i="6"/>
  <c r="M1624" i="6"/>
  <c r="M1626" i="6"/>
  <c r="M1628" i="6"/>
  <c r="M1630" i="6"/>
  <c r="M1632" i="6"/>
  <c r="M1634" i="6"/>
  <c r="M1636" i="6"/>
  <c r="M1638" i="6"/>
  <c r="M1640" i="6"/>
  <c r="M1642" i="6"/>
  <c r="M1644" i="6"/>
  <c r="M1646" i="6"/>
  <c r="M1648" i="6"/>
  <c r="M1650" i="6"/>
  <c r="M1652" i="6"/>
  <c r="M1654" i="6"/>
  <c r="M1656" i="6"/>
  <c r="M1658" i="6"/>
  <c r="M1660" i="6"/>
  <c r="M1662" i="6"/>
  <c r="M1664" i="6"/>
  <c r="M1666" i="6"/>
  <c r="M1668" i="6"/>
  <c r="M1670" i="6"/>
  <c r="M1672" i="6"/>
  <c r="M1674" i="6"/>
  <c r="M1676" i="6"/>
  <c r="M1678" i="6"/>
  <c r="M1680" i="6"/>
  <c r="M1682" i="6"/>
  <c r="M1684" i="6"/>
  <c r="M1686" i="6"/>
  <c r="M1688" i="6"/>
  <c r="M1690" i="6"/>
  <c r="M1692" i="6"/>
  <c r="M1694" i="6"/>
  <c r="M1696" i="6"/>
  <c r="M1698" i="6"/>
  <c r="M1700" i="6"/>
  <c r="M1702" i="6"/>
  <c r="M1704" i="6"/>
  <c r="M1706" i="6"/>
  <c r="M1708" i="6"/>
  <c r="M1710" i="6"/>
  <c r="M1712" i="6"/>
  <c r="M1714" i="6"/>
  <c r="M1716" i="6"/>
  <c r="M1718" i="6"/>
  <c r="M1720" i="6"/>
  <c r="M1722" i="6"/>
  <c r="M1724" i="6"/>
  <c r="M1726" i="6"/>
  <c r="M1728" i="6"/>
  <c r="M1730" i="6"/>
  <c r="M1732" i="6"/>
  <c r="M1734" i="6"/>
  <c r="M1736" i="6"/>
  <c r="M1738" i="6"/>
  <c r="M1740" i="6"/>
  <c r="M1742" i="6"/>
  <c r="M1744" i="6"/>
  <c r="M1746" i="6"/>
  <c r="M1748" i="6"/>
  <c r="M1750" i="6"/>
  <c r="M1752" i="6"/>
  <c r="M1754" i="6"/>
  <c r="M1756" i="6"/>
  <c r="M1758" i="6"/>
  <c r="M1760" i="6"/>
  <c r="M1762" i="6"/>
  <c r="M1764" i="6"/>
  <c r="M1766" i="6"/>
  <c r="M1768" i="6"/>
  <c r="M1770" i="6"/>
  <c r="M1772" i="6"/>
  <c r="M1774" i="6"/>
  <c r="M1776" i="6"/>
  <c r="M1778" i="6"/>
  <c r="M1780" i="6"/>
  <c r="M1782" i="6"/>
  <c r="M1784" i="6"/>
  <c r="M1786" i="6"/>
  <c r="M1788" i="6"/>
  <c r="M1790" i="6"/>
  <c r="M1792" i="6"/>
  <c r="M1794" i="6"/>
  <c r="M1796" i="6"/>
  <c r="M1798" i="6"/>
  <c r="M1800" i="6"/>
  <c r="M1802" i="6"/>
  <c r="M1804" i="6"/>
  <c r="M1806" i="6"/>
  <c r="M1808" i="6"/>
  <c r="M1810" i="6"/>
  <c r="M1812" i="6"/>
  <c r="M1814" i="6"/>
  <c r="M1816" i="6"/>
  <c r="M1818" i="6"/>
  <c r="M1820" i="6"/>
  <c r="M1822" i="6"/>
  <c r="M1824" i="6"/>
  <c r="M1826" i="6"/>
  <c r="M1828" i="6"/>
  <c r="M1830" i="6"/>
  <c r="M1832" i="6"/>
  <c r="M1834" i="6"/>
  <c r="M1836" i="6"/>
  <c r="M1838" i="6"/>
  <c r="M1840" i="6"/>
  <c r="M1842" i="6"/>
  <c r="M1844" i="6"/>
  <c r="M1846" i="6"/>
  <c r="M1848" i="6"/>
  <c r="M1850" i="6"/>
  <c r="M1852" i="6"/>
  <c r="M1854" i="6"/>
  <c r="M1856" i="6"/>
  <c r="M1858" i="6"/>
  <c r="M1860" i="6"/>
  <c r="M1862" i="6"/>
  <c r="M1864" i="6"/>
  <c r="M1866" i="6"/>
  <c r="M1868" i="6"/>
  <c r="M1870" i="6"/>
  <c r="M1872" i="6"/>
  <c r="M1874" i="6"/>
  <c r="M1876" i="6"/>
  <c r="M1878" i="6"/>
  <c r="M1880" i="6"/>
  <c r="M1882" i="6"/>
  <c r="M1884" i="6"/>
  <c r="M1886" i="6"/>
  <c r="M1888" i="6"/>
  <c r="M1890" i="6"/>
  <c r="M1892" i="6"/>
  <c r="M1894" i="6"/>
  <c r="M1268" i="6"/>
  <c r="M1270" i="6"/>
  <c r="M1272" i="6"/>
  <c r="M1274" i="6"/>
  <c r="M1276" i="6"/>
  <c r="M1278" i="6"/>
  <c r="M1280" i="6"/>
  <c r="M1282" i="6"/>
  <c r="M1284" i="6"/>
  <c r="M1286" i="6"/>
  <c r="M1288" i="6"/>
  <c r="M1290" i="6"/>
  <c r="M1292" i="6"/>
  <c r="M1294" i="6"/>
  <c r="M1296" i="6"/>
  <c r="M1298" i="6"/>
  <c r="M1300" i="6"/>
  <c r="M1302" i="6"/>
  <c r="M1304" i="6"/>
  <c r="M1306" i="6"/>
  <c r="M1308" i="6"/>
  <c r="M1310" i="6"/>
  <c r="M1312" i="6"/>
  <c r="M1314" i="6"/>
  <c r="M1316" i="6"/>
  <c r="M1318" i="6"/>
  <c r="M1320" i="6"/>
  <c r="M1322" i="6"/>
  <c r="M1324" i="6"/>
  <c r="M1326" i="6"/>
  <c r="M1328" i="6"/>
  <c r="M1330" i="6"/>
  <c r="M1332" i="6"/>
  <c r="M1334" i="6"/>
  <c r="M1336" i="6"/>
  <c r="M1338" i="6"/>
  <c r="M1340" i="6"/>
  <c r="M1342" i="6"/>
  <c r="M1344" i="6"/>
  <c r="M1346" i="6"/>
  <c r="M1348" i="6"/>
  <c r="M1350" i="6"/>
  <c r="M1352" i="6"/>
  <c r="M1354" i="6"/>
  <c r="M1356" i="6"/>
  <c r="M1358" i="6"/>
  <c r="M1360" i="6"/>
  <c r="M1362" i="6"/>
  <c r="M1364" i="6"/>
  <c r="M1366" i="6"/>
  <c r="M1368" i="6"/>
  <c r="M1370" i="6"/>
  <c r="M1372" i="6"/>
  <c r="M1374" i="6"/>
  <c r="M1376" i="6"/>
  <c r="M1378" i="6"/>
  <c r="M1380" i="6"/>
  <c r="M1382" i="6"/>
  <c r="M1384" i="6"/>
  <c r="M1386" i="6"/>
  <c r="M1388" i="6"/>
  <c r="M1390" i="6"/>
  <c r="M1392" i="6"/>
  <c r="M1394" i="6"/>
  <c r="M1396" i="6"/>
  <c r="M1398" i="6"/>
  <c r="M1401" i="6"/>
  <c r="M1405" i="6"/>
  <c r="M1409" i="6"/>
  <c r="M1413" i="6"/>
  <c r="M1417" i="6"/>
  <c r="M1421" i="6"/>
  <c r="M1425" i="6"/>
  <c r="M1429" i="6"/>
  <c r="M1433" i="6"/>
  <c r="M1437" i="6"/>
  <c r="M1441" i="6"/>
  <c r="M1445" i="6"/>
  <c r="M1449" i="6"/>
  <c r="M1450" i="6"/>
  <c r="M1451" i="6"/>
  <c r="M1456" i="6"/>
  <c r="M1457" i="6"/>
  <c r="M1458" i="6"/>
  <c r="M1459" i="6"/>
  <c r="M1464" i="6"/>
  <c r="M1465" i="6"/>
  <c r="M1466" i="6"/>
  <c r="M1467" i="6"/>
  <c r="M1472" i="6"/>
  <c r="M1473" i="6"/>
  <c r="M1474" i="6"/>
  <c r="M1475" i="6"/>
  <c r="M1480" i="6"/>
  <c r="M1481" i="6"/>
  <c r="M1482" i="6"/>
  <c r="M1483" i="6"/>
  <c r="M1488" i="6"/>
  <c r="M1489" i="6"/>
  <c r="M1490" i="6"/>
  <c r="M1491" i="6"/>
  <c r="M1496" i="6"/>
  <c r="M1497" i="6"/>
  <c r="M1498" i="6"/>
  <c r="M1499" i="6"/>
  <c r="M1504" i="6"/>
  <c r="M1505" i="6"/>
  <c r="M1506" i="6"/>
  <c r="M1507" i="6"/>
  <c r="M1512" i="6"/>
  <c r="M1513" i="6"/>
  <c r="M1514" i="6"/>
  <c r="M1515" i="6"/>
  <c r="M1520" i="6"/>
  <c r="M1521" i="6"/>
  <c r="M1522" i="6"/>
  <c r="M1523" i="6"/>
  <c r="M1528" i="6"/>
  <c r="M1529" i="6"/>
  <c r="M1530" i="6"/>
  <c r="M1531" i="6"/>
  <c r="M1536" i="6"/>
  <c r="M1537" i="6"/>
  <c r="M1538" i="6"/>
  <c r="M1539" i="6"/>
  <c r="M1544" i="6"/>
  <c r="M1545" i="6"/>
  <c r="M1546" i="6"/>
  <c r="M1547" i="6"/>
  <c r="M1553" i="6"/>
  <c r="M1555" i="6"/>
  <c r="M1557" i="6"/>
  <c r="M1559" i="6"/>
  <c r="M1561" i="6"/>
  <c r="M1563" i="6"/>
  <c r="M1565" i="6"/>
  <c r="M1567" i="6"/>
  <c r="M1569" i="6"/>
  <c r="M1571" i="6"/>
  <c r="M1573" i="6"/>
  <c r="M1575" i="6"/>
  <c r="M1577" i="6"/>
  <c r="M1579" i="6"/>
  <c r="M1581" i="6"/>
  <c r="M1583" i="6"/>
  <c r="M1585" i="6"/>
  <c r="M1587" i="6"/>
  <c r="M1589" i="6"/>
  <c r="M1591" i="6"/>
  <c r="M1593" i="6"/>
  <c r="M1595" i="6"/>
  <c r="M1597" i="6"/>
  <c r="M1599" i="6"/>
  <c r="M1601" i="6"/>
  <c r="M1603" i="6"/>
  <c r="M1605" i="6"/>
  <c r="M1607" i="6"/>
  <c r="M1609" i="6"/>
  <c r="M1611" i="6"/>
  <c r="M1613" i="6"/>
  <c r="M1615" i="6"/>
  <c r="M1617" i="6"/>
  <c r="M1619" i="6"/>
  <c r="M1621" i="6"/>
  <c r="M1623" i="6"/>
  <c r="M1625" i="6"/>
  <c r="M1627" i="6"/>
  <c r="M1629" i="6"/>
  <c r="M1631" i="6"/>
  <c r="M1633" i="6"/>
  <c r="M1635" i="6"/>
  <c r="M1637" i="6"/>
  <c r="M1639" i="6"/>
  <c r="M1641" i="6"/>
  <c r="M1643" i="6"/>
  <c r="M1645" i="6"/>
  <c r="M1647" i="6"/>
  <c r="M1649" i="6"/>
  <c r="M1651" i="6"/>
  <c r="M1653" i="6"/>
  <c r="M1655" i="6"/>
  <c r="M1657" i="6"/>
  <c r="M1659" i="6"/>
  <c r="M1661" i="6"/>
  <c r="M1663" i="6"/>
  <c r="M1665" i="6"/>
  <c r="M1667" i="6"/>
  <c r="M1669" i="6"/>
  <c r="M1671" i="6"/>
  <c r="M1673" i="6"/>
  <c r="M1675" i="6"/>
  <c r="M1677" i="6"/>
  <c r="M1679" i="6"/>
  <c r="M1681" i="6"/>
  <c r="M1683" i="6"/>
  <c r="M1685" i="6"/>
  <c r="M1687" i="6"/>
  <c r="M1689" i="6"/>
  <c r="M1691" i="6"/>
  <c r="M1693" i="6"/>
  <c r="M1695" i="6"/>
  <c r="M1697" i="6"/>
  <c r="M1699" i="6"/>
  <c r="M1701" i="6"/>
  <c r="M1703" i="6"/>
  <c r="M1705" i="6"/>
  <c r="M1707" i="6"/>
  <c r="M1709" i="6"/>
  <c r="M1711" i="6"/>
  <c r="M1713" i="6"/>
  <c r="M1715" i="6"/>
  <c r="M1717" i="6"/>
  <c r="M1719" i="6"/>
  <c r="M1721" i="6"/>
  <c r="M1723" i="6"/>
  <c r="M1725" i="6"/>
  <c r="M1727" i="6"/>
  <c r="M1729" i="6"/>
  <c r="M1731" i="6"/>
  <c r="M1733" i="6"/>
  <c r="M1735" i="6"/>
  <c r="M1737" i="6"/>
  <c r="M1739" i="6"/>
  <c r="M1741" i="6"/>
  <c r="M1743" i="6"/>
  <c r="M1745" i="6"/>
  <c r="M1747" i="6"/>
  <c r="M1749" i="6"/>
  <c r="M1751" i="6"/>
  <c r="M1753" i="6"/>
  <c r="M1755" i="6"/>
  <c r="M1757" i="6"/>
  <c r="M1759" i="6"/>
  <c r="M1761" i="6"/>
  <c r="M1763" i="6"/>
  <c r="M1765" i="6"/>
  <c r="M1767" i="6"/>
  <c r="M1769" i="6"/>
  <c r="M1771" i="6"/>
  <c r="M1773" i="6"/>
  <c r="M1775" i="6"/>
  <c r="M1777" i="6"/>
  <c r="M1779" i="6"/>
  <c r="M1781" i="6"/>
  <c r="M1783" i="6"/>
  <c r="M1785" i="6"/>
  <c r="M1787" i="6"/>
  <c r="M1789" i="6"/>
  <c r="M1791" i="6"/>
  <c r="M1793" i="6"/>
  <c r="M1795" i="6"/>
  <c r="M1797" i="6"/>
  <c r="M1799" i="6"/>
  <c r="M1801" i="6"/>
  <c r="M1803" i="6"/>
  <c r="M1805" i="6"/>
  <c r="M1807" i="6"/>
  <c r="M1809" i="6"/>
  <c r="M1811" i="6"/>
  <c r="M1813" i="6"/>
  <c r="M1815" i="6"/>
  <c r="M1817" i="6"/>
  <c r="M1819" i="6"/>
  <c r="M1821" i="6"/>
  <c r="M1823" i="6"/>
  <c r="M1825" i="6"/>
  <c r="M1827" i="6"/>
  <c r="M1829" i="6"/>
  <c r="M1831" i="6"/>
  <c r="M1833" i="6"/>
  <c r="M1835" i="6"/>
  <c r="M1837" i="6"/>
  <c r="M1839" i="6"/>
  <c r="M1841" i="6"/>
  <c r="M1843" i="6"/>
  <c r="M1845" i="6"/>
  <c r="M1847" i="6"/>
  <c r="M1849" i="6"/>
  <c r="M1851" i="6"/>
  <c r="M1853" i="6"/>
  <c r="M1855" i="6"/>
  <c r="M1857" i="6"/>
  <c r="M1859" i="6"/>
  <c r="M1861" i="6"/>
  <c r="M1863" i="6"/>
  <c r="M1865" i="6"/>
  <c r="M1867" i="6"/>
  <c r="M1869" i="6"/>
  <c r="M1871" i="6"/>
  <c r="M1873" i="6"/>
  <c r="M1875" i="6"/>
  <c r="M1877" i="6"/>
  <c r="M1879" i="6"/>
  <c r="M1881" i="6"/>
  <c r="M1883" i="6"/>
  <c r="M1885" i="6"/>
  <c r="M1887" i="6"/>
  <c r="M1889" i="6"/>
  <c r="M1891" i="6"/>
  <c r="M1893" i="6"/>
  <c r="M1895" i="6"/>
  <c r="M1897" i="6"/>
  <c r="M1899" i="6"/>
  <c r="M1901" i="6"/>
  <c r="M1903" i="6"/>
  <c r="M1905" i="6"/>
  <c r="M1907" i="6"/>
  <c r="M1909" i="6"/>
  <c r="M1911" i="6"/>
  <c r="M1913" i="6"/>
  <c r="M1915" i="6"/>
  <c r="M1917" i="6"/>
  <c r="M1919" i="6"/>
  <c r="M1921" i="6"/>
  <c r="M1923" i="6"/>
  <c r="M1925" i="6"/>
  <c r="M1927" i="6"/>
  <c r="M1929" i="6"/>
  <c r="M1898" i="6"/>
  <c r="M1902" i="6"/>
  <c r="M1906" i="6"/>
  <c r="M1910" i="6"/>
  <c r="M1914" i="6"/>
  <c r="M1918" i="6"/>
  <c r="M1922" i="6"/>
  <c r="M1926" i="6"/>
  <c r="M1930" i="6"/>
  <c r="M1932" i="6"/>
  <c r="M1934" i="6"/>
  <c r="M1936" i="6"/>
  <c r="M1938" i="6"/>
  <c r="M1940" i="6"/>
  <c r="M1942" i="6"/>
  <c r="M1944" i="6"/>
  <c r="M1946" i="6"/>
  <c r="M1948" i="6"/>
  <c r="M1950" i="6"/>
  <c r="M1952" i="6"/>
  <c r="M1954" i="6"/>
  <c r="M1956" i="6"/>
  <c r="M1958" i="6"/>
  <c r="M1960" i="6"/>
  <c r="M1962" i="6"/>
  <c r="M1964" i="6"/>
  <c r="M1966" i="6"/>
  <c r="M1968" i="6"/>
  <c r="M1970" i="6"/>
  <c r="M1972" i="6"/>
  <c r="M1974" i="6"/>
  <c r="M1976" i="6"/>
  <c r="M1978" i="6"/>
  <c r="M1980" i="6"/>
  <c r="M1982" i="6"/>
  <c r="M1984" i="6"/>
  <c r="M1986" i="6"/>
  <c r="M1988" i="6"/>
  <c r="M1990" i="6"/>
  <c r="M1992" i="6"/>
  <c r="M1994" i="6"/>
  <c r="M1996" i="6"/>
  <c r="M1998" i="6"/>
  <c r="M2000" i="6"/>
  <c r="M2002" i="6"/>
  <c r="M2004" i="6"/>
  <c r="M2006" i="6"/>
  <c r="M2008" i="6"/>
  <c r="M2010" i="6"/>
  <c r="M2012" i="6"/>
  <c r="M2014" i="6"/>
  <c r="M2016" i="6"/>
  <c r="M2018" i="6"/>
  <c r="M2020" i="6"/>
  <c r="M2022" i="6"/>
  <c r="M2024" i="6"/>
  <c r="M2026" i="6"/>
  <c r="M2028" i="6"/>
  <c r="M2030" i="6"/>
  <c r="M2032" i="6"/>
  <c r="M2034" i="6"/>
  <c r="M2036" i="6"/>
  <c r="M2038" i="6"/>
  <c r="M2040" i="6"/>
  <c r="M2042" i="6"/>
  <c r="M2044" i="6"/>
  <c r="M2046" i="6"/>
  <c r="M2048" i="6"/>
  <c r="M2050" i="6"/>
  <c r="M2052" i="6"/>
  <c r="M2054" i="6"/>
  <c r="M2056" i="6"/>
  <c r="M2058" i="6"/>
  <c r="M2060" i="6"/>
  <c r="M2062" i="6"/>
  <c r="M2064" i="6"/>
  <c r="M2066" i="6"/>
  <c r="M2068" i="6"/>
  <c r="M2070" i="6"/>
  <c r="M2072" i="6"/>
  <c r="M2074" i="6"/>
  <c r="M2076" i="6"/>
  <c r="M2078" i="6"/>
  <c r="M2080" i="6"/>
  <c r="M2082" i="6"/>
  <c r="M2084" i="6"/>
  <c r="M2086" i="6"/>
  <c r="M2088" i="6"/>
  <c r="M2090" i="6"/>
  <c r="M2092" i="6"/>
  <c r="M2094" i="6"/>
  <c r="M2096" i="6"/>
  <c r="M2098" i="6"/>
  <c r="M2100" i="6"/>
  <c r="M2102" i="6"/>
  <c r="M2104" i="6"/>
  <c r="M2106" i="6"/>
  <c r="M2108" i="6"/>
  <c r="M2110" i="6"/>
  <c r="M2112" i="6"/>
  <c r="M2114" i="6"/>
  <c r="M2116" i="6"/>
  <c r="M2118" i="6"/>
  <c r="M2120" i="6"/>
  <c r="M2122" i="6"/>
  <c r="M2124" i="6"/>
  <c r="M2126" i="6"/>
  <c r="M2128" i="6"/>
  <c r="M2130" i="6"/>
  <c r="M2132" i="6"/>
  <c r="M2134" i="6"/>
  <c r="M2136" i="6"/>
  <c r="M2138" i="6"/>
  <c r="M2140" i="6"/>
  <c r="M2142" i="6"/>
  <c r="M2144" i="6"/>
  <c r="M2146" i="6"/>
  <c r="M2148" i="6"/>
  <c r="M2150" i="6"/>
  <c r="M2152" i="6"/>
  <c r="M2154" i="6"/>
  <c r="M2156" i="6"/>
  <c r="M2158" i="6"/>
  <c r="M2160" i="6"/>
  <c r="M2162" i="6"/>
  <c r="M2164" i="6"/>
  <c r="M2166" i="6"/>
  <c r="M2168" i="6"/>
  <c r="M2170" i="6"/>
  <c r="M2172" i="6"/>
  <c r="M2174" i="6"/>
  <c r="M2176" i="6"/>
  <c r="M2178" i="6"/>
  <c r="M2180" i="6"/>
  <c r="M2182" i="6"/>
  <c r="M2184" i="6"/>
  <c r="M2186" i="6"/>
  <c r="M2188" i="6"/>
  <c r="M2190" i="6"/>
  <c r="M2192" i="6"/>
  <c r="M2194" i="6"/>
  <c r="M2196" i="6"/>
  <c r="M2198" i="6"/>
  <c r="M2200" i="6"/>
  <c r="M2202" i="6"/>
  <c r="M2204" i="6"/>
  <c r="M2206" i="6"/>
  <c r="M2208" i="6"/>
  <c r="M2210" i="6"/>
  <c r="M2212" i="6"/>
  <c r="M2214" i="6"/>
  <c r="M2216" i="6"/>
  <c r="M2218" i="6"/>
  <c r="M2220" i="6"/>
  <c r="M2222" i="6"/>
  <c r="M2224" i="6"/>
  <c r="M2226" i="6"/>
  <c r="M2228" i="6"/>
  <c r="M2230" i="6"/>
  <c r="M2232" i="6"/>
  <c r="M2234" i="6"/>
  <c r="M2236" i="6"/>
  <c r="M2238" i="6"/>
  <c r="M2240" i="6"/>
  <c r="M2242" i="6"/>
  <c r="M2244" i="6"/>
  <c r="M2246" i="6"/>
  <c r="M2248" i="6"/>
  <c r="M2250" i="6"/>
  <c r="M2252" i="6"/>
  <c r="M2254" i="6"/>
  <c r="M2256" i="6"/>
  <c r="M2258" i="6"/>
  <c r="M2260" i="6"/>
  <c r="M2262" i="6"/>
  <c r="M2264" i="6"/>
  <c r="M2266" i="6"/>
  <c r="M2268" i="6"/>
  <c r="M2270" i="6"/>
  <c r="M2272" i="6"/>
  <c r="M2274" i="6"/>
  <c r="M2276" i="6"/>
  <c r="M2278" i="6"/>
  <c r="M2280" i="6"/>
  <c r="M2282" i="6"/>
  <c r="M2284" i="6"/>
  <c r="M2286" i="6"/>
  <c r="M2288" i="6"/>
  <c r="M2290" i="6"/>
  <c r="M2292" i="6"/>
  <c r="M2294" i="6"/>
  <c r="M2296" i="6"/>
  <c r="M2298" i="6"/>
  <c r="M2300" i="6"/>
  <c r="M2302" i="6"/>
  <c r="M2304" i="6"/>
  <c r="M2306" i="6"/>
  <c r="M2308" i="6"/>
  <c r="M2310" i="6"/>
  <c r="M2312" i="6"/>
  <c r="M2314" i="6"/>
  <c r="M2316" i="6"/>
  <c r="M2318" i="6"/>
  <c r="M2320" i="6"/>
  <c r="M2322" i="6"/>
  <c r="M2324" i="6"/>
  <c r="M2326" i="6"/>
  <c r="M2328" i="6"/>
  <c r="M2330" i="6"/>
  <c r="M2332" i="6"/>
  <c r="M2334" i="6"/>
  <c r="M2336" i="6"/>
  <c r="M2338" i="6"/>
  <c r="M2340" i="6"/>
  <c r="M2342" i="6"/>
  <c r="M2344" i="6"/>
  <c r="M2346" i="6"/>
  <c r="M2348" i="6"/>
  <c r="M2350" i="6"/>
  <c r="M2352" i="6"/>
  <c r="M2354" i="6"/>
  <c r="M2356" i="6"/>
  <c r="M2358" i="6"/>
  <c r="M2360" i="6"/>
  <c r="M2362" i="6"/>
  <c r="M2364" i="6"/>
  <c r="M2366" i="6"/>
  <c r="M2368" i="6"/>
  <c r="M2370" i="6"/>
  <c r="M2372" i="6"/>
  <c r="M2374" i="6"/>
  <c r="M2376" i="6"/>
  <c r="M2378" i="6"/>
  <c r="M2380" i="6"/>
  <c r="M2382" i="6"/>
  <c r="M2384" i="6"/>
  <c r="M2386" i="6"/>
  <c r="M2388" i="6"/>
  <c r="M2390" i="6"/>
  <c r="M2392" i="6"/>
  <c r="M2394" i="6"/>
  <c r="M2396" i="6"/>
  <c r="M2398" i="6"/>
  <c r="M2400" i="6"/>
  <c r="M2402" i="6"/>
  <c r="M2404" i="6"/>
  <c r="M2406" i="6"/>
  <c r="M2408" i="6"/>
  <c r="M2410" i="6"/>
  <c r="M2412" i="6"/>
  <c r="M2414" i="6"/>
  <c r="M2416" i="6"/>
  <c r="M2418" i="6"/>
  <c r="M2420" i="6"/>
  <c r="M2422" i="6"/>
  <c r="M2424" i="6"/>
  <c r="M2426" i="6"/>
  <c r="M2428" i="6"/>
  <c r="M2430" i="6"/>
  <c r="M2432" i="6"/>
  <c r="M2434" i="6"/>
  <c r="M2436" i="6"/>
  <c r="M2438" i="6"/>
  <c r="M2440" i="6"/>
  <c r="M2442" i="6"/>
  <c r="M2444" i="6"/>
  <c r="M2446" i="6"/>
  <c r="M2448" i="6"/>
  <c r="M2450" i="6"/>
  <c r="M2452" i="6"/>
  <c r="M2454" i="6"/>
  <c r="M2456" i="6"/>
  <c r="M2458" i="6"/>
  <c r="M2460" i="6"/>
  <c r="M2462" i="6"/>
  <c r="M2464" i="6"/>
  <c r="M2466" i="6"/>
  <c r="M2468" i="6"/>
  <c r="M2470" i="6"/>
  <c r="M2472" i="6"/>
  <c r="M2474" i="6"/>
  <c r="M2476" i="6"/>
  <c r="M2478" i="6"/>
  <c r="M2480" i="6"/>
  <c r="M2482" i="6"/>
  <c r="M2484" i="6"/>
  <c r="M2486" i="6"/>
  <c r="M2488" i="6"/>
  <c r="M2490" i="6"/>
  <c r="M2492" i="6"/>
  <c r="M2494" i="6"/>
  <c r="M2496" i="6"/>
  <c r="M2498" i="6"/>
  <c r="M2500" i="6"/>
  <c r="M2502" i="6"/>
  <c r="M2504" i="6"/>
  <c r="M2506" i="6"/>
  <c r="M2508" i="6"/>
  <c r="M2510" i="6"/>
  <c r="M2512" i="6"/>
  <c r="M2514" i="6"/>
  <c r="M2516" i="6"/>
  <c r="M2518" i="6"/>
  <c r="M2520" i="6"/>
  <c r="M2522" i="6"/>
  <c r="M2524" i="6"/>
  <c r="M2526" i="6"/>
  <c r="M2528" i="6"/>
  <c r="M2530" i="6"/>
  <c r="M2532" i="6"/>
  <c r="M2534" i="6"/>
  <c r="M2536" i="6"/>
  <c r="M2538" i="6"/>
  <c r="M2540" i="6"/>
  <c r="M2542" i="6"/>
  <c r="M2544" i="6"/>
  <c r="M2546" i="6"/>
  <c r="M2548" i="6"/>
  <c r="M2550" i="6"/>
  <c r="M2552" i="6"/>
  <c r="M2554" i="6"/>
  <c r="M2556" i="6"/>
  <c r="M2558" i="6"/>
  <c r="M2560" i="6"/>
  <c r="M2562" i="6"/>
  <c r="M2564" i="6"/>
  <c r="M2566" i="6"/>
  <c r="M2568" i="6"/>
  <c r="M2570" i="6"/>
  <c r="M2572" i="6"/>
  <c r="M2574" i="6"/>
  <c r="M2576" i="6"/>
  <c r="M2578" i="6"/>
  <c r="M2580" i="6"/>
  <c r="M2582" i="6"/>
  <c r="M2584" i="6"/>
  <c r="M2586" i="6"/>
  <c r="M2588" i="6"/>
  <c r="M2590" i="6"/>
  <c r="M2592" i="6"/>
  <c r="M2594" i="6"/>
  <c r="M2596" i="6"/>
  <c r="M2598" i="6"/>
  <c r="M2600" i="6"/>
  <c r="M2602" i="6"/>
  <c r="M2604" i="6"/>
  <c r="M2606" i="6"/>
  <c r="M2608" i="6"/>
  <c r="M2610" i="6"/>
  <c r="M2612" i="6"/>
  <c r="M2614" i="6"/>
  <c r="M2616" i="6"/>
  <c r="M2618" i="6"/>
  <c r="M2620" i="6"/>
  <c r="M2622" i="6"/>
  <c r="M2624" i="6"/>
  <c r="M2626" i="6"/>
  <c r="M2628" i="6"/>
  <c r="M2630" i="6"/>
  <c r="M2632" i="6"/>
  <c r="M2634" i="6"/>
  <c r="M2636" i="6"/>
  <c r="M2638" i="6"/>
  <c r="M2640" i="6"/>
  <c r="M2642" i="6"/>
  <c r="M2644" i="6"/>
  <c r="M2646" i="6"/>
  <c r="M2648" i="6"/>
  <c r="M2650" i="6"/>
  <c r="M2652" i="6"/>
  <c r="M2654" i="6"/>
  <c r="M2656" i="6"/>
  <c r="M2658" i="6"/>
  <c r="M2660" i="6"/>
  <c r="M2662" i="6"/>
  <c r="M2664" i="6"/>
  <c r="M2666" i="6"/>
  <c r="M2668" i="6"/>
  <c r="M2670" i="6"/>
  <c r="M2672" i="6"/>
  <c r="M2674" i="6"/>
  <c r="M2676" i="6"/>
  <c r="M2678" i="6"/>
  <c r="M2680" i="6"/>
  <c r="M2682" i="6"/>
  <c r="M2684" i="6"/>
  <c r="M2686" i="6"/>
  <c r="M2688" i="6"/>
  <c r="M2690" i="6"/>
  <c r="M2692" i="6"/>
  <c r="M2694" i="6"/>
  <c r="M2696" i="6"/>
  <c r="M2698" i="6"/>
  <c r="M2700" i="6"/>
  <c r="M2702" i="6"/>
  <c r="M2704" i="6"/>
  <c r="M2706" i="6"/>
  <c r="M2708" i="6"/>
  <c r="M2710" i="6"/>
  <c r="M2712" i="6"/>
  <c r="M2714" i="6"/>
  <c r="M2716" i="6"/>
  <c r="M2718" i="6"/>
  <c r="M2720" i="6"/>
  <c r="M2722" i="6"/>
  <c r="M2724" i="6"/>
  <c r="M2726" i="6"/>
  <c r="M2728" i="6"/>
  <c r="M2730" i="6"/>
  <c r="M2732" i="6"/>
  <c r="M2734" i="6"/>
  <c r="M2736" i="6"/>
  <c r="M2738" i="6"/>
  <c r="M2740" i="6"/>
  <c r="M2742" i="6"/>
  <c r="M2744" i="6"/>
  <c r="M2746" i="6"/>
  <c r="M2748" i="6"/>
  <c r="M2750" i="6"/>
  <c r="M2752" i="6"/>
  <c r="M2754" i="6"/>
  <c r="M2756" i="6"/>
  <c r="M2758" i="6"/>
  <c r="M2760" i="6"/>
  <c r="M2762" i="6"/>
  <c r="M2764" i="6"/>
  <c r="M2766" i="6"/>
  <c r="M2768" i="6"/>
  <c r="M2770" i="6"/>
  <c r="M2772" i="6"/>
  <c r="M2774" i="6"/>
  <c r="M2776" i="6"/>
  <c r="M2778" i="6"/>
  <c r="M2780" i="6"/>
  <c r="M2782" i="6"/>
  <c r="M2784" i="6"/>
  <c r="M2786" i="6"/>
  <c r="M2788" i="6"/>
  <c r="M2790" i="6"/>
  <c r="M2792" i="6"/>
  <c r="M2794" i="6"/>
  <c r="M2796" i="6"/>
  <c r="M2798" i="6"/>
  <c r="M2800" i="6"/>
  <c r="M2802" i="6"/>
  <c r="M2804" i="6"/>
  <c r="M2806" i="6"/>
  <c r="M2808" i="6"/>
  <c r="M2810" i="6"/>
  <c r="M2812" i="6"/>
  <c r="M2814" i="6"/>
  <c r="M2816" i="6"/>
  <c r="M2818" i="6"/>
  <c r="M2820" i="6"/>
  <c r="M2822" i="6"/>
  <c r="M2824" i="6"/>
  <c r="M2826" i="6"/>
  <c r="M2828" i="6"/>
  <c r="M2830" i="6"/>
  <c r="M2832" i="6"/>
  <c r="M2834" i="6"/>
  <c r="M2836" i="6"/>
  <c r="M2838" i="6"/>
  <c r="M2840" i="6"/>
  <c r="M2842" i="6"/>
  <c r="M2844" i="6"/>
  <c r="M2846" i="6"/>
  <c r="M2848" i="6"/>
  <c r="M2850" i="6"/>
  <c r="M2852" i="6"/>
  <c r="M2854" i="6"/>
  <c r="M2856" i="6"/>
  <c r="M2858" i="6"/>
  <c r="M2860" i="6"/>
  <c r="M2862" i="6"/>
  <c r="M2864" i="6"/>
  <c r="M2866" i="6"/>
  <c r="M2868" i="6"/>
  <c r="M2870" i="6"/>
  <c r="M2872" i="6"/>
  <c r="M2874" i="6"/>
  <c r="M2876" i="6"/>
  <c r="M2878" i="6"/>
  <c r="M2880" i="6"/>
  <c r="M2882" i="6"/>
  <c r="M2884" i="6"/>
  <c r="M2886" i="6"/>
  <c r="M2888" i="6"/>
  <c r="M2890" i="6"/>
  <c r="M2892" i="6"/>
  <c r="M2894" i="6"/>
  <c r="M2896" i="6"/>
  <c r="M2898" i="6"/>
  <c r="M2900" i="6"/>
  <c r="M2902" i="6"/>
  <c r="M2904" i="6"/>
  <c r="M2906" i="6"/>
  <c r="M2908" i="6"/>
  <c r="M2910" i="6"/>
  <c r="M2912" i="6"/>
  <c r="M2914" i="6"/>
  <c r="M2916" i="6"/>
  <c r="M2918" i="6"/>
  <c r="M2920" i="6"/>
  <c r="M2922" i="6"/>
  <c r="M2924" i="6"/>
  <c r="M2926" i="6"/>
  <c r="M2928" i="6"/>
  <c r="M2930" i="6"/>
  <c r="M2932" i="6"/>
  <c r="M2934" i="6"/>
  <c r="M2936" i="6"/>
  <c r="M2938" i="6"/>
  <c r="M2940" i="6"/>
  <c r="M2942" i="6"/>
  <c r="M2944" i="6"/>
  <c r="M2946" i="6"/>
  <c r="M2948" i="6"/>
  <c r="M2950" i="6"/>
  <c r="M2952" i="6"/>
  <c r="M2954" i="6"/>
  <c r="M2956" i="6"/>
  <c r="M2958" i="6"/>
  <c r="M2960" i="6"/>
  <c r="M2962" i="6"/>
  <c r="M2964" i="6"/>
  <c r="M2966" i="6"/>
  <c r="M2968" i="6"/>
  <c r="M2970" i="6"/>
  <c r="M2972" i="6"/>
  <c r="M2974" i="6"/>
  <c r="M2976" i="6"/>
  <c r="M2978" i="6"/>
  <c r="M2980" i="6"/>
  <c r="M2982" i="6"/>
  <c r="M2984" i="6"/>
  <c r="M2986" i="6"/>
  <c r="M2988" i="6"/>
  <c r="M2990" i="6"/>
  <c r="M2992" i="6"/>
  <c r="M2994" i="6"/>
  <c r="M2996" i="6"/>
  <c r="M2998" i="6"/>
  <c r="M3000" i="6"/>
  <c r="M3002" i="6"/>
  <c r="M3004" i="6"/>
  <c r="M3006" i="6"/>
  <c r="M3008" i="6"/>
  <c r="M3010" i="6"/>
  <c r="M3012" i="6"/>
  <c r="M3014" i="6"/>
  <c r="M3016" i="6"/>
  <c r="M3018" i="6"/>
  <c r="M3020" i="6"/>
  <c r="M3022" i="6"/>
  <c r="M3024" i="6"/>
  <c r="M3026" i="6"/>
  <c r="M3028" i="6"/>
  <c r="M3030" i="6"/>
  <c r="M3032" i="6"/>
  <c r="M3034" i="6"/>
  <c r="M3036" i="6"/>
  <c r="M3038" i="6"/>
  <c r="M3040" i="6"/>
  <c r="M3042" i="6"/>
  <c r="M3044" i="6"/>
  <c r="M3046" i="6"/>
  <c r="M3048" i="6"/>
  <c r="M3050" i="6"/>
  <c r="M3052" i="6"/>
  <c r="M3054" i="6"/>
  <c r="M3056" i="6"/>
  <c r="M3058" i="6"/>
  <c r="M3060" i="6"/>
  <c r="M3062" i="6"/>
  <c r="M3064" i="6"/>
  <c r="M3066" i="6"/>
  <c r="M3068" i="6"/>
  <c r="M3070" i="6"/>
  <c r="M3072" i="6"/>
  <c r="M3074" i="6"/>
  <c r="M3076" i="6"/>
  <c r="M3078" i="6"/>
  <c r="M3080" i="6"/>
  <c r="M3082" i="6"/>
  <c r="M3084" i="6"/>
  <c r="M3086" i="6"/>
  <c r="M3088" i="6"/>
  <c r="M3090" i="6"/>
  <c r="M3092" i="6"/>
  <c r="M3094" i="6"/>
  <c r="M3096" i="6"/>
  <c r="M3098" i="6"/>
  <c r="M3100" i="6"/>
  <c r="M3102" i="6"/>
  <c r="M3104" i="6"/>
  <c r="M3106" i="6"/>
  <c r="M3108" i="6"/>
  <c r="M3110" i="6"/>
  <c r="M3112" i="6"/>
  <c r="M3114" i="6"/>
  <c r="M3116" i="6"/>
  <c r="M3118" i="6"/>
  <c r="M3120" i="6"/>
  <c r="M3122" i="6"/>
  <c r="M3124" i="6"/>
  <c r="M3126" i="6"/>
  <c r="M3128" i="6"/>
  <c r="M3130" i="6"/>
  <c r="M3132" i="6"/>
  <c r="M3134" i="6"/>
  <c r="M3136" i="6"/>
  <c r="M3138" i="6"/>
  <c r="M3140" i="6"/>
  <c r="M3142" i="6"/>
  <c r="M3144" i="6"/>
  <c r="M3146" i="6"/>
  <c r="M3148" i="6"/>
  <c r="M3150" i="6"/>
  <c r="M3152" i="6"/>
  <c r="M3154" i="6"/>
  <c r="M3156" i="6"/>
  <c r="M3158" i="6"/>
  <c r="M3160" i="6"/>
  <c r="M3162" i="6"/>
  <c r="M3164" i="6"/>
  <c r="M3166" i="6"/>
  <c r="M3168" i="6"/>
  <c r="M3170" i="6"/>
  <c r="M3172" i="6"/>
  <c r="M3174" i="6"/>
  <c r="M3176" i="6"/>
  <c r="M3178" i="6"/>
  <c r="M3180" i="6"/>
  <c r="M3182" i="6"/>
  <c r="M3184" i="6"/>
  <c r="M3186" i="6"/>
  <c r="M3188" i="6"/>
  <c r="M3190" i="6"/>
  <c r="M3192" i="6"/>
  <c r="M3194" i="6"/>
  <c r="M3196" i="6"/>
  <c r="M3198" i="6"/>
  <c r="M3200" i="6"/>
  <c r="M3202" i="6"/>
  <c r="M3204" i="6"/>
  <c r="M3206" i="6"/>
  <c r="M3208" i="6"/>
  <c r="M3210" i="6"/>
  <c r="M3212" i="6"/>
  <c r="M3214" i="6"/>
  <c r="M3216" i="6"/>
  <c r="M3218" i="6"/>
  <c r="M3220" i="6"/>
  <c r="M3222" i="6"/>
  <c r="M3224" i="6"/>
  <c r="M3226" i="6"/>
  <c r="M3228" i="6"/>
  <c r="M3230" i="6"/>
  <c r="M3232" i="6"/>
  <c r="M3234" i="6"/>
  <c r="M3236" i="6"/>
  <c r="M3238" i="6"/>
  <c r="M3240" i="6"/>
  <c r="M3242" i="6"/>
  <c r="M3244" i="6"/>
  <c r="M3246" i="6"/>
  <c r="M3248" i="6"/>
  <c r="M3250" i="6"/>
  <c r="M3252" i="6"/>
  <c r="M3254" i="6"/>
  <c r="M3256" i="6"/>
  <c r="M3258" i="6"/>
  <c r="M3260" i="6"/>
  <c r="M3262" i="6"/>
  <c r="M3264" i="6"/>
  <c r="M3266" i="6"/>
  <c r="M3268" i="6"/>
  <c r="M3270" i="6"/>
  <c r="M3272" i="6"/>
  <c r="M3274" i="6"/>
  <c r="M3276" i="6"/>
  <c r="M1896" i="6"/>
  <c r="M1904" i="6"/>
  <c r="M1912" i="6"/>
  <c r="M1920" i="6"/>
  <c r="M1928" i="6"/>
  <c r="M1933" i="6"/>
  <c r="M1937" i="6"/>
  <c r="M1941" i="6"/>
  <c r="M1945" i="6"/>
  <c r="M1949" i="6"/>
  <c r="M1953" i="6"/>
  <c r="M1957" i="6"/>
  <c r="M1961" i="6"/>
  <c r="M1965" i="6"/>
  <c r="M1969" i="6"/>
  <c r="M1973" i="6"/>
  <c r="M1977" i="6"/>
  <c r="M1981" i="6"/>
  <c r="M1985" i="6"/>
  <c r="M1989" i="6"/>
  <c r="M1993" i="6"/>
  <c r="M1997" i="6"/>
  <c r="M2001" i="6"/>
  <c r="M2005" i="6"/>
  <c r="M2009" i="6"/>
  <c r="M2013" i="6"/>
  <c r="M2017" i="6"/>
  <c r="M2021" i="6"/>
  <c r="M2025" i="6"/>
  <c r="M2029" i="6"/>
  <c r="M2033" i="6"/>
  <c r="M2037" i="6"/>
  <c r="M2041" i="6"/>
  <c r="M2045" i="6"/>
  <c r="M2049" i="6"/>
  <c r="M2053" i="6"/>
  <c r="M2057" i="6"/>
  <c r="M2061" i="6"/>
  <c r="M2065" i="6"/>
  <c r="M2069" i="6"/>
  <c r="M2073" i="6"/>
  <c r="M2077" i="6"/>
  <c r="M2081" i="6"/>
  <c r="M2085" i="6"/>
  <c r="M2089" i="6"/>
  <c r="M2093" i="6"/>
  <c r="M2097" i="6"/>
  <c r="M2101" i="6"/>
  <c r="M2105" i="6"/>
  <c r="M2109" i="6"/>
  <c r="M2113" i="6"/>
  <c r="M2117" i="6"/>
  <c r="M2121" i="6"/>
  <c r="M2125" i="6"/>
  <c r="M2129" i="6"/>
  <c r="M2133" i="6"/>
  <c r="M2137" i="6"/>
  <c r="M2141" i="6"/>
  <c r="M2145" i="6"/>
  <c r="M2149" i="6"/>
  <c r="M2153" i="6"/>
  <c r="M2157" i="6"/>
  <c r="M2161" i="6"/>
  <c r="M2165" i="6"/>
  <c r="M2169" i="6"/>
  <c r="M2173" i="6"/>
  <c r="M2177" i="6"/>
  <c r="M2181" i="6"/>
  <c r="M2185" i="6"/>
  <c r="M2189" i="6"/>
  <c r="M2193" i="6"/>
  <c r="M2197" i="6"/>
  <c r="M2201" i="6"/>
  <c r="M2205" i="6"/>
  <c r="M2209" i="6"/>
  <c r="M2213" i="6"/>
  <c r="M2217" i="6"/>
  <c r="M2221" i="6"/>
  <c r="M2225" i="6"/>
  <c r="M2229" i="6"/>
  <c r="M2233" i="6"/>
  <c r="M2237" i="6"/>
  <c r="M2241" i="6"/>
  <c r="M2245" i="6"/>
  <c r="M2249" i="6"/>
  <c r="M2253" i="6"/>
  <c r="M2257" i="6"/>
  <c r="M2261" i="6"/>
  <c r="M2265" i="6"/>
  <c r="M2269" i="6"/>
  <c r="M2273" i="6"/>
  <c r="M2277" i="6"/>
  <c r="M2281" i="6"/>
  <c r="M2285" i="6"/>
  <c r="M2289" i="6"/>
  <c r="M2293" i="6"/>
  <c r="M2297" i="6"/>
  <c r="M2301" i="6"/>
  <c r="M2305" i="6"/>
  <c r="M2309" i="6"/>
  <c r="M2313" i="6"/>
  <c r="M2317" i="6"/>
  <c r="M2321" i="6"/>
  <c r="M2325" i="6"/>
  <c r="M2329" i="6"/>
  <c r="M2333" i="6"/>
  <c r="M2337" i="6"/>
  <c r="M2341" i="6"/>
  <c r="M2345" i="6"/>
  <c r="M2349" i="6"/>
  <c r="M2353" i="6"/>
  <c r="M2357" i="6"/>
  <c r="M2361" i="6"/>
  <c r="M2365" i="6"/>
  <c r="M2369" i="6"/>
  <c r="M2373" i="6"/>
  <c r="M2377" i="6"/>
  <c r="M2381" i="6"/>
  <c r="M2385" i="6"/>
  <c r="M2389" i="6"/>
  <c r="M2393" i="6"/>
  <c r="M2397" i="6"/>
  <c r="M2401" i="6"/>
  <c r="M2405" i="6"/>
  <c r="M2409" i="6"/>
  <c r="M2413" i="6"/>
  <c r="M2417" i="6"/>
  <c r="M2421" i="6"/>
  <c r="M2425" i="6"/>
  <c r="M2429" i="6"/>
  <c r="M2433" i="6"/>
  <c r="M2437" i="6"/>
  <c r="M2441" i="6"/>
  <c r="M2445" i="6"/>
  <c r="M2449" i="6"/>
  <c r="M2453" i="6"/>
  <c r="M2457" i="6"/>
  <c r="M2461" i="6"/>
  <c r="M2465" i="6"/>
  <c r="M2469" i="6"/>
  <c r="M2473" i="6"/>
  <c r="M2477" i="6"/>
  <c r="M2481" i="6"/>
  <c r="M2485" i="6"/>
  <c r="M2489" i="6"/>
  <c r="M2493" i="6"/>
  <c r="M2497" i="6"/>
  <c r="M2501" i="6"/>
  <c r="M2505" i="6"/>
  <c r="M2509" i="6"/>
  <c r="M2513" i="6"/>
  <c r="M2517" i="6"/>
  <c r="M2521" i="6"/>
  <c r="M2525" i="6"/>
  <c r="M2529" i="6"/>
  <c r="M2533" i="6"/>
  <c r="M2537" i="6"/>
  <c r="M2541" i="6"/>
  <c r="M2545" i="6"/>
  <c r="M2549" i="6"/>
  <c r="M2553" i="6"/>
  <c r="M2557" i="6"/>
  <c r="M2561" i="6"/>
  <c r="M2565" i="6"/>
  <c r="M2569" i="6"/>
  <c r="M2573" i="6"/>
  <c r="M2577" i="6"/>
  <c r="M2581" i="6"/>
  <c r="M2585" i="6"/>
  <c r="M2589" i="6"/>
  <c r="M2593" i="6"/>
  <c r="M2597" i="6"/>
  <c r="M2601" i="6"/>
  <c r="M2605" i="6"/>
  <c r="M2609" i="6"/>
  <c r="M2613" i="6"/>
  <c r="M2617" i="6"/>
  <c r="M2621" i="6"/>
  <c r="M2625" i="6"/>
  <c r="M2629" i="6"/>
  <c r="M2633" i="6"/>
  <c r="M2637" i="6"/>
  <c r="M2641" i="6"/>
  <c r="M2645" i="6"/>
  <c r="M2649" i="6"/>
  <c r="M2653" i="6"/>
  <c r="M2657" i="6"/>
  <c r="M2661" i="6"/>
  <c r="M2665" i="6"/>
  <c r="M2669" i="6"/>
  <c r="M2673" i="6"/>
  <c r="M2677" i="6"/>
  <c r="M2681" i="6"/>
  <c r="M2685" i="6"/>
  <c r="M2689" i="6"/>
  <c r="M2693" i="6"/>
  <c r="M2697" i="6"/>
  <c r="M2701" i="6"/>
  <c r="M2705" i="6"/>
  <c r="M2709" i="6"/>
  <c r="M2713" i="6"/>
  <c r="M2717" i="6"/>
  <c r="M2721" i="6"/>
  <c r="M2725" i="6"/>
  <c r="M2729" i="6"/>
  <c r="M2733" i="6"/>
  <c r="M2737" i="6"/>
  <c r="M2741" i="6"/>
  <c r="M2745" i="6"/>
  <c r="M2749" i="6"/>
  <c r="M2753" i="6"/>
  <c r="M2757" i="6"/>
  <c r="M2761" i="6"/>
  <c r="M2765" i="6"/>
  <c r="M2769" i="6"/>
  <c r="M2773" i="6"/>
  <c r="M2777" i="6"/>
  <c r="M2781" i="6"/>
  <c r="M2785" i="6"/>
  <c r="M2789" i="6"/>
  <c r="M2793" i="6"/>
  <c r="M2797" i="6"/>
  <c r="M2801" i="6"/>
  <c r="M2805" i="6"/>
  <c r="M2809" i="6"/>
  <c r="M2813" i="6"/>
  <c r="M2817" i="6"/>
  <c r="M2821" i="6"/>
  <c r="M2825" i="6"/>
  <c r="M2829" i="6"/>
  <c r="M2833" i="6"/>
  <c r="M2837" i="6"/>
  <c r="M2841" i="6"/>
  <c r="M2845" i="6"/>
  <c r="M2849" i="6"/>
  <c r="M2853" i="6"/>
  <c r="M2857" i="6"/>
  <c r="M2861" i="6"/>
  <c r="M2865" i="6"/>
  <c r="M2869" i="6"/>
  <c r="M2873" i="6"/>
  <c r="M2877" i="6"/>
  <c r="M2881" i="6"/>
  <c r="M2885" i="6"/>
  <c r="M2889" i="6"/>
  <c r="M2893" i="6"/>
  <c r="M2897" i="6"/>
  <c r="M2901" i="6"/>
  <c r="M2905" i="6"/>
  <c r="M2909" i="6"/>
  <c r="M2913" i="6"/>
  <c r="M2917" i="6"/>
  <c r="M2921" i="6"/>
  <c r="M2925" i="6"/>
  <c r="M2929" i="6"/>
  <c r="M2933" i="6"/>
  <c r="M2937" i="6"/>
  <c r="M2941" i="6"/>
  <c r="M2945" i="6"/>
  <c r="M2949" i="6"/>
  <c r="M2953" i="6"/>
  <c r="M2957" i="6"/>
  <c r="M2961" i="6"/>
  <c r="M2965" i="6"/>
  <c r="M2969" i="6"/>
  <c r="M2973" i="6"/>
  <c r="M2977" i="6"/>
  <c r="M2981" i="6"/>
  <c r="M2985" i="6"/>
  <c r="M2989" i="6"/>
  <c r="M2993" i="6"/>
  <c r="M2997" i="6"/>
  <c r="M3001" i="6"/>
  <c r="M3005" i="6"/>
  <c r="M3009" i="6"/>
  <c r="M3013" i="6"/>
  <c r="M3017" i="6"/>
  <c r="M3021" i="6"/>
  <c r="M3025" i="6"/>
  <c r="M3029" i="6"/>
  <c r="M3033" i="6"/>
  <c r="M3037" i="6"/>
  <c r="M3041" i="6"/>
  <c r="M3045" i="6"/>
  <c r="M3049" i="6"/>
  <c r="M3053" i="6"/>
  <c r="M3057" i="6"/>
  <c r="M3061" i="6"/>
  <c r="M3065" i="6"/>
  <c r="M3069" i="6"/>
  <c r="M3073" i="6"/>
  <c r="M3077" i="6"/>
  <c r="M3081" i="6"/>
  <c r="M3085" i="6"/>
  <c r="M3089" i="6"/>
  <c r="M3093" i="6"/>
  <c r="M3097" i="6"/>
  <c r="M3101" i="6"/>
  <c r="M3105" i="6"/>
  <c r="M3109" i="6"/>
  <c r="M3113" i="6"/>
  <c r="M3117" i="6"/>
  <c r="M3121" i="6"/>
  <c r="M3125" i="6"/>
  <c r="M3129" i="6"/>
  <c r="M3133" i="6"/>
  <c r="M3137" i="6"/>
  <c r="M3141" i="6"/>
  <c r="M3145" i="6"/>
  <c r="M3149" i="6"/>
  <c r="M3153" i="6"/>
  <c r="M3157" i="6"/>
  <c r="M3161" i="6"/>
  <c r="M3165" i="6"/>
  <c r="M3169" i="6"/>
  <c r="M3173" i="6"/>
  <c r="M3177" i="6"/>
  <c r="M3181" i="6"/>
  <c r="M3185" i="6"/>
  <c r="M3189" i="6"/>
  <c r="M3193" i="6"/>
  <c r="M3197" i="6"/>
  <c r="M3201" i="6"/>
  <c r="M3205" i="6"/>
  <c r="M3209" i="6"/>
  <c r="M3213" i="6"/>
  <c r="M3217" i="6"/>
  <c r="M3221" i="6"/>
  <c r="M3225" i="6"/>
  <c r="M3229" i="6"/>
  <c r="M3233" i="6"/>
  <c r="M3237" i="6"/>
  <c r="M3241" i="6"/>
  <c r="M3245" i="6"/>
  <c r="M3249" i="6"/>
  <c r="M3253" i="6"/>
  <c r="M3257" i="6"/>
  <c r="M3261" i="6"/>
  <c r="M3265" i="6"/>
  <c r="M3269" i="6"/>
  <c r="M3273" i="6"/>
  <c r="M3277" i="6"/>
  <c r="M3279" i="6"/>
  <c r="M3281" i="6"/>
  <c r="M3283" i="6"/>
  <c r="M3285" i="6"/>
  <c r="M3287" i="6"/>
  <c r="M3289" i="6"/>
  <c r="M3291" i="6"/>
  <c r="M3293" i="6"/>
  <c r="M3295" i="6"/>
  <c r="M3297" i="6"/>
  <c r="M3299" i="6"/>
  <c r="M3301" i="6"/>
  <c r="M3303" i="6"/>
  <c r="M3305" i="6"/>
  <c r="M3307" i="6"/>
  <c r="M3309" i="6"/>
  <c r="M3311" i="6"/>
  <c r="M3313" i="6"/>
  <c r="M3315" i="6"/>
  <c r="M3317" i="6"/>
  <c r="M3319" i="6"/>
  <c r="M3321" i="6"/>
  <c r="M3323" i="6"/>
  <c r="M3325" i="6"/>
  <c r="M3327" i="6"/>
  <c r="M3329" i="6"/>
  <c r="M3331" i="6"/>
  <c r="M3333" i="6"/>
  <c r="M3335" i="6"/>
  <c r="M3337" i="6"/>
  <c r="M3339" i="6"/>
  <c r="M3341" i="6"/>
  <c r="M3343" i="6"/>
  <c r="M3345" i="6"/>
  <c r="M3347" i="6"/>
  <c r="M3349" i="6"/>
  <c r="M3351" i="6"/>
  <c r="M3353" i="6"/>
  <c r="M3355" i="6"/>
  <c r="M3357" i="6"/>
  <c r="M3359" i="6"/>
  <c r="M3361" i="6"/>
  <c r="M3363" i="6"/>
  <c r="M3365" i="6"/>
  <c r="M3367" i="6"/>
  <c r="M3369" i="6"/>
  <c r="M3371" i="6"/>
  <c r="M3373" i="6"/>
  <c r="M3375" i="6"/>
  <c r="M3377" i="6"/>
  <c r="M3379" i="6"/>
  <c r="M3381" i="6"/>
  <c r="M3383" i="6"/>
  <c r="M3385" i="6"/>
  <c r="M3387" i="6"/>
  <c r="M3389" i="6"/>
  <c r="M3391" i="6"/>
  <c r="M3393" i="6"/>
  <c r="M3395" i="6"/>
  <c r="M3397" i="6"/>
  <c r="M3399" i="6"/>
  <c r="M3401" i="6"/>
  <c r="M3403" i="6"/>
  <c r="M3405" i="6"/>
  <c r="M3407" i="6"/>
  <c r="M3409" i="6"/>
  <c r="M3411" i="6"/>
  <c r="M3413" i="6"/>
  <c r="M3415" i="6"/>
  <c r="M3417" i="6"/>
  <c r="M3419" i="6"/>
  <c r="M3421" i="6"/>
  <c r="M3423" i="6"/>
  <c r="M3425" i="6"/>
  <c r="M3427" i="6"/>
  <c r="M3429" i="6"/>
  <c r="M3431" i="6"/>
  <c r="M3433" i="6"/>
  <c r="M3435" i="6"/>
  <c r="M3437" i="6"/>
  <c r="M3439" i="6"/>
  <c r="M3441" i="6"/>
  <c r="M3443" i="6"/>
  <c r="M3445" i="6"/>
  <c r="M3447" i="6"/>
  <c r="M3449" i="6"/>
  <c r="M3451" i="6"/>
  <c r="M3453" i="6"/>
  <c r="M3455" i="6"/>
  <c r="M3457" i="6"/>
  <c r="M3459" i="6"/>
  <c r="M3461" i="6"/>
  <c r="M3463" i="6"/>
  <c r="M3465" i="6"/>
  <c r="M3467" i="6"/>
  <c r="M3469" i="6"/>
  <c r="M3471" i="6"/>
  <c r="M3473" i="6"/>
  <c r="M3475" i="6"/>
  <c r="M3477" i="6"/>
  <c r="M3479" i="6"/>
  <c r="M3481" i="6"/>
  <c r="M3483" i="6"/>
  <c r="M3485" i="6"/>
  <c r="M3487" i="6"/>
  <c r="M3489" i="6"/>
  <c r="M3491" i="6"/>
  <c r="M3493" i="6"/>
  <c r="M3495" i="6"/>
  <c r="M3497" i="6"/>
  <c r="M3499" i="6"/>
  <c r="M3501" i="6"/>
  <c r="M3503" i="6"/>
  <c r="M3505" i="6"/>
  <c r="M3507" i="6"/>
  <c r="M3509" i="6"/>
  <c r="M3511" i="6"/>
  <c r="M3513" i="6"/>
  <c r="M3515" i="6"/>
  <c r="M3517" i="6"/>
  <c r="M3519" i="6"/>
  <c r="M3521" i="6"/>
  <c r="M3523" i="6"/>
  <c r="M3525" i="6"/>
  <c r="M3527" i="6"/>
  <c r="M3529" i="6"/>
  <c r="M3531" i="6"/>
  <c r="M3533" i="6"/>
  <c r="M3535" i="6"/>
  <c r="M3537" i="6"/>
  <c r="M3539" i="6"/>
  <c r="M3541" i="6"/>
  <c r="M3543" i="6"/>
  <c r="M3545" i="6"/>
  <c r="M3547" i="6"/>
  <c r="M3549" i="6"/>
  <c r="M3551" i="6"/>
  <c r="M3553" i="6"/>
  <c r="M3555" i="6"/>
  <c r="M3557" i="6"/>
  <c r="M3559" i="6"/>
  <c r="M3561" i="6"/>
  <c r="M3563" i="6"/>
  <c r="M3565" i="6"/>
  <c r="M3567" i="6"/>
  <c r="M3569" i="6"/>
  <c r="M3571" i="6"/>
  <c r="M3573" i="6"/>
  <c r="M3575" i="6"/>
  <c r="M3577" i="6"/>
  <c r="M3579" i="6"/>
  <c r="M3581" i="6"/>
  <c r="M3583" i="6"/>
  <c r="M3585" i="6"/>
  <c r="M3587" i="6"/>
  <c r="M3589" i="6"/>
  <c r="M3591" i="6"/>
  <c r="M3593" i="6"/>
  <c r="M3595" i="6"/>
  <c r="M3597" i="6"/>
  <c r="M3599" i="6"/>
  <c r="M3601" i="6"/>
  <c r="M3603" i="6"/>
  <c r="M3605" i="6"/>
  <c r="M3607" i="6"/>
  <c r="M3609" i="6"/>
  <c r="M3611" i="6"/>
  <c r="M3613" i="6"/>
  <c r="M3615" i="6"/>
  <c r="M3617" i="6"/>
  <c r="M3619" i="6"/>
  <c r="M3621" i="6"/>
  <c r="M3623" i="6"/>
  <c r="M3625" i="6"/>
  <c r="M3627" i="6"/>
  <c r="M3629" i="6"/>
  <c r="M3631" i="6"/>
  <c r="M3633" i="6"/>
  <c r="M3635" i="6"/>
  <c r="M3637" i="6"/>
  <c r="M3639" i="6"/>
  <c r="M3641" i="6"/>
  <c r="M3643" i="6"/>
  <c r="M3645" i="6"/>
  <c r="M3647" i="6"/>
  <c r="M3649" i="6"/>
  <c r="M3651" i="6"/>
  <c r="M3653" i="6"/>
  <c r="M3655" i="6"/>
  <c r="M3657" i="6"/>
  <c r="M3659" i="6"/>
  <c r="M3661" i="6"/>
  <c r="M3663" i="6"/>
  <c r="M3665" i="6"/>
  <c r="M3667" i="6"/>
  <c r="M3669" i="6"/>
  <c r="M3671" i="6"/>
  <c r="M3673" i="6"/>
  <c r="M3675" i="6"/>
  <c r="M3677" i="6"/>
  <c r="M3679" i="6"/>
  <c r="M3681" i="6"/>
  <c r="M3683" i="6"/>
  <c r="M3685" i="6"/>
  <c r="M3687" i="6"/>
  <c r="M3689" i="6"/>
  <c r="M3691" i="6"/>
  <c r="M3693" i="6"/>
  <c r="M3695" i="6"/>
  <c r="M3697" i="6"/>
  <c r="M3699" i="6"/>
  <c r="M3701" i="6"/>
  <c r="M3703" i="6"/>
  <c r="M3705" i="6"/>
  <c r="M3707" i="6"/>
  <c r="M3709" i="6"/>
  <c r="M3711" i="6"/>
  <c r="M3713" i="6"/>
  <c r="M3715" i="6"/>
  <c r="M3717" i="6"/>
  <c r="M3719" i="6"/>
  <c r="M3721" i="6"/>
  <c r="M3723" i="6"/>
  <c r="M3725" i="6"/>
  <c r="M3727" i="6"/>
  <c r="M3729" i="6"/>
  <c r="M3731" i="6"/>
  <c r="M3733" i="6"/>
  <c r="M3735" i="6"/>
  <c r="M3737" i="6"/>
  <c r="M3739" i="6"/>
  <c r="M3741" i="6"/>
  <c r="M3743" i="6"/>
  <c r="M3745" i="6"/>
  <c r="M3747" i="6"/>
  <c r="M3749" i="6"/>
  <c r="M3751" i="6"/>
  <c r="M3753" i="6"/>
  <c r="M3755" i="6"/>
  <c r="M3757" i="6"/>
  <c r="M3759" i="6"/>
  <c r="M3761" i="6"/>
  <c r="M3763" i="6"/>
  <c r="M3765" i="6"/>
  <c r="M3767" i="6"/>
  <c r="M3769" i="6"/>
  <c r="M3771" i="6"/>
  <c r="M3773" i="6"/>
  <c r="M3775" i="6"/>
  <c r="M3777" i="6"/>
  <c r="M3779" i="6"/>
  <c r="M3781" i="6"/>
  <c r="M3783" i="6"/>
  <c r="M3785" i="6"/>
  <c r="M3787" i="6"/>
  <c r="M3789" i="6"/>
  <c r="M3791" i="6"/>
  <c r="M3793" i="6"/>
  <c r="M3795" i="6"/>
  <c r="M3797" i="6"/>
  <c r="M3799" i="6"/>
  <c r="M3801" i="6"/>
  <c r="M3803" i="6"/>
  <c r="M3805" i="6"/>
  <c r="M3807" i="6"/>
  <c r="M3809" i="6"/>
  <c r="M3811" i="6"/>
  <c r="M3813" i="6"/>
  <c r="M3815" i="6"/>
  <c r="M3817" i="6"/>
  <c r="M3819" i="6"/>
  <c r="M3821" i="6"/>
  <c r="M3823" i="6"/>
  <c r="M3825" i="6"/>
  <c r="M3827" i="6"/>
  <c r="M3829" i="6"/>
  <c r="M3831" i="6"/>
  <c r="M3833" i="6"/>
  <c r="M3835" i="6"/>
  <c r="M3837" i="6"/>
  <c r="M3839" i="6"/>
  <c r="M3841" i="6"/>
  <c r="M3843" i="6"/>
  <c r="M3845" i="6"/>
  <c r="M3847" i="6"/>
  <c r="M3849" i="6"/>
  <c r="M3851" i="6"/>
  <c r="M3853" i="6"/>
  <c r="M3855" i="6"/>
  <c r="M3857" i="6"/>
  <c r="M3859" i="6"/>
  <c r="M3861" i="6"/>
  <c r="M3863" i="6"/>
  <c r="M3865" i="6"/>
  <c r="M3867" i="6"/>
  <c r="M3869" i="6"/>
  <c r="M3871" i="6"/>
  <c r="M3873" i="6"/>
  <c r="M3875" i="6"/>
  <c r="M3877" i="6"/>
  <c r="M3879" i="6"/>
  <c r="M3881" i="6"/>
  <c r="M3883" i="6"/>
  <c r="M3885" i="6"/>
  <c r="M3887" i="6"/>
  <c r="M3889" i="6"/>
  <c r="M3891" i="6"/>
  <c r="M3893" i="6"/>
  <c r="M3895" i="6"/>
  <c r="M3897" i="6"/>
  <c r="M3899" i="6"/>
  <c r="M3901" i="6"/>
  <c r="M3903" i="6"/>
  <c r="M3905" i="6"/>
  <c r="M3907" i="6"/>
  <c r="M3909" i="6"/>
  <c r="M3911" i="6"/>
  <c r="M3913" i="6"/>
  <c r="M3915" i="6"/>
  <c r="M3917" i="6"/>
  <c r="M3919" i="6"/>
  <c r="M3921" i="6"/>
  <c r="M3923" i="6"/>
  <c r="M3925" i="6"/>
  <c r="M3927" i="6"/>
  <c r="M3929" i="6"/>
  <c r="M3931" i="6"/>
  <c r="M3933" i="6"/>
  <c r="M3935" i="6"/>
  <c r="M3937" i="6"/>
  <c r="M3939" i="6"/>
  <c r="M3941" i="6"/>
  <c r="M3943" i="6"/>
  <c r="M3945" i="6"/>
  <c r="M3947" i="6"/>
  <c r="M3949" i="6"/>
  <c r="M3951" i="6"/>
  <c r="M3953" i="6"/>
  <c r="M3955" i="6"/>
  <c r="M3957" i="6"/>
  <c r="M1900" i="6"/>
  <c r="M1908" i="6"/>
  <c r="M1916" i="6"/>
  <c r="M1924" i="6"/>
  <c r="M1931" i="6"/>
  <c r="M1935" i="6"/>
  <c r="M1939" i="6"/>
  <c r="M1943" i="6"/>
  <c r="M1947" i="6"/>
  <c r="M1951" i="6"/>
  <c r="M1955" i="6"/>
  <c r="M1959" i="6"/>
  <c r="M1963" i="6"/>
  <c r="M1967" i="6"/>
  <c r="M1971" i="6"/>
  <c r="M1975" i="6"/>
  <c r="M1979" i="6"/>
  <c r="M1983" i="6"/>
  <c r="M1987" i="6"/>
  <c r="M1991" i="6"/>
  <c r="M1995" i="6"/>
  <c r="M1999" i="6"/>
  <c r="M2003" i="6"/>
  <c r="M2007" i="6"/>
  <c r="M2011" i="6"/>
  <c r="M2015" i="6"/>
  <c r="M2019" i="6"/>
  <c r="M2023" i="6"/>
  <c r="M2027" i="6"/>
  <c r="M2031" i="6"/>
  <c r="M2035" i="6"/>
  <c r="M2039" i="6"/>
  <c r="M2043" i="6"/>
  <c r="M2047" i="6"/>
  <c r="M2051" i="6"/>
  <c r="M2055" i="6"/>
  <c r="M2059" i="6"/>
  <c r="M2063" i="6"/>
  <c r="M2067" i="6"/>
  <c r="M2071" i="6"/>
  <c r="M2075" i="6"/>
  <c r="M2079" i="6"/>
  <c r="M2083" i="6"/>
  <c r="M2087" i="6"/>
  <c r="M2091" i="6"/>
  <c r="M2095" i="6"/>
  <c r="M2099" i="6"/>
  <c r="M2103" i="6"/>
  <c r="M2107" i="6"/>
  <c r="M2111" i="6"/>
  <c r="M2115" i="6"/>
  <c r="M2119" i="6"/>
  <c r="M2123" i="6"/>
  <c r="M2127" i="6"/>
  <c r="M2131" i="6"/>
  <c r="M2135" i="6"/>
  <c r="M2139" i="6"/>
  <c r="M2143" i="6"/>
  <c r="M2147" i="6"/>
  <c r="M2151" i="6"/>
  <c r="M2155" i="6"/>
  <c r="M2159" i="6"/>
  <c r="M2163" i="6"/>
  <c r="M2167" i="6"/>
  <c r="M2171" i="6"/>
  <c r="M2175" i="6"/>
  <c r="M2179" i="6"/>
  <c r="M2183" i="6"/>
  <c r="M2187" i="6"/>
  <c r="M2191" i="6"/>
  <c r="M2195" i="6"/>
  <c r="M2199" i="6"/>
  <c r="M2203" i="6"/>
  <c r="M2207" i="6"/>
  <c r="M2211" i="6"/>
  <c r="M2215" i="6"/>
  <c r="M2219" i="6"/>
  <c r="M2223" i="6"/>
  <c r="M2227" i="6"/>
  <c r="M2231" i="6"/>
  <c r="M2235" i="6"/>
  <c r="M2239" i="6"/>
  <c r="M2243" i="6"/>
  <c r="M2247" i="6"/>
  <c r="M2251" i="6"/>
  <c r="M2255" i="6"/>
  <c r="M2259" i="6"/>
  <c r="M2263" i="6"/>
  <c r="M2267" i="6"/>
  <c r="M2271" i="6"/>
  <c r="M2275" i="6"/>
  <c r="M2279" i="6"/>
  <c r="M2283" i="6"/>
  <c r="M2287" i="6"/>
  <c r="M2291" i="6"/>
  <c r="M2295" i="6"/>
  <c r="M2299" i="6"/>
  <c r="M2303" i="6"/>
  <c r="M2307" i="6"/>
  <c r="M2311" i="6"/>
  <c r="M2315" i="6"/>
  <c r="M2319" i="6"/>
  <c r="M2323" i="6"/>
  <c r="M2327" i="6"/>
  <c r="M2331" i="6"/>
  <c r="M2335" i="6"/>
  <c r="M2339" i="6"/>
  <c r="M2343" i="6"/>
  <c r="M2347" i="6"/>
  <c r="M2351" i="6"/>
  <c r="M2355" i="6"/>
  <c r="M2359" i="6"/>
  <c r="M2363" i="6"/>
  <c r="M2367" i="6"/>
  <c r="M2371" i="6"/>
  <c r="M2375" i="6"/>
  <c r="M2379" i="6"/>
  <c r="M2383" i="6"/>
  <c r="M2387" i="6"/>
  <c r="M2391" i="6"/>
  <c r="M2395" i="6"/>
  <c r="M2399" i="6"/>
  <c r="M2403" i="6"/>
  <c r="M2407" i="6"/>
  <c r="M2411" i="6"/>
  <c r="M2415" i="6"/>
  <c r="M2419" i="6"/>
  <c r="M2423" i="6"/>
  <c r="M2427" i="6"/>
  <c r="M2431" i="6"/>
  <c r="M2435" i="6"/>
  <c r="M2439" i="6"/>
  <c r="M2443" i="6"/>
  <c r="M2447" i="6"/>
  <c r="M2451" i="6"/>
  <c r="M2455" i="6"/>
  <c r="M2459" i="6"/>
  <c r="M2463" i="6"/>
  <c r="M2467" i="6"/>
  <c r="M2471" i="6"/>
  <c r="M2475" i="6"/>
  <c r="M2479" i="6"/>
  <c r="M2483" i="6"/>
  <c r="M2487" i="6"/>
  <c r="M2491" i="6"/>
  <c r="M2495" i="6"/>
  <c r="M2499" i="6"/>
  <c r="M2503" i="6"/>
  <c r="M2507" i="6"/>
  <c r="M2511" i="6"/>
  <c r="M2515" i="6"/>
  <c r="M2519" i="6"/>
  <c r="M2523" i="6"/>
  <c r="M2527" i="6"/>
  <c r="M2531" i="6"/>
  <c r="M2535" i="6"/>
  <c r="M2539" i="6"/>
  <c r="M2543" i="6"/>
  <c r="M2547" i="6"/>
  <c r="M2551" i="6"/>
  <c r="M2555" i="6"/>
  <c r="M2559" i="6"/>
  <c r="M2563" i="6"/>
  <c r="M2567" i="6"/>
  <c r="M2571" i="6"/>
  <c r="M2575" i="6"/>
  <c r="M2579" i="6"/>
  <c r="M2583" i="6"/>
  <c r="M2587" i="6"/>
  <c r="M2591" i="6"/>
  <c r="M2595" i="6"/>
  <c r="M2599" i="6"/>
  <c r="M2603" i="6"/>
  <c r="M2607" i="6"/>
  <c r="M2611" i="6"/>
  <c r="M2615" i="6"/>
  <c r="M2619" i="6"/>
  <c r="M2623" i="6"/>
  <c r="M2627" i="6"/>
  <c r="M2631" i="6"/>
  <c r="M2635" i="6"/>
  <c r="M2639" i="6"/>
  <c r="M2643" i="6"/>
  <c r="M2647" i="6"/>
  <c r="M2651" i="6"/>
  <c r="M2655" i="6"/>
  <c r="M2659" i="6"/>
  <c r="M2663" i="6"/>
  <c r="M2667" i="6"/>
  <c r="M2671" i="6"/>
  <c r="M2675" i="6"/>
  <c r="M2679" i="6"/>
  <c r="M2683" i="6"/>
  <c r="M2687" i="6"/>
  <c r="M2691" i="6"/>
  <c r="M2695" i="6"/>
  <c r="M2699" i="6"/>
  <c r="M2703" i="6"/>
  <c r="M2707" i="6"/>
  <c r="M2711" i="6"/>
  <c r="M2715" i="6"/>
  <c r="M2719" i="6"/>
  <c r="M2723" i="6"/>
  <c r="M2727" i="6"/>
  <c r="M2731" i="6"/>
  <c r="M2735" i="6"/>
  <c r="M2739" i="6"/>
  <c r="M2743" i="6"/>
  <c r="M2747" i="6"/>
  <c r="M2751" i="6"/>
  <c r="M2755" i="6"/>
  <c r="M2759" i="6"/>
  <c r="M2763" i="6"/>
  <c r="M2767" i="6"/>
  <c r="M2771" i="6"/>
  <c r="M2775" i="6"/>
  <c r="M2779" i="6"/>
  <c r="M2783" i="6"/>
  <c r="M2787" i="6"/>
  <c r="M2791" i="6"/>
  <c r="M2795" i="6"/>
  <c r="M2799" i="6"/>
  <c r="M2803" i="6"/>
  <c r="M2807" i="6"/>
  <c r="M2811" i="6"/>
  <c r="M2815" i="6"/>
  <c r="M2819" i="6"/>
  <c r="M2823" i="6"/>
  <c r="M2827" i="6"/>
  <c r="M2831" i="6"/>
  <c r="M2835" i="6"/>
  <c r="M2839" i="6"/>
  <c r="M2843" i="6"/>
  <c r="M2847" i="6"/>
  <c r="M2851" i="6"/>
  <c r="M2855" i="6"/>
  <c r="M2859" i="6"/>
  <c r="M2863" i="6"/>
  <c r="M2867" i="6"/>
  <c r="M2871" i="6"/>
  <c r="M2875" i="6"/>
  <c r="M2879" i="6"/>
  <c r="M2883" i="6"/>
  <c r="M2887" i="6"/>
  <c r="M2891" i="6"/>
  <c r="M2895" i="6"/>
  <c r="M2899" i="6"/>
  <c r="M2903" i="6"/>
  <c r="M2907" i="6"/>
  <c r="M2911" i="6"/>
  <c r="M2915" i="6"/>
  <c r="M2919" i="6"/>
  <c r="M2923" i="6"/>
  <c r="M2927" i="6"/>
  <c r="M2931" i="6"/>
  <c r="M2935" i="6"/>
  <c r="M2939" i="6"/>
  <c r="M2943" i="6"/>
  <c r="M2947" i="6"/>
  <c r="M2951" i="6"/>
  <c r="M2955" i="6"/>
  <c r="M2959" i="6"/>
  <c r="M2963" i="6"/>
  <c r="M2967" i="6"/>
  <c r="M2971" i="6"/>
  <c r="M2975" i="6"/>
  <c r="M2979" i="6"/>
  <c r="M2983" i="6"/>
  <c r="M2987" i="6"/>
  <c r="M2991" i="6"/>
  <c r="M2995" i="6"/>
  <c r="M2999" i="6"/>
  <c r="M3003" i="6"/>
  <c r="M3007" i="6"/>
  <c r="M3011" i="6"/>
  <c r="M3015" i="6"/>
  <c r="M3019" i="6"/>
  <c r="M3023" i="6"/>
  <c r="M3027" i="6"/>
  <c r="M3031" i="6"/>
  <c r="M3035" i="6"/>
  <c r="M3039" i="6"/>
  <c r="M3043" i="6"/>
  <c r="M3047" i="6"/>
  <c r="M3051" i="6"/>
  <c r="M3055" i="6"/>
  <c r="M3059" i="6"/>
  <c r="M3063" i="6"/>
  <c r="M3067" i="6"/>
  <c r="M3071" i="6"/>
  <c r="M3075" i="6"/>
  <c r="M3079" i="6"/>
  <c r="M3083" i="6"/>
  <c r="M3087" i="6"/>
  <c r="M3091" i="6"/>
  <c r="M3095" i="6"/>
  <c r="M3099" i="6"/>
  <c r="M3103" i="6"/>
  <c r="M3107" i="6"/>
  <c r="M3111" i="6"/>
  <c r="M3115" i="6"/>
  <c r="M3119" i="6"/>
  <c r="M3123" i="6"/>
  <c r="M3127" i="6"/>
  <c r="M3131" i="6"/>
  <c r="M3135" i="6"/>
  <c r="M3139" i="6"/>
  <c r="M3143" i="6"/>
  <c r="M3147" i="6"/>
  <c r="M3151" i="6"/>
  <c r="M3155" i="6"/>
  <c r="M3159" i="6"/>
  <c r="M3163" i="6"/>
  <c r="M3167" i="6"/>
  <c r="M3171" i="6"/>
  <c r="M3175" i="6"/>
  <c r="M3179" i="6"/>
  <c r="M3183" i="6"/>
  <c r="M3187" i="6"/>
  <c r="M3191" i="6"/>
  <c r="M3195" i="6"/>
  <c r="M3199" i="6"/>
  <c r="M3203" i="6"/>
  <c r="M3207" i="6"/>
  <c r="M3211" i="6"/>
  <c r="M3215" i="6"/>
  <c r="M3219" i="6"/>
  <c r="M3223" i="6"/>
  <c r="M3227" i="6"/>
  <c r="M3231" i="6"/>
  <c r="M3235" i="6"/>
  <c r="M3239" i="6"/>
  <c r="M3243" i="6"/>
  <c r="M3247" i="6"/>
  <c r="M3251" i="6"/>
  <c r="M3255" i="6"/>
  <c r="M3259" i="6"/>
  <c r="M3263" i="6"/>
  <c r="M3267" i="6"/>
  <c r="M3271" i="6"/>
  <c r="M3275" i="6"/>
  <c r="M3278" i="6"/>
  <c r="M3280" i="6"/>
  <c r="M3282" i="6"/>
  <c r="M3284" i="6"/>
  <c r="M3286" i="6"/>
  <c r="M3288" i="6"/>
  <c r="M3290" i="6"/>
  <c r="M3292" i="6"/>
  <c r="M3294" i="6"/>
  <c r="M3296" i="6"/>
  <c r="M3298" i="6"/>
  <c r="M3300" i="6"/>
  <c r="M3302" i="6"/>
  <c r="M3304" i="6"/>
  <c r="M3306" i="6"/>
  <c r="M3308" i="6"/>
  <c r="M3310" i="6"/>
  <c r="M3312" i="6"/>
  <c r="M3314" i="6"/>
  <c r="M3316" i="6"/>
  <c r="M3318" i="6"/>
  <c r="M3320" i="6"/>
  <c r="M3322" i="6"/>
  <c r="M3324" i="6"/>
  <c r="M3326" i="6"/>
  <c r="M3328" i="6"/>
  <c r="M3330" i="6"/>
  <c r="M3332" i="6"/>
  <c r="M3334" i="6"/>
  <c r="M3336" i="6"/>
  <c r="M3338" i="6"/>
  <c r="M3340" i="6"/>
  <c r="M3342" i="6"/>
  <c r="M3344" i="6"/>
  <c r="M3346" i="6"/>
  <c r="M3348" i="6"/>
  <c r="M3350" i="6"/>
  <c r="M3352" i="6"/>
  <c r="M3354" i="6"/>
  <c r="M3356" i="6"/>
  <c r="M3358" i="6"/>
  <c r="M3360" i="6"/>
  <c r="M3362" i="6"/>
  <c r="M3364" i="6"/>
  <c r="M3366" i="6"/>
  <c r="M3368" i="6"/>
  <c r="M3370" i="6"/>
  <c r="M3372" i="6"/>
  <c r="M3374" i="6"/>
  <c r="M3376" i="6"/>
  <c r="M3378" i="6"/>
  <c r="M3380" i="6"/>
  <c r="M3382" i="6"/>
  <c r="M3384" i="6"/>
  <c r="M3386" i="6"/>
  <c r="M3388" i="6"/>
  <c r="M3390" i="6"/>
  <c r="M3392" i="6"/>
  <c r="M3394" i="6"/>
  <c r="M3396" i="6"/>
  <c r="M3398" i="6"/>
  <c r="M3400" i="6"/>
  <c r="M3402" i="6"/>
  <c r="M3404" i="6"/>
  <c r="M3406" i="6"/>
  <c r="M3408" i="6"/>
  <c r="M3410" i="6"/>
  <c r="M3412" i="6"/>
  <c r="M3414" i="6"/>
  <c r="M3416" i="6"/>
  <c r="M3418" i="6"/>
  <c r="M3420" i="6"/>
  <c r="M3422" i="6"/>
  <c r="M3424" i="6"/>
  <c r="M3426" i="6"/>
  <c r="M3428" i="6"/>
  <c r="M3430" i="6"/>
  <c r="M3432" i="6"/>
  <c r="M3434" i="6"/>
  <c r="M3436" i="6"/>
  <c r="M3438" i="6"/>
  <c r="M3440" i="6"/>
  <c r="M3442" i="6"/>
  <c r="M3444" i="6"/>
  <c r="M3446" i="6"/>
  <c r="M3448" i="6"/>
  <c r="M3450" i="6"/>
  <c r="M3452" i="6"/>
  <c r="M3454" i="6"/>
  <c r="M3456" i="6"/>
  <c r="M3458" i="6"/>
  <c r="M3460" i="6"/>
  <c r="M3462" i="6"/>
  <c r="M3464" i="6"/>
  <c r="M3466" i="6"/>
  <c r="M3468" i="6"/>
  <c r="M3470" i="6"/>
  <c r="M3472" i="6"/>
  <c r="M3474" i="6"/>
  <c r="M3476" i="6"/>
  <c r="M3478" i="6"/>
  <c r="M3480" i="6"/>
  <c r="M3482" i="6"/>
  <c r="M3484" i="6"/>
  <c r="M3486" i="6"/>
  <c r="M3488" i="6"/>
  <c r="M3490" i="6"/>
  <c r="M3492" i="6"/>
  <c r="M3494" i="6"/>
  <c r="M3496" i="6"/>
  <c r="M3498" i="6"/>
  <c r="M3500" i="6"/>
  <c r="M3502" i="6"/>
  <c r="M3504" i="6"/>
  <c r="M3506" i="6"/>
  <c r="M3508" i="6"/>
  <c r="M3510" i="6"/>
  <c r="M3512" i="6"/>
  <c r="M3514" i="6"/>
  <c r="M3516" i="6"/>
  <c r="M3518" i="6"/>
  <c r="M3520" i="6"/>
  <c r="M3522" i="6"/>
  <c r="M3524" i="6"/>
  <c r="M3526" i="6"/>
  <c r="M3528" i="6"/>
  <c r="M3530" i="6"/>
  <c r="M3532" i="6"/>
  <c r="M3534" i="6"/>
  <c r="M3536" i="6"/>
  <c r="M3538" i="6"/>
  <c r="M3540" i="6"/>
  <c r="M3542" i="6"/>
  <c r="M3544" i="6"/>
  <c r="M3546" i="6"/>
  <c r="M3548" i="6"/>
  <c r="M3550" i="6"/>
  <c r="M3552" i="6"/>
  <c r="M3554" i="6"/>
  <c r="M3556" i="6"/>
  <c r="M3558" i="6"/>
  <c r="M3560" i="6"/>
  <c r="M3562" i="6"/>
  <c r="M3564" i="6"/>
  <c r="M3566" i="6"/>
  <c r="M3568" i="6"/>
  <c r="M3570" i="6"/>
  <c r="M3572" i="6"/>
  <c r="M3574" i="6"/>
  <c r="M3576" i="6"/>
  <c r="M3578" i="6"/>
  <c r="M3580" i="6"/>
  <c r="M3582" i="6"/>
  <c r="M3584" i="6"/>
  <c r="M3586" i="6"/>
  <c r="M3588" i="6"/>
  <c r="M3590" i="6"/>
  <c r="M3592" i="6"/>
  <c r="M3594" i="6"/>
  <c r="M3596" i="6"/>
  <c r="M3598" i="6"/>
  <c r="M3600" i="6"/>
  <c r="M3602" i="6"/>
  <c r="M3604" i="6"/>
  <c r="M3606" i="6"/>
  <c r="M3608" i="6"/>
  <c r="M3610" i="6"/>
  <c r="M3612" i="6"/>
  <c r="M3614" i="6"/>
  <c r="M3616" i="6"/>
  <c r="M3618" i="6"/>
  <c r="M3620" i="6"/>
  <c r="M3622" i="6"/>
  <c r="M3624" i="6"/>
  <c r="M3626" i="6"/>
  <c r="M3628" i="6"/>
  <c r="M3630" i="6"/>
  <c r="M3632" i="6"/>
  <c r="M3634" i="6"/>
  <c r="M3636" i="6"/>
  <c r="M3638" i="6"/>
  <c r="M3640" i="6"/>
  <c r="M3642" i="6"/>
  <c r="M3644" i="6"/>
  <c r="M3646" i="6"/>
  <c r="M3648" i="6"/>
  <c r="M3650" i="6"/>
  <c r="M3652" i="6"/>
  <c r="M3654" i="6"/>
  <c r="M3656" i="6"/>
  <c r="M3658" i="6"/>
  <c r="M3660" i="6"/>
  <c r="M3662" i="6"/>
  <c r="M3664" i="6"/>
  <c r="M3666" i="6"/>
  <c r="M3668" i="6"/>
  <c r="M3672" i="6"/>
  <c r="M3676" i="6"/>
  <c r="M3680" i="6"/>
  <c r="M3684" i="6"/>
  <c r="M3688" i="6"/>
  <c r="M3692" i="6"/>
  <c r="M3696" i="6"/>
  <c r="M3700" i="6"/>
  <c r="M3704" i="6"/>
  <c r="M3708" i="6"/>
  <c r="M3712" i="6"/>
  <c r="M3716" i="6"/>
  <c r="M3720" i="6"/>
  <c r="M3724" i="6"/>
  <c r="M3728" i="6"/>
  <c r="M3732" i="6"/>
  <c r="M3736" i="6"/>
  <c r="M3740" i="6"/>
  <c r="M3744" i="6"/>
  <c r="M3748" i="6"/>
  <c r="M3752" i="6"/>
  <c r="M3756" i="6"/>
  <c r="M3760" i="6"/>
  <c r="M3764" i="6"/>
  <c r="M3768" i="6"/>
  <c r="M3772" i="6"/>
  <c r="M3776" i="6"/>
  <c r="M3780" i="6"/>
  <c r="M3784" i="6"/>
  <c r="M3788" i="6"/>
  <c r="M3792" i="6"/>
  <c r="M3796" i="6"/>
  <c r="M3800" i="6"/>
  <c r="M3804" i="6"/>
  <c r="M3808" i="6"/>
  <c r="M3812" i="6"/>
  <c r="M3816" i="6"/>
  <c r="M3820" i="6"/>
  <c r="M3824" i="6"/>
  <c r="M3828" i="6"/>
  <c r="M3832" i="6"/>
  <c r="M3836" i="6"/>
  <c r="M3840" i="6"/>
  <c r="M3844" i="6"/>
  <c r="M3848" i="6"/>
  <c r="M3852" i="6"/>
  <c r="M3856" i="6"/>
  <c r="M3860" i="6"/>
  <c r="M3864" i="6"/>
  <c r="M3868" i="6"/>
  <c r="M3872" i="6"/>
  <c r="M3876" i="6"/>
  <c r="M3880" i="6"/>
  <c r="M3884" i="6"/>
  <c r="M3888" i="6"/>
  <c r="M3892" i="6"/>
  <c r="M3896" i="6"/>
  <c r="M3900" i="6"/>
  <c r="M3904" i="6"/>
  <c r="M3908" i="6"/>
  <c r="M3912" i="6"/>
  <c r="M3916" i="6"/>
  <c r="M3920" i="6"/>
  <c r="M3924" i="6"/>
  <c r="M3928" i="6"/>
  <c r="M3932" i="6"/>
  <c r="M3936" i="6"/>
  <c r="M3940" i="6"/>
  <c r="M3944" i="6"/>
  <c r="M3948" i="6"/>
  <c r="M3952" i="6"/>
  <c r="M3956" i="6"/>
  <c r="M3959" i="6"/>
  <c r="M3961" i="6"/>
  <c r="M3963" i="6"/>
  <c r="M3965" i="6"/>
  <c r="M3967" i="6"/>
  <c r="M3969" i="6"/>
  <c r="M3971" i="6"/>
  <c r="M3973" i="6"/>
  <c r="M3975" i="6"/>
  <c r="M3977" i="6"/>
  <c r="M3979" i="6"/>
  <c r="M3981" i="6"/>
  <c r="M3983" i="6"/>
  <c r="M3985" i="6"/>
  <c r="M3987" i="6"/>
  <c r="M3989" i="6"/>
  <c r="M3991" i="6"/>
  <c r="M3993" i="6"/>
  <c r="M3995" i="6"/>
  <c r="M3997" i="6"/>
  <c r="M3999" i="6"/>
  <c r="M4001" i="6"/>
  <c r="M3670" i="6"/>
  <c r="M3674" i="6"/>
  <c r="M3678" i="6"/>
  <c r="M3682" i="6"/>
  <c r="M3686" i="6"/>
  <c r="M3690" i="6"/>
  <c r="M3694" i="6"/>
  <c r="M3698" i="6"/>
  <c r="M3702" i="6"/>
  <c r="M3706" i="6"/>
  <c r="M3710" i="6"/>
  <c r="M3714" i="6"/>
  <c r="M3718" i="6"/>
  <c r="M3722" i="6"/>
  <c r="M3726" i="6"/>
  <c r="M3730" i="6"/>
  <c r="M3734" i="6"/>
  <c r="M3738" i="6"/>
  <c r="M3742" i="6"/>
  <c r="M3746" i="6"/>
  <c r="M3750" i="6"/>
  <c r="M3754" i="6"/>
  <c r="M3758" i="6"/>
  <c r="M3762" i="6"/>
  <c r="M3766" i="6"/>
  <c r="M3770" i="6"/>
  <c r="M3774" i="6"/>
  <c r="M3778" i="6"/>
  <c r="M3782" i="6"/>
  <c r="M3786" i="6"/>
  <c r="M3790" i="6"/>
  <c r="M3794" i="6"/>
  <c r="M3798" i="6"/>
  <c r="M3802" i="6"/>
  <c r="M3806" i="6"/>
  <c r="M3810" i="6"/>
  <c r="M3814" i="6"/>
  <c r="M3818" i="6"/>
  <c r="M3822" i="6"/>
  <c r="M3826" i="6"/>
  <c r="M3830" i="6"/>
  <c r="M3834" i="6"/>
  <c r="M3838" i="6"/>
  <c r="M3842" i="6"/>
  <c r="M3846" i="6"/>
  <c r="M3850" i="6"/>
  <c r="M3854" i="6"/>
  <c r="M3858" i="6"/>
  <c r="M3862" i="6"/>
  <c r="M3866" i="6"/>
  <c r="M3870" i="6"/>
  <c r="M3874" i="6"/>
  <c r="M3878" i="6"/>
  <c r="M3882" i="6"/>
  <c r="M3886" i="6"/>
  <c r="M3890" i="6"/>
  <c r="M3894" i="6"/>
  <c r="M3898" i="6"/>
  <c r="M3902" i="6"/>
  <c r="M3906" i="6"/>
  <c r="M3910" i="6"/>
  <c r="M3914" i="6"/>
  <c r="M3918" i="6"/>
  <c r="M3922" i="6"/>
  <c r="M3926" i="6"/>
  <c r="M3930" i="6"/>
  <c r="M3934" i="6"/>
  <c r="M3938" i="6"/>
  <c r="M3942" i="6"/>
  <c r="M3946" i="6"/>
  <c r="M3950" i="6"/>
  <c r="M3954" i="6"/>
  <c r="M3958" i="6"/>
  <c r="M3960" i="6"/>
  <c r="M3962" i="6"/>
  <c r="M3964" i="6"/>
  <c r="M3966" i="6"/>
  <c r="M3968" i="6"/>
  <c r="M3970" i="6"/>
  <c r="M3972" i="6"/>
  <c r="M3974" i="6"/>
  <c r="M3976" i="6"/>
  <c r="M3978" i="6"/>
  <c r="M3980" i="6"/>
  <c r="M3982" i="6"/>
  <c r="M3984" i="6"/>
  <c r="M3986" i="6"/>
  <c r="M3988" i="6"/>
  <c r="M3990" i="6"/>
  <c r="M3992" i="6"/>
  <c r="M3994" i="6"/>
  <c r="M3996" i="6"/>
  <c r="M3998" i="6"/>
  <c r="M4000" i="6"/>
  <c r="M4002" i="6"/>
  <c r="M4" i="6"/>
  <c r="H7" i="5"/>
  <c r="H11" i="5"/>
  <c r="H19" i="5"/>
  <c r="H24" i="5"/>
  <c r="H27" i="5"/>
  <c r="H35" i="5"/>
  <c r="H39" i="5"/>
  <c r="H43" i="5"/>
  <c r="H48" i="5"/>
  <c r="H52" i="5"/>
  <c r="H55" i="5"/>
  <c r="H57" i="5"/>
  <c r="H61" i="5"/>
  <c r="H65" i="5"/>
  <c r="H68" i="5"/>
  <c r="H71" i="5"/>
  <c r="H73" i="5"/>
  <c r="H77" i="5"/>
  <c r="H81" i="5"/>
  <c r="H85" i="5"/>
  <c r="H89" i="5"/>
  <c r="H93" i="5"/>
  <c r="H8" i="5"/>
  <c r="H12" i="5"/>
  <c r="H14" i="5"/>
  <c r="H17" i="5"/>
  <c r="H20" i="5"/>
  <c r="H23" i="5"/>
  <c r="H28" i="5"/>
  <c r="H30" i="5"/>
  <c r="H33" i="5"/>
  <c r="H36" i="5"/>
  <c r="H40" i="5"/>
  <c r="H44" i="5"/>
  <c r="H46" i="5"/>
  <c r="H50" i="5"/>
  <c r="H58" i="5"/>
  <c r="H63" i="5"/>
  <c r="H66" i="5"/>
  <c r="H74" i="5"/>
  <c r="H82" i="5"/>
  <c r="H90" i="5"/>
  <c r="H96" i="5"/>
  <c r="H100" i="5"/>
  <c r="H104" i="5"/>
  <c r="H108" i="5"/>
  <c r="H113" i="5"/>
  <c r="H117" i="5"/>
  <c r="H121" i="5"/>
  <c r="H125" i="5"/>
  <c r="H129" i="5"/>
  <c r="H133" i="5"/>
  <c r="H136" i="5"/>
  <c r="H144" i="5"/>
  <c r="H148" i="5"/>
  <c r="H152" i="5"/>
  <c r="H156" i="5"/>
  <c r="H160" i="5"/>
  <c r="H164" i="5"/>
  <c r="H168" i="5"/>
  <c r="H172" i="5"/>
  <c r="H176" i="5"/>
  <c r="H180" i="5"/>
  <c r="H80" i="5"/>
  <c r="H88" i="5"/>
  <c r="H95" i="5"/>
  <c r="H99" i="5"/>
  <c r="H103" i="5"/>
  <c r="H107" i="5"/>
  <c r="H111" i="5"/>
  <c r="H115" i="5"/>
  <c r="H119" i="5"/>
  <c r="H123" i="5"/>
  <c r="H127" i="5"/>
  <c r="H131" i="5"/>
  <c r="H135" i="5"/>
  <c r="H138" i="5"/>
  <c r="H141" i="5"/>
  <c r="H143" i="5"/>
  <c r="H147" i="5"/>
  <c r="H150" i="5"/>
  <c r="H154" i="5"/>
  <c r="H158" i="5"/>
  <c r="H162" i="5"/>
  <c r="H166" i="5"/>
  <c r="H170" i="5"/>
  <c r="H174" i="5"/>
  <c r="H178" i="5"/>
  <c r="H182" i="5"/>
  <c r="H186" i="5"/>
  <c r="H190" i="5"/>
  <c r="H194" i="5"/>
  <c r="H198" i="5"/>
  <c r="H202" i="5"/>
  <c r="H206" i="5"/>
  <c r="H210" i="5"/>
  <c r="H214" i="5"/>
  <c r="H218" i="5"/>
  <c r="H222" i="5"/>
  <c r="H226" i="5"/>
  <c r="H230" i="5"/>
  <c r="H234" i="5"/>
  <c r="H238" i="5"/>
  <c r="H242" i="5"/>
  <c r="H246" i="5"/>
  <c r="H250" i="5"/>
  <c r="H254" i="5"/>
  <c r="H258" i="5"/>
  <c r="H262" i="5"/>
  <c r="H266" i="5"/>
  <c r="H270" i="5"/>
  <c r="H276" i="5"/>
  <c r="H280" i="5"/>
  <c r="H283" i="5"/>
  <c r="H286" i="5"/>
  <c r="H291" i="5"/>
  <c r="H294" i="5"/>
  <c r="H299" i="5"/>
  <c r="H302" i="5"/>
  <c r="H307" i="5"/>
  <c r="H310" i="5"/>
  <c r="H315" i="5"/>
  <c r="H318" i="5"/>
  <c r="H322" i="5"/>
  <c r="H327" i="5"/>
  <c r="H331" i="5"/>
  <c r="H334" i="5"/>
  <c r="H338" i="5"/>
  <c r="H343" i="5"/>
  <c r="H347" i="5"/>
  <c r="H350" i="5"/>
  <c r="H354" i="5"/>
  <c r="H359" i="5"/>
  <c r="H361" i="5"/>
  <c r="H365" i="5"/>
  <c r="H368" i="5"/>
  <c r="H371" i="5"/>
  <c r="H375" i="5"/>
  <c r="H377" i="5"/>
  <c r="H381" i="5"/>
  <c r="H384" i="5"/>
  <c r="H387" i="5"/>
  <c r="H391" i="5"/>
  <c r="H393" i="5"/>
  <c r="H397" i="5"/>
  <c r="H400" i="5"/>
  <c r="H403" i="5"/>
  <c r="H407" i="5"/>
  <c r="H409" i="5"/>
  <c r="H413" i="5"/>
  <c r="H416" i="5"/>
  <c r="H183" i="5"/>
  <c r="H187" i="5"/>
  <c r="H191" i="5"/>
  <c r="H195" i="5"/>
  <c r="H199" i="5"/>
  <c r="H203" i="5"/>
  <c r="H207" i="5"/>
  <c r="H211" i="5"/>
  <c r="H215" i="5"/>
  <c r="H219" i="5"/>
  <c r="H223" i="5"/>
  <c r="H227" i="5"/>
  <c r="H231" i="5"/>
  <c r="H235" i="5"/>
  <c r="H239" i="5"/>
  <c r="H243" i="5"/>
  <c r="H247" i="5"/>
  <c r="H251" i="5"/>
  <c r="H255" i="5"/>
  <c r="H259" i="5"/>
  <c r="H263" i="5"/>
  <c r="H267" i="5"/>
  <c r="H271" i="5"/>
  <c r="H273" i="5"/>
  <c r="H277" i="5"/>
  <c r="H282" i="5"/>
  <c r="H287" i="5"/>
  <c r="H290" i="5"/>
  <c r="H295" i="5"/>
  <c r="H298" i="5"/>
  <c r="H303" i="5"/>
  <c r="H306" i="5"/>
  <c r="H311" i="5"/>
  <c r="H314" i="5"/>
  <c r="H319" i="5"/>
  <c r="H323" i="5"/>
  <c r="H326" i="5"/>
  <c r="H330" i="5"/>
  <c r="H335" i="5"/>
  <c r="H339" i="5"/>
  <c r="H342" i="5"/>
  <c r="H346" i="5"/>
  <c r="H351" i="5"/>
  <c r="H355" i="5"/>
  <c r="H358" i="5"/>
  <c r="H364" i="5"/>
  <c r="H370" i="5"/>
  <c r="H374" i="5"/>
  <c r="H380" i="5"/>
  <c r="H386" i="5"/>
  <c r="H390" i="5"/>
  <c r="H396" i="5"/>
  <c r="H402" i="5"/>
  <c r="H406" i="5"/>
  <c r="H419" i="5"/>
  <c r="H423" i="5"/>
  <c r="H425" i="5"/>
  <c r="H429" i="5"/>
  <c r="H432" i="5"/>
  <c r="H435" i="5"/>
  <c r="H439" i="5"/>
  <c r="H441" i="5"/>
  <c r="H445" i="5"/>
  <c r="H448" i="5"/>
  <c r="H451" i="5"/>
  <c r="H455" i="5"/>
  <c r="H459" i="5"/>
  <c r="H463" i="5"/>
  <c r="H467" i="5"/>
  <c r="H471" i="5"/>
  <c r="H475" i="5"/>
  <c r="H479" i="5"/>
  <c r="H483" i="5"/>
  <c r="H487" i="5"/>
  <c r="H491" i="5"/>
  <c r="H495" i="5"/>
  <c r="H499" i="5"/>
  <c r="H503" i="5"/>
  <c r="H507" i="5"/>
  <c r="H511" i="5"/>
  <c r="H515" i="5"/>
  <c r="H519" i="5"/>
  <c r="H523" i="5"/>
  <c r="H527" i="5"/>
  <c r="H531" i="5"/>
  <c r="H535" i="5"/>
  <c r="H539" i="5"/>
  <c r="H542" i="5"/>
  <c r="H545" i="5"/>
  <c r="H547" i="5"/>
  <c r="H551" i="5"/>
  <c r="H554" i="5"/>
  <c r="H558" i="5"/>
  <c r="H561" i="5"/>
  <c r="H563" i="5"/>
  <c r="H567" i="5"/>
  <c r="H571" i="5"/>
  <c r="H574" i="5"/>
  <c r="H577" i="5"/>
  <c r="H579" i="5"/>
  <c r="H583" i="5"/>
  <c r="H586" i="5"/>
  <c r="H592" i="5"/>
  <c r="H596" i="5"/>
  <c r="H599" i="5"/>
  <c r="H602" i="5"/>
  <c r="H608" i="5"/>
  <c r="H612" i="5"/>
  <c r="H615" i="5"/>
  <c r="H618" i="5"/>
  <c r="H624" i="5"/>
  <c r="H628" i="5"/>
  <c r="H631" i="5"/>
  <c r="H634" i="5"/>
  <c r="H640" i="5"/>
  <c r="H644" i="5"/>
  <c r="H647" i="5"/>
  <c r="H650" i="5"/>
  <c r="H656" i="5"/>
  <c r="H660" i="5"/>
  <c r="H410" i="5"/>
  <c r="H418" i="5"/>
  <c r="H422" i="5"/>
  <c r="H428" i="5"/>
  <c r="H434" i="5"/>
  <c r="H438" i="5"/>
  <c r="H444" i="5"/>
  <c r="H450" i="5"/>
  <c r="H454" i="5"/>
  <c r="H458" i="5"/>
  <c r="H462" i="5"/>
  <c r="H466" i="5"/>
  <c r="H470" i="5"/>
  <c r="H474" i="5"/>
  <c r="H478" i="5"/>
  <c r="H482" i="5"/>
  <c r="H486" i="5"/>
  <c r="H490" i="5"/>
  <c r="H494" i="5"/>
  <c r="H498" i="5"/>
  <c r="H502" i="5"/>
  <c r="H506" i="5"/>
  <c r="H510" i="5"/>
  <c r="H514" i="5"/>
  <c r="H518" i="5"/>
  <c r="H522" i="5"/>
  <c r="H526" i="5"/>
  <c r="H530" i="5"/>
  <c r="H534" i="5"/>
  <c r="H538" i="5"/>
  <c r="H544" i="5"/>
  <c r="H550" i="5"/>
  <c r="H555" i="5"/>
  <c r="H560" i="5"/>
  <c r="H566" i="5"/>
  <c r="H570" i="5"/>
  <c r="H576" i="5"/>
  <c r="H582" i="5"/>
  <c r="H587" i="5"/>
  <c r="H589" i="5"/>
  <c r="H593" i="5"/>
  <c r="H598" i="5"/>
  <c r="H603" i="5"/>
  <c r="H605" i="5"/>
  <c r="H609" i="5"/>
  <c r="H614" i="5"/>
  <c r="H619" i="5"/>
  <c r="H621" i="5"/>
  <c r="H625" i="5"/>
  <c r="H630" i="5"/>
  <c r="H635" i="5"/>
  <c r="H637" i="5"/>
  <c r="H641" i="5"/>
  <c r="H648" i="5"/>
  <c r="H652" i="5"/>
  <c r="H657" i="5"/>
  <c r="H662" i="5"/>
  <c r="H667" i="5"/>
  <c r="H669" i="5"/>
  <c r="H673" i="5"/>
  <c r="H678" i="5"/>
  <c r="H683" i="5"/>
  <c r="H685" i="5"/>
  <c r="H689" i="5"/>
  <c r="H694" i="5"/>
  <c r="H699" i="5"/>
  <c r="H701" i="5"/>
  <c r="H705" i="5"/>
  <c r="H710" i="5"/>
  <c r="H715" i="5"/>
  <c r="H717" i="5"/>
  <c r="H721" i="5"/>
  <c r="H726" i="5"/>
  <c r="H731" i="5"/>
  <c r="H733" i="5"/>
  <c r="H737" i="5"/>
  <c r="H742" i="5"/>
  <c r="H747" i="5"/>
  <c r="H749" i="5"/>
  <c r="H753" i="5"/>
  <c r="H756" i="5"/>
  <c r="H759" i="5"/>
  <c r="H763" i="5"/>
  <c r="H765" i="5"/>
  <c r="H769" i="5"/>
  <c r="H772" i="5"/>
  <c r="H775" i="5"/>
  <c r="H779" i="5"/>
  <c r="H781" i="5"/>
  <c r="H785" i="5"/>
  <c r="H788" i="5"/>
  <c r="H791" i="5"/>
  <c r="H795" i="5"/>
  <c r="H797" i="5"/>
  <c r="H801" i="5"/>
  <c r="H804" i="5"/>
  <c r="H807" i="5"/>
  <c r="H811" i="5"/>
  <c r="H813" i="5"/>
  <c r="H817" i="5"/>
  <c r="H820" i="5"/>
  <c r="H823" i="5"/>
  <c r="H827" i="5"/>
  <c r="H829" i="5"/>
  <c r="H833" i="5"/>
  <c r="H835" i="5"/>
  <c r="H837" i="5"/>
  <c r="H839" i="5"/>
  <c r="H841" i="5"/>
  <c r="H843" i="5"/>
  <c r="H845" i="5"/>
  <c r="H847" i="5"/>
  <c r="H849" i="5"/>
  <c r="H851" i="5"/>
  <c r="H853" i="5"/>
  <c r="H855" i="5"/>
  <c r="H857" i="5"/>
  <c r="H859" i="5"/>
  <c r="H861" i="5"/>
  <c r="H863" i="5"/>
  <c r="H865" i="5"/>
  <c r="H867" i="5"/>
  <c r="H869" i="5"/>
  <c r="H871" i="5"/>
  <c r="H873" i="5"/>
  <c r="H877" i="5"/>
  <c r="H880" i="5"/>
  <c r="H883" i="5"/>
  <c r="H887" i="5"/>
  <c r="H889" i="5"/>
  <c r="H893" i="5"/>
  <c r="H896" i="5"/>
  <c r="H899" i="5"/>
  <c r="H903" i="5"/>
  <c r="H905" i="5"/>
  <c r="H909" i="5"/>
  <c r="H912" i="5"/>
  <c r="H915" i="5"/>
  <c r="H919" i="5"/>
  <c r="H921" i="5"/>
  <c r="H925" i="5"/>
  <c r="H928" i="5"/>
  <c r="H931" i="5"/>
  <c r="H935" i="5"/>
  <c r="H937" i="5"/>
  <c r="H941" i="5"/>
  <c r="H944" i="5"/>
  <c r="H947" i="5"/>
  <c r="H951" i="5"/>
  <c r="H953" i="5"/>
  <c r="H957" i="5"/>
  <c r="H960" i="5"/>
  <c r="H963" i="5"/>
  <c r="H967" i="5"/>
  <c r="H969" i="5"/>
  <c r="H653" i="5"/>
  <c r="H665" i="5"/>
  <c r="H670" i="5"/>
  <c r="H675" i="5"/>
  <c r="H677" i="5"/>
  <c r="H681" i="5"/>
  <c r="H686" i="5"/>
  <c r="H691" i="5"/>
  <c r="H693" i="5"/>
  <c r="H697" i="5"/>
  <c r="H702" i="5"/>
  <c r="H707" i="5"/>
  <c r="H709" i="5"/>
  <c r="H713" i="5"/>
  <c r="H718" i="5"/>
  <c r="H723" i="5"/>
  <c r="H725" i="5"/>
  <c r="H729" i="5"/>
  <c r="H734" i="5"/>
  <c r="H739" i="5"/>
  <c r="H741" i="5"/>
  <c r="H745" i="5"/>
  <c r="H750" i="5"/>
  <c r="H754" i="5"/>
  <c r="H760" i="5"/>
  <c r="H766" i="5"/>
  <c r="H770" i="5"/>
  <c r="H776" i="5"/>
  <c r="H782" i="5"/>
  <c r="H786" i="5"/>
  <c r="H792" i="5"/>
  <c r="H798" i="5"/>
  <c r="H802" i="5"/>
  <c r="H808" i="5"/>
  <c r="H814" i="5"/>
  <c r="H818" i="5"/>
  <c r="H824" i="5"/>
  <c r="H830" i="5"/>
  <c r="H874" i="5"/>
  <c r="H878" i="5"/>
  <c r="H884" i="5"/>
  <c r="H890" i="5"/>
  <c r="H894" i="5"/>
  <c r="H900" i="5"/>
  <c r="H906" i="5"/>
  <c r="H910" i="5"/>
  <c r="H916" i="5"/>
  <c r="H922" i="5"/>
  <c r="H926" i="5"/>
  <c r="H932" i="5"/>
  <c r="H938" i="5"/>
  <c r="H942" i="5"/>
  <c r="H948" i="5"/>
  <c r="H954" i="5"/>
  <c r="H958" i="5"/>
  <c r="H964" i="5"/>
  <c r="H970" i="5"/>
  <c r="H974" i="5"/>
  <c r="H980" i="5"/>
  <c r="H986" i="5"/>
  <c r="H992" i="5"/>
  <c r="H997" i="5"/>
  <c r="H977" i="5"/>
  <c r="H989" i="5"/>
  <c r="H1006" i="5"/>
  <c r="H1011" i="5"/>
  <c r="H1014" i="5"/>
  <c r="H1022" i="5"/>
  <c r="H1026" i="5"/>
  <c r="H1030" i="5"/>
  <c r="H1038" i="5"/>
  <c r="H1043" i="5"/>
  <c r="H1046" i="5"/>
  <c r="H1054" i="5"/>
  <c r="H1058" i="5"/>
  <c r="H1062" i="5"/>
  <c r="H1066" i="5"/>
  <c r="H1070" i="5"/>
  <c r="H1074" i="5"/>
  <c r="H973" i="5"/>
  <c r="H976" i="5"/>
  <c r="H981" i="5"/>
  <c r="H984" i="5"/>
  <c r="H988" i="5"/>
  <c r="H993" i="5"/>
  <c r="H996" i="5"/>
  <c r="H1000" i="5"/>
  <c r="H1003" i="5"/>
  <c r="H1005" i="5"/>
  <c r="H1007" i="5"/>
  <c r="H1009" i="5"/>
  <c r="H1010" i="5"/>
  <c r="H1013" i="5"/>
  <c r="H1015" i="5"/>
  <c r="H1016" i="5"/>
  <c r="H1017" i="5"/>
  <c r="H1019" i="5"/>
  <c r="H1020" i="5"/>
  <c r="H1021" i="5"/>
  <c r="H1023" i="5"/>
  <c r="H1025" i="5"/>
  <c r="H1027" i="5"/>
  <c r="H1028" i="5"/>
  <c r="H1031" i="5"/>
  <c r="H1032" i="5"/>
  <c r="H1033" i="5"/>
  <c r="H1035" i="5"/>
  <c r="H1036" i="5"/>
  <c r="H1037" i="5"/>
  <c r="H1039" i="5"/>
  <c r="H1041" i="5"/>
  <c r="H1042" i="5"/>
  <c r="H1045" i="5"/>
  <c r="H1047" i="5"/>
  <c r="H1048" i="5"/>
  <c r="H1049" i="5"/>
  <c r="H1051" i="5"/>
  <c r="H1052" i="5"/>
  <c r="H1053" i="5"/>
  <c r="H1055" i="5"/>
  <c r="H1057" i="5"/>
  <c r="H1059" i="5"/>
  <c r="H1061" i="5"/>
  <c r="H1063" i="5"/>
  <c r="H1065" i="5"/>
  <c r="H1067" i="5"/>
  <c r="H1069" i="5"/>
  <c r="H1071" i="5"/>
  <c r="H1073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7" i="5"/>
  <c r="H1529" i="5"/>
  <c r="H1532" i="5"/>
  <c r="H1533" i="5"/>
  <c r="H1534" i="5"/>
  <c r="H1536" i="5"/>
  <c r="H1538" i="5"/>
  <c r="H1539" i="5"/>
  <c r="H1543" i="5"/>
  <c r="H1545" i="5"/>
  <c r="H1548" i="5"/>
  <c r="H1549" i="5"/>
  <c r="H1550" i="5"/>
  <c r="H1552" i="5"/>
  <c r="H1554" i="5"/>
  <c r="H1555" i="5"/>
  <c r="H1559" i="5"/>
  <c r="H1561" i="5"/>
  <c r="H1564" i="5"/>
  <c r="H1565" i="5"/>
  <c r="H1566" i="5"/>
  <c r="H1568" i="5"/>
  <c r="H1570" i="5"/>
  <c r="H1571" i="5"/>
  <c r="H1575" i="5"/>
  <c r="H1577" i="5"/>
  <c r="H1580" i="5"/>
  <c r="H1581" i="5"/>
  <c r="H1582" i="5"/>
  <c r="H1584" i="5"/>
  <c r="H1586" i="5"/>
  <c r="H1587" i="5"/>
  <c r="H1591" i="5"/>
  <c r="H1593" i="5"/>
  <c r="H1596" i="5"/>
  <c r="H1597" i="5"/>
  <c r="H1598" i="5"/>
  <c r="H1600" i="5"/>
  <c r="H1602" i="5"/>
  <c r="H1603" i="5"/>
  <c r="H1607" i="5"/>
  <c r="H1609" i="5"/>
  <c r="H1612" i="5"/>
  <c r="H1613" i="5"/>
  <c r="H1614" i="5"/>
  <c r="H1616" i="5"/>
  <c r="H1618" i="5"/>
  <c r="H1619" i="5"/>
  <c r="H1623" i="5"/>
  <c r="H1625" i="5"/>
  <c r="H1628" i="5"/>
  <c r="H1629" i="5"/>
  <c r="H1630" i="5"/>
  <c r="H1632" i="5"/>
  <c r="H1634" i="5"/>
  <c r="H1635" i="5"/>
  <c r="H1639" i="5"/>
  <c r="H1641" i="5"/>
  <c r="H1644" i="5"/>
  <c r="H1645" i="5"/>
  <c r="H1646" i="5"/>
  <c r="H1648" i="5"/>
  <c r="H1650" i="5"/>
  <c r="H1651" i="5"/>
  <c r="H1655" i="5"/>
  <c r="H1657" i="5"/>
  <c r="H1660" i="5"/>
  <c r="H1661" i="5"/>
  <c r="H1662" i="5"/>
  <c r="H1664" i="5"/>
  <c r="H1666" i="5"/>
  <c r="H1667" i="5"/>
  <c r="H1671" i="5"/>
  <c r="H1673" i="5"/>
  <c r="H1676" i="5"/>
  <c r="H1677" i="5"/>
  <c r="H1678" i="5"/>
  <c r="H1680" i="5"/>
  <c r="H1682" i="5"/>
  <c r="H1683" i="5"/>
  <c r="H1687" i="5"/>
  <c r="H1689" i="5"/>
  <c r="H1692" i="5"/>
  <c r="H1693" i="5"/>
  <c r="H1694" i="5"/>
  <c r="H1696" i="5"/>
  <c r="H1698" i="5"/>
  <c r="H1699" i="5"/>
  <c r="H1703" i="5"/>
  <c r="H1705" i="5"/>
  <c r="H1708" i="5"/>
  <c r="H1709" i="5"/>
  <c r="H1710" i="5"/>
  <c r="H1712" i="5"/>
  <c r="H1714" i="5"/>
  <c r="H1715" i="5"/>
  <c r="H1719" i="5"/>
  <c r="H1721" i="5"/>
  <c r="H1724" i="5"/>
  <c r="H1725" i="5"/>
  <c r="H1726" i="5"/>
  <c r="H1728" i="5"/>
  <c r="H1730" i="5"/>
  <c r="H1731" i="5"/>
  <c r="H1735" i="5"/>
  <c r="H1737" i="5"/>
  <c r="H1740" i="5"/>
  <c r="H1741" i="5"/>
  <c r="H1742" i="5"/>
  <c r="H1744" i="5"/>
  <c r="H1745" i="5"/>
  <c r="H1746" i="5"/>
  <c r="H1748" i="5"/>
  <c r="H1750" i="5"/>
  <c r="H1751" i="5"/>
  <c r="H1754" i="5"/>
  <c r="H1756" i="5"/>
  <c r="H1757" i="5"/>
  <c r="H1758" i="5"/>
  <c r="H1760" i="5"/>
  <c r="H1761" i="5"/>
  <c r="H1762" i="5"/>
  <c r="H1764" i="5"/>
  <c r="H1766" i="5"/>
  <c r="H1768" i="5"/>
  <c r="H1524" i="5"/>
  <c r="H1525" i="5"/>
  <c r="H1526" i="5"/>
  <c r="H1528" i="5"/>
  <c r="H1530" i="5"/>
  <c r="H1531" i="5"/>
  <c r="H1535" i="5"/>
  <c r="H1537" i="5"/>
  <c r="H1540" i="5"/>
  <c r="H1541" i="5"/>
  <c r="H1542" i="5"/>
  <c r="H1544" i="5"/>
  <c r="H1546" i="5"/>
  <c r="H1547" i="5"/>
  <c r="H1551" i="5"/>
  <c r="H1553" i="5"/>
  <c r="H1556" i="5"/>
  <c r="H1557" i="5"/>
  <c r="H1558" i="5"/>
  <c r="H1560" i="5"/>
  <c r="H1562" i="5"/>
  <c r="H1563" i="5"/>
  <c r="H1567" i="5"/>
  <c r="H1569" i="5"/>
  <c r="H1572" i="5"/>
  <c r="H1573" i="5"/>
  <c r="H1574" i="5"/>
  <c r="H1576" i="5"/>
  <c r="H1578" i="5"/>
  <c r="H1579" i="5"/>
  <c r="H1583" i="5"/>
  <c r="H1585" i="5"/>
  <c r="H1588" i="5"/>
  <c r="H1589" i="5"/>
  <c r="H1590" i="5"/>
  <c r="H1592" i="5"/>
  <c r="H1594" i="5"/>
  <c r="H1595" i="5"/>
  <c r="H1599" i="5"/>
  <c r="H1601" i="5"/>
  <c r="H1604" i="5"/>
  <c r="H1605" i="5"/>
  <c r="H1606" i="5"/>
  <c r="H1608" i="5"/>
  <c r="H1610" i="5"/>
  <c r="H1611" i="5"/>
  <c r="H1615" i="5"/>
  <c r="H1617" i="5"/>
  <c r="H1620" i="5"/>
  <c r="H1621" i="5"/>
  <c r="H1622" i="5"/>
  <c r="H1624" i="5"/>
  <c r="H1626" i="5"/>
  <c r="H1627" i="5"/>
  <c r="H1631" i="5"/>
  <c r="H1633" i="5"/>
  <c r="H1636" i="5"/>
  <c r="H1637" i="5"/>
  <c r="H1638" i="5"/>
  <c r="H1640" i="5"/>
  <c r="H1642" i="5"/>
  <c r="H1643" i="5"/>
  <c r="H1647" i="5"/>
  <c r="H1649" i="5"/>
  <c r="H1652" i="5"/>
  <c r="H1653" i="5"/>
  <c r="H1654" i="5"/>
  <c r="H1656" i="5"/>
  <c r="H1658" i="5"/>
  <c r="H1659" i="5"/>
  <c r="H1663" i="5"/>
  <c r="H1665" i="5"/>
  <c r="H1668" i="5"/>
  <c r="H1669" i="5"/>
  <c r="H1670" i="5"/>
  <c r="H1672" i="5"/>
  <c r="H1674" i="5"/>
  <c r="H1675" i="5"/>
  <c r="H1679" i="5"/>
  <c r="H1681" i="5"/>
  <c r="H1684" i="5"/>
  <c r="H1685" i="5"/>
  <c r="H1686" i="5"/>
  <c r="H1688" i="5"/>
  <c r="H1690" i="5"/>
  <c r="H1691" i="5"/>
  <c r="H1695" i="5"/>
  <c r="H1697" i="5"/>
  <c r="H1700" i="5"/>
  <c r="H1701" i="5"/>
  <c r="H1702" i="5"/>
  <c r="H1704" i="5"/>
  <c r="H1706" i="5"/>
  <c r="H1707" i="5"/>
  <c r="H1711" i="5"/>
  <c r="H1713" i="5"/>
  <c r="H1716" i="5"/>
  <c r="H1717" i="5"/>
  <c r="H1718" i="5"/>
  <c r="H1720" i="5"/>
  <c r="H1722" i="5"/>
  <c r="H1723" i="5"/>
  <c r="H1727" i="5"/>
  <c r="H1729" i="5"/>
  <c r="H1732" i="5"/>
  <c r="H1733" i="5"/>
  <c r="H1734" i="5"/>
  <c r="H1736" i="5"/>
  <c r="H1738" i="5"/>
  <c r="H1739" i="5"/>
  <c r="H1743" i="5"/>
  <c r="H1747" i="5"/>
  <c r="H1749" i="5"/>
  <c r="H1752" i="5"/>
  <c r="H1753" i="5"/>
  <c r="H1755" i="5"/>
  <c r="H1759" i="5"/>
  <c r="H1763" i="5"/>
  <c r="H1765" i="5"/>
  <c r="H1767" i="5"/>
  <c r="H1770" i="5"/>
  <c r="H1771" i="5"/>
  <c r="H1775" i="5"/>
  <c r="H1779" i="5"/>
  <c r="H1781" i="5"/>
  <c r="H1784" i="5"/>
  <c r="H1785" i="5"/>
  <c r="H1787" i="5"/>
  <c r="H1791" i="5"/>
  <c r="H1795" i="5"/>
  <c r="H1797" i="5"/>
  <c r="H1799" i="5"/>
  <c r="H1802" i="5"/>
  <c r="H1803" i="5"/>
  <c r="H1807" i="5"/>
  <c r="H1811" i="5"/>
  <c r="H1813" i="5"/>
  <c r="H1816" i="5"/>
  <c r="H1817" i="5"/>
  <c r="H1819" i="5"/>
  <c r="H1823" i="5"/>
  <c r="H1827" i="5"/>
  <c r="H1829" i="5"/>
  <c r="H1831" i="5"/>
  <c r="H1834" i="5"/>
  <c r="H1835" i="5"/>
  <c r="H1839" i="5"/>
  <c r="H1843" i="5"/>
  <c r="H1845" i="5"/>
  <c r="H1848" i="5"/>
  <c r="H1849" i="5"/>
  <c r="H1851" i="5"/>
  <c r="H1855" i="5"/>
  <c r="H1859" i="5"/>
  <c r="H1861" i="5"/>
  <c r="H1863" i="5"/>
  <c r="H1866" i="5"/>
  <c r="H1867" i="5"/>
  <c r="H1871" i="5"/>
  <c r="H1875" i="5"/>
  <c r="H1877" i="5"/>
  <c r="H1880" i="5"/>
  <c r="H1881" i="5"/>
  <c r="H1883" i="5"/>
  <c r="H1887" i="5"/>
  <c r="H1891" i="5"/>
  <c r="H1893" i="5"/>
  <c r="H1895" i="5"/>
  <c r="H1898" i="5"/>
  <c r="H1899" i="5"/>
  <c r="H1903" i="5"/>
  <c r="H1907" i="5"/>
  <c r="H1909" i="5"/>
  <c r="H1912" i="5"/>
  <c r="H1913" i="5"/>
  <c r="H1915" i="5"/>
  <c r="H1769" i="5"/>
  <c r="H1772" i="5"/>
  <c r="H1773" i="5"/>
  <c r="H1776" i="5"/>
  <c r="H1777" i="5"/>
  <c r="H1780" i="5"/>
  <c r="H1782" i="5"/>
  <c r="H1783" i="5"/>
  <c r="H1786" i="5"/>
  <c r="H1788" i="5"/>
  <c r="H1789" i="5"/>
  <c r="H1792" i="5"/>
  <c r="H1793" i="5"/>
  <c r="H1796" i="5"/>
  <c r="H1798" i="5"/>
  <c r="H1800" i="5"/>
  <c r="H1801" i="5"/>
  <c r="H1804" i="5"/>
  <c r="H1805" i="5"/>
  <c r="H1808" i="5"/>
  <c r="H1809" i="5"/>
  <c r="H1812" i="5"/>
  <c r="H1814" i="5"/>
  <c r="H1815" i="5"/>
  <c r="H1818" i="5"/>
  <c r="H1820" i="5"/>
  <c r="H1821" i="5"/>
  <c r="H1824" i="5"/>
  <c r="H1825" i="5"/>
  <c r="H1828" i="5"/>
  <c r="H1830" i="5"/>
  <c r="H1832" i="5"/>
  <c r="H1833" i="5"/>
  <c r="H1836" i="5"/>
  <c r="H1837" i="5"/>
  <c r="H1840" i="5"/>
  <c r="H1841" i="5"/>
  <c r="H1844" i="5"/>
  <c r="H1846" i="5"/>
  <c r="H1847" i="5"/>
  <c r="H1850" i="5"/>
  <c r="H1852" i="5"/>
  <c r="H1853" i="5"/>
  <c r="H1856" i="5"/>
  <c r="H1857" i="5"/>
  <c r="H1860" i="5"/>
  <c r="H1862" i="5"/>
  <c r="H1864" i="5"/>
  <c r="H1865" i="5"/>
  <c r="H1868" i="5"/>
  <c r="H1869" i="5"/>
  <c r="H1872" i="5"/>
  <c r="H1873" i="5"/>
  <c r="H1876" i="5"/>
  <c r="H1878" i="5"/>
  <c r="H1879" i="5"/>
  <c r="H1882" i="5"/>
  <c r="H1884" i="5"/>
  <c r="H1885" i="5"/>
  <c r="H1888" i="5"/>
  <c r="H1889" i="5"/>
  <c r="H1892" i="5"/>
  <c r="H1894" i="5"/>
  <c r="H1896" i="5"/>
  <c r="H1897" i="5"/>
  <c r="H1900" i="5"/>
  <c r="H1901" i="5"/>
  <c r="H1904" i="5"/>
  <c r="H1905" i="5"/>
  <c r="H1908" i="5"/>
  <c r="H1910" i="5"/>
  <c r="H1911" i="5"/>
  <c r="H1914" i="5"/>
  <c r="H1916" i="5"/>
  <c r="H1917" i="5"/>
  <c r="H1919" i="5"/>
  <c r="H1923" i="5"/>
  <c r="H1925" i="5"/>
  <c r="H1927" i="5"/>
  <c r="H1930" i="5"/>
  <c r="H1931" i="5"/>
  <c r="H1935" i="5"/>
  <c r="H1939" i="5"/>
  <c r="H1941" i="5"/>
  <c r="H1944" i="5"/>
  <c r="H1945" i="5"/>
  <c r="H1947" i="5"/>
  <c r="H1951" i="5"/>
  <c r="H1955" i="5"/>
  <c r="H1957" i="5"/>
  <c r="H1959" i="5"/>
  <c r="H1962" i="5"/>
  <c r="H1963" i="5"/>
  <c r="H1967" i="5"/>
  <c r="H1969" i="5"/>
  <c r="H1972" i="5"/>
  <c r="H1973" i="5"/>
  <c r="H1974" i="5"/>
  <c r="H1976" i="5"/>
  <c r="H1978" i="5"/>
  <c r="H1979" i="5"/>
  <c r="H1983" i="5"/>
  <c r="H1985" i="5"/>
  <c r="H1988" i="5"/>
  <c r="H1989" i="5"/>
  <c r="H1990" i="5"/>
  <c r="H1992" i="5"/>
  <c r="H1994" i="5"/>
  <c r="H1995" i="5"/>
  <c r="H1999" i="5"/>
  <c r="H2001" i="5"/>
  <c r="H2004" i="5"/>
  <c r="H2005" i="5"/>
  <c r="H2006" i="5"/>
  <c r="H2008" i="5"/>
  <c r="H2010" i="5"/>
  <c r="H2011" i="5"/>
  <c r="H2015" i="5"/>
  <c r="H2017" i="5"/>
  <c r="H2020" i="5"/>
  <c r="H2021" i="5"/>
  <c r="H2022" i="5"/>
  <c r="H2024" i="5"/>
  <c r="H2026" i="5"/>
  <c r="H2027" i="5"/>
  <c r="H2031" i="5"/>
  <c r="H2035" i="5"/>
  <c r="H2037" i="5"/>
  <c r="H2040" i="5"/>
  <c r="H2041" i="5"/>
  <c r="H2043" i="5"/>
  <c r="H2047" i="5"/>
  <c r="H2051" i="5"/>
  <c r="H2053" i="5"/>
  <c r="H2055" i="5"/>
  <c r="H2058" i="5"/>
  <c r="H2059" i="5"/>
  <c r="H2063" i="5"/>
  <c r="H2067" i="5"/>
  <c r="H2069" i="5"/>
  <c r="H2072" i="5"/>
  <c r="H2073" i="5"/>
  <c r="H2075" i="5"/>
  <c r="H2079" i="5"/>
  <c r="H2083" i="5"/>
  <c r="H2085" i="5"/>
  <c r="H2087" i="5"/>
  <c r="H2090" i="5"/>
  <c r="H2091" i="5"/>
  <c r="H2095" i="5"/>
  <c r="H2099" i="5"/>
  <c r="H2101" i="5"/>
  <c r="H2104" i="5"/>
  <c r="H2105" i="5"/>
  <c r="H2107" i="5"/>
  <c r="H2111" i="5"/>
  <c r="H2115" i="5"/>
  <c r="H2117" i="5"/>
  <c r="H2119" i="5"/>
  <c r="H2122" i="5"/>
  <c r="H2123" i="5"/>
  <c r="H2127" i="5"/>
  <c r="H2131" i="5"/>
  <c r="H2133" i="5"/>
  <c r="H2136" i="5"/>
  <c r="H2137" i="5"/>
  <c r="H2139" i="5"/>
  <c r="H2143" i="5"/>
  <c r="H2147" i="5"/>
  <c r="H2149" i="5"/>
  <c r="H2151" i="5"/>
  <c r="H2154" i="5"/>
  <c r="H2155" i="5"/>
  <c r="H2159" i="5"/>
  <c r="H2163" i="5"/>
  <c r="H2165" i="5"/>
  <c r="H2168" i="5"/>
  <c r="H2169" i="5"/>
  <c r="H2171" i="5"/>
  <c r="H2175" i="5"/>
  <c r="H2179" i="5"/>
  <c r="H2181" i="5"/>
  <c r="H2183" i="5"/>
  <c r="H2186" i="5"/>
  <c r="H2187" i="5"/>
  <c r="H2191" i="5"/>
  <c r="H2195" i="5"/>
  <c r="H2197" i="5"/>
  <c r="H2200" i="5"/>
  <c r="H2201" i="5"/>
  <c r="H2203" i="5"/>
  <c r="H2207" i="5"/>
  <c r="H2211" i="5"/>
  <c r="H2213" i="5"/>
  <c r="H2215" i="5"/>
  <c r="H2218" i="5"/>
  <c r="H2219" i="5"/>
  <c r="H2223" i="5"/>
  <c r="H2227" i="5"/>
  <c r="H2229" i="5"/>
  <c r="H2232" i="5"/>
  <c r="H2233" i="5"/>
  <c r="H2235" i="5"/>
  <c r="H2239" i="5"/>
  <c r="H2243" i="5"/>
  <c r="H2245" i="5"/>
  <c r="H2247" i="5"/>
  <c r="H2250" i="5"/>
  <c r="H2251" i="5"/>
  <c r="H2255" i="5"/>
  <c r="H2259" i="5"/>
  <c r="H2261" i="5"/>
  <c r="H2264" i="5"/>
  <c r="H2265" i="5"/>
  <c r="H2267" i="5"/>
  <c r="H2271" i="5"/>
  <c r="H2275" i="5"/>
  <c r="H2277" i="5"/>
  <c r="H2279" i="5"/>
  <c r="H2282" i="5"/>
  <c r="H2283" i="5"/>
  <c r="H2287" i="5"/>
  <c r="H2291" i="5"/>
  <c r="H2293" i="5"/>
  <c r="H2296" i="5"/>
  <c r="H2297" i="5"/>
  <c r="H2299" i="5"/>
  <c r="H2303" i="5"/>
  <c r="H2307" i="5"/>
  <c r="H2309" i="5"/>
  <c r="H2311" i="5"/>
  <c r="H2314" i="5"/>
  <c r="H2315" i="5"/>
  <c r="H2319" i="5"/>
  <c r="H2323" i="5"/>
  <c r="H2325" i="5"/>
  <c r="H2328" i="5"/>
  <c r="H2329" i="5"/>
  <c r="H2331" i="5"/>
  <c r="H2335" i="5"/>
  <c r="H2339" i="5"/>
  <c r="H2341" i="5"/>
  <c r="H2343" i="5"/>
  <c r="H2346" i="5"/>
  <c r="H2347" i="5"/>
  <c r="H2351" i="5"/>
  <c r="H2355" i="5"/>
  <c r="H2357" i="5"/>
  <c r="H2360" i="5"/>
  <c r="H2361" i="5"/>
  <c r="H2363" i="5"/>
  <c r="H2367" i="5"/>
  <c r="H2371" i="5"/>
  <c r="H2373" i="5"/>
  <c r="H2375" i="5"/>
  <c r="H2378" i="5"/>
  <c r="H2379" i="5"/>
  <c r="H2383" i="5"/>
  <c r="H2387" i="5"/>
  <c r="H2389" i="5"/>
  <c r="H2392" i="5"/>
  <c r="H2393" i="5"/>
  <c r="H2395" i="5"/>
  <c r="H2399" i="5"/>
  <c r="H2403" i="5"/>
  <c r="H2405" i="5"/>
  <c r="H2407" i="5"/>
  <c r="H2410" i="5"/>
  <c r="H2411" i="5"/>
  <c r="H2415" i="5"/>
  <c r="H2419" i="5"/>
  <c r="H2421" i="5"/>
  <c r="H2424" i="5"/>
  <c r="H2425" i="5"/>
  <c r="H2427" i="5"/>
  <c r="H2431" i="5"/>
  <c r="H2435" i="5"/>
  <c r="H2437" i="5"/>
  <c r="H2439" i="5"/>
  <c r="H2442" i="5"/>
  <c r="H2443" i="5"/>
  <c r="H2447" i="5"/>
  <c r="H2451" i="5"/>
  <c r="H2453" i="5"/>
  <c r="H2456" i="5"/>
  <c r="H2457" i="5"/>
  <c r="H2459" i="5"/>
  <c r="H2463" i="5"/>
  <c r="H2467" i="5"/>
  <c r="H2469" i="5"/>
  <c r="H2471" i="5"/>
  <c r="H2473" i="5"/>
  <c r="H2475" i="5"/>
  <c r="H2477" i="5"/>
  <c r="H2479" i="5"/>
  <c r="H2481" i="5"/>
  <c r="H2483" i="5"/>
  <c r="H2485" i="5"/>
  <c r="H2487" i="5"/>
  <c r="H2489" i="5"/>
  <c r="H2491" i="5"/>
  <c r="H2493" i="5"/>
  <c r="H2495" i="5"/>
  <c r="H2497" i="5"/>
  <c r="H2499" i="5"/>
  <c r="H2501" i="5"/>
  <c r="H2503" i="5"/>
  <c r="H2505" i="5"/>
  <c r="H2507" i="5"/>
  <c r="H2509" i="5"/>
  <c r="H2511" i="5"/>
  <c r="H2513" i="5"/>
  <c r="H2515" i="5"/>
  <c r="H2517" i="5"/>
  <c r="H2519" i="5"/>
  <c r="H2521" i="5"/>
  <c r="H2523" i="5"/>
  <c r="H2525" i="5"/>
  <c r="H2527" i="5"/>
  <c r="H2529" i="5"/>
  <c r="H2531" i="5"/>
  <c r="H2533" i="5"/>
  <c r="H2535" i="5"/>
  <c r="H2537" i="5"/>
  <c r="H2539" i="5"/>
  <c r="H2541" i="5"/>
  <c r="H2543" i="5"/>
  <c r="H2545" i="5"/>
  <c r="H2547" i="5"/>
  <c r="H2549" i="5"/>
  <c r="H2551" i="5"/>
  <c r="H2553" i="5"/>
  <c r="H2555" i="5"/>
  <c r="H2557" i="5"/>
  <c r="H2559" i="5"/>
  <c r="H2561" i="5"/>
  <c r="H2563" i="5"/>
  <c r="H2565" i="5"/>
  <c r="H2567" i="5"/>
  <c r="H2569" i="5"/>
  <c r="H2571" i="5"/>
  <c r="H2573" i="5"/>
  <c r="H2575" i="5"/>
  <c r="H2577" i="5"/>
  <c r="H1774" i="5"/>
  <c r="H1778" i="5"/>
  <c r="H1790" i="5"/>
  <c r="H1794" i="5"/>
  <c r="H1806" i="5"/>
  <c r="H1810" i="5"/>
  <c r="H1822" i="5"/>
  <c r="H1826" i="5"/>
  <c r="H1838" i="5"/>
  <c r="H1842" i="5"/>
  <c r="H1854" i="5"/>
  <c r="H1858" i="5"/>
  <c r="H1870" i="5"/>
  <c r="H1874" i="5"/>
  <c r="H1886" i="5"/>
  <c r="H1890" i="5"/>
  <c r="H1902" i="5"/>
  <c r="H1906" i="5"/>
  <c r="H1918" i="5"/>
  <c r="H1920" i="5"/>
  <c r="H1921" i="5"/>
  <c r="H1922" i="5"/>
  <c r="H1924" i="5"/>
  <c r="H1926" i="5"/>
  <c r="H1928" i="5"/>
  <c r="H1929" i="5"/>
  <c r="H1932" i="5"/>
  <c r="H1933" i="5"/>
  <c r="H1934" i="5"/>
  <c r="H1936" i="5"/>
  <c r="H1937" i="5"/>
  <c r="H1938" i="5"/>
  <c r="H1940" i="5"/>
  <c r="H1942" i="5"/>
  <c r="H1943" i="5"/>
  <c r="H1946" i="5"/>
  <c r="H1948" i="5"/>
  <c r="H1949" i="5"/>
  <c r="H1950" i="5"/>
  <c r="H1952" i="5"/>
  <c r="H1953" i="5"/>
  <c r="H1954" i="5"/>
  <c r="H1956" i="5"/>
  <c r="H1958" i="5"/>
  <c r="H1960" i="5"/>
  <c r="H1961" i="5"/>
  <c r="H1964" i="5"/>
  <c r="H1965" i="5"/>
  <c r="H1966" i="5"/>
  <c r="H1968" i="5"/>
  <c r="H1970" i="5"/>
  <c r="H1971" i="5"/>
  <c r="H1975" i="5"/>
  <c r="H1977" i="5"/>
  <c r="H1980" i="5"/>
  <c r="H1981" i="5"/>
  <c r="H1982" i="5"/>
  <c r="H1984" i="5"/>
  <c r="H1986" i="5"/>
  <c r="H1987" i="5"/>
  <c r="H1991" i="5"/>
  <c r="H1993" i="5"/>
  <c r="H1996" i="5"/>
  <c r="H1997" i="5"/>
  <c r="H1998" i="5"/>
  <c r="H2000" i="5"/>
  <c r="H2002" i="5"/>
  <c r="H2003" i="5"/>
  <c r="H2007" i="5"/>
  <c r="H2009" i="5"/>
  <c r="H2012" i="5"/>
  <c r="H2013" i="5"/>
  <c r="H2014" i="5"/>
  <c r="H2016" i="5"/>
  <c r="H2018" i="5"/>
  <c r="H2019" i="5"/>
  <c r="H2023" i="5"/>
  <c r="H2025" i="5"/>
  <c r="H2028" i="5"/>
  <c r="H2029" i="5"/>
  <c r="H2030" i="5"/>
  <c r="H2032" i="5"/>
  <c r="H2033" i="5"/>
  <c r="H2034" i="5"/>
  <c r="H2036" i="5"/>
  <c r="H2038" i="5"/>
  <c r="H2039" i="5"/>
  <c r="H2042" i="5"/>
  <c r="H2044" i="5"/>
  <c r="H2045" i="5"/>
  <c r="H2046" i="5"/>
  <c r="H2048" i="5"/>
  <c r="H2049" i="5"/>
  <c r="H2050" i="5"/>
  <c r="H2052" i="5"/>
  <c r="H2054" i="5"/>
  <c r="H2056" i="5"/>
  <c r="H2057" i="5"/>
  <c r="H2060" i="5"/>
  <c r="H2061" i="5"/>
  <c r="H2062" i="5"/>
  <c r="H2064" i="5"/>
  <c r="H2065" i="5"/>
  <c r="H2066" i="5"/>
  <c r="H2068" i="5"/>
  <c r="H2070" i="5"/>
  <c r="H2071" i="5"/>
  <c r="H2074" i="5"/>
  <c r="H2076" i="5"/>
  <c r="H2077" i="5"/>
  <c r="H2078" i="5"/>
  <c r="H2080" i="5"/>
  <c r="H2081" i="5"/>
  <c r="H2082" i="5"/>
  <c r="H2084" i="5"/>
  <c r="H2086" i="5"/>
  <c r="H2088" i="5"/>
  <c r="H2089" i="5"/>
  <c r="H2092" i="5"/>
  <c r="H2093" i="5"/>
  <c r="H2094" i="5"/>
  <c r="H2096" i="5"/>
  <c r="H2097" i="5"/>
  <c r="H2098" i="5"/>
  <c r="H2100" i="5"/>
  <c r="H2102" i="5"/>
  <c r="H2103" i="5"/>
  <c r="H2106" i="5"/>
  <c r="H2108" i="5"/>
  <c r="H2109" i="5"/>
  <c r="H2110" i="5"/>
  <c r="H2112" i="5"/>
  <c r="H2113" i="5"/>
  <c r="H2114" i="5"/>
  <c r="H2116" i="5"/>
  <c r="H2118" i="5"/>
  <c r="H2120" i="5"/>
  <c r="H2121" i="5"/>
  <c r="H2124" i="5"/>
  <c r="H2125" i="5"/>
  <c r="H2126" i="5"/>
  <c r="H2128" i="5"/>
  <c r="H2129" i="5"/>
  <c r="H2130" i="5"/>
  <c r="H2132" i="5"/>
  <c r="H2134" i="5"/>
  <c r="H2135" i="5"/>
  <c r="H2138" i="5"/>
  <c r="H2140" i="5"/>
  <c r="H2141" i="5"/>
  <c r="H2142" i="5"/>
  <c r="H2144" i="5"/>
  <c r="H2145" i="5"/>
  <c r="H2146" i="5"/>
  <c r="H2148" i="5"/>
  <c r="H2150" i="5"/>
  <c r="H2152" i="5"/>
  <c r="H2153" i="5"/>
  <c r="H2156" i="5"/>
  <c r="H2157" i="5"/>
  <c r="H2158" i="5"/>
  <c r="H2160" i="5"/>
  <c r="H2161" i="5"/>
  <c r="H2162" i="5"/>
  <c r="H2164" i="5"/>
  <c r="H2166" i="5"/>
  <c r="H2167" i="5"/>
  <c r="H2170" i="5"/>
  <c r="H2172" i="5"/>
  <c r="H2173" i="5"/>
  <c r="H2174" i="5"/>
  <c r="H2176" i="5"/>
  <c r="H2177" i="5"/>
  <c r="H2178" i="5"/>
  <c r="H2180" i="5"/>
  <c r="H2182" i="5"/>
  <c r="H2184" i="5"/>
  <c r="H2185" i="5"/>
  <c r="H2188" i="5"/>
  <c r="H2189" i="5"/>
  <c r="H2190" i="5"/>
  <c r="H2192" i="5"/>
  <c r="H2193" i="5"/>
  <c r="H2194" i="5"/>
  <c r="H2196" i="5"/>
  <c r="H2198" i="5"/>
  <c r="H2199" i="5"/>
  <c r="H2202" i="5"/>
  <c r="H2204" i="5"/>
  <c r="H2205" i="5"/>
  <c r="H2206" i="5"/>
  <c r="H2208" i="5"/>
  <c r="H2209" i="5"/>
  <c r="H2210" i="5"/>
  <c r="H2212" i="5"/>
  <c r="H2214" i="5"/>
  <c r="H2216" i="5"/>
  <c r="H2217" i="5"/>
  <c r="H2220" i="5"/>
  <c r="H2221" i="5"/>
  <c r="H2222" i="5"/>
  <c r="H2224" i="5"/>
  <c r="H2225" i="5"/>
  <c r="H2226" i="5"/>
  <c r="H2228" i="5"/>
  <c r="H2230" i="5"/>
  <c r="H2231" i="5"/>
  <c r="H2234" i="5"/>
  <c r="H2236" i="5"/>
  <c r="H2237" i="5"/>
  <c r="H2238" i="5"/>
  <c r="H2240" i="5"/>
  <c r="H2241" i="5"/>
  <c r="H2242" i="5"/>
  <c r="H2244" i="5"/>
  <c r="H2246" i="5"/>
  <c r="H2248" i="5"/>
  <c r="H2249" i="5"/>
  <c r="H2252" i="5"/>
  <c r="H2253" i="5"/>
  <c r="H2254" i="5"/>
  <c r="H2256" i="5"/>
  <c r="H2257" i="5"/>
  <c r="H2258" i="5"/>
  <c r="H2260" i="5"/>
  <c r="H2262" i="5"/>
  <c r="H2263" i="5"/>
  <c r="H2266" i="5"/>
  <c r="H2268" i="5"/>
  <c r="H2269" i="5"/>
  <c r="H2270" i="5"/>
  <c r="H2272" i="5"/>
  <c r="H2273" i="5"/>
  <c r="H2274" i="5"/>
  <c r="H2276" i="5"/>
  <c r="H2278" i="5"/>
  <c r="H2280" i="5"/>
  <c r="H2281" i="5"/>
  <c r="H2284" i="5"/>
  <c r="H2285" i="5"/>
  <c r="H2286" i="5"/>
  <c r="H2288" i="5"/>
  <c r="H2289" i="5"/>
  <c r="H2290" i="5"/>
  <c r="H2292" i="5"/>
  <c r="H2294" i="5"/>
  <c r="H2295" i="5"/>
  <c r="H2298" i="5"/>
  <c r="H2300" i="5"/>
  <c r="H2301" i="5"/>
  <c r="H2302" i="5"/>
  <c r="H2304" i="5"/>
  <c r="H2305" i="5"/>
  <c r="H2306" i="5"/>
  <c r="H2308" i="5"/>
  <c r="H2310" i="5"/>
  <c r="H2312" i="5"/>
  <c r="H2313" i="5"/>
  <c r="H2316" i="5"/>
  <c r="H2317" i="5"/>
  <c r="H2318" i="5"/>
  <c r="H2320" i="5"/>
  <c r="H2321" i="5"/>
  <c r="H2322" i="5"/>
  <c r="H2324" i="5"/>
  <c r="H2326" i="5"/>
  <c r="H2327" i="5"/>
  <c r="H2330" i="5"/>
  <c r="H2332" i="5"/>
  <c r="H2333" i="5"/>
  <c r="H2334" i="5"/>
  <c r="H2336" i="5"/>
  <c r="H2337" i="5"/>
  <c r="H2338" i="5"/>
  <c r="H2340" i="5"/>
  <c r="H2342" i="5"/>
  <c r="H2344" i="5"/>
  <c r="H2345" i="5"/>
  <c r="H2348" i="5"/>
  <c r="H2349" i="5"/>
  <c r="H2350" i="5"/>
  <c r="H2352" i="5"/>
  <c r="H2353" i="5"/>
  <c r="H2354" i="5"/>
  <c r="H2356" i="5"/>
  <c r="H2358" i="5"/>
  <c r="H2359" i="5"/>
  <c r="H2362" i="5"/>
  <c r="H2364" i="5"/>
  <c r="H2365" i="5"/>
  <c r="H2366" i="5"/>
  <c r="H2368" i="5"/>
  <c r="H2369" i="5"/>
  <c r="H2370" i="5"/>
  <c r="H2372" i="5"/>
  <c r="H2374" i="5"/>
  <c r="H2376" i="5"/>
  <c r="H2377" i="5"/>
  <c r="H2380" i="5"/>
  <c r="H2381" i="5"/>
  <c r="H2382" i="5"/>
  <c r="H2384" i="5"/>
  <c r="H2385" i="5"/>
  <c r="H2386" i="5"/>
  <c r="H2388" i="5"/>
  <c r="H2390" i="5"/>
  <c r="H2391" i="5"/>
  <c r="H2394" i="5"/>
  <c r="H2396" i="5"/>
  <c r="H2397" i="5"/>
  <c r="H2398" i="5"/>
  <c r="H2400" i="5"/>
  <c r="H2401" i="5"/>
  <c r="H2402" i="5"/>
  <c r="H2404" i="5"/>
  <c r="H2406" i="5"/>
  <c r="H2408" i="5"/>
  <c r="H2409" i="5"/>
  <c r="H2412" i="5"/>
  <c r="H2413" i="5"/>
  <c r="H2414" i="5"/>
  <c r="H2416" i="5"/>
  <c r="H2417" i="5"/>
  <c r="H2418" i="5"/>
  <c r="H2420" i="5"/>
  <c r="H2422" i="5"/>
  <c r="H2423" i="5"/>
  <c r="H2426" i="5"/>
  <c r="H2428" i="5"/>
  <c r="H2429" i="5"/>
  <c r="H2430" i="5"/>
  <c r="H2432" i="5"/>
  <c r="H2433" i="5"/>
  <c r="H2434" i="5"/>
  <c r="H2436" i="5"/>
  <c r="H2438" i="5"/>
  <c r="H2440" i="5"/>
  <c r="H2441" i="5"/>
  <c r="H2444" i="5"/>
  <c r="H2445" i="5"/>
  <c r="H2446" i="5"/>
  <c r="H2448" i="5"/>
  <c r="H2449" i="5"/>
  <c r="H2450" i="5"/>
  <c r="H2452" i="5"/>
  <c r="H2454" i="5"/>
  <c r="H2455" i="5"/>
  <c r="H2458" i="5"/>
  <c r="H2460" i="5"/>
  <c r="H2461" i="5"/>
  <c r="H2462" i="5"/>
  <c r="H2464" i="5"/>
  <c r="H2465" i="5"/>
  <c r="H2466" i="5"/>
  <c r="H2468" i="5"/>
  <c r="H2470" i="5"/>
  <c r="H2472" i="5"/>
  <c r="H2474" i="5"/>
  <c r="H2476" i="5"/>
  <c r="H2478" i="5"/>
  <c r="H2480" i="5"/>
  <c r="H2482" i="5"/>
  <c r="H2484" i="5"/>
  <c r="H2486" i="5"/>
  <c r="H2488" i="5"/>
  <c r="H2490" i="5"/>
  <c r="H2492" i="5"/>
  <c r="H2494" i="5"/>
  <c r="H2496" i="5"/>
  <c r="H2498" i="5"/>
  <c r="H2500" i="5"/>
  <c r="H2502" i="5"/>
  <c r="H2504" i="5"/>
  <c r="H2506" i="5"/>
  <c r="H2508" i="5"/>
  <c r="H2510" i="5"/>
  <c r="H2512" i="5"/>
  <c r="H2514" i="5"/>
  <c r="H2516" i="5"/>
  <c r="H2518" i="5"/>
  <c r="H2520" i="5"/>
  <c r="H2522" i="5"/>
  <c r="H2524" i="5"/>
  <c r="H2526" i="5"/>
  <c r="H2528" i="5"/>
  <c r="H2530" i="5"/>
  <c r="H2532" i="5"/>
  <c r="H2534" i="5"/>
  <c r="H2536" i="5"/>
  <c r="H2538" i="5"/>
  <c r="H2540" i="5"/>
  <c r="H2542" i="5"/>
  <c r="H2544" i="5"/>
  <c r="H2546" i="5"/>
  <c r="H2548" i="5"/>
  <c r="H2550" i="5"/>
  <c r="H2552" i="5"/>
  <c r="H2554" i="5"/>
  <c r="H2556" i="5"/>
  <c r="H2558" i="5"/>
  <c r="H2560" i="5"/>
  <c r="H2562" i="5"/>
  <c r="H2564" i="5"/>
  <c r="H2566" i="5"/>
  <c r="H2568" i="5"/>
  <c r="H2570" i="5"/>
  <c r="H2572" i="5"/>
  <c r="H2574" i="5"/>
  <c r="H2576" i="5"/>
  <c r="H2578" i="5"/>
  <c r="H2580" i="5"/>
  <c r="H2582" i="5"/>
  <c r="H2584" i="5"/>
  <c r="H2586" i="5"/>
  <c r="H2588" i="5"/>
  <c r="H2590" i="5"/>
  <c r="H2592" i="5"/>
  <c r="H2594" i="5"/>
  <c r="H2596" i="5"/>
  <c r="H2598" i="5"/>
  <c r="H2600" i="5"/>
  <c r="H2602" i="5"/>
  <c r="H2604" i="5"/>
  <c r="H2606" i="5"/>
  <c r="H2608" i="5"/>
  <c r="H2610" i="5"/>
  <c r="H2612" i="5"/>
  <c r="H2614" i="5"/>
  <c r="H2616" i="5"/>
  <c r="H2618" i="5"/>
  <c r="H2619" i="5"/>
  <c r="H2622" i="5"/>
  <c r="H2623" i="5"/>
  <c r="H2624" i="5"/>
  <c r="H2626" i="5"/>
  <c r="H2627" i="5"/>
  <c r="H2628" i="5"/>
  <c r="H2630" i="5"/>
  <c r="H2632" i="5"/>
  <c r="H2633" i="5"/>
  <c r="H2636" i="5"/>
  <c r="H2638" i="5"/>
  <c r="H2639" i="5"/>
  <c r="H2640" i="5"/>
  <c r="H2642" i="5"/>
  <c r="H2643" i="5"/>
  <c r="H2644" i="5"/>
  <c r="H2646" i="5"/>
  <c r="H2648" i="5"/>
  <c r="H2650" i="5"/>
  <c r="H2651" i="5"/>
  <c r="H2654" i="5"/>
  <c r="H2655" i="5"/>
  <c r="H2658" i="5"/>
  <c r="H2659" i="5"/>
  <c r="H2662" i="5"/>
  <c r="H2663" i="5"/>
  <c r="H2666" i="5"/>
  <c r="H2667" i="5"/>
  <c r="H2670" i="5"/>
  <c r="H2671" i="5"/>
  <c r="H2674" i="5"/>
  <c r="H2675" i="5"/>
  <c r="H2678" i="5"/>
  <c r="H2679" i="5"/>
  <c r="H2682" i="5"/>
  <c r="H2683" i="5"/>
  <c r="H2686" i="5"/>
  <c r="H2687" i="5"/>
  <c r="H2690" i="5"/>
  <c r="H2691" i="5"/>
  <c r="H2694" i="5"/>
  <c r="H2695" i="5"/>
  <c r="H2698" i="5"/>
  <c r="H2699" i="5"/>
  <c r="H2702" i="5"/>
  <c r="H2703" i="5"/>
  <c r="H2706" i="5"/>
  <c r="H2707" i="5"/>
  <c r="H2710" i="5"/>
  <c r="H2711" i="5"/>
  <c r="H2714" i="5"/>
  <c r="H2715" i="5"/>
  <c r="H2718" i="5"/>
  <c r="H2719" i="5"/>
  <c r="H2722" i="5"/>
  <c r="H2723" i="5"/>
  <c r="H2726" i="5"/>
  <c r="H2727" i="5"/>
  <c r="H2730" i="5"/>
  <c r="H2731" i="5"/>
  <c r="H2734" i="5"/>
  <c r="H2735" i="5"/>
  <c r="H2738" i="5"/>
  <c r="H2739" i="5"/>
  <c r="H2742" i="5"/>
  <c r="H2743" i="5"/>
  <c r="H2746" i="5"/>
  <c r="H2747" i="5"/>
  <c r="H2750" i="5"/>
  <c r="H2751" i="5"/>
  <c r="H2754" i="5"/>
  <c r="H2755" i="5"/>
  <c r="H2758" i="5"/>
  <c r="H2759" i="5"/>
  <c r="H2762" i="5"/>
  <c r="H2763" i="5"/>
  <c r="H2766" i="5"/>
  <c r="H2767" i="5"/>
  <c r="H2770" i="5"/>
  <c r="H2771" i="5"/>
  <c r="H2774" i="5"/>
  <c r="H2775" i="5"/>
  <c r="H2778" i="5"/>
  <c r="H2779" i="5"/>
  <c r="H2782" i="5"/>
  <c r="H2783" i="5"/>
  <c r="H2786" i="5"/>
  <c r="H2787" i="5"/>
  <c r="H2790" i="5"/>
  <c r="H2791" i="5"/>
  <c r="H2794" i="5"/>
  <c r="H2795" i="5"/>
  <c r="H2798" i="5"/>
  <c r="H2799" i="5"/>
  <c r="H2802" i="5"/>
  <c r="H2803" i="5"/>
  <c r="H2806" i="5"/>
  <c r="H2807" i="5"/>
  <c r="H2810" i="5"/>
  <c r="H2811" i="5"/>
  <c r="H2814" i="5"/>
  <c r="H2815" i="5"/>
  <c r="H2818" i="5"/>
  <c r="H2819" i="5"/>
  <c r="H2822" i="5"/>
  <c r="H2823" i="5"/>
  <c r="H2826" i="5"/>
  <c r="H2827" i="5"/>
  <c r="H2831" i="5"/>
  <c r="H2833" i="5"/>
  <c r="H2835" i="5"/>
  <c r="H2839" i="5"/>
  <c r="H2841" i="5"/>
  <c r="H2843" i="5"/>
  <c r="H2847" i="5"/>
  <c r="H2849" i="5"/>
  <c r="H2851" i="5"/>
  <c r="H2855" i="5"/>
  <c r="H2857" i="5"/>
  <c r="H2859" i="5"/>
  <c r="H2863" i="5"/>
  <c r="H2865" i="5"/>
  <c r="H2867" i="5"/>
  <c r="H2871" i="5"/>
  <c r="H2873" i="5"/>
  <c r="H2875" i="5"/>
  <c r="H2879" i="5"/>
  <c r="H2881" i="5"/>
  <c r="H2883" i="5"/>
  <c r="H2887" i="5"/>
  <c r="H2889" i="5"/>
  <c r="H2891" i="5"/>
  <c r="H2895" i="5"/>
  <c r="H2897" i="5"/>
  <c r="H2899" i="5"/>
  <c r="H2903" i="5"/>
  <c r="H2905" i="5"/>
  <c r="H2907" i="5"/>
  <c r="H2911" i="5"/>
  <c r="H2913" i="5"/>
  <c r="H2915" i="5"/>
  <c r="H2919" i="5"/>
  <c r="H2921" i="5"/>
  <c r="H2923" i="5"/>
  <c r="H2927" i="5"/>
  <c r="H2929" i="5"/>
  <c r="H2930" i="5"/>
  <c r="H2931" i="5"/>
  <c r="H2933" i="5"/>
  <c r="H2935" i="5"/>
  <c r="H2937" i="5"/>
  <c r="H2938" i="5"/>
  <c r="H2939" i="5"/>
  <c r="H2941" i="5"/>
  <c r="H2943" i="5"/>
  <c r="H2945" i="5"/>
  <c r="H2946" i="5"/>
  <c r="H2947" i="5"/>
  <c r="H2949" i="5"/>
  <c r="H2951" i="5"/>
  <c r="H2953" i="5"/>
  <c r="H2954" i="5"/>
  <c r="H2955" i="5"/>
  <c r="H2957" i="5"/>
  <c r="H2959" i="5"/>
  <c r="H2961" i="5"/>
  <c r="H2962" i="5"/>
  <c r="H2963" i="5"/>
  <c r="H2965" i="5"/>
  <c r="H2967" i="5"/>
  <c r="H2969" i="5"/>
  <c r="H2970" i="5"/>
  <c r="H2971" i="5"/>
  <c r="H2973" i="5"/>
  <c r="H2975" i="5"/>
  <c r="H2977" i="5"/>
  <c r="H2978" i="5"/>
  <c r="H2979" i="5"/>
  <c r="H2981" i="5"/>
  <c r="H2983" i="5"/>
  <c r="H2985" i="5"/>
  <c r="H2986" i="5"/>
  <c r="H2987" i="5"/>
  <c r="H2989" i="5"/>
  <c r="H2991" i="5"/>
  <c r="H2993" i="5"/>
  <c r="H2994" i="5"/>
  <c r="H2995" i="5"/>
  <c r="H2997" i="5"/>
  <c r="H2999" i="5"/>
  <c r="H3001" i="5"/>
  <c r="H3002" i="5"/>
  <c r="H3003" i="5"/>
  <c r="H3005" i="5"/>
  <c r="H3007" i="5"/>
  <c r="H3009" i="5"/>
  <c r="H3010" i="5"/>
  <c r="H3011" i="5"/>
  <c r="H3013" i="5"/>
  <c r="H3015" i="5"/>
  <c r="H3017" i="5"/>
  <c r="H3018" i="5"/>
  <c r="H3019" i="5"/>
  <c r="H3021" i="5"/>
  <c r="H3023" i="5"/>
  <c r="H3025" i="5"/>
  <c r="H3026" i="5"/>
  <c r="H3027" i="5"/>
  <c r="H3029" i="5"/>
  <c r="H3031" i="5"/>
  <c r="H3033" i="5"/>
  <c r="H3034" i="5"/>
  <c r="H3035" i="5"/>
  <c r="H3037" i="5"/>
  <c r="H3039" i="5"/>
  <c r="H3041" i="5"/>
  <c r="H3042" i="5"/>
  <c r="H3043" i="5"/>
  <c r="H3045" i="5"/>
  <c r="H3047" i="5"/>
  <c r="H3049" i="5"/>
  <c r="H3050" i="5"/>
  <c r="H3051" i="5"/>
  <c r="H3053" i="5"/>
  <c r="H3055" i="5"/>
  <c r="H3057" i="5"/>
  <c r="H3058" i="5"/>
  <c r="H3059" i="5"/>
  <c r="H3061" i="5"/>
  <c r="H3063" i="5"/>
  <c r="H3065" i="5"/>
  <c r="H3066" i="5"/>
  <c r="H3067" i="5"/>
  <c r="H3069" i="5"/>
  <c r="H3071" i="5"/>
  <c r="H3073" i="5"/>
  <c r="H3074" i="5"/>
  <c r="H3075" i="5"/>
  <c r="H3077" i="5"/>
  <c r="H3079" i="5"/>
  <c r="H3081" i="5"/>
  <c r="H3082" i="5"/>
  <c r="H3083" i="5"/>
  <c r="H3085" i="5"/>
  <c r="H3087" i="5"/>
  <c r="H3089" i="5"/>
  <c r="H3090" i="5"/>
  <c r="H3091" i="5"/>
  <c r="H3093" i="5"/>
  <c r="H3095" i="5"/>
  <c r="H3097" i="5"/>
  <c r="H3098" i="5"/>
  <c r="H3099" i="5"/>
  <c r="H3101" i="5"/>
  <c r="H3103" i="5"/>
  <c r="H3105" i="5"/>
  <c r="H3106" i="5"/>
  <c r="H3107" i="5"/>
  <c r="H2579" i="5"/>
  <c r="H2583" i="5"/>
  <c r="H2587" i="5"/>
  <c r="H2591" i="5"/>
  <c r="H2595" i="5"/>
  <c r="H2599" i="5"/>
  <c r="H2603" i="5"/>
  <c r="H2607" i="5"/>
  <c r="H2611" i="5"/>
  <c r="H2615" i="5"/>
  <c r="H2631" i="5"/>
  <c r="H2634" i="5"/>
  <c r="H2635" i="5"/>
  <c r="H2647" i="5"/>
  <c r="H2830" i="5"/>
  <c r="H2838" i="5"/>
  <c r="H2846" i="5"/>
  <c r="H2854" i="5"/>
  <c r="H2862" i="5"/>
  <c r="H2870" i="5"/>
  <c r="H2878" i="5"/>
  <c r="H2886" i="5"/>
  <c r="H2894" i="5"/>
  <c r="H2902" i="5"/>
  <c r="H2910" i="5"/>
  <c r="H2918" i="5"/>
  <c r="H2926" i="5"/>
  <c r="H2934" i="5"/>
  <c r="H2942" i="5"/>
  <c r="H2950" i="5"/>
  <c r="H2958" i="5"/>
  <c r="H2966" i="5"/>
  <c r="H2974" i="5"/>
  <c r="H2982" i="5"/>
  <c r="H2990" i="5"/>
  <c r="H2998" i="5"/>
  <c r="H3006" i="5"/>
  <c r="H3014" i="5"/>
  <c r="H3022" i="5"/>
  <c r="H3030" i="5"/>
  <c r="H3038" i="5"/>
  <c r="H3046" i="5"/>
  <c r="H3054" i="5"/>
  <c r="H3062" i="5"/>
  <c r="H3070" i="5"/>
  <c r="H3078" i="5"/>
  <c r="H3086" i="5"/>
  <c r="H3094" i="5"/>
  <c r="H3102" i="5"/>
  <c r="H3108" i="5"/>
  <c r="H3110" i="5"/>
  <c r="H3112" i="5"/>
  <c r="H3116" i="5"/>
  <c r="H3118" i="5"/>
  <c r="H3120" i="5"/>
  <c r="H3124" i="5"/>
  <c r="H3126" i="5"/>
  <c r="H3128" i="5"/>
  <c r="H3132" i="5"/>
  <c r="H3134" i="5"/>
  <c r="H3136" i="5"/>
  <c r="H3140" i="5"/>
  <c r="H3142" i="5"/>
  <c r="H3144" i="5"/>
  <c r="H3148" i="5"/>
  <c r="H3150" i="5"/>
  <c r="H3152" i="5"/>
  <c r="H3156" i="5"/>
  <c r="H3158" i="5"/>
  <c r="H3160" i="5"/>
  <c r="H3164" i="5"/>
  <c r="H3166" i="5"/>
  <c r="H3168" i="5"/>
  <c r="H3172" i="5"/>
  <c r="H3174" i="5"/>
  <c r="H3176" i="5"/>
  <c r="H3180" i="5"/>
  <c r="H3182" i="5"/>
  <c r="H3184" i="5"/>
  <c r="H3188" i="5"/>
  <c r="H3190" i="5"/>
  <c r="H3192" i="5"/>
  <c r="H3196" i="5"/>
  <c r="H3198" i="5"/>
  <c r="H3200" i="5"/>
  <c r="H3204" i="5"/>
  <c r="H3206" i="5"/>
  <c r="H3208" i="5"/>
  <c r="H3212" i="5"/>
  <c r="H3214" i="5"/>
  <c r="H3216" i="5"/>
  <c r="H3220" i="5"/>
  <c r="H3222" i="5"/>
  <c r="H3224" i="5"/>
  <c r="H3228" i="5"/>
  <c r="H3230" i="5"/>
  <c r="H3232" i="5"/>
  <c r="H3236" i="5"/>
  <c r="H3238" i="5"/>
  <c r="H3240" i="5"/>
  <c r="H3244" i="5"/>
  <c r="H3246" i="5"/>
  <c r="H3248" i="5"/>
  <c r="H3252" i="5"/>
  <c r="H3254" i="5"/>
  <c r="H3256" i="5"/>
  <c r="H3260" i="5"/>
  <c r="H3262" i="5"/>
  <c r="H3264" i="5"/>
  <c r="H3268" i="5"/>
  <c r="H3270" i="5"/>
  <c r="H3272" i="5"/>
  <c r="H3276" i="5"/>
  <c r="H3278" i="5"/>
  <c r="H3280" i="5"/>
  <c r="H3284" i="5"/>
  <c r="H3286" i="5"/>
  <c r="H3288" i="5"/>
  <c r="H3292" i="5"/>
  <c r="H3294" i="5"/>
  <c r="H3296" i="5"/>
  <c r="H3300" i="5"/>
  <c r="H3302" i="5"/>
  <c r="H3304" i="5"/>
  <c r="H3308" i="5"/>
  <c r="H3310" i="5"/>
  <c r="H3312" i="5"/>
  <c r="H3316" i="5"/>
  <c r="H3318" i="5"/>
  <c r="H3320" i="5"/>
  <c r="H3324" i="5"/>
  <c r="H3326" i="5"/>
  <c r="H3328" i="5"/>
  <c r="H3332" i="5"/>
  <c r="H3334" i="5"/>
  <c r="H3336" i="5"/>
  <c r="H3340" i="5"/>
  <c r="H3342" i="5"/>
  <c r="H3344" i="5"/>
  <c r="H3348" i="5"/>
  <c r="H3350" i="5"/>
  <c r="H3352" i="5"/>
  <c r="H3356" i="5"/>
  <c r="H3358" i="5"/>
  <c r="H3360" i="5"/>
  <c r="H3364" i="5"/>
  <c r="H3366" i="5"/>
  <c r="H3368" i="5"/>
  <c r="H3372" i="5"/>
  <c r="H3374" i="5"/>
  <c r="H3376" i="5"/>
  <c r="H3380" i="5"/>
  <c r="H3382" i="5"/>
  <c r="H3384" i="5"/>
  <c r="H3388" i="5"/>
  <c r="H3390" i="5"/>
  <c r="H3392" i="5"/>
  <c r="H3396" i="5"/>
  <c r="H3398" i="5"/>
  <c r="H3400" i="5"/>
  <c r="H3404" i="5"/>
  <c r="H3406" i="5"/>
  <c r="H3408" i="5"/>
  <c r="H3412" i="5"/>
  <c r="H3414" i="5"/>
  <c r="H3416" i="5"/>
  <c r="K3416" i="5" s="1"/>
  <c r="H3420" i="5"/>
  <c r="H3422" i="5"/>
  <c r="H3424" i="5"/>
  <c r="H3428" i="5"/>
  <c r="H3430" i="5"/>
  <c r="H3432" i="5"/>
  <c r="H3436" i="5"/>
  <c r="H3438" i="5"/>
  <c r="H3440" i="5"/>
  <c r="H3444" i="5"/>
  <c r="H3446" i="5"/>
  <c r="H3448" i="5"/>
  <c r="H3452" i="5"/>
  <c r="H3454" i="5"/>
  <c r="H3456" i="5"/>
  <c r="H3460" i="5"/>
  <c r="H3462" i="5"/>
  <c r="H3464" i="5"/>
  <c r="H3468" i="5"/>
  <c r="H3470" i="5"/>
  <c r="H3472" i="5"/>
  <c r="H3476" i="5"/>
  <c r="H3478" i="5"/>
  <c r="H3480" i="5"/>
  <c r="H3484" i="5"/>
  <c r="H3486" i="5"/>
  <c r="H3488" i="5"/>
  <c r="H3492" i="5"/>
  <c r="H3494" i="5"/>
  <c r="H3496" i="5"/>
  <c r="H3500" i="5"/>
  <c r="H3502" i="5"/>
  <c r="H3504" i="5"/>
  <c r="H3508" i="5"/>
  <c r="H3510" i="5"/>
  <c r="H3512" i="5"/>
  <c r="H3516" i="5"/>
  <c r="H3518" i="5"/>
  <c r="H3520" i="5"/>
  <c r="H3524" i="5"/>
  <c r="H3526" i="5"/>
  <c r="H3528" i="5"/>
  <c r="H3532" i="5"/>
  <c r="H3534" i="5"/>
  <c r="H3536" i="5"/>
  <c r="H3538" i="5"/>
  <c r="H3540" i="5"/>
  <c r="H3542" i="5"/>
  <c r="H3544" i="5"/>
  <c r="H3546" i="5"/>
  <c r="H3548" i="5"/>
  <c r="H3550" i="5"/>
  <c r="H3552" i="5"/>
  <c r="H3554" i="5"/>
  <c r="H3556" i="5"/>
  <c r="H3558" i="5"/>
  <c r="H3560" i="5"/>
  <c r="H3562" i="5"/>
  <c r="H3564" i="5"/>
  <c r="H3566" i="5"/>
  <c r="H3568" i="5"/>
  <c r="H3570" i="5"/>
  <c r="H3572" i="5"/>
  <c r="H3574" i="5"/>
  <c r="H3576" i="5"/>
  <c r="H3578" i="5"/>
  <c r="H3580" i="5"/>
  <c r="H3582" i="5"/>
  <c r="H3584" i="5"/>
  <c r="H3586" i="5"/>
  <c r="H3588" i="5"/>
  <c r="H3590" i="5"/>
  <c r="H3592" i="5"/>
  <c r="H3594" i="5"/>
  <c r="H3596" i="5"/>
  <c r="H3598" i="5"/>
  <c r="H3600" i="5"/>
  <c r="H3602" i="5"/>
  <c r="H3604" i="5"/>
  <c r="H3606" i="5"/>
  <c r="H3608" i="5"/>
  <c r="H3610" i="5"/>
  <c r="H3612" i="5"/>
  <c r="H3614" i="5"/>
  <c r="H3616" i="5"/>
  <c r="H3618" i="5"/>
  <c r="H3620" i="5"/>
  <c r="H3622" i="5"/>
  <c r="H3624" i="5"/>
  <c r="H3626" i="5"/>
  <c r="H3628" i="5"/>
  <c r="H3630" i="5"/>
  <c r="H3632" i="5"/>
  <c r="H3634" i="5"/>
  <c r="H3636" i="5"/>
  <c r="H3638" i="5"/>
  <c r="H3640" i="5"/>
  <c r="H3642" i="5"/>
  <c r="H3644" i="5"/>
  <c r="H3646" i="5"/>
  <c r="H3648" i="5"/>
  <c r="H3650" i="5"/>
  <c r="H3652" i="5"/>
  <c r="H3654" i="5"/>
  <c r="H3656" i="5"/>
  <c r="H3658" i="5"/>
  <c r="H3660" i="5"/>
  <c r="H3662" i="5"/>
  <c r="H3664" i="5"/>
  <c r="H3666" i="5"/>
  <c r="H3668" i="5"/>
  <c r="H3670" i="5"/>
  <c r="H3672" i="5"/>
  <c r="H3674" i="5"/>
  <c r="H3676" i="5"/>
  <c r="H3678" i="5"/>
  <c r="H3680" i="5"/>
  <c r="H3682" i="5"/>
  <c r="H3684" i="5"/>
  <c r="H3686" i="5"/>
  <c r="H3688" i="5"/>
  <c r="H3690" i="5"/>
  <c r="H3692" i="5"/>
  <c r="H3694" i="5"/>
  <c r="H3696" i="5"/>
  <c r="H3698" i="5"/>
  <c r="H3700" i="5"/>
  <c r="H3702" i="5"/>
  <c r="H3704" i="5"/>
  <c r="H3706" i="5"/>
  <c r="H3708" i="5"/>
  <c r="H3710" i="5"/>
  <c r="H3712" i="5"/>
  <c r="H3714" i="5"/>
  <c r="H3716" i="5"/>
  <c r="H3718" i="5"/>
  <c r="H3720" i="5"/>
  <c r="H3722" i="5"/>
  <c r="H3724" i="5"/>
  <c r="H3726" i="5"/>
  <c r="H3728" i="5"/>
  <c r="H3730" i="5"/>
  <c r="H3732" i="5"/>
  <c r="H3734" i="5"/>
  <c r="H3736" i="5"/>
  <c r="H3738" i="5"/>
  <c r="H3740" i="5"/>
  <c r="H3742" i="5"/>
  <c r="H3744" i="5"/>
  <c r="H3746" i="5"/>
  <c r="H3748" i="5"/>
  <c r="H3750" i="5"/>
  <c r="H3752" i="5"/>
  <c r="H3754" i="5"/>
  <c r="H3756" i="5"/>
  <c r="H3758" i="5"/>
  <c r="H3760" i="5"/>
  <c r="H3762" i="5"/>
  <c r="H3764" i="5"/>
  <c r="H3766" i="5"/>
  <c r="H3768" i="5"/>
  <c r="H3770" i="5"/>
  <c r="H3772" i="5"/>
  <c r="H3774" i="5"/>
  <c r="H3776" i="5"/>
  <c r="H3778" i="5"/>
  <c r="H3780" i="5"/>
  <c r="H3782" i="5"/>
  <c r="H3784" i="5"/>
  <c r="H3786" i="5"/>
  <c r="H3788" i="5"/>
  <c r="H3790" i="5"/>
  <c r="H3792" i="5"/>
  <c r="H3794" i="5"/>
  <c r="H3796" i="5"/>
  <c r="H3798" i="5"/>
  <c r="H3800" i="5"/>
  <c r="H3802" i="5"/>
  <c r="H3804" i="5"/>
  <c r="H3806" i="5"/>
  <c r="H3808" i="5"/>
  <c r="H3810" i="5"/>
  <c r="H3812" i="5"/>
  <c r="H3814" i="5"/>
  <c r="H3816" i="5"/>
  <c r="H3818" i="5"/>
  <c r="H3820" i="5"/>
  <c r="H3822" i="5"/>
  <c r="H3824" i="5"/>
  <c r="H3826" i="5"/>
  <c r="H3828" i="5"/>
  <c r="H3830" i="5"/>
  <c r="H3832" i="5"/>
  <c r="H3834" i="5"/>
  <c r="H3836" i="5"/>
  <c r="H3838" i="5"/>
  <c r="H3840" i="5"/>
  <c r="H3842" i="5"/>
  <c r="H3844" i="5"/>
  <c r="H3846" i="5"/>
  <c r="H3848" i="5"/>
  <c r="H3850" i="5"/>
  <c r="H3852" i="5"/>
  <c r="H3854" i="5"/>
  <c r="H3856" i="5"/>
  <c r="H3858" i="5"/>
  <c r="H3860" i="5"/>
  <c r="H3862" i="5"/>
  <c r="H3864" i="5"/>
  <c r="H3866" i="5"/>
  <c r="H3868" i="5"/>
  <c r="H3870" i="5"/>
  <c r="H3872" i="5"/>
  <c r="H3874" i="5"/>
  <c r="H3876" i="5"/>
  <c r="H3878" i="5"/>
  <c r="H3880" i="5"/>
  <c r="H3882" i="5"/>
  <c r="H3884" i="5"/>
  <c r="H3886" i="5"/>
  <c r="H3888" i="5"/>
  <c r="H3890" i="5"/>
  <c r="H3892" i="5"/>
  <c r="H3895" i="5"/>
  <c r="H3896" i="5"/>
  <c r="H3899" i="5"/>
  <c r="H3900" i="5"/>
  <c r="H3903" i="5"/>
  <c r="H3904" i="5"/>
  <c r="H3907" i="5"/>
  <c r="H3908" i="5"/>
  <c r="H3911" i="5"/>
  <c r="H3912" i="5"/>
  <c r="H3915" i="5"/>
  <c r="H3916" i="5"/>
  <c r="H3919" i="5"/>
  <c r="H3920" i="5"/>
  <c r="H3923" i="5"/>
  <c r="H3924" i="5"/>
  <c r="H3927" i="5"/>
  <c r="H3928" i="5"/>
  <c r="H3931" i="5"/>
  <c r="H3932" i="5"/>
  <c r="H3935" i="5"/>
  <c r="H3936" i="5"/>
  <c r="H3939" i="5"/>
  <c r="H3940" i="5"/>
  <c r="H3943" i="5"/>
  <c r="H3944" i="5"/>
  <c r="H3947" i="5"/>
  <c r="H3948" i="5"/>
  <c r="H3951" i="5"/>
  <c r="H3952" i="5"/>
  <c r="H3955" i="5"/>
  <c r="H3956" i="5"/>
  <c r="H3959" i="5"/>
  <c r="H3960" i="5"/>
  <c r="H3963" i="5"/>
  <c r="H3964" i="5"/>
  <c r="H3967" i="5"/>
  <c r="H3968" i="5"/>
  <c r="H3971" i="5"/>
  <c r="H3972" i="5"/>
  <c r="H3975" i="5"/>
  <c r="H3976" i="5"/>
  <c r="H3979" i="5"/>
  <c r="H3980" i="5"/>
  <c r="H3983" i="5"/>
  <c r="H3984" i="5"/>
  <c r="H3987" i="5"/>
  <c r="H3988" i="5"/>
  <c r="H3991" i="5"/>
  <c r="H3992" i="5"/>
  <c r="H3995" i="5"/>
  <c r="H3996" i="5"/>
  <c r="H3999" i="5"/>
  <c r="H4000" i="5"/>
  <c r="H4" i="5"/>
  <c r="H2581" i="5"/>
  <c r="H2585" i="5"/>
  <c r="H2589" i="5"/>
  <c r="H2593" i="5"/>
  <c r="H2597" i="5"/>
  <c r="H2601" i="5"/>
  <c r="H2605" i="5"/>
  <c r="H2609" i="5"/>
  <c r="H2613" i="5"/>
  <c r="H2617" i="5"/>
  <c r="H2620" i="5"/>
  <c r="H2621" i="5"/>
  <c r="H2625" i="5"/>
  <c r="H2629" i="5"/>
  <c r="H2637" i="5"/>
  <c r="H2641" i="5"/>
  <c r="H2645" i="5"/>
  <c r="H2649" i="5"/>
  <c r="H2652" i="5"/>
  <c r="H2653" i="5"/>
  <c r="H2656" i="5"/>
  <c r="H2657" i="5"/>
  <c r="H2660" i="5"/>
  <c r="H2661" i="5"/>
  <c r="H2664" i="5"/>
  <c r="H2665" i="5"/>
  <c r="H2668" i="5"/>
  <c r="H2669" i="5"/>
  <c r="H2672" i="5"/>
  <c r="H2673" i="5"/>
  <c r="H2676" i="5"/>
  <c r="H2677" i="5"/>
  <c r="H2680" i="5"/>
  <c r="H2681" i="5"/>
  <c r="H2684" i="5"/>
  <c r="H2685" i="5"/>
  <c r="H2688" i="5"/>
  <c r="H2689" i="5"/>
  <c r="H2692" i="5"/>
  <c r="H2693" i="5"/>
  <c r="H2696" i="5"/>
  <c r="H2697" i="5"/>
  <c r="H2700" i="5"/>
  <c r="H2701" i="5"/>
  <c r="H2704" i="5"/>
  <c r="H2705" i="5"/>
  <c r="H2708" i="5"/>
  <c r="H2709" i="5"/>
  <c r="H2712" i="5"/>
  <c r="H2713" i="5"/>
  <c r="H2716" i="5"/>
  <c r="H2717" i="5"/>
  <c r="H2720" i="5"/>
  <c r="H2721" i="5"/>
  <c r="H2724" i="5"/>
  <c r="H2725" i="5"/>
  <c r="H2728" i="5"/>
  <c r="H2729" i="5"/>
  <c r="H2732" i="5"/>
  <c r="H2733" i="5"/>
  <c r="H2736" i="5"/>
  <c r="H2737" i="5"/>
  <c r="H2740" i="5"/>
  <c r="H2741" i="5"/>
  <c r="H2744" i="5"/>
  <c r="H2745" i="5"/>
  <c r="H2748" i="5"/>
  <c r="H2749" i="5"/>
  <c r="H2752" i="5"/>
  <c r="H2753" i="5"/>
  <c r="H2756" i="5"/>
  <c r="H2757" i="5"/>
  <c r="H2760" i="5"/>
  <c r="H2761" i="5"/>
  <c r="H2764" i="5"/>
  <c r="H2765" i="5"/>
  <c r="H2768" i="5"/>
  <c r="H2769" i="5"/>
  <c r="H2772" i="5"/>
  <c r="H2773" i="5"/>
  <c r="H2776" i="5"/>
  <c r="H2777" i="5"/>
  <c r="H2780" i="5"/>
  <c r="H2781" i="5"/>
  <c r="H2784" i="5"/>
  <c r="H2785" i="5"/>
  <c r="H2788" i="5"/>
  <c r="H2789" i="5"/>
  <c r="H2792" i="5"/>
  <c r="H2793" i="5"/>
  <c r="H2796" i="5"/>
  <c r="H2797" i="5"/>
  <c r="H2800" i="5"/>
  <c r="H2801" i="5"/>
  <c r="H2804" i="5"/>
  <c r="H2805" i="5"/>
  <c r="H2808" i="5"/>
  <c r="H2809" i="5"/>
  <c r="H2812" i="5"/>
  <c r="H2813" i="5"/>
  <c r="H2816" i="5"/>
  <c r="H2817" i="5"/>
  <c r="H2820" i="5"/>
  <c r="H2821" i="5"/>
  <c r="H2824" i="5"/>
  <c r="H2825" i="5"/>
  <c r="H2828" i="5"/>
  <c r="H2829" i="5"/>
  <c r="H2832" i="5"/>
  <c r="H2834" i="5"/>
  <c r="H2836" i="5"/>
  <c r="H2837" i="5"/>
  <c r="H2840" i="5"/>
  <c r="H2842" i="5"/>
  <c r="H2844" i="5"/>
  <c r="H2845" i="5"/>
  <c r="H2848" i="5"/>
  <c r="H2850" i="5"/>
  <c r="H2852" i="5"/>
  <c r="H2853" i="5"/>
  <c r="H2856" i="5"/>
  <c r="H2858" i="5"/>
  <c r="H2860" i="5"/>
  <c r="H2861" i="5"/>
  <c r="H2864" i="5"/>
  <c r="H2866" i="5"/>
  <c r="H2868" i="5"/>
  <c r="H2869" i="5"/>
  <c r="H2872" i="5"/>
  <c r="H2874" i="5"/>
  <c r="H2876" i="5"/>
  <c r="H2877" i="5"/>
  <c r="H2880" i="5"/>
  <c r="H2882" i="5"/>
  <c r="H2884" i="5"/>
  <c r="H2885" i="5"/>
  <c r="H2888" i="5"/>
  <c r="H2890" i="5"/>
  <c r="H2892" i="5"/>
  <c r="H2893" i="5"/>
  <c r="H2896" i="5"/>
  <c r="H2898" i="5"/>
  <c r="H2900" i="5"/>
  <c r="H2901" i="5"/>
  <c r="H2904" i="5"/>
  <c r="H2906" i="5"/>
  <c r="H2908" i="5"/>
  <c r="H2909" i="5"/>
  <c r="H2912" i="5"/>
  <c r="H2914" i="5"/>
  <c r="H2916" i="5"/>
  <c r="H2917" i="5"/>
  <c r="H2920" i="5"/>
  <c r="H2922" i="5"/>
  <c r="H2924" i="5"/>
  <c r="H2925" i="5"/>
  <c r="H2928" i="5"/>
  <c r="H2932" i="5"/>
  <c r="H2936" i="5"/>
  <c r="H2940" i="5"/>
  <c r="H2944" i="5"/>
  <c r="H2948" i="5"/>
  <c r="H2952" i="5"/>
  <c r="H2956" i="5"/>
  <c r="H2960" i="5"/>
  <c r="H2964" i="5"/>
  <c r="H2968" i="5"/>
  <c r="H2972" i="5"/>
  <c r="H2976" i="5"/>
  <c r="H2980" i="5"/>
  <c r="H2984" i="5"/>
  <c r="H2988" i="5"/>
  <c r="H2992" i="5"/>
  <c r="H2996" i="5"/>
  <c r="H3000" i="5"/>
  <c r="H3004" i="5"/>
  <c r="H3008" i="5"/>
  <c r="H3012" i="5"/>
  <c r="H3016" i="5"/>
  <c r="H3020" i="5"/>
  <c r="H3024" i="5"/>
  <c r="H3028" i="5"/>
  <c r="H3032" i="5"/>
  <c r="H3036" i="5"/>
  <c r="H3040" i="5"/>
  <c r="H3044" i="5"/>
  <c r="H3048" i="5"/>
  <c r="H3052" i="5"/>
  <c r="H3056" i="5"/>
  <c r="H3060" i="5"/>
  <c r="H3064" i="5"/>
  <c r="H3068" i="5"/>
  <c r="H3072" i="5"/>
  <c r="H3076" i="5"/>
  <c r="H3080" i="5"/>
  <c r="H3084" i="5"/>
  <c r="H3088" i="5"/>
  <c r="H3092" i="5"/>
  <c r="H3096" i="5"/>
  <c r="H3100" i="5"/>
  <c r="H3104" i="5"/>
  <c r="H3109" i="5"/>
  <c r="H3111" i="5"/>
  <c r="H3113" i="5"/>
  <c r="H3114" i="5"/>
  <c r="H3115" i="5"/>
  <c r="H3117" i="5"/>
  <c r="H3119" i="5"/>
  <c r="H3121" i="5"/>
  <c r="H3122" i="5"/>
  <c r="H3123" i="5"/>
  <c r="H3125" i="5"/>
  <c r="H3127" i="5"/>
  <c r="H3129" i="5"/>
  <c r="H3130" i="5"/>
  <c r="H3131" i="5"/>
  <c r="H3133" i="5"/>
  <c r="H3135" i="5"/>
  <c r="H3137" i="5"/>
  <c r="H3138" i="5"/>
  <c r="H3139" i="5"/>
  <c r="H3141" i="5"/>
  <c r="H3143" i="5"/>
  <c r="H3145" i="5"/>
  <c r="H3146" i="5"/>
  <c r="H3147" i="5"/>
  <c r="H3149" i="5"/>
  <c r="H3151" i="5"/>
  <c r="H3153" i="5"/>
  <c r="H3154" i="5"/>
  <c r="H3155" i="5"/>
  <c r="H3157" i="5"/>
  <c r="H3159" i="5"/>
  <c r="H3161" i="5"/>
  <c r="H3162" i="5"/>
  <c r="H3163" i="5"/>
  <c r="H3165" i="5"/>
  <c r="H3167" i="5"/>
  <c r="H3169" i="5"/>
  <c r="H3170" i="5"/>
  <c r="H3171" i="5"/>
  <c r="H3173" i="5"/>
  <c r="H3175" i="5"/>
  <c r="H3177" i="5"/>
  <c r="H3178" i="5"/>
  <c r="H3179" i="5"/>
  <c r="H3181" i="5"/>
  <c r="H3183" i="5"/>
  <c r="H3185" i="5"/>
  <c r="H3186" i="5"/>
  <c r="H3187" i="5"/>
  <c r="H3189" i="5"/>
  <c r="H3191" i="5"/>
  <c r="H3193" i="5"/>
  <c r="H3194" i="5"/>
  <c r="H3195" i="5"/>
  <c r="H3197" i="5"/>
  <c r="H3199" i="5"/>
  <c r="H3201" i="5"/>
  <c r="H3202" i="5"/>
  <c r="H3203" i="5"/>
  <c r="H3205" i="5"/>
  <c r="H3207" i="5"/>
  <c r="H3209" i="5"/>
  <c r="H3210" i="5"/>
  <c r="H3211" i="5"/>
  <c r="H3213" i="5"/>
  <c r="H3215" i="5"/>
  <c r="H3217" i="5"/>
  <c r="H3218" i="5"/>
  <c r="H3219" i="5"/>
  <c r="H3221" i="5"/>
  <c r="H3223" i="5"/>
  <c r="H3225" i="5"/>
  <c r="H3226" i="5"/>
  <c r="H3227" i="5"/>
  <c r="H3229" i="5"/>
  <c r="H3231" i="5"/>
  <c r="H3233" i="5"/>
  <c r="H3234" i="5"/>
  <c r="H3235" i="5"/>
  <c r="H3237" i="5"/>
  <c r="H3239" i="5"/>
  <c r="H3241" i="5"/>
  <c r="H3242" i="5"/>
  <c r="H3243" i="5"/>
  <c r="H3245" i="5"/>
  <c r="H3247" i="5"/>
  <c r="H3249" i="5"/>
  <c r="H3250" i="5"/>
  <c r="H3251" i="5"/>
  <c r="H3253" i="5"/>
  <c r="H3255" i="5"/>
  <c r="H3257" i="5"/>
  <c r="H3258" i="5"/>
  <c r="H3259" i="5"/>
  <c r="H3261" i="5"/>
  <c r="H3263" i="5"/>
  <c r="H3265" i="5"/>
  <c r="H3266" i="5"/>
  <c r="H3267" i="5"/>
  <c r="H3269" i="5"/>
  <c r="H3271" i="5"/>
  <c r="H3273" i="5"/>
  <c r="H3274" i="5"/>
  <c r="H3275" i="5"/>
  <c r="H3277" i="5"/>
  <c r="H3279" i="5"/>
  <c r="H3281" i="5"/>
  <c r="H3282" i="5"/>
  <c r="H3283" i="5"/>
  <c r="H3285" i="5"/>
  <c r="H3287" i="5"/>
  <c r="H3289" i="5"/>
  <c r="H3290" i="5"/>
  <c r="H3291" i="5"/>
  <c r="H3293" i="5"/>
  <c r="H3295" i="5"/>
  <c r="H3297" i="5"/>
  <c r="H3298" i="5"/>
  <c r="H3299" i="5"/>
  <c r="H3301" i="5"/>
  <c r="H3303" i="5"/>
  <c r="H3305" i="5"/>
  <c r="H3306" i="5"/>
  <c r="H3307" i="5"/>
  <c r="H3309" i="5"/>
  <c r="H3311" i="5"/>
  <c r="H3313" i="5"/>
  <c r="H3314" i="5"/>
  <c r="H3315" i="5"/>
  <c r="H3317" i="5"/>
  <c r="H3319" i="5"/>
  <c r="H3321" i="5"/>
  <c r="H3322" i="5"/>
  <c r="H3323" i="5"/>
  <c r="H3325" i="5"/>
  <c r="H3327" i="5"/>
  <c r="H3329" i="5"/>
  <c r="H3330" i="5"/>
  <c r="H3331" i="5"/>
  <c r="H3333" i="5"/>
  <c r="H3335" i="5"/>
  <c r="H3337" i="5"/>
  <c r="H3338" i="5"/>
  <c r="H3339" i="5"/>
  <c r="H3341" i="5"/>
  <c r="H3343" i="5"/>
  <c r="H3345" i="5"/>
  <c r="H3346" i="5"/>
  <c r="H3347" i="5"/>
  <c r="H3349" i="5"/>
  <c r="H3351" i="5"/>
  <c r="H3353" i="5"/>
  <c r="H3354" i="5"/>
  <c r="H3355" i="5"/>
  <c r="H3357" i="5"/>
  <c r="H3359" i="5"/>
  <c r="H3361" i="5"/>
  <c r="H3362" i="5"/>
  <c r="H3363" i="5"/>
  <c r="H3365" i="5"/>
  <c r="H3367" i="5"/>
  <c r="H3369" i="5"/>
  <c r="H3370" i="5"/>
  <c r="H3371" i="5"/>
  <c r="H3373" i="5"/>
  <c r="H3375" i="5"/>
  <c r="H3377" i="5"/>
  <c r="H3378" i="5"/>
  <c r="H3379" i="5"/>
  <c r="H3381" i="5"/>
  <c r="H3383" i="5"/>
  <c r="H3385" i="5"/>
  <c r="H3386" i="5"/>
  <c r="H3387" i="5"/>
  <c r="H3389" i="5"/>
  <c r="H3391" i="5"/>
  <c r="H3393" i="5"/>
  <c r="H3394" i="5"/>
  <c r="H3395" i="5"/>
  <c r="H3397" i="5"/>
  <c r="H3399" i="5"/>
  <c r="H3401" i="5"/>
  <c r="H3402" i="5"/>
  <c r="H3403" i="5"/>
  <c r="H3405" i="5"/>
  <c r="H3407" i="5"/>
  <c r="H3409" i="5"/>
  <c r="H3410" i="5"/>
  <c r="H3411" i="5"/>
  <c r="H3413" i="5"/>
  <c r="H3415" i="5"/>
  <c r="H3417" i="5"/>
  <c r="H3418" i="5"/>
  <c r="H3419" i="5"/>
  <c r="H3421" i="5"/>
  <c r="H3423" i="5"/>
  <c r="H3425" i="5"/>
  <c r="H3426" i="5"/>
  <c r="H3427" i="5"/>
  <c r="H3429" i="5"/>
  <c r="H3431" i="5"/>
  <c r="H3433" i="5"/>
  <c r="H3434" i="5"/>
  <c r="H3435" i="5"/>
  <c r="H3437" i="5"/>
  <c r="H3439" i="5"/>
  <c r="H3441" i="5"/>
  <c r="H3442" i="5"/>
  <c r="H3443" i="5"/>
  <c r="H3445" i="5"/>
  <c r="H3447" i="5"/>
  <c r="H3449" i="5"/>
  <c r="H3450" i="5"/>
  <c r="H3451" i="5"/>
  <c r="H3453" i="5"/>
  <c r="H3455" i="5"/>
  <c r="H3457" i="5"/>
  <c r="H3458" i="5"/>
  <c r="H3459" i="5"/>
  <c r="H3461" i="5"/>
  <c r="H3463" i="5"/>
  <c r="H3465" i="5"/>
  <c r="H3466" i="5"/>
  <c r="H3467" i="5"/>
  <c r="H3469" i="5"/>
  <c r="H3471" i="5"/>
  <c r="H3473" i="5"/>
  <c r="H3474" i="5"/>
  <c r="H3475" i="5"/>
  <c r="H3477" i="5"/>
  <c r="H3479" i="5"/>
  <c r="H3481" i="5"/>
  <c r="H3482" i="5"/>
  <c r="H3483" i="5"/>
  <c r="H3485" i="5"/>
  <c r="H3487" i="5"/>
  <c r="H3489" i="5"/>
  <c r="H3490" i="5"/>
  <c r="H3491" i="5"/>
  <c r="H3493" i="5"/>
  <c r="H3495" i="5"/>
  <c r="H3497" i="5"/>
  <c r="H3498" i="5"/>
  <c r="H3499" i="5"/>
  <c r="H3501" i="5"/>
  <c r="H3503" i="5"/>
  <c r="H3505" i="5"/>
  <c r="H3506" i="5"/>
  <c r="H3507" i="5"/>
  <c r="H3509" i="5"/>
  <c r="H3511" i="5"/>
  <c r="H3513" i="5"/>
  <c r="H3514" i="5"/>
  <c r="H3515" i="5"/>
  <c r="H3517" i="5"/>
  <c r="H3519" i="5"/>
  <c r="H3521" i="5"/>
  <c r="H3522" i="5"/>
  <c r="H3523" i="5"/>
  <c r="H3525" i="5"/>
  <c r="H3527" i="5"/>
  <c r="H3529" i="5"/>
  <c r="H3530" i="5"/>
  <c r="H3531" i="5"/>
  <c r="H3533" i="5"/>
  <c r="H3535" i="5"/>
  <c r="H3537" i="5"/>
  <c r="H3539" i="5"/>
  <c r="H3541" i="5"/>
  <c r="H3543" i="5"/>
  <c r="H3545" i="5"/>
  <c r="H3547" i="5"/>
  <c r="H3549" i="5"/>
  <c r="H3551" i="5"/>
  <c r="H3553" i="5"/>
  <c r="H3555" i="5"/>
  <c r="H3557" i="5"/>
  <c r="H3559" i="5"/>
  <c r="H3561" i="5"/>
  <c r="H3563" i="5"/>
  <c r="H3565" i="5"/>
  <c r="H3567" i="5"/>
  <c r="H3569" i="5"/>
  <c r="H3571" i="5"/>
  <c r="H3573" i="5"/>
  <c r="H3575" i="5"/>
  <c r="H3577" i="5"/>
  <c r="H3579" i="5"/>
  <c r="H3581" i="5"/>
  <c r="H3583" i="5"/>
  <c r="H3585" i="5"/>
  <c r="H3587" i="5"/>
  <c r="H3589" i="5"/>
  <c r="H3591" i="5"/>
  <c r="H3593" i="5"/>
  <c r="H3595" i="5"/>
  <c r="H3597" i="5"/>
  <c r="H3599" i="5"/>
  <c r="H3601" i="5"/>
  <c r="H3603" i="5"/>
  <c r="H3605" i="5"/>
  <c r="H3607" i="5"/>
  <c r="H3609" i="5"/>
  <c r="H3611" i="5"/>
  <c r="H3613" i="5"/>
  <c r="H3615" i="5"/>
  <c r="H3617" i="5"/>
  <c r="H3619" i="5"/>
  <c r="H3621" i="5"/>
  <c r="H3623" i="5"/>
  <c r="H3625" i="5"/>
  <c r="H3627" i="5"/>
  <c r="H3629" i="5"/>
  <c r="H3631" i="5"/>
  <c r="H3633" i="5"/>
  <c r="H3635" i="5"/>
  <c r="H3637" i="5"/>
  <c r="H3639" i="5"/>
  <c r="H3641" i="5"/>
  <c r="H3643" i="5"/>
  <c r="H3645" i="5"/>
  <c r="H3647" i="5"/>
  <c r="H3649" i="5"/>
  <c r="H3651" i="5"/>
  <c r="H3653" i="5"/>
  <c r="H3655" i="5"/>
  <c r="H3657" i="5"/>
  <c r="H3659" i="5"/>
  <c r="H3661" i="5"/>
  <c r="H3663" i="5"/>
  <c r="H3665" i="5"/>
  <c r="H3667" i="5"/>
  <c r="H3669" i="5"/>
  <c r="H3671" i="5"/>
  <c r="H3673" i="5"/>
  <c r="H3675" i="5"/>
  <c r="H3677" i="5"/>
  <c r="H3679" i="5"/>
  <c r="H3681" i="5"/>
  <c r="H3683" i="5"/>
  <c r="H3685" i="5"/>
  <c r="H3687" i="5"/>
  <c r="H3689" i="5"/>
  <c r="H3691" i="5"/>
  <c r="H3693" i="5"/>
  <c r="H3695" i="5"/>
  <c r="H3697" i="5"/>
  <c r="H3699" i="5"/>
  <c r="H3701" i="5"/>
  <c r="H3703" i="5"/>
  <c r="H3705" i="5"/>
  <c r="H3707" i="5"/>
  <c r="H3709" i="5"/>
  <c r="H3711" i="5"/>
  <c r="H3713" i="5"/>
  <c r="H3715" i="5"/>
  <c r="H3717" i="5"/>
  <c r="H3719" i="5"/>
  <c r="H3721" i="5"/>
  <c r="H3723" i="5"/>
  <c r="H3725" i="5"/>
  <c r="H3727" i="5"/>
  <c r="H3729" i="5"/>
  <c r="H3731" i="5"/>
  <c r="H3733" i="5"/>
  <c r="H3735" i="5"/>
  <c r="H3737" i="5"/>
  <c r="H3739" i="5"/>
  <c r="H3741" i="5"/>
  <c r="H3743" i="5"/>
  <c r="H3745" i="5"/>
  <c r="H3747" i="5"/>
  <c r="H3749" i="5"/>
  <c r="H3751" i="5"/>
  <c r="H3753" i="5"/>
  <c r="H3755" i="5"/>
  <c r="H3757" i="5"/>
  <c r="H3759" i="5"/>
  <c r="H3761" i="5"/>
  <c r="H3763" i="5"/>
  <c r="H3765" i="5"/>
  <c r="H3767" i="5"/>
  <c r="H3769" i="5"/>
  <c r="H3771" i="5"/>
  <c r="H3773" i="5"/>
  <c r="H3775" i="5"/>
  <c r="H3777" i="5"/>
  <c r="H3779" i="5"/>
  <c r="H3781" i="5"/>
  <c r="H3783" i="5"/>
  <c r="H3785" i="5"/>
  <c r="H3787" i="5"/>
  <c r="H3789" i="5"/>
  <c r="H3791" i="5"/>
  <c r="H3793" i="5"/>
  <c r="H3795" i="5"/>
  <c r="H3797" i="5"/>
  <c r="H3799" i="5"/>
  <c r="H3801" i="5"/>
  <c r="H3803" i="5"/>
  <c r="H3805" i="5"/>
  <c r="H3807" i="5"/>
  <c r="H3809" i="5"/>
  <c r="H3811" i="5"/>
  <c r="H3813" i="5"/>
  <c r="H3815" i="5"/>
  <c r="H3817" i="5"/>
  <c r="H3819" i="5"/>
  <c r="H3821" i="5"/>
  <c r="H3823" i="5"/>
  <c r="H3825" i="5"/>
  <c r="H3827" i="5"/>
  <c r="H3829" i="5"/>
  <c r="H3831" i="5"/>
  <c r="H3833" i="5"/>
  <c r="H3835" i="5"/>
  <c r="H3837" i="5"/>
  <c r="H3839" i="5"/>
  <c r="H3841" i="5"/>
  <c r="H3843" i="5"/>
  <c r="H3845" i="5"/>
  <c r="H3847" i="5"/>
  <c r="H3849" i="5"/>
  <c r="H3851" i="5"/>
  <c r="H3853" i="5"/>
  <c r="H3855" i="5"/>
  <c r="H3857" i="5"/>
  <c r="H3859" i="5"/>
  <c r="H3861" i="5"/>
  <c r="H3863" i="5"/>
  <c r="H3865" i="5"/>
  <c r="H3867" i="5"/>
  <c r="H3869" i="5"/>
  <c r="H3871" i="5"/>
  <c r="H3873" i="5"/>
  <c r="H3875" i="5"/>
  <c r="H3877" i="5"/>
  <c r="H3879" i="5"/>
  <c r="H3881" i="5"/>
  <c r="H3883" i="5"/>
  <c r="H3885" i="5"/>
  <c r="H3887" i="5"/>
  <c r="H3889" i="5"/>
  <c r="H3891" i="5"/>
  <c r="H3893" i="5"/>
  <c r="H3894" i="5"/>
  <c r="H3897" i="5"/>
  <c r="H3898" i="5"/>
  <c r="H3901" i="5"/>
  <c r="H3902" i="5"/>
  <c r="H3905" i="5"/>
  <c r="H3906" i="5"/>
  <c r="H3909" i="5"/>
  <c r="H3910" i="5"/>
  <c r="H3913" i="5"/>
  <c r="H3914" i="5"/>
  <c r="H3917" i="5"/>
  <c r="H3918" i="5"/>
  <c r="H3921" i="5"/>
  <c r="H3922" i="5"/>
  <c r="H3925" i="5"/>
  <c r="H3926" i="5"/>
  <c r="H3929" i="5"/>
  <c r="H3930" i="5"/>
  <c r="H3933" i="5"/>
  <c r="H3934" i="5"/>
  <c r="H3937" i="5"/>
  <c r="H3938" i="5"/>
  <c r="H3941" i="5"/>
  <c r="H3942" i="5"/>
  <c r="H3945" i="5"/>
  <c r="H3946" i="5"/>
  <c r="H3949" i="5"/>
  <c r="H3950" i="5"/>
  <c r="H3953" i="5"/>
  <c r="H3954" i="5"/>
  <c r="H3957" i="5"/>
  <c r="H3958" i="5"/>
  <c r="H3961" i="5"/>
  <c r="H3962" i="5"/>
  <c r="H3965" i="5"/>
  <c r="H3966" i="5"/>
  <c r="H3969" i="5"/>
  <c r="H3970" i="5"/>
  <c r="H3973" i="5"/>
  <c r="H3974" i="5"/>
  <c r="H3977" i="5"/>
  <c r="H3978" i="5"/>
  <c r="H3981" i="5"/>
  <c r="H3982" i="5"/>
  <c r="H3985" i="5"/>
  <c r="H3986" i="5"/>
  <c r="H3989" i="5"/>
  <c r="H3990" i="5"/>
  <c r="H3993" i="5"/>
  <c r="H3994" i="5"/>
  <c r="H3997" i="5"/>
  <c r="H3998" i="5"/>
  <c r="H4001" i="5"/>
  <c r="H4002" i="5"/>
  <c r="G4" i="5" l="1"/>
  <c r="F4003" i="5"/>
  <c r="R3" i="5" s="1"/>
  <c r="B4006" i="5"/>
  <c r="F4006" i="5" s="1"/>
  <c r="B4008" i="5"/>
  <c r="F4008" i="5" s="1"/>
  <c r="H1004" i="5"/>
  <c r="H1001" i="5"/>
  <c r="H999" i="5"/>
  <c r="H995" i="5"/>
  <c r="H991" i="5"/>
  <c r="H987" i="5"/>
  <c r="H983" i="5"/>
  <c r="H979" i="5"/>
  <c r="H975" i="5"/>
  <c r="H971" i="5"/>
  <c r="H1072" i="5"/>
  <c r="H1068" i="5"/>
  <c r="H1064" i="5"/>
  <c r="H1060" i="5"/>
  <c r="H1056" i="5"/>
  <c r="H1050" i="5"/>
  <c r="H1044" i="5"/>
  <c r="H1040" i="5"/>
  <c r="H1034" i="5"/>
  <c r="H1029" i="5"/>
  <c r="H1024" i="5"/>
  <c r="H1018" i="5"/>
  <c r="H1012" i="5"/>
  <c r="H1008" i="5"/>
  <c r="H1002" i="5"/>
  <c r="H985" i="5"/>
  <c r="H998" i="5"/>
  <c r="H994" i="5"/>
  <c r="H990" i="5"/>
  <c r="H982" i="5"/>
  <c r="H978" i="5"/>
  <c r="H972" i="5"/>
  <c r="H966" i="5"/>
  <c r="H962" i="5"/>
  <c r="H956" i="5"/>
  <c r="H950" i="5"/>
  <c r="H946" i="5"/>
  <c r="H940" i="5"/>
  <c r="H934" i="5"/>
  <c r="H930" i="5"/>
  <c r="H924" i="5"/>
  <c r="H918" i="5"/>
  <c r="H914" i="5"/>
  <c r="H908" i="5"/>
  <c r="H902" i="5"/>
  <c r="H898" i="5"/>
  <c r="H892" i="5"/>
  <c r="H886" i="5"/>
  <c r="H882" i="5"/>
  <c r="H876" i="5"/>
  <c r="H832" i="5"/>
  <c r="H826" i="5"/>
  <c r="H822" i="5"/>
  <c r="H816" i="5"/>
  <c r="H810" i="5"/>
  <c r="H806" i="5"/>
  <c r="H800" i="5"/>
  <c r="H794" i="5"/>
  <c r="H790" i="5"/>
  <c r="H784" i="5"/>
  <c r="H778" i="5"/>
  <c r="H774" i="5"/>
  <c r="H768" i="5"/>
  <c r="H762" i="5"/>
  <c r="H758" i="5"/>
  <c r="H752" i="5"/>
  <c r="H746" i="5"/>
  <c r="H743" i="5"/>
  <c r="H740" i="5"/>
  <c r="H736" i="5"/>
  <c r="H730" i="5"/>
  <c r="H727" i="5"/>
  <c r="H724" i="5"/>
  <c r="H720" i="5"/>
  <c r="H714" i="5"/>
  <c r="H711" i="5"/>
  <c r="H708" i="5"/>
  <c r="H704" i="5"/>
  <c r="H698" i="5"/>
  <c r="H695" i="5"/>
  <c r="H692" i="5"/>
  <c r="H688" i="5"/>
  <c r="H682" i="5"/>
  <c r="H679" i="5"/>
  <c r="H676" i="5"/>
  <c r="H672" i="5"/>
  <c r="H666" i="5"/>
  <c r="H663" i="5"/>
  <c r="H646" i="5"/>
  <c r="H968" i="5"/>
  <c r="H965" i="5"/>
  <c r="H961" i="5"/>
  <c r="H959" i="5"/>
  <c r="H955" i="5"/>
  <c r="H952" i="5"/>
  <c r="H949" i="5"/>
  <c r="H945" i="5"/>
  <c r="H943" i="5"/>
  <c r="H939" i="5"/>
  <c r="H936" i="5"/>
  <c r="H933" i="5"/>
  <c r="H929" i="5"/>
  <c r="H927" i="5"/>
  <c r="H923" i="5"/>
  <c r="H920" i="5"/>
  <c r="H917" i="5"/>
  <c r="H913" i="5"/>
  <c r="H911" i="5"/>
  <c r="H907" i="5"/>
  <c r="H904" i="5"/>
  <c r="H901" i="5"/>
  <c r="H897" i="5"/>
  <c r="H895" i="5"/>
  <c r="H891" i="5"/>
  <c r="H888" i="5"/>
  <c r="H885" i="5"/>
  <c r="H881" i="5"/>
  <c r="H879" i="5"/>
  <c r="H875" i="5"/>
  <c r="H872" i="5"/>
  <c r="H870" i="5"/>
  <c r="H868" i="5"/>
  <c r="H866" i="5"/>
  <c r="H864" i="5"/>
  <c r="H862" i="5"/>
  <c r="H860" i="5"/>
  <c r="H858" i="5"/>
  <c r="H856" i="5"/>
  <c r="H854" i="5"/>
  <c r="H852" i="5"/>
  <c r="H850" i="5"/>
  <c r="H848" i="5"/>
  <c r="H846" i="5"/>
  <c r="H844" i="5"/>
  <c r="H842" i="5"/>
  <c r="H840" i="5"/>
  <c r="H838" i="5"/>
  <c r="H836" i="5"/>
  <c r="H834" i="5"/>
  <c r="H831" i="5"/>
  <c r="H828" i="5"/>
  <c r="H825" i="5"/>
  <c r="H821" i="5"/>
  <c r="H819" i="5"/>
  <c r="H815" i="5"/>
  <c r="H812" i="5"/>
  <c r="H809" i="5"/>
  <c r="H805" i="5"/>
  <c r="H803" i="5"/>
  <c r="H799" i="5"/>
  <c r="H796" i="5"/>
  <c r="H793" i="5"/>
  <c r="H789" i="5"/>
  <c r="H787" i="5"/>
  <c r="H783" i="5"/>
  <c r="H780" i="5"/>
  <c r="H777" i="5"/>
  <c r="H773" i="5"/>
  <c r="H771" i="5"/>
  <c r="H767" i="5"/>
  <c r="H764" i="5"/>
  <c r="H761" i="5"/>
  <c r="H757" i="5"/>
  <c r="H755" i="5"/>
  <c r="H751" i="5"/>
  <c r="H748" i="5"/>
  <c r="H744" i="5"/>
  <c r="H738" i="5"/>
  <c r="H735" i="5"/>
  <c r="H732" i="5"/>
  <c r="H728" i="5"/>
  <c r="H722" i="5"/>
  <c r="H719" i="5"/>
  <c r="H716" i="5"/>
  <c r="H712" i="5"/>
  <c r="H706" i="5"/>
  <c r="H703" i="5"/>
  <c r="H700" i="5"/>
  <c r="H696" i="5"/>
  <c r="H690" i="5"/>
  <c r="H687" i="5"/>
  <c r="H684" i="5"/>
  <c r="H680" i="5"/>
  <c r="H674" i="5"/>
  <c r="H671" i="5"/>
  <c r="H668" i="5"/>
  <c r="H664" i="5"/>
  <c r="H658" i="5"/>
  <c r="H655" i="5"/>
  <c r="H651" i="5"/>
  <c r="H642" i="5"/>
  <c r="H639" i="5"/>
  <c r="H636" i="5"/>
  <c r="H632" i="5"/>
  <c r="H626" i="5"/>
  <c r="H623" i="5"/>
  <c r="H620" i="5"/>
  <c r="H616" i="5"/>
  <c r="H610" i="5"/>
  <c r="H607" i="5"/>
  <c r="H604" i="5"/>
  <c r="H600" i="5"/>
  <c r="H594" i="5"/>
  <c r="H591" i="5"/>
  <c r="H588" i="5"/>
  <c r="H584" i="5"/>
  <c r="H580" i="5"/>
  <c r="H572" i="5"/>
  <c r="H569" i="5"/>
  <c r="H564" i="5"/>
  <c r="H556" i="5"/>
  <c r="H552" i="5"/>
  <c r="H548" i="5"/>
  <c r="H540" i="5"/>
  <c r="H536" i="5"/>
  <c r="H532" i="5"/>
  <c r="H528" i="5"/>
  <c r="H524" i="5"/>
  <c r="H520" i="5"/>
  <c r="H516" i="5"/>
  <c r="H512" i="5"/>
  <c r="H508" i="5"/>
  <c r="H504" i="5"/>
  <c r="H500" i="5"/>
  <c r="H496" i="5"/>
  <c r="H492" i="5"/>
  <c r="H488" i="5"/>
  <c r="H484" i="5"/>
  <c r="H480" i="5"/>
  <c r="H476" i="5"/>
  <c r="H472" i="5"/>
  <c r="H468" i="5"/>
  <c r="H464" i="5"/>
  <c r="H460" i="5"/>
  <c r="H456" i="5"/>
  <c r="H452" i="5"/>
  <c r="H446" i="5"/>
  <c r="H442" i="5"/>
  <c r="H436" i="5"/>
  <c r="H430" i="5"/>
  <c r="H426" i="5"/>
  <c r="H420" i="5"/>
  <c r="H414" i="5"/>
  <c r="H661" i="5"/>
  <c r="H659" i="5"/>
  <c r="H654" i="5"/>
  <c r="H649" i="5"/>
  <c r="H645" i="5"/>
  <c r="H643" i="5"/>
  <c r="H638" i="5"/>
  <c r="H633" i="5"/>
  <c r="H629" i="5"/>
  <c r="H627" i="5"/>
  <c r="H622" i="5"/>
  <c r="H617" i="5"/>
  <c r="H613" i="5"/>
  <c r="H611" i="5"/>
  <c r="H606" i="5"/>
  <c r="H601" i="5"/>
  <c r="H597" i="5"/>
  <c r="H595" i="5"/>
  <c r="H590" i="5"/>
  <c r="H585" i="5"/>
  <c r="H581" i="5"/>
  <c r="H578" i="5"/>
  <c r="H575" i="5"/>
  <c r="H573" i="5"/>
  <c r="H568" i="5"/>
  <c r="H565" i="5"/>
  <c r="H562" i="5"/>
  <c r="H559" i="5"/>
  <c r="H557" i="5"/>
  <c r="H553" i="5"/>
  <c r="H549" i="5"/>
  <c r="H546" i="5"/>
  <c r="H543" i="5"/>
  <c r="H541" i="5"/>
  <c r="H537" i="5"/>
  <c r="H533" i="5"/>
  <c r="H529" i="5"/>
  <c r="H525" i="5"/>
  <c r="H521" i="5"/>
  <c r="H517" i="5"/>
  <c r="H513" i="5"/>
  <c r="H509" i="5"/>
  <c r="H505" i="5"/>
  <c r="H501" i="5"/>
  <c r="H497" i="5"/>
  <c r="H493" i="5"/>
  <c r="H489" i="5"/>
  <c r="H485" i="5"/>
  <c r="H481" i="5"/>
  <c r="H477" i="5"/>
  <c r="H473" i="5"/>
  <c r="H469" i="5"/>
  <c r="H465" i="5"/>
  <c r="H461" i="5"/>
  <c r="H457" i="5"/>
  <c r="H453" i="5"/>
  <c r="H449" i="5"/>
  <c r="H447" i="5"/>
  <c r="H443" i="5"/>
  <c r="H440" i="5"/>
  <c r="H437" i="5"/>
  <c r="H433" i="5"/>
  <c r="H431" i="5"/>
  <c r="H427" i="5"/>
  <c r="H424" i="5"/>
  <c r="H421" i="5"/>
  <c r="H412" i="5"/>
  <c r="H404" i="5"/>
  <c r="H398" i="5"/>
  <c r="H394" i="5"/>
  <c r="H388" i="5"/>
  <c r="H382" i="5"/>
  <c r="H378" i="5"/>
  <c r="K378" i="5" s="1"/>
  <c r="H372" i="5"/>
  <c r="H366" i="5"/>
  <c r="H362" i="5"/>
  <c r="H357" i="5"/>
  <c r="H352" i="5"/>
  <c r="H348" i="5"/>
  <c r="H345" i="5"/>
  <c r="H341" i="5"/>
  <c r="H336" i="5"/>
  <c r="H332" i="5"/>
  <c r="H329" i="5"/>
  <c r="H325" i="5"/>
  <c r="H320" i="5"/>
  <c r="H316" i="5"/>
  <c r="H312" i="5"/>
  <c r="H308" i="5"/>
  <c r="H304" i="5"/>
  <c r="H300" i="5"/>
  <c r="H296" i="5"/>
  <c r="H292" i="5"/>
  <c r="H288" i="5"/>
  <c r="H284" i="5"/>
  <c r="H278" i="5"/>
  <c r="H275" i="5"/>
  <c r="H272" i="5"/>
  <c r="H268" i="5"/>
  <c r="H264" i="5"/>
  <c r="H260" i="5"/>
  <c r="H256" i="5"/>
  <c r="H252" i="5"/>
  <c r="K252" i="5" s="1"/>
  <c r="H248" i="5"/>
  <c r="H244" i="5"/>
  <c r="H240" i="5"/>
  <c r="H236" i="5"/>
  <c r="K236" i="5" s="1"/>
  <c r="H232" i="5"/>
  <c r="H228" i="5"/>
  <c r="H224" i="5"/>
  <c r="H220" i="5"/>
  <c r="H216" i="5"/>
  <c r="H212" i="5"/>
  <c r="H208" i="5"/>
  <c r="H204" i="5"/>
  <c r="H200" i="5"/>
  <c r="H196" i="5"/>
  <c r="H192" i="5"/>
  <c r="H188" i="5"/>
  <c r="K188" i="5" s="1"/>
  <c r="H184" i="5"/>
  <c r="H417" i="5"/>
  <c r="H415" i="5"/>
  <c r="H411" i="5"/>
  <c r="H408" i="5"/>
  <c r="H405" i="5"/>
  <c r="H401" i="5"/>
  <c r="H399" i="5"/>
  <c r="H395" i="5"/>
  <c r="H392" i="5"/>
  <c r="H389" i="5"/>
  <c r="H385" i="5"/>
  <c r="H383" i="5"/>
  <c r="H379" i="5"/>
  <c r="H376" i="5"/>
  <c r="H373" i="5"/>
  <c r="H369" i="5"/>
  <c r="H367" i="5"/>
  <c r="H363" i="5"/>
  <c r="H360" i="5"/>
  <c r="H356" i="5"/>
  <c r="H353" i="5"/>
  <c r="H349" i="5"/>
  <c r="H344" i="5"/>
  <c r="H340" i="5"/>
  <c r="H337" i="5"/>
  <c r="H333" i="5"/>
  <c r="H328" i="5"/>
  <c r="H324" i="5"/>
  <c r="H321" i="5"/>
  <c r="H317" i="5"/>
  <c r="H313" i="5"/>
  <c r="H309" i="5"/>
  <c r="H305" i="5"/>
  <c r="H301" i="5"/>
  <c r="H297" i="5"/>
  <c r="H293" i="5"/>
  <c r="H289" i="5"/>
  <c r="H285" i="5"/>
  <c r="H281" i="5"/>
  <c r="H279" i="5"/>
  <c r="H274" i="5"/>
  <c r="H269" i="5"/>
  <c r="H265" i="5"/>
  <c r="H261" i="5"/>
  <c r="H257" i="5"/>
  <c r="H253" i="5"/>
  <c r="H249" i="5"/>
  <c r="H245" i="5"/>
  <c r="H241" i="5"/>
  <c r="H237" i="5"/>
  <c r="H233" i="5"/>
  <c r="H229" i="5"/>
  <c r="H225" i="5"/>
  <c r="H221" i="5"/>
  <c r="H217" i="5"/>
  <c r="H213" i="5"/>
  <c r="H209" i="5"/>
  <c r="H205" i="5"/>
  <c r="H201" i="5"/>
  <c r="H197" i="5"/>
  <c r="H193" i="5"/>
  <c r="H189" i="5"/>
  <c r="H185" i="5"/>
  <c r="H181" i="5"/>
  <c r="H177" i="5"/>
  <c r="H173" i="5"/>
  <c r="H169" i="5"/>
  <c r="H165" i="5"/>
  <c r="H161" i="5"/>
  <c r="H157" i="5"/>
  <c r="H153" i="5"/>
  <c r="H149" i="5"/>
  <c r="H145" i="5"/>
  <c r="H142" i="5"/>
  <c r="H139" i="5"/>
  <c r="H137" i="5"/>
  <c r="H132" i="5"/>
  <c r="H128" i="5"/>
  <c r="H124" i="5"/>
  <c r="H120" i="5"/>
  <c r="H116" i="5"/>
  <c r="H112" i="5"/>
  <c r="H109" i="5"/>
  <c r="H105" i="5"/>
  <c r="H101" i="5"/>
  <c r="H97" i="5"/>
  <c r="H92" i="5"/>
  <c r="H84" i="5"/>
  <c r="H76" i="5"/>
  <c r="H179" i="5"/>
  <c r="H175" i="5"/>
  <c r="H171" i="5"/>
  <c r="H167" i="5"/>
  <c r="H163" i="5"/>
  <c r="H159" i="5"/>
  <c r="H155" i="5"/>
  <c r="H151" i="5"/>
  <c r="H146" i="5"/>
  <c r="H140" i="5"/>
  <c r="H134" i="5"/>
  <c r="H130" i="5"/>
  <c r="H126" i="5"/>
  <c r="H122" i="5"/>
  <c r="H118" i="5"/>
  <c r="H114" i="5"/>
  <c r="H110" i="5"/>
  <c r="H106" i="5"/>
  <c r="H102" i="5"/>
  <c r="H98" i="5"/>
  <c r="H94" i="5"/>
  <c r="H86" i="5"/>
  <c r="H78" i="5"/>
  <c r="H70" i="5"/>
  <c r="H64" i="5"/>
  <c r="H60" i="5"/>
  <c r="H54" i="5"/>
  <c r="H49" i="5"/>
  <c r="H45" i="5"/>
  <c r="H41" i="5"/>
  <c r="H38" i="5"/>
  <c r="H34" i="5"/>
  <c r="H32" i="5"/>
  <c r="H29" i="5"/>
  <c r="H26" i="5"/>
  <c r="H22" i="5"/>
  <c r="H18" i="5"/>
  <c r="H16" i="5"/>
  <c r="H13" i="5"/>
  <c r="H9" i="5"/>
  <c r="H6" i="5"/>
  <c r="H91" i="5"/>
  <c r="H87" i="5"/>
  <c r="H83" i="5"/>
  <c r="H79" i="5"/>
  <c r="H75" i="5"/>
  <c r="H72" i="5"/>
  <c r="H69" i="5"/>
  <c r="H67" i="5"/>
  <c r="H62" i="5"/>
  <c r="H59" i="5"/>
  <c r="H56" i="5"/>
  <c r="H53" i="5"/>
  <c r="H51" i="5"/>
  <c r="H47" i="5"/>
  <c r="H42" i="5"/>
  <c r="H37" i="5"/>
  <c r="H31" i="5"/>
  <c r="H25" i="5"/>
  <c r="K25" i="5" s="1"/>
  <c r="H21" i="5"/>
  <c r="H15" i="5"/>
  <c r="H10" i="5"/>
  <c r="H5" i="5"/>
  <c r="B4007" i="5"/>
  <c r="F4007" i="5" s="1"/>
  <c r="B4009" i="5"/>
  <c r="F4009" i="5" s="1"/>
  <c r="AC4" i="5"/>
  <c r="AC5" i="5" s="1"/>
  <c r="AC8" i="5" s="1"/>
  <c r="AB4" i="5"/>
  <c r="N4" i="6"/>
  <c r="H4" i="6"/>
  <c r="O4" i="6" s="1"/>
  <c r="N4000" i="6"/>
  <c r="H4000" i="6"/>
  <c r="N3996" i="6"/>
  <c r="H3996" i="6"/>
  <c r="N3992" i="6"/>
  <c r="H3992" i="6"/>
  <c r="N3988" i="6"/>
  <c r="H3988" i="6"/>
  <c r="N3984" i="6"/>
  <c r="H3984" i="6"/>
  <c r="N3980" i="6"/>
  <c r="H3980" i="6"/>
  <c r="N3976" i="6"/>
  <c r="H3976" i="6"/>
  <c r="N3972" i="6"/>
  <c r="H3972" i="6"/>
  <c r="N3968" i="6"/>
  <c r="H3968" i="6"/>
  <c r="N3964" i="6"/>
  <c r="H3964" i="6"/>
  <c r="N3960" i="6"/>
  <c r="H3960" i="6"/>
  <c r="N3954" i="6"/>
  <c r="H3954" i="6"/>
  <c r="N3946" i="6"/>
  <c r="H3946" i="6"/>
  <c r="O3946" i="6" s="1"/>
  <c r="N3938" i="6"/>
  <c r="H3938" i="6"/>
  <c r="N3930" i="6"/>
  <c r="H3930" i="6"/>
  <c r="N3922" i="6"/>
  <c r="H3922" i="6"/>
  <c r="N3914" i="6"/>
  <c r="H3914" i="6"/>
  <c r="O3914" i="6"/>
  <c r="N3906" i="6"/>
  <c r="H3906" i="6"/>
  <c r="O3906" i="6" s="1"/>
  <c r="N3898" i="6"/>
  <c r="H3898" i="6"/>
  <c r="N3890" i="6"/>
  <c r="H3890" i="6"/>
  <c r="N3882" i="6"/>
  <c r="H3882" i="6"/>
  <c r="N3874" i="6"/>
  <c r="H3874" i="6"/>
  <c r="N3866" i="6"/>
  <c r="H3866" i="6"/>
  <c r="N3858" i="6"/>
  <c r="H3858" i="6"/>
  <c r="N3850" i="6"/>
  <c r="H3850" i="6"/>
  <c r="N3842" i="6"/>
  <c r="H3842" i="6"/>
  <c r="N3834" i="6"/>
  <c r="H3834" i="6"/>
  <c r="N3826" i="6"/>
  <c r="H3826" i="6"/>
  <c r="N3818" i="6"/>
  <c r="H3818" i="6"/>
  <c r="N3810" i="6"/>
  <c r="H3810" i="6"/>
  <c r="N3802" i="6"/>
  <c r="H3802" i="6"/>
  <c r="N3794" i="6"/>
  <c r="H3794" i="6"/>
  <c r="N3786" i="6"/>
  <c r="H3786" i="6"/>
  <c r="N3778" i="6"/>
  <c r="H3778" i="6"/>
  <c r="N3770" i="6"/>
  <c r="H3770" i="6"/>
  <c r="N3762" i="6"/>
  <c r="H3762" i="6"/>
  <c r="N3754" i="6"/>
  <c r="H3754" i="6"/>
  <c r="N3746" i="6"/>
  <c r="H3746" i="6"/>
  <c r="N3738" i="6"/>
  <c r="H3738" i="6"/>
  <c r="N3730" i="6"/>
  <c r="H3730" i="6"/>
  <c r="N3722" i="6"/>
  <c r="H3722" i="6"/>
  <c r="N3714" i="6"/>
  <c r="H3714" i="6"/>
  <c r="N3706" i="6"/>
  <c r="H3706" i="6"/>
  <c r="N3698" i="6"/>
  <c r="H3698" i="6"/>
  <c r="N3690" i="6"/>
  <c r="H3690" i="6"/>
  <c r="N3682" i="6"/>
  <c r="H3682" i="6"/>
  <c r="N3674" i="6"/>
  <c r="H3674" i="6"/>
  <c r="N4001" i="6"/>
  <c r="H4001" i="6"/>
  <c r="N3997" i="6"/>
  <c r="H3997" i="6"/>
  <c r="N3993" i="6"/>
  <c r="H3993" i="6"/>
  <c r="N3989" i="6"/>
  <c r="H3989" i="6"/>
  <c r="N3985" i="6"/>
  <c r="H3985" i="6"/>
  <c r="N3981" i="6"/>
  <c r="H3981" i="6"/>
  <c r="N3977" i="6"/>
  <c r="H3977" i="6"/>
  <c r="N3973" i="6"/>
  <c r="H3973" i="6"/>
  <c r="N3969" i="6"/>
  <c r="H3969" i="6"/>
  <c r="N3965" i="6"/>
  <c r="H3965" i="6"/>
  <c r="N3961" i="6"/>
  <c r="H3961" i="6"/>
  <c r="N3956" i="6"/>
  <c r="H3956" i="6"/>
  <c r="N3948" i="6"/>
  <c r="H3948" i="6"/>
  <c r="N3940" i="6"/>
  <c r="H3940" i="6"/>
  <c r="N3932" i="6"/>
  <c r="H3932" i="6"/>
  <c r="N3924" i="6"/>
  <c r="H3924" i="6"/>
  <c r="N3916" i="6"/>
  <c r="H3916" i="6"/>
  <c r="N3908" i="6"/>
  <c r="H3908" i="6"/>
  <c r="N3900" i="6"/>
  <c r="H3900" i="6"/>
  <c r="N3892" i="6"/>
  <c r="H3892" i="6"/>
  <c r="N3884" i="6"/>
  <c r="H3884" i="6"/>
  <c r="N3876" i="6"/>
  <c r="H3876" i="6"/>
  <c r="N3868" i="6"/>
  <c r="H3868" i="6"/>
  <c r="N3860" i="6"/>
  <c r="H3860" i="6"/>
  <c r="N3852" i="6"/>
  <c r="H3852" i="6"/>
  <c r="N3844" i="6"/>
  <c r="H3844" i="6"/>
  <c r="N3836" i="6"/>
  <c r="H3836" i="6"/>
  <c r="N3828" i="6"/>
  <c r="H3828" i="6"/>
  <c r="N3820" i="6"/>
  <c r="H3820" i="6"/>
  <c r="N3812" i="6"/>
  <c r="H3812" i="6"/>
  <c r="N3804" i="6"/>
  <c r="H3804" i="6"/>
  <c r="N3796" i="6"/>
  <c r="H3796" i="6"/>
  <c r="N3788" i="6"/>
  <c r="H3788" i="6"/>
  <c r="N3780" i="6"/>
  <c r="H3780" i="6"/>
  <c r="N3772" i="6"/>
  <c r="H3772" i="6"/>
  <c r="N3764" i="6"/>
  <c r="H3764" i="6"/>
  <c r="N3756" i="6"/>
  <c r="H3756" i="6"/>
  <c r="N3748" i="6"/>
  <c r="H3748" i="6"/>
  <c r="N3740" i="6"/>
  <c r="H3740" i="6"/>
  <c r="N3732" i="6"/>
  <c r="H3732" i="6"/>
  <c r="N3724" i="6"/>
  <c r="H3724" i="6"/>
  <c r="N3716" i="6"/>
  <c r="H3716" i="6"/>
  <c r="N3708" i="6"/>
  <c r="H3708" i="6"/>
  <c r="N3700" i="6"/>
  <c r="H3700" i="6"/>
  <c r="N3692" i="6"/>
  <c r="H3692" i="6"/>
  <c r="N3684" i="6"/>
  <c r="H3684" i="6"/>
  <c r="N3676" i="6"/>
  <c r="H3676" i="6"/>
  <c r="N3668" i="6"/>
  <c r="H3668" i="6"/>
  <c r="N3664" i="6"/>
  <c r="H3664" i="6"/>
  <c r="N3660" i="6"/>
  <c r="H3660" i="6"/>
  <c r="N3656" i="6"/>
  <c r="H3656" i="6"/>
  <c r="N3652" i="6"/>
  <c r="H3652" i="6"/>
  <c r="N3648" i="6"/>
  <c r="H3648" i="6"/>
  <c r="N3644" i="6"/>
  <c r="H3644" i="6"/>
  <c r="N3640" i="6"/>
  <c r="H3640" i="6"/>
  <c r="N3636" i="6"/>
  <c r="O3636" i="6"/>
  <c r="H3636" i="6"/>
  <c r="N3632" i="6"/>
  <c r="O3632" i="6" s="1"/>
  <c r="H3632" i="6"/>
  <c r="N3628" i="6"/>
  <c r="O3628" i="6" s="1"/>
  <c r="H3628" i="6"/>
  <c r="N3624" i="6"/>
  <c r="H3624" i="6"/>
  <c r="N3620" i="6"/>
  <c r="O3620" i="6" s="1"/>
  <c r="H3620" i="6"/>
  <c r="N3616" i="6"/>
  <c r="H3616" i="6"/>
  <c r="N3612" i="6"/>
  <c r="H3612" i="6"/>
  <c r="N3608" i="6"/>
  <c r="H3608" i="6"/>
  <c r="N3604" i="6"/>
  <c r="H3604" i="6"/>
  <c r="N3600" i="6"/>
  <c r="H3600" i="6"/>
  <c r="N3596" i="6"/>
  <c r="H3596" i="6"/>
  <c r="N3592" i="6"/>
  <c r="H3592" i="6"/>
  <c r="N3588" i="6"/>
  <c r="H3588" i="6"/>
  <c r="N3584" i="6"/>
  <c r="H3584" i="6"/>
  <c r="N3580" i="6"/>
  <c r="H3580" i="6"/>
  <c r="N3576" i="6"/>
  <c r="H3576" i="6"/>
  <c r="N3572" i="6"/>
  <c r="H3572" i="6"/>
  <c r="N3568" i="6"/>
  <c r="H3568" i="6"/>
  <c r="N3564" i="6"/>
  <c r="H3564" i="6"/>
  <c r="N3560" i="6"/>
  <c r="H3560" i="6"/>
  <c r="N3556" i="6"/>
  <c r="H3556" i="6"/>
  <c r="N3552" i="6"/>
  <c r="H3552" i="6"/>
  <c r="N3548" i="6"/>
  <c r="H3548" i="6"/>
  <c r="N3544" i="6"/>
  <c r="H3544" i="6"/>
  <c r="N3540" i="6"/>
  <c r="H3540" i="6"/>
  <c r="N3536" i="6"/>
  <c r="H3536" i="6"/>
  <c r="H3532" i="6"/>
  <c r="N3532" i="6"/>
  <c r="H3528" i="6"/>
  <c r="N3528" i="6"/>
  <c r="H3524" i="6"/>
  <c r="N3524" i="6"/>
  <c r="H3520" i="6"/>
  <c r="N3520" i="6"/>
  <c r="H3516" i="6"/>
  <c r="N3516" i="6"/>
  <c r="H3512" i="6"/>
  <c r="N3512" i="6"/>
  <c r="H3508" i="6"/>
  <c r="N3508" i="6"/>
  <c r="H3504" i="6"/>
  <c r="N3504" i="6"/>
  <c r="H3500" i="6"/>
  <c r="N3500" i="6"/>
  <c r="H3496" i="6"/>
  <c r="N3496" i="6"/>
  <c r="H3492" i="6"/>
  <c r="N3492" i="6"/>
  <c r="H3488" i="6"/>
  <c r="N3488" i="6"/>
  <c r="H3484" i="6"/>
  <c r="N3484" i="6"/>
  <c r="H3480" i="6"/>
  <c r="N3480" i="6"/>
  <c r="H3476" i="6"/>
  <c r="N3476" i="6"/>
  <c r="H3472" i="6"/>
  <c r="N3472" i="6"/>
  <c r="H3468" i="6"/>
  <c r="N3468" i="6"/>
  <c r="H3464" i="6"/>
  <c r="N3464" i="6"/>
  <c r="H3460" i="6"/>
  <c r="N3460" i="6"/>
  <c r="H3456" i="6"/>
  <c r="N3456" i="6"/>
  <c r="H3452" i="6"/>
  <c r="N3452" i="6"/>
  <c r="H3448" i="6"/>
  <c r="N3448" i="6"/>
  <c r="H3444" i="6"/>
  <c r="N3444" i="6"/>
  <c r="H3440" i="6"/>
  <c r="N3440" i="6"/>
  <c r="H3436" i="6"/>
  <c r="N3436" i="6"/>
  <c r="H3432" i="6"/>
  <c r="N3432" i="6"/>
  <c r="H3428" i="6"/>
  <c r="N3428" i="6"/>
  <c r="H3424" i="6"/>
  <c r="N3424" i="6"/>
  <c r="H3420" i="6"/>
  <c r="N3420" i="6"/>
  <c r="H3416" i="6"/>
  <c r="N3416" i="6"/>
  <c r="H3412" i="6"/>
  <c r="N3412" i="6"/>
  <c r="H3408" i="6"/>
  <c r="N3408" i="6"/>
  <c r="H3404" i="6"/>
  <c r="N3404" i="6"/>
  <c r="H3400" i="6"/>
  <c r="N3400" i="6"/>
  <c r="H3396" i="6"/>
  <c r="N3396" i="6"/>
  <c r="H3392" i="6"/>
  <c r="N3392" i="6"/>
  <c r="H3388" i="6"/>
  <c r="N3388" i="6"/>
  <c r="H3384" i="6"/>
  <c r="N3384" i="6"/>
  <c r="H3380" i="6"/>
  <c r="N3380" i="6"/>
  <c r="H3376" i="6"/>
  <c r="N3376" i="6"/>
  <c r="H3372" i="6"/>
  <c r="N3372" i="6"/>
  <c r="H3368" i="6"/>
  <c r="N3368" i="6"/>
  <c r="H3364" i="6"/>
  <c r="N3364" i="6"/>
  <c r="H3360" i="6"/>
  <c r="N3360" i="6"/>
  <c r="H3356" i="6"/>
  <c r="N3356" i="6"/>
  <c r="H3352" i="6"/>
  <c r="N3352" i="6"/>
  <c r="H3348" i="6"/>
  <c r="N3348" i="6"/>
  <c r="H3344" i="6"/>
  <c r="N3344" i="6"/>
  <c r="H3340" i="6"/>
  <c r="N3340" i="6"/>
  <c r="H3336" i="6"/>
  <c r="N3336" i="6"/>
  <c r="H3332" i="6"/>
  <c r="N3332" i="6"/>
  <c r="H3328" i="6"/>
  <c r="N3328" i="6"/>
  <c r="H3324" i="6"/>
  <c r="N3324" i="6"/>
  <c r="H3320" i="6"/>
  <c r="N3320" i="6"/>
  <c r="H3316" i="6"/>
  <c r="N3316" i="6"/>
  <c r="H3312" i="6"/>
  <c r="N3312" i="6"/>
  <c r="H3308" i="6"/>
  <c r="N3308" i="6"/>
  <c r="H3304" i="6"/>
  <c r="N3304" i="6"/>
  <c r="H3300" i="6"/>
  <c r="N3300" i="6"/>
  <c r="H3296" i="6"/>
  <c r="N3296" i="6"/>
  <c r="H3292" i="6"/>
  <c r="N3292" i="6"/>
  <c r="H3288" i="6"/>
  <c r="N3288" i="6"/>
  <c r="H3284" i="6"/>
  <c r="N3284" i="6"/>
  <c r="H3280" i="6"/>
  <c r="N3280" i="6"/>
  <c r="H3275" i="6"/>
  <c r="N3275" i="6"/>
  <c r="H3267" i="6"/>
  <c r="N3267" i="6"/>
  <c r="H3259" i="6"/>
  <c r="N3259" i="6"/>
  <c r="H3251" i="6"/>
  <c r="N3251" i="6"/>
  <c r="H3243" i="6"/>
  <c r="N3243" i="6"/>
  <c r="H3235" i="6"/>
  <c r="N3235" i="6"/>
  <c r="H3227" i="6"/>
  <c r="N3227" i="6"/>
  <c r="H3219" i="6"/>
  <c r="N3219" i="6"/>
  <c r="H3211" i="6"/>
  <c r="N3211" i="6"/>
  <c r="H3203" i="6"/>
  <c r="N3203" i="6"/>
  <c r="H3195" i="6"/>
  <c r="N3195" i="6"/>
  <c r="H3187" i="6"/>
  <c r="N3187" i="6"/>
  <c r="H3179" i="6"/>
  <c r="N3179" i="6"/>
  <c r="H3171" i="6"/>
  <c r="N3171" i="6"/>
  <c r="H3163" i="6"/>
  <c r="N3163" i="6"/>
  <c r="H3155" i="6"/>
  <c r="N3155" i="6"/>
  <c r="H3147" i="6"/>
  <c r="N3147" i="6"/>
  <c r="H3139" i="6"/>
  <c r="N3139" i="6"/>
  <c r="H3131" i="6"/>
  <c r="N3131" i="6"/>
  <c r="H3123" i="6"/>
  <c r="N3123" i="6"/>
  <c r="H3115" i="6"/>
  <c r="N3115" i="6"/>
  <c r="H3107" i="6"/>
  <c r="N3107" i="6"/>
  <c r="H3099" i="6"/>
  <c r="N3099" i="6"/>
  <c r="H3091" i="6"/>
  <c r="N3091" i="6"/>
  <c r="H3083" i="6"/>
  <c r="N3083" i="6"/>
  <c r="H3075" i="6"/>
  <c r="N3075" i="6"/>
  <c r="H3067" i="6"/>
  <c r="N3067" i="6"/>
  <c r="H3059" i="6"/>
  <c r="N3059" i="6"/>
  <c r="H3051" i="6"/>
  <c r="N3051" i="6"/>
  <c r="H3043" i="6"/>
  <c r="N3043" i="6"/>
  <c r="H3035" i="6"/>
  <c r="N3035" i="6"/>
  <c r="H3027" i="6"/>
  <c r="N3027" i="6"/>
  <c r="H3019" i="6"/>
  <c r="N3019" i="6"/>
  <c r="H3011" i="6"/>
  <c r="N3011" i="6"/>
  <c r="H3003" i="6"/>
  <c r="N3003" i="6"/>
  <c r="H2995" i="6"/>
  <c r="N2995" i="6"/>
  <c r="H2987" i="6"/>
  <c r="N2987" i="6"/>
  <c r="H2979" i="6"/>
  <c r="N2979" i="6"/>
  <c r="H2971" i="6"/>
  <c r="N2971" i="6"/>
  <c r="H2963" i="6"/>
  <c r="N2963" i="6"/>
  <c r="H2955" i="6"/>
  <c r="N2955" i="6"/>
  <c r="H2947" i="6"/>
  <c r="N2947" i="6"/>
  <c r="H2939" i="6"/>
  <c r="N2939" i="6"/>
  <c r="H2931" i="6"/>
  <c r="N2931" i="6"/>
  <c r="H2923" i="6"/>
  <c r="N2923" i="6"/>
  <c r="H2915" i="6"/>
  <c r="N2915" i="6"/>
  <c r="H2907" i="6"/>
  <c r="N2907" i="6"/>
  <c r="H2899" i="6"/>
  <c r="N2899" i="6"/>
  <c r="H2891" i="6"/>
  <c r="N2891" i="6"/>
  <c r="H2883" i="6"/>
  <c r="N2883" i="6"/>
  <c r="H2875" i="6"/>
  <c r="N2875" i="6"/>
  <c r="H2867" i="6"/>
  <c r="N2867" i="6"/>
  <c r="H2859" i="6"/>
  <c r="N2859" i="6"/>
  <c r="H2851" i="6"/>
  <c r="N2851" i="6"/>
  <c r="H2843" i="6"/>
  <c r="N2843" i="6"/>
  <c r="H2835" i="6"/>
  <c r="N2835" i="6"/>
  <c r="H2827" i="6"/>
  <c r="N2827" i="6"/>
  <c r="H2819" i="6"/>
  <c r="N2819" i="6"/>
  <c r="H2811" i="6"/>
  <c r="N2811" i="6"/>
  <c r="H2803" i="6"/>
  <c r="N2803" i="6"/>
  <c r="H2795" i="6"/>
  <c r="N2795" i="6"/>
  <c r="H2787" i="6"/>
  <c r="N2787" i="6"/>
  <c r="H2779" i="6"/>
  <c r="N2779" i="6"/>
  <c r="H2771" i="6"/>
  <c r="N2771" i="6"/>
  <c r="H2763" i="6"/>
  <c r="N2763" i="6"/>
  <c r="H2755" i="6"/>
  <c r="N2755" i="6"/>
  <c r="H2747" i="6"/>
  <c r="N2747" i="6"/>
  <c r="H2739" i="6"/>
  <c r="N2739" i="6"/>
  <c r="H2731" i="6"/>
  <c r="N2731" i="6"/>
  <c r="H2723" i="6"/>
  <c r="N2723" i="6"/>
  <c r="H2715" i="6"/>
  <c r="N2715" i="6"/>
  <c r="H2707" i="6"/>
  <c r="N2707" i="6"/>
  <c r="H2699" i="6"/>
  <c r="N2699" i="6"/>
  <c r="H2691" i="6"/>
  <c r="N2691" i="6"/>
  <c r="H2683" i="6"/>
  <c r="N2683" i="6"/>
  <c r="H2675" i="6"/>
  <c r="N2675" i="6"/>
  <c r="H2667" i="6"/>
  <c r="N2667" i="6"/>
  <c r="H2659" i="6"/>
  <c r="N2659" i="6"/>
  <c r="H2651" i="6"/>
  <c r="N2651" i="6"/>
  <c r="H2643" i="6"/>
  <c r="N2643" i="6"/>
  <c r="H2635" i="6"/>
  <c r="N2635" i="6"/>
  <c r="H2627" i="6"/>
  <c r="N2627" i="6"/>
  <c r="H2619" i="6"/>
  <c r="N2619" i="6"/>
  <c r="H2611" i="6"/>
  <c r="N2611" i="6"/>
  <c r="H2603" i="6"/>
  <c r="N2603" i="6"/>
  <c r="H2595" i="6"/>
  <c r="N2595" i="6"/>
  <c r="H2587" i="6"/>
  <c r="N2587" i="6"/>
  <c r="H2579" i="6"/>
  <c r="N2579" i="6"/>
  <c r="H2571" i="6"/>
  <c r="N2571" i="6"/>
  <c r="H2563" i="6"/>
  <c r="N2563" i="6"/>
  <c r="H2555" i="6"/>
  <c r="N2555" i="6"/>
  <c r="H2547" i="6"/>
  <c r="N2547" i="6"/>
  <c r="H2539" i="6"/>
  <c r="N2539" i="6"/>
  <c r="H2531" i="6"/>
  <c r="N2531" i="6"/>
  <c r="H2523" i="6"/>
  <c r="N2523" i="6"/>
  <c r="H2515" i="6"/>
  <c r="N2515" i="6"/>
  <c r="H2507" i="6"/>
  <c r="N2507" i="6"/>
  <c r="H2499" i="6"/>
  <c r="N2499" i="6"/>
  <c r="H2491" i="6"/>
  <c r="N2491" i="6"/>
  <c r="H2483" i="6"/>
  <c r="N2483" i="6"/>
  <c r="H2475" i="6"/>
  <c r="N2475" i="6"/>
  <c r="H2467" i="6"/>
  <c r="N2467" i="6"/>
  <c r="H2459" i="6"/>
  <c r="N2459" i="6"/>
  <c r="H2451" i="6"/>
  <c r="N2451" i="6"/>
  <c r="H2443" i="6"/>
  <c r="N2443" i="6"/>
  <c r="H2435" i="6"/>
  <c r="N2435" i="6"/>
  <c r="H2427" i="6"/>
  <c r="N2427" i="6"/>
  <c r="H2419" i="6"/>
  <c r="N2419" i="6"/>
  <c r="H2411" i="6"/>
  <c r="N2411" i="6"/>
  <c r="H2403" i="6"/>
  <c r="N2403" i="6"/>
  <c r="H2395" i="6"/>
  <c r="N2395" i="6"/>
  <c r="H2387" i="6"/>
  <c r="N2387" i="6"/>
  <c r="H2379" i="6"/>
  <c r="N2379" i="6"/>
  <c r="H2371" i="6"/>
  <c r="N2371" i="6"/>
  <c r="H2363" i="6"/>
  <c r="N2363" i="6"/>
  <c r="H2355" i="6"/>
  <c r="N2355" i="6"/>
  <c r="H2347" i="6"/>
  <c r="N2347" i="6"/>
  <c r="H2339" i="6"/>
  <c r="N2339" i="6"/>
  <c r="H2331" i="6"/>
  <c r="N2331" i="6"/>
  <c r="H2323" i="6"/>
  <c r="N2323" i="6"/>
  <c r="H2315" i="6"/>
  <c r="N2315" i="6"/>
  <c r="H2307" i="6"/>
  <c r="N2307" i="6"/>
  <c r="H2299" i="6"/>
  <c r="N2299" i="6"/>
  <c r="H2291" i="6"/>
  <c r="N2291" i="6"/>
  <c r="H2283" i="6"/>
  <c r="N2283" i="6"/>
  <c r="H2275" i="6"/>
  <c r="N2275" i="6"/>
  <c r="H2267" i="6"/>
  <c r="N2267" i="6"/>
  <c r="H2259" i="6"/>
  <c r="N2259" i="6"/>
  <c r="H2251" i="6"/>
  <c r="N2251" i="6"/>
  <c r="H2243" i="6"/>
  <c r="N2243" i="6"/>
  <c r="H2235" i="6"/>
  <c r="N2235" i="6"/>
  <c r="H2227" i="6"/>
  <c r="N2227" i="6"/>
  <c r="H2219" i="6"/>
  <c r="N2219" i="6"/>
  <c r="H2211" i="6"/>
  <c r="N2211" i="6"/>
  <c r="H2203" i="6"/>
  <c r="N2203" i="6"/>
  <c r="H2195" i="6"/>
  <c r="N2195" i="6"/>
  <c r="H2187" i="6"/>
  <c r="N2187" i="6"/>
  <c r="H2179" i="6"/>
  <c r="N2179" i="6"/>
  <c r="H2171" i="6"/>
  <c r="N2171" i="6"/>
  <c r="H2163" i="6"/>
  <c r="N2163" i="6"/>
  <c r="H2155" i="6"/>
  <c r="N2155" i="6"/>
  <c r="N2147" i="6"/>
  <c r="H2147" i="6"/>
  <c r="N2139" i="6"/>
  <c r="H2139" i="6"/>
  <c r="N2131" i="6"/>
  <c r="H2131" i="6"/>
  <c r="N2123" i="6"/>
  <c r="H2123" i="6"/>
  <c r="N2115" i="6"/>
  <c r="H2115" i="6"/>
  <c r="N2107" i="6"/>
  <c r="H2107" i="6"/>
  <c r="N2099" i="6"/>
  <c r="H2099" i="6"/>
  <c r="N2091" i="6"/>
  <c r="H2091" i="6"/>
  <c r="N2083" i="6"/>
  <c r="H2083" i="6"/>
  <c r="N2075" i="6"/>
  <c r="H2075" i="6"/>
  <c r="N2067" i="6"/>
  <c r="H2067" i="6"/>
  <c r="N2059" i="6"/>
  <c r="H2059" i="6"/>
  <c r="N2051" i="6"/>
  <c r="H2051" i="6"/>
  <c r="N2043" i="6"/>
  <c r="H2043" i="6"/>
  <c r="N2035" i="6"/>
  <c r="H2035" i="6"/>
  <c r="N2027" i="6"/>
  <c r="H2027" i="6"/>
  <c r="N2019" i="6"/>
  <c r="H2019" i="6"/>
  <c r="N2011" i="6"/>
  <c r="H2011" i="6"/>
  <c r="N2003" i="6"/>
  <c r="H2003" i="6"/>
  <c r="N1995" i="6"/>
  <c r="H1995" i="6"/>
  <c r="N1987" i="6"/>
  <c r="H1987" i="6"/>
  <c r="N1979" i="6"/>
  <c r="H1979" i="6"/>
  <c r="N1971" i="6"/>
  <c r="H1971" i="6"/>
  <c r="N1963" i="6"/>
  <c r="H1963" i="6"/>
  <c r="N1955" i="6"/>
  <c r="H1955" i="6"/>
  <c r="N1947" i="6"/>
  <c r="H1947" i="6"/>
  <c r="N1939" i="6"/>
  <c r="H1939" i="6"/>
  <c r="N1931" i="6"/>
  <c r="H1931" i="6"/>
  <c r="N1916" i="6"/>
  <c r="H1916" i="6"/>
  <c r="N1900" i="6"/>
  <c r="H1900" i="6"/>
  <c r="N3955" i="6"/>
  <c r="H3955" i="6"/>
  <c r="N3951" i="6"/>
  <c r="H3951" i="6"/>
  <c r="N3947" i="6"/>
  <c r="H3947" i="6"/>
  <c r="N3943" i="6"/>
  <c r="H3943" i="6"/>
  <c r="N3939" i="6"/>
  <c r="H3939" i="6"/>
  <c r="N3935" i="6"/>
  <c r="H3935" i="6"/>
  <c r="N3931" i="6"/>
  <c r="H3931" i="6"/>
  <c r="N3927" i="6"/>
  <c r="H3927" i="6"/>
  <c r="N3923" i="6"/>
  <c r="H3923" i="6"/>
  <c r="N3919" i="6"/>
  <c r="H3919" i="6"/>
  <c r="N3915" i="6"/>
  <c r="H3915" i="6"/>
  <c r="N3911" i="6"/>
  <c r="H3911" i="6"/>
  <c r="N3907" i="6"/>
  <c r="H3907" i="6"/>
  <c r="N3903" i="6"/>
  <c r="H3903" i="6"/>
  <c r="N3899" i="6"/>
  <c r="H3899" i="6"/>
  <c r="N3895" i="6"/>
  <c r="H3895" i="6"/>
  <c r="N3891" i="6"/>
  <c r="O3891" i="6"/>
  <c r="H3891" i="6"/>
  <c r="N3887" i="6"/>
  <c r="O3887" i="6" s="1"/>
  <c r="H3887" i="6"/>
  <c r="N3883" i="6"/>
  <c r="O3883" i="6" s="1"/>
  <c r="H3883" i="6"/>
  <c r="N3879" i="6"/>
  <c r="H3879" i="6"/>
  <c r="N3875" i="6"/>
  <c r="O3875" i="6" s="1"/>
  <c r="H3875" i="6"/>
  <c r="N3871" i="6"/>
  <c r="H3871" i="6"/>
  <c r="N3867" i="6"/>
  <c r="H3867" i="6"/>
  <c r="N3863" i="6"/>
  <c r="H3863" i="6"/>
  <c r="N3859" i="6"/>
  <c r="O3859" i="6"/>
  <c r="H3859" i="6"/>
  <c r="N3855" i="6"/>
  <c r="O3855" i="6" s="1"/>
  <c r="H3855" i="6"/>
  <c r="N3851" i="6"/>
  <c r="O3851" i="6" s="1"/>
  <c r="H3851" i="6"/>
  <c r="N3847" i="6"/>
  <c r="H3847" i="6"/>
  <c r="N3843" i="6"/>
  <c r="H3843" i="6"/>
  <c r="N3839" i="6"/>
  <c r="H3839" i="6"/>
  <c r="N3835" i="6"/>
  <c r="H3835" i="6"/>
  <c r="N3831" i="6"/>
  <c r="H3831" i="6"/>
  <c r="N3827" i="6"/>
  <c r="O3827" i="6"/>
  <c r="H3827" i="6"/>
  <c r="N3823" i="6"/>
  <c r="O3823" i="6" s="1"/>
  <c r="H3823" i="6"/>
  <c r="N3819" i="6"/>
  <c r="O3819" i="6" s="1"/>
  <c r="H3819" i="6"/>
  <c r="N3815" i="6"/>
  <c r="H3815" i="6"/>
  <c r="N3811" i="6"/>
  <c r="O3811" i="6" s="1"/>
  <c r="H3811" i="6"/>
  <c r="N3807" i="6"/>
  <c r="H3807" i="6"/>
  <c r="N3803" i="6"/>
  <c r="H3803" i="6"/>
  <c r="N3799" i="6"/>
  <c r="H3799" i="6"/>
  <c r="N3795" i="6"/>
  <c r="O3795" i="6"/>
  <c r="H3795" i="6"/>
  <c r="N3791" i="6"/>
  <c r="O3791" i="6" s="1"/>
  <c r="H3791" i="6"/>
  <c r="N3787" i="6"/>
  <c r="O3787" i="6" s="1"/>
  <c r="H3787" i="6"/>
  <c r="N3783" i="6"/>
  <c r="H3783" i="6"/>
  <c r="N3779" i="6"/>
  <c r="H3779" i="6"/>
  <c r="N3775" i="6"/>
  <c r="H3775" i="6"/>
  <c r="N3771" i="6"/>
  <c r="H3771" i="6"/>
  <c r="N3767" i="6"/>
  <c r="H3767" i="6"/>
  <c r="N3763" i="6"/>
  <c r="O3763" i="6"/>
  <c r="H3763" i="6"/>
  <c r="N3759" i="6"/>
  <c r="O3759" i="6" s="1"/>
  <c r="H3759" i="6"/>
  <c r="N3755" i="6"/>
  <c r="O3755" i="6" s="1"/>
  <c r="H3755" i="6"/>
  <c r="N3751" i="6"/>
  <c r="H3751" i="6"/>
  <c r="N3747" i="6"/>
  <c r="O3747" i="6" s="1"/>
  <c r="H3747" i="6"/>
  <c r="N3743" i="6"/>
  <c r="H3743" i="6"/>
  <c r="N3739" i="6"/>
  <c r="H3739" i="6"/>
  <c r="N3735" i="6"/>
  <c r="H3735" i="6"/>
  <c r="N3731" i="6"/>
  <c r="O3731" i="6"/>
  <c r="H3731" i="6"/>
  <c r="N3727" i="6"/>
  <c r="O3727" i="6" s="1"/>
  <c r="H3727" i="6"/>
  <c r="N3723" i="6"/>
  <c r="O3723" i="6" s="1"/>
  <c r="H3723" i="6"/>
  <c r="N3719" i="6"/>
  <c r="H3719" i="6"/>
  <c r="N3715" i="6"/>
  <c r="H3715" i="6"/>
  <c r="N3711" i="6"/>
  <c r="H3711" i="6"/>
  <c r="N3707" i="6"/>
  <c r="H3707" i="6"/>
  <c r="N3703" i="6"/>
  <c r="H3703" i="6"/>
  <c r="N3699" i="6"/>
  <c r="O3699" i="6"/>
  <c r="H3699" i="6"/>
  <c r="N3695" i="6"/>
  <c r="O3695" i="6" s="1"/>
  <c r="H3695" i="6"/>
  <c r="N3691" i="6"/>
  <c r="O3691" i="6" s="1"/>
  <c r="H3691" i="6"/>
  <c r="N3687" i="6"/>
  <c r="H3687" i="6"/>
  <c r="N3683" i="6"/>
  <c r="O3683" i="6" s="1"/>
  <c r="H3683" i="6"/>
  <c r="N3679" i="6"/>
  <c r="H3679" i="6"/>
  <c r="N3675" i="6"/>
  <c r="H3675" i="6"/>
  <c r="N3671" i="6"/>
  <c r="H3671" i="6"/>
  <c r="N3667" i="6"/>
  <c r="O3667" i="6"/>
  <c r="H3667" i="6"/>
  <c r="N3663" i="6"/>
  <c r="O3663" i="6" s="1"/>
  <c r="H3663" i="6"/>
  <c r="N3659" i="6"/>
  <c r="O3659" i="6" s="1"/>
  <c r="H3659" i="6"/>
  <c r="N3655" i="6"/>
  <c r="H3655" i="6"/>
  <c r="N3651" i="6"/>
  <c r="H3651" i="6"/>
  <c r="N3647" i="6"/>
  <c r="H3647" i="6"/>
  <c r="N3643" i="6"/>
  <c r="H3643" i="6"/>
  <c r="N3639" i="6"/>
  <c r="H3639" i="6"/>
  <c r="N3635" i="6"/>
  <c r="H3635" i="6"/>
  <c r="N3631" i="6"/>
  <c r="H3631" i="6"/>
  <c r="O3631" i="6" s="1"/>
  <c r="N3627" i="6"/>
  <c r="H3627" i="6"/>
  <c r="N3623" i="6"/>
  <c r="H3623" i="6"/>
  <c r="O3623" i="6" s="1"/>
  <c r="N3619" i="6"/>
  <c r="H3619" i="6"/>
  <c r="N3615" i="6"/>
  <c r="H3615" i="6"/>
  <c r="N3611" i="6"/>
  <c r="H3611" i="6"/>
  <c r="N3607" i="6"/>
  <c r="H3607" i="6"/>
  <c r="N3603" i="6"/>
  <c r="H3603" i="6"/>
  <c r="N3599" i="6"/>
  <c r="H3599" i="6"/>
  <c r="N3595" i="6"/>
  <c r="H3595" i="6"/>
  <c r="N3591" i="6"/>
  <c r="H3591" i="6"/>
  <c r="N3587" i="6"/>
  <c r="H3587" i="6"/>
  <c r="N3583" i="6"/>
  <c r="H3583" i="6"/>
  <c r="N3579" i="6"/>
  <c r="H3579" i="6"/>
  <c r="N3575" i="6"/>
  <c r="H3575" i="6"/>
  <c r="N3571" i="6"/>
  <c r="H3571" i="6"/>
  <c r="N3567" i="6"/>
  <c r="H3567" i="6"/>
  <c r="N3563" i="6"/>
  <c r="H3563" i="6"/>
  <c r="N3559" i="6"/>
  <c r="H3559" i="6"/>
  <c r="N3555" i="6"/>
  <c r="H3555" i="6"/>
  <c r="N3551" i="6"/>
  <c r="H3551" i="6"/>
  <c r="N3547" i="6"/>
  <c r="H3547" i="6"/>
  <c r="N3543" i="6"/>
  <c r="H3543" i="6"/>
  <c r="N3539" i="6"/>
  <c r="H3539" i="6"/>
  <c r="N3535" i="6"/>
  <c r="H3535" i="6"/>
  <c r="H3531" i="6"/>
  <c r="N3531" i="6"/>
  <c r="H3527" i="6"/>
  <c r="N3527" i="6"/>
  <c r="H3523" i="6"/>
  <c r="N3523" i="6"/>
  <c r="H3519" i="6"/>
  <c r="N3519" i="6"/>
  <c r="H3515" i="6"/>
  <c r="N3515" i="6"/>
  <c r="H3511" i="6"/>
  <c r="N3511" i="6"/>
  <c r="H3507" i="6"/>
  <c r="N3507" i="6"/>
  <c r="H3503" i="6"/>
  <c r="N3503" i="6"/>
  <c r="H3499" i="6"/>
  <c r="N3499" i="6"/>
  <c r="H3495" i="6"/>
  <c r="N3495" i="6"/>
  <c r="H3491" i="6"/>
  <c r="N3491" i="6"/>
  <c r="H3487" i="6"/>
  <c r="N3487" i="6"/>
  <c r="H3483" i="6"/>
  <c r="N3483" i="6"/>
  <c r="H3479" i="6"/>
  <c r="N3479" i="6"/>
  <c r="H3475" i="6"/>
  <c r="N3475" i="6"/>
  <c r="H3471" i="6"/>
  <c r="N3471" i="6"/>
  <c r="H3467" i="6"/>
  <c r="N3467" i="6"/>
  <c r="H3463" i="6"/>
  <c r="N3463" i="6"/>
  <c r="H3459" i="6"/>
  <c r="N3459" i="6"/>
  <c r="H3455" i="6"/>
  <c r="N3455" i="6"/>
  <c r="H3451" i="6"/>
  <c r="N3451" i="6"/>
  <c r="H3447" i="6"/>
  <c r="N3447" i="6"/>
  <c r="H3443" i="6"/>
  <c r="N3443" i="6"/>
  <c r="H3439" i="6"/>
  <c r="N3439" i="6"/>
  <c r="H3435" i="6"/>
  <c r="N3435" i="6"/>
  <c r="H3431" i="6"/>
  <c r="N3431" i="6"/>
  <c r="H3427" i="6"/>
  <c r="N3427" i="6"/>
  <c r="H3423" i="6"/>
  <c r="N3423" i="6"/>
  <c r="H3419" i="6"/>
  <c r="N3419" i="6"/>
  <c r="H3415" i="6"/>
  <c r="N3415" i="6"/>
  <c r="H3411" i="6"/>
  <c r="N3411" i="6"/>
  <c r="H3407" i="6"/>
  <c r="N3407" i="6"/>
  <c r="H3403" i="6"/>
  <c r="N3403" i="6"/>
  <c r="H3399" i="6"/>
  <c r="N3399" i="6"/>
  <c r="H3395" i="6"/>
  <c r="N3395" i="6"/>
  <c r="H3391" i="6"/>
  <c r="N3391" i="6"/>
  <c r="H3387" i="6"/>
  <c r="N3387" i="6"/>
  <c r="H3383" i="6"/>
  <c r="N3383" i="6"/>
  <c r="H3379" i="6"/>
  <c r="N3379" i="6"/>
  <c r="H3375" i="6"/>
  <c r="N3375" i="6"/>
  <c r="H3371" i="6"/>
  <c r="N3371" i="6"/>
  <c r="H3367" i="6"/>
  <c r="N3367" i="6"/>
  <c r="H3363" i="6"/>
  <c r="N3363" i="6"/>
  <c r="H3359" i="6"/>
  <c r="N3359" i="6"/>
  <c r="H3355" i="6"/>
  <c r="N3355" i="6"/>
  <c r="H3351" i="6"/>
  <c r="N3351" i="6"/>
  <c r="H3347" i="6"/>
  <c r="N3347" i="6"/>
  <c r="H3343" i="6"/>
  <c r="N3343" i="6"/>
  <c r="H3339" i="6"/>
  <c r="N3339" i="6"/>
  <c r="H3335" i="6"/>
  <c r="N3335" i="6"/>
  <c r="H3331" i="6"/>
  <c r="N3331" i="6"/>
  <c r="H3327" i="6"/>
  <c r="N3327" i="6"/>
  <c r="H3323" i="6"/>
  <c r="N3323" i="6"/>
  <c r="H3319" i="6"/>
  <c r="N3319" i="6"/>
  <c r="H3315" i="6"/>
  <c r="N3315" i="6"/>
  <c r="H3311" i="6"/>
  <c r="N3311" i="6"/>
  <c r="H3307" i="6"/>
  <c r="N3307" i="6"/>
  <c r="H3303" i="6"/>
  <c r="N3303" i="6"/>
  <c r="H3299" i="6"/>
  <c r="N3299" i="6"/>
  <c r="H3295" i="6"/>
  <c r="N3295" i="6"/>
  <c r="H3291" i="6"/>
  <c r="N3291" i="6"/>
  <c r="H3287" i="6"/>
  <c r="N3287" i="6"/>
  <c r="H3283" i="6"/>
  <c r="N3283" i="6"/>
  <c r="H3279" i="6"/>
  <c r="N3279" i="6"/>
  <c r="H3273" i="6"/>
  <c r="N3273" i="6"/>
  <c r="H3265" i="6"/>
  <c r="N3265" i="6"/>
  <c r="H3257" i="6"/>
  <c r="N3257" i="6"/>
  <c r="H3249" i="6"/>
  <c r="N3249" i="6"/>
  <c r="H3241" i="6"/>
  <c r="N3241" i="6"/>
  <c r="H3233" i="6"/>
  <c r="N3233" i="6"/>
  <c r="H3225" i="6"/>
  <c r="N3225" i="6"/>
  <c r="H3217" i="6"/>
  <c r="N3217" i="6"/>
  <c r="H3209" i="6"/>
  <c r="N3209" i="6"/>
  <c r="H3201" i="6"/>
  <c r="N3201" i="6"/>
  <c r="H3193" i="6"/>
  <c r="N3193" i="6"/>
  <c r="H3185" i="6"/>
  <c r="N3185" i="6"/>
  <c r="H3177" i="6"/>
  <c r="N3177" i="6"/>
  <c r="H3169" i="6"/>
  <c r="N3169" i="6"/>
  <c r="H3161" i="6"/>
  <c r="N3161" i="6"/>
  <c r="H3153" i="6"/>
  <c r="N3153" i="6"/>
  <c r="H3145" i="6"/>
  <c r="N3145" i="6"/>
  <c r="H3137" i="6"/>
  <c r="N3137" i="6"/>
  <c r="H3129" i="6"/>
  <c r="N3129" i="6"/>
  <c r="H3121" i="6"/>
  <c r="N3121" i="6"/>
  <c r="H3113" i="6"/>
  <c r="N3113" i="6"/>
  <c r="H3105" i="6"/>
  <c r="N3105" i="6"/>
  <c r="H3097" i="6"/>
  <c r="N3097" i="6"/>
  <c r="H3089" i="6"/>
  <c r="N3089" i="6"/>
  <c r="H3081" i="6"/>
  <c r="N3081" i="6"/>
  <c r="H3073" i="6"/>
  <c r="N3073" i="6"/>
  <c r="H3065" i="6"/>
  <c r="N3065" i="6"/>
  <c r="H3057" i="6"/>
  <c r="N3057" i="6"/>
  <c r="H3049" i="6"/>
  <c r="N3049" i="6"/>
  <c r="H3041" i="6"/>
  <c r="N3041" i="6"/>
  <c r="H3033" i="6"/>
  <c r="N3033" i="6"/>
  <c r="H3025" i="6"/>
  <c r="N3025" i="6"/>
  <c r="H3017" i="6"/>
  <c r="N3017" i="6"/>
  <c r="H3009" i="6"/>
  <c r="N3009" i="6"/>
  <c r="H3001" i="6"/>
  <c r="N3001" i="6"/>
  <c r="H2993" i="6"/>
  <c r="N2993" i="6"/>
  <c r="H2985" i="6"/>
  <c r="N2985" i="6"/>
  <c r="H2977" i="6"/>
  <c r="N2977" i="6"/>
  <c r="H2969" i="6"/>
  <c r="N2969" i="6"/>
  <c r="H2961" i="6"/>
  <c r="N2961" i="6"/>
  <c r="H2953" i="6"/>
  <c r="N2953" i="6"/>
  <c r="H2945" i="6"/>
  <c r="N2945" i="6"/>
  <c r="H2937" i="6"/>
  <c r="N2937" i="6"/>
  <c r="H2929" i="6"/>
  <c r="N2929" i="6"/>
  <c r="H2921" i="6"/>
  <c r="N2921" i="6"/>
  <c r="H2913" i="6"/>
  <c r="N2913" i="6"/>
  <c r="H2905" i="6"/>
  <c r="N2905" i="6"/>
  <c r="H2897" i="6"/>
  <c r="N2897" i="6"/>
  <c r="H2889" i="6"/>
  <c r="N2889" i="6"/>
  <c r="H2881" i="6"/>
  <c r="N2881" i="6"/>
  <c r="H2873" i="6"/>
  <c r="N2873" i="6"/>
  <c r="H2865" i="6"/>
  <c r="N2865" i="6"/>
  <c r="H2857" i="6"/>
  <c r="N2857" i="6"/>
  <c r="H2849" i="6"/>
  <c r="N2849" i="6"/>
  <c r="H2841" i="6"/>
  <c r="N2841" i="6"/>
  <c r="H2833" i="6"/>
  <c r="N2833" i="6"/>
  <c r="H2825" i="6"/>
  <c r="N2825" i="6"/>
  <c r="H2817" i="6"/>
  <c r="N2817" i="6"/>
  <c r="H2809" i="6"/>
  <c r="N2809" i="6"/>
  <c r="H2801" i="6"/>
  <c r="N2801" i="6"/>
  <c r="H2793" i="6"/>
  <c r="N2793" i="6"/>
  <c r="H2785" i="6"/>
  <c r="N2785" i="6"/>
  <c r="H2777" i="6"/>
  <c r="N2777" i="6"/>
  <c r="H2769" i="6"/>
  <c r="N2769" i="6"/>
  <c r="H2761" i="6"/>
  <c r="N2761" i="6"/>
  <c r="H2753" i="6"/>
  <c r="N2753" i="6"/>
  <c r="H2745" i="6"/>
  <c r="N2745" i="6"/>
  <c r="H2737" i="6"/>
  <c r="N2737" i="6"/>
  <c r="H2729" i="6"/>
  <c r="N2729" i="6"/>
  <c r="H2721" i="6"/>
  <c r="N2721" i="6"/>
  <c r="H2713" i="6"/>
  <c r="N2713" i="6"/>
  <c r="H2705" i="6"/>
  <c r="N2705" i="6"/>
  <c r="H2697" i="6"/>
  <c r="N2697" i="6"/>
  <c r="H2689" i="6"/>
  <c r="N2689" i="6"/>
  <c r="H2681" i="6"/>
  <c r="N2681" i="6"/>
  <c r="H2673" i="6"/>
  <c r="N2673" i="6"/>
  <c r="H2665" i="6"/>
  <c r="N2665" i="6"/>
  <c r="H2657" i="6"/>
  <c r="N2657" i="6"/>
  <c r="H2649" i="6"/>
  <c r="N2649" i="6"/>
  <c r="H2641" i="6"/>
  <c r="N2641" i="6"/>
  <c r="H2633" i="6"/>
  <c r="N2633" i="6"/>
  <c r="H2625" i="6"/>
  <c r="N2625" i="6"/>
  <c r="H2617" i="6"/>
  <c r="N2617" i="6"/>
  <c r="H2609" i="6"/>
  <c r="N2609" i="6"/>
  <c r="H2601" i="6"/>
  <c r="N2601" i="6"/>
  <c r="H2593" i="6"/>
  <c r="N2593" i="6"/>
  <c r="H2585" i="6"/>
  <c r="N2585" i="6"/>
  <c r="H2577" i="6"/>
  <c r="N2577" i="6"/>
  <c r="H2569" i="6"/>
  <c r="N2569" i="6"/>
  <c r="H2561" i="6"/>
  <c r="N2561" i="6"/>
  <c r="H2553" i="6"/>
  <c r="N2553" i="6"/>
  <c r="H2545" i="6"/>
  <c r="N2545" i="6"/>
  <c r="H2537" i="6"/>
  <c r="N2537" i="6"/>
  <c r="H2529" i="6"/>
  <c r="N2529" i="6"/>
  <c r="H2521" i="6"/>
  <c r="N2521" i="6"/>
  <c r="H2513" i="6"/>
  <c r="N2513" i="6"/>
  <c r="H2505" i="6"/>
  <c r="N2505" i="6"/>
  <c r="H2497" i="6"/>
  <c r="N2497" i="6"/>
  <c r="H2489" i="6"/>
  <c r="N2489" i="6"/>
  <c r="H2481" i="6"/>
  <c r="N2481" i="6"/>
  <c r="H2473" i="6"/>
  <c r="N2473" i="6"/>
  <c r="H2465" i="6"/>
  <c r="N2465" i="6"/>
  <c r="H2457" i="6"/>
  <c r="N2457" i="6"/>
  <c r="H2449" i="6"/>
  <c r="N2449" i="6"/>
  <c r="H2441" i="6"/>
  <c r="N2441" i="6"/>
  <c r="H2433" i="6"/>
  <c r="N2433" i="6"/>
  <c r="H2425" i="6"/>
  <c r="N2425" i="6"/>
  <c r="H2417" i="6"/>
  <c r="N2417" i="6"/>
  <c r="H2409" i="6"/>
  <c r="N2409" i="6"/>
  <c r="H2401" i="6"/>
  <c r="N2401" i="6"/>
  <c r="H2393" i="6"/>
  <c r="N2393" i="6"/>
  <c r="H2385" i="6"/>
  <c r="N2385" i="6"/>
  <c r="H2377" i="6"/>
  <c r="N2377" i="6"/>
  <c r="H2369" i="6"/>
  <c r="N2369" i="6"/>
  <c r="H2361" i="6"/>
  <c r="N2361" i="6"/>
  <c r="H2353" i="6"/>
  <c r="N2353" i="6"/>
  <c r="H2345" i="6"/>
  <c r="N2345" i="6"/>
  <c r="H2337" i="6"/>
  <c r="N2337" i="6"/>
  <c r="H2329" i="6"/>
  <c r="N2329" i="6"/>
  <c r="H2321" i="6"/>
  <c r="N2321" i="6"/>
  <c r="H2313" i="6"/>
  <c r="N2313" i="6"/>
  <c r="H2305" i="6"/>
  <c r="N2305" i="6"/>
  <c r="H2297" i="6"/>
  <c r="N2297" i="6"/>
  <c r="H2289" i="6"/>
  <c r="N2289" i="6"/>
  <c r="H2281" i="6"/>
  <c r="N2281" i="6"/>
  <c r="H2273" i="6"/>
  <c r="N2273" i="6"/>
  <c r="H2265" i="6"/>
  <c r="N2265" i="6"/>
  <c r="H2257" i="6"/>
  <c r="N2257" i="6"/>
  <c r="H2249" i="6"/>
  <c r="N2249" i="6"/>
  <c r="H2241" i="6"/>
  <c r="N2241" i="6"/>
  <c r="H2233" i="6"/>
  <c r="N2233" i="6"/>
  <c r="H2225" i="6"/>
  <c r="N2225" i="6"/>
  <c r="H2217" i="6"/>
  <c r="N2217" i="6"/>
  <c r="H2209" i="6"/>
  <c r="N2209" i="6"/>
  <c r="H2201" i="6"/>
  <c r="N2201" i="6"/>
  <c r="H2193" i="6"/>
  <c r="N2193" i="6"/>
  <c r="H2185" i="6"/>
  <c r="N2185" i="6"/>
  <c r="H2177" i="6"/>
  <c r="N2177" i="6"/>
  <c r="H2169" i="6"/>
  <c r="N2169" i="6"/>
  <c r="H2161" i="6"/>
  <c r="N2161" i="6"/>
  <c r="H2153" i="6"/>
  <c r="N2153" i="6"/>
  <c r="N2145" i="6"/>
  <c r="O2145" i="6" s="1"/>
  <c r="H2145" i="6"/>
  <c r="N2137" i="6"/>
  <c r="O2137" i="6" s="1"/>
  <c r="H2137" i="6"/>
  <c r="N2129" i="6"/>
  <c r="O2129" i="6" s="1"/>
  <c r="H2129" i="6"/>
  <c r="N2121" i="6"/>
  <c r="O2121" i="6" s="1"/>
  <c r="H2121" i="6"/>
  <c r="N2113" i="6"/>
  <c r="O2113" i="6" s="1"/>
  <c r="H2113" i="6"/>
  <c r="N2105" i="6"/>
  <c r="O2105" i="6" s="1"/>
  <c r="H2105" i="6"/>
  <c r="N2097" i="6"/>
  <c r="O2097" i="6" s="1"/>
  <c r="H2097" i="6"/>
  <c r="N2089" i="6"/>
  <c r="O2089" i="6" s="1"/>
  <c r="H2089" i="6"/>
  <c r="N2081" i="6"/>
  <c r="O2081" i="6" s="1"/>
  <c r="H2081" i="6"/>
  <c r="N2073" i="6"/>
  <c r="O2073" i="6" s="1"/>
  <c r="H2073" i="6"/>
  <c r="N2065" i="6"/>
  <c r="O2065" i="6" s="1"/>
  <c r="H2065" i="6"/>
  <c r="N2057" i="6"/>
  <c r="O2057" i="6" s="1"/>
  <c r="H2057" i="6"/>
  <c r="N2049" i="6"/>
  <c r="O2049" i="6" s="1"/>
  <c r="H2049" i="6"/>
  <c r="N2041" i="6"/>
  <c r="O2041" i="6" s="1"/>
  <c r="H2041" i="6"/>
  <c r="N2033" i="6"/>
  <c r="O2033" i="6" s="1"/>
  <c r="H2033" i="6"/>
  <c r="N2025" i="6"/>
  <c r="O2025" i="6" s="1"/>
  <c r="H2025" i="6"/>
  <c r="N2017" i="6"/>
  <c r="O2017" i="6" s="1"/>
  <c r="H2017" i="6"/>
  <c r="N2009" i="6"/>
  <c r="O2009" i="6" s="1"/>
  <c r="H2009" i="6"/>
  <c r="N2001" i="6"/>
  <c r="O2001" i="6" s="1"/>
  <c r="H2001" i="6"/>
  <c r="N1993" i="6"/>
  <c r="O1993" i="6" s="1"/>
  <c r="H1993" i="6"/>
  <c r="N1985" i="6"/>
  <c r="O1985" i="6" s="1"/>
  <c r="H1985" i="6"/>
  <c r="N1977" i="6"/>
  <c r="O1977" i="6" s="1"/>
  <c r="H1977" i="6"/>
  <c r="N1969" i="6"/>
  <c r="O1969" i="6" s="1"/>
  <c r="H1969" i="6"/>
  <c r="N1961" i="6"/>
  <c r="O1961" i="6" s="1"/>
  <c r="H1961" i="6"/>
  <c r="N1953" i="6"/>
  <c r="O1953" i="6" s="1"/>
  <c r="H1953" i="6"/>
  <c r="N1945" i="6"/>
  <c r="O1945" i="6" s="1"/>
  <c r="H1945" i="6"/>
  <c r="N1937" i="6"/>
  <c r="O1937" i="6" s="1"/>
  <c r="H1937" i="6"/>
  <c r="N1928" i="6"/>
  <c r="O1928" i="6" s="1"/>
  <c r="H1928" i="6"/>
  <c r="N1912" i="6"/>
  <c r="O1912" i="6" s="1"/>
  <c r="H1912" i="6"/>
  <c r="N1896" i="6"/>
  <c r="O1896" i="6" s="1"/>
  <c r="H1896" i="6"/>
  <c r="H3274" i="6"/>
  <c r="N3274" i="6"/>
  <c r="H3270" i="6"/>
  <c r="N3270" i="6"/>
  <c r="H3266" i="6"/>
  <c r="N3266" i="6"/>
  <c r="H3262" i="6"/>
  <c r="N3262" i="6"/>
  <c r="H3258" i="6"/>
  <c r="N3258" i="6"/>
  <c r="H3254" i="6"/>
  <c r="N3254" i="6"/>
  <c r="H3250" i="6"/>
  <c r="N3250" i="6"/>
  <c r="H3246" i="6"/>
  <c r="N3246" i="6"/>
  <c r="H3242" i="6"/>
  <c r="N3242" i="6"/>
  <c r="H3238" i="6"/>
  <c r="N3238" i="6"/>
  <c r="H3234" i="6"/>
  <c r="N3234" i="6"/>
  <c r="H3230" i="6"/>
  <c r="N3230" i="6"/>
  <c r="H3226" i="6"/>
  <c r="N3226" i="6"/>
  <c r="H3222" i="6"/>
  <c r="N3222" i="6"/>
  <c r="H3218" i="6"/>
  <c r="N3218" i="6"/>
  <c r="H3214" i="6"/>
  <c r="N3214" i="6"/>
  <c r="H3210" i="6"/>
  <c r="N3210" i="6"/>
  <c r="H3206" i="6"/>
  <c r="N3206" i="6"/>
  <c r="H3202" i="6"/>
  <c r="N3202" i="6"/>
  <c r="H3198" i="6"/>
  <c r="N3198" i="6"/>
  <c r="H3194" i="6"/>
  <c r="N3194" i="6"/>
  <c r="H3190" i="6"/>
  <c r="N3190" i="6"/>
  <c r="H3186" i="6"/>
  <c r="N3186" i="6"/>
  <c r="H3182" i="6"/>
  <c r="N3182" i="6"/>
  <c r="H3178" i="6"/>
  <c r="N3178" i="6"/>
  <c r="H3174" i="6"/>
  <c r="N3174" i="6"/>
  <c r="H3170" i="6"/>
  <c r="N3170" i="6"/>
  <c r="H3166" i="6"/>
  <c r="N3166" i="6"/>
  <c r="H3162" i="6"/>
  <c r="N3162" i="6"/>
  <c r="H3158" i="6"/>
  <c r="N3158" i="6"/>
  <c r="H3154" i="6"/>
  <c r="N3154" i="6"/>
  <c r="H3150" i="6"/>
  <c r="N3150" i="6"/>
  <c r="H3146" i="6"/>
  <c r="N3146" i="6"/>
  <c r="H3142" i="6"/>
  <c r="N3142" i="6"/>
  <c r="H3138" i="6"/>
  <c r="N3138" i="6"/>
  <c r="H3134" i="6"/>
  <c r="N3134" i="6"/>
  <c r="H3130" i="6"/>
  <c r="N3130" i="6"/>
  <c r="H3126" i="6"/>
  <c r="N3126" i="6"/>
  <c r="H3122" i="6"/>
  <c r="N3122" i="6"/>
  <c r="H3118" i="6"/>
  <c r="N3118" i="6"/>
  <c r="H3114" i="6"/>
  <c r="N3114" i="6"/>
  <c r="H3110" i="6"/>
  <c r="N3110" i="6"/>
  <c r="H3106" i="6"/>
  <c r="N3106" i="6"/>
  <c r="H3102" i="6"/>
  <c r="N3102" i="6"/>
  <c r="H3098" i="6"/>
  <c r="N3098" i="6"/>
  <c r="H3094" i="6"/>
  <c r="N3094" i="6"/>
  <c r="H3090" i="6"/>
  <c r="N3090" i="6"/>
  <c r="H3086" i="6"/>
  <c r="N3086" i="6"/>
  <c r="H3082" i="6"/>
  <c r="N3082" i="6"/>
  <c r="H3078" i="6"/>
  <c r="N3078" i="6"/>
  <c r="H3074" i="6"/>
  <c r="N3074" i="6"/>
  <c r="H3070" i="6"/>
  <c r="N3070" i="6"/>
  <c r="H3066" i="6"/>
  <c r="N3066" i="6"/>
  <c r="H3062" i="6"/>
  <c r="N3062" i="6"/>
  <c r="H3058" i="6"/>
  <c r="N3058" i="6"/>
  <c r="H3054" i="6"/>
  <c r="N3054" i="6"/>
  <c r="H3050" i="6"/>
  <c r="N3050" i="6"/>
  <c r="H3046" i="6"/>
  <c r="N3046" i="6"/>
  <c r="H3042" i="6"/>
  <c r="N3042" i="6"/>
  <c r="H3038" i="6"/>
  <c r="N3038" i="6"/>
  <c r="H3034" i="6"/>
  <c r="N3034" i="6"/>
  <c r="H3030" i="6"/>
  <c r="N3030" i="6"/>
  <c r="H3026" i="6"/>
  <c r="N3026" i="6"/>
  <c r="H3022" i="6"/>
  <c r="N3022" i="6"/>
  <c r="H3018" i="6"/>
  <c r="N3018" i="6"/>
  <c r="H3014" i="6"/>
  <c r="N3014" i="6"/>
  <c r="H3010" i="6"/>
  <c r="N3010" i="6"/>
  <c r="H3006" i="6"/>
  <c r="N3006" i="6"/>
  <c r="H3002" i="6"/>
  <c r="N3002" i="6"/>
  <c r="H2998" i="6"/>
  <c r="N2998" i="6"/>
  <c r="H2994" i="6"/>
  <c r="N2994" i="6"/>
  <c r="H2990" i="6"/>
  <c r="N2990" i="6"/>
  <c r="H2986" i="6"/>
  <c r="N2986" i="6"/>
  <c r="H2982" i="6"/>
  <c r="N2982" i="6"/>
  <c r="H2978" i="6"/>
  <c r="N2978" i="6"/>
  <c r="H2974" i="6"/>
  <c r="N2974" i="6"/>
  <c r="H2970" i="6"/>
  <c r="N2970" i="6"/>
  <c r="H2966" i="6"/>
  <c r="N2966" i="6"/>
  <c r="H2962" i="6"/>
  <c r="N2962" i="6"/>
  <c r="H2958" i="6"/>
  <c r="N2958" i="6"/>
  <c r="H2954" i="6"/>
  <c r="N2954" i="6"/>
  <c r="H2950" i="6"/>
  <c r="N2950" i="6"/>
  <c r="H2946" i="6"/>
  <c r="N2946" i="6"/>
  <c r="H2942" i="6"/>
  <c r="N2942" i="6"/>
  <c r="H2938" i="6"/>
  <c r="N2938" i="6"/>
  <c r="H2934" i="6"/>
  <c r="N2934" i="6"/>
  <c r="H2930" i="6"/>
  <c r="N2930" i="6"/>
  <c r="H2926" i="6"/>
  <c r="N2926" i="6"/>
  <c r="H2922" i="6"/>
  <c r="N2922" i="6"/>
  <c r="H2918" i="6"/>
  <c r="N2918" i="6"/>
  <c r="H2914" i="6"/>
  <c r="N2914" i="6"/>
  <c r="H2910" i="6"/>
  <c r="N2910" i="6"/>
  <c r="H2906" i="6"/>
  <c r="N2906" i="6"/>
  <c r="H2902" i="6"/>
  <c r="N2902" i="6"/>
  <c r="H2898" i="6"/>
  <c r="N2898" i="6"/>
  <c r="H2894" i="6"/>
  <c r="N2894" i="6"/>
  <c r="H2890" i="6"/>
  <c r="N2890" i="6"/>
  <c r="H2886" i="6"/>
  <c r="N2886" i="6"/>
  <c r="H2882" i="6"/>
  <c r="N2882" i="6"/>
  <c r="H2878" i="6"/>
  <c r="N2878" i="6"/>
  <c r="H2874" i="6"/>
  <c r="N2874" i="6"/>
  <c r="H2870" i="6"/>
  <c r="N2870" i="6"/>
  <c r="H2866" i="6"/>
  <c r="N2866" i="6"/>
  <c r="H2862" i="6"/>
  <c r="N2862" i="6"/>
  <c r="H2858" i="6"/>
  <c r="N2858" i="6"/>
  <c r="H2854" i="6"/>
  <c r="N2854" i="6"/>
  <c r="H2850" i="6"/>
  <c r="N2850" i="6"/>
  <c r="H2846" i="6"/>
  <c r="N2846" i="6"/>
  <c r="H2842" i="6"/>
  <c r="N2842" i="6"/>
  <c r="H2838" i="6"/>
  <c r="N2838" i="6"/>
  <c r="H2834" i="6"/>
  <c r="N2834" i="6"/>
  <c r="H2830" i="6"/>
  <c r="N2830" i="6"/>
  <c r="H2826" i="6"/>
  <c r="N2826" i="6"/>
  <c r="H2822" i="6"/>
  <c r="N2822" i="6"/>
  <c r="H2818" i="6"/>
  <c r="N2818" i="6"/>
  <c r="H2814" i="6"/>
  <c r="N2814" i="6"/>
  <c r="H2810" i="6"/>
  <c r="N2810" i="6"/>
  <c r="H2806" i="6"/>
  <c r="N2806" i="6"/>
  <c r="H2802" i="6"/>
  <c r="N2802" i="6"/>
  <c r="H2798" i="6"/>
  <c r="N2798" i="6"/>
  <c r="H2794" i="6"/>
  <c r="N2794" i="6"/>
  <c r="H2790" i="6"/>
  <c r="N2790" i="6"/>
  <c r="H2786" i="6"/>
  <c r="N2786" i="6"/>
  <c r="H2782" i="6"/>
  <c r="N2782" i="6"/>
  <c r="H2778" i="6"/>
  <c r="N2778" i="6"/>
  <c r="H2774" i="6"/>
  <c r="N2774" i="6"/>
  <c r="H2770" i="6"/>
  <c r="N2770" i="6"/>
  <c r="H2766" i="6"/>
  <c r="N2766" i="6"/>
  <c r="H2762" i="6"/>
  <c r="N2762" i="6"/>
  <c r="H2758" i="6"/>
  <c r="N2758" i="6"/>
  <c r="H2754" i="6"/>
  <c r="N2754" i="6"/>
  <c r="H2750" i="6"/>
  <c r="N2750" i="6"/>
  <c r="H2746" i="6"/>
  <c r="N2746" i="6"/>
  <c r="H2742" i="6"/>
  <c r="N2742" i="6"/>
  <c r="H2738" i="6"/>
  <c r="N2738" i="6"/>
  <c r="H2734" i="6"/>
  <c r="N2734" i="6"/>
  <c r="H2730" i="6"/>
  <c r="N2730" i="6"/>
  <c r="H2726" i="6"/>
  <c r="N2726" i="6"/>
  <c r="H2722" i="6"/>
  <c r="N2722" i="6"/>
  <c r="H2718" i="6"/>
  <c r="N2718" i="6"/>
  <c r="H2714" i="6"/>
  <c r="N2714" i="6"/>
  <c r="H2710" i="6"/>
  <c r="N2710" i="6"/>
  <c r="H2706" i="6"/>
  <c r="N2706" i="6"/>
  <c r="H2702" i="6"/>
  <c r="N2702" i="6"/>
  <c r="H2698" i="6"/>
  <c r="N2698" i="6"/>
  <c r="H2694" i="6"/>
  <c r="N2694" i="6"/>
  <c r="H2690" i="6"/>
  <c r="N2690" i="6"/>
  <c r="H2686" i="6"/>
  <c r="N2686" i="6"/>
  <c r="H2682" i="6"/>
  <c r="N2682" i="6"/>
  <c r="H2678" i="6"/>
  <c r="N2678" i="6"/>
  <c r="H2674" i="6"/>
  <c r="N2674" i="6"/>
  <c r="H2670" i="6"/>
  <c r="N2670" i="6"/>
  <c r="H2666" i="6"/>
  <c r="N2666" i="6"/>
  <c r="H2662" i="6"/>
  <c r="N2662" i="6"/>
  <c r="H2658" i="6"/>
  <c r="N2658" i="6"/>
  <c r="H2654" i="6"/>
  <c r="N2654" i="6"/>
  <c r="H2650" i="6"/>
  <c r="N2650" i="6"/>
  <c r="H2646" i="6"/>
  <c r="N2646" i="6"/>
  <c r="H2642" i="6"/>
  <c r="N2642" i="6"/>
  <c r="H2638" i="6"/>
  <c r="N2638" i="6"/>
  <c r="H2634" i="6"/>
  <c r="N2634" i="6"/>
  <c r="H2630" i="6"/>
  <c r="N2630" i="6"/>
  <c r="H2626" i="6"/>
  <c r="N2626" i="6"/>
  <c r="H2622" i="6"/>
  <c r="N2622" i="6"/>
  <c r="H2618" i="6"/>
  <c r="N2618" i="6"/>
  <c r="H2614" i="6"/>
  <c r="N2614" i="6"/>
  <c r="H2610" i="6"/>
  <c r="N2610" i="6"/>
  <c r="H2606" i="6"/>
  <c r="N2606" i="6"/>
  <c r="H2602" i="6"/>
  <c r="N2602" i="6"/>
  <c r="H2598" i="6"/>
  <c r="N2598" i="6"/>
  <c r="H2594" i="6"/>
  <c r="N2594" i="6"/>
  <c r="H2590" i="6"/>
  <c r="N2590" i="6"/>
  <c r="H2586" i="6"/>
  <c r="N2586" i="6"/>
  <c r="H2582" i="6"/>
  <c r="N2582" i="6"/>
  <c r="H2578" i="6"/>
  <c r="N2578" i="6"/>
  <c r="H2574" i="6"/>
  <c r="N2574" i="6"/>
  <c r="H2570" i="6"/>
  <c r="N2570" i="6"/>
  <c r="H2566" i="6"/>
  <c r="N2566" i="6"/>
  <c r="H2562" i="6"/>
  <c r="N2562" i="6"/>
  <c r="H2558" i="6"/>
  <c r="N2558" i="6"/>
  <c r="H2554" i="6"/>
  <c r="N2554" i="6"/>
  <c r="H2550" i="6"/>
  <c r="N2550" i="6"/>
  <c r="H2546" i="6"/>
  <c r="N2546" i="6"/>
  <c r="H2542" i="6"/>
  <c r="N2542" i="6"/>
  <c r="H2538" i="6"/>
  <c r="N2538" i="6"/>
  <c r="H2534" i="6"/>
  <c r="N2534" i="6"/>
  <c r="H2530" i="6"/>
  <c r="N2530" i="6"/>
  <c r="H2526" i="6"/>
  <c r="N2526" i="6"/>
  <c r="H2522" i="6"/>
  <c r="N2522" i="6"/>
  <c r="H2518" i="6"/>
  <c r="N2518" i="6"/>
  <c r="H2514" i="6"/>
  <c r="N2514" i="6"/>
  <c r="H2510" i="6"/>
  <c r="N2510" i="6"/>
  <c r="H2506" i="6"/>
  <c r="N2506" i="6"/>
  <c r="H2502" i="6"/>
  <c r="N2502" i="6"/>
  <c r="H2498" i="6"/>
  <c r="N2498" i="6"/>
  <c r="H2494" i="6"/>
  <c r="N2494" i="6"/>
  <c r="H2490" i="6"/>
  <c r="N2490" i="6"/>
  <c r="H2486" i="6"/>
  <c r="N2486" i="6"/>
  <c r="H2482" i="6"/>
  <c r="N2482" i="6"/>
  <c r="H2478" i="6"/>
  <c r="N2478" i="6"/>
  <c r="H2474" i="6"/>
  <c r="N2474" i="6"/>
  <c r="H2470" i="6"/>
  <c r="N2470" i="6"/>
  <c r="H2466" i="6"/>
  <c r="N2466" i="6"/>
  <c r="H2462" i="6"/>
  <c r="N2462" i="6"/>
  <c r="H2458" i="6"/>
  <c r="N2458" i="6"/>
  <c r="H2454" i="6"/>
  <c r="N2454" i="6"/>
  <c r="H2450" i="6"/>
  <c r="N2450" i="6"/>
  <c r="H2446" i="6"/>
  <c r="N2446" i="6"/>
  <c r="H2442" i="6"/>
  <c r="N2442" i="6"/>
  <c r="H2438" i="6"/>
  <c r="N2438" i="6"/>
  <c r="H2434" i="6"/>
  <c r="N2434" i="6"/>
  <c r="H2430" i="6"/>
  <c r="N2430" i="6"/>
  <c r="H2426" i="6"/>
  <c r="N2426" i="6"/>
  <c r="H2422" i="6"/>
  <c r="N2422" i="6"/>
  <c r="H2418" i="6"/>
  <c r="N2418" i="6"/>
  <c r="H2414" i="6"/>
  <c r="N2414" i="6"/>
  <c r="H2410" i="6"/>
  <c r="N2410" i="6"/>
  <c r="H2406" i="6"/>
  <c r="N2406" i="6"/>
  <c r="H2402" i="6"/>
  <c r="N2402" i="6"/>
  <c r="H2398" i="6"/>
  <c r="N2398" i="6"/>
  <c r="H2394" i="6"/>
  <c r="N2394" i="6"/>
  <c r="H2390" i="6"/>
  <c r="N2390" i="6"/>
  <c r="H2386" i="6"/>
  <c r="N2386" i="6"/>
  <c r="H2382" i="6"/>
  <c r="N2382" i="6"/>
  <c r="H2378" i="6"/>
  <c r="N2378" i="6"/>
  <c r="H2374" i="6"/>
  <c r="N2374" i="6"/>
  <c r="H2370" i="6"/>
  <c r="N2370" i="6"/>
  <c r="H2366" i="6"/>
  <c r="N2366" i="6"/>
  <c r="H2362" i="6"/>
  <c r="N2362" i="6"/>
  <c r="H2358" i="6"/>
  <c r="N2358" i="6"/>
  <c r="H2354" i="6"/>
  <c r="N2354" i="6"/>
  <c r="H2350" i="6"/>
  <c r="N2350" i="6"/>
  <c r="H2346" i="6"/>
  <c r="N2346" i="6"/>
  <c r="H2342" i="6"/>
  <c r="N2342" i="6"/>
  <c r="H2338" i="6"/>
  <c r="N2338" i="6"/>
  <c r="H2334" i="6"/>
  <c r="N2334" i="6"/>
  <c r="H2330" i="6"/>
  <c r="N2330" i="6"/>
  <c r="H2326" i="6"/>
  <c r="N2326" i="6"/>
  <c r="H2322" i="6"/>
  <c r="N2322" i="6"/>
  <c r="H2318" i="6"/>
  <c r="N2318" i="6"/>
  <c r="H2314" i="6"/>
  <c r="N2314" i="6"/>
  <c r="H2310" i="6"/>
  <c r="N2310" i="6"/>
  <c r="H2306" i="6"/>
  <c r="N2306" i="6"/>
  <c r="H2302" i="6"/>
  <c r="N2302" i="6"/>
  <c r="H2298" i="6"/>
  <c r="N2298" i="6"/>
  <c r="H2294" i="6"/>
  <c r="N2294" i="6"/>
  <c r="H2290" i="6"/>
  <c r="N2290" i="6"/>
  <c r="H2286" i="6"/>
  <c r="N2286" i="6"/>
  <c r="H2282" i="6"/>
  <c r="N2282" i="6"/>
  <c r="H2278" i="6"/>
  <c r="N2278" i="6"/>
  <c r="H2274" i="6"/>
  <c r="N2274" i="6"/>
  <c r="H2270" i="6"/>
  <c r="N2270" i="6"/>
  <c r="H2266" i="6"/>
  <c r="N2266" i="6"/>
  <c r="H2262" i="6"/>
  <c r="N2262" i="6"/>
  <c r="H2258" i="6"/>
  <c r="N2258" i="6"/>
  <c r="H2254" i="6"/>
  <c r="N2254" i="6"/>
  <c r="H2250" i="6"/>
  <c r="N2250" i="6"/>
  <c r="H2246" i="6"/>
  <c r="N2246" i="6"/>
  <c r="H2242" i="6"/>
  <c r="N2242" i="6"/>
  <c r="H2238" i="6"/>
  <c r="N2238" i="6"/>
  <c r="H2234" i="6"/>
  <c r="N2234" i="6"/>
  <c r="H2230" i="6"/>
  <c r="N2230" i="6"/>
  <c r="H2226" i="6"/>
  <c r="N2226" i="6"/>
  <c r="H2222" i="6"/>
  <c r="N2222" i="6"/>
  <c r="H2218" i="6"/>
  <c r="N2218" i="6"/>
  <c r="H2214" i="6"/>
  <c r="N2214" i="6"/>
  <c r="H2210" i="6"/>
  <c r="N2210" i="6"/>
  <c r="H2206" i="6"/>
  <c r="N2206" i="6"/>
  <c r="H2202" i="6"/>
  <c r="N2202" i="6"/>
  <c r="H2198" i="6"/>
  <c r="N2198" i="6"/>
  <c r="H2194" i="6"/>
  <c r="N2194" i="6"/>
  <c r="H2190" i="6"/>
  <c r="N2190" i="6"/>
  <c r="H2186" i="6"/>
  <c r="N2186" i="6"/>
  <c r="H2182" i="6"/>
  <c r="N2182" i="6"/>
  <c r="H2178" i="6"/>
  <c r="N2178" i="6"/>
  <c r="H2174" i="6"/>
  <c r="N2174" i="6"/>
  <c r="H2170" i="6"/>
  <c r="N2170" i="6"/>
  <c r="H2166" i="6"/>
  <c r="N2166" i="6"/>
  <c r="H2162" i="6"/>
  <c r="N2162" i="6"/>
  <c r="H2158" i="6"/>
  <c r="N2158" i="6"/>
  <c r="H2154" i="6"/>
  <c r="N2154" i="6"/>
  <c r="N2150" i="6"/>
  <c r="O2150" i="6" s="1"/>
  <c r="H2150" i="6"/>
  <c r="N2146" i="6"/>
  <c r="O2146" i="6" s="1"/>
  <c r="H2146" i="6"/>
  <c r="N2142" i="6"/>
  <c r="O2142" i="6" s="1"/>
  <c r="H2142" i="6"/>
  <c r="N2138" i="6"/>
  <c r="O2138" i="6" s="1"/>
  <c r="H2138" i="6"/>
  <c r="N2134" i="6"/>
  <c r="O2134" i="6" s="1"/>
  <c r="H2134" i="6"/>
  <c r="N2130" i="6"/>
  <c r="O2130" i="6" s="1"/>
  <c r="H2130" i="6"/>
  <c r="N2126" i="6"/>
  <c r="O2126" i="6" s="1"/>
  <c r="H2126" i="6"/>
  <c r="N2122" i="6"/>
  <c r="O2122" i="6" s="1"/>
  <c r="H2122" i="6"/>
  <c r="N2118" i="6"/>
  <c r="O2118" i="6" s="1"/>
  <c r="H2118" i="6"/>
  <c r="N2114" i="6"/>
  <c r="O2114" i="6" s="1"/>
  <c r="H2114" i="6"/>
  <c r="N2110" i="6"/>
  <c r="O2110" i="6" s="1"/>
  <c r="H2110" i="6"/>
  <c r="N2106" i="6"/>
  <c r="O2106" i="6" s="1"/>
  <c r="H2106" i="6"/>
  <c r="N2102" i="6"/>
  <c r="O2102" i="6" s="1"/>
  <c r="H2102" i="6"/>
  <c r="N2098" i="6"/>
  <c r="O2098" i="6" s="1"/>
  <c r="H2098" i="6"/>
  <c r="N2094" i="6"/>
  <c r="O2094" i="6" s="1"/>
  <c r="H2094" i="6"/>
  <c r="N2090" i="6"/>
  <c r="O2090" i="6" s="1"/>
  <c r="H2090" i="6"/>
  <c r="N2086" i="6"/>
  <c r="O2086" i="6" s="1"/>
  <c r="H2086" i="6"/>
  <c r="N2082" i="6"/>
  <c r="O2082" i="6" s="1"/>
  <c r="H2082" i="6"/>
  <c r="N2078" i="6"/>
  <c r="O2078" i="6" s="1"/>
  <c r="H2078" i="6"/>
  <c r="N2074" i="6"/>
  <c r="O2074" i="6" s="1"/>
  <c r="H2074" i="6"/>
  <c r="N2070" i="6"/>
  <c r="O2070" i="6" s="1"/>
  <c r="H2070" i="6"/>
  <c r="N2066" i="6"/>
  <c r="O2066" i="6" s="1"/>
  <c r="H2066" i="6"/>
  <c r="N2062" i="6"/>
  <c r="O2062" i="6" s="1"/>
  <c r="H2062" i="6"/>
  <c r="N2058" i="6"/>
  <c r="O2058" i="6" s="1"/>
  <c r="H2058" i="6"/>
  <c r="N2054" i="6"/>
  <c r="O2054" i="6" s="1"/>
  <c r="H2054" i="6"/>
  <c r="N2050" i="6"/>
  <c r="O2050" i="6" s="1"/>
  <c r="H2050" i="6"/>
  <c r="N2046" i="6"/>
  <c r="O2046" i="6" s="1"/>
  <c r="H2046" i="6"/>
  <c r="N2042" i="6"/>
  <c r="O2042" i="6" s="1"/>
  <c r="H2042" i="6"/>
  <c r="N2038" i="6"/>
  <c r="O2038" i="6" s="1"/>
  <c r="H2038" i="6"/>
  <c r="N2034" i="6"/>
  <c r="O2034" i="6" s="1"/>
  <c r="H2034" i="6"/>
  <c r="N2030" i="6"/>
  <c r="O2030" i="6" s="1"/>
  <c r="H2030" i="6"/>
  <c r="N2026" i="6"/>
  <c r="O2026" i="6" s="1"/>
  <c r="H2026" i="6"/>
  <c r="N2022" i="6"/>
  <c r="O2022" i="6" s="1"/>
  <c r="H2022" i="6"/>
  <c r="N2018" i="6"/>
  <c r="O2018" i="6" s="1"/>
  <c r="H2018" i="6"/>
  <c r="N2014" i="6"/>
  <c r="O2014" i="6" s="1"/>
  <c r="H2014" i="6"/>
  <c r="N2010" i="6"/>
  <c r="O2010" i="6" s="1"/>
  <c r="H2010" i="6"/>
  <c r="N2006" i="6"/>
  <c r="O2006" i="6" s="1"/>
  <c r="H2006" i="6"/>
  <c r="N2002" i="6"/>
  <c r="O2002" i="6" s="1"/>
  <c r="H2002" i="6"/>
  <c r="N1998" i="6"/>
  <c r="O1998" i="6" s="1"/>
  <c r="H1998" i="6"/>
  <c r="N1994" i="6"/>
  <c r="O1994" i="6" s="1"/>
  <c r="H1994" i="6"/>
  <c r="N1990" i="6"/>
  <c r="O1990" i="6" s="1"/>
  <c r="H1990" i="6"/>
  <c r="N1986" i="6"/>
  <c r="O1986" i="6" s="1"/>
  <c r="H1986" i="6"/>
  <c r="N1982" i="6"/>
  <c r="O1982" i="6" s="1"/>
  <c r="H1982" i="6"/>
  <c r="N1978" i="6"/>
  <c r="O1978" i="6" s="1"/>
  <c r="H1978" i="6"/>
  <c r="N1974" i="6"/>
  <c r="O1974" i="6" s="1"/>
  <c r="H1974" i="6"/>
  <c r="N1970" i="6"/>
  <c r="O1970" i="6" s="1"/>
  <c r="H1970" i="6"/>
  <c r="N1966" i="6"/>
  <c r="O1966" i="6" s="1"/>
  <c r="H1966" i="6"/>
  <c r="N1962" i="6"/>
  <c r="O1962" i="6" s="1"/>
  <c r="H1962" i="6"/>
  <c r="N1958" i="6"/>
  <c r="O1958" i="6" s="1"/>
  <c r="H1958" i="6"/>
  <c r="N1954" i="6"/>
  <c r="O1954" i="6" s="1"/>
  <c r="H1954" i="6"/>
  <c r="N1950" i="6"/>
  <c r="O1950" i="6" s="1"/>
  <c r="H1950" i="6"/>
  <c r="N1946" i="6"/>
  <c r="O1946" i="6" s="1"/>
  <c r="H1946" i="6"/>
  <c r="N1942" i="6"/>
  <c r="O1942" i="6" s="1"/>
  <c r="H1942" i="6"/>
  <c r="N1938" i="6"/>
  <c r="O1938" i="6" s="1"/>
  <c r="H1938" i="6"/>
  <c r="N1934" i="6"/>
  <c r="O1934" i="6" s="1"/>
  <c r="H1934" i="6"/>
  <c r="N1930" i="6"/>
  <c r="O1930" i="6" s="1"/>
  <c r="H1930" i="6"/>
  <c r="N1922" i="6"/>
  <c r="O1922" i="6" s="1"/>
  <c r="H1922" i="6"/>
  <c r="N1914" i="6"/>
  <c r="O1914" i="6" s="1"/>
  <c r="H1914" i="6"/>
  <c r="N1906" i="6"/>
  <c r="O1906" i="6" s="1"/>
  <c r="H1906" i="6"/>
  <c r="N1898" i="6"/>
  <c r="O1898" i="6" s="1"/>
  <c r="H1898" i="6"/>
  <c r="N1927" i="6"/>
  <c r="O1927" i="6" s="1"/>
  <c r="H1927" i="6"/>
  <c r="N1923" i="6"/>
  <c r="O1923" i="6" s="1"/>
  <c r="H1923" i="6"/>
  <c r="N1919" i="6"/>
  <c r="O1919" i="6" s="1"/>
  <c r="H1919" i="6"/>
  <c r="N1915" i="6"/>
  <c r="O1915" i="6" s="1"/>
  <c r="H1915" i="6"/>
  <c r="N1911" i="6"/>
  <c r="O1911" i="6" s="1"/>
  <c r="H1911" i="6"/>
  <c r="N1907" i="6"/>
  <c r="O1907" i="6" s="1"/>
  <c r="H1907" i="6"/>
  <c r="N1903" i="6"/>
  <c r="O1903" i="6" s="1"/>
  <c r="H1903" i="6"/>
  <c r="N1899" i="6"/>
  <c r="O1899" i="6" s="1"/>
  <c r="H1899" i="6"/>
  <c r="N1895" i="6"/>
  <c r="O1895" i="6" s="1"/>
  <c r="H1895" i="6"/>
  <c r="N1891" i="6"/>
  <c r="O1891" i="6" s="1"/>
  <c r="H1891" i="6"/>
  <c r="N1887" i="6"/>
  <c r="O1887" i="6" s="1"/>
  <c r="H1887" i="6"/>
  <c r="N1883" i="6"/>
  <c r="O1883" i="6" s="1"/>
  <c r="H1883" i="6"/>
  <c r="N1879" i="6"/>
  <c r="O1879" i="6" s="1"/>
  <c r="H1879" i="6"/>
  <c r="N1875" i="6"/>
  <c r="O1875" i="6" s="1"/>
  <c r="H1875" i="6"/>
  <c r="N1871" i="6"/>
  <c r="O1871" i="6" s="1"/>
  <c r="H1871" i="6"/>
  <c r="N1867" i="6"/>
  <c r="O1867" i="6" s="1"/>
  <c r="H1867" i="6"/>
  <c r="N1863" i="6"/>
  <c r="O1863" i="6" s="1"/>
  <c r="H1863" i="6"/>
  <c r="N1859" i="6"/>
  <c r="O1859" i="6" s="1"/>
  <c r="H1859" i="6"/>
  <c r="N1855" i="6"/>
  <c r="O1855" i="6" s="1"/>
  <c r="H1855" i="6"/>
  <c r="N1851" i="6"/>
  <c r="O1851" i="6" s="1"/>
  <c r="H1851" i="6"/>
  <c r="N1847" i="6"/>
  <c r="O1847" i="6" s="1"/>
  <c r="H1847" i="6"/>
  <c r="N1843" i="6"/>
  <c r="O1843" i="6" s="1"/>
  <c r="H1843" i="6"/>
  <c r="N1839" i="6"/>
  <c r="O1839" i="6" s="1"/>
  <c r="H1839" i="6"/>
  <c r="N1835" i="6"/>
  <c r="O1835" i="6" s="1"/>
  <c r="H1835" i="6"/>
  <c r="N1831" i="6"/>
  <c r="O1831" i="6" s="1"/>
  <c r="H1831" i="6"/>
  <c r="N1827" i="6"/>
  <c r="O1827" i="6" s="1"/>
  <c r="H1827" i="6"/>
  <c r="N1823" i="6"/>
  <c r="O1823" i="6" s="1"/>
  <c r="H1823" i="6"/>
  <c r="N1819" i="6"/>
  <c r="O1819" i="6" s="1"/>
  <c r="H1819" i="6"/>
  <c r="N1815" i="6"/>
  <c r="O1815" i="6" s="1"/>
  <c r="H1815" i="6"/>
  <c r="N1811" i="6"/>
  <c r="O1811" i="6" s="1"/>
  <c r="H1811" i="6"/>
  <c r="N1807" i="6"/>
  <c r="O1807" i="6" s="1"/>
  <c r="H1807" i="6"/>
  <c r="N1803" i="6"/>
  <c r="O1803" i="6" s="1"/>
  <c r="H1803" i="6"/>
  <c r="N1799" i="6"/>
  <c r="O1799" i="6" s="1"/>
  <c r="H1799" i="6"/>
  <c r="N1795" i="6"/>
  <c r="O1795" i="6" s="1"/>
  <c r="H1795" i="6"/>
  <c r="N1791" i="6"/>
  <c r="O1791" i="6" s="1"/>
  <c r="H1791" i="6"/>
  <c r="N1787" i="6"/>
  <c r="O1787" i="6" s="1"/>
  <c r="H1787" i="6"/>
  <c r="N1783" i="6"/>
  <c r="O1783" i="6" s="1"/>
  <c r="H1783" i="6"/>
  <c r="N1779" i="6"/>
  <c r="O1779" i="6" s="1"/>
  <c r="H1779" i="6"/>
  <c r="N1775" i="6"/>
  <c r="O1775" i="6" s="1"/>
  <c r="H1775" i="6"/>
  <c r="N1771" i="6"/>
  <c r="O1771" i="6" s="1"/>
  <c r="H1771" i="6"/>
  <c r="N1767" i="6"/>
  <c r="O1767" i="6" s="1"/>
  <c r="H1767" i="6"/>
  <c r="N1763" i="6"/>
  <c r="O1763" i="6" s="1"/>
  <c r="H1763" i="6"/>
  <c r="N1759" i="6"/>
  <c r="O1759" i="6" s="1"/>
  <c r="H1759" i="6"/>
  <c r="N1755" i="6"/>
  <c r="O1755" i="6" s="1"/>
  <c r="H1755" i="6"/>
  <c r="N1751" i="6"/>
  <c r="O1751" i="6" s="1"/>
  <c r="H1751" i="6"/>
  <c r="N1747" i="6"/>
  <c r="O1747" i="6" s="1"/>
  <c r="H1747" i="6"/>
  <c r="N1743" i="6"/>
  <c r="O1743" i="6" s="1"/>
  <c r="H1743" i="6"/>
  <c r="N1739" i="6"/>
  <c r="O1739" i="6" s="1"/>
  <c r="H1739" i="6"/>
  <c r="N1735" i="6"/>
  <c r="O1735" i="6" s="1"/>
  <c r="H1735" i="6"/>
  <c r="N1731" i="6"/>
  <c r="O1731" i="6" s="1"/>
  <c r="H1731" i="6"/>
  <c r="N1727" i="6"/>
  <c r="O1727" i="6" s="1"/>
  <c r="H1727" i="6"/>
  <c r="N1723" i="6"/>
  <c r="O1723" i="6" s="1"/>
  <c r="H1723" i="6"/>
  <c r="N1719" i="6"/>
  <c r="O1719" i="6" s="1"/>
  <c r="H1719" i="6"/>
  <c r="N1715" i="6"/>
  <c r="O1715" i="6" s="1"/>
  <c r="H1715" i="6"/>
  <c r="N1711" i="6"/>
  <c r="O1711" i="6" s="1"/>
  <c r="H1711" i="6"/>
  <c r="N1707" i="6"/>
  <c r="O1707" i="6" s="1"/>
  <c r="H1707" i="6"/>
  <c r="N1703" i="6"/>
  <c r="O1703" i="6" s="1"/>
  <c r="H1703" i="6"/>
  <c r="N1699" i="6"/>
  <c r="O1699" i="6" s="1"/>
  <c r="H1699" i="6"/>
  <c r="N1695" i="6"/>
  <c r="O1695" i="6" s="1"/>
  <c r="H1695" i="6"/>
  <c r="N1691" i="6"/>
  <c r="O1691" i="6" s="1"/>
  <c r="H1691" i="6"/>
  <c r="N1687" i="6"/>
  <c r="O1687" i="6" s="1"/>
  <c r="H1687" i="6"/>
  <c r="N1683" i="6"/>
  <c r="O1683" i="6" s="1"/>
  <c r="H1683" i="6"/>
  <c r="N1679" i="6"/>
  <c r="O1679" i="6" s="1"/>
  <c r="H1679" i="6"/>
  <c r="N1675" i="6"/>
  <c r="O1675" i="6" s="1"/>
  <c r="H1675" i="6"/>
  <c r="N1671" i="6"/>
  <c r="O1671" i="6" s="1"/>
  <c r="H1671" i="6"/>
  <c r="N1667" i="6"/>
  <c r="O1667" i="6" s="1"/>
  <c r="H1667" i="6"/>
  <c r="N1663" i="6"/>
  <c r="O1663" i="6" s="1"/>
  <c r="H1663" i="6"/>
  <c r="N1659" i="6"/>
  <c r="O1659" i="6" s="1"/>
  <c r="H1659" i="6"/>
  <c r="N1655" i="6"/>
  <c r="O1655" i="6" s="1"/>
  <c r="H1655" i="6"/>
  <c r="N1651" i="6"/>
  <c r="O1651" i="6" s="1"/>
  <c r="H1651" i="6"/>
  <c r="N1647" i="6"/>
  <c r="O1647" i="6" s="1"/>
  <c r="H1647" i="6"/>
  <c r="N1643" i="6"/>
  <c r="O1643" i="6" s="1"/>
  <c r="H1643" i="6"/>
  <c r="N1639" i="6"/>
  <c r="O1639" i="6" s="1"/>
  <c r="H1639" i="6"/>
  <c r="N1635" i="6"/>
  <c r="O1635" i="6" s="1"/>
  <c r="H1635" i="6"/>
  <c r="N1631" i="6"/>
  <c r="O1631" i="6" s="1"/>
  <c r="H1631" i="6"/>
  <c r="N1627" i="6"/>
  <c r="O1627" i="6" s="1"/>
  <c r="H1627" i="6"/>
  <c r="H1623" i="6"/>
  <c r="N1623" i="6"/>
  <c r="H1619" i="6"/>
  <c r="N1619" i="6"/>
  <c r="H1615" i="6"/>
  <c r="N1615" i="6"/>
  <c r="H1611" i="6"/>
  <c r="N1611" i="6"/>
  <c r="H1607" i="6"/>
  <c r="N1607" i="6"/>
  <c r="H1603" i="6"/>
  <c r="N1603" i="6"/>
  <c r="H1599" i="6"/>
  <c r="N1599" i="6"/>
  <c r="H1595" i="6"/>
  <c r="N1595" i="6"/>
  <c r="H1591" i="6"/>
  <c r="N1591" i="6"/>
  <c r="H1587" i="6"/>
  <c r="N1587" i="6"/>
  <c r="H1583" i="6"/>
  <c r="N1583" i="6"/>
  <c r="H1579" i="6"/>
  <c r="N1579" i="6"/>
  <c r="H1575" i="6"/>
  <c r="N1575" i="6"/>
  <c r="H1571" i="6"/>
  <c r="N1571" i="6"/>
  <c r="H1567" i="6"/>
  <c r="N1567" i="6"/>
  <c r="H1563" i="6"/>
  <c r="N1563" i="6"/>
  <c r="H1559" i="6"/>
  <c r="N1559" i="6"/>
  <c r="H1555" i="6"/>
  <c r="N1555" i="6"/>
  <c r="H1547" i="6"/>
  <c r="N1547" i="6"/>
  <c r="O1547" i="6"/>
  <c r="H1545" i="6"/>
  <c r="O1545" i="6"/>
  <c r="N1545" i="6"/>
  <c r="H1539" i="6"/>
  <c r="N1539" i="6"/>
  <c r="O1539" i="6"/>
  <c r="H1537" i="6"/>
  <c r="O1537" i="6"/>
  <c r="N1537" i="6"/>
  <c r="H1531" i="6"/>
  <c r="N1531" i="6"/>
  <c r="O1531" i="6"/>
  <c r="H1529" i="6"/>
  <c r="O1529" i="6"/>
  <c r="N1529" i="6"/>
  <c r="H1523" i="6"/>
  <c r="N1523" i="6"/>
  <c r="O1523" i="6"/>
  <c r="H1521" i="6"/>
  <c r="O1521" i="6"/>
  <c r="N1521" i="6"/>
  <c r="H1515" i="6"/>
  <c r="N1515" i="6"/>
  <c r="O1515" i="6"/>
  <c r="H1513" i="6"/>
  <c r="O1513" i="6"/>
  <c r="N1513" i="6"/>
  <c r="H1507" i="6"/>
  <c r="N1507" i="6"/>
  <c r="O1507" i="6"/>
  <c r="H1505" i="6"/>
  <c r="O1505" i="6"/>
  <c r="N1505" i="6"/>
  <c r="H1499" i="6"/>
  <c r="N1499" i="6"/>
  <c r="O1499" i="6"/>
  <c r="H1497" i="6"/>
  <c r="O1497" i="6"/>
  <c r="N1497" i="6"/>
  <c r="H1491" i="6"/>
  <c r="N1491" i="6"/>
  <c r="O1491" i="6"/>
  <c r="H1489" i="6"/>
  <c r="O1489" i="6"/>
  <c r="N1489" i="6"/>
  <c r="H1483" i="6"/>
  <c r="N1483" i="6"/>
  <c r="O1483" i="6"/>
  <c r="H1481" i="6"/>
  <c r="O1481" i="6"/>
  <c r="N1481" i="6"/>
  <c r="H1475" i="6"/>
  <c r="N1475" i="6"/>
  <c r="O1475" i="6"/>
  <c r="H1473" i="6"/>
  <c r="O1473" i="6"/>
  <c r="N1473" i="6"/>
  <c r="H1467" i="6"/>
  <c r="N1467" i="6"/>
  <c r="O1467" i="6"/>
  <c r="H1465" i="6"/>
  <c r="O1465" i="6"/>
  <c r="N1465" i="6"/>
  <c r="H1459" i="6"/>
  <c r="N1459" i="6"/>
  <c r="O1459" i="6"/>
  <c r="H1457" i="6"/>
  <c r="O1457" i="6"/>
  <c r="N1457" i="6"/>
  <c r="H1451" i="6"/>
  <c r="N1451" i="6"/>
  <c r="O1451" i="6"/>
  <c r="H1449" i="6"/>
  <c r="O1449" i="6"/>
  <c r="N1449" i="6"/>
  <c r="N1441" i="6"/>
  <c r="O1441" i="6" s="1"/>
  <c r="H1441" i="6"/>
  <c r="N1433" i="6"/>
  <c r="O1433" i="6" s="1"/>
  <c r="H1433" i="6"/>
  <c r="N1425" i="6"/>
  <c r="O1425" i="6" s="1"/>
  <c r="H1425" i="6"/>
  <c r="N1417" i="6"/>
  <c r="O1417" i="6" s="1"/>
  <c r="H1417" i="6"/>
  <c r="N1409" i="6"/>
  <c r="O1409" i="6" s="1"/>
  <c r="H1409" i="6"/>
  <c r="N1401" i="6"/>
  <c r="O1401" i="6" s="1"/>
  <c r="H1401" i="6"/>
  <c r="N1396" i="6"/>
  <c r="O1396" i="6" s="1"/>
  <c r="H1396" i="6"/>
  <c r="N1392" i="6"/>
  <c r="H1392" i="6"/>
  <c r="O1392" i="6"/>
  <c r="N1388" i="6"/>
  <c r="H1388" i="6"/>
  <c r="N1384" i="6"/>
  <c r="O1384" i="6"/>
  <c r="H1384" i="6"/>
  <c r="N1380" i="6"/>
  <c r="O1380" i="6" s="1"/>
  <c r="H1380" i="6"/>
  <c r="N1376" i="6"/>
  <c r="H1376" i="6"/>
  <c r="O1376" i="6"/>
  <c r="N1372" i="6"/>
  <c r="H1372" i="6"/>
  <c r="N1368" i="6"/>
  <c r="O1368" i="6"/>
  <c r="H1368" i="6"/>
  <c r="N1364" i="6"/>
  <c r="O1364" i="6" s="1"/>
  <c r="H1364" i="6"/>
  <c r="N1360" i="6"/>
  <c r="H1360" i="6"/>
  <c r="O1360" i="6"/>
  <c r="N1356" i="6"/>
  <c r="H1356" i="6"/>
  <c r="N1352" i="6"/>
  <c r="O1352" i="6"/>
  <c r="H1352" i="6"/>
  <c r="N1348" i="6"/>
  <c r="O1348" i="6" s="1"/>
  <c r="H1348" i="6"/>
  <c r="N1344" i="6"/>
  <c r="H1344" i="6"/>
  <c r="O1344" i="6"/>
  <c r="N1340" i="6"/>
  <c r="H1340" i="6"/>
  <c r="N1336" i="6"/>
  <c r="O1336" i="6"/>
  <c r="H1336" i="6"/>
  <c r="N1332" i="6"/>
  <c r="O1332" i="6" s="1"/>
  <c r="H1332" i="6"/>
  <c r="N1328" i="6"/>
  <c r="H1328" i="6"/>
  <c r="O1328" i="6"/>
  <c r="N1324" i="6"/>
  <c r="H1324" i="6"/>
  <c r="N1320" i="6"/>
  <c r="O1320" i="6"/>
  <c r="H1320" i="6"/>
  <c r="N1316" i="6"/>
  <c r="O1316" i="6" s="1"/>
  <c r="H1316" i="6"/>
  <c r="N1312" i="6"/>
  <c r="H1312" i="6"/>
  <c r="O1312" i="6"/>
  <c r="N1308" i="6"/>
  <c r="H1308" i="6"/>
  <c r="N1304" i="6"/>
  <c r="O1304" i="6"/>
  <c r="H1304" i="6"/>
  <c r="N1300" i="6"/>
  <c r="O1300" i="6" s="1"/>
  <c r="H1300" i="6"/>
  <c r="N1296" i="6"/>
  <c r="H1296" i="6"/>
  <c r="O1296" i="6"/>
  <c r="N1292" i="6"/>
  <c r="H1292" i="6"/>
  <c r="N1288" i="6"/>
  <c r="O1288" i="6"/>
  <c r="H1288" i="6"/>
  <c r="N1284" i="6"/>
  <c r="O1284" i="6" s="1"/>
  <c r="H1284" i="6"/>
  <c r="N1280" i="6"/>
  <c r="H1280" i="6"/>
  <c r="O1280" i="6"/>
  <c r="N1276" i="6"/>
  <c r="H1276" i="6"/>
  <c r="N1272" i="6"/>
  <c r="O1272" i="6"/>
  <c r="H1272" i="6"/>
  <c r="N1268" i="6"/>
  <c r="O1268" i="6" s="1"/>
  <c r="H1268" i="6"/>
  <c r="N1892" i="6"/>
  <c r="O1892" i="6" s="1"/>
  <c r="H1892" i="6"/>
  <c r="N1888" i="6"/>
  <c r="O1888" i="6" s="1"/>
  <c r="H1888" i="6"/>
  <c r="N1884" i="6"/>
  <c r="O1884" i="6" s="1"/>
  <c r="H1884" i="6"/>
  <c r="N1880" i="6"/>
  <c r="O1880" i="6" s="1"/>
  <c r="H1880" i="6"/>
  <c r="N1876" i="6"/>
  <c r="O1876" i="6" s="1"/>
  <c r="H1876" i="6"/>
  <c r="N1872" i="6"/>
  <c r="O1872" i="6" s="1"/>
  <c r="H1872" i="6"/>
  <c r="N1868" i="6"/>
  <c r="O1868" i="6" s="1"/>
  <c r="H1868" i="6"/>
  <c r="N1864" i="6"/>
  <c r="O1864" i="6" s="1"/>
  <c r="H1864" i="6"/>
  <c r="N1860" i="6"/>
  <c r="O1860" i="6" s="1"/>
  <c r="H1860" i="6"/>
  <c r="N1856" i="6"/>
  <c r="O1856" i="6" s="1"/>
  <c r="H1856" i="6"/>
  <c r="N1852" i="6"/>
  <c r="O1852" i="6" s="1"/>
  <c r="H1852" i="6"/>
  <c r="N1848" i="6"/>
  <c r="O1848" i="6" s="1"/>
  <c r="H1848" i="6"/>
  <c r="N1844" i="6"/>
  <c r="O1844" i="6" s="1"/>
  <c r="H1844" i="6"/>
  <c r="N1840" i="6"/>
  <c r="O1840" i="6" s="1"/>
  <c r="H1840" i="6"/>
  <c r="N1836" i="6"/>
  <c r="O1836" i="6" s="1"/>
  <c r="H1836" i="6"/>
  <c r="N1832" i="6"/>
  <c r="O1832" i="6" s="1"/>
  <c r="H1832" i="6"/>
  <c r="N1828" i="6"/>
  <c r="O1828" i="6" s="1"/>
  <c r="H1828" i="6"/>
  <c r="N1824" i="6"/>
  <c r="O1824" i="6" s="1"/>
  <c r="H1824" i="6"/>
  <c r="N1820" i="6"/>
  <c r="O1820" i="6" s="1"/>
  <c r="H1820" i="6"/>
  <c r="N1816" i="6"/>
  <c r="O1816" i="6" s="1"/>
  <c r="H1816" i="6"/>
  <c r="N1812" i="6"/>
  <c r="O1812" i="6" s="1"/>
  <c r="H1812" i="6"/>
  <c r="N1808" i="6"/>
  <c r="O1808" i="6" s="1"/>
  <c r="H1808" i="6"/>
  <c r="N1804" i="6"/>
  <c r="O1804" i="6" s="1"/>
  <c r="H1804" i="6"/>
  <c r="N1800" i="6"/>
  <c r="O1800" i="6" s="1"/>
  <c r="H1800" i="6"/>
  <c r="N1796" i="6"/>
  <c r="O1796" i="6" s="1"/>
  <c r="H1796" i="6"/>
  <c r="N1792" i="6"/>
  <c r="O1792" i="6" s="1"/>
  <c r="H1792" i="6"/>
  <c r="N1788" i="6"/>
  <c r="O1788" i="6" s="1"/>
  <c r="H1788" i="6"/>
  <c r="N1784" i="6"/>
  <c r="O1784" i="6" s="1"/>
  <c r="H1784" i="6"/>
  <c r="N1780" i="6"/>
  <c r="O1780" i="6" s="1"/>
  <c r="H1780" i="6"/>
  <c r="N1776" i="6"/>
  <c r="O1776" i="6" s="1"/>
  <c r="H1776" i="6"/>
  <c r="N1772" i="6"/>
  <c r="O1772" i="6" s="1"/>
  <c r="H1772" i="6"/>
  <c r="N1768" i="6"/>
  <c r="O1768" i="6" s="1"/>
  <c r="H1768" i="6"/>
  <c r="N1764" i="6"/>
  <c r="O1764" i="6" s="1"/>
  <c r="H1764" i="6"/>
  <c r="N1760" i="6"/>
  <c r="O1760" i="6" s="1"/>
  <c r="H1760" i="6"/>
  <c r="N1756" i="6"/>
  <c r="O1756" i="6" s="1"/>
  <c r="H1756" i="6"/>
  <c r="N1752" i="6"/>
  <c r="O1752" i="6" s="1"/>
  <c r="H1752" i="6"/>
  <c r="N1748" i="6"/>
  <c r="O1748" i="6" s="1"/>
  <c r="H1748" i="6"/>
  <c r="N1744" i="6"/>
  <c r="O1744" i="6" s="1"/>
  <c r="H1744" i="6"/>
  <c r="N1740" i="6"/>
  <c r="O1740" i="6" s="1"/>
  <c r="H1740" i="6"/>
  <c r="N1736" i="6"/>
  <c r="O1736" i="6" s="1"/>
  <c r="H1736" i="6"/>
  <c r="N1732" i="6"/>
  <c r="O1732" i="6" s="1"/>
  <c r="H1732" i="6"/>
  <c r="N1728" i="6"/>
  <c r="O1728" i="6" s="1"/>
  <c r="H1728" i="6"/>
  <c r="N1724" i="6"/>
  <c r="O1724" i="6" s="1"/>
  <c r="H1724" i="6"/>
  <c r="N1720" i="6"/>
  <c r="O1720" i="6" s="1"/>
  <c r="H1720" i="6"/>
  <c r="N1716" i="6"/>
  <c r="O1716" i="6" s="1"/>
  <c r="H1716" i="6"/>
  <c r="N1712" i="6"/>
  <c r="O1712" i="6" s="1"/>
  <c r="H1712" i="6"/>
  <c r="N1708" i="6"/>
  <c r="O1708" i="6" s="1"/>
  <c r="H1708" i="6"/>
  <c r="N1704" i="6"/>
  <c r="O1704" i="6" s="1"/>
  <c r="H1704" i="6"/>
  <c r="N1700" i="6"/>
  <c r="O1700" i="6" s="1"/>
  <c r="H1700" i="6"/>
  <c r="N1696" i="6"/>
  <c r="O1696" i="6" s="1"/>
  <c r="H1696" i="6"/>
  <c r="N1692" i="6"/>
  <c r="O1692" i="6" s="1"/>
  <c r="H1692" i="6"/>
  <c r="N1688" i="6"/>
  <c r="O1688" i="6" s="1"/>
  <c r="H1688" i="6"/>
  <c r="N1684" i="6"/>
  <c r="O1684" i="6" s="1"/>
  <c r="H1684" i="6"/>
  <c r="N1680" i="6"/>
  <c r="O1680" i="6" s="1"/>
  <c r="H1680" i="6"/>
  <c r="N1676" i="6"/>
  <c r="O1676" i="6" s="1"/>
  <c r="H1676" i="6"/>
  <c r="N1672" i="6"/>
  <c r="O1672" i="6" s="1"/>
  <c r="H1672" i="6"/>
  <c r="N1668" i="6"/>
  <c r="O1668" i="6" s="1"/>
  <c r="H1668" i="6"/>
  <c r="N1664" i="6"/>
  <c r="O1664" i="6" s="1"/>
  <c r="H1664" i="6"/>
  <c r="N1660" i="6"/>
  <c r="O1660" i="6" s="1"/>
  <c r="H1660" i="6"/>
  <c r="N1656" i="6"/>
  <c r="O1656" i="6" s="1"/>
  <c r="H1656" i="6"/>
  <c r="N1652" i="6"/>
  <c r="O1652" i="6" s="1"/>
  <c r="H1652" i="6"/>
  <c r="N1648" i="6"/>
  <c r="O1648" i="6" s="1"/>
  <c r="H1648" i="6"/>
  <c r="N1644" i="6"/>
  <c r="O1644" i="6" s="1"/>
  <c r="H1644" i="6"/>
  <c r="N1640" i="6"/>
  <c r="O1640" i="6" s="1"/>
  <c r="H1640" i="6"/>
  <c r="N1636" i="6"/>
  <c r="O1636" i="6" s="1"/>
  <c r="H1636" i="6"/>
  <c r="N1632" i="6"/>
  <c r="O1632" i="6" s="1"/>
  <c r="H1632" i="6"/>
  <c r="N1628" i="6"/>
  <c r="O1628" i="6" s="1"/>
  <c r="H1628" i="6"/>
  <c r="N1624" i="6"/>
  <c r="O1624" i="6" s="1"/>
  <c r="H1624" i="6"/>
  <c r="H1620" i="6"/>
  <c r="N1620" i="6"/>
  <c r="H1616" i="6"/>
  <c r="N1616" i="6"/>
  <c r="H1612" i="6"/>
  <c r="N1612" i="6"/>
  <c r="H1608" i="6"/>
  <c r="N1608" i="6"/>
  <c r="H1604" i="6"/>
  <c r="N1604" i="6"/>
  <c r="H1600" i="6"/>
  <c r="N1600" i="6"/>
  <c r="H1596" i="6"/>
  <c r="N1596" i="6"/>
  <c r="H1592" i="6"/>
  <c r="N1592" i="6"/>
  <c r="H1588" i="6"/>
  <c r="N1588" i="6"/>
  <c r="H1584" i="6"/>
  <c r="N1584" i="6"/>
  <c r="H1580" i="6"/>
  <c r="N1580" i="6"/>
  <c r="H1576" i="6"/>
  <c r="N1576" i="6"/>
  <c r="H1572" i="6"/>
  <c r="N1572" i="6"/>
  <c r="H1568" i="6"/>
  <c r="N1568" i="6"/>
  <c r="H1564" i="6"/>
  <c r="N1564" i="6"/>
  <c r="H1560" i="6"/>
  <c r="N1560" i="6"/>
  <c r="H1556" i="6"/>
  <c r="N1556" i="6"/>
  <c r="H1552" i="6"/>
  <c r="N1552" i="6"/>
  <c r="H1550" i="6"/>
  <c r="N1550" i="6"/>
  <c r="H1548" i="6"/>
  <c r="N1548" i="6"/>
  <c r="H1542" i="6"/>
  <c r="N1542" i="6"/>
  <c r="H1540" i="6"/>
  <c r="N1540" i="6"/>
  <c r="H1534" i="6"/>
  <c r="N1534" i="6"/>
  <c r="H1532" i="6"/>
  <c r="N1532" i="6"/>
  <c r="H1526" i="6"/>
  <c r="N1526" i="6"/>
  <c r="H1524" i="6"/>
  <c r="N1524" i="6"/>
  <c r="H1518" i="6"/>
  <c r="N1518" i="6"/>
  <c r="H1516" i="6"/>
  <c r="N1516" i="6"/>
  <c r="H1510" i="6"/>
  <c r="N1510" i="6"/>
  <c r="H1508" i="6"/>
  <c r="N1508" i="6"/>
  <c r="H1502" i="6"/>
  <c r="N1502" i="6"/>
  <c r="H1500" i="6"/>
  <c r="N1500" i="6"/>
  <c r="H1494" i="6"/>
  <c r="N1494" i="6"/>
  <c r="H1492" i="6"/>
  <c r="N1492" i="6"/>
  <c r="H1486" i="6"/>
  <c r="N1486" i="6"/>
  <c r="H1484" i="6"/>
  <c r="N1484" i="6"/>
  <c r="H1478" i="6"/>
  <c r="N1478" i="6"/>
  <c r="H1476" i="6"/>
  <c r="N1476" i="6"/>
  <c r="H1470" i="6"/>
  <c r="N1470" i="6"/>
  <c r="H1468" i="6"/>
  <c r="N1468" i="6"/>
  <c r="H1462" i="6"/>
  <c r="N1462" i="6"/>
  <c r="H1460" i="6"/>
  <c r="N1460" i="6"/>
  <c r="H1454" i="6"/>
  <c r="N1454" i="6"/>
  <c r="H1452" i="6"/>
  <c r="N1452" i="6"/>
  <c r="N1447" i="6"/>
  <c r="H1447" i="6"/>
  <c r="O1447" i="6"/>
  <c r="H1444" i="6"/>
  <c r="N1444" i="6"/>
  <c r="O1444" i="6" s="1"/>
  <c r="H1442" i="6"/>
  <c r="N1442" i="6"/>
  <c r="N1439" i="6"/>
  <c r="H1439" i="6"/>
  <c r="O1439" i="6" s="1"/>
  <c r="H1436" i="6"/>
  <c r="N1436" i="6"/>
  <c r="H1434" i="6"/>
  <c r="N1434" i="6"/>
  <c r="N1431" i="6"/>
  <c r="H1431" i="6"/>
  <c r="O1431" i="6" s="1"/>
  <c r="H1428" i="6"/>
  <c r="N1428" i="6"/>
  <c r="H1426" i="6"/>
  <c r="N1426" i="6"/>
  <c r="N1423" i="6"/>
  <c r="H1423" i="6"/>
  <c r="H1420" i="6"/>
  <c r="N1420" i="6"/>
  <c r="O1420" i="6" s="1"/>
  <c r="H1418" i="6"/>
  <c r="N1418" i="6"/>
  <c r="N1415" i="6"/>
  <c r="H1415" i="6"/>
  <c r="H1412" i="6"/>
  <c r="N1412" i="6"/>
  <c r="O1412" i="6" s="1"/>
  <c r="H1410" i="6"/>
  <c r="N1410" i="6"/>
  <c r="N1407" i="6"/>
  <c r="H1407" i="6"/>
  <c r="H1404" i="6"/>
  <c r="N1404" i="6"/>
  <c r="H1402" i="6"/>
  <c r="N1402" i="6"/>
  <c r="N1399" i="6"/>
  <c r="H1399" i="6"/>
  <c r="N1395" i="6"/>
  <c r="H1395" i="6"/>
  <c r="N1391" i="6"/>
  <c r="H1391" i="6"/>
  <c r="N1387" i="6"/>
  <c r="H1387" i="6"/>
  <c r="N1383" i="6"/>
  <c r="H1383" i="6"/>
  <c r="N1379" i="6"/>
  <c r="H1379" i="6"/>
  <c r="N1375" i="6"/>
  <c r="H1375" i="6"/>
  <c r="N1371" i="6"/>
  <c r="H1371" i="6"/>
  <c r="N1367" i="6"/>
  <c r="H1367" i="6"/>
  <c r="N1363" i="6"/>
  <c r="H1363" i="6"/>
  <c r="N1359" i="6"/>
  <c r="H1359" i="6"/>
  <c r="N1355" i="6"/>
  <c r="H1355" i="6"/>
  <c r="N1351" i="6"/>
  <c r="H1351" i="6"/>
  <c r="N1347" i="6"/>
  <c r="H1347" i="6"/>
  <c r="N1343" i="6"/>
  <c r="H1343" i="6"/>
  <c r="N1339" i="6"/>
  <c r="H1339" i="6"/>
  <c r="N1335" i="6"/>
  <c r="H1335" i="6"/>
  <c r="N1331" i="6"/>
  <c r="H1331" i="6"/>
  <c r="N1327" i="6"/>
  <c r="H1327" i="6"/>
  <c r="N1323" i="6"/>
  <c r="H1323" i="6"/>
  <c r="N1319" i="6"/>
  <c r="H1319" i="6"/>
  <c r="N1315" i="6"/>
  <c r="H1315" i="6"/>
  <c r="N1311" i="6"/>
  <c r="H1311" i="6"/>
  <c r="N1307" i="6"/>
  <c r="H1307" i="6"/>
  <c r="N1303" i="6"/>
  <c r="H1303" i="6"/>
  <c r="N1299" i="6"/>
  <c r="H1299" i="6"/>
  <c r="N1295" i="6"/>
  <c r="H1295" i="6"/>
  <c r="N1291" i="6"/>
  <c r="H1291" i="6"/>
  <c r="N1287" i="6"/>
  <c r="H1287" i="6"/>
  <c r="N1283" i="6"/>
  <c r="H1283" i="6"/>
  <c r="N1279" i="6"/>
  <c r="H1279" i="6"/>
  <c r="N1275" i="6"/>
  <c r="H1275" i="6"/>
  <c r="N1271" i="6"/>
  <c r="H1271" i="6"/>
  <c r="N1267" i="6"/>
  <c r="H1267" i="6"/>
  <c r="N1264" i="6"/>
  <c r="H1264" i="6"/>
  <c r="N1260" i="6"/>
  <c r="O1260" i="6" s="1"/>
  <c r="H1260" i="6"/>
  <c r="N1256" i="6"/>
  <c r="O1256" i="6" s="1"/>
  <c r="H1256" i="6"/>
  <c r="N1252" i="6"/>
  <c r="H1252" i="6"/>
  <c r="N1248" i="6"/>
  <c r="H1248" i="6"/>
  <c r="N1244" i="6"/>
  <c r="O1244" i="6" s="1"/>
  <c r="H1244" i="6"/>
  <c r="N1240" i="6"/>
  <c r="O1240" i="6" s="1"/>
  <c r="H1240" i="6"/>
  <c r="N1236" i="6"/>
  <c r="H1236" i="6"/>
  <c r="N1232" i="6"/>
  <c r="H1232" i="6"/>
  <c r="N1228" i="6"/>
  <c r="O1228" i="6" s="1"/>
  <c r="H1228" i="6"/>
  <c r="N1224" i="6"/>
  <c r="O1224" i="6" s="1"/>
  <c r="H1224" i="6"/>
  <c r="N1220" i="6"/>
  <c r="H1220" i="6"/>
  <c r="N1216" i="6"/>
  <c r="H1216" i="6"/>
  <c r="N1212" i="6"/>
  <c r="O1212" i="6" s="1"/>
  <c r="H1212" i="6"/>
  <c r="N1208" i="6"/>
  <c r="O1208" i="6" s="1"/>
  <c r="H1208" i="6"/>
  <c r="N1204" i="6"/>
  <c r="H1204" i="6"/>
  <c r="N1200" i="6"/>
  <c r="H1200" i="6"/>
  <c r="N1196" i="6"/>
  <c r="O1196" i="6" s="1"/>
  <c r="H1196" i="6"/>
  <c r="N1192" i="6"/>
  <c r="O1192" i="6" s="1"/>
  <c r="H1192" i="6"/>
  <c r="N1188" i="6"/>
  <c r="H1188" i="6"/>
  <c r="N1184" i="6"/>
  <c r="H1184" i="6"/>
  <c r="N1180" i="6"/>
  <c r="O1180" i="6" s="1"/>
  <c r="H1180" i="6"/>
  <c r="N1176" i="6"/>
  <c r="O1176" i="6" s="1"/>
  <c r="H1176" i="6"/>
  <c r="H1172" i="6"/>
  <c r="N1172" i="6"/>
  <c r="H1168" i="6"/>
  <c r="N1168" i="6"/>
  <c r="H1164" i="6"/>
  <c r="N1164" i="6"/>
  <c r="H1160" i="6"/>
  <c r="N1160" i="6"/>
  <c r="H1156" i="6"/>
  <c r="N1156" i="6"/>
  <c r="H1152" i="6"/>
  <c r="N1152" i="6"/>
  <c r="H1148" i="6"/>
  <c r="N1148" i="6"/>
  <c r="H1144" i="6"/>
  <c r="N1144" i="6"/>
  <c r="H1140" i="6"/>
  <c r="N1140" i="6"/>
  <c r="H1136" i="6"/>
  <c r="N1136" i="6"/>
  <c r="H1132" i="6"/>
  <c r="N1132" i="6"/>
  <c r="H1128" i="6"/>
  <c r="N1128" i="6"/>
  <c r="H1124" i="6"/>
  <c r="N1124" i="6"/>
  <c r="H1120" i="6"/>
  <c r="N1120" i="6"/>
  <c r="H1116" i="6"/>
  <c r="N1116" i="6"/>
  <c r="H1112" i="6"/>
  <c r="N1112" i="6"/>
  <c r="H1108" i="6"/>
  <c r="N1108" i="6"/>
  <c r="H1104" i="6"/>
  <c r="N1104" i="6"/>
  <c r="H1100" i="6"/>
  <c r="N1100" i="6"/>
  <c r="H1096" i="6"/>
  <c r="N1096" i="6"/>
  <c r="H1092" i="6"/>
  <c r="N1092" i="6"/>
  <c r="H1088" i="6"/>
  <c r="N1088" i="6"/>
  <c r="H1084" i="6"/>
  <c r="N1084" i="6"/>
  <c r="H1080" i="6"/>
  <c r="N1080" i="6"/>
  <c r="H1076" i="6"/>
  <c r="N1076" i="6"/>
  <c r="H1072" i="6"/>
  <c r="N1072" i="6"/>
  <c r="H1068" i="6"/>
  <c r="N1068" i="6"/>
  <c r="H1064" i="6"/>
  <c r="N1064" i="6"/>
  <c r="H1060" i="6"/>
  <c r="N1060" i="6"/>
  <c r="H1056" i="6"/>
  <c r="N1056" i="6"/>
  <c r="H1052" i="6"/>
  <c r="N1052" i="6"/>
  <c r="H1048" i="6"/>
  <c r="N1048" i="6"/>
  <c r="H1044" i="6"/>
  <c r="N1044" i="6"/>
  <c r="H1040" i="6"/>
  <c r="N1040" i="6"/>
  <c r="H1036" i="6"/>
  <c r="N1036" i="6"/>
  <c r="H1032" i="6"/>
  <c r="N1032" i="6"/>
  <c r="H1028" i="6"/>
  <c r="N1028" i="6"/>
  <c r="N1024" i="6"/>
  <c r="H1024" i="6"/>
  <c r="O1024" i="6"/>
  <c r="N1016" i="6"/>
  <c r="O1016" i="6"/>
  <c r="H1016" i="6"/>
  <c r="N1008" i="6"/>
  <c r="O1008" i="6" s="1"/>
  <c r="H1008" i="6"/>
  <c r="N1000" i="6"/>
  <c r="H1000" i="6"/>
  <c r="O1000" i="6"/>
  <c r="N992" i="6"/>
  <c r="H992" i="6"/>
  <c r="N984" i="6"/>
  <c r="O984" i="6"/>
  <c r="H984" i="6"/>
  <c r="N976" i="6"/>
  <c r="O976" i="6" s="1"/>
  <c r="H976" i="6"/>
  <c r="H967" i="6"/>
  <c r="N967" i="6"/>
  <c r="O967" i="6"/>
  <c r="H965" i="6"/>
  <c r="O965" i="6"/>
  <c r="N965" i="6"/>
  <c r="H959" i="6"/>
  <c r="N959" i="6"/>
  <c r="O959" i="6"/>
  <c r="H957" i="6"/>
  <c r="O957" i="6"/>
  <c r="N957" i="6"/>
  <c r="H951" i="6"/>
  <c r="N951" i="6"/>
  <c r="O951" i="6"/>
  <c r="H949" i="6"/>
  <c r="O949" i="6"/>
  <c r="N949" i="6"/>
  <c r="H943" i="6"/>
  <c r="N943" i="6"/>
  <c r="O943" i="6"/>
  <c r="H941" i="6"/>
  <c r="O941" i="6"/>
  <c r="N941" i="6"/>
  <c r="H935" i="6"/>
  <c r="N935" i="6"/>
  <c r="O935" i="6"/>
  <c r="H933" i="6"/>
  <c r="O933" i="6"/>
  <c r="N933" i="6"/>
  <c r="H927" i="6"/>
  <c r="N927" i="6"/>
  <c r="O927" i="6"/>
  <c r="H925" i="6"/>
  <c r="O925" i="6"/>
  <c r="N925" i="6"/>
  <c r="H919" i="6"/>
  <c r="N919" i="6"/>
  <c r="O919" i="6"/>
  <c r="H917" i="6"/>
  <c r="O917" i="6"/>
  <c r="N917" i="6"/>
  <c r="H911" i="6"/>
  <c r="N911" i="6"/>
  <c r="O911" i="6"/>
  <c r="H909" i="6"/>
  <c r="O909" i="6"/>
  <c r="N909" i="6"/>
  <c r="H903" i="6"/>
  <c r="N903" i="6"/>
  <c r="O903" i="6"/>
  <c r="H901" i="6"/>
  <c r="O901" i="6"/>
  <c r="N901" i="6"/>
  <c r="H895" i="6"/>
  <c r="N895" i="6"/>
  <c r="O895" i="6"/>
  <c r="H893" i="6"/>
  <c r="O893" i="6"/>
  <c r="N893" i="6"/>
  <c r="H887" i="6"/>
  <c r="N887" i="6"/>
  <c r="O887" i="6"/>
  <c r="H885" i="6"/>
  <c r="O885" i="6"/>
  <c r="N885" i="6"/>
  <c r="H879" i="6"/>
  <c r="N879" i="6"/>
  <c r="O879" i="6"/>
  <c r="H877" i="6"/>
  <c r="O877" i="6"/>
  <c r="N877" i="6"/>
  <c r="H871" i="6"/>
  <c r="N871" i="6"/>
  <c r="O871" i="6"/>
  <c r="H869" i="6"/>
  <c r="O869" i="6"/>
  <c r="N869" i="6"/>
  <c r="H863" i="6"/>
  <c r="N863" i="6"/>
  <c r="O863" i="6"/>
  <c r="H861" i="6"/>
  <c r="O861" i="6"/>
  <c r="N861" i="6"/>
  <c r="H855" i="6"/>
  <c r="N855" i="6"/>
  <c r="O855" i="6"/>
  <c r="H853" i="6"/>
  <c r="O853" i="6"/>
  <c r="N853" i="6"/>
  <c r="H847" i="6"/>
  <c r="N847" i="6"/>
  <c r="O847" i="6"/>
  <c r="H845" i="6"/>
  <c r="O845" i="6"/>
  <c r="N845" i="6"/>
  <c r="H839" i="6"/>
  <c r="N839" i="6"/>
  <c r="O839" i="6"/>
  <c r="H837" i="6"/>
  <c r="O837" i="6"/>
  <c r="N837" i="6"/>
  <c r="H831" i="6"/>
  <c r="N831" i="6"/>
  <c r="O831" i="6"/>
  <c r="H829" i="6"/>
  <c r="O829" i="6"/>
  <c r="N829" i="6"/>
  <c r="H823" i="6"/>
  <c r="N823" i="6"/>
  <c r="O823" i="6"/>
  <c r="H821" i="6"/>
  <c r="O821" i="6"/>
  <c r="N821" i="6"/>
  <c r="H810" i="6"/>
  <c r="N810" i="6"/>
  <c r="H808" i="6"/>
  <c r="N808" i="6"/>
  <c r="H794" i="6"/>
  <c r="N794" i="6"/>
  <c r="H792" i="6"/>
  <c r="N792" i="6"/>
  <c r="H778" i="6"/>
  <c r="N778" i="6"/>
  <c r="H776" i="6"/>
  <c r="N776" i="6"/>
  <c r="H762" i="6"/>
  <c r="N762" i="6"/>
  <c r="H760" i="6"/>
  <c r="N760" i="6"/>
  <c r="N747" i="6"/>
  <c r="O747" i="6" s="1"/>
  <c r="H747" i="6"/>
  <c r="N731" i="6"/>
  <c r="O731" i="6" s="1"/>
  <c r="H731" i="6"/>
  <c r="N715" i="6"/>
  <c r="O715" i="6" s="1"/>
  <c r="H715" i="6"/>
  <c r="N699" i="6"/>
  <c r="O699" i="6" s="1"/>
  <c r="H699" i="6"/>
  <c r="N1263" i="6"/>
  <c r="O1263" i="6" s="1"/>
  <c r="H1263" i="6"/>
  <c r="N1259" i="6"/>
  <c r="O1259" i="6" s="1"/>
  <c r="H1259" i="6"/>
  <c r="N1255" i="6"/>
  <c r="O1255" i="6" s="1"/>
  <c r="H1255" i="6"/>
  <c r="N1251" i="6"/>
  <c r="O1251" i="6" s="1"/>
  <c r="H1251" i="6"/>
  <c r="N1247" i="6"/>
  <c r="O1247" i="6" s="1"/>
  <c r="H1247" i="6"/>
  <c r="N1243" i="6"/>
  <c r="O1243" i="6" s="1"/>
  <c r="H1243" i="6"/>
  <c r="N1239" i="6"/>
  <c r="O1239" i="6" s="1"/>
  <c r="H1239" i="6"/>
  <c r="N1235" i="6"/>
  <c r="O1235" i="6" s="1"/>
  <c r="H1235" i="6"/>
  <c r="N1231" i="6"/>
  <c r="O1231" i="6" s="1"/>
  <c r="H1231" i="6"/>
  <c r="N1227" i="6"/>
  <c r="O1227" i="6" s="1"/>
  <c r="H1227" i="6"/>
  <c r="N1223" i="6"/>
  <c r="O1223" i="6" s="1"/>
  <c r="H1223" i="6"/>
  <c r="N1219" i="6"/>
  <c r="O1219" i="6" s="1"/>
  <c r="H1219" i="6"/>
  <c r="N1215" i="6"/>
  <c r="O1215" i="6" s="1"/>
  <c r="H1215" i="6"/>
  <c r="N1211" i="6"/>
  <c r="O1211" i="6" s="1"/>
  <c r="H1211" i="6"/>
  <c r="N1207" i="6"/>
  <c r="O1207" i="6" s="1"/>
  <c r="H1207" i="6"/>
  <c r="N1203" i="6"/>
  <c r="O1203" i="6" s="1"/>
  <c r="H1203" i="6"/>
  <c r="N1199" i="6"/>
  <c r="O1199" i="6" s="1"/>
  <c r="H1199" i="6"/>
  <c r="N1195" i="6"/>
  <c r="O1195" i="6" s="1"/>
  <c r="H1195" i="6"/>
  <c r="N1191" i="6"/>
  <c r="O1191" i="6" s="1"/>
  <c r="H1191" i="6"/>
  <c r="N1187" i="6"/>
  <c r="O1187" i="6" s="1"/>
  <c r="H1187" i="6"/>
  <c r="N1183" i="6"/>
  <c r="O1183" i="6" s="1"/>
  <c r="H1183" i="6"/>
  <c r="N1179" i="6"/>
  <c r="O1179" i="6" s="1"/>
  <c r="H1179" i="6"/>
  <c r="N1175" i="6"/>
  <c r="O1175" i="6" s="1"/>
  <c r="H1175" i="6"/>
  <c r="H1171" i="6"/>
  <c r="N1171" i="6"/>
  <c r="H1167" i="6"/>
  <c r="N1167" i="6"/>
  <c r="H1163" i="6"/>
  <c r="N1163" i="6"/>
  <c r="H1159" i="6"/>
  <c r="N1159" i="6"/>
  <c r="H1155" i="6"/>
  <c r="N1155" i="6"/>
  <c r="H1151" i="6"/>
  <c r="N1151" i="6"/>
  <c r="H1147" i="6"/>
  <c r="N1147" i="6"/>
  <c r="H1143" i="6"/>
  <c r="N1143" i="6"/>
  <c r="H1139" i="6"/>
  <c r="N1139" i="6"/>
  <c r="H1135" i="6"/>
  <c r="N1135" i="6"/>
  <c r="H1131" i="6"/>
  <c r="N1131" i="6"/>
  <c r="H1127" i="6"/>
  <c r="N1127" i="6"/>
  <c r="H1123" i="6"/>
  <c r="N1123" i="6"/>
  <c r="H1119" i="6"/>
  <c r="N1119" i="6"/>
  <c r="H1115" i="6"/>
  <c r="N1115" i="6"/>
  <c r="H1111" i="6"/>
  <c r="N1111" i="6"/>
  <c r="H1107" i="6"/>
  <c r="N1107" i="6"/>
  <c r="H1103" i="6"/>
  <c r="N1103" i="6"/>
  <c r="H1099" i="6"/>
  <c r="N1099" i="6"/>
  <c r="H1095" i="6"/>
  <c r="N1095" i="6"/>
  <c r="H1091" i="6"/>
  <c r="N1091" i="6"/>
  <c r="H1087" i="6"/>
  <c r="N1087" i="6"/>
  <c r="H1083" i="6"/>
  <c r="N1083" i="6"/>
  <c r="H1079" i="6"/>
  <c r="N1079" i="6"/>
  <c r="H1075" i="6"/>
  <c r="N1075" i="6"/>
  <c r="H1071" i="6"/>
  <c r="N1071" i="6"/>
  <c r="H1067" i="6"/>
  <c r="N1067" i="6"/>
  <c r="H1063" i="6"/>
  <c r="N1063" i="6"/>
  <c r="H1059" i="6"/>
  <c r="N1059" i="6"/>
  <c r="H1055" i="6"/>
  <c r="N1055" i="6"/>
  <c r="H1051" i="6"/>
  <c r="N1051" i="6"/>
  <c r="H1047" i="6"/>
  <c r="N1047" i="6"/>
  <c r="H1043" i="6"/>
  <c r="N1043" i="6"/>
  <c r="H1039" i="6"/>
  <c r="N1039" i="6"/>
  <c r="H1035" i="6"/>
  <c r="N1035" i="6"/>
  <c r="H1031" i="6"/>
  <c r="N1031" i="6"/>
  <c r="H1027" i="6"/>
  <c r="N1027" i="6"/>
  <c r="H1023" i="6"/>
  <c r="N1023" i="6"/>
  <c r="O1023" i="6"/>
  <c r="H1021" i="6"/>
  <c r="N1021" i="6"/>
  <c r="O1021" i="6" s="1"/>
  <c r="N1018" i="6"/>
  <c r="H1018" i="6"/>
  <c r="O1018" i="6" s="1"/>
  <c r="H1015" i="6"/>
  <c r="N1015" i="6"/>
  <c r="O1015" i="6" s="1"/>
  <c r="H1013" i="6"/>
  <c r="N1013" i="6"/>
  <c r="N1010" i="6"/>
  <c r="H1010" i="6"/>
  <c r="H1007" i="6"/>
  <c r="N1007" i="6"/>
  <c r="O1007" i="6" s="1"/>
  <c r="H1005" i="6"/>
  <c r="N1005" i="6"/>
  <c r="N1002" i="6"/>
  <c r="H1002" i="6"/>
  <c r="H999" i="6"/>
  <c r="N999" i="6"/>
  <c r="H997" i="6"/>
  <c r="N997" i="6"/>
  <c r="N994" i="6"/>
  <c r="H994" i="6"/>
  <c r="H991" i="6"/>
  <c r="N991" i="6"/>
  <c r="O991" i="6"/>
  <c r="H989" i="6"/>
  <c r="N989" i="6"/>
  <c r="O989" i="6" s="1"/>
  <c r="N986" i="6"/>
  <c r="H986" i="6"/>
  <c r="O986" i="6" s="1"/>
  <c r="H983" i="6"/>
  <c r="N983" i="6"/>
  <c r="O983" i="6" s="1"/>
  <c r="H981" i="6"/>
  <c r="N981" i="6"/>
  <c r="N978" i="6"/>
  <c r="H978" i="6"/>
  <c r="H975" i="6"/>
  <c r="N975" i="6"/>
  <c r="O975" i="6" s="1"/>
  <c r="H973" i="6"/>
  <c r="N973" i="6"/>
  <c r="H970" i="6"/>
  <c r="N970" i="6"/>
  <c r="H968" i="6"/>
  <c r="N968" i="6"/>
  <c r="H962" i="6"/>
  <c r="N962" i="6"/>
  <c r="H960" i="6"/>
  <c r="N960" i="6"/>
  <c r="H954" i="6"/>
  <c r="N954" i="6"/>
  <c r="H952" i="6"/>
  <c r="N952" i="6"/>
  <c r="H946" i="6"/>
  <c r="N946" i="6"/>
  <c r="H944" i="6"/>
  <c r="N944" i="6"/>
  <c r="H938" i="6"/>
  <c r="N938" i="6"/>
  <c r="H936" i="6"/>
  <c r="N936" i="6"/>
  <c r="H930" i="6"/>
  <c r="N930" i="6"/>
  <c r="H928" i="6"/>
  <c r="N928" i="6"/>
  <c r="H922" i="6"/>
  <c r="N922" i="6"/>
  <c r="H920" i="6"/>
  <c r="N920" i="6"/>
  <c r="H914" i="6"/>
  <c r="N914" i="6"/>
  <c r="H912" i="6"/>
  <c r="N912" i="6"/>
  <c r="H906" i="6"/>
  <c r="N906" i="6"/>
  <c r="H904" i="6"/>
  <c r="N904" i="6"/>
  <c r="H898" i="6"/>
  <c r="N898" i="6"/>
  <c r="H896" i="6"/>
  <c r="N896" i="6"/>
  <c r="H890" i="6"/>
  <c r="N890" i="6"/>
  <c r="H888" i="6"/>
  <c r="N888" i="6"/>
  <c r="H882" i="6"/>
  <c r="N882" i="6"/>
  <c r="H880" i="6"/>
  <c r="N880" i="6"/>
  <c r="H874" i="6"/>
  <c r="N874" i="6"/>
  <c r="H872" i="6"/>
  <c r="N872" i="6"/>
  <c r="H866" i="6"/>
  <c r="N866" i="6"/>
  <c r="H864" i="6"/>
  <c r="N864" i="6"/>
  <c r="H858" i="6"/>
  <c r="N858" i="6"/>
  <c r="H856" i="6"/>
  <c r="N856" i="6"/>
  <c r="H850" i="6"/>
  <c r="N850" i="6"/>
  <c r="H848" i="6"/>
  <c r="N848" i="6"/>
  <c r="H842" i="6"/>
  <c r="N842" i="6"/>
  <c r="H840" i="6"/>
  <c r="N840" i="6"/>
  <c r="H834" i="6"/>
  <c r="N834" i="6"/>
  <c r="H832" i="6"/>
  <c r="N832" i="6"/>
  <c r="H826" i="6"/>
  <c r="N826" i="6"/>
  <c r="H824" i="6"/>
  <c r="N824" i="6"/>
  <c r="H818" i="6"/>
  <c r="N818" i="6"/>
  <c r="H816" i="6"/>
  <c r="N816" i="6"/>
  <c r="H802" i="6"/>
  <c r="N802" i="6"/>
  <c r="H800" i="6"/>
  <c r="N800" i="6"/>
  <c r="H786" i="6"/>
  <c r="N786" i="6"/>
  <c r="H784" i="6"/>
  <c r="N784" i="6"/>
  <c r="H770" i="6"/>
  <c r="N770" i="6"/>
  <c r="H768" i="6"/>
  <c r="N768" i="6"/>
  <c r="N743" i="6"/>
  <c r="H743" i="6"/>
  <c r="N727" i="6"/>
  <c r="H727" i="6"/>
  <c r="N711" i="6"/>
  <c r="H711" i="6"/>
  <c r="H820" i="6"/>
  <c r="N820" i="6"/>
  <c r="H814" i="6"/>
  <c r="N814" i="6"/>
  <c r="H812" i="6"/>
  <c r="N812" i="6"/>
  <c r="H806" i="6"/>
  <c r="N806" i="6"/>
  <c r="H804" i="6"/>
  <c r="N804" i="6"/>
  <c r="H798" i="6"/>
  <c r="N798" i="6"/>
  <c r="H796" i="6"/>
  <c r="N796" i="6"/>
  <c r="H790" i="6"/>
  <c r="N790" i="6"/>
  <c r="H788" i="6"/>
  <c r="N788" i="6"/>
  <c r="H782" i="6"/>
  <c r="N782" i="6"/>
  <c r="H780" i="6"/>
  <c r="N780" i="6"/>
  <c r="H774" i="6"/>
  <c r="N774" i="6"/>
  <c r="H772" i="6"/>
  <c r="N772" i="6"/>
  <c r="H766" i="6"/>
  <c r="N766" i="6"/>
  <c r="H764" i="6"/>
  <c r="N764" i="6"/>
  <c r="H758" i="6"/>
  <c r="N758" i="6"/>
  <c r="H756" i="6"/>
  <c r="N756" i="6"/>
  <c r="N753" i="6"/>
  <c r="H753" i="6"/>
  <c r="O753" i="6"/>
  <c r="H750" i="6"/>
  <c r="N750" i="6"/>
  <c r="O750" i="6" s="1"/>
  <c r="H748" i="6"/>
  <c r="N748" i="6"/>
  <c r="N745" i="6"/>
  <c r="H745" i="6"/>
  <c r="O745" i="6" s="1"/>
  <c r="H742" i="6"/>
  <c r="N742" i="6"/>
  <c r="H740" i="6"/>
  <c r="N740" i="6"/>
  <c r="N737" i="6"/>
  <c r="H737" i="6"/>
  <c r="O737" i="6" s="1"/>
  <c r="H734" i="6"/>
  <c r="N734" i="6"/>
  <c r="H732" i="6"/>
  <c r="N732" i="6"/>
  <c r="N729" i="6"/>
  <c r="H729" i="6"/>
  <c r="H726" i="6"/>
  <c r="N726" i="6"/>
  <c r="H724" i="6"/>
  <c r="N724" i="6"/>
  <c r="N721" i="6"/>
  <c r="H721" i="6"/>
  <c r="O721" i="6"/>
  <c r="H718" i="6"/>
  <c r="N718" i="6"/>
  <c r="O718" i="6" s="1"/>
  <c r="H716" i="6"/>
  <c r="N716" i="6"/>
  <c r="N713" i="6"/>
  <c r="H713" i="6"/>
  <c r="O713" i="6" s="1"/>
  <c r="H710" i="6"/>
  <c r="N710" i="6"/>
  <c r="H708" i="6"/>
  <c r="N708" i="6"/>
  <c r="N705" i="6"/>
  <c r="H705" i="6"/>
  <c r="O705" i="6" s="1"/>
  <c r="H702" i="6"/>
  <c r="N702" i="6"/>
  <c r="H700" i="6"/>
  <c r="N700" i="6"/>
  <c r="N697" i="6"/>
  <c r="H697" i="6"/>
  <c r="H694" i="6"/>
  <c r="N694" i="6"/>
  <c r="H692" i="6"/>
  <c r="N692" i="6"/>
  <c r="N689" i="6"/>
  <c r="H689" i="6"/>
  <c r="O689" i="6"/>
  <c r="H686" i="6"/>
  <c r="N686" i="6"/>
  <c r="O686" i="6" s="1"/>
  <c r="H684" i="6"/>
  <c r="N684" i="6"/>
  <c r="N681" i="6"/>
  <c r="H681" i="6"/>
  <c r="O681" i="6" s="1"/>
  <c r="H678" i="6"/>
  <c r="N678" i="6"/>
  <c r="H676" i="6"/>
  <c r="N676" i="6"/>
  <c r="N673" i="6"/>
  <c r="H673" i="6"/>
  <c r="O673" i="6" s="1"/>
  <c r="H670" i="6"/>
  <c r="N670" i="6"/>
  <c r="H668" i="6"/>
  <c r="N668" i="6"/>
  <c r="H662" i="6"/>
  <c r="N662" i="6"/>
  <c r="H660" i="6"/>
  <c r="N660" i="6"/>
  <c r="O660" i="6"/>
  <c r="H654" i="6"/>
  <c r="N654" i="6"/>
  <c r="O654" i="6" s="1"/>
  <c r="H652" i="6"/>
  <c r="N652" i="6"/>
  <c r="O652" i="6" s="1"/>
  <c r="H646" i="6"/>
  <c r="N646" i="6"/>
  <c r="H644" i="6"/>
  <c r="N644" i="6"/>
  <c r="O644" i="6" s="1"/>
  <c r="H638" i="6"/>
  <c r="N638" i="6"/>
  <c r="H636" i="6"/>
  <c r="N636" i="6"/>
  <c r="H630" i="6"/>
  <c r="N630" i="6"/>
  <c r="H628" i="6"/>
  <c r="N628" i="6"/>
  <c r="O628" i="6"/>
  <c r="H622" i="6"/>
  <c r="N622" i="6"/>
  <c r="O622" i="6" s="1"/>
  <c r="H620" i="6"/>
  <c r="N620" i="6"/>
  <c r="O620" i="6" s="1"/>
  <c r="H614" i="6"/>
  <c r="N614" i="6"/>
  <c r="H612" i="6"/>
  <c r="N612" i="6"/>
  <c r="O612" i="6" s="1"/>
  <c r="H606" i="6"/>
  <c r="N606" i="6"/>
  <c r="H604" i="6"/>
  <c r="N604" i="6"/>
  <c r="H598" i="6"/>
  <c r="N598" i="6"/>
  <c r="H596" i="6"/>
  <c r="N596" i="6"/>
  <c r="O596" i="6"/>
  <c r="H590" i="6"/>
  <c r="N590" i="6"/>
  <c r="O590" i="6" s="1"/>
  <c r="H588" i="6"/>
  <c r="N588" i="6"/>
  <c r="O588" i="6" s="1"/>
  <c r="H582" i="6"/>
  <c r="N582" i="6"/>
  <c r="H580" i="6"/>
  <c r="N580" i="6"/>
  <c r="O580" i="6" s="1"/>
  <c r="N577" i="6"/>
  <c r="H577" i="6"/>
  <c r="N529" i="6"/>
  <c r="H529" i="6"/>
  <c r="N527" i="6"/>
  <c r="H527" i="6"/>
  <c r="H510" i="6"/>
  <c r="N510" i="6"/>
  <c r="H508" i="6"/>
  <c r="N508" i="6"/>
  <c r="H494" i="6"/>
  <c r="N494" i="6"/>
  <c r="H492" i="6"/>
  <c r="N492" i="6"/>
  <c r="H478" i="6"/>
  <c r="N478" i="6"/>
  <c r="H476" i="6"/>
  <c r="N476" i="6"/>
  <c r="H462" i="6"/>
  <c r="N462" i="6"/>
  <c r="H460" i="6"/>
  <c r="N460" i="6"/>
  <c r="H446" i="6"/>
  <c r="N446" i="6"/>
  <c r="H444" i="6"/>
  <c r="N444" i="6"/>
  <c r="N695" i="6"/>
  <c r="H695" i="6"/>
  <c r="O695" i="6" s="1"/>
  <c r="N687" i="6"/>
  <c r="H687" i="6"/>
  <c r="O687" i="6" s="1"/>
  <c r="N679" i="6"/>
  <c r="H679" i="6"/>
  <c r="N671" i="6"/>
  <c r="H671" i="6"/>
  <c r="O671" i="6" s="1"/>
  <c r="H665" i="6"/>
  <c r="N665" i="6"/>
  <c r="H663" i="6"/>
  <c r="N663" i="6"/>
  <c r="H657" i="6"/>
  <c r="N657" i="6"/>
  <c r="H655" i="6"/>
  <c r="N655" i="6"/>
  <c r="H649" i="6"/>
  <c r="N649" i="6"/>
  <c r="H647" i="6"/>
  <c r="N647" i="6"/>
  <c r="H641" i="6"/>
  <c r="N641" i="6"/>
  <c r="H639" i="6"/>
  <c r="N639" i="6"/>
  <c r="H633" i="6"/>
  <c r="N633" i="6"/>
  <c r="H631" i="6"/>
  <c r="N631" i="6"/>
  <c r="H625" i="6"/>
  <c r="N625" i="6"/>
  <c r="H623" i="6"/>
  <c r="N623" i="6"/>
  <c r="H617" i="6"/>
  <c r="N617" i="6"/>
  <c r="H615" i="6"/>
  <c r="N615" i="6"/>
  <c r="H609" i="6"/>
  <c r="N609" i="6"/>
  <c r="H607" i="6"/>
  <c r="N607" i="6"/>
  <c r="H601" i="6"/>
  <c r="N601" i="6"/>
  <c r="H599" i="6"/>
  <c r="N599" i="6"/>
  <c r="H593" i="6"/>
  <c r="N593" i="6"/>
  <c r="H591" i="6"/>
  <c r="N591" i="6"/>
  <c r="H585" i="6"/>
  <c r="N585" i="6"/>
  <c r="H583" i="6"/>
  <c r="N583" i="6"/>
  <c r="H576" i="6"/>
  <c r="N576" i="6"/>
  <c r="H574" i="6"/>
  <c r="N574" i="6"/>
  <c r="H572" i="6"/>
  <c r="N572" i="6"/>
  <c r="H570" i="6"/>
  <c r="N570" i="6"/>
  <c r="H568" i="6"/>
  <c r="N568" i="6"/>
  <c r="H566" i="6"/>
  <c r="N566" i="6"/>
  <c r="H564" i="6"/>
  <c r="N564" i="6"/>
  <c r="H562" i="6"/>
  <c r="N562" i="6"/>
  <c r="H560" i="6"/>
  <c r="N560" i="6"/>
  <c r="H558" i="6"/>
  <c r="N558" i="6"/>
  <c r="H556" i="6"/>
  <c r="N556" i="6"/>
  <c r="H554" i="6"/>
  <c r="N554" i="6"/>
  <c r="H552" i="6"/>
  <c r="N552" i="6"/>
  <c r="H550" i="6"/>
  <c r="N550" i="6"/>
  <c r="H548" i="6"/>
  <c r="N548" i="6"/>
  <c r="H546" i="6"/>
  <c r="N546" i="6"/>
  <c r="H544" i="6"/>
  <c r="N544" i="6"/>
  <c r="H542" i="6"/>
  <c r="N542" i="6"/>
  <c r="H540" i="6"/>
  <c r="N540" i="6"/>
  <c r="H538" i="6"/>
  <c r="N538" i="6"/>
  <c r="H536" i="6"/>
  <c r="N536" i="6"/>
  <c r="H534" i="6"/>
  <c r="N534" i="6"/>
  <c r="H532" i="6"/>
  <c r="N532" i="6"/>
  <c r="H526" i="6"/>
  <c r="N526" i="6"/>
  <c r="H524" i="6"/>
  <c r="N524" i="6"/>
  <c r="H518" i="6"/>
  <c r="N518" i="6"/>
  <c r="H516" i="6"/>
  <c r="N516" i="6"/>
  <c r="H502" i="6"/>
  <c r="N502" i="6"/>
  <c r="H500" i="6"/>
  <c r="N500" i="6"/>
  <c r="H486" i="6"/>
  <c r="N486" i="6"/>
  <c r="H484" i="6"/>
  <c r="N484" i="6"/>
  <c r="H470" i="6"/>
  <c r="N470" i="6"/>
  <c r="H468" i="6"/>
  <c r="N468" i="6"/>
  <c r="H454" i="6"/>
  <c r="N454" i="6"/>
  <c r="H452" i="6"/>
  <c r="N452" i="6"/>
  <c r="H438" i="6"/>
  <c r="N438" i="6"/>
  <c r="H436" i="6"/>
  <c r="N436" i="6"/>
  <c r="N521" i="6"/>
  <c r="H521" i="6"/>
  <c r="N519" i="6"/>
  <c r="H519" i="6"/>
  <c r="N513" i="6"/>
  <c r="O513" i="6" s="1"/>
  <c r="H513" i="6"/>
  <c r="N511" i="6"/>
  <c r="H511" i="6"/>
  <c r="N505" i="6"/>
  <c r="H505" i="6"/>
  <c r="N503" i="6"/>
  <c r="H503" i="6"/>
  <c r="N497" i="6"/>
  <c r="H497" i="6"/>
  <c r="N495" i="6"/>
  <c r="H495" i="6"/>
  <c r="N489" i="6"/>
  <c r="H489" i="6"/>
  <c r="N487" i="6"/>
  <c r="H487" i="6"/>
  <c r="N481" i="6"/>
  <c r="H481" i="6"/>
  <c r="N479" i="6"/>
  <c r="H479" i="6"/>
  <c r="N473" i="6"/>
  <c r="H473" i="6"/>
  <c r="N471" i="6"/>
  <c r="H471" i="6"/>
  <c r="N465" i="6"/>
  <c r="H465" i="6"/>
  <c r="N463" i="6"/>
  <c r="H463" i="6"/>
  <c r="N457" i="6"/>
  <c r="H457" i="6"/>
  <c r="N455" i="6"/>
  <c r="H455" i="6"/>
  <c r="N449" i="6"/>
  <c r="O449" i="6"/>
  <c r="H449" i="6"/>
  <c r="N447" i="6"/>
  <c r="O447" i="6" s="1"/>
  <c r="H447" i="6"/>
  <c r="N441" i="6"/>
  <c r="O441" i="6" s="1"/>
  <c r="H441" i="6"/>
  <c r="N439" i="6"/>
  <c r="O439" i="6" s="1"/>
  <c r="H439" i="6"/>
  <c r="H433" i="6"/>
  <c r="N433" i="6"/>
  <c r="N430" i="6"/>
  <c r="H430" i="6"/>
  <c r="O430" i="6"/>
  <c r="H427" i="6"/>
  <c r="N427" i="6"/>
  <c r="O427" i="6" s="1"/>
  <c r="H425" i="6"/>
  <c r="N425" i="6"/>
  <c r="N422" i="6"/>
  <c r="H422" i="6"/>
  <c r="O422" i="6" s="1"/>
  <c r="H419" i="6"/>
  <c r="N419" i="6"/>
  <c r="H417" i="6"/>
  <c r="N417" i="6"/>
  <c r="N414" i="6"/>
  <c r="H414" i="6"/>
  <c r="O414" i="6" s="1"/>
  <c r="H411" i="6"/>
  <c r="N411" i="6"/>
  <c r="H408" i="6"/>
  <c r="N408" i="6"/>
  <c r="H404" i="6"/>
  <c r="N404" i="6"/>
  <c r="H400" i="6"/>
  <c r="N400" i="6"/>
  <c r="H396" i="6"/>
  <c r="N396" i="6"/>
  <c r="H392" i="6"/>
  <c r="N392" i="6"/>
  <c r="H388" i="6"/>
  <c r="N388" i="6"/>
  <c r="H384" i="6"/>
  <c r="N384" i="6"/>
  <c r="H380" i="6"/>
  <c r="N380" i="6"/>
  <c r="H376" i="6"/>
  <c r="N376" i="6"/>
  <c r="H372" i="6"/>
  <c r="N372" i="6"/>
  <c r="H368" i="6"/>
  <c r="N368" i="6"/>
  <c r="H364" i="6"/>
  <c r="N364" i="6"/>
  <c r="H360" i="6"/>
  <c r="N360" i="6"/>
  <c r="H356" i="6"/>
  <c r="N356" i="6"/>
  <c r="H352" i="6"/>
  <c r="N352" i="6"/>
  <c r="H348" i="6"/>
  <c r="N348" i="6"/>
  <c r="H344" i="6"/>
  <c r="N344" i="6"/>
  <c r="H340" i="6"/>
  <c r="N340" i="6"/>
  <c r="H336" i="6"/>
  <c r="N336" i="6"/>
  <c r="H332" i="6"/>
  <c r="N332" i="6"/>
  <c r="H328" i="6"/>
  <c r="N328" i="6"/>
  <c r="H324" i="6"/>
  <c r="N324" i="6"/>
  <c r="H320" i="6"/>
  <c r="N320" i="6"/>
  <c r="H316" i="6"/>
  <c r="N316" i="6"/>
  <c r="H312" i="6"/>
  <c r="N312" i="6"/>
  <c r="H308" i="6"/>
  <c r="N308" i="6"/>
  <c r="H304" i="6"/>
  <c r="N304" i="6"/>
  <c r="H300" i="6"/>
  <c r="N300" i="6"/>
  <c r="H296" i="6"/>
  <c r="N296" i="6"/>
  <c r="H292" i="6"/>
  <c r="N292" i="6"/>
  <c r="H288" i="6"/>
  <c r="N288" i="6"/>
  <c r="H284" i="6"/>
  <c r="N284" i="6"/>
  <c r="H280" i="6"/>
  <c r="N280" i="6"/>
  <c r="H272" i="6"/>
  <c r="N272" i="6"/>
  <c r="H264" i="6"/>
  <c r="N264" i="6"/>
  <c r="H256" i="6"/>
  <c r="N256" i="6"/>
  <c r="H243" i="6"/>
  <c r="N243" i="6"/>
  <c r="N241" i="6"/>
  <c r="O241" i="6" s="1"/>
  <c r="H241" i="6"/>
  <c r="H227" i="6"/>
  <c r="N227" i="6"/>
  <c r="N225" i="6"/>
  <c r="O225" i="6" s="1"/>
  <c r="H225" i="6"/>
  <c r="H211" i="6"/>
  <c r="N211" i="6"/>
  <c r="N209" i="6"/>
  <c r="O209" i="6" s="1"/>
  <c r="H209" i="6"/>
  <c r="H195" i="6"/>
  <c r="N195" i="6"/>
  <c r="H193" i="6"/>
  <c r="N193" i="6"/>
  <c r="H179" i="6"/>
  <c r="N179" i="6"/>
  <c r="H177" i="6"/>
  <c r="N177" i="6"/>
  <c r="N432" i="6"/>
  <c r="H432" i="6"/>
  <c r="N424" i="6"/>
  <c r="H424" i="6"/>
  <c r="N416" i="6"/>
  <c r="H416" i="6"/>
  <c r="H409" i="6"/>
  <c r="N409" i="6"/>
  <c r="H405" i="6"/>
  <c r="N405" i="6"/>
  <c r="H401" i="6"/>
  <c r="N401" i="6"/>
  <c r="H397" i="6"/>
  <c r="N397" i="6"/>
  <c r="H393" i="6"/>
  <c r="N393" i="6"/>
  <c r="H389" i="6"/>
  <c r="N389" i="6"/>
  <c r="H385" i="6"/>
  <c r="N385" i="6"/>
  <c r="H381" i="6"/>
  <c r="N381" i="6"/>
  <c r="H377" i="6"/>
  <c r="N377" i="6"/>
  <c r="H373" i="6"/>
  <c r="N373" i="6"/>
  <c r="H369" i="6"/>
  <c r="N369" i="6"/>
  <c r="H365" i="6"/>
  <c r="N365" i="6"/>
  <c r="H361" i="6"/>
  <c r="N361" i="6"/>
  <c r="H357" i="6"/>
  <c r="N357" i="6"/>
  <c r="H353" i="6"/>
  <c r="N353" i="6"/>
  <c r="H349" i="6"/>
  <c r="N349" i="6"/>
  <c r="H345" i="6"/>
  <c r="N345" i="6"/>
  <c r="H341" i="6"/>
  <c r="N341" i="6"/>
  <c r="H337" i="6"/>
  <c r="N337" i="6"/>
  <c r="H333" i="6"/>
  <c r="N333" i="6"/>
  <c r="H329" i="6"/>
  <c r="N329" i="6"/>
  <c r="H325" i="6"/>
  <c r="N325" i="6"/>
  <c r="H321" i="6"/>
  <c r="N321" i="6"/>
  <c r="H317" i="6"/>
  <c r="N317" i="6"/>
  <c r="H313" i="6"/>
  <c r="N313" i="6"/>
  <c r="H309" i="6"/>
  <c r="N309" i="6"/>
  <c r="H305" i="6"/>
  <c r="N305" i="6"/>
  <c r="H301" i="6"/>
  <c r="N301" i="6"/>
  <c r="H297" i="6"/>
  <c r="N297" i="6"/>
  <c r="H293" i="6"/>
  <c r="N293" i="6"/>
  <c r="H289" i="6"/>
  <c r="N289" i="6"/>
  <c r="H285" i="6"/>
  <c r="N285" i="6"/>
  <c r="H281" i="6"/>
  <c r="N281" i="6"/>
  <c r="H274" i="6"/>
  <c r="N274" i="6"/>
  <c r="H266" i="6"/>
  <c r="N266" i="6"/>
  <c r="H258" i="6"/>
  <c r="N258" i="6"/>
  <c r="N250" i="6"/>
  <c r="H250" i="6"/>
  <c r="N248" i="6"/>
  <c r="H248" i="6"/>
  <c r="N234" i="6"/>
  <c r="H234" i="6"/>
  <c r="N232" i="6"/>
  <c r="H232" i="6"/>
  <c r="N218" i="6"/>
  <c r="H218" i="6"/>
  <c r="N216" i="6"/>
  <c r="H216" i="6"/>
  <c r="N202" i="6"/>
  <c r="H202" i="6"/>
  <c r="N200" i="6"/>
  <c r="H200" i="6"/>
  <c r="N186" i="6"/>
  <c r="H186" i="6"/>
  <c r="N184" i="6"/>
  <c r="H184" i="6"/>
  <c r="H277" i="6"/>
  <c r="N277" i="6"/>
  <c r="H273" i="6"/>
  <c r="N273" i="6"/>
  <c r="H269" i="6"/>
  <c r="N269" i="6"/>
  <c r="H265" i="6"/>
  <c r="N265" i="6"/>
  <c r="H261" i="6"/>
  <c r="N261" i="6"/>
  <c r="H257" i="6"/>
  <c r="N257" i="6"/>
  <c r="H253" i="6"/>
  <c r="N253" i="6"/>
  <c r="H247" i="6"/>
  <c r="N247" i="6"/>
  <c r="H245" i="6"/>
  <c r="N245" i="6"/>
  <c r="H239" i="6"/>
  <c r="N239" i="6"/>
  <c r="H237" i="6"/>
  <c r="N237" i="6"/>
  <c r="H231" i="6"/>
  <c r="N231" i="6"/>
  <c r="O231" i="6"/>
  <c r="H229" i="6"/>
  <c r="N229" i="6"/>
  <c r="O229" i="6" s="1"/>
  <c r="H223" i="6"/>
  <c r="N223" i="6"/>
  <c r="O223" i="6" s="1"/>
  <c r="H221" i="6"/>
  <c r="N221" i="6"/>
  <c r="H215" i="6"/>
  <c r="N215" i="6"/>
  <c r="O215" i="6" s="1"/>
  <c r="H213" i="6"/>
  <c r="N213" i="6"/>
  <c r="H207" i="6"/>
  <c r="N207" i="6"/>
  <c r="H205" i="6"/>
  <c r="N205" i="6"/>
  <c r="H199" i="6"/>
  <c r="N199" i="6"/>
  <c r="O199" i="6" s="1"/>
  <c r="H197" i="6"/>
  <c r="N197" i="6"/>
  <c r="H191" i="6"/>
  <c r="N191" i="6"/>
  <c r="H189" i="6"/>
  <c r="N189" i="6"/>
  <c r="H183" i="6"/>
  <c r="N183" i="6"/>
  <c r="H181" i="6"/>
  <c r="N181" i="6"/>
  <c r="H175" i="6"/>
  <c r="N175" i="6"/>
  <c r="H172" i="6"/>
  <c r="N172" i="6"/>
  <c r="H170" i="6"/>
  <c r="N170" i="6"/>
  <c r="N167" i="6"/>
  <c r="H167" i="6"/>
  <c r="O167" i="6"/>
  <c r="H164" i="6"/>
  <c r="N164" i="6"/>
  <c r="O164" i="6" s="1"/>
  <c r="H162" i="6"/>
  <c r="N162" i="6"/>
  <c r="N159" i="6"/>
  <c r="H159" i="6"/>
  <c r="O159" i="6" s="1"/>
  <c r="H156" i="6"/>
  <c r="N156" i="6"/>
  <c r="H154" i="6"/>
  <c r="N154" i="6"/>
  <c r="H151" i="6"/>
  <c r="N151" i="6"/>
  <c r="O151" i="6" s="1"/>
  <c r="H149" i="6"/>
  <c r="N149" i="6"/>
  <c r="N146" i="6"/>
  <c r="H146" i="6"/>
  <c r="H143" i="6"/>
  <c r="N143" i="6"/>
  <c r="H141" i="6"/>
  <c r="N141" i="6"/>
  <c r="N138" i="6"/>
  <c r="H138" i="6"/>
  <c r="H135" i="6"/>
  <c r="N135" i="6"/>
  <c r="O135" i="6"/>
  <c r="H133" i="6"/>
  <c r="N133" i="6"/>
  <c r="O133" i="6" s="1"/>
  <c r="N130" i="6"/>
  <c r="H130" i="6"/>
  <c r="O130" i="6" s="1"/>
  <c r="H127" i="6"/>
  <c r="N127" i="6"/>
  <c r="O127" i="6" s="1"/>
  <c r="N112" i="6"/>
  <c r="H112" i="6"/>
  <c r="N101" i="6"/>
  <c r="H101" i="6"/>
  <c r="O101" i="6" s="1"/>
  <c r="N93" i="6"/>
  <c r="H93" i="6"/>
  <c r="N85" i="6"/>
  <c r="H85" i="6"/>
  <c r="O85" i="6" s="1"/>
  <c r="N77" i="6"/>
  <c r="H77" i="6"/>
  <c r="N173" i="6"/>
  <c r="H173" i="6"/>
  <c r="N165" i="6"/>
  <c r="H165" i="6"/>
  <c r="N157" i="6"/>
  <c r="H157" i="6"/>
  <c r="N148" i="6"/>
  <c r="H148" i="6"/>
  <c r="N140" i="6"/>
  <c r="H140" i="6"/>
  <c r="N132" i="6"/>
  <c r="H132" i="6"/>
  <c r="N124" i="6"/>
  <c r="H124" i="6"/>
  <c r="N108" i="6"/>
  <c r="H108" i="6"/>
  <c r="N103" i="6"/>
  <c r="H103" i="6"/>
  <c r="N95" i="6"/>
  <c r="H95" i="6"/>
  <c r="N87" i="6"/>
  <c r="H87" i="6"/>
  <c r="N79" i="6"/>
  <c r="H79" i="6"/>
  <c r="N126" i="6"/>
  <c r="H126" i="6"/>
  <c r="O126" i="6" s="1"/>
  <c r="H123" i="6"/>
  <c r="N123" i="6"/>
  <c r="H121" i="6"/>
  <c r="N121" i="6"/>
  <c r="N118" i="6"/>
  <c r="H118" i="6"/>
  <c r="O118" i="6" s="1"/>
  <c r="H115" i="6"/>
  <c r="N115" i="6"/>
  <c r="H113" i="6"/>
  <c r="N113" i="6"/>
  <c r="N110" i="6"/>
  <c r="H110" i="6"/>
  <c r="N106" i="6"/>
  <c r="H106" i="6"/>
  <c r="N102" i="6"/>
  <c r="H102" i="6"/>
  <c r="N98" i="6"/>
  <c r="H98" i="6"/>
  <c r="N94" i="6"/>
  <c r="H94" i="6"/>
  <c r="N90" i="6"/>
  <c r="H90" i="6"/>
  <c r="N86" i="6"/>
  <c r="H86" i="6"/>
  <c r="N82" i="6"/>
  <c r="H82" i="6"/>
  <c r="N78" i="6"/>
  <c r="H78" i="6"/>
  <c r="N74" i="6"/>
  <c r="H74" i="6"/>
  <c r="N71" i="6"/>
  <c r="H71" i="6"/>
  <c r="H69" i="6"/>
  <c r="N69" i="6"/>
  <c r="O69" i="6"/>
  <c r="H67" i="6"/>
  <c r="N67" i="6"/>
  <c r="O67" i="6" s="1"/>
  <c r="N64" i="6"/>
  <c r="H64" i="6"/>
  <c r="O64" i="6" s="1"/>
  <c r="H61" i="6"/>
  <c r="N61" i="6"/>
  <c r="N58" i="6"/>
  <c r="H58" i="6"/>
  <c r="N54" i="6"/>
  <c r="H54" i="6"/>
  <c r="N50" i="6"/>
  <c r="H50" i="6"/>
  <c r="N46" i="6"/>
  <c r="H46" i="6"/>
  <c r="N42" i="6"/>
  <c r="H42" i="6"/>
  <c r="H38" i="6"/>
  <c r="N38" i="6"/>
  <c r="H34" i="6"/>
  <c r="N34" i="6"/>
  <c r="H30" i="6"/>
  <c r="N30" i="6"/>
  <c r="H26" i="6"/>
  <c r="N26" i="6"/>
  <c r="H22" i="6"/>
  <c r="N22" i="6"/>
  <c r="H18" i="6"/>
  <c r="N18" i="6"/>
  <c r="H14" i="6"/>
  <c r="N14" i="6"/>
  <c r="H10" i="6"/>
  <c r="N10" i="6"/>
  <c r="H6" i="6"/>
  <c r="N6" i="6"/>
  <c r="N62" i="6"/>
  <c r="H62" i="6"/>
  <c r="N57" i="6"/>
  <c r="H57" i="6"/>
  <c r="N53" i="6"/>
  <c r="H53" i="6"/>
  <c r="N49" i="6"/>
  <c r="H49" i="6"/>
  <c r="N45" i="6"/>
  <c r="H45" i="6"/>
  <c r="N41" i="6"/>
  <c r="H41" i="6"/>
  <c r="H37" i="6"/>
  <c r="N37" i="6"/>
  <c r="H33" i="6"/>
  <c r="N33" i="6"/>
  <c r="H29" i="6"/>
  <c r="N29" i="6"/>
  <c r="H25" i="6"/>
  <c r="N25" i="6"/>
  <c r="H21" i="6"/>
  <c r="N21" i="6"/>
  <c r="H17" i="6"/>
  <c r="N17" i="6"/>
  <c r="H13" i="6"/>
  <c r="N13" i="6"/>
  <c r="H9" i="6"/>
  <c r="N9" i="6"/>
  <c r="H5" i="6"/>
  <c r="N5" i="6"/>
  <c r="N4002" i="6"/>
  <c r="H4002" i="6"/>
  <c r="N3998" i="6"/>
  <c r="H3998" i="6"/>
  <c r="N3994" i="6"/>
  <c r="H3994" i="6"/>
  <c r="O3994" i="6" s="1"/>
  <c r="N3990" i="6"/>
  <c r="H3990" i="6"/>
  <c r="N3986" i="6"/>
  <c r="H3986" i="6"/>
  <c r="O3986" i="6" s="1"/>
  <c r="N3982" i="6"/>
  <c r="H3982" i="6"/>
  <c r="N3978" i="6"/>
  <c r="H3978" i="6"/>
  <c r="O3978" i="6" s="1"/>
  <c r="N3974" i="6"/>
  <c r="H3974" i="6"/>
  <c r="N3970" i="6"/>
  <c r="H3970" i="6"/>
  <c r="O3970" i="6" s="1"/>
  <c r="N3966" i="6"/>
  <c r="H3966" i="6"/>
  <c r="N3962" i="6"/>
  <c r="H3962" i="6"/>
  <c r="O3962" i="6" s="1"/>
  <c r="N3958" i="6"/>
  <c r="H3958" i="6"/>
  <c r="N3950" i="6"/>
  <c r="H3950" i="6"/>
  <c r="N3942" i="6"/>
  <c r="O3942" i="6"/>
  <c r="H3942" i="6"/>
  <c r="N3934" i="6"/>
  <c r="O3934" i="6" s="1"/>
  <c r="H3934" i="6"/>
  <c r="N3926" i="6"/>
  <c r="O3926" i="6" s="1"/>
  <c r="H3926" i="6"/>
  <c r="N3918" i="6"/>
  <c r="H3918" i="6"/>
  <c r="N3910" i="6"/>
  <c r="O3910" i="6" s="1"/>
  <c r="H3910" i="6"/>
  <c r="N3902" i="6"/>
  <c r="H3902" i="6"/>
  <c r="N3894" i="6"/>
  <c r="H3894" i="6"/>
  <c r="N3886" i="6"/>
  <c r="H3886" i="6"/>
  <c r="N3878" i="6"/>
  <c r="H3878" i="6"/>
  <c r="N3870" i="6"/>
  <c r="H3870" i="6"/>
  <c r="N3862" i="6"/>
  <c r="H3862" i="6"/>
  <c r="N3854" i="6"/>
  <c r="H3854" i="6"/>
  <c r="N3846" i="6"/>
  <c r="H3846" i="6"/>
  <c r="N3838" i="6"/>
  <c r="H3838" i="6"/>
  <c r="N3830" i="6"/>
  <c r="H3830" i="6"/>
  <c r="N3822" i="6"/>
  <c r="H3822" i="6"/>
  <c r="N3814" i="6"/>
  <c r="H3814" i="6"/>
  <c r="N3806" i="6"/>
  <c r="H3806" i="6"/>
  <c r="N3798" i="6"/>
  <c r="H3798" i="6"/>
  <c r="N3790" i="6"/>
  <c r="H3790" i="6"/>
  <c r="N3782" i="6"/>
  <c r="H3782" i="6"/>
  <c r="N3774" i="6"/>
  <c r="H3774" i="6"/>
  <c r="N3766" i="6"/>
  <c r="H3766" i="6"/>
  <c r="N3758" i="6"/>
  <c r="H3758" i="6"/>
  <c r="N3750" i="6"/>
  <c r="H3750" i="6"/>
  <c r="N3742" i="6"/>
  <c r="H3742" i="6"/>
  <c r="N3734" i="6"/>
  <c r="H3734" i="6"/>
  <c r="N3726" i="6"/>
  <c r="H3726" i="6"/>
  <c r="N3718" i="6"/>
  <c r="H3718" i="6"/>
  <c r="N3710" i="6"/>
  <c r="H3710" i="6"/>
  <c r="N3702" i="6"/>
  <c r="H3702" i="6"/>
  <c r="N3694" i="6"/>
  <c r="H3694" i="6"/>
  <c r="N3686" i="6"/>
  <c r="H3686" i="6"/>
  <c r="N3678" i="6"/>
  <c r="H3678" i="6"/>
  <c r="N3670" i="6"/>
  <c r="H3670" i="6"/>
  <c r="N3999" i="6"/>
  <c r="H3999" i="6"/>
  <c r="N3995" i="6"/>
  <c r="H3995" i="6"/>
  <c r="N3991" i="6"/>
  <c r="H3991" i="6"/>
  <c r="N3987" i="6"/>
  <c r="H3987" i="6"/>
  <c r="N3983" i="6"/>
  <c r="H3983" i="6"/>
  <c r="N3979" i="6"/>
  <c r="H3979" i="6"/>
  <c r="N3975" i="6"/>
  <c r="H3975" i="6"/>
  <c r="N3971" i="6"/>
  <c r="H3971" i="6"/>
  <c r="N3967" i="6"/>
  <c r="H3967" i="6"/>
  <c r="N3963" i="6"/>
  <c r="H3963" i="6"/>
  <c r="N3959" i="6"/>
  <c r="H3959" i="6"/>
  <c r="N3952" i="6"/>
  <c r="H3952" i="6"/>
  <c r="N3944" i="6"/>
  <c r="H3944" i="6"/>
  <c r="N3936" i="6"/>
  <c r="H3936" i="6"/>
  <c r="N3928" i="6"/>
  <c r="H3928" i="6"/>
  <c r="N3920" i="6"/>
  <c r="H3920" i="6"/>
  <c r="N3912" i="6"/>
  <c r="H3912" i="6"/>
  <c r="N3904" i="6"/>
  <c r="H3904" i="6"/>
  <c r="N3896" i="6"/>
  <c r="H3896" i="6"/>
  <c r="N3888" i="6"/>
  <c r="H3888" i="6"/>
  <c r="N3880" i="6"/>
  <c r="H3880" i="6"/>
  <c r="N3872" i="6"/>
  <c r="H3872" i="6"/>
  <c r="N3864" i="6"/>
  <c r="H3864" i="6"/>
  <c r="N3856" i="6"/>
  <c r="H3856" i="6"/>
  <c r="N3848" i="6"/>
  <c r="H3848" i="6"/>
  <c r="N3840" i="6"/>
  <c r="H3840" i="6"/>
  <c r="N3832" i="6"/>
  <c r="H3832" i="6"/>
  <c r="N3824" i="6"/>
  <c r="H3824" i="6"/>
  <c r="N3816" i="6"/>
  <c r="H3816" i="6"/>
  <c r="N3808" i="6"/>
  <c r="H3808" i="6"/>
  <c r="N3800" i="6"/>
  <c r="H3800" i="6"/>
  <c r="N3792" i="6"/>
  <c r="H3792" i="6"/>
  <c r="N3784" i="6"/>
  <c r="H3784" i="6"/>
  <c r="N3776" i="6"/>
  <c r="H3776" i="6"/>
  <c r="N3768" i="6"/>
  <c r="H3768" i="6"/>
  <c r="N3760" i="6"/>
  <c r="H3760" i="6"/>
  <c r="N3752" i="6"/>
  <c r="H3752" i="6"/>
  <c r="N3744" i="6"/>
  <c r="H3744" i="6"/>
  <c r="N3736" i="6"/>
  <c r="H3736" i="6"/>
  <c r="N3728" i="6"/>
  <c r="H3728" i="6"/>
  <c r="N3720" i="6"/>
  <c r="H3720" i="6"/>
  <c r="N3712" i="6"/>
  <c r="H3712" i="6"/>
  <c r="N3704" i="6"/>
  <c r="H3704" i="6"/>
  <c r="N3696" i="6"/>
  <c r="H3696" i="6"/>
  <c r="N3688" i="6"/>
  <c r="H3688" i="6"/>
  <c r="N3680" i="6"/>
  <c r="H3680" i="6"/>
  <c r="N3672" i="6"/>
  <c r="H3672" i="6"/>
  <c r="N3666" i="6"/>
  <c r="H3666" i="6"/>
  <c r="N3662" i="6"/>
  <c r="H3662" i="6"/>
  <c r="N3658" i="6"/>
  <c r="H3658" i="6"/>
  <c r="N3654" i="6"/>
  <c r="H3654" i="6"/>
  <c r="N3650" i="6"/>
  <c r="H3650" i="6"/>
  <c r="N3646" i="6"/>
  <c r="H3646" i="6"/>
  <c r="N3642" i="6"/>
  <c r="H3642" i="6"/>
  <c r="N3638" i="6"/>
  <c r="H3638" i="6"/>
  <c r="N3634" i="6"/>
  <c r="H3634" i="6"/>
  <c r="N3630" i="6"/>
  <c r="H3630" i="6"/>
  <c r="N3626" i="6"/>
  <c r="H3626" i="6"/>
  <c r="N3622" i="6"/>
  <c r="O3622" i="6"/>
  <c r="H3622" i="6"/>
  <c r="N3618" i="6"/>
  <c r="O3618" i="6" s="1"/>
  <c r="H3618" i="6"/>
  <c r="N3614" i="6"/>
  <c r="O3614" i="6" s="1"/>
  <c r="H3614" i="6"/>
  <c r="N3610" i="6"/>
  <c r="O3610" i="6" s="1"/>
  <c r="H3610" i="6"/>
  <c r="N3606" i="6"/>
  <c r="O3606" i="6" s="1"/>
  <c r="H3606" i="6"/>
  <c r="N3602" i="6"/>
  <c r="O3602" i="6" s="1"/>
  <c r="H3602" i="6"/>
  <c r="N3598" i="6"/>
  <c r="O3598" i="6" s="1"/>
  <c r="H3598" i="6"/>
  <c r="N3594" i="6"/>
  <c r="O3594" i="6" s="1"/>
  <c r="H3594" i="6"/>
  <c r="N3590" i="6"/>
  <c r="O3590" i="6" s="1"/>
  <c r="H3590" i="6"/>
  <c r="N3586" i="6"/>
  <c r="O3586" i="6" s="1"/>
  <c r="H3586" i="6"/>
  <c r="N3582" i="6"/>
  <c r="O3582" i="6" s="1"/>
  <c r="H3582" i="6"/>
  <c r="N3578" i="6"/>
  <c r="O3578" i="6" s="1"/>
  <c r="H3578" i="6"/>
  <c r="N3574" i="6"/>
  <c r="O3574" i="6" s="1"/>
  <c r="H3574" i="6"/>
  <c r="N3570" i="6"/>
  <c r="O3570" i="6" s="1"/>
  <c r="H3570" i="6"/>
  <c r="N3566" i="6"/>
  <c r="O3566" i="6" s="1"/>
  <c r="H3566" i="6"/>
  <c r="N3562" i="6"/>
  <c r="O3562" i="6" s="1"/>
  <c r="H3562" i="6"/>
  <c r="N3558" i="6"/>
  <c r="O3558" i="6" s="1"/>
  <c r="H3558" i="6"/>
  <c r="N3554" i="6"/>
  <c r="O3554" i="6" s="1"/>
  <c r="H3554" i="6"/>
  <c r="N3550" i="6"/>
  <c r="O3550" i="6" s="1"/>
  <c r="H3550" i="6"/>
  <c r="N3546" i="6"/>
  <c r="O3546" i="6" s="1"/>
  <c r="H3546" i="6"/>
  <c r="N3542" i="6"/>
  <c r="O3542" i="6" s="1"/>
  <c r="H3542" i="6"/>
  <c r="N3538" i="6"/>
  <c r="O3538" i="6" s="1"/>
  <c r="H3538" i="6"/>
  <c r="H3534" i="6"/>
  <c r="N3534" i="6"/>
  <c r="H3530" i="6"/>
  <c r="N3530" i="6"/>
  <c r="H3526" i="6"/>
  <c r="N3526" i="6"/>
  <c r="H3522" i="6"/>
  <c r="N3522" i="6"/>
  <c r="H3518" i="6"/>
  <c r="N3518" i="6"/>
  <c r="H3514" i="6"/>
  <c r="N3514" i="6"/>
  <c r="H3510" i="6"/>
  <c r="N3510" i="6"/>
  <c r="H3506" i="6"/>
  <c r="N3506" i="6"/>
  <c r="H3502" i="6"/>
  <c r="N3502" i="6"/>
  <c r="H3498" i="6"/>
  <c r="N3498" i="6"/>
  <c r="H3494" i="6"/>
  <c r="N3494" i="6"/>
  <c r="H3490" i="6"/>
  <c r="N3490" i="6"/>
  <c r="H3486" i="6"/>
  <c r="N3486" i="6"/>
  <c r="H3482" i="6"/>
  <c r="N3482" i="6"/>
  <c r="H3478" i="6"/>
  <c r="N3478" i="6"/>
  <c r="H3474" i="6"/>
  <c r="N3474" i="6"/>
  <c r="H3470" i="6"/>
  <c r="N3470" i="6"/>
  <c r="H3466" i="6"/>
  <c r="N3466" i="6"/>
  <c r="H3462" i="6"/>
  <c r="N3462" i="6"/>
  <c r="H3458" i="6"/>
  <c r="N3458" i="6"/>
  <c r="H3454" i="6"/>
  <c r="N3454" i="6"/>
  <c r="H3450" i="6"/>
  <c r="N3450" i="6"/>
  <c r="H3446" i="6"/>
  <c r="N3446" i="6"/>
  <c r="H3442" i="6"/>
  <c r="N3442" i="6"/>
  <c r="H3438" i="6"/>
  <c r="N3438" i="6"/>
  <c r="H3434" i="6"/>
  <c r="N3434" i="6"/>
  <c r="H3430" i="6"/>
  <c r="N3430" i="6"/>
  <c r="H3426" i="6"/>
  <c r="N3426" i="6"/>
  <c r="H3422" i="6"/>
  <c r="N3422" i="6"/>
  <c r="H3418" i="6"/>
  <c r="N3418" i="6"/>
  <c r="H3414" i="6"/>
  <c r="N3414" i="6"/>
  <c r="H3410" i="6"/>
  <c r="N3410" i="6"/>
  <c r="H3406" i="6"/>
  <c r="N3406" i="6"/>
  <c r="H3402" i="6"/>
  <c r="N3402" i="6"/>
  <c r="H3398" i="6"/>
  <c r="N3398" i="6"/>
  <c r="H3394" i="6"/>
  <c r="N3394" i="6"/>
  <c r="H3390" i="6"/>
  <c r="N3390" i="6"/>
  <c r="H3386" i="6"/>
  <c r="N3386" i="6"/>
  <c r="H3382" i="6"/>
  <c r="N3382" i="6"/>
  <c r="H3378" i="6"/>
  <c r="N3378" i="6"/>
  <c r="H3374" i="6"/>
  <c r="N3374" i="6"/>
  <c r="H3370" i="6"/>
  <c r="N3370" i="6"/>
  <c r="H3366" i="6"/>
  <c r="N3366" i="6"/>
  <c r="H3362" i="6"/>
  <c r="N3362" i="6"/>
  <c r="H3358" i="6"/>
  <c r="N3358" i="6"/>
  <c r="H3354" i="6"/>
  <c r="N3354" i="6"/>
  <c r="H3350" i="6"/>
  <c r="N3350" i="6"/>
  <c r="H3346" i="6"/>
  <c r="N3346" i="6"/>
  <c r="H3342" i="6"/>
  <c r="N3342" i="6"/>
  <c r="H3338" i="6"/>
  <c r="N3338" i="6"/>
  <c r="H3334" i="6"/>
  <c r="N3334" i="6"/>
  <c r="H3330" i="6"/>
  <c r="N3330" i="6"/>
  <c r="H3326" i="6"/>
  <c r="N3326" i="6"/>
  <c r="H3322" i="6"/>
  <c r="N3322" i="6"/>
  <c r="H3318" i="6"/>
  <c r="N3318" i="6"/>
  <c r="H3314" i="6"/>
  <c r="N3314" i="6"/>
  <c r="H3310" i="6"/>
  <c r="N3310" i="6"/>
  <c r="H3306" i="6"/>
  <c r="N3306" i="6"/>
  <c r="H3302" i="6"/>
  <c r="N3302" i="6"/>
  <c r="H3298" i="6"/>
  <c r="N3298" i="6"/>
  <c r="H3294" i="6"/>
  <c r="N3294" i="6"/>
  <c r="H3290" i="6"/>
  <c r="N3290" i="6"/>
  <c r="H3286" i="6"/>
  <c r="N3286" i="6"/>
  <c r="H3282" i="6"/>
  <c r="N3282" i="6"/>
  <c r="H3278" i="6"/>
  <c r="N3278" i="6"/>
  <c r="H3271" i="6"/>
  <c r="N3271" i="6"/>
  <c r="H3263" i="6"/>
  <c r="N3263" i="6"/>
  <c r="H3255" i="6"/>
  <c r="N3255" i="6"/>
  <c r="H3247" i="6"/>
  <c r="N3247" i="6"/>
  <c r="H3239" i="6"/>
  <c r="N3239" i="6"/>
  <c r="H3231" i="6"/>
  <c r="N3231" i="6"/>
  <c r="H3223" i="6"/>
  <c r="N3223" i="6"/>
  <c r="H3215" i="6"/>
  <c r="N3215" i="6"/>
  <c r="H3207" i="6"/>
  <c r="N3207" i="6"/>
  <c r="H3199" i="6"/>
  <c r="N3199" i="6"/>
  <c r="H3191" i="6"/>
  <c r="N3191" i="6"/>
  <c r="H3183" i="6"/>
  <c r="N3183" i="6"/>
  <c r="H3175" i="6"/>
  <c r="N3175" i="6"/>
  <c r="H3167" i="6"/>
  <c r="N3167" i="6"/>
  <c r="H3159" i="6"/>
  <c r="N3159" i="6"/>
  <c r="H3151" i="6"/>
  <c r="N3151" i="6"/>
  <c r="H3143" i="6"/>
  <c r="N3143" i="6"/>
  <c r="H3135" i="6"/>
  <c r="N3135" i="6"/>
  <c r="H3127" i="6"/>
  <c r="N3127" i="6"/>
  <c r="H3119" i="6"/>
  <c r="N3119" i="6"/>
  <c r="H3111" i="6"/>
  <c r="N3111" i="6"/>
  <c r="H3103" i="6"/>
  <c r="N3103" i="6"/>
  <c r="H3095" i="6"/>
  <c r="N3095" i="6"/>
  <c r="H3087" i="6"/>
  <c r="N3087" i="6"/>
  <c r="H3079" i="6"/>
  <c r="N3079" i="6"/>
  <c r="H3071" i="6"/>
  <c r="N3071" i="6"/>
  <c r="H3063" i="6"/>
  <c r="N3063" i="6"/>
  <c r="H3055" i="6"/>
  <c r="N3055" i="6"/>
  <c r="H3047" i="6"/>
  <c r="N3047" i="6"/>
  <c r="H3039" i="6"/>
  <c r="N3039" i="6"/>
  <c r="H3031" i="6"/>
  <c r="N3031" i="6"/>
  <c r="H3023" i="6"/>
  <c r="N3023" i="6"/>
  <c r="H3015" i="6"/>
  <c r="N3015" i="6"/>
  <c r="H3007" i="6"/>
  <c r="N3007" i="6"/>
  <c r="H2999" i="6"/>
  <c r="N2999" i="6"/>
  <c r="H2991" i="6"/>
  <c r="N2991" i="6"/>
  <c r="H2983" i="6"/>
  <c r="N2983" i="6"/>
  <c r="H2975" i="6"/>
  <c r="N2975" i="6"/>
  <c r="H2967" i="6"/>
  <c r="N2967" i="6"/>
  <c r="H2959" i="6"/>
  <c r="N2959" i="6"/>
  <c r="H2951" i="6"/>
  <c r="N2951" i="6"/>
  <c r="H2943" i="6"/>
  <c r="N2943" i="6"/>
  <c r="H2935" i="6"/>
  <c r="N2935" i="6"/>
  <c r="H2927" i="6"/>
  <c r="N2927" i="6"/>
  <c r="H2919" i="6"/>
  <c r="N2919" i="6"/>
  <c r="H2911" i="6"/>
  <c r="N2911" i="6"/>
  <c r="H2903" i="6"/>
  <c r="N2903" i="6"/>
  <c r="H2895" i="6"/>
  <c r="N2895" i="6"/>
  <c r="H2887" i="6"/>
  <c r="N2887" i="6"/>
  <c r="H2879" i="6"/>
  <c r="N2879" i="6"/>
  <c r="H2871" i="6"/>
  <c r="N2871" i="6"/>
  <c r="H2863" i="6"/>
  <c r="N2863" i="6"/>
  <c r="H2855" i="6"/>
  <c r="N2855" i="6"/>
  <c r="H2847" i="6"/>
  <c r="N2847" i="6"/>
  <c r="H2839" i="6"/>
  <c r="N2839" i="6"/>
  <c r="H2831" i="6"/>
  <c r="N2831" i="6"/>
  <c r="H2823" i="6"/>
  <c r="N2823" i="6"/>
  <c r="H2815" i="6"/>
  <c r="N2815" i="6"/>
  <c r="H2807" i="6"/>
  <c r="N2807" i="6"/>
  <c r="H2799" i="6"/>
  <c r="N2799" i="6"/>
  <c r="H2791" i="6"/>
  <c r="N2791" i="6"/>
  <c r="H2783" i="6"/>
  <c r="N2783" i="6"/>
  <c r="H2775" i="6"/>
  <c r="N2775" i="6"/>
  <c r="H2767" i="6"/>
  <c r="N2767" i="6"/>
  <c r="H2759" i="6"/>
  <c r="N2759" i="6"/>
  <c r="H2751" i="6"/>
  <c r="N2751" i="6"/>
  <c r="H2743" i="6"/>
  <c r="N2743" i="6"/>
  <c r="H2735" i="6"/>
  <c r="N2735" i="6"/>
  <c r="H2727" i="6"/>
  <c r="N2727" i="6"/>
  <c r="H2719" i="6"/>
  <c r="N2719" i="6"/>
  <c r="H2711" i="6"/>
  <c r="N2711" i="6"/>
  <c r="H2703" i="6"/>
  <c r="N2703" i="6"/>
  <c r="H2695" i="6"/>
  <c r="N2695" i="6"/>
  <c r="H2687" i="6"/>
  <c r="N2687" i="6"/>
  <c r="H2679" i="6"/>
  <c r="N2679" i="6"/>
  <c r="H2671" i="6"/>
  <c r="N2671" i="6"/>
  <c r="H2663" i="6"/>
  <c r="N2663" i="6"/>
  <c r="H2655" i="6"/>
  <c r="N2655" i="6"/>
  <c r="H2647" i="6"/>
  <c r="N2647" i="6"/>
  <c r="H2639" i="6"/>
  <c r="N2639" i="6"/>
  <c r="H2631" i="6"/>
  <c r="N2631" i="6"/>
  <c r="H2623" i="6"/>
  <c r="N2623" i="6"/>
  <c r="H2615" i="6"/>
  <c r="N2615" i="6"/>
  <c r="H2607" i="6"/>
  <c r="N2607" i="6"/>
  <c r="H2599" i="6"/>
  <c r="N2599" i="6"/>
  <c r="H2591" i="6"/>
  <c r="N2591" i="6"/>
  <c r="H2583" i="6"/>
  <c r="N2583" i="6"/>
  <c r="H2575" i="6"/>
  <c r="N2575" i="6"/>
  <c r="H2567" i="6"/>
  <c r="N2567" i="6"/>
  <c r="H2559" i="6"/>
  <c r="N2559" i="6"/>
  <c r="H2551" i="6"/>
  <c r="N2551" i="6"/>
  <c r="H2543" i="6"/>
  <c r="N2543" i="6"/>
  <c r="H2535" i="6"/>
  <c r="N2535" i="6"/>
  <c r="H2527" i="6"/>
  <c r="N2527" i="6"/>
  <c r="H2519" i="6"/>
  <c r="N2519" i="6"/>
  <c r="H2511" i="6"/>
  <c r="N2511" i="6"/>
  <c r="H2503" i="6"/>
  <c r="N2503" i="6"/>
  <c r="H2495" i="6"/>
  <c r="N2495" i="6"/>
  <c r="H2487" i="6"/>
  <c r="N2487" i="6"/>
  <c r="H2479" i="6"/>
  <c r="N2479" i="6"/>
  <c r="H2471" i="6"/>
  <c r="N2471" i="6"/>
  <c r="H2463" i="6"/>
  <c r="N2463" i="6"/>
  <c r="H2455" i="6"/>
  <c r="N2455" i="6"/>
  <c r="H2447" i="6"/>
  <c r="N2447" i="6"/>
  <c r="H2439" i="6"/>
  <c r="N2439" i="6"/>
  <c r="H2431" i="6"/>
  <c r="N2431" i="6"/>
  <c r="H2423" i="6"/>
  <c r="N2423" i="6"/>
  <c r="H2415" i="6"/>
  <c r="N2415" i="6"/>
  <c r="H2407" i="6"/>
  <c r="N2407" i="6"/>
  <c r="H2399" i="6"/>
  <c r="N2399" i="6"/>
  <c r="H2391" i="6"/>
  <c r="N2391" i="6"/>
  <c r="H2383" i="6"/>
  <c r="N2383" i="6"/>
  <c r="H2375" i="6"/>
  <c r="N2375" i="6"/>
  <c r="H2367" i="6"/>
  <c r="N2367" i="6"/>
  <c r="H2359" i="6"/>
  <c r="N2359" i="6"/>
  <c r="H2351" i="6"/>
  <c r="N2351" i="6"/>
  <c r="H2343" i="6"/>
  <c r="N2343" i="6"/>
  <c r="H2335" i="6"/>
  <c r="N2335" i="6"/>
  <c r="H2327" i="6"/>
  <c r="N2327" i="6"/>
  <c r="H2319" i="6"/>
  <c r="N2319" i="6"/>
  <c r="H2311" i="6"/>
  <c r="N2311" i="6"/>
  <c r="H2303" i="6"/>
  <c r="N2303" i="6"/>
  <c r="H2295" i="6"/>
  <c r="N2295" i="6"/>
  <c r="H2287" i="6"/>
  <c r="N2287" i="6"/>
  <c r="H2279" i="6"/>
  <c r="N2279" i="6"/>
  <c r="H2271" i="6"/>
  <c r="N2271" i="6"/>
  <c r="H2263" i="6"/>
  <c r="N2263" i="6"/>
  <c r="H2255" i="6"/>
  <c r="N2255" i="6"/>
  <c r="H2247" i="6"/>
  <c r="N2247" i="6"/>
  <c r="H2239" i="6"/>
  <c r="N2239" i="6"/>
  <c r="H2231" i="6"/>
  <c r="N2231" i="6"/>
  <c r="H2223" i="6"/>
  <c r="N2223" i="6"/>
  <c r="H2215" i="6"/>
  <c r="N2215" i="6"/>
  <c r="H2207" i="6"/>
  <c r="N2207" i="6"/>
  <c r="H2199" i="6"/>
  <c r="N2199" i="6"/>
  <c r="H2191" i="6"/>
  <c r="N2191" i="6"/>
  <c r="H2183" i="6"/>
  <c r="N2183" i="6"/>
  <c r="H2175" i="6"/>
  <c r="N2175" i="6"/>
  <c r="H2167" i="6"/>
  <c r="N2167" i="6"/>
  <c r="H2159" i="6"/>
  <c r="N2159" i="6"/>
  <c r="N2151" i="6"/>
  <c r="O2151" i="6" s="1"/>
  <c r="H2151" i="6"/>
  <c r="N2143" i="6"/>
  <c r="O2143" i="6" s="1"/>
  <c r="H2143" i="6"/>
  <c r="N2135" i="6"/>
  <c r="O2135" i="6" s="1"/>
  <c r="H2135" i="6"/>
  <c r="N2127" i="6"/>
  <c r="O2127" i="6" s="1"/>
  <c r="H2127" i="6"/>
  <c r="N2119" i="6"/>
  <c r="O2119" i="6" s="1"/>
  <c r="H2119" i="6"/>
  <c r="N2111" i="6"/>
  <c r="O2111" i="6" s="1"/>
  <c r="H2111" i="6"/>
  <c r="N2103" i="6"/>
  <c r="O2103" i="6" s="1"/>
  <c r="H2103" i="6"/>
  <c r="N2095" i="6"/>
  <c r="O2095" i="6" s="1"/>
  <c r="H2095" i="6"/>
  <c r="N2087" i="6"/>
  <c r="O2087" i="6" s="1"/>
  <c r="H2087" i="6"/>
  <c r="N2079" i="6"/>
  <c r="O2079" i="6" s="1"/>
  <c r="H2079" i="6"/>
  <c r="N2071" i="6"/>
  <c r="O2071" i="6" s="1"/>
  <c r="H2071" i="6"/>
  <c r="N2063" i="6"/>
  <c r="O2063" i="6" s="1"/>
  <c r="H2063" i="6"/>
  <c r="N2055" i="6"/>
  <c r="O2055" i="6" s="1"/>
  <c r="H2055" i="6"/>
  <c r="N2047" i="6"/>
  <c r="O2047" i="6" s="1"/>
  <c r="H2047" i="6"/>
  <c r="N2039" i="6"/>
  <c r="O2039" i="6" s="1"/>
  <c r="H2039" i="6"/>
  <c r="N2031" i="6"/>
  <c r="O2031" i="6" s="1"/>
  <c r="H2031" i="6"/>
  <c r="N2023" i="6"/>
  <c r="O2023" i="6" s="1"/>
  <c r="H2023" i="6"/>
  <c r="N2015" i="6"/>
  <c r="O2015" i="6" s="1"/>
  <c r="H2015" i="6"/>
  <c r="N2007" i="6"/>
  <c r="O2007" i="6" s="1"/>
  <c r="H2007" i="6"/>
  <c r="N1999" i="6"/>
  <c r="O1999" i="6" s="1"/>
  <c r="H1999" i="6"/>
  <c r="N1991" i="6"/>
  <c r="O1991" i="6" s="1"/>
  <c r="H1991" i="6"/>
  <c r="N1983" i="6"/>
  <c r="O1983" i="6" s="1"/>
  <c r="H1983" i="6"/>
  <c r="N1975" i="6"/>
  <c r="O1975" i="6" s="1"/>
  <c r="H1975" i="6"/>
  <c r="N1967" i="6"/>
  <c r="O1967" i="6" s="1"/>
  <c r="H1967" i="6"/>
  <c r="N1959" i="6"/>
  <c r="O1959" i="6" s="1"/>
  <c r="H1959" i="6"/>
  <c r="N1951" i="6"/>
  <c r="O1951" i="6" s="1"/>
  <c r="H1951" i="6"/>
  <c r="N1943" i="6"/>
  <c r="O1943" i="6" s="1"/>
  <c r="H1943" i="6"/>
  <c r="N1935" i="6"/>
  <c r="O1935" i="6" s="1"/>
  <c r="H1935" i="6"/>
  <c r="N1924" i="6"/>
  <c r="O1924" i="6" s="1"/>
  <c r="H1924" i="6"/>
  <c r="N1908" i="6"/>
  <c r="O1908" i="6" s="1"/>
  <c r="H1908" i="6"/>
  <c r="N3957" i="6"/>
  <c r="H3957" i="6"/>
  <c r="N3953" i="6"/>
  <c r="H3953" i="6"/>
  <c r="N3949" i="6"/>
  <c r="H3949" i="6"/>
  <c r="N3945" i="6"/>
  <c r="H3945" i="6"/>
  <c r="N3941" i="6"/>
  <c r="H3941" i="6"/>
  <c r="N3937" i="6"/>
  <c r="H3937" i="6"/>
  <c r="N3933" i="6"/>
  <c r="H3933" i="6"/>
  <c r="N3929" i="6"/>
  <c r="H3929" i="6"/>
  <c r="N3925" i="6"/>
  <c r="H3925" i="6"/>
  <c r="N3921" i="6"/>
  <c r="H3921" i="6"/>
  <c r="N3917" i="6"/>
  <c r="H3917" i="6"/>
  <c r="N3913" i="6"/>
  <c r="H3913" i="6"/>
  <c r="N3909" i="6"/>
  <c r="H3909" i="6"/>
  <c r="N3905" i="6"/>
  <c r="H3905" i="6"/>
  <c r="N3901" i="6"/>
  <c r="H3901" i="6"/>
  <c r="O3901" i="6"/>
  <c r="N3897" i="6"/>
  <c r="H3897" i="6"/>
  <c r="O3897" i="6" s="1"/>
  <c r="N3893" i="6"/>
  <c r="H3893" i="6"/>
  <c r="O3893" i="6" s="1"/>
  <c r="N3889" i="6"/>
  <c r="H3889" i="6"/>
  <c r="N3885" i="6"/>
  <c r="H3885" i="6"/>
  <c r="O3885" i="6" s="1"/>
  <c r="N3881" i="6"/>
  <c r="H3881" i="6"/>
  <c r="N3877" i="6"/>
  <c r="H3877" i="6"/>
  <c r="N3873" i="6"/>
  <c r="H3873" i="6"/>
  <c r="N3869" i="6"/>
  <c r="H3869" i="6"/>
  <c r="O3869" i="6"/>
  <c r="N3865" i="6"/>
  <c r="H3865" i="6"/>
  <c r="O3865" i="6" s="1"/>
  <c r="N3861" i="6"/>
  <c r="H3861" i="6"/>
  <c r="O3861" i="6" s="1"/>
  <c r="N3857" i="6"/>
  <c r="H3857" i="6"/>
  <c r="N3853" i="6"/>
  <c r="H3853" i="6"/>
  <c r="O3853" i="6" s="1"/>
  <c r="N3849" i="6"/>
  <c r="H3849" i="6"/>
  <c r="N3845" i="6"/>
  <c r="H3845" i="6"/>
  <c r="N3841" i="6"/>
  <c r="H3841" i="6"/>
  <c r="N3837" i="6"/>
  <c r="H3837" i="6"/>
  <c r="O3837" i="6"/>
  <c r="N3833" i="6"/>
  <c r="H3833" i="6"/>
  <c r="O3833" i="6" s="1"/>
  <c r="N3829" i="6"/>
  <c r="H3829" i="6"/>
  <c r="O3829" i="6" s="1"/>
  <c r="N3825" i="6"/>
  <c r="H3825" i="6"/>
  <c r="N3821" i="6"/>
  <c r="H3821" i="6"/>
  <c r="O3821" i="6" s="1"/>
  <c r="N3817" i="6"/>
  <c r="H3817" i="6"/>
  <c r="N3813" i="6"/>
  <c r="H3813" i="6"/>
  <c r="N3809" i="6"/>
  <c r="H3809" i="6"/>
  <c r="N3805" i="6"/>
  <c r="H3805" i="6"/>
  <c r="O3805" i="6"/>
  <c r="N3801" i="6"/>
  <c r="H3801" i="6"/>
  <c r="O3801" i="6" s="1"/>
  <c r="N3797" i="6"/>
  <c r="H3797" i="6"/>
  <c r="O3797" i="6" s="1"/>
  <c r="N3793" i="6"/>
  <c r="H3793" i="6"/>
  <c r="N3789" i="6"/>
  <c r="H3789" i="6"/>
  <c r="O3789" i="6" s="1"/>
  <c r="N3785" i="6"/>
  <c r="H3785" i="6"/>
  <c r="N3781" i="6"/>
  <c r="H3781" i="6"/>
  <c r="N3777" i="6"/>
  <c r="H3777" i="6"/>
  <c r="N3773" i="6"/>
  <c r="H3773" i="6"/>
  <c r="O3773" i="6"/>
  <c r="N3769" i="6"/>
  <c r="H3769" i="6"/>
  <c r="O3769" i="6" s="1"/>
  <c r="N3765" i="6"/>
  <c r="H3765" i="6"/>
  <c r="O3765" i="6" s="1"/>
  <c r="N3761" i="6"/>
  <c r="H3761" i="6"/>
  <c r="N3757" i="6"/>
  <c r="H3757" i="6"/>
  <c r="O3757" i="6" s="1"/>
  <c r="N3753" i="6"/>
  <c r="H3753" i="6"/>
  <c r="N3749" i="6"/>
  <c r="H3749" i="6"/>
  <c r="N3745" i="6"/>
  <c r="H3745" i="6"/>
  <c r="N3741" i="6"/>
  <c r="H3741" i="6"/>
  <c r="O3741" i="6"/>
  <c r="N3737" i="6"/>
  <c r="H3737" i="6"/>
  <c r="O3737" i="6" s="1"/>
  <c r="N3733" i="6"/>
  <c r="H3733" i="6"/>
  <c r="O3733" i="6" s="1"/>
  <c r="N3729" i="6"/>
  <c r="H3729" i="6"/>
  <c r="N3725" i="6"/>
  <c r="H3725" i="6"/>
  <c r="O3725" i="6" s="1"/>
  <c r="N3721" i="6"/>
  <c r="H3721" i="6"/>
  <c r="N3717" i="6"/>
  <c r="H3717" i="6"/>
  <c r="N3713" i="6"/>
  <c r="H3713" i="6"/>
  <c r="N3709" i="6"/>
  <c r="H3709" i="6"/>
  <c r="O3709" i="6"/>
  <c r="N3705" i="6"/>
  <c r="H3705" i="6"/>
  <c r="O3705" i="6" s="1"/>
  <c r="N3701" i="6"/>
  <c r="H3701" i="6"/>
  <c r="O3701" i="6" s="1"/>
  <c r="N3697" i="6"/>
  <c r="H3697" i="6"/>
  <c r="N3693" i="6"/>
  <c r="H3693" i="6"/>
  <c r="O3693" i="6" s="1"/>
  <c r="N3689" i="6"/>
  <c r="H3689" i="6"/>
  <c r="N3685" i="6"/>
  <c r="H3685" i="6"/>
  <c r="N3681" i="6"/>
  <c r="H3681" i="6"/>
  <c r="N3677" i="6"/>
  <c r="H3677" i="6"/>
  <c r="O3677" i="6"/>
  <c r="N3673" i="6"/>
  <c r="H3673" i="6"/>
  <c r="O3673" i="6" s="1"/>
  <c r="N3669" i="6"/>
  <c r="H3669" i="6"/>
  <c r="O3669" i="6" s="1"/>
  <c r="N3665" i="6"/>
  <c r="H3665" i="6"/>
  <c r="N3661" i="6"/>
  <c r="H3661" i="6"/>
  <c r="O3661" i="6" s="1"/>
  <c r="N3657" i="6"/>
  <c r="H3657" i="6"/>
  <c r="N3653" i="6"/>
  <c r="H3653" i="6"/>
  <c r="N3649" i="6"/>
  <c r="H3649" i="6"/>
  <c r="N3645" i="6"/>
  <c r="H3645" i="6"/>
  <c r="O3645" i="6"/>
  <c r="N3641" i="6"/>
  <c r="H3641" i="6"/>
  <c r="O3641" i="6" s="1"/>
  <c r="N3637" i="6"/>
  <c r="H3637" i="6"/>
  <c r="O3637" i="6" s="1"/>
  <c r="N3633" i="6"/>
  <c r="H3633" i="6"/>
  <c r="N3629" i="6"/>
  <c r="H3629" i="6"/>
  <c r="O3629" i="6" s="1"/>
  <c r="N3625" i="6"/>
  <c r="H3625" i="6"/>
  <c r="N3621" i="6"/>
  <c r="H3621" i="6"/>
  <c r="N3617" i="6"/>
  <c r="H3617" i="6"/>
  <c r="N3613" i="6"/>
  <c r="H3613" i="6"/>
  <c r="N3609" i="6"/>
  <c r="H3609" i="6"/>
  <c r="N3605" i="6"/>
  <c r="H3605" i="6"/>
  <c r="N3601" i="6"/>
  <c r="H3601" i="6"/>
  <c r="N3597" i="6"/>
  <c r="H3597" i="6"/>
  <c r="N3593" i="6"/>
  <c r="H3593" i="6"/>
  <c r="N3589" i="6"/>
  <c r="H3589" i="6"/>
  <c r="N3585" i="6"/>
  <c r="H3585" i="6"/>
  <c r="N3581" i="6"/>
  <c r="H3581" i="6"/>
  <c r="N3577" i="6"/>
  <c r="H3577" i="6"/>
  <c r="N3573" i="6"/>
  <c r="H3573" i="6"/>
  <c r="N3569" i="6"/>
  <c r="H3569" i="6"/>
  <c r="N3565" i="6"/>
  <c r="H3565" i="6"/>
  <c r="N3561" i="6"/>
  <c r="H3561" i="6"/>
  <c r="N3557" i="6"/>
  <c r="H3557" i="6"/>
  <c r="N3553" i="6"/>
  <c r="H3553" i="6"/>
  <c r="N3549" i="6"/>
  <c r="H3549" i="6"/>
  <c r="N3545" i="6"/>
  <c r="H3545" i="6"/>
  <c r="N3541" i="6"/>
  <c r="H3541" i="6"/>
  <c r="N3537" i="6"/>
  <c r="H3537" i="6"/>
  <c r="H3533" i="6"/>
  <c r="N3533" i="6"/>
  <c r="H3529" i="6"/>
  <c r="N3529" i="6"/>
  <c r="H3525" i="6"/>
  <c r="N3525" i="6"/>
  <c r="H3521" i="6"/>
  <c r="N3521" i="6"/>
  <c r="H3517" i="6"/>
  <c r="N3517" i="6"/>
  <c r="H3513" i="6"/>
  <c r="N3513" i="6"/>
  <c r="H3509" i="6"/>
  <c r="N3509" i="6"/>
  <c r="H3505" i="6"/>
  <c r="N3505" i="6"/>
  <c r="H3501" i="6"/>
  <c r="N3501" i="6"/>
  <c r="H3497" i="6"/>
  <c r="N3497" i="6"/>
  <c r="H3493" i="6"/>
  <c r="N3493" i="6"/>
  <c r="H3489" i="6"/>
  <c r="N3489" i="6"/>
  <c r="H3485" i="6"/>
  <c r="N3485" i="6"/>
  <c r="H3481" i="6"/>
  <c r="N3481" i="6"/>
  <c r="H3477" i="6"/>
  <c r="N3477" i="6"/>
  <c r="H3473" i="6"/>
  <c r="N3473" i="6"/>
  <c r="H3469" i="6"/>
  <c r="N3469" i="6"/>
  <c r="H3465" i="6"/>
  <c r="N3465" i="6"/>
  <c r="H3461" i="6"/>
  <c r="N3461" i="6"/>
  <c r="H3457" i="6"/>
  <c r="N3457" i="6"/>
  <c r="H3453" i="6"/>
  <c r="N3453" i="6"/>
  <c r="H3449" i="6"/>
  <c r="N3449" i="6"/>
  <c r="H3445" i="6"/>
  <c r="N3445" i="6"/>
  <c r="H3441" i="6"/>
  <c r="N3441" i="6"/>
  <c r="H3437" i="6"/>
  <c r="N3437" i="6"/>
  <c r="H3433" i="6"/>
  <c r="N3433" i="6"/>
  <c r="H3429" i="6"/>
  <c r="N3429" i="6"/>
  <c r="H3425" i="6"/>
  <c r="N3425" i="6"/>
  <c r="H3421" i="6"/>
  <c r="N3421" i="6"/>
  <c r="H3417" i="6"/>
  <c r="N3417" i="6"/>
  <c r="H3413" i="6"/>
  <c r="N3413" i="6"/>
  <c r="H3409" i="6"/>
  <c r="N3409" i="6"/>
  <c r="H3405" i="6"/>
  <c r="N3405" i="6"/>
  <c r="H3401" i="6"/>
  <c r="N3401" i="6"/>
  <c r="H3397" i="6"/>
  <c r="N3397" i="6"/>
  <c r="H3393" i="6"/>
  <c r="N3393" i="6"/>
  <c r="H3389" i="6"/>
  <c r="N3389" i="6"/>
  <c r="H3385" i="6"/>
  <c r="N3385" i="6"/>
  <c r="H3381" i="6"/>
  <c r="N3381" i="6"/>
  <c r="H3377" i="6"/>
  <c r="N3377" i="6"/>
  <c r="H3373" i="6"/>
  <c r="N3373" i="6"/>
  <c r="H3369" i="6"/>
  <c r="N3369" i="6"/>
  <c r="H3365" i="6"/>
  <c r="N3365" i="6"/>
  <c r="H3361" i="6"/>
  <c r="N3361" i="6"/>
  <c r="H3357" i="6"/>
  <c r="N3357" i="6"/>
  <c r="H3353" i="6"/>
  <c r="N3353" i="6"/>
  <c r="H3349" i="6"/>
  <c r="N3349" i="6"/>
  <c r="H3345" i="6"/>
  <c r="N3345" i="6"/>
  <c r="H3341" i="6"/>
  <c r="N3341" i="6"/>
  <c r="H3337" i="6"/>
  <c r="N3337" i="6"/>
  <c r="H3333" i="6"/>
  <c r="N3333" i="6"/>
  <c r="H3329" i="6"/>
  <c r="N3329" i="6"/>
  <c r="H3325" i="6"/>
  <c r="N3325" i="6"/>
  <c r="H3321" i="6"/>
  <c r="N3321" i="6"/>
  <c r="H3317" i="6"/>
  <c r="N3317" i="6"/>
  <c r="H3313" i="6"/>
  <c r="N3313" i="6"/>
  <c r="H3309" i="6"/>
  <c r="N3309" i="6"/>
  <c r="H3305" i="6"/>
  <c r="N3305" i="6"/>
  <c r="H3301" i="6"/>
  <c r="N3301" i="6"/>
  <c r="H3297" i="6"/>
  <c r="N3297" i="6"/>
  <c r="H3293" i="6"/>
  <c r="N3293" i="6"/>
  <c r="H3289" i="6"/>
  <c r="N3289" i="6"/>
  <c r="H3285" i="6"/>
  <c r="N3285" i="6"/>
  <c r="H3281" i="6"/>
  <c r="N3281" i="6"/>
  <c r="H3277" i="6"/>
  <c r="N3277" i="6"/>
  <c r="H3269" i="6"/>
  <c r="N3269" i="6"/>
  <c r="H3261" i="6"/>
  <c r="N3261" i="6"/>
  <c r="H3253" i="6"/>
  <c r="N3253" i="6"/>
  <c r="H3245" i="6"/>
  <c r="N3245" i="6"/>
  <c r="H3237" i="6"/>
  <c r="N3237" i="6"/>
  <c r="H3229" i="6"/>
  <c r="N3229" i="6"/>
  <c r="H3221" i="6"/>
  <c r="N3221" i="6"/>
  <c r="H3213" i="6"/>
  <c r="N3213" i="6"/>
  <c r="H3205" i="6"/>
  <c r="N3205" i="6"/>
  <c r="H3197" i="6"/>
  <c r="N3197" i="6"/>
  <c r="H3189" i="6"/>
  <c r="N3189" i="6"/>
  <c r="H3181" i="6"/>
  <c r="N3181" i="6"/>
  <c r="H3173" i="6"/>
  <c r="N3173" i="6"/>
  <c r="H3165" i="6"/>
  <c r="N3165" i="6"/>
  <c r="H3157" i="6"/>
  <c r="N3157" i="6"/>
  <c r="H3149" i="6"/>
  <c r="N3149" i="6"/>
  <c r="H3141" i="6"/>
  <c r="N3141" i="6"/>
  <c r="H3133" i="6"/>
  <c r="N3133" i="6"/>
  <c r="H3125" i="6"/>
  <c r="N3125" i="6"/>
  <c r="H3117" i="6"/>
  <c r="N3117" i="6"/>
  <c r="H3109" i="6"/>
  <c r="N3109" i="6"/>
  <c r="H3101" i="6"/>
  <c r="N3101" i="6"/>
  <c r="H3093" i="6"/>
  <c r="N3093" i="6"/>
  <c r="H3085" i="6"/>
  <c r="N3085" i="6"/>
  <c r="H3077" i="6"/>
  <c r="N3077" i="6"/>
  <c r="H3069" i="6"/>
  <c r="N3069" i="6"/>
  <c r="H3061" i="6"/>
  <c r="N3061" i="6"/>
  <c r="H3053" i="6"/>
  <c r="N3053" i="6"/>
  <c r="H3045" i="6"/>
  <c r="N3045" i="6"/>
  <c r="H3037" i="6"/>
  <c r="N3037" i="6"/>
  <c r="H3029" i="6"/>
  <c r="N3029" i="6"/>
  <c r="H3021" i="6"/>
  <c r="N3021" i="6"/>
  <c r="H3013" i="6"/>
  <c r="N3013" i="6"/>
  <c r="H3005" i="6"/>
  <c r="N3005" i="6"/>
  <c r="H2997" i="6"/>
  <c r="N2997" i="6"/>
  <c r="H2989" i="6"/>
  <c r="N2989" i="6"/>
  <c r="H2981" i="6"/>
  <c r="N2981" i="6"/>
  <c r="H2973" i="6"/>
  <c r="N2973" i="6"/>
  <c r="H2965" i="6"/>
  <c r="N2965" i="6"/>
  <c r="H2957" i="6"/>
  <c r="N2957" i="6"/>
  <c r="H2949" i="6"/>
  <c r="N2949" i="6"/>
  <c r="H2941" i="6"/>
  <c r="N2941" i="6"/>
  <c r="H2933" i="6"/>
  <c r="N2933" i="6"/>
  <c r="H2925" i="6"/>
  <c r="N2925" i="6"/>
  <c r="H2917" i="6"/>
  <c r="N2917" i="6"/>
  <c r="H2909" i="6"/>
  <c r="N2909" i="6"/>
  <c r="H2901" i="6"/>
  <c r="N2901" i="6"/>
  <c r="H2893" i="6"/>
  <c r="N2893" i="6"/>
  <c r="H2885" i="6"/>
  <c r="N2885" i="6"/>
  <c r="H2877" i="6"/>
  <c r="N2877" i="6"/>
  <c r="H2869" i="6"/>
  <c r="N2869" i="6"/>
  <c r="H2861" i="6"/>
  <c r="N2861" i="6"/>
  <c r="H2853" i="6"/>
  <c r="N2853" i="6"/>
  <c r="H2845" i="6"/>
  <c r="N2845" i="6"/>
  <c r="H2837" i="6"/>
  <c r="N2837" i="6"/>
  <c r="H2829" i="6"/>
  <c r="N2829" i="6"/>
  <c r="H2821" i="6"/>
  <c r="N2821" i="6"/>
  <c r="H2813" i="6"/>
  <c r="N2813" i="6"/>
  <c r="H2805" i="6"/>
  <c r="N2805" i="6"/>
  <c r="H2797" i="6"/>
  <c r="N2797" i="6"/>
  <c r="H2789" i="6"/>
  <c r="N2789" i="6"/>
  <c r="H2781" i="6"/>
  <c r="N2781" i="6"/>
  <c r="H2773" i="6"/>
  <c r="N2773" i="6"/>
  <c r="H2765" i="6"/>
  <c r="N2765" i="6"/>
  <c r="H2757" i="6"/>
  <c r="N2757" i="6"/>
  <c r="H2749" i="6"/>
  <c r="N2749" i="6"/>
  <c r="H2741" i="6"/>
  <c r="N2741" i="6"/>
  <c r="H2733" i="6"/>
  <c r="N2733" i="6"/>
  <c r="H2725" i="6"/>
  <c r="N2725" i="6"/>
  <c r="H2717" i="6"/>
  <c r="N2717" i="6"/>
  <c r="H2709" i="6"/>
  <c r="N2709" i="6"/>
  <c r="H2701" i="6"/>
  <c r="N2701" i="6"/>
  <c r="H2693" i="6"/>
  <c r="N2693" i="6"/>
  <c r="H2685" i="6"/>
  <c r="N2685" i="6"/>
  <c r="H2677" i="6"/>
  <c r="N2677" i="6"/>
  <c r="H2669" i="6"/>
  <c r="N2669" i="6"/>
  <c r="H2661" i="6"/>
  <c r="N2661" i="6"/>
  <c r="H2653" i="6"/>
  <c r="N2653" i="6"/>
  <c r="H2645" i="6"/>
  <c r="N2645" i="6"/>
  <c r="H2637" i="6"/>
  <c r="N2637" i="6"/>
  <c r="H2629" i="6"/>
  <c r="N2629" i="6"/>
  <c r="H2621" i="6"/>
  <c r="N2621" i="6"/>
  <c r="H2613" i="6"/>
  <c r="N2613" i="6"/>
  <c r="H2605" i="6"/>
  <c r="N2605" i="6"/>
  <c r="H2597" i="6"/>
  <c r="N2597" i="6"/>
  <c r="H2589" i="6"/>
  <c r="N2589" i="6"/>
  <c r="H2581" i="6"/>
  <c r="N2581" i="6"/>
  <c r="H2573" i="6"/>
  <c r="N2573" i="6"/>
  <c r="H2565" i="6"/>
  <c r="N2565" i="6"/>
  <c r="H2557" i="6"/>
  <c r="N2557" i="6"/>
  <c r="H2549" i="6"/>
  <c r="N2549" i="6"/>
  <c r="H2541" i="6"/>
  <c r="N2541" i="6"/>
  <c r="H2533" i="6"/>
  <c r="N2533" i="6"/>
  <c r="H2525" i="6"/>
  <c r="N2525" i="6"/>
  <c r="H2517" i="6"/>
  <c r="N2517" i="6"/>
  <c r="H2509" i="6"/>
  <c r="N2509" i="6"/>
  <c r="H2501" i="6"/>
  <c r="N2501" i="6"/>
  <c r="H2493" i="6"/>
  <c r="N2493" i="6"/>
  <c r="H2485" i="6"/>
  <c r="N2485" i="6"/>
  <c r="H2477" i="6"/>
  <c r="N2477" i="6"/>
  <c r="H2469" i="6"/>
  <c r="N2469" i="6"/>
  <c r="H2461" i="6"/>
  <c r="N2461" i="6"/>
  <c r="H2453" i="6"/>
  <c r="N2453" i="6"/>
  <c r="H2445" i="6"/>
  <c r="N2445" i="6"/>
  <c r="H2437" i="6"/>
  <c r="N2437" i="6"/>
  <c r="H2429" i="6"/>
  <c r="N2429" i="6"/>
  <c r="H2421" i="6"/>
  <c r="N2421" i="6"/>
  <c r="H2413" i="6"/>
  <c r="N2413" i="6"/>
  <c r="H2405" i="6"/>
  <c r="N2405" i="6"/>
  <c r="H2397" i="6"/>
  <c r="N2397" i="6"/>
  <c r="H2389" i="6"/>
  <c r="N2389" i="6"/>
  <c r="H2381" i="6"/>
  <c r="N2381" i="6"/>
  <c r="H2373" i="6"/>
  <c r="N2373" i="6"/>
  <c r="H2365" i="6"/>
  <c r="N2365" i="6"/>
  <c r="H2357" i="6"/>
  <c r="N2357" i="6"/>
  <c r="H2349" i="6"/>
  <c r="N2349" i="6"/>
  <c r="H2341" i="6"/>
  <c r="N2341" i="6"/>
  <c r="H2333" i="6"/>
  <c r="N2333" i="6"/>
  <c r="H2325" i="6"/>
  <c r="N2325" i="6"/>
  <c r="H2317" i="6"/>
  <c r="N2317" i="6"/>
  <c r="H2309" i="6"/>
  <c r="N2309" i="6"/>
  <c r="H2301" i="6"/>
  <c r="N2301" i="6"/>
  <c r="H2293" i="6"/>
  <c r="N2293" i="6"/>
  <c r="H2285" i="6"/>
  <c r="N2285" i="6"/>
  <c r="H2277" i="6"/>
  <c r="N2277" i="6"/>
  <c r="H2269" i="6"/>
  <c r="N2269" i="6"/>
  <c r="H2261" i="6"/>
  <c r="N2261" i="6"/>
  <c r="H2253" i="6"/>
  <c r="N2253" i="6"/>
  <c r="H2245" i="6"/>
  <c r="N2245" i="6"/>
  <c r="H2237" i="6"/>
  <c r="N2237" i="6"/>
  <c r="H2229" i="6"/>
  <c r="N2229" i="6"/>
  <c r="H2221" i="6"/>
  <c r="N2221" i="6"/>
  <c r="H2213" i="6"/>
  <c r="N2213" i="6"/>
  <c r="H2205" i="6"/>
  <c r="N2205" i="6"/>
  <c r="H2197" i="6"/>
  <c r="N2197" i="6"/>
  <c r="H2189" i="6"/>
  <c r="N2189" i="6"/>
  <c r="H2181" i="6"/>
  <c r="N2181" i="6"/>
  <c r="H2173" i="6"/>
  <c r="N2173" i="6"/>
  <c r="H2165" i="6"/>
  <c r="N2165" i="6"/>
  <c r="H2157" i="6"/>
  <c r="N2157" i="6"/>
  <c r="N2149" i="6"/>
  <c r="H2149" i="6"/>
  <c r="N2141" i="6"/>
  <c r="H2141" i="6"/>
  <c r="N2133" i="6"/>
  <c r="H2133" i="6"/>
  <c r="N2125" i="6"/>
  <c r="H2125" i="6"/>
  <c r="N2117" i="6"/>
  <c r="H2117" i="6"/>
  <c r="N2109" i="6"/>
  <c r="H2109" i="6"/>
  <c r="N2101" i="6"/>
  <c r="H2101" i="6"/>
  <c r="N2093" i="6"/>
  <c r="H2093" i="6"/>
  <c r="N2085" i="6"/>
  <c r="H2085" i="6"/>
  <c r="N2077" i="6"/>
  <c r="H2077" i="6"/>
  <c r="N2069" i="6"/>
  <c r="H2069" i="6"/>
  <c r="N2061" i="6"/>
  <c r="H2061" i="6"/>
  <c r="N2053" i="6"/>
  <c r="H2053" i="6"/>
  <c r="N2045" i="6"/>
  <c r="H2045" i="6"/>
  <c r="N2037" i="6"/>
  <c r="H2037" i="6"/>
  <c r="N2029" i="6"/>
  <c r="H2029" i="6"/>
  <c r="N2021" i="6"/>
  <c r="H2021" i="6"/>
  <c r="N2013" i="6"/>
  <c r="H2013" i="6"/>
  <c r="N2005" i="6"/>
  <c r="H2005" i="6"/>
  <c r="N1997" i="6"/>
  <c r="H1997" i="6"/>
  <c r="N1989" i="6"/>
  <c r="H1989" i="6"/>
  <c r="N1981" i="6"/>
  <c r="H1981" i="6"/>
  <c r="N1973" i="6"/>
  <c r="H1973" i="6"/>
  <c r="N1965" i="6"/>
  <c r="H1965" i="6"/>
  <c r="N1957" i="6"/>
  <c r="H1957" i="6"/>
  <c r="N1949" i="6"/>
  <c r="H1949" i="6"/>
  <c r="N1941" i="6"/>
  <c r="H1941" i="6"/>
  <c r="N1933" i="6"/>
  <c r="H1933" i="6"/>
  <c r="N1920" i="6"/>
  <c r="H1920" i="6"/>
  <c r="N1904" i="6"/>
  <c r="H1904" i="6"/>
  <c r="H3276" i="6"/>
  <c r="N3276" i="6"/>
  <c r="H3272" i="6"/>
  <c r="N3272" i="6"/>
  <c r="H3268" i="6"/>
  <c r="N3268" i="6"/>
  <c r="H3264" i="6"/>
  <c r="N3264" i="6"/>
  <c r="H3260" i="6"/>
  <c r="N3260" i="6"/>
  <c r="H3256" i="6"/>
  <c r="N3256" i="6"/>
  <c r="H3252" i="6"/>
  <c r="N3252" i="6"/>
  <c r="H3248" i="6"/>
  <c r="N3248" i="6"/>
  <c r="H3244" i="6"/>
  <c r="N3244" i="6"/>
  <c r="H3240" i="6"/>
  <c r="N3240" i="6"/>
  <c r="H3236" i="6"/>
  <c r="N3236" i="6"/>
  <c r="H3232" i="6"/>
  <c r="N3232" i="6"/>
  <c r="H3228" i="6"/>
  <c r="N3228" i="6"/>
  <c r="H3224" i="6"/>
  <c r="N3224" i="6"/>
  <c r="H3220" i="6"/>
  <c r="N3220" i="6"/>
  <c r="H3216" i="6"/>
  <c r="N3216" i="6"/>
  <c r="H3212" i="6"/>
  <c r="N3212" i="6"/>
  <c r="H3208" i="6"/>
  <c r="N3208" i="6"/>
  <c r="H3204" i="6"/>
  <c r="N3204" i="6"/>
  <c r="H3200" i="6"/>
  <c r="N3200" i="6"/>
  <c r="H3196" i="6"/>
  <c r="N3196" i="6"/>
  <c r="H3192" i="6"/>
  <c r="N3192" i="6"/>
  <c r="H3188" i="6"/>
  <c r="N3188" i="6"/>
  <c r="H3184" i="6"/>
  <c r="N3184" i="6"/>
  <c r="H3180" i="6"/>
  <c r="N3180" i="6"/>
  <c r="H3176" i="6"/>
  <c r="N3176" i="6"/>
  <c r="H3172" i="6"/>
  <c r="N3172" i="6"/>
  <c r="H3168" i="6"/>
  <c r="N3168" i="6"/>
  <c r="H3164" i="6"/>
  <c r="N3164" i="6"/>
  <c r="H3160" i="6"/>
  <c r="N3160" i="6"/>
  <c r="H3156" i="6"/>
  <c r="N3156" i="6"/>
  <c r="H3152" i="6"/>
  <c r="N3152" i="6"/>
  <c r="H3148" i="6"/>
  <c r="N3148" i="6"/>
  <c r="H3144" i="6"/>
  <c r="N3144" i="6"/>
  <c r="H3140" i="6"/>
  <c r="N3140" i="6"/>
  <c r="H3136" i="6"/>
  <c r="N3136" i="6"/>
  <c r="H3132" i="6"/>
  <c r="N3132" i="6"/>
  <c r="H3128" i="6"/>
  <c r="N3128" i="6"/>
  <c r="H3124" i="6"/>
  <c r="N3124" i="6"/>
  <c r="H3120" i="6"/>
  <c r="N3120" i="6"/>
  <c r="H3116" i="6"/>
  <c r="N3116" i="6"/>
  <c r="H3112" i="6"/>
  <c r="N3112" i="6"/>
  <c r="H3108" i="6"/>
  <c r="N3108" i="6"/>
  <c r="H3104" i="6"/>
  <c r="N3104" i="6"/>
  <c r="H3100" i="6"/>
  <c r="N3100" i="6"/>
  <c r="H3096" i="6"/>
  <c r="N3096" i="6"/>
  <c r="H3092" i="6"/>
  <c r="N3092" i="6"/>
  <c r="H3088" i="6"/>
  <c r="N3088" i="6"/>
  <c r="H3084" i="6"/>
  <c r="N3084" i="6"/>
  <c r="H3080" i="6"/>
  <c r="N3080" i="6"/>
  <c r="H3076" i="6"/>
  <c r="N3076" i="6"/>
  <c r="H3072" i="6"/>
  <c r="N3072" i="6"/>
  <c r="H3068" i="6"/>
  <c r="N3068" i="6"/>
  <c r="H3064" i="6"/>
  <c r="N3064" i="6"/>
  <c r="H3060" i="6"/>
  <c r="N3060" i="6"/>
  <c r="H3056" i="6"/>
  <c r="N3056" i="6"/>
  <c r="H3052" i="6"/>
  <c r="N3052" i="6"/>
  <c r="H3048" i="6"/>
  <c r="N3048" i="6"/>
  <c r="H3044" i="6"/>
  <c r="N3044" i="6"/>
  <c r="H3040" i="6"/>
  <c r="N3040" i="6"/>
  <c r="H3036" i="6"/>
  <c r="N3036" i="6"/>
  <c r="H3032" i="6"/>
  <c r="N3032" i="6"/>
  <c r="H3028" i="6"/>
  <c r="N3028" i="6"/>
  <c r="H3024" i="6"/>
  <c r="N3024" i="6"/>
  <c r="H3020" i="6"/>
  <c r="N3020" i="6"/>
  <c r="H3016" i="6"/>
  <c r="N3016" i="6"/>
  <c r="H3012" i="6"/>
  <c r="N3012" i="6"/>
  <c r="H3008" i="6"/>
  <c r="N3008" i="6"/>
  <c r="H3004" i="6"/>
  <c r="N3004" i="6"/>
  <c r="H3000" i="6"/>
  <c r="N3000" i="6"/>
  <c r="H2996" i="6"/>
  <c r="N2996" i="6"/>
  <c r="H2992" i="6"/>
  <c r="N2992" i="6"/>
  <c r="H2988" i="6"/>
  <c r="N2988" i="6"/>
  <c r="H2984" i="6"/>
  <c r="N2984" i="6"/>
  <c r="H2980" i="6"/>
  <c r="N2980" i="6"/>
  <c r="H2976" i="6"/>
  <c r="N2976" i="6"/>
  <c r="H2972" i="6"/>
  <c r="N2972" i="6"/>
  <c r="H2968" i="6"/>
  <c r="N2968" i="6"/>
  <c r="H2964" i="6"/>
  <c r="N2964" i="6"/>
  <c r="H2960" i="6"/>
  <c r="N2960" i="6"/>
  <c r="H2956" i="6"/>
  <c r="N2956" i="6"/>
  <c r="H2952" i="6"/>
  <c r="N2952" i="6"/>
  <c r="H2948" i="6"/>
  <c r="N2948" i="6"/>
  <c r="H2944" i="6"/>
  <c r="N2944" i="6"/>
  <c r="H2940" i="6"/>
  <c r="N2940" i="6"/>
  <c r="H2936" i="6"/>
  <c r="N2936" i="6"/>
  <c r="H2932" i="6"/>
  <c r="N2932" i="6"/>
  <c r="H2928" i="6"/>
  <c r="N2928" i="6"/>
  <c r="H2924" i="6"/>
  <c r="N2924" i="6"/>
  <c r="H2920" i="6"/>
  <c r="N2920" i="6"/>
  <c r="H2916" i="6"/>
  <c r="N2916" i="6"/>
  <c r="H2912" i="6"/>
  <c r="N2912" i="6"/>
  <c r="H2908" i="6"/>
  <c r="N2908" i="6"/>
  <c r="H2904" i="6"/>
  <c r="N2904" i="6"/>
  <c r="H2900" i="6"/>
  <c r="N2900" i="6"/>
  <c r="H2896" i="6"/>
  <c r="N2896" i="6"/>
  <c r="H2892" i="6"/>
  <c r="N2892" i="6"/>
  <c r="H2888" i="6"/>
  <c r="N2888" i="6"/>
  <c r="H2884" i="6"/>
  <c r="N2884" i="6"/>
  <c r="H2880" i="6"/>
  <c r="N2880" i="6"/>
  <c r="H2876" i="6"/>
  <c r="N2876" i="6"/>
  <c r="H2872" i="6"/>
  <c r="N2872" i="6"/>
  <c r="H2868" i="6"/>
  <c r="N2868" i="6"/>
  <c r="H2864" i="6"/>
  <c r="N2864" i="6"/>
  <c r="H2860" i="6"/>
  <c r="N2860" i="6"/>
  <c r="H2856" i="6"/>
  <c r="N2856" i="6"/>
  <c r="H2852" i="6"/>
  <c r="N2852" i="6"/>
  <c r="H2848" i="6"/>
  <c r="N2848" i="6"/>
  <c r="H2844" i="6"/>
  <c r="N2844" i="6"/>
  <c r="H2840" i="6"/>
  <c r="N2840" i="6"/>
  <c r="H2836" i="6"/>
  <c r="N2836" i="6"/>
  <c r="H2832" i="6"/>
  <c r="N2832" i="6"/>
  <c r="H2828" i="6"/>
  <c r="N2828" i="6"/>
  <c r="H2824" i="6"/>
  <c r="N2824" i="6"/>
  <c r="H2820" i="6"/>
  <c r="N2820" i="6"/>
  <c r="H2816" i="6"/>
  <c r="N2816" i="6"/>
  <c r="H2812" i="6"/>
  <c r="N2812" i="6"/>
  <c r="H2808" i="6"/>
  <c r="N2808" i="6"/>
  <c r="H2804" i="6"/>
  <c r="N2804" i="6"/>
  <c r="H2800" i="6"/>
  <c r="N2800" i="6"/>
  <c r="H2796" i="6"/>
  <c r="N2796" i="6"/>
  <c r="H2792" i="6"/>
  <c r="N2792" i="6"/>
  <c r="H2788" i="6"/>
  <c r="N2788" i="6"/>
  <c r="H2784" i="6"/>
  <c r="N2784" i="6"/>
  <c r="H2780" i="6"/>
  <c r="N2780" i="6"/>
  <c r="H2776" i="6"/>
  <c r="N2776" i="6"/>
  <c r="H2772" i="6"/>
  <c r="N2772" i="6"/>
  <c r="H2768" i="6"/>
  <c r="N2768" i="6"/>
  <c r="H2764" i="6"/>
  <c r="N2764" i="6"/>
  <c r="H2760" i="6"/>
  <c r="N2760" i="6"/>
  <c r="H2756" i="6"/>
  <c r="N2756" i="6"/>
  <c r="H2752" i="6"/>
  <c r="N2752" i="6"/>
  <c r="H2748" i="6"/>
  <c r="N2748" i="6"/>
  <c r="H2744" i="6"/>
  <c r="N2744" i="6"/>
  <c r="H2740" i="6"/>
  <c r="N2740" i="6"/>
  <c r="H2736" i="6"/>
  <c r="N2736" i="6"/>
  <c r="H2732" i="6"/>
  <c r="N2732" i="6"/>
  <c r="H2728" i="6"/>
  <c r="N2728" i="6"/>
  <c r="H2724" i="6"/>
  <c r="N2724" i="6"/>
  <c r="H2720" i="6"/>
  <c r="N2720" i="6"/>
  <c r="H2716" i="6"/>
  <c r="N2716" i="6"/>
  <c r="H2712" i="6"/>
  <c r="N2712" i="6"/>
  <c r="H2708" i="6"/>
  <c r="N2708" i="6"/>
  <c r="H2704" i="6"/>
  <c r="N2704" i="6"/>
  <c r="H2700" i="6"/>
  <c r="N2700" i="6"/>
  <c r="H2696" i="6"/>
  <c r="N2696" i="6"/>
  <c r="H2692" i="6"/>
  <c r="N2692" i="6"/>
  <c r="H2688" i="6"/>
  <c r="N2688" i="6"/>
  <c r="H2684" i="6"/>
  <c r="N2684" i="6"/>
  <c r="H2680" i="6"/>
  <c r="N2680" i="6"/>
  <c r="H2676" i="6"/>
  <c r="N2676" i="6"/>
  <c r="H2672" i="6"/>
  <c r="N2672" i="6"/>
  <c r="H2668" i="6"/>
  <c r="N2668" i="6"/>
  <c r="H2664" i="6"/>
  <c r="N2664" i="6"/>
  <c r="H2660" i="6"/>
  <c r="N2660" i="6"/>
  <c r="H2656" i="6"/>
  <c r="N2656" i="6"/>
  <c r="H2652" i="6"/>
  <c r="N2652" i="6"/>
  <c r="H2648" i="6"/>
  <c r="N2648" i="6"/>
  <c r="H2644" i="6"/>
  <c r="N2644" i="6"/>
  <c r="H2640" i="6"/>
  <c r="N2640" i="6"/>
  <c r="H2636" i="6"/>
  <c r="N2636" i="6"/>
  <c r="H2632" i="6"/>
  <c r="N2632" i="6"/>
  <c r="H2628" i="6"/>
  <c r="N2628" i="6"/>
  <c r="H2624" i="6"/>
  <c r="N2624" i="6"/>
  <c r="H2620" i="6"/>
  <c r="N2620" i="6"/>
  <c r="H2616" i="6"/>
  <c r="N2616" i="6"/>
  <c r="H2612" i="6"/>
  <c r="N2612" i="6"/>
  <c r="H2608" i="6"/>
  <c r="N2608" i="6"/>
  <c r="H2604" i="6"/>
  <c r="N2604" i="6"/>
  <c r="H2600" i="6"/>
  <c r="N2600" i="6"/>
  <c r="H2596" i="6"/>
  <c r="N2596" i="6"/>
  <c r="H2592" i="6"/>
  <c r="N2592" i="6"/>
  <c r="H2588" i="6"/>
  <c r="N2588" i="6"/>
  <c r="H2584" i="6"/>
  <c r="N2584" i="6"/>
  <c r="H2580" i="6"/>
  <c r="N2580" i="6"/>
  <c r="H2576" i="6"/>
  <c r="N2576" i="6"/>
  <c r="H2572" i="6"/>
  <c r="N2572" i="6"/>
  <c r="H2568" i="6"/>
  <c r="N2568" i="6"/>
  <c r="H2564" i="6"/>
  <c r="N2564" i="6"/>
  <c r="H2560" i="6"/>
  <c r="N2560" i="6"/>
  <c r="H2556" i="6"/>
  <c r="N2556" i="6"/>
  <c r="H2552" i="6"/>
  <c r="N2552" i="6"/>
  <c r="H2548" i="6"/>
  <c r="N2548" i="6"/>
  <c r="H2544" i="6"/>
  <c r="N2544" i="6"/>
  <c r="H2540" i="6"/>
  <c r="N2540" i="6"/>
  <c r="H2536" i="6"/>
  <c r="N2536" i="6"/>
  <c r="H2532" i="6"/>
  <c r="N2532" i="6"/>
  <c r="H2528" i="6"/>
  <c r="N2528" i="6"/>
  <c r="H2524" i="6"/>
  <c r="N2524" i="6"/>
  <c r="H2520" i="6"/>
  <c r="N2520" i="6"/>
  <c r="H2516" i="6"/>
  <c r="N2516" i="6"/>
  <c r="H2512" i="6"/>
  <c r="N2512" i="6"/>
  <c r="H2508" i="6"/>
  <c r="N2508" i="6"/>
  <c r="H2504" i="6"/>
  <c r="N2504" i="6"/>
  <c r="H2500" i="6"/>
  <c r="N2500" i="6"/>
  <c r="H2496" i="6"/>
  <c r="N2496" i="6"/>
  <c r="H2492" i="6"/>
  <c r="N2492" i="6"/>
  <c r="H2488" i="6"/>
  <c r="N2488" i="6"/>
  <c r="H2484" i="6"/>
  <c r="N2484" i="6"/>
  <c r="H2480" i="6"/>
  <c r="N2480" i="6"/>
  <c r="H2476" i="6"/>
  <c r="N2476" i="6"/>
  <c r="H2472" i="6"/>
  <c r="N2472" i="6"/>
  <c r="H2468" i="6"/>
  <c r="N2468" i="6"/>
  <c r="H2464" i="6"/>
  <c r="N2464" i="6"/>
  <c r="H2460" i="6"/>
  <c r="N2460" i="6"/>
  <c r="H2456" i="6"/>
  <c r="N2456" i="6"/>
  <c r="H2452" i="6"/>
  <c r="N2452" i="6"/>
  <c r="H2448" i="6"/>
  <c r="N2448" i="6"/>
  <c r="H2444" i="6"/>
  <c r="N2444" i="6"/>
  <c r="H2440" i="6"/>
  <c r="N2440" i="6"/>
  <c r="H2436" i="6"/>
  <c r="N2436" i="6"/>
  <c r="H2432" i="6"/>
  <c r="N2432" i="6"/>
  <c r="H2428" i="6"/>
  <c r="N2428" i="6"/>
  <c r="H2424" i="6"/>
  <c r="N2424" i="6"/>
  <c r="H2420" i="6"/>
  <c r="N2420" i="6"/>
  <c r="H2416" i="6"/>
  <c r="N2416" i="6"/>
  <c r="H2412" i="6"/>
  <c r="N2412" i="6"/>
  <c r="H2408" i="6"/>
  <c r="N2408" i="6"/>
  <c r="H2404" i="6"/>
  <c r="N2404" i="6"/>
  <c r="H2400" i="6"/>
  <c r="N2400" i="6"/>
  <c r="H2396" i="6"/>
  <c r="N2396" i="6"/>
  <c r="H2392" i="6"/>
  <c r="N2392" i="6"/>
  <c r="H2388" i="6"/>
  <c r="N2388" i="6"/>
  <c r="H2384" i="6"/>
  <c r="N2384" i="6"/>
  <c r="H2380" i="6"/>
  <c r="N2380" i="6"/>
  <c r="H2376" i="6"/>
  <c r="N2376" i="6"/>
  <c r="H2372" i="6"/>
  <c r="N2372" i="6"/>
  <c r="H2368" i="6"/>
  <c r="N2368" i="6"/>
  <c r="H2364" i="6"/>
  <c r="N2364" i="6"/>
  <c r="H2360" i="6"/>
  <c r="N2360" i="6"/>
  <c r="H2356" i="6"/>
  <c r="N2356" i="6"/>
  <c r="H2352" i="6"/>
  <c r="N2352" i="6"/>
  <c r="H2348" i="6"/>
  <c r="N2348" i="6"/>
  <c r="H2344" i="6"/>
  <c r="N2344" i="6"/>
  <c r="H2340" i="6"/>
  <c r="N2340" i="6"/>
  <c r="H2336" i="6"/>
  <c r="N2336" i="6"/>
  <c r="H2332" i="6"/>
  <c r="N2332" i="6"/>
  <c r="H2328" i="6"/>
  <c r="N2328" i="6"/>
  <c r="H2324" i="6"/>
  <c r="N2324" i="6"/>
  <c r="H2320" i="6"/>
  <c r="N2320" i="6"/>
  <c r="H2316" i="6"/>
  <c r="N2316" i="6"/>
  <c r="H2312" i="6"/>
  <c r="N2312" i="6"/>
  <c r="H2308" i="6"/>
  <c r="N2308" i="6"/>
  <c r="H2304" i="6"/>
  <c r="N2304" i="6"/>
  <c r="H2300" i="6"/>
  <c r="N2300" i="6"/>
  <c r="H2296" i="6"/>
  <c r="N2296" i="6"/>
  <c r="H2292" i="6"/>
  <c r="N2292" i="6"/>
  <c r="H2288" i="6"/>
  <c r="N2288" i="6"/>
  <c r="H2284" i="6"/>
  <c r="N2284" i="6"/>
  <c r="H2280" i="6"/>
  <c r="N2280" i="6"/>
  <c r="H2276" i="6"/>
  <c r="N2276" i="6"/>
  <c r="H2272" i="6"/>
  <c r="N2272" i="6"/>
  <c r="H2268" i="6"/>
  <c r="N2268" i="6"/>
  <c r="H2264" i="6"/>
  <c r="N2264" i="6"/>
  <c r="H2260" i="6"/>
  <c r="N2260" i="6"/>
  <c r="H2256" i="6"/>
  <c r="N2256" i="6"/>
  <c r="H2252" i="6"/>
  <c r="N2252" i="6"/>
  <c r="H2248" i="6"/>
  <c r="N2248" i="6"/>
  <c r="H2244" i="6"/>
  <c r="N2244" i="6"/>
  <c r="H2240" i="6"/>
  <c r="N2240" i="6"/>
  <c r="H2236" i="6"/>
  <c r="N2236" i="6"/>
  <c r="H2232" i="6"/>
  <c r="N2232" i="6"/>
  <c r="H2228" i="6"/>
  <c r="N2228" i="6"/>
  <c r="H2224" i="6"/>
  <c r="N2224" i="6"/>
  <c r="H2220" i="6"/>
  <c r="N2220" i="6"/>
  <c r="H2216" i="6"/>
  <c r="N2216" i="6"/>
  <c r="H2212" i="6"/>
  <c r="N2212" i="6"/>
  <c r="H2208" i="6"/>
  <c r="N2208" i="6"/>
  <c r="H2204" i="6"/>
  <c r="N2204" i="6"/>
  <c r="H2200" i="6"/>
  <c r="N2200" i="6"/>
  <c r="H2196" i="6"/>
  <c r="N2196" i="6"/>
  <c r="H2192" i="6"/>
  <c r="N2192" i="6"/>
  <c r="H2188" i="6"/>
  <c r="N2188" i="6"/>
  <c r="H2184" i="6"/>
  <c r="N2184" i="6"/>
  <c r="H2180" i="6"/>
  <c r="N2180" i="6"/>
  <c r="H2176" i="6"/>
  <c r="N2176" i="6"/>
  <c r="H2172" i="6"/>
  <c r="N2172" i="6"/>
  <c r="H2168" i="6"/>
  <c r="N2168" i="6"/>
  <c r="H2164" i="6"/>
  <c r="N2164" i="6"/>
  <c r="H2160" i="6"/>
  <c r="N2160" i="6"/>
  <c r="H2156" i="6"/>
  <c r="N2156" i="6"/>
  <c r="H2152" i="6"/>
  <c r="N2152" i="6"/>
  <c r="N2148" i="6"/>
  <c r="H2148" i="6"/>
  <c r="N2144" i="6"/>
  <c r="H2144" i="6"/>
  <c r="N2140" i="6"/>
  <c r="H2140" i="6"/>
  <c r="N2136" i="6"/>
  <c r="H2136" i="6"/>
  <c r="N2132" i="6"/>
  <c r="H2132" i="6"/>
  <c r="N2128" i="6"/>
  <c r="H2128" i="6"/>
  <c r="N2124" i="6"/>
  <c r="H2124" i="6"/>
  <c r="N2120" i="6"/>
  <c r="H2120" i="6"/>
  <c r="N2116" i="6"/>
  <c r="H2116" i="6"/>
  <c r="N2112" i="6"/>
  <c r="H2112" i="6"/>
  <c r="N2108" i="6"/>
  <c r="H2108" i="6"/>
  <c r="N2104" i="6"/>
  <c r="H2104" i="6"/>
  <c r="N2100" i="6"/>
  <c r="H2100" i="6"/>
  <c r="N2096" i="6"/>
  <c r="H2096" i="6"/>
  <c r="N2092" i="6"/>
  <c r="H2092" i="6"/>
  <c r="N2088" i="6"/>
  <c r="H2088" i="6"/>
  <c r="N2084" i="6"/>
  <c r="H2084" i="6"/>
  <c r="N2080" i="6"/>
  <c r="H2080" i="6"/>
  <c r="N2076" i="6"/>
  <c r="H2076" i="6"/>
  <c r="N2072" i="6"/>
  <c r="H2072" i="6"/>
  <c r="N2068" i="6"/>
  <c r="H2068" i="6"/>
  <c r="N2064" i="6"/>
  <c r="H2064" i="6"/>
  <c r="N2060" i="6"/>
  <c r="H2060" i="6"/>
  <c r="N2056" i="6"/>
  <c r="H2056" i="6"/>
  <c r="N2052" i="6"/>
  <c r="H2052" i="6"/>
  <c r="N2048" i="6"/>
  <c r="H2048" i="6"/>
  <c r="N2044" i="6"/>
  <c r="H2044" i="6"/>
  <c r="N2040" i="6"/>
  <c r="H2040" i="6"/>
  <c r="N2036" i="6"/>
  <c r="H2036" i="6"/>
  <c r="N2032" i="6"/>
  <c r="H2032" i="6"/>
  <c r="N2028" i="6"/>
  <c r="H2028" i="6"/>
  <c r="N2024" i="6"/>
  <c r="H2024" i="6"/>
  <c r="N2020" i="6"/>
  <c r="H2020" i="6"/>
  <c r="N2016" i="6"/>
  <c r="H2016" i="6"/>
  <c r="N2012" i="6"/>
  <c r="H2012" i="6"/>
  <c r="N2008" i="6"/>
  <c r="H2008" i="6"/>
  <c r="N2004" i="6"/>
  <c r="H2004" i="6"/>
  <c r="N2000" i="6"/>
  <c r="H2000" i="6"/>
  <c r="N1996" i="6"/>
  <c r="H1996" i="6"/>
  <c r="N1992" i="6"/>
  <c r="H1992" i="6"/>
  <c r="N1988" i="6"/>
  <c r="H1988" i="6"/>
  <c r="N1984" i="6"/>
  <c r="H1984" i="6"/>
  <c r="N1980" i="6"/>
  <c r="H1980" i="6"/>
  <c r="N1976" i="6"/>
  <c r="H1976" i="6"/>
  <c r="N1972" i="6"/>
  <c r="H1972" i="6"/>
  <c r="N1968" i="6"/>
  <c r="H1968" i="6"/>
  <c r="N1964" i="6"/>
  <c r="H1964" i="6"/>
  <c r="N1960" i="6"/>
  <c r="H1960" i="6"/>
  <c r="N1956" i="6"/>
  <c r="H1956" i="6"/>
  <c r="N1952" i="6"/>
  <c r="H1952" i="6"/>
  <c r="N1948" i="6"/>
  <c r="H1948" i="6"/>
  <c r="N1944" i="6"/>
  <c r="H1944" i="6"/>
  <c r="N1940" i="6"/>
  <c r="H1940" i="6"/>
  <c r="N1936" i="6"/>
  <c r="H1936" i="6"/>
  <c r="N1932" i="6"/>
  <c r="H1932" i="6"/>
  <c r="N1926" i="6"/>
  <c r="H1926" i="6"/>
  <c r="N1918" i="6"/>
  <c r="H1918" i="6"/>
  <c r="N1910" i="6"/>
  <c r="H1910" i="6"/>
  <c r="N1902" i="6"/>
  <c r="H1902" i="6"/>
  <c r="N1929" i="6"/>
  <c r="H1929" i="6"/>
  <c r="N1925" i="6"/>
  <c r="H1925" i="6"/>
  <c r="N1921" i="6"/>
  <c r="H1921" i="6"/>
  <c r="N1917" i="6"/>
  <c r="H1917" i="6"/>
  <c r="N1913" i="6"/>
  <c r="H1913" i="6"/>
  <c r="N1909" i="6"/>
  <c r="H1909" i="6"/>
  <c r="N1905" i="6"/>
  <c r="H1905" i="6"/>
  <c r="N1901" i="6"/>
  <c r="H1901" i="6"/>
  <c r="N1897" i="6"/>
  <c r="H1897" i="6"/>
  <c r="N1893" i="6"/>
  <c r="H1893" i="6"/>
  <c r="N1889" i="6"/>
  <c r="H1889" i="6"/>
  <c r="N1885" i="6"/>
  <c r="H1885" i="6"/>
  <c r="N1881" i="6"/>
  <c r="H1881" i="6"/>
  <c r="N1877" i="6"/>
  <c r="H1877" i="6"/>
  <c r="N1873" i="6"/>
  <c r="H1873" i="6"/>
  <c r="N1869" i="6"/>
  <c r="H1869" i="6"/>
  <c r="N1865" i="6"/>
  <c r="H1865" i="6"/>
  <c r="N1861" i="6"/>
  <c r="H1861" i="6"/>
  <c r="N1857" i="6"/>
  <c r="H1857" i="6"/>
  <c r="N1853" i="6"/>
  <c r="H1853" i="6"/>
  <c r="N1849" i="6"/>
  <c r="H1849" i="6"/>
  <c r="N1845" i="6"/>
  <c r="H1845" i="6"/>
  <c r="N1841" i="6"/>
  <c r="H1841" i="6"/>
  <c r="N1837" i="6"/>
  <c r="H1837" i="6"/>
  <c r="N1833" i="6"/>
  <c r="H1833" i="6"/>
  <c r="N1829" i="6"/>
  <c r="H1829" i="6"/>
  <c r="N1825" i="6"/>
  <c r="H1825" i="6"/>
  <c r="N1821" i="6"/>
  <c r="H1821" i="6"/>
  <c r="N1817" i="6"/>
  <c r="H1817" i="6"/>
  <c r="N1813" i="6"/>
  <c r="H1813" i="6"/>
  <c r="N1809" i="6"/>
  <c r="H1809" i="6"/>
  <c r="N1805" i="6"/>
  <c r="H1805" i="6"/>
  <c r="N1801" i="6"/>
  <c r="H1801" i="6"/>
  <c r="N1797" i="6"/>
  <c r="H1797" i="6"/>
  <c r="N1793" i="6"/>
  <c r="H1793" i="6"/>
  <c r="N1789" i="6"/>
  <c r="H1789" i="6"/>
  <c r="N1785" i="6"/>
  <c r="H1785" i="6"/>
  <c r="N1781" i="6"/>
  <c r="H1781" i="6"/>
  <c r="N1777" i="6"/>
  <c r="H1777" i="6"/>
  <c r="N1773" i="6"/>
  <c r="H1773" i="6"/>
  <c r="N1769" i="6"/>
  <c r="H1769" i="6"/>
  <c r="N1765" i="6"/>
  <c r="H1765" i="6"/>
  <c r="N1761" i="6"/>
  <c r="H1761" i="6"/>
  <c r="N1757" i="6"/>
  <c r="H1757" i="6"/>
  <c r="N1753" i="6"/>
  <c r="H1753" i="6"/>
  <c r="N1749" i="6"/>
  <c r="H1749" i="6"/>
  <c r="N1745" i="6"/>
  <c r="H1745" i="6"/>
  <c r="N1741" i="6"/>
  <c r="H1741" i="6"/>
  <c r="N1737" i="6"/>
  <c r="H1737" i="6"/>
  <c r="N1733" i="6"/>
  <c r="H1733" i="6"/>
  <c r="N1729" i="6"/>
  <c r="H1729" i="6"/>
  <c r="N1725" i="6"/>
  <c r="H1725" i="6"/>
  <c r="N1721" i="6"/>
  <c r="H1721" i="6"/>
  <c r="N1717" i="6"/>
  <c r="H1717" i="6"/>
  <c r="N1713" i="6"/>
  <c r="H1713" i="6"/>
  <c r="N1709" i="6"/>
  <c r="H1709" i="6"/>
  <c r="N1705" i="6"/>
  <c r="H1705" i="6"/>
  <c r="N1701" i="6"/>
  <c r="H1701" i="6"/>
  <c r="N1697" i="6"/>
  <c r="H1697" i="6"/>
  <c r="N1693" i="6"/>
  <c r="H1693" i="6"/>
  <c r="N1689" i="6"/>
  <c r="H1689" i="6"/>
  <c r="N1685" i="6"/>
  <c r="H1685" i="6"/>
  <c r="N1681" i="6"/>
  <c r="H1681" i="6"/>
  <c r="N1677" i="6"/>
  <c r="H1677" i="6"/>
  <c r="N1673" i="6"/>
  <c r="H1673" i="6"/>
  <c r="N1669" i="6"/>
  <c r="H1669" i="6"/>
  <c r="N1665" i="6"/>
  <c r="H1665" i="6"/>
  <c r="N1661" i="6"/>
  <c r="H1661" i="6"/>
  <c r="N1657" i="6"/>
  <c r="H1657" i="6"/>
  <c r="N1653" i="6"/>
  <c r="H1653" i="6"/>
  <c r="N1649" i="6"/>
  <c r="H1649" i="6"/>
  <c r="N1645" i="6"/>
  <c r="H1645" i="6"/>
  <c r="N1641" i="6"/>
  <c r="H1641" i="6"/>
  <c r="N1637" i="6"/>
  <c r="H1637" i="6"/>
  <c r="N1633" i="6"/>
  <c r="H1633" i="6"/>
  <c r="N1629" i="6"/>
  <c r="H1629" i="6"/>
  <c r="N1625" i="6"/>
  <c r="H1625" i="6"/>
  <c r="H1621" i="6"/>
  <c r="N1621" i="6"/>
  <c r="H1617" i="6"/>
  <c r="N1617" i="6"/>
  <c r="H1613" i="6"/>
  <c r="N1613" i="6"/>
  <c r="H1609" i="6"/>
  <c r="N1609" i="6"/>
  <c r="H1605" i="6"/>
  <c r="N1605" i="6"/>
  <c r="H1601" i="6"/>
  <c r="N1601" i="6"/>
  <c r="H1597" i="6"/>
  <c r="N1597" i="6"/>
  <c r="H1593" i="6"/>
  <c r="N1593" i="6"/>
  <c r="H1589" i="6"/>
  <c r="N1589" i="6"/>
  <c r="H1585" i="6"/>
  <c r="N1585" i="6"/>
  <c r="H1581" i="6"/>
  <c r="N1581" i="6"/>
  <c r="H1577" i="6"/>
  <c r="N1577" i="6"/>
  <c r="H1573" i="6"/>
  <c r="N1573" i="6"/>
  <c r="H1569" i="6"/>
  <c r="N1569" i="6"/>
  <c r="H1565" i="6"/>
  <c r="N1565" i="6"/>
  <c r="H1561" i="6"/>
  <c r="N1561" i="6"/>
  <c r="H1557" i="6"/>
  <c r="N1557" i="6"/>
  <c r="H1553" i="6"/>
  <c r="N1553" i="6"/>
  <c r="H1546" i="6"/>
  <c r="N1546" i="6"/>
  <c r="H1544" i="6"/>
  <c r="N1544" i="6"/>
  <c r="H1538" i="6"/>
  <c r="N1538" i="6"/>
  <c r="H1536" i="6"/>
  <c r="N1536" i="6"/>
  <c r="H1530" i="6"/>
  <c r="N1530" i="6"/>
  <c r="H1528" i="6"/>
  <c r="N1528" i="6"/>
  <c r="H1522" i="6"/>
  <c r="N1522" i="6"/>
  <c r="H1520" i="6"/>
  <c r="N1520" i="6"/>
  <c r="H1514" i="6"/>
  <c r="N1514" i="6"/>
  <c r="H1512" i="6"/>
  <c r="N1512" i="6"/>
  <c r="H1506" i="6"/>
  <c r="N1506" i="6"/>
  <c r="H1504" i="6"/>
  <c r="N1504" i="6"/>
  <c r="H1498" i="6"/>
  <c r="N1498" i="6"/>
  <c r="H1496" i="6"/>
  <c r="N1496" i="6"/>
  <c r="H1490" i="6"/>
  <c r="N1490" i="6"/>
  <c r="H1488" i="6"/>
  <c r="N1488" i="6"/>
  <c r="H1482" i="6"/>
  <c r="N1482" i="6"/>
  <c r="H1480" i="6"/>
  <c r="N1480" i="6"/>
  <c r="H1474" i="6"/>
  <c r="N1474" i="6"/>
  <c r="H1472" i="6"/>
  <c r="N1472" i="6"/>
  <c r="H1466" i="6"/>
  <c r="N1466" i="6"/>
  <c r="H1464" i="6"/>
  <c r="N1464" i="6"/>
  <c r="H1458" i="6"/>
  <c r="N1458" i="6"/>
  <c r="H1456" i="6"/>
  <c r="N1456" i="6"/>
  <c r="H1450" i="6"/>
  <c r="N1450" i="6"/>
  <c r="N1445" i="6"/>
  <c r="H1445" i="6"/>
  <c r="N1437" i="6"/>
  <c r="O1437" i="6" s="1"/>
  <c r="H1437" i="6"/>
  <c r="N1429" i="6"/>
  <c r="H1429" i="6"/>
  <c r="N1421" i="6"/>
  <c r="O1421" i="6" s="1"/>
  <c r="H1421" i="6"/>
  <c r="N1413" i="6"/>
  <c r="H1413" i="6"/>
  <c r="N1405" i="6"/>
  <c r="O1405" i="6" s="1"/>
  <c r="H1405" i="6"/>
  <c r="N1398" i="6"/>
  <c r="H1398" i="6"/>
  <c r="N1394" i="6"/>
  <c r="H1394" i="6"/>
  <c r="N1390" i="6"/>
  <c r="H1390" i="6"/>
  <c r="N1386" i="6"/>
  <c r="H1386" i="6"/>
  <c r="N1382" i="6"/>
  <c r="H1382" i="6"/>
  <c r="N1378" i="6"/>
  <c r="H1378" i="6"/>
  <c r="N1374" i="6"/>
  <c r="H1374" i="6"/>
  <c r="N1370" i="6"/>
  <c r="H1370" i="6"/>
  <c r="N1366" i="6"/>
  <c r="H1366" i="6"/>
  <c r="N1362" i="6"/>
  <c r="H1362" i="6"/>
  <c r="N1358" i="6"/>
  <c r="H1358" i="6"/>
  <c r="N1354" i="6"/>
  <c r="H1354" i="6"/>
  <c r="N1350" i="6"/>
  <c r="H1350" i="6"/>
  <c r="N1346" i="6"/>
  <c r="H1346" i="6"/>
  <c r="N1342" i="6"/>
  <c r="H1342" i="6"/>
  <c r="N1338" i="6"/>
  <c r="H1338" i="6"/>
  <c r="N1334" i="6"/>
  <c r="H1334" i="6"/>
  <c r="N1330" i="6"/>
  <c r="H1330" i="6"/>
  <c r="N1326" i="6"/>
  <c r="H1326" i="6"/>
  <c r="N1322" i="6"/>
  <c r="H1322" i="6"/>
  <c r="N1318" i="6"/>
  <c r="H1318" i="6"/>
  <c r="N1314" i="6"/>
  <c r="H1314" i="6"/>
  <c r="N1310" i="6"/>
  <c r="H1310" i="6"/>
  <c r="N1306" i="6"/>
  <c r="H1306" i="6"/>
  <c r="N1302" i="6"/>
  <c r="H1302" i="6"/>
  <c r="N1298" i="6"/>
  <c r="H1298" i="6"/>
  <c r="N1294" i="6"/>
  <c r="H1294" i="6"/>
  <c r="N1290" i="6"/>
  <c r="H1290" i="6"/>
  <c r="N1286" i="6"/>
  <c r="H1286" i="6"/>
  <c r="N1282" i="6"/>
  <c r="H1282" i="6"/>
  <c r="N1278" i="6"/>
  <c r="H1278" i="6"/>
  <c r="N1274" i="6"/>
  <c r="H1274" i="6"/>
  <c r="N1270" i="6"/>
  <c r="H1270" i="6"/>
  <c r="N1894" i="6"/>
  <c r="H1894" i="6"/>
  <c r="N1890" i="6"/>
  <c r="H1890" i="6"/>
  <c r="N1886" i="6"/>
  <c r="H1886" i="6"/>
  <c r="N1882" i="6"/>
  <c r="H1882" i="6"/>
  <c r="N1878" i="6"/>
  <c r="H1878" i="6"/>
  <c r="N1874" i="6"/>
  <c r="H1874" i="6"/>
  <c r="N1870" i="6"/>
  <c r="H1870" i="6"/>
  <c r="N1866" i="6"/>
  <c r="H1866" i="6"/>
  <c r="N1862" i="6"/>
  <c r="H1862" i="6"/>
  <c r="N1858" i="6"/>
  <c r="H1858" i="6"/>
  <c r="N1854" i="6"/>
  <c r="H1854" i="6"/>
  <c r="N1850" i="6"/>
  <c r="H1850" i="6"/>
  <c r="N1846" i="6"/>
  <c r="H1846" i="6"/>
  <c r="N1842" i="6"/>
  <c r="H1842" i="6"/>
  <c r="N1838" i="6"/>
  <c r="H1838" i="6"/>
  <c r="N1834" i="6"/>
  <c r="H1834" i="6"/>
  <c r="N1830" i="6"/>
  <c r="H1830" i="6"/>
  <c r="N1826" i="6"/>
  <c r="H1826" i="6"/>
  <c r="N1822" i="6"/>
  <c r="H1822" i="6"/>
  <c r="N1818" i="6"/>
  <c r="H1818" i="6"/>
  <c r="N1814" i="6"/>
  <c r="H1814" i="6"/>
  <c r="N1810" i="6"/>
  <c r="H1810" i="6"/>
  <c r="N1806" i="6"/>
  <c r="H1806" i="6"/>
  <c r="N1802" i="6"/>
  <c r="H1802" i="6"/>
  <c r="N1798" i="6"/>
  <c r="H1798" i="6"/>
  <c r="N1794" i="6"/>
  <c r="H1794" i="6"/>
  <c r="N1790" i="6"/>
  <c r="H1790" i="6"/>
  <c r="N1786" i="6"/>
  <c r="H1786" i="6"/>
  <c r="N1782" i="6"/>
  <c r="H1782" i="6"/>
  <c r="N1778" i="6"/>
  <c r="H1778" i="6"/>
  <c r="N1774" i="6"/>
  <c r="H1774" i="6"/>
  <c r="N1770" i="6"/>
  <c r="H1770" i="6"/>
  <c r="N1766" i="6"/>
  <c r="H1766" i="6"/>
  <c r="N1762" i="6"/>
  <c r="H1762" i="6"/>
  <c r="N1758" i="6"/>
  <c r="H1758" i="6"/>
  <c r="N1754" i="6"/>
  <c r="H1754" i="6"/>
  <c r="N1750" i="6"/>
  <c r="H1750" i="6"/>
  <c r="N1746" i="6"/>
  <c r="H1746" i="6"/>
  <c r="N1742" i="6"/>
  <c r="H1742" i="6"/>
  <c r="N1738" i="6"/>
  <c r="H1738" i="6"/>
  <c r="N1734" i="6"/>
  <c r="H1734" i="6"/>
  <c r="N1730" i="6"/>
  <c r="H1730" i="6"/>
  <c r="N1726" i="6"/>
  <c r="H1726" i="6"/>
  <c r="N1722" i="6"/>
  <c r="H1722" i="6"/>
  <c r="N1718" i="6"/>
  <c r="H1718" i="6"/>
  <c r="N1714" i="6"/>
  <c r="H1714" i="6"/>
  <c r="N1710" i="6"/>
  <c r="H1710" i="6"/>
  <c r="N1706" i="6"/>
  <c r="H1706" i="6"/>
  <c r="N1702" i="6"/>
  <c r="H1702" i="6"/>
  <c r="N1698" i="6"/>
  <c r="H1698" i="6"/>
  <c r="N1694" i="6"/>
  <c r="H1694" i="6"/>
  <c r="N1690" i="6"/>
  <c r="H1690" i="6"/>
  <c r="N1686" i="6"/>
  <c r="H1686" i="6"/>
  <c r="N1682" i="6"/>
  <c r="H1682" i="6"/>
  <c r="N1678" i="6"/>
  <c r="H1678" i="6"/>
  <c r="N1674" i="6"/>
  <c r="H1674" i="6"/>
  <c r="N1670" i="6"/>
  <c r="H1670" i="6"/>
  <c r="N1666" i="6"/>
  <c r="H1666" i="6"/>
  <c r="N1662" i="6"/>
  <c r="H1662" i="6"/>
  <c r="N1658" i="6"/>
  <c r="H1658" i="6"/>
  <c r="N1654" i="6"/>
  <c r="H1654" i="6"/>
  <c r="N1650" i="6"/>
  <c r="H1650" i="6"/>
  <c r="N1646" i="6"/>
  <c r="H1646" i="6"/>
  <c r="N1642" i="6"/>
  <c r="H1642" i="6"/>
  <c r="N1638" i="6"/>
  <c r="H1638" i="6"/>
  <c r="N1634" i="6"/>
  <c r="H1634" i="6"/>
  <c r="N1630" i="6"/>
  <c r="H1630" i="6"/>
  <c r="N1626" i="6"/>
  <c r="H1626" i="6"/>
  <c r="H1622" i="6"/>
  <c r="N1622" i="6"/>
  <c r="H1618" i="6"/>
  <c r="N1618" i="6"/>
  <c r="H1614" i="6"/>
  <c r="N1614" i="6"/>
  <c r="H1610" i="6"/>
  <c r="N1610" i="6"/>
  <c r="H1606" i="6"/>
  <c r="N1606" i="6"/>
  <c r="H1602" i="6"/>
  <c r="N1602" i="6"/>
  <c r="H1598" i="6"/>
  <c r="N1598" i="6"/>
  <c r="H1594" i="6"/>
  <c r="N1594" i="6"/>
  <c r="H1590" i="6"/>
  <c r="N1590" i="6"/>
  <c r="H1586" i="6"/>
  <c r="N1586" i="6"/>
  <c r="H1582" i="6"/>
  <c r="N1582" i="6"/>
  <c r="H1578" i="6"/>
  <c r="N1578" i="6"/>
  <c r="H1574" i="6"/>
  <c r="N1574" i="6"/>
  <c r="H1570" i="6"/>
  <c r="N1570" i="6"/>
  <c r="H1566" i="6"/>
  <c r="N1566" i="6"/>
  <c r="H1562" i="6"/>
  <c r="N1562" i="6"/>
  <c r="H1558" i="6"/>
  <c r="N1558" i="6"/>
  <c r="H1554" i="6"/>
  <c r="N1554" i="6"/>
  <c r="H1551" i="6"/>
  <c r="N1551" i="6"/>
  <c r="H1549" i="6"/>
  <c r="N1549" i="6"/>
  <c r="O1549" i="6"/>
  <c r="H1543" i="6"/>
  <c r="N1543" i="6"/>
  <c r="O1543" i="6" s="1"/>
  <c r="H1541" i="6"/>
  <c r="N1541" i="6"/>
  <c r="O1541" i="6" s="1"/>
  <c r="H1535" i="6"/>
  <c r="N1535" i="6"/>
  <c r="H1533" i="6"/>
  <c r="N1533" i="6"/>
  <c r="O1533" i="6" s="1"/>
  <c r="H1527" i="6"/>
  <c r="N1527" i="6"/>
  <c r="H1525" i="6"/>
  <c r="N1525" i="6"/>
  <c r="H1519" i="6"/>
  <c r="N1519" i="6"/>
  <c r="H1517" i="6"/>
  <c r="N1517" i="6"/>
  <c r="O1517" i="6"/>
  <c r="H1511" i="6"/>
  <c r="N1511" i="6"/>
  <c r="O1511" i="6" s="1"/>
  <c r="H1509" i="6"/>
  <c r="N1509" i="6"/>
  <c r="O1509" i="6" s="1"/>
  <c r="H1503" i="6"/>
  <c r="N1503" i="6"/>
  <c r="H1501" i="6"/>
  <c r="N1501" i="6"/>
  <c r="O1501" i="6" s="1"/>
  <c r="H1495" i="6"/>
  <c r="N1495" i="6"/>
  <c r="H1493" i="6"/>
  <c r="N1493" i="6"/>
  <c r="H1487" i="6"/>
  <c r="N1487" i="6"/>
  <c r="H1485" i="6"/>
  <c r="N1485" i="6"/>
  <c r="O1485" i="6"/>
  <c r="H1479" i="6"/>
  <c r="N1479" i="6"/>
  <c r="O1479" i="6" s="1"/>
  <c r="H1477" i="6"/>
  <c r="N1477" i="6"/>
  <c r="O1477" i="6" s="1"/>
  <c r="H1471" i="6"/>
  <c r="N1471" i="6"/>
  <c r="H1469" i="6"/>
  <c r="N1469" i="6"/>
  <c r="O1469" i="6" s="1"/>
  <c r="H1463" i="6"/>
  <c r="N1463" i="6"/>
  <c r="H1461" i="6"/>
  <c r="N1461" i="6"/>
  <c r="H1455" i="6"/>
  <c r="N1455" i="6"/>
  <c r="H1453" i="6"/>
  <c r="N1453" i="6"/>
  <c r="O1453" i="6"/>
  <c r="H1448" i="6"/>
  <c r="N1448" i="6"/>
  <c r="O1448" i="6" s="1"/>
  <c r="H1446" i="6"/>
  <c r="N1446" i="6"/>
  <c r="N1443" i="6"/>
  <c r="H1443" i="6"/>
  <c r="O1443" i="6" s="1"/>
  <c r="H1440" i="6"/>
  <c r="N1440" i="6"/>
  <c r="H1438" i="6"/>
  <c r="N1438" i="6"/>
  <c r="N1435" i="6"/>
  <c r="H1435" i="6"/>
  <c r="O1435" i="6" s="1"/>
  <c r="H1432" i="6"/>
  <c r="N1432" i="6"/>
  <c r="H1430" i="6"/>
  <c r="N1430" i="6"/>
  <c r="N1427" i="6"/>
  <c r="H1427" i="6"/>
  <c r="H1424" i="6"/>
  <c r="N1424" i="6"/>
  <c r="H1422" i="6"/>
  <c r="N1422" i="6"/>
  <c r="N1419" i="6"/>
  <c r="H1419" i="6"/>
  <c r="O1419" i="6"/>
  <c r="H1416" i="6"/>
  <c r="N1416" i="6"/>
  <c r="O1416" i="6" s="1"/>
  <c r="H1414" i="6"/>
  <c r="N1414" i="6"/>
  <c r="N1411" i="6"/>
  <c r="H1411" i="6"/>
  <c r="O1411" i="6" s="1"/>
  <c r="H1408" i="6"/>
  <c r="N1408" i="6"/>
  <c r="H1406" i="6"/>
  <c r="N1406" i="6"/>
  <c r="N1403" i="6"/>
  <c r="H1403" i="6"/>
  <c r="O1403" i="6" s="1"/>
  <c r="H1400" i="6"/>
  <c r="N1400" i="6"/>
  <c r="N1397" i="6"/>
  <c r="H1397" i="6"/>
  <c r="N1393" i="6"/>
  <c r="H1393" i="6"/>
  <c r="N1389" i="6"/>
  <c r="H1389" i="6"/>
  <c r="N1385" i="6"/>
  <c r="H1385" i="6"/>
  <c r="N1381" i="6"/>
  <c r="H1381" i="6"/>
  <c r="N1377" i="6"/>
  <c r="H1377" i="6"/>
  <c r="N1373" i="6"/>
  <c r="H1373" i="6"/>
  <c r="N1369" i="6"/>
  <c r="H1369" i="6"/>
  <c r="N1365" i="6"/>
  <c r="H1365" i="6"/>
  <c r="N1361" i="6"/>
  <c r="H1361" i="6"/>
  <c r="N1357" i="6"/>
  <c r="H1357" i="6"/>
  <c r="N1353" i="6"/>
  <c r="H1353" i="6"/>
  <c r="N1349" i="6"/>
  <c r="H1349" i="6"/>
  <c r="N1345" i="6"/>
  <c r="H1345" i="6"/>
  <c r="N1341" i="6"/>
  <c r="H1341" i="6"/>
  <c r="N1337" i="6"/>
  <c r="H1337" i="6"/>
  <c r="N1333" i="6"/>
  <c r="H1333" i="6"/>
  <c r="N1329" i="6"/>
  <c r="H1329" i="6"/>
  <c r="N1325" i="6"/>
  <c r="H1325" i="6"/>
  <c r="N1321" i="6"/>
  <c r="H1321" i="6"/>
  <c r="N1317" i="6"/>
  <c r="H1317" i="6"/>
  <c r="N1313" i="6"/>
  <c r="H1313" i="6"/>
  <c r="N1309" i="6"/>
  <c r="H1309" i="6"/>
  <c r="N1305" i="6"/>
  <c r="H1305" i="6"/>
  <c r="N1301" i="6"/>
  <c r="H1301" i="6"/>
  <c r="N1297" i="6"/>
  <c r="H1297" i="6"/>
  <c r="N1293" i="6"/>
  <c r="H1293" i="6"/>
  <c r="N1289" i="6"/>
  <c r="H1289" i="6"/>
  <c r="N1285" i="6"/>
  <c r="H1285" i="6"/>
  <c r="N1281" i="6"/>
  <c r="H1281" i="6"/>
  <c r="N1277" i="6"/>
  <c r="H1277" i="6"/>
  <c r="N1273" i="6"/>
  <c r="H1273" i="6"/>
  <c r="N1269" i="6"/>
  <c r="H1269" i="6"/>
  <c r="N1266" i="6"/>
  <c r="H1266" i="6"/>
  <c r="N1262" i="6"/>
  <c r="H1262" i="6"/>
  <c r="N1258" i="6"/>
  <c r="H1258" i="6"/>
  <c r="N1254" i="6"/>
  <c r="H1254" i="6"/>
  <c r="N1250" i="6"/>
  <c r="H1250" i="6"/>
  <c r="N1246" i="6"/>
  <c r="H1246" i="6"/>
  <c r="N1242" i="6"/>
  <c r="H1242" i="6"/>
  <c r="N1238" i="6"/>
  <c r="H1238" i="6"/>
  <c r="N1234" i="6"/>
  <c r="H1234" i="6"/>
  <c r="N1230" i="6"/>
  <c r="H1230" i="6"/>
  <c r="N1226" i="6"/>
  <c r="H1226" i="6"/>
  <c r="N1222" i="6"/>
  <c r="H1222" i="6"/>
  <c r="N1218" i="6"/>
  <c r="H1218" i="6"/>
  <c r="N1214" i="6"/>
  <c r="H1214" i="6"/>
  <c r="N1210" i="6"/>
  <c r="H1210" i="6"/>
  <c r="N1206" i="6"/>
  <c r="H1206" i="6"/>
  <c r="N1202" i="6"/>
  <c r="H1202" i="6"/>
  <c r="N1198" i="6"/>
  <c r="H1198" i="6"/>
  <c r="N1194" i="6"/>
  <c r="H1194" i="6"/>
  <c r="N1190" i="6"/>
  <c r="H1190" i="6"/>
  <c r="N1186" i="6"/>
  <c r="H1186" i="6"/>
  <c r="N1182" i="6"/>
  <c r="H1182" i="6"/>
  <c r="N1178" i="6"/>
  <c r="H1178" i="6"/>
  <c r="N1174" i="6"/>
  <c r="H1174" i="6"/>
  <c r="H1170" i="6"/>
  <c r="N1170" i="6"/>
  <c r="H1166" i="6"/>
  <c r="N1166" i="6"/>
  <c r="H1162" i="6"/>
  <c r="N1162" i="6"/>
  <c r="H1158" i="6"/>
  <c r="N1158" i="6"/>
  <c r="H1154" i="6"/>
  <c r="N1154" i="6"/>
  <c r="H1150" i="6"/>
  <c r="N1150" i="6"/>
  <c r="H1146" i="6"/>
  <c r="N1146" i="6"/>
  <c r="H1142" i="6"/>
  <c r="N1142" i="6"/>
  <c r="H1138" i="6"/>
  <c r="N1138" i="6"/>
  <c r="H1134" i="6"/>
  <c r="N1134" i="6"/>
  <c r="H1130" i="6"/>
  <c r="N1130" i="6"/>
  <c r="H1126" i="6"/>
  <c r="N1126" i="6"/>
  <c r="H1122" i="6"/>
  <c r="N1122" i="6"/>
  <c r="H1118" i="6"/>
  <c r="N1118" i="6"/>
  <c r="H1114" i="6"/>
  <c r="N1114" i="6"/>
  <c r="H1110" i="6"/>
  <c r="N1110" i="6"/>
  <c r="H1106" i="6"/>
  <c r="N1106" i="6"/>
  <c r="H1102" i="6"/>
  <c r="N1102" i="6"/>
  <c r="H1098" i="6"/>
  <c r="N1098" i="6"/>
  <c r="H1094" i="6"/>
  <c r="N1094" i="6"/>
  <c r="H1090" i="6"/>
  <c r="N1090" i="6"/>
  <c r="H1086" i="6"/>
  <c r="N1086" i="6"/>
  <c r="H1082" i="6"/>
  <c r="N1082" i="6"/>
  <c r="H1078" i="6"/>
  <c r="N1078" i="6"/>
  <c r="H1074" i="6"/>
  <c r="N1074" i="6"/>
  <c r="H1070" i="6"/>
  <c r="N1070" i="6"/>
  <c r="H1066" i="6"/>
  <c r="N1066" i="6"/>
  <c r="H1062" i="6"/>
  <c r="N1062" i="6"/>
  <c r="H1058" i="6"/>
  <c r="N1058" i="6"/>
  <c r="H1054" i="6"/>
  <c r="N1054" i="6"/>
  <c r="H1050" i="6"/>
  <c r="N1050" i="6"/>
  <c r="H1046" i="6"/>
  <c r="N1046" i="6"/>
  <c r="H1042" i="6"/>
  <c r="N1042" i="6"/>
  <c r="H1038" i="6"/>
  <c r="N1038" i="6"/>
  <c r="H1034" i="6"/>
  <c r="N1034" i="6"/>
  <c r="H1030" i="6"/>
  <c r="N1030" i="6"/>
  <c r="H1026" i="6"/>
  <c r="N1026" i="6"/>
  <c r="N1020" i="6"/>
  <c r="H1020" i="6"/>
  <c r="N1012" i="6"/>
  <c r="H1012" i="6"/>
  <c r="N1004" i="6"/>
  <c r="H1004" i="6"/>
  <c r="N996" i="6"/>
  <c r="H996" i="6"/>
  <c r="N988" i="6"/>
  <c r="H988" i="6"/>
  <c r="N980" i="6"/>
  <c r="H980" i="6"/>
  <c r="N972" i="6"/>
  <c r="H972" i="6"/>
  <c r="H966" i="6"/>
  <c r="N966" i="6"/>
  <c r="H964" i="6"/>
  <c r="N964" i="6"/>
  <c r="H958" i="6"/>
  <c r="N958" i="6"/>
  <c r="H956" i="6"/>
  <c r="N956" i="6"/>
  <c r="H950" i="6"/>
  <c r="N950" i="6"/>
  <c r="H948" i="6"/>
  <c r="N948" i="6"/>
  <c r="H942" i="6"/>
  <c r="N942" i="6"/>
  <c r="H940" i="6"/>
  <c r="N940" i="6"/>
  <c r="H934" i="6"/>
  <c r="N934" i="6"/>
  <c r="H932" i="6"/>
  <c r="N932" i="6"/>
  <c r="H926" i="6"/>
  <c r="N926" i="6"/>
  <c r="H924" i="6"/>
  <c r="N924" i="6"/>
  <c r="H918" i="6"/>
  <c r="N918" i="6"/>
  <c r="H916" i="6"/>
  <c r="N916" i="6"/>
  <c r="H910" i="6"/>
  <c r="N910" i="6"/>
  <c r="H908" i="6"/>
  <c r="N908" i="6"/>
  <c r="H902" i="6"/>
  <c r="N902" i="6"/>
  <c r="H900" i="6"/>
  <c r="N900" i="6"/>
  <c r="H894" i="6"/>
  <c r="N894" i="6"/>
  <c r="H892" i="6"/>
  <c r="N892" i="6"/>
  <c r="H886" i="6"/>
  <c r="N886" i="6"/>
  <c r="H884" i="6"/>
  <c r="N884" i="6"/>
  <c r="H878" i="6"/>
  <c r="N878" i="6"/>
  <c r="H876" i="6"/>
  <c r="N876" i="6"/>
  <c r="H870" i="6"/>
  <c r="N870" i="6"/>
  <c r="H868" i="6"/>
  <c r="N868" i="6"/>
  <c r="H862" i="6"/>
  <c r="N862" i="6"/>
  <c r="H860" i="6"/>
  <c r="N860" i="6"/>
  <c r="H854" i="6"/>
  <c r="N854" i="6"/>
  <c r="H852" i="6"/>
  <c r="N852" i="6"/>
  <c r="H846" i="6"/>
  <c r="N846" i="6"/>
  <c r="H844" i="6"/>
  <c r="N844" i="6"/>
  <c r="H838" i="6"/>
  <c r="N838" i="6"/>
  <c r="H836" i="6"/>
  <c r="N836" i="6"/>
  <c r="H830" i="6"/>
  <c r="N830" i="6"/>
  <c r="H828" i="6"/>
  <c r="N828" i="6"/>
  <c r="H822" i="6"/>
  <c r="N822" i="6"/>
  <c r="H811" i="6"/>
  <c r="N811" i="6"/>
  <c r="H809" i="6"/>
  <c r="N809" i="6"/>
  <c r="H795" i="6"/>
  <c r="N795" i="6"/>
  <c r="H793" i="6"/>
  <c r="N793" i="6"/>
  <c r="H779" i="6"/>
  <c r="N779" i="6"/>
  <c r="O779" i="6"/>
  <c r="H777" i="6"/>
  <c r="N777" i="6"/>
  <c r="O777" i="6" s="1"/>
  <c r="H763" i="6"/>
  <c r="N763" i="6"/>
  <c r="O763" i="6" s="1"/>
  <c r="H761" i="6"/>
  <c r="N761" i="6"/>
  <c r="N755" i="6"/>
  <c r="H755" i="6"/>
  <c r="N739" i="6"/>
  <c r="H739" i="6"/>
  <c r="N723" i="6"/>
  <c r="H723" i="6"/>
  <c r="N707" i="6"/>
  <c r="H707" i="6"/>
  <c r="N1265" i="6"/>
  <c r="H1265" i="6"/>
  <c r="N1261" i="6"/>
  <c r="H1261" i="6"/>
  <c r="N1257" i="6"/>
  <c r="H1257" i="6"/>
  <c r="N1253" i="6"/>
  <c r="H1253" i="6"/>
  <c r="N1249" i="6"/>
  <c r="H1249" i="6"/>
  <c r="N1245" i="6"/>
  <c r="H1245" i="6"/>
  <c r="N1241" i="6"/>
  <c r="H1241" i="6"/>
  <c r="N1237" i="6"/>
  <c r="H1237" i="6"/>
  <c r="N1233" i="6"/>
  <c r="H1233" i="6"/>
  <c r="N1229" i="6"/>
  <c r="H1229" i="6"/>
  <c r="N1225" i="6"/>
  <c r="H1225" i="6"/>
  <c r="N1221" i="6"/>
  <c r="H1221" i="6"/>
  <c r="N1217" i="6"/>
  <c r="H1217" i="6"/>
  <c r="N1213" i="6"/>
  <c r="H1213" i="6"/>
  <c r="N1209" i="6"/>
  <c r="H1209" i="6"/>
  <c r="N1205" i="6"/>
  <c r="H1205" i="6"/>
  <c r="N1201" i="6"/>
  <c r="H1201" i="6"/>
  <c r="N1197" i="6"/>
  <c r="H1197" i="6"/>
  <c r="N1193" i="6"/>
  <c r="H1193" i="6"/>
  <c r="N1189" i="6"/>
  <c r="H1189" i="6"/>
  <c r="N1185" i="6"/>
  <c r="H1185" i="6"/>
  <c r="N1181" i="6"/>
  <c r="H1181" i="6"/>
  <c r="N1177" i="6"/>
  <c r="H1177" i="6"/>
  <c r="N1173" i="6"/>
  <c r="H1173" i="6"/>
  <c r="H1169" i="6"/>
  <c r="N1169" i="6"/>
  <c r="H1165" i="6"/>
  <c r="N1165" i="6"/>
  <c r="H1161" i="6"/>
  <c r="N1161" i="6"/>
  <c r="H1157" i="6"/>
  <c r="N1157" i="6"/>
  <c r="H1153" i="6"/>
  <c r="N1153" i="6"/>
  <c r="H1149" i="6"/>
  <c r="N1149" i="6"/>
  <c r="H1145" i="6"/>
  <c r="N1145" i="6"/>
  <c r="H1141" i="6"/>
  <c r="N1141" i="6"/>
  <c r="H1137" i="6"/>
  <c r="N1137" i="6"/>
  <c r="H1133" i="6"/>
  <c r="N1133" i="6"/>
  <c r="H1129" i="6"/>
  <c r="N1129" i="6"/>
  <c r="H1125" i="6"/>
  <c r="N1125" i="6"/>
  <c r="H1121" i="6"/>
  <c r="N1121" i="6"/>
  <c r="H1117" i="6"/>
  <c r="N1117" i="6"/>
  <c r="H1113" i="6"/>
  <c r="N1113" i="6"/>
  <c r="H1109" i="6"/>
  <c r="N1109" i="6"/>
  <c r="H1105" i="6"/>
  <c r="N1105" i="6"/>
  <c r="H1101" i="6"/>
  <c r="N1101" i="6"/>
  <c r="H1097" i="6"/>
  <c r="N1097" i="6"/>
  <c r="H1093" i="6"/>
  <c r="N1093" i="6"/>
  <c r="H1089" i="6"/>
  <c r="N1089" i="6"/>
  <c r="O1089" i="6" s="1"/>
  <c r="H1085" i="6"/>
  <c r="N1085" i="6"/>
  <c r="H1081" i="6"/>
  <c r="N1081" i="6"/>
  <c r="H1077" i="6"/>
  <c r="N1077" i="6"/>
  <c r="H1073" i="6"/>
  <c r="N1073" i="6"/>
  <c r="O1073" i="6" s="1"/>
  <c r="H1069" i="6"/>
  <c r="N1069" i="6"/>
  <c r="H1065" i="6"/>
  <c r="N1065" i="6"/>
  <c r="O1065" i="6" s="1"/>
  <c r="H1061" i="6"/>
  <c r="N1061" i="6"/>
  <c r="H1057" i="6"/>
  <c r="N1057" i="6"/>
  <c r="H1053" i="6"/>
  <c r="N1053" i="6"/>
  <c r="H1049" i="6"/>
  <c r="N1049" i="6"/>
  <c r="O1049" i="6" s="1"/>
  <c r="H1045" i="6"/>
  <c r="N1045" i="6"/>
  <c r="H1041" i="6"/>
  <c r="N1041" i="6"/>
  <c r="H1037" i="6"/>
  <c r="N1037" i="6"/>
  <c r="O1037" i="6" s="1"/>
  <c r="H1033" i="6"/>
  <c r="O1033" i="6"/>
  <c r="N1033" i="6"/>
  <c r="H1029" i="6"/>
  <c r="N1029" i="6"/>
  <c r="H1025" i="6"/>
  <c r="N1025" i="6"/>
  <c r="N1022" i="6"/>
  <c r="H1022" i="6"/>
  <c r="H1019" i="6"/>
  <c r="N1019" i="6"/>
  <c r="O1019" i="6"/>
  <c r="H1017" i="6"/>
  <c r="N1017" i="6"/>
  <c r="O1017" i="6" s="1"/>
  <c r="N1014" i="6"/>
  <c r="H1014" i="6"/>
  <c r="O1014" i="6" s="1"/>
  <c r="H1011" i="6"/>
  <c r="N1011" i="6"/>
  <c r="H1009" i="6"/>
  <c r="N1009" i="6"/>
  <c r="O1009" i="6" s="1"/>
  <c r="N1006" i="6"/>
  <c r="H1006" i="6"/>
  <c r="O1006" i="6" s="1"/>
  <c r="H1003" i="6"/>
  <c r="N1003" i="6"/>
  <c r="O1003" i="6" s="1"/>
  <c r="H1001" i="6"/>
  <c r="N1001" i="6"/>
  <c r="N998" i="6"/>
  <c r="H998" i="6"/>
  <c r="H995" i="6"/>
  <c r="N995" i="6"/>
  <c r="H993" i="6"/>
  <c r="N993" i="6"/>
  <c r="N990" i="6"/>
  <c r="H990" i="6"/>
  <c r="H987" i="6"/>
  <c r="N987" i="6"/>
  <c r="O987" i="6" s="1"/>
  <c r="H985" i="6"/>
  <c r="N985" i="6"/>
  <c r="N982" i="6"/>
  <c r="H982" i="6"/>
  <c r="H979" i="6"/>
  <c r="N979" i="6"/>
  <c r="H977" i="6"/>
  <c r="N977" i="6"/>
  <c r="N974" i="6"/>
  <c r="H974" i="6"/>
  <c r="H971" i="6"/>
  <c r="N971" i="6"/>
  <c r="H969" i="6"/>
  <c r="N969" i="6"/>
  <c r="H963" i="6"/>
  <c r="N963" i="6"/>
  <c r="O963" i="6"/>
  <c r="H961" i="6"/>
  <c r="N961" i="6"/>
  <c r="O961" i="6" s="1"/>
  <c r="H955" i="6"/>
  <c r="N955" i="6"/>
  <c r="O955" i="6" s="1"/>
  <c r="H953" i="6"/>
  <c r="N953" i="6"/>
  <c r="H947" i="6"/>
  <c r="N947" i="6"/>
  <c r="O947" i="6" s="1"/>
  <c r="H945" i="6"/>
  <c r="N945" i="6"/>
  <c r="H939" i="6"/>
  <c r="N939" i="6"/>
  <c r="H937" i="6"/>
  <c r="N937" i="6"/>
  <c r="H931" i="6"/>
  <c r="N931" i="6"/>
  <c r="O931" i="6"/>
  <c r="H929" i="6"/>
  <c r="N929" i="6"/>
  <c r="O929" i="6" s="1"/>
  <c r="H923" i="6"/>
  <c r="N923" i="6"/>
  <c r="O923" i="6" s="1"/>
  <c r="H921" i="6"/>
  <c r="N921" i="6"/>
  <c r="H915" i="6"/>
  <c r="N915" i="6"/>
  <c r="O915" i="6" s="1"/>
  <c r="H913" i="6"/>
  <c r="N913" i="6"/>
  <c r="H907" i="6"/>
  <c r="N907" i="6"/>
  <c r="H905" i="6"/>
  <c r="N905" i="6"/>
  <c r="H899" i="6"/>
  <c r="N899" i="6"/>
  <c r="O899" i="6"/>
  <c r="H897" i="6"/>
  <c r="N897" i="6"/>
  <c r="O897" i="6" s="1"/>
  <c r="H891" i="6"/>
  <c r="N891" i="6"/>
  <c r="O891" i="6" s="1"/>
  <c r="H889" i="6"/>
  <c r="N889" i="6"/>
  <c r="H883" i="6"/>
  <c r="N883" i="6"/>
  <c r="O883" i="6" s="1"/>
  <c r="H881" i="6"/>
  <c r="N881" i="6"/>
  <c r="H875" i="6"/>
  <c r="N875" i="6"/>
  <c r="H873" i="6"/>
  <c r="N873" i="6"/>
  <c r="H867" i="6"/>
  <c r="N867" i="6"/>
  <c r="O867" i="6"/>
  <c r="H865" i="6"/>
  <c r="N865" i="6"/>
  <c r="O865" i="6" s="1"/>
  <c r="H859" i="6"/>
  <c r="N859" i="6"/>
  <c r="O859" i="6" s="1"/>
  <c r="H857" i="6"/>
  <c r="N857" i="6"/>
  <c r="H851" i="6"/>
  <c r="N851" i="6"/>
  <c r="O851" i="6" s="1"/>
  <c r="H849" i="6"/>
  <c r="N849" i="6"/>
  <c r="H843" i="6"/>
  <c r="N843" i="6"/>
  <c r="H841" i="6"/>
  <c r="N841" i="6"/>
  <c r="H835" i="6"/>
  <c r="N835" i="6"/>
  <c r="O835" i="6"/>
  <c r="H833" i="6"/>
  <c r="N833" i="6"/>
  <c r="O833" i="6" s="1"/>
  <c r="H827" i="6"/>
  <c r="N827" i="6"/>
  <c r="O827" i="6" s="1"/>
  <c r="H825" i="6"/>
  <c r="N825" i="6"/>
  <c r="H819" i="6"/>
  <c r="N819" i="6"/>
  <c r="O819" i="6" s="1"/>
  <c r="H817" i="6"/>
  <c r="N817" i="6"/>
  <c r="H803" i="6"/>
  <c r="N803" i="6"/>
  <c r="H801" i="6"/>
  <c r="N801" i="6"/>
  <c r="H787" i="6"/>
  <c r="N787" i="6"/>
  <c r="O787" i="6"/>
  <c r="H785" i="6"/>
  <c r="N785" i="6"/>
  <c r="O785" i="6" s="1"/>
  <c r="H771" i="6"/>
  <c r="N771" i="6"/>
  <c r="O771" i="6" s="1"/>
  <c r="H769" i="6"/>
  <c r="N769" i="6"/>
  <c r="N751" i="6"/>
  <c r="H751" i="6"/>
  <c r="O751" i="6" s="1"/>
  <c r="N735" i="6"/>
  <c r="H735" i="6"/>
  <c r="N719" i="6"/>
  <c r="H719" i="6"/>
  <c r="N703" i="6"/>
  <c r="H703" i="6"/>
  <c r="H815" i="6"/>
  <c r="N815" i="6"/>
  <c r="O815" i="6"/>
  <c r="H813" i="6"/>
  <c r="O813" i="6"/>
  <c r="N813" i="6"/>
  <c r="H807" i="6"/>
  <c r="N807" i="6"/>
  <c r="O807" i="6"/>
  <c r="H805" i="6"/>
  <c r="O805" i="6"/>
  <c r="N805" i="6"/>
  <c r="H799" i="6"/>
  <c r="O799" i="6" s="1"/>
  <c r="N799" i="6"/>
  <c r="H797" i="6"/>
  <c r="N797" i="6"/>
  <c r="H791" i="6"/>
  <c r="N791" i="6"/>
  <c r="H789" i="6"/>
  <c r="N789" i="6"/>
  <c r="H783" i="6"/>
  <c r="N783" i="6"/>
  <c r="H781" i="6"/>
  <c r="N781" i="6"/>
  <c r="H775" i="6"/>
  <c r="N775" i="6"/>
  <c r="H773" i="6"/>
  <c r="N773" i="6"/>
  <c r="H767" i="6"/>
  <c r="N767" i="6"/>
  <c r="H765" i="6"/>
  <c r="N765" i="6"/>
  <c r="O765" i="6" s="1"/>
  <c r="H759" i="6"/>
  <c r="N759" i="6"/>
  <c r="O759" i="6" s="1"/>
  <c r="N757" i="6"/>
  <c r="H757" i="6"/>
  <c r="H754" i="6"/>
  <c r="N754" i="6"/>
  <c r="H752" i="6"/>
  <c r="N752" i="6"/>
  <c r="N749" i="6"/>
  <c r="H749" i="6"/>
  <c r="H746" i="6"/>
  <c r="N746" i="6"/>
  <c r="H744" i="6"/>
  <c r="N744" i="6"/>
  <c r="N741" i="6"/>
  <c r="H741" i="6"/>
  <c r="H738" i="6"/>
  <c r="O738" i="6" s="1"/>
  <c r="N738" i="6"/>
  <c r="H736" i="6"/>
  <c r="N736" i="6"/>
  <c r="N733" i="6"/>
  <c r="H733" i="6"/>
  <c r="H730" i="6"/>
  <c r="N730" i="6"/>
  <c r="O730" i="6"/>
  <c r="H728" i="6"/>
  <c r="N728" i="6"/>
  <c r="O728" i="6" s="1"/>
  <c r="N725" i="6"/>
  <c r="H725" i="6"/>
  <c r="O725" i="6" s="1"/>
  <c r="H722" i="6"/>
  <c r="N722" i="6"/>
  <c r="O722" i="6" s="1"/>
  <c r="H720" i="6"/>
  <c r="N720" i="6"/>
  <c r="N717" i="6"/>
  <c r="H717" i="6"/>
  <c r="H714" i="6"/>
  <c r="N714" i="6"/>
  <c r="H712" i="6"/>
  <c r="N712" i="6"/>
  <c r="N709" i="6"/>
  <c r="H709" i="6"/>
  <c r="H706" i="6"/>
  <c r="N706" i="6"/>
  <c r="O706" i="6" s="1"/>
  <c r="H704" i="6"/>
  <c r="N704" i="6"/>
  <c r="N701" i="6"/>
  <c r="H701" i="6"/>
  <c r="H698" i="6"/>
  <c r="N698" i="6"/>
  <c r="H696" i="6"/>
  <c r="N696" i="6"/>
  <c r="N693" i="6"/>
  <c r="H693" i="6"/>
  <c r="H690" i="6"/>
  <c r="N690" i="6"/>
  <c r="H688" i="6"/>
  <c r="N688" i="6"/>
  <c r="N685" i="6"/>
  <c r="H685" i="6"/>
  <c r="H682" i="6"/>
  <c r="N682" i="6"/>
  <c r="O682" i="6"/>
  <c r="H680" i="6"/>
  <c r="N680" i="6"/>
  <c r="O680" i="6" s="1"/>
  <c r="N677" i="6"/>
  <c r="H677" i="6"/>
  <c r="O677" i="6" s="1"/>
  <c r="H674" i="6"/>
  <c r="N674" i="6"/>
  <c r="H672" i="6"/>
  <c r="N672" i="6"/>
  <c r="O672" i="6" s="1"/>
  <c r="H669" i="6"/>
  <c r="N669" i="6"/>
  <c r="O669" i="6" s="1"/>
  <c r="H667" i="6"/>
  <c r="N667" i="6"/>
  <c r="O667" i="6" s="1"/>
  <c r="H661" i="6"/>
  <c r="N661" i="6"/>
  <c r="O661" i="6" s="1"/>
  <c r="H659" i="6"/>
  <c r="N659" i="6"/>
  <c r="O659" i="6" s="1"/>
  <c r="H653" i="6"/>
  <c r="N653" i="6"/>
  <c r="O653" i="6" s="1"/>
  <c r="H651" i="6"/>
  <c r="N651" i="6"/>
  <c r="O651" i="6" s="1"/>
  <c r="H645" i="6"/>
  <c r="N645" i="6"/>
  <c r="O645" i="6" s="1"/>
  <c r="H643" i="6"/>
  <c r="N643" i="6"/>
  <c r="O643" i="6" s="1"/>
  <c r="H637" i="6"/>
  <c r="N637" i="6"/>
  <c r="O637" i="6" s="1"/>
  <c r="H635" i="6"/>
  <c r="N635" i="6"/>
  <c r="O635" i="6" s="1"/>
  <c r="H629" i="6"/>
  <c r="N629" i="6"/>
  <c r="O629" i="6" s="1"/>
  <c r="H627" i="6"/>
  <c r="N627" i="6"/>
  <c r="O627" i="6" s="1"/>
  <c r="H621" i="6"/>
  <c r="N621" i="6"/>
  <c r="O621" i="6" s="1"/>
  <c r="H619" i="6"/>
  <c r="N619" i="6"/>
  <c r="O619" i="6" s="1"/>
  <c r="H613" i="6"/>
  <c r="N613" i="6"/>
  <c r="O613" i="6" s="1"/>
  <c r="H611" i="6"/>
  <c r="N611" i="6"/>
  <c r="O611" i="6" s="1"/>
  <c r="H605" i="6"/>
  <c r="N605" i="6"/>
  <c r="O605" i="6" s="1"/>
  <c r="H603" i="6"/>
  <c r="N603" i="6"/>
  <c r="O603" i="6" s="1"/>
  <c r="H597" i="6"/>
  <c r="N597" i="6"/>
  <c r="O597" i="6" s="1"/>
  <c r="H595" i="6"/>
  <c r="N595" i="6"/>
  <c r="O595" i="6" s="1"/>
  <c r="H589" i="6"/>
  <c r="N589" i="6"/>
  <c r="O589" i="6" s="1"/>
  <c r="H587" i="6"/>
  <c r="N587" i="6"/>
  <c r="O587" i="6" s="1"/>
  <c r="H581" i="6"/>
  <c r="N581" i="6"/>
  <c r="O581" i="6" s="1"/>
  <c r="H579" i="6"/>
  <c r="N579" i="6"/>
  <c r="O579" i="6" s="1"/>
  <c r="H530" i="6"/>
  <c r="N530" i="6"/>
  <c r="O530" i="6" s="1"/>
  <c r="N528" i="6"/>
  <c r="H528" i="6"/>
  <c r="H522" i="6"/>
  <c r="N522" i="6"/>
  <c r="O522" i="6" s="1"/>
  <c r="N509" i="6"/>
  <c r="H509" i="6"/>
  <c r="N507" i="6"/>
  <c r="H507" i="6"/>
  <c r="N493" i="6"/>
  <c r="H493" i="6"/>
  <c r="N491" i="6"/>
  <c r="H491" i="6"/>
  <c r="N477" i="6"/>
  <c r="H477" i="6"/>
  <c r="N475" i="6"/>
  <c r="H475" i="6"/>
  <c r="N461" i="6"/>
  <c r="H461" i="6"/>
  <c r="N459" i="6"/>
  <c r="H459" i="6"/>
  <c r="N445" i="6"/>
  <c r="H445" i="6"/>
  <c r="N443" i="6"/>
  <c r="H443" i="6"/>
  <c r="N691" i="6"/>
  <c r="H691" i="6"/>
  <c r="N683" i="6"/>
  <c r="H683" i="6"/>
  <c r="N675" i="6"/>
  <c r="H675" i="6"/>
  <c r="H666" i="6"/>
  <c r="N666" i="6"/>
  <c r="O666" i="6" s="1"/>
  <c r="H664" i="6"/>
  <c r="N664" i="6"/>
  <c r="H658" i="6"/>
  <c r="N658" i="6"/>
  <c r="H656" i="6"/>
  <c r="N656" i="6"/>
  <c r="H650" i="6"/>
  <c r="N650" i="6"/>
  <c r="H648" i="6"/>
  <c r="N648" i="6"/>
  <c r="H642" i="6"/>
  <c r="N642" i="6"/>
  <c r="H640" i="6"/>
  <c r="N640" i="6"/>
  <c r="H634" i="6"/>
  <c r="N634" i="6"/>
  <c r="H632" i="6"/>
  <c r="N632" i="6"/>
  <c r="H626" i="6"/>
  <c r="N626" i="6"/>
  <c r="O626" i="6" s="1"/>
  <c r="H624" i="6"/>
  <c r="N624" i="6"/>
  <c r="H618" i="6"/>
  <c r="N618" i="6"/>
  <c r="H616" i="6"/>
  <c r="N616" i="6"/>
  <c r="H610" i="6"/>
  <c r="N610" i="6"/>
  <c r="O610" i="6"/>
  <c r="H608" i="6"/>
  <c r="N608" i="6"/>
  <c r="O608" i="6" s="1"/>
  <c r="H602" i="6"/>
  <c r="N602" i="6"/>
  <c r="O602" i="6" s="1"/>
  <c r="H600" i="6"/>
  <c r="N600" i="6"/>
  <c r="H594" i="6"/>
  <c r="N594" i="6"/>
  <c r="O594" i="6" s="1"/>
  <c r="H592" i="6"/>
  <c r="N592" i="6"/>
  <c r="H586" i="6"/>
  <c r="N586" i="6"/>
  <c r="H584" i="6"/>
  <c r="N584" i="6"/>
  <c r="H578" i="6"/>
  <c r="N578" i="6"/>
  <c r="N575" i="6"/>
  <c r="H575" i="6"/>
  <c r="O575" i="6"/>
  <c r="N573" i="6"/>
  <c r="H573" i="6"/>
  <c r="N571" i="6"/>
  <c r="H571" i="6"/>
  <c r="O571" i="6" s="1"/>
  <c r="N569" i="6"/>
  <c r="H569" i="6"/>
  <c r="N567" i="6"/>
  <c r="H567" i="6"/>
  <c r="N565" i="6"/>
  <c r="H565" i="6"/>
  <c r="N563" i="6"/>
  <c r="H563" i="6"/>
  <c r="O563" i="6" s="1"/>
  <c r="N561" i="6"/>
  <c r="H561" i="6"/>
  <c r="N559" i="6"/>
  <c r="H559" i="6"/>
  <c r="N557" i="6"/>
  <c r="H557" i="6"/>
  <c r="N555" i="6"/>
  <c r="H555" i="6"/>
  <c r="N553" i="6"/>
  <c r="H553" i="6"/>
  <c r="N551" i="6"/>
  <c r="O551" i="6" s="1"/>
  <c r="H551" i="6"/>
  <c r="N549" i="6"/>
  <c r="H549" i="6"/>
  <c r="N547" i="6"/>
  <c r="H547" i="6"/>
  <c r="O547" i="6"/>
  <c r="N545" i="6"/>
  <c r="H545" i="6"/>
  <c r="O545" i="6" s="1"/>
  <c r="N543" i="6"/>
  <c r="H543" i="6"/>
  <c r="N541" i="6"/>
  <c r="H541" i="6"/>
  <c r="N539" i="6"/>
  <c r="H539" i="6"/>
  <c r="O539" i="6" s="1"/>
  <c r="N537" i="6"/>
  <c r="H537" i="6"/>
  <c r="N535" i="6"/>
  <c r="H535" i="6"/>
  <c r="N533" i="6"/>
  <c r="H533" i="6"/>
  <c r="H531" i="6"/>
  <c r="N531" i="6"/>
  <c r="N525" i="6"/>
  <c r="H525" i="6"/>
  <c r="N523" i="6"/>
  <c r="H523" i="6"/>
  <c r="N517" i="6"/>
  <c r="H517" i="6"/>
  <c r="N515" i="6"/>
  <c r="H515" i="6"/>
  <c r="N501" i="6"/>
  <c r="H501" i="6"/>
  <c r="N499" i="6"/>
  <c r="H499" i="6"/>
  <c r="N485" i="6"/>
  <c r="H485" i="6"/>
  <c r="N483" i="6"/>
  <c r="H483" i="6"/>
  <c r="N469" i="6"/>
  <c r="H469" i="6"/>
  <c r="N467" i="6"/>
  <c r="H467" i="6"/>
  <c r="N453" i="6"/>
  <c r="H453" i="6"/>
  <c r="N451" i="6"/>
  <c r="H451" i="6"/>
  <c r="N437" i="6"/>
  <c r="H437" i="6"/>
  <c r="N435" i="6"/>
  <c r="H435" i="6"/>
  <c r="N520" i="6"/>
  <c r="H520" i="6"/>
  <c r="H514" i="6"/>
  <c r="N514" i="6"/>
  <c r="N512" i="6"/>
  <c r="H512" i="6"/>
  <c r="H506" i="6"/>
  <c r="N506" i="6"/>
  <c r="N504" i="6"/>
  <c r="H504" i="6"/>
  <c r="H498" i="6"/>
  <c r="N498" i="6"/>
  <c r="N496" i="6"/>
  <c r="H496" i="6"/>
  <c r="H490" i="6"/>
  <c r="N490" i="6"/>
  <c r="N488" i="6"/>
  <c r="H488" i="6"/>
  <c r="H482" i="6"/>
  <c r="N482" i="6"/>
  <c r="N480" i="6"/>
  <c r="H480" i="6"/>
  <c r="H474" i="6"/>
  <c r="N474" i="6"/>
  <c r="N472" i="6"/>
  <c r="H472" i="6"/>
  <c r="H466" i="6"/>
  <c r="N466" i="6"/>
  <c r="N464" i="6"/>
  <c r="H464" i="6"/>
  <c r="H458" i="6"/>
  <c r="N458" i="6"/>
  <c r="N456" i="6"/>
  <c r="H456" i="6"/>
  <c r="H450" i="6"/>
  <c r="N450" i="6"/>
  <c r="N448" i="6"/>
  <c r="H448" i="6"/>
  <c r="H442" i="6"/>
  <c r="N442" i="6"/>
  <c r="N440" i="6"/>
  <c r="H440" i="6"/>
  <c r="H434" i="6"/>
  <c r="N434" i="6"/>
  <c r="H431" i="6"/>
  <c r="N431" i="6"/>
  <c r="H429" i="6"/>
  <c r="N429" i="6"/>
  <c r="N426" i="6"/>
  <c r="H426" i="6"/>
  <c r="O426" i="6" s="1"/>
  <c r="H423" i="6"/>
  <c r="N423" i="6"/>
  <c r="H421" i="6"/>
  <c r="N421" i="6"/>
  <c r="N418" i="6"/>
  <c r="H418" i="6"/>
  <c r="H415" i="6"/>
  <c r="N415" i="6"/>
  <c r="H413" i="6"/>
  <c r="N413" i="6"/>
  <c r="N410" i="6"/>
  <c r="H410" i="6"/>
  <c r="O410" i="6"/>
  <c r="H406" i="6"/>
  <c r="N406" i="6"/>
  <c r="O406" i="6" s="1"/>
  <c r="H402" i="6"/>
  <c r="N402" i="6"/>
  <c r="O402" i="6" s="1"/>
  <c r="H398" i="6"/>
  <c r="N398" i="6"/>
  <c r="O398" i="6" s="1"/>
  <c r="H394" i="6"/>
  <c r="N394" i="6"/>
  <c r="O394" i="6" s="1"/>
  <c r="H390" i="6"/>
  <c r="N390" i="6"/>
  <c r="O390" i="6" s="1"/>
  <c r="H386" i="6"/>
  <c r="N386" i="6"/>
  <c r="O386" i="6" s="1"/>
  <c r="H382" i="6"/>
  <c r="N382" i="6"/>
  <c r="O382" i="6" s="1"/>
  <c r="H378" i="6"/>
  <c r="N378" i="6"/>
  <c r="O378" i="6" s="1"/>
  <c r="H374" i="6"/>
  <c r="N374" i="6"/>
  <c r="O374" i="6" s="1"/>
  <c r="H370" i="6"/>
  <c r="N370" i="6"/>
  <c r="O370" i="6" s="1"/>
  <c r="H366" i="6"/>
  <c r="N366" i="6"/>
  <c r="O366" i="6" s="1"/>
  <c r="H362" i="6"/>
  <c r="N362" i="6"/>
  <c r="O362" i="6" s="1"/>
  <c r="H358" i="6"/>
  <c r="N358" i="6"/>
  <c r="O358" i="6" s="1"/>
  <c r="H354" i="6"/>
  <c r="N354" i="6"/>
  <c r="O354" i="6" s="1"/>
  <c r="H350" i="6"/>
  <c r="N350" i="6"/>
  <c r="O350" i="6" s="1"/>
  <c r="H346" i="6"/>
  <c r="N346" i="6"/>
  <c r="O346" i="6" s="1"/>
  <c r="H342" i="6"/>
  <c r="N342" i="6"/>
  <c r="O342" i="6" s="1"/>
  <c r="H338" i="6"/>
  <c r="N338" i="6"/>
  <c r="O338" i="6" s="1"/>
  <c r="H334" i="6"/>
  <c r="N334" i="6"/>
  <c r="O334" i="6" s="1"/>
  <c r="H330" i="6"/>
  <c r="N330" i="6"/>
  <c r="O330" i="6" s="1"/>
  <c r="H326" i="6"/>
  <c r="N326" i="6"/>
  <c r="O326" i="6" s="1"/>
  <c r="H322" i="6"/>
  <c r="N322" i="6"/>
  <c r="O322" i="6" s="1"/>
  <c r="H318" i="6"/>
  <c r="N318" i="6"/>
  <c r="O318" i="6" s="1"/>
  <c r="H314" i="6"/>
  <c r="N314" i="6"/>
  <c r="O314" i="6" s="1"/>
  <c r="H310" i="6"/>
  <c r="N310" i="6"/>
  <c r="O310" i="6" s="1"/>
  <c r="H306" i="6"/>
  <c r="N306" i="6"/>
  <c r="O306" i="6" s="1"/>
  <c r="H302" i="6"/>
  <c r="N302" i="6"/>
  <c r="O302" i="6" s="1"/>
  <c r="H298" i="6"/>
  <c r="N298" i="6"/>
  <c r="O298" i="6" s="1"/>
  <c r="H294" i="6"/>
  <c r="N294" i="6"/>
  <c r="O294" i="6" s="1"/>
  <c r="H290" i="6"/>
  <c r="N290" i="6"/>
  <c r="O290" i="6" s="1"/>
  <c r="H286" i="6"/>
  <c r="N286" i="6"/>
  <c r="O286" i="6" s="1"/>
  <c r="H282" i="6"/>
  <c r="N282" i="6"/>
  <c r="O282" i="6" s="1"/>
  <c r="H276" i="6"/>
  <c r="N276" i="6"/>
  <c r="O276" i="6" s="1"/>
  <c r="H268" i="6"/>
  <c r="N268" i="6"/>
  <c r="O268" i="6" s="1"/>
  <c r="H260" i="6"/>
  <c r="N260" i="6"/>
  <c r="O260" i="6" s="1"/>
  <c r="H252" i="6"/>
  <c r="N252" i="6"/>
  <c r="O252" i="6" s="1"/>
  <c r="N242" i="6"/>
  <c r="H242" i="6"/>
  <c r="N240" i="6"/>
  <c r="H240" i="6"/>
  <c r="N226" i="6"/>
  <c r="H226" i="6"/>
  <c r="N224" i="6"/>
  <c r="H224" i="6"/>
  <c r="N210" i="6"/>
  <c r="H210" i="6"/>
  <c r="N208" i="6"/>
  <c r="H208" i="6"/>
  <c r="N194" i="6"/>
  <c r="H194" i="6"/>
  <c r="N192" i="6"/>
  <c r="H192" i="6"/>
  <c r="N178" i="6"/>
  <c r="H178" i="6"/>
  <c r="N176" i="6"/>
  <c r="H176" i="6"/>
  <c r="N428" i="6"/>
  <c r="H428" i="6"/>
  <c r="N420" i="6"/>
  <c r="H420" i="6"/>
  <c r="N412" i="6"/>
  <c r="H412" i="6"/>
  <c r="H407" i="6"/>
  <c r="N407" i="6"/>
  <c r="O407" i="6" s="1"/>
  <c r="H403" i="6"/>
  <c r="N403" i="6"/>
  <c r="O403" i="6" s="1"/>
  <c r="H399" i="6"/>
  <c r="N399" i="6"/>
  <c r="O399" i="6" s="1"/>
  <c r="H395" i="6"/>
  <c r="N395" i="6"/>
  <c r="O395" i="6" s="1"/>
  <c r="H391" i="6"/>
  <c r="N391" i="6"/>
  <c r="O391" i="6" s="1"/>
  <c r="H387" i="6"/>
  <c r="N387" i="6"/>
  <c r="O387" i="6" s="1"/>
  <c r="H383" i="6"/>
  <c r="N383" i="6"/>
  <c r="O383" i="6" s="1"/>
  <c r="H379" i="6"/>
  <c r="N379" i="6"/>
  <c r="O379" i="6" s="1"/>
  <c r="H375" i="6"/>
  <c r="N375" i="6"/>
  <c r="O375" i="6" s="1"/>
  <c r="H371" i="6"/>
  <c r="N371" i="6"/>
  <c r="O371" i="6" s="1"/>
  <c r="H367" i="6"/>
  <c r="N367" i="6"/>
  <c r="O367" i="6" s="1"/>
  <c r="H363" i="6"/>
  <c r="N363" i="6"/>
  <c r="O363" i="6" s="1"/>
  <c r="H359" i="6"/>
  <c r="N359" i="6"/>
  <c r="O359" i="6" s="1"/>
  <c r="H355" i="6"/>
  <c r="N355" i="6"/>
  <c r="O355" i="6" s="1"/>
  <c r="H351" i="6"/>
  <c r="N351" i="6"/>
  <c r="O351" i="6" s="1"/>
  <c r="H347" i="6"/>
  <c r="N347" i="6"/>
  <c r="O347" i="6" s="1"/>
  <c r="H343" i="6"/>
  <c r="N343" i="6"/>
  <c r="O343" i="6" s="1"/>
  <c r="H339" i="6"/>
  <c r="N339" i="6"/>
  <c r="O339" i="6" s="1"/>
  <c r="H335" i="6"/>
  <c r="N335" i="6"/>
  <c r="O335" i="6" s="1"/>
  <c r="H331" i="6"/>
  <c r="N331" i="6"/>
  <c r="O331" i="6" s="1"/>
  <c r="H327" i="6"/>
  <c r="N327" i="6"/>
  <c r="O327" i="6" s="1"/>
  <c r="H323" i="6"/>
  <c r="N323" i="6"/>
  <c r="O323" i="6" s="1"/>
  <c r="H319" i="6"/>
  <c r="N319" i="6"/>
  <c r="O319" i="6" s="1"/>
  <c r="H315" i="6"/>
  <c r="N315" i="6"/>
  <c r="O315" i="6" s="1"/>
  <c r="H311" i="6"/>
  <c r="N311" i="6"/>
  <c r="O311" i="6" s="1"/>
  <c r="H307" i="6"/>
  <c r="N307" i="6"/>
  <c r="O307" i="6" s="1"/>
  <c r="H303" i="6"/>
  <c r="N303" i="6"/>
  <c r="O303" i="6" s="1"/>
  <c r="H299" i="6"/>
  <c r="N299" i="6"/>
  <c r="O299" i="6" s="1"/>
  <c r="H295" i="6"/>
  <c r="N295" i="6"/>
  <c r="O295" i="6" s="1"/>
  <c r="H291" i="6"/>
  <c r="N291" i="6"/>
  <c r="O291" i="6" s="1"/>
  <c r="H287" i="6"/>
  <c r="N287" i="6"/>
  <c r="O287" i="6" s="1"/>
  <c r="H283" i="6"/>
  <c r="N283" i="6"/>
  <c r="O283" i="6" s="1"/>
  <c r="H278" i="6"/>
  <c r="N278" i="6"/>
  <c r="O278" i="6" s="1"/>
  <c r="H270" i="6"/>
  <c r="N270" i="6"/>
  <c r="O270" i="6" s="1"/>
  <c r="H262" i="6"/>
  <c r="N262" i="6"/>
  <c r="O262" i="6" s="1"/>
  <c r="H254" i="6"/>
  <c r="N254" i="6"/>
  <c r="O254" i="6" s="1"/>
  <c r="N249" i="6"/>
  <c r="H249" i="6"/>
  <c r="O249" i="6" s="1"/>
  <c r="H235" i="6"/>
  <c r="N235" i="6"/>
  <c r="N233" i="6"/>
  <c r="H233" i="6"/>
  <c r="O233" i="6" s="1"/>
  <c r="H219" i="6"/>
  <c r="N219" i="6"/>
  <c r="O219" i="6" s="1"/>
  <c r="N217" i="6"/>
  <c r="H217" i="6"/>
  <c r="H203" i="6"/>
  <c r="N203" i="6"/>
  <c r="O203" i="6" s="1"/>
  <c r="N201" i="6"/>
  <c r="H201" i="6"/>
  <c r="H187" i="6"/>
  <c r="N187" i="6"/>
  <c r="H185" i="6"/>
  <c r="N185" i="6"/>
  <c r="H279" i="6"/>
  <c r="N279" i="6"/>
  <c r="H275" i="6"/>
  <c r="N275" i="6"/>
  <c r="H271" i="6"/>
  <c r="N271" i="6"/>
  <c r="H267" i="6"/>
  <c r="N267" i="6"/>
  <c r="H263" i="6"/>
  <c r="N263" i="6"/>
  <c r="H259" i="6"/>
  <c r="N259" i="6"/>
  <c r="H255" i="6"/>
  <c r="N255" i="6"/>
  <c r="H251" i="6"/>
  <c r="N251" i="6"/>
  <c r="N246" i="6"/>
  <c r="O246" i="6" s="1"/>
  <c r="H246" i="6"/>
  <c r="N244" i="6"/>
  <c r="O244" i="6" s="1"/>
  <c r="H244" i="6"/>
  <c r="N238" i="6"/>
  <c r="O238" i="6" s="1"/>
  <c r="H238" i="6"/>
  <c r="N236" i="6"/>
  <c r="O236" i="6" s="1"/>
  <c r="H236" i="6"/>
  <c r="N230" i="6"/>
  <c r="O230" i="6" s="1"/>
  <c r="H230" i="6"/>
  <c r="N228" i="6"/>
  <c r="O228" i="6" s="1"/>
  <c r="H228" i="6"/>
  <c r="N222" i="6"/>
  <c r="O222" i="6" s="1"/>
  <c r="H222" i="6"/>
  <c r="N220" i="6"/>
  <c r="O220" i="6" s="1"/>
  <c r="H220" i="6"/>
  <c r="N214" i="6"/>
  <c r="O214" i="6" s="1"/>
  <c r="H214" i="6"/>
  <c r="N212" i="6"/>
  <c r="O212" i="6" s="1"/>
  <c r="H212" i="6"/>
  <c r="N206" i="6"/>
  <c r="O206" i="6" s="1"/>
  <c r="H206" i="6"/>
  <c r="N204" i="6"/>
  <c r="O204" i="6" s="1"/>
  <c r="H204" i="6"/>
  <c r="N198" i="6"/>
  <c r="O198" i="6" s="1"/>
  <c r="H198" i="6"/>
  <c r="N196" i="6"/>
  <c r="O196" i="6" s="1"/>
  <c r="H196" i="6"/>
  <c r="N190" i="6"/>
  <c r="O190" i="6" s="1"/>
  <c r="H190" i="6"/>
  <c r="N188" i="6"/>
  <c r="O188" i="6" s="1"/>
  <c r="H188" i="6"/>
  <c r="N182" i="6"/>
  <c r="O182" i="6" s="1"/>
  <c r="H182" i="6"/>
  <c r="N180" i="6"/>
  <c r="O180" i="6" s="1"/>
  <c r="H180" i="6"/>
  <c r="H174" i="6"/>
  <c r="N174" i="6"/>
  <c r="N171" i="6"/>
  <c r="H171" i="6"/>
  <c r="O171" i="6"/>
  <c r="H168" i="6"/>
  <c r="N168" i="6"/>
  <c r="O168" i="6" s="1"/>
  <c r="H166" i="6"/>
  <c r="N166" i="6"/>
  <c r="N163" i="6"/>
  <c r="H163" i="6"/>
  <c r="O163" i="6" s="1"/>
  <c r="H160" i="6"/>
  <c r="N160" i="6"/>
  <c r="H158" i="6"/>
  <c r="N158" i="6"/>
  <c r="N155" i="6"/>
  <c r="H155" i="6"/>
  <c r="O155" i="6" s="1"/>
  <c r="H153" i="6"/>
  <c r="N153" i="6"/>
  <c r="N150" i="6"/>
  <c r="H150" i="6"/>
  <c r="H147" i="6"/>
  <c r="N147" i="6"/>
  <c r="H145" i="6"/>
  <c r="N145" i="6"/>
  <c r="N142" i="6"/>
  <c r="H142" i="6"/>
  <c r="H139" i="6"/>
  <c r="O139" i="6" s="1"/>
  <c r="N139" i="6"/>
  <c r="H137" i="6"/>
  <c r="N137" i="6"/>
  <c r="N134" i="6"/>
  <c r="H134" i="6"/>
  <c r="H131" i="6"/>
  <c r="N131" i="6"/>
  <c r="O131" i="6"/>
  <c r="H129" i="6"/>
  <c r="N129" i="6"/>
  <c r="O129" i="6" s="1"/>
  <c r="N120" i="6"/>
  <c r="H120" i="6"/>
  <c r="N105" i="6"/>
  <c r="H105" i="6"/>
  <c r="N97" i="6"/>
  <c r="H97" i="6"/>
  <c r="N89" i="6"/>
  <c r="H89" i="6"/>
  <c r="N81" i="6"/>
  <c r="H81" i="6"/>
  <c r="N73" i="6"/>
  <c r="H73" i="6"/>
  <c r="N169" i="6"/>
  <c r="H169" i="6"/>
  <c r="N161" i="6"/>
  <c r="H161" i="6"/>
  <c r="N152" i="6"/>
  <c r="H152" i="6"/>
  <c r="N144" i="6"/>
  <c r="H144" i="6"/>
  <c r="N136" i="6"/>
  <c r="H136" i="6"/>
  <c r="N128" i="6"/>
  <c r="H128" i="6"/>
  <c r="O128" i="6" s="1"/>
  <c r="N116" i="6"/>
  <c r="H116" i="6"/>
  <c r="N107" i="6"/>
  <c r="H107" i="6"/>
  <c r="N99" i="6"/>
  <c r="H99" i="6"/>
  <c r="N91" i="6"/>
  <c r="H91" i="6"/>
  <c r="N83" i="6"/>
  <c r="H83" i="6"/>
  <c r="N75" i="6"/>
  <c r="H75" i="6"/>
  <c r="H125" i="6"/>
  <c r="N125" i="6"/>
  <c r="N122" i="6"/>
  <c r="H122" i="6"/>
  <c r="O122" i="6" s="1"/>
  <c r="H119" i="6"/>
  <c r="N119" i="6"/>
  <c r="H117" i="6"/>
  <c r="N117" i="6"/>
  <c r="N114" i="6"/>
  <c r="H114" i="6"/>
  <c r="O114" i="6" s="1"/>
  <c r="H111" i="6"/>
  <c r="N111" i="6"/>
  <c r="H109" i="6"/>
  <c r="N109" i="6"/>
  <c r="N104" i="6"/>
  <c r="H104" i="6"/>
  <c r="N100" i="6"/>
  <c r="H100" i="6"/>
  <c r="N96" i="6"/>
  <c r="H96" i="6"/>
  <c r="N92" i="6"/>
  <c r="H92" i="6"/>
  <c r="N88" i="6"/>
  <c r="H88" i="6"/>
  <c r="N84" i="6"/>
  <c r="H84" i="6"/>
  <c r="N80" i="6"/>
  <c r="H80" i="6"/>
  <c r="N76" i="6"/>
  <c r="H76" i="6"/>
  <c r="N72" i="6"/>
  <c r="H72" i="6"/>
  <c r="H70" i="6"/>
  <c r="N70" i="6"/>
  <c r="N68" i="6"/>
  <c r="H68" i="6"/>
  <c r="H65" i="6"/>
  <c r="N65" i="6"/>
  <c r="H63" i="6"/>
  <c r="N63" i="6"/>
  <c r="N60" i="6"/>
  <c r="O60" i="6" s="1"/>
  <c r="H60" i="6"/>
  <c r="N56" i="6"/>
  <c r="H56" i="6"/>
  <c r="O56" i="6"/>
  <c r="N52" i="6"/>
  <c r="H52" i="6"/>
  <c r="N48" i="6"/>
  <c r="H48" i="6"/>
  <c r="N44" i="6"/>
  <c r="H44" i="6"/>
  <c r="H40" i="6"/>
  <c r="N40" i="6"/>
  <c r="O40" i="6" s="1"/>
  <c r="H36" i="6"/>
  <c r="N36" i="6"/>
  <c r="O36" i="6" s="1"/>
  <c r="H32" i="6"/>
  <c r="N32" i="6"/>
  <c r="O32" i="6" s="1"/>
  <c r="H28" i="6"/>
  <c r="N28" i="6"/>
  <c r="O28" i="6" s="1"/>
  <c r="H24" i="6"/>
  <c r="N24" i="6"/>
  <c r="O24" i="6" s="1"/>
  <c r="H20" i="6"/>
  <c r="N20" i="6"/>
  <c r="O20" i="6" s="1"/>
  <c r="H16" i="6"/>
  <c r="N16" i="6"/>
  <c r="O16" i="6" s="1"/>
  <c r="H12" i="6"/>
  <c r="N12" i="6"/>
  <c r="O12" i="6" s="1"/>
  <c r="H8" i="6"/>
  <c r="N8" i="6"/>
  <c r="O8" i="6" s="1"/>
  <c r="N66" i="6"/>
  <c r="H66" i="6"/>
  <c r="N59" i="6"/>
  <c r="H59" i="6"/>
  <c r="H55" i="6"/>
  <c r="N55" i="6"/>
  <c r="O55" i="6" s="1"/>
  <c r="N51" i="6"/>
  <c r="H51" i="6"/>
  <c r="N47" i="6"/>
  <c r="H47" i="6"/>
  <c r="N43" i="6"/>
  <c r="H43" i="6"/>
  <c r="H39" i="6"/>
  <c r="N39" i="6"/>
  <c r="O39" i="6" s="1"/>
  <c r="H35" i="6"/>
  <c r="N35" i="6"/>
  <c r="O35" i="6" s="1"/>
  <c r="H31" i="6"/>
  <c r="N31" i="6"/>
  <c r="O31" i="6" s="1"/>
  <c r="H27" i="6"/>
  <c r="N27" i="6"/>
  <c r="O27" i="6" s="1"/>
  <c r="H23" i="6"/>
  <c r="N23" i="6"/>
  <c r="O23" i="6" s="1"/>
  <c r="H19" i="6"/>
  <c r="N19" i="6"/>
  <c r="O19" i="6" s="1"/>
  <c r="H15" i="6"/>
  <c r="N15" i="6"/>
  <c r="O15" i="6" s="1"/>
  <c r="H11" i="6"/>
  <c r="N11" i="6"/>
  <c r="O11" i="6" s="1"/>
  <c r="H7" i="6"/>
  <c r="N7" i="6"/>
  <c r="O7" i="6" s="1"/>
  <c r="L3998" i="5"/>
  <c r="K3998" i="5"/>
  <c r="I3998" i="5"/>
  <c r="J3998" i="5" s="1"/>
  <c r="L3990" i="5"/>
  <c r="K3990" i="5"/>
  <c r="I3990" i="5"/>
  <c r="J3990" i="5" s="1"/>
  <c r="L3982" i="5"/>
  <c r="K3982" i="5"/>
  <c r="I3982" i="5"/>
  <c r="J3982" i="5" s="1"/>
  <c r="L3978" i="5"/>
  <c r="K3978" i="5"/>
  <c r="I3978" i="5"/>
  <c r="J3978" i="5" s="1"/>
  <c r="L3970" i="5"/>
  <c r="K3970" i="5"/>
  <c r="I3970" i="5"/>
  <c r="J3970" i="5" s="1"/>
  <c r="L3962" i="5"/>
  <c r="K3962" i="5"/>
  <c r="I3962" i="5"/>
  <c r="J3962" i="5" s="1"/>
  <c r="L3958" i="5"/>
  <c r="K3958" i="5"/>
  <c r="I3958" i="5"/>
  <c r="J3958" i="5" s="1"/>
  <c r="L3950" i="5"/>
  <c r="K3950" i="5"/>
  <c r="I3950" i="5"/>
  <c r="J3950" i="5" s="1"/>
  <c r="L3942" i="5"/>
  <c r="K3942" i="5"/>
  <c r="I3942" i="5"/>
  <c r="J3942" i="5" s="1"/>
  <c r="L3934" i="5"/>
  <c r="K3934" i="5"/>
  <c r="I3934" i="5"/>
  <c r="J3934" i="5" s="1"/>
  <c r="L3930" i="5"/>
  <c r="K3930" i="5"/>
  <c r="I3930" i="5"/>
  <c r="J3930" i="5" s="1"/>
  <c r="L3922" i="5"/>
  <c r="K3922" i="5"/>
  <c r="I3922" i="5"/>
  <c r="J3922" i="5" s="1"/>
  <c r="L3914" i="5"/>
  <c r="K3914" i="5"/>
  <c r="I3914" i="5"/>
  <c r="J3914" i="5" s="1"/>
  <c r="L3906" i="5"/>
  <c r="K3906" i="5"/>
  <c r="I3906" i="5"/>
  <c r="J3906" i="5" s="1"/>
  <c r="L3902" i="5"/>
  <c r="K3902" i="5"/>
  <c r="I3902" i="5"/>
  <c r="J3902" i="5" s="1"/>
  <c r="L3894" i="5"/>
  <c r="K3894" i="5"/>
  <c r="I3894" i="5"/>
  <c r="J3894" i="5" s="1"/>
  <c r="I3887" i="5"/>
  <c r="J3887" i="5" s="1"/>
  <c r="K3887" i="5"/>
  <c r="L3887" i="5"/>
  <c r="I3879" i="5"/>
  <c r="J3879" i="5" s="1"/>
  <c r="K3879" i="5"/>
  <c r="L3879" i="5"/>
  <c r="I3871" i="5"/>
  <c r="J3871" i="5" s="1"/>
  <c r="K3871" i="5"/>
  <c r="L3871" i="5"/>
  <c r="I3867" i="5"/>
  <c r="J3867" i="5" s="1"/>
  <c r="K3867" i="5"/>
  <c r="L3867" i="5"/>
  <c r="I3859" i="5"/>
  <c r="J3859" i="5" s="1"/>
  <c r="K3859" i="5"/>
  <c r="L3859" i="5"/>
  <c r="I3851" i="5"/>
  <c r="J3851" i="5" s="1"/>
  <c r="K3851" i="5"/>
  <c r="L3851" i="5"/>
  <c r="I3843" i="5"/>
  <c r="J3843" i="5" s="1"/>
  <c r="K3843" i="5"/>
  <c r="L3843" i="5"/>
  <c r="I3839" i="5"/>
  <c r="J3839" i="5" s="1"/>
  <c r="K3839" i="5"/>
  <c r="L3839" i="5"/>
  <c r="I3831" i="5"/>
  <c r="J3831" i="5" s="1"/>
  <c r="K3831" i="5"/>
  <c r="L3831" i="5"/>
  <c r="I3823" i="5"/>
  <c r="J3823" i="5" s="1"/>
  <c r="K3823" i="5"/>
  <c r="L3823" i="5"/>
  <c r="I3815" i="5"/>
  <c r="J3815" i="5" s="1"/>
  <c r="K3815" i="5"/>
  <c r="L3815" i="5"/>
  <c r="I3811" i="5"/>
  <c r="J3811" i="5" s="1"/>
  <c r="K3811" i="5"/>
  <c r="L3811" i="5"/>
  <c r="I3803" i="5"/>
  <c r="J3803" i="5" s="1"/>
  <c r="K3803" i="5"/>
  <c r="L3803" i="5"/>
  <c r="I3795" i="5"/>
  <c r="J3795" i="5" s="1"/>
  <c r="K3795" i="5"/>
  <c r="L3795" i="5"/>
  <c r="I3787" i="5"/>
  <c r="J3787" i="5" s="1"/>
  <c r="K3787" i="5"/>
  <c r="L3787" i="5"/>
  <c r="I3783" i="5"/>
  <c r="J3783" i="5" s="1"/>
  <c r="K3783" i="5"/>
  <c r="L3783" i="5"/>
  <c r="I3775" i="5"/>
  <c r="J3775" i="5" s="1"/>
  <c r="K3775" i="5"/>
  <c r="L3775" i="5"/>
  <c r="I3767" i="5"/>
  <c r="J3767" i="5" s="1"/>
  <c r="K3767" i="5"/>
  <c r="L3767" i="5"/>
  <c r="I3759" i="5"/>
  <c r="J3759" i="5" s="1"/>
  <c r="K3759" i="5"/>
  <c r="L3759" i="5"/>
  <c r="I3755" i="5"/>
  <c r="J3755" i="5" s="1"/>
  <c r="K3755" i="5"/>
  <c r="L3755" i="5"/>
  <c r="I3747" i="5"/>
  <c r="J3747" i="5" s="1"/>
  <c r="K3747" i="5"/>
  <c r="L3747" i="5"/>
  <c r="I3739" i="5"/>
  <c r="J3739" i="5" s="1"/>
  <c r="K3739" i="5"/>
  <c r="L3739" i="5"/>
  <c r="I3731" i="5"/>
  <c r="J3731" i="5" s="1"/>
  <c r="K3731" i="5"/>
  <c r="L3731" i="5"/>
  <c r="I3727" i="5"/>
  <c r="J3727" i="5" s="1"/>
  <c r="K3727" i="5"/>
  <c r="L3727" i="5"/>
  <c r="I3719" i="5"/>
  <c r="J3719" i="5" s="1"/>
  <c r="K3719" i="5"/>
  <c r="L3719" i="5"/>
  <c r="I3711" i="5"/>
  <c r="J3711" i="5" s="1"/>
  <c r="K3711" i="5"/>
  <c r="L3711" i="5"/>
  <c r="I3703" i="5"/>
  <c r="J3703" i="5" s="1"/>
  <c r="K3703" i="5"/>
  <c r="L3703" i="5"/>
  <c r="I3695" i="5"/>
  <c r="J3695" i="5" s="1"/>
  <c r="K3695" i="5"/>
  <c r="L3695" i="5"/>
  <c r="I3691" i="5"/>
  <c r="J3691" i="5" s="1"/>
  <c r="K3691" i="5"/>
  <c r="L3691" i="5"/>
  <c r="I3683" i="5"/>
  <c r="J3683" i="5" s="1"/>
  <c r="K3683" i="5"/>
  <c r="L3683" i="5"/>
  <c r="I3675" i="5"/>
  <c r="J3675" i="5" s="1"/>
  <c r="K3675" i="5"/>
  <c r="L3675" i="5"/>
  <c r="I3667" i="5"/>
  <c r="J3667" i="5" s="1"/>
  <c r="K3667" i="5"/>
  <c r="L3667" i="5"/>
  <c r="I3663" i="5"/>
  <c r="J3663" i="5" s="1"/>
  <c r="K3663" i="5"/>
  <c r="L3663" i="5"/>
  <c r="I3655" i="5"/>
  <c r="J3655" i="5" s="1"/>
  <c r="K3655" i="5"/>
  <c r="L3655" i="5"/>
  <c r="I3647" i="5"/>
  <c r="J3647" i="5" s="1"/>
  <c r="K3647" i="5"/>
  <c r="L3647" i="5"/>
  <c r="I3639" i="5"/>
  <c r="J3639" i="5" s="1"/>
  <c r="K3639" i="5"/>
  <c r="L3639" i="5"/>
  <c r="I3631" i="5"/>
  <c r="J3631" i="5" s="1"/>
  <c r="K3631" i="5"/>
  <c r="L3631" i="5"/>
  <c r="I3623" i="5"/>
  <c r="J3623" i="5" s="1"/>
  <c r="K3623" i="5"/>
  <c r="L3623" i="5"/>
  <c r="I3619" i="5"/>
  <c r="J3619" i="5" s="1"/>
  <c r="K3619" i="5"/>
  <c r="L3619" i="5"/>
  <c r="I3611" i="5"/>
  <c r="J3611" i="5" s="1"/>
  <c r="K3611" i="5"/>
  <c r="L3611" i="5"/>
  <c r="I3603" i="5"/>
  <c r="J3603" i="5" s="1"/>
  <c r="K3603" i="5"/>
  <c r="L3603" i="5"/>
  <c r="I3595" i="5"/>
  <c r="J3595" i="5" s="1"/>
  <c r="K3595" i="5"/>
  <c r="L3595" i="5"/>
  <c r="I3591" i="5"/>
  <c r="J3591" i="5" s="1"/>
  <c r="K3591" i="5"/>
  <c r="L3591" i="5"/>
  <c r="I3583" i="5"/>
  <c r="J3583" i="5" s="1"/>
  <c r="K3583" i="5"/>
  <c r="L3583" i="5"/>
  <c r="I3575" i="5"/>
  <c r="J3575" i="5" s="1"/>
  <c r="K3575" i="5"/>
  <c r="L3575" i="5"/>
  <c r="I3567" i="5"/>
  <c r="J3567" i="5" s="1"/>
  <c r="K3567" i="5"/>
  <c r="L3567" i="5"/>
  <c r="I3559" i="5"/>
  <c r="J3559" i="5" s="1"/>
  <c r="K3559" i="5"/>
  <c r="L3559" i="5"/>
  <c r="I3555" i="5"/>
  <c r="J3555" i="5" s="1"/>
  <c r="K3555" i="5"/>
  <c r="L3555" i="5"/>
  <c r="I3547" i="5"/>
  <c r="J3547" i="5" s="1"/>
  <c r="K3547" i="5"/>
  <c r="L3547" i="5"/>
  <c r="I3539" i="5"/>
  <c r="J3539" i="5" s="1"/>
  <c r="K3539" i="5"/>
  <c r="L3539" i="5"/>
  <c r="I3531" i="5"/>
  <c r="J3531" i="5" s="1"/>
  <c r="L3531" i="5"/>
  <c r="K3531" i="5"/>
  <c r="I3529" i="5"/>
  <c r="J3529" i="5" s="1"/>
  <c r="K3529" i="5"/>
  <c r="L3529" i="5"/>
  <c r="L3522" i="5"/>
  <c r="K3522" i="5"/>
  <c r="I3522" i="5"/>
  <c r="J3522" i="5" s="1"/>
  <c r="I3515" i="5"/>
  <c r="J3515" i="5" s="1"/>
  <c r="L3515" i="5"/>
  <c r="K3515" i="5"/>
  <c r="I3509" i="5"/>
  <c r="J3509" i="5" s="1"/>
  <c r="K3509" i="5"/>
  <c r="L3509" i="5"/>
  <c r="L3506" i="5"/>
  <c r="K3506" i="5"/>
  <c r="I3506" i="5"/>
  <c r="J3506" i="5" s="1"/>
  <c r="I3499" i="5"/>
  <c r="J3499" i="5" s="1"/>
  <c r="L3499" i="5"/>
  <c r="K3499" i="5"/>
  <c r="I3493" i="5"/>
  <c r="J3493" i="5" s="1"/>
  <c r="K3493" i="5"/>
  <c r="L3493" i="5"/>
  <c r="I3487" i="5"/>
  <c r="J3487" i="5" s="1"/>
  <c r="K3487" i="5"/>
  <c r="L3487" i="5"/>
  <c r="I3483" i="5"/>
  <c r="J3483" i="5" s="1"/>
  <c r="L3483" i="5"/>
  <c r="K3483" i="5"/>
  <c r="I3477" i="5"/>
  <c r="J3477" i="5" s="1"/>
  <c r="K3477" i="5"/>
  <c r="L3477" i="5"/>
  <c r="I3471" i="5"/>
  <c r="J3471" i="5" s="1"/>
  <c r="K3471" i="5"/>
  <c r="L3471" i="5"/>
  <c r="I3467" i="5"/>
  <c r="J3467" i="5" s="1"/>
  <c r="L3467" i="5"/>
  <c r="K3467" i="5"/>
  <c r="I3461" i="5"/>
  <c r="J3461" i="5" s="1"/>
  <c r="K3461" i="5"/>
  <c r="L3461" i="5"/>
  <c r="I3455" i="5"/>
  <c r="J3455" i="5" s="1"/>
  <c r="K3455" i="5"/>
  <c r="L3455" i="5"/>
  <c r="I3449" i="5"/>
  <c r="J3449" i="5" s="1"/>
  <c r="K3449" i="5"/>
  <c r="L3449" i="5"/>
  <c r="I3445" i="5"/>
  <c r="J3445" i="5" s="1"/>
  <c r="K3445" i="5"/>
  <c r="L3445" i="5"/>
  <c r="I3439" i="5"/>
  <c r="J3439" i="5" s="1"/>
  <c r="K3439" i="5"/>
  <c r="L3439" i="5"/>
  <c r="I3433" i="5"/>
  <c r="J3433" i="5" s="1"/>
  <c r="K3433" i="5"/>
  <c r="L3433" i="5"/>
  <c r="L3426" i="5"/>
  <c r="K3426" i="5"/>
  <c r="I3426" i="5"/>
  <c r="J3426" i="5" s="1"/>
  <c r="I3423" i="5"/>
  <c r="J3423" i="5" s="1"/>
  <c r="K3423" i="5"/>
  <c r="L3423" i="5"/>
  <c r="I3417" i="5"/>
  <c r="J3417" i="5" s="1"/>
  <c r="K3417" i="5"/>
  <c r="L3417" i="5"/>
  <c r="L3410" i="5"/>
  <c r="K3410" i="5"/>
  <c r="I3410" i="5"/>
  <c r="J3410" i="5" s="1"/>
  <c r="I3403" i="5"/>
  <c r="J3403" i="5" s="1"/>
  <c r="L3403" i="5"/>
  <c r="K3403" i="5"/>
  <c r="I3401" i="5"/>
  <c r="J3401" i="5" s="1"/>
  <c r="K3401" i="5"/>
  <c r="L3401" i="5"/>
  <c r="L3394" i="5"/>
  <c r="K3394" i="5"/>
  <c r="I3394" i="5"/>
  <c r="J3394" i="5" s="1"/>
  <c r="I3387" i="5"/>
  <c r="J3387" i="5" s="1"/>
  <c r="L3387" i="5"/>
  <c r="K3387" i="5"/>
  <c r="I3381" i="5"/>
  <c r="J3381" i="5" s="1"/>
  <c r="K3381" i="5"/>
  <c r="L3381" i="5"/>
  <c r="L3378" i="5"/>
  <c r="K3378" i="5"/>
  <c r="I3378" i="5"/>
  <c r="J3378" i="5" s="1"/>
  <c r="I3371" i="5"/>
  <c r="J3371" i="5" s="1"/>
  <c r="L3371" i="5"/>
  <c r="K3371" i="5"/>
  <c r="I3365" i="5"/>
  <c r="J3365" i="5" s="1"/>
  <c r="K3365" i="5"/>
  <c r="L3365" i="5"/>
  <c r="I3359" i="5"/>
  <c r="J3359" i="5" s="1"/>
  <c r="K3359" i="5"/>
  <c r="L3359" i="5"/>
  <c r="I3355" i="5"/>
  <c r="J3355" i="5" s="1"/>
  <c r="L3355" i="5"/>
  <c r="K3355" i="5"/>
  <c r="I3349" i="5"/>
  <c r="J3349" i="5" s="1"/>
  <c r="K3349" i="5"/>
  <c r="L3349" i="5"/>
  <c r="I3343" i="5"/>
  <c r="J3343" i="5" s="1"/>
  <c r="K3343" i="5"/>
  <c r="L3343" i="5"/>
  <c r="I3337" i="5"/>
  <c r="J3337" i="5" s="1"/>
  <c r="K3337" i="5"/>
  <c r="L3337" i="5"/>
  <c r="L3330" i="5"/>
  <c r="K3330" i="5"/>
  <c r="I3330" i="5"/>
  <c r="J3330" i="5" s="1"/>
  <c r="I3327" i="5"/>
  <c r="J3327" i="5" s="1"/>
  <c r="K3327" i="5"/>
  <c r="L3327" i="5"/>
  <c r="I3321" i="5"/>
  <c r="J3321" i="5" s="1"/>
  <c r="K3321" i="5"/>
  <c r="L3321" i="5"/>
  <c r="L3314" i="5"/>
  <c r="K3314" i="5"/>
  <c r="I3314" i="5"/>
  <c r="J3314" i="5" s="1"/>
  <c r="I3307" i="5"/>
  <c r="J3307" i="5" s="1"/>
  <c r="L3307" i="5"/>
  <c r="K3307" i="5"/>
  <c r="I3301" i="5"/>
  <c r="J3301" i="5" s="1"/>
  <c r="K3301" i="5"/>
  <c r="L3301" i="5"/>
  <c r="L3298" i="5"/>
  <c r="K3298" i="5"/>
  <c r="I3298" i="5"/>
  <c r="J3298" i="5" s="1"/>
  <c r="I3291" i="5"/>
  <c r="J3291" i="5" s="1"/>
  <c r="L3291" i="5"/>
  <c r="K3291" i="5"/>
  <c r="I3285" i="5"/>
  <c r="J3285" i="5" s="1"/>
  <c r="K3285" i="5"/>
  <c r="L3285" i="5"/>
  <c r="I3279" i="5"/>
  <c r="J3279" i="5" s="1"/>
  <c r="K3279" i="5"/>
  <c r="L3279" i="5"/>
  <c r="I3275" i="5"/>
  <c r="J3275" i="5" s="1"/>
  <c r="L3275" i="5"/>
  <c r="K3275" i="5"/>
  <c r="I3269" i="5"/>
  <c r="J3269" i="5" s="1"/>
  <c r="K3269" i="5"/>
  <c r="L3269" i="5"/>
  <c r="I3263" i="5"/>
  <c r="J3263" i="5" s="1"/>
  <c r="K3263" i="5"/>
  <c r="L3263" i="5"/>
  <c r="I3257" i="5"/>
  <c r="J3257" i="5" s="1"/>
  <c r="K3257" i="5"/>
  <c r="L3257" i="5"/>
  <c r="I3253" i="5"/>
  <c r="J3253" i="5" s="1"/>
  <c r="K3253" i="5"/>
  <c r="L3253" i="5"/>
  <c r="I3247" i="5"/>
  <c r="J3247" i="5" s="1"/>
  <c r="K3247" i="5"/>
  <c r="L3247" i="5"/>
  <c r="I3241" i="5"/>
  <c r="J3241" i="5" s="1"/>
  <c r="K3241" i="5"/>
  <c r="L3241" i="5"/>
  <c r="L3234" i="5"/>
  <c r="K3234" i="5"/>
  <c r="I3234" i="5"/>
  <c r="J3234" i="5" s="1"/>
  <c r="I3231" i="5"/>
  <c r="J3231" i="5" s="1"/>
  <c r="K3231" i="5"/>
  <c r="L3231" i="5"/>
  <c r="I3225" i="5"/>
  <c r="J3225" i="5" s="1"/>
  <c r="K3225" i="5"/>
  <c r="L3225" i="5"/>
  <c r="L3218" i="5"/>
  <c r="K3218" i="5"/>
  <c r="I3218" i="5"/>
  <c r="J3218" i="5" s="1"/>
  <c r="I3211" i="5"/>
  <c r="J3211" i="5" s="1"/>
  <c r="L3211" i="5"/>
  <c r="K3211" i="5"/>
  <c r="I3209" i="5"/>
  <c r="J3209" i="5" s="1"/>
  <c r="K3209" i="5"/>
  <c r="L3209" i="5"/>
  <c r="L3202" i="5"/>
  <c r="K3202" i="5"/>
  <c r="I3202" i="5"/>
  <c r="J3202" i="5" s="1"/>
  <c r="I3195" i="5"/>
  <c r="J3195" i="5" s="1"/>
  <c r="L3195" i="5"/>
  <c r="K3195" i="5"/>
  <c r="I3189" i="5"/>
  <c r="J3189" i="5" s="1"/>
  <c r="K3189" i="5"/>
  <c r="L3189" i="5"/>
  <c r="L3186" i="5"/>
  <c r="K3186" i="5"/>
  <c r="I3186" i="5"/>
  <c r="J3186" i="5" s="1"/>
  <c r="I3179" i="5"/>
  <c r="J3179" i="5" s="1"/>
  <c r="L3179" i="5"/>
  <c r="K3179" i="5"/>
  <c r="I3173" i="5"/>
  <c r="J3173" i="5" s="1"/>
  <c r="K3173" i="5"/>
  <c r="L3173" i="5"/>
  <c r="L3170" i="5"/>
  <c r="K3170" i="5"/>
  <c r="I3170" i="5"/>
  <c r="J3170" i="5" s="1"/>
  <c r="I3163" i="5"/>
  <c r="J3163" i="5" s="1"/>
  <c r="L3163" i="5"/>
  <c r="K3163" i="5"/>
  <c r="I3157" i="5"/>
  <c r="J3157" i="5" s="1"/>
  <c r="K3157" i="5"/>
  <c r="L3157" i="5"/>
  <c r="I3151" i="5"/>
  <c r="J3151" i="5" s="1"/>
  <c r="K3151" i="5"/>
  <c r="L3151" i="5"/>
  <c r="I3147" i="5"/>
  <c r="J3147" i="5" s="1"/>
  <c r="L3147" i="5"/>
  <c r="K3147" i="5"/>
  <c r="I3141" i="5"/>
  <c r="J3141" i="5" s="1"/>
  <c r="K3141" i="5"/>
  <c r="L3141" i="5"/>
  <c r="I3135" i="5"/>
  <c r="J3135" i="5" s="1"/>
  <c r="K3135" i="5"/>
  <c r="L3135" i="5"/>
  <c r="I3131" i="5"/>
  <c r="J3131" i="5" s="1"/>
  <c r="L3131" i="5"/>
  <c r="K3131" i="5"/>
  <c r="I3125" i="5"/>
  <c r="J3125" i="5" s="1"/>
  <c r="K3125" i="5"/>
  <c r="L3125" i="5"/>
  <c r="I3119" i="5"/>
  <c r="J3119" i="5" s="1"/>
  <c r="K3119" i="5"/>
  <c r="L3119" i="5"/>
  <c r="I3113" i="5"/>
  <c r="J3113" i="5" s="1"/>
  <c r="K3113" i="5"/>
  <c r="L3113" i="5"/>
  <c r="L3100" i="5"/>
  <c r="K3100" i="5"/>
  <c r="I3100" i="5"/>
  <c r="J3100" i="5" s="1"/>
  <c r="L3092" i="5"/>
  <c r="K3092" i="5"/>
  <c r="I3092" i="5"/>
  <c r="J3092" i="5" s="1"/>
  <c r="L3076" i="5"/>
  <c r="K3076" i="5"/>
  <c r="I3076" i="5"/>
  <c r="J3076" i="5" s="1"/>
  <c r="L3060" i="5"/>
  <c r="K3060" i="5"/>
  <c r="I3060" i="5"/>
  <c r="J3060" i="5" s="1"/>
  <c r="L3052" i="5"/>
  <c r="K3052" i="5"/>
  <c r="I3052" i="5"/>
  <c r="J3052" i="5" s="1"/>
  <c r="L3036" i="5"/>
  <c r="K3036" i="5"/>
  <c r="I3036" i="5"/>
  <c r="J3036" i="5" s="1"/>
  <c r="L3020" i="5"/>
  <c r="K3020" i="5"/>
  <c r="I3020" i="5"/>
  <c r="J3020" i="5" s="1"/>
  <c r="L3004" i="5"/>
  <c r="K3004" i="5"/>
  <c r="I3004" i="5"/>
  <c r="J3004" i="5" s="1"/>
  <c r="L2996" i="5"/>
  <c r="K2996" i="5"/>
  <c r="I2996" i="5"/>
  <c r="J2996" i="5" s="1"/>
  <c r="L2980" i="5"/>
  <c r="K2980" i="5"/>
  <c r="I2980" i="5"/>
  <c r="J2980" i="5" s="1"/>
  <c r="L2964" i="5"/>
  <c r="K2964" i="5"/>
  <c r="I2964" i="5"/>
  <c r="J2964" i="5" s="1"/>
  <c r="L2948" i="5"/>
  <c r="K2948" i="5"/>
  <c r="I2948" i="5"/>
  <c r="J2948" i="5" s="1"/>
  <c r="L2940" i="5"/>
  <c r="K2940" i="5"/>
  <c r="I2940" i="5"/>
  <c r="J2940" i="5" s="1"/>
  <c r="L2925" i="5"/>
  <c r="I2925" i="5"/>
  <c r="J2925" i="5" s="1"/>
  <c r="K2925" i="5"/>
  <c r="L2917" i="5"/>
  <c r="I2917" i="5"/>
  <c r="J2917" i="5" s="1"/>
  <c r="K2917" i="5"/>
  <c r="L2909" i="5"/>
  <c r="I2909" i="5"/>
  <c r="J2909" i="5" s="1"/>
  <c r="K2909" i="5"/>
  <c r="I2906" i="5"/>
  <c r="J2906" i="5" s="1"/>
  <c r="K2906" i="5"/>
  <c r="L2906" i="5"/>
  <c r="I2898" i="5"/>
  <c r="J2898" i="5" s="1"/>
  <c r="K2898" i="5"/>
  <c r="L2898" i="5"/>
  <c r="I2890" i="5"/>
  <c r="J2890" i="5" s="1"/>
  <c r="K2890" i="5"/>
  <c r="L2890" i="5"/>
  <c r="I2882" i="5"/>
  <c r="J2882" i="5" s="1"/>
  <c r="K2882" i="5"/>
  <c r="L2882" i="5"/>
  <c r="L2877" i="5"/>
  <c r="I2877" i="5"/>
  <c r="J2877" i="5" s="1"/>
  <c r="K2877" i="5"/>
  <c r="L2869" i="5"/>
  <c r="I2869" i="5"/>
  <c r="J2869" i="5" s="1"/>
  <c r="K2869" i="5"/>
  <c r="L2861" i="5"/>
  <c r="I2861" i="5"/>
  <c r="J2861" i="5" s="1"/>
  <c r="K2861" i="5"/>
  <c r="I2858" i="5"/>
  <c r="J2858" i="5" s="1"/>
  <c r="K2858" i="5"/>
  <c r="L2858" i="5"/>
  <c r="I2850" i="5"/>
  <c r="J2850" i="5" s="1"/>
  <c r="K2850" i="5"/>
  <c r="L2850" i="5"/>
  <c r="L2765" i="5"/>
  <c r="K2765" i="5"/>
  <c r="I2765" i="5"/>
  <c r="J2765" i="5" s="1"/>
  <c r="I4001" i="5"/>
  <c r="J4001" i="5" s="1"/>
  <c r="K4001" i="5"/>
  <c r="L4001" i="5"/>
  <c r="I3997" i="5"/>
  <c r="J3997" i="5" s="1"/>
  <c r="K3997" i="5"/>
  <c r="L3997" i="5"/>
  <c r="I3993" i="5"/>
  <c r="J3993" i="5" s="1"/>
  <c r="K3993" i="5"/>
  <c r="L3993" i="5"/>
  <c r="I3989" i="5"/>
  <c r="J3989" i="5" s="1"/>
  <c r="K3989" i="5"/>
  <c r="L3989" i="5"/>
  <c r="I3985" i="5"/>
  <c r="J3985" i="5" s="1"/>
  <c r="K3985" i="5"/>
  <c r="L3985" i="5"/>
  <c r="I3981" i="5"/>
  <c r="J3981" i="5" s="1"/>
  <c r="K3981" i="5"/>
  <c r="L3981" i="5"/>
  <c r="I3977" i="5"/>
  <c r="J3977" i="5" s="1"/>
  <c r="K3977" i="5"/>
  <c r="L3977" i="5"/>
  <c r="I3973" i="5"/>
  <c r="J3973" i="5" s="1"/>
  <c r="K3973" i="5"/>
  <c r="L3973" i="5"/>
  <c r="I3969" i="5"/>
  <c r="J3969" i="5" s="1"/>
  <c r="K3969" i="5"/>
  <c r="L3969" i="5"/>
  <c r="I3965" i="5"/>
  <c r="J3965" i="5" s="1"/>
  <c r="K3965" i="5"/>
  <c r="L3965" i="5"/>
  <c r="I3961" i="5"/>
  <c r="J3961" i="5" s="1"/>
  <c r="K3961" i="5"/>
  <c r="L3961" i="5"/>
  <c r="I3957" i="5"/>
  <c r="J3957" i="5" s="1"/>
  <c r="K3957" i="5"/>
  <c r="L3957" i="5"/>
  <c r="I3953" i="5"/>
  <c r="J3953" i="5" s="1"/>
  <c r="K3953" i="5"/>
  <c r="L3953" i="5"/>
  <c r="I3949" i="5"/>
  <c r="J3949" i="5" s="1"/>
  <c r="K3949" i="5"/>
  <c r="L3949" i="5"/>
  <c r="I3945" i="5"/>
  <c r="J3945" i="5" s="1"/>
  <c r="K3945" i="5"/>
  <c r="L3945" i="5"/>
  <c r="I3941" i="5"/>
  <c r="J3941" i="5" s="1"/>
  <c r="K3941" i="5"/>
  <c r="L3941" i="5"/>
  <c r="I3937" i="5"/>
  <c r="J3937" i="5" s="1"/>
  <c r="K3937" i="5"/>
  <c r="L3937" i="5"/>
  <c r="I3933" i="5"/>
  <c r="J3933" i="5" s="1"/>
  <c r="K3933" i="5"/>
  <c r="L3933" i="5"/>
  <c r="I3929" i="5"/>
  <c r="J3929" i="5" s="1"/>
  <c r="K3929" i="5"/>
  <c r="L3929" i="5"/>
  <c r="I3925" i="5"/>
  <c r="J3925" i="5" s="1"/>
  <c r="K3925" i="5"/>
  <c r="L3925" i="5"/>
  <c r="I3921" i="5"/>
  <c r="J3921" i="5" s="1"/>
  <c r="K3921" i="5"/>
  <c r="L3921" i="5"/>
  <c r="I3917" i="5"/>
  <c r="J3917" i="5" s="1"/>
  <c r="K3917" i="5"/>
  <c r="L3917" i="5"/>
  <c r="I3913" i="5"/>
  <c r="J3913" i="5" s="1"/>
  <c r="K3913" i="5"/>
  <c r="L3913" i="5"/>
  <c r="I3909" i="5"/>
  <c r="J3909" i="5" s="1"/>
  <c r="K3909" i="5"/>
  <c r="L3909" i="5"/>
  <c r="I3905" i="5"/>
  <c r="J3905" i="5" s="1"/>
  <c r="K3905" i="5"/>
  <c r="L3905" i="5"/>
  <c r="I3901" i="5"/>
  <c r="J3901" i="5" s="1"/>
  <c r="K3901" i="5"/>
  <c r="L3901" i="5"/>
  <c r="I3897" i="5"/>
  <c r="J3897" i="5" s="1"/>
  <c r="K3897" i="5"/>
  <c r="L3897" i="5"/>
  <c r="I3893" i="5"/>
  <c r="J3893" i="5" s="1"/>
  <c r="K3893" i="5"/>
  <c r="L3893" i="5"/>
  <c r="I3889" i="5"/>
  <c r="J3889" i="5" s="1"/>
  <c r="K3889" i="5"/>
  <c r="L3889" i="5"/>
  <c r="I3885" i="5"/>
  <c r="J3885" i="5" s="1"/>
  <c r="K3885" i="5"/>
  <c r="L3885" i="5"/>
  <c r="I3881" i="5"/>
  <c r="J3881" i="5" s="1"/>
  <c r="K3881" i="5"/>
  <c r="L3881" i="5"/>
  <c r="I3877" i="5"/>
  <c r="J3877" i="5" s="1"/>
  <c r="K3877" i="5"/>
  <c r="L3877" i="5"/>
  <c r="I3873" i="5"/>
  <c r="J3873" i="5" s="1"/>
  <c r="K3873" i="5"/>
  <c r="L3873" i="5"/>
  <c r="I3869" i="5"/>
  <c r="J3869" i="5" s="1"/>
  <c r="K3869" i="5"/>
  <c r="L3869" i="5"/>
  <c r="I3865" i="5"/>
  <c r="J3865" i="5" s="1"/>
  <c r="K3865" i="5"/>
  <c r="L3865" i="5"/>
  <c r="I3861" i="5"/>
  <c r="J3861" i="5" s="1"/>
  <c r="K3861" i="5"/>
  <c r="L3861" i="5"/>
  <c r="I3857" i="5"/>
  <c r="J3857" i="5" s="1"/>
  <c r="K3857" i="5"/>
  <c r="L3857" i="5"/>
  <c r="I3853" i="5"/>
  <c r="J3853" i="5" s="1"/>
  <c r="K3853" i="5"/>
  <c r="L3853" i="5"/>
  <c r="I3849" i="5"/>
  <c r="J3849" i="5" s="1"/>
  <c r="K3849" i="5"/>
  <c r="L3849" i="5"/>
  <c r="I3845" i="5"/>
  <c r="J3845" i="5" s="1"/>
  <c r="K3845" i="5"/>
  <c r="L3845" i="5"/>
  <c r="I3841" i="5"/>
  <c r="J3841" i="5" s="1"/>
  <c r="K3841" i="5"/>
  <c r="L3841" i="5"/>
  <c r="I3837" i="5"/>
  <c r="J3837" i="5" s="1"/>
  <c r="K3837" i="5"/>
  <c r="L3837" i="5"/>
  <c r="I3833" i="5"/>
  <c r="J3833" i="5" s="1"/>
  <c r="K3833" i="5"/>
  <c r="L3833" i="5"/>
  <c r="I3829" i="5"/>
  <c r="J3829" i="5" s="1"/>
  <c r="K3829" i="5"/>
  <c r="L3829" i="5"/>
  <c r="I3825" i="5"/>
  <c r="J3825" i="5" s="1"/>
  <c r="K3825" i="5"/>
  <c r="L3825" i="5"/>
  <c r="I3821" i="5"/>
  <c r="J3821" i="5" s="1"/>
  <c r="K3821" i="5"/>
  <c r="L3821" i="5"/>
  <c r="I3817" i="5"/>
  <c r="J3817" i="5" s="1"/>
  <c r="K3817" i="5"/>
  <c r="L3817" i="5"/>
  <c r="I3813" i="5"/>
  <c r="J3813" i="5" s="1"/>
  <c r="K3813" i="5"/>
  <c r="L3813" i="5"/>
  <c r="I3809" i="5"/>
  <c r="J3809" i="5" s="1"/>
  <c r="K3809" i="5"/>
  <c r="L3809" i="5"/>
  <c r="I3805" i="5"/>
  <c r="J3805" i="5" s="1"/>
  <c r="K3805" i="5"/>
  <c r="L3805" i="5"/>
  <c r="I3801" i="5"/>
  <c r="J3801" i="5" s="1"/>
  <c r="K3801" i="5"/>
  <c r="L3801" i="5"/>
  <c r="I3797" i="5"/>
  <c r="J3797" i="5" s="1"/>
  <c r="K3797" i="5"/>
  <c r="L3797" i="5"/>
  <c r="I3793" i="5"/>
  <c r="J3793" i="5" s="1"/>
  <c r="K3793" i="5"/>
  <c r="L3793" i="5"/>
  <c r="I3789" i="5"/>
  <c r="J3789" i="5" s="1"/>
  <c r="K3789" i="5"/>
  <c r="L3789" i="5"/>
  <c r="I3785" i="5"/>
  <c r="J3785" i="5" s="1"/>
  <c r="K3785" i="5"/>
  <c r="L3785" i="5"/>
  <c r="I3781" i="5"/>
  <c r="J3781" i="5" s="1"/>
  <c r="K3781" i="5"/>
  <c r="L3781" i="5"/>
  <c r="I3777" i="5"/>
  <c r="J3777" i="5" s="1"/>
  <c r="K3777" i="5"/>
  <c r="L3777" i="5"/>
  <c r="I3773" i="5"/>
  <c r="J3773" i="5" s="1"/>
  <c r="K3773" i="5"/>
  <c r="L3773" i="5"/>
  <c r="I3769" i="5"/>
  <c r="J3769" i="5" s="1"/>
  <c r="K3769" i="5"/>
  <c r="L3769" i="5"/>
  <c r="I3765" i="5"/>
  <c r="J3765" i="5" s="1"/>
  <c r="K3765" i="5"/>
  <c r="L3765" i="5"/>
  <c r="I3761" i="5"/>
  <c r="J3761" i="5" s="1"/>
  <c r="K3761" i="5"/>
  <c r="L3761" i="5"/>
  <c r="I3757" i="5"/>
  <c r="J3757" i="5" s="1"/>
  <c r="K3757" i="5"/>
  <c r="L3757" i="5"/>
  <c r="I3753" i="5"/>
  <c r="J3753" i="5" s="1"/>
  <c r="K3753" i="5"/>
  <c r="L3753" i="5"/>
  <c r="I3749" i="5"/>
  <c r="J3749" i="5" s="1"/>
  <c r="K3749" i="5"/>
  <c r="L3749" i="5"/>
  <c r="I3745" i="5"/>
  <c r="J3745" i="5" s="1"/>
  <c r="K3745" i="5"/>
  <c r="L3745" i="5"/>
  <c r="I3741" i="5"/>
  <c r="J3741" i="5" s="1"/>
  <c r="K3741" i="5"/>
  <c r="L3741" i="5"/>
  <c r="I3737" i="5"/>
  <c r="J3737" i="5" s="1"/>
  <c r="K3737" i="5"/>
  <c r="L3737" i="5"/>
  <c r="I3733" i="5"/>
  <c r="J3733" i="5" s="1"/>
  <c r="K3733" i="5"/>
  <c r="L3733" i="5"/>
  <c r="I3729" i="5"/>
  <c r="J3729" i="5" s="1"/>
  <c r="K3729" i="5"/>
  <c r="L3729" i="5"/>
  <c r="I3725" i="5"/>
  <c r="J3725" i="5" s="1"/>
  <c r="K3725" i="5"/>
  <c r="L3725" i="5"/>
  <c r="I3721" i="5"/>
  <c r="J3721" i="5" s="1"/>
  <c r="K3721" i="5"/>
  <c r="L3721" i="5"/>
  <c r="I3717" i="5"/>
  <c r="J3717" i="5" s="1"/>
  <c r="K3717" i="5"/>
  <c r="L3717" i="5"/>
  <c r="I3713" i="5"/>
  <c r="J3713" i="5" s="1"/>
  <c r="K3713" i="5"/>
  <c r="L3713" i="5"/>
  <c r="I3709" i="5"/>
  <c r="J3709" i="5" s="1"/>
  <c r="K3709" i="5"/>
  <c r="L3709" i="5"/>
  <c r="I3705" i="5"/>
  <c r="J3705" i="5" s="1"/>
  <c r="K3705" i="5"/>
  <c r="L3705" i="5"/>
  <c r="I3701" i="5"/>
  <c r="J3701" i="5" s="1"/>
  <c r="K3701" i="5"/>
  <c r="L3701" i="5"/>
  <c r="I3697" i="5"/>
  <c r="J3697" i="5" s="1"/>
  <c r="K3697" i="5"/>
  <c r="L3697" i="5"/>
  <c r="I3693" i="5"/>
  <c r="J3693" i="5" s="1"/>
  <c r="K3693" i="5"/>
  <c r="L3693" i="5"/>
  <c r="I3689" i="5"/>
  <c r="J3689" i="5" s="1"/>
  <c r="K3689" i="5"/>
  <c r="L3689" i="5"/>
  <c r="I3685" i="5"/>
  <c r="J3685" i="5" s="1"/>
  <c r="K3685" i="5"/>
  <c r="L3685" i="5"/>
  <c r="I3681" i="5"/>
  <c r="J3681" i="5" s="1"/>
  <c r="K3681" i="5"/>
  <c r="L3681" i="5"/>
  <c r="I3677" i="5"/>
  <c r="J3677" i="5" s="1"/>
  <c r="K3677" i="5"/>
  <c r="L3677" i="5"/>
  <c r="I3673" i="5"/>
  <c r="J3673" i="5" s="1"/>
  <c r="K3673" i="5"/>
  <c r="L3673" i="5"/>
  <c r="I3669" i="5"/>
  <c r="J3669" i="5" s="1"/>
  <c r="K3669" i="5"/>
  <c r="L3669" i="5"/>
  <c r="I3665" i="5"/>
  <c r="J3665" i="5" s="1"/>
  <c r="K3665" i="5"/>
  <c r="L3665" i="5"/>
  <c r="I3661" i="5"/>
  <c r="J3661" i="5" s="1"/>
  <c r="K3661" i="5"/>
  <c r="L3661" i="5"/>
  <c r="I3657" i="5"/>
  <c r="J3657" i="5" s="1"/>
  <c r="K3657" i="5"/>
  <c r="L3657" i="5"/>
  <c r="I3653" i="5"/>
  <c r="J3653" i="5" s="1"/>
  <c r="K3653" i="5"/>
  <c r="L3653" i="5"/>
  <c r="I3649" i="5"/>
  <c r="J3649" i="5" s="1"/>
  <c r="K3649" i="5"/>
  <c r="L3649" i="5"/>
  <c r="I3645" i="5"/>
  <c r="J3645" i="5" s="1"/>
  <c r="K3645" i="5"/>
  <c r="L3645" i="5"/>
  <c r="I3641" i="5"/>
  <c r="J3641" i="5" s="1"/>
  <c r="K3641" i="5"/>
  <c r="L3641" i="5"/>
  <c r="I3637" i="5"/>
  <c r="J3637" i="5" s="1"/>
  <c r="K3637" i="5"/>
  <c r="L3637" i="5"/>
  <c r="I3633" i="5"/>
  <c r="J3633" i="5" s="1"/>
  <c r="K3633" i="5"/>
  <c r="L3633" i="5"/>
  <c r="I3629" i="5"/>
  <c r="J3629" i="5" s="1"/>
  <c r="K3629" i="5"/>
  <c r="L3629" i="5"/>
  <c r="I3625" i="5"/>
  <c r="J3625" i="5" s="1"/>
  <c r="K3625" i="5"/>
  <c r="L3625" i="5"/>
  <c r="I3621" i="5"/>
  <c r="J3621" i="5" s="1"/>
  <c r="K3621" i="5"/>
  <c r="L3621" i="5"/>
  <c r="I3617" i="5"/>
  <c r="J3617" i="5" s="1"/>
  <c r="K3617" i="5"/>
  <c r="L3617" i="5"/>
  <c r="I3613" i="5"/>
  <c r="J3613" i="5" s="1"/>
  <c r="K3613" i="5"/>
  <c r="L3613" i="5"/>
  <c r="I3609" i="5"/>
  <c r="J3609" i="5" s="1"/>
  <c r="K3609" i="5"/>
  <c r="L3609" i="5"/>
  <c r="I3605" i="5"/>
  <c r="J3605" i="5" s="1"/>
  <c r="K3605" i="5"/>
  <c r="L3605" i="5"/>
  <c r="I3601" i="5"/>
  <c r="J3601" i="5" s="1"/>
  <c r="K3601" i="5"/>
  <c r="L3601" i="5"/>
  <c r="I3597" i="5"/>
  <c r="J3597" i="5" s="1"/>
  <c r="K3597" i="5"/>
  <c r="L3597" i="5"/>
  <c r="I3593" i="5"/>
  <c r="J3593" i="5" s="1"/>
  <c r="K3593" i="5"/>
  <c r="L3593" i="5"/>
  <c r="I3589" i="5"/>
  <c r="J3589" i="5" s="1"/>
  <c r="K3589" i="5"/>
  <c r="L3589" i="5"/>
  <c r="I3585" i="5"/>
  <c r="J3585" i="5" s="1"/>
  <c r="K3585" i="5"/>
  <c r="L3585" i="5"/>
  <c r="I3581" i="5"/>
  <c r="J3581" i="5" s="1"/>
  <c r="K3581" i="5"/>
  <c r="L3581" i="5"/>
  <c r="I3577" i="5"/>
  <c r="J3577" i="5" s="1"/>
  <c r="K3577" i="5"/>
  <c r="L3577" i="5"/>
  <c r="I3573" i="5"/>
  <c r="J3573" i="5" s="1"/>
  <c r="K3573" i="5"/>
  <c r="L3573" i="5"/>
  <c r="I3569" i="5"/>
  <c r="J3569" i="5" s="1"/>
  <c r="K3569" i="5"/>
  <c r="L3569" i="5"/>
  <c r="I3565" i="5"/>
  <c r="J3565" i="5" s="1"/>
  <c r="K3565" i="5"/>
  <c r="L3565" i="5"/>
  <c r="I3561" i="5"/>
  <c r="J3561" i="5" s="1"/>
  <c r="K3561" i="5"/>
  <c r="L3561" i="5"/>
  <c r="I3557" i="5"/>
  <c r="J3557" i="5" s="1"/>
  <c r="K3557" i="5"/>
  <c r="L3557" i="5"/>
  <c r="I3553" i="5"/>
  <c r="J3553" i="5" s="1"/>
  <c r="K3553" i="5"/>
  <c r="L3553" i="5"/>
  <c r="I3549" i="5"/>
  <c r="J3549" i="5" s="1"/>
  <c r="K3549" i="5"/>
  <c r="L3549" i="5"/>
  <c r="I3545" i="5"/>
  <c r="J3545" i="5" s="1"/>
  <c r="K3545" i="5"/>
  <c r="L3545" i="5"/>
  <c r="I3541" i="5"/>
  <c r="J3541" i="5" s="1"/>
  <c r="K3541" i="5"/>
  <c r="L3541" i="5"/>
  <c r="I3537" i="5"/>
  <c r="J3537" i="5" s="1"/>
  <c r="L3537" i="5"/>
  <c r="K3537" i="5"/>
  <c r="I3533" i="5"/>
  <c r="J3533" i="5" s="1"/>
  <c r="L3533" i="5"/>
  <c r="K3533" i="5"/>
  <c r="L3530" i="5"/>
  <c r="I3530" i="5"/>
  <c r="J3530" i="5" s="1"/>
  <c r="I3527" i="5"/>
  <c r="J3527" i="5" s="1"/>
  <c r="K3527" i="5"/>
  <c r="L3527" i="5"/>
  <c r="I3523" i="5"/>
  <c r="J3523" i="5" s="1"/>
  <c r="L3523" i="5"/>
  <c r="K3523" i="5"/>
  <c r="I3521" i="5"/>
  <c r="J3521" i="5" s="1"/>
  <c r="K3521" i="5"/>
  <c r="L3521" i="5"/>
  <c r="I3517" i="5"/>
  <c r="J3517" i="5" s="1"/>
  <c r="K3517" i="5"/>
  <c r="L3517" i="5"/>
  <c r="L3514" i="5"/>
  <c r="K3514" i="5"/>
  <c r="I3514" i="5"/>
  <c r="J3514" i="5" s="1"/>
  <c r="I3511" i="5"/>
  <c r="J3511" i="5" s="1"/>
  <c r="K3511" i="5"/>
  <c r="L3511" i="5"/>
  <c r="I3507" i="5"/>
  <c r="J3507" i="5" s="1"/>
  <c r="L3507" i="5"/>
  <c r="K3507" i="5"/>
  <c r="I3505" i="5"/>
  <c r="J3505" i="5" s="1"/>
  <c r="K3505" i="5"/>
  <c r="L3505" i="5"/>
  <c r="I3501" i="5"/>
  <c r="J3501" i="5" s="1"/>
  <c r="K3501" i="5"/>
  <c r="L3501" i="5"/>
  <c r="L3498" i="5"/>
  <c r="K3498" i="5"/>
  <c r="I3498" i="5"/>
  <c r="J3498" i="5" s="1"/>
  <c r="I3495" i="5"/>
  <c r="J3495" i="5" s="1"/>
  <c r="K3495" i="5"/>
  <c r="L3495" i="5"/>
  <c r="I3491" i="5"/>
  <c r="J3491" i="5" s="1"/>
  <c r="L3491" i="5"/>
  <c r="K3491" i="5"/>
  <c r="I3489" i="5"/>
  <c r="J3489" i="5" s="1"/>
  <c r="K3489" i="5"/>
  <c r="L3489" i="5"/>
  <c r="I3485" i="5"/>
  <c r="J3485" i="5" s="1"/>
  <c r="K3485" i="5"/>
  <c r="L3485" i="5"/>
  <c r="L3482" i="5"/>
  <c r="K3482" i="5"/>
  <c r="I3482" i="5"/>
  <c r="J3482" i="5" s="1"/>
  <c r="I3479" i="5"/>
  <c r="J3479" i="5" s="1"/>
  <c r="K3479" i="5"/>
  <c r="L3479" i="5"/>
  <c r="I3475" i="5"/>
  <c r="J3475" i="5" s="1"/>
  <c r="L3475" i="5"/>
  <c r="K3475" i="5"/>
  <c r="I3473" i="5"/>
  <c r="J3473" i="5" s="1"/>
  <c r="K3473" i="5"/>
  <c r="L3473" i="5"/>
  <c r="I3469" i="5"/>
  <c r="J3469" i="5" s="1"/>
  <c r="K3469" i="5"/>
  <c r="L3469" i="5"/>
  <c r="L3466" i="5"/>
  <c r="K3466" i="5"/>
  <c r="I3466" i="5"/>
  <c r="J3466" i="5" s="1"/>
  <c r="I3463" i="5"/>
  <c r="J3463" i="5" s="1"/>
  <c r="K3463" i="5"/>
  <c r="L3463" i="5"/>
  <c r="I3459" i="5"/>
  <c r="J3459" i="5" s="1"/>
  <c r="L3459" i="5"/>
  <c r="K3459" i="5"/>
  <c r="I3457" i="5"/>
  <c r="J3457" i="5" s="1"/>
  <c r="K3457" i="5"/>
  <c r="L3457" i="5"/>
  <c r="I3453" i="5"/>
  <c r="J3453" i="5" s="1"/>
  <c r="K3453" i="5"/>
  <c r="L3453" i="5"/>
  <c r="L3450" i="5"/>
  <c r="K3450" i="5"/>
  <c r="I3450" i="5"/>
  <c r="J3450" i="5" s="1"/>
  <c r="I3447" i="5"/>
  <c r="J3447" i="5" s="1"/>
  <c r="K3447" i="5"/>
  <c r="L3447" i="5"/>
  <c r="I3443" i="5"/>
  <c r="J3443" i="5" s="1"/>
  <c r="L3443" i="5"/>
  <c r="K3443" i="5"/>
  <c r="I3441" i="5"/>
  <c r="J3441" i="5" s="1"/>
  <c r="K3441" i="5"/>
  <c r="L3441" i="5"/>
  <c r="I3437" i="5"/>
  <c r="J3437" i="5" s="1"/>
  <c r="K3437" i="5"/>
  <c r="L3437" i="5"/>
  <c r="L3434" i="5"/>
  <c r="K3434" i="5"/>
  <c r="I3434" i="5"/>
  <c r="J3434" i="5" s="1"/>
  <c r="I3431" i="5"/>
  <c r="J3431" i="5" s="1"/>
  <c r="K3431" i="5"/>
  <c r="L3431" i="5"/>
  <c r="I3427" i="5"/>
  <c r="J3427" i="5" s="1"/>
  <c r="L3427" i="5"/>
  <c r="K3427" i="5"/>
  <c r="I3425" i="5"/>
  <c r="J3425" i="5" s="1"/>
  <c r="K3425" i="5"/>
  <c r="L3425" i="5"/>
  <c r="I3421" i="5"/>
  <c r="J3421" i="5" s="1"/>
  <c r="K3421" i="5"/>
  <c r="L3421" i="5"/>
  <c r="L3418" i="5"/>
  <c r="K3418" i="5"/>
  <c r="I3418" i="5"/>
  <c r="J3418" i="5" s="1"/>
  <c r="I3415" i="5"/>
  <c r="J3415" i="5" s="1"/>
  <c r="K3415" i="5"/>
  <c r="L3415" i="5"/>
  <c r="I3411" i="5"/>
  <c r="J3411" i="5" s="1"/>
  <c r="L3411" i="5"/>
  <c r="K3411" i="5"/>
  <c r="I3409" i="5"/>
  <c r="J3409" i="5" s="1"/>
  <c r="K3409" i="5"/>
  <c r="L3409" i="5"/>
  <c r="I3405" i="5"/>
  <c r="J3405" i="5" s="1"/>
  <c r="K3405" i="5"/>
  <c r="L3405" i="5"/>
  <c r="L3402" i="5"/>
  <c r="K3402" i="5"/>
  <c r="I3402" i="5"/>
  <c r="J3402" i="5" s="1"/>
  <c r="I3399" i="5"/>
  <c r="J3399" i="5" s="1"/>
  <c r="K3399" i="5"/>
  <c r="L3399" i="5"/>
  <c r="I3395" i="5"/>
  <c r="J3395" i="5" s="1"/>
  <c r="L3395" i="5"/>
  <c r="K3395" i="5"/>
  <c r="I3393" i="5"/>
  <c r="J3393" i="5" s="1"/>
  <c r="K3393" i="5"/>
  <c r="L3393" i="5"/>
  <c r="I3389" i="5"/>
  <c r="J3389" i="5" s="1"/>
  <c r="K3389" i="5"/>
  <c r="L3389" i="5"/>
  <c r="L3386" i="5"/>
  <c r="K3386" i="5"/>
  <c r="I3386" i="5"/>
  <c r="J3386" i="5" s="1"/>
  <c r="I3383" i="5"/>
  <c r="J3383" i="5" s="1"/>
  <c r="K3383" i="5"/>
  <c r="L3383" i="5"/>
  <c r="I3379" i="5"/>
  <c r="J3379" i="5" s="1"/>
  <c r="L3379" i="5"/>
  <c r="K3379" i="5"/>
  <c r="I3377" i="5"/>
  <c r="J3377" i="5" s="1"/>
  <c r="K3377" i="5"/>
  <c r="L3377" i="5"/>
  <c r="I3373" i="5"/>
  <c r="J3373" i="5" s="1"/>
  <c r="K3373" i="5"/>
  <c r="L3373" i="5"/>
  <c r="L3370" i="5"/>
  <c r="K3370" i="5"/>
  <c r="I3370" i="5"/>
  <c r="J3370" i="5" s="1"/>
  <c r="I3367" i="5"/>
  <c r="J3367" i="5" s="1"/>
  <c r="K3367" i="5"/>
  <c r="L3367" i="5"/>
  <c r="I3363" i="5"/>
  <c r="J3363" i="5" s="1"/>
  <c r="L3363" i="5"/>
  <c r="K3363" i="5"/>
  <c r="I3361" i="5"/>
  <c r="J3361" i="5" s="1"/>
  <c r="K3361" i="5"/>
  <c r="L3361" i="5"/>
  <c r="I3357" i="5"/>
  <c r="J3357" i="5" s="1"/>
  <c r="K3357" i="5"/>
  <c r="L3357" i="5"/>
  <c r="L3354" i="5"/>
  <c r="K3354" i="5"/>
  <c r="I3354" i="5"/>
  <c r="J3354" i="5" s="1"/>
  <c r="I3351" i="5"/>
  <c r="J3351" i="5" s="1"/>
  <c r="K3351" i="5"/>
  <c r="L3351" i="5"/>
  <c r="I3347" i="5"/>
  <c r="J3347" i="5" s="1"/>
  <c r="L3347" i="5"/>
  <c r="K3347" i="5"/>
  <c r="I3345" i="5"/>
  <c r="J3345" i="5" s="1"/>
  <c r="K3345" i="5"/>
  <c r="L3345" i="5"/>
  <c r="I3341" i="5"/>
  <c r="J3341" i="5" s="1"/>
  <c r="K3341" i="5"/>
  <c r="L3341" i="5"/>
  <c r="L3338" i="5"/>
  <c r="K3338" i="5"/>
  <c r="I3338" i="5"/>
  <c r="J3338" i="5" s="1"/>
  <c r="I3335" i="5"/>
  <c r="J3335" i="5" s="1"/>
  <c r="K3335" i="5"/>
  <c r="L3335" i="5"/>
  <c r="I3331" i="5"/>
  <c r="J3331" i="5" s="1"/>
  <c r="L3331" i="5"/>
  <c r="K3331" i="5"/>
  <c r="I3329" i="5"/>
  <c r="J3329" i="5" s="1"/>
  <c r="K3329" i="5"/>
  <c r="L3329" i="5"/>
  <c r="I3325" i="5"/>
  <c r="J3325" i="5" s="1"/>
  <c r="K3325" i="5"/>
  <c r="L3325" i="5"/>
  <c r="L3322" i="5"/>
  <c r="K3322" i="5"/>
  <c r="I3322" i="5"/>
  <c r="J3322" i="5" s="1"/>
  <c r="I3319" i="5"/>
  <c r="J3319" i="5" s="1"/>
  <c r="K3319" i="5"/>
  <c r="L3319" i="5"/>
  <c r="I3315" i="5"/>
  <c r="J3315" i="5" s="1"/>
  <c r="L3315" i="5"/>
  <c r="K3315" i="5"/>
  <c r="I3313" i="5"/>
  <c r="J3313" i="5" s="1"/>
  <c r="K3313" i="5"/>
  <c r="L3313" i="5"/>
  <c r="I3309" i="5"/>
  <c r="J3309" i="5" s="1"/>
  <c r="K3309" i="5"/>
  <c r="L3309" i="5"/>
  <c r="L3306" i="5"/>
  <c r="K3306" i="5"/>
  <c r="I3306" i="5"/>
  <c r="J3306" i="5" s="1"/>
  <c r="I3303" i="5"/>
  <c r="J3303" i="5" s="1"/>
  <c r="K3303" i="5"/>
  <c r="L3303" i="5"/>
  <c r="I3299" i="5"/>
  <c r="J3299" i="5" s="1"/>
  <c r="L3299" i="5"/>
  <c r="K3299" i="5"/>
  <c r="I3297" i="5"/>
  <c r="J3297" i="5" s="1"/>
  <c r="K3297" i="5"/>
  <c r="L3297" i="5"/>
  <c r="I3293" i="5"/>
  <c r="J3293" i="5" s="1"/>
  <c r="K3293" i="5"/>
  <c r="L3293" i="5"/>
  <c r="L3290" i="5"/>
  <c r="K3290" i="5"/>
  <c r="I3290" i="5"/>
  <c r="J3290" i="5" s="1"/>
  <c r="I3287" i="5"/>
  <c r="J3287" i="5" s="1"/>
  <c r="K3287" i="5"/>
  <c r="L3287" i="5"/>
  <c r="I3283" i="5"/>
  <c r="J3283" i="5" s="1"/>
  <c r="L3283" i="5"/>
  <c r="K3283" i="5"/>
  <c r="I3281" i="5"/>
  <c r="J3281" i="5" s="1"/>
  <c r="K3281" i="5"/>
  <c r="L3281" i="5"/>
  <c r="I3277" i="5"/>
  <c r="J3277" i="5" s="1"/>
  <c r="K3277" i="5"/>
  <c r="L3277" i="5"/>
  <c r="L3274" i="5"/>
  <c r="K3274" i="5"/>
  <c r="I3274" i="5"/>
  <c r="J3274" i="5" s="1"/>
  <c r="I3271" i="5"/>
  <c r="J3271" i="5" s="1"/>
  <c r="K3271" i="5"/>
  <c r="L3271" i="5"/>
  <c r="I3267" i="5"/>
  <c r="J3267" i="5" s="1"/>
  <c r="L3267" i="5"/>
  <c r="K3267" i="5"/>
  <c r="I3265" i="5"/>
  <c r="J3265" i="5" s="1"/>
  <c r="K3265" i="5"/>
  <c r="L3265" i="5"/>
  <c r="I3261" i="5"/>
  <c r="J3261" i="5" s="1"/>
  <c r="K3261" i="5"/>
  <c r="L3261" i="5"/>
  <c r="L3258" i="5"/>
  <c r="K3258" i="5"/>
  <c r="I3258" i="5"/>
  <c r="J3258" i="5" s="1"/>
  <c r="I3255" i="5"/>
  <c r="J3255" i="5" s="1"/>
  <c r="K3255" i="5"/>
  <c r="L3255" i="5"/>
  <c r="I3251" i="5"/>
  <c r="J3251" i="5" s="1"/>
  <c r="L3251" i="5"/>
  <c r="K3251" i="5"/>
  <c r="I3249" i="5"/>
  <c r="J3249" i="5" s="1"/>
  <c r="K3249" i="5"/>
  <c r="L3249" i="5"/>
  <c r="I3245" i="5"/>
  <c r="J3245" i="5" s="1"/>
  <c r="K3245" i="5"/>
  <c r="L3245" i="5"/>
  <c r="L3242" i="5"/>
  <c r="K3242" i="5"/>
  <c r="I3242" i="5"/>
  <c r="J3242" i="5" s="1"/>
  <c r="I3239" i="5"/>
  <c r="J3239" i="5" s="1"/>
  <c r="K3239" i="5"/>
  <c r="L3239" i="5"/>
  <c r="I3235" i="5"/>
  <c r="J3235" i="5" s="1"/>
  <c r="L3235" i="5"/>
  <c r="K3235" i="5"/>
  <c r="I3233" i="5"/>
  <c r="J3233" i="5" s="1"/>
  <c r="K3233" i="5"/>
  <c r="L3233" i="5"/>
  <c r="I3229" i="5"/>
  <c r="J3229" i="5" s="1"/>
  <c r="K3229" i="5"/>
  <c r="L3229" i="5"/>
  <c r="L3226" i="5"/>
  <c r="K3226" i="5"/>
  <c r="I3226" i="5"/>
  <c r="J3226" i="5" s="1"/>
  <c r="I3223" i="5"/>
  <c r="J3223" i="5" s="1"/>
  <c r="K3223" i="5"/>
  <c r="L3223" i="5"/>
  <c r="I3219" i="5"/>
  <c r="J3219" i="5" s="1"/>
  <c r="L3219" i="5"/>
  <c r="K3219" i="5"/>
  <c r="I3217" i="5"/>
  <c r="J3217" i="5" s="1"/>
  <c r="K3217" i="5"/>
  <c r="L3217" i="5"/>
  <c r="I3213" i="5"/>
  <c r="J3213" i="5" s="1"/>
  <c r="K3213" i="5"/>
  <c r="L3213" i="5"/>
  <c r="L3210" i="5"/>
  <c r="K3210" i="5"/>
  <c r="I3210" i="5"/>
  <c r="J3210" i="5" s="1"/>
  <c r="I3207" i="5"/>
  <c r="J3207" i="5" s="1"/>
  <c r="K3207" i="5"/>
  <c r="L3207" i="5"/>
  <c r="I3203" i="5"/>
  <c r="J3203" i="5" s="1"/>
  <c r="L3203" i="5"/>
  <c r="K3203" i="5"/>
  <c r="I3201" i="5"/>
  <c r="J3201" i="5" s="1"/>
  <c r="K3201" i="5"/>
  <c r="L3201" i="5"/>
  <c r="I3197" i="5"/>
  <c r="J3197" i="5" s="1"/>
  <c r="K3197" i="5"/>
  <c r="L3197" i="5"/>
  <c r="L3194" i="5"/>
  <c r="K3194" i="5"/>
  <c r="I3194" i="5"/>
  <c r="J3194" i="5" s="1"/>
  <c r="I3191" i="5"/>
  <c r="J3191" i="5" s="1"/>
  <c r="K3191" i="5"/>
  <c r="L3191" i="5"/>
  <c r="I3187" i="5"/>
  <c r="J3187" i="5" s="1"/>
  <c r="L3187" i="5"/>
  <c r="K3187" i="5"/>
  <c r="I3185" i="5"/>
  <c r="J3185" i="5" s="1"/>
  <c r="K3185" i="5"/>
  <c r="L3185" i="5"/>
  <c r="I3181" i="5"/>
  <c r="J3181" i="5" s="1"/>
  <c r="K3181" i="5"/>
  <c r="L3181" i="5"/>
  <c r="L3178" i="5"/>
  <c r="K3178" i="5"/>
  <c r="I3178" i="5"/>
  <c r="J3178" i="5" s="1"/>
  <c r="I3175" i="5"/>
  <c r="J3175" i="5" s="1"/>
  <c r="K3175" i="5"/>
  <c r="L3175" i="5"/>
  <c r="I3171" i="5"/>
  <c r="J3171" i="5" s="1"/>
  <c r="L3171" i="5"/>
  <c r="K3171" i="5"/>
  <c r="I3169" i="5"/>
  <c r="J3169" i="5" s="1"/>
  <c r="K3169" i="5"/>
  <c r="L3169" i="5"/>
  <c r="I3165" i="5"/>
  <c r="J3165" i="5" s="1"/>
  <c r="K3165" i="5"/>
  <c r="L3165" i="5"/>
  <c r="L3162" i="5"/>
  <c r="K3162" i="5"/>
  <c r="I3162" i="5"/>
  <c r="J3162" i="5" s="1"/>
  <c r="I3159" i="5"/>
  <c r="J3159" i="5" s="1"/>
  <c r="K3159" i="5"/>
  <c r="L3159" i="5"/>
  <c r="I3155" i="5"/>
  <c r="J3155" i="5" s="1"/>
  <c r="L3155" i="5"/>
  <c r="K3155" i="5"/>
  <c r="I3153" i="5"/>
  <c r="J3153" i="5" s="1"/>
  <c r="K3153" i="5"/>
  <c r="L3153" i="5"/>
  <c r="I3149" i="5"/>
  <c r="J3149" i="5" s="1"/>
  <c r="K3149" i="5"/>
  <c r="L3149" i="5"/>
  <c r="L3146" i="5"/>
  <c r="K3146" i="5"/>
  <c r="I3146" i="5"/>
  <c r="J3146" i="5" s="1"/>
  <c r="I3143" i="5"/>
  <c r="J3143" i="5" s="1"/>
  <c r="K3143" i="5"/>
  <c r="L3143" i="5"/>
  <c r="I3139" i="5"/>
  <c r="J3139" i="5" s="1"/>
  <c r="L3139" i="5"/>
  <c r="K3139" i="5"/>
  <c r="I3137" i="5"/>
  <c r="J3137" i="5" s="1"/>
  <c r="K3137" i="5"/>
  <c r="L3137" i="5"/>
  <c r="I3133" i="5"/>
  <c r="J3133" i="5" s="1"/>
  <c r="K3133" i="5"/>
  <c r="L3133" i="5"/>
  <c r="L3130" i="5"/>
  <c r="K3130" i="5"/>
  <c r="I3130" i="5"/>
  <c r="J3130" i="5" s="1"/>
  <c r="I3127" i="5"/>
  <c r="J3127" i="5" s="1"/>
  <c r="K3127" i="5"/>
  <c r="L3127" i="5"/>
  <c r="I3123" i="5"/>
  <c r="J3123" i="5" s="1"/>
  <c r="L3123" i="5"/>
  <c r="K3123" i="5"/>
  <c r="I3121" i="5"/>
  <c r="J3121" i="5" s="1"/>
  <c r="K3121" i="5"/>
  <c r="L3121" i="5"/>
  <c r="I3117" i="5"/>
  <c r="J3117" i="5" s="1"/>
  <c r="K3117" i="5"/>
  <c r="L3117" i="5"/>
  <c r="L3114" i="5"/>
  <c r="K3114" i="5"/>
  <c r="I3114" i="5"/>
  <c r="J3114" i="5" s="1"/>
  <c r="I3111" i="5"/>
  <c r="J3111" i="5" s="1"/>
  <c r="K3111" i="5"/>
  <c r="L3111" i="5"/>
  <c r="L3104" i="5"/>
  <c r="K3104" i="5"/>
  <c r="I3104" i="5"/>
  <c r="J3104" i="5" s="1"/>
  <c r="L3096" i="5"/>
  <c r="K3096" i="5"/>
  <c r="I3096" i="5"/>
  <c r="J3096" i="5" s="1"/>
  <c r="L3088" i="5"/>
  <c r="K3088" i="5"/>
  <c r="I3088" i="5"/>
  <c r="J3088" i="5" s="1"/>
  <c r="L3080" i="5"/>
  <c r="K3080" i="5"/>
  <c r="I3080" i="5"/>
  <c r="J3080" i="5" s="1"/>
  <c r="L3072" i="5"/>
  <c r="K3072" i="5"/>
  <c r="I3072" i="5"/>
  <c r="J3072" i="5" s="1"/>
  <c r="L3064" i="5"/>
  <c r="K3064" i="5"/>
  <c r="I3064" i="5"/>
  <c r="J3064" i="5" s="1"/>
  <c r="L3056" i="5"/>
  <c r="K3056" i="5"/>
  <c r="I3056" i="5"/>
  <c r="J3056" i="5" s="1"/>
  <c r="L3048" i="5"/>
  <c r="K3048" i="5"/>
  <c r="I3048" i="5"/>
  <c r="J3048" i="5" s="1"/>
  <c r="L3040" i="5"/>
  <c r="K3040" i="5"/>
  <c r="I3040" i="5"/>
  <c r="J3040" i="5" s="1"/>
  <c r="L3032" i="5"/>
  <c r="K3032" i="5"/>
  <c r="I3032" i="5"/>
  <c r="J3032" i="5" s="1"/>
  <c r="L3024" i="5"/>
  <c r="K3024" i="5"/>
  <c r="I3024" i="5"/>
  <c r="J3024" i="5" s="1"/>
  <c r="L3016" i="5"/>
  <c r="K3016" i="5"/>
  <c r="I3016" i="5"/>
  <c r="J3016" i="5" s="1"/>
  <c r="L3008" i="5"/>
  <c r="K3008" i="5"/>
  <c r="I3008" i="5"/>
  <c r="J3008" i="5" s="1"/>
  <c r="L3000" i="5"/>
  <c r="K3000" i="5"/>
  <c r="I3000" i="5"/>
  <c r="J3000" i="5" s="1"/>
  <c r="L2992" i="5"/>
  <c r="K2992" i="5"/>
  <c r="I2992" i="5"/>
  <c r="J2992" i="5" s="1"/>
  <c r="L2984" i="5"/>
  <c r="K2984" i="5"/>
  <c r="I2984" i="5"/>
  <c r="J2984" i="5" s="1"/>
  <c r="L2976" i="5"/>
  <c r="K2976" i="5"/>
  <c r="I2976" i="5"/>
  <c r="J2976" i="5" s="1"/>
  <c r="L2968" i="5"/>
  <c r="K2968" i="5"/>
  <c r="I2968" i="5"/>
  <c r="J2968" i="5" s="1"/>
  <c r="L2960" i="5"/>
  <c r="K2960" i="5"/>
  <c r="I2960" i="5"/>
  <c r="J2960" i="5" s="1"/>
  <c r="L2952" i="5"/>
  <c r="K2952" i="5"/>
  <c r="I2952" i="5"/>
  <c r="J2952" i="5" s="1"/>
  <c r="L2944" i="5"/>
  <c r="K2944" i="5"/>
  <c r="I2944" i="5"/>
  <c r="J2944" i="5" s="1"/>
  <c r="L2936" i="5"/>
  <c r="K2936" i="5"/>
  <c r="I2936" i="5"/>
  <c r="J2936" i="5" s="1"/>
  <c r="I2928" i="5"/>
  <c r="J2928" i="5" s="1"/>
  <c r="L2928" i="5"/>
  <c r="K2928" i="5"/>
  <c r="I2924" i="5"/>
  <c r="J2924" i="5" s="1"/>
  <c r="K2924" i="5"/>
  <c r="L2924" i="5"/>
  <c r="I2920" i="5"/>
  <c r="J2920" i="5" s="1"/>
  <c r="K2920" i="5"/>
  <c r="L2920" i="5"/>
  <c r="I2916" i="5"/>
  <c r="J2916" i="5" s="1"/>
  <c r="K2916" i="5"/>
  <c r="L2916" i="5"/>
  <c r="I2912" i="5"/>
  <c r="J2912" i="5" s="1"/>
  <c r="K2912" i="5"/>
  <c r="L2912" i="5"/>
  <c r="I2908" i="5"/>
  <c r="J2908" i="5" s="1"/>
  <c r="K2908" i="5"/>
  <c r="L2908" i="5"/>
  <c r="I2904" i="5"/>
  <c r="J2904" i="5" s="1"/>
  <c r="K2904" i="5"/>
  <c r="L2904" i="5"/>
  <c r="I2900" i="5"/>
  <c r="J2900" i="5" s="1"/>
  <c r="K2900" i="5"/>
  <c r="L2900" i="5"/>
  <c r="I2896" i="5"/>
  <c r="J2896" i="5" s="1"/>
  <c r="K2896" i="5"/>
  <c r="L2896" i="5"/>
  <c r="I2892" i="5"/>
  <c r="J2892" i="5" s="1"/>
  <c r="K2892" i="5"/>
  <c r="L2892" i="5"/>
  <c r="I2888" i="5"/>
  <c r="J2888" i="5" s="1"/>
  <c r="K2888" i="5"/>
  <c r="L2888" i="5"/>
  <c r="I2884" i="5"/>
  <c r="J2884" i="5" s="1"/>
  <c r="K2884" i="5"/>
  <c r="L2884" i="5"/>
  <c r="I2880" i="5"/>
  <c r="J2880" i="5" s="1"/>
  <c r="K2880" i="5"/>
  <c r="L2880" i="5"/>
  <c r="I2876" i="5"/>
  <c r="J2876" i="5" s="1"/>
  <c r="K2876" i="5"/>
  <c r="L2876" i="5"/>
  <c r="I2872" i="5"/>
  <c r="J2872" i="5" s="1"/>
  <c r="K2872" i="5"/>
  <c r="L2872" i="5"/>
  <c r="I2868" i="5"/>
  <c r="J2868" i="5" s="1"/>
  <c r="K2868" i="5"/>
  <c r="L2868" i="5"/>
  <c r="I2864" i="5"/>
  <c r="J2864" i="5" s="1"/>
  <c r="K2864" i="5"/>
  <c r="L2864" i="5"/>
  <c r="I2860" i="5"/>
  <c r="J2860" i="5" s="1"/>
  <c r="K2860" i="5"/>
  <c r="L2860" i="5"/>
  <c r="I2856" i="5"/>
  <c r="J2856" i="5" s="1"/>
  <c r="K2856" i="5"/>
  <c r="L2856" i="5"/>
  <c r="I2852" i="5"/>
  <c r="J2852" i="5" s="1"/>
  <c r="K2852" i="5"/>
  <c r="L2852" i="5"/>
  <c r="I2848" i="5"/>
  <c r="J2848" i="5" s="1"/>
  <c r="K2848" i="5"/>
  <c r="L2848" i="5"/>
  <c r="I2844" i="5"/>
  <c r="J2844" i="5" s="1"/>
  <c r="K2844" i="5"/>
  <c r="L2844" i="5"/>
  <c r="I2840" i="5"/>
  <c r="J2840" i="5" s="1"/>
  <c r="K2840" i="5"/>
  <c r="L2840" i="5"/>
  <c r="I2836" i="5"/>
  <c r="J2836" i="5" s="1"/>
  <c r="K2836" i="5"/>
  <c r="L2836" i="5"/>
  <c r="I2832" i="5"/>
  <c r="J2832" i="5" s="1"/>
  <c r="K2832" i="5"/>
  <c r="L2832" i="5"/>
  <c r="I2828" i="5"/>
  <c r="J2828" i="5" s="1"/>
  <c r="K2828" i="5"/>
  <c r="L2828" i="5"/>
  <c r="I2824" i="5"/>
  <c r="J2824" i="5" s="1"/>
  <c r="L2824" i="5"/>
  <c r="K2824" i="5"/>
  <c r="I2820" i="5"/>
  <c r="J2820" i="5" s="1"/>
  <c r="L2820" i="5"/>
  <c r="K2820" i="5"/>
  <c r="I2816" i="5"/>
  <c r="J2816" i="5" s="1"/>
  <c r="L2816" i="5"/>
  <c r="K2816" i="5"/>
  <c r="I2812" i="5"/>
  <c r="J2812" i="5" s="1"/>
  <c r="L2812" i="5"/>
  <c r="K2812" i="5"/>
  <c r="I2808" i="5"/>
  <c r="J2808" i="5" s="1"/>
  <c r="L2808" i="5"/>
  <c r="K2808" i="5"/>
  <c r="I2804" i="5"/>
  <c r="J2804" i="5" s="1"/>
  <c r="L2804" i="5"/>
  <c r="K2804" i="5"/>
  <c r="I2800" i="5"/>
  <c r="J2800" i="5" s="1"/>
  <c r="L2800" i="5"/>
  <c r="K2800" i="5"/>
  <c r="I2796" i="5"/>
  <c r="J2796" i="5" s="1"/>
  <c r="L2796" i="5"/>
  <c r="K2796" i="5"/>
  <c r="I2792" i="5"/>
  <c r="J2792" i="5" s="1"/>
  <c r="L2792" i="5"/>
  <c r="K2792" i="5"/>
  <c r="I2788" i="5"/>
  <c r="J2788" i="5" s="1"/>
  <c r="L2788" i="5"/>
  <c r="K2788" i="5"/>
  <c r="I2784" i="5"/>
  <c r="J2784" i="5" s="1"/>
  <c r="L2784" i="5"/>
  <c r="K2784" i="5"/>
  <c r="I2780" i="5"/>
  <c r="J2780" i="5" s="1"/>
  <c r="L2780" i="5"/>
  <c r="K2780" i="5"/>
  <c r="I2776" i="5"/>
  <c r="J2776" i="5" s="1"/>
  <c r="L2776" i="5"/>
  <c r="K2776" i="5"/>
  <c r="I2772" i="5"/>
  <c r="J2772" i="5" s="1"/>
  <c r="K2772" i="5"/>
  <c r="L2772" i="5"/>
  <c r="I2768" i="5"/>
  <c r="J2768" i="5" s="1"/>
  <c r="K2768" i="5"/>
  <c r="L2768" i="5"/>
  <c r="I2764" i="5"/>
  <c r="J2764" i="5" s="1"/>
  <c r="K2764" i="5"/>
  <c r="L2764" i="5"/>
  <c r="I2760" i="5"/>
  <c r="J2760" i="5" s="1"/>
  <c r="K2760" i="5"/>
  <c r="L2760" i="5"/>
  <c r="I2756" i="5"/>
  <c r="J2756" i="5" s="1"/>
  <c r="K2756" i="5"/>
  <c r="L2756" i="5"/>
  <c r="I2752" i="5"/>
  <c r="J2752" i="5" s="1"/>
  <c r="K2752" i="5"/>
  <c r="L2752" i="5"/>
  <c r="I2748" i="5"/>
  <c r="J2748" i="5" s="1"/>
  <c r="K2748" i="5"/>
  <c r="L2748" i="5"/>
  <c r="I2744" i="5"/>
  <c r="J2744" i="5" s="1"/>
  <c r="K2744" i="5"/>
  <c r="L2744" i="5"/>
  <c r="I2740" i="5"/>
  <c r="J2740" i="5" s="1"/>
  <c r="K2740" i="5"/>
  <c r="L2740" i="5"/>
  <c r="I2736" i="5"/>
  <c r="J2736" i="5" s="1"/>
  <c r="K2736" i="5"/>
  <c r="L2736" i="5"/>
  <c r="I2732" i="5"/>
  <c r="J2732" i="5" s="1"/>
  <c r="K2732" i="5"/>
  <c r="L2732" i="5"/>
  <c r="I2728" i="5"/>
  <c r="J2728" i="5" s="1"/>
  <c r="K2728" i="5"/>
  <c r="L2728" i="5"/>
  <c r="I2724" i="5"/>
  <c r="J2724" i="5" s="1"/>
  <c r="K2724" i="5"/>
  <c r="L2724" i="5"/>
  <c r="I2720" i="5"/>
  <c r="J2720" i="5" s="1"/>
  <c r="K2720" i="5"/>
  <c r="L2720" i="5"/>
  <c r="I2716" i="5"/>
  <c r="J2716" i="5" s="1"/>
  <c r="K2716" i="5"/>
  <c r="L2716" i="5"/>
  <c r="I2712" i="5"/>
  <c r="J2712" i="5" s="1"/>
  <c r="K2712" i="5"/>
  <c r="L2712" i="5"/>
  <c r="I2708" i="5"/>
  <c r="J2708" i="5" s="1"/>
  <c r="K2708" i="5"/>
  <c r="L2708" i="5"/>
  <c r="I2704" i="5"/>
  <c r="J2704" i="5" s="1"/>
  <c r="K2704" i="5"/>
  <c r="L2704" i="5"/>
  <c r="I2700" i="5"/>
  <c r="J2700" i="5" s="1"/>
  <c r="K2700" i="5"/>
  <c r="L2700" i="5"/>
  <c r="I2696" i="5"/>
  <c r="J2696" i="5" s="1"/>
  <c r="K2696" i="5"/>
  <c r="L2696" i="5"/>
  <c r="I2692" i="5"/>
  <c r="J2692" i="5" s="1"/>
  <c r="K2692" i="5"/>
  <c r="L2692" i="5"/>
  <c r="I2688" i="5"/>
  <c r="J2688" i="5" s="1"/>
  <c r="K2688" i="5"/>
  <c r="L2688" i="5"/>
  <c r="I2684" i="5"/>
  <c r="J2684" i="5" s="1"/>
  <c r="K2684" i="5"/>
  <c r="L2684" i="5"/>
  <c r="I2680" i="5"/>
  <c r="J2680" i="5" s="1"/>
  <c r="K2680" i="5"/>
  <c r="L2680" i="5"/>
  <c r="I2676" i="5"/>
  <c r="J2676" i="5" s="1"/>
  <c r="K2676" i="5"/>
  <c r="L2676" i="5"/>
  <c r="I2672" i="5"/>
  <c r="J2672" i="5" s="1"/>
  <c r="K2672" i="5"/>
  <c r="L2672" i="5"/>
  <c r="I2668" i="5"/>
  <c r="J2668" i="5" s="1"/>
  <c r="K2668" i="5"/>
  <c r="L2668" i="5"/>
  <c r="I2664" i="5"/>
  <c r="J2664" i="5" s="1"/>
  <c r="K2664" i="5"/>
  <c r="L2664" i="5"/>
  <c r="I2660" i="5"/>
  <c r="J2660" i="5" s="1"/>
  <c r="K2660" i="5"/>
  <c r="L2660" i="5"/>
  <c r="I2656" i="5"/>
  <c r="J2656" i="5" s="1"/>
  <c r="K2656" i="5"/>
  <c r="L2656" i="5"/>
  <c r="I2652" i="5"/>
  <c r="J2652" i="5" s="1"/>
  <c r="K2652" i="5"/>
  <c r="L2652" i="5"/>
  <c r="L2645" i="5"/>
  <c r="K2645" i="5"/>
  <c r="I2645" i="5"/>
  <c r="J2645" i="5" s="1"/>
  <c r="L2637" i="5"/>
  <c r="K2637" i="5"/>
  <c r="I2637" i="5"/>
  <c r="J2637" i="5" s="1"/>
  <c r="L2625" i="5"/>
  <c r="K2625" i="5"/>
  <c r="I2625" i="5"/>
  <c r="J2625" i="5" s="1"/>
  <c r="I2620" i="5"/>
  <c r="J2620" i="5" s="1"/>
  <c r="K2620" i="5"/>
  <c r="L2620" i="5"/>
  <c r="I2613" i="5"/>
  <c r="J2613" i="5" s="1"/>
  <c r="L2613" i="5"/>
  <c r="K2613" i="5"/>
  <c r="L2605" i="5"/>
  <c r="K2605" i="5"/>
  <c r="I2605" i="5"/>
  <c r="J2605" i="5" s="1"/>
  <c r="L2597" i="5"/>
  <c r="K2597" i="5"/>
  <c r="I2597" i="5"/>
  <c r="J2597" i="5" s="1"/>
  <c r="L2589" i="5"/>
  <c r="K2589" i="5"/>
  <c r="I2589" i="5"/>
  <c r="J2589" i="5" s="1"/>
  <c r="L2581" i="5"/>
  <c r="K2581" i="5"/>
  <c r="I2581" i="5"/>
  <c r="J2581" i="5" s="1"/>
  <c r="L4000" i="5"/>
  <c r="K4000" i="5"/>
  <c r="I4000" i="5"/>
  <c r="J4000" i="5" s="1"/>
  <c r="L3996" i="5"/>
  <c r="K3996" i="5"/>
  <c r="I3996" i="5"/>
  <c r="J3996" i="5" s="1"/>
  <c r="L3992" i="5"/>
  <c r="K3992" i="5"/>
  <c r="I3992" i="5"/>
  <c r="J3992" i="5" s="1"/>
  <c r="L3988" i="5"/>
  <c r="K3988" i="5"/>
  <c r="I3988" i="5"/>
  <c r="J3988" i="5" s="1"/>
  <c r="L3984" i="5"/>
  <c r="K3984" i="5"/>
  <c r="I3984" i="5"/>
  <c r="J3984" i="5" s="1"/>
  <c r="L3980" i="5"/>
  <c r="K3980" i="5"/>
  <c r="I3980" i="5"/>
  <c r="J3980" i="5" s="1"/>
  <c r="L3976" i="5"/>
  <c r="K3976" i="5"/>
  <c r="I3976" i="5"/>
  <c r="J3976" i="5" s="1"/>
  <c r="L3972" i="5"/>
  <c r="K3972" i="5"/>
  <c r="I3972" i="5"/>
  <c r="J3972" i="5" s="1"/>
  <c r="L3968" i="5"/>
  <c r="K3968" i="5"/>
  <c r="I3968" i="5"/>
  <c r="J3968" i="5" s="1"/>
  <c r="L3964" i="5"/>
  <c r="K3964" i="5"/>
  <c r="I3964" i="5"/>
  <c r="J3964" i="5" s="1"/>
  <c r="L3960" i="5"/>
  <c r="K3960" i="5"/>
  <c r="I3960" i="5"/>
  <c r="J3960" i="5" s="1"/>
  <c r="L3956" i="5"/>
  <c r="K3956" i="5"/>
  <c r="I3956" i="5"/>
  <c r="J3956" i="5" s="1"/>
  <c r="L3952" i="5"/>
  <c r="K3952" i="5"/>
  <c r="I3952" i="5"/>
  <c r="J3952" i="5" s="1"/>
  <c r="L3948" i="5"/>
  <c r="K3948" i="5"/>
  <c r="I3948" i="5"/>
  <c r="J3948" i="5" s="1"/>
  <c r="L3944" i="5"/>
  <c r="K3944" i="5"/>
  <c r="I3944" i="5"/>
  <c r="J3944" i="5" s="1"/>
  <c r="L3940" i="5"/>
  <c r="K3940" i="5"/>
  <c r="I3940" i="5"/>
  <c r="J3940" i="5" s="1"/>
  <c r="L3936" i="5"/>
  <c r="K3936" i="5"/>
  <c r="I3936" i="5"/>
  <c r="J3936" i="5" s="1"/>
  <c r="L3932" i="5"/>
  <c r="K3932" i="5"/>
  <c r="I3932" i="5"/>
  <c r="J3932" i="5" s="1"/>
  <c r="L3928" i="5"/>
  <c r="K3928" i="5"/>
  <c r="I3928" i="5"/>
  <c r="J3928" i="5" s="1"/>
  <c r="L3924" i="5"/>
  <c r="K3924" i="5"/>
  <c r="I3924" i="5"/>
  <c r="J3924" i="5" s="1"/>
  <c r="L3920" i="5"/>
  <c r="K3920" i="5"/>
  <c r="I3920" i="5"/>
  <c r="J3920" i="5" s="1"/>
  <c r="L3916" i="5"/>
  <c r="K3916" i="5"/>
  <c r="I3916" i="5"/>
  <c r="J3916" i="5" s="1"/>
  <c r="L3912" i="5"/>
  <c r="K3912" i="5"/>
  <c r="I3912" i="5"/>
  <c r="J3912" i="5" s="1"/>
  <c r="L3908" i="5"/>
  <c r="K3908" i="5"/>
  <c r="I3908" i="5"/>
  <c r="J3908" i="5" s="1"/>
  <c r="L3904" i="5"/>
  <c r="K3904" i="5"/>
  <c r="I3904" i="5"/>
  <c r="J3904" i="5" s="1"/>
  <c r="L3900" i="5"/>
  <c r="K3900" i="5"/>
  <c r="I3900" i="5"/>
  <c r="J3900" i="5" s="1"/>
  <c r="L3896" i="5"/>
  <c r="K3896" i="5"/>
  <c r="I3896" i="5"/>
  <c r="J3896" i="5" s="1"/>
  <c r="L3892" i="5"/>
  <c r="K3892" i="5"/>
  <c r="I3892" i="5"/>
  <c r="J3892" i="5" s="1"/>
  <c r="L3888" i="5"/>
  <c r="K3888" i="5"/>
  <c r="I3888" i="5"/>
  <c r="J3888" i="5" s="1"/>
  <c r="L3884" i="5"/>
  <c r="K3884" i="5"/>
  <c r="I3884" i="5"/>
  <c r="J3884" i="5" s="1"/>
  <c r="L3880" i="5"/>
  <c r="K3880" i="5"/>
  <c r="I3880" i="5"/>
  <c r="J3880" i="5" s="1"/>
  <c r="L3876" i="5"/>
  <c r="K3876" i="5"/>
  <c r="I3876" i="5"/>
  <c r="J3876" i="5" s="1"/>
  <c r="L3872" i="5"/>
  <c r="K3872" i="5"/>
  <c r="I3872" i="5"/>
  <c r="J3872" i="5" s="1"/>
  <c r="L3868" i="5"/>
  <c r="K3868" i="5"/>
  <c r="I3868" i="5"/>
  <c r="J3868" i="5" s="1"/>
  <c r="L3864" i="5"/>
  <c r="K3864" i="5"/>
  <c r="I3864" i="5"/>
  <c r="J3864" i="5" s="1"/>
  <c r="L3860" i="5"/>
  <c r="K3860" i="5"/>
  <c r="I3860" i="5"/>
  <c r="J3860" i="5" s="1"/>
  <c r="L3856" i="5"/>
  <c r="K3856" i="5"/>
  <c r="I3856" i="5"/>
  <c r="J3856" i="5" s="1"/>
  <c r="L3852" i="5"/>
  <c r="K3852" i="5"/>
  <c r="I3852" i="5"/>
  <c r="J3852" i="5" s="1"/>
  <c r="L3848" i="5"/>
  <c r="K3848" i="5"/>
  <c r="I3848" i="5"/>
  <c r="J3848" i="5" s="1"/>
  <c r="L3844" i="5"/>
  <c r="K3844" i="5"/>
  <c r="I3844" i="5"/>
  <c r="J3844" i="5" s="1"/>
  <c r="L3840" i="5"/>
  <c r="K3840" i="5"/>
  <c r="I3840" i="5"/>
  <c r="J3840" i="5" s="1"/>
  <c r="L3836" i="5"/>
  <c r="K3836" i="5"/>
  <c r="I3836" i="5"/>
  <c r="J3836" i="5" s="1"/>
  <c r="L3832" i="5"/>
  <c r="K3832" i="5"/>
  <c r="I3832" i="5"/>
  <c r="J3832" i="5" s="1"/>
  <c r="L3828" i="5"/>
  <c r="K3828" i="5"/>
  <c r="I3828" i="5"/>
  <c r="J3828" i="5" s="1"/>
  <c r="L3824" i="5"/>
  <c r="K3824" i="5"/>
  <c r="I3824" i="5"/>
  <c r="J3824" i="5" s="1"/>
  <c r="L3820" i="5"/>
  <c r="K3820" i="5"/>
  <c r="I3820" i="5"/>
  <c r="J3820" i="5" s="1"/>
  <c r="L3816" i="5"/>
  <c r="K3816" i="5"/>
  <c r="I3816" i="5"/>
  <c r="J3816" i="5" s="1"/>
  <c r="L3812" i="5"/>
  <c r="K3812" i="5"/>
  <c r="I3812" i="5"/>
  <c r="J3812" i="5" s="1"/>
  <c r="L3808" i="5"/>
  <c r="K3808" i="5"/>
  <c r="I3808" i="5"/>
  <c r="J3808" i="5" s="1"/>
  <c r="L3804" i="5"/>
  <c r="K3804" i="5"/>
  <c r="I3804" i="5"/>
  <c r="J3804" i="5" s="1"/>
  <c r="L3800" i="5"/>
  <c r="K3800" i="5"/>
  <c r="I3800" i="5"/>
  <c r="J3800" i="5" s="1"/>
  <c r="L3796" i="5"/>
  <c r="K3796" i="5"/>
  <c r="I3796" i="5"/>
  <c r="J3796" i="5" s="1"/>
  <c r="L3792" i="5"/>
  <c r="K3792" i="5"/>
  <c r="I3792" i="5"/>
  <c r="J3792" i="5" s="1"/>
  <c r="L3788" i="5"/>
  <c r="K3788" i="5"/>
  <c r="I3788" i="5"/>
  <c r="J3788" i="5" s="1"/>
  <c r="L3784" i="5"/>
  <c r="K3784" i="5"/>
  <c r="I3784" i="5"/>
  <c r="J3784" i="5" s="1"/>
  <c r="L3780" i="5"/>
  <c r="K3780" i="5"/>
  <c r="I3780" i="5"/>
  <c r="J3780" i="5" s="1"/>
  <c r="L3776" i="5"/>
  <c r="K3776" i="5"/>
  <c r="I3776" i="5"/>
  <c r="J3776" i="5" s="1"/>
  <c r="L3772" i="5"/>
  <c r="K3772" i="5"/>
  <c r="I3772" i="5"/>
  <c r="J3772" i="5" s="1"/>
  <c r="L3768" i="5"/>
  <c r="K3768" i="5"/>
  <c r="I3768" i="5"/>
  <c r="J3768" i="5" s="1"/>
  <c r="L3764" i="5"/>
  <c r="K3764" i="5"/>
  <c r="I3764" i="5"/>
  <c r="J3764" i="5" s="1"/>
  <c r="L3760" i="5"/>
  <c r="K3760" i="5"/>
  <c r="I3760" i="5"/>
  <c r="J3760" i="5" s="1"/>
  <c r="L3756" i="5"/>
  <c r="K3756" i="5"/>
  <c r="I3756" i="5"/>
  <c r="J3756" i="5" s="1"/>
  <c r="L3752" i="5"/>
  <c r="K3752" i="5"/>
  <c r="I3752" i="5"/>
  <c r="J3752" i="5" s="1"/>
  <c r="L3748" i="5"/>
  <c r="K3748" i="5"/>
  <c r="I3748" i="5"/>
  <c r="J3748" i="5" s="1"/>
  <c r="L3744" i="5"/>
  <c r="K3744" i="5"/>
  <c r="I3744" i="5"/>
  <c r="J3744" i="5" s="1"/>
  <c r="L3740" i="5"/>
  <c r="K3740" i="5"/>
  <c r="I3740" i="5"/>
  <c r="J3740" i="5" s="1"/>
  <c r="L3736" i="5"/>
  <c r="K3736" i="5"/>
  <c r="I3736" i="5"/>
  <c r="J3736" i="5" s="1"/>
  <c r="L3732" i="5"/>
  <c r="K3732" i="5"/>
  <c r="I3732" i="5"/>
  <c r="J3732" i="5" s="1"/>
  <c r="L3728" i="5"/>
  <c r="K3728" i="5"/>
  <c r="I3728" i="5"/>
  <c r="J3728" i="5" s="1"/>
  <c r="L3724" i="5"/>
  <c r="I3724" i="5"/>
  <c r="J3724" i="5" s="1"/>
  <c r="L3720" i="5"/>
  <c r="K3720" i="5"/>
  <c r="I3720" i="5"/>
  <c r="J3720" i="5" s="1"/>
  <c r="L3716" i="5"/>
  <c r="K3716" i="5"/>
  <c r="I3716" i="5"/>
  <c r="J3716" i="5" s="1"/>
  <c r="L3712" i="5"/>
  <c r="K3712" i="5"/>
  <c r="I3712" i="5"/>
  <c r="J3712" i="5" s="1"/>
  <c r="L3708" i="5"/>
  <c r="K3708" i="5"/>
  <c r="I3708" i="5"/>
  <c r="J3708" i="5" s="1"/>
  <c r="L3704" i="5"/>
  <c r="K3704" i="5"/>
  <c r="I3704" i="5"/>
  <c r="J3704" i="5" s="1"/>
  <c r="L3700" i="5"/>
  <c r="K3700" i="5"/>
  <c r="I3700" i="5"/>
  <c r="J3700" i="5" s="1"/>
  <c r="L3696" i="5"/>
  <c r="K3696" i="5"/>
  <c r="I3696" i="5"/>
  <c r="J3696" i="5" s="1"/>
  <c r="L3692" i="5"/>
  <c r="K3692" i="5"/>
  <c r="I3692" i="5"/>
  <c r="J3692" i="5" s="1"/>
  <c r="L3688" i="5"/>
  <c r="K3688" i="5"/>
  <c r="I3688" i="5"/>
  <c r="J3688" i="5" s="1"/>
  <c r="L3684" i="5"/>
  <c r="K3684" i="5"/>
  <c r="I3684" i="5"/>
  <c r="J3684" i="5" s="1"/>
  <c r="L3680" i="5"/>
  <c r="K3680" i="5"/>
  <c r="I3680" i="5"/>
  <c r="J3680" i="5" s="1"/>
  <c r="L3676" i="5"/>
  <c r="K3676" i="5"/>
  <c r="I3676" i="5"/>
  <c r="J3676" i="5" s="1"/>
  <c r="L3672" i="5"/>
  <c r="K3672" i="5"/>
  <c r="I3672" i="5"/>
  <c r="J3672" i="5" s="1"/>
  <c r="L3668" i="5"/>
  <c r="K3668" i="5"/>
  <c r="I3668" i="5"/>
  <c r="J3668" i="5" s="1"/>
  <c r="L3664" i="5"/>
  <c r="K3664" i="5"/>
  <c r="I3664" i="5"/>
  <c r="J3664" i="5" s="1"/>
  <c r="L3660" i="5"/>
  <c r="K3660" i="5"/>
  <c r="I3660" i="5"/>
  <c r="J3660" i="5" s="1"/>
  <c r="L3656" i="5"/>
  <c r="K3656" i="5"/>
  <c r="I3656" i="5"/>
  <c r="J3656" i="5" s="1"/>
  <c r="L3652" i="5"/>
  <c r="K3652" i="5"/>
  <c r="I3652" i="5"/>
  <c r="J3652" i="5" s="1"/>
  <c r="L3648" i="5"/>
  <c r="K3648" i="5"/>
  <c r="I3648" i="5"/>
  <c r="J3648" i="5" s="1"/>
  <c r="L3644" i="5"/>
  <c r="K3644" i="5"/>
  <c r="I3644" i="5"/>
  <c r="J3644" i="5" s="1"/>
  <c r="L3640" i="5"/>
  <c r="K3640" i="5"/>
  <c r="I3640" i="5"/>
  <c r="J3640" i="5" s="1"/>
  <c r="L3636" i="5"/>
  <c r="K3636" i="5"/>
  <c r="I3636" i="5"/>
  <c r="J3636" i="5" s="1"/>
  <c r="L3632" i="5"/>
  <c r="K3632" i="5"/>
  <c r="I3632" i="5"/>
  <c r="J3632" i="5" s="1"/>
  <c r="L3628" i="5"/>
  <c r="K3628" i="5"/>
  <c r="I3628" i="5"/>
  <c r="J3628" i="5" s="1"/>
  <c r="L3624" i="5"/>
  <c r="K3624" i="5"/>
  <c r="I3624" i="5"/>
  <c r="J3624" i="5" s="1"/>
  <c r="L3620" i="5"/>
  <c r="K3620" i="5"/>
  <c r="I3620" i="5"/>
  <c r="J3620" i="5" s="1"/>
  <c r="L3616" i="5"/>
  <c r="K3616" i="5"/>
  <c r="I3616" i="5"/>
  <c r="J3616" i="5" s="1"/>
  <c r="L3612" i="5"/>
  <c r="K3612" i="5"/>
  <c r="I3612" i="5"/>
  <c r="J3612" i="5" s="1"/>
  <c r="L3608" i="5"/>
  <c r="K3608" i="5"/>
  <c r="I3608" i="5"/>
  <c r="J3608" i="5" s="1"/>
  <c r="L3604" i="5"/>
  <c r="K3604" i="5"/>
  <c r="I3604" i="5"/>
  <c r="J3604" i="5" s="1"/>
  <c r="L3600" i="5"/>
  <c r="K3600" i="5"/>
  <c r="I3600" i="5"/>
  <c r="J3600" i="5" s="1"/>
  <c r="L3596" i="5"/>
  <c r="K3596" i="5"/>
  <c r="I3596" i="5"/>
  <c r="J3596" i="5" s="1"/>
  <c r="L3592" i="5"/>
  <c r="K3592" i="5"/>
  <c r="I3592" i="5"/>
  <c r="J3592" i="5" s="1"/>
  <c r="L3588" i="5"/>
  <c r="K3588" i="5"/>
  <c r="I3588" i="5"/>
  <c r="J3588" i="5" s="1"/>
  <c r="L3584" i="5"/>
  <c r="K3584" i="5"/>
  <c r="I3584" i="5"/>
  <c r="J3584" i="5" s="1"/>
  <c r="L3580" i="5"/>
  <c r="K3580" i="5"/>
  <c r="I3580" i="5"/>
  <c r="J3580" i="5" s="1"/>
  <c r="L3576" i="5"/>
  <c r="K3576" i="5"/>
  <c r="I3576" i="5"/>
  <c r="J3576" i="5" s="1"/>
  <c r="L3572" i="5"/>
  <c r="K3572" i="5"/>
  <c r="I3572" i="5"/>
  <c r="J3572" i="5" s="1"/>
  <c r="L3568" i="5"/>
  <c r="K3568" i="5"/>
  <c r="I3568" i="5"/>
  <c r="J3568" i="5" s="1"/>
  <c r="L3564" i="5"/>
  <c r="K3564" i="5"/>
  <c r="I3564" i="5"/>
  <c r="J3564" i="5" s="1"/>
  <c r="L3560" i="5"/>
  <c r="K3560" i="5"/>
  <c r="I3560" i="5"/>
  <c r="J3560" i="5" s="1"/>
  <c r="L3556" i="5"/>
  <c r="K3556" i="5"/>
  <c r="I3556" i="5"/>
  <c r="J3556" i="5" s="1"/>
  <c r="L3552" i="5"/>
  <c r="K3552" i="5"/>
  <c r="I3552" i="5"/>
  <c r="J3552" i="5" s="1"/>
  <c r="L3548" i="5"/>
  <c r="K3548" i="5"/>
  <c r="I3548" i="5"/>
  <c r="J3548" i="5" s="1"/>
  <c r="L3544" i="5"/>
  <c r="K3544" i="5"/>
  <c r="I3544" i="5"/>
  <c r="J3544" i="5" s="1"/>
  <c r="L3540" i="5"/>
  <c r="K3540" i="5"/>
  <c r="I3540" i="5"/>
  <c r="J3540" i="5" s="1"/>
  <c r="L3536" i="5"/>
  <c r="K3536" i="5"/>
  <c r="I3536" i="5"/>
  <c r="J3536" i="5" s="1"/>
  <c r="L3532" i="5"/>
  <c r="K3532" i="5"/>
  <c r="I3532" i="5"/>
  <c r="J3532" i="5" s="1"/>
  <c r="L3526" i="5"/>
  <c r="K3526" i="5"/>
  <c r="I3526" i="5"/>
  <c r="J3526" i="5" s="1"/>
  <c r="L3520" i="5"/>
  <c r="K3520" i="5"/>
  <c r="I3520" i="5"/>
  <c r="J3520" i="5" s="1"/>
  <c r="L3516" i="5"/>
  <c r="K3516" i="5"/>
  <c r="I3516" i="5"/>
  <c r="J3516" i="5" s="1"/>
  <c r="L3510" i="5"/>
  <c r="K3510" i="5"/>
  <c r="I3510" i="5"/>
  <c r="J3510" i="5" s="1"/>
  <c r="L3504" i="5"/>
  <c r="K3504" i="5"/>
  <c r="I3504" i="5"/>
  <c r="J3504" i="5" s="1"/>
  <c r="L3500" i="5"/>
  <c r="K3500" i="5"/>
  <c r="I3500" i="5"/>
  <c r="J3500" i="5" s="1"/>
  <c r="L3494" i="5"/>
  <c r="K3494" i="5"/>
  <c r="I3494" i="5"/>
  <c r="J3494" i="5" s="1"/>
  <c r="L3488" i="5"/>
  <c r="K3488" i="5"/>
  <c r="I3488" i="5"/>
  <c r="J3488" i="5" s="1"/>
  <c r="L3484" i="5"/>
  <c r="K3484" i="5"/>
  <c r="I3484" i="5"/>
  <c r="J3484" i="5" s="1"/>
  <c r="L3478" i="5"/>
  <c r="K3478" i="5"/>
  <c r="I3478" i="5"/>
  <c r="J3478" i="5" s="1"/>
  <c r="L3472" i="5"/>
  <c r="K3472" i="5"/>
  <c r="I3472" i="5"/>
  <c r="J3472" i="5" s="1"/>
  <c r="L3468" i="5"/>
  <c r="K3468" i="5"/>
  <c r="I3468" i="5"/>
  <c r="J3468" i="5" s="1"/>
  <c r="L3462" i="5"/>
  <c r="K3462" i="5"/>
  <c r="I3462" i="5"/>
  <c r="J3462" i="5" s="1"/>
  <c r="L3456" i="5"/>
  <c r="K3456" i="5"/>
  <c r="I3456" i="5"/>
  <c r="J3456" i="5" s="1"/>
  <c r="L3452" i="5"/>
  <c r="K3452" i="5"/>
  <c r="I3452" i="5"/>
  <c r="J3452" i="5" s="1"/>
  <c r="L3446" i="5"/>
  <c r="K3446" i="5"/>
  <c r="I3446" i="5"/>
  <c r="J3446" i="5" s="1"/>
  <c r="L3440" i="5"/>
  <c r="K3440" i="5"/>
  <c r="I3440" i="5"/>
  <c r="J3440" i="5" s="1"/>
  <c r="L3436" i="5"/>
  <c r="K3436" i="5"/>
  <c r="I3436" i="5"/>
  <c r="J3436" i="5" s="1"/>
  <c r="L3430" i="5"/>
  <c r="K3430" i="5"/>
  <c r="I3430" i="5"/>
  <c r="J3430" i="5" s="1"/>
  <c r="L3424" i="5"/>
  <c r="K3424" i="5"/>
  <c r="I3424" i="5"/>
  <c r="J3424" i="5" s="1"/>
  <c r="L3420" i="5"/>
  <c r="K3420" i="5"/>
  <c r="I3420" i="5"/>
  <c r="J3420" i="5" s="1"/>
  <c r="L3414" i="5"/>
  <c r="K3414" i="5"/>
  <c r="I3414" i="5"/>
  <c r="J3414" i="5" s="1"/>
  <c r="L3408" i="5"/>
  <c r="K3408" i="5"/>
  <c r="I3408" i="5"/>
  <c r="J3408" i="5" s="1"/>
  <c r="L3404" i="5"/>
  <c r="K3404" i="5"/>
  <c r="I3404" i="5"/>
  <c r="J3404" i="5" s="1"/>
  <c r="L3398" i="5"/>
  <c r="K3398" i="5"/>
  <c r="I3398" i="5"/>
  <c r="J3398" i="5" s="1"/>
  <c r="L3392" i="5"/>
  <c r="K3392" i="5"/>
  <c r="I3392" i="5"/>
  <c r="J3392" i="5" s="1"/>
  <c r="L3388" i="5"/>
  <c r="K3388" i="5"/>
  <c r="I3388" i="5"/>
  <c r="J3388" i="5" s="1"/>
  <c r="L3382" i="5"/>
  <c r="K3382" i="5"/>
  <c r="I3382" i="5"/>
  <c r="J3382" i="5" s="1"/>
  <c r="L3376" i="5"/>
  <c r="K3376" i="5"/>
  <c r="I3376" i="5"/>
  <c r="J3376" i="5" s="1"/>
  <c r="L3372" i="5"/>
  <c r="K3372" i="5"/>
  <c r="I3372" i="5"/>
  <c r="J3372" i="5" s="1"/>
  <c r="L3366" i="5"/>
  <c r="K3366" i="5"/>
  <c r="I3366" i="5"/>
  <c r="J3366" i="5" s="1"/>
  <c r="L3360" i="5"/>
  <c r="K3360" i="5"/>
  <c r="I3360" i="5"/>
  <c r="J3360" i="5" s="1"/>
  <c r="L3356" i="5"/>
  <c r="K3356" i="5"/>
  <c r="I3356" i="5"/>
  <c r="J3356" i="5" s="1"/>
  <c r="L3350" i="5"/>
  <c r="K3350" i="5"/>
  <c r="I3350" i="5"/>
  <c r="J3350" i="5" s="1"/>
  <c r="L3344" i="5"/>
  <c r="K3344" i="5"/>
  <c r="I3344" i="5"/>
  <c r="J3344" i="5" s="1"/>
  <c r="L3340" i="5"/>
  <c r="K3340" i="5"/>
  <c r="I3340" i="5"/>
  <c r="J3340" i="5" s="1"/>
  <c r="L3334" i="5"/>
  <c r="K3334" i="5"/>
  <c r="I3334" i="5"/>
  <c r="J3334" i="5" s="1"/>
  <c r="L3328" i="5"/>
  <c r="K3328" i="5"/>
  <c r="I3328" i="5"/>
  <c r="J3328" i="5" s="1"/>
  <c r="L3324" i="5"/>
  <c r="K3324" i="5"/>
  <c r="I3324" i="5"/>
  <c r="J3324" i="5" s="1"/>
  <c r="L3318" i="5"/>
  <c r="K3318" i="5"/>
  <c r="I3318" i="5"/>
  <c r="J3318" i="5" s="1"/>
  <c r="L3312" i="5"/>
  <c r="K3312" i="5"/>
  <c r="I3312" i="5"/>
  <c r="J3312" i="5" s="1"/>
  <c r="L3308" i="5"/>
  <c r="K3308" i="5"/>
  <c r="I3308" i="5"/>
  <c r="J3308" i="5" s="1"/>
  <c r="L3302" i="5"/>
  <c r="K3302" i="5"/>
  <c r="I3302" i="5"/>
  <c r="J3302" i="5" s="1"/>
  <c r="L3296" i="5"/>
  <c r="K3296" i="5"/>
  <c r="I3296" i="5"/>
  <c r="J3296" i="5" s="1"/>
  <c r="L3292" i="5"/>
  <c r="K3292" i="5"/>
  <c r="I3292" i="5"/>
  <c r="J3292" i="5" s="1"/>
  <c r="L3286" i="5"/>
  <c r="K3286" i="5"/>
  <c r="I3286" i="5"/>
  <c r="J3286" i="5" s="1"/>
  <c r="L3280" i="5"/>
  <c r="K3280" i="5"/>
  <c r="I3280" i="5"/>
  <c r="J3280" i="5" s="1"/>
  <c r="L3276" i="5"/>
  <c r="K3276" i="5"/>
  <c r="I3276" i="5"/>
  <c r="J3276" i="5" s="1"/>
  <c r="L3270" i="5"/>
  <c r="K3270" i="5"/>
  <c r="I3270" i="5"/>
  <c r="J3270" i="5" s="1"/>
  <c r="L3264" i="5"/>
  <c r="K3264" i="5"/>
  <c r="I3264" i="5"/>
  <c r="J3264" i="5" s="1"/>
  <c r="L3260" i="5"/>
  <c r="K3260" i="5"/>
  <c r="I3260" i="5"/>
  <c r="J3260" i="5" s="1"/>
  <c r="L3254" i="5"/>
  <c r="K3254" i="5"/>
  <c r="I3254" i="5"/>
  <c r="J3254" i="5" s="1"/>
  <c r="L3248" i="5"/>
  <c r="K3248" i="5"/>
  <c r="I3248" i="5"/>
  <c r="J3248" i="5" s="1"/>
  <c r="L3244" i="5"/>
  <c r="K3244" i="5"/>
  <c r="I3244" i="5"/>
  <c r="J3244" i="5" s="1"/>
  <c r="L3238" i="5"/>
  <c r="K3238" i="5"/>
  <c r="I3238" i="5"/>
  <c r="J3238" i="5" s="1"/>
  <c r="L3232" i="5"/>
  <c r="K3232" i="5"/>
  <c r="I3232" i="5"/>
  <c r="J3232" i="5" s="1"/>
  <c r="L3228" i="5"/>
  <c r="K3228" i="5"/>
  <c r="I3228" i="5"/>
  <c r="J3228" i="5" s="1"/>
  <c r="L3222" i="5"/>
  <c r="K3222" i="5"/>
  <c r="I3222" i="5"/>
  <c r="J3222" i="5" s="1"/>
  <c r="L3216" i="5"/>
  <c r="K3216" i="5"/>
  <c r="I3216" i="5"/>
  <c r="J3216" i="5" s="1"/>
  <c r="L3212" i="5"/>
  <c r="K3212" i="5"/>
  <c r="I3212" i="5"/>
  <c r="J3212" i="5" s="1"/>
  <c r="L3206" i="5"/>
  <c r="K3206" i="5"/>
  <c r="I3206" i="5"/>
  <c r="J3206" i="5" s="1"/>
  <c r="L3200" i="5"/>
  <c r="K3200" i="5"/>
  <c r="I3200" i="5"/>
  <c r="J3200" i="5" s="1"/>
  <c r="L3196" i="5"/>
  <c r="K3196" i="5"/>
  <c r="I3196" i="5"/>
  <c r="J3196" i="5" s="1"/>
  <c r="L3190" i="5"/>
  <c r="K3190" i="5"/>
  <c r="I3190" i="5"/>
  <c r="J3190" i="5" s="1"/>
  <c r="L3184" i="5"/>
  <c r="K3184" i="5"/>
  <c r="I3184" i="5"/>
  <c r="J3184" i="5" s="1"/>
  <c r="L3180" i="5"/>
  <c r="K3180" i="5"/>
  <c r="I3180" i="5"/>
  <c r="J3180" i="5" s="1"/>
  <c r="L3174" i="5"/>
  <c r="K3174" i="5"/>
  <c r="I3174" i="5"/>
  <c r="J3174" i="5" s="1"/>
  <c r="L3168" i="5"/>
  <c r="K3168" i="5"/>
  <c r="I3168" i="5"/>
  <c r="J3168" i="5" s="1"/>
  <c r="L3164" i="5"/>
  <c r="K3164" i="5"/>
  <c r="I3164" i="5"/>
  <c r="J3164" i="5" s="1"/>
  <c r="L3158" i="5"/>
  <c r="K3158" i="5"/>
  <c r="I3158" i="5"/>
  <c r="J3158" i="5" s="1"/>
  <c r="L3152" i="5"/>
  <c r="K3152" i="5"/>
  <c r="I3152" i="5"/>
  <c r="J3152" i="5" s="1"/>
  <c r="L3148" i="5"/>
  <c r="K3148" i="5"/>
  <c r="I3148" i="5"/>
  <c r="J3148" i="5" s="1"/>
  <c r="L3142" i="5"/>
  <c r="K3142" i="5"/>
  <c r="I3142" i="5"/>
  <c r="J3142" i="5" s="1"/>
  <c r="L3136" i="5"/>
  <c r="K3136" i="5"/>
  <c r="I3136" i="5"/>
  <c r="J3136" i="5" s="1"/>
  <c r="L3132" i="5"/>
  <c r="K3132" i="5"/>
  <c r="I3132" i="5"/>
  <c r="J3132" i="5" s="1"/>
  <c r="L3126" i="5"/>
  <c r="K3126" i="5"/>
  <c r="I3126" i="5"/>
  <c r="J3126" i="5" s="1"/>
  <c r="L3120" i="5"/>
  <c r="K3120" i="5"/>
  <c r="I3120" i="5"/>
  <c r="J3120" i="5" s="1"/>
  <c r="L3116" i="5"/>
  <c r="K3116" i="5"/>
  <c r="I3116" i="5"/>
  <c r="J3116" i="5" s="1"/>
  <c r="L3110" i="5"/>
  <c r="K3110" i="5"/>
  <c r="I3110" i="5"/>
  <c r="J3110" i="5" s="1"/>
  <c r="L3102" i="5"/>
  <c r="K3102" i="5"/>
  <c r="I3102" i="5"/>
  <c r="J3102" i="5" s="1"/>
  <c r="L3086" i="5"/>
  <c r="K3086" i="5"/>
  <c r="I3086" i="5"/>
  <c r="J3086" i="5" s="1"/>
  <c r="L3070" i="5"/>
  <c r="K3070" i="5"/>
  <c r="I3070" i="5"/>
  <c r="J3070" i="5" s="1"/>
  <c r="L3054" i="5"/>
  <c r="K3054" i="5"/>
  <c r="I3054" i="5"/>
  <c r="J3054" i="5" s="1"/>
  <c r="L3038" i="5"/>
  <c r="K3038" i="5"/>
  <c r="I3038" i="5"/>
  <c r="J3038" i="5" s="1"/>
  <c r="L3022" i="5"/>
  <c r="K3022" i="5"/>
  <c r="I3022" i="5"/>
  <c r="J3022" i="5" s="1"/>
  <c r="L3006" i="5"/>
  <c r="K3006" i="5"/>
  <c r="I3006" i="5"/>
  <c r="J3006" i="5" s="1"/>
  <c r="L2990" i="5"/>
  <c r="K2990" i="5"/>
  <c r="I2990" i="5"/>
  <c r="J2990" i="5" s="1"/>
  <c r="L2974" i="5"/>
  <c r="K2974" i="5"/>
  <c r="I2974" i="5"/>
  <c r="J2974" i="5" s="1"/>
  <c r="L2958" i="5"/>
  <c r="K2958" i="5"/>
  <c r="I2958" i="5"/>
  <c r="J2958" i="5" s="1"/>
  <c r="L2942" i="5"/>
  <c r="K2942" i="5"/>
  <c r="I2942" i="5"/>
  <c r="J2942" i="5" s="1"/>
  <c r="I2926" i="5"/>
  <c r="J2926" i="5" s="1"/>
  <c r="L2926" i="5"/>
  <c r="K2926" i="5"/>
  <c r="I2910" i="5"/>
  <c r="J2910" i="5" s="1"/>
  <c r="L2910" i="5"/>
  <c r="K2910" i="5"/>
  <c r="I2894" i="5"/>
  <c r="J2894" i="5" s="1"/>
  <c r="L2894" i="5"/>
  <c r="K2894" i="5"/>
  <c r="I2878" i="5"/>
  <c r="J2878" i="5" s="1"/>
  <c r="L2878" i="5"/>
  <c r="K2878" i="5"/>
  <c r="I2862" i="5"/>
  <c r="J2862" i="5" s="1"/>
  <c r="L2862" i="5"/>
  <c r="K2862" i="5"/>
  <c r="I2846" i="5"/>
  <c r="J2846" i="5" s="1"/>
  <c r="L2846" i="5"/>
  <c r="K2846" i="5"/>
  <c r="I2830" i="5"/>
  <c r="J2830" i="5" s="1"/>
  <c r="L2830" i="5"/>
  <c r="K2830" i="5"/>
  <c r="L2635" i="5"/>
  <c r="K2635" i="5"/>
  <c r="I2635" i="5"/>
  <c r="J2635" i="5" s="1"/>
  <c r="L2631" i="5"/>
  <c r="K2631" i="5"/>
  <c r="I2631" i="5"/>
  <c r="J2631" i="5" s="1"/>
  <c r="L2611" i="5"/>
  <c r="I2611" i="5"/>
  <c r="J2611" i="5" s="1"/>
  <c r="K2611" i="5"/>
  <c r="L2603" i="5"/>
  <c r="I2603" i="5"/>
  <c r="J2603" i="5" s="1"/>
  <c r="K2603" i="5"/>
  <c r="L2595" i="5"/>
  <c r="I2595" i="5"/>
  <c r="J2595" i="5" s="1"/>
  <c r="K2595" i="5"/>
  <c r="L2587" i="5"/>
  <c r="I2587" i="5"/>
  <c r="J2587" i="5" s="1"/>
  <c r="K2587" i="5"/>
  <c r="L2579" i="5"/>
  <c r="I2579" i="5"/>
  <c r="J2579" i="5" s="1"/>
  <c r="K2579" i="5"/>
  <c r="L3106" i="5"/>
  <c r="K3106" i="5"/>
  <c r="I3106" i="5"/>
  <c r="J3106" i="5" s="1"/>
  <c r="I3103" i="5"/>
  <c r="J3103" i="5" s="1"/>
  <c r="K3103" i="5"/>
  <c r="L3103" i="5"/>
  <c r="K3099" i="5"/>
  <c r="I3099" i="5"/>
  <c r="J3099" i="5" s="1"/>
  <c r="L3099" i="5"/>
  <c r="I3097" i="5"/>
  <c r="J3097" i="5" s="1"/>
  <c r="K3097" i="5"/>
  <c r="L3097" i="5"/>
  <c r="I3093" i="5"/>
  <c r="J3093" i="5" s="1"/>
  <c r="K3093" i="5"/>
  <c r="L3093" i="5"/>
  <c r="L3090" i="5"/>
  <c r="K3090" i="5"/>
  <c r="I3090" i="5"/>
  <c r="J3090" i="5" s="1"/>
  <c r="I3087" i="5"/>
  <c r="J3087" i="5" s="1"/>
  <c r="K3087" i="5"/>
  <c r="L3087" i="5"/>
  <c r="K3083" i="5"/>
  <c r="I3083" i="5"/>
  <c r="J3083" i="5" s="1"/>
  <c r="L3083" i="5"/>
  <c r="I3081" i="5"/>
  <c r="J3081" i="5" s="1"/>
  <c r="K3081" i="5"/>
  <c r="L3081" i="5"/>
  <c r="I3077" i="5"/>
  <c r="J3077" i="5" s="1"/>
  <c r="K3077" i="5"/>
  <c r="L3077" i="5"/>
  <c r="L3074" i="5"/>
  <c r="K3074" i="5"/>
  <c r="I3074" i="5"/>
  <c r="J3074" i="5" s="1"/>
  <c r="I3071" i="5"/>
  <c r="J3071" i="5" s="1"/>
  <c r="K3071" i="5"/>
  <c r="L3071" i="5"/>
  <c r="K3067" i="5"/>
  <c r="I3067" i="5"/>
  <c r="J3067" i="5" s="1"/>
  <c r="L3067" i="5"/>
  <c r="I3065" i="5"/>
  <c r="J3065" i="5" s="1"/>
  <c r="K3065" i="5"/>
  <c r="L3065" i="5"/>
  <c r="I3061" i="5"/>
  <c r="J3061" i="5" s="1"/>
  <c r="K3061" i="5"/>
  <c r="L3061" i="5"/>
  <c r="L3058" i="5"/>
  <c r="K3058" i="5"/>
  <c r="I3058" i="5"/>
  <c r="J3058" i="5" s="1"/>
  <c r="I3055" i="5"/>
  <c r="J3055" i="5" s="1"/>
  <c r="K3055" i="5"/>
  <c r="L3055" i="5"/>
  <c r="K3051" i="5"/>
  <c r="I3051" i="5"/>
  <c r="J3051" i="5" s="1"/>
  <c r="L3051" i="5"/>
  <c r="I3049" i="5"/>
  <c r="J3049" i="5" s="1"/>
  <c r="K3049" i="5"/>
  <c r="L3049" i="5"/>
  <c r="I3045" i="5"/>
  <c r="J3045" i="5" s="1"/>
  <c r="K3045" i="5"/>
  <c r="L3045" i="5"/>
  <c r="L3042" i="5"/>
  <c r="K3042" i="5"/>
  <c r="I3042" i="5"/>
  <c r="J3042" i="5" s="1"/>
  <c r="I3039" i="5"/>
  <c r="J3039" i="5" s="1"/>
  <c r="K3039" i="5"/>
  <c r="L3039" i="5"/>
  <c r="K3035" i="5"/>
  <c r="I3035" i="5"/>
  <c r="J3035" i="5" s="1"/>
  <c r="L3035" i="5"/>
  <c r="I3033" i="5"/>
  <c r="J3033" i="5" s="1"/>
  <c r="K3033" i="5"/>
  <c r="L3033" i="5"/>
  <c r="I3029" i="5"/>
  <c r="J3029" i="5" s="1"/>
  <c r="K3029" i="5"/>
  <c r="L3029" i="5"/>
  <c r="L3026" i="5"/>
  <c r="K3026" i="5"/>
  <c r="I3026" i="5"/>
  <c r="J3026" i="5" s="1"/>
  <c r="I3023" i="5"/>
  <c r="J3023" i="5" s="1"/>
  <c r="K3023" i="5"/>
  <c r="L3023" i="5"/>
  <c r="K3019" i="5"/>
  <c r="I3019" i="5"/>
  <c r="J3019" i="5" s="1"/>
  <c r="L3019" i="5"/>
  <c r="I3017" i="5"/>
  <c r="J3017" i="5" s="1"/>
  <c r="K3017" i="5"/>
  <c r="L3017" i="5"/>
  <c r="I3013" i="5"/>
  <c r="J3013" i="5" s="1"/>
  <c r="K3013" i="5"/>
  <c r="L3013" i="5"/>
  <c r="L3010" i="5"/>
  <c r="K3010" i="5"/>
  <c r="I3010" i="5"/>
  <c r="J3010" i="5" s="1"/>
  <c r="I3007" i="5"/>
  <c r="J3007" i="5" s="1"/>
  <c r="K3007" i="5"/>
  <c r="L3007" i="5"/>
  <c r="K3003" i="5"/>
  <c r="I3003" i="5"/>
  <c r="J3003" i="5" s="1"/>
  <c r="L3003" i="5"/>
  <c r="I3001" i="5"/>
  <c r="J3001" i="5" s="1"/>
  <c r="K3001" i="5"/>
  <c r="L3001" i="5"/>
  <c r="I2997" i="5"/>
  <c r="J2997" i="5" s="1"/>
  <c r="K2997" i="5"/>
  <c r="L2997" i="5"/>
  <c r="L2994" i="5"/>
  <c r="K2994" i="5"/>
  <c r="I2994" i="5"/>
  <c r="J2994" i="5" s="1"/>
  <c r="I2991" i="5"/>
  <c r="J2991" i="5" s="1"/>
  <c r="K2991" i="5"/>
  <c r="L2991" i="5"/>
  <c r="K2987" i="5"/>
  <c r="I2987" i="5"/>
  <c r="J2987" i="5" s="1"/>
  <c r="L2987" i="5"/>
  <c r="I2985" i="5"/>
  <c r="J2985" i="5" s="1"/>
  <c r="K2985" i="5"/>
  <c r="L2985" i="5"/>
  <c r="I2981" i="5"/>
  <c r="J2981" i="5" s="1"/>
  <c r="K2981" i="5"/>
  <c r="L2981" i="5"/>
  <c r="L2978" i="5"/>
  <c r="K2978" i="5"/>
  <c r="I2978" i="5"/>
  <c r="J2978" i="5" s="1"/>
  <c r="I2975" i="5"/>
  <c r="J2975" i="5" s="1"/>
  <c r="K2975" i="5"/>
  <c r="L2975" i="5"/>
  <c r="K2971" i="5"/>
  <c r="I2971" i="5"/>
  <c r="J2971" i="5" s="1"/>
  <c r="L2971" i="5"/>
  <c r="I2969" i="5"/>
  <c r="J2969" i="5" s="1"/>
  <c r="K2969" i="5"/>
  <c r="L2969" i="5"/>
  <c r="I2965" i="5"/>
  <c r="J2965" i="5" s="1"/>
  <c r="K2965" i="5"/>
  <c r="L2965" i="5"/>
  <c r="L2962" i="5"/>
  <c r="K2962" i="5"/>
  <c r="I2962" i="5"/>
  <c r="J2962" i="5" s="1"/>
  <c r="I2959" i="5"/>
  <c r="J2959" i="5" s="1"/>
  <c r="K2959" i="5"/>
  <c r="L2959" i="5"/>
  <c r="K2955" i="5"/>
  <c r="I2955" i="5"/>
  <c r="J2955" i="5" s="1"/>
  <c r="L2955" i="5"/>
  <c r="I2953" i="5"/>
  <c r="J2953" i="5" s="1"/>
  <c r="K2953" i="5"/>
  <c r="L2953" i="5"/>
  <c r="I2949" i="5"/>
  <c r="J2949" i="5" s="1"/>
  <c r="K2949" i="5"/>
  <c r="L2949" i="5"/>
  <c r="L2946" i="5"/>
  <c r="K2946" i="5"/>
  <c r="I2946" i="5"/>
  <c r="J2946" i="5" s="1"/>
  <c r="I2943" i="5"/>
  <c r="J2943" i="5" s="1"/>
  <c r="K2943" i="5"/>
  <c r="L2943" i="5"/>
  <c r="K2939" i="5"/>
  <c r="I2939" i="5"/>
  <c r="J2939" i="5" s="1"/>
  <c r="L2939" i="5"/>
  <c r="I2937" i="5"/>
  <c r="J2937" i="5" s="1"/>
  <c r="K2937" i="5"/>
  <c r="L2937" i="5"/>
  <c r="I2933" i="5"/>
  <c r="J2933" i="5" s="1"/>
  <c r="K2933" i="5"/>
  <c r="L2933" i="5"/>
  <c r="L2930" i="5"/>
  <c r="K2930" i="5"/>
  <c r="I2930" i="5"/>
  <c r="J2930" i="5" s="1"/>
  <c r="L2927" i="5"/>
  <c r="I2927" i="5"/>
  <c r="J2927" i="5" s="1"/>
  <c r="K2927" i="5"/>
  <c r="L2921" i="5"/>
  <c r="I2921" i="5"/>
  <c r="J2921" i="5" s="1"/>
  <c r="K2921" i="5"/>
  <c r="L2915" i="5"/>
  <c r="I2915" i="5"/>
  <c r="J2915" i="5" s="1"/>
  <c r="K2915" i="5"/>
  <c r="L2911" i="5"/>
  <c r="I2911" i="5"/>
  <c r="J2911" i="5" s="1"/>
  <c r="K2911" i="5"/>
  <c r="L2905" i="5"/>
  <c r="I2905" i="5"/>
  <c r="J2905" i="5" s="1"/>
  <c r="K2905" i="5"/>
  <c r="L2899" i="5"/>
  <c r="I2899" i="5"/>
  <c r="J2899" i="5" s="1"/>
  <c r="K2899" i="5"/>
  <c r="L2895" i="5"/>
  <c r="I2895" i="5"/>
  <c r="J2895" i="5" s="1"/>
  <c r="K2895" i="5"/>
  <c r="L2889" i="5"/>
  <c r="I2889" i="5"/>
  <c r="J2889" i="5" s="1"/>
  <c r="K2889" i="5"/>
  <c r="L2883" i="5"/>
  <c r="I2883" i="5"/>
  <c r="J2883" i="5" s="1"/>
  <c r="K2883" i="5"/>
  <c r="L2879" i="5"/>
  <c r="I2879" i="5"/>
  <c r="J2879" i="5" s="1"/>
  <c r="K2879" i="5"/>
  <c r="L2873" i="5"/>
  <c r="I2873" i="5"/>
  <c r="J2873" i="5" s="1"/>
  <c r="K2873" i="5"/>
  <c r="L2867" i="5"/>
  <c r="I2867" i="5"/>
  <c r="J2867" i="5" s="1"/>
  <c r="K2867" i="5"/>
  <c r="L2863" i="5"/>
  <c r="I2863" i="5"/>
  <c r="J2863" i="5" s="1"/>
  <c r="K2863" i="5"/>
  <c r="L2857" i="5"/>
  <c r="I2857" i="5"/>
  <c r="J2857" i="5" s="1"/>
  <c r="K2857" i="5"/>
  <c r="L2851" i="5"/>
  <c r="I2851" i="5"/>
  <c r="J2851" i="5" s="1"/>
  <c r="K2851" i="5"/>
  <c r="L2847" i="5"/>
  <c r="I2847" i="5"/>
  <c r="J2847" i="5" s="1"/>
  <c r="K2847" i="5"/>
  <c r="L2841" i="5"/>
  <c r="I2841" i="5"/>
  <c r="J2841" i="5" s="1"/>
  <c r="K2841" i="5"/>
  <c r="L2835" i="5"/>
  <c r="I2835" i="5"/>
  <c r="J2835" i="5" s="1"/>
  <c r="K2835" i="5"/>
  <c r="L2831" i="5"/>
  <c r="I2831" i="5"/>
  <c r="J2831" i="5" s="1"/>
  <c r="K2831" i="5"/>
  <c r="I2826" i="5"/>
  <c r="J2826" i="5" s="1"/>
  <c r="L2826" i="5"/>
  <c r="K2826" i="5"/>
  <c r="I2822" i="5"/>
  <c r="J2822" i="5" s="1"/>
  <c r="L2822" i="5"/>
  <c r="K2822" i="5"/>
  <c r="I2818" i="5"/>
  <c r="J2818" i="5" s="1"/>
  <c r="L2818" i="5"/>
  <c r="K2818" i="5"/>
  <c r="I2814" i="5"/>
  <c r="J2814" i="5" s="1"/>
  <c r="L2814" i="5"/>
  <c r="K2814" i="5"/>
  <c r="I2810" i="5"/>
  <c r="J2810" i="5" s="1"/>
  <c r="L2810" i="5"/>
  <c r="K2810" i="5"/>
  <c r="I2806" i="5"/>
  <c r="J2806" i="5" s="1"/>
  <c r="L2806" i="5"/>
  <c r="K2806" i="5"/>
  <c r="I2802" i="5"/>
  <c r="J2802" i="5" s="1"/>
  <c r="L2802" i="5"/>
  <c r="K2802" i="5"/>
  <c r="I2798" i="5"/>
  <c r="J2798" i="5" s="1"/>
  <c r="L2798" i="5"/>
  <c r="K2798" i="5"/>
  <c r="I2794" i="5"/>
  <c r="J2794" i="5" s="1"/>
  <c r="L2794" i="5"/>
  <c r="K2794" i="5"/>
  <c r="I2790" i="5"/>
  <c r="J2790" i="5" s="1"/>
  <c r="L2790" i="5"/>
  <c r="K2790" i="5"/>
  <c r="I2786" i="5"/>
  <c r="J2786" i="5" s="1"/>
  <c r="L2786" i="5"/>
  <c r="K2786" i="5"/>
  <c r="I2782" i="5"/>
  <c r="J2782" i="5" s="1"/>
  <c r="L2782" i="5"/>
  <c r="K2782" i="5"/>
  <c r="I2778" i="5"/>
  <c r="J2778" i="5" s="1"/>
  <c r="L2778" i="5"/>
  <c r="K2778" i="5"/>
  <c r="I2774" i="5"/>
  <c r="J2774" i="5" s="1"/>
  <c r="L2774" i="5"/>
  <c r="K2774" i="5"/>
  <c r="I2770" i="5"/>
  <c r="J2770" i="5" s="1"/>
  <c r="L2770" i="5"/>
  <c r="K2770" i="5"/>
  <c r="I2766" i="5"/>
  <c r="J2766" i="5" s="1"/>
  <c r="L2766" i="5"/>
  <c r="K2766" i="5"/>
  <c r="I2762" i="5"/>
  <c r="J2762" i="5" s="1"/>
  <c r="L2762" i="5"/>
  <c r="K2762" i="5"/>
  <c r="I2758" i="5"/>
  <c r="J2758" i="5" s="1"/>
  <c r="L2758" i="5"/>
  <c r="K2758" i="5"/>
  <c r="I2754" i="5"/>
  <c r="J2754" i="5" s="1"/>
  <c r="L2754" i="5"/>
  <c r="K2754" i="5"/>
  <c r="I2750" i="5"/>
  <c r="J2750" i="5" s="1"/>
  <c r="L2750" i="5"/>
  <c r="K2750" i="5"/>
  <c r="I2746" i="5"/>
  <c r="J2746" i="5" s="1"/>
  <c r="L2746" i="5"/>
  <c r="K2746" i="5"/>
  <c r="I2742" i="5"/>
  <c r="J2742" i="5" s="1"/>
  <c r="L2742" i="5"/>
  <c r="K2742" i="5"/>
  <c r="I2738" i="5"/>
  <c r="J2738" i="5" s="1"/>
  <c r="L2738" i="5"/>
  <c r="K2738" i="5"/>
  <c r="I2734" i="5"/>
  <c r="J2734" i="5" s="1"/>
  <c r="L2734" i="5"/>
  <c r="K2734" i="5"/>
  <c r="I2730" i="5"/>
  <c r="J2730" i="5" s="1"/>
  <c r="L2730" i="5"/>
  <c r="K2730" i="5"/>
  <c r="I2726" i="5"/>
  <c r="J2726" i="5" s="1"/>
  <c r="L2726" i="5"/>
  <c r="K2726" i="5"/>
  <c r="I2722" i="5"/>
  <c r="J2722" i="5" s="1"/>
  <c r="L2722" i="5"/>
  <c r="K2722" i="5"/>
  <c r="I2718" i="5"/>
  <c r="J2718" i="5" s="1"/>
  <c r="L2718" i="5"/>
  <c r="K2718" i="5"/>
  <c r="I2714" i="5"/>
  <c r="J2714" i="5" s="1"/>
  <c r="L2714" i="5"/>
  <c r="K2714" i="5"/>
  <c r="I2710" i="5"/>
  <c r="J2710" i="5" s="1"/>
  <c r="L2710" i="5"/>
  <c r="K2710" i="5"/>
  <c r="I2706" i="5"/>
  <c r="J2706" i="5" s="1"/>
  <c r="L2706" i="5"/>
  <c r="K2706" i="5"/>
  <c r="I2702" i="5"/>
  <c r="J2702" i="5" s="1"/>
  <c r="L2702" i="5"/>
  <c r="K2702" i="5"/>
  <c r="I2698" i="5"/>
  <c r="J2698" i="5" s="1"/>
  <c r="L2698" i="5"/>
  <c r="K2698" i="5"/>
  <c r="I2694" i="5"/>
  <c r="J2694" i="5" s="1"/>
  <c r="L2694" i="5"/>
  <c r="K2694" i="5"/>
  <c r="I2690" i="5"/>
  <c r="J2690" i="5" s="1"/>
  <c r="L2690" i="5"/>
  <c r="K2690" i="5"/>
  <c r="I2686" i="5"/>
  <c r="J2686" i="5" s="1"/>
  <c r="L2686" i="5"/>
  <c r="K2686" i="5"/>
  <c r="I2682" i="5"/>
  <c r="J2682" i="5" s="1"/>
  <c r="L2682" i="5"/>
  <c r="K2682" i="5"/>
  <c r="I2678" i="5"/>
  <c r="J2678" i="5" s="1"/>
  <c r="L2678" i="5"/>
  <c r="K2678" i="5"/>
  <c r="I2674" i="5"/>
  <c r="J2674" i="5" s="1"/>
  <c r="L2674" i="5"/>
  <c r="K2674" i="5"/>
  <c r="I2670" i="5"/>
  <c r="J2670" i="5" s="1"/>
  <c r="L2670" i="5"/>
  <c r="K2670" i="5"/>
  <c r="I2666" i="5"/>
  <c r="J2666" i="5" s="1"/>
  <c r="L2666" i="5"/>
  <c r="K2666" i="5"/>
  <c r="I2662" i="5"/>
  <c r="J2662" i="5" s="1"/>
  <c r="L2662" i="5"/>
  <c r="K2662" i="5"/>
  <c r="I2658" i="5"/>
  <c r="J2658" i="5" s="1"/>
  <c r="L2658" i="5"/>
  <c r="K2658" i="5"/>
  <c r="I2654" i="5"/>
  <c r="J2654" i="5" s="1"/>
  <c r="L2654" i="5"/>
  <c r="K2654" i="5"/>
  <c r="K2650" i="5"/>
  <c r="I2650" i="5"/>
  <c r="J2650" i="5" s="1"/>
  <c r="L2650" i="5"/>
  <c r="K2646" i="5"/>
  <c r="I2646" i="5"/>
  <c r="J2646" i="5" s="1"/>
  <c r="L2646" i="5"/>
  <c r="L2643" i="5"/>
  <c r="K2643" i="5"/>
  <c r="I2643" i="5"/>
  <c r="J2643" i="5" s="1"/>
  <c r="K2640" i="5"/>
  <c r="I2640" i="5"/>
  <c r="J2640" i="5" s="1"/>
  <c r="L2640" i="5"/>
  <c r="K2638" i="5"/>
  <c r="I2638" i="5"/>
  <c r="J2638" i="5" s="1"/>
  <c r="L2638" i="5"/>
  <c r="L2633" i="5"/>
  <c r="K2633" i="5"/>
  <c r="I2633" i="5"/>
  <c r="J2633" i="5" s="1"/>
  <c r="K2630" i="5"/>
  <c r="I2630" i="5"/>
  <c r="J2630" i="5" s="1"/>
  <c r="L2630" i="5"/>
  <c r="L2627" i="5"/>
  <c r="K2627" i="5"/>
  <c r="I2627" i="5"/>
  <c r="J2627" i="5" s="1"/>
  <c r="K2624" i="5"/>
  <c r="I2624" i="5"/>
  <c r="J2624" i="5" s="1"/>
  <c r="L2624" i="5"/>
  <c r="K2622" i="5"/>
  <c r="I2622" i="5"/>
  <c r="J2622" i="5" s="1"/>
  <c r="L2622" i="5"/>
  <c r="K2618" i="5"/>
  <c r="I2618" i="5"/>
  <c r="J2618" i="5" s="1"/>
  <c r="L2618" i="5"/>
  <c r="K2614" i="5"/>
  <c r="I2614" i="5"/>
  <c r="J2614" i="5" s="1"/>
  <c r="L2614" i="5"/>
  <c r="I2610" i="5"/>
  <c r="J2610" i="5" s="1"/>
  <c r="L2610" i="5"/>
  <c r="K2610" i="5"/>
  <c r="I2606" i="5"/>
  <c r="J2606" i="5" s="1"/>
  <c r="L2606" i="5"/>
  <c r="K2606" i="5"/>
  <c r="I2602" i="5"/>
  <c r="J2602" i="5" s="1"/>
  <c r="L2602" i="5"/>
  <c r="K2602" i="5"/>
  <c r="I2598" i="5"/>
  <c r="J2598" i="5" s="1"/>
  <c r="L2598" i="5"/>
  <c r="K2598" i="5"/>
  <c r="I2594" i="5"/>
  <c r="J2594" i="5" s="1"/>
  <c r="L2594" i="5"/>
  <c r="K2594" i="5"/>
  <c r="I2590" i="5"/>
  <c r="J2590" i="5" s="1"/>
  <c r="L2590" i="5"/>
  <c r="K2590" i="5"/>
  <c r="I2586" i="5"/>
  <c r="J2586" i="5" s="1"/>
  <c r="L2586" i="5"/>
  <c r="K2586" i="5"/>
  <c r="I2582" i="5"/>
  <c r="J2582" i="5" s="1"/>
  <c r="L2582" i="5"/>
  <c r="K2582" i="5"/>
  <c r="I2578" i="5"/>
  <c r="J2578" i="5" s="1"/>
  <c r="L2578" i="5"/>
  <c r="K2578" i="5"/>
  <c r="I2574" i="5"/>
  <c r="J2574" i="5" s="1"/>
  <c r="L2574" i="5"/>
  <c r="K2574" i="5"/>
  <c r="I2570" i="5"/>
  <c r="J2570" i="5" s="1"/>
  <c r="L2570" i="5"/>
  <c r="K2570" i="5"/>
  <c r="I2566" i="5"/>
  <c r="J2566" i="5" s="1"/>
  <c r="L2566" i="5"/>
  <c r="K2566" i="5"/>
  <c r="I2562" i="5"/>
  <c r="J2562" i="5" s="1"/>
  <c r="L2562" i="5"/>
  <c r="K2562" i="5"/>
  <c r="I2558" i="5"/>
  <c r="J2558" i="5" s="1"/>
  <c r="L2558" i="5"/>
  <c r="K2558" i="5"/>
  <c r="I2554" i="5"/>
  <c r="J2554" i="5" s="1"/>
  <c r="L2554" i="5"/>
  <c r="K2554" i="5"/>
  <c r="I2550" i="5"/>
  <c r="J2550" i="5" s="1"/>
  <c r="L2550" i="5"/>
  <c r="K2550" i="5"/>
  <c r="I2546" i="5"/>
  <c r="J2546" i="5" s="1"/>
  <c r="L2546" i="5"/>
  <c r="K2546" i="5"/>
  <c r="I2542" i="5"/>
  <c r="J2542" i="5" s="1"/>
  <c r="L2542" i="5"/>
  <c r="K2542" i="5"/>
  <c r="I2538" i="5"/>
  <c r="J2538" i="5" s="1"/>
  <c r="L2538" i="5"/>
  <c r="K2538" i="5"/>
  <c r="I2534" i="5"/>
  <c r="J2534" i="5" s="1"/>
  <c r="L2534" i="5"/>
  <c r="K2534" i="5"/>
  <c r="I2530" i="5"/>
  <c r="J2530" i="5" s="1"/>
  <c r="L2530" i="5"/>
  <c r="K2530" i="5"/>
  <c r="I2526" i="5"/>
  <c r="J2526" i="5" s="1"/>
  <c r="L2526" i="5"/>
  <c r="K2526" i="5"/>
  <c r="I2522" i="5"/>
  <c r="J2522" i="5" s="1"/>
  <c r="L2522" i="5"/>
  <c r="K2522" i="5"/>
  <c r="I2518" i="5"/>
  <c r="J2518" i="5" s="1"/>
  <c r="L2518" i="5"/>
  <c r="K2518" i="5"/>
  <c r="I2514" i="5"/>
  <c r="J2514" i="5" s="1"/>
  <c r="L2514" i="5"/>
  <c r="K2514" i="5"/>
  <c r="I2510" i="5"/>
  <c r="J2510" i="5" s="1"/>
  <c r="L2510" i="5"/>
  <c r="K2510" i="5"/>
  <c r="I2506" i="5"/>
  <c r="J2506" i="5" s="1"/>
  <c r="L2506" i="5"/>
  <c r="K2506" i="5"/>
  <c r="I2502" i="5"/>
  <c r="J2502" i="5" s="1"/>
  <c r="L2502" i="5"/>
  <c r="K2502" i="5"/>
  <c r="I2498" i="5"/>
  <c r="J2498" i="5" s="1"/>
  <c r="L2498" i="5"/>
  <c r="K2498" i="5"/>
  <c r="I2494" i="5"/>
  <c r="J2494" i="5" s="1"/>
  <c r="L2494" i="5"/>
  <c r="K2494" i="5"/>
  <c r="I2490" i="5"/>
  <c r="J2490" i="5" s="1"/>
  <c r="L2490" i="5"/>
  <c r="K2490" i="5"/>
  <c r="I2486" i="5"/>
  <c r="J2486" i="5" s="1"/>
  <c r="L2486" i="5"/>
  <c r="K2486" i="5"/>
  <c r="I2482" i="5"/>
  <c r="J2482" i="5" s="1"/>
  <c r="L2482" i="5"/>
  <c r="K2482" i="5"/>
  <c r="I2478" i="5"/>
  <c r="J2478" i="5" s="1"/>
  <c r="L2478" i="5"/>
  <c r="K2478" i="5"/>
  <c r="I2474" i="5"/>
  <c r="J2474" i="5" s="1"/>
  <c r="L2474" i="5"/>
  <c r="K2474" i="5"/>
  <c r="I2470" i="5"/>
  <c r="J2470" i="5" s="1"/>
  <c r="L2470" i="5"/>
  <c r="K2470" i="5"/>
  <c r="I2466" i="5"/>
  <c r="J2466" i="5" s="1"/>
  <c r="L2466" i="5"/>
  <c r="K2466" i="5"/>
  <c r="K2464" i="5"/>
  <c r="I2464" i="5"/>
  <c r="J2464" i="5" s="1"/>
  <c r="L2464" i="5"/>
  <c r="L2461" i="5"/>
  <c r="K2461" i="5"/>
  <c r="I2461" i="5"/>
  <c r="J2461" i="5" s="1"/>
  <c r="K2458" i="5"/>
  <c r="L2458" i="5"/>
  <c r="I2458" i="5"/>
  <c r="J2458" i="5" s="1"/>
  <c r="I2454" i="5"/>
  <c r="J2454" i="5" s="1"/>
  <c r="L2454" i="5"/>
  <c r="K2454" i="5"/>
  <c r="I2450" i="5"/>
  <c r="J2450" i="5" s="1"/>
  <c r="L2450" i="5"/>
  <c r="K2450" i="5"/>
  <c r="K2448" i="5"/>
  <c r="I2448" i="5"/>
  <c r="J2448" i="5" s="1"/>
  <c r="L2448" i="5"/>
  <c r="L2445" i="5"/>
  <c r="K2445" i="5"/>
  <c r="I2445" i="5"/>
  <c r="J2445" i="5" s="1"/>
  <c r="L2441" i="5"/>
  <c r="K2441" i="5"/>
  <c r="I2441" i="5"/>
  <c r="J2441" i="5" s="1"/>
  <c r="K2438" i="5"/>
  <c r="L2438" i="5"/>
  <c r="I2438" i="5"/>
  <c r="J2438" i="5" s="1"/>
  <c r="I2434" i="5"/>
  <c r="J2434" i="5" s="1"/>
  <c r="L2434" i="5"/>
  <c r="K2434" i="5"/>
  <c r="K2432" i="5"/>
  <c r="I2432" i="5"/>
  <c r="J2432" i="5" s="1"/>
  <c r="L2432" i="5"/>
  <c r="L2429" i="5"/>
  <c r="K2429" i="5"/>
  <c r="I2429" i="5"/>
  <c r="J2429" i="5" s="1"/>
  <c r="K2426" i="5"/>
  <c r="L2426" i="5"/>
  <c r="I2426" i="5"/>
  <c r="J2426" i="5" s="1"/>
  <c r="I2422" i="5"/>
  <c r="J2422" i="5" s="1"/>
  <c r="L2422" i="5"/>
  <c r="K2422" i="5"/>
  <c r="I2418" i="5"/>
  <c r="J2418" i="5" s="1"/>
  <c r="L2418" i="5"/>
  <c r="K2418" i="5"/>
  <c r="K2416" i="5"/>
  <c r="I2416" i="5"/>
  <c r="J2416" i="5" s="1"/>
  <c r="L2416" i="5"/>
  <c r="L2413" i="5"/>
  <c r="K2413" i="5"/>
  <c r="I2413" i="5"/>
  <c r="J2413" i="5" s="1"/>
  <c r="L2409" i="5"/>
  <c r="K2409" i="5"/>
  <c r="I2409" i="5"/>
  <c r="J2409" i="5" s="1"/>
  <c r="K2406" i="5"/>
  <c r="L2406" i="5"/>
  <c r="I2406" i="5"/>
  <c r="J2406" i="5" s="1"/>
  <c r="I2402" i="5"/>
  <c r="J2402" i="5" s="1"/>
  <c r="L2402" i="5"/>
  <c r="K2402" i="5"/>
  <c r="K2400" i="5"/>
  <c r="I2400" i="5"/>
  <c r="J2400" i="5" s="1"/>
  <c r="L2400" i="5"/>
  <c r="L2397" i="5"/>
  <c r="K2397" i="5"/>
  <c r="I2397" i="5"/>
  <c r="J2397" i="5" s="1"/>
  <c r="K2394" i="5"/>
  <c r="L2394" i="5"/>
  <c r="I2394" i="5"/>
  <c r="J2394" i="5" s="1"/>
  <c r="I2390" i="5"/>
  <c r="J2390" i="5" s="1"/>
  <c r="L2390" i="5"/>
  <c r="K2390" i="5"/>
  <c r="I2386" i="5"/>
  <c r="J2386" i="5" s="1"/>
  <c r="L2386" i="5"/>
  <c r="K2386" i="5"/>
  <c r="K2384" i="5"/>
  <c r="I2384" i="5"/>
  <c r="J2384" i="5" s="1"/>
  <c r="L2384" i="5"/>
  <c r="L2381" i="5"/>
  <c r="K2381" i="5"/>
  <c r="I2381" i="5"/>
  <c r="J2381" i="5" s="1"/>
  <c r="L2377" i="5"/>
  <c r="K2377" i="5"/>
  <c r="I2377" i="5"/>
  <c r="J2377" i="5" s="1"/>
  <c r="K2374" i="5"/>
  <c r="L2374" i="5"/>
  <c r="I2374" i="5"/>
  <c r="J2374" i="5" s="1"/>
  <c r="I2370" i="5"/>
  <c r="J2370" i="5" s="1"/>
  <c r="L2370" i="5"/>
  <c r="K2370" i="5"/>
  <c r="K2368" i="5"/>
  <c r="I2368" i="5"/>
  <c r="J2368" i="5" s="1"/>
  <c r="L2368" i="5"/>
  <c r="L2365" i="5"/>
  <c r="K2365" i="5"/>
  <c r="I2365" i="5"/>
  <c r="J2365" i="5" s="1"/>
  <c r="K2362" i="5"/>
  <c r="L2362" i="5"/>
  <c r="I2362" i="5"/>
  <c r="J2362" i="5" s="1"/>
  <c r="I2358" i="5"/>
  <c r="J2358" i="5" s="1"/>
  <c r="L2358" i="5"/>
  <c r="K2358" i="5"/>
  <c r="I2354" i="5"/>
  <c r="J2354" i="5" s="1"/>
  <c r="L2354" i="5"/>
  <c r="K2354" i="5"/>
  <c r="K2352" i="5"/>
  <c r="I2352" i="5"/>
  <c r="J2352" i="5" s="1"/>
  <c r="L2352" i="5"/>
  <c r="L2349" i="5"/>
  <c r="K2349" i="5"/>
  <c r="I2349" i="5"/>
  <c r="J2349" i="5" s="1"/>
  <c r="L2345" i="5"/>
  <c r="K2345" i="5"/>
  <c r="I2345" i="5"/>
  <c r="J2345" i="5" s="1"/>
  <c r="K2342" i="5"/>
  <c r="L2342" i="5"/>
  <c r="I2342" i="5"/>
  <c r="J2342" i="5" s="1"/>
  <c r="I2338" i="5"/>
  <c r="J2338" i="5" s="1"/>
  <c r="L2338" i="5"/>
  <c r="K2338" i="5"/>
  <c r="K2336" i="5"/>
  <c r="I2336" i="5"/>
  <c r="J2336" i="5" s="1"/>
  <c r="L2336" i="5"/>
  <c r="L2333" i="5"/>
  <c r="K2333" i="5"/>
  <c r="I2333" i="5"/>
  <c r="J2333" i="5" s="1"/>
  <c r="K2330" i="5"/>
  <c r="L2330" i="5"/>
  <c r="I2330" i="5"/>
  <c r="J2330" i="5" s="1"/>
  <c r="I2326" i="5"/>
  <c r="J2326" i="5" s="1"/>
  <c r="L2326" i="5"/>
  <c r="K2326" i="5"/>
  <c r="I2322" i="5"/>
  <c r="J2322" i="5" s="1"/>
  <c r="L2322" i="5"/>
  <c r="K2322" i="5"/>
  <c r="K2320" i="5"/>
  <c r="I2320" i="5"/>
  <c r="J2320" i="5" s="1"/>
  <c r="L2320" i="5"/>
  <c r="L2317" i="5"/>
  <c r="K2317" i="5"/>
  <c r="I2317" i="5"/>
  <c r="J2317" i="5" s="1"/>
  <c r="L2313" i="5"/>
  <c r="K2313" i="5"/>
  <c r="I2313" i="5"/>
  <c r="J2313" i="5" s="1"/>
  <c r="K2310" i="5"/>
  <c r="L2310" i="5"/>
  <c r="I2310" i="5"/>
  <c r="J2310" i="5" s="1"/>
  <c r="I2306" i="5"/>
  <c r="J2306" i="5" s="1"/>
  <c r="L2306" i="5"/>
  <c r="K2306" i="5"/>
  <c r="K2304" i="5"/>
  <c r="I2304" i="5"/>
  <c r="J2304" i="5" s="1"/>
  <c r="L2304" i="5"/>
  <c r="L2301" i="5"/>
  <c r="K2301" i="5"/>
  <c r="I2301" i="5"/>
  <c r="J2301" i="5" s="1"/>
  <c r="K2298" i="5"/>
  <c r="L2298" i="5"/>
  <c r="I2298" i="5"/>
  <c r="J2298" i="5" s="1"/>
  <c r="I2294" i="5"/>
  <c r="J2294" i="5" s="1"/>
  <c r="L2294" i="5"/>
  <c r="K2294" i="5"/>
  <c r="I2290" i="5"/>
  <c r="J2290" i="5" s="1"/>
  <c r="L2290" i="5"/>
  <c r="K2290" i="5"/>
  <c r="K2288" i="5"/>
  <c r="I2288" i="5"/>
  <c r="J2288" i="5" s="1"/>
  <c r="L2288" i="5"/>
  <c r="L2285" i="5"/>
  <c r="K2285" i="5"/>
  <c r="I2285" i="5"/>
  <c r="J2285" i="5" s="1"/>
  <c r="L2281" i="5"/>
  <c r="K2281" i="5"/>
  <c r="I2281" i="5"/>
  <c r="J2281" i="5" s="1"/>
  <c r="K2278" i="5"/>
  <c r="L2278" i="5"/>
  <c r="I2278" i="5"/>
  <c r="J2278" i="5" s="1"/>
  <c r="I2274" i="5"/>
  <c r="J2274" i="5" s="1"/>
  <c r="L2274" i="5"/>
  <c r="K2274" i="5"/>
  <c r="K2272" i="5"/>
  <c r="I2272" i="5"/>
  <c r="J2272" i="5" s="1"/>
  <c r="L2272" i="5"/>
  <c r="L2269" i="5"/>
  <c r="K2269" i="5"/>
  <c r="I2269" i="5"/>
  <c r="J2269" i="5" s="1"/>
  <c r="K2266" i="5"/>
  <c r="L2266" i="5"/>
  <c r="I2266" i="5"/>
  <c r="J2266" i="5" s="1"/>
  <c r="I2262" i="5"/>
  <c r="J2262" i="5" s="1"/>
  <c r="L2262" i="5"/>
  <c r="K2262" i="5"/>
  <c r="I2258" i="5"/>
  <c r="J2258" i="5" s="1"/>
  <c r="L2258" i="5"/>
  <c r="K2258" i="5"/>
  <c r="K2256" i="5"/>
  <c r="I2256" i="5"/>
  <c r="J2256" i="5" s="1"/>
  <c r="L2256" i="5"/>
  <c r="L2253" i="5"/>
  <c r="K2253" i="5"/>
  <c r="I2253" i="5"/>
  <c r="J2253" i="5" s="1"/>
  <c r="L2249" i="5"/>
  <c r="K2249" i="5"/>
  <c r="I2249" i="5"/>
  <c r="J2249" i="5" s="1"/>
  <c r="K2246" i="5"/>
  <c r="L2246" i="5"/>
  <c r="I2246" i="5"/>
  <c r="J2246" i="5" s="1"/>
  <c r="I2242" i="5"/>
  <c r="J2242" i="5" s="1"/>
  <c r="L2242" i="5"/>
  <c r="K2242" i="5"/>
  <c r="K2240" i="5"/>
  <c r="I2240" i="5"/>
  <c r="J2240" i="5" s="1"/>
  <c r="L2240" i="5"/>
  <c r="L2237" i="5"/>
  <c r="K2237" i="5"/>
  <c r="I2237" i="5"/>
  <c r="J2237" i="5" s="1"/>
  <c r="K2234" i="5"/>
  <c r="L2234" i="5"/>
  <c r="I2234" i="5"/>
  <c r="J2234" i="5" s="1"/>
  <c r="I2230" i="5"/>
  <c r="J2230" i="5" s="1"/>
  <c r="L2230" i="5"/>
  <c r="K2230" i="5"/>
  <c r="I2226" i="5"/>
  <c r="J2226" i="5" s="1"/>
  <c r="L2226" i="5"/>
  <c r="K2226" i="5"/>
  <c r="K2224" i="5"/>
  <c r="I2224" i="5"/>
  <c r="J2224" i="5" s="1"/>
  <c r="L2224" i="5"/>
  <c r="L2221" i="5"/>
  <c r="K2221" i="5"/>
  <c r="I2221" i="5"/>
  <c r="J2221" i="5" s="1"/>
  <c r="L2217" i="5"/>
  <c r="K2217" i="5"/>
  <c r="I2217" i="5"/>
  <c r="J2217" i="5" s="1"/>
  <c r="K2214" i="5"/>
  <c r="L2214" i="5"/>
  <c r="I2214" i="5"/>
  <c r="J2214" i="5" s="1"/>
  <c r="I2210" i="5"/>
  <c r="J2210" i="5" s="1"/>
  <c r="L2210" i="5"/>
  <c r="K2210" i="5"/>
  <c r="K2208" i="5"/>
  <c r="I2208" i="5"/>
  <c r="J2208" i="5" s="1"/>
  <c r="L2208" i="5"/>
  <c r="L2205" i="5"/>
  <c r="K2205" i="5"/>
  <c r="I2205" i="5"/>
  <c r="J2205" i="5" s="1"/>
  <c r="K2202" i="5"/>
  <c r="L2202" i="5"/>
  <c r="I2202" i="5"/>
  <c r="J2202" i="5" s="1"/>
  <c r="I2198" i="5"/>
  <c r="J2198" i="5" s="1"/>
  <c r="L2198" i="5"/>
  <c r="K2198" i="5"/>
  <c r="I2194" i="5"/>
  <c r="J2194" i="5" s="1"/>
  <c r="L2194" i="5"/>
  <c r="K2194" i="5"/>
  <c r="K2192" i="5"/>
  <c r="I2192" i="5"/>
  <c r="J2192" i="5" s="1"/>
  <c r="L2192" i="5"/>
  <c r="L2189" i="5"/>
  <c r="K2189" i="5"/>
  <c r="I2189" i="5"/>
  <c r="J2189" i="5" s="1"/>
  <c r="L2185" i="5"/>
  <c r="K2185" i="5"/>
  <c r="I2185" i="5"/>
  <c r="J2185" i="5" s="1"/>
  <c r="K2182" i="5"/>
  <c r="L2182" i="5"/>
  <c r="I2182" i="5"/>
  <c r="J2182" i="5" s="1"/>
  <c r="I2178" i="5"/>
  <c r="J2178" i="5" s="1"/>
  <c r="L2178" i="5"/>
  <c r="K2178" i="5"/>
  <c r="K2176" i="5"/>
  <c r="I2176" i="5"/>
  <c r="J2176" i="5" s="1"/>
  <c r="L2176" i="5"/>
  <c r="L2173" i="5"/>
  <c r="K2173" i="5"/>
  <c r="I2173" i="5"/>
  <c r="J2173" i="5" s="1"/>
  <c r="K2170" i="5"/>
  <c r="L2170" i="5"/>
  <c r="I2170" i="5"/>
  <c r="J2170" i="5" s="1"/>
  <c r="I2166" i="5"/>
  <c r="J2166" i="5" s="1"/>
  <c r="L2166" i="5"/>
  <c r="K2166" i="5"/>
  <c r="I2162" i="5"/>
  <c r="J2162" i="5" s="1"/>
  <c r="L2162" i="5"/>
  <c r="K2162" i="5"/>
  <c r="K2160" i="5"/>
  <c r="I2160" i="5"/>
  <c r="J2160" i="5" s="1"/>
  <c r="L2160" i="5"/>
  <c r="L2157" i="5"/>
  <c r="K2157" i="5"/>
  <c r="I2157" i="5"/>
  <c r="J2157" i="5" s="1"/>
  <c r="L2153" i="5"/>
  <c r="K2153" i="5"/>
  <c r="I2153" i="5"/>
  <c r="J2153" i="5" s="1"/>
  <c r="K2150" i="5"/>
  <c r="L2150" i="5"/>
  <c r="I2150" i="5"/>
  <c r="J2150" i="5" s="1"/>
  <c r="I2146" i="5"/>
  <c r="J2146" i="5" s="1"/>
  <c r="L2146" i="5"/>
  <c r="K2146" i="5"/>
  <c r="K2144" i="5"/>
  <c r="I2144" i="5"/>
  <c r="J2144" i="5" s="1"/>
  <c r="L2144" i="5"/>
  <c r="L2141" i="5"/>
  <c r="K2141" i="5"/>
  <c r="I2141" i="5"/>
  <c r="J2141" i="5" s="1"/>
  <c r="K2138" i="5"/>
  <c r="L2138" i="5"/>
  <c r="I2138" i="5"/>
  <c r="J2138" i="5" s="1"/>
  <c r="I2134" i="5"/>
  <c r="J2134" i="5" s="1"/>
  <c r="L2134" i="5"/>
  <c r="K2134" i="5"/>
  <c r="I2130" i="5"/>
  <c r="J2130" i="5" s="1"/>
  <c r="L2130" i="5"/>
  <c r="K2130" i="5"/>
  <c r="K2128" i="5"/>
  <c r="I2128" i="5"/>
  <c r="J2128" i="5" s="1"/>
  <c r="L2128" i="5"/>
  <c r="L2125" i="5"/>
  <c r="K2125" i="5"/>
  <c r="I2125" i="5"/>
  <c r="J2125" i="5" s="1"/>
  <c r="L2121" i="5"/>
  <c r="K2121" i="5"/>
  <c r="I2121" i="5"/>
  <c r="J2121" i="5" s="1"/>
  <c r="K2118" i="5"/>
  <c r="L2118" i="5"/>
  <c r="I2118" i="5"/>
  <c r="J2118" i="5" s="1"/>
  <c r="I2114" i="5"/>
  <c r="J2114" i="5" s="1"/>
  <c r="L2114" i="5"/>
  <c r="K2114" i="5"/>
  <c r="K2112" i="5"/>
  <c r="I2112" i="5"/>
  <c r="J2112" i="5" s="1"/>
  <c r="L2112" i="5"/>
  <c r="L2109" i="5"/>
  <c r="K2109" i="5"/>
  <c r="I2109" i="5"/>
  <c r="J2109" i="5" s="1"/>
  <c r="K2106" i="5"/>
  <c r="L2106" i="5"/>
  <c r="I2106" i="5"/>
  <c r="J2106" i="5" s="1"/>
  <c r="I2102" i="5"/>
  <c r="J2102" i="5" s="1"/>
  <c r="L2102" i="5"/>
  <c r="K2102" i="5"/>
  <c r="I2098" i="5"/>
  <c r="J2098" i="5" s="1"/>
  <c r="L2098" i="5"/>
  <c r="K2098" i="5"/>
  <c r="K2096" i="5"/>
  <c r="I2096" i="5"/>
  <c r="J2096" i="5" s="1"/>
  <c r="L2096" i="5"/>
  <c r="L2093" i="5"/>
  <c r="K2093" i="5"/>
  <c r="I2093" i="5"/>
  <c r="J2093" i="5" s="1"/>
  <c r="L2089" i="5"/>
  <c r="K2089" i="5"/>
  <c r="I2089" i="5"/>
  <c r="J2089" i="5" s="1"/>
  <c r="K2086" i="5"/>
  <c r="L2086" i="5"/>
  <c r="I2086" i="5"/>
  <c r="J2086" i="5" s="1"/>
  <c r="I2082" i="5"/>
  <c r="J2082" i="5" s="1"/>
  <c r="L2082" i="5"/>
  <c r="K2082" i="5"/>
  <c r="K2080" i="5"/>
  <c r="I2080" i="5"/>
  <c r="J2080" i="5" s="1"/>
  <c r="L2080" i="5"/>
  <c r="L2077" i="5"/>
  <c r="K2077" i="5"/>
  <c r="I2077" i="5"/>
  <c r="J2077" i="5" s="1"/>
  <c r="K2074" i="5"/>
  <c r="L2074" i="5"/>
  <c r="I2074" i="5"/>
  <c r="J2074" i="5" s="1"/>
  <c r="I2070" i="5"/>
  <c r="J2070" i="5" s="1"/>
  <c r="L2070" i="5"/>
  <c r="K2070" i="5"/>
  <c r="I2066" i="5"/>
  <c r="J2066" i="5" s="1"/>
  <c r="L2066" i="5"/>
  <c r="K2066" i="5"/>
  <c r="K2064" i="5"/>
  <c r="I2064" i="5"/>
  <c r="J2064" i="5" s="1"/>
  <c r="L2064" i="5"/>
  <c r="L2061" i="5"/>
  <c r="K2061" i="5"/>
  <c r="I2061" i="5"/>
  <c r="J2061" i="5" s="1"/>
  <c r="L2057" i="5"/>
  <c r="K2057" i="5"/>
  <c r="I2057" i="5"/>
  <c r="J2057" i="5" s="1"/>
  <c r="K2054" i="5"/>
  <c r="L2054" i="5"/>
  <c r="I2054" i="5"/>
  <c r="J2054" i="5" s="1"/>
  <c r="I2050" i="5"/>
  <c r="J2050" i="5" s="1"/>
  <c r="L2050" i="5"/>
  <c r="K2050" i="5"/>
  <c r="K2048" i="5"/>
  <c r="I2048" i="5"/>
  <c r="J2048" i="5" s="1"/>
  <c r="L2048" i="5"/>
  <c r="L2045" i="5"/>
  <c r="K2045" i="5"/>
  <c r="I2045" i="5"/>
  <c r="J2045" i="5" s="1"/>
  <c r="K2042" i="5"/>
  <c r="L2042" i="5"/>
  <c r="I2042" i="5"/>
  <c r="J2042" i="5" s="1"/>
  <c r="I2038" i="5"/>
  <c r="J2038" i="5" s="1"/>
  <c r="L2038" i="5"/>
  <c r="K2038" i="5"/>
  <c r="I2034" i="5"/>
  <c r="J2034" i="5" s="1"/>
  <c r="L2034" i="5"/>
  <c r="K2034" i="5"/>
  <c r="K2032" i="5"/>
  <c r="I2032" i="5"/>
  <c r="J2032" i="5" s="1"/>
  <c r="L2032" i="5"/>
  <c r="L2029" i="5"/>
  <c r="K2029" i="5"/>
  <c r="I2029" i="5"/>
  <c r="J2029" i="5" s="1"/>
  <c r="L2025" i="5"/>
  <c r="K2025" i="5"/>
  <c r="I2025" i="5"/>
  <c r="J2025" i="5" s="1"/>
  <c r="L2019" i="5"/>
  <c r="I2019" i="5"/>
  <c r="J2019" i="5" s="1"/>
  <c r="K2019" i="5"/>
  <c r="I2016" i="5"/>
  <c r="J2016" i="5" s="1"/>
  <c r="K2016" i="5"/>
  <c r="L2016" i="5"/>
  <c r="L2013" i="5"/>
  <c r="K2013" i="5"/>
  <c r="I2013" i="5"/>
  <c r="J2013" i="5" s="1"/>
  <c r="L2009" i="5"/>
  <c r="K2009" i="5"/>
  <c r="I2009" i="5"/>
  <c r="J2009" i="5" s="1"/>
  <c r="L2003" i="5"/>
  <c r="I2003" i="5"/>
  <c r="J2003" i="5" s="1"/>
  <c r="K2003" i="5"/>
  <c r="I2000" i="5"/>
  <c r="J2000" i="5" s="1"/>
  <c r="K2000" i="5"/>
  <c r="L2000" i="5"/>
  <c r="L1997" i="5"/>
  <c r="K1997" i="5"/>
  <c r="I1997" i="5"/>
  <c r="J1997" i="5" s="1"/>
  <c r="L1993" i="5"/>
  <c r="K1993" i="5"/>
  <c r="I1993" i="5"/>
  <c r="J1993" i="5" s="1"/>
  <c r="L1987" i="5"/>
  <c r="I1987" i="5"/>
  <c r="J1987" i="5" s="1"/>
  <c r="K1987" i="5"/>
  <c r="I1984" i="5"/>
  <c r="J1984" i="5" s="1"/>
  <c r="K1984" i="5"/>
  <c r="L1984" i="5"/>
  <c r="L1981" i="5"/>
  <c r="K1981" i="5"/>
  <c r="I1981" i="5"/>
  <c r="J1981" i="5" s="1"/>
  <c r="L1977" i="5"/>
  <c r="K1977" i="5"/>
  <c r="I1977" i="5"/>
  <c r="J1977" i="5" s="1"/>
  <c r="L1971" i="5"/>
  <c r="I1971" i="5"/>
  <c r="J1971" i="5" s="1"/>
  <c r="K1971" i="5"/>
  <c r="I1968" i="5"/>
  <c r="J1968" i="5" s="1"/>
  <c r="K1968" i="5"/>
  <c r="L1968" i="5"/>
  <c r="L1965" i="5"/>
  <c r="K1965" i="5"/>
  <c r="I1965" i="5"/>
  <c r="J1965" i="5" s="1"/>
  <c r="L1961" i="5"/>
  <c r="K1961" i="5"/>
  <c r="I1961" i="5"/>
  <c r="J1961" i="5" s="1"/>
  <c r="K1958" i="5"/>
  <c r="L1958" i="5"/>
  <c r="I1958" i="5"/>
  <c r="J1958" i="5" s="1"/>
  <c r="I1954" i="5"/>
  <c r="J1954" i="5" s="1"/>
  <c r="L1954" i="5"/>
  <c r="K1954" i="5"/>
  <c r="K1952" i="5"/>
  <c r="L1952" i="5"/>
  <c r="I1952" i="5"/>
  <c r="J1952" i="5" s="1"/>
  <c r="L1949" i="5"/>
  <c r="K1949" i="5"/>
  <c r="I1949" i="5"/>
  <c r="J1949" i="5" s="1"/>
  <c r="K1946" i="5"/>
  <c r="L1946" i="5"/>
  <c r="I1946" i="5"/>
  <c r="J1946" i="5" s="1"/>
  <c r="I1942" i="5"/>
  <c r="J1942" i="5" s="1"/>
  <c r="L1942" i="5"/>
  <c r="K1942" i="5"/>
  <c r="I1938" i="5"/>
  <c r="J1938" i="5" s="1"/>
  <c r="L1938" i="5"/>
  <c r="K1938" i="5"/>
  <c r="K1936" i="5"/>
  <c r="L1936" i="5"/>
  <c r="I1936" i="5"/>
  <c r="J1936" i="5" s="1"/>
  <c r="L1933" i="5"/>
  <c r="K1933" i="5"/>
  <c r="I1933" i="5"/>
  <c r="J1933" i="5" s="1"/>
  <c r="L1929" i="5"/>
  <c r="K1929" i="5"/>
  <c r="I1929" i="5"/>
  <c r="J1929" i="5" s="1"/>
  <c r="K1926" i="5"/>
  <c r="L1926" i="5"/>
  <c r="I1926" i="5"/>
  <c r="J1926" i="5" s="1"/>
  <c r="I1922" i="5"/>
  <c r="J1922" i="5" s="1"/>
  <c r="L1922" i="5"/>
  <c r="K1922" i="5"/>
  <c r="K1920" i="5"/>
  <c r="L1920" i="5"/>
  <c r="I1920" i="5"/>
  <c r="J1920" i="5" s="1"/>
  <c r="I1906" i="5"/>
  <c r="J1906" i="5" s="1"/>
  <c r="L1906" i="5"/>
  <c r="K1906" i="5"/>
  <c r="I1890" i="5"/>
  <c r="J1890" i="5" s="1"/>
  <c r="L1890" i="5"/>
  <c r="K1890" i="5"/>
  <c r="I1874" i="5"/>
  <c r="J1874" i="5" s="1"/>
  <c r="L1874" i="5"/>
  <c r="K1874" i="5"/>
  <c r="I1858" i="5"/>
  <c r="J1858" i="5" s="1"/>
  <c r="L1858" i="5"/>
  <c r="K1858" i="5"/>
  <c r="I1842" i="5"/>
  <c r="J1842" i="5" s="1"/>
  <c r="L1842" i="5"/>
  <c r="K1842" i="5"/>
  <c r="I1826" i="5"/>
  <c r="J1826" i="5" s="1"/>
  <c r="L1826" i="5"/>
  <c r="K1826" i="5"/>
  <c r="I1810" i="5"/>
  <c r="J1810" i="5" s="1"/>
  <c r="L1810" i="5"/>
  <c r="K1810" i="5"/>
  <c r="I1794" i="5"/>
  <c r="J1794" i="5" s="1"/>
  <c r="L1794" i="5"/>
  <c r="K1794" i="5"/>
  <c r="I1778" i="5"/>
  <c r="J1778" i="5" s="1"/>
  <c r="L1778" i="5"/>
  <c r="K1778" i="5"/>
  <c r="L2577" i="5"/>
  <c r="K2577" i="5"/>
  <c r="I2577" i="5"/>
  <c r="J2577" i="5" s="1"/>
  <c r="L2573" i="5"/>
  <c r="K2573" i="5"/>
  <c r="I2573" i="5"/>
  <c r="J2573" i="5" s="1"/>
  <c r="L2569" i="5"/>
  <c r="K2569" i="5"/>
  <c r="I2569" i="5"/>
  <c r="J2569" i="5" s="1"/>
  <c r="L2565" i="5"/>
  <c r="K2565" i="5"/>
  <c r="I2565" i="5"/>
  <c r="J2565" i="5" s="1"/>
  <c r="L2561" i="5"/>
  <c r="K2561" i="5"/>
  <c r="I2561" i="5"/>
  <c r="J2561" i="5" s="1"/>
  <c r="L2557" i="5"/>
  <c r="K2557" i="5"/>
  <c r="I2557" i="5"/>
  <c r="J2557" i="5" s="1"/>
  <c r="L2553" i="5"/>
  <c r="K2553" i="5"/>
  <c r="I2553" i="5"/>
  <c r="J2553" i="5" s="1"/>
  <c r="L2549" i="5"/>
  <c r="K2549" i="5"/>
  <c r="I2549" i="5"/>
  <c r="J2549" i="5" s="1"/>
  <c r="L2545" i="5"/>
  <c r="K2545" i="5"/>
  <c r="I2545" i="5"/>
  <c r="J2545" i="5" s="1"/>
  <c r="L2541" i="5"/>
  <c r="K2541" i="5"/>
  <c r="I2541" i="5"/>
  <c r="J2541" i="5" s="1"/>
  <c r="L2537" i="5"/>
  <c r="K2537" i="5"/>
  <c r="I2537" i="5"/>
  <c r="J2537" i="5" s="1"/>
  <c r="L2533" i="5"/>
  <c r="K2533" i="5"/>
  <c r="I2533" i="5"/>
  <c r="J2533" i="5" s="1"/>
  <c r="L2529" i="5"/>
  <c r="K2529" i="5"/>
  <c r="I2529" i="5"/>
  <c r="J2529" i="5" s="1"/>
  <c r="L2525" i="5"/>
  <c r="K2525" i="5"/>
  <c r="I2525" i="5"/>
  <c r="J2525" i="5" s="1"/>
  <c r="L2521" i="5"/>
  <c r="K2521" i="5"/>
  <c r="I2521" i="5"/>
  <c r="J2521" i="5" s="1"/>
  <c r="L2517" i="5"/>
  <c r="K2517" i="5"/>
  <c r="I2517" i="5"/>
  <c r="J2517" i="5" s="1"/>
  <c r="L2513" i="5"/>
  <c r="K2513" i="5"/>
  <c r="I2513" i="5"/>
  <c r="J2513" i="5" s="1"/>
  <c r="L2509" i="5"/>
  <c r="K2509" i="5"/>
  <c r="I2509" i="5"/>
  <c r="J2509" i="5" s="1"/>
  <c r="L2505" i="5"/>
  <c r="K2505" i="5"/>
  <c r="I2505" i="5"/>
  <c r="J2505" i="5" s="1"/>
  <c r="L2501" i="5"/>
  <c r="K2501" i="5"/>
  <c r="I2501" i="5"/>
  <c r="J2501" i="5" s="1"/>
  <c r="L2497" i="5"/>
  <c r="K2497" i="5"/>
  <c r="I2497" i="5"/>
  <c r="J2497" i="5" s="1"/>
  <c r="L2493" i="5"/>
  <c r="K2493" i="5"/>
  <c r="I2493" i="5"/>
  <c r="J2493" i="5" s="1"/>
  <c r="L2489" i="5"/>
  <c r="K2489" i="5"/>
  <c r="I2489" i="5"/>
  <c r="J2489" i="5" s="1"/>
  <c r="L2485" i="5"/>
  <c r="K2485" i="5"/>
  <c r="I2485" i="5"/>
  <c r="J2485" i="5" s="1"/>
  <c r="L2481" i="5"/>
  <c r="K2481" i="5"/>
  <c r="I2481" i="5"/>
  <c r="J2481" i="5" s="1"/>
  <c r="L2477" i="5"/>
  <c r="K2477" i="5"/>
  <c r="I2477" i="5"/>
  <c r="J2477" i="5" s="1"/>
  <c r="L2473" i="5"/>
  <c r="K2473" i="5"/>
  <c r="I2473" i="5"/>
  <c r="J2473" i="5" s="1"/>
  <c r="L2469" i="5"/>
  <c r="K2469" i="5"/>
  <c r="I2469" i="5"/>
  <c r="J2469" i="5" s="1"/>
  <c r="L2463" i="5"/>
  <c r="I2463" i="5"/>
  <c r="J2463" i="5" s="1"/>
  <c r="K2463" i="5"/>
  <c r="L2457" i="5"/>
  <c r="K2457" i="5"/>
  <c r="I2457" i="5"/>
  <c r="J2457" i="5" s="1"/>
  <c r="L2453" i="5"/>
  <c r="K2453" i="5"/>
  <c r="I2453" i="5"/>
  <c r="J2453" i="5" s="1"/>
  <c r="L2447" i="5"/>
  <c r="I2447" i="5"/>
  <c r="J2447" i="5" s="1"/>
  <c r="K2447" i="5"/>
  <c r="I2442" i="5"/>
  <c r="J2442" i="5" s="1"/>
  <c r="K2442" i="5"/>
  <c r="L2442" i="5"/>
  <c r="L2437" i="5"/>
  <c r="K2437" i="5"/>
  <c r="I2437" i="5"/>
  <c r="J2437" i="5" s="1"/>
  <c r="L2431" i="5"/>
  <c r="I2431" i="5"/>
  <c r="J2431" i="5" s="1"/>
  <c r="K2431" i="5"/>
  <c r="L2425" i="5"/>
  <c r="K2425" i="5"/>
  <c r="I2425" i="5"/>
  <c r="J2425" i="5" s="1"/>
  <c r="L2421" i="5"/>
  <c r="K2421" i="5"/>
  <c r="I2421" i="5"/>
  <c r="J2421" i="5" s="1"/>
  <c r="L2415" i="5"/>
  <c r="I2415" i="5"/>
  <c r="J2415" i="5" s="1"/>
  <c r="K2415" i="5"/>
  <c r="I2410" i="5"/>
  <c r="J2410" i="5" s="1"/>
  <c r="K2410" i="5"/>
  <c r="L2410" i="5"/>
  <c r="L2405" i="5"/>
  <c r="K2405" i="5"/>
  <c r="I2405" i="5"/>
  <c r="J2405" i="5" s="1"/>
  <c r="L2399" i="5"/>
  <c r="I2399" i="5"/>
  <c r="J2399" i="5" s="1"/>
  <c r="K2399" i="5"/>
  <c r="L2393" i="5"/>
  <c r="K2393" i="5"/>
  <c r="I2393" i="5"/>
  <c r="J2393" i="5" s="1"/>
  <c r="L2389" i="5"/>
  <c r="K2389" i="5"/>
  <c r="I2389" i="5"/>
  <c r="J2389" i="5" s="1"/>
  <c r="L2383" i="5"/>
  <c r="I2383" i="5"/>
  <c r="J2383" i="5" s="1"/>
  <c r="K2383" i="5"/>
  <c r="I2378" i="5"/>
  <c r="J2378" i="5" s="1"/>
  <c r="K2378" i="5"/>
  <c r="L2378" i="5"/>
  <c r="L2373" i="5"/>
  <c r="K2373" i="5"/>
  <c r="I2373" i="5"/>
  <c r="J2373" i="5" s="1"/>
  <c r="L2367" i="5"/>
  <c r="I2367" i="5"/>
  <c r="J2367" i="5" s="1"/>
  <c r="K2367" i="5"/>
  <c r="L2361" i="5"/>
  <c r="K2361" i="5"/>
  <c r="I2361" i="5"/>
  <c r="J2361" i="5" s="1"/>
  <c r="L2357" i="5"/>
  <c r="K2357" i="5"/>
  <c r="I2357" i="5"/>
  <c r="J2357" i="5" s="1"/>
  <c r="L2351" i="5"/>
  <c r="I2351" i="5"/>
  <c r="J2351" i="5" s="1"/>
  <c r="K2351" i="5"/>
  <c r="I2346" i="5"/>
  <c r="J2346" i="5" s="1"/>
  <c r="K2346" i="5"/>
  <c r="L2346" i="5"/>
  <c r="L2341" i="5"/>
  <c r="K2341" i="5"/>
  <c r="I2341" i="5"/>
  <c r="J2341" i="5" s="1"/>
  <c r="L2335" i="5"/>
  <c r="I2335" i="5"/>
  <c r="J2335" i="5" s="1"/>
  <c r="K2335" i="5"/>
  <c r="L2329" i="5"/>
  <c r="K2329" i="5"/>
  <c r="I2329" i="5"/>
  <c r="J2329" i="5" s="1"/>
  <c r="L2325" i="5"/>
  <c r="K2325" i="5"/>
  <c r="I2325" i="5"/>
  <c r="J2325" i="5" s="1"/>
  <c r="L2319" i="5"/>
  <c r="I2319" i="5"/>
  <c r="J2319" i="5" s="1"/>
  <c r="K2319" i="5"/>
  <c r="I2314" i="5"/>
  <c r="J2314" i="5" s="1"/>
  <c r="K2314" i="5"/>
  <c r="L2314" i="5"/>
  <c r="L2309" i="5"/>
  <c r="K2309" i="5"/>
  <c r="I2309" i="5"/>
  <c r="J2309" i="5" s="1"/>
  <c r="L2303" i="5"/>
  <c r="I2303" i="5"/>
  <c r="J2303" i="5" s="1"/>
  <c r="K2303" i="5"/>
  <c r="L2297" i="5"/>
  <c r="K2297" i="5"/>
  <c r="I2297" i="5"/>
  <c r="J2297" i="5" s="1"/>
  <c r="L2293" i="5"/>
  <c r="K2293" i="5"/>
  <c r="I2293" i="5"/>
  <c r="J2293" i="5" s="1"/>
  <c r="L2287" i="5"/>
  <c r="I2287" i="5"/>
  <c r="J2287" i="5" s="1"/>
  <c r="K2287" i="5"/>
  <c r="I2282" i="5"/>
  <c r="J2282" i="5" s="1"/>
  <c r="K2282" i="5"/>
  <c r="L2282" i="5"/>
  <c r="L2277" i="5"/>
  <c r="K2277" i="5"/>
  <c r="I2277" i="5"/>
  <c r="J2277" i="5" s="1"/>
  <c r="L2271" i="5"/>
  <c r="I2271" i="5"/>
  <c r="J2271" i="5" s="1"/>
  <c r="K2271" i="5"/>
  <c r="L2265" i="5"/>
  <c r="K2265" i="5"/>
  <c r="I2265" i="5"/>
  <c r="J2265" i="5" s="1"/>
  <c r="L2261" i="5"/>
  <c r="K2261" i="5"/>
  <c r="I2261" i="5"/>
  <c r="J2261" i="5" s="1"/>
  <c r="L2255" i="5"/>
  <c r="I2255" i="5"/>
  <c r="J2255" i="5" s="1"/>
  <c r="K2255" i="5"/>
  <c r="I2250" i="5"/>
  <c r="J2250" i="5" s="1"/>
  <c r="K2250" i="5"/>
  <c r="L2250" i="5"/>
  <c r="L2245" i="5"/>
  <c r="K2245" i="5"/>
  <c r="I2245" i="5"/>
  <c r="J2245" i="5" s="1"/>
  <c r="L2239" i="5"/>
  <c r="I2239" i="5"/>
  <c r="J2239" i="5" s="1"/>
  <c r="K2239" i="5"/>
  <c r="L2233" i="5"/>
  <c r="K2233" i="5"/>
  <c r="I2233" i="5"/>
  <c r="J2233" i="5" s="1"/>
  <c r="L2229" i="5"/>
  <c r="K2229" i="5"/>
  <c r="I2229" i="5"/>
  <c r="J2229" i="5" s="1"/>
  <c r="L2223" i="5"/>
  <c r="I2223" i="5"/>
  <c r="J2223" i="5" s="1"/>
  <c r="K2223" i="5"/>
  <c r="I2218" i="5"/>
  <c r="J2218" i="5" s="1"/>
  <c r="K2218" i="5"/>
  <c r="L2218" i="5"/>
  <c r="L2213" i="5"/>
  <c r="K2213" i="5"/>
  <c r="I2213" i="5"/>
  <c r="J2213" i="5" s="1"/>
  <c r="L2207" i="5"/>
  <c r="I2207" i="5"/>
  <c r="J2207" i="5" s="1"/>
  <c r="K2207" i="5"/>
  <c r="L2201" i="5"/>
  <c r="K2201" i="5"/>
  <c r="I2201" i="5"/>
  <c r="J2201" i="5" s="1"/>
  <c r="L2197" i="5"/>
  <c r="K2197" i="5"/>
  <c r="I2197" i="5"/>
  <c r="J2197" i="5" s="1"/>
  <c r="L2191" i="5"/>
  <c r="I2191" i="5"/>
  <c r="J2191" i="5" s="1"/>
  <c r="K2191" i="5"/>
  <c r="I2186" i="5"/>
  <c r="J2186" i="5" s="1"/>
  <c r="K2186" i="5"/>
  <c r="L2186" i="5"/>
  <c r="L2181" i="5"/>
  <c r="K2181" i="5"/>
  <c r="I2181" i="5"/>
  <c r="J2181" i="5" s="1"/>
  <c r="L2175" i="5"/>
  <c r="I2175" i="5"/>
  <c r="J2175" i="5" s="1"/>
  <c r="K2175" i="5"/>
  <c r="L2169" i="5"/>
  <c r="K2169" i="5"/>
  <c r="I2169" i="5"/>
  <c r="J2169" i="5" s="1"/>
  <c r="L2165" i="5"/>
  <c r="K2165" i="5"/>
  <c r="I2165" i="5"/>
  <c r="J2165" i="5" s="1"/>
  <c r="L2159" i="5"/>
  <c r="I2159" i="5"/>
  <c r="J2159" i="5" s="1"/>
  <c r="K2159" i="5"/>
  <c r="I2154" i="5"/>
  <c r="J2154" i="5" s="1"/>
  <c r="K2154" i="5"/>
  <c r="L2154" i="5"/>
  <c r="L2149" i="5"/>
  <c r="K2149" i="5"/>
  <c r="I2149" i="5"/>
  <c r="J2149" i="5" s="1"/>
  <c r="L2143" i="5"/>
  <c r="I2143" i="5"/>
  <c r="J2143" i="5" s="1"/>
  <c r="K2143" i="5"/>
  <c r="L2137" i="5"/>
  <c r="K2137" i="5"/>
  <c r="I2137" i="5"/>
  <c r="J2137" i="5" s="1"/>
  <c r="L2133" i="5"/>
  <c r="K2133" i="5"/>
  <c r="I2133" i="5"/>
  <c r="J2133" i="5" s="1"/>
  <c r="L2127" i="5"/>
  <c r="I2127" i="5"/>
  <c r="J2127" i="5" s="1"/>
  <c r="K2127" i="5"/>
  <c r="I2122" i="5"/>
  <c r="J2122" i="5" s="1"/>
  <c r="K2122" i="5"/>
  <c r="L2122" i="5"/>
  <c r="L2117" i="5"/>
  <c r="K2117" i="5"/>
  <c r="I2117" i="5"/>
  <c r="J2117" i="5" s="1"/>
  <c r="L2111" i="5"/>
  <c r="I2111" i="5"/>
  <c r="J2111" i="5" s="1"/>
  <c r="K2111" i="5"/>
  <c r="L2105" i="5"/>
  <c r="K2105" i="5"/>
  <c r="I2105" i="5"/>
  <c r="J2105" i="5" s="1"/>
  <c r="L2101" i="5"/>
  <c r="K2101" i="5"/>
  <c r="I2101" i="5"/>
  <c r="J2101" i="5" s="1"/>
  <c r="L2095" i="5"/>
  <c r="I2095" i="5"/>
  <c r="J2095" i="5" s="1"/>
  <c r="K2095" i="5"/>
  <c r="I2090" i="5"/>
  <c r="J2090" i="5" s="1"/>
  <c r="K2090" i="5"/>
  <c r="L2090" i="5"/>
  <c r="L2085" i="5"/>
  <c r="K2085" i="5"/>
  <c r="I2085" i="5"/>
  <c r="J2085" i="5" s="1"/>
  <c r="L2079" i="5"/>
  <c r="I2079" i="5"/>
  <c r="J2079" i="5" s="1"/>
  <c r="K2079" i="5"/>
  <c r="L2073" i="5"/>
  <c r="K2073" i="5"/>
  <c r="I2073" i="5"/>
  <c r="J2073" i="5" s="1"/>
  <c r="L2069" i="5"/>
  <c r="K2069" i="5"/>
  <c r="I2069" i="5"/>
  <c r="J2069" i="5" s="1"/>
  <c r="L2063" i="5"/>
  <c r="I2063" i="5"/>
  <c r="J2063" i="5" s="1"/>
  <c r="K2063" i="5"/>
  <c r="I2058" i="5"/>
  <c r="J2058" i="5" s="1"/>
  <c r="K2058" i="5"/>
  <c r="L2058" i="5"/>
  <c r="L2053" i="5"/>
  <c r="K2053" i="5"/>
  <c r="I2053" i="5"/>
  <c r="J2053" i="5" s="1"/>
  <c r="L2047" i="5"/>
  <c r="I2047" i="5"/>
  <c r="J2047" i="5" s="1"/>
  <c r="K2047" i="5"/>
  <c r="L2041" i="5"/>
  <c r="K2041" i="5"/>
  <c r="I2041" i="5"/>
  <c r="J2041" i="5" s="1"/>
  <c r="L2037" i="5"/>
  <c r="K2037" i="5"/>
  <c r="I2037" i="5"/>
  <c r="J2037" i="5" s="1"/>
  <c r="L2031" i="5"/>
  <c r="I2031" i="5"/>
  <c r="J2031" i="5" s="1"/>
  <c r="K2031" i="5"/>
  <c r="I2026" i="5"/>
  <c r="J2026" i="5" s="1"/>
  <c r="K2026" i="5"/>
  <c r="L2026" i="5"/>
  <c r="K2022" i="5"/>
  <c r="I2022" i="5"/>
  <c r="J2022" i="5" s="1"/>
  <c r="L2022" i="5"/>
  <c r="I2020" i="5"/>
  <c r="J2020" i="5" s="1"/>
  <c r="K2020" i="5"/>
  <c r="L2020" i="5"/>
  <c r="L2015" i="5"/>
  <c r="I2015" i="5"/>
  <c r="J2015" i="5" s="1"/>
  <c r="K2015" i="5"/>
  <c r="I2010" i="5"/>
  <c r="J2010" i="5" s="1"/>
  <c r="K2010" i="5"/>
  <c r="L2010" i="5"/>
  <c r="K2006" i="5"/>
  <c r="I2006" i="5"/>
  <c r="J2006" i="5" s="1"/>
  <c r="L2006" i="5"/>
  <c r="I2004" i="5"/>
  <c r="J2004" i="5" s="1"/>
  <c r="K2004" i="5"/>
  <c r="L2004" i="5"/>
  <c r="L1999" i="5"/>
  <c r="I1999" i="5"/>
  <c r="J1999" i="5" s="1"/>
  <c r="K1999" i="5"/>
  <c r="I1994" i="5"/>
  <c r="J1994" i="5" s="1"/>
  <c r="K1994" i="5"/>
  <c r="L1994" i="5"/>
  <c r="K1990" i="5"/>
  <c r="I1990" i="5"/>
  <c r="J1990" i="5" s="1"/>
  <c r="L1990" i="5"/>
  <c r="I1988" i="5"/>
  <c r="J1988" i="5" s="1"/>
  <c r="K1988" i="5"/>
  <c r="L1988" i="5"/>
  <c r="L1983" i="5"/>
  <c r="I1983" i="5"/>
  <c r="J1983" i="5" s="1"/>
  <c r="K1983" i="5"/>
  <c r="I1978" i="5"/>
  <c r="J1978" i="5" s="1"/>
  <c r="K1978" i="5"/>
  <c r="L1978" i="5"/>
  <c r="K1974" i="5"/>
  <c r="I1974" i="5"/>
  <c r="J1974" i="5" s="1"/>
  <c r="L1974" i="5"/>
  <c r="I1972" i="5"/>
  <c r="J1972" i="5" s="1"/>
  <c r="K1972" i="5"/>
  <c r="L1972" i="5"/>
  <c r="L1967" i="5"/>
  <c r="I1967" i="5"/>
  <c r="J1967" i="5" s="1"/>
  <c r="K1967" i="5"/>
  <c r="I1962" i="5"/>
  <c r="J1962" i="5" s="1"/>
  <c r="K1962" i="5"/>
  <c r="L1962" i="5"/>
  <c r="L1957" i="5"/>
  <c r="K1957" i="5"/>
  <c r="I1957" i="5"/>
  <c r="J1957" i="5" s="1"/>
  <c r="L1951" i="5"/>
  <c r="I1951" i="5"/>
  <c r="J1951" i="5" s="1"/>
  <c r="K1951" i="5"/>
  <c r="L1945" i="5"/>
  <c r="K1945" i="5"/>
  <c r="I1945" i="5"/>
  <c r="J1945" i="5" s="1"/>
  <c r="L1941" i="5"/>
  <c r="K1941" i="5"/>
  <c r="I1941" i="5"/>
  <c r="J1941" i="5" s="1"/>
  <c r="L1935" i="5"/>
  <c r="I1935" i="5"/>
  <c r="J1935" i="5" s="1"/>
  <c r="K1935" i="5"/>
  <c r="I1930" i="5"/>
  <c r="J1930" i="5" s="1"/>
  <c r="K1930" i="5"/>
  <c r="L1930" i="5"/>
  <c r="L1925" i="5"/>
  <c r="K1925" i="5"/>
  <c r="I1925" i="5"/>
  <c r="J1925" i="5" s="1"/>
  <c r="L1919" i="5"/>
  <c r="I1919" i="5"/>
  <c r="J1919" i="5" s="1"/>
  <c r="K1919" i="5"/>
  <c r="K1916" i="5"/>
  <c r="L1916" i="5"/>
  <c r="I1916" i="5"/>
  <c r="J1916" i="5" s="1"/>
  <c r="L1911" i="5"/>
  <c r="I1911" i="5"/>
  <c r="J1911" i="5" s="1"/>
  <c r="K1911" i="5"/>
  <c r="K1908" i="5"/>
  <c r="L1908" i="5"/>
  <c r="I1908" i="5"/>
  <c r="J1908" i="5" s="1"/>
  <c r="K1904" i="5"/>
  <c r="L1904" i="5"/>
  <c r="I1904" i="5"/>
  <c r="J1904" i="5" s="1"/>
  <c r="K1900" i="5"/>
  <c r="L1900" i="5"/>
  <c r="I1900" i="5"/>
  <c r="J1900" i="5" s="1"/>
  <c r="K1896" i="5"/>
  <c r="L1896" i="5"/>
  <c r="I1896" i="5"/>
  <c r="J1896" i="5" s="1"/>
  <c r="K1892" i="5"/>
  <c r="L1892" i="5"/>
  <c r="I1892" i="5"/>
  <c r="J1892" i="5" s="1"/>
  <c r="K1888" i="5"/>
  <c r="L1888" i="5"/>
  <c r="I1888" i="5"/>
  <c r="J1888" i="5" s="1"/>
  <c r="K1884" i="5"/>
  <c r="L1884" i="5"/>
  <c r="I1884" i="5"/>
  <c r="J1884" i="5" s="1"/>
  <c r="L1879" i="5"/>
  <c r="I1879" i="5"/>
  <c r="J1879" i="5" s="1"/>
  <c r="K1879" i="5"/>
  <c r="K1876" i="5"/>
  <c r="L1876" i="5"/>
  <c r="I1876" i="5"/>
  <c r="J1876" i="5" s="1"/>
  <c r="K1872" i="5"/>
  <c r="L1872" i="5"/>
  <c r="I1872" i="5"/>
  <c r="J1872" i="5" s="1"/>
  <c r="K1868" i="5"/>
  <c r="L1868" i="5"/>
  <c r="I1868" i="5"/>
  <c r="J1868" i="5" s="1"/>
  <c r="K1864" i="5"/>
  <c r="L1864" i="5"/>
  <c r="I1864" i="5"/>
  <c r="J1864" i="5" s="1"/>
  <c r="K1860" i="5"/>
  <c r="L1860" i="5"/>
  <c r="I1860" i="5"/>
  <c r="J1860" i="5" s="1"/>
  <c r="K1856" i="5"/>
  <c r="L1856" i="5"/>
  <c r="I1856" i="5"/>
  <c r="J1856" i="5" s="1"/>
  <c r="K1852" i="5"/>
  <c r="L1852" i="5"/>
  <c r="I1852" i="5"/>
  <c r="J1852" i="5" s="1"/>
  <c r="L1847" i="5"/>
  <c r="I1847" i="5"/>
  <c r="J1847" i="5" s="1"/>
  <c r="K1847" i="5"/>
  <c r="K1844" i="5"/>
  <c r="L1844" i="5"/>
  <c r="I1844" i="5"/>
  <c r="J1844" i="5" s="1"/>
  <c r="K1840" i="5"/>
  <c r="L1840" i="5"/>
  <c r="I1840" i="5"/>
  <c r="J1840" i="5" s="1"/>
  <c r="K1836" i="5"/>
  <c r="L1836" i="5"/>
  <c r="I1836" i="5"/>
  <c r="J1836" i="5" s="1"/>
  <c r="K1832" i="5"/>
  <c r="L1832" i="5"/>
  <c r="I1832" i="5"/>
  <c r="J1832" i="5" s="1"/>
  <c r="K1828" i="5"/>
  <c r="L1828" i="5"/>
  <c r="I1828" i="5"/>
  <c r="J1828" i="5" s="1"/>
  <c r="K1824" i="5"/>
  <c r="L1824" i="5"/>
  <c r="I1824" i="5"/>
  <c r="J1824" i="5" s="1"/>
  <c r="K1820" i="5"/>
  <c r="L1820" i="5"/>
  <c r="I1820" i="5"/>
  <c r="J1820" i="5" s="1"/>
  <c r="L1815" i="5"/>
  <c r="I1815" i="5"/>
  <c r="J1815" i="5" s="1"/>
  <c r="K1815" i="5"/>
  <c r="K1812" i="5"/>
  <c r="L1812" i="5"/>
  <c r="I1812" i="5"/>
  <c r="J1812" i="5" s="1"/>
  <c r="K1808" i="5"/>
  <c r="L1808" i="5"/>
  <c r="I1808" i="5"/>
  <c r="J1808" i="5" s="1"/>
  <c r="K1804" i="5"/>
  <c r="L1804" i="5"/>
  <c r="I1804" i="5"/>
  <c r="J1804" i="5" s="1"/>
  <c r="K1800" i="5"/>
  <c r="L1800" i="5"/>
  <c r="I1800" i="5"/>
  <c r="J1800" i="5" s="1"/>
  <c r="K1796" i="5"/>
  <c r="L1796" i="5"/>
  <c r="I1796" i="5"/>
  <c r="J1796" i="5" s="1"/>
  <c r="K1792" i="5"/>
  <c r="L1792" i="5"/>
  <c r="I1792" i="5"/>
  <c r="J1792" i="5" s="1"/>
  <c r="K1788" i="5"/>
  <c r="L1788" i="5"/>
  <c r="I1788" i="5"/>
  <c r="J1788" i="5" s="1"/>
  <c r="L1783" i="5"/>
  <c r="I1783" i="5"/>
  <c r="J1783" i="5" s="1"/>
  <c r="K1783" i="5"/>
  <c r="K1780" i="5"/>
  <c r="L1780" i="5"/>
  <c r="I1780" i="5"/>
  <c r="J1780" i="5" s="1"/>
  <c r="K1776" i="5"/>
  <c r="L1776" i="5"/>
  <c r="I1776" i="5"/>
  <c r="J1776" i="5" s="1"/>
  <c r="K1772" i="5"/>
  <c r="L1772" i="5"/>
  <c r="I1772" i="5"/>
  <c r="J1772" i="5" s="1"/>
  <c r="L1915" i="5"/>
  <c r="I1915" i="5"/>
  <c r="J1915" i="5" s="1"/>
  <c r="K1915" i="5"/>
  <c r="K1912" i="5"/>
  <c r="L1912" i="5"/>
  <c r="I1912" i="5"/>
  <c r="J1912" i="5" s="1"/>
  <c r="L1907" i="5"/>
  <c r="I1907" i="5"/>
  <c r="J1907" i="5" s="1"/>
  <c r="K1907" i="5"/>
  <c r="L1899" i="5"/>
  <c r="I1899" i="5"/>
  <c r="J1899" i="5" s="1"/>
  <c r="K1899" i="5"/>
  <c r="L1895" i="5"/>
  <c r="I1895" i="5"/>
  <c r="J1895" i="5" s="1"/>
  <c r="K1895" i="5"/>
  <c r="L1891" i="5"/>
  <c r="I1891" i="5"/>
  <c r="J1891" i="5" s="1"/>
  <c r="K1891" i="5"/>
  <c r="L1883" i="5"/>
  <c r="I1883" i="5"/>
  <c r="J1883" i="5" s="1"/>
  <c r="K1883" i="5"/>
  <c r="K1880" i="5"/>
  <c r="L1880" i="5"/>
  <c r="I1880" i="5"/>
  <c r="J1880" i="5" s="1"/>
  <c r="L1875" i="5"/>
  <c r="I1875" i="5"/>
  <c r="J1875" i="5" s="1"/>
  <c r="K1875" i="5"/>
  <c r="L1867" i="5"/>
  <c r="I1867" i="5"/>
  <c r="J1867" i="5" s="1"/>
  <c r="K1867" i="5"/>
  <c r="L1863" i="5"/>
  <c r="I1863" i="5"/>
  <c r="J1863" i="5" s="1"/>
  <c r="K1863" i="5"/>
  <c r="L1859" i="5"/>
  <c r="I1859" i="5"/>
  <c r="J1859" i="5" s="1"/>
  <c r="K1859" i="5"/>
  <c r="L1851" i="5"/>
  <c r="I1851" i="5"/>
  <c r="J1851" i="5" s="1"/>
  <c r="K1851" i="5"/>
  <c r="K1848" i="5"/>
  <c r="L1848" i="5"/>
  <c r="I1848" i="5"/>
  <c r="J1848" i="5" s="1"/>
  <c r="L1843" i="5"/>
  <c r="I1843" i="5"/>
  <c r="J1843" i="5" s="1"/>
  <c r="K1843" i="5"/>
  <c r="L1835" i="5"/>
  <c r="I1835" i="5"/>
  <c r="J1835" i="5" s="1"/>
  <c r="K1835" i="5"/>
  <c r="L1831" i="5"/>
  <c r="I1831" i="5"/>
  <c r="J1831" i="5" s="1"/>
  <c r="K1831" i="5"/>
  <c r="L1827" i="5"/>
  <c r="I1827" i="5"/>
  <c r="J1827" i="5" s="1"/>
  <c r="K1827" i="5"/>
  <c r="L1819" i="5"/>
  <c r="I1819" i="5"/>
  <c r="J1819" i="5" s="1"/>
  <c r="K1819" i="5"/>
  <c r="K1816" i="5"/>
  <c r="L1816" i="5"/>
  <c r="I1816" i="5"/>
  <c r="J1816" i="5" s="1"/>
  <c r="L1811" i="5"/>
  <c r="I1811" i="5"/>
  <c r="J1811" i="5" s="1"/>
  <c r="K1811" i="5"/>
  <c r="L1803" i="5"/>
  <c r="I1803" i="5"/>
  <c r="J1803" i="5" s="1"/>
  <c r="K1803" i="5"/>
  <c r="L1799" i="5"/>
  <c r="I1799" i="5"/>
  <c r="J1799" i="5" s="1"/>
  <c r="K1799" i="5"/>
  <c r="L1795" i="5"/>
  <c r="I1795" i="5"/>
  <c r="J1795" i="5" s="1"/>
  <c r="K1795" i="5"/>
  <c r="L1787" i="5"/>
  <c r="I1787" i="5"/>
  <c r="J1787" i="5" s="1"/>
  <c r="K1787" i="5"/>
  <c r="K1784" i="5"/>
  <c r="L1784" i="5"/>
  <c r="I1784" i="5"/>
  <c r="J1784" i="5" s="1"/>
  <c r="L1779" i="5"/>
  <c r="I1779" i="5"/>
  <c r="J1779" i="5" s="1"/>
  <c r="K1779" i="5"/>
  <c r="L1771" i="5"/>
  <c r="I1771" i="5"/>
  <c r="J1771" i="5" s="1"/>
  <c r="K1771" i="5"/>
  <c r="L1767" i="5"/>
  <c r="I1767" i="5"/>
  <c r="J1767" i="5" s="1"/>
  <c r="K1767" i="5"/>
  <c r="L1763" i="5"/>
  <c r="I1763" i="5"/>
  <c r="J1763" i="5" s="1"/>
  <c r="K1763" i="5"/>
  <c r="L1755" i="5"/>
  <c r="I1755" i="5"/>
  <c r="J1755" i="5" s="1"/>
  <c r="K1755" i="5"/>
  <c r="K1752" i="5"/>
  <c r="L1752" i="5"/>
  <c r="I1752" i="5"/>
  <c r="J1752" i="5" s="1"/>
  <c r="L1747" i="5"/>
  <c r="I1747" i="5"/>
  <c r="J1747" i="5" s="1"/>
  <c r="K1747" i="5"/>
  <c r="L1739" i="5"/>
  <c r="I1739" i="5"/>
  <c r="J1739" i="5" s="1"/>
  <c r="K1739" i="5"/>
  <c r="I1736" i="5"/>
  <c r="J1736" i="5" s="1"/>
  <c r="K1736" i="5"/>
  <c r="L1736" i="5"/>
  <c r="L1733" i="5"/>
  <c r="I1733" i="5"/>
  <c r="J1733" i="5" s="1"/>
  <c r="K1733" i="5"/>
  <c r="L1729" i="5"/>
  <c r="I1729" i="5"/>
  <c r="J1729" i="5" s="1"/>
  <c r="K1729" i="5"/>
  <c r="L1723" i="5"/>
  <c r="I1723" i="5"/>
  <c r="J1723" i="5" s="1"/>
  <c r="K1723" i="5"/>
  <c r="I1720" i="5"/>
  <c r="J1720" i="5" s="1"/>
  <c r="K1720" i="5"/>
  <c r="L1720" i="5"/>
  <c r="L1717" i="5"/>
  <c r="I1717" i="5"/>
  <c r="J1717" i="5" s="1"/>
  <c r="K1717" i="5"/>
  <c r="L1713" i="5"/>
  <c r="I1713" i="5"/>
  <c r="J1713" i="5" s="1"/>
  <c r="K1713" i="5"/>
  <c r="L1707" i="5"/>
  <c r="I1707" i="5"/>
  <c r="J1707" i="5" s="1"/>
  <c r="K1707" i="5"/>
  <c r="I1704" i="5"/>
  <c r="J1704" i="5" s="1"/>
  <c r="K1704" i="5"/>
  <c r="L1704" i="5"/>
  <c r="L1701" i="5"/>
  <c r="I1701" i="5"/>
  <c r="J1701" i="5" s="1"/>
  <c r="K1701" i="5"/>
  <c r="L1697" i="5"/>
  <c r="I1697" i="5"/>
  <c r="J1697" i="5" s="1"/>
  <c r="K1697" i="5"/>
  <c r="L1691" i="5"/>
  <c r="I1691" i="5"/>
  <c r="J1691" i="5" s="1"/>
  <c r="K1691" i="5"/>
  <c r="I1688" i="5"/>
  <c r="J1688" i="5" s="1"/>
  <c r="K1688" i="5"/>
  <c r="L1688" i="5"/>
  <c r="L1685" i="5"/>
  <c r="I1685" i="5"/>
  <c r="J1685" i="5" s="1"/>
  <c r="K1685" i="5"/>
  <c r="L1681" i="5"/>
  <c r="I1681" i="5"/>
  <c r="J1681" i="5" s="1"/>
  <c r="K1681" i="5"/>
  <c r="L1675" i="5"/>
  <c r="I1675" i="5"/>
  <c r="J1675" i="5" s="1"/>
  <c r="K1675" i="5"/>
  <c r="I1672" i="5"/>
  <c r="J1672" i="5" s="1"/>
  <c r="K1672" i="5"/>
  <c r="L1672" i="5"/>
  <c r="L1669" i="5"/>
  <c r="I1669" i="5"/>
  <c r="J1669" i="5" s="1"/>
  <c r="K1669" i="5"/>
  <c r="L1665" i="5"/>
  <c r="I1665" i="5"/>
  <c r="J1665" i="5" s="1"/>
  <c r="K1665" i="5"/>
  <c r="L1659" i="5"/>
  <c r="I1659" i="5"/>
  <c r="J1659" i="5" s="1"/>
  <c r="K1659" i="5"/>
  <c r="I1656" i="5"/>
  <c r="J1656" i="5" s="1"/>
  <c r="K1656" i="5"/>
  <c r="L1656" i="5"/>
  <c r="L1653" i="5"/>
  <c r="I1653" i="5"/>
  <c r="J1653" i="5" s="1"/>
  <c r="K1653" i="5"/>
  <c r="L1649" i="5"/>
  <c r="I1649" i="5"/>
  <c r="J1649" i="5" s="1"/>
  <c r="K1649" i="5"/>
  <c r="L1643" i="5"/>
  <c r="I1643" i="5"/>
  <c r="J1643" i="5" s="1"/>
  <c r="K1643" i="5"/>
  <c r="I1640" i="5"/>
  <c r="J1640" i="5" s="1"/>
  <c r="K1640" i="5"/>
  <c r="L1640" i="5"/>
  <c r="L1637" i="5"/>
  <c r="I1637" i="5"/>
  <c r="J1637" i="5" s="1"/>
  <c r="K1637" i="5"/>
  <c r="L1633" i="5"/>
  <c r="I1633" i="5"/>
  <c r="J1633" i="5" s="1"/>
  <c r="K1633" i="5"/>
  <c r="L1627" i="5"/>
  <c r="I1627" i="5"/>
  <c r="J1627" i="5" s="1"/>
  <c r="K1627" i="5"/>
  <c r="I1624" i="5"/>
  <c r="J1624" i="5" s="1"/>
  <c r="K1624" i="5"/>
  <c r="L1624" i="5"/>
  <c r="L1621" i="5"/>
  <c r="I1621" i="5"/>
  <c r="J1621" i="5" s="1"/>
  <c r="K1621" i="5"/>
  <c r="L1617" i="5"/>
  <c r="I1617" i="5"/>
  <c r="J1617" i="5" s="1"/>
  <c r="K1617" i="5"/>
  <c r="L1611" i="5"/>
  <c r="I1611" i="5"/>
  <c r="J1611" i="5" s="1"/>
  <c r="K1611" i="5"/>
  <c r="I1608" i="5"/>
  <c r="J1608" i="5" s="1"/>
  <c r="K1608" i="5"/>
  <c r="L1608" i="5"/>
  <c r="L1605" i="5"/>
  <c r="I1605" i="5"/>
  <c r="J1605" i="5" s="1"/>
  <c r="K1605" i="5"/>
  <c r="L1601" i="5"/>
  <c r="K1601" i="5"/>
  <c r="I1601" i="5"/>
  <c r="J1601" i="5" s="1"/>
  <c r="L1595" i="5"/>
  <c r="K1595" i="5"/>
  <c r="I1595" i="5"/>
  <c r="J1595" i="5" s="1"/>
  <c r="I1592" i="5"/>
  <c r="J1592" i="5" s="1"/>
  <c r="K1592" i="5"/>
  <c r="L1592" i="5"/>
  <c r="L1589" i="5"/>
  <c r="K1589" i="5"/>
  <c r="I1589" i="5"/>
  <c r="J1589" i="5" s="1"/>
  <c r="L1585" i="5"/>
  <c r="K1585" i="5"/>
  <c r="I1585" i="5"/>
  <c r="J1585" i="5" s="1"/>
  <c r="L1579" i="5"/>
  <c r="K1579" i="5"/>
  <c r="I1579" i="5"/>
  <c r="J1579" i="5" s="1"/>
  <c r="I1576" i="5"/>
  <c r="J1576" i="5" s="1"/>
  <c r="K1576" i="5"/>
  <c r="L1576" i="5"/>
  <c r="L1573" i="5"/>
  <c r="K1573" i="5"/>
  <c r="I1573" i="5"/>
  <c r="J1573" i="5" s="1"/>
  <c r="L1569" i="5"/>
  <c r="K1569" i="5"/>
  <c r="I1569" i="5"/>
  <c r="J1569" i="5" s="1"/>
  <c r="L1563" i="5"/>
  <c r="K1563" i="5"/>
  <c r="I1563" i="5"/>
  <c r="J1563" i="5" s="1"/>
  <c r="I1560" i="5"/>
  <c r="J1560" i="5" s="1"/>
  <c r="K1560" i="5"/>
  <c r="L1560" i="5"/>
  <c r="L1557" i="5"/>
  <c r="K1557" i="5"/>
  <c r="I1557" i="5"/>
  <c r="J1557" i="5" s="1"/>
  <c r="L1553" i="5"/>
  <c r="K1553" i="5"/>
  <c r="I1553" i="5"/>
  <c r="J1553" i="5" s="1"/>
  <c r="L1547" i="5"/>
  <c r="K1547" i="5"/>
  <c r="I1547" i="5"/>
  <c r="J1547" i="5" s="1"/>
  <c r="I1544" i="5"/>
  <c r="J1544" i="5" s="1"/>
  <c r="K1544" i="5"/>
  <c r="L1544" i="5"/>
  <c r="L1541" i="5"/>
  <c r="K1541" i="5"/>
  <c r="I1541" i="5"/>
  <c r="J1541" i="5" s="1"/>
  <c r="L1537" i="5"/>
  <c r="K1537" i="5"/>
  <c r="I1537" i="5"/>
  <c r="J1537" i="5" s="1"/>
  <c r="L1531" i="5"/>
  <c r="K1531" i="5"/>
  <c r="I1531" i="5"/>
  <c r="J1531" i="5" s="1"/>
  <c r="I1528" i="5"/>
  <c r="J1528" i="5" s="1"/>
  <c r="K1528" i="5"/>
  <c r="L1528" i="5"/>
  <c r="L1525" i="5"/>
  <c r="K1525" i="5"/>
  <c r="I1525" i="5"/>
  <c r="J1525" i="5" s="1"/>
  <c r="K1768" i="5"/>
  <c r="L1768" i="5"/>
  <c r="I1768" i="5"/>
  <c r="J1768" i="5" s="1"/>
  <c r="K1764" i="5"/>
  <c r="L1764" i="5"/>
  <c r="I1764" i="5"/>
  <c r="J1764" i="5" s="1"/>
  <c r="L1761" i="5"/>
  <c r="I1761" i="5"/>
  <c r="J1761" i="5" s="1"/>
  <c r="K1761" i="5"/>
  <c r="K1758" i="5"/>
  <c r="I1758" i="5"/>
  <c r="J1758" i="5" s="1"/>
  <c r="L1758" i="5"/>
  <c r="K1756" i="5"/>
  <c r="L1756" i="5"/>
  <c r="I1756" i="5"/>
  <c r="J1756" i="5" s="1"/>
  <c r="L1751" i="5"/>
  <c r="I1751" i="5"/>
  <c r="J1751" i="5" s="1"/>
  <c r="K1751" i="5"/>
  <c r="K1748" i="5"/>
  <c r="L1748" i="5"/>
  <c r="I1748" i="5"/>
  <c r="J1748" i="5" s="1"/>
  <c r="L1745" i="5"/>
  <c r="I1745" i="5"/>
  <c r="J1745" i="5" s="1"/>
  <c r="K1745" i="5"/>
  <c r="K1742" i="5"/>
  <c r="I1742" i="5"/>
  <c r="J1742" i="5" s="1"/>
  <c r="L1742" i="5"/>
  <c r="I1740" i="5"/>
  <c r="J1740" i="5" s="1"/>
  <c r="K1740" i="5"/>
  <c r="L1740" i="5"/>
  <c r="L1735" i="5"/>
  <c r="I1735" i="5"/>
  <c r="J1735" i="5" s="1"/>
  <c r="K1735" i="5"/>
  <c r="I1730" i="5"/>
  <c r="J1730" i="5" s="1"/>
  <c r="L1730" i="5"/>
  <c r="K1730" i="5"/>
  <c r="K1726" i="5"/>
  <c r="I1726" i="5"/>
  <c r="J1726" i="5" s="1"/>
  <c r="L1726" i="5"/>
  <c r="I1724" i="5"/>
  <c r="J1724" i="5" s="1"/>
  <c r="K1724" i="5"/>
  <c r="L1724" i="5"/>
  <c r="L1719" i="5"/>
  <c r="I1719" i="5"/>
  <c r="J1719" i="5" s="1"/>
  <c r="K1719" i="5"/>
  <c r="I1714" i="5"/>
  <c r="J1714" i="5" s="1"/>
  <c r="L1714" i="5"/>
  <c r="K1714" i="5"/>
  <c r="K1710" i="5"/>
  <c r="I1710" i="5"/>
  <c r="J1710" i="5" s="1"/>
  <c r="L1710" i="5"/>
  <c r="I1708" i="5"/>
  <c r="J1708" i="5" s="1"/>
  <c r="K1708" i="5"/>
  <c r="L1708" i="5"/>
  <c r="L1703" i="5"/>
  <c r="I1703" i="5"/>
  <c r="J1703" i="5" s="1"/>
  <c r="K1703" i="5"/>
  <c r="I1698" i="5"/>
  <c r="J1698" i="5" s="1"/>
  <c r="L1698" i="5"/>
  <c r="K1698" i="5"/>
  <c r="K1694" i="5"/>
  <c r="I1694" i="5"/>
  <c r="J1694" i="5" s="1"/>
  <c r="L1694" i="5"/>
  <c r="I1692" i="5"/>
  <c r="J1692" i="5" s="1"/>
  <c r="K1692" i="5"/>
  <c r="L1692" i="5"/>
  <c r="L1687" i="5"/>
  <c r="I1687" i="5"/>
  <c r="J1687" i="5" s="1"/>
  <c r="K1687" i="5"/>
  <c r="I1682" i="5"/>
  <c r="J1682" i="5" s="1"/>
  <c r="L1682" i="5"/>
  <c r="K1682" i="5"/>
  <c r="K1678" i="5"/>
  <c r="I1678" i="5"/>
  <c r="J1678" i="5" s="1"/>
  <c r="L1678" i="5"/>
  <c r="I1676" i="5"/>
  <c r="J1676" i="5" s="1"/>
  <c r="K1676" i="5"/>
  <c r="L1676" i="5"/>
  <c r="L1671" i="5"/>
  <c r="I1671" i="5"/>
  <c r="J1671" i="5" s="1"/>
  <c r="K1671" i="5"/>
  <c r="I1666" i="5"/>
  <c r="J1666" i="5" s="1"/>
  <c r="L1666" i="5"/>
  <c r="K1666" i="5"/>
  <c r="K1662" i="5"/>
  <c r="I1662" i="5"/>
  <c r="J1662" i="5" s="1"/>
  <c r="L1662" i="5"/>
  <c r="I1660" i="5"/>
  <c r="J1660" i="5" s="1"/>
  <c r="K1660" i="5"/>
  <c r="L1660" i="5"/>
  <c r="L1655" i="5"/>
  <c r="I1655" i="5"/>
  <c r="J1655" i="5" s="1"/>
  <c r="K1655" i="5"/>
  <c r="I1650" i="5"/>
  <c r="J1650" i="5" s="1"/>
  <c r="L1650" i="5"/>
  <c r="K1650" i="5"/>
  <c r="K1646" i="5"/>
  <c r="I1646" i="5"/>
  <c r="J1646" i="5" s="1"/>
  <c r="L1646" i="5"/>
  <c r="I1644" i="5"/>
  <c r="J1644" i="5" s="1"/>
  <c r="K1644" i="5"/>
  <c r="L1644" i="5"/>
  <c r="L1639" i="5"/>
  <c r="I1639" i="5"/>
  <c r="J1639" i="5" s="1"/>
  <c r="K1639" i="5"/>
  <c r="I1634" i="5"/>
  <c r="J1634" i="5" s="1"/>
  <c r="L1634" i="5"/>
  <c r="K1634" i="5"/>
  <c r="K1630" i="5"/>
  <c r="I1630" i="5"/>
  <c r="J1630" i="5" s="1"/>
  <c r="L1630" i="5"/>
  <c r="I1628" i="5"/>
  <c r="J1628" i="5" s="1"/>
  <c r="K1628" i="5"/>
  <c r="L1628" i="5"/>
  <c r="L1623" i="5"/>
  <c r="I1623" i="5"/>
  <c r="J1623" i="5" s="1"/>
  <c r="K1623" i="5"/>
  <c r="I1618" i="5"/>
  <c r="J1618" i="5" s="1"/>
  <c r="L1618" i="5"/>
  <c r="K1618" i="5"/>
  <c r="K1614" i="5"/>
  <c r="I1614" i="5"/>
  <c r="J1614" i="5" s="1"/>
  <c r="L1614" i="5"/>
  <c r="I1612" i="5"/>
  <c r="J1612" i="5" s="1"/>
  <c r="K1612" i="5"/>
  <c r="L1612" i="5"/>
  <c r="L1607" i="5"/>
  <c r="I1607" i="5"/>
  <c r="J1607" i="5" s="1"/>
  <c r="K1607" i="5"/>
  <c r="I1602" i="5"/>
  <c r="J1602" i="5" s="1"/>
  <c r="L1602" i="5"/>
  <c r="K1602" i="5"/>
  <c r="K1598" i="5"/>
  <c r="I1598" i="5"/>
  <c r="J1598" i="5" s="1"/>
  <c r="L1598" i="5"/>
  <c r="I1596" i="5"/>
  <c r="J1596" i="5" s="1"/>
  <c r="K1596" i="5"/>
  <c r="L1596" i="5"/>
  <c r="L1591" i="5"/>
  <c r="K1591" i="5"/>
  <c r="I1591" i="5"/>
  <c r="J1591" i="5" s="1"/>
  <c r="I1586" i="5"/>
  <c r="J1586" i="5" s="1"/>
  <c r="L1586" i="5"/>
  <c r="K1586" i="5"/>
  <c r="K1582" i="5"/>
  <c r="I1582" i="5"/>
  <c r="J1582" i="5" s="1"/>
  <c r="L1582" i="5"/>
  <c r="I1580" i="5"/>
  <c r="J1580" i="5" s="1"/>
  <c r="K1580" i="5"/>
  <c r="L1580" i="5"/>
  <c r="L1575" i="5"/>
  <c r="K1575" i="5"/>
  <c r="I1575" i="5"/>
  <c r="J1575" i="5" s="1"/>
  <c r="I1570" i="5"/>
  <c r="J1570" i="5" s="1"/>
  <c r="L1570" i="5"/>
  <c r="K1570" i="5"/>
  <c r="K1566" i="5"/>
  <c r="I1566" i="5"/>
  <c r="J1566" i="5" s="1"/>
  <c r="L1566" i="5"/>
  <c r="I1564" i="5"/>
  <c r="J1564" i="5" s="1"/>
  <c r="K1564" i="5"/>
  <c r="L1564" i="5"/>
  <c r="L1559" i="5"/>
  <c r="K1559" i="5"/>
  <c r="I1559" i="5"/>
  <c r="J1559" i="5" s="1"/>
  <c r="I1554" i="5"/>
  <c r="J1554" i="5" s="1"/>
  <c r="L1554" i="5"/>
  <c r="K1554" i="5"/>
  <c r="K1550" i="5"/>
  <c r="I1550" i="5"/>
  <c r="J1550" i="5" s="1"/>
  <c r="L1550" i="5"/>
  <c r="I1548" i="5"/>
  <c r="J1548" i="5" s="1"/>
  <c r="K1548" i="5"/>
  <c r="L1548" i="5"/>
  <c r="L1543" i="5"/>
  <c r="K1543" i="5"/>
  <c r="I1543" i="5"/>
  <c r="J1543" i="5" s="1"/>
  <c r="I1538" i="5"/>
  <c r="J1538" i="5" s="1"/>
  <c r="L1538" i="5"/>
  <c r="K1538" i="5"/>
  <c r="K1534" i="5"/>
  <c r="I1534" i="5"/>
  <c r="J1534" i="5" s="1"/>
  <c r="L1534" i="5"/>
  <c r="I1532" i="5"/>
  <c r="J1532" i="5" s="1"/>
  <c r="K1532" i="5"/>
  <c r="L1532" i="5"/>
  <c r="L1527" i="5"/>
  <c r="K1527" i="5"/>
  <c r="I1527" i="5"/>
  <c r="J1527" i="5" s="1"/>
  <c r="L1522" i="5"/>
  <c r="K1522" i="5"/>
  <c r="I1522" i="5"/>
  <c r="J1522" i="5" s="1"/>
  <c r="L1520" i="5"/>
  <c r="I1520" i="5"/>
  <c r="J1520" i="5" s="1"/>
  <c r="K1520" i="5"/>
  <c r="L1518" i="5"/>
  <c r="K1518" i="5"/>
  <c r="I1518" i="5"/>
  <c r="J1518" i="5" s="1"/>
  <c r="L1516" i="5"/>
  <c r="I1516" i="5"/>
  <c r="J1516" i="5" s="1"/>
  <c r="K1516" i="5"/>
  <c r="L1514" i="5"/>
  <c r="K1514" i="5"/>
  <c r="I1514" i="5"/>
  <c r="J1514" i="5" s="1"/>
  <c r="L1512" i="5"/>
  <c r="I1512" i="5"/>
  <c r="J1512" i="5" s="1"/>
  <c r="K1512" i="5"/>
  <c r="L1510" i="5"/>
  <c r="K1510" i="5"/>
  <c r="I1510" i="5"/>
  <c r="J1510" i="5" s="1"/>
  <c r="L1508" i="5"/>
  <c r="I1508" i="5"/>
  <c r="J1508" i="5" s="1"/>
  <c r="K1508" i="5"/>
  <c r="L1506" i="5"/>
  <c r="K1506" i="5"/>
  <c r="I1506" i="5"/>
  <c r="J1506" i="5" s="1"/>
  <c r="L1504" i="5"/>
  <c r="I1504" i="5"/>
  <c r="J1504" i="5" s="1"/>
  <c r="K1504" i="5"/>
  <c r="L1502" i="5"/>
  <c r="K1502" i="5"/>
  <c r="I1502" i="5"/>
  <c r="J1502" i="5" s="1"/>
  <c r="L1500" i="5"/>
  <c r="I1500" i="5"/>
  <c r="J1500" i="5" s="1"/>
  <c r="K1500" i="5"/>
  <c r="L1498" i="5"/>
  <c r="K1498" i="5"/>
  <c r="I1498" i="5"/>
  <c r="J1498" i="5" s="1"/>
  <c r="L1496" i="5"/>
  <c r="I1496" i="5"/>
  <c r="J1496" i="5" s="1"/>
  <c r="K1496" i="5"/>
  <c r="L1494" i="5"/>
  <c r="K1494" i="5"/>
  <c r="I1494" i="5"/>
  <c r="J1494" i="5" s="1"/>
  <c r="L1492" i="5"/>
  <c r="I1492" i="5"/>
  <c r="J1492" i="5" s="1"/>
  <c r="K1492" i="5"/>
  <c r="L1490" i="5"/>
  <c r="K1490" i="5"/>
  <c r="I1490" i="5"/>
  <c r="J1490" i="5" s="1"/>
  <c r="L1488" i="5"/>
  <c r="I1488" i="5"/>
  <c r="J1488" i="5" s="1"/>
  <c r="K1488" i="5"/>
  <c r="L1486" i="5"/>
  <c r="K1486" i="5"/>
  <c r="I1486" i="5"/>
  <c r="J1486" i="5" s="1"/>
  <c r="L1484" i="5"/>
  <c r="I1484" i="5"/>
  <c r="J1484" i="5" s="1"/>
  <c r="K1484" i="5"/>
  <c r="L1482" i="5"/>
  <c r="K1482" i="5"/>
  <c r="I1482" i="5"/>
  <c r="J1482" i="5" s="1"/>
  <c r="L1480" i="5"/>
  <c r="I1480" i="5"/>
  <c r="J1480" i="5" s="1"/>
  <c r="K1480" i="5"/>
  <c r="L1478" i="5"/>
  <c r="K1478" i="5"/>
  <c r="I1478" i="5"/>
  <c r="J1478" i="5" s="1"/>
  <c r="L1476" i="5"/>
  <c r="I1476" i="5"/>
  <c r="J1476" i="5" s="1"/>
  <c r="K1476" i="5"/>
  <c r="L1474" i="5"/>
  <c r="K1474" i="5"/>
  <c r="I1474" i="5"/>
  <c r="J1474" i="5" s="1"/>
  <c r="L1472" i="5"/>
  <c r="I1472" i="5"/>
  <c r="J1472" i="5" s="1"/>
  <c r="K1472" i="5"/>
  <c r="L1470" i="5"/>
  <c r="K1470" i="5"/>
  <c r="I1470" i="5"/>
  <c r="J1470" i="5" s="1"/>
  <c r="L1468" i="5"/>
  <c r="I1468" i="5"/>
  <c r="J1468" i="5" s="1"/>
  <c r="K1468" i="5"/>
  <c r="L1466" i="5"/>
  <c r="K1466" i="5"/>
  <c r="I1466" i="5"/>
  <c r="J1466" i="5" s="1"/>
  <c r="L1464" i="5"/>
  <c r="I1464" i="5"/>
  <c r="J1464" i="5" s="1"/>
  <c r="K1464" i="5"/>
  <c r="L1462" i="5"/>
  <c r="K1462" i="5"/>
  <c r="I1462" i="5"/>
  <c r="J1462" i="5" s="1"/>
  <c r="L1460" i="5"/>
  <c r="I1460" i="5"/>
  <c r="J1460" i="5" s="1"/>
  <c r="K1460" i="5"/>
  <c r="L1458" i="5"/>
  <c r="K1458" i="5"/>
  <c r="I1458" i="5"/>
  <c r="J1458" i="5" s="1"/>
  <c r="L1456" i="5"/>
  <c r="I1456" i="5"/>
  <c r="J1456" i="5" s="1"/>
  <c r="K1456" i="5"/>
  <c r="L1454" i="5"/>
  <c r="K1454" i="5"/>
  <c r="I1454" i="5"/>
  <c r="J1454" i="5" s="1"/>
  <c r="L1452" i="5"/>
  <c r="I1452" i="5"/>
  <c r="J1452" i="5" s="1"/>
  <c r="K1452" i="5"/>
  <c r="L1450" i="5"/>
  <c r="K1450" i="5"/>
  <c r="I1450" i="5"/>
  <c r="J1450" i="5" s="1"/>
  <c r="L1448" i="5"/>
  <c r="I1448" i="5"/>
  <c r="J1448" i="5" s="1"/>
  <c r="K1448" i="5"/>
  <c r="L1446" i="5"/>
  <c r="K1446" i="5"/>
  <c r="I1446" i="5"/>
  <c r="J1446" i="5" s="1"/>
  <c r="L1444" i="5"/>
  <c r="I1444" i="5"/>
  <c r="J1444" i="5" s="1"/>
  <c r="K1444" i="5"/>
  <c r="L1442" i="5"/>
  <c r="K1442" i="5"/>
  <c r="I1442" i="5"/>
  <c r="J1442" i="5" s="1"/>
  <c r="L1440" i="5"/>
  <c r="I1440" i="5"/>
  <c r="J1440" i="5" s="1"/>
  <c r="K1440" i="5"/>
  <c r="L1438" i="5"/>
  <c r="K1438" i="5"/>
  <c r="I1438" i="5"/>
  <c r="J1438" i="5" s="1"/>
  <c r="L1436" i="5"/>
  <c r="I1436" i="5"/>
  <c r="J1436" i="5" s="1"/>
  <c r="K1436" i="5"/>
  <c r="L1434" i="5"/>
  <c r="K1434" i="5"/>
  <c r="I1434" i="5"/>
  <c r="J1434" i="5" s="1"/>
  <c r="L1432" i="5"/>
  <c r="I1432" i="5"/>
  <c r="J1432" i="5" s="1"/>
  <c r="K1432" i="5"/>
  <c r="L1430" i="5"/>
  <c r="K1430" i="5"/>
  <c r="I1430" i="5"/>
  <c r="J1430" i="5" s="1"/>
  <c r="L1428" i="5"/>
  <c r="I1428" i="5"/>
  <c r="J1428" i="5" s="1"/>
  <c r="K1428" i="5"/>
  <c r="L1426" i="5"/>
  <c r="K1426" i="5"/>
  <c r="I1426" i="5"/>
  <c r="J1426" i="5" s="1"/>
  <c r="L1424" i="5"/>
  <c r="I1424" i="5"/>
  <c r="J1424" i="5" s="1"/>
  <c r="K1424" i="5"/>
  <c r="L1422" i="5"/>
  <c r="K1422" i="5"/>
  <c r="I1422" i="5"/>
  <c r="J1422" i="5" s="1"/>
  <c r="L1420" i="5"/>
  <c r="I1420" i="5"/>
  <c r="J1420" i="5" s="1"/>
  <c r="K1420" i="5"/>
  <c r="L1418" i="5"/>
  <c r="K1418" i="5"/>
  <c r="I1418" i="5"/>
  <c r="J1418" i="5" s="1"/>
  <c r="L1416" i="5"/>
  <c r="I1416" i="5"/>
  <c r="J1416" i="5" s="1"/>
  <c r="K1416" i="5"/>
  <c r="L1414" i="5"/>
  <c r="K1414" i="5"/>
  <c r="I1414" i="5"/>
  <c r="J1414" i="5" s="1"/>
  <c r="L1412" i="5"/>
  <c r="I1412" i="5"/>
  <c r="J1412" i="5" s="1"/>
  <c r="K1412" i="5"/>
  <c r="L1410" i="5"/>
  <c r="K1410" i="5"/>
  <c r="I1410" i="5"/>
  <c r="J1410" i="5" s="1"/>
  <c r="L1408" i="5"/>
  <c r="I1408" i="5"/>
  <c r="J1408" i="5" s="1"/>
  <c r="K1408" i="5"/>
  <c r="L1406" i="5"/>
  <c r="K1406" i="5"/>
  <c r="I1406" i="5"/>
  <c r="J1406" i="5" s="1"/>
  <c r="L1404" i="5"/>
  <c r="I1404" i="5"/>
  <c r="J1404" i="5" s="1"/>
  <c r="K1404" i="5"/>
  <c r="L1402" i="5"/>
  <c r="K1402" i="5"/>
  <c r="I1402" i="5"/>
  <c r="J1402" i="5" s="1"/>
  <c r="L1400" i="5"/>
  <c r="I1400" i="5"/>
  <c r="J1400" i="5" s="1"/>
  <c r="K1400" i="5"/>
  <c r="L1398" i="5"/>
  <c r="K1398" i="5"/>
  <c r="I1398" i="5"/>
  <c r="J1398" i="5" s="1"/>
  <c r="L1396" i="5"/>
  <c r="I1396" i="5"/>
  <c r="J1396" i="5" s="1"/>
  <c r="K1396" i="5"/>
  <c r="L1394" i="5"/>
  <c r="K1394" i="5"/>
  <c r="I1394" i="5"/>
  <c r="J1394" i="5" s="1"/>
  <c r="L1392" i="5"/>
  <c r="I1392" i="5"/>
  <c r="J1392" i="5" s="1"/>
  <c r="K1392" i="5"/>
  <c r="L1390" i="5"/>
  <c r="K1390" i="5"/>
  <c r="I1390" i="5"/>
  <c r="J1390" i="5" s="1"/>
  <c r="L1388" i="5"/>
  <c r="I1388" i="5"/>
  <c r="J1388" i="5" s="1"/>
  <c r="K1388" i="5"/>
  <c r="L1386" i="5"/>
  <c r="K1386" i="5"/>
  <c r="I1386" i="5"/>
  <c r="J1386" i="5" s="1"/>
  <c r="L1384" i="5"/>
  <c r="I1384" i="5"/>
  <c r="J1384" i="5" s="1"/>
  <c r="K1384" i="5"/>
  <c r="L1382" i="5"/>
  <c r="K1382" i="5"/>
  <c r="I1382" i="5"/>
  <c r="J1382" i="5" s="1"/>
  <c r="L1380" i="5"/>
  <c r="I1380" i="5"/>
  <c r="J1380" i="5" s="1"/>
  <c r="K1380" i="5"/>
  <c r="L1378" i="5"/>
  <c r="K1378" i="5"/>
  <c r="I1378" i="5"/>
  <c r="J1378" i="5" s="1"/>
  <c r="L1376" i="5"/>
  <c r="I1376" i="5"/>
  <c r="J1376" i="5" s="1"/>
  <c r="K1376" i="5"/>
  <c r="L1374" i="5"/>
  <c r="K1374" i="5"/>
  <c r="I1374" i="5"/>
  <c r="J1374" i="5" s="1"/>
  <c r="L1372" i="5"/>
  <c r="I1372" i="5"/>
  <c r="J1372" i="5" s="1"/>
  <c r="K1372" i="5"/>
  <c r="L1370" i="5"/>
  <c r="K1370" i="5"/>
  <c r="I1370" i="5"/>
  <c r="J1370" i="5" s="1"/>
  <c r="L1368" i="5"/>
  <c r="I1368" i="5"/>
  <c r="J1368" i="5" s="1"/>
  <c r="K1368" i="5"/>
  <c r="L1366" i="5"/>
  <c r="K1366" i="5"/>
  <c r="I1366" i="5"/>
  <c r="J1366" i="5" s="1"/>
  <c r="L1364" i="5"/>
  <c r="I1364" i="5"/>
  <c r="J1364" i="5" s="1"/>
  <c r="K1364" i="5"/>
  <c r="L1362" i="5"/>
  <c r="K1362" i="5"/>
  <c r="I1362" i="5"/>
  <c r="J1362" i="5" s="1"/>
  <c r="L1360" i="5"/>
  <c r="I1360" i="5"/>
  <c r="J1360" i="5" s="1"/>
  <c r="K1360" i="5"/>
  <c r="L1358" i="5"/>
  <c r="K1358" i="5"/>
  <c r="I1358" i="5"/>
  <c r="J1358" i="5" s="1"/>
  <c r="L1356" i="5"/>
  <c r="I1356" i="5"/>
  <c r="J1356" i="5" s="1"/>
  <c r="K1356" i="5"/>
  <c r="L1354" i="5"/>
  <c r="K1354" i="5"/>
  <c r="I1354" i="5"/>
  <c r="J1354" i="5" s="1"/>
  <c r="L1352" i="5"/>
  <c r="I1352" i="5"/>
  <c r="J1352" i="5" s="1"/>
  <c r="K1352" i="5"/>
  <c r="L1350" i="5"/>
  <c r="K1350" i="5"/>
  <c r="I1350" i="5"/>
  <c r="J1350" i="5" s="1"/>
  <c r="L1348" i="5"/>
  <c r="I1348" i="5"/>
  <c r="J1348" i="5" s="1"/>
  <c r="K1348" i="5"/>
  <c r="L1346" i="5"/>
  <c r="K1346" i="5"/>
  <c r="I1346" i="5"/>
  <c r="J1346" i="5" s="1"/>
  <c r="L1344" i="5"/>
  <c r="I1344" i="5"/>
  <c r="J1344" i="5" s="1"/>
  <c r="K1344" i="5"/>
  <c r="L1342" i="5"/>
  <c r="K1342" i="5"/>
  <c r="I1342" i="5"/>
  <c r="J1342" i="5" s="1"/>
  <c r="L1340" i="5"/>
  <c r="I1340" i="5"/>
  <c r="J1340" i="5" s="1"/>
  <c r="K1340" i="5"/>
  <c r="L1338" i="5"/>
  <c r="K1338" i="5"/>
  <c r="I1338" i="5"/>
  <c r="J1338" i="5" s="1"/>
  <c r="L1336" i="5"/>
  <c r="I1336" i="5"/>
  <c r="J1336" i="5" s="1"/>
  <c r="K1336" i="5"/>
  <c r="L1334" i="5"/>
  <c r="K1334" i="5"/>
  <c r="I1334" i="5"/>
  <c r="J1334" i="5" s="1"/>
  <c r="L1332" i="5"/>
  <c r="I1332" i="5"/>
  <c r="J1332" i="5" s="1"/>
  <c r="K1332" i="5"/>
  <c r="L1330" i="5"/>
  <c r="K1330" i="5"/>
  <c r="I1330" i="5"/>
  <c r="J1330" i="5" s="1"/>
  <c r="L1328" i="5"/>
  <c r="I1328" i="5"/>
  <c r="J1328" i="5" s="1"/>
  <c r="K1328" i="5"/>
  <c r="L1326" i="5"/>
  <c r="K1326" i="5"/>
  <c r="I1326" i="5"/>
  <c r="J1326" i="5" s="1"/>
  <c r="L1324" i="5"/>
  <c r="I1324" i="5"/>
  <c r="J1324" i="5" s="1"/>
  <c r="K1324" i="5"/>
  <c r="L1322" i="5"/>
  <c r="K1322" i="5"/>
  <c r="I1322" i="5"/>
  <c r="J1322" i="5" s="1"/>
  <c r="L1320" i="5"/>
  <c r="I1320" i="5"/>
  <c r="J1320" i="5" s="1"/>
  <c r="K1320" i="5"/>
  <c r="L1318" i="5"/>
  <c r="K1318" i="5"/>
  <c r="I1318" i="5"/>
  <c r="J1318" i="5" s="1"/>
  <c r="L1316" i="5"/>
  <c r="I1316" i="5"/>
  <c r="J1316" i="5" s="1"/>
  <c r="K1316" i="5"/>
  <c r="L1314" i="5"/>
  <c r="K1314" i="5"/>
  <c r="I1314" i="5"/>
  <c r="J1314" i="5" s="1"/>
  <c r="L1312" i="5"/>
  <c r="I1312" i="5"/>
  <c r="J1312" i="5" s="1"/>
  <c r="K1312" i="5"/>
  <c r="L1310" i="5"/>
  <c r="K1310" i="5"/>
  <c r="I1310" i="5"/>
  <c r="J1310" i="5" s="1"/>
  <c r="L1308" i="5"/>
  <c r="I1308" i="5"/>
  <c r="J1308" i="5" s="1"/>
  <c r="K1308" i="5"/>
  <c r="L1306" i="5"/>
  <c r="K1306" i="5"/>
  <c r="I1306" i="5"/>
  <c r="J1306" i="5" s="1"/>
  <c r="L1304" i="5"/>
  <c r="I1304" i="5"/>
  <c r="J1304" i="5" s="1"/>
  <c r="K1304" i="5"/>
  <c r="L1302" i="5"/>
  <c r="K1302" i="5"/>
  <c r="I1302" i="5"/>
  <c r="J1302" i="5" s="1"/>
  <c r="L1300" i="5"/>
  <c r="I1300" i="5"/>
  <c r="J1300" i="5" s="1"/>
  <c r="K1300" i="5"/>
  <c r="L1298" i="5"/>
  <c r="K1298" i="5"/>
  <c r="I1298" i="5"/>
  <c r="J1298" i="5" s="1"/>
  <c r="L1296" i="5"/>
  <c r="I1296" i="5"/>
  <c r="J1296" i="5" s="1"/>
  <c r="K1296" i="5"/>
  <c r="L1294" i="5"/>
  <c r="K1294" i="5"/>
  <c r="I1294" i="5"/>
  <c r="J1294" i="5" s="1"/>
  <c r="L1292" i="5"/>
  <c r="I1292" i="5"/>
  <c r="J1292" i="5" s="1"/>
  <c r="K1292" i="5"/>
  <c r="L1290" i="5"/>
  <c r="K1290" i="5"/>
  <c r="I1290" i="5"/>
  <c r="J1290" i="5" s="1"/>
  <c r="L1288" i="5"/>
  <c r="I1288" i="5"/>
  <c r="J1288" i="5" s="1"/>
  <c r="K1288" i="5"/>
  <c r="L1286" i="5"/>
  <c r="K1286" i="5"/>
  <c r="I1286" i="5"/>
  <c r="J1286" i="5" s="1"/>
  <c r="L1284" i="5"/>
  <c r="I1284" i="5"/>
  <c r="J1284" i="5" s="1"/>
  <c r="K1284" i="5"/>
  <c r="L1282" i="5"/>
  <c r="K1282" i="5"/>
  <c r="I1282" i="5"/>
  <c r="J1282" i="5" s="1"/>
  <c r="L1280" i="5"/>
  <c r="I1280" i="5"/>
  <c r="J1280" i="5" s="1"/>
  <c r="K1280" i="5"/>
  <c r="L1278" i="5"/>
  <c r="K1278" i="5"/>
  <c r="I1278" i="5"/>
  <c r="J1278" i="5" s="1"/>
  <c r="L1276" i="5"/>
  <c r="I1276" i="5"/>
  <c r="J1276" i="5" s="1"/>
  <c r="K1276" i="5"/>
  <c r="L1274" i="5"/>
  <c r="K1274" i="5"/>
  <c r="I1274" i="5"/>
  <c r="J1274" i="5" s="1"/>
  <c r="L1272" i="5"/>
  <c r="I1272" i="5"/>
  <c r="J1272" i="5" s="1"/>
  <c r="K1272" i="5"/>
  <c r="L1270" i="5"/>
  <c r="K1270" i="5"/>
  <c r="I1270" i="5"/>
  <c r="J1270" i="5" s="1"/>
  <c r="L1268" i="5"/>
  <c r="I1268" i="5"/>
  <c r="J1268" i="5" s="1"/>
  <c r="K1268" i="5"/>
  <c r="L1266" i="5"/>
  <c r="K1266" i="5"/>
  <c r="I1266" i="5"/>
  <c r="J1266" i="5" s="1"/>
  <c r="L1264" i="5"/>
  <c r="I1264" i="5"/>
  <c r="J1264" i="5" s="1"/>
  <c r="K1264" i="5"/>
  <c r="L1262" i="5"/>
  <c r="K1262" i="5"/>
  <c r="I1262" i="5"/>
  <c r="J1262" i="5" s="1"/>
  <c r="L1260" i="5"/>
  <c r="I1260" i="5"/>
  <c r="J1260" i="5" s="1"/>
  <c r="K1260" i="5"/>
  <c r="L1258" i="5"/>
  <c r="K1258" i="5"/>
  <c r="I1258" i="5"/>
  <c r="J1258" i="5" s="1"/>
  <c r="L1256" i="5"/>
  <c r="I1256" i="5"/>
  <c r="J1256" i="5" s="1"/>
  <c r="K1256" i="5"/>
  <c r="L1254" i="5"/>
  <c r="K1254" i="5"/>
  <c r="I1254" i="5"/>
  <c r="J1254" i="5" s="1"/>
  <c r="L1252" i="5"/>
  <c r="I1252" i="5"/>
  <c r="J1252" i="5" s="1"/>
  <c r="K1252" i="5"/>
  <c r="L1250" i="5"/>
  <c r="K1250" i="5"/>
  <c r="I1250" i="5"/>
  <c r="J1250" i="5" s="1"/>
  <c r="L1248" i="5"/>
  <c r="I1248" i="5"/>
  <c r="J1248" i="5" s="1"/>
  <c r="K1248" i="5"/>
  <c r="L1246" i="5"/>
  <c r="K1246" i="5"/>
  <c r="I1246" i="5"/>
  <c r="J1246" i="5" s="1"/>
  <c r="L1244" i="5"/>
  <c r="I1244" i="5"/>
  <c r="J1244" i="5" s="1"/>
  <c r="K1244" i="5"/>
  <c r="L1242" i="5"/>
  <c r="K1242" i="5"/>
  <c r="I1242" i="5"/>
  <c r="J1242" i="5" s="1"/>
  <c r="L1240" i="5"/>
  <c r="I1240" i="5"/>
  <c r="J1240" i="5" s="1"/>
  <c r="K1240" i="5"/>
  <c r="L1238" i="5"/>
  <c r="K1238" i="5"/>
  <c r="I1238" i="5"/>
  <c r="J1238" i="5" s="1"/>
  <c r="L1236" i="5"/>
  <c r="I1236" i="5"/>
  <c r="J1236" i="5" s="1"/>
  <c r="K1236" i="5"/>
  <c r="L1234" i="5"/>
  <c r="K1234" i="5"/>
  <c r="I1234" i="5"/>
  <c r="J1234" i="5" s="1"/>
  <c r="L1232" i="5"/>
  <c r="I1232" i="5"/>
  <c r="J1232" i="5" s="1"/>
  <c r="K1232" i="5"/>
  <c r="L1230" i="5"/>
  <c r="K1230" i="5"/>
  <c r="I1230" i="5"/>
  <c r="J1230" i="5" s="1"/>
  <c r="L1228" i="5"/>
  <c r="I1228" i="5"/>
  <c r="J1228" i="5" s="1"/>
  <c r="K1228" i="5"/>
  <c r="L1226" i="5"/>
  <c r="K1226" i="5"/>
  <c r="I1226" i="5"/>
  <c r="J1226" i="5" s="1"/>
  <c r="L1224" i="5"/>
  <c r="I1224" i="5"/>
  <c r="J1224" i="5" s="1"/>
  <c r="K1224" i="5"/>
  <c r="L1222" i="5"/>
  <c r="K1222" i="5"/>
  <c r="I1222" i="5"/>
  <c r="J1222" i="5" s="1"/>
  <c r="L1220" i="5"/>
  <c r="I1220" i="5"/>
  <c r="J1220" i="5" s="1"/>
  <c r="K1220" i="5"/>
  <c r="L1218" i="5"/>
  <c r="K1218" i="5"/>
  <c r="I1218" i="5"/>
  <c r="J1218" i="5" s="1"/>
  <c r="L1216" i="5"/>
  <c r="I1216" i="5"/>
  <c r="J1216" i="5" s="1"/>
  <c r="K1216" i="5"/>
  <c r="L1214" i="5"/>
  <c r="K1214" i="5"/>
  <c r="I1214" i="5"/>
  <c r="J1214" i="5" s="1"/>
  <c r="L1212" i="5"/>
  <c r="I1212" i="5"/>
  <c r="J1212" i="5" s="1"/>
  <c r="K1212" i="5"/>
  <c r="L1210" i="5"/>
  <c r="K1210" i="5"/>
  <c r="I1210" i="5"/>
  <c r="J1210" i="5" s="1"/>
  <c r="L1208" i="5"/>
  <c r="I1208" i="5"/>
  <c r="J1208" i="5" s="1"/>
  <c r="K1208" i="5"/>
  <c r="L1206" i="5"/>
  <c r="K1206" i="5"/>
  <c r="I1206" i="5"/>
  <c r="J1206" i="5" s="1"/>
  <c r="L1204" i="5"/>
  <c r="I1204" i="5"/>
  <c r="J1204" i="5" s="1"/>
  <c r="K1204" i="5"/>
  <c r="L1202" i="5"/>
  <c r="K1202" i="5"/>
  <c r="I1202" i="5"/>
  <c r="J1202" i="5" s="1"/>
  <c r="L1200" i="5"/>
  <c r="I1200" i="5"/>
  <c r="J1200" i="5" s="1"/>
  <c r="K1200" i="5"/>
  <c r="L1198" i="5"/>
  <c r="K1198" i="5"/>
  <c r="I1198" i="5"/>
  <c r="J1198" i="5" s="1"/>
  <c r="L1196" i="5"/>
  <c r="I1196" i="5"/>
  <c r="J1196" i="5" s="1"/>
  <c r="K1196" i="5"/>
  <c r="L1194" i="5"/>
  <c r="K1194" i="5"/>
  <c r="I1194" i="5"/>
  <c r="J1194" i="5" s="1"/>
  <c r="L1192" i="5"/>
  <c r="I1192" i="5"/>
  <c r="J1192" i="5" s="1"/>
  <c r="K1192" i="5"/>
  <c r="L1190" i="5"/>
  <c r="K1190" i="5"/>
  <c r="I1190" i="5"/>
  <c r="J1190" i="5" s="1"/>
  <c r="L1188" i="5"/>
  <c r="I1188" i="5"/>
  <c r="J1188" i="5" s="1"/>
  <c r="K1188" i="5"/>
  <c r="L1186" i="5"/>
  <c r="K1186" i="5"/>
  <c r="I1186" i="5"/>
  <c r="J1186" i="5" s="1"/>
  <c r="L1184" i="5"/>
  <c r="I1184" i="5"/>
  <c r="J1184" i="5" s="1"/>
  <c r="K1184" i="5"/>
  <c r="L1182" i="5"/>
  <c r="K1182" i="5"/>
  <c r="I1182" i="5"/>
  <c r="J1182" i="5" s="1"/>
  <c r="L1180" i="5"/>
  <c r="I1180" i="5"/>
  <c r="J1180" i="5" s="1"/>
  <c r="K1180" i="5"/>
  <c r="L1178" i="5"/>
  <c r="K1178" i="5"/>
  <c r="I1178" i="5"/>
  <c r="J1178" i="5" s="1"/>
  <c r="L1176" i="5"/>
  <c r="I1176" i="5"/>
  <c r="J1176" i="5" s="1"/>
  <c r="K1176" i="5"/>
  <c r="L1174" i="5"/>
  <c r="K1174" i="5"/>
  <c r="I1174" i="5"/>
  <c r="J1174" i="5" s="1"/>
  <c r="L1172" i="5"/>
  <c r="I1172" i="5"/>
  <c r="J1172" i="5" s="1"/>
  <c r="K1172" i="5"/>
  <c r="L1170" i="5"/>
  <c r="K1170" i="5"/>
  <c r="I1170" i="5"/>
  <c r="J1170" i="5" s="1"/>
  <c r="L1168" i="5"/>
  <c r="I1168" i="5"/>
  <c r="J1168" i="5" s="1"/>
  <c r="K1168" i="5"/>
  <c r="L1166" i="5"/>
  <c r="K1166" i="5"/>
  <c r="I1166" i="5"/>
  <c r="J1166" i="5" s="1"/>
  <c r="L1164" i="5"/>
  <c r="I1164" i="5"/>
  <c r="J1164" i="5" s="1"/>
  <c r="K1164" i="5"/>
  <c r="L1162" i="5"/>
  <c r="K1162" i="5"/>
  <c r="I1162" i="5"/>
  <c r="J1162" i="5" s="1"/>
  <c r="L1160" i="5"/>
  <c r="I1160" i="5"/>
  <c r="J1160" i="5" s="1"/>
  <c r="K1160" i="5"/>
  <c r="L1158" i="5"/>
  <c r="K1158" i="5"/>
  <c r="I1158" i="5"/>
  <c r="J1158" i="5" s="1"/>
  <c r="L1156" i="5"/>
  <c r="I1156" i="5"/>
  <c r="J1156" i="5" s="1"/>
  <c r="K1156" i="5"/>
  <c r="L1154" i="5"/>
  <c r="K1154" i="5"/>
  <c r="I1154" i="5"/>
  <c r="J1154" i="5" s="1"/>
  <c r="L1152" i="5"/>
  <c r="I1152" i="5"/>
  <c r="J1152" i="5" s="1"/>
  <c r="K1152" i="5"/>
  <c r="L1150" i="5"/>
  <c r="K1150" i="5"/>
  <c r="I1150" i="5"/>
  <c r="J1150" i="5" s="1"/>
  <c r="L1148" i="5"/>
  <c r="I1148" i="5"/>
  <c r="J1148" i="5" s="1"/>
  <c r="K1148" i="5"/>
  <c r="L1146" i="5"/>
  <c r="K1146" i="5"/>
  <c r="I1146" i="5"/>
  <c r="J1146" i="5" s="1"/>
  <c r="L1144" i="5"/>
  <c r="I1144" i="5"/>
  <c r="J1144" i="5" s="1"/>
  <c r="K1144" i="5"/>
  <c r="L1142" i="5"/>
  <c r="K1142" i="5"/>
  <c r="I1142" i="5"/>
  <c r="J1142" i="5" s="1"/>
  <c r="L1140" i="5"/>
  <c r="I1140" i="5"/>
  <c r="J1140" i="5" s="1"/>
  <c r="K1140" i="5"/>
  <c r="L1138" i="5"/>
  <c r="K1138" i="5"/>
  <c r="I1138" i="5"/>
  <c r="J1138" i="5" s="1"/>
  <c r="L1136" i="5"/>
  <c r="I1136" i="5"/>
  <c r="J1136" i="5" s="1"/>
  <c r="K1136" i="5"/>
  <c r="L1134" i="5"/>
  <c r="K1134" i="5"/>
  <c r="I1134" i="5"/>
  <c r="J1134" i="5" s="1"/>
  <c r="L1132" i="5"/>
  <c r="I1132" i="5"/>
  <c r="J1132" i="5" s="1"/>
  <c r="K1132" i="5"/>
  <c r="L1130" i="5"/>
  <c r="K1130" i="5"/>
  <c r="I1130" i="5"/>
  <c r="J1130" i="5" s="1"/>
  <c r="L1128" i="5"/>
  <c r="I1128" i="5"/>
  <c r="J1128" i="5" s="1"/>
  <c r="K1128" i="5"/>
  <c r="L1126" i="5"/>
  <c r="K1126" i="5"/>
  <c r="I1126" i="5"/>
  <c r="J1126" i="5" s="1"/>
  <c r="L1124" i="5"/>
  <c r="I1124" i="5"/>
  <c r="J1124" i="5" s="1"/>
  <c r="K1124" i="5"/>
  <c r="L1122" i="5"/>
  <c r="K1122" i="5"/>
  <c r="I1122" i="5"/>
  <c r="J1122" i="5" s="1"/>
  <c r="L1120" i="5"/>
  <c r="I1120" i="5"/>
  <c r="J1120" i="5" s="1"/>
  <c r="K1120" i="5"/>
  <c r="L1118" i="5"/>
  <c r="K1118" i="5"/>
  <c r="I1118" i="5"/>
  <c r="J1118" i="5" s="1"/>
  <c r="L1116" i="5"/>
  <c r="I1116" i="5"/>
  <c r="J1116" i="5" s="1"/>
  <c r="K1116" i="5"/>
  <c r="L1114" i="5"/>
  <c r="K1114" i="5"/>
  <c r="I1114" i="5"/>
  <c r="J1114" i="5" s="1"/>
  <c r="L1112" i="5"/>
  <c r="I1112" i="5"/>
  <c r="J1112" i="5" s="1"/>
  <c r="K1112" i="5"/>
  <c r="L1110" i="5"/>
  <c r="K1110" i="5"/>
  <c r="I1110" i="5"/>
  <c r="J1110" i="5" s="1"/>
  <c r="L1108" i="5"/>
  <c r="I1108" i="5"/>
  <c r="J1108" i="5" s="1"/>
  <c r="K1108" i="5"/>
  <c r="L1106" i="5"/>
  <c r="K1106" i="5"/>
  <c r="I1106" i="5"/>
  <c r="J1106" i="5" s="1"/>
  <c r="L1104" i="5"/>
  <c r="I1104" i="5"/>
  <c r="J1104" i="5" s="1"/>
  <c r="K1104" i="5"/>
  <c r="L1102" i="5"/>
  <c r="K1102" i="5"/>
  <c r="I1102" i="5"/>
  <c r="J1102" i="5" s="1"/>
  <c r="L1100" i="5"/>
  <c r="I1100" i="5"/>
  <c r="J1100" i="5" s="1"/>
  <c r="K1100" i="5"/>
  <c r="L1098" i="5"/>
  <c r="K1098" i="5"/>
  <c r="I1098" i="5"/>
  <c r="J1098" i="5" s="1"/>
  <c r="L1096" i="5"/>
  <c r="I1096" i="5"/>
  <c r="J1096" i="5" s="1"/>
  <c r="K1096" i="5"/>
  <c r="L1094" i="5"/>
  <c r="K1094" i="5"/>
  <c r="I1094" i="5"/>
  <c r="J1094" i="5" s="1"/>
  <c r="L1092" i="5"/>
  <c r="I1092" i="5"/>
  <c r="J1092" i="5" s="1"/>
  <c r="K1092" i="5"/>
  <c r="L1090" i="5"/>
  <c r="K1090" i="5"/>
  <c r="I1090" i="5"/>
  <c r="J1090" i="5" s="1"/>
  <c r="L1088" i="5"/>
  <c r="I1088" i="5"/>
  <c r="J1088" i="5" s="1"/>
  <c r="K1088" i="5"/>
  <c r="L1086" i="5"/>
  <c r="K1086" i="5"/>
  <c r="I1086" i="5"/>
  <c r="J1086" i="5" s="1"/>
  <c r="L1084" i="5"/>
  <c r="I1084" i="5"/>
  <c r="J1084" i="5" s="1"/>
  <c r="K1084" i="5"/>
  <c r="L1082" i="5"/>
  <c r="K1082" i="5"/>
  <c r="I1082" i="5"/>
  <c r="J1082" i="5" s="1"/>
  <c r="L1080" i="5"/>
  <c r="I1080" i="5"/>
  <c r="J1080" i="5" s="1"/>
  <c r="K1080" i="5"/>
  <c r="L1078" i="5"/>
  <c r="K1078" i="5"/>
  <c r="I1078" i="5"/>
  <c r="J1078" i="5" s="1"/>
  <c r="L1076" i="5"/>
  <c r="I1076" i="5"/>
  <c r="J1076" i="5" s="1"/>
  <c r="K1076" i="5"/>
  <c r="I1073" i="5"/>
  <c r="J1073" i="5" s="1"/>
  <c r="L1073" i="5"/>
  <c r="K1073" i="5"/>
  <c r="I1069" i="5"/>
  <c r="J1069" i="5" s="1"/>
  <c r="L1069" i="5"/>
  <c r="K1069" i="5"/>
  <c r="I1065" i="5"/>
  <c r="J1065" i="5" s="1"/>
  <c r="L1065" i="5"/>
  <c r="K1065" i="5"/>
  <c r="I1061" i="5"/>
  <c r="J1061" i="5" s="1"/>
  <c r="L1061" i="5"/>
  <c r="K1061" i="5"/>
  <c r="I1057" i="5"/>
  <c r="J1057" i="5" s="1"/>
  <c r="L1057" i="5"/>
  <c r="K1057" i="5"/>
  <c r="I1053" i="5"/>
  <c r="J1053" i="5" s="1"/>
  <c r="L1053" i="5"/>
  <c r="K1053" i="5"/>
  <c r="K1051" i="5"/>
  <c r="I1051" i="5"/>
  <c r="J1051" i="5" s="1"/>
  <c r="L1051" i="5"/>
  <c r="L1048" i="5"/>
  <c r="I1048" i="5"/>
  <c r="J1048" i="5" s="1"/>
  <c r="K1048" i="5"/>
  <c r="K1045" i="5"/>
  <c r="L1045" i="5"/>
  <c r="I1045" i="5"/>
  <c r="J1045" i="5" s="1"/>
  <c r="I1041" i="5"/>
  <c r="J1041" i="5" s="1"/>
  <c r="L1041" i="5"/>
  <c r="K1041" i="5"/>
  <c r="I1037" i="5"/>
  <c r="J1037" i="5" s="1"/>
  <c r="L1037" i="5"/>
  <c r="K1037" i="5"/>
  <c r="K1035" i="5"/>
  <c r="I1035" i="5"/>
  <c r="J1035" i="5" s="1"/>
  <c r="L1035" i="5"/>
  <c r="L1032" i="5"/>
  <c r="K1032" i="5"/>
  <c r="I1032" i="5"/>
  <c r="J1032" i="5" s="1"/>
  <c r="L1028" i="5"/>
  <c r="K1028" i="5"/>
  <c r="I1028" i="5"/>
  <c r="J1028" i="5" s="1"/>
  <c r="K1025" i="5"/>
  <c r="L1025" i="5"/>
  <c r="I1025" i="5"/>
  <c r="J1025" i="5" s="1"/>
  <c r="I1021" i="5"/>
  <c r="J1021" i="5" s="1"/>
  <c r="L1021" i="5"/>
  <c r="K1021" i="5"/>
  <c r="K1019" i="5"/>
  <c r="I1019" i="5"/>
  <c r="J1019" i="5" s="1"/>
  <c r="L1019" i="5"/>
  <c r="L1016" i="5"/>
  <c r="K1016" i="5"/>
  <c r="I1016" i="5"/>
  <c r="J1016" i="5" s="1"/>
  <c r="K1013" i="5"/>
  <c r="L1013" i="5"/>
  <c r="I1013" i="5"/>
  <c r="J1013" i="5" s="1"/>
  <c r="I1009" i="5"/>
  <c r="J1009" i="5" s="1"/>
  <c r="L1009" i="5"/>
  <c r="K1009" i="5"/>
  <c r="I1005" i="5"/>
  <c r="J1005" i="5" s="1"/>
  <c r="L1005" i="5"/>
  <c r="K1005" i="5"/>
  <c r="K1003" i="5"/>
  <c r="I1003" i="5"/>
  <c r="J1003" i="5" s="1"/>
  <c r="L1003" i="5"/>
  <c r="L1000" i="5"/>
  <c r="K1000" i="5"/>
  <c r="I1000" i="5"/>
  <c r="J1000" i="5" s="1"/>
  <c r="L996" i="5"/>
  <c r="K996" i="5"/>
  <c r="I996" i="5"/>
  <c r="J996" i="5" s="1"/>
  <c r="K993" i="5"/>
  <c r="L993" i="5"/>
  <c r="I993" i="5"/>
  <c r="J993" i="5" s="1"/>
  <c r="L988" i="5"/>
  <c r="K988" i="5"/>
  <c r="I988" i="5"/>
  <c r="J988" i="5" s="1"/>
  <c r="L984" i="5"/>
  <c r="K984" i="5"/>
  <c r="I984" i="5"/>
  <c r="J984" i="5" s="1"/>
  <c r="K981" i="5"/>
  <c r="L981" i="5"/>
  <c r="I981" i="5"/>
  <c r="J981" i="5" s="1"/>
  <c r="L976" i="5"/>
  <c r="K976" i="5"/>
  <c r="I976" i="5"/>
  <c r="J976" i="5" s="1"/>
  <c r="K973" i="5"/>
  <c r="L973" i="5"/>
  <c r="I973" i="5"/>
  <c r="J973" i="5" s="1"/>
  <c r="L1074" i="5"/>
  <c r="K1074" i="5"/>
  <c r="I1074" i="5"/>
  <c r="J1074" i="5" s="1"/>
  <c r="L1070" i="5"/>
  <c r="K1070" i="5"/>
  <c r="I1070" i="5"/>
  <c r="J1070" i="5" s="1"/>
  <c r="L1066" i="5"/>
  <c r="K1066" i="5"/>
  <c r="I1066" i="5"/>
  <c r="J1066" i="5" s="1"/>
  <c r="L1062" i="5"/>
  <c r="K1062" i="5"/>
  <c r="I1062" i="5"/>
  <c r="J1062" i="5" s="1"/>
  <c r="L1058" i="5"/>
  <c r="K1058" i="5"/>
  <c r="I1058" i="5"/>
  <c r="J1058" i="5" s="1"/>
  <c r="L1054" i="5"/>
  <c r="K1054" i="5"/>
  <c r="I1054" i="5"/>
  <c r="J1054" i="5" s="1"/>
  <c r="L1046" i="5"/>
  <c r="K1046" i="5"/>
  <c r="I1046" i="5"/>
  <c r="J1046" i="5" s="1"/>
  <c r="K1043" i="5"/>
  <c r="I1043" i="5"/>
  <c r="J1043" i="5" s="1"/>
  <c r="L1043" i="5"/>
  <c r="L1038" i="5"/>
  <c r="K1038" i="5"/>
  <c r="I1038" i="5"/>
  <c r="J1038" i="5" s="1"/>
  <c r="L1030" i="5"/>
  <c r="K1030" i="5"/>
  <c r="I1030" i="5"/>
  <c r="J1030" i="5" s="1"/>
  <c r="L1026" i="5"/>
  <c r="K1026" i="5"/>
  <c r="I1026" i="5"/>
  <c r="J1026" i="5" s="1"/>
  <c r="L1022" i="5"/>
  <c r="K1022" i="5"/>
  <c r="I1022" i="5"/>
  <c r="J1022" i="5" s="1"/>
  <c r="L1014" i="5"/>
  <c r="K1014" i="5"/>
  <c r="I1014" i="5"/>
  <c r="J1014" i="5" s="1"/>
  <c r="K1011" i="5"/>
  <c r="I1011" i="5"/>
  <c r="J1011" i="5" s="1"/>
  <c r="L1011" i="5"/>
  <c r="L1006" i="5"/>
  <c r="K1006" i="5"/>
  <c r="I1006" i="5"/>
  <c r="J1006" i="5" s="1"/>
  <c r="I989" i="5"/>
  <c r="J989" i="5" s="1"/>
  <c r="L989" i="5"/>
  <c r="K989" i="5"/>
  <c r="I977" i="5"/>
  <c r="J977" i="5" s="1"/>
  <c r="L977" i="5"/>
  <c r="K977" i="5"/>
  <c r="I997" i="5"/>
  <c r="J997" i="5" s="1"/>
  <c r="K997" i="5"/>
  <c r="L997" i="5"/>
  <c r="L992" i="5"/>
  <c r="K992" i="5"/>
  <c r="I992" i="5"/>
  <c r="J992" i="5" s="1"/>
  <c r="L986" i="5"/>
  <c r="K986" i="5"/>
  <c r="I986" i="5"/>
  <c r="J986" i="5" s="1"/>
  <c r="L980" i="5"/>
  <c r="K980" i="5"/>
  <c r="I980" i="5"/>
  <c r="J980" i="5" s="1"/>
  <c r="L974" i="5"/>
  <c r="K974" i="5"/>
  <c r="I974" i="5"/>
  <c r="J974" i="5" s="1"/>
  <c r="L970" i="5"/>
  <c r="K970" i="5"/>
  <c r="I970" i="5"/>
  <c r="J970" i="5" s="1"/>
  <c r="L964" i="5"/>
  <c r="K964" i="5"/>
  <c r="I964" i="5"/>
  <c r="J964" i="5" s="1"/>
  <c r="L958" i="5"/>
  <c r="K958" i="5"/>
  <c r="I958" i="5"/>
  <c r="J958" i="5" s="1"/>
  <c r="L954" i="5"/>
  <c r="K954" i="5"/>
  <c r="I954" i="5"/>
  <c r="J954" i="5" s="1"/>
  <c r="L948" i="5"/>
  <c r="K948" i="5"/>
  <c r="I948" i="5"/>
  <c r="J948" i="5" s="1"/>
  <c r="L942" i="5"/>
  <c r="K942" i="5"/>
  <c r="I942" i="5"/>
  <c r="J942" i="5" s="1"/>
  <c r="L938" i="5"/>
  <c r="K938" i="5"/>
  <c r="I938" i="5"/>
  <c r="J938" i="5" s="1"/>
  <c r="L932" i="5"/>
  <c r="K932" i="5"/>
  <c r="I932" i="5"/>
  <c r="J932" i="5" s="1"/>
  <c r="L926" i="5"/>
  <c r="K926" i="5"/>
  <c r="I926" i="5"/>
  <c r="J926" i="5" s="1"/>
  <c r="L922" i="5"/>
  <c r="K922" i="5"/>
  <c r="I922" i="5"/>
  <c r="J922" i="5" s="1"/>
  <c r="L916" i="5"/>
  <c r="K916" i="5"/>
  <c r="I916" i="5"/>
  <c r="J916" i="5" s="1"/>
  <c r="L910" i="5"/>
  <c r="K910" i="5"/>
  <c r="I910" i="5"/>
  <c r="J910" i="5" s="1"/>
  <c r="L906" i="5"/>
  <c r="K906" i="5"/>
  <c r="I906" i="5"/>
  <c r="J906" i="5" s="1"/>
  <c r="L900" i="5"/>
  <c r="K900" i="5"/>
  <c r="I900" i="5"/>
  <c r="J900" i="5" s="1"/>
  <c r="L894" i="5"/>
  <c r="K894" i="5"/>
  <c r="I894" i="5"/>
  <c r="J894" i="5" s="1"/>
  <c r="L890" i="5"/>
  <c r="K890" i="5"/>
  <c r="I890" i="5"/>
  <c r="J890" i="5" s="1"/>
  <c r="L884" i="5"/>
  <c r="K884" i="5"/>
  <c r="I884" i="5"/>
  <c r="J884" i="5" s="1"/>
  <c r="L878" i="5"/>
  <c r="K878" i="5"/>
  <c r="I878" i="5"/>
  <c r="J878" i="5" s="1"/>
  <c r="L874" i="5"/>
  <c r="K874" i="5"/>
  <c r="I874" i="5"/>
  <c r="J874" i="5" s="1"/>
  <c r="L830" i="5"/>
  <c r="I830" i="5"/>
  <c r="J830" i="5" s="1"/>
  <c r="K830" i="5"/>
  <c r="L824" i="5"/>
  <c r="K824" i="5"/>
  <c r="I824" i="5"/>
  <c r="J824" i="5" s="1"/>
  <c r="L818" i="5"/>
  <c r="I818" i="5"/>
  <c r="J818" i="5" s="1"/>
  <c r="K818" i="5"/>
  <c r="L814" i="5"/>
  <c r="I814" i="5"/>
  <c r="J814" i="5" s="1"/>
  <c r="K814" i="5"/>
  <c r="L808" i="5"/>
  <c r="K808" i="5"/>
  <c r="I808" i="5"/>
  <c r="J808" i="5" s="1"/>
  <c r="L802" i="5"/>
  <c r="K802" i="5"/>
  <c r="I802" i="5"/>
  <c r="J802" i="5" s="1"/>
  <c r="L798" i="5"/>
  <c r="K798" i="5"/>
  <c r="I798" i="5"/>
  <c r="J798" i="5" s="1"/>
  <c r="L792" i="5"/>
  <c r="K792" i="5"/>
  <c r="I792" i="5"/>
  <c r="J792" i="5" s="1"/>
  <c r="L786" i="5"/>
  <c r="K786" i="5"/>
  <c r="I786" i="5"/>
  <c r="J786" i="5" s="1"/>
  <c r="L782" i="5"/>
  <c r="K782" i="5"/>
  <c r="I782" i="5"/>
  <c r="J782" i="5" s="1"/>
  <c r="L776" i="5"/>
  <c r="K776" i="5"/>
  <c r="I776" i="5"/>
  <c r="J776" i="5" s="1"/>
  <c r="L770" i="5"/>
  <c r="K770" i="5"/>
  <c r="I770" i="5"/>
  <c r="J770" i="5" s="1"/>
  <c r="L766" i="5"/>
  <c r="K766" i="5"/>
  <c r="I766" i="5"/>
  <c r="J766" i="5" s="1"/>
  <c r="L760" i="5"/>
  <c r="K760" i="5"/>
  <c r="I760" i="5"/>
  <c r="J760" i="5" s="1"/>
  <c r="L754" i="5"/>
  <c r="K754" i="5"/>
  <c r="I754" i="5"/>
  <c r="J754" i="5" s="1"/>
  <c r="L750" i="5"/>
  <c r="K750" i="5"/>
  <c r="I750" i="5"/>
  <c r="J750" i="5" s="1"/>
  <c r="I745" i="5"/>
  <c r="J745" i="5" s="1"/>
  <c r="K745" i="5"/>
  <c r="L745" i="5"/>
  <c r="I741" i="5"/>
  <c r="J741" i="5" s="1"/>
  <c r="L741" i="5"/>
  <c r="K741" i="5"/>
  <c r="K739" i="5"/>
  <c r="I739" i="5"/>
  <c r="J739" i="5" s="1"/>
  <c r="L739" i="5"/>
  <c r="L734" i="5"/>
  <c r="K734" i="5"/>
  <c r="I734" i="5"/>
  <c r="J734" i="5" s="1"/>
  <c r="L729" i="5"/>
  <c r="I729" i="5"/>
  <c r="J729" i="5" s="1"/>
  <c r="K729" i="5"/>
  <c r="I725" i="5"/>
  <c r="J725" i="5" s="1"/>
  <c r="L725" i="5"/>
  <c r="K725" i="5"/>
  <c r="I723" i="5"/>
  <c r="J723" i="5" s="1"/>
  <c r="K723" i="5"/>
  <c r="L723" i="5"/>
  <c r="L718" i="5"/>
  <c r="K718" i="5"/>
  <c r="I718" i="5"/>
  <c r="J718" i="5" s="1"/>
  <c r="I713" i="5"/>
  <c r="J713" i="5" s="1"/>
  <c r="K713" i="5"/>
  <c r="L713" i="5"/>
  <c r="I709" i="5"/>
  <c r="J709" i="5" s="1"/>
  <c r="L709" i="5"/>
  <c r="K709" i="5"/>
  <c r="K707" i="5"/>
  <c r="I707" i="5"/>
  <c r="J707" i="5" s="1"/>
  <c r="L707" i="5"/>
  <c r="L702" i="5"/>
  <c r="K702" i="5"/>
  <c r="I702" i="5"/>
  <c r="J702" i="5" s="1"/>
  <c r="L697" i="5"/>
  <c r="I697" i="5"/>
  <c r="J697" i="5" s="1"/>
  <c r="K697" i="5"/>
  <c r="I693" i="5"/>
  <c r="J693" i="5" s="1"/>
  <c r="L693" i="5"/>
  <c r="K693" i="5"/>
  <c r="I691" i="5"/>
  <c r="J691" i="5" s="1"/>
  <c r="K691" i="5"/>
  <c r="L691" i="5"/>
  <c r="L686" i="5"/>
  <c r="K686" i="5"/>
  <c r="I686" i="5"/>
  <c r="J686" i="5" s="1"/>
  <c r="I681" i="5"/>
  <c r="J681" i="5" s="1"/>
  <c r="K681" i="5"/>
  <c r="L681" i="5"/>
  <c r="I677" i="5"/>
  <c r="J677" i="5" s="1"/>
  <c r="L677" i="5"/>
  <c r="K677" i="5"/>
  <c r="K675" i="5"/>
  <c r="I675" i="5"/>
  <c r="J675" i="5" s="1"/>
  <c r="L675" i="5"/>
  <c r="L670" i="5"/>
  <c r="K670" i="5"/>
  <c r="I670" i="5"/>
  <c r="J670" i="5" s="1"/>
  <c r="L665" i="5"/>
  <c r="I665" i="5"/>
  <c r="J665" i="5" s="1"/>
  <c r="K665" i="5"/>
  <c r="I653" i="5"/>
  <c r="J653" i="5" s="1"/>
  <c r="L653" i="5"/>
  <c r="K653" i="5"/>
  <c r="K969" i="5"/>
  <c r="I969" i="5"/>
  <c r="J969" i="5" s="1"/>
  <c r="L969" i="5"/>
  <c r="K967" i="5"/>
  <c r="I967" i="5"/>
  <c r="J967" i="5" s="1"/>
  <c r="L967" i="5"/>
  <c r="I963" i="5"/>
  <c r="J963" i="5" s="1"/>
  <c r="K963" i="5"/>
  <c r="L963" i="5"/>
  <c r="L960" i="5"/>
  <c r="K960" i="5"/>
  <c r="I960" i="5"/>
  <c r="J960" i="5" s="1"/>
  <c r="K957" i="5"/>
  <c r="L957" i="5"/>
  <c r="I957" i="5"/>
  <c r="J957" i="5" s="1"/>
  <c r="K953" i="5"/>
  <c r="I953" i="5"/>
  <c r="J953" i="5" s="1"/>
  <c r="L953" i="5"/>
  <c r="K951" i="5"/>
  <c r="I951" i="5"/>
  <c r="J951" i="5" s="1"/>
  <c r="L951" i="5"/>
  <c r="I947" i="5"/>
  <c r="J947" i="5" s="1"/>
  <c r="K947" i="5"/>
  <c r="L947" i="5"/>
  <c r="L944" i="5"/>
  <c r="K944" i="5"/>
  <c r="I944" i="5"/>
  <c r="J944" i="5" s="1"/>
  <c r="K941" i="5"/>
  <c r="L941" i="5"/>
  <c r="I941" i="5"/>
  <c r="J941" i="5" s="1"/>
  <c r="K937" i="5"/>
  <c r="I937" i="5"/>
  <c r="J937" i="5" s="1"/>
  <c r="L937" i="5"/>
  <c r="K935" i="5"/>
  <c r="I935" i="5"/>
  <c r="J935" i="5" s="1"/>
  <c r="L935" i="5"/>
  <c r="I931" i="5"/>
  <c r="J931" i="5" s="1"/>
  <c r="K931" i="5"/>
  <c r="L931" i="5"/>
  <c r="L928" i="5"/>
  <c r="K928" i="5"/>
  <c r="I928" i="5"/>
  <c r="J928" i="5" s="1"/>
  <c r="K925" i="5"/>
  <c r="L925" i="5"/>
  <c r="I925" i="5"/>
  <c r="J925" i="5" s="1"/>
  <c r="K921" i="5"/>
  <c r="I921" i="5"/>
  <c r="J921" i="5" s="1"/>
  <c r="L921" i="5"/>
  <c r="K919" i="5"/>
  <c r="I919" i="5"/>
  <c r="J919" i="5" s="1"/>
  <c r="L919" i="5"/>
  <c r="I915" i="5"/>
  <c r="J915" i="5" s="1"/>
  <c r="K915" i="5"/>
  <c r="L915" i="5"/>
  <c r="L912" i="5"/>
  <c r="K912" i="5"/>
  <c r="I912" i="5"/>
  <c r="J912" i="5" s="1"/>
  <c r="K909" i="5"/>
  <c r="L909" i="5"/>
  <c r="I909" i="5"/>
  <c r="J909" i="5" s="1"/>
  <c r="K905" i="5"/>
  <c r="I905" i="5"/>
  <c r="J905" i="5" s="1"/>
  <c r="L905" i="5"/>
  <c r="K903" i="5"/>
  <c r="I903" i="5"/>
  <c r="J903" i="5" s="1"/>
  <c r="L903" i="5"/>
  <c r="I899" i="5"/>
  <c r="J899" i="5" s="1"/>
  <c r="K899" i="5"/>
  <c r="L899" i="5"/>
  <c r="L896" i="5"/>
  <c r="K896" i="5"/>
  <c r="I896" i="5"/>
  <c r="J896" i="5" s="1"/>
  <c r="K893" i="5"/>
  <c r="L893" i="5"/>
  <c r="I893" i="5"/>
  <c r="J893" i="5" s="1"/>
  <c r="K889" i="5"/>
  <c r="I889" i="5"/>
  <c r="J889" i="5" s="1"/>
  <c r="L889" i="5"/>
  <c r="K887" i="5"/>
  <c r="I887" i="5"/>
  <c r="J887" i="5" s="1"/>
  <c r="L887" i="5"/>
  <c r="I883" i="5"/>
  <c r="J883" i="5" s="1"/>
  <c r="K883" i="5"/>
  <c r="L883" i="5"/>
  <c r="L880" i="5"/>
  <c r="K880" i="5"/>
  <c r="I880" i="5"/>
  <c r="J880" i="5" s="1"/>
  <c r="K877" i="5"/>
  <c r="L877" i="5"/>
  <c r="I877" i="5"/>
  <c r="J877" i="5" s="1"/>
  <c r="K873" i="5"/>
  <c r="I873" i="5"/>
  <c r="J873" i="5" s="1"/>
  <c r="L873" i="5"/>
  <c r="L871" i="5"/>
  <c r="I871" i="5"/>
  <c r="J871" i="5" s="1"/>
  <c r="K871" i="5"/>
  <c r="L869" i="5"/>
  <c r="I869" i="5"/>
  <c r="J869" i="5" s="1"/>
  <c r="K869" i="5"/>
  <c r="L867" i="5"/>
  <c r="I867" i="5"/>
  <c r="J867" i="5" s="1"/>
  <c r="K867" i="5"/>
  <c r="L865" i="5"/>
  <c r="I865" i="5"/>
  <c r="J865" i="5" s="1"/>
  <c r="K865" i="5"/>
  <c r="L863" i="5"/>
  <c r="I863" i="5"/>
  <c r="J863" i="5" s="1"/>
  <c r="K863" i="5"/>
  <c r="L861" i="5"/>
  <c r="I861" i="5"/>
  <c r="J861" i="5" s="1"/>
  <c r="K861" i="5"/>
  <c r="L859" i="5"/>
  <c r="I859" i="5"/>
  <c r="J859" i="5" s="1"/>
  <c r="K859" i="5"/>
  <c r="L857" i="5"/>
  <c r="I857" i="5"/>
  <c r="J857" i="5" s="1"/>
  <c r="K857" i="5"/>
  <c r="L855" i="5"/>
  <c r="I855" i="5"/>
  <c r="J855" i="5" s="1"/>
  <c r="K855" i="5"/>
  <c r="L853" i="5"/>
  <c r="I853" i="5"/>
  <c r="J853" i="5" s="1"/>
  <c r="K853" i="5"/>
  <c r="L851" i="5"/>
  <c r="I851" i="5"/>
  <c r="J851" i="5" s="1"/>
  <c r="K851" i="5"/>
  <c r="L849" i="5"/>
  <c r="I849" i="5"/>
  <c r="J849" i="5" s="1"/>
  <c r="K849" i="5"/>
  <c r="L847" i="5"/>
  <c r="I847" i="5"/>
  <c r="J847" i="5" s="1"/>
  <c r="K847" i="5"/>
  <c r="L845" i="5"/>
  <c r="I845" i="5"/>
  <c r="J845" i="5" s="1"/>
  <c r="K845" i="5"/>
  <c r="L843" i="5"/>
  <c r="I843" i="5"/>
  <c r="J843" i="5" s="1"/>
  <c r="K843" i="5"/>
  <c r="L841" i="5"/>
  <c r="I841" i="5"/>
  <c r="J841" i="5" s="1"/>
  <c r="K841" i="5"/>
  <c r="L839" i="5"/>
  <c r="I839" i="5"/>
  <c r="J839" i="5" s="1"/>
  <c r="K839" i="5"/>
  <c r="L837" i="5"/>
  <c r="I837" i="5"/>
  <c r="J837" i="5" s="1"/>
  <c r="K837" i="5"/>
  <c r="L835" i="5"/>
  <c r="I835" i="5"/>
  <c r="J835" i="5" s="1"/>
  <c r="K835" i="5"/>
  <c r="K833" i="5"/>
  <c r="I833" i="5"/>
  <c r="J833" i="5" s="1"/>
  <c r="L833" i="5"/>
  <c r="K829" i="5"/>
  <c r="I829" i="5"/>
  <c r="J829" i="5" s="1"/>
  <c r="L829" i="5"/>
  <c r="K827" i="5"/>
  <c r="I827" i="5"/>
  <c r="J827" i="5" s="1"/>
  <c r="L827" i="5"/>
  <c r="I823" i="5"/>
  <c r="J823" i="5" s="1"/>
  <c r="K823" i="5"/>
  <c r="L823" i="5"/>
  <c r="L820" i="5"/>
  <c r="K820" i="5"/>
  <c r="I820" i="5"/>
  <c r="J820" i="5" s="1"/>
  <c r="K817" i="5"/>
  <c r="L817" i="5"/>
  <c r="I817" i="5"/>
  <c r="J817" i="5" s="1"/>
  <c r="K813" i="5"/>
  <c r="I813" i="5"/>
  <c r="J813" i="5" s="1"/>
  <c r="L813" i="5"/>
  <c r="K811" i="5"/>
  <c r="I811" i="5"/>
  <c r="J811" i="5" s="1"/>
  <c r="L811" i="5"/>
  <c r="I807" i="5"/>
  <c r="J807" i="5" s="1"/>
  <c r="K807" i="5"/>
  <c r="L807" i="5"/>
  <c r="L804" i="5"/>
  <c r="K804" i="5"/>
  <c r="I804" i="5"/>
  <c r="J804" i="5" s="1"/>
  <c r="K801" i="5"/>
  <c r="L801" i="5"/>
  <c r="I801" i="5"/>
  <c r="J801" i="5" s="1"/>
  <c r="K797" i="5"/>
  <c r="I797" i="5"/>
  <c r="J797" i="5" s="1"/>
  <c r="L797" i="5"/>
  <c r="K795" i="5"/>
  <c r="I795" i="5"/>
  <c r="J795" i="5" s="1"/>
  <c r="L795" i="5"/>
  <c r="I791" i="5"/>
  <c r="J791" i="5" s="1"/>
  <c r="K791" i="5"/>
  <c r="L791" i="5"/>
  <c r="L788" i="5"/>
  <c r="K788" i="5"/>
  <c r="I788" i="5"/>
  <c r="J788" i="5" s="1"/>
  <c r="K785" i="5"/>
  <c r="L785" i="5"/>
  <c r="I785" i="5"/>
  <c r="J785" i="5" s="1"/>
  <c r="K781" i="5"/>
  <c r="I781" i="5"/>
  <c r="J781" i="5" s="1"/>
  <c r="L781" i="5"/>
  <c r="K779" i="5"/>
  <c r="I779" i="5"/>
  <c r="J779" i="5" s="1"/>
  <c r="L779" i="5"/>
  <c r="I775" i="5"/>
  <c r="J775" i="5" s="1"/>
  <c r="K775" i="5"/>
  <c r="L775" i="5"/>
  <c r="L772" i="5"/>
  <c r="K772" i="5"/>
  <c r="I772" i="5"/>
  <c r="J772" i="5" s="1"/>
  <c r="K769" i="5"/>
  <c r="L769" i="5"/>
  <c r="I769" i="5"/>
  <c r="J769" i="5" s="1"/>
  <c r="K765" i="5"/>
  <c r="I765" i="5"/>
  <c r="J765" i="5" s="1"/>
  <c r="L765" i="5"/>
  <c r="K763" i="5"/>
  <c r="I763" i="5"/>
  <c r="J763" i="5" s="1"/>
  <c r="L763" i="5"/>
  <c r="I759" i="5"/>
  <c r="J759" i="5" s="1"/>
  <c r="K759" i="5"/>
  <c r="L759" i="5"/>
  <c r="L756" i="5"/>
  <c r="K756" i="5"/>
  <c r="I756" i="5"/>
  <c r="J756" i="5" s="1"/>
  <c r="K753" i="5"/>
  <c r="L753" i="5"/>
  <c r="I753" i="5"/>
  <c r="J753" i="5" s="1"/>
  <c r="K749" i="5"/>
  <c r="I749" i="5"/>
  <c r="J749" i="5" s="1"/>
  <c r="L749" i="5"/>
  <c r="K747" i="5"/>
  <c r="I747" i="5"/>
  <c r="J747" i="5" s="1"/>
  <c r="L747" i="5"/>
  <c r="L742" i="5"/>
  <c r="K742" i="5"/>
  <c r="I742" i="5"/>
  <c r="J742" i="5" s="1"/>
  <c r="L737" i="5"/>
  <c r="I737" i="5"/>
  <c r="J737" i="5" s="1"/>
  <c r="K737" i="5"/>
  <c r="K733" i="5"/>
  <c r="I733" i="5"/>
  <c r="J733" i="5" s="1"/>
  <c r="L733" i="5"/>
  <c r="I731" i="5"/>
  <c r="J731" i="5" s="1"/>
  <c r="K731" i="5"/>
  <c r="L731" i="5"/>
  <c r="L726" i="5"/>
  <c r="K726" i="5"/>
  <c r="I726" i="5"/>
  <c r="J726" i="5" s="1"/>
  <c r="I721" i="5"/>
  <c r="J721" i="5" s="1"/>
  <c r="K721" i="5"/>
  <c r="L721" i="5"/>
  <c r="K717" i="5"/>
  <c r="I717" i="5"/>
  <c r="J717" i="5" s="1"/>
  <c r="L717" i="5"/>
  <c r="K715" i="5"/>
  <c r="I715" i="5"/>
  <c r="J715" i="5" s="1"/>
  <c r="L715" i="5"/>
  <c r="L710" i="5"/>
  <c r="K710" i="5"/>
  <c r="I710" i="5"/>
  <c r="J710" i="5" s="1"/>
  <c r="L705" i="5"/>
  <c r="I705" i="5"/>
  <c r="J705" i="5" s="1"/>
  <c r="K705" i="5"/>
  <c r="K701" i="5"/>
  <c r="I701" i="5"/>
  <c r="J701" i="5" s="1"/>
  <c r="L701" i="5"/>
  <c r="I699" i="5"/>
  <c r="J699" i="5" s="1"/>
  <c r="K699" i="5"/>
  <c r="L699" i="5"/>
  <c r="L694" i="5"/>
  <c r="K694" i="5"/>
  <c r="I694" i="5"/>
  <c r="J694" i="5" s="1"/>
  <c r="I689" i="5"/>
  <c r="J689" i="5" s="1"/>
  <c r="K689" i="5"/>
  <c r="L689" i="5"/>
  <c r="K685" i="5"/>
  <c r="I685" i="5"/>
  <c r="J685" i="5" s="1"/>
  <c r="L685" i="5"/>
  <c r="K683" i="5"/>
  <c r="I683" i="5"/>
  <c r="J683" i="5" s="1"/>
  <c r="L683" i="5"/>
  <c r="L678" i="5"/>
  <c r="K678" i="5"/>
  <c r="I678" i="5"/>
  <c r="J678" i="5" s="1"/>
  <c r="L673" i="5"/>
  <c r="I673" i="5"/>
  <c r="J673" i="5" s="1"/>
  <c r="K673" i="5"/>
  <c r="K669" i="5"/>
  <c r="I669" i="5"/>
  <c r="J669" i="5" s="1"/>
  <c r="L669" i="5"/>
  <c r="I667" i="5"/>
  <c r="J667" i="5" s="1"/>
  <c r="K667" i="5"/>
  <c r="L667" i="5"/>
  <c r="L662" i="5"/>
  <c r="K662" i="5"/>
  <c r="I662" i="5"/>
  <c r="J662" i="5" s="1"/>
  <c r="I657" i="5"/>
  <c r="J657" i="5" s="1"/>
  <c r="K657" i="5"/>
  <c r="L657" i="5"/>
  <c r="L652" i="5"/>
  <c r="K652" i="5"/>
  <c r="I652" i="5"/>
  <c r="J652" i="5" s="1"/>
  <c r="L648" i="5"/>
  <c r="K648" i="5"/>
  <c r="I648" i="5"/>
  <c r="J648" i="5" s="1"/>
  <c r="L641" i="5"/>
  <c r="I641" i="5"/>
  <c r="J641" i="5" s="1"/>
  <c r="K641" i="5"/>
  <c r="I637" i="5"/>
  <c r="J637" i="5" s="1"/>
  <c r="L637" i="5"/>
  <c r="K637" i="5"/>
  <c r="I635" i="5"/>
  <c r="J635" i="5" s="1"/>
  <c r="K635" i="5"/>
  <c r="L635" i="5"/>
  <c r="L630" i="5"/>
  <c r="K630" i="5"/>
  <c r="I630" i="5"/>
  <c r="J630" i="5" s="1"/>
  <c r="I625" i="5"/>
  <c r="J625" i="5" s="1"/>
  <c r="K625" i="5"/>
  <c r="L625" i="5"/>
  <c r="I621" i="5"/>
  <c r="J621" i="5" s="1"/>
  <c r="L621" i="5"/>
  <c r="K621" i="5"/>
  <c r="K619" i="5"/>
  <c r="I619" i="5"/>
  <c r="J619" i="5" s="1"/>
  <c r="L619" i="5"/>
  <c r="L614" i="5"/>
  <c r="K614" i="5"/>
  <c r="I614" i="5"/>
  <c r="J614" i="5" s="1"/>
  <c r="L609" i="5"/>
  <c r="I609" i="5"/>
  <c r="J609" i="5" s="1"/>
  <c r="K609" i="5"/>
  <c r="I605" i="5"/>
  <c r="J605" i="5" s="1"/>
  <c r="L605" i="5"/>
  <c r="K605" i="5"/>
  <c r="I603" i="5"/>
  <c r="J603" i="5" s="1"/>
  <c r="K603" i="5"/>
  <c r="L603" i="5"/>
  <c r="L598" i="5"/>
  <c r="K598" i="5"/>
  <c r="I598" i="5"/>
  <c r="J598" i="5" s="1"/>
  <c r="I593" i="5"/>
  <c r="J593" i="5" s="1"/>
  <c r="K593" i="5"/>
  <c r="L593" i="5"/>
  <c r="I589" i="5"/>
  <c r="J589" i="5" s="1"/>
  <c r="L589" i="5"/>
  <c r="K589" i="5"/>
  <c r="K587" i="5"/>
  <c r="I587" i="5"/>
  <c r="J587" i="5" s="1"/>
  <c r="L587" i="5"/>
  <c r="L582" i="5"/>
  <c r="K582" i="5"/>
  <c r="I582" i="5"/>
  <c r="J582" i="5" s="1"/>
  <c r="L576" i="5"/>
  <c r="K576" i="5"/>
  <c r="I576" i="5"/>
  <c r="J576" i="5" s="1"/>
  <c r="L570" i="5"/>
  <c r="K570" i="5"/>
  <c r="I570" i="5"/>
  <c r="J570" i="5" s="1"/>
  <c r="L566" i="5"/>
  <c r="K566" i="5"/>
  <c r="I566" i="5"/>
  <c r="J566" i="5" s="1"/>
  <c r="L560" i="5"/>
  <c r="K560" i="5"/>
  <c r="I560" i="5"/>
  <c r="J560" i="5" s="1"/>
  <c r="L555" i="5"/>
  <c r="I555" i="5"/>
  <c r="J555" i="5" s="1"/>
  <c r="K555" i="5"/>
  <c r="L550" i="5"/>
  <c r="K550" i="5"/>
  <c r="I550" i="5"/>
  <c r="J550" i="5" s="1"/>
  <c r="L544" i="5"/>
  <c r="K544" i="5"/>
  <c r="I544" i="5"/>
  <c r="J544" i="5" s="1"/>
  <c r="I538" i="5"/>
  <c r="J538" i="5" s="1"/>
  <c r="L538" i="5"/>
  <c r="K538" i="5"/>
  <c r="L534" i="5"/>
  <c r="K534" i="5"/>
  <c r="I534" i="5"/>
  <c r="J534" i="5" s="1"/>
  <c r="L530" i="5"/>
  <c r="I530" i="5"/>
  <c r="J530" i="5" s="1"/>
  <c r="L526" i="5"/>
  <c r="I526" i="5"/>
  <c r="J526" i="5" s="1"/>
  <c r="K526" i="5"/>
  <c r="L522" i="5"/>
  <c r="I522" i="5"/>
  <c r="J522" i="5" s="1"/>
  <c r="K522" i="5"/>
  <c r="L518" i="5"/>
  <c r="I518" i="5"/>
  <c r="J518" i="5" s="1"/>
  <c r="K518" i="5"/>
  <c r="L514" i="5"/>
  <c r="I514" i="5"/>
  <c r="J514" i="5" s="1"/>
  <c r="L510" i="5"/>
  <c r="K510" i="5"/>
  <c r="I510" i="5"/>
  <c r="J510" i="5" s="1"/>
  <c r="L506" i="5"/>
  <c r="K506" i="5"/>
  <c r="I506" i="5"/>
  <c r="J506" i="5" s="1"/>
  <c r="L502" i="5"/>
  <c r="K502" i="5"/>
  <c r="I502" i="5"/>
  <c r="J502" i="5" s="1"/>
  <c r="L498" i="5"/>
  <c r="I498" i="5"/>
  <c r="J498" i="5" s="1"/>
  <c r="L494" i="5"/>
  <c r="I494" i="5"/>
  <c r="J494" i="5" s="1"/>
  <c r="L490" i="5"/>
  <c r="K490" i="5"/>
  <c r="I490" i="5"/>
  <c r="J490" i="5" s="1"/>
  <c r="L486" i="5"/>
  <c r="K486" i="5"/>
  <c r="I486" i="5"/>
  <c r="J486" i="5" s="1"/>
  <c r="L482" i="5"/>
  <c r="K482" i="5"/>
  <c r="I482" i="5"/>
  <c r="J482" i="5" s="1"/>
  <c r="L478" i="5"/>
  <c r="K478" i="5"/>
  <c r="I478" i="5"/>
  <c r="J478" i="5" s="1"/>
  <c r="L474" i="5"/>
  <c r="K474" i="5"/>
  <c r="I474" i="5"/>
  <c r="J474" i="5" s="1"/>
  <c r="L470" i="5"/>
  <c r="K470" i="5"/>
  <c r="I470" i="5"/>
  <c r="J470" i="5" s="1"/>
  <c r="L466" i="5"/>
  <c r="K466" i="5"/>
  <c r="I466" i="5"/>
  <c r="J466" i="5" s="1"/>
  <c r="L462" i="5"/>
  <c r="K462" i="5"/>
  <c r="I462" i="5"/>
  <c r="J462" i="5" s="1"/>
  <c r="L458" i="5"/>
  <c r="K458" i="5"/>
  <c r="I458" i="5"/>
  <c r="J458" i="5" s="1"/>
  <c r="L454" i="5"/>
  <c r="K454" i="5"/>
  <c r="I454" i="5"/>
  <c r="J454" i="5" s="1"/>
  <c r="L450" i="5"/>
  <c r="K450" i="5"/>
  <c r="I450" i="5"/>
  <c r="J450" i="5" s="1"/>
  <c r="L444" i="5"/>
  <c r="I444" i="5"/>
  <c r="J444" i="5" s="1"/>
  <c r="K444" i="5"/>
  <c r="L438" i="5"/>
  <c r="K438" i="5"/>
  <c r="I438" i="5"/>
  <c r="J438" i="5" s="1"/>
  <c r="L434" i="5"/>
  <c r="K434" i="5"/>
  <c r="I434" i="5"/>
  <c r="J434" i="5" s="1"/>
  <c r="L428" i="5"/>
  <c r="K428" i="5"/>
  <c r="I428" i="5"/>
  <c r="J428" i="5" s="1"/>
  <c r="L422" i="5"/>
  <c r="I422" i="5"/>
  <c r="J422" i="5" s="1"/>
  <c r="L418" i="5"/>
  <c r="K418" i="5"/>
  <c r="I418" i="5"/>
  <c r="J418" i="5" s="1"/>
  <c r="L410" i="5"/>
  <c r="K410" i="5"/>
  <c r="I410" i="5"/>
  <c r="J410" i="5" s="1"/>
  <c r="L660" i="5"/>
  <c r="K660" i="5"/>
  <c r="I660" i="5"/>
  <c r="J660" i="5" s="1"/>
  <c r="L656" i="5"/>
  <c r="K656" i="5"/>
  <c r="I656" i="5"/>
  <c r="J656" i="5" s="1"/>
  <c r="L650" i="5"/>
  <c r="K650" i="5"/>
  <c r="I650" i="5"/>
  <c r="J650" i="5" s="1"/>
  <c r="I647" i="5"/>
  <c r="J647" i="5" s="1"/>
  <c r="K647" i="5"/>
  <c r="L647" i="5"/>
  <c r="L644" i="5"/>
  <c r="K644" i="5"/>
  <c r="I644" i="5"/>
  <c r="J644" i="5" s="1"/>
  <c r="L640" i="5"/>
  <c r="K640" i="5"/>
  <c r="I640" i="5"/>
  <c r="J640" i="5" s="1"/>
  <c r="L634" i="5"/>
  <c r="K634" i="5"/>
  <c r="I634" i="5"/>
  <c r="J634" i="5" s="1"/>
  <c r="I631" i="5"/>
  <c r="J631" i="5" s="1"/>
  <c r="K631" i="5"/>
  <c r="L631" i="5"/>
  <c r="L628" i="5"/>
  <c r="K628" i="5"/>
  <c r="I628" i="5"/>
  <c r="J628" i="5" s="1"/>
  <c r="L624" i="5"/>
  <c r="K624" i="5"/>
  <c r="I624" i="5"/>
  <c r="J624" i="5" s="1"/>
  <c r="L618" i="5"/>
  <c r="K618" i="5"/>
  <c r="I618" i="5"/>
  <c r="J618" i="5" s="1"/>
  <c r="I615" i="5"/>
  <c r="J615" i="5" s="1"/>
  <c r="K615" i="5"/>
  <c r="L615" i="5"/>
  <c r="L612" i="5"/>
  <c r="K612" i="5"/>
  <c r="I612" i="5"/>
  <c r="J612" i="5" s="1"/>
  <c r="L608" i="5"/>
  <c r="K608" i="5"/>
  <c r="I608" i="5"/>
  <c r="J608" i="5" s="1"/>
  <c r="L602" i="5"/>
  <c r="K602" i="5"/>
  <c r="I602" i="5"/>
  <c r="J602" i="5" s="1"/>
  <c r="I599" i="5"/>
  <c r="J599" i="5" s="1"/>
  <c r="K599" i="5"/>
  <c r="L599" i="5"/>
  <c r="L596" i="5"/>
  <c r="K596" i="5"/>
  <c r="I596" i="5"/>
  <c r="J596" i="5" s="1"/>
  <c r="L592" i="5"/>
  <c r="K592" i="5"/>
  <c r="I592" i="5"/>
  <c r="J592" i="5" s="1"/>
  <c r="L586" i="5"/>
  <c r="K586" i="5"/>
  <c r="I586" i="5"/>
  <c r="J586" i="5" s="1"/>
  <c r="K583" i="5"/>
  <c r="I583" i="5"/>
  <c r="J583" i="5" s="1"/>
  <c r="L583" i="5"/>
  <c r="K579" i="5"/>
  <c r="I579" i="5"/>
  <c r="J579" i="5" s="1"/>
  <c r="L579" i="5"/>
  <c r="K577" i="5"/>
  <c r="I577" i="5"/>
  <c r="J577" i="5" s="1"/>
  <c r="L577" i="5"/>
  <c r="L574" i="5"/>
  <c r="K574" i="5"/>
  <c r="I574" i="5"/>
  <c r="J574" i="5" s="1"/>
  <c r="K571" i="5"/>
  <c r="I571" i="5"/>
  <c r="J571" i="5" s="1"/>
  <c r="L571" i="5"/>
  <c r="I567" i="5"/>
  <c r="J567" i="5" s="1"/>
  <c r="K567" i="5"/>
  <c r="L567" i="5"/>
  <c r="K563" i="5"/>
  <c r="I563" i="5"/>
  <c r="J563" i="5" s="1"/>
  <c r="L563" i="5"/>
  <c r="K561" i="5"/>
  <c r="I561" i="5"/>
  <c r="J561" i="5" s="1"/>
  <c r="L561" i="5"/>
  <c r="L558" i="5"/>
  <c r="K558" i="5"/>
  <c r="I558" i="5"/>
  <c r="J558" i="5" s="1"/>
  <c r="L554" i="5"/>
  <c r="K554" i="5"/>
  <c r="I554" i="5"/>
  <c r="J554" i="5" s="1"/>
  <c r="K551" i="5"/>
  <c r="I551" i="5"/>
  <c r="J551" i="5" s="1"/>
  <c r="L551" i="5"/>
  <c r="K547" i="5"/>
  <c r="I547" i="5"/>
  <c r="J547" i="5" s="1"/>
  <c r="L547" i="5"/>
  <c r="K545" i="5"/>
  <c r="I545" i="5"/>
  <c r="J545" i="5" s="1"/>
  <c r="L545" i="5"/>
  <c r="L542" i="5"/>
  <c r="K542" i="5"/>
  <c r="I542" i="5"/>
  <c r="J542" i="5" s="1"/>
  <c r="K539" i="5"/>
  <c r="I539" i="5"/>
  <c r="J539" i="5" s="1"/>
  <c r="L539" i="5"/>
  <c r="I535" i="5"/>
  <c r="J535" i="5" s="1"/>
  <c r="L535" i="5"/>
  <c r="K535" i="5"/>
  <c r="I531" i="5"/>
  <c r="J531" i="5" s="1"/>
  <c r="L531" i="5"/>
  <c r="K531" i="5"/>
  <c r="I527" i="5"/>
  <c r="J527" i="5" s="1"/>
  <c r="L527" i="5"/>
  <c r="K527" i="5"/>
  <c r="I523" i="5"/>
  <c r="J523" i="5" s="1"/>
  <c r="L523" i="5"/>
  <c r="K523" i="5"/>
  <c r="I519" i="5"/>
  <c r="J519" i="5" s="1"/>
  <c r="L519" i="5"/>
  <c r="K519" i="5"/>
  <c r="I515" i="5"/>
  <c r="J515" i="5" s="1"/>
  <c r="L515" i="5"/>
  <c r="K515" i="5"/>
  <c r="I511" i="5"/>
  <c r="J511" i="5" s="1"/>
  <c r="L511" i="5"/>
  <c r="K511" i="5"/>
  <c r="I507" i="5"/>
  <c r="J507" i="5" s="1"/>
  <c r="L507" i="5"/>
  <c r="K507" i="5"/>
  <c r="I503" i="5"/>
  <c r="J503" i="5" s="1"/>
  <c r="L503" i="5"/>
  <c r="K503" i="5"/>
  <c r="I499" i="5"/>
  <c r="J499" i="5" s="1"/>
  <c r="L499" i="5"/>
  <c r="K499" i="5"/>
  <c r="I495" i="5"/>
  <c r="J495" i="5" s="1"/>
  <c r="L495" i="5"/>
  <c r="K495" i="5"/>
  <c r="I491" i="5"/>
  <c r="J491" i="5" s="1"/>
  <c r="L491" i="5"/>
  <c r="K491" i="5"/>
  <c r="I487" i="5"/>
  <c r="J487" i="5" s="1"/>
  <c r="L487" i="5"/>
  <c r="K487" i="5"/>
  <c r="I483" i="5"/>
  <c r="J483" i="5" s="1"/>
  <c r="L483" i="5"/>
  <c r="K483" i="5"/>
  <c r="I479" i="5"/>
  <c r="J479" i="5" s="1"/>
  <c r="L479" i="5"/>
  <c r="K479" i="5"/>
  <c r="I475" i="5"/>
  <c r="J475" i="5" s="1"/>
  <c r="L475" i="5"/>
  <c r="K475" i="5"/>
  <c r="I471" i="5"/>
  <c r="J471" i="5" s="1"/>
  <c r="L471" i="5"/>
  <c r="K471" i="5"/>
  <c r="I467" i="5"/>
  <c r="J467" i="5" s="1"/>
  <c r="L467" i="5"/>
  <c r="K467" i="5"/>
  <c r="I463" i="5"/>
  <c r="J463" i="5" s="1"/>
  <c r="L463" i="5"/>
  <c r="K463" i="5"/>
  <c r="I459" i="5"/>
  <c r="J459" i="5" s="1"/>
  <c r="L459" i="5"/>
  <c r="K459" i="5"/>
  <c r="I455" i="5"/>
  <c r="J455" i="5" s="1"/>
  <c r="L455" i="5"/>
  <c r="K455" i="5"/>
  <c r="I451" i="5"/>
  <c r="J451" i="5" s="1"/>
  <c r="K451" i="5"/>
  <c r="L451" i="5"/>
  <c r="L448" i="5"/>
  <c r="I448" i="5"/>
  <c r="J448" i="5" s="1"/>
  <c r="K448" i="5"/>
  <c r="K445" i="5"/>
  <c r="I445" i="5"/>
  <c r="J445" i="5" s="1"/>
  <c r="L445" i="5"/>
  <c r="K441" i="5"/>
  <c r="I441" i="5"/>
  <c r="J441" i="5" s="1"/>
  <c r="L441" i="5"/>
  <c r="I439" i="5"/>
  <c r="J439" i="5" s="1"/>
  <c r="K439" i="5"/>
  <c r="L439" i="5"/>
  <c r="I435" i="5"/>
  <c r="J435" i="5" s="1"/>
  <c r="K435" i="5"/>
  <c r="L435" i="5"/>
  <c r="L432" i="5"/>
  <c r="I432" i="5"/>
  <c r="J432" i="5" s="1"/>
  <c r="K432" i="5"/>
  <c r="K429" i="5"/>
  <c r="I429" i="5"/>
  <c r="J429" i="5" s="1"/>
  <c r="L429" i="5"/>
  <c r="K425" i="5"/>
  <c r="I425" i="5"/>
  <c r="J425" i="5" s="1"/>
  <c r="L425" i="5"/>
  <c r="I423" i="5"/>
  <c r="J423" i="5" s="1"/>
  <c r="K423" i="5"/>
  <c r="L423" i="5"/>
  <c r="I419" i="5"/>
  <c r="J419" i="5" s="1"/>
  <c r="K419" i="5"/>
  <c r="L419" i="5"/>
  <c r="L406" i="5"/>
  <c r="K406" i="5"/>
  <c r="I406" i="5"/>
  <c r="J406" i="5" s="1"/>
  <c r="L402" i="5"/>
  <c r="K402" i="5"/>
  <c r="I402" i="5"/>
  <c r="J402" i="5" s="1"/>
  <c r="L396" i="5"/>
  <c r="I396" i="5"/>
  <c r="J396" i="5" s="1"/>
  <c r="K396" i="5"/>
  <c r="L390" i="5"/>
  <c r="K390" i="5"/>
  <c r="I390" i="5"/>
  <c r="J390" i="5" s="1"/>
  <c r="L386" i="5"/>
  <c r="K386" i="5"/>
  <c r="I386" i="5"/>
  <c r="J386" i="5" s="1"/>
  <c r="L380" i="5"/>
  <c r="I380" i="5"/>
  <c r="J380" i="5" s="1"/>
  <c r="K380" i="5"/>
  <c r="L374" i="5"/>
  <c r="I374" i="5"/>
  <c r="J374" i="5" s="1"/>
  <c r="K374" i="5"/>
  <c r="L370" i="5"/>
  <c r="I370" i="5"/>
  <c r="J370" i="5" s="1"/>
  <c r="K370" i="5"/>
  <c r="L364" i="5"/>
  <c r="K364" i="5"/>
  <c r="I364" i="5"/>
  <c r="J364" i="5" s="1"/>
  <c r="L358" i="5"/>
  <c r="I358" i="5"/>
  <c r="J358" i="5" s="1"/>
  <c r="K358" i="5"/>
  <c r="I355" i="5"/>
  <c r="J355" i="5" s="1"/>
  <c r="L355" i="5"/>
  <c r="K355" i="5"/>
  <c r="I351" i="5"/>
  <c r="J351" i="5" s="1"/>
  <c r="L351" i="5"/>
  <c r="K351" i="5"/>
  <c r="L346" i="5"/>
  <c r="I346" i="5"/>
  <c r="J346" i="5" s="1"/>
  <c r="K346" i="5"/>
  <c r="L342" i="5"/>
  <c r="I342" i="5"/>
  <c r="J342" i="5" s="1"/>
  <c r="K342" i="5"/>
  <c r="I339" i="5"/>
  <c r="J339" i="5" s="1"/>
  <c r="L339" i="5"/>
  <c r="K339" i="5"/>
  <c r="I335" i="5"/>
  <c r="J335" i="5" s="1"/>
  <c r="L335" i="5"/>
  <c r="K335" i="5"/>
  <c r="L330" i="5"/>
  <c r="K330" i="5"/>
  <c r="I330" i="5"/>
  <c r="J330" i="5" s="1"/>
  <c r="L326" i="5"/>
  <c r="K326" i="5"/>
  <c r="I326" i="5"/>
  <c r="J326" i="5" s="1"/>
  <c r="I323" i="5"/>
  <c r="J323" i="5" s="1"/>
  <c r="L323" i="5"/>
  <c r="K323" i="5"/>
  <c r="I319" i="5"/>
  <c r="J319" i="5" s="1"/>
  <c r="L319" i="5"/>
  <c r="K319" i="5"/>
  <c r="L314" i="5"/>
  <c r="I314" i="5"/>
  <c r="J314" i="5" s="1"/>
  <c r="I311" i="5"/>
  <c r="J311" i="5" s="1"/>
  <c r="L311" i="5"/>
  <c r="K311" i="5"/>
  <c r="L306" i="5"/>
  <c r="I306" i="5"/>
  <c r="J306" i="5" s="1"/>
  <c r="K306" i="5"/>
  <c r="I303" i="5"/>
  <c r="J303" i="5" s="1"/>
  <c r="L303" i="5"/>
  <c r="K303" i="5"/>
  <c r="L298" i="5"/>
  <c r="K298" i="5"/>
  <c r="I298" i="5"/>
  <c r="J298" i="5" s="1"/>
  <c r="I295" i="5"/>
  <c r="J295" i="5" s="1"/>
  <c r="L295" i="5"/>
  <c r="K295" i="5"/>
  <c r="L290" i="5"/>
  <c r="K290" i="5"/>
  <c r="I290" i="5"/>
  <c r="J290" i="5" s="1"/>
  <c r="I287" i="5"/>
  <c r="J287" i="5" s="1"/>
  <c r="L287" i="5"/>
  <c r="K287" i="5"/>
  <c r="L282" i="5"/>
  <c r="K282" i="5"/>
  <c r="I282" i="5"/>
  <c r="J282" i="5" s="1"/>
  <c r="I277" i="5"/>
  <c r="J277" i="5" s="1"/>
  <c r="K277" i="5"/>
  <c r="L277" i="5"/>
  <c r="I273" i="5"/>
  <c r="J273" i="5" s="1"/>
  <c r="L273" i="5"/>
  <c r="K273" i="5"/>
  <c r="K271" i="5"/>
  <c r="I271" i="5"/>
  <c r="J271" i="5" s="1"/>
  <c r="L271" i="5"/>
  <c r="L267" i="5"/>
  <c r="K267" i="5"/>
  <c r="I267" i="5"/>
  <c r="J267" i="5" s="1"/>
  <c r="L263" i="5"/>
  <c r="K263" i="5"/>
  <c r="I263" i="5"/>
  <c r="J263" i="5" s="1"/>
  <c r="L259" i="5"/>
  <c r="K259" i="5"/>
  <c r="I259" i="5"/>
  <c r="J259" i="5" s="1"/>
  <c r="L255" i="5"/>
  <c r="K255" i="5"/>
  <c r="I255" i="5"/>
  <c r="J255" i="5" s="1"/>
  <c r="L251" i="5"/>
  <c r="K251" i="5"/>
  <c r="I251" i="5"/>
  <c r="J251" i="5" s="1"/>
  <c r="L247" i="5"/>
  <c r="K247" i="5"/>
  <c r="I247" i="5"/>
  <c r="J247" i="5" s="1"/>
  <c r="L243" i="5"/>
  <c r="K243" i="5"/>
  <c r="I243" i="5"/>
  <c r="J243" i="5" s="1"/>
  <c r="L239" i="5"/>
  <c r="K239" i="5"/>
  <c r="I239" i="5"/>
  <c r="J239" i="5" s="1"/>
  <c r="L235" i="5"/>
  <c r="K235" i="5"/>
  <c r="I235" i="5"/>
  <c r="J235" i="5" s="1"/>
  <c r="L231" i="5"/>
  <c r="K231" i="5"/>
  <c r="I231" i="5"/>
  <c r="J231" i="5" s="1"/>
  <c r="L227" i="5"/>
  <c r="K227" i="5"/>
  <c r="I227" i="5"/>
  <c r="J227" i="5" s="1"/>
  <c r="L223" i="5"/>
  <c r="K223" i="5"/>
  <c r="I223" i="5"/>
  <c r="J223" i="5" s="1"/>
  <c r="L219" i="5"/>
  <c r="K219" i="5"/>
  <c r="I219" i="5"/>
  <c r="J219" i="5" s="1"/>
  <c r="L215" i="5"/>
  <c r="K215" i="5"/>
  <c r="I215" i="5"/>
  <c r="J215" i="5" s="1"/>
  <c r="L211" i="5"/>
  <c r="K211" i="5"/>
  <c r="I211" i="5"/>
  <c r="J211" i="5" s="1"/>
  <c r="L207" i="5"/>
  <c r="K207" i="5"/>
  <c r="I207" i="5"/>
  <c r="J207" i="5" s="1"/>
  <c r="L203" i="5"/>
  <c r="K203" i="5"/>
  <c r="I203" i="5"/>
  <c r="J203" i="5" s="1"/>
  <c r="L199" i="5"/>
  <c r="K199" i="5"/>
  <c r="I199" i="5"/>
  <c r="J199" i="5" s="1"/>
  <c r="L195" i="5"/>
  <c r="K195" i="5"/>
  <c r="I195" i="5"/>
  <c r="J195" i="5" s="1"/>
  <c r="L191" i="5"/>
  <c r="K191" i="5"/>
  <c r="I191" i="5"/>
  <c r="J191" i="5" s="1"/>
  <c r="L187" i="5"/>
  <c r="K187" i="5"/>
  <c r="I187" i="5"/>
  <c r="J187" i="5" s="1"/>
  <c r="L183" i="5"/>
  <c r="K183" i="5"/>
  <c r="I183" i="5"/>
  <c r="J183" i="5" s="1"/>
  <c r="L416" i="5"/>
  <c r="I416" i="5"/>
  <c r="J416" i="5" s="1"/>
  <c r="K416" i="5"/>
  <c r="K413" i="5"/>
  <c r="I413" i="5"/>
  <c r="J413" i="5" s="1"/>
  <c r="L413" i="5"/>
  <c r="K409" i="5"/>
  <c r="I409" i="5"/>
  <c r="J409" i="5" s="1"/>
  <c r="L409" i="5"/>
  <c r="I407" i="5"/>
  <c r="J407" i="5" s="1"/>
  <c r="K407" i="5"/>
  <c r="L407" i="5"/>
  <c r="I403" i="5"/>
  <c r="J403" i="5" s="1"/>
  <c r="K403" i="5"/>
  <c r="L403" i="5"/>
  <c r="L400" i="5"/>
  <c r="I400" i="5"/>
  <c r="J400" i="5" s="1"/>
  <c r="K400" i="5"/>
  <c r="K397" i="5"/>
  <c r="I397" i="5"/>
  <c r="J397" i="5" s="1"/>
  <c r="L397" i="5"/>
  <c r="K393" i="5"/>
  <c r="I393" i="5"/>
  <c r="J393" i="5" s="1"/>
  <c r="L393" i="5"/>
  <c r="I391" i="5"/>
  <c r="J391" i="5" s="1"/>
  <c r="K391" i="5"/>
  <c r="L391" i="5"/>
  <c r="I387" i="5"/>
  <c r="J387" i="5" s="1"/>
  <c r="K387" i="5"/>
  <c r="L387" i="5"/>
  <c r="L384" i="5"/>
  <c r="I384" i="5"/>
  <c r="J384" i="5" s="1"/>
  <c r="K384" i="5"/>
  <c r="K381" i="5"/>
  <c r="I381" i="5"/>
  <c r="J381" i="5" s="1"/>
  <c r="L381" i="5"/>
  <c r="K377" i="5"/>
  <c r="I377" i="5"/>
  <c r="J377" i="5" s="1"/>
  <c r="L377" i="5"/>
  <c r="I375" i="5"/>
  <c r="J375" i="5" s="1"/>
  <c r="K375" i="5"/>
  <c r="L375" i="5"/>
  <c r="I371" i="5"/>
  <c r="J371" i="5" s="1"/>
  <c r="K371" i="5"/>
  <c r="L371" i="5"/>
  <c r="L368" i="5"/>
  <c r="K368" i="5"/>
  <c r="I368" i="5"/>
  <c r="J368" i="5" s="1"/>
  <c r="K365" i="5"/>
  <c r="I365" i="5"/>
  <c r="J365" i="5" s="1"/>
  <c r="L365" i="5"/>
  <c r="K361" i="5"/>
  <c r="I361" i="5"/>
  <c r="J361" i="5" s="1"/>
  <c r="L361" i="5"/>
  <c r="I359" i="5"/>
  <c r="J359" i="5" s="1"/>
  <c r="K359" i="5"/>
  <c r="L359" i="5"/>
  <c r="L354" i="5"/>
  <c r="I354" i="5"/>
  <c r="J354" i="5" s="1"/>
  <c r="K354" i="5"/>
  <c r="L350" i="5"/>
  <c r="I350" i="5"/>
  <c r="J350" i="5" s="1"/>
  <c r="K350" i="5"/>
  <c r="I347" i="5"/>
  <c r="J347" i="5" s="1"/>
  <c r="L347" i="5"/>
  <c r="K347" i="5"/>
  <c r="I343" i="5"/>
  <c r="J343" i="5" s="1"/>
  <c r="L343" i="5"/>
  <c r="K343" i="5"/>
  <c r="L338" i="5"/>
  <c r="I338" i="5"/>
  <c r="J338" i="5" s="1"/>
  <c r="K338" i="5"/>
  <c r="L334" i="5"/>
  <c r="I334" i="5"/>
  <c r="J334" i="5" s="1"/>
  <c r="I331" i="5"/>
  <c r="J331" i="5" s="1"/>
  <c r="L331" i="5"/>
  <c r="K331" i="5"/>
  <c r="I327" i="5"/>
  <c r="J327" i="5" s="1"/>
  <c r="L327" i="5"/>
  <c r="K327" i="5"/>
  <c r="L322" i="5"/>
  <c r="K322" i="5"/>
  <c r="I322" i="5"/>
  <c r="J322" i="5" s="1"/>
  <c r="L318" i="5"/>
  <c r="K318" i="5"/>
  <c r="I318" i="5"/>
  <c r="J318" i="5" s="1"/>
  <c r="I315" i="5"/>
  <c r="J315" i="5" s="1"/>
  <c r="L315" i="5"/>
  <c r="K315" i="5"/>
  <c r="L310" i="5"/>
  <c r="I310" i="5"/>
  <c r="J310" i="5" s="1"/>
  <c r="K310" i="5"/>
  <c r="I307" i="5"/>
  <c r="J307" i="5" s="1"/>
  <c r="L307" i="5"/>
  <c r="K307" i="5"/>
  <c r="L302" i="5"/>
  <c r="I302" i="5"/>
  <c r="J302" i="5" s="1"/>
  <c r="I299" i="5"/>
  <c r="J299" i="5" s="1"/>
  <c r="L299" i="5"/>
  <c r="K299" i="5"/>
  <c r="L294" i="5"/>
  <c r="K294" i="5"/>
  <c r="I294" i="5"/>
  <c r="J294" i="5" s="1"/>
  <c r="I291" i="5"/>
  <c r="J291" i="5" s="1"/>
  <c r="L291" i="5"/>
  <c r="K291" i="5"/>
  <c r="L286" i="5"/>
  <c r="K286" i="5"/>
  <c r="I286" i="5"/>
  <c r="J286" i="5" s="1"/>
  <c r="I283" i="5"/>
  <c r="J283" i="5" s="1"/>
  <c r="K283" i="5"/>
  <c r="L283" i="5"/>
  <c r="L280" i="5"/>
  <c r="K280" i="5"/>
  <c r="I280" i="5"/>
  <c r="J280" i="5" s="1"/>
  <c r="L276" i="5"/>
  <c r="K276" i="5"/>
  <c r="I276" i="5"/>
  <c r="J276" i="5" s="1"/>
  <c r="L270" i="5"/>
  <c r="K270" i="5"/>
  <c r="I270" i="5"/>
  <c r="J270" i="5" s="1"/>
  <c r="L266" i="5"/>
  <c r="I266" i="5"/>
  <c r="J266" i="5" s="1"/>
  <c r="K266" i="5"/>
  <c r="L262" i="5"/>
  <c r="I262" i="5"/>
  <c r="J262" i="5" s="1"/>
  <c r="K262" i="5"/>
  <c r="L258" i="5"/>
  <c r="I258" i="5"/>
  <c r="J258" i="5" s="1"/>
  <c r="K258" i="5"/>
  <c r="L254" i="5"/>
  <c r="I254" i="5"/>
  <c r="J254" i="5" s="1"/>
  <c r="K254" i="5"/>
  <c r="L250" i="5"/>
  <c r="K250" i="5"/>
  <c r="I250" i="5"/>
  <c r="J250" i="5" s="1"/>
  <c r="L246" i="5"/>
  <c r="K246" i="5"/>
  <c r="I246" i="5"/>
  <c r="J246" i="5" s="1"/>
  <c r="L242" i="5"/>
  <c r="K242" i="5"/>
  <c r="I242" i="5"/>
  <c r="J242" i="5" s="1"/>
  <c r="L238" i="5"/>
  <c r="K238" i="5"/>
  <c r="I238" i="5"/>
  <c r="J238" i="5" s="1"/>
  <c r="L234" i="5"/>
  <c r="I234" i="5"/>
  <c r="J234" i="5" s="1"/>
  <c r="K234" i="5"/>
  <c r="L230" i="5"/>
  <c r="I230" i="5"/>
  <c r="J230" i="5" s="1"/>
  <c r="K230" i="5"/>
  <c r="L226" i="5"/>
  <c r="I226" i="5"/>
  <c r="J226" i="5" s="1"/>
  <c r="K226" i="5"/>
  <c r="L222" i="5"/>
  <c r="I222" i="5"/>
  <c r="J222" i="5" s="1"/>
  <c r="K222" i="5"/>
  <c r="L218" i="5"/>
  <c r="I218" i="5"/>
  <c r="J218" i="5" s="1"/>
  <c r="K218" i="5"/>
  <c r="L214" i="5"/>
  <c r="K214" i="5"/>
  <c r="I214" i="5"/>
  <c r="J214" i="5" s="1"/>
  <c r="L210" i="5"/>
  <c r="K210" i="5"/>
  <c r="I210" i="5"/>
  <c r="J210" i="5" s="1"/>
  <c r="L206" i="5"/>
  <c r="K206" i="5"/>
  <c r="I206" i="5"/>
  <c r="J206" i="5" s="1"/>
  <c r="L202" i="5"/>
  <c r="K202" i="5"/>
  <c r="I202" i="5"/>
  <c r="J202" i="5" s="1"/>
  <c r="L198" i="5"/>
  <c r="K198" i="5"/>
  <c r="I198" i="5"/>
  <c r="J198" i="5" s="1"/>
  <c r="L194" i="5"/>
  <c r="I194" i="5"/>
  <c r="J194" i="5" s="1"/>
  <c r="K194" i="5"/>
  <c r="L190" i="5"/>
  <c r="I190" i="5"/>
  <c r="J190" i="5" s="1"/>
  <c r="K190" i="5"/>
  <c r="L186" i="5"/>
  <c r="K186" i="5"/>
  <c r="I186" i="5"/>
  <c r="J186" i="5" s="1"/>
  <c r="L182" i="5"/>
  <c r="K182" i="5"/>
  <c r="I182" i="5"/>
  <c r="J182" i="5" s="1"/>
  <c r="L178" i="5"/>
  <c r="K178" i="5"/>
  <c r="I178" i="5"/>
  <c r="J178" i="5" s="1"/>
  <c r="L174" i="5"/>
  <c r="K174" i="5"/>
  <c r="I174" i="5"/>
  <c r="J174" i="5" s="1"/>
  <c r="L170" i="5"/>
  <c r="K170" i="5"/>
  <c r="I170" i="5"/>
  <c r="J170" i="5" s="1"/>
  <c r="L166" i="5"/>
  <c r="K166" i="5"/>
  <c r="I166" i="5"/>
  <c r="J166" i="5" s="1"/>
  <c r="L162" i="5"/>
  <c r="K162" i="5"/>
  <c r="I162" i="5"/>
  <c r="J162" i="5" s="1"/>
  <c r="L158" i="5"/>
  <c r="K158" i="5"/>
  <c r="I158" i="5"/>
  <c r="J158" i="5" s="1"/>
  <c r="L154" i="5"/>
  <c r="K154" i="5"/>
  <c r="I154" i="5"/>
  <c r="J154" i="5" s="1"/>
  <c r="L150" i="5"/>
  <c r="K150" i="5"/>
  <c r="I150" i="5"/>
  <c r="J150" i="5" s="1"/>
  <c r="K147" i="5"/>
  <c r="I147" i="5"/>
  <c r="J147" i="5" s="1"/>
  <c r="L147" i="5"/>
  <c r="I143" i="5"/>
  <c r="J143" i="5" s="1"/>
  <c r="L143" i="5"/>
  <c r="K143" i="5"/>
  <c r="K141" i="5"/>
  <c r="L141" i="5"/>
  <c r="I141" i="5"/>
  <c r="J141" i="5" s="1"/>
  <c r="L138" i="5"/>
  <c r="K138" i="5"/>
  <c r="I138" i="5"/>
  <c r="J138" i="5" s="1"/>
  <c r="K135" i="5"/>
  <c r="I135" i="5"/>
  <c r="J135" i="5" s="1"/>
  <c r="L135" i="5"/>
  <c r="I131" i="5"/>
  <c r="J131" i="5" s="1"/>
  <c r="L131" i="5"/>
  <c r="K131" i="5"/>
  <c r="I127" i="5"/>
  <c r="J127" i="5" s="1"/>
  <c r="L127" i="5"/>
  <c r="K127" i="5"/>
  <c r="I123" i="5"/>
  <c r="J123" i="5" s="1"/>
  <c r="L123" i="5"/>
  <c r="K123" i="5"/>
  <c r="I119" i="5"/>
  <c r="J119" i="5" s="1"/>
  <c r="L119" i="5"/>
  <c r="K119" i="5"/>
  <c r="I115" i="5"/>
  <c r="J115" i="5" s="1"/>
  <c r="L115" i="5"/>
  <c r="K115" i="5"/>
  <c r="I111" i="5"/>
  <c r="J111" i="5" s="1"/>
  <c r="L111" i="5"/>
  <c r="K111" i="5"/>
  <c r="I107" i="5"/>
  <c r="J107" i="5" s="1"/>
  <c r="L107" i="5"/>
  <c r="K107" i="5"/>
  <c r="I103" i="5"/>
  <c r="J103" i="5" s="1"/>
  <c r="L103" i="5"/>
  <c r="K103" i="5"/>
  <c r="I99" i="5"/>
  <c r="J99" i="5" s="1"/>
  <c r="L99" i="5"/>
  <c r="K99" i="5"/>
  <c r="I95" i="5"/>
  <c r="J95" i="5" s="1"/>
  <c r="L95" i="5"/>
  <c r="K95" i="5"/>
  <c r="L88" i="5"/>
  <c r="I88" i="5"/>
  <c r="J88" i="5" s="1"/>
  <c r="K88" i="5"/>
  <c r="L80" i="5"/>
  <c r="I80" i="5"/>
  <c r="J80" i="5" s="1"/>
  <c r="K80" i="5"/>
  <c r="L180" i="5"/>
  <c r="I180" i="5"/>
  <c r="J180" i="5" s="1"/>
  <c r="K180" i="5"/>
  <c r="L176" i="5"/>
  <c r="I176" i="5"/>
  <c r="J176" i="5" s="1"/>
  <c r="K176" i="5"/>
  <c r="L172" i="5"/>
  <c r="I172" i="5"/>
  <c r="J172" i="5" s="1"/>
  <c r="K172" i="5"/>
  <c r="L168" i="5"/>
  <c r="I168" i="5"/>
  <c r="J168" i="5" s="1"/>
  <c r="K168" i="5"/>
  <c r="L164" i="5"/>
  <c r="I164" i="5"/>
  <c r="J164" i="5" s="1"/>
  <c r="K164" i="5"/>
  <c r="L160" i="5"/>
  <c r="I160" i="5"/>
  <c r="J160" i="5" s="1"/>
  <c r="K160" i="5"/>
  <c r="L156" i="5"/>
  <c r="I156" i="5"/>
  <c r="J156" i="5" s="1"/>
  <c r="K156" i="5"/>
  <c r="L152" i="5"/>
  <c r="I152" i="5"/>
  <c r="J152" i="5" s="1"/>
  <c r="K152" i="5"/>
  <c r="L148" i="5"/>
  <c r="I148" i="5"/>
  <c r="J148" i="5" s="1"/>
  <c r="K148" i="5"/>
  <c r="L144" i="5"/>
  <c r="I144" i="5"/>
  <c r="J144" i="5" s="1"/>
  <c r="L136" i="5"/>
  <c r="K136" i="5"/>
  <c r="I136" i="5"/>
  <c r="J136" i="5" s="1"/>
  <c r="K133" i="5"/>
  <c r="L133" i="5"/>
  <c r="I133" i="5"/>
  <c r="J133" i="5" s="1"/>
  <c r="I129" i="5"/>
  <c r="J129" i="5" s="1"/>
  <c r="L129" i="5"/>
  <c r="K129" i="5"/>
  <c r="I125" i="5"/>
  <c r="J125" i="5" s="1"/>
  <c r="L125" i="5"/>
  <c r="K125" i="5"/>
  <c r="I121" i="5"/>
  <c r="J121" i="5" s="1"/>
  <c r="L121" i="5"/>
  <c r="K121" i="5"/>
  <c r="I117" i="5"/>
  <c r="J117" i="5" s="1"/>
  <c r="L117" i="5"/>
  <c r="K117" i="5"/>
  <c r="I113" i="5"/>
  <c r="J113" i="5" s="1"/>
  <c r="L113" i="5"/>
  <c r="K113" i="5"/>
  <c r="L108" i="5"/>
  <c r="I108" i="5"/>
  <c r="J108" i="5" s="1"/>
  <c r="K108" i="5"/>
  <c r="L104" i="5"/>
  <c r="I104" i="5"/>
  <c r="J104" i="5" s="1"/>
  <c r="K104" i="5"/>
  <c r="L100" i="5"/>
  <c r="I100" i="5"/>
  <c r="J100" i="5" s="1"/>
  <c r="K100" i="5"/>
  <c r="L96" i="5"/>
  <c r="I96" i="5"/>
  <c r="J96" i="5" s="1"/>
  <c r="K96" i="5"/>
  <c r="L90" i="5"/>
  <c r="K90" i="5"/>
  <c r="I90" i="5"/>
  <c r="J90" i="5" s="1"/>
  <c r="L82" i="5"/>
  <c r="K82" i="5"/>
  <c r="I82" i="5"/>
  <c r="J82" i="5" s="1"/>
  <c r="L74" i="5"/>
  <c r="K74" i="5"/>
  <c r="I74" i="5"/>
  <c r="J74" i="5" s="1"/>
  <c r="L66" i="5"/>
  <c r="K66" i="5"/>
  <c r="I66" i="5"/>
  <c r="J66" i="5" s="1"/>
  <c r="L63" i="5"/>
  <c r="I63" i="5"/>
  <c r="J63" i="5" s="1"/>
  <c r="K63" i="5"/>
  <c r="L58" i="5"/>
  <c r="K58" i="5"/>
  <c r="I58" i="5"/>
  <c r="J58" i="5" s="1"/>
  <c r="L50" i="5"/>
  <c r="K50" i="5"/>
  <c r="I50" i="5"/>
  <c r="J50" i="5" s="1"/>
  <c r="I46" i="5"/>
  <c r="J46" i="5" s="1"/>
  <c r="L46" i="5"/>
  <c r="K46" i="5"/>
  <c r="K44" i="5"/>
  <c r="L44" i="5"/>
  <c r="I44" i="5"/>
  <c r="J44" i="5" s="1"/>
  <c r="K40" i="5"/>
  <c r="I40" i="5"/>
  <c r="J40" i="5" s="1"/>
  <c r="L40" i="5"/>
  <c r="K36" i="5"/>
  <c r="L36" i="5"/>
  <c r="I36" i="5"/>
  <c r="J36" i="5" s="1"/>
  <c r="L33" i="5"/>
  <c r="K33" i="5"/>
  <c r="I33" i="5"/>
  <c r="J33" i="5" s="1"/>
  <c r="I30" i="5"/>
  <c r="J30" i="5" s="1"/>
  <c r="L30" i="5"/>
  <c r="K30" i="5"/>
  <c r="K28" i="5"/>
  <c r="L28" i="5"/>
  <c r="I28" i="5"/>
  <c r="J28" i="5" s="1"/>
  <c r="L23" i="5"/>
  <c r="K23" i="5"/>
  <c r="I23" i="5"/>
  <c r="J23" i="5" s="1"/>
  <c r="K20" i="5"/>
  <c r="L20" i="5"/>
  <c r="I20" i="5"/>
  <c r="J20" i="5" s="1"/>
  <c r="L17" i="5"/>
  <c r="I17" i="5"/>
  <c r="J17" i="5" s="1"/>
  <c r="K17" i="5"/>
  <c r="I14" i="5"/>
  <c r="J14" i="5" s="1"/>
  <c r="L14" i="5"/>
  <c r="K14" i="5"/>
  <c r="K12" i="5"/>
  <c r="L12" i="5"/>
  <c r="I12" i="5"/>
  <c r="J12" i="5" s="1"/>
  <c r="K8" i="5"/>
  <c r="I8" i="5"/>
  <c r="J8" i="5" s="1"/>
  <c r="L8" i="5"/>
  <c r="I93" i="5"/>
  <c r="J93" i="5" s="1"/>
  <c r="L93" i="5"/>
  <c r="K93" i="5"/>
  <c r="I89" i="5"/>
  <c r="J89" i="5" s="1"/>
  <c r="L89" i="5"/>
  <c r="K89" i="5"/>
  <c r="I85" i="5"/>
  <c r="J85" i="5" s="1"/>
  <c r="L85" i="5"/>
  <c r="K85" i="5"/>
  <c r="I81" i="5"/>
  <c r="J81" i="5" s="1"/>
  <c r="L81" i="5"/>
  <c r="K81" i="5"/>
  <c r="I77" i="5"/>
  <c r="J77" i="5" s="1"/>
  <c r="L77" i="5"/>
  <c r="K77" i="5"/>
  <c r="K73" i="5"/>
  <c r="I73" i="5"/>
  <c r="J73" i="5" s="1"/>
  <c r="L73" i="5"/>
  <c r="L71" i="5"/>
  <c r="K71" i="5"/>
  <c r="I71" i="5"/>
  <c r="J71" i="5" s="1"/>
  <c r="L68" i="5"/>
  <c r="K68" i="5"/>
  <c r="I68" i="5"/>
  <c r="J68" i="5" s="1"/>
  <c r="K65" i="5"/>
  <c r="I65" i="5"/>
  <c r="J65" i="5" s="1"/>
  <c r="L65" i="5"/>
  <c r="L61" i="5"/>
  <c r="I61" i="5"/>
  <c r="J61" i="5" s="1"/>
  <c r="K61" i="5"/>
  <c r="K57" i="5"/>
  <c r="I57" i="5"/>
  <c r="J57" i="5" s="1"/>
  <c r="L57" i="5"/>
  <c r="L55" i="5"/>
  <c r="K55" i="5"/>
  <c r="I55" i="5"/>
  <c r="J55" i="5" s="1"/>
  <c r="L52" i="5"/>
  <c r="K52" i="5"/>
  <c r="I52" i="5"/>
  <c r="J52" i="5" s="1"/>
  <c r="L48" i="5"/>
  <c r="K48" i="5"/>
  <c r="I48" i="5"/>
  <c r="J48" i="5" s="1"/>
  <c r="L43" i="5"/>
  <c r="I43" i="5"/>
  <c r="J43" i="5" s="1"/>
  <c r="K43" i="5"/>
  <c r="L39" i="5"/>
  <c r="I39" i="5"/>
  <c r="J39" i="5" s="1"/>
  <c r="K39" i="5"/>
  <c r="L35" i="5"/>
  <c r="I35" i="5"/>
  <c r="J35" i="5" s="1"/>
  <c r="K35" i="5"/>
  <c r="L27" i="5"/>
  <c r="I27" i="5"/>
  <c r="J27" i="5" s="1"/>
  <c r="K27" i="5"/>
  <c r="K24" i="5"/>
  <c r="I24" i="5"/>
  <c r="J24" i="5" s="1"/>
  <c r="L24" i="5"/>
  <c r="L19" i="5"/>
  <c r="K19" i="5"/>
  <c r="I19" i="5"/>
  <c r="J19" i="5" s="1"/>
  <c r="L11" i="5"/>
  <c r="I11" i="5"/>
  <c r="J11" i="5" s="1"/>
  <c r="K11" i="5"/>
  <c r="L7" i="5"/>
  <c r="I7" i="5"/>
  <c r="J7" i="5" s="1"/>
  <c r="K7" i="5"/>
  <c r="K3724" i="5"/>
  <c r="K498" i="5"/>
  <c r="K494" i="5"/>
  <c r="K334" i="5"/>
  <c r="K144" i="5"/>
  <c r="L4002" i="5"/>
  <c r="K4002" i="5"/>
  <c r="I4002" i="5"/>
  <c r="J4002" i="5" s="1"/>
  <c r="L3994" i="5"/>
  <c r="K3994" i="5"/>
  <c r="I3994" i="5"/>
  <c r="J3994" i="5" s="1"/>
  <c r="L3986" i="5"/>
  <c r="K3986" i="5"/>
  <c r="I3986" i="5"/>
  <c r="J3986" i="5" s="1"/>
  <c r="L3974" i="5"/>
  <c r="K3974" i="5"/>
  <c r="I3974" i="5"/>
  <c r="J3974" i="5" s="1"/>
  <c r="L3966" i="5"/>
  <c r="K3966" i="5"/>
  <c r="I3966" i="5"/>
  <c r="J3966" i="5" s="1"/>
  <c r="L3954" i="5"/>
  <c r="K3954" i="5"/>
  <c r="I3954" i="5"/>
  <c r="J3954" i="5" s="1"/>
  <c r="L3946" i="5"/>
  <c r="K3946" i="5"/>
  <c r="I3946" i="5"/>
  <c r="J3946" i="5" s="1"/>
  <c r="L3938" i="5"/>
  <c r="K3938" i="5"/>
  <c r="I3938" i="5"/>
  <c r="J3938" i="5" s="1"/>
  <c r="L3926" i="5"/>
  <c r="K3926" i="5"/>
  <c r="I3926" i="5"/>
  <c r="J3926" i="5" s="1"/>
  <c r="L3918" i="5"/>
  <c r="K3918" i="5"/>
  <c r="I3918" i="5"/>
  <c r="J3918" i="5" s="1"/>
  <c r="L3910" i="5"/>
  <c r="K3910" i="5"/>
  <c r="I3910" i="5"/>
  <c r="J3910" i="5" s="1"/>
  <c r="L3898" i="5"/>
  <c r="K3898" i="5"/>
  <c r="I3898" i="5"/>
  <c r="J3898" i="5" s="1"/>
  <c r="I3891" i="5"/>
  <c r="J3891" i="5" s="1"/>
  <c r="K3891" i="5"/>
  <c r="L3891" i="5"/>
  <c r="I3883" i="5"/>
  <c r="J3883" i="5" s="1"/>
  <c r="K3883" i="5"/>
  <c r="L3883" i="5"/>
  <c r="I3875" i="5"/>
  <c r="J3875" i="5" s="1"/>
  <c r="K3875" i="5"/>
  <c r="L3875" i="5"/>
  <c r="I3863" i="5"/>
  <c r="J3863" i="5" s="1"/>
  <c r="K3863" i="5"/>
  <c r="L3863" i="5"/>
  <c r="I3855" i="5"/>
  <c r="J3855" i="5" s="1"/>
  <c r="K3855" i="5"/>
  <c r="L3855" i="5"/>
  <c r="I3847" i="5"/>
  <c r="J3847" i="5" s="1"/>
  <c r="K3847" i="5"/>
  <c r="L3847" i="5"/>
  <c r="I3835" i="5"/>
  <c r="J3835" i="5" s="1"/>
  <c r="K3835" i="5"/>
  <c r="L3835" i="5"/>
  <c r="I3827" i="5"/>
  <c r="J3827" i="5" s="1"/>
  <c r="K3827" i="5"/>
  <c r="L3827" i="5"/>
  <c r="I3819" i="5"/>
  <c r="J3819" i="5" s="1"/>
  <c r="K3819" i="5"/>
  <c r="L3819" i="5"/>
  <c r="I3807" i="5"/>
  <c r="J3807" i="5" s="1"/>
  <c r="K3807" i="5"/>
  <c r="L3807" i="5"/>
  <c r="I3799" i="5"/>
  <c r="J3799" i="5" s="1"/>
  <c r="K3799" i="5"/>
  <c r="L3799" i="5"/>
  <c r="I3791" i="5"/>
  <c r="J3791" i="5" s="1"/>
  <c r="K3791" i="5"/>
  <c r="L3791" i="5"/>
  <c r="I3779" i="5"/>
  <c r="J3779" i="5" s="1"/>
  <c r="K3779" i="5"/>
  <c r="L3779" i="5"/>
  <c r="I3771" i="5"/>
  <c r="J3771" i="5" s="1"/>
  <c r="K3771" i="5"/>
  <c r="L3771" i="5"/>
  <c r="I3763" i="5"/>
  <c r="J3763" i="5" s="1"/>
  <c r="K3763" i="5"/>
  <c r="L3763" i="5"/>
  <c r="I3751" i="5"/>
  <c r="J3751" i="5" s="1"/>
  <c r="K3751" i="5"/>
  <c r="L3751" i="5"/>
  <c r="I3743" i="5"/>
  <c r="J3743" i="5" s="1"/>
  <c r="K3743" i="5"/>
  <c r="L3743" i="5"/>
  <c r="I3735" i="5"/>
  <c r="J3735" i="5" s="1"/>
  <c r="K3735" i="5"/>
  <c r="L3735" i="5"/>
  <c r="I3723" i="5"/>
  <c r="J3723" i="5" s="1"/>
  <c r="K3723" i="5"/>
  <c r="L3723" i="5"/>
  <c r="I3715" i="5"/>
  <c r="J3715" i="5" s="1"/>
  <c r="K3715" i="5"/>
  <c r="L3715" i="5"/>
  <c r="I3707" i="5"/>
  <c r="J3707" i="5" s="1"/>
  <c r="K3707" i="5"/>
  <c r="L3707" i="5"/>
  <c r="I3699" i="5"/>
  <c r="J3699" i="5" s="1"/>
  <c r="K3699" i="5"/>
  <c r="L3699" i="5"/>
  <c r="I3687" i="5"/>
  <c r="J3687" i="5" s="1"/>
  <c r="K3687" i="5"/>
  <c r="L3687" i="5"/>
  <c r="I3679" i="5"/>
  <c r="J3679" i="5" s="1"/>
  <c r="K3679" i="5"/>
  <c r="L3679" i="5"/>
  <c r="I3671" i="5"/>
  <c r="J3671" i="5" s="1"/>
  <c r="K3671" i="5"/>
  <c r="L3671" i="5"/>
  <c r="I3659" i="5"/>
  <c r="J3659" i="5" s="1"/>
  <c r="K3659" i="5"/>
  <c r="L3659" i="5"/>
  <c r="I3651" i="5"/>
  <c r="J3651" i="5" s="1"/>
  <c r="K3651" i="5"/>
  <c r="L3651" i="5"/>
  <c r="I3643" i="5"/>
  <c r="J3643" i="5" s="1"/>
  <c r="K3643" i="5"/>
  <c r="L3643" i="5"/>
  <c r="I3635" i="5"/>
  <c r="J3635" i="5" s="1"/>
  <c r="K3635" i="5"/>
  <c r="L3635" i="5"/>
  <c r="I3627" i="5"/>
  <c r="J3627" i="5" s="1"/>
  <c r="K3627" i="5"/>
  <c r="L3627" i="5"/>
  <c r="I3615" i="5"/>
  <c r="J3615" i="5" s="1"/>
  <c r="K3615" i="5"/>
  <c r="L3615" i="5"/>
  <c r="I3607" i="5"/>
  <c r="J3607" i="5" s="1"/>
  <c r="K3607" i="5"/>
  <c r="L3607" i="5"/>
  <c r="I3599" i="5"/>
  <c r="J3599" i="5" s="1"/>
  <c r="K3599" i="5"/>
  <c r="L3599" i="5"/>
  <c r="I3587" i="5"/>
  <c r="J3587" i="5" s="1"/>
  <c r="K3587" i="5"/>
  <c r="L3587" i="5"/>
  <c r="I3579" i="5"/>
  <c r="J3579" i="5" s="1"/>
  <c r="K3579" i="5"/>
  <c r="L3579" i="5"/>
  <c r="I3571" i="5"/>
  <c r="J3571" i="5" s="1"/>
  <c r="K3571" i="5"/>
  <c r="L3571" i="5"/>
  <c r="I3563" i="5"/>
  <c r="J3563" i="5" s="1"/>
  <c r="K3563" i="5"/>
  <c r="L3563" i="5"/>
  <c r="I3551" i="5"/>
  <c r="J3551" i="5" s="1"/>
  <c r="K3551" i="5"/>
  <c r="L3551" i="5"/>
  <c r="I3543" i="5"/>
  <c r="J3543" i="5" s="1"/>
  <c r="K3543" i="5"/>
  <c r="L3543" i="5"/>
  <c r="I3535" i="5"/>
  <c r="J3535" i="5" s="1"/>
  <c r="L3535" i="5"/>
  <c r="K3535" i="5"/>
  <c r="I3525" i="5"/>
  <c r="J3525" i="5" s="1"/>
  <c r="K3525" i="5"/>
  <c r="L3525" i="5"/>
  <c r="I3519" i="5"/>
  <c r="J3519" i="5" s="1"/>
  <c r="K3519" i="5"/>
  <c r="L3519" i="5"/>
  <c r="I3513" i="5"/>
  <c r="J3513" i="5" s="1"/>
  <c r="K3513" i="5"/>
  <c r="L3513" i="5"/>
  <c r="I3503" i="5"/>
  <c r="J3503" i="5" s="1"/>
  <c r="K3503" i="5"/>
  <c r="L3503" i="5"/>
  <c r="I3497" i="5"/>
  <c r="J3497" i="5" s="1"/>
  <c r="K3497" i="5"/>
  <c r="L3497" i="5"/>
  <c r="L3490" i="5"/>
  <c r="K3490" i="5"/>
  <c r="I3490" i="5"/>
  <c r="J3490" i="5" s="1"/>
  <c r="I3481" i="5"/>
  <c r="J3481" i="5" s="1"/>
  <c r="K3481" i="5"/>
  <c r="L3481" i="5"/>
  <c r="L3474" i="5"/>
  <c r="K3474" i="5"/>
  <c r="I3474" i="5"/>
  <c r="J3474" i="5" s="1"/>
  <c r="I3465" i="5"/>
  <c r="J3465" i="5" s="1"/>
  <c r="K3465" i="5"/>
  <c r="L3465" i="5"/>
  <c r="L3458" i="5"/>
  <c r="K3458" i="5"/>
  <c r="I3458" i="5"/>
  <c r="J3458" i="5" s="1"/>
  <c r="I3451" i="5"/>
  <c r="J3451" i="5" s="1"/>
  <c r="L3451" i="5"/>
  <c r="K3451" i="5"/>
  <c r="L3442" i="5"/>
  <c r="K3442" i="5"/>
  <c r="I3442" i="5"/>
  <c r="J3442" i="5" s="1"/>
  <c r="I3435" i="5"/>
  <c r="J3435" i="5" s="1"/>
  <c r="L3435" i="5"/>
  <c r="K3435" i="5"/>
  <c r="I3429" i="5"/>
  <c r="J3429" i="5" s="1"/>
  <c r="K3429" i="5"/>
  <c r="L3429" i="5"/>
  <c r="I3419" i="5"/>
  <c r="J3419" i="5" s="1"/>
  <c r="L3419" i="5"/>
  <c r="K3419" i="5"/>
  <c r="I3413" i="5"/>
  <c r="J3413" i="5" s="1"/>
  <c r="K3413" i="5"/>
  <c r="L3413" i="5"/>
  <c r="I3407" i="5"/>
  <c r="J3407" i="5" s="1"/>
  <c r="K3407" i="5"/>
  <c r="L3407" i="5"/>
  <c r="I3397" i="5"/>
  <c r="J3397" i="5" s="1"/>
  <c r="K3397" i="5"/>
  <c r="L3397" i="5"/>
  <c r="I3391" i="5"/>
  <c r="J3391" i="5" s="1"/>
  <c r="K3391" i="5"/>
  <c r="L3391" i="5"/>
  <c r="I3385" i="5"/>
  <c r="J3385" i="5" s="1"/>
  <c r="K3385" i="5"/>
  <c r="L3385" i="5"/>
  <c r="I3375" i="5"/>
  <c r="J3375" i="5" s="1"/>
  <c r="K3375" i="5"/>
  <c r="L3375" i="5"/>
  <c r="I3369" i="5"/>
  <c r="J3369" i="5" s="1"/>
  <c r="K3369" i="5"/>
  <c r="L3369" i="5"/>
  <c r="L3362" i="5"/>
  <c r="K3362" i="5"/>
  <c r="I3362" i="5"/>
  <c r="J3362" i="5" s="1"/>
  <c r="I3353" i="5"/>
  <c r="J3353" i="5" s="1"/>
  <c r="K3353" i="5"/>
  <c r="L3353" i="5"/>
  <c r="L3346" i="5"/>
  <c r="K3346" i="5"/>
  <c r="I3346" i="5"/>
  <c r="J3346" i="5" s="1"/>
  <c r="I3339" i="5"/>
  <c r="J3339" i="5" s="1"/>
  <c r="L3339" i="5"/>
  <c r="K3339" i="5"/>
  <c r="I3333" i="5"/>
  <c r="J3333" i="5" s="1"/>
  <c r="K3333" i="5"/>
  <c r="L3333" i="5"/>
  <c r="I3323" i="5"/>
  <c r="J3323" i="5" s="1"/>
  <c r="L3323" i="5"/>
  <c r="K3323" i="5"/>
  <c r="I3317" i="5"/>
  <c r="J3317" i="5" s="1"/>
  <c r="K3317" i="5"/>
  <c r="L3317" i="5"/>
  <c r="I3311" i="5"/>
  <c r="J3311" i="5" s="1"/>
  <c r="K3311" i="5"/>
  <c r="L3311" i="5"/>
  <c r="I3305" i="5"/>
  <c r="J3305" i="5" s="1"/>
  <c r="K3305" i="5"/>
  <c r="L3305" i="5"/>
  <c r="I3295" i="5"/>
  <c r="J3295" i="5" s="1"/>
  <c r="K3295" i="5"/>
  <c r="L3295" i="5"/>
  <c r="I3289" i="5"/>
  <c r="J3289" i="5" s="1"/>
  <c r="K3289" i="5"/>
  <c r="L3289" i="5"/>
  <c r="L3282" i="5"/>
  <c r="K3282" i="5"/>
  <c r="I3282" i="5"/>
  <c r="J3282" i="5" s="1"/>
  <c r="I3273" i="5"/>
  <c r="J3273" i="5" s="1"/>
  <c r="K3273" i="5"/>
  <c r="L3273" i="5"/>
  <c r="L3266" i="5"/>
  <c r="K3266" i="5"/>
  <c r="I3266" i="5"/>
  <c r="J3266" i="5" s="1"/>
  <c r="I3259" i="5"/>
  <c r="J3259" i="5" s="1"/>
  <c r="L3259" i="5"/>
  <c r="K3259" i="5"/>
  <c r="L3250" i="5"/>
  <c r="K3250" i="5"/>
  <c r="I3250" i="5"/>
  <c r="J3250" i="5" s="1"/>
  <c r="I3243" i="5"/>
  <c r="J3243" i="5" s="1"/>
  <c r="L3243" i="5"/>
  <c r="K3243" i="5"/>
  <c r="I3237" i="5"/>
  <c r="J3237" i="5" s="1"/>
  <c r="K3237" i="5"/>
  <c r="L3237" i="5"/>
  <c r="I3227" i="5"/>
  <c r="J3227" i="5" s="1"/>
  <c r="L3227" i="5"/>
  <c r="K3227" i="5"/>
  <c r="I3221" i="5"/>
  <c r="J3221" i="5" s="1"/>
  <c r="K3221" i="5"/>
  <c r="L3221" i="5"/>
  <c r="I3215" i="5"/>
  <c r="J3215" i="5" s="1"/>
  <c r="K3215" i="5"/>
  <c r="L3215" i="5"/>
  <c r="I3205" i="5"/>
  <c r="J3205" i="5" s="1"/>
  <c r="K3205" i="5"/>
  <c r="L3205" i="5"/>
  <c r="I3199" i="5"/>
  <c r="J3199" i="5" s="1"/>
  <c r="K3199" i="5"/>
  <c r="L3199" i="5"/>
  <c r="I3193" i="5"/>
  <c r="J3193" i="5" s="1"/>
  <c r="K3193" i="5"/>
  <c r="L3193" i="5"/>
  <c r="I3183" i="5"/>
  <c r="J3183" i="5" s="1"/>
  <c r="K3183" i="5"/>
  <c r="L3183" i="5"/>
  <c r="I3177" i="5"/>
  <c r="J3177" i="5" s="1"/>
  <c r="K3177" i="5"/>
  <c r="L3177" i="5"/>
  <c r="I3167" i="5"/>
  <c r="J3167" i="5" s="1"/>
  <c r="K3167" i="5"/>
  <c r="L3167" i="5"/>
  <c r="I3161" i="5"/>
  <c r="J3161" i="5" s="1"/>
  <c r="K3161" i="5"/>
  <c r="L3161" i="5"/>
  <c r="L3154" i="5"/>
  <c r="K3154" i="5"/>
  <c r="I3154" i="5"/>
  <c r="J3154" i="5" s="1"/>
  <c r="I3145" i="5"/>
  <c r="J3145" i="5" s="1"/>
  <c r="K3145" i="5"/>
  <c r="L3145" i="5"/>
  <c r="L3138" i="5"/>
  <c r="K3138" i="5"/>
  <c r="I3138" i="5"/>
  <c r="J3138" i="5" s="1"/>
  <c r="I3129" i="5"/>
  <c r="J3129" i="5" s="1"/>
  <c r="K3129" i="5"/>
  <c r="L3129" i="5"/>
  <c r="L3122" i="5"/>
  <c r="K3122" i="5"/>
  <c r="I3122" i="5"/>
  <c r="J3122" i="5" s="1"/>
  <c r="I3115" i="5"/>
  <c r="J3115" i="5" s="1"/>
  <c r="L3115" i="5"/>
  <c r="K3115" i="5"/>
  <c r="I3109" i="5"/>
  <c r="J3109" i="5" s="1"/>
  <c r="K3109" i="5"/>
  <c r="L3109" i="5"/>
  <c r="L3084" i="5"/>
  <c r="K3084" i="5"/>
  <c r="I3084" i="5"/>
  <c r="J3084" i="5" s="1"/>
  <c r="L3068" i="5"/>
  <c r="K3068" i="5"/>
  <c r="I3068" i="5"/>
  <c r="J3068" i="5" s="1"/>
  <c r="L3044" i="5"/>
  <c r="K3044" i="5"/>
  <c r="I3044" i="5"/>
  <c r="J3044" i="5" s="1"/>
  <c r="L3028" i="5"/>
  <c r="K3028" i="5"/>
  <c r="I3028" i="5"/>
  <c r="J3028" i="5" s="1"/>
  <c r="L3012" i="5"/>
  <c r="K3012" i="5"/>
  <c r="I3012" i="5"/>
  <c r="J3012" i="5" s="1"/>
  <c r="L2988" i="5"/>
  <c r="K2988" i="5"/>
  <c r="I2988" i="5"/>
  <c r="J2988" i="5" s="1"/>
  <c r="L2972" i="5"/>
  <c r="K2972" i="5"/>
  <c r="I2972" i="5"/>
  <c r="J2972" i="5" s="1"/>
  <c r="L2956" i="5"/>
  <c r="K2956" i="5"/>
  <c r="I2956" i="5"/>
  <c r="J2956" i="5" s="1"/>
  <c r="L2932" i="5"/>
  <c r="K2932" i="5"/>
  <c r="I2932" i="5"/>
  <c r="J2932" i="5" s="1"/>
  <c r="I2922" i="5"/>
  <c r="J2922" i="5" s="1"/>
  <c r="K2922" i="5"/>
  <c r="L2922" i="5"/>
  <c r="I2914" i="5"/>
  <c r="J2914" i="5" s="1"/>
  <c r="K2914" i="5"/>
  <c r="L2914" i="5"/>
  <c r="L2901" i="5"/>
  <c r="I2901" i="5"/>
  <c r="J2901" i="5" s="1"/>
  <c r="K2901" i="5"/>
  <c r="L2893" i="5"/>
  <c r="I2893" i="5"/>
  <c r="J2893" i="5" s="1"/>
  <c r="K2893" i="5"/>
  <c r="L2885" i="5"/>
  <c r="I2885" i="5"/>
  <c r="J2885" i="5" s="1"/>
  <c r="K2885" i="5"/>
  <c r="I2874" i="5"/>
  <c r="J2874" i="5" s="1"/>
  <c r="K2874" i="5"/>
  <c r="L2874" i="5"/>
  <c r="I2866" i="5"/>
  <c r="J2866" i="5" s="1"/>
  <c r="K2866" i="5"/>
  <c r="L2866" i="5"/>
  <c r="L2853" i="5"/>
  <c r="I2853" i="5"/>
  <c r="J2853" i="5" s="1"/>
  <c r="K2853" i="5"/>
  <c r="L2845" i="5"/>
  <c r="I2845" i="5"/>
  <c r="J2845" i="5" s="1"/>
  <c r="K2845" i="5"/>
  <c r="I2842" i="5"/>
  <c r="J2842" i="5" s="1"/>
  <c r="K2842" i="5"/>
  <c r="L2842" i="5"/>
  <c r="L2837" i="5"/>
  <c r="I2837" i="5"/>
  <c r="J2837" i="5" s="1"/>
  <c r="K2837" i="5"/>
  <c r="I2834" i="5"/>
  <c r="J2834" i="5" s="1"/>
  <c r="K2834" i="5"/>
  <c r="L2834" i="5"/>
  <c r="L2829" i="5"/>
  <c r="I2829" i="5"/>
  <c r="J2829" i="5" s="1"/>
  <c r="K2829" i="5"/>
  <c r="L2825" i="5"/>
  <c r="K2825" i="5"/>
  <c r="I2825" i="5"/>
  <c r="J2825" i="5" s="1"/>
  <c r="L2821" i="5"/>
  <c r="K2821" i="5"/>
  <c r="I2821" i="5"/>
  <c r="J2821" i="5" s="1"/>
  <c r="L2817" i="5"/>
  <c r="K2817" i="5"/>
  <c r="I2817" i="5"/>
  <c r="J2817" i="5" s="1"/>
  <c r="L2813" i="5"/>
  <c r="K2813" i="5"/>
  <c r="I2813" i="5"/>
  <c r="J2813" i="5" s="1"/>
  <c r="L2809" i="5"/>
  <c r="K2809" i="5"/>
  <c r="I2809" i="5"/>
  <c r="J2809" i="5" s="1"/>
  <c r="L2805" i="5"/>
  <c r="K2805" i="5"/>
  <c r="I2805" i="5"/>
  <c r="J2805" i="5" s="1"/>
  <c r="L2801" i="5"/>
  <c r="K2801" i="5"/>
  <c r="I2801" i="5"/>
  <c r="J2801" i="5" s="1"/>
  <c r="L2797" i="5"/>
  <c r="K2797" i="5"/>
  <c r="I2797" i="5"/>
  <c r="J2797" i="5" s="1"/>
  <c r="L2793" i="5"/>
  <c r="K2793" i="5"/>
  <c r="I2793" i="5"/>
  <c r="J2793" i="5" s="1"/>
  <c r="L2789" i="5"/>
  <c r="K2789" i="5"/>
  <c r="I2789" i="5"/>
  <c r="J2789" i="5" s="1"/>
  <c r="L2785" i="5"/>
  <c r="K2785" i="5"/>
  <c r="I2785" i="5"/>
  <c r="J2785" i="5" s="1"/>
  <c r="L2781" i="5"/>
  <c r="K2781" i="5"/>
  <c r="I2781" i="5"/>
  <c r="J2781" i="5" s="1"/>
  <c r="L2777" i="5"/>
  <c r="K2777" i="5"/>
  <c r="I2777" i="5"/>
  <c r="J2777" i="5" s="1"/>
  <c r="L2773" i="5"/>
  <c r="K2773" i="5"/>
  <c r="I2773" i="5"/>
  <c r="J2773" i="5" s="1"/>
  <c r="L2769" i="5"/>
  <c r="K2769" i="5"/>
  <c r="I2769" i="5"/>
  <c r="J2769" i="5" s="1"/>
  <c r="L2761" i="5"/>
  <c r="K2761" i="5"/>
  <c r="I2761" i="5"/>
  <c r="J2761" i="5" s="1"/>
  <c r="L2757" i="5"/>
  <c r="K2757" i="5"/>
  <c r="I2757" i="5"/>
  <c r="J2757" i="5" s="1"/>
  <c r="L2753" i="5"/>
  <c r="K2753" i="5"/>
  <c r="I2753" i="5"/>
  <c r="J2753" i="5" s="1"/>
  <c r="L2749" i="5"/>
  <c r="K2749" i="5"/>
  <c r="I2749" i="5"/>
  <c r="J2749" i="5" s="1"/>
  <c r="L2745" i="5"/>
  <c r="K2745" i="5"/>
  <c r="I2745" i="5"/>
  <c r="J2745" i="5" s="1"/>
  <c r="L2741" i="5"/>
  <c r="K2741" i="5"/>
  <c r="I2741" i="5"/>
  <c r="J2741" i="5" s="1"/>
  <c r="L2737" i="5"/>
  <c r="K2737" i="5"/>
  <c r="I2737" i="5"/>
  <c r="J2737" i="5" s="1"/>
  <c r="L2733" i="5"/>
  <c r="K2733" i="5"/>
  <c r="I2733" i="5"/>
  <c r="J2733" i="5" s="1"/>
  <c r="L2729" i="5"/>
  <c r="K2729" i="5"/>
  <c r="I2729" i="5"/>
  <c r="J2729" i="5" s="1"/>
  <c r="L2725" i="5"/>
  <c r="K2725" i="5"/>
  <c r="I2725" i="5"/>
  <c r="J2725" i="5" s="1"/>
  <c r="L2721" i="5"/>
  <c r="K2721" i="5"/>
  <c r="I2721" i="5"/>
  <c r="J2721" i="5" s="1"/>
  <c r="L2717" i="5"/>
  <c r="K2717" i="5"/>
  <c r="I2717" i="5"/>
  <c r="J2717" i="5" s="1"/>
  <c r="L2713" i="5"/>
  <c r="K2713" i="5"/>
  <c r="I2713" i="5"/>
  <c r="J2713" i="5" s="1"/>
  <c r="L2709" i="5"/>
  <c r="K2709" i="5"/>
  <c r="I2709" i="5"/>
  <c r="J2709" i="5" s="1"/>
  <c r="L2705" i="5"/>
  <c r="K2705" i="5"/>
  <c r="I2705" i="5"/>
  <c r="J2705" i="5" s="1"/>
  <c r="L2701" i="5"/>
  <c r="K2701" i="5"/>
  <c r="I2701" i="5"/>
  <c r="J2701" i="5" s="1"/>
  <c r="L2697" i="5"/>
  <c r="K2697" i="5"/>
  <c r="I2697" i="5"/>
  <c r="J2697" i="5" s="1"/>
  <c r="L2693" i="5"/>
  <c r="K2693" i="5"/>
  <c r="I2693" i="5"/>
  <c r="J2693" i="5" s="1"/>
  <c r="L2689" i="5"/>
  <c r="K2689" i="5"/>
  <c r="I2689" i="5"/>
  <c r="J2689" i="5" s="1"/>
  <c r="L2685" i="5"/>
  <c r="K2685" i="5"/>
  <c r="I2685" i="5"/>
  <c r="J2685" i="5" s="1"/>
  <c r="L2681" i="5"/>
  <c r="K2681" i="5"/>
  <c r="I2681" i="5"/>
  <c r="J2681" i="5" s="1"/>
  <c r="L2677" i="5"/>
  <c r="K2677" i="5"/>
  <c r="I2677" i="5"/>
  <c r="J2677" i="5" s="1"/>
  <c r="L2673" i="5"/>
  <c r="K2673" i="5"/>
  <c r="I2673" i="5"/>
  <c r="J2673" i="5" s="1"/>
  <c r="L2669" i="5"/>
  <c r="K2669" i="5"/>
  <c r="I2669" i="5"/>
  <c r="J2669" i="5" s="1"/>
  <c r="L2665" i="5"/>
  <c r="K2665" i="5"/>
  <c r="I2665" i="5"/>
  <c r="J2665" i="5" s="1"/>
  <c r="L2661" i="5"/>
  <c r="K2661" i="5"/>
  <c r="I2661" i="5"/>
  <c r="J2661" i="5" s="1"/>
  <c r="L2657" i="5"/>
  <c r="K2657" i="5"/>
  <c r="I2657" i="5"/>
  <c r="J2657" i="5" s="1"/>
  <c r="L2653" i="5"/>
  <c r="K2653" i="5"/>
  <c r="I2653" i="5"/>
  <c r="J2653" i="5" s="1"/>
  <c r="L2649" i="5"/>
  <c r="K2649" i="5"/>
  <c r="I2649" i="5"/>
  <c r="J2649" i="5" s="1"/>
  <c r="L2641" i="5"/>
  <c r="K2641" i="5"/>
  <c r="I2641" i="5"/>
  <c r="J2641" i="5" s="1"/>
  <c r="L2629" i="5"/>
  <c r="K2629" i="5"/>
  <c r="I2629" i="5"/>
  <c r="J2629" i="5" s="1"/>
  <c r="L2621" i="5"/>
  <c r="K2621" i="5"/>
  <c r="I2621" i="5"/>
  <c r="J2621" i="5" s="1"/>
  <c r="L2617" i="5"/>
  <c r="K2617" i="5"/>
  <c r="I2617" i="5"/>
  <c r="J2617" i="5" s="1"/>
  <c r="L2609" i="5"/>
  <c r="K2609" i="5"/>
  <c r="I2609" i="5"/>
  <c r="J2609" i="5" s="1"/>
  <c r="L2601" i="5"/>
  <c r="K2601" i="5"/>
  <c r="I2601" i="5"/>
  <c r="J2601" i="5" s="1"/>
  <c r="L2593" i="5"/>
  <c r="K2593" i="5"/>
  <c r="I2593" i="5"/>
  <c r="J2593" i="5" s="1"/>
  <c r="L2585" i="5"/>
  <c r="K2585" i="5"/>
  <c r="I2585" i="5"/>
  <c r="J2585" i="5" s="1"/>
  <c r="L4" i="5"/>
  <c r="K4" i="5"/>
  <c r="I4" i="5"/>
  <c r="I3999" i="5"/>
  <c r="J3999" i="5" s="1"/>
  <c r="L3999" i="5"/>
  <c r="K3999" i="5"/>
  <c r="I3995" i="5"/>
  <c r="J3995" i="5" s="1"/>
  <c r="L3995" i="5"/>
  <c r="K3995" i="5"/>
  <c r="I3991" i="5"/>
  <c r="J3991" i="5" s="1"/>
  <c r="L3991" i="5"/>
  <c r="K3991" i="5"/>
  <c r="I3987" i="5"/>
  <c r="J3987" i="5" s="1"/>
  <c r="L3987" i="5"/>
  <c r="K3987" i="5"/>
  <c r="I3983" i="5"/>
  <c r="J3983" i="5" s="1"/>
  <c r="L3983" i="5"/>
  <c r="K3983" i="5"/>
  <c r="I3979" i="5"/>
  <c r="J3979" i="5" s="1"/>
  <c r="L3979" i="5"/>
  <c r="K3979" i="5"/>
  <c r="I3975" i="5"/>
  <c r="J3975" i="5" s="1"/>
  <c r="L3975" i="5"/>
  <c r="K3975" i="5"/>
  <c r="I3971" i="5"/>
  <c r="J3971" i="5" s="1"/>
  <c r="L3971" i="5"/>
  <c r="K3971" i="5"/>
  <c r="I3967" i="5"/>
  <c r="J3967" i="5" s="1"/>
  <c r="L3967" i="5"/>
  <c r="K3967" i="5"/>
  <c r="I3963" i="5"/>
  <c r="J3963" i="5" s="1"/>
  <c r="L3963" i="5"/>
  <c r="K3963" i="5"/>
  <c r="I3959" i="5"/>
  <c r="J3959" i="5" s="1"/>
  <c r="L3959" i="5"/>
  <c r="K3959" i="5"/>
  <c r="I3955" i="5"/>
  <c r="J3955" i="5" s="1"/>
  <c r="L3955" i="5"/>
  <c r="K3955" i="5"/>
  <c r="I3951" i="5"/>
  <c r="J3951" i="5" s="1"/>
  <c r="L3951" i="5"/>
  <c r="K3951" i="5"/>
  <c r="I3947" i="5"/>
  <c r="J3947" i="5" s="1"/>
  <c r="L3947" i="5"/>
  <c r="K3947" i="5"/>
  <c r="I3943" i="5"/>
  <c r="J3943" i="5" s="1"/>
  <c r="L3943" i="5"/>
  <c r="K3943" i="5"/>
  <c r="I3939" i="5"/>
  <c r="J3939" i="5" s="1"/>
  <c r="L3939" i="5"/>
  <c r="K3939" i="5"/>
  <c r="I3935" i="5"/>
  <c r="J3935" i="5" s="1"/>
  <c r="L3935" i="5"/>
  <c r="K3935" i="5"/>
  <c r="I3931" i="5"/>
  <c r="J3931" i="5" s="1"/>
  <c r="L3931" i="5"/>
  <c r="K3931" i="5"/>
  <c r="I3927" i="5"/>
  <c r="J3927" i="5" s="1"/>
  <c r="L3927" i="5"/>
  <c r="K3927" i="5"/>
  <c r="I3923" i="5"/>
  <c r="J3923" i="5" s="1"/>
  <c r="L3923" i="5"/>
  <c r="K3923" i="5"/>
  <c r="I3919" i="5"/>
  <c r="J3919" i="5" s="1"/>
  <c r="L3919" i="5"/>
  <c r="K3919" i="5"/>
  <c r="I3915" i="5"/>
  <c r="J3915" i="5" s="1"/>
  <c r="L3915" i="5"/>
  <c r="K3915" i="5"/>
  <c r="I3911" i="5"/>
  <c r="J3911" i="5" s="1"/>
  <c r="L3911" i="5"/>
  <c r="K3911" i="5"/>
  <c r="I3907" i="5"/>
  <c r="J3907" i="5" s="1"/>
  <c r="L3907" i="5"/>
  <c r="K3907" i="5"/>
  <c r="I3903" i="5"/>
  <c r="J3903" i="5" s="1"/>
  <c r="L3903" i="5"/>
  <c r="K3903" i="5"/>
  <c r="I3899" i="5"/>
  <c r="J3899" i="5" s="1"/>
  <c r="L3899" i="5"/>
  <c r="K3899" i="5"/>
  <c r="I3895" i="5"/>
  <c r="J3895" i="5" s="1"/>
  <c r="L3895" i="5"/>
  <c r="K3895" i="5"/>
  <c r="L3890" i="5"/>
  <c r="K3890" i="5"/>
  <c r="I3890" i="5"/>
  <c r="J3890" i="5" s="1"/>
  <c r="L3886" i="5"/>
  <c r="K3886" i="5"/>
  <c r="I3886" i="5"/>
  <c r="J3886" i="5" s="1"/>
  <c r="L3882" i="5"/>
  <c r="K3882" i="5"/>
  <c r="I3882" i="5"/>
  <c r="J3882" i="5" s="1"/>
  <c r="L3878" i="5"/>
  <c r="K3878" i="5"/>
  <c r="I3878" i="5"/>
  <c r="J3878" i="5" s="1"/>
  <c r="L3874" i="5"/>
  <c r="K3874" i="5"/>
  <c r="I3874" i="5"/>
  <c r="J3874" i="5" s="1"/>
  <c r="L3870" i="5"/>
  <c r="K3870" i="5"/>
  <c r="I3870" i="5"/>
  <c r="J3870" i="5" s="1"/>
  <c r="L3866" i="5"/>
  <c r="K3866" i="5"/>
  <c r="I3866" i="5"/>
  <c r="J3866" i="5" s="1"/>
  <c r="L3862" i="5"/>
  <c r="K3862" i="5"/>
  <c r="I3862" i="5"/>
  <c r="J3862" i="5" s="1"/>
  <c r="L3858" i="5"/>
  <c r="K3858" i="5"/>
  <c r="I3858" i="5"/>
  <c r="J3858" i="5" s="1"/>
  <c r="L3854" i="5"/>
  <c r="K3854" i="5"/>
  <c r="I3854" i="5"/>
  <c r="J3854" i="5" s="1"/>
  <c r="L3850" i="5"/>
  <c r="K3850" i="5"/>
  <c r="I3850" i="5"/>
  <c r="J3850" i="5" s="1"/>
  <c r="L3846" i="5"/>
  <c r="K3846" i="5"/>
  <c r="I3846" i="5"/>
  <c r="J3846" i="5" s="1"/>
  <c r="L3842" i="5"/>
  <c r="K3842" i="5"/>
  <c r="I3842" i="5"/>
  <c r="J3842" i="5" s="1"/>
  <c r="L3838" i="5"/>
  <c r="K3838" i="5"/>
  <c r="I3838" i="5"/>
  <c r="J3838" i="5" s="1"/>
  <c r="L3834" i="5"/>
  <c r="K3834" i="5"/>
  <c r="I3834" i="5"/>
  <c r="J3834" i="5" s="1"/>
  <c r="L3830" i="5"/>
  <c r="K3830" i="5"/>
  <c r="I3830" i="5"/>
  <c r="J3830" i="5" s="1"/>
  <c r="L3826" i="5"/>
  <c r="K3826" i="5"/>
  <c r="I3826" i="5"/>
  <c r="J3826" i="5" s="1"/>
  <c r="L3822" i="5"/>
  <c r="K3822" i="5"/>
  <c r="I3822" i="5"/>
  <c r="J3822" i="5" s="1"/>
  <c r="L3818" i="5"/>
  <c r="K3818" i="5"/>
  <c r="I3818" i="5"/>
  <c r="J3818" i="5" s="1"/>
  <c r="L3814" i="5"/>
  <c r="K3814" i="5"/>
  <c r="I3814" i="5"/>
  <c r="J3814" i="5" s="1"/>
  <c r="L3810" i="5"/>
  <c r="K3810" i="5"/>
  <c r="I3810" i="5"/>
  <c r="J3810" i="5" s="1"/>
  <c r="L3806" i="5"/>
  <c r="K3806" i="5"/>
  <c r="I3806" i="5"/>
  <c r="J3806" i="5" s="1"/>
  <c r="L3802" i="5"/>
  <c r="K3802" i="5"/>
  <c r="I3802" i="5"/>
  <c r="J3802" i="5" s="1"/>
  <c r="L3798" i="5"/>
  <c r="K3798" i="5"/>
  <c r="I3798" i="5"/>
  <c r="J3798" i="5" s="1"/>
  <c r="L3794" i="5"/>
  <c r="K3794" i="5"/>
  <c r="I3794" i="5"/>
  <c r="J3794" i="5" s="1"/>
  <c r="L3790" i="5"/>
  <c r="K3790" i="5"/>
  <c r="I3790" i="5"/>
  <c r="J3790" i="5" s="1"/>
  <c r="L3786" i="5"/>
  <c r="K3786" i="5"/>
  <c r="I3786" i="5"/>
  <c r="J3786" i="5" s="1"/>
  <c r="L3782" i="5"/>
  <c r="K3782" i="5"/>
  <c r="I3782" i="5"/>
  <c r="J3782" i="5" s="1"/>
  <c r="L3778" i="5"/>
  <c r="K3778" i="5"/>
  <c r="I3778" i="5"/>
  <c r="J3778" i="5" s="1"/>
  <c r="L3774" i="5"/>
  <c r="K3774" i="5"/>
  <c r="I3774" i="5"/>
  <c r="J3774" i="5" s="1"/>
  <c r="L3770" i="5"/>
  <c r="K3770" i="5"/>
  <c r="I3770" i="5"/>
  <c r="J3770" i="5" s="1"/>
  <c r="L3766" i="5"/>
  <c r="K3766" i="5"/>
  <c r="I3766" i="5"/>
  <c r="J3766" i="5" s="1"/>
  <c r="L3762" i="5"/>
  <c r="K3762" i="5"/>
  <c r="I3762" i="5"/>
  <c r="J3762" i="5" s="1"/>
  <c r="L3758" i="5"/>
  <c r="K3758" i="5"/>
  <c r="I3758" i="5"/>
  <c r="J3758" i="5" s="1"/>
  <c r="L3754" i="5"/>
  <c r="K3754" i="5"/>
  <c r="I3754" i="5"/>
  <c r="J3754" i="5" s="1"/>
  <c r="L3750" i="5"/>
  <c r="K3750" i="5"/>
  <c r="I3750" i="5"/>
  <c r="J3750" i="5" s="1"/>
  <c r="L3746" i="5"/>
  <c r="K3746" i="5"/>
  <c r="I3746" i="5"/>
  <c r="J3746" i="5" s="1"/>
  <c r="L3742" i="5"/>
  <c r="K3742" i="5"/>
  <c r="I3742" i="5"/>
  <c r="J3742" i="5" s="1"/>
  <c r="L3738" i="5"/>
  <c r="K3738" i="5"/>
  <c r="I3738" i="5"/>
  <c r="J3738" i="5" s="1"/>
  <c r="L3734" i="5"/>
  <c r="K3734" i="5"/>
  <c r="I3734" i="5"/>
  <c r="J3734" i="5" s="1"/>
  <c r="L3730" i="5"/>
  <c r="K3730" i="5"/>
  <c r="I3730" i="5"/>
  <c r="J3730" i="5" s="1"/>
  <c r="L3726" i="5"/>
  <c r="K3726" i="5"/>
  <c r="I3726" i="5"/>
  <c r="J3726" i="5" s="1"/>
  <c r="L3722" i="5"/>
  <c r="K3722" i="5"/>
  <c r="I3722" i="5"/>
  <c r="J3722" i="5" s="1"/>
  <c r="L3718" i="5"/>
  <c r="K3718" i="5"/>
  <c r="I3718" i="5"/>
  <c r="J3718" i="5" s="1"/>
  <c r="L3714" i="5"/>
  <c r="K3714" i="5"/>
  <c r="I3714" i="5"/>
  <c r="J3714" i="5" s="1"/>
  <c r="L3710" i="5"/>
  <c r="K3710" i="5"/>
  <c r="I3710" i="5"/>
  <c r="J3710" i="5" s="1"/>
  <c r="L3706" i="5"/>
  <c r="K3706" i="5"/>
  <c r="I3706" i="5"/>
  <c r="J3706" i="5" s="1"/>
  <c r="L3702" i="5"/>
  <c r="K3702" i="5"/>
  <c r="I3702" i="5"/>
  <c r="J3702" i="5" s="1"/>
  <c r="L3698" i="5"/>
  <c r="K3698" i="5"/>
  <c r="I3698" i="5"/>
  <c r="J3698" i="5" s="1"/>
  <c r="L3694" i="5"/>
  <c r="K3694" i="5"/>
  <c r="I3694" i="5"/>
  <c r="J3694" i="5" s="1"/>
  <c r="L3690" i="5"/>
  <c r="K3690" i="5"/>
  <c r="I3690" i="5"/>
  <c r="J3690" i="5" s="1"/>
  <c r="L3686" i="5"/>
  <c r="K3686" i="5"/>
  <c r="I3686" i="5"/>
  <c r="J3686" i="5" s="1"/>
  <c r="L3682" i="5"/>
  <c r="K3682" i="5"/>
  <c r="I3682" i="5"/>
  <c r="J3682" i="5" s="1"/>
  <c r="L3678" i="5"/>
  <c r="K3678" i="5"/>
  <c r="I3678" i="5"/>
  <c r="J3678" i="5" s="1"/>
  <c r="L3674" i="5"/>
  <c r="K3674" i="5"/>
  <c r="I3674" i="5"/>
  <c r="J3674" i="5" s="1"/>
  <c r="L3670" i="5"/>
  <c r="K3670" i="5"/>
  <c r="I3670" i="5"/>
  <c r="J3670" i="5" s="1"/>
  <c r="L3666" i="5"/>
  <c r="K3666" i="5"/>
  <c r="I3666" i="5"/>
  <c r="J3666" i="5" s="1"/>
  <c r="L3662" i="5"/>
  <c r="K3662" i="5"/>
  <c r="I3662" i="5"/>
  <c r="J3662" i="5" s="1"/>
  <c r="L3658" i="5"/>
  <c r="K3658" i="5"/>
  <c r="I3658" i="5"/>
  <c r="J3658" i="5" s="1"/>
  <c r="L3654" i="5"/>
  <c r="K3654" i="5"/>
  <c r="I3654" i="5"/>
  <c r="J3654" i="5" s="1"/>
  <c r="L3650" i="5"/>
  <c r="K3650" i="5"/>
  <c r="I3650" i="5"/>
  <c r="J3650" i="5" s="1"/>
  <c r="L3646" i="5"/>
  <c r="K3646" i="5"/>
  <c r="I3646" i="5"/>
  <c r="J3646" i="5" s="1"/>
  <c r="L3642" i="5"/>
  <c r="K3642" i="5"/>
  <c r="I3642" i="5"/>
  <c r="J3642" i="5" s="1"/>
  <c r="L3638" i="5"/>
  <c r="K3638" i="5"/>
  <c r="I3638" i="5"/>
  <c r="J3638" i="5" s="1"/>
  <c r="L3634" i="5"/>
  <c r="K3634" i="5"/>
  <c r="I3634" i="5"/>
  <c r="J3634" i="5" s="1"/>
  <c r="L3630" i="5"/>
  <c r="K3630" i="5"/>
  <c r="I3630" i="5"/>
  <c r="J3630" i="5" s="1"/>
  <c r="L3626" i="5"/>
  <c r="K3626" i="5"/>
  <c r="I3626" i="5"/>
  <c r="J3626" i="5" s="1"/>
  <c r="L3622" i="5"/>
  <c r="K3622" i="5"/>
  <c r="I3622" i="5"/>
  <c r="J3622" i="5" s="1"/>
  <c r="L3618" i="5"/>
  <c r="K3618" i="5"/>
  <c r="I3618" i="5"/>
  <c r="J3618" i="5" s="1"/>
  <c r="L3614" i="5"/>
  <c r="K3614" i="5"/>
  <c r="I3614" i="5"/>
  <c r="J3614" i="5" s="1"/>
  <c r="L3610" i="5"/>
  <c r="K3610" i="5"/>
  <c r="I3610" i="5"/>
  <c r="J3610" i="5" s="1"/>
  <c r="L3606" i="5"/>
  <c r="K3606" i="5"/>
  <c r="I3606" i="5"/>
  <c r="J3606" i="5" s="1"/>
  <c r="L3602" i="5"/>
  <c r="K3602" i="5"/>
  <c r="I3602" i="5"/>
  <c r="J3602" i="5" s="1"/>
  <c r="L3598" i="5"/>
  <c r="K3598" i="5"/>
  <c r="I3598" i="5"/>
  <c r="J3598" i="5" s="1"/>
  <c r="L3594" i="5"/>
  <c r="K3594" i="5"/>
  <c r="I3594" i="5"/>
  <c r="J3594" i="5" s="1"/>
  <c r="L3590" i="5"/>
  <c r="K3590" i="5"/>
  <c r="I3590" i="5"/>
  <c r="J3590" i="5" s="1"/>
  <c r="L3586" i="5"/>
  <c r="K3586" i="5"/>
  <c r="I3586" i="5"/>
  <c r="J3586" i="5" s="1"/>
  <c r="L3582" i="5"/>
  <c r="K3582" i="5"/>
  <c r="I3582" i="5"/>
  <c r="J3582" i="5" s="1"/>
  <c r="L3578" i="5"/>
  <c r="K3578" i="5"/>
  <c r="I3578" i="5"/>
  <c r="J3578" i="5" s="1"/>
  <c r="L3574" i="5"/>
  <c r="K3574" i="5"/>
  <c r="I3574" i="5"/>
  <c r="J3574" i="5" s="1"/>
  <c r="L3570" i="5"/>
  <c r="K3570" i="5"/>
  <c r="I3570" i="5"/>
  <c r="J3570" i="5" s="1"/>
  <c r="L3566" i="5"/>
  <c r="K3566" i="5"/>
  <c r="I3566" i="5"/>
  <c r="J3566" i="5" s="1"/>
  <c r="L3562" i="5"/>
  <c r="K3562" i="5"/>
  <c r="I3562" i="5"/>
  <c r="J3562" i="5" s="1"/>
  <c r="L3558" i="5"/>
  <c r="K3558" i="5"/>
  <c r="I3558" i="5"/>
  <c r="J3558" i="5" s="1"/>
  <c r="L3554" i="5"/>
  <c r="K3554" i="5"/>
  <c r="I3554" i="5"/>
  <c r="J3554" i="5" s="1"/>
  <c r="L3550" i="5"/>
  <c r="K3550" i="5"/>
  <c r="I3550" i="5"/>
  <c r="J3550" i="5" s="1"/>
  <c r="L3546" i="5"/>
  <c r="K3546" i="5"/>
  <c r="I3546" i="5"/>
  <c r="J3546" i="5" s="1"/>
  <c r="L3542" i="5"/>
  <c r="K3542" i="5"/>
  <c r="I3542" i="5"/>
  <c r="J3542" i="5" s="1"/>
  <c r="L3538" i="5"/>
  <c r="K3538" i="5"/>
  <c r="I3538" i="5"/>
  <c r="J3538" i="5" s="1"/>
  <c r="L3534" i="5"/>
  <c r="K3534" i="5"/>
  <c r="I3534" i="5"/>
  <c r="J3534" i="5" s="1"/>
  <c r="L3528" i="5"/>
  <c r="K3528" i="5"/>
  <c r="I3528" i="5"/>
  <c r="J3528" i="5" s="1"/>
  <c r="L3524" i="5"/>
  <c r="K3524" i="5"/>
  <c r="I3524" i="5"/>
  <c r="J3524" i="5" s="1"/>
  <c r="L3518" i="5"/>
  <c r="K3518" i="5"/>
  <c r="I3518" i="5"/>
  <c r="J3518" i="5" s="1"/>
  <c r="L3512" i="5"/>
  <c r="K3512" i="5"/>
  <c r="I3512" i="5"/>
  <c r="J3512" i="5" s="1"/>
  <c r="L3508" i="5"/>
  <c r="K3508" i="5"/>
  <c r="I3508" i="5"/>
  <c r="J3508" i="5" s="1"/>
  <c r="L3502" i="5"/>
  <c r="K3502" i="5"/>
  <c r="I3502" i="5"/>
  <c r="J3502" i="5" s="1"/>
  <c r="L3496" i="5"/>
  <c r="K3496" i="5"/>
  <c r="I3496" i="5"/>
  <c r="J3496" i="5" s="1"/>
  <c r="L3492" i="5"/>
  <c r="K3492" i="5"/>
  <c r="I3492" i="5"/>
  <c r="J3492" i="5" s="1"/>
  <c r="L3486" i="5"/>
  <c r="K3486" i="5"/>
  <c r="I3486" i="5"/>
  <c r="J3486" i="5" s="1"/>
  <c r="L3480" i="5"/>
  <c r="K3480" i="5"/>
  <c r="I3480" i="5"/>
  <c r="J3480" i="5" s="1"/>
  <c r="L3476" i="5"/>
  <c r="K3476" i="5"/>
  <c r="I3476" i="5"/>
  <c r="J3476" i="5" s="1"/>
  <c r="L3470" i="5"/>
  <c r="K3470" i="5"/>
  <c r="I3470" i="5"/>
  <c r="J3470" i="5" s="1"/>
  <c r="L3464" i="5"/>
  <c r="K3464" i="5"/>
  <c r="I3464" i="5"/>
  <c r="J3464" i="5" s="1"/>
  <c r="L3460" i="5"/>
  <c r="K3460" i="5"/>
  <c r="I3460" i="5"/>
  <c r="J3460" i="5" s="1"/>
  <c r="L3454" i="5"/>
  <c r="K3454" i="5"/>
  <c r="I3454" i="5"/>
  <c r="J3454" i="5" s="1"/>
  <c r="L3448" i="5"/>
  <c r="K3448" i="5"/>
  <c r="I3448" i="5"/>
  <c r="J3448" i="5" s="1"/>
  <c r="L3444" i="5"/>
  <c r="K3444" i="5"/>
  <c r="I3444" i="5"/>
  <c r="J3444" i="5" s="1"/>
  <c r="L3438" i="5"/>
  <c r="K3438" i="5"/>
  <c r="I3438" i="5"/>
  <c r="J3438" i="5" s="1"/>
  <c r="L3432" i="5"/>
  <c r="K3432" i="5"/>
  <c r="I3432" i="5"/>
  <c r="J3432" i="5" s="1"/>
  <c r="L3428" i="5"/>
  <c r="K3428" i="5"/>
  <c r="I3428" i="5"/>
  <c r="J3428" i="5" s="1"/>
  <c r="L3422" i="5"/>
  <c r="K3422" i="5"/>
  <c r="I3422" i="5"/>
  <c r="J3422" i="5" s="1"/>
  <c r="L3416" i="5"/>
  <c r="I3416" i="5"/>
  <c r="J3416" i="5" s="1"/>
  <c r="L3412" i="5"/>
  <c r="K3412" i="5"/>
  <c r="I3412" i="5"/>
  <c r="J3412" i="5" s="1"/>
  <c r="L3406" i="5"/>
  <c r="K3406" i="5"/>
  <c r="I3406" i="5"/>
  <c r="J3406" i="5" s="1"/>
  <c r="L3400" i="5"/>
  <c r="K3400" i="5"/>
  <c r="I3400" i="5"/>
  <c r="J3400" i="5" s="1"/>
  <c r="L3396" i="5"/>
  <c r="K3396" i="5"/>
  <c r="I3396" i="5"/>
  <c r="J3396" i="5" s="1"/>
  <c r="L3390" i="5"/>
  <c r="K3390" i="5"/>
  <c r="I3390" i="5"/>
  <c r="J3390" i="5" s="1"/>
  <c r="L3384" i="5"/>
  <c r="K3384" i="5"/>
  <c r="I3384" i="5"/>
  <c r="J3384" i="5" s="1"/>
  <c r="L3380" i="5"/>
  <c r="K3380" i="5"/>
  <c r="I3380" i="5"/>
  <c r="J3380" i="5" s="1"/>
  <c r="L3374" i="5"/>
  <c r="K3374" i="5"/>
  <c r="I3374" i="5"/>
  <c r="J3374" i="5" s="1"/>
  <c r="L3368" i="5"/>
  <c r="K3368" i="5"/>
  <c r="I3368" i="5"/>
  <c r="J3368" i="5" s="1"/>
  <c r="L3364" i="5"/>
  <c r="K3364" i="5"/>
  <c r="I3364" i="5"/>
  <c r="J3364" i="5" s="1"/>
  <c r="L3358" i="5"/>
  <c r="K3358" i="5"/>
  <c r="I3358" i="5"/>
  <c r="J3358" i="5" s="1"/>
  <c r="L3352" i="5"/>
  <c r="K3352" i="5"/>
  <c r="I3352" i="5"/>
  <c r="J3352" i="5" s="1"/>
  <c r="L3348" i="5"/>
  <c r="K3348" i="5"/>
  <c r="I3348" i="5"/>
  <c r="J3348" i="5" s="1"/>
  <c r="L3342" i="5"/>
  <c r="K3342" i="5"/>
  <c r="I3342" i="5"/>
  <c r="J3342" i="5" s="1"/>
  <c r="L3336" i="5"/>
  <c r="K3336" i="5"/>
  <c r="I3336" i="5"/>
  <c r="J3336" i="5" s="1"/>
  <c r="L3332" i="5"/>
  <c r="K3332" i="5"/>
  <c r="I3332" i="5"/>
  <c r="J3332" i="5" s="1"/>
  <c r="L3326" i="5"/>
  <c r="K3326" i="5"/>
  <c r="I3326" i="5"/>
  <c r="J3326" i="5" s="1"/>
  <c r="L3320" i="5"/>
  <c r="K3320" i="5"/>
  <c r="I3320" i="5"/>
  <c r="J3320" i="5" s="1"/>
  <c r="L3316" i="5"/>
  <c r="K3316" i="5"/>
  <c r="I3316" i="5"/>
  <c r="J3316" i="5" s="1"/>
  <c r="L3310" i="5"/>
  <c r="K3310" i="5"/>
  <c r="I3310" i="5"/>
  <c r="J3310" i="5" s="1"/>
  <c r="L3304" i="5"/>
  <c r="K3304" i="5"/>
  <c r="I3304" i="5"/>
  <c r="J3304" i="5" s="1"/>
  <c r="L3300" i="5"/>
  <c r="K3300" i="5"/>
  <c r="I3300" i="5"/>
  <c r="J3300" i="5" s="1"/>
  <c r="L3294" i="5"/>
  <c r="K3294" i="5"/>
  <c r="I3294" i="5"/>
  <c r="J3294" i="5" s="1"/>
  <c r="L3288" i="5"/>
  <c r="K3288" i="5"/>
  <c r="I3288" i="5"/>
  <c r="J3288" i="5" s="1"/>
  <c r="L3284" i="5"/>
  <c r="K3284" i="5"/>
  <c r="I3284" i="5"/>
  <c r="J3284" i="5" s="1"/>
  <c r="L3278" i="5"/>
  <c r="K3278" i="5"/>
  <c r="I3278" i="5"/>
  <c r="J3278" i="5" s="1"/>
  <c r="L3272" i="5"/>
  <c r="K3272" i="5"/>
  <c r="I3272" i="5"/>
  <c r="J3272" i="5" s="1"/>
  <c r="L3268" i="5"/>
  <c r="K3268" i="5"/>
  <c r="I3268" i="5"/>
  <c r="J3268" i="5" s="1"/>
  <c r="L3262" i="5"/>
  <c r="K3262" i="5"/>
  <c r="I3262" i="5"/>
  <c r="J3262" i="5" s="1"/>
  <c r="L3256" i="5"/>
  <c r="K3256" i="5"/>
  <c r="I3256" i="5"/>
  <c r="J3256" i="5" s="1"/>
  <c r="L3252" i="5"/>
  <c r="K3252" i="5"/>
  <c r="I3252" i="5"/>
  <c r="J3252" i="5" s="1"/>
  <c r="L3246" i="5"/>
  <c r="K3246" i="5"/>
  <c r="I3246" i="5"/>
  <c r="J3246" i="5" s="1"/>
  <c r="L3240" i="5"/>
  <c r="K3240" i="5"/>
  <c r="I3240" i="5"/>
  <c r="J3240" i="5" s="1"/>
  <c r="L3236" i="5"/>
  <c r="K3236" i="5"/>
  <c r="I3236" i="5"/>
  <c r="J3236" i="5" s="1"/>
  <c r="L3230" i="5"/>
  <c r="K3230" i="5"/>
  <c r="I3230" i="5"/>
  <c r="J3230" i="5" s="1"/>
  <c r="L3224" i="5"/>
  <c r="K3224" i="5"/>
  <c r="I3224" i="5"/>
  <c r="J3224" i="5" s="1"/>
  <c r="L3220" i="5"/>
  <c r="K3220" i="5"/>
  <c r="I3220" i="5"/>
  <c r="J3220" i="5" s="1"/>
  <c r="L3214" i="5"/>
  <c r="K3214" i="5"/>
  <c r="I3214" i="5"/>
  <c r="J3214" i="5" s="1"/>
  <c r="L3208" i="5"/>
  <c r="K3208" i="5"/>
  <c r="I3208" i="5"/>
  <c r="J3208" i="5" s="1"/>
  <c r="L3204" i="5"/>
  <c r="K3204" i="5"/>
  <c r="I3204" i="5"/>
  <c r="J3204" i="5" s="1"/>
  <c r="L3198" i="5"/>
  <c r="K3198" i="5"/>
  <c r="I3198" i="5"/>
  <c r="J3198" i="5" s="1"/>
  <c r="L3192" i="5"/>
  <c r="K3192" i="5"/>
  <c r="I3192" i="5"/>
  <c r="J3192" i="5" s="1"/>
  <c r="L3188" i="5"/>
  <c r="K3188" i="5"/>
  <c r="I3188" i="5"/>
  <c r="J3188" i="5" s="1"/>
  <c r="L3182" i="5"/>
  <c r="K3182" i="5"/>
  <c r="I3182" i="5"/>
  <c r="J3182" i="5" s="1"/>
  <c r="L3176" i="5"/>
  <c r="K3176" i="5"/>
  <c r="I3176" i="5"/>
  <c r="J3176" i="5" s="1"/>
  <c r="L3172" i="5"/>
  <c r="K3172" i="5"/>
  <c r="I3172" i="5"/>
  <c r="J3172" i="5" s="1"/>
  <c r="L3166" i="5"/>
  <c r="K3166" i="5"/>
  <c r="I3166" i="5"/>
  <c r="J3166" i="5" s="1"/>
  <c r="L3160" i="5"/>
  <c r="K3160" i="5"/>
  <c r="I3160" i="5"/>
  <c r="J3160" i="5" s="1"/>
  <c r="L3156" i="5"/>
  <c r="K3156" i="5"/>
  <c r="I3156" i="5"/>
  <c r="J3156" i="5" s="1"/>
  <c r="L3150" i="5"/>
  <c r="K3150" i="5"/>
  <c r="I3150" i="5"/>
  <c r="J3150" i="5" s="1"/>
  <c r="L3144" i="5"/>
  <c r="K3144" i="5"/>
  <c r="I3144" i="5"/>
  <c r="J3144" i="5" s="1"/>
  <c r="L3140" i="5"/>
  <c r="K3140" i="5"/>
  <c r="I3140" i="5"/>
  <c r="J3140" i="5" s="1"/>
  <c r="L3134" i="5"/>
  <c r="K3134" i="5"/>
  <c r="I3134" i="5"/>
  <c r="J3134" i="5" s="1"/>
  <c r="L3128" i="5"/>
  <c r="K3128" i="5"/>
  <c r="I3128" i="5"/>
  <c r="J3128" i="5" s="1"/>
  <c r="L3124" i="5"/>
  <c r="K3124" i="5"/>
  <c r="I3124" i="5"/>
  <c r="J3124" i="5" s="1"/>
  <c r="L3118" i="5"/>
  <c r="K3118" i="5"/>
  <c r="I3118" i="5"/>
  <c r="J3118" i="5" s="1"/>
  <c r="L3112" i="5"/>
  <c r="K3112" i="5"/>
  <c r="I3112" i="5"/>
  <c r="J3112" i="5" s="1"/>
  <c r="L3108" i="5"/>
  <c r="K3108" i="5"/>
  <c r="I3108" i="5"/>
  <c r="J3108" i="5" s="1"/>
  <c r="L3094" i="5"/>
  <c r="K3094" i="5"/>
  <c r="I3094" i="5"/>
  <c r="J3094" i="5" s="1"/>
  <c r="L3078" i="5"/>
  <c r="K3078" i="5"/>
  <c r="I3078" i="5"/>
  <c r="J3078" i="5" s="1"/>
  <c r="L3062" i="5"/>
  <c r="K3062" i="5"/>
  <c r="I3062" i="5"/>
  <c r="J3062" i="5" s="1"/>
  <c r="L3046" i="5"/>
  <c r="K3046" i="5"/>
  <c r="I3046" i="5"/>
  <c r="J3046" i="5" s="1"/>
  <c r="L3030" i="5"/>
  <c r="K3030" i="5"/>
  <c r="I3030" i="5"/>
  <c r="J3030" i="5" s="1"/>
  <c r="L3014" i="5"/>
  <c r="K3014" i="5"/>
  <c r="I3014" i="5"/>
  <c r="J3014" i="5" s="1"/>
  <c r="L2998" i="5"/>
  <c r="K2998" i="5"/>
  <c r="I2998" i="5"/>
  <c r="J2998" i="5" s="1"/>
  <c r="L2982" i="5"/>
  <c r="K2982" i="5"/>
  <c r="I2982" i="5"/>
  <c r="J2982" i="5" s="1"/>
  <c r="L2966" i="5"/>
  <c r="K2966" i="5"/>
  <c r="I2966" i="5"/>
  <c r="J2966" i="5" s="1"/>
  <c r="L2950" i="5"/>
  <c r="K2950" i="5"/>
  <c r="I2950" i="5"/>
  <c r="J2950" i="5" s="1"/>
  <c r="L2934" i="5"/>
  <c r="K2934" i="5"/>
  <c r="I2934" i="5"/>
  <c r="J2934" i="5" s="1"/>
  <c r="I2918" i="5"/>
  <c r="J2918" i="5" s="1"/>
  <c r="L2918" i="5"/>
  <c r="K2918" i="5"/>
  <c r="I2902" i="5"/>
  <c r="J2902" i="5" s="1"/>
  <c r="L2902" i="5"/>
  <c r="K2902" i="5"/>
  <c r="I2886" i="5"/>
  <c r="J2886" i="5" s="1"/>
  <c r="L2886" i="5"/>
  <c r="K2886" i="5"/>
  <c r="I2870" i="5"/>
  <c r="J2870" i="5" s="1"/>
  <c r="L2870" i="5"/>
  <c r="K2870" i="5"/>
  <c r="I2854" i="5"/>
  <c r="J2854" i="5" s="1"/>
  <c r="L2854" i="5"/>
  <c r="K2854" i="5"/>
  <c r="I2838" i="5"/>
  <c r="J2838" i="5" s="1"/>
  <c r="L2838" i="5"/>
  <c r="K2838" i="5"/>
  <c r="L2647" i="5"/>
  <c r="K2647" i="5"/>
  <c r="I2647" i="5"/>
  <c r="J2647" i="5" s="1"/>
  <c r="K2634" i="5"/>
  <c r="I2634" i="5"/>
  <c r="J2634" i="5" s="1"/>
  <c r="L2634" i="5"/>
  <c r="L2615" i="5"/>
  <c r="K2615" i="5"/>
  <c r="I2615" i="5"/>
  <c r="J2615" i="5" s="1"/>
  <c r="L2607" i="5"/>
  <c r="I2607" i="5"/>
  <c r="J2607" i="5" s="1"/>
  <c r="K2607" i="5"/>
  <c r="L2599" i="5"/>
  <c r="I2599" i="5"/>
  <c r="J2599" i="5" s="1"/>
  <c r="K2599" i="5"/>
  <c r="L2591" i="5"/>
  <c r="I2591" i="5"/>
  <c r="J2591" i="5" s="1"/>
  <c r="K2591" i="5"/>
  <c r="L2583" i="5"/>
  <c r="I2583" i="5"/>
  <c r="J2583" i="5" s="1"/>
  <c r="K2583" i="5"/>
  <c r="I3107" i="5"/>
  <c r="J3107" i="5" s="1"/>
  <c r="L3107" i="5"/>
  <c r="K3107" i="5"/>
  <c r="I3105" i="5"/>
  <c r="J3105" i="5" s="1"/>
  <c r="K3105" i="5"/>
  <c r="L3105" i="5"/>
  <c r="I3101" i="5"/>
  <c r="J3101" i="5" s="1"/>
  <c r="K3101" i="5"/>
  <c r="L3101" i="5"/>
  <c r="L3098" i="5"/>
  <c r="K3098" i="5"/>
  <c r="I3098" i="5"/>
  <c r="J3098" i="5" s="1"/>
  <c r="I3095" i="5"/>
  <c r="J3095" i="5" s="1"/>
  <c r="K3095" i="5"/>
  <c r="L3095" i="5"/>
  <c r="K3091" i="5"/>
  <c r="I3091" i="5"/>
  <c r="J3091" i="5" s="1"/>
  <c r="L3091" i="5"/>
  <c r="I3089" i="5"/>
  <c r="J3089" i="5" s="1"/>
  <c r="K3089" i="5"/>
  <c r="L3089" i="5"/>
  <c r="I3085" i="5"/>
  <c r="J3085" i="5" s="1"/>
  <c r="K3085" i="5"/>
  <c r="L3085" i="5"/>
  <c r="L3082" i="5"/>
  <c r="K3082" i="5"/>
  <c r="I3082" i="5"/>
  <c r="J3082" i="5" s="1"/>
  <c r="I3079" i="5"/>
  <c r="J3079" i="5" s="1"/>
  <c r="K3079" i="5"/>
  <c r="L3079" i="5"/>
  <c r="K3075" i="5"/>
  <c r="I3075" i="5"/>
  <c r="J3075" i="5" s="1"/>
  <c r="L3075" i="5"/>
  <c r="I3073" i="5"/>
  <c r="J3073" i="5" s="1"/>
  <c r="K3073" i="5"/>
  <c r="L3073" i="5"/>
  <c r="I3069" i="5"/>
  <c r="J3069" i="5" s="1"/>
  <c r="K3069" i="5"/>
  <c r="L3069" i="5"/>
  <c r="L3066" i="5"/>
  <c r="K3066" i="5"/>
  <c r="I3066" i="5"/>
  <c r="J3066" i="5" s="1"/>
  <c r="I3063" i="5"/>
  <c r="J3063" i="5" s="1"/>
  <c r="K3063" i="5"/>
  <c r="L3063" i="5"/>
  <c r="K3059" i="5"/>
  <c r="I3059" i="5"/>
  <c r="J3059" i="5" s="1"/>
  <c r="L3059" i="5"/>
  <c r="I3057" i="5"/>
  <c r="J3057" i="5" s="1"/>
  <c r="K3057" i="5"/>
  <c r="L3057" i="5"/>
  <c r="I3053" i="5"/>
  <c r="J3053" i="5" s="1"/>
  <c r="K3053" i="5"/>
  <c r="L3053" i="5"/>
  <c r="L3050" i="5"/>
  <c r="K3050" i="5"/>
  <c r="I3050" i="5"/>
  <c r="J3050" i="5" s="1"/>
  <c r="I3047" i="5"/>
  <c r="J3047" i="5" s="1"/>
  <c r="K3047" i="5"/>
  <c r="L3047" i="5"/>
  <c r="K3043" i="5"/>
  <c r="I3043" i="5"/>
  <c r="J3043" i="5" s="1"/>
  <c r="L3043" i="5"/>
  <c r="I3041" i="5"/>
  <c r="J3041" i="5" s="1"/>
  <c r="K3041" i="5"/>
  <c r="L3041" i="5"/>
  <c r="I3037" i="5"/>
  <c r="J3037" i="5" s="1"/>
  <c r="K3037" i="5"/>
  <c r="L3037" i="5"/>
  <c r="L3034" i="5"/>
  <c r="K3034" i="5"/>
  <c r="I3034" i="5"/>
  <c r="J3034" i="5" s="1"/>
  <c r="I3031" i="5"/>
  <c r="J3031" i="5" s="1"/>
  <c r="K3031" i="5"/>
  <c r="L3031" i="5"/>
  <c r="K3027" i="5"/>
  <c r="I3027" i="5"/>
  <c r="J3027" i="5" s="1"/>
  <c r="L3027" i="5"/>
  <c r="I3025" i="5"/>
  <c r="J3025" i="5" s="1"/>
  <c r="K3025" i="5"/>
  <c r="L3025" i="5"/>
  <c r="I3021" i="5"/>
  <c r="J3021" i="5" s="1"/>
  <c r="K3021" i="5"/>
  <c r="L3021" i="5"/>
  <c r="L3018" i="5"/>
  <c r="K3018" i="5"/>
  <c r="I3018" i="5"/>
  <c r="J3018" i="5" s="1"/>
  <c r="I3015" i="5"/>
  <c r="J3015" i="5" s="1"/>
  <c r="K3015" i="5"/>
  <c r="L3015" i="5"/>
  <c r="K3011" i="5"/>
  <c r="I3011" i="5"/>
  <c r="J3011" i="5" s="1"/>
  <c r="L3011" i="5"/>
  <c r="I3009" i="5"/>
  <c r="J3009" i="5" s="1"/>
  <c r="K3009" i="5"/>
  <c r="L3009" i="5"/>
  <c r="I3005" i="5"/>
  <c r="J3005" i="5" s="1"/>
  <c r="K3005" i="5"/>
  <c r="L3005" i="5"/>
  <c r="L3002" i="5"/>
  <c r="K3002" i="5"/>
  <c r="I3002" i="5"/>
  <c r="J3002" i="5" s="1"/>
  <c r="I2999" i="5"/>
  <c r="J2999" i="5" s="1"/>
  <c r="K2999" i="5"/>
  <c r="L2999" i="5"/>
  <c r="K2995" i="5"/>
  <c r="I2995" i="5"/>
  <c r="J2995" i="5" s="1"/>
  <c r="L2995" i="5"/>
  <c r="I2993" i="5"/>
  <c r="J2993" i="5" s="1"/>
  <c r="K2993" i="5"/>
  <c r="L2993" i="5"/>
  <c r="I2989" i="5"/>
  <c r="J2989" i="5" s="1"/>
  <c r="K2989" i="5"/>
  <c r="L2989" i="5"/>
  <c r="L2986" i="5"/>
  <c r="K2986" i="5"/>
  <c r="I2986" i="5"/>
  <c r="J2986" i="5" s="1"/>
  <c r="I2983" i="5"/>
  <c r="J2983" i="5" s="1"/>
  <c r="K2983" i="5"/>
  <c r="L2983" i="5"/>
  <c r="K2979" i="5"/>
  <c r="I2979" i="5"/>
  <c r="J2979" i="5" s="1"/>
  <c r="L2979" i="5"/>
  <c r="I2977" i="5"/>
  <c r="J2977" i="5" s="1"/>
  <c r="K2977" i="5"/>
  <c r="L2977" i="5"/>
  <c r="I2973" i="5"/>
  <c r="J2973" i="5" s="1"/>
  <c r="K2973" i="5"/>
  <c r="L2973" i="5"/>
  <c r="L2970" i="5"/>
  <c r="K2970" i="5"/>
  <c r="I2970" i="5"/>
  <c r="J2970" i="5" s="1"/>
  <c r="I2967" i="5"/>
  <c r="J2967" i="5" s="1"/>
  <c r="K2967" i="5"/>
  <c r="L2967" i="5"/>
  <c r="K2963" i="5"/>
  <c r="I2963" i="5"/>
  <c r="J2963" i="5" s="1"/>
  <c r="L2963" i="5"/>
  <c r="I2961" i="5"/>
  <c r="J2961" i="5" s="1"/>
  <c r="K2961" i="5"/>
  <c r="L2961" i="5"/>
  <c r="I2957" i="5"/>
  <c r="J2957" i="5" s="1"/>
  <c r="K2957" i="5"/>
  <c r="L2957" i="5"/>
  <c r="L2954" i="5"/>
  <c r="K2954" i="5"/>
  <c r="I2954" i="5"/>
  <c r="J2954" i="5" s="1"/>
  <c r="I2951" i="5"/>
  <c r="J2951" i="5" s="1"/>
  <c r="K2951" i="5"/>
  <c r="L2951" i="5"/>
  <c r="K2947" i="5"/>
  <c r="I2947" i="5"/>
  <c r="J2947" i="5" s="1"/>
  <c r="L2947" i="5"/>
  <c r="I2945" i="5"/>
  <c r="J2945" i="5" s="1"/>
  <c r="K2945" i="5"/>
  <c r="L2945" i="5"/>
  <c r="I2941" i="5"/>
  <c r="J2941" i="5" s="1"/>
  <c r="K2941" i="5"/>
  <c r="L2941" i="5"/>
  <c r="L2938" i="5"/>
  <c r="K2938" i="5"/>
  <c r="I2938" i="5"/>
  <c r="J2938" i="5" s="1"/>
  <c r="I2935" i="5"/>
  <c r="J2935" i="5" s="1"/>
  <c r="K2935" i="5"/>
  <c r="L2935" i="5"/>
  <c r="K2931" i="5"/>
  <c r="I2931" i="5"/>
  <c r="J2931" i="5" s="1"/>
  <c r="L2931" i="5"/>
  <c r="I2929" i="5"/>
  <c r="J2929" i="5" s="1"/>
  <c r="K2929" i="5"/>
  <c r="L2929" i="5"/>
  <c r="L2923" i="5"/>
  <c r="I2923" i="5"/>
  <c r="J2923" i="5" s="1"/>
  <c r="K2923" i="5"/>
  <c r="L2919" i="5"/>
  <c r="I2919" i="5"/>
  <c r="J2919" i="5" s="1"/>
  <c r="K2919" i="5"/>
  <c r="L2913" i="5"/>
  <c r="I2913" i="5"/>
  <c r="J2913" i="5" s="1"/>
  <c r="K2913" i="5"/>
  <c r="L2907" i="5"/>
  <c r="I2907" i="5"/>
  <c r="J2907" i="5" s="1"/>
  <c r="K2907" i="5"/>
  <c r="L2903" i="5"/>
  <c r="I2903" i="5"/>
  <c r="J2903" i="5" s="1"/>
  <c r="K2903" i="5"/>
  <c r="L2897" i="5"/>
  <c r="I2897" i="5"/>
  <c r="J2897" i="5" s="1"/>
  <c r="K2897" i="5"/>
  <c r="L2891" i="5"/>
  <c r="I2891" i="5"/>
  <c r="J2891" i="5" s="1"/>
  <c r="K2891" i="5"/>
  <c r="L2887" i="5"/>
  <c r="I2887" i="5"/>
  <c r="J2887" i="5" s="1"/>
  <c r="K2887" i="5"/>
  <c r="L2881" i="5"/>
  <c r="I2881" i="5"/>
  <c r="J2881" i="5" s="1"/>
  <c r="K2881" i="5"/>
  <c r="L2875" i="5"/>
  <c r="I2875" i="5"/>
  <c r="J2875" i="5" s="1"/>
  <c r="K2875" i="5"/>
  <c r="L2871" i="5"/>
  <c r="I2871" i="5"/>
  <c r="J2871" i="5" s="1"/>
  <c r="K2871" i="5"/>
  <c r="L2865" i="5"/>
  <c r="I2865" i="5"/>
  <c r="J2865" i="5" s="1"/>
  <c r="K2865" i="5"/>
  <c r="L2859" i="5"/>
  <c r="I2859" i="5"/>
  <c r="J2859" i="5" s="1"/>
  <c r="K2859" i="5"/>
  <c r="L2855" i="5"/>
  <c r="I2855" i="5"/>
  <c r="J2855" i="5" s="1"/>
  <c r="K2855" i="5"/>
  <c r="L2849" i="5"/>
  <c r="I2849" i="5"/>
  <c r="J2849" i="5" s="1"/>
  <c r="K2849" i="5"/>
  <c r="L2843" i="5"/>
  <c r="I2843" i="5"/>
  <c r="J2843" i="5" s="1"/>
  <c r="K2843" i="5"/>
  <c r="L2839" i="5"/>
  <c r="I2839" i="5"/>
  <c r="J2839" i="5" s="1"/>
  <c r="K2839" i="5"/>
  <c r="L2833" i="5"/>
  <c r="I2833" i="5"/>
  <c r="J2833" i="5" s="1"/>
  <c r="K2833" i="5"/>
  <c r="I2827" i="5"/>
  <c r="J2827" i="5" s="1"/>
  <c r="L2827" i="5"/>
  <c r="K2827" i="5"/>
  <c r="L2823" i="5"/>
  <c r="I2823" i="5"/>
  <c r="J2823" i="5" s="1"/>
  <c r="K2823" i="5"/>
  <c r="L2819" i="5"/>
  <c r="I2819" i="5"/>
  <c r="J2819" i="5" s="1"/>
  <c r="K2819" i="5"/>
  <c r="L2815" i="5"/>
  <c r="I2815" i="5"/>
  <c r="J2815" i="5" s="1"/>
  <c r="K2815" i="5"/>
  <c r="L2811" i="5"/>
  <c r="I2811" i="5"/>
  <c r="J2811" i="5" s="1"/>
  <c r="K2811" i="5"/>
  <c r="L2807" i="5"/>
  <c r="I2807" i="5"/>
  <c r="J2807" i="5" s="1"/>
  <c r="K2807" i="5"/>
  <c r="L2803" i="5"/>
  <c r="I2803" i="5"/>
  <c r="J2803" i="5" s="1"/>
  <c r="K2803" i="5"/>
  <c r="L2799" i="5"/>
  <c r="I2799" i="5"/>
  <c r="J2799" i="5" s="1"/>
  <c r="K2799" i="5"/>
  <c r="L2795" i="5"/>
  <c r="I2795" i="5"/>
  <c r="J2795" i="5" s="1"/>
  <c r="K2795" i="5"/>
  <c r="L2791" i="5"/>
  <c r="I2791" i="5"/>
  <c r="J2791" i="5" s="1"/>
  <c r="K2791" i="5"/>
  <c r="L2787" i="5"/>
  <c r="I2787" i="5"/>
  <c r="J2787" i="5" s="1"/>
  <c r="K2787" i="5"/>
  <c r="L2783" i="5"/>
  <c r="I2783" i="5"/>
  <c r="J2783" i="5" s="1"/>
  <c r="K2783" i="5"/>
  <c r="L2779" i="5"/>
  <c r="I2779" i="5"/>
  <c r="J2779" i="5" s="1"/>
  <c r="K2779" i="5"/>
  <c r="L2775" i="5"/>
  <c r="I2775" i="5"/>
  <c r="J2775" i="5" s="1"/>
  <c r="K2775" i="5"/>
  <c r="L2771" i="5"/>
  <c r="I2771" i="5"/>
  <c r="J2771" i="5" s="1"/>
  <c r="K2771" i="5"/>
  <c r="L2767" i="5"/>
  <c r="I2767" i="5"/>
  <c r="J2767" i="5" s="1"/>
  <c r="K2767" i="5"/>
  <c r="L2763" i="5"/>
  <c r="I2763" i="5"/>
  <c r="J2763" i="5" s="1"/>
  <c r="K2763" i="5"/>
  <c r="L2759" i="5"/>
  <c r="I2759" i="5"/>
  <c r="J2759" i="5" s="1"/>
  <c r="K2759" i="5"/>
  <c r="L2755" i="5"/>
  <c r="I2755" i="5"/>
  <c r="J2755" i="5" s="1"/>
  <c r="K2755" i="5"/>
  <c r="L2751" i="5"/>
  <c r="I2751" i="5"/>
  <c r="J2751" i="5" s="1"/>
  <c r="K2751" i="5"/>
  <c r="L2747" i="5"/>
  <c r="I2747" i="5"/>
  <c r="J2747" i="5" s="1"/>
  <c r="K2747" i="5"/>
  <c r="L2743" i="5"/>
  <c r="I2743" i="5"/>
  <c r="J2743" i="5" s="1"/>
  <c r="K2743" i="5"/>
  <c r="L2739" i="5"/>
  <c r="I2739" i="5"/>
  <c r="J2739" i="5" s="1"/>
  <c r="K2739" i="5"/>
  <c r="L2735" i="5"/>
  <c r="I2735" i="5"/>
  <c r="J2735" i="5" s="1"/>
  <c r="K2735" i="5"/>
  <c r="L2731" i="5"/>
  <c r="I2731" i="5"/>
  <c r="J2731" i="5" s="1"/>
  <c r="K2731" i="5"/>
  <c r="L2727" i="5"/>
  <c r="I2727" i="5"/>
  <c r="J2727" i="5" s="1"/>
  <c r="K2727" i="5"/>
  <c r="L2723" i="5"/>
  <c r="I2723" i="5"/>
  <c r="J2723" i="5" s="1"/>
  <c r="K2723" i="5"/>
  <c r="L2719" i="5"/>
  <c r="I2719" i="5"/>
  <c r="J2719" i="5" s="1"/>
  <c r="K2719" i="5"/>
  <c r="L2715" i="5"/>
  <c r="I2715" i="5"/>
  <c r="J2715" i="5" s="1"/>
  <c r="K2715" i="5"/>
  <c r="L2711" i="5"/>
  <c r="I2711" i="5"/>
  <c r="J2711" i="5" s="1"/>
  <c r="K2711" i="5"/>
  <c r="L2707" i="5"/>
  <c r="I2707" i="5"/>
  <c r="J2707" i="5" s="1"/>
  <c r="K2707" i="5"/>
  <c r="L2703" i="5"/>
  <c r="I2703" i="5"/>
  <c r="J2703" i="5" s="1"/>
  <c r="K2703" i="5"/>
  <c r="L2699" i="5"/>
  <c r="I2699" i="5"/>
  <c r="J2699" i="5" s="1"/>
  <c r="K2699" i="5"/>
  <c r="L2695" i="5"/>
  <c r="I2695" i="5"/>
  <c r="J2695" i="5" s="1"/>
  <c r="K2695" i="5"/>
  <c r="L2691" i="5"/>
  <c r="I2691" i="5"/>
  <c r="J2691" i="5" s="1"/>
  <c r="K2691" i="5"/>
  <c r="L2687" i="5"/>
  <c r="I2687" i="5"/>
  <c r="J2687" i="5" s="1"/>
  <c r="K2687" i="5"/>
  <c r="L2683" i="5"/>
  <c r="I2683" i="5"/>
  <c r="J2683" i="5" s="1"/>
  <c r="K2683" i="5"/>
  <c r="L2679" i="5"/>
  <c r="I2679" i="5"/>
  <c r="J2679" i="5" s="1"/>
  <c r="K2679" i="5"/>
  <c r="L2675" i="5"/>
  <c r="I2675" i="5"/>
  <c r="J2675" i="5" s="1"/>
  <c r="K2675" i="5"/>
  <c r="L2671" i="5"/>
  <c r="I2671" i="5"/>
  <c r="J2671" i="5" s="1"/>
  <c r="K2671" i="5"/>
  <c r="L2667" i="5"/>
  <c r="I2667" i="5"/>
  <c r="J2667" i="5" s="1"/>
  <c r="K2667" i="5"/>
  <c r="L2663" i="5"/>
  <c r="I2663" i="5"/>
  <c r="J2663" i="5" s="1"/>
  <c r="K2663" i="5"/>
  <c r="L2659" i="5"/>
  <c r="I2659" i="5"/>
  <c r="J2659" i="5" s="1"/>
  <c r="K2659" i="5"/>
  <c r="L2655" i="5"/>
  <c r="I2655" i="5"/>
  <c r="J2655" i="5" s="1"/>
  <c r="K2655" i="5"/>
  <c r="L2651" i="5"/>
  <c r="K2651" i="5"/>
  <c r="I2651" i="5"/>
  <c r="J2651" i="5" s="1"/>
  <c r="K2648" i="5"/>
  <c r="L2648" i="5"/>
  <c r="I2648" i="5"/>
  <c r="J2648" i="5" s="1"/>
  <c r="K2644" i="5"/>
  <c r="I2644" i="5"/>
  <c r="J2644" i="5" s="1"/>
  <c r="L2644" i="5"/>
  <c r="K2642" i="5"/>
  <c r="I2642" i="5"/>
  <c r="J2642" i="5" s="1"/>
  <c r="L2642" i="5"/>
  <c r="L2639" i="5"/>
  <c r="K2639" i="5"/>
  <c r="I2639" i="5"/>
  <c r="J2639" i="5" s="1"/>
  <c r="K2636" i="5"/>
  <c r="L2636" i="5"/>
  <c r="I2636" i="5"/>
  <c r="J2636" i="5" s="1"/>
  <c r="I2632" i="5"/>
  <c r="J2632" i="5" s="1"/>
  <c r="L2632" i="5"/>
  <c r="K2632" i="5"/>
  <c r="K2628" i="5"/>
  <c r="I2628" i="5"/>
  <c r="J2628" i="5" s="1"/>
  <c r="L2628" i="5"/>
  <c r="K2626" i="5"/>
  <c r="I2626" i="5"/>
  <c r="J2626" i="5" s="1"/>
  <c r="L2626" i="5"/>
  <c r="L2623" i="5"/>
  <c r="K2623" i="5"/>
  <c r="I2623" i="5"/>
  <c r="J2623" i="5" s="1"/>
  <c r="L2619" i="5"/>
  <c r="K2619" i="5"/>
  <c r="I2619" i="5"/>
  <c r="J2619" i="5" s="1"/>
  <c r="K2616" i="5"/>
  <c r="L2616" i="5"/>
  <c r="I2616" i="5"/>
  <c r="J2616" i="5" s="1"/>
  <c r="I2612" i="5"/>
  <c r="J2612" i="5" s="1"/>
  <c r="L2612" i="5"/>
  <c r="K2612" i="5"/>
  <c r="I2608" i="5"/>
  <c r="J2608" i="5" s="1"/>
  <c r="L2608" i="5"/>
  <c r="K2608" i="5"/>
  <c r="I2604" i="5"/>
  <c r="J2604" i="5" s="1"/>
  <c r="L2604" i="5"/>
  <c r="K2604" i="5"/>
  <c r="I2600" i="5"/>
  <c r="J2600" i="5" s="1"/>
  <c r="L2600" i="5"/>
  <c r="K2600" i="5"/>
  <c r="I2596" i="5"/>
  <c r="J2596" i="5" s="1"/>
  <c r="L2596" i="5"/>
  <c r="K2596" i="5"/>
  <c r="I2592" i="5"/>
  <c r="J2592" i="5" s="1"/>
  <c r="L2592" i="5"/>
  <c r="K2592" i="5"/>
  <c r="I2588" i="5"/>
  <c r="J2588" i="5" s="1"/>
  <c r="L2588" i="5"/>
  <c r="K2588" i="5"/>
  <c r="I2584" i="5"/>
  <c r="J2584" i="5" s="1"/>
  <c r="L2584" i="5"/>
  <c r="K2584" i="5"/>
  <c r="I2580" i="5"/>
  <c r="J2580" i="5" s="1"/>
  <c r="L2580" i="5"/>
  <c r="K2580" i="5"/>
  <c r="I2576" i="5"/>
  <c r="J2576" i="5" s="1"/>
  <c r="L2576" i="5"/>
  <c r="K2576" i="5"/>
  <c r="I2572" i="5"/>
  <c r="J2572" i="5" s="1"/>
  <c r="L2572" i="5"/>
  <c r="K2572" i="5"/>
  <c r="I2568" i="5"/>
  <c r="J2568" i="5" s="1"/>
  <c r="L2568" i="5"/>
  <c r="K2568" i="5"/>
  <c r="I2564" i="5"/>
  <c r="J2564" i="5" s="1"/>
  <c r="L2564" i="5"/>
  <c r="K2564" i="5"/>
  <c r="I2560" i="5"/>
  <c r="J2560" i="5" s="1"/>
  <c r="L2560" i="5"/>
  <c r="K2560" i="5"/>
  <c r="I2556" i="5"/>
  <c r="J2556" i="5" s="1"/>
  <c r="L2556" i="5"/>
  <c r="K2556" i="5"/>
  <c r="I2552" i="5"/>
  <c r="J2552" i="5" s="1"/>
  <c r="L2552" i="5"/>
  <c r="K2552" i="5"/>
  <c r="I2548" i="5"/>
  <c r="J2548" i="5" s="1"/>
  <c r="L2548" i="5"/>
  <c r="K2548" i="5"/>
  <c r="I2544" i="5"/>
  <c r="J2544" i="5" s="1"/>
  <c r="L2544" i="5"/>
  <c r="K2544" i="5"/>
  <c r="I2540" i="5"/>
  <c r="J2540" i="5" s="1"/>
  <c r="L2540" i="5"/>
  <c r="K2540" i="5"/>
  <c r="I2536" i="5"/>
  <c r="J2536" i="5" s="1"/>
  <c r="L2536" i="5"/>
  <c r="K2536" i="5"/>
  <c r="I2532" i="5"/>
  <c r="J2532" i="5" s="1"/>
  <c r="L2532" i="5"/>
  <c r="K2532" i="5"/>
  <c r="I2528" i="5"/>
  <c r="J2528" i="5" s="1"/>
  <c r="L2528" i="5"/>
  <c r="K2528" i="5"/>
  <c r="I2524" i="5"/>
  <c r="J2524" i="5" s="1"/>
  <c r="L2524" i="5"/>
  <c r="K2524" i="5"/>
  <c r="I2520" i="5"/>
  <c r="J2520" i="5" s="1"/>
  <c r="L2520" i="5"/>
  <c r="K2520" i="5"/>
  <c r="I2516" i="5"/>
  <c r="J2516" i="5" s="1"/>
  <c r="L2516" i="5"/>
  <c r="K2516" i="5"/>
  <c r="I2512" i="5"/>
  <c r="J2512" i="5" s="1"/>
  <c r="L2512" i="5"/>
  <c r="K2512" i="5"/>
  <c r="I2508" i="5"/>
  <c r="J2508" i="5" s="1"/>
  <c r="L2508" i="5"/>
  <c r="K2508" i="5"/>
  <c r="I2504" i="5"/>
  <c r="J2504" i="5" s="1"/>
  <c r="L2504" i="5"/>
  <c r="K2504" i="5"/>
  <c r="I2500" i="5"/>
  <c r="J2500" i="5" s="1"/>
  <c r="L2500" i="5"/>
  <c r="K2500" i="5"/>
  <c r="I2496" i="5"/>
  <c r="J2496" i="5" s="1"/>
  <c r="L2496" i="5"/>
  <c r="K2496" i="5"/>
  <c r="I2492" i="5"/>
  <c r="J2492" i="5" s="1"/>
  <c r="L2492" i="5"/>
  <c r="K2492" i="5"/>
  <c r="I2488" i="5"/>
  <c r="J2488" i="5" s="1"/>
  <c r="L2488" i="5"/>
  <c r="K2488" i="5"/>
  <c r="I2484" i="5"/>
  <c r="J2484" i="5" s="1"/>
  <c r="L2484" i="5"/>
  <c r="K2484" i="5"/>
  <c r="I2480" i="5"/>
  <c r="J2480" i="5" s="1"/>
  <c r="L2480" i="5"/>
  <c r="K2480" i="5"/>
  <c r="I2476" i="5"/>
  <c r="J2476" i="5" s="1"/>
  <c r="L2476" i="5"/>
  <c r="K2476" i="5"/>
  <c r="I2472" i="5"/>
  <c r="J2472" i="5" s="1"/>
  <c r="L2472" i="5"/>
  <c r="K2472" i="5"/>
  <c r="I2468" i="5"/>
  <c r="J2468" i="5" s="1"/>
  <c r="L2468" i="5"/>
  <c r="K2468" i="5"/>
  <c r="L2465" i="5"/>
  <c r="K2465" i="5"/>
  <c r="I2465" i="5"/>
  <c r="J2465" i="5" s="1"/>
  <c r="I2462" i="5"/>
  <c r="J2462" i="5" s="1"/>
  <c r="L2462" i="5"/>
  <c r="K2462" i="5"/>
  <c r="K2460" i="5"/>
  <c r="I2460" i="5"/>
  <c r="J2460" i="5" s="1"/>
  <c r="L2460" i="5"/>
  <c r="L2455" i="5"/>
  <c r="I2455" i="5"/>
  <c r="J2455" i="5" s="1"/>
  <c r="K2455" i="5"/>
  <c r="K2452" i="5"/>
  <c r="I2452" i="5"/>
  <c r="J2452" i="5" s="1"/>
  <c r="L2452" i="5"/>
  <c r="L2449" i="5"/>
  <c r="K2449" i="5"/>
  <c r="I2449" i="5"/>
  <c r="J2449" i="5" s="1"/>
  <c r="I2446" i="5"/>
  <c r="J2446" i="5" s="1"/>
  <c r="L2446" i="5"/>
  <c r="K2446" i="5"/>
  <c r="K2444" i="5"/>
  <c r="I2444" i="5"/>
  <c r="J2444" i="5" s="1"/>
  <c r="L2444" i="5"/>
  <c r="K2440" i="5"/>
  <c r="I2440" i="5"/>
  <c r="J2440" i="5" s="1"/>
  <c r="L2440" i="5"/>
  <c r="K2436" i="5"/>
  <c r="I2436" i="5"/>
  <c r="J2436" i="5" s="1"/>
  <c r="L2436" i="5"/>
  <c r="L2433" i="5"/>
  <c r="K2433" i="5"/>
  <c r="I2433" i="5"/>
  <c r="J2433" i="5" s="1"/>
  <c r="I2430" i="5"/>
  <c r="J2430" i="5" s="1"/>
  <c r="L2430" i="5"/>
  <c r="K2430" i="5"/>
  <c r="K2428" i="5"/>
  <c r="I2428" i="5"/>
  <c r="J2428" i="5" s="1"/>
  <c r="L2428" i="5"/>
  <c r="L2423" i="5"/>
  <c r="I2423" i="5"/>
  <c r="J2423" i="5" s="1"/>
  <c r="K2423" i="5"/>
  <c r="K2420" i="5"/>
  <c r="I2420" i="5"/>
  <c r="J2420" i="5" s="1"/>
  <c r="L2420" i="5"/>
  <c r="L2417" i="5"/>
  <c r="K2417" i="5"/>
  <c r="I2417" i="5"/>
  <c r="J2417" i="5" s="1"/>
  <c r="I2414" i="5"/>
  <c r="J2414" i="5" s="1"/>
  <c r="L2414" i="5"/>
  <c r="K2414" i="5"/>
  <c r="K2412" i="5"/>
  <c r="I2412" i="5"/>
  <c r="J2412" i="5" s="1"/>
  <c r="L2412" i="5"/>
  <c r="K2408" i="5"/>
  <c r="I2408" i="5"/>
  <c r="J2408" i="5" s="1"/>
  <c r="L2408" i="5"/>
  <c r="K2404" i="5"/>
  <c r="I2404" i="5"/>
  <c r="J2404" i="5" s="1"/>
  <c r="L2404" i="5"/>
  <c r="L2401" i="5"/>
  <c r="K2401" i="5"/>
  <c r="I2401" i="5"/>
  <c r="J2401" i="5" s="1"/>
  <c r="I2398" i="5"/>
  <c r="J2398" i="5" s="1"/>
  <c r="L2398" i="5"/>
  <c r="K2398" i="5"/>
  <c r="K2396" i="5"/>
  <c r="I2396" i="5"/>
  <c r="J2396" i="5" s="1"/>
  <c r="L2396" i="5"/>
  <c r="L2391" i="5"/>
  <c r="I2391" i="5"/>
  <c r="J2391" i="5" s="1"/>
  <c r="K2391" i="5"/>
  <c r="K2388" i="5"/>
  <c r="I2388" i="5"/>
  <c r="J2388" i="5" s="1"/>
  <c r="L2388" i="5"/>
  <c r="L2385" i="5"/>
  <c r="K2385" i="5"/>
  <c r="I2385" i="5"/>
  <c r="J2385" i="5" s="1"/>
  <c r="I2382" i="5"/>
  <c r="J2382" i="5" s="1"/>
  <c r="L2382" i="5"/>
  <c r="K2382" i="5"/>
  <c r="K2380" i="5"/>
  <c r="I2380" i="5"/>
  <c r="J2380" i="5" s="1"/>
  <c r="L2380" i="5"/>
  <c r="K2376" i="5"/>
  <c r="I2376" i="5"/>
  <c r="J2376" i="5" s="1"/>
  <c r="L2376" i="5"/>
  <c r="K2372" i="5"/>
  <c r="I2372" i="5"/>
  <c r="J2372" i="5" s="1"/>
  <c r="L2372" i="5"/>
  <c r="L2369" i="5"/>
  <c r="K2369" i="5"/>
  <c r="I2369" i="5"/>
  <c r="J2369" i="5" s="1"/>
  <c r="I2366" i="5"/>
  <c r="J2366" i="5" s="1"/>
  <c r="L2366" i="5"/>
  <c r="K2366" i="5"/>
  <c r="K2364" i="5"/>
  <c r="I2364" i="5"/>
  <c r="J2364" i="5" s="1"/>
  <c r="L2364" i="5"/>
  <c r="L2359" i="5"/>
  <c r="I2359" i="5"/>
  <c r="J2359" i="5" s="1"/>
  <c r="K2359" i="5"/>
  <c r="K2356" i="5"/>
  <c r="I2356" i="5"/>
  <c r="J2356" i="5" s="1"/>
  <c r="L2356" i="5"/>
  <c r="L2353" i="5"/>
  <c r="K2353" i="5"/>
  <c r="I2353" i="5"/>
  <c r="J2353" i="5" s="1"/>
  <c r="I2350" i="5"/>
  <c r="J2350" i="5" s="1"/>
  <c r="L2350" i="5"/>
  <c r="K2350" i="5"/>
  <c r="K2348" i="5"/>
  <c r="I2348" i="5"/>
  <c r="J2348" i="5" s="1"/>
  <c r="L2348" i="5"/>
  <c r="K2344" i="5"/>
  <c r="I2344" i="5"/>
  <c r="J2344" i="5" s="1"/>
  <c r="L2344" i="5"/>
  <c r="K2340" i="5"/>
  <c r="I2340" i="5"/>
  <c r="J2340" i="5" s="1"/>
  <c r="L2340" i="5"/>
  <c r="L2337" i="5"/>
  <c r="K2337" i="5"/>
  <c r="I2337" i="5"/>
  <c r="J2337" i="5" s="1"/>
  <c r="I2334" i="5"/>
  <c r="J2334" i="5" s="1"/>
  <c r="L2334" i="5"/>
  <c r="K2334" i="5"/>
  <c r="K2332" i="5"/>
  <c r="I2332" i="5"/>
  <c r="J2332" i="5" s="1"/>
  <c r="L2332" i="5"/>
  <c r="L2327" i="5"/>
  <c r="I2327" i="5"/>
  <c r="J2327" i="5" s="1"/>
  <c r="K2327" i="5"/>
  <c r="K2324" i="5"/>
  <c r="I2324" i="5"/>
  <c r="J2324" i="5" s="1"/>
  <c r="L2324" i="5"/>
  <c r="L2321" i="5"/>
  <c r="K2321" i="5"/>
  <c r="I2321" i="5"/>
  <c r="J2321" i="5" s="1"/>
  <c r="I2318" i="5"/>
  <c r="J2318" i="5" s="1"/>
  <c r="L2318" i="5"/>
  <c r="K2318" i="5"/>
  <c r="K2316" i="5"/>
  <c r="I2316" i="5"/>
  <c r="J2316" i="5" s="1"/>
  <c r="L2316" i="5"/>
  <c r="K2312" i="5"/>
  <c r="I2312" i="5"/>
  <c r="J2312" i="5" s="1"/>
  <c r="L2312" i="5"/>
  <c r="K2308" i="5"/>
  <c r="I2308" i="5"/>
  <c r="J2308" i="5" s="1"/>
  <c r="L2308" i="5"/>
  <c r="L2305" i="5"/>
  <c r="K2305" i="5"/>
  <c r="I2305" i="5"/>
  <c r="J2305" i="5" s="1"/>
  <c r="I2302" i="5"/>
  <c r="J2302" i="5" s="1"/>
  <c r="L2302" i="5"/>
  <c r="K2302" i="5"/>
  <c r="K2300" i="5"/>
  <c r="I2300" i="5"/>
  <c r="J2300" i="5" s="1"/>
  <c r="L2300" i="5"/>
  <c r="L2295" i="5"/>
  <c r="I2295" i="5"/>
  <c r="J2295" i="5" s="1"/>
  <c r="K2295" i="5"/>
  <c r="K2292" i="5"/>
  <c r="I2292" i="5"/>
  <c r="J2292" i="5" s="1"/>
  <c r="L2292" i="5"/>
  <c r="L2289" i="5"/>
  <c r="K2289" i="5"/>
  <c r="I2289" i="5"/>
  <c r="J2289" i="5" s="1"/>
  <c r="I2286" i="5"/>
  <c r="J2286" i="5" s="1"/>
  <c r="L2286" i="5"/>
  <c r="K2286" i="5"/>
  <c r="K2284" i="5"/>
  <c r="I2284" i="5"/>
  <c r="J2284" i="5" s="1"/>
  <c r="L2284" i="5"/>
  <c r="K2280" i="5"/>
  <c r="I2280" i="5"/>
  <c r="J2280" i="5" s="1"/>
  <c r="L2280" i="5"/>
  <c r="K2276" i="5"/>
  <c r="I2276" i="5"/>
  <c r="J2276" i="5" s="1"/>
  <c r="L2276" i="5"/>
  <c r="L2273" i="5"/>
  <c r="K2273" i="5"/>
  <c r="I2273" i="5"/>
  <c r="J2273" i="5" s="1"/>
  <c r="I2270" i="5"/>
  <c r="J2270" i="5" s="1"/>
  <c r="L2270" i="5"/>
  <c r="K2270" i="5"/>
  <c r="K2268" i="5"/>
  <c r="I2268" i="5"/>
  <c r="J2268" i="5" s="1"/>
  <c r="L2268" i="5"/>
  <c r="L2263" i="5"/>
  <c r="I2263" i="5"/>
  <c r="J2263" i="5" s="1"/>
  <c r="K2263" i="5"/>
  <c r="K2260" i="5"/>
  <c r="I2260" i="5"/>
  <c r="J2260" i="5" s="1"/>
  <c r="L2260" i="5"/>
  <c r="L2257" i="5"/>
  <c r="K2257" i="5"/>
  <c r="I2257" i="5"/>
  <c r="J2257" i="5" s="1"/>
  <c r="I2254" i="5"/>
  <c r="J2254" i="5" s="1"/>
  <c r="L2254" i="5"/>
  <c r="K2254" i="5"/>
  <c r="K2252" i="5"/>
  <c r="I2252" i="5"/>
  <c r="J2252" i="5" s="1"/>
  <c r="L2252" i="5"/>
  <c r="K2248" i="5"/>
  <c r="I2248" i="5"/>
  <c r="J2248" i="5" s="1"/>
  <c r="L2248" i="5"/>
  <c r="K2244" i="5"/>
  <c r="I2244" i="5"/>
  <c r="J2244" i="5" s="1"/>
  <c r="L2244" i="5"/>
  <c r="L2241" i="5"/>
  <c r="K2241" i="5"/>
  <c r="I2241" i="5"/>
  <c r="J2241" i="5" s="1"/>
  <c r="I2238" i="5"/>
  <c r="J2238" i="5" s="1"/>
  <c r="L2238" i="5"/>
  <c r="K2238" i="5"/>
  <c r="K2236" i="5"/>
  <c r="I2236" i="5"/>
  <c r="J2236" i="5" s="1"/>
  <c r="L2236" i="5"/>
  <c r="L2231" i="5"/>
  <c r="I2231" i="5"/>
  <c r="J2231" i="5" s="1"/>
  <c r="K2231" i="5"/>
  <c r="K2228" i="5"/>
  <c r="I2228" i="5"/>
  <c r="J2228" i="5" s="1"/>
  <c r="L2228" i="5"/>
  <c r="L2225" i="5"/>
  <c r="K2225" i="5"/>
  <c r="I2225" i="5"/>
  <c r="J2225" i="5" s="1"/>
  <c r="I2222" i="5"/>
  <c r="J2222" i="5" s="1"/>
  <c r="L2222" i="5"/>
  <c r="K2222" i="5"/>
  <c r="K2220" i="5"/>
  <c r="I2220" i="5"/>
  <c r="J2220" i="5" s="1"/>
  <c r="L2220" i="5"/>
  <c r="K2216" i="5"/>
  <c r="I2216" i="5"/>
  <c r="J2216" i="5" s="1"/>
  <c r="L2216" i="5"/>
  <c r="K2212" i="5"/>
  <c r="I2212" i="5"/>
  <c r="J2212" i="5" s="1"/>
  <c r="L2212" i="5"/>
  <c r="L2209" i="5"/>
  <c r="K2209" i="5"/>
  <c r="I2209" i="5"/>
  <c r="J2209" i="5" s="1"/>
  <c r="I2206" i="5"/>
  <c r="J2206" i="5" s="1"/>
  <c r="L2206" i="5"/>
  <c r="K2206" i="5"/>
  <c r="K2204" i="5"/>
  <c r="I2204" i="5"/>
  <c r="J2204" i="5" s="1"/>
  <c r="L2204" i="5"/>
  <c r="L2199" i="5"/>
  <c r="I2199" i="5"/>
  <c r="J2199" i="5" s="1"/>
  <c r="K2199" i="5"/>
  <c r="K2196" i="5"/>
  <c r="I2196" i="5"/>
  <c r="J2196" i="5" s="1"/>
  <c r="L2196" i="5"/>
  <c r="L2193" i="5"/>
  <c r="K2193" i="5"/>
  <c r="I2193" i="5"/>
  <c r="J2193" i="5" s="1"/>
  <c r="I2190" i="5"/>
  <c r="J2190" i="5" s="1"/>
  <c r="L2190" i="5"/>
  <c r="K2190" i="5"/>
  <c r="K2188" i="5"/>
  <c r="I2188" i="5"/>
  <c r="J2188" i="5" s="1"/>
  <c r="L2188" i="5"/>
  <c r="K2184" i="5"/>
  <c r="I2184" i="5"/>
  <c r="J2184" i="5" s="1"/>
  <c r="L2184" i="5"/>
  <c r="K2180" i="5"/>
  <c r="I2180" i="5"/>
  <c r="J2180" i="5" s="1"/>
  <c r="L2180" i="5"/>
  <c r="L2177" i="5"/>
  <c r="K2177" i="5"/>
  <c r="I2177" i="5"/>
  <c r="J2177" i="5" s="1"/>
  <c r="I2174" i="5"/>
  <c r="J2174" i="5" s="1"/>
  <c r="L2174" i="5"/>
  <c r="K2174" i="5"/>
  <c r="K2172" i="5"/>
  <c r="I2172" i="5"/>
  <c r="J2172" i="5" s="1"/>
  <c r="L2172" i="5"/>
  <c r="L2167" i="5"/>
  <c r="I2167" i="5"/>
  <c r="J2167" i="5" s="1"/>
  <c r="K2167" i="5"/>
  <c r="K2164" i="5"/>
  <c r="I2164" i="5"/>
  <c r="J2164" i="5" s="1"/>
  <c r="L2164" i="5"/>
  <c r="L2161" i="5"/>
  <c r="K2161" i="5"/>
  <c r="I2161" i="5"/>
  <c r="J2161" i="5" s="1"/>
  <c r="I2158" i="5"/>
  <c r="J2158" i="5" s="1"/>
  <c r="L2158" i="5"/>
  <c r="K2158" i="5"/>
  <c r="K2156" i="5"/>
  <c r="I2156" i="5"/>
  <c r="J2156" i="5" s="1"/>
  <c r="L2156" i="5"/>
  <c r="K2152" i="5"/>
  <c r="I2152" i="5"/>
  <c r="J2152" i="5" s="1"/>
  <c r="L2152" i="5"/>
  <c r="K2148" i="5"/>
  <c r="I2148" i="5"/>
  <c r="J2148" i="5" s="1"/>
  <c r="L2148" i="5"/>
  <c r="L2145" i="5"/>
  <c r="K2145" i="5"/>
  <c r="I2145" i="5"/>
  <c r="J2145" i="5" s="1"/>
  <c r="I2142" i="5"/>
  <c r="J2142" i="5" s="1"/>
  <c r="L2142" i="5"/>
  <c r="K2142" i="5"/>
  <c r="K2140" i="5"/>
  <c r="I2140" i="5"/>
  <c r="J2140" i="5" s="1"/>
  <c r="L2140" i="5"/>
  <c r="L2135" i="5"/>
  <c r="I2135" i="5"/>
  <c r="J2135" i="5" s="1"/>
  <c r="K2135" i="5"/>
  <c r="K2132" i="5"/>
  <c r="I2132" i="5"/>
  <c r="J2132" i="5" s="1"/>
  <c r="L2132" i="5"/>
  <c r="L2129" i="5"/>
  <c r="K2129" i="5"/>
  <c r="I2129" i="5"/>
  <c r="J2129" i="5" s="1"/>
  <c r="I2126" i="5"/>
  <c r="J2126" i="5" s="1"/>
  <c r="L2126" i="5"/>
  <c r="K2126" i="5"/>
  <c r="K2124" i="5"/>
  <c r="I2124" i="5"/>
  <c r="J2124" i="5" s="1"/>
  <c r="L2124" i="5"/>
  <c r="K2120" i="5"/>
  <c r="I2120" i="5"/>
  <c r="J2120" i="5" s="1"/>
  <c r="L2120" i="5"/>
  <c r="K2116" i="5"/>
  <c r="I2116" i="5"/>
  <c r="J2116" i="5" s="1"/>
  <c r="L2116" i="5"/>
  <c r="L2113" i="5"/>
  <c r="K2113" i="5"/>
  <c r="I2113" i="5"/>
  <c r="J2113" i="5" s="1"/>
  <c r="I2110" i="5"/>
  <c r="J2110" i="5" s="1"/>
  <c r="L2110" i="5"/>
  <c r="K2110" i="5"/>
  <c r="K2108" i="5"/>
  <c r="I2108" i="5"/>
  <c r="J2108" i="5" s="1"/>
  <c r="L2108" i="5"/>
  <c r="L2103" i="5"/>
  <c r="I2103" i="5"/>
  <c r="J2103" i="5" s="1"/>
  <c r="K2103" i="5"/>
  <c r="K2100" i="5"/>
  <c r="I2100" i="5"/>
  <c r="J2100" i="5" s="1"/>
  <c r="L2100" i="5"/>
  <c r="L2097" i="5"/>
  <c r="K2097" i="5"/>
  <c r="I2097" i="5"/>
  <c r="J2097" i="5" s="1"/>
  <c r="I2094" i="5"/>
  <c r="J2094" i="5" s="1"/>
  <c r="L2094" i="5"/>
  <c r="K2094" i="5"/>
  <c r="K2092" i="5"/>
  <c r="I2092" i="5"/>
  <c r="J2092" i="5" s="1"/>
  <c r="L2092" i="5"/>
  <c r="K2088" i="5"/>
  <c r="I2088" i="5"/>
  <c r="J2088" i="5" s="1"/>
  <c r="L2088" i="5"/>
  <c r="K2084" i="5"/>
  <c r="I2084" i="5"/>
  <c r="J2084" i="5" s="1"/>
  <c r="L2084" i="5"/>
  <c r="L2081" i="5"/>
  <c r="K2081" i="5"/>
  <c r="I2081" i="5"/>
  <c r="J2081" i="5" s="1"/>
  <c r="I2078" i="5"/>
  <c r="J2078" i="5" s="1"/>
  <c r="L2078" i="5"/>
  <c r="K2078" i="5"/>
  <c r="K2076" i="5"/>
  <c r="I2076" i="5"/>
  <c r="J2076" i="5" s="1"/>
  <c r="L2076" i="5"/>
  <c r="L2071" i="5"/>
  <c r="I2071" i="5"/>
  <c r="J2071" i="5" s="1"/>
  <c r="K2071" i="5"/>
  <c r="K2068" i="5"/>
  <c r="I2068" i="5"/>
  <c r="J2068" i="5" s="1"/>
  <c r="L2068" i="5"/>
  <c r="L2065" i="5"/>
  <c r="K2065" i="5"/>
  <c r="I2065" i="5"/>
  <c r="J2065" i="5" s="1"/>
  <c r="I2062" i="5"/>
  <c r="J2062" i="5" s="1"/>
  <c r="L2062" i="5"/>
  <c r="K2062" i="5"/>
  <c r="K2060" i="5"/>
  <c r="I2060" i="5"/>
  <c r="J2060" i="5" s="1"/>
  <c r="L2060" i="5"/>
  <c r="K2056" i="5"/>
  <c r="I2056" i="5"/>
  <c r="J2056" i="5" s="1"/>
  <c r="L2056" i="5"/>
  <c r="K2052" i="5"/>
  <c r="I2052" i="5"/>
  <c r="J2052" i="5" s="1"/>
  <c r="L2052" i="5"/>
  <c r="L2049" i="5"/>
  <c r="K2049" i="5"/>
  <c r="I2049" i="5"/>
  <c r="J2049" i="5" s="1"/>
  <c r="I2046" i="5"/>
  <c r="J2046" i="5" s="1"/>
  <c r="L2046" i="5"/>
  <c r="K2046" i="5"/>
  <c r="K2044" i="5"/>
  <c r="I2044" i="5"/>
  <c r="J2044" i="5" s="1"/>
  <c r="L2044" i="5"/>
  <c r="L2039" i="5"/>
  <c r="I2039" i="5"/>
  <c r="J2039" i="5" s="1"/>
  <c r="K2039" i="5"/>
  <c r="K2036" i="5"/>
  <c r="I2036" i="5"/>
  <c r="J2036" i="5" s="1"/>
  <c r="L2036" i="5"/>
  <c r="L2033" i="5"/>
  <c r="K2033" i="5"/>
  <c r="I2033" i="5"/>
  <c r="J2033" i="5" s="1"/>
  <c r="I2030" i="5"/>
  <c r="J2030" i="5" s="1"/>
  <c r="L2030" i="5"/>
  <c r="K2030" i="5"/>
  <c r="I2028" i="5"/>
  <c r="J2028" i="5" s="1"/>
  <c r="K2028" i="5"/>
  <c r="L2028" i="5"/>
  <c r="L2023" i="5"/>
  <c r="I2023" i="5"/>
  <c r="J2023" i="5" s="1"/>
  <c r="K2023" i="5"/>
  <c r="I2018" i="5"/>
  <c r="J2018" i="5" s="1"/>
  <c r="L2018" i="5"/>
  <c r="K2018" i="5"/>
  <c r="I2014" i="5"/>
  <c r="J2014" i="5" s="1"/>
  <c r="L2014" i="5"/>
  <c r="K2014" i="5"/>
  <c r="I2012" i="5"/>
  <c r="J2012" i="5" s="1"/>
  <c r="K2012" i="5"/>
  <c r="L2012" i="5"/>
  <c r="L2007" i="5"/>
  <c r="I2007" i="5"/>
  <c r="J2007" i="5" s="1"/>
  <c r="K2007" i="5"/>
  <c r="I2002" i="5"/>
  <c r="J2002" i="5" s="1"/>
  <c r="L2002" i="5"/>
  <c r="K2002" i="5"/>
  <c r="I1998" i="5"/>
  <c r="J1998" i="5" s="1"/>
  <c r="L1998" i="5"/>
  <c r="K1998" i="5"/>
  <c r="I1996" i="5"/>
  <c r="J1996" i="5" s="1"/>
  <c r="K1996" i="5"/>
  <c r="L1996" i="5"/>
  <c r="L1991" i="5"/>
  <c r="I1991" i="5"/>
  <c r="J1991" i="5" s="1"/>
  <c r="K1991" i="5"/>
  <c r="I1986" i="5"/>
  <c r="J1986" i="5" s="1"/>
  <c r="L1986" i="5"/>
  <c r="K1986" i="5"/>
  <c r="I1982" i="5"/>
  <c r="J1982" i="5" s="1"/>
  <c r="L1982" i="5"/>
  <c r="K1982" i="5"/>
  <c r="I1980" i="5"/>
  <c r="J1980" i="5" s="1"/>
  <c r="K1980" i="5"/>
  <c r="L1980" i="5"/>
  <c r="L1975" i="5"/>
  <c r="I1975" i="5"/>
  <c r="J1975" i="5" s="1"/>
  <c r="K1975" i="5"/>
  <c r="I1970" i="5"/>
  <c r="J1970" i="5" s="1"/>
  <c r="L1970" i="5"/>
  <c r="K1970" i="5"/>
  <c r="I1966" i="5"/>
  <c r="J1966" i="5" s="1"/>
  <c r="L1966" i="5"/>
  <c r="K1966" i="5"/>
  <c r="I1964" i="5"/>
  <c r="J1964" i="5" s="1"/>
  <c r="K1964" i="5"/>
  <c r="L1964" i="5"/>
  <c r="K1960" i="5"/>
  <c r="L1960" i="5"/>
  <c r="I1960" i="5"/>
  <c r="J1960" i="5" s="1"/>
  <c r="K1956" i="5"/>
  <c r="L1956" i="5"/>
  <c r="I1956" i="5"/>
  <c r="J1956" i="5" s="1"/>
  <c r="L1953" i="5"/>
  <c r="K1953" i="5"/>
  <c r="I1953" i="5"/>
  <c r="J1953" i="5" s="1"/>
  <c r="I1950" i="5"/>
  <c r="J1950" i="5" s="1"/>
  <c r="L1950" i="5"/>
  <c r="K1950" i="5"/>
  <c r="K1948" i="5"/>
  <c r="L1948" i="5"/>
  <c r="I1948" i="5"/>
  <c r="J1948" i="5" s="1"/>
  <c r="L1943" i="5"/>
  <c r="I1943" i="5"/>
  <c r="J1943" i="5" s="1"/>
  <c r="K1943" i="5"/>
  <c r="K1940" i="5"/>
  <c r="L1940" i="5"/>
  <c r="I1940" i="5"/>
  <c r="J1940" i="5" s="1"/>
  <c r="L1937" i="5"/>
  <c r="K1937" i="5"/>
  <c r="I1937" i="5"/>
  <c r="J1937" i="5" s="1"/>
  <c r="I1934" i="5"/>
  <c r="J1934" i="5" s="1"/>
  <c r="L1934" i="5"/>
  <c r="K1934" i="5"/>
  <c r="K1932" i="5"/>
  <c r="L1932" i="5"/>
  <c r="I1932" i="5"/>
  <c r="J1932" i="5" s="1"/>
  <c r="K1928" i="5"/>
  <c r="L1928" i="5"/>
  <c r="I1928" i="5"/>
  <c r="J1928" i="5" s="1"/>
  <c r="K1924" i="5"/>
  <c r="L1924" i="5"/>
  <c r="I1924" i="5"/>
  <c r="J1924" i="5" s="1"/>
  <c r="L1921" i="5"/>
  <c r="K1921" i="5"/>
  <c r="I1921" i="5"/>
  <c r="J1921" i="5" s="1"/>
  <c r="I1918" i="5"/>
  <c r="J1918" i="5" s="1"/>
  <c r="L1918" i="5"/>
  <c r="K1918" i="5"/>
  <c r="I1902" i="5"/>
  <c r="J1902" i="5" s="1"/>
  <c r="L1902" i="5"/>
  <c r="K1902" i="5"/>
  <c r="I1886" i="5"/>
  <c r="J1886" i="5" s="1"/>
  <c r="L1886" i="5"/>
  <c r="K1886" i="5"/>
  <c r="I1870" i="5"/>
  <c r="J1870" i="5" s="1"/>
  <c r="L1870" i="5"/>
  <c r="K1870" i="5"/>
  <c r="I1854" i="5"/>
  <c r="J1854" i="5" s="1"/>
  <c r="L1854" i="5"/>
  <c r="K1854" i="5"/>
  <c r="I1838" i="5"/>
  <c r="J1838" i="5" s="1"/>
  <c r="L1838" i="5"/>
  <c r="K1838" i="5"/>
  <c r="I1822" i="5"/>
  <c r="J1822" i="5" s="1"/>
  <c r="L1822" i="5"/>
  <c r="K1822" i="5"/>
  <c r="I1806" i="5"/>
  <c r="J1806" i="5" s="1"/>
  <c r="L1806" i="5"/>
  <c r="K1806" i="5"/>
  <c r="I1790" i="5"/>
  <c r="J1790" i="5" s="1"/>
  <c r="L1790" i="5"/>
  <c r="K1790" i="5"/>
  <c r="I1774" i="5"/>
  <c r="J1774" i="5" s="1"/>
  <c r="L1774" i="5"/>
  <c r="K1774" i="5"/>
  <c r="L2575" i="5"/>
  <c r="I2575" i="5"/>
  <c r="J2575" i="5" s="1"/>
  <c r="K2575" i="5"/>
  <c r="L2571" i="5"/>
  <c r="I2571" i="5"/>
  <c r="J2571" i="5" s="1"/>
  <c r="K2571" i="5"/>
  <c r="L2567" i="5"/>
  <c r="I2567" i="5"/>
  <c r="J2567" i="5" s="1"/>
  <c r="K2567" i="5"/>
  <c r="L2563" i="5"/>
  <c r="I2563" i="5"/>
  <c r="J2563" i="5" s="1"/>
  <c r="K2563" i="5"/>
  <c r="L2559" i="5"/>
  <c r="I2559" i="5"/>
  <c r="J2559" i="5" s="1"/>
  <c r="K2559" i="5"/>
  <c r="L2555" i="5"/>
  <c r="I2555" i="5"/>
  <c r="J2555" i="5" s="1"/>
  <c r="K2555" i="5"/>
  <c r="L2551" i="5"/>
  <c r="I2551" i="5"/>
  <c r="J2551" i="5" s="1"/>
  <c r="K2551" i="5"/>
  <c r="L2547" i="5"/>
  <c r="I2547" i="5"/>
  <c r="J2547" i="5" s="1"/>
  <c r="K2547" i="5"/>
  <c r="L2543" i="5"/>
  <c r="I2543" i="5"/>
  <c r="J2543" i="5" s="1"/>
  <c r="K2543" i="5"/>
  <c r="L2539" i="5"/>
  <c r="I2539" i="5"/>
  <c r="J2539" i="5" s="1"/>
  <c r="K2539" i="5"/>
  <c r="L2535" i="5"/>
  <c r="I2535" i="5"/>
  <c r="J2535" i="5" s="1"/>
  <c r="K2535" i="5"/>
  <c r="L2531" i="5"/>
  <c r="I2531" i="5"/>
  <c r="J2531" i="5" s="1"/>
  <c r="K2531" i="5"/>
  <c r="L2527" i="5"/>
  <c r="I2527" i="5"/>
  <c r="J2527" i="5" s="1"/>
  <c r="K2527" i="5"/>
  <c r="L2523" i="5"/>
  <c r="I2523" i="5"/>
  <c r="J2523" i="5" s="1"/>
  <c r="K2523" i="5"/>
  <c r="L2519" i="5"/>
  <c r="I2519" i="5"/>
  <c r="J2519" i="5" s="1"/>
  <c r="K2519" i="5"/>
  <c r="L2515" i="5"/>
  <c r="I2515" i="5"/>
  <c r="J2515" i="5" s="1"/>
  <c r="K2515" i="5"/>
  <c r="L2511" i="5"/>
  <c r="I2511" i="5"/>
  <c r="J2511" i="5" s="1"/>
  <c r="K2511" i="5"/>
  <c r="L2507" i="5"/>
  <c r="I2507" i="5"/>
  <c r="J2507" i="5" s="1"/>
  <c r="K2507" i="5"/>
  <c r="L2503" i="5"/>
  <c r="I2503" i="5"/>
  <c r="J2503" i="5" s="1"/>
  <c r="K2503" i="5"/>
  <c r="L2499" i="5"/>
  <c r="I2499" i="5"/>
  <c r="J2499" i="5" s="1"/>
  <c r="K2499" i="5"/>
  <c r="L2495" i="5"/>
  <c r="I2495" i="5"/>
  <c r="J2495" i="5" s="1"/>
  <c r="K2495" i="5"/>
  <c r="L2491" i="5"/>
  <c r="I2491" i="5"/>
  <c r="J2491" i="5" s="1"/>
  <c r="K2491" i="5"/>
  <c r="L2487" i="5"/>
  <c r="I2487" i="5"/>
  <c r="J2487" i="5" s="1"/>
  <c r="K2487" i="5"/>
  <c r="L2483" i="5"/>
  <c r="I2483" i="5"/>
  <c r="J2483" i="5" s="1"/>
  <c r="K2483" i="5"/>
  <c r="L2479" i="5"/>
  <c r="I2479" i="5"/>
  <c r="J2479" i="5" s="1"/>
  <c r="K2479" i="5"/>
  <c r="L2475" i="5"/>
  <c r="I2475" i="5"/>
  <c r="J2475" i="5" s="1"/>
  <c r="K2475" i="5"/>
  <c r="L2471" i="5"/>
  <c r="I2471" i="5"/>
  <c r="J2471" i="5" s="1"/>
  <c r="K2471" i="5"/>
  <c r="L2467" i="5"/>
  <c r="I2467" i="5"/>
  <c r="J2467" i="5" s="1"/>
  <c r="K2467" i="5"/>
  <c r="L2459" i="5"/>
  <c r="I2459" i="5"/>
  <c r="J2459" i="5" s="1"/>
  <c r="K2459" i="5"/>
  <c r="K2456" i="5"/>
  <c r="I2456" i="5"/>
  <c r="J2456" i="5" s="1"/>
  <c r="L2456" i="5"/>
  <c r="L2451" i="5"/>
  <c r="I2451" i="5"/>
  <c r="J2451" i="5" s="1"/>
  <c r="K2451" i="5"/>
  <c r="L2443" i="5"/>
  <c r="I2443" i="5"/>
  <c r="J2443" i="5" s="1"/>
  <c r="K2443" i="5"/>
  <c r="L2439" i="5"/>
  <c r="I2439" i="5"/>
  <c r="J2439" i="5" s="1"/>
  <c r="K2439" i="5"/>
  <c r="L2435" i="5"/>
  <c r="I2435" i="5"/>
  <c r="J2435" i="5" s="1"/>
  <c r="K2435" i="5"/>
  <c r="L2427" i="5"/>
  <c r="I2427" i="5"/>
  <c r="J2427" i="5" s="1"/>
  <c r="K2427" i="5"/>
  <c r="K2424" i="5"/>
  <c r="I2424" i="5"/>
  <c r="J2424" i="5" s="1"/>
  <c r="L2424" i="5"/>
  <c r="L2419" i="5"/>
  <c r="I2419" i="5"/>
  <c r="J2419" i="5" s="1"/>
  <c r="K2419" i="5"/>
  <c r="L2411" i="5"/>
  <c r="I2411" i="5"/>
  <c r="J2411" i="5" s="1"/>
  <c r="K2411" i="5"/>
  <c r="L2407" i="5"/>
  <c r="I2407" i="5"/>
  <c r="J2407" i="5" s="1"/>
  <c r="K2407" i="5"/>
  <c r="L2403" i="5"/>
  <c r="I2403" i="5"/>
  <c r="J2403" i="5" s="1"/>
  <c r="K2403" i="5"/>
  <c r="L2395" i="5"/>
  <c r="I2395" i="5"/>
  <c r="J2395" i="5" s="1"/>
  <c r="K2395" i="5"/>
  <c r="K2392" i="5"/>
  <c r="I2392" i="5"/>
  <c r="J2392" i="5" s="1"/>
  <c r="L2392" i="5"/>
  <c r="L2387" i="5"/>
  <c r="I2387" i="5"/>
  <c r="J2387" i="5" s="1"/>
  <c r="K2387" i="5"/>
  <c r="L2379" i="5"/>
  <c r="I2379" i="5"/>
  <c r="J2379" i="5" s="1"/>
  <c r="K2379" i="5"/>
  <c r="L2375" i="5"/>
  <c r="I2375" i="5"/>
  <c r="J2375" i="5" s="1"/>
  <c r="K2375" i="5"/>
  <c r="L2371" i="5"/>
  <c r="I2371" i="5"/>
  <c r="J2371" i="5" s="1"/>
  <c r="K2371" i="5"/>
  <c r="L2363" i="5"/>
  <c r="I2363" i="5"/>
  <c r="J2363" i="5" s="1"/>
  <c r="K2363" i="5"/>
  <c r="K2360" i="5"/>
  <c r="I2360" i="5"/>
  <c r="J2360" i="5" s="1"/>
  <c r="L2360" i="5"/>
  <c r="L2355" i="5"/>
  <c r="I2355" i="5"/>
  <c r="J2355" i="5" s="1"/>
  <c r="K2355" i="5"/>
  <c r="L2347" i="5"/>
  <c r="I2347" i="5"/>
  <c r="J2347" i="5" s="1"/>
  <c r="K2347" i="5"/>
  <c r="L2343" i="5"/>
  <c r="I2343" i="5"/>
  <c r="J2343" i="5" s="1"/>
  <c r="K2343" i="5"/>
  <c r="L2339" i="5"/>
  <c r="I2339" i="5"/>
  <c r="J2339" i="5" s="1"/>
  <c r="K2339" i="5"/>
  <c r="L2331" i="5"/>
  <c r="I2331" i="5"/>
  <c r="J2331" i="5" s="1"/>
  <c r="K2331" i="5"/>
  <c r="K2328" i="5"/>
  <c r="I2328" i="5"/>
  <c r="J2328" i="5" s="1"/>
  <c r="L2328" i="5"/>
  <c r="L2323" i="5"/>
  <c r="I2323" i="5"/>
  <c r="J2323" i="5" s="1"/>
  <c r="K2323" i="5"/>
  <c r="L2315" i="5"/>
  <c r="I2315" i="5"/>
  <c r="J2315" i="5" s="1"/>
  <c r="K2315" i="5"/>
  <c r="L2311" i="5"/>
  <c r="I2311" i="5"/>
  <c r="J2311" i="5" s="1"/>
  <c r="K2311" i="5"/>
  <c r="L2307" i="5"/>
  <c r="I2307" i="5"/>
  <c r="J2307" i="5" s="1"/>
  <c r="K2307" i="5"/>
  <c r="L2299" i="5"/>
  <c r="I2299" i="5"/>
  <c r="J2299" i="5" s="1"/>
  <c r="K2299" i="5"/>
  <c r="K2296" i="5"/>
  <c r="I2296" i="5"/>
  <c r="J2296" i="5" s="1"/>
  <c r="L2296" i="5"/>
  <c r="L2291" i="5"/>
  <c r="I2291" i="5"/>
  <c r="J2291" i="5" s="1"/>
  <c r="K2291" i="5"/>
  <c r="L2283" i="5"/>
  <c r="I2283" i="5"/>
  <c r="J2283" i="5" s="1"/>
  <c r="K2283" i="5"/>
  <c r="L2279" i="5"/>
  <c r="I2279" i="5"/>
  <c r="J2279" i="5" s="1"/>
  <c r="K2279" i="5"/>
  <c r="L2275" i="5"/>
  <c r="I2275" i="5"/>
  <c r="J2275" i="5" s="1"/>
  <c r="K2275" i="5"/>
  <c r="L2267" i="5"/>
  <c r="I2267" i="5"/>
  <c r="J2267" i="5" s="1"/>
  <c r="K2267" i="5"/>
  <c r="K2264" i="5"/>
  <c r="I2264" i="5"/>
  <c r="J2264" i="5" s="1"/>
  <c r="L2264" i="5"/>
  <c r="L2259" i="5"/>
  <c r="I2259" i="5"/>
  <c r="J2259" i="5" s="1"/>
  <c r="K2259" i="5"/>
  <c r="L2251" i="5"/>
  <c r="I2251" i="5"/>
  <c r="J2251" i="5" s="1"/>
  <c r="K2251" i="5"/>
  <c r="L2247" i="5"/>
  <c r="I2247" i="5"/>
  <c r="J2247" i="5" s="1"/>
  <c r="K2247" i="5"/>
  <c r="L2243" i="5"/>
  <c r="I2243" i="5"/>
  <c r="J2243" i="5" s="1"/>
  <c r="K2243" i="5"/>
  <c r="L2235" i="5"/>
  <c r="I2235" i="5"/>
  <c r="J2235" i="5" s="1"/>
  <c r="K2235" i="5"/>
  <c r="K2232" i="5"/>
  <c r="I2232" i="5"/>
  <c r="J2232" i="5" s="1"/>
  <c r="L2232" i="5"/>
  <c r="L2227" i="5"/>
  <c r="I2227" i="5"/>
  <c r="J2227" i="5" s="1"/>
  <c r="K2227" i="5"/>
  <c r="L2219" i="5"/>
  <c r="I2219" i="5"/>
  <c r="J2219" i="5" s="1"/>
  <c r="K2219" i="5"/>
  <c r="L2215" i="5"/>
  <c r="I2215" i="5"/>
  <c r="J2215" i="5" s="1"/>
  <c r="K2215" i="5"/>
  <c r="L2211" i="5"/>
  <c r="I2211" i="5"/>
  <c r="J2211" i="5" s="1"/>
  <c r="K2211" i="5"/>
  <c r="L2203" i="5"/>
  <c r="I2203" i="5"/>
  <c r="J2203" i="5" s="1"/>
  <c r="K2203" i="5"/>
  <c r="K2200" i="5"/>
  <c r="I2200" i="5"/>
  <c r="J2200" i="5" s="1"/>
  <c r="L2200" i="5"/>
  <c r="L2195" i="5"/>
  <c r="I2195" i="5"/>
  <c r="J2195" i="5" s="1"/>
  <c r="K2195" i="5"/>
  <c r="L2187" i="5"/>
  <c r="I2187" i="5"/>
  <c r="J2187" i="5" s="1"/>
  <c r="K2187" i="5"/>
  <c r="L2183" i="5"/>
  <c r="I2183" i="5"/>
  <c r="J2183" i="5" s="1"/>
  <c r="K2183" i="5"/>
  <c r="L2179" i="5"/>
  <c r="I2179" i="5"/>
  <c r="J2179" i="5" s="1"/>
  <c r="K2179" i="5"/>
  <c r="L2171" i="5"/>
  <c r="I2171" i="5"/>
  <c r="J2171" i="5" s="1"/>
  <c r="K2171" i="5"/>
  <c r="K2168" i="5"/>
  <c r="I2168" i="5"/>
  <c r="J2168" i="5" s="1"/>
  <c r="L2168" i="5"/>
  <c r="L2163" i="5"/>
  <c r="I2163" i="5"/>
  <c r="J2163" i="5" s="1"/>
  <c r="K2163" i="5"/>
  <c r="L2155" i="5"/>
  <c r="I2155" i="5"/>
  <c r="J2155" i="5" s="1"/>
  <c r="K2155" i="5"/>
  <c r="L2151" i="5"/>
  <c r="I2151" i="5"/>
  <c r="J2151" i="5" s="1"/>
  <c r="K2151" i="5"/>
  <c r="L2147" i="5"/>
  <c r="I2147" i="5"/>
  <c r="J2147" i="5" s="1"/>
  <c r="K2147" i="5"/>
  <c r="L2139" i="5"/>
  <c r="I2139" i="5"/>
  <c r="J2139" i="5" s="1"/>
  <c r="K2139" i="5"/>
  <c r="K2136" i="5"/>
  <c r="I2136" i="5"/>
  <c r="J2136" i="5" s="1"/>
  <c r="L2136" i="5"/>
  <c r="L2131" i="5"/>
  <c r="I2131" i="5"/>
  <c r="J2131" i="5" s="1"/>
  <c r="K2131" i="5"/>
  <c r="L2123" i="5"/>
  <c r="I2123" i="5"/>
  <c r="J2123" i="5" s="1"/>
  <c r="K2123" i="5"/>
  <c r="L2119" i="5"/>
  <c r="I2119" i="5"/>
  <c r="J2119" i="5" s="1"/>
  <c r="K2119" i="5"/>
  <c r="L2115" i="5"/>
  <c r="I2115" i="5"/>
  <c r="J2115" i="5" s="1"/>
  <c r="K2115" i="5"/>
  <c r="L2107" i="5"/>
  <c r="I2107" i="5"/>
  <c r="J2107" i="5" s="1"/>
  <c r="K2107" i="5"/>
  <c r="K2104" i="5"/>
  <c r="I2104" i="5"/>
  <c r="J2104" i="5" s="1"/>
  <c r="L2104" i="5"/>
  <c r="L2099" i="5"/>
  <c r="I2099" i="5"/>
  <c r="J2099" i="5" s="1"/>
  <c r="K2099" i="5"/>
  <c r="L2091" i="5"/>
  <c r="I2091" i="5"/>
  <c r="J2091" i="5" s="1"/>
  <c r="K2091" i="5"/>
  <c r="L2087" i="5"/>
  <c r="I2087" i="5"/>
  <c r="J2087" i="5" s="1"/>
  <c r="K2087" i="5"/>
  <c r="L2083" i="5"/>
  <c r="I2083" i="5"/>
  <c r="J2083" i="5" s="1"/>
  <c r="K2083" i="5"/>
  <c r="L2075" i="5"/>
  <c r="I2075" i="5"/>
  <c r="J2075" i="5" s="1"/>
  <c r="K2075" i="5"/>
  <c r="K2072" i="5"/>
  <c r="I2072" i="5"/>
  <c r="J2072" i="5" s="1"/>
  <c r="L2072" i="5"/>
  <c r="L2067" i="5"/>
  <c r="I2067" i="5"/>
  <c r="J2067" i="5" s="1"/>
  <c r="K2067" i="5"/>
  <c r="L2059" i="5"/>
  <c r="I2059" i="5"/>
  <c r="J2059" i="5" s="1"/>
  <c r="K2059" i="5"/>
  <c r="L2055" i="5"/>
  <c r="I2055" i="5"/>
  <c r="J2055" i="5" s="1"/>
  <c r="K2055" i="5"/>
  <c r="L2051" i="5"/>
  <c r="I2051" i="5"/>
  <c r="J2051" i="5" s="1"/>
  <c r="K2051" i="5"/>
  <c r="L2043" i="5"/>
  <c r="I2043" i="5"/>
  <c r="J2043" i="5" s="1"/>
  <c r="K2043" i="5"/>
  <c r="K2040" i="5"/>
  <c r="I2040" i="5"/>
  <c r="J2040" i="5" s="1"/>
  <c r="L2040" i="5"/>
  <c r="L2035" i="5"/>
  <c r="I2035" i="5"/>
  <c r="J2035" i="5" s="1"/>
  <c r="K2035" i="5"/>
  <c r="L2027" i="5"/>
  <c r="I2027" i="5"/>
  <c r="J2027" i="5" s="1"/>
  <c r="K2027" i="5"/>
  <c r="I2024" i="5"/>
  <c r="J2024" i="5" s="1"/>
  <c r="K2024" i="5"/>
  <c r="L2024" i="5"/>
  <c r="L2021" i="5"/>
  <c r="K2021" i="5"/>
  <c r="I2021" i="5"/>
  <c r="J2021" i="5" s="1"/>
  <c r="L2017" i="5"/>
  <c r="K2017" i="5"/>
  <c r="I2017" i="5"/>
  <c r="J2017" i="5" s="1"/>
  <c r="L2011" i="5"/>
  <c r="I2011" i="5"/>
  <c r="J2011" i="5" s="1"/>
  <c r="K2011" i="5"/>
  <c r="I2008" i="5"/>
  <c r="J2008" i="5" s="1"/>
  <c r="K2008" i="5"/>
  <c r="L2008" i="5"/>
  <c r="L2005" i="5"/>
  <c r="K2005" i="5"/>
  <c r="I2005" i="5"/>
  <c r="J2005" i="5" s="1"/>
  <c r="L2001" i="5"/>
  <c r="K2001" i="5"/>
  <c r="I2001" i="5"/>
  <c r="J2001" i="5" s="1"/>
  <c r="L1995" i="5"/>
  <c r="I1995" i="5"/>
  <c r="J1995" i="5" s="1"/>
  <c r="K1995" i="5"/>
  <c r="I1992" i="5"/>
  <c r="J1992" i="5" s="1"/>
  <c r="K1992" i="5"/>
  <c r="L1992" i="5"/>
  <c r="L1989" i="5"/>
  <c r="K1989" i="5"/>
  <c r="I1989" i="5"/>
  <c r="J1989" i="5" s="1"/>
  <c r="L1985" i="5"/>
  <c r="K1985" i="5"/>
  <c r="I1985" i="5"/>
  <c r="J1985" i="5" s="1"/>
  <c r="L1979" i="5"/>
  <c r="I1979" i="5"/>
  <c r="J1979" i="5" s="1"/>
  <c r="K1979" i="5"/>
  <c r="I1976" i="5"/>
  <c r="J1976" i="5" s="1"/>
  <c r="K1976" i="5"/>
  <c r="L1976" i="5"/>
  <c r="L1973" i="5"/>
  <c r="K1973" i="5"/>
  <c r="I1973" i="5"/>
  <c r="J1973" i="5" s="1"/>
  <c r="L1969" i="5"/>
  <c r="K1969" i="5"/>
  <c r="I1969" i="5"/>
  <c r="J1969" i="5" s="1"/>
  <c r="L1963" i="5"/>
  <c r="I1963" i="5"/>
  <c r="J1963" i="5" s="1"/>
  <c r="K1963" i="5"/>
  <c r="L1959" i="5"/>
  <c r="I1959" i="5"/>
  <c r="J1959" i="5" s="1"/>
  <c r="K1959" i="5"/>
  <c r="L1955" i="5"/>
  <c r="I1955" i="5"/>
  <c r="J1955" i="5" s="1"/>
  <c r="K1955" i="5"/>
  <c r="L1947" i="5"/>
  <c r="I1947" i="5"/>
  <c r="J1947" i="5" s="1"/>
  <c r="K1947" i="5"/>
  <c r="K1944" i="5"/>
  <c r="L1944" i="5"/>
  <c r="I1944" i="5"/>
  <c r="J1944" i="5" s="1"/>
  <c r="L1939" i="5"/>
  <c r="I1939" i="5"/>
  <c r="J1939" i="5" s="1"/>
  <c r="K1939" i="5"/>
  <c r="L1931" i="5"/>
  <c r="I1931" i="5"/>
  <c r="J1931" i="5" s="1"/>
  <c r="K1931" i="5"/>
  <c r="L1927" i="5"/>
  <c r="I1927" i="5"/>
  <c r="J1927" i="5" s="1"/>
  <c r="K1927" i="5"/>
  <c r="L1923" i="5"/>
  <c r="I1923" i="5"/>
  <c r="J1923" i="5" s="1"/>
  <c r="K1923" i="5"/>
  <c r="L1917" i="5"/>
  <c r="K1917" i="5"/>
  <c r="I1917" i="5"/>
  <c r="J1917" i="5" s="1"/>
  <c r="K1914" i="5"/>
  <c r="L1914" i="5"/>
  <c r="I1914" i="5"/>
  <c r="J1914" i="5" s="1"/>
  <c r="I1910" i="5"/>
  <c r="J1910" i="5" s="1"/>
  <c r="L1910" i="5"/>
  <c r="K1910" i="5"/>
  <c r="L1905" i="5"/>
  <c r="K1905" i="5"/>
  <c r="I1905" i="5"/>
  <c r="J1905" i="5" s="1"/>
  <c r="L1901" i="5"/>
  <c r="K1901" i="5"/>
  <c r="I1901" i="5"/>
  <c r="J1901" i="5" s="1"/>
  <c r="L1897" i="5"/>
  <c r="K1897" i="5"/>
  <c r="I1897" i="5"/>
  <c r="J1897" i="5" s="1"/>
  <c r="K1894" i="5"/>
  <c r="L1894" i="5"/>
  <c r="I1894" i="5"/>
  <c r="J1894" i="5" s="1"/>
  <c r="L1889" i="5"/>
  <c r="K1889" i="5"/>
  <c r="I1889" i="5"/>
  <c r="J1889" i="5" s="1"/>
  <c r="L1885" i="5"/>
  <c r="K1885" i="5"/>
  <c r="I1885" i="5"/>
  <c r="J1885" i="5" s="1"/>
  <c r="K1882" i="5"/>
  <c r="L1882" i="5"/>
  <c r="I1882" i="5"/>
  <c r="J1882" i="5" s="1"/>
  <c r="I1878" i="5"/>
  <c r="J1878" i="5" s="1"/>
  <c r="L1878" i="5"/>
  <c r="K1878" i="5"/>
  <c r="L1873" i="5"/>
  <c r="K1873" i="5"/>
  <c r="I1873" i="5"/>
  <c r="J1873" i="5" s="1"/>
  <c r="L1869" i="5"/>
  <c r="K1869" i="5"/>
  <c r="I1869" i="5"/>
  <c r="J1869" i="5" s="1"/>
  <c r="L1865" i="5"/>
  <c r="K1865" i="5"/>
  <c r="I1865" i="5"/>
  <c r="J1865" i="5" s="1"/>
  <c r="K1862" i="5"/>
  <c r="L1862" i="5"/>
  <c r="I1862" i="5"/>
  <c r="J1862" i="5" s="1"/>
  <c r="L1857" i="5"/>
  <c r="K1857" i="5"/>
  <c r="I1857" i="5"/>
  <c r="J1857" i="5" s="1"/>
  <c r="L1853" i="5"/>
  <c r="K1853" i="5"/>
  <c r="I1853" i="5"/>
  <c r="J1853" i="5" s="1"/>
  <c r="K1850" i="5"/>
  <c r="L1850" i="5"/>
  <c r="I1850" i="5"/>
  <c r="J1850" i="5" s="1"/>
  <c r="I1846" i="5"/>
  <c r="J1846" i="5" s="1"/>
  <c r="L1846" i="5"/>
  <c r="K1846" i="5"/>
  <c r="L1841" i="5"/>
  <c r="K1841" i="5"/>
  <c r="I1841" i="5"/>
  <c r="J1841" i="5" s="1"/>
  <c r="L1837" i="5"/>
  <c r="K1837" i="5"/>
  <c r="I1837" i="5"/>
  <c r="J1837" i="5" s="1"/>
  <c r="L1833" i="5"/>
  <c r="K1833" i="5"/>
  <c r="I1833" i="5"/>
  <c r="J1833" i="5" s="1"/>
  <c r="K1830" i="5"/>
  <c r="L1830" i="5"/>
  <c r="I1830" i="5"/>
  <c r="J1830" i="5" s="1"/>
  <c r="L1825" i="5"/>
  <c r="I1825" i="5"/>
  <c r="J1825" i="5" s="1"/>
  <c r="K1825" i="5"/>
  <c r="L1821" i="5"/>
  <c r="I1821" i="5"/>
  <c r="J1821" i="5" s="1"/>
  <c r="K1821" i="5"/>
  <c r="K1818" i="5"/>
  <c r="L1818" i="5"/>
  <c r="I1818" i="5"/>
  <c r="J1818" i="5" s="1"/>
  <c r="I1814" i="5"/>
  <c r="J1814" i="5" s="1"/>
  <c r="L1814" i="5"/>
  <c r="K1814" i="5"/>
  <c r="L1809" i="5"/>
  <c r="I1809" i="5"/>
  <c r="J1809" i="5" s="1"/>
  <c r="K1809" i="5"/>
  <c r="L1805" i="5"/>
  <c r="I1805" i="5"/>
  <c r="J1805" i="5" s="1"/>
  <c r="K1805" i="5"/>
  <c r="L1801" i="5"/>
  <c r="I1801" i="5"/>
  <c r="J1801" i="5" s="1"/>
  <c r="K1801" i="5"/>
  <c r="K1798" i="5"/>
  <c r="L1798" i="5"/>
  <c r="I1798" i="5"/>
  <c r="J1798" i="5" s="1"/>
  <c r="L1793" i="5"/>
  <c r="I1793" i="5"/>
  <c r="J1793" i="5" s="1"/>
  <c r="K1793" i="5"/>
  <c r="L1789" i="5"/>
  <c r="I1789" i="5"/>
  <c r="J1789" i="5" s="1"/>
  <c r="K1789" i="5"/>
  <c r="K1786" i="5"/>
  <c r="L1786" i="5"/>
  <c r="I1786" i="5"/>
  <c r="J1786" i="5" s="1"/>
  <c r="I1782" i="5"/>
  <c r="J1782" i="5" s="1"/>
  <c r="L1782" i="5"/>
  <c r="K1782" i="5"/>
  <c r="L1777" i="5"/>
  <c r="I1777" i="5"/>
  <c r="J1777" i="5" s="1"/>
  <c r="K1777" i="5"/>
  <c r="L1773" i="5"/>
  <c r="I1773" i="5"/>
  <c r="J1773" i="5" s="1"/>
  <c r="K1773" i="5"/>
  <c r="L1769" i="5"/>
  <c r="I1769" i="5"/>
  <c r="J1769" i="5" s="1"/>
  <c r="K1769" i="5"/>
  <c r="L1913" i="5"/>
  <c r="K1913" i="5"/>
  <c r="I1913" i="5"/>
  <c r="J1913" i="5" s="1"/>
  <c r="L1909" i="5"/>
  <c r="K1909" i="5"/>
  <c r="I1909" i="5"/>
  <c r="J1909" i="5" s="1"/>
  <c r="L1903" i="5"/>
  <c r="I1903" i="5"/>
  <c r="J1903" i="5" s="1"/>
  <c r="K1903" i="5"/>
  <c r="I1898" i="5"/>
  <c r="J1898" i="5" s="1"/>
  <c r="K1898" i="5"/>
  <c r="L1898" i="5"/>
  <c r="L1893" i="5"/>
  <c r="K1893" i="5"/>
  <c r="I1893" i="5"/>
  <c r="J1893" i="5" s="1"/>
  <c r="L1887" i="5"/>
  <c r="I1887" i="5"/>
  <c r="J1887" i="5" s="1"/>
  <c r="K1887" i="5"/>
  <c r="L1881" i="5"/>
  <c r="K1881" i="5"/>
  <c r="I1881" i="5"/>
  <c r="J1881" i="5" s="1"/>
  <c r="L1877" i="5"/>
  <c r="K1877" i="5"/>
  <c r="I1877" i="5"/>
  <c r="J1877" i="5" s="1"/>
  <c r="L1871" i="5"/>
  <c r="I1871" i="5"/>
  <c r="J1871" i="5" s="1"/>
  <c r="K1871" i="5"/>
  <c r="I1866" i="5"/>
  <c r="J1866" i="5" s="1"/>
  <c r="K1866" i="5"/>
  <c r="L1866" i="5"/>
  <c r="L1861" i="5"/>
  <c r="K1861" i="5"/>
  <c r="I1861" i="5"/>
  <c r="J1861" i="5" s="1"/>
  <c r="L1855" i="5"/>
  <c r="I1855" i="5"/>
  <c r="J1855" i="5" s="1"/>
  <c r="K1855" i="5"/>
  <c r="L1849" i="5"/>
  <c r="K1849" i="5"/>
  <c r="I1849" i="5"/>
  <c r="J1849" i="5" s="1"/>
  <c r="L1845" i="5"/>
  <c r="K1845" i="5"/>
  <c r="I1845" i="5"/>
  <c r="J1845" i="5" s="1"/>
  <c r="L1839" i="5"/>
  <c r="I1839" i="5"/>
  <c r="J1839" i="5" s="1"/>
  <c r="K1839" i="5"/>
  <c r="I1834" i="5"/>
  <c r="J1834" i="5" s="1"/>
  <c r="K1834" i="5"/>
  <c r="L1834" i="5"/>
  <c r="L1829" i="5"/>
  <c r="K1829" i="5"/>
  <c r="I1829" i="5"/>
  <c r="J1829" i="5" s="1"/>
  <c r="L1823" i="5"/>
  <c r="I1823" i="5"/>
  <c r="J1823" i="5" s="1"/>
  <c r="K1823" i="5"/>
  <c r="L1817" i="5"/>
  <c r="I1817" i="5"/>
  <c r="J1817" i="5" s="1"/>
  <c r="K1817" i="5"/>
  <c r="L1813" i="5"/>
  <c r="I1813" i="5"/>
  <c r="J1813" i="5" s="1"/>
  <c r="K1813" i="5"/>
  <c r="L1807" i="5"/>
  <c r="I1807" i="5"/>
  <c r="J1807" i="5" s="1"/>
  <c r="K1807" i="5"/>
  <c r="I1802" i="5"/>
  <c r="J1802" i="5" s="1"/>
  <c r="K1802" i="5"/>
  <c r="L1802" i="5"/>
  <c r="L1797" i="5"/>
  <c r="I1797" i="5"/>
  <c r="J1797" i="5" s="1"/>
  <c r="K1797" i="5"/>
  <c r="L1791" i="5"/>
  <c r="I1791" i="5"/>
  <c r="J1791" i="5" s="1"/>
  <c r="K1791" i="5"/>
  <c r="L1785" i="5"/>
  <c r="I1785" i="5"/>
  <c r="J1785" i="5" s="1"/>
  <c r="K1785" i="5"/>
  <c r="L1781" i="5"/>
  <c r="I1781" i="5"/>
  <c r="J1781" i="5" s="1"/>
  <c r="K1781" i="5"/>
  <c r="L1775" i="5"/>
  <c r="I1775" i="5"/>
  <c r="J1775" i="5" s="1"/>
  <c r="K1775" i="5"/>
  <c r="I1770" i="5"/>
  <c r="J1770" i="5" s="1"/>
  <c r="K1770" i="5"/>
  <c r="L1770" i="5"/>
  <c r="L1765" i="5"/>
  <c r="I1765" i="5"/>
  <c r="J1765" i="5" s="1"/>
  <c r="K1765" i="5"/>
  <c r="L1759" i="5"/>
  <c r="I1759" i="5"/>
  <c r="J1759" i="5" s="1"/>
  <c r="K1759" i="5"/>
  <c r="L1753" i="5"/>
  <c r="I1753" i="5"/>
  <c r="J1753" i="5" s="1"/>
  <c r="K1753" i="5"/>
  <c r="L1749" i="5"/>
  <c r="I1749" i="5"/>
  <c r="J1749" i="5" s="1"/>
  <c r="K1749" i="5"/>
  <c r="L1743" i="5"/>
  <c r="I1743" i="5"/>
  <c r="J1743" i="5" s="1"/>
  <c r="K1743" i="5"/>
  <c r="I1738" i="5"/>
  <c r="J1738" i="5" s="1"/>
  <c r="K1738" i="5"/>
  <c r="L1738" i="5"/>
  <c r="I1734" i="5"/>
  <c r="J1734" i="5" s="1"/>
  <c r="L1734" i="5"/>
  <c r="K1734" i="5"/>
  <c r="I1732" i="5"/>
  <c r="J1732" i="5" s="1"/>
  <c r="K1732" i="5"/>
  <c r="L1732" i="5"/>
  <c r="L1727" i="5"/>
  <c r="I1727" i="5"/>
  <c r="J1727" i="5" s="1"/>
  <c r="K1727" i="5"/>
  <c r="I1722" i="5"/>
  <c r="J1722" i="5" s="1"/>
  <c r="K1722" i="5"/>
  <c r="L1722" i="5"/>
  <c r="I1718" i="5"/>
  <c r="J1718" i="5" s="1"/>
  <c r="L1718" i="5"/>
  <c r="K1718" i="5"/>
  <c r="I1716" i="5"/>
  <c r="J1716" i="5" s="1"/>
  <c r="K1716" i="5"/>
  <c r="L1716" i="5"/>
  <c r="L1711" i="5"/>
  <c r="I1711" i="5"/>
  <c r="J1711" i="5" s="1"/>
  <c r="K1711" i="5"/>
  <c r="I1706" i="5"/>
  <c r="J1706" i="5" s="1"/>
  <c r="K1706" i="5"/>
  <c r="L1706" i="5"/>
  <c r="I1702" i="5"/>
  <c r="J1702" i="5" s="1"/>
  <c r="L1702" i="5"/>
  <c r="K1702" i="5"/>
  <c r="I1700" i="5"/>
  <c r="J1700" i="5" s="1"/>
  <c r="K1700" i="5"/>
  <c r="L1700" i="5"/>
  <c r="L1695" i="5"/>
  <c r="I1695" i="5"/>
  <c r="J1695" i="5" s="1"/>
  <c r="K1695" i="5"/>
  <c r="I1690" i="5"/>
  <c r="J1690" i="5" s="1"/>
  <c r="K1690" i="5"/>
  <c r="L1690" i="5"/>
  <c r="I1686" i="5"/>
  <c r="J1686" i="5" s="1"/>
  <c r="L1686" i="5"/>
  <c r="K1686" i="5"/>
  <c r="I1684" i="5"/>
  <c r="J1684" i="5" s="1"/>
  <c r="K1684" i="5"/>
  <c r="L1684" i="5"/>
  <c r="L1679" i="5"/>
  <c r="I1679" i="5"/>
  <c r="J1679" i="5" s="1"/>
  <c r="K1679" i="5"/>
  <c r="I1674" i="5"/>
  <c r="J1674" i="5" s="1"/>
  <c r="K1674" i="5"/>
  <c r="L1674" i="5"/>
  <c r="I1670" i="5"/>
  <c r="J1670" i="5" s="1"/>
  <c r="L1670" i="5"/>
  <c r="K1670" i="5"/>
  <c r="I1668" i="5"/>
  <c r="J1668" i="5" s="1"/>
  <c r="K1668" i="5"/>
  <c r="L1668" i="5"/>
  <c r="L1663" i="5"/>
  <c r="I1663" i="5"/>
  <c r="J1663" i="5" s="1"/>
  <c r="K1663" i="5"/>
  <c r="I1658" i="5"/>
  <c r="J1658" i="5" s="1"/>
  <c r="K1658" i="5"/>
  <c r="L1658" i="5"/>
  <c r="I1654" i="5"/>
  <c r="J1654" i="5" s="1"/>
  <c r="L1654" i="5"/>
  <c r="K1654" i="5"/>
  <c r="I1652" i="5"/>
  <c r="J1652" i="5" s="1"/>
  <c r="K1652" i="5"/>
  <c r="L1652" i="5"/>
  <c r="L1647" i="5"/>
  <c r="I1647" i="5"/>
  <c r="J1647" i="5" s="1"/>
  <c r="K1647" i="5"/>
  <c r="I1642" i="5"/>
  <c r="J1642" i="5" s="1"/>
  <c r="K1642" i="5"/>
  <c r="L1642" i="5"/>
  <c r="I1638" i="5"/>
  <c r="J1638" i="5" s="1"/>
  <c r="L1638" i="5"/>
  <c r="K1638" i="5"/>
  <c r="I1636" i="5"/>
  <c r="J1636" i="5" s="1"/>
  <c r="K1636" i="5"/>
  <c r="L1636" i="5"/>
  <c r="L1631" i="5"/>
  <c r="I1631" i="5"/>
  <c r="J1631" i="5" s="1"/>
  <c r="K1631" i="5"/>
  <c r="I1626" i="5"/>
  <c r="J1626" i="5" s="1"/>
  <c r="K1626" i="5"/>
  <c r="L1626" i="5"/>
  <c r="I1622" i="5"/>
  <c r="J1622" i="5" s="1"/>
  <c r="L1622" i="5"/>
  <c r="K1622" i="5"/>
  <c r="I1620" i="5"/>
  <c r="J1620" i="5" s="1"/>
  <c r="K1620" i="5"/>
  <c r="L1620" i="5"/>
  <c r="L1615" i="5"/>
  <c r="I1615" i="5"/>
  <c r="J1615" i="5" s="1"/>
  <c r="K1615" i="5"/>
  <c r="I1610" i="5"/>
  <c r="J1610" i="5" s="1"/>
  <c r="K1610" i="5"/>
  <c r="L1610" i="5"/>
  <c r="I1606" i="5"/>
  <c r="J1606" i="5" s="1"/>
  <c r="L1606" i="5"/>
  <c r="K1606" i="5"/>
  <c r="I1604" i="5"/>
  <c r="J1604" i="5" s="1"/>
  <c r="K1604" i="5"/>
  <c r="L1604" i="5"/>
  <c r="L1599" i="5"/>
  <c r="K1599" i="5"/>
  <c r="I1599" i="5"/>
  <c r="J1599" i="5" s="1"/>
  <c r="I1594" i="5"/>
  <c r="J1594" i="5" s="1"/>
  <c r="K1594" i="5"/>
  <c r="L1594" i="5"/>
  <c r="I1590" i="5"/>
  <c r="J1590" i="5" s="1"/>
  <c r="L1590" i="5"/>
  <c r="K1590" i="5"/>
  <c r="I1588" i="5"/>
  <c r="J1588" i="5" s="1"/>
  <c r="K1588" i="5"/>
  <c r="L1588" i="5"/>
  <c r="L1583" i="5"/>
  <c r="K1583" i="5"/>
  <c r="I1583" i="5"/>
  <c r="J1583" i="5" s="1"/>
  <c r="I1578" i="5"/>
  <c r="J1578" i="5" s="1"/>
  <c r="K1578" i="5"/>
  <c r="L1578" i="5"/>
  <c r="I1574" i="5"/>
  <c r="J1574" i="5" s="1"/>
  <c r="L1574" i="5"/>
  <c r="K1574" i="5"/>
  <c r="I1572" i="5"/>
  <c r="J1572" i="5" s="1"/>
  <c r="K1572" i="5"/>
  <c r="L1572" i="5"/>
  <c r="L1567" i="5"/>
  <c r="K1567" i="5"/>
  <c r="I1567" i="5"/>
  <c r="J1567" i="5" s="1"/>
  <c r="I1562" i="5"/>
  <c r="J1562" i="5" s="1"/>
  <c r="K1562" i="5"/>
  <c r="L1562" i="5"/>
  <c r="I1558" i="5"/>
  <c r="J1558" i="5" s="1"/>
  <c r="L1558" i="5"/>
  <c r="K1558" i="5"/>
  <c r="I1556" i="5"/>
  <c r="J1556" i="5" s="1"/>
  <c r="K1556" i="5"/>
  <c r="L1556" i="5"/>
  <c r="L1551" i="5"/>
  <c r="K1551" i="5"/>
  <c r="I1551" i="5"/>
  <c r="J1551" i="5" s="1"/>
  <c r="I1546" i="5"/>
  <c r="J1546" i="5" s="1"/>
  <c r="K1546" i="5"/>
  <c r="L1546" i="5"/>
  <c r="I1542" i="5"/>
  <c r="J1542" i="5" s="1"/>
  <c r="L1542" i="5"/>
  <c r="K1542" i="5"/>
  <c r="I1540" i="5"/>
  <c r="J1540" i="5" s="1"/>
  <c r="K1540" i="5"/>
  <c r="L1540" i="5"/>
  <c r="L1535" i="5"/>
  <c r="K1535" i="5"/>
  <c r="I1535" i="5"/>
  <c r="J1535" i="5" s="1"/>
  <c r="I1530" i="5"/>
  <c r="J1530" i="5" s="1"/>
  <c r="K1530" i="5"/>
  <c r="L1530" i="5"/>
  <c r="I1526" i="5"/>
  <c r="J1526" i="5" s="1"/>
  <c r="L1526" i="5"/>
  <c r="K1526" i="5"/>
  <c r="I1524" i="5"/>
  <c r="J1524" i="5" s="1"/>
  <c r="K1524" i="5"/>
  <c r="L1524" i="5"/>
  <c r="K1766" i="5"/>
  <c r="L1766" i="5"/>
  <c r="I1766" i="5"/>
  <c r="J1766" i="5" s="1"/>
  <c r="K1762" i="5"/>
  <c r="I1762" i="5"/>
  <c r="J1762" i="5" s="1"/>
  <c r="L1762" i="5"/>
  <c r="K1760" i="5"/>
  <c r="L1760" i="5"/>
  <c r="I1760" i="5"/>
  <c r="J1760" i="5" s="1"/>
  <c r="L1757" i="5"/>
  <c r="I1757" i="5"/>
  <c r="J1757" i="5" s="1"/>
  <c r="K1757" i="5"/>
  <c r="K1754" i="5"/>
  <c r="L1754" i="5"/>
  <c r="I1754" i="5"/>
  <c r="J1754" i="5" s="1"/>
  <c r="I1750" i="5"/>
  <c r="J1750" i="5" s="1"/>
  <c r="L1750" i="5"/>
  <c r="K1750" i="5"/>
  <c r="K1746" i="5"/>
  <c r="I1746" i="5"/>
  <c r="J1746" i="5" s="1"/>
  <c r="L1746" i="5"/>
  <c r="K1744" i="5"/>
  <c r="L1744" i="5"/>
  <c r="I1744" i="5"/>
  <c r="J1744" i="5" s="1"/>
  <c r="L1741" i="5"/>
  <c r="I1741" i="5"/>
  <c r="J1741" i="5" s="1"/>
  <c r="K1741" i="5"/>
  <c r="L1737" i="5"/>
  <c r="I1737" i="5"/>
  <c r="J1737" i="5" s="1"/>
  <c r="K1737" i="5"/>
  <c r="L1731" i="5"/>
  <c r="I1731" i="5"/>
  <c r="J1731" i="5" s="1"/>
  <c r="K1731" i="5"/>
  <c r="I1728" i="5"/>
  <c r="J1728" i="5" s="1"/>
  <c r="K1728" i="5"/>
  <c r="L1728" i="5"/>
  <c r="L1725" i="5"/>
  <c r="I1725" i="5"/>
  <c r="J1725" i="5" s="1"/>
  <c r="K1725" i="5"/>
  <c r="L1721" i="5"/>
  <c r="I1721" i="5"/>
  <c r="J1721" i="5" s="1"/>
  <c r="K1721" i="5"/>
  <c r="L1715" i="5"/>
  <c r="I1715" i="5"/>
  <c r="J1715" i="5" s="1"/>
  <c r="K1715" i="5"/>
  <c r="I1712" i="5"/>
  <c r="J1712" i="5" s="1"/>
  <c r="K1712" i="5"/>
  <c r="L1712" i="5"/>
  <c r="L1709" i="5"/>
  <c r="I1709" i="5"/>
  <c r="J1709" i="5" s="1"/>
  <c r="K1709" i="5"/>
  <c r="L1705" i="5"/>
  <c r="I1705" i="5"/>
  <c r="J1705" i="5" s="1"/>
  <c r="K1705" i="5"/>
  <c r="L1699" i="5"/>
  <c r="I1699" i="5"/>
  <c r="J1699" i="5" s="1"/>
  <c r="K1699" i="5"/>
  <c r="I1696" i="5"/>
  <c r="J1696" i="5" s="1"/>
  <c r="K1696" i="5"/>
  <c r="L1696" i="5"/>
  <c r="L1693" i="5"/>
  <c r="I1693" i="5"/>
  <c r="J1693" i="5" s="1"/>
  <c r="K1693" i="5"/>
  <c r="L1689" i="5"/>
  <c r="I1689" i="5"/>
  <c r="J1689" i="5" s="1"/>
  <c r="K1689" i="5"/>
  <c r="L1683" i="5"/>
  <c r="I1683" i="5"/>
  <c r="J1683" i="5" s="1"/>
  <c r="K1683" i="5"/>
  <c r="I1680" i="5"/>
  <c r="J1680" i="5" s="1"/>
  <c r="K1680" i="5"/>
  <c r="L1680" i="5"/>
  <c r="L1677" i="5"/>
  <c r="I1677" i="5"/>
  <c r="J1677" i="5" s="1"/>
  <c r="K1677" i="5"/>
  <c r="L1673" i="5"/>
  <c r="I1673" i="5"/>
  <c r="J1673" i="5" s="1"/>
  <c r="K1673" i="5"/>
  <c r="L1667" i="5"/>
  <c r="I1667" i="5"/>
  <c r="J1667" i="5" s="1"/>
  <c r="K1667" i="5"/>
  <c r="I1664" i="5"/>
  <c r="J1664" i="5" s="1"/>
  <c r="K1664" i="5"/>
  <c r="L1664" i="5"/>
  <c r="L1661" i="5"/>
  <c r="I1661" i="5"/>
  <c r="J1661" i="5" s="1"/>
  <c r="K1661" i="5"/>
  <c r="L1657" i="5"/>
  <c r="I1657" i="5"/>
  <c r="J1657" i="5" s="1"/>
  <c r="K1657" i="5"/>
  <c r="L1651" i="5"/>
  <c r="I1651" i="5"/>
  <c r="J1651" i="5" s="1"/>
  <c r="K1651" i="5"/>
  <c r="I1648" i="5"/>
  <c r="J1648" i="5" s="1"/>
  <c r="K1648" i="5"/>
  <c r="L1648" i="5"/>
  <c r="L1645" i="5"/>
  <c r="I1645" i="5"/>
  <c r="J1645" i="5" s="1"/>
  <c r="K1645" i="5"/>
  <c r="L1641" i="5"/>
  <c r="I1641" i="5"/>
  <c r="J1641" i="5" s="1"/>
  <c r="K1641" i="5"/>
  <c r="L1635" i="5"/>
  <c r="I1635" i="5"/>
  <c r="J1635" i="5" s="1"/>
  <c r="K1635" i="5"/>
  <c r="I1632" i="5"/>
  <c r="J1632" i="5" s="1"/>
  <c r="K1632" i="5"/>
  <c r="L1632" i="5"/>
  <c r="L1629" i="5"/>
  <c r="I1629" i="5"/>
  <c r="J1629" i="5" s="1"/>
  <c r="K1629" i="5"/>
  <c r="L1625" i="5"/>
  <c r="I1625" i="5"/>
  <c r="J1625" i="5" s="1"/>
  <c r="K1625" i="5"/>
  <c r="L1619" i="5"/>
  <c r="I1619" i="5"/>
  <c r="J1619" i="5" s="1"/>
  <c r="K1619" i="5"/>
  <c r="I1616" i="5"/>
  <c r="J1616" i="5" s="1"/>
  <c r="K1616" i="5"/>
  <c r="L1616" i="5"/>
  <c r="L1613" i="5"/>
  <c r="I1613" i="5"/>
  <c r="J1613" i="5" s="1"/>
  <c r="K1613" i="5"/>
  <c r="L1609" i="5"/>
  <c r="I1609" i="5"/>
  <c r="J1609" i="5" s="1"/>
  <c r="K1609" i="5"/>
  <c r="L1603" i="5"/>
  <c r="K1603" i="5"/>
  <c r="I1603" i="5"/>
  <c r="J1603" i="5" s="1"/>
  <c r="I1600" i="5"/>
  <c r="J1600" i="5" s="1"/>
  <c r="K1600" i="5"/>
  <c r="L1600" i="5"/>
  <c r="L1597" i="5"/>
  <c r="K1597" i="5"/>
  <c r="I1597" i="5"/>
  <c r="J1597" i="5" s="1"/>
  <c r="L1593" i="5"/>
  <c r="K1593" i="5"/>
  <c r="I1593" i="5"/>
  <c r="J1593" i="5" s="1"/>
  <c r="L1587" i="5"/>
  <c r="K1587" i="5"/>
  <c r="I1587" i="5"/>
  <c r="J1587" i="5" s="1"/>
  <c r="I1584" i="5"/>
  <c r="J1584" i="5" s="1"/>
  <c r="K1584" i="5"/>
  <c r="L1584" i="5"/>
  <c r="L1581" i="5"/>
  <c r="K1581" i="5"/>
  <c r="I1581" i="5"/>
  <c r="J1581" i="5" s="1"/>
  <c r="L1577" i="5"/>
  <c r="K1577" i="5"/>
  <c r="I1577" i="5"/>
  <c r="J1577" i="5" s="1"/>
  <c r="L1571" i="5"/>
  <c r="K1571" i="5"/>
  <c r="I1571" i="5"/>
  <c r="J1571" i="5" s="1"/>
  <c r="I1568" i="5"/>
  <c r="J1568" i="5" s="1"/>
  <c r="K1568" i="5"/>
  <c r="L1568" i="5"/>
  <c r="L1565" i="5"/>
  <c r="K1565" i="5"/>
  <c r="I1565" i="5"/>
  <c r="J1565" i="5" s="1"/>
  <c r="L1561" i="5"/>
  <c r="K1561" i="5"/>
  <c r="I1561" i="5"/>
  <c r="J1561" i="5" s="1"/>
  <c r="L1555" i="5"/>
  <c r="K1555" i="5"/>
  <c r="I1555" i="5"/>
  <c r="J1555" i="5" s="1"/>
  <c r="I1552" i="5"/>
  <c r="J1552" i="5" s="1"/>
  <c r="K1552" i="5"/>
  <c r="L1552" i="5"/>
  <c r="L1549" i="5"/>
  <c r="K1549" i="5"/>
  <c r="I1549" i="5"/>
  <c r="J1549" i="5" s="1"/>
  <c r="L1545" i="5"/>
  <c r="K1545" i="5"/>
  <c r="I1545" i="5"/>
  <c r="J1545" i="5" s="1"/>
  <c r="L1539" i="5"/>
  <c r="K1539" i="5"/>
  <c r="I1539" i="5"/>
  <c r="J1539" i="5" s="1"/>
  <c r="I1536" i="5"/>
  <c r="J1536" i="5" s="1"/>
  <c r="K1536" i="5"/>
  <c r="L1536" i="5"/>
  <c r="L1533" i="5"/>
  <c r="K1533" i="5"/>
  <c r="I1533" i="5"/>
  <c r="J1533" i="5" s="1"/>
  <c r="L1529" i="5"/>
  <c r="K1529" i="5"/>
  <c r="I1529" i="5"/>
  <c r="J1529" i="5" s="1"/>
  <c r="L1523" i="5"/>
  <c r="I1523" i="5"/>
  <c r="J1523" i="5" s="1"/>
  <c r="K1523" i="5"/>
  <c r="L1521" i="5"/>
  <c r="I1521" i="5"/>
  <c r="J1521" i="5" s="1"/>
  <c r="K1521" i="5"/>
  <c r="L1519" i="5"/>
  <c r="I1519" i="5"/>
  <c r="J1519" i="5" s="1"/>
  <c r="K1519" i="5"/>
  <c r="L1517" i="5"/>
  <c r="I1517" i="5"/>
  <c r="J1517" i="5" s="1"/>
  <c r="K1517" i="5"/>
  <c r="L1515" i="5"/>
  <c r="I1515" i="5"/>
  <c r="J1515" i="5" s="1"/>
  <c r="K1515" i="5"/>
  <c r="L1513" i="5"/>
  <c r="I1513" i="5"/>
  <c r="J1513" i="5" s="1"/>
  <c r="K1513" i="5"/>
  <c r="L1511" i="5"/>
  <c r="I1511" i="5"/>
  <c r="J1511" i="5" s="1"/>
  <c r="K1511" i="5"/>
  <c r="L1509" i="5"/>
  <c r="I1509" i="5"/>
  <c r="J1509" i="5" s="1"/>
  <c r="K1509" i="5"/>
  <c r="L1507" i="5"/>
  <c r="I1507" i="5"/>
  <c r="J1507" i="5" s="1"/>
  <c r="K1507" i="5"/>
  <c r="L1505" i="5"/>
  <c r="I1505" i="5"/>
  <c r="J1505" i="5" s="1"/>
  <c r="K1505" i="5"/>
  <c r="L1503" i="5"/>
  <c r="I1503" i="5"/>
  <c r="J1503" i="5" s="1"/>
  <c r="K1503" i="5"/>
  <c r="L1501" i="5"/>
  <c r="I1501" i="5"/>
  <c r="J1501" i="5" s="1"/>
  <c r="K1501" i="5"/>
  <c r="L1499" i="5"/>
  <c r="I1499" i="5"/>
  <c r="J1499" i="5" s="1"/>
  <c r="K1499" i="5"/>
  <c r="L1497" i="5"/>
  <c r="I1497" i="5"/>
  <c r="J1497" i="5" s="1"/>
  <c r="K1497" i="5"/>
  <c r="L1495" i="5"/>
  <c r="I1495" i="5"/>
  <c r="J1495" i="5" s="1"/>
  <c r="K1495" i="5"/>
  <c r="L1493" i="5"/>
  <c r="I1493" i="5"/>
  <c r="J1493" i="5" s="1"/>
  <c r="K1493" i="5"/>
  <c r="L1491" i="5"/>
  <c r="I1491" i="5"/>
  <c r="J1491" i="5" s="1"/>
  <c r="K1491" i="5"/>
  <c r="L1489" i="5"/>
  <c r="I1489" i="5"/>
  <c r="J1489" i="5" s="1"/>
  <c r="K1489" i="5"/>
  <c r="L1487" i="5"/>
  <c r="I1487" i="5"/>
  <c r="J1487" i="5" s="1"/>
  <c r="K1487" i="5"/>
  <c r="L1485" i="5"/>
  <c r="I1485" i="5"/>
  <c r="J1485" i="5" s="1"/>
  <c r="K1485" i="5"/>
  <c r="L1483" i="5"/>
  <c r="I1483" i="5"/>
  <c r="J1483" i="5" s="1"/>
  <c r="K1483" i="5"/>
  <c r="L1481" i="5"/>
  <c r="I1481" i="5"/>
  <c r="J1481" i="5" s="1"/>
  <c r="K1481" i="5"/>
  <c r="L1479" i="5"/>
  <c r="I1479" i="5"/>
  <c r="J1479" i="5" s="1"/>
  <c r="K1479" i="5"/>
  <c r="L1477" i="5"/>
  <c r="I1477" i="5"/>
  <c r="J1477" i="5" s="1"/>
  <c r="K1477" i="5"/>
  <c r="L1475" i="5"/>
  <c r="I1475" i="5"/>
  <c r="J1475" i="5" s="1"/>
  <c r="K1475" i="5"/>
  <c r="L1473" i="5"/>
  <c r="I1473" i="5"/>
  <c r="J1473" i="5" s="1"/>
  <c r="K1473" i="5"/>
  <c r="L1471" i="5"/>
  <c r="I1471" i="5"/>
  <c r="J1471" i="5" s="1"/>
  <c r="K1471" i="5"/>
  <c r="L1469" i="5"/>
  <c r="I1469" i="5"/>
  <c r="J1469" i="5" s="1"/>
  <c r="K1469" i="5"/>
  <c r="L1467" i="5"/>
  <c r="I1467" i="5"/>
  <c r="J1467" i="5" s="1"/>
  <c r="K1467" i="5"/>
  <c r="L1465" i="5"/>
  <c r="I1465" i="5"/>
  <c r="J1465" i="5" s="1"/>
  <c r="K1465" i="5"/>
  <c r="L1463" i="5"/>
  <c r="I1463" i="5"/>
  <c r="J1463" i="5" s="1"/>
  <c r="K1463" i="5"/>
  <c r="L1461" i="5"/>
  <c r="I1461" i="5"/>
  <c r="J1461" i="5" s="1"/>
  <c r="K1461" i="5"/>
  <c r="L1459" i="5"/>
  <c r="I1459" i="5"/>
  <c r="J1459" i="5" s="1"/>
  <c r="K1459" i="5"/>
  <c r="L1457" i="5"/>
  <c r="I1457" i="5"/>
  <c r="J1457" i="5" s="1"/>
  <c r="K1457" i="5"/>
  <c r="L1455" i="5"/>
  <c r="I1455" i="5"/>
  <c r="J1455" i="5" s="1"/>
  <c r="K1455" i="5"/>
  <c r="L1453" i="5"/>
  <c r="I1453" i="5"/>
  <c r="J1453" i="5" s="1"/>
  <c r="K1453" i="5"/>
  <c r="L1451" i="5"/>
  <c r="I1451" i="5"/>
  <c r="J1451" i="5" s="1"/>
  <c r="K1451" i="5"/>
  <c r="L1449" i="5"/>
  <c r="I1449" i="5"/>
  <c r="J1449" i="5" s="1"/>
  <c r="K1449" i="5"/>
  <c r="L1447" i="5"/>
  <c r="I1447" i="5"/>
  <c r="J1447" i="5" s="1"/>
  <c r="K1447" i="5"/>
  <c r="L1445" i="5"/>
  <c r="I1445" i="5"/>
  <c r="J1445" i="5" s="1"/>
  <c r="K1445" i="5"/>
  <c r="L1443" i="5"/>
  <c r="I1443" i="5"/>
  <c r="J1443" i="5" s="1"/>
  <c r="K1443" i="5"/>
  <c r="L1441" i="5"/>
  <c r="I1441" i="5"/>
  <c r="J1441" i="5" s="1"/>
  <c r="K1441" i="5"/>
  <c r="L1439" i="5"/>
  <c r="I1439" i="5"/>
  <c r="J1439" i="5" s="1"/>
  <c r="K1439" i="5"/>
  <c r="L1437" i="5"/>
  <c r="I1437" i="5"/>
  <c r="J1437" i="5" s="1"/>
  <c r="K1437" i="5"/>
  <c r="L1435" i="5"/>
  <c r="I1435" i="5"/>
  <c r="J1435" i="5" s="1"/>
  <c r="K1435" i="5"/>
  <c r="L1433" i="5"/>
  <c r="I1433" i="5"/>
  <c r="J1433" i="5" s="1"/>
  <c r="K1433" i="5"/>
  <c r="L1431" i="5"/>
  <c r="I1431" i="5"/>
  <c r="J1431" i="5" s="1"/>
  <c r="K1431" i="5"/>
  <c r="L1429" i="5"/>
  <c r="I1429" i="5"/>
  <c r="J1429" i="5" s="1"/>
  <c r="K1429" i="5"/>
  <c r="L1427" i="5"/>
  <c r="I1427" i="5"/>
  <c r="J1427" i="5" s="1"/>
  <c r="K1427" i="5"/>
  <c r="L1425" i="5"/>
  <c r="I1425" i="5"/>
  <c r="J1425" i="5" s="1"/>
  <c r="K1425" i="5"/>
  <c r="L1423" i="5"/>
  <c r="I1423" i="5"/>
  <c r="J1423" i="5" s="1"/>
  <c r="K1423" i="5"/>
  <c r="L1421" i="5"/>
  <c r="I1421" i="5"/>
  <c r="J1421" i="5" s="1"/>
  <c r="K1421" i="5"/>
  <c r="L1419" i="5"/>
  <c r="I1419" i="5"/>
  <c r="J1419" i="5" s="1"/>
  <c r="K1419" i="5"/>
  <c r="L1417" i="5"/>
  <c r="I1417" i="5"/>
  <c r="J1417" i="5" s="1"/>
  <c r="K1417" i="5"/>
  <c r="L1415" i="5"/>
  <c r="I1415" i="5"/>
  <c r="J1415" i="5" s="1"/>
  <c r="K1415" i="5"/>
  <c r="L1413" i="5"/>
  <c r="I1413" i="5"/>
  <c r="J1413" i="5" s="1"/>
  <c r="K1413" i="5"/>
  <c r="L1411" i="5"/>
  <c r="I1411" i="5"/>
  <c r="J1411" i="5" s="1"/>
  <c r="K1411" i="5"/>
  <c r="L1409" i="5"/>
  <c r="I1409" i="5"/>
  <c r="J1409" i="5" s="1"/>
  <c r="K1409" i="5"/>
  <c r="L1407" i="5"/>
  <c r="I1407" i="5"/>
  <c r="J1407" i="5" s="1"/>
  <c r="K1407" i="5"/>
  <c r="L1405" i="5"/>
  <c r="I1405" i="5"/>
  <c r="J1405" i="5" s="1"/>
  <c r="K1405" i="5"/>
  <c r="L1403" i="5"/>
  <c r="I1403" i="5"/>
  <c r="J1403" i="5" s="1"/>
  <c r="K1403" i="5"/>
  <c r="L1401" i="5"/>
  <c r="I1401" i="5"/>
  <c r="J1401" i="5" s="1"/>
  <c r="K1401" i="5"/>
  <c r="L1399" i="5"/>
  <c r="I1399" i="5"/>
  <c r="J1399" i="5" s="1"/>
  <c r="K1399" i="5"/>
  <c r="L1397" i="5"/>
  <c r="I1397" i="5"/>
  <c r="J1397" i="5" s="1"/>
  <c r="K1397" i="5"/>
  <c r="L1395" i="5"/>
  <c r="I1395" i="5"/>
  <c r="J1395" i="5" s="1"/>
  <c r="K1395" i="5"/>
  <c r="L1393" i="5"/>
  <c r="I1393" i="5"/>
  <c r="J1393" i="5" s="1"/>
  <c r="K1393" i="5"/>
  <c r="L1391" i="5"/>
  <c r="I1391" i="5"/>
  <c r="J1391" i="5" s="1"/>
  <c r="K1391" i="5"/>
  <c r="L1389" i="5"/>
  <c r="I1389" i="5"/>
  <c r="J1389" i="5" s="1"/>
  <c r="K1389" i="5"/>
  <c r="L1387" i="5"/>
  <c r="I1387" i="5"/>
  <c r="J1387" i="5" s="1"/>
  <c r="K1387" i="5"/>
  <c r="L1385" i="5"/>
  <c r="I1385" i="5"/>
  <c r="J1385" i="5" s="1"/>
  <c r="K1385" i="5"/>
  <c r="L1383" i="5"/>
  <c r="I1383" i="5"/>
  <c r="J1383" i="5" s="1"/>
  <c r="K1383" i="5"/>
  <c r="L1381" i="5"/>
  <c r="I1381" i="5"/>
  <c r="J1381" i="5" s="1"/>
  <c r="K1381" i="5"/>
  <c r="L1379" i="5"/>
  <c r="I1379" i="5"/>
  <c r="J1379" i="5" s="1"/>
  <c r="K1379" i="5"/>
  <c r="L1377" i="5"/>
  <c r="I1377" i="5"/>
  <c r="J1377" i="5" s="1"/>
  <c r="K1377" i="5"/>
  <c r="L1375" i="5"/>
  <c r="I1375" i="5"/>
  <c r="J1375" i="5" s="1"/>
  <c r="K1375" i="5"/>
  <c r="L1373" i="5"/>
  <c r="I1373" i="5"/>
  <c r="J1373" i="5" s="1"/>
  <c r="K1373" i="5"/>
  <c r="L1371" i="5"/>
  <c r="I1371" i="5"/>
  <c r="J1371" i="5" s="1"/>
  <c r="K1371" i="5"/>
  <c r="L1369" i="5"/>
  <c r="I1369" i="5"/>
  <c r="J1369" i="5" s="1"/>
  <c r="K1369" i="5"/>
  <c r="L1367" i="5"/>
  <c r="I1367" i="5"/>
  <c r="J1367" i="5" s="1"/>
  <c r="K1367" i="5"/>
  <c r="L1365" i="5"/>
  <c r="I1365" i="5"/>
  <c r="J1365" i="5" s="1"/>
  <c r="K1365" i="5"/>
  <c r="L1363" i="5"/>
  <c r="I1363" i="5"/>
  <c r="J1363" i="5" s="1"/>
  <c r="K1363" i="5"/>
  <c r="L1361" i="5"/>
  <c r="I1361" i="5"/>
  <c r="J1361" i="5" s="1"/>
  <c r="K1361" i="5"/>
  <c r="L1359" i="5"/>
  <c r="I1359" i="5"/>
  <c r="J1359" i="5" s="1"/>
  <c r="K1359" i="5"/>
  <c r="L1357" i="5"/>
  <c r="I1357" i="5"/>
  <c r="J1357" i="5" s="1"/>
  <c r="K1357" i="5"/>
  <c r="L1355" i="5"/>
  <c r="I1355" i="5"/>
  <c r="J1355" i="5" s="1"/>
  <c r="K1355" i="5"/>
  <c r="L1353" i="5"/>
  <c r="I1353" i="5"/>
  <c r="J1353" i="5" s="1"/>
  <c r="K1353" i="5"/>
  <c r="L1351" i="5"/>
  <c r="I1351" i="5"/>
  <c r="J1351" i="5" s="1"/>
  <c r="K1351" i="5"/>
  <c r="L1349" i="5"/>
  <c r="I1349" i="5"/>
  <c r="J1349" i="5" s="1"/>
  <c r="K1349" i="5"/>
  <c r="L1347" i="5"/>
  <c r="I1347" i="5"/>
  <c r="J1347" i="5" s="1"/>
  <c r="K1347" i="5"/>
  <c r="L1345" i="5"/>
  <c r="I1345" i="5"/>
  <c r="J1345" i="5" s="1"/>
  <c r="K1345" i="5"/>
  <c r="L1343" i="5"/>
  <c r="I1343" i="5"/>
  <c r="J1343" i="5" s="1"/>
  <c r="K1343" i="5"/>
  <c r="L1341" i="5"/>
  <c r="I1341" i="5"/>
  <c r="J1341" i="5" s="1"/>
  <c r="K1341" i="5"/>
  <c r="L1339" i="5"/>
  <c r="I1339" i="5"/>
  <c r="J1339" i="5" s="1"/>
  <c r="K1339" i="5"/>
  <c r="L1337" i="5"/>
  <c r="I1337" i="5"/>
  <c r="J1337" i="5" s="1"/>
  <c r="K1337" i="5"/>
  <c r="L1335" i="5"/>
  <c r="I1335" i="5"/>
  <c r="J1335" i="5" s="1"/>
  <c r="K1335" i="5"/>
  <c r="L1333" i="5"/>
  <c r="I1333" i="5"/>
  <c r="J1333" i="5" s="1"/>
  <c r="K1333" i="5"/>
  <c r="L1331" i="5"/>
  <c r="I1331" i="5"/>
  <c r="J1331" i="5" s="1"/>
  <c r="K1331" i="5"/>
  <c r="L1329" i="5"/>
  <c r="I1329" i="5"/>
  <c r="J1329" i="5" s="1"/>
  <c r="K1329" i="5"/>
  <c r="L1327" i="5"/>
  <c r="I1327" i="5"/>
  <c r="J1327" i="5" s="1"/>
  <c r="K1327" i="5"/>
  <c r="L1325" i="5"/>
  <c r="I1325" i="5"/>
  <c r="J1325" i="5" s="1"/>
  <c r="K1325" i="5"/>
  <c r="L1323" i="5"/>
  <c r="I1323" i="5"/>
  <c r="J1323" i="5" s="1"/>
  <c r="K1323" i="5"/>
  <c r="L1321" i="5"/>
  <c r="I1321" i="5"/>
  <c r="J1321" i="5" s="1"/>
  <c r="K1321" i="5"/>
  <c r="L1319" i="5"/>
  <c r="I1319" i="5"/>
  <c r="J1319" i="5" s="1"/>
  <c r="K1319" i="5"/>
  <c r="L1317" i="5"/>
  <c r="I1317" i="5"/>
  <c r="J1317" i="5" s="1"/>
  <c r="K1317" i="5"/>
  <c r="L1315" i="5"/>
  <c r="I1315" i="5"/>
  <c r="J1315" i="5" s="1"/>
  <c r="K1315" i="5"/>
  <c r="L1313" i="5"/>
  <c r="I1313" i="5"/>
  <c r="J1313" i="5" s="1"/>
  <c r="K1313" i="5"/>
  <c r="L1311" i="5"/>
  <c r="I1311" i="5"/>
  <c r="J1311" i="5" s="1"/>
  <c r="K1311" i="5"/>
  <c r="L1309" i="5"/>
  <c r="I1309" i="5"/>
  <c r="J1309" i="5" s="1"/>
  <c r="K1309" i="5"/>
  <c r="L1307" i="5"/>
  <c r="I1307" i="5"/>
  <c r="J1307" i="5" s="1"/>
  <c r="K1307" i="5"/>
  <c r="L1305" i="5"/>
  <c r="I1305" i="5"/>
  <c r="J1305" i="5" s="1"/>
  <c r="K1305" i="5"/>
  <c r="L1303" i="5"/>
  <c r="I1303" i="5"/>
  <c r="J1303" i="5" s="1"/>
  <c r="K1303" i="5"/>
  <c r="L1301" i="5"/>
  <c r="I1301" i="5"/>
  <c r="J1301" i="5" s="1"/>
  <c r="K1301" i="5"/>
  <c r="L1299" i="5"/>
  <c r="I1299" i="5"/>
  <c r="J1299" i="5" s="1"/>
  <c r="K1299" i="5"/>
  <c r="L1297" i="5"/>
  <c r="I1297" i="5"/>
  <c r="J1297" i="5" s="1"/>
  <c r="K1297" i="5"/>
  <c r="L1295" i="5"/>
  <c r="I1295" i="5"/>
  <c r="J1295" i="5" s="1"/>
  <c r="K1295" i="5"/>
  <c r="L1293" i="5"/>
  <c r="I1293" i="5"/>
  <c r="J1293" i="5" s="1"/>
  <c r="K1293" i="5"/>
  <c r="L1291" i="5"/>
  <c r="I1291" i="5"/>
  <c r="J1291" i="5" s="1"/>
  <c r="K1291" i="5"/>
  <c r="L1289" i="5"/>
  <c r="I1289" i="5"/>
  <c r="J1289" i="5" s="1"/>
  <c r="K1289" i="5"/>
  <c r="L1287" i="5"/>
  <c r="I1287" i="5"/>
  <c r="J1287" i="5" s="1"/>
  <c r="K1287" i="5"/>
  <c r="L1285" i="5"/>
  <c r="I1285" i="5"/>
  <c r="J1285" i="5" s="1"/>
  <c r="K1285" i="5"/>
  <c r="L1283" i="5"/>
  <c r="I1283" i="5"/>
  <c r="J1283" i="5" s="1"/>
  <c r="K1283" i="5"/>
  <c r="L1281" i="5"/>
  <c r="I1281" i="5"/>
  <c r="J1281" i="5" s="1"/>
  <c r="K1281" i="5"/>
  <c r="L1279" i="5"/>
  <c r="I1279" i="5"/>
  <c r="J1279" i="5" s="1"/>
  <c r="K1279" i="5"/>
  <c r="L1277" i="5"/>
  <c r="I1277" i="5"/>
  <c r="J1277" i="5" s="1"/>
  <c r="K1277" i="5"/>
  <c r="L1275" i="5"/>
  <c r="I1275" i="5"/>
  <c r="J1275" i="5" s="1"/>
  <c r="K1275" i="5"/>
  <c r="L1273" i="5"/>
  <c r="I1273" i="5"/>
  <c r="J1273" i="5" s="1"/>
  <c r="K1273" i="5"/>
  <c r="L1271" i="5"/>
  <c r="I1271" i="5"/>
  <c r="J1271" i="5" s="1"/>
  <c r="K1271" i="5"/>
  <c r="L1269" i="5"/>
  <c r="I1269" i="5"/>
  <c r="J1269" i="5" s="1"/>
  <c r="K1269" i="5"/>
  <c r="L1267" i="5"/>
  <c r="I1267" i="5"/>
  <c r="J1267" i="5" s="1"/>
  <c r="K1267" i="5"/>
  <c r="L1265" i="5"/>
  <c r="I1265" i="5"/>
  <c r="J1265" i="5" s="1"/>
  <c r="K1265" i="5"/>
  <c r="L1263" i="5"/>
  <c r="I1263" i="5"/>
  <c r="J1263" i="5" s="1"/>
  <c r="K1263" i="5"/>
  <c r="L1261" i="5"/>
  <c r="I1261" i="5"/>
  <c r="J1261" i="5" s="1"/>
  <c r="K1261" i="5"/>
  <c r="L1259" i="5"/>
  <c r="I1259" i="5"/>
  <c r="J1259" i="5" s="1"/>
  <c r="K1259" i="5"/>
  <c r="L1257" i="5"/>
  <c r="I1257" i="5"/>
  <c r="J1257" i="5" s="1"/>
  <c r="K1257" i="5"/>
  <c r="L1255" i="5"/>
  <c r="I1255" i="5"/>
  <c r="J1255" i="5" s="1"/>
  <c r="K1255" i="5"/>
  <c r="L1253" i="5"/>
  <c r="I1253" i="5"/>
  <c r="J1253" i="5" s="1"/>
  <c r="K1253" i="5"/>
  <c r="I1251" i="5"/>
  <c r="J1251" i="5" s="1"/>
  <c r="L1251" i="5"/>
  <c r="K1251" i="5"/>
  <c r="I1249" i="5"/>
  <c r="J1249" i="5" s="1"/>
  <c r="L1249" i="5"/>
  <c r="K1249" i="5"/>
  <c r="I1247" i="5"/>
  <c r="J1247" i="5" s="1"/>
  <c r="L1247" i="5"/>
  <c r="K1247" i="5"/>
  <c r="I1245" i="5"/>
  <c r="J1245" i="5" s="1"/>
  <c r="L1245" i="5"/>
  <c r="K1245" i="5"/>
  <c r="I1243" i="5"/>
  <c r="J1243" i="5" s="1"/>
  <c r="L1243" i="5"/>
  <c r="K1243" i="5"/>
  <c r="I1241" i="5"/>
  <c r="J1241" i="5" s="1"/>
  <c r="L1241" i="5"/>
  <c r="K1241" i="5"/>
  <c r="I1239" i="5"/>
  <c r="J1239" i="5" s="1"/>
  <c r="L1239" i="5"/>
  <c r="K1239" i="5"/>
  <c r="I1237" i="5"/>
  <c r="J1237" i="5" s="1"/>
  <c r="L1237" i="5"/>
  <c r="K1237" i="5"/>
  <c r="I1235" i="5"/>
  <c r="J1235" i="5" s="1"/>
  <c r="L1235" i="5"/>
  <c r="K1235" i="5"/>
  <c r="I1233" i="5"/>
  <c r="J1233" i="5" s="1"/>
  <c r="L1233" i="5"/>
  <c r="K1233" i="5"/>
  <c r="I1231" i="5"/>
  <c r="J1231" i="5" s="1"/>
  <c r="L1231" i="5"/>
  <c r="K1231" i="5"/>
  <c r="I1229" i="5"/>
  <c r="J1229" i="5" s="1"/>
  <c r="L1229" i="5"/>
  <c r="K1229" i="5"/>
  <c r="I1227" i="5"/>
  <c r="J1227" i="5" s="1"/>
  <c r="L1227" i="5"/>
  <c r="K1227" i="5"/>
  <c r="I1225" i="5"/>
  <c r="J1225" i="5" s="1"/>
  <c r="L1225" i="5"/>
  <c r="K1225" i="5"/>
  <c r="I1223" i="5"/>
  <c r="J1223" i="5" s="1"/>
  <c r="L1223" i="5"/>
  <c r="K1223" i="5"/>
  <c r="I1221" i="5"/>
  <c r="J1221" i="5" s="1"/>
  <c r="L1221" i="5"/>
  <c r="K1221" i="5"/>
  <c r="I1219" i="5"/>
  <c r="J1219" i="5" s="1"/>
  <c r="L1219" i="5"/>
  <c r="K1219" i="5"/>
  <c r="I1217" i="5"/>
  <c r="J1217" i="5" s="1"/>
  <c r="L1217" i="5"/>
  <c r="K1217" i="5"/>
  <c r="I1215" i="5"/>
  <c r="J1215" i="5" s="1"/>
  <c r="L1215" i="5"/>
  <c r="K1215" i="5"/>
  <c r="I1213" i="5"/>
  <c r="J1213" i="5" s="1"/>
  <c r="L1213" i="5"/>
  <c r="K1213" i="5"/>
  <c r="I1211" i="5"/>
  <c r="J1211" i="5" s="1"/>
  <c r="L1211" i="5"/>
  <c r="K1211" i="5"/>
  <c r="I1209" i="5"/>
  <c r="J1209" i="5" s="1"/>
  <c r="L1209" i="5"/>
  <c r="K1209" i="5"/>
  <c r="I1207" i="5"/>
  <c r="J1207" i="5" s="1"/>
  <c r="L1207" i="5"/>
  <c r="K1207" i="5"/>
  <c r="I1205" i="5"/>
  <c r="J1205" i="5" s="1"/>
  <c r="L1205" i="5"/>
  <c r="K1205" i="5"/>
  <c r="I1203" i="5"/>
  <c r="J1203" i="5" s="1"/>
  <c r="L1203" i="5"/>
  <c r="K1203" i="5"/>
  <c r="I1201" i="5"/>
  <c r="J1201" i="5" s="1"/>
  <c r="L1201" i="5"/>
  <c r="K1201" i="5"/>
  <c r="I1199" i="5"/>
  <c r="J1199" i="5" s="1"/>
  <c r="L1199" i="5"/>
  <c r="K1199" i="5"/>
  <c r="I1197" i="5"/>
  <c r="J1197" i="5" s="1"/>
  <c r="L1197" i="5"/>
  <c r="K1197" i="5"/>
  <c r="I1195" i="5"/>
  <c r="J1195" i="5" s="1"/>
  <c r="L1195" i="5"/>
  <c r="K1195" i="5"/>
  <c r="I1193" i="5"/>
  <c r="J1193" i="5" s="1"/>
  <c r="L1193" i="5"/>
  <c r="K1193" i="5"/>
  <c r="I1191" i="5"/>
  <c r="J1191" i="5" s="1"/>
  <c r="L1191" i="5"/>
  <c r="K1191" i="5"/>
  <c r="I1189" i="5"/>
  <c r="J1189" i="5" s="1"/>
  <c r="L1189" i="5"/>
  <c r="K1189" i="5"/>
  <c r="I1187" i="5"/>
  <c r="J1187" i="5" s="1"/>
  <c r="L1187" i="5"/>
  <c r="K1187" i="5"/>
  <c r="I1185" i="5"/>
  <c r="J1185" i="5" s="1"/>
  <c r="L1185" i="5"/>
  <c r="K1185" i="5"/>
  <c r="I1183" i="5"/>
  <c r="J1183" i="5" s="1"/>
  <c r="L1183" i="5"/>
  <c r="K1183" i="5"/>
  <c r="I1181" i="5"/>
  <c r="J1181" i="5" s="1"/>
  <c r="L1181" i="5"/>
  <c r="K1181" i="5"/>
  <c r="I1179" i="5"/>
  <c r="J1179" i="5" s="1"/>
  <c r="L1179" i="5"/>
  <c r="K1179" i="5"/>
  <c r="I1177" i="5"/>
  <c r="J1177" i="5" s="1"/>
  <c r="L1177" i="5"/>
  <c r="K1177" i="5"/>
  <c r="I1175" i="5"/>
  <c r="J1175" i="5" s="1"/>
  <c r="L1175" i="5"/>
  <c r="K1175" i="5"/>
  <c r="I1173" i="5"/>
  <c r="J1173" i="5" s="1"/>
  <c r="L1173" i="5"/>
  <c r="K1173" i="5"/>
  <c r="I1171" i="5"/>
  <c r="J1171" i="5" s="1"/>
  <c r="L1171" i="5"/>
  <c r="K1171" i="5"/>
  <c r="I1169" i="5"/>
  <c r="J1169" i="5" s="1"/>
  <c r="L1169" i="5"/>
  <c r="K1169" i="5"/>
  <c r="I1167" i="5"/>
  <c r="J1167" i="5" s="1"/>
  <c r="L1167" i="5"/>
  <c r="K1167" i="5"/>
  <c r="I1165" i="5"/>
  <c r="J1165" i="5" s="1"/>
  <c r="L1165" i="5"/>
  <c r="K1165" i="5"/>
  <c r="I1163" i="5"/>
  <c r="J1163" i="5" s="1"/>
  <c r="L1163" i="5"/>
  <c r="K1163" i="5"/>
  <c r="I1161" i="5"/>
  <c r="J1161" i="5" s="1"/>
  <c r="L1161" i="5"/>
  <c r="K1161" i="5"/>
  <c r="I1159" i="5"/>
  <c r="J1159" i="5" s="1"/>
  <c r="L1159" i="5"/>
  <c r="K1159" i="5"/>
  <c r="I1157" i="5"/>
  <c r="J1157" i="5" s="1"/>
  <c r="L1157" i="5"/>
  <c r="K1157" i="5"/>
  <c r="I1155" i="5"/>
  <c r="J1155" i="5" s="1"/>
  <c r="L1155" i="5"/>
  <c r="K1155" i="5"/>
  <c r="I1153" i="5"/>
  <c r="J1153" i="5" s="1"/>
  <c r="L1153" i="5"/>
  <c r="K1153" i="5"/>
  <c r="I1151" i="5"/>
  <c r="J1151" i="5" s="1"/>
  <c r="L1151" i="5"/>
  <c r="K1151" i="5"/>
  <c r="I1149" i="5"/>
  <c r="J1149" i="5" s="1"/>
  <c r="L1149" i="5"/>
  <c r="K1149" i="5"/>
  <c r="I1147" i="5"/>
  <c r="J1147" i="5" s="1"/>
  <c r="L1147" i="5"/>
  <c r="K1147" i="5"/>
  <c r="I1145" i="5"/>
  <c r="J1145" i="5" s="1"/>
  <c r="L1145" i="5"/>
  <c r="K1145" i="5"/>
  <c r="I1143" i="5"/>
  <c r="J1143" i="5" s="1"/>
  <c r="L1143" i="5"/>
  <c r="K1143" i="5"/>
  <c r="I1141" i="5"/>
  <c r="J1141" i="5" s="1"/>
  <c r="L1141" i="5"/>
  <c r="K1141" i="5"/>
  <c r="I1139" i="5"/>
  <c r="J1139" i="5" s="1"/>
  <c r="L1139" i="5"/>
  <c r="K1139" i="5"/>
  <c r="I1137" i="5"/>
  <c r="J1137" i="5" s="1"/>
  <c r="L1137" i="5"/>
  <c r="K1137" i="5"/>
  <c r="I1135" i="5"/>
  <c r="J1135" i="5" s="1"/>
  <c r="L1135" i="5"/>
  <c r="K1135" i="5"/>
  <c r="I1133" i="5"/>
  <c r="J1133" i="5" s="1"/>
  <c r="L1133" i="5"/>
  <c r="K1133" i="5"/>
  <c r="I1131" i="5"/>
  <c r="J1131" i="5" s="1"/>
  <c r="L1131" i="5"/>
  <c r="K1131" i="5"/>
  <c r="I1129" i="5"/>
  <c r="J1129" i="5" s="1"/>
  <c r="L1129" i="5"/>
  <c r="K1129" i="5"/>
  <c r="I1127" i="5"/>
  <c r="J1127" i="5" s="1"/>
  <c r="L1127" i="5"/>
  <c r="K1127" i="5"/>
  <c r="I1125" i="5"/>
  <c r="J1125" i="5" s="1"/>
  <c r="L1125" i="5"/>
  <c r="K1125" i="5"/>
  <c r="I1123" i="5"/>
  <c r="J1123" i="5" s="1"/>
  <c r="L1123" i="5"/>
  <c r="K1123" i="5"/>
  <c r="I1121" i="5"/>
  <c r="J1121" i="5" s="1"/>
  <c r="L1121" i="5"/>
  <c r="K1121" i="5"/>
  <c r="I1119" i="5"/>
  <c r="J1119" i="5" s="1"/>
  <c r="L1119" i="5"/>
  <c r="K1119" i="5"/>
  <c r="I1117" i="5"/>
  <c r="J1117" i="5" s="1"/>
  <c r="L1117" i="5"/>
  <c r="K1117" i="5"/>
  <c r="I1115" i="5"/>
  <c r="J1115" i="5" s="1"/>
  <c r="L1115" i="5"/>
  <c r="K1115" i="5"/>
  <c r="I1113" i="5"/>
  <c r="J1113" i="5" s="1"/>
  <c r="L1113" i="5"/>
  <c r="K1113" i="5"/>
  <c r="I1111" i="5"/>
  <c r="J1111" i="5" s="1"/>
  <c r="L1111" i="5"/>
  <c r="K1111" i="5"/>
  <c r="I1109" i="5"/>
  <c r="J1109" i="5" s="1"/>
  <c r="L1109" i="5"/>
  <c r="K1109" i="5"/>
  <c r="I1107" i="5"/>
  <c r="J1107" i="5" s="1"/>
  <c r="L1107" i="5"/>
  <c r="K1107" i="5"/>
  <c r="I1105" i="5"/>
  <c r="J1105" i="5" s="1"/>
  <c r="L1105" i="5"/>
  <c r="K1105" i="5"/>
  <c r="I1103" i="5"/>
  <c r="J1103" i="5" s="1"/>
  <c r="L1103" i="5"/>
  <c r="K1103" i="5"/>
  <c r="I1101" i="5"/>
  <c r="J1101" i="5" s="1"/>
  <c r="L1101" i="5"/>
  <c r="K1101" i="5"/>
  <c r="I1099" i="5"/>
  <c r="J1099" i="5" s="1"/>
  <c r="L1099" i="5"/>
  <c r="K1099" i="5"/>
  <c r="I1097" i="5"/>
  <c r="J1097" i="5" s="1"/>
  <c r="L1097" i="5"/>
  <c r="K1097" i="5"/>
  <c r="I1095" i="5"/>
  <c r="J1095" i="5" s="1"/>
  <c r="L1095" i="5"/>
  <c r="K1095" i="5"/>
  <c r="I1093" i="5"/>
  <c r="J1093" i="5" s="1"/>
  <c r="L1093" i="5"/>
  <c r="K1093" i="5"/>
  <c r="I1091" i="5"/>
  <c r="J1091" i="5" s="1"/>
  <c r="L1091" i="5"/>
  <c r="K1091" i="5"/>
  <c r="I1089" i="5"/>
  <c r="J1089" i="5" s="1"/>
  <c r="L1089" i="5"/>
  <c r="K1089" i="5"/>
  <c r="I1087" i="5"/>
  <c r="J1087" i="5" s="1"/>
  <c r="L1087" i="5"/>
  <c r="K1087" i="5"/>
  <c r="I1085" i="5"/>
  <c r="J1085" i="5" s="1"/>
  <c r="L1085" i="5"/>
  <c r="K1085" i="5"/>
  <c r="I1083" i="5"/>
  <c r="J1083" i="5" s="1"/>
  <c r="L1083" i="5"/>
  <c r="K1083" i="5"/>
  <c r="I1081" i="5"/>
  <c r="J1081" i="5" s="1"/>
  <c r="L1081" i="5"/>
  <c r="K1081" i="5"/>
  <c r="I1079" i="5"/>
  <c r="J1079" i="5" s="1"/>
  <c r="L1079" i="5"/>
  <c r="K1079" i="5"/>
  <c r="I1077" i="5"/>
  <c r="J1077" i="5" s="1"/>
  <c r="L1077" i="5"/>
  <c r="K1077" i="5"/>
  <c r="I1075" i="5"/>
  <c r="J1075" i="5" s="1"/>
  <c r="L1075" i="5"/>
  <c r="K1075" i="5"/>
  <c r="I1071" i="5"/>
  <c r="J1071" i="5" s="1"/>
  <c r="L1071" i="5"/>
  <c r="K1071" i="5"/>
  <c r="I1067" i="5"/>
  <c r="J1067" i="5" s="1"/>
  <c r="L1067" i="5"/>
  <c r="K1067" i="5"/>
  <c r="I1063" i="5"/>
  <c r="J1063" i="5" s="1"/>
  <c r="L1063" i="5"/>
  <c r="K1063" i="5"/>
  <c r="I1059" i="5"/>
  <c r="J1059" i="5" s="1"/>
  <c r="L1059" i="5"/>
  <c r="K1059" i="5"/>
  <c r="I1055" i="5"/>
  <c r="J1055" i="5" s="1"/>
  <c r="L1055" i="5"/>
  <c r="K1055" i="5"/>
  <c r="L1052" i="5"/>
  <c r="I1052" i="5"/>
  <c r="J1052" i="5" s="1"/>
  <c r="K1052" i="5"/>
  <c r="I1049" i="5"/>
  <c r="J1049" i="5" s="1"/>
  <c r="L1049" i="5"/>
  <c r="K1049" i="5"/>
  <c r="K1047" i="5"/>
  <c r="I1047" i="5"/>
  <c r="J1047" i="5" s="1"/>
  <c r="L1047" i="5"/>
  <c r="L1042" i="5"/>
  <c r="K1042" i="5"/>
  <c r="I1042" i="5"/>
  <c r="J1042" i="5" s="1"/>
  <c r="K1039" i="5"/>
  <c r="I1039" i="5"/>
  <c r="J1039" i="5" s="1"/>
  <c r="L1039" i="5"/>
  <c r="L1036" i="5"/>
  <c r="K1036" i="5"/>
  <c r="I1036" i="5"/>
  <c r="J1036" i="5" s="1"/>
  <c r="I1033" i="5"/>
  <c r="J1033" i="5" s="1"/>
  <c r="L1033" i="5"/>
  <c r="K1033" i="5"/>
  <c r="K1031" i="5"/>
  <c r="I1031" i="5"/>
  <c r="J1031" i="5" s="1"/>
  <c r="L1031" i="5"/>
  <c r="K1027" i="5"/>
  <c r="I1027" i="5"/>
  <c r="J1027" i="5" s="1"/>
  <c r="L1027" i="5"/>
  <c r="K1023" i="5"/>
  <c r="I1023" i="5"/>
  <c r="J1023" i="5" s="1"/>
  <c r="L1023" i="5"/>
  <c r="L1020" i="5"/>
  <c r="K1020" i="5"/>
  <c r="I1020" i="5"/>
  <c r="J1020" i="5" s="1"/>
  <c r="I1017" i="5"/>
  <c r="J1017" i="5" s="1"/>
  <c r="L1017" i="5"/>
  <c r="K1017" i="5"/>
  <c r="K1015" i="5"/>
  <c r="I1015" i="5"/>
  <c r="J1015" i="5" s="1"/>
  <c r="L1015" i="5"/>
  <c r="L1010" i="5"/>
  <c r="K1010" i="5"/>
  <c r="I1010" i="5"/>
  <c r="J1010" i="5" s="1"/>
  <c r="K1007" i="5"/>
  <c r="I1007" i="5"/>
  <c r="J1007" i="5" s="1"/>
  <c r="L1007" i="5"/>
  <c r="L1004" i="5"/>
  <c r="K1004" i="5"/>
  <c r="I1004" i="5"/>
  <c r="J1004" i="5" s="1"/>
  <c r="I1001" i="5"/>
  <c r="J1001" i="5" s="1"/>
  <c r="L1001" i="5"/>
  <c r="K1001" i="5"/>
  <c r="K999" i="5"/>
  <c r="I999" i="5"/>
  <c r="J999" i="5" s="1"/>
  <c r="L999" i="5"/>
  <c r="K995" i="5"/>
  <c r="I995" i="5"/>
  <c r="J995" i="5" s="1"/>
  <c r="L995" i="5"/>
  <c r="K991" i="5"/>
  <c r="I991" i="5"/>
  <c r="J991" i="5" s="1"/>
  <c r="L991" i="5"/>
  <c r="K987" i="5"/>
  <c r="I987" i="5"/>
  <c r="J987" i="5" s="1"/>
  <c r="L987" i="5"/>
  <c r="K983" i="5"/>
  <c r="I983" i="5"/>
  <c r="J983" i="5" s="1"/>
  <c r="L983" i="5"/>
  <c r="I979" i="5"/>
  <c r="J979" i="5" s="1"/>
  <c r="K979" i="5"/>
  <c r="L979" i="5"/>
  <c r="K975" i="5"/>
  <c r="I975" i="5"/>
  <c r="J975" i="5" s="1"/>
  <c r="L975" i="5"/>
  <c r="I971" i="5"/>
  <c r="J971" i="5" s="1"/>
  <c r="K971" i="5"/>
  <c r="L971" i="5"/>
  <c r="L1072" i="5"/>
  <c r="I1072" i="5"/>
  <c r="J1072" i="5" s="1"/>
  <c r="K1072" i="5"/>
  <c r="L1068" i="5"/>
  <c r="I1068" i="5"/>
  <c r="J1068" i="5" s="1"/>
  <c r="K1068" i="5"/>
  <c r="L1064" i="5"/>
  <c r="I1064" i="5"/>
  <c r="J1064" i="5" s="1"/>
  <c r="K1064" i="5"/>
  <c r="L1060" i="5"/>
  <c r="I1060" i="5"/>
  <c r="J1060" i="5" s="1"/>
  <c r="K1060" i="5"/>
  <c r="L1056" i="5"/>
  <c r="I1056" i="5"/>
  <c r="J1056" i="5" s="1"/>
  <c r="K1056" i="5"/>
  <c r="L1050" i="5"/>
  <c r="K1050" i="5"/>
  <c r="I1050" i="5"/>
  <c r="J1050" i="5" s="1"/>
  <c r="L1044" i="5"/>
  <c r="K1044" i="5"/>
  <c r="I1044" i="5"/>
  <c r="J1044" i="5" s="1"/>
  <c r="L1040" i="5"/>
  <c r="K1040" i="5"/>
  <c r="I1040" i="5"/>
  <c r="J1040" i="5" s="1"/>
  <c r="L1034" i="5"/>
  <c r="K1034" i="5"/>
  <c r="I1034" i="5"/>
  <c r="J1034" i="5" s="1"/>
  <c r="I1029" i="5"/>
  <c r="J1029" i="5" s="1"/>
  <c r="K1029" i="5"/>
  <c r="L1029" i="5"/>
  <c r="L1024" i="5"/>
  <c r="K1024" i="5"/>
  <c r="I1024" i="5"/>
  <c r="J1024" i="5" s="1"/>
  <c r="L1018" i="5"/>
  <c r="K1018" i="5"/>
  <c r="I1018" i="5"/>
  <c r="J1018" i="5" s="1"/>
  <c r="L1012" i="5"/>
  <c r="K1012" i="5"/>
  <c r="I1012" i="5"/>
  <c r="J1012" i="5" s="1"/>
  <c r="L1008" i="5"/>
  <c r="K1008" i="5"/>
  <c r="I1008" i="5"/>
  <c r="J1008" i="5" s="1"/>
  <c r="L1002" i="5"/>
  <c r="K1002" i="5"/>
  <c r="I1002" i="5"/>
  <c r="J1002" i="5" s="1"/>
  <c r="I985" i="5"/>
  <c r="J985" i="5" s="1"/>
  <c r="L985" i="5"/>
  <c r="K985" i="5"/>
  <c r="L998" i="5"/>
  <c r="K998" i="5"/>
  <c r="I998" i="5"/>
  <c r="J998" i="5" s="1"/>
  <c r="L994" i="5"/>
  <c r="K994" i="5"/>
  <c r="I994" i="5"/>
  <c r="J994" i="5" s="1"/>
  <c r="L990" i="5"/>
  <c r="K990" i="5"/>
  <c r="I990" i="5"/>
  <c r="J990" i="5" s="1"/>
  <c r="L982" i="5"/>
  <c r="K982" i="5"/>
  <c r="I982" i="5"/>
  <c r="J982" i="5" s="1"/>
  <c r="L978" i="5"/>
  <c r="K978" i="5"/>
  <c r="I978" i="5"/>
  <c r="J978" i="5" s="1"/>
  <c r="L972" i="5"/>
  <c r="K972" i="5"/>
  <c r="I972" i="5"/>
  <c r="J972" i="5" s="1"/>
  <c r="L966" i="5"/>
  <c r="K966" i="5"/>
  <c r="I966" i="5"/>
  <c r="J966" i="5" s="1"/>
  <c r="L962" i="5"/>
  <c r="K962" i="5"/>
  <c r="I962" i="5"/>
  <c r="J962" i="5" s="1"/>
  <c r="L956" i="5"/>
  <c r="K956" i="5"/>
  <c r="I956" i="5"/>
  <c r="J956" i="5" s="1"/>
  <c r="L950" i="5"/>
  <c r="K950" i="5"/>
  <c r="I950" i="5"/>
  <c r="J950" i="5" s="1"/>
  <c r="L946" i="5"/>
  <c r="K946" i="5"/>
  <c r="I946" i="5"/>
  <c r="J946" i="5" s="1"/>
  <c r="L940" i="5"/>
  <c r="K940" i="5"/>
  <c r="I940" i="5"/>
  <c r="J940" i="5" s="1"/>
  <c r="L934" i="5"/>
  <c r="K934" i="5"/>
  <c r="I934" i="5"/>
  <c r="J934" i="5" s="1"/>
  <c r="L930" i="5"/>
  <c r="K930" i="5"/>
  <c r="I930" i="5"/>
  <c r="J930" i="5" s="1"/>
  <c r="L924" i="5"/>
  <c r="K924" i="5"/>
  <c r="I924" i="5"/>
  <c r="J924" i="5" s="1"/>
  <c r="L918" i="5"/>
  <c r="K918" i="5"/>
  <c r="I918" i="5"/>
  <c r="J918" i="5" s="1"/>
  <c r="L914" i="5"/>
  <c r="K914" i="5"/>
  <c r="I914" i="5"/>
  <c r="J914" i="5" s="1"/>
  <c r="L908" i="5"/>
  <c r="K908" i="5"/>
  <c r="I908" i="5"/>
  <c r="J908" i="5" s="1"/>
  <c r="L902" i="5"/>
  <c r="K902" i="5"/>
  <c r="I902" i="5"/>
  <c r="J902" i="5" s="1"/>
  <c r="L898" i="5"/>
  <c r="K898" i="5"/>
  <c r="I898" i="5"/>
  <c r="J898" i="5" s="1"/>
  <c r="L892" i="5"/>
  <c r="K892" i="5"/>
  <c r="I892" i="5"/>
  <c r="J892" i="5" s="1"/>
  <c r="L886" i="5"/>
  <c r="K886" i="5"/>
  <c r="I886" i="5"/>
  <c r="J886" i="5" s="1"/>
  <c r="L882" i="5"/>
  <c r="K882" i="5"/>
  <c r="I882" i="5"/>
  <c r="J882" i="5" s="1"/>
  <c r="L876" i="5"/>
  <c r="K876" i="5"/>
  <c r="I876" i="5"/>
  <c r="J876" i="5" s="1"/>
  <c r="L832" i="5"/>
  <c r="K832" i="5"/>
  <c r="I832" i="5"/>
  <c r="J832" i="5" s="1"/>
  <c r="L826" i="5"/>
  <c r="I826" i="5"/>
  <c r="J826" i="5" s="1"/>
  <c r="K826" i="5"/>
  <c r="L822" i="5"/>
  <c r="I822" i="5"/>
  <c r="J822" i="5" s="1"/>
  <c r="K822" i="5"/>
  <c r="L816" i="5"/>
  <c r="K816" i="5"/>
  <c r="I816" i="5"/>
  <c r="J816" i="5" s="1"/>
  <c r="L810" i="5"/>
  <c r="I810" i="5"/>
  <c r="J810" i="5" s="1"/>
  <c r="K810" i="5"/>
  <c r="L806" i="5"/>
  <c r="I806" i="5"/>
  <c r="J806" i="5" s="1"/>
  <c r="K806" i="5"/>
  <c r="L800" i="5"/>
  <c r="K800" i="5"/>
  <c r="I800" i="5"/>
  <c r="J800" i="5" s="1"/>
  <c r="L794" i="5"/>
  <c r="K794" i="5"/>
  <c r="I794" i="5"/>
  <c r="J794" i="5" s="1"/>
  <c r="L790" i="5"/>
  <c r="K790" i="5"/>
  <c r="I790" i="5"/>
  <c r="J790" i="5" s="1"/>
  <c r="L784" i="5"/>
  <c r="K784" i="5"/>
  <c r="I784" i="5"/>
  <c r="J784" i="5" s="1"/>
  <c r="L778" i="5"/>
  <c r="K778" i="5"/>
  <c r="I778" i="5"/>
  <c r="J778" i="5" s="1"/>
  <c r="L774" i="5"/>
  <c r="K774" i="5"/>
  <c r="I774" i="5"/>
  <c r="J774" i="5" s="1"/>
  <c r="L768" i="5"/>
  <c r="K768" i="5"/>
  <c r="I768" i="5"/>
  <c r="J768" i="5" s="1"/>
  <c r="L762" i="5"/>
  <c r="K762" i="5"/>
  <c r="I762" i="5"/>
  <c r="J762" i="5" s="1"/>
  <c r="L758" i="5"/>
  <c r="K758" i="5"/>
  <c r="I758" i="5"/>
  <c r="J758" i="5" s="1"/>
  <c r="L752" i="5"/>
  <c r="K752" i="5"/>
  <c r="I752" i="5"/>
  <c r="J752" i="5" s="1"/>
  <c r="L746" i="5"/>
  <c r="K746" i="5"/>
  <c r="I746" i="5"/>
  <c r="J746" i="5" s="1"/>
  <c r="I743" i="5"/>
  <c r="J743" i="5" s="1"/>
  <c r="K743" i="5"/>
  <c r="L743" i="5"/>
  <c r="L740" i="5"/>
  <c r="K740" i="5"/>
  <c r="I740" i="5"/>
  <c r="J740" i="5" s="1"/>
  <c r="L736" i="5"/>
  <c r="K736" i="5"/>
  <c r="I736" i="5"/>
  <c r="J736" i="5" s="1"/>
  <c r="L730" i="5"/>
  <c r="K730" i="5"/>
  <c r="I730" i="5"/>
  <c r="J730" i="5" s="1"/>
  <c r="I727" i="5"/>
  <c r="J727" i="5" s="1"/>
  <c r="K727" i="5"/>
  <c r="L727" i="5"/>
  <c r="L724" i="5"/>
  <c r="K724" i="5"/>
  <c r="I724" i="5"/>
  <c r="J724" i="5" s="1"/>
  <c r="L720" i="5"/>
  <c r="K720" i="5"/>
  <c r="I720" i="5"/>
  <c r="J720" i="5" s="1"/>
  <c r="L714" i="5"/>
  <c r="K714" i="5"/>
  <c r="I714" i="5"/>
  <c r="J714" i="5" s="1"/>
  <c r="I711" i="5"/>
  <c r="J711" i="5" s="1"/>
  <c r="K711" i="5"/>
  <c r="L711" i="5"/>
  <c r="L708" i="5"/>
  <c r="K708" i="5"/>
  <c r="I708" i="5"/>
  <c r="J708" i="5" s="1"/>
  <c r="L704" i="5"/>
  <c r="K704" i="5"/>
  <c r="I704" i="5"/>
  <c r="J704" i="5" s="1"/>
  <c r="L698" i="5"/>
  <c r="K698" i="5"/>
  <c r="I698" i="5"/>
  <c r="J698" i="5" s="1"/>
  <c r="I695" i="5"/>
  <c r="J695" i="5" s="1"/>
  <c r="K695" i="5"/>
  <c r="L695" i="5"/>
  <c r="L692" i="5"/>
  <c r="K692" i="5"/>
  <c r="I692" i="5"/>
  <c r="J692" i="5" s="1"/>
  <c r="L688" i="5"/>
  <c r="K688" i="5"/>
  <c r="I688" i="5"/>
  <c r="J688" i="5" s="1"/>
  <c r="L682" i="5"/>
  <c r="K682" i="5"/>
  <c r="I682" i="5"/>
  <c r="J682" i="5" s="1"/>
  <c r="I679" i="5"/>
  <c r="J679" i="5" s="1"/>
  <c r="K679" i="5"/>
  <c r="L679" i="5"/>
  <c r="L676" i="5"/>
  <c r="K676" i="5"/>
  <c r="I676" i="5"/>
  <c r="J676" i="5" s="1"/>
  <c r="L672" i="5"/>
  <c r="K672" i="5"/>
  <c r="I672" i="5"/>
  <c r="J672" i="5" s="1"/>
  <c r="L666" i="5"/>
  <c r="K666" i="5"/>
  <c r="I666" i="5"/>
  <c r="J666" i="5" s="1"/>
  <c r="I663" i="5"/>
  <c r="J663" i="5" s="1"/>
  <c r="K663" i="5"/>
  <c r="L663" i="5"/>
  <c r="L646" i="5"/>
  <c r="K646" i="5"/>
  <c r="I646" i="5"/>
  <c r="J646" i="5" s="1"/>
  <c r="L968" i="5"/>
  <c r="K968" i="5"/>
  <c r="I968" i="5"/>
  <c r="J968" i="5" s="1"/>
  <c r="K965" i="5"/>
  <c r="L965" i="5"/>
  <c r="I965" i="5"/>
  <c r="J965" i="5" s="1"/>
  <c r="K961" i="5"/>
  <c r="I961" i="5"/>
  <c r="J961" i="5" s="1"/>
  <c r="L961" i="5"/>
  <c r="K959" i="5"/>
  <c r="I959" i="5"/>
  <c r="J959" i="5" s="1"/>
  <c r="L959" i="5"/>
  <c r="I955" i="5"/>
  <c r="J955" i="5" s="1"/>
  <c r="K955" i="5"/>
  <c r="L955" i="5"/>
  <c r="L952" i="5"/>
  <c r="K952" i="5"/>
  <c r="I952" i="5"/>
  <c r="J952" i="5" s="1"/>
  <c r="K949" i="5"/>
  <c r="L949" i="5"/>
  <c r="I949" i="5"/>
  <c r="J949" i="5" s="1"/>
  <c r="K945" i="5"/>
  <c r="I945" i="5"/>
  <c r="J945" i="5" s="1"/>
  <c r="L945" i="5"/>
  <c r="K943" i="5"/>
  <c r="I943" i="5"/>
  <c r="J943" i="5" s="1"/>
  <c r="L943" i="5"/>
  <c r="I939" i="5"/>
  <c r="J939" i="5" s="1"/>
  <c r="K939" i="5"/>
  <c r="L939" i="5"/>
  <c r="L936" i="5"/>
  <c r="K936" i="5"/>
  <c r="I936" i="5"/>
  <c r="J936" i="5" s="1"/>
  <c r="K933" i="5"/>
  <c r="L933" i="5"/>
  <c r="I933" i="5"/>
  <c r="J933" i="5" s="1"/>
  <c r="K929" i="5"/>
  <c r="I929" i="5"/>
  <c r="J929" i="5" s="1"/>
  <c r="L929" i="5"/>
  <c r="K927" i="5"/>
  <c r="I927" i="5"/>
  <c r="J927" i="5" s="1"/>
  <c r="L927" i="5"/>
  <c r="I923" i="5"/>
  <c r="J923" i="5" s="1"/>
  <c r="K923" i="5"/>
  <c r="L923" i="5"/>
  <c r="L920" i="5"/>
  <c r="K920" i="5"/>
  <c r="I920" i="5"/>
  <c r="J920" i="5" s="1"/>
  <c r="K917" i="5"/>
  <c r="L917" i="5"/>
  <c r="I917" i="5"/>
  <c r="J917" i="5" s="1"/>
  <c r="K913" i="5"/>
  <c r="I913" i="5"/>
  <c r="J913" i="5" s="1"/>
  <c r="L913" i="5"/>
  <c r="K911" i="5"/>
  <c r="I911" i="5"/>
  <c r="J911" i="5" s="1"/>
  <c r="L911" i="5"/>
  <c r="I907" i="5"/>
  <c r="J907" i="5" s="1"/>
  <c r="K907" i="5"/>
  <c r="L907" i="5"/>
  <c r="L904" i="5"/>
  <c r="K904" i="5"/>
  <c r="I904" i="5"/>
  <c r="J904" i="5" s="1"/>
  <c r="K901" i="5"/>
  <c r="L901" i="5"/>
  <c r="I901" i="5"/>
  <c r="J901" i="5" s="1"/>
  <c r="K897" i="5"/>
  <c r="I897" i="5"/>
  <c r="J897" i="5" s="1"/>
  <c r="L897" i="5"/>
  <c r="K895" i="5"/>
  <c r="I895" i="5"/>
  <c r="J895" i="5" s="1"/>
  <c r="L895" i="5"/>
  <c r="I891" i="5"/>
  <c r="J891" i="5" s="1"/>
  <c r="K891" i="5"/>
  <c r="L891" i="5"/>
  <c r="L888" i="5"/>
  <c r="K888" i="5"/>
  <c r="I888" i="5"/>
  <c r="J888" i="5" s="1"/>
  <c r="K885" i="5"/>
  <c r="L885" i="5"/>
  <c r="I885" i="5"/>
  <c r="J885" i="5" s="1"/>
  <c r="K881" i="5"/>
  <c r="I881" i="5"/>
  <c r="J881" i="5" s="1"/>
  <c r="L881" i="5"/>
  <c r="K879" i="5"/>
  <c r="I879" i="5"/>
  <c r="J879" i="5" s="1"/>
  <c r="L879" i="5"/>
  <c r="I875" i="5"/>
  <c r="J875" i="5" s="1"/>
  <c r="K875" i="5"/>
  <c r="L875" i="5"/>
  <c r="L872" i="5"/>
  <c r="K872" i="5"/>
  <c r="I872" i="5"/>
  <c r="J872" i="5" s="1"/>
  <c r="L870" i="5"/>
  <c r="I870" i="5"/>
  <c r="J870" i="5" s="1"/>
  <c r="K870" i="5"/>
  <c r="L868" i="5"/>
  <c r="K868" i="5"/>
  <c r="I868" i="5"/>
  <c r="J868" i="5" s="1"/>
  <c r="L866" i="5"/>
  <c r="I866" i="5"/>
  <c r="J866" i="5" s="1"/>
  <c r="K866" i="5"/>
  <c r="L864" i="5"/>
  <c r="K864" i="5"/>
  <c r="I864" i="5"/>
  <c r="J864" i="5" s="1"/>
  <c r="L862" i="5"/>
  <c r="I862" i="5"/>
  <c r="J862" i="5" s="1"/>
  <c r="K862" i="5"/>
  <c r="L860" i="5"/>
  <c r="K860" i="5"/>
  <c r="I860" i="5"/>
  <c r="J860" i="5" s="1"/>
  <c r="L858" i="5"/>
  <c r="I858" i="5"/>
  <c r="J858" i="5" s="1"/>
  <c r="K858" i="5"/>
  <c r="L856" i="5"/>
  <c r="K856" i="5"/>
  <c r="I856" i="5"/>
  <c r="J856" i="5" s="1"/>
  <c r="L854" i="5"/>
  <c r="I854" i="5"/>
  <c r="J854" i="5" s="1"/>
  <c r="K854" i="5"/>
  <c r="L852" i="5"/>
  <c r="K852" i="5"/>
  <c r="I852" i="5"/>
  <c r="J852" i="5" s="1"/>
  <c r="L850" i="5"/>
  <c r="I850" i="5"/>
  <c r="J850" i="5" s="1"/>
  <c r="K850" i="5"/>
  <c r="L848" i="5"/>
  <c r="K848" i="5"/>
  <c r="I848" i="5"/>
  <c r="J848" i="5" s="1"/>
  <c r="L846" i="5"/>
  <c r="I846" i="5"/>
  <c r="J846" i="5" s="1"/>
  <c r="K846" i="5"/>
  <c r="L844" i="5"/>
  <c r="K844" i="5"/>
  <c r="I844" i="5"/>
  <c r="J844" i="5" s="1"/>
  <c r="L842" i="5"/>
  <c r="I842" i="5"/>
  <c r="J842" i="5" s="1"/>
  <c r="K842" i="5"/>
  <c r="L840" i="5"/>
  <c r="K840" i="5"/>
  <c r="I840" i="5"/>
  <c r="J840" i="5" s="1"/>
  <c r="L838" i="5"/>
  <c r="I838" i="5"/>
  <c r="J838" i="5" s="1"/>
  <c r="K838" i="5"/>
  <c r="L836" i="5"/>
  <c r="K836" i="5"/>
  <c r="I836" i="5"/>
  <c r="J836" i="5" s="1"/>
  <c r="L834" i="5"/>
  <c r="I834" i="5"/>
  <c r="J834" i="5" s="1"/>
  <c r="K834" i="5"/>
  <c r="K831" i="5"/>
  <c r="L831" i="5"/>
  <c r="I831" i="5"/>
  <c r="J831" i="5" s="1"/>
  <c r="L828" i="5"/>
  <c r="K828" i="5"/>
  <c r="I828" i="5"/>
  <c r="J828" i="5" s="1"/>
  <c r="K825" i="5"/>
  <c r="L825" i="5"/>
  <c r="I825" i="5"/>
  <c r="J825" i="5" s="1"/>
  <c r="K821" i="5"/>
  <c r="I821" i="5"/>
  <c r="J821" i="5" s="1"/>
  <c r="L821" i="5"/>
  <c r="K819" i="5"/>
  <c r="I819" i="5"/>
  <c r="J819" i="5" s="1"/>
  <c r="L819" i="5"/>
  <c r="I815" i="5"/>
  <c r="J815" i="5" s="1"/>
  <c r="K815" i="5"/>
  <c r="L815" i="5"/>
  <c r="L812" i="5"/>
  <c r="K812" i="5"/>
  <c r="I812" i="5"/>
  <c r="J812" i="5" s="1"/>
  <c r="K809" i="5"/>
  <c r="L809" i="5"/>
  <c r="I809" i="5"/>
  <c r="J809" i="5" s="1"/>
  <c r="K805" i="5"/>
  <c r="I805" i="5"/>
  <c r="J805" i="5" s="1"/>
  <c r="L805" i="5"/>
  <c r="K803" i="5"/>
  <c r="I803" i="5"/>
  <c r="J803" i="5" s="1"/>
  <c r="L803" i="5"/>
  <c r="I799" i="5"/>
  <c r="J799" i="5" s="1"/>
  <c r="K799" i="5"/>
  <c r="L799" i="5"/>
  <c r="L796" i="5"/>
  <c r="K796" i="5"/>
  <c r="I796" i="5"/>
  <c r="J796" i="5" s="1"/>
  <c r="K793" i="5"/>
  <c r="L793" i="5"/>
  <c r="I793" i="5"/>
  <c r="J793" i="5" s="1"/>
  <c r="K789" i="5"/>
  <c r="I789" i="5"/>
  <c r="J789" i="5" s="1"/>
  <c r="L789" i="5"/>
  <c r="K787" i="5"/>
  <c r="I787" i="5"/>
  <c r="J787" i="5" s="1"/>
  <c r="L787" i="5"/>
  <c r="I783" i="5"/>
  <c r="J783" i="5" s="1"/>
  <c r="K783" i="5"/>
  <c r="L783" i="5"/>
  <c r="L780" i="5"/>
  <c r="K780" i="5"/>
  <c r="I780" i="5"/>
  <c r="J780" i="5" s="1"/>
  <c r="K777" i="5"/>
  <c r="L777" i="5"/>
  <c r="I777" i="5"/>
  <c r="J777" i="5" s="1"/>
  <c r="K773" i="5"/>
  <c r="I773" i="5"/>
  <c r="J773" i="5" s="1"/>
  <c r="L773" i="5"/>
  <c r="K771" i="5"/>
  <c r="I771" i="5"/>
  <c r="J771" i="5" s="1"/>
  <c r="L771" i="5"/>
  <c r="I767" i="5"/>
  <c r="J767" i="5" s="1"/>
  <c r="K767" i="5"/>
  <c r="L767" i="5"/>
  <c r="L764" i="5"/>
  <c r="K764" i="5"/>
  <c r="I764" i="5"/>
  <c r="J764" i="5" s="1"/>
  <c r="K761" i="5"/>
  <c r="L761" i="5"/>
  <c r="I761" i="5"/>
  <c r="J761" i="5" s="1"/>
  <c r="K757" i="5"/>
  <c r="I757" i="5"/>
  <c r="J757" i="5" s="1"/>
  <c r="L757" i="5"/>
  <c r="K755" i="5"/>
  <c r="I755" i="5"/>
  <c r="J755" i="5" s="1"/>
  <c r="L755" i="5"/>
  <c r="I751" i="5"/>
  <c r="J751" i="5" s="1"/>
  <c r="K751" i="5"/>
  <c r="L751" i="5"/>
  <c r="L748" i="5"/>
  <c r="K748" i="5"/>
  <c r="I748" i="5"/>
  <c r="J748" i="5" s="1"/>
  <c r="L744" i="5"/>
  <c r="K744" i="5"/>
  <c r="I744" i="5"/>
  <c r="J744" i="5" s="1"/>
  <c r="L738" i="5"/>
  <c r="K738" i="5"/>
  <c r="I738" i="5"/>
  <c r="J738" i="5" s="1"/>
  <c r="I735" i="5"/>
  <c r="J735" i="5" s="1"/>
  <c r="K735" i="5"/>
  <c r="L735" i="5"/>
  <c r="L732" i="5"/>
  <c r="K732" i="5"/>
  <c r="I732" i="5"/>
  <c r="J732" i="5" s="1"/>
  <c r="L728" i="5"/>
  <c r="K728" i="5"/>
  <c r="I728" i="5"/>
  <c r="J728" i="5" s="1"/>
  <c r="L722" i="5"/>
  <c r="K722" i="5"/>
  <c r="I722" i="5"/>
  <c r="J722" i="5" s="1"/>
  <c r="I719" i="5"/>
  <c r="J719" i="5" s="1"/>
  <c r="K719" i="5"/>
  <c r="L719" i="5"/>
  <c r="L716" i="5"/>
  <c r="K716" i="5"/>
  <c r="I716" i="5"/>
  <c r="J716" i="5" s="1"/>
  <c r="L712" i="5"/>
  <c r="K712" i="5"/>
  <c r="I712" i="5"/>
  <c r="J712" i="5" s="1"/>
  <c r="L706" i="5"/>
  <c r="K706" i="5"/>
  <c r="I706" i="5"/>
  <c r="J706" i="5" s="1"/>
  <c r="I703" i="5"/>
  <c r="J703" i="5" s="1"/>
  <c r="K703" i="5"/>
  <c r="L703" i="5"/>
  <c r="L700" i="5"/>
  <c r="K700" i="5"/>
  <c r="I700" i="5"/>
  <c r="J700" i="5" s="1"/>
  <c r="L696" i="5"/>
  <c r="K696" i="5"/>
  <c r="I696" i="5"/>
  <c r="J696" i="5" s="1"/>
  <c r="L690" i="5"/>
  <c r="K690" i="5"/>
  <c r="I690" i="5"/>
  <c r="J690" i="5" s="1"/>
  <c r="I687" i="5"/>
  <c r="J687" i="5" s="1"/>
  <c r="K687" i="5"/>
  <c r="L687" i="5"/>
  <c r="L684" i="5"/>
  <c r="K684" i="5"/>
  <c r="I684" i="5"/>
  <c r="J684" i="5" s="1"/>
  <c r="L680" i="5"/>
  <c r="K680" i="5"/>
  <c r="I680" i="5"/>
  <c r="J680" i="5" s="1"/>
  <c r="L674" i="5"/>
  <c r="K674" i="5"/>
  <c r="I674" i="5"/>
  <c r="J674" i="5" s="1"/>
  <c r="I671" i="5"/>
  <c r="J671" i="5" s="1"/>
  <c r="K671" i="5"/>
  <c r="L671" i="5"/>
  <c r="L668" i="5"/>
  <c r="K668" i="5"/>
  <c r="I668" i="5"/>
  <c r="J668" i="5" s="1"/>
  <c r="L664" i="5"/>
  <c r="K664" i="5"/>
  <c r="I664" i="5"/>
  <c r="J664" i="5" s="1"/>
  <c r="L658" i="5"/>
  <c r="K658" i="5"/>
  <c r="I658" i="5"/>
  <c r="J658" i="5" s="1"/>
  <c r="I655" i="5"/>
  <c r="J655" i="5" s="1"/>
  <c r="K655" i="5"/>
  <c r="L655" i="5"/>
  <c r="K651" i="5"/>
  <c r="I651" i="5"/>
  <c r="J651" i="5" s="1"/>
  <c r="L651" i="5"/>
  <c r="L642" i="5"/>
  <c r="K642" i="5"/>
  <c r="I642" i="5"/>
  <c r="J642" i="5" s="1"/>
  <c r="I639" i="5"/>
  <c r="J639" i="5" s="1"/>
  <c r="K639" i="5"/>
  <c r="L639" i="5"/>
  <c r="L636" i="5"/>
  <c r="K636" i="5"/>
  <c r="I636" i="5"/>
  <c r="J636" i="5" s="1"/>
  <c r="L632" i="5"/>
  <c r="K632" i="5"/>
  <c r="I632" i="5"/>
  <c r="J632" i="5" s="1"/>
  <c r="L626" i="5"/>
  <c r="K626" i="5"/>
  <c r="I626" i="5"/>
  <c r="J626" i="5" s="1"/>
  <c r="I623" i="5"/>
  <c r="J623" i="5" s="1"/>
  <c r="K623" i="5"/>
  <c r="L623" i="5"/>
  <c r="L620" i="5"/>
  <c r="K620" i="5"/>
  <c r="I620" i="5"/>
  <c r="J620" i="5" s="1"/>
  <c r="L616" i="5"/>
  <c r="K616" i="5"/>
  <c r="I616" i="5"/>
  <c r="J616" i="5" s="1"/>
  <c r="L610" i="5"/>
  <c r="K610" i="5"/>
  <c r="I610" i="5"/>
  <c r="J610" i="5" s="1"/>
  <c r="I607" i="5"/>
  <c r="J607" i="5" s="1"/>
  <c r="K607" i="5"/>
  <c r="L607" i="5"/>
  <c r="L604" i="5"/>
  <c r="K604" i="5"/>
  <c r="I604" i="5"/>
  <c r="J604" i="5" s="1"/>
  <c r="L600" i="5"/>
  <c r="K600" i="5"/>
  <c r="I600" i="5"/>
  <c r="J600" i="5" s="1"/>
  <c r="L594" i="5"/>
  <c r="K594" i="5"/>
  <c r="I594" i="5"/>
  <c r="J594" i="5" s="1"/>
  <c r="I591" i="5"/>
  <c r="J591" i="5" s="1"/>
  <c r="K591" i="5"/>
  <c r="L591" i="5"/>
  <c r="L588" i="5"/>
  <c r="K588" i="5"/>
  <c r="I588" i="5"/>
  <c r="J588" i="5" s="1"/>
  <c r="L584" i="5"/>
  <c r="K584" i="5"/>
  <c r="I584" i="5"/>
  <c r="J584" i="5" s="1"/>
  <c r="L580" i="5"/>
  <c r="K580" i="5"/>
  <c r="I580" i="5"/>
  <c r="J580" i="5" s="1"/>
  <c r="L572" i="5"/>
  <c r="K572" i="5"/>
  <c r="I572" i="5"/>
  <c r="J572" i="5" s="1"/>
  <c r="K569" i="5"/>
  <c r="I569" i="5"/>
  <c r="J569" i="5" s="1"/>
  <c r="L569" i="5"/>
  <c r="L564" i="5"/>
  <c r="K564" i="5"/>
  <c r="I564" i="5"/>
  <c r="J564" i="5" s="1"/>
  <c r="L556" i="5"/>
  <c r="K556" i="5"/>
  <c r="I556" i="5"/>
  <c r="J556" i="5" s="1"/>
  <c r="L552" i="5"/>
  <c r="K552" i="5"/>
  <c r="I552" i="5"/>
  <c r="J552" i="5" s="1"/>
  <c r="L548" i="5"/>
  <c r="K548" i="5"/>
  <c r="I548" i="5"/>
  <c r="J548" i="5" s="1"/>
  <c r="L540" i="5"/>
  <c r="K540" i="5"/>
  <c r="I540" i="5"/>
  <c r="J540" i="5" s="1"/>
  <c r="L536" i="5"/>
  <c r="I536" i="5"/>
  <c r="J536" i="5" s="1"/>
  <c r="K536" i="5"/>
  <c r="L532" i="5"/>
  <c r="I532" i="5"/>
  <c r="J532" i="5" s="1"/>
  <c r="K532" i="5"/>
  <c r="L528" i="5"/>
  <c r="K528" i="5"/>
  <c r="I528" i="5"/>
  <c r="J528" i="5" s="1"/>
  <c r="L524" i="5"/>
  <c r="K524" i="5"/>
  <c r="I524" i="5"/>
  <c r="J524" i="5" s="1"/>
  <c r="L520" i="5"/>
  <c r="K520" i="5"/>
  <c r="I520" i="5"/>
  <c r="J520" i="5" s="1"/>
  <c r="L516" i="5"/>
  <c r="K516" i="5"/>
  <c r="I516" i="5"/>
  <c r="J516" i="5" s="1"/>
  <c r="L512" i="5"/>
  <c r="I512" i="5"/>
  <c r="J512" i="5" s="1"/>
  <c r="K512" i="5"/>
  <c r="L508" i="5"/>
  <c r="I508" i="5"/>
  <c r="J508" i="5" s="1"/>
  <c r="K508" i="5"/>
  <c r="L504" i="5"/>
  <c r="I504" i="5"/>
  <c r="J504" i="5" s="1"/>
  <c r="K504" i="5"/>
  <c r="L500" i="5"/>
  <c r="I500" i="5"/>
  <c r="J500" i="5" s="1"/>
  <c r="K500" i="5"/>
  <c r="L496" i="5"/>
  <c r="K496" i="5"/>
  <c r="I496" i="5"/>
  <c r="J496" i="5" s="1"/>
  <c r="L492" i="5"/>
  <c r="I492" i="5"/>
  <c r="J492" i="5" s="1"/>
  <c r="K492" i="5"/>
  <c r="L488" i="5"/>
  <c r="I488" i="5"/>
  <c r="J488" i="5" s="1"/>
  <c r="K488" i="5"/>
  <c r="L484" i="5"/>
  <c r="I484" i="5"/>
  <c r="J484" i="5" s="1"/>
  <c r="K484" i="5"/>
  <c r="L480" i="5"/>
  <c r="I480" i="5"/>
  <c r="J480" i="5" s="1"/>
  <c r="K480" i="5"/>
  <c r="L476" i="5"/>
  <c r="I476" i="5"/>
  <c r="J476" i="5" s="1"/>
  <c r="K476" i="5"/>
  <c r="L472" i="5"/>
  <c r="I472" i="5"/>
  <c r="J472" i="5" s="1"/>
  <c r="K472" i="5"/>
  <c r="L468" i="5"/>
  <c r="I468" i="5"/>
  <c r="J468" i="5" s="1"/>
  <c r="K468" i="5"/>
  <c r="L464" i="5"/>
  <c r="I464" i="5"/>
  <c r="J464" i="5" s="1"/>
  <c r="K464" i="5"/>
  <c r="L460" i="5"/>
  <c r="I460" i="5"/>
  <c r="J460" i="5" s="1"/>
  <c r="K460" i="5"/>
  <c r="L456" i="5"/>
  <c r="I456" i="5"/>
  <c r="J456" i="5" s="1"/>
  <c r="K456" i="5"/>
  <c r="L452" i="5"/>
  <c r="I452" i="5"/>
  <c r="J452" i="5" s="1"/>
  <c r="K452" i="5"/>
  <c r="L446" i="5"/>
  <c r="K446" i="5"/>
  <c r="I446" i="5"/>
  <c r="J446" i="5" s="1"/>
  <c r="L442" i="5"/>
  <c r="K442" i="5"/>
  <c r="I442" i="5"/>
  <c r="J442" i="5" s="1"/>
  <c r="L436" i="5"/>
  <c r="I436" i="5"/>
  <c r="J436" i="5" s="1"/>
  <c r="K436" i="5"/>
  <c r="L430" i="5"/>
  <c r="I430" i="5"/>
  <c r="J430" i="5" s="1"/>
  <c r="L426" i="5"/>
  <c r="I426" i="5"/>
  <c r="J426" i="5" s="1"/>
  <c r="K426" i="5"/>
  <c r="L420" i="5"/>
  <c r="I420" i="5"/>
  <c r="J420" i="5" s="1"/>
  <c r="K420" i="5"/>
  <c r="L414" i="5"/>
  <c r="K414" i="5"/>
  <c r="I414" i="5"/>
  <c r="J414" i="5" s="1"/>
  <c r="K661" i="5"/>
  <c r="L661" i="5"/>
  <c r="I661" i="5"/>
  <c r="J661" i="5" s="1"/>
  <c r="I659" i="5"/>
  <c r="J659" i="5" s="1"/>
  <c r="K659" i="5"/>
  <c r="L659" i="5"/>
  <c r="L654" i="5"/>
  <c r="K654" i="5"/>
  <c r="I654" i="5"/>
  <c r="J654" i="5" s="1"/>
  <c r="I649" i="5"/>
  <c r="J649" i="5" s="1"/>
  <c r="K649" i="5"/>
  <c r="L649" i="5"/>
  <c r="K645" i="5"/>
  <c r="I645" i="5"/>
  <c r="J645" i="5" s="1"/>
  <c r="L645" i="5"/>
  <c r="K643" i="5"/>
  <c r="I643" i="5"/>
  <c r="J643" i="5" s="1"/>
  <c r="L643" i="5"/>
  <c r="L638" i="5"/>
  <c r="K638" i="5"/>
  <c r="I638" i="5"/>
  <c r="J638" i="5" s="1"/>
  <c r="L633" i="5"/>
  <c r="I633" i="5"/>
  <c r="J633" i="5" s="1"/>
  <c r="K633" i="5"/>
  <c r="K629" i="5"/>
  <c r="I629" i="5"/>
  <c r="J629" i="5" s="1"/>
  <c r="L629" i="5"/>
  <c r="I627" i="5"/>
  <c r="J627" i="5" s="1"/>
  <c r="K627" i="5"/>
  <c r="L627" i="5"/>
  <c r="L622" i="5"/>
  <c r="K622" i="5"/>
  <c r="I622" i="5"/>
  <c r="J622" i="5" s="1"/>
  <c r="I617" i="5"/>
  <c r="J617" i="5" s="1"/>
  <c r="K617" i="5"/>
  <c r="L617" i="5"/>
  <c r="K613" i="5"/>
  <c r="I613" i="5"/>
  <c r="J613" i="5" s="1"/>
  <c r="L613" i="5"/>
  <c r="K611" i="5"/>
  <c r="I611" i="5"/>
  <c r="J611" i="5" s="1"/>
  <c r="L611" i="5"/>
  <c r="L606" i="5"/>
  <c r="K606" i="5"/>
  <c r="I606" i="5"/>
  <c r="J606" i="5" s="1"/>
  <c r="L601" i="5"/>
  <c r="I601" i="5"/>
  <c r="J601" i="5" s="1"/>
  <c r="K601" i="5"/>
  <c r="K597" i="5"/>
  <c r="I597" i="5"/>
  <c r="J597" i="5" s="1"/>
  <c r="L597" i="5"/>
  <c r="I595" i="5"/>
  <c r="J595" i="5" s="1"/>
  <c r="K595" i="5"/>
  <c r="L595" i="5"/>
  <c r="L590" i="5"/>
  <c r="K590" i="5"/>
  <c r="I590" i="5"/>
  <c r="J590" i="5" s="1"/>
  <c r="I585" i="5"/>
  <c r="J585" i="5" s="1"/>
  <c r="L585" i="5"/>
  <c r="K585" i="5"/>
  <c r="K581" i="5"/>
  <c r="I581" i="5"/>
  <c r="J581" i="5" s="1"/>
  <c r="L581" i="5"/>
  <c r="L578" i="5"/>
  <c r="K578" i="5"/>
  <c r="I578" i="5"/>
  <c r="J578" i="5" s="1"/>
  <c r="K575" i="5"/>
  <c r="I575" i="5"/>
  <c r="J575" i="5" s="1"/>
  <c r="L575" i="5"/>
  <c r="K573" i="5"/>
  <c r="I573" i="5"/>
  <c r="J573" i="5" s="1"/>
  <c r="L573" i="5"/>
  <c r="L568" i="5"/>
  <c r="K568" i="5"/>
  <c r="I568" i="5"/>
  <c r="J568" i="5" s="1"/>
  <c r="K565" i="5"/>
  <c r="I565" i="5"/>
  <c r="J565" i="5" s="1"/>
  <c r="L565" i="5"/>
  <c r="L562" i="5"/>
  <c r="K562" i="5"/>
  <c r="I562" i="5"/>
  <c r="J562" i="5" s="1"/>
  <c r="K559" i="5"/>
  <c r="I559" i="5"/>
  <c r="J559" i="5" s="1"/>
  <c r="L559" i="5"/>
  <c r="K557" i="5"/>
  <c r="I557" i="5"/>
  <c r="J557" i="5" s="1"/>
  <c r="L557" i="5"/>
  <c r="K553" i="5"/>
  <c r="I553" i="5"/>
  <c r="J553" i="5" s="1"/>
  <c r="L553" i="5"/>
  <c r="K549" i="5"/>
  <c r="I549" i="5"/>
  <c r="J549" i="5" s="1"/>
  <c r="L549" i="5"/>
  <c r="L546" i="5"/>
  <c r="K546" i="5"/>
  <c r="I546" i="5"/>
  <c r="J546" i="5" s="1"/>
  <c r="K543" i="5"/>
  <c r="I543" i="5"/>
  <c r="J543" i="5" s="1"/>
  <c r="L543" i="5"/>
  <c r="K541" i="5"/>
  <c r="I541" i="5"/>
  <c r="J541" i="5" s="1"/>
  <c r="L541" i="5"/>
  <c r="I537" i="5"/>
  <c r="J537" i="5" s="1"/>
  <c r="L537" i="5"/>
  <c r="K537" i="5"/>
  <c r="I533" i="5"/>
  <c r="J533" i="5" s="1"/>
  <c r="L533" i="5"/>
  <c r="K533" i="5"/>
  <c r="I529" i="5"/>
  <c r="J529" i="5" s="1"/>
  <c r="L529" i="5"/>
  <c r="K529" i="5"/>
  <c r="I525" i="5"/>
  <c r="J525" i="5" s="1"/>
  <c r="L525" i="5"/>
  <c r="K525" i="5"/>
  <c r="I521" i="5"/>
  <c r="J521" i="5" s="1"/>
  <c r="L521" i="5"/>
  <c r="K521" i="5"/>
  <c r="I517" i="5"/>
  <c r="J517" i="5" s="1"/>
  <c r="L517" i="5"/>
  <c r="K517" i="5"/>
  <c r="I513" i="5"/>
  <c r="J513" i="5" s="1"/>
  <c r="L513" i="5"/>
  <c r="K513" i="5"/>
  <c r="I509" i="5"/>
  <c r="J509" i="5" s="1"/>
  <c r="L509" i="5"/>
  <c r="K509" i="5"/>
  <c r="I505" i="5"/>
  <c r="J505" i="5" s="1"/>
  <c r="L505" i="5"/>
  <c r="K505" i="5"/>
  <c r="I501" i="5"/>
  <c r="J501" i="5" s="1"/>
  <c r="L501" i="5"/>
  <c r="K501" i="5"/>
  <c r="I497" i="5"/>
  <c r="J497" i="5" s="1"/>
  <c r="L497" i="5"/>
  <c r="K497" i="5"/>
  <c r="I493" i="5"/>
  <c r="J493" i="5" s="1"/>
  <c r="L493" i="5"/>
  <c r="K493" i="5"/>
  <c r="I489" i="5"/>
  <c r="J489" i="5" s="1"/>
  <c r="L489" i="5"/>
  <c r="K489" i="5"/>
  <c r="I485" i="5"/>
  <c r="J485" i="5" s="1"/>
  <c r="L485" i="5"/>
  <c r="K485" i="5"/>
  <c r="I481" i="5"/>
  <c r="J481" i="5" s="1"/>
  <c r="L481" i="5"/>
  <c r="K481" i="5"/>
  <c r="I477" i="5"/>
  <c r="J477" i="5" s="1"/>
  <c r="L477" i="5"/>
  <c r="K477" i="5"/>
  <c r="I473" i="5"/>
  <c r="J473" i="5" s="1"/>
  <c r="L473" i="5"/>
  <c r="K473" i="5"/>
  <c r="I469" i="5"/>
  <c r="J469" i="5" s="1"/>
  <c r="L469" i="5"/>
  <c r="K469" i="5"/>
  <c r="I465" i="5"/>
  <c r="J465" i="5" s="1"/>
  <c r="L465" i="5"/>
  <c r="K465" i="5"/>
  <c r="I461" i="5"/>
  <c r="J461" i="5" s="1"/>
  <c r="L461" i="5"/>
  <c r="K461" i="5"/>
  <c r="I457" i="5"/>
  <c r="J457" i="5" s="1"/>
  <c r="L457" i="5"/>
  <c r="K457" i="5"/>
  <c r="I453" i="5"/>
  <c r="J453" i="5" s="1"/>
  <c r="L453" i="5"/>
  <c r="K453" i="5"/>
  <c r="K449" i="5"/>
  <c r="I449" i="5"/>
  <c r="J449" i="5" s="1"/>
  <c r="L449" i="5"/>
  <c r="I447" i="5"/>
  <c r="J447" i="5" s="1"/>
  <c r="K447" i="5"/>
  <c r="L447" i="5"/>
  <c r="I443" i="5"/>
  <c r="J443" i="5" s="1"/>
  <c r="K443" i="5"/>
  <c r="L443" i="5"/>
  <c r="L440" i="5"/>
  <c r="I440" i="5"/>
  <c r="J440" i="5" s="1"/>
  <c r="K440" i="5"/>
  <c r="K437" i="5"/>
  <c r="I437" i="5"/>
  <c r="J437" i="5" s="1"/>
  <c r="L437" i="5"/>
  <c r="K433" i="5"/>
  <c r="I433" i="5"/>
  <c r="J433" i="5" s="1"/>
  <c r="L433" i="5"/>
  <c r="I431" i="5"/>
  <c r="J431" i="5" s="1"/>
  <c r="K431" i="5"/>
  <c r="L431" i="5"/>
  <c r="I427" i="5"/>
  <c r="J427" i="5" s="1"/>
  <c r="K427" i="5"/>
  <c r="L427" i="5"/>
  <c r="L424" i="5"/>
  <c r="K424" i="5"/>
  <c r="I424" i="5"/>
  <c r="J424" i="5" s="1"/>
  <c r="K421" i="5"/>
  <c r="I421" i="5"/>
  <c r="J421" i="5" s="1"/>
  <c r="L421" i="5"/>
  <c r="L412" i="5"/>
  <c r="I412" i="5"/>
  <c r="J412" i="5" s="1"/>
  <c r="K412" i="5"/>
  <c r="L404" i="5"/>
  <c r="I404" i="5"/>
  <c r="J404" i="5" s="1"/>
  <c r="K404" i="5"/>
  <c r="L398" i="5"/>
  <c r="K398" i="5"/>
  <c r="I398" i="5"/>
  <c r="J398" i="5" s="1"/>
  <c r="L394" i="5"/>
  <c r="K394" i="5"/>
  <c r="I394" i="5"/>
  <c r="J394" i="5" s="1"/>
  <c r="L388" i="5"/>
  <c r="I388" i="5"/>
  <c r="J388" i="5" s="1"/>
  <c r="K388" i="5"/>
  <c r="L382" i="5"/>
  <c r="K382" i="5"/>
  <c r="I382" i="5"/>
  <c r="J382" i="5" s="1"/>
  <c r="L378" i="5"/>
  <c r="I378" i="5"/>
  <c r="J378" i="5" s="1"/>
  <c r="L372" i="5"/>
  <c r="K372" i="5"/>
  <c r="I372" i="5"/>
  <c r="J372" i="5" s="1"/>
  <c r="L366" i="5"/>
  <c r="I366" i="5"/>
  <c r="J366" i="5" s="1"/>
  <c r="K366" i="5"/>
  <c r="L362" i="5"/>
  <c r="I362" i="5"/>
  <c r="J362" i="5" s="1"/>
  <c r="K362" i="5"/>
  <c r="I357" i="5"/>
  <c r="J357" i="5" s="1"/>
  <c r="L357" i="5"/>
  <c r="K357" i="5"/>
  <c r="L352" i="5"/>
  <c r="K352" i="5"/>
  <c r="I352" i="5"/>
  <c r="J352" i="5" s="1"/>
  <c r="L348" i="5"/>
  <c r="K348" i="5"/>
  <c r="I348" i="5"/>
  <c r="J348" i="5" s="1"/>
  <c r="I345" i="5"/>
  <c r="J345" i="5" s="1"/>
  <c r="L345" i="5"/>
  <c r="K345" i="5"/>
  <c r="I341" i="5"/>
  <c r="J341" i="5" s="1"/>
  <c r="L341" i="5"/>
  <c r="K341" i="5"/>
  <c r="L336" i="5"/>
  <c r="K336" i="5"/>
  <c r="I336" i="5"/>
  <c r="J336" i="5" s="1"/>
  <c r="L332" i="5"/>
  <c r="I332" i="5"/>
  <c r="J332" i="5" s="1"/>
  <c r="K332" i="5"/>
  <c r="I329" i="5"/>
  <c r="J329" i="5" s="1"/>
  <c r="L329" i="5"/>
  <c r="K329" i="5"/>
  <c r="I325" i="5"/>
  <c r="J325" i="5" s="1"/>
  <c r="L325" i="5"/>
  <c r="K325" i="5"/>
  <c r="L320" i="5"/>
  <c r="I320" i="5"/>
  <c r="J320" i="5" s="1"/>
  <c r="K320" i="5"/>
  <c r="L316" i="5"/>
  <c r="I316" i="5"/>
  <c r="J316" i="5" s="1"/>
  <c r="K316" i="5"/>
  <c r="L312" i="5"/>
  <c r="K312" i="5"/>
  <c r="I312" i="5"/>
  <c r="J312" i="5" s="1"/>
  <c r="L308" i="5"/>
  <c r="K308" i="5"/>
  <c r="I308" i="5"/>
  <c r="J308" i="5" s="1"/>
  <c r="L304" i="5"/>
  <c r="K304" i="5"/>
  <c r="I304" i="5"/>
  <c r="J304" i="5" s="1"/>
  <c r="L300" i="5"/>
  <c r="I300" i="5"/>
  <c r="J300" i="5" s="1"/>
  <c r="K300" i="5"/>
  <c r="L296" i="5"/>
  <c r="I296" i="5"/>
  <c r="J296" i="5" s="1"/>
  <c r="K296" i="5"/>
  <c r="L292" i="5"/>
  <c r="I292" i="5"/>
  <c r="J292" i="5" s="1"/>
  <c r="K292" i="5"/>
  <c r="L288" i="5"/>
  <c r="I288" i="5"/>
  <c r="J288" i="5" s="1"/>
  <c r="K288" i="5"/>
  <c r="L284" i="5"/>
  <c r="K284" i="5"/>
  <c r="I284" i="5"/>
  <c r="J284" i="5" s="1"/>
  <c r="L278" i="5"/>
  <c r="K278" i="5"/>
  <c r="I278" i="5"/>
  <c r="J278" i="5" s="1"/>
  <c r="I275" i="5"/>
  <c r="J275" i="5" s="1"/>
  <c r="K275" i="5"/>
  <c r="L275" i="5"/>
  <c r="L272" i="5"/>
  <c r="K272" i="5"/>
  <c r="I272" i="5"/>
  <c r="J272" i="5" s="1"/>
  <c r="L268" i="5"/>
  <c r="K268" i="5"/>
  <c r="I268" i="5"/>
  <c r="J268" i="5" s="1"/>
  <c r="L264" i="5"/>
  <c r="K264" i="5"/>
  <c r="I264" i="5"/>
  <c r="J264" i="5" s="1"/>
  <c r="L260" i="5"/>
  <c r="K260" i="5"/>
  <c r="I260" i="5"/>
  <c r="J260" i="5" s="1"/>
  <c r="L256" i="5"/>
  <c r="K256" i="5"/>
  <c r="I256" i="5"/>
  <c r="J256" i="5" s="1"/>
  <c r="L252" i="5"/>
  <c r="I252" i="5"/>
  <c r="J252" i="5" s="1"/>
  <c r="L248" i="5"/>
  <c r="I248" i="5"/>
  <c r="J248" i="5" s="1"/>
  <c r="K248" i="5"/>
  <c r="L244" i="5"/>
  <c r="I244" i="5"/>
  <c r="J244" i="5" s="1"/>
  <c r="K244" i="5"/>
  <c r="L240" i="5"/>
  <c r="I240" i="5"/>
  <c r="J240" i="5" s="1"/>
  <c r="K240" i="5"/>
  <c r="L236" i="5"/>
  <c r="I236" i="5"/>
  <c r="J236" i="5" s="1"/>
  <c r="L232" i="5"/>
  <c r="K232" i="5"/>
  <c r="I232" i="5"/>
  <c r="J232" i="5" s="1"/>
  <c r="L228" i="5"/>
  <c r="K228" i="5"/>
  <c r="I228" i="5"/>
  <c r="J228" i="5" s="1"/>
  <c r="L224" i="5"/>
  <c r="K224" i="5"/>
  <c r="I224" i="5"/>
  <c r="J224" i="5" s="1"/>
  <c r="L220" i="5"/>
  <c r="K220" i="5"/>
  <c r="I220" i="5"/>
  <c r="J220" i="5" s="1"/>
  <c r="L216" i="5"/>
  <c r="I216" i="5"/>
  <c r="J216" i="5" s="1"/>
  <c r="L212" i="5"/>
  <c r="I212" i="5"/>
  <c r="J212" i="5" s="1"/>
  <c r="K212" i="5"/>
  <c r="L208" i="5"/>
  <c r="I208" i="5"/>
  <c r="J208" i="5" s="1"/>
  <c r="K208" i="5"/>
  <c r="L204" i="5"/>
  <c r="I204" i="5"/>
  <c r="J204" i="5" s="1"/>
  <c r="K204" i="5"/>
  <c r="L200" i="5"/>
  <c r="I200" i="5"/>
  <c r="J200" i="5" s="1"/>
  <c r="K200" i="5"/>
  <c r="L196" i="5"/>
  <c r="I196" i="5"/>
  <c r="J196" i="5" s="1"/>
  <c r="L192" i="5"/>
  <c r="K192" i="5"/>
  <c r="I192" i="5"/>
  <c r="J192" i="5" s="1"/>
  <c r="L188" i="5"/>
  <c r="I188" i="5"/>
  <c r="J188" i="5" s="1"/>
  <c r="L184" i="5"/>
  <c r="I184" i="5"/>
  <c r="J184" i="5" s="1"/>
  <c r="K184" i="5"/>
  <c r="K417" i="5"/>
  <c r="I417" i="5"/>
  <c r="J417" i="5" s="1"/>
  <c r="L417" i="5"/>
  <c r="I415" i="5"/>
  <c r="J415" i="5" s="1"/>
  <c r="K415" i="5"/>
  <c r="L415" i="5"/>
  <c r="I411" i="5"/>
  <c r="J411" i="5" s="1"/>
  <c r="K411" i="5"/>
  <c r="L411" i="5"/>
  <c r="L408" i="5"/>
  <c r="I408" i="5"/>
  <c r="J408" i="5" s="1"/>
  <c r="K408" i="5"/>
  <c r="K405" i="5"/>
  <c r="I405" i="5"/>
  <c r="J405" i="5" s="1"/>
  <c r="L405" i="5"/>
  <c r="K401" i="5"/>
  <c r="I401" i="5"/>
  <c r="J401" i="5" s="1"/>
  <c r="L401" i="5"/>
  <c r="I399" i="5"/>
  <c r="J399" i="5" s="1"/>
  <c r="K399" i="5"/>
  <c r="L399" i="5"/>
  <c r="I395" i="5"/>
  <c r="J395" i="5" s="1"/>
  <c r="K395" i="5"/>
  <c r="L395" i="5"/>
  <c r="L392" i="5"/>
  <c r="I392" i="5"/>
  <c r="J392" i="5" s="1"/>
  <c r="K392" i="5"/>
  <c r="K389" i="5"/>
  <c r="I389" i="5"/>
  <c r="J389" i="5" s="1"/>
  <c r="L389" i="5"/>
  <c r="K385" i="5"/>
  <c r="I385" i="5"/>
  <c r="J385" i="5" s="1"/>
  <c r="L385" i="5"/>
  <c r="I383" i="5"/>
  <c r="J383" i="5" s="1"/>
  <c r="K383" i="5"/>
  <c r="L383" i="5"/>
  <c r="I379" i="5"/>
  <c r="J379" i="5" s="1"/>
  <c r="K379" i="5"/>
  <c r="L379" i="5"/>
  <c r="L376" i="5"/>
  <c r="K376" i="5"/>
  <c r="I376" i="5"/>
  <c r="J376" i="5" s="1"/>
  <c r="K373" i="5"/>
  <c r="I373" i="5"/>
  <c r="J373" i="5" s="1"/>
  <c r="L373" i="5"/>
  <c r="K369" i="5"/>
  <c r="I369" i="5"/>
  <c r="J369" i="5" s="1"/>
  <c r="L369" i="5"/>
  <c r="I367" i="5"/>
  <c r="J367" i="5" s="1"/>
  <c r="K367" i="5"/>
  <c r="L367" i="5"/>
  <c r="I363" i="5"/>
  <c r="J363" i="5" s="1"/>
  <c r="K363" i="5"/>
  <c r="L363" i="5"/>
  <c r="L360" i="5"/>
  <c r="K360" i="5"/>
  <c r="I360" i="5"/>
  <c r="J360" i="5" s="1"/>
  <c r="L356" i="5"/>
  <c r="K356" i="5"/>
  <c r="I356" i="5"/>
  <c r="J356" i="5" s="1"/>
  <c r="L353" i="5"/>
  <c r="K353" i="5"/>
  <c r="I353" i="5"/>
  <c r="J353" i="5" s="1"/>
  <c r="L349" i="5"/>
  <c r="I349" i="5"/>
  <c r="J349" i="5" s="1"/>
  <c r="K349" i="5"/>
  <c r="L344" i="5"/>
  <c r="K344" i="5"/>
  <c r="I344" i="5"/>
  <c r="J344" i="5" s="1"/>
  <c r="L340" i="5"/>
  <c r="K340" i="5"/>
  <c r="I340" i="5"/>
  <c r="J340" i="5" s="1"/>
  <c r="L337" i="5"/>
  <c r="K337" i="5"/>
  <c r="I337" i="5"/>
  <c r="J337" i="5" s="1"/>
  <c r="L333" i="5"/>
  <c r="I333" i="5"/>
  <c r="J333" i="5" s="1"/>
  <c r="K333" i="5"/>
  <c r="L328" i="5"/>
  <c r="I328" i="5"/>
  <c r="J328" i="5" s="1"/>
  <c r="K328" i="5"/>
  <c r="L324" i="5"/>
  <c r="I324" i="5"/>
  <c r="J324" i="5" s="1"/>
  <c r="K324" i="5"/>
  <c r="L321" i="5"/>
  <c r="K321" i="5"/>
  <c r="I321" i="5"/>
  <c r="J321" i="5" s="1"/>
  <c r="L317" i="5"/>
  <c r="I317" i="5"/>
  <c r="J317" i="5" s="1"/>
  <c r="K317" i="5"/>
  <c r="I313" i="5"/>
  <c r="J313" i="5" s="1"/>
  <c r="L313" i="5"/>
  <c r="K313" i="5"/>
  <c r="L309" i="5"/>
  <c r="I309" i="5"/>
  <c r="J309" i="5" s="1"/>
  <c r="K309" i="5"/>
  <c r="I305" i="5"/>
  <c r="J305" i="5" s="1"/>
  <c r="L305" i="5"/>
  <c r="K305" i="5"/>
  <c r="L301" i="5"/>
  <c r="I301" i="5"/>
  <c r="J301" i="5" s="1"/>
  <c r="K301" i="5"/>
  <c r="I297" i="5"/>
  <c r="J297" i="5" s="1"/>
  <c r="L297" i="5"/>
  <c r="K297" i="5"/>
  <c r="L293" i="5"/>
  <c r="I293" i="5"/>
  <c r="J293" i="5" s="1"/>
  <c r="K293" i="5"/>
  <c r="I289" i="5"/>
  <c r="J289" i="5" s="1"/>
  <c r="L289" i="5"/>
  <c r="K289" i="5"/>
  <c r="L285" i="5"/>
  <c r="I285" i="5"/>
  <c r="J285" i="5" s="1"/>
  <c r="K285" i="5"/>
  <c r="K281" i="5"/>
  <c r="I281" i="5"/>
  <c r="J281" i="5" s="1"/>
  <c r="L281" i="5"/>
  <c r="I279" i="5"/>
  <c r="J279" i="5" s="1"/>
  <c r="K279" i="5"/>
  <c r="L279" i="5"/>
  <c r="L274" i="5"/>
  <c r="K274" i="5"/>
  <c r="I274" i="5"/>
  <c r="J274" i="5" s="1"/>
  <c r="I269" i="5"/>
  <c r="J269" i="5" s="1"/>
  <c r="K269" i="5"/>
  <c r="L269" i="5"/>
  <c r="L265" i="5"/>
  <c r="I265" i="5"/>
  <c r="J265" i="5" s="1"/>
  <c r="K265" i="5"/>
  <c r="L261" i="5"/>
  <c r="I261" i="5"/>
  <c r="J261" i="5" s="1"/>
  <c r="K261" i="5"/>
  <c r="L257" i="5"/>
  <c r="I257" i="5"/>
  <c r="J257" i="5" s="1"/>
  <c r="K257" i="5"/>
  <c r="L253" i="5"/>
  <c r="I253" i="5"/>
  <c r="J253" i="5" s="1"/>
  <c r="K253" i="5"/>
  <c r="L249" i="5"/>
  <c r="I249" i="5"/>
  <c r="J249" i="5" s="1"/>
  <c r="K249" i="5"/>
  <c r="L245" i="5"/>
  <c r="I245" i="5"/>
  <c r="J245" i="5" s="1"/>
  <c r="K245" i="5"/>
  <c r="L241" i="5"/>
  <c r="I241" i="5"/>
  <c r="J241" i="5" s="1"/>
  <c r="K241" i="5"/>
  <c r="L237" i="5"/>
  <c r="I237" i="5"/>
  <c r="J237" i="5" s="1"/>
  <c r="K237" i="5"/>
  <c r="L233" i="5"/>
  <c r="I233" i="5"/>
  <c r="J233" i="5" s="1"/>
  <c r="K233" i="5"/>
  <c r="L229" i="5"/>
  <c r="I229" i="5"/>
  <c r="J229" i="5" s="1"/>
  <c r="K229" i="5"/>
  <c r="L225" i="5"/>
  <c r="I225" i="5"/>
  <c r="J225" i="5" s="1"/>
  <c r="K225" i="5"/>
  <c r="L221" i="5"/>
  <c r="I221" i="5"/>
  <c r="J221" i="5" s="1"/>
  <c r="K221" i="5"/>
  <c r="L217" i="5"/>
  <c r="I217" i="5"/>
  <c r="J217" i="5" s="1"/>
  <c r="K217" i="5"/>
  <c r="L213" i="5"/>
  <c r="I213" i="5"/>
  <c r="J213" i="5" s="1"/>
  <c r="K213" i="5"/>
  <c r="L209" i="5"/>
  <c r="I209" i="5"/>
  <c r="J209" i="5" s="1"/>
  <c r="K209" i="5"/>
  <c r="L205" i="5"/>
  <c r="I205" i="5"/>
  <c r="J205" i="5" s="1"/>
  <c r="K205" i="5"/>
  <c r="L201" i="5"/>
  <c r="I201" i="5"/>
  <c r="J201" i="5" s="1"/>
  <c r="K201" i="5"/>
  <c r="L197" i="5"/>
  <c r="I197" i="5"/>
  <c r="J197" i="5" s="1"/>
  <c r="K197" i="5"/>
  <c r="L193" i="5"/>
  <c r="I193" i="5"/>
  <c r="J193" i="5" s="1"/>
  <c r="K193" i="5"/>
  <c r="L189" i="5"/>
  <c r="I189" i="5"/>
  <c r="J189" i="5" s="1"/>
  <c r="K189" i="5"/>
  <c r="L185" i="5"/>
  <c r="I185" i="5"/>
  <c r="J185" i="5" s="1"/>
  <c r="K185" i="5"/>
  <c r="L181" i="5"/>
  <c r="I181" i="5"/>
  <c r="J181" i="5" s="1"/>
  <c r="K181" i="5"/>
  <c r="L177" i="5"/>
  <c r="I177" i="5"/>
  <c r="J177" i="5" s="1"/>
  <c r="K177" i="5"/>
  <c r="L173" i="5"/>
  <c r="I173" i="5"/>
  <c r="J173" i="5" s="1"/>
  <c r="K173" i="5"/>
  <c r="L169" i="5"/>
  <c r="I169" i="5"/>
  <c r="J169" i="5" s="1"/>
  <c r="K169" i="5"/>
  <c r="L165" i="5"/>
  <c r="I165" i="5"/>
  <c r="J165" i="5" s="1"/>
  <c r="K165" i="5"/>
  <c r="L161" i="5"/>
  <c r="I161" i="5"/>
  <c r="J161" i="5" s="1"/>
  <c r="K161" i="5"/>
  <c r="L157" i="5"/>
  <c r="I157" i="5"/>
  <c r="J157" i="5" s="1"/>
  <c r="K157" i="5"/>
  <c r="L153" i="5"/>
  <c r="I153" i="5"/>
  <c r="J153" i="5" s="1"/>
  <c r="K153" i="5"/>
  <c r="K149" i="5"/>
  <c r="L149" i="5"/>
  <c r="I149" i="5"/>
  <c r="J149" i="5" s="1"/>
  <c r="K145" i="5"/>
  <c r="I145" i="5"/>
  <c r="J145" i="5" s="1"/>
  <c r="L145" i="5"/>
  <c r="L142" i="5"/>
  <c r="I142" i="5"/>
  <c r="J142" i="5" s="1"/>
  <c r="K142" i="5"/>
  <c r="I139" i="5"/>
  <c r="J139" i="5" s="1"/>
  <c r="L139" i="5"/>
  <c r="K139" i="5"/>
  <c r="K137" i="5"/>
  <c r="I137" i="5"/>
  <c r="J137" i="5" s="1"/>
  <c r="L137" i="5"/>
  <c r="I132" i="5"/>
  <c r="J132" i="5" s="1"/>
  <c r="L132" i="5"/>
  <c r="K132" i="5"/>
  <c r="L128" i="5"/>
  <c r="I128" i="5"/>
  <c r="J128" i="5" s="1"/>
  <c r="L124" i="5"/>
  <c r="I124" i="5"/>
  <c r="J124" i="5" s="1"/>
  <c r="K124" i="5"/>
  <c r="L120" i="5"/>
  <c r="I120" i="5"/>
  <c r="J120" i="5" s="1"/>
  <c r="K120" i="5"/>
  <c r="L116" i="5"/>
  <c r="I116" i="5"/>
  <c r="J116" i="5" s="1"/>
  <c r="K116" i="5"/>
  <c r="L112" i="5"/>
  <c r="I112" i="5"/>
  <c r="J112" i="5" s="1"/>
  <c r="K112" i="5"/>
  <c r="I109" i="5"/>
  <c r="J109" i="5" s="1"/>
  <c r="L109" i="5"/>
  <c r="K109" i="5"/>
  <c r="I105" i="5"/>
  <c r="J105" i="5" s="1"/>
  <c r="L105" i="5"/>
  <c r="K105" i="5"/>
  <c r="I101" i="5"/>
  <c r="J101" i="5" s="1"/>
  <c r="L101" i="5"/>
  <c r="K101" i="5"/>
  <c r="I97" i="5"/>
  <c r="J97" i="5" s="1"/>
  <c r="L97" i="5"/>
  <c r="K97" i="5"/>
  <c r="L92" i="5"/>
  <c r="I92" i="5"/>
  <c r="J92" i="5" s="1"/>
  <c r="K92" i="5"/>
  <c r="L84" i="5"/>
  <c r="I84" i="5"/>
  <c r="J84" i="5" s="1"/>
  <c r="K84" i="5"/>
  <c r="L76" i="5"/>
  <c r="I76" i="5"/>
  <c r="J76" i="5" s="1"/>
  <c r="K76" i="5"/>
  <c r="L179" i="5"/>
  <c r="K179" i="5"/>
  <c r="I179" i="5"/>
  <c r="J179" i="5" s="1"/>
  <c r="L175" i="5"/>
  <c r="K175" i="5"/>
  <c r="I175" i="5"/>
  <c r="J175" i="5" s="1"/>
  <c r="L171" i="5"/>
  <c r="K171" i="5"/>
  <c r="I171" i="5"/>
  <c r="J171" i="5" s="1"/>
  <c r="L167" i="5"/>
  <c r="K167" i="5"/>
  <c r="I167" i="5"/>
  <c r="J167" i="5" s="1"/>
  <c r="L163" i="5"/>
  <c r="K163" i="5"/>
  <c r="I163" i="5"/>
  <c r="J163" i="5" s="1"/>
  <c r="L159" i="5"/>
  <c r="K159" i="5"/>
  <c r="I159" i="5"/>
  <c r="J159" i="5" s="1"/>
  <c r="I155" i="5"/>
  <c r="J155" i="5" s="1"/>
  <c r="L155" i="5"/>
  <c r="K155" i="5"/>
  <c r="L151" i="5"/>
  <c r="I151" i="5"/>
  <c r="J151" i="5" s="1"/>
  <c r="K151" i="5"/>
  <c r="L146" i="5"/>
  <c r="K146" i="5"/>
  <c r="I146" i="5"/>
  <c r="J146" i="5" s="1"/>
  <c r="L140" i="5"/>
  <c r="K140" i="5"/>
  <c r="I140" i="5"/>
  <c r="J140" i="5" s="1"/>
  <c r="L134" i="5"/>
  <c r="K134" i="5"/>
  <c r="I134" i="5"/>
  <c r="J134" i="5" s="1"/>
  <c r="L130" i="5"/>
  <c r="I130" i="5"/>
  <c r="J130" i="5" s="1"/>
  <c r="K130" i="5"/>
  <c r="L126" i="5"/>
  <c r="K126" i="5"/>
  <c r="I126" i="5"/>
  <c r="J126" i="5" s="1"/>
  <c r="L122" i="5"/>
  <c r="K122" i="5"/>
  <c r="I122" i="5"/>
  <c r="J122" i="5" s="1"/>
  <c r="L118" i="5"/>
  <c r="K118" i="5"/>
  <c r="I118" i="5"/>
  <c r="J118" i="5" s="1"/>
  <c r="L114" i="5"/>
  <c r="K114" i="5"/>
  <c r="I114" i="5"/>
  <c r="J114" i="5" s="1"/>
  <c r="L110" i="5"/>
  <c r="K110" i="5"/>
  <c r="I110" i="5"/>
  <c r="J110" i="5" s="1"/>
  <c r="L106" i="5"/>
  <c r="K106" i="5"/>
  <c r="I106" i="5"/>
  <c r="J106" i="5" s="1"/>
  <c r="L102" i="5"/>
  <c r="K102" i="5"/>
  <c r="I102" i="5"/>
  <c r="J102" i="5" s="1"/>
  <c r="L98" i="5"/>
  <c r="K98" i="5"/>
  <c r="I98" i="5"/>
  <c r="J98" i="5" s="1"/>
  <c r="L94" i="5"/>
  <c r="K94" i="5"/>
  <c r="I94" i="5"/>
  <c r="J94" i="5" s="1"/>
  <c r="L86" i="5"/>
  <c r="K86" i="5"/>
  <c r="I86" i="5"/>
  <c r="J86" i="5" s="1"/>
  <c r="L78" i="5"/>
  <c r="K78" i="5"/>
  <c r="I78" i="5"/>
  <c r="J78" i="5" s="1"/>
  <c r="L70" i="5"/>
  <c r="K70" i="5"/>
  <c r="I70" i="5"/>
  <c r="J70" i="5" s="1"/>
  <c r="L64" i="5"/>
  <c r="K64" i="5"/>
  <c r="I64" i="5"/>
  <c r="J64" i="5" s="1"/>
  <c r="L60" i="5"/>
  <c r="K60" i="5"/>
  <c r="I60" i="5"/>
  <c r="J60" i="5" s="1"/>
  <c r="L54" i="5"/>
  <c r="K54" i="5"/>
  <c r="I54" i="5"/>
  <c r="J54" i="5" s="1"/>
  <c r="I49" i="5"/>
  <c r="J49" i="5" s="1"/>
  <c r="K49" i="5"/>
  <c r="L49" i="5"/>
  <c r="L45" i="5"/>
  <c r="I45" i="5"/>
  <c r="J45" i="5" s="1"/>
  <c r="L41" i="5"/>
  <c r="K41" i="5"/>
  <c r="I41" i="5"/>
  <c r="J41" i="5" s="1"/>
  <c r="K38" i="5"/>
  <c r="I38" i="5"/>
  <c r="J38" i="5" s="1"/>
  <c r="L38" i="5"/>
  <c r="I34" i="5"/>
  <c r="J34" i="5" s="1"/>
  <c r="L34" i="5"/>
  <c r="K34" i="5"/>
  <c r="K32" i="5"/>
  <c r="I32" i="5"/>
  <c r="J32" i="5" s="1"/>
  <c r="L32" i="5"/>
  <c r="L29" i="5"/>
  <c r="K29" i="5"/>
  <c r="I29" i="5"/>
  <c r="J29" i="5" s="1"/>
  <c r="K26" i="5"/>
  <c r="I26" i="5"/>
  <c r="J26" i="5" s="1"/>
  <c r="L26" i="5"/>
  <c r="L22" i="5"/>
  <c r="I22" i="5"/>
  <c r="J22" i="5" s="1"/>
  <c r="K22" i="5"/>
  <c r="I18" i="5"/>
  <c r="J18" i="5" s="1"/>
  <c r="L18" i="5"/>
  <c r="K18" i="5"/>
  <c r="K16" i="5"/>
  <c r="I16" i="5"/>
  <c r="J16" i="5" s="1"/>
  <c r="L16" i="5"/>
  <c r="L13" i="5"/>
  <c r="I13" i="5"/>
  <c r="J13" i="5" s="1"/>
  <c r="K13" i="5"/>
  <c r="L9" i="5"/>
  <c r="I9" i="5"/>
  <c r="J9" i="5" s="1"/>
  <c r="K9" i="5"/>
  <c r="K6" i="5"/>
  <c r="I6" i="5"/>
  <c r="J6" i="5" s="1"/>
  <c r="L6" i="5"/>
  <c r="I91" i="5"/>
  <c r="J91" i="5" s="1"/>
  <c r="L91" i="5"/>
  <c r="K91" i="5"/>
  <c r="I87" i="5"/>
  <c r="J87" i="5" s="1"/>
  <c r="L87" i="5"/>
  <c r="K87" i="5"/>
  <c r="I83" i="5"/>
  <c r="J83" i="5" s="1"/>
  <c r="L83" i="5"/>
  <c r="K83" i="5"/>
  <c r="I79" i="5"/>
  <c r="J79" i="5" s="1"/>
  <c r="L79" i="5"/>
  <c r="K79" i="5"/>
  <c r="I75" i="5"/>
  <c r="J75" i="5" s="1"/>
  <c r="L75" i="5"/>
  <c r="K75" i="5"/>
  <c r="L72" i="5"/>
  <c r="K72" i="5"/>
  <c r="I72" i="5"/>
  <c r="J72" i="5" s="1"/>
  <c r="K69" i="5"/>
  <c r="I69" i="5"/>
  <c r="J69" i="5" s="1"/>
  <c r="L69" i="5"/>
  <c r="K67" i="5"/>
  <c r="L67" i="5"/>
  <c r="I67" i="5"/>
  <c r="J67" i="5" s="1"/>
  <c r="L62" i="5"/>
  <c r="K62" i="5"/>
  <c r="I62" i="5"/>
  <c r="J62" i="5" s="1"/>
  <c r="K59" i="5"/>
  <c r="I59" i="5"/>
  <c r="J59" i="5" s="1"/>
  <c r="L59" i="5"/>
  <c r="L56" i="5"/>
  <c r="K56" i="5"/>
  <c r="I56" i="5"/>
  <c r="J56" i="5" s="1"/>
  <c r="K53" i="5"/>
  <c r="I53" i="5"/>
  <c r="J53" i="5" s="1"/>
  <c r="L53" i="5"/>
  <c r="K51" i="5"/>
  <c r="L51" i="5"/>
  <c r="I51" i="5"/>
  <c r="J51" i="5" s="1"/>
  <c r="L47" i="5"/>
  <c r="I47" i="5"/>
  <c r="J47" i="5" s="1"/>
  <c r="K47" i="5"/>
  <c r="I42" i="5"/>
  <c r="J42" i="5" s="1"/>
  <c r="K42" i="5"/>
  <c r="L42" i="5"/>
  <c r="L37" i="5"/>
  <c r="K37" i="5"/>
  <c r="I37" i="5"/>
  <c r="J37" i="5" s="1"/>
  <c r="L31" i="5"/>
  <c r="I31" i="5"/>
  <c r="J31" i="5" s="1"/>
  <c r="K31" i="5"/>
  <c r="L25" i="5"/>
  <c r="I25" i="5"/>
  <c r="J25" i="5" s="1"/>
  <c r="L21" i="5"/>
  <c r="I21" i="5"/>
  <c r="J21" i="5" s="1"/>
  <c r="K21" i="5"/>
  <c r="L15" i="5"/>
  <c r="I15" i="5"/>
  <c r="J15" i="5" s="1"/>
  <c r="K15" i="5"/>
  <c r="L10" i="5"/>
  <c r="I10" i="5"/>
  <c r="J10" i="5" s="1"/>
  <c r="K10" i="5"/>
  <c r="L5" i="5"/>
  <c r="I5" i="5"/>
  <c r="J5" i="5" s="1"/>
  <c r="K5" i="5"/>
  <c r="K3530" i="5"/>
  <c r="K530" i="5"/>
  <c r="K430" i="5"/>
  <c r="K314" i="5"/>
  <c r="K216" i="5"/>
  <c r="K128" i="5"/>
  <c r="K514" i="5"/>
  <c r="K422" i="5"/>
  <c r="K302" i="5"/>
  <c r="K196" i="5"/>
  <c r="K45" i="5"/>
  <c r="AF5" i="5" a="1"/>
  <c r="AH5" i="6" a="1"/>
  <c r="O68" i="6" l="1"/>
  <c r="O111" i="6"/>
  <c r="O147" i="6"/>
  <c r="O153" i="6"/>
  <c r="O187" i="6"/>
  <c r="O418" i="6"/>
  <c r="O423" i="6"/>
  <c r="O440" i="6"/>
  <c r="O448" i="6"/>
  <c r="O456" i="6"/>
  <c r="O464" i="6"/>
  <c r="O472" i="6"/>
  <c r="O480" i="6"/>
  <c r="O488" i="6"/>
  <c r="O496" i="6"/>
  <c r="O504" i="6"/>
  <c r="O512" i="6"/>
  <c r="O520" i="6"/>
  <c r="O435" i="6"/>
  <c r="O437" i="6"/>
  <c r="O451" i="6"/>
  <c r="O453" i="6"/>
  <c r="O467" i="6"/>
  <c r="O469" i="6"/>
  <c r="O483" i="6"/>
  <c r="O485" i="6"/>
  <c r="O499" i="6"/>
  <c r="O501" i="6"/>
  <c r="O515" i="6"/>
  <c r="O517" i="6"/>
  <c r="O523" i="6"/>
  <c r="O525" i="6"/>
  <c r="O535" i="6"/>
  <c r="O555" i="6"/>
  <c r="O557" i="6"/>
  <c r="O567" i="6"/>
  <c r="O586" i="6"/>
  <c r="O592" i="6"/>
  <c r="O618" i="6"/>
  <c r="O624" i="6"/>
  <c r="O658" i="6"/>
  <c r="O690" i="6"/>
  <c r="O696" i="6"/>
  <c r="O701" i="6"/>
  <c r="O704" i="6"/>
  <c r="O714" i="6"/>
  <c r="O746" i="6"/>
  <c r="O752" i="6"/>
  <c r="O757" i="6"/>
  <c r="O773" i="6"/>
  <c r="O775" i="6"/>
  <c r="O781" i="6"/>
  <c r="O783" i="6"/>
  <c r="O789" i="6"/>
  <c r="O791" i="6"/>
  <c r="O797" i="6"/>
  <c r="O719" i="6"/>
  <c r="O803" i="6"/>
  <c r="O817" i="6"/>
  <c r="O843" i="6"/>
  <c r="O849" i="6"/>
  <c r="O875" i="6"/>
  <c r="O881" i="6"/>
  <c r="O907" i="6"/>
  <c r="O913" i="6"/>
  <c r="O939" i="6"/>
  <c r="O945" i="6"/>
  <c r="O971" i="6"/>
  <c r="O974" i="6"/>
  <c r="O977" i="6"/>
  <c r="O982" i="6"/>
  <c r="O985" i="6"/>
  <c r="O995" i="6"/>
  <c r="O1057" i="6"/>
  <c r="O1081" i="6"/>
  <c r="O1069" i="6"/>
  <c r="O1085" i="6"/>
  <c r="O1173" i="6"/>
  <c r="O1177" i="6"/>
  <c r="O1181" i="6"/>
  <c r="O1185" i="6"/>
  <c r="O1189" i="6"/>
  <c r="O1193" i="6"/>
  <c r="O1197" i="6"/>
  <c r="O1201" i="6"/>
  <c r="O1205" i="6"/>
  <c r="O1209" i="6"/>
  <c r="O1213" i="6"/>
  <c r="O1217" i="6"/>
  <c r="O1221" i="6"/>
  <c r="O1225" i="6"/>
  <c r="O1229" i="6"/>
  <c r="O1233" i="6"/>
  <c r="O1237" i="6"/>
  <c r="O1241" i="6"/>
  <c r="O1245" i="6"/>
  <c r="O1249" i="6"/>
  <c r="O1253" i="6"/>
  <c r="O1257" i="6"/>
  <c r="O1261" i="6"/>
  <c r="O1265" i="6"/>
  <c r="O707" i="6"/>
  <c r="O723" i="6"/>
  <c r="O739" i="6"/>
  <c r="O755" i="6"/>
  <c r="O795" i="6"/>
  <c r="O809" i="6"/>
  <c r="O1400" i="6"/>
  <c r="O1427" i="6"/>
  <c r="O1432" i="6"/>
  <c r="O1461" i="6"/>
  <c r="O1463" i="6"/>
  <c r="O1493" i="6"/>
  <c r="O1495" i="6"/>
  <c r="O1525" i="6"/>
  <c r="O1527" i="6"/>
  <c r="O3621" i="6"/>
  <c r="O3625" i="6"/>
  <c r="O3653" i="6"/>
  <c r="O3657" i="6"/>
  <c r="O3685" i="6"/>
  <c r="O3689" i="6"/>
  <c r="O3717" i="6"/>
  <c r="O3721" i="6"/>
  <c r="O3749" i="6"/>
  <c r="O3753" i="6"/>
  <c r="O3781" i="6"/>
  <c r="O3785" i="6"/>
  <c r="O3813" i="6"/>
  <c r="O3817" i="6"/>
  <c r="O3845" i="6"/>
  <c r="O3849" i="6"/>
  <c r="O3877" i="6"/>
  <c r="O3881" i="6"/>
  <c r="O3630" i="6"/>
  <c r="O3634" i="6"/>
  <c r="O3958" i="6"/>
  <c r="O3966" i="6"/>
  <c r="O3974" i="6"/>
  <c r="O3982" i="6"/>
  <c r="O3990" i="6"/>
  <c r="O3998" i="6"/>
  <c r="O110" i="6"/>
  <c r="O115" i="6"/>
  <c r="O77" i="6"/>
  <c r="O93" i="6"/>
  <c r="O112" i="6"/>
  <c r="O143" i="6"/>
  <c r="O146" i="6"/>
  <c r="O149" i="6"/>
  <c r="O183" i="6"/>
  <c r="O191" i="6"/>
  <c r="O197" i="6"/>
  <c r="O247" i="6"/>
  <c r="O416" i="6"/>
  <c r="O177" i="6"/>
  <c r="O179" i="6"/>
  <c r="O193" i="6"/>
  <c r="O195" i="6"/>
  <c r="O211" i="6"/>
  <c r="O227" i="6"/>
  <c r="O243" i="6"/>
  <c r="O411" i="6"/>
  <c r="O481" i="6"/>
  <c r="O497" i="6"/>
  <c r="O503" i="6"/>
  <c r="O505" i="6"/>
  <c r="O511" i="6"/>
  <c r="O436" i="6"/>
  <c r="O438" i="6"/>
  <c r="O452" i="6"/>
  <c r="O454" i="6"/>
  <c r="O468" i="6"/>
  <c r="O470" i="6"/>
  <c r="O484" i="6"/>
  <c r="O486" i="6"/>
  <c r="O500" i="6"/>
  <c r="O502" i="6"/>
  <c r="O516" i="6"/>
  <c r="O518" i="6"/>
  <c r="O524" i="6"/>
  <c r="O526" i="6"/>
  <c r="O532" i="6"/>
  <c r="O536" i="6"/>
  <c r="O538" i="6"/>
  <c r="O540" i="6"/>
  <c r="O544" i="6"/>
  <c r="O546" i="6"/>
  <c r="O548" i="6"/>
  <c r="O552" i="6"/>
  <c r="O554" i="6"/>
  <c r="O556" i="6"/>
  <c r="O560" i="6"/>
  <c r="O562" i="6"/>
  <c r="O564" i="6"/>
  <c r="O568" i="6"/>
  <c r="O570" i="6"/>
  <c r="O572" i="6"/>
  <c r="O576" i="6"/>
  <c r="O583" i="6"/>
  <c r="O585" i="6"/>
  <c r="O591" i="6"/>
  <c r="O593" i="6"/>
  <c r="O599" i="6"/>
  <c r="O601" i="6"/>
  <c r="O607" i="6"/>
  <c r="O609" i="6"/>
  <c r="O615" i="6"/>
  <c r="O617" i="6"/>
  <c r="O623" i="6"/>
  <c r="O625" i="6"/>
  <c r="O631" i="6"/>
  <c r="O633" i="6"/>
  <c r="O639" i="6"/>
  <c r="O641" i="6"/>
  <c r="O647" i="6"/>
  <c r="O649" i="6"/>
  <c r="O655" i="6"/>
  <c r="O657" i="6"/>
  <c r="O663" i="6"/>
  <c r="O665" i="6"/>
  <c r="O3651" i="6"/>
  <c r="O3715" i="6"/>
  <c r="O3779" i="6"/>
  <c r="O3843" i="6"/>
  <c r="O444" i="6"/>
  <c r="O446" i="6"/>
  <c r="O460" i="6"/>
  <c r="O462" i="6"/>
  <c r="O476" i="6"/>
  <c r="O478" i="6"/>
  <c r="O492" i="6"/>
  <c r="O494" i="6"/>
  <c r="O508" i="6"/>
  <c r="O510" i="6"/>
  <c r="O577" i="6"/>
  <c r="O604" i="6"/>
  <c r="O606" i="6"/>
  <c r="O636" i="6"/>
  <c r="O638" i="6"/>
  <c r="O668" i="6"/>
  <c r="O670" i="6"/>
  <c r="O697" i="6"/>
  <c r="O702" i="6"/>
  <c r="O729" i="6"/>
  <c r="O734" i="6"/>
  <c r="O727" i="6"/>
  <c r="O743" i="6"/>
  <c r="O768" i="6"/>
  <c r="O770" i="6"/>
  <c r="O784" i="6"/>
  <c r="O786" i="6"/>
  <c r="O800" i="6"/>
  <c r="O802" i="6"/>
  <c r="O816" i="6"/>
  <c r="O818" i="6"/>
  <c r="O824" i="6"/>
  <c r="O826" i="6"/>
  <c r="O832" i="6"/>
  <c r="O834" i="6"/>
  <c r="O840" i="6"/>
  <c r="O842" i="6"/>
  <c r="O848" i="6"/>
  <c r="O850" i="6"/>
  <c r="O856" i="6"/>
  <c r="O858" i="6"/>
  <c r="O864" i="6"/>
  <c r="O866" i="6"/>
  <c r="O872" i="6"/>
  <c r="O874" i="6"/>
  <c r="O880" i="6"/>
  <c r="O882" i="6"/>
  <c r="O888" i="6"/>
  <c r="O890" i="6"/>
  <c r="O896" i="6"/>
  <c r="O898" i="6"/>
  <c r="O904" i="6"/>
  <c r="O906" i="6"/>
  <c r="O912" i="6"/>
  <c r="O914" i="6"/>
  <c r="O920" i="6"/>
  <c r="O922" i="6"/>
  <c r="O928" i="6"/>
  <c r="O930" i="6"/>
  <c r="O936" i="6"/>
  <c r="O938" i="6"/>
  <c r="O944" i="6"/>
  <c r="O946" i="6"/>
  <c r="O952" i="6"/>
  <c r="O954" i="6"/>
  <c r="O960" i="6"/>
  <c r="O962" i="6"/>
  <c r="O968" i="6"/>
  <c r="O970" i="6"/>
  <c r="O973" i="6"/>
  <c r="O999" i="6"/>
  <c r="O1002" i="6"/>
  <c r="O1005" i="6"/>
  <c r="O1404" i="6"/>
  <c r="O1407" i="6"/>
  <c r="O1410" i="6"/>
  <c r="O1423" i="6"/>
  <c r="O1428" i="6"/>
  <c r="O3643" i="6"/>
  <c r="O3647" i="6"/>
  <c r="O3675" i="6"/>
  <c r="O3679" i="6"/>
  <c r="O3707" i="6"/>
  <c r="O3711" i="6"/>
  <c r="O3739" i="6"/>
  <c r="O3743" i="6"/>
  <c r="O3771" i="6"/>
  <c r="O3775" i="6"/>
  <c r="O3803" i="6"/>
  <c r="O3807" i="6"/>
  <c r="O3835" i="6"/>
  <c r="O3839" i="6"/>
  <c r="O3867" i="6"/>
  <c r="O3871" i="6"/>
  <c r="O3899" i="6"/>
  <c r="O3903" i="6"/>
  <c r="O1900" i="6"/>
  <c r="O1916" i="6"/>
  <c r="O1931" i="6"/>
  <c r="O1939" i="6"/>
  <c r="O1947" i="6"/>
  <c r="O1955" i="6"/>
  <c r="O1963" i="6"/>
  <c r="O1971" i="6"/>
  <c r="O1979" i="6"/>
  <c r="O1987" i="6"/>
  <c r="O1995" i="6"/>
  <c r="O2003" i="6"/>
  <c r="O2011" i="6"/>
  <c r="O2019" i="6"/>
  <c r="O2027" i="6"/>
  <c r="O2035" i="6"/>
  <c r="O2043" i="6"/>
  <c r="O2051" i="6"/>
  <c r="O2059" i="6"/>
  <c r="O2067" i="6"/>
  <c r="O2075" i="6"/>
  <c r="O2083" i="6"/>
  <c r="O2091" i="6"/>
  <c r="O2099" i="6"/>
  <c r="O2107" i="6"/>
  <c r="O2115" i="6"/>
  <c r="O2123" i="6"/>
  <c r="O2131" i="6"/>
  <c r="O2139" i="6"/>
  <c r="O2147" i="6"/>
  <c r="O3536" i="6"/>
  <c r="O3540" i="6"/>
  <c r="O3544" i="6"/>
  <c r="O3548" i="6"/>
  <c r="O3552" i="6"/>
  <c r="O3556" i="6"/>
  <c r="O3560" i="6"/>
  <c r="O3564" i="6"/>
  <c r="O3568" i="6"/>
  <c r="O3572" i="6"/>
  <c r="O3576" i="6"/>
  <c r="O3580" i="6"/>
  <c r="O3584" i="6"/>
  <c r="O3588" i="6"/>
  <c r="O3592" i="6"/>
  <c r="O3596" i="6"/>
  <c r="O3600" i="6"/>
  <c r="O3604" i="6"/>
  <c r="O3608" i="6"/>
  <c r="O3612" i="6"/>
  <c r="O3616" i="6"/>
  <c r="O3930" i="6"/>
  <c r="O3938" i="6"/>
  <c r="AH6" i="5"/>
  <c r="AG9" i="5"/>
  <c r="AF12" i="5"/>
  <c r="AH14" i="5"/>
  <c r="AG17" i="5"/>
  <c r="AF20" i="5"/>
  <c r="AF5" i="5"/>
  <c r="AH7" i="5"/>
  <c r="AG10" i="5"/>
  <c r="AF13" i="5"/>
  <c r="AH15" i="5"/>
  <c r="AG18" i="5"/>
  <c r="AF21" i="5"/>
  <c r="AH23" i="5"/>
  <c r="AG26" i="5"/>
  <c r="AF29" i="5"/>
  <c r="AH31" i="5"/>
  <c r="AG34" i="5"/>
  <c r="AF37" i="5"/>
  <c r="AH39" i="5"/>
  <c r="AG42" i="5"/>
  <c r="AF45" i="5"/>
  <c r="AH47" i="5"/>
  <c r="AG50" i="5"/>
  <c r="AF53" i="5"/>
  <c r="AH55" i="5"/>
  <c r="AG58" i="5"/>
  <c r="AF61" i="5"/>
  <c r="AH26" i="5"/>
  <c r="AF32" i="5"/>
  <c r="AG37" i="5"/>
  <c r="AH42" i="5"/>
  <c r="AF48" i="5"/>
  <c r="AG53" i="5"/>
  <c r="AH58" i="5"/>
  <c r="AH62" i="5"/>
  <c r="AG65" i="5"/>
  <c r="AF68" i="5"/>
  <c r="AH70" i="5"/>
  <c r="AG73" i="5"/>
  <c r="AF76" i="5"/>
  <c r="AH78" i="5"/>
  <c r="AG81" i="5"/>
  <c r="AF84" i="5"/>
  <c r="AH86" i="5"/>
  <c r="AG89" i="5"/>
  <c r="AF92" i="5"/>
  <c r="AH94" i="5"/>
  <c r="AG97" i="5"/>
  <c r="AF26" i="5"/>
  <c r="AG31" i="5"/>
  <c r="AH36" i="5"/>
  <c r="AF42" i="5"/>
  <c r="AG47" i="5"/>
  <c r="AH52" i="5"/>
  <c r="AF58" i="5"/>
  <c r="AG62" i="5"/>
  <c r="AF65" i="5"/>
  <c r="AH67" i="5"/>
  <c r="AG70" i="5"/>
  <c r="AF73" i="5"/>
  <c r="AH75" i="5"/>
  <c r="AG78" i="5"/>
  <c r="AF81" i="5"/>
  <c r="AH83" i="5"/>
  <c r="AG86" i="5"/>
  <c r="AF89" i="5"/>
  <c r="AH91" i="5"/>
  <c r="AG94" i="5"/>
  <c r="AF97" i="5"/>
  <c r="AH99" i="5"/>
  <c r="AG102" i="5"/>
  <c r="AF105" i="5"/>
  <c r="AH107" i="5"/>
  <c r="AG110" i="5"/>
  <c r="AF113" i="5"/>
  <c r="AH115" i="5"/>
  <c r="AG118" i="5"/>
  <c r="AG101" i="5"/>
  <c r="AH106" i="5"/>
  <c r="AF112" i="5"/>
  <c r="AG117" i="5"/>
  <c r="AF121" i="5"/>
  <c r="AH123" i="5"/>
  <c r="AG126" i="5"/>
  <c r="AF129" i="5"/>
  <c r="AH131" i="5"/>
  <c r="AG134" i="5"/>
  <c r="AF137" i="5"/>
  <c r="AH139" i="5"/>
  <c r="AG142" i="5"/>
  <c r="AF145" i="5"/>
  <c r="AH147" i="5"/>
  <c r="AG150" i="5"/>
  <c r="AF153" i="5"/>
  <c r="AH155" i="5"/>
  <c r="AG158" i="5"/>
  <c r="AF161" i="5"/>
  <c r="AH163" i="5"/>
  <c r="AG166" i="5"/>
  <c r="AF169" i="5"/>
  <c r="AH171" i="5"/>
  <c r="AG174" i="5"/>
  <c r="AF177" i="5"/>
  <c r="AH179" i="5"/>
  <c r="AG182" i="5"/>
  <c r="AF185" i="5"/>
  <c r="AH187" i="5"/>
  <c r="AG190" i="5"/>
  <c r="AF193" i="5"/>
  <c r="AH195" i="5"/>
  <c r="AG198" i="5"/>
  <c r="AF201" i="5"/>
  <c r="AH203" i="5"/>
  <c r="AG206" i="5"/>
  <c r="AF209" i="5"/>
  <c r="AH211" i="5"/>
  <c r="AG99" i="5"/>
  <c r="AH104" i="5"/>
  <c r="AF110" i="5"/>
  <c r="AG115" i="5"/>
  <c r="AF120" i="5"/>
  <c r="AH122" i="5"/>
  <c r="AG125" i="5"/>
  <c r="AF128" i="5"/>
  <c r="AH130" i="5"/>
  <c r="AG133" i="5"/>
  <c r="AF136" i="5"/>
  <c r="AH138" i="5"/>
  <c r="AG141" i="5"/>
  <c r="AF144" i="5"/>
  <c r="AH146" i="5"/>
  <c r="AG149" i="5"/>
  <c r="AF152" i="5"/>
  <c r="AH154" i="5"/>
  <c r="AG157" i="5"/>
  <c r="AF160" i="5"/>
  <c r="AH162" i="5"/>
  <c r="AG165" i="5"/>
  <c r="AF168" i="5"/>
  <c r="AH170" i="5"/>
  <c r="AG173" i="5"/>
  <c r="AF176" i="5"/>
  <c r="AH178" i="5"/>
  <c r="AG181" i="5"/>
  <c r="AF184" i="5"/>
  <c r="AH186" i="5"/>
  <c r="AG189" i="5"/>
  <c r="AF192" i="5"/>
  <c r="AH194" i="5"/>
  <c r="AG197" i="5"/>
  <c r="AF200" i="5"/>
  <c r="AH202" i="5"/>
  <c r="AG205" i="5"/>
  <c r="AF208" i="5"/>
  <c r="AH210" i="5"/>
  <c r="AG213" i="5"/>
  <c r="AF216" i="5"/>
  <c r="AH218" i="5"/>
  <c r="AG221" i="5"/>
  <c r="AF217" i="5"/>
  <c r="AG222" i="5"/>
  <c r="AF225" i="5"/>
  <c r="AH227" i="5"/>
  <c r="AG230" i="5"/>
  <c r="AF233" i="5"/>
  <c r="AH235" i="5"/>
  <c r="AG238" i="5"/>
  <c r="AF241" i="5"/>
  <c r="AH243" i="5"/>
  <c r="AG246" i="5"/>
  <c r="AF249" i="5"/>
  <c r="AH251" i="5"/>
  <c r="AG254" i="5"/>
  <c r="AF257" i="5"/>
  <c r="AH259" i="5"/>
  <c r="AG262" i="5"/>
  <c r="AF265" i="5"/>
  <c r="AH267" i="5"/>
  <c r="AG270" i="5"/>
  <c r="AF273" i="5"/>
  <c r="AH275" i="5"/>
  <c r="AG278" i="5"/>
  <c r="AF281" i="5"/>
  <c r="AH283" i="5"/>
  <c r="AG286" i="5"/>
  <c r="AF289" i="5"/>
  <c r="AH291" i="5"/>
  <c r="AG294" i="5"/>
  <c r="AF297" i="5"/>
  <c r="AH299" i="5"/>
  <c r="AG302" i="5"/>
  <c r="AF305" i="5"/>
  <c r="AH307" i="5"/>
  <c r="AG310" i="5"/>
  <c r="AF313" i="5"/>
  <c r="AH315" i="5"/>
  <c r="AG318" i="5"/>
  <c r="AF321" i="5"/>
  <c r="AH323" i="5"/>
  <c r="AG326" i="5"/>
  <c r="AF329" i="5"/>
  <c r="AF215" i="5"/>
  <c r="AG220" i="5"/>
  <c r="AF224" i="5"/>
  <c r="AH226" i="5"/>
  <c r="AG229" i="5"/>
  <c r="AF232" i="5"/>
  <c r="AH234" i="5"/>
  <c r="AG237" i="5"/>
  <c r="AF240" i="5"/>
  <c r="AH242" i="5"/>
  <c r="AG245" i="5"/>
  <c r="AF248" i="5"/>
  <c r="AH250" i="5"/>
  <c r="AG253" i="5"/>
  <c r="AF256" i="5"/>
  <c r="AH258" i="5"/>
  <c r="AG261" i="5"/>
  <c r="AF264" i="5"/>
  <c r="AH266" i="5"/>
  <c r="AG269" i="5"/>
  <c r="AF272" i="5"/>
  <c r="AH274" i="5"/>
  <c r="AG277" i="5"/>
  <c r="AF280" i="5"/>
  <c r="AH282" i="5"/>
  <c r="AG285" i="5"/>
  <c r="AF288" i="5"/>
  <c r="AH290" i="5"/>
  <c r="AG293" i="5"/>
  <c r="AF296" i="5"/>
  <c r="AH298" i="5"/>
  <c r="AG301" i="5"/>
  <c r="AF304" i="5"/>
  <c r="AH306" i="5"/>
  <c r="AG309" i="5"/>
  <c r="AF312" i="5"/>
  <c r="AH314" i="5"/>
  <c r="AG317" i="5"/>
  <c r="AF320" i="5"/>
  <c r="AH322" i="5"/>
  <c r="AG325" i="5"/>
  <c r="AF328" i="5"/>
  <c r="AH330" i="5"/>
  <c r="AG333" i="5"/>
  <c r="AF336" i="5"/>
  <c r="AH338" i="5"/>
  <c r="AG341" i="5"/>
  <c r="AF344" i="5"/>
  <c r="AH346" i="5"/>
  <c r="AG349" i="5"/>
  <c r="AF352" i="5"/>
  <c r="AH354" i="5"/>
  <c r="AF333" i="5"/>
  <c r="AG338" i="5"/>
  <c r="AH343" i="5"/>
  <c r="AF349" i="5"/>
  <c r="AG354" i="5"/>
  <c r="AF358" i="5"/>
  <c r="AH360" i="5"/>
  <c r="AG363" i="5"/>
  <c r="AF366" i="5"/>
  <c r="AH368" i="5"/>
  <c r="AG371" i="5"/>
  <c r="AF374" i="5"/>
  <c r="AH376" i="5"/>
  <c r="AG379" i="5"/>
  <c r="AF382" i="5"/>
  <c r="AH384" i="5"/>
  <c r="AG387" i="5"/>
  <c r="AF390" i="5"/>
  <c r="AH392" i="5"/>
  <c r="AG395" i="5"/>
  <c r="AF398" i="5"/>
  <c r="AH400" i="5"/>
  <c r="AG403" i="5"/>
  <c r="AF406" i="5"/>
  <c r="AH408" i="5"/>
  <c r="AG411" i="5"/>
  <c r="AF414" i="5"/>
  <c r="AH416" i="5"/>
  <c r="AG419" i="5"/>
  <c r="AF422" i="5"/>
  <c r="AH424" i="5"/>
  <c r="AG427" i="5"/>
  <c r="AF430" i="5"/>
  <c r="AH432" i="5"/>
  <c r="AG435" i="5"/>
  <c r="AF438" i="5"/>
  <c r="AH440" i="5"/>
  <c r="AG443" i="5"/>
  <c r="AF446" i="5"/>
  <c r="AH448" i="5"/>
  <c r="AG451" i="5"/>
  <c r="AF454" i="5"/>
  <c r="AH456" i="5"/>
  <c r="AG459" i="5"/>
  <c r="AF462" i="5"/>
  <c r="AH464" i="5"/>
  <c r="AG467" i="5"/>
  <c r="AF470" i="5"/>
  <c r="AH472" i="5"/>
  <c r="AG475" i="5"/>
  <c r="AF478" i="5"/>
  <c r="AH480" i="5"/>
  <c r="AG483" i="5"/>
  <c r="AF486" i="5"/>
  <c r="AH488" i="5"/>
  <c r="AG491" i="5"/>
  <c r="AF494" i="5"/>
  <c r="AH496" i="5"/>
  <c r="AG499" i="5"/>
  <c r="AF502" i="5"/>
  <c r="AH504" i="5"/>
  <c r="AG507" i="5"/>
  <c r="AF510" i="5"/>
  <c r="AH512" i="5"/>
  <c r="AG515" i="5"/>
  <c r="AF518" i="5"/>
  <c r="AH520" i="5"/>
  <c r="AG523" i="5"/>
  <c r="AF526" i="5"/>
  <c r="AH528" i="5"/>
  <c r="AG531" i="5"/>
  <c r="AF534" i="5"/>
  <c r="AH536" i="5"/>
  <c r="AG539" i="5"/>
  <c r="AF542" i="5"/>
  <c r="AH544" i="5"/>
  <c r="AG547" i="5"/>
  <c r="AF550" i="5"/>
  <c r="AH552" i="5"/>
  <c r="AG555" i="5"/>
  <c r="AF558" i="5"/>
  <c r="AH560" i="5"/>
  <c r="AH333" i="5"/>
  <c r="AF339" i="5"/>
  <c r="AG344" i="5"/>
  <c r="AH349" i="5"/>
  <c r="AF355" i="5"/>
  <c r="AG358" i="5"/>
  <c r="AF361" i="5"/>
  <c r="AH363" i="5"/>
  <c r="AG366" i="5"/>
  <c r="AF369" i="5"/>
  <c r="AH371" i="5"/>
  <c r="AG374" i="5"/>
  <c r="AF377" i="5"/>
  <c r="AH379" i="5"/>
  <c r="AG382" i="5"/>
  <c r="AF385" i="5"/>
  <c r="AH387" i="5"/>
  <c r="AG390" i="5"/>
  <c r="AF393" i="5"/>
  <c r="AH395" i="5"/>
  <c r="AG398" i="5"/>
  <c r="AF401" i="5"/>
  <c r="AH403" i="5"/>
  <c r="AG406" i="5"/>
  <c r="AF409" i="5"/>
  <c r="AH411" i="5"/>
  <c r="AG414" i="5"/>
  <c r="AF417" i="5"/>
  <c r="AH419" i="5"/>
  <c r="AG422" i="5"/>
  <c r="AF425" i="5"/>
  <c r="AH427" i="5"/>
  <c r="AG430" i="5"/>
  <c r="AF433" i="5"/>
  <c r="AH435" i="5"/>
  <c r="AG438" i="5"/>
  <c r="AF441" i="5"/>
  <c r="AH443" i="5"/>
  <c r="AG446" i="5"/>
  <c r="AF449" i="5"/>
  <c r="AH451" i="5"/>
  <c r="AG454" i="5"/>
  <c r="AF457" i="5"/>
  <c r="AH459" i="5"/>
  <c r="AG462" i="5"/>
  <c r="AF465" i="5"/>
  <c r="AH467" i="5"/>
  <c r="AG470" i="5"/>
  <c r="AF473" i="5"/>
  <c r="AH475" i="5"/>
  <c r="AG478" i="5"/>
  <c r="AF481" i="5"/>
  <c r="AH483" i="5"/>
  <c r="AG486" i="5"/>
  <c r="AF489" i="5"/>
  <c r="AH491" i="5"/>
  <c r="AG494" i="5"/>
  <c r="AF497" i="5"/>
  <c r="AH499" i="5"/>
  <c r="AG502" i="5"/>
  <c r="AF505" i="5"/>
  <c r="AH507" i="5"/>
  <c r="AG510" i="5"/>
  <c r="AF513" i="5"/>
  <c r="AH515" i="5"/>
  <c r="AG518" i="5"/>
  <c r="AF521" i="5"/>
  <c r="AH523" i="5"/>
  <c r="AG526" i="5"/>
  <c r="AF529" i="5"/>
  <c r="AH531" i="5"/>
  <c r="AG534" i="5"/>
  <c r="AF537" i="5"/>
  <c r="AH539" i="5"/>
  <c r="AG542" i="5"/>
  <c r="AF545" i="5"/>
  <c r="AH547" i="5"/>
  <c r="AG550" i="5"/>
  <c r="AF553" i="5"/>
  <c r="AH555" i="5"/>
  <c r="AG558" i="5"/>
  <c r="AF561" i="5"/>
  <c r="AH563" i="5"/>
  <c r="AG566" i="5"/>
  <c r="AF569" i="5"/>
  <c r="AH562" i="5"/>
  <c r="AF568" i="5"/>
  <c r="AG572" i="5"/>
  <c r="AF575" i="5"/>
  <c r="AH577" i="5"/>
  <c r="AG580" i="5"/>
  <c r="AF583" i="5"/>
  <c r="AH585" i="5"/>
  <c r="AG588" i="5"/>
  <c r="AF591" i="5"/>
  <c r="AH593" i="5"/>
  <c r="AG596" i="5"/>
  <c r="AF599" i="5"/>
  <c r="AH601" i="5"/>
  <c r="AG604" i="5"/>
  <c r="AF607" i="5"/>
  <c r="AH609" i="5"/>
  <c r="AG612" i="5"/>
  <c r="AF615" i="5"/>
  <c r="AH617" i="5"/>
  <c r="AG620" i="5"/>
  <c r="AF623" i="5"/>
  <c r="AH625" i="5"/>
  <c r="AG628" i="5"/>
  <c r="AF631" i="5"/>
  <c r="AH633" i="5"/>
  <c r="AG636" i="5"/>
  <c r="AF639" i="5"/>
  <c r="AH641" i="5"/>
  <c r="AG644" i="5"/>
  <c r="AF647" i="5"/>
  <c r="AH649" i="5"/>
  <c r="AG652" i="5"/>
  <c r="AF655" i="5"/>
  <c r="AH657" i="5"/>
  <c r="AG660" i="5"/>
  <c r="AF663" i="5"/>
  <c r="AH665" i="5"/>
  <c r="AG668" i="5"/>
  <c r="AF671" i="5"/>
  <c r="AH673" i="5"/>
  <c r="AG676" i="5"/>
  <c r="AF679" i="5"/>
  <c r="AH681" i="5"/>
  <c r="AG684" i="5"/>
  <c r="AF687" i="5"/>
  <c r="AH689" i="5"/>
  <c r="AG692" i="5"/>
  <c r="AF695" i="5"/>
  <c r="AH697" i="5"/>
  <c r="AG700" i="5"/>
  <c r="AF703" i="5"/>
  <c r="AH705" i="5"/>
  <c r="AG708" i="5"/>
  <c r="AF711" i="5"/>
  <c r="AH713" i="5"/>
  <c r="AG716" i="5"/>
  <c r="AF719" i="5"/>
  <c r="AH721" i="5"/>
  <c r="AG724" i="5"/>
  <c r="AF727" i="5"/>
  <c r="AH729" i="5"/>
  <c r="AG732" i="5"/>
  <c r="AF735" i="5"/>
  <c r="AH737" i="5"/>
  <c r="AG740" i="5"/>
  <c r="AF743" i="5"/>
  <c r="AH745" i="5"/>
  <c r="AG748" i="5"/>
  <c r="AF751" i="5"/>
  <c r="AH753" i="5"/>
  <c r="AG756" i="5"/>
  <c r="AF759" i="5"/>
  <c r="AH761" i="5"/>
  <c r="AG764" i="5"/>
  <c r="AF767" i="5"/>
  <c r="AH769" i="5"/>
  <c r="AG772" i="5"/>
  <c r="AF775" i="5"/>
  <c r="AH777" i="5"/>
  <c r="AG780" i="5"/>
  <c r="AF783" i="5"/>
  <c r="AH785" i="5"/>
  <c r="AG788" i="5"/>
  <c r="AF791" i="5"/>
  <c r="AH793" i="5"/>
  <c r="AG567" i="5"/>
  <c r="AF572" i="5"/>
  <c r="AH574" i="5"/>
  <c r="AG577" i="5"/>
  <c r="AF580" i="5"/>
  <c r="AH582" i="5"/>
  <c r="AG585" i="5"/>
  <c r="AF588" i="5"/>
  <c r="AH590" i="5"/>
  <c r="AG593" i="5"/>
  <c r="AF596" i="5"/>
  <c r="AH598" i="5"/>
  <c r="AG601" i="5"/>
  <c r="AF604" i="5"/>
  <c r="AH606" i="5"/>
  <c r="AG609" i="5"/>
  <c r="AF612" i="5"/>
  <c r="AH614" i="5"/>
  <c r="AG617" i="5"/>
  <c r="AF620" i="5"/>
  <c r="AH622" i="5"/>
  <c r="AG625" i="5"/>
  <c r="AF628" i="5"/>
  <c r="AH630" i="5"/>
  <c r="AG633" i="5"/>
  <c r="AF636" i="5"/>
  <c r="AH638" i="5"/>
  <c r="AG641" i="5"/>
  <c r="AF644" i="5"/>
  <c r="AH646" i="5"/>
  <c r="AG649" i="5"/>
  <c r="AF652" i="5"/>
  <c r="AH654" i="5"/>
  <c r="AG657" i="5"/>
  <c r="AF660" i="5"/>
  <c r="AH662" i="5"/>
  <c r="AG665" i="5"/>
  <c r="AF668" i="5"/>
  <c r="AH670" i="5"/>
  <c r="AG673" i="5"/>
  <c r="AF676" i="5"/>
  <c r="AH678" i="5"/>
  <c r="AG681" i="5"/>
  <c r="AF684" i="5"/>
  <c r="AH686" i="5"/>
  <c r="AG689" i="5"/>
  <c r="AF692" i="5"/>
  <c r="AH694" i="5"/>
  <c r="AG697" i="5"/>
  <c r="AF700" i="5"/>
  <c r="AH702" i="5"/>
  <c r="AG705" i="5"/>
  <c r="AF708" i="5"/>
  <c r="AH710" i="5"/>
  <c r="AG713" i="5"/>
  <c r="AF716" i="5"/>
  <c r="AH718" i="5"/>
  <c r="AG721" i="5"/>
  <c r="AF724" i="5"/>
  <c r="AH726" i="5"/>
  <c r="AG729" i="5"/>
  <c r="AF732" i="5"/>
  <c r="AH734" i="5"/>
  <c r="AG737" i="5"/>
  <c r="AF740" i="5"/>
  <c r="AH742" i="5"/>
  <c r="AG745" i="5"/>
  <c r="AF748" i="5"/>
  <c r="AH750" i="5"/>
  <c r="AG753" i="5"/>
  <c r="AF756" i="5"/>
  <c r="AH758" i="5"/>
  <c r="AG761" i="5"/>
  <c r="AF764" i="5"/>
  <c r="AH766" i="5"/>
  <c r="AG769" i="5"/>
  <c r="AF772" i="5"/>
  <c r="AH774" i="5"/>
  <c r="AG777" i="5"/>
  <c r="AF780" i="5"/>
  <c r="AH782" i="5"/>
  <c r="AG785" i="5"/>
  <c r="AF788" i="5"/>
  <c r="AH790" i="5"/>
  <c r="AG793" i="5"/>
  <c r="AF796" i="5"/>
  <c r="AH798" i="5"/>
  <c r="AG801" i="5"/>
  <c r="AF804" i="5"/>
  <c r="AH806" i="5"/>
  <c r="AG809" i="5"/>
  <c r="AF812" i="5"/>
  <c r="AH814" i="5"/>
  <c r="AG817" i="5"/>
  <c r="AF820" i="5"/>
  <c r="AH822" i="5"/>
  <c r="AG825" i="5"/>
  <c r="AF828" i="5"/>
  <c r="AH830" i="5"/>
  <c r="AG833" i="5"/>
  <c r="AF836" i="5"/>
  <c r="AF797" i="5"/>
  <c r="AG802" i="5"/>
  <c r="AH807" i="5"/>
  <c r="AF813" i="5"/>
  <c r="AG818" i="5"/>
  <c r="AH823" i="5"/>
  <c r="AF829" i="5"/>
  <c r="AG834" i="5"/>
  <c r="AG838" i="5"/>
  <c r="AF841" i="5"/>
  <c r="AH843" i="5"/>
  <c r="AG846" i="5"/>
  <c r="AF849" i="5"/>
  <c r="AH851" i="5"/>
  <c r="AG854" i="5"/>
  <c r="AF857" i="5"/>
  <c r="AH859" i="5"/>
  <c r="AG862" i="5"/>
  <c r="AF865" i="5"/>
  <c r="AH867" i="5"/>
  <c r="AG870" i="5"/>
  <c r="AF873" i="5"/>
  <c r="AH875" i="5"/>
  <c r="AG878" i="5"/>
  <c r="AF881" i="5"/>
  <c r="AH883" i="5"/>
  <c r="AG886" i="5"/>
  <c r="AF889" i="5"/>
  <c r="AH891" i="5"/>
  <c r="AG894" i="5"/>
  <c r="AF897" i="5"/>
  <c r="AH899" i="5"/>
  <c r="AG902" i="5"/>
  <c r="AF905" i="5"/>
  <c r="AH907" i="5"/>
  <c r="AG910" i="5"/>
  <c r="AF913" i="5"/>
  <c r="AH915" i="5"/>
  <c r="AG918" i="5"/>
  <c r="AF921" i="5"/>
  <c r="AH923" i="5"/>
  <c r="AG926" i="5"/>
  <c r="AF929" i="5"/>
  <c r="AH931" i="5"/>
  <c r="AG934" i="5"/>
  <c r="AF937" i="5"/>
  <c r="AH939" i="5"/>
  <c r="AG942" i="5"/>
  <c r="AF945" i="5"/>
  <c r="AH947" i="5"/>
  <c r="AG950" i="5"/>
  <c r="AF953" i="5"/>
  <c r="AH955" i="5"/>
  <c r="AG958" i="5"/>
  <c r="AF961" i="5"/>
  <c r="AH963" i="5"/>
  <c r="AG966" i="5"/>
  <c r="AF969" i="5"/>
  <c r="AH971" i="5"/>
  <c r="AG974" i="5"/>
  <c r="AF977" i="5"/>
  <c r="AH979" i="5"/>
  <c r="AG982" i="5"/>
  <c r="AF985" i="5"/>
  <c r="AH987" i="5"/>
  <c r="AG990" i="5"/>
  <c r="AF993" i="5"/>
  <c r="AH995" i="5"/>
  <c r="AG998" i="5"/>
  <c r="AF1001" i="5"/>
  <c r="AH1003" i="5"/>
  <c r="AG1006" i="5"/>
  <c r="AF1009" i="5"/>
  <c r="AH1011" i="5"/>
  <c r="AG1014" i="5"/>
  <c r="AF1017" i="5"/>
  <c r="AH1019" i="5"/>
  <c r="AG1022" i="5"/>
  <c r="AF1025" i="5"/>
  <c r="AH1027" i="5"/>
  <c r="AG1030" i="5"/>
  <c r="AF1033" i="5"/>
  <c r="AH1035" i="5"/>
  <c r="AG1038" i="5"/>
  <c r="AF1041" i="5"/>
  <c r="AH1043" i="5"/>
  <c r="AG1046" i="5"/>
  <c r="AF1049" i="5"/>
  <c r="AH1051" i="5"/>
  <c r="AG1054" i="5"/>
  <c r="AF1057" i="5"/>
  <c r="AH1059" i="5"/>
  <c r="AG1062" i="5"/>
  <c r="AF1065" i="5"/>
  <c r="AH1067" i="5"/>
  <c r="AG1070" i="5"/>
  <c r="AF1073" i="5"/>
  <c r="AH1075" i="5"/>
  <c r="AG1078" i="5"/>
  <c r="AF1081" i="5"/>
  <c r="AH1083" i="5"/>
  <c r="AG1086" i="5"/>
  <c r="AF1089" i="5"/>
  <c r="AH1091" i="5"/>
  <c r="AG1094" i="5"/>
  <c r="AF1097" i="5"/>
  <c r="AH1099" i="5"/>
  <c r="AG1102" i="5"/>
  <c r="AF1105" i="5"/>
  <c r="AH1107" i="5"/>
  <c r="AG1110" i="5"/>
  <c r="AF1113" i="5"/>
  <c r="AH1115" i="5"/>
  <c r="AG1118" i="5"/>
  <c r="AF1121" i="5"/>
  <c r="AH1123" i="5"/>
  <c r="AG1126" i="5"/>
  <c r="AF1129" i="5"/>
  <c r="AH1131" i="5"/>
  <c r="AG1134" i="5"/>
  <c r="AF1137" i="5"/>
  <c r="AH1139" i="5"/>
  <c r="AG1142" i="5"/>
  <c r="AF1145" i="5"/>
  <c r="AH1147" i="5"/>
  <c r="AG1150" i="5"/>
  <c r="AF1153" i="5"/>
  <c r="AH1155" i="5"/>
  <c r="AG1158" i="5"/>
  <c r="AF1161" i="5"/>
  <c r="AH1163" i="5"/>
  <c r="AG1166" i="5"/>
  <c r="AF1169" i="5"/>
  <c r="AH1171" i="5"/>
  <c r="AG1174" i="5"/>
  <c r="AF1177" i="5"/>
  <c r="AH1179" i="5"/>
  <c r="AG1182" i="5"/>
  <c r="AF1185" i="5"/>
  <c r="AH1187" i="5"/>
  <c r="AG1190" i="5"/>
  <c r="AF1193" i="5"/>
  <c r="AH1195" i="5"/>
  <c r="AG1198" i="5"/>
  <c r="AF1201" i="5"/>
  <c r="AH1203" i="5"/>
  <c r="AG1206" i="5"/>
  <c r="AF1209" i="5"/>
  <c r="AH1211" i="5"/>
  <c r="AG1214" i="5"/>
  <c r="AF1217" i="5"/>
  <c r="AH1219" i="5"/>
  <c r="AG1222" i="5"/>
  <c r="AF1225" i="5"/>
  <c r="AH1227" i="5"/>
  <c r="AG1230" i="5"/>
  <c r="AF1233" i="5"/>
  <c r="AH1235" i="5"/>
  <c r="AG1238" i="5"/>
  <c r="AF1241" i="5"/>
  <c r="AH1243" i="5"/>
  <c r="AG1246" i="5"/>
  <c r="AF1249" i="5"/>
  <c r="AH1251" i="5"/>
  <c r="AG1254" i="5"/>
  <c r="AG796" i="5"/>
  <c r="AH801" i="5"/>
  <c r="AF807" i="5"/>
  <c r="AG812" i="5"/>
  <c r="AH817" i="5"/>
  <c r="AF823" i="5"/>
  <c r="AG828" i="5"/>
  <c r="AH833" i="5"/>
  <c r="AF838" i="5"/>
  <c r="AH840" i="5"/>
  <c r="AG843" i="5"/>
  <c r="AF846" i="5"/>
  <c r="AH848" i="5"/>
  <c r="AG851" i="5"/>
  <c r="AF854" i="5"/>
  <c r="AH856" i="5"/>
  <c r="AG859" i="5"/>
  <c r="AF862" i="5"/>
  <c r="AH864" i="5"/>
  <c r="AG867" i="5"/>
  <c r="AF870" i="5"/>
  <c r="AH872" i="5"/>
  <c r="AG875" i="5"/>
  <c r="AF878" i="5"/>
  <c r="AH880" i="5"/>
  <c r="AG883" i="5"/>
  <c r="AF886" i="5"/>
  <c r="AH888" i="5"/>
  <c r="AG891" i="5"/>
  <c r="AF894" i="5"/>
  <c r="AH896" i="5"/>
  <c r="AG899" i="5"/>
  <c r="AF902" i="5"/>
  <c r="AH904" i="5"/>
  <c r="AG907" i="5"/>
  <c r="AF910" i="5"/>
  <c r="AH912" i="5"/>
  <c r="AG915" i="5"/>
  <c r="AF918" i="5"/>
  <c r="AH920" i="5"/>
  <c r="AG923" i="5"/>
  <c r="AF926" i="5"/>
  <c r="AH928" i="5"/>
  <c r="AG931" i="5"/>
  <c r="AF934" i="5"/>
  <c r="AH936" i="5"/>
  <c r="AG939" i="5"/>
  <c r="AF942" i="5"/>
  <c r="AH944" i="5"/>
  <c r="AG947" i="5"/>
  <c r="AF950" i="5"/>
  <c r="AH952" i="5"/>
  <c r="AG955" i="5"/>
  <c r="AF958" i="5"/>
  <c r="AH960" i="5"/>
  <c r="AG963" i="5"/>
  <c r="AF966" i="5"/>
  <c r="AH968" i="5"/>
  <c r="AG971" i="5"/>
  <c r="AF974" i="5"/>
  <c r="AH976" i="5"/>
  <c r="AG979" i="5"/>
  <c r="AF982" i="5"/>
  <c r="AH984" i="5"/>
  <c r="AG987" i="5"/>
  <c r="AF990" i="5"/>
  <c r="AH992" i="5"/>
  <c r="AG995" i="5"/>
  <c r="AF998" i="5"/>
  <c r="AH1000" i="5"/>
  <c r="AG1003" i="5"/>
  <c r="AF1006" i="5"/>
  <c r="AH1008" i="5"/>
  <c r="AG1011" i="5"/>
  <c r="AF1014" i="5"/>
  <c r="AH1016" i="5"/>
  <c r="AG1019" i="5"/>
  <c r="AF1022" i="5"/>
  <c r="AH1024" i="5"/>
  <c r="AG1027" i="5"/>
  <c r="AF1030" i="5"/>
  <c r="AH1032" i="5"/>
  <c r="AG1035" i="5"/>
  <c r="AF1038" i="5"/>
  <c r="AH1040" i="5"/>
  <c r="AG1043" i="5"/>
  <c r="AF1046" i="5"/>
  <c r="AH1048" i="5"/>
  <c r="AG1051" i="5"/>
  <c r="AF1054" i="5"/>
  <c r="AH1056" i="5"/>
  <c r="AG1059" i="5"/>
  <c r="AF1062" i="5"/>
  <c r="AH1064" i="5"/>
  <c r="AG1067" i="5"/>
  <c r="AF1070" i="5"/>
  <c r="AH1072" i="5"/>
  <c r="AG1075" i="5"/>
  <c r="AF1078" i="5"/>
  <c r="AH1080" i="5"/>
  <c r="AG1083" i="5"/>
  <c r="AF1086" i="5"/>
  <c r="AH1088" i="5"/>
  <c r="AG1091" i="5"/>
  <c r="AF1094" i="5"/>
  <c r="AH1096" i="5"/>
  <c r="AG1099" i="5"/>
  <c r="AF1102" i="5"/>
  <c r="AH1104" i="5"/>
  <c r="AG1107" i="5"/>
  <c r="AF1110" i="5"/>
  <c r="AH1112" i="5"/>
  <c r="AG1115" i="5"/>
  <c r="AF1118" i="5"/>
  <c r="AH1120" i="5"/>
  <c r="AG1123" i="5"/>
  <c r="AF1126" i="5"/>
  <c r="AH1128" i="5"/>
  <c r="AG1131" i="5"/>
  <c r="AF1134" i="5"/>
  <c r="AH1136" i="5"/>
  <c r="AG1139" i="5"/>
  <c r="AF1142" i="5"/>
  <c r="AH1144" i="5"/>
  <c r="AG1147" i="5"/>
  <c r="AF1150" i="5"/>
  <c r="AH1152" i="5"/>
  <c r="AG1155" i="5"/>
  <c r="AF1158" i="5"/>
  <c r="AH1160" i="5"/>
  <c r="AG1163" i="5"/>
  <c r="AF1166" i="5"/>
  <c r="AH1168" i="5"/>
  <c r="AG1171" i="5"/>
  <c r="AF1174" i="5"/>
  <c r="AH1176" i="5"/>
  <c r="AG1179" i="5"/>
  <c r="AF1182" i="5"/>
  <c r="AH1184" i="5"/>
  <c r="AG1187" i="5"/>
  <c r="AF1190" i="5"/>
  <c r="AH1192" i="5"/>
  <c r="AG1195" i="5"/>
  <c r="AF1198" i="5"/>
  <c r="AH1200" i="5"/>
  <c r="AG1203" i="5"/>
  <c r="AF1206" i="5"/>
  <c r="AH1208" i="5"/>
  <c r="AG1211" i="5"/>
  <c r="AF1214" i="5"/>
  <c r="AH1216" i="5"/>
  <c r="AG1219" i="5"/>
  <c r="AF1222" i="5"/>
  <c r="AH1224" i="5"/>
  <c r="AG1227" i="5"/>
  <c r="AF1230" i="5"/>
  <c r="AH1232" i="5"/>
  <c r="AG1235" i="5"/>
  <c r="AF1238" i="5"/>
  <c r="AH1240" i="5"/>
  <c r="AG1243" i="5"/>
  <c r="AF1246" i="5"/>
  <c r="AH1248" i="5"/>
  <c r="AG1251" i="5"/>
  <c r="AF1254" i="5"/>
  <c r="AH1256" i="5"/>
  <c r="AG1259" i="5"/>
  <c r="AF1262" i="5"/>
  <c r="AH1264" i="5"/>
  <c r="AG1267" i="5"/>
  <c r="AF1270" i="5"/>
  <c r="AG1260" i="5"/>
  <c r="AH1265" i="5"/>
  <c r="AH1270" i="5"/>
  <c r="AG1273" i="5"/>
  <c r="AF1276" i="5"/>
  <c r="AH1278" i="5"/>
  <c r="AG1281" i="5"/>
  <c r="AF1284" i="5"/>
  <c r="AH1286" i="5"/>
  <c r="AG1289" i="5"/>
  <c r="AF1292" i="5"/>
  <c r="AH1294" i="5"/>
  <c r="AG1297" i="5"/>
  <c r="AF1300" i="5"/>
  <c r="AH1302" i="5"/>
  <c r="AG1305" i="5"/>
  <c r="AF1308" i="5"/>
  <c r="AH1310" i="5"/>
  <c r="AG1313" i="5"/>
  <c r="AF1316" i="5"/>
  <c r="AH1318" i="5"/>
  <c r="AG1321" i="5"/>
  <c r="AF1324" i="5"/>
  <c r="AH1326" i="5"/>
  <c r="AG1329" i="5"/>
  <c r="AF1332" i="5"/>
  <c r="AH1334" i="5"/>
  <c r="AG1337" i="5"/>
  <c r="AF1340" i="5"/>
  <c r="AH1342" i="5"/>
  <c r="AG1345" i="5"/>
  <c r="AF1348" i="5"/>
  <c r="AH1350" i="5"/>
  <c r="AG1353" i="5"/>
  <c r="AF1356" i="5"/>
  <c r="AH1358" i="5"/>
  <c r="AG1361" i="5"/>
  <c r="AF1364" i="5"/>
  <c r="AH1366" i="5"/>
  <c r="AG1369" i="5"/>
  <c r="AF1372" i="5"/>
  <c r="AH1374" i="5"/>
  <c r="AG1377" i="5"/>
  <c r="AF1380" i="5"/>
  <c r="AH1382" i="5"/>
  <c r="AG1385" i="5"/>
  <c r="AF1388" i="5"/>
  <c r="AH1390" i="5"/>
  <c r="AG1393" i="5"/>
  <c r="AF1396" i="5"/>
  <c r="AH1398" i="5"/>
  <c r="AG1401" i="5"/>
  <c r="AF1404" i="5"/>
  <c r="AH1406" i="5"/>
  <c r="AG1409" i="5"/>
  <c r="AF1412" i="5"/>
  <c r="AH1414" i="5"/>
  <c r="AG1417" i="5"/>
  <c r="AF1420" i="5"/>
  <c r="AH1422" i="5"/>
  <c r="AG1425" i="5"/>
  <c r="AF1428" i="5"/>
  <c r="AH1430" i="5"/>
  <c r="AG1433" i="5"/>
  <c r="AF1436" i="5"/>
  <c r="AH1438" i="5"/>
  <c r="AG1441" i="5"/>
  <c r="AF1444" i="5"/>
  <c r="AH1446" i="5"/>
  <c r="AG1449" i="5"/>
  <c r="AF1452" i="5"/>
  <c r="AH1454" i="5"/>
  <c r="AG1457" i="5"/>
  <c r="AF1460" i="5"/>
  <c r="AH1462" i="5"/>
  <c r="AG1465" i="5"/>
  <c r="AF1468" i="5"/>
  <c r="AH1470" i="5"/>
  <c r="AG1473" i="5"/>
  <c r="AF1476" i="5"/>
  <c r="AH1478" i="5"/>
  <c r="AG1481" i="5"/>
  <c r="AF1484" i="5"/>
  <c r="AH1486" i="5"/>
  <c r="AG1489" i="5"/>
  <c r="AF1492" i="5"/>
  <c r="AH1494" i="5"/>
  <c r="AG1497" i="5"/>
  <c r="AF1500" i="5"/>
  <c r="AH1502" i="5"/>
  <c r="AG1505" i="5"/>
  <c r="AF1508" i="5"/>
  <c r="AH1510" i="5"/>
  <c r="AG1513" i="5"/>
  <c r="AF1516" i="5"/>
  <c r="AH1518" i="5"/>
  <c r="AG1521" i="5"/>
  <c r="AF1524" i="5"/>
  <c r="AH1526" i="5"/>
  <c r="AG1529" i="5"/>
  <c r="AF1532" i="5"/>
  <c r="AH1534" i="5"/>
  <c r="AG1537" i="5"/>
  <c r="AF1540" i="5"/>
  <c r="AH1542" i="5"/>
  <c r="AG1545" i="5"/>
  <c r="AF1548" i="5"/>
  <c r="AH1550" i="5"/>
  <c r="AG1553" i="5"/>
  <c r="AF1556" i="5"/>
  <c r="AH1558" i="5"/>
  <c r="AG1561" i="5"/>
  <c r="AF1564" i="5"/>
  <c r="AH1566" i="5"/>
  <c r="AG1569" i="5"/>
  <c r="AF1572" i="5"/>
  <c r="AH1574" i="5"/>
  <c r="AG1577" i="5"/>
  <c r="AF1580" i="5"/>
  <c r="AH1582" i="5"/>
  <c r="AG1585" i="5"/>
  <c r="AF1588" i="5"/>
  <c r="AH1590" i="5"/>
  <c r="AG1593" i="5"/>
  <c r="AF1596" i="5"/>
  <c r="AH1598" i="5"/>
  <c r="AG1601" i="5"/>
  <c r="AF1604" i="5"/>
  <c r="AH1606" i="5"/>
  <c r="AG1609" i="5"/>
  <c r="AF1612" i="5"/>
  <c r="AH1614" i="5"/>
  <c r="AG1617" i="5"/>
  <c r="AF1620" i="5"/>
  <c r="AH1622" i="5"/>
  <c r="AG1625" i="5"/>
  <c r="AF1628" i="5"/>
  <c r="AH1630" i="5"/>
  <c r="AG1633" i="5"/>
  <c r="AF1636" i="5"/>
  <c r="AH1638" i="5"/>
  <c r="AG1641" i="5"/>
  <c r="AF1644" i="5"/>
  <c r="AH1646" i="5"/>
  <c r="AG1649" i="5"/>
  <c r="AF1652" i="5"/>
  <c r="AH1654" i="5"/>
  <c r="AG1657" i="5"/>
  <c r="AF1660" i="5"/>
  <c r="AH1662" i="5"/>
  <c r="AG1665" i="5"/>
  <c r="AF1668" i="5"/>
  <c r="AH1670" i="5"/>
  <c r="AG1673" i="5"/>
  <c r="AF1676" i="5"/>
  <c r="AH1678" i="5"/>
  <c r="AG1681" i="5"/>
  <c r="AF1684" i="5"/>
  <c r="AH1686" i="5"/>
  <c r="AG1689" i="5"/>
  <c r="AF1692" i="5"/>
  <c r="AH1694" i="5"/>
  <c r="AG1697" i="5"/>
  <c r="AF1700" i="5"/>
  <c r="AH1702" i="5"/>
  <c r="AG1705" i="5"/>
  <c r="AF1708" i="5"/>
  <c r="AH1710" i="5"/>
  <c r="AG1713" i="5"/>
  <c r="AF1716" i="5"/>
  <c r="AG1258" i="5"/>
  <c r="AH1263" i="5"/>
  <c r="AF1269" i="5"/>
  <c r="AG1272" i="5"/>
  <c r="AF1275" i="5"/>
  <c r="AH1277" i="5"/>
  <c r="AG1280" i="5"/>
  <c r="AF1283" i="5"/>
  <c r="AH1285" i="5"/>
  <c r="AG1288" i="5"/>
  <c r="AF1291" i="5"/>
  <c r="AH1293" i="5"/>
  <c r="AG1296" i="5"/>
  <c r="AF1299" i="5"/>
  <c r="AH1301" i="5"/>
  <c r="AG1304" i="5"/>
  <c r="AF1307" i="5"/>
  <c r="AH1309" i="5"/>
  <c r="AG1312" i="5"/>
  <c r="AF1315" i="5"/>
  <c r="AH1317" i="5"/>
  <c r="AG1320" i="5"/>
  <c r="AF1323" i="5"/>
  <c r="AH1325" i="5"/>
  <c r="AG1328" i="5"/>
  <c r="AF1331" i="5"/>
  <c r="AH1333" i="5"/>
  <c r="AG1336" i="5"/>
  <c r="AF1339" i="5"/>
  <c r="AH1341" i="5"/>
  <c r="AG1344" i="5"/>
  <c r="AF1347" i="5"/>
  <c r="AH1349" i="5"/>
  <c r="AG1352" i="5"/>
  <c r="AF1355" i="5"/>
  <c r="AH1357" i="5"/>
  <c r="AG1360" i="5"/>
  <c r="AF1363" i="5"/>
  <c r="AH1365" i="5"/>
  <c r="AG1368" i="5"/>
  <c r="AF1371" i="5"/>
  <c r="AH1373" i="5"/>
  <c r="AG1376" i="5"/>
  <c r="AF1379" i="5"/>
  <c r="AH1381" i="5"/>
  <c r="AG1384" i="5"/>
  <c r="AF1387" i="5"/>
  <c r="AH1389" i="5"/>
  <c r="AG1392" i="5"/>
  <c r="AF1395" i="5"/>
  <c r="AH1397" i="5"/>
  <c r="AG1400" i="5"/>
  <c r="AF1403" i="5"/>
  <c r="AH1405" i="5"/>
  <c r="AG1408" i="5"/>
  <c r="AF1411" i="5"/>
  <c r="AH1413" i="5"/>
  <c r="AG1416" i="5"/>
  <c r="AF1419" i="5"/>
  <c r="AH1421" i="5"/>
  <c r="AG1424" i="5"/>
  <c r="AF1427" i="5"/>
  <c r="AH1429" i="5"/>
  <c r="AG1432" i="5"/>
  <c r="AF1435" i="5"/>
  <c r="AH1437" i="5"/>
  <c r="AG1440" i="5"/>
  <c r="AF1443" i="5"/>
  <c r="AH1445" i="5"/>
  <c r="AG1448" i="5"/>
  <c r="AF1451" i="5"/>
  <c r="AH1453" i="5"/>
  <c r="AG1456" i="5"/>
  <c r="AF1459" i="5"/>
  <c r="AH1461" i="5"/>
  <c r="AG1464" i="5"/>
  <c r="AF1467" i="5"/>
  <c r="AH1469" i="5"/>
  <c r="AG1472" i="5"/>
  <c r="AF1475" i="5"/>
  <c r="AH1477" i="5"/>
  <c r="AG1480" i="5"/>
  <c r="AF1483" i="5"/>
  <c r="AH1485" i="5"/>
  <c r="AG1488" i="5"/>
  <c r="AF1491" i="5"/>
  <c r="AH1493" i="5"/>
  <c r="AG1496" i="5"/>
  <c r="AF1499" i="5"/>
  <c r="AH1501" i="5"/>
  <c r="AG1504" i="5"/>
  <c r="AF1507" i="5"/>
  <c r="AH1509" i="5"/>
  <c r="AG1512" i="5"/>
  <c r="AF1515" i="5"/>
  <c r="AH1517" i="5"/>
  <c r="AG1520" i="5"/>
  <c r="AF1523" i="5"/>
  <c r="AH1525" i="5"/>
  <c r="AG1528" i="5"/>
  <c r="AF1531" i="5"/>
  <c r="AH1533" i="5"/>
  <c r="AG1536" i="5"/>
  <c r="AF1539" i="5"/>
  <c r="AH1541" i="5"/>
  <c r="AG1544" i="5"/>
  <c r="AF1547" i="5"/>
  <c r="AH1549" i="5"/>
  <c r="AG1552" i="5"/>
  <c r="AF1555" i="5"/>
  <c r="AH1557" i="5"/>
  <c r="AG1560" i="5"/>
  <c r="AF1563" i="5"/>
  <c r="AH1565" i="5"/>
  <c r="AG1568" i="5"/>
  <c r="AF1571" i="5"/>
  <c r="AH1573" i="5"/>
  <c r="AG1576" i="5"/>
  <c r="AF1579" i="5"/>
  <c r="AH1581" i="5"/>
  <c r="AG1584" i="5"/>
  <c r="AF1587" i="5"/>
  <c r="AH1589" i="5"/>
  <c r="AG1592" i="5"/>
  <c r="AF1595" i="5"/>
  <c r="AH1597" i="5"/>
  <c r="AG1600" i="5"/>
  <c r="AF1603" i="5"/>
  <c r="AH1605" i="5"/>
  <c r="AG1608" i="5"/>
  <c r="AF1611" i="5"/>
  <c r="AH1613" i="5"/>
  <c r="AG1616" i="5"/>
  <c r="AF1619" i="5"/>
  <c r="AH1621" i="5"/>
  <c r="AG1624" i="5"/>
  <c r="AF1627" i="5"/>
  <c r="AH1629" i="5"/>
  <c r="AG1632" i="5"/>
  <c r="AF1635" i="5"/>
  <c r="AH1637" i="5"/>
  <c r="AG1640" i="5"/>
  <c r="AF1643" i="5"/>
  <c r="AH1645" i="5"/>
  <c r="AG1648" i="5"/>
  <c r="AF1651" i="5"/>
  <c r="AH1653" i="5"/>
  <c r="AG1656" i="5"/>
  <c r="AF1659" i="5"/>
  <c r="AH1661" i="5"/>
  <c r="AG1664" i="5"/>
  <c r="AF1667" i="5"/>
  <c r="AH1669" i="5"/>
  <c r="AG1672" i="5"/>
  <c r="AF1675" i="5"/>
  <c r="AH1677" i="5"/>
  <c r="AG1680" i="5"/>
  <c r="AF1683" i="5"/>
  <c r="AH1685" i="5"/>
  <c r="AG1688" i="5"/>
  <c r="AF1691" i="5"/>
  <c r="AH1693" i="5"/>
  <c r="AG1696" i="5"/>
  <c r="AF1699" i="5"/>
  <c r="AH1701" i="5"/>
  <c r="AG1704" i="5"/>
  <c r="AF1707" i="5"/>
  <c r="AH1709" i="5"/>
  <c r="AG1712" i="5"/>
  <c r="AF1715" i="5"/>
  <c r="AH1717" i="5"/>
  <c r="AG1720" i="5"/>
  <c r="AF1723" i="5"/>
  <c r="AH1725" i="5"/>
  <c r="AG1728" i="5"/>
  <c r="AF1731" i="5"/>
  <c r="AH1733" i="5"/>
  <c r="AG1736" i="5"/>
  <c r="AF1739" i="5"/>
  <c r="AH1741" i="5"/>
  <c r="AG1744" i="5"/>
  <c r="AF1747" i="5"/>
  <c r="AH1749" i="5"/>
  <c r="AG1752" i="5"/>
  <c r="AF1755" i="5"/>
  <c r="AH1757" i="5"/>
  <c r="AG1760" i="5"/>
  <c r="AF1763" i="5"/>
  <c r="AH1765" i="5"/>
  <c r="AG1768" i="5"/>
  <c r="AF1771" i="5"/>
  <c r="AH1773" i="5"/>
  <c r="AG1776" i="5"/>
  <c r="AF1779" i="5"/>
  <c r="AH1781" i="5"/>
  <c r="AG1784" i="5"/>
  <c r="AF1787" i="5"/>
  <c r="AH1789" i="5"/>
  <c r="AG1792" i="5"/>
  <c r="AF1795" i="5"/>
  <c r="AH1797" i="5"/>
  <c r="AF1718" i="5"/>
  <c r="AG1723" i="5"/>
  <c r="AH1728" i="5"/>
  <c r="AF1734" i="5"/>
  <c r="AG1739" i="5"/>
  <c r="AH1744" i="5"/>
  <c r="AF1750" i="5"/>
  <c r="AG1755" i="5"/>
  <c r="AH1760" i="5"/>
  <c r="AF1766" i="5"/>
  <c r="AG1771" i="5"/>
  <c r="AH1776" i="5"/>
  <c r="AF1782" i="5"/>
  <c r="AG1787" i="5"/>
  <c r="AH1792" i="5"/>
  <c r="AF1798" i="5"/>
  <c r="AH1801" i="5"/>
  <c r="AG1804" i="5"/>
  <c r="AF1807" i="5"/>
  <c r="AH1809" i="5"/>
  <c r="AG1812" i="5"/>
  <c r="AF1815" i="5"/>
  <c r="AH1817" i="5"/>
  <c r="AG1820" i="5"/>
  <c r="AF1823" i="5"/>
  <c r="AH1825" i="5"/>
  <c r="AG1828" i="5"/>
  <c r="AF1831" i="5"/>
  <c r="AH1833" i="5"/>
  <c r="AG1836" i="5"/>
  <c r="AF1839" i="5"/>
  <c r="AH1841" i="5"/>
  <c r="AG1844" i="5"/>
  <c r="AF1847" i="5"/>
  <c r="AH1849" i="5"/>
  <c r="AG1852" i="5"/>
  <c r="AF1855" i="5"/>
  <c r="AH1857" i="5"/>
  <c r="AG1860" i="5"/>
  <c r="AF1863" i="5"/>
  <c r="AH1865" i="5"/>
  <c r="AG1868" i="5"/>
  <c r="AF1871" i="5"/>
  <c r="AH1873" i="5"/>
  <c r="AG1876" i="5"/>
  <c r="AF1879" i="5"/>
  <c r="AH1881" i="5"/>
  <c r="AG1884" i="5"/>
  <c r="AF1887" i="5"/>
  <c r="AH1889" i="5"/>
  <c r="AG1892" i="5"/>
  <c r="AF1895" i="5"/>
  <c r="AH1897" i="5"/>
  <c r="AG1900" i="5"/>
  <c r="AF1903" i="5"/>
  <c r="AH1905" i="5"/>
  <c r="AG1908" i="5"/>
  <c r="AF1911" i="5"/>
  <c r="AH1913" i="5"/>
  <c r="AG1916" i="5"/>
  <c r="AF1919" i="5"/>
  <c r="AH1921" i="5"/>
  <c r="AG1924" i="5"/>
  <c r="AF1927" i="5"/>
  <c r="AH1929" i="5"/>
  <c r="AG1932" i="5"/>
  <c r="AF1935" i="5"/>
  <c r="AH1937" i="5"/>
  <c r="AG1940" i="5"/>
  <c r="AF1943" i="5"/>
  <c r="AH1945" i="5"/>
  <c r="AG1948" i="5"/>
  <c r="AF1951" i="5"/>
  <c r="AH1953" i="5"/>
  <c r="AG1956" i="5"/>
  <c r="AF1959" i="5"/>
  <c r="AH1961" i="5"/>
  <c r="AG1964" i="5"/>
  <c r="AF1967" i="5"/>
  <c r="AH1969" i="5"/>
  <c r="AG1972" i="5"/>
  <c r="AF1975" i="5"/>
  <c r="AH1977" i="5"/>
  <c r="AG1980" i="5"/>
  <c r="AF1983" i="5"/>
  <c r="AH1985" i="5"/>
  <c r="AG1988" i="5"/>
  <c r="AF1991" i="5"/>
  <c r="AH1993" i="5"/>
  <c r="AG1996" i="5"/>
  <c r="AF1999" i="5"/>
  <c r="AH2001" i="5"/>
  <c r="AG2004" i="5"/>
  <c r="AF2007" i="5"/>
  <c r="AH2009" i="5"/>
  <c r="AG2012" i="5"/>
  <c r="AF2015" i="5"/>
  <c r="AH2017" i="5"/>
  <c r="AG2020" i="5"/>
  <c r="AF2023" i="5"/>
  <c r="AH2025" i="5"/>
  <c r="AG2028" i="5"/>
  <c r="AF2031" i="5"/>
  <c r="AH2033" i="5"/>
  <c r="AG2036" i="5"/>
  <c r="AF2039" i="5"/>
  <c r="AH2041" i="5"/>
  <c r="AG2044" i="5"/>
  <c r="AF2047" i="5"/>
  <c r="AH2049" i="5"/>
  <c r="AG2052" i="5"/>
  <c r="AF2055" i="5"/>
  <c r="AH2057" i="5"/>
  <c r="AG2060" i="5"/>
  <c r="AF2063" i="5"/>
  <c r="AH2065" i="5"/>
  <c r="AG2068" i="5"/>
  <c r="AF2071" i="5"/>
  <c r="AH2073" i="5"/>
  <c r="AG2076" i="5"/>
  <c r="AF2079" i="5"/>
  <c r="AH2081" i="5"/>
  <c r="AG2084" i="5"/>
  <c r="AF2087" i="5"/>
  <c r="AH2089" i="5"/>
  <c r="AG2092" i="5"/>
  <c r="AF2095" i="5"/>
  <c r="AH2097" i="5"/>
  <c r="AG2100" i="5"/>
  <c r="AF2103" i="5"/>
  <c r="AH2105" i="5"/>
  <c r="AG2108" i="5"/>
  <c r="AF2111" i="5"/>
  <c r="AH2113" i="5"/>
  <c r="AG2116" i="5"/>
  <c r="AF2119" i="5"/>
  <c r="AH2121" i="5"/>
  <c r="AG2124" i="5"/>
  <c r="AF2127" i="5"/>
  <c r="AH2129" i="5"/>
  <c r="AG2132" i="5"/>
  <c r="AF2135" i="5"/>
  <c r="AH2137" i="5"/>
  <c r="AG2140" i="5"/>
  <c r="AF2143" i="5"/>
  <c r="AH2145" i="5"/>
  <c r="AG2148" i="5"/>
  <c r="AF2151" i="5"/>
  <c r="AH2153" i="5"/>
  <c r="AG2156" i="5"/>
  <c r="AF2159" i="5"/>
  <c r="AH2161" i="5"/>
  <c r="AG2164" i="5"/>
  <c r="AF2167" i="5"/>
  <c r="AH2169" i="5"/>
  <c r="AG2172" i="5"/>
  <c r="AF2175" i="5"/>
  <c r="AH2177" i="5"/>
  <c r="AG2180" i="5"/>
  <c r="AF2183" i="5"/>
  <c r="AH2185" i="5"/>
  <c r="AG2188" i="5"/>
  <c r="AF2191" i="5"/>
  <c r="AH2193" i="5"/>
  <c r="AG2196" i="5"/>
  <c r="AF2199" i="5"/>
  <c r="AH2201" i="5"/>
  <c r="AG2204" i="5"/>
  <c r="AF2207" i="5"/>
  <c r="AH2209" i="5"/>
  <c r="AG2212" i="5"/>
  <c r="AF2215" i="5"/>
  <c r="AH2217" i="5"/>
  <c r="AG2220" i="5"/>
  <c r="AF2223" i="5"/>
  <c r="AH2225" i="5"/>
  <c r="AG2228" i="5"/>
  <c r="AF2231" i="5"/>
  <c r="AH2233" i="5"/>
  <c r="AG2236" i="5"/>
  <c r="AF2239" i="5"/>
  <c r="AH2241" i="5"/>
  <c r="AG2244" i="5"/>
  <c r="AF2247" i="5"/>
  <c r="AH2249" i="5"/>
  <c r="AG2252" i="5"/>
  <c r="AF2255" i="5"/>
  <c r="AH2257" i="5"/>
  <c r="AG2260" i="5"/>
  <c r="AF2263" i="5"/>
  <c r="AH2265" i="5"/>
  <c r="AG2268" i="5"/>
  <c r="AF2271" i="5"/>
  <c r="AH2273" i="5"/>
  <c r="AG2276" i="5"/>
  <c r="AF2279" i="5"/>
  <c r="AH2281" i="5"/>
  <c r="AG2284" i="5"/>
  <c r="AF2287" i="5"/>
  <c r="AH2289" i="5"/>
  <c r="AG2292" i="5"/>
  <c r="AF2295" i="5"/>
  <c r="AH2297" i="5"/>
  <c r="AG2300" i="5"/>
  <c r="AF2303" i="5"/>
  <c r="AH2305" i="5"/>
  <c r="AG2308" i="5"/>
  <c r="AF2311" i="5"/>
  <c r="AH2313" i="5"/>
  <c r="AG2316" i="5"/>
  <c r="AF2319" i="5"/>
  <c r="AH2321" i="5"/>
  <c r="AG2324" i="5"/>
  <c r="AF2327" i="5"/>
  <c r="AH2329" i="5"/>
  <c r="AG2332" i="5"/>
  <c r="AF2335" i="5"/>
  <c r="AH2337" i="5"/>
  <c r="AG2340" i="5"/>
  <c r="AF2343" i="5"/>
  <c r="AH2345" i="5"/>
  <c r="AG2348" i="5"/>
  <c r="AF2351" i="5"/>
  <c r="AH2353" i="5"/>
  <c r="AG2356" i="5"/>
  <c r="AF2359" i="5"/>
  <c r="AH2361" i="5"/>
  <c r="AG2364" i="5"/>
  <c r="AF2367" i="5"/>
  <c r="AH2369" i="5"/>
  <c r="AG2372" i="5"/>
  <c r="AF2375" i="5"/>
  <c r="AH2377" i="5"/>
  <c r="AG2380" i="5"/>
  <c r="AF2383" i="5"/>
  <c r="AH2385" i="5"/>
  <c r="AG2388" i="5"/>
  <c r="AF2391" i="5"/>
  <c r="AH2393" i="5"/>
  <c r="AG2396" i="5"/>
  <c r="AF2399" i="5"/>
  <c r="AH2401" i="5"/>
  <c r="AG2404" i="5"/>
  <c r="AF2407" i="5"/>
  <c r="AH2409" i="5"/>
  <c r="AG2412" i="5"/>
  <c r="AF2415" i="5"/>
  <c r="AH2417" i="5"/>
  <c r="AG2420" i="5"/>
  <c r="AF2423" i="5"/>
  <c r="AH2425" i="5"/>
  <c r="AG2428" i="5"/>
  <c r="AF2431" i="5"/>
  <c r="AH2433" i="5"/>
  <c r="AG2436" i="5"/>
  <c r="AF2439" i="5"/>
  <c r="AH2441" i="5"/>
  <c r="AG2444" i="5"/>
  <c r="AF2447" i="5"/>
  <c r="AH2449" i="5"/>
  <c r="AG2452" i="5"/>
  <c r="AF2455" i="5"/>
  <c r="AH2457" i="5"/>
  <c r="AG2460" i="5"/>
  <c r="AF2463" i="5"/>
  <c r="AH2465" i="5"/>
  <c r="AG2468" i="5"/>
  <c r="AF2471" i="5"/>
  <c r="AH2473" i="5"/>
  <c r="AG2476" i="5"/>
  <c r="AF2479" i="5"/>
  <c r="AH2481" i="5"/>
  <c r="AG2484" i="5"/>
  <c r="AF2487" i="5"/>
  <c r="AH2489" i="5"/>
  <c r="AG2492" i="5"/>
  <c r="AF2495" i="5"/>
  <c r="AH2497" i="5"/>
  <c r="AG2500" i="5"/>
  <c r="AF2503" i="5"/>
  <c r="AH2505" i="5"/>
  <c r="AG2508" i="5"/>
  <c r="AF2511" i="5"/>
  <c r="AH2513" i="5"/>
  <c r="AG2516" i="5"/>
  <c r="AF2519" i="5"/>
  <c r="AH2521" i="5"/>
  <c r="AG2524" i="5"/>
  <c r="AF2527" i="5"/>
  <c r="AH2529" i="5"/>
  <c r="AG2532" i="5"/>
  <c r="AF2535" i="5"/>
  <c r="AH2537" i="5"/>
  <c r="AG2540" i="5"/>
  <c r="AF2543" i="5"/>
  <c r="AH2545" i="5"/>
  <c r="AG2548" i="5"/>
  <c r="AF2551" i="5"/>
  <c r="AH2553" i="5"/>
  <c r="AG2556" i="5"/>
  <c r="AF2559" i="5"/>
  <c r="AH2561" i="5"/>
  <c r="AG2564" i="5"/>
  <c r="AF2567" i="5"/>
  <c r="AH2569" i="5"/>
  <c r="AG2572" i="5"/>
  <c r="AF2575" i="5"/>
  <c r="AH2577" i="5"/>
  <c r="AG2580" i="5"/>
  <c r="AF2583" i="5"/>
  <c r="AH2585" i="5"/>
  <c r="AG2588" i="5"/>
  <c r="AF2591" i="5"/>
  <c r="AH2593" i="5"/>
  <c r="AG2596" i="5"/>
  <c r="AF2599" i="5"/>
  <c r="AH2601" i="5"/>
  <c r="AG2604" i="5"/>
  <c r="AF2607" i="5"/>
  <c r="AH2609" i="5"/>
  <c r="AG2612" i="5"/>
  <c r="AF2615" i="5"/>
  <c r="AH2617" i="5"/>
  <c r="AG2620" i="5"/>
  <c r="AF2623" i="5"/>
  <c r="AH2625" i="5"/>
  <c r="AG2628" i="5"/>
  <c r="AF2631" i="5"/>
  <c r="AH2633" i="5"/>
  <c r="AG2636" i="5"/>
  <c r="AF2639" i="5"/>
  <c r="AH2641" i="5"/>
  <c r="AG2644" i="5"/>
  <c r="AF2647" i="5"/>
  <c r="AH2649" i="5"/>
  <c r="AG2652" i="5"/>
  <c r="AF2655" i="5"/>
  <c r="AH1722" i="5"/>
  <c r="AF1728" i="5"/>
  <c r="AG1733" i="5"/>
  <c r="AH1738" i="5"/>
  <c r="AF1744" i="5"/>
  <c r="AG1749" i="5"/>
  <c r="AH1754" i="5"/>
  <c r="AF1760" i="5"/>
  <c r="AG1765" i="5"/>
  <c r="AH1770" i="5"/>
  <c r="AF1776" i="5"/>
  <c r="AG1781" i="5"/>
  <c r="AH1786" i="5"/>
  <c r="AF1792" i="5"/>
  <c r="AG1797" i="5"/>
  <c r="AG1801" i="5"/>
  <c r="AF1804" i="5"/>
  <c r="AH1806" i="5"/>
  <c r="AG1809" i="5"/>
  <c r="AF1812" i="5"/>
  <c r="AH1814" i="5"/>
  <c r="AG1817" i="5"/>
  <c r="AF1820" i="5"/>
  <c r="AH1822" i="5"/>
  <c r="AG1825" i="5"/>
  <c r="AF1828" i="5"/>
  <c r="AH1830" i="5"/>
  <c r="AG1833" i="5"/>
  <c r="AF1836" i="5"/>
  <c r="AH1838" i="5"/>
  <c r="AG1841" i="5"/>
  <c r="AF1844" i="5"/>
  <c r="AH1846" i="5"/>
  <c r="AG1849" i="5"/>
  <c r="AF1852" i="5"/>
  <c r="AH1854" i="5"/>
  <c r="AG1857" i="5"/>
  <c r="AF1860" i="5"/>
  <c r="AH1862" i="5"/>
  <c r="AG1865" i="5"/>
  <c r="AF1868" i="5"/>
  <c r="AH1870" i="5"/>
  <c r="AG1873" i="5"/>
  <c r="AF1876" i="5"/>
  <c r="AH1878" i="5"/>
  <c r="AG1881" i="5"/>
  <c r="AF1884" i="5"/>
  <c r="AH1886" i="5"/>
  <c r="AG1889" i="5"/>
  <c r="AF1892" i="5"/>
  <c r="AH1894" i="5"/>
  <c r="AG1897" i="5"/>
  <c r="AF1900" i="5"/>
  <c r="AH1902" i="5"/>
  <c r="AG1905" i="5"/>
  <c r="AF1908" i="5"/>
  <c r="AH1910" i="5"/>
  <c r="AG1913" i="5"/>
  <c r="AF1916" i="5"/>
  <c r="AH1918" i="5"/>
  <c r="AG1921" i="5"/>
  <c r="AF1924" i="5"/>
  <c r="AH1926" i="5"/>
  <c r="AG1929" i="5"/>
  <c r="AF1932" i="5"/>
  <c r="AH1934" i="5"/>
  <c r="AG1937" i="5"/>
  <c r="AF1940" i="5"/>
  <c r="AH1942" i="5"/>
  <c r="AG1945" i="5"/>
  <c r="AF1948" i="5"/>
  <c r="AH1950" i="5"/>
  <c r="AG1953" i="5"/>
  <c r="AF1956" i="5"/>
  <c r="AH1958" i="5"/>
  <c r="AG1961" i="5"/>
  <c r="AF1964" i="5"/>
  <c r="AH1966" i="5"/>
  <c r="AG1969" i="5"/>
  <c r="AF1972" i="5"/>
  <c r="AH1974" i="5"/>
  <c r="AG1977" i="5"/>
  <c r="AF1980" i="5"/>
  <c r="AH1982" i="5"/>
  <c r="AG1985" i="5"/>
  <c r="AF1988" i="5"/>
  <c r="AH1990" i="5"/>
  <c r="AG1993" i="5"/>
  <c r="AF1996" i="5"/>
  <c r="AH1998" i="5"/>
  <c r="AG2001" i="5"/>
  <c r="AF2004" i="5"/>
  <c r="AH2006" i="5"/>
  <c r="AG2009" i="5"/>
  <c r="AF2012" i="5"/>
  <c r="AH2014" i="5"/>
  <c r="AG2017" i="5"/>
  <c r="AF2020" i="5"/>
  <c r="AH2022" i="5"/>
  <c r="AG2025" i="5"/>
  <c r="AF2028" i="5"/>
  <c r="AH2030" i="5"/>
  <c r="AG2033" i="5"/>
  <c r="AF2036" i="5"/>
  <c r="AH2038" i="5"/>
  <c r="AG2041" i="5"/>
  <c r="AF2044" i="5"/>
  <c r="AH2046" i="5"/>
  <c r="AG2049" i="5"/>
  <c r="AF2052" i="5"/>
  <c r="AH2054" i="5"/>
  <c r="AG2057" i="5"/>
  <c r="AF2060" i="5"/>
  <c r="AH2062" i="5"/>
  <c r="AG2065" i="5"/>
  <c r="AF2068" i="5"/>
  <c r="AH2070" i="5"/>
  <c r="AG2073" i="5"/>
  <c r="AF2076" i="5"/>
  <c r="AH2078" i="5"/>
  <c r="AG2081" i="5"/>
  <c r="AF2084" i="5"/>
  <c r="AH2086" i="5"/>
  <c r="AG2089" i="5"/>
  <c r="AF2092" i="5"/>
  <c r="AH2094" i="5"/>
  <c r="AG2097" i="5"/>
  <c r="AF2100" i="5"/>
  <c r="AH2102" i="5"/>
  <c r="AG2105" i="5"/>
  <c r="AF2108" i="5"/>
  <c r="AH2110" i="5"/>
  <c r="AG2113" i="5"/>
  <c r="AF2116" i="5"/>
  <c r="AH2118" i="5"/>
  <c r="AG2121" i="5"/>
  <c r="AF2124" i="5"/>
  <c r="AH2126" i="5"/>
  <c r="AG2129" i="5"/>
  <c r="AF2132" i="5"/>
  <c r="AH2134" i="5"/>
  <c r="AG2137" i="5"/>
  <c r="AF2140" i="5"/>
  <c r="AH2142" i="5"/>
  <c r="AG2145" i="5"/>
  <c r="AF2148" i="5"/>
  <c r="AH2150" i="5"/>
  <c r="AG2153" i="5"/>
  <c r="AF2156" i="5"/>
  <c r="AH2158" i="5"/>
  <c r="AG2161" i="5"/>
  <c r="AF2164" i="5"/>
  <c r="AH2166" i="5"/>
  <c r="AG2169" i="5"/>
  <c r="AF2172" i="5"/>
  <c r="AH2174" i="5"/>
  <c r="AG2177" i="5"/>
  <c r="AF2180" i="5"/>
  <c r="AH2182" i="5"/>
  <c r="AG2185" i="5"/>
  <c r="AF2188" i="5"/>
  <c r="AH2190" i="5"/>
  <c r="AG2193" i="5"/>
  <c r="AF2196" i="5"/>
  <c r="AH2198" i="5"/>
  <c r="AG2201" i="5"/>
  <c r="AF2204" i="5"/>
  <c r="AH2206" i="5"/>
  <c r="AG2209" i="5"/>
  <c r="AF2212" i="5"/>
  <c r="AH2214" i="5"/>
  <c r="AG2217" i="5"/>
  <c r="AF2220" i="5"/>
  <c r="AH2222" i="5"/>
  <c r="AG2225" i="5"/>
  <c r="AF2228" i="5"/>
  <c r="AH2230" i="5"/>
  <c r="AG2233" i="5"/>
  <c r="AF2236" i="5"/>
  <c r="AH2238" i="5"/>
  <c r="AG2241" i="5"/>
  <c r="AF2244" i="5"/>
  <c r="AH2246" i="5"/>
  <c r="AG2249" i="5"/>
  <c r="AF2252" i="5"/>
  <c r="AH2254" i="5"/>
  <c r="AG2257" i="5"/>
  <c r="AF2260" i="5"/>
  <c r="AH2262" i="5"/>
  <c r="AG2265" i="5"/>
  <c r="AF2268" i="5"/>
  <c r="AH2270" i="5"/>
  <c r="AG2273" i="5"/>
  <c r="AF2276" i="5"/>
  <c r="AH2278" i="5"/>
  <c r="AG2281" i="5"/>
  <c r="AF2284" i="5"/>
  <c r="AH2286" i="5"/>
  <c r="AG2289" i="5"/>
  <c r="AF2292" i="5"/>
  <c r="AH2294" i="5"/>
  <c r="AG2297" i="5"/>
  <c r="AF2300" i="5"/>
  <c r="AH2302" i="5"/>
  <c r="AG2305" i="5"/>
  <c r="AF2308" i="5"/>
  <c r="AH2310" i="5"/>
  <c r="AG2313" i="5"/>
  <c r="AF2316" i="5"/>
  <c r="AH2318" i="5"/>
  <c r="AG2321" i="5"/>
  <c r="AF2324" i="5"/>
  <c r="AH2326" i="5"/>
  <c r="AG2329" i="5"/>
  <c r="AF2332" i="5"/>
  <c r="AH2334" i="5"/>
  <c r="AG2337" i="5"/>
  <c r="AF2340" i="5"/>
  <c r="AH2342" i="5"/>
  <c r="AG2345" i="5"/>
  <c r="AF2348" i="5"/>
  <c r="AH2350" i="5"/>
  <c r="AG2353" i="5"/>
  <c r="AF2356" i="5"/>
  <c r="AH2358" i="5"/>
  <c r="AG2361" i="5"/>
  <c r="AF2364" i="5"/>
  <c r="AH2366" i="5"/>
  <c r="AG2369" i="5"/>
  <c r="AF2372" i="5"/>
  <c r="AH2374" i="5"/>
  <c r="AG2377" i="5"/>
  <c r="AF2380" i="5"/>
  <c r="AH2382" i="5"/>
  <c r="AG2385" i="5"/>
  <c r="AF2388" i="5"/>
  <c r="AH2390" i="5"/>
  <c r="AG2393" i="5"/>
  <c r="AF2396" i="5"/>
  <c r="AH2398" i="5"/>
  <c r="AG2401" i="5"/>
  <c r="AF2404" i="5"/>
  <c r="AH2406" i="5"/>
  <c r="AG2409" i="5"/>
  <c r="AF2412" i="5"/>
  <c r="AH2414" i="5"/>
  <c r="AG2417" i="5"/>
  <c r="AF2420" i="5"/>
  <c r="AH2422" i="5"/>
  <c r="AG2425" i="5"/>
  <c r="AF2428" i="5"/>
  <c r="AH2430" i="5"/>
  <c r="AG2433" i="5"/>
  <c r="AF2436" i="5"/>
  <c r="AH2438" i="5"/>
  <c r="AG2441" i="5"/>
  <c r="AF2444" i="5"/>
  <c r="AH2446" i="5"/>
  <c r="AG2449" i="5"/>
  <c r="AF2452" i="5"/>
  <c r="AH2454" i="5"/>
  <c r="AG2457" i="5"/>
  <c r="AF2460" i="5"/>
  <c r="AH2462" i="5"/>
  <c r="AG2465" i="5"/>
  <c r="AF2468" i="5"/>
  <c r="AH2470" i="5"/>
  <c r="AG2473" i="5"/>
  <c r="AF2476" i="5"/>
  <c r="AH2478" i="5"/>
  <c r="AG2481" i="5"/>
  <c r="AF2484" i="5"/>
  <c r="AH2486" i="5"/>
  <c r="AG2489" i="5"/>
  <c r="AF2492" i="5"/>
  <c r="AH2494" i="5"/>
  <c r="AG2497" i="5"/>
  <c r="AF2500" i="5"/>
  <c r="AH2502" i="5"/>
  <c r="AG2505" i="5"/>
  <c r="AF2508" i="5"/>
  <c r="AH2510" i="5"/>
  <c r="AG2513" i="5"/>
  <c r="AF2516" i="5"/>
  <c r="AH2518" i="5"/>
  <c r="AG2521" i="5"/>
  <c r="AF2524" i="5"/>
  <c r="AH2526" i="5"/>
  <c r="AG2529" i="5"/>
  <c r="AF2532" i="5"/>
  <c r="AH2534" i="5"/>
  <c r="AG2537" i="5"/>
  <c r="AF2540" i="5"/>
  <c r="AH2542" i="5"/>
  <c r="AG2545" i="5"/>
  <c r="AF2548" i="5"/>
  <c r="AH2550" i="5"/>
  <c r="AG2553" i="5"/>
  <c r="AF2556" i="5"/>
  <c r="AH2558" i="5"/>
  <c r="AG2561" i="5"/>
  <c r="AF2564" i="5"/>
  <c r="AH2566" i="5"/>
  <c r="AG2569" i="5"/>
  <c r="AF2572" i="5"/>
  <c r="AH2574" i="5"/>
  <c r="AG2577" i="5"/>
  <c r="AF2580" i="5"/>
  <c r="AH2582" i="5"/>
  <c r="AG2585" i="5"/>
  <c r="AF2588" i="5"/>
  <c r="AH2590" i="5"/>
  <c r="AG2593" i="5"/>
  <c r="AF2596" i="5"/>
  <c r="AH2598" i="5"/>
  <c r="AG2601" i="5"/>
  <c r="AF2604" i="5"/>
  <c r="AH2606" i="5"/>
  <c r="AG2609" i="5"/>
  <c r="AF2612" i="5"/>
  <c r="AH2614" i="5"/>
  <c r="AG2617" i="5"/>
  <c r="AF2620" i="5"/>
  <c r="AH2622" i="5"/>
  <c r="AG2625" i="5"/>
  <c r="AF2628" i="5"/>
  <c r="AH2630" i="5"/>
  <c r="AG2633" i="5"/>
  <c r="AF2636" i="5"/>
  <c r="AH2638" i="5"/>
  <c r="AG2641" i="5"/>
  <c r="AF2644" i="5"/>
  <c r="AH2646" i="5"/>
  <c r="AG2649" i="5"/>
  <c r="AF2652" i="5"/>
  <c r="AH2654" i="5"/>
  <c r="AG2657" i="5"/>
  <c r="AF2660" i="5"/>
  <c r="AH2662" i="5"/>
  <c r="AG2665" i="5"/>
  <c r="AF2668" i="5"/>
  <c r="AG2658" i="5"/>
  <c r="AH2663" i="5"/>
  <c r="AF2669" i="5"/>
  <c r="AH2671" i="5"/>
  <c r="AG2674" i="5"/>
  <c r="AF2677" i="5"/>
  <c r="AH2679" i="5"/>
  <c r="AG2682" i="5"/>
  <c r="AF2685" i="5"/>
  <c r="AH2687" i="5"/>
  <c r="AG2690" i="5"/>
  <c r="AF2693" i="5"/>
  <c r="AH2695" i="5"/>
  <c r="AG2698" i="5"/>
  <c r="AF2701" i="5"/>
  <c r="AH2703" i="5"/>
  <c r="AG2706" i="5"/>
  <c r="AF2709" i="5"/>
  <c r="AH2711" i="5"/>
  <c r="AG2714" i="5"/>
  <c r="AF2717" i="5"/>
  <c r="AH2719" i="5"/>
  <c r="AG2722" i="5"/>
  <c r="AF2725" i="5"/>
  <c r="AH2727" i="5"/>
  <c r="AG2730" i="5"/>
  <c r="AF2733" i="5"/>
  <c r="AH2735" i="5"/>
  <c r="AG2738" i="5"/>
  <c r="AF2741" i="5"/>
  <c r="AH2743" i="5"/>
  <c r="AG2746" i="5"/>
  <c r="AF2749" i="5"/>
  <c r="AH2751" i="5"/>
  <c r="AG2754" i="5"/>
  <c r="AF2757" i="5"/>
  <c r="AH2759" i="5"/>
  <c r="AG2762" i="5"/>
  <c r="AF2765" i="5"/>
  <c r="AH2767" i="5"/>
  <c r="AG2770" i="5"/>
  <c r="AF2773" i="5"/>
  <c r="AH2775" i="5"/>
  <c r="AG2778" i="5"/>
  <c r="AF2781" i="5"/>
  <c r="AH2783" i="5"/>
  <c r="AG2786" i="5"/>
  <c r="AF2789" i="5"/>
  <c r="AH2791" i="5"/>
  <c r="AG2794" i="5"/>
  <c r="AF2797" i="5"/>
  <c r="AH2799" i="5"/>
  <c r="AG2802" i="5"/>
  <c r="AF2805" i="5"/>
  <c r="AH2807" i="5"/>
  <c r="AG2810" i="5"/>
  <c r="AF2813" i="5"/>
  <c r="AH2815" i="5"/>
  <c r="AG2818" i="5"/>
  <c r="AF2821" i="5"/>
  <c r="AH2823" i="5"/>
  <c r="AG2826" i="5"/>
  <c r="AF2829" i="5"/>
  <c r="AH2831" i="5"/>
  <c r="AG2834" i="5"/>
  <c r="AF2837" i="5"/>
  <c r="AH2839" i="5"/>
  <c r="AG2842" i="5"/>
  <c r="AF2845" i="5"/>
  <c r="AH2847" i="5"/>
  <c r="AG2850" i="5"/>
  <c r="AF2853" i="5"/>
  <c r="AH2855" i="5"/>
  <c r="AG2858" i="5"/>
  <c r="AF2861" i="5"/>
  <c r="AH2863" i="5"/>
  <c r="AG2866" i="5"/>
  <c r="AF2869" i="5"/>
  <c r="AH2871" i="5"/>
  <c r="AG2874" i="5"/>
  <c r="AF2877" i="5"/>
  <c r="AH2879" i="5"/>
  <c r="AG2882" i="5"/>
  <c r="AF2885" i="5"/>
  <c r="AH2887" i="5"/>
  <c r="AG2890" i="5"/>
  <c r="AF2893" i="5"/>
  <c r="AH2895" i="5"/>
  <c r="AG2898" i="5"/>
  <c r="AF2901" i="5"/>
  <c r="AH2903" i="5"/>
  <c r="AG2906" i="5"/>
  <c r="AF2909" i="5"/>
  <c r="AH2911" i="5"/>
  <c r="AG2914" i="5"/>
  <c r="AF2917" i="5"/>
  <c r="AH2919" i="5"/>
  <c r="AG2922" i="5"/>
  <c r="AF2925" i="5"/>
  <c r="AH2927" i="5"/>
  <c r="AG2930" i="5"/>
  <c r="AF2933" i="5"/>
  <c r="AH2935" i="5"/>
  <c r="AG2938" i="5"/>
  <c r="AF2941" i="5"/>
  <c r="AH2943" i="5"/>
  <c r="AG2946" i="5"/>
  <c r="AF2949" i="5"/>
  <c r="AH2951" i="5"/>
  <c r="AG2954" i="5"/>
  <c r="AF2957" i="5"/>
  <c r="AH2959" i="5"/>
  <c r="AG2962" i="5"/>
  <c r="AF2965" i="5"/>
  <c r="AH2967" i="5"/>
  <c r="AG2970" i="5"/>
  <c r="AF2973" i="5"/>
  <c r="AH2975" i="5"/>
  <c r="AG2978" i="5"/>
  <c r="AF2981" i="5"/>
  <c r="AH2983" i="5"/>
  <c r="AG2986" i="5"/>
  <c r="AF2989" i="5"/>
  <c r="AH2991" i="5"/>
  <c r="AG2994" i="5"/>
  <c r="AF2997" i="5"/>
  <c r="AH2999" i="5"/>
  <c r="AG3002" i="5"/>
  <c r="AF3005" i="5"/>
  <c r="AH3007" i="5"/>
  <c r="AG3010" i="5"/>
  <c r="AF3013" i="5"/>
  <c r="AH3015" i="5"/>
  <c r="AG3018" i="5"/>
  <c r="AF3021" i="5"/>
  <c r="AH3023" i="5"/>
  <c r="AG3026" i="5"/>
  <c r="AF3029" i="5"/>
  <c r="AH3031" i="5"/>
  <c r="AG3034" i="5"/>
  <c r="AF3037" i="5"/>
  <c r="AH3039" i="5"/>
  <c r="AG3042" i="5"/>
  <c r="AF3045" i="5"/>
  <c r="AH3047" i="5"/>
  <c r="AG3050" i="5"/>
  <c r="AF3053" i="5"/>
  <c r="AH3055" i="5"/>
  <c r="AG3058" i="5"/>
  <c r="AF3061" i="5"/>
  <c r="AH3063" i="5"/>
  <c r="AG3066" i="5"/>
  <c r="AF3069" i="5"/>
  <c r="AH3071" i="5"/>
  <c r="AG3074" i="5"/>
  <c r="AF3077" i="5"/>
  <c r="AH3079" i="5"/>
  <c r="AG3082" i="5"/>
  <c r="AF3085" i="5"/>
  <c r="AH3087" i="5"/>
  <c r="AG3090" i="5"/>
  <c r="AF3093" i="5"/>
  <c r="AH3095" i="5"/>
  <c r="AG3098" i="5"/>
  <c r="AF3101" i="5"/>
  <c r="AH3103" i="5"/>
  <c r="AG3106" i="5"/>
  <c r="AF3109" i="5"/>
  <c r="AH3111" i="5"/>
  <c r="AG3114" i="5"/>
  <c r="AF3117" i="5"/>
  <c r="AH3119" i="5"/>
  <c r="AG3122" i="5"/>
  <c r="AF3125" i="5"/>
  <c r="AH3127" i="5"/>
  <c r="AG3130" i="5"/>
  <c r="AF3133" i="5"/>
  <c r="AH3135" i="5"/>
  <c r="AG3138" i="5"/>
  <c r="AF3141" i="5"/>
  <c r="AH3143" i="5"/>
  <c r="AG3146" i="5"/>
  <c r="AF3149" i="5"/>
  <c r="AH3151" i="5"/>
  <c r="AG3154" i="5"/>
  <c r="AF3157" i="5"/>
  <c r="AH3159" i="5"/>
  <c r="AG3162" i="5"/>
  <c r="AF3165" i="5"/>
  <c r="AH3167" i="5"/>
  <c r="AG3170" i="5"/>
  <c r="AF3173" i="5"/>
  <c r="AH3175" i="5"/>
  <c r="AG3178" i="5"/>
  <c r="AF3181" i="5"/>
  <c r="AH3183" i="5"/>
  <c r="AG3186" i="5"/>
  <c r="AF3189" i="5"/>
  <c r="AH3191" i="5"/>
  <c r="AG3194" i="5"/>
  <c r="AF3197" i="5"/>
  <c r="AH3199" i="5"/>
  <c r="AG3202" i="5"/>
  <c r="AF3205" i="5"/>
  <c r="AH3207" i="5"/>
  <c r="AG3210" i="5"/>
  <c r="AF3213" i="5"/>
  <c r="AH3215" i="5"/>
  <c r="AG3218" i="5"/>
  <c r="AF3221" i="5"/>
  <c r="AH3223" i="5"/>
  <c r="AG3226" i="5"/>
  <c r="AF3229" i="5"/>
  <c r="AH3231" i="5"/>
  <c r="AG3234" i="5"/>
  <c r="AF3237" i="5"/>
  <c r="AH3239" i="5"/>
  <c r="AG3242" i="5"/>
  <c r="AF3245" i="5"/>
  <c r="AH3247" i="5"/>
  <c r="AG3250" i="5"/>
  <c r="AF3253" i="5"/>
  <c r="AH3255" i="5"/>
  <c r="AG3258" i="5"/>
  <c r="AF3261" i="5"/>
  <c r="AH3263" i="5"/>
  <c r="AG3266" i="5"/>
  <c r="AF3269" i="5"/>
  <c r="AH3271" i="5"/>
  <c r="AG3274" i="5"/>
  <c r="AF3277" i="5"/>
  <c r="AH3279" i="5"/>
  <c r="AG3282" i="5"/>
  <c r="AF3285" i="5"/>
  <c r="AH3287" i="5"/>
  <c r="AG3290" i="5"/>
  <c r="AF3293" i="5"/>
  <c r="AH3295" i="5"/>
  <c r="AG3298" i="5"/>
  <c r="AF3301" i="5"/>
  <c r="AH3303" i="5"/>
  <c r="AG3306" i="5"/>
  <c r="AF3309" i="5"/>
  <c r="AH3311" i="5"/>
  <c r="AG3314" i="5"/>
  <c r="AF3317" i="5"/>
  <c r="AH3319" i="5"/>
  <c r="AG3322" i="5"/>
  <c r="AF3325" i="5"/>
  <c r="AH3327" i="5"/>
  <c r="AG3330" i="5"/>
  <c r="AF3333" i="5"/>
  <c r="AH3335" i="5"/>
  <c r="AG3338" i="5"/>
  <c r="AF3341" i="5"/>
  <c r="AH3343" i="5"/>
  <c r="AG3346" i="5"/>
  <c r="AF3349" i="5"/>
  <c r="AH3351" i="5"/>
  <c r="AG3354" i="5"/>
  <c r="AF3357" i="5"/>
  <c r="AH3359" i="5"/>
  <c r="AG3362" i="5"/>
  <c r="AF3365" i="5"/>
  <c r="AH3367" i="5"/>
  <c r="AG3370" i="5"/>
  <c r="AF3373" i="5"/>
  <c r="AH3375" i="5"/>
  <c r="AG3378" i="5"/>
  <c r="AF3381" i="5"/>
  <c r="AH3383" i="5"/>
  <c r="AG3386" i="5"/>
  <c r="AF3389" i="5"/>
  <c r="AH3391" i="5"/>
  <c r="AG3394" i="5"/>
  <c r="AF3397" i="5"/>
  <c r="AH3399" i="5"/>
  <c r="AG3402" i="5"/>
  <c r="AF3405" i="5"/>
  <c r="AH3407" i="5"/>
  <c r="AG3410" i="5"/>
  <c r="AF3413" i="5"/>
  <c r="AH3415" i="5"/>
  <c r="AG3418" i="5"/>
  <c r="AF3421" i="5"/>
  <c r="AH3423" i="5"/>
  <c r="AG3426" i="5"/>
  <c r="AF3429" i="5"/>
  <c r="AH3431" i="5"/>
  <c r="AG3434" i="5"/>
  <c r="AF3437" i="5"/>
  <c r="AH3439" i="5"/>
  <c r="AG3442" i="5"/>
  <c r="AF3445" i="5"/>
  <c r="AH3447" i="5"/>
  <c r="AG7" i="5"/>
  <c r="AH12" i="5"/>
  <c r="AF18" i="5"/>
  <c r="AH5" i="5"/>
  <c r="AJ5" i="5" s="1"/>
  <c r="AF11" i="5"/>
  <c r="AG16" i="5"/>
  <c r="AH21" i="5"/>
  <c r="AF27" i="5"/>
  <c r="AG32" i="5"/>
  <c r="AH37" i="5"/>
  <c r="AF43" i="5"/>
  <c r="AG48" i="5"/>
  <c r="AH53" i="5"/>
  <c r="AF59" i="5"/>
  <c r="AF28" i="5"/>
  <c r="AH38" i="5"/>
  <c r="AG49" i="5"/>
  <c r="AF60" i="5"/>
  <c r="AF66" i="5"/>
  <c r="AG71" i="5"/>
  <c r="AH76" i="5"/>
  <c r="AF82" i="5"/>
  <c r="AG87" i="5"/>
  <c r="AH92" i="5"/>
  <c r="AF98" i="5"/>
  <c r="AH32" i="5"/>
  <c r="AG43" i="5"/>
  <c r="AF54" i="5"/>
  <c r="AF63" i="5"/>
  <c r="AG68" i="5"/>
  <c r="AH73" i="5"/>
  <c r="AF79" i="5"/>
  <c r="AG84" i="5"/>
  <c r="AH89" i="5"/>
  <c r="AF95" i="5"/>
  <c r="AG100" i="5"/>
  <c r="AH105" i="5"/>
  <c r="AF111" i="5"/>
  <c r="AG116" i="5"/>
  <c r="AH102" i="5"/>
  <c r="AG113" i="5"/>
  <c r="AH121" i="5"/>
  <c r="AF127" i="5"/>
  <c r="AG132" i="5"/>
  <c r="AH137" i="5"/>
  <c r="AF143" i="5"/>
  <c r="AG148" i="5"/>
  <c r="AH153" i="5"/>
  <c r="AF159" i="5"/>
  <c r="AG164" i="5"/>
  <c r="AH169" i="5"/>
  <c r="AF175" i="5"/>
  <c r="AG180" i="5"/>
  <c r="AH185" i="5"/>
  <c r="AF191" i="5"/>
  <c r="AG196" i="5"/>
  <c r="AH201" i="5"/>
  <c r="AF207" i="5"/>
  <c r="AG212" i="5"/>
  <c r="AF106" i="5"/>
  <c r="AH116" i="5"/>
  <c r="AG123" i="5"/>
  <c r="AH128" i="5"/>
  <c r="AF134" i="5"/>
  <c r="AG139" i="5"/>
  <c r="AH144" i="5"/>
  <c r="AF150" i="5"/>
  <c r="AG155" i="5"/>
  <c r="AH160" i="5"/>
  <c r="AF166" i="5"/>
  <c r="AG171" i="5"/>
  <c r="AH176" i="5"/>
  <c r="AF182" i="5"/>
  <c r="AG187" i="5"/>
  <c r="AH192" i="5"/>
  <c r="AF198" i="5"/>
  <c r="AG203" i="5"/>
  <c r="AH208" i="5"/>
  <c r="AF214" i="5"/>
  <c r="AG219" i="5"/>
  <c r="AG218" i="5"/>
  <c r="AH225" i="5"/>
  <c r="AF231" i="5"/>
  <c r="AG236" i="5"/>
  <c r="AH241" i="5"/>
  <c r="AF247" i="5"/>
  <c r="AG252" i="5"/>
  <c r="AH257" i="5"/>
  <c r="AF263" i="5"/>
  <c r="AG268" i="5"/>
  <c r="AH273" i="5"/>
  <c r="AF279" i="5"/>
  <c r="AG284" i="5"/>
  <c r="AH289" i="5"/>
  <c r="AF295" i="5"/>
  <c r="AG300" i="5"/>
  <c r="AH305" i="5"/>
  <c r="AF311" i="5"/>
  <c r="AG316" i="5"/>
  <c r="AH321" i="5"/>
  <c r="AF327" i="5"/>
  <c r="AG216" i="5"/>
  <c r="AH224" i="5"/>
  <c r="AF230" i="5"/>
  <c r="AG235" i="5"/>
  <c r="AH240" i="5"/>
  <c r="AF246" i="5"/>
  <c r="AG251" i="5"/>
  <c r="AH256" i="5"/>
  <c r="AF262" i="5"/>
  <c r="AG267" i="5"/>
  <c r="AH272" i="5"/>
  <c r="AF278" i="5"/>
  <c r="AG283" i="5"/>
  <c r="AH288" i="5"/>
  <c r="AF294" i="5"/>
  <c r="AG299" i="5"/>
  <c r="AH304" i="5"/>
  <c r="AF310" i="5"/>
  <c r="AG315" i="5"/>
  <c r="AH320" i="5"/>
  <c r="AF326" i="5"/>
  <c r="AG331" i="5"/>
  <c r="AH336" i="5"/>
  <c r="AF342" i="5"/>
  <c r="AG347" i="5"/>
  <c r="AH352" i="5"/>
  <c r="AG334" i="5"/>
  <c r="AF345" i="5"/>
  <c r="AH355" i="5"/>
  <c r="AG361" i="5"/>
  <c r="AH366" i="5"/>
  <c r="AF372" i="5"/>
  <c r="AG377" i="5"/>
  <c r="AH382" i="5"/>
  <c r="AF388" i="5"/>
  <c r="AG393" i="5"/>
  <c r="AH398" i="5"/>
  <c r="AF404" i="5"/>
  <c r="AG409" i="5"/>
  <c r="AH414" i="5"/>
  <c r="AF420" i="5"/>
  <c r="AG425" i="5"/>
  <c r="AH430" i="5"/>
  <c r="AF436" i="5"/>
  <c r="AG441" i="5"/>
  <c r="AH446" i="5"/>
  <c r="AF452" i="5"/>
  <c r="AG457" i="5"/>
  <c r="AH462" i="5"/>
  <c r="AF468" i="5"/>
  <c r="AG473" i="5"/>
  <c r="AH478" i="5"/>
  <c r="AF484" i="5"/>
  <c r="AG489" i="5"/>
  <c r="AH494" i="5"/>
  <c r="AF500" i="5"/>
  <c r="AG505" i="5"/>
  <c r="AH510" i="5"/>
  <c r="AF516" i="5"/>
  <c r="AG521" i="5"/>
  <c r="AH526" i="5"/>
  <c r="AF532" i="5"/>
  <c r="AG537" i="5"/>
  <c r="AH542" i="5"/>
  <c r="AF548" i="5"/>
  <c r="AG553" i="5"/>
  <c r="AH558" i="5"/>
  <c r="AF335" i="5"/>
  <c r="AH345" i="5"/>
  <c r="AG356" i="5"/>
  <c r="AH361" i="5"/>
  <c r="AF367" i="5"/>
  <c r="AG372" i="5"/>
  <c r="AH377" i="5"/>
  <c r="AF383" i="5"/>
  <c r="AG388" i="5"/>
  <c r="AH393" i="5"/>
  <c r="AF399" i="5"/>
  <c r="AG404" i="5"/>
  <c r="AH409" i="5"/>
  <c r="AF415" i="5"/>
  <c r="AG420" i="5"/>
  <c r="AH425" i="5"/>
  <c r="AF431" i="5"/>
  <c r="AG436" i="5"/>
  <c r="AH441" i="5"/>
  <c r="AF447" i="5"/>
  <c r="AG452" i="5"/>
  <c r="AH457" i="5"/>
  <c r="AF463" i="5"/>
  <c r="AG468" i="5"/>
  <c r="AH473" i="5"/>
  <c r="AF479" i="5"/>
  <c r="AG484" i="5"/>
  <c r="AH489" i="5"/>
  <c r="AF495" i="5"/>
  <c r="AG500" i="5"/>
  <c r="AH505" i="5"/>
  <c r="AF511" i="5"/>
  <c r="AG516" i="5"/>
  <c r="AH521" i="5"/>
  <c r="AF527" i="5"/>
  <c r="AG532" i="5"/>
  <c r="AH537" i="5"/>
  <c r="AF543" i="5"/>
  <c r="AG548" i="5"/>
  <c r="AH553" i="5"/>
  <c r="AF559" i="5"/>
  <c r="AG564" i="5"/>
  <c r="AH569" i="5"/>
  <c r="AG569" i="5"/>
  <c r="AH575" i="5"/>
  <c r="AF581" i="5"/>
  <c r="AG586" i="5"/>
  <c r="AH591" i="5"/>
  <c r="AF597" i="5"/>
  <c r="AG602" i="5"/>
  <c r="AH607" i="5"/>
  <c r="AF613" i="5"/>
  <c r="AG618" i="5"/>
  <c r="AH623" i="5"/>
  <c r="AF629" i="5"/>
  <c r="AG634" i="5"/>
  <c r="AH639" i="5"/>
  <c r="AF645" i="5"/>
  <c r="AG650" i="5"/>
  <c r="AH655" i="5"/>
  <c r="AF661" i="5"/>
  <c r="AG666" i="5"/>
  <c r="AH671" i="5"/>
  <c r="AF677" i="5"/>
  <c r="AG682" i="5"/>
  <c r="AH687" i="5"/>
  <c r="AF693" i="5"/>
  <c r="AG698" i="5"/>
  <c r="AH703" i="5"/>
  <c r="AF709" i="5"/>
  <c r="AG714" i="5"/>
  <c r="AH719" i="5"/>
  <c r="AF725" i="5"/>
  <c r="AG730" i="5"/>
  <c r="AH735" i="5"/>
  <c r="AF741" i="5"/>
  <c r="AG746" i="5"/>
  <c r="AH751" i="5"/>
  <c r="AF757" i="5"/>
  <c r="AG762" i="5"/>
  <c r="AH767" i="5"/>
  <c r="AF773" i="5"/>
  <c r="AG778" i="5"/>
  <c r="AH783" i="5"/>
  <c r="AF789" i="5"/>
  <c r="AG563" i="5"/>
  <c r="AH572" i="5"/>
  <c r="AF578" i="5"/>
  <c r="AG583" i="5"/>
  <c r="AH588" i="5"/>
  <c r="AF594" i="5"/>
  <c r="AG599" i="5"/>
  <c r="AH604" i="5"/>
  <c r="AF610" i="5"/>
  <c r="AG615" i="5"/>
  <c r="AH620" i="5"/>
  <c r="AF626" i="5"/>
  <c r="AG631" i="5"/>
  <c r="AH636" i="5"/>
  <c r="AF642" i="5"/>
  <c r="AG647" i="5"/>
  <c r="AH652" i="5"/>
  <c r="AF658" i="5"/>
  <c r="AG663" i="5"/>
  <c r="AH668" i="5"/>
  <c r="AF674" i="5"/>
  <c r="AG679" i="5"/>
  <c r="AH684" i="5"/>
  <c r="AF690" i="5"/>
  <c r="AG695" i="5"/>
  <c r="AH700" i="5"/>
  <c r="AF706" i="5"/>
  <c r="AG711" i="5"/>
  <c r="AH716" i="5"/>
  <c r="AF722" i="5"/>
  <c r="AG727" i="5"/>
  <c r="AH732" i="5"/>
  <c r="AF738" i="5"/>
  <c r="AG743" i="5"/>
  <c r="AH748" i="5"/>
  <c r="AF754" i="5"/>
  <c r="AG759" i="5"/>
  <c r="AH764" i="5"/>
  <c r="AF770" i="5"/>
  <c r="AG775" i="5"/>
  <c r="AH780" i="5"/>
  <c r="AF786" i="5"/>
  <c r="AG791" i="5"/>
  <c r="AH796" i="5"/>
  <c r="AF802" i="5"/>
  <c r="AG807" i="5"/>
  <c r="AH812" i="5"/>
  <c r="AF818" i="5"/>
  <c r="AG823" i="5"/>
  <c r="AH828" i="5"/>
  <c r="AF834" i="5"/>
  <c r="AG798" i="5"/>
  <c r="AF809" i="5"/>
  <c r="AH819" i="5"/>
  <c r="AG830" i="5"/>
  <c r="AF839" i="5"/>
  <c r="AG844" i="5"/>
  <c r="AH849" i="5"/>
  <c r="AF855" i="5"/>
  <c r="AG860" i="5"/>
  <c r="AH865" i="5"/>
  <c r="AF871" i="5"/>
  <c r="AG876" i="5"/>
  <c r="AH881" i="5"/>
  <c r="AF887" i="5"/>
  <c r="AG892" i="5"/>
  <c r="AH897" i="5"/>
  <c r="AF903" i="5"/>
  <c r="AG908" i="5"/>
  <c r="AH913" i="5"/>
  <c r="AF919" i="5"/>
  <c r="AG924" i="5"/>
  <c r="AH929" i="5"/>
  <c r="AF935" i="5"/>
  <c r="AG940" i="5"/>
  <c r="AH945" i="5"/>
  <c r="AF951" i="5"/>
  <c r="AG956" i="5"/>
  <c r="AH961" i="5"/>
  <c r="AF967" i="5"/>
  <c r="AG972" i="5"/>
  <c r="AH977" i="5"/>
  <c r="AF983" i="5"/>
  <c r="AG988" i="5"/>
  <c r="AH993" i="5"/>
  <c r="AF999" i="5"/>
  <c r="AG1004" i="5"/>
  <c r="AH1009" i="5"/>
  <c r="AF1015" i="5"/>
  <c r="AG1020" i="5"/>
  <c r="AH1025" i="5"/>
  <c r="AF1031" i="5"/>
  <c r="AG1036" i="5"/>
  <c r="AH1041" i="5"/>
  <c r="AF1047" i="5"/>
  <c r="AG1052" i="5"/>
  <c r="AH1057" i="5"/>
  <c r="AF1063" i="5"/>
  <c r="AG1068" i="5"/>
  <c r="AH1073" i="5"/>
  <c r="AF1079" i="5"/>
  <c r="AG1084" i="5"/>
  <c r="AH1089" i="5"/>
  <c r="AF1095" i="5"/>
  <c r="AG1100" i="5"/>
  <c r="AH1105" i="5"/>
  <c r="AF1111" i="5"/>
  <c r="AG1116" i="5"/>
  <c r="AH1121" i="5"/>
  <c r="AF1127" i="5"/>
  <c r="AG1132" i="5"/>
  <c r="AH1137" i="5"/>
  <c r="AF1143" i="5"/>
  <c r="AG1148" i="5"/>
  <c r="AH1153" i="5"/>
  <c r="AF1159" i="5"/>
  <c r="AG1164" i="5"/>
  <c r="AH1169" i="5"/>
  <c r="AF1175" i="5"/>
  <c r="AG1180" i="5"/>
  <c r="AH1185" i="5"/>
  <c r="AF1191" i="5"/>
  <c r="AG1196" i="5"/>
  <c r="AH1201" i="5"/>
  <c r="AF1207" i="5"/>
  <c r="AG1212" i="5"/>
  <c r="AH1217" i="5"/>
  <c r="AF1223" i="5"/>
  <c r="AG1228" i="5"/>
  <c r="AH1233" i="5"/>
  <c r="AF1239" i="5"/>
  <c r="AG1244" i="5"/>
  <c r="AH1249" i="5"/>
  <c r="AF1255" i="5"/>
  <c r="AF803" i="5"/>
  <c r="AH813" i="5"/>
  <c r="AG824" i="5"/>
  <c r="AF835" i="5"/>
  <c r="AG841" i="5"/>
  <c r="AH846" i="5"/>
  <c r="AF852" i="5"/>
  <c r="AG857" i="5"/>
  <c r="AH862" i="5"/>
  <c r="AF868" i="5"/>
  <c r="AG873" i="5"/>
  <c r="AH878" i="5"/>
  <c r="AF884" i="5"/>
  <c r="AG889" i="5"/>
  <c r="AH894" i="5"/>
  <c r="AF900" i="5"/>
  <c r="AG905" i="5"/>
  <c r="AH910" i="5"/>
  <c r="AF916" i="5"/>
  <c r="AG921" i="5"/>
  <c r="AH926" i="5"/>
  <c r="AF932" i="5"/>
  <c r="AG937" i="5"/>
  <c r="AH942" i="5"/>
  <c r="AF948" i="5"/>
  <c r="AG953" i="5"/>
  <c r="AH958" i="5"/>
  <c r="AF964" i="5"/>
  <c r="AG969" i="5"/>
  <c r="AH974" i="5"/>
  <c r="AF980" i="5"/>
  <c r="AG985" i="5"/>
  <c r="AH990" i="5"/>
  <c r="AF996" i="5"/>
  <c r="AG1001" i="5"/>
  <c r="AH1006" i="5"/>
  <c r="AF1012" i="5"/>
  <c r="AG1017" i="5"/>
  <c r="AH1022" i="5"/>
  <c r="AF1028" i="5"/>
  <c r="AG1033" i="5"/>
  <c r="AH1038" i="5"/>
  <c r="AF1044" i="5"/>
  <c r="AG1049" i="5"/>
  <c r="AH1054" i="5"/>
  <c r="AF1060" i="5"/>
  <c r="AG1065" i="5"/>
  <c r="AH1070" i="5"/>
  <c r="AF1076" i="5"/>
  <c r="AG1081" i="5"/>
  <c r="AH1086" i="5"/>
  <c r="AF1092" i="5"/>
  <c r="AG1097" i="5"/>
  <c r="AH1102" i="5"/>
  <c r="AF1108" i="5"/>
  <c r="AF8" i="5"/>
  <c r="AG13" i="5"/>
  <c r="AH18" i="5"/>
  <c r="AG6" i="5"/>
  <c r="AH11" i="5"/>
  <c r="AF17" i="5"/>
  <c r="AG22" i="5"/>
  <c r="AH27" i="5"/>
  <c r="AF33" i="5"/>
  <c r="AG38" i="5"/>
  <c r="AH43" i="5"/>
  <c r="AF49" i="5"/>
  <c r="AG54" i="5"/>
  <c r="AH59" i="5"/>
  <c r="AG29" i="5"/>
  <c r="AF40" i="5"/>
  <c r="AH50" i="5"/>
  <c r="AG61" i="5"/>
  <c r="AH66" i="5"/>
  <c r="AF72" i="5"/>
  <c r="AG77" i="5"/>
  <c r="AH82" i="5"/>
  <c r="AF88" i="5"/>
  <c r="AG93" i="5"/>
  <c r="AG23" i="5"/>
  <c r="AF34" i="5"/>
  <c r="AH44" i="5"/>
  <c r="AG55" i="5"/>
  <c r="AH63" i="5"/>
  <c r="AF69" i="5"/>
  <c r="AG74" i="5"/>
  <c r="AH79" i="5"/>
  <c r="AF85" i="5"/>
  <c r="AG90" i="5"/>
  <c r="AH95" i="5"/>
  <c r="AF101" i="5"/>
  <c r="AG106" i="5"/>
  <c r="AH111" i="5"/>
  <c r="AF117" i="5"/>
  <c r="AF104" i="5"/>
  <c r="AH114" i="5"/>
  <c r="AG122" i="5"/>
  <c r="AH127" i="5"/>
  <c r="AF133" i="5"/>
  <c r="AG138" i="5"/>
  <c r="AH143" i="5"/>
  <c r="AF149" i="5"/>
  <c r="AG154" i="5"/>
  <c r="AH159" i="5"/>
  <c r="AF165" i="5"/>
  <c r="AG170" i="5"/>
  <c r="AH175" i="5"/>
  <c r="AF181" i="5"/>
  <c r="AG186" i="5"/>
  <c r="AH191" i="5"/>
  <c r="AF197" i="5"/>
  <c r="AG202" i="5"/>
  <c r="AH207" i="5"/>
  <c r="AF213" i="5"/>
  <c r="AG107" i="5"/>
  <c r="AF118" i="5"/>
  <c r="AF124" i="5"/>
  <c r="AG129" i="5"/>
  <c r="AH134" i="5"/>
  <c r="AF140" i="5"/>
  <c r="AG145" i="5"/>
  <c r="AH150" i="5"/>
  <c r="AF156" i="5"/>
  <c r="AG161" i="5"/>
  <c r="AH166" i="5"/>
  <c r="AF172" i="5"/>
  <c r="AG177" i="5"/>
  <c r="AH182" i="5"/>
  <c r="AF188" i="5"/>
  <c r="AG193" i="5"/>
  <c r="AH198" i="5"/>
  <c r="AF204" i="5"/>
  <c r="AG209" i="5"/>
  <c r="AH214" i="5"/>
  <c r="AF220" i="5"/>
  <c r="AH219" i="5"/>
  <c r="AG226" i="5"/>
  <c r="AH231" i="5"/>
  <c r="AF237" i="5"/>
  <c r="AG242" i="5"/>
  <c r="AH247" i="5"/>
  <c r="AF253" i="5"/>
  <c r="AG258" i="5"/>
  <c r="AH263" i="5"/>
  <c r="AF269" i="5"/>
  <c r="AG274" i="5"/>
  <c r="AH279" i="5"/>
  <c r="AF285" i="5"/>
  <c r="AG290" i="5"/>
  <c r="AH295" i="5"/>
  <c r="AF301" i="5"/>
  <c r="AG306" i="5"/>
  <c r="AH311" i="5"/>
  <c r="AF317" i="5"/>
  <c r="AG322" i="5"/>
  <c r="AH327" i="5"/>
  <c r="AH217" i="5"/>
  <c r="AG225" i="5"/>
  <c r="AH230" i="5"/>
  <c r="AF236" i="5"/>
  <c r="AG241" i="5"/>
  <c r="AH246" i="5"/>
  <c r="AF252" i="5"/>
  <c r="AG257" i="5"/>
  <c r="AH262" i="5"/>
  <c r="AF268" i="5"/>
  <c r="AG273" i="5"/>
  <c r="AH278" i="5"/>
  <c r="AF284" i="5"/>
  <c r="AG289" i="5"/>
  <c r="AH294" i="5"/>
  <c r="AF300" i="5"/>
  <c r="AG305" i="5"/>
  <c r="AH310" i="5"/>
  <c r="AF316" i="5"/>
  <c r="AG321" i="5"/>
  <c r="AH326" i="5"/>
  <c r="AF332" i="5"/>
  <c r="AG337" i="5"/>
  <c r="AH342" i="5"/>
  <c r="AF348" i="5"/>
  <c r="AG353" i="5"/>
  <c r="AH335" i="5"/>
  <c r="AG346" i="5"/>
  <c r="AH356" i="5"/>
  <c r="AF362" i="5"/>
  <c r="AG367" i="5"/>
  <c r="AH372" i="5"/>
  <c r="AF378" i="5"/>
  <c r="AG383" i="5"/>
  <c r="AH388" i="5"/>
  <c r="AF394" i="5"/>
  <c r="AG399" i="5"/>
  <c r="AH404" i="5"/>
  <c r="AF410" i="5"/>
  <c r="AG415" i="5"/>
  <c r="AH420" i="5"/>
  <c r="AF426" i="5"/>
  <c r="AG431" i="5"/>
  <c r="AH436" i="5"/>
  <c r="AF442" i="5"/>
  <c r="AG447" i="5"/>
  <c r="AH452" i="5"/>
  <c r="AF458" i="5"/>
  <c r="AG463" i="5"/>
  <c r="AH468" i="5"/>
  <c r="AF474" i="5"/>
  <c r="AG479" i="5"/>
  <c r="AH484" i="5"/>
  <c r="AF490" i="5"/>
  <c r="AG495" i="5"/>
  <c r="AH500" i="5"/>
  <c r="AF506" i="5"/>
  <c r="AG511" i="5"/>
  <c r="AH516" i="5"/>
  <c r="AF522" i="5"/>
  <c r="AG527" i="5"/>
  <c r="AH532" i="5"/>
  <c r="AF538" i="5"/>
  <c r="AG543" i="5"/>
  <c r="AH548" i="5"/>
  <c r="AF554" i="5"/>
  <c r="AG559" i="5"/>
  <c r="AG336" i="5"/>
  <c r="AF347" i="5"/>
  <c r="AF357" i="5"/>
  <c r="AG362" i="5"/>
  <c r="AH367" i="5"/>
  <c r="AF373" i="5"/>
  <c r="AG378" i="5"/>
  <c r="AH383" i="5"/>
  <c r="AF389" i="5"/>
  <c r="AG394" i="5"/>
  <c r="AH399" i="5"/>
  <c r="AF405" i="5"/>
  <c r="AG410" i="5"/>
  <c r="AH415" i="5"/>
  <c r="AF421" i="5"/>
  <c r="AG426" i="5"/>
  <c r="AH431" i="5"/>
  <c r="AF437" i="5"/>
  <c r="AG442" i="5"/>
  <c r="AH447" i="5"/>
  <c r="AF453" i="5"/>
  <c r="AG458" i="5"/>
  <c r="AH463" i="5"/>
  <c r="AF469" i="5"/>
  <c r="AG474" i="5"/>
  <c r="AH479" i="5"/>
  <c r="AF485" i="5"/>
  <c r="AG490" i="5"/>
  <c r="AH495" i="5"/>
  <c r="AF501" i="5"/>
  <c r="AG506" i="5"/>
  <c r="AH511" i="5"/>
  <c r="AF517" i="5"/>
  <c r="AG522" i="5"/>
  <c r="AH527" i="5"/>
  <c r="AF533" i="5"/>
  <c r="AG538" i="5"/>
  <c r="AH543" i="5"/>
  <c r="AF549" i="5"/>
  <c r="AG554" i="5"/>
  <c r="AH559" i="5"/>
  <c r="AF565" i="5"/>
  <c r="AG570" i="5"/>
  <c r="AH570" i="5"/>
  <c r="AG576" i="5"/>
  <c r="AH581" i="5"/>
  <c r="AF587" i="5"/>
  <c r="AG592" i="5"/>
  <c r="AH597" i="5"/>
  <c r="AF603" i="5"/>
  <c r="AG608" i="5"/>
  <c r="AH613" i="5"/>
  <c r="AF619" i="5"/>
  <c r="AG624" i="5"/>
  <c r="AH629" i="5"/>
  <c r="AF635" i="5"/>
  <c r="AG640" i="5"/>
  <c r="AH645" i="5"/>
  <c r="AF651" i="5"/>
  <c r="AG656" i="5"/>
  <c r="AH661" i="5"/>
  <c r="AF667" i="5"/>
  <c r="AG672" i="5"/>
  <c r="AH677" i="5"/>
  <c r="AF683" i="5"/>
  <c r="AG688" i="5"/>
  <c r="AH693" i="5"/>
  <c r="AF699" i="5"/>
  <c r="AG704" i="5"/>
  <c r="AH709" i="5"/>
  <c r="AF715" i="5"/>
  <c r="AG720" i="5"/>
  <c r="AH725" i="5"/>
  <c r="AF731" i="5"/>
  <c r="AG736" i="5"/>
  <c r="AH741" i="5"/>
  <c r="AF747" i="5"/>
  <c r="AG752" i="5"/>
  <c r="AH757" i="5"/>
  <c r="AF763" i="5"/>
  <c r="AG768" i="5"/>
  <c r="AH773" i="5"/>
  <c r="AF779" i="5"/>
  <c r="AG784" i="5"/>
  <c r="AH789" i="5"/>
  <c r="AH564" i="5"/>
  <c r="AG573" i="5"/>
  <c r="AH578" i="5"/>
  <c r="AF584" i="5"/>
  <c r="AG589" i="5"/>
  <c r="AH594" i="5"/>
  <c r="AF600" i="5"/>
  <c r="AG605" i="5"/>
  <c r="AH610" i="5"/>
  <c r="AF616" i="5"/>
  <c r="AG621" i="5"/>
  <c r="AH626" i="5"/>
  <c r="AF632" i="5"/>
  <c r="AG637" i="5"/>
  <c r="AH642" i="5"/>
  <c r="AF648" i="5"/>
  <c r="AG653" i="5"/>
  <c r="AH658" i="5"/>
  <c r="AF664" i="5"/>
  <c r="AG669" i="5"/>
  <c r="AH674" i="5"/>
  <c r="AF680" i="5"/>
  <c r="AG685" i="5"/>
  <c r="AH690" i="5"/>
  <c r="AF696" i="5"/>
  <c r="AG701" i="5"/>
  <c r="AH706" i="5"/>
  <c r="AF712" i="5"/>
  <c r="AG717" i="5"/>
  <c r="AH722" i="5"/>
  <c r="AF728" i="5"/>
  <c r="AG733" i="5"/>
  <c r="AH738" i="5"/>
  <c r="AF744" i="5"/>
  <c r="AG749" i="5"/>
  <c r="AH754" i="5"/>
  <c r="AF760" i="5"/>
  <c r="AG765" i="5"/>
  <c r="AH770" i="5"/>
  <c r="AF776" i="5"/>
  <c r="AG781" i="5"/>
  <c r="AH786" i="5"/>
  <c r="AF792" i="5"/>
  <c r="AG797" i="5"/>
  <c r="AH802" i="5"/>
  <c r="AF808" i="5"/>
  <c r="AG813" i="5"/>
  <c r="AH818" i="5"/>
  <c r="AF824" i="5"/>
  <c r="AG829" i="5"/>
  <c r="AH834" i="5"/>
  <c r="AH799" i="5"/>
  <c r="AG810" i="5"/>
  <c r="AF821" i="5"/>
  <c r="AH831" i="5"/>
  <c r="AH839" i="5"/>
  <c r="AF845" i="5"/>
  <c r="AG850" i="5"/>
  <c r="AH855" i="5"/>
  <c r="AF861" i="5"/>
  <c r="AG866" i="5"/>
  <c r="AH871" i="5"/>
  <c r="AF877" i="5"/>
  <c r="AG882" i="5"/>
  <c r="AH887" i="5"/>
  <c r="AF893" i="5"/>
  <c r="AG898" i="5"/>
  <c r="AH903" i="5"/>
  <c r="AF909" i="5"/>
  <c r="AG914" i="5"/>
  <c r="AH919" i="5"/>
  <c r="AF925" i="5"/>
  <c r="AG930" i="5"/>
  <c r="AH935" i="5"/>
  <c r="AF941" i="5"/>
  <c r="AG946" i="5"/>
  <c r="AH951" i="5"/>
  <c r="AF957" i="5"/>
  <c r="AG962" i="5"/>
  <c r="AH967" i="5"/>
  <c r="AF973" i="5"/>
  <c r="AG978" i="5"/>
  <c r="AH983" i="5"/>
  <c r="AF989" i="5"/>
  <c r="AG994" i="5"/>
  <c r="AH999" i="5"/>
  <c r="AF1005" i="5"/>
  <c r="AG1010" i="5"/>
  <c r="AH1015" i="5"/>
  <c r="AF1021" i="5"/>
  <c r="AG1026" i="5"/>
  <c r="AH1031" i="5"/>
  <c r="AF1037" i="5"/>
  <c r="AG1042" i="5"/>
  <c r="AH1047" i="5"/>
  <c r="AF1053" i="5"/>
  <c r="AG1058" i="5"/>
  <c r="AH1063" i="5"/>
  <c r="AF1069" i="5"/>
  <c r="AG1074" i="5"/>
  <c r="AH1079" i="5"/>
  <c r="AF1085" i="5"/>
  <c r="AG1090" i="5"/>
  <c r="AH1095" i="5"/>
  <c r="AF1101" i="5"/>
  <c r="AG1106" i="5"/>
  <c r="AH1111" i="5"/>
  <c r="AF1117" i="5"/>
  <c r="AG1122" i="5"/>
  <c r="AH1127" i="5"/>
  <c r="AF1133" i="5"/>
  <c r="AG1138" i="5"/>
  <c r="AH1143" i="5"/>
  <c r="AF1149" i="5"/>
  <c r="AG1154" i="5"/>
  <c r="AH1159" i="5"/>
  <c r="AF1165" i="5"/>
  <c r="AG1170" i="5"/>
  <c r="AH1175" i="5"/>
  <c r="AF1181" i="5"/>
  <c r="AG1186" i="5"/>
  <c r="AH1191" i="5"/>
  <c r="AF1197" i="5"/>
  <c r="AG1202" i="5"/>
  <c r="AH1207" i="5"/>
  <c r="AF1213" i="5"/>
  <c r="AG1218" i="5"/>
  <c r="AH1223" i="5"/>
  <c r="AF1229" i="5"/>
  <c r="AG1234" i="5"/>
  <c r="AH1239" i="5"/>
  <c r="AF1245" i="5"/>
  <c r="AG1250" i="5"/>
  <c r="AH1255" i="5"/>
  <c r="AG804" i="5"/>
  <c r="AF815" i="5"/>
  <c r="AH825" i="5"/>
  <c r="AG836" i="5"/>
  <c r="AF842" i="5"/>
  <c r="AG847" i="5"/>
  <c r="AH852" i="5"/>
  <c r="AF858" i="5"/>
  <c r="AG863" i="5"/>
  <c r="AH868" i="5"/>
  <c r="AF874" i="5"/>
  <c r="AG879" i="5"/>
  <c r="AH884" i="5"/>
  <c r="AF890" i="5"/>
  <c r="AG895" i="5"/>
  <c r="AH900" i="5"/>
  <c r="AF906" i="5"/>
  <c r="AG911" i="5"/>
  <c r="AH916" i="5"/>
  <c r="AF922" i="5"/>
  <c r="AG927" i="5"/>
  <c r="AH932" i="5"/>
  <c r="AF938" i="5"/>
  <c r="AG943" i="5"/>
  <c r="AH948" i="5"/>
  <c r="AF954" i="5"/>
  <c r="AG959" i="5"/>
  <c r="AH964" i="5"/>
  <c r="AF970" i="5"/>
  <c r="AG975" i="5"/>
  <c r="AH980" i="5"/>
  <c r="AF986" i="5"/>
  <c r="AG991" i="5"/>
  <c r="AH996" i="5"/>
  <c r="AF1002" i="5"/>
  <c r="AG1007" i="5"/>
  <c r="AH1012" i="5"/>
  <c r="AF1018" i="5"/>
  <c r="AG1023" i="5"/>
  <c r="AH1028" i="5"/>
  <c r="AF1034" i="5"/>
  <c r="AG1039" i="5"/>
  <c r="AH1044" i="5"/>
  <c r="AF1050" i="5"/>
  <c r="AG1055" i="5"/>
  <c r="AH1060" i="5"/>
  <c r="AF1066" i="5"/>
  <c r="AG1071" i="5"/>
  <c r="AH1076" i="5"/>
  <c r="AF1082" i="5"/>
  <c r="AG1087" i="5"/>
  <c r="AH1092" i="5"/>
  <c r="AF1098" i="5"/>
  <c r="AG1103" i="5"/>
  <c r="AH1108" i="5"/>
  <c r="AF1114" i="5"/>
  <c r="AG1119" i="5"/>
  <c r="AH1124" i="5"/>
  <c r="AF1130" i="5"/>
  <c r="AG1135" i="5"/>
  <c r="AH1140" i="5"/>
  <c r="AF1146" i="5"/>
  <c r="AG1151" i="5"/>
  <c r="AH1156" i="5"/>
  <c r="AF1162" i="5"/>
  <c r="AG1167" i="5"/>
  <c r="AH1172" i="5"/>
  <c r="AF1178" i="5"/>
  <c r="AG1183" i="5"/>
  <c r="AH1188" i="5"/>
  <c r="AF1194" i="5"/>
  <c r="AG1199" i="5"/>
  <c r="AH1204" i="5"/>
  <c r="AF1210" i="5"/>
  <c r="AG1215" i="5"/>
  <c r="AH1220" i="5"/>
  <c r="AF1226" i="5"/>
  <c r="AG1231" i="5"/>
  <c r="AH1236" i="5"/>
  <c r="AF1242" i="5"/>
  <c r="AG1247" i="5"/>
  <c r="AH1252" i="5"/>
  <c r="AF1258" i="5"/>
  <c r="AG1263" i="5"/>
  <c r="AH1268" i="5"/>
  <c r="AF1263" i="5"/>
  <c r="AF1272" i="5"/>
  <c r="AG1277" i="5"/>
  <c r="AH1282" i="5"/>
  <c r="AF1288" i="5"/>
  <c r="AG1293" i="5"/>
  <c r="AH1298" i="5"/>
  <c r="AF1304" i="5"/>
  <c r="AG1309" i="5"/>
  <c r="AH1314" i="5"/>
  <c r="AF1320" i="5"/>
  <c r="AG1325" i="5"/>
  <c r="AH1330" i="5"/>
  <c r="AF1336" i="5"/>
  <c r="AG1341" i="5"/>
  <c r="AH1346" i="5"/>
  <c r="AF1352" i="5"/>
  <c r="AG1357" i="5"/>
  <c r="AH1362" i="5"/>
  <c r="AF1368" i="5"/>
  <c r="AG1373" i="5"/>
  <c r="AH1378" i="5"/>
  <c r="AF1384" i="5"/>
  <c r="AG1389" i="5"/>
  <c r="AH1394" i="5"/>
  <c r="AF1400" i="5"/>
  <c r="AG1405" i="5"/>
  <c r="AH1410" i="5"/>
  <c r="AF1416" i="5"/>
  <c r="AG1421" i="5"/>
  <c r="AH1426" i="5"/>
  <c r="AF1432" i="5"/>
  <c r="AG1437" i="5"/>
  <c r="AH1442" i="5"/>
  <c r="AF1448" i="5"/>
  <c r="AG1453" i="5"/>
  <c r="AH1458" i="5"/>
  <c r="AF1464" i="5"/>
  <c r="AG1469" i="5"/>
  <c r="AH1474" i="5"/>
  <c r="AF1480" i="5"/>
  <c r="AG1485" i="5"/>
  <c r="AH1490" i="5"/>
  <c r="AF1496" i="5"/>
  <c r="AG1501" i="5"/>
  <c r="AH1506" i="5"/>
  <c r="AF1512" i="5"/>
  <c r="AG1517" i="5"/>
  <c r="AH1522" i="5"/>
  <c r="AF1528" i="5"/>
  <c r="AG1533" i="5"/>
  <c r="AH1538" i="5"/>
  <c r="AF1544" i="5"/>
  <c r="AG1549" i="5"/>
  <c r="AH1554" i="5"/>
  <c r="AF1560" i="5"/>
  <c r="AG1565" i="5"/>
  <c r="AH1570" i="5"/>
  <c r="AF1576" i="5"/>
  <c r="AG1581" i="5"/>
  <c r="AH1586" i="5"/>
  <c r="AF1592" i="5"/>
  <c r="AG1597" i="5"/>
  <c r="AH1602" i="5"/>
  <c r="AF1608" i="5"/>
  <c r="AG1613" i="5"/>
  <c r="AH1618" i="5"/>
  <c r="AF1624" i="5"/>
  <c r="AG1629" i="5"/>
  <c r="AH1634" i="5"/>
  <c r="AF1640" i="5"/>
  <c r="AG1645" i="5"/>
  <c r="AH1650" i="5"/>
  <c r="AF1656" i="5"/>
  <c r="AG1661" i="5"/>
  <c r="AH1666" i="5"/>
  <c r="AF1672" i="5"/>
  <c r="AG1677" i="5"/>
  <c r="AH1682" i="5"/>
  <c r="AF1688" i="5"/>
  <c r="AG1693" i="5"/>
  <c r="AH1698" i="5"/>
  <c r="AF1704" i="5"/>
  <c r="AG1709" i="5"/>
  <c r="AH1714" i="5"/>
  <c r="AF1261" i="5"/>
  <c r="AF1271" i="5"/>
  <c r="AG1276" i="5"/>
  <c r="AH1281" i="5"/>
  <c r="AF1287" i="5"/>
  <c r="AG1292" i="5"/>
  <c r="AH1297" i="5"/>
  <c r="AF1303" i="5"/>
  <c r="AG1308" i="5"/>
  <c r="AH1313" i="5"/>
  <c r="AF1319" i="5"/>
  <c r="AG1324" i="5"/>
  <c r="AH1329" i="5"/>
  <c r="AF1335" i="5"/>
  <c r="AG1340" i="5"/>
  <c r="AH1345" i="5"/>
  <c r="AF1351" i="5"/>
  <c r="AG1356" i="5"/>
  <c r="AH1361" i="5"/>
  <c r="AF1367" i="5"/>
  <c r="AG1372" i="5"/>
  <c r="AH1377" i="5"/>
  <c r="AF1383" i="5"/>
  <c r="AG1388" i="5"/>
  <c r="AH1393" i="5"/>
  <c r="AF1399" i="5"/>
  <c r="AG1404" i="5"/>
  <c r="AH1409" i="5"/>
  <c r="AF1415" i="5"/>
  <c r="AG1420" i="5"/>
  <c r="AH1425" i="5"/>
  <c r="AF1431" i="5"/>
  <c r="AG1436" i="5"/>
  <c r="AH1441" i="5"/>
  <c r="AF1447" i="5"/>
  <c r="AG1452" i="5"/>
  <c r="AH1457" i="5"/>
  <c r="AF1463" i="5"/>
  <c r="AG1468" i="5"/>
  <c r="AH1473" i="5"/>
  <c r="AF1479" i="5"/>
  <c r="AG1484" i="5"/>
  <c r="AH1489" i="5"/>
  <c r="AF1495" i="5"/>
  <c r="AG1500" i="5"/>
  <c r="AH1505" i="5"/>
  <c r="AF1511" i="5"/>
  <c r="AG1516" i="5"/>
  <c r="AH1521" i="5"/>
  <c r="AF1527" i="5"/>
  <c r="AG1532" i="5"/>
  <c r="AH1537" i="5"/>
  <c r="AF1543" i="5"/>
  <c r="AG1548" i="5"/>
  <c r="AH1553" i="5"/>
  <c r="AF1559" i="5"/>
  <c r="AG1564" i="5"/>
  <c r="AH1569" i="5"/>
  <c r="AF1575" i="5"/>
  <c r="AG1580" i="5"/>
  <c r="AH1585" i="5"/>
  <c r="AF1591" i="5"/>
  <c r="AG1596" i="5"/>
  <c r="AH1601" i="5"/>
  <c r="AF1607" i="5"/>
  <c r="AG1612" i="5"/>
  <c r="AH1617" i="5"/>
  <c r="AF1623" i="5"/>
  <c r="AG1628" i="5"/>
  <c r="AH1633" i="5"/>
  <c r="AF1639" i="5"/>
  <c r="AG1644" i="5"/>
  <c r="AH1649" i="5"/>
  <c r="AF1655" i="5"/>
  <c r="AG1660" i="5"/>
  <c r="AH1665" i="5"/>
  <c r="AF1671" i="5"/>
  <c r="AG1676" i="5"/>
  <c r="AH1681" i="5"/>
  <c r="AF1687" i="5"/>
  <c r="AG1692" i="5"/>
  <c r="AH1697" i="5"/>
  <c r="AF1703" i="5"/>
  <c r="AG1708" i="5"/>
  <c r="AH1713" i="5"/>
  <c r="AF1719" i="5"/>
  <c r="AG1724" i="5"/>
  <c r="AH1729" i="5"/>
  <c r="AF1735" i="5"/>
  <c r="AG1740" i="5"/>
  <c r="AH1745" i="5"/>
  <c r="AF1751" i="5"/>
  <c r="AG1756" i="5"/>
  <c r="AH1761" i="5"/>
  <c r="AF1767" i="5"/>
  <c r="AG1772" i="5"/>
  <c r="AH1777" i="5"/>
  <c r="AF1783" i="5"/>
  <c r="AG1788" i="5"/>
  <c r="AH1793" i="5"/>
  <c r="AF1799" i="5"/>
  <c r="AF1726" i="5"/>
  <c r="AH1736" i="5"/>
  <c r="AG1747" i="5"/>
  <c r="AF1758" i="5"/>
  <c r="AH1768" i="5"/>
  <c r="AG1779" i="5"/>
  <c r="AF1790" i="5"/>
  <c r="AG1800" i="5"/>
  <c r="AH1805" i="5"/>
  <c r="AF1811" i="5"/>
  <c r="AG1816" i="5"/>
  <c r="AH1821" i="5"/>
  <c r="AF1827" i="5"/>
  <c r="AG1832" i="5"/>
  <c r="AH1837" i="5"/>
  <c r="AF1843" i="5"/>
  <c r="AG1848" i="5"/>
  <c r="AH1853" i="5"/>
  <c r="AF1859" i="5"/>
  <c r="AG1864" i="5"/>
  <c r="AH1869" i="5"/>
  <c r="AF1875" i="5"/>
  <c r="AG1880" i="5"/>
  <c r="AH1885" i="5"/>
  <c r="AF1891" i="5"/>
  <c r="AG1896" i="5"/>
  <c r="AH1901" i="5"/>
  <c r="AF1907" i="5"/>
  <c r="AG1912" i="5"/>
  <c r="AH1917" i="5"/>
  <c r="AF1923" i="5"/>
  <c r="AG1928" i="5"/>
  <c r="AH1933" i="5"/>
  <c r="AF1939" i="5"/>
  <c r="AG1944" i="5"/>
  <c r="AH1949" i="5"/>
  <c r="AF1955" i="5"/>
  <c r="AG1960" i="5"/>
  <c r="AH1965" i="5"/>
  <c r="AF1971" i="5"/>
  <c r="AG1976" i="5"/>
  <c r="AH1981" i="5"/>
  <c r="AF1987" i="5"/>
  <c r="AG1992" i="5"/>
  <c r="AH1997" i="5"/>
  <c r="AF2003" i="5"/>
  <c r="AG2008" i="5"/>
  <c r="AH2013" i="5"/>
  <c r="AF2019" i="5"/>
  <c r="AG2024" i="5"/>
  <c r="AH2029" i="5"/>
  <c r="AF2035" i="5"/>
  <c r="AG2040" i="5"/>
  <c r="AH2045" i="5"/>
  <c r="AF2051" i="5"/>
  <c r="AG2056" i="5"/>
  <c r="AH2061" i="5"/>
  <c r="AF2067" i="5"/>
  <c r="AG2072" i="5"/>
  <c r="AH2077" i="5"/>
  <c r="AF2083" i="5"/>
  <c r="AG2088" i="5"/>
  <c r="AH2093" i="5"/>
  <c r="AF2099" i="5"/>
  <c r="AG2104" i="5"/>
  <c r="AH2109" i="5"/>
  <c r="AF2115" i="5"/>
  <c r="AG2120" i="5"/>
  <c r="AH2125" i="5"/>
  <c r="AF2131" i="5"/>
  <c r="AG2136" i="5"/>
  <c r="AH2141" i="5"/>
  <c r="AF2147" i="5"/>
  <c r="AG2152" i="5"/>
  <c r="AH2157" i="5"/>
  <c r="AF2163" i="5"/>
  <c r="AG2168" i="5"/>
  <c r="AH2173" i="5"/>
  <c r="AF2179" i="5"/>
  <c r="AG2184" i="5"/>
  <c r="AH2189" i="5"/>
  <c r="AF2195" i="5"/>
  <c r="AG2200" i="5"/>
  <c r="AH2205" i="5"/>
  <c r="AF2211" i="5"/>
  <c r="AG2216" i="5"/>
  <c r="AH2221" i="5"/>
  <c r="AF2227" i="5"/>
  <c r="AG2232" i="5"/>
  <c r="AH2237" i="5"/>
  <c r="AF2243" i="5"/>
  <c r="AG2248" i="5"/>
  <c r="AH2253" i="5"/>
  <c r="AF2259" i="5"/>
  <c r="AG2264" i="5"/>
  <c r="AH2269" i="5"/>
  <c r="AF2275" i="5"/>
  <c r="AG2280" i="5"/>
  <c r="AH2285" i="5"/>
  <c r="AF2291" i="5"/>
  <c r="AG2296" i="5"/>
  <c r="AH2301" i="5"/>
  <c r="AF2307" i="5"/>
  <c r="AG2312" i="5"/>
  <c r="AH2317" i="5"/>
  <c r="AF2323" i="5"/>
  <c r="AG2328" i="5"/>
  <c r="AH2333" i="5"/>
  <c r="AF2339" i="5"/>
  <c r="AG2344" i="5"/>
  <c r="AH2349" i="5"/>
  <c r="AF2355" i="5"/>
  <c r="AG2360" i="5"/>
  <c r="AH2365" i="5"/>
  <c r="AF2371" i="5"/>
  <c r="AG2376" i="5"/>
  <c r="AH2381" i="5"/>
  <c r="AF2387" i="5"/>
  <c r="AG2392" i="5"/>
  <c r="AH2397" i="5"/>
  <c r="AF2403" i="5"/>
  <c r="AG2408" i="5"/>
  <c r="AH2413" i="5"/>
  <c r="AF2419" i="5"/>
  <c r="AG2424" i="5"/>
  <c r="AH2429" i="5"/>
  <c r="AF2435" i="5"/>
  <c r="AG2440" i="5"/>
  <c r="AH2445" i="5"/>
  <c r="AF2451" i="5"/>
  <c r="AG2456" i="5"/>
  <c r="AH2461" i="5"/>
  <c r="AF2467" i="5"/>
  <c r="AG2472" i="5"/>
  <c r="AH2477" i="5"/>
  <c r="AF2483" i="5"/>
  <c r="AG2488" i="5"/>
  <c r="AH2493" i="5"/>
  <c r="AF2499" i="5"/>
  <c r="AG2504" i="5"/>
  <c r="AH2509" i="5"/>
  <c r="AF2515" i="5"/>
  <c r="AG2520" i="5"/>
  <c r="AH2525" i="5"/>
  <c r="AF2531" i="5"/>
  <c r="AG2536" i="5"/>
  <c r="AH2541" i="5"/>
  <c r="AF2547" i="5"/>
  <c r="AG2552" i="5"/>
  <c r="AH2557" i="5"/>
  <c r="AF2563" i="5"/>
  <c r="AG2568" i="5"/>
  <c r="AH2573" i="5"/>
  <c r="AF2579" i="5"/>
  <c r="AG2584" i="5"/>
  <c r="AH2589" i="5"/>
  <c r="AF2595" i="5"/>
  <c r="AG2600" i="5"/>
  <c r="AH2605" i="5"/>
  <c r="AF2611" i="5"/>
  <c r="AG2616" i="5"/>
  <c r="AH2621" i="5"/>
  <c r="AF2627" i="5"/>
  <c r="AG2632" i="5"/>
  <c r="AH2637" i="5"/>
  <c r="AF2643" i="5"/>
  <c r="AG2648" i="5"/>
  <c r="AH2653" i="5"/>
  <c r="AG1725" i="5"/>
  <c r="AF1736" i="5"/>
  <c r="AH1746" i="5"/>
  <c r="AG1757" i="5"/>
  <c r="AF1768" i="5"/>
  <c r="AH1778" i="5"/>
  <c r="AG1789" i="5"/>
  <c r="AF1800" i="5"/>
  <c r="AG1805" i="5"/>
  <c r="AH1810" i="5"/>
  <c r="AF1816" i="5"/>
  <c r="AG1821" i="5"/>
  <c r="AH1826" i="5"/>
  <c r="AF1832" i="5"/>
  <c r="AG1837" i="5"/>
  <c r="AH1842" i="5"/>
  <c r="AF1848" i="5"/>
  <c r="AG1853" i="5"/>
  <c r="AH1858" i="5"/>
  <c r="AF1864" i="5"/>
  <c r="AG1869" i="5"/>
  <c r="AH1874" i="5"/>
  <c r="AF1880" i="5"/>
  <c r="AG1885" i="5"/>
  <c r="AH1890" i="5"/>
  <c r="AF1896" i="5"/>
  <c r="AG1901" i="5"/>
  <c r="AH1906" i="5"/>
  <c r="AF1912" i="5"/>
  <c r="AG1917" i="5"/>
  <c r="AH1922" i="5"/>
  <c r="AF1928" i="5"/>
  <c r="AG1933" i="5"/>
  <c r="AH1938" i="5"/>
  <c r="AF1944" i="5"/>
  <c r="AG1949" i="5"/>
  <c r="AH1954" i="5"/>
  <c r="AF1960" i="5"/>
  <c r="AG1965" i="5"/>
  <c r="AH1970" i="5"/>
  <c r="AF1976" i="5"/>
  <c r="AG1981" i="5"/>
  <c r="AH1986" i="5"/>
  <c r="AF1992" i="5"/>
  <c r="AG1997" i="5"/>
  <c r="AH2002" i="5"/>
  <c r="AF2008" i="5"/>
  <c r="AG2013" i="5"/>
  <c r="AH2018" i="5"/>
  <c r="AF2024" i="5"/>
  <c r="AG2029" i="5"/>
  <c r="AH2034" i="5"/>
  <c r="AF2040" i="5"/>
  <c r="AG2045" i="5"/>
  <c r="AH2050" i="5"/>
  <c r="AF2056" i="5"/>
  <c r="AG2061" i="5"/>
  <c r="AH2066" i="5"/>
  <c r="AF2072" i="5"/>
  <c r="AG2077" i="5"/>
  <c r="AH2082" i="5"/>
  <c r="AF2088" i="5"/>
  <c r="AG2093" i="5"/>
  <c r="AH2098" i="5"/>
  <c r="AF2104" i="5"/>
  <c r="AG2109" i="5"/>
  <c r="AH2114" i="5"/>
  <c r="AF2120" i="5"/>
  <c r="AG2125" i="5"/>
  <c r="AH2130" i="5"/>
  <c r="AF2136" i="5"/>
  <c r="AG2141" i="5"/>
  <c r="AH2146" i="5"/>
  <c r="AF2152" i="5"/>
  <c r="AG2157" i="5"/>
  <c r="AH2162" i="5"/>
  <c r="AF2168" i="5"/>
  <c r="AG2173" i="5"/>
  <c r="AH2178" i="5"/>
  <c r="AF2184" i="5"/>
  <c r="AG2189" i="5"/>
  <c r="AH2194" i="5"/>
  <c r="AF2200" i="5"/>
  <c r="AG2205" i="5"/>
  <c r="AH2210" i="5"/>
  <c r="AF2216" i="5"/>
  <c r="AG2221" i="5"/>
  <c r="AH2226" i="5"/>
  <c r="AF2232" i="5"/>
  <c r="AG2237" i="5"/>
  <c r="AH2242" i="5"/>
  <c r="AF2248" i="5"/>
  <c r="AG2253" i="5"/>
  <c r="AH2258" i="5"/>
  <c r="AF2264" i="5"/>
  <c r="AG2269" i="5"/>
  <c r="AH2274" i="5"/>
  <c r="AF2280" i="5"/>
  <c r="AG2285" i="5"/>
  <c r="AH2290" i="5"/>
  <c r="AF2296" i="5"/>
  <c r="AG2301" i="5"/>
  <c r="AH2306" i="5"/>
  <c r="AF2312" i="5"/>
  <c r="AG2317" i="5"/>
  <c r="AH2322" i="5"/>
  <c r="AF2328" i="5"/>
  <c r="AG2333" i="5"/>
  <c r="AH2338" i="5"/>
  <c r="AF2344" i="5"/>
  <c r="AG2349" i="5"/>
  <c r="AH2354" i="5"/>
  <c r="AF2360" i="5"/>
  <c r="AG2365" i="5"/>
  <c r="AH2370" i="5"/>
  <c r="AF2376" i="5"/>
  <c r="AG2381" i="5"/>
  <c r="AH2386" i="5"/>
  <c r="AF2392" i="5"/>
  <c r="AG2397" i="5"/>
  <c r="AH2402" i="5"/>
  <c r="AF2408" i="5"/>
  <c r="AG2413" i="5"/>
  <c r="AH2418" i="5"/>
  <c r="AF2424" i="5"/>
  <c r="AG2429" i="5"/>
  <c r="AH2434" i="5"/>
  <c r="AF2440" i="5"/>
  <c r="AG2445" i="5"/>
  <c r="AH2450" i="5"/>
  <c r="AF2456" i="5"/>
  <c r="AG2461" i="5"/>
  <c r="AH2466" i="5"/>
  <c r="AF2472" i="5"/>
  <c r="AG2477" i="5"/>
  <c r="AH2482" i="5"/>
  <c r="AF2488" i="5"/>
  <c r="AG2493" i="5"/>
  <c r="AH2498" i="5"/>
  <c r="AF2504" i="5"/>
  <c r="AG2509" i="5"/>
  <c r="AH2514" i="5"/>
  <c r="AF2520" i="5"/>
  <c r="AG2525" i="5"/>
  <c r="AH2530" i="5"/>
  <c r="AF2536" i="5"/>
  <c r="AG2541" i="5"/>
  <c r="AH2546" i="5"/>
  <c r="AF2552" i="5"/>
  <c r="AG2557" i="5"/>
  <c r="AH2562" i="5"/>
  <c r="AF2568" i="5"/>
  <c r="AG2573" i="5"/>
  <c r="AH2578" i="5"/>
  <c r="AF2584" i="5"/>
  <c r="AG2589" i="5"/>
  <c r="AH2594" i="5"/>
  <c r="AF2600" i="5"/>
  <c r="AG2605" i="5"/>
  <c r="AH2610" i="5"/>
  <c r="AF2616" i="5"/>
  <c r="AG2621" i="5"/>
  <c r="AH2626" i="5"/>
  <c r="AF2632" i="5"/>
  <c r="AG2637" i="5"/>
  <c r="AH2642" i="5"/>
  <c r="AF2648" i="5"/>
  <c r="AG2653" i="5"/>
  <c r="AH2658" i="5"/>
  <c r="AF2664" i="5"/>
  <c r="AH2655" i="5"/>
  <c r="AG2666" i="5"/>
  <c r="AF2673" i="5"/>
  <c r="AG2678" i="5"/>
  <c r="AH2683" i="5"/>
  <c r="AF2689" i="5"/>
  <c r="AG2694" i="5"/>
  <c r="AH2699" i="5"/>
  <c r="AF2705" i="5"/>
  <c r="AG2710" i="5"/>
  <c r="AH2715" i="5"/>
  <c r="AF2721" i="5"/>
  <c r="AG2726" i="5"/>
  <c r="AH2731" i="5"/>
  <c r="AF2737" i="5"/>
  <c r="AG2742" i="5"/>
  <c r="AH2747" i="5"/>
  <c r="AF2753" i="5"/>
  <c r="AG2758" i="5"/>
  <c r="AH2763" i="5"/>
  <c r="AF2769" i="5"/>
  <c r="AG2774" i="5"/>
  <c r="AH2779" i="5"/>
  <c r="AF2785" i="5"/>
  <c r="AG2790" i="5"/>
  <c r="AH2795" i="5"/>
  <c r="AF2801" i="5"/>
  <c r="AG2806" i="5"/>
  <c r="AH2811" i="5"/>
  <c r="AF2817" i="5"/>
  <c r="AG2822" i="5"/>
  <c r="AH2827" i="5"/>
  <c r="AF2833" i="5"/>
  <c r="AG2838" i="5"/>
  <c r="AH2843" i="5"/>
  <c r="AF2849" i="5"/>
  <c r="AG2854" i="5"/>
  <c r="AH2859" i="5"/>
  <c r="AF2865" i="5"/>
  <c r="AG2870" i="5"/>
  <c r="AH2875" i="5"/>
  <c r="AF2881" i="5"/>
  <c r="AG2886" i="5"/>
  <c r="AH2891" i="5"/>
  <c r="AF2897" i="5"/>
  <c r="AG2902" i="5"/>
  <c r="AH2907" i="5"/>
  <c r="AF2913" i="5"/>
  <c r="AG2918" i="5"/>
  <c r="AH2923" i="5"/>
  <c r="AF2929" i="5"/>
  <c r="AG2934" i="5"/>
  <c r="AH2939" i="5"/>
  <c r="AF2945" i="5"/>
  <c r="AG2950" i="5"/>
  <c r="AH2955" i="5"/>
  <c r="AF2961" i="5"/>
  <c r="AG2966" i="5"/>
  <c r="AH2971" i="5"/>
  <c r="AF2977" i="5"/>
  <c r="AG2982" i="5"/>
  <c r="AH2987" i="5"/>
  <c r="AF2993" i="5"/>
  <c r="AG2998" i="5"/>
  <c r="AH3003" i="5"/>
  <c r="AF3009" i="5"/>
  <c r="AG3014" i="5"/>
  <c r="AH3019" i="5"/>
  <c r="AF3025" i="5"/>
  <c r="AG3030" i="5"/>
  <c r="AH3035" i="5"/>
  <c r="AF3041" i="5"/>
  <c r="AG3046" i="5"/>
  <c r="AH3051" i="5"/>
  <c r="AF3057" i="5"/>
  <c r="AG3062" i="5"/>
  <c r="AH3067" i="5"/>
  <c r="AF3073" i="5"/>
  <c r="AG3078" i="5"/>
  <c r="AH3083" i="5"/>
  <c r="AF3089" i="5"/>
  <c r="AG3094" i="5"/>
  <c r="AH3099" i="5"/>
  <c r="AF3105" i="5"/>
  <c r="AG3110" i="5"/>
  <c r="AH3115" i="5"/>
  <c r="AF3121" i="5"/>
  <c r="AG3126" i="5"/>
  <c r="AH3131" i="5"/>
  <c r="AF3137" i="5"/>
  <c r="AG3142" i="5"/>
  <c r="AH3147" i="5"/>
  <c r="AF3153" i="5"/>
  <c r="AG3158" i="5"/>
  <c r="AH3163" i="5"/>
  <c r="AF3169" i="5"/>
  <c r="AG3174" i="5"/>
  <c r="AH3179" i="5"/>
  <c r="AF3185" i="5"/>
  <c r="AG3190" i="5"/>
  <c r="AH3195" i="5"/>
  <c r="AF3201" i="5"/>
  <c r="AG3206" i="5"/>
  <c r="AH3211" i="5"/>
  <c r="AF3217" i="5"/>
  <c r="AG3222" i="5"/>
  <c r="AH3227" i="5"/>
  <c r="AF3233" i="5"/>
  <c r="AG3238" i="5"/>
  <c r="AH3243" i="5"/>
  <c r="AF3249" i="5"/>
  <c r="AG3254" i="5"/>
  <c r="AH3259" i="5"/>
  <c r="AF3265" i="5"/>
  <c r="AG3270" i="5"/>
  <c r="AH3275" i="5"/>
  <c r="AF3281" i="5"/>
  <c r="AG3286" i="5"/>
  <c r="AH3291" i="5"/>
  <c r="AF3297" i="5"/>
  <c r="AG3302" i="5"/>
  <c r="AH3307" i="5"/>
  <c r="AF3313" i="5"/>
  <c r="AG3318" i="5"/>
  <c r="AH3323" i="5"/>
  <c r="AF3329" i="5"/>
  <c r="AG3334" i="5"/>
  <c r="AH3339" i="5"/>
  <c r="AF3345" i="5"/>
  <c r="AG3350" i="5"/>
  <c r="AH3355" i="5"/>
  <c r="AF3361" i="5"/>
  <c r="AG3366" i="5"/>
  <c r="AH3371" i="5"/>
  <c r="AF3377" i="5"/>
  <c r="AG3382" i="5"/>
  <c r="AH3387" i="5"/>
  <c r="AF3393" i="5"/>
  <c r="AG3398" i="5"/>
  <c r="AH3403" i="5"/>
  <c r="AF3409" i="5"/>
  <c r="AG3414" i="5"/>
  <c r="AH3419" i="5"/>
  <c r="AF3425" i="5"/>
  <c r="AG3430" i="5"/>
  <c r="AH3435" i="5"/>
  <c r="AF3441" i="5"/>
  <c r="AG3446" i="5"/>
  <c r="AF10" i="5"/>
  <c r="AH20" i="5"/>
  <c r="AH13" i="5"/>
  <c r="AG24" i="5"/>
  <c r="AF35" i="5"/>
  <c r="AH45" i="5"/>
  <c r="AG56" i="5"/>
  <c r="AG33" i="5"/>
  <c r="AH54" i="5"/>
  <c r="AH68" i="5"/>
  <c r="AG79" i="5"/>
  <c r="AF90" i="5"/>
  <c r="AG27" i="5"/>
  <c r="AH48" i="5"/>
  <c r="AH65" i="5"/>
  <c r="AG76" i="5"/>
  <c r="AF87" i="5"/>
  <c r="AH97" i="5"/>
  <c r="AG108" i="5"/>
  <c r="AF119" i="5"/>
  <c r="AH118" i="5"/>
  <c r="AH129" i="5"/>
  <c r="AG140" i="5"/>
  <c r="AF151" i="5"/>
  <c r="AH161" i="5"/>
  <c r="AG172" i="5"/>
  <c r="AF183" i="5"/>
  <c r="AH193" i="5"/>
  <c r="AG204" i="5"/>
  <c r="AH100" i="5"/>
  <c r="AH120" i="5"/>
  <c r="AG131" i="5"/>
  <c r="AF142" i="5"/>
  <c r="AH152" i="5"/>
  <c r="AG163" i="5"/>
  <c r="AF174" i="5"/>
  <c r="AH184" i="5"/>
  <c r="AG195" i="5"/>
  <c r="AF206" i="5"/>
  <c r="AH216" i="5"/>
  <c r="AF223" i="5"/>
  <c r="AH233" i="5"/>
  <c r="AG244" i="5"/>
  <c r="AF255" i="5"/>
  <c r="AH265" i="5"/>
  <c r="AG276" i="5"/>
  <c r="AF287" i="5"/>
  <c r="AH297" i="5"/>
  <c r="AG308" i="5"/>
  <c r="AF319" i="5"/>
  <c r="AH329" i="5"/>
  <c r="AG227" i="5"/>
  <c r="AF238" i="5"/>
  <c r="AH248" i="5"/>
  <c r="AG259" i="5"/>
  <c r="AF270" i="5"/>
  <c r="AH280" i="5"/>
  <c r="AG291" i="5"/>
  <c r="AF302" i="5"/>
  <c r="AH312" i="5"/>
  <c r="AG323" i="5"/>
  <c r="AF334" i="5"/>
  <c r="AH344" i="5"/>
  <c r="AG355" i="5"/>
  <c r="AG350" i="5"/>
  <c r="AF364" i="5"/>
  <c r="AH374" i="5"/>
  <c r="AG385" i="5"/>
  <c r="AF396" i="5"/>
  <c r="AH406" i="5"/>
  <c r="AG417" i="5"/>
  <c r="AF428" i="5"/>
  <c r="AH438" i="5"/>
  <c r="AG449" i="5"/>
  <c r="AF460" i="5"/>
  <c r="AH470" i="5"/>
  <c r="AG481" i="5"/>
  <c r="AF492" i="5"/>
  <c r="AH502" i="5"/>
  <c r="AG513" i="5"/>
  <c r="AF524" i="5"/>
  <c r="AH534" i="5"/>
  <c r="AG545" i="5"/>
  <c r="AF556" i="5"/>
  <c r="AG340" i="5"/>
  <c r="AF359" i="5"/>
  <c r="AH369" i="5"/>
  <c r="AG380" i="5"/>
  <c r="AF391" i="5"/>
  <c r="AH401" i="5"/>
  <c r="AG412" i="5"/>
  <c r="AF423" i="5"/>
  <c r="AH433" i="5"/>
  <c r="AG444" i="5"/>
  <c r="AF455" i="5"/>
  <c r="AH465" i="5"/>
  <c r="AG476" i="5"/>
  <c r="AF487" i="5"/>
  <c r="AH497" i="5"/>
  <c r="AG508" i="5"/>
  <c r="AF519" i="5"/>
  <c r="AH529" i="5"/>
  <c r="AG540" i="5"/>
  <c r="AF551" i="5"/>
  <c r="AH561" i="5"/>
  <c r="AF564" i="5"/>
  <c r="AG578" i="5"/>
  <c r="AF589" i="5"/>
  <c r="AH599" i="5"/>
  <c r="AG610" i="5"/>
  <c r="AF621" i="5"/>
  <c r="AH631" i="5"/>
  <c r="AG642" i="5"/>
  <c r="AF653" i="5"/>
  <c r="AH663" i="5"/>
  <c r="AG674" i="5"/>
  <c r="AF685" i="5"/>
  <c r="AH695" i="5"/>
  <c r="AG706" i="5"/>
  <c r="AF717" i="5"/>
  <c r="AH727" i="5"/>
  <c r="AG738" i="5"/>
  <c r="AF749" i="5"/>
  <c r="AH759" i="5"/>
  <c r="AG770" i="5"/>
  <c r="AF781" i="5"/>
  <c r="AH791" i="5"/>
  <c r="AG575" i="5"/>
  <c r="AF586" i="5"/>
  <c r="AH596" i="5"/>
  <c r="AG607" i="5"/>
  <c r="AF618" i="5"/>
  <c r="AH628" i="5"/>
  <c r="AG639" i="5"/>
  <c r="AF650" i="5"/>
  <c r="AH660" i="5"/>
  <c r="AG671" i="5"/>
  <c r="AF682" i="5"/>
  <c r="AH692" i="5"/>
  <c r="AG703" i="5"/>
  <c r="AF714" i="5"/>
  <c r="AH724" i="5"/>
  <c r="AG735" i="5"/>
  <c r="AF746" i="5"/>
  <c r="AH756" i="5"/>
  <c r="AG767" i="5"/>
  <c r="AF778" i="5"/>
  <c r="AH788" i="5"/>
  <c r="AG799" i="5"/>
  <c r="AF810" i="5"/>
  <c r="AH820" i="5"/>
  <c r="AG831" i="5"/>
  <c r="AH803" i="5"/>
  <c r="AF825" i="5"/>
  <c r="AH841" i="5"/>
  <c r="AG852" i="5"/>
  <c r="AF863" i="5"/>
  <c r="AH873" i="5"/>
  <c r="AG884" i="5"/>
  <c r="AF895" i="5"/>
  <c r="AH905" i="5"/>
  <c r="AG916" i="5"/>
  <c r="AF927" i="5"/>
  <c r="AH937" i="5"/>
  <c r="AG948" i="5"/>
  <c r="AF959" i="5"/>
  <c r="AH969" i="5"/>
  <c r="AG980" i="5"/>
  <c r="AF991" i="5"/>
  <c r="AH1001" i="5"/>
  <c r="AG1012" i="5"/>
  <c r="AF1023" i="5"/>
  <c r="AH1033" i="5"/>
  <c r="AG1044" i="5"/>
  <c r="AF1055" i="5"/>
  <c r="AH1065" i="5"/>
  <c r="AG1076" i="5"/>
  <c r="AF1087" i="5"/>
  <c r="AH1097" i="5"/>
  <c r="AG1108" i="5"/>
  <c r="AF1119" i="5"/>
  <c r="AH1129" i="5"/>
  <c r="AG1140" i="5"/>
  <c r="AF1151" i="5"/>
  <c r="AH1161" i="5"/>
  <c r="AG1172" i="5"/>
  <c r="AF1183" i="5"/>
  <c r="AH1193" i="5"/>
  <c r="AG1204" i="5"/>
  <c r="AF1215" i="5"/>
  <c r="AH1225" i="5"/>
  <c r="AG1236" i="5"/>
  <c r="AF1247" i="5"/>
  <c r="AH797" i="5"/>
  <c r="AF819" i="5"/>
  <c r="AH838" i="5"/>
  <c r="AG849" i="5"/>
  <c r="AF860" i="5"/>
  <c r="AH870" i="5"/>
  <c r="AG881" i="5"/>
  <c r="AF892" i="5"/>
  <c r="AH902" i="5"/>
  <c r="AG913" i="5"/>
  <c r="AF924" i="5"/>
  <c r="AH934" i="5"/>
  <c r="AG945" i="5"/>
  <c r="AF956" i="5"/>
  <c r="AH966" i="5"/>
  <c r="AG977" i="5"/>
  <c r="AF988" i="5"/>
  <c r="AH998" i="5"/>
  <c r="AG1009" i="5"/>
  <c r="AF1020" i="5"/>
  <c r="AH1030" i="5"/>
  <c r="AG1041" i="5"/>
  <c r="AF1052" i="5"/>
  <c r="AH1062" i="5"/>
  <c r="AG1073" i="5"/>
  <c r="AF1084" i="5"/>
  <c r="AH1094" i="5"/>
  <c r="AG1105" i="5"/>
  <c r="AG5" i="5"/>
  <c r="AI5" i="5" s="1"/>
  <c r="AH10" i="5"/>
  <c r="AF16" i="5"/>
  <c r="AG21" i="5"/>
  <c r="AF9" i="5"/>
  <c r="AG14" i="5"/>
  <c r="AH19" i="5"/>
  <c r="AF25" i="5"/>
  <c r="AG30" i="5"/>
  <c r="AH35" i="5"/>
  <c r="AF41" i="5"/>
  <c r="AG46" i="5"/>
  <c r="AH51" i="5"/>
  <c r="AF57" i="5"/>
  <c r="AF24" i="5"/>
  <c r="AH34" i="5"/>
  <c r="AG45" i="5"/>
  <c r="AF56" i="5"/>
  <c r="AF64" i="5"/>
  <c r="AG69" i="5"/>
  <c r="AH74" i="5"/>
  <c r="AF80" i="5"/>
  <c r="AG85" i="5"/>
  <c r="AH90" i="5"/>
  <c r="AF96" i="5"/>
  <c r="AH28" i="5"/>
  <c r="AG39" i="5"/>
  <c r="AF50" i="5"/>
  <c r="AH60" i="5"/>
  <c r="AG66" i="5"/>
  <c r="AH71" i="5"/>
  <c r="AF77" i="5"/>
  <c r="AG82" i="5"/>
  <c r="AH87" i="5"/>
  <c r="AF93" i="5"/>
  <c r="AG98" i="5"/>
  <c r="AH103" i="5"/>
  <c r="AF109" i="5"/>
  <c r="AG114" i="5"/>
  <c r="AH98" i="5"/>
  <c r="AG109" i="5"/>
  <c r="AH119" i="5"/>
  <c r="AF125" i="5"/>
  <c r="AG130" i="5"/>
  <c r="AH135" i="5"/>
  <c r="AF141" i="5"/>
  <c r="AG146" i="5"/>
  <c r="AH151" i="5"/>
  <c r="AF157" i="5"/>
  <c r="AG162" i="5"/>
  <c r="AH167" i="5"/>
  <c r="AF173" i="5"/>
  <c r="AG178" i="5"/>
  <c r="AH183" i="5"/>
  <c r="AF189" i="5"/>
  <c r="AG194" i="5"/>
  <c r="AH199" i="5"/>
  <c r="AF205" i="5"/>
  <c r="AG210" i="5"/>
  <c r="AF102" i="5"/>
  <c r="AH112" i="5"/>
  <c r="AG121" i="5"/>
  <c r="AH126" i="5"/>
  <c r="AF132" i="5"/>
  <c r="AG137" i="5"/>
  <c r="AH142" i="5"/>
  <c r="AF148" i="5"/>
  <c r="AG153" i="5"/>
  <c r="AH158" i="5"/>
  <c r="AF164" i="5"/>
  <c r="AG169" i="5"/>
  <c r="AH174" i="5"/>
  <c r="AF180" i="5"/>
  <c r="AG185" i="5"/>
  <c r="AH190" i="5"/>
  <c r="AF196" i="5"/>
  <c r="AG201" i="5"/>
  <c r="AH206" i="5"/>
  <c r="AF212" i="5"/>
  <c r="AG217" i="5"/>
  <c r="AG214" i="5"/>
  <c r="AH223" i="5"/>
  <c r="AF229" i="5"/>
  <c r="AG234" i="5"/>
  <c r="AH239" i="5"/>
  <c r="AF245" i="5"/>
  <c r="AG250" i="5"/>
  <c r="AH255" i="5"/>
  <c r="AF261" i="5"/>
  <c r="AG266" i="5"/>
  <c r="AH271" i="5"/>
  <c r="AF277" i="5"/>
  <c r="AG282" i="5"/>
  <c r="AH287" i="5"/>
  <c r="AF293" i="5"/>
  <c r="AG298" i="5"/>
  <c r="AH303" i="5"/>
  <c r="AF309" i="5"/>
  <c r="AG314" i="5"/>
  <c r="AH319" i="5"/>
  <c r="AF325" i="5"/>
  <c r="AG330" i="5"/>
  <c r="AH222" i="5"/>
  <c r="AF228" i="5"/>
  <c r="AG233" i="5"/>
  <c r="AH238" i="5"/>
  <c r="AF244" i="5"/>
  <c r="AG249" i="5"/>
  <c r="AH254" i="5"/>
  <c r="AF260" i="5"/>
  <c r="AG265" i="5"/>
  <c r="AH270" i="5"/>
  <c r="AF276" i="5"/>
  <c r="AG281" i="5"/>
  <c r="AH286" i="5"/>
  <c r="AF292" i="5"/>
  <c r="AG297" i="5"/>
  <c r="AH302" i="5"/>
  <c r="AF308" i="5"/>
  <c r="AG313" i="5"/>
  <c r="AH318" i="5"/>
  <c r="AF324" i="5"/>
  <c r="AG329" i="5"/>
  <c r="AH334" i="5"/>
  <c r="AF340" i="5"/>
  <c r="AG345" i="5"/>
  <c r="AH350" i="5"/>
  <c r="AF356" i="5"/>
  <c r="AF341" i="5"/>
  <c r="AH351" i="5"/>
  <c r="AG359" i="5"/>
  <c r="AH364" i="5"/>
  <c r="AF370" i="5"/>
  <c r="AG375" i="5"/>
  <c r="AH380" i="5"/>
  <c r="AF386" i="5"/>
  <c r="AG391" i="5"/>
  <c r="AH396" i="5"/>
  <c r="AF402" i="5"/>
  <c r="AG407" i="5"/>
  <c r="AH412" i="5"/>
  <c r="AF418" i="5"/>
  <c r="AG423" i="5"/>
  <c r="AH428" i="5"/>
  <c r="AF434" i="5"/>
  <c r="AG439" i="5"/>
  <c r="AH444" i="5"/>
  <c r="AF450" i="5"/>
  <c r="AG455" i="5"/>
  <c r="AH460" i="5"/>
  <c r="AF466" i="5"/>
  <c r="AG471" i="5"/>
  <c r="AH476" i="5"/>
  <c r="AF482" i="5"/>
  <c r="AG487" i="5"/>
  <c r="AH492" i="5"/>
  <c r="AF498" i="5"/>
  <c r="AG503" i="5"/>
  <c r="AH508" i="5"/>
  <c r="AF514" i="5"/>
  <c r="AG519" i="5"/>
  <c r="AH524" i="5"/>
  <c r="AF530" i="5"/>
  <c r="AG535" i="5"/>
  <c r="AH540" i="5"/>
  <c r="AF546" i="5"/>
  <c r="AG551" i="5"/>
  <c r="AH556" i="5"/>
  <c r="AF562" i="5"/>
  <c r="AH341" i="5"/>
  <c r="AG352" i="5"/>
  <c r="AH359" i="5"/>
  <c r="AF365" i="5"/>
  <c r="AG370" i="5"/>
  <c r="AH375" i="5"/>
  <c r="AF381" i="5"/>
  <c r="AG386" i="5"/>
  <c r="AH391" i="5"/>
  <c r="AF397" i="5"/>
  <c r="AG402" i="5"/>
  <c r="AH407" i="5"/>
  <c r="AF413" i="5"/>
  <c r="AG418" i="5"/>
  <c r="AH423" i="5"/>
  <c r="AF429" i="5"/>
  <c r="AG434" i="5"/>
  <c r="AH439" i="5"/>
  <c r="AF445" i="5"/>
  <c r="AG450" i="5"/>
  <c r="AH455" i="5"/>
  <c r="AF461" i="5"/>
  <c r="AG466" i="5"/>
  <c r="AH471" i="5"/>
  <c r="AF477" i="5"/>
  <c r="AG482" i="5"/>
  <c r="AH487" i="5"/>
  <c r="AF493" i="5"/>
  <c r="AG498" i="5"/>
  <c r="AH503" i="5"/>
  <c r="AF509" i="5"/>
  <c r="AG514" i="5"/>
  <c r="AH519" i="5"/>
  <c r="AF525" i="5"/>
  <c r="AG530" i="5"/>
  <c r="AH535" i="5"/>
  <c r="AF541" i="5"/>
  <c r="AG546" i="5"/>
  <c r="AH551" i="5"/>
  <c r="AF557" i="5"/>
  <c r="AG562" i="5"/>
  <c r="AH567" i="5"/>
  <c r="AG565" i="5"/>
  <c r="AH573" i="5"/>
  <c r="AF579" i="5"/>
  <c r="AG584" i="5"/>
  <c r="AH589" i="5"/>
  <c r="AF595" i="5"/>
  <c r="AG600" i="5"/>
  <c r="AH605" i="5"/>
  <c r="AF611" i="5"/>
  <c r="AG616" i="5"/>
  <c r="AH621" i="5"/>
  <c r="AF627" i="5"/>
  <c r="AG632" i="5"/>
  <c r="AH637" i="5"/>
  <c r="AF643" i="5"/>
  <c r="AG648" i="5"/>
  <c r="AH653" i="5"/>
  <c r="AF659" i="5"/>
  <c r="AG664" i="5"/>
  <c r="AH669" i="5"/>
  <c r="AF675" i="5"/>
  <c r="AG680" i="5"/>
  <c r="AH685" i="5"/>
  <c r="AF691" i="5"/>
  <c r="AG696" i="5"/>
  <c r="AH701" i="5"/>
  <c r="AF707" i="5"/>
  <c r="AG712" i="5"/>
  <c r="AH717" i="5"/>
  <c r="AF723" i="5"/>
  <c r="AG728" i="5"/>
  <c r="AH733" i="5"/>
  <c r="AF739" i="5"/>
  <c r="AG744" i="5"/>
  <c r="AH749" i="5"/>
  <c r="AF755" i="5"/>
  <c r="AG760" i="5"/>
  <c r="AH765" i="5"/>
  <c r="AF771" i="5"/>
  <c r="AG776" i="5"/>
  <c r="AH781" i="5"/>
  <c r="AF787" i="5"/>
  <c r="AG792" i="5"/>
  <c r="AF570" i="5"/>
  <c r="AF576" i="5"/>
  <c r="AG581" i="5"/>
  <c r="AH586" i="5"/>
  <c r="AF592" i="5"/>
  <c r="AG597" i="5"/>
  <c r="AH602" i="5"/>
  <c r="AF608" i="5"/>
  <c r="AG613" i="5"/>
  <c r="AH618" i="5"/>
  <c r="AF624" i="5"/>
  <c r="AG629" i="5"/>
  <c r="AH634" i="5"/>
  <c r="AF640" i="5"/>
  <c r="AG645" i="5"/>
  <c r="AH650" i="5"/>
  <c r="AF656" i="5"/>
  <c r="AG661" i="5"/>
  <c r="AH666" i="5"/>
  <c r="AF672" i="5"/>
  <c r="AG677" i="5"/>
  <c r="AH682" i="5"/>
  <c r="AF688" i="5"/>
  <c r="AG693" i="5"/>
  <c r="AH698" i="5"/>
  <c r="AF704" i="5"/>
  <c r="AG709" i="5"/>
  <c r="AH714" i="5"/>
  <c r="AF720" i="5"/>
  <c r="AG725" i="5"/>
  <c r="AH730" i="5"/>
  <c r="AF736" i="5"/>
  <c r="AG741" i="5"/>
  <c r="AH746" i="5"/>
  <c r="AF752" i="5"/>
  <c r="AG757" i="5"/>
  <c r="AH762" i="5"/>
  <c r="AF768" i="5"/>
  <c r="AG773" i="5"/>
  <c r="AH778" i="5"/>
  <c r="AF784" i="5"/>
  <c r="AG789" i="5"/>
  <c r="AH794" i="5"/>
  <c r="AF800" i="5"/>
  <c r="AG805" i="5"/>
  <c r="AH810" i="5"/>
  <c r="AF816" i="5"/>
  <c r="AG821" i="5"/>
  <c r="AH826" i="5"/>
  <c r="AF832" i="5"/>
  <c r="AG794" i="5"/>
  <c r="AF805" i="5"/>
  <c r="AH815" i="5"/>
  <c r="AG826" i="5"/>
  <c r="AF837" i="5"/>
  <c r="AG842" i="5"/>
  <c r="AH847" i="5"/>
  <c r="AF853" i="5"/>
  <c r="AG858" i="5"/>
  <c r="AH863" i="5"/>
  <c r="AF869" i="5"/>
  <c r="AG874" i="5"/>
  <c r="AH879" i="5"/>
  <c r="AF885" i="5"/>
  <c r="AG890" i="5"/>
  <c r="AH895" i="5"/>
  <c r="AF901" i="5"/>
  <c r="AG906" i="5"/>
  <c r="AH911" i="5"/>
  <c r="AF917" i="5"/>
  <c r="AG922" i="5"/>
  <c r="AH927" i="5"/>
  <c r="AF933" i="5"/>
  <c r="AG938" i="5"/>
  <c r="AH943" i="5"/>
  <c r="AF949" i="5"/>
  <c r="AG954" i="5"/>
  <c r="AH959" i="5"/>
  <c r="AF965" i="5"/>
  <c r="AG970" i="5"/>
  <c r="AH975" i="5"/>
  <c r="AF981" i="5"/>
  <c r="AG986" i="5"/>
  <c r="AH991" i="5"/>
  <c r="AF997" i="5"/>
  <c r="AG1002" i="5"/>
  <c r="AH1007" i="5"/>
  <c r="AF1013" i="5"/>
  <c r="AG1018" i="5"/>
  <c r="AH1023" i="5"/>
  <c r="AF1029" i="5"/>
  <c r="AG1034" i="5"/>
  <c r="AH1039" i="5"/>
  <c r="AF1045" i="5"/>
  <c r="AG1050" i="5"/>
  <c r="AH1055" i="5"/>
  <c r="AF1061" i="5"/>
  <c r="AG1066" i="5"/>
  <c r="AH1071" i="5"/>
  <c r="AF1077" i="5"/>
  <c r="AG1082" i="5"/>
  <c r="AH1087" i="5"/>
  <c r="AF1093" i="5"/>
  <c r="AG1098" i="5"/>
  <c r="AH1103" i="5"/>
  <c r="AF1109" i="5"/>
  <c r="AG1114" i="5"/>
  <c r="AH1119" i="5"/>
  <c r="AF1125" i="5"/>
  <c r="AG1130" i="5"/>
  <c r="AH1135" i="5"/>
  <c r="AF1141" i="5"/>
  <c r="AG1146" i="5"/>
  <c r="AH1151" i="5"/>
  <c r="AF1157" i="5"/>
  <c r="AG1162" i="5"/>
  <c r="AH1167" i="5"/>
  <c r="AF1173" i="5"/>
  <c r="AG1178" i="5"/>
  <c r="AH1183" i="5"/>
  <c r="AF1189" i="5"/>
  <c r="AG1194" i="5"/>
  <c r="AH1199" i="5"/>
  <c r="AF1205" i="5"/>
  <c r="AG1210" i="5"/>
  <c r="AH1215" i="5"/>
  <c r="AF1221" i="5"/>
  <c r="AG1226" i="5"/>
  <c r="AH1231" i="5"/>
  <c r="AF1237" i="5"/>
  <c r="AG1242" i="5"/>
  <c r="AH1247" i="5"/>
  <c r="AF1253" i="5"/>
  <c r="AF799" i="5"/>
  <c r="AH809" i="5"/>
  <c r="AG820" i="5"/>
  <c r="AF831" i="5"/>
  <c r="AG839" i="5"/>
  <c r="AH844" i="5"/>
  <c r="AF850" i="5"/>
  <c r="AG855" i="5"/>
  <c r="AH860" i="5"/>
  <c r="AF866" i="5"/>
  <c r="AG871" i="5"/>
  <c r="AH876" i="5"/>
  <c r="AF882" i="5"/>
  <c r="AG887" i="5"/>
  <c r="AH892" i="5"/>
  <c r="AF898" i="5"/>
  <c r="AG903" i="5"/>
  <c r="AH908" i="5"/>
  <c r="AF914" i="5"/>
  <c r="AG919" i="5"/>
  <c r="AH924" i="5"/>
  <c r="AF930" i="5"/>
  <c r="AG935" i="5"/>
  <c r="AH940" i="5"/>
  <c r="AF946" i="5"/>
  <c r="AG951" i="5"/>
  <c r="AH956" i="5"/>
  <c r="AF962" i="5"/>
  <c r="AG967" i="5"/>
  <c r="AH972" i="5"/>
  <c r="AF978" i="5"/>
  <c r="AG983" i="5"/>
  <c r="AH988" i="5"/>
  <c r="AF994" i="5"/>
  <c r="AG999" i="5"/>
  <c r="AH1004" i="5"/>
  <c r="AF1010" i="5"/>
  <c r="AG1015" i="5"/>
  <c r="AH1020" i="5"/>
  <c r="AF1026" i="5"/>
  <c r="AG1031" i="5"/>
  <c r="AH1036" i="5"/>
  <c r="AF1042" i="5"/>
  <c r="AG1047" i="5"/>
  <c r="AH1052" i="5"/>
  <c r="AF1058" i="5"/>
  <c r="AG1063" i="5"/>
  <c r="AH1068" i="5"/>
  <c r="AF1074" i="5"/>
  <c r="AG1079" i="5"/>
  <c r="AH1084" i="5"/>
  <c r="AF1090" i="5"/>
  <c r="AG1095" i="5"/>
  <c r="AH1100" i="5"/>
  <c r="AF1106" i="5"/>
  <c r="AG1111" i="5"/>
  <c r="AH1116" i="5"/>
  <c r="AF1122" i="5"/>
  <c r="AG1127" i="5"/>
  <c r="AH1132" i="5"/>
  <c r="AF1138" i="5"/>
  <c r="AG1143" i="5"/>
  <c r="AH1148" i="5"/>
  <c r="AF1154" i="5"/>
  <c r="AG1159" i="5"/>
  <c r="AH1164" i="5"/>
  <c r="AF1170" i="5"/>
  <c r="AG1175" i="5"/>
  <c r="AH1180" i="5"/>
  <c r="AF1186" i="5"/>
  <c r="AG1191" i="5"/>
  <c r="AH1196" i="5"/>
  <c r="AF1202" i="5"/>
  <c r="AG1207" i="5"/>
  <c r="AH1212" i="5"/>
  <c r="AF1218" i="5"/>
  <c r="AG1223" i="5"/>
  <c r="AH1228" i="5"/>
  <c r="AF1234" i="5"/>
  <c r="AG1239" i="5"/>
  <c r="AH1244" i="5"/>
  <c r="AF1250" i="5"/>
  <c r="AG1255" i="5"/>
  <c r="AH1260" i="5"/>
  <c r="AF1266" i="5"/>
  <c r="AH1257" i="5"/>
  <c r="AG1268" i="5"/>
  <c r="AH1274" i="5"/>
  <c r="AF1280" i="5"/>
  <c r="AG1285" i="5"/>
  <c r="AH1290" i="5"/>
  <c r="AF1296" i="5"/>
  <c r="AG1301" i="5"/>
  <c r="AH1306" i="5"/>
  <c r="AF1312" i="5"/>
  <c r="AG1317" i="5"/>
  <c r="AH1322" i="5"/>
  <c r="AF1328" i="5"/>
  <c r="AG1333" i="5"/>
  <c r="AH1338" i="5"/>
  <c r="AF1344" i="5"/>
  <c r="AG1349" i="5"/>
  <c r="AH1354" i="5"/>
  <c r="AF1360" i="5"/>
  <c r="AG1365" i="5"/>
  <c r="AH1370" i="5"/>
  <c r="AF1376" i="5"/>
  <c r="AG1381" i="5"/>
  <c r="AH1386" i="5"/>
  <c r="AF1392" i="5"/>
  <c r="AG1397" i="5"/>
  <c r="AH1402" i="5"/>
  <c r="AF1408" i="5"/>
  <c r="AG1413" i="5"/>
  <c r="AH1418" i="5"/>
  <c r="AF1424" i="5"/>
  <c r="AG1429" i="5"/>
  <c r="AH1434" i="5"/>
  <c r="AF1440" i="5"/>
  <c r="AG1445" i="5"/>
  <c r="AH1450" i="5"/>
  <c r="AF1456" i="5"/>
  <c r="AG1461" i="5"/>
  <c r="AH1466" i="5"/>
  <c r="AF1472" i="5"/>
  <c r="AG1477" i="5"/>
  <c r="AH1482" i="5"/>
  <c r="AF1488" i="5"/>
  <c r="AG1493" i="5"/>
  <c r="AH1498" i="5"/>
  <c r="AF1504" i="5"/>
  <c r="AG1509" i="5"/>
  <c r="AH1514" i="5"/>
  <c r="AF1520" i="5"/>
  <c r="AG1525" i="5"/>
  <c r="AH1530" i="5"/>
  <c r="AF1536" i="5"/>
  <c r="AG1541" i="5"/>
  <c r="AH1546" i="5"/>
  <c r="AF1552" i="5"/>
  <c r="AG1557" i="5"/>
  <c r="AH1562" i="5"/>
  <c r="AF1568" i="5"/>
  <c r="AG1573" i="5"/>
  <c r="AH1578" i="5"/>
  <c r="AF1584" i="5"/>
  <c r="AG1589" i="5"/>
  <c r="AH1594" i="5"/>
  <c r="AF1600" i="5"/>
  <c r="AG1605" i="5"/>
  <c r="AH1610" i="5"/>
  <c r="AF1616" i="5"/>
  <c r="AG1621" i="5"/>
  <c r="AH1626" i="5"/>
  <c r="AF1632" i="5"/>
  <c r="AG1637" i="5"/>
  <c r="AH1642" i="5"/>
  <c r="AF1648" i="5"/>
  <c r="AG1653" i="5"/>
  <c r="AH1658" i="5"/>
  <c r="AF1664" i="5"/>
  <c r="AG1669" i="5"/>
  <c r="AH1674" i="5"/>
  <c r="AF1680" i="5"/>
  <c r="AG1685" i="5"/>
  <c r="AH1690" i="5"/>
  <c r="AF1696" i="5"/>
  <c r="AG1701" i="5"/>
  <c r="AH1706" i="5"/>
  <c r="AF1712" i="5"/>
  <c r="AG1717" i="5"/>
  <c r="AG1266" i="5"/>
  <c r="AH1273" i="5"/>
  <c r="AF1279" i="5"/>
  <c r="AG1284" i="5"/>
  <c r="AH1289" i="5"/>
  <c r="AF1295" i="5"/>
  <c r="AG1300" i="5"/>
  <c r="AH1305" i="5"/>
  <c r="AF1311" i="5"/>
  <c r="AG1316" i="5"/>
  <c r="AH1321" i="5"/>
  <c r="AF1327" i="5"/>
  <c r="AG1332" i="5"/>
  <c r="AH1337" i="5"/>
  <c r="AF1343" i="5"/>
  <c r="AG1348" i="5"/>
  <c r="AH1353" i="5"/>
  <c r="AF1359" i="5"/>
  <c r="AG1364" i="5"/>
  <c r="AH1369" i="5"/>
  <c r="AF1375" i="5"/>
  <c r="AG1380" i="5"/>
  <c r="AH1385" i="5"/>
  <c r="AF1391" i="5"/>
  <c r="AG1396" i="5"/>
  <c r="AH1401" i="5"/>
  <c r="AF1407" i="5"/>
  <c r="AG1412" i="5"/>
  <c r="AH1417" i="5"/>
  <c r="AF1423" i="5"/>
  <c r="AG1428" i="5"/>
  <c r="AH1433" i="5"/>
  <c r="AF1439" i="5"/>
  <c r="AG1444" i="5"/>
  <c r="AH1449" i="5"/>
  <c r="AF1455" i="5"/>
  <c r="AG1460" i="5"/>
  <c r="AH1465" i="5"/>
  <c r="AF1471" i="5"/>
  <c r="AG1476" i="5"/>
  <c r="AH1481" i="5"/>
  <c r="AF1487" i="5"/>
  <c r="AG1492" i="5"/>
  <c r="AH1497" i="5"/>
  <c r="AF1503" i="5"/>
  <c r="AG1508" i="5"/>
  <c r="AH1513" i="5"/>
  <c r="AF1519" i="5"/>
  <c r="AG1524" i="5"/>
  <c r="AH1529" i="5"/>
  <c r="AF1535" i="5"/>
  <c r="AG1540" i="5"/>
  <c r="AH1545" i="5"/>
  <c r="AF1551" i="5"/>
  <c r="AG1556" i="5"/>
  <c r="AH1561" i="5"/>
  <c r="AF1567" i="5"/>
  <c r="AG1572" i="5"/>
  <c r="AH1577" i="5"/>
  <c r="AF1583" i="5"/>
  <c r="AG1588" i="5"/>
  <c r="AH1593" i="5"/>
  <c r="AF1599" i="5"/>
  <c r="AG1604" i="5"/>
  <c r="AH1609" i="5"/>
  <c r="AF1615" i="5"/>
  <c r="AG1620" i="5"/>
  <c r="AH1625" i="5"/>
  <c r="AF1631" i="5"/>
  <c r="AG1636" i="5"/>
  <c r="AH1641" i="5"/>
  <c r="AF1647" i="5"/>
  <c r="AG1652" i="5"/>
  <c r="AH1657" i="5"/>
  <c r="AF1663" i="5"/>
  <c r="AG1668" i="5"/>
  <c r="AH1673" i="5"/>
  <c r="AF1679" i="5"/>
  <c r="AG1684" i="5"/>
  <c r="AH1689" i="5"/>
  <c r="AF1695" i="5"/>
  <c r="AG1700" i="5"/>
  <c r="AH1705" i="5"/>
  <c r="AF1711" i="5"/>
  <c r="AG1716" i="5"/>
  <c r="AH1721" i="5"/>
  <c r="AF1727" i="5"/>
  <c r="AG1732" i="5"/>
  <c r="AH1737" i="5"/>
  <c r="AF1743" i="5"/>
  <c r="AG1748" i="5"/>
  <c r="AH1753" i="5"/>
  <c r="AF1759" i="5"/>
  <c r="AG1764" i="5"/>
  <c r="AH1769" i="5"/>
  <c r="AF1775" i="5"/>
  <c r="AG1780" i="5"/>
  <c r="AH1785" i="5"/>
  <c r="AF1791" i="5"/>
  <c r="AG1796" i="5"/>
  <c r="AH1720" i="5"/>
  <c r="AG1731" i="5"/>
  <c r="AF1742" i="5"/>
  <c r="AH1752" i="5"/>
  <c r="AG1763" i="5"/>
  <c r="AF1774" i="5"/>
  <c r="AH1784" i="5"/>
  <c r="AG1795" i="5"/>
  <c r="AF1803" i="5"/>
  <c r="AG1808" i="5"/>
  <c r="AH1813" i="5"/>
  <c r="AF1819" i="5"/>
  <c r="AG1824" i="5"/>
  <c r="AH1829" i="5"/>
  <c r="AF1835" i="5"/>
  <c r="AG1840" i="5"/>
  <c r="AH1845" i="5"/>
  <c r="AF1851" i="5"/>
  <c r="AG1856" i="5"/>
  <c r="AH1861" i="5"/>
  <c r="AF1867" i="5"/>
  <c r="AG1872" i="5"/>
  <c r="AH1877" i="5"/>
  <c r="AF1883" i="5"/>
  <c r="AG1888" i="5"/>
  <c r="AH1893" i="5"/>
  <c r="AF1899" i="5"/>
  <c r="AG1904" i="5"/>
  <c r="AH1909" i="5"/>
  <c r="AF1915" i="5"/>
  <c r="AG1920" i="5"/>
  <c r="AH1925" i="5"/>
  <c r="AF1931" i="5"/>
  <c r="AG1936" i="5"/>
  <c r="AH1941" i="5"/>
  <c r="AF1947" i="5"/>
  <c r="AG1952" i="5"/>
  <c r="AH1957" i="5"/>
  <c r="AF1963" i="5"/>
  <c r="AG1968" i="5"/>
  <c r="AH1973" i="5"/>
  <c r="AF1979" i="5"/>
  <c r="AG1984" i="5"/>
  <c r="AH1989" i="5"/>
  <c r="AF1995" i="5"/>
  <c r="AG2000" i="5"/>
  <c r="AH2005" i="5"/>
  <c r="AF2011" i="5"/>
  <c r="AG2016" i="5"/>
  <c r="AH2021" i="5"/>
  <c r="AF2027" i="5"/>
  <c r="AG2032" i="5"/>
  <c r="AH2037" i="5"/>
  <c r="AF2043" i="5"/>
  <c r="AG2048" i="5"/>
  <c r="AH2053" i="5"/>
  <c r="AF2059" i="5"/>
  <c r="AG2064" i="5"/>
  <c r="AH2069" i="5"/>
  <c r="AF2075" i="5"/>
  <c r="AG2080" i="5"/>
  <c r="AH2085" i="5"/>
  <c r="AF2091" i="5"/>
  <c r="AG2096" i="5"/>
  <c r="AH2101" i="5"/>
  <c r="AF2107" i="5"/>
  <c r="AG2112" i="5"/>
  <c r="AH2117" i="5"/>
  <c r="AF2123" i="5"/>
  <c r="AG2128" i="5"/>
  <c r="AH2133" i="5"/>
  <c r="AF2139" i="5"/>
  <c r="AG2144" i="5"/>
  <c r="AH2149" i="5"/>
  <c r="AF2155" i="5"/>
  <c r="AG2160" i="5"/>
  <c r="AH2165" i="5"/>
  <c r="AF2171" i="5"/>
  <c r="AG2176" i="5"/>
  <c r="AH2181" i="5"/>
  <c r="AF2187" i="5"/>
  <c r="AG2192" i="5"/>
  <c r="AH2197" i="5"/>
  <c r="AF2203" i="5"/>
  <c r="AG2208" i="5"/>
  <c r="AH2213" i="5"/>
  <c r="AF2219" i="5"/>
  <c r="AG2224" i="5"/>
  <c r="AH2229" i="5"/>
  <c r="AF2235" i="5"/>
  <c r="AG2240" i="5"/>
  <c r="AH2245" i="5"/>
  <c r="AF2251" i="5"/>
  <c r="AG2256" i="5"/>
  <c r="AH2261" i="5"/>
  <c r="AF2267" i="5"/>
  <c r="AG2272" i="5"/>
  <c r="AH2277" i="5"/>
  <c r="AF2283" i="5"/>
  <c r="AG2288" i="5"/>
  <c r="AH2293" i="5"/>
  <c r="AF2299" i="5"/>
  <c r="AG2304" i="5"/>
  <c r="AH2309" i="5"/>
  <c r="AF2315" i="5"/>
  <c r="AG2320" i="5"/>
  <c r="AH2325" i="5"/>
  <c r="AF2331" i="5"/>
  <c r="AG2336" i="5"/>
  <c r="AH2341" i="5"/>
  <c r="AF2347" i="5"/>
  <c r="AG2352" i="5"/>
  <c r="AH2357" i="5"/>
  <c r="AF2363" i="5"/>
  <c r="AG2368" i="5"/>
  <c r="AH2373" i="5"/>
  <c r="AF2379" i="5"/>
  <c r="AG2384" i="5"/>
  <c r="AH2389" i="5"/>
  <c r="AF2395" i="5"/>
  <c r="AG2400" i="5"/>
  <c r="AH2405" i="5"/>
  <c r="AF2411" i="5"/>
  <c r="AG2416" i="5"/>
  <c r="AH2421" i="5"/>
  <c r="AF2427" i="5"/>
  <c r="AG2432" i="5"/>
  <c r="AH2437" i="5"/>
  <c r="AF2443" i="5"/>
  <c r="AG2448" i="5"/>
  <c r="AH2453" i="5"/>
  <c r="AF2459" i="5"/>
  <c r="AG2464" i="5"/>
  <c r="AH2469" i="5"/>
  <c r="AF2475" i="5"/>
  <c r="AG2480" i="5"/>
  <c r="AH2485" i="5"/>
  <c r="AF2491" i="5"/>
  <c r="AG2496" i="5"/>
  <c r="AH2501" i="5"/>
  <c r="AF2507" i="5"/>
  <c r="AG2512" i="5"/>
  <c r="AH2517" i="5"/>
  <c r="AF2523" i="5"/>
  <c r="AG2528" i="5"/>
  <c r="AH2533" i="5"/>
  <c r="AF2539" i="5"/>
  <c r="AG2544" i="5"/>
  <c r="AH2549" i="5"/>
  <c r="AF2555" i="5"/>
  <c r="AG2560" i="5"/>
  <c r="AH2565" i="5"/>
  <c r="AF2571" i="5"/>
  <c r="AG2576" i="5"/>
  <c r="AH2581" i="5"/>
  <c r="AF2587" i="5"/>
  <c r="AG2592" i="5"/>
  <c r="AH2597" i="5"/>
  <c r="AF2603" i="5"/>
  <c r="AG2608" i="5"/>
  <c r="AH2613" i="5"/>
  <c r="AF2619" i="5"/>
  <c r="AG2624" i="5"/>
  <c r="AH2629" i="5"/>
  <c r="AF2635" i="5"/>
  <c r="AG2640" i="5"/>
  <c r="AH2645" i="5"/>
  <c r="AF2651" i="5"/>
  <c r="AF1720" i="5"/>
  <c r="AH1730" i="5"/>
  <c r="AG1741" i="5"/>
  <c r="AF1752" i="5"/>
  <c r="AH1762" i="5"/>
  <c r="AG1773" i="5"/>
  <c r="AF1784" i="5"/>
  <c r="AH1794" i="5"/>
  <c r="AH1802" i="5"/>
  <c r="AF1808" i="5"/>
  <c r="AG1813" i="5"/>
  <c r="AH1818" i="5"/>
  <c r="AF1824" i="5"/>
  <c r="AG1829" i="5"/>
  <c r="AH1834" i="5"/>
  <c r="AF1840" i="5"/>
  <c r="AG1845" i="5"/>
  <c r="AH1850" i="5"/>
  <c r="AF1856" i="5"/>
  <c r="AG1861" i="5"/>
  <c r="AH1866" i="5"/>
  <c r="AF1872" i="5"/>
  <c r="AG1877" i="5"/>
  <c r="AH1882" i="5"/>
  <c r="AF1888" i="5"/>
  <c r="AG1893" i="5"/>
  <c r="AH1898" i="5"/>
  <c r="AF1904" i="5"/>
  <c r="AG1909" i="5"/>
  <c r="AH1914" i="5"/>
  <c r="AF1920" i="5"/>
  <c r="AG1925" i="5"/>
  <c r="AH1930" i="5"/>
  <c r="AF1936" i="5"/>
  <c r="AG1941" i="5"/>
  <c r="AH1946" i="5"/>
  <c r="AF1952" i="5"/>
  <c r="AG1957" i="5"/>
  <c r="AH1962" i="5"/>
  <c r="AF1968" i="5"/>
  <c r="AG1973" i="5"/>
  <c r="AH1978" i="5"/>
  <c r="AF1984" i="5"/>
  <c r="AG1989" i="5"/>
  <c r="AH1994" i="5"/>
  <c r="AF2000" i="5"/>
  <c r="AG2005" i="5"/>
  <c r="AH2010" i="5"/>
  <c r="AF2016" i="5"/>
  <c r="AG2021" i="5"/>
  <c r="AH2026" i="5"/>
  <c r="AF2032" i="5"/>
  <c r="AG2037" i="5"/>
  <c r="AH2042" i="5"/>
  <c r="AF2048" i="5"/>
  <c r="AG2053" i="5"/>
  <c r="AH2058" i="5"/>
  <c r="AF2064" i="5"/>
  <c r="AG2069" i="5"/>
  <c r="AH2074" i="5"/>
  <c r="AF2080" i="5"/>
  <c r="AG2085" i="5"/>
  <c r="AH2090" i="5"/>
  <c r="AF2096" i="5"/>
  <c r="AG2101" i="5"/>
  <c r="AH2106" i="5"/>
  <c r="AF2112" i="5"/>
  <c r="AG2117" i="5"/>
  <c r="AH2122" i="5"/>
  <c r="AF2128" i="5"/>
  <c r="AG2133" i="5"/>
  <c r="AH2138" i="5"/>
  <c r="AF2144" i="5"/>
  <c r="AG2149" i="5"/>
  <c r="AH2154" i="5"/>
  <c r="AF2160" i="5"/>
  <c r="AG2165" i="5"/>
  <c r="AH2170" i="5"/>
  <c r="AF2176" i="5"/>
  <c r="AG2181" i="5"/>
  <c r="AH2186" i="5"/>
  <c r="AF2192" i="5"/>
  <c r="AG2197" i="5"/>
  <c r="AH2202" i="5"/>
  <c r="AF2208" i="5"/>
  <c r="AG2213" i="5"/>
  <c r="AH2218" i="5"/>
  <c r="AF2224" i="5"/>
  <c r="AG2229" i="5"/>
  <c r="AH2234" i="5"/>
  <c r="AF2240" i="5"/>
  <c r="AG2245" i="5"/>
  <c r="AH2250" i="5"/>
  <c r="AF2256" i="5"/>
  <c r="AG2261" i="5"/>
  <c r="AH2266" i="5"/>
  <c r="AF2272" i="5"/>
  <c r="AG2277" i="5"/>
  <c r="AH2282" i="5"/>
  <c r="AF2288" i="5"/>
  <c r="AG2293" i="5"/>
  <c r="AH2298" i="5"/>
  <c r="AF2304" i="5"/>
  <c r="AG2309" i="5"/>
  <c r="AH2314" i="5"/>
  <c r="AF2320" i="5"/>
  <c r="AG2325" i="5"/>
  <c r="AH2330" i="5"/>
  <c r="AF2336" i="5"/>
  <c r="AG2341" i="5"/>
  <c r="AH2346" i="5"/>
  <c r="AF2352" i="5"/>
  <c r="AG2357" i="5"/>
  <c r="AH2362" i="5"/>
  <c r="AF2368" i="5"/>
  <c r="AG2373" i="5"/>
  <c r="AH2378" i="5"/>
  <c r="AF2384" i="5"/>
  <c r="AG2389" i="5"/>
  <c r="AH2394" i="5"/>
  <c r="AF2400" i="5"/>
  <c r="AG2405" i="5"/>
  <c r="AH2410" i="5"/>
  <c r="AF2416" i="5"/>
  <c r="AG2421" i="5"/>
  <c r="AH2426" i="5"/>
  <c r="AF2432" i="5"/>
  <c r="AG2437" i="5"/>
  <c r="AH2442" i="5"/>
  <c r="AF2448" i="5"/>
  <c r="AG2453" i="5"/>
  <c r="AH2458" i="5"/>
  <c r="AF2464" i="5"/>
  <c r="AG2469" i="5"/>
  <c r="AH2474" i="5"/>
  <c r="AF2480" i="5"/>
  <c r="AG2485" i="5"/>
  <c r="AH2490" i="5"/>
  <c r="AF2496" i="5"/>
  <c r="AG2501" i="5"/>
  <c r="AH2506" i="5"/>
  <c r="AF2512" i="5"/>
  <c r="AG2517" i="5"/>
  <c r="AH2522" i="5"/>
  <c r="AF2528" i="5"/>
  <c r="AG2533" i="5"/>
  <c r="AH2538" i="5"/>
  <c r="AF2544" i="5"/>
  <c r="AG2549" i="5"/>
  <c r="AH2554" i="5"/>
  <c r="AF2560" i="5"/>
  <c r="AG2565" i="5"/>
  <c r="AH2570" i="5"/>
  <c r="AF2576" i="5"/>
  <c r="AG2581" i="5"/>
  <c r="AH2586" i="5"/>
  <c r="AF2592" i="5"/>
  <c r="AG2597" i="5"/>
  <c r="AH2602" i="5"/>
  <c r="AF2608" i="5"/>
  <c r="AG2613" i="5"/>
  <c r="AH2618" i="5"/>
  <c r="AF2624" i="5"/>
  <c r="AG2629" i="5"/>
  <c r="AH2634" i="5"/>
  <c r="AF2640" i="5"/>
  <c r="AG2645" i="5"/>
  <c r="AH2650" i="5"/>
  <c r="AF2656" i="5"/>
  <c r="AG2661" i="5"/>
  <c r="AH2666" i="5"/>
  <c r="AF2661" i="5"/>
  <c r="AG2670" i="5"/>
  <c r="AH2675" i="5"/>
  <c r="AF2681" i="5"/>
  <c r="AG2686" i="5"/>
  <c r="AH2691" i="5"/>
  <c r="AF2697" i="5"/>
  <c r="AG2702" i="5"/>
  <c r="AH2707" i="5"/>
  <c r="AF2713" i="5"/>
  <c r="AG2718" i="5"/>
  <c r="AH2723" i="5"/>
  <c r="AF2729" i="5"/>
  <c r="AG2734" i="5"/>
  <c r="AH2739" i="5"/>
  <c r="AF2745" i="5"/>
  <c r="AG2750" i="5"/>
  <c r="AH2755" i="5"/>
  <c r="AF2761" i="5"/>
  <c r="AG2766" i="5"/>
  <c r="AH2771" i="5"/>
  <c r="AF2777" i="5"/>
  <c r="AG2782" i="5"/>
  <c r="AH2787" i="5"/>
  <c r="AF2793" i="5"/>
  <c r="AG2798" i="5"/>
  <c r="AH2803" i="5"/>
  <c r="AF2809" i="5"/>
  <c r="AG2814" i="5"/>
  <c r="AH2819" i="5"/>
  <c r="AF2825" i="5"/>
  <c r="AG2830" i="5"/>
  <c r="AH2835" i="5"/>
  <c r="AF2841" i="5"/>
  <c r="AG2846" i="5"/>
  <c r="AH2851" i="5"/>
  <c r="AF2857" i="5"/>
  <c r="AG2862" i="5"/>
  <c r="AH2867" i="5"/>
  <c r="AF2873" i="5"/>
  <c r="AG2878" i="5"/>
  <c r="AH2883" i="5"/>
  <c r="AF2889" i="5"/>
  <c r="AG2894" i="5"/>
  <c r="AH2899" i="5"/>
  <c r="AF2905" i="5"/>
  <c r="AG2910" i="5"/>
  <c r="AH2915" i="5"/>
  <c r="AF2921" i="5"/>
  <c r="AG2926" i="5"/>
  <c r="AH2931" i="5"/>
  <c r="AF2937" i="5"/>
  <c r="AG2942" i="5"/>
  <c r="AH2947" i="5"/>
  <c r="AF2953" i="5"/>
  <c r="AG2958" i="5"/>
  <c r="AH2963" i="5"/>
  <c r="AF2969" i="5"/>
  <c r="AG2974" i="5"/>
  <c r="AH2979" i="5"/>
  <c r="AF2985" i="5"/>
  <c r="AG2990" i="5"/>
  <c r="AH2995" i="5"/>
  <c r="AF3001" i="5"/>
  <c r="AG3006" i="5"/>
  <c r="AH3011" i="5"/>
  <c r="AF3017" i="5"/>
  <c r="AG3022" i="5"/>
  <c r="AH3027" i="5"/>
  <c r="AF3033" i="5"/>
  <c r="AG3038" i="5"/>
  <c r="AH3043" i="5"/>
  <c r="AF3049" i="5"/>
  <c r="AG3054" i="5"/>
  <c r="AH3059" i="5"/>
  <c r="AF3065" i="5"/>
  <c r="AG3070" i="5"/>
  <c r="AH3075" i="5"/>
  <c r="AF3081" i="5"/>
  <c r="AG3086" i="5"/>
  <c r="AH3091" i="5"/>
  <c r="AF3097" i="5"/>
  <c r="AG3102" i="5"/>
  <c r="AH3107" i="5"/>
  <c r="AF3113" i="5"/>
  <c r="AG3118" i="5"/>
  <c r="AH3123" i="5"/>
  <c r="AF3129" i="5"/>
  <c r="AG3134" i="5"/>
  <c r="AH3139" i="5"/>
  <c r="AF3145" i="5"/>
  <c r="AG3150" i="5"/>
  <c r="AH3155" i="5"/>
  <c r="AF3161" i="5"/>
  <c r="AG3166" i="5"/>
  <c r="AH3171" i="5"/>
  <c r="AF3177" i="5"/>
  <c r="AG3182" i="5"/>
  <c r="AH3187" i="5"/>
  <c r="AF3193" i="5"/>
  <c r="AG3198" i="5"/>
  <c r="AH3203" i="5"/>
  <c r="AF3209" i="5"/>
  <c r="AG3214" i="5"/>
  <c r="AH3219" i="5"/>
  <c r="AF3225" i="5"/>
  <c r="AG3230" i="5"/>
  <c r="AH3235" i="5"/>
  <c r="AF3241" i="5"/>
  <c r="AG3246" i="5"/>
  <c r="AH3251" i="5"/>
  <c r="AF3257" i="5"/>
  <c r="AG3262" i="5"/>
  <c r="AH3267" i="5"/>
  <c r="AF3273" i="5"/>
  <c r="AG3278" i="5"/>
  <c r="AH3283" i="5"/>
  <c r="AF3289" i="5"/>
  <c r="AG3294" i="5"/>
  <c r="AH3299" i="5"/>
  <c r="AF3305" i="5"/>
  <c r="AG3310" i="5"/>
  <c r="AH3315" i="5"/>
  <c r="AF3321" i="5"/>
  <c r="AG3326" i="5"/>
  <c r="AH3331" i="5"/>
  <c r="AF3337" i="5"/>
  <c r="AG3342" i="5"/>
  <c r="AH3347" i="5"/>
  <c r="AF3353" i="5"/>
  <c r="AG3358" i="5"/>
  <c r="AH3363" i="5"/>
  <c r="AF3369" i="5"/>
  <c r="AG3374" i="5"/>
  <c r="AH3379" i="5"/>
  <c r="AF3385" i="5"/>
  <c r="AG3390" i="5"/>
  <c r="AH3395" i="5"/>
  <c r="AF3401" i="5"/>
  <c r="AG3406" i="5"/>
  <c r="AH3411" i="5"/>
  <c r="AF3417" i="5"/>
  <c r="AG3422" i="5"/>
  <c r="AH3427" i="5"/>
  <c r="AF3433" i="5"/>
  <c r="AG3438" i="5"/>
  <c r="AH3443" i="5"/>
  <c r="AF3449" i="5"/>
  <c r="AG15" i="5"/>
  <c r="AG8" i="5"/>
  <c r="AF19" i="5"/>
  <c r="AH29" i="5"/>
  <c r="AG40" i="5"/>
  <c r="AF51" i="5"/>
  <c r="AH22" i="5"/>
  <c r="AF44" i="5"/>
  <c r="AG63" i="5"/>
  <c r="AF74" i="5"/>
  <c r="AH84" i="5"/>
  <c r="AG95" i="5"/>
  <c r="AF38" i="5"/>
  <c r="AG59" i="5"/>
  <c r="AF71" i="5"/>
  <c r="AH81" i="5"/>
  <c r="AG92" i="5"/>
  <c r="AF103" i="5"/>
  <c r="AH113" i="5"/>
  <c r="AF108" i="5"/>
  <c r="AG124" i="5"/>
  <c r="AF135" i="5"/>
  <c r="AH145" i="5"/>
  <c r="AG156" i="5"/>
  <c r="AF167" i="5"/>
  <c r="AH177" i="5"/>
  <c r="AG188" i="5"/>
  <c r="AF199" i="5"/>
  <c r="AH209" i="5"/>
  <c r="AG111" i="5"/>
  <c r="AF126" i="5"/>
  <c r="AH136" i="5"/>
  <c r="AG147" i="5"/>
  <c r="AF158" i="5"/>
  <c r="AH168" i="5"/>
  <c r="AG179" i="5"/>
  <c r="AF190" i="5"/>
  <c r="AH200" i="5"/>
  <c r="AG211" i="5"/>
  <c r="AF222" i="5"/>
  <c r="AG228" i="5"/>
  <c r="AF239" i="5"/>
  <c r="AH249" i="5"/>
  <c r="AG260" i="5"/>
  <c r="AF271" i="5"/>
  <c r="AH281" i="5"/>
  <c r="AG292" i="5"/>
  <c r="AF303" i="5"/>
  <c r="AH313" i="5"/>
  <c r="AG324" i="5"/>
  <c r="AH221" i="5"/>
  <c r="AH232" i="5"/>
  <c r="AG243" i="5"/>
  <c r="AF254" i="5"/>
  <c r="AH264" i="5"/>
  <c r="AG275" i="5"/>
  <c r="AF286" i="5"/>
  <c r="AH296" i="5"/>
  <c r="AG307" i="5"/>
  <c r="AF318" i="5"/>
  <c r="AH328" i="5"/>
  <c r="AG339" i="5"/>
  <c r="AF350" i="5"/>
  <c r="AH339" i="5"/>
  <c r="AH358" i="5"/>
  <c r="AG369" i="5"/>
  <c r="AF380" i="5"/>
  <c r="AH390" i="5"/>
  <c r="AG401" i="5"/>
  <c r="AF412" i="5"/>
  <c r="AH422" i="5"/>
  <c r="AG433" i="5"/>
  <c r="AF444" i="5"/>
  <c r="AH454" i="5"/>
  <c r="AG465" i="5"/>
  <c r="AF476" i="5"/>
  <c r="AH486" i="5"/>
  <c r="AG497" i="5"/>
  <c r="AF508" i="5"/>
  <c r="AH518" i="5"/>
  <c r="AG529" i="5"/>
  <c r="AF540" i="5"/>
  <c r="AH550" i="5"/>
  <c r="AG561" i="5"/>
  <c r="AF351" i="5"/>
  <c r="AG364" i="5"/>
  <c r="AF375" i="5"/>
  <c r="AH385" i="5"/>
  <c r="AG396" i="5"/>
  <c r="AF407" i="5"/>
  <c r="AH417" i="5"/>
  <c r="AG428" i="5"/>
  <c r="AF439" i="5"/>
  <c r="AH449" i="5"/>
  <c r="AG460" i="5"/>
  <c r="AF471" i="5"/>
  <c r="AH481" i="5"/>
  <c r="AG492" i="5"/>
  <c r="AF503" i="5"/>
  <c r="AH513" i="5"/>
  <c r="AG524" i="5"/>
  <c r="AF535" i="5"/>
  <c r="AH545" i="5"/>
  <c r="AG556" i="5"/>
  <c r="AF567" i="5"/>
  <c r="AF573" i="5"/>
  <c r="AH583" i="5"/>
  <c r="AG594" i="5"/>
  <c r="AF605" i="5"/>
  <c r="AH615" i="5"/>
  <c r="AG626" i="5"/>
  <c r="AF637" i="5"/>
  <c r="AH647" i="5"/>
  <c r="AG658" i="5"/>
  <c r="AF669" i="5"/>
  <c r="AH679" i="5"/>
  <c r="AG690" i="5"/>
  <c r="AF701" i="5"/>
  <c r="AH711" i="5"/>
  <c r="AG722" i="5"/>
  <c r="AF733" i="5"/>
  <c r="AH743" i="5"/>
  <c r="AG754" i="5"/>
  <c r="AF765" i="5"/>
  <c r="AH775" i="5"/>
  <c r="AG786" i="5"/>
  <c r="AH568" i="5"/>
  <c r="AH580" i="5"/>
  <c r="AG591" i="5"/>
  <c r="AF602" i="5"/>
  <c r="AH612" i="5"/>
  <c r="AG623" i="5"/>
  <c r="AF634" i="5"/>
  <c r="AH644" i="5"/>
  <c r="AG655" i="5"/>
  <c r="AF666" i="5"/>
  <c r="AH676" i="5"/>
  <c r="AG687" i="5"/>
  <c r="AF698" i="5"/>
  <c r="AH708" i="5"/>
  <c r="AG719" i="5"/>
  <c r="AF730" i="5"/>
  <c r="AH740" i="5"/>
  <c r="AG751" i="5"/>
  <c r="AF762" i="5"/>
  <c r="AH772" i="5"/>
  <c r="AG783" i="5"/>
  <c r="AF794" i="5"/>
  <c r="AH804" i="5"/>
  <c r="AG815" i="5"/>
  <c r="AF826" i="5"/>
  <c r="AH836" i="5"/>
  <c r="AG814" i="5"/>
  <c r="AH835" i="5"/>
  <c r="AF847" i="5"/>
  <c r="AH857" i="5"/>
  <c r="AG868" i="5"/>
  <c r="AF879" i="5"/>
  <c r="AH889" i="5"/>
  <c r="AG900" i="5"/>
  <c r="AF911" i="5"/>
  <c r="AH921" i="5"/>
  <c r="AG932" i="5"/>
  <c r="AF943" i="5"/>
  <c r="AH953" i="5"/>
  <c r="AG964" i="5"/>
  <c r="AF975" i="5"/>
  <c r="AH985" i="5"/>
  <c r="AG996" i="5"/>
  <c r="AF1007" i="5"/>
  <c r="AH1017" i="5"/>
  <c r="AG1028" i="5"/>
  <c r="AF1039" i="5"/>
  <c r="AH1049" i="5"/>
  <c r="AG1060" i="5"/>
  <c r="AF1071" i="5"/>
  <c r="AH1081" i="5"/>
  <c r="AG1092" i="5"/>
  <c r="AF1103" i="5"/>
  <c r="AH1113" i="5"/>
  <c r="AG1124" i="5"/>
  <c r="AF1135" i="5"/>
  <c r="AH1145" i="5"/>
  <c r="AG1156" i="5"/>
  <c r="AF1167" i="5"/>
  <c r="AH1177" i="5"/>
  <c r="AG1188" i="5"/>
  <c r="AF1199" i="5"/>
  <c r="AH1209" i="5"/>
  <c r="AG1220" i="5"/>
  <c r="AF1231" i="5"/>
  <c r="AH1241" i="5"/>
  <c r="AG1252" i="5"/>
  <c r="AG808" i="5"/>
  <c r="AH829" i="5"/>
  <c r="AF844" i="5"/>
  <c r="AH854" i="5"/>
  <c r="AG865" i="5"/>
  <c r="AF876" i="5"/>
  <c r="AH886" i="5"/>
  <c r="AG897" i="5"/>
  <c r="AF908" i="5"/>
  <c r="AH918" i="5"/>
  <c r="AG929" i="5"/>
  <c r="AF940" i="5"/>
  <c r="AH950" i="5"/>
  <c r="AG961" i="5"/>
  <c r="AF972" i="5"/>
  <c r="AH982" i="5"/>
  <c r="AG993" i="5"/>
  <c r="AF1004" i="5"/>
  <c r="AH1014" i="5"/>
  <c r="AG1025" i="5"/>
  <c r="AF1036" i="5"/>
  <c r="AH1046" i="5"/>
  <c r="AG1057" i="5"/>
  <c r="AF1068" i="5"/>
  <c r="AH1078" i="5"/>
  <c r="AG1089" i="5"/>
  <c r="AF1100" i="5"/>
  <c r="AG1113" i="5"/>
  <c r="AH1118" i="5"/>
  <c r="AF1124" i="5"/>
  <c r="AG1129" i="5"/>
  <c r="AH1134" i="5"/>
  <c r="AF1140" i="5"/>
  <c r="AG1145" i="5"/>
  <c r="AH1150" i="5"/>
  <c r="AF1156" i="5"/>
  <c r="AG1161" i="5"/>
  <c r="AH1166" i="5"/>
  <c r="AF1172" i="5"/>
  <c r="AG1177" i="5"/>
  <c r="AH1182" i="5"/>
  <c r="AF1188" i="5"/>
  <c r="AG1193" i="5"/>
  <c r="AH1198" i="5"/>
  <c r="AF1204" i="5"/>
  <c r="AG1209" i="5"/>
  <c r="AH1214" i="5"/>
  <c r="AF1220" i="5"/>
  <c r="AG1225" i="5"/>
  <c r="AH1230" i="5"/>
  <c r="AF1236" i="5"/>
  <c r="AG1241" i="5"/>
  <c r="AH1246" i="5"/>
  <c r="AF1252" i="5"/>
  <c r="AG1257" i="5"/>
  <c r="AH1262" i="5"/>
  <c r="AF1268" i="5"/>
  <c r="AH1261" i="5"/>
  <c r="AG1271" i="5"/>
  <c r="AH1276" i="5"/>
  <c r="AF1282" i="5"/>
  <c r="AG1287" i="5"/>
  <c r="AH1292" i="5"/>
  <c r="AF1298" i="5"/>
  <c r="AG1303" i="5"/>
  <c r="AH1308" i="5"/>
  <c r="AF1314" i="5"/>
  <c r="AG1319" i="5"/>
  <c r="AH1324" i="5"/>
  <c r="AF1330" i="5"/>
  <c r="AG1335" i="5"/>
  <c r="AH1340" i="5"/>
  <c r="AF1346" i="5"/>
  <c r="AG1351" i="5"/>
  <c r="AH1356" i="5"/>
  <c r="AF1362" i="5"/>
  <c r="AG1367" i="5"/>
  <c r="AH1372" i="5"/>
  <c r="AF1378" i="5"/>
  <c r="AG1383" i="5"/>
  <c r="AH1388" i="5"/>
  <c r="AF1394" i="5"/>
  <c r="AG1399" i="5"/>
  <c r="AH1404" i="5"/>
  <c r="AF1410" i="5"/>
  <c r="AG1415" i="5"/>
  <c r="AH1420" i="5"/>
  <c r="AF1426" i="5"/>
  <c r="AG1431" i="5"/>
  <c r="AH1436" i="5"/>
  <c r="AF1442" i="5"/>
  <c r="AG1447" i="5"/>
  <c r="AH1452" i="5"/>
  <c r="AF1458" i="5"/>
  <c r="AG1463" i="5"/>
  <c r="AH1468" i="5"/>
  <c r="AF1474" i="5"/>
  <c r="AG1479" i="5"/>
  <c r="AH1484" i="5"/>
  <c r="AF1490" i="5"/>
  <c r="AG1495" i="5"/>
  <c r="AH1500" i="5"/>
  <c r="AF1506" i="5"/>
  <c r="AG1511" i="5"/>
  <c r="AH1516" i="5"/>
  <c r="AF1522" i="5"/>
  <c r="AG1527" i="5"/>
  <c r="AH1532" i="5"/>
  <c r="AF1538" i="5"/>
  <c r="AG1543" i="5"/>
  <c r="AH1548" i="5"/>
  <c r="AF1554" i="5"/>
  <c r="AG1559" i="5"/>
  <c r="AH1564" i="5"/>
  <c r="AF1570" i="5"/>
  <c r="AG1575" i="5"/>
  <c r="AH1580" i="5"/>
  <c r="AF1586" i="5"/>
  <c r="AG1591" i="5"/>
  <c r="AH1596" i="5"/>
  <c r="AF1602" i="5"/>
  <c r="AG1607" i="5"/>
  <c r="AH1612" i="5"/>
  <c r="AF1618" i="5"/>
  <c r="AG1623" i="5"/>
  <c r="AH1628" i="5"/>
  <c r="AF1634" i="5"/>
  <c r="AG1639" i="5"/>
  <c r="AH1644" i="5"/>
  <c r="AF1650" i="5"/>
  <c r="AG1655" i="5"/>
  <c r="AH1660" i="5"/>
  <c r="AF1666" i="5"/>
  <c r="AG1671" i="5"/>
  <c r="AH1676" i="5"/>
  <c r="AF1682" i="5"/>
  <c r="AG1687" i="5"/>
  <c r="AH1692" i="5"/>
  <c r="AF1698" i="5"/>
  <c r="AG1703" i="5"/>
  <c r="AH1708" i="5"/>
  <c r="AF1714" i="5"/>
  <c r="AH1259" i="5"/>
  <c r="AG1270" i="5"/>
  <c r="AH1275" i="5"/>
  <c r="AF1281" i="5"/>
  <c r="AG1286" i="5"/>
  <c r="AH1291" i="5"/>
  <c r="AF1297" i="5"/>
  <c r="AG1302" i="5"/>
  <c r="AH1307" i="5"/>
  <c r="AF1313" i="5"/>
  <c r="AG1318" i="5"/>
  <c r="AH1323" i="5"/>
  <c r="AF1329" i="5"/>
  <c r="AG1334" i="5"/>
  <c r="AH1339" i="5"/>
  <c r="AF1345" i="5"/>
  <c r="AG1350" i="5"/>
  <c r="AH1355" i="5"/>
  <c r="AF1361" i="5"/>
  <c r="AG1366" i="5"/>
  <c r="AH1371" i="5"/>
  <c r="AF1377" i="5"/>
  <c r="AG1382" i="5"/>
  <c r="AH1387" i="5"/>
  <c r="AF1393" i="5"/>
  <c r="AG1398" i="5"/>
  <c r="AH1403" i="5"/>
  <c r="AF1409" i="5"/>
  <c r="AG1414" i="5"/>
  <c r="AH1419" i="5"/>
  <c r="AF1425" i="5"/>
  <c r="AG1430" i="5"/>
  <c r="AH1435" i="5"/>
  <c r="AF1441" i="5"/>
  <c r="AG1446" i="5"/>
  <c r="AH1451" i="5"/>
  <c r="AF1457" i="5"/>
  <c r="AG1462" i="5"/>
  <c r="AH1467" i="5"/>
  <c r="AF1473" i="5"/>
  <c r="AG1478" i="5"/>
  <c r="AH1483" i="5"/>
  <c r="AF1489" i="5"/>
  <c r="AG1494" i="5"/>
  <c r="AH1499" i="5"/>
  <c r="AF1505" i="5"/>
  <c r="AG1510" i="5"/>
  <c r="AH1515" i="5"/>
  <c r="AF1521" i="5"/>
  <c r="AG1526" i="5"/>
  <c r="AH1531" i="5"/>
  <c r="AF1537" i="5"/>
  <c r="AG1542" i="5"/>
  <c r="AH1547" i="5"/>
  <c r="AF1553" i="5"/>
  <c r="AG1558" i="5"/>
  <c r="AH1563" i="5"/>
  <c r="AF1569" i="5"/>
  <c r="AG1574" i="5"/>
  <c r="AH1579" i="5"/>
  <c r="AF1585" i="5"/>
  <c r="AG1590" i="5"/>
  <c r="AH1595" i="5"/>
  <c r="AF1601" i="5"/>
  <c r="AG1606" i="5"/>
  <c r="AH1611" i="5"/>
  <c r="AF1617" i="5"/>
  <c r="AG1622" i="5"/>
  <c r="AH1627" i="5"/>
  <c r="AF1633" i="5"/>
  <c r="AG1638" i="5"/>
  <c r="AH1643" i="5"/>
  <c r="AF1649" i="5"/>
  <c r="AG1654" i="5"/>
  <c r="AH1659" i="5"/>
  <c r="AF1665" i="5"/>
  <c r="AG1670" i="5"/>
  <c r="AH1675" i="5"/>
  <c r="AF1681" i="5"/>
  <c r="AG1686" i="5"/>
  <c r="AH1691" i="5"/>
  <c r="AF1697" i="5"/>
  <c r="AG1702" i="5"/>
  <c r="AH1707" i="5"/>
  <c r="AF1713" i="5"/>
  <c r="AG1718" i="5"/>
  <c r="AH1723" i="5"/>
  <c r="AF1729" i="5"/>
  <c r="AG1734" i="5"/>
  <c r="AH1739" i="5"/>
  <c r="AF1745" i="5"/>
  <c r="AG1750" i="5"/>
  <c r="AH1755" i="5"/>
  <c r="AF1761" i="5"/>
  <c r="AG1766" i="5"/>
  <c r="AH1771" i="5"/>
  <c r="AF1777" i="5"/>
  <c r="AG1782" i="5"/>
  <c r="AH1787" i="5"/>
  <c r="AF1793" i="5"/>
  <c r="AG1798" i="5"/>
  <c r="AH1724" i="5"/>
  <c r="AG1735" i="5"/>
  <c r="AF1746" i="5"/>
  <c r="AH1756" i="5"/>
  <c r="AG1767" i="5"/>
  <c r="AF1778" i="5"/>
  <c r="AH1788" i="5"/>
  <c r="AG1799" i="5"/>
  <c r="AF1805" i="5"/>
  <c r="AG1810" i="5"/>
  <c r="AH1815" i="5"/>
  <c r="AF1821" i="5"/>
  <c r="AG1826" i="5"/>
  <c r="AH1831" i="5"/>
  <c r="AF1837" i="5"/>
  <c r="AG1842" i="5"/>
  <c r="AH1847" i="5"/>
  <c r="AF1853" i="5"/>
  <c r="AG1858" i="5"/>
  <c r="AH1863" i="5"/>
  <c r="AF1869" i="5"/>
  <c r="AG1874" i="5"/>
  <c r="AH1879" i="5"/>
  <c r="AF1885" i="5"/>
  <c r="AG1890" i="5"/>
  <c r="AH1895" i="5"/>
  <c r="AF1901" i="5"/>
  <c r="AG1906" i="5"/>
  <c r="AH1911" i="5"/>
  <c r="AF1917" i="5"/>
  <c r="AG1922" i="5"/>
  <c r="AH1927" i="5"/>
  <c r="AF1933" i="5"/>
  <c r="AG1938" i="5"/>
  <c r="AH1943" i="5"/>
  <c r="AF1949" i="5"/>
  <c r="AG1954" i="5"/>
  <c r="AH1959" i="5"/>
  <c r="AF1965" i="5"/>
  <c r="AG1970" i="5"/>
  <c r="AH1975" i="5"/>
  <c r="AF1981" i="5"/>
  <c r="AG1986" i="5"/>
  <c r="AH1991" i="5"/>
  <c r="AF1997" i="5"/>
  <c r="AG2002" i="5"/>
  <c r="AH2007" i="5"/>
  <c r="AF2013" i="5"/>
  <c r="AG2018" i="5"/>
  <c r="AH2023" i="5"/>
  <c r="AF2029" i="5"/>
  <c r="AG2034" i="5"/>
  <c r="AH2039" i="5"/>
  <c r="AF2045" i="5"/>
  <c r="AG2050" i="5"/>
  <c r="AH2055" i="5"/>
  <c r="AF2061" i="5"/>
  <c r="AG2066" i="5"/>
  <c r="AH2071" i="5"/>
  <c r="AF2077" i="5"/>
  <c r="AG2082" i="5"/>
  <c r="AH2087" i="5"/>
  <c r="AF2093" i="5"/>
  <c r="AG2098" i="5"/>
  <c r="AH2103" i="5"/>
  <c r="AF2109" i="5"/>
  <c r="AG2114" i="5"/>
  <c r="AH2119" i="5"/>
  <c r="AF2125" i="5"/>
  <c r="AG2130" i="5"/>
  <c r="AH2135" i="5"/>
  <c r="AF2141" i="5"/>
  <c r="AG2146" i="5"/>
  <c r="AH2151" i="5"/>
  <c r="AF2157" i="5"/>
  <c r="AG2162" i="5"/>
  <c r="AH2167" i="5"/>
  <c r="AF2173" i="5"/>
  <c r="AG2178" i="5"/>
  <c r="AH2183" i="5"/>
  <c r="AF2189" i="5"/>
  <c r="AG2194" i="5"/>
  <c r="AH2199" i="5"/>
  <c r="AF2205" i="5"/>
  <c r="AG2210" i="5"/>
  <c r="AH2215" i="5"/>
  <c r="AF2221" i="5"/>
  <c r="AG2226" i="5"/>
  <c r="AH2231" i="5"/>
  <c r="AF2237" i="5"/>
  <c r="AG2242" i="5"/>
  <c r="AH2247" i="5"/>
  <c r="AF2253" i="5"/>
  <c r="AG2258" i="5"/>
  <c r="AH2263" i="5"/>
  <c r="AF2269" i="5"/>
  <c r="AG2274" i="5"/>
  <c r="AH2279" i="5"/>
  <c r="AF2285" i="5"/>
  <c r="AG2290" i="5"/>
  <c r="AH2295" i="5"/>
  <c r="AF2301" i="5"/>
  <c r="AG2306" i="5"/>
  <c r="AH2311" i="5"/>
  <c r="AF2317" i="5"/>
  <c r="AG2322" i="5"/>
  <c r="AH2327" i="5"/>
  <c r="AF2333" i="5"/>
  <c r="AG2338" i="5"/>
  <c r="AH2343" i="5"/>
  <c r="AF2349" i="5"/>
  <c r="AG2354" i="5"/>
  <c r="AH2359" i="5"/>
  <c r="AF2365" i="5"/>
  <c r="AG2370" i="5"/>
  <c r="AH2375" i="5"/>
  <c r="AF2381" i="5"/>
  <c r="AG2386" i="5"/>
  <c r="AH2391" i="5"/>
  <c r="AF2397" i="5"/>
  <c r="AG2402" i="5"/>
  <c r="AH2407" i="5"/>
  <c r="AF2413" i="5"/>
  <c r="AG2418" i="5"/>
  <c r="AH2423" i="5"/>
  <c r="AF2429" i="5"/>
  <c r="AG2434" i="5"/>
  <c r="AH2439" i="5"/>
  <c r="AF2445" i="5"/>
  <c r="AG2450" i="5"/>
  <c r="AH2455" i="5"/>
  <c r="AF2461" i="5"/>
  <c r="AG2466" i="5"/>
  <c r="AH2471" i="5"/>
  <c r="AF2477" i="5"/>
  <c r="AG2482" i="5"/>
  <c r="AH2487" i="5"/>
  <c r="AF2493" i="5"/>
  <c r="AG2498" i="5"/>
  <c r="AH2503" i="5"/>
  <c r="AF2509" i="5"/>
  <c r="AG2514" i="5"/>
  <c r="AH2519" i="5"/>
  <c r="AF2525" i="5"/>
  <c r="AG2530" i="5"/>
  <c r="AH2535" i="5"/>
  <c r="AF2541" i="5"/>
  <c r="AG2546" i="5"/>
  <c r="AH2551" i="5"/>
  <c r="AF2557" i="5"/>
  <c r="AG2562" i="5"/>
  <c r="AH2567" i="5"/>
  <c r="AF2573" i="5"/>
  <c r="AG2578" i="5"/>
  <c r="AH2583" i="5"/>
  <c r="AF2589" i="5"/>
  <c r="AG2594" i="5"/>
  <c r="AH2599" i="5"/>
  <c r="AF2605" i="5"/>
  <c r="AG2610" i="5"/>
  <c r="AH2615" i="5"/>
  <c r="AF2621" i="5"/>
  <c r="AG2626" i="5"/>
  <c r="AH2631" i="5"/>
  <c r="AF2637" i="5"/>
  <c r="AG2642" i="5"/>
  <c r="AH2647" i="5"/>
  <c r="AF2653" i="5"/>
  <c r="AF1724" i="5"/>
  <c r="AH1734" i="5"/>
  <c r="AG1745" i="5"/>
  <c r="AF1756" i="5"/>
  <c r="AH1766" i="5"/>
  <c r="AG1777" i="5"/>
  <c r="AF1788" i="5"/>
  <c r="AH1798" i="5"/>
  <c r="AH1804" i="5"/>
  <c r="AF1810" i="5"/>
  <c r="AG1815" i="5"/>
  <c r="AH1820" i="5"/>
  <c r="AF1826" i="5"/>
  <c r="AG1831" i="5"/>
  <c r="AH1836" i="5"/>
  <c r="AF1842" i="5"/>
  <c r="AG1847" i="5"/>
  <c r="AH1852" i="5"/>
  <c r="AF1858" i="5"/>
  <c r="AG1863" i="5"/>
  <c r="AH1868" i="5"/>
  <c r="AF1874" i="5"/>
  <c r="AG1879" i="5"/>
  <c r="AH1884" i="5"/>
  <c r="AF1890" i="5"/>
  <c r="AG1895" i="5"/>
  <c r="AH1900" i="5"/>
  <c r="AF1906" i="5"/>
  <c r="AG1911" i="5"/>
  <c r="AH1916" i="5"/>
  <c r="AF1922" i="5"/>
  <c r="AG1927" i="5"/>
  <c r="AH1932" i="5"/>
  <c r="AF1938" i="5"/>
  <c r="AG1943" i="5"/>
  <c r="AH1948" i="5"/>
  <c r="AF1954" i="5"/>
  <c r="AG1959" i="5"/>
  <c r="AH1964" i="5"/>
  <c r="AF1970" i="5"/>
  <c r="AG1975" i="5"/>
  <c r="AH1980" i="5"/>
  <c r="AF1986" i="5"/>
  <c r="AG1991" i="5"/>
  <c r="AH1996" i="5"/>
  <c r="AF2002" i="5"/>
  <c r="AG2007" i="5"/>
  <c r="AH2012" i="5"/>
  <c r="AF2018" i="5"/>
  <c r="AG2023" i="5"/>
  <c r="AH2028" i="5"/>
  <c r="AF2034" i="5"/>
  <c r="AG2039" i="5"/>
  <c r="AH2044" i="5"/>
  <c r="AF2050" i="5"/>
  <c r="AG2055" i="5"/>
  <c r="AH2060" i="5"/>
  <c r="AF2066" i="5"/>
  <c r="AG2071" i="5"/>
  <c r="AH2076" i="5"/>
  <c r="AF2082" i="5"/>
  <c r="AG2087" i="5"/>
  <c r="AH2092" i="5"/>
  <c r="AF2098" i="5"/>
  <c r="AG2103" i="5"/>
  <c r="AH2108" i="5"/>
  <c r="AF2114" i="5"/>
  <c r="AG2119" i="5"/>
  <c r="AH2124" i="5"/>
  <c r="AF2130" i="5"/>
  <c r="AG2135" i="5"/>
  <c r="AH2140" i="5"/>
  <c r="AF2146" i="5"/>
  <c r="AG2151" i="5"/>
  <c r="AH2156" i="5"/>
  <c r="AF2162" i="5"/>
  <c r="AG2167" i="5"/>
  <c r="AH2172" i="5"/>
  <c r="AF2178" i="5"/>
  <c r="AG2183" i="5"/>
  <c r="AH2188" i="5"/>
  <c r="AF2194" i="5"/>
  <c r="AG2199" i="5"/>
  <c r="AH2204" i="5"/>
  <c r="AF2210" i="5"/>
  <c r="AG2215" i="5"/>
  <c r="AH2220" i="5"/>
  <c r="AF2226" i="5"/>
  <c r="AG2231" i="5"/>
  <c r="AH2236" i="5"/>
  <c r="AF2242" i="5"/>
  <c r="AG2247" i="5"/>
  <c r="AH2252" i="5"/>
  <c r="AF2258" i="5"/>
  <c r="AG2263" i="5"/>
  <c r="AH2268" i="5"/>
  <c r="AF2274" i="5"/>
  <c r="AG2279" i="5"/>
  <c r="AH2284" i="5"/>
  <c r="AF2290" i="5"/>
  <c r="AG2295" i="5"/>
  <c r="AH2300" i="5"/>
  <c r="AF2306" i="5"/>
  <c r="AG2311" i="5"/>
  <c r="AH2316" i="5"/>
  <c r="AF2322" i="5"/>
  <c r="AG2327" i="5"/>
  <c r="AH2332" i="5"/>
  <c r="AF2338" i="5"/>
  <c r="AG2343" i="5"/>
  <c r="AH2348" i="5"/>
  <c r="AF2354" i="5"/>
  <c r="AG2359" i="5"/>
  <c r="AH2364" i="5"/>
  <c r="AF2370" i="5"/>
  <c r="AG2375" i="5"/>
  <c r="AH2380" i="5"/>
  <c r="AF2386" i="5"/>
  <c r="AG2391" i="5"/>
  <c r="AH2396" i="5"/>
  <c r="AF2402" i="5"/>
  <c r="AG2407" i="5"/>
  <c r="AH2412" i="5"/>
  <c r="AF2418" i="5"/>
  <c r="AG2423" i="5"/>
  <c r="AH2428" i="5"/>
  <c r="AF2434" i="5"/>
  <c r="AG2439" i="5"/>
  <c r="AH2444" i="5"/>
  <c r="AF2450" i="5"/>
  <c r="AG2455" i="5"/>
  <c r="AH2460" i="5"/>
  <c r="AF2466" i="5"/>
  <c r="AG2471" i="5"/>
  <c r="AH2476" i="5"/>
  <c r="AF2482" i="5"/>
  <c r="AG2487" i="5"/>
  <c r="AH2492" i="5"/>
  <c r="AF2498" i="5"/>
  <c r="AG2503" i="5"/>
  <c r="AH2508" i="5"/>
  <c r="AF2514" i="5"/>
  <c r="AG2519" i="5"/>
  <c r="AH2524" i="5"/>
  <c r="AF2530" i="5"/>
  <c r="AG2535" i="5"/>
  <c r="AH2540" i="5"/>
  <c r="AF2546" i="5"/>
  <c r="AG2551" i="5"/>
  <c r="AH2556" i="5"/>
  <c r="AF2562" i="5"/>
  <c r="AG2567" i="5"/>
  <c r="AH2572" i="5"/>
  <c r="AF2578" i="5"/>
  <c r="AG2583" i="5"/>
  <c r="AH2588" i="5"/>
  <c r="AF2594" i="5"/>
  <c r="AG2599" i="5"/>
  <c r="AH2604" i="5"/>
  <c r="AF2610" i="5"/>
  <c r="AG2615" i="5"/>
  <c r="AH2620" i="5"/>
  <c r="AF2626" i="5"/>
  <c r="AG2631" i="5"/>
  <c r="AH2636" i="5"/>
  <c r="AF2642" i="5"/>
  <c r="AG2647" i="5"/>
  <c r="AH2652" i="5"/>
  <c r="AF2658" i="5"/>
  <c r="AG2663" i="5"/>
  <c r="AH2668" i="5"/>
  <c r="AF2665" i="5"/>
  <c r="AG2672" i="5"/>
  <c r="AH2677" i="5"/>
  <c r="AF2683" i="5"/>
  <c r="AG2688" i="5"/>
  <c r="AH2693" i="5"/>
  <c r="AF2699" i="5"/>
  <c r="AG2704" i="5"/>
  <c r="AH2709" i="5"/>
  <c r="AF2715" i="5"/>
  <c r="AG2720" i="5"/>
  <c r="AH2725" i="5"/>
  <c r="AF2731" i="5"/>
  <c r="AG2736" i="5"/>
  <c r="AH2741" i="5"/>
  <c r="AF2747" i="5"/>
  <c r="AG2752" i="5"/>
  <c r="AH2757" i="5"/>
  <c r="AF2763" i="5"/>
  <c r="AG2768" i="5"/>
  <c r="AH2773" i="5"/>
  <c r="AF2779" i="5"/>
  <c r="AG2784" i="5"/>
  <c r="AH2789" i="5"/>
  <c r="AF2795" i="5"/>
  <c r="AG2800" i="5"/>
  <c r="AH2805" i="5"/>
  <c r="AF2811" i="5"/>
  <c r="AG2816" i="5"/>
  <c r="AH2821" i="5"/>
  <c r="AF2827" i="5"/>
  <c r="AG2832" i="5"/>
  <c r="AH2837" i="5"/>
  <c r="AF2843" i="5"/>
  <c r="AG2848" i="5"/>
  <c r="AH2853" i="5"/>
  <c r="AF2859" i="5"/>
  <c r="AG2864" i="5"/>
  <c r="AH2869" i="5"/>
  <c r="AF2875" i="5"/>
  <c r="AG2880" i="5"/>
  <c r="AH2885" i="5"/>
  <c r="AF2891" i="5"/>
  <c r="AG2896" i="5"/>
  <c r="AH2901" i="5"/>
  <c r="AF2907" i="5"/>
  <c r="AG2912" i="5"/>
  <c r="AH2917" i="5"/>
  <c r="AF2923" i="5"/>
  <c r="AG2928" i="5"/>
  <c r="AH2933" i="5"/>
  <c r="AF2939" i="5"/>
  <c r="AG2944" i="5"/>
  <c r="AH2949" i="5"/>
  <c r="AF2955" i="5"/>
  <c r="AG2960" i="5"/>
  <c r="AH2965" i="5"/>
  <c r="AF2971" i="5"/>
  <c r="AG2976" i="5"/>
  <c r="AH2981" i="5"/>
  <c r="AF2987" i="5"/>
  <c r="AG2992" i="5"/>
  <c r="AH2997" i="5"/>
  <c r="AF3003" i="5"/>
  <c r="AG3008" i="5"/>
  <c r="AH3013" i="5"/>
  <c r="AF3019" i="5"/>
  <c r="AG3024" i="5"/>
  <c r="AH3029" i="5"/>
  <c r="AF3035" i="5"/>
  <c r="AG3040" i="5"/>
  <c r="AH3045" i="5"/>
  <c r="AF3051" i="5"/>
  <c r="AG3056" i="5"/>
  <c r="AH3061" i="5"/>
  <c r="AF3067" i="5"/>
  <c r="AG3072" i="5"/>
  <c r="AH3077" i="5"/>
  <c r="AF3083" i="5"/>
  <c r="AG3088" i="5"/>
  <c r="AH3093" i="5"/>
  <c r="AF3099" i="5"/>
  <c r="AG3104" i="5"/>
  <c r="AH3109" i="5"/>
  <c r="AF3115" i="5"/>
  <c r="AG3120" i="5"/>
  <c r="AH3125" i="5"/>
  <c r="AF3131" i="5"/>
  <c r="AG3136" i="5"/>
  <c r="AH3141" i="5"/>
  <c r="AF3147" i="5"/>
  <c r="AG3152" i="5"/>
  <c r="AH3157" i="5"/>
  <c r="AF3163" i="5"/>
  <c r="AG3168" i="5"/>
  <c r="AH3173" i="5"/>
  <c r="AF3179" i="5"/>
  <c r="AG3184" i="5"/>
  <c r="AH3189" i="5"/>
  <c r="AF3195" i="5"/>
  <c r="AG3200" i="5"/>
  <c r="AH3205" i="5"/>
  <c r="AF3211" i="5"/>
  <c r="AG3216" i="5"/>
  <c r="AH3221" i="5"/>
  <c r="AF3227" i="5"/>
  <c r="AG3232" i="5"/>
  <c r="AH3237" i="5"/>
  <c r="AF3243" i="5"/>
  <c r="AG3248" i="5"/>
  <c r="AH3253" i="5"/>
  <c r="AF3259" i="5"/>
  <c r="AG3264" i="5"/>
  <c r="AH3269" i="5"/>
  <c r="AF3275" i="5"/>
  <c r="AG3280" i="5"/>
  <c r="AH3285" i="5"/>
  <c r="AF3291" i="5"/>
  <c r="AG3296" i="5"/>
  <c r="AH3301" i="5"/>
  <c r="AF3307" i="5"/>
  <c r="AG3312" i="5"/>
  <c r="AH3317" i="5"/>
  <c r="AF3323" i="5"/>
  <c r="AG3328" i="5"/>
  <c r="AH3333" i="5"/>
  <c r="AF3339" i="5"/>
  <c r="AG3344" i="5"/>
  <c r="AH3349" i="5"/>
  <c r="AF3355" i="5"/>
  <c r="AG3360" i="5"/>
  <c r="AH3365" i="5"/>
  <c r="AF3371" i="5"/>
  <c r="AG3376" i="5"/>
  <c r="AH3381" i="5"/>
  <c r="AF3387" i="5"/>
  <c r="AG3392" i="5"/>
  <c r="AH3397" i="5"/>
  <c r="AF3403" i="5"/>
  <c r="AG3408" i="5"/>
  <c r="AH3413" i="5"/>
  <c r="AF3419" i="5"/>
  <c r="AG3424" i="5"/>
  <c r="AH3429" i="5"/>
  <c r="AF3435" i="5"/>
  <c r="AG3440" i="5"/>
  <c r="AH3445" i="5"/>
  <c r="AG3450" i="5"/>
  <c r="AF3453" i="5"/>
  <c r="AH3455" i="5"/>
  <c r="AG3458" i="5"/>
  <c r="AF3461" i="5"/>
  <c r="AH3463" i="5"/>
  <c r="AG3466" i="5"/>
  <c r="AF3469" i="5"/>
  <c r="AH3471" i="5"/>
  <c r="AG3474" i="5"/>
  <c r="AF3477" i="5"/>
  <c r="AH3479" i="5"/>
  <c r="AG3482" i="5"/>
  <c r="AF3485" i="5"/>
  <c r="AH3487" i="5"/>
  <c r="AG3490" i="5"/>
  <c r="AF3493" i="5"/>
  <c r="AH3495" i="5"/>
  <c r="AG3498" i="5"/>
  <c r="AF3501" i="5"/>
  <c r="AH3503" i="5"/>
  <c r="AG3506" i="5"/>
  <c r="AF3509" i="5"/>
  <c r="AH3511" i="5"/>
  <c r="AG3514" i="5"/>
  <c r="AF3517" i="5"/>
  <c r="AH3519" i="5"/>
  <c r="AG3522" i="5"/>
  <c r="AF3525" i="5"/>
  <c r="AH3527" i="5"/>
  <c r="AG3530" i="5"/>
  <c r="AF3533" i="5"/>
  <c r="AH3535" i="5"/>
  <c r="AG3538" i="5"/>
  <c r="AF3541" i="5"/>
  <c r="AH3543" i="5"/>
  <c r="AG3546" i="5"/>
  <c r="AF3549" i="5"/>
  <c r="AH3551" i="5"/>
  <c r="AG3554" i="5"/>
  <c r="AF3557" i="5"/>
  <c r="AH3559" i="5"/>
  <c r="AG3562" i="5"/>
  <c r="AF3565" i="5"/>
  <c r="AH3567" i="5"/>
  <c r="AG3570" i="5"/>
  <c r="AH2657" i="5"/>
  <c r="AF2663" i="5"/>
  <c r="AG2668" i="5"/>
  <c r="AG2671" i="5"/>
  <c r="AF2674" i="5"/>
  <c r="AH2676" i="5"/>
  <c r="AG2679" i="5"/>
  <c r="AF2682" i="5"/>
  <c r="AH2684" i="5"/>
  <c r="AG2687" i="5"/>
  <c r="AF2690" i="5"/>
  <c r="AH2692" i="5"/>
  <c r="AG2695" i="5"/>
  <c r="AF2698" i="5"/>
  <c r="AH2700" i="5"/>
  <c r="AG2703" i="5"/>
  <c r="AF2706" i="5"/>
  <c r="AH2708" i="5"/>
  <c r="AG2711" i="5"/>
  <c r="AF2714" i="5"/>
  <c r="AH2716" i="5"/>
  <c r="AG2719" i="5"/>
  <c r="AF2722" i="5"/>
  <c r="AH2724" i="5"/>
  <c r="AG2727" i="5"/>
  <c r="AF2730" i="5"/>
  <c r="AH2732" i="5"/>
  <c r="AG2735" i="5"/>
  <c r="AF2738" i="5"/>
  <c r="AH2740" i="5"/>
  <c r="AG2743" i="5"/>
  <c r="AF2746" i="5"/>
  <c r="AH2748" i="5"/>
  <c r="AG2751" i="5"/>
  <c r="AF2754" i="5"/>
  <c r="AH2756" i="5"/>
  <c r="AG2759" i="5"/>
  <c r="AF2762" i="5"/>
  <c r="AH2764" i="5"/>
  <c r="AG2767" i="5"/>
  <c r="AF2770" i="5"/>
  <c r="AH2772" i="5"/>
  <c r="AG2775" i="5"/>
  <c r="AF2778" i="5"/>
  <c r="AH2780" i="5"/>
  <c r="AG2783" i="5"/>
  <c r="AF2786" i="5"/>
  <c r="AH2788" i="5"/>
  <c r="AG2791" i="5"/>
  <c r="AF2794" i="5"/>
  <c r="AH2796" i="5"/>
  <c r="AG2799" i="5"/>
  <c r="AF2802" i="5"/>
  <c r="AH2804" i="5"/>
  <c r="AG2807" i="5"/>
  <c r="AF2810" i="5"/>
  <c r="AH2812" i="5"/>
  <c r="AG2815" i="5"/>
  <c r="AF2818" i="5"/>
  <c r="AH2820" i="5"/>
  <c r="AG2823" i="5"/>
  <c r="AF2826" i="5"/>
  <c r="AH2828" i="5"/>
  <c r="AG2831" i="5"/>
  <c r="AF2834" i="5"/>
  <c r="AH2836" i="5"/>
  <c r="AG2839" i="5"/>
  <c r="AF2842" i="5"/>
  <c r="AH2844" i="5"/>
  <c r="AG2847" i="5"/>
  <c r="AF2850" i="5"/>
  <c r="AH2852" i="5"/>
  <c r="AG2855" i="5"/>
  <c r="AF2858" i="5"/>
  <c r="AH2860" i="5"/>
  <c r="AG2863" i="5"/>
  <c r="AF2866" i="5"/>
  <c r="AH2868" i="5"/>
  <c r="AG2871" i="5"/>
  <c r="AF2874" i="5"/>
  <c r="AH2876" i="5"/>
  <c r="AG2879" i="5"/>
  <c r="AF2882" i="5"/>
  <c r="AH2884" i="5"/>
  <c r="AG2887" i="5"/>
  <c r="AF2890" i="5"/>
  <c r="AH2892" i="5"/>
  <c r="AG2895" i="5"/>
  <c r="AF2898" i="5"/>
  <c r="AH2900" i="5"/>
  <c r="AG2903" i="5"/>
  <c r="AF2906" i="5"/>
  <c r="AH2908" i="5"/>
  <c r="AG2911" i="5"/>
  <c r="AF2914" i="5"/>
  <c r="AH2916" i="5"/>
  <c r="AG2919" i="5"/>
  <c r="AF2922" i="5"/>
  <c r="AH2924" i="5"/>
  <c r="AG2927" i="5"/>
  <c r="AF2930" i="5"/>
  <c r="AH2932" i="5"/>
  <c r="AG2935" i="5"/>
  <c r="AF2938" i="5"/>
  <c r="AH2940" i="5"/>
  <c r="AG2943" i="5"/>
  <c r="AF2946" i="5"/>
  <c r="AH2948" i="5"/>
  <c r="AG2951" i="5"/>
  <c r="AF2954" i="5"/>
  <c r="AH2956" i="5"/>
  <c r="AG2959" i="5"/>
  <c r="AF2962" i="5"/>
  <c r="AH2964" i="5"/>
  <c r="AG2967" i="5"/>
  <c r="AF2970" i="5"/>
  <c r="AH2972" i="5"/>
  <c r="AG2975" i="5"/>
  <c r="AF2978" i="5"/>
  <c r="AH2980" i="5"/>
  <c r="AG2983" i="5"/>
  <c r="AF2986" i="5"/>
  <c r="AH2988" i="5"/>
  <c r="AG2991" i="5"/>
  <c r="AF2994" i="5"/>
  <c r="AH2996" i="5"/>
  <c r="AG2999" i="5"/>
  <c r="AF3002" i="5"/>
  <c r="AH3004" i="5"/>
  <c r="AG3007" i="5"/>
  <c r="AF3010" i="5"/>
  <c r="AH3012" i="5"/>
  <c r="AG3015" i="5"/>
  <c r="AF3018" i="5"/>
  <c r="AH3020" i="5"/>
  <c r="AG3023" i="5"/>
  <c r="AF3026" i="5"/>
  <c r="AH3028" i="5"/>
  <c r="AG3031" i="5"/>
  <c r="AF3034" i="5"/>
  <c r="AH3036" i="5"/>
  <c r="AG3039" i="5"/>
  <c r="AF3042" i="5"/>
  <c r="AH3044" i="5"/>
  <c r="AG3047" i="5"/>
  <c r="AF3050" i="5"/>
  <c r="AH3052" i="5"/>
  <c r="AG3055" i="5"/>
  <c r="AF3058" i="5"/>
  <c r="AH3060" i="5"/>
  <c r="AG3063" i="5"/>
  <c r="AF3066" i="5"/>
  <c r="AH3068" i="5"/>
  <c r="AG3071" i="5"/>
  <c r="AF3074" i="5"/>
  <c r="AH3076" i="5"/>
  <c r="AG3079" i="5"/>
  <c r="AF3082" i="5"/>
  <c r="AH3084" i="5"/>
  <c r="AG3087" i="5"/>
  <c r="AF3090" i="5"/>
  <c r="AH3092" i="5"/>
  <c r="AG3095" i="5"/>
  <c r="AF3098" i="5"/>
  <c r="AH3100" i="5"/>
  <c r="AG3103" i="5"/>
  <c r="AF3106" i="5"/>
  <c r="AH3108" i="5"/>
  <c r="AG3111" i="5"/>
  <c r="AF3114" i="5"/>
  <c r="AH3116" i="5"/>
  <c r="AG3119" i="5"/>
  <c r="AF3122" i="5"/>
  <c r="AH3124" i="5"/>
  <c r="AG3127" i="5"/>
  <c r="AF3130" i="5"/>
  <c r="AH3132" i="5"/>
  <c r="AG3135" i="5"/>
  <c r="AF3138" i="5"/>
  <c r="AH3140" i="5"/>
  <c r="AG3143" i="5"/>
  <c r="AF3146" i="5"/>
  <c r="AH3148" i="5"/>
  <c r="AG3151" i="5"/>
  <c r="AF3154" i="5"/>
  <c r="AH3156" i="5"/>
  <c r="AG3159" i="5"/>
  <c r="AF3162" i="5"/>
  <c r="AH3164" i="5"/>
  <c r="AG3167" i="5"/>
  <c r="AF3170" i="5"/>
  <c r="AH3172" i="5"/>
  <c r="AG3175" i="5"/>
  <c r="AF3178" i="5"/>
  <c r="AH3180" i="5"/>
  <c r="AG3183" i="5"/>
  <c r="AF3186" i="5"/>
  <c r="AH3188" i="5"/>
  <c r="AG3191" i="5"/>
  <c r="AF3194" i="5"/>
  <c r="AH3196" i="5"/>
  <c r="AG3199" i="5"/>
  <c r="AF3202" i="5"/>
  <c r="AH3204" i="5"/>
  <c r="AG3207" i="5"/>
  <c r="AF3210" i="5"/>
  <c r="AH3212" i="5"/>
  <c r="AG3215" i="5"/>
  <c r="AF3218" i="5"/>
  <c r="AH3220" i="5"/>
  <c r="AG3223" i="5"/>
  <c r="AF3226" i="5"/>
  <c r="AH3228" i="5"/>
  <c r="AG3231" i="5"/>
  <c r="AF3234" i="5"/>
  <c r="AH3236" i="5"/>
  <c r="AG3239" i="5"/>
  <c r="AF3242" i="5"/>
  <c r="AH3244" i="5"/>
  <c r="AG3247" i="5"/>
  <c r="AF3250" i="5"/>
  <c r="AH3252" i="5"/>
  <c r="AG3255" i="5"/>
  <c r="AF3258" i="5"/>
  <c r="AH3260" i="5"/>
  <c r="AG3263" i="5"/>
  <c r="AF3266" i="5"/>
  <c r="AH3268" i="5"/>
  <c r="AG3271" i="5"/>
  <c r="AF3274" i="5"/>
  <c r="AH3276" i="5"/>
  <c r="AG3279" i="5"/>
  <c r="AF3282" i="5"/>
  <c r="AH3284" i="5"/>
  <c r="AG3287" i="5"/>
  <c r="AF3290" i="5"/>
  <c r="AH3292" i="5"/>
  <c r="AG3295" i="5"/>
  <c r="AF3298" i="5"/>
  <c r="AH3300" i="5"/>
  <c r="AG3303" i="5"/>
  <c r="AF3306" i="5"/>
  <c r="AH3308" i="5"/>
  <c r="AG3311" i="5"/>
  <c r="AF3314" i="5"/>
  <c r="AH3316" i="5"/>
  <c r="AG3319" i="5"/>
  <c r="AF3322" i="5"/>
  <c r="AH3324" i="5"/>
  <c r="AG3327" i="5"/>
  <c r="AF3330" i="5"/>
  <c r="AH3332" i="5"/>
  <c r="AG3335" i="5"/>
  <c r="AF3338" i="5"/>
  <c r="AH3340" i="5"/>
  <c r="AG3343" i="5"/>
  <c r="AF3346" i="5"/>
  <c r="AH3348" i="5"/>
  <c r="AG3351" i="5"/>
  <c r="AF3354" i="5"/>
  <c r="AH3356" i="5"/>
  <c r="AG3359" i="5"/>
  <c r="AF3362" i="5"/>
  <c r="AH3364" i="5"/>
  <c r="AG3367" i="5"/>
  <c r="AF3370" i="5"/>
  <c r="AH3372" i="5"/>
  <c r="AG3375" i="5"/>
  <c r="AF3378" i="5"/>
  <c r="AH3380" i="5"/>
  <c r="AG3383" i="5"/>
  <c r="AF3386" i="5"/>
  <c r="AH3388" i="5"/>
  <c r="AG3391" i="5"/>
  <c r="AF3394" i="5"/>
  <c r="AH3396" i="5"/>
  <c r="AG3399" i="5"/>
  <c r="AF3402" i="5"/>
  <c r="AH3404" i="5"/>
  <c r="AG3407" i="5"/>
  <c r="AF3410" i="5"/>
  <c r="AH3412" i="5"/>
  <c r="AG3415" i="5"/>
  <c r="AF3418" i="5"/>
  <c r="AH3420" i="5"/>
  <c r="AG3423" i="5"/>
  <c r="AF3426" i="5"/>
  <c r="AH3428" i="5"/>
  <c r="AG3431" i="5"/>
  <c r="AF3434" i="5"/>
  <c r="AH3436" i="5"/>
  <c r="AG3439" i="5"/>
  <c r="AF3442" i="5"/>
  <c r="AH3444" i="5"/>
  <c r="AG3447" i="5"/>
  <c r="AF3450" i="5"/>
  <c r="AH3452" i="5"/>
  <c r="AG3455" i="5"/>
  <c r="AF3458" i="5"/>
  <c r="AH3460" i="5"/>
  <c r="AG3463" i="5"/>
  <c r="AF3466" i="5"/>
  <c r="AH3468" i="5"/>
  <c r="AG3471" i="5"/>
  <c r="AF3474" i="5"/>
  <c r="AH3476" i="5"/>
  <c r="AG3479" i="5"/>
  <c r="AF3482" i="5"/>
  <c r="AH3484" i="5"/>
  <c r="AG3487" i="5"/>
  <c r="AF3490" i="5"/>
  <c r="AH3492" i="5"/>
  <c r="AG3495" i="5"/>
  <c r="AF3498" i="5"/>
  <c r="AH3500" i="5"/>
  <c r="AG3503" i="5"/>
  <c r="AF3506" i="5"/>
  <c r="AH3508" i="5"/>
  <c r="AG3511" i="5"/>
  <c r="AF3514" i="5"/>
  <c r="AH3516" i="5"/>
  <c r="AG3519" i="5"/>
  <c r="AF3522" i="5"/>
  <c r="AH3524" i="5"/>
  <c r="AG3527" i="5"/>
  <c r="AF3530" i="5"/>
  <c r="AH3532" i="5"/>
  <c r="AG3535" i="5"/>
  <c r="AF3538" i="5"/>
  <c r="AH3540" i="5"/>
  <c r="AG3543" i="5"/>
  <c r="AF3546" i="5"/>
  <c r="AH3548" i="5"/>
  <c r="AG3551" i="5"/>
  <c r="AF3554" i="5"/>
  <c r="AH3556" i="5"/>
  <c r="AG3559" i="5"/>
  <c r="AF3562" i="5"/>
  <c r="AH3564" i="5"/>
  <c r="AG3567" i="5"/>
  <c r="AF3570" i="5"/>
  <c r="AH3572" i="5"/>
  <c r="AG3575" i="5"/>
  <c r="AF3578" i="5"/>
  <c r="AH3580" i="5"/>
  <c r="AG3583" i="5"/>
  <c r="AF3586" i="5"/>
  <c r="AH3588" i="5"/>
  <c r="AG3591" i="5"/>
  <c r="AF3594" i="5"/>
  <c r="AH3596" i="5"/>
  <c r="AG3599" i="5"/>
  <c r="AF3602" i="5"/>
  <c r="AH3604" i="5"/>
  <c r="AG3607" i="5"/>
  <c r="AF3610" i="5"/>
  <c r="AH3612" i="5"/>
  <c r="AG3615" i="5"/>
  <c r="AF3618" i="5"/>
  <c r="AH3620" i="5"/>
  <c r="AG3623" i="5"/>
  <c r="AF3626" i="5"/>
  <c r="AH3628" i="5"/>
  <c r="AG3631" i="5"/>
  <c r="AF3634" i="5"/>
  <c r="AH3636" i="5"/>
  <c r="AH3573" i="5"/>
  <c r="AF3579" i="5"/>
  <c r="AG3584" i="5"/>
  <c r="AH3589" i="5"/>
  <c r="AF3595" i="5"/>
  <c r="AG3600" i="5"/>
  <c r="AH3605" i="5"/>
  <c r="AF3611" i="5"/>
  <c r="AG3616" i="5"/>
  <c r="AH3621" i="5"/>
  <c r="AF3627" i="5"/>
  <c r="AG3632" i="5"/>
  <c r="AH3637" i="5"/>
  <c r="AH3640" i="5"/>
  <c r="AG3643" i="5"/>
  <c r="AF3646" i="5"/>
  <c r="AH3648" i="5"/>
  <c r="AG3651" i="5"/>
  <c r="AF3654" i="5"/>
  <c r="AH3656" i="5"/>
  <c r="AG3659" i="5"/>
  <c r="AF3662" i="5"/>
  <c r="AH3664" i="5"/>
  <c r="AG3667" i="5"/>
  <c r="AF3670" i="5"/>
  <c r="AH3672" i="5"/>
  <c r="AG3675" i="5"/>
  <c r="AF3678" i="5"/>
  <c r="AH3680" i="5"/>
  <c r="AG3683" i="5"/>
  <c r="AF3686" i="5"/>
  <c r="AH3688" i="5"/>
  <c r="AG3691" i="5"/>
  <c r="AF3694" i="5"/>
  <c r="AH3696" i="5"/>
  <c r="AG3699" i="5"/>
  <c r="AF3702" i="5"/>
  <c r="AH3704" i="5"/>
  <c r="AG3707" i="5"/>
  <c r="AF3710" i="5"/>
  <c r="AH3712" i="5"/>
  <c r="AG3715" i="5"/>
  <c r="AF3718" i="5"/>
  <c r="AH3720" i="5"/>
  <c r="AG3723" i="5"/>
  <c r="AF3726" i="5"/>
  <c r="AH3728" i="5"/>
  <c r="AG3731" i="5"/>
  <c r="AF3734" i="5"/>
  <c r="AH3736" i="5"/>
  <c r="AG3739" i="5"/>
  <c r="AF3742" i="5"/>
  <c r="AH3744" i="5"/>
  <c r="AG3747" i="5"/>
  <c r="AF3750" i="5"/>
  <c r="AH3752" i="5"/>
  <c r="AG3755" i="5"/>
  <c r="AF3758" i="5"/>
  <c r="AH3760" i="5"/>
  <c r="AG3763" i="5"/>
  <c r="AF3766" i="5"/>
  <c r="AH3768" i="5"/>
  <c r="AG3771" i="5"/>
  <c r="AF3774" i="5"/>
  <c r="AH3776" i="5"/>
  <c r="AG3779" i="5"/>
  <c r="AF3782" i="5"/>
  <c r="AH3784" i="5"/>
  <c r="AG3787" i="5"/>
  <c r="AF3790" i="5"/>
  <c r="AH3792" i="5"/>
  <c r="AG3795" i="5"/>
  <c r="AF3798" i="5"/>
  <c r="AH3800" i="5"/>
  <c r="AG3803" i="5"/>
  <c r="AF3806" i="5"/>
  <c r="AH3808" i="5"/>
  <c r="AG3811" i="5"/>
  <c r="AF3814" i="5"/>
  <c r="AH3816" i="5"/>
  <c r="AG3819" i="5"/>
  <c r="AF3822" i="5"/>
  <c r="AH3824" i="5"/>
  <c r="AG3827" i="5"/>
  <c r="AF3830" i="5"/>
  <c r="AH3832" i="5"/>
  <c r="AG3835" i="5"/>
  <c r="AF3838" i="5"/>
  <c r="AH3840" i="5"/>
  <c r="AG3843" i="5"/>
  <c r="AF3846" i="5"/>
  <c r="AH3848" i="5"/>
  <c r="AG3851" i="5"/>
  <c r="AF3854" i="5"/>
  <c r="AH3856" i="5"/>
  <c r="AG3859" i="5"/>
  <c r="AF3862" i="5"/>
  <c r="AH3864" i="5"/>
  <c r="AG3867" i="5"/>
  <c r="AF3870" i="5"/>
  <c r="AH3872" i="5"/>
  <c r="AG3875" i="5"/>
  <c r="AF3878" i="5"/>
  <c r="AH3880" i="5"/>
  <c r="AG3883" i="5"/>
  <c r="AF3886" i="5"/>
  <c r="AH3888" i="5"/>
  <c r="AG3891" i="5"/>
  <c r="AF3894" i="5"/>
  <c r="AH3896" i="5"/>
  <c r="AG3899" i="5"/>
  <c r="AF3902" i="5"/>
  <c r="AH3904" i="5"/>
  <c r="AG3907" i="5"/>
  <c r="AF3910" i="5"/>
  <c r="AH3912" i="5"/>
  <c r="AG3915" i="5"/>
  <c r="AF3918" i="5"/>
  <c r="AH3920" i="5"/>
  <c r="AG3923" i="5"/>
  <c r="AF3926" i="5"/>
  <c r="AH3928" i="5"/>
  <c r="AG3931" i="5"/>
  <c r="AF3934" i="5"/>
  <c r="AH3936" i="5"/>
  <c r="AG3939" i="5"/>
  <c r="AF3942" i="5"/>
  <c r="AH3944" i="5"/>
  <c r="AG3947" i="5"/>
  <c r="AF3950" i="5"/>
  <c r="AH3952" i="5"/>
  <c r="AG3955" i="5"/>
  <c r="AF3958" i="5"/>
  <c r="AH3960" i="5"/>
  <c r="AG3963" i="5"/>
  <c r="AF3966" i="5"/>
  <c r="AH3968" i="5"/>
  <c r="AG3971" i="5"/>
  <c r="AF3974" i="5"/>
  <c r="AH3976" i="5"/>
  <c r="AG3979" i="5"/>
  <c r="AF3982" i="5"/>
  <c r="AH3984" i="5"/>
  <c r="AG3987" i="5"/>
  <c r="AF3990" i="5"/>
  <c r="AH3992" i="5"/>
  <c r="AG3995" i="5"/>
  <c r="AF3998" i="5"/>
  <c r="AH4000" i="5"/>
  <c r="AG4003" i="5"/>
  <c r="AF3577" i="5"/>
  <c r="AG3582" i="5"/>
  <c r="AH3587" i="5"/>
  <c r="AF3593" i="5"/>
  <c r="AG3598" i="5"/>
  <c r="AH3603" i="5"/>
  <c r="AF3609" i="5"/>
  <c r="AG3614" i="5"/>
  <c r="AH3619" i="5"/>
  <c r="AF3625" i="5"/>
  <c r="AG3630" i="5"/>
  <c r="AH3635" i="5"/>
  <c r="AH3639" i="5"/>
  <c r="AG3642" i="5"/>
  <c r="AF3645" i="5"/>
  <c r="AH3647" i="5"/>
  <c r="AG3650" i="5"/>
  <c r="AF3653" i="5"/>
  <c r="AH3655" i="5"/>
  <c r="AG3658" i="5"/>
  <c r="AF3661" i="5"/>
  <c r="AH3663" i="5"/>
  <c r="AG3666" i="5"/>
  <c r="AF3669" i="5"/>
  <c r="AH3671" i="5"/>
  <c r="AG3674" i="5"/>
  <c r="AF3677" i="5"/>
  <c r="AH3679" i="5"/>
  <c r="AG3682" i="5"/>
  <c r="AF3685" i="5"/>
  <c r="AH3687" i="5"/>
  <c r="AG3690" i="5"/>
  <c r="AF3693" i="5"/>
  <c r="AH3695" i="5"/>
  <c r="AG3698" i="5"/>
  <c r="AF3701" i="5"/>
  <c r="AH3703" i="5"/>
  <c r="AG3706" i="5"/>
  <c r="AF3709" i="5"/>
  <c r="AH3711" i="5"/>
  <c r="AG3714" i="5"/>
  <c r="AF3717" i="5"/>
  <c r="AH3719" i="5"/>
  <c r="AG3722" i="5"/>
  <c r="AF3725" i="5"/>
  <c r="AH3727" i="5"/>
  <c r="AG3730" i="5"/>
  <c r="AF3733" i="5"/>
  <c r="AH3735" i="5"/>
  <c r="AG3738" i="5"/>
  <c r="AF3741" i="5"/>
  <c r="AH3743" i="5"/>
  <c r="AG3746" i="5"/>
  <c r="AF3749" i="5"/>
  <c r="AH3751" i="5"/>
  <c r="AG3754" i="5"/>
  <c r="AF3757" i="5"/>
  <c r="AH3759" i="5"/>
  <c r="AG3762" i="5"/>
  <c r="AF3765" i="5"/>
  <c r="AH3767" i="5"/>
  <c r="AG3770" i="5"/>
  <c r="AF3773" i="5"/>
  <c r="AH3775" i="5"/>
  <c r="AG3778" i="5"/>
  <c r="AF3781" i="5"/>
  <c r="AH3783" i="5"/>
  <c r="AG3786" i="5"/>
  <c r="AF3789" i="5"/>
  <c r="AH3791" i="5"/>
  <c r="AG3794" i="5"/>
  <c r="AF3797" i="5"/>
  <c r="AH3799" i="5"/>
  <c r="AG3802" i="5"/>
  <c r="AF3805" i="5"/>
  <c r="AH3807" i="5"/>
  <c r="AG3810" i="5"/>
  <c r="AF3813" i="5"/>
  <c r="AH3815" i="5"/>
  <c r="AG3818" i="5"/>
  <c r="AF3821" i="5"/>
  <c r="AH3823" i="5"/>
  <c r="AG3826" i="5"/>
  <c r="AF3829" i="5"/>
  <c r="AH3831" i="5"/>
  <c r="AG3834" i="5"/>
  <c r="AF3837" i="5"/>
  <c r="AH3839" i="5"/>
  <c r="AG3842" i="5"/>
  <c r="AF3845" i="5"/>
  <c r="AH3847" i="5"/>
  <c r="AG3850" i="5"/>
  <c r="AF3853" i="5"/>
  <c r="AH3855" i="5"/>
  <c r="AG3858" i="5"/>
  <c r="AF3861" i="5"/>
  <c r="AH3863" i="5"/>
  <c r="AG3866" i="5"/>
  <c r="AF3869" i="5"/>
  <c r="AH3871" i="5"/>
  <c r="AG3874" i="5"/>
  <c r="AF3877" i="5"/>
  <c r="AH3879" i="5"/>
  <c r="AG3882" i="5"/>
  <c r="AF3885" i="5"/>
  <c r="AH3887" i="5"/>
  <c r="AG3890" i="5"/>
  <c r="AF3893" i="5"/>
  <c r="AH3895" i="5"/>
  <c r="AG3898" i="5"/>
  <c r="AF3901" i="5"/>
  <c r="AH3903" i="5"/>
  <c r="AG3906" i="5"/>
  <c r="AF3909" i="5"/>
  <c r="AH3911" i="5"/>
  <c r="AG3914" i="5"/>
  <c r="AF3917" i="5"/>
  <c r="AH3919" i="5"/>
  <c r="AG3922" i="5"/>
  <c r="AF3925" i="5"/>
  <c r="AH3927" i="5"/>
  <c r="AG3930" i="5"/>
  <c r="AF3933" i="5"/>
  <c r="AH3935" i="5"/>
  <c r="AG3938" i="5"/>
  <c r="AF3941" i="5"/>
  <c r="AH3943" i="5"/>
  <c r="AG3946" i="5"/>
  <c r="AF3949" i="5"/>
  <c r="AH3951" i="5"/>
  <c r="AG3954" i="5"/>
  <c r="AF3957" i="5"/>
  <c r="AH3959" i="5"/>
  <c r="AG3962" i="5"/>
  <c r="AF3965" i="5"/>
  <c r="AH3967" i="5"/>
  <c r="AG3970" i="5"/>
  <c r="AF3973" i="5"/>
  <c r="AH3975" i="5"/>
  <c r="AG3978" i="5"/>
  <c r="AF3981" i="5"/>
  <c r="AH3983" i="5"/>
  <c r="AG3986" i="5"/>
  <c r="AF3989" i="5"/>
  <c r="AH3991" i="5"/>
  <c r="AG3994" i="5"/>
  <c r="AF3997" i="5"/>
  <c r="AH3999" i="5"/>
  <c r="AG4002" i="5"/>
  <c r="AG536" i="5"/>
  <c r="AF2345" i="5"/>
  <c r="AG2510" i="5"/>
  <c r="AH2523" i="5"/>
  <c r="AG2534" i="5"/>
  <c r="AF2545" i="5"/>
  <c r="AG2550" i="5"/>
  <c r="AH2555" i="5"/>
  <c r="AH2563" i="5"/>
  <c r="AH2571" i="5"/>
  <c r="AG2582" i="5"/>
  <c r="AF2593" i="5"/>
  <c r="AG2598" i="5"/>
  <c r="AG2606" i="5"/>
  <c r="AG2614" i="5"/>
  <c r="AF2625" i="5"/>
  <c r="AF2633" i="5"/>
  <c r="AH2643" i="5"/>
  <c r="AH2651" i="5"/>
  <c r="AF1732" i="5"/>
  <c r="AF1748" i="5"/>
  <c r="AG1769" i="5"/>
  <c r="AH1790" i="5"/>
  <c r="AG1803" i="5"/>
  <c r="AG1811" i="5"/>
  <c r="AF1822" i="5"/>
  <c r="AF1830" i="5"/>
  <c r="AF1838" i="5"/>
  <c r="AH1848" i="5"/>
  <c r="AH1856" i="5"/>
  <c r="AH1864" i="5"/>
  <c r="AG1875" i="5"/>
  <c r="AG1883" i="5"/>
  <c r="AG1891" i="5"/>
  <c r="AF1902" i="5"/>
  <c r="AF1910" i="5"/>
  <c r="AH1920" i="5"/>
  <c r="AH1928" i="5"/>
  <c r="AG1939" i="5"/>
  <c r="AG1947" i="5"/>
  <c r="AG1955" i="5"/>
  <c r="AF1966" i="5"/>
  <c r="AF1974" i="5"/>
  <c r="AF1982" i="5"/>
  <c r="AH1992" i="5"/>
  <c r="AH2000" i="5"/>
  <c r="AH2008" i="5"/>
  <c r="AG2019" i="5"/>
  <c r="AG2027" i="5"/>
  <c r="AG2035" i="5"/>
  <c r="AF2046" i="5"/>
  <c r="AF2054" i="5"/>
  <c r="AH2064" i="5"/>
  <c r="AH2072" i="5"/>
  <c r="AG2083" i="5"/>
  <c r="AG2091" i="5"/>
  <c r="AG2099" i="5"/>
  <c r="AF2110" i="5"/>
  <c r="AF2118" i="5"/>
  <c r="AH2128" i="5"/>
  <c r="AH2136" i="5"/>
  <c r="AG2147" i="5"/>
  <c r="AG2155" i="5"/>
  <c r="AF2166" i="5"/>
  <c r="AF2174" i="5"/>
  <c r="AF2182" i="5"/>
  <c r="AH2192" i="5"/>
  <c r="AH2200" i="5"/>
  <c r="AG2211" i="5"/>
  <c r="AG2219" i="5"/>
  <c r="AF2230" i="5"/>
  <c r="AF2238" i="5"/>
  <c r="AH2248" i="5"/>
  <c r="AH2256" i="5"/>
  <c r="AG2267" i="5"/>
  <c r="AG2275" i="5"/>
  <c r="AG2283" i="5"/>
  <c r="AF2294" i="5"/>
  <c r="AF2302" i="5"/>
  <c r="AF2310" i="5"/>
  <c r="AH2320" i="5"/>
  <c r="AH2328" i="5"/>
  <c r="AH2336" i="5"/>
  <c r="AG2347" i="5"/>
  <c r="AG2355" i="5"/>
  <c r="AF2366" i="5"/>
  <c r="AF2374" i="5"/>
  <c r="AH2384" i="5"/>
  <c r="AH2392" i="5"/>
  <c r="AH2400" i="5"/>
  <c r="AG2411" i="5"/>
  <c r="AG2419" i="5"/>
  <c r="AF2430" i="5"/>
  <c r="AF2438" i="5"/>
  <c r="AH2448" i="5"/>
  <c r="AH2456" i="5"/>
  <c r="AG2467" i="5"/>
  <c r="AF2478" i="5"/>
  <c r="AF2486" i="5"/>
  <c r="AH2496" i="5"/>
  <c r="AH2504" i="5"/>
  <c r="AH2512" i="5"/>
  <c r="AG2523" i="5"/>
  <c r="AF2534" i="5"/>
  <c r="AF2542" i="5"/>
  <c r="AH2552" i="5"/>
  <c r="AH2560" i="5"/>
  <c r="AG2571" i="5"/>
  <c r="AG2579" i="5"/>
  <c r="AF2590" i="5"/>
  <c r="AF2598" i="5"/>
  <c r="AF2606" i="5"/>
  <c r="AH2616" i="5"/>
  <c r="AH2624" i="5"/>
  <c r="AG2635" i="5"/>
  <c r="AG2643" i="5"/>
  <c r="AF2654" i="5"/>
  <c r="AF2662" i="5"/>
  <c r="AF2657" i="5"/>
  <c r="AH2673" i="5"/>
  <c r="AG2684" i="5"/>
  <c r="AF2695" i="5"/>
  <c r="AH2705" i="5"/>
  <c r="AH2713" i="5"/>
  <c r="AG2724" i="5"/>
  <c r="AG2732" i="5"/>
  <c r="AF2743" i="5"/>
  <c r="AH2753" i="5"/>
  <c r="AH2761" i="5"/>
  <c r="AH2769" i="5"/>
  <c r="AG2780" i="5"/>
  <c r="AG2788" i="5"/>
  <c r="AG2796" i="5"/>
  <c r="AF2807" i="5"/>
  <c r="AF2815" i="5"/>
  <c r="AH2825" i="5"/>
  <c r="AH2833" i="5"/>
  <c r="AG2844" i="5"/>
  <c r="AF2855" i="5"/>
  <c r="AH2865" i="5"/>
  <c r="AG2876" i="5"/>
  <c r="AF2887" i="5"/>
  <c r="AF2895" i="5"/>
  <c r="AH2905" i="5"/>
  <c r="AH2913" i="5"/>
  <c r="AH2921" i="5"/>
  <c r="AG2932" i="5"/>
  <c r="AG2940" i="5"/>
  <c r="AG2948" i="5"/>
  <c r="AG2956" i="5"/>
  <c r="AG2964" i="5"/>
  <c r="AF2975" i="5"/>
  <c r="AF2983" i="5"/>
  <c r="AH2993" i="5"/>
  <c r="AH3001" i="5"/>
  <c r="AG3012" i="5"/>
  <c r="AG3020" i="5"/>
  <c r="AG3028" i="5"/>
  <c r="AF3039" i="5"/>
  <c r="AF3047" i="5"/>
  <c r="AF3055" i="5"/>
  <c r="AF3063" i="5"/>
  <c r="AH3073" i="5"/>
  <c r="AH3081" i="5"/>
  <c r="AH3089" i="5"/>
  <c r="AG3100" i="5"/>
  <c r="AG3108" i="5"/>
  <c r="AF3119" i="5"/>
  <c r="AH3129" i="5"/>
  <c r="AG3140" i="5"/>
  <c r="AF3151" i="5"/>
  <c r="AF3159" i="5"/>
  <c r="AF3167" i="5"/>
  <c r="AH3177" i="5"/>
  <c r="AH3185" i="5"/>
  <c r="AH3193" i="5"/>
  <c r="AG3204" i="5"/>
  <c r="AG3212" i="5"/>
  <c r="AG3220" i="5"/>
  <c r="AF3231" i="5"/>
  <c r="AF3239" i="5"/>
  <c r="AH3249" i="5"/>
  <c r="AH3257" i="5"/>
  <c r="AG3268" i="5"/>
  <c r="AF3279" i="5"/>
  <c r="AF3287" i="5"/>
  <c r="AF3295" i="5"/>
  <c r="AH3305" i="5"/>
  <c r="AH3313" i="5"/>
  <c r="AH3321" i="5"/>
  <c r="AG3332" i="5"/>
  <c r="AG3340" i="5"/>
  <c r="AG3348" i="5"/>
  <c r="AF3359" i="5"/>
  <c r="AF3367" i="5"/>
  <c r="AF3375" i="5"/>
  <c r="AH3385" i="5"/>
  <c r="AG3396" i="5"/>
  <c r="AF3407" i="5"/>
  <c r="AF3415" i="5"/>
  <c r="AF3423" i="5"/>
  <c r="AH3433" i="5"/>
  <c r="AH3441" i="5"/>
  <c r="AH3449" i="5"/>
  <c r="AF3455" i="5"/>
  <c r="AF3459" i="5"/>
  <c r="AG3464" i="5"/>
  <c r="AG3468" i="5"/>
  <c r="AG3472" i="5"/>
  <c r="AH3477" i="5"/>
  <c r="AH3481" i="5"/>
  <c r="AH3485" i="5"/>
  <c r="AF3491" i="5"/>
  <c r="AF3495" i="5"/>
  <c r="AF3499" i="5"/>
  <c r="AG3504" i="5"/>
  <c r="AG3508" i="5"/>
  <c r="AG3512" i="5"/>
  <c r="AH3517" i="5"/>
  <c r="AH3521" i="5"/>
  <c r="AH3525" i="5"/>
  <c r="AF3531" i="5"/>
  <c r="AF3535" i="5"/>
  <c r="AF3539" i="5"/>
  <c r="AG3544" i="5"/>
  <c r="AH3549" i="5"/>
  <c r="AF3555" i="5"/>
  <c r="AF3559" i="5"/>
  <c r="AF3563" i="5"/>
  <c r="AG3568" i="5"/>
  <c r="AG2656" i="5"/>
  <c r="AF2667" i="5"/>
  <c r="AF2672" i="5"/>
  <c r="AG2677" i="5"/>
  <c r="AG2681" i="5"/>
  <c r="AH2686" i="5"/>
  <c r="AH2690" i="5"/>
  <c r="AH2694" i="5"/>
  <c r="AF2700" i="5"/>
  <c r="AF2704" i="5"/>
  <c r="AG2709" i="5"/>
  <c r="AH2714" i="5"/>
  <c r="AH2718" i="5"/>
  <c r="AF2724" i="5"/>
  <c r="AF2728" i="5"/>
  <c r="AF2732" i="5"/>
  <c r="AG2737" i="5"/>
  <c r="AG2741" i="5"/>
  <c r="AG2745" i="5"/>
  <c r="AH2750" i="5"/>
  <c r="AH2754" i="5"/>
  <c r="AH2758" i="5"/>
  <c r="AF2764" i="5"/>
  <c r="AF2768" i="5"/>
  <c r="AF2772" i="5"/>
  <c r="AG2777" i="5"/>
  <c r="AH2782" i="5"/>
  <c r="AH2786" i="5"/>
  <c r="AH2790" i="5"/>
  <c r="AF2796" i="5"/>
  <c r="AF2800" i="5"/>
  <c r="AG2805" i="5"/>
  <c r="AG2809" i="5"/>
  <c r="AH2814" i="5"/>
  <c r="AH2818" i="5"/>
  <c r="AF2824" i="5"/>
  <c r="AG2829" i="5"/>
  <c r="AG2833" i="5"/>
  <c r="AH2838" i="5"/>
  <c r="AH2842" i="5"/>
  <c r="AF2848" i="5"/>
  <c r="AF2852" i="5"/>
  <c r="AG2857" i="5"/>
  <c r="AG2861" i="5"/>
  <c r="AH2866" i="5"/>
  <c r="AH2870" i="5"/>
  <c r="AH2874" i="5"/>
  <c r="AF2880" i="5"/>
  <c r="AF2884" i="5"/>
  <c r="AG2889" i="5"/>
  <c r="AH2894" i="5"/>
  <c r="AH2898" i="5"/>
  <c r="AF2904" i="5"/>
  <c r="AF2908" i="5"/>
  <c r="AF2912" i="5"/>
  <c r="AG2917" i="5"/>
  <c r="AG2921" i="5"/>
  <c r="AG2925" i="5"/>
  <c r="AH2930" i="5"/>
  <c r="AH2934" i="5"/>
  <c r="AH2938" i="5"/>
  <c r="AF2944" i="5"/>
  <c r="AF2948" i="5"/>
  <c r="AF2952" i="5"/>
  <c r="AG2957" i="5"/>
  <c r="AG2961" i="5"/>
  <c r="AG2965" i="5"/>
  <c r="AH2970" i="5"/>
  <c r="AH2974" i="5"/>
  <c r="AH2978" i="5"/>
  <c r="AF2984" i="5"/>
  <c r="AF2988" i="5"/>
  <c r="AF2992" i="5"/>
  <c r="AG2997" i="5"/>
  <c r="AG3001" i="5"/>
  <c r="AG3005" i="5"/>
  <c r="AH3010" i="5"/>
  <c r="AH3014" i="5"/>
  <c r="AH3018" i="5"/>
  <c r="AF3024" i="5"/>
  <c r="AF3028" i="5"/>
  <c r="AF3032" i="5"/>
  <c r="AG3037" i="5"/>
  <c r="AG3041" i="5"/>
  <c r="AG3045" i="5"/>
  <c r="AH3050" i="5"/>
  <c r="AF3056" i="5"/>
  <c r="AF3060" i="5"/>
  <c r="AF3064" i="5"/>
  <c r="AG3069" i="5"/>
  <c r="AG3073" i="5"/>
  <c r="AG3077" i="5"/>
  <c r="AH3082" i="5"/>
  <c r="AH3086" i="5"/>
  <c r="AH3090" i="5"/>
  <c r="AF3096" i="5"/>
  <c r="AF3100" i="5"/>
  <c r="AF3104" i="5"/>
  <c r="AG3109" i="5"/>
  <c r="AG3113" i="5"/>
  <c r="AG3117" i="5"/>
  <c r="AH3122" i="5"/>
  <c r="AF3128" i="5"/>
  <c r="AF3132" i="5"/>
  <c r="AF3136" i="5"/>
  <c r="AG3141" i="5"/>
  <c r="AH3146" i="5"/>
  <c r="AH3150" i="5"/>
  <c r="AH3154" i="5"/>
  <c r="AF3160" i="5"/>
  <c r="AF3164" i="5"/>
  <c r="AF3168" i="5"/>
  <c r="AG3173" i="5"/>
  <c r="AG3177" i="5"/>
  <c r="AH3182" i="5"/>
  <c r="AH3186" i="5"/>
  <c r="AF3192" i="5"/>
  <c r="AF3196" i="5"/>
  <c r="AF3200" i="5"/>
  <c r="AG3205" i="5"/>
  <c r="AG3209" i="5"/>
  <c r="AG3213" i="5"/>
  <c r="AH3218" i="5"/>
  <c r="AH3222" i="5"/>
  <c r="AH3226" i="5"/>
  <c r="AF3232" i="5"/>
  <c r="AF3236" i="5"/>
  <c r="AF3240" i="5"/>
  <c r="AG3245" i="5"/>
  <c r="AH3250" i="5"/>
  <c r="AH3254" i="5"/>
  <c r="AH3258" i="5"/>
  <c r="AF3264" i="5"/>
  <c r="AF3268" i="5"/>
  <c r="AG3273" i="5"/>
  <c r="AG3277" i="5"/>
  <c r="AG3281" i="5"/>
  <c r="AH3286" i="5"/>
  <c r="AH3290" i="5"/>
  <c r="AH3294" i="5"/>
  <c r="AF3300" i="5"/>
  <c r="AF3304" i="5"/>
  <c r="AF3308" i="5"/>
  <c r="AG3313" i="5"/>
  <c r="AG3317" i="5"/>
  <c r="AG3321" i="5"/>
  <c r="AH3326" i="5"/>
  <c r="AH3330" i="5"/>
  <c r="AH3334" i="5"/>
  <c r="AF3340" i="5"/>
  <c r="AG3345" i="5"/>
  <c r="AG3349" i="5"/>
  <c r="AG3353" i="5"/>
  <c r="AH3358" i="5"/>
  <c r="AF3364" i="5"/>
  <c r="AF3368" i="5"/>
  <c r="AG3373" i="5"/>
  <c r="AG3377" i="5"/>
  <c r="AH3382" i="5"/>
  <c r="AH3386" i="5"/>
  <c r="AH3390" i="5"/>
  <c r="AF3396" i="5"/>
  <c r="AF3400" i="5"/>
  <c r="AG3405" i="5"/>
  <c r="AG3409" i="5"/>
  <c r="AH3414" i="5"/>
  <c r="AF3420" i="5"/>
  <c r="AF3424" i="5"/>
  <c r="AF3428" i="5"/>
  <c r="AG3433" i="5"/>
  <c r="AG3437" i="5"/>
  <c r="AG3441" i="5"/>
  <c r="AH3446" i="5"/>
  <c r="AF3452" i="5"/>
  <c r="AF3456" i="5"/>
  <c r="AF3460" i="5"/>
  <c r="AG3465" i="5"/>
  <c r="AG3469" i="5"/>
  <c r="AH3474" i="5"/>
  <c r="AH3478" i="5"/>
  <c r="AF3484" i="5"/>
  <c r="AF3488" i="5"/>
  <c r="AF3492" i="5"/>
  <c r="AG3497" i="5"/>
  <c r="AG3501" i="5"/>
  <c r="AH3506" i="5"/>
  <c r="AH3510" i="5"/>
  <c r="AF3516" i="5"/>
  <c r="AG3521" i="5"/>
  <c r="AG3525" i="5"/>
  <c r="AG3529" i="5"/>
  <c r="AH3534" i="5"/>
  <c r="AH3538" i="5"/>
  <c r="AH3542" i="5"/>
  <c r="AF3548" i="5"/>
  <c r="AF3552" i="5"/>
  <c r="AF3556" i="5"/>
  <c r="AG3561" i="5"/>
  <c r="AG3565" i="5"/>
  <c r="AH3570" i="5"/>
  <c r="AH3574" i="5"/>
  <c r="AF3580" i="5"/>
  <c r="AG3585" i="5"/>
  <c r="AG3589" i="5"/>
  <c r="AH3594" i="5"/>
  <c r="AH3598" i="5"/>
  <c r="AF3604" i="5"/>
  <c r="AF3608" i="5"/>
  <c r="AG3613" i="5"/>
  <c r="AG3617" i="5"/>
  <c r="AH3622" i="5"/>
  <c r="AH3626" i="5"/>
  <c r="AF3632" i="5"/>
  <c r="AG3637" i="5"/>
  <c r="AH3577" i="5"/>
  <c r="AH3585" i="5"/>
  <c r="AG3596" i="5"/>
  <c r="AF6" i="5"/>
  <c r="AG11" i="5"/>
  <c r="AH16" i="5"/>
  <c r="AF22" i="5"/>
  <c r="AH9" i="5"/>
  <c r="AF15" i="5"/>
  <c r="AG20" i="5"/>
  <c r="AH25" i="5"/>
  <c r="AF31" i="5"/>
  <c r="AG36" i="5"/>
  <c r="AH41" i="5"/>
  <c r="AF47" i="5"/>
  <c r="AG52" i="5"/>
  <c r="AH57" i="5"/>
  <c r="AG25" i="5"/>
  <c r="AF36" i="5"/>
  <c r="AH46" i="5"/>
  <c r="AG57" i="5"/>
  <c r="AH64" i="5"/>
  <c r="AF70" i="5"/>
  <c r="AG75" i="5"/>
  <c r="AH80" i="5"/>
  <c r="AF86" i="5"/>
  <c r="AG91" i="5"/>
  <c r="AH96" i="5"/>
  <c r="AF30" i="5"/>
  <c r="AH40" i="5"/>
  <c r="AG51" i="5"/>
  <c r="AH61" i="5"/>
  <c r="AF67" i="5"/>
  <c r="AG72" i="5"/>
  <c r="AH77" i="5"/>
  <c r="AF83" i="5"/>
  <c r="AG88" i="5"/>
  <c r="AH93" i="5"/>
  <c r="AF99" i="5"/>
  <c r="AG104" i="5"/>
  <c r="AH109" i="5"/>
  <c r="AF115" i="5"/>
  <c r="AF100" i="5"/>
  <c r="AH110" i="5"/>
  <c r="AG120" i="5"/>
  <c r="AH125" i="5"/>
  <c r="AF131" i="5"/>
  <c r="AG136" i="5"/>
  <c r="AH141" i="5"/>
  <c r="AF147" i="5"/>
  <c r="AG152" i="5"/>
  <c r="AH157" i="5"/>
  <c r="AF163" i="5"/>
  <c r="AG168" i="5"/>
  <c r="AH173" i="5"/>
  <c r="AF179" i="5"/>
  <c r="AG184" i="5"/>
  <c r="AH189" i="5"/>
  <c r="AF195" i="5"/>
  <c r="AG200" i="5"/>
  <c r="AH205" i="5"/>
  <c r="AF211" i="5"/>
  <c r="AG103" i="5"/>
  <c r="AF114" i="5"/>
  <c r="AF122" i="5"/>
  <c r="AG127" i="5"/>
  <c r="AH132" i="5"/>
  <c r="AF138" i="5"/>
  <c r="AG143" i="5"/>
  <c r="AH148" i="5"/>
  <c r="AF154" i="5"/>
  <c r="AG159" i="5"/>
  <c r="AH164" i="5"/>
  <c r="AF170" i="5"/>
  <c r="AG175" i="5"/>
  <c r="AH180" i="5"/>
  <c r="AF186" i="5"/>
  <c r="AG191" i="5"/>
  <c r="AH196" i="5"/>
  <c r="AF202" i="5"/>
  <c r="AG207" i="5"/>
  <c r="AH212" i="5"/>
  <c r="AF218" i="5"/>
  <c r="AH215" i="5"/>
  <c r="AG224" i="5"/>
  <c r="AH229" i="5"/>
  <c r="AF235" i="5"/>
  <c r="AG240" i="5"/>
  <c r="AH245" i="5"/>
  <c r="AF251" i="5"/>
  <c r="AG256" i="5"/>
  <c r="AH261" i="5"/>
  <c r="AF267" i="5"/>
  <c r="AG272" i="5"/>
  <c r="AH277" i="5"/>
  <c r="AF283" i="5"/>
  <c r="AG288" i="5"/>
  <c r="AH293" i="5"/>
  <c r="AF299" i="5"/>
  <c r="AG304" i="5"/>
  <c r="AH309" i="5"/>
  <c r="AF315" i="5"/>
  <c r="AG320" i="5"/>
  <c r="AH325" i="5"/>
  <c r="AF331" i="5"/>
  <c r="AG223" i="5"/>
  <c r="AH228" i="5"/>
  <c r="AF234" i="5"/>
  <c r="AG239" i="5"/>
  <c r="AH244" i="5"/>
  <c r="AF250" i="5"/>
  <c r="AG255" i="5"/>
  <c r="AH260" i="5"/>
  <c r="AF266" i="5"/>
  <c r="AG271" i="5"/>
  <c r="AH276" i="5"/>
  <c r="AF282" i="5"/>
  <c r="AG287" i="5"/>
  <c r="AH292" i="5"/>
  <c r="AF298" i="5"/>
  <c r="AG303" i="5"/>
  <c r="AH308" i="5"/>
  <c r="AF314" i="5"/>
  <c r="AG319" i="5"/>
  <c r="AH324" i="5"/>
  <c r="AF330" i="5"/>
  <c r="AG335" i="5"/>
  <c r="AH340" i="5"/>
  <c r="AF346" i="5"/>
  <c r="AG351" i="5"/>
  <c r="AH331" i="5"/>
  <c r="AG342" i="5"/>
  <c r="AF353" i="5"/>
  <c r="AF360" i="5"/>
  <c r="AG365" i="5"/>
  <c r="AH370" i="5"/>
  <c r="AF376" i="5"/>
  <c r="AG381" i="5"/>
  <c r="AH386" i="5"/>
  <c r="AF392" i="5"/>
  <c r="AG397" i="5"/>
  <c r="AH402" i="5"/>
  <c r="AF408" i="5"/>
  <c r="AG413" i="5"/>
  <c r="AH418" i="5"/>
  <c r="AF424" i="5"/>
  <c r="AG429" i="5"/>
  <c r="AH434" i="5"/>
  <c r="AF440" i="5"/>
  <c r="AG445" i="5"/>
  <c r="AH450" i="5"/>
  <c r="AF456" i="5"/>
  <c r="AG461" i="5"/>
  <c r="AH466" i="5"/>
  <c r="AF472" i="5"/>
  <c r="AG477" i="5"/>
  <c r="AH482" i="5"/>
  <c r="AF488" i="5"/>
  <c r="AG493" i="5"/>
  <c r="AH498" i="5"/>
  <c r="AF504" i="5"/>
  <c r="AG509" i="5"/>
  <c r="AH514" i="5"/>
  <c r="AF520" i="5"/>
  <c r="AG525" i="5"/>
  <c r="AH530" i="5"/>
  <c r="AF536" i="5"/>
  <c r="AG541" i="5"/>
  <c r="AH546" i="5"/>
  <c r="AF552" i="5"/>
  <c r="AG557" i="5"/>
  <c r="AG332" i="5"/>
  <c r="AF343" i="5"/>
  <c r="AH353" i="5"/>
  <c r="AG360" i="5"/>
  <c r="AH365" i="5"/>
  <c r="AF371" i="5"/>
  <c r="AG376" i="5"/>
  <c r="AH381" i="5"/>
  <c r="AF387" i="5"/>
  <c r="AG392" i="5"/>
  <c r="AH397" i="5"/>
  <c r="AF403" i="5"/>
  <c r="AG408" i="5"/>
  <c r="AH413" i="5"/>
  <c r="AF419" i="5"/>
  <c r="AG424" i="5"/>
  <c r="AH429" i="5"/>
  <c r="AF435" i="5"/>
  <c r="AG440" i="5"/>
  <c r="AH445" i="5"/>
  <c r="AF451" i="5"/>
  <c r="AG456" i="5"/>
  <c r="AH461" i="5"/>
  <c r="AF467" i="5"/>
  <c r="AG472" i="5"/>
  <c r="AH477" i="5"/>
  <c r="AF483" i="5"/>
  <c r="AG488" i="5"/>
  <c r="AH493" i="5"/>
  <c r="AF499" i="5"/>
  <c r="AG504" i="5"/>
  <c r="AH509" i="5"/>
  <c r="AF515" i="5"/>
  <c r="AG520" i="5"/>
  <c r="AH525" i="5"/>
  <c r="AF531" i="5"/>
  <c r="AF539" i="5"/>
  <c r="AG544" i="5"/>
  <c r="AH549" i="5"/>
  <c r="AF555" i="5"/>
  <c r="AG560" i="5"/>
  <c r="AH565" i="5"/>
  <c r="AF571" i="5"/>
  <c r="AH571" i="5"/>
  <c r="AF577" i="5"/>
  <c r="AG582" i="5"/>
  <c r="AH587" i="5"/>
  <c r="AF593" i="5"/>
  <c r="AG598" i="5"/>
  <c r="AH603" i="5"/>
  <c r="AF609" i="5"/>
  <c r="AG614" i="5"/>
  <c r="AH619" i="5"/>
  <c r="AF625" i="5"/>
  <c r="AG630" i="5"/>
  <c r="AH635" i="5"/>
  <c r="AF641" i="5"/>
  <c r="AG646" i="5"/>
  <c r="AH651" i="5"/>
  <c r="AF657" i="5"/>
  <c r="AG662" i="5"/>
  <c r="AH667" i="5"/>
  <c r="AF673" i="5"/>
  <c r="AG678" i="5"/>
  <c r="AH683" i="5"/>
  <c r="AF689" i="5"/>
  <c r="AG694" i="5"/>
  <c r="AH699" i="5"/>
  <c r="AF705" i="5"/>
  <c r="AG710" i="5"/>
  <c r="AH715" i="5"/>
  <c r="AF721" i="5"/>
  <c r="AG726" i="5"/>
  <c r="AH731" i="5"/>
  <c r="AF737" i="5"/>
  <c r="AG742" i="5"/>
  <c r="AH747" i="5"/>
  <c r="AF753" i="5"/>
  <c r="AG758" i="5"/>
  <c r="AH763" i="5"/>
  <c r="AF769" i="5"/>
  <c r="AG774" i="5"/>
  <c r="AH779" i="5"/>
  <c r="AF785" i="5"/>
  <c r="AG790" i="5"/>
  <c r="AF566" i="5"/>
  <c r="AF574" i="5"/>
  <c r="AG579" i="5"/>
  <c r="AH584" i="5"/>
  <c r="AF590" i="5"/>
  <c r="AG595" i="5"/>
  <c r="AH600" i="5"/>
  <c r="AF606" i="5"/>
  <c r="AG611" i="5"/>
  <c r="AH616" i="5"/>
  <c r="AF622" i="5"/>
  <c r="AG627" i="5"/>
  <c r="AH632" i="5"/>
  <c r="AF638" i="5"/>
  <c r="AG643" i="5"/>
  <c r="AH648" i="5"/>
  <c r="AF654" i="5"/>
  <c r="AG659" i="5"/>
  <c r="AH664" i="5"/>
  <c r="AF670" i="5"/>
  <c r="AG675" i="5"/>
  <c r="AH680" i="5"/>
  <c r="AF686" i="5"/>
  <c r="AG691" i="5"/>
  <c r="AH696" i="5"/>
  <c r="AF702" i="5"/>
  <c r="AG707" i="5"/>
  <c r="AH712" i="5"/>
  <c r="AF718" i="5"/>
  <c r="AG723" i="5"/>
  <c r="AH728" i="5"/>
  <c r="AF734" i="5"/>
  <c r="AG739" i="5"/>
  <c r="AH744" i="5"/>
  <c r="AF750" i="5"/>
  <c r="AG755" i="5"/>
  <c r="AH760" i="5"/>
  <c r="AF766" i="5"/>
  <c r="AG771" i="5"/>
  <c r="AH776" i="5"/>
  <c r="AF782" i="5"/>
  <c r="AG787" i="5"/>
  <c r="AH792" i="5"/>
  <c r="AF798" i="5"/>
  <c r="AG803" i="5"/>
  <c r="AH808" i="5"/>
  <c r="AF814" i="5"/>
  <c r="AG819" i="5"/>
  <c r="AH824" i="5"/>
  <c r="AF830" i="5"/>
  <c r="AG835" i="5"/>
  <c r="AF801" i="5"/>
  <c r="AH811" i="5"/>
  <c r="AG822" i="5"/>
  <c r="AF833" i="5"/>
  <c r="AG840" i="5"/>
  <c r="AH845" i="5"/>
  <c r="AF851" i="5"/>
  <c r="AG856" i="5"/>
  <c r="AH861" i="5"/>
  <c r="AF867" i="5"/>
  <c r="AG872" i="5"/>
  <c r="AH877" i="5"/>
  <c r="AF883" i="5"/>
  <c r="AG888" i="5"/>
  <c r="AH893" i="5"/>
  <c r="AF899" i="5"/>
  <c r="AG904" i="5"/>
  <c r="AH909" i="5"/>
  <c r="AF915" i="5"/>
  <c r="AG920" i="5"/>
  <c r="AH925" i="5"/>
  <c r="AF931" i="5"/>
  <c r="AG936" i="5"/>
  <c r="AH941" i="5"/>
  <c r="AF947" i="5"/>
  <c r="AG952" i="5"/>
  <c r="AH957" i="5"/>
  <c r="AF963" i="5"/>
  <c r="AG968" i="5"/>
  <c r="AH973" i="5"/>
  <c r="AF979" i="5"/>
  <c r="AG984" i="5"/>
  <c r="AH989" i="5"/>
  <c r="AF995" i="5"/>
  <c r="AG1000" i="5"/>
  <c r="AH1005" i="5"/>
  <c r="AF1011" i="5"/>
  <c r="AG1016" i="5"/>
  <c r="AH1021" i="5"/>
  <c r="AF1027" i="5"/>
  <c r="AG1032" i="5"/>
  <c r="AH1037" i="5"/>
  <c r="AF1043" i="5"/>
  <c r="AG1048" i="5"/>
  <c r="AH1053" i="5"/>
  <c r="AF1059" i="5"/>
  <c r="AG1064" i="5"/>
  <c r="AH1069" i="5"/>
  <c r="AF1075" i="5"/>
  <c r="AG1080" i="5"/>
  <c r="AH1085" i="5"/>
  <c r="AF1091" i="5"/>
  <c r="AG1096" i="5"/>
  <c r="AH1101" i="5"/>
  <c r="AF1107" i="5"/>
  <c r="AG1112" i="5"/>
  <c r="AH1117" i="5"/>
  <c r="AF1123" i="5"/>
  <c r="AG1128" i="5"/>
  <c r="AH1133" i="5"/>
  <c r="AF1139" i="5"/>
  <c r="AG1144" i="5"/>
  <c r="AH1149" i="5"/>
  <c r="AF1155" i="5"/>
  <c r="AG1160" i="5"/>
  <c r="AH1165" i="5"/>
  <c r="AF1171" i="5"/>
  <c r="AG1176" i="5"/>
  <c r="AH1181" i="5"/>
  <c r="AF1187" i="5"/>
  <c r="AG1192" i="5"/>
  <c r="AH1197" i="5"/>
  <c r="AF1203" i="5"/>
  <c r="AG1208" i="5"/>
  <c r="AH1213" i="5"/>
  <c r="AF1219" i="5"/>
  <c r="AG1224" i="5"/>
  <c r="AH1229" i="5"/>
  <c r="AF1235" i="5"/>
  <c r="AG1240" i="5"/>
  <c r="AH1245" i="5"/>
  <c r="AF1251" i="5"/>
  <c r="AF795" i="5"/>
  <c r="AH805" i="5"/>
  <c r="AG816" i="5"/>
  <c r="AF827" i="5"/>
  <c r="AG837" i="5"/>
  <c r="AH842" i="5"/>
  <c r="AF848" i="5"/>
  <c r="AG853" i="5"/>
  <c r="AH858" i="5"/>
  <c r="AF864" i="5"/>
  <c r="AG869" i="5"/>
  <c r="AH874" i="5"/>
  <c r="AF880" i="5"/>
  <c r="AG885" i="5"/>
  <c r="AH890" i="5"/>
  <c r="AF896" i="5"/>
  <c r="AG901" i="5"/>
  <c r="AH906" i="5"/>
  <c r="AF912" i="5"/>
  <c r="AG917" i="5"/>
  <c r="AH922" i="5"/>
  <c r="AF928" i="5"/>
  <c r="AG933" i="5"/>
  <c r="AH938" i="5"/>
  <c r="AF944" i="5"/>
  <c r="AG949" i="5"/>
  <c r="AH954" i="5"/>
  <c r="AF960" i="5"/>
  <c r="AG965" i="5"/>
  <c r="AH970" i="5"/>
  <c r="AF976" i="5"/>
  <c r="AG981" i="5"/>
  <c r="AH986" i="5"/>
  <c r="AF992" i="5"/>
  <c r="AG997" i="5"/>
  <c r="AH1002" i="5"/>
  <c r="AF1008" i="5"/>
  <c r="AG1013" i="5"/>
  <c r="AH1018" i="5"/>
  <c r="AF1024" i="5"/>
  <c r="AG1029" i="5"/>
  <c r="AH1034" i="5"/>
  <c r="AF1040" i="5"/>
  <c r="AG1045" i="5"/>
  <c r="AH1050" i="5"/>
  <c r="AF1056" i="5"/>
  <c r="AG1061" i="5"/>
  <c r="AH1066" i="5"/>
  <c r="AF1072" i="5"/>
  <c r="AG1077" i="5"/>
  <c r="AH1082" i="5"/>
  <c r="AF1088" i="5"/>
  <c r="AG1093" i="5"/>
  <c r="AH1098" i="5"/>
  <c r="AF1104" i="5"/>
  <c r="AG1109" i="5"/>
  <c r="AH1114" i="5"/>
  <c r="AF1120" i="5"/>
  <c r="AG1125" i="5"/>
  <c r="AH1130" i="5"/>
  <c r="AF1136" i="5"/>
  <c r="AG1141" i="5"/>
  <c r="AH1146" i="5"/>
  <c r="AF1152" i="5"/>
  <c r="AG1157" i="5"/>
  <c r="AH1162" i="5"/>
  <c r="AF1168" i="5"/>
  <c r="AG1173" i="5"/>
  <c r="AH1178" i="5"/>
  <c r="AF1184" i="5"/>
  <c r="AG1189" i="5"/>
  <c r="AH1194" i="5"/>
  <c r="AF1200" i="5"/>
  <c r="AG1205" i="5"/>
  <c r="AH1210" i="5"/>
  <c r="AF1216" i="5"/>
  <c r="AG1221" i="5"/>
  <c r="AH1226" i="5"/>
  <c r="AF1232" i="5"/>
  <c r="AG1237" i="5"/>
  <c r="AH1242" i="5"/>
  <c r="AF1248" i="5"/>
  <c r="AG1253" i="5"/>
  <c r="AH1258" i="5"/>
  <c r="AF1264" i="5"/>
  <c r="AG1269" i="5"/>
  <c r="AG1264" i="5"/>
  <c r="AH1272" i="5"/>
  <c r="AF1278" i="5"/>
  <c r="AG1283" i="5"/>
  <c r="AH1288" i="5"/>
  <c r="AF1294" i="5"/>
  <c r="AG1299" i="5"/>
  <c r="AH1304" i="5"/>
  <c r="AF1310" i="5"/>
  <c r="AG1315" i="5"/>
  <c r="AH1320" i="5"/>
  <c r="AF1326" i="5"/>
  <c r="AG1331" i="5"/>
  <c r="AH1336" i="5"/>
  <c r="AF1342" i="5"/>
  <c r="AG1347" i="5"/>
  <c r="AH1352" i="5"/>
  <c r="AF1358" i="5"/>
  <c r="AG1363" i="5"/>
  <c r="AH1368" i="5"/>
  <c r="AF1374" i="5"/>
  <c r="AG1379" i="5"/>
  <c r="AH1384" i="5"/>
  <c r="AF1390" i="5"/>
  <c r="AG1395" i="5"/>
  <c r="AH1400" i="5"/>
  <c r="AF1406" i="5"/>
  <c r="AG1411" i="5"/>
  <c r="AH1416" i="5"/>
  <c r="AF1422" i="5"/>
  <c r="AG1427" i="5"/>
  <c r="AH1432" i="5"/>
  <c r="AF1438" i="5"/>
  <c r="AG1443" i="5"/>
  <c r="AH1448" i="5"/>
  <c r="AF1454" i="5"/>
  <c r="AG1459" i="5"/>
  <c r="AH1464" i="5"/>
  <c r="AF1470" i="5"/>
  <c r="AG1475" i="5"/>
  <c r="AH1480" i="5"/>
  <c r="AF1486" i="5"/>
  <c r="AG1491" i="5"/>
  <c r="AH1496" i="5"/>
  <c r="AF1502" i="5"/>
  <c r="AG1507" i="5"/>
  <c r="AH1512" i="5"/>
  <c r="AF1518" i="5"/>
  <c r="AG1523" i="5"/>
  <c r="AH1528" i="5"/>
  <c r="AF1534" i="5"/>
  <c r="AG1539" i="5"/>
  <c r="AH1544" i="5"/>
  <c r="AF1550" i="5"/>
  <c r="AG1555" i="5"/>
  <c r="AH1560" i="5"/>
  <c r="AF1566" i="5"/>
  <c r="AG1571" i="5"/>
  <c r="AH1576" i="5"/>
  <c r="AF1582" i="5"/>
  <c r="AG1587" i="5"/>
  <c r="AH1592" i="5"/>
  <c r="AF1598" i="5"/>
  <c r="AG1603" i="5"/>
  <c r="AH1608" i="5"/>
  <c r="AF1614" i="5"/>
  <c r="AG1619" i="5"/>
  <c r="AH1624" i="5"/>
  <c r="AF1630" i="5"/>
  <c r="AG1635" i="5"/>
  <c r="AH1640" i="5"/>
  <c r="AF1646" i="5"/>
  <c r="AG1651" i="5"/>
  <c r="AH1656" i="5"/>
  <c r="AF1662" i="5"/>
  <c r="AG1667" i="5"/>
  <c r="AH1672" i="5"/>
  <c r="AF1678" i="5"/>
  <c r="AG1683" i="5"/>
  <c r="AH1688" i="5"/>
  <c r="AF1694" i="5"/>
  <c r="AG1699" i="5"/>
  <c r="AH1704" i="5"/>
  <c r="AF1710" i="5"/>
  <c r="AG1715" i="5"/>
  <c r="AG1262" i="5"/>
  <c r="AH1271" i="5"/>
  <c r="AF1277" i="5"/>
  <c r="AG1282" i="5"/>
  <c r="AH1287" i="5"/>
  <c r="AF1293" i="5"/>
  <c r="AG1298" i="5"/>
  <c r="AH1303" i="5"/>
  <c r="AF1309" i="5"/>
  <c r="AG1314" i="5"/>
  <c r="AH1319" i="5"/>
  <c r="AF1325" i="5"/>
  <c r="AG1330" i="5"/>
  <c r="AH1335" i="5"/>
  <c r="AF1341" i="5"/>
  <c r="AG1346" i="5"/>
  <c r="AH1351" i="5"/>
  <c r="AF1357" i="5"/>
  <c r="AG1362" i="5"/>
  <c r="AH1367" i="5"/>
  <c r="AF1373" i="5"/>
  <c r="AG1378" i="5"/>
  <c r="AH1383" i="5"/>
  <c r="AF1389" i="5"/>
  <c r="AG1394" i="5"/>
  <c r="AH1399" i="5"/>
  <c r="AF1405" i="5"/>
  <c r="AG1410" i="5"/>
  <c r="AH1415" i="5"/>
  <c r="AF1421" i="5"/>
  <c r="AG1426" i="5"/>
  <c r="AH1431" i="5"/>
  <c r="AF1437" i="5"/>
  <c r="AG1442" i="5"/>
  <c r="AH1447" i="5"/>
  <c r="AF1453" i="5"/>
  <c r="AG1458" i="5"/>
  <c r="AH1463" i="5"/>
  <c r="AF1469" i="5"/>
  <c r="AG1474" i="5"/>
  <c r="AH1479" i="5"/>
  <c r="AF1485" i="5"/>
  <c r="AG1490" i="5"/>
  <c r="AH1495" i="5"/>
  <c r="AF1501" i="5"/>
  <c r="AG1506" i="5"/>
  <c r="AH1511" i="5"/>
  <c r="AF1517" i="5"/>
  <c r="AG1522" i="5"/>
  <c r="AH1527" i="5"/>
  <c r="AF1533" i="5"/>
  <c r="AG1538" i="5"/>
  <c r="AH1543" i="5"/>
  <c r="AF1549" i="5"/>
  <c r="AG1554" i="5"/>
  <c r="AH1559" i="5"/>
  <c r="AF1565" i="5"/>
  <c r="AG1570" i="5"/>
  <c r="AH1575" i="5"/>
  <c r="AF1581" i="5"/>
  <c r="AG1586" i="5"/>
  <c r="AH1591" i="5"/>
  <c r="AF1597" i="5"/>
  <c r="AG1602" i="5"/>
  <c r="AH1607" i="5"/>
  <c r="AF1613" i="5"/>
  <c r="AG1618" i="5"/>
  <c r="AH1623" i="5"/>
  <c r="AF1629" i="5"/>
  <c r="AG1634" i="5"/>
  <c r="AH1639" i="5"/>
  <c r="AF1645" i="5"/>
  <c r="AG1650" i="5"/>
  <c r="AH1655" i="5"/>
  <c r="AF1661" i="5"/>
  <c r="AG1666" i="5"/>
  <c r="AH1671" i="5"/>
  <c r="AF1677" i="5"/>
  <c r="AG1682" i="5"/>
  <c r="AH1687" i="5"/>
  <c r="AF1693" i="5"/>
  <c r="AG1698" i="5"/>
  <c r="AH1703" i="5"/>
  <c r="AF1709" i="5"/>
  <c r="AG1714" i="5"/>
  <c r="AH1719" i="5"/>
  <c r="AF1725" i="5"/>
  <c r="AG1730" i="5"/>
  <c r="AH1735" i="5"/>
  <c r="AF1741" i="5"/>
  <c r="AG1746" i="5"/>
  <c r="AH1751" i="5"/>
  <c r="AF1757" i="5"/>
  <c r="AG1762" i="5"/>
  <c r="AH1767" i="5"/>
  <c r="AF1773" i="5"/>
  <c r="AG1778" i="5"/>
  <c r="AH1783" i="5"/>
  <c r="AF1789" i="5"/>
  <c r="AG1794" i="5"/>
  <c r="AH1799" i="5"/>
  <c r="AG1727" i="5"/>
  <c r="AG1743" i="5"/>
  <c r="AF1754" i="5"/>
  <c r="AH1764" i="5"/>
  <c r="AG1775" i="5"/>
  <c r="AF1786" i="5"/>
  <c r="AH1796" i="5"/>
  <c r="AH1803" i="5"/>
  <c r="AF1809" i="5"/>
  <c r="AG1814" i="5"/>
  <c r="AH1819" i="5"/>
  <c r="AF1825" i="5"/>
  <c r="AG1830" i="5"/>
  <c r="AH1835" i="5"/>
  <c r="AF1841" i="5"/>
  <c r="AG1846" i="5"/>
  <c r="AH1851" i="5"/>
  <c r="AF1857" i="5"/>
  <c r="AG1862" i="5"/>
  <c r="AH1867" i="5"/>
  <c r="AF1873" i="5"/>
  <c r="AG1878" i="5"/>
  <c r="AH1883" i="5"/>
  <c r="AF1889" i="5"/>
  <c r="AG1894" i="5"/>
  <c r="AH1899" i="5"/>
  <c r="AF1905" i="5"/>
  <c r="AG1910" i="5"/>
  <c r="AH1915" i="5"/>
  <c r="AF1921" i="5"/>
  <c r="AG1926" i="5"/>
  <c r="AH1931" i="5"/>
  <c r="AF1937" i="5"/>
  <c r="AG1942" i="5"/>
  <c r="AH1947" i="5"/>
  <c r="AF1953" i="5"/>
  <c r="AG1958" i="5"/>
  <c r="AH1963" i="5"/>
  <c r="AF1969" i="5"/>
  <c r="AG1974" i="5"/>
  <c r="AH1979" i="5"/>
  <c r="AF1985" i="5"/>
  <c r="AG1990" i="5"/>
  <c r="AH1995" i="5"/>
  <c r="AF2001" i="5"/>
  <c r="AG2006" i="5"/>
  <c r="AH2011" i="5"/>
  <c r="AF2017" i="5"/>
  <c r="AG2022" i="5"/>
  <c r="AH2027" i="5"/>
  <c r="AF2033" i="5"/>
  <c r="AG2038" i="5"/>
  <c r="AH2043" i="5"/>
  <c r="AF2049" i="5"/>
  <c r="AG2054" i="5"/>
  <c r="AH2059" i="5"/>
  <c r="AF2065" i="5"/>
  <c r="AG2070" i="5"/>
  <c r="AH2075" i="5"/>
  <c r="AF2081" i="5"/>
  <c r="AG2086" i="5"/>
  <c r="AH2091" i="5"/>
  <c r="AF2097" i="5"/>
  <c r="AG2102" i="5"/>
  <c r="AH2107" i="5"/>
  <c r="AF2113" i="5"/>
  <c r="AG2118" i="5"/>
  <c r="AH2123" i="5"/>
  <c r="AF2129" i="5"/>
  <c r="AG2134" i="5"/>
  <c r="AH2139" i="5"/>
  <c r="AF2145" i="5"/>
  <c r="AG2150" i="5"/>
  <c r="AH2155" i="5"/>
  <c r="AF2161" i="5"/>
  <c r="AG2166" i="5"/>
  <c r="AH2171" i="5"/>
  <c r="AF2177" i="5"/>
  <c r="AG2182" i="5"/>
  <c r="AH2187" i="5"/>
  <c r="AF2193" i="5"/>
  <c r="AG2198" i="5"/>
  <c r="AH2203" i="5"/>
  <c r="AF2209" i="5"/>
  <c r="AG2214" i="5"/>
  <c r="AH2219" i="5"/>
  <c r="AF2225" i="5"/>
  <c r="AG2230" i="5"/>
  <c r="AH2235" i="5"/>
  <c r="AF2241" i="5"/>
  <c r="AG2246" i="5"/>
  <c r="AH2251" i="5"/>
  <c r="AF2257" i="5"/>
  <c r="AG2262" i="5"/>
  <c r="AH2267" i="5"/>
  <c r="AF2273" i="5"/>
  <c r="AG2278" i="5"/>
  <c r="AH2283" i="5"/>
  <c r="AF2289" i="5"/>
  <c r="AG2294" i="5"/>
  <c r="AH2299" i="5"/>
  <c r="AF2305" i="5"/>
  <c r="AG2310" i="5"/>
  <c r="AH2315" i="5"/>
  <c r="AF2321" i="5"/>
  <c r="AG2326" i="5"/>
  <c r="AH2331" i="5"/>
  <c r="AF2337" i="5"/>
  <c r="AG2342" i="5"/>
  <c r="AG2350" i="5"/>
  <c r="AH2355" i="5"/>
  <c r="AF2361" i="5"/>
  <c r="AG2366" i="5"/>
  <c r="AH2371" i="5"/>
  <c r="AF2377" i="5"/>
  <c r="AG2382" i="5"/>
  <c r="AH2387" i="5"/>
  <c r="AF2393" i="5"/>
  <c r="AG2398" i="5"/>
  <c r="AH2403" i="5"/>
  <c r="AF2409" i="5"/>
  <c r="AG2414" i="5"/>
  <c r="AH2419" i="5"/>
  <c r="AF2425" i="5"/>
  <c r="AG2430" i="5"/>
  <c r="AH2435" i="5"/>
  <c r="AF2441" i="5"/>
  <c r="AG2446" i="5"/>
  <c r="AH2451" i="5"/>
  <c r="AF2457" i="5"/>
  <c r="AG2462" i="5"/>
  <c r="AH2467" i="5"/>
  <c r="AF2473" i="5"/>
  <c r="AF2481" i="5"/>
  <c r="AG2486" i="5"/>
  <c r="AH2491" i="5"/>
  <c r="AF2497" i="5"/>
  <c r="AG2502" i="5"/>
  <c r="AH2507" i="5"/>
  <c r="AH2515" i="5"/>
  <c r="AG2526" i="5"/>
  <c r="AF2537" i="5"/>
  <c r="AG2558" i="5"/>
  <c r="AG2574" i="5"/>
  <c r="AF2585" i="5"/>
  <c r="AH2603" i="5"/>
  <c r="AF2617" i="5"/>
  <c r="AH2627" i="5"/>
  <c r="AF2641" i="5"/>
  <c r="AG2654" i="5"/>
  <c r="AG1737" i="5"/>
  <c r="AF1764" i="5"/>
  <c r="AG1785" i="5"/>
  <c r="AH1808" i="5"/>
  <c r="AG1819" i="5"/>
  <c r="AH1832" i="5"/>
  <c r="AF1846" i="5"/>
  <c r="AG1859" i="5"/>
  <c r="AH1872" i="5"/>
  <c r="AF1886" i="5"/>
  <c r="AG1899" i="5"/>
  <c r="AH1912" i="5"/>
  <c r="AG1923" i="5"/>
  <c r="AH1936" i="5"/>
  <c r="AF1950" i="5"/>
  <c r="AG1963" i="5"/>
  <c r="AH1976" i="5"/>
  <c r="AF1990" i="5"/>
  <c r="AG2003" i="5"/>
  <c r="AH2016" i="5"/>
  <c r="AF2030" i="5"/>
  <c r="AG2043" i="5"/>
  <c r="AH2056" i="5"/>
  <c r="AG2067" i="5"/>
  <c r="AH2080" i="5"/>
  <c r="AF2094" i="5"/>
  <c r="AG2107" i="5"/>
  <c r="AH2120" i="5"/>
  <c r="AF2134" i="5"/>
  <c r="AH2144" i="5"/>
  <c r="AF2158" i="5"/>
  <c r="AG2171" i="5"/>
  <c r="AH2184" i="5"/>
  <c r="AF2198" i="5"/>
  <c r="AH2208" i="5"/>
  <c r="AF2222" i="5"/>
  <c r="AG2235" i="5"/>
  <c r="AF2246" i="5"/>
  <c r="AG2259" i="5"/>
  <c r="AH2272" i="5"/>
  <c r="AF2286" i="5"/>
  <c r="AG2299" i="5"/>
  <c r="AH2312" i="5"/>
  <c r="AF2326" i="5"/>
  <c r="AG2339" i="5"/>
  <c r="AH2352" i="5"/>
  <c r="AG2363" i="5"/>
  <c r="AH2376" i="5"/>
  <c r="AF2390" i="5"/>
  <c r="AG2403" i="5"/>
  <c r="AH2416" i="5"/>
  <c r="AG2427" i="5"/>
  <c r="AH2440" i="5"/>
  <c r="AG2451" i="5"/>
  <c r="AH2464" i="5"/>
  <c r="AG2475" i="5"/>
  <c r="AH2488" i="5"/>
  <c r="AF2502" i="5"/>
  <c r="AG2515" i="5"/>
  <c r="AF2526" i="5"/>
  <c r="AH2536" i="5"/>
  <c r="AF2550" i="5"/>
  <c r="AH1110" i="5"/>
  <c r="AF1116" i="5"/>
  <c r="AG1121" i="5"/>
  <c r="AH1126" i="5"/>
  <c r="AF1132" i="5"/>
  <c r="AG1137" i="5"/>
  <c r="AH1142" i="5"/>
  <c r="AF1148" i="5"/>
  <c r="AG1153" i="5"/>
  <c r="AH1158" i="5"/>
  <c r="AF1164" i="5"/>
  <c r="AG1169" i="5"/>
  <c r="AH1174" i="5"/>
  <c r="AF1180" i="5"/>
  <c r="AG1185" i="5"/>
  <c r="AH1190" i="5"/>
  <c r="AF1196" i="5"/>
  <c r="AG1201" i="5"/>
  <c r="AH1206" i="5"/>
  <c r="AF1212" i="5"/>
  <c r="AG1217" i="5"/>
  <c r="AH1222" i="5"/>
  <c r="AF1228" i="5"/>
  <c r="AG1233" i="5"/>
  <c r="AH1238" i="5"/>
  <c r="AF1244" i="5"/>
  <c r="AG1249" i="5"/>
  <c r="AH1254" i="5"/>
  <c r="AF1260" i="5"/>
  <c r="AG1265" i="5"/>
  <c r="AG1256" i="5"/>
  <c r="AF1267" i="5"/>
  <c r="AF1274" i="5"/>
  <c r="AG1279" i="5"/>
  <c r="AH1284" i="5"/>
  <c r="AF1290" i="5"/>
  <c r="AG1295" i="5"/>
  <c r="AH1300" i="5"/>
  <c r="AF1306" i="5"/>
  <c r="AG1311" i="5"/>
  <c r="AH1316" i="5"/>
  <c r="AF1322" i="5"/>
  <c r="AG1327" i="5"/>
  <c r="AH1332" i="5"/>
  <c r="AF1338" i="5"/>
  <c r="AG1343" i="5"/>
  <c r="AH1348" i="5"/>
  <c r="AF1354" i="5"/>
  <c r="AG1359" i="5"/>
  <c r="AH1364" i="5"/>
  <c r="AF1370" i="5"/>
  <c r="AG1375" i="5"/>
  <c r="AH1380" i="5"/>
  <c r="AF1386" i="5"/>
  <c r="AG1391" i="5"/>
  <c r="AH1396" i="5"/>
  <c r="AF1402" i="5"/>
  <c r="AG1407" i="5"/>
  <c r="AH1412" i="5"/>
  <c r="AF1418" i="5"/>
  <c r="AG1423" i="5"/>
  <c r="AH1428" i="5"/>
  <c r="AF1434" i="5"/>
  <c r="AG1439" i="5"/>
  <c r="AH1444" i="5"/>
  <c r="AF1450" i="5"/>
  <c r="AG1455" i="5"/>
  <c r="AH1460" i="5"/>
  <c r="AF1466" i="5"/>
  <c r="AG1471" i="5"/>
  <c r="AH1476" i="5"/>
  <c r="AF1482" i="5"/>
  <c r="AG1487" i="5"/>
  <c r="AH1492" i="5"/>
  <c r="AF1498" i="5"/>
  <c r="AG1503" i="5"/>
  <c r="AH1508" i="5"/>
  <c r="AF1514" i="5"/>
  <c r="AG1519" i="5"/>
  <c r="AH1524" i="5"/>
  <c r="AF1530" i="5"/>
  <c r="AG1535" i="5"/>
  <c r="AH1540" i="5"/>
  <c r="AF1546" i="5"/>
  <c r="AG1551" i="5"/>
  <c r="AH1556" i="5"/>
  <c r="AF1562" i="5"/>
  <c r="AG1567" i="5"/>
  <c r="AH1572" i="5"/>
  <c r="AF1578" i="5"/>
  <c r="AG1583" i="5"/>
  <c r="AH1588" i="5"/>
  <c r="AF1594" i="5"/>
  <c r="AG1599" i="5"/>
  <c r="AH1604" i="5"/>
  <c r="AF1610" i="5"/>
  <c r="AG1615" i="5"/>
  <c r="AH1620" i="5"/>
  <c r="AF1626" i="5"/>
  <c r="AG1631" i="5"/>
  <c r="AH1636" i="5"/>
  <c r="AF1642" i="5"/>
  <c r="AG1647" i="5"/>
  <c r="AH1652" i="5"/>
  <c r="AF1658" i="5"/>
  <c r="AG1663" i="5"/>
  <c r="AH1668" i="5"/>
  <c r="AF1674" i="5"/>
  <c r="AG1679" i="5"/>
  <c r="AH1684" i="5"/>
  <c r="AF1690" i="5"/>
  <c r="AG1695" i="5"/>
  <c r="AH1700" i="5"/>
  <c r="AF1706" i="5"/>
  <c r="AG1711" i="5"/>
  <c r="AH1716" i="5"/>
  <c r="AF1265" i="5"/>
  <c r="AF1273" i="5"/>
  <c r="AG1278" i="5"/>
  <c r="AH1283" i="5"/>
  <c r="AF1289" i="5"/>
  <c r="AG1294" i="5"/>
  <c r="AH1299" i="5"/>
  <c r="AF1305" i="5"/>
  <c r="AG1310" i="5"/>
  <c r="AH1315" i="5"/>
  <c r="AF1321" i="5"/>
  <c r="AG1326" i="5"/>
  <c r="AH1331" i="5"/>
  <c r="AF1337" i="5"/>
  <c r="AG1342" i="5"/>
  <c r="AH1347" i="5"/>
  <c r="AF1353" i="5"/>
  <c r="AG1358" i="5"/>
  <c r="AH1363" i="5"/>
  <c r="AF1369" i="5"/>
  <c r="AG1374" i="5"/>
  <c r="AH1379" i="5"/>
  <c r="AF1385" i="5"/>
  <c r="AG1390" i="5"/>
  <c r="AH1395" i="5"/>
  <c r="AF1401" i="5"/>
  <c r="AG1406" i="5"/>
  <c r="AH1411" i="5"/>
  <c r="AF1417" i="5"/>
  <c r="AG1422" i="5"/>
  <c r="AH1427" i="5"/>
  <c r="AF1433" i="5"/>
  <c r="AG1438" i="5"/>
  <c r="AH1443" i="5"/>
  <c r="AF1449" i="5"/>
  <c r="AG1454" i="5"/>
  <c r="AH1459" i="5"/>
  <c r="AF1465" i="5"/>
  <c r="AG1470" i="5"/>
  <c r="AH1475" i="5"/>
  <c r="AF1481" i="5"/>
  <c r="AG1486" i="5"/>
  <c r="AH1491" i="5"/>
  <c r="AF1497" i="5"/>
  <c r="AG1502" i="5"/>
  <c r="AH1507" i="5"/>
  <c r="AF1513" i="5"/>
  <c r="AG1518" i="5"/>
  <c r="AH1523" i="5"/>
  <c r="AF1529" i="5"/>
  <c r="AG1534" i="5"/>
  <c r="AH1539" i="5"/>
  <c r="AF1545" i="5"/>
  <c r="AG1550" i="5"/>
  <c r="AH1555" i="5"/>
  <c r="AF1561" i="5"/>
  <c r="AG1566" i="5"/>
  <c r="AH1571" i="5"/>
  <c r="AF1577" i="5"/>
  <c r="AG1582" i="5"/>
  <c r="AH1587" i="5"/>
  <c r="AF1593" i="5"/>
  <c r="AG1598" i="5"/>
  <c r="AH1603" i="5"/>
  <c r="AF1609" i="5"/>
  <c r="AG1614" i="5"/>
  <c r="AH1619" i="5"/>
  <c r="AF1625" i="5"/>
  <c r="AG1630" i="5"/>
  <c r="AH1635" i="5"/>
  <c r="AF1641" i="5"/>
  <c r="AG1646" i="5"/>
  <c r="AH1651" i="5"/>
  <c r="AF1657" i="5"/>
  <c r="AG1662" i="5"/>
  <c r="AH1667" i="5"/>
  <c r="AF1673" i="5"/>
  <c r="AG1678" i="5"/>
  <c r="AH1683" i="5"/>
  <c r="AF1689" i="5"/>
  <c r="AG1694" i="5"/>
  <c r="AH1699" i="5"/>
  <c r="AF1705" i="5"/>
  <c r="AG1710" i="5"/>
  <c r="AH1715" i="5"/>
  <c r="AF1721" i="5"/>
  <c r="AG1726" i="5"/>
  <c r="AH1731" i="5"/>
  <c r="AF1737" i="5"/>
  <c r="AG1742" i="5"/>
  <c r="AH1747" i="5"/>
  <c r="AF1753" i="5"/>
  <c r="AG1758" i="5"/>
  <c r="AH1763" i="5"/>
  <c r="AF1769" i="5"/>
  <c r="AG1774" i="5"/>
  <c r="AH1779" i="5"/>
  <c r="AF1785" i="5"/>
  <c r="AG1790" i="5"/>
  <c r="AH1795" i="5"/>
  <c r="AG1719" i="5"/>
  <c r="AF1730" i="5"/>
  <c r="AH1740" i="5"/>
  <c r="AG1751" i="5"/>
  <c r="AF1762" i="5"/>
  <c r="AH1772" i="5"/>
  <c r="AG1783" i="5"/>
  <c r="AF1794" i="5"/>
  <c r="AG1802" i="5"/>
  <c r="AH1807" i="5"/>
  <c r="AF1813" i="5"/>
  <c r="AG1818" i="5"/>
  <c r="AH1823" i="5"/>
  <c r="AF1829" i="5"/>
  <c r="AG1834" i="5"/>
  <c r="AH1839" i="5"/>
  <c r="AF1845" i="5"/>
  <c r="AG1850" i="5"/>
  <c r="AH1855" i="5"/>
  <c r="AF1861" i="5"/>
  <c r="AG1866" i="5"/>
  <c r="AH1871" i="5"/>
  <c r="AF1877" i="5"/>
  <c r="AG1882" i="5"/>
  <c r="AH1887" i="5"/>
  <c r="AF1893" i="5"/>
  <c r="AG1898" i="5"/>
  <c r="AH1903" i="5"/>
  <c r="AF1909" i="5"/>
  <c r="AG1914" i="5"/>
  <c r="AH1919" i="5"/>
  <c r="AF1925" i="5"/>
  <c r="AG1930" i="5"/>
  <c r="AH1935" i="5"/>
  <c r="AF1941" i="5"/>
  <c r="AG1946" i="5"/>
  <c r="AH1951" i="5"/>
  <c r="AF1957" i="5"/>
  <c r="AG1962" i="5"/>
  <c r="AH1967" i="5"/>
  <c r="AF1973" i="5"/>
  <c r="AG1978" i="5"/>
  <c r="AH1983" i="5"/>
  <c r="AF1989" i="5"/>
  <c r="AG1994" i="5"/>
  <c r="AH1999" i="5"/>
  <c r="AF2005" i="5"/>
  <c r="AG2010" i="5"/>
  <c r="AH2015" i="5"/>
  <c r="AF2021" i="5"/>
  <c r="AG2026" i="5"/>
  <c r="AH2031" i="5"/>
  <c r="AF2037" i="5"/>
  <c r="AG2042" i="5"/>
  <c r="AH2047" i="5"/>
  <c r="AF2053" i="5"/>
  <c r="AG2058" i="5"/>
  <c r="AH2063" i="5"/>
  <c r="AF2069" i="5"/>
  <c r="AG2074" i="5"/>
  <c r="AH2079" i="5"/>
  <c r="AF2085" i="5"/>
  <c r="AG2090" i="5"/>
  <c r="AH2095" i="5"/>
  <c r="AF2101" i="5"/>
  <c r="AG2106" i="5"/>
  <c r="AH2111" i="5"/>
  <c r="AF2117" i="5"/>
  <c r="AG2122" i="5"/>
  <c r="AH2127" i="5"/>
  <c r="AF2133" i="5"/>
  <c r="AG2138" i="5"/>
  <c r="AH2143" i="5"/>
  <c r="AF2149" i="5"/>
  <c r="AG2154" i="5"/>
  <c r="AH2159" i="5"/>
  <c r="AF2165" i="5"/>
  <c r="AG2170" i="5"/>
  <c r="AH2175" i="5"/>
  <c r="AF2181" i="5"/>
  <c r="AG2186" i="5"/>
  <c r="AH2191" i="5"/>
  <c r="AF2197" i="5"/>
  <c r="AG2202" i="5"/>
  <c r="AH2207" i="5"/>
  <c r="AF2213" i="5"/>
  <c r="AG2218" i="5"/>
  <c r="AH2223" i="5"/>
  <c r="AF2229" i="5"/>
  <c r="AG2234" i="5"/>
  <c r="AH2239" i="5"/>
  <c r="AF2245" i="5"/>
  <c r="AG2250" i="5"/>
  <c r="AH2255" i="5"/>
  <c r="AF2261" i="5"/>
  <c r="AG2266" i="5"/>
  <c r="AH2271" i="5"/>
  <c r="AF2277" i="5"/>
  <c r="AG2282" i="5"/>
  <c r="AH2287" i="5"/>
  <c r="AF2293" i="5"/>
  <c r="AG2298" i="5"/>
  <c r="AH2303" i="5"/>
  <c r="AF2309" i="5"/>
  <c r="AG2314" i="5"/>
  <c r="AH2319" i="5"/>
  <c r="AF2325" i="5"/>
  <c r="AG2330" i="5"/>
  <c r="AH2335" i="5"/>
  <c r="AF2341" i="5"/>
  <c r="AG2346" i="5"/>
  <c r="AH2351" i="5"/>
  <c r="AF2357" i="5"/>
  <c r="AG2362" i="5"/>
  <c r="AH2367" i="5"/>
  <c r="AF2373" i="5"/>
  <c r="AG2378" i="5"/>
  <c r="AH2383" i="5"/>
  <c r="AF2389" i="5"/>
  <c r="AG2394" i="5"/>
  <c r="AH2399" i="5"/>
  <c r="AF2405" i="5"/>
  <c r="AG2410" i="5"/>
  <c r="AH2415" i="5"/>
  <c r="AF2421" i="5"/>
  <c r="AG2426" i="5"/>
  <c r="AH2431" i="5"/>
  <c r="AF2437" i="5"/>
  <c r="AG2442" i="5"/>
  <c r="AH2447" i="5"/>
  <c r="AF2453" i="5"/>
  <c r="AG2458" i="5"/>
  <c r="AH2463" i="5"/>
  <c r="AF2469" i="5"/>
  <c r="AG2474" i="5"/>
  <c r="AH2479" i="5"/>
  <c r="AF2485" i="5"/>
  <c r="AG2490" i="5"/>
  <c r="AH2495" i="5"/>
  <c r="AF2501" i="5"/>
  <c r="AG2506" i="5"/>
  <c r="AH2511" i="5"/>
  <c r="AF2517" i="5"/>
  <c r="AG2522" i="5"/>
  <c r="AH2527" i="5"/>
  <c r="AF2533" i="5"/>
  <c r="AG2538" i="5"/>
  <c r="AH2543" i="5"/>
  <c r="AF2549" i="5"/>
  <c r="AG2554" i="5"/>
  <c r="AH2559" i="5"/>
  <c r="AF2565" i="5"/>
  <c r="AG2570" i="5"/>
  <c r="AH2575" i="5"/>
  <c r="AF2581" i="5"/>
  <c r="AG2586" i="5"/>
  <c r="AH2591" i="5"/>
  <c r="AF2597" i="5"/>
  <c r="AG2602" i="5"/>
  <c r="AH2607" i="5"/>
  <c r="AF2613" i="5"/>
  <c r="AG2618" i="5"/>
  <c r="AH2623" i="5"/>
  <c r="AF2629" i="5"/>
  <c r="AG2634" i="5"/>
  <c r="AH2639" i="5"/>
  <c r="AF2645" i="5"/>
  <c r="AG2650" i="5"/>
  <c r="AH1718" i="5"/>
  <c r="AG1729" i="5"/>
  <c r="AF1740" i="5"/>
  <c r="AH1750" i="5"/>
  <c r="AG1761" i="5"/>
  <c r="AF1772" i="5"/>
  <c r="AH1782" i="5"/>
  <c r="AG1793" i="5"/>
  <c r="AF1802" i="5"/>
  <c r="AG1807" i="5"/>
  <c r="AH1812" i="5"/>
  <c r="AF1818" i="5"/>
  <c r="AG1823" i="5"/>
  <c r="AH1828" i="5"/>
  <c r="AF1834" i="5"/>
  <c r="AG1839" i="5"/>
  <c r="AH1844" i="5"/>
  <c r="AF1850" i="5"/>
  <c r="AG1855" i="5"/>
  <c r="AH1860" i="5"/>
  <c r="AF1866" i="5"/>
  <c r="AG1871" i="5"/>
  <c r="AH1876" i="5"/>
  <c r="AF1882" i="5"/>
  <c r="AG1887" i="5"/>
  <c r="AH1892" i="5"/>
  <c r="AF1898" i="5"/>
  <c r="AG1903" i="5"/>
  <c r="AH1908" i="5"/>
  <c r="AF1914" i="5"/>
  <c r="AG1919" i="5"/>
  <c r="AH1924" i="5"/>
  <c r="AF1930" i="5"/>
  <c r="AG1935" i="5"/>
  <c r="AH1940" i="5"/>
  <c r="AF1946" i="5"/>
  <c r="AG1951" i="5"/>
  <c r="AH1956" i="5"/>
  <c r="AF1962" i="5"/>
  <c r="AG1967" i="5"/>
  <c r="AH1972" i="5"/>
  <c r="AF1978" i="5"/>
  <c r="AG1983" i="5"/>
  <c r="AH1988" i="5"/>
  <c r="AF1994" i="5"/>
  <c r="AG1999" i="5"/>
  <c r="AH2004" i="5"/>
  <c r="AF2010" i="5"/>
  <c r="AG2015" i="5"/>
  <c r="AH2020" i="5"/>
  <c r="AF2026" i="5"/>
  <c r="AG2031" i="5"/>
  <c r="AH2036" i="5"/>
  <c r="AF2042" i="5"/>
  <c r="AG2047" i="5"/>
  <c r="AH2052" i="5"/>
  <c r="AF2058" i="5"/>
  <c r="AG2063" i="5"/>
  <c r="AH2068" i="5"/>
  <c r="AF2074" i="5"/>
  <c r="AG2079" i="5"/>
  <c r="AH2084" i="5"/>
  <c r="AF2090" i="5"/>
  <c r="AG2095" i="5"/>
  <c r="AH2100" i="5"/>
  <c r="AF2106" i="5"/>
  <c r="AG2111" i="5"/>
  <c r="AH2116" i="5"/>
  <c r="AF2122" i="5"/>
  <c r="AG2127" i="5"/>
  <c r="AH2132" i="5"/>
  <c r="AF2138" i="5"/>
  <c r="AG2143" i="5"/>
  <c r="AH2148" i="5"/>
  <c r="AF2154" i="5"/>
  <c r="AG2159" i="5"/>
  <c r="AH2164" i="5"/>
  <c r="AF2170" i="5"/>
  <c r="AG2175" i="5"/>
  <c r="AH2180" i="5"/>
  <c r="AF2186" i="5"/>
  <c r="AG2191" i="5"/>
  <c r="AH2196" i="5"/>
  <c r="AF2202" i="5"/>
  <c r="AG2207" i="5"/>
  <c r="AH2212" i="5"/>
  <c r="AF2218" i="5"/>
  <c r="AG2223" i="5"/>
  <c r="AH2228" i="5"/>
  <c r="AF2234" i="5"/>
  <c r="AG2239" i="5"/>
  <c r="AH2244" i="5"/>
  <c r="AF2250" i="5"/>
  <c r="AG2255" i="5"/>
  <c r="AH2260" i="5"/>
  <c r="AF2266" i="5"/>
  <c r="AG2271" i="5"/>
  <c r="AH2276" i="5"/>
  <c r="AF2282" i="5"/>
  <c r="AG2287" i="5"/>
  <c r="AH2292" i="5"/>
  <c r="AF2298" i="5"/>
  <c r="AG2303" i="5"/>
  <c r="AH2308" i="5"/>
  <c r="AF2314" i="5"/>
  <c r="AG2319" i="5"/>
  <c r="AH2324" i="5"/>
  <c r="AF2330" i="5"/>
  <c r="AG2335" i="5"/>
  <c r="AH2340" i="5"/>
  <c r="AF2346" i="5"/>
  <c r="AG2351" i="5"/>
  <c r="AH2356" i="5"/>
  <c r="AF2362" i="5"/>
  <c r="AG2367" i="5"/>
  <c r="AH2372" i="5"/>
  <c r="AF2378" i="5"/>
  <c r="AG2383" i="5"/>
  <c r="AH2388" i="5"/>
  <c r="AF2394" i="5"/>
  <c r="AG2399" i="5"/>
  <c r="AH2404" i="5"/>
  <c r="AF2410" i="5"/>
  <c r="AG2415" i="5"/>
  <c r="AH2420" i="5"/>
  <c r="AF2426" i="5"/>
  <c r="AG2431" i="5"/>
  <c r="AH2436" i="5"/>
  <c r="AF2442" i="5"/>
  <c r="AG2447" i="5"/>
  <c r="AH2452" i="5"/>
  <c r="AF2458" i="5"/>
  <c r="AG2463" i="5"/>
  <c r="AH2468" i="5"/>
  <c r="AF2474" i="5"/>
  <c r="AG2479" i="5"/>
  <c r="AH2484" i="5"/>
  <c r="AF2490" i="5"/>
  <c r="AG2495" i="5"/>
  <c r="AH2500" i="5"/>
  <c r="AF2506" i="5"/>
  <c r="AG2511" i="5"/>
  <c r="AH2516" i="5"/>
  <c r="AF2522" i="5"/>
  <c r="AG2527" i="5"/>
  <c r="AH2532" i="5"/>
  <c r="AF2538" i="5"/>
  <c r="AG2543" i="5"/>
  <c r="AH2548" i="5"/>
  <c r="AF2554" i="5"/>
  <c r="AG2559" i="5"/>
  <c r="AH2564" i="5"/>
  <c r="AF2570" i="5"/>
  <c r="AG2575" i="5"/>
  <c r="AH2580" i="5"/>
  <c r="AF2586" i="5"/>
  <c r="AG2591" i="5"/>
  <c r="AH2596" i="5"/>
  <c r="AF2602" i="5"/>
  <c r="AG2607" i="5"/>
  <c r="AH2612" i="5"/>
  <c r="AF2618" i="5"/>
  <c r="AG2623" i="5"/>
  <c r="AH2628" i="5"/>
  <c r="AF2634" i="5"/>
  <c r="AG2639" i="5"/>
  <c r="AH2644" i="5"/>
  <c r="AF2650" i="5"/>
  <c r="AG2655" i="5"/>
  <c r="AH2660" i="5"/>
  <c r="AF2666" i="5"/>
  <c r="AH2659" i="5"/>
  <c r="AH2669" i="5"/>
  <c r="AF2675" i="5"/>
  <c r="AG2680" i="5"/>
  <c r="AH2685" i="5"/>
  <c r="AF2691" i="5"/>
  <c r="AG2696" i="5"/>
  <c r="AH2701" i="5"/>
  <c r="AF2707" i="5"/>
  <c r="AG2712" i="5"/>
  <c r="AH2717" i="5"/>
  <c r="AF2723" i="5"/>
  <c r="AG2728" i="5"/>
  <c r="AH2733" i="5"/>
  <c r="AF2739" i="5"/>
  <c r="AG2744" i="5"/>
  <c r="AH2749" i="5"/>
  <c r="AF2755" i="5"/>
  <c r="AG2760" i="5"/>
  <c r="AH2765" i="5"/>
  <c r="AF2771" i="5"/>
  <c r="AG2776" i="5"/>
  <c r="AH2781" i="5"/>
  <c r="AF2787" i="5"/>
  <c r="AG2792" i="5"/>
  <c r="AH2797" i="5"/>
  <c r="AF2803" i="5"/>
  <c r="AG2808" i="5"/>
  <c r="AH2813" i="5"/>
  <c r="AF2819" i="5"/>
  <c r="AG2824" i="5"/>
  <c r="AH2829" i="5"/>
  <c r="AF2835" i="5"/>
  <c r="AG2840" i="5"/>
  <c r="AH2845" i="5"/>
  <c r="AF2851" i="5"/>
  <c r="AG2856" i="5"/>
  <c r="AH2861" i="5"/>
  <c r="AF2867" i="5"/>
  <c r="AG2872" i="5"/>
  <c r="AH2877" i="5"/>
  <c r="AF2883" i="5"/>
  <c r="AG2888" i="5"/>
  <c r="AH2893" i="5"/>
  <c r="AF2899" i="5"/>
  <c r="AG2904" i="5"/>
  <c r="AH2909" i="5"/>
  <c r="AF2915" i="5"/>
  <c r="AG2920" i="5"/>
  <c r="AH2925" i="5"/>
  <c r="AF2931" i="5"/>
  <c r="AG2936" i="5"/>
  <c r="AH2941" i="5"/>
  <c r="AF2947" i="5"/>
  <c r="AG2952" i="5"/>
  <c r="AH2957" i="5"/>
  <c r="AF2963" i="5"/>
  <c r="AG2968" i="5"/>
  <c r="AH2973" i="5"/>
  <c r="AF2979" i="5"/>
  <c r="AG2984" i="5"/>
  <c r="AH2989" i="5"/>
  <c r="AF2995" i="5"/>
  <c r="AG3000" i="5"/>
  <c r="AH3005" i="5"/>
  <c r="AF3011" i="5"/>
  <c r="AG3016" i="5"/>
  <c r="AH3021" i="5"/>
  <c r="AF3027" i="5"/>
  <c r="AG3032" i="5"/>
  <c r="AH3037" i="5"/>
  <c r="AF3043" i="5"/>
  <c r="AG3048" i="5"/>
  <c r="AH3053" i="5"/>
  <c r="AF3059" i="5"/>
  <c r="AG3064" i="5"/>
  <c r="AH3069" i="5"/>
  <c r="AF3075" i="5"/>
  <c r="AG3080" i="5"/>
  <c r="AH3085" i="5"/>
  <c r="AF3091" i="5"/>
  <c r="AG3096" i="5"/>
  <c r="AH3101" i="5"/>
  <c r="AF3107" i="5"/>
  <c r="AG3112" i="5"/>
  <c r="AH3117" i="5"/>
  <c r="AF3123" i="5"/>
  <c r="AG3128" i="5"/>
  <c r="AH3133" i="5"/>
  <c r="AF3139" i="5"/>
  <c r="AG3144" i="5"/>
  <c r="AH3149" i="5"/>
  <c r="AF3155" i="5"/>
  <c r="AG3160" i="5"/>
  <c r="AH3165" i="5"/>
  <c r="AF3171" i="5"/>
  <c r="AG3176" i="5"/>
  <c r="AH3181" i="5"/>
  <c r="AF3187" i="5"/>
  <c r="AG3192" i="5"/>
  <c r="AH3197" i="5"/>
  <c r="AF3203" i="5"/>
  <c r="AG3208" i="5"/>
  <c r="AH3213" i="5"/>
  <c r="AF3219" i="5"/>
  <c r="AG3224" i="5"/>
  <c r="AH3229" i="5"/>
  <c r="AF3235" i="5"/>
  <c r="AG3240" i="5"/>
  <c r="AH3245" i="5"/>
  <c r="AF3251" i="5"/>
  <c r="AG3256" i="5"/>
  <c r="AH3261" i="5"/>
  <c r="AF3267" i="5"/>
  <c r="AG3272" i="5"/>
  <c r="AH3277" i="5"/>
  <c r="AF3283" i="5"/>
  <c r="AG3288" i="5"/>
  <c r="AH3293" i="5"/>
  <c r="AF3299" i="5"/>
  <c r="AG3304" i="5"/>
  <c r="AH3309" i="5"/>
  <c r="AF3315" i="5"/>
  <c r="AG3320" i="5"/>
  <c r="AH3325" i="5"/>
  <c r="AF3331" i="5"/>
  <c r="AG3336" i="5"/>
  <c r="AH3341" i="5"/>
  <c r="AF3347" i="5"/>
  <c r="AG3352" i="5"/>
  <c r="AH3357" i="5"/>
  <c r="AF3363" i="5"/>
  <c r="AG3368" i="5"/>
  <c r="AH3373" i="5"/>
  <c r="AF3379" i="5"/>
  <c r="AG3384" i="5"/>
  <c r="AH3389" i="5"/>
  <c r="AF3395" i="5"/>
  <c r="AG3400" i="5"/>
  <c r="AH3405" i="5"/>
  <c r="AF3411" i="5"/>
  <c r="AG3416" i="5"/>
  <c r="AH3421" i="5"/>
  <c r="AF3427" i="5"/>
  <c r="AG3432" i="5"/>
  <c r="AH3437" i="5"/>
  <c r="AF3443" i="5"/>
  <c r="AG3448" i="5"/>
  <c r="AH3451" i="5"/>
  <c r="AG3454" i="5"/>
  <c r="AF3457" i="5"/>
  <c r="AH3459" i="5"/>
  <c r="AG3462" i="5"/>
  <c r="AF3465" i="5"/>
  <c r="AH3467" i="5"/>
  <c r="AG3470" i="5"/>
  <c r="AF3473" i="5"/>
  <c r="AH3475" i="5"/>
  <c r="AG3478" i="5"/>
  <c r="AF3481" i="5"/>
  <c r="AH3483" i="5"/>
  <c r="AG3486" i="5"/>
  <c r="AF3489" i="5"/>
  <c r="AH3491" i="5"/>
  <c r="AG3494" i="5"/>
  <c r="AF3497" i="5"/>
  <c r="AH3499" i="5"/>
  <c r="AG3502" i="5"/>
  <c r="AF3505" i="5"/>
  <c r="AH3507" i="5"/>
  <c r="AG3510" i="5"/>
  <c r="AF3513" i="5"/>
  <c r="AH3515" i="5"/>
  <c r="AG3518" i="5"/>
  <c r="AF3521" i="5"/>
  <c r="AH3523" i="5"/>
  <c r="AG3526" i="5"/>
  <c r="AF3529" i="5"/>
  <c r="AH3531" i="5"/>
  <c r="AG3534" i="5"/>
  <c r="AF3537" i="5"/>
  <c r="AH3539" i="5"/>
  <c r="AG3542" i="5"/>
  <c r="AF3545" i="5"/>
  <c r="AH3547" i="5"/>
  <c r="AG3550" i="5"/>
  <c r="AF3553" i="5"/>
  <c r="AH3555" i="5"/>
  <c r="AG3558" i="5"/>
  <c r="AF3561" i="5"/>
  <c r="AH3563" i="5"/>
  <c r="AG3566" i="5"/>
  <c r="AF3569" i="5"/>
  <c r="AH3571" i="5"/>
  <c r="AG2660" i="5"/>
  <c r="AH2665" i="5"/>
  <c r="AF2670" i="5"/>
  <c r="AH2672" i="5"/>
  <c r="AG2675" i="5"/>
  <c r="AF2678" i="5"/>
  <c r="AH2680" i="5"/>
  <c r="AG2683" i="5"/>
  <c r="AF2686" i="5"/>
  <c r="AH2688" i="5"/>
  <c r="AG2691" i="5"/>
  <c r="AF2694" i="5"/>
  <c r="AH2696" i="5"/>
  <c r="AG2699" i="5"/>
  <c r="AF2702" i="5"/>
  <c r="AH2704" i="5"/>
  <c r="AG2707" i="5"/>
  <c r="AF2710" i="5"/>
  <c r="AH2712" i="5"/>
  <c r="AG2715" i="5"/>
  <c r="AF2718" i="5"/>
  <c r="AH2720" i="5"/>
  <c r="AG2723" i="5"/>
  <c r="AF2726" i="5"/>
  <c r="AH2728" i="5"/>
  <c r="AG2731" i="5"/>
  <c r="AF2734" i="5"/>
  <c r="AH2736" i="5"/>
  <c r="AG2739" i="5"/>
  <c r="AF2742" i="5"/>
  <c r="AH2744" i="5"/>
  <c r="AG2747" i="5"/>
  <c r="AF2750" i="5"/>
  <c r="AH2752" i="5"/>
  <c r="AG2755" i="5"/>
  <c r="AF2758" i="5"/>
  <c r="AH2760" i="5"/>
  <c r="AG2763" i="5"/>
  <c r="AF2766" i="5"/>
  <c r="AH2768" i="5"/>
  <c r="AG2771" i="5"/>
  <c r="AF2774" i="5"/>
  <c r="AH2776" i="5"/>
  <c r="AG2779" i="5"/>
  <c r="AF2782" i="5"/>
  <c r="AH2784" i="5"/>
  <c r="AG2787" i="5"/>
  <c r="AF2790" i="5"/>
  <c r="AH2792" i="5"/>
  <c r="AG2795" i="5"/>
  <c r="AF2798" i="5"/>
  <c r="AH2800" i="5"/>
  <c r="AG2803" i="5"/>
  <c r="AF2806" i="5"/>
  <c r="AH2808" i="5"/>
  <c r="AG2811" i="5"/>
  <c r="AF2814" i="5"/>
  <c r="AH2816" i="5"/>
  <c r="AG2819" i="5"/>
  <c r="AF2822" i="5"/>
  <c r="AH2824" i="5"/>
  <c r="AG2827" i="5"/>
  <c r="AF2830" i="5"/>
  <c r="AH2832" i="5"/>
  <c r="AG2835" i="5"/>
  <c r="AF2838" i="5"/>
  <c r="AH2840" i="5"/>
  <c r="AG2843" i="5"/>
  <c r="AF2846" i="5"/>
  <c r="AH2848" i="5"/>
  <c r="AG2851" i="5"/>
  <c r="AF2854" i="5"/>
  <c r="AH2856" i="5"/>
  <c r="AG2859" i="5"/>
  <c r="AF2862" i="5"/>
  <c r="AH2864" i="5"/>
  <c r="AG2867" i="5"/>
  <c r="AF2870" i="5"/>
  <c r="AH2872" i="5"/>
  <c r="AG2875" i="5"/>
  <c r="AF2878" i="5"/>
  <c r="AH2880" i="5"/>
  <c r="AG2883" i="5"/>
  <c r="AF2886" i="5"/>
  <c r="AH2888" i="5"/>
  <c r="AG2891" i="5"/>
  <c r="AF2894" i="5"/>
  <c r="AH2896" i="5"/>
  <c r="AG2899" i="5"/>
  <c r="AF2902" i="5"/>
  <c r="AH2904" i="5"/>
  <c r="AG2907" i="5"/>
  <c r="AF2910" i="5"/>
  <c r="AH2912" i="5"/>
  <c r="AG2915" i="5"/>
  <c r="AF2918" i="5"/>
  <c r="AH2920" i="5"/>
  <c r="AG2923" i="5"/>
  <c r="AF2926" i="5"/>
  <c r="AH2928" i="5"/>
  <c r="AG2931" i="5"/>
  <c r="AF2934" i="5"/>
  <c r="AH2936" i="5"/>
  <c r="AG2939" i="5"/>
  <c r="AF2942" i="5"/>
  <c r="AH2944" i="5"/>
  <c r="AG2947" i="5"/>
  <c r="AF2950" i="5"/>
  <c r="AH2952" i="5"/>
  <c r="AG2955" i="5"/>
  <c r="AF2958" i="5"/>
  <c r="AH2960" i="5"/>
  <c r="AG2963" i="5"/>
  <c r="AF2966" i="5"/>
  <c r="AH2968" i="5"/>
  <c r="AG2971" i="5"/>
  <c r="AF2974" i="5"/>
  <c r="AH2976" i="5"/>
  <c r="AG2979" i="5"/>
  <c r="AF2982" i="5"/>
  <c r="AH2984" i="5"/>
  <c r="AG2987" i="5"/>
  <c r="AF2990" i="5"/>
  <c r="AH2992" i="5"/>
  <c r="AG2995" i="5"/>
  <c r="AF2998" i="5"/>
  <c r="AH3000" i="5"/>
  <c r="AG3003" i="5"/>
  <c r="AF3006" i="5"/>
  <c r="AH3008" i="5"/>
  <c r="AG3011" i="5"/>
  <c r="AF3014" i="5"/>
  <c r="AH3016" i="5"/>
  <c r="AG3019" i="5"/>
  <c r="AF3022" i="5"/>
  <c r="AH3024" i="5"/>
  <c r="AG3027" i="5"/>
  <c r="AF3030" i="5"/>
  <c r="AH3032" i="5"/>
  <c r="AG3035" i="5"/>
  <c r="AF3038" i="5"/>
  <c r="AH3040" i="5"/>
  <c r="AG3043" i="5"/>
  <c r="AF3046" i="5"/>
  <c r="AH3048" i="5"/>
  <c r="AG3051" i="5"/>
  <c r="AF3054" i="5"/>
  <c r="AH3056" i="5"/>
  <c r="AG3059" i="5"/>
  <c r="AF3062" i="5"/>
  <c r="AH3064" i="5"/>
  <c r="AG3067" i="5"/>
  <c r="AF3070" i="5"/>
  <c r="AH3072" i="5"/>
  <c r="AG3075" i="5"/>
  <c r="AF3078" i="5"/>
  <c r="AH3080" i="5"/>
  <c r="AG3083" i="5"/>
  <c r="AF3086" i="5"/>
  <c r="AH3088" i="5"/>
  <c r="AG3091" i="5"/>
  <c r="AF3094" i="5"/>
  <c r="AH3096" i="5"/>
  <c r="AG3099" i="5"/>
  <c r="AF3102" i="5"/>
  <c r="AH3104" i="5"/>
  <c r="AG3107" i="5"/>
  <c r="AF3110" i="5"/>
  <c r="AH3112" i="5"/>
  <c r="AG3115" i="5"/>
  <c r="AF3118" i="5"/>
  <c r="AH3120" i="5"/>
  <c r="AG3123" i="5"/>
  <c r="AF3126" i="5"/>
  <c r="AH3128" i="5"/>
  <c r="AG3131" i="5"/>
  <c r="AF3134" i="5"/>
  <c r="AH3136" i="5"/>
  <c r="AG3139" i="5"/>
  <c r="AF3142" i="5"/>
  <c r="AH3144" i="5"/>
  <c r="AG3147" i="5"/>
  <c r="AF3150" i="5"/>
  <c r="AH3152" i="5"/>
  <c r="AG3155" i="5"/>
  <c r="AF3158" i="5"/>
  <c r="AH3160" i="5"/>
  <c r="AG3163" i="5"/>
  <c r="AF3166" i="5"/>
  <c r="AH3168" i="5"/>
  <c r="AG3171" i="5"/>
  <c r="AF3174" i="5"/>
  <c r="AH3176" i="5"/>
  <c r="AG3179" i="5"/>
  <c r="AF3182" i="5"/>
  <c r="AH3184" i="5"/>
  <c r="AG3187" i="5"/>
  <c r="AF3190" i="5"/>
  <c r="AH3192" i="5"/>
  <c r="AG3195" i="5"/>
  <c r="AF3198" i="5"/>
  <c r="AH3200" i="5"/>
  <c r="AG3203" i="5"/>
  <c r="AF3206" i="5"/>
  <c r="AH3208" i="5"/>
  <c r="AG3211" i="5"/>
  <c r="AF3214" i="5"/>
  <c r="AH3216" i="5"/>
  <c r="AG3219" i="5"/>
  <c r="AF3222" i="5"/>
  <c r="AH3224" i="5"/>
  <c r="AG3227" i="5"/>
  <c r="AF3230" i="5"/>
  <c r="AH3232" i="5"/>
  <c r="AG3235" i="5"/>
  <c r="AF3238" i="5"/>
  <c r="AH3240" i="5"/>
  <c r="AG3243" i="5"/>
  <c r="AF3246" i="5"/>
  <c r="AH3248" i="5"/>
  <c r="AG3251" i="5"/>
  <c r="AF3254" i="5"/>
  <c r="AH3256" i="5"/>
  <c r="AG3259" i="5"/>
  <c r="AF3262" i="5"/>
  <c r="AH3264" i="5"/>
  <c r="AG3267" i="5"/>
  <c r="AF3270" i="5"/>
  <c r="AH3272" i="5"/>
  <c r="AG3275" i="5"/>
  <c r="AF3278" i="5"/>
  <c r="AH3280" i="5"/>
  <c r="AG3283" i="5"/>
  <c r="AF3286" i="5"/>
  <c r="AH3288" i="5"/>
  <c r="AG3291" i="5"/>
  <c r="AF3294" i="5"/>
  <c r="AH3296" i="5"/>
  <c r="AG3299" i="5"/>
  <c r="AF3302" i="5"/>
  <c r="AH3304" i="5"/>
  <c r="AG3307" i="5"/>
  <c r="AF3310" i="5"/>
  <c r="AH3312" i="5"/>
  <c r="AG3315" i="5"/>
  <c r="AF3318" i="5"/>
  <c r="AH3320" i="5"/>
  <c r="AG3323" i="5"/>
  <c r="AF3326" i="5"/>
  <c r="AH3328" i="5"/>
  <c r="AG3331" i="5"/>
  <c r="AF3334" i="5"/>
  <c r="AH3336" i="5"/>
  <c r="AG3339" i="5"/>
  <c r="AF3342" i="5"/>
  <c r="AH3344" i="5"/>
  <c r="AG3347" i="5"/>
  <c r="AF3350" i="5"/>
  <c r="AH3352" i="5"/>
  <c r="AG3355" i="5"/>
  <c r="AF3358" i="5"/>
  <c r="AH3360" i="5"/>
  <c r="AG3363" i="5"/>
  <c r="AF3366" i="5"/>
  <c r="AH3368" i="5"/>
  <c r="AG3371" i="5"/>
  <c r="AF3374" i="5"/>
  <c r="AH3376" i="5"/>
  <c r="AG3379" i="5"/>
  <c r="AF3382" i="5"/>
  <c r="AH3384" i="5"/>
  <c r="AG3387" i="5"/>
  <c r="AF3390" i="5"/>
  <c r="AH3392" i="5"/>
  <c r="AG3395" i="5"/>
  <c r="AF3398" i="5"/>
  <c r="AH3400" i="5"/>
  <c r="AG3403" i="5"/>
  <c r="AF3406" i="5"/>
  <c r="AH3408" i="5"/>
  <c r="AG3411" i="5"/>
  <c r="AF3414" i="5"/>
  <c r="AH3416" i="5"/>
  <c r="AG3419" i="5"/>
  <c r="AF3422" i="5"/>
  <c r="AH3424" i="5"/>
  <c r="AG3427" i="5"/>
  <c r="AF3430" i="5"/>
  <c r="AH3432" i="5"/>
  <c r="AG3435" i="5"/>
  <c r="AF3438" i="5"/>
  <c r="AH3440" i="5"/>
  <c r="AG3443" i="5"/>
  <c r="AF3446" i="5"/>
  <c r="AH3448" i="5"/>
  <c r="AG3451" i="5"/>
  <c r="AF3454" i="5"/>
  <c r="AH3456" i="5"/>
  <c r="AG3459" i="5"/>
  <c r="AF3462" i="5"/>
  <c r="AH3464" i="5"/>
  <c r="AG3467" i="5"/>
  <c r="AF3470" i="5"/>
  <c r="AH3472" i="5"/>
  <c r="AG3475" i="5"/>
  <c r="AF3478" i="5"/>
  <c r="AH3480" i="5"/>
  <c r="AG3483" i="5"/>
  <c r="AF3486" i="5"/>
  <c r="AH3488" i="5"/>
  <c r="AG3491" i="5"/>
  <c r="AF3494" i="5"/>
  <c r="AH3496" i="5"/>
  <c r="AG3499" i="5"/>
  <c r="AF3502" i="5"/>
  <c r="AH3504" i="5"/>
  <c r="AG3507" i="5"/>
  <c r="AF3510" i="5"/>
  <c r="AH3512" i="5"/>
  <c r="AG3515" i="5"/>
  <c r="AF3518" i="5"/>
  <c r="AH3520" i="5"/>
  <c r="AG3523" i="5"/>
  <c r="AF3526" i="5"/>
  <c r="AH3528" i="5"/>
  <c r="AG3531" i="5"/>
  <c r="AF3534" i="5"/>
  <c r="AH3536" i="5"/>
  <c r="AG3539" i="5"/>
  <c r="AF3542" i="5"/>
  <c r="AH3544" i="5"/>
  <c r="AG3547" i="5"/>
  <c r="AF3550" i="5"/>
  <c r="AH3552" i="5"/>
  <c r="AG3555" i="5"/>
  <c r="AF3558" i="5"/>
  <c r="AH3560" i="5"/>
  <c r="AG3563" i="5"/>
  <c r="AF3566" i="5"/>
  <c r="AH3568" i="5"/>
  <c r="AG3571" i="5"/>
  <c r="AF3574" i="5"/>
  <c r="AH3576" i="5"/>
  <c r="AG3579" i="5"/>
  <c r="AF3582" i="5"/>
  <c r="AH3584" i="5"/>
  <c r="AG3587" i="5"/>
  <c r="AF3590" i="5"/>
  <c r="AH3592" i="5"/>
  <c r="AG3595" i="5"/>
  <c r="AF3598" i="5"/>
  <c r="AH3600" i="5"/>
  <c r="AG3603" i="5"/>
  <c r="AF3606" i="5"/>
  <c r="AH3608" i="5"/>
  <c r="AG3611" i="5"/>
  <c r="AF3614" i="5"/>
  <c r="AH3616" i="5"/>
  <c r="AG3619" i="5"/>
  <c r="AF3622" i="5"/>
  <c r="AH3624" i="5"/>
  <c r="AG3627" i="5"/>
  <c r="AF3630" i="5"/>
  <c r="AH3632" i="5"/>
  <c r="AG3635" i="5"/>
  <c r="AF3638" i="5"/>
  <c r="AG3576" i="5"/>
  <c r="AH3581" i="5"/>
  <c r="AF3587" i="5"/>
  <c r="AG3592" i="5"/>
  <c r="AH3597" i="5"/>
  <c r="AF3603" i="5"/>
  <c r="AG3608" i="5"/>
  <c r="AH3613" i="5"/>
  <c r="AF3619" i="5"/>
  <c r="AG3624" i="5"/>
  <c r="AH3629" i="5"/>
  <c r="AF3635" i="5"/>
  <c r="AG3639" i="5"/>
  <c r="AF3642" i="5"/>
  <c r="AH3644" i="5"/>
  <c r="AG3647" i="5"/>
  <c r="AF3650" i="5"/>
  <c r="AH3652" i="5"/>
  <c r="AG3655" i="5"/>
  <c r="AF3658" i="5"/>
  <c r="AH3660" i="5"/>
  <c r="AG3663" i="5"/>
  <c r="AF3666" i="5"/>
  <c r="AH3668" i="5"/>
  <c r="AG3671" i="5"/>
  <c r="AF3674" i="5"/>
  <c r="AH3676" i="5"/>
  <c r="AG3679" i="5"/>
  <c r="AF3682" i="5"/>
  <c r="AH3684" i="5"/>
  <c r="AG3687" i="5"/>
  <c r="AF3690" i="5"/>
  <c r="AH3692" i="5"/>
  <c r="AG3695" i="5"/>
  <c r="AF3698" i="5"/>
  <c r="AH3700" i="5"/>
  <c r="AG3703" i="5"/>
  <c r="AF3706" i="5"/>
  <c r="AH3708" i="5"/>
  <c r="AG3711" i="5"/>
  <c r="AF3714" i="5"/>
  <c r="AH3716" i="5"/>
  <c r="AG3719" i="5"/>
  <c r="AF3722" i="5"/>
  <c r="AH3724" i="5"/>
  <c r="AG3727" i="5"/>
  <c r="AF3730" i="5"/>
  <c r="AH3732" i="5"/>
  <c r="AG3735" i="5"/>
  <c r="AF3738" i="5"/>
  <c r="AH3740" i="5"/>
  <c r="AG3743" i="5"/>
  <c r="AF3746" i="5"/>
  <c r="AH3748" i="5"/>
  <c r="AG3751" i="5"/>
  <c r="AF3754" i="5"/>
  <c r="AH3756" i="5"/>
  <c r="AG3759" i="5"/>
  <c r="AF3762" i="5"/>
  <c r="AH3764" i="5"/>
  <c r="AG3767" i="5"/>
  <c r="AF3770" i="5"/>
  <c r="AH3772" i="5"/>
  <c r="AG3775" i="5"/>
  <c r="AF3778" i="5"/>
  <c r="AH3780" i="5"/>
  <c r="AG3783" i="5"/>
  <c r="AF3786" i="5"/>
  <c r="AH3788" i="5"/>
  <c r="AG3791" i="5"/>
  <c r="AF3794" i="5"/>
  <c r="AH3796" i="5"/>
  <c r="AG3799" i="5"/>
  <c r="AF3802" i="5"/>
  <c r="AH3804" i="5"/>
  <c r="AG3807" i="5"/>
  <c r="AF3810" i="5"/>
  <c r="AH3812" i="5"/>
  <c r="AG3815" i="5"/>
  <c r="AF3818" i="5"/>
  <c r="AH3820" i="5"/>
  <c r="AG3823" i="5"/>
  <c r="AF3826" i="5"/>
  <c r="AH3828" i="5"/>
  <c r="AG3831" i="5"/>
  <c r="AF3834" i="5"/>
  <c r="AH3836" i="5"/>
  <c r="AG3839" i="5"/>
  <c r="AF3842" i="5"/>
  <c r="AH3844" i="5"/>
  <c r="AG3847" i="5"/>
  <c r="AF3850" i="5"/>
  <c r="AH3852" i="5"/>
  <c r="AG3855" i="5"/>
  <c r="AF3858" i="5"/>
  <c r="AH3860" i="5"/>
  <c r="AG3863" i="5"/>
  <c r="AF3866" i="5"/>
  <c r="AH3868" i="5"/>
  <c r="AG3871" i="5"/>
  <c r="AF3874" i="5"/>
  <c r="AH3876" i="5"/>
  <c r="AG3879" i="5"/>
  <c r="AF3882" i="5"/>
  <c r="AH3884" i="5"/>
  <c r="AG3887" i="5"/>
  <c r="AF3890" i="5"/>
  <c r="AH3892" i="5"/>
  <c r="AG3895" i="5"/>
  <c r="AF3898" i="5"/>
  <c r="AH3900" i="5"/>
  <c r="AG3903" i="5"/>
  <c r="AF3906" i="5"/>
  <c r="AH3908" i="5"/>
  <c r="AG3911" i="5"/>
  <c r="AF3914" i="5"/>
  <c r="AH3916" i="5"/>
  <c r="AG3919" i="5"/>
  <c r="AF3922" i="5"/>
  <c r="AH3924" i="5"/>
  <c r="AG3927" i="5"/>
  <c r="AF3930" i="5"/>
  <c r="AH3932" i="5"/>
  <c r="AG3935" i="5"/>
  <c r="AF3938" i="5"/>
  <c r="AH3940" i="5"/>
  <c r="AG3943" i="5"/>
  <c r="AF3946" i="5"/>
  <c r="AH3948" i="5"/>
  <c r="AG3951" i="5"/>
  <c r="AF3954" i="5"/>
  <c r="AH3956" i="5"/>
  <c r="AG3959" i="5"/>
  <c r="AF3962" i="5"/>
  <c r="AH3964" i="5"/>
  <c r="AG3967" i="5"/>
  <c r="AF3970" i="5"/>
  <c r="AH3972" i="5"/>
  <c r="AG3975" i="5"/>
  <c r="AF3978" i="5"/>
  <c r="AH3980" i="5"/>
  <c r="AG3983" i="5"/>
  <c r="AF3986" i="5"/>
  <c r="AH3988" i="5"/>
  <c r="AG3991" i="5"/>
  <c r="AF3994" i="5"/>
  <c r="AH3996" i="5"/>
  <c r="AG3999" i="5"/>
  <c r="AF4002" i="5"/>
  <c r="AG3574" i="5"/>
  <c r="AH3579" i="5"/>
  <c r="AF3585" i="5"/>
  <c r="AG3590" i="5"/>
  <c r="AH3595" i="5"/>
  <c r="AF3601" i="5"/>
  <c r="AG3606" i="5"/>
  <c r="AH3611" i="5"/>
  <c r="AF3617" i="5"/>
  <c r="AG3622" i="5"/>
  <c r="AH3627" i="5"/>
  <c r="AF3633" i="5"/>
  <c r="AG3638" i="5"/>
  <c r="AF3641" i="5"/>
  <c r="AH3643" i="5"/>
  <c r="AG3646" i="5"/>
  <c r="AF3649" i="5"/>
  <c r="AH3651" i="5"/>
  <c r="AG3654" i="5"/>
  <c r="AF3657" i="5"/>
  <c r="AH3659" i="5"/>
  <c r="AG3662" i="5"/>
  <c r="AF3665" i="5"/>
  <c r="AH3667" i="5"/>
  <c r="AG3670" i="5"/>
  <c r="AF3673" i="5"/>
  <c r="AH3675" i="5"/>
  <c r="AG3678" i="5"/>
  <c r="AF3681" i="5"/>
  <c r="AH3683" i="5"/>
  <c r="AG3686" i="5"/>
  <c r="AF3689" i="5"/>
  <c r="AH3691" i="5"/>
  <c r="AG3694" i="5"/>
  <c r="AF3697" i="5"/>
  <c r="AH3699" i="5"/>
  <c r="AG3702" i="5"/>
  <c r="AF3705" i="5"/>
  <c r="AH3707" i="5"/>
  <c r="AG3710" i="5"/>
  <c r="AF3713" i="5"/>
  <c r="AH3715" i="5"/>
  <c r="AG3718" i="5"/>
  <c r="AF3721" i="5"/>
  <c r="AH3723" i="5"/>
  <c r="AG3726" i="5"/>
  <c r="AF3729" i="5"/>
  <c r="AH3731" i="5"/>
  <c r="AG3734" i="5"/>
  <c r="AF3737" i="5"/>
  <c r="AH3739" i="5"/>
  <c r="AG3742" i="5"/>
  <c r="AF3745" i="5"/>
  <c r="AH3747" i="5"/>
  <c r="AG3750" i="5"/>
  <c r="AF3753" i="5"/>
  <c r="AH3755" i="5"/>
  <c r="AG3758" i="5"/>
  <c r="AF3761" i="5"/>
  <c r="AH3763" i="5"/>
  <c r="AG3766" i="5"/>
  <c r="AF3769" i="5"/>
  <c r="AH3771" i="5"/>
  <c r="AG3774" i="5"/>
  <c r="AF3777" i="5"/>
  <c r="AH3779" i="5"/>
  <c r="AG3782" i="5"/>
  <c r="AF3785" i="5"/>
  <c r="AH3787" i="5"/>
  <c r="AG3790" i="5"/>
  <c r="AF3793" i="5"/>
  <c r="AH3795" i="5"/>
  <c r="AG3798" i="5"/>
  <c r="AF3801" i="5"/>
  <c r="AH3803" i="5"/>
  <c r="AG3806" i="5"/>
  <c r="AF3809" i="5"/>
  <c r="AH3811" i="5"/>
  <c r="AG3814" i="5"/>
  <c r="AF3817" i="5"/>
  <c r="AH3819" i="5"/>
  <c r="AG3822" i="5"/>
  <c r="AF3825" i="5"/>
  <c r="AH3827" i="5"/>
  <c r="AG3830" i="5"/>
  <c r="AF3833" i="5"/>
  <c r="AH3835" i="5"/>
  <c r="AG3838" i="5"/>
  <c r="AF3841" i="5"/>
  <c r="AH3843" i="5"/>
  <c r="AG3846" i="5"/>
  <c r="AF3849" i="5"/>
  <c r="AH3851" i="5"/>
  <c r="AG3854" i="5"/>
  <c r="AF3857" i="5"/>
  <c r="AH3859" i="5"/>
  <c r="AG3862" i="5"/>
  <c r="AF3865" i="5"/>
  <c r="AH3867" i="5"/>
  <c r="AG3870" i="5"/>
  <c r="AF3873" i="5"/>
  <c r="AH3875" i="5"/>
  <c r="AG3878" i="5"/>
  <c r="AF3881" i="5"/>
  <c r="AH3883" i="5"/>
  <c r="AG3886" i="5"/>
  <c r="AF3889" i="5"/>
  <c r="AH3891" i="5"/>
  <c r="AG3894" i="5"/>
  <c r="AF3897" i="5"/>
  <c r="AH3899" i="5"/>
  <c r="AG3902" i="5"/>
  <c r="AF3905" i="5"/>
  <c r="AH3907" i="5"/>
  <c r="AG3910" i="5"/>
  <c r="AF3913" i="5"/>
  <c r="AH3915" i="5"/>
  <c r="AG3918" i="5"/>
  <c r="AF3921" i="5"/>
  <c r="AH3923" i="5"/>
  <c r="AG3926" i="5"/>
  <c r="AF3929" i="5"/>
  <c r="AH3931" i="5"/>
  <c r="AG3934" i="5"/>
  <c r="AF3937" i="5"/>
  <c r="AH3939" i="5"/>
  <c r="AG3942" i="5"/>
  <c r="AF3945" i="5"/>
  <c r="AH3947" i="5"/>
  <c r="AG3950" i="5"/>
  <c r="AF3953" i="5"/>
  <c r="AH3955" i="5"/>
  <c r="AG3958" i="5"/>
  <c r="AF3961" i="5"/>
  <c r="AH3963" i="5"/>
  <c r="AG3966" i="5"/>
  <c r="AF3969" i="5"/>
  <c r="AH3971" i="5"/>
  <c r="AG3974" i="5"/>
  <c r="AF3977" i="5"/>
  <c r="AH3979" i="5"/>
  <c r="AG3982" i="5"/>
  <c r="AF3985" i="5"/>
  <c r="AH3987" i="5"/>
  <c r="AG3990" i="5"/>
  <c r="AF3993" i="5"/>
  <c r="AH3995" i="5"/>
  <c r="AG3998" i="5"/>
  <c r="AF4001" i="5"/>
  <c r="AH4003" i="5"/>
  <c r="AH1732" i="5"/>
  <c r="AG2478" i="5"/>
  <c r="AG2518" i="5"/>
  <c r="AF2529" i="5"/>
  <c r="AH2539" i="5"/>
  <c r="AH2547" i="5"/>
  <c r="AF2553" i="5"/>
  <c r="AF2561" i="5"/>
  <c r="AF2569" i="5"/>
  <c r="AF2577" i="5"/>
  <c r="AH2587" i="5"/>
  <c r="AH2595" i="5"/>
  <c r="AF2601" i="5"/>
  <c r="AF2609" i="5"/>
  <c r="AH2619" i="5"/>
  <c r="AG2630" i="5"/>
  <c r="AG2638" i="5"/>
  <c r="AF2649" i="5"/>
  <c r="AG1721" i="5"/>
  <c r="AH1742" i="5"/>
  <c r="AH1758" i="5"/>
  <c r="AF1780" i="5"/>
  <c r="AF1796" i="5"/>
  <c r="AF1806" i="5"/>
  <c r="AH1816" i="5"/>
  <c r="AH1824" i="5"/>
  <c r="AG1835" i="5"/>
  <c r="AG1843" i="5"/>
  <c r="AG1851" i="5"/>
  <c r="AF1862" i="5"/>
  <c r="AF1870" i="5"/>
  <c r="AF1878" i="5"/>
  <c r="AH1888" i="5"/>
  <c r="AH1896" i="5"/>
  <c r="AH1904" i="5"/>
  <c r="AG1915" i="5"/>
  <c r="AF1926" i="5"/>
  <c r="AF1934" i="5"/>
  <c r="AF1942" i="5"/>
  <c r="AH1952" i="5"/>
  <c r="AH1960" i="5"/>
  <c r="AH1968" i="5"/>
  <c r="AG1979" i="5"/>
  <c r="AG1987" i="5"/>
  <c r="AG1995" i="5"/>
  <c r="AF2006" i="5"/>
  <c r="AF2014" i="5"/>
  <c r="AF2022" i="5"/>
  <c r="AH2032" i="5"/>
  <c r="AH2040" i="5"/>
  <c r="AH2048" i="5"/>
  <c r="AG2059" i="5"/>
  <c r="AF2070" i="5"/>
  <c r="AF2078" i="5"/>
  <c r="AF2086" i="5"/>
  <c r="AH2096" i="5"/>
  <c r="AH2104" i="5"/>
  <c r="AG2115" i="5"/>
  <c r="AG2123" i="5"/>
  <c r="AG2131" i="5"/>
  <c r="AF2142" i="5"/>
  <c r="AH2152" i="5"/>
  <c r="AH2160" i="5"/>
  <c r="AH2168" i="5"/>
  <c r="AH2176" i="5"/>
  <c r="AG2187" i="5"/>
  <c r="AG2195" i="5"/>
  <c r="AF2206" i="5"/>
  <c r="AH2216" i="5"/>
  <c r="AH2224" i="5"/>
  <c r="AH2232" i="5"/>
  <c r="AG2243" i="5"/>
  <c r="AF2254" i="5"/>
  <c r="AF2262" i="5"/>
  <c r="AF2270" i="5"/>
  <c r="AH2280" i="5"/>
  <c r="AH2288" i="5"/>
  <c r="AH2296" i="5"/>
  <c r="AG2307" i="5"/>
  <c r="AG2315" i="5"/>
  <c r="AG2323" i="5"/>
  <c r="AF2334" i="5"/>
  <c r="AF2342" i="5"/>
  <c r="AF2350" i="5"/>
  <c r="AH2360" i="5"/>
  <c r="AG2371" i="5"/>
  <c r="AG2379" i="5"/>
  <c r="AG2387" i="5"/>
  <c r="AF2398" i="5"/>
  <c r="AF2406" i="5"/>
  <c r="AF2414" i="5"/>
  <c r="AH2424" i="5"/>
  <c r="AG2435" i="5"/>
  <c r="AG2443" i="5"/>
  <c r="AF2454" i="5"/>
  <c r="AF2462" i="5"/>
  <c r="AH2472" i="5"/>
  <c r="AG2483" i="5"/>
  <c r="AG2491" i="5"/>
  <c r="AG2499" i="5"/>
  <c r="AF2510" i="5"/>
  <c r="AF2518" i="5"/>
  <c r="AH2528" i="5"/>
  <c r="AG2539" i="5"/>
  <c r="AG2547" i="5"/>
  <c r="AG2555" i="5"/>
  <c r="AF2566" i="5"/>
  <c r="AH2576" i="5"/>
  <c r="AH2584" i="5"/>
  <c r="AH2592" i="5"/>
  <c r="AG2603" i="5"/>
  <c r="AG2611" i="5"/>
  <c r="AG2619" i="5"/>
  <c r="AF2630" i="5"/>
  <c r="AH2640" i="5"/>
  <c r="AH2648" i="5"/>
  <c r="AH2656" i="5"/>
  <c r="AG2667" i="5"/>
  <c r="AH2667" i="5"/>
  <c r="AF2679" i="5"/>
  <c r="AH2689" i="5"/>
  <c r="AG2700" i="5"/>
  <c r="AG2708" i="5"/>
  <c r="AF2719" i="5"/>
  <c r="AH2729" i="5"/>
  <c r="AH2737" i="5"/>
  <c r="AG2748" i="5"/>
  <c r="AG2756" i="5"/>
  <c r="AF2767" i="5"/>
  <c r="AF2775" i="5"/>
  <c r="AF2783" i="5"/>
  <c r="AH2793" i="5"/>
  <c r="AH2801" i="5"/>
  <c r="AH2809" i="5"/>
  <c r="AG2820" i="5"/>
  <c r="AG2828" i="5"/>
  <c r="AF2839" i="5"/>
  <c r="AH2849" i="5"/>
  <c r="AG2860" i="5"/>
  <c r="AG2868" i="5"/>
  <c r="AH2881" i="5"/>
  <c r="AH2889" i="5"/>
  <c r="AG2900" i="5"/>
  <c r="AG2908" i="5"/>
  <c r="AF2919" i="5"/>
  <c r="AF2927" i="5"/>
  <c r="AF2935" i="5"/>
  <c r="AF2943" i="5"/>
  <c r="AF2951" i="5"/>
  <c r="AH2961" i="5"/>
  <c r="AH2969" i="5"/>
  <c r="AH2977" i="5"/>
  <c r="AG2988" i="5"/>
  <c r="AG2996" i="5"/>
  <c r="AF3007" i="5"/>
  <c r="AF3015" i="5"/>
  <c r="AH3025" i="5"/>
  <c r="AH3033" i="5"/>
  <c r="AH3041" i="5"/>
  <c r="AH3049" i="5"/>
  <c r="AG3060" i="5"/>
  <c r="AG3068" i="5"/>
  <c r="AG3076" i="5"/>
  <c r="AF3087" i="5"/>
  <c r="AF3095" i="5"/>
  <c r="AH3105" i="5"/>
  <c r="AH3113" i="5"/>
  <c r="AG3124" i="5"/>
  <c r="AF3135" i="5"/>
  <c r="AH3145" i="5"/>
  <c r="AH3153" i="5"/>
  <c r="AG3164" i="5"/>
  <c r="AG3172" i="5"/>
  <c r="AG3180" i="5"/>
  <c r="AF3191" i="5"/>
  <c r="AF3199" i="5"/>
  <c r="AF3207" i="5"/>
  <c r="AH3217" i="5"/>
  <c r="AH3225" i="5"/>
  <c r="AG3236" i="5"/>
  <c r="AG3244" i="5"/>
  <c r="AG3252" i="5"/>
  <c r="AF3263" i="5"/>
  <c r="AH3273" i="5"/>
  <c r="AH3281" i="5"/>
  <c r="AG3292" i="5"/>
  <c r="AG3300" i="5"/>
  <c r="AG3308" i="5"/>
  <c r="AF3319" i="5"/>
  <c r="AF3327" i="5"/>
  <c r="AF3335" i="5"/>
  <c r="AH3345" i="5"/>
  <c r="AH3353" i="5"/>
  <c r="AH3361" i="5"/>
  <c r="AG3372" i="5"/>
  <c r="AG3380" i="5"/>
  <c r="AF3391" i="5"/>
  <c r="AH3401" i="5"/>
  <c r="AH3409" i="5"/>
  <c r="AG3420" i="5"/>
  <c r="AG3428" i="5"/>
  <c r="AG3436" i="5"/>
  <c r="AF3447" i="5"/>
  <c r="AG3452" i="5"/>
  <c r="AH3457" i="5"/>
  <c r="AH3461" i="5"/>
  <c r="AH3465" i="5"/>
  <c r="AF3471" i="5"/>
  <c r="AF3475" i="5"/>
  <c r="AF3479" i="5"/>
  <c r="AG3484" i="5"/>
  <c r="AG3488" i="5"/>
  <c r="AG3492" i="5"/>
  <c r="AH3497" i="5"/>
  <c r="AH3501" i="5"/>
  <c r="AH3505" i="5"/>
  <c r="AF3511" i="5"/>
  <c r="AF3515" i="5"/>
  <c r="AF3519" i="5"/>
  <c r="AG3524" i="5"/>
  <c r="AG3528" i="5"/>
  <c r="AG3532" i="5"/>
  <c r="AH3537" i="5"/>
  <c r="AH3541" i="5"/>
  <c r="AF3547" i="5"/>
  <c r="AG3552" i="5"/>
  <c r="AG3556" i="5"/>
  <c r="AH3561" i="5"/>
  <c r="AH3565" i="5"/>
  <c r="AH3569" i="5"/>
  <c r="AH2661" i="5"/>
  <c r="AH2670" i="5"/>
  <c r="AH2674" i="5"/>
  <c r="AH2678" i="5"/>
  <c r="AF2684" i="5"/>
  <c r="AF2688" i="5"/>
  <c r="AG2693" i="5"/>
  <c r="AG2697" i="5"/>
  <c r="AG2701" i="5"/>
  <c r="AH2706" i="5"/>
  <c r="AF2712" i="5"/>
  <c r="AG2717" i="5"/>
  <c r="AG2721" i="5"/>
  <c r="AG2725" i="5"/>
  <c r="AH2730" i="5"/>
  <c r="AH2734" i="5"/>
  <c r="AH2738" i="5"/>
  <c r="AF2744" i="5"/>
  <c r="AF2748" i="5"/>
  <c r="AF2752" i="5"/>
  <c r="AG2757" i="5"/>
  <c r="AG2761" i="5"/>
  <c r="AG2765" i="5"/>
  <c r="AH2770" i="5"/>
  <c r="AH2774" i="5"/>
  <c r="AF2780" i="5"/>
  <c r="AF2784" i="5"/>
  <c r="AG2789" i="5"/>
  <c r="AG2793" i="5"/>
  <c r="AG2797" i="5"/>
  <c r="AH2802" i="5"/>
  <c r="AF2808" i="5"/>
  <c r="AF2812" i="5"/>
  <c r="AF2816" i="5"/>
  <c r="AG2821" i="5"/>
  <c r="AH2826" i="5"/>
  <c r="AF2832" i="5"/>
  <c r="AF2836" i="5"/>
  <c r="AG2841" i="5"/>
  <c r="AG2845" i="5"/>
  <c r="AH2850" i="5"/>
  <c r="AH2854" i="5"/>
  <c r="AF2860" i="5"/>
  <c r="AF2864" i="5"/>
  <c r="AF2868" i="5"/>
  <c r="AG2873" i="5"/>
  <c r="AG2877" i="5"/>
  <c r="AG2881" i="5"/>
  <c r="AH2886" i="5"/>
  <c r="AF2892" i="5"/>
  <c r="AG2897" i="5"/>
  <c r="AG2901" i="5"/>
  <c r="AG2905" i="5"/>
  <c r="AH2910" i="5"/>
  <c r="AH2914" i="5"/>
  <c r="AH2918" i="5"/>
  <c r="AF2924" i="5"/>
  <c r="AF2928" i="5"/>
  <c r="AF2932" i="5"/>
  <c r="AG2937" i="5"/>
  <c r="AG2941" i="5"/>
  <c r="AG2945" i="5"/>
  <c r="AH2950" i="5"/>
  <c r="AH2954" i="5"/>
  <c r="AH2958" i="5"/>
  <c r="AF2964" i="5"/>
  <c r="AF2968" i="5"/>
  <c r="AF2972" i="5"/>
  <c r="AG2977" i="5"/>
  <c r="AG2981" i="5"/>
  <c r="AG2985" i="5"/>
  <c r="AH2990" i="5"/>
  <c r="AH2994" i="5"/>
  <c r="AH2998" i="5"/>
  <c r="AF3004" i="5"/>
  <c r="AF3008" i="5"/>
  <c r="AF3012" i="5"/>
  <c r="AG3017" i="5"/>
  <c r="AG3021" i="5"/>
  <c r="AG3025" i="5"/>
  <c r="AH3030" i="5"/>
  <c r="AH3034" i="5"/>
  <c r="AH3038" i="5"/>
  <c r="AF3044" i="5"/>
  <c r="AF3048" i="5"/>
  <c r="AG3053" i="5"/>
  <c r="AG3057" i="5"/>
  <c r="AH3062" i="5"/>
  <c r="AH3066" i="5"/>
  <c r="AH3070" i="5"/>
  <c r="AF3076" i="5"/>
  <c r="AF3080" i="5"/>
  <c r="AF3084" i="5"/>
  <c r="AG3089" i="5"/>
  <c r="AG3093" i="5"/>
  <c r="AG3097" i="5"/>
  <c r="AH3102" i="5"/>
  <c r="AH3106" i="5"/>
  <c r="AH3110" i="5"/>
  <c r="AF3116" i="5"/>
  <c r="AF3120" i="5"/>
  <c r="AG3125" i="5"/>
  <c r="AG3129" i="5"/>
  <c r="AH3134" i="5"/>
  <c r="AH3138" i="5"/>
  <c r="AF3144" i="5"/>
  <c r="AF3148" i="5"/>
  <c r="AG3153" i="5"/>
  <c r="AG3157" i="5"/>
  <c r="AG3161" i="5"/>
  <c r="AH3166" i="5"/>
  <c r="AH3170" i="5"/>
  <c r="AH3174" i="5"/>
  <c r="AF3180" i="5"/>
  <c r="AG3185" i="5"/>
  <c r="AG3189" i="5"/>
  <c r="AG3193" i="5"/>
  <c r="AH3198" i="5"/>
  <c r="AH3202" i="5"/>
  <c r="AH3206" i="5"/>
  <c r="AF3212" i="5"/>
  <c r="AF3216" i="5"/>
  <c r="AF3220" i="5"/>
  <c r="AG3225" i="5"/>
  <c r="AG3229" i="5"/>
  <c r="AG3233" i="5"/>
  <c r="AH3238" i="5"/>
  <c r="AH3242" i="5"/>
  <c r="AF3248" i="5"/>
  <c r="AF3252" i="5"/>
  <c r="AG3257" i="5"/>
  <c r="AG3261" i="5"/>
  <c r="AH3266" i="5"/>
  <c r="AH3270" i="5"/>
  <c r="AH3274" i="5"/>
  <c r="AF3280" i="5"/>
  <c r="AF3284" i="5"/>
  <c r="AF3288" i="5"/>
  <c r="AG3293" i="5"/>
  <c r="AG3297" i="5"/>
  <c r="AG3301" i="5"/>
  <c r="AH3306" i="5"/>
  <c r="AH3310" i="5"/>
  <c r="AH3314" i="5"/>
  <c r="AF3320" i="5"/>
  <c r="AF3324" i="5"/>
  <c r="AF3328" i="5"/>
  <c r="AG3333" i="5"/>
  <c r="AG3337" i="5"/>
  <c r="AH3342" i="5"/>
  <c r="AH3346" i="5"/>
  <c r="AF3352" i="5"/>
  <c r="AF3356" i="5"/>
  <c r="AG3361" i="5"/>
  <c r="AG3365" i="5"/>
  <c r="AH3370" i="5"/>
  <c r="AF3376" i="5"/>
  <c r="AF3380" i="5"/>
  <c r="AF3384" i="5"/>
  <c r="AG3389" i="5"/>
  <c r="AG3393" i="5"/>
  <c r="AG3397" i="5"/>
  <c r="AH3402" i="5"/>
  <c r="AF3408" i="5"/>
  <c r="AF3412" i="5"/>
  <c r="AG3417" i="5"/>
  <c r="AG3421" i="5"/>
  <c r="AH3426" i="5"/>
  <c r="AH3430" i="5"/>
  <c r="AH3434" i="5"/>
  <c r="AF3440" i="5"/>
  <c r="AF3444" i="5"/>
  <c r="AG3449" i="5"/>
  <c r="AG3453" i="5"/>
  <c r="AH3458" i="5"/>
  <c r="AH3462" i="5"/>
  <c r="AH3466" i="5"/>
  <c r="AF3472" i="5"/>
  <c r="AG3477" i="5"/>
  <c r="AG3481" i="5"/>
  <c r="AG3485" i="5"/>
  <c r="AH3490" i="5"/>
  <c r="AH3494" i="5"/>
  <c r="AH3498" i="5"/>
  <c r="AF3504" i="5"/>
  <c r="AG3509" i="5"/>
  <c r="AG3513" i="5"/>
  <c r="AH3518" i="5"/>
  <c r="AH3522" i="5"/>
  <c r="AF3528" i="5"/>
  <c r="AF3532" i="5"/>
  <c r="AF3536" i="5"/>
  <c r="AG3541" i="5"/>
  <c r="AG3545" i="5"/>
  <c r="AG3549" i="5"/>
  <c r="AH3554" i="5"/>
  <c r="AH3558" i="5"/>
  <c r="AH3562" i="5"/>
  <c r="AF3568" i="5"/>
  <c r="AG3573" i="5"/>
  <c r="AG3577" i="5"/>
  <c r="AH3582" i="5"/>
  <c r="AH3586" i="5"/>
  <c r="AF3592" i="5"/>
  <c r="AF3596" i="5"/>
  <c r="AG3601" i="5"/>
  <c r="AH3606" i="5"/>
  <c r="AH3610" i="5"/>
  <c r="AH3614" i="5"/>
  <c r="AF3620" i="5"/>
  <c r="AG3625" i="5"/>
  <c r="AG3629" i="5"/>
  <c r="AH3634" i="5"/>
  <c r="AG3572" i="5"/>
  <c r="AF3583" i="5"/>
  <c r="AF3591" i="5"/>
  <c r="AF3599" i="5"/>
  <c r="AH8" i="5"/>
  <c r="AF14" i="5"/>
  <c r="AG19" i="5"/>
  <c r="AF7" i="5"/>
  <c r="AG12" i="5"/>
  <c r="AH17" i="5"/>
  <c r="AF23" i="5"/>
  <c r="AG28" i="5"/>
  <c r="AH33" i="5"/>
  <c r="AF39" i="5"/>
  <c r="AG44" i="5"/>
  <c r="AH49" i="5"/>
  <c r="AF55" i="5"/>
  <c r="AG60" i="5"/>
  <c r="AH30" i="5"/>
  <c r="AG41" i="5"/>
  <c r="AF52" i="5"/>
  <c r="AF62" i="5"/>
  <c r="AG67" i="5"/>
  <c r="AH72" i="5"/>
  <c r="AF78" i="5"/>
  <c r="AG83" i="5"/>
  <c r="AH88" i="5"/>
  <c r="AF94" i="5"/>
  <c r="AH24" i="5"/>
  <c r="AG35" i="5"/>
  <c r="AF46" i="5"/>
  <c r="AH56" i="5"/>
  <c r="AG64" i="5"/>
  <c r="AH69" i="5"/>
  <c r="AF75" i="5"/>
  <c r="AG80" i="5"/>
  <c r="AH85" i="5"/>
  <c r="AF91" i="5"/>
  <c r="AG96" i="5"/>
  <c r="AH101" i="5"/>
  <c r="AF107" i="5"/>
  <c r="AG112" i="5"/>
  <c r="AH117" i="5"/>
  <c r="AG105" i="5"/>
  <c r="AF116" i="5"/>
  <c r="AF123" i="5"/>
  <c r="AG128" i="5"/>
  <c r="AH133" i="5"/>
  <c r="AF139" i="5"/>
  <c r="AG144" i="5"/>
  <c r="AH149" i="5"/>
  <c r="AF155" i="5"/>
  <c r="AG160" i="5"/>
  <c r="AH165" i="5"/>
  <c r="AF171" i="5"/>
  <c r="AG176" i="5"/>
  <c r="AH181" i="5"/>
  <c r="AF187" i="5"/>
  <c r="AG192" i="5"/>
  <c r="AH197" i="5"/>
  <c r="AF203" i="5"/>
  <c r="AG208" i="5"/>
  <c r="AH213" i="5"/>
  <c r="AH108" i="5"/>
  <c r="AG119" i="5"/>
  <c r="AH124" i="5"/>
  <c r="AF130" i="5"/>
  <c r="AG135" i="5"/>
  <c r="AH140" i="5"/>
  <c r="AF146" i="5"/>
  <c r="AG151" i="5"/>
  <c r="AH156" i="5"/>
  <c r="AF162" i="5"/>
  <c r="AG167" i="5"/>
  <c r="AH172" i="5"/>
  <c r="AF178" i="5"/>
  <c r="AG183" i="5"/>
  <c r="AH188" i="5"/>
  <c r="AF194" i="5"/>
  <c r="AG199" i="5"/>
  <c r="AH204" i="5"/>
  <c r="AF210" i="5"/>
  <c r="AG215" i="5"/>
  <c r="AH220" i="5"/>
  <c r="AF221" i="5"/>
  <c r="AF227" i="5"/>
  <c r="AG232" i="5"/>
  <c r="AH237" i="5"/>
  <c r="AF243" i="5"/>
  <c r="AG248" i="5"/>
  <c r="AH253" i="5"/>
  <c r="AF259" i="5"/>
  <c r="AG264" i="5"/>
  <c r="AH269" i="5"/>
  <c r="AF275" i="5"/>
  <c r="AG280" i="5"/>
  <c r="AH285" i="5"/>
  <c r="AF291" i="5"/>
  <c r="AG296" i="5"/>
  <c r="AH301" i="5"/>
  <c r="AF307" i="5"/>
  <c r="AG312" i="5"/>
  <c r="AH317" i="5"/>
  <c r="AF323" i="5"/>
  <c r="AG328" i="5"/>
  <c r="AF219" i="5"/>
  <c r="AF226" i="5"/>
  <c r="AG231" i="5"/>
  <c r="AH236" i="5"/>
  <c r="AF242" i="5"/>
  <c r="AG247" i="5"/>
  <c r="AH252" i="5"/>
  <c r="AF258" i="5"/>
  <c r="AG263" i="5"/>
  <c r="AH268" i="5"/>
  <c r="AF274" i="5"/>
  <c r="AG279" i="5"/>
  <c r="AH284" i="5"/>
  <c r="AF290" i="5"/>
  <c r="AG295" i="5"/>
  <c r="AH300" i="5"/>
  <c r="AF306" i="5"/>
  <c r="AG311" i="5"/>
  <c r="AH316" i="5"/>
  <c r="AF322" i="5"/>
  <c r="AG327" i="5"/>
  <c r="AH332" i="5"/>
  <c r="AF338" i="5"/>
  <c r="AG343" i="5"/>
  <c r="AH348" i="5"/>
  <c r="AF354" i="5"/>
  <c r="AF337" i="5"/>
  <c r="AH347" i="5"/>
  <c r="AG357" i="5"/>
  <c r="AH362" i="5"/>
  <c r="AF368" i="5"/>
  <c r="AG373" i="5"/>
  <c r="AH378" i="5"/>
  <c r="AF384" i="5"/>
  <c r="AG389" i="5"/>
  <c r="AH394" i="5"/>
  <c r="AF400" i="5"/>
  <c r="AG405" i="5"/>
  <c r="AH410" i="5"/>
  <c r="AF416" i="5"/>
  <c r="AG421" i="5"/>
  <c r="AH426" i="5"/>
  <c r="AF432" i="5"/>
  <c r="AG437" i="5"/>
  <c r="AH442" i="5"/>
  <c r="AF448" i="5"/>
  <c r="AG453" i="5"/>
  <c r="AH458" i="5"/>
  <c r="AF464" i="5"/>
  <c r="AG469" i="5"/>
  <c r="AH474" i="5"/>
  <c r="AF480" i="5"/>
  <c r="AG485" i="5"/>
  <c r="AH490" i="5"/>
  <c r="AF496" i="5"/>
  <c r="AG501" i="5"/>
  <c r="AH506" i="5"/>
  <c r="AF512" i="5"/>
  <c r="AG517" i="5"/>
  <c r="AH522" i="5"/>
  <c r="AF528" i="5"/>
  <c r="AG533" i="5"/>
  <c r="AH538" i="5"/>
  <c r="AF544" i="5"/>
  <c r="AG549" i="5"/>
  <c r="AH554" i="5"/>
  <c r="AF560" i="5"/>
  <c r="AH337" i="5"/>
  <c r="AG348" i="5"/>
  <c r="AH357" i="5"/>
  <c r="AF363" i="5"/>
  <c r="AG368" i="5"/>
  <c r="AH373" i="5"/>
  <c r="AF379" i="5"/>
  <c r="AG384" i="5"/>
  <c r="AH389" i="5"/>
  <c r="AF395" i="5"/>
  <c r="AG400" i="5"/>
  <c r="AH405" i="5"/>
  <c r="AF411" i="5"/>
  <c r="AG416" i="5"/>
  <c r="AH421" i="5"/>
  <c r="AF427" i="5"/>
  <c r="AG432" i="5"/>
  <c r="AH437" i="5"/>
  <c r="AF443" i="5"/>
  <c r="AG448" i="5"/>
  <c r="AH453" i="5"/>
  <c r="AF459" i="5"/>
  <c r="AG464" i="5"/>
  <c r="AH469" i="5"/>
  <c r="AF475" i="5"/>
  <c r="AG480" i="5"/>
  <c r="AH485" i="5"/>
  <c r="AF491" i="5"/>
  <c r="AG496" i="5"/>
  <c r="AH501" i="5"/>
  <c r="AF507" i="5"/>
  <c r="AG512" i="5"/>
  <c r="AH517" i="5"/>
  <c r="AF523" i="5"/>
  <c r="AG528" i="5"/>
  <c r="AH533" i="5"/>
  <c r="AH541" i="5"/>
  <c r="AF547" i="5"/>
  <c r="AG552" i="5"/>
  <c r="AH557" i="5"/>
  <c r="AF563" i="5"/>
  <c r="AG568" i="5"/>
  <c r="AH566" i="5"/>
  <c r="AG574" i="5"/>
  <c r="AH579" i="5"/>
  <c r="AF585" i="5"/>
  <c r="AG590" i="5"/>
  <c r="AH595" i="5"/>
  <c r="AF601" i="5"/>
  <c r="AG606" i="5"/>
  <c r="AH611" i="5"/>
  <c r="AF617" i="5"/>
  <c r="AG622" i="5"/>
  <c r="AH627" i="5"/>
  <c r="AF633" i="5"/>
  <c r="AG638" i="5"/>
  <c r="AH643" i="5"/>
  <c r="AF649" i="5"/>
  <c r="AG654" i="5"/>
  <c r="AH659" i="5"/>
  <c r="AF665" i="5"/>
  <c r="AG670" i="5"/>
  <c r="AH675" i="5"/>
  <c r="AF681" i="5"/>
  <c r="AG686" i="5"/>
  <c r="AH691" i="5"/>
  <c r="AF697" i="5"/>
  <c r="AG702" i="5"/>
  <c r="AH707" i="5"/>
  <c r="AF713" i="5"/>
  <c r="AG718" i="5"/>
  <c r="AH723" i="5"/>
  <c r="AF729" i="5"/>
  <c r="AG734" i="5"/>
  <c r="AH739" i="5"/>
  <c r="AF745" i="5"/>
  <c r="AG750" i="5"/>
  <c r="AH755" i="5"/>
  <c r="AF761" i="5"/>
  <c r="AG766" i="5"/>
  <c r="AH771" i="5"/>
  <c r="AF777" i="5"/>
  <c r="AG782" i="5"/>
  <c r="AH787" i="5"/>
  <c r="AF793" i="5"/>
  <c r="AG571" i="5"/>
  <c r="AH576" i="5"/>
  <c r="AF582" i="5"/>
  <c r="AG587" i="5"/>
  <c r="AH592" i="5"/>
  <c r="AF598" i="5"/>
  <c r="AG603" i="5"/>
  <c r="AH608" i="5"/>
  <c r="AF614" i="5"/>
  <c r="AG619" i="5"/>
  <c r="AH624" i="5"/>
  <c r="AF630" i="5"/>
  <c r="AG635" i="5"/>
  <c r="AH640" i="5"/>
  <c r="AF646" i="5"/>
  <c r="AG651" i="5"/>
  <c r="AH656" i="5"/>
  <c r="AF662" i="5"/>
  <c r="AG667" i="5"/>
  <c r="AH672" i="5"/>
  <c r="AF678" i="5"/>
  <c r="AG683" i="5"/>
  <c r="AH688" i="5"/>
  <c r="AF694" i="5"/>
  <c r="AG699" i="5"/>
  <c r="AH704" i="5"/>
  <c r="AF710" i="5"/>
  <c r="AG715" i="5"/>
  <c r="AH720" i="5"/>
  <c r="AF726" i="5"/>
  <c r="AG731" i="5"/>
  <c r="AH736" i="5"/>
  <c r="AF742" i="5"/>
  <c r="AG747" i="5"/>
  <c r="AH752" i="5"/>
  <c r="AF758" i="5"/>
  <c r="AG763" i="5"/>
  <c r="AH768" i="5"/>
  <c r="AF774" i="5"/>
  <c r="AG779" i="5"/>
  <c r="AH784" i="5"/>
  <c r="AF790" i="5"/>
  <c r="AG795" i="5"/>
  <c r="AH800" i="5"/>
  <c r="AF806" i="5"/>
  <c r="AG811" i="5"/>
  <c r="AH816" i="5"/>
  <c r="AF822" i="5"/>
  <c r="AG827" i="5"/>
  <c r="AH832" i="5"/>
  <c r="AH795" i="5"/>
  <c r="AG806" i="5"/>
  <c r="AF817" i="5"/>
  <c r="AH827" i="5"/>
  <c r="AH837" i="5"/>
  <c r="AF843" i="5"/>
  <c r="AG848" i="5"/>
  <c r="AH853" i="5"/>
  <c r="AF859" i="5"/>
  <c r="AG864" i="5"/>
  <c r="AH869" i="5"/>
  <c r="AF875" i="5"/>
  <c r="AG880" i="5"/>
  <c r="AH885" i="5"/>
  <c r="AF891" i="5"/>
  <c r="AG896" i="5"/>
  <c r="AH901" i="5"/>
  <c r="AF907" i="5"/>
  <c r="AG912" i="5"/>
  <c r="AH917" i="5"/>
  <c r="AF923" i="5"/>
  <c r="AG928" i="5"/>
  <c r="AH933" i="5"/>
  <c r="AF939" i="5"/>
  <c r="AG944" i="5"/>
  <c r="AH949" i="5"/>
  <c r="AF955" i="5"/>
  <c r="AG960" i="5"/>
  <c r="AH965" i="5"/>
  <c r="AF971" i="5"/>
  <c r="AG976" i="5"/>
  <c r="AH981" i="5"/>
  <c r="AF987" i="5"/>
  <c r="AG992" i="5"/>
  <c r="AH997" i="5"/>
  <c r="AF1003" i="5"/>
  <c r="AG1008" i="5"/>
  <c r="AH1013" i="5"/>
  <c r="AF1019" i="5"/>
  <c r="AG1024" i="5"/>
  <c r="AH1029" i="5"/>
  <c r="AF1035" i="5"/>
  <c r="AG1040" i="5"/>
  <c r="AH1045" i="5"/>
  <c r="AF1051" i="5"/>
  <c r="AG1056" i="5"/>
  <c r="AH1061" i="5"/>
  <c r="AF1067" i="5"/>
  <c r="AG1072" i="5"/>
  <c r="AH1077" i="5"/>
  <c r="AF1083" i="5"/>
  <c r="AG1088" i="5"/>
  <c r="AH1093" i="5"/>
  <c r="AF1099" i="5"/>
  <c r="AG1104" i="5"/>
  <c r="AH1109" i="5"/>
  <c r="AF1115" i="5"/>
  <c r="AG1120" i="5"/>
  <c r="AH1125" i="5"/>
  <c r="AF1131" i="5"/>
  <c r="AG1136" i="5"/>
  <c r="AH1141" i="5"/>
  <c r="AF1147" i="5"/>
  <c r="AG1152" i="5"/>
  <c r="AH1157" i="5"/>
  <c r="AF1163" i="5"/>
  <c r="AG1168" i="5"/>
  <c r="AH1173" i="5"/>
  <c r="AF1179" i="5"/>
  <c r="AG1184" i="5"/>
  <c r="AH1189" i="5"/>
  <c r="AF1195" i="5"/>
  <c r="AG1200" i="5"/>
  <c r="AH1205" i="5"/>
  <c r="AF1211" i="5"/>
  <c r="AG1216" i="5"/>
  <c r="AH1221" i="5"/>
  <c r="AF1227" i="5"/>
  <c r="AG1232" i="5"/>
  <c r="AH1237" i="5"/>
  <c r="AF1243" i="5"/>
  <c r="AG1248" i="5"/>
  <c r="AH1253" i="5"/>
  <c r="AG800" i="5"/>
  <c r="AF811" i="5"/>
  <c r="AH821" i="5"/>
  <c r="AG832" i="5"/>
  <c r="AF840" i="5"/>
  <c r="AG845" i="5"/>
  <c r="AH850" i="5"/>
  <c r="AF856" i="5"/>
  <c r="AG861" i="5"/>
  <c r="AH866" i="5"/>
  <c r="AF872" i="5"/>
  <c r="AG877" i="5"/>
  <c r="AH882" i="5"/>
  <c r="AF888" i="5"/>
  <c r="AG893" i="5"/>
  <c r="AH898" i="5"/>
  <c r="AF904" i="5"/>
  <c r="AG909" i="5"/>
  <c r="AH914" i="5"/>
  <c r="AF920" i="5"/>
  <c r="AG925" i="5"/>
  <c r="AH930" i="5"/>
  <c r="AF936" i="5"/>
  <c r="AG941" i="5"/>
  <c r="AH946" i="5"/>
  <c r="AF952" i="5"/>
  <c r="AG957" i="5"/>
  <c r="AH962" i="5"/>
  <c r="AF968" i="5"/>
  <c r="AG973" i="5"/>
  <c r="AH978" i="5"/>
  <c r="AF984" i="5"/>
  <c r="AG989" i="5"/>
  <c r="AH994" i="5"/>
  <c r="AF1000" i="5"/>
  <c r="AG1005" i="5"/>
  <c r="AH1010" i="5"/>
  <c r="AF1016" i="5"/>
  <c r="AG1021" i="5"/>
  <c r="AH1026" i="5"/>
  <c r="AF1032" i="5"/>
  <c r="AG1037" i="5"/>
  <c r="AH1042" i="5"/>
  <c r="AF1048" i="5"/>
  <c r="AG1053" i="5"/>
  <c r="AH1058" i="5"/>
  <c r="AF1064" i="5"/>
  <c r="AG1069" i="5"/>
  <c r="AH1074" i="5"/>
  <c r="AF1080" i="5"/>
  <c r="AG1085" i="5"/>
  <c r="AH1090" i="5"/>
  <c r="AF1096" i="5"/>
  <c r="AG1101" i="5"/>
  <c r="AH1106" i="5"/>
  <c r="AF1112" i="5"/>
  <c r="AG1117" i="5"/>
  <c r="AH1122" i="5"/>
  <c r="AF1128" i="5"/>
  <c r="AG1133" i="5"/>
  <c r="AH1138" i="5"/>
  <c r="AF1144" i="5"/>
  <c r="AG1149" i="5"/>
  <c r="AH1154" i="5"/>
  <c r="AF1160" i="5"/>
  <c r="AG1165" i="5"/>
  <c r="AH1170" i="5"/>
  <c r="AF1176" i="5"/>
  <c r="AG1181" i="5"/>
  <c r="AH1186" i="5"/>
  <c r="AF1192" i="5"/>
  <c r="AG1197" i="5"/>
  <c r="AH1202" i="5"/>
  <c r="AF1208" i="5"/>
  <c r="AG1213" i="5"/>
  <c r="AH1218" i="5"/>
  <c r="AF1224" i="5"/>
  <c r="AG1229" i="5"/>
  <c r="AH1234" i="5"/>
  <c r="AF1240" i="5"/>
  <c r="AG1245" i="5"/>
  <c r="AH1250" i="5"/>
  <c r="AF1256" i="5"/>
  <c r="AG1261" i="5"/>
  <c r="AH1266" i="5"/>
  <c r="AF1259" i="5"/>
  <c r="AH1269" i="5"/>
  <c r="AG1275" i="5"/>
  <c r="AH1280" i="5"/>
  <c r="AF1286" i="5"/>
  <c r="AG1291" i="5"/>
  <c r="AH1296" i="5"/>
  <c r="AF1302" i="5"/>
  <c r="AG1307" i="5"/>
  <c r="AH1312" i="5"/>
  <c r="AF1318" i="5"/>
  <c r="AG1323" i="5"/>
  <c r="AH1328" i="5"/>
  <c r="AF1334" i="5"/>
  <c r="AG1339" i="5"/>
  <c r="AH1344" i="5"/>
  <c r="AF1350" i="5"/>
  <c r="AG1355" i="5"/>
  <c r="AH1360" i="5"/>
  <c r="AF1366" i="5"/>
  <c r="AG1371" i="5"/>
  <c r="AH1376" i="5"/>
  <c r="AF1382" i="5"/>
  <c r="AG1387" i="5"/>
  <c r="AH1392" i="5"/>
  <c r="AF1398" i="5"/>
  <c r="AG1403" i="5"/>
  <c r="AH1408" i="5"/>
  <c r="AF1414" i="5"/>
  <c r="AG1419" i="5"/>
  <c r="AH1424" i="5"/>
  <c r="AF1430" i="5"/>
  <c r="AG1435" i="5"/>
  <c r="AH1440" i="5"/>
  <c r="AF1446" i="5"/>
  <c r="AG1451" i="5"/>
  <c r="AH1456" i="5"/>
  <c r="AF1462" i="5"/>
  <c r="AG1467" i="5"/>
  <c r="AH1472" i="5"/>
  <c r="AF1478" i="5"/>
  <c r="AG1483" i="5"/>
  <c r="AH1488" i="5"/>
  <c r="AF1494" i="5"/>
  <c r="AG1499" i="5"/>
  <c r="AH1504" i="5"/>
  <c r="AF1510" i="5"/>
  <c r="AG1515" i="5"/>
  <c r="AH1520" i="5"/>
  <c r="AF1526" i="5"/>
  <c r="AG1531" i="5"/>
  <c r="AH1536" i="5"/>
  <c r="AF1542" i="5"/>
  <c r="AG1547" i="5"/>
  <c r="AH1552" i="5"/>
  <c r="AF1558" i="5"/>
  <c r="AG1563" i="5"/>
  <c r="AH1568" i="5"/>
  <c r="AF1574" i="5"/>
  <c r="AG1579" i="5"/>
  <c r="AH1584" i="5"/>
  <c r="AF1590" i="5"/>
  <c r="AG1595" i="5"/>
  <c r="AH1600" i="5"/>
  <c r="AF1606" i="5"/>
  <c r="AG1611" i="5"/>
  <c r="AH1616" i="5"/>
  <c r="AF1622" i="5"/>
  <c r="AG1627" i="5"/>
  <c r="AH1632" i="5"/>
  <c r="AF1638" i="5"/>
  <c r="AG1643" i="5"/>
  <c r="AH1648" i="5"/>
  <c r="AF1654" i="5"/>
  <c r="AG1659" i="5"/>
  <c r="AH1664" i="5"/>
  <c r="AF1670" i="5"/>
  <c r="AG1675" i="5"/>
  <c r="AH1680" i="5"/>
  <c r="AF1686" i="5"/>
  <c r="AG1691" i="5"/>
  <c r="AH1696" i="5"/>
  <c r="AF1702" i="5"/>
  <c r="AG1707" i="5"/>
  <c r="AH1712" i="5"/>
  <c r="AF1257" i="5"/>
  <c r="AH1267" i="5"/>
  <c r="AG1274" i="5"/>
  <c r="AH1279" i="5"/>
  <c r="AF1285" i="5"/>
  <c r="AG1290" i="5"/>
  <c r="AH1295" i="5"/>
  <c r="AF1301" i="5"/>
  <c r="AG1306" i="5"/>
  <c r="AH1311" i="5"/>
  <c r="AF1317" i="5"/>
  <c r="AG1322" i="5"/>
  <c r="AH1327" i="5"/>
  <c r="AF1333" i="5"/>
  <c r="AG1338" i="5"/>
  <c r="AH1343" i="5"/>
  <c r="AF1349" i="5"/>
  <c r="AG1354" i="5"/>
  <c r="AH1359" i="5"/>
  <c r="AF1365" i="5"/>
  <c r="AG1370" i="5"/>
  <c r="AH1375" i="5"/>
  <c r="AF1381" i="5"/>
  <c r="AG1386" i="5"/>
  <c r="AH1391" i="5"/>
  <c r="AF1397" i="5"/>
  <c r="AG1402" i="5"/>
  <c r="AH1407" i="5"/>
  <c r="AF1413" i="5"/>
  <c r="AG1418" i="5"/>
  <c r="AH1423" i="5"/>
  <c r="AF1429" i="5"/>
  <c r="AG1434" i="5"/>
  <c r="AH1439" i="5"/>
  <c r="AF1445" i="5"/>
  <c r="AG1450" i="5"/>
  <c r="AH1455" i="5"/>
  <c r="AF1461" i="5"/>
  <c r="AG1466" i="5"/>
  <c r="AH1471" i="5"/>
  <c r="AF1477" i="5"/>
  <c r="AG1482" i="5"/>
  <c r="AH1487" i="5"/>
  <c r="AF1493" i="5"/>
  <c r="AG1498" i="5"/>
  <c r="AH1503" i="5"/>
  <c r="AF1509" i="5"/>
  <c r="AG1514" i="5"/>
  <c r="AH1519" i="5"/>
  <c r="AF1525" i="5"/>
  <c r="AG1530" i="5"/>
  <c r="AH1535" i="5"/>
  <c r="AF1541" i="5"/>
  <c r="AG1546" i="5"/>
  <c r="AH1551" i="5"/>
  <c r="AF1557" i="5"/>
  <c r="AG1562" i="5"/>
  <c r="AH1567" i="5"/>
  <c r="AF1573" i="5"/>
  <c r="AG1578" i="5"/>
  <c r="AH1583" i="5"/>
  <c r="AF1589" i="5"/>
  <c r="AG1594" i="5"/>
  <c r="AH1599" i="5"/>
  <c r="AF1605" i="5"/>
  <c r="AG1610" i="5"/>
  <c r="AH1615" i="5"/>
  <c r="AF1621" i="5"/>
  <c r="AG1626" i="5"/>
  <c r="AH1631" i="5"/>
  <c r="AF1637" i="5"/>
  <c r="AG1642" i="5"/>
  <c r="AH1647" i="5"/>
  <c r="AF1653" i="5"/>
  <c r="AG1658" i="5"/>
  <c r="AH1663" i="5"/>
  <c r="AF1669" i="5"/>
  <c r="AG1674" i="5"/>
  <c r="AH1679" i="5"/>
  <c r="AF1685" i="5"/>
  <c r="AG1690" i="5"/>
  <c r="AH1695" i="5"/>
  <c r="AF1701" i="5"/>
  <c r="AG1706" i="5"/>
  <c r="AH1711" i="5"/>
  <c r="AF1717" i="5"/>
  <c r="AG1722" i="5"/>
  <c r="AH1727" i="5"/>
  <c r="AF1733" i="5"/>
  <c r="AG1738" i="5"/>
  <c r="AH1743" i="5"/>
  <c r="AF1749" i="5"/>
  <c r="AG1754" i="5"/>
  <c r="AH1759" i="5"/>
  <c r="AF1765" i="5"/>
  <c r="AG1770" i="5"/>
  <c r="AH1775" i="5"/>
  <c r="AF1781" i="5"/>
  <c r="AG1786" i="5"/>
  <c r="AH1791" i="5"/>
  <c r="AF1797" i="5"/>
  <c r="AF1722" i="5"/>
  <c r="AF1738" i="5"/>
  <c r="AH1748" i="5"/>
  <c r="AG1759" i="5"/>
  <c r="AF1770" i="5"/>
  <c r="AH1780" i="5"/>
  <c r="AG1791" i="5"/>
  <c r="AF1801" i="5"/>
  <c r="AG1806" i="5"/>
  <c r="AH1811" i="5"/>
  <c r="AF1817" i="5"/>
  <c r="AG1822" i="5"/>
  <c r="AH1827" i="5"/>
  <c r="AF1833" i="5"/>
  <c r="AG1838" i="5"/>
  <c r="AH1843" i="5"/>
  <c r="AF1849" i="5"/>
  <c r="AG1854" i="5"/>
  <c r="AH1859" i="5"/>
  <c r="AF1865" i="5"/>
  <c r="AG1870" i="5"/>
  <c r="AH1875" i="5"/>
  <c r="AF1881" i="5"/>
  <c r="AG1886" i="5"/>
  <c r="AH1891" i="5"/>
  <c r="AF1897" i="5"/>
  <c r="AG1902" i="5"/>
  <c r="AH1907" i="5"/>
  <c r="AF1913" i="5"/>
  <c r="AG1918" i="5"/>
  <c r="AH1923" i="5"/>
  <c r="AF1929" i="5"/>
  <c r="AG1934" i="5"/>
  <c r="AH1939" i="5"/>
  <c r="AF1945" i="5"/>
  <c r="AG1950" i="5"/>
  <c r="AH1955" i="5"/>
  <c r="AF1961" i="5"/>
  <c r="AG1966" i="5"/>
  <c r="AH1971" i="5"/>
  <c r="AF1977" i="5"/>
  <c r="AG1982" i="5"/>
  <c r="AH1987" i="5"/>
  <c r="AF1993" i="5"/>
  <c r="AG1998" i="5"/>
  <c r="AH2003" i="5"/>
  <c r="AF2009" i="5"/>
  <c r="AG2014" i="5"/>
  <c r="AH2019" i="5"/>
  <c r="AF2025" i="5"/>
  <c r="AG2030" i="5"/>
  <c r="AH2035" i="5"/>
  <c r="AF2041" i="5"/>
  <c r="AG2046" i="5"/>
  <c r="AH2051" i="5"/>
  <c r="AF2057" i="5"/>
  <c r="AG2062" i="5"/>
  <c r="AH2067" i="5"/>
  <c r="AF2073" i="5"/>
  <c r="AG2078" i="5"/>
  <c r="AH2083" i="5"/>
  <c r="AF2089" i="5"/>
  <c r="AG2094" i="5"/>
  <c r="AH2099" i="5"/>
  <c r="AF2105" i="5"/>
  <c r="AG2110" i="5"/>
  <c r="AH2115" i="5"/>
  <c r="AF2121" i="5"/>
  <c r="AG2126" i="5"/>
  <c r="AH2131" i="5"/>
  <c r="AF2137" i="5"/>
  <c r="AG2142" i="5"/>
  <c r="AH2147" i="5"/>
  <c r="AF2153" i="5"/>
  <c r="AG2158" i="5"/>
  <c r="AH2163" i="5"/>
  <c r="AF2169" i="5"/>
  <c r="AG2174" i="5"/>
  <c r="AH2179" i="5"/>
  <c r="AF2185" i="5"/>
  <c r="AG2190" i="5"/>
  <c r="AH2195" i="5"/>
  <c r="AF2201" i="5"/>
  <c r="AG2206" i="5"/>
  <c r="AH2211" i="5"/>
  <c r="AF2217" i="5"/>
  <c r="AG2222" i="5"/>
  <c r="AH2227" i="5"/>
  <c r="AF2233" i="5"/>
  <c r="AG2238" i="5"/>
  <c r="AH2243" i="5"/>
  <c r="AF2249" i="5"/>
  <c r="AG2254" i="5"/>
  <c r="AH2259" i="5"/>
  <c r="AF2265" i="5"/>
  <c r="AG2270" i="5"/>
  <c r="AH2275" i="5"/>
  <c r="AF2281" i="5"/>
  <c r="AG2286" i="5"/>
  <c r="AH2291" i="5"/>
  <c r="AF2297" i="5"/>
  <c r="AG2302" i="5"/>
  <c r="AH2307" i="5"/>
  <c r="AF2313" i="5"/>
  <c r="AG2318" i="5"/>
  <c r="AH2323" i="5"/>
  <c r="AF2329" i="5"/>
  <c r="AG2334" i="5"/>
  <c r="AH2339" i="5"/>
  <c r="AH2347" i="5"/>
  <c r="AF2353" i="5"/>
  <c r="AG2358" i="5"/>
  <c r="AH2363" i="5"/>
  <c r="AF2369" i="5"/>
  <c r="AG2374" i="5"/>
  <c r="AH2379" i="5"/>
  <c r="AF2385" i="5"/>
  <c r="AG2390" i="5"/>
  <c r="AH2395" i="5"/>
  <c r="AF2401" i="5"/>
  <c r="AG2406" i="5"/>
  <c r="AH2411" i="5"/>
  <c r="AF2417" i="5"/>
  <c r="AG2422" i="5"/>
  <c r="AH2427" i="5"/>
  <c r="AF2433" i="5"/>
  <c r="AG2438" i="5"/>
  <c r="AH2443" i="5"/>
  <c r="AF2449" i="5"/>
  <c r="AG2454" i="5"/>
  <c r="AH2459" i="5"/>
  <c r="AF2465" i="5"/>
  <c r="AG2470" i="5"/>
  <c r="AH2475" i="5"/>
  <c r="AH2483" i="5"/>
  <c r="AF2489" i="5"/>
  <c r="AG2494" i="5"/>
  <c r="AH2499" i="5"/>
  <c r="AF2505" i="5"/>
  <c r="AF2513" i="5"/>
  <c r="AF2521" i="5"/>
  <c r="AH2531" i="5"/>
  <c r="AG2542" i="5"/>
  <c r="AG2566" i="5"/>
  <c r="AH2579" i="5"/>
  <c r="AG2590" i="5"/>
  <c r="AH2611" i="5"/>
  <c r="AG2622" i="5"/>
  <c r="AH2635" i="5"/>
  <c r="AG2646" i="5"/>
  <c r="AH1726" i="5"/>
  <c r="AG1753" i="5"/>
  <c r="AH1774" i="5"/>
  <c r="AH1800" i="5"/>
  <c r="AF1814" i="5"/>
  <c r="AG1827" i="5"/>
  <c r="AH1840" i="5"/>
  <c r="AF1854" i="5"/>
  <c r="AG1867" i="5"/>
  <c r="AH1880" i="5"/>
  <c r="AF1894" i="5"/>
  <c r="AG1907" i="5"/>
  <c r="AF1918" i="5"/>
  <c r="AG1931" i="5"/>
  <c r="AH1944" i="5"/>
  <c r="AF1958" i="5"/>
  <c r="AG1971" i="5"/>
  <c r="AH1984" i="5"/>
  <c r="AF1998" i="5"/>
  <c r="AG2011" i="5"/>
  <c r="AH2024" i="5"/>
  <c r="AF2038" i="5"/>
  <c r="AG2051" i="5"/>
  <c r="AF2062" i="5"/>
  <c r="AG2075" i="5"/>
  <c r="AH2088" i="5"/>
  <c r="AF2102" i="5"/>
  <c r="AH2112" i="5"/>
  <c r="AF2126" i="5"/>
  <c r="AG2139" i="5"/>
  <c r="AF2150" i="5"/>
  <c r="AG2163" i="5"/>
  <c r="AG2179" i="5"/>
  <c r="AF2190" i="5"/>
  <c r="AG2203" i="5"/>
  <c r="AF2214" i="5"/>
  <c r="AG2227" i="5"/>
  <c r="AH2240" i="5"/>
  <c r="AG2251" i="5"/>
  <c r="AH2264" i="5"/>
  <c r="AF2278" i="5"/>
  <c r="AG2291" i="5"/>
  <c r="AH2304" i="5"/>
  <c r="AF2318" i="5"/>
  <c r="AG2331" i="5"/>
  <c r="AH2344" i="5"/>
  <c r="AF2358" i="5"/>
  <c r="AH2368" i="5"/>
  <c r="AF2382" i="5"/>
  <c r="AG2395" i="5"/>
  <c r="AH2408" i="5"/>
  <c r="AF2422" i="5"/>
  <c r="AH2432" i="5"/>
  <c r="AF2446" i="5"/>
  <c r="AG2459" i="5"/>
  <c r="AF2470" i="5"/>
  <c r="AH2480" i="5"/>
  <c r="AF2494" i="5"/>
  <c r="AG2507" i="5"/>
  <c r="AH2520" i="5"/>
  <c r="AG2531" i="5"/>
  <c r="AH2544" i="5"/>
  <c r="AG2563" i="5"/>
  <c r="AF2574" i="5"/>
  <c r="AG2587" i="5"/>
  <c r="AH2600" i="5"/>
  <c r="AF2614" i="5"/>
  <c r="AG2627" i="5"/>
  <c r="AF2638" i="5"/>
  <c r="AG2651" i="5"/>
  <c r="AH2664" i="5"/>
  <c r="AF2671" i="5"/>
  <c r="AH2681" i="5"/>
  <c r="AG2692" i="5"/>
  <c r="AF2703" i="5"/>
  <c r="AG2716" i="5"/>
  <c r="AF2727" i="5"/>
  <c r="AG2740" i="5"/>
  <c r="AF2751" i="5"/>
  <c r="AG2764" i="5"/>
  <c r="AH2777" i="5"/>
  <c r="AF2791" i="5"/>
  <c r="AG2804" i="5"/>
  <c r="AH2817" i="5"/>
  <c r="AF2831" i="5"/>
  <c r="AH2841" i="5"/>
  <c r="AG2852" i="5"/>
  <c r="AF2863" i="5"/>
  <c r="AH2873" i="5"/>
  <c r="AG2884" i="5"/>
  <c r="AH2897" i="5"/>
  <c r="AF2911" i="5"/>
  <c r="AG2924" i="5"/>
  <c r="AH2937" i="5"/>
  <c r="AH2953" i="5"/>
  <c r="AF2967" i="5"/>
  <c r="AG2980" i="5"/>
  <c r="AF2991" i="5"/>
  <c r="AG3004" i="5"/>
  <c r="AH3017" i="5"/>
  <c r="AF3031" i="5"/>
  <c r="AG3044" i="5"/>
  <c r="AH3057" i="5"/>
  <c r="AF3071" i="5"/>
  <c r="AG3084" i="5"/>
  <c r="AH3097" i="5"/>
  <c r="AF3111" i="5"/>
  <c r="AH3121" i="5"/>
  <c r="AG3132" i="5"/>
  <c r="AF3143" i="5"/>
  <c r="AG3156" i="5"/>
  <c r="AH3169" i="5"/>
  <c r="AF3183" i="5"/>
  <c r="AG3196" i="5"/>
  <c r="AH3209" i="5"/>
  <c r="AF3223" i="5"/>
  <c r="AH3233" i="5"/>
  <c r="AF3247" i="5"/>
  <c r="AG3260" i="5"/>
  <c r="AF3271" i="5"/>
  <c r="AG3284" i="5"/>
  <c r="AH3297" i="5"/>
  <c r="AF3311" i="5"/>
  <c r="AG3324" i="5"/>
  <c r="AH3337" i="5"/>
  <c r="AF3351" i="5"/>
  <c r="AG3364" i="5"/>
  <c r="AH3377" i="5"/>
  <c r="AG3388" i="5"/>
  <c r="AF3399" i="5"/>
  <c r="AG3412" i="5"/>
  <c r="AH3425" i="5"/>
  <c r="AF3439" i="5"/>
  <c r="AF3451" i="5"/>
  <c r="AG3456" i="5"/>
  <c r="AF3463" i="5"/>
  <c r="AH3469" i="5"/>
  <c r="AG3476" i="5"/>
  <c r="AF3483" i="5"/>
  <c r="AH3489" i="5"/>
  <c r="AG3496" i="5"/>
  <c r="AF3503" i="5"/>
  <c r="AH3509" i="5"/>
  <c r="AG3516" i="5"/>
  <c r="AF3523" i="5"/>
  <c r="AH3529" i="5"/>
  <c r="AG3536" i="5"/>
  <c r="AF3543" i="5"/>
  <c r="AG3548" i="5"/>
  <c r="AH3553" i="5"/>
  <c r="AG3560" i="5"/>
  <c r="AF3567" i="5"/>
  <c r="AF2659" i="5"/>
  <c r="AG2669" i="5"/>
  <c r="AF2676" i="5"/>
  <c r="AH2682" i="5"/>
  <c r="AG2689" i="5"/>
  <c r="AF2696" i="5"/>
  <c r="AH2702" i="5"/>
  <c r="AF2708" i="5"/>
  <c r="AG2713" i="5"/>
  <c r="AF2720" i="5"/>
  <c r="AH2726" i="5"/>
  <c r="AG2733" i="5"/>
  <c r="AF2740" i="5"/>
  <c r="AH2746" i="5"/>
  <c r="AG2753" i="5"/>
  <c r="AF2760" i="5"/>
  <c r="AH2766" i="5"/>
  <c r="AG2773" i="5"/>
  <c r="AH2778" i="5"/>
  <c r="AG2785" i="5"/>
  <c r="AF2792" i="5"/>
  <c r="AH2798" i="5"/>
  <c r="AF2804" i="5"/>
  <c r="AH2810" i="5"/>
  <c r="AG2817" i="5"/>
  <c r="AH2822" i="5"/>
  <c r="AF2828" i="5"/>
  <c r="AH2834" i="5"/>
  <c r="AF2840" i="5"/>
  <c r="AH2846" i="5"/>
  <c r="AG2853" i="5"/>
  <c r="AH2858" i="5"/>
  <c r="AG2865" i="5"/>
  <c r="AF2872" i="5"/>
  <c r="AH2878" i="5"/>
  <c r="AG2885" i="5"/>
  <c r="AH2890" i="5"/>
  <c r="AF2896" i="5"/>
  <c r="AH2902" i="5"/>
  <c r="AG2909" i="5"/>
  <c r="AF2916" i="5"/>
  <c r="AH2922" i="5"/>
  <c r="AG2929" i="5"/>
  <c r="AF2936" i="5"/>
  <c r="AH2942" i="5"/>
  <c r="AG2949" i="5"/>
  <c r="AF2956" i="5"/>
  <c r="AH2962" i="5"/>
  <c r="AG2969" i="5"/>
  <c r="AF2976" i="5"/>
  <c r="AH2982" i="5"/>
  <c r="AG2989" i="5"/>
  <c r="AF2996" i="5"/>
  <c r="AH3002" i="5"/>
  <c r="AG3009" i="5"/>
  <c r="AF3016" i="5"/>
  <c r="AH3022" i="5"/>
  <c r="AG3029" i="5"/>
  <c r="AF3036" i="5"/>
  <c r="AH3042" i="5"/>
  <c r="AG3049" i="5"/>
  <c r="AH3054" i="5"/>
  <c r="AG3061" i="5"/>
  <c r="AF3068" i="5"/>
  <c r="AH3074" i="5"/>
  <c r="AG3081" i="5"/>
  <c r="AF3088" i="5"/>
  <c r="AH3094" i="5"/>
  <c r="AG3101" i="5"/>
  <c r="AF3108" i="5"/>
  <c r="AH3114" i="5"/>
  <c r="AG3121" i="5"/>
  <c r="AH3126" i="5"/>
  <c r="AG3133" i="5"/>
  <c r="AF3140" i="5"/>
  <c r="AG3145" i="5"/>
  <c r="AF3152" i="5"/>
  <c r="AH3158" i="5"/>
  <c r="AG3165" i="5"/>
  <c r="AF3172" i="5"/>
  <c r="AH3178" i="5"/>
  <c r="AF3184" i="5"/>
  <c r="AH3190" i="5"/>
  <c r="AG3197" i="5"/>
  <c r="AF3204" i="5"/>
  <c r="AH3210" i="5"/>
  <c r="AG3217" i="5"/>
  <c r="AF3224" i="5"/>
  <c r="AH3230" i="5"/>
  <c r="AG3237" i="5"/>
  <c r="AF3244" i="5"/>
  <c r="AG3249" i="5"/>
  <c r="AF3256" i="5"/>
  <c r="AH3262" i="5"/>
  <c r="AG3269" i="5"/>
  <c r="AF3276" i="5"/>
  <c r="AH3282" i="5"/>
  <c r="AG3289" i="5"/>
  <c r="AF3296" i="5"/>
  <c r="AH3302" i="5"/>
  <c r="AG3309" i="5"/>
  <c r="AF3316" i="5"/>
  <c r="AH3322" i="5"/>
  <c r="AG3329" i="5"/>
  <c r="AF3336" i="5"/>
  <c r="AG3341" i="5"/>
  <c r="AF3348" i="5"/>
  <c r="AH3354" i="5"/>
  <c r="AF3360" i="5"/>
  <c r="AH3366" i="5"/>
  <c r="AF3372" i="5"/>
  <c r="AH3378" i="5"/>
  <c r="AG3385" i="5"/>
  <c r="AF3392" i="5"/>
  <c r="AH3398" i="5"/>
  <c r="AF3404" i="5"/>
  <c r="AH3410" i="5"/>
  <c r="AF3416" i="5"/>
  <c r="AH3422" i="5"/>
  <c r="AG3429" i="5"/>
  <c r="AF3436" i="5"/>
  <c r="AH3442" i="5"/>
  <c r="AF3448" i="5"/>
  <c r="AH3454" i="5"/>
  <c r="AG3461" i="5"/>
  <c r="AF3468" i="5"/>
  <c r="AG3473" i="5"/>
  <c r="AF3480" i="5"/>
  <c r="AH3486" i="5"/>
  <c r="AG3493" i="5"/>
  <c r="AF3500" i="5"/>
  <c r="AG3505" i="5"/>
  <c r="AF3512" i="5"/>
  <c r="AG3517" i="5"/>
  <c r="AF3524" i="5"/>
  <c r="AH3530" i="5"/>
  <c r="AG3537" i="5"/>
  <c r="AF3544" i="5"/>
  <c r="AH3550" i="5"/>
  <c r="AG3557" i="5"/>
  <c r="AF3564" i="5"/>
  <c r="AG3569" i="5"/>
  <c r="AF3576" i="5"/>
  <c r="AG3581" i="5"/>
  <c r="AF3588" i="5"/>
  <c r="AG3593" i="5"/>
  <c r="AF3600" i="5"/>
  <c r="AG3605" i="5"/>
  <c r="AF3612" i="5"/>
  <c r="AH3618" i="5"/>
  <c r="AF3624" i="5"/>
  <c r="AH3630" i="5"/>
  <c r="AF3636" i="5"/>
  <c r="AG3580" i="5"/>
  <c r="AH3593" i="5"/>
  <c r="AG3604" i="5"/>
  <c r="AH3609" i="5"/>
  <c r="AF3615" i="5"/>
  <c r="AG3620" i="5"/>
  <c r="AH3625" i="5"/>
  <c r="AF3631" i="5"/>
  <c r="AG3636" i="5"/>
  <c r="AF3640" i="5"/>
  <c r="AH3642" i="5"/>
  <c r="AG3645" i="5"/>
  <c r="AF3648" i="5"/>
  <c r="AH3650" i="5"/>
  <c r="AG3653" i="5"/>
  <c r="AF3656" i="5"/>
  <c r="AH3658" i="5"/>
  <c r="AG3661" i="5"/>
  <c r="AF3664" i="5"/>
  <c r="AH3666" i="5"/>
  <c r="AG3669" i="5"/>
  <c r="AF3672" i="5"/>
  <c r="AH3674" i="5"/>
  <c r="AG3677" i="5"/>
  <c r="AF3680" i="5"/>
  <c r="AH3682" i="5"/>
  <c r="AG3685" i="5"/>
  <c r="AF3688" i="5"/>
  <c r="AH3690" i="5"/>
  <c r="AG3693" i="5"/>
  <c r="AF3696" i="5"/>
  <c r="AF3700" i="5"/>
  <c r="AG3705" i="5"/>
  <c r="AH3710" i="5"/>
  <c r="AF3716" i="5"/>
  <c r="AG3721" i="5"/>
  <c r="AH3726" i="5"/>
  <c r="AF3732" i="5"/>
  <c r="AG3737" i="5"/>
  <c r="AH3742" i="5"/>
  <c r="AF3748" i="5"/>
  <c r="AG3753" i="5"/>
  <c r="AH3758" i="5"/>
  <c r="AF3764" i="5"/>
  <c r="AG3769" i="5"/>
  <c r="AH3774" i="5"/>
  <c r="AF3780" i="5"/>
  <c r="AG3785" i="5"/>
  <c r="AH3790" i="5"/>
  <c r="AF3796" i="5"/>
  <c r="AG3801" i="5"/>
  <c r="AH3806" i="5"/>
  <c r="AF3812" i="5"/>
  <c r="AG3817" i="5"/>
  <c r="AH3822" i="5"/>
  <c r="AF3828" i="5"/>
  <c r="AG3833" i="5"/>
  <c r="AH3838" i="5"/>
  <c r="AF3844" i="5"/>
  <c r="AG3849" i="5"/>
  <c r="AH3854" i="5"/>
  <c r="AF3860" i="5"/>
  <c r="AG3865" i="5"/>
  <c r="AH3870" i="5"/>
  <c r="AF3876" i="5"/>
  <c r="AG3881" i="5"/>
  <c r="AH3886" i="5"/>
  <c r="AF3892" i="5"/>
  <c r="AG3897" i="5"/>
  <c r="AH3902" i="5"/>
  <c r="AF3908" i="5"/>
  <c r="AG3913" i="5"/>
  <c r="AH3918" i="5"/>
  <c r="AF3924" i="5"/>
  <c r="AG3929" i="5"/>
  <c r="AH3934" i="5"/>
  <c r="AF3940" i="5"/>
  <c r="AG3945" i="5"/>
  <c r="AH3950" i="5"/>
  <c r="AF3956" i="5"/>
  <c r="AG3961" i="5"/>
  <c r="AH3966" i="5"/>
  <c r="AF3972" i="5"/>
  <c r="AG3977" i="5"/>
  <c r="AH3982" i="5"/>
  <c r="AF3988" i="5"/>
  <c r="AG3993" i="5"/>
  <c r="AH3998" i="5"/>
  <c r="AF3573" i="5"/>
  <c r="AH3583" i="5"/>
  <c r="AG3594" i="5"/>
  <c r="AF3605" i="5"/>
  <c r="AH3615" i="5"/>
  <c r="AG3626" i="5"/>
  <c r="AF3637" i="5"/>
  <c r="AF3643" i="5"/>
  <c r="AG3648" i="5"/>
  <c r="AH3653" i="5"/>
  <c r="AF3659" i="5"/>
  <c r="AG3664" i="5"/>
  <c r="AH3669" i="5"/>
  <c r="AF3675" i="5"/>
  <c r="AG3680" i="5"/>
  <c r="AH3685" i="5"/>
  <c r="AF3691" i="5"/>
  <c r="AG3696" i="5"/>
  <c r="AH3701" i="5"/>
  <c r="AF3707" i="5"/>
  <c r="AG3712" i="5"/>
  <c r="AH3717" i="5"/>
  <c r="AF3723" i="5"/>
  <c r="AG3728" i="5"/>
  <c r="AH3733" i="5"/>
  <c r="AF3739" i="5"/>
  <c r="AG3744" i="5"/>
  <c r="AH3749" i="5"/>
  <c r="AF3755" i="5"/>
  <c r="AG3760" i="5"/>
  <c r="AH3765" i="5"/>
  <c r="AF3771" i="5"/>
  <c r="AG3776" i="5"/>
  <c r="AH3781" i="5"/>
  <c r="AF3787" i="5"/>
  <c r="AG3792" i="5"/>
  <c r="AH3797" i="5"/>
  <c r="AF3803" i="5"/>
  <c r="AG3808" i="5"/>
  <c r="AH3813" i="5"/>
  <c r="AF3819" i="5"/>
  <c r="AG3824" i="5"/>
  <c r="AH3829" i="5"/>
  <c r="AF3835" i="5"/>
  <c r="AG3840" i="5"/>
  <c r="AH3845" i="5"/>
  <c r="AF3851" i="5"/>
  <c r="AG3856" i="5"/>
  <c r="AH3861" i="5"/>
  <c r="AF3867" i="5"/>
  <c r="AG3872" i="5"/>
  <c r="AH3877" i="5"/>
  <c r="AF3883" i="5"/>
  <c r="AG3888" i="5"/>
  <c r="AH3893" i="5"/>
  <c r="AF3899" i="5"/>
  <c r="AG3904" i="5"/>
  <c r="AH3909" i="5"/>
  <c r="AF3915" i="5"/>
  <c r="AG3920" i="5"/>
  <c r="AH3925" i="5"/>
  <c r="AF3931" i="5"/>
  <c r="AG3936" i="5"/>
  <c r="AH3941" i="5"/>
  <c r="AF3947" i="5"/>
  <c r="AG3952" i="5"/>
  <c r="AH3957" i="5"/>
  <c r="AF3963" i="5"/>
  <c r="AG3968" i="5"/>
  <c r="AH3973" i="5"/>
  <c r="AF3979" i="5"/>
  <c r="AG3984" i="5"/>
  <c r="AH3989" i="5"/>
  <c r="AF3995" i="5"/>
  <c r="AG4000" i="5"/>
  <c r="AH3698" i="5"/>
  <c r="AF3704" i="5"/>
  <c r="AG3709" i="5"/>
  <c r="AH3714" i="5"/>
  <c r="AF3720" i="5"/>
  <c r="AG3725" i="5"/>
  <c r="AH3730" i="5"/>
  <c r="AF3736" i="5"/>
  <c r="AG3741" i="5"/>
  <c r="AH3746" i="5"/>
  <c r="AF3752" i="5"/>
  <c r="AG3757" i="5"/>
  <c r="AH3762" i="5"/>
  <c r="AF3768" i="5"/>
  <c r="AG3773" i="5"/>
  <c r="AH3778" i="5"/>
  <c r="AF3784" i="5"/>
  <c r="AG3789" i="5"/>
  <c r="AH3794" i="5"/>
  <c r="AF3800" i="5"/>
  <c r="AG3805" i="5"/>
  <c r="AH3810" i="5"/>
  <c r="AF3816" i="5"/>
  <c r="AG3821" i="5"/>
  <c r="AH3826" i="5"/>
  <c r="AF3832" i="5"/>
  <c r="AG3837" i="5"/>
  <c r="AH3842" i="5"/>
  <c r="AF3848" i="5"/>
  <c r="AG3853" i="5"/>
  <c r="AH3858" i="5"/>
  <c r="AF3864" i="5"/>
  <c r="AG3869" i="5"/>
  <c r="AH3874" i="5"/>
  <c r="AF3880" i="5"/>
  <c r="AG3885" i="5"/>
  <c r="AH3890" i="5"/>
  <c r="AF3896" i="5"/>
  <c r="AG3901" i="5"/>
  <c r="AH3906" i="5"/>
  <c r="AF3912" i="5"/>
  <c r="AG3917" i="5"/>
  <c r="AH3922" i="5"/>
  <c r="AF3928" i="5"/>
  <c r="AG3933" i="5"/>
  <c r="AH3938" i="5"/>
  <c r="AF3944" i="5"/>
  <c r="AG3949" i="5"/>
  <c r="AH3954" i="5"/>
  <c r="AF3960" i="5"/>
  <c r="AG3965" i="5"/>
  <c r="AH3970" i="5"/>
  <c r="AF3976" i="5"/>
  <c r="AG3981" i="5"/>
  <c r="AH3986" i="5"/>
  <c r="AF3992" i="5"/>
  <c r="AG3997" i="5"/>
  <c r="AH4002" i="5"/>
  <c r="AF3581" i="5"/>
  <c r="AH3591" i="5"/>
  <c r="AG3602" i="5"/>
  <c r="AF3613" i="5"/>
  <c r="AH3623" i="5"/>
  <c r="AG3634" i="5"/>
  <c r="AH3641" i="5"/>
  <c r="AF3647" i="5"/>
  <c r="AG3652" i="5"/>
  <c r="AH3657" i="5"/>
  <c r="AF3663" i="5"/>
  <c r="AG3668" i="5"/>
  <c r="AH3673" i="5"/>
  <c r="AF3679" i="5"/>
  <c r="AG3684" i="5"/>
  <c r="AH3689" i="5"/>
  <c r="AF3695" i="5"/>
  <c r="AG3700" i="5"/>
  <c r="AH3705" i="5"/>
  <c r="AF3711" i="5"/>
  <c r="AG3716" i="5"/>
  <c r="AH3721" i="5"/>
  <c r="AF3727" i="5"/>
  <c r="AG3732" i="5"/>
  <c r="AH3737" i="5"/>
  <c r="AF3743" i="5"/>
  <c r="AG3748" i="5"/>
  <c r="AH3753" i="5"/>
  <c r="AF3759" i="5"/>
  <c r="AG3764" i="5"/>
  <c r="AH3769" i="5"/>
  <c r="AF3775" i="5"/>
  <c r="AG3780" i="5"/>
  <c r="AH3785" i="5"/>
  <c r="AF3791" i="5"/>
  <c r="AG3796" i="5"/>
  <c r="AH3801" i="5"/>
  <c r="AF3807" i="5"/>
  <c r="AG3812" i="5"/>
  <c r="AH3817" i="5"/>
  <c r="AF3823" i="5"/>
  <c r="AG3828" i="5"/>
  <c r="AH3833" i="5"/>
  <c r="AF3839" i="5"/>
  <c r="AG3844" i="5"/>
  <c r="AH3849" i="5"/>
  <c r="AF3855" i="5"/>
  <c r="AG3860" i="5"/>
  <c r="AH3865" i="5"/>
  <c r="AF3871" i="5"/>
  <c r="AG3876" i="5"/>
  <c r="AH3881" i="5"/>
  <c r="AF3887" i="5"/>
  <c r="AG3892" i="5"/>
  <c r="AH3897" i="5"/>
  <c r="AF3903" i="5"/>
  <c r="AG3908" i="5"/>
  <c r="AH3913" i="5"/>
  <c r="AF3919" i="5"/>
  <c r="AG3924" i="5"/>
  <c r="AH3929" i="5"/>
  <c r="AF3935" i="5"/>
  <c r="AG3940" i="5"/>
  <c r="AH3945" i="5"/>
  <c r="AF3951" i="5"/>
  <c r="AG3956" i="5"/>
  <c r="AH3961" i="5"/>
  <c r="AF3967" i="5"/>
  <c r="AG3972" i="5"/>
  <c r="AH3977" i="5"/>
  <c r="AF3983" i="5"/>
  <c r="AG3988" i="5"/>
  <c r="AH3993" i="5"/>
  <c r="AF3999" i="5"/>
  <c r="AF2558" i="5"/>
  <c r="AH2568" i="5"/>
  <c r="AF2582" i="5"/>
  <c r="AG2595" i="5"/>
  <c r="AH2608" i="5"/>
  <c r="AF2622" i="5"/>
  <c r="AH2632" i="5"/>
  <c r="AF2646" i="5"/>
  <c r="AG2659" i="5"/>
  <c r="AG2662" i="5"/>
  <c r="AG2676" i="5"/>
  <c r="AF2687" i="5"/>
  <c r="AH2697" i="5"/>
  <c r="AF2711" i="5"/>
  <c r="AH2721" i="5"/>
  <c r="AF2735" i="5"/>
  <c r="AH2745" i="5"/>
  <c r="AF2759" i="5"/>
  <c r="AG2772" i="5"/>
  <c r="AH2785" i="5"/>
  <c r="AF2799" i="5"/>
  <c r="AG2812" i="5"/>
  <c r="AF2823" i="5"/>
  <c r="AG2836" i="5"/>
  <c r="AF2847" i="5"/>
  <c r="AH2857" i="5"/>
  <c r="AF2871" i="5"/>
  <c r="AF2879" i="5"/>
  <c r="AG2892" i="5"/>
  <c r="AF2903" i="5"/>
  <c r="AG2916" i="5"/>
  <c r="AH2929" i="5"/>
  <c r="AH2945" i="5"/>
  <c r="AF2959" i="5"/>
  <c r="AG2972" i="5"/>
  <c r="AH2985" i="5"/>
  <c r="AF2999" i="5"/>
  <c r="AH3009" i="5"/>
  <c r="AF3023" i="5"/>
  <c r="AG3036" i="5"/>
  <c r="AG3052" i="5"/>
  <c r="AH3065" i="5"/>
  <c r="AF3079" i="5"/>
  <c r="AG3092" i="5"/>
  <c r="AF3103" i="5"/>
  <c r="AG3116" i="5"/>
  <c r="AF3127" i="5"/>
  <c r="AH3137" i="5"/>
  <c r="AG3148" i="5"/>
  <c r="AH3161" i="5"/>
  <c r="AF3175" i="5"/>
  <c r="AG3188" i="5"/>
  <c r="AH3201" i="5"/>
  <c r="AF3215" i="5"/>
  <c r="AG3228" i="5"/>
  <c r="AH3241" i="5"/>
  <c r="AF3255" i="5"/>
  <c r="AH3265" i="5"/>
  <c r="AG3276" i="5"/>
  <c r="AH3289" i="5"/>
  <c r="AF3303" i="5"/>
  <c r="AG3316" i="5"/>
  <c r="AH3329" i="5"/>
  <c r="AF3343" i="5"/>
  <c r="AG3356" i="5"/>
  <c r="AH3369" i="5"/>
  <c r="AF3383" i="5"/>
  <c r="AH3393" i="5"/>
  <c r="AG3404" i="5"/>
  <c r="AH3417" i="5"/>
  <c r="AF3431" i="5"/>
  <c r="AG3444" i="5"/>
  <c r="AH3453" i="5"/>
  <c r="AG3460" i="5"/>
  <c r="AF3467" i="5"/>
  <c r="AH3473" i="5"/>
  <c r="AG3480" i="5"/>
  <c r="AF3487" i="5"/>
  <c r="AH3493" i="5"/>
  <c r="AG3500" i="5"/>
  <c r="AF3507" i="5"/>
  <c r="AH3513" i="5"/>
  <c r="AG3520" i="5"/>
  <c r="AF3527" i="5"/>
  <c r="AH3533" i="5"/>
  <c r="AG3540" i="5"/>
  <c r="AH3545" i="5"/>
  <c r="AF3551" i="5"/>
  <c r="AH3557" i="5"/>
  <c r="AG3564" i="5"/>
  <c r="AF3571" i="5"/>
  <c r="AG2664" i="5"/>
  <c r="AG2673" i="5"/>
  <c r="AF2680" i="5"/>
  <c r="AG2685" i="5"/>
  <c r="AF2692" i="5"/>
  <c r="AH2698" i="5"/>
  <c r="AG2705" i="5"/>
  <c r="AH2710" i="5"/>
  <c r="AF2716" i="5"/>
  <c r="AH2722" i="5"/>
  <c r="AG2729" i="5"/>
  <c r="AF2736" i="5"/>
  <c r="AH2742" i="5"/>
  <c r="AG2749" i="5"/>
  <c r="AF2756" i="5"/>
  <c r="AH2762" i="5"/>
  <c r="AG2769" i="5"/>
  <c r="AF2776" i="5"/>
  <c r="AG2781" i="5"/>
  <c r="AF2788" i="5"/>
  <c r="AH2794" i="5"/>
  <c r="AG2801" i="5"/>
  <c r="AH2806" i="5"/>
  <c r="AG2813" i="5"/>
  <c r="AF2820" i="5"/>
  <c r="AG2825" i="5"/>
  <c r="AH2830" i="5"/>
  <c r="AG2837" i="5"/>
  <c r="AF2844" i="5"/>
  <c r="AG2849" i="5"/>
  <c r="AF2856" i="5"/>
  <c r="AH2862" i="5"/>
  <c r="AG2869" i="5"/>
  <c r="AF2876" i="5"/>
  <c r="AH2882" i="5"/>
  <c r="AF2888" i="5"/>
  <c r="AG2893" i="5"/>
  <c r="AF2900" i="5"/>
  <c r="AH2906" i="5"/>
  <c r="AG2913" i="5"/>
  <c r="AF2920" i="5"/>
  <c r="AH2926" i="5"/>
  <c r="AG2933" i="5"/>
  <c r="AF2940" i="5"/>
  <c r="AH2946" i="5"/>
  <c r="AG2953" i="5"/>
  <c r="AF2960" i="5"/>
  <c r="AH2966" i="5"/>
  <c r="AG2973" i="5"/>
  <c r="AF2980" i="5"/>
  <c r="AH2986" i="5"/>
  <c r="AG2993" i="5"/>
  <c r="AF3000" i="5"/>
  <c r="AH3006" i="5"/>
  <c r="AG3013" i="5"/>
  <c r="AF3020" i="5"/>
  <c r="AH3026" i="5"/>
  <c r="AG3033" i="5"/>
  <c r="AF3040" i="5"/>
  <c r="AH3046" i="5"/>
  <c r="AF3052" i="5"/>
  <c r="AH3058" i="5"/>
  <c r="AG3065" i="5"/>
  <c r="AF3072" i="5"/>
  <c r="AH3078" i="5"/>
  <c r="AG3085" i="5"/>
  <c r="AF3092" i="5"/>
  <c r="AH3098" i="5"/>
  <c r="AG3105" i="5"/>
  <c r="AF3112" i="5"/>
  <c r="AH3118" i="5"/>
  <c r="AF3124" i="5"/>
  <c r="AH3130" i="5"/>
  <c r="AG3137" i="5"/>
  <c r="AH3142" i="5"/>
  <c r="AG3149" i="5"/>
  <c r="AF3156" i="5"/>
  <c r="AH3162" i="5"/>
  <c r="AG3169" i="5"/>
  <c r="AF3176" i="5"/>
  <c r="AG3181" i="5"/>
  <c r="AF3188" i="5"/>
  <c r="AH3194" i="5"/>
  <c r="AG3201" i="5"/>
  <c r="AF3208" i="5"/>
  <c r="AH3214" i="5"/>
  <c r="AG3221" i="5"/>
  <c r="AF3228" i="5"/>
  <c r="AH3234" i="5"/>
  <c r="AG3241" i="5"/>
  <c r="AH3246" i="5"/>
  <c r="AG3253" i="5"/>
  <c r="AF3260" i="5"/>
  <c r="AG3265" i="5"/>
  <c r="AF3272" i="5"/>
  <c r="AH3278" i="5"/>
  <c r="AG3285" i="5"/>
  <c r="AF3292" i="5"/>
  <c r="AH3298" i="5"/>
  <c r="AG3305" i="5"/>
  <c r="AF3312" i="5"/>
  <c r="AH3318" i="5"/>
  <c r="AG3325" i="5"/>
  <c r="AF3332" i="5"/>
  <c r="AH3338" i="5"/>
  <c r="AF3344" i="5"/>
  <c r="AH3350" i="5"/>
  <c r="AG3357" i="5"/>
  <c r="AH3362" i="5"/>
  <c r="AG3369" i="5"/>
  <c r="AH3374" i="5"/>
  <c r="AG3381" i="5"/>
  <c r="AF3388" i="5"/>
  <c r="AH3394" i="5"/>
  <c r="AG3401" i="5"/>
  <c r="AH3406" i="5"/>
  <c r="AG3413" i="5"/>
  <c r="AH3418" i="5"/>
  <c r="AG3425" i="5"/>
  <c r="AF3432" i="5"/>
  <c r="AH3438" i="5"/>
  <c r="AG3445" i="5"/>
  <c r="AH3450" i="5"/>
  <c r="AG3457" i="5"/>
  <c r="AF3464" i="5"/>
  <c r="AH3470" i="5"/>
  <c r="AF3476" i="5"/>
  <c r="AH3482" i="5"/>
  <c r="AG3489" i="5"/>
  <c r="AF3496" i="5"/>
  <c r="AH3502" i="5"/>
  <c r="AF3508" i="5"/>
  <c r="AH3514" i="5"/>
  <c r="AF3520" i="5"/>
  <c r="AH3526" i="5"/>
  <c r="AG3533" i="5"/>
  <c r="AF3540" i="5"/>
  <c r="AH3546" i="5"/>
  <c r="AG3553" i="5"/>
  <c r="AF3560" i="5"/>
  <c r="AH3566" i="5"/>
  <c r="AF3572" i="5"/>
  <c r="AH3578" i="5"/>
  <c r="AF3584" i="5"/>
  <c r="AH3590" i="5"/>
  <c r="AG3597" i="5"/>
  <c r="AH3602" i="5"/>
  <c r="AG3609" i="5"/>
  <c r="AF3616" i="5"/>
  <c r="AG3621" i="5"/>
  <c r="AF3628" i="5"/>
  <c r="AG3633" i="5"/>
  <c r="AF3575" i="5"/>
  <c r="AG3588" i="5"/>
  <c r="AH3601" i="5"/>
  <c r="AF3607" i="5"/>
  <c r="AG3612" i="5"/>
  <c r="AH3617" i="5"/>
  <c r="AF3623" i="5"/>
  <c r="AG3628" i="5"/>
  <c r="AH3633" i="5"/>
  <c r="AH3638" i="5"/>
  <c r="AG3641" i="5"/>
  <c r="AF3644" i="5"/>
  <c r="AH3646" i="5"/>
  <c r="AG3649" i="5"/>
  <c r="AF3652" i="5"/>
  <c r="AH3654" i="5"/>
  <c r="AG3657" i="5"/>
  <c r="AF3660" i="5"/>
  <c r="AH3662" i="5"/>
  <c r="AG3665" i="5"/>
  <c r="AF3668" i="5"/>
  <c r="AH3670" i="5"/>
  <c r="AG3673" i="5"/>
  <c r="AF3676" i="5"/>
  <c r="AH3678" i="5"/>
  <c r="AG3681" i="5"/>
  <c r="AF3684" i="5"/>
  <c r="AH3686" i="5"/>
  <c r="AG3689" i="5"/>
  <c r="AF3692" i="5"/>
  <c r="AH3694" i="5"/>
  <c r="AG3697" i="5"/>
  <c r="AH3702" i="5"/>
  <c r="AF3708" i="5"/>
  <c r="AG3713" i="5"/>
  <c r="AH3718" i="5"/>
  <c r="AF3724" i="5"/>
  <c r="AG3729" i="5"/>
  <c r="AH3734" i="5"/>
  <c r="AF3740" i="5"/>
  <c r="AG3745" i="5"/>
  <c r="AH3750" i="5"/>
  <c r="AF3756" i="5"/>
  <c r="AG3761" i="5"/>
  <c r="AH3766" i="5"/>
  <c r="AF3772" i="5"/>
  <c r="AG3777" i="5"/>
  <c r="AH3782" i="5"/>
  <c r="AF3788" i="5"/>
  <c r="AG3793" i="5"/>
  <c r="AH3798" i="5"/>
  <c r="AF3804" i="5"/>
  <c r="AG3809" i="5"/>
  <c r="AH3814" i="5"/>
  <c r="AF3820" i="5"/>
  <c r="AG3825" i="5"/>
  <c r="AH3830" i="5"/>
  <c r="AF3836" i="5"/>
  <c r="AG3841" i="5"/>
  <c r="AH3846" i="5"/>
  <c r="AF3852" i="5"/>
  <c r="AG3857" i="5"/>
  <c r="AH3862" i="5"/>
  <c r="AF3868" i="5"/>
  <c r="AG3873" i="5"/>
  <c r="AH3878" i="5"/>
  <c r="AF3884" i="5"/>
  <c r="AG3889" i="5"/>
  <c r="AH3894" i="5"/>
  <c r="AF3900" i="5"/>
  <c r="AG3905" i="5"/>
  <c r="AH3910" i="5"/>
  <c r="AF3916" i="5"/>
  <c r="AG3921" i="5"/>
  <c r="AH3926" i="5"/>
  <c r="AF3932" i="5"/>
  <c r="AG3937" i="5"/>
  <c r="AH3942" i="5"/>
  <c r="AF3948" i="5"/>
  <c r="AG3953" i="5"/>
  <c r="AH3958" i="5"/>
  <c r="AF3964" i="5"/>
  <c r="AG3969" i="5"/>
  <c r="AH3974" i="5"/>
  <c r="AF3980" i="5"/>
  <c r="AG3985" i="5"/>
  <c r="AH3990" i="5"/>
  <c r="AF3996" i="5"/>
  <c r="AG4001" i="5"/>
  <c r="AG3578" i="5"/>
  <c r="AF3589" i="5"/>
  <c r="AH3599" i="5"/>
  <c r="AG3610" i="5"/>
  <c r="AF3621" i="5"/>
  <c r="AH3631" i="5"/>
  <c r="AG3640" i="5"/>
  <c r="AH3645" i="5"/>
  <c r="AF3651" i="5"/>
  <c r="AG3656" i="5"/>
  <c r="AH3661" i="5"/>
  <c r="AF3667" i="5"/>
  <c r="AG3672" i="5"/>
  <c r="AH3677" i="5"/>
  <c r="AF3683" i="5"/>
  <c r="AG3688" i="5"/>
  <c r="AH3693" i="5"/>
  <c r="AF3699" i="5"/>
  <c r="AG3704" i="5"/>
  <c r="AH3709" i="5"/>
  <c r="AF3715" i="5"/>
  <c r="AG3720" i="5"/>
  <c r="AH3725" i="5"/>
  <c r="AF3731" i="5"/>
  <c r="AG3736" i="5"/>
  <c r="AH3741" i="5"/>
  <c r="AF3747" i="5"/>
  <c r="AG3752" i="5"/>
  <c r="AH3757" i="5"/>
  <c r="AF3763" i="5"/>
  <c r="AG3768" i="5"/>
  <c r="AH3773" i="5"/>
  <c r="AF3779" i="5"/>
  <c r="AG3784" i="5"/>
  <c r="AH3789" i="5"/>
  <c r="AF3795" i="5"/>
  <c r="AG3800" i="5"/>
  <c r="AH3805" i="5"/>
  <c r="AF3811" i="5"/>
  <c r="AG3816" i="5"/>
  <c r="AH3821" i="5"/>
  <c r="AF3827" i="5"/>
  <c r="AG3832" i="5"/>
  <c r="AH3837" i="5"/>
  <c r="AF3843" i="5"/>
  <c r="AG3848" i="5"/>
  <c r="AH3853" i="5"/>
  <c r="AF3859" i="5"/>
  <c r="AG3864" i="5"/>
  <c r="AH3869" i="5"/>
  <c r="AF3875" i="5"/>
  <c r="AG3880" i="5"/>
  <c r="AH3885" i="5"/>
  <c r="AF3891" i="5"/>
  <c r="AG3896" i="5"/>
  <c r="AH3901" i="5"/>
  <c r="AF3907" i="5"/>
  <c r="AG3912" i="5"/>
  <c r="AH3917" i="5"/>
  <c r="AF3923" i="5"/>
  <c r="AG3928" i="5"/>
  <c r="AH3933" i="5"/>
  <c r="AF3939" i="5"/>
  <c r="AG3944" i="5"/>
  <c r="AH3949" i="5"/>
  <c r="AF3955" i="5"/>
  <c r="AG3960" i="5"/>
  <c r="AH3965" i="5"/>
  <c r="AF3971" i="5"/>
  <c r="AG3976" i="5"/>
  <c r="AH3981" i="5"/>
  <c r="AF3987" i="5"/>
  <c r="AG3992" i="5"/>
  <c r="AH3997" i="5"/>
  <c r="AF4003" i="5"/>
  <c r="AG3701" i="5"/>
  <c r="AH3706" i="5"/>
  <c r="AF3712" i="5"/>
  <c r="AG3717" i="5"/>
  <c r="AH3722" i="5"/>
  <c r="AF3728" i="5"/>
  <c r="AG3733" i="5"/>
  <c r="AH3738" i="5"/>
  <c r="AF3744" i="5"/>
  <c r="AG3749" i="5"/>
  <c r="AH3754" i="5"/>
  <c r="AF3760" i="5"/>
  <c r="AG3765" i="5"/>
  <c r="AH3770" i="5"/>
  <c r="AF3776" i="5"/>
  <c r="AG3781" i="5"/>
  <c r="AH3786" i="5"/>
  <c r="AF3792" i="5"/>
  <c r="AG3797" i="5"/>
  <c r="AH3802" i="5"/>
  <c r="AF3808" i="5"/>
  <c r="AG3813" i="5"/>
  <c r="AH3818" i="5"/>
  <c r="AF3824" i="5"/>
  <c r="AG3829" i="5"/>
  <c r="AH3834" i="5"/>
  <c r="AF3840" i="5"/>
  <c r="AG3845" i="5"/>
  <c r="AH3850" i="5"/>
  <c r="AF3856" i="5"/>
  <c r="AG3861" i="5"/>
  <c r="AH3866" i="5"/>
  <c r="AF3872" i="5"/>
  <c r="AG3877" i="5"/>
  <c r="AH3882" i="5"/>
  <c r="AF3888" i="5"/>
  <c r="AG3893" i="5"/>
  <c r="AH3898" i="5"/>
  <c r="AF3904" i="5"/>
  <c r="AG3909" i="5"/>
  <c r="AH3914" i="5"/>
  <c r="AF3920" i="5"/>
  <c r="AG3925" i="5"/>
  <c r="AH3930" i="5"/>
  <c r="AF3936" i="5"/>
  <c r="AG3941" i="5"/>
  <c r="AH3946" i="5"/>
  <c r="AF3952" i="5"/>
  <c r="AG3957" i="5"/>
  <c r="AH3962" i="5"/>
  <c r="AF3968" i="5"/>
  <c r="AG3973" i="5"/>
  <c r="AH3978" i="5"/>
  <c r="AF3984" i="5"/>
  <c r="AG3989" i="5"/>
  <c r="AH3994" i="5"/>
  <c r="AF4000" i="5"/>
  <c r="AH3575" i="5"/>
  <c r="AG3586" i="5"/>
  <c r="AF3597" i="5"/>
  <c r="AH3607" i="5"/>
  <c r="AG3618" i="5"/>
  <c r="AF3629" i="5"/>
  <c r="AF3639" i="5"/>
  <c r="AG3644" i="5"/>
  <c r="AH3649" i="5"/>
  <c r="AF3655" i="5"/>
  <c r="AG3660" i="5"/>
  <c r="AH3665" i="5"/>
  <c r="AF3671" i="5"/>
  <c r="AG3676" i="5"/>
  <c r="AH3681" i="5"/>
  <c r="AF3687" i="5"/>
  <c r="AG3692" i="5"/>
  <c r="AH3697" i="5"/>
  <c r="AF3703" i="5"/>
  <c r="AG3708" i="5"/>
  <c r="AH3713" i="5"/>
  <c r="AF3719" i="5"/>
  <c r="AG3724" i="5"/>
  <c r="AH3729" i="5"/>
  <c r="AF3735" i="5"/>
  <c r="AG3740" i="5"/>
  <c r="AH3745" i="5"/>
  <c r="AF3751" i="5"/>
  <c r="AG3756" i="5"/>
  <c r="AH3761" i="5"/>
  <c r="AF3767" i="5"/>
  <c r="AG3772" i="5"/>
  <c r="AH3777" i="5"/>
  <c r="AF3783" i="5"/>
  <c r="AG3788" i="5"/>
  <c r="AH3793" i="5"/>
  <c r="AF3799" i="5"/>
  <c r="AG3804" i="5"/>
  <c r="AH3809" i="5"/>
  <c r="AF3815" i="5"/>
  <c r="AG3820" i="5"/>
  <c r="AH3825" i="5"/>
  <c r="AF3831" i="5"/>
  <c r="AG3836" i="5"/>
  <c r="AH3841" i="5"/>
  <c r="AF3847" i="5"/>
  <c r="AG3852" i="5"/>
  <c r="AH3857" i="5"/>
  <c r="AF3863" i="5"/>
  <c r="AG3868" i="5"/>
  <c r="AH3873" i="5"/>
  <c r="AF3879" i="5"/>
  <c r="AG3884" i="5"/>
  <c r="AH3889" i="5"/>
  <c r="AF3895" i="5"/>
  <c r="AG3900" i="5"/>
  <c r="AH3905" i="5"/>
  <c r="AF3911" i="5"/>
  <c r="AG3916" i="5"/>
  <c r="AH3921" i="5"/>
  <c r="AF3927" i="5"/>
  <c r="AG3932" i="5"/>
  <c r="AH3937" i="5"/>
  <c r="AF3943" i="5"/>
  <c r="AG3948" i="5"/>
  <c r="AH3953" i="5"/>
  <c r="AF3959" i="5"/>
  <c r="AG3964" i="5"/>
  <c r="AH3969" i="5"/>
  <c r="AF3975" i="5"/>
  <c r="AG3980" i="5"/>
  <c r="AH3985" i="5"/>
  <c r="AF3991" i="5"/>
  <c r="AG3996" i="5"/>
  <c r="AH4001" i="5"/>
  <c r="AH5" i="6"/>
  <c r="AI6" i="6"/>
  <c r="AJ7" i="6"/>
  <c r="AH9" i="6"/>
  <c r="AI10" i="6"/>
  <c r="AJ11" i="6"/>
  <c r="AH13" i="6"/>
  <c r="AI14" i="6"/>
  <c r="AJ15" i="6"/>
  <c r="AH17" i="6"/>
  <c r="AI18" i="6"/>
  <c r="AJ19" i="6"/>
  <c r="AH21" i="6"/>
  <c r="AI22" i="6"/>
  <c r="AJ23" i="6"/>
  <c r="AH25" i="6"/>
  <c r="AI26" i="6"/>
  <c r="AJ27" i="6"/>
  <c r="AH29" i="6"/>
  <c r="AI30" i="6"/>
  <c r="AJ31" i="6"/>
  <c r="AH33" i="6"/>
  <c r="AI34" i="6"/>
  <c r="AJ35" i="6"/>
  <c r="AH37" i="6"/>
  <c r="AI38" i="6"/>
  <c r="AJ39" i="6"/>
  <c r="AH41" i="6"/>
  <c r="AI42" i="6"/>
  <c r="AJ43" i="6"/>
  <c r="AH45" i="6"/>
  <c r="AI46" i="6"/>
  <c r="AJ47" i="6"/>
  <c r="AH49" i="6"/>
  <c r="AI50" i="6"/>
  <c r="AJ51" i="6"/>
  <c r="AH53" i="6"/>
  <c r="AI54" i="6"/>
  <c r="AJ55" i="6"/>
  <c r="AH57" i="6"/>
  <c r="AI58" i="6"/>
  <c r="AJ59" i="6"/>
  <c r="AH61" i="6"/>
  <c r="AJ6" i="6"/>
  <c r="AI9" i="6"/>
  <c r="AH12" i="6"/>
  <c r="AJ14" i="6"/>
  <c r="AI17" i="6"/>
  <c r="AH20" i="6"/>
  <c r="AJ22" i="6"/>
  <c r="AI25" i="6"/>
  <c r="AH28" i="6"/>
  <c r="AJ30" i="6"/>
  <c r="AI33" i="6"/>
  <c r="AH36" i="6"/>
  <c r="AJ38" i="6"/>
  <c r="AI41" i="6"/>
  <c r="AH44" i="6"/>
  <c r="AJ46" i="6"/>
  <c r="AI49" i="6"/>
  <c r="AH52" i="6"/>
  <c r="AJ54" i="6"/>
  <c r="AI57" i="6"/>
  <c r="AH60" i="6"/>
  <c r="AH62" i="6"/>
  <c r="AI63" i="6"/>
  <c r="AJ64" i="6"/>
  <c r="AH66" i="6"/>
  <c r="AI67" i="6"/>
  <c r="AJ68" i="6"/>
  <c r="AH70" i="6"/>
  <c r="AI71" i="6"/>
  <c r="AJ72" i="6"/>
  <c r="AH74" i="6"/>
  <c r="AI75" i="6"/>
  <c r="AJ76" i="6"/>
  <c r="AH78" i="6"/>
  <c r="AI79" i="6"/>
  <c r="AJ80" i="6"/>
  <c r="AH82" i="6"/>
  <c r="AI83" i="6"/>
  <c r="AJ84" i="6"/>
  <c r="AH86" i="6"/>
  <c r="AI87" i="6"/>
  <c r="AJ88" i="6"/>
  <c r="AH6" i="6"/>
  <c r="AJ8" i="6"/>
  <c r="AI11" i="6"/>
  <c r="AH14" i="6"/>
  <c r="AJ16" i="6"/>
  <c r="AI19" i="6"/>
  <c r="AH22" i="6"/>
  <c r="AJ24" i="6"/>
  <c r="AI27" i="6"/>
  <c r="AH30" i="6"/>
  <c r="AJ32" i="6"/>
  <c r="AI35" i="6"/>
  <c r="AH38" i="6"/>
  <c r="AJ40" i="6"/>
  <c r="AI43" i="6"/>
  <c r="AH46" i="6"/>
  <c r="AJ48" i="6"/>
  <c r="AI51" i="6"/>
  <c r="AH54" i="6"/>
  <c r="AJ56" i="6"/>
  <c r="AI59" i="6"/>
  <c r="AJ61" i="6"/>
  <c r="AH63" i="6"/>
  <c r="AI64" i="6"/>
  <c r="AJ65" i="6"/>
  <c r="AH67" i="6"/>
  <c r="AI68" i="6"/>
  <c r="AJ69" i="6"/>
  <c r="AH71" i="6"/>
  <c r="AI72" i="6"/>
  <c r="AJ73" i="6"/>
  <c r="AH75" i="6"/>
  <c r="AI76" i="6"/>
  <c r="AJ77" i="6"/>
  <c r="AH79" i="6"/>
  <c r="AI80" i="6"/>
  <c r="AJ81" i="6"/>
  <c r="AH83" i="6"/>
  <c r="AI84" i="6"/>
  <c r="AJ85" i="6"/>
  <c r="AH87" i="6"/>
  <c r="AI88" i="6"/>
  <c r="AJ89" i="6"/>
  <c r="AH91" i="6"/>
  <c r="AI92" i="6"/>
  <c r="AJ93" i="6"/>
  <c r="AH95" i="6"/>
  <c r="AI96" i="6"/>
  <c r="AJ97" i="6"/>
  <c r="AH99" i="6"/>
  <c r="AI100" i="6"/>
  <c r="AI91" i="6"/>
  <c r="AH94" i="6"/>
  <c r="AJ96" i="6"/>
  <c r="AI99" i="6"/>
  <c r="AI101" i="6"/>
  <c r="AJ102" i="6"/>
  <c r="AH104" i="6"/>
  <c r="AI105" i="6"/>
  <c r="AJ106" i="6"/>
  <c r="AH108" i="6"/>
  <c r="AI109" i="6"/>
  <c r="AJ110" i="6"/>
  <c r="AH112" i="6"/>
  <c r="AI113" i="6"/>
  <c r="AJ114" i="6"/>
  <c r="AH116" i="6"/>
  <c r="AI117" i="6"/>
  <c r="AJ118" i="6"/>
  <c r="AH120" i="6"/>
  <c r="AI121" i="6"/>
  <c r="AJ122" i="6"/>
  <c r="AH124" i="6"/>
  <c r="AI125" i="6"/>
  <c r="AJ126" i="6"/>
  <c r="AH128" i="6"/>
  <c r="AI129" i="6"/>
  <c r="AJ130" i="6"/>
  <c r="AH132" i="6"/>
  <c r="AI133" i="6"/>
  <c r="AJ134" i="6"/>
  <c r="AH136" i="6"/>
  <c r="AI137" i="6"/>
  <c r="AJ138" i="6"/>
  <c r="AH140" i="6"/>
  <c r="AI141" i="6"/>
  <c r="AJ142" i="6"/>
  <c r="AH144" i="6"/>
  <c r="AI145" i="6"/>
  <c r="AJ146" i="6"/>
  <c r="AH148" i="6"/>
  <c r="AI149" i="6"/>
  <c r="AJ150" i="6"/>
  <c r="AH152" i="6"/>
  <c r="AI153" i="6"/>
  <c r="AJ154" i="6"/>
  <c r="AH156" i="6"/>
  <c r="AI157" i="6"/>
  <c r="AJ158" i="6"/>
  <c r="AH160" i="6"/>
  <c r="AI161" i="6"/>
  <c r="AJ162" i="6"/>
  <c r="AH164" i="6"/>
  <c r="AI165" i="6"/>
  <c r="AJ166" i="6"/>
  <c r="AH168" i="6"/>
  <c r="AI169" i="6"/>
  <c r="AJ170" i="6"/>
  <c r="AH172" i="6"/>
  <c r="AI173" i="6"/>
  <c r="AJ174" i="6"/>
  <c r="AJ90" i="6"/>
  <c r="AI93" i="6"/>
  <c r="AH96" i="6"/>
  <c r="AJ98" i="6"/>
  <c r="AH101" i="6"/>
  <c r="AI102" i="6"/>
  <c r="AJ103" i="6"/>
  <c r="AH105" i="6"/>
  <c r="AI106" i="6"/>
  <c r="AJ107" i="6"/>
  <c r="AH109" i="6"/>
  <c r="AI110" i="6"/>
  <c r="AJ111" i="6"/>
  <c r="AH113" i="6"/>
  <c r="AI114" i="6"/>
  <c r="AJ115" i="6"/>
  <c r="AH117" i="6"/>
  <c r="AI118" i="6"/>
  <c r="AJ119" i="6"/>
  <c r="AH121" i="6"/>
  <c r="AI122" i="6"/>
  <c r="AJ123" i="6"/>
  <c r="AH125" i="6"/>
  <c r="AI126" i="6"/>
  <c r="AJ127" i="6"/>
  <c r="AH129" i="6"/>
  <c r="AI130" i="6"/>
  <c r="AJ131" i="6"/>
  <c r="AH133" i="6"/>
  <c r="AI134" i="6"/>
  <c r="AJ135" i="6"/>
  <c r="AH137" i="6"/>
  <c r="AI138" i="6"/>
  <c r="AJ139" i="6"/>
  <c r="AH141" i="6"/>
  <c r="AI142" i="6"/>
  <c r="AJ143" i="6"/>
  <c r="AH145" i="6"/>
  <c r="AI146" i="6"/>
  <c r="AJ147" i="6"/>
  <c r="AH149" i="6"/>
  <c r="AI150" i="6"/>
  <c r="AJ151" i="6"/>
  <c r="AH153" i="6"/>
  <c r="AI154" i="6"/>
  <c r="AJ155" i="6"/>
  <c r="AH157" i="6"/>
  <c r="AI158" i="6"/>
  <c r="AJ159" i="6"/>
  <c r="AH161" i="6"/>
  <c r="AI162" i="6"/>
  <c r="AJ163" i="6"/>
  <c r="AH165" i="6"/>
  <c r="AI166" i="6"/>
  <c r="AJ167" i="6"/>
  <c r="AH169" i="6"/>
  <c r="AI170" i="6"/>
  <c r="AJ171" i="6"/>
  <c r="AH173" i="6"/>
  <c r="AI174" i="6"/>
  <c r="AJ175" i="6"/>
  <c r="AH177" i="6"/>
  <c r="AI178" i="6"/>
  <c r="AJ179" i="6"/>
  <c r="AH181" i="6"/>
  <c r="AI182" i="6"/>
  <c r="AJ183" i="6"/>
  <c r="AH185" i="6"/>
  <c r="AI186" i="6"/>
  <c r="AJ187" i="6"/>
  <c r="AH189" i="6"/>
  <c r="AI190" i="6"/>
  <c r="AJ191" i="6"/>
  <c r="AH193" i="6"/>
  <c r="AI194" i="6"/>
  <c r="AJ195" i="6"/>
  <c r="AH197" i="6"/>
  <c r="AI198" i="6"/>
  <c r="AJ199" i="6"/>
  <c r="AH201" i="6"/>
  <c r="AI202" i="6"/>
  <c r="AJ203" i="6"/>
  <c r="AH205" i="6"/>
  <c r="AI206" i="6"/>
  <c r="AJ207" i="6"/>
  <c r="AH176" i="6"/>
  <c r="AJ178" i="6"/>
  <c r="AI181" i="6"/>
  <c r="AH184" i="6"/>
  <c r="AJ186" i="6"/>
  <c r="AI189" i="6"/>
  <c r="AH192" i="6"/>
  <c r="AJ194" i="6"/>
  <c r="AI197" i="6"/>
  <c r="AH200" i="6"/>
  <c r="AJ202" i="6"/>
  <c r="AI205" i="6"/>
  <c r="AH208" i="6"/>
  <c r="AJ209" i="6"/>
  <c r="AH211" i="6"/>
  <c r="AI212" i="6"/>
  <c r="AJ213" i="6"/>
  <c r="AH215" i="6"/>
  <c r="AI216" i="6"/>
  <c r="AJ217" i="6"/>
  <c r="AH219" i="6"/>
  <c r="AI220" i="6"/>
  <c r="AJ221" i="6"/>
  <c r="AH223" i="6"/>
  <c r="AI224" i="6"/>
  <c r="AJ225" i="6"/>
  <c r="AH227" i="6"/>
  <c r="AI228" i="6"/>
  <c r="AJ229" i="6"/>
  <c r="AH231" i="6"/>
  <c r="AI232" i="6"/>
  <c r="AJ233" i="6"/>
  <c r="AH235" i="6"/>
  <c r="AI236" i="6"/>
  <c r="AJ237" i="6"/>
  <c r="AH239" i="6"/>
  <c r="AI240" i="6"/>
  <c r="AJ241" i="6"/>
  <c r="AH243" i="6"/>
  <c r="AI244" i="6"/>
  <c r="AJ245" i="6"/>
  <c r="AH247" i="6"/>
  <c r="AI248" i="6"/>
  <c r="AJ249" i="6"/>
  <c r="AH251" i="6"/>
  <c r="AI252" i="6"/>
  <c r="AJ253" i="6"/>
  <c r="AH255" i="6"/>
  <c r="AI256" i="6"/>
  <c r="AJ257" i="6"/>
  <c r="AH259" i="6"/>
  <c r="AI260" i="6"/>
  <c r="AJ261" i="6"/>
  <c r="AH263" i="6"/>
  <c r="AI264" i="6"/>
  <c r="AJ265" i="6"/>
  <c r="AH267" i="6"/>
  <c r="AI268" i="6"/>
  <c r="AJ269" i="6"/>
  <c r="AH271" i="6"/>
  <c r="AI272" i="6"/>
  <c r="AJ273" i="6"/>
  <c r="AH275" i="6"/>
  <c r="AI276" i="6"/>
  <c r="AJ277" i="6"/>
  <c r="AH279" i="6"/>
  <c r="AI280" i="6"/>
  <c r="AJ281" i="6"/>
  <c r="AH283" i="6"/>
  <c r="AI284" i="6"/>
  <c r="AJ285" i="6"/>
  <c r="AH287" i="6"/>
  <c r="AI288" i="6"/>
  <c r="AJ289" i="6"/>
  <c r="AH291" i="6"/>
  <c r="AI292" i="6"/>
  <c r="AJ293" i="6"/>
  <c r="AH295" i="6"/>
  <c r="AI296" i="6"/>
  <c r="AJ297" i="6"/>
  <c r="AH299" i="6"/>
  <c r="AI300" i="6"/>
  <c r="AJ301" i="6"/>
  <c r="AH303" i="6"/>
  <c r="AI304" i="6"/>
  <c r="AJ176" i="6"/>
  <c r="AI179" i="6"/>
  <c r="AH182" i="6"/>
  <c r="AJ184" i="6"/>
  <c r="AI187" i="6"/>
  <c r="AH190" i="6"/>
  <c r="AJ192" i="6"/>
  <c r="AI195" i="6"/>
  <c r="AH198" i="6"/>
  <c r="AJ200" i="6"/>
  <c r="AI203" i="6"/>
  <c r="AH206" i="6"/>
  <c r="AJ208" i="6"/>
  <c r="AH210" i="6"/>
  <c r="AI211" i="6"/>
  <c r="AJ212" i="6"/>
  <c r="AH214" i="6"/>
  <c r="AI215" i="6"/>
  <c r="AJ216" i="6"/>
  <c r="AH218" i="6"/>
  <c r="AI219" i="6"/>
  <c r="AJ220" i="6"/>
  <c r="AH222" i="6"/>
  <c r="AI223" i="6"/>
  <c r="AJ224" i="6"/>
  <c r="AH226" i="6"/>
  <c r="AI227" i="6"/>
  <c r="AJ228" i="6"/>
  <c r="AH230" i="6"/>
  <c r="AI231" i="6"/>
  <c r="AJ232" i="6"/>
  <c r="AH234" i="6"/>
  <c r="AI235" i="6"/>
  <c r="AJ236" i="6"/>
  <c r="AH238" i="6"/>
  <c r="AI239" i="6"/>
  <c r="AJ240" i="6"/>
  <c r="AH242" i="6"/>
  <c r="AI243" i="6"/>
  <c r="AJ244" i="6"/>
  <c r="AH246" i="6"/>
  <c r="AI247" i="6"/>
  <c r="AJ248" i="6"/>
  <c r="AH250" i="6"/>
  <c r="AI251" i="6"/>
  <c r="AJ252" i="6"/>
  <c r="AH254" i="6"/>
  <c r="AI255" i="6"/>
  <c r="AJ256" i="6"/>
  <c r="AH258" i="6"/>
  <c r="AI259" i="6"/>
  <c r="AJ260" i="6"/>
  <c r="AH262" i="6"/>
  <c r="AI263" i="6"/>
  <c r="AJ264" i="6"/>
  <c r="AH266" i="6"/>
  <c r="AI267" i="6"/>
  <c r="AJ268" i="6"/>
  <c r="AH270" i="6"/>
  <c r="AI271" i="6"/>
  <c r="AJ272" i="6"/>
  <c r="AH274" i="6"/>
  <c r="AI275" i="6"/>
  <c r="AJ276" i="6"/>
  <c r="AH278" i="6"/>
  <c r="AI279" i="6"/>
  <c r="AJ280" i="6"/>
  <c r="AH282" i="6"/>
  <c r="AI283" i="6"/>
  <c r="AJ284" i="6"/>
  <c r="AH286" i="6"/>
  <c r="AI287" i="6"/>
  <c r="AJ288" i="6"/>
  <c r="AH290" i="6"/>
  <c r="AI291" i="6"/>
  <c r="AJ292" i="6"/>
  <c r="AH294" i="6"/>
  <c r="AI295" i="6"/>
  <c r="AJ296" i="6"/>
  <c r="AH298" i="6"/>
  <c r="AI299" i="6"/>
  <c r="AJ300" i="6"/>
  <c r="AH302" i="6"/>
  <c r="AI303" i="6"/>
  <c r="AJ304" i="6"/>
  <c r="AH306" i="6"/>
  <c r="AI307" i="6"/>
  <c r="AJ308" i="6"/>
  <c r="AH310" i="6"/>
  <c r="AI311" i="6"/>
  <c r="AJ312" i="6"/>
  <c r="AH314" i="6"/>
  <c r="AI315" i="6"/>
  <c r="AJ316" i="6"/>
  <c r="AH318" i="6"/>
  <c r="AI319" i="6"/>
  <c r="AJ320" i="6"/>
  <c r="AH322" i="6"/>
  <c r="AI323" i="6"/>
  <c r="AJ324" i="6"/>
  <c r="AH326" i="6"/>
  <c r="AI327" i="6"/>
  <c r="AJ328" i="6"/>
  <c r="AH330" i="6"/>
  <c r="AJ305" i="6"/>
  <c r="AI308" i="6"/>
  <c r="AH311" i="6"/>
  <c r="AJ313" i="6"/>
  <c r="AI316" i="6"/>
  <c r="AH319" i="6"/>
  <c r="AJ321" i="6"/>
  <c r="AI324" i="6"/>
  <c r="AH327" i="6"/>
  <c r="AJ329" i="6"/>
  <c r="AJ331" i="6"/>
  <c r="AH333" i="6"/>
  <c r="AI334" i="6"/>
  <c r="AJ335" i="6"/>
  <c r="AH337" i="6"/>
  <c r="AI338" i="6"/>
  <c r="AJ339" i="6"/>
  <c r="AH341" i="6"/>
  <c r="AI342" i="6"/>
  <c r="AJ343" i="6"/>
  <c r="AH345" i="6"/>
  <c r="AI346" i="6"/>
  <c r="AJ347" i="6"/>
  <c r="AH349" i="6"/>
  <c r="AI350" i="6"/>
  <c r="AJ351" i="6"/>
  <c r="AH353" i="6"/>
  <c r="AI354" i="6"/>
  <c r="AJ355" i="6"/>
  <c r="AH357" i="6"/>
  <c r="AI358" i="6"/>
  <c r="AJ359" i="6"/>
  <c r="AH361" i="6"/>
  <c r="AI362" i="6"/>
  <c r="AJ363" i="6"/>
  <c r="AH365" i="6"/>
  <c r="AI366" i="6"/>
  <c r="AJ367" i="6"/>
  <c r="AH369" i="6"/>
  <c r="AI370" i="6"/>
  <c r="AJ371" i="6"/>
  <c r="AH373" i="6"/>
  <c r="AI374" i="6"/>
  <c r="AJ375" i="6"/>
  <c r="AH377" i="6"/>
  <c r="AI378" i="6"/>
  <c r="AJ379" i="6"/>
  <c r="AH381" i="6"/>
  <c r="AI382" i="6"/>
  <c r="AJ383" i="6"/>
  <c r="AH385" i="6"/>
  <c r="AI386" i="6"/>
  <c r="AJ387" i="6"/>
  <c r="AH389" i="6"/>
  <c r="AI390" i="6"/>
  <c r="AJ391" i="6"/>
  <c r="AH393" i="6"/>
  <c r="AI394" i="6"/>
  <c r="AJ395" i="6"/>
  <c r="AH397" i="6"/>
  <c r="AI398" i="6"/>
  <c r="AJ399" i="6"/>
  <c r="AH401" i="6"/>
  <c r="AI402" i="6"/>
  <c r="AJ403" i="6"/>
  <c r="AH405" i="6"/>
  <c r="AI406" i="6"/>
  <c r="AJ407" i="6"/>
  <c r="AH409" i="6"/>
  <c r="AI410" i="6"/>
  <c r="AJ411" i="6"/>
  <c r="AH413" i="6"/>
  <c r="AI414" i="6"/>
  <c r="AJ415" i="6"/>
  <c r="AH417" i="6"/>
  <c r="AI418" i="6"/>
  <c r="AJ419" i="6"/>
  <c r="AH421" i="6"/>
  <c r="AI422" i="6"/>
  <c r="AJ423" i="6"/>
  <c r="AH425" i="6"/>
  <c r="AI426" i="6"/>
  <c r="AJ427" i="6"/>
  <c r="AH429" i="6"/>
  <c r="AI430" i="6"/>
  <c r="AJ431" i="6"/>
  <c r="AH433" i="6"/>
  <c r="AI434" i="6"/>
  <c r="AJ435" i="6"/>
  <c r="AH437" i="6"/>
  <c r="AI438" i="6"/>
  <c r="AJ439" i="6"/>
  <c r="AH441" i="6"/>
  <c r="AI442" i="6"/>
  <c r="AJ443" i="6"/>
  <c r="AH445" i="6"/>
  <c r="AI446" i="6"/>
  <c r="AJ447" i="6"/>
  <c r="AH449" i="6"/>
  <c r="AI450" i="6"/>
  <c r="AJ451" i="6"/>
  <c r="AH453" i="6"/>
  <c r="AI454" i="6"/>
  <c r="AJ455" i="6"/>
  <c r="AH457" i="6"/>
  <c r="AI458" i="6"/>
  <c r="AJ459" i="6"/>
  <c r="AH461" i="6"/>
  <c r="AI462" i="6"/>
  <c r="AJ463" i="6"/>
  <c r="AH465" i="6"/>
  <c r="AI466" i="6"/>
  <c r="AJ467" i="6"/>
  <c r="AH469" i="6"/>
  <c r="AI470" i="6"/>
  <c r="AJ471" i="6"/>
  <c r="AH473" i="6"/>
  <c r="AI474" i="6"/>
  <c r="AJ475" i="6"/>
  <c r="AH477" i="6"/>
  <c r="AI478" i="6"/>
  <c r="AJ479" i="6"/>
  <c r="AH481" i="6"/>
  <c r="AI482" i="6"/>
  <c r="AJ483" i="6"/>
  <c r="AH485" i="6"/>
  <c r="AI486" i="6"/>
  <c r="AJ487" i="6"/>
  <c r="AH489" i="6"/>
  <c r="AI490" i="6"/>
  <c r="AJ491" i="6"/>
  <c r="AH493" i="6"/>
  <c r="AI494" i="6"/>
  <c r="AJ495" i="6"/>
  <c r="AH497" i="6"/>
  <c r="AI498" i="6"/>
  <c r="AJ499" i="6"/>
  <c r="AH501" i="6"/>
  <c r="AI502" i="6"/>
  <c r="AJ503" i="6"/>
  <c r="AH505" i="6"/>
  <c r="AI506" i="6"/>
  <c r="AJ507" i="6"/>
  <c r="AH509" i="6"/>
  <c r="AI510" i="6"/>
  <c r="AJ511" i="6"/>
  <c r="AH513" i="6"/>
  <c r="AI514" i="6"/>
  <c r="AJ515" i="6"/>
  <c r="AH517" i="6"/>
  <c r="AI518" i="6"/>
  <c r="AJ519" i="6"/>
  <c r="AJ307" i="6"/>
  <c r="AI310" i="6"/>
  <c r="AH313" i="6"/>
  <c r="AJ315" i="6"/>
  <c r="AI318" i="6"/>
  <c r="AH321" i="6"/>
  <c r="AJ323" i="6"/>
  <c r="AI326" i="6"/>
  <c r="AH329" i="6"/>
  <c r="AI331" i="6"/>
  <c r="AJ332" i="6"/>
  <c r="AH334" i="6"/>
  <c r="AI335" i="6"/>
  <c r="AJ336" i="6"/>
  <c r="AH338" i="6"/>
  <c r="AI339" i="6"/>
  <c r="AJ340" i="6"/>
  <c r="AH342" i="6"/>
  <c r="AI343" i="6"/>
  <c r="AJ344" i="6"/>
  <c r="AH346" i="6"/>
  <c r="AI347" i="6"/>
  <c r="AJ348" i="6"/>
  <c r="AH350" i="6"/>
  <c r="AI351" i="6"/>
  <c r="AJ352" i="6"/>
  <c r="AH354" i="6"/>
  <c r="AI355" i="6"/>
  <c r="AJ356" i="6"/>
  <c r="AH358" i="6"/>
  <c r="AI359" i="6"/>
  <c r="AJ360" i="6"/>
  <c r="AH362" i="6"/>
  <c r="AI363" i="6"/>
  <c r="AJ364" i="6"/>
  <c r="AH366" i="6"/>
  <c r="AI367" i="6"/>
  <c r="AJ368" i="6"/>
  <c r="AH370" i="6"/>
  <c r="AI371" i="6"/>
  <c r="AJ372" i="6"/>
  <c r="AH374" i="6"/>
  <c r="AI375" i="6"/>
  <c r="AJ376" i="6"/>
  <c r="AH378" i="6"/>
  <c r="AI379" i="6"/>
  <c r="AJ380" i="6"/>
  <c r="AH382" i="6"/>
  <c r="AI383" i="6"/>
  <c r="AJ384" i="6"/>
  <c r="AH386" i="6"/>
  <c r="AI387" i="6"/>
  <c r="AJ388" i="6"/>
  <c r="AH390" i="6"/>
  <c r="AI391" i="6"/>
  <c r="AJ392" i="6"/>
  <c r="AH394" i="6"/>
  <c r="AI395" i="6"/>
  <c r="AJ396" i="6"/>
  <c r="AH398" i="6"/>
  <c r="AI399" i="6"/>
  <c r="AJ400" i="6"/>
  <c r="AH402" i="6"/>
  <c r="AI403" i="6"/>
  <c r="AJ404" i="6"/>
  <c r="AH406" i="6"/>
  <c r="AI407" i="6"/>
  <c r="AJ408" i="6"/>
  <c r="AH410" i="6"/>
  <c r="AI411" i="6"/>
  <c r="AJ412" i="6"/>
  <c r="AH414" i="6"/>
  <c r="AI415" i="6"/>
  <c r="AJ416" i="6"/>
  <c r="AH418" i="6"/>
  <c r="AI419" i="6"/>
  <c r="AJ420" i="6"/>
  <c r="AH422" i="6"/>
  <c r="AI423" i="6"/>
  <c r="AJ424" i="6"/>
  <c r="AH426" i="6"/>
  <c r="AI427" i="6"/>
  <c r="AJ428" i="6"/>
  <c r="AH430" i="6"/>
  <c r="AI431" i="6"/>
  <c r="AJ432" i="6"/>
  <c r="AH434" i="6"/>
  <c r="AI435" i="6"/>
  <c r="AJ436" i="6"/>
  <c r="AH438" i="6"/>
  <c r="AI439" i="6"/>
  <c r="AJ440" i="6"/>
  <c r="AH442" i="6"/>
  <c r="AI443" i="6"/>
  <c r="AJ444" i="6"/>
  <c r="AH446" i="6"/>
  <c r="AI447" i="6"/>
  <c r="AJ448" i="6"/>
  <c r="AH450" i="6"/>
  <c r="AI451" i="6"/>
  <c r="AJ452" i="6"/>
  <c r="AH454" i="6"/>
  <c r="AI455" i="6"/>
  <c r="AJ456" i="6"/>
  <c r="AH458" i="6"/>
  <c r="AI459" i="6"/>
  <c r="AJ460" i="6"/>
  <c r="AH462" i="6"/>
  <c r="AI463" i="6"/>
  <c r="AJ464" i="6"/>
  <c r="AH466" i="6"/>
  <c r="AI467" i="6"/>
  <c r="AJ468" i="6"/>
  <c r="AH470" i="6"/>
  <c r="AI471" i="6"/>
  <c r="AJ472" i="6"/>
  <c r="AH474" i="6"/>
  <c r="AI475" i="6"/>
  <c r="AJ476" i="6"/>
  <c r="AH478" i="6"/>
  <c r="AI479" i="6"/>
  <c r="AJ480" i="6"/>
  <c r="AH482" i="6"/>
  <c r="AI483" i="6"/>
  <c r="AJ484" i="6"/>
  <c r="AH486" i="6"/>
  <c r="AI487" i="6"/>
  <c r="AJ488" i="6"/>
  <c r="AH490" i="6"/>
  <c r="AI491" i="6"/>
  <c r="AJ492" i="6"/>
  <c r="AH494" i="6"/>
  <c r="AI495" i="6"/>
  <c r="AJ496" i="6"/>
  <c r="AH498" i="6"/>
  <c r="AI499" i="6"/>
  <c r="AJ500" i="6"/>
  <c r="AH502" i="6"/>
  <c r="AI503" i="6"/>
  <c r="AJ504" i="6"/>
  <c r="AH506" i="6"/>
  <c r="AI507" i="6"/>
  <c r="AJ508" i="6"/>
  <c r="AH510" i="6"/>
  <c r="AI511" i="6"/>
  <c r="AJ512" i="6"/>
  <c r="AH514" i="6"/>
  <c r="AI515" i="6"/>
  <c r="AJ516" i="6"/>
  <c r="AH518" i="6"/>
  <c r="AI519" i="6"/>
  <c r="AJ520" i="6"/>
  <c r="AH522" i="6"/>
  <c r="AI523" i="6"/>
  <c r="AJ524" i="6"/>
  <c r="AH526" i="6"/>
  <c r="AI527" i="6"/>
  <c r="AJ528" i="6"/>
  <c r="AH530" i="6"/>
  <c r="AI531" i="6"/>
  <c r="AJ532" i="6"/>
  <c r="AH534" i="6"/>
  <c r="AI535" i="6"/>
  <c r="AJ536" i="6"/>
  <c r="AH538" i="6"/>
  <c r="AI539" i="6"/>
  <c r="AJ540" i="6"/>
  <c r="AH542" i="6"/>
  <c r="AI543" i="6"/>
  <c r="AJ544" i="6"/>
  <c r="AH521" i="6"/>
  <c r="AJ523" i="6"/>
  <c r="AI526" i="6"/>
  <c r="AH529" i="6"/>
  <c r="AJ531" i="6"/>
  <c r="AI534" i="6"/>
  <c r="AH537" i="6"/>
  <c r="AJ539" i="6"/>
  <c r="AI542" i="6"/>
  <c r="AH545" i="6"/>
  <c r="AJ546" i="6"/>
  <c r="AH548" i="6"/>
  <c r="AI549" i="6"/>
  <c r="AJ550" i="6"/>
  <c r="AH552" i="6"/>
  <c r="AI553" i="6"/>
  <c r="AJ554" i="6"/>
  <c r="AH556" i="6"/>
  <c r="AI557" i="6"/>
  <c r="AJ558" i="6"/>
  <c r="AH560" i="6"/>
  <c r="AI561" i="6"/>
  <c r="AJ562" i="6"/>
  <c r="AH564" i="6"/>
  <c r="AI565" i="6"/>
  <c r="AJ566" i="6"/>
  <c r="AH568" i="6"/>
  <c r="AI569" i="6"/>
  <c r="AJ570" i="6"/>
  <c r="AH572" i="6"/>
  <c r="AI573" i="6"/>
  <c r="AJ574" i="6"/>
  <c r="AH576" i="6"/>
  <c r="AI577" i="6"/>
  <c r="AJ578" i="6"/>
  <c r="AH580" i="6"/>
  <c r="AI581" i="6"/>
  <c r="AJ582" i="6"/>
  <c r="AH584" i="6"/>
  <c r="AI585" i="6"/>
  <c r="AJ586" i="6"/>
  <c r="AH588" i="6"/>
  <c r="AI589" i="6"/>
  <c r="AJ590" i="6"/>
  <c r="AH592" i="6"/>
  <c r="AI593" i="6"/>
  <c r="AJ594" i="6"/>
  <c r="AH596" i="6"/>
  <c r="AI597" i="6"/>
  <c r="AJ598" i="6"/>
  <c r="AH600" i="6"/>
  <c r="AI601" i="6"/>
  <c r="AJ602" i="6"/>
  <c r="AH604" i="6"/>
  <c r="AI605" i="6"/>
  <c r="AJ606" i="6"/>
  <c r="AH608" i="6"/>
  <c r="AI609" i="6"/>
  <c r="AJ610" i="6"/>
  <c r="AH612" i="6"/>
  <c r="AI613" i="6"/>
  <c r="AJ614" i="6"/>
  <c r="AH616" i="6"/>
  <c r="AI617" i="6"/>
  <c r="AJ618" i="6"/>
  <c r="AH620" i="6"/>
  <c r="AI621" i="6"/>
  <c r="AJ622" i="6"/>
  <c r="AH624" i="6"/>
  <c r="AI625" i="6"/>
  <c r="AJ626" i="6"/>
  <c r="AH628" i="6"/>
  <c r="AI629" i="6"/>
  <c r="AJ630" i="6"/>
  <c r="AH632" i="6"/>
  <c r="AI633" i="6"/>
  <c r="AJ634" i="6"/>
  <c r="AH636" i="6"/>
  <c r="AI637" i="6"/>
  <c r="AJ638" i="6"/>
  <c r="AH640" i="6"/>
  <c r="AI641" i="6"/>
  <c r="AJ642" i="6"/>
  <c r="AH644" i="6"/>
  <c r="AI645" i="6"/>
  <c r="AJ646" i="6"/>
  <c r="AH648" i="6"/>
  <c r="AI649" i="6"/>
  <c r="AJ650" i="6"/>
  <c r="AH652" i="6"/>
  <c r="AI653" i="6"/>
  <c r="AJ654" i="6"/>
  <c r="AH656" i="6"/>
  <c r="AI657" i="6"/>
  <c r="AJ658" i="6"/>
  <c r="AH660" i="6"/>
  <c r="AI661" i="6"/>
  <c r="AJ662" i="6"/>
  <c r="AH664" i="6"/>
  <c r="AI665" i="6"/>
  <c r="AJ666" i="6"/>
  <c r="AH668" i="6"/>
  <c r="AI669" i="6"/>
  <c r="AJ670" i="6"/>
  <c r="AH672" i="6"/>
  <c r="AI673" i="6"/>
  <c r="AJ674" i="6"/>
  <c r="AH676" i="6"/>
  <c r="AI677" i="6"/>
  <c r="AJ678" i="6"/>
  <c r="AH680" i="6"/>
  <c r="AI681" i="6"/>
  <c r="AJ682" i="6"/>
  <c r="AH684" i="6"/>
  <c r="AI685" i="6"/>
  <c r="AJ686" i="6"/>
  <c r="AH688" i="6"/>
  <c r="AI689" i="6"/>
  <c r="AJ690" i="6"/>
  <c r="AH692" i="6"/>
  <c r="AI693" i="6"/>
  <c r="AJ694" i="6"/>
  <c r="AH696" i="6"/>
  <c r="AI697" i="6"/>
  <c r="AJ698" i="6"/>
  <c r="AH700" i="6"/>
  <c r="AI701" i="6"/>
  <c r="AJ702" i="6"/>
  <c r="AH704" i="6"/>
  <c r="AI705" i="6"/>
  <c r="AJ706" i="6"/>
  <c r="AH708" i="6"/>
  <c r="AI709" i="6"/>
  <c r="AJ710" i="6"/>
  <c r="AH712" i="6"/>
  <c r="AI713" i="6"/>
  <c r="AJ714" i="6"/>
  <c r="AH716" i="6"/>
  <c r="AI717" i="6"/>
  <c r="AJ718" i="6"/>
  <c r="AH720" i="6"/>
  <c r="AI721" i="6"/>
  <c r="AJ722" i="6"/>
  <c r="AH724" i="6"/>
  <c r="AI725" i="6"/>
  <c r="AJ726" i="6"/>
  <c r="AH728" i="6"/>
  <c r="AI729" i="6"/>
  <c r="AJ730" i="6"/>
  <c r="AH732" i="6"/>
  <c r="AI733" i="6"/>
  <c r="AJ734" i="6"/>
  <c r="AH736" i="6"/>
  <c r="AI737" i="6"/>
  <c r="AJ738" i="6"/>
  <c r="AH740" i="6"/>
  <c r="AI741" i="6"/>
  <c r="AJ742" i="6"/>
  <c r="AH744" i="6"/>
  <c r="AI745" i="6"/>
  <c r="AJ746" i="6"/>
  <c r="AH748" i="6"/>
  <c r="AI749" i="6"/>
  <c r="AJ750" i="6"/>
  <c r="AH752" i="6"/>
  <c r="AI753" i="6"/>
  <c r="AJ754" i="6"/>
  <c r="AH756" i="6"/>
  <c r="AI757" i="6"/>
  <c r="AJ758" i="6"/>
  <c r="AH760" i="6"/>
  <c r="AI761" i="6"/>
  <c r="AJ762" i="6"/>
  <c r="AH764" i="6"/>
  <c r="AI765" i="6"/>
  <c r="AJ766" i="6"/>
  <c r="AH768" i="6"/>
  <c r="AI769" i="6"/>
  <c r="AJ770" i="6"/>
  <c r="AH772" i="6"/>
  <c r="AI773" i="6"/>
  <c r="AJ774" i="6"/>
  <c r="AH776" i="6"/>
  <c r="AI777" i="6"/>
  <c r="AJ778" i="6"/>
  <c r="AH780" i="6"/>
  <c r="AI781" i="6"/>
  <c r="AJ782" i="6"/>
  <c r="AH784" i="6"/>
  <c r="AI785" i="6"/>
  <c r="AJ786" i="6"/>
  <c r="AH788" i="6"/>
  <c r="AI789" i="6"/>
  <c r="AJ790" i="6"/>
  <c r="AH792" i="6"/>
  <c r="AI793" i="6"/>
  <c r="AJ794" i="6"/>
  <c r="AH796" i="6"/>
  <c r="AI797" i="6"/>
  <c r="AJ798" i="6"/>
  <c r="AH800" i="6"/>
  <c r="AI801" i="6"/>
  <c r="AJ802" i="6"/>
  <c r="AH804" i="6"/>
  <c r="AI805" i="6"/>
  <c r="AJ806" i="6"/>
  <c r="AH808" i="6"/>
  <c r="AI809" i="6"/>
  <c r="AJ810" i="6"/>
  <c r="AH812" i="6"/>
  <c r="AI813" i="6"/>
  <c r="AJ814" i="6"/>
  <c r="AH816" i="6"/>
  <c r="AI817" i="6"/>
  <c r="AJ818" i="6"/>
  <c r="AH820" i="6"/>
  <c r="AI821" i="6"/>
  <c r="AJ822" i="6"/>
  <c r="AH824" i="6"/>
  <c r="AI825" i="6"/>
  <c r="AJ826" i="6"/>
  <c r="AH828" i="6"/>
  <c r="AI829" i="6"/>
  <c r="AJ830" i="6"/>
  <c r="AH832" i="6"/>
  <c r="AI833" i="6"/>
  <c r="AJ834" i="6"/>
  <c r="AH836" i="6"/>
  <c r="AI837" i="6"/>
  <c r="AJ838" i="6"/>
  <c r="AH840" i="6"/>
  <c r="AI841" i="6"/>
  <c r="AJ842" i="6"/>
  <c r="AH844" i="6"/>
  <c r="AI845" i="6"/>
  <c r="AJ846" i="6"/>
  <c r="AH848" i="6"/>
  <c r="AI849" i="6"/>
  <c r="AJ850" i="6"/>
  <c r="AH852" i="6"/>
  <c r="AI853" i="6"/>
  <c r="AJ854" i="6"/>
  <c r="AH856" i="6"/>
  <c r="AI857" i="6"/>
  <c r="AJ858" i="6"/>
  <c r="AH860" i="6"/>
  <c r="AI861" i="6"/>
  <c r="AJ862" i="6"/>
  <c r="AH864" i="6"/>
  <c r="AI865" i="6"/>
  <c r="AJ866" i="6"/>
  <c r="AH868" i="6"/>
  <c r="AI869" i="6"/>
  <c r="AJ870" i="6"/>
  <c r="AH872" i="6"/>
  <c r="AI873" i="6"/>
  <c r="AJ874" i="6"/>
  <c r="AH876" i="6"/>
  <c r="AI877" i="6"/>
  <c r="AJ878" i="6"/>
  <c r="AH880" i="6"/>
  <c r="AI881" i="6"/>
  <c r="AJ882" i="6"/>
  <c r="AH884" i="6"/>
  <c r="AI885" i="6"/>
  <c r="AJ886" i="6"/>
  <c r="AH888" i="6"/>
  <c r="AI889" i="6"/>
  <c r="AJ890" i="6"/>
  <c r="AH892" i="6"/>
  <c r="AI893" i="6"/>
  <c r="AJ894" i="6"/>
  <c r="AH896" i="6"/>
  <c r="AI897" i="6"/>
  <c r="AJ898" i="6"/>
  <c r="AH900" i="6"/>
  <c r="AI901" i="6"/>
  <c r="AJ902" i="6"/>
  <c r="AH904" i="6"/>
  <c r="AI905" i="6"/>
  <c r="AJ906" i="6"/>
  <c r="AH908" i="6"/>
  <c r="AI909" i="6"/>
  <c r="AJ910" i="6"/>
  <c r="AH912" i="6"/>
  <c r="AI913" i="6"/>
  <c r="AJ914" i="6"/>
  <c r="AH916" i="6"/>
  <c r="AI917" i="6"/>
  <c r="AJ918" i="6"/>
  <c r="AH920" i="6"/>
  <c r="AI921" i="6"/>
  <c r="AJ922" i="6"/>
  <c r="AH924" i="6"/>
  <c r="AI925" i="6"/>
  <c r="AJ926" i="6"/>
  <c r="AH928" i="6"/>
  <c r="AI929" i="6"/>
  <c r="AJ930" i="6"/>
  <c r="AH932" i="6"/>
  <c r="AI933" i="6"/>
  <c r="AJ934" i="6"/>
  <c r="AH936" i="6"/>
  <c r="AI937" i="6"/>
  <c r="AJ938" i="6"/>
  <c r="AH940" i="6"/>
  <c r="AI941" i="6"/>
  <c r="AJ942" i="6"/>
  <c r="AH944" i="6"/>
  <c r="AI945" i="6"/>
  <c r="AJ946" i="6"/>
  <c r="AH948" i="6"/>
  <c r="AI949" i="6"/>
  <c r="AJ950" i="6"/>
  <c r="AH952" i="6"/>
  <c r="AI953" i="6"/>
  <c r="AJ954" i="6"/>
  <c r="AH956" i="6"/>
  <c r="AI957" i="6"/>
  <c r="AJ958" i="6"/>
  <c r="AH960" i="6"/>
  <c r="AI961" i="6"/>
  <c r="AJ962" i="6"/>
  <c r="AH964" i="6"/>
  <c r="AI965" i="6"/>
  <c r="AJ966" i="6"/>
  <c r="AH968" i="6"/>
  <c r="AI969" i="6"/>
  <c r="AJ970" i="6"/>
  <c r="AH972" i="6"/>
  <c r="AI973" i="6"/>
  <c r="AJ974" i="6"/>
  <c r="AH976" i="6"/>
  <c r="AI977" i="6"/>
  <c r="AJ978" i="6"/>
  <c r="AH980" i="6"/>
  <c r="AI981" i="6"/>
  <c r="AJ982" i="6"/>
  <c r="AH984" i="6"/>
  <c r="AI985" i="6"/>
  <c r="AJ986" i="6"/>
  <c r="AJ521" i="6"/>
  <c r="AH527" i="6"/>
  <c r="AI532" i="6"/>
  <c r="AJ537" i="6"/>
  <c r="AH543" i="6"/>
  <c r="AH547" i="6"/>
  <c r="AJ549" i="6"/>
  <c r="AI552" i="6"/>
  <c r="AH555" i="6"/>
  <c r="AJ557" i="6"/>
  <c r="AI560" i="6"/>
  <c r="AH563" i="6"/>
  <c r="AJ565" i="6"/>
  <c r="AI568" i="6"/>
  <c r="AH571" i="6"/>
  <c r="AJ573" i="6"/>
  <c r="AI576" i="6"/>
  <c r="AH579" i="6"/>
  <c r="AJ581" i="6"/>
  <c r="AI584" i="6"/>
  <c r="AH587" i="6"/>
  <c r="AJ589" i="6"/>
  <c r="AI592" i="6"/>
  <c r="AH595" i="6"/>
  <c r="AJ597" i="6"/>
  <c r="AI600" i="6"/>
  <c r="AH603" i="6"/>
  <c r="AJ605" i="6"/>
  <c r="AI608" i="6"/>
  <c r="AH611" i="6"/>
  <c r="AJ613" i="6"/>
  <c r="AI616" i="6"/>
  <c r="AH619" i="6"/>
  <c r="AJ621" i="6"/>
  <c r="AI624" i="6"/>
  <c r="AH627" i="6"/>
  <c r="AJ629" i="6"/>
  <c r="AI632" i="6"/>
  <c r="AH635" i="6"/>
  <c r="AJ637" i="6"/>
  <c r="AI640" i="6"/>
  <c r="AH643" i="6"/>
  <c r="AJ645" i="6"/>
  <c r="AI648" i="6"/>
  <c r="AH651" i="6"/>
  <c r="AJ653" i="6"/>
  <c r="AI656" i="6"/>
  <c r="AH659" i="6"/>
  <c r="AJ661" i="6"/>
  <c r="AI664" i="6"/>
  <c r="AH667" i="6"/>
  <c r="AJ669" i="6"/>
  <c r="AI672" i="6"/>
  <c r="AH675" i="6"/>
  <c r="AJ677" i="6"/>
  <c r="AI680" i="6"/>
  <c r="AH683" i="6"/>
  <c r="AJ685" i="6"/>
  <c r="AI688" i="6"/>
  <c r="AH691" i="6"/>
  <c r="AJ693" i="6"/>
  <c r="AI696" i="6"/>
  <c r="AH699" i="6"/>
  <c r="AJ701" i="6"/>
  <c r="AI704" i="6"/>
  <c r="AH707" i="6"/>
  <c r="AJ709" i="6"/>
  <c r="AI712" i="6"/>
  <c r="AH715" i="6"/>
  <c r="AJ717" i="6"/>
  <c r="AI720" i="6"/>
  <c r="AH723" i="6"/>
  <c r="AJ725" i="6"/>
  <c r="AI728" i="6"/>
  <c r="AH731" i="6"/>
  <c r="AJ733" i="6"/>
  <c r="AI736" i="6"/>
  <c r="AH739" i="6"/>
  <c r="AJ741" i="6"/>
  <c r="AI744" i="6"/>
  <c r="AH747" i="6"/>
  <c r="AJ749" i="6"/>
  <c r="AI752" i="6"/>
  <c r="AH755" i="6"/>
  <c r="AJ757" i="6"/>
  <c r="AI760" i="6"/>
  <c r="AH763" i="6"/>
  <c r="AJ765" i="6"/>
  <c r="AI768" i="6"/>
  <c r="AH771" i="6"/>
  <c r="AJ773" i="6"/>
  <c r="AI776" i="6"/>
  <c r="AH779" i="6"/>
  <c r="AJ781" i="6"/>
  <c r="AI784" i="6"/>
  <c r="AH787" i="6"/>
  <c r="AJ789" i="6"/>
  <c r="AI792" i="6"/>
  <c r="AH795" i="6"/>
  <c r="AJ797" i="6"/>
  <c r="AI800" i="6"/>
  <c r="AH803" i="6"/>
  <c r="AJ805" i="6"/>
  <c r="AI808" i="6"/>
  <c r="AH811" i="6"/>
  <c r="AJ813" i="6"/>
  <c r="AI816" i="6"/>
  <c r="AH819" i="6"/>
  <c r="AJ821" i="6"/>
  <c r="AI824" i="6"/>
  <c r="AH827" i="6"/>
  <c r="AJ829" i="6"/>
  <c r="AI832" i="6"/>
  <c r="AH835" i="6"/>
  <c r="AJ837" i="6"/>
  <c r="AI840" i="6"/>
  <c r="AH843" i="6"/>
  <c r="AJ845" i="6"/>
  <c r="AI848" i="6"/>
  <c r="AH851" i="6"/>
  <c r="AJ853" i="6"/>
  <c r="AI856" i="6"/>
  <c r="AH859" i="6"/>
  <c r="AJ861" i="6"/>
  <c r="AI864" i="6"/>
  <c r="AH867" i="6"/>
  <c r="AJ869" i="6"/>
  <c r="AI872" i="6"/>
  <c r="AH875" i="6"/>
  <c r="AJ877" i="6"/>
  <c r="AI880" i="6"/>
  <c r="AH883" i="6"/>
  <c r="AJ885" i="6"/>
  <c r="AI888" i="6"/>
  <c r="AH891" i="6"/>
  <c r="AJ893" i="6"/>
  <c r="AI896" i="6"/>
  <c r="AH899" i="6"/>
  <c r="AJ901" i="6"/>
  <c r="AI904" i="6"/>
  <c r="AH907" i="6"/>
  <c r="AJ909" i="6"/>
  <c r="AI912" i="6"/>
  <c r="AH915" i="6"/>
  <c r="AJ917" i="6"/>
  <c r="AI920" i="6"/>
  <c r="AH923" i="6"/>
  <c r="AJ925" i="6"/>
  <c r="AI928" i="6"/>
  <c r="AH931" i="6"/>
  <c r="AJ933" i="6"/>
  <c r="AI936" i="6"/>
  <c r="AH939" i="6"/>
  <c r="AJ941" i="6"/>
  <c r="AI944" i="6"/>
  <c r="AH947" i="6"/>
  <c r="AJ949" i="6"/>
  <c r="AI952" i="6"/>
  <c r="AH955" i="6"/>
  <c r="AJ957" i="6"/>
  <c r="AI960" i="6"/>
  <c r="AH963" i="6"/>
  <c r="AJ965" i="6"/>
  <c r="AI968" i="6"/>
  <c r="AH971" i="6"/>
  <c r="AJ973" i="6"/>
  <c r="AI976" i="6"/>
  <c r="AH979" i="6"/>
  <c r="AJ981" i="6"/>
  <c r="AI984" i="6"/>
  <c r="AH987" i="6"/>
  <c r="AJ988" i="6"/>
  <c r="AH990" i="6"/>
  <c r="AI991" i="6"/>
  <c r="AJ992" i="6"/>
  <c r="AH994" i="6"/>
  <c r="AI995" i="6"/>
  <c r="AJ996" i="6"/>
  <c r="AH998" i="6"/>
  <c r="AI999" i="6"/>
  <c r="AJ1000" i="6"/>
  <c r="AH1002" i="6"/>
  <c r="AI1003" i="6"/>
  <c r="AJ1004" i="6"/>
  <c r="AH1006" i="6"/>
  <c r="AI1007" i="6"/>
  <c r="AJ1008" i="6"/>
  <c r="AH1010" i="6"/>
  <c r="AI1011" i="6"/>
  <c r="AJ1012" i="6"/>
  <c r="AH1014" i="6"/>
  <c r="AI1015" i="6"/>
  <c r="AJ1016" i="6"/>
  <c r="AH1018" i="6"/>
  <c r="AI1019" i="6"/>
  <c r="AJ1020" i="6"/>
  <c r="AH1022" i="6"/>
  <c r="AI1023" i="6"/>
  <c r="AJ1024" i="6"/>
  <c r="AH1026" i="6"/>
  <c r="AI1027" i="6"/>
  <c r="AJ1028" i="6"/>
  <c r="AH1030" i="6"/>
  <c r="AI1031" i="6"/>
  <c r="AJ1032" i="6"/>
  <c r="AH1034" i="6"/>
  <c r="AI1035" i="6"/>
  <c r="AJ1036" i="6"/>
  <c r="AH1038" i="6"/>
  <c r="AI1039" i="6"/>
  <c r="AJ1040" i="6"/>
  <c r="AH1042" i="6"/>
  <c r="AI1043" i="6"/>
  <c r="AJ1044" i="6"/>
  <c r="AH1046" i="6"/>
  <c r="AI1047" i="6"/>
  <c r="AJ1048" i="6"/>
  <c r="AH1050" i="6"/>
  <c r="AI1051" i="6"/>
  <c r="AJ1052" i="6"/>
  <c r="AH1054" i="6"/>
  <c r="AI1055" i="6"/>
  <c r="AJ1056" i="6"/>
  <c r="AH1058" i="6"/>
  <c r="AI1059" i="6"/>
  <c r="AJ1060" i="6"/>
  <c r="AH1062" i="6"/>
  <c r="AI1063" i="6"/>
  <c r="AJ1064" i="6"/>
  <c r="AH1066" i="6"/>
  <c r="AI1067" i="6"/>
  <c r="AJ1068" i="6"/>
  <c r="AH1070" i="6"/>
  <c r="AI1071" i="6"/>
  <c r="AJ1072" i="6"/>
  <c r="AH1074" i="6"/>
  <c r="AI1075" i="6"/>
  <c r="AJ1076" i="6"/>
  <c r="AH1078" i="6"/>
  <c r="AI1079" i="6"/>
  <c r="AJ1080" i="6"/>
  <c r="AH1082" i="6"/>
  <c r="AI1083" i="6"/>
  <c r="AJ1084" i="6"/>
  <c r="AH1086" i="6"/>
  <c r="AI1087" i="6"/>
  <c r="AJ1088" i="6"/>
  <c r="AH1090" i="6"/>
  <c r="AI1091" i="6"/>
  <c r="AJ1092" i="6"/>
  <c r="AH1094" i="6"/>
  <c r="AI1095" i="6"/>
  <c r="AJ1096" i="6"/>
  <c r="AH1098" i="6"/>
  <c r="AI1099" i="6"/>
  <c r="AJ1100" i="6"/>
  <c r="AH1102" i="6"/>
  <c r="AI1103" i="6"/>
  <c r="AJ1104" i="6"/>
  <c r="AH1106" i="6"/>
  <c r="AI1107" i="6"/>
  <c r="AJ1108" i="6"/>
  <c r="AH1110" i="6"/>
  <c r="AI1111" i="6"/>
  <c r="AJ1112" i="6"/>
  <c r="AH1114" i="6"/>
  <c r="AI1115" i="6"/>
  <c r="AJ1116" i="6"/>
  <c r="AH1118" i="6"/>
  <c r="AI1119" i="6"/>
  <c r="AJ1120" i="6"/>
  <c r="AH1122" i="6"/>
  <c r="AI1123" i="6"/>
  <c r="AJ1124" i="6"/>
  <c r="AH1126" i="6"/>
  <c r="AI1127" i="6"/>
  <c r="AJ1128" i="6"/>
  <c r="AH1130" i="6"/>
  <c r="AI1131" i="6"/>
  <c r="AJ1132" i="6"/>
  <c r="AH1134" i="6"/>
  <c r="AI1135" i="6"/>
  <c r="AJ1136" i="6"/>
  <c r="AH1138" i="6"/>
  <c r="AI1139" i="6"/>
  <c r="AJ1140" i="6"/>
  <c r="AH1142" i="6"/>
  <c r="AI1143" i="6"/>
  <c r="AJ1144" i="6"/>
  <c r="AH1146" i="6"/>
  <c r="AI1147" i="6"/>
  <c r="AJ1148" i="6"/>
  <c r="AH1150" i="6"/>
  <c r="AI1151" i="6"/>
  <c r="AJ1152" i="6"/>
  <c r="AH1154" i="6"/>
  <c r="AI1155" i="6"/>
  <c r="AJ1156" i="6"/>
  <c r="AH1158" i="6"/>
  <c r="AI1159" i="6"/>
  <c r="AJ1160" i="6"/>
  <c r="AH1162" i="6"/>
  <c r="AI1163" i="6"/>
  <c r="AJ1164" i="6"/>
  <c r="AH1166" i="6"/>
  <c r="AI1167" i="6"/>
  <c r="AJ1168" i="6"/>
  <c r="AH1170" i="6"/>
  <c r="AI1171" i="6"/>
  <c r="AJ1172" i="6"/>
  <c r="AH1174" i="6"/>
  <c r="AI1175" i="6"/>
  <c r="AJ1176" i="6"/>
  <c r="AH1178" i="6"/>
  <c r="AI1179" i="6"/>
  <c r="AJ1180" i="6"/>
  <c r="AH1182" i="6"/>
  <c r="AI1183" i="6"/>
  <c r="AJ1184" i="6"/>
  <c r="AH1186" i="6"/>
  <c r="AI1187" i="6"/>
  <c r="AJ1188" i="6"/>
  <c r="AH1190" i="6"/>
  <c r="AI1191" i="6"/>
  <c r="AJ1192" i="6"/>
  <c r="AH1194" i="6"/>
  <c r="AI1195" i="6"/>
  <c r="AJ1196" i="6"/>
  <c r="AH1198" i="6"/>
  <c r="AI1199" i="6"/>
  <c r="AJ1200" i="6"/>
  <c r="AH1202" i="6"/>
  <c r="AI1203" i="6"/>
  <c r="AJ1204" i="6"/>
  <c r="AH1206" i="6"/>
  <c r="AI1207" i="6"/>
  <c r="AJ1208" i="6"/>
  <c r="AH1210" i="6"/>
  <c r="AI1211" i="6"/>
  <c r="AJ1212" i="6"/>
  <c r="AH1214" i="6"/>
  <c r="AI1215" i="6"/>
  <c r="AJ1216" i="6"/>
  <c r="AH1218" i="6"/>
  <c r="AI1219" i="6"/>
  <c r="AJ1220" i="6"/>
  <c r="AH1222" i="6"/>
  <c r="AI1223" i="6"/>
  <c r="AJ1224" i="6"/>
  <c r="AH1226" i="6"/>
  <c r="AI1227" i="6"/>
  <c r="AJ1228" i="6"/>
  <c r="AH1230" i="6"/>
  <c r="AI1231" i="6"/>
  <c r="AJ1232" i="6"/>
  <c r="AH1234" i="6"/>
  <c r="AI1235" i="6"/>
  <c r="AJ1236" i="6"/>
  <c r="AH1238" i="6"/>
  <c r="AI1239" i="6"/>
  <c r="AJ1240" i="6"/>
  <c r="AH1242" i="6"/>
  <c r="AI1243" i="6"/>
  <c r="AJ1244" i="6"/>
  <c r="AH1246" i="6"/>
  <c r="AI1247" i="6"/>
  <c r="AJ1248" i="6"/>
  <c r="AH1250" i="6"/>
  <c r="AI1251" i="6"/>
  <c r="AJ1252" i="6"/>
  <c r="AH1254" i="6"/>
  <c r="AI1255" i="6"/>
  <c r="AJ1256" i="6"/>
  <c r="AH1258" i="6"/>
  <c r="AI1259" i="6"/>
  <c r="AJ1260" i="6"/>
  <c r="AH1262" i="6"/>
  <c r="AI1263" i="6"/>
  <c r="AJ1264" i="6"/>
  <c r="AH1266" i="6"/>
  <c r="AI1267" i="6"/>
  <c r="AJ1268" i="6"/>
  <c r="AH1270" i="6"/>
  <c r="AI1271" i="6"/>
  <c r="AJ1272" i="6"/>
  <c r="AH1274" i="6"/>
  <c r="AI1275" i="6"/>
  <c r="AJ1276" i="6"/>
  <c r="AH1278" i="6"/>
  <c r="AI1279" i="6"/>
  <c r="AJ1280" i="6"/>
  <c r="AH1282" i="6"/>
  <c r="AI1283" i="6"/>
  <c r="AJ1284" i="6"/>
  <c r="AH1286" i="6"/>
  <c r="AI1287" i="6"/>
  <c r="AJ1288" i="6"/>
  <c r="AH1290" i="6"/>
  <c r="AI1291" i="6"/>
  <c r="AJ1292" i="6"/>
  <c r="AH1294" i="6"/>
  <c r="AI1295" i="6"/>
  <c r="AJ1296" i="6"/>
  <c r="AH1298" i="6"/>
  <c r="AI1299" i="6"/>
  <c r="AJ1300" i="6"/>
  <c r="AH1302" i="6"/>
  <c r="AI1303" i="6"/>
  <c r="AJ1304" i="6"/>
  <c r="AH1306" i="6"/>
  <c r="AI1307" i="6"/>
  <c r="AJ1308" i="6"/>
  <c r="AH1310" i="6"/>
  <c r="AI1311" i="6"/>
  <c r="AJ1312" i="6"/>
  <c r="AH1314" i="6"/>
  <c r="AI1315" i="6"/>
  <c r="AJ1316" i="6"/>
  <c r="AH1318" i="6"/>
  <c r="AI1319" i="6"/>
  <c r="AJ1320" i="6"/>
  <c r="AH1322" i="6"/>
  <c r="AI1323" i="6"/>
  <c r="AJ1324" i="6"/>
  <c r="AH1326" i="6"/>
  <c r="AI1327" i="6"/>
  <c r="AJ1328" i="6"/>
  <c r="AH1330" i="6"/>
  <c r="AI1331" i="6"/>
  <c r="AJ1332" i="6"/>
  <c r="AH1334" i="6"/>
  <c r="AI1335" i="6"/>
  <c r="AJ1336" i="6"/>
  <c r="AH1338" i="6"/>
  <c r="AI1339" i="6"/>
  <c r="AJ1340" i="6"/>
  <c r="AH1342" i="6"/>
  <c r="AI1343" i="6"/>
  <c r="AJ1344" i="6"/>
  <c r="AH1346" i="6"/>
  <c r="AI1347" i="6"/>
  <c r="AJ1348" i="6"/>
  <c r="AH1350" i="6"/>
  <c r="AI1351" i="6"/>
  <c r="AJ1352" i="6"/>
  <c r="AH1354" i="6"/>
  <c r="AI1355" i="6"/>
  <c r="AJ1356" i="6"/>
  <c r="AH1358" i="6"/>
  <c r="AI1359" i="6"/>
  <c r="AJ1360" i="6"/>
  <c r="AH1362" i="6"/>
  <c r="AI1363" i="6"/>
  <c r="AJ1364" i="6"/>
  <c r="AH1366" i="6"/>
  <c r="AI1367" i="6"/>
  <c r="AJ1368" i="6"/>
  <c r="AH1370" i="6"/>
  <c r="AI1371" i="6"/>
  <c r="AJ1372" i="6"/>
  <c r="AH1374" i="6"/>
  <c r="AI1375" i="6"/>
  <c r="AJ1376" i="6"/>
  <c r="AH1378" i="6"/>
  <c r="AI1379" i="6"/>
  <c r="AJ1380" i="6"/>
  <c r="AH1382" i="6"/>
  <c r="AI1383" i="6"/>
  <c r="AJ1384" i="6"/>
  <c r="AH1386" i="6"/>
  <c r="AI1387" i="6"/>
  <c r="AJ1388" i="6"/>
  <c r="AH1390" i="6"/>
  <c r="AI1391" i="6"/>
  <c r="AJ1392" i="6"/>
  <c r="AH1394" i="6"/>
  <c r="AI1395" i="6"/>
  <c r="AJ1396" i="6"/>
  <c r="AH1398" i="6"/>
  <c r="AI1399" i="6"/>
  <c r="AJ1400" i="6"/>
  <c r="AH1402" i="6"/>
  <c r="AI1403" i="6"/>
  <c r="AJ1404" i="6"/>
  <c r="AH1406" i="6"/>
  <c r="AI1407" i="6"/>
  <c r="AJ1408" i="6"/>
  <c r="AH1410" i="6"/>
  <c r="AI1411" i="6"/>
  <c r="AJ1412" i="6"/>
  <c r="AH1414" i="6"/>
  <c r="AI1415" i="6"/>
  <c r="AJ1416" i="6"/>
  <c r="AH1418" i="6"/>
  <c r="AI1419" i="6"/>
  <c r="AJ1420" i="6"/>
  <c r="AH1422" i="6"/>
  <c r="AI1423" i="6"/>
  <c r="AJ1424" i="6"/>
  <c r="AH1426" i="6"/>
  <c r="AI1427" i="6"/>
  <c r="AJ1428" i="6"/>
  <c r="AH1430" i="6"/>
  <c r="AI1431" i="6"/>
  <c r="AJ1432" i="6"/>
  <c r="AH1434" i="6"/>
  <c r="AI1435" i="6"/>
  <c r="AJ1436" i="6"/>
  <c r="AH1438" i="6"/>
  <c r="AI1439" i="6"/>
  <c r="AJ1440" i="6"/>
  <c r="AH1442" i="6"/>
  <c r="AI1443" i="6"/>
  <c r="AJ1444" i="6"/>
  <c r="AH1446" i="6"/>
  <c r="AI1447" i="6"/>
  <c r="AJ1448" i="6"/>
  <c r="AH1450" i="6"/>
  <c r="AI1451" i="6"/>
  <c r="AJ1452" i="6"/>
  <c r="AH1454" i="6"/>
  <c r="AI1455" i="6"/>
  <c r="AJ1456" i="6"/>
  <c r="AH1458" i="6"/>
  <c r="AI1459" i="6"/>
  <c r="AJ1460" i="6"/>
  <c r="AH1462" i="6"/>
  <c r="AI1463" i="6"/>
  <c r="AJ1464" i="6"/>
  <c r="AH1466" i="6"/>
  <c r="AI1467" i="6"/>
  <c r="AJ1468" i="6"/>
  <c r="AH1470" i="6"/>
  <c r="AI1471" i="6"/>
  <c r="AJ1472" i="6"/>
  <c r="AH1474" i="6"/>
  <c r="AI1475" i="6"/>
  <c r="AJ1476" i="6"/>
  <c r="AH1478" i="6"/>
  <c r="AI1479" i="6"/>
  <c r="AJ1480" i="6"/>
  <c r="AH1482" i="6"/>
  <c r="AI1483" i="6"/>
  <c r="AJ1484" i="6"/>
  <c r="AH1486" i="6"/>
  <c r="AI1487" i="6"/>
  <c r="AJ1488" i="6"/>
  <c r="AH1490" i="6"/>
  <c r="AI1491" i="6"/>
  <c r="AJ1492" i="6"/>
  <c r="AH1494" i="6"/>
  <c r="AI1495" i="6"/>
  <c r="AJ1496" i="6"/>
  <c r="AH1498" i="6"/>
  <c r="AI1499" i="6"/>
  <c r="AJ1500" i="6"/>
  <c r="AH1502" i="6"/>
  <c r="AI1503" i="6"/>
  <c r="AJ1504" i="6"/>
  <c r="AH1506" i="6"/>
  <c r="AI1507" i="6"/>
  <c r="AJ1508" i="6"/>
  <c r="AH1510" i="6"/>
  <c r="AI1511" i="6"/>
  <c r="AJ1512" i="6"/>
  <c r="AH1514" i="6"/>
  <c r="AI1515" i="6"/>
  <c r="AJ1516" i="6"/>
  <c r="AH1518" i="6"/>
  <c r="AI1519" i="6"/>
  <c r="AJ1520" i="6"/>
  <c r="AH1522" i="6"/>
  <c r="AI1523" i="6"/>
  <c r="AJ1524" i="6"/>
  <c r="AH1526" i="6"/>
  <c r="AI1527" i="6"/>
  <c r="AJ1528" i="6"/>
  <c r="AH1530" i="6"/>
  <c r="AI1531" i="6"/>
  <c r="AJ1532" i="6"/>
  <c r="AH1534" i="6"/>
  <c r="AI1535" i="6"/>
  <c r="AJ1536" i="6"/>
  <c r="AH1538" i="6"/>
  <c r="AI1539" i="6"/>
  <c r="AJ1540" i="6"/>
  <c r="AH1542" i="6"/>
  <c r="AI1543" i="6"/>
  <c r="AJ1544" i="6"/>
  <c r="AH1546" i="6"/>
  <c r="AI1547" i="6"/>
  <c r="AJ1548" i="6"/>
  <c r="AH1550" i="6"/>
  <c r="AI1551" i="6"/>
  <c r="AJ1552" i="6"/>
  <c r="AH1554" i="6"/>
  <c r="AI1555" i="6"/>
  <c r="AJ1556" i="6"/>
  <c r="AH1558" i="6"/>
  <c r="AI1559" i="6"/>
  <c r="AJ1560" i="6"/>
  <c r="AH1562" i="6"/>
  <c r="AI1563" i="6"/>
  <c r="AJ1564" i="6"/>
  <c r="AH1566" i="6"/>
  <c r="AI1567" i="6"/>
  <c r="AJ1568" i="6"/>
  <c r="AH1570" i="6"/>
  <c r="AI1571" i="6"/>
  <c r="AJ1572" i="6"/>
  <c r="AH1574" i="6"/>
  <c r="AI1575" i="6"/>
  <c r="AJ1576" i="6"/>
  <c r="AH1578" i="6"/>
  <c r="AI1579" i="6"/>
  <c r="AJ1580" i="6"/>
  <c r="AH1582" i="6"/>
  <c r="AI1583" i="6"/>
  <c r="AJ1584" i="6"/>
  <c r="AH1586" i="6"/>
  <c r="AI1587" i="6"/>
  <c r="AJ1588" i="6"/>
  <c r="AH1590" i="6"/>
  <c r="AI1591" i="6"/>
  <c r="AJ1592" i="6"/>
  <c r="AH1594" i="6"/>
  <c r="AI1595" i="6"/>
  <c r="AJ1596" i="6"/>
  <c r="AH1598" i="6"/>
  <c r="AI1599" i="6"/>
  <c r="AJ1600" i="6"/>
  <c r="AH1602" i="6"/>
  <c r="AI1603" i="6"/>
  <c r="AJ1604" i="6"/>
  <c r="AH1606" i="6"/>
  <c r="AI1607" i="6"/>
  <c r="AJ1608" i="6"/>
  <c r="AH1610" i="6"/>
  <c r="AI1611" i="6"/>
  <c r="AJ1612" i="6"/>
  <c r="AH1614" i="6"/>
  <c r="AI1615" i="6"/>
  <c r="AJ1616" i="6"/>
  <c r="AH1618" i="6"/>
  <c r="AI1619" i="6"/>
  <c r="AJ1620" i="6"/>
  <c r="AH1622" i="6"/>
  <c r="AI1623" i="6"/>
  <c r="AJ1624" i="6"/>
  <c r="AH1626" i="6"/>
  <c r="AI1627" i="6"/>
  <c r="AJ1628" i="6"/>
  <c r="AH1630" i="6"/>
  <c r="AI1631" i="6"/>
  <c r="AJ1632" i="6"/>
  <c r="AH1634" i="6"/>
  <c r="AI1635" i="6"/>
  <c r="AJ1636" i="6"/>
  <c r="AH1638" i="6"/>
  <c r="AI1639" i="6"/>
  <c r="AJ1640" i="6"/>
  <c r="AH1642" i="6"/>
  <c r="AI1643" i="6"/>
  <c r="AJ1644" i="6"/>
  <c r="AH1646" i="6"/>
  <c r="AI1647" i="6"/>
  <c r="AJ1648" i="6"/>
  <c r="AH1650" i="6"/>
  <c r="AI1651" i="6"/>
  <c r="AJ1652" i="6"/>
  <c r="AH1654" i="6"/>
  <c r="AI1655" i="6"/>
  <c r="AJ1656" i="6"/>
  <c r="AH1658" i="6"/>
  <c r="AI1659" i="6"/>
  <c r="AJ1660" i="6"/>
  <c r="AH1662" i="6"/>
  <c r="AI1663" i="6"/>
  <c r="AJ1664" i="6"/>
  <c r="AH1666" i="6"/>
  <c r="AI1667" i="6"/>
  <c r="AJ1668" i="6"/>
  <c r="AH1670" i="6"/>
  <c r="AJ525" i="6"/>
  <c r="AI536" i="6"/>
  <c r="AI546" i="6"/>
  <c r="AJ551" i="6"/>
  <c r="AH557" i="6"/>
  <c r="AI562" i="6"/>
  <c r="AJ567" i="6"/>
  <c r="AH573" i="6"/>
  <c r="AI578" i="6"/>
  <c r="AJ583" i="6"/>
  <c r="AH589" i="6"/>
  <c r="AI594" i="6"/>
  <c r="AJ599" i="6"/>
  <c r="AH605" i="6"/>
  <c r="AI610" i="6"/>
  <c r="AJ615" i="6"/>
  <c r="AH621" i="6"/>
  <c r="AI626" i="6"/>
  <c r="AJ631" i="6"/>
  <c r="AH637" i="6"/>
  <c r="AI642" i="6"/>
  <c r="AJ647" i="6"/>
  <c r="AH653" i="6"/>
  <c r="AI658" i="6"/>
  <c r="AJ663" i="6"/>
  <c r="AH669" i="6"/>
  <c r="AI674" i="6"/>
  <c r="AJ679" i="6"/>
  <c r="AH685" i="6"/>
  <c r="AI690" i="6"/>
  <c r="AJ695" i="6"/>
  <c r="AH701" i="6"/>
  <c r="AI706" i="6"/>
  <c r="AJ711" i="6"/>
  <c r="AH717" i="6"/>
  <c r="AI722" i="6"/>
  <c r="AJ727" i="6"/>
  <c r="AH733" i="6"/>
  <c r="AI738" i="6"/>
  <c r="AJ743" i="6"/>
  <c r="AH749" i="6"/>
  <c r="AI754" i="6"/>
  <c r="AJ759" i="6"/>
  <c r="AH765" i="6"/>
  <c r="AI770" i="6"/>
  <c r="AJ775" i="6"/>
  <c r="AH781" i="6"/>
  <c r="AI786" i="6"/>
  <c r="AJ791" i="6"/>
  <c r="AH797" i="6"/>
  <c r="AI802" i="6"/>
  <c r="AJ807" i="6"/>
  <c r="AH813" i="6"/>
  <c r="AI818" i="6"/>
  <c r="AJ823" i="6"/>
  <c r="AH829" i="6"/>
  <c r="AI834" i="6"/>
  <c r="AJ839" i="6"/>
  <c r="AH845" i="6"/>
  <c r="AI850" i="6"/>
  <c r="AJ855" i="6"/>
  <c r="AH861" i="6"/>
  <c r="AI866" i="6"/>
  <c r="AJ871" i="6"/>
  <c r="AH877" i="6"/>
  <c r="AI882" i="6"/>
  <c r="AJ887" i="6"/>
  <c r="AH893" i="6"/>
  <c r="AI898" i="6"/>
  <c r="AJ903" i="6"/>
  <c r="AH909" i="6"/>
  <c r="AI914" i="6"/>
  <c r="AJ919" i="6"/>
  <c r="AH925" i="6"/>
  <c r="AI930" i="6"/>
  <c r="AJ935" i="6"/>
  <c r="AH941" i="6"/>
  <c r="AI946" i="6"/>
  <c r="AJ951" i="6"/>
  <c r="AH957" i="6"/>
  <c r="AI962" i="6"/>
  <c r="AJ967" i="6"/>
  <c r="AH973" i="6"/>
  <c r="AI978" i="6"/>
  <c r="AJ983" i="6"/>
  <c r="AI988" i="6"/>
  <c r="AH991" i="6"/>
  <c r="AJ993" i="6"/>
  <c r="AI996" i="6"/>
  <c r="AH999" i="6"/>
  <c r="AJ1001" i="6"/>
  <c r="AI1004" i="6"/>
  <c r="AH1007" i="6"/>
  <c r="AJ1009" i="6"/>
  <c r="AI1012" i="6"/>
  <c r="AH1015" i="6"/>
  <c r="AJ1017" i="6"/>
  <c r="AI1020" i="6"/>
  <c r="AH1023" i="6"/>
  <c r="AJ1025" i="6"/>
  <c r="AI1028" i="6"/>
  <c r="AH1031" i="6"/>
  <c r="AJ1033" i="6"/>
  <c r="AI1036" i="6"/>
  <c r="AH1039" i="6"/>
  <c r="AJ1041" i="6"/>
  <c r="AI1044" i="6"/>
  <c r="AH1047" i="6"/>
  <c r="AJ1049" i="6"/>
  <c r="AI1052" i="6"/>
  <c r="AH1055" i="6"/>
  <c r="AJ1057" i="6"/>
  <c r="AI1060" i="6"/>
  <c r="AH1063" i="6"/>
  <c r="AJ1065" i="6"/>
  <c r="AI1068" i="6"/>
  <c r="AH1071" i="6"/>
  <c r="AJ1073" i="6"/>
  <c r="AI1076" i="6"/>
  <c r="AH1079" i="6"/>
  <c r="AJ1081" i="6"/>
  <c r="AI1084" i="6"/>
  <c r="AH1087" i="6"/>
  <c r="AJ1089" i="6"/>
  <c r="AI1092" i="6"/>
  <c r="AH1095" i="6"/>
  <c r="AJ1097" i="6"/>
  <c r="AI1100" i="6"/>
  <c r="AH1103" i="6"/>
  <c r="AJ1105" i="6"/>
  <c r="AI1108" i="6"/>
  <c r="AH1111" i="6"/>
  <c r="AJ1113" i="6"/>
  <c r="AI1116" i="6"/>
  <c r="AH1119" i="6"/>
  <c r="AJ1121" i="6"/>
  <c r="AI1124" i="6"/>
  <c r="AH1127" i="6"/>
  <c r="AJ1129" i="6"/>
  <c r="AI1132" i="6"/>
  <c r="AH1135" i="6"/>
  <c r="AJ1137" i="6"/>
  <c r="AI1140" i="6"/>
  <c r="AH1143" i="6"/>
  <c r="AJ1145" i="6"/>
  <c r="AI1148" i="6"/>
  <c r="AH1151" i="6"/>
  <c r="AJ1153" i="6"/>
  <c r="AI1156" i="6"/>
  <c r="AH1159" i="6"/>
  <c r="AJ1161" i="6"/>
  <c r="AI1164" i="6"/>
  <c r="AH1167" i="6"/>
  <c r="AJ1169" i="6"/>
  <c r="AI1172" i="6"/>
  <c r="AH1175" i="6"/>
  <c r="AJ1177" i="6"/>
  <c r="AI1180" i="6"/>
  <c r="AH1183" i="6"/>
  <c r="AJ1185" i="6"/>
  <c r="AI1188" i="6"/>
  <c r="AH1191" i="6"/>
  <c r="AJ1193" i="6"/>
  <c r="AI1196" i="6"/>
  <c r="AH1199" i="6"/>
  <c r="AJ1201" i="6"/>
  <c r="AI1204" i="6"/>
  <c r="AH1207" i="6"/>
  <c r="AJ1209" i="6"/>
  <c r="AI1212" i="6"/>
  <c r="AH523" i="6"/>
  <c r="AJ533" i="6"/>
  <c r="AI544" i="6"/>
  <c r="AI550" i="6"/>
  <c r="AJ555" i="6"/>
  <c r="AH561" i="6"/>
  <c r="AI566" i="6"/>
  <c r="AJ571" i="6"/>
  <c r="AH577" i="6"/>
  <c r="AI582" i="6"/>
  <c r="AJ587" i="6"/>
  <c r="AH593" i="6"/>
  <c r="AI598" i="6"/>
  <c r="AJ603" i="6"/>
  <c r="AH609" i="6"/>
  <c r="AI614" i="6"/>
  <c r="AJ619" i="6"/>
  <c r="AH625" i="6"/>
  <c r="AI630" i="6"/>
  <c r="AJ635" i="6"/>
  <c r="AH641" i="6"/>
  <c r="AI646" i="6"/>
  <c r="AJ651" i="6"/>
  <c r="AH657" i="6"/>
  <c r="AI662" i="6"/>
  <c r="AJ667" i="6"/>
  <c r="AH673" i="6"/>
  <c r="AI678" i="6"/>
  <c r="AJ683" i="6"/>
  <c r="AH689" i="6"/>
  <c r="AI694" i="6"/>
  <c r="AJ699" i="6"/>
  <c r="AH705" i="6"/>
  <c r="AI710" i="6"/>
  <c r="AJ715" i="6"/>
  <c r="AH721" i="6"/>
  <c r="AI726" i="6"/>
  <c r="AJ731" i="6"/>
  <c r="AH737" i="6"/>
  <c r="AI742" i="6"/>
  <c r="AJ747" i="6"/>
  <c r="AH753" i="6"/>
  <c r="AI758" i="6"/>
  <c r="AJ763" i="6"/>
  <c r="AH769" i="6"/>
  <c r="AI774" i="6"/>
  <c r="AJ779" i="6"/>
  <c r="AH785" i="6"/>
  <c r="AI790" i="6"/>
  <c r="AJ795" i="6"/>
  <c r="AH801" i="6"/>
  <c r="AI806" i="6"/>
  <c r="AJ811" i="6"/>
  <c r="AH817" i="6"/>
  <c r="AI822" i="6"/>
  <c r="AJ827" i="6"/>
  <c r="AH833" i="6"/>
  <c r="AI838" i="6"/>
  <c r="AJ843" i="6"/>
  <c r="AH849" i="6"/>
  <c r="AI854" i="6"/>
  <c r="AJ859" i="6"/>
  <c r="AH865" i="6"/>
  <c r="AI870" i="6"/>
  <c r="AJ875" i="6"/>
  <c r="AH881" i="6"/>
  <c r="AI886" i="6"/>
  <c r="AJ891" i="6"/>
  <c r="AH897" i="6"/>
  <c r="AI902" i="6"/>
  <c r="AJ907" i="6"/>
  <c r="AH913" i="6"/>
  <c r="AI918" i="6"/>
  <c r="AJ923" i="6"/>
  <c r="AH929" i="6"/>
  <c r="AI934" i="6"/>
  <c r="AJ939" i="6"/>
  <c r="AH945" i="6"/>
  <c r="AI950" i="6"/>
  <c r="AJ955" i="6"/>
  <c r="AH961" i="6"/>
  <c r="AI966" i="6"/>
  <c r="AJ971" i="6"/>
  <c r="AH977" i="6"/>
  <c r="AI982" i="6"/>
  <c r="AJ987" i="6"/>
  <c r="AI990" i="6"/>
  <c r="AH993" i="6"/>
  <c r="AJ995" i="6"/>
  <c r="AI998" i="6"/>
  <c r="AH1001" i="6"/>
  <c r="AJ1003" i="6"/>
  <c r="AI1006" i="6"/>
  <c r="AH1009" i="6"/>
  <c r="AJ1011" i="6"/>
  <c r="AI1014" i="6"/>
  <c r="AH1017" i="6"/>
  <c r="AJ1019" i="6"/>
  <c r="AI1022" i="6"/>
  <c r="AH1025" i="6"/>
  <c r="AJ1027" i="6"/>
  <c r="AI1030" i="6"/>
  <c r="AH1033" i="6"/>
  <c r="AJ1035" i="6"/>
  <c r="AI1038" i="6"/>
  <c r="AH1041" i="6"/>
  <c r="AJ1043" i="6"/>
  <c r="AI1046" i="6"/>
  <c r="AH1049" i="6"/>
  <c r="AJ1051" i="6"/>
  <c r="AI1054" i="6"/>
  <c r="AH1057" i="6"/>
  <c r="AJ1059" i="6"/>
  <c r="AI1062" i="6"/>
  <c r="AH1065" i="6"/>
  <c r="AJ1067" i="6"/>
  <c r="AI1070" i="6"/>
  <c r="AH1073" i="6"/>
  <c r="AJ1075" i="6"/>
  <c r="AI1078" i="6"/>
  <c r="AH1081" i="6"/>
  <c r="AJ1083" i="6"/>
  <c r="AI1086" i="6"/>
  <c r="AH1089" i="6"/>
  <c r="AJ1091" i="6"/>
  <c r="AI1094" i="6"/>
  <c r="AH1097" i="6"/>
  <c r="AJ1099" i="6"/>
  <c r="AI1102" i="6"/>
  <c r="AH1105" i="6"/>
  <c r="AJ1107" i="6"/>
  <c r="AI1110" i="6"/>
  <c r="AH1113" i="6"/>
  <c r="AJ1115" i="6"/>
  <c r="AI1118" i="6"/>
  <c r="AH1121" i="6"/>
  <c r="AJ1123" i="6"/>
  <c r="AI1126" i="6"/>
  <c r="AH1129" i="6"/>
  <c r="AJ1131" i="6"/>
  <c r="AI1134" i="6"/>
  <c r="AH1137" i="6"/>
  <c r="AJ1139" i="6"/>
  <c r="AI1142" i="6"/>
  <c r="AH1145" i="6"/>
  <c r="AJ1147" i="6"/>
  <c r="AI1150" i="6"/>
  <c r="AH1153" i="6"/>
  <c r="AJ1155" i="6"/>
  <c r="AI1158" i="6"/>
  <c r="AH1161" i="6"/>
  <c r="AJ1163" i="6"/>
  <c r="AI1166" i="6"/>
  <c r="AH1169" i="6"/>
  <c r="AJ1171" i="6"/>
  <c r="AI1174" i="6"/>
  <c r="AH1177" i="6"/>
  <c r="AJ1179" i="6"/>
  <c r="AI1182" i="6"/>
  <c r="AH1185" i="6"/>
  <c r="AJ1187" i="6"/>
  <c r="AI1190" i="6"/>
  <c r="AH1193" i="6"/>
  <c r="AJ1195" i="6"/>
  <c r="AI1198" i="6"/>
  <c r="AH1201" i="6"/>
  <c r="AJ1203" i="6"/>
  <c r="AI1206" i="6"/>
  <c r="AH1209" i="6"/>
  <c r="AJ1211" i="6"/>
  <c r="AI1214" i="6"/>
  <c r="AH1217" i="6"/>
  <c r="AJ1219" i="6"/>
  <c r="AI1222" i="6"/>
  <c r="AH1225" i="6"/>
  <c r="AJ1227" i="6"/>
  <c r="AI1230" i="6"/>
  <c r="AH1233" i="6"/>
  <c r="AJ1235" i="6"/>
  <c r="AI1238" i="6"/>
  <c r="AH1241" i="6"/>
  <c r="AJ1243" i="6"/>
  <c r="AI1246" i="6"/>
  <c r="AH1249" i="6"/>
  <c r="AJ1251" i="6"/>
  <c r="AI1254" i="6"/>
  <c r="AH1257" i="6"/>
  <c r="AJ1259" i="6"/>
  <c r="AI1262" i="6"/>
  <c r="AH1265" i="6"/>
  <c r="AJ1267" i="6"/>
  <c r="AI1270" i="6"/>
  <c r="AH1273" i="6"/>
  <c r="AJ1275" i="6"/>
  <c r="AI1278" i="6"/>
  <c r="AH1281" i="6"/>
  <c r="AJ1283" i="6"/>
  <c r="AI1286" i="6"/>
  <c r="AH1289" i="6"/>
  <c r="AJ1291" i="6"/>
  <c r="AH1215" i="6"/>
  <c r="AI1220" i="6"/>
  <c r="AJ1225" i="6"/>
  <c r="AH1231" i="6"/>
  <c r="AI1236" i="6"/>
  <c r="AJ1241" i="6"/>
  <c r="AH1247" i="6"/>
  <c r="AI1252" i="6"/>
  <c r="AJ1257" i="6"/>
  <c r="AH1263" i="6"/>
  <c r="AI1268" i="6"/>
  <c r="AJ1273" i="6"/>
  <c r="AH1279" i="6"/>
  <c r="AI1284" i="6"/>
  <c r="AJ1289" i="6"/>
  <c r="AI1294" i="6"/>
  <c r="AH1297" i="6"/>
  <c r="AJ1299" i="6"/>
  <c r="AI1302" i="6"/>
  <c r="AH1305" i="6"/>
  <c r="AJ1307" i="6"/>
  <c r="AI1310" i="6"/>
  <c r="AH1313" i="6"/>
  <c r="AJ1315" i="6"/>
  <c r="AI1318" i="6"/>
  <c r="AH1321" i="6"/>
  <c r="AJ1323" i="6"/>
  <c r="AI1326" i="6"/>
  <c r="AH1329" i="6"/>
  <c r="AJ1331" i="6"/>
  <c r="AI1334" i="6"/>
  <c r="AH1337" i="6"/>
  <c r="AJ1339" i="6"/>
  <c r="AI1342" i="6"/>
  <c r="AH1345" i="6"/>
  <c r="AJ1347" i="6"/>
  <c r="AI1350" i="6"/>
  <c r="AH1353" i="6"/>
  <c r="AJ1355" i="6"/>
  <c r="AI1358" i="6"/>
  <c r="AH1361" i="6"/>
  <c r="AJ1363" i="6"/>
  <c r="AI1366" i="6"/>
  <c r="AH1369" i="6"/>
  <c r="AJ1371" i="6"/>
  <c r="AI1374" i="6"/>
  <c r="AH1377" i="6"/>
  <c r="AJ1379" i="6"/>
  <c r="AI1382" i="6"/>
  <c r="AH1385" i="6"/>
  <c r="AJ1387" i="6"/>
  <c r="AI1390" i="6"/>
  <c r="AH1393" i="6"/>
  <c r="AJ1395" i="6"/>
  <c r="AI1398" i="6"/>
  <c r="AH1401" i="6"/>
  <c r="AJ1403" i="6"/>
  <c r="AI1406" i="6"/>
  <c r="AH1409" i="6"/>
  <c r="AJ1411" i="6"/>
  <c r="AI1414" i="6"/>
  <c r="AH1417" i="6"/>
  <c r="AJ1419" i="6"/>
  <c r="AI1422" i="6"/>
  <c r="AH1425" i="6"/>
  <c r="AJ1427" i="6"/>
  <c r="AI1430" i="6"/>
  <c r="AH1433" i="6"/>
  <c r="AJ1435" i="6"/>
  <c r="AI1438" i="6"/>
  <c r="AH1441" i="6"/>
  <c r="AJ1443" i="6"/>
  <c r="AI1446" i="6"/>
  <c r="AH1449" i="6"/>
  <c r="AJ1451" i="6"/>
  <c r="AI1454" i="6"/>
  <c r="AH1457" i="6"/>
  <c r="AJ1459" i="6"/>
  <c r="AI1462" i="6"/>
  <c r="AH1465" i="6"/>
  <c r="AJ1467" i="6"/>
  <c r="AI1470" i="6"/>
  <c r="AH1473" i="6"/>
  <c r="AJ1475" i="6"/>
  <c r="AI1478" i="6"/>
  <c r="AH1481" i="6"/>
  <c r="AJ1483" i="6"/>
  <c r="AI1486" i="6"/>
  <c r="AH1489" i="6"/>
  <c r="AJ1491" i="6"/>
  <c r="AI1494" i="6"/>
  <c r="AH1497" i="6"/>
  <c r="AJ1499" i="6"/>
  <c r="AI1502" i="6"/>
  <c r="AH1505" i="6"/>
  <c r="AJ1507" i="6"/>
  <c r="AI1510" i="6"/>
  <c r="AH1513" i="6"/>
  <c r="AJ1515" i="6"/>
  <c r="AI1518" i="6"/>
  <c r="AH1521" i="6"/>
  <c r="AJ1523" i="6"/>
  <c r="AI1526" i="6"/>
  <c r="AH1529" i="6"/>
  <c r="AJ1531" i="6"/>
  <c r="AI1534" i="6"/>
  <c r="AH1537" i="6"/>
  <c r="AJ1539" i="6"/>
  <c r="AI1542" i="6"/>
  <c r="AH1545" i="6"/>
  <c r="AJ1547" i="6"/>
  <c r="AI1550" i="6"/>
  <c r="AH1553" i="6"/>
  <c r="AJ1555" i="6"/>
  <c r="AI1558" i="6"/>
  <c r="AH1561" i="6"/>
  <c r="AJ1563" i="6"/>
  <c r="AI1566" i="6"/>
  <c r="AH1569" i="6"/>
  <c r="AJ1571" i="6"/>
  <c r="AI1574" i="6"/>
  <c r="AH1577" i="6"/>
  <c r="AJ1579" i="6"/>
  <c r="AI1582" i="6"/>
  <c r="AH1585" i="6"/>
  <c r="AJ1587" i="6"/>
  <c r="AI1590" i="6"/>
  <c r="AH1593" i="6"/>
  <c r="AJ1595" i="6"/>
  <c r="AI1598" i="6"/>
  <c r="AH1601" i="6"/>
  <c r="AJ1603" i="6"/>
  <c r="AI1606" i="6"/>
  <c r="AH1609" i="6"/>
  <c r="AJ1611" i="6"/>
  <c r="AI1614" i="6"/>
  <c r="AH1617" i="6"/>
  <c r="AJ1619" i="6"/>
  <c r="AI1622" i="6"/>
  <c r="AH1625" i="6"/>
  <c r="AJ1627" i="6"/>
  <c r="AI1630" i="6"/>
  <c r="AH1633" i="6"/>
  <c r="AJ1635" i="6"/>
  <c r="AI1638" i="6"/>
  <c r="AH1641" i="6"/>
  <c r="AJ1643" i="6"/>
  <c r="AI1646" i="6"/>
  <c r="AH1649" i="6"/>
  <c r="AJ1651" i="6"/>
  <c r="AI1654" i="6"/>
  <c r="AH1657" i="6"/>
  <c r="AJ1659" i="6"/>
  <c r="AI1662" i="6"/>
  <c r="AH1665" i="6"/>
  <c r="AJ1667" i="6"/>
  <c r="AI1670" i="6"/>
  <c r="AJ1671" i="6"/>
  <c r="AH1673" i="6"/>
  <c r="AI1674" i="6"/>
  <c r="AJ1675" i="6"/>
  <c r="AH1677" i="6"/>
  <c r="AI1678" i="6"/>
  <c r="AJ1679" i="6"/>
  <c r="AH1681" i="6"/>
  <c r="AI1682" i="6"/>
  <c r="AJ1683" i="6"/>
  <c r="AH1685" i="6"/>
  <c r="AI1686" i="6"/>
  <c r="AJ1687" i="6"/>
  <c r="AH1689" i="6"/>
  <c r="AI1690" i="6"/>
  <c r="AJ1691" i="6"/>
  <c r="AH1693" i="6"/>
  <c r="AI1694" i="6"/>
  <c r="AJ1695" i="6"/>
  <c r="AH1697" i="6"/>
  <c r="AI1698" i="6"/>
  <c r="AJ1699" i="6"/>
  <c r="AH1701" i="6"/>
  <c r="AI1702" i="6"/>
  <c r="AJ1703" i="6"/>
  <c r="AH1705" i="6"/>
  <c r="AI1706" i="6"/>
  <c r="AJ1707" i="6"/>
  <c r="AH1709" i="6"/>
  <c r="AI1710" i="6"/>
  <c r="AJ1711" i="6"/>
  <c r="AH1713" i="6"/>
  <c r="AI1714" i="6"/>
  <c r="AJ1715" i="6"/>
  <c r="AH1717" i="6"/>
  <c r="AI1718" i="6"/>
  <c r="AJ1719" i="6"/>
  <c r="AH1721" i="6"/>
  <c r="AI1722" i="6"/>
  <c r="AJ1723" i="6"/>
  <c r="AH1725" i="6"/>
  <c r="AI1726" i="6"/>
  <c r="AJ1727" i="6"/>
  <c r="AH1729" i="6"/>
  <c r="AI1730" i="6"/>
  <c r="AJ1731" i="6"/>
  <c r="AH1733" i="6"/>
  <c r="AI1734" i="6"/>
  <c r="AJ1735" i="6"/>
  <c r="AH1737" i="6"/>
  <c r="AI1738" i="6"/>
  <c r="AJ1739" i="6"/>
  <c r="AH1741" i="6"/>
  <c r="AI1742" i="6"/>
  <c r="AJ1743" i="6"/>
  <c r="AH1745" i="6"/>
  <c r="AI1746" i="6"/>
  <c r="AJ1747" i="6"/>
  <c r="AH1749" i="6"/>
  <c r="AI1750" i="6"/>
  <c r="AJ1751" i="6"/>
  <c r="AH1753" i="6"/>
  <c r="AI1754" i="6"/>
  <c r="AJ1755" i="6"/>
  <c r="AH1757" i="6"/>
  <c r="AI1758" i="6"/>
  <c r="AJ1759" i="6"/>
  <c r="AH1761" i="6"/>
  <c r="AI1762" i="6"/>
  <c r="AJ1763" i="6"/>
  <c r="AH1765" i="6"/>
  <c r="AI1766" i="6"/>
  <c r="AJ1767" i="6"/>
  <c r="AH1769" i="6"/>
  <c r="AI1770" i="6"/>
  <c r="AJ1771" i="6"/>
  <c r="AH1773" i="6"/>
  <c r="AI1774" i="6"/>
  <c r="AJ1775" i="6"/>
  <c r="AH1777" i="6"/>
  <c r="AI1778" i="6"/>
  <c r="AJ1779" i="6"/>
  <c r="AH1781" i="6"/>
  <c r="AI1782" i="6"/>
  <c r="AJ1783" i="6"/>
  <c r="AH1785" i="6"/>
  <c r="AI1786" i="6"/>
  <c r="AJ1787" i="6"/>
  <c r="AH1789" i="6"/>
  <c r="AI1790" i="6"/>
  <c r="AJ1791" i="6"/>
  <c r="AH1793" i="6"/>
  <c r="AI1794" i="6"/>
  <c r="AJ1795" i="6"/>
  <c r="AH1797" i="6"/>
  <c r="AI1798" i="6"/>
  <c r="AJ1799" i="6"/>
  <c r="AH1801" i="6"/>
  <c r="AI1802" i="6"/>
  <c r="AJ1803" i="6"/>
  <c r="AH1805" i="6"/>
  <c r="AI1806" i="6"/>
  <c r="AJ1807" i="6"/>
  <c r="AH1809" i="6"/>
  <c r="AI1810" i="6"/>
  <c r="AJ1811" i="6"/>
  <c r="AH1813" i="6"/>
  <c r="AI1814" i="6"/>
  <c r="AJ1815" i="6"/>
  <c r="AH1817" i="6"/>
  <c r="AI1818" i="6"/>
  <c r="AJ1819" i="6"/>
  <c r="AH1821" i="6"/>
  <c r="AI1822" i="6"/>
  <c r="AJ1823" i="6"/>
  <c r="AH1825" i="6"/>
  <c r="AI1826" i="6"/>
  <c r="AJ1827" i="6"/>
  <c r="AH1829" i="6"/>
  <c r="AI1830" i="6"/>
  <c r="AJ1831" i="6"/>
  <c r="AH1833" i="6"/>
  <c r="AI1834" i="6"/>
  <c r="AJ1835" i="6"/>
  <c r="AH1837" i="6"/>
  <c r="AI1838" i="6"/>
  <c r="AJ1839" i="6"/>
  <c r="AH1841" i="6"/>
  <c r="AI1842" i="6"/>
  <c r="AJ1843" i="6"/>
  <c r="AH1845" i="6"/>
  <c r="AI1846" i="6"/>
  <c r="AJ1847" i="6"/>
  <c r="AH1849" i="6"/>
  <c r="AI1850" i="6"/>
  <c r="AJ1851" i="6"/>
  <c r="AH1853" i="6"/>
  <c r="AI1854" i="6"/>
  <c r="AJ1855" i="6"/>
  <c r="AH1857" i="6"/>
  <c r="AI1858" i="6"/>
  <c r="AJ1859" i="6"/>
  <c r="AH1861" i="6"/>
  <c r="AI1862" i="6"/>
  <c r="AJ1863" i="6"/>
  <c r="AH1865" i="6"/>
  <c r="AI1866" i="6"/>
  <c r="AJ1867" i="6"/>
  <c r="AH1869" i="6"/>
  <c r="AI1870" i="6"/>
  <c r="AJ1871" i="6"/>
  <c r="AH1873" i="6"/>
  <c r="AI1874" i="6"/>
  <c r="AJ1875" i="6"/>
  <c r="AH1877" i="6"/>
  <c r="AI1878" i="6"/>
  <c r="AJ1879" i="6"/>
  <c r="AH1881" i="6"/>
  <c r="AI1882" i="6"/>
  <c r="AJ1883" i="6"/>
  <c r="AH1885" i="6"/>
  <c r="AI1886" i="6"/>
  <c r="AJ1887" i="6"/>
  <c r="AH1889" i="6"/>
  <c r="AI1890" i="6"/>
  <c r="AJ1891" i="6"/>
  <c r="AH1893" i="6"/>
  <c r="AI1894" i="6"/>
  <c r="AJ1895" i="6"/>
  <c r="AH1897" i="6"/>
  <c r="AI1898" i="6"/>
  <c r="AJ1899" i="6"/>
  <c r="AH1901" i="6"/>
  <c r="AI1902" i="6"/>
  <c r="AJ1903" i="6"/>
  <c r="AH1905" i="6"/>
  <c r="AI1906" i="6"/>
  <c r="AJ1907" i="6"/>
  <c r="AH1909" i="6"/>
  <c r="AI1910" i="6"/>
  <c r="AJ1911" i="6"/>
  <c r="AH1913" i="6"/>
  <c r="AI1914" i="6"/>
  <c r="AJ1915" i="6"/>
  <c r="AI1216" i="6"/>
  <c r="AJ1221" i="6"/>
  <c r="AH1227" i="6"/>
  <c r="AI1232" i="6"/>
  <c r="AJ1237" i="6"/>
  <c r="AH1243" i="6"/>
  <c r="AI1248" i="6"/>
  <c r="AJ1253" i="6"/>
  <c r="AH1259" i="6"/>
  <c r="AI1264" i="6"/>
  <c r="AJ1269" i="6"/>
  <c r="AH1275" i="6"/>
  <c r="AI1280" i="6"/>
  <c r="AJ1285" i="6"/>
  <c r="AH1291" i="6"/>
  <c r="AH1295" i="6"/>
  <c r="AJ1297" i="6"/>
  <c r="AI1300" i="6"/>
  <c r="AH1303" i="6"/>
  <c r="AJ1305" i="6"/>
  <c r="AI1308" i="6"/>
  <c r="AH1311" i="6"/>
  <c r="AJ1313" i="6"/>
  <c r="AI1316" i="6"/>
  <c r="AH1319" i="6"/>
  <c r="AJ1321" i="6"/>
  <c r="AI1324" i="6"/>
  <c r="AH1327" i="6"/>
  <c r="AJ1329" i="6"/>
  <c r="AI1332" i="6"/>
  <c r="AH1335" i="6"/>
  <c r="AJ1337" i="6"/>
  <c r="AI1340" i="6"/>
  <c r="AH1343" i="6"/>
  <c r="AJ1345" i="6"/>
  <c r="AI1348" i="6"/>
  <c r="AH1351" i="6"/>
  <c r="AJ1353" i="6"/>
  <c r="AI1356" i="6"/>
  <c r="AH1359" i="6"/>
  <c r="AJ1361" i="6"/>
  <c r="AI1364" i="6"/>
  <c r="AH1367" i="6"/>
  <c r="AJ1369" i="6"/>
  <c r="AI1372" i="6"/>
  <c r="AH1375" i="6"/>
  <c r="AJ1377" i="6"/>
  <c r="AI1380" i="6"/>
  <c r="AH1383" i="6"/>
  <c r="AJ1385" i="6"/>
  <c r="AI1388" i="6"/>
  <c r="AH1391" i="6"/>
  <c r="AJ1393" i="6"/>
  <c r="AI1396" i="6"/>
  <c r="AH1399" i="6"/>
  <c r="AJ1401" i="6"/>
  <c r="AI1404" i="6"/>
  <c r="AH1407" i="6"/>
  <c r="AJ1409" i="6"/>
  <c r="AI1412" i="6"/>
  <c r="AH1415" i="6"/>
  <c r="AJ1417" i="6"/>
  <c r="AI1420" i="6"/>
  <c r="AH1423" i="6"/>
  <c r="AJ1425" i="6"/>
  <c r="AI1428" i="6"/>
  <c r="AH1431" i="6"/>
  <c r="AJ1433" i="6"/>
  <c r="AI1436" i="6"/>
  <c r="AH1439" i="6"/>
  <c r="AJ1441" i="6"/>
  <c r="AI1444" i="6"/>
  <c r="AH1447" i="6"/>
  <c r="AJ1449" i="6"/>
  <c r="AI1452" i="6"/>
  <c r="AH1455" i="6"/>
  <c r="AJ1457" i="6"/>
  <c r="AI1460" i="6"/>
  <c r="AH1463" i="6"/>
  <c r="AJ1465" i="6"/>
  <c r="AI1468" i="6"/>
  <c r="AH1471" i="6"/>
  <c r="AJ1473" i="6"/>
  <c r="AI1476" i="6"/>
  <c r="AH1479" i="6"/>
  <c r="AJ1481" i="6"/>
  <c r="AI1484" i="6"/>
  <c r="AH1487" i="6"/>
  <c r="AJ1489" i="6"/>
  <c r="AI1492" i="6"/>
  <c r="AH1495" i="6"/>
  <c r="AJ1497" i="6"/>
  <c r="AI1500" i="6"/>
  <c r="AH1503" i="6"/>
  <c r="AJ1505" i="6"/>
  <c r="AI1508" i="6"/>
  <c r="AH1511" i="6"/>
  <c r="AJ1513" i="6"/>
  <c r="AI1516" i="6"/>
  <c r="AH1519" i="6"/>
  <c r="AJ1521" i="6"/>
  <c r="AI1524" i="6"/>
  <c r="AH1527" i="6"/>
  <c r="AJ1529" i="6"/>
  <c r="AI1532" i="6"/>
  <c r="AH1535" i="6"/>
  <c r="AJ1537" i="6"/>
  <c r="AI1540" i="6"/>
  <c r="AH1543" i="6"/>
  <c r="AJ1545" i="6"/>
  <c r="AI1548" i="6"/>
  <c r="AH1551" i="6"/>
  <c r="AJ1553" i="6"/>
  <c r="AI1556" i="6"/>
  <c r="AH1559" i="6"/>
  <c r="AJ1561" i="6"/>
  <c r="AI1564" i="6"/>
  <c r="AH1567" i="6"/>
  <c r="AJ1569" i="6"/>
  <c r="AI1572" i="6"/>
  <c r="AH1575" i="6"/>
  <c r="AJ1577" i="6"/>
  <c r="AI1580" i="6"/>
  <c r="AH1583" i="6"/>
  <c r="AJ1585" i="6"/>
  <c r="AI1588" i="6"/>
  <c r="AH1591" i="6"/>
  <c r="AJ1593" i="6"/>
  <c r="AI1596" i="6"/>
  <c r="AH1599" i="6"/>
  <c r="AJ1601" i="6"/>
  <c r="AI1604" i="6"/>
  <c r="AH1607" i="6"/>
  <c r="AJ1609" i="6"/>
  <c r="AI1612" i="6"/>
  <c r="AH1615" i="6"/>
  <c r="AJ1617" i="6"/>
  <c r="AI1620" i="6"/>
  <c r="AH1623" i="6"/>
  <c r="AJ1625" i="6"/>
  <c r="AI1628" i="6"/>
  <c r="AH1631" i="6"/>
  <c r="AJ1633" i="6"/>
  <c r="AI1636" i="6"/>
  <c r="AH1639" i="6"/>
  <c r="AJ1641" i="6"/>
  <c r="AI1644" i="6"/>
  <c r="AH1647" i="6"/>
  <c r="AJ1649" i="6"/>
  <c r="AI1652" i="6"/>
  <c r="AH1655" i="6"/>
  <c r="AJ1657" i="6"/>
  <c r="AI1660" i="6"/>
  <c r="AH1663" i="6"/>
  <c r="AJ1665" i="6"/>
  <c r="AI1668" i="6"/>
  <c r="AJ1670" i="6"/>
  <c r="AH1672" i="6"/>
  <c r="AI1673" i="6"/>
  <c r="AJ1674" i="6"/>
  <c r="AH1676" i="6"/>
  <c r="AI1677" i="6"/>
  <c r="AJ1678" i="6"/>
  <c r="AH1680" i="6"/>
  <c r="AI1681" i="6"/>
  <c r="AJ1682" i="6"/>
  <c r="AH1684" i="6"/>
  <c r="AI1685" i="6"/>
  <c r="AJ1686" i="6"/>
  <c r="AH1688" i="6"/>
  <c r="AI1689" i="6"/>
  <c r="AJ1690" i="6"/>
  <c r="AH1692" i="6"/>
  <c r="AI1693" i="6"/>
  <c r="AJ1694" i="6"/>
  <c r="AH1696" i="6"/>
  <c r="AI1697" i="6"/>
  <c r="AJ1698" i="6"/>
  <c r="AH1700" i="6"/>
  <c r="AI1701" i="6"/>
  <c r="AJ1702" i="6"/>
  <c r="AH1704" i="6"/>
  <c r="AI1705" i="6"/>
  <c r="AJ1706" i="6"/>
  <c r="AH1708" i="6"/>
  <c r="AI1709" i="6"/>
  <c r="AJ1710" i="6"/>
  <c r="AH1712" i="6"/>
  <c r="AI1713" i="6"/>
  <c r="AJ1714" i="6"/>
  <c r="AH1716" i="6"/>
  <c r="AI1717" i="6"/>
  <c r="AJ1718" i="6"/>
  <c r="AH1720" i="6"/>
  <c r="AI1721" i="6"/>
  <c r="AJ1722" i="6"/>
  <c r="AH1724" i="6"/>
  <c r="AI1725" i="6"/>
  <c r="AJ1726" i="6"/>
  <c r="AH1728" i="6"/>
  <c r="AI1729" i="6"/>
  <c r="AJ1730" i="6"/>
  <c r="AH1732" i="6"/>
  <c r="AI1733" i="6"/>
  <c r="AJ1734" i="6"/>
  <c r="AH1736" i="6"/>
  <c r="AI1737" i="6"/>
  <c r="AJ1738" i="6"/>
  <c r="AH1740" i="6"/>
  <c r="AI1741" i="6"/>
  <c r="AJ1742" i="6"/>
  <c r="AH1744" i="6"/>
  <c r="AI1745" i="6"/>
  <c r="AJ1746" i="6"/>
  <c r="AH1748" i="6"/>
  <c r="AI1749" i="6"/>
  <c r="AJ1750" i="6"/>
  <c r="AH1752" i="6"/>
  <c r="AI1753" i="6"/>
  <c r="AJ1754" i="6"/>
  <c r="AH1756" i="6"/>
  <c r="AI1757" i="6"/>
  <c r="AJ1758" i="6"/>
  <c r="AH1760" i="6"/>
  <c r="AI1761" i="6"/>
  <c r="AJ1762" i="6"/>
  <c r="AH1764" i="6"/>
  <c r="AI1765" i="6"/>
  <c r="AJ1766" i="6"/>
  <c r="AH1768" i="6"/>
  <c r="AI1769" i="6"/>
  <c r="AJ1770" i="6"/>
  <c r="AH1772" i="6"/>
  <c r="AI1773" i="6"/>
  <c r="AJ1774" i="6"/>
  <c r="AH1776" i="6"/>
  <c r="AI1777" i="6"/>
  <c r="AJ1778" i="6"/>
  <c r="AH1780" i="6"/>
  <c r="AI1781" i="6"/>
  <c r="AJ1782" i="6"/>
  <c r="AH1784" i="6"/>
  <c r="AI1785" i="6"/>
  <c r="AJ1786" i="6"/>
  <c r="AH1788" i="6"/>
  <c r="AI1789" i="6"/>
  <c r="AJ1790" i="6"/>
  <c r="AH1792" i="6"/>
  <c r="AI1793" i="6"/>
  <c r="AJ1794" i="6"/>
  <c r="AH1796" i="6"/>
  <c r="AI1797" i="6"/>
  <c r="AJ1798" i="6"/>
  <c r="AH1800" i="6"/>
  <c r="AI1801" i="6"/>
  <c r="AJ1802" i="6"/>
  <c r="AH1804" i="6"/>
  <c r="AI1805" i="6"/>
  <c r="AJ1806" i="6"/>
  <c r="AH1808" i="6"/>
  <c r="AI1809" i="6"/>
  <c r="AJ1810" i="6"/>
  <c r="AH1812" i="6"/>
  <c r="AI1813" i="6"/>
  <c r="AJ1814" i="6"/>
  <c r="AH1816" i="6"/>
  <c r="AI1817" i="6"/>
  <c r="AJ1818" i="6"/>
  <c r="AH1820" i="6"/>
  <c r="AI1821" i="6"/>
  <c r="AJ1822" i="6"/>
  <c r="AH1824" i="6"/>
  <c r="AI1825" i="6"/>
  <c r="AJ1826" i="6"/>
  <c r="AH1828" i="6"/>
  <c r="AI1829" i="6"/>
  <c r="AJ1830" i="6"/>
  <c r="AH1832" i="6"/>
  <c r="AI1833" i="6"/>
  <c r="AJ1834" i="6"/>
  <c r="AH1836" i="6"/>
  <c r="AI1837" i="6"/>
  <c r="AJ1838" i="6"/>
  <c r="AH1840" i="6"/>
  <c r="AI1841" i="6"/>
  <c r="AJ1842" i="6"/>
  <c r="AH1844" i="6"/>
  <c r="AI1845" i="6"/>
  <c r="AJ1846" i="6"/>
  <c r="AH1848" i="6"/>
  <c r="AI1849" i="6"/>
  <c r="AJ1850" i="6"/>
  <c r="AH1852" i="6"/>
  <c r="AI1853" i="6"/>
  <c r="AJ1854" i="6"/>
  <c r="AH1856" i="6"/>
  <c r="AI1857" i="6"/>
  <c r="AJ1858" i="6"/>
  <c r="AH1860" i="6"/>
  <c r="AI1861" i="6"/>
  <c r="AJ1862" i="6"/>
  <c r="AH1864" i="6"/>
  <c r="AI1865" i="6"/>
  <c r="AJ1866" i="6"/>
  <c r="AH1868" i="6"/>
  <c r="AI1869" i="6"/>
  <c r="AJ1870" i="6"/>
  <c r="AH1872" i="6"/>
  <c r="AI1873" i="6"/>
  <c r="AJ1874" i="6"/>
  <c r="AH1876" i="6"/>
  <c r="AI1877" i="6"/>
  <c r="AJ1878" i="6"/>
  <c r="AH1880" i="6"/>
  <c r="AI1881" i="6"/>
  <c r="AJ1882" i="6"/>
  <c r="AH1884" i="6"/>
  <c r="AI1885" i="6"/>
  <c r="AJ1886" i="6"/>
  <c r="AH1888" i="6"/>
  <c r="AI1889" i="6"/>
  <c r="AJ1890" i="6"/>
  <c r="AH1892" i="6"/>
  <c r="AI1893" i="6"/>
  <c r="AJ1894" i="6"/>
  <c r="AH1896" i="6"/>
  <c r="AI1897" i="6"/>
  <c r="AJ1898" i="6"/>
  <c r="AH1900" i="6"/>
  <c r="AI1901" i="6"/>
  <c r="AJ1902" i="6"/>
  <c r="AH1904" i="6"/>
  <c r="AI1905" i="6"/>
  <c r="AJ1906" i="6"/>
  <c r="AH1908" i="6"/>
  <c r="AI1909" i="6"/>
  <c r="AJ1910" i="6"/>
  <c r="AH1912" i="6"/>
  <c r="AI1913" i="6"/>
  <c r="AJ1914" i="6"/>
  <c r="AH1916" i="6"/>
  <c r="AI1917" i="6"/>
  <c r="AJ1918" i="6"/>
  <c r="AH1920" i="6"/>
  <c r="AI1921" i="6"/>
  <c r="AJ1922" i="6"/>
  <c r="AH1924" i="6"/>
  <c r="AI1925" i="6"/>
  <c r="AJ1926" i="6"/>
  <c r="AH1928" i="6"/>
  <c r="AI1929" i="6"/>
  <c r="AJ1930" i="6"/>
  <c r="AH1932" i="6"/>
  <c r="AI1933" i="6"/>
  <c r="AJ1934" i="6"/>
  <c r="AH1936" i="6"/>
  <c r="AI1937" i="6"/>
  <c r="AH1917" i="6"/>
  <c r="AJ1919" i="6"/>
  <c r="AI1922" i="6"/>
  <c r="AH1925" i="6"/>
  <c r="AJ1927" i="6"/>
  <c r="AI1930" i="6"/>
  <c r="AH1933" i="6"/>
  <c r="AJ1935" i="6"/>
  <c r="AI1938" i="6"/>
  <c r="AJ1939" i="6"/>
  <c r="AH1941" i="6"/>
  <c r="AI1942" i="6"/>
  <c r="AJ1943" i="6"/>
  <c r="AH1945" i="6"/>
  <c r="AI1946" i="6"/>
  <c r="AJ1947" i="6"/>
  <c r="AH1949" i="6"/>
  <c r="AI1950" i="6"/>
  <c r="AJ1951" i="6"/>
  <c r="AH1953" i="6"/>
  <c r="AI1954" i="6"/>
  <c r="AJ1955" i="6"/>
  <c r="AH1957" i="6"/>
  <c r="AI1958" i="6"/>
  <c r="AJ1959" i="6"/>
  <c r="AH1961" i="6"/>
  <c r="AI1962" i="6"/>
  <c r="AJ1963" i="6"/>
  <c r="AH1965" i="6"/>
  <c r="AI1966" i="6"/>
  <c r="AJ1967" i="6"/>
  <c r="AH1969" i="6"/>
  <c r="AI1970" i="6"/>
  <c r="AJ1971" i="6"/>
  <c r="AH1973" i="6"/>
  <c r="AI1974" i="6"/>
  <c r="AJ1975" i="6"/>
  <c r="AH1977" i="6"/>
  <c r="AI1978" i="6"/>
  <c r="AJ1979" i="6"/>
  <c r="AH1981" i="6"/>
  <c r="AI1982" i="6"/>
  <c r="AJ1983" i="6"/>
  <c r="AH1985" i="6"/>
  <c r="AI1986" i="6"/>
  <c r="AJ1987" i="6"/>
  <c r="AH1989" i="6"/>
  <c r="AI1990" i="6"/>
  <c r="AJ1991" i="6"/>
  <c r="AH1993" i="6"/>
  <c r="AI1994" i="6"/>
  <c r="AJ1995" i="6"/>
  <c r="AH1997" i="6"/>
  <c r="AI1998" i="6"/>
  <c r="AJ1999" i="6"/>
  <c r="AH2001" i="6"/>
  <c r="AI2002" i="6"/>
  <c r="AJ2003" i="6"/>
  <c r="AH2005" i="6"/>
  <c r="AI2006" i="6"/>
  <c r="AJ2007" i="6"/>
  <c r="AH2009" i="6"/>
  <c r="AI2010" i="6"/>
  <c r="AJ2011" i="6"/>
  <c r="AH2013" i="6"/>
  <c r="AI2014" i="6"/>
  <c r="AJ2015" i="6"/>
  <c r="AH2017" i="6"/>
  <c r="AI2018" i="6"/>
  <c r="AJ2019" i="6"/>
  <c r="AH2021" i="6"/>
  <c r="AI2022" i="6"/>
  <c r="AJ2023" i="6"/>
  <c r="AH2025" i="6"/>
  <c r="AI2026" i="6"/>
  <c r="AJ2027" i="6"/>
  <c r="AH2029" i="6"/>
  <c r="AI2030" i="6"/>
  <c r="AJ2031" i="6"/>
  <c r="AH2033" i="6"/>
  <c r="AI2034" i="6"/>
  <c r="AJ2035" i="6"/>
  <c r="AH2037" i="6"/>
  <c r="AI2038" i="6"/>
  <c r="AJ2039" i="6"/>
  <c r="AH2041" i="6"/>
  <c r="AI2042" i="6"/>
  <c r="AJ2043" i="6"/>
  <c r="AH2045" i="6"/>
  <c r="AI2046" i="6"/>
  <c r="AJ2047" i="6"/>
  <c r="AH2049" i="6"/>
  <c r="AI2050" i="6"/>
  <c r="AJ2051" i="6"/>
  <c r="AH2053" i="6"/>
  <c r="AI2054" i="6"/>
  <c r="AJ2055" i="6"/>
  <c r="AH2057" i="6"/>
  <c r="AI2058" i="6"/>
  <c r="AJ2059" i="6"/>
  <c r="AH2061" i="6"/>
  <c r="AI2062" i="6"/>
  <c r="AJ2063" i="6"/>
  <c r="AH2065" i="6"/>
  <c r="AI2066" i="6"/>
  <c r="AJ2067" i="6"/>
  <c r="AH2069" i="6"/>
  <c r="AI2070" i="6"/>
  <c r="AJ2071" i="6"/>
  <c r="AH2073" i="6"/>
  <c r="AI2074" i="6"/>
  <c r="AJ2075" i="6"/>
  <c r="AH2077" i="6"/>
  <c r="AI2078" i="6"/>
  <c r="AJ2079" i="6"/>
  <c r="AH2081" i="6"/>
  <c r="AI2082" i="6"/>
  <c r="AJ2083" i="6"/>
  <c r="AH2085" i="6"/>
  <c r="AI2086" i="6"/>
  <c r="AJ2087" i="6"/>
  <c r="AH2089" i="6"/>
  <c r="AI2090" i="6"/>
  <c r="AJ2091" i="6"/>
  <c r="AH2093" i="6"/>
  <c r="AI2094" i="6"/>
  <c r="AJ2095" i="6"/>
  <c r="AH2097" i="6"/>
  <c r="AI2098" i="6"/>
  <c r="AJ2099" i="6"/>
  <c r="AH2101" i="6"/>
  <c r="AI2102" i="6"/>
  <c r="AJ2103" i="6"/>
  <c r="AH2105" i="6"/>
  <c r="AI2106" i="6"/>
  <c r="AJ2107" i="6"/>
  <c r="AH2109" i="6"/>
  <c r="AI2110" i="6"/>
  <c r="AJ2111" i="6"/>
  <c r="AH2113" i="6"/>
  <c r="AI2114" i="6"/>
  <c r="AJ2115" i="6"/>
  <c r="AH2117" i="6"/>
  <c r="AI2118" i="6"/>
  <c r="AJ2119" i="6"/>
  <c r="AH2121" i="6"/>
  <c r="AI2122" i="6"/>
  <c r="AJ2123" i="6"/>
  <c r="AH2125" i="6"/>
  <c r="AI2126" i="6"/>
  <c r="AJ2127" i="6"/>
  <c r="AH2129" i="6"/>
  <c r="AI2130" i="6"/>
  <c r="AJ2131" i="6"/>
  <c r="AH2133" i="6"/>
  <c r="AI2134" i="6"/>
  <c r="AJ2135" i="6"/>
  <c r="AH2137" i="6"/>
  <c r="AI2138" i="6"/>
  <c r="AJ2139" i="6"/>
  <c r="AH2141" i="6"/>
  <c r="AI2142" i="6"/>
  <c r="AJ2143" i="6"/>
  <c r="AH2145" i="6"/>
  <c r="AI2146" i="6"/>
  <c r="AJ2147" i="6"/>
  <c r="AH2149" i="6"/>
  <c r="AI2150" i="6"/>
  <c r="AJ2151" i="6"/>
  <c r="AH2153" i="6"/>
  <c r="AI2154" i="6"/>
  <c r="AJ2155" i="6"/>
  <c r="AH2157" i="6"/>
  <c r="AI2158" i="6"/>
  <c r="AJ2159" i="6"/>
  <c r="AH2161" i="6"/>
  <c r="AI2162" i="6"/>
  <c r="AJ2163" i="6"/>
  <c r="AH2165" i="6"/>
  <c r="AI2166" i="6"/>
  <c r="AJ2167" i="6"/>
  <c r="AH2169" i="6"/>
  <c r="AI2170" i="6"/>
  <c r="AJ2171" i="6"/>
  <c r="AH2173" i="6"/>
  <c r="AI2174" i="6"/>
  <c r="AJ2175" i="6"/>
  <c r="AH2177" i="6"/>
  <c r="AI2178" i="6"/>
  <c r="AJ2179" i="6"/>
  <c r="AH2181" i="6"/>
  <c r="AI2182" i="6"/>
  <c r="AJ2183" i="6"/>
  <c r="AH2185" i="6"/>
  <c r="AI2186" i="6"/>
  <c r="AJ2187" i="6"/>
  <c r="AH2189" i="6"/>
  <c r="AI2190" i="6"/>
  <c r="AJ2191" i="6"/>
  <c r="AH2193" i="6"/>
  <c r="AI2194" i="6"/>
  <c r="AJ2195" i="6"/>
  <c r="AH2197" i="6"/>
  <c r="AI2198" i="6"/>
  <c r="AJ2199" i="6"/>
  <c r="AH2201" i="6"/>
  <c r="AI2202" i="6"/>
  <c r="AJ2203" i="6"/>
  <c r="AH2205" i="6"/>
  <c r="AI2206" i="6"/>
  <c r="AJ2207" i="6"/>
  <c r="AH2209" i="6"/>
  <c r="AI2210" i="6"/>
  <c r="AJ2211" i="6"/>
  <c r="AH2213" i="6"/>
  <c r="AI2214" i="6"/>
  <c r="AJ2215" i="6"/>
  <c r="AH2217" i="6"/>
  <c r="AI2218" i="6"/>
  <c r="AJ2219" i="6"/>
  <c r="AH2221" i="6"/>
  <c r="AI2222" i="6"/>
  <c r="AJ2223" i="6"/>
  <c r="AH2225" i="6"/>
  <c r="AI2226" i="6"/>
  <c r="AJ2227" i="6"/>
  <c r="AH2229" i="6"/>
  <c r="AI2230" i="6"/>
  <c r="AJ2231" i="6"/>
  <c r="AH2233" i="6"/>
  <c r="AI2234" i="6"/>
  <c r="AJ2235" i="6"/>
  <c r="AH2237" i="6"/>
  <c r="AI2238" i="6"/>
  <c r="AJ2239" i="6"/>
  <c r="AH2241" i="6"/>
  <c r="AI2242" i="6"/>
  <c r="AJ2243" i="6"/>
  <c r="AH2245" i="6"/>
  <c r="AI2246" i="6"/>
  <c r="AJ2247" i="6"/>
  <c r="AH2249" i="6"/>
  <c r="AI2250" i="6"/>
  <c r="AJ2251" i="6"/>
  <c r="AH2253" i="6"/>
  <c r="AI2254" i="6"/>
  <c r="AJ2255" i="6"/>
  <c r="AH2257" i="6"/>
  <c r="AI2258" i="6"/>
  <c r="AJ2259" i="6"/>
  <c r="AH2261" i="6"/>
  <c r="AI2262" i="6"/>
  <c r="AJ2263" i="6"/>
  <c r="AH2265" i="6"/>
  <c r="AI2266" i="6"/>
  <c r="AJ2267" i="6"/>
  <c r="AH2269" i="6"/>
  <c r="AI2270" i="6"/>
  <c r="AJ2271" i="6"/>
  <c r="AH2273" i="6"/>
  <c r="AI2274" i="6"/>
  <c r="AJ2275" i="6"/>
  <c r="AH2277" i="6"/>
  <c r="AI2278" i="6"/>
  <c r="AJ2279" i="6"/>
  <c r="AH2281" i="6"/>
  <c r="AI2282" i="6"/>
  <c r="AJ2283" i="6"/>
  <c r="AH2285" i="6"/>
  <c r="AI2286" i="6"/>
  <c r="AJ2287" i="6"/>
  <c r="AH2289" i="6"/>
  <c r="AI2290" i="6"/>
  <c r="AJ2291" i="6"/>
  <c r="AH2293" i="6"/>
  <c r="AI2294" i="6"/>
  <c r="AJ2295" i="6"/>
  <c r="AH2297" i="6"/>
  <c r="AI2298" i="6"/>
  <c r="AJ2299" i="6"/>
  <c r="AH2301" i="6"/>
  <c r="AI2302" i="6"/>
  <c r="AJ2303" i="6"/>
  <c r="AH2305" i="6"/>
  <c r="AI2306" i="6"/>
  <c r="AJ2307" i="6"/>
  <c r="AH2309" i="6"/>
  <c r="AI2310" i="6"/>
  <c r="AJ2311" i="6"/>
  <c r="AH2313" i="6"/>
  <c r="AI2314" i="6"/>
  <c r="AJ2315" i="6"/>
  <c r="AH2317" i="6"/>
  <c r="AI2318" i="6"/>
  <c r="AJ2319" i="6"/>
  <c r="AH2321" i="6"/>
  <c r="AI2322" i="6"/>
  <c r="AJ2323" i="6"/>
  <c r="AH2325" i="6"/>
  <c r="AI2326" i="6"/>
  <c r="AJ2327" i="6"/>
  <c r="AH2329" i="6"/>
  <c r="AI2330" i="6"/>
  <c r="AJ2331" i="6"/>
  <c r="AH2333" i="6"/>
  <c r="AI2334" i="6"/>
  <c r="AJ2335" i="6"/>
  <c r="AH2337" i="6"/>
  <c r="AI2338" i="6"/>
  <c r="AJ2339" i="6"/>
  <c r="AH2341" i="6"/>
  <c r="AI2342" i="6"/>
  <c r="AJ2343" i="6"/>
  <c r="AH2345" i="6"/>
  <c r="AI2346" i="6"/>
  <c r="AJ2347" i="6"/>
  <c r="AH2349" i="6"/>
  <c r="AI2350" i="6"/>
  <c r="AJ2351" i="6"/>
  <c r="AH2353" i="6"/>
  <c r="AI2354" i="6"/>
  <c r="AJ2355" i="6"/>
  <c r="AH2357" i="6"/>
  <c r="AI2358" i="6"/>
  <c r="AJ2359" i="6"/>
  <c r="AH2361" i="6"/>
  <c r="AI2362" i="6"/>
  <c r="AJ2363" i="6"/>
  <c r="AH2365" i="6"/>
  <c r="AI2366" i="6"/>
  <c r="AJ2367" i="6"/>
  <c r="AH2369" i="6"/>
  <c r="AI2370" i="6"/>
  <c r="AJ2371" i="6"/>
  <c r="AH2373" i="6"/>
  <c r="AI2374" i="6"/>
  <c r="AJ2375" i="6"/>
  <c r="AH2377" i="6"/>
  <c r="AI2378" i="6"/>
  <c r="AJ2379" i="6"/>
  <c r="AH2381" i="6"/>
  <c r="AI2382" i="6"/>
  <c r="AJ2383" i="6"/>
  <c r="AH2385" i="6"/>
  <c r="AI2386" i="6"/>
  <c r="AJ2387" i="6"/>
  <c r="AH2389" i="6"/>
  <c r="AI2390" i="6"/>
  <c r="AJ2391" i="6"/>
  <c r="AH2393" i="6"/>
  <c r="AI2394" i="6"/>
  <c r="AJ2395" i="6"/>
  <c r="AH2397" i="6"/>
  <c r="AI2398" i="6"/>
  <c r="AJ2399" i="6"/>
  <c r="AH2401" i="6"/>
  <c r="AI2402" i="6"/>
  <c r="AJ2403" i="6"/>
  <c r="AH2405" i="6"/>
  <c r="AI2406" i="6"/>
  <c r="AJ2407" i="6"/>
  <c r="AH2409" i="6"/>
  <c r="AI2410" i="6"/>
  <c r="AJ2411" i="6"/>
  <c r="AH2413" i="6"/>
  <c r="AI2414" i="6"/>
  <c r="AJ2415" i="6"/>
  <c r="AH2417" i="6"/>
  <c r="AI2418" i="6"/>
  <c r="AJ2419" i="6"/>
  <c r="AH2421" i="6"/>
  <c r="AI2422" i="6"/>
  <c r="AJ2423" i="6"/>
  <c r="AH2425" i="6"/>
  <c r="AI2426" i="6"/>
  <c r="AJ2427" i="6"/>
  <c r="AH2429" i="6"/>
  <c r="AI2430" i="6"/>
  <c r="AJ2431" i="6"/>
  <c r="AH2433" i="6"/>
  <c r="AI2434" i="6"/>
  <c r="AJ2435" i="6"/>
  <c r="AH2437" i="6"/>
  <c r="AI2438" i="6"/>
  <c r="AJ2439" i="6"/>
  <c r="AH2441" i="6"/>
  <c r="AI2442" i="6"/>
  <c r="AJ2443" i="6"/>
  <c r="AH2445" i="6"/>
  <c r="AI2446" i="6"/>
  <c r="AJ2447" i="6"/>
  <c r="AH2449" i="6"/>
  <c r="AI2450" i="6"/>
  <c r="AJ2451" i="6"/>
  <c r="AH2453" i="6"/>
  <c r="AI2454" i="6"/>
  <c r="AJ2455" i="6"/>
  <c r="AH2457" i="6"/>
  <c r="AI2458" i="6"/>
  <c r="AJ2459" i="6"/>
  <c r="AH2461" i="6"/>
  <c r="AI2462" i="6"/>
  <c r="AJ2463" i="6"/>
  <c r="AH2465" i="6"/>
  <c r="AI2466" i="6"/>
  <c r="AJ2467" i="6"/>
  <c r="AH2469" i="6"/>
  <c r="AI2470" i="6"/>
  <c r="AJ2471" i="6"/>
  <c r="AH2473" i="6"/>
  <c r="AI2474" i="6"/>
  <c r="AJ2475" i="6"/>
  <c r="AH2477" i="6"/>
  <c r="AI2478" i="6"/>
  <c r="AJ2479" i="6"/>
  <c r="AH2481" i="6"/>
  <c r="AI2482" i="6"/>
  <c r="AJ2483" i="6"/>
  <c r="AH2485" i="6"/>
  <c r="AI2486" i="6"/>
  <c r="AJ2487" i="6"/>
  <c r="AH2489" i="6"/>
  <c r="AI2490" i="6"/>
  <c r="AJ2491" i="6"/>
  <c r="AH2493" i="6"/>
  <c r="AI2494" i="6"/>
  <c r="AJ2495" i="6"/>
  <c r="AH2497" i="6"/>
  <c r="AI2498" i="6"/>
  <c r="AJ2499" i="6"/>
  <c r="AH2501" i="6"/>
  <c r="AI2502" i="6"/>
  <c r="AJ2503" i="6"/>
  <c r="AH2505" i="6"/>
  <c r="AI2506" i="6"/>
  <c r="AJ2507" i="6"/>
  <c r="AH2509" i="6"/>
  <c r="AI2510" i="6"/>
  <c r="AJ2511" i="6"/>
  <c r="AH2513" i="6"/>
  <c r="AI2514" i="6"/>
  <c r="AJ2515" i="6"/>
  <c r="AH2517" i="6"/>
  <c r="AI2518" i="6"/>
  <c r="AJ2519" i="6"/>
  <c r="AH2521" i="6"/>
  <c r="AI2522" i="6"/>
  <c r="AJ2523" i="6"/>
  <c r="AH2525" i="6"/>
  <c r="AI2526" i="6"/>
  <c r="AJ2527" i="6"/>
  <c r="AH2529" i="6"/>
  <c r="AI2530" i="6"/>
  <c r="AJ2531" i="6"/>
  <c r="AH2533" i="6"/>
  <c r="AI2534" i="6"/>
  <c r="AJ2535" i="6"/>
  <c r="AH2537" i="6"/>
  <c r="AI2538" i="6"/>
  <c r="AJ2539" i="6"/>
  <c r="AH2541" i="6"/>
  <c r="AI2542" i="6"/>
  <c r="AJ2543" i="6"/>
  <c r="AH2545" i="6"/>
  <c r="AI2546" i="6"/>
  <c r="AJ2547" i="6"/>
  <c r="AH2549" i="6"/>
  <c r="AI2550" i="6"/>
  <c r="AJ2551" i="6"/>
  <c r="AH2553" i="6"/>
  <c r="AI2554" i="6"/>
  <c r="AJ2555" i="6"/>
  <c r="AH2557" i="6"/>
  <c r="AI2558" i="6"/>
  <c r="AJ2559" i="6"/>
  <c r="AH2561" i="6"/>
  <c r="AI2562" i="6"/>
  <c r="AJ2563" i="6"/>
  <c r="AH2565" i="6"/>
  <c r="AI2566" i="6"/>
  <c r="AJ2567" i="6"/>
  <c r="AH2569" i="6"/>
  <c r="AI2570" i="6"/>
  <c r="AJ2571" i="6"/>
  <c r="AH2573" i="6"/>
  <c r="AI2574" i="6"/>
  <c r="AJ2575" i="6"/>
  <c r="AH2577" i="6"/>
  <c r="AI2578" i="6"/>
  <c r="AJ2579" i="6"/>
  <c r="AH2581" i="6"/>
  <c r="AI2582" i="6"/>
  <c r="AJ2583" i="6"/>
  <c r="AH2585" i="6"/>
  <c r="AI2586" i="6"/>
  <c r="AJ2587" i="6"/>
  <c r="AH2589" i="6"/>
  <c r="AI2590" i="6"/>
  <c r="AJ2591" i="6"/>
  <c r="AH2593" i="6"/>
  <c r="AI2594" i="6"/>
  <c r="AJ2595" i="6"/>
  <c r="AH2597" i="6"/>
  <c r="AI2598" i="6"/>
  <c r="AJ2599" i="6"/>
  <c r="AH2601" i="6"/>
  <c r="AI2602" i="6"/>
  <c r="AJ2603" i="6"/>
  <c r="AH2605" i="6"/>
  <c r="AI2606" i="6"/>
  <c r="AJ2607" i="6"/>
  <c r="AH2609" i="6"/>
  <c r="AI2610" i="6"/>
  <c r="AJ2611" i="6"/>
  <c r="AH2613" i="6"/>
  <c r="AI2614" i="6"/>
  <c r="AJ2615" i="6"/>
  <c r="AH2617" i="6"/>
  <c r="AI2618" i="6"/>
  <c r="AJ2619" i="6"/>
  <c r="AH2621" i="6"/>
  <c r="AI2622" i="6"/>
  <c r="AJ2623" i="6"/>
  <c r="AH2625" i="6"/>
  <c r="AI2626" i="6"/>
  <c r="AJ2627" i="6"/>
  <c r="AH2629" i="6"/>
  <c r="AI2630" i="6"/>
  <c r="AJ2631" i="6"/>
  <c r="AH2633" i="6"/>
  <c r="AI2634" i="6"/>
  <c r="AJ2635" i="6"/>
  <c r="AH2637" i="6"/>
  <c r="AI2638" i="6"/>
  <c r="AJ2639" i="6"/>
  <c r="AH2641" i="6"/>
  <c r="AI2642" i="6"/>
  <c r="AJ2643" i="6"/>
  <c r="AH2645" i="6"/>
  <c r="AI2646" i="6"/>
  <c r="AJ2647" i="6"/>
  <c r="AH2649" i="6"/>
  <c r="AI2650" i="6"/>
  <c r="AJ2651" i="6"/>
  <c r="AH2653" i="6"/>
  <c r="AI2654" i="6"/>
  <c r="AJ2655" i="6"/>
  <c r="AH2657" i="6"/>
  <c r="AI2658" i="6"/>
  <c r="AJ2659" i="6"/>
  <c r="AH2661" i="6"/>
  <c r="AI2662" i="6"/>
  <c r="AJ2663" i="6"/>
  <c r="AH2665" i="6"/>
  <c r="AI2666" i="6"/>
  <c r="AJ2667" i="6"/>
  <c r="AH2669" i="6"/>
  <c r="AI2670" i="6"/>
  <c r="AJ2671" i="6"/>
  <c r="AH2673" i="6"/>
  <c r="AI2674" i="6"/>
  <c r="AJ2675" i="6"/>
  <c r="AH2677" i="6"/>
  <c r="AI2678" i="6"/>
  <c r="AJ2679" i="6"/>
  <c r="AH2681" i="6"/>
  <c r="AI2682" i="6"/>
  <c r="AJ2683" i="6"/>
  <c r="AH2685" i="6"/>
  <c r="AI2686" i="6"/>
  <c r="AJ2687" i="6"/>
  <c r="AH2689" i="6"/>
  <c r="AI2690" i="6"/>
  <c r="AJ2691" i="6"/>
  <c r="AH2693" i="6"/>
  <c r="AI2694" i="6"/>
  <c r="AJ2695" i="6"/>
  <c r="AH2697" i="6"/>
  <c r="AI2698" i="6"/>
  <c r="AJ2699" i="6"/>
  <c r="AH2701" i="6"/>
  <c r="AI2702" i="6"/>
  <c r="AJ2703" i="6"/>
  <c r="AH2705" i="6"/>
  <c r="AI2706" i="6"/>
  <c r="AJ2707" i="6"/>
  <c r="AH2709" i="6"/>
  <c r="AI2710" i="6"/>
  <c r="AJ2711" i="6"/>
  <c r="AH2713" i="6"/>
  <c r="AI2714" i="6"/>
  <c r="AJ2715" i="6"/>
  <c r="AH2717" i="6"/>
  <c r="AI2718" i="6"/>
  <c r="AJ2719" i="6"/>
  <c r="AH2721" i="6"/>
  <c r="AI2722" i="6"/>
  <c r="AJ2723" i="6"/>
  <c r="AH2725" i="6"/>
  <c r="AI2726" i="6"/>
  <c r="AJ2727" i="6"/>
  <c r="AH2729" i="6"/>
  <c r="AI2730" i="6"/>
  <c r="AJ2731" i="6"/>
  <c r="AH2733" i="6"/>
  <c r="AI2734" i="6"/>
  <c r="AJ2735" i="6"/>
  <c r="AH2737" i="6"/>
  <c r="AI2738" i="6"/>
  <c r="AJ2739" i="6"/>
  <c r="AH2741" i="6"/>
  <c r="AI2742" i="6"/>
  <c r="AJ2743" i="6"/>
  <c r="AH2745" i="6"/>
  <c r="AI2746" i="6"/>
  <c r="AJ2747" i="6"/>
  <c r="AH2749" i="6"/>
  <c r="AI2750" i="6"/>
  <c r="AJ2751" i="6"/>
  <c r="AH2753" i="6"/>
  <c r="AI2754" i="6"/>
  <c r="AJ2755" i="6"/>
  <c r="AH2757" i="6"/>
  <c r="AI2758" i="6"/>
  <c r="AJ2759" i="6"/>
  <c r="AH2761" i="6"/>
  <c r="AI2762" i="6"/>
  <c r="AJ2763" i="6"/>
  <c r="AH2765" i="6"/>
  <c r="AI2766" i="6"/>
  <c r="AJ2767" i="6"/>
  <c r="AH2769" i="6"/>
  <c r="AI2770" i="6"/>
  <c r="AJ2771" i="6"/>
  <c r="AH2773" i="6"/>
  <c r="AI2774" i="6"/>
  <c r="AJ2775" i="6"/>
  <c r="AH2777" i="6"/>
  <c r="AI2778" i="6"/>
  <c r="AJ2779" i="6"/>
  <c r="AH2781" i="6"/>
  <c r="AI2782" i="6"/>
  <c r="AJ2783" i="6"/>
  <c r="AH2785" i="6"/>
  <c r="AI2786" i="6"/>
  <c r="AJ2787" i="6"/>
  <c r="AH2789" i="6"/>
  <c r="AI2790" i="6"/>
  <c r="AJ2791" i="6"/>
  <c r="AH2793" i="6"/>
  <c r="AI2794" i="6"/>
  <c r="AJ2795" i="6"/>
  <c r="AH2797" i="6"/>
  <c r="AI2798" i="6"/>
  <c r="AJ2799" i="6"/>
  <c r="AH2801" i="6"/>
  <c r="AI2802" i="6"/>
  <c r="AJ2803" i="6"/>
  <c r="AH2805" i="6"/>
  <c r="AI2806" i="6"/>
  <c r="AJ2807" i="6"/>
  <c r="AH2809" i="6"/>
  <c r="AI2810" i="6"/>
  <c r="AJ2811" i="6"/>
  <c r="AH2813" i="6"/>
  <c r="AI2814" i="6"/>
  <c r="AJ2815" i="6"/>
  <c r="AH2817" i="6"/>
  <c r="AI2818" i="6"/>
  <c r="AJ2819" i="6"/>
  <c r="AH2821" i="6"/>
  <c r="AI2822" i="6"/>
  <c r="AJ2823" i="6"/>
  <c r="AH2825" i="6"/>
  <c r="AI2826" i="6"/>
  <c r="AJ2827" i="6"/>
  <c r="AH2829" i="6"/>
  <c r="AI2830" i="6"/>
  <c r="AJ2831" i="6"/>
  <c r="AH2833" i="6"/>
  <c r="AI2834" i="6"/>
  <c r="AJ2835" i="6"/>
  <c r="AH2837" i="6"/>
  <c r="AH1919" i="6"/>
  <c r="AJ1921" i="6"/>
  <c r="AI1924" i="6"/>
  <c r="AH1927" i="6"/>
  <c r="AJ1929" i="6"/>
  <c r="AI1932" i="6"/>
  <c r="AH1935" i="6"/>
  <c r="AJ1937" i="6"/>
  <c r="AI1939" i="6"/>
  <c r="AJ1940" i="6"/>
  <c r="AH1942" i="6"/>
  <c r="AI1943" i="6"/>
  <c r="AJ1944" i="6"/>
  <c r="AH1946" i="6"/>
  <c r="AI1947" i="6"/>
  <c r="AJ1948" i="6"/>
  <c r="AH1950" i="6"/>
  <c r="AI1951" i="6"/>
  <c r="AJ1952" i="6"/>
  <c r="AH1954" i="6"/>
  <c r="AI1955" i="6"/>
  <c r="AJ1956" i="6"/>
  <c r="AH1958" i="6"/>
  <c r="AI1959" i="6"/>
  <c r="AJ1960" i="6"/>
  <c r="AH1962" i="6"/>
  <c r="AI1963" i="6"/>
  <c r="AJ1964" i="6"/>
  <c r="AH1966" i="6"/>
  <c r="AI1967" i="6"/>
  <c r="AJ1968" i="6"/>
  <c r="AH1970" i="6"/>
  <c r="AI1971" i="6"/>
  <c r="AJ1972" i="6"/>
  <c r="AH1974" i="6"/>
  <c r="AI1975" i="6"/>
  <c r="AJ1976" i="6"/>
  <c r="AH1978" i="6"/>
  <c r="AI1979" i="6"/>
  <c r="AJ1980" i="6"/>
  <c r="AH1982" i="6"/>
  <c r="AI1983" i="6"/>
  <c r="AJ1984" i="6"/>
  <c r="AH1986" i="6"/>
  <c r="AI1987" i="6"/>
  <c r="AJ1988" i="6"/>
  <c r="AH1990" i="6"/>
  <c r="AI1991" i="6"/>
  <c r="AJ1992" i="6"/>
  <c r="AH1994" i="6"/>
  <c r="AI1995" i="6"/>
  <c r="AJ1996" i="6"/>
  <c r="AH1998" i="6"/>
  <c r="AI1999" i="6"/>
  <c r="AJ2000" i="6"/>
  <c r="AH2002" i="6"/>
  <c r="AI2003" i="6"/>
  <c r="AJ2004" i="6"/>
  <c r="AH2006" i="6"/>
  <c r="AI2007" i="6"/>
  <c r="AJ2008" i="6"/>
  <c r="AH2010" i="6"/>
  <c r="AI2011" i="6"/>
  <c r="AJ2012" i="6"/>
  <c r="AH2014" i="6"/>
  <c r="AI2015" i="6"/>
  <c r="AJ2016" i="6"/>
  <c r="AH2018" i="6"/>
  <c r="AI2019" i="6"/>
  <c r="AJ2020" i="6"/>
  <c r="AH2022" i="6"/>
  <c r="AI2023" i="6"/>
  <c r="AJ2024" i="6"/>
  <c r="AH2026" i="6"/>
  <c r="AI2027" i="6"/>
  <c r="AJ2028" i="6"/>
  <c r="AH2030" i="6"/>
  <c r="AI2031" i="6"/>
  <c r="AJ2032" i="6"/>
  <c r="AH2034" i="6"/>
  <c r="AI2035" i="6"/>
  <c r="AJ2036" i="6"/>
  <c r="AH2038" i="6"/>
  <c r="AI2039" i="6"/>
  <c r="AJ2040" i="6"/>
  <c r="AH2042" i="6"/>
  <c r="AI2043" i="6"/>
  <c r="AJ2044" i="6"/>
  <c r="AH2046" i="6"/>
  <c r="AI2047" i="6"/>
  <c r="AJ2048" i="6"/>
  <c r="AH2050" i="6"/>
  <c r="AI2051" i="6"/>
  <c r="AJ2052" i="6"/>
  <c r="AH2054" i="6"/>
  <c r="AI2055" i="6"/>
  <c r="AJ2056" i="6"/>
  <c r="AH2058" i="6"/>
  <c r="AI2059" i="6"/>
  <c r="AJ2060" i="6"/>
  <c r="AH2062" i="6"/>
  <c r="AI2063" i="6"/>
  <c r="AJ2064" i="6"/>
  <c r="AH2066" i="6"/>
  <c r="AI2067" i="6"/>
  <c r="AJ2068" i="6"/>
  <c r="AH2070" i="6"/>
  <c r="AI2071" i="6"/>
  <c r="AJ2072" i="6"/>
  <c r="AH2074" i="6"/>
  <c r="AI2075" i="6"/>
  <c r="AJ2076" i="6"/>
  <c r="AH2078" i="6"/>
  <c r="AI2079" i="6"/>
  <c r="AJ2080" i="6"/>
  <c r="AH2082" i="6"/>
  <c r="AI2083" i="6"/>
  <c r="AJ2084" i="6"/>
  <c r="AH2086" i="6"/>
  <c r="AI2087" i="6"/>
  <c r="AJ2088" i="6"/>
  <c r="AH2090" i="6"/>
  <c r="AI2091" i="6"/>
  <c r="AJ2092" i="6"/>
  <c r="AH2094" i="6"/>
  <c r="AI2095" i="6"/>
  <c r="AJ2096" i="6"/>
  <c r="AH2098" i="6"/>
  <c r="AI2099" i="6"/>
  <c r="AJ2100" i="6"/>
  <c r="AH2102" i="6"/>
  <c r="AI2103" i="6"/>
  <c r="AJ2104" i="6"/>
  <c r="AH2106" i="6"/>
  <c r="AI2107" i="6"/>
  <c r="AJ2108" i="6"/>
  <c r="AH2110" i="6"/>
  <c r="AI2111" i="6"/>
  <c r="AJ2112" i="6"/>
  <c r="AH2114" i="6"/>
  <c r="AI2115" i="6"/>
  <c r="AJ2116" i="6"/>
  <c r="AH2118" i="6"/>
  <c r="AI2119" i="6"/>
  <c r="AJ2120" i="6"/>
  <c r="AH2122" i="6"/>
  <c r="AI2123" i="6"/>
  <c r="AJ2124" i="6"/>
  <c r="AH2126" i="6"/>
  <c r="AI2127" i="6"/>
  <c r="AJ2128" i="6"/>
  <c r="AH2130" i="6"/>
  <c r="AI2131" i="6"/>
  <c r="AJ2132" i="6"/>
  <c r="AH2134" i="6"/>
  <c r="AI2135" i="6"/>
  <c r="AJ2136" i="6"/>
  <c r="AH2138" i="6"/>
  <c r="AI2139" i="6"/>
  <c r="AJ2140" i="6"/>
  <c r="AH2142" i="6"/>
  <c r="AI2143" i="6"/>
  <c r="AJ2144" i="6"/>
  <c r="AH2146" i="6"/>
  <c r="AI2147" i="6"/>
  <c r="AJ2148" i="6"/>
  <c r="AH2150" i="6"/>
  <c r="AI2151" i="6"/>
  <c r="AJ2152" i="6"/>
  <c r="AH2154" i="6"/>
  <c r="AI2155" i="6"/>
  <c r="AJ2156" i="6"/>
  <c r="AH2158" i="6"/>
  <c r="AI2159" i="6"/>
  <c r="AJ2160" i="6"/>
  <c r="AH2162" i="6"/>
  <c r="AI2163" i="6"/>
  <c r="AJ2164" i="6"/>
  <c r="AH2166" i="6"/>
  <c r="AI2167" i="6"/>
  <c r="AJ2168" i="6"/>
  <c r="AH2170" i="6"/>
  <c r="AI2171" i="6"/>
  <c r="AJ2172" i="6"/>
  <c r="AH2174" i="6"/>
  <c r="AI2175" i="6"/>
  <c r="AJ2176" i="6"/>
  <c r="AH2178" i="6"/>
  <c r="AI2179" i="6"/>
  <c r="AJ2180" i="6"/>
  <c r="AH2182" i="6"/>
  <c r="AI2183" i="6"/>
  <c r="AJ2184" i="6"/>
  <c r="AH2186" i="6"/>
  <c r="AI2187" i="6"/>
  <c r="AJ2188" i="6"/>
  <c r="AH2190" i="6"/>
  <c r="AI2191" i="6"/>
  <c r="AJ2192" i="6"/>
  <c r="AH2194" i="6"/>
  <c r="AI2195" i="6"/>
  <c r="AJ2196" i="6"/>
  <c r="AH2198" i="6"/>
  <c r="AI2199" i="6"/>
  <c r="AJ2200" i="6"/>
  <c r="AH2202" i="6"/>
  <c r="AI2203" i="6"/>
  <c r="AJ2204" i="6"/>
  <c r="AH2206" i="6"/>
  <c r="AI2207" i="6"/>
  <c r="AJ2208" i="6"/>
  <c r="AH2210" i="6"/>
  <c r="AI2211" i="6"/>
  <c r="AJ2212" i="6"/>
  <c r="AH2214" i="6"/>
  <c r="AI2215" i="6"/>
  <c r="AJ2216" i="6"/>
  <c r="AH2218" i="6"/>
  <c r="AI2219" i="6"/>
  <c r="AJ2220" i="6"/>
  <c r="AH2222" i="6"/>
  <c r="AI2223" i="6"/>
  <c r="AJ2224" i="6"/>
  <c r="AH2226" i="6"/>
  <c r="AI2227" i="6"/>
  <c r="AJ2228" i="6"/>
  <c r="AH2230" i="6"/>
  <c r="AI2231" i="6"/>
  <c r="AJ2232" i="6"/>
  <c r="AH2234" i="6"/>
  <c r="AI2235" i="6"/>
  <c r="AJ2236" i="6"/>
  <c r="AH2238" i="6"/>
  <c r="AI2239" i="6"/>
  <c r="AJ2240" i="6"/>
  <c r="AH2242" i="6"/>
  <c r="AI2243" i="6"/>
  <c r="AJ2244" i="6"/>
  <c r="AH2246" i="6"/>
  <c r="AI2247" i="6"/>
  <c r="AJ2248" i="6"/>
  <c r="AH2250" i="6"/>
  <c r="AI2251" i="6"/>
  <c r="AJ2252" i="6"/>
  <c r="AH2254" i="6"/>
  <c r="AI2255" i="6"/>
  <c r="AJ2256" i="6"/>
  <c r="AH2258" i="6"/>
  <c r="AI2259" i="6"/>
  <c r="AJ2260" i="6"/>
  <c r="AH2262" i="6"/>
  <c r="AI2263" i="6"/>
  <c r="AJ2264" i="6"/>
  <c r="AH2266" i="6"/>
  <c r="AI2267" i="6"/>
  <c r="AJ2268" i="6"/>
  <c r="AH2270" i="6"/>
  <c r="AI2271" i="6"/>
  <c r="AJ2272" i="6"/>
  <c r="AH2274" i="6"/>
  <c r="AI2275" i="6"/>
  <c r="AJ2276" i="6"/>
  <c r="AH2278" i="6"/>
  <c r="AI2279" i="6"/>
  <c r="AJ2280" i="6"/>
  <c r="AH2282" i="6"/>
  <c r="AI2283" i="6"/>
  <c r="AJ2284" i="6"/>
  <c r="AH2286" i="6"/>
  <c r="AI2287" i="6"/>
  <c r="AJ2288" i="6"/>
  <c r="AH2290" i="6"/>
  <c r="AI2291" i="6"/>
  <c r="AJ2292" i="6"/>
  <c r="AH2294" i="6"/>
  <c r="AI2295" i="6"/>
  <c r="AJ2296" i="6"/>
  <c r="AH2298" i="6"/>
  <c r="AI2299" i="6"/>
  <c r="AJ2300" i="6"/>
  <c r="AH2302" i="6"/>
  <c r="AI2303" i="6"/>
  <c r="AJ2304" i="6"/>
  <c r="AH2306" i="6"/>
  <c r="AI2307" i="6"/>
  <c r="AJ2308" i="6"/>
  <c r="AH2310" i="6"/>
  <c r="AI2311" i="6"/>
  <c r="AJ2312" i="6"/>
  <c r="AH2314" i="6"/>
  <c r="AI2315" i="6"/>
  <c r="AJ2316" i="6"/>
  <c r="AH2318" i="6"/>
  <c r="AI2319" i="6"/>
  <c r="AJ2320" i="6"/>
  <c r="AH2322" i="6"/>
  <c r="AI2323" i="6"/>
  <c r="AJ2324" i="6"/>
  <c r="AH2326" i="6"/>
  <c r="AI2327" i="6"/>
  <c r="AJ2328" i="6"/>
  <c r="AH2330" i="6"/>
  <c r="AI2331" i="6"/>
  <c r="AJ2332" i="6"/>
  <c r="AH2334" i="6"/>
  <c r="AI2335" i="6"/>
  <c r="AJ2336" i="6"/>
  <c r="AH2338" i="6"/>
  <c r="AI2339" i="6"/>
  <c r="AJ2340" i="6"/>
  <c r="AH2342" i="6"/>
  <c r="AI2343" i="6"/>
  <c r="AJ2344" i="6"/>
  <c r="AH2346" i="6"/>
  <c r="AI2347" i="6"/>
  <c r="AJ2348" i="6"/>
  <c r="AH2350" i="6"/>
  <c r="AI2351" i="6"/>
  <c r="AJ2352" i="6"/>
  <c r="AH2354" i="6"/>
  <c r="AI2355" i="6"/>
  <c r="AJ2356" i="6"/>
  <c r="AH2358" i="6"/>
  <c r="AI2359" i="6"/>
  <c r="AJ2360" i="6"/>
  <c r="AH2362" i="6"/>
  <c r="AI2363" i="6"/>
  <c r="AJ2364" i="6"/>
  <c r="AH2366" i="6"/>
  <c r="AI2367" i="6"/>
  <c r="AJ2368" i="6"/>
  <c r="AH2370" i="6"/>
  <c r="AI2371" i="6"/>
  <c r="AJ2372" i="6"/>
  <c r="AH2374" i="6"/>
  <c r="AI2375" i="6"/>
  <c r="AJ2376" i="6"/>
  <c r="AH2378" i="6"/>
  <c r="AI2379" i="6"/>
  <c r="AJ2380" i="6"/>
  <c r="AH2382" i="6"/>
  <c r="AI2383" i="6"/>
  <c r="AJ2384" i="6"/>
  <c r="AH2386" i="6"/>
  <c r="AI2387" i="6"/>
  <c r="AJ2388" i="6"/>
  <c r="AH2390" i="6"/>
  <c r="AI2391" i="6"/>
  <c r="AJ2392" i="6"/>
  <c r="AH2394" i="6"/>
  <c r="AI2395" i="6"/>
  <c r="AJ2396" i="6"/>
  <c r="AH2398" i="6"/>
  <c r="AI2399" i="6"/>
  <c r="AJ2400" i="6"/>
  <c r="AH2402" i="6"/>
  <c r="AI2403" i="6"/>
  <c r="AJ2404" i="6"/>
  <c r="AH2406" i="6"/>
  <c r="AI2407" i="6"/>
  <c r="AJ2408" i="6"/>
  <c r="AH2410" i="6"/>
  <c r="AI2411" i="6"/>
  <c r="AJ2412" i="6"/>
  <c r="AH2414" i="6"/>
  <c r="AI2415" i="6"/>
  <c r="AJ2416" i="6"/>
  <c r="AH2418" i="6"/>
  <c r="AI2419" i="6"/>
  <c r="AJ2420" i="6"/>
  <c r="AH2422" i="6"/>
  <c r="AI2423" i="6"/>
  <c r="AJ2424" i="6"/>
  <c r="AH2426" i="6"/>
  <c r="AI2427" i="6"/>
  <c r="AJ2428" i="6"/>
  <c r="AH2430" i="6"/>
  <c r="AI2431" i="6"/>
  <c r="AJ2432" i="6"/>
  <c r="AH2434" i="6"/>
  <c r="AI2435" i="6"/>
  <c r="AJ2436" i="6"/>
  <c r="AH2438" i="6"/>
  <c r="AI2439" i="6"/>
  <c r="AJ2440" i="6"/>
  <c r="AH2442" i="6"/>
  <c r="AI2443" i="6"/>
  <c r="AJ2444" i="6"/>
  <c r="AH2446" i="6"/>
  <c r="AI2447" i="6"/>
  <c r="AJ2448" i="6"/>
  <c r="AH2450" i="6"/>
  <c r="AI2451" i="6"/>
  <c r="AJ2452" i="6"/>
  <c r="AH2454" i="6"/>
  <c r="AI2455" i="6"/>
  <c r="AJ2456" i="6"/>
  <c r="AH2458" i="6"/>
  <c r="AI2459" i="6"/>
  <c r="AJ2460" i="6"/>
  <c r="AH2462" i="6"/>
  <c r="AI2463" i="6"/>
  <c r="AJ2464" i="6"/>
  <c r="AH2466" i="6"/>
  <c r="AI2467" i="6"/>
  <c r="AJ2468" i="6"/>
  <c r="AH2470" i="6"/>
  <c r="AI2471" i="6"/>
  <c r="AJ2472" i="6"/>
  <c r="AH2474" i="6"/>
  <c r="AI2475" i="6"/>
  <c r="AJ2476" i="6"/>
  <c r="AH2478" i="6"/>
  <c r="AI2479" i="6"/>
  <c r="AJ2480" i="6"/>
  <c r="AH2482" i="6"/>
  <c r="AI2483" i="6"/>
  <c r="AJ2484" i="6"/>
  <c r="AH2486" i="6"/>
  <c r="AI2487" i="6"/>
  <c r="AJ2488" i="6"/>
  <c r="AH2490" i="6"/>
  <c r="AI2491" i="6"/>
  <c r="AJ2492" i="6"/>
  <c r="AH2494" i="6"/>
  <c r="AI2495" i="6"/>
  <c r="AJ2496" i="6"/>
  <c r="AH2498" i="6"/>
  <c r="AI2499" i="6"/>
  <c r="AJ2500" i="6"/>
  <c r="AH2502" i="6"/>
  <c r="AI2503" i="6"/>
  <c r="AJ2504" i="6"/>
  <c r="AH2506" i="6"/>
  <c r="AI2507" i="6"/>
  <c r="AJ2508" i="6"/>
  <c r="AH2510" i="6"/>
  <c r="AI2511" i="6"/>
  <c r="AJ2512" i="6"/>
  <c r="AH2514" i="6"/>
  <c r="AI2515" i="6"/>
  <c r="AJ2516" i="6"/>
  <c r="AH2518" i="6"/>
  <c r="AI2519" i="6"/>
  <c r="AJ2520" i="6"/>
  <c r="AH2522" i="6"/>
  <c r="AI2523" i="6"/>
  <c r="AJ2524" i="6"/>
  <c r="AH2526" i="6"/>
  <c r="AI2527" i="6"/>
  <c r="AJ2528" i="6"/>
  <c r="AH2530" i="6"/>
  <c r="AI2531" i="6"/>
  <c r="AJ2532" i="6"/>
  <c r="AH2534" i="6"/>
  <c r="AI2535" i="6"/>
  <c r="AJ2536" i="6"/>
  <c r="AH2538" i="6"/>
  <c r="AI2539" i="6"/>
  <c r="AJ2540" i="6"/>
  <c r="AH2542" i="6"/>
  <c r="AI2543" i="6"/>
  <c r="AJ2544" i="6"/>
  <c r="AH2546" i="6"/>
  <c r="AI2547" i="6"/>
  <c r="AJ2548" i="6"/>
  <c r="AH2550" i="6"/>
  <c r="AI2551" i="6"/>
  <c r="AJ2552" i="6"/>
  <c r="AH2554" i="6"/>
  <c r="AI2555" i="6"/>
  <c r="AJ2556" i="6"/>
  <c r="AH2558" i="6"/>
  <c r="AI2559" i="6"/>
  <c r="AJ2560" i="6"/>
  <c r="AH2562" i="6"/>
  <c r="AI2563" i="6"/>
  <c r="AJ2564" i="6"/>
  <c r="AH2566" i="6"/>
  <c r="AI2567" i="6"/>
  <c r="AJ2568" i="6"/>
  <c r="AH2570" i="6"/>
  <c r="AI2571" i="6"/>
  <c r="AJ2572" i="6"/>
  <c r="AH2574" i="6"/>
  <c r="AI2575" i="6"/>
  <c r="AJ2576" i="6"/>
  <c r="AH2578" i="6"/>
  <c r="AI2579" i="6"/>
  <c r="AJ2580" i="6"/>
  <c r="AH2582" i="6"/>
  <c r="AI2583" i="6"/>
  <c r="AJ2584" i="6"/>
  <c r="AH2586" i="6"/>
  <c r="AI2587" i="6"/>
  <c r="AJ2588" i="6"/>
  <c r="AH2590" i="6"/>
  <c r="AI2591" i="6"/>
  <c r="AJ2592" i="6"/>
  <c r="AH2594" i="6"/>
  <c r="AI2595" i="6"/>
  <c r="AJ2596" i="6"/>
  <c r="AH2598" i="6"/>
  <c r="AI2599" i="6"/>
  <c r="AJ2600" i="6"/>
  <c r="AH2602" i="6"/>
  <c r="AI2603" i="6"/>
  <c r="AJ2604" i="6"/>
  <c r="AH2606" i="6"/>
  <c r="AI2607" i="6"/>
  <c r="AJ2608" i="6"/>
  <c r="AH2610" i="6"/>
  <c r="AI2611" i="6"/>
  <c r="AJ2612" i="6"/>
  <c r="AH2614" i="6"/>
  <c r="AI2615" i="6"/>
  <c r="AJ2616" i="6"/>
  <c r="AH2618" i="6"/>
  <c r="AI2619" i="6"/>
  <c r="AJ2620" i="6"/>
  <c r="AH2622" i="6"/>
  <c r="AI2623" i="6"/>
  <c r="AJ2624" i="6"/>
  <c r="AH2626" i="6"/>
  <c r="AI2627" i="6"/>
  <c r="AJ2628" i="6"/>
  <c r="AH2630" i="6"/>
  <c r="AI2631" i="6"/>
  <c r="AJ2632" i="6"/>
  <c r="AH2634" i="6"/>
  <c r="AI2635" i="6"/>
  <c r="AJ2636" i="6"/>
  <c r="AH2638" i="6"/>
  <c r="AI2639" i="6"/>
  <c r="AJ2640" i="6"/>
  <c r="AH2642" i="6"/>
  <c r="AI2643" i="6"/>
  <c r="AJ2644" i="6"/>
  <c r="AH2646" i="6"/>
  <c r="AI2647" i="6"/>
  <c r="AJ2648" i="6"/>
  <c r="AH2650" i="6"/>
  <c r="AI2651" i="6"/>
  <c r="AJ2652" i="6"/>
  <c r="AH2654" i="6"/>
  <c r="AI2655" i="6"/>
  <c r="AJ2656" i="6"/>
  <c r="AH2658" i="6"/>
  <c r="AI2659" i="6"/>
  <c r="AJ2660" i="6"/>
  <c r="AH2662" i="6"/>
  <c r="AI2663" i="6"/>
  <c r="AJ2664" i="6"/>
  <c r="AH2666" i="6"/>
  <c r="AI2667" i="6"/>
  <c r="AJ2668" i="6"/>
  <c r="AH2670" i="6"/>
  <c r="AI2671" i="6"/>
  <c r="AJ2672" i="6"/>
  <c r="AH2674" i="6"/>
  <c r="AI2675" i="6"/>
  <c r="AJ2676" i="6"/>
  <c r="AH2678" i="6"/>
  <c r="AI2679" i="6"/>
  <c r="AJ2680" i="6"/>
  <c r="AH2682" i="6"/>
  <c r="AI2683" i="6"/>
  <c r="AJ2684" i="6"/>
  <c r="AH2686" i="6"/>
  <c r="AI2687" i="6"/>
  <c r="AJ2688" i="6"/>
  <c r="AH2690" i="6"/>
  <c r="AI2691" i="6"/>
  <c r="AJ2692" i="6"/>
  <c r="AH2694" i="6"/>
  <c r="AI2695" i="6"/>
  <c r="AJ2696" i="6"/>
  <c r="AH2698" i="6"/>
  <c r="AI2699" i="6"/>
  <c r="AJ2700" i="6"/>
  <c r="AH2702" i="6"/>
  <c r="AI2703" i="6"/>
  <c r="AJ2704" i="6"/>
  <c r="AH2706" i="6"/>
  <c r="AI2707" i="6"/>
  <c r="AJ2708" i="6"/>
  <c r="AH2710" i="6"/>
  <c r="AI2711" i="6"/>
  <c r="AJ2712" i="6"/>
  <c r="AH2714" i="6"/>
  <c r="AI2715" i="6"/>
  <c r="AJ2716" i="6"/>
  <c r="AH2718" i="6"/>
  <c r="AI2719" i="6"/>
  <c r="AJ2720" i="6"/>
  <c r="AH2722" i="6"/>
  <c r="AI2723" i="6"/>
  <c r="AJ2724" i="6"/>
  <c r="AH2726" i="6"/>
  <c r="AI2727" i="6"/>
  <c r="AJ2728" i="6"/>
  <c r="AH2730" i="6"/>
  <c r="AI2731" i="6"/>
  <c r="AJ2732" i="6"/>
  <c r="AH2734" i="6"/>
  <c r="AI2735" i="6"/>
  <c r="AJ2736" i="6"/>
  <c r="AH2738" i="6"/>
  <c r="AI2739" i="6"/>
  <c r="AJ2740" i="6"/>
  <c r="AH2742" i="6"/>
  <c r="AI2743" i="6"/>
  <c r="AJ2744" i="6"/>
  <c r="AH2746" i="6"/>
  <c r="AI2747" i="6"/>
  <c r="AJ2748" i="6"/>
  <c r="AH2750" i="6"/>
  <c r="AI2751" i="6"/>
  <c r="AJ2752" i="6"/>
  <c r="AH2754" i="6"/>
  <c r="AI2755" i="6"/>
  <c r="AJ2756" i="6"/>
  <c r="AH2758" i="6"/>
  <c r="AI2759" i="6"/>
  <c r="AJ2760" i="6"/>
  <c r="AH2762" i="6"/>
  <c r="AI2763" i="6"/>
  <c r="AJ2764" i="6"/>
  <c r="AH2766" i="6"/>
  <c r="AI2767" i="6"/>
  <c r="AJ2768" i="6"/>
  <c r="AH2770" i="6"/>
  <c r="AI2771" i="6"/>
  <c r="AJ2772" i="6"/>
  <c r="AH2774" i="6"/>
  <c r="AI2775" i="6"/>
  <c r="AJ2776" i="6"/>
  <c r="AH2778" i="6"/>
  <c r="AI2779" i="6"/>
  <c r="AJ2780" i="6"/>
  <c r="AH2782" i="6"/>
  <c r="AI2783" i="6"/>
  <c r="AJ2784" i="6"/>
  <c r="AH2786" i="6"/>
  <c r="AI2787" i="6"/>
  <c r="AJ2788" i="6"/>
  <c r="AH2790" i="6"/>
  <c r="AI2791" i="6"/>
  <c r="AJ2792" i="6"/>
  <c r="AH2794" i="6"/>
  <c r="AI2795" i="6"/>
  <c r="AJ2796" i="6"/>
  <c r="AH2798" i="6"/>
  <c r="AI2799" i="6"/>
  <c r="AJ2800" i="6"/>
  <c r="AH2802" i="6"/>
  <c r="AI2803" i="6"/>
  <c r="AJ2804" i="6"/>
  <c r="AH2806" i="6"/>
  <c r="AI2807" i="6"/>
  <c r="AJ2808" i="6"/>
  <c r="AH2810" i="6"/>
  <c r="AI2811" i="6"/>
  <c r="AJ2812" i="6"/>
  <c r="AH2814" i="6"/>
  <c r="AI2815" i="6"/>
  <c r="AJ2816" i="6"/>
  <c r="AH2818" i="6"/>
  <c r="AI2819" i="6"/>
  <c r="AJ2820" i="6"/>
  <c r="AH2822" i="6"/>
  <c r="AI2823" i="6"/>
  <c r="AJ2824" i="6"/>
  <c r="AH2826" i="6"/>
  <c r="AI2827" i="6"/>
  <c r="AJ2828" i="6"/>
  <c r="AH2830" i="6"/>
  <c r="AI2831" i="6"/>
  <c r="AJ2832" i="6"/>
  <c r="AH2834" i="6"/>
  <c r="AI2835" i="6"/>
  <c r="AJ2836" i="6"/>
  <c r="AH2838" i="6"/>
  <c r="AI2839" i="6"/>
  <c r="AJ2840" i="6"/>
  <c r="AH2842" i="6"/>
  <c r="AI2843" i="6"/>
  <c r="AJ2844" i="6"/>
  <c r="AH2846" i="6"/>
  <c r="AI2847" i="6"/>
  <c r="AJ2848" i="6"/>
  <c r="AH2850" i="6"/>
  <c r="AI2851" i="6"/>
  <c r="AJ2852" i="6"/>
  <c r="AH2854" i="6"/>
  <c r="AI2855" i="6"/>
  <c r="AJ2856" i="6"/>
  <c r="AH2858" i="6"/>
  <c r="AI2859" i="6"/>
  <c r="AJ2860" i="6"/>
  <c r="AH2862" i="6"/>
  <c r="AI2863" i="6"/>
  <c r="AJ2864" i="6"/>
  <c r="AH2866" i="6"/>
  <c r="AI2867" i="6"/>
  <c r="AJ2868" i="6"/>
  <c r="AH2870" i="6"/>
  <c r="AI2871" i="6"/>
  <c r="AJ2872" i="6"/>
  <c r="AH2874" i="6"/>
  <c r="AI2875" i="6"/>
  <c r="AJ2876" i="6"/>
  <c r="AH2878" i="6"/>
  <c r="AI2879" i="6"/>
  <c r="AJ2880" i="6"/>
  <c r="AH2882" i="6"/>
  <c r="AI2883" i="6"/>
  <c r="AJ2884" i="6"/>
  <c r="AH2886" i="6"/>
  <c r="AI2887" i="6"/>
  <c r="AH2839" i="6"/>
  <c r="AJ2841" i="6"/>
  <c r="AI2844" i="6"/>
  <c r="AH2847" i="6"/>
  <c r="AJ2849" i="6"/>
  <c r="AI2852" i="6"/>
  <c r="AH2855" i="6"/>
  <c r="AJ2857" i="6"/>
  <c r="AI2860" i="6"/>
  <c r="AH2863" i="6"/>
  <c r="AJ2865" i="6"/>
  <c r="AI2868" i="6"/>
  <c r="AH2871" i="6"/>
  <c r="AJ2873" i="6"/>
  <c r="AI2876" i="6"/>
  <c r="AH2879" i="6"/>
  <c r="AJ2881" i="6"/>
  <c r="AI2884" i="6"/>
  <c r="AH2887" i="6"/>
  <c r="AJ2888" i="6"/>
  <c r="AH2890" i="6"/>
  <c r="AI2891" i="6"/>
  <c r="AJ2892" i="6"/>
  <c r="AH2894" i="6"/>
  <c r="AI2895" i="6"/>
  <c r="AJ2896" i="6"/>
  <c r="AH2898" i="6"/>
  <c r="AI2899" i="6"/>
  <c r="AJ2900" i="6"/>
  <c r="AH2902" i="6"/>
  <c r="AI2903" i="6"/>
  <c r="AJ2904" i="6"/>
  <c r="AH2906" i="6"/>
  <c r="AI2907" i="6"/>
  <c r="AJ2908" i="6"/>
  <c r="AH2910" i="6"/>
  <c r="AI2911" i="6"/>
  <c r="AJ2912" i="6"/>
  <c r="AH2914" i="6"/>
  <c r="AI2915" i="6"/>
  <c r="AJ2916" i="6"/>
  <c r="AH2918" i="6"/>
  <c r="AI2919" i="6"/>
  <c r="AJ2920" i="6"/>
  <c r="AH2922" i="6"/>
  <c r="AI2923" i="6"/>
  <c r="AJ2924" i="6"/>
  <c r="AH2926" i="6"/>
  <c r="AI2927" i="6"/>
  <c r="AJ2928" i="6"/>
  <c r="AH2930" i="6"/>
  <c r="AI2931" i="6"/>
  <c r="AJ2932" i="6"/>
  <c r="AH2934" i="6"/>
  <c r="AI2935" i="6"/>
  <c r="AJ2936" i="6"/>
  <c r="AH2938" i="6"/>
  <c r="AI2939" i="6"/>
  <c r="AJ2940" i="6"/>
  <c r="AH2942" i="6"/>
  <c r="AI2943" i="6"/>
  <c r="AJ2944" i="6"/>
  <c r="AH2946" i="6"/>
  <c r="AI2947" i="6"/>
  <c r="AJ2948" i="6"/>
  <c r="AH2950" i="6"/>
  <c r="AI2951" i="6"/>
  <c r="AJ2952" i="6"/>
  <c r="AH2954" i="6"/>
  <c r="AI2955" i="6"/>
  <c r="AJ2956" i="6"/>
  <c r="AH2958" i="6"/>
  <c r="AI2959" i="6"/>
  <c r="AJ2960" i="6"/>
  <c r="AH2962" i="6"/>
  <c r="AI2963" i="6"/>
  <c r="AJ2964" i="6"/>
  <c r="AH2966" i="6"/>
  <c r="AI2967" i="6"/>
  <c r="AJ2968" i="6"/>
  <c r="AH2970" i="6"/>
  <c r="AI2971" i="6"/>
  <c r="AJ2972" i="6"/>
  <c r="AH2974" i="6"/>
  <c r="AI2975" i="6"/>
  <c r="AJ2976" i="6"/>
  <c r="AH2978" i="6"/>
  <c r="AI2979" i="6"/>
  <c r="AJ2980" i="6"/>
  <c r="AH2982" i="6"/>
  <c r="AI2983" i="6"/>
  <c r="AJ2984" i="6"/>
  <c r="AH2986" i="6"/>
  <c r="AI2987" i="6"/>
  <c r="AJ2988" i="6"/>
  <c r="AH2990" i="6"/>
  <c r="AI2991" i="6"/>
  <c r="AJ2992" i="6"/>
  <c r="AH2994" i="6"/>
  <c r="AI2995" i="6"/>
  <c r="AJ2996" i="6"/>
  <c r="AH2998" i="6"/>
  <c r="AI2999" i="6"/>
  <c r="AJ3000" i="6"/>
  <c r="AH3002" i="6"/>
  <c r="AI3003" i="6"/>
  <c r="AJ3004" i="6"/>
  <c r="AH3006" i="6"/>
  <c r="AI3007" i="6"/>
  <c r="AJ3008" i="6"/>
  <c r="AH3010" i="6"/>
  <c r="AI3011" i="6"/>
  <c r="AJ3012" i="6"/>
  <c r="AH3014" i="6"/>
  <c r="AI3015" i="6"/>
  <c r="AJ3016" i="6"/>
  <c r="AH3018" i="6"/>
  <c r="AI3019" i="6"/>
  <c r="AJ3020" i="6"/>
  <c r="AH3022" i="6"/>
  <c r="AI3023" i="6"/>
  <c r="AJ3024" i="6"/>
  <c r="AH3026" i="6"/>
  <c r="AI3027" i="6"/>
  <c r="AJ3028" i="6"/>
  <c r="AH3030" i="6"/>
  <c r="AI3031" i="6"/>
  <c r="AJ3032" i="6"/>
  <c r="AH3034" i="6"/>
  <c r="AI3035" i="6"/>
  <c r="AJ3036" i="6"/>
  <c r="AH3038" i="6"/>
  <c r="AI3039" i="6"/>
  <c r="AJ3040" i="6"/>
  <c r="AH3042" i="6"/>
  <c r="AI3043" i="6"/>
  <c r="AJ3044" i="6"/>
  <c r="AH3046" i="6"/>
  <c r="AI3047" i="6"/>
  <c r="AJ3048" i="6"/>
  <c r="AH3050" i="6"/>
  <c r="AI3051" i="6"/>
  <c r="AJ3052" i="6"/>
  <c r="AH3054" i="6"/>
  <c r="AI3055" i="6"/>
  <c r="AJ3056" i="6"/>
  <c r="AH3058" i="6"/>
  <c r="AI3059" i="6"/>
  <c r="AJ3060" i="6"/>
  <c r="AH3062" i="6"/>
  <c r="AI3063" i="6"/>
  <c r="AJ3064" i="6"/>
  <c r="AH3066" i="6"/>
  <c r="AI3067" i="6"/>
  <c r="AJ3068" i="6"/>
  <c r="AH3070" i="6"/>
  <c r="AI3071" i="6"/>
  <c r="AJ3072" i="6"/>
  <c r="AH3074" i="6"/>
  <c r="AI3075" i="6"/>
  <c r="AJ3076" i="6"/>
  <c r="AH3078" i="6"/>
  <c r="AI3079" i="6"/>
  <c r="AJ3080" i="6"/>
  <c r="AH3082" i="6"/>
  <c r="AI3083" i="6"/>
  <c r="AJ3084" i="6"/>
  <c r="AH3086" i="6"/>
  <c r="AI3087" i="6"/>
  <c r="AJ3088" i="6"/>
  <c r="AH3090" i="6"/>
  <c r="AI3091" i="6"/>
  <c r="AJ3092" i="6"/>
  <c r="AH3094" i="6"/>
  <c r="AI3095" i="6"/>
  <c r="AJ3096" i="6"/>
  <c r="AH3098" i="6"/>
  <c r="AI3099" i="6"/>
  <c r="AJ3100" i="6"/>
  <c r="AH3102" i="6"/>
  <c r="AI3103" i="6"/>
  <c r="AJ3104" i="6"/>
  <c r="AH3106" i="6"/>
  <c r="AI3107" i="6"/>
  <c r="AJ3108" i="6"/>
  <c r="AH3110" i="6"/>
  <c r="AI3111" i="6"/>
  <c r="AJ3112" i="6"/>
  <c r="AH3114" i="6"/>
  <c r="AI3115" i="6"/>
  <c r="AJ3116" i="6"/>
  <c r="AH3118" i="6"/>
  <c r="AI3119" i="6"/>
  <c r="AJ3120" i="6"/>
  <c r="AH3122" i="6"/>
  <c r="AI3123" i="6"/>
  <c r="AJ3124" i="6"/>
  <c r="AH3126" i="6"/>
  <c r="AI3127" i="6"/>
  <c r="AJ3128" i="6"/>
  <c r="AH3130" i="6"/>
  <c r="AI3131" i="6"/>
  <c r="AJ3132" i="6"/>
  <c r="AH3134" i="6"/>
  <c r="AI3135" i="6"/>
  <c r="AJ3136" i="6"/>
  <c r="AH3138" i="6"/>
  <c r="AI3139" i="6"/>
  <c r="AJ3140" i="6"/>
  <c r="AH3142" i="6"/>
  <c r="AI3143" i="6"/>
  <c r="AJ3144" i="6"/>
  <c r="AH3146" i="6"/>
  <c r="AI3147" i="6"/>
  <c r="AJ3148" i="6"/>
  <c r="AH3150" i="6"/>
  <c r="AI3151" i="6"/>
  <c r="AJ3152" i="6"/>
  <c r="AH3154" i="6"/>
  <c r="AI3155" i="6"/>
  <c r="AJ3156" i="6"/>
  <c r="AH3158" i="6"/>
  <c r="AI3159" i="6"/>
  <c r="AJ3160" i="6"/>
  <c r="AH3162" i="6"/>
  <c r="AI3163" i="6"/>
  <c r="AJ3164" i="6"/>
  <c r="AH3166" i="6"/>
  <c r="AI3167" i="6"/>
  <c r="AJ3168" i="6"/>
  <c r="AH3170" i="6"/>
  <c r="AI3171" i="6"/>
  <c r="AJ3172" i="6"/>
  <c r="AH3174" i="6"/>
  <c r="AI3175" i="6"/>
  <c r="AJ3176" i="6"/>
  <c r="AH3178" i="6"/>
  <c r="AI3179" i="6"/>
  <c r="AJ3180" i="6"/>
  <c r="AH3182" i="6"/>
  <c r="AI3183" i="6"/>
  <c r="AJ3184" i="6"/>
  <c r="AH3186" i="6"/>
  <c r="AI3187" i="6"/>
  <c r="AJ3188" i="6"/>
  <c r="AH3190" i="6"/>
  <c r="AI3191" i="6"/>
  <c r="AJ3192" i="6"/>
  <c r="AH3194" i="6"/>
  <c r="AI3195" i="6"/>
  <c r="AJ3196" i="6"/>
  <c r="AH3198" i="6"/>
  <c r="AI3199" i="6"/>
  <c r="AJ3200" i="6"/>
  <c r="AH3202" i="6"/>
  <c r="AI3203" i="6"/>
  <c r="AJ3204" i="6"/>
  <c r="AH3206" i="6"/>
  <c r="AI3207" i="6"/>
  <c r="AJ3208" i="6"/>
  <c r="AH3210" i="6"/>
  <c r="AI3211" i="6"/>
  <c r="AJ3212" i="6"/>
  <c r="AH3214" i="6"/>
  <c r="AI3215" i="6"/>
  <c r="AJ3216" i="6"/>
  <c r="AH3218" i="6"/>
  <c r="AI3219" i="6"/>
  <c r="AJ3220" i="6"/>
  <c r="AH3222" i="6"/>
  <c r="AI3223" i="6"/>
  <c r="AJ3224" i="6"/>
  <c r="AH3226" i="6"/>
  <c r="AI3227" i="6"/>
  <c r="AJ3228" i="6"/>
  <c r="AH3230" i="6"/>
  <c r="AI3231" i="6"/>
  <c r="AJ3232" i="6"/>
  <c r="AH3234" i="6"/>
  <c r="AI3235" i="6"/>
  <c r="AJ3236" i="6"/>
  <c r="AH3238" i="6"/>
  <c r="AI3239" i="6"/>
  <c r="AJ3240" i="6"/>
  <c r="AH3242" i="6"/>
  <c r="AI3243" i="6"/>
  <c r="AJ3244" i="6"/>
  <c r="AH3246" i="6"/>
  <c r="AI3247" i="6"/>
  <c r="AJ3248" i="6"/>
  <c r="AH3250" i="6"/>
  <c r="AI3251" i="6"/>
  <c r="AJ3252" i="6"/>
  <c r="AH3254" i="6"/>
  <c r="AI3255" i="6"/>
  <c r="AJ3256" i="6"/>
  <c r="AH3258" i="6"/>
  <c r="AI3259" i="6"/>
  <c r="AJ3260" i="6"/>
  <c r="AH3262" i="6"/>
  <c r="AI3263" i="6"/>
  <c r="AJ3264" i="6"/>
  <c r="AH3266" i="6"/>
  <c r="AI3267" i="6"/>
  <c r="AJ3268" i="6"/>
  <c r="AH3270" i="6"/>
  <c r="AI3271" i="6"/>
  <c r="AJ3272" i="6"/>
  <c r="AH3274" i="6"/>
  <c r="AI3275" i="6"/>
  <c r="AJ3276" i="6"/>
  <c r="AH3278" i="6"/>
  <c r="AI3279" i="6"/>
  <c r="AJ3280" i="6"/>
  <c r="AH3282" i="6"/>
  <c r="AI3283" i="6"/>
  <c r="AJ3284" i="6"/>
  <c r="AH3286" i="6"/>
  <c r="AI3287" i="6"/>
  <c r="AJ3288" i="6"/>
  <c r="AH3290" i="6"/>
  <c r="AI3291" i="6"/>
  <c r="AJ3292" i="6"/>
  <c r="AH3294" i="6"/>
  <c r="AI3295" i="6"/>
  <c r="AJ3296" i="6"/>
  <c r="AH3298" i="6"/>
  <c r="AI3299" i="6"/>
  <c r="AJ3300" i="6"/>
  <c r="AH3302" i="6"/>
  <c r="AI3303" i="6"/>
  <c r="AJ3304" i="6"/>
  <c r="AH3306" i="6"/>
  <c r="AI3307" i="6"/>
  <c r="AJ3308" i="6"/>
  <c r="AH3310" i="6"/>
  <c r="AI3311" i="6"/>
  <c r="AJ3312" i="6"/>
  <c r="AH3314" i="6"/>
  <c r="AI3315" i="6"/>
  <c r="AJ3316" i="6"/>
  <c r="AH3318" i="6"/>
  <c r="AI3319" i="6"/>
  <c r="AJ3320" i="6"/>
  <c r="AH3322" i="6"/>
  <c r="AI3323" i="6"/>
  <c r="AJ3324" i="6"/>
  <c r="AH3326" i="6"/>
  <c r="AI3327" i="6"/>
  <c r="AJ3328" i="6"/>
  <c r="AH3330" i="6"/>
  <c r="AI3331" i="6"/>
  <c r="AJ3332" i="6"/>
  <c r="AH3334" i="6"/>
  <c r="AI3335" i="6"/>
  <c r="AJ3336" i="6"/>
  <c r="AH3338" i="6"/>
  <c r="AI3339" i="6"/>
  <c r="AJ3340" i="6"/>
  <c r="AH3342" i="6"/>
  <c r="AI3343" i="6"/>
  <c r="AJ3344" i="6"/>
  <c r="AH3346" i="6"/>
  <c r="AI3347" i="6"/>
  <c r="AJ3348" i="6"/>
  <c r="AH3350" i="6"/>
  <c r="AI3351" i="6"/>
  <c r="AJ3352" i="6"/>
  <c r="AH3354" i="6"/>
  <c r="AI3355" i="6"/>
  <c r="AJ3356" i="6"/>
  <c r="AH3358" i="6"/>
  <c r="AI3359" i="6"/>
  <c r="AJ3360" i="6"/>
  <c r="AH3362" i="6"/>
  <c r="AI3363" i="6"/>
  <c r="AJ3364" i="6"/>
  <c r="AH3366" i="6"/>
  <c r="AI3367" i="6"/>
  <c r="AJ3368" i="6"/>
  <c r="AH3370" i="6"/>
  <c r="AI3371" i="6"/>
  <c r="AJ3372" i="6"/>
  <c r="AH3374" i="6"/>
  <c r="AI3375" i="6"/>
  <c r="AJ3376" i="6"/>
  <c r="AH3378" i="6"/>
  <c r="AI3379" i="6"/>
  <c r="AJ3380" i="6"/>
  <c r="AH3382" i="6"/>
  <c r="AI3383" i="6"/>
  <c r="AJ3384" i="6"/>
  <c r="AH3386" i="6"/>
  <c r="AI3387" i="6"/>
  <c r="AJ3388" i="6"/>
  <c r="AH3390" i="6"/>
  <c r="AI3391" i="6"/>
  <c r="AJ3392" i="6"/>
  <c r="AH3394" i="6"/>
  <c r="AI3395" i="6"/>
  <c r="AJ3396" i="6"/>
  <c r="AH3398" i="6"/>
  <c r="AI3399" i="6"/>
  <c r="AJ3400" i="6"/>
  <c r="AH3402" i="6"/>
  <c r="AI3403" i="6"/>
  <c r="AJ3404" i="6"/>
  <c r="AH3406" i="6"/>
  <c r="AI3407" i="6"/>
  <c r="AJ3408" i="6"/>
  <c r="AH3410" i="6"/>
  <c r="AI3411" i="6"/>
  <c r="AJ3412" i="6"/>
  <c r="AH3414" i="6"/>
  <c r="AI3415" i="6"/>
  <c r="AJ3416" i="6"/>
  <c r="AH3418" i="6"/>
  <c r="AI3419" i="6"/>
  <c r="AJ3420" i="6"/>
  <c r="AH3422" i="6"/>
  <c r="AI3423" i="6"/>
  <c r="AJ3424" i="6"/>
  <c r="AH3426" i="6"/>
  <c r="AI3427" i="6"/>
  <c r="AJ3428" i="6"/>
  <c r="AH3430" i="6"/>
  <c r="AI3431" i="6"/>
  <c r="AJ3432" i="6"/>
  <c r="AH3434" i="6"/>
  <c r="AI3435" i="6"/>
  <c r="AJ3436" i="6"/>
  <c r="AH3438" i="6"/>
  <c r="AI3439" i="6"/>
  <c r="AJ3440" i="6"/>
  <c r="AH3442" i="6"/>
  <c r="AI3443" i="6"/>
  <c r="AJ3444" i="6"/>
  <c r="AH3446" i="6"/>
  <c r="AI3447" i="6"/>
  <c r="AJ3448" i="6"/>
  <c r="AH3450" i="6"/>
  <c r="AI3451" i="6"/>
  <c r="AJ3452" i="6"/>
  <c r="AH3454" i="6"/>
  <c r="AI3455" i="6"/>
  <c r="AJ3456" i="6"/>
  <c r="AH3458" i="6"/>
  <c r="AI3459" i="6"/>
  <c r="AJ3460" i="6"/>
  <c r="AH3462" i="6"/>
  <c r="AI3463" i="6"/>
  <c r="AJ3464" i="6"/>
  <c r="AH3466" i="6"/>
  <c r="AI3467" i="6"/>
  <c r="AJ3468" i="6"/>
  <c r="AH3470" i="6"/>
  <c r="AI3471" i="6"/>
  <c r="AJ3472" i="6"/>
  <c r="AH3474" i="6"/>
  <c r="AI3475" i="6"/>
  <c r="AJ3476" i="6"/>
  <c r="AH3478" i="6"/>
  <c r="AI3479" i="6"/>
  <c r="AJ3480" i="6"/>
  <c r="AH3482" i="6"/>
  <c r="AI3483" i="6"/>
  <c r="AJ3484" i="6"/>
  <c r="AH3486" i="6"/>
  <c r="AI3487" i="6"/>
  <c r="AJ3488" i="6"/>
  <c r="AH3490" i="6"/>
  <c r="AI3491" i="6"/>
  <c r="AJ3492" i="6"/>
  <c r="AH3494" i="6"/>
  <c r="AI3495" i="6"/>
  <c r="AJ3496" i="6"/>
  <c r="AH3498" i="6"/>
  <c r="AI3499" i="6"/>
  <c r="AJ3500" i="6"/>
  <c r="AH3502" i="6"/>
  <c r="AI3503" i="6"/>
  <c r="AJ3504" i="6"/>
  <c r="AH3506" i="6"/>
  <c r="AI3507" i="6"/>
  <c r="AJ3508" i="6"/>
  <c r="AH3510" i="6"/>
  <c r="AI3511" i="6"/>
  <c r="AJ3512" i="6"/>
  <c r="AH3514" i="6"/>
  <c r="AI3515" i="6"/>
  <c r="AJ3516" i="6"/>
  <c r="AH3518" i="6"/>
  <c r="AI3519" i="6"/>
  <c r="AJ3520" i="6"/>
  <c r="AH3522" i="6"/>
  <c r="AI3523" i="6"/>
  <c r="AJ3524" i="6"/>
  <c r="AH3526" i="6"/>
  <c r="AI3527" i="6"/>
  <c r="AJ3528" i="6"/>
  <c r="AH3530" i="6"/>
  <c r="AI3531" i="6"/>
  <c r="AJ3532" i="6"/>
  <c r="AH3534" i="6"/>
  <c r="AI3535" i="6"/>
  <c r="AJ3536" i="6"/>
  <c r="AH3538" i="6"/>
  <c r="AI3539" i="6"/>
  <c r="AJ3540" i="6"/>
  <c r="AH3542" i="6"/>
  <c r="AI3543" i="6"/>
  <c r="AJ3544" i="6"/>
  <c r="AH3546" i="6"/>
  <c r="AI3547" i="6"/>
  <c r="AJ3548" i="6"/>
  <c r="AH3550" i="6"/>
  <c r="AI3551" i="6"/>
  <c r="AJ3552" i="6"/>
  <c r="AH3554" i="6"/>
  <c r="AI3555" i="6"/>
  <c r="AJ3556" i="6"/>
  <c r="AH3558" i="6"/>
  <c r="AI3559" i="6"/>
  <c r="AJ3560" i="6"/>
  <c r="AH3562" i="6"/>
  <c r="AI3563" i="6"/>
  <c r="AJ3564" i="6"/>
  <c r="AH3566" i="6"/>
  <c r="AI3567" i="6"/>
  <c r="AJ3568" i="6"/>
  <c r="AH3570" i="6"/>
  <c r="AI3571" i="6"/>
  <c r="AJ3572" i="6"/>
  <c r="AH3574" i="6"/>
  <c r="AI3575" i="6"/>
  <c r="AJ3576" i="6"/>
  <c r="AH3578" i="6"/>
  <c r="AI3579" i="6"/>
  <c r="AJ3580" i="6"/>
  <c r="AH3582" i="6"/>
  <c r="AI3583" i="6"/>
  <c r="AJ3584" i="6"/>
  <c r="AH3586" i="6"/>
  <c r="AI3587" i="6"/>
  <c r="AJ3588" i="6"/>
  <c r="AH3590" i="6"/>
  <c r="AI3591" i="6"/>
  <c r="AJ3592" i="6"/>
  <c r="AH3594" i="6"/>
  <c r="AI3595" i="6"/>
  <c r="AJ3596" i="6"/>
  <c r="AH3598" i="6"/>
  <c r="AI3599" i="6"/>
  <c r="AJ3600" i="6"/>
  <c r="AH3602" i="6"/>
  <c r="AI3603" i="6"/>
  <c r="AJ3604" i="6"/>
  <c r="AH3606" i="6"/>
  <c r="AI3607" i="6"/>
  <c r="AJ3608" i="6"/>
  <c r="AH3610" i="6"/>
  <c r="AI3611" i="6"/>
  <c r="AJ3612" i="6"/>
  <c r="AH3614" i="6"/>
  <c r="AI3615" i="6"/>
  <c r="AJ3616" i="6"/>
  <c r="AH3618" i="6"/>
  <c r="AI3619" i="6"/>
  <c r="AJ3620" i="6"/>
  <c r="AH3622" i="6"/>
  <c r="AI3623" i="6"/>
  <c r="AJ3624" i="6"/>
  <c r="AH3626" i="6"/>
  <c r="AI3627" i="6"/>
  <c r="AJ3628" i="6"/>
  <c r="AH3630" i="6"/>
  <c r="AI3631" i="6"/>
  <c r="AJ3632" i="6"/>
  <c r="AH3634" i="6"/>
  <c r="AI3635" i="6"/>
  <c r="AJ3636" i="6"/>
  <c r="AH3638" i="6"/>
  <c r="AI3639" i="6"/>
  <c r="AJ3640" i="6"/>
  <c r="AH3642" i="6"/>
  <c r="AI3643" i="6"/>
  <c r="AJ3644" i="6"/>
  <c r="AH3646" i="6"/>
  <c r="AI3647" i="6"/>
  <c r="AJ3648" i="6"/>
  <c r="AH3650" i="6"/>
  <c r="AI3651" i="6"/>
  <c r="AJ3652" i="6"/>
  <c r="AH3654" i="6"/>
  <c r="AI3655" i="6"/>
  <c r="AJ3656" i="6"/>
  <c r="AH3658" i="6"/>
  <c r="AI3659" i="6"/>
  <c r="AJ3660" i="6"/>
  <c r="AH3662" i="6"/>
  <c r="AI3663" i="6"/>
  <c r="AJ3664" i="6"/>
  <c r="AH3666" i="6"/>
  <c r="AI3667" i="6"/>
  <c r="AJ3668" i="6"/>
  <c r="AH3670" i="6"/>
  <c r="AI3671" i="6"/>
  <c r="AJ3672" i="6"/>
  <c r="AH3674" i="6"/>
  <c r="AI3675" i="6"/>
  <c r="AJ3676" i="6"/>
  <c r="AH3678" i="6"/>
  <c r="AI3679" i="6"/>
  <c r="AJ3680" i="6"/>
  <c r="AH3682" i="6"/>
  <c r="AI3683" i="6"/>
  <c r="AJ3684" i="6"/>
  <c r="AH3686" i="6"/>
  <c r="AI3687" i="6"/>
  <c r="AJ3688" i="6"/>
  <c r="AH3690" i="6"/>
  <c r="AI3691" i="6"/>
  <c r="AJ3692" i="6"/>
  <c r="AH3694" i="6"/>
  <c r="AI3695" i="6"/>
  <c r="AJ3696" i="6"/>
  <c r="AH3698" i="6"/>
  <c r="AI3699" i="6"/>
  <c r="AJ3700" i="6"/>
  <c r="AH3702" i="6"/>
  <c r="AI3703" i="6"/>
  <c r="AJ3704" i="6"/>
  <c r="AH3706" i="6"/>
  <c r="AI3707" i="6"/>
  <c r="AJ3708" i="6"/>
  <c r="AH3710" i="6"/>
  <c r="AI3711" i="6"/>
  <c r="AJ3712" i="6"/>
  <c r="AH3714" i="6"/>
  <c r="AI3715" i="6"/>
  <c r="AJ3716" i="6"/>
  <c r="AH3718" i="6"/>
  <c r="AI3719" i="6"/>
  <c r="AJ3720" i="6"/>
  <c r="AH3722" i="6"/>
  <c r="AI3723" i="6"/>
  <c r="AJ3724" i="6"/>
  <c r="AH3726" i="6"/>
  <c r="AI3727" i="6"/>
  <c r="AJ3728" i="6"/>
  <c r="AH3730" i="6"/>
  <c r="AI3731" i="6"/>
  <c r="AJ3732" i="6"/>
  <c r="AH3734" i="6"/>
  <c r="AI3735" i="6"/>
  <c r="AJ3736" i="6"/>
  <c r="AH3738" i="6"/>
  <c r="AI3739" i="6"/>
  <c r="AJ3740" i="6"/>
  <c r="AH3742" i="6"/>
  <c r="AI3743" i="6"/>
  <c r="AJ3744" i="6"/>
  <c r="AH3746" i="6"/>
  <c r="AI3747" i="6"/>
  <c r="AJ3748" i="6"/>
  <c r="AH3750" i="6"/>
  <c r="AI3751" i="6"/>
  <c r="AJ3752" i="6"/>
  <c r="AH3754" i="6"/>
  <c r="AI3755" i="6"/>
  <c r="AJ3756" i="6"/>
  <c r="AH3758" i="6"/>
  <c r="AI3759" i="6"/>
  <c r="AJ3760" i="6"/>
  <c r="AH3762" i="6"/>
  <c r="AI3763" i="6"/>
  <c r="AJ3764" i="6"/>
  <c r="AH3766" i="6"/>
  <c r="AI3767" i="6"/>
  <c r="AJ3768" i="6"/>
  <c r="AH3770" i="6"/>
  <c r="AI3771" i="6"/>
  <c r="AJ3772" i="6"/>
  <c r="AH3774" i="6"/>
  <c r="AI3775" i="6"/>
  <c r="AJ3776" i="6"/>
  <c r="AH3778" i="6"/>
  <c r="AI3779" i="6"/>
  <c r="AJ3780" i="6"/>
  <c r="AH3782" i="6"/>
  <c r="AI3783" i="6"/>
  <c r="AJ3784" i="6"/>
  <c r="AH3786" i="6"/>
  <c r="AI3787" i="6"/>
  <c r="AJ3788" i="6"/>
  <c r="AH3790" i="6"/>
  <c r="AI3791" i="6"/>
  <c r="AJ3792" i="6"/>
  <c r="AH3794" i="6"/>
  <c r="AI3795" i="6"/>
  <c r="AJ3796" i="6"/>
  <c r="AH3798" i="6"/>
  <c r="AI3799" i="6"/>
  <c r="AJ3800" i="6"/>
  <c r="AH3802" i="6"/>
  <c r="AI3803" i="6"/>
  <c r="AJ3804" i="6"/>
  <c r="AH3806" i="6"/>
  <c r="AI3807" i="6"/>
  <c r="AJ3808" i="6"/>
  <c r="AH3810" i="6"/>
  <c r="AI3811" i="6"/>
  <c r="AJ3812" i="6"/>
  <c r="AH3814" i="6"/>
  <c r="AI3815" i="6"/>
  <c r="AJ3816" i="6"/>
  <c r="AH3818" i="6"/>
  <c r="AI3819" i="6"/>
  <c r="AJ3820" i="6"/>
  <c r="AH3822" i="6"/>
  <c r="AI3823" i="6"/>
  <c r="AJ3824" i="6"/>
  <c r="AH3826" i="6"/>
  <c r="AI3827" i="6"/>
  <c r="AJ3828" i="6"/>
  <c r="AH3830" i="6"/>
  <c r="AI3831" i="6"/>
  <c r="AJ3832" i="6"/>
  <c r="AH3834" i="6"/>
  <c r="AI3835" i="6"/>
  <c r="AJ3836" i="6"/>
  <c r="AH3838" i="6"/>
  <c r="AI3839" i="6"/>
  <c r="AJ3840" i="6"/>
  <c r="AH3842" i="6"/>
  <c r="AI3843" i="6"/>
  <c r="AJ3844" i="6"/>
  <c r="AH3846" i="6"/>
  <c r="AI3847" i="6"/>
  <c r="AJ3848" i="6"/>
  <c r="AH3850" i="6"/>
  <c r="AI3851" i="6"/>
  <c r="AJ3852" i="6"/>
  <c r="AH3854" i="6"/>
  <c r="AI3855" i="6"/>
  <c r="AJ3856" i="6"/>
  <c r="AH3858" i="6"/>
  <c r="AI3859" i="6"/>
  <c r="AJ3860" i="6"/>
  <c r="AH3862" i="6"/>
  <c r="AI3863" i="6"/>
  <c r="AJ3864" i="6"/>
  <c r="AH3866" i="6"/>
  <c r="AI3867" i="6"/>
  <c r="AJ3868" i="6"/>
  <c r="AH3870" i="6"/>
  <c r="AI3871" i="6"/>
  <c r="AJ3872" i="6"/>
  <c r="AH3874" i="6"/>
  <c r="AI3875" i="6"/>
  <c r="AJ3876" i="6"/>
  <c r="AH3878" i="6"/>
  <c r="AI3879" i="6"/>
  <c r="AJ3880" i="6"/>
  <c r="AH3882" i="6"/>
  <c r="AI3883" i="6"/>
  <c r="AJ3884" i="6"/>
  <c r="AH3886" i="6"/>
  <c r="AI3887" i="6"/>
  <c r="AJ3888" i="6"/>
  <c r="AH3890" i="6"/>
  <c r="AI3891" i="6"/>
  <c r="AJ3892" i="6"/>
  <c r="AH3894" i="6"/>
  <c r="AI3895" i="6"/>
  <c r="AJ3896" i="6"/>
  <c r="AH3898" i="6"/>
  <c r="AI3899" i="6"/>
  <c r="AJ3900" i="6"/>
  <c r="AH3902" i="6"/>
  <c r="AI3903" i="6"/>
  <c r="AJ3904" i="6"/>
  <c r="AH3906" i="6"/>
  <c r="AI3907" i="6"/>
  <c r="AJ3908" i="6"/>
  <c r="AH3910" i="6"/>
  <c r="AI3911" i="6"/>
  <c r="AJ3912" i="6"/>
  <c r="AH3914" i="6"/>
  <c r="AI3915" i="6"/>
  <c r="AJ3916" i="6"/>
  <c r="AH3918" i="6"/>
  <c r="AI3919" i="6"/>
  <c r="AJ3920" i="6"/>
  <c r="AH3922" i="6"/>
  <c r="AI3923" i="6"/>
  <c r="AJ3924" i="6"/>
  <c r="AH3926" i="6"/>
  <c r="AI3927" i="6"/>
  <c r="AJ3928" i="6"/>
  <c r="AH3930" i="6"/>
  <c r="AI3931" i="6"/>
  <c r="AJ3932" i="6"/>
  <c r="AH3934" i="6"/>
  <c r="AI3935" i="6"/>
  <c r="AJ3936" i="6"/>
  <c r="AH3938" i="6"/>
  <c r="AI3939" i="6"/>
  <c r="AJ3940" i="6"/>
  <c r="AH3942" i="6"/>
  <c r="AI3943" i="6"/>
  <c r="AJ3944" i="6"/>
  <c r="AH3946" i="6"/>
  <c r="AI3947" i="6"/>
  <c r="AJ3948" i="6"/>
  <c r="AH3950" i="6"/>
  <c r="AI3951" i="6"/>
  <c r="AJ3952" i="6"/>
  <c r="AH3954" i="6"/>
  <c r="AI3955" i="6"/>
  <c r="AJ3956" i="6"/>
  <c r="AH3958" i="6"/>
  <c r="AI3959" i="6"/>
  <c r="AJ3960" i="6"/>
  <c r="AH3962" i="6"/>
  <c r="AI3963" i="6"/>
  <c r="AJ3964" i="6"/>
  <c r="AH3966" i="6"/>
  <c r="AI3967" i="6"/>
  <c r="AJ3968" i="6"/>
  <c r="AH3970" i="6"/>
  <c r="AI3971" i="6"/>
  <c r="AJ3972" i="6"/>
  <c r="AH3974" i="6"/>
  <c r="AI3975" i="6"/>
  <c r="AJ3976" i="6"/>
  <c r="AH3978" i="6"/>
  <c r="AI3979" i="6"/>
  <c r="AJ3980" i="6"/>
  <c r="AH3982" i="6"/>
  <c r="AI3983" i="6"/>
  <c r="AJ3984" i="6"/>
  <c r="AH3986" i="6"/>
  <c r="AI3987" i="6"/>
  <c r="AJ3988" i="6"/>
  <c r="AH3990" i="6"/>
  <c r="AI3991" i="6"/>
  <c r="AJ3992" i="6"/>
  <c r="AH3994" i="6"/>
  <c r="AI3995" i="6"/>
  <c r="AJ3996" i="6"/>
  <c r="AH3998" i="6"/>
  <c r="AI3999" i="6"/>
  <c r="AJ4000" i="6"/>
  <c r="AH4002" i="6"/>
  <c r="AI4003" i="6"/>
  <c r="AJ2839" i="6"/>
  <c r="AI2842" i="6"/>
  <c r="AH2845" i="6"/>
  <c r="AJ2847" i="6"/>
  <c r="AI2850" i="6"/>
  <c r="AH2853" i="6"/>
  <c r="AJ2855" i="6"/>
  <c r="AI2858" i="6"/>
  <c r="AH2861" i="6"/>
  <c r="AJ2863" i="6"/>
  <c r="AI2866" i="6"/>
  <c r="AH2869" i="6"/>
  <c r="AJ2871" i="6"/>
  <c r="AI2874" i="6"/>
  <c r="AH2877" i="6"/>
  <c r="AJ2879" i="6"/>
  <c r="AI2882" i="6"/>
  <c r="AH2885" i="6"/>
  <c r="AJ2887" i="6"/>
  <c r="AH2889" i="6"/>
  <c r="AI2890" i="6"/>
  <c r="AJ2891" i="6"/>
  <c r="AH2893" i="6"/>
  <c r="AI2894" i="6"/>
  <c r="AJ2895" i="6"/>
  <c r="AH2897" i="6"/>
  <c r="AI2898" i="6"/>
  <c r="AJ2899" i="6"/>
  <c r="AH2901" i="6"/>
  <c r="AI2902" i="6"/>
  <c r="AJ2903" i="6"/>
  <c r="AH2905" i="6"/>
  <c r="AI2906" i="6"/>
  <c r="AJ2907" i="6"/>
  <c r="AH2909" i="6"/>
  <c r="AI2910" i="6"/>
  <c r="AJ2911" i="6"/>
  <c r="AH2913" i="6"/>
  <c r="AI2914" i="6"/>
  <c r="AJ2915" i="6"/>
  <c r="AH2917" i="6"/>
  <c r="AI2918" i="6"/>
  <c r="AJ2919" i="6"/>
  <c r="AH2921" i="6"/>
  <c r="AI2922" i="6"/>
  <c r="AJ2923" i="6"/>
  <c r="AH2925" i="6"/>
  <c r="AI2926" i="6"/>
  <c r="AJ2927" i="6"/>
  <c r="AH2929" i="6"/>
  <c r="AI2930" i="6"/>
  <c r="AJ2931" i="6"/>
  <c r="AH2933" i="6"/>
  <c r="AI2934" i="6"/>
  <c r="AJ2935" i="6"/>
  <c r="AH2937" i="6"/>
  <c r="AI2938" i="6"/>
  <c r="AJ2939" i="6"/>
  <c r="AH2941" i="6"/>
  <c r="AI2942" i="6"/>
  <c r="AJ2943" i="6"/>
  <c r="AH2945" i="6"/>
  <c r="AI2946" i="6"/>
  <c r="AJ2947" i="6"/>
  <c r="AH2949" i="6"/>
  <c r="AI2950" i="6"/>
  <c r="AJ2951" i="6"/>
  <c r="AH2953" i="6"/>
  <c r="AI2954" i="6"/>
  <c r="AJ2955" i="6"/>
  <c r="AH2957" i="6"/>
  <c r="AI2958" i="6"/>
  <c r="AJ2959" i="6"/>
  <c r="AH2961" i="6"/>
  <c r="AI2962" i="6"/>
  <c r="AJ2963" i="6"/>
  <c r="AH2965" i="6"/>
  <c r="AI2966" i="6"/>
  <c r="AJ2967" i="6"/>
  <c r="AH2969" i="6"/>
  <c r="AI2970" i="6"/>
  <c r="AJ2971" i="6"/>
  <c r="AH2973" i="6"/>
  <c r="AI2974" i="6"/>
  <c r="AJ2975" i="6"/>
  <c r="AH2977" i="6"/>
  <c r="AI2978" i="6"/>
  <c r="AJ2979" i="6"/>
  <c r="AH2981" i="6"/>
  <c r="AI2982" i="6"/>
  <c r="AJ2983" i="6"/>
  <c r="AH2985" i="6"/>
  <c r="AI2986" i="6"/>
  <c r="AJ2987" i="6"/>
  <c r="AH2989" i="6"/>
  <c r="AI2990" i="6"/>
  <c r="AJ2991" i="6"/>
  <c r="AH2993" i="6"/>
  <c r="AI2994" i="6"/>
  <c r="AJ2995" i="6"/>
  <c r="AH2997" i="6"/>
  <c r="AI2998" i="6"/>
  <c r="AJ2999" i="6"/>
  <c r="AH3001" i="6"/>
  <c r="AI3002" i="6"/>
  <c r="AJ3003" i="6"/>
  <c r="AH3005" i="6"/>
  <c r="AI3006" i="6"/>
  <c r="AJ3007" i="6"/>
  <c r="AH3009" i="6"/>
  <c r="AI3010" i="6"/>
  <c r="AJ3011" i="6"/>
  <c r="AH3013" i="6"/>
  <c r="AI3014" i="6"/>
  <c r="AJ3015" i="6"/>
  <c r="AH3017" i="6"/>
  <c r="AI3018" i="6"/>
  <c r="AJ3019" i="6"/>
  <c r="AH3021" i="6"/>
  <c r="AI3022" i="6"/>
  <c r="AJ3023" i="6"/>
  <c r="AH3025" i="6"/>
  <c r="AI3026" i="6"/>
  <c r="AJ3027" i="6"/>
  <c r="AH3029" i="6"/>
  <c r="AI3030" i="6"/>
  <c r="AJ3031" i="6"/>
  <c r="AH3033" i="6"/>
  <c r="AI3034" i="6"/>
  <c r="AJ3035" i="6"/>
  <c r="AH3037" i="6"/>
  <c r="AI3038" i="6"/>
  <c r="AJ3039" i="6"/>
  <c r="AH3041" i="6"/>
  <c r="AI3042" i="6"/>
  <c r="AJ3043" i="6"/>
  <c r="AH3045" i="6"/>
  <c r="AI3046" i="6"/>
  <c r="AJ3047" i="6"/>
  <c r="AH3049" i="6"/>
  <c r="AI3050" i="6"/>
  <c r="AJ3051" i="6"/>
  <c r="AH3053" i="6"/>
  <c r="AI3054" i="6"/>
  <c r="AJ3055" i="6"/>
  <c r="AH3057" i="6"/>
  <c r="AI3058" i="6"/>
  <c r="AJ3059" i="6"/>
  <c r="AH3061" i="6"/>
  <c r="AI3062" i="6"/>
  <c r="AJ3063" i="6"/>
  <c r="AH3065" i="6"/>
  <c r="AI3066" i="6"/>
  <c r="AJ3067" i="6"/>
  <c r="AH3069" i="6"/>
  <c r="AI3070" i="6"/>
  <c r="AJ3071" i="6"/>
  <c r="AH3073" i="6"/>
  <c r="AI3074" i="6"/>
  <c r="AJ3075" i="6"/>
  <c r="AH3077" i="6"/>
  <c r="AI3078" i="6"/>
  <c r="AJ3079" i="6"/>
  <c r="AH3081" i="6"/>
  <c r="AI3082" i="6"/>
  <c r="AJ3083" i="6"/>
  <c r="AH3085" i="6"/>
  <c r="AI3086" i="6"/>
  <c r="AJ3087" i="6"/>
  <c r="AH3089" i="6"/>
  <c r="AI3090" i="6"/>
  <c r="AJ3091" i="6"/>
  <c r="AH3093" i="6"/>
  <c r="AI3094" i="6"/>
  <c r="AJ3095" i="6"/>
  <c r="AH3097" i="6"/>
  <c r="AI3098" i="6"/>
  <c r="AJ3099" i="6"/>
  <c r="AH3101" i="6"/>
  <c r="AI3102" i="6"/>
  <c r="AJ3103" i="6"/>
  <c r="AH3105" i="6"/>
  <c r="AI3106" i="6"/>
  <c r="AJ3107" i="6"/>
  <c r="AH3109" i="6"/>
  <c r="AI3110" i="6"/>
  <c r="AJ3111" i="6"/>
  <c r="AH3113" i="6"/>
  <c r="AI3114" i="6"/>
  <c r="AJ3115" i="6"/>
  <c r="AH3117" i="6"/>
  <c r="AI3118" i="6"/>
  <c r="AJ3119" i="6"/>
  <c r="AH3121" i="6"/>
  <c r="AI3122" i="6"/>
  <c r="AJ3123" i="6"/>
  <c r="AH3125" i="6"/>
  <c r="AI3126" i="6"/>
  <c r="AJ3127" i="6"/>
  <c r="AH3129" i="6"/>
  <c r="AI3130" i="6"/>
  <c r="AJ3131" i="6"/>
  <c r="AH3133" i="6"/>
  <c r="AI3134" i="6"/>
  <c r="AJ3135" i="6"/>
  <c r="AH3137" i="6"/>
  <c r="AI3138" i="6"/>
  <c r="AJ3139" i="6"/>
  <c r="AH3141" i="6"/>
  <c r="AI3142" i="6"/>
  <c r="AJ3143" i="6"/>
  <c r="AH3145" i="6"/>
  <c r="AI3146" i="6"/>
  <c r="AJ3147" i="6"/>
  <c r="AH3149" i="6"/>
  <c r="AI3150" i="6"/>
  <c r="AJ3151" i="6"/>
  <c r="AH3153" i="6"/>
  <c r="AI3154" i="6"/>
  <c r="AJ3155" i="6"/>
  <c r="AH3157" i="6"/>
  <c r="AI3158" i="6"/>
  <c r="AJ3159" i="6"/>
  <c r="AH3161" i="6"/>
  <c r="AI3162" i="6"/>
  <c r="AJ3163" i="6"/>
  <c r="AH3165" i="6"/>
  <c r="AI3166" i="6"/>
  <c r="AJ3167" i="6"/>
  <c r="AH3169" i="6"/>
  <c r="AI3170" i="6"/>
  <c r="AJ3171" i="6"/>
  <c r="AH3173" i="6"/>
  <c r="AI3174" i="6"/>
  <c r="AJ3175" i="6"/>
  <c r="AH3177" i="6"/>
  <c r="AI3178" i="6"/>
  <c r="AJ3179" i="6"/>
  <c r="AH3181" i="6"/>
  <c r="AI3182" i="6"/>
  <c r="AJ3183" i="6"/>
  <c r="AH3185" i="6"/>
  <c r="AI3186" i="6"/>
  <c r="AJ3187" i="6"/>
  <c r="AH3189" i="6"/>
  <c r="AI3190" i="6"/>
  <c r="AJ3191" i="6"/>
  <c r="AH3193" i="6"/>
  <c r="AI3194" i="6"/>
  <c r="AJ3195" i="6"/>
  <c r="AH3197" i="6"/>
  <c r="AI3198" i="6"/>
  <c r="AJ3199" i="6"/>
  <c r="AH3201" i="6"/>
  <c r="AI3202" i="6"/>
  <c r="AJ3203" i="6"/>
  <c r="AH3205" i="6"/>
  <c r="AI3206" i="6"/>
  <c r="AJ3207" i="6"/>
  <c r="AH3209" i="6"/>
  <c r="AI3210" i="6"/>
  <c r="AJ3211" i="6"/>
  <c r="AH3213" i="6"/>
  <c r="AI3214" i="6"/>
  <c r="AJ3215" i="6"/>
  <c r="AH3217" i="6"/>
  <c r="AI3218" i="6"/>
  <c r="AJ3219" i="6"/>
  <c r="AH3221" i="6"/>
  <c r="AI3222" i="6"/>
  <c r="AJ3223" i="6"/>
  <c r="AH3225" i="6"/>
  <c r="AI3226" i="6"/>
  <c r="AJ3227" i="6"/>
  <c r="AH3229" i="6"/>
  <c r="AI3230" i="6"/>
  <c r="AJ3231" i="6"/>
  <c r="AH3233" i="6"/>
  <c r="AI3234" i="6"/>
  <c r="AJ3235" i="6"/>
  <c r="AH3237" i="6"/>
  <c r="AI3238" i="6"/>
  <c r="AJ3239" i="6"/>
  <c r="AH3241" i="6"/>
  <c r="AI3242" i="6"/>
  <c r="AJ3243" i="6"/>
  <c r="AH3245" i="6"/>
  <c r="AI3246" i="6"/>
  <c r="AJ3247" i="6"/>
  <c r="AH3249" i="6"/>
  <c r="AI3250" i="6"/>
  <c r="AJ3251" i="6"/>
  <c r="AH3253" i="6"/>
  <c r="AI3254" i="6"/>
  <c r="AJ3255" i="6"/>
  <c r="AH3257" i="6"/>
  <c r="AI3258" i="6"/>
  <c r="AJ3259" i="6"/>
  <c r="AH3261" i="6"/>
  <c r="AI3262" i="6"/>
  <c r="AJ3263" i="6"/>
  <c r="AH3265" i="6"/>
  <c r="AI3266" i="6"/>
  <c r="AJ3267" i="6"/>
  <c r="AH3269" i="6"/>
  <c r="AI3270" i="6"/>
  <c r="AJ3271" i="6"/>
  <c r="AH3273" i="6"/>
  <c r="AI3274" i="6"/>
  <c r="AJ3275" i="6"/>
  <c r="AH3277" i="6"/>
  <c r="AI3278" i="6"/>
  <c r="AJ3279" i="6"/>
  <c r="AH3281" i="6"/>
  <c r="AI3282" i="6"/>
  <c r="AJ3283" i="6"/>
  <c r="AH3285" i="6"/>
  <c r="AI3286" i="6"/>
  <c r="AJ3287" i="6"/>
  <c r="AH3289" i="6"/>
  <c r="AI3290" i="6"/>
  <c r="AJ3291" i="6"/>
  <c r="AH3293" i="6"/>
  <c r="AI3294" i="6"/>
  <c r="AJ3295" i="6"/>
  <c r="AH3297" i="6"/>
  <c r="AI3298" i="6"/>
  <c r="AJ3299" i="6"/>
  <c r="AH3301" i="6"/>
  <c r="AI3302" i="6"/>
  <c r="AJ3303" i="6"/>
  <c r="AH3305" i="6"/>
  <c r="AI3306" i="6"/>
  <c r="AJ3307" i="6"/>
  <c r="AH3309" i="6"/>
  <c r="AI3310" i="6"/>
  <c r="AJ3311" i="6"/>
  <c r="AH3313" i="6"/>
  <c r="AI3314" i="6"/>
  <c r="AJ3315" i="6"/>
  <c r="AH3317" i="6"/>
  <c r="AI3318" i="6"/>
  <c r="AJ3319" i="6"/>
  <c r="AH3321" i="6"/>
  <c r="AI3322" i="6"/>
  <c r="AJ3323" i="6"/>
  <c r="AH3325" i="6"/>
  <c r="AI3326" i="6"/>
  <c r="AJ3327" i="6"/>
  <c r="AH3329" i="6"/>
  <c r="AI3330" i="6"/>
  <c r="AJ3331" i="6"/>
  <c r="AH3333" i="6"/>
  <c r="AI3334" i="6"/>
  <c r="AJ3335" i="6"/>
  <c r="AH3337" i="6"/>
  <c r="AI3338" i="6"/>
  <c r="AJ3339" i="6"/>
  <c r="AH3341" i="6"/>
  <c r="AI3342" i="6"/>
  <c r="AJ3343" i="6"/>
  <c r="AH3345" i="6"/>
  <c r="AI3346" i="6"/>
  <c r="AJ3347" i="6"/>
  <c r="AH3349" i="6"/>
  <c r="AI3350" i="6"/>
  <c r="AJ3351" i="6"/>
  <c r="AH3353" i="6"/>
  <c r="AI3354" i="6"/>
  <c r="AJ3355" i="6"/>
  <c r="AH3357" i="6"/>
  <c r="AI3358" i="6"/>
  <c r="AJ3359" i="6"/>
  <c r="AH3361" i="6"/>
  <c r="AI3362" i="6"/>
  <c r="AJ3363" i="6"/>
  <c r="AH3365" i="6"/>
  <c r="AI3366" i="6"/>
  <c r="AJ3367" i="6"/>
  <c r="AH3369" i="6"/>
  <c r="AI3370" i="6"/>
  <c r="AJ3371" i="6"/>
  <c r="AH3373" i="6"/>
  <c r="AI3374" i="6"/>
  <c r="AJ3375" i="6"/>
  <c r="AH3377" i="6"/>
  <c r="AI3378" i="6"/>
  <c r="AJ3379" i="6"/>
  <c r="AH3381" i="6"/>
  <c r="AI3382" i="6"/>
  <c r="AJ3383" i="6"/>
  <c r="AH3385" i="6"/>
  <c r="AI3386" i="6"/>
  <c r="AJ3387" i="6"/>
  <c r="AH3389" i="6"/>
  <c r="AI3390" i="6"/>
  <c r="AJ3391" i="6"/>
  <c r="AH3393" i="6"/>
  <c r="AI3394" i="6"/>
  <c r="AJ3395" i="6"/>
  <c r="AH3397" i="6"/>
  <c r="AI3398" i="6"/>
  <c r="AJ3399" i="6"/>
  <c r="AH3401" i="6"/>
  <c r="AI3402" i="6"/>
  <c r="AJ3403" i="6"/>
  <c r="AH3405" i="6"/>
  <c r="AI3406" i="6"/>
  <c r="AJ3407" i="6"/>
  <c r="AH3409" i="6"/>
  <c r="AI3410" i="6"/>
  <c r="AJ3411" i="6"/>
  <c r="AH3413" i="6"/>
  <c r="AI3414" i="6"/>
  <c r="AJ3415" i="6"/>
  <c r="AH3417" i="6"/>
  <c r="AI3418" i="6"/>
  <c r="AJ3419" i="6"/>
  <c r="AH3421" i="6"/>
  <c r="AI3422" i="6"/>
  <c r="AJ3423" i="6"/>
  <c r="AH3425" i="6"/>
  <c r="AI3426" i="6"/>
  <c r="AJ3427" i="6"/>
  <c r="AH3429" i="6"/>
  <c r="AI3430" i="6"/>
  <c r="AJ3431" i="6"/>
  <c r="AH3433" i="6"/>
  <c r="AI3434" i="6"/>
  <c r="AJ3435" i="6"/>
  <c r="AH3437" i="6"/>
  <c r="AI3438" i="6"/>
  <c r="AJ3439" i="6"/>
  <c r="AH3441" i="6"/>
  <c r="AI3442" i="6"/>
  <c r="AJ3443" i="6"/>
  <c r="AH3445" i="6"/>
  <c r="AI3446" i="6"/>
  <c r="AJ3447" i="6"/>
  <c r="AH3449" i="6"/>
  <c r="AI3450" i="6"/>
  <c r="AJ3451" i="6"/>
  <c r="AH3453" i="6"/>
  <c r="AI3454" i="6"/>
  <c r="AJ3455" i="6"/>
  <c r="AH3457" i="6"/>
  <c r="AI3458" i="6"/>
  <c r="AJ3459" i="6"/>
  <c r="AH3461" i="6"/>
  <c r="AI3462" i="6"/>
  <c r="AJ3463" i="6"/>
  <c r="AH3465" i="6"/>
  <c r="AI3466" i="6"/>
  <c r="AJ3467" i="6"/>
  <c r="AH3469" i="6"/>
  <c r="AI3470" i="6"/>
  <c r="AJ3471" i="6"/>
  <c r="AH3473" i="6"/>
  <c r="AI3474" i="6"/>
  <c r="AJ3475" i="6"/>
  <c r="AH3477" i="6"/>
  <c r="AI3478" i="6"/>
  <c r="AJ3479" i="6"/>
  <c r="AH3481" i="6"/>
  <c r="AI3482" i="6"/>
  <c r="AJ3483" i="6"/>
  <c r="AH3485" i="6"/>
  <c r="AI3486" i="6"/>
  <c r="AJ3487" i="6"/>
  <c r="AH3489" i="6"/>
  <c r="AI3490" i="6"/>
  <c r="AJ3491" i="6"/>
  <c r="AH3493" i="6"/>
  <c r="AI3494" i="6"/>
  <c r="AJ3495" i="6"/>
  <c r="AH3497" i="6"/>
  <c r="AI3498" i="6"/>
  <c r="AJ3499" i="6"/>
  <c r="AH3501" i="6"/>
  <c r="AI3502" i="6"/>
  <c r="AJ3503" i="6"/>
  <c r="AH3505" i="6"/>
  <c r="AI3506" i="6"/>
  <c r="AJ3507" i="6"/>
  <c r="AH3509" i="6"/>
  <c r="AI3510" i="6"/>
  <c r="AJ3511" i="6"/>
  <c r="AH3513" i="6"/>
  <c r="AI3514" i="6"/>
  <c r="AJ3515" i="6"/>
  <c r="AH3517" i="6"/>
  <c r="AI3518" i="6"/>
  <c r="AJ3519" i="6"/>
  <c r="AH3521" i="6"/>
  <c r="AI3522" i="6"/>
  <c r="AJ3523" i="6"/>
  <c r="AH3525" i="6"/>
  <c r="AI3526" i="6"/>
  <c r="AJ3527" i="6"/>
  <c r="AH3529" i="6"/>
  <c r="AI3530" i="6"/>
  <c r="AJ3531" i="6"/>
  <c r="AH3533" i="6"/>
  <c r="AI3534" i="6"/>
  <c r="AJ3535" i="6"/>
  <c r="AH3537" i="6"/>
  <c r="AI3538" i="6"/>
  <c r="AJ3539" i="6"/>
  <c r="AH3541" i="6"/>
  <c r="AI3542" i="6"/>
  <c r="AJ3543" i="6"/>
  <c r="AH3545" i="6"/>
  <c r="AI3546" i="6"/>
  <c r="AJ3547" i="6"/>
  <c r="AH3549" i="6"/>
  <c r="AI3550" i="6"/>
  <c r="AJ3551" i="6"/>
  <c r="AH3553" i="6"/>
  <c r="AI3554" i="6"/>
  <c r="AJ3555" i="6"/>
  <c r="AH3557" i="6"/>
  <c r="AI3558" i="6"/>
  <c r="AJ3559" i="6"/>
  <c r="AH3561" i="6"/>
  <c r="AI3562" i="6"/>
  <c r="AJ3563" i="6"/>
  <c r="AH3565" i="6"/>
  <c r="AI3566" i="6"/>
  <c r="AJ3567" i="6"/>
  <c r="AH3569" i="6"/>
  <c r="AI3570" i="6"/>
  <c r="AJ3571" i="6"/>
  <c r="AH3573" i="6"/>
  <c r="AI3574" i="6"/>
  <c r="AJ3575" i="6"/>
  <c r="AH3577" i="6"/>
  <c r="AI3578" i="6"/>
  <c r="AJ3579" i="6"/>
  <c r="AH3581" i="6"/>
  <c r="AI3582" i="6"/>
  <c r="AJ3583" i="6"/>
  <c r="AH3585" i="6"/>
  <c r="AI3586" i="6"/>
  <c r="AJ3587" i="6"/>
  <c r="AH3589" i="6"/>
  <c r="AI3590" i="6"/>
  <c r="AJ3591" i="6"/>
  <c r="AH3593" i="6"/>
  <c r="AI3594" i="6"/>
  <c r="AJ3595" i="6"/>
  <c r="AH3597" i="6"/>
  <c r="AI3598" i="6"/>
  <c r="AJ3599" i="6"/>
  <c r="AH3601" i="6"/>
  <c r="AI3602" i="6"/>
  <c r="AJ3603" i="6"/>
  <c r="AH3605" i="6"/>
  <c r="AI3606" i="6"/>
  <c r="AJ3607" i="6"/>
  <c r="AH3609" i="6"/>
  <c r="AI3610" i="6"/>
  <c r="AJ3611" i="6"/>
  <c r="AH3613" i="6"/>
  <c r="AI3614" i="6"/>
  <c r="AJ3615" i="6"/>
  <c r="AH3617" i="6"/>
  <c r="AI3618" i="6"/>
  <c r="AJ3619" i="6"/>
  <c r="AH3621" i="6"/>
  <c r="AI3622" i="6"/>
  <c r="AJ3623" i="6"/>
  <c r="AH3625" i="6"/>
  <c r="AI3626" i="6"/>
  <c r="AJ3627" i="6"/>
  <c r="AH3629" i="6"/>
  <c r="AI3630" i="6"/>
  <c r="AJ3631" i="6"/>
  <c r="AH3633" i="6"/>
  <c r="AI3634" i="6"/>
  <c r="AJ3635" i="6"/>
  <c r="AH3637" i="6"/>
  <c r="AI3638" i="6"/>
  <c r="AJ3639" i="6"/>
  <c r="AH3641" i="6"/>
  <c r="AI3642" i="6"/>
  <c r="AJ3643" i="6"/>
  <c r="AH3645" i="6"/>
  <c r="AI3646" i="6"/>
  <c r="AJ3647" i="6"/>
  <c r="AH3649" i="6"/>
  <c r="AI3650" i="6"/>
  <c r="AJ3651" i="6"/>
  <c r="AH3653" i="6"/>
  <c r="AI3654" i="6"/>
  <c r="AJ3655" i="6"/>
  <c r="AH3657" i="6"/>
  <c r="AI3658" i="6"/>
  <c r="AJ3659" i="6"/>
  <c r="AH3661" i="6"/>
  <c r="AI3662" i="6"/>
  <c r="AJ3663" i="6"/>
  <c r="AH3665" i="6"/>
  <c r="AI3666" i="6"/>
  <c r="AJ3667" i="6"/>
  <c r="AH3669" i="6"/>
  <c r="AI3670" i="6"/>
  <c r="AJ3671" i="6"/>
  <c r="AH3673" i="6"/>
  <c r="AI3674" i="6"/>
  <c r="AJ3675" i="6"/>
  <c r="AH3677" i="6"/>
  <c r="AI3678" i="6"/>
  <c r="AJ3679" i="6"/>
  <c r="AH3681" i="6"/>
  <c r="AI3682" i="6"/>
  <c r="AJ3683" i="6"/>
  <c r="AH3685" i="6"/>
  <c r="AI3686" i="6"/>
  <c r="AJ3687" i="6"/>
  <c r="AH3689" i="6"/>
  <c r="AI3690" i="6"/>
  <c r="AJ3691" i="6"/>
  <c r="AH3693" i="6"/>
  <c r="AI3694" i="6"/>
  <c r="AJ3695" i="6"/>
  <c r="AH3697" i="6"/>
  <c r="AI3698" i="6"/>
  <c r="AJ3699" i="6"/>
  <c r="AH3701" i="6"/>
  <c r="AI3702" i="6"/>
  <c r="AJ3703" i="6"/>
  <c r="AH3705" i="6"/>
  <c r="AI3706" i="6"/>
  <c r="AJ3707" i="6"/>
  <c r="AH3709" i="6"/>
  <c r="AI3710" i="6"/>
  <c r="AJ3711" i="6"/>
  <c r="AH3713" i="6"/>
  <c r="AI3714" i="6"/>
  <c r="AJ3715" i="6"/>
  <c r="AH3717" i="6"/>
  <c r="AI3718" i="6"/>
  <c r="AJ3719" i="6"/>
  <c r="AH3721" i="6"/>
  <c r="AI3722" i="6"/>
  <c r="AJ3723" i="6"/>
  <c r="AH3725" i="6"/>
  <c r="AI3726" i="6"/>
  <c r="AJ3727" i="6"/>
  <c r="AH3729" i="6"/>
  <c r="AI3730" i="6"/>
  <c r="AJ3731" i="6"/>
  <c r="AH3733" i="6"/>
  <c r="AI3734" i="6"/>
  <c r="AJ3735" i="6"/>
  <c r="AH3737" i="6"/>
  <c r="AI3738" i="6"/>
  <c r="AJ3739" i="6"/>
  <c r="AH3741" i="6"/>
  <c r="AI3742" i="6"/>
  <c r="AJ3743" i="6"/>
  <c r="AH3745" i="6"/>
  <c r="AI3746" i="6"/>
  <c r="AJ3747" i="6"/>
  <c r="AH3749" i="6"/>
  <c r="AI3750" i="6"/>
  <c r="AJ3751" i="6"/>
  <c r="AH3753" i="6"/>
  <c r="AI3754" i="6"/>
  <c r="AJ3755" i="6"/>
  <c r="AH3757" i="6"/>
  <c r="AI3758" i="6"/>
  <c r="AJ3759" i="6"/>
  <c r="AH3761" i="6"/>
  <c r="AI3762" i="6"/>
  <c r="AJ3763" i="6"/>
  <c r="AH3765" i="6"/>
  <c r="AI3766" i="6"/>
  <c r="AJ3767" i="6"/>
  <c r="AH3769" i="6"/>
  <c r="AI3770" i="6"/>
  <c r="AJ3771" i="6"/>
  <c r="AH3773" i="6"/>
  <c r="AI3774" i="6"/>
  <c r="AJ3775" i="6"/>
  <c r="AH3777" i="6"/>
  <c r="AI3778" i="6"/>
  <c r="AJ3779" i="6"/>
  <c r="AH3781" i="6"/>
  <c r="AI3782" i="6"/>
  <c r="AJ3783" i="6"/>
  <c r="AH3785" i="6"/>
  <c r="AI3786" i="6"/>
  <c r="AJ3787" i="6"/>
  <c r="AH3789" i="6"/>
  <c r="AI3790" i="6"/>
  <c r="AJ3791" i="6"/>
  <c r="AH3793" i="6"/>
  <c r="AI3794" i="6"/>
  <c r="AJ3795" i="6"/>
  <c r="AH3797" i="6"/>
  <c r="AI3798" i="6"/>
  <c r="AJ3799" i="6"/>
  <c r="AH3801" i="6"/>
  <c r="AI3802" i="6"/>
  <c r="AJ3803" i="6"/>
  <c r="AH3805" i="6"/>
  <c r="AI3806" i="6"/>
  <c r="AJ3807" i="6"/>
  <c r="AH3809" i="6"/>
  <c r="AI3810" i="6"/>
  <c r="AJ3811" i="6"/>
  <c r="AH3813" i="6"/>
  <c r="AI3814" i="6"/>
  <c r="AJ3815" i="6"/>
  <c r="AH3817" i="6"/>
  <c r="AI3818" i="6"/>
  <c r="AJ3819" i="6"/>
  <c r="AH3821" i="6"/>
  <c r="AI3822" i="6"/>
  <c r="AJ3823" i="6"/>
  <c r="AH3825" i="6"/>
  <c r="AI3826" i="6"/>
  <c r="AJ3827" i="6"/>
  <c r="AH3829" i="6"/>
  <c r="AI3830" i="6"/>
  <c r="AJ3831" i="6"/>
  <c r="AH3833" i="6"/>
  <c r="AI3834" i="6"/>
  <c r="AJ3835" i="6"/>
  <c r="AH3837" i="6"/>
  <c r="AI3838" i="6"/>
  <c r="AJ3839" i="6"/>
  <c r="AH3841" i="6"/>
  <c r="AI3842" i="6"/>
  <c r="AJ3843" i="6"/>
  <c r="AH3845" i="6"/>
  <c r="AI3846" i="6"/>
  <c r="AJ3847" i="6"/>
  <c r="AH3849" i="6"/>
  <c r="AI3850" i="6"/>
  <c r="AJ3851" i="6"/>
  <c r="AH3853" i="6"/>
  <c r="AI3854" i="6"/>
  <c r="AJ3855" i="6"/>
  <c r="AH3857" i="6"/>
  <c r="AI3858" i="6"/>
  <c r="AJ3859" i="6"/>
  <c r="AH3861" i="6"/>
  <c r="AI3862" i="6"/>
  <c r="AJ3863" i="6"/>
  <c r="AH3865" i="6"/>
  <c r="AI3866" i="6"/>
  <c r="AJ3867" i="6"/>
  <c r="AH3869" i="6"/>
  <c r="AI3870" i="6"/>
  <c r="AJ3871" i="6"/>
  <c r="AH3873" i="6"/>
  <c r="AI3874" i="6"/>
  <c r="AJ3875" i="6"/>
  <c r="AH3877" i="6"/>
  <c r="AI3878" i="6"/>
  <c r="AJ3879" i="6"/>
  <c r="AH3881" i="6"/>
  <c r="AI3882" i="6"/>
  <c r="AJ3883" i="6"/>
  <c r="AH3885" i="6"/>
  <c r="AI3886" i="6"/>
  <c r="AJ3887" i="6"/>
  <c r="AH3889" i="6"/>
  <c r="AI3890" i="6"/>
  <c r="AJ3891" i="6"/>
  <c r="AH3893" i="6"/>
  <c r="AI3894" i="6"/>
  <c r="AJ3895" i="6"/>
  <c r="AH3897" i="6"/>
  <c r="AI3898" i="6"/>
  <c r="AJ3899" i="6"/>
  <c r="AH3901" i="6"/>
  <c r="AI3902" i="6"/>
  <c r="AJ3903" i="6"/>
  <c r="AH3905" i="6"/>
  <c r="AI3906" i="6"/>
  <c r="AJ3907" i="6"/>
  <c r="AH3909" i="6"/>
  <c r="AI3910" i="6"/>
  <c r="AJ3911" i="6"/>
  <c r="AH3913" i="6"/>
  <c r="AI3914" i="6"/>
  <c r="AJ3915" i="6"/>
  <c r="AH3917" i="6"/>
  <c r="AI3918" i="6"/>
  <c r="AJ3919" i="6"/>
  <c r="AH3921" i="6"/>
  <c r="AI3922" i="6"/>
  <c r="AJ3923" i="6"/>
  <c r="AH3925" i="6"/>
  <c r="AI3926" i="6"/>
  <c r="AJ3927" i="6"/>
  <c r="AH3929" i="6"/>
  <c r="AI3930" i="6"/>
  <c r="AJ3931" i="6"/>
  <c r="AH3933" i="6"/>
  <c r="AI3934" i="6"/>
  <c r="AJ3935" i="6"/>
  <c r="AH3937" i="6"/>
  <c r="AI3938" i="6"/>
  <c r="AJ3939" i="6"/>
  <c r="AH3941" i="6"/>
  <c r="AI3942" i="6"/>
  <c r="AJ3943" i="6"/>
  <c r="AH3945" i="6"/>
  <c r="AI3946" i="6"/>
  <c r="AJ3947" i="6"/>
  <c r="AH3949" i="6"/>
  <c r="AI3950" i="6"/>
  <c r="AJ3951" i="6"/>
  <c r="AH3953" i="6"/>
  <c r="AI3954" i="6"/>
  <c r="AJ3955" i="6"/>
  <c r="AH3957" i="6"/>
  <c r="AI3958" i="6"/>
  <c r="AJ3959" i="6"/>
  <c r="AH3961" i="6"/>
  <c r="AI3962" i="6"/>
  <c r="AJ3963" i="6"/>
  <c r="AH3965" i="6"/>
  <c r="AI3966" i="6"/>
  <c r="AJ3967" i="6"/>
  <c r="AH3969" i="6"/>
  <c r="AI3970" i="6"/>
  <c r="AJ3971" i="6"/>
  <c r="AH3973" i="6"/>
  <c r="AI3974" i="6"/>
  <c r="AJ3975" i="6"/>
  <c r="AH3977" i="6"/>
  <c r="AI3978" i="6"/>
  <c r="AJ3979" i="6"/>
  <c r="AH3981" i="6"/>
  <c r="AI3982" i="6"/>
  <c r="AJ3983" i="6"/>
  <c r="AH3985" i="6"/>
  <c r="AI3986" i="6"/>
  <c r="AJ3987" i="6"/>
  <c r="AH3989" i="6"/>
  <c r="AI3990" i="6"/>
  <c r="AJ3991" i="6"/>
  <c r="AH3993" i="6"/>
  <c r="AI3994" i="6"/>
  <c r="AJ3995" i="6"/>
  <c r="AH3997" i="6"/>
  <c r="AI3998" i="6"/>
  <c r="AJ3999" i="6"/>
  <c r="AH4001" i="6"/>
  <c r="AI4002" i="6"/>
  <c r="AJ4003" i="6"/>
  <c r="AH7" i="6"/>
  <c r="AJ9" i="6"/>
  <c r="AI12" i="6"/>
  <c r="AH15" i="6"/>
  <c r="AJ17" i="6"/>
  <c r="AI20" i="6"/>
  <c r="AH23" i="6"/>
  <c r="AJ25" i="6"/>
  <c r="AI28" i="6"/>
  <c r="AH31" i="6"/>
  <c r="AJ33" i="6"/>
  <c r="AI36" i="6"/>
  <c r="AH39" i="6"/>
  <c r="AJ41" i="6"/>
  <c r="AI44" i="6"/>
  <c r="AH47" i="6"/>
  <c r="AJ49" i="6"/>
  <c r="AI52" i="6"/>
  <c r="AH55" i="6"/>
  <c r="AJ57" i="6"/>
  <c r="AI60" i="6"/>
  <c r="AH8" i="6"/>
  <c r="AI13" i="6"/>
  <c r="AJ18" i="6"/>
  <c r="AH24" i="6"/>
  <c r="AI29" i="6"/>
  <c r="AJ34" i="6"/>
  <c r="AH40" i="6"/>
  <c r="AI45" i="6"/>
  <c r="AJ50" i="6"/>
  <c r="AH56" i="6"/>
  <c r="AI61" i="6"/>
  <c r="AH64" i="6"/>
  <c r="AJ66" i="6"/>
  <c r="AI69" i="6"/>
  <c r="AH72" i="6"/>
  <c r="AJ74" i="6"/>
  <c r="AI77" i="6"/>
  <c r="AH80" i="6"/>
  <c r="AJ82" i="6"/>
  <c r="AI85" i="6"/>
  <c r="AH88" i="6"/>
  <c r="AI7" i="6"/>
  <c r="AJ12" i="6"/>
  <c r="AH18" i="6"/>
  <c r="AI23" i="6"/>
  <c r="AJ28" i="6"/>
  <c r="AH34" i="6"/>
  <c r="AI39" i="6"/>
  <c r="AJ44" i="6"/>
  <c r="AH50" i="6"/>
  <c r="AI55" i="6"/>
  <c r="AJ60" i="6"/>
  <c r="AJ63" i="6"/>
  <c r="AI66" i="6"/>
  <c r="AH69" i="6"/>
  <c r="AJ71" i="6"/>
  <c r="AI74" i="6"/>
  <c r="AH77" i="6"/>
  <c r="AJ79" i="6"/>
  <c r="AI82" i="6"/>
  <c r="AH85" i="6"/>
  <c r="AJ87" i="6"/>
  <c r="AI90" i="6"/>
  <c r="AH93" i="6"/>
  <c r="AJ95" i="6"/>
  <c r="AI98" i="6"/>
  <c r="AH90" i="6"/>
  <c r="AI95" i="6"/>
  <c r="AJ100" i="6"/>
  <c r="AI103" i="6"/>
  <c r="AH106" i="6"/>
  <c r="AJ108" i="6"/>
  <c r="AI111" i="6"/>
  <c r="AH114" i="6"/>
  <c r="AJ116" i="6"/>
  <c r="AI119" i="6"/>
  <c r="AH122" i="6"/>
  <c r="AJ124" i="6"/>
  <c r="AI127" i="6"/>
  <c r="AH130" i="6"/>
  <c r="AJ132" i="6"/>
  <c r="AI135" i="6"/>
  <c r="AH138" i="6"/>
  <c r="AJ140" i="6"/>
  <c r="AI143" i="6"/>
  <c r="AH146" i="6"/>
  <c r="AJ148" i="6"/>
  <c r="AI151" i="6"/>
  <c r="AH154" i="6"/>
  <c r="AJ156" i="6"/>
  <c r="AI159" i="6"/>
  <c r="AH162" i="6"/>
  <c r="AJ164" i="6"/>
  <c r="AI167" i="6"/>
  <c r="AH170" i="6"/>
  <c r="AJ172" i="6"/>
  <c r="AI175" i="6"/>
  <c r="AJ94" i="6"/>
  <c r="AH100" i="6"/>
  <c r="AH103" i="6"/>
  <c r="AJ105" i="6"/>
  <c r="AI108" i="6"/>
  <c r="AH111" i="6"/>
  <c r="AJ113" i="6"/>
  <c r="AI116" i="6"/>
  <c r="AH119" i="6"/>
  <c r="AJ121" i="6"/>
  <c r="AI124" i="6"/>
  <c r="AH127" i="6"/>
  <c r="AJ129" i="6"/>
  <c r="AI132" i="6"/>
  <c r="AH135" i="6"/>
  <c r="AJ137" i="6"/>
  <c r="AI140" i="6"/>
  <c r="AH143" i="6"/>
  <c r="AJ145" i="6"/>
  <c r="AI148" i="6"/>
  <c r="AH151" i="6"/>
  <c r="AJ153" i="6"/>
  <c r="AI156" i="6"/>
  <c r="AH159" i="6"/>
  <c r="AJ161" i="6"/>
  <c r="AI164" i="6"/>
  <c r="AH167" i="6"/>
  <c r="AJ169" i="6"/>
  <c r="AI172" i="6"/>
  <c r="AH175" i="6"/>
  <c r="AJ177" i="6"/>
  <c r="AI180" i="6"/>
  <c r="AH183" i="6"/>
  <c r="AJ185" i="6"/>
  <c r="AI188" i="6"/>
  <c r="AH191" i="6"/>
  <c r="AJ193" i="6"/>
  <c r="AI196" i="6"/>
  <c r="AH199" i="6"/>
  <c r="AJ201" i="6"/>
  <c r="AI204" i="6"/>
  <c r="AH207" i="6"/>
  <c r="AI177" i="6"/>
  <c r="AJ182" i="6"/>
  <c r="AH188" i="6"/>
  <c r="AI193" i="6"/>
  <c r="AJ198" i="6"/>
  <c r="AH204" i="6"/>
  <c r="AH209" i="6"/>
  <c r="AJ211" i="6"/>
  <c r="AI214" i="6"/>
  <c r="AH217" i="6"/>
  <c r="AJ219" i="6"/>
  <c r="AI222" i="6"/>
  <c r="AH225" i="6"/>
  <c r="AJ227" i="6"/>
  <c r="AI230" i="6"/>
  <c r="AH233" i="6"/>
  <c r="AJ235" i="6"/>
  <c r="AI238" i="6"/>
  <c r="AH241" i="6"/>
  <c r="AJ243" i="6"/>
  <c r="AI246" i="6"/>
  <c r="AH249" i="6"/>
  <c r="AJ251" i="6"/>
  <c r="AI254" i="6"/>
  <c r="AH257" i="6"/>
  <c r="AJ259" i="6"/>
  <c r="AI262" i="6"/>
  <c r="AH265" i="6"/>
  <c r="AJ267" i="6"/>
  <c r="AI270" i="6"/>
  <c r="AH273" i="6"/>
  <c r="AJ275" i="6"/>
  <c r="AI278" i="6"/>
  <c r="AH281" i="6"/>
  <c r="AJ283" i="6"/>
  <c r="AI286" i="6"/>
  <c r="AH289" i="6"/>
  <c r="AJ291" i="6"/>
  <c r="AI294" i="6"/>
  <c r="AH297" i="6"/>
  <c r="AJ299" i="6"/>
  <c r="AI302" i="6"/>
  <c r="AH305" i="6"/>
  <c r="AJ180" i="6"/>
  <c r="AH186" i="6"/>
  <c r="AI191" i="6"/>
  <c r="AJ196" i="6"/>
  <c r="AH202" i="6"/>
  <c r="AI207" i="6"/>
  <c r="AJ210" i="6"/>
  <c r="AI213" i="6"/>
  <c r="AH216" i="6"/>
  <c r="AJ218" i="6"/>
  <c r="AI221" i="6"/>
  <c r="AH224" i="6"/>
  <c r="AJ226" i="6"/>
  <c r="AI229" i="6"/>
  <c r="AH232" i="6"/>
  <c r="AJ234" i="6"/>
  <c r="AI237" i="6"/>
  <c r="AH240" i="6"/>
  <c r="AJ242" i="6"/>
  <c r="AI245" i="6"/>
  <c r="AH248" i="6"/>
  <c r="AJ250" i="6"/>
  <c r="AI253" i="6"/>
  <c r="AH256" i="6"/>
  <c r="AJ258" i="6"/>
  <c r="AI261" i="6"/>
  <c r="AH264" i="6"/>
  <c r="AJ266" i="6"/>
  <c r="AI269" i="6"/>
  <c r="AH272" i="6"/>
  <c r="AJ274" i="6"/>
  <c r="AI277" i="6"/>
  <c r="AH280" i="6"/>
  <c r="AJ282" i="6"/>
  <c r="AI285" i="6"/>
  <c r="AH288" i="6"/>
  <c r="AJ290" i="6"/>
  <c r="AI293" i="6"/>
  <c r="AH296" i="6"/>
  <c r="AJ298" i="6"/>
  <c r="AI301" i="6"/>
  <c r="AH304" i="6"/>
  <c r="AJ306" i="6"/>
  <c r="AI309" i="6"/>
  <c r="AH312" i="6"/>
  <c r="AJ314" i="6"/>
  <c r="AI317" i="6"/>
  <c r="AH320" i="6"/>
  <c r="AJ322" i="6"/>
  <c r="AI325" i="6"/>
  <c r="AH328" i="6"/>
  <c r="AJ330" i="6"/>
  <c r="AJ309" i="6"/>
  <c r="AH315" i="6"/>
  <c r="AI320" i="6"/>
  <c r="AJ325" i="6"/>
  <c r="AH331" i="6"/>
  <c r="AJ333" i="6"/>
  <c r="AI336" i="6"/>
  <c r="AH339" i="6"/>
  <c r="AJ341" i="6"/>
  <c r="AI344" i="6"/>
  <c r="AH347" i="6"/>
  <c r="AJ349" i="6"/>
  <c r="AI352" i="6"/>
  <c r="AH355" i="6"/>
  <c r="AJ357" i="6"/>
  <c r="AI360" i="6"/>
  <c r="AH363" i="6"/>
  <c r="AJ365" i="6"/>
  <c r="AI368" i="6"/>
  <c r="AH371" i="6"/>
  <c r="AJ373" i="6"/>
  <c r="AI376" i="6"/>
  <c r="AH379" i="6"/>
  <c r="AJ381" i="6"/>
  <c r="AI384" i="6"/>
  <c r="AH387" i="6"/>
  <c r="AJ389" i="6"/>
  <c r="AI392" i="6"/>
  <c r="AH395" i="6"/>
  <c r="AJ397" i="6"/>
  <c r="AI400" i="6"/>
  <c r="AH403" i="6"/>
  <c r="AJ405" i="6"/>
  <c r="AI408" i="6"/>
  <c r="AH411" i="6"/>
  <c r="AJ413" i="6"/>
  <c r="AI416" i="6"/>
  <c r="AH419" i="6"/>
  <c r="AJ421" i="6"/>
  <c r="AI424" i="6"/>
  <c r="AH427" i="6"/>
  <c r="AJ429" i="6"/>
  <c r="AI432" i="6"/>
  <c r="AH435" i="6"/>
  <c r="AJ437" i="6"/>
  <c r="AI440" i="6"/>
  <c r="AH443" i="6"/>
  <c r="AJ445" i="6"/>
  <c r="AI448" i="6"/>
  <c r="AH451" i="6"/>
  <c r="AJ453" i="6"/>
  <c r="AI456" i="6"/>
  <c r="AH459" i="6"/>
  <c r="AJ461" i="6"/>
  <c r="AI464" i="6"/>
  <c r="AH467" i="6"/>
  <c r="AJ469" i="6"/>
  <c r="AI472" i="6"/>
  <c r="AH475" i="6"/>
  <c r="AJ477" i="6"/>
  <c r="AI480" i="6"/>
  <c r="AH483" i="6"/>
  <c r="AJ485" i="6"/>
  <c r="AI488" i="6"/>
  <c r="AH491" i="6"/>
  <c r="AJ493" i="6"/>
  <c r="AI496" i="6"/>
  <c r="AH499" i="6"/>
  <c r="AJ501" i="6"/>
  <c r="AI504" i="6"/>
  <c r="AH507" i="6"/>
  <c r="AJ509" i="6"/>
  <c r="AI512" i="6"/>
  <c r="AH515" i="6"/>
  <c r="AJ517" i="6"/>
  <c r="AI306" i="6"/>
  <c r="AJ311" i="6"/>
  <c r="AH317" i="6"/>
  <c r="AI322" i="6"/>
  <c r="AJ327" i="6"/>
  <c r="AH332" i="6"/>
  <c r="AJ334" i="6"/>
  <c r="AI337" i="6"/>
  <c r="AH340" i="6"/>
  <c r="AJ342" i="6"/>
  <c r="AI345" i="6"/>
  <c r="AH348" i="6"/>
  <c r="AJ350" i="6"/>
  <c r="AI353" i="6"/>
  <c r="AH356" i="6"/>
  <c r="AJ358" i="6"/>
  <c r="AI361" i="6"/>
  <c r="AH364" i="6"/>
  <c r="AJ366" i="6"/>
  <c r="AI369" i="6"/>
  <c r="AH372" i="6"/>
  <c r="AJ374" i="6"/>
  <c r="AI377" i="6"/>
  <c r="AH380" i="6"/>
  <c r="AJ382" i="6"/>
  <c r="AI385" i="6"/>
  <c r="AH388" i="6"/>
  <c r="AJ390" i="6"/>
  <c r="AI393" i="6"/>
  <c r="AH396" i="6"/>
  <c r="AJ398" i="6"/>
  <c r="AI401" i="6"/>
  <c r="AH404" i="6"/>
  <c r="AJ406" i="6"/>
  <c r="AI409" i="6"/>
  <c r="AH412" i="6"/>
  <c r="AJ414" i="6"/>
  <c r="AI417" i="6"/>
  <c r="AH420" i="6"/>
  <c r="AJ422" i="6"/>
  <c r="AI425" i="6"/>
  <c r="AH428" i="6"/>
  <c r="AJ430" i="6"/>
  <c r="AI433" i="6"/>
  <c r="AH436" i="6"/>
  <c r="AJ438" i="6"/>
  <c r="AI441" i="6"/>
  <c r="AH444" i="6"/>
  <c r="AJ446" i="6"/>
  <c r="AI449" i="6"/>
  <c r="AH452" i="6"/>
  <c r="AJ454" i="6"/>
  <c r="AI457" i="6"/>
  <c r="AH460" i="6"/>
  <c r="AJ462" i="6"/>
  <c r="AI465" i="6"/>
  <c r="AH468" i="6"/>
  <c r="AJ470" i="6"/>
  <c r="AI473" i="6"/>
  <c r="AH476" i="6"/>
  <c r="AJ478" i="6"/>
  <c r="AI481" i="6"/>
  <c r="AH484" i="6"/>
  <c r="AJ486" i="6"/>
  <c r="AI489" i="6"/>
  <c r="AH492" i="6"/>
  <c r="AJ494" i="6"/>
  <c r="AI497" i="6"/>
  <c r="AH500" i="6"/>
  <c r="AJ502" i="6"/>
  <c r="AI505" i="6"/>
  <c r="AH508" i="6"/>
  <c r="AJ510" i="6"/>
  <c r="AI513" i="6"/>
  <c r="AH516" i="6"/>
  <c r="AJ518" i="6"/>
  <c r="AI521" i="6"/>
  <c r="AH524" i="6"/>
  <c r="AJ526" i="6"/>
  <c r="AI529" i="6"/>
  <c r="AH532" i="6"/>
  <c r="AJ534" i="6"/>
  <c r="AI537" i="6"/>
  <c r="AH540" i="6"/>
  <c r="AJ542" i="6"/>
  <c r="AI545" i="6"/>
  <c r="AH525" i="6"/>
  <c r="AI530" i="6"/>
  <c r="AJ535" i="6"/>
  <c r="AH541" i="6"/>
  <c r="AH546" i="6"/>
  <c r="AJ548" i="6"/>
  <c r="AI551" i="6"/>
  <c r="AH554" i="6"/>
  <c r="AJ556" i="6"/>
  <c r="AI559" i="6"/>
  <c r="AH562" i="6"/>
  <c r="AJ564" i="6"/>
  <c r="AI567" i="6"/>
  <c r="AH570" i="6"/>
  <c r="AJ572" i="6"/>
  <c r="AI575" i="6"/>
  <c r="AH578" i="6"/>
  <c r="AJ580" i="6"/>
  <c r="AI583" i="6"/>
  <c r="AH586" i="6"/>
  <c r="AJ588" i="6"/>
  <c r="AI591" i="6"/>
  <c r="AH594" i="6"/>
  <c r="AJ596" i="6"/>
  <c r="AI599" i="6"/>
  <c r="AH602" i="6"/>
  <c r="AJ604" i="6"/>
  <c r="AI607" i="6"/>
  <c r="AH610" i="6"/>
  <c r="AJ612" i="6"/>
  <c r="AI615" i="6"/>
  <c r="AH618" i="6"/>
  <c r="AJ620" i="6"/>
  <c r="AI623" i="6"/>
  <c r="AH626" i="6"/>
  <c r="AJ628" i="6"/>
  <c r="AI631" i="6"/>
  <c r="AH634" i="6"/>
  <c r="AJ636" i="6"/>
  <c r="AI639" i="6"/>
  <c r="AH642" i="6"/>
  <c r="AJ644" i="6"/>
  <c r="AI647" i="6"/>
  <c r="AH650" i="6"/>
  <c r="AJ652" i="6"/>
  <c r="AI655" i="6"/>
  <c r="AH658" i="6"/>
  <c r="AJ660" i="6"/>
  <c r="AI663" i="6"/>
  <c r="AH666" i="6"/>
  <c r="AJ668" i="6"/>
  <c r="AI671" i="6"/>
  <c r="AH674" i="6"/>
  <c r="AJ676" i="6"/>
  <c r="AI679" i="6"/>
  <c r="AH682" i="6"/>
  <c r="AJ684" i="6"/>
  <c r="AI687" i="6"/>
  <c r="AH690" i="6"/>
  <c r="AJ692" i="6"/>
  <c r="AI695" i="6"/>
  <c r="AH698" i="6"/>
  <c r="AJ700" i="6"/>
  <c r="AI703" i="6"/>
  <c r="AH706" i="6"/>
  <c r="AJ708" i="6"/>
  <c r="AI711" i="6"/>
  <c r="AH714" i="6"/>
  <c r="AJ716" i="6"/>
  <c r="AI719" i="6"/>
  <c r="AH722" i="6"/>
  <c r="AJ724" i="6"/>
  <c r="AI727" i="6"/>
  <c r="AH730" i="6"/>
  <c r="AJ732" i="6"/>
  <c r="AI735" i="6"/>
  <c r="AH738" i="6"/>
  <c r="AJ740" i="6"/>
  <c r="AI743" i="6"/>
  <c r="AH746" i="6"/>
  <c r="AJ748" i="6"/>
  <c r="AI751" i="6"/>
  <c r="AH754" i="6"/>
  <c r="AJ756" i="6"/>
  <c r="AI759" i="6"/>
  <c r="AH762" i="6"/>
  <c r="AJ764" i="6"/>
  <c r="AI767" i="6"/>
  <c r="AH770" i="6"/>
  <c r="AJ772" i="6"/>
  <c r="AI775" i="6"/>
  <c r="AH778" i="6"/>
  <c r="AJ780" i="6"/>
  <c r="AI783" i="6"/>
  <c r="AH786" i="6"/>
  <c r="AJ788" i="6"/>
  <c r="AI791" i="6"/>
  <c r="AH794" i="6"/>
  <c r="AJ796" i="6"/>
  <c r="AI799" i="6"/>
  <c r="AH802" i="6"/>
  <c r="AJ804" i="6"/>
  <c r="AI807" i="6"/>
  <c r="AH810" i="6"/>
  <c r="AJ812" i="6"/>
  <c r="AI815" i="6"/>
  <c r="AH818" i="6"/>
  <c r="AJ820" i="6"/>
  <c r="AI823" i="6"/>
  <c r="AH826" i="6"/>
  <c r="AJ828" i="6"/>
  <c r="AI831" i="6"/>
  <c r="AH834" i="6"/>
  <c r="AJ836" i="6"/>
  <c r="AI839" i="6"/>
  <c r="AH842" i="6"/>
  <c r="AJ844" i="6"/>
  <c r="AI847" i="6"/>
  <c r="AH850" i="6"/>
  <c r="AJ852" i="6"/>
  <c r="AI855" i="6"/>
  <c r="AH858" i="6"/>
  <c r="AJ860" i="6"/>
  <c r="AI863" i="6"/>
  <c r="AH866" i="6"/>
  <c r="AJ868" i="6"/>
  <c r="AI871" i="6"/>
  <c r="AH874" i="6"/>
  <c r="AJ876" i="6"/>
  <c r="AI879" i="6"/>
  <c r="AH882" i="6"/>
  <c r="AJ884" i="6"/>
  <c r="AI887" i="6"/>
  <c r="AH890" i="6"/>
  <c r="AJ892" i="6"/>
  <c r="AI895" i="6"/>
  <c r="AH898" i="6"/>
  <c r="AJ900" i="6"/>
  <c r="AI903" i="6"/>
  <c r="AH906" i="6"/>
  <c r="AJ908" i="6"/>
  <c r="AI911" i="6"/>
  <c r="AH914" i="6"/>
  <c r="AJ916" i="6"/>
  <c r="AI919" i="6"/>
  <c r="AH922" i="6"/>
  <c r="AJ924" i="6"/>
  <c r="AI927" i="6"/>
  <c r="AH930" i="6"/>
  <c r="AJ932" i="6"/>
  <c r="AI935" i="6"/>
  <c r="AH938" i="6"/>
  <c r="AJ940" i="6"/>
  <c r="AI943" i="6"/>
  <c r="AH946" i="6"/>
  <c r="AJ948" i="6"/>
  <c r="AI951" i="6"/>
  <c r="AH954" i="6"/>
  <c r="AJ956" i="6"/>
  <c r="AI959" i="6"/>
  <c r="AH962" i="6"/>
  <c r="AJ964" i="6"/>
  <c r="AI967" i="6"/>
  <c r="AH970" i="6"/>
  <c r="AJ972" i="6"/>
  <c r="AI975" i="6"/>
  <c r="AH978" i="6"/>
  <c r="AJ980" i="6"/>
  <c r="AI983" i="6"/>
  <c r="AH986" i="6"/>
  <c r="AI524" i="6"/>
  <c r="AH535" i="6"/>
  <c r="AJ545" i="6"/>
  <c r="AH551" i="6"/>
  <c r="AI556" i="6"/>
  <c r="AJ561" i="6"/>
  <c r="AH567" i="6"/>
  <c r="AI572" i="6"/>
  <c r="AJ577" i="6"/>
  <c r="AH583" i="6"/>
  <c r="AI588" i="6"/>
  <c r="AJ593" i="6"/>
  <c r="AH599" i="6"/>
  <c r="AI604" i="6"/>
  <c r="AJ609" i="6"/>
  <c r="AH615" i="6"/>
  <c r="AI620" i="6"/>
  <c r="AJ625" i="6"/>
  <c r="AH631" i="6"/>
  <c r="AI636" i="6"/>
  <c r="AJ641" i="6"/>
  <c r="AH647" i="6"/>
  <c r="AI652" i="6"/>
  <c r="AJ657" i="6"/>
  <c r="AH663" i="6"/>
  <c r="AI668" i="6"/>
  <c r="AJ673" i="6"/>
  <c r="AH679" i="6"/>
  <c r="AI684" i="6"/>
  <c r="AJ689" i="6"/>
  <c r="AH695" i="6"/>
  <c r="AI700" i="6"/>
  <c r="AJ705" i="6"/>
  <c r="AH711" i="6"/>
  <c r="AI716" i="6"/>
  <c r="AJ721" i="6"/>
  <c r="AH727" i="6"/>
  <c r="AI732" i="6"/>
  <c r="AJ737" i="6"/>
  <c r="AH743" i="6"/>
  <c r="AI748" i="6"/>
  <c r="AJ753" i="6"/>
  <c r="AH759" i="6"/>
  <c r="AI764" i="6"/>
  <c r="AJ769" i="6"/>
  <c r="AH775" i="6"/>
  <c r="AI780" i="6"/>
  <c r="AJ785" i="6"/>
  <c r="AH791" i="6"/>
  <c r="AI796" i="6"/>
  <c r="AJ801" i="6"/>
  <c r="AH807" i="6"/>
  <c r="AI812" i="6"/>
  <c r="AJ817" i="6"/>
  <c r="AH823" i="6"/>
  <c r="AI828" i="6"/>
  <c r="AJ833" i="6"/>
  <c r="AH839" i="6"/>
  <c r="AI844" i="6"/>
  <c r="AJ849" i="6"/>
  <c r="AH855" i="6"/>
  <c r="AI860" i="6"/>
  <c r="AJ865" i="6"/>
  <c r="AH871" i="6"/>
  <c r="AI876" i="6"/>
  <c r="AJ881" i="6"/>
  <c r="AH887" i="6"/>
  <c r="AI892" i="6"/>
  <c r="AJ897" i="6"/>
  <c r="AH903" i="6"/>
  <c r="AI908" i="6"/>
  <c r="AJ913" i="6"/>
  <c r="AH919" i="6"/>
  <c r="AI924" i="6"/>
  <c r="AJ929" i="6"/>
  <c r="AH935" i="6"/>
  <c r="AI940" i="6"/>
  <c r="AJ945" i="6"/>
  <c r="AH951" i="6"/>
  <c r="AI956" i="6"/>
  <c r="AJ961" i="6"/>
  <c r="AH967" i="6"/>
  <c r="AI972" i="6"/>
  <c r="AJ977" i="6"/>
  <c r="AH983" i="6"/>
  <c r="AH988" i="6"/>
  <c r="AJ990" i="6"/>
  <c r="AI993" i="6"/>
  <c r="AH996" i="6"/>
  <c r="AJ998" i="6"/>
  <c r="AI1001" i="6"/>
  <c r="AH1004" i="6"/>
  <c r="AJ1006" i="6"/>
  <c r="AI1009" i="6"/>
  <c r="AH1012" i="6"/>
  <c r="AJ1014" i="6"/>
  <c r="AI1017" i="6"/>
  <c r="AH1020" i="6"/>
  <c r="AJ1022" i="6"/>
  <c r="AI1025" i="6"/>
  <c r="AH1028" i="6"/>
  <c r="AJ1030" i="6"/>
  <c r="AI1033" i="6"/>
  <c r="AH1036" i="6"/>
  <c r="AJ1038" i="6"/>
  <c r="AI1041" i="6"/>
  <c r="AH1044" i="6"/>
  <c r="AJ1046" i="6"/>
  <c r="AI1049" i="6"/>
  <c r="AH1052" i="6"/>
  <c r="AJ1054" i="6"/>
  <c r="AI1057" i="6"/>
  <c r="AH1060" i="6"/>
  <c r="AJ1062" i="6"/>
  <c r="AI1065" i="6"/>
  <c r="AH1068" i="6"/>
  <c r="AJ1070" i="6"/>
  <c r="AI1073" i="6"/>
  <c r="AH1076" i="6"/>
  <c r="AJ1078" i="6"/>
  <c r="AI1081" i="6"/>
  <c r="AH1084" i="6"/>
  <c r="AJ1086" i="6"/>
  <c r="AI1089" i="6"/>
  <c r="AH1092" i="6"/>
  <c r="AJ1094" i="6"/>
  <c r="AI1097" i="6"/>
  <c r="AH1100" i="6"/>
  <c r="AJ1102" i="6"/>
  <c r="AI1105" i="6"/>
  <c r="AH1108" i="6"/>
  <c r="AJ1110" i="6"/>
  <c r="AI1113" i="6"/>
  <c r="AH1116" i="6"/>
  <c r="AJ1118" i="6"/>
  <c r="AI1121" i="6"/>
  <c r="AH1124" i="6"/>
  <c r="AJ1126" i="6"/>
  <c r="AI1129" i="6"/>
  <c r="AH1132" i="6"/>
  <c r="AJ1134" i="6"/>
  <c r="AI1137" i="6"/>
  <c r="AH1140" i="6"/>
  <c r="AJ1142" i="6"/>
  <c r="AI1145" i="6"/>
  <c r="AH1148" i="6"/>
  <c r="AJ1150" i="6"/>
  <c r="AI1153" i="6"/>
  <c r="AH1156" i="6"/>
  <c r="AJ1158" i="6"/>
  <c r="AI1161" i="6"/>
  <c r="AH1164" i="6"/>
  <c r="AJ1166" i="6"/>
  <c r="AI1169" i="6"/>
  <c r="AH1172" i="6"/>
  <c r="AJ1174" i="6"/>
  <c r="AI1177" i="6"/>
  <c r="AH1180" i="6"/>
  <c r="AJ1182" i="6"/>
  <c r="AI1185" i="6"/>
  <c r="AH1188" i="6"/>
  <c r="AJ1190" i="6"/>
  <c r="AI1193" i="6"/>
  <c r="AH1196" i="6"/>
  <c r="AJ1198" i="6"/>
  <c r="AI1201" i="6"/>
  <c r="AH1204" i="6"/>
  <c r="AJ1206" i="6"/>
  <c r="AI1209" i="6"/>
  <c r="AH1212" i="6"/>
  <c r="AJ1214" i="6"/>
  <c r="AI1217" i="6"/>
  <c r="AH1220" i="6"/>
  <c r="AJ1222" i="6"/>
  <c r="AI1225" i="6"/>
  <c r="AH1228" i="6"/>
  <c r="AJ1230" i="6"/>
  <c r="AI1233" i="6"/>
  <c r="AH1236" i="6"/>
  <c r="AJ1238" i="6"/>
  <c r="AI1241" i="6"/>
  <c r="AH1244" i="6"/>
  <c r="AJ1246" i="6"/>
  <c r="AI1249" i="6"/>
  <c r="AH1252" i="6"/>
  <c r="AJ1254" i="6"/>
  <c r="AI1257" i="6"/>
  <c r="AH1260" i="6"/>
  <c r="AJ1262" i="6"/>
  <c r="AI1265" i="6"/>
  <c r="AH1268" i="6"/>
  <c r="AJ1270" i="6"/>
  <c r="AI1273" i="6"/>
  <c r="AH1276" i="6"/>
  <c r="AJ1278" i="6"/>
  <c r="AI1281" i="6"/>
  <c r="AH1284" i="6"/>
  <c r="AJ1286" i="6"/>
  <c r="AI1289" i="6"/>
  <c r="AH1292" i="6"/>
  <c r="AJ1294" i="6"/>
  <c r="AI1297" i="6"/>
  <c r="AH1300" i="6"/>
  <c r="AJ1302" i="6"/>
  <c r="AI1305" i="6"/>
  <c r="AH1308" i="6"/>
  <c r="AJ1310" i="6"/>
  <c r="AI1313" i="6"/>
  <c r="AH1316" i="6"/>
  <c r="AJ1318" i="6"/>
  <c r="AI1321" i="6"/>
  <c r="AH1324" i="6"/>
  <c r="AJ1326" i="6"/>
  <c r="AI1329" i="6"/>
  <c r="AH1332" i="6"/>
  <c r="AJ1334" i="6"/>
  <c r="AI1337" i="6"/>
  <c r="AH1340" i="6"/>
  <c r="AJ1342" i="6"/>
  <c r="AI1345" i="6"/>
  <c r="AH1348" i="6"/>
  <c r="AJ1350" i="6"/>
  <c r="AI1353" i="6"/>
  <c r="AH1356" i="6"/>
  <c r="AJ1358" i="6"/>
  <c r="AI1361" i="6"/>
  <c r="AH1364" i="6"/>
  <c r="AJ1366" i="6"/>
  <c r="AI1369" i="6"/>
  <c r="AH1372" i="6"/>
  <c r="AJ1374" i="6"/>
  <c r="AI1377" i="6"/>
  <c r="AH1380" i="6"/>
  <c r="AJ1382" i="6"/>
  <c r="AI1385" i="6"/>
  <c r="AH1388" i="6"/>
  <c r="AJ1390" i="6"/>
  <c r="AI1393" i="6"/>
  <c r="AH1396" i="6"/>
  <c r="AJ1398" i="6"/>
  <c r="AI1401" i="6"/>
  <c r="AH1404" i="6"/>
  <c r="AJ1406" i="6"/>
  <c r="AI1409" i="6"/>
  <c r="AH1412" i="6"/>
  <c r="AJ1414" i="6"/>
  <c r="AI1417" i="6"/>
  <c r="AH1420" i="6"/>
  <c r="AJ1422" i="6"/>
  <c r="AI1425" i="6"/>
  <c r="AH1428" i="6"/>
  <c r="AJ1430" i="6"/>
  <c r="AI1433" i="6"/>
  <c r="AH1436" i="6"/>
  <c r="AJ1438" i="6"/>
  <c r="AI1441" i="6"/>
  <c r="AH1444" i="6"/>
  <c r="AJ1446" i="6"/>
  <c r="AI1449" i="6"/>
  <c r="AH1452" i="6"/>
  <c r="AJ1454" i="6"/>
  <c r="AI1457" i="6"/>
  <c r="AH1460" i="6"/>
  <c r="AJ1462" i="6"/>
  <c r="AI1465" i="6"/>
  <c r="AH1468" i="6"/>
  <c r="AJ1470" i="6"/>
  <c r="AI1473" i="6"/>
  <c r="AH1476" i="6"/>
  <c r="AJ1478" i="6"/>
  <c r="AI1481" i="6"/>
  <c r="AH1484" i="6"/>
  <c r="AJ1486" i="6"/>
  <c r="AI1489" i="6"/>
  <c r="AH1492" i="6"/>
  <c r="AJ1494" i="6"/>
  <c r="AI1497" i="6"/>
  <c r="AH1500" i="6"/>
  <c r="AJ1502" i="6"/>
  <c r="AI1505" i="6"/>
  <c r="AH1508" i="6"/>
  <c r="AJ1510" i="6"/>
  <c r="AI1513" i="6"/>
  <c r="AH1516" i="6"/>
  <c r="AJ1518" i="6"/>
  <c r="AI1521" i="6"/>
  <c r="AH1524" i="6"/>
  <c r="AJ1526" i="6"/>
  <c r="AI1529" i="6"/>
  <c r="AH1532" i="6"/>
  <c r="AJ1534" i="6"/>
  <c r="AI1537" i="6"/>
  <c r="AH1540" i="6"/>
  <c r="AJ1542" i="6"/>
  <c r="AI1545" i="6"/>
  <c r="AH1548" i="6"/>
  <c r="AJ1550" i="6"/>
  <c r="AI1553" i="6"/>
  <c r="AH1556" i="6"/>
  <c r="AJ1558" i="6"/>
  <c r="AI1561" i="6"/>
  <c r="AH1564" i="6"/>
  <c r="AJ1566" i="6"/>
  <c r="AI1569" i="6"/>
  <c r="AH1572" i="6"/>
  <c r="AJ1574" i="6"/>
  <c r="AI1577" i="6"/>
  <c r="AH1580" i="6"/>
  <c r="AJ1582" i="6"/>
  <c r="AI1585" i="6"/>
  <c r="AH1588" i="6"/>
  <c r="AJ1590" i="6"/>
  <c r="AI1593" i="6"/>
  <c r="AH1596" i="6"/>
  <c r="AJ1598" i="6"/>
  <c r="AI1601" i="6"/>
  <c r="AH1604" i="6"/>
  <c r="AJ1606" i="6"/>
  <c r="AI1609" i="6"/>
  <c r="AH1612" i="6"/>
  <c r="AJ1614" i="6"/>
  <c r="AI1617" i="6"/>
  <c r="AH1620" i="6"/>
  <c r="AJ1622" i="6"/>
  <c r="AI1625" i="6"/>
  <c r="AH1628" i="6"/>
  <c r="AJ1630" i="6"/>
  <c r="AI1633" i="6"/>
  <c r="AH1636" i="6"/>
  <c r="AJ1638" i="6"/>
  <c r="AI1641" i="6"/>
  <c r="AH1644" i="6"/>
  <c r="AJ1646" i="6"/>
  <c r="AI1649" i="6"/>
  <c r="AH1652" i="6"/>
  <c r="AJ1654" i="6"/>
  <c r="AI1657" i="6"/>
  <c r="AH1660" i="6"/>
  <c r="AJ1662" i="6"/>
  <c r="AI1665" i="6"/>
  <c r="AH1668" i="6"/>
  <c r="AI520" i="6"/>
  <c r="AJ541" i="6"/>
  <c r="AI554" i="6"/>
  <c r="AH565" i="6"/>
  <c r="AJ575" i="6"/>
  <c r="AI586" i="6"/>
  <c r="AH597" i="6"/>
  <c r="AJ607" i="6"/>
  <c r="AI618" i="6"/>
  <c r="AH629" i="6"/>
  <c r="AJ639" i="6"/>
  <c r="AI650" i="6"/>
  <c r="AH661" i="6"/>
  <c r="AJ671" i="6"/>
  <c r="AI682" i="6"/>
  <c r="AH693" i="6"/>
  <c r="AJ703" i="6"/>
  <c r="AI714" i="6"/>
  <c r="AH725" i="6"/>
  <c r="AJ735" i="6"/>
  <c r="AI746" i="6"/>
  <c r="AH757" i="6"/>
  <c r="AJ767" i="6"/>
  <c r="AI778" i="6"/>
  <c r="AH789" i="6"/>
  <c r="AJ799" i="6"/>
  <c r="AI810" i="6"/>
  <c r="AH821" i="6"/>
  <c r="AJ831" i="6"/>
  <c r="AI842" i="6"/>
  <c r="AH853" i="6"/>
  <c r="AJ863" i="6"/>
  <c r="AI874" i="6"/>
  <c r="AH885" i="6"/>
  <c r="AJ895" i="6"/>
  <c r="AI906" i="6"/>
  <c r="AH917" i="6"/>
  <c r="AJ927" i="6"/>
  <c r="AI938" i="6"/>
  <c r="AH949" i="6"/>
  <c r="AJ959" i="6"/>
  <c r="AI970" i="6"/>
  <c r="AH981" i="6"/>
  <c r="AJ989" i="6"/>
  <c r="AH995" i="6"/>
  <c r="AI1000" i="6"/>
  <c r="AJ1005" i="6"/>
  <c r="AH1011" i="6"/>
  <c r="AI1016" i="6"/>
  <c r="AJ1021" i="6"/>
  <c r="AH1027" i="6"/>
  <c r="AI1032" i="6"/>
  <c r="AJ1037" i="6"/>
  <c r="AH1043" i="6"/>
  <c r="AI1048" i="6"/>
  <c r="AJ1053" i="6"/>
  <c r="AH1059" i="6"/>
  <c r="AI1064" i="6"/>
  <c r="AJ1069" i="6"/>
  <c r="AH1075" i="6"/>
  <c r="AI1080" i="6"/>
  <c r="AJ1085" i="6"/>
  <c r="AH1091" i="6"/>
  <c r="AI1096" i="6"/>
  <c r="AJ1101" i="6"/>
  <c r="AH1107" i="6"/>
  <c r="AI1112" i="6"/>
  <c r="AJ1117" i="6"/>
  <c r="AH1123" i="6"/>
  <c r="AI1128" i="6"/>
  <c r="AJ1133" i="6"/>
  <c r="AH1139" i="6"/>
  <c r="AI1144" i="6"/>
  <c r="AJ1149" i="6"/>
  <c r="AH1155" i="6"/>
  <c r="AI1160" i="6"/>
  <c r="AJ1165" i="6"/>
  <c r="AH1171" i="6"/>
  <c r="AI1176" i="6"/>
  <c r="AJ1181" i="6"/>
  <c r="AH1187" i="6"/>
  <c r="AI1192" i="6"/>
  <c r="AJ1197" i="6"/>
  <c r="AH1203" i="6"/>
  <c r="AI1208" i="6"/>
  <c r="AJ1213" i="6"/>
  <c r="AH539" i="6"/>
  <c r="AH553" i="6"/>
  <c r="AJ563" i="6"/>
  <c r="AI574" i="6"/>
  <c r="AH585" i="6"/>
  <c r="AJ595" i="6"/>
  <c r="AI606" i="6"/>
  <c r="AH617" i="6"/>
  <c r="AJ627" i="6"/>
  <c r="AI638" i="6"/>
  <c r="AH649" i="6"/>
  <c r="AJ659" i="6"/>
  <c r="AI670" i="6"/>
  <c r="AH681" i="6"/>
  <c r="AJ691" i="6"/>
  <c r="AI702" i="6"/>
  <c r="AH713" i="6"/>
  <c r="AJ723" i="6"/>
  <c r="AI734" i="6"/>
  <c r="AH745" i="6"/>
  <c r="AJ755" i="6"/>
  <c r="AI766" i="6"/>
  <c r="AH777" i="6"/>
  <c r="AJ787" i="6"/>
  <c r="AI798" i="6"/>
  <c r="AH809" i="6"/>
  <c r="AJ819" i="6"/>
  <c r="AI830" i="6"/>
  <c r="AH841" i="6"/>
  <c r="AJ851" i="6"/>
  <c r="AI862" i="6"/>
  <c r="AH873" i="6"/>
  <c r="AJ883" i="6"/>
  <c r="AI894" i="6"/>
  <c r="AH905" i="6"/>
  <c r="AJ915" i="6"/>
  <c r="AI926" i="6"/>
  <c r="AH937" i="6"/>
  <c r="AJ947" i="6"/>
  <c r="AI958" i="6"/>
  <c r="AH969" i="6"/>
  <c r="AJ979" i="6"/>
  <c r="AH989" i="6"/>
  <c r="AI994" i="6"/>
  <c r="AJ999" i="6"/>
  <c r="AH1005" i="6"/>
  <c r="AI1010" i="6"/>
  <c r="AJ1015" i="6"/>
  <c r="AH1021" i="6"/>
  <c r="AI1026" i="6"/>
  <c r="AJ1031" i="6"/>
  <c r="AH1037" i="6"/>
  <c r="AI1042" i="6"/>
  <c r="AJ1047" i="6"/>
  <c r="AH1053" i="6"/>
  <c r="AI1058" i="6"/>
  <c r="AJ1063" i="6"/>
  <c r="AH1069" i="6"/>
  <c r="AI1074" i="6"/>
  <c r="AJ1079" i="6"/>
  <c r="AH1085" i="6"/>
  <c r="AI1090" i="6"/>
  <c r="AJ1095" i="6"/>
  <c r="AH1101" i="6"/>
  <c r="AI1106" i="6"/>
  <c r="AJ1111" i="6"/>
  <c r="AH1117" i="6"/>
  <c r="AI1122" i="6"/>
  <c r="AJ1127" i="6"/>
  <c r="AH1133" i="6"/>
  <c r="AI1138" i="6"/>
  <c r="AJ1143" i="6"/>
  <c r="AH1149" i="6"/>
  <c r="AI1154" i="6"/>
  <c r="AJ1159" i="6"/>
  <c r="AH1165" i="6"/>
  <c r="AI1170" i="6"/>
  <c r="AJ1175" i="6"/>
  <c r="AH1181" i="6"/>
  <c r="AI1186" i="6"/>
  <c r="AJ1191" i="6"/>
  <c r="AH1197" i="6"/>
  <c r="AI1202" i="6"/>
  <c r="AJ1207" i="6"/>
  <c r="AH1213" i="6"/>
  <c r="AI1218" i="6"/>
  <c r="AJ1223" i="6"/>
  <c r="AH1229" i="6"/>
  <c r="AI1234" i="6"/>
  <c r="AJ1239" i="6"/>
  <c r="AH1245" i="6"/>
  <c r="AI1250" i="6"/>
  <c r="AJ1255" i="6"/>
  <c r="AH1261" i="6"/>
  <c r="AI1266" i="6"/>
  <c r="AJ1271" i="6"/>
  <c r="AH1277" i="6"/>
  <c r="AI1282" i="6"/>
  <c r="AJ1287" i="6"/>
  <c r="AH1293" i="6"/>
  <c r="AH1223" i="6"/>
  <c r="AJ1233" i="6"/>
  <c r="AI1244" i="6"/>
  <c r="AH1255" i="6"/>
  <c r="AJ1265" i="6"/>
  <c r="AI1276" i="6"/>
  <c r="AH1287" i="6"/>
  <c r="AJ1295" i="6"/>
  <c r="AH1301" i="6"/>
  <c r="AI1306" i="6"/>
  <c r="AJ1311" i="6"/>
  <c r="AH1317" i="6"/>
  <c r="AI1322" i="6"/>
  <c r="AJ1327" i="6"/>
  <c r="AH1333" i="6"/>
  <c r="AI1338" i="6"/>
  <c r="AJ1343" i="6"/>
  <c r="AH1349" i="6"/>
  <c r="AI1354" i="6"/>
  <c r="AJ1359" i="6"/>
  <c r="AH1365" i="6"/>
  <c r="AI1370" i="6"/>
  <c r="AJ1375" i="6"/>
  <c r="AH1381" i="6"/>
  <c r="AI1386" i="6"/>
  <c r="AJ1391" i="6"/>
  <c r="AH1397" i="6"/>
  <c r="AI1402" i="6"/>
  <c r="AJ1407" i="6"/>
  <c r="AH1413" i="6"/>
  <c r="AI1418" i="6"/>
  <c r="AJ1423" i="6"/>
  <c r="AH1429" i="6"/>
  <c r="AI1434" i="6"/>
  <c r="AJ1439" i="6"/>
  <c r="AH1445" i="6"/>
  <c r="AI1450" i="6"/>
  <c r="AJ1455" i="6"/>
  <c r="AH1461" i="6"/>
  <c r="AI1466" i="6"/>
  <c r="AJ1471" i="6"/>
  <c r="AH1477" i="6"/>
  <c r="AI1482" i="6"/>
  <c r="AJ1487" i="6"/>
  <c r="AH1493" i="6"/>
  <c r="AI1498" i="6"/>
  <c r="AJ1503" i="6"/>
  <c r="AH1509" i="6"/>
  <c r="AI1514" i="6"/>
  <c r="AJ1519" i="6"/>
  <c r="AH1525" i="6"/>
  <c r="AI1530" i="6"/>
  <c r="AJ1535" i="6"/>
  <c r="AH1541" i="6"/>
  <c r="AI1546" i="6"/>
  <c r="AJ1551" i="6"/>
  <c r="AH1557" i="6"/>
  <c r="AI1562" i="6"/>
  <c r="AJ1567" i="6"/>
  <c r="AH1573" i="6"/>
  <c r="AI1578" i="6"/>
  <c r="AJ1583" i="6"/>
  <c r="AH1589" i="6"/>
  <c r="AI1594" i="6"/>
  <c r="AJ1599" i="6"/>
  <c r="AH1605" i="6"/>
  <c r="AI1610" i="6"/>
  <c r="AJ1615" i="6"/>
  <c r="AH1621" i="6"/>
  <c r="AI1626" i="6"/>
  <c r="AJ1631" i="6"/>
  <c r="AH1637" i="6"/>
  <c r="AI1642" i="6"/>
  <c r="AJ1647" i="6"/>
  <c r="AH1653" i="6"/>
  <c r="AI1658" i="6"/>
  <c r="AJ1663" i="6"/>
  <c r="AH1669" i="6"/>
  <c r="AI1672" i="6"/>
  <c r="AH1675" i="6"/>
  <c r="AJ1677" i="6"/>
  <c r="AI1680" i="6"/>
  <c r="AH1683" i="6"/>
  <c r="AJ1685" i="6"/>
  <c r="AI1688" i="6"/>
  <c r="AH1691" i="6"/>
  <c r="AJ1693" i="6"/>
  <c r="AI1696" i="6"/>
  <c r="AH1699" i="6"/>
  <c r="AJ1701" i="6"/>
  <c r="AI1704" i="6"/>
  <c r="AH1707" i="6"/>
  <c r="AJ1709" i="6"/>
  <c r="AI1712" i="6"/>
  <c r="AH1715" i="6"/>
  <c r="AJ1717" i="6"/>
  <c r="AI1720" i="6"/>
  <c r="AH1723" i="6"/>
  <c r="AJ1725" i="6"/>
  <c r="AI1728" i="6"/>
  <c r="AH1731" i="6"/>
  <c r="AJ1733" i="6"/>
  <c r="AI1736" i="6"/>
  <c r="AH1739" i="6"/>
  <c r="AJ1741" i="6"/>
  <c r="AI1744" i="6"/>
  <c r="AH1747" i="6"/>
  <c r="AJ1749" i="6"/>
  <c r="AI1752" i="6"/>
  <c r="AH1755" i="6"/>
  <c r="AJ1757" i="6"/>
  <c r="AI1760" i="6"/>
  <c r="AH1763" i="6"/>
  <c r="AJ1765" i="6"/>
  <c r="AI1768" i="6"/>
  <c r="AH1771" i="6"/>
  <c r="AJ1773" i="6"/>
  <c r="AI1776" i="6"/>
  <c r="AH1779" i="6"/>
  <c r="AJ1781" i="6"/>
  <c r="AI1784" i="6"/>
  <c r="AH1787" i="6"/>
  <c r="AJ1789" i="6"/>
  <c r="AI1792" i="6"/>
  <c r="AH1795" i="6"/>
  <c r="AJ1797" i="6"/>
  <c r="AI1800" i="6"/>
  <c r="AH1803" i="6"/>
  <c r="AJ1805" i="6"/>
  <c r="AI1808" i="6"/>
  <c r="AH1811" i="6"/>
  <c r="AJ1813" i="6"/>
  <c r="AI1816" i="6"/>
  <c r="AH1819" i="6"/>
  <c r="AJ1821" i="6"/>
  <c r="AI1824" i="6"/>
  <c r="AH1827" i="6"/>
  <c r="AJ1829" i="6"/>
  <c r="AI1832" i="6"/>
  <c r="AH1835" i="6"/>
  <c r="AJ1837" i="6"/>
  <c r="AI1840" i="6"/>
  <c r="AH1843" i="6"/>
  <c r="AJ1845" i="6"/>
  <c r="AI1848" i="6"/>
  <c r="AH1851" i="6"/>
  <c r="AJ1853" i="6"/>
  <c r="AI1856" i="6"/>
  <c r="AH1859" i="6"/>
  <c r="AJ1861" i="6"/>
  <c r="AI1864" i="6"/>
  <c r="AH1867" i="6"/>
  <c r="AJ1869" i="6"/>
  <c r="AI1872" i="6"/>
  <c r="AH1875" i="6"/>
  <c r="AJ1877" i="6"/>
  <c r="AI1880" i="6"/>
  <c r="AH1883" i="6"/>
  <c r="AJ1885" i="6"/>
  <c r="AI1888" i="6"/>
  <c r="AH1891" i="6"/>
  <c r="AJ1893" i="6"/>
  <c r="AI1896" i="6"/>
  <c r="AH1899" i="6"/>
  <c r="AJ1901" i="6"/>
  <c r="AI1904" i="6"/>
  <c r="AH1907" i="6"/>
  <c r="AJ1909" i="6"/>
  <c r="AI1912" i="6"/>
  <c r="AH1915" i="6"/>
  <c r="AH1219" i="6"/>
  <c r="AJ1229" i="6"/>
  <c r="AI1240" i="6"/>
  <c r="AH1251" i="6"/>
  <c r="AJ1261" i="6"/>
  <c r="AI1272" i="6"/>
  <c r="AH1283" i="6"/>
  <c r="AJ1293" i="6"/>
  <c r="AH1299" i="6"/>
  <c r="AI1304" i="6"/>
  <c r="AJ1309" i="6"/>
  <c r="AH1315" i="6"/>
  <c r="AI1320" i="6"/>
  <c r="AJ1325" i="6"/>
  <c r="AH1331" i="6"/>
  <c r="AI1336" i="6"/>
  <c r="AJ1341" i="6"/>
  <c r="AH1347" i="6"/>
  <c r="AI1352" i="6"/>
  <c r="AJ1357" i="6"/>
  <c r="AH1363" i="6"/>
  <c r="AI1368" i="6"/>
  <c r="AJ1373" i="6"/>
  <c r="AH1379" i="6"/>
  <c r="AI1384" i="6"/>
  <c r="AJ1389" i="6"/>
  <c r="AH1395" i="6"/>
  <c r="AI1400" i="6"/>
  <c r="AJ1405" i="6"/>
  <c r="AH1411" i="6"/>
  <c r="AI1416" i="6"/>
  <c r="AJ1421" i="6"/>
  <c r="AH1427" i="6"/>
  <c r="AI1432" i="6"/>
  <c r="AJ1437" i="6"/>
  <c r="AH1443" i="6"/>
  <c r="AI1448" i="6"/>
  <c r="AJ1453" i="6"/>
  <c r="AH1459" i="6"/>
  <c r="AI1464" i="6"/>
  <c r="AJ1469" i="6"/>
  <c r="AH1475" i="6"/>
  <c r="AI1480" i="6"/>
  <c r="AJ1485" i="6"/>
  <c r="AH1491" i="6"/>
  <c r="AI1496" i="6"/>
  <c r="AJ1501" i="6"/>
  <c r="AH1507" i="6"/>
  <c r="AI1512" i="6"/>
  <c r="AJ1517" i="6"/>
  <c r="AH1523" i="6"/>
  <c r="AI1528" i="6"/>
  <c r="AJ1533" i="6"/>
  <c r="AH1539" i="6"/>
  <c r="AI1544" i="6"/>
  <c r="AJ1549" i="6"/>
  <c r="AH1555" i="6"/>
  <c r="AI1560" i="6"/>
  <c r="AJ1565" i="6"/>
  <c r="AH1571" i="6"/>
  <c r="AI1576" i="6"/>
  <c r="AJ1581" i="6"/>
  <c r="AH1587" i="6"/>
  <c r="AI1592" i="6"/>
  <c r="AJ1597" i="6"/>
  <c r="AH1603" i="6"/>
  <c r="AI1608" i="6"/>
  <c r="AJ1613" i="6"/>
  <c r="AH1619" i="6"/>
  <c r="AI1624" i="6"/>
  <c r="AJ1629" i="6"/>
  <c r="AH1635" i="6"/>
  <c r="AI1640" i="6"/>
  <c r="AJ1645" i="6"/>
  <c r="AH1651" i="6"/>
  <c r="AI1656" i="6"/>
  <c r="AJ1661" i="6"/>
  <c r="AH1667" i="6"/>
  <c r="AI1671" i="6"/>
  <c r="AH1674" i="6"/>
  <c r="AJ1676" i="6"/>
  <c r="AI1679" i="6"/>
  <c r="AH1682" i="6"/>
  <c r="AJ1684" i="6"/>
  <c r="AI1687" i="6"/>
  <c r="AH1690" i="6"/>
  <c r="AJ1692" i="6"/>
  <c r="AI1695" i="6"/>
  <c r="AH1698" i="6"/>
  <c r="AJ1700" i="6"/>
  <c r="AI1703" i="6"/>
  <c r="AH1706" i="6"/>
  <c r="AJ1708" i="6"/>
  <c r="AI1711" i="6"/>
  <c r="AH1714" i="6"/>
  <c r="AJ1716" i="6"/>
  <c r="AI1719" i="6"/>
  <c r="AH1722" i="6"/>
  <c r="AJ1724" i="6"/>
  <c r="AI1727" i="6"/>
  <c r="AH1730" i="6"/>
  <c r="AJ1732" i="6"/>
  <c r="AI1735" i="6"/>
  <c r="AH1738" i="6"/>
  <c r="AJ1740" i="6"/>
  <c r="AI1743" i="6"/>
  <c r="AH1746" i="6"/>
  <c r="AJ1748" i="6"/>
  <c r="AI1751" i="6"/>
  <c r="AH1754" i="6"/>
  <c r="AJ1756" i="6"/>
  <c r="AI1759" i="6"/>
  <c r="AH1762" i="6"/>
  <c r="AJ1764" i="6"/>
  <c r="AI1767" i="6"/>
  <c r="AH1770" i="6"/>
  <c r="AJ1772" i="6"/>
  <c r="AI1775" i="6"/>
  <c r="AH1778" i="6"/>
  <c r="AJ1780" i="6"/>
  <c r="AI1783" i="6"/>
  <c r="AH1786" i="6"/>
  <c r="AJ1788" i="6"/>
  <c r="AI1791" i="6"/>
  <c r="AH1794" i="6"/>
  <c r="AJ1796" i="6"/>
  <c r="AI1799" i="6"/>
  <c r="AH1802" i="6"/>
  <c r="AJ1804" i="6"/>
  <c r="AI1807" i="6"/>
  <c r="AH1810" i="6"/>
  <c r="AJ1812" i="6"/>
  <c r="AI1815" i="6"/>
  <c r="AH1818" i="6"/>
  <c r="AJ1820" i="6"/>
  <c r="AI1823" i="6"/>
  <c r="AH1826" i="6"/>
  <c r="AJ1828" i="6"/>
  <c r="AI1831" i="6"/>
  <c r="AH1834" i="6"/>
  <c r="AJ1836" i="6"/>
  <c r="AI1839" i="6"/>
  <c r="AH1842" i="6"/>
  <c r="AJ1844" i="6"/>
  <c r="AI1847" i="6"/>
  <c r="AH1850" i="6"/>
  <c r="AJ1852" i="6"/>
  <c r="AI1855" i="6"/>
  <c r="AH1858" i="6"/>
  <c r="AJ1860" i="6"/>
  <c r="AI1863" i="6"/>
  <c r="AH1866" i="6"/>
  <c r="AJ1868" i="6"/>
  <c r="AI1871" i="6"/>
  <c r="AH1874" i="6"/>
  <c r="AJ1876" i="6"/>
  <c r="AI1879" i="6"/>
  <c r="AH1882" i="6"/>
  <c r="AJ1884" i="6"/>
  <c r="AI1887" i="6"/>
  <c r="AH1890" i="6"/>
  <c r="AJ1892" i="6"/>
  <c r="AI1895" i="6"/>
  <c r="AH1898" i="6"/>
  <c r="AJ1900" i="6"/>
  <c r="AI1903" i="6"/>
  <c r="AH1906" i="6"/>
  <c r="AJ1908" i="6"/>
  <c r="AI1911" i="6"/>
  <c r="AH1914" i="6"/>
  <c r="AJ1916" i="6"/>
  <c r="AI1919" i="6"/>
  <c r="AH1922" i="6"/>
  <c r="AJ1924" i="6"/>
  <c r="AI1927" i="6"/>
  <c r="AH1930" i="6"/>
  <c r="AJ1932" i="6"/>
  <c r="AI1935" i="6"/>
  <c r="AH1938" i="6"/>
  <c r="AH1921" i="6"/>
  <c r="AI1926" i="6"/>
  <c r="AJ1931" i="6"/>
  <c r="AH1937" i="6"/>
  <c r="AI1940" i="6"/>
  <c r="AH1943" i="6"/>
  <c r="AJ1945" i="6"/>
  <c r="AI1948" i="6"/>
  <c r="AH1951" i="6"/>
  <c r="AJ1953" i="6"/>
  <c r="AI1956" i="6"/>
  <c r="AH1959" i="6"/>
  <c r="AJ1961" i="6"/>
  <c r="AI1964" i="6"/>
  <c r="AH1967" i="6"/>
  <c r="AJ1969" i="6"/>
  <c r="AI1972" i="6"/>
  <c r="AH1975" i="6"/>
  <c r="AJ1977" i="6"/>
  <c r="AI1980" i="6"/>
  <c r="AH1983" i="6"/>
  <c r="AJ1985" i="6"/>
  <c r="AI1988" i="6"/>
  <c r="AH1991" i="6"/>
  <c r="AJ1993" i="6"/>
  <c r="AI1996" i="6"/>
  <c r="AH1999" i="6"/>
  <c r="AJ2001" i="6"/>
  <c r="AI2004" i="6"/>
  <c r="AH2007" i="6"/>
  <c r="AJ2009" i="6"/>
  <c r="AI2012" i="6"/>
  <c r="AH2015" i="6"/>
  <c r="AJ2017" i="6"/>
  <c r="AI2020" i="6"/>
  <c r="AH2023" i="6"/>
  <c r="AJ2025" i="6"/>
  <c r="AI2028" i="6"/>
  <c r="AH2031" i="6"/>
  <c r="AJ2033" i="6"/>
  <c r="AI2036" i="6"/>
  <c r="AH2039" i="6"/>
  <c r="AJ2041" i="6"/>
  <c r="AI2044" i="6"/>
  <c r="AH2047" i="6"/>
  <c r="AJ2049" i="6"/>
  <c r="AI2052" i="6"/>
  <c r="AH2055" i="6"/>
  <c r="AJ2057" i="6"/>
  <c r="AI2060" i="6"/>
  <c r="AH2063" i="6"/>
  <c r="AJ2065" i="6"/>
  <c r="AI2068" i="6"/>
  <c r="AH2071" i="6"/>
  <c r="AJ2073" i="6"/>
  <c r="AI2076" i="6"/>
  <c r="AH2079" i="6"/>
  <c r="AJ2081" i="6"/>
  <c r="AI2084" i="6"/>
  <c r="AH2087" i="6"/>
  <c r="AJ2089" i="6"/>
  <c r="AI2092" i="6"/>
  <c r="AH2095" i="6"/>
  <c r="AJ2097" i="6"/>
  <c r="AI2100" i="6"/>
  <c r="AH2103" i="6"/>
  <c r="AJ2105" i="6"/>
  <c r="AI2108" i="6"/>
  <c r="AH2111" i="6"/>
  <c r="AJ2113" i="6"/>
  <c r="AI2116" i="6"/>
  <c r="AH2119" i="6"/>
  <c r="AJ2121" i="6"/>
  <c r="AI2124" i="6"/>
  <c r="AH2127" i="6"/>
  <c r="AJ2129" i="6"/>
  <c r="AI2132" i="6"/>
  <c r="AH2135" i="6"/>
  <c r="AJ2137" i="6"/>
  <c r="AI2140" i="6"/>
  <c r="AH2143" i="6"/>
  <c r="AJ2145" i="6"/>
  <c r="AI2148" i="6"/>
  <c r="AH2151" i="6"/>
  <c r="AJ2153" i="6"/>
  <c r="AI2156" i="6"/>
  <c r="AH2159" i="6"/>
  <c r="AJ2161" i="6"/>
  <c r="AI2164" i="6"/>
  <c r="AH2167" i="6"/>
  <c r="AJ2169" i="6"/>
  <c r="AI2172" i="6"/>
  <c r="AH2175" i="6"/>
  <c r="AJ2177" i="6"/>
  <c r="AI2180" i="6"/>
  <c r="AH2183" i="6"/>
  <c r="AJ2185" i="6"/>
  <c r="AI2188" i="6"/>
  <c r="AH2191" i="6"/>
  <c r="AJ2193" i="6"/>
  <c r="AI2196" i="6"/>
  <c r="AH2199" i="6"/>
  <c r="AJ2201" i="6"/>
  <c r="AI2204" i="6"/>
  <c r="AH2207" i="6"/>
  <c r="AJ2209" i="6"/>
  <c r="AI2212" i="6"/>
  <c r="AH2215" i="6"/>
  <c r="AJ2217" i="6"/>
  <c r="AI2220" i="6"/>
  <c r="AH2223" i="6"/>
  <c r="AJ2225" i="6"/>
  <c r="AI2228" i="6"/>
  <c r="AH2231" i="6"/>
  <c r="AJ2233" i="6"/>
  <c r="AI2236" i="6"/>
  <c r="AH2239" i="6"/>
  <c r="AJ2241" i="6"/>
  <c r="AI2244" i="6"/>
  <c r="AH2247" i="6"/>
  <c r="AJ2249" i="6"/>
  <c r="AI2252" i="6"/>
  <c r="AH2255" i="6"/>
  <c r="AJ2257" i="6"/>
  <c r="AI2260" i="6"/>
  <c r="AH2263" i="6"/>
  <c r="AJ2265" i="6"/>
  <c r="AI2268" i="6"/>
  <c r="AH2271" i="6"/>
  <c r="AJ2273" i="6"/>
  <c r="AI2276" i="6"/>
  <c r="AH2279" i="6"/>
  <c r="AJ2281" i="6"/>
  <c r="AI2284" i="6"/>
  <c r="AH2287" i="6"/>
  <c r="AJ2289" i="6"/>
  <c r="AI2292" i="6"/>
  <c r="AH2295" i="6"/>
  <c r="AJ2297" i="6"/>
  <c r="AI2300" i="6"/>
  <c r="AH2303" i="6"/>
  <c r="AJ2305" i="6"/>
  <c r="AI2308" i="6"/>
  <c r="AH2311" i="6"/>
  <c r="AJ2313" i="6"/>
  <c r="AI2316" i="6"/>
  <c r="AH2319" i="6"/>
  <c r="AJ2321" i="6"/>
  <c r="AI2324" i="6"/>
  <c r="AH2327" i="6"/>
  <c r="AJ2329" i="6"/>
  <c r="AI2332" i="6"/>
  <c r="AH2335" i="6"/>
  <c r="AJ2337" i="6"/>
  <c r="AI2340" i="6"/>
  <c r="AH2343" i="6"/>
  <c r="AJ2345" i="6"/>
  <c r="AI2348" i="6"/>
  <c r="AH2351" i="6"/>
  <c r="AJ2353" i="6"/>
  <c r="AI2356" i="6"/>
  <c r="AH2359" i="6"/>
  <c r="AJ2361" i="6"/>
  <c r="AI2364" i="6"/>
  <c r="AH2367" i="6"/>
  <c r="AJ2369" i="6"/>
  <c r="AI2372" i="6"/>
  <c r="AH2375" i="6"/>
  <c r="AJ2377" i="6"/>
  <c r="AI2380" i="6"/>
  <c r="AH2383" i="6"/>
  <c r="AJ2385" i="6"/>
  <c r="AI2388" i="6"/>
  <c r="AH2391" i="6"/>
  <c r="AJ2393" i="6"/>
  <c r="AI2396" i="6"/>
  <c r="AH2399" i="6"/>
  <c r="AJ2401" i="6"/>
  <c r="AI2404" i="6"/>
  <c r="AH2407" i="6"/>
  <c r="AJ2409" i="6"/>
  <c r="AI2412" i="6"/>
  <c r="AH2415" i="6"/>
  <c r="AJ2417" i="6"/>
  <c r="AI2420" i="6"/>
  <c r="AH2423" i="6"/>
  <c r="AJ2425" i="6"/>
  <c r="AI2428" i="6"/>
  <c r="AH2431" i="6"/>
  <c r="AJ2433" i="6"/>
  <c r="AI2436" i="6"/>
  <c r="AH2439" i="6"/>
  <c r="AJ2441" i="6"/>
  <c r="AI2444" i="6"/>
  <c r="AH2447" i="6"/>
  <c r="AJ2449" i="6"/>
  <c r="AI2452" i="6"/>
  <c r="AH2455" i="6"/>
  <c r="AJ2457" i="6"/>
  <c r="AI2460" i="6"/>
  <c r="AH2463" i="6"/>
  <c r="AJ2465" i="6"/>
  <c r="AI2468" i="6"/>
  <c r="AH2471" i="6"/>
  <c r="AJ2473" i="6"/>
  <c r="AI2476" i="6"/>
  <c r="AH2479" i="6"/>
  <c r="AJ2481" i="6"/>
  <c r="AI2484" i="6"/>
  <c r="AH2487" i="6"/>
  <c r="AJ2489" i="6"/>
  <c r="AI2492" i="6"/>
  <c r="AH2495" i="6"/>
  <c r="AJ2497" i="6"/>
  <c r="AI2500" i="6"/>
  <c r="AH2503" i="6"/>
  <c r="AJ2505" i="6"/>
  <c r="AI2508" i="6"/>
  <c r="AH2511" i="6"/>
  <c r="AJ2513" i="6"/>
  <c r="AI2516" i="6"/>
  <c r="AH2519" i="6"/>
  <c r="AJ2521" i="6"/>
  <c r="AI2524" i="6"/>
  <c r="AH2527" i="6"/>
  <c r="AJ2529" i="6"/>
  <c r="AI2532" i="6"/>
  <c r="AH2535" i="6"/>
  <c r="AJ2537" i="6"/>
  <c r="AI2540" i="6"/>
  <c r="AH2543" i="6"/>
  <c r="AJ2545" i="6"/>
  <c r="AI2548" i="6"/>
  <c r="AH2551" i="6"/>
  <c r="AJ2553" i="6"/>
  <c r="AI2556" i="6"/>
  <c r="AH2559" i="6"/>
  <c r="AJ2561" i="6"/>
  <c r="AI2564" i="6"/>
  <c r="AH2567" i="6"/>
  <c r="AJ2569" i="6"/>
  <c r="AI2572" i="6"/>
  <c r="AH2575" i="6"/>
  <c r="AJ2577" i="6"/>
  <c r="AI2580" i="6"/>
  <c r="AH2583" i="6"/>
  <c r="AJ2585" i="6"/>
  <c r="AI2588" i="6"/>
  <c r="AH2591" i="6"/>
  <c r="AJ2593" i="6"/>
  <c r="AI2596" i="6"/>
  <c r="AH2599" i="6"/>
  <c r="AJ2601" i="6"/>
  <c r="AI2604" i="6"/>
  <c r="AH2607" i="6"/>
  <c r="AJ2609" i="6"/>
  <c r="AI2612" i="6"/>
  <c r="AH2615" i="6"/>
  <c r="AJ2617" i="6"/>
  <c r="AI2620" i="6"/>
  <c r="AH2623" i="6"/>
  <c r="AJ2625" i="6"/>
  <c r="AI2628" i="6"/>
  <c r="AH2631" i="6"/>
  <c r="AJ2633" i="6"/>
  <c r="AI2636" i="6"/>
  <c r="AH2639" i="6"/>
  <c r="AJ2641" i="6"/>
  <c r="AI2644" i="6"/>
  <c r="AH2647" i="6"/>
  <c r="AJ2649" i="6"/>
  <c r="AI2652" i="6"/>
  <c r="AH2655" i="6"/>
  <c r="AJ2657" i="6"/>
  <c r="AI2660" i="6"/>
  <c r="AH2663" i="6"/>
  <c r="AJ2665" i="6"/>
  <c r="AI2668" i="6"/>
  <c r="AH2671" i="6"/>
  <c r="AJ2673" i="6"/>
  <c r="AI2676" i="6"/>
  <c r="AH2679" i="6"/>
  <c r="AJ2681" i="6"/>
  <c r="AI2684" i="6"/>
  <c r="AH2687" i="6"/>
  <c r="AJ2689" i="6"/>
  <c r="AI2692" i="6"/>
  <c r="AH2695" i="6"/>
  <c r="AJ2697" i="6"/>
  <c r="AI2700" i="6"/>
  <c r="AH2703" i="6"/>
  <c r="AJ2705" i="6"/>
  <c r="AI2708" i="6"/>
  <c r="AH2711" i="6"/>
  <c r="AJ2713" i="6"/>
  <c r="AI2716" i="6"/>
  <c r="AH2719" i="6"/>
  <c r="AJ2721" i="6"/>
  <c r="AI2724" i="6"/>
  <c r="AH2727" i="6"/>
  <c r="AJ2729" i="6"/>
  <c r="AI2732" i="6"/>
  <c r="AH2735" i="6"/>
  <c r="AJ2737" i="6"/>
  <c r="AI2740" i="6"/>
  <c r="AH2743" i="6"/>
  <c r="AJ2745" i="6"/>
  <c r="AI2748" i="6"/>
  <c r="AH2751" i="6"/>
  <c r="AJ2753" i="6"/>
  <c r="AI2756" i="6"/>
  <c r="AH2759" i="6"/>
  <c r="AJ2761" i="6"/>
  <c r="AI2764" i="6"/>
  <c r="AH2767" i="6"/>
  <c r="AJ2769" i="6"/>
  <c r="AI2772" i="6"/>
  <c r="AH2775" i="6"/>
  <c r="AJ2777" i="6"/>
  <c r="AI2780" i="6"/>
  <c r="AH2783" i="6"/>
  <c r="AJ2785" i="6"/>
  <c r="AI2788" i="6"/>
  <c r="AH2791" i="6"/>
  <c r="AJ2793" i="6"/>
  <c r="AI2796" i="6"/>
  <c r="AH2799" i="6"/>
  <c r="AJ2801" i="6"/>
  <c r="AI2804" i="6"/>
  <c r="AH2807" i="6"/>
  <c r="AJ2809" i="6"/>
  <c r="AI2812" i="6"/>
  <c r="AH2815" i="6"/>
  <c r="AJ2817" i="6"/>
  <c r="AI2820" i="6"/>
  <c r="AH2823" i="6"/>
  <c r="AJ2825" i="6"/>
  <c r="AI2828" i="6"/>
  <c r="AH2831" i="6"/>
  <c r="AJ2833" i="6"/>
  <c r="AI2836" i="6"/>
  <c r="AI1920" i="6"/>
  <c r="AJ1925" i="6"/>
  <c r="AH1931" i="6"/>
  <c r="AI1936" i="6"/>
  <c r="AH1940" i="6"/>
  <c r="AJ1942" i="6"/>
  <c r="AI1945" i="6"/>
  <c r="AH1948" i="6"/>
  <c r="AJ1950" i="6"/>
  <c r="AI1953" i="6"/>
  <c r="AH1956" i="6"/>
  <c r="AJ1958" i="6"/>
  <c r="AI1961" i="6"/>
  <c r="AH1964" i="6"/>
  <c r="AJ1966" i="6"/>
  <c r="AI1969" i="6"/>
  <c r="AH1972" i="6"/>
  <c r="AJ1974" i="6"/>
  <c r="AI1977" i="6"/>
  <c r="AH1980" i="6"/>
  <c r="AJ1982" i="6"/>
  <c r="AI1985" i="6"/>
  <c r="AH1988" i="6"/>
  <c r="AJ1990" i="6"/>
  <c r="AI1993" i="6"/>
  <c r="AH1996" i="6"/>
  <c r="AJ1998" i="6"/>
  <c r="AI2001" i="6"/>
  <c r="AH2004" i="6"/>
  <c r="AJ2006" i="6"/>
  <c r="AI2009" i="6"/>
  <c r="AH2012" i="6"/>
  <c r="AJ2014" i="6"/>
  <c r="AI2017" i="6"/>
  <c r="AH2020" i="6"/>
  <c r="AJ2022" i="6"/>
  <c r="AI2025" i="6"/>
  <c r="AH2028" i="6"/>
  <c r="AJ2030" i="6"/>
  <c r="AI2033" i="6"/>
  <c r="AH2036" i="6"/>
  <c r="AJ2038" i="6"/>
  <c r="AI2041" i="6"/>
  <c r="AH2044" i="6"/>
  <c r="AJ2046" i="6"/>
  <c r="AI2049" i="6"/>
  <c r="AH2052" i="6"/>
  <c r="AJ2054" i="6"/>
  <c r="AI2057" i="6"/>
  <c r="AH2060" i="6"/>
  <c r="AJ2062" i="6"/>
  <c r="AI2065" i="6"/>
  <c r="AH2068" i="6"/>
  <c r="AJ2070" i="6"/>
  <c r="AI2073" i="6"/>
  <c r="AH2076" i="6"/>
  <c r="AJ2078" i="6"/>
  <c r="AI2081" i="6"/>
  <c r="AH2084" i="6"/>
  <c r="AJ2086" i="6"/>
  <c r="AI2089" i="6"/>
  <c r="AH2092" i="6"/>
  <c r="AJ2094" i="6"/>
  <c r="AI2097" i="6"/>
  <c r="AH2100" i="6"/>
  <c r="AJ2102" i="6"/>
  <c r="AI2105" i="6"/>
  <c r="AH2108" i="6"/>
  <c r="AJ2110" i="6"/>
  <c r="AI2113" i="6"/>
  <c r="AH2116" i="6"/>
  <c r="AJ2118" i="6"/>
  <c r="AI2121" i="6"/>
  <c r="AH2124" i="6"/>
  <c r="AJ2126" i="6"/>
  <c r="AI2129" i="6"/>
  <c r="AH2132" i="6"/>
  <c r="AJ2134" i="6"/>
  <c r="AI2137" i="6"/>
  <c r="AH2140" i="6"/>
  <c r="AJ2142" i="6"/>
  <c r="AI2145" i="6"/>
  <c r="AH2148" i="6"/>
  <c r="AJ2150" i="6"/>
  <c r="AI2153" i="6"/>
  <c r="AH2156" i="6"/>
  <c r="AJ2158" i="6"/>
  <c r="AI2161" i="6"/>
  <c r="AH2164" i="6"/>
  <c r="AJ2166" i="6"/>
  <c r="AI2169" i="6"/>
  <c r="AH2172" i="6"/>
  <c r="AJ2174" i="6"/>
  <c r="AI2177" i="6"/>
  <c r="AH2180" i="6"/>
  <c r="AJ2182" i="6"/>
  <c r="AI2185" i="6"/>
  <c r="AH2188" i="6"/>
  <c r="AJ2190" i="6"/>
  <c r="AI2193" i="6"/>
  <c r="AH2196" i="6"/>
  <c r="AJ2198" i="6"/>
  <c r="AI2201" i="6"/>
  <c r="AH2204" i="6"/>
  <c r="AJ2206" i="6"/>
  <c r="AI2209" i="6"/>
  <c r="AH2212" i="6"/>
  <c r="AJ2214" i="6"/>
  <c r="AI2217" i="6"/>
  <c r="AH2220" i="6"/>
  <c r="AJ2222" i="6"/>
  <c r="AI2225" i="6"/>
  <c r="AH2228" i="6"/>
  <c r="AJ2230" i="6"/>
  <c r="AI2233" i="6"/>
  <c r="AH2236" i="6"/>
  <c r="AJ2238" i="6"/>
  <c r="AI2241" i="6"/>
  <c r="AH2244" i="6"/>
  <c r="AJ2246" i="6"/>
  <c r="AI2249" i="6"/>
  <c r="AH2252" i="6"/>
  <c r="AJ2254" i="6"/>
  <c r="AI2257" i="6"/>
  <c r="AH2260" i="6"/>
  <c r="AJ2262" i="6"/>
  <c r="AI2265" i="6"/>
  <c r="AH2268" i="6"/>
  <c r="AJ2270" i="6"/>
  <c r="AI2273" i="6"/>
  <c r="AH2276" i="6"/>
  <c r="AJ2278" i="6"/>
  <c r="AI2281" i="6"/>
  <c r="AH2284" i="6"/>
  <c r="AJ2286" i="6"/>
  <c r="AI2289" i="6"/>
  <c r="AH2292" i="6"/>
  <c r="AJ2294" i="6"/>
  <c r="AI2297" i="6"/>
  <c r="AH2300" i="6"/>
  <c r="AJ2302" i="6"/>
  <c r="AI2305" i="6"/>
  <c r="AH2308" i="6"/>
  <c r="AJ2310" i="6"/>
  <c r="AI2313" i="6"/>
  <c r="AH2316" i="6"/>
  <c r="AJ2318" i="6"/>
  <c r="AI2321" i="6"/>
  <c r="AH2324" i="6"/>
  <c r="AJ2326" i="6"/>
  <c r="AI2329" i="6"/>
  <c r="AH2332" i="6"/>
  <c r="AJ2334" i="6"/>
  <c r="AI2337" i="6"/>
  <c r="AH2340" i="6"/>
  <c r="AJ2342" i="6"/>
  <c r="AI2345" i="6"/>
  <c r="AH2348" i="6"/>
  <c r="AJ2350" i="6"/>
  <c r="AI2353" i="6"/>
  <c r="AH2356" i="6"/>
  <c r="AJ2358" i="6"/>
  <c r="AI2361" i="6"/>
  <c r="AH2364" i="6"/>
  <c r="AJ2366" i="6"/>
  <c r="AI2369" i="6"/>
  <c r="AH2372" i="6"/>
  <c r="AJ2374" i="6"/>
  <c r="AI2377" i="6"/>
  <c r="AH2380" i="6"/>
  <c r="AJ2382" i="6"/>
  <c r="AI2385" i="6"/>
  <c r="AH2388" i="6"/>
  <c r="AJ2390" i="6"/>
  <c r="AI2393" i="6"/>
  <c r="AH2396" i="6"/>
  <c r="AJ2398" i="6"/>
  <c r="AI2401" i="6"/>
  <c r="AH2404" i="6"/>
  <c r="AJ2406" i="6"/>
  <c r="AI2409" i="6"/>
  <c r="AH2412" i="6"/>
  <c r="AJ2414" i="6"/>
  <c r="AI2417" i="6"/>
  <c r="AH2420" i="6"/>
  <c r="AJ2422" i="6"/>
  <c r="AI2425" i="6"/>
  <c r="AH2428" i="6"/>
  <c r="AJ2430" i="6"/>
  <c r="AI2433" i="6"/>
  <c r="AH2436" i="6"/>
  <c r="AJ2438" i="6"/>
  <c r="AI2441" i="6"/>
  <c r="AH2444" i="6"/>
  <c r="AJ2446" i="6"/>
  <c r="AI2449" i="6"/>
  <c r="AH2452" i="6"/>
  <c r="AJ2454" i="6"/>
  <c r="AI2457" i="6"/>
  <c r="AH2460" i="6"/>
  <c r="AJ2462" i="6"/>
  <c r="AI2465" i="6"/>
  <c r="AH2468" i="6"/>
  <c r="AJ2470" i="6"/>
  <c r="AI2473" i="6"/>
  <c r="AH2476" i="6"/>
  <c r="AJ2478" i="6"/>
  <c r="AI2481" i="6"/>
  <c r="AH2484" i="6"/>
  <c r="AJ2486" i="6"/>
  <c r="AI2489" i="6"/>
  <c r="AH2492" i="6"/>
  <c r="AJ2494" i="6"/>
  <c r="AI2497" i="6"/>
  <c r="AH2500" i="6"/>
  <c r="AJ2502" i="6"/>
  <c r="AI2505" i="6"/>
  <c r="AH2508" i="6"/>
  <c r="AJ2510" i="6"/>
  <c r="AI2513" i="6"/>
  <c r="AH2516" i="6"/>
  <c r="AJ2518" i="6"/>
  <c r="AI2521" i="6"/>
  <c r="AH2524" i="6"/>
  <c r="AJ2526" i="6"/>
  <c r="AI2529" i="6"/>
  <c r="AH2532" i="6"/>
  <c r="AJ2534" i="6"/>
  <c r="AI2537" i="6"/>
  <c r="AH2540" i="6"/>
  <c r="AJ2542" i="6"/>
  <c r="AI2545" i="6"/>
  <c r="AH2548" i="6"/>
  <c r="AJ2550" i="6"/>
  <c r="AI2553" i="6"/>
  <c r="AH2556" i="6"/>
  <c r="AJ2558" i="6"/>
  <c r="AI2561" i="6"/>
  <c r="AH2564" i="6"/>
  <c r="AJ2566" i="6"/>
  <c r="AI2569" i="6"/>
  <c r="AH2572" i="6"/>
  <c r="AJ2574" i="6"/>
  <c r="AI2577" i="6"/>
  <c r="AH2580" i="6"/>
  <c r="AJ2582" i="6"/>
  <c r="AI2585" i="6"/>
  <c r="AH2588" i="6"/>
  <c r="AJ2590" i="6"/>
  <c r="AI2593" i="6"/>
  <c r="AH2596" i="6"/>
  <c r="AJ2598" i="6"/>
  <c r="AI2601" i="6"/>
  <c r="AH2604" i="6"/>
  <c r="AJ2606" i="6"/>
  <c r="AI2609" i="6"/>
  <c r="AH2612" i="6"/>
  <c r="AJ2614" i="6"/>
  <c r="AI2617" i="6"/>
  <c r="AH2620" i="6"/>
  <c r="AJ2622" i="6"/>
  <c r="AI2625" i="6"/>
  <c r="AH2628" i="6"/>
  <c r="AJ2630" i="6"/>
  <c r="AI2633" i="6"/>
  <c r="AH2636" i="6"/>
  <c r="AJ2638" i="6"/>
  <c r="AI2641" i="6"/>
  <c r="AH2644" i="6"/>
  <c r="AJ2646" i="6"/>
  <c r="AI2649" i="6"/>
  <c r="AH2652" i="6"/>
  <c r="AJ2654" i="6"/>
  <c r="AI2657" i="6"/>
  <c r="AH2660" i="6"/>
  <c r="AJ2662" i="6"/>
  <c r="AI2665" i="6"/>
  <c r="AH2668" i="6"/>
  <c r="AJ2670" i="6"/>
  <c r="AI2673" i="6"/>
  <c r="AH2676" i="6"/>
  <c r="AJ2678" i="6"/>
  <c r="AI2681" i="6"/>
  <c r="AH2684" i="6"/>
  <c r="AJ2686" i="6"/>
  <c r="AI2689" i="6"/>
  <c r="AH2692" i="6"/>
  <c r="AJ2694" i="6"/>
  <c r="AI2697" i="6"/>
  <c r="AH2700" i="6"/>
  <c r="AJ2702" i="6"/>
  <c r="AI2705" i="6"/>
  <c r="AH2708" i="6"/>
  <c r="AJ2710" i="6"/>
  <c r="AI2713" i="6"/>
  <c r="AH2716" i="6"/>
  <c r="AJ2718" i="6"/>
  <c r="AI2721" i="6"/>
  <c r="AH2724" i="6"/>
  <c r="AJ2726" i="6"/>
  <c r="AI2729" i="6"/>
  <c r="AH2732" i="6"/>
  <c r="AJ2734" i="6"/>
  <c r="AI2737" i="6"/>
  <c r="AH2740" i="6"/>
  <c r="AJ2742" i="6"/>
  <c r="AI2745" i="6"/>
  <c r="AH2748" i="6"/>
  <c r="AJ2750" i="6"/>
  <c r="AI2753" i="6"/>
  <c r="AH2756" i="6"/>
  <c r="AJ2758" i="6"/>
  <c r="AI2761" i="6"/>
  <c r="AH2764" i="6"/>
  <c r="AJ2766" i="6"/>
  <c r="AI2769" i="6"/>
  <c r="AH2772" i="6"/>
  <c r="AJ2774" i="6"/>
  <c r="AI2777" i="6"/>
  <c r="AH2780" i="6"/>
  <c r="AJ2782" i="6"/>
  <c r="AI2785" i="6"/>
  <c r="AH2788" i="6"/>
  <c r="AJ2790" i="6"/>
  <c r="AI2793" i="6"/>
  <c r="AH2796" i="6"/>
  <c r="AJ2798" i="6"/>
  <c r="AI2801" i="6"/>
  <c r="AH2804" i="6"/>
  <c r="AJ2806" i="6"/>
  <c r="AI2809" i="6"/>
  <c r="AH2812" i="6"/>
  <c r="AJ2814" i="6"/>
  <c r="AI2817" i="6"/>
  <c r="AH2820" i="6"/>
  <c r="AJ2822" i="6"/>
  <c r="AI2825" i="6"/>
  <c r="AH2828" i="6"/>
  <c r="AJ2830" i="6"/>
  <c r="AI2833" i="6"/>
  <c r="AH2836" i="6"/>
  <c r="AJ2838" i="6"/>
  <c r="AI2841" i="6"/>
  <c r="AH2844" i="6"/>
  <c r="AJ2846" i="6"/>
  <c r="AI2849" i="6"/>
  <c r="AH2852" i="6"/>
  <c r="AJ2854" i="6"/>
  <c r="AI2857" i="6"/>
  <c r="AH2860" i="6"/>
  <c r="AJ2862" i="6"/>
  <c r="AI2865" i="6"/>
  <c r="AH2868" i="6"/>
  <c r="AJ2870" i="6"/>
  <c r="AI2873" i="6"/>
  <c r="AH2876" i="6"/>
  <c r="AJ2878" i="6"/>
  <c r="AI2881" i="6"/>
  <c r="AH2884" i="6"/>
  <c r="AJ2886" i="6"/>
  <c r="AI2840" i="6"/>
  <c r="AJ2845" i="6"/>
  <c r="AH2851" i="6"/>
  <c r="AI2856" i="6"/>
  <c r="AJ2861" i="6"/>
  <c r="AH2867" i="6"/>
  <c r="AI2872" i="6"/>
  <c r="AJ2877" i="6"/>
  <c r="AH2883" i="6"/>
  <c r="AH2888" i="6"/>
  <c r="AJ2890" i="6"/>
  <c r="AI2893" i="6"/>
  <c r="AH2896" i="6"/>
  <c r="AJ2898" i="6"/>
  <c r="AI2901" i="6"/>
  <c r="AH2904" i="6"/>
  <c r="AJ2906" i="6"/>
  <c r="AI2909" i="6"/>
  <c r="AH2912" i="6"/>
  <c r="AJ2914" i="6"/>
  <c r="AI2917" i="6"/>
  <c r="AH2920" i="6"/>
  <c r="AJ2922" i="6"/>
  <c r="AI2925" i="6"/>
  <c r="AH2928" i="6"/>
  <c r="AJ2930" i="6"/>
  <c r="AI2933" i="6"/>
  <c r="AH2936" i="6"/>
  <c r="AJ2938" i="6"/>
  <c r="AI2941" i="6"/>
  <c r="AH2944" i="6"/>
  <c r="AJ2946" i="6"/>
  <c r="AI2949" i="6"/>
  <c r="AH2952" i="6"/>
  <c r="AJ2954" i="6"/>
  <c r="AI2957" i="6"/>
  <c r="AH2960" i="6"/>
  <c r="AJ2962" i="6"/>
  <c r="AI2965" i="6"/>
  <c r="AH2968" i="6"/>
  <c r="AJ2970" i="6"/>
  <c r="AI2973" i="6"/>
  <c r="AH2976" i="6"/>
  <c r="AJ2978" i="6"/>
  <c r="AI2981" i="6"/>
  <c r="AH2984" i="6"/>
  <c r="AJ2986" i="6"/>
  <c r="AI2989" i="6"/>
  <c r="AH2992" i="6"/>
  <c r="AJ2994" i="6"/>
  <c r="AI2997" i="6"/>
  <c r="AH3000" i="6"/>
  <c r="AJ3002" i="6"/>
  <c r="AI3005" i="6"/>
  <c r="AH3008" i="6"/>
  <c r="AJ3010" i="6"/>
  <c r="AI3013" i="6"/>
  <c r="AH3016" i="6"/>
  <c r="AJ3018" i="6"/>
  <c r="AI3021" i="6"/>
  <c r="AH3024" i="6"/>
  <c r="AJ3026" i="6"/>
  <c r="AI3029" i="6"/>
  <c r="AH3032" i="6"/>
  <c r="AJ3034" i="6"/>
  <c r="AI3037" i="6"/>
  <c r="AH3040" i="6"/>
  <c r="AJ3042" i="6"/>
  <c r="AI3045" i="6"/>
  <c r="AH3048" i="6"/>
  <c r="AJ3050" i="6"/>
  <c r="AI3053" i="6"/>
  <c r="AH3056" i="6"/>
  <c r="AJ3058" i="6"/>
  <c r="AI3061" i="6"/>
  <c r="AH3064" i="6"/>
  <c r="AJ3066" i="6"/>
  <c r="AI3069" i="6"/>
  <c r="AH3072" i="6"/>
  <c r="AJ3074" i="6"/>
  <c r="AI3077" i="6"/>
  <c r="AH3080" i="6"/>
  <c r="AJ3082" i="6"/>
  <c r="AI3085" i="6"/>
  <c r="AH3088" i="6"/>
  <c r="AJ3090" i="6"/>
  <c r="AI3093" i="6"/>
  <c r="AH3096" i="6"/>
  <c r="AJ3098" i="6"/>
  <c r="AI3101" i="6"/>
  <c r="AH3104" i="6"/>
  <c r="AJ3106" i="6"/>
  <c r="AI3109" i="6"/>
  <c r="AH3112" i="6"/>
  <c r="AJ3114" i="6"/>
  <c r="AI3117" i="6"/>
  <c r="AH3120" i="6"/>
  <c r="AJ3122" i="6"/>
  <c r="AI3125" i="6"/>
  <c r="AH3128" i="6"/>
  <c r="AJ3130" i="6"/>
  <c r="AI3133" i="6"/>
  <c r="AH3136" i="6"/>
  <c r="AJ3138" i="6"/>
  <c r="AI3141" i="6"/>
  <c r="AH3144" i="6"/>
  <c r="AJ3146" i="6"/>
  <c r="AI3149" i="6"/>
  <c r="AH3152" i="6"/>
  <c r="AJ3154" i="6"/>
  <c r="AI3157" i="6"/>
  <c r="AH3160" i="6"/>
  <c r="AJ3162" i="6"/>
  <c r="AI3165" i="6"/>
  <c r="AH3168" i="6"/>
  <c r="AJ3170" i="6"/>
  <c r="AI3173" i="6"/>
  <c r="AH3176" i="6"/>
  <c r="AJ3178" i="6"/>
  <c r="AI3181" i="6"/>
  <c r="AH3184" i="6"/>
  <c r="AJ3186" i="6"/>
  <c r="AI3189" i="6"/>
  <c r="AH3192" i="6"/>
  <c r="AJ3194" i="6"/>
  <c r="AI3197" i="6"/>
  <c r="AH3200" i="6"/>
  <c r="AJ3202" i="6"/>
  <c r="AI3205" i="6"/>
  <c r="AH3208" i="6"/>
  <c r="AJ3210" i="6"/>
  <c r="AI3213" i="6"/>
  <c r="AH3216" i="6"/>
  <c r="AJ3218" i="6"/>
  <c r="AI3221" i="6"/>
  <c r="AH3224" i="6"/>
  <c r="AJ3226" i="6"/>
  <c r="AI3229" i="6"/>
  <c r="AH3232" i="6"/>
  <c r="AJ3234" i="6"/>
  <c r="AI3237" i="6"/>
  <c r="AH3240" i="6"/>
  <c r="AJ3242" i="6"/>
  <c r="AI3245" i="6"/>
  <c r="AH3248" i="6"/>
  <c r="AJ3250" i="6"/>
  <c r="AI3253" i="6"/>
  <c r="AH3256" i="6"/>
  <c r="AJ3258" i="6"/>
  <c r="AI3261" i="6"/>
  <c r="AH3264" i="6"/>
  <c r="AJ3266" i="6"/>
  <c r="AI3269" i="6"/>
  <c r="AH3272" i="6"/>
  <c r="AJ3274" i="6"/>
  <c r="AI3277" i="6"/>
  <c r="AH3280" i="6"/>
  <c r="AJ3282" i="6"/>
  <c r="AI3285" i="6"/>
  <c r="AH3288" i="6"/>
  <c r="AJ3290" i="6"/>
  <c r="AI3293" i="6"/>
  <c r="AH3296" i="6"/>
  <c r="AJ3298" i="6"/>
  <c r="AI3301" i="6"/>
  <c r="AH3304" i="6"/>
  <c r="AJ3306" i="6"/>
  <c r="AI3309" i="6"/>
  <c r="AH3312" i="6"/>
  <c r="AJ3314" i="6"/>
  <c r="AI3317" i="6"/>
  <c r="AH3320" i="6"/>
  <c r="AJ3322" i="6"/>
  <c r="AI3325" i="6"/>
  <c r="AH3328" i="6"/>
  <c r="AJ3330" i="6"/>
  <c r="AI3333" i="6"/>
  <c r="AH3336" i="6"/>
  <c r="AJ3338" i="6"/>
  <c r="AI3341" i="6"/>
  <c r="AH3344" i="6"/>
  <c r="AJ3346" i="6"/>
  <c r="AI3349" i="6"/>
  <c r="AH3352" i="6"/>
  <c r="AJ3354" i="6"/>
  <c r="AI3357" i="6"/>
  <c r="AH3360" i="6"/>
  <c r="AJ3362" i="6"/>
  <c r="AI3365" i="6"/>
  <c r="AH3368" i="6"/>
  <c r="AJ3370" i="6"/>
  <c r="AI3373" i="6"/>
  <c r="AH3376" i="6"/>
  <c r="AJ3378" i="6"/>
  <c r="AI3381" i="6"/>
  <c r="AH3384" i="6"/>
  <c r="AJ3386" i="6"/>
  <c r="AI3389" i="6"/>
  <c r="AH3392" i="6"/>
  <c r="AJ3394" i="6"/>
  <c r="AI3397" i="6"/>
  <c r="AH3400" i="6"/>
  <c r="AJ3402" i="6"/>
  <c r="AI3405" i="6"/>
  <c r="AH3408" i="6"/>
  <c r="AJ3410" i="6"/>
  <c r="AI3413" i="6"/>
  <c r="AH3416" i="6"/>
  <c r="AJ3418" i="6"/>
  <c r="AI3421" i="6"/>
  <c r="AH3424" i="6"/>
  <c r="AJ3426" i="6"/>
  <c r="AI3429" i="6"/>
  <c r="AH3432" i="6"/>
  <c r="AJ3434" i="6"/>
  <c r="AI3437" i="6"/>
  <c r="AH3440" i="6"/>
  <c r="AJ3442" i="6"/>
  <c r="AI3445" i="6"/>
  <c r="AH3448" i="6"/>
  <c r="AJ3450" i="6"/>
  <c r="AI3453" i="6"/>
  <c r="AH3456" i="6"/>
  <c r="AJ3458" i="6"/>
  <c r="AI3461" i="6"/>
  <c r="AH3464" i="6"/>
  <c r="AJ3466" i="6"/>
  <c r="AI3469" i="6"/>
  <c r="AH3472" i="6"/>
  <c r="AJ3474" i="6"/>
  <c r="AI3477" i="6"/>
  <c r="AH3480" i="6"/>
  <c r="AJ3482" i="6"/>
  <c r="AI3485" i="6"/>
  <c r="AH3488" i="6"/>
  <c r="AJ3490" i="6"/>
  <c r="AI3493" i="6"/>
  <c r="AH3496" i="6"/>
  <c r="AJ3498" i="6"/>
  <c r="AI3501" i="6"/>
  <c r="AH3504" i="6"/>
  <c r="AJ3506" i="6"/>
  <c r="AI3509" i="6"/>
  <c r="AH3512" i="6"/>
  <c r="AJ3514" i="6"/>
  <c r="AI3517" i="6"/>
  <c r="AH3520" i="6"/>
  <c r="AJ3522" i="6"/>
  <c r="AI3525" i="6"/>
  <c r="AH3528" i="6"/>
  <c r="AJ3530" i="6"/>
  <c r="AI3533" i="6"/>
  <c r="AH3536" i="6"/>
  <c r="AJ3538" i="6"/>
  <c r="AI3541" i="6"/>
  <c r="AH3544" i="6"/>
  <c r="AJ3546" i="6"/>
  <c r="AI3549" i="6"/>
  <c r="AH3552" i="6"/>
  <c r="AJ3554" i="6"/>
  <c r="AI3557" i="6"/>
  <c r="AH3560" i="6"/>
  <c r="AJ3562" i="6"/>
  <c r="AI3565" i="6"/>
  <c r="AH3568" i="6"/>
  <c r="AJ3570" i="6"/>
  <c r="AI3573" i="6"/>
  <c r="AH3576" i="6"/>
  <c r="AJ3578" i="6"/>
  <c r="AI3581" i="6"/>
  <c r="AH3584" i="6"/>
  <c r="AJ3586" i="6"/>
  <c r="AI3589" i="6"/>
  <c r="AH3592" i="6"/>
  <c r="AJ3594" i="6"/>
  <c r="AI3597" i="6"/>
  <c r="AH3600" i="6"/>
  <c r="AJ3602" i="6"/>
  <c r="AI3605" i="6"/>
  <c r="AH3608" i="6"/>
  <c r="AJ3610" i="6"/>
  <c r="AI3613" i="6"/>
  <c r="AH3616" i="6"/>
  <c r="AJ3618" i="6"/>
  <c r="AI3621" i="6"/>
  <c r="AH3624" i="6"/>
  <c r="AJ3626" i="6"/>
  <c r="AI3629" i="6"/>
  <c r="AH3632" i="6"/>
  <c r="AJ3634" i="6"/>
  <c r="AI3637" i="6"/>
  <c r="AH3640" i="6"/>
  <c r="AJ3642" i="6"/>
  <c r="AI3645" i="6"/>
  <c r="AH3648" i="6"/>
  <c r="AJ3650" i="6"/>
  <c r="AI3653" i="6"/>
  <c r="AH3656" i="6"/>
  <c r="AJ3658" i="6"/>
  <c r="AI3661" i="6"/>
  <c r="AH3664" i="6"/>
  <c r="AJ3666" i="6"/>
  <c r="AI3669" i="6"/>
  <c r="AH3672" i="6"/>
  <c r="AJ3674" i="6"/>
  <c r="AI3677" i="6"/>
  <c r="AH3680" i="6"/>
  <c r="AJ3682" i="6"/>
  <c r="AI3685" i="6"/>
  <c r="AH3688" i="6"/>
  <c r="AJ3690" i="6"/>
  <c r="AI3693" i="6"/>
  <c r="AH3696" i="6"/>
  <c r="AJ3698" i="6"/>
  <c r="AI3701" i="6"/>
  <c r="AH3704" i="6"/>
  <c r="AJ3706" i="6"/>
  <c r="AI3709" i="6"/>
  <c r="AH3712" i="6"/>
  <c r="AJ3714" i="6"/>
  <c r="AI3717" i="6"/>
  <c r="AH3720" i="6"/>
  <c r="AJ3722" i="6"/>
  <c r="AI3725" i="6"/>
  <c r="AH3728" i="6"/>
  <c r="AJ3730" i="6"/>
  <c r="AI3733" i="6"/>
  <c r="AH3736" i="6"/>
  <c r="AJ3738" i="6"/>
  <c r="AI3741" i="6"/>
  <c r="AH3744" i="6"/>
  <c r="AJ3746" i="6"/>
  <c r="AI3749" i="6"/>
  <c r="AH3752" i="6"/>
  <c r="AJ3754" i="6"/>
  <c r="AI3757" i="6"/>
  <c r="AH3760" i="6"/>
  <c r="AJ3762" i="6"/>
  <c r="AI3765" i="6"/>
  <c r="AH3768" i="6"/>
  <c r="AJ3770" i="6"/>
  <c r="AI3773" i="6"/>
  <c r="AH3776" i="6"/>
  <c r="AJ3778" i="6"/>
  <c r="AI3781" i="6"/>
  <c r="AH3784" i="6"/>
  <c r="AJ3786" i="6"/>
  <c r="AI3789" i="6"/>
  <c r="AH3792" i="6"/>
  <c r="AJ3794" i="6"/>
  <c r="AI3797" i="6"/>
  <c r="AH3800" i="6"/>
  <c r="AJ3802" i="6"/>
  <c r="AI3805" i="6"/>
  <c r="AH3808" i="6"/>
  <c r="AJ3810" i="6"/>
  <c r="AI3813" i="6"/>
  <c r="AH3816" i="6"/>
  <c r="AJ3818" i="6"/>
  <c r="AI3821" i="6"/>
  <c r="AH3824" i="6"/>
  <c r="AJ3826" i="6"/>
  <c r="AI3829" i="6"/>
  <c r="AH3832" i="6"/>
  <c r="AJ3834" i="6"/>
  <c r="AI3837" i="6"/>
  <c r="AH3840" i="6"/>
  <c r="AJ3842" i="6"/>
  <c r="AI3845" i="6"/>
  <c r="AH3848" i="6"/>
  <c r="AJ3850" i="6"/>
  <c r="AI3853" i="6"/>
  <c r="AH3856" i="6"/>
  <c r="AJ3858" i="6"/>
  <c r="AI3861" i="6"/>
  <c r="AH3864" i="6"/>
  <c r="AJ3866" i="6"/>
  <c r="AI3869" i="6"/>
  <c r="AH3872" i="6"/>
  <c r="AJ3874" i="6"/>
  <c r="AI3877" i="6"/>
  <c r="AH3880" i="6"/>
  <c r="AJ3882" i="6"/>
  <c r="AI3885" i="6"/>
  <c r="AH3888" i="6"/>
  <c r="AJ3890" i="6"/>
  <c r="AI3893" i="6"/>
  <c r="AH3896" i="6"/>
  <c r="AJ3898" i="6"/>
  <c r="AI3901" i="6"/>
  <c r="AH3904" i="6"/>
  <c r="AJ3906" i="6"/>
  <c r="AI3909" i="6"/>
  <c r="AH3912" i="6"/>
  <c r="AJ3914" i="6"/>
  <c r="AI3917" i="6"/>
  <c r="AH3920" i="6"/>
  <c r="AJ3922" i="6"/>
  <c r="AI3925" i="6"/>
  <c r="AH3928" i="6"/>
  <c r="AJ3930" i="6"/>
  <c r="AI3933" i="6"/>
  <c r="AH3936" i="6"/>
  <c r="AJ3938" i="6"/>
  <c r="AI3941" i="6"/>
  <c r="AH3944" i="6"/>
  <c r="AJ3946" i="6"/>
  <c r="AI3949" i="6"/>
  <c r="AH3952" i="6"/>
  <c r="AJ3954" i="6"/>
  <c r="AI3957" i="6"/>
  <c r="AH3960" i="6"/>
  <c r="AJ3962" i="6"/>
  <c r="AI3965" i="6"/>
  <c r="AH3968" i="6"/>
  <c r="AJ3970" i="6"/>
  <c r="AI3973" i="6"/>
  <c r="AH3976" i="6"/>
  <c r="AJ3978" i="6"/>
  <c r="AI3981" i="6"/>
  <c r="AH3984" i="6"/>
  <c r="AJ3986" i="6"/>
  <c r="AI3989" i="6"/>
  <c r="AH3992" i="6"/>
  <c r="AJ3994" i="6"/>
  <c r="AI3997" i="6"/>
  <c r="AH4000" i="6"/>
  <c r="AJ4002" i="6"/>
  <c r="AH2841" i="6"/>
  <c r="AI2846" i="6"/>
  <c r="AJ2851" i="6"/>
  <c r="AH2857" i="6"/>
  <c r="AI2862" i="6"/>
  <c r="AJ2867" i="6"/>
  <c r="AH2873" i="6"/>
  <c r="AI2878" i="6"/>
  <c r="AJ2883" i="6"/>
  <c r="AI2888" i="6"/>
  <c r="AH2891" i="6"/>
  <c r="AJ2893" i="6"/>
  <c r="AI2896" i="6"/>
  <c r="AH2899" i="6"/>
  <c r="AJ2901" i="6"/>
  <c r="AI2904" i="6"/>
  <c r="AH2907" i="6"/>
  <c r="AJ2909" i="6"/>
  <c r="AI2912" i="6"/>
  <c r="AH2915" i="6"/>
  <c r="AJ2917" i="6"/>
  <c r="AI2920" i="6"/>
  <c r="AH2923" i="6"/>
  <c r="AJ2925" i="6"/>
  <c r="AI2928" i="6"/>
  <c r="AH2931" i="6"/>
  <c r="AJ2933" i="6"/>
  <c r="AI2936" i="6"/>
  <c r="AH2939" i="6"/>
  <c r="AJ2941" i="6"/>
  <c r="AI2944" i="6"/>
  <c r="AH2947" i="6"/>
  <c r="AJ2949" i="6"/>
  <c r="AI2952" i="6"/>
  <c r="AH2955" i="6"/>
  <c r="AJ2957" i="6"/>
  <c r="AI2960" i="6"/>
  <c r="AH2963" i="6"/>
  <c r="AJ2965" i="6"/>
  <c r="AI2968" i="6"/>
  <c r="AH2971" i="6"/>
  <c r="AJ2973" i="6"/>
  <c r="AI2976" i="6"/>
  <c r="AH2979" i="6"/>
  <c r="AJ2981" i="6"/>
  <c r="AI2984" i="6"/>
  <c r="AH2987" i="6"/>
  <c r="AJ2989" i="6"/>
  <c r="AI2992" i="6"/>
  <c r="AH2995" i="6"/>
  <c r="AJ2997" i="6"/>
  <c r="AI3000" i="6"/>
  <c r="AH3003" i="6"/>
  <c r="AJ3005" i="6"/>
  <c r="AI3008" i="6"/>
  <c r="AH3011" i="6"/>
  <c r="AJ3013" i="6"/>
  <c r="AI3016" i="6"/>
  <c r="AH3019" i="6"/>
  <c r="AJ3021" i="6"/>
  <c r="AI3024" i="6"/>
  <c r="AH3027" i="6"/>
  <c r="AJ3029" i="6"/>
  <c r="AI3032" i="6"/>
  <c r="AH3035" i="6"/>
  <c r="AJ3037" i="6"/>
  <c r="AI3040" i="6"/>
  <c r="AH3043" i="6"/>
  <c r="AJ3045" i="6"/>
  <c r="AI3048" i="6"/>
  <c r="AH3051" i="6"/>
  <c r="AJ3053" i="6"/>
  <c r="AI3056" i="6"/>
  <c r="AH3059" i="6"/>
  <c r="AJ3061" i="6"/>
  <c r="AI3064" i="6"/>
  <c r="AH3067" i="6"/>
  <c r="AJ3069" i="6"/>
  <c r="AI3072" i="6"/>
  <c r="AH3075" i="6"/>
  <c r="AJ3077" i="6"/>
  <c r="AI3080" i="6"/>
  <c r="AH3083" i="6"/>
  <c r="AJ3085" i="6"/>
  <c r="AI3088" i="6"/>
  <c r="AH3091" i="6"/>
  <c r="AJ3093" i="6"/>
  <c r="AI3096" i="6"/>
  <c r="AH3099" i="6"/>
  <c r="AJ3101" i="6"/>
  <c r="AI3104" i="6"/>
  <c r="AH3107" i="6"/>
  <c r="AJ3109" i="6"/>
  <c r="AI3112" i="6"/>
  <c r="AH3115" i="6"/>
  <c r="AJ3117" i="6"/>
  <c r="AI3120" i="6"/>
  <c r="AH3123" i="6"/>
  <c r="AJ3125" i="6"/>
  <c r="AI3128" i="6"/>
  <c r="AH3131" i="6"/>
  <c r="AJ3133" i="6"/>
  <c r="AI3136" i="6"/>
  <c r="AH3139" i="6"/>
  <c r="AJ3141" i="6"/>
  <c r="AI3144" i="6"/>
  <c r="AH3147" i="6"/>
  <c r="AJ3149" i="6"/>
  <c r="AI3152" i="6"/>
  <c r="AH3155" i="6"/>
  <c r="AJ3157" i="6"/>
  <c r="AI3160" i="6"/>
  <c r="AH3163" i="6"/>
  <c r="AJ3165" i="6"/>
  <c r="AI3168" i="6"/>
  <c r="AH3171" i="6"/>
  <c r="AJ3173" i="6"/>
  <c r="AI3176" i="6"/>
  <c r="AH3179" i="6"/>
  <c r="AJ3181" i="6"/>
  <c r="AI3184" i="6"/>
  <c r="AH3187" i="6"/>
  <c r="AJ3189" i="6"/>
  <c r="AI3192" i="6"/>
  <c r="AH3195" i="6"/>
  <c r="AJ3197" i="6"/>
  <c r="AI3200" i="6"/>
  <c r="AH3203" i="6"/>
  <c r="AJ3205" i="6"/>
  <c r="AI3208" i="6"/>
  <c r="AH3211" i="6"/>
  <c r="AJ3213" i="6"/>
  <c r="AI3216" i="6"/>
  <c r="AH3219" i="6"/>
  <c r="AJ3221" i="6"/>
  <c r="AI3224" i="6"/>
  <c r="AH3227" i="6"/>
  <c r="AJ3229" i="6"/>
  <c r="AI3232" i="6"/>
  <c r="AH3235" i="6"/>
  <c r="AJ3237" i="6"/>
  <c r="AI3240" i="6"/>
  <c r="AH3243" i="6"/>
  <c r="AJ3245" i="6"/>
  <c r="AI3248" i="6"/>
  <c r="AH3251" i="6"/>
  <c r="AJ3253" i="6"/>
  <c r="AI3256" i="6"/>
  <c r="AH3259" i="6"/>
  <c r="AJ3261" i="6"/>
  <c r="AI3264" i="6"/>
  <c r="AH3267" i="6"/>
  <c r="AJ3269" i="6"/>
  <c r="AI3272" i="6"/>
  <c r="AH3275" i="6"/>
  <c r="AJ3277" i="6"/>
  <c r="AI3280" i="6"/>
  <c r="AH3283" i="6"/>
  <c r="AJ3285" i="6"/>
  <c r="AI3288" i="6"/>
  <c r="AH3291" i="6"/>
  <c r="AJ3293" i="6"/>
  <c r="AI3296" i="6"/>
  <c r="AH3299" i="6"/>
  <c r="AJ3301" i="6"/>
  <c r="AI3304" i="6"/>
  <c r="AH3307" i="6"/>
  <c r="AJ3309" i="6"/>
  <c r="AI3312" i="6"/>
  <c r="AH3315" i="6"/>
  <c r="AJ3317" i="6"/>
  <c r="AI3320" i="6"/>
  <c r="AH3323" i="6"/>
  <c r="AJ3325" i="6"/>
  <c r="AI3328" i="6"/>
  <c r="AH3331" i="6"/>
  <c r="AJ3333" i="6"/>
  <c r="AI3336" i="6"/>
  <c r="AH3339" i="6"/>
  <c r="AJ3341" i="6"/>
  <c r="AI3344" i="6"/>
  <c r="AH3347" i="6"/>
  <c r="AJ3349" i="6"/>
  <c r="AI3352" i="6"/>
  <c r="AH3355" i="6"/>
  <c r="AJ3357" i="6"/>
  <c r="AI3360" i="6"/>
  <c r="AH3363" i="6"/>
  <c r="AJ3365" i="6"/>
  <c r="AI3368" i="6"/>
  <c r="AH3371" i="6"/>
  <c r="AJ3373" i="6"/>
  <c r="AI3376" i="6"/>
  <c r="AH3379" i="6"/>
  <c r="AJ3381" i="6"/>
  <c r="AI3384" i="6"/>
  <c r="AH3387" i="6"/>
  <c r="AJ3389" i="6"/>
  <c r="AI3392" i="6"/>
  <c r="AH3395" i="6"/>
  <c r="AJ3397" i="6"/>
  <c r="AI3400" i="6"/>
  <c r="AH3403" i="6"/>
  <c r="AJ3405" i="6"/>
  <c r="AI3408" i="6"/>
  <c r="AH3411" i="6"/>
  <c r="AJ3413" i="6"/>
  <c r="AI3416" i="6"/>
  <c r="AH3419" i="6"/>
  <c r="AJ3421" i="6"/>
  <c r="AI3424" i="6"/>
  <c r="AH3427" i="6"/>
  <c r="AJ3429" i="6"/>
  <c r="AI3432" i="6"/>
  <c r="AH3435" i="6"/>
  <c r="AJ3437" i="6"/>
  <c r="AI3440" i="6"/>
  <c r="AH3443" i="6"/>
  <c r="AJ3445" i="6"/>
  <c r="AI3448" i="6"/>
  <c r="AH3451" i="6"/>
  <c r="AJ3453" i="6"/>
  <c r="AI3456" i="6"/>
  <c r="AH3459" i="6"/>
  <c r="AJ3461" i="6"/>
  <c r="AI3464" i="6"/>
  <c r="AH3467" i="6"/>
  <c r="AJ3469" i="6"/>
  <c r="AI3472" i="6"/>
  <c r="AH3475" i="6"/>
  <c r="AJ3477" i="6"/>
  <c r="AI3480" i="6"/>
  <c r="AH3483" i="6"/>
  <c r="AJ3485" i="6"/>
  <c r="AI3488" i="6"/>
  <c r="AH3491" i="6"/>
  <c r="AJ3493" i="6"/>
  <c r="AI3496" i="6"/>
  <c r="AH3499" i="6"/>
  <c r="AJ3501" i="6"/>
  <c r="AI3504" i="6"/>
  <c r="AH3507" i="6"/>
  <c r="AJ3509" i="6"/>
  <c r="AI3512" i="6"/>
  <c r="AH3515" i="6"/>
  <c r="AJ3517" i="6"/>
  <c r="AI3520" i="6"/>
  <c r="AH3523" i="6"/>
  <c r="AJ3525" i="6"/>
  <c r="AI3528" i="6"/>
  <c r="AH3531" i="6"/>
  <c r="AJ3533" i="6"/>
  <c r="AI3536" i="6"/>
  <c r="AH3539" i="6"/>
  <c r="AJ3541" i="6"/>
  <c r="AI3544" i="6"/>
  <c r="AH3547" i="6"/>
  <c r="AJ3549" i="6"/>
  <c r="AI3552" i="6"/>
  <c r="AH3555" i="6"/>
  <c r="AJ3557" i="6"/>
  <c r="AI3560" i="6"/>
  <c r="AH3563" i="6"/>
  <c r="AJ3565" i="6"/>
  <c r="AI3568" i="6"/>
  <c r="AH3571" i="6"/>
  <c r="AJ3573" i="6"/>
  <c r="AI3576" i="6"/>
  <c r="AH3579" i="6"/>
  <c r="AJ3581" i="6"/>
  <c r="AI3584" i="6"/>
  <c r="AH3587" i="6"/>
  <c r="AJ3589" i="6"/>
  <c r="AI3592" i="6"/>
  <c r="AH3595" i="6"/>
  <c r="AJ3597" i="6"/>
  <c r="AI3600" i="6"/>
  <c r="AH3603" i="6"/>
  <c r="AJ3605" i="6"/>
  <c r="AI3608" i="6"/>
  <c r="AH3611" i="6"/>
  <c r="AJ3613" i="6"/>
  <c r="AI3616" i="6"/>
  <c r="AH3619" i="6"/>
  <c r="AJ3621" i="6"/>
  <c r="AI3624" i="6"/>
  <c r="AH3627" i="6"/>
  <c r="AJ3629" i="6"/>
  <c r="AI3632" i="6"/>
  <c r="AH3635" i="6"/>
  <c r="AJ3637" i="6"/>
  <c r="AI3640" i="6"/>
  <c r="AH3643" i="6"/>
  <c r="AJ3645" i="6"/>
  <c r="AI3648" i="6"/>
  <c r="AH3651" i="6"/>
  <c r="AJ3653" i="6"/>
  <c r="AI3656" i="6"/>
  <c r="AH3659" i="6"/>
  <c r="AJ3661" i="6"/>
  <c r="AI3664" i="6"/>
  <c r="AH3667" i="6"/>
  <c r="AJ3669" i="6"/>
  <c r="AI3672" i="6"/>
  <c r="AH3675" i="6"/>
  <c r="AJ3677" i="6"/>
  <c r="AI3680" i="6"/>
  <c r="AH3683" i="6"/>
  <c r="AJ3685" i="6"/>
  <c r="AI3688" i="6"/>
  <c r="AH3691" i="6"/>
  <c r="AJ3693" i="6"/>
  <c r="AI3696" i="6"/>
  <c r="AH3699" i="6"/>
  <c r="AJ3701" i="6"/>
  <c r="AI3704" i="6"/>
  <c r="AH3707" i="6"/>
  <c r="AJ3709" i="6"/>
  <c r="AI3712" i="6"/>
  <c r="AH3715" i="6"/>
  <c r="AJ3717" i="6"/>
  <c r="AI3720" i="6"/>
  <c r="AH3723" i="6"/>
  <c r="AJ3725" i="6"/>
  <c r="AI3728" i="6"/>
  <c r="AH3731" i="6"/>
  <c r="AJ3733" i="6"/>
  <c r="AI3736" i="6"/>
  <c r="AH3739" i="6"/>
  <c r="AJ3741" i="6"/>
  <c r="AI3744" i="6"/>
  <c r="AH3747" i="6"/>
  <c r="AJ3749" i="6"/>
  <c r="AI3752" i="6"/>
  <c r="AH3755" i="6"/>
  <c r="AJ3757" i="6"/>
  <c r="AI3760" i="6"/>
  <c r="AH3763" i="6"/>
  <c r="AJ3765" i="6"/>
  <c r="AI3768" i="6"/>
  <c r="AH3771" i="6"/>
  <c r="AJ3773" i="6"/>
  <c r="AI3776" i="6"/>
  <c r="AH3779" i="6"/>
  <c r="AJ3781" i="6"/>
  <c r="AI3784" i="6"/>
  <c r="AH3787" i="6"/>
  <c r="AJ3789" i="6"/>
  <c r="AI3792" i="6"/>
  <c r="AH3795" i="6"/>
  <c r="AJ3797" i="6"/>
  <c r="AI3800" i="6"/>
  <c r="AH3803" i="6"/>
  <c r="AJ3805" i="6"/>
  <c r="AI3808" i="6"/>
  <c r="AH3811" i="6"/>
  <c r="AJ3813" i="6"/>
  <c r="AI3816" i="6"/>
  <c r="AH3819" i="6"/>
  <c r="AJ3821" i="6"/>
  <c r="AI3824" i="6"/>
  <c r="AH3827" i="6"/>
  <c r="AJ3829" i="6"/>
  <c r="AI3832" i="6"/>
  <c r="AH3835" i="6"/>
  <c r="AJ3837" i="6"/>
  <c r="AI3840" i="6"/>
  <c r="AH3843" i="6"/>
  <c r="AJ3845" i="6"/>
  <c r="AI3848" i="6"/>
  <c r="AH3851" i="6"/>
  <c r="AJ3853" i="6"/>
  <c r="AI3856" i="6"/>
  <c r="AH3859" i="6"/>
  <c r="AJ3861" i="6"/>
  <c r="AI3864" i="6"/>
  <c r="AH3867" i="6"/>
  <c r="AJ3869" i="6"/>
  <c r="AI3872" i="6"/>
  <c r="AH3875" i="6"/>
  <c r="AJ3877" i="6"/>
  <c r="AI3880" i="6"/>
  <c r="AH3883" i="6"/>
  <c r="AJ3885" i="6"/>
  <c r="AI3888" i="6"/>
  <c r="AH3891" i="6"/>
  <c r="AJ3893" i="6"/>
  <c r="AI3896" i="6"/>
  <c r="AH3899" i="6"/>
  <c r="AJ3901" i="6"/>
  <c r="AI3904" i="6"/>
  <c r="AH3907" i="6"/>
  <c r="AJ3909" i="6"/>
  <c r="AI3912" i="6"/>
  <c r="AH3915" i="6"/>
  <c r="AJ3917" i="6"/>
  <c r="AI3920" i="6"/>
  <c r="AH3923" i="6"/>
  <c r="AJ3925" i="6"/>
  <c r="AI3928" i="6"/>
  <c r="AH3931" i="6"/>
  <c r="AJ3933" i="6"/>
  <c r="AI3936" i="6"/>
  <c r="AH3939" i="6"/>
  <c r="AJ3941" i="6"/>
  <c r="AI3944" i="6"/>
  <c r="AH3947" i="6"/>
  <c r="AJ3949" i="6"/>
  <c r="AI3952" i="6"/>
  <c r="AH3955" i="6"/>
  <c r="AJ3957" i="6"/>
  <c r="AI3960" i="6"/>
  <c r="AH3963" i="6"/>
  <c r="AJ3965" i="6"/>
  <c r="AI3968" i="6"/>
  <c r="AH3971" i="6"/>
  <c r="AJ3973" i="6"/>
  <c r="AI3976" i="6"/>
  <c r="AH3979" i="6"/>
  <c r="AJ3981" i="6"/>
  <c r="AI3984" i="6"/>
  <c r="AH3987" i="6"/>
  <c r="AJ3989" i="6"/>
  <c r="AI3992" i="6"/>
  <c r="AH3995" i="6"/>
  <c r="AJ3997" i="6"/>
  <c r="AI4000" i="6"/>
  <c r="AH4003" i="6"/>
  <c r="AJ5" i="6"/>
  <c r="AL5" i="6" s="1"/>
  <c r="AI8" i="6"/>
  <c r="AH11" i="6"/>
  <c r="AJ13" i="6"/>
  <c r="AI16" i="6"/>
  <c r="AH19" i="6"/>
  <c r="AJ21" i="6"/>
  <c r="AI24" i="6"/>
  <c r="AH27" i="6"/>
  <c r="AJ29" i="6"/>
  <c r="AI32" i="6"/>
  <c r="AH35" i="6"/>
  <c r="AJ37" i="6"/>
  <c r="AI40" i="6"/>
  <c r="AH43" i="6"/>
  <c r="AJ45" i="6"/>
  <c r="AI48" i="6"/>
  <c r="AH51" i="6"/>
  <c r="AJ53" i="6"/>
  <c r="AI56" i="6"/>
  <c r="AH59" i="6"/>
  <c r="AI5" i="6"/>
  <c r="AK5" i="6" s="1"/>
  <c r="AJ10" i="6"/>
  <c r="AH16" i="6"/>
  <c r="AI21" i="6"/>
  <c r="AJ26" i="6"/>
  <c r="AH32" i="6"/>
  <c r="AI37" i="6"/>
  <c r="AJ42" i="6"/>
  <c r="AH48" i="6"/>
  <c r="AI53" i="6"/>
  <c r="AJ58" i="6"/>
  <c r="AJ62" i="6"/>
  <c r="AI65" i="6"/>
  <c r="AH68" i="6"/>
  <c r="AJ70" i="6"/>
  <c r="AI73" i="6"/>
  <c r="AH76" i="6"/>
  <c r="AJ78" i="6"/>
  <c r="AI81" i="6"/>
  <c r="AH84" i="6"/>
  <c r="AJ86" i="6"/>
  <c r="AI89" i="6"/>
  <c r="AH10" i="6"/>
  <c r="AI15" i="6"/>
  <c r="AJ20" i="6"/>
  <c r="AH26" i="6"/>
  <c r="AI31" i="6"/>
  <c r="AJ36" i="6"/>
  <c r="AH42" i="6"/>
  <c r="AI47" i="6"/>
  <c r="AJ52" i="6"/>
  <c r="AH58" i="6"/>
  <c r="AI62" i="6"/>
  <c r="AH65" i="6"/>
  <c r="AJ67" i="6"/>
  <c r="AI70" i="6"/>
  <c r="AH73" i="6"/>
  <c r="AJ75" i="6"/>
  <c r="AI78" i="6"/>
  <c r="AH81" i="6"/>
  <c r="AJ83" i="6"/>
  <c r="AI86" i="6"/>
  <c r="AH89" i="6"/>
  <c r="AJ91" i="6"/>
  <c r="AI94" i="6"/>
  <c r="AH97" i="6"/>
  <c r="AJ99" i="6"/>
  <c r="AJ92" i="6"/>
  <c r="AH98" i="6"/>
  <c r="AH102" i="6"/>
  <c r="AJ104" i="6"/>
  <c r="AI107" i="6"/>
  <c r="AH110" i="6"/>
  <c r="AJ112" i="6"/>
  <c r="AI115" i="6"/>
  <c r="AH118" i="6"/>
  <c r="AJ120" i="6"/>
  <c r="AI123" i="6"/>
  <c r="AH126" i="6"/>
  <c r="AJ128" i="6"/>
  <c r="AI131" i="6"/>
  <c r="AH134" i="6"/>
  <c r="AJ136" i="6"/>
  <c r="AI139" i="6"/>
  <c r="AH142" i="6"/>
  <c r="AJ144" i="6"/>
  <c r="AI147" i="6"/>
  <c r="AH150" i="6"/>
  <c r="AJ152" i="6"/>
  <c r="AI155" i="6"/>
  <c r="AH158" i="6"/>
  <c r="AJ160" i="6"/>
  <c r="AI163" i="6"/>
  <c r="AH166" i="6"/>
  <c r="AJ168" i="6"/>
  <c r="AI171" i="6"/>
  <c r="AH174" i="6"/>
  <c r="AH92" i="6"/>
  <c r="AI97" i="6"/>
  <c r="AJ101" i="6"/>
  <c r="AI104" i="6"/>
  <c r="AH107" i="6"/>
  <c r="AJ109" i="6"/>
  <c r="AI112" i="6"/>
  <c r="AH115" i="6"/>
  <c r="AJ117" i="6"/>
  <c r="AI120" i="6"/>
  <c r="AH123" i="6"/>
  <c r="AJ125" i="6"/>
  <c r="AI128" i="6"/>
  <c r="AH131" i="6"/>
  <c r="AJ133" i="6"/>
  <c r="AI136" i="6"/>
  <c r="AH139" i="6"/>
  <c r="AJ141" i="6"/>
  <c r="AI144" i="6"/>
  <c r="AH147" i="6"/>
  <c r="AJ149" i="6"/>
  <c r="AI152" i="6"/>
  <c r="AH155" i="6"/>
  <c r="AJ157" i="6"/>
  <c r="AI160" i="6"/>
  <c r="AH163" i="6"/>
  <c r="AJ165" i="6"/>
  <c r="AI168" i="6"/>
  <c r="AH171" i="6"/>
  <c r="AJ173" i="6"/>
  <c r="AI176" i="6"/>
  <c r="AH179" i="6"/>
  <c r="AJ181" i="6"/>
  <c r="AI184" i="6"/>
  <c r="AH187" i="6"/>
  <c r="AJ189" i="6"/>
  <c r="AI192" i="6"/>
  <c r="AH195" i="6"/>
  <c r="AJ197" i="6"/>
  <c r="AI200" i="6"/>
  <c r="AH203" i="6"/>
  <c r="AJ205" i="6"/>
  <c r="AI208" i="6"/>
  <c r="AH180" i="6"/>
  <c r="AI185" i="6"/>
  <c r="AJ190" i="6"/>
  <c r="AH196" i="6"/>
  <c r="AI201" i="6"/>
  <c r="AJ206" i="6"/>
  <c r="AI210" i="6"/>
  <c r="AH213" i="6"/>
  <c r="AJ215" i="6"/>
  <c r="AI218" i="6"/>
  <c r="AH221" i="6"/>
  <c r="AJ223" i="6"/>
  <c r="AI226" i="6"/>
  <c r="AH229" i="6"/>
  <c r="AJ231" i="6"/>
  <c r="AI234" i="6"/>
  <c r="AH237" i="6"/>
  <c r="AJ239" i="6"/>
  <c r="AI242" i="6"/>
  <c r="AH245" i="6"/>
  <c r="AJ247" i="6"/>
  <c r="AI250" i="6"/>
  <c r="AH253" i="6"/>
  <c r="AJ255" i="6"/>
  <c r="AI258" i="6"/>
  <c r="AH261" i="6"/>
  <c r="AJ263" i="6"/>
  <c r="AI266" i="6"/>
  <c r="AH269" i="6"/>
  <c r="AJ271" i="6"/>
  <c r="AI274" i="6"/>
  <c r="AH277" i="6"/>
  <c r="AJ279" i="6"/>
  <c r="AI282" i="6"/>
  <c r="AH285" i="6"/>
  <c r="AJ287" i="6"/>
  <c r="AI290" i="6"/>
  <c r="AH293" i="6"/>
  <c r="AJ295" i="6"/>
  <c r="AI298" i="6"/>
  <c r="AH301" i="6"/>
  <c r="AJ303" i="6"/>
  <c r="AH178" i="6"/>
  <c r="AI183" i="6"/>
  <c r="AJ188" i="6"/>
  <c r="AH194" i="6"/>
  <c r="AI199" i="6"/>
  <c r="AJ204" i="6"/>
  <c r="AI209" i="6"/>
  <c r="AH212" i="6"/>
  <c r="AJ214" i="6"/>
  <c r="AI217" i="6"/>
  <c r="AH220" i="6"/>
  <c r="AJ222" i="6"/>
  <c r="AI225" i="6"/>
  <c r="AH228" i="6"/>
  <c r="AJ230" i="6"/>
  <c r="AI233" i="6"/>
  <c r="AH236" i="6"/>
  <c r="AJ238" i="6"/>
  <c r="AI241" i="6"/>
  <c r="AH244" i="6"/>
  <c r="AJ246" i="6"/>
  <c r="AI249" i="6"/>
  <c r="AH252" i="6"/>
  <c r="AJ254" i="6"/>
  <c r="AI257" i="6"/>
  <c r="AH260" i="6"/>
  <c r="AJ262" i="6"/>
  <c r="AI265" i="6"/>
  <c r="AH268" i="6"/>
  <c r="AJ270" i="6"/>
  <c r="AI273" i="6"/>
  <c r="AH276" i="6"/>
  <c r="AJ278" i="6"/>
  <c r="AI281" i="6"/>
  <c r="AH284" i="6"/>
  <c r="AJ286" i="6"/>
  <c r="AI289" i="6"/>
  <c r="AH292" i="6"/>
  <c r="AJ294" i="6"/>
  <c r="AI297" i="6"/>
  <c r="AH300" i="6"/>
  <c r="AJ302" i="6"/>
  <c r="AI305" i="6"/>
  <c r="AH308" i="6"/>
  <c r="AJ310" i="6"/>
  <c r="AI313" i="6"/>
  <c r="AH316" i="6"/>
  <c r="AJ318" i="6"/>
  <c r="AI321" i="6"/>
  <c r="AH324" i="6"/>
  <c r="AJ326" i="6"/>
  <c r="AI329" i="6"/>
  <c r="AH307" i="6"/>
  <c r="AI312" i="6"/>
  <c r="AJ317" i="6"/>
  <c r="AH323" i="6"/>
  <c r="AI328" i="6"/>
  <c r="AI332" i="6"/>
  <c r="AH335" i="6"/>
  <c r="AJ337" i="6"/>
  <c r="AI340" i="6"/>
  <c r="AH343" i="6"/>
  <c r="AJ345" i="6"/>
  <c r="AI348" i="6"/>
  <c r="AH351" i="6"/>
  <c r="AJ353" i="6"/>
  <c r="AI356" i="6"/>
  <c r="AH359" i="6"/>
  <c r="AJ361" i="6"/>
  <c r="AI364" i="6"/>
  <c r="AH367" i="6"/>
  <c r="AJ369" i="6"/>
  <c r="AI372" i="6"/>
  <c r="AH375" i="6"/>
  <c r="AJ377" i="6"/>
  <c r="AI380" i="6"/>
  <c r="AH383" i="6"/>
  <c r="AJ385" i="6"/>
  <c r="AI388" i="6"/>
  <c r="AH391" i="6"/>
  <c r="AJ393" i="6"/>
  <c r="AI396" i="6"/>
  <c r="AH399" i="6"/>
  <c r="AJ401" i="6"/>
  <c r="AI404" i="6"/>
  <c r="AH407" i="6"/>
  <c r="AJ409" i="6"/>
  <c r="AI412" i="6"/>
  <c r="AH415" i="6"/>
  <c r="AJ417" i="6"/>
  <c r="AI420" i="6"/>
  <c r="AH423" i="6"/>
  <c r="AJ425" i="6"/>
  <c r="AI428" i="6"/>
  <c r="AH431" i="6"/>
  <c r="AJ433" i="6"/>
  <c r="AI436" i="6"/>
  <c r="AH439" i="6"/>
  <c r="AJ441" i="6"/>
  <c r="AI444" i="6"/>
  <c r="AH447" i="6"/>
  <c r="AJ449" i="6"/>
  <c r="AI452" i="6"/>
  <c r="AH455" i="6"/>
  <c r="AJ457" i="6"/>
  <c r="AI460" i="6"/>
  <c r="AH463" i="6"/>
  <c r="AJ465" i="6"/>
  <c r="AI468" i="6"/>
  <c r="AH471" i="6"/>
  <c r="AJ473" i="6"/>
  <c r="AI476" i="6"/>
  <c r="AH479" i="6"/>
  <c r="AJ481" i="6"/>
  <c r="AI484" i="6"/>
  <c r="AH487" i="6"/>
  <c r="AJ489" i="6"/>
  <c r="AI492" i="6"/>
  <c r="AH495" i="6"/>
  <c r="AJ497" i="6"/>
  <c r="AI500" i="6"/>
  <c r="AH503" i="6"/>
  <c r="AJ505" i="6"/>
  <c r="AI508" i="6"/>
  <c r="AH511" i="6"/>
  <c r="AJ513" i="6"/>
  <c r="AI516" i="6"/>
  <c r="AH519" i="6"/>
  <c r="AH309" i="6"/>
  <c r="AI314" i="6"/>
  <c r="AJ319" i="6"/>
  <c r="AH325" i="6"/>
  <c r="AI330" i="6"/>
  <c r="AI333" i="6"/>
  <c r="AH336" i="6"/>
  <c r="AJ338" i="6"/>
  <c r="AI341" i="6"/>
  <c r="AH344" i="6"/>
  <c r="AJ346" i="6"/>
  <c r="AI349" i="6"/>
  <c r="AH352" i="6"/>
  <c r="AJ354" i="6"/>
  <c r="AI357" i="6"/>
  <c r="AH360" i="6"/>
  <c r="AJ362" i="6"/>
  <c r="AI365" i="6"/>
  <c r="AH368" i="6"/>
  <c r="AJ370" i="6"/>
  <c r="AI373" i="6"/>
  <c r="AH376" i="6"/>
  <c r="AJ378" i="6"/>
  <c r="AI381" i="6"/>
  <c r="AH384" i="6"/>
  <c r="AJ386" i="6"/>
  <c r="AI389" i="6"/>
  <c r="AH392" i="6"/>
  <c r="AJ394" i="6"/>
  <c r="AI397" i="6"/>
  <c r="AH400" i="6"/>
  <c r="AJ402" i="6"/>
  <c r="AI405" i="6"/>
  <c r="AH408" i="6"/>
  <c r="AJ410" i="6"/>
  <c r="AI413" i="6"/>
  <c r="AH416" i="6"/>
  <c r="AJ418" i="6"/>
  <c r="AI421" i="6"/>
  <c r="AH424" i="6"/>
  <c r="AJ426" i="6"/>
  <c r="AI429" i="6"/>
  <c r="AH432" i="6"/>
  <c r="AJ434" i="6"/>
  <c r="AI437" i="6"/>
  <c r="AH440" i="6"/>
  <c r="AJ442" i="6"/>
  <c r="AI445" i="6"/>
  <c r="AH448" i="6"/>
  <c r="AJ450" i="6"/>
  <c r="AI453" i="6"/>
  <c r="AH456" i="6"/>
  <c r="AJ458" i="6"/>
  <c r="AI461" i="6"/>
  <c r="AH464" i="6"/>
  <c r="AJ466" i="6"/>
  <c r="AI469" i="6"/>
  <c r="AH472" i="6"/>
  <c r="AJ474" i="6"/>
  <c r="AI477" i="6"/>
  <c r="AH480" i="6"/>
  <c r="AJ482" i="6"/>
  <c r="AI485" i="6"/>
  <c r="AH488" i="6"/>
  <c r="AJ490" i="6"/>
  <c r="AI493" i="6"/>
  <c r="AH496" i="6"/>
  <c r="AJ498" i="6"/>
  <c r="AI501" i="6"/>
  <c r="AH504" i="6"/>
  <c r="AJ506" i="6"/>
  <c r="AI509" i="6"/>
  <c r="AH512" i="6"/>
  <c r="AJ514" i="6"/>
  <c r="AI517" i="6"/>
  <c r="AH520" i="6"/>
  <c r="AJ522" i="6"/>
  <c r="AI525" i="6"/>
  <c r="AH528" i="6"/>
  <c r="AJ530" i="6"/>
  <c r="AI533" i="6"/>
  <c r="AH536" i="6"/>
  <c r="AJ538" i="6"/>
  <c r="AI541" i="6"/>
  <c r="AH544" i="6"/>
  <c r="AI522" i="6"/>
  <c r="AJ527" i="6"/>
  <c r="AH533" i="6"/>
  <c r="AI538" i="6"/>
  <c r="AJ543" i="6"/>
  <c r="AI547" i="6"/>
  <c r="AH550" i="6"/>
  <c r="AJ552" i="6"/>
  <c r="AI555" i="6"/>
  <c r="AH558" i="6"/>
  <c r="AJ560" i="6"/>
  <c r="AI563" i="6"/>
  <c r="AH566" i="6"/>
  <c r="AJ568" i="6"/>
  <c r="AI571" i="6"/>
  <c r="AH574" i="6"/>
  <c r="AJ576" i="6"/>
  <c r="AI579" i="6"/>
  <c r="AH582" i="6"/>
  <c r="AJ584" i="6"/>
  <c r="AI587" i="6"/>
  <c r="AH590" i="6"/>
  <c r="AJ592" i="6"/>
  <c r="AI595" i="6"/>
  <c r="AH598" i="6"/>
  <c r="AJ600" i="6"/>
  <c r="AI603" i="6"/>
  <c r="AH606" i="6"/>
  <c r="AJ608" i="6"/>
  <c r="AI611" i="6"/>
  <c r="AH614" i="6"/>
  <c r="AJ616" i="6"/>
  <c r="AI619" i="6"/>
  <c r="AH622" i="6"/>
  <c r="AJ624" i="6"/>
  <c r="AI627" i="6"/>
  <c r="AH630" i="6"/>
  <c r="AJ632" i="6"/>
  <c r="AI635" i="6"/>
  <c r="AH638" i="6"/>
  <c r="AJ640" i="6"/>
  <c r="AI643" i="6"/>
  <c r="AH646" i="6"/>
  <c r="AJ648" i="6"/>
  <c r="AI651" i="6"/>
  <c r="AH654" i="6"/>
  <c r="AJ656" i="6"/>
  <c r="AI659" i="6"/>
  <c r="AH662" i="6"/>
  <c r="AJ664" i="6"/>
  <c r="AI667" i="6"/>
  <c r="AH670" i="6"/>
  <c r="AJ672" i="6"/>
  <c r="AI675" i="6"/>
  <c r="AH678" i="6"/>
  <c r="AJ680" i="6"/>
  <c r="AI683" i="6"/>
  <c r="AH686" i="6"/>
  <c r="AJ688" i="6"/>
  <c r="AI691" i="6"/>
  <c r="AH694" i="6"/>
  <c r="AJ696" i="6"/>
  <c r="AI699" i="6"/>
  <c r="AH702" i="6"/>
  <c r="AJ704" i="6"/>
  <c r="AI707" i="6"/>
  <c r="AH710" i="6"/>
  <c r="AJ712" i="6"/>
  <c r="AI715" i="6"/>
  <c r="AH718" i="6"/>
  <c r="AJ720" i="6"/>
  <c r="AI723" i="6"/>
  <c r="AH726" i="6"/>
  <c r="AJ728" i="6"/>
  <c r="AI731" i="6"/>
  <c r="AH734" i="6"/>
  <c r="AJ736" i="6"/>
  <c r="AI739" i="6"/>
  <c r="AH742" i="6"/>
  <c r="AJ744" i="6"/>
  <c r="AI747" i="6"/>
  <c r="AH750" i="6"/>
  <c r="AJ752" i="6"/>
  <c r="AI755" i="6"/>
  <c r="AH758" i="6"/>
  <c r="AJ760" i="6"/>
  <c r="AI763" i="6"/>
  <c r="AH766" i="6"/>
  <c r="AJ768" i="6"/>
  <c r="AI771" i="6"/>
  <c r="AH774" i="6"/>
  <c r="AJ776" i="6"/>
  <c r="AI779" i="6"/>
  <c r="AH782" i="6"/>
  <c r="AJ784" i="6"/>
  <c r="AI787" i="6"/>
  <c r="AH790" i="6"/>
  <c r="AJ792" i="6"/>
  <c r="AI795" i="6"/>
  <c r="AH798" i="6"/>
  <c r="AJ800" i="6"/>
  <c r="AI803" i="6"/>
  <c r="AH806" i="6"/>
  <c r="AJ808" i="6"/>
  <c r="AI811" i="6"/>
  <c r="AH814" i="6"/>
  <c r="AJ816" i="6"/>
  <c r="AI819" i="6"/>
  <c r="AH822" i="6"/>
  <c r="AJ824" i="6"/>
  <c r="AI827" i="6"/>
  <c r="AH830" i="6"/>
  <c r="AJ832" i="6"/>
  <c r="AI835" i="6"/>
  <c r="AH838" i="6"/>
  <c r="AJ840" i="6"/>
  <c r="AI843" i="6"/>
  <c r="AH846" i="6"/>
  <c r="AJ848" i="6"/>
  <c r="AI851" i="6"/>
  <c r="AH854" i="6"/>
  <c r="AJ856" i="6"/>
  <c r="AI859" i="6"/>
  <c r="AH862" i="6"/>
  <c r="AJ864" i="6"/>
  <c r="AI867" i="6"/>
  <c r="AH870" i="6"/>
  <c r="AJ872" i="6"/>
  <c r="AI875" i="6"/>
  <c r="AH878" i="6"/>
  <c r="AJ880" i="6"/>
  <c r="AI883" i="6"/>
  <c r="AH886" i="6"/>
  <c r="AJ888" i="6"/>
  <c r="AI891" i="6"/>
  <c r="AH894" i="6"/>
  <c r="AJ896" i="6"/>
  <c r="AI899" i="6"/>
  <c r="AH902" i="6"/>
  <c r="AJ904" i="6"/>
  <c r="AI907" i="6"/>
  <c r="AH910" i="6"/>
  <c r="AJ912" i="6"/>
  <c r="AI915" i="6"/>
  <c r="AH918" i="6"/>
  <c r="AJ920" i="6"/>
  <c r="AI923" i="6"/>
  <c r="AH926" i="6"/>
  <c r="AJ928" i="6"/>
  <c r="AI931" i="6"/>
  <c r="AH934" i="6"/>
  <c r="AJ936" i="6"/>
  <c r="AI939" i="6"/>
  <c r="AH942" i="6"/>
  <c r="AJ944" i="6"/>
  <c r="AI947" i="6"/>
  <c r="AH950" i="6"/>
  <c r="AJ952" i="6"/>
  <c r="AI955" i="6"/>
  <c r="AH958" i="6"/>
  <c r="AJ960" i="6"/>
  <c r="AI963" i="6"/>
  <c r="AH966" i="6"/>
  <c r="AJ968" i="6"/>
  <c r="AI971" i="6"/>
  <c r="AH974" i="6"/>
  <c r="AJ976" i="6"/>
  <c r="AI979" i="6"/>
  <c r="AH982" i="6"/>
  <c r="AJ984" i="6"/>
  <c r="AI987" i="6"/>
  <c r="AJ529" i="6"/>
  <c r="AI540" i="6"/>
  <c r="AI548" i="6"/>
  <c r="AJ553" i="6"/>
  <c r="AH559" i="6"/>
  <c r="AI564" i="6"/>
  <c r="AJ569" i="6"/>
  <c r="AH575" i="6"/>
  <c r="AI580" i="6"/>
  <c r="AJ585" i="6"/>
  <c r="AH591" i="6"/>
  <c r="AI596" i="6"/>
  <c r="AJ601" i="6"/>
  <c r="AH607" i="6"/>
  <c r="AI612" i="6"/>
  <c r="AJ617" i="6"/>
  <c r="AH623" i="6"/>
  <c r="AI628" i="6"/>
  <c r="AJ633" i="6"/>
  <c r="AH639" i="6"/>
  <c r="AI644" i="6"/>
  <c r="AJ649" i="6"/>
  <c r="AH655" i="6"/>
  <c r="AI660" i="6"/>
  <c r="AJ665" i="6"/>
  <c r="AH671" i="6"/>
  <c r="AI676" i="6"/>
  <c r="AJ681" i="6"/>
  <c r="AH687" i="6"/>
  <c r="AI692" i="6"/>
  <c r="AJ697" i="6"/>
  <c r="AH703" i="6"/>
  <c r="AI708" i="6"/>
  <c r="AJ713" i="6"/>
  <c r="AH719" i="6"/>
  <c r="AI724" i="6"/>
  <c r="AJ729" i="6"/>
  <c r="AH735" i="6"/>
  <c r="AI740" i="6"/>
  <c r="AJ745" i="6"/>
  <c r="AH751" i="6"/>
  <c r="AI756" i="6"/>
  <c r="AJ761" i="6"/>
  <c r="AH767" i="6"/>
  <c r="AI772" i="6"/>
  <c r="AJ777" i="6"/>
  <c r="AH783" i="6"/>
  <c r="AI788" i="6"/>
  <c r="AJ793" i="6"/>
  <c r="AH799" i="6"/>
  <c r="AI804" i="6"/>
  <c r="AJ809" i="6"/>
  <c r="AH815" i="6"/>
  <c r="AI820" i="6"/>
  <c r="AJ825" i="6"/>
  <c r="AH831" i="6"/>
  <c r="AI836" i="6"/>
  <c r="AJ841" i="6"/>
  <c r="AH847" i="6"/>
  <c r="AI852" i="6"/>
  <c r="AJ857" i="6"/>
  <c r="AH863" i="6"/>
  <c r="AI868" i="6"/>
  <c r="AJ873" i="6"/>
  <c r="AH879" i="6"/>
  <c r="AI884" i="6"/>
  <c r="AJ889" i="6"/>
  <c r="AH895" i="6"/>
  <c r="AI900" i="6"/>
  <c r="AJ905" i="6"/>
  <c r="AH911" i="6"/>
  <c r="AI916" i="6"/>
  <c r="AJ921" i="6"/>
  <c r="AH927" i="6"/>
  <c r="AI932" i="6"/>
  <c r="AJ937" i="6"/>
  <c r="AH943" i="6"/>
  <c r="AI948" i="6"/>
  <c r="AJ953" i="6"/>
  <c r="AH959" i="6"/>
  <c r="AI964" i="6"/>
  <c r="AJ969" i="6"/>
  <c r="AH975" i="6"/>
  <c r="AI980" i="6"/>
  <c r="AJ985" i="6"/>
  <c r="AI989" i="6"/>
  <c r="AH992" i="6"/>
  <c r="AJ994" i="6"/>
  <c r="AI997" i="6"/>
  <c r="AH1000" i="6"/>
  <c r="AJ1002" i="6"/>
  <c r="AI1005" i="6"/>
  <c r="AH1008" i="6"/>
  <c r="AJ1010" i="6"/>
  <c r="AI1013" i="6"/>
  <c r="AH1016" i="6"/>
  <c r="AJ1018" i="6"/>
  <c r="AI1021" i="6"/>
  <c r="AH1024" i="6"/>
  <c r="AJ1026" i="6"/>
  <c r="AI1029" i="6"/>
  <c r="AH1032" i="6"/>
  <c r="AJ1034" i="6"/>
  <c r="AI1037" i="6"/>
  <c r="AH1040" i="6"/>
  <c r="AJ1042" i="6"/>
  <c r="AI1045" i="6"/>
  <c r="AH1048" i="6"/>
  <c r="AJ1050" i="6"/>
  <c r="AI1053" i="6"/>
  <c r="AH1056" i="6"/>
  <c r="AJ1058" i="6"/>
  <c r="AI1061" i="6"/>
  <c r="AH1064" i="6"/>
  <c r="AJ1066" i="6"/>
  <c r="AI1069" i="6"/>
  <c r="AH1072" i="6"/>
  <c r="AJ1074" i="6"/>
  <c r="AI1077" i="6"/>
  <c r="AH1080" i="6"/>
  <c r="AJ1082" i="6"/>
  <c r="AI1085" i="6"/>
  <c r="AH1088" i="6"/>
  <c r="AJ1090" i="6"/>
  <c r="AI1093" i="6"/>
  <c r="AH1096" i="6"/>
  <c r="AJ1098" i="6"/>
  <c r="AI1101" i="6"/>
  <c r="AH1104" i="6"/>
  <c r="AJ1106" i="6"/>
  <c r="AI1109" i="6"/>
  <c r="AH1112" i="6"/>
  <c r="AJ1114" i="6"/>
  <c r="AI1117" i="6"/>
  <c r="AH1120" i="6"/>
  <c r="AJ1122" i="6"/>
  <c r="AI1125" i="6"/>
  <c r="AH1128" i="6"/>
  <c r="AJ1130" i="6"/>
  <c r="AI1133" i="6"/>
  <c r="AH1136" i="6"/>
  <c r="AJ1138" i="6"/>
  <c r="AI1141" i="6"/>
  <c r="AH1144" i="6"/>
  <c r="AJ1146" i="6"/>
  <c r="AI1149" i="6"/>
  <c r="AH1152" i="6"/>
  <c r="AJ1154" i="6"/>
  <c r="AI1157" i="6"/>
  <c r="AH1160" i="6"/>
  <c r="AJ1162" i="6"/>
  <c r="AI1165" i="6"/>
  <c r="AH1168" i="6"/>
  <c r="AJ1170" i="6"/>
  <c r="AI1173" i="6"/>
  <c r="AH1176" i="6"/>
  <c r="AJ1178" i="6"/>
  <c r="AI1181" i="6"/>
  <c r="AH1184" i="6"/>
  <c r="AJ1186" i="6"/>
  <c r="AI1189" i="6"/>
  <c r="AH1192" i="6"/>
  <c r="AJ1194" i="6"/>
  <c r="AI1197" i="6"/>
  <c r="AH1200" i="6"/>
  <c r="AJ1202" i="6"/>
  <c r="AI1205" i="6"/>
  <c r="AH1208" i="6"/>
  <c r="AJ1210" i="6"/>
  <c r="AI1213" i="6"/>
  <c r="AH1216" i="6"/>
  <c r="AJ1218" i="6"/>
  <c r="AI1221" i="6"/>
  <c r="AH1224" i="6"/>
  <c r="AJ1226" i="6"/>
  <c r="AI1229" i="6"/>
  <c r="AH1232" i="6"/>
  <c r="AJ1234" i="6"/>
  <c r="AI1237" i="6"/>
  <c r="AH1240" i="6"/>
  <c r="AJ1242" i="6"/>
  <c r="AI1245" i="6"/>
  <c r="AH1248" i="6"/>
  <c r="AJ1250" i="6"/>
  <c r="AI1253" i="6"/>
  <c r="AH1256" i="6"/>
  <c r="AJ1258" i="6"/>
  <c r="AI1261" i="6"/>
  <c r="AH1264" i="6"/>
  <c r="AJ1266" i="6"/>
  <c r="AI1269" i="6"/>
  <c r="AH1272" i="6"/>
  <c r="AJ1274" i="6"/>
  <c r="AI1277" i="6"/>
  <c r="AH1280" i="6"/>
  <c r="AJ1282" i="6"/>
  <c r="AI1285" i="6"/>
  <c r="AH1288" i="6"/>
  <c r="AJ1290" i="6"/>
  <c r="AI1293" i="6"/>
  <c r="AH1296" i="6"/>
  <c r="AJ1298" i="6"/>
  <c r="AI1301" i="6"/>
  <c r="AH1304" i="6"/>
  <c r="AJ1306" i="6"/>
  <c r="AI1309" i="6"/>
  <c r="AH1312" i="6"/>
  <c r="AJ1314" i="6"/>
  <c r="AI1317" i="6"/>
  <c r="AH1320" i="6"/>
  <c r="AJ1322" i="6"/>
  <c r="AI1325" i="6"/>
  <c r="AH1328" i="6"/>
  <c r="AJ1330" i="6"/>
  <c r="AI1333" i="6"/>
  <c r="AH1336" i="6"/>
  <c r="AJ1338" i="6"/>
  <c r="AI1341" i="6"/>
  <c r="AH1344" i="6"/>
  <c r="AJ1346" i="6"/>
  <c r="AI1349" i="6"/>
  <c r="AH1352" i="6"/>
  <c r="AJ1354" i="6"/>
  <c r="AI1357" i="6"/>
  <c r="AH1360" i="6"/>
  <c r="AJ1362" i="6"/>
  <c r="AI1365" i="6"/>
  <c r="AH1368" i="6"/>
  <c r="AJ1370" i="6"/>
  <c r="AI1373" i="6"/>
  <c r="AH1376" i="6"/>
  <c r="AJ1378" i="6"/>
  <c r="AI1381" i="6"/>
  <c r="AH1384" i="6"/>
  <c r="AJ1386" i="6"/>
  <c r="AI1389" i="6"/>
  <c r="AH1392" i="6"/>
  <c r="AJ1394" i="6"/>
  <c r="AI1397" i="6"/>
  <c r="AH1400" i="6"/>
  <c r="AJ1402" i="6"/>
  <c r="AI1405" i="6"/>
  <c r="AH1408" i="6"/>
  <c r="AJ1410" i="6"/>
  <c r="AI1413" i="6"/>
  <c r="AH1416" i="6"/>
  <c r="AJ1418" i="6"/>
  <c r="AI1421" i="6"/>
  <c r="AH1424" i="6"/>
  <c r="AJ1426" i="6"/>
  <c r="AI1429" i="6"/>
  <c r="AH1432" i="6"/>
  <c r="AJ1434" i="6"/>
  <c r="AI1437" i="6"/>
  <c r="AH1440" i="6"/>
  <c r="AJ1442" i="6"/>
  <c r="AI1445" i="6"/>
  <c r="AH1448" i="6"/>
  <c r="AJ1450" i="6"/>
  <c r="AI1453" i="6"/>
  <c r="AH1456" i="6"/>
  <c r="AJ1458" i="6"/>
  <c r="AI1461" i="6"/>
  <c r="AH1464" i="6"/>
  <c r="AJ1466" i="6"/>
  <c r="AI1469" i="6"/>
  <c r="AH1472" i="6"/>
  <c r="AJ1474" i="6"/>
  <c r="AI1477" i="6"/>
  <c r="AH1480" i="6"/>
  <c r="AJ1482" i="6"/>
  <c r="AI1485" i="6"/>
  <c r="AH1488" i="6"/>
  <c r="AJ1490" i="6"/>
  <c r="AI1493" i="6"/>
  <c r="AH1496" i="6"/>
  <c r="AJ1498" i="6"/>
  <c r="AI1501" i="6"/>
  <c r="AH1504" i="6"/>
  <c r="AJ1506" i="6"/>
  <c r="AI1509" i="6"/>
  <c r="AH1512" i="6"/>
  <c r="AJ1514" i="6"/>
  <c r="AI1517" i="6"/>
  <c r="AH1520" i="6"/>
  <c r="AJ1522" i="6"/>
  <c r="AI1525" i="6"/>
  <c r="AH1528" i="6"/>
  <c r="AJ1530" i="6"/>
  <c r="AI1533" i="6"/>
  <c r="AH1536" i="6"/>
  <c r="AJ1538" i="6"/>
  <c r="AI1541" i="6"/>
  <c r="AH1544" i="6"/>
  <c r="AJ1546" i="6"/>
  <c r="AI1549" i="6"/>
  <c r="AH1552" i="6"/>
  <c r="AJ1554" i="6"/>
  <c r="AI1557" i="6"/>
  <c r="AH1560" i="6"/>
  <c r="AJ1562" i="6"/>
  <c r="AI1565" i="6"/>
  <c r="AH1568" i="6"/>
  <c r="AJ1570" i="6"/>
  <c r="AI1573" i="6"/>
  <c r="AH1576" i="6"/>
  <c r="AJ1578" i="6"/>
  <c r="AI1581" i="6"/>
  <c r="AH1584" i="6"/>
  <c r="AJ1586" i="6"/>
  <c r="AI1589" i="6"/>
  <c r="AH1592" i="6"/>
  <c r="AJ1594" i="6"/>
  <c r="AI1597" i="6"/>
  <c r="AH1600" i="6"/>
  <c r="AJ1602" i="6"/>
  <c r="AI1605" i="6"/>
  <c r="AH1608" i="6"/>
  <c r="AJ1610" i="6"/>
  <c r="AI1613" i="6"/>
  <c r="AH1616" i="6"/>
  <c r="AJ1618" i="6"/>
  <c r="AI1621" i="6"/>
  <c r="AH1624" i="6"/>
  <c r="AJ1626" i="6"/>
  <c r="AI1629" i="6"/>
  <c r="AH1632" i="6"/>
  <c r="AJ1634" i="6"/>
  <c r="AI1637" i="6"/>
  <c r="AH1640" i="6"/>
  <c r="AJ1642" i="6"/>
  <c r="AI1645" i="6"/>
  <c r="AH1648" i="6"/>
  <c r="AJ1650" i="6"/>
  <c r="AI1653" i="6"/>
  <c r="AH1656" i="6"/>
  <c r="AJ1658" i="6"/>
  <c r="AI1661" i="6"/>
  <c r="AH1664" i="6"/>
  <c r="AJ1666" i="6"/>
  <c r="AI1669" i="6"/>
  <c r="AH531" i="6"/>
  <c r="AH549" i="6"/>
  <c r="AJ559" i="6"/>
  <c r="AI570" i="6"/>
  <c r="AH581" i="6"/>
  <c r="AJ591" i="6"/>
  <c r="AI602" i="6"/>
  <c r="AH613" i="6"/>
  <c r="AJ623" i="6"/>
  <c r="AI634" i="6"/>
  <c r="AH645" i="6"/>
  <c r="AJ655" i="6"/>
  <c r="AI666" i="6"/>
  <c r="AH677" i="6"/>
  <c r="AJ687" i="6"/>
  <c r="AI698" i="6"/>
  <c r="AH709" i="6"/>
  <c r="AJ719" i="6"/>
  <c r="AI730" i="6"/>
  <c r="AH741" i="6"/>
  <c r="AJ751" i="6"/>
  <c r="AI762" i="6"/>
  <c r="AH773" i="6"/>
  <c r="AJ783" i="6"/>
  <c r="AI794" i="6"/>
  <c r="AH805" i="6"/>
  <c r="AJ815" i="6"/>
  <c r="AI826" i="6"/>
  <c r="AH837" i="6"/>
  <c r="AJ847" i="6"/>
  <c r="AI858" i="6"/>
  <c r="AH869" i="6"/>
  <c r="AJ879" i="6"/>
  <c r="AI890" i="6"/>
  <c r="AH901" i="6"/>
  <c r="AJ911" i="6"/>
  <c r="AI922" i="6"/>
  <c r="AH933" i="6"/>
  <c r="AJ943" i="6"/>
  <c r="AI954" i="6"/>
  <c r="AH965" i="6"/>
  <c r="AJ975" i="6"/>
  <c r="AI986" i="6"/>
  <c r="AI992" i="6"/>
  <c r="AJ997" i="6"/>
  <c r="AH1003" i="6"/>
  <c r="AI1008" i="6"/>
  <c r="AJ1013" i="6"/>
  <c r="AH1019" i="6"/>
  <c r="AI1024" i="6"/>
  <c r="AJ1029" i="6"/>
  <c r="AH1035" i="6"/>
  <c r="AI1040" i="6"/>
  <c r="AJ1045" i="6"/>
  <c r="AH1051" i="6"/>
  <c r="AI1056" i="6"/>
  <c r="AJ1061" i="6"/>
  <c r="AH1067" i="6"/>
  <c r="AI1072" i="6"/>
  <c r="AJ1077" i="6"/>
  <c r="AH1083" i="6"/>
  <c r="AI1088" i="6"/>
  <c r="AJ1093" i="6"/>
  <c r="AH1099" i="6"/>
  <c r="AI1104" i="6"/>
  <c r="AJ1109" i="6"/>
  <c r="AH1115" i="6"/>
  <c r="AI1120" i="6"/>
  <c r="AJ1125" i="6"/>
  <c r="AH1131" i="6"/>
  <c r="AI1136" i="6"/>
  <c r="AJ1141" i="6"/>
  <c r="AH1147" i="6"/>
  <c r="AI1152" i="6"/>
  <c r="AJ1157" i="6"/>
  <c r="AH1163" i="6"/>
  <c r="AI1168" i="6"/>
  <c r="AJ1173" i="6"/>
  <c r="AH1179" i="6"/>
  <c r="AI1184" i="6"/>
  <c r="AJ1189" i="6"/>
  <c r="AH1195" i="6"/>
  <c r="AI1200" i="6"/>
  <c r="AJ1205" i="6"/>
  <c r="AH1211" i="6"/>
  <c r="AI528" i="6"/>
  <c r="AJ547" i="6"/>
  <c r="AI558" i="6"/>
  <c r="AH569" i="6"/>
  <c r="AJ579" i="6"/>
  <c r="AI590" i="6"/>
  <c r="AH601" i="6"/>
  <c r="AJ611" i="6"/>
  <c r="AI622" i="6"/>
  <c r="AH633" i="6"/>
  <c r="AJ643" i="6"/>
  <c r="AI654" i="6"/>
  <c r="AH665" i="6"/>
  <c r="AJ675" i="6"/>
  <c r="AI686" i="6"/>
  <c r="AH697" i="6"/>
  <c r="AJ707" i="6"/>
  <c r="AI718" i="6"/>
  <c r="AH729" i="6"/>
  <c r="AJ739" i="6"/>
  <c r="AI750" i="6"/>
  <c r="AH761" i="6"/>
  <c r="AJ771" i="6"/>
  <c r="AI782" i="6"/>
  <c r="AH793" i="6"/>
  <c r="AJ803" i="6"/>
  <c r="AI814" i="6"/>
  <c r="AH825" i="6"/>
  <c r="AJ835" i="6"/>
  <c r="AI846" i="6"/>
  <c r="AH857" i="6"/>
  <c r="AJ867" i="6"/>
  <c r="AI878" i="6"/>
  <c r="AH889" i="6"/>
  <c r="AJ899" i="6"/>
  <c r="AI910" i="6"/>
  <c r="AH921" i="6"/>
  <c r="AJ931" i="6"/>
  <c r="AI942" i="6"/>
  <c r="AH953" i="6"/>
  <c r="AJ963" i="6"/>
  <c r="AI974" i="6"/>
  <c r="AH985" i="6"/>
  <c r="AJ991" i="6"/>
  <c r="AH997" i="6"/>
  <c r="AI1002" i="6"/>
  <c r="AJ1007" i="6"/>
  <c r="AH1013" i="6"/>
  <c r="AI1018" i="6"/>
  <c r="AJ1023" i="6"/>
  <c r="AH1029" i="6"/>
  <c r="AI1034" i="6"/>
  <c r="AJ1039" i="6"/>
  <c r="AH1045" i="6"/>
  <c r="AI1050" i="6"/>
  <c r="AJ1055" i="6"/>
  <c r="AH1061" i="6"/>
  <c r="AI1066" i="6"/>
  <c r="AJ1071" i="6"/>
  <c r="AH1077" i="6"/>
  <c r="AI1082" i="6"/>
  <c r="AJ1087" i="6"/>
  <c r="AH1093" i="6"/>
  <c r="AI1098" i="6"/>
  <c r="AJ1103" i="6"/>
  <c r="AH1109" i="6"/>
  <c r="AI1114" i="6"/>
  <c r="AJ1119" i="6"/>
  <c r="AH1125" i="6"/>
  <c r="AI1130" i="6"/>
  <c r="AJ1135" i="6"/>
  <c r="AH1141" i="6"/>
  <c r="AI1146" i="6"/>
  <c r="AJ1151" i="6"/>
  <c r="AH1157" i="6"/>
  <c r="AI1162" i="6"/>
  <c r="AJ1167" i="6"/>
  <c r="AH1173" i="6"/>
  <c r="AI1178" i="6"/>
  <c r="AJ1183" i="6"/>
  <c r="AH1189" i="6"/>
  <c r="AI1194" i="6"/>
  <c r="AJ1199" i="6"/>
  <c r="AH1205" i="6"/>
  <c r="AI1210" i="6"/>
  <c r="AJ1215" i="6"/>
  <c r="AH1221" i="6"/>
  <c r="AI1226" i="6"/>
  <c r="AJ1231" i="6"/>
  <c r="AH1237" i="6"/>
  <c r="AI1242" i="6"/>
  <c r="AJ1247" i="6"/>
  <c r="AH1253" i="6"/>
  <c r="AI1258" i="6"/>
  <c r="AJ1263" i="6"/>
  <c r="AH1269" i="6"/>
  <c r="AI1274" i="6"/>
  <c r="AJ1279" i="6"/>
  <c r="AH1285" i="6"/>
  <c r="AI1290" i="6"/>
  <c r="AJ1217" i="6"/>
  <c r="AI1228" i="6"/>
  <c r="AH1239" i="6"/>
  <c r="AJ1249" i="6"/>
  <c r="AI1260" i="6"/>
  <c r="AH1271" i="6"/>
  <c r="AJ1281" i="6"/>
  <c r="AI1292" i="6"/>
  <c r="AI1298" i="6"/>
  <c r="AJ1303" i="6"/>
  <c r="AH1309" i="6"/>
  <c r="AI1314" i="6"/>
  <c r="AJ1319" i="6"/>
  <c r="AH1325" i="6"/>
  <c r="AI1330" i="6"/>
  <c r="AJ1335" i="6"/>
  <c r="AH1341" i="6"/>
  <c r="AI1346" i="6"/>
  <c r="AJ1351" i="6"/>
  <c r="AH1357" i="6"/>
  <c r="AI1362" i="6"/>
  <c r="AJ1367" i="6"/>
  <c r="AH1373" i="6"/>
  <c r="AI1378" i="6"/>
  <c r="AJ1383" i="6"/>
  <c r="AH1389" i="6"/>
  <c r="AI1394" i="6"/>
  <c r="AJ1399" i="6"/>
  <c r="AH1405" i="6"/>
  <c r="AI1410" i="6"/>
  <c r="AJ1415" i="6"/>
  <c r="AH1421" i="6"/>
  <c r="AI1426" i="6"/>
  <c r="AJ1431" i="6"/>
  <c r="AH1437" i="6"/>
  <c r="AI1442" i="6"/>
  <c r="AJ1447" i="6"/>
  <c r="AH1453" i="6"/>
  <c r="AI1458" i="6"/>
  <c r="AJ1463" i="6"/>
  <c r="AH1469" i="6"/>
  <c r="AI1474" i="6"/>
  <c r="AJ1479" i="6"/>
  <c r="AH1485" i="6"/>
  <c r="AI1490" i="6"/>
  <c r="AJ1495" i="6"/>
  <c r="AH1501" i="6"/>
  <c r="AI1506" i="6"/>
  <c r="AJ1511" i="6"/>
  <c r="AH1517" i="6"/>
  <c r="AI1522" i="6"/>
  <c r="AJ1527" i="6"/>
  <c r="AH1533" i="6"/>
  <c r="AI1538" i="6"/>
  <c r="AJ1543" i="6"/>
  <c r="AH1549" i="6"/>
  <c r="AI1554" i="6"/>
  <c r="AJ1559" i="6"/>
  <c r="AH1565" i="6"/>
  <c r="AI1570" i="6"/>
  <c r="AJ1575" i="6"/>
  <c r="AH1581" i="6"/>
  <c r="AI1586" i="6"/>
  <c r="AJ1591" i="6"/>
  <c r="AH1597" i="6"/>
  <c r="AI1602" i="6"/>
  <c r="AJ1607" i="6"/>
  <c r="AH1613" i="6"/>
  <c r="AI1618" i="6"/>
  <c r="AJ1623" i="6"/>
  <c r="AH1629" i="6"/>
  <c r="AI1634" i="6"/>
  <c r="AJ1639" i="6"/>
  <c r="AH1645" i="6"/>
  <c r="AI1650" i="6"/>
  <c r="AJ1655" i="6"/>
  <c r="AH1661" i="6"/>
  <c r="AI1666" i="6"/>
  <c r="AH1671" i="6"/>
  <c r="AJ1673" i="6"/>
  <c r="AI1676" i="6"/>
  <c r="AH1679" i="6"/>
  <c r="AJ1681" i="6"/>
  <c r="AI1684" i="6"/>
  <c r="AH1687" i="6"/>
  <c r="AJ1689" i="6"/>
  <c r="AI1692" i="6"/>
  <c r="AH1695" i="6"/>
  <c r="AJ1697" i="6"/>
  <c r="AI1700" i="6"/>
  <c r="AH1703" i="6"/>
  <c r="AJ1705" i="6"/>
  <c r="AI1708" i="6"/>
  <c r="AH1711" i="6"/>
  <c r="AJ1713" i="6"/>
  <c r="AI1716" i="6"/>
  <c r="AH1719" i="6"/>
  <c r="AJ1721" i="6"/>
  <c r="AI1724" i="6"/>
  <c r="AH1727" i="6"/>
  <c r="AJ1729" i="6"/>
  <c r="AI1732" i="6"/>
  <c r="AH1735" i="6"/>
  <c r="AJ1737" i="6"/>
  <c r="AI1740" i="6"/>
  <c r="AH1743" i="6"/>
  <c r="AJ1745" i="6"/>
  <c r="AI1748" i="6"/>
  <c r="AH1751" i="6"/>
  <c r="AJ1753" i="6"/>
  <c r="AI1756" i="6"/>
  <c r="AH1759" i="6"/>
  <c r="AJ1761" i="6"/>
  <c r="AI1764" i="6"/>
  <c r="AH1767" i="6"/>
  <c r="AJ1769" i="6"/>
  <c r="AI1772" i="6"/>
  <c r="AH1775" i="6"/>
  <c r="AJ1777" i="6"/>
  <c r="AI1780" i="6"/>
  <c r="AH1783" i="6"/>
  <c r="AJ1785" i="6"/>
  <c r="AI1788" i="6"/>
  <c r="AH1791" i="6"/>
  <c r="AJ1793" i="6"/>
  <c r="AI1796" i="6"/>
  <c r="AH1799" i="6"/>
  <c r="AJ1801" i="6"/>
  <c r="AI1804" i="6"/>
  <c r="AH1807" i="6"/>
  <c r="AJ1809" i="6"/>
  <c r="AI1812" i="6"/>
  <c r="AH1815" i="6"/>
  <c r="AJ1817" i="6"/>
  <c r="AI1820" i="6"/>
  <c r="AH1823" i="6"/>
  <c r="AJ1825" i="6"/>
  <c r="AI1828" i="6"/>
  <c r="AH1831" i="6"/>
  <c r="AJ1833" i="6"/>
  <c r="AI1836" i="6"/>
  <c r="AH1839" i="6"/>
  <c r="AJ1841" i="6"/>
  <c r="AI1844" i="6"/>
  <c r="AH1847" i="6"/>
  <c r="AJ1849" i="6"/>
  <c r="AI1852" i="6"/>
  <c r="AH1855" i="6"/>
  <c r="AJ1857" i="6"/>
  <c r="AI1860" i="6"/>
  <c r="AH1863" i="6"/>
  <c r="AJ1865" i="6"/>
  <c r="AI1868" i="6"/>
  <c r="AH1871" i="6"/>
  <c r="AJ1873" i="6"/>
  <c r="AI1876" i="6"/>
  <c r="AH1879" i="6"/>
  <c r="AJ1881" i="6"/>
  <c r="AI1884" i="6"/>
  <c r="AH1887" i="6"/>
  <c r="AJ1889" i="6"/>
  <c r="AI1892" i="6"/>
  <c r="AH1895" i="6"/>
  <c r="AJ1897" i="6"/>
  <c r="AI1900" i="6"/>
  <c r="AH1903" i="6"/>
  <c r="AJ1905" i="6"/>
  <c r="AI1908" i="6"/>
  <c r="AH1911" i="6"/>
  <c r="AJ1913" i="6"/>
  <c r="AI1916" i="6"/>
  <c r="AI1224" i="6"/>
  <c r="AH1235" i="6"/>
  <c r="AJ1245" i="6"/>
  <c r="AI1256" i="6"/>
  <c r="AH1267" i="6"/>
  <c r="AJ1277" i="6"/>
  <c r="AI1288" i="6"/>
  <c r="AI1296" i="6"/>
  <c r="AJ1301" i="6"/>
  <c r="AH1307" i="6"/>
  <c r="AI1312" i="6"/>
  <c r="AJ1317" i="6"/>
  <c r="AH1323" i="6"/>
  <c r="AI1328" i="6"/>
  <c r="AJ1333" i="6"/>
  <c r="AH1339" i="6"/>
  <c r="AI1344" i="6"/>
  <c r="AJ1349" i="6"/>
  <c r="AH1355" i="6"/>
  <c r="AI1360" i="6"/>
  <c r="AJ1365" i="6"/>
  <c r="AH1371" i="6"/>
  <c r="AI1376" i="6"/>
  <c r="AJ1381" i="6"/>
  <c r="AH1387" i="6"/>
  <c r="AI1392" i="6"/>
  <c r="AJ1397" i="6"/>
  <c r="AH1403" i="6"/>
  <c r="AI1408" i="6"/>
  <c r="AJ1413" i="6"/>
  <c r="AH1419" i="6"/>
  <c r="AI1424" i="6"/>
  <c r="AJ1429" i="6"/>
  <c r="AH1435" i="6"/>
  <c r="AI1440" i="6"/>
  <c r="AJ1445" i="6"/>
  <c r="AH1451" i="6"/>
  <c r="AI1456" i="6"/>
  <c r="AJ1461" i="6"/>
  <c r="AH1467" i="6"/>
  <c r="AI1472" i="6"/>
  <c r="AJ1477" i="6"/>
  <c r="AH1483" i="6"/>
  <c r="AI1488" i="6"/>
  <c r="AJ1493" i="6"/>
  <c r="AH1499" i="6"/>
  <c r="AI1504" i="6"/>
  <c r="AJ1509" i="6"/>
  <c r="AH1515" i="6"/>
  <c r="AI1520" i="6"/>
  <c r="AJ1525" i="6"/>
  <c r="AH1531" i="6"/>
  <c r="AI1536" i="6"/>
  <c r="AJ1541" i="6"/>
  <c r="AH1547" i="6"/>
  <c r="AI1552" i="6"/>
  <c r="AJ1557" i="6"/>
  <c r="AH1563" i="6"/>
  <c r="AI1568" i="6"/>
  <c r="AJ1573" i="6"/>
  <c r="AH1579" i="6"/>
  <c r="AI1584" i="6"/>
  <c r="AJ1589" i="6"/>
  <c r="AH1595" i="6"/>
  <c r="AI1600" i="6"/>
  <c r="AJ1605" i="6"/>
  <c r="AH1611" i="6"/>
  <c r="AI1616" i="6"/>
  <c r="AJ1621" i="6"/>
  <c r="AH1627" i="6"/>
  <c r="AI1632" i="6"/>
  <c r="AJ1637" i="6"/>
  <c r="AH1643" i="6"/>
  <c r="AI1648" i="6"/>
  <c r="AJ1653" i="6"/>
  <c r="AH1659" i="6"/>
  <c r="AI1664" i="6"/>
  <c r="AJ1669" i="6"/>
  <c r="AJ1672" i="6"/>
  <c r="AI1675" i="6"/>
  <c r="AH1678" i="6"/>
  <c r="AJ1680" i="6"/>
  <c r="AI1683" i="6"/>
  <c r="AH1686" i="6"/>
  <c r="AJ1688" i="6"/>
  <c r="AI1691" i="6"/>
  <c r="AH1694" i="6"/>
  <c r="AJ1696" i="6"/>
  <c r="AI1699" i="6"/>
  <c r="AH1702" i="6"/>
  <c r="AJ1704" i="6"/>
  <c r="AI1707" i="6"/>
  <c r="AH1710" i="6"/>
  <c r="AJ1712" i="6"/>
  <c r="AI1715" i="6"/>
  <c r="AH1718" i="6"/>
  <c r="AJ1720" i="6"/>
  <c r="AI1723" i="6"/>
  <c r="AH1726" i="6"/>
  <c r="AJ1728" i="6"/>
  <c r="AI1731" i="6"/>
  <c r="AH1734" i="6"/>
  <c r="AJ1736" i="6"/>
  <c r="AI1739" i="6"/>
  <c r="AH1742" i="6"/>
  <c r="AJ1744" i="6"/>
  <c r="AI1747" i="6"/>
  <c r="AH1750" i="6"/>
  <c r="AJ1752" i="6"/>
  <c r="AI1755" i="6"/>
  <c r="AH1758" i="6"/>
  <c r="AJ1760" i="6"/>
  <c r="AI1763" i="6"/>
  <c r="AH1766" i="6"/>
  <c r="AJ1768" i="6"/>
  <c r="AI1771" i="6"/>
  <c r="AH1774" i="6"/>
  <c r="AJ1776" i="6"/>
  <c r="AI1779" i="6"/>
  <c r="AH1782" i="6"/>
  <c r="AJ1784" i="6"/>
  <c r="AI1787" i="6"/>
  <c r="AH1790" i="6"/>
  <c r="AJ1792" i="6"/>
  <c r="AI1795" i="6"/>
  <c r="AH1798" i="6"/>
  <c r="AJ1800" i="6"/>
  <c r="AI1803" i="6"/>
  <c r="AH1806" i="6"/>
  <c r="AJ1808" i="6"/>
  <c r="AI1811" i="6"/>
  <c r="AH1814" i="6"/>
  <c r="AJ1816" i="6"/>
  <c r="AI1819" i="6"/>
  <c r="AH1822" i="6"/>
  <c r="AJ1824" i="6"/>
  <c r="AI1827" i="6"/>
  <c r="AH1830" i="6"/>
  <c r="AJ1832" i="6"/>
  <c r="AI1835" i="6"/>
  <c r="AH1838" i="6"/>
  <c r="AJ1840" i="6"/>
  <c r="AI1843" i="6"/>
  <c r="AH1846" i="6"/>
  <c r="AJ1848" i="6"/>
  <c r="AI1851" i="6"/>
  <c r="AH1854" i="6"/>
  <c r="AJ1856" i="6"/>
  <c r="AI1859" i="6"/>
  <c r="AH1862" i="6"/>
  <c r="AJ1864" i="6"/>
  <c r="AI1867" i="6"/>
  <c r="AH1870" i="6"/>
  <c r="AJ1872" i="6"/>
  <c r="AI1875" i="6"/>
  <c r="AH1878" i="6"/>
  <c r="AJ1880" i="6"/>
  <c r="AI1883" i="6"/>
  <c r="AH1886" i="6"/>
  <c r="AJ1888" i="6"/>
  <c r="AI1891" i="6"/>
  <c r="AH1894" i="6"/>
  <c r="AJ1896" i="6"/>
  <c r="AI1899" i="6"/>
  <c r="AH1902" i="6"/>
  <c r="AJ1904" i="6"/>
  <c r="AI1907" i="6"/>
  <c r="AH1910" i="6"/>
  <c r="AJ1912" i="6"/>
  <c r="AI1915" i="6"/>
  <c r="AH1918" i="6"/>
  <c r="AJ1920" i="6"/>
  <c r="AI1923" i="6"/>
  <c r="AH1926" i="6"/>
  <c r="AJ1928" i="6"/>
  <c r="AI1931" i="6"/>
  <c r="AH1934" i="6"/>
  <c r="AJ1936" i="6"/>
  <c r="AI1918" i="6"/>
  <c r="AJ1923" i="6"/>
  <c r="AH1929" i="6"/>
  <c r="AI1934" i="6"/>
  <c r="AH1939" i="6"/>
  <c r="AJ1941" i="6"/>
  <c r="AI1944" i="6"/>
  <c r="AH1947" i="6"/>
  <c r="AJ1949" i="6"/>
  <c r="AI1952" i="6"/>
  <c r="AH1955" i="6"/>
  <c r="AJ1957" i="6"/>
  <c r="AI1960" i="6"/>
  <c r="AH1963" i="6"/>
  <c r="AJ1965" i="6"/>
  <c r="AI1968" i="6"/>
  <c r="AH1971" i="6"/>
  <c r="AJ1973" i="6"/>
  <c r="AI1976" i="6"/>
  <c r="AH1979" i="6"/>
  <c r="AJ1981" i="6"/>
  <c r="AI1984" i="6"/>
  <c r="AH1987" i="6"/>
  <c r="AJ1989" i="6"/>
  <c r="AI1992" i="6"/>
  <c r="AH1995" i="6"/>
  <c r="AJ1997" i="6"/>
  <c r="AI2000" i="6"/>
  <c r="AH2003" i="6"/>
  <c r="AJ2005" i="6"/>
  <c r="AI2008" i="6"/>
  <c r="AH2011" i="6"/>
  <c r="AJ2013" i="6"/>
  <c r="AI2016" i="6"/>
  <c r="AH2019" i="6"/>
  <c r="AJ2021" i="6"/>
  <c r="AI2024" i="6"/>
  <c r="AH2027" i="6"/>
  <c r="AJ2029" i="6"/>
  <c r="AI2032" i="6"/>
  <c r="AH2035" i="6"/>
  <c r="AJ2037" i="6"/>
  <c r="AI2040" i="6"/>
  <c r="AH2043" i="6"/>
  <c r="AJ2045" i="6"/>
  <c r="AI2048" i="6"/>
  <c r="AH2051" i="6"/>
  <c r="AJ2053" i="6"/>
  <c r="AI2056" i="6"/>
  <c r="AH2059" i="6"/>
  <c r="AJ2061" i="6"/>
  <c r="AI2064" i="6"/>
  <c r="AH2067" i="6"/>
  <c r="AJ2069" i="6"/>
  <c r="AI2072" i="6"/>
  <c r="AH2075" i="6"/>
  <c r="AJ2077" i="6"/>
  <c r="AI2080" i="6"/>
  <c r="AH2083" i="6"/>
  <c r="AJ2085" i="6"/>
  <c r="AI2088" i="6"/>
  <c r="AH2091" i="6"/>
  <c r="AJ2093" i="6"/>
  <c r="AI2096" i="6"/>
  <c r="AH2099" i="6"/>
  <c r="AJ2101" i="6"/>
  <c r="AI2104" i="6"/>
  <c r="AH2107" i="6"/>
  <c r="AJ2109" i="6"/>
  <c r="AI2112" i="6"/>
  <c r="AH2115" i="6"/>
  <c r="AJ2117" i="6"/>
  <c r="AI2120" i="6"/>
  <c r="AH2123" i="6"/>
  <c r="AJ2125" i="6"/>
  <c r="AI2128" i="6"/>
  <c r="AH2131" i="6"/>
  <c r="AJ2133" i="6"/>
  <c r="AI2136" i="6"/>
  <c r="AH2139" i="6"/>
  <c r="AJ2141" i="6"/>
  <c r="AI2144" i="6"/>
  <c r="AH2147" i="6"/>
  <c r="AJ2149" i="6"/>
  <c r="AI2152" i="6"/>
  <c r="AH2155" i="6"/>
  <c r="AJ2157" i="6"/>
  <c r="AI2160" i="6"/>
  <c r="AH2163" i="6"/>
  <c r="AJ2165" i="6"/>
  <c r="AI2168" i="6"/>
  <c r="AH2171" i="6"/>
  <c r="AJ2173" i="6"/>
  <c r="AI2176" i="6"/>
  <c r="AH2179" i="6"/>
  <c r="AJ2181" i="6"/>
  <c r="AI2184" i="6"/>
  <c r="AH2187" i="6"/>
  <c r="AJ2189" i="6"/>
  <c r="AI2192" i="6"/>
  <c r="AH2195" i="6"/>
  <c r="AJ2197" i="6"/>
  <c r="AI2200" i="6"/>
  <c r="AH2203" i="6"/>
  <c r="AJ2205" i="6"/>
  <c r="AI2208" i="6"/>
  <c r="AH2211" i="6"/>
  <c r="AJ2213" i="6"/>
  <c r="AI2216" i="6"/>
  <c r="AH2219" i="6"/>
  <c r="AJ2221" i="6"/>
  <c r="AI2224" i="6"/>
  <c r="AH2227" i="6"/>
  <c r="AJ2229" i="6"/>
  <c r="AI2232" i="6"/>
  <c r="AH2235" i="6"/>
  <c r="AJ2237" i="6"/>
  <c r="AI2240" i="6"/>
  <c r="AH2243" i="6"/>
  <c r="AJ2245" i="6"/>
  <c r="AI2248" i="6"/>
  <c r="AH2251" i="6"/>
  <c r="AJ2253" i="6"/>
  <c r="AI2256" i="6"/>
  <c r="AH2259" i="6"/>
  <c r="AJ2261" i="6"/>
  <c r="AI2264" i="6"/>
  <c r="AH2267" i="6"/>
  <c r="AJ2269" i="6"/>
  <c r="AI2272" i="6"/>
  <c r="AH2275" i="6"/>
  <c r="AJ2277" i="6"/>
  <c r="AI2280" i="6"/>
  <c r="AH2283" i="6"/>
  <c r="AJ2285" i="6"/>
  <c r="AI2288" i="6"/>
  <c r="AH2291" i="6"/>
  <c r="AJ2293" i="6"/>
  <c r="AI2296" i="6"/>
  <c r="AH2299" i="6"/>
  <c r="AJ2301" i="6"/>
  <c r="AI2304" i="6"/>
  <c r="AH2307" i="6"/>
  <c r="AJ2309" i="6"/>
  <c r="AI2312" i="6"/>
  <c r="AH2315" i="6"/>
  <c r="AJ2317" i="6"/>
  <c r="AI2320" i="6"/>
  <c r="AH2323" i="6"/>
  <c r="AJ2325" i="6"/>
  <c r="AI2328" i="6"/>
  <c r="AH2331" i="6"/>
  <c r="AJ2333" i="6"/>
  <c r="AI2336" i="6"/>
  <c r="AH2339" i="6"/>
  <c r="AJ2341" i="6"/>
  <c r="AI2344" i="6"/>
  <c r="AH2347" i="6"/>
  <c r="AJ2349" i="6"/>
  <c r="AI2352" i="6"/>
  <c r="AH2355" i="6"/>
  <c r="AJ2357" i="6"/>
  <c r="AI2360" i="6"/>
  <c r="AH2363" i="6"/>
  <c r="AJ2365" i="6"/>
  <c r="AI2368" i="6"/>
  <c r="AH2371" i="6"/>
  <c r="AJ2373" i="6"/>
  <c r="AI2376" i="6"/>
  <c r="AH2379" i="6"/>
  <c r="AJ2381" i="6"/>
  <c r="AI2384" i="6"/>
  <c r="AH2387" i="6"/>
  <c r="AJ2389" i="6"/>
  <c r="AI2392" i="6"/>
  <c r="AH2395" i="6"/>
  <c r="AJ2397" i="6"/>
  <c r="AI2400" i="6"/>
  <c r="AH2403" i="6"/>
  <c r="AJ2405" i="6"/>
  <c r="AI2408" i="6"/>
  <c r="AH2411" i="6"/>
  <c r="AJ2413" i="6"/>
  <c r="AI2416" i="6"/>
  <c r="AH2419" i="6"/>
  <c r="AJ2421" i="6"/>
  <c r="AI2424" i="6"/>
  <c r="AH2427" i="6"/>
  <c r="AJ2429" i="6"/>
  <c r="AI2432" i="6"/>
  <c r="AH2435" i="6"/>
  <c r="AJ2437" i="6"/>
  <c r="AI2440" i="6"/>
  <c r="AH2443" i="6"/>
  <c r="AJ2445" i="6"/>
  <c r="AI2448" i="6"/>
  <c r="AH2451" i="6"/>
  <c r="AJ2453" i="6"/>
  <c r="AI2456" i="6"/>
  <c r="AH2459" i="6"/>
  <c r="AJ2461" i="6"/>
  <c r="AI2464" i="6"/>
  <c r="AH2467" i="6"/>
  <c r="AJ2469" i="6"/>
  <c r="AI2472" i="6"/>
  <c r="AH2475" i="6"/>
  <c r="AJ2477" i="6"/>
  <c r="AI2480" i="6"/>
  <c r="AH2483" i="6"/>
  <c r="AJ2485" i="6"/>
  <c r="AI2488" i="6"/>
  <c r="AH2491" i="6"/>
  <c r="AJ2493" i="6"/>
  <c r="AI2496" i="6"/>
  <c r="AH2499" i="6"/>
  <c r="AJ2501" i="6"/>
  <c r="AI2504" i="6"/>
  <c r="AH2507" i="6"/>
  <c r="AJ2509" i="6"/>
  <c r="AI2512" i="6"/>
  <c r="AH2515" i="6"/>
  <c r="AJ2517" i="6"/>
  <c r="AI2520" i="6"/>
  <c r="AH2523" i="6"/>
  <c r="AJ2525" i="6"/>
  <c r="AI2528" i="6"/>
  <c r="AH2531" i="6"/>
  <c r="AJ2533" i="6"/>
  <c r="AI2536" i="6"/>
  <c r="AH2539" i="6"/>
  <c r="AJ2541" i="6"/>
  <c r="AI2544" i="6"/>
  <c r="AH2547" i="6"/>
  <c r="AJ2549" i="6"/>
  <c r="AI2552" i="6"/>
  <c r="AH2555" i="6"/>
  <c r="AJ2557" i="6"/>
  <c r="AI2560" i="6"/>
  <c r="AH2563" i="6"/>
  <c r="AJ2565" i="6"/>
  <c r="AI2568" i="6"/>
  <c r="AH2571" i="6"/>
  <c r="AJ2573" i="6"/>
  <c r="AI2576" i="6"/>
  <c r="AH2579" i="6"/>
  <c r="AJ2581" i="6"/>
  <c r="AI2584" i="6"/>
  <c r="AH2587" i="6"/>
  <c r="AJ2589" i="6"/>
  <c r="AI2592" i="6"/>
  <c r="AH2595" i="6"/>
  <c r="AJ2597" i="6"/>
  <c r="AI2600" i="6"/>
  <c r="AH2603" i="6"/>
  <c r="AJ2605" i="6"/>
  <c r="AI2608" i="6"/>
  <c r="AH2611" i="6"/>
  <c r="AJ2613" i="6"/>
  <c r="AI2616" i="6"/>
  <c r="AH2619" i="6"/>
  <c r="AJ2621" i="6"/>
  <c r="AI2624" i="6"/>
  <c r="AH2627" i="6"/>
  <c r="AJ2629" i="6"/>
  <c r="AI2632" i="6"/>
  <c r="AH2635" i="6"/>
  <c r="AJ2637" i="6"/>
  <c r="AI2640" i="6"/>
  <c r="AH2643" i="6"/>
  <c r="AJ2645" i="6"/>
  <c r="AI2648" i="6"/>
  <c r="AH2651" i="6"/>
  <c r="AJ2653" i="6"/>
  <c r="AI2656" i="6"/>
  <c r="AH2659" i="6"/>
  <c r="AJ2661" i="6"/>
  <c r="AI2664" i="6"/>
  <c r="AH2667" i="6"/>
  <c r="AJ2669" i="6"/>
  <c r="AI2672" i="6"/>
  <c r="AH2675" i="6"/>
  <c r="AJ2677" i="6"/>
  <c r="AI2680" i="6"/>
  <c r="AH2683" i="6"/>
  <c r="AJ2685" i="6"/>
  <c r="AI2688" i="6"/>
  <c r="AH2691" i="6"/>
  <c r="AJ2693" i="6"/>
  <c r="AI2696" i="6"/>
  <c r="AH2699" i="6"/>
  <c r="AJ2701" i="6"/>
  <c r="AI2704" i="6"/>
  <c r="AH2707" i="6"/>
  <c r="AJ2709" i="6"/>
  <c r="AI2712" i="6"/>
  <c r="AH2715" i="6"/>
  <c r="AJ2717" i="6"/>
  <c r="AI2720" i="6"/>
  <c r="AH2723" i="6"/>
  <c r="AJ2725" i="6"/>
  <c r="AI2728" i="6"/>
  <c r="AH2731" i="6"/>
  <c r="AJ2733" i="6"/>
  <c r="AI2736" i="6"/>
  <c r="AH2739" i="6"/>
  <c r="AJ2741" i="6"/>
  <c r="AI2744" i="6"/>
  <c r="AH2747" i="6"/>
  <c r="AJ2749" i="6"/>
  <c r="AI2752" i="6"/>
  <c r="AH2755" i="6"/>
  <c r="AJ2757" i="6"/>
  <c r="AI2760" i="6"/>
  <c r="AH2763" i="6"/>
  <c r="AJ2765" i="6"/>
  <c r="AI2768" i="6"/>
  <c r="AH2771" i="6"/>
  <c r="AJ2773" i="6"/>
  <c r="AI2776" i="6"/>
  <c r="AH2779" i="6"/>
  <c r="AJ2781" i="6"/>
  <c r="AI2784" i="6"/>
  <c r="AH2787" i="6"/>
  <c r="AJ2789" i="6"/>
  <c r="AI2792" i="6"/>
  <c r="AH2795" i="6"/>
  <c r="AJ2797" i="6"/>
  <c r="AI2800" i="6"/>
  <c r="AH2803" i="6"/>
  <c r="AJ2805" i="6"/>
  <c r="AI2808" i="6"/>
  <c r="AH2811" i="6"/>
  <c r="AJ2813" i="6"/>
  <c r="AI2816" i="6"/>
  <c r="AH2819" i="6"/>
  <c r="AJ2821" i="6"/>
  <c r="AI2824" i="6"/>
  <c r="AH2827" i="6"/>
  <c r="AJ2829" i="6"/>
  <c r="AI2832" i="6"/>
  <c r="AH2835" i="6"/>
  <c r="AJ1917" i="6"/>
  <c r="AH1923" i="6"/>
  <c r="AI1928" i="6"/>
  <c r="AJ1933" i="6"/>
  <c r="AJ1938" i="6"/>
  <c r="AI1941" i="6"/>
  <c r="AH1944" i="6"/>
  <c r="AJ1946" i="6"/>
  <c r="AI1949" i="6"/>
  <c r="AH1952" i="6"/>
  <c r="AJ1954" i="6"/>
  <c r="AI1957" i="6"/>
  <c r="AH1960" i="6"/>
  <c r="AJ1962" i="6"/>
  <c r="AI1965" i="6"/>
  <c r="AH1968" i="6"/>
  <c r="AJ1970" i="6"/>
  <c r="AI1973" i="6"/>
  <c r="AH1976" i="6"/>
  <c r="AJ1978" i="6"/>
  <c r="AI1981" i="6"/>
  <c r="AH1984" i="6"/>
  <c r="AJ1986" i="6"/>
  <c r="AI1989" i="6"/>
  <c r="AH1992" i="6"/>
  <c r="AJ1994" i="6"/>
  <c r="AI1997" i="6"/>
  <c r="AH2000" i="6"/>
  <c r="AJ2002" i="6"/>
  <c r="AI2005" i="6"/>
  <c r="AH2008" i="6"/>
  <c r="AJ2010" i="6"/>
  <c r="AI2013" i="6"/>
  <c r="AH2016" i="6"/>
  <c r="AJ2018" i="6"/>
  <c r="AI2021" i="6"/>
  <c r="AH2024" i="6"/>
  <c r="AJ2026" i="6"/>
  <c r="AI2029" i="6"/>
  <c r="AH2032" i="6"/>
  <c r="AJ2034" i="6"/>
  <c r="AI2037" i="6"/>
  <c r="AH2040" i="6"/>
  <c r="AJ2042" i="6"/>
  <c r="AI2045" i="6"/>
  <c r="AH2048" i="6"/>
  <c r="AJ2050" i="6"/>
  <c r="AI2053" i="6"/>
  <c r="AH2056" i="6"/>
  <c r="AJ2058" i="6"/>
  <c r="AI2061" i="6"/>
  <c r="AH2064" i="6"/>
  <c r="AJ2066" i="6"/>
  <c r="AI2069" i="6"/>
  <c r="AH2072" i="6"/>
  <c r="AJ2074" i="6"/>
  <c r="AI2077" i="6"/>
  <c r="AH2080" i="6"/>
  <c r="AJ2082" i="6"/>
  <c r="AI2085" i="6"/>
  <c r="AH2088" i="6"/>
  <c r="AJ2090" i="6"/>
  <c r="AI2093" i="6"/>
  <c r="AH2096" i="6"/>
  <c r="AJ2098" i="6"/>
  <c r="AI2101" i="6"/>
  <c r="AH2104" i="6"/>
  <c r="AJ2106" i="6"/>
  <c r="AI2109" i="6"/>
  <c r="AH2112" i="6"/>
  <c r="AJ2114" i="6"/>
  <c r="AI2117" i="6"/>
  <c r="AH2120" i="6"/>
  <c r="AJ2122" i="6"/>
  <c r="AI2125" i="6"/>
  <c r="AH2128" i="6"/>
  <c r="AJ2130" i="6"/>
  <c r="AI2133" i="6"/>
  <c r="AH2136" i="6"/>
  <c r="AJ2138" i="6"/>
  <c r="AI2141" i="6"/>
  <c r="AH2144" i="6"/>
  <c r="AJ2146" i="6"/>
  <c r="AI2149" i="6"/>
  <c r="AH2152" i="6"/>
  <c r="AJ2154" i="6"/>
  <c r="AI2157" i="6"/>
  <c r="AH2160" i="6"/>
  <c r="AJ2162" i="6"/>
  <c r="AI2165" i="6"/>
  <c r="AH2168" i="6"/>
  <c r="AJ2170" i="6"/>
  <c r="AI2173" i="6"/>
  <c r="AH2176" i="6"/>
  <c r="AJ2178" i="6"/>
  <c r="AI2181" i="6"/>
  <c r="AH2184" i="6"/>
  <c r="AJ2186" i="6"/>
  <c r="AI2189" i="6"/>
  <c r="AH2192" i="6"/>
  <c r="AJ2194" i="6"/>
  <c r="AI2197" i="6"/>
  <c r="AH2200" i="6"/>
  <c r="AJ2202" i="6"/>
  <c r="AI2205" i="6"/>
  <c r="AH2208" i="6"/>
  <c r="AJ2210" i="6"/>
  <c r="AI2213" i="6"/>
  <c r="AH2216" i="6"/>
  <c r="AJ2218" i="6"/>
  <c r="AI2221" i="6"/>
  <c r="AH2224" i="6"/>
  <c r="AJ2226" i="6"/>
  <c r="AI2229" i="6"/>
  <c r="AH2232" i="6"/>
  <c r="AJ2234" i="6"/>
  <c r="AI2237" i="6"/>
  <c r="AH2240" i="6"/>
  <c r="AJ2242" i="6"/>
  <c r="AI2245" i="6"/>
  <c r="AH2248" i="6"/>
  <c r="AJ2250" i="6"/>
  <c r="AI2253" i="6"/>
  <c r="AH2256" i="6"/>
  <c r="AJ2258" i="6"/>
  <c r="AI2261" i="6"/>
  <c r="AH2264" i="6"/>
  <c r="AJ2266" i="6"/>
  <c r="AI2269" i="6"/>
  <c r="AH2272" i="6"/>
  <c r="AJ2274" i="6"/>
  <c r="AI2277" i="6"/>
  <c r="AH2280" i="6"/>
  <c r="AJ2282" i="6"/>
  <c r="AI2285" i="6"/>
  <c r="AH2288" i="6"/>
  <c r="AJ2290" i="6"/>
  <c r="AI2293" i="6"/>
  <c r="AH2296" i="6"/>
  <c r="AJ2298" i="6"/>
  <c r="AI2301" i="6"/>
  <c r="AH2304" i="6"/>
  <c r="AJ2306" i="6"/>
  <c r="AI2309" i="6"/>
  <c r="AH2312" i="6"/>
  <c r="AJ2314" i="6"/>
  <c r="AI2317" i="6"/>
  <c r="AH2320" i="6"/>
  <c r="AJ2322" i="6"/>
  <c r="AI2325" i="6"/>
  <c r="AH2328" i="6"/>
  <c r="AJ2330" i="6"/>
  <c r="AI2333" i="6"/>
  <c r="AH2336" i="6"/>
  <c r="AJ2338" i="6"/>
  <c r="AI2341" i="6"/>
  <c r="AH2344" i="6"/>
  <c r="AJ2346" i="6"/>
  <c r="AI2349" i="6"/>
  <c r="AH2352" i="6"/>
  <c r="AJ2354" i="6"/>
  <c r="AI2357" i="6"/>
  <c r="AH2360" i="6"/>
  <c r="AJ2362" i="6"/>
  <c r="AI2365" i="6"/>
  <c r="AH2368" i="6"/>
  <c r="AJ2370" i="6"/>
  <c r="AI2373" i="6"/>
  <c r="AH2376" i="6"/>
  <c r="AJ2378" i="6"/>
  <c r="AI2381" i="6"/>
  <c r="AH2384" i="6"/>
  <c r="AJ2386" i="6"/>
  <c r="AI2389" i="6"/>
  <c r="AH2392" i="6"/>
  <c r="AJ2394" i="6"/>
  <c r="AI2397" i="6"/>
  <c r="AH2400" i="6"/>
  <c r="AJ2402" i="6"/>
  <c r="AI2405" i="6"/>
  <c r="AH2408" i="6"/>
  <c r="AJ2410" i="6"/>
  <c r="AI2413" i="6"/>
  <c r="AH2416" i="6"/>
  <c r="AJ2418" i="6"/>
  <c r="AI2421" i="6"/>
  <c r="AH2424" i="6"/>
  <c r="AJ2426" i="6"/>
  <c r="AI2429" i="6"/>
  <c r="AH2432" i="6"/>
  <c r="AJ2434" i="6"/>
  <c r="AI2437" i="6"/>
  <c r="AH2440" i="6"/>
  <c r="AJ2442" i="6"/>
  <c r="AI2445" i="6"/>
  <c r="AH2448" i="6"/>
  <c r="AJ2450" i="6"/>
  <c r="AI2453" i="6"/>
  <c r="AH2456" i="6"/>
  <c r="AJ2458" i="6"/>
  <c r="AI2461" i="6"/>
  <c r="AH2464" i="6"/>
  <c r="AJ2466" i="6"/>
  <c r="AI2469" i="6"/>
  <c r="AH2472" i="6"/>
  <c r="AJ2474" i="6"/>
  <c r="AI2477" i="6"/>
  <c r="AH2480" i="6"/>
  <c r="AJ2482" i="6"/>
  <c r="AI2485" i="6"/>
  <c r="AH2488" i="6"/>
  <c r="AJ2490" i="6"/>
  <c r="AI2493" i="6"/>
  <c r="AH2496" i="6"/>
  <c r="AJ2498" i="6"/>
  <c r="AI2501" i="6"/>
  <c r="AH2504" i="6"/>
  <c r="AJ2506" i="6"/>
  <c r="AI2509" i="6"/>
  <c r="AH2512" i="6"/>
  <c r="AJ2514" i="6"/>
  <c r="AI2517" i="6"/>
  <c r="AH2520" i="6"/>
  <c r="AJ2522" i="6"/>
  <c r="AI2525" i="6"/>
  <c r="AH2528" i="6"/>
  <c r="AJ2530" i="6"/>
  <c r="AI2533" i="6"/>
  <c r="AH2536" i="6"/>
  <c r="AJ2538" i="6"/>
  <c r="AI2541" i="6"/>
  <c r="AH2544" i="6"/>
  <c r="AJ2546" i="6"/>
  <c r="AI2549" i="6"/>
  <c r="AH2552" i="6"/>
  <c r="AJ2554" i="6"/>
  <c r="AI2557" i="6"/>
  <c r="AH2560" i="6"/>
  <c r="AJ2562" i="6"/>
  <c r="AI2565" i="6"/>
  <c r="AH2568" i="6"/>
  <c r="AJ2570" i="6"/>
  <c r="AI2573" i="6"/>
  <c r="AH2576" i="6"/>
  <c r="AJ2578" i="6"/>
  <c r="AI2581" i="6"/>
  <c r="AH2584" i="6"/>
  <c r="AJ2586" i="6"/>
  <c r="AI2589" i="6"/>
  <c r="AH2592" i="6"/>
  <c r="AJ2594" i="6"/>
  <c r="AI2597" i="6"/>
  <c r="AH2600" i="6"/>
  <c r="AJ2602" i="6"/>
  <c r="AI2605" i="6"/>
  <c r="AH2608" i="6"/>
  <c r="AJ2610" i="6"/>
  <c r="AI2613" i="6"/>
  <c r="AH2616" i="6"/>
  <c r="AJ2618" i="6"/>
  <c r="AI2621" i="6"/>
  <c r="AH2624" i="6"/>
  <c r="AJ2626" i="6"/>
  <c r="AI2629" i="6"/>
  <c r="AH2632" i="6"/>
  <c r="AJ2634" i="6"/>
  <c r="AI2637" i="6"/>
  <c r="AH2640" i="6"/>
  <c r="AJ2642" i="6"/>
  <c r="AI2645" i="6"/>
  <c r="AH2648" i="6"/>
  <c r="AJ2650" i="6"/>
  <c r="AI2653" i="6"/>
  <c r="AH2656" i="6"/>
  <c r="AJ2658" i="6"/>
  <c r="AI2661" i="6"/>
  <c r="AH2664" i="6"/>
  <c r="AJ2666" i="6"/>
  <c r="AI2669" i="6"/>
  <c r="AH2672" i="6"/>
  <c r="AJ2674" i="6"/>
  <c r="AI2677" i="6"/>
  <c r="AH2680" i="6"/>
  <c r="AJ2682" i="6"/>
  <c r="AI2685" i="6"/>
  <c r="AH2688" i="6"/>
  <c r="AJ2690" i="6"/>
  <c r="AI2693" i="6"/>
  <c r="AH2696" i="6"/>
  <c r="AJ2698" i="6"/>
  <c r="AI2701" i="6"/>
  <c r="AH2704" i="6"/>
  <c r="AJ2706" i="6"/>
  <c r="AI2709" i="6"/>
  <c r="AH2712" i="6"/>
  <c r="AJ2714" i="6"/>
  <c r="AI2717" i="6"/>
  <c r="AH2720" i="6"/>
  <c r="AJ2722" i="6"/>
  <c r="AI2725" i="6"/>
  <c r="AH2728" i="6"/>
  <c r="AJ2730" i="6"/>
  <c r="AI2733" i="6"/>
  <c r="AH2736" i="6"/>
  <c r="AJ2738" i="6"/>
  <c r="AI2741" i="6"/>
  <c r="AH2744" i="6"/>
  <c r="AJ2746" i="6"/>
  <c r="AI2749" i="6"/>
  <c r="AH2752" i="6"/>
  <c r="AJ2754" i="6"/>
  <c r="AI2757" i="6"/>
  <c r="AH2760" i="6"/>
  <c r="AJ2762" i="6"/>
  <c r="AI2765" i="6"/>
  <c r="AH2768" i="6"/>
  <c r="AJ2770" i="6"/>
  <c r="AI2773" i="6"/>
  <c r="AH2776" i="6"/>
  <c r="AJ2778" i="6"/>
  <c r="AI2781" i="6"/>
  <c r="AH2784" i="6"/>
  <c r="AJ2786" i="6"/>
  <c r="AI2789" i="6"/>
  <c r="AH2792" i="6"/>
  <c r="AJ2794" i="6"/>
  <c r="AI2797" i="6"/>
  <c r="AH2800" i="6"/>
  <c r="AJ2802" i="6"/>
  <c r="AI2805" i="6"/>
  <c r="AH2808" i="6"/>
  <c r="AJ2810" i="6"/>
  <c r="AI2813" i="6"/>
  <c r="AH2816" i="6"/>
  <c r="AJ2818" i="6"/>
  <c r="AI2821" i="6"/>
  <c r="AH2824" i="6"/>
  <c r="AJ2826" i="6"/>
  <c r="AI2829" i="6"/>
  <c r="AH2832" i="6"/>
  <c r="AJ2834" i="6"/>
  <c r="AI2837" i="6"/>
  <c r="AH2840" i="6"/>
  <c r="AJ2842" i="6"/>
  <c r="AI2845" i="6"/>
  <c r="AH2848" i="6"/>
  <c r="AJ2850" i="6"/>
  <c r="AI2853" i="6"/>
  <c r="AH2856" i="6"/>
  <c r="AJ2858" i="6"/>
  <c r="AI2861" i="6"/>
  <c r="AH2864" i="6"/>
  <c r="AJ2866" i="6"/>
  <c r="AI2869" i="6"/>
  <c r="AH2872" i="6"/>
  <c r="AJ2874" i="6"/>
  <c r="AI2877" i="6"/>
  <c r="AH2880" i="6"/>
  <c r="AJ2882" i="6"/>
  <c r="AI2885" i="6"/>
  <c r="AJ2837" i="6"/>
  <c r="AH2843" i="6"/>
  <c r="AI2848" i="6"/>
  <c r="AJ2853" i="6"/>
  <c r="AH2859" i="6"/>
  <c r="AI2864" i="6"/>
  <c r="AJ2869" i="6"/>
  <c r="AH2875" i="6"/>
  <c r="AI2880" i="6"/>
  <c r="AJ2885" i="6"/>
  <c r="AI2889" i="6"/>
  <c r="AH2892" i="6"/>
  <c r="AJ2894" i="6"/>
  <c r="AI2897" i="6"/>
  <c r="AH2900" i="6"/>
  <c r="AJ2902" i="6"/>
  <c r="AI2905" i="6"/>
  <c r="AH2908" i="6"/>
  <c r="AJ2910" i="6"/>
  <c r="AI2913" i="6"/>
  <c r="AH2916" i="6"/>
  <c r="AJ2918" i="6"/>
  <c r="AI2921" i="6"/>
  <c r="AH2924" i="6"/>
  <c r="AJ2926" i="6"/>
  <c r="AI2929" i="6"/>
  <c r="AH2932" i="6"/>
  <c r="AJ2934" i="6"/>
  <c r="AI2937" i="6"/>
  <c r="AH2940" i="6"/>
  <c r="AJ2942" i="6"/>
  <c r="AI2945" i="6"/>
  <c r="AH2948" i="6"/>
  <c r="AJ2950" i="6"/>
  <c r="AI2953" i="6"/>
  <c r="AH2956" i="6"/>
  <c r="AJ2958" i="6"/>
  <c r="AI2961" i="6"/>
  <c r="AH2964" i="6"/>
  <c r="AJ2966" i="6"/>
  <c r="AI2969" i="6"/>
  <c r="AH2972" i="6"/>
  <c r="AJ2974" i="6"/>
  <c r="AI2977" i="6"/>
  <c r="AH2980" i="6"/>
  <c r="AJ2982" i="6"/>
  <c r="AI2985" i="6"/>
  <c r="AH2988" i="6"/>
  <c r="AJ2990" i="6"/>
  <c r="AI2993" i="6"/>
  <c r="AH2996" i="6"/>
  <c r="AJ2998" i="6"/>
  <c r="AI3001" i="6"/>
  <c r="AH3004" i="6"/>
  <c r="AJ3006" i="6"/>
  <c r="AI3009" i="6"/>
  <c r="AH3012" i="6"/>
  <c r="AJ3014" i="6"/>
  <c r="AI3017" i="6"/>
  <c r="AH3020" i="6"/>
  <c r="AJ3022" i="6"/>
  <c r="AI3025" i="6"/>
  <c r="AH3028" i="6"/>
  <c r="AJ3030" i="6"/>
  <c r="AI3033" i="6"/>
  <c r="AH3036" i="6"/>
  <c r="AJ3038" i="6"/>
  <c r="AI3041" i="6"/>
  <c r="AH3044" i="6"/>
  <c r="AJ3046" i="6"/>
  <c r="AI3049" i="6"/>
  <c r="AH3052" i="6"/>
  <c r="AJ3054" i="6"/>
  <c r="AI3057" i="6"/>
  <c r="AH3060" i="6"/>
  <c r="AJ3062" i="6"/>
  <c r="AI3065" i="6"/>
  <c r="AH3068" i="6"/>
  <c r="AJ3070" i="6"/>
  <c r="AI3073" i="6"/>
  <c r="AH3076" i="6"/>
  <c r="AJ3078" i="6"/>
  <c r="AI3081" i="6"/>
  <c r="AH3084" i="6"/>
  <c r="AJ3086" i="6"/>
  <c r="AI3089" i="6"/>
  <c r="AH3092" i="6"/>
  <c r="AJ3094" i="6"/>
  <c r="AI3097" i="6"/>
  <c r="AH3100" i="6"/>
  <c r="AJ3102" i="6"/>
  <c r="AI3105" i="6"/>
  <c r="AH3108" i="6"/>
  <c r="AJ3110" i="6"/>
  <c r="AI3113" i="6"/>
  <c r="AH3116" i="6"/>
  <c r="AJ3118" i="6"/>
  <c r="AI3121" i="6"/>
  <c r="AH3124" i="6"/>
  <c r="AJ3126" i="6"/>
  <c r="AI3129" i="6"/>
  <c r="AH3132" i="6"/>
  <c r="AJ3134" i="6"/>
  <c r="AI3137" i="6"/>
  <c r="AH3140" i="6"/>
  <c r="AJ3142" i="6"/>
  <c r="AI3145" i="6"/>
  <c r="AH3148" i="6"/>
  <c r="AJ3150" i="6"/>
  <c r="AI3153" i="6"/>
  <c r="AH3156" i="6"/>
  <c r="AJ3158" i="6"/>
  <c r="AI3161" i="6"/>
  <c r="AH3164" i="6"/>
  <c r="AJ3166" i="6"/>
  <c r="AI3169" i="6"/>
  <c r="AH3172" i="6"/>
  <c r="AJ3174" i="6"/>
  <c r="AI3177" i="6"/>
  <c r="AH3180" i="6"/>
  <c r="AJ3182" i="6"/>
  <c r="AI3185" i="6"/>
  <c r="AH3188" i="6"/>
  <c r="AJ3190" i="6"/>
  <c r="AI3193" i="6"/>
  <c r="AH3196" i="6"/>
  <c r="AJ3198" i="6"/>
  <c r="AI3201" i="6"/>
  <c r="AH3204" i="6"/>
  <c r="AJ3206" i="6"/>
  <c r="AI3209" i="6"/>
  <c r="AH3212" i="6"/>
  <c r="AJ3214" i="6"/>
  <c r="AI3217" i="6"/>
  <c r="AH3220" i="6"/>
  <c r="AJ3222" i="6"/>
  <c r="AI3225" i="6"/>
  <c r="AH3228" i="6"/>
  <c r="AJ3230" i="6"/>
  <c r="AI3233" i="6"/>
  <c r="AH3236" i="6"/>
  <c r="AJ3238" i="6"/>
  <c r="AI3241" i="6"/>
  <c r="AH3244" i="6"/>
  <c r="AJ3246" i="6"/>
  <c r="AI3249" i="6"/>
  <c r="AH3252" i="6"/>
  <c r="AJ3254" i="6"/>
  <c r="AI3257" i="6"/>
  <c r="AH3260" i="6"/>
  <c r="AJ3262" i="6"/>
  <c r="AI3265" i="6"/>
  <c r="AH3268" i="6"/>
  <c r="AJ3270" i="6"/>
  <c r="AI3273" i="6"/>
  <c r="AH3276" i="6"/>
  <c r="AJ3278" i="6"/>
  <c r="AI3281" i="6"/>
  <c r="AH3284" i="6"/>
  <c r="AJ3286" i="6"/>
  <c r="AI3289" i="6"/>
  <c r="AH3292" i="6"/>
  <c r="AJ3294" i="6"/>
  <c r="AI3297" i="6"/>
  <c r="AH3300" i="6"/>
  <c r="AJ3302" i="6"/>
  <c r="AI3305" i="6"/>
  <c r="AH3308" i="6"/>
  <c r="AJ3310" i="6"/>
  <c r="AI3313" i="6"/>
  <c r="AH3316" i="6"/>
  <c r="AJ3318" i="6"/>
  <c r="AI3321" i="6"/>
  <c r="AH3324" i="6"/>
  <c r="AJ3326" i="6"/>
  <c r="AI3329" i="6"/>
  <c r="AH3332" i="6"/>
  <c r="AJ3334" i="6"/>
  <c r="AI3337" i="6"/>
  <c r="AH3340" i="6"/>
  <c r="AJ3342" i="6"/>
  <c r="AI3345" i="6"/>
  <c r="AH3348" i="6"/>
  <c r="AJ3350" i="6"/>
  <c r="AI3353" i="6"/>
  <c r="AH3356" i="6"/>
  <c r="AJ3358" i="6"/>
  <c r="AI3361" i="6"/>
  <c r="AH3364" i="6"/>
  <c r="AJ3366" i="6"/>
  <c r="AI3369" i="6"/>
  <c r="AH3372" i="6"/>
  <c r="AJ3374" i="6"/>
  <c r="AI3377" i="6"/>
  <c r="AH3380" i="6"/>
  <c r="AJ3382" i="6"/>
  <c r="AI3385" i="6"/>
  <c r="AH3388" i="6"/>
  <c r="AJ3390" i="6"/>
  <c r="AI3393" i="6"/>
  <c r="AH3396" i="6"/>
  <c r="AJ3398" i="6"/>
  <c r="AI3401" i="6"/>
  <c r="AH3404" i="6"/>
  <c r="AJ3406" i="6"/>
  <c r="AI3409" i="6"/>
  <c r="AH3412" i="6"/>
  <c r="AJ3414" i="6"/>
  <c r="AI3417" i="6"/>
  <c r="AH3420" i="6"/>
  <c r="AJ3422" i="6"/>
  <c r="AI3425" i="6"/>
  <c r="AH3428" i="6"/>
  <c r="AJ3430" i="6"/>
  <c r="AI3433" i="6"/>
  <c r="AH3436" i="6"/>
  <c r="AJ3438" i="6"/>
  <c r="AI3441" i="6"/>
  <c r="AH3444" i="6"/>
  <c r="AJ3446" i="6"/>
  <c r="AI3449" i="6"/>
  <c r="AH3452" i="6"/>
  <c r="AJ3454" i="6"/>
  <c r="AI3457" i="6"/>
  <c r="AH3460" i="6"/>
  <c r="AJ3462" i="6"/>
  <c r="AI3465" i="6"/>
  <c r="AH3468" i="6"/>
  <c r="AJ3470" i="6"/>
  <c r="AI3473" i="6"/>
  <c r="AH3476" i="6"/>
  <c r="AJ3478" i="6"/>
  <c r="AI3481" i="6"/>
  <c r="AH3484" i="6"/>
  <c r="AJ3486" i="6"/>
  <c r="AI3489" i="6"/>
  <c r="AH3492" i="6"/>
  <c r="AJ3494" i="6"/>
  <c r="AI3497" i="6"/>
  <c r="AH3500" i="6"/>
  <c r="AJ3502" i="6"/>
  <c r="AI3505" i="6"/>
  <c r="AH3508" i="6"/>
  <c r="AJ3510" i="6"/>
  <c r="AI3513" i="6"/>
  <c r="AH3516" i="6"/>
  <c r="AJ3518" i="6"/>
  <c r="AI3521" i="6"/>
  <c r="AH3524" i="6"/>
  <c r="AJ3526" i="6"/>
  <c r="AI3529" i="6"/>
  <c r="AH3532" i="6"/>
  <c r="AJ3534" i="6"/>
  <c r="AI3537" i="6"/>
  <c r="AH3540" i="6"/>
  <c r="AJ3542" i="6"/>
  <c r="AI3545" i="6"/>
  <c r="AH3548" i="6"/>
  <c r="AJ3550" i="6"/>
  <c r="AI3553" i="6"/>
  <c r="AH3556" i="6"/>
  <c r="AJ3558" i="6"/>
  <c r="AI3561" i="6"/>
  <c r="AH3564" i="6"/>
  <c r="AJ3566" i="6"/>
  <c r="AI3569" i="6"/>
  <c r="AH3572" i="6"/>
  <c r="AJ3574" i="6"/>
  <c r="AI3577" i="6"/>
  <c r="AH3580" i="6"/>
  <c r="AJ3582" i="6"/>
  <c r="AI3585" i="6"/>
  <c r="AH3588" i="6"/>
  <c r="AJ3590" i="6"/>
  <c r="AI3593" i="6"/>
  <c r="AH3596" i="6"/>
  <c r="AJ3598" i="6"/>
  <c r="AI3601" i="6"/>
  <c r="AH3604" i="6"/>
  <c r="AJ3606" i="6"/>
  <c r="AI3609" i="6"/>
  <c r="AH3612" i="6"/>
  <c r="AJ3614" i="6"/>
  <c r="AI3617" i="6"/>
  <c r="AH3620" i="6"/>
  <c r="AJ3622" i="6"/>
  <c r="AI3625" i="6"/>
  <c r="AH3628" i="6"/>
  <c r="AJ3630" i="6"/>
  <c r="AI3633" i="6"/>
  <c r="AH3636" i="6"/>
  <c r="AJ3638" i="6"/>
  <c r="AI3641" i="6"/>
  <c r="AH3644" i="6"/>
  <c r="AJ3646" i="6"/>
  <c r="AI3649" i="6"/>
  <c r="AH3652" i="6"/>
  <c r="AJ3654" i="6"/>
  <c r="AI3657" i="6"/>
  <c r="AH3660" i="6"/>
  <c r="AJ3662" i="6"/>
  <c r="AI3665" i="6"/>
  <c r="AH3668" i="6"/>
  <c r="AJ3670" i="6"/>
  <c r="AI3673" i="6"/>
  <c r="AH3676" i="6"/>
  <c r="AJ3678" i="6"/>
  <c r="AI3681" i="6"/>
  <c r="AH3684" i="6"/>
  <c r="AJ3686" i="6"/>
  <c r="AI3689" i="6"/>
  <c r="AH3692" i="6"/>
  <c r="AJ3694" i="6"/>
  <c r="AI3697" i="6"/>
  <c r="AH3700" i="6"/>
  <c r="AJ3702" i="6"/>
  <c r="AI3705" i="6"/>
  <c r="AH3708" i="6"/>
  <c r="AJ3710" i="6"/>
  <c r="AI3713" i="6"/>
  <c r="AH3716" i="6"/>
  <c r="AJ3718" i="6"/>
  <c r="AI3721" i="6"/>
  <c r="AH3724" i="6"/>
  <c r="AJ3726" i="6"/>
  <c r="AI3729" i="6"/>
  <c r="AH3732" i="6"/>
  <c r="AJ3734" i="6"/>
  <c r="AI3737" i="6"/>
  <c r="AH3740" i="6"/>
  <c r="AJ3742" i="6"/>
  <c r="AI3745" i="6"/>
  <c r="AH3748" i="6"/>
  <c r="AJ3750" i="6"/>
  <c r="AI3753" i="6"/>
  <c r="AH3756" i="6"/>
  <c r="AJ3758" i="6"/>
  <c r="AI3761" i="6"/>
  <c r="AH3764" i="6"/>
  <c r="AJ3766" i="6"/>
  <c r="AI3769" i="6"/>
  <c r="AH3772" i="6"/>
  <c r="AJ3774" i="6"/>
  <c r="AI3777" i="6"/>
  <c r="AH3780" i="6"/>
  <c r="AJ3782" i="6"/>
  <c r="AI3785" i="6"/>
  <c r="AH3788" i="6"/>
  <c r="AJ3790" i="6"/>
  <c r="AI3793" i="6"/>
  <c r="AH3796" i="6"/>
  <c r="AJ3798" i="6"/>
  <c r="AI3801" i="6"/>
  <c r="AH3804" i="6"/>
  <c r="AJ3806" i="6"/>
  <c r="AI3809" i="6"/>
  <c r="AH3812" i="6"/>
  <c r="AJ3814" i="6"/>
  <c r="AI3817" i="6"/>
  <c r="AH3820" i="6"/>
  <c r="AJ3822" i="6"/>
  <c r="AI3825" i="6"/>
  <c r="AH3828" i="6"/>
  <c r="AJ3830" i="6"/>
  <c r="AI3833" i="6"/>
  <c r="AH3836" i="6"/>
  <c r="AJ3838" i="6"/>
  <c r="AI3841" i="6"/>
  <c r="AH3844" i="6"/>
  <c r="AJ3846" i="6"/>
  <c r="AI3849" i="6"/>
  <c r="AH3852" i="6"/>
  <c r="AJ3854" i="6"/>
  <c r="AI3857" i="6"/>
  <c r="AH3860" i="6"/>
  <c r="AJ3862" i="6"/>
  <c r="AI3865" i="6"/>
  <c r="AH3868" i="6"/>
  <c r="AJ3870" i="6"/>
  <c r="AI3873" i="6"/>
  <c r="AH3876" i="6"/>
  <c r="AJ3878" i="6"/>
  <c r="AI3881" i="6"/>
  <c r="AH3884" i="6"/>
  <c r="AJ3886" i="6"/>
  <c r="AI3889" i="6"/>
  <c r="AH3892" i="6"/>
  <c r="AJ3894" i="6"/>
  <c r="AI3897" i="6"/>
  <c r="AH3900" i="6"/>
  <c r="AJ3902" i="6"/>
  <c r="AI3905" i="6"/>
  <c r="AH3908" i="6"/>
  <c r="AJ3910" i="6"/>
  <c r="AI3913" i="6"/>
  <c r="AH3916" i="6"/>
  <c r="AJ3918" i="6"/>
  <c r="AI3921" i="6"/>
  <c r="AH3924" i="6"/>
  <c r="AJ3926" i="6"/>
  <c r="AI3929" i="6"/>
  <c r="AH3932" i="6"/>
  <c r="AJ3934" i="6"/>
  <c r="AI3937" i="6"/>
  <c r="AH3940" i="6"/>
  <c r="AJ3942" i="6"/>
  <c r="AI3945" i="6"/>
  <c r="AH3948" i="6"/>
  <c r="AJ3950" i="6"/>
  <c r="AI3953" i="6"/>
  <c r="AH3956" i="6"/>
  <c r="AJ3958" i="6"/>
  <c r="AI3961" i="6"/>
  <c r="AH3964" i="6"/>
  <c r="AJ3966" i="6"/>
  <c r="AI3969" i="6"/>
  <c r="AH3972" i="6"/>
  <c r="AJ3974" i="6"/>
  <c r="AI3977" i="6"/>
  <c r="AH3980" i="6"/>
  <c r="AJ3982" i="6"/>
  <c r="AI3985" i="6"/>
  <c r="AH3988" i="6"/>
  <c r="AJ3990" i="6"/>
  <c r="AI3993" i="6"/>
  <c r="AH3996" i="6"/>
  <c r="AJ3998" i="6"/>
  <c r="AI4001" i="6"/>
  <c r="AI2838" i="6"/>
  <c r="AJ2843" i="6"/>
  <c r="AH2849" i="6"/>
  <c r="AI2854" i="6"/>
  <c r="AJ2859" i="6"/>
  <c r="AH2865" i="6"/>
  <c r="AI2870" i="6"/>
  <c r="AJ2875" i="6"/>
  <c r="AH2881" i="6"/>
  <c r="AI2886" i="6"/>
  <c r="AJ2889" i="6"/>
  <c r="AI2892" i="6"/>
  <c r="AH2895" i="6"/>
  <c r="AJ2897" i="6"/>
  <c r="AI2900" i="6"/>
  <c r="AH2903" i="6"/>
  <c r="AJ2905" i="6"/>
  <c r="AI2908" i="6"/>
  <c r="AH2911" i="6"/>
  <c r="AJ2913" i="6"/>
  <c r="AI2916" i="6"/>
  <c r="AH2919" i="6"/>
  <c r="AJ2921" i="6"/>
  <c r="AI2924" i="6"/>
  <c r="AH2927" i="6"/>
  <c r="AJ2929" i="6"/>
  <c r="AI2932" i="6"/>
  <c r="AH2935" i="6"/>
  <c r="AJ2937" i="6"/>
  <c r="AI2940" i="6"/>
  <c r="AH2943" i="6"/>
  <c r="AJ2945" i="6"/>
  <c r="AI2948" i="6"/>
  <c r="AH2951" i="6"/>
  <c r="AJ2953" i="6"/>
  <c r="AI2956" i="6"/>
  <c r="AH2959" i="6"/>
  <c r="AJ2961" i="6"/>
  <c r="AI2964" i="6"/>
  <c r="AH2967" i="6"/>
  <c r="AJ2969" i="6"/>
  <c r="AI2972" i="6"/>
  <c r="AH2975" i="6"/>
  <c r="AJ2977" i="6"/>
  <c r="AI2980" i="6"/>
  <c r="AH2983" i="6"/>
  <c r="AJ2985" i="6"/>
  <c r="AI2988" i="6"/>
  <c r="AH2991" i="6"/>
  <c r="AJ2993" i="6"/>
  <c r="AI2996" i="6"/>
  <c r="AH2999" i="6"/>
  <c r="AJ3001" i="6"/>
  <c r="AI3004" i="6"/>
  <c r="AH3007" i="6"/>
  <c r="AJ3009" i="6"/>
  <c r="AI3012" i="6"/>
  <c r="AH3015" i="6"/>
  <c r="AJ3017" i="6"/>
  <c r="AI3020" i="6"/>
  <c r="AH3023" i="6"/>
  <c r="AJ3025" i="6"/>
  <c r="AI3028" i="6"/>
  <c r="AH3031" i="6"/>
  <c r="AJ3033" i="6"/>
  <c r="AI3036" i="6"/>
  <c r="AH3039" i="6"/>
  <c r="AJ3041" i="6"/>
  <c r="AI3044" i="6"/>
  <c r="AH3047" i="6"/>
  <c r="AJ3049" i="6"/>
  <c r="AI3052" i="6"/>
  <c r="AH3055" i="6"/>
  <c r="AJ3057" i="6"/>
  <c r="AI3060" i="6"/>
  <c r="AH3063" i="6"/>
  <c r="AJ3065" i="6"/>
  <c r="AI3068" i="6"/>
  <c r="AH3071" i="6"/>
  <c r="AJ3073" i="6"/>
  <c r="AI3076" i="6"/>
  <c r="AH3079" i="6"/>
  <c r="AJ3081" i="6"/>
  <c r="AI3084" i="6"/>
  <c r="AH3087" i="6"/>
  <c r="AJ3089" i="6"/>
  <c r="AI3092" i="6"/>
  <c r="AH3095" i="6"/>
  <c r="AJ3097" i="6"/>
  <c r="AI3100" i="6"/>
  <c r="AH3103" i="6"/>
  <c r="AJ3105" i="6"/>
  <c r="AI3108" i="6"/>
  <c r="AH3111" i="6"/>
  <c r="AJ3113" i="6"/>
  <c r="AI3116" i="6"/>
  <c r="AH3119" i="6"/>
  <c r="AJ3121" i="6"/>
  <c r="AI3124" i="6"/>
  <c r="AH3127" i="6"/>
  <c r="AJ3129" i="6"/>
  <c r="AI3132" i="6"/>
  <c r="AH3135" i="6"/>
  <c r="AJ3137" i="6"/>
  <c r="AI3140" i="6"/>
  <c r="AH3143" i="6"/>
  <c r="AJ3145" i="6"/>
  <c r="AI3148" i="6"/>
  <c r="AH3151" i="6"/>
  <c r="AJ3153" i="6"/>
  <c r="AI3156" i="6"/>
  <c r="AH3159" i="6"/>
  <c r="AJ3161" i="6"/>
  <c r="AI3164" i="6"/>
  <c r="AH3167" i="6"/>
  <c r="AJ3169" i="6"/>
  <c r="AI3172" i="6"/>
  <c r="AH3175" i="6"/>
  <c r="AJ3177" i="6"/>
  <c r="AI3180" i="6"/>
  <c r="AH3183" i="6"/>
  <c r="AJ3185" i="6"/>
  <c r="AI3188" i="6"/>
  <c r="AH3191" i="6"/>
  <c r="AJ3193" i="6"/>
  <c r="AI3196" i="6"/>
  <c r="AH3199" i="6"/>
  <c r="AJ3201" i="6"/>
  <c r="AI3204" i="6"/>
  <c r="AH3207" i="6"/>
  <c r="AJ3209" i="6"/>
  <c r="AI3212" i="6"/>
  <c r="AH3215" i="6"/>
  <c r="AJ3217" i="6"/>
  <c r="AI3220" i="6"/>
  <c r="AH3223" i="6"/>
  <c r="AJ3225" i="6"/>
  <c r="AI3228" i="6"/>
  <c r="AH3231" i="6"/>
  <c r="AJ3233" i="6"/>
  <c r="AI3236" i="6"/>
  <c r="AH3239" i="6"/>
  <c r="AJ3241" i="6"/>
  <c r="AI3244" i="6"/>
  <c r="AH3247" i="6"/>
  <c r="AJ3249" i="6"/>
  <c r="AI3252" i="6"/>
  <c r="AH3255" i="6"/>
  <c r="AJ3257" i="6"/>
  <c r="AI3260" i="6"/>
  <c r="AH3263" i="6"/>
  <c r="AJ3265" i="6"/>
  <c r="AI3268" i="6"/>
  <c r="AH3271" i="6"/>
  <c r="AJ3273" i="6"/>
  <c r="AI3276" i="6"/>
  <c r="AH3279" i="6"/>
  <c r="AJ3281" i="6"/>
  <c r="AI3284" i="6"/>
  <c r="AH3287" i="6"/>
  <c r="AJ3289" i="6"/>
  <c r="AI3292" i="6"/>
  <c r="AH3295" i="6"/>
  <c r="AJ3297" i="6"/>
  <c r="AI3300" i="6"/>
  <c r="AH3303" i="6"/>
  <c r="AJ3305" i="6"/>
  <c r="AI3308" i="6"/>
  <c r="AH3311" i="6"/>
  <c r="AJ3313" i="6"/>
  <c r="AI3316" i="6"/>
  <c r="AH3319" i="6"/>
  <c r="AJ3321" i="6"/>
  <c r="AI3324" i="6"/>
  <c r="AH3327" i="6"/>
  <c r="AJ3329" i="6"/>
  <c r="AI3332" i="6"/>
  <c r="AH3335" i="6"/>
  <c r="AJ3337" i="6"/>
  <c r="AI3340" i="6"/>
  <c r="AH3343" i="6"/>
  <c r="AJ3345" i="6"/>
  <c r="AI3348" i="6"/>
  <c r="AH3351" i="6"/>
  <c r="AJ3353" i="6"/>
  <c r="AI3356" i="6"/>
  <c r="AH3359" i="6"/>
  <c r="AJ3361" i="6"/>
  <c r="AI3364" i="6"/>
  <c r="AH3367" i="6"/>
  <c r="AJ3369" i="6"/>
  <c r="AI3372" i="6"/>
  <c r="AH3375" i="6"/>
  <c r="AJ3377" i="6"/>
  <c r="AI3380" i="6"/>
  <c r="AH3383" i="6"/>
  <c r="AJ3385" i="6"/>
  <c r="AI3388" i="6"/>
  <c r="AH3391" i="6"/>
  <c r="AJ3393" i="6"/>
  <c r="AI3396" i="6"/>
  <c r="AH3399" i="6"/>
  <c r="AJ3401" i="6"/>
  <c r="AI3404" i="6"/>
  <c r="AH3407" i="6"/>
  <c r="AJ3409" i="6"/>
  <c r="AI3412" i="6"/>
  <c r="AH3415" i="6"/>
  <c r="AJ3417" i="6"/>
  <c r="AI3420" i="6"/>
  <c r="AH3423" i="6"/>
  <c r="AJ3425" i="6"/>
  <c r="AI3428" i="6"/>
  <c r="AH3431" i="6"/>
  <c r="AJ3433" i="6"/>
  <c r="AI3436" i="6"/>
  <c r="AH3439" i="6"/>
  <c r="AJ3441" i="6"/>
  <c r="AI3444" i="6"/>
  <c r="AH3447" i="6"/>
  <c r="AJ3449" i="6"/>
  <c r="AI3452" i="6"/>
  <c r="AH3455" i="6"/>
  <c r="AJ3457" i="6"/>
  <c r="AI3460" i="6"/>
  <c r="AH3463" i="6"/>
  <c r="AJ3465" i="6"/>
  <c r="AI3468" i="6"/>
  <c r="AH3471" i="6"/>
  <c r="AJ3473" i="6"/>
  <c r="AI3476" i="6"/>
  <c r="AH3479" i="6"/>
  <c r="AJ3481" i="6"/>
  <c r="AI3484" i="6"/>
  <c r="AH3487" i="6"/>
  <c r="AJ3489" i="6"/>
  <c r="AI3492" i="6"/>
  <c r="AH3495" i="6"/>
  <c r="AJ3497" i="6"/>
  <c r="AI3500" i="6"/>
  <c r="AH3503" i="6"/>
  <c r="AJ3505" i="6"/>
  <c r="AI3508" i="6"/>
  <c r="AH3511" i="6"/>
  <c r="AJ3513" i="6"/>
  <c r="AI3516" i="6"/>
  <c r="AH3519" i="6"/>
  <c r="AJ3521" i="6"/>
  <c r="AI3524" i="6"/>
  <c r="AH3527" i="6"/>
  <c r="AJ3529" i="6"/>
  <c r="AI3532" i="6"/>
  <c r="AH3535" i="6"/>
  <c r="AJ3537" i="6"/>
  <c r="AI3540" i="6"/>
  <c r="AH3543" i="6"/>
  <c r="AJ3545" i="6"/>
  <c r="AI3548" i="6"/>
  <c r="AH3551" i="6"/>
  <c r="AJ3553" i="6"/>
  <c r="AI3556" i="6"/>
  <c r="AH3559" i="6"/>
  <c r="AJ3561" i="6"/>
  <c r="AI3564" i="6"/>
  <c r="AH3567" i="6"/>
  <c r="AJ3569" i="6"/>
  <c r="AI3572" i="6"/>
  <c r="AH3575" i="6"/>
  <c r="AJ3577" i="6"/>
  <c r="AI3580" i="6"/>
  <c r="AH3583" i="6"/>
  <c r="AJ3585" i="6"/>
  <c r="AI3588" i="6"/>
  <c r="AH3591" i="6"/>
  <c r="AJ3593" i="6"/>
  <c r="AI3596" i="6"/>
  <c r="AH3599" i="6"/>
  <c r="AJ3601" i="6"/>
  <c r="AI3604" i="6"/>
  <c r="AH3607" i="6"/>
  <c r="AJ3609" i="6"/>
  <c r="AI3612" i="6"/>
  <c r="AH3615" i="6"/>
  <c r="AJ3617" i="6"/>
  <c r="AI3620" i="6"/>
  <c r="AH3623" i="6"/>
  <c r="AJ3625" i="6"/>
  <c r="AI3628" i="6"/>
  <c r="AH3631" i="6"/>
  <c r="AJ3633" i="6"/>
  <c r="AI3636" i="6"/>
  <c r="AH3639" i="6"/>
  <c r="AJ3641" i="6"/>
  <c r="AI3644" i="6"/>
  <c r="AH3647" i="6"/>
  <c r="AJ3649" i="6"/>
  <c r="AI3652" i="6"/>
  <c r="AH3655" i="6"/>
  <c r="AJ3657" i="6"/>
  <c r="AI3660" i="6"/>
  <c r="AH3663" i="6"/>
  <c r="AJ3665" i="6"/>
  <c r="AI3668" i="6"/>
  <c r="AH3671" i="6"/>
  <c r="AJ3673" i="6"/>
  <c r="AI3676" i="6"/>
  <c r="AH3679" i="6"/>
  <c r="AJ3681" i="6"/>
  <c r="AI3684" i="6"/>
  <c r="AH3687" i="6"/>
  <c r="AJ3689" i="6"/>
  <c r="AI3692" i="6"/>
  <c r="AH3695" i="6"/>
  <c r="AJ3697" i="6"/>
  <c r="AI3700" i="6"/>
  <c r="AH3703" i="6"/>
  <c r="AJ3705" i="6"/>
  <c r="AI3708" i="6"/>
  <c r="AH3711" i="6"/>
  <c r="AJ3713" i="6"/>
  <c r="AI3716" i="6"/>
  <c r="AH3719" i="6"/>
  <c r="AJ3721" i="6"/>
  <c r="AI3724" i="6"/>
  <c r="AH3727" i="6"/>
  <c r="AJ3729" i="6"/>
  <c r="AI3732" i="6"/>
  <c r="AH3735" i="6"/>
  <c r="AJ3737" i="6"/>
  <c r="AI3740" i="6"/>
  <c r="AH3743" i="6"/>
  <c r="AJ3745" i="6"/>
  <c r="AI3748" i="6"/>
  <c r="AH3751" i="6"/>
  <c r="AJ3753" i="6"/>
  <c r="AI3756" i="6"/>
  <c r="AH3759" i="6"/>
  <c r="AJ3761" i="6"/>
  <c r="AI3764" i="6"/>
  <c r="AH3767" i="6"/>
  <c r="AJ3769" i="6"/>
  <c r="AI3772" i="6"/>
  <c r="AH3775" i="6"/>
  <c r="AJ3777" i="6"/>
  <c r="AI3780" i="6"/>
  <c r="AH3783" i="6"/>
  <c r="AJ3785" i="6"/>
  <c r="AI3788" i="6"/>
  <c r="AH3791" i="6"/>
  <c r="AJ3793" i="6"/>
  <c r="AI3796" i="6"/>
  <c r="AH3799" i="6"/>
  <c r="AJ3801" i="6"/>
  <c r="AI3804" i="6"/>
  <c r="AH3807" i="6"/>
  <c r="AJ3809" i="6"/>
  <c r="AI3812" i="6"/>
  <c r="AH3815" i="6"/>
  <c r="AJ3817" i="6"/>
  <c r="AI3820" i="6"/>
  <c r="AH3823" i="6"/>
  <c r="AJ3825" i="6"/>
  <c r="AI3828" i="6"/>
  <c r="AH3831" i="6"/>
  <c r="AJ3833" i="6"/>
  <c r="AI3836" i="6"/>
  <c r="AH3839" i="6"/>
  <c r="AJ3841" i="6"/>
  <c r="AI3844" i="6"/>
  <c r="AH3847" i="6"/>
  <c r="AJ3849" i="6"/>
  <c r="AI3852" i="6"/>
  <c r="AH3855" i="6"/>
  <c r="AJ3857" i="6"/>
  <c r="AI3860" i="6"/>
  <c r="AH3863" i="6"/>
  <c r="AJ3865" i="6"/>
  <c r="AI3868" i="6"/>
  <c r="AH3871" i="6"/>
  <c r="AJ3873" i="6"/>
  <c r="AI3876" i="6"/>
  <c r="AH3879" i="6"/>
  <c r="AJ3881" i="6"/>
  <c r="AI3884" i="6"/>
  <c r="AH3887" i="6"/>
  <c r="AJ3889" i="6"/>
  <c r="AI3892" i="6"/>
  <c r="AH3895" i="6"/>
  <c r="AJ3897" i="6"/>
  <c r="AI3900" i="6"/>
  <c r="AH3903" i="6"/>
  <c r="AJ3905" i="6"/>
  <c r="AI3908" i="6"/>
  <c r="AH3911" i="6"/>
  <c r="AJ3913" i="6"/>
  <c r="AI3916" i="6"/>
  <c r="AH3919" i="6"/>
  <c r="AJ3921" i="6"/>
  <c r="AI3924" i="6"/>
  <c r="AH3927" i="6"/>
  <c r="AJ3929" i="6"/>
  <c r="AI3932" i="6"/>
  <c r="AH3935" i="6"/>
  <c r="AJ3937" i="6"/>
  <c r="AI3940" i="6"/>
  <c r="AH3943" i="6"/>
  <c r="AJ3945" i="6"/>
  <c r="AI3948" i="6"/>
  <c r="AH3951" i="6"/>
  <c r="AJ3953" i="6"/>
  <c r="AI3956" i="6"/>
  <c r="AH3959" i="6"/>
  <c r="AJ3961" i="6"/>
  <c r="AI3964" i="6"/>
  <c r="AH3967" i="6"/>
  <c r="AJ3969" i="6"/>
  <c r="AI3972" i="6"/>
  <c r="AH3975" i="6"/>
  <c r="AJ3977" i="6"/>
  <c r="AI3980" i="6"/>
  <c r="AH3983" i="6"/>
  <c r="AJ3985" i="6"/>
  <c r="AI3988" i="6"/>
  <c r="AH3991" i="6"/>
  <c r="AJ3993" i="6"/>
  <c r="AI3996" i="6"/>
  <c r="AH3999" i="6"/>
  <c r="AJ4001" i="6"/>
  <c r="O3535" i="6"/>
  <c r="O3539" i="6"/>
  <c r="O3543" i="6"/>
  <c r="O3547" i="6"/>
  <c r="O3551" i="6"/>
  <c r="O3555" i="6"/>
  <c r="O3559" i="6"/>
  <c r="O3563" i="6"/>
  <c r="O3567" i="6"/>
  <c r="O3571" i="6"/>
  <c r="O3575" i="6"/>
  <c r="O3579" i="6"/>
  <c r="O3583" i="6"/>
  <c r="O3587" i="6"/>
  <c r="O3591" i="6"/>
  <c r="O3595" i="6"/>
  <c r="O3599" i="6"/>
  <c r="O3603" i="6"/>
  <c r="O3607" i="6"/>
  <c r="O3611" i="6"/>
  <c r="O3615" i="6"/>
  <c r="O3639" i="6"/>
  <c r="O3655" i="6"/>
  <c r="O3671" i="6"/>
  <c r="O3687" i="6"/>
  <c r="O3703" i="6"/>
  <c r="O3719" i="6"/>
  <c r="O3735" i="6"/>
  <c r="O3751" i="6"/>
  <c r="O3767" i="6"/>
  <c r="O3783" i="6"/>
  <c r="O3799" i="6"/>
  <c r="O3815" i="6"/>
  <c r="O3831" i="6"/>
  <c r="O3847" i="6"/>
  <c r="O3863" i="6"/>
  <c r="O3879" i="6"/>
  <c r="O3895" i="6"/>
  <c r="O3624" i="6"/>
  <c r="O3922" i="6"/>
  <c r="O3954" i="6"/>
  <c r="AJ6" i="5"/>
  <c r="O65" i="6"/>
  <c r="O72" i="6"/>
  <c r="O76" i="6"/>
  <c r="O80" i="6"/>
  <c r="O84" i="6"/>
  <c r="O88" i="6"/>
  <c r="O92" i="6"/>
  <c r="O96" i="6"/>
  <c r="O100" i="6"/>
  <c r="O104" i="6"/>
  <c r="O119" i="6"/>
  <c r="O75" i="6"/>
  <c r="O83" i="6"/>
  <c r="O91" i="6"/>
  <c r="O99" i="6"/>
  <c r="O107" i="6"/>
  <c r="O116" i="6"/>
  <c r="O137" i="6"/>
  <c r="O145" i="6"/>
  <c r="O160" i="6"/>
  <c r="O185" i="6"/>
  <c r="O415" i="6"/>
  <c r="O431" i="6"/>
  <c r="O434" i="6"/>
  <c r="O442" i="6"/>
  <c r="O450" i="6"/>
  <c r="O458" i="6"/>
  <c r="O466" i="6"/>
  <c r="O474" i="6"/>
  <c r="O482" i="6"/>
  <c r="O490" i="6"/>
  <c r="O498" i="6"/>
  <c r="O506" i="6"/>
  <c r="O514" i="6"/>
  <c r="O533" i="6"/>
  <c r="O543" i="6"/>
  <c r="O549" i="6"/>
  <c r="O553" i="6"/>
  <c r="O559" i="6"/>
  <c r="O584" i="6"/>
  <c r="O600" i="6"/>
  <c r="O616" i="6"/>
  <c r="O632" i="6"/>
  <c r="O640" i="6"/>
  <c r="O648" i="6"/>
  <c r="O656" i="6"/>
  <c r="O664" i="6"/>
  <c r="O675" i="6"/>
  <c r="O683" i="6"/>
  <c r="O691" i="6"/>
  <c r="O443" i="6"/>
  <c r="O445" i="6"/>
  <c r="O459" i="6"/>
  <c r="O461" i="6"/>
  <c r="O475" i="6"/>
  <c r="O477" i="6"/>
  <c r="O491" i="6"/>
  <c r="O493" i="6"/>
  <c r="O507" i="6"/>
  <c r="O509" i="6"/>
  <c r="O528" i="6"/>
  <c r="O674" i="6"/>
  <c r="O688" i="6"/>
  <c r="O698" i="6"/>
  <c r="O709" i="6"/>
  <c r="O712" i="6"/>
  <c r="O720" i="6"/>
  <c r="O733" i="6"/>
  <c r="O736" i="6"/>
  <c r="O744" i="6"/>
  <c r="O767" i="6"/>
  <c r="O703" i="6"/>
  <c r="O769" i="6"/>
  <c r="O801" i="6"/>
  <c r="O825" i="6"/>
  <c r="O841" i="6"/>
  <c r="O857" i="6"/>
  <c r="O873" i="6"/>
  <c r="O889" i="6"/>
  <c r="O905" i="6"/>
  <c r="O921" i="6"/>
  <c r="O937" i="6"/>
  <c r="O953" i="6"/>
  <c r="O969" i="6"/>
  <c r="O979" i="6"/>
  <c r="O990" i="6"/>
  <c r="O993" i="6"/>
  <c r="O998" i="6"/>
  <c r="O1001" i="6"/>
  <c r="O1022" i="6"/>
  <c r="O1053" i="6"/>
  <c r="O761" i="6"/>
  <c r="O793" i="6"/>
  <c r="O972" i="6"/>
  <c r="O980" i="6"/>
  <c r="O988" i="6"/>
  <c r="O996" i="6"/>
  <c r="O1004" i="6"/>
  <c r="O1012" i="6"/>
  <c r="O1020" i="6"/>
  <c r="O1174" i="6"/>
  <c r="O1178" i="6"/>
  <c r="O1182" i="6"/>
  <c r="O1186" i="6"/>
  <c r="O1190" i="6"/>
  <c r="O1194" i="6"/>
  <c r="O1198" i="6"/>
  <c r="O1202" i="6"/>
  <c r="O1206" i="6"/>
  <c r="O1210" i="6"/>
  <c r="O1214" i="6"/>
  <c r="O1218" i="6"/>
  <c r="O1222" i="6"/>
  <c r="O1226" i="6"/>
  <c r="O1230" i="6"/>
  <c r="O1234" i="6"/>
  <c r="O1238" i="6"/>
  <c r="O1242" i="6"/>
  <c r="O1246" i="6"/>
  <c r="O1250" i="6"/>
  <c r="O1254" i="6"/>
  <c r="O1258" i="6"/>
  <c r="O1262" i="6"/>
  <c r="O1266" i="6"/>
  <c r="O1269" i="6"/>
  <c r="O1273" i="6"/>
  <c r="O1277" i="6"/>
  <c r="O1281" i="6"/>
  <c r="O1285" i="6"/>
  <c r="O1289" i="6"/>
  <c r="O1293" i="6"/>
  <c r="O1297" i="6"/>
  <c r="O1301" i="6"/>
  <c r="O1305" i="6"/>
  <c r="O1309" i="6"/>
  <c r="O1313" i="6"/>
  <c r="O1317" i="6"/>
  <c r="O1321" i="6"/>
  <c r="O1325" i="6"/>
  <c r="O1329" i="6"/>
  <c r="O1333" i="6"/>
  <c r="O1337" i="6"/>
  <c r="O1341" i="6"/>
  <c r="O1345" i="6"/>
  <c r="O1349" i="6"/>
  <c r="O1353" i="6"/>
  <c r="O1357" i="6"/>
  <c r="O1361" i="6"/>
  <c r="O1365" i="6"/>
  <c r="O1369" i="6"/>
  <c r="O1373" i="6"/>
  <c r="O1377" i="6"/>
  <c r="O1381" i="6"/>
  <c r="O1385" i="6"/>
  <c r="O1389" i="6"/>
  <c r="O1393" i="6"/>
  <c r="O1397" i="6"/>
  <c r="O1408" i="6"/>
  <c r="O1424" i="6"/>
  <c r="O1440" i="6"/>
  <c r="O1455" i="6"/>
  <c r="O1471" i="6"/>
  <c r="O1487" i="6"/>
  <c r="O1503" i="6"/>
  <c r="O1519" i="6"/>
  <c r="O1535" i="6"/>
  <c r="O1551" i="6"/>
  <c r="O1554" i="6"/>
  <c r="O1558" i="6"/>
  <c r="O1562" i="6"/>
  <c r="O1566" i="6"/>
  <c r="O1570" i="6"/>
  <c r="O1574" i="6"/>
  <c r="O1578" i="6"/>
  <c r="O1582" i="6"/>
  <c r="O1586" i="6"/>
  <c r="O1590" i="6"/>
  <c r="O1594" i="6"/>
  <c r="O1598" i="6"/>
  <c r="O1602" i="6"/>
  <c r="O1606" i="6"/>
  <c r="O1610" i="6"/>
  <c r="O1614" i="6"/>
  <c r="O1618" i="6"/>
  <c r="O1622" i="6"/>
  <c r="O1413" i="6"/>
  <c r="O1445" i="6"/>
  <c r="O1450" i="6"/>
  <c r="O1456" i="6"/>
  <c r="O1458" i="6"/>
  <c r="O1464" i="6"/>
  <c r="O1466" i="6"/>
  <c r="O1472" i="6"/>
  <c r="O1474" i="6"/>
  <c r="O1480" i="6"/>
  <c r="O1482" i="6"/>
  <c r="O1488" i="6"/>
  <c r="O1490" i="6"/>
  <c r="O1496" i="6"/>
  <c r="O1498" i="6"/>
  <c r="O1504" i="6"/>
  <c r="O1506" i="6"/>
  <c r="O1512" i="6"/>
  <c r="O1514" i="6"/>
  <c r="O1520" i="6"/>
  <c r="O1522" i="6"/>
  <c r="O1528" i="6"/>
  <c r="O1530" i="6"/>
  <c r="O1536" i="6"/>
  <c r="O1538" i="6"/>
  <c r="O1544" i="6"/>
  <c r="O1546" i="6"/>
  <c r="O1553" i="6"/>
  <c r="O1557" i="6"/>
  <c r="O1561" i="6"/>
  <c r="O1565" i="6"/>
  <c r="O1569" i="6"/>
  <c r="O1573" i="6"/>
  <c r="O1577" i="6"/>
  <c r="O1581" i="6"/>
  <c r="O1585" i="6"/>
  <c r="O1589" i="6"/>
  <c r="O1593" i="6"/>
  <c r="O1597" i="6"/>
  <c r="O1601" i="6"/>
  <c r="O1605" i="6"/>
  <c r="O1609" i="6"/>
  <c r="O1613" i="6"/>
  <c r="O1617" i="6"/>
  <c r="O1621" i="6"/>
  <c r="O2152" i="6"/>
  <c r="O2156" i="6"/>
  <c r="O2160" i="6"/>
  <c r="O2164" i="6"/>
  <c r="O2168" i="6"/>
  <c r="O2172" i="6"/>
  <c r="O2176" i="6"/>
  <c r="O2180" i="6"/>
  <c r="O2184" i="6"/>
  <c r="O2188" i="6"/>
  <c r="O2192" i="6"/>
  <c r="O2196" i="6"/>
  <c r="O2200" i="6"/>
  <c r="O2204" i="6"/>
  <c r="O2208" i="6"/>
  <c r="O2212" i="6"/>
  <c r="O2216" i="6"/>
  <c r="O2220" i="6"/>
  <c r="O2224" i="6"/>
  <c r="O2228" i="6"/>
  <c r="O2232" i="6"/>
  <c r="O2236" i="6"/>
  <c r="O2240" i="6"/>
  <c r="O2244" i="6"/>
  <c r="O2248" i="6"/>
  <c r="O2252" i="6"/>
  <c r="O2256" i="6"/>
  <c r="O2260" i="6"/>
  <c r="O2264" i="6"/>
  <c r="O2268" i="6"/>
  <c r="O2272" i="6"/>
  <c r="O2276" i="6"/>
  <c r="O2280" i="6"/>
  <c r="O2284" i="6"/>
  <c r="O2288" i="6"/>
  <c r="O2292" i="6"/>
  <c r="O2296" i="6"/>
  <c r="O2300" i="6"/>
  <c r="O2304" i="6"/>
  <c r="O2308" i="6"/>
  <c r="O2312" i="6"/>
  <c r="O2316" i="6"/>
  <c r="O2320" i="6"/>
  <c r="O2324" i="6"/>
  <c r="O2328" i="6"/>
  <c r="O2332" i="6"/>
  <c r="O2336" i="6"/>
  <c r="O2340" i="6"/>
  <c r="O2344" i="6"/>
  <c r="O2348" i="6"/>
  <c r="O2352" i="6"/>
  <c r="O2356" i="6"/>
  <c r="O2360" i="6"/>
  <c r="O2364" i="6"/>
  <c r="O2368" i="6"/>
  <c r="O2372" i="6"/>
  <c r="O2376" i="6"/>
  <c r="O2380" i="6"/>
  <c r="O2384" i="6"/>
  <c r="O2388" i="6"/>
  <c r="O2392" i="6"/>
  <c r="O2396" i="6"/>
  <c r="O2400" i="6"/>
  <c r="O2404" i="6"/>
  <c r="O2408" i="6"/>
  <c r="O2412" i="6"/>
  <c r="O2416" i="6"/>
  <c r="O2420" i="6"/>
  <c r="O2424" i="6"/>
  <c r="O2428" i="6"/>
  <c r="O2432" i="6"/>
  <c r="O2436" i="6"/>
  <c r="O2440" i="6"/>
  <c r="O2444" i="6"/>
  <c r="O2448" i="6"/>
  <c r="O2452" i="6"/>
  <c r="O2456" i="6"/>
  <c r="O2460" i="6"/>
  <c r="O2464" i="6"/>
  <c r="O2468" i="6"/>
  <c r="O2472" i="6"/>
  <c r="O2476" i="6"/>
  <c r="O2480" i="6"/>
  <c r="O2484" i="6"/>
  <c r="O2488" i="6"/>
  <c r="O2492" i="6"/>
  <c r="O2496" i="6"/>
  <c r="O2500" i="6"/>
  <c r="O2504" i="6"/>
  <c r="O2508" i="6"/>
  <c r="O2512" i="6"/>
  <c r="O2516" i="6"/>
  <c r="O2520" i="6"/>
  <c r="O2524" i="6"/>
  <c r="O2528" i="6"/>
  <c r="O2532" i="6"/>
  <c r="O2536" i="6"/>
  <c r="O2540" i="6"/>
  <c r="O2544" i="6"/>
  <c r="O2548" i="6"/>
  <c r="O2552" i="6"/>
  <c r="O2556" i="6"/>
  <c r="O2560" i="6"/>
  <c r="O2564" i="6"/>
  <c r="O2568" i="6"/>
  <c r="O2572" i="6"/>
  <c r="O2576" i="6"/>
  <c r="O2580" i="6"/>
  <c r="O2584" i="6"/>
  <c r="O2588" i="6"/>
  <c r="O2592" i="6"/>
  <c r="O2596" i="6"/>
  <c r="O2600" i="6"/>
  <c r="O2604" i="6"/>
  <c r="O2608" i="6"/>
  <c r="O2612" i="6"/>
  <c r="O2616" i="6"/>
  <c r="O2620" i="6"/>
  <c r="O2624" i="6"/>
  <c r="O2628" i="6"/>
  <c r="O2632" i="6"/>
  <c r="O2636" i="6"/>
  <c r="O2640" i="6"/>
  <c r="O2644" i="6"/>
  <c r="O2648" i="6"/>
  <c r="O2652" i="6"/>
  <c r="O2656" i="6"/>
  <c r="O2660" i="6"/>
  <c r="O2664" i="6"/>
  <c r="O2668" i="6"/>
  <c r="O2672" i="6"/>
  <c r="O2676" i="6"/>
  <c r="O2680" i="6"/>
  <c r="O2684" i="6"/>
  <c r="O2688" i="6"/>
  <c r="O2692" i="6"/>
  <c r="O2696" i="6"/>
  <c r="O2700" i="6"/>
  <c r="O2704" i="6"/>
  <c r="O2708" i="6"/>
  <c r="O2712" i="6"/>
  <c r="O2716" i="6"/>
  <c r="O2720" i="6"/>
  <c r="O2724" i="6"/>
  <c r="O2728" i="6"/>
  <c r="O2732" i="6"/>
  <c r="O2736" i="6"/>
  <c r="O2740" i="6"/>
  <c r="O2744" i="6"/>
  <c r="O2748" i="6"/>
  <c r="O2752" i="6"/>
  <c r="O2756" i="6"/>
  <c r="O2760" i="6"/>
  <c r="O2764" i="6"/>
  <c r="O2768" i="6"/>
  <c r="O2772" i="6"/>
  <c r="O2776" i="6"/>
  <c r="O2780" i="6"/>
  <c r="O2784" i="6"/>
  <c r="O2788" i="6"/>
  <c r="O2792" i="6"/>
  <c r="O2796" i="6"/>
  <c r="O2800" i="6"/>
  <c r="O2804" i="6"/>
  <c r="O2808" i="6"/>
  <c r="O2812" i="6"/>
  <c r="O2816" i="6"/>
  <c r="O2820" i="6"/>
  <c r="O2824" i="6"/>
  <c r="O2828" i="6"/>
  <c r="O2832" i="6"/>
  <c r="O2836" i="6"/>
  <c r="O2840" i="6"/>
  <c r="O2844" i="6"/>
  <c r="O2848" i="6"/>
  <c r="O2852" i="6"/>
  <c r="O2856" i="6"/>
  <c r="O2860" i="6"/>
  <c r="O2864" i="6"/>
  <c r="O2868" i="6"/>
  <c r="O2872" i="6"/>
  <c r="O2876" i="6"/>
  <c r="O2880" i="6"/>
  <c r="O2884" i="6"/>
  <c r="O2888" i="6"/>
  <c r="O2892" i="6"/>
  <c r="O2896" i="6"/>
  <c r="O2900" i="6"/>
  <c r="O2904" i="6"/>
  <c r="O2908" i="6"/>
  <c r="O2912" i="6"/>
  <c r="O2916" i="6"/>
  <c r="O2920" i="6"/>
  <c r="O2924" i="6"/>
  <c r="O2928" i="6"/>
  <c r="O2932" i="6"/>
  <c r="O2936" i="6"/>
  <c r="O2940" i="6"/>
  <c r="O2944" i="6"/>
  <c r="O2948" i="6"/>
  <c r="O2952" i="6"/>
  <c r="O2956" i="6"/>
  <c r="O2960" i="6"/>
  <c r="O2964" i="6"/>
  <c r="O2968" i="6"/>
  <c r="O2972" i="6"/>
  <c r="O2976" i="6"/>
  <c r="O2980" i="6"/>
  <c r="O2984" i="6"/>
  <c r="O2988" i="6"/>
  <c r="O2992" i="6"/>
  <c r="O2996" i="6"/>
  <c r="O3000" i="6"/>
  <c r="O3004" i="6"/>
  <c r="O3008" i="6"/>
  <c r="O3012" i="6"/>
  <c r="O3016" i="6"/>
  <c r="O3020" i="6"/>
  <c r="O3024" i="6"/>
  <c r="O3028" i="6"/>
  <c r="O3032" i="6"/>
  <c r="O3036" i="6"/>
  <c r="O3040" i="6"/>
  <c r="O3044" i="6"/>
  <c r="O3048" i="6"/>
  <c r="O3052" i="6"/>
  <c r="O3056" i="6"/>
  <c r="O3060" i="6"/>
  <c r="O3064" i="6"/>
  <c r="O3068" i="6"/>
  <c r="O3072" i="6"/>
  <c r="O3076" i="6"/>
  <c r="O3080" i="6"/>
  <c r="O3084" i="6"/>
  <c r="O3088" i="6"/>
  <c r="O3092" i="6"/>
  <c r="O3096" i="6"/>
  <c r="O3100" i="6"/>
  <c r="O3104" i="6"/>
  <c r="O3108" i="6"/>
  <c r="O3112" i="6"/>
  <c r="O3116" i="6"/>
  <c r="O3120" i="6"/>
  <c r="O3124" i="6"/>
  <c r="O3128" i="6"/>
  <c r="O3132" i="6"/>
  <c r="O3136" i="6"/>
  <c r="O3140" i="6"/>
  <c r="O3144" i="6"/>
  <c r="O3148" i="6"/>
  <c r="O3152" i="6"/>
  <c r="O3156" i="6"/>
  <c r="O3160" i="6"/>
  <c r="O3164" i="6"/>
  <c r="O3168" i="6"/>
  <c r="O3172" i="6"/>
  <c r="O3176" i="6"/>
  <c r="O3180" i="6"/>
  <c r="O3184" i="6"/>
  <c r="O3188" i="6"/>
  <c r="O3192" i="6"/>
  <c r="O3196" i="6"/>
  <c r="O3200" i="6"/>
  <c r="O3204" i="6"/>
  <c r="O3208" i="6"/>
  <c r="O3212" i="6"/>
  <c r="O3216" i="6"/>
  <c r="O3220" i="6"/>
  <c r="O3224" i="6"/>
  <c r="O3228" i="6"/>
  <c r="O3232" i="6"/>
  <c r="O3236" i="6"/>
  <c r="O3240" i="6"/>
  <c r="O3244" i="6"/>
  <c r="O3248" i="6"/>
  <c r="O3252" i="6"/>
  <c r="O3256" i="6"/>
  <c r="O3260" i="6"/>
  <c r="O3264" i="6"/>
  <c r="O3268" i="6"/>
  <c r="O3272" i="6"/>
  <c r="O3276" i="6"/>
  <c r="O2157" i="6"/>
  <c r="O2165" i="6"/>
  <c r="O2173" i="6"/>
  <c r="O2181" i="6"/>
  <c r="O2189" i="6"/>
  <c r="O2197" i="6"/>
  <c r="O2205" i="6"/>
  <c r="O2213" i="6"/>
  <c r="O2221" i="6"/>
  <c r="O2229" i="6"/>
  <c r="O2237" i="6"/>
  <c r="O2245" i="6"/>
  <c r="O2253" i="6"/>
  <c r="O2261" i="6"/>
  <c r="O2269" i="6"/>
  <c r="O2277" i="6"/>
  <c r="O2285" i="6"/>
  <c r="O2293" i="6"/>
  <c r="O2301" i="6"/>
  <c r="O2309" i="6"/>
  <c r="O2317" i="6"/>
  <c r="O2325" i="6"/>
  <c r="O2333" i="6"/>
  <c r="O2341" i="6"/>
  <c r="O2349" i="6"/>
  <c r="O2357" i="6"/>
  <c r="O2365" i="6"/>
  <c r="O2373" i="6"/>
  <c r="O2381" i="6"/>
  <c r="O2389" i="6"/>
  <c r="O2397" i="6"/>
  <c r="O2405" i="6"/>
  <c r="O2413" i="6"/>
  <c r="O2421" i="6"/>
  <c r="O2429" i="6"/>
  <c r="O2437" i="6"/>
  <c r="O2445" i="6"/>
  <c r="O2453" i="6"/>
  <c r="O2461" i="6"/>
  <c r="O2469" i="6"/>
  <c r="O2477" i="6"/>
  <c r="O2485" i="6"/>
  <c r="O2493" i="6"/>
  <c r="O2501" i="6"/>
  <c r="O2509" i="6"/>
  <c r="O2517" i="6"/>
  <c r="O2525" i="6"/>
  <c r="O2533" i="6"/>
  <c r="O2541" i="6"/>
  <c r="O2549" i="6"/>
  <c r="O2557" i="6"/>
  <c r="O2565" i="6"/>
  <c r="O2573" i="6"/>
  <c r="O2581" i="6"/>
  <c r="O2589" i="6"/>
  <c r="O2597" i="6"/>
  <c r="O2605" i="6"/>
  <c r="O2613" i="6"/>
  <c r="O2621" i="6"/>
  <c r="O2629" i="6"/>
  <c r="O2637" i="6"/>
  <c r="O2645" i="6"/>
  <c r="O2653" i="6"/>
  <c r="O2661" i="6"/>
  <c r="O2669" i="6"/>
  <c r="O2677" i="6"/>
  <c r="O2685" i="6"/>
  <c r="O2693" i="6"/>
  <c r="O2701" i="6"/>
  <c r="O2709" i="6"/>
  <c r="O2717" i="6"/>
  <c r="O2725" i="6"/>
  <c r="O2733" i="6"/>
  <c r="O2741" i="6"/>
  <c r="O2749" i="6"/>
  <c r="O2757" i="6"/>
  <c r="O2765" i="6"/>
  <c r="O2773" i="6"/>
  <c r="O2781" i="6"/>
  <c r="O2789" i="6"/>
  <c r="O2797" i="6"/>
  <c r="O2805" i="6"/>
  <c r="O2813" i="6"/>
  <c r="O2821" i="6"/>
  <c r="O2829" i="6"/>
  <c r="O2837" i="6"/>
  <c r="O2845" i="6"/>
  <c r="O2853" i="6"/>
  <c r="O2861" i="6"/>
  <c r="O2869" i="6"/>
  <c r="O2877" i="6"/>
  <c r="O2885" i="6"/>
  <c r="O2893" i="6"/>
  <c r="O2901" i="6"/>
  <c r="O2909" i="6"/>
  <c r="O2917" i="6"/>
  <c r="O2925" i="6"/>
  <c r="O2933" i="6"/>
  <c r="O2941" i="6"/>
  <c r="O2949" i="6"/>
  <c r="O2957" i="6"/>
  <c r="O2965" i="6"/>
  <c r="O2973" i="6"/>
  <c r="O2981" i="6"/>
  <c r="O2989" i="6"/>
  <c r="O2997" i="6"/>
  <c r="O3005" i="6"/>
  <c r="O3013" i="6"/>
  <c r="O3021" i="6"/>
  <c r="O3029" i="6"/>
  <c r="O3037" i="6"/>
  <c r="O3045" i="6"/>
  <c r="O3053" i="6"/>
  <c r="O3061" i="6"/>
  <c r="O3069" i="6"/>
  <c r="O3077" i="6"/>
  <c r="O3085" i="6"/>
  <c r="O3093" i="6"/>
  <c r="O3101" i="6"/>
  <c r="O3109" i="6"/>
  <c r="O3117" i="6"/>
  <c r="O3125" i="6"/>
  <c r="O3133" i="6"/>
  <c r="O3141" i="6"/>
  <c r="O3149" i="6"/>
  <c r="O3157" i="6"/>
  <c r="O3165" i="6"/>
  <c r="O3173" i="6"/>
  <c r="O3181" i="6"/>
  <c r="O3189" i="6"/>
  <c r="O3197" i="6"/>
  <c r="O3205" i="6"/>
  <c r="O3213" i="6"/>
  <c r="O3221" i="6"/>
  <c r="O3229" i="6"/>
  <c r="O3237" i="6"/>
  <c r="O3245" i="6"/>
  <c r="O3253" i="6"/>
  <c r="O3261" i="6"/>
  <c r="O3269" i="6"/>
  <c r="O3277" i="6"/>
  <c r="O3281" i="6"/>
  <c r="O3285" i="6"/>
  <c r="O3289" i="6"/>
  <c r="O3293" i="6"/>
  <c r="O3297" i="6"/>
  <c r="O3301" i="6"/>
  <c r="O3305" i="6"/>
  <c r="O3309" i="6"/>
  <c r="O3313" i="6"/>
  <c r="O3317" i="6"/>
  <c r="O3321" i="6"/>
  <c r="O3325" i="6"/>
  <c r="O3329" i="6"/>
  <c r="O3333" i="6"/>
  <c r="O3337" i="6"/>
  <c r="O3341" i="6"/>
  <c r="O3345" i="6"/>
  <c r="O3349" i="6"/>
  <c r="O3353" i="6"/>
  <c r="O3357" i="6"/>
  <c r="O3361" i="6"/>
  <c r="O3365" i="6"/>
  <c r="O3369" i="6"/>
  <c r="O3373" i="6"/>
  <c r="O3377" i="6"/>
  <c r="O3381" i="6"/>
  <c r="O3385" i="6"/>
  <c r="O3389" i="6"/>
  <c r="O3393" i="6"/>
  <c r="O3397" i="6"/>
  <c r="O3401" i="6"/>
  <c r="O3405" i="6"/>
  <c r="O3409" i="6"/>
  <c r="O3413" i="6"/>
  <c r="O3417" i="6"/>
  <c r="O3421" i="6"/>
  <c r="O3425" i="6"/>
  <c r="O3429" i="6"/>
  <c r="O3433" i="6"/>
  <c r="O3437" i="6"/>
  <c r="O3441" i="6"/>
  <c r="O3445" i="6"/>
  <c r="O3449" i="6"/>
  <c r="O3453" i="6"/>
  <c r="O3457" i="6"/>
  <c r="O3461" i="6"/>
  <c r="O3465" i="6"/>
  <c r="O3469" i="6"/>
  <c r="O3473" i="6"/>
  <c r="O3477" i="6"/>
  <c r="O3481" i="6"/>
  <c r="O3485" i="6"/>
  <c r="O3489" i="6"/>
  <c r="O3493" i="6"/>
  <c r="O3497" i="6"/>
  <c r="O3501" i="6"/>
  <c r="O3505" i="6"/>
  <c r="O3509" i="6"/>
  <c r="O3513" i="6"/>
  <c r="O3517" i="6"/>
  <c r="O3521" i="6"/>
  <c r="O3525" i="6"/>
  <c r="O3529" i="6"/>
  <c r="O3533" i="6"/>
  <c r="O3633" i="6"/>
  <c r="O3649" i="6"/>
  <c r="O3665" i="6"/>
  <c r="O3681" i="6"/>
  <c r="O3697" i="6"/>
  <c r="O3713" i="6"/>
  <c r="O3729" i="6"/>
  <c r="O3745" i="6"/>
  <c r="O3761" i="6"/>
  <c r="O3777" i="6"/>
  <c r="O3793" i="6"/>
  <c r="O3809" i="6"/>
  <c r="O3825" i="6"/>
  <c r="O3841" i="6"/>
  <c r="O3857" i="6"/>
  <c r="O3873" i="6"/>
  <c r="O3889" i="6"/>
  <c r="O3626" i="6"/>
  <c r="O3918" i="6"/>
  <c r="O3950" i="6"/>
  <c r="O4002" i="6"/>
  <c r="O41" i="6"/>
  <c r="O45" i="6"/>
  <c r="O49" i="6"/>
  <c r="O53" i="6"/>
  <c r="O57" i="6"/>
  <c r="O62" i="6"/>
  <c r="O46" i="6"/>
  <c r="O54" i="6"/>
  <c r="O58" i="6"/>
  <c r="O71" i="6"/>
  <c r="O123" i="6"/>
  <c r="O79" i="6"/>
  <c r="O87" i="6"/>
  <c r="O95" i="6"/>
  <c r="O103" i="6"/>
  <c r="O108" i="6"/>
  <c r="O124" i="6"/>
  <c r="O132" i="6"/>
  <c r="O140" i="6"/>
  <c r="O148" i="6"/>
  <c r="O157" i="6"/>
  <c r="O165" i="6"/>
  <c r="O173" i="6"/>
  <c r="O138" i="6"/>
  <c r="O141" i="6"/>
  <c r="O156" i="6"/>
  <c r="O172" i="6"/>
  <c r="O175" i="6"/>
  <c r="O181" i="6"/>
  <c r="O207" i="6"/>
  <c r="O213" i="6"/>
  <c r="O239" i="6"/>
  <c r="O245" i="6"/>
  <c r="O184" i="6"/>
  <c r="O186" i="6"/>
  <c r="O200" i="6"/>
  <c r="O202" i="6"/>
  <c r="O216" i="6"/>
  <c r="O218" i="6"/>
  <c r="O232" i="6"/>
  <c r="O234" i="6"/>
  <c r="O248" i="6"/>
  <c r="O250" i="6"/>
  <c r="O432" i="6"/>
  <c r="O419" i="6"/>
  <c r="O465" i="6"/>
  <c r="O471" i="6"/>
  <c r="O473" i="6"/>
  <c r="O479" i="6"/>
  <c r="O679" i="6"/>
  <c r="O529" i="6"/>
  <c r="O582" i="6"/>
  <c r="O598" i="6"/>
  <c r="O614" i="6"/>
  <c r="O630" i="6"/>
  <c r="O646" i="6"/>
  <c r="O662" i="6"/>
  <c r="O678" i="6"/>
  <c r="O694" i="6"/>
  <c r="O710" i="6"/>
  <c r="O726" i="6"/>
  <c r="O742" i="6"/>
  <c r="O711" i="6"/>
  <c r="O978" i="6"/>
  <c r="O981" i="6"/>
  <c r="O994" i="6"/>
  <c r="O997" i="6"/>
  <c r="O1010" i="6"/>
  <c r="O1013" i="6"/>
  <c r="O1184" i="6"/>
  <c r="O1200" i="6"/>
  <c r="O1216" i="6"/>
  <c r="O1232" i="6"/>
  <c r="O1248" i="6"/>
  <c r="O1264" i="6"/>
  <c r="O1402" i="6"/>
  <c r="O1415" i="6"/>
  <c r="O1418" i="6"/>
  <c r="O1436" i="6"/>
  <c r="AE4" i="6"/>
  <c r="AE5" i="6" s="1"/>
  <c r="AE8" i="6" s="1"/>
  <c r="AD4" i="6"/>
  <c r="AB5" i="5"/>
  <c r="AD5" i="5" s="1"/>
  <c r="AB8" i="5"/>
  <c r="AD4" i="5"/>
  <c r="AD8" i="5"/>
  <c r="AI6" i="5"/>
  <c r="K59" i="6"/>
  <c r="L59" i="6"/>
  <c r="I59" i="6"/>
  <c r="J59" i="6" s="1"/>
  <c r="L66" i="6"/>
  <c r="K66" i="6"/>
  <c r="I66" i="6"/>
  <c r="J66" i="6" s="1"/>
  <c r="I48" i="6"/>
  <c r="J48" i="6" s="1"/>
  <c r="L48" i="6"/>
  <c r="K48" i="6"/>
  <c r="L52" i="6"/>
  <c r="K52" i="6"/>
  <c r="I52" i="6"/>
  <c r="J52" i="6" s="1"/>
  <c r="L63" i="6"/>
  <c r="I63" i="6"/>
  <c r="J63" i="6" s="1"/>
  <c r="K63" i="6"/>
  <c r="L70" i="6"/>
  <c r="I70" i="6"/>
  <c r="J70" i="6" s="1"/>
  <c r="K70" i="6"/>
  <c r="L136" i="6"/>
  <c r="I136" i="6"/>
  <c r="J136" i="6" s="1"/>
  <c r="K136" i="6"/>
  <c r="L152" i="6"/>
  <c r="K152" i="6"/>
  <c r="I152" i="6"/>
  <c r="J152" i="6" s="1"/>
  <c r="K73" i="6"/>
  <c r="L73" i="6"/>
  <c r="I73" i="6"/>
  <c r="J73" i="6" s="1"/>
  <c r="K89" i="6"/>
  <c r="L89" i="6"/>
  <c r="I89" i="6"/>
  <c r="J89" i="6" s="1"/>
  <c r="K97" i="6"/>
  <c r="L97" i="6"/>
  <c r="I97" i="6"/>
  <c r="J97" i="6" s="1"/>
  <c r="L120" i="6"/>
  <c r="I120" i="6"/>
  <c r="J120" i="6" s="1"/>
  <c r="K120" i="6"/>
  <c r="L131" i="6"/>
  <c r="I131" i="6"/>
  <c r="J131" i="6" s="1"/>
  <c r="K131" i="6"/>
  <c r="L134" i="6"/>
  <c r="I134" i="6"/>
  <c r="J134" i="6" s="1"/>
  <c r="K134" i="6"/>
  <c r="L142" i="6"/>
  <c r="I142" i="6"/>
  <c r="J142" i="6" s="1"/>
  <c r="K142" i="6"/>
  <c r="L150" i="6"/>
  <c r="K150" i="6"/>
  <c r="I150" i="6"/>
  <c r="J150" i="6" s="1"/>
  <c r="I255" i="6"/>
  <c r="J255" i="6" s="1"/>
  <c r="L255" i="6"/>
  <c r="K255" i="6"/>
  <c r="I263" i="6"/>
  <c r="J263" i="6" s="1"/>
  <c r="L263" i="6"/>
  <c r="K263" i="6"/>
  <c r="I271" i="6"/>
  <c r="J271" i="6" s="1"/>
  <c r="L271" i="6"/>
  <c r="K271" i="6"/>
  <c r="L187" i="6"/>
  <c r="K187" i="6"/>
  <c r="I187" i="6"/>
  <c r="J187" i="6" s="1"/>
  <c r="L201" i="6"/>
  <c r="K201" i="6"/>
  <c r="I201" i="6"/>
  <c r="J201" i="6" s="1"/>
  <c r="L203" i="6"/>
  <c r="K203" i="6"/>
  <c r="I203" i="6"/>
  <c r="J203" i="6" s="1"/>
  <c r="L217" i="6"/>
  <c r="I217" i="6"/>
  <c r="J217" i="6" s="1"/>
  <c r="K217" i="6"/>
  <c r="L219" i="6"/>
  <c r="I219" i="6"/>
  <c r="J219" i="6" s="1"/>
  <c r="K219" i="6"/>
  <c r="L235" i="6"/>
  <c r="I235" i="6"/>
  <c r="J235" i="6" s="1"/>
  <c r="K235" i="6"/>
  <c r="L420" i="6"/>
  <c r="K420" i="6"/>
  <c r="I420" i="6"/>
  <c r="J420" i="6" s="1"/>
  <c r="L176" i="6"/>
  <c r="K176" i="6"/>
  <c r="I176" i="6"/>
  <c r="J176" i="6" s="1"/>
  <c r="L192" i="6"/>
  <c r="K192" i="6"/>
  <c r="I192" i="6"/>
  <c r="J192" i="6" s="1"/>
  <c r="L208" i="6"/>
  <c r="I208" i="6"/>
  <c r="J208" i="6" s="1"/>
  <c r="K208" i="6"/>
  <c r="L224" i="6"/>
  <c r="I224" i="6"/>
  <c r="J224" i="6" s="1"/>
  <c r="K224" i="6"/>
  <c r="L240" i="6"/>
  <c r="I240" i="6"/>
  <c r="J240" i="6" s="1"/>
  <c r="K240" i="6"/>
  <c r="L413" i="6"/>
  <c r="K413" i="6"/>
  <c r="I413" i="6"/>
  <c r="J413" i="6" s="1"/>
  <c r="L421" i="6"/>
  <c r="K421" i="6"/>
  <c r="I421" i="6"/>
  <c r="J421" i="6" s="1"/>
  <c r="L480" i="6"/>
  <c r="K480" i="6"/>
  <c r="I480" i="6"/>
  <c r="J480" i="6" s="1"/>
  <c r="L488" i="6"/>
  <c r="I488" i="6"/>
  <c r="J488" i="6" s="1"/>
  <c r="K488" i="6"/>
  <c r="L496" i="6"/>
  <c r="K496" i="6"/>
  <c r="I496" i="6"/>
  <c r="J496" i="6" s="1"/>
  <c r="L504" i="6"/>
  <c r="I504" i="6"/>
  <c r="J504" i="6" s="1"/>
  <c r="K504" i="6"/>
  <c r="L512" i="6"/>
  <c r="K512" i="6"/>
  <c r="I512" i="6"/>
  <c r="J512" i="6" s="1"/>
  <c r="L531" i="6"/>
  <c r="K531" i="6"/>
  <c r="I531" i="6"/>
  <c r="J531" i="6" s="1"/>
  <c r="L535" i="6"/>
  <c r="I535" i="6"/>
  <c r="J535" i="6" s="1"/>
  <c r="K535" i="6"/>
  <c r="L537" i="6"/>
  <c r="K537" i="6"/>
  <c r="I537" i="6"/>
  <c r="J537" i="6" s="1"/>
  <c r="L541" i="6"/>
  <c r="K541" i="6"/>
  <c r="I541" i="6"/>
  <c r="J541" i="6" s="1"/>
  <c r="L551" i="6"/>
  <c r="I551" i="6"/>
  <c r="J551" i="6" s="1"/>
  <c r="K551" i="6"/>
  <c r="L559" i="6"/>
  <c r="K559" i="6"/>
  <c r="I559" i="6"/>
  <c r="J559" i="6" s="1"/>
  <c r="L561" i="6"/>
  <c r="K561" i="6"/>
  <c r="I561" i="6"/>
  <c r="J561" i="6" s="1"/>
  <c r="L565" i="6"/>
  <c r="I565" i="6"/>
  <c r="J565" i="6" s="1"/>
  <c r="K565" i="6"/>
  <c r="L567" i="6"/>
  <c r="I567" i="6"/>
  <c r="J567" i="6" s="1"/>
  <c r="K567" i="6"/>
  <c r="L569" i="6"/>
  <c r="K569" i="6"/>
  <c r="I569" i="6"/>
  <c r="J569" i="6" s="1"/>
  <c r="L573" i="6"/>
  <c r="K573" i="6"/>
  <c r="I573" i="6"/>
  <c r="J573" i="6" s="1"/>
  <c r="L594" i="6"/>
  <c r="I594" i="6"/>
  <c r="J594" i="6" s="1"/>
  <c r="K594" i="6"/>
  <c r="L610" i="6"/>
  <c r="I610" i="6"/>
  <c r="J610" i="6" s="1"/>
  <c r="K610" i="6"/>
  <c r="L634" i="6"/>
  <c r="I634" i="6"/>
  <c r="J634" i="6" s="1"/>
  <c r="K634" i="6"/>
  <c r="L642" i="6"/>
  <c r="I642" i="6"/>
  <c r="J642" i="6" s="1"/>
  <c r="K642" i="6"/>
  <c r="L650" i="6"/>
  <c r="K650" i="6"/>
  <c r="I650" i="6"/>
  <c r="J650" i="6" s="1"/>
  <c r="L666" i="6"/>
  <c r="I666" i="6"/>
  <c r="J666" i="6" s="1"/>
  <c r="K666" i="6"/>
  <c r="L528" i="6"/>
  <c r="K528" i="6"/>
  <c r="I528" i="6"/>
  <c r="J528" i="6" s="1"/>
  <c r="L682" i="6"/>
  <c r="K682" i="6"/>
  <c r="I682" i="6"/>
  <c r="J682" i="6" s="1"/>
  <c r="L685" i="6"/>
  <c r="K685" i="6"/>
  <c r="I685" i="6"/>
  <c r="J685" i="6" s="1"/>
  <c r="L690" i="6"/>
  <c r="K690" i="6"/>
  <c r="I690" i="6"/>
  <c r="J690" i="6" s="1"/>
  <c r="L693" i="6"/>
  <c r="K693" i="6"/>
  <c r="I693" i="6"/>
  <c r="J693" i="6" s="1"/>
  <c r="L717" i="6"/>
  <c r="K717" i="6"/>
  <c r="I717" i="6"/>
  <c r="J717" i="6" s="1"/>
  <c r="L741" i="6"/>
  <c r="K741" i="6"/>
  <c r="I741" i="6"/>
  <c r="J741" i="6" s="1"/>
  <c r="L746" i="6"/>
  <c r="K746" i="6"/>
  <c r="I746" i="6"/>
  <c r="J746" i="6" s="1"/>
  <c r="L749" i="6"/>
  <c r="K749" i="6"/>
  <c r="I749" i="6"/>
  <c r="J749" i="6" s="1"/>
  <c r="L754" i="6"/>
  <c r="K754" i="6"/>
  <c r="I754" i="6"/>
  <c r="J754" i="6" s="1"/>
  <c r="L759" i="6"/>
  <c r="K759" i="6"/>
  <c r="I759" i="6"/>
  <c r="J759" i="6" s="1"/>
  <c r="L775" i="6"/>
  <c r="K775" i="6"/>
  <c r="I775" i="6"/>
  <c r="J775" i="6" s="1"/>
  <c r="L783" i="6"/>
  <c r="K783" i="6"/>
  <c r="I783" i="6"/>
  <c r="J783" i="6" s="1"/>
  <c r="L791" i="6"/>
  <c r="K791" i="6"/>
  <c r="I791" i="6"/>
  <c r="J791" i="6" s="1"/>
  <c r="L807" i="6"/>
  <c r="K807" i="6"/>
  <c r="I807" i="6"/>
  <c r="J807" i="6" s="1"/>
  <c r="L735" i="6"/>
  <c r="K735" i="6"/>
  <c r="I735" i="6"/>
  <c r="J735" i="6" s="1"/>
  <c r="L787" i="6"/>
  <c r="K787" i="6"/>
  <c r="I787" i="6"/>
  <c r="J787" i="6" s="1"/>
  <c r="L803" i="6"/>
  <c r="K803" i="6"/>
  <c r="I803" i="6"/>
  <c r="J803" i="6" s="1"/>
  <c r="L835" i="6"/>
  <c r="K835" i="6"/>
  <c r="I835" i="6"/>
  <c r="J835" i="6" s="1"/>
  <c r="L851" i="6"/>
  <c r="K851" i="6"/>
  <c r="I851" i="6"/>
  <c r="J851" i="6" s="1"/>
  <c r="L875" i="6"/>
  <c r="K875" i="6"/>
  <c r="I875" i="6"/>
  <c r="J875" i="6" s="1"/>
  <c r="L891" i="6"/>
  <c r="K891" i="6"/>
  <c r="I891" i="6"/>
  <c r="J891" i="6" s="1"/>
  <c r="L907" i="6"/>
  <c r="K907" i="6"/>
  <c r="I907" i="6"/>
  <c r="J907" i="6" s="1"/>
  <c r="L931" i="6"/>
  <c r="K931" i="6"/>
  <c r="I931" i="6"/>
  <c r="J931" i="6" s="1"/>
  <c r="L947" i="6"/>
  <c r="K947" i="6"/>
  <c r="I947" i="6"/>
  <c r="J947" i="6" s="1"/>
  <c r="L963" i="6"/>
  <c r="K963" i="6"/>
  <c r="I963" i="6"/>
  <c r="J963" i="6" s="1"/>
  <c r="L1011" i="6"/>
  <c r="K1011" i="6"/>
  <c r="I1011" i="6"/>
  <c r="J1011" i="6" s="1"/>
  <c r="L1019" i="6"/>
  <c r="K1019" i="6"/>
  <c r="I1019" i="6"/>
  <c r="J1019" i="6" s="1"/>
  <c r="L1025" i="6"/>
  <c r="I1025" i="6"/>
  <c r="J1025" i="6" s="1"/>
  <c r="K1025" i="6"/>
  <c r="L1041" i="6"/>
  <c r="I1041" i="6"/>
  <c r="J1041" i="6" s="1"/>
  <c r="K1041" i="6"/>
  <c r="L1093" i="6"/>
  <c r="K1093" i="6"/>
  <c r="I1093" i="6"/>
  <c r="J1093" i="6" s="1"/>
  <c r="L1101" i="6"/>
  <c r="K1101" i="6"/>
  <c r="I1101" i="6"/>
  <c r="J1101" i="6" s="1"/>
  <c r="L1109" i="6"/>
  <c r="K1109" i="6"/>
  <c r="I1109" i="6"/>
  <c r="J1109" i="6" s="1"/>
  <c r="L1117" i="6"/>
  <c r="K1117" i="6"/>
  <c r="I1117" i="6"/>
  <c r="J1117" i="6" s="1"/>
  <c r="L1125" i="6"/>
  <c r="K1125" i="6"/>
  <c r="I1125" i="6"/>
  <c r="J1125" i="6" s="1"/>
  <c r="L1129" i="6"/>
  <c r="K1129" i="6"/>
  <c r="I1129" i="6"/>
  <c r="J1129" i="6" s="1"/>
  <c r="L1137" i="6"/>
  <c r="K1137" i="6"/>
  <c r="I1137" i="6"/>
  <c r="J1137" i="6" s="1"/>
  <c r="L1145" i="6"/>
  <c r="K1145" i="6"/>
  <c r="I1145" i="6"/>
  <c r="J1145" i="6" s="1"/>
  <c r="L1153" i="6"/>
  <c r="K1153" i="6"/>
  <c r="I1153" i="6"/>
  <c r="J1153" i="6" s="1"/>
  <c r="L1161" i="6"/>
  <c r="K1161" i="6"/>
  <c r="I1161" i="6"/>
  <c r="J1161" i="6" s="1"/>
  <c r="L1165" i="6"/>
  <c r="K1165" i="6"/>
  <c r="I1165" i="6"/>
  <c r="J1165" i="6" s="1"/>
  <c r="L1169" i="6"/>
  <c r="K1169" i="6"/>
  <c r="I1169" i="6"/>
  <c r="J1169" i="6" s="1"/>
  <c r="L795" i="6"/>
  <c r="K795" i="6"/>
  <c r="I795" i="6"/>
  <c r="J795" i="6" s="1"/>
  <c r="L811" i="6"/>
  <c r="K811" i="6"/>
  <c r="I811" i="6"/>
  <c r="J811" i="6" s="1"/>
  <c r="L828" i="6"/>
  <c r="K828" i="6"/>
  <c r="I828" i="6"/>
  <c r="J828" i="6" s="1"/>
  <c r="L836" i="6"/>
  <c r="K836" i="6"/>
  <c r="I836" i="6"/>
  <c r="J836" i="6" s="1"/>
  <c r="L844" i="6"/>
  <c r="K844" i="6"/>
  <c r="I844" i="6"/>
  <c r="J844" i="6" s="1"/>
  <c r="L852" i="6"/>
  <c r="K852" i="6"/>
  <c r="I852" i="6"/>
  <c r="J852" i="6" s="1"/>
  <c r="L860" i="6"/>
  <c r="K860" i="6"/>
  <c r="I860" i="6"/>
  <c r="J860" i="6" s="1"/>
  <c r="L868" i="6"/>
  <c r="K868" i="6"/>
  <c r="I868" i="6"/>
  <c r="J868" i="6" s="1"/>
  <c r="L876" i="6"/>
  <c r="K876" i="6"/>
  <c r="I876" i="6"/>
  <c r="J876" i="6" s="1"/>
  <c r="L884" i="6"/>
  <c r="K884" i="6"/>
  <c r="I884" i="6"/>
  <c r="J884" i="6" s="1"/>
  <c r="L892" i="6"/>
  <c r="K892" i="6"/>
  <c r="I892" i="6"/>
  <c r="J892" i="6" s="1"/>
  <c r="L900" i="6"/>
  <c r="K900" i="6"/>
  <c r="I900" i="6"/>
  <c r="J900" i="6" s="1"/>
  <c r="L908" i="6"/>
  <c r="K908" i="6"/>
  <c r="I908" i="6"/>
  <c r="J908" i="6" s="1"/>
  <c r="L916" i="6"/>
  <c r="K916" i="6"/>
  <c r="I916" i="6"/>
  <c r="J916" i="6" s="1"/>
  <c r="L924" i="6"/>
  <c r="K924" i="6"/>
  <c r="I924" i="6"/>
  <c r="J924" i="6" s="1"/>
  <c r="L932" i="6"/>
  <c r="K932" i="6"/>
  <c r="I932" i="6"/>
  <c r="J932" i="6" s="1"/>
  <c r="L940" i="6"/>
  <c r="K940" i="6"/>
  <c r="I940" i="6"/>
  <c r="J940" i="6" s="1"/>
  <c r="L948" i="6"/>
  <c r="K948" i="6"/>
  <c r="I948" i="6"/>
  <c r="J948" i="6" s="1"/>
  <c r="L956" i="6"/>
  <c r="K956" i="6"/>
  <c r="I956" i="6"/>
  <c r="J956" i="6" s="1"/>
  <c r="K1030" i="6"/>
  <c r="L1030" i="6"/>
  <c r="I1030" i="6"/>
  <c r="J1030" i="6" s="1"/>
  <c r="K1038" i="6"/>
  <c r="L1038" i="6"/>
  <c r="I1038" i="6"/>
  <c r="J1038" i="6" s="1"/>
  <c r="K1046" i="6"/>
  <c r="L1046" i="6"/>
  <c r="I1046" i="6"/>
  <c r="J1046" i="6" s="1"/>
  <c r="K1058" i="6"/>
  <c r="L1058" i="6"/>
  <c r="I1058" i="6"/>
  <c r="J1058" i="6" s="1"/>
  <c r="K1062" i="6"/>
  <c r="L1062" i="6"/>
  <c r="I1062" i="6"/>
  <c r="J1062" i="6" s="1"/>
  <c r="K1070" i="6"/>
  <c r="L1070" i="6"/>
  <c r="I1070" i="6"/>
  <c r="J1070" i="6" s="1"/>
  <c r="K1078" i="6"/>
  <c r="L1078" i="6"/>
  <c r="I1078" i="6"/>
  <c r="J1078" i="6" s="1"/>
  <c r="K1086" i="6"/>
  <c r="L1086" i="6"/>
  <c r="I1086" i="6"/>
  <c r="J1086" i="6" s="1"/>
  <c r="I1094" i="6"/>
  <c r="J1094" i="6" s="1"/>
  <c r="L1094" i="6"/>
  <c r="K1094" i="6"/>
  <c r="I1102" i="6"/>
  <c r="J1102" i="6" s="1"/>
  <c r="L1102" i="6"/>
  <c r="K1102" i="6"/>
  <c r="I1110" i="6"/>
  <c r="J1110" i="6" s="1"/>
  <c r="L1110" i="6"/>
  <c r="K1110" i="6"/>
  <c r="I1118" i="6"/>
  <c r="J1118" i="6" s="1"/>
  <c r="L1118" i="6"/>
  <c r="K1118" i="6"/>
  <c r="I1126" i="6"/>
  <c r="J1126" i="6" s="1"/>
  <c r="L1126" i="6"/>
  <c r="K1126" i="6"/>
  <c r="I1134" i="6"/>
  <c r="J1134" i="6" s="1"/>
  <c r="L1134" i="6"/>
  <c r="K1134" i="6"/>
  <c r="I1142" i="6"/>
  <c r="J1142" i="6" s="1"/>
  <c r="L1142" i="6"/>
  <c r="K1142" i="6"/>
  <c r="I1150" i="6"/>
  <c r="J1150" i="6" s="1"/>
  <c r="L1150" i="6"/>
  <c r="K1150" i="6"/>
  <c r="I1158" i="6"/>
  <c r="J1158" i="6" s="1"/>
  <c r="L1158" i="6"/>
  <c r="K1158" i="6"/>
  <c r="I1166" i="6"/>
  <c r="J1166" i="6" s="1"/>
  <c r="L1166" i="6"/>
  <c r="K1166" i="6"/>
  <c r="I1170" i="6"/>
  <c r="J1170" i="6" s="1"/>
  <c r="L1170" i="6"/>
  <c r="K1170" i="6"/>
  <c r="L1406" i="6"/>
  <c r="K1406" i="6"/>
  <c r="I1406" i="6"/>
  <c r="J1406" i="6" s="1"/>
  <c r="L1438" i="6"/>
  <c r="K1438" i="6"/>
  <c r="I1438" i="6"/>
  <c r="J1438" i="6" s="1"/>
  <c r="L1461" i="6"/>
  <c r="I1461" i="6"/>
  <c r="J1461" i="6" s="1"/>
  <c r="K1461" i="6"/>
  <c r="L1477" i="6"/>
  <c r="I1477" i="6"/>
  <c r="J1477" i="6" s="1"/>
  <c r="K1477" i="6"/>
  <c r="L1501" i="6"/>
  <c r="I1501" i="6"/>
  <c r="J1501" i="6" s="1"/>
  <c r="K1501" i="6"/>
  <c r="L1525" i="6"/>
  <c r="I1525" i="6"/>
  <c r="J1525" i="6" s="1"/>
  <c r="K1525" i="6"/>
  <c r="L1541" i="6"/>
  <c r="I1541" i="6"/>
  <c r="J1541" i="6" s="1"/>
  <c r="K1541" i="6"/>
  <c r="L1549" i="6"/>
  <c r="I1549" i="6"/>
  <c r="J1549" i="6" s="1"/>
  <c r="K1549" i="6"/>
  <c r="L1630" i="6"/>
  <c r="I1630" i="6"/>
  <c r="J1630" i="6" s="1"/>
  <c r="K1630" i="6"/>
  <c r="L1638" i="6"/>
  <c r="I1638" i="6"/>
  <c r="J1638" i="6" s="1"/>
  <c r="K1638" i="6"/>
  <c r="I1646" i="6"/>
  <c r="J1646" i="6" s="1"/>
  <c r="L1646" i="6"/>
  <c r="K1646" i="6"/>
  <c r="I1654" i="6"/>
  <c r="J1654" i="6" s="1"/>
  <c r="L1654" i="6"/>
  <c r="K1654" i="6"/>
  <c r="I1662" i="6"/>
  <c r="J1662" i="6" s="1"/>
  <c r="L1662" i="6"/>
  <c r="K1662" i="6"/>
  <c r="I1670" i="6"/>
  <c r="J1670" i="6" s="1"/>
  <c r="L1670" i="6"/>
  <c r="K1670" i="6"/>
  <c r="I1678" i="6"/>
  <c r="J1678" i="6" s="1"/>
  <c r="L1678" i="6"/>
  <c r="K1678" i="6"/>
  <c r="I1682" i="6"/>
  <c r="J1682" i="6" s="1"/>
  <c r="L1682" i="6"/>
  <c r="K1682" i="6"/>
  <c r="I1690" i="6"/>
  <c r="J1690" i="6" s="1"/>
  <c r="L1690" i="6"/>
  <c r="K1690" i="6"/>
  <c r="I1698" i="6"/>
  <c r="J1698" i="6" s="1"/>
  <c r="L1698" i="6"/>
  <c r="K1698" i="6"/>
  <c r="I1706" i="6"/>
  <c r="J1706" i="6" s="1"/>
  <c r="L1706" i="6"/>
  <c r="K1706" i="6"/>
  <c r="I1714" i="6"/>
  <c r="J1714" i="6" s="1"/>
  <c r="L1714" i="6"/>
  <c r="K1714" i="6"/>
  <c r="I1722" i="6"/>
  <c r="J1722" i="6" s="1"/>
  <c r="L1722" i="6"/>
  <c r="K1722" i="6"/>
  <c r="I1730" i="6"/>
  <c r="J1730" i="6" s="1"/>
  <c r="L1730" i="6"/>
  <c r="K1730" i="6"/>
  <c r="L1738" i="6"/>
  <c r="K1738" i="6"/>
  <c r="I1738" i="6"/>
  <c r="J1738" i="6" s="1"/>
  <c r="L1746" i="6"/>
  <c r="K1746" i="6"/>
  <c r="I1746" i="6"/>
  <c r="J1746" i="6" s="1"/>
  <c r="L1754" i="6"/>
  <c r="K1754" i="6"/>
  <c r="I1754" i="6"/>
  <c r="J1754" i="6" s="1"/>
  <c r="L1762" i="6"/>
  <c r="K1762" i="6"/>
  <c r="I1762" i="6"/>
  <c r="J1762" i="6" s="1"/>
  <c r="L1770" i="6"/>
  <c r="K1770" i="6"/>
  <c r="I1770" i="6"/>
  <c r="J1770" i="6" s="1"/>
  <c r="L1778" i="6"/>
  <c r="K1778" i="6"/>
  <c r="I1778" i="6"/>
  <c r="J1778" i="6" s="1"/>
  <c r="L1786" i="6"/>
  <c r="K1786" i="6"/>
  <c r="I1786" i="6"/>
  <c r="J1786" i="6" s="1"/>
  <c r="L1794" i="6"/>
  <c r="K1794" i="6"/>
  <c r="I1794" i="6"/>
  <c r="J1794" i="6" s="1"/>
  <c r="L1802" i="6"/>
  <c r="K1802" i="6"/>
  <c r="I1802" i="6"/>
  <c r="J1802" i="6" s="1"/>
  <c r="L1806" i="6"/>
  <c r="K1806" i="6"/>
  <c r="I1806" i="6"/>
  <c r="J1806" i="6" s="1"/>
  <c r="L1814" i="6"/>
  <c r="K1814" i="6"/>
  <c r="I1814" i="6"/>
  <c r="J1814" i="6" s="1"/>
  <c r="L1822" i="6"/>
  <c r="K1822" i="6"/>
  <c r="I1822" i="6"/>
  <c r="J1822" i="6" s="1"/>
  <c r="L1830" i="6"/>
  <c r="K1830" i="6"/>
  <c r="I1830" i="6"/>
  <c r="J1830" i="6" s="1"/>
  <c r="L1838" i="6"/>
  <c r="K1838" i="6"/>
  <c r="I1838" i="6"/>
  <c r="J1838" i="6" s="1"/>
  <c r="L1846" i="6"/>
  <c r="K1846" i="6"/>
  <c r="I1846" i="6"/>
  <c r="J1846" i="6" s="1"/>
  <c r="L1854" i="6"/>
  <c r="K1854" i="6"/>
  <c r="I1854" i="6"/>
  <c r="J1854" i="6" s="1"/>
  <c r="L1862" i="6"/>
  <c r="K1862" i="6"/>
  <c r="I1862" i="6"/>
  <c r="J1862" i="6" s="1"/>
  <c r="L1870" i="6"/>
  <c r="K1870" i="6"/>
  <c r="I1870" i="6"/>
  <c r="J1870" i="6" s="1"/>
  <c r="L1878" i="6"/>
  <c r="K1878" i="6"/>
  <c r="I1878" i="6"/>
  <c r="J1878" i="6" s="1"/>
  <c r="L1886" i="6"/>
  <c r="K1886" i="6"/>
  <c r="I1886" i="6"/>
  <c r="J1886" i="6" s="1"/>
  <c r="L1894" i="6"/>
  <c r="K1894" i="6"/>
  <c r="I1894" i="6"/>
  <c r="J1894" i="6" s="1"/>
  <c r="L1274" i="6"/>
  <c r="I1274" i="6"/>
  <c r="J1274" i="6" s="1"/>
  <c r="K1274" i="6"/>
  <c r="L1282" i="6"/>
  <c r="I1282" i="6"/>
  <c r="J1282" i="6" s="1"/>
  <c r="K1282" i="6"/>
  <c r="L1290" i="6"/>
  <c r="I1290" i="6"/>
  <c r="J1290" i="6" s="1"/>
  <c r="K1290" i="6"/>
  <c r="L1298" i="6"/>
  <c r="I1298" i="6"/>
  <c r="J1298" i="6" s="1"/>
  <c r="K1298" i="6"/>
  <c r="L1306" i="6"/>
  <c r="I1306" i="6"/>
  <c r="J1306" i="6" s="1"/>
  <c r="K1306" i="6"/>
  <c r="L1314" i="6"/>
  <c r="I1314" i="6"/>
  <c r="J1314" i="6" s="1"/>
  <c r="K1314" i="6"/>
  <c r="L1322" i="6"/>
  <c r="I1322" i="6"/>
  <c r="J1322" i="6" s="1"/>
  <c r="K1322" i="6"/>
  <c r="L1330" i="6"/>
  <c r="I1330" i="6"/>
  <c r="J1330" i="6" s="1"/>
  <c r="K1330" i="6"/>
  <c r="L1334" i="6"/>
  <c r="I1334" i="6"/>
  <c r="J1334" i="6" s="1"/>
  <c r="K1334" i="6"/>
  <c r="L1342" i="6"/>
  <c r="I1342" i="6"/>
  <c r="J1342" i="6" s="1"/>
  <c r="K1342" i="6"/>
  <c r="L1350" i="6"/>
  <c r="I1350" i="6"/>
  <c r="J1350" i="6" s="1"/>
  <c r="K1350" i="6"/>
  <c r="L1358" i="6"/>
  <c r="I1358" i="6"/>
  <c r="J1358" i="6" s="1"/>
  <c r="K1358" i="6"/>
  <c r="L1366" i="6"/>
  <c r="I1366" i="6"/>
  <c r="J1366" i="6" s="1"/>
  <c r="K1366" i="6"/>
  <c r="L1374" i="6"/>
  <c r="I1374" i="6"/>
  <c r="J1374" i="6" s="1"/>
  <c r="K1374" i="6"/>
  <c r="L1382" i="6"/>
  <c r="I1382" i="6"/>
  <c r="J1382" i="6" s="1"/>
  <c r="K1382" i="6"/>
  <c r="L1390" i="6"/>
  <c r="I1390" i="6"/>
  <c r="J1390" i="6" s="1"/>
  <c r="K1390" i="6"/>
  <c r="L1398" i="6"/>
  <c r="I1398" i="6"/>
  <c r="J1398" i="6" s="1"/>
  <c r="K1398" i="6"/>
  <c r="L1421" i="6"/>
  <c r="K1421" i="6"/>
  <c r="I1421" i="6"/>
  <c r="J1421" i="6" s="1"/>
  <c r="L1429" i="6"/>
  <c r="I1429" i="6"/>
  <c r="J1429" i="6" s="1"/>
  <c r="K1429" i="6"/>
  <c r="K1629" i="6"/>
  <c r="L1629" i="6"/>
  <c r="I1629" i="6"/>
  <c r="J1629" i="6" s="1"/>
  <c r="K1637" i="6"/>
  <c r="L1637" i="6"/>
  <c r="I1637" i="6"/>
  <c r="J1637" i="6" s="1"/>
  <c r="K1645" i="6"/>
  <c r="I1645" i="6"/>
  <c r="J1645" i="6" s="1"/>
  <c r="L1645" i="6"/>
  <c r="K1653" i="6"/>
  <c r="I1653" i="6"/>
  <c r="J1653" i="6" s="1"/>
  <c r="L1653" i="6"/>
  <c r="K1661" i="6"/>
  <c r="I1661" i="6"/>
  <c r="J1661" i="6" s="1"/>
  <c r="L1661" i="6"/>
  <c r="K1669" i="6"/>
  <c r="I1669" i="6"/>
  <c r="J1669" i="6" s="1"/>
  <c r="L1669" i="6"/>
  <c r="K1677" i="6"/>
  <c r="I1677" i="6"/>
  <c r="J1677" i="6" s="1"/>
  <c r="L1677" i="6"/>
  <c r="K1685" i="6"/>
  <c r="I1685" i="6"/>
  <c r="J1685" i="6" s="1"/>
  <c r="L1685" i="6"/>
  <c r="K1689" i="6"/>
  <c r="I1689" i="6"/>
  <c r="J1689" i="6" s="1"/>
  <c r="L1689" i="6"/>
  <c r="K1697" i="6"/>
  <c r="I1697" i="6"/>
  <c r="J1697" i="6" s="1"/>
  <c r="L1697" i="6"/>
  <c r="K1705" i="6"/>
  <c r="I1705" i="6"/>
  <c r="J1705" i="6" s="1"/>
  <c r="L1705" i="6"/>
  <c r="K1713" i="6"/>
  <c r="I1713" i="6"/>
  <c r="J1713" i="6" s="1"/>
  <c r="L1713" i="6"/>
  <c r="K1721" i="6"/>
  <c r="I1721" i="6"/>
  <c r="J1721" i="6" s="1"/>
  <c r="L1721" i="6"/>
  <c r="K1729" i="6"/>
  <c r="I1729" i="6"/>
  <c r="J1729" i="6" s="1"/>
  <c r="L1729" i="6"/>
  <c r="K1737" i="6"/>
  <c r="I1737" i="6"/>
  <c r="J1737" i="6" s="1"/>
  <c r="L1737" i="6"/>
  <c r="K1745" i="6"/>
  <c r="L1745" i="6"/>
  <c r="I1745" i="6"/>
  <c r="J1745" i="6" s="1"/>
  <c r="K1753" i="6"/>
  <c r="L1753" i="6"/>
  <c r="I1753" i="6"/>
  <c r="J1753" i="6" s="1"/>
  <c r="K1761" i="6"/>
  <c r="L1761" i="6"/>
  <c r="I1761" i="6"/>
  <c r="J1761" i="6" s="1"/>
  <c r="K1769" i="6"/>
  <c r="L1769" i="6"/>
  <c r="I1769" i="6"/>
  <c r="J1769" i="6" s="1"/>
  <c r="K1777" i="6"/>
  <c r="L1777" i="6"/>
  <c r="I1777" i="6"/>
  <c r="J1777" i="6" s="1"/>
  <c r="K1781" i="6"/>
  <c r="L1781" i="6"/>
  <c r="I1781" i="6"/>
  <c r="J1781" i="6" s="1"/>
  <c r="K1789" i="6"/>
  <c r="L1789" i="6"/>
  <c r="I1789" i="6"/>
  <c r="J1789" i="6" s="1"/>
  <c r="K1797" i="6"/>
  <c r="L1797" i="6"/>
  <c r="I1797" i="6"/>
  <c r="J1797" i="6" s="1"/>
  <c r="K1805" i="6"/>
  <c r="L1805" i="6"/>
  <c r="I1805" i="6"/>
  <c r="J1805" i="6" s="1"/>
  <c r="K1813" i="6"/>
  <c r="L1813" i="6"/>
  <c r="I1813" i="6"/>
  <c r="J1813" i="6" s="1"/>
  <c r="K1821" i="6"/>
  <c r="L1821" i="6"/>
  <c r="I1821" i="6"/>
  <c r="J1821" i="6" s="1"/>
  <c r="K1829" i="6"/>
  <c r="L1829" i="6"/>
  <c r="I1829" i="6"/>
  <c r="J1829" i="6" s="1"/>
  <c r="K1833" i="6"/>
  <c r="L1833" i="6"/>
  <c r="I1833" i="6"/>
  <c r="J1833" i="6" s="1"/>
  <c r="K1845" i="6"/>
  <c r="L1845" i="6"/>
  <c r="I1845" i="6"/>
  <c r="J1845" i="6" s="1"/>
  <c r="K1853" i="6"/>
  <c r="L1853" i="6"/>
  <c r="I1853" i="6"/>
  <c r="J1853" i="6" s="1"/>
  <c r="K1861" i="6"/>
  <c r="L1861" i="6"/>
  <c r="I1861" i="6"/>
  <c r="J1861" i="6" s="1"/>
  <c r="K1865" i="6"/>
  <c r="L1865" i="6"/>
  <c r="I1865" i="6"/>
  <c r="J1865" i="6" s="1"/>
  <c r="K1873" i="6"/>
  <c r="L1873" i="6"/>
  <c r="I1873" i="6"/>
  <c r="J1873" i="6" s="1"/>
  <c r="K1885" i="6"/>
  <c r="L1885" i="6"/>
  <c r="I1885" i="6"/>
  <c r="J1885" i="6" s="1"/>
  <c r="K1893" i="6"/>
  <c r="L1893" i="6"/>
  <c r="I1893" i="6"/>
  <c r="J1893" i="6" s="1"/>
  <c r="K1901" i="6"/>
  <c r="L1901" i="6"/>
  <c r="I1901" i="6"/>
  <c r="J1901" i="6" s="1"/>
  <c r="K1905" i="6"/>
  <c r="L1905" i="6"/>
  <c r="I1905" i="6"/>
  <c r="J1905" i="6" s="1"/>
  <c r="K1913" i="6"/>
  <c r="L1913" i="6"/>
  <c r="I1913" i="6"/>
  <c r="J1913" i="6" s="1"/>
  <c r="K1921" i="6"/>
  <c r="L1921" i="6"/>
  <c r="I1921" i="6"/>
  <c r="J1921" i="6" s="1"/>
  <c r="K1929" i="6"/>
  <c r="L1929" i="6"/>
  <c r="I1929" i="6"/>
  <c r="J1929" i="6" s="1"/>
  <c r="L1910" i="6"/>
  <c r="K1910" i="6"/>
  <c r="I1910" i="6"/>
  <c r="J1910" i="6" s="1"/>
  <c r="L1926" i="6"/>
  <c r="K1926" i="6"/>
  <c r="I1926" i="6"/>
  <c r="J1926" i="6" s="1"/>
  <c r="I1936" i="6"/>
  <c r="J1936" i="6" s="1"/>
  <c r="L1936" i="6"/>
  <c r="K1936" i="6"/>
  <c r="I1944" i="6"/>
  <c r="J1944" i="6" s="1"/>
  <c r="L1944" i="6"/>
  <c r="K1944" i="6"/>
  <c r="I1952" i="6"/>
  <c r="J1952" i="6" s="1"/>
  <c r="L1952" i="6"/>
  <c r="K1952" i="6"/>
  <c r="I1960" i="6"/>
  <c r="J1960" i="6" s="1"/>
  <c r="L1960" i="6"/>
  <c r="K1960" i="6"/>
  <c r="I1968" i="6"/>
  <c r="J1968" i="6" s="1"/>
  <c r="L1968" i="6"/>
  <c r="K1968" i="6"/>
  <c r="I1972" i="6"/>
  <c r="J1972" i="6" s="1"/>
  <c r="K1972" i="6"/>
  <c r="L1972" i="6"/>
  <c r="I1980" i="6"/>
  <c r="J1980" i="6" s="1"/>
  <c r="K1980" i="6"/>
  <c r="L1980" i="6"/>
  <c r="I1988" i="6"/>
  <c r="J1988" i="6" s="1"/>
  <c r="K1988" i="6"/>
  <c r="L1988" i="6"/>
  <c r="I1996" i="6"/>
  <c r="J1996" i="6" s="1"/>
  <c r="K1996" i="6"/>
  <c r="L1996" i="6"/>
  <c r="I2004" i="6"/>
  <c r="J2004" i="6" s="1"/>
  <c r="K2004" i="6"/>
  <c r="L2004" i="6"/>
  <c r="I2012" i="6"/>
  <c r="J2012" i="6" s="1"/>
  <c r="K2012" i="6"/>
  <c r="L2012" i="6"/>
  <c r="I2016" i="6"/>
  <c r="J2016" i="6" s="1"/>
  <c r="L2016" i="6"/>
  <c r="K2016" i="6"/>
  <c r="I2024" i="6"/>
  <c r="J2024" i="6" s="1"/>
  <c r="L2024" i="6"/>
  <c r="K2024" i="6"/>
  <c r="I2032" i="6"/>
  <c r="J2032" i="6" s="1"/>
  <c r="L2032" i="6"/>
  <c r="K2032" i="6"/>
  <c r="I2040" i="6"/>
  <c r="J2040" i="6" s="1"/>
  <c r="L2040" i="6"/>
  <c r="K2040" i="6"/>
  <c r="I2048" i="6"/>
  <c r="J2048" i="6" s="1"/>
  <c r="L2048" i="6"/>
  <c r="K2048" i="6"/>
  <c r="I2056" i="6"/>
  <c r="J2056" i="6" s="1"/>
  <c r="L2056" i="6"/>
  <c r="K2056" i="6"/>
  <c r="I2060" i="6"/>
  <c r="J2060" i="6" s="1"/>
  <c r="K2060" i="6"/>
  <c r="L2060" i="6"/>
  <c r="I2068" i="6"/>
  <c r="J2068" i="6" s="1"/>
  <c r="K2068" i="6"/>
  <c r="L2068" i="6"/>
  <c r="I2076" i="6"/>
  <c r="J2076" i="6" s="1"/>
  <c r="K2076" i="6"/>
  <c r="L2076" i="6"/>
  <c r="I2084" i="6"/>
  <c r="J2084" i="6" s="1"/>
  <c r="K2084" i="6"/>
  <c r="L2084" i="6"/>
  <c r="I2092" i="6"/>
  <c r="J2092" i="6" s="1"/>
  <c r="K2092" i="6"/>
  <c r="L2092" i="6"/>
  <c r="I2100" i="6"/>
  <c r="J2100" i="6" s="1"/>
  <c r="K2100" i="6"/>
  <c r="L2100" i="6"/>
  <c r="I2108" i="6"/>
  <c r="J2108" i="6" s="1"/>
  <c r="K2108" i="6"/>
  <c r="L2108" i="6"/>
  <c r="I2116" i="6"/>
  <c r="J2116" i="6" s="1"/>
  <c r="K2116" i="6"/>
  <c r="L2116" i="6"/>
  <c r="L2124" i="6"/>
  <c r="K2124" i="6"/>
  <c r="I2124" i="6"/>
  <c r="J2124" i="6" s="1"/>
  <c r="L2132" i="6"/>
  <c r="K2132" i="6"/>
  <c r="I2132" i="6"/>
  <c r="J2132" i="6" s="1"/>
  <c r="L2136" i="6"/>
  <c r="K2136" i="6"/>
  <c r="I2136" i="6"/>
  <c r="J2136" i="6" s="1"/>
  <c r="L2144" i="6"/>
  <c r="K2144" i="6"/>
  <c r="I2144" i="6"/>
  <c r="J2144" i="6" s="1"/>
  <c r="L2148" i="6"/>
  <c r="K2148" i="6"/>
  <c r="I2148" i="6"/>
  <c r="J2148" i="6" s="1"/>
  <c r="L7" i="6"/>
  <c r="K7" i="6"/>
  <c r="I7" i="6"/>
  <c r="J7" i="6" s="1"/>
  <c r="L11" i="6"/>
  <c r="K11" i="6"/>
  <c r="I11" i="6"/>
  <c r="J11" i="6" s="1"/>
  <c r="L15" i="6"/>
  <c r="I15" i="6"/>
  <c r="J15" i="6" s="1"/>
  <c r="K15" i="6"/>
  <c r="L19" i="6"/>
  <c r="I19" i="6"/>
  <c r="J19" i="6" s="1"/>
  <c r="K19" i="6"/>
  <c r="L23" i="6"/>
  <c r="I23" i="6"/>
  <c r="J23" i="6" s="1"/>
  <c r="K23" i="6"/>
  <c r="L27" i="6"/>
  <c r="K27" i="6"/>
  <c r="I27" i="6"/>
  <c r="J27" i="6" s="1"/>
  <c r="L31" i="6"/>
  <c r="K31" i="6"/>
  <c r="I31" i="6"/>
  <c r="J31" i="6" s="1"/>
  <c r="L35" i="6"/>
  <c r="K35" i="6"/>
  <c r="I35" i="6"/>
  <c r="J35" i="6" s="1"/>
  <c r="L39" i="6"/>
  <c r="K39" i="6"/>
  <c r="I39" i="6"/>
  <c r="J39" i="6" s="1"/>
  <c r="O43" i="6"/>
  <c r="O47" i="6"/>
  <c r="O51" i="6"/>
  <c r="K55" i="6"/>
  <c r="L55" i="6"/>
  <c r="I55" i="6"/>
  <c r="J55" i="6" s="1"/>
  <c r="O59" i="6"/>
  <c r="O66" i="6"/>
  <c r="I8" i="6"/>
  <c r="J8" i="6" s="1"/>
  <c r="L8" i="6"/>
  <c r="K8" i="6"/>
  <c r="I12" i="6"/>
  <c r="J12" i="6" s="1"/>
  <c r="L12" i="6"/>
  <c r="K12" i="6"/>
  <c r="K16" i="6"/>
  <c r="L16" i="6"/>
  <c r="I16" i="6"/>
  <c r="J16" i="6" s="1"/>
  <c r="K20" i="6"/>
  <c r="L20" i="6"/>
  <c r="I20" i="6"/>
  <c r="J20" i="6" s="1"/>
  <c r="K24" i="6"/>
  <c r="L24" i="6"/>
  <c r="I24" i="6"/>
  <c r="J24" i="6" s="1"/>
  <c r="I28" i="6"/>
  <c r="J28" i="6" s="1"/>
  <c r="L28" i="6"/>
  <c r="K28" i="6"/>
  <c r="I32" i="6"/>
  <c r="J32" i="6" s="1"/>
  <c r="L32" i="6"/>
  <c r="K32" i="6"/>
  <c r="I36" i="6"/>
  <c r="J36" i="6" s="1"/>
  <c r="L36" i="6"/>
  <c r="K36" i="6"/>
  <c r="I40" i="6"/>
  <c r="J40" i="6" s="1"/>
  <c r="L40" i="6"/>
  <c r="K40" i="6"/>
  <c r="O44" i="6"/>
  <c r="O48" i="6"/>
  <c r="O52" i="6"/>
  <c r="L56" i="6"/>
  <c r="I56" i="6"/>
  <c r="J56" i="6" s="1"/>
  <c r="K56" i="6"/>
  <c r="L60" i="6"/>
  <c r="I60" i="6"/>
  <c r="J60" i="6" s="1"/>
  <c r="K60" i="6"/>
  <c r="O63" i="6"/>
  <c r="L65" i="6"/>
  <c r="I65" i="6"/>
  <c r="J65" i="6" s="1"/>
  <c r="K65" i="6"/>
  <c r="L68" i="6"/>
  <c r="I68" i="6"/>
  <c r="J68" i="6" s="1"/>
  <c r="K68" i="6"/>
  <c r="O70" i="6"/>
  <c r="K72" i="6"/>
  <c r="L72" i="6"/>
  <c r="I72" i="6"/>
  <c r="J72" i="6" s="1"/>
  <c r="K76" i="6"/>
  <c r="L76" i="6"/>
  <c r="I76" i="6"/>
  <c r="J76" i="6" s="1"/>
  <c r="K80" i="6"/>
  <c r="L80" i="6"/>
  <c r="I80" i="6"/>
  <c r="J80" i="6" s="1"/>
  <c r="K84" i="6"/>
  <c r="L84" i="6"/>
  <c r="I84" i="6"/>
  <c r="J84" i="6" s="1"/>
  <c r="K88" i="6"/>
  <c r="L88" i="6"/>
  <c r="I88" i="6"/>
  <c r="J88" i="6" s="1"/>
  <c r="K92" i="6"/>
  <c r="L92" i="6"/>
  <c r="I92" i="6"/>
  <c r="J92" i="6" s="1"/>
  <c r="K96" i="6"/>
  <c r="L96" i="6"/>
  <c r="I96" i="6"/>
  <c r="J96" i="6" s="1"/>
  <c r="K100" i="6"/>
  <c r="L100" i="6"/>
  <c r="I100" i="6"/>
  <c r="J100" i="6" s="1"/>
  <c r="K104" i="6"/>
  <c r="L104" i="6"/>
  <c r="I104" i="6"/>
  <c r="J104" i="6" s="1"/>
  <c r="O109" i="6"/>
  <c r="L111" i="6"/>
  <c r="I111" i="6"/>
  <c r="J111" i="6" s="1"/>
  <c r="K111" i="6"/>
  <c r="L114" i="6"/>
  <c r="I114" i="6"/>
  <c r="J114" i="6" s="1"/>
  <c r="K114" i="6"/>
  <c r="O117" i="6"/>
  <c r="L119" i="6"/>
  <c r="I119" i="6"/>
  <c r="J119" i="6" s="1"/>
  <c r="K119" i="6"/>
  <c r="L122" i="6"/>
  <c r="I122" i="6"/>
  <c r="J122" i="6" s="1"/>
  <c r="K122" i="6"/>
  <c r="O125" i="6"/>
  <c r="L75" i="6"/>
  <c r="I75" i="6"/>
  <c r="J75" i="6" s="1"/>
  <c r="K75" i="6"/>
  <c r="L83" i="6"/>
  <c r="I83" i="6"/>
  <c r="J83" i="6" s="1"/>
  <c r="K83" i="6"/>
  <c r="L91" i="6"/>
  <c r="I91" i="6"/>
  <c r="J91" i="6" s="1"/>
  <c r="K91" i="6"/>
  <c r="L99" i="6"/>
  <c r="I99" i="6"/>
  <c r="J99" i="6" s="1"/>
  <c r="K99" i="6"/>
  <c r="L107" i="6"/>
  <c r="I107" i="6"/>
  <c r="J107" i="6" s="1"/>
  <c r="K107" i="6"/>
  <c r="L116" i="6"/>
  <c r="I116" i="6"/>
  <c r="J116" i="6" s="1"/>
  <c r="K116" i="6"/>
  <c r="O136" i="6"/>
  <c r="O144" i="6"/>
  <c r="O152" i="6"/>
  <c r="O161" i="6"/>
  <c r="O169" i="6"/>
  <c r="O73" i="6"/>
  <c r="O81" i="6"/>
  <c r="O89" i="6"/>
  <c r="O97" i="6"/>
  <c r="O105" i="6"/>
  <c r="O120" i="6"/>
  <c r="L129" i="6"/>
  <c r="I129" i="6"/>
  <c r="J129" i="6" s="1"/>
  <c r="K129" i="6"/>
  <c r="O134" i="6"/>
  <c r="L137" i="6"/>
  <c r="I137" i="6"/>
  <c r="J137" i="6" s="1"/>
  <c r="K137" i="6"/>
  <c r="O142" i="6"/>
  <c r="L145" i="6"/>
  <c r="I145" i="6"/>
  <c r="J145" i="6" s="1"/>
  <c r="K145" i="6"/>
  <c r="O150" i="6"/>
  <c r="L153" i="6"/>
  <c r="I153" i="6"/>
  <c r="J153" i="6" s="1"/>
  <c r="K153" i="6"/>
  <c r="L155" i="6"/>
  <c r="I155" i="6"/>
  <c r="J155" i="6" s="1"/>
  <c r="K155" i="6"/>
  <c r="O158" i="6"/>
  <c r="L160" i="6"/>
  <c r="K160" i="6"/>
  <c r="I160" i="6"/>
  <c r="J160" i="6" s="1"/>
  <c r="L163" i="6"/>
  <c r="I163" i="6"/>
  <c r="J163" i="6" s="1"/>
  <c r="K163" i="6"/>
  <c r="O166" i="6"/>
  <c r="L168" i="6"/>
  <c r="K168" i="6"/>
  <c r="I168" i="6"/>
  <c r="J168" i="6" s="1"/>
  <c r="L171" i="6"/>
  <c r="I171" i="6"/>
  <c r="J171" i="6" s="1"/>
  <c r="K171" i="6"/>
  <c r="O174" i="6"/>
  <c r="L180" i="6"/>
  <c r="K180" i="6"/>
  <c r="I180" i="6"/>
  <c r="J180" i="6" s="1"/>
  <c r="L182" i="6"/>
  <c r="K182" i="6"/>
  <c r="I182" i="6"/>
  <c r="J182" i="6" s="1"/>
  <c r="L188" i="6"/>
  <c r="K188" i="6"/>
  <c r="I188" i="6"/>
  <c r="J188" i="6" s="1"/>
  <c r="L190" i="6"/>
  <c r="K190" i="6"/>
  <c r="I190" i="6"/>
  <c r="J190" i="6" s="1"/>
  <c r="L196" i="6"/>
  <c r="K196" i="6"/>
  <c r="I196" i="6"/>
  <c r="J196" i="6" s="1"/>
  <c r="L198" i="6"/>
  <c r="K198" i="6"/>
  <c r="I198" i="6"/>
  <c r="J198" i="6" s="1"/>
  <c r="L204" i="6"/>
  <c r="K204" i="6"/>
  <c r="I204" i="6"/>
  <c r="J204" i="6" s="1"/>
  <c r="L206" i="6"/>
  <c r="I206" i="6"/>
  <c r="J206" i="6" s="1"/>
  <c r="K206" i="6"/>
  <c r="L212" i="6"/>
  <c r="I212" i="6"/>
  <c r="J212" i="6" s="1"/>
  <c r="K212" i="6"/>
  <c r="L214" i="6"/>
  <c r="K214" i="6"/>
  <c r="I214" i="6"/>
  <c r="J214" i="6" s="1"/>
  <c r="L220" i="6"/>
  <c r="K220" i="6"/>
  <c r="I220" i="6"/>
  <c r="J220" i="6" s="1"/>
  <c r="L222" i="6"/>
  <c r="I222" i="6"/>
  <c r="J222" i="6" s="1"/>
  <c r="K222" i="6"/>
  <c r="L228" i="6"/>
  <c r="I228" i="6"/>
  <c r="J228" i="6" s="1"/>
  <c r="K228" i="6"/>
  <c r="L230" i="6"/>
  <c r="K230" i="6"/>
  <c r="I230" i="6"/>
  <c r="J230" i="6" s="1"/>
  <c r="L236" i="6"/>
  <c r="K236" i="6"/>
  <c r="I236" i="6"/>
  <c r="J236" i="6" s="1"/>
  <c r="L238" i="6"/>
  <c r="I238" i="6"/>
  <c r="J238" i="6" s="1"/>
  <c r="K238" i="6"/>
  <c r="L244" i="6"/>
  <c r="I244" i="6"/>
  <c r="J244" i="6" s="1"/>
  <c r="K244" i="6"/>
  <c r="L246" i="6"/>
  <c r="K246" i="6"/>
  <c r="I246" i="6"/>
  <c r="J246" i="6" s="1"/>
  <c r="O251" i="6"/>
  <c r="O255" i="6"/>
  <c r="O259" i="6"/>
  <c r="O263" i="6"/>
  <c r="O267" i="6"/>
  <c r="O271" i="6"/>
  <c r="O275" i="6"/>
  <c r="O279" i="6"/>
  <c r="L185" i="6"/>
  <c r="K185" i="6"/>
  <c r="I185" i="6"/>
  <c r="J185" i="6" s="1"/>
  <c r="O201" i="6"/>
  <c r="O217" i="6"/>
  <c r="I254" i="6"/>
  <c r="J254" i="6" s="1"/>
  <c r="L254" i="6"/>
  <c r="K254" i="6"/>
  <c r="I262" i="6"/>
  <c r="J262" i="6" s="1"/>
  <c r="L262" i="6"/>
  <c r="K262" i="6"/>
  <c r="I270" i="6"/>
  <c r="J270" i="6" s="1"/>
  <c r="L270" i="6"/>
  <c r="K270" i="6"/>
  <c r="L278" i="6"/>
  <c r="K278" i="6"/>
  <c r="I278" i="6"/>
  <c r="J278" i="6" s="1"/>
  <c r="I283" i="6"/>
  <c r="J283" i="6" s="1"/>
  <c r="L283" i="6"/>
  <c r="K283" i="6"/>
  <c r="I287" i="6"/>
  <c r="J287" i="6" s="1"/>
  <c r="L287" i="6"/>
  <c r="K287" i="6"/>
  <c r="I291" i="6"/>
  <c r="J291" i="6" s="1"/>
  <c r="L291" i="6"/>
  <c r="K291" i="6"/>
  <c r="I295" i="6"/>
  <c r="J295" i="6" s="1"/>
  <c r="L295" i="6"/>
  <c r="K295" i="6"/>
  <c r="I299" i="6"/>
  <c r="J299" i="6" s="1"/>
  <c r="L299" i="6"/>
  <c r="K299" i="6"/>
  <c r="I303" i="6"/>
  <c r="J303" i="6" s="1"/>
  <c r="L303" i="6"/>
  <c r="K303" i="6"/>
  <c r="I307" i="6"/>
  <c r="J307" i="6" s="1"/>
  <c r="L307" i="6"/>
  <c r="K307" i="6"/>
  <c r="I311" i="6"/>
  <c r="J311" i="6" s="1"/>
  <c r="L311" i="6"/>
  <c r="K311" i="6"/>
  <c r="I315" i="6"/>
  <c r="J315" i="6" s="1"/>
  <c r="L315" i="6"/>
  <c r="K315" i="6"/>
  <c r="I319" i="6"/>
  <c r="J319" i="6" s="1"/>
  <c r="L319" i="6"/>
  <c r="K319" i="6"/>
  <c r="I323" i="6"/>
  <c r="J323" i="6" s="1"/>
  <c r="L323" i="6"/>
  <c r="K323" i="6"/>
  <c r="I327" i="6"/>
  <c r="J327" i="6" s="1"/>
  <c r="L327" i="6"/>
  <c r="K327" i="6"/>
  <c r="I331" i="6"/>
  <c r="J331" i="6" s="1"/>
  <c r="L331" i="6"/>
  <c r="K331" i="6"/>
  <c r="I335" i="6"/>
  <c r="J335" i="6" s="1"/>
  <c r="L335" i="6"/>
  <c r="K335" i="6"/>
  <c r="I339" i="6"/>
  <c r="J339" i="6" s="1"/>
  <c r="L339" i="6"/>
  <c r="K339" i="6"/>
  <c r="I343" i="6"/>
  <c r="J343" i="6" s="1"/>
  <c r="L343" i="6"/>
  <c r="K343" i="6"/>
  <c r="I347" i="6"/>
  <c r="J347" i="6" s="1"/>
  <c r="L347" i="6"/>
  <c r="K347" i="6"/>
  <c r="I351" i="6"/>
  <c r="J351" i="6" s="1"/>
  <c r="L351" i="6"/>
  <c r="K351" i="6"/>
  <c r="I355" i="6"/>
  <c r="J355" i="6" s="1"/>
  <c r="L355" i="6"/>
  <c r="K355" i="6"/>
  <c r="I359" i="6"/>
  <c r="J359" i="6" s="1"/>
  <c r="L359" i="6"/>
  <c r="K359" i="6"/>
  <c r="I363" i="6"/>
  <c r="J363" i="6" s="1"/>
  <c r="L363" i="6"/>
  <c r="K363" i="6"/>
  <c r="I367" i="6"/>
  <c r="J367" i="6" s="1"/>
  <c r="L367" i="6"/>
  <c r="K367" i="6"/>
  <c r="I371" i="6"/>
  <c r="J371" i="6" s="1"/>
  <c r="L371" i="6"/>
  <c r="K371" i="6"/>
  <c r="I375" i="6"/>
  <c r="J375" i="6" s="1"/>
  <c r="L375" i="6"/>
  <c r="K375" i="6"/>
  <c r="I379" i="6"/>
  <c r="J379" i="6" s="1"/>
  <c r="L379" i="6"/>
  <c r="K379" i="6"/>
  <c r="I383" i="6"/>
  <c r="J383" i="6" s="1"/>
  <c r="L383" i="6"/>
  <c r="K383" i="6"/>
  <c r="I387" i="6"/>
  <c r="J387" i="6" s="1"/>
  <c r="L387" i="6"/>
  <c r="K387" i="6"/>
  <c r="I391" i="6"/>
  <c r="J391" i="6" s="1"/>
  <c r="L391" i="6"/>
  <c r="K391" i="6"/>
  <c r="I395" i="6"/>
  <c r="J395" i="6" s="1"/>
  <c r="L395" i="6"/>
  <c r="K395" i="6"/>
  <c r="I399" i="6"/>
  <c r="J399" i="6" s="1"/>
  <c r="L399" i="6"/>
  <c r="K399" i="6"/>
  <c r="I403" i="6"/>
  <c r="J403" i="6" s="1"/>
  <c r="L403" i="6"/>
  <c r="K403" i="6"/>
  <c r="I407" i="6"/>
  <c r="J407" i="6" s="1"/>
  <c r="L407" i="6"/>
  <c r="K407" i="6"/>
  <c r="O412" i="6"/>
  <c r="O420" i="6"/>
  <c r="O428" i="6"/>
  <c r="O176" i="6"/>
  <c r="O178" i="6"/>
  <c r="O192" i="6"/>
  <c r="O194" i="6"/>
  <c r="O208" i="6"/>
  <c r="O210" i="6"/>
  <c r="O224" i="6"/>
  <c r="O226" i="6"/>
  <c r="O240" i="6"/>
  <c r="O242" i="6"/>
  <c r="K252" i="6"/>
  <c r="I252" i="6"/>
  <c r="J252" i="6" s="1"/>
  <c r="L252" i="6"/>
  <c r="K260" i="6"/>
  <c r="I260" i="6"/>
  <c r="J260" i="6" s="1"/>
  <c r="L260" i="6"/>
  <c r="K268" i="6"/>
  <c r="I268" i="6"/>
  <c r="J268" i="6" s="1"/>
  <c r="L268" i="6"/>
  <c r="L276" i="6"/>
  <c r="K276" i="6"/>
  <c r="I276" i="6"/>
  <c r="J276" i="6" s="1"/>
  <c r="L282" i="6"/>
  <c r="K282" i="6"/>
  <c r="I282" i="6"/>
  <c r="J282" i="6" s="1"/>
  <c r="L286" i="6"/>
  <c r="K286" i="6"/>
  <c r="I286" i="6"/>
  <c r="J286" i="6" s="1"/>
  <c r="L290" i="6"/>
  <c r="K290" i="6"/>
  <c r="I290" i="6"/>
  <c r="J290" i="6" s="1"/>
  <c r="L294" i="6"/>
  <c r="K294" i="6"/>
  <c r="I294" i="6"/>
  <c r="J294" i="6" s="1"/>
  <c r="L298" i="6"/>
  <c r="K298" i="6"/>
  <c r="I298" i="6"/>
  <c r="J298" i="6" s="1"/>
  <c r="L302" i="6"/>
  <c r="K302" i="6"/>
  <c r="I302" i="6"/>
  <c r="J302" i="6" s="1"/>
  <c r="L306" i="6"/>
  <c r="K306" i="6"/>
  <c r="I306" i="6"/>
  <c r="J306" i="6" s="1"/>
  <c r="L310" i="6"/>
  <c r="K310" i="6"/>
  <c r="I310" i="6"/>
  <c r="J310" i="6" s="1"/>
  <c r="L314" i="6"/>
  <c r="K314" i="6"/>
  <c r="I314" i="6"/>
  <c r="J314" i="6" s="1"/>
  <c r="L318" i="6"/>
  <c r="K318" i="6"/>
  <c r="I318" i="6"/>
  <c r="J318" i="6" s="1"/>
  <c r="L322" i="6"/>
  <c r="K322" i="6"/>
  <c r="I322" i="6"/>
  <c r="J322" i="6" s="1"/>
  <c r="L326" i="6"/>
  <c r="K326" i="6"/>
  <c r="I326" i="6"/>
  <c r="J326" i="6" s="1"/>
  <c r="L330" i="6"/>
  <c r="K330" i="6"/>
  <c r="I330" i="6"/>
  <c r="J330" i="6" s="1"/>
  <c r="L334" i="6"/>
  <c r="K334" i="6"/>
  <c r="I334" i="6"/>
  <c r="J334" i="6" s="1"/>
  <c r="L338" i="6"/>
  <c r="K338" i="6"/>
  <c r="I338" i="6"/>
  <c r="J338" i="6" s="1"/>
  <c r="L342" i="6"/>
  <c r="K342" i="6"/>
  <c r="I342" i="6"/>
  <c r="J342" i="6" s="1"/>
  <c r="L346" i="6"/>
  <c r="K346" i="6"/>
  <c r="I346" i="6"/>
  <c r="J346" i="6" s="1"/>
  <c r="L350" i="6"/>
  <c r="K350" i="6"/>
  <c r="I350" i="6"/>
  <c r="J350" i="6" s="1"/>
  <c r="L354" i="6"/>
  <c r="K354" i="6"/>
  <c r="I354" i="6"/>
  <c r="J354" i="6" s="1"/>
  <c r="L358" i="6"/>
  <c r="K358" i="6"/>
  <c r="I358" i="6"/>
  <c r="J358" i="6" s="1"/>
  <c r="L362" i="6"/>
  <c r="K362" i="6"/>
  <c r="I362" i="6"/>
  <c r="J362" i="6" s="1"/>
  <c r="L366" i="6"/>
  <c r="K366" i="6"/>
  <c r="I366" i="6"/>
  <c r="J366" i="6" s="1"/>
  <c r="L370" i="6"/>
  <c r="K370" i="6"/>
  <c r="I370" i="6"/>
  <c r="J370" i="6" s="1"/>
  <c r="L374" i="6"/>
  <c r="K374" i="6"/>
  <c r="I374" i="6"/>
  <c r="J374" i="6" s="1"/>
  <c r="L378" i="6"/>
  <c r="K378" i="6"/>
  <c r="I378" i="6"/>
  <c r="J378" i="6" s="1"/>
  <c r="L382" i="6"/>
  <c r="K382" i="6"/>
  <c r="I382" i="6"/>
  <c r="J382" i="6" s="1"/>
  <c r="L386" i="6"/>
  <c r="K386" i="6"/>
  <c r="I386" i="6"/>
  <c r="J386" i="6" s="1"/>
  <c r="L390" i="6"/>
  <c r="K390" i="6"/>
  <c r="I390" i="6"/>
  <c r="J390" i="6" s="1"/>
  <c r="L394" i="6"/>
  <c r="K394" i="6"/>
  <c r="I394" i="6"/>
  <c r="J394" i="6" s="1"/>
  <c r="L398" i="6"/>
  <c r="K398" i="6"/>
  <c r="I398" i="6"/>
  <c r="J398" i="6" s="1"/>
  <c r="L402" i="6"/>
  <c r="K402" i="6"/>
  <c r="I402" i="6"/>
  <c r="J402" i="6" s="1"/>
  <c r="L406" i="6"/>
  <c r="K406" i="6"/>
  <c r="I406" i="6"/>
  <c r="J406" i="6" s="1"/>
  <c r="L410" i="6"/>
  <c r="K410" i="6"/>
  <c r="I410" i="6"/>
  <c r="J410" i="6" s="1"/>
  <c r="O413" i="6"/>
  <c r="L415" i="6"/>
  <c r="K415" i="6"/>
  <c r="I415" i="6"/>
  <c r="J415" i="6" s="1"/>
  <c r="L418" i="6"/>
  <c r="K418" i="6"/>
  <c r="I418" i="6"/>
  <c r="J418" i="6" s="1"/>
  <c r="O421" i="6"/>
  <c r="L423" i="6"/>
  <c r="K423" i="6"/>
  <c r="I423" i="6"/>
  <c r="J423" i="6" s="1"/>
  <c r="L426" i="6"/>
  <c r="K426" i="6"/>
  <c r="I426" i="6"/>
  <c r="J426" i="6" s="1"/>
  <c r="O429" i="6"/>
  <c r="L431" i="6"/>
  <c r="K431" i="6"/>
  <c r="I431" i="6"/>
  <c r="J431" i="6" s="1"/>
  <c r="L434" i="6"/>
  <c r="K434" i="6"/>
  <c r="I434" i="6"/>
  <c r="J434" i="6" s="1"/>
  <c r="L442" i="6"/>
  <c r="I442" i="6"/>
  <c r="J442" i="6" s="1"/>
  <c r="K442" i="6"/>
  <c r="L450" i="6"/>
  <c r="K450" i="6"/>
  <c r="I450" i="6"/>
  <c r="J450" i="6" s="1"/>
  <c r="L458" i="6"/>
  <c r="I458" i="6"/>
  <c r="J458" i="6" s="1"/>
  <c r="K458" i="6"/>
  <c r="L466" i="6"/>
  <c r="K466" i="6"/>
  <c r="I466" i="6"/>
  <c r="J466" i="6" s="1"/>
  <c r="L474" i="6"/>
  <c r="I474" i="6"/>
  <c r="J474" i="6" s="1"/>
  <c r="K474" i="6"/>
  <c r="L482" i="6"/>
  <c r="K482" i="6"/>
  <c r="I482" i="6"/>
  <c r="J482" i="6" s="1"/>
  <c r="L490" i="6"/>
  <c r="I490" i="6"/>
  <c r="J490" i="6" s="1"/>
  <c r="K490" i="6"/>
  <c r="L498" i="6"/>
  <c r="K498" i="6"/>
  <c r="I498" i="6"/>
  <c r="J498" i="6" s="1"/>
  <c r="L506" i="6"/>
  <c r="I506" i="6"/>
  <c r="J506" i="6" s="1"/>
  <c r="K506" i="6"/>
  <c r="L514" i="6"/>
  <c r="K514" i="6"/>
  <c r="I514" i="6"/>
  <c r="J514" i="6" s="1"/>
  <c r="L435" i="6"/>
  <c r="K435" i="6"/>
  <c r="I435" i="6"/>
  <c r="J435" i="6" s="1"/>
  <c r="L437" i="6"/>
  <c r="I437" i="6"/>
  <c r="J437" i="6" s="1"/>
  <c r="K437" i="6"/>
  <c r="L451" i="6"/>
  <c r="K451" i="6"/>
  <c r="I451" i="6"/>
  <c r="J451" i="6" s="1"/>
  <c r="L453" i="6"/>
  <c r="I453" i="6"/>
  <c r="J453" i="6" s="1"/>
  <c r="K453" i="6"/>
  <c r="L467" i="6"/>
  <c r="K467" i="6"/>
  <c r="I467" i="6"/>
  <c r="J467" i="6" s="1"/>
  <c r="L469" i="6"/>
  <c r="I469" i="6"/>
  <c r="J469" i="6" s="1"/>
  <c r="K469" i="6"/>
  <c r="L483" i="6"/>
  <c r="K483" i="6"/>
  <c r="I483" i="6"/>
  <c r="J483" i="6" s="1"/>
  <c r="L485" i="6"/>
  <c r="I485" i="6"/>
  <c r="J485" i="6" s="1"/>
  <c r="K485" i="6"/>
  <c r="L499" i="6"/>
  <c r="K499" i="6"/>
  <c r="I499" i="6"/>
  <c r="J499" i="6" s="1"/>
  <c r="L501" i="6"/>
  <c r="I501" i="6"/>
  <c r="J501" i="6" s="1"/>
  <c r="K501" i="6"/>
  <c r="L515" i="6"/>
  <c r="K515" i="6"/>
  <c r="I515" i="6"/>
  <c r="J515" i="6" s="1"/>
  <c r="L517" i="6"/>
  <c r="I517" i="6"/>
  <c r="J517" i="6" s="1"/>
  <c r="K517" i="6"/>
  <c r="L523" i="6"/>
  <c r="I523" i="6"/>
  <c r="J523" i="6" s="1"/>
  <c r="K523" i="6"/>
  <c r="L525" i="6"/>
  <c r="K525" i="6"/>
  <c r="I525" i="6"/>
  <c r="J525" i="6" s="1"/>
  <c r="O531" i="6"/>
  <c r="O537" i="6"/>
  <c r="L539" i="6"/>
  <c r="K539" i="6"/>
  <c r="I539" i="6"/>
  <c r="J539" i="6" s="1"/>
  <c r="O541" i="6"/>
  <c r="L547" i="6"/>
  <c r="I547" i="6"/>
  <c r="J547" i="6" s="1"/>
  <c r="K547" i="6"/>
  <c r="L555" i="6"/>
  <c r="K555" i="6"/>
  <c r="I555" i="6"/>
  <c r="J555" i="6" s="1"/>
  <c r="O561" i="6"/>
  <c r="L563" i="6"/>
  <c r="I563" i="6"/>
  <c r="J563" i="6" s="1"/>
  <c r="K563" i="6"/>
  <c r="O565" i="6"/>
  <c r="O569" i="6"/>
  <c r="L571" i="6"/>
  <c r="K571" i="6"/>
  <c r="I571" i="6"/>
  <c r="J571" i="6" s="1"/>
  <c r="O573" i="6"/>
  <c r="L575" i="6"/>
  <c r="K575" i="6"/>
  <c r="I575" i="6"/>
  <c r="J575" i="6" s="1"/>
  <c r="O578" i="6"/>
  <c r="L584" i="6"/>
  <c r="I584" i="6"/>
  <c r="J584" i="6" s="1"/>
  <c r="K584" i="6"/>
  <c r="L592" i="6"/>
  <c r="I592" i="6"/>
  <c r="J592" i="6" s="1"/>
  <c r="K592" i="6"/>
  <c r="L600" i="6"/>
  <c r="I600" i="6"/>
  <c r="J600" i="6" s="1"/>
  <c r="K600" i="6"/>
  <c r="L608" i="6"/>
  <c r="I608" i="6"/>
  <c r="J608" i="6" s="1"/>
  <c r="K608" i="6"/>
  <c r="L616" i="6"/>
  <c r="I616" i="6"/>
  <c r="J616" i="6" s="1"/>
  <c r="K616" i="6"/>
  <c r="L624" i="6"/>
  <c r="I624" i="6"/>
  <c r="J624" i="6" s="1"/>
  <c r="K624" i="6"/>
  <c r="L632" i="6"/>
  <c r="I632" i="6"/>
  <c r="J632" i="6" s="1"/>
  <c r="K632" i="6"/>
  <c r="L640" i="6"/>
  <c r="I640" i="6"/>
  <c r="J640" i="6" s="1"/>
  <c r="K640" i="6"/>
  <c r="L648" i="6"/>
  <c r="K648" i="6"/>
  <c r="I648" i="6"/>
  <c r="J648" i="6" s="1"/>
  <c r="L656" i="6"/>
  <c r="I656" i="6"/>
  <c r="J656" i="6" s="1"/>
  <c r="K656" i="6"/>
  <c r="L664" i="6"/>
  <c r="I664" i="6"/>
  <c r="J664" i="6" s="1"/>
  <c r="K664" i="6"/>
  <c r="K675" i="6"/>
  <c r="I675" i="6"/>
  <c r="J675" i="6" s="1"/>
  <c r="L675" i="6"/>
  <c r="K683" i="6"/>
  <c r="I683" i="6"/>
  <c r="J683" i="6" s="1"/>
  <c r="L683" i="6"/>
  <c r="K691" i="6"/>
  <c r="I691" i="6"/>
  <c r="J691" i="6" s="1"/>
  <c r="L691" i="6"/>
  <c r="L443" i="6"/>
  <c r="I443" i="6"/>
  <c r="J443" i="6" s="1"/>
  <c r="K443" i="6"/>
  <c r="L445" i="6"/>
  <c r="K445" i="6"/>
  <c r="I445" i="6"/>
  <c r="J445" i="6" s="1"/>
  <c r="L459" i="6"/>
  <c r="I459" i="6"/>
  <c r="J459" i="6" s="1"/>
  <c r="K459" i="6"/>
  <c r="L461" i="6"/>
  <c r="K461" i="6"/>
  <c r="I461" i="6"/>
  <c r="J461" i="6" s="1"/>
  <c r="L475" i="6"/>
  <c r="I475" i="6"/>
  <c r="J475" i="6" s="1"/>
  <c r="K475" i="6"/>
  <c r="L477" i="6"/>
  <c r="K477" i="6"/>
  <c r="I477" i="6"/>
  <c r="J477" i="6" s="1"/>
  <c r="L491" i="6"/>
  <c r="I491" i="6"/>
  <c r="J491" i="6" s="1"/>
  <c r="K491" i="6"/>
  <c r="L493" i="6"/>
  <c r="K493" i="6"/>
  <c r="I493" i="6"/>
  <c r="J493" i="6" s="1"/>
  <c r="L507" i="6"/>
  <c r="I507" i="6"/>
  <c r="J507" i="6" s="1"/>
  <c r="K507" i="6"/>
  <c r="L509" i="6"/>
  <c r="K509" i="6"/>
  <c r="I509" i="6"/>
  <c r="J509" i="6" s="1"/>
  <c r="L522" i="6"/>
  <c r="I522" i="6"/>
  <c r="J522" i="6" s="1"/>
  <c r="K522" i="6"/>
  <c r="L530" i="6"/>
  <c r="K530" i="6"/>
  <c r="I530" i="6"/>
  <c r="J530" i="6" s="1"/>
  <c r="L579" i="6"/>
  <c r="I579" i="6"/>
  <c r="J579" i="6" s="1"/>
  <c r="K579" i="6"/>
  <c r="L581" i="6"/>
  <c r="I581" i="6"/>
  <c r="J581" i="6" s="1"/>
  <c r="K581" i="6"/>
  <c r="L587" i="6"/>
  <c r="I587" i="6"/>
  <c r="J587" i="6" s="1"/>
  <c r="K587" i="6"/>
  <c r="L589" i="6"/>
  <c r="I589" i="6"/>
  <c r="J589" i="6" s="1"/>
  <c r="K589" i="6"/>
  <c r="L595" i="6"/>
  <c r="I595" i="6"/>
  <c r="J595" i="6" s="1"/>
  <c r="K595" i="6"/>
  <c r="L597" i="6"/>
  <c r="I597" i="6"/>
  <c r="J597" i="6" s="1"/>
  <c r="K597" i="6"/>
  <c r="L603" i="6"/>
  <c r="I603" i="6"/>
  <c r="J603" i="6" s="1"/>
  <c r="K603" i="6"/>
  <c r="L605" i="6"/>
  <c r="I605" i="6"/>
  <c r="J605" i="6" s="1"/>
  <c r="K605" i="6"/>
  <c r="L611" i="6"/>
  <c r="I611" i="6"/>
  <c r="J611" i="6" s="1"/>
  <c r="K611" i="6"/>
  <c r="L613" i="6"/>
  <c r="I613" i="6"/>
  <c r="J613" i="6" s="1"/>
  <c r="K613" i="6"/>
  <c r="L619" i="6"/>
  <c r="I619" i="6"/>
  <c r="J619" i="6" s="1"/>
  <c r="K619" i="6"/>
  <c r="L621" i="6"/>
  <c r="I621" i="6"/>
  <c r="J621" i="6" s="1"/>
  <c r="K621" i="6"/>
  <c r="L627" i="6"/>
  <c r="I627" i="6"/>
  <c r="J627" i="6" s="1"/>
  <c r="K627" i="6"/>
  <c r="L629" i="6"/>
  <c r="I629" i="6"/>
  <c r="J629" i="6" s="1"/>
  <c r="K629" i="6"/>
  <c r="L635" i="6"/>
  <c r="I635" i="6"/>
  <c r="J635" i="6" s="1"/>
  <c r="K635" i="6"/>
  <c r="L637" i="6"/>
  <c r="K637" i="6"/>
  <c r="I637" i="6"/>
  <c r="J637" i="6" s="1"/>
  <c r="L643" i="6"/>
  <c r="K643" i="6"/>
  <c r="I643" i="6"/>
  <c r="J643" i="6" s="1"/>
  <c r="L645" i="6"/>
  <c r="I645" i="6"/>
  <c r="J645" i="6" s="1"/>
  <c r="K645" i="6"/>
  <c r="L651" i="6"/>
  <c r="I651" i="6"/>
  <c r="J651" i="6" s="1"/>
  <c r="K651" i="6"/>
  <c r="L653" i="6"/>
  <c r="I653" i="6"/>
  <c r="J653" i="6" s="1"/>
  <c r="K653" i="6"/>
  <c r="L659" i="6"/>
  <c r="K659" i="6"/>
  <c r="I659" i="6"/>
  <c r="J659" i="6" s="1"/>
  <c r="L661" i="6"/>
  <c r="K661" i="6"/>
  <c r="I661" i="6"/>
  <c r="J661" i="6" s="1"/>
  <c r="L667" i="6"/>
  <c r="K667" i="6"/>
  <c r="I667" i="6"/>
  <c r="J667" i="6" s="1"/>
  <c r="L669" i="6"/>
  <c r="K669" i="6"/>
  <c r="I669" i="6"/>
  <c r="J669" i="6" s="1"/>
  <c r="L672" i="6"/>
  <c r="I672" i="6"/>
  <c r="J672" i="6" s="1"/>
  <c r="K672" i="6"/>
  <c r="L680" i="6"/>
  <c r="I680" i="6"/>
  <c r="J680" i="6" s="1"/>
  <c r="K680" i="6"/>
  <c r="O685" i="6"/>
  <c r="L688" i="6"/>
  <c r="K688" i="6"/>
  <c r="I688" i="6"/>
  <c r="J688" i="6" s="1"/>
  <c r="O693" i="6"/>
  <c r="L696" i="6"/>
  <c r="K696" i="6"/>
  <c r="I696" i="6"/>
  <c r="J696" i="6" s="1"/>
  <c r="L704" i="6"/>
  <c r="K704" i="6"/>
  <c r="I704" i="6"/>
  <c r="J704" i="6" s="1"/>
  <c r="L712" i="6"/>
  <c r="K712" i="6"/>
  <c r="I712" i="6"/>
  <c r="J712" i="6" s="1"/>
  <c r="O717" i="6"/>
  <c r="L720" i="6"/>
  <c r="K720" i="6"/>
  <c r="I720" i="6"/>
  <c r="J720" i="6" s="1"/>
  <c r="L728" i="6"/>
  <c r="K728" i="6"/>
  <c r="I728" i="6"/>
  <c r="J728" i="6" s="1"/>
  <c r="L736" i="6"/>
  <c r="K736" i="6"/>
  <c r="I736" i="6"/>
  <c r="J736" i="6" s="1"/>
  <c r="O741" i="6"/>
  <c r="L744" i="6"/>
  <c r="K744" i="6"/>
  <c r="I744" i="6"/>
  <c r="J744" i="6" s="1"/>
  <c r="O749" i="6"/>
  <c r="L752" i="6"/>
  <c r="K752" i="6"/>
  <c r="I752" i="6"/>
  <c r="J752" i="6" s="1"/>
  <c r="L765" i="6"/>
  <c r="K765" i="6"/>
  <c r="I765" i="6"/>
  <c r="J765" i="6" s="1"/>
  <c r="L773" i="6"/>
  <c r="K773" i="6"/>
  <c r="I773" i="6"/>
  <c r="J773" i="6" s="1"/>
  <c r="L781" i="6"/>
  <c r="K781" i="6"/>
  <c r="I781" i="6"/>
  <c r="J781" i="6" s="1"/>
  <c r="L789" i="6"/>
  <c r="K789" i="6"/>
  <c r="I789" i="6"/>
  <c r="J789" i="6" s="1"/>
  <c r="L797" i="6"/>
  <c r="K797" i="6"/>
  <c r="I797" i="6"/>
  <c r="J797" i="6" s="1"/>
  <c r="L805" i="6"/>
  <c r="K805" i="6"/>
  <c r="I805" i="6"/>
  <c r="J805" i="6" s="1"/>
  <c r="L813" i="6"/>
  <c r="K813" i="6"/>
  <c r="I813" i="6"/>
  <c r="J813" i="6" s="1"/>
  <c r="L719" i="6"/>
  <c r="K719" i="6"/>
  <c r="I719" i="6"/>
  <c r="J719" i="6" s="1"/>
  <c r="O735" i="6"/>
  <c r="L751" i="6"/>
  <c r="K751" i="6"/>
  <c r="I751" i="6"/>
  <c r="J751" i="6" s="1"/>
  <c r="L769" i="6"/>
  <c r="K769" i="6"/>
  <c r="I769" i="6"/>
  <c r="J769" i="6" s="1"/>
  <c r="L785" i="6"/>
  <c r="K785" i="6"/>
  <c r="I785" i="6"/>
  <c r="J785" i="6" s="1"/>
  <c r="L801" i="6"/>
  <c r="K801" i="6"/>
  <c r="I801" i="6"/>
  <c r="J801" i="6" s="1"/>
  <c r="L817" i="6"/>
  <c r="K817" i="6"/>
  <c r="I817" i="6"/>
  <c r="J817" i="6" s="1"/>
  <c r="L825" i="6"/>
  <c r="K825" i="6"/>
  <c r="I825" i="6"/>
  <c r="J825" i="6" s="1"/>
  <c r="L833" i="6"/>
  <c r="K833" i="6"/>
  <c r="I833" i="6"/>
  <c r="J833" i="6" s="1"/>
  <c r="L841" i="6"/>
  <c r="K841" i="6"/>
  <c r="I841" i="6"/>
  <c r="J841" i="6" s="1"/>
  <c r="L849" i="6"/>
  <c r="K849" i="6"/>
  <c r="I849" i="6"/>
  <c r="J849" i="6" s="1"/>
  <c r="L857" i="6"/>
  <c r="K857" i="6"/>
  <c r="I857" i="6"/>
  <c r="J857" i="6" s="1"/>
  <c r="L865" i="6"/>
  <c r="K865" i="6"/>
  <c r="I865" i="6"/>
  <c r="J865" i="6" s="1"/>
  <c r="L873" i="6"/>
  <c r="K873" i="6"/>
  <c r="I873" i="6"/>
  <c r="J873" i="6" s="1"/>
  <c r="L881" i="6"/>
  <c r="K881" i="6"/>
  <c r="I881" i="6"/>
  <c r="J881" i="6" s="1"/>
  <c r="L889" i="6"/>
  <c r="K889" i="6"/>
  <c r="I889" i="6"/>
  <c r="J889" i="6" s="1"/>
  <c r="L897" i="6"/>
  <c r="K897" i="6"/>
  <c r="I897" i="6"/>
  <c r="J897" i="6" s="1"/>
  <c r="L905" i="6"/>
  <c r="K905" i="6"/>
  <c r="I905" i="6"/>
  <c r="J905" i="6" s="1"/>
  <c r="L913" i="6"/>
  <c r="K913" i="6"/>
  <c r="I913" i="6"/>
  <c r="J913" i="6" s="1"/>
  <c r="L921" i="6"/>
  <c r="K921" i="6"/>
  <c r="I921" i="6"/>
  <c r="J921" i="6" s="1"/>
  <c r="L929" i="6"/>
  <c r="K929" i="6"/>
  <c r="I929" i="6"/>
  <c r="J929" i="6" s="1"/>
  <c r="L937" i="6"/>
  <c r="K937" i="6"/>
  <c r="I937" i="6"/>
  <c r="J937" i="6" s="1"/>
  <c r="L945" i="6"/>
  <c r="K945" i="6"/>
  <c r="I945" i="6"/>
  <c r="J945" i="6" s="1"/>
  <c r="L953" i="6"/>
  <c r="K953" i="6"/>
  <c r="I953" i="6"/>
  <c r="J953" i="6" s="1"/>
  <c r="L961" i="6"/>
  <c r="K961" i="6"/>
  <c r="I961" i="6"/>
  <c r="J961" i="6" s="1"/>
  <c r="L969" i="6"/>
  <c r="K969" i="6"/>
  <c r="I969" i="6"/>
  <c r="J969" i="6" s="1"/>
  <c r="L977" i="6"/>
  <c r="K977" i="6"/>
  <c r="I977" i="6"/>
  <c r="J977" i="6" s="1"/>
  <c r="L985" i="6"/>
  <c r="K985" i="6"/>
  <c r="I985" i="6"/>
  <c r="J985" i="6" s="1"/>
  <c r="L993" i="6"/>
  <c r="K993" i="6"/>
  <c r="I993" i="6"/>
  <c r="J993" i="6" s="1"/>
  <c r="L1001" i="6"/>
  <c r="K1001" i="6"/>
  <c r="I1001" i="6"/>
  <c r="J1001" i="6" s="1"/>
  <c r="L1009" i="6"/>
  <c r="K1009" i="6"/>
  <c r="I1009" i="6"/>
  <c r="J1009" i="6" s="1"/>
  <c r="L1017" i="6"/>
  <c r="K1017" i="6"/>
  <c r="I1017" i="6"/>
  <c r="J1017" i="6" s="1"/>
  <c r="O1029" i="6"/>
  <c r="L1033" i="6"/>
  <c r="I1033" i="6"/>
  <c r="J1033" i="6" s="1"/>
  <c r="K1033" i="6"/>
  <c r="L1037" i="6"/>
  <c r="I1037" i="6"/>
  <c r="J1037" i="6" s="1"/>
  <c r="K1037" i="6"/>
  <c r="O1045" i="6"/>
  <c r="L1049" i="6"/>
  <c r="I1049" i="6"/>
  <c r="J1049" i="6" s="1"/>
  <c r="K1049" i="6"/>
  <c r="L1053" i="6"/>
  <c r="I1053" i="6"/>
  <c r="J1053" i="6" s="1"/>
  <c r="K1053" i="6"/>
  <c r="O1061" i="6"/>
  <c r="L1065" i="6"/>
  <c r="I1065" i="6"/>
  <c r="J1065" i="6" s="1"/>
  <c r="K1065" i="6"/>
  <c r="L1069" i="6"/>
  <c r="I1069" i="6"/>
  <c r="J1069" i="6" s="1"/>
  <c r="K1069" i="6"/>
  <c r="O1077" i="6"/>
  <c r="L1081" i="6"/>
  <c r="I1081" i="6"/>
  <c r="J1081" i="6" s="1"/>
  <c r="K1081" i="6"/>
  <c r="L1085" i="6"/>
  <c r="I1085" i="6"/>
  <c r="J1085" i="6" s="1"/>
  <c r="K1085" i="6"/>
  <c r="O1093" i="6"/>
  <c r="O1097" i="6"/>
  <c r="O1101" i="6"/>
  <c r="O1105" i="6"/>
  <c r="O1109" i="6"/>
  <c r="O1113" i="6"/>
  <c r="O1117" i="6"/>
  <c r="O1121" i="6"/>
  <c r="O1125" i="6"/>
  <c r="O1129" i="6"/>
  <c r="O1133" i="6"/>
  <c r="O1137" i="6"/>
  <c r="O1141" i="6"/>
  <c r="O1145" i="6"/>
  <c r="O1149" i="6"/>
  <c r="O1153" i="6"/>
  <c r="O1157" i="6"/>
  <c r="O1161" i="6"/>
  <c r="O1165" i="6"/>
  <c r="O1169" i="6"/>
  <c r="K1173" i="6"/>
  <c r="L1173" i="6"/>
  <c r="I1173" i="6"/>
  <c r="J1173" i="6" s="1"/>
  <c r="K1177" i="6"/>
  <c r="L1177" i="6"/>
  <c r="I1177" i="6"/>
  <c r="J1177" i="6" s="1"/>
  <c r="K1181" i="6"/>
  <c r="L1181" i="6"/>
  <c r="I1181" i="6"/>
  <c r="J1181" i="6" s="1"/>
  <c r="K1185" i="6"/>
  <c r="L1185" i="6"/>
  <c r="I1185" i="6"/>
  <c r="J1185" i="6" s="1"/>
  <c r="K1189" i="6"/>
  <c r="L1189" i="6"/>
  <c r="I1189" i="6"/>
  <c r="J1189" i="6" s="1"/>
  <c r="K1193" i="6"/>
  <c r="L1193" i="6"/>
  <c r="I1193" i="6"/>
  <c r="J1193" i="6" s="1"/>
  <c r="K1197" i="6"/>
  <c r="L1197" i="6"/>
  <c r="I1197" i="6"/>
  <c r="J1197" i="6" s="1"/>
  <c r="K1201" i="6"/>
  <c r="L1201" i="6"/>
  <c r="I1201" i="6"/>
  <c r="J1201" i="6" s="1"/>
  <c r="K1205" i="6"/>
  <c r="L1205" i="6"/>
  <c r="I1205" i="6"/>
  <c r="J1205" i="6" s="1"/>
  <c r="K1209" i="6"/>
  <c r="L1209" i="6"/>
  <c r="I1209" i="6"/>
  <c r="J1209" i="6" s="1"/>
  <c r="K1213" i="6"/>
  <c r="L1213" i="6"/>
  <c r="I1213" i="6"/>
  <c r="J1213" i="6" s="1"/>
  <c r="K1217" i="6"/>
  <c r="L1217" i="6"/>
  <c r="I1217" i="6"/>
  <c r="J1217" i="6" s="1"/>
  <c r="K1221" i="6"/>
  <c r="L1221" i="6"/>
  <c r="I1221" i="6"/>
  <c r="J1221" i="6" s="1"/>
  <c r="K1225" i="6"/>
  <c r="L1225" i="6"/>
  <c r="I1225" i="6"/>
  <c r="J1225" i="6" s="1"/>
  <c r="K1229" i="6"/>
  <c r="L1229" i="6"/>
  <c r="I1229" i="6"/>
  <c r="J1229" i="6" s="1"/>
  <c r="K1233" i="6"/>
  <c r="L1233" i="6"/>
  <c r="I1233" i="6"/>
  <c r="J1233" i="6" s="1"/>
  <c r="K1237" i="6"/>
  <c r="L1237" i="6"/>
  <c r="I1237" i="6"/>
  <c r="J1237" i="6" s="1"/>
  <c r="K1241" i="6"/>
  <c r="L1241" i="6"/>
  <c r="I1241" i="6"/>
  <c r="J1241" i="6" s="1"/>
  <c r="K1245" i="6"/>
  <c r="L1245" i="6"/>
  <c r="I1245" i="6"/>
  <c r="J1245" i="6" s="1"/>
  <c r="K1249" i="6"/>
  <c r="L1249" i="6"/>
  <c r="I1249" i="6"/>
  <c r="J1249" i="6" s="1"/>
  <c r="K1253" i="6"/>
  <c r="L1253" i="6"/>
  <c r="I1253" i="6"/>
  <c r="J1253" i="6" s="1"/>
  <c r="K1257" i="6"/>
  <c r="L1257" i="6"/>
  <c r="I1257" i="6"/>
  <c r="J1257" i="6" s="1"/>
  <c r="K1261" i="6"/>
  <c r="L1261" i="6"/>
  <c r="I1261" i="6"/>
  <c r="J1261" i="6" s="1"/>
  <c r="K1265" i="6"/>
  <c r="L1265" i="6"/>
  <c r="I1265" i="6"/>
  <c r="J1265" i="6" s="1"/>
  <c r="K707" i="6"/>
  <c r="I707" i="6"/>
  <c r="J707" i="6" s="1"/>
  <c r="L707" i="6"/>
  <c r="K723" i="6"/>
  <c r="I723" i="6"/>
  <c r="J723" i="6" s="1"/>
  <c r="L723" i="6"/>
  <c r="K739" i="6"/>
  <c r="I739" i="6"/>
  <c r="J739" i="6" s="1"/>
  <c r="L739" i="6"/>
  <c r="K755" i="6"/>
  <c r="I755" i="6"/>
  <c r="J755" i="6" s="1"/>
  <c r="L755" i="6"/>
  <c r="L761" i="6"/>
  <c r="K761" i="6"/>
  <c r="I761" i="6"/>
  <c r="J761" i="6" s="1"/>
  <c r="L777" i="6"/>
  <c r="K777" i="6"/>
  <c r="I777" i="6"/>
  <c r="J777" i="6" s="1"/>
  <c r="L793" i="6"/>
  <c r="K793" i="6"/>
  <c r="I793" i="6"/>
  <c r="J793" i="6" s="1"/>
  <c r="L809" i="6"/>
  <c r="K809" i="6"/>
  <c r="I809" i="6"/>
  <c r="J809" i="6" s="1"/>
  <c r="O822" i="6"/>
  <c r="O828" i="6"/>
  <c r="O830" i="6"/>
  <c r="O836" i="6"/>
  <c r="O838" i="6"/>
  <c r="O844" i="6"/>
  <c r="O846" i="6"/>
  <c r="O852" i="6"/>
  <c r="O854" i="6"/>
  <c r="O860" i="6"/>
  <c r="O862" i="6"/>
  <c r="O868" i="6"/>
  <c r="O870" i="6"/>
  <c r="O876" i="6"/>
  <c r="O878" i="6"/>
  <c r="O884" i="6"/>
  <c r="O886" i="6"/>
  <c r="O892" i="6"/>
  <c r="O894" i="6"/>
  <c r="O900" i="6"/>
  <c r="O902" i="6"/>
  <c r="O908" i="6"/>
  <c r="O910" i="6"/>
  <c r="O916" i="6"/>
  <c r="O918" i="6"/>
  <c r="O924" i="6"/>
  <c r="O926" i="6"/>
  <c r="O932" i="6"/>
  <c r="O934" i="6"/>
  <c r="O940" i="6"/>
  <c r="O942" i="6"/>
  <c r="O948" i="6"/>
  <c r="O950" i="6"/>
  <c r="O956" i="6"/>
  <c r="O958" i="6"/>
  <c r="O964" i="6"/>
  <c r="O966" i="6"/>
  <c r="L972" i="6"/>
  <c r="K972" i="6"/>
  <c r="I972" i="6"/>
  <c r="J972" i="6" s="1"/>
  <c r="L980" i="6"/>
  <c r="K980" i="6"/>
  <c r="I980" i="6"/>
  <c r="J980" i="6" s="1"/>
  <c r="L988" i="6"/>
  <c r="K988" i="6"/>
  <c r="I988" i="6"/>
  <c r="J988" i="6" s="1"/>
  <c r="L996" i="6"/>
  <c r="K996" i="6"/>
  <c r="I996" i="6"/>
  <c r="J996" i="6" s="1"/>
  <c r="L1004" i="6"/>
  <c r="K1004" i="6"/>
  <c r="I1004" i="6"/>
  <c r="J1004" i="6" s="1"/>
  <c r="L1012" i="6"/>
  <c r="K1012" i="6"/>
  <c r="I1012" i="6"/>
  <c r="J1012" i="6" s="1"/>
  <c r="L1020" i="6"/>
  <c r="K1020" i="6"/>
  <c r="I1020" i="6"/>
  <c r="J1020" i="6" s="1"/>
  <c r="O1026" i="6"/>
  <c r="O1030" i="6"/>
  <c r="O1034" i="6"/>
  <c r="O1038" i="6"/>
  <c r="O1042" i="6"/>
  <c r="O1046" i="6"/>
  <c r="O1050" i="6"/>
  <c r="O1054" i="6"/>
  <c r="O1058" i="6"/>
  <c r="O1062" i="6"/>
  <c r="O1066" i="6"/>
  <c r="O1070" i="6"/>
  <c r="O1074" i="6"/>
  <c r="O1078" i="6"/>
  <c r="O1082" i="6"/>
  <c r="O1086" i="6"/>
  <c r="O1090" i="6"/>
  <c r="O1094" i="6"/>
  <c r="O1098" i="6"/>
  <c r="O1102" i="6"/>
  <c r="O1106" i="6"/>
  <c r="O1110" i="6"/>
  <c r="O1114" i="6"/>
  <c r="O1118" i="6"/>
  <c r="O1122" i="6"/>
  <c r="O1126" i="6"/>
  <c r="O1130" i="6"/>
  <c r="O1134" i="6"/>
  <c r="O1138" i="6"/>
  <c r="O1142" i="6"/>
  <c r="O1146" i="6"/>
  <c r="O1150" i="6"/>
  <c r="O1154" i="6"/>
  <c r="O1158" i="6"/>
  <c r="O1162" i="6"/>
  <c r="O1166" i="6"/>
  <c r="O1170" i="6"/>
  <c r="L1174" i="6"/>
  <c r="I1174" i="6"/>
  <c r="J1174" i="6" s="1"/>
  <c r="K1174" i="6"/>
  <c r="L1178" i="6"/>
  <c r="I1178" i="6"/>
  <c r="J1178" i="6" s="1"/>
  <c r="K1178" i="6"/>
  <c r="L1182" i="6"/>
  <c r="I1182" i="6"/>
  <c r="J1182" i="6" s="1"/>
  <c r="K1182" i="6"/>
  <c r="L1186" i="6"/>
  <c r="I1186" i="6"/>
  <c r="J1186" i="6" s="1"/>
  <c r="K1186" i="6"/>
  <c r="L1190" i="6"/>
  <c r="I1190" i="6"/>
  <c r="J1190" i="6" s="1"/>
  <c r="K1190" i="6"/>
  <c r="L1194" i="6"/>
  <c r="I1194" i="6"/>
  <c r="J1194" i="6" s="1"/>
  <c r="K1194" i="6"/>
  <c r="L1198" i="6"/>
  <c r="I1198" i="6"/>
  <c r="J1198" i="6" s="1"/>
  <c r="K1198" i="6"/>
  <c r="L1202" i="6"/>
  <c r="I1202" i="6"/>
  <c r="J1202" i="6" s="1"/>
  <c r="K1202" i="6"/>
  <c r="L1206" i="6"/>
  <c r="I1206" i="6"/>
  <c r="J1206" i="6" s="1"/>
  <c r="K1206" i="6"/>
  <c r="L1210" i="6"/>
  <c r="I1210" i="6"/>
  <c r="J1210" i="6" s="1"/>
  <c r="K1210" i="6"/>
  <c r="L1214" i="6"/>
  <c r="I1214" i="6"/>
  <c r="J1214" i="6" s="1"/>
  <c r="K1214" i="6"/>
  <c r="L1218" i="6"/>
  <c r="I1218" i="6"/>
  <c r="J1218" i="6" s="1"/>
  <c r="K1218" i="6"/>
  <c r="L1222" i="6"/>
  <c r="I1222" i="6"/>
  <c r="J1222" i="6" s="1"/>
  <c r="K1222" i="6"/>
  <c r="L1226" i="6"/>
  <c r="I1226" i="6"/>
  <c r="J1226" i="6" s="1"/>
  <c r="K1226" i="6"/>
  <c r="L1230" i="6"/>
  <c r="I1230" i="6"/>
  <c r="J1230" i="6" s="1"/>
  <c r="K1230" i="6"/>
  <c r="L1234" i="6"/>
  <c r="I1234" i="6"/>
  <c r="J1234" i="6" s="1"/>
  <c r="K1234" i="6"/>
  <c r="L1238" i="6"/>
  <c r="I1238" i="6"/>
  <c r="J1238" i="6" s="1"/>
  <c r="K1238" i="6"/>
  <c r="L1242" i="6"/>
  <c r="I1242" i="6"/>
  <c r="J1242" i="6" s="1"/>
  <c r="K1242" i="6"/>
  <c r="L1246" i="6"/>
  <c r="I1246" i="6"/>
  <c r="J1246" i="6" s="1"/>
  <c r="K1246" i="6"/>
  <c r="L1250" i="6"/>
  <c r="I1250" i="6"/>
  <c r="J1250" i="6" s="1"/>
  <c r="K1250" i="6"/>
  <c r="L1254" i="6"/>
  <c r="I1254" i="6"/>
  <c r="J1254" i="6" s="1"/>
  <c r="K1254" i="6"/>
  <c r="L1258" i="6"/>
  <c r="I1258" i="6"/>
  <c r="J1258" i="6" s="1"/>
  <c r="K1258" i="6"/>
  <c r="L1262" i="6"/>
  <c r="I1262" i="6"/>
  <c r="J1262" i="6" s="1"/>
  <c r="K1262" i="6"/>
  <c r="L1266" i="6"/>
  <c r="I1266" i="6"/>
  <c r="J1266" i="6" s="1"/>
  <c r="K1266" i="6"/>
  <c r="K1269" i="6"/>
  <c r="L1269" i="6"/>
  <c r="I1269" i="6"/>
  <c r="J1269" i="6" s="1"/>
  <c r="K1273" i="6"/>
  <c r="L1273" i="6"/>
  <c r="I1273" i="6"/>
  <c r="J1273" i="6" s="1"/>
  <c r="K1277" i="6"/>
  <c r="L1277" i="6"/>
  <c r="I1277" i="6"/>
  <c r="J1277" i="6" s="1"/>
  <c r="K1281" i="6"/>
  <c r="L1281" i="6"/>
  <c r="I1281" i="6"/>
  <c r="J1281" i="6" s="1"/>
  <c r="K1285" i="6"/>
  <c r="L1285" i="6"/>
  <c r="I1285" i="6"/>
  <c r="J1285" i="6" s="1"/>
  <c r="K1289" i="6"/>
  <c r="L1289" i="6"/>
  <c r="I1289" i="6"/>
  <c r="J1289" i="6" s="1"/>
  <c r="K1293" i="6"/>
  <c r="L1293" i="6"/>
  <c r="I1293" i="6"/>
  <c r="J1293" i="6" s="1"/>
  <c r="K1297" i="6"/>
  <c r="L1297" i="6"/>
  <c r="I1297" i="6"/>
  <c r="J1297" i="6" s="1"/>
  <c r="K1301" i="6"/>
  <c r="L1301" i="6"/>
  <c r="I1301" i="6"/>
  <c r="J1301" i="6" s="1"/>
  <c r="K1305" i="6"/>
  <c r="L1305" i="6"/>
  <c r="I1305" i="6"/>
  <c r="J1305" i="6" s="1"/>
  <c r="K1309" i="6"/>
  <c r="L1309" i="6"/>
  <c r="I1309" i="6"/>
  <c r="J1309" i="6" s="1"/>
  <c r="K1313" i="6"/>
  <c r="L1313" i="6"/>
  <c r="I1313" i="6"/>
  <c r="J1313" i="6" s="1"/>
  <c r="K1317" i="6"/>
  <c r="L1317" i="6"/>
  <c r="I1317" i="6"/>
  <c r="J1317" i="6" s="1"/>
  <c r="K1321" i="6"/>
  <c r="L1321" i="6"/>
  <c r="I1321" i="6"/>
  <c r="J1321" i="6" s="1"/>
  <c r="K1325" i="6"/>
  <c r="L1325" i="6"/>
  <c r="I1325" i="6"/>
  <c r="J1325" i="6" s="1"/>
  <c r="K1329" i="6"/>
  <c r="L1329" i="6"/>
  <c r="I1329" i="6"/>
  <c r="J1329" i="6" s="1"/>
  <c r="K1333" i="6"/>
  <c r="L1333" i="6"/>
  <c r="I1333" i="6"/>
  <c r="J1333" i="6" s="1"/>
  <c r="K1337" i="6"/>
  <c r="L1337" i="6"/>
  <c r="I1337" i="6"/>
  <c r="J1337" i="6" s="1"/>
  <c r="K1341" i="6"/>
  <c r="L1341" i="6"/>
  <c r="I1341" i="6"/>
  <c r="J1341" i="6" s="1"/>
  <c r="K1345" i="6"/>
  <c r="L1345" i="6"/>
  <c r="I1345" i="6"/>
  <c r="J1345" i="6" s="1"/>
  <c r="K1349" i="6"/>
  <c r="L1349" i="6"/>
  <c r="I1349" i="6"/>
  <c r="J1349" i="6" s="1"/>
  <c r="K1353" i="6"/>
  <c r="L1353" i="6"/>
  <c r="I1353" i="6"/>
  <c r="J1353" i="6" s="1"/>
  <c r="K1357" i="6"/>
  <c r="L1357" i="6"/>
  <c r="I1357" i="6"/>
  <c r="J1357" i="6" s="1"/>
  <c r="K1361" i="6"/>
  <c r="L1361" i="6"/>
  <c r="I1361" i="6"/>
  <c r="J1361" i="6" s="1"/>
  <c r="K1365" i="6"/>
  <c r="L1365" i="6"/>
  <c r="I1365" i="6"/>
  <c r="J1365" i="6" s="1"/>
  <c r="K1369" i="6"/>
  <c r="L1369" i="6"/>
  <c r="I1369" i="6"/>
  <c r="J1369" i="6" s="1"/>
  <c r="K1373" i="6"/>
  <c r="L1373" i="6"/>
  <c r="I1373" i="6"/>
  <c r="J1373" i="6" s="1"/>
  <c r="K1377" i="6"/>
  <c r="L1377" i="6"/>
  <c r="I1377" i="6"/>
  <c r="J1377" i="6" s="1"/>
  <c r="K1381" i="6"/>
  <c r="L1381" i="6"/>
  <c r="I1381" i="6"/>
  <c r="J1381" i="6" s="1"/>
  <c r="K1385" i="6"/>
  <c r="L1385" i="6"/>
  <c r="I1385" i="6"/>
  <c r="J1385" i="6" s="1"/>
  <c r="K1389" i="6"/>
  <c r="L1389" i="6"/>
  <c r="I1389" i="6"/>
  <c r="J1389" i="6" s="1"/>
  <c r="K1393" i="6"/>
  <c r="L1393" i="6"/>
  <c r="I1393" i="6"/>
  <c r="J1393" i="6" s="1"/>
  <c r="K1397" i="6"/>
  <c r="L1397" i="6"/>
  <c r="I1397" i="6"/>
  <c r="J1397" i="6" s="1"/>
  <c r="L1400" i="6"/>
  <c r="I1400" i="6"/>
  <c r="J1400" i="6" s="1"/>
  <c r="K1400" i="6"/>
  <c r="L1403" i="6"/>
  <c r="K1403" i="6"/>
  <c r="I1403" i="6"/>
  <c r="J1403" i="6" s="1"/>
  <c r="O1406" i="6"/>
  <c r="L1408" i="6"/>
  <c r="K1408" i="6"/>
  <c r="I1408" i="6"/>
  <c r="J1408" i="6" s="1"/>
  <c r="L1411" i="6"/>
  <c r="I1411" i="6"/>
  <c r="J1411" i="6" s="1"/>
  <c r="K1411" i="6"/>
  <c r="O1414" i="6"/>
  <c r="L1416" i="6"/>
  <c r="I1416" i="6"/>
  <c r="J1416" i="6" s="1"/>
  <c r="K1416" i="6"/>
  <c r="L1419" i="6"/>
  <c r="K1419" i="6"/>
  <c r="I1419" i="6"/>
  <c r="J1419" i="6" s="1"/>
  <c r="O1422" i="6"/>
  <c r="L1424" i="6"/>
  <c r="K1424" i="6"/>
  <c r="I1424" i="6"/>
  <c r="J1424" i="6" s="1"/>
  <c r="L1427" i="6"/>
  <c r="I1427" i="6"/>
  <c r="J1427" i="6" s="1"/>
  <c r="K1427" i="6"/>
  <c r="O1430" i="6"/>
  <c r="L1432" i="6"/>
  <c r="I1432" i="6"/>
  <c r="J1432" i="6" s="1"/>
  <c r="K1432" i="6"/>
  <c r="L1435" i="6"/>
  <c r="K1435" i="6"/>
  <c r="I1435" i="6"/>
  <c r="J1435" i="6" s="1"/>
  <c r="O1438" i="6"/>
  <c r="L1440" i="6"/>
  <c r="K1440" i="6"/>
  <c r="I1440" i="6"/>
  <c r="J1440" i="6" s="1"/>
  <c r="L1443" i="6"/>
  <c r="I1443" i="6"/>
  <c r="J1443" i="6" s="1"/>
  <c r="K1443" i="6"/>
  <c r="O1446" i="6"/>
  <c r="L1448" i="6"/>
  <c r="I1448" i="6"/>
  <c r="J1448" i="6" s="1"/>
  <c r="K1448" i="6"/>
  <c r="L1455" i="6"/>
  <c r="I1455" i="6"/>
  <c r="J1455" i="6" s="1"/>
  <c r="K1455" i="6"/>
  <c r="L1463" i="6"/>
  <c r="I1463" i="6"/>
  <c r="J1463" i="6" s="1"/>
  <c r="K1463" i="6"/>
  <c r="L1471" i="6"/>
  <c r="I1471" i="6"/>
  <c r="J1471" i="6" s="1"/>
  <c r="K1471" i="6"/>
  <c r="L1479" i="6"/>
  <c r="I1479" i="6"/>
  <c r="J1479" i="6" s="1"/>
  <c r="K1479" i="6"/>
  <c r="L1487" i="6"/>
  <c r="I1487" i="6"/>
  <c r="J1487" i="6" s="1"/>
  <c r="K1487" i="6"/>
  <c r="L1495" i="6"/>
  <c r="I1495" i="6"/>
  <c r="J1495" i="6" s="1"/>
  <c r="K1495" i="6"/>
  <c r="L1503" i="6"/>
  <c r="I1503" i="6"/>
  <c r="J1503" i="6" s="1"/>
  <c r="K1503" i="6"/>
  <c r="L1511" i="6"/>
  <c r="I1511" i="6"/>
  <c r="J1511" i="6" s="1"/>
  <c r="K1511" i="6"/>
  <c r="L1519" i="6"/>
  <c r="I1519" i="6"/>
  <c r="J1519" i="6" s="1"/>
  <c r="K1519" i="6"/>
  <c r="L1527" i="6"/>
  <c r="I1527" i="6"/>
  <c r="J1527" i="6" s="1"/>
  <c r="K1527" i="6"/>
  <c r="L1535" i="6"/>
  <c r="I1535" i="6"/>
  <c r="J1535" i="6" s="1"/>
  <c r="K1535" i="6"/>
  <c r="L1543" i="6"/>
  <c r="I1543" i="6"/>
  <c r="J1543" i="6" s="1"/>
  <c r="K1543" i="6"/>
  <c r="L1551" i="6"/>
  <c r="I1551" i="6"/>
  <c r="J1551" i="6" s="1"/>
  <c r="K1551" i="6"/>
  <c r="K1554" i="6"/>
  <c r="I1554" i="6"/>
  <c r="J1554" i="6" s="1"/>
  <c r="L1554" i="6"/>
  <c r="K1558" i="6"/>
  <c r="I1558" i="6"/>
  <c r="J1558" i="6" s="1"/>
  <c r="L1558" i="6"/>
  <c r="K1562" i="6"/>
  <c r="I1562" i="6"/>
  <c r="J1562" i="6" s="1"/>
  <c r="L1562" i="6"/>
  <c r="K1566" i="6"/>
  <c r="I1566" i="6"/>
  <c r="J1566" i="6" s="1"/>
  <c r="L1566" i="6"/>
  <c r="K1570" i="6"/>
  <c r="I1570" i="6"/>
  <c r="J1570" i="6" s="1"/>
  <c r="L1570" i="6"/>
  <c r="K1574" i="6"/>
  <c r="I1574" i="6"/>
  <c r="J1574" i="6" s="1"/>
  <c r="L1574" i="6"/>
  <c r="K1578" i="6"/>
  <c r="I1578" i="6"/>
  <c r="J1578" i="6" s="1"/>
  <c r="L1578" i="6"/>
  <c r="K1582" i="6"/>
  <c r="I1582" i="6"/>
  <c r="J1582" i="6" s="1"/>
  <c r="L1582" i="6"/>
  <c r="K1586" i="6"/>
  <c r="I1586" i="6"/>
  <c r="J1586" i="6" s="1"/>
  <c r="L1586" i="6"/>
  <c r="K1590" i="6"/>
  <c r="I1590" i="6"/>
  <c r="J1590" i="6" s="1"/>
  <c r="L1590" i="6"/>
  <c r="K1594" i="6"/>
  <c r="I1594" i="6"/>
  <c r="J1594" i="6" s="1"/>
  <c r="L1594" i="6"/>
  <c r="K1598" i="6"/>
  <c r="I1598" i="6"/>
  <c r="J1598" i="6" s="1"/>
  <c r="L1598" i="6"/>
  <c r="K1602" i="6"/>
  <c r="I1602" i="6"/>
  <c r="J1602" i="6" s="1"/>
  <c r="L1602" i="6"/>
  <c r="K1606" i="6"/>
  <c r="I1606" i="6"/>
  <c r="J1606" i="6" s="1"/>
  <c r="L1606" i="6"/>
  <c r="K1610" i="6"/>
  <c r="I1610" i="6"/>
  <c r="J1610" i="6" s="1"/>
  <c r="L1610" i="6"/>
  <c r="K1614" i="6"/>
  <c r="I1614" i="6"/>
  <c r="J1614" i="6" s="1"/>
  <c r="L1614" i="6"/>
  <c r="K1618" i="6"/>
  <c r="I1618" i="6"/>
  <c r="J1618" i="6" s="1"/>
  <c r="L1618" i="6"/>
  <c r="K1622" i="6"/>
  <c r="I1622" i="6"/>
  <c r="J1622" i="6" s="1"/>
  <c r="L1622" i="6"/>
  <c r="O1626" i="6"/>
  <c r="O1630" i="6"/>
  <c r="O1634" i="6"/>
  <c r="O1638" i="6"/>
  <c r="O1642" i="6"/>
  <c r="O1646" i="6"/>
  <c r="O1650" i="6"/>
  <c r="O1654" i="6"/>
  <c r="O1658" i="6"/>
  <c r="O1662" i="6"/>
  <c r="O1666" i="6"/>
  <c r="O1670" i="6"/>
  <c r="O1674" i="6"/>
  <c r="O1678" i="6"/>
  <c r="O1682" i="6"/>
  <c r="O1686" i="6"/>
  <c r="O1690" i="6"/>
  <c r="O1694" i="6"/>
  <c r="O1698" i="6"/>
  <c r="O1702" i="6"/>
  <c r="O1706" i="6"/>
  <c r="O1710" i="6"/>
  <c r="O1714" i="6"/>
  <c r="O1718" i="6"/>
  <c r="O1722" i="6"/>
  <c r="O1726" i="6"/>
  <c r="O1730" i="6"/>
  <c r="O1734" i="6"/>
  <c r="O1738" i="6"/>
  <c r="O1742" i="6"/>
  <c r="O1746" i="6"/>
  <c r="O1750" i="6"/>
  <c r="O1754" i="6"/>
  <c r="O1758" i="6"/>
  <c r="O1762" i="6"/>
  <c r="O1766" i="6"/>
  <c r="O1770" i="6"/>
  <c r="O1774" i="6"/>
  <c r="O1778" i="6"/>
  <c r="O1782" i="6"/>
  <c r="O1786" i="6"/>
  <c r="O1790" i="6"/>
  <c r="O1794" i="6"/>
  <c r="O1798" i="6"/>
  <c r="O1802" i="6"/>
  <c r="O1806" i="6"/>
  <c r="O1810" i="6"/>
  <c r="O1814" i="6"/>
  <c r="O1818" i="6"/>
  <c r="O1822" i="6"/>
  <c r="O1826" i="6"/>
  <c r="O1830" i="6"/>
  <c r="O1834" i="6"/>
  <c r="O1838" i="6"/>
  <c r="O1842" i="6"/>
  <c r="O1846" i="6"/>
  <c r="O1850" i="6"/>
  <c r="O1854" i="6"/>
  <c r="O1858" i="6"/>
  <c r="O1862" i="6"/>
  <c r="O1866" i="6"/>
  <c r="O1870" i="6"/>
  <c r="O1874" i="6"/>
  <c r="O1878" i="6"/>
  <c r="O1882" i="6"/>
  <c r="O1886" i="6"/>
  <c r="O1890" i="6"/>
  <c r="O1894" i="6"/>
  <c r="O1270" i="6"/>
  <c r="O1274" i="6"/>
  <c r="O1278" i="6"/>
  <c r="O1282" i="6"/>
  <c r="O1286" i="6"/>
  <c r="O1290" i="6"/>
  <c r="O1294" i="6"/>
  <c r="O1298" i="6"/>
  <c r="O1302" i="6"/>
  <c r="O1306" i="6"/>
  <c r="O1310" i="6"/>
  <c r="O1314" i="6"/>
  <c r="O1318" i="6"/>
  <c r="O1322" i="6"/>
  <c r="O1326" i="6"/>
  <c r="O1330" i="6"/>
  <c r="O1334" i="6"/>
  <c r="O1338" i="6"/>
  <c r="O1342" i="6"/>
  <c r="O1346" i="6"/>
  <c r="O1350" i="6"/>
  <c r="O1354" i="6"/>
  <c r="O1358" i="6"/>
  <c r="O1362" i="6"/>
  <c r="O1366" i="6"/>
  <c r="O1370" i="6"/>
  <c r="O1374" i="6"/>
  <c r="O1378" i="6"/>
  <c r="O1382" i="6"/>
  <c r="O1386" i="6"/>
  <c r="O1390" i="6"/>
  <c r="O1394" i="6"/>
  <c r="O1398" i="6"/>
  <c r="O1429" i="6"/>
  <c r="L1450" i="6"/>
  <c r="I1450" i="6"/>
  <c r="J1450" i="6" s="1"/>
  <c r="K1450" i="6"/>
  <c r="L1456" i="6"/>
  <c r="I1456" i="6"/>
  <c r="J1456" i="6" s="1"/>
  <c r="K1456" i="6"/>
  <c r="L1458" i="6"/>
  <c r="I1458" i="6"/>
  <c r="J1458" i="6" s="1"/>
  <c r="K1458" i="6"/>
  <c r="L1464" i="6"/>
  <c r="I1464" i="6"/>
  <c r="J1464" i="6" s="1"/>
  <c r="K1464" i="6"/>
  <c r="L1466" i="6"/>
  <c r="I1466" i="6"/>
  <c r="J1466" i="6" s="1"/>
  <c r="K1466" i="6"/>
  <c r="L1472" i="6"/>
  <c r="I1472" i="6"/>
  <c r="J1472" i="6" s="1"/>
  <c r="K1472" i="6"/>
  <c r="L1474" i="6"/>
  <c r="I1474" i="6"/>
  <c r="J1474" i="6" s="1"/>
  <c r="K1474" i="6"/>
  <c r="L1480" i="6"/>
  <c r="I1480" i="6"/>
  <c r="J1480" i="6" s="1"/>
  <c r="K1480" i="6"/>
  <c r="L1482" i="6"/>
  <c r="I1482" i="6"/>
  <c r="J1482" i="6" s="1"/>
  <c r="K1482" i="6"/>
  <c r="L1488" i="6"/>
  <c r="I1488" i="6"/>
  <c r="J1488" i="6" s="1"/>
  <c r="K1488" i="6"/>
  <c r="L1490" i="6"/>
  <c r="I1490" i="6"/>
  <c r="J1490" i="6" s="1"/>
  <c r="K1490" i="6"/>
  <c r="L1496" i="6"/>
  <c r="I1496" i="6"/>
  <c r="J1496" i="6" s="1"/>
  <c r="K1496" i="6"/>
  <c r="L1498" i="6"/>
  <c r="I1498" i="6"/>
  <c r="J1498" i="6" s="1"/>
  <c r="K1498" i="6"/>
  <c r="L1504" i="6"/>
  <c r="I1504" i="6"/>
  <c r="J1504" i="6" s="1"/>
  <c r="K1504" i="6"/>
  <c r="L1506" i="6"/>
  <c r="I1506" i="6"/>
  <c r="J1506" i="6" s="1"/>
  <c r="K1506" i="6"/>
  <c r="L1512" i="6"/>
  <c r="I1512" i="6"/>
  <c r="J1512" i="6" s="1"/>
  <c r="K1512" i="6"/>
  <c r="L1514" i="6"/>
  <c r="I1514" i="6"/>
  <c r="J1514" i="6" s="1"/>
  <c r="K1514" i="6"/>
  <c r="L1520" i="6"/>
  <c r="I1520" i="6"/>
  <c r="J1520" i="6" s="1"/>
  <c r="K1520" i="6"/>
  <c r="L1522" i="6"/>
  <c r="I1522" i="6"/>
  <c r="J1522" i="6" s="1"/>
  <c r="K1522" i="6"/>
  <c r="L1528" i="6"/>
  <c r="I1528" i="6"/>
  <c r="J1528" i="6" s="1"/>
  <c r="K1528" i="6"/>
  <c r="L1530" i="6"/>
  <c r="I1530" i="6"/>
  <c r="J1530" i="6" s="1"/>
  <c r="K1530" i="6"/>
  <c r="L1536" i="6"/>
  <c r="I1536" i="6"/>
  <c r="J1536" i="6" s="1"/>
  <c r="K1536" i="6"/>
  <c r="L1538" i="6"/>
  <c r="I1538" i="6"/>
  <c r="J1538" i="6" s="1"/>
  <c r="K1538" i="6"/>
  <c r="L1544" i="6"/>
  <c r="I1544" i="6"/>
  <c r="J1544" i="6" s="1"/>
  <c r="K1544" i="6"/>
  <c r="L1546" i="6"/>
  <c r="I1546" i="6"/>
  <c r="J1546" i="6" s="1"/>
  <c r="K1546" i="6"/>
  <c r="I1553" i="6"/>
  <c r="J1553" i="6" s="1"/>
  <c r="L1553" i="6"/>
  <c r="K1553" i="6"/>
  <c r="I1557" i="6"/>
  <c r="J1557" i="6" s="1"/>
  <c r="L1557" i="6"/>
  <c r="K1557" i="6"/>
  <c r="I1561" i="6"/>
  <c r="J1561" i="6" s="1"/>
  <c r="L1561" i="6"/>
  <c r="K1561" i="6"/>
  <c r="I1565" i="6"/>
  <c r="J1565" i="6" s="1"/>
  <c r="L1565" i="6"/>
  <c r="K1565" i="6"/>
  <c r="I1569" i="6"/>
  <c r="J1569" i="6" s="1"/>
  <c r="L1569" i="6"/>
  <c r="K1569" i="6"/>
  <c r="I1573" i="6"/>
  <c r="J1573" i="6" s="1"/>
  <c r="L1573" i="6"/>
  <c r="K1573" i="6"/>
  <c r="I1577" i="6"/>
  <c r="J1577" i="6" s="1"/>
  <c r="L1577" i="6"/>
  <c r="K1577" i="6"/>
  <c r="I1581" i="6"/>
  <c r="J1581" i="6" s="1"/>
  <c r="L1581" i="6"/>
  <c r="K1581" i="6"/>
  <c r="I1585" i="6"/>
  <c r="J1585" i="6" s="1"/>
  <c r="L1585" i="6"/>
  <c r="K1585" i="6"/>
  <c r="I1589" i="6"/>
  <c r="J1589" i="6" s="1"/>
  <c r="L1589" i="6"/>
  <c r="K1589" i="6"/>
  <c r="I1593" i="6"/>
  <c r="J1593" i="6" s="1"/>
  <c r="L1593" i="6"/>
  <c r="K1593" i="6"/>
  <c r="I1597" i="6"/>
  <c r="J1597" i="6" s="1"/>
  <c r="L1597" i="6"/>
  <c r="K1597" i="6"/>
  <c r="I1601" i="6"/>
  <c r="J1601" i="6" s="1"/>
  <c r="L1601" i="6"/>
  <c r="K1601" i="6"/>
  <c r="I1605" i="6"/>
  <c r="J1605" i="6" s="1"/>
  <c r="L1605" i="6"/>
  <c r="K1605" i="6"/>
  <c r="I1609" i="6"/>
  <c r="J1609" i="6" s="1"/>
  <c r="L1609" i="6"/>
  <c r="K1609" i="6"/>
  <c r="I1613" i="6"/>
  <c r="J1613" i="6" s="1"/>
  <c r="L1613" i="6"/>
  <c r="K1613" i="6"/>
  <c r="I1617" i="6"/>
  <c r="J1617" i="6" s="1"/>
  <c r="L1617" i="6"/>
  <c r="K1617" i="6"/>
  <c r="I1621" i="6"/>
  <c r="J1621" i="6" s="1"/>
  <c r="L1621" i="6"/>
  <c r="K1621" i="6"/>
  <c r="O1625" i="6"/>
  <c r="O1629" i="6"/>
  <c r="O1633" i="6"/>
  <c r="O1637" i="6"/>
  <c r="O1641" i="6"/>
  <c r="O1645" i="6"/>
  <c r="O1649" i="6"/>
  <c r="O1653" i="6"/>
  <c r="O1657" i="6"/>
  <c r="O1661" i="6"/>
  <c r="O1665" i="6"/>
  <c r="O1669" i="6"/>
  <c r="O1673" i="6"/>
  <c r="O1677" i="6"/>
  <c r="O1681" i="6"/>
  <c r="O1685" i="6"/>
  <c r="O1689" i="6"/>
  <c r="O1693" i="6"/>
  <c r="O1697" i="6"/>
  <c r="O1701" i="6"/>
  <c r="O1705" i="6"/>
  <c r="O1709" i="6"/>
  <c r="O1713" i="6"/>
  <c r="O1717" i="6"/>
  <c r="O1721" i="6"/>
  <c r="O1725" i="6"/>
  <c r="O1729" i="6"/>
  <c r="O1733" i="6"/>
  <c r="O1737" i="6"/>
  <c r="O1741" i="6"/>
  <c r="O1745" i="6"/>
  <c r="O1749" i="6"/>
  <c r="O1753" i="6"/>
  <c r="O1757" i="6"/>
  <c r="O1761" i="6"/>
  <c r="O1765" i="6"/>
  <c r="O1769" i="6"/>
  <c r="O1773" i="6"/>
  <c r="O1777" i="6"/>
  <c r="O1781" i="6"/>
  <c r="O1785" i="6"/>
  <c r="O1789" i="6"/>
  <c r="O1793" i="6"/>
  <c r="O1797" i="6"/>
  <c r="O1801" i="6"/>
  <c r="O1805" i="6"/>
  <c r="O1809" i="6"/>
  <c r="O1813" i="6"/>
  <c r="O1817" i="6"/>
  <c r="O1821" i="6"/>
  <c r="O1825" i="6"/>
  <c r="O1829" i="6"/>
  <c r="O1833" i="6"/>
  <c r="O1837" i="6"/>
  <c r="O1841" i="6"/>
  <c r="O1845" i="6"/>
  <c r="O1849" i="6"/>
  <c r="O1853" i="6"/>
  <c r="O1857" i="6"/>
  <c r="O1861" i="6"/>
  <c r="O1865" i="6"/>
  <c r="O1869" i="6"/>
  <c r="O1873" i="6"/>
  <c r="O1877" i="6"/>
  <c r="O1881" i="6"/>
  <c r="O1885" i="6"/>
  <c r="O1889" i="6"/>
  <c r="O1893" i="6"/>
  <c r="O1897" i="6"/>
  <c r="O1901" i="6"/>
  <c r="O1905" i="6"/>
  <c r="O1909" i="6"/>
  <c r="O1913" i="6"/>
  <c r="O1917" i="6"/>
  <c r="O1921" i="6"/>
  <c r="O1925" i="6"/>
  <c r="O1929" i="6"/>
  <c r="O1902" i="6"/>
  <c r="O1910" i="6"/>
  <c r="O1918" i="6"/>
  <c r="O1926" i="6"/>
  <c r="O1932" i="6"/>
  <c r="O1936" i="6"/>
  <c r="O1940" i="6"/>
  <c r="O1944" i="6"/>
  <c r="O1948" i="6"/>
  <c r="O1952" i="6"/>
  <c r="O1956" i="6"/>
  <c r="O1960" i="6"/>
  <c r="O1964" i="6"/>
  <c r="O1968" i="6"/>
  <c r="O1972" i="6"/>
  <c r="O1976" i="6"/>
  <c r="O1980" i="6"/>
  <c r="O1984" i="6"/>
  <c r="O1988" i="6"/>
  <c r="O1992" i="6"/>
  <c r="O1996" i="6"/>
  <c r="O2000" i="6"/>
  <c r="O2004" i="6"/>
  <c r="O2008" i="6"/>
  <c r="O2012" i="6"/>
  <c r="O2016" i="6"/>
  <c r="O2020" i="6"/>
  <c r="O2024" i="6"/>
  <c r="O2028" i="6"/>
  <c r="O2032" i="6"/>
  <c r="O2036" i="6"/>
  <c r="O2040" i="6"/>
  <c r="O2044" i="6"/>
  <c r="O2048" i="6"/>
  <c r="O2052" i="6"/>
  <c r="O2056" i="6"/>
  <c r="O2060" i="6"/>
  <c r="O2064" i="6"/>
  <c r="O2068" i="6"/>
  <c r="O2072" i="6"/>
  <c r="O2076" i="6"/>
  <c r="O2080" i="6"/>
  <c r="O2084" i="6"/>
  <c r="O2088" i="6"/>
  <c r="O2092" i="6"/>
  <c r="O2096" i="6"/>
  <c r="O2100" i="6"/>
  <c r="O2104" i="6"/>
  <c r="O2108" i="6"/>
  <c r="O2112" i="6"/>
  <c r="O2116" i="6"/>
  <c r="O2120" i="6"/>
  <c r="O2124" i="6"/>
  <c r="O2128" i="6"/>
  <c r="O2132" i="6"/>
  <c r="O2136" i="6"/>
  <c r="O2140" i="6"/>
  <c r="O2144" i="6"/>
  <c r="O2148" i="6"/>
  <c r="L2152" i="6"/>
  <c r="K2152" i="6"/>
  <c r="I2152" i="6"/>
  <c r="J2152" i="6" s="1"/>
  <c r="L2156" i="6"/>
  <c r="K2156" i="6"/>
  <c r="I2156" i="6"/>
  <c r="J2156" i="6" s="1"/>
  <c r="L2160" i="6"/>
  <c r="K2160" i="6"/>
  <c r="I2160" i="6"/>
  <c r="J2160" i="6" s="1"/>
  <c r="L2164" i="6"/>
  <c r="K2164" i="6"/>
  <c r="I2164" i="6"/>
  <c r="J2164" i="6" s="1"/>
  <c r="L2168" i="6"/>
  <c r="K2168" i="6"/>
  <c r="I2168" i="6"/>
  <c r="J2168" i="6" s="1"/>
  <c r="L2172" i="6"/>
  <c r="K2172" i="6"/>
  <c r="I2172" i="6"/>
  <c r="J2172" i="6" s="1"/>
  <c r="L2176" i="6"/>
  <c r="K2176" i="6"/>
  <c r="I2176" i="6"/>
  <c r="J2176" i="6" s="1"/>
  <c r="L2180" i="6"/>
  <c r="K2180" i="6"/>
  <c r="I2180" i="6"/>
  <c r="J2180" i="6" s="1"/>
  <c r="L2184" i="6"/>
  <c r="K2184" i="6"/>
  <c r="I2184" i="6"/>
  <c r="J2184" i="6" s="1"/>
  <c r="L2188" i="6"/>
  <c r="K2188" i="6"/>
  <c r="I2188" i="6"/>
  <c r="J2188" i="6" s="1"/>
  <c r="L2192" i="6"/>
  <c r="K2192" i="6"/>
  <c r="I2192" i="6"/>
  <c r="J2192" i="6" s="1"/>
  <c r="L2196" i="6"/>
  <c r="K2196" i="6"/>
  <c r="I2196" i="6"/>
  <c r="J2196" i="6" s="1"/>
  <c r="L2200" i="6"/>
  <c r="K2200" i="6"/>
  <c r="I2200" i="6"/>
  <c r="J2200" i="6" s="1"/>
  <c r="L2204" i="6"/>
  <c r="K2204" i="6"/>
  <c r="I2204" i="6"/>
  <c r="J2204" i="6" s="1"/>
  <c r="L2208" i="6"/>
  <c r="K2208" i="6"/>
  <c r="I2208" i="6"/>
  <c r="J2208" i="6" s="1"/>
  <c r="L2212" i="6"/>
  <c r="K2212" i="6"/>
  <c r="I2212" i="6"/>
  <c r="J2212" i="6" s="1"/>
  <c r="L2216" i="6"/>
  <c r="K2216" i="6"/>
  <c r="I2216" i="6"/>
  <c r="J2216" i="6" s="1"/>
  <c r="L2220" i="6"/>
  <c r="K2220" i="6"/>
  <c r="I2220" i="6"/>
  <c r="J2220" i="6" s="1"/>
  <c r="L2224" i="6"/>
  <c r="K2224" i="6"/>
  <c r="I2224" i="6"/>
  <c r="J2224" i="6" s="1"/>
  <c r="L2228" i="6"/>
  <c r="K2228" i="6"/>
  <c r="I2228" i="6"/>
  <c r="J2228" i="6" s="1"/>
  <c r="L2232" i="6"/>
  <c r="K2232" i="6"/>
  <c r="I2232" i="6"/>
  <c r="J2232" i="6" s="1"/>
  <c r="L2236" i="6"/>
  <c r="K2236" i="6"/>
  <c r="I2236" i="6"/>
  <c r="J2236" i="6" s="1"/>
  <c r="L2240" i="6"/>
  <c r="K2240" i="6"/>
  <c r="I2240" i="6"/>
  <c r="J2240" i="6" s="1"/>
  <c r="L2244" i="6"/>
  <c r="K2244" i="6"/>
  <c r="I2244" i="6"/>
  <c r="J2244" i="6" s="1"/>
  <c r="L2248" i="6"/>
  <c r="K2248" i="6"/>
  <c r="I2248" i="6"/>
  <c r="J2248" i="6" s="1"/>
  <c r="L2252" i="6"/>
  <c r="K2252" i="6"/>
  <c r="I2252" i="6"/>
  <c r="J2252" i="6" s="1"/>
  <c r="L2256" i="6"/>
  <c r="K2256" i="6"/>
  <c r="I2256" i="6"/>
  <c r="J2256" i="6" s="1"/>
  <c r="L2260" i="6"/>
  <c r="K2260" i="6"/>
  <c r="I2260" i="6"/>
  <c r="J2260" i="6" s="1"/>
  <c r="L2264" i="6"/>
  <c r="K2264" i="6"/>
  <c r="I2264" i="6"/>
  <c r="J2264" i="6" s="1"/>
  <c r="L2268" i="6"/>
  <c r="K2268" i="6"/>
  <c r="I2268" i="6"/>
  <c r="J2268" i="6" s="1"/>
  <c r="L2272" i="6"/>
  <c r="K2272" i="6"/>
  <c r="I2272" i="6"/>
  <c r="J2272" i="6" s="1"/>
  <c r="L2276" i="6"/>
  <c r="K2276" i="6"/>
  <c r="I2276" i="6"/>
  <c r="J2276" i="6" s="1"/>
  <c r="L2280" i="6"/>
  <c r="K2280" i="6"/>
  <c r="I2280" i="6"/>
  <c r="J2280" i="6" s="1"/>
  <c r="L2284" i="6"/>
  <c r="K2284" i="6"/>
  <c r="I2284" i="6"/>
  <c r="J2284" i="6" s="1"/>
  <c r="L2288" i="6"/>
  <c r="K2288" i="6"/>
  <c r="I2288" i="6"/>
  <c r="J2288" i="6" s="1"/>
  <c r="L2292" i="6"/>
  <c r="K2292" i="6"/>
  <c r="I2292" i="6"/>
  <c r="J2292" i="6" s="1"/>
  <c r="L2296" i="6"/>
  <c r="K2296" i="6"/>
  <c r="I2296" i="6"/>
  <c r="J2296" i="6" s="1"/>
  <c r="L2300" i="6"/>
  <c r="K2300" i="6"/>
  <c r="I2300" i="6"/>
  <c r="J2300" i="6" s="1"/>
  <c r="L2304" i="6"/>
  <c r="K2304" i="6"/>
  <c r="I2304" i="6"/>
  <c r="J2304" i="6" s="1"/>
  <c r="L2308" i="6"/>
  <c r="K2308" i="6"/>
  <c r="I2308" i="6"/>
  <c r="J2308" i="6" s="1"/>
  <c r="L2312" i="6"/>
  <c r="K2312" i="6"/>
  <c r="I2312" i="6"/>
  <c r="J2312" i="6" s="1"/>
  <c r="L2316" i="6"/>
  <c r="K2316" i="6"/>
  <c r="I2316" i="6"/>
  <c r="J2316" i="6" s="1"/>
  <c r="L2320" i="6"/>
  <c r="K2320" i="6"/>
  <c r="I2320" i="6"/>
  <c r="J2320" i="6" s="1"/>
  <c r="L2324" i="6"/>
  <c r="K2324" i="6"/>
  <c r="I2324" i="6"/>
  <c r="J2324" i="6" s="1"/>
  <c r="L2328" i="6"/>
  <c r="K2328" i="6"/>
  <c r="I2328" i="6"/>
  <c r="J2328" i="6" s="1"/>
  <c r="L2332" i="6"/>
  <c r="K2332" i="6"/>
  <c r="I2332" i="6"/>
  <c r="J2332" i="6" s="1"/>
  <c r="L2336" i="6"/>
  <c r="K2336" i="6"/>
  <c r="I2336" i="6"/>
  <c r="J2336" i="6" s="1"/>
  <c r="L2340" i="6"/>
  <c r="K2340" i="6"/>
  <c r="I2340" i="6"/>
  <c r="J2340" i="6" s="1"/>
  <c r="L2344" i="6"/>
  <c r="K2344" i="6"/>
  <c r="I2344" i="6"/>
  <c r="J2344" i="6" s="1"/>
  <c r="L2348" i="6"/>
  <c r="K2348" i="6"/>
  <c r="I2348" i="6"/>
  <c r="J2348" i="6" s="1"/>
  <c r="L2352" i="6"/>
  <c r="K2352" i="6"/>
  <c r="I2352" i="6"/>
  <c r="J2352" i="6" s="1"/>
  <c r="L2356" i="6"/>
  <c r="K2356" i="6"/>
  <c r="I2356" i="6"/>
  <c r="J2356" i="6" s="1"/>
  <c r="L2360" i="6"/>
  <c r="K2360" i="6"/>
  <c r="I2360" i="6"/>
  <c r="J2360" i="6" s="1"/>
  <c r="L2364" i="6"/>
  <c r="K2364" i="6"/>
  <c r="I2364" i="6"/>
  <c r="J2364" i="6" s="1"/>
  <c r="L2368" i="6"/>
  <c r="K2368" i="6"/>
  <c r="I2368" i="6"/>
  <c r="J2368" i="6" s="1"/>
  <c r="L2372" i="6"/>
  <c r="K2372" i="6"/>
  <c r="I2372" i="6"/>
  <c r="J2372" i="6" s="1"/>
  <c r="L2376" i="6"/>
  <c r="K2376" i="6"/>
  <c r="I2376" i="6"/>
  <c r="J2376" i="6" s="1"/>
  <c r="L2380" i="6"/>
  <c r="K2380" i="6"/>
  <c r="I2380" i="6"/>
  <c r="J2380" i="6" s="1"/>
  <c r="L2384" i="6"/>
  <c r="K2384" i="6"/>
  <c r="I2384" i="6"/>
  <c r="J2384" i="6" s="1"/>
  <c r="L2388" i="6"/>
  <c r="K2388" i="6"/>
  <c r="I2388" i="6"/>
  <c r="J2388" i="6" s="1"/>
  <c r="L2392" i="6"/>
  <c r="K2392" i="6"/>
  <c r="I2392" i="6"/>
  <c r="J2392" i="6" s="1"/>
  <c r="L2396" i="6"/>
  <c r="K2396" i="6"/>
  <c r="I2396" i="6"/>
  <c r="J2396" i="6" s="1"/>
  <c r="L2400" i="6"/>
  <c r="K2400" i="6"/>
  <c r="I2400" i="6"/>
  <c r="J2400" i="6" s="1"/>
  <c r="L2404" i="6"/>
  <c r="K2404" i="6"/>
  <c r="I2404" i="6"/>
  <c r="J2404" i="6" s="1"/>
  <c r="I2408" i="6"/>
  <c r="J2408" i="6" s="1"/>
  <c r="L2408" i="6"/>
  <c r="K2408" i="6"/>
  <c r="I2412" i="6"/>
  <c r="J2412" i="6" s="1"/>
  <c r="L2412" i="6"/>
  <c r="K2412" i="6"/>
  <c r="I2416" i="6"/>
  <c r="J2416" i="6" s="1"/>
  <c r="L2416" i="6"/>
  <c r="K2416" i="6"/>
  <c r="I2420" i="6"/>
  <c r="J2420" i="6" s="1"/>
  <c r="L2420" i="6"/>
  <c r="K2420" i="6"/>
  <c r="I2424" i="6"/>
  <c r="J2424" i="6" s="1"/>
  <c r="L2424" i="6"/>
  <c r="K2424" i="6"/>
  <c r="I2428" i="6"/>
  <c r="J2428" i="6" s="1"/>
  <c r="L2428" i="6"/>
  <c r="K2428" i="6"/>
  <c r="I2432" i="6"/>
  <c r="J2432" i="6" s="1"/>
  <c r="L2432" i="6"/>
  <c r="K2432" i="6"/>
  <c r="I2436" i="6"/>
  <c r="J2436" i="6" s="1"/>
  <c r="L2436" i="6"/>
  <c r="K2436" i="6"/>
  <c r="I2440" i="6"/>
  <c r="J2440" i="6" s="1"/>
  <c r="L2440" i="6"/>
  <c r="K2440" i="6"/>
  <c r="I2444" i="6"/>
  <c r="J2444" i="6" s="1"/>
  <c r="L2444" i="6"/>
  <c r="K2444" i="6"/>
  <c r="I2448" i="6"/>
  <c r="J2448" i="6" s="1"/>
  <c r="L2448" i="6"/>
  <c r="K2448" i="6"/>
  <c r="I2452" i="6"/>
  <c r="J2452" i="6" s="1"/>
  <c r="L2452" i="6"/>
  <c r="K2452" i="6"/>
  <c r="I2456" i="6"/>
  <c r="J2456" i="6" s="1"/>
  <c r="L2456" i="6"/>
  <c r="K2456" i="6"/>
  <c r="I2460" i="6"/>
  <c r="J2460" i="6" s="1"/>
  <c r="L2460" i="6"/>
  <c r="K2460" i="6"/>
  <c r="I2464" i="6"/>
  <c r="J2464" i="6" s="1"/>
  <c r="L2464" i="6"/>
  <c r="K2464" i="6"/>
  <c r="I2468" i="6"/>
  <c r="J2468" i="6" s="1"/>
  <c r="L2468" i="6"/>
  <c r="K2468" i="6"/>
  <c r="I2472" i="6"/>
  <c r="J2472" i="6" s="1"/>
  <c r="L2472" i="6"/>
  <c r="K2472" i="6"/>
  <c r="I2476" i="6"/>
  <c r="J2476" i="6" s="1"/>
  <c r="L2476" i="6"/>
  <c r="K2476" i="6"/>
  <c r="I2480" i="6"/>
  <c r="J2480" i="6" s="1"/>
  <c r="L2480" i="6"/>
  <c r="K2480" i="6"/>
  <c r="I2484" i="6"/>
  <c r="J2484" i="6" s="1"/>
  <c r="L2484" i="6"/>
  <c r="K2484" i="6"/>
  <c r="I2488" i="6"/>
  <c r="J2488" i="6" s="1"/>
  <c r="L2488" i="6"/>
  <c r="K2488" i="6"/>
  <c r="I2492" i="6"/>
  <c r="J2492" i="6" s="1"/>
  <c r="L2492" i="6"/>
  <c r="K2492" i="6"/>
  <c r="I2496" i="6"/>
  <c r="J2496" i="6" s="1"/>
  <c r="L2496" i="6"/>
  <c r="K2496" i="6"/>
  <c r="I2500" i="6"/>
  <c r="J2500" i="6" s="1"/>
  <c r="L2500" i="6"/>
  <c r="K2500" i="6"/>
  <c r="I2504" i="6"/>
  <c r="J2504" i="6" s="1"/>
  <c r="L2504" i="6"/>
  <c r="K2504" i="6"/>
  <c r="I2508" i="6"/>
  <c r="J2508" i="6" s="1"/>
  <c r="L2508" i="6"/>
  <c r="K2508" i="6"/>
  <c r="I2512" i="6"/>
  <c r="J2512" i="6" s="1"/>
  <c r="L2512" i="6"/>
  <c r="K2512" i="6"/>
  <c r="I2516" i="6"/>
  <c r="J2516" i="6" s="1"/>
  <c r="L2516" i="6"/>
  <c r="K2516" i="6"/>
  <c r="I2520" i="6"/>
  <c r="J2520" i="6" s="1"/>
  <c r="L2520" i="6"/>
  <c r="K2520" i="6"/>
  <c r="I2524" i="6"/>
  <c r="J2524" i="6" s="1"/>
  <c r="L2524" i="6"/>
  <c r="K2524" i="6"/>
  <c r="I2528" i="6"/>
  <c r="J2528" i="6" s="1"/>
  <c r="L2528" i="6"/>
  <c r="K2528" i="6"/>
  <c r="I2532" i="6"/>
  <c r="J2532" i="6" s="1"/>
  <c r="L2532" i="6"/>
  <c r="K2532" i="6"/>
  <c r="I2536" i="6"/>
  <c r="J2536" i="6" s="1"/>
  <c r="L2536" i="6"/>
  <c r="K2536" i="6"/>
  <c r="I2540" i="6"/>
  <c r="J2540" i="6" s="1"/>
  <c r="L2540" i="6"/>
  <c r="K2540" i="6"/>
  <c r="I2544" i="6"/>
  <c r="J2544" i="6" s="1"/>
  <c r="L2544" i="6"/>
  <c r="K2544" i="6"/>
  <c r="I2548" i="6"/>
  <c r="J2548" i="6" s="1"/>
  <c r="L2548" i="6"/>
  <c r="K2548" i="6"/>
  <c r="I2552" i="6"/>
  <c r="J2552" i="6" s="1"/>
  <c r="L2552" i="6"/>
  <c r="K2552" i="6"/>
  <c r="I2556" i="6"/>
  <c r="J2556" i="6" s="1"/>
  <c r="L2556" i="6"/>
  <c r="K2556" i="6"/>
  <c r="I2560" i="6"/>
  <c r="J2560" i="6" s="1"/>
  <c r="L2560" i="6"/>
  <c r="K2560" i="6"/>
  <c r="I2564" i="6"/>
  <c r="J2564" i="6" s="1"/>
  <c r="L2564" i="6"/>
  <c r="K2564" i="6"/>
  <c r="I2568" i="6"/>
  <c r="J2568" i="6" s="1"/>
  <c r="L2568" i="6"/>
  <c r="K2568" i="6"/>
  <c r="I2572" i="6"/>
  <c r="J2572" i="6" s="1"/>
  <c r="L2572" i="6"/>
  <c r="K2572" i="6"/>
  <c r="I2576" i="6"/>
  <c r="J2576" i="6" s="1"/>
  <c r="L2576" i="6"/>
  <c r="K2576" i="6"/>
  <c r="I2580" i="6"/>
  <c r="J2580" i="6" s="1"/>
  <c r="L2580" i="6"/>
  <c r="K2580" i="6"/>
  <c r="I2584" i="6"/>
  <c r="J2584" i="6" s="1"/>
  <c r="L2584" i="6"/>
  <c r="K2584" i="6"/>
  <c r="I2588" i="6"/>
  <c r="J2588" i="6" s="1"/>
  <c r="L2588" i="6"/>
  <c r="K2588" i="6"/>
  <c r="I2592" i="6"/>
  <c r="J2592" i="6" s="1"/>
  <c r="L2592" i="6"/>
  <c r="K2592" i="6"/>
  <c r="I2596" i="6"/>
  <c r="J2596" i="6" s="1"/>
  <c r="L2596" i="6"/>
  <c r="K2596" i="6"/>
  <c r="I2600" i="6"/>
  <c r="J2600" i="6" s="1"/>
  <c r="L2600" i="6"/>
  <c r="K2600" i="6"/>
  <c r="I2604" i="6"/>
  <c r="J2604" i="6" s="1"/>
  <c r="L2604" i="6"/>
  <c r="K2604" i="6"/>
  <c r="I2608" i="6"/>
  <c r="J2608" i="6" s="1"/>
  <c r="L2608" i="6"/>
  <c r="K2608" i="6"/>
  <c r="I2612" i="6"/>
  <c r="J2612" i="6" s="1"/>
  <c r="L2612" i="6"/>
  <c r="K2612" i="6"/>
  <c r="I2616" i="6"/>
  <c r="J2616" i="6" s="1"/>
  <c r="L2616" i="6"/>
  <c r="K2616" i="6"/>
  <c r="I2620" i="6"/>
  <c r="J2620" i="6" s="1"/>
  <c r="L2620" i="6"/>
  <c r="K2620" i="6"/>
  <c r="I2624" i="6"/>
  <c r="J2624" i="6" s="1"/>
  <c r="L2624" i="6"/>
  <c r="K2624" i="6"/>
  <c r="I2628" i="6"/>
  <c r="J2628" i="6" s="1"/>
  <c r="L2628" i="6"/>
  <c r="K2628" i="6"/>
  <c r="I2632" i="6"/>
  <c r="J2632" i="6" s="1"/>
  <c r="L2632" i="6"/>
  <c r="K2632" i="6"/>
  <c r="I2636" i="6"/>
  <c r="J2636" i="6" s="1"/>
  <c r="L2636" i="6"/>
  <c r="K2636" i="6"/>
  <c r="I2640" i="6"/>
  <c r="J2640" i="6" s="1"/>
  <c r="L2640" i="6"/>
  <c r="K2640" i="6"/>
  <c r="I2644" i="6"/>
  <c r="J2644" i="6" s="1"/>
  <c r="L2644" i="6"/>
  <c r="K2644" i="6"/>
  <c r="I2648" i="6"/>
  <c r="J2648" i="6" s="1"/>
  <c r="L2648" i="6"/>
  <c r="K2648" i="6"/>
  <c r="I2652" i="6"/>
  <c r="J2652" i="6" s="1"/>
  <c r="L2652" i="6"/>
  <c r="K2652" i="6"/>
  <c r="I2656" i="6"/>
  <c r="J2656" i="6" s="1"/>
  <c r="L2656" i="6"/>
  <c r="K2656" i="6"/>
  <c r="I2660" i="6"/>
  <c r="J2660" i="6" s="1"/>
  <c r="L2660" i="6"/>
  <c r="K2660" i="6"/>
  <c r="I2664" i="6"/>
  <c r="J2664" i="6" s="1"/>
  <c r="L2664" i="6"/>
  <c r="K2664" i="6"/>
  <c r="I2668" i="6"/>
  <c r="J2668" i="6" s="1"/>
  <c r="L2668" i="6"/>
  <c r="K2668" i="6"/>
  <c r="I2672" i="6"/>
  <c r="J2672" i="6" s="1"/>
  <c r="L2672" i="6"/>
  <c r="K2672" i="6"/>
  <c r="I2676" i="6"/>
  <c r="J2676" i="6" s="1"/>
  <c r="L2676" i="6"/>
  <c r="K2676" i="6"/>
  <c r="I2680" i="6"/>
  <c r="J2680" i="6" s="1"/>
  <c r="L2680" i="6"/>
  <c r="K2680" i="6"/>
  <c r="I2684" i="6"/>
  <c r="J2684" i="6" s="1"/>
  <c r="L2684" i="6"/>
  <c r="K2684" i="6"/>
  <c r="I2688" i="6"/>
  <c r="J2688" i="6" s="1"/>
  <c r="L2688" i="6"/>
  <c r="K2688" i="6"/>
  <c r="I2692" i="6"/>
  <c r="J2692" i="6" s="1"/>
  <c r="L2692" i="6"/>
  <c r="K2692" i="6"/>
  <c r="I2696" i="6"/>
  <c r="J2696" i="6" s="1"/>
  <c r="L2696" i="6"/>
  <c r="K2696" i="6"/>
  <c r="I2700" i="6"/>
  <c r="J2700" i="6" s="1"/>
  <c r="L2700" i="6"/>
  <c r="K2700" i="6"/>
  <c r="I2704" i="6"/>
  <c r="J2704" i="6" s="1"/>
  <c r="L2704" i="6"/>
  <c r="K2704" i="6"/>
  <c r="I2708" i="6"/>
  <c r="J2708" i="6" s="1"/>
  <c r="L2708" i="6"/>
  <c r="K2708" i="6"/>
  <c r="I2712" i="6"/>
  <c r="J2712" i="6" s="1"/>
  <c r="L2712" i="6"/>
  <c r="K2712" i="6"/>
  <c r="I2716" i="6"/>
  <c r="J2716" i="6" s="1"/>
  <c r="L2716" i="6"/>
  <c r="K2716" i="6"/>
  <c r="I2720" i="6"/>
  <c r="J2720" i="6" s="1"/>
  <c r="L2720" i="6"/>
  <c r="K2720" i="6"/>
  <c r="I2724" i="6"/>
  <c r="J2724" i="6" s="1"/>
  <c r="L2724" i="6"/>
  <c r="K2724" i="6"/>
  <c r="I2728" i="6"/>
  <c r="J2728" i="6" s="1"/>
  <c r="L2728" i="6"/>
  <c r="K2728" i="6"/>
  <c r="I2732" i="6"/>
  <c r="J2732" i="6" s="1"/>
  <c r="L2732" i="6"/>
  <c r="K2732" i="6"/>
  <c r="I2736" i="6"/>
  <c r="J2736" i="6" s="1"/>
  <c r="L2736" i="6"/>
  <c r="K2736" i="6"/>
  <c r="I2740" i="6"/>
  <c r="J2740" i="6" s="1"/>
  <c r="L2740" i="6"/>
  <c r="K2740" i="6"/>
  <c r="I2744" i="6"/>
  <c r="J2744" i="6" s="1"/>
  <c r="L2744" i="6"/>
  <c r="K2744" i="6"/>
  <c r="I2748" i="6"/>
  <c r="J2748" i="6" s="1"/>
  <c r="L2748" i="6"/>
  <c r="K2748" i="6"/>
  <c r="I2752" i="6"/>
  <c r="J2752" i="6" s="1"/>
  <c r="L2752" i="6"/>
  <c r="K2752" i="6"/>
  <c r="I2756" i="6"/>
  <c r="J2756" i="6" s="1"/>
  <c r="L2756" i="6"/>
  <c r="K2756" i="6"/>
  <c r="I2760" i="6"/>
  <c r="J2760" i="6" s="1"/>
  <c r="L2760" i="6"/>
  <c r="K2760" i="6"/>
  <c r="I2764" i="6"/>
  <c r="J2764" i="6" s="1"/>
  <c r="L2764" i="6"/>
  <c r="K2764" i="6"/>
  <c r="I2768" i="6"/>
  <c r="J2768" i="6" s="1"/>
  <c r="L2768" i="6"/>
  <c r="K2768" i="6"/>
  <c r="I2772" i="6"/>
  <c r="J2772" i="6" s="1"/>
  <c r="L2772" i="6"/>
  <c r="K2772" i="6"/>
  <c r="I2776" i="6"/>
  <c r="J2776" i="6" s="1"/>
  <c r="L2776" i="6"/>
  <c r="K2776" i="6"/>
  <c r="I2780" i="6"/>
  <c r="J2780" i="6" s="1"/>
  <c r="L2780" i="6"/>
  <c r="K2780" i="6"/>
  <c r="I2784" i="6"/>
  <c r="J2784" i="6" s="1"/>
  <c r="L2784" i="6"/>
  <c r="K2784" i="6"/>
  <c r="I2788" i="6"/>
  <c r="J2788" i="6" s="1"/>
  <c r="L2788" i="6"/>
  <c r="K2788" i="6"/>
  <c r="I2792" i="6"/>
  <c r="J2792" i="6" s="1"/>
  <c r="L2792" i="6"/>
  <c r="K2792" i="6"/>
  <c r="I2796" i="6"/>
  <c r="J2796" i="6" s="1"/>
  <c r="L2796" i="6"/>
  <c r="K2796" i="6"/>
  <c r="I2800" i="6"/>
  <c r="J2800" i="6" s="1"/>
  <c r="L2800" i="6"/>
  <c r="K2800" i="6"/>
  <c r="I2804" i="6"/>
  <c r="J2804" i="6" s="1"/>
  <c r="L2804" i="6"/>
  <c r="K2804" i="6"/>
  <c r="I2808" i="6"/>
  <c r="J2808" i="6" s="1"/>
  <c r="L2808" i="6"/>
  <c r="K2808" i="6"/>
  <c r="I2812" i="6"/>
  <c r="J2812" i="6" s="1"/>
  <c r="L2812" i="6"/>
  <c r="K2812" i="6"/>
  <c r="I2816" i="6"/>
  <c r="J2816" i="6" s="1"/>
  <c r="L2816" i="6"/>
  <c r="K2816" i="6"/>
  <c r="I2820" i="6"/>
  <c r="J2820" i="6" s="1"/>
  <c r="L2820" i="6"/>
  <c r="K2820" i="6"/>
  <c r="I2824" i="6"/>
  <c r="J2824" i="6" s="1"/>
  <c r="L2824" i="6"/>
  <c r="K2824" i="6"/>
  <c r="I2828" i="6"/>
  <c r="J2828" i="6" s="1"/>
  <c r="L2828" i="6"/>
  <c r="K2828" i="6"/>
  <c r="I2832" i="6"/>
  <c r="J2832" i="6" s="1"/>
  <c r="L2832" i="6"/>
  <c r="K2832" i="6"/>
  <c r="I2836" i="6"/>
  <c r="J2836" i="6" s="1"/>
  <c r="L2836" i="6"/>
  <c r="K2836" i="6"/>
  <c r="I2840" i="6"/>
  <c r="J2840" i="6" s="1"/>
  <c r="L2840" i="6"/>
  <c r="K2840" i="6"/>
  <c r="I2844" i="6"/>
  <c r="J2844" i="6" s="1"/>
  <c r="L2844" i="6"/>
  <c r="K2844" i="6"/>
  <c r="I2848" i="6"/>
  <c r="J2848" i="6" s="1"/>
  <c r="L2848" i="6"/>
  <c r="K2848" i="6"/>
  <c r="I2852" i="6"/>
  <c r="J2852" i="6" s="1"/>
  <c r="L2852" i="6"/>
  <c r="K2852" i="6"/>
  <c r="I2856" i="6"/>
  <c r="J2856" i="6" s="1"/>
  <c r="L2856" i="6"/>
  <c r="K2856" i="6"/>
  <c r="I2860" i="6"/>
  <c r="J2860" i="6" s="1"/>
  <c r="L2860" i="6"/>
  <c r="K2860" i="6"/>
  <c r="I2864" i="6"/>
  <c r="J2864" i="6" s="1"/>
  <c r="L2864" i="6"/>
  <c r="K2864" i="6"/>
  <c r="I2868" i="6"/>
  <c r="J2868" i="6" s="1"/>
  <c r="L2868" i="6"/>
  <c r="K2868" i="6"/>
  <c r="I2872" i="6"/>
  <c r="J2872" i="6" s="1"/>
  <c r="L2872" i="6"/>
  <c r="K2872" i="6"/>
  <c r="I2876" i="6"/>
  <c r="J2876" i="6" s="1"/>
  <c r="L2876" i="6"/>
  <c r="K2876" i="6"/>
  <c r="I2880" i="6"/>
  <c r="J2880" i="6" s="1"/>
  <c r="L2880" i="6"/>
  <c r="K2880" i="6"/>
  <c r="I2884" i="6"/>
  <c r="J2884" i="6" s="1"/>
  <c r="L2884" i="6"/>
  <c r="K2884" i="6"/>
  <c r="I2888" i="6"/>
  <c r="J2888" i="6" s="1"/>
  <c r="L2888" i="6"/>
  <c r="K2888" i="6"/>
  <c r="I2892" i="6"/>
  <c r="J2892" i="6" s="1"/>
  <c r="L2892" i="6"/>
  <c r="K2892" i="6"/>
  <c r="I2896" i="6"/>
  <c r="J2896" i="6" s="1"/>
  <c r="L2896" i="6"/>
  <c r="K2896" i="6"/>
  <c r="I2900" i="6"/>
  <c r="J2900" i="6" s="1"/>
  <c r="L2900" i="6"/>
  <c r="K2900" i="6"/>
  <c r="I2904" i="6"/>
  <c r="J2904" i="6" s="1"/>
  <c r="L2904" i="6"/>
  <c r="K2904" i="6"/>
  <c r="I2908" i="6"/>
  <c r="J2908" i="6" s="1"/>
  <c r="L2908" i="6"/>
  <c r="K2908" i="6"/>
  <c r="I2912" i="6"/>
  <c r="J2912" i="6" s="1"/>
  <c r="L2912" i="6"/>
  <c r="K2912" i="6"/>
  <c r="I2916" i="6"/>
  <c r="J2916" i="6" s="1"/>
  <c r="L2916" i="6"/>
  <c r="K2916" i="6"/>
  <c r="I2920" i="6"/>
  <c r="J2920" i="6" s="1"/>
  <c r="L2920" i="6"/>
  <c r="K2920" i="6"/>
  <c r="I2924" i="6"/>
  <c r="J2924" i="6" s="1"/>
  <c r="L2924" i="6"/>
  <c r="K2924" i="6"/>
  <c r="I2928" i="6"/>
  <c r="J2928" i="6" s="1"/>
  <c r="L2928" i="6"/>
  <c r="K2928" i="6"/>
  <c r="I2932" i="6"/>
  <c r="J2932" i="6" s="1"/>
  <c r="L2932" i="6"/>
  <c r="K2932" i="6"/>
  <c r="I2936" i="6"/>
  <c r="J2936" i="6" s="1"/>
  <c r="L2936" i="6"/>
  <c r="K2936" i="6"/>
  <c r="I2940" i="6"/>
  <c r="J2940" i="6" s="1"/>
  <c r="L2940" i="6"/>
  <c r="K2940" i="6"/>
  <c r="I2944" i="6"/>
  <c r="J2944" i="6" s="1"/>
  <c r="L2944" i="6"/>
  <c r="K2944" i="6"/>
  <c r="I2948" i="6"/>
  <c r="J2948" i="6" s="1"/>
  <c r="L2948" i="6"/>
  <c r="K2948" i="6"/>
  <c r="I2952" i="6"/>
  <c r="J2952" i="6" s="1"/>
  <c r="L2952" i="6"/>
  <c r="K2952" i="6"/>
  <c r="I2956" i="6"/>
  <c r="J2956" i="6" s="1"/>
  <c r="L2956" i="6"/>
  <c r="K2956" i="6"/>
  <c r="I2960" i="6"/>
  <c r="J2960" i="6" s="1"/>
  <c r="L2960" i="6"/>
  <c r="K2960" i="6"/>
  <c r="I2964" i="6"/>
  <c r="J2964" i="6" s="1"/>
  <c r="L2964" i="6"/>
  <c r="K2964" i="6"/>
  <c r="I2968" i="6"/>
  <c r="J2968" i="6" s="1"/>
  <c r="L2968" i="6"/>
  <c r="K2968" i="6"/>
  <c r="I2972" i="6"/>
  <c r="J2972" i="6" s="1"/>
  <c r="L2972" i="6"/>
  <c r="K2972" i="6"/>
  <c r="I2976" i="6"/>
  <c r="J2976" i="6" s="1"/>
  <c r="L2976" i="6"/>
  <c r="K2976" i="6"/>
  <c r="I2980" i="6"/>
  <c r="J2980" i="6" s="1"/>
  <c r="L2980" i="6"/>
  <c r="K2980" i="6"/>
  <c r="I2984" i="6"/>
  <c r="J2984" i="6" s="1"/>
  <c r="L2984" i="6"/>
  <c r="K2984" i="6"/>
  <c r="I2988" i="6"/>
  <c r="J2988" i="6" s="1"/>
  <c r="L2988" i="6"/>
  <c r="K2988" i="6"/>
  <c r="I2992" i="6"/>
  <c r="J2992" i="6" s="1"/>
  <c r="L2992" i="6"/>
  <c r="K2992" i="6"/>
  <c r="I2996" i="6"/>
  <c r="J2996" i="6" s="1"/>
  <c r="L2996" i="6"/>
  <c r="K2996" i="6"/>
  <c r="I3000" i="6"/>
  <c r="J3000" i="6" s="1"/>
  <c r="L3000" i="6"/>
  <c r="K3000" i="6"/>
  <c r="I3004" i="6"/>
  <c r="J3004" i="6" s="1"/>
  <c r="L3004" i="6"/>
  <c r="K3004" i="6"/>
  <c r="I3008" i="6"/>
  <c r="J3008" i="6" s="1"/>
  <c r="L3008" i="6"/>
  <c r="K3008" i="6"/>
  <c r="I3012" i="6"/>
  <c r="J3012" i="6" s="1"/>
  <c r="L3012" i="6"/>
  <c r="K3012" i="6"/>
  <c r="I3016" i="6"/>
  <c r="J3016" i="6" s="1"/>
  <c r="L3016" i="6"/>
  <c r="K3016" i="6"/>
  <c r="I3020" i="6"/>
  <c r="J3020" i="6" s="1"/>
  <c r="L3020" i="6"/>
  <c r="K3020" i="6"/>
  <c r="I3024" i="6"/>
  <c r="J3024" i="6" s="1"/>
  <c r="L3024" i="6"/>
  <c r="K3024" i="6"/>
  <c r="I3028" i="6"/>
  <c r="J3028" i="6" s="1"/>
  <c r="L3028" i="6"/>
  <c r="K3028" i="6"/>
  <c r="I3032" i="6"/>
  <c r="J3032" i="6" s="1"/>
  <c r="L3032" i="6"/>
  <c r="K3032" i="6"/>
  <c r="I3036" i="6"/>
  <c r="J3036" i="6" s="1"/>
  <c r="L3036" i="6"/>
  <c r="K3036" i="6"/>
  <c r="I3040" i="6"/>
  <c r="J3040" i="6" s="1"/>
  <c r="L3040" i="6"/>
  <c r="K3040" i="6"/>
  <c r="I3044" i="6"/>
  <c r="J3044" i="6" s="1"/>
  <c r="L3044" i="6"/>
  <c r="K3044" i="6"/>
  <c r="I3048" i="6"/>
  <c r="J3048" i="6" s="1"/>
  <c r="L3048" i="6"/>
  <c r="K3048" i="6"/>
  <c r="I3052" i="6"/>
  <c r="J3052" i="6" s="1"/>
  <c r="L3052" i="6"/>
  <c r="K3052" i="6"/>
  <c r="I3056" i="6"/>
  <c r="J3056" i="6" s="1"/>
  <c r="L3056" i="6"/>
  <c r="K3056" i="6"/>
  <c r="I3060" i="6"/>
  <c r="J3060" i="6" s="1"/>
  <c r="L3060" i="6"/>
  <c r="K3060" i="6"/>
  <c r="I3064" i="6"/>
  <c r="J3064" i="6" s="1"/>
  <c r="L3064" i="6"/>
  <c r="K3064" i="6"/>
  <c r="I3068" i="6"/>
  <c r="J3068" i="6" s="1"/>
  <c r="L3068" i="6"/>
  <c r="K3068" i="6"/>
  <c r="I3072" i="6"/>
  <c r="J3072" i="6" s="1"/>
  <c r="L3072" i="6"/>
  <c r="K3072" i="6"/>
  <c r="I3076" i="6"/>
  <c r="J3076" i="6" s="1"/>
  <c r="L3076" i="6"/>
  <c r="K3076" i="6"/>
  <c r="I3080" i="6"/>
  <c r="J3080" i="6" s="1"/>
  <c r="L3080" i="6"/>
  <c r="K3080" i="6"/>
  <c r="I3084" i="6"/>
  <c r="J3084" i="6" s="1"/>
  <c r="L3084" i="6"/>
  <c r="K3084" i="6"/>
  <c r="I3088" i="6"/>
  <c r="J3088" i="6" s="1"/>
  <c r="L3088" i="6"/>
  <c r="K3088" i="6"/>
  <c r="I3092" i="6"/>
  <c r="J3092" i="6" s="1"/>
  <c r="L3092" i="6"/>
  <c r="K3092" i="6"/>
  <c r="I3096" i="6"/>
  <c r="J3096" i="6" s="1"/>
  <c r="L3096" i="6"/>
  <c r="K3096" i="6"/>
  <c r="I3100" i="6"/>
  <c r="J3100" i="6" s="1"/>
  <c r="L3100" i="6"/>
  <c r="K3100" i="6"/>
  <c r="I3104" i="6"/>
  <c r="J3104" i="6" s="1"/>
  <c r="L3104" i="6"/>
  <c r="K3104" i="6"/>
  <c r="I3108" i="6"/>
  <c r="J3108" i="6" s="1"/>
  <c r="L3108" i="6"/>
  <c r="K3108" i="6"/>
  <c r="I3112" i="6"/>
  <c r="J3112" i="6" s="1"/>
  <c r="L3112" i="6"/>
  <c r="K3112" i="6"/>
  <c r="I3116" i="6"/>
  <c r="J3116" i="6" s="1"/>
  <c r="L3116" i="6"/>
  <c r="K3116" i="6"/>
  <c r="I3120" i="6"/>
  <c r="J3120" i="6" s="1"/>
  <c r="L3120" i="6"/>
  <c r="K3120" i="6"/>
  <c r="I3124" i="6"/>
  <c r="J3124" i="6" s="1"/>
  <c r="L3124" i="6"/>
  <c r="K3124" i="6"/>
  <c r="I3128" i="6"/>
  <c r="J3128" i="6" s="1"/>
  <c r="L3128" i="6"/>
  <c r="K3128" i="6"/>
  <c r="I3132" i="6"/>
  <c r="J3132" i="6" s="1"/>
  <c r="L3132" i="6"/>
  <c r="K3132" i="6"/>
  <c r="I3136" i="6"/>
  <c r="J3136" i="6" s="1"/>
  <c r="L3136" i="6"/>
  <c r="K3136" i="6"/>
  <c r="I3140" i="6"/>
  <c r="J3140" i="6" s="1"/>
  <c r="L3140" i="6"/>
  <c r="K3140" i="6"/>
  <c r="I3144" i="6"/>
  <c r="J3144" i="6" s="1"/>
  <c r="L3144" i="6"/>
  <c r="K3144" i="6"/>
  <c r="I3148" i="6"/>
  <c r="J3148" i="6" s="1"/>
  <c r="L3148" i="6"/>
  <c r="K3148" i="6"/>
  <c r="I3152" i="6"/>
  <c r="J3152" i="6" s="1"/>
  <c r="L3152" i="6"/>
  <c r="K3152" i="6"/>
  <c r="I3156" i="6"/>
  <c r="J3156" i="6" s="1"/>
  <c r="L3156" i="6"/>
  <c r="K3156" i="6"/>
  <c r="I3160" i="6"/>
  <c r="J3160" i="6" s="1"/>
  <c r="L3160" i="6"/>
  <c r="K3160" i="6"/>
  <c r="I3164" i="6"/>
  <c r="J3164" i="6" s="1"/>
  <c r="L3164" i="6"/>
  <c r="K3164" i="6"/>
  <c r="I3168" i="6"/>
  <c r="J3168" i="6" s="1"/>
  <c r="L3168" i="6"/>
  <c r="K3168" i="6"/>
  <c r="I3172" i="6"/>
  <c r="J3172" i="6" s="1"/>
  <c r="L3172" i="6"/>
  <c r="K3172" i="6"/>
  <c r="I3176" i="6"/>
  <c r="J3176" i="6" s="1"/>
  <c r="L3176" i="6"/>
  <c r="K3176" i="6"/>
  <c r="I3180" i="6"/>
  <c r="J3180" i="6" s="1"/>
  <c r="L3180" i="6"/>
  <c r="K3180" i="6"/>
  <c r="I3184" i="6"/>
  <c r="J3184" i="6" s="1"/>
  <c r="L3184" i="6"/>
  <c r="K3184" i="6"/>
  <c r="I3188" i="6"/>
  <c r="J3188" i="6" s="1"/>
  <c r="L3188" i="6"/>
  <c r="K3188" i="6"/>
  <c r="I3192" i="6"/>
  <c r="J3192" i="6" s="1"/>
  <c r="L3192" i="6"/>
  <c r="K3192" i="6"/>
  <c r="I3196" i="6"/>
  <c r="J3196" i="6" s="1"/>
  <c r="L3196" i="6"/>
  <c r="K3196" i="6"/>
  <c r="I3200" i="6"/>
  <c r="J3200" i="6" s="1"/>
  <c r="L3200" i="6"/>
  <c r="K3200" i="6"/>
  <c r="I3204" i="6"/>
  <c r="J3204" i="6" s="1"/>
  <c r="L3204" i="6"/>
  <c r="K3204" i="6"/>
  <c r="I3208" i="6"/>
  <c r="J3208" i="6" s="1"/>
  <c r="L3208" i="6"/>
  <c r="K3208" i="6"/>
  <c r="I3212" i="6"/>
  <c r="J3212" i="6" s="1"/>
  <c r="L3212" i="6"/>
  <c r="K3212" i="6"/>
  <c r="I3216" i="6"/>
  <c r="J3216" i="6" s="1"/>
  <c r="L3216" i="6"/>
  <c r="K3216" i="6"/>
  <c r="I3220" i="6"/>
  <c r="J3220" i="6" s="1"/>
  <c r="L3220" i="6"/>
  <c r="K3220" i="6"/>
  <c r="I3224" i="6"/>
  <c r="J3224" i="6" s="1"/>
  <c r="L3224" i="6"/>
  <c r="K3224" i="6"/>
  <c r="I3228" i="6"/>
  <c r="J3228" i="6" s="1"/>
  <c r="L3228" i="6"/>
  <c r="K3228" i="6"/>
  <c r="I3232" i="6"/>
  <c r="J3232" i="6" s="1"/>
  <c r="L3232" i="6"/>
  <c r="K3232" i="6"/>
  <c r="I3236" i="6"/>
  <c r="J3236" i="6" s="1"/>
  <c r="L3236" i="6"/>
  <c r="K3236" i="6"/>
  <c r="I3240" i="6"/>
  <c r="J3240" i="6" s="1"/>
  <c r="L3240" i="6"/>
  <c r="K3240" i="6"/>
  <c r="I3244" i="6"/>
  <c r="J3244" i="6" s="1"/>
  <c r="L3244" i="6"/>
  <c r="K3244" i="6"/>
  <c r="I3248" i="6"/>
  <c r="J3248" i="6" s="1"/>
  <c r="L3248" i="6"/>
  <c r="K3248" i="6"/>
  <c r="I3252" i="6"/>
  <c r="J3252" i="6" s="1"/>
  <c r="L3252" i="6"/>
  <c r="K3252" i="6"/>
  <c r="I3256" i="6"/>
  <c r="J3256" i="6" s="1"/>
  <c r="L3256" i="6"/>
  <c r="K3256" i="6"/>
  <c r="I3260" i="6"/>
  <c r="J3260" i="6" s="1"/>
  <c r="L3260" i="6"/>
  <c r="K3260" i="6"/>
  <c r="I3264" i="6"/>
  <c r="J3264" i="6" s="1"/>
  <c r="L3264" i="6"/>
  <c r="K3264" i="6"/>
  <c r="I3268" i="6"/>
  <c r="J3268" i="6" s="1"/>
  <c r="L3268" i="6"/>
  <c r="K3268" i="6"/>
  <c r="I3272" i="6"/>
  <c r="J3272" i="6" s="1"/>
  <c r="L3272" i="6"/>
  <c r="K3272" i="6"/>
  <c r="I3276" i="6"/>
  <c r="J3276" i="6" s="1"/>
  <c r="L3276" i="6"/>
  <c r="K3276" i="6"/>
  <c r="O1904" i="6"/>
  <c r="O1920" i="6"/>
  <c r="O1933" i="6"/>
  <c r="O1941" i="6"/>
  <c r="O1949" i="6"/>
  <c r="O1957" i="6"/>
  <c r="O1965" i="6"/>
  <c r="O1973" i="6"/>
  <c r="O1981" i="6"/>
  <c r="O1989" i="6"/>
  <c r="O1997" i="6"/>
  <c r="O2005" i="6"/>
  <c r="O2013" i="6"/>
  <c r="O2021" i="6"/>
  <c r="O2029" i="6"/>
  <c r="O2037" i="6"/>
  <c r="O2045" i="6"/>
  <c r="O2053" i="6"/>
  <c r="O2061" i="6"/>
  <c r="O2069" i="6"/>
  <c r="O2077" i="6"/>
  <c r="O2085" i="6"/>
  <c r="O2093" i="6"/>
  <c r="O2101" i="6"/>
  <c r="O2109" i="6"/>
  <c r="O2117" i="6"/>
  <c r="O2125" i="6"/>
  <c r="O2133" i="6"/>
  <c r="O2141" i="6"/>
  <c r="O2149" i="6"/>
  <c r="I2157" i="6"/>
  <c r="J2157" i="6" s="1"/>
  <c r="L2157" i="6"/>
  <c r="K2157" i="6"/>
  <c r="I2165" i="6"/>
  <c r="J2165" i="6" s="1"/>
  <c r="L2165" i="6"/>
  <c r="K2165" i="6"/>
  <c r="I2173" i="6"/>
  <c r="J2173" i="6" s="1"/>
  <c r="L2173" i="6"/>
  <c r="K2173" i="6"/>
  <c r="I2181" i="6"/>
  <c r="J2181" i="6" s="1"/>
  <c r="L2181" i="6"/>
  <c r="K2181" i="6"/>
  <c r="I2189" i="6"/>
  <c r="J2189" i="6" s="1"/>
  <c r="L2189" i="6"/>
  <c r="K2189" i="6"/>
  <c r="I2197" i="6"/>
  <c r="J2197" i="6" s="1"/>
  <c r="L2197" i="6"/>
  <c r="K2197" i="6"/>
  <c r="I2205" i="6"/>
  <c r="J2205" i="6" s="1"/>
  <c r="L2205" i="6"/>
  <c r="K2205" i="6"/>
  <c r="I2213" i="6"/>
  <c r="J2213" i="6" s="1"/>
  <c r="L2213" i="6"/>
  <c r="K2213" i="6"/>
  <c r="I2221" i="6"/>
  <c r="J2221" i="6" s="1"/>
  <c r="L2221" i="6"/>
  <c r="K2221" i="6"/>
  <c r="I2229" i="6"/>
  <c r="J2229" i="6" s="1"/>
  <c r="L2229" i="6"/>
  <c r="K2229" i="6"/>
  <c r="I2237" i="6"/>
  <c r="J2237" i="6" s="1"/>
  <c r="L2237" i="6"/>
  <c r="K2237" i="6"/>
  <c r="I2245" i="6"/>
  <c r="J2245" i="6" s="1"/>
  <c r="L2245" i="6"/>
  <c r="K2245" i="6"/>
  <c r="I2253" i="6"/>
  <c r="J2253" i="6" s="1"/>
  <c r="L2253" i="6"/>
  <c r="K2253" i="6"/>
  <c r="I2261" i="6"/>
  <c r="J2261" i="6" s="1"/>
  <c r="L2261" i="6"/>
  <c r="K2261" i="6"/>
  <c r="I2269" i="6"/>
  <c r="J2269" i="6" s="1"/>
  <c r="L2269" i="6"/>
  <c r="K2269" i="6"/>
  <c r="I2277" i="6"/>
  <c r="J2277" i="6" s="1"/>
  <c r="L2277" i="6"/>
  <c r="K2277" i="6"/>
  <c r="I2285" i="6"/>
  <c r="J2285" i="6" s="1"/>
  <c r="L2285" i="6"/>
  <c r="K2285" i="6"/>
  <c r="I2293" i="6"/>
  <c r="J2293" i="6" s="1"/>
  <c r="L2293" i="6"/>
  <c r="K2293" i="6"/>
  <c r="I2301" i="6"/>
  <c r="J2301" i="6" s="1"/>
  <c r="L2301" i="6"/>
  <c r="K2301" i="6"/>
  <c r="I2309" i="6"/>
  <c r="J2309" i="6" s="1"/>
  <c r="L2309" i="6"/>
  <c r="K2309" i="6"/>
  <c r="I2317" i="6"/>
  <c r="J2317" i="6" s="1"/>
  <c r="L2317" i="6"/>
  <c r="K2317" i="6"/>
  <c r="I2325" i="6"/>
  <c r="J2325" i="6" s="1"/>
  <c r="L2325" i="6"/>
  <c r="K2325" i="6"/>
  <c r="I2333" i="6"/>
  <c r="J2333" i="6" s="1"/>
  <c r="L2333" i="6"/>
  <c r="K2333" i="6"/>
  <c r="I2341" i="6"/>
  <c r="J2341" i="6" s="1"/>
  <c r="L2341" i="6"/>
  <c r="K2341" i="6"/>
  <c r="I2349" i="6"/>
  <c r="J2349" i="6" s="1"/>
  <c r="L2349" i="6"/>
  <c r="K2349" i="6"/>
  <c r="I2357" i="6"/>
  <c r="J2357" i="6" s="1"/>
  <c r="L2357" i="6"/>
  <c r="K2357" i="6"/>
  <c r="I2365" i="6"/>
  <c r="J2365" i="6" s="1"/>
  <c r="L2365" i="6"/>
  <c r="K2365" i="6"/>
  <c r="I2373" i="6"/>
  <c r="J2373" i="6" s="1"/>
  <c r="L2373" i="6"/>
  <c r="K2373" i="6"/>
  <c r="I2381" i="6"/>
  <c r="J2381" i="6" s="1"/>
  <c r="L2381" i="6"/>
  <c r="K2381" i="6"/>
  <c r="I2389" i="6"/>
  <c r="J2389" i="6" s="1"/>
  <c r="L2389" i="6"/>
  <c r="K2389" i="6"/>
  <c r="I2397" i="6"/>
  <c r="J2397" i="6" s="1"/>
  <c r="L2397" i="6"/>
  <c r="K2397" i="6"/>
  <c r="L2405" i="6"/>
  <c r="K2405" i="6"/>
  <c r="I2405" i="6"/>
  <c r="J2405" i="6" s="1"/>
  <c r="L2413" i="6"/>
  <c r="K2413" i="6"/>
  <c r="I2413" i="6"/>
  <c r="J2413" i="6" s="1"/>
  <c r="L2421" i="6"/>
  <c r="K2421" i="6"/>
  <c r="I2421" i="6"/>
  <c r="J2421" i="6" s="1"/>
  <c r="L2429" i="6"/>
  <c r="K2429" i="6"/>
  <c r="I2429" i="6"/>
  <c r="J2429" i="6" s="1"/>
  <c r="L2437" i="6"/>
  <c r="K2437" i="6"/>
  <c r="I2437" i="6"/>
  <c r="J2437" i="6" s="1"/>
  <c r="L2445" i="6"/>
  <c r="K2445" i="6"/>
  <c r="I2445" i="6"/>
  <c r="J2445" i="6" s="1"/>
  <c r="L2453" i="6"/>
  <c r="K2453" i="6"/>
  <c r="I2453" i="6"/>
  <c r="J2453" i="6" s="1"/>
  <c r="L2461" i="6"/>
  <c r="K2461" i="6"/>
  <c r="I2461" i="6"/>
  <c r="J2461" i="6" s="1"/>
  <c r="L2469" i="6"/>
  <c r="K2469" i="6"/>
  <c r="I2469" i="6"/>
  <c r="J2469" i="6" s="1"/>
  <c r="L2477" i="6"/>
  <c r="K2477" i="6"/>
  <c r="I2477" i="6"/>
  <c r="J2477" i="6" s="1"/>
  <c r="L2485" i="6"/>
  <c r="K2485" i="6"/>
  <c r="I2485" i="6"/>
  <c r="J2485" i="6" s="1"/>
  <c r="L2493" i="6"/>
  <c r="K2493" i="6"/>
  <c r="I2493" i="6"/>
  <c r="J2493" i="6" s="1"/>
  <c r="L2501" i="6"/>
  <c r="K2501" i="6"/>
  <c r="I2501" i="6"/>
  <c r="J2501" i="6" s="1"/>
  <c r="L2509" i="6"/>
  <c r="K2509" i="6"/>
  <c r="I2509" i="6"/>
  <c r="J2509" i="6" s="1"/>
  <c r="L2517" i="6"/>
  <c r="K2517" i="6"/>
  <c r="I2517" i="6"/>
  <c r="J2517" i="6" s="1"/>
  <c r="L2525" i="6"/>
  <c r="K2525" i="6"/>
  <c r="I2525" i="6"/>
  <c r="J2525" i="6" s="1"/>
  <c r="L2533" i="6"/>
  <c r="K2533" i="6"/>
  <c r="I2533" i="6"/>
  <c r="J2533" i="6" s="1"/>
  <c r="L2541" i="6"/>
  <c r="K2541" i="6"/>
  <c r="I2541" i="6"/>
  <c r="J2541" i="6" s="1"/>
  <c r="L2549" i="6"/>
  <c r="K2549" i="6"/>
  <c r="I2549" i="6"/>
  <c r="J2549" i="6" s="1"/>
  <c r="L2557" i="6"/>
  <c r="K2557" i="6"/>
  <c r="I2557" i="6"/>
  <c r="J2557" i="6" s="1"/>
  <c r="L2565" i="6"/>
  <c r="K2565" i="6"/>
  <c r="I2565" i="6"/>
  <c r="J2565" i="6" s="1"/>
  <c r="L2573" i="6"/>
  <c r="K2573" i="6"/>
  <c r="I2573" i="6"/>
  <c r="J2573" i="6" s="1"/>
  <c r="L2581" i="6"/>
  <c r="K2581" i="6"/>
  <c r="I2581" i="6"/>
  <c r="J2581" i="6" s="1"/>
  <c r="L2589" i="6"/>
  <c r="K2589" i="6"/>
  <c r="I2589" i="6"/>
  <c r="J2589" i="6" s="1"/>
  <c r="L2597" i="6"/>
  <c r="K2597" i="6"/>
  <c r="I2597" i="6"/>
  <c r="J2597" i="6" s="1"/>
  <c r="L2605" i="6"/>
  <c r="K2605" i="6"/>
  <c r="I2605" i="6"/>
  <c r="J2605" i="6" s="1"/>
  <c r="L2613" i="6"/>
  <c r="K2613" i="6"/>
  <c r="I2613" i="6"/>
  <c r="J2613" i="6" s="1"/>
  <c r="L2621" i="6"/>
  <c r="K2621" i="6"/>
  <c r="I2621" i="6"/>
  <c r="J2621" i="6" s="1"/>
  <c r="L2629" i="6"/>
  <c r="K2629" i="6"/>
  <c r="I2629" i="6"/>
  <c r="J2629" i="6" s="1"/>
  <c r="L2637" i="6"/>
  <c r="K2637" i="6"/>
  <c r="I2637" i="6"/>
  <c r="J2637" i="6" s="1"/>
  <c r="L2645" i="6"/>
  <c r="K2645" i="6"/>
  <c r="I2645" i="6"/>
  <c r="J2645" i="6" s="1"/>
  <c r="L2653" i="6"/>
  <c r="K2653" i="6"/>
  <c r="I2653" i="6"/>
  <c r="J2653" i="6" s="1"/>
  <c r="L2661" i="6"/>
  <c r="K2661" i="6"/>
  <c r="I2661" i="6"/>
  <c r="J2661" i="6" s="1"/>
  <c r="L2669" i="6"/>
  <c r="K2669" i="6"/>
  <c r="I2669" i="6"/>
  <c r="J2669" i="6" s="1"/>
  <c r="L2677" i="6"/>
  <c r="K2677" i="6"/>
  <c r="I2677" i="6"/>
  <c r="J2677" i="6" s="1"/>
  <c r="L2685" i="6"/>
  <c r="K2685" i="6"/>
  <c r="I2685" i="6"/>
  <c r="J2685" i="6" s="1"/>
  <c r="L2693" i="6"/>
  <c r="K2693" i="6"/>
  <c r="I2693" i="6"/>
  <c r="J2693" i="6" s="1"/>
  <c r="L2701" i="6"/>
  <c r="K2701" i="6"/>
  <c r="I2701" i="6"/>
  <c r="J2701" i="6" s="1"/>
  <c r="L2709" i="6"/>
  <c r="K2709" i="6"/>
  <c r="I2709" i="6"/>
  <c r="J2709" i="6" s="1"/>
  <c r="L2717" i="6"/>
  <c r="K2717" i="6"/>
  <c r="I2717" i="6"/>
  <c r="J2717" i="6" s="1"/>
  <c r="L2725" i="6"/>
  <c r="K2725" i="6"/>
  <c r="I2725" i="6"/>
  <c r="J2725" i="6" s="1"/>
  <c r="L2733" i="6"/>
  <c r="K2733" i="6"/>
  <c r="I2733" i="6"/>
  <c r="J2733" i="6" s="1"/>
  <c r="L2741" i="6"/>
  <c r="K2741" i="6"/>
  <c r="I2741" i="6"/>
  <c r="J2741" i="6" s="1"/>
  <c r="L2749" i="6"/>
  <c r="K2749" i="6"/>
  <c r="I2749" i="6"/>
  <c r="J2749" i="6" s="1"/>
  <c r="L2757" i="6"/>
  <c r="K2757" i="6"/>
  <c r="I2757" i="6"/>
  <c r="J2757" i="6" s="1"/>
  <c r="L2765" i="6"/>
  <c r="K2765" i="6"/>
  <c r="I2765" i="6"/>
  <c r="J2765" i="6" s="1"/>
  <c r="L2773" i="6"/>
  <c r="K2773" i="6"/>
  <c r="I2773" i="6"/>
  <c r="J2773" i="6" s="1"/>
  <c r="L2781" i="6"/>
  <c r="K2781" i="6"/>
  <c r="I2781" i="6"/>
  <c r="J2781" i="6" s="1"/>
  <c r="L2789" i="6"/>
  <c r="K2789" i="6"/>
  <c r="I2789" i="6"/>
  <c r="J2789" i="6" s="1"/>
  <c r="L2797" i="6"/>
  <c r="K2797" i="6"/>
  <c r="I2797" i="6"/>
  <c r="J2797" i="6" s="1"/>
  <c r="L2805" i="6"/>
  <c r="K2805" i="6"/>
  <c r="I2805" i="6"/>
  <c r="J2805" i="6" s="1"/>
  <c r="L2813" i="6"/>
  <c r="K2813" i="6"/>
  <c r="I2813" i="6"/>
  <c r="J2813" i="6" s="1"/>
  <c r="L2821" i="6"/>
  <c r="K2821" i="6"/>
  <c r="I2821" i="6"/>
  <c r="J2821" i="6" s="1"/>
  <c r="L2829" i="6"/>
  <c r="K2829" i="6"/>
  <c r="I2829" i="6"/>
  <c r="J2829" i="6" s="1"/>
  <c r="L2837" i="6"/>
  <c r="K2837" i="6"/>
  <c r="I2837" i="6"/>
  <c r="J2837" i="6" s="1"/>
  <c r="L2845" i="6"/>
  <c r="K2845" i="6"/>
  <c r="I2845" i="6"/>
  <c r="J2845" i="6" s="1"/>
  <c r="L2853" i="6"/>
  <c r="K2853" i="6"/>
  <c r="I2853" i="6"/>
  <c r="J2853" i="6" s="1"/>
  <c r="L2861" i="6"/>
  <c r="K2861" i="6"/>
  <c r="I2861" i="6"/>
  <c r="J2861" i="6" s="1"/>
  <c r="L2869" i="6"/>
  <c r="K2869" i="6"/>
  <c r="I2869" i="6"/>
  <c r="J2869" i="6" s="1"/>
  <c r="L2877" i="6"/>
  <c r="K2877" i="6"/>
  <c r="I2877" i="6"/>
  <c r="J2877" i="6" s="1"/>
  <c r="L2885" i="6"/>
  <c r="K2885" i="6"/>
  <c r="I2885" i="6"/>
  <c r="J2885" i="6" s="1"/>
  <c r="L2893" i="6"/>
  <c r="K2893" i="6"/>
  <c r="I2893" i="6"/>
  <c r="J2893" i="6" s="1"/>
  <c r="L2901" i="6"/>
  <c r="K2901" i="6"/>
  <c r="I2901" i="6"/>
  <c r="J2901" i="6" s="1"/>
  <c r="L2909" i="6"/>
  <c r="K2909" i="6"/>
  <c r="I2909" i="6"/>
  <c r="J2909" i="6" s="1"/>
  <c r="L2917" i="6"/>
  <c r="K2917" i="6"/>
  <c r="I2917" i="6"/>
  <c r="J2917" i="6" s="1"/>
  <c r="L2925" i="6"/>
  <c r="K2925" i="6"/>
  <c r="I2925" i="6"/>
  <c r="J2925" i="6" s="1"/>
  <c r="L2933" i="6"/>
  <c r="K2933" i="6"/>
  <c r="I2933" i="6"/>
  <c r="J2933" i="6" s="1"/>
  <c r="L2941" i="6"/>
  <c r="K2941" i="6"/>
  <c r="I2941" i="6"/>
  <c r="J2941" i="6" s="1"/>
  <c r="L2949" i="6"/>
  <c r="K2949" i="6"/>
  <c r="I2949" i="6"/>
  <c r="J2949" i="6" s="1"/>
  <c r="L2957" i="6"/>
  <c r="K2957" i="6"/>
  <c r="I2957" i="6"/>
  <c r="J2957" i="6" s="1"/>
  <c r="L2965" i="6"/>
  <c r="K2965" i="6"/>
  <c r="I2965" i="6"/>
  <c r="J2965" i="6" s="1"/>
  <c r="L2973" i="6"/>
  <c r="K2973" i="6"/>
  <c r="I2973" i="6"/>
  <c r="J2973" i="6" s="1"/>
  <c r="L2981" i="6"/>
  <c r="K2981" i="6"/>
  <c r="I2981" i="6"/>
  <c r="J2981" i="6" s="1"/>
  <c r="L2989" i="6"/>
  <c r="K2989" i="6"/>
  <c r="I2989" i="6"/>
  <c r="J2989" i="6" s="1"/>
  <c r="L2997" i="6"/>
  <c r="K2997" i="6"/>
  <c r="I2997" i="6"/>
  <c r="J2997" i="6" s="1"/>
  <c r="L3005" i="6"/>
  <c r="K3005" i="6"/>
  <c r="I3005" i="6"/>
  <c r="J3005" i="6" s="1"/>
  <c r="L3013" i="6"/>
  <c r="K3013" i="6"/>
  <c r="I3013" i="6"/>
  <c r="J3013" i="6" s="1"/>
  <c r="L3021" i="6"/>
  <c r="K3021" i="6"/>
  <c r="I3021" i="6"/>
  <c r="J3021" i="6" s="1"/>
  <c r="L3029" i="6"/>
  <c r="K3029" i="6"/>
  <c r="I3029" i="6"/>
  <c r="J3029" i="6" s="1"/>
  <c r="L3037" i="6"/>
  <c r="K3037" i="6"/>
  <c r="I3037" i="6"/>
  <c r="J3037" i="6" s="1"/>
  <c r="L3045" i="6"/>
  <c r="K3045" i="6"/>
  <c r="I3045" i="6"/>
  <c r="J3045" i="6" s="1"/>
  <c r="L3053" i="6"/>
  <c r="K3053" i="6"/>
  <c r="I3053" i="6"/>
  <c r="J3053" i="6" s="1"/>
  <c r="L3061" i="6"/>
  <c r="K3061" i="6"/>
  <c r="I3061" i="6"/>
  <c r="J3061" i="6" s="1"/>
  <c r="L3069" i="6"/>
  <c r="K3069" i="6"/>
  <c r="I3069" i="6"/>
  <c r="J3069" i="6" s="1"/>
  <c r="L3077" i="6"/>
  <c r="K3077" i="6"/>
  <c r="I3077" i="6"/>
  <c r="J3077" i="6" s="1"/>
  <c r="L3085" i="6"/>
  <c r="K3085" i="6"/>
  <c r="I3085" i="6"/>
  <c r="J3085" i="6" s="1"/>
  <c r="L3093" i="6"/>
  <c r="K3093" i="6"/>
  <c r="I3093" i="6"/>
  <c r="J3093" i="6" s="1"/>
  <c r="L3101" i="6"/>
  <c r="K3101" i="6"/>
  <c r="I3101" i="6"/>
  <c r="J3101" i="6" s="1"/>
  <c r="L3109" i="6"/>
  <c r="K3109" i="6"/>
  <c r="I3109" i="6"/>
  <c r="J3109" i="6" s="1"/>
  <c r="L3117" i="6"/>
  <c r="K3117" i="6"/>
  <c r="I3117" i="6"/>
  <c r="J3117" i="6" s="1"/>
  <c r="L3125" i="6"/>
  <c r="K3125" i="6"/>
  <c r="I3125" i="6"/>
  <c r="J3125" i="6" s="1"/>
  <c r="L3133" i="6"/>
  <c r="K3133" i="6"/>
  <c r="I3133" i="6"/>
  <c r="J3133" i="6" s="1"/>
  <c r="L3141" i="6"/>
  <c r="K3141" i="6"/>
  <c r="I3141" i="6"/>
  <c r="J3141" i="6" s="1"/>
  <c r="L3149" i="6"/>
  <c r="K3149" i="6"/>
  <c r="I3149" i="6"/>
  <c r="J3149" i="6" s="1"/>
  <c r="L3157" i="6"/>
  <c r="K3157" i="6"/>
  <c r="I3157" i="6"/>
  <c r="J3157" i="6" s="1"/>
  <c r="L3165" i="6"/>
  <c r="K3165" i="6"/>
  <c r="I3165" i="6"/>
  <c r="J3165" i="6" s="1"/>
  <c r="L3173" i="6"/>
  <c r="K3173" i="6"/>
  <c r="I3173" i="6"/>
  <c r="J3173" i="6" s="1"/>
  <c r="L3181" i="6"/>
  <c r="K3181" i="6"/>
  <c r="I3181" i="6"/>
  <c r="J3181" i="6" s="1"/>
  <c r="L3189" i="6"/>
  <c r="K3189" i="6"/>
  <c r="I3189" i="6"/>
  <c r="J3189" i="6" s="1"/>
  <c r="L3197" i="6"/>
  <c r="K3197" i="6"/>
  <c r="I3197" i="6"/>
  <c r="J3197" i="6" s="1"/>
  <c r="L3205" i="6"/>
  <c r="K3205" i="6"/>
  <c r="I3205" i="6"/>
  <c r="J3205" i="6" s="1"/>
  <c r="L3213" i="6"/>
  <c r="K3213" i="6"/>
  <c r="I3213" i="6"/>
  <c r="J3213" i="6" s="1"/>
  <c r="L3221" i="6"/>
  <c r="K3221" i="6"/>
  <c r="I3221" i="6"/>
  <c r="J3221" i="6" s="1"/>
  <c r="L3229" i="6"/>
  <c r="K3229" i="6"/>
  <c r="I3229" i="6"/>
  <c r="J3229" i="6" s="1"/>
  <c r="L3237" i="6"/>
  <c r="K3237" i="6"/>
  <c r="I3237" i="6"/>
  <c r="J3237" i="6" s="1"/>
  <c r="L3245" i="6"/>
  <c r="K3245" i="6"/>
  <c r="I3245" i="6"/>
  <c r="J3245" i="6" s="1"/>
  <c r="L3253" i="6"/>
  <c r="K3253" i="6"/>
  <c r="I3253" i="6"/>
  <c r="J3253" i="6" s="1"/>
  <c r="L3261" i="6"/>
  <c r="K3261" i="6"/>
  <c r="I3261" i="6"/>
  <c r="J3261" i="6" s="1"/>
  <c r="L3269" i="6"/>
  <c r="K3269" i="6"/>
  <c r="I3269" i="6"/>
  <c r="J3269" i="6" s="1"/>
  <c r="L3277" i="6"/>
  <c r="K3277" i="6"/>
  <c r="I3277" i="6"/>
  <c r="J3277" i="6" s="1"/>
  <c r="L3281" i="6"/>
  <c r="K3281" i="6"/>
  <c r="I3281" i="6"/>
  <c r="J3281" i="6" s="1"/>
  <c r="L3285" i="6"/>
  <c r="K3285" i="6"/>
  <c r="I3285" i="6"/>
  <c r="J3285" i="6" s="1"/>
  <c r="L3289" i="6"/>
  <c r="K3289" i="6"/>
  <c r="I3289" i="6"/>
  <c r="J3289" i="6" s="1"/>
  <c r="L3293" i="6"/>
  <c r="K3293" i="6"/>
  <c r="I3293" i="6"/>
  <c r="J3293" i="6" s="1"/>
  <c r="L3297" i="6"/>
  <c r="K3297" i="6"/>
  <c r="I3297" i="6"/>
  <c r="J3297" i="6" s="1"/>
  <c r="L3301" i="6"/>
  <c r="K3301" i="6"/>
  <c r="I3301" i="6"/>
  <c r="J3301" i="6" s="1"/>
  <c r="L3305" i="6"/>
  <c r="K3305" i="6"/>
  <c r="I3305" i="6"/>
  <c r="J3305" i="6" s="1"/>
  <c r="L3309" i="6"/>
  <c r="K3309" i="6"/>
  <c r="I3309" i="6"/>
  <c r="J3309" i="6" s="1"/>
  <c r="L3313" i="6"/>
  <c r="K3313" i="6"/>
  <c r="I3313" i="6"/>
  <c r="J3313" i="6" s="1"/>
  <c r="I3317" i="6"/>
  <c r="J3317" i="6" s="1"/>
  <c r="L3317" i="6"/>
  <c r="K3317" i="6"/>
  <c r="I3321" i="6"/>
  <c r="J3321" i="6" s="1"/>
  <c r="L3321" i="6"/>
  <c r="K3321" i="6"/>
  <c r="I3325" i="6"/>
  <c r="J3325" i="6" s="1"/>
  <c r="L3325" i="6"/>
  <c r="K3325" i="6"/>
  <c r="I3329" i="6"/>
  <c r="J3329" i="6" s="1"/>
  <c r="L3329" i="6"/>
  <c r="K3329" i="6"/>
  <c r="I3333" i="6"/>
  <c r="J3333" i="6" s="1"/>
  <c r="L3333" i="6"/>
  <c r="K3333" i="6"/>
  <c r="I3337" i="6"/>
  <c r="J3337" i="6" s="1"/>
  <c r="L3337" i="6"/>
  <c r="K3337" i="6"/>
  <c r="I3341" i="6"/>
  <c r="J3341" i="6" s="1"/>
  <c r="L3341" i="6"/>
  <c r="K3341" i="6"/>
  <c r="I3345" i="6"/>
  <c r="J3345" i="6" s="1"/>
  <c r="L3345" i="6"/>
  <c r="K3345" i="6"/>
  <c r="I3349" i="6"/>
  <c r="J3349" i="6" s="1"/>
  <c r="L3349" i="6"/>
  <c r="K3349" i="6"/>
  <c r="I3353" i="6"/>
  <c r="J3353" i="6" s="1"/>
  <c r="L3353" i="6"/>
  <c r="K3353" i="6"/>
  <c r="I3357" i="6"/>
  <c r="J3357" i="6" s="1"/>
  <c r="L3357" i="6"/>
  <c r="K3357" i="6"/>
  <c r="I3361" i="6"/>
  <c r="J3361" i="6" s="1"/>
  <c r="L3361" i="6"/>
  <c r="K3361" i="6"/>
  <c r="I3365" i="6"/>
  <c r="J3365" i="6" s="1"/>
  <c r="L3365" i="6"/>
  <c r="K3365" i="6"/>
  <c r="I3369" i="6"/>
  <c r="J3369" i="6" s="1"/>
  <c r="L3369" i="6"/>
  <c r="K3369" i="6"/>
  <c r="I3373" i="6"/>
  <c r="J3373" i="6" s="1"/>
  <c r="L3373" i="6"/>
  <c r="K3373" i="6"/>
  <c r="I3377" i="6"/>
  <c r="J3377" i="6" s="1"/>
  <c r="L3377" i="6"/>
  <c r="K3377" i="6"/>
  <c r="I3381" i="6"/>
  <c r="J3381" i="6" s="1"/>
  <c r="L3381" i="6"/>
  <c r="K3381" i="6"/>
  <c r="I3385" i="6"/>
  <c r="J3385" i="6" s="1"/>
  <c r="L3385" i="6"/>
  <c r="K3385" i="6"/>
  <c r="I3389" i="6"/>
  <c r="J3389" i="6" s="1"/>
  <c r="L3389" i="6"/>
  <c r="K3389" i="6"/>
  <c r="I3393" i="6"/>
  <c r="J3393" i="6" s="1"/>
  <c r="L3393" i="6"/>
  <c r="K3393" i="6"/>
  <c r="I3397" i="6"/>
  <c r="J3397" i="6" s="1"/>
  <c r="L3397" i="6"/>
  <c r="K3397" i="6"/>
  <c r="I3401" i="6"/>
  <c r="J3401" i="6" s="1"/>
  <c r="L3401" i="6"/>
  <c r="K3401" i="6"/>
  <c r="I3405" i="6"/>
  <c r="J3405" i="6" s="1"/>
  <c r="L3405" i="6"/>
  <c r="K3405" i="6"/>
  <c r="I3409" i="6"/>
  <c r="J3409" i="6" s="1"/>
  <c r="L3409" i="6"/>
  <c r="K3409" i="6"/>
  <c r="I3413" i="6"/>
  <c r="J3413" i="6" s="1"/>
  <c r="L3413" i="6"/>
  <c r="K3413" i="6"/>
  <c r="I3417" i="6"/>
  <c r="J3417" i="6" s="1"/>
  <c r="L3417" i="6"/>
  <c r="K3417" i="6"/>
  <c r="I3421" i="6"/>
  <c r="J3421" i="6" s="1"/>
  <c r="L3421" i="6"/>
  <c r="K3421" i="6"/>
  <c r="I3425" i="6"/>
  <c r="J3425" i="6" s="1"/>
  <c r="L3425" i="6"/>
  <c r="K3425" i="6"/>
  <c r="I3429" i="6"/>
  <c r="J3429" i="6" s="1"/>
  <c r="L3429" i="6"/>
  <c r="K3429" i="6"/>
  <c r="I3433" i="6"/>
  <c r="J3433" i="6" s="1"/>
  <c r="L3433" i="6"/>
  <c r="K3433" i="6"/>
  <c r="I3437" i="6"/>
  <c r="J3437" i="6" s="1"/>
  <c r="L3437" i="6"/>
  <c r="K3437" i="6"/>
  <c r="I3441" i="6"/>
  <c r="J3441" i="6" s="1"/>
  <c r="L3441" i="6"/>
  <c r="K3441" i="6"/>
  <c r="I3445" i="6"/>
  <c r="J3445" i="6" s="1"/>
  <c r="L3445" i="6"/>
  <c r="K3445" i="6"/>
  <c r="I3449" i="6"/>
  <c r="J3449" i="6" s="1"/>
  <c r="L3449" i="6"/>
  <c r="K3449" i="6"/>
  <c r="I3453" i="6"/>
  <c r="J3453" i="6" s="1"/>
  <c r="L3453" i="6"/>
  <c r="K3453" i="6"/>
  <c r="I3457" i="6"/>
  <c r="J3457" i="6" s="1"/>
  <c r="L3457" i="6"/>
  <c r="K3457" i="6"/>
  <c r="I3461" i="6"/>
  <c r="J3461" i="6" s="1"/>
  <c r="L3461" i="6"/>
  <c r="K3461" i="6"/>
  <c r="I3465" i="6"/>
  <c r="J3465" i="6" s="1"/>
  <c r="L3465" i="6"/>
  <c r="K3465" i="6"/>
  <c r="I3469" i="6"/>
  <c r="J3469" i="6" s="1"/>
  <c r="L3469" i="6"/>
  <c r="K3469" i="6"/>
  <c r="I3473" i="6"/>
  <c r="J3473" i="6" s="1"/>
  <c r="L3473" i="6"/>
  <c r="K3473" i="6"/>
  <c r="I3477" i="6"/>
  <c r="J3477" i="6" s="1"/>
  <c r="L3477" i="6"/>
  <c r="K3477" i="6"/>
  <c r="I3481" i="6"/>
  <c r="J3481" i="6" s="1"/>
  <c r="L3481" i="6"/>
  <c r="K3481" i="6"/>
  <c r="I3485" i="6"/>
  <c r="J3485" i="6" s="1"/>
  <c r="L3485" i="6"/>
  <c r="K3485" i="6"/>
  <c r="I3489" i="6"/>
  <c r="J3489" i="6" s="1"/>
  <c r="L3489" i="6"/>
  <c r="K3489" i="6"/>
  <c r="I3493" i="6"/>
  <c r="J3493" i="6" s="1"/>
  <c r="L3493" i="6"/>
  <c r="K3493" i="6"/>
  <c r="I3497" i="6"/>
  <c r="J3497" i="6" s="1"/>
  <c r="L3497" i="6"/>
  <c r="K3497" i="6"/>
  <c r="I3501" i="6"/>
  <c r="J3501" i="6" s="1"/>
  <c r="L3501" i="6"/>
  <c r="K3501" i="6"/>
  <c r="I3505" i="6"/>
  <c r="J3505" i="6" s="1"/>
  <c r="L3505" i="6"/>
  <c r="K3505" i="6"/>
  <c r="I3509" i="6"/>
  <c r="J3509" i="6" s="1"/>
  <c r="L3509" i="6"/>
  <c r="K3509" i="6"/>
  <c r="I3513" i="6"/>
  <c r="J3513" i="6" s="1"/>
  <c r="L3513" i="6"/>
  <c r="K3513" i="6"/>
  <c r="I3517" i="6"/>
  <c r="J3517" i="6" s="1"/>
  <c r="L3517" i="6"/>
  <c r="K3517" i="6"/>
  <c r="I3521" i="6"/>
  <c r="J3521" i="6" s="1"/>
  <c r="L3521" i="6"/>
  <c r="K3521" i="6"/>
  <c r="I3525" i="6"/>
  <c r="J3525" i="6" s="1"/>
  <c r="L3525" i="6"/>
  <c r="K3525" i="6"/>
  <c r="I3529" i="6"/>
  <c r="J3529" i="6" s="1"/>
  <c r="L3529" i="6"/>
  <c r="K3529" i="6"/>
  <c r="I3533" i="6"/>
  <c r="J3533" i="6" s="1"/>
  <c r="L3533" i="6"/>
  <c r="K3533" i="6"/>
  <c r="O3537" i="6"/>
  <c r="O3541" i="6"/>
  <c r="O3545" i="6"/>
  <c r="O3549" i="6"/>
  <c r="O3553" i="6"/>
  <c r="O3557" i="6"/>
  <c r="O3561" i="6"/>
  <c r="O3565" i="6"/>
  <c r="O3569" i="6"/>
  <c r="O3573" i="6"/>
  <c r="O3577" i="6"/>
  <c r="O3581" i="6"/>
  <c r="O3585" i="6"/>
  <c r="O3589" i="6"/>
  <c r="O3593" i="6"/>
  <c r="O3597" i="6"/>
  <c r="O3601" i="6"/>
  <c r="O3605" i="6"/>
  <c r="O3609" i="6"/>
  <c r="O3613" i="6"/>
  <c r="O3617" i="6"/>
  <c r="L3621" i="6"/>
  <c r="I3621" i="6"/>
  <c r="J3621" i="6" s="1"/>
  <c r="K3621" i="6"/>
  <c r="L3629" i="6"/>
  <c r="I3629" i="6"/>
  <c r="J3629" i="6" s="1"/>
  <c r="K3629" i="6"/>
  <c r="L3637" i="6"/>
  <c r="I3637" i="6"/>
  <c r="J3637" i="6" s="1"/>
  <c r="K3637" i="6"/>
  <c r="L3645" i="6"/>
  <c r="I3645" i="6"/>
  <c r="J3645" i="6" s="1"/>
  <c r="K3645" i="6"/>
  <c r="L3653" i="6"/>
  <c r="I3653" i="6"/>
  <c r="J3653" i="6" s="1"/>
  <c r="K3653" i="6"/>
  <c r="L3661" i="6"/>
  <c r="I3661" i="6"/>
  <c r="J3661" i="6" s="1"/>
  <c r="K3661" i="6"/>
  <c r="L3669" i="6"/>
  <c r="I3669" i="6"/>
  <c r="J3669" i="6" s="1"/>
  <c r="K3669" i="6"/>
  <c r="L3677" i="6"/>
  <c r="I3677" i="6"/>
  <c r="J3677" i="6" s="1"/>
  <c r="K3677" i="6"/>
  <c r="L3685" i="6"/>
  <c r="I3685" i="6"/>
  <c r="J3685" i="6" s="1"/>
  <c r="K3685" i="6"/>
  <c r="L3693" i="6"/>
  <c r="I3693" i="6"/>
  <c r="J3693" i="6" s="1"/>
  <c r="K3693" i="6"/>
  <c r="L3701" i="6"/>
  <c r="I3701" i="6"/>
  <c r="J3701" i="6" s="1"/>
  <c r="K3701" i="6"/>
  <c r="L3709" i="6"/>
  <c r="I3709" i="6"/>
  <c r="J3709" i="6" s="1"/>
  <c r="K3709" i="6"/>
  <c r="L3717" i="6"/>
  <c r="I3717" i="6"/>
  <c r="J3717" i="6" s="1"/>
  <c r="K3717" i="6"/>
  <c r="L3725" i="6"/>
  <c r="I3725" i="6"/>
  <c r="J3725" i="6" s="1"/>
  <c r="K3725" i="6"/>
  <c r="L3733" i="6"/>
  <c r="I3733" i="6"/>
  <c r="J3733" i="6" s="1"/>
  <c r="K3733" i="6"/>
  <c r="L3741" i="6"/>
  <c r="I3741" i="6"/>
  <c r="J3741" i="6" s="1"/>
  <c r="K3741" i="6"/>
  <c r="L3749" i="6"/>
  <c r="I3749" i="6"/>
  <c r="J3749" i="6" s="1"/>
  <c r="K3749" i="6"/>
  <c r="L3757" i="6"/>
  <c r="I3757" i="6"/>
  <c r="J3757" i="6" s="1"/>
  <c r="K3757" i="6"/>
  <c r="L3765" i="6"/>
  <c r="I3765" i="6"/>
  <c r="J3765" i="6" s="1"/>
  <c r="K3765" i="6"/>
  <c r="L3773" i="6"/>
  <c r="I3773" i="6"/>
  <c r="J3773" i="6" s="1"/>
  <c r="K3773" i="6"/>
  <c r="L3781" i="6"/>
  <c r="I3781" i="6"/>
  <c r="J3781" i="6" s="1"/>
  <c r="K3781" i="6"/>
  <c r="L3789" i="6"/>
  <c r="I3789" i="6"/>
  <c r="J3789" i="6" s="1"/>
  <c r="K3789" i="6"/>
  <c r="L3797" i="6"/>
  <c r="I3797" i="6"/>
  <c r="J3797" i="6" s="1"/>
  <c r="K3797" i="6"/>
  <c r="L3805" i="6"/>
  <c r="I3805" i="6"/>
  <c r="J3805" i="6" s="1"/>
  <c r="K3805" i="6"/>
  <c r="L3813" i="6"/>
  <c r="I3813" i="6"/>
  <c r="J3813" i="6" s="1"/>
  <c r="K3813" i="6"/>
  <c r="L3821" i="6"/>
  <c r="I3821" i="6"/>
  <c r="J3821" i="6" s="1"/>
  <c r="K3821" i="6"/>
  <c r="L3829" i="6"/>
  <c r="I3829" i="6"/>
  <c r="J3829" i="6" s="1"/>
  <c r="K3829" i="6"/>
  <c r="L3837" i="6"/>
  <c r="I3837" i="6"/>
  <c r="J3837" i="6" s="1"/>
  <c r="K3837" i="6"/>
  <c r="L3845" i="6"/>
  <c r="I3845" i="6"/>
  <c r="J3845" i="6" s="1"/>
  <c r="K3845" i="6"/>
  <c r="L3853" i="6"/>
  <c r="I3853" i="6"/>
  <c r="J3853" i="6" s="1"/>
  <c r="K3853" i="6"/>
  <c r="L3861" i="6"/>
  <c r="I3861" i="6"/>
  <c r="J3861" i="6" s="1"/>
  <c r="K3861" i="6"/>
  <c r="L3869" i="6"/>
  <c r="I3869" i="6"/>
  <c r="J3869" i="6" s="1"/>
  <c r="K3869" i="6"/>
  <c r="L3877" i="6"/>
  <c r="I3877" i="6"/>
  <c r="J3877" i="6" s="1"/>
  <c r="K3877" i="6"/>
  <c r="L3885" i="6"/>
  <c r="I3885" i="6"/>
  <c r="J3885" i="6" s="1"/>
  <c r="K3885" i="6"/>
  <c r="L3893" i="6"/>
  <c r="I3893" i="6"/>
  <c r="J3893" i="6" s="1"/>
  <c r="K3893" i="6"/>
  <c r="L3901" i="6"/>
  <c r="I3901" i="6"/>
  <c r="J3901" i="6" s="1"/>
  <c r="K3901" i="6"/>
  <c r="O3905" i="6"/>
  <c r="L3905" i="6"/>
  <c r="I3905" i="6"/>
  <c r="J3905" i="6" s="1"/>
  <c r="K3905" i="6"/>
  <c r="O3909" i="6"/>
  <c r="L3909" i="6"/>
  <c r="I3909" i="6"/>
  <c r="J3909" i="6" s="1"/>
  <c r="K3909" i="6"/>
  <c r="O3913" i="6"/>
  <c r="L3913" i="6"/>
  <c r="I3913" i="6"/>
  <c r="J3913" i="6" s="1"/>
  <c r="K3913" i="6"/>
  <c r="O3917" i="6"/>
  <c r="L3917" i="6"/>
  <c r="I3917" i="6"/>
  <c r="J3917" i="6" s="1"/>
  <c r="K3917" i="6"/>
  <c r="O3921" i="6"/>
  <c r="L3921" i="6"/>
  <c r="I3921" i="6"/>
  <c r="J3921" i="6" s="1"/>
  <c r="K3921" i="6"/>
  <c r="O3925" i="6"/>
  <c r="L3925" i="6"/>
  <c r="I3925" i="6"/>
  <c r="J3925" i="6" s="1"/>
  <c r="K3925" i="6"/>
  <c r="O3929" i="6"/>
  <c r="L3929" i="6"/>
  <c r="I3929" i="6"/>
  <c r="J3929" i="6" s="1"/>
  <c r="K3929" i="6"/>
  <c r="O3933" i="6"/>
  <c r="L3933" i="6"/>
  <c r="I3933" i="6"/>
  <c r="J3933" i="6" s="1"/>
  <c r="K3933" i="6"/>
  <c r="O3937" i="6"/>
  <c r="L3937" i="6"/>
  <c r="I3937" i="6"/>
  <c r="J3937" i="6" s="1"/>
  <c r="K3937" i="6"/>
  <c r="O3941" i="6"/>
  <c r="L3941" i="6"/>
  <c r="I3941" i="6"/>
  <c r="J3941" i="6" s="1"/>
  <c r="K3941" i="6"/>
  <c r="O3945" i="6"/>
  <c r="L3945" i="6"/>
  <c r="I3945" i="6"/>
  <c r="J3945" i="6" s="1"/>
  <c r="K3945" i="6"/>
  <c r="O3949" i="6"/>
  <c r="L3949" i="6"/>
  <c r="I3949" i="6"/>
  <c r="J3949" i="6" s="1"/>
  <c r="K3949" i="6"/>
  <c r="O3953" i="6"/>
  <c r="L3953" i="6"/>
  <c r="I3953" i="6"/>
  <c r="J3953" i="6" s="1"/>
  <c r="K3953" i="6"/>
  <c r="O3957" i="6"/>
  <c r="L3957" i="6"/>
  <c r="I3957" i="6"/>
  <c r="J3957" i="6" s="1"/>
  <c r="K3957" i="6"/>
  <c r="I1908" i="6"/>
  <c r="J1908" i="6" s="1"/>
  <c r="K1908" i="6"/>
  <c r="L1908" i="6"/>
  <c r="I1924" i="6"/>
  <c r="J1924" i="6" s="1"/>
  <c r="K1924" i="6"/>
  <c r="L1924" i="6"/>
  <c r="I1935" i="6"/>
  <c r="J1935" i="6" s="1"/>
  <c r="K1935" i="6"/>
  <c r="L1935" i="6"/>
  <c r="I1943" i="6"/>
  <c r="J1943" i="6" s="1"/>
  <c r="K1943" i="6"/>
  <c r="L1943" i="6"/>
  <c r="I1951" i="6"/>
  <c r="J1951" i="6" s="1"/>
  <c r="K1951" i="6"/>
  <c r="L1951" i="6"/>
  <c r="I1959" i="6"/>
  <c r="J1959" i="6" s="1"/>
  <c r="K1959" i="6"/>
  <c r="L1959" i="6"/>
  <c r="I1967" i="6"/>
  <c r="J1967" i="6" s="1"/>
  <c r="K1967" i="6"/>
  <c r="L1967" i="6"/>
  <c r="I1975" i="6"/>
  <c r="J1975" i="6" s="1"/>
  <c r="K1975" i="6"/>
  <c r="L1975" i="6"/>
  <c r="I1983" i="6"/>
  <c r="J1983" i="6" s="1"/>
  <c r="K1983" i="6"/>
  <c r="L1983" i="6"/>
  <c r="I1991" i="6"/>
  <c r="J1991" i="6" s="1"/>
  <c r="K1991" i="6"/>
  <c r="L1991" i="6"/>
  <c r="I1999" i="6"/>
  <c r="J1999" i="6" s="1"/>
  <c r="K1999" i="6"/>
  <c r="L1999" i="6"/>
  <c r="I2007" i="6"/>
  <c r="J2007" i="6" s="1"/>
  <c r="K2007" i="6"/>
  <c r="L2007" i="6"/>
  <c r="I2015" i="6"/>
  <c r="J2015" i="6" s="1"/>
  <c r="K2015" i="6"/>
  <c r="L2015" i="6"/>
  <c r="I2023" i="6"/>
  <c r="J2023" i="6" s="1"/>
  <c r="K2023" i="6"/>
  <c r="L2023" i="6"/>
  <c r="I2031" i="6"/>
  <c r="J2031" i="6" s="1"/>
  <c r="K2031" i="6"/>
  <c r="L2031" i="6"/>
  <c r="I2039" i="6"/>
  <c r="J2039" i="6" s="1"/>
  <c r="K2039" i="6"/>
  <c r="L2039" i="6"/>
  <c r="I2047" i="6"/>
  <c r="J2047" i="6" s="1"/>
  <c r="K2047" i="6"/>
  <c r="L2047" i="6"/>
  <c r="I2055" i="6"/>
  <c r="J2055" i="6" s="1"/>
  <c r="K2055" i="6"/>
  <c r="L2055" i="6"/>
  <c r="I2063" i="6"/>
  <c r="J2063" i="6" s="1"/>
  <c r="K2063" i="6"/>
  <c r="L2063" i="6"/>
  <c r="I2071" i="6"/>
  <c r="J2071" i="6" s="1"/>
  <c r="K2071" i="6"/>
  <c r="L2071" i="6"/>
  <c r="I2079" i="6"/>
  <c r="J2079" i="6" s="1"/>
  <c r="K2079" i="6"/>
  <c r="L2079" i="6"/>
  <c r="I2087" i="6"/>
  <c r="J2087" i="6" s="1"/>
  <c r="K2087" i="6"/>
  <c r="L2087" i="6"/>
  <c r="I2095" i="6"/>
  <c r="J2095" i="6" s="1"/>
  <c r="K2095" i="6"/>
  <c r="L2095" i="6"/>
  <c r="I2103" i="6"/>
  <c r="J2103" i="6" s="1"/>
  <c r="K2103" i="6"/>
  <c r="L2103" i="6"/>
  <c r="I2111" i="6"/>
  <c r="J2111" i="6" s="1"/>
  <c r="K2111" i="6"/>
  <c r="L2111" i="6"/>
  <c r="I2119" i="6"/>
  <c r="J2119" i="6" s="1"/>
  <c r="K2119" i="6"/>
  <c r="L2119" i="6"/>
  <c r="I2127" i="6"/>
  <c r="J2127" i="6" s="1"/>
  <c r="K2127" i="6"/>
  <c r="L2127" i="6"/>
  <c r="I2135" i="6"/>
  <c r="J2135" i="6" s="1"/>
  <c r="K2135" i="6"/>
  <c r="L2135" i="6"/>
  <c r="I2143" i="6"/>
  <c r="J2143" i="6" s="1"/>
  <c r="K2143" i="6"/>
  <c r="L2143" i="6"/>
  <c r="I2151" i="6"/>
  <c r="J2151" i="6" s="1"/>
  <c r="K2151" i="6"/>
  <c r="L2151" i="6"/>
  <c r="O2159" i="6"/>
  <c r="O2167" i="6"/>
  <c r="O2175" i="6"/>
  <c r="O2183" i="6"/>
  <c r="O2191" i="6"/>
  <c r="O2199" i="6"/>
  <c r="O2207" i="6"/>
  <c r="O2215" i="6"/>
  <c r="O2223" i="6"/>
  <c r="O2231" i="6"/>
  <c r="O2239" i="6"/>
  <c r="O2247" i="6"/>
  <c r="O2255" i="6"/>
  <c r="O2263" i="6"/>
  <c r="O2271" i="6"/>
  <c r="O2279" i="6"/>
  <c r="O2287" i="6"/>
  <c r="O2295" i="6"/>
  <c r="O2303" i="6"/>
  <c r="O2311" i="6"/>
  <c r="O2319" i="6"/>
  <c r="O2327" i="6"/>
  <c r="O2335" i="6"/>
  <c r="O2343" i="6"/>
  <c r="O2351" i="6"/>
  <c r="O2359" i="6"/>
  <c r="O2367" i="6"/>
  <c r="O2375" i="6"/>
  <c r="O2383" i="6"/>
  <c r="O2391" i="6"/>
  <c r="O2399" i="6"/>
  <c r="O2407" i="6"/>
  <c r="O2415" i="6"/>
  <c r="O2423" i="6"/>
  <c r="O2431" i="6"/>
  <c r="O2439" i="6"/>
  <c r="O2447" i="6"/>
  <c r="O2455" i="6"/>
  <c r="O2463" i="6"/>
  <c r="O2471" i="6"/>
  <c r="O2479" i="6"/>
  <c r="O2487" i="6"/>
  <c r="O2495" i="6"/>
  <c r="O2503" i="6"/>
  <c r="O2511" i="6"/>
  <c r="O2519" i="6"/>
  <c r="O2527" i="6"/>
  <c r="O2535" i="6"/>
  <c r="O2543" i="6"/>
  <c r="O2551" i="6"/>
  <c r="O2559" i="6"/>
  <c r="O2567" i="6"/>
  <c r="O2575" i="6"/>
  <c r="O2583" i="6"/>
  <c r="O2591" i="6"/>
  <c r="O2599" i="6"/>
  <c r="O2607" i="6"/>
  <c r="O2615" i="6"/>
  <c r="O2623" i="6"/>
  <c r="O2631" i="6"/>
  <c r="O2639" i="6"/>
  <c r="O2647" i="6"/>
  <c r="O2655" i="6"/>
  <c r="O2663" i="6"/>
  <c r="O2671" i="6"/>
  <c r="O2679" i="6"/>
  <c r="O2687" i="6"/>
  <c r="O2695" i="6"/>
  <c r="O2703" i="6"/>
  <c r="O2711" i="6"/>
  <c r="O2719" i="6"/>
  <c r="O2727" i="6"/>
  <c r="O2735" i="6"/>
  <c r="O2743" i="6"/>
  <c r="O2751" i="6"/>
  <c r="O2759" i="6"/>
  <c r="O2767" i="6"/>
  <c r="O2775" i="6"/>
  <c r="O2783" i="6"/>
  <c r="O2791" i="6"/>
  <c r="O2799" i="6"/>
  <c r="O2807" i="6"/>
  <c r="O2815" i="6"/>
  <c r="O2823" i="6"/>
  <c r="O2831" i="6"/>
  <c r="O2839" i="6"/>
  <c r="O2847" i="6"/>
  <c r="O2855" i="6"/>
  <c r="O2863" i="6"/>
  <c r="O2871" i="6"/>
  <c r="O2879" i="6"/>
  <c r="O2887" i="6"/>
  <c r="O2895" i="6"/>
  <c r="O2903" i="6"/>
  <c r="O2911" i="6"/>
  <c r="O2919" i="6"/>
  <c r="O2927" i="6"/>
  <c r="O2935" i="6"/>
  <c r="O2943" i="6"/>
  <c r="O2951" i="6"/>
  <c r="O2959" i="6"/>
  <c r="O2967" i="6"/>
  <c r="O2975" i="6"/>
  <c r="O2983" i="6"/>
  <c r="O2991" i="6"/>
  <c r="O2999" i="6"/>
  <c r="O3007" i="6"/>
  <c r="O3015" i="6"/>
  <c r="O3023" i="6"/>
  <c r="O3031" i="6"/>
  <c r="O3039" i="6"/>
  <c r="O3047" i="6"/>
  <c r="O3055" i="6"/>
  <c r="O3063" i="6"/>
  <c r="O3071" i="6"/>
  <c r="O3079" i="6"/>
  <c r="O3087" i="6"/>
  <c r="O3095" i="6"/>
  <c r="O3103" i="6"/>
  <c r="O3111" i="6"/>
  <c r="O3119" i="6"/>
  <c r="O3127" i="6"/>
  <c r="O3135" i="6"/>
  <c r="O3143" i="6"/>
  <c r="O3151" i="6"/>
  <c r="O3159" i="6"/>
  <c r="O3167" i="6"/>
  <c r="O3175" i="6"/>
  <c r="O3183" i="6"/>
  <c r="O3191" i="6"/>
  <c r="O3199" i="6"/>
  <c r="O3207" i="6"/>
  <c r="O3215" i="6"/>
  <c r="O3223" i="6"/>
  <c r="O3231" i="6"/>
  <c r="O3239" i="6"/>
  <c r="O3247" i="6"/>
  <c r="O3255" i="6"/>
  <c r="O3263" i="6"/>
  <c r="O3271" i="6"/>
  <c r="O3278" i="6"/>
  <c r="O3282" i="6"/>
  <c r="O3286" i="6"/>
  <c r="O3290" i="6"/>
  <c r="O3294" i="6"/>
  <c r="O3298" i="6"/>
  <c r="O3302" i="6"/>
  <c r="O3306" i="6"/>
  <c r="O3310" i="6"/>
  <c r="O3314" i="6"/>
  <c r="O3318" i="6"/>
  <c r="O3322" i="6"/>
  <c r="O3326" i="6"/>
  <c r="O3330" i="6"/>
  <c r="O3334" i="6"/>
  <c r="O3338" i="6"/>
  <c r="O3342" i="6"/>
  <c r="O3346" i="6"/>
  <c r="O3350" i="6"/>
  <c r="O3354" i="6"/>
  <c r="O3358" i="6"/>
  <c r="O3362" i="6"/>
  <c r="O3366" i="6"/>
  <c r="O3370" i="6"/>
  <c r="O3374" i="6"/>
  <c r="O3378" i="6"/>
  <c r="O3382" i="6"/>
  <c r="O3386" i="6"/>
  <c r="O3390" i="6"/>
  <c r="O3394" i="6"/>
  <c r="O3398" i="6"/>
  <c r="O3402" i="6"/>
  <c r="O3406" i="6"/>
  <c r="O3410" i="6"/>
  <c r="O3414" i="6"/>
  <c r="O3418" i="6"/>
  <c r="O3422" i="6"/>
  <c r="O3426" i="6"/>
  <c r="O3430" i="6"/>
  <c r="O3434" i="6"/>
  <c r="O3438" i="6"/>
  <c r="O3442" i="6"/>
  <c r="O3446" i="6"/>
  <c r="O3450" i="6"/>
  <c r="O3454" i="6"/>
  <c r="O3458" i="6"/>
  <c r="O3462" i="6"/>
  <c r="O3466" i="6"/>
  <c r="O3470" i="6"/>
  <c r="O3474" i="6"/>
  <c r="O3478" i="6"/>
  <c r="O3482" i="6"/>
  <c r="O3486" i="6"/>
  <c r="O3490" i="6"/>
  <c r="O3494" i="6"/>
  <c r="O3498" i="6"/>
  <c r="O3502" i="6"/>
  <c r="O3506" i="6"/>
  <c r="O3510" i="6"/>
  <c r="O3514" i="6"/>
  <c r="O3518" i="6"/>
  <c r="O3522" i="6"/>
  <c r="O3526" i="6"/>
  <c r="O3530" i="6"/>
  <c r="O3534" i="6"/>
  <c r="K3538" i="6"/>
  <c r="L3538" i="6"/>
  <c r="I3538" i="6"/>
  <c r="J3538" i="6" s="1"/>
  <c r="K3542" i="6"/>
  <c r="L3542" i="6"/>
  <c r="I3542" i="6"/>
  <c r="J3542" i="6" s="1"/>
  <c r="K3546" i="6"/>
  <c r="L3546" i="6"/>
  <c r="I3546" i="6"/>
  <c r="J3546" i="6" s="1"/>
  <c r="K3550" i="6"/>
  <c r="L3550" i="6"/>
  <c r="I3550" i="6"/>
  <c r="J3550" i="6" s="1"/>
  <c r="K3554" i="6"/>
  <c r="L3554" i="6"/>
  <c r="I3554" i="6"/>
  <c r="J3554" i="6" s="1"/>
  <c r="K3558" i="6"/>
  <c r="L3558" i="6"/>
  <c r="I3558" i="6"/>
  <c r="J3558" i="6" s="1"/>
  <c r="K3562" i="6"/>
  <c r="L3562" i="6"/>
  <c r="I3562" i="6"/>
  <c r="J3562" i="6" s="1"/>
  <c r="K3566" i="6"/>
  <c r="L3566" i="6"/>
  <c r="I3566" i="6"/>
  <c r="J3566" i="6" s="1"/>
  <c r="K3570" i="6"/>
  <c r="L3570" i="6"/>
  <c r="I3570" i="6"/>
  <c r="J3570" i="6" s="1"/>
  <c r="K3574" i="6"/>
  <c r="L3574" i="6"/>
  <c r="I3574" i="6"/>
  <c r="J3574" i="6" s="1"/>
  <c r="K3578" i="6"/>
  <c r="L3578" i="6"/>
  <c r="I3578" i="6"/>
  <c r="J3578" i="6" s="1"/>
  <c r="K3582" i="6"/>
  <c r="L3582" i="6"/>
  <c r="I3582" i="6"/>
  <c r="J3582" i="6" s="1"/>
  <c r="K3586" i="6"/>
  <c r="L3586" i="6"/>
  <c r="I3586" i="6"/>
  <c r="J3586" i="6" s="1"/>
  <c r="K3590" i="6"/>
  <c r="L3590" i="6"/>
  <c r="I3590" i="6"/>
  <c r="J3590" i="6" s="1"/>
  <c r="K3594" i="6"/>
  <c r="L3594" i="6"/>
  <c r="I3594" i="6"/>
  <c r="J3594" i="6" s="1"/>
  <c r="K3598" i="6"/>
  <c r="L3598" i="6"/>
  <c r="I3598" i="6"/>
  <c r="J3598" i="6" s="1"/>
  <c r="K3602" i="6"/>
  <c r="L3602" i="6"/>
  <c r="I3602" i="6"/>
  <c r="J3602" i="6" s="1"/>
  <c r="K3606" i="6"/>
  <c r="L3606" i="6"/>
  <c r="I3606" i="6"/>
  <c r="J3606" i="6" s="1"/>
  <c r="K3610" i="6"/>
  <c r="L3610" i="6"/>
  <c r="I3610" i="6"/>
  <c r="J3610" i="6" s="1"/>
  <c r="K3614" i="6"/>
  <c r="L3614" i="6"/>
  <c r="I3614" i="6"/>
  <c r="J3614" i="6" s="1"/>
  <c r="K3618" i="6"/>
  <c r="L3618" i="6"/>
  <c r="I3618" i="6"/>
  <c r="J3618" i="6" s="1"/>
  <c r="K3622" i="6"/>
  <c r="L3622" i="6"/>
  <c r="I3622" i="6"/>
  <c r="J3622" i="6" s="1"/>
  <c r="K3630" i="6"/>
  <c r="L3630" i="6"/>
  <c r="I3630" i="6"/>
  <c r="J3630" i="6" s="1"/>
  <c r="O3638" i="6"/>
  <c r="K3638" i="6"/>
  <c r="L3638" i="6"/>
  <c r="I3638" i="6"/>
  <c r="J3638" i="6" s="1"/>
  <c r="O3642" i="6"/>
  <c r="K3642" i="6"/>
  <c r="L3642" i="6"/>
  <c r="I3642" i="6"/>
  <c r="J3642" i="6" s="1"/>
  <c r="O3646" i="6"/>
  <c r="K3646" i="6"/>
  <c r="L3646" i="6"/>
  <c r="I3646" i="6"/>
  <c r="J3646" i="6" s="1"/>
  <c r="O3650" i="6"/>
  <c r="K3650" i="6"/>
  <c r="L3650" i="6"/>
  <c r="I3650" i="6"/>
  <c r="J3650" i="6" s="1"/>
  <c r="O3654" i="6"/>
  <c r="K3654" i="6"/>
  <c r="L3654" i="6"/>
  <c r="I3654" i="6"/>
  <c r="J3654" i="6" s="1"/>
  <c r="O3658" i="6"/>
  <c r="K3658" i="6"/>
  <c r="L3658" i="6"/>
  <c r="I3658" i="6"/>
  <c r="J3658" i="6" s="1"/>
  <c r="O3662" i="6"/>
  <c r="K3662" i="6"/>
  <c r="L3662" i="6"/>
  <c r="I3662" i="6"/>
  <c r="J3662" i="6" s="1"/>
  <c r="O3666" i="6"/>
  <c r="K3666" i="6"/>
  <c r="L3666" i="6"/>
  <c r="I3666" i="6"/>
  <c r="J3666" i="6" s="1"/>
  <c r="O3672" i="6"/>
  <c r="K3672" i="6"/>
  <c r="L3672" i="6"/>
  <c r="I3672" i="6"/>
  <c r="J3672" i="6" s="1"/>
  <c r="O3680" i="6"/>
  <c r="K3680" i="6"/>
  <c r="L3680" i="6"/>
  <c r="I3680" i="6"/>
  <c r="J3680" i="6" s="1"/>
  <c r="O3688" i="6"/>
  <c r="K3688" i="6"/>
  <c r="L3688" i="6"/>
  <c r="I3688" i="6"/>
  <c r="J3688" i="6" s="1"/>
  <c r="O3696" i="6"/>
  <c r="K3696" i="6"/>
  <c r="L3696" i="6"/>
  <c r="I3696" i="6"/>
  <c r="J3696" i="6" s="1"/>
  <c r="O3704" i="6"/>
  <c r="K3704" i="6"/>
  <c r="L3704" i="6"/>
  <c r="I3704" i="6"/>
  <c r="J3704" i="6" s="1"/>
  <c r="O3712" i="6"/>
  <c r="K3712" i="6"/>
  <c r="L3712" i="6"/>
  <c r="I3712" i="6"/>
  <c r="J3712" i="6" s="1"/>
  <c r="O3720" i="6"/>
  <c r="K3720" i="6"/>
  <c r="L3720" i="6"/>
  <c r="I3720" i="6"/>
  <c r="J3720" i="6" s="1"/>
  <c r="O3728" i="6"/>
  <c r="K3728" i="6"/>
  <c r="L3728" i="6"/>
  <c r="I3728" i="6"/>
  <c r="J3728" i="6" s="1"/>
  <c r="O3736" i="6"/>
  <c r="K3736" i="6"/>
  <c r="L3736" i="6"/>
  <c r="I3736" i="6"/>
  <c r="J3736" i="6" s="1"/>
  <c r="O3744" i="6"/>
  <c r="K3744" i="6"/>
  <c r="L3744" i="6"/>
  <c r="I3744" i="6"/>
  <c r="J3744" i="6" s="1"/>
  <c r="O3752" i="6"/>
  <c r="K3752" i="6"/>
  <c r="L3752" i="6"/>
  <c r="I3752" i="6"/>
  <c r="J3752" i="6" s="1"/>
  <c r="O3760" i="6"/>
  <c r="K3760" i="6"/>
  <c r="L3760" i="6"/>
  <c r="I3760" i="6"/>
  <c r="J3760" i="6" s="1"/>
  <c r="O3768" i="6"/>
  <c r="K3768" i="6"/>
  <c r="L3768" i="6"/>
  <c r="I3768" i="6"/>
  <c r="J3768" i="6" s="1"/>
  <c r="O3776" i="6"/>
  <c r="K3776" i="6"/>
  <c r="L3776" i="6"/>
  <c r="I3776" i="6"/>
  <c r="J3776" i="6" s="1"/>
  <c r="O3784" i="6"/>
  <c r="K3784" i="6"/>
  <c r="L3784" i="6"/>
  <c r="I3784" i="6"/>
  <c r="J3784" i="6" s="1"/>
  <c r="O3792" i="6"/>
  <c r="K3792" i="6"/>
  <c r="L3792" i="6"/>
  <c r="I3792" i="6"/>
  <c r="J3792" i="6" s="1"/>
  <c r="O3800" i="6"/>
  <c r="K3800" i="6"/>
  <c r="L3800" i="6"/>
  <c r="I3800" i="6"/>
  <c r="J3800" i="6" s="1"/>
  <c r="O3808" i="6"/>
  <c r="K3808" i="6"/>
  <c r="L3808" i="6"/>
  <c r="I3808" i="6"/>
  <c r="J3808" i="6" s="1"/>
  <c r="O3816" i="6"/>
  <c r="K3816" i="6"/>
  <c r="L3816" i="6"/>
  <c r="I3816" i="6"/>
  <c r="J3816" i="6" s="1"/>
  <c r="O3824" i="6"/>
  <c r="K3824" i="6"/>
  <c r="L3824" i="6"/>
  <c r="I3824" i="6"/>
  <c r="J3824" i="6" s="1"/>
  <c r="O3832" i="6"/>
  <c r="K3832" i="6"/>
  <c r="L3832" i="6"/>
  <c r="I3832" i="6"/>
  <c r="J3832" i="6" s="1"/>
  <c r="O3840" i="6"/>
  <c r="K3840" i="6"/>
  <c r="L3840" i="6"/>
  <c r="I3840" i="6"/>
  <c r="J3840" i="6" s="1"/>
  <c r="O3848" i="6"/>
  <c r="K3848" i="6"/>
  <c r="L3848" i="6"/>
  <c r="I3848" i="6"/>
  <c r="J3848" i="6" s="1"/>
  <c r="O3856" i="6"/>
  <c r="K3856" i="6"/>
  <c r="L3856" i="6"/>
  <c r="I3856" i="6"/>
  <c r="J3856" i="6" s="1"/>
  <c r="O3864" i="6"/>
  <c r="K3864" i="6"/>
  <c r="L3864" i="6"/>
  <c r="I3864" i="6"/>
  <c r="J3864" i="6" s="1"/>
  <c r="O3872" i="6"/>
  <c r="K3872" i="6"/>
  <c r="L3872" i="6"/>
  <c r="I3872" i="6"/>
  <c r="J3872" i="6" s="1"/>
  <c r="O3880" i="6"/>
  <c r="K3880" i="6"/>
  <c r="L3880" i="6"/>
  <c r="I3880" i="6"/>
  <c r="J3880" i="6" s="1"/>
  <c r="O3888" i="6"/>
  <c r="K3888" i="6"/>
  <c r="L3888" i="6"/>
  <c r="I3888" i="6"/>
  <c r="J3888" i="6" s="1"/>
  <c r="O3896" i="6"/>
  <c r="K3896" i="6"/>
  <c r="L3896" i="6"/>
  <c r="I3896" i="6"/>
  <c r="J3896" i="6" s="1"/>
  <c r="O3904" i="6"/>
  <c r="K3904" i="6"/>
  <c r="L3904" i="6"/>
  <c r="I3904" i="6"/>
  <c r="J3904" i="6" s="1"/>
  <c r="O3912" i="6"/>
  <c r="K3912" i="6"/>
  <c r="L3912" i="6"/>
  <c r="I3912" i="6"/>
  <c r="J3912" i="6" s="1"/>
  <c r="O3920" i="6"/>
  <c r="K3920" i="6"/>
  <c r="L3920" i="6"/>
  <c r="I3920" i="6"/>
  <c r="J3920" i="6" s="1"/>
  <c r="O3928" i="6"/>
  <c r="K3928" i="6"/>
  <c r="L3928" i="6"/>
  <c r="I3928" i="6"/>
  <c r="J3928" i="6" s="1"/>
  <c r="O3936" i="6"/>
  <c r="K3936" i="6"/>
  <c r="L3936" i="6"/>
  <c r="I3936" i="6"/>
  <c r="J3936" i="6" s="1"/>
  <c r="O3944" i="6"/>
  <c r="K3944" i="6"/>
  <c r="L3944" i="6"/>
  <c r="I3944" i="6"/>
  <c r="J3944" i="6" s="1"/>
  <c r="O3952" i="6"/>
  <c r="K3952" i="6"/>
  <c r="L3952" i="6"/>
  <c r="I3952" i="6"/>
  <c r="J3952" i="6" s="1"/>
  <c r="O3959" i="6"/>
  <c r="L3959" i="6"/>
  <c r="I3959" i="6"/>
  <c r="J3959" i="6" s="1"/>
  <c r="K3959" i="6"/>
  <c r="O3963" i="6"/>
  <c r="L3963" i="6"/>
  <c r="I3963" i="6"/>
  <c r="J3963" i="6" s="1"/>
  <c r="K3963" i="6"/>
  <c r="O3967" i="6"/>
  <c r="L3967" i="6"/>
  <c r="I3967" i="6"/>
  <c r="J3967" i="6" s="1"/>
  <c r="K3967" i="6"/>
  <c r="O3971" i="6"/>
  <c r="L3971" i="6"/>
  <c r="I3971" i="6"/>
  <c r="J3971" i="6" s="1"/>
  <c r="K3971" i="6"/>
  <c r="O3975" i="6"/>
  <c r="L3975" i="6"/>
  <c r="I3975" i="6"/>
  <c r="J3975" i="6" s="1"/>
  <c r="K3975" i="6"/>
  <c r="O3979" i="6"/>
  <c r="L3979" i="6"/>
  <c r="I3979" i="6"/>
  <c r="J3979" i="6" s="1"/>
  <c r="K3979" i="6"/>
  <c r="O3983" i="6"/>
  <c r="L3983" i="6"/>
  <c r="I3983" i="6"/>
  <c r="J3983" i="6" s="1"/>
  <c r="K3983" i="6"/>
  <c r="O3987" i="6"/>
  <c r="L3987" i="6"/>
  <c r="I3987" i="6"/>
  <c r="J3987" i="6" s="1"/>
  <c r="K3987" i="6"/>
  <c r="O3991" i="6"/>
  <c r="L3991" i="6"/>
  <c r="I3991" i="6"/>
  <c r="J3991" i="6" s="1"/>
  <c r="K3991" i="6"/>
  <c r="O3995" i="6"/>
  <c r="L3995" i="6"/>
  <c r="I3995" i="6"/>
  <c r="J3995" i="6" s="1"/>
  <c r="K3995" i="6"/>
  <c r="O3999" i="6"/>
  <c r="L3999" i="6"/>
  <c r="I3999" i="6"/>
  <c r="J3999" i="6" s="1"/>
  <c r="K3999" i="6"/>
  <c r="O3670" i="6"/>
  <c r="K3670" i="6"/>
  <c r="L3670" i="6"/>
  <c r="I3670" i="6"/>
  <c r="J3670" i="6" s="1"/>
  <c r="O3678" i="6"/>
  <c r="K3678" i="6"/>
  <c r="L3678" i="6"/>
  <c r="I3678" i="6"/>
  <c r="J3678" i="6" s="1"/>
  <c r="O3686" i="6"/>
  <c r="K3686" i="6"/>
  <c r="L3686" i="6"/>
  <c r="I3686" i="6"/>
  <c r="J3686" i="6" s="1"/>
  <c r="O3694" i="6"/>
  <c r="K3694" i="6"/>
  <c r="L3694" i="6"/>
  <c r="I3694" i="6"/>
  <c r="J3694" i="6" s="1"/>
  <c r="O3702" i="6"/>
  <c r="K3702" i="6"/>
  <c r="L3702" i="6"/>
  <c r="I3702" i="6"/>
  <c r="J3702" i="6" s="1"/>
  <c r="O3710" i="6"/>
  <c r="K3710" i="6"/>
  <c r="L3710" i="6"/>
  <c r="I3710" i="6"/>
  <c r="J3710" i="6" s="1"/>
  <c r="O3718" i="6"/>
  <c r="K3718" i="6"/>
  <c r="L3718" i="6"/>
  <c r="I3718" i="6"/>
  <c r="J3718" i="6" s="1"/>
  <c r="O3726" i="6"/>
  <c r="K3726" i="6"/>
  <c r="L3726" i="6"/>
  <c r="I3726" i="6"/>
  <c r="J3726" i="6" s="1"/>
  <c r="O3734" i="6"/>
  <c r="K3734" i="6"/>
  <c r="L3734" i="6"/>
  <c r="I3734" i="6"/>
  <c r="J3734" i="6" s="1"/>
  <c r="O3742" i="6"/>
  <c r="K3742" i="6"/>
  <c r="L3742" i="6"/>
  <c r="I3742" i="6"/>
  <c r="J3742" i="6" s="1"/>
  <c r="O3750" i="6"/>
  <c r="K3750" i="6"/>
  <c r="L3750" i="6"/>
  <c r="I3750" i="6"/>
  <c r="J3750" i="6" s="1"/>
  <c r="O3758" i="6"/>
  <c r="K3758" i="6"/>
  <c r="L3758" i="6"/>
  <c r="I3758" i="6"/>
  <c r="J3758" i="6" s="1"/>
  <c r="O3766" i="6"/>
  <c r="K3766" i="6"/>
  <c r="L3766" i="6"/>
  <c r="I3766" i="6"/>
  <c r="J3766" i="6" s="1"/>
  <c r="O3774" i="6"/>
  <c r="K3774" i="6"/>
  <c r="L3774" i="6"/>
  <c r="I3774" i="6"/>
  <c r="J3774" i="6" s="1"/>
  <c r="O3782" i="6"/>
  <c r="K3782" i="6"/>
  <c r="L3782" i="6"/>
  <c r="I3782" i="6"/>
  <c r="J3782" i="6" s="1"/>
  <c r="O3790" i="6"/>
  <c r="K3790" i="6"/>
  <c r="L3790" i="6"/>
  <c r="I3790" i="6"/>
  <c r="J3790" i="6" s="1"/>
  <c r="O3798" i="6"/>
  <c r="K3798" i="6"/>
  <c r="L3798" i="6"/>
  <c r="I3798" i="6"/>
  <c r="J3798" i="6" s="1"/>
  <c r="O3806" i="6"/>
  <c r="K3806" i="6"/>
  <c r="L3806" i="6"/>
  <c r="I3806" i="6"/>
  <c r="J3806" i="6" s="1"/>
  <c r="O3814" i="6"/>
  <c r="K3814" i="6"/>
  <c r="L3814" i="6"/>
  <c r="I3814" i="6"/>
  <c r="J3814" i="6" s="1"/>
  <c r="O3822" i="6"/>
  <c r="K3822" i="6"/>
  <c r="L3822" i="6"/>
  <c r="I3822" i="6"/>
  <c r="J3822" i="6" s="1"/>
  <c r="O3830" i="6"/>
  <c r="K3830" i="6"/>
  <c r="L3830" i="6"/>
  <c r="I3830" i="6"/>
  <c r="J3830" i="6" s="1"/>
  <c r="O3838" i="6"/>
  <c r="K3838" i="6"/>
  <c r="L3838" i="6"/>
  <c r="I3838" i="6"/>
  <c r="J3838" i="6" s="1"/>
  <c r="O3846" i="6"/>
  <c r="K3846" i="6"/>
  <c r="L3846" i="6"/>
  <c r="I3846" i="6"/>
  <c r="J3846" i="6" s="1"/>
  <c r="O3854" i="6"/>
  <c r="K3854" i="6"/>
  <c r="L3854" i="6"/>
  <c r="I3854" i="6"/>
  <c r="J3854" i="6" s="1"/>
  <c r="O3862" i="6"/>
  <c r="K3862" i="6"/>
  <c r="L3862" i="6"/>
  <c r="I3862" i="6"/>
  <c r="J3862" i="6" s="1"/>
  <c r="O3870" i="6"/>
  <c r="K3870" i="6"/>
  <c r="L3870" i="6"/>
  <c r="I3870" i="6"/>
  <c r="J3870" i="6" s="1"/>
  <c r="O3878" i="6"/>
  <c r="K3878" i="6"/>
  <c r="L3878" i="6"/>
  <c r="I3878" i="6"/>
  <c r="J3878" i="6" s="1"/>
  <c r="O3886" i="6"/>
  <c r="K3886" i="6"/>
  <c r="L3886" i="6"/>
  <c r="I3886" i="6"/>
  <c r="J3886" i="6" s="1"/>
  <c r="O3894" i="6"/>
  <c r="K3894" i="6"/>
  <c r="L3894" i="6"/>
  <c r="I3894" i="6"/>
  <c r="J3894" i="6" s="1"/>
  <c r="O3902" i="6"/>
  <c r="K3902" i="6"/>
  <c r="L3902" i="6"/>
  <c r="I3902" i="6"/>
  <c r="J3902" i="6" s="1"/>
  <c r="K3910" i="6"/>
  <c r="L3910" i="6"/>
  <c r="I3910" i="6"/>
  <c r="J3910" i="6" s="1"/>
  <c r="K3926" i="6"/>
  <c r="L3926" i="6"/>
  <c r="I3926" i="6"/>
  <c r="J3926" i="6" s="1"/>
  <c r="K3942" i="6"/>
  <c r="L3942" i="6"/>
  <c r="I3942" i="6"/>
  <c r="J3942" i="6" s="1"/>
  <c r="K3958" i="6"/>
  <c r="L3958" i="6"/>
  <c r="I3958" i="6"/>
  <c r="J3958" i="6" s="1"/>
  <c r="K3962" i="6"/>
  <c r="L3962" i="6"/>
  <c r="I3962" i="6"/>
  <c r="J3962" i="6" s="1"/>
  <c r="K3966" i="6"/>
  <c r="L3966" i="6"/>
  <c r="I3966" i="6"/>
  <c r="J3966" i="6" s="1"/>
  <c r="K3970" i="6"/>
  <c r="L3970" i="6"/>
  <c r="I3970" i="6"/>
  <c r="J3970" i="6" s="1"/>
  <c r="K3974" i="6"/>
  <c r="L3974" i="6"/>
  <c r="I3974" i="6"/>
  <c r="J3974" i="6" s="1"/>
  <c r="K3978" i="6"/>
  <c r="L3978" i="6"/>
  <c r="I3978" i="6"/>
  <c r="J3978" i="6" s="1"/>
  <c r="K3982" i="6"/>
  <c r="L3982" i="6"/>
  <c r="I3982" i="6"/>
  <c r="J3982" i="6" s="1"/>
  <c r="K3986" i="6"/>
  <c r="L3986" i="6"/>
  <c r="I3986" i="6"/>
  <c r="J3986" i="6" s="1"/>
  <c r="K3990" i="6"/>
  <c r="L3990" i="6"/>
  <c r="I3990" i="6"/>
  <c r="J3990" i="6" s="1"/>
  <c r="K3994" i="6"/>
  <c r="L3994" i="6"/>
  <c r="I3994" i="6"/>
  <c r="J3994" i="6" s="1"/>
  <c r="K3998" i="6"/>
  <c r="L3998" i="6"/>
  <c r="I3998" i="6"/>
  <c r="J3998" i="6" s="1"/>
  <c r="K4002" i="6"/>
  <c r="L4002" i="6"/>
  <c r="I4002" i="6"/>
  <c r="J4002" i="6" s="1"/>
  <c r="O5" i="6"/>
  <c r="O9" i="6"/>
  <c r="O13" i="6"/>
  <c r="O17" i="6"/>
  <c r="O21" i="6"/>
  <c r="O25" i="6"/>
  <c r="O29" i="6"/>
  <c r="O33" i="6"/>
  <c r="O37" i="6"/>
  <c r="L41" i="6"/>
  <c r="K41" i="6"/>
  <c r="I41" i="6"/>
  <c r="J41" i="6" s="1"/>
  <c r="I45" i="6"/>
  <c r="J45" i="6" s="1"/>
  <c r="L45" i="6"/>
  <c r="K45" i="6"/>
  <c r="L49" i="6"/>
  <c r="K49" i="6"/>
  <c r="I49" i="6"/>
  <c r="J49" i="6" s="1"/>
  <c r="L53" i="6"/>
  <c r="K53" i="6"/>
  <c r="I53" i="6"/>
  <c r="J53" i="6" s="1"/>
  <c r="L57" i="6"/>
  <c r="I57" i="6"/>
  <c r="J57" i="6" s="1"/>
  <c r="K57" i="6"/>
  <c r="L62" i="6"/>
  <c r="K62" i="6"/>
  <c r="I62" i="6"/>
  <c r="J62" i="6" s="1"/>
  <c r="O6" i="6"/>
  <c r="O10" i="6"/>
  <c r="O14" i="6"/>
  <c r="O18" i="6"/>
  <c r="O22" i="6"/>
  <c r="O26" i="6"/>
  <c r="O30" i="6"/>
  <c r="O34" i="6"/>
  <c r="O38" i="6"/>
  <c r="O42" i="6"/>
  <c r="I42" i="6"/>
  <c r="J42" i="6" s="1"/>
  <c r="L42" i="6"/>
  <c r="K42" i="6"/>
  <c r="L46" i="6"/>
  <c r="K46" i="6"/>
  <c r="I46" i="6"/>
  <c r="J46" i="6" s="1"/>
  <c r="O50" i="6"/>
  <c r="I50" i="6"/>
  <c r="J50" i="6" s="1"/>
  <c r="L50" i="6"/>
  <c r="K50" i="6"/>
  <c r="I54" i="6"/>
  <c r="J54" i="6" s="1"/>
  <c r="L54" i="6"/>
  <c r="K54" i="6"/>
  <c r="K58" i="6"/>
  <c r="L58" i="6"/>
  <c r="I58" i="6"/>
  <c r="J58" i="6" s="1"/>
  <c r="O61" i="6"/>
  <c r="L67" i="6"/>
  <c r="I67" i="6"/>
  <c r="J67" i="6" s="1"/>
  <c r="K67" i="6"/>
  <c r="O74" i="6"/>
  <c r="O78" i="6"/>
  <c r="O82" i="6"/>
  <c r="O86" i="6"/>
  <c r="O90" i="6"/>
  <c r="O94" i="6"/>
  <c r="O98" i="6"/>
  <c r="O102" i="6"/>
  <c r="O106" i="6"/>
  <c r="L110" i="6"/>
  <c r="I110" i="6"/>
  <c r="J110" i="6" s="1"/>
  <c r="K110" i="6"/>
  <c r="O113" i="6"/>
  <c r="L115" i="6"/>
  <c r="I115" i="6"/>
  <c r="J115" i="6" s="1"/>
  <c r="K115" i="6"/>
  <c r="L118" i="6"/>
  <c r="I118" i="6"/>
  <c r="J118" i="6" s="1"/>
  <c r="K118" i="6"/>
  <c r="O121" i="6"/>
  <c r="L123" i="6"/>
  <c r="I123" i="6"/>
  <c r="J123" i="6" s="1"/>
  <c r="K123" i="6"/>
  <c r="L126" i="6"/>
  <c r="I126" i="6"/>
  <c r="J126" i="6" s="1"/>
  <c r="K126" i="6"/>
  <c r="L79" i="6"/>
  <c r="I79" i="6"/>
  <c r="J79" i="6" s="1"/>
  <c r="K79" i="6"/>
  <c r="L87" i="6"/>
  <c r="I87" i="6"/>
  <c r="J87" i="6" s="1"/>
  <c r="K87" i="6"/>
  <c r="L95" i="6"/>
  <c r="I95" i="6"/>
  <c r="J95" i="6" s="1"/>
  <c r="K95" i="6"/>
  <c r="L103" i="6"/>
  <c r="I103" i="6"/>
  <c r="J103" i="6" s="1"/>
  <c r="K103" i="6"/>
  <c r="L108" i="6"/>
  <c r="I108" i="6"/>
  <c r="J108" i="6" s="1"/>
  <c r="K108" i="6"/>
  <c r="L124" i="6"/>
  <c r="I124" i="6"/>
  <c r="J124" i="6" s="1"/>
  <c r="K124" i="6"/>
  <c r="L132" i="6"/>
  <c r="I132" i="6"/>
  <c r="J132" i="6" s="1"/>
  <c r="K132" i="6"/>
  <c r="L140" i="6"/>
  <c r="I140" i="6"/>
  <c r="J140" i="6" s="1"/>
  <c r="K140" i="6"/>
  <c r="L148" i="6"/>
  <c r="K148" i="6"/>
  <c r="I148" i="6"/>
  <c r="J148" i="6" s="1"/>
  <c r="L157" i="6"/>
  <c r="I157" i="6"/>
  <c r="J157" i="6" s="1"/>
  <c r="K157" i="6"/>
  <c r="L165" i="6"/>
  <c r="I165" i="6"/>
  <c r="J165" i="6" s="1"/>
  <c r="K165" i="6"/>
  <c r="L173" i="6"/>
  <c r="I173" i="6"/>
  <c r="J173" i="6" s="1"/>
  <c r="K173" i="6"/>
  <c r="K77" i="6"/>
  <c r="L77" i="6"/>
  <c r="I77" i="6"/>
  <c r="J77" i="6" s="1"/>
  <c r="K85" i="6"/>
  <c r="L85" i="6"/>
  <c r="I85" i="6"/>
  <c r="J85" i="6" s="1"/>
  <c r="K93" i="6"/>
  <c r="L93" i="6"/>
  <c r="I93" i="6"/>
  <c r="J93" i="6" s="1"/>
  <c r="K101" i="6"/>
  <c r="L101" i="6"/>
  <c r="I101" i="6"/>
  <c r="J101" i="6" s="1"/>
  <c r="L112" i="6"/>
  <c r="I112" i="6"/>
  <c r="J112" i="6" s="1"/>
  <c r="K112" i="6"/>
  <c r="L133" i="6"/>
  <c r="I133" i="6"/>
  <c r="J133" i="6" s="1"/>
  <c r="K133" i="6"/>
  <c r="L141" i="6"/>
  <c r="I141" i="6"/>
  <c r="J141" i="6" s="1"/>
  <c r="K141" i="6"/>
  <c r="L149" i="6"/>
  <c r="I149" i="6"/>
  <c r="J149" i="6" s="1"/>
  <c r="K149" i="6"/>
  <c r="O154" i="6"/>
  <c r="L156" i="6"/>
  <c r="K156" i="6"/>
  <c r="I156" i="6"/>
  <c r="J156" i="6" s="1"/>
  <c r="L159" i="6"/>
  <c r="I159" i="6"/>
  <c r="J159" i="6" s="1"/>
  <c r="K159" i="6"/>
  <c r="O162" i="6"/>
  <c r="L164" i="6"/>
  <c r="K164" i="6"/>
  <c r="I164" i="6"/>
  <c r="J164" i="6" s="1"/>
  <c r="L167" i="6"/>
  <c r="I167" i="6"/>
  <c r="J167" i="6" s="1"/>
  <c r="K167" i="6"/>
  <c r="O170" i="6"/>
  <c r="L172" i="6"/>
  <c r="K172" i="6"/>
  <c r="I172" i="6"/>
  <c r="J172" i="6" s="1"/>
  <c r="L175" i="6"/>
  <c r="K175" i="6"/>
  <c r="I175" i="6"/>
  <c r="J175" i="6" s="1"/>
  <c r="L181" i="6"/>
  <c r="K181" i="6"/>
  <c r="I181" i="6"/>
  <c r="J181" i="6" s="1"/>
  <c r="O189" i="6"/>
  <c r="L191" i="6"/>
  <c r="K191" i="6"/>
  <c r="I191" i="6"/>
  <c r="J191" i="6" s="1"/>
  <c r="L197" i="6"/>
  <c r="K197" i="6"/>
  <c r="I197" i="6"/>
  <c r="J197" i="6" s="1"/>
  <c r="O205" i="6"/>
  <c r="L207" i="6"/>
  <c r="I207" i="6"/>
  <c r="J207" i="6" s="1"/>
  <c r="K207" i="6"/>
  <c r="K213" i="6"/>
  <c r="I213" i="6"/>
  <c r="J213" i="6" s="1"/>
  <c r="L213" i="6"/>
  <c r="O221" i="6"/>
  <c r="L223" i="6"/>
  <c r="K223" i="6"/>
  <c r="I223" i="6"/>
  <c r="J223" i="6" s="1"/>
  <c r="I229" i="6"/>
  <c r="J229" i="6" s="1"/>
  <c r="K229" i="6"/>
  <c r="L229" i="6"/>
  <c r="O237" i="6"/>
  <c r="L239" i="6"/>
  <c r="K239" i="6"/>
  <c r="I239" i="6"/>
  <c r="J239" i="6" s="1"/>
  <c r="I245" i="6"/>
  <c r="J245" i="6" s="1"/>
  <c r="K245" i="6"/>
  <c r="L245" i="6"/>
  <c r="O253" i="6"/>
  <c r="O257" i="6"/>
  <c r="O261" i="6"/>
  <c r="O265" i="6"/>
  <c r="O269" i="6"/>
  <c r="O273" i="6"/>
  <c r="O277" i="6"/>
  <c r="L184" i="6"/>
  <c r="K184" i="6"/>
  <c r="I184" i="6"/>
  <c r="J184" i="6" s="1"/>
  <c r="L186" i="6"/>
  <c r="K186" i="6"/>
  <c r="I186" i="6"/>
  <c r="J186" i="6" s="1"/>
  <c r="L200" i="6"/>
  <c r="K200" i="6"/>
  <c r="I200" i="6"/>
  <c r="J200" i="6" s="1"/>
  <c r="L202" i="6"/>
  <c r="K202" i="6"/>
  <c r="I202" i="6"/>
  <c r="J202" i="6" s="1"/>
  <c r="L216" i="6"/>
  <c r="K216" i="6"/>
  <c r="I216" i="6"/>
  <c r="J216" i="6" s="1"/>
  <c r="L218" i="6"/>
  <c r="K218" i="6"/>
  <c r="I218" i="6"/>
  <c r="J218" i="6" s="1"/>
  <c r="L232" i="6"/>
  <c r="K232" i="6"/>
  <c r="I232" i="6"/>
  <c r="J232" i="6" s="1"/>
  <c r="L234" i="6"/>
  <c r="K234" i="6"/>
  <c r="I234" i="6"/>
  <c r="J234" i="6" s="1"/>
  <c r="L248" i="6"/>
  <c r="K248" i="6"/>
  <c r="I248" i="6"/>
  <c r="J248" i="6" s="1"/>
  <c r="L250" i="6"/>
  <c r="K250" i="6"/>
  <c r="I250" i="6"/>
  <c r="J250" i="6" s="1"/>
  <c r="O258" i="6"/>
  <c r="O266" i="6"/>
  <c r="O274" i="6"/>
  <c r="O281" i="6"/>
  <c r="O285" i="6"/>
  <c r="O289" i="6"/>
  <c r="O293" i="6"/>
  <c r="O297" i="6"/>
  <c r="O301" i="6"/>
  <c r="O305" i="6"/>
  <c r="O309" i="6"/>
  <c r="O313" i="6"/>
  <c r="O317" i="6"/>
  <c r="O321" i="6"/>
  <c r="O325" i="6"/>
  <c r="O329" i="6"/>
  <c r="O333" i="6"/>
  <c r="O337" i="6"/>
  <c r="O341" i="6"/>
  <c r="O345" i="6"/>
  <c r="O349" i="6"/>
  <c r="O353" i="6"/>
  <c r="O357" i="6"/>
  <c r="O361" i="6"/>
  <c r="O365" i="6"/>
  <c r="O369" i="6"/>
  <c r="O373" i="6"/>
  <c r="O377" i="6"/>
  <c r="O381" i="6"/>
  <c r="O385" i="6"/>
  <c r="O389" i="6"/>
  <c r="O393" i="6"/>
  <c r="O397" i="6"/>
  <c r="O401" i="6"/>
  <c r="O405" i="6"/>
  <c r="O409" i="6"/>
  <c r="O424" i="6"/>
  <c r="L177" i="6"/>
  <c r="K177" i="6"/>
  <c r="I177" i="6"/>
  <c r="J177" i="6" s="1"/>
  <c r="L193" i="6"/>
  <c r="K193" i="6"/>
  <c r="I193" i="6"/>
  <c r="J193" i="6" s="1"/>
  <c r="L209" i="6"/>
  <c r="I209" i="6"/>
  <c r="J209" i="6" s="1"/>
  <c r="K209" i="6"/>
  <c r="L225" i="6"/>
  <c r="K225" i="6"/>
  <c r="I225" i="6"/>
  <c r="J225" i="6" s="1"/>
  <c r="L241" i="6"/>
  <c r="K241" i="6"/>
  <c r="I241" i="6"/>
  <c r="J241" i="6" s="1"/>
  <c r="O256" i="6"/>
  <c r="O264" i="6"/>
  <c r="O272" i="6"/>
  <c r="O280" i="6"/>
  <c r="O284" i="6"/>
  <c r="O288" i="6"/>
  <c r="O292" i="6"/>
  <c r="O296" i="6"/>
  <c r="O300" i="6"/>
  <c r="O304" i="6"/>
  <c r="O308" i="6"/>
  <c r="O312" i="6"/>
  <c r="O316" i="6"/>
  <c r="O320" i="6"/>
  <c r="O324" i="6"/>
  <c r="O328" i="6"/>
  <c r="O332" i="6"/>
  <c r="O336" i="6"/>
  <c r="O340" i="6"/>
  <c r="O344" i="6"/>
  <c r="O348" i="6"/>
  <c r="O352" i="6"/>
  <c r="O356" i="6"/>
  <c r="O360" i="6"/>
  <c r="O364" i="6"/>
  <c r="O368" i="6"/>
  <c r="O372" i="6"/>
  <c r="O376" i="6"/>
  <c r="O380" i="6"/>
  <c r="O384" i="6"/>
  <c r="O388" i="6"/>
  <c r="O392" i="6"/>
  <c r="O396" i="6"/>
  <c r="O400" i="6"/>
  <c r="O404" i="6"/>
  <c r="O408" i="6"/>
  <c r="L411" i="6"/>
  <c r="K411" i="6"/>
  <c r="I411" i="6"/>
  <c r="J411" i="6" s="1"/>
  <c r="L414" i="6"/>
  <c r="K414" i="6"/>
  <c r="I414" i="6"/>
  <c r="J414" i="6" s="1"/>
  <c r="O417" i="6"/>
  <c r="L419" i="6"/>
  <c r="K419" i="6"/>
  <c r="I419" i="6"/>
  <c r="J419" i="6" s="1"/>
  <c r="L422" i="6"/>
  <c r="K422" i="6"/>
  <c r="I422" i="6"/>
  <c r="J422" i="6" s="1"/>
  <c r="O425" i="6"/>
  <c r="L427" i="6"/>
  <c r="K427" i="6"/>
  <c r="I427" i="6"/>
  <c r="J427" i="6" s="1"/>
  <c r="L430" i="6"/>
  <c r="K430" i="6"/>
  <c r="I430" i="6"/>
  <c r="J430" i="6" s="1"/>
  <c r="O433" i="6"/>
  <c r="L439" i="6"/>
  <c r="I439" i="6"/>
  <c r="J439" i="6" s="1"/>
  <c r="K439" i="6"/>
  <c r="L441" i="6"/>
  <c r="I441" i="6"/>
  <c r="J441" i="6" s="1"/>
  <c r="K441" i="6"/>
  <c r="L447" i="6"/>
  <c r="K447" i="6"/>
  <c r="I447" i="6"/>
  <c r="J447" i="6" s="1"/>
  <c r="L449" i="6"/>
  <c r="K449" i="6"/>
  <c r="I449" i="6"/>
  <c r="J449" i="6" s="1"/>
  <c r="O455" i="6"/>
  <c r="O457" i="6"/>
  <c r="O463" i="6"/>
  <c r="L471" i="6"/>
  <c r="I471" i="6"/>
  <c r="J471" i="6" s="1"/>
  <c r="K471" i="6"/>
  <c r="L473" i="6"/>
  <c r="I473" i="6"/>
  <c r="J473" i="6" s="1"/>
  <c r="K473" i="6"/>
  <c r="L479" i="6"/>
  <c r="K479" i="6"/>
  <c r="I479" i="6"/>
  <c r="J479" i="6" s="1"/>
  <c r="L481" i="6"/>
  <c r="K481" i="6"/>
  <c r="I481" i="6"/>
  <c r="J481" i="6" s="1"/>
  <c r="O487" i="6"/>
  <c r="O489" i="6"/>
  <c r="O495" i="6"/>
  <c r="L503" i="6"/>
  <c r="I503" i="6"/>
  <c r="J503" i="6" s="1"/>
  <c r="K503" i="6"/>
  <c r="L505" i="6"/>
  <c r="I505" i="6"/>
  <c r="J505" i="6" s="1"/>
  <c r="K505" i="6"/>
  <c r="L511" i="6"/>
  <c r="K511" i="6"/>
  <c r="I511" i="6"/>
  <c r="J511" i="6" s="1"/>
  <c r="L513" i="6"/>
  <c r="K513" i="6"/>
  <c r="I513" i="6"/>
  <c r="J513" i="6" s="1"/>
  <c r="O519" i="6"/>
  <c r="O521" i="6"/>
  <c r="L438" i="6"/>
  <c r="I438" i="6"/>
  <c r="J438" i="6" s="1"/>
  <c r="K438" i="6"/>
  <c r="L454" i="6"/>
  <c r="I454" i="6"/>
  <c r="J454" i="6" s="1"/>
  <c r="K454" i="6"/>
  <c r="L470" i="6"/>
  <c r="I470" i="6"/>
  <c r="J470" i="6" s="1"/>
  <c r="K470" i="6"/>
  <c r="L486" i="6"/>
  <c r="I486" i="6"/>
  <c r="J486" i="6" s="1"/>
  <c r="K486" i="6"/>
  <c r="L502" i="6"/>
  <c r="I502" i="6"/>
  <c r="J502" i="6" s="1"/>
  <c r="K502" i="6"/>
  <c r="L518" i="6"/>
  <c r="I518" i="6"/>
  <c r="J518" i="6" s="1"/>
  <c r="K518" i="6"/>
  <c r="L526" i="6"/>
  <c r="K526" i="6"/>
  <c r="I526" i="6"/>
  <c r="J526" i="6" s="1"/>
  <c r="O534" i="6"/>
  <c r="L536" i="6"/>
  <c r="I536" i="6"/>
  <c r="J536" i="6" s="1"/>
  <c r="K536" i="6"/>
  <c r="L538" i="6"/>
  <c r="K538" i="6"/>
  <c r="I538" i="6"/>
  <c r="J538" i="6" s="1"/>
  <c r="O542" i="6"/>
  <c r="L544" i="6"/>
  <c r="K544" i="6"/>
  <c r="I544" i="6"/>
  <c r="J544" i="6" s="1"/>
  <c r="L546" i="6"/>
  <c r="I546" i="6"/>
  <c r="J546" i="6" s="1"/>
  <c r="K546" i="6"/>
  <c r="O550" i="6"/>
  <c r="L552" i="6"/>
  <c r="I552" i="6"/>
  <c r="J552" i="6" s="1"/>
  <c r="K552" i="6"/>
  <c r="L554" i="6"/>
  <c r="K554" i="6"/>
  <c r="I554" i="6"/>
  <c r="J554" i="6" s="1"/>
  <c r="O558" i="6"/>
  <c r="L560" i="6"/>
  <c r="K560" i="6"/>
  <c r="I560" i="6"/>
  <c r="J560" i="6" s="1"/>
  <c r="L562" i="6"/>
  <c r="I562" i="6"/>
  <c r="J562" i="6" s="1"/>
  <c r="K562" i="6"/>
  <c r="O566" i="6"/>
  <c r="L568" i="6"/>
  <c r="I568" i="6"/>
  <c r="J568" i="6" s="1"/>
  <c r="K568" i="6"/>
  <c r="L570" i="6"/>
  <c r="K570" i="6"/>
  <c r="I570" i="6"/>
  <c r="J570" i="6" s="1"/>
  <c r="O574" i="6"/>
  <c r="L576" i="6"/>
  <c r="K576" i="6"/>
  <c r="I576" i="6"/>
  <c r="J576" i="6" s="1"/>
  <c r="L583" i="6"/>
  <c r="I583" i="6"/>
  <c r="J583" i="6" s="1"/>
  <c r="K583" i="6"/>
  <c r="L585" i="6"/>
  <c r="I585" i="6"/>
  <c r="J585" i="6" s="1"/>
  <c r="K585" i="6"/>
  <c r="L591" i="6"/>
  <c r="I591" i="6"/>
  <c r="J591" i="6" s="1"/>
  <c r="K591" i="6"/>
  <c r="L593" i="6"/>
  <c r="I593" i="6"/>
  <c r="J593" i="6" s="1"/>
  <c r="K593" i="6"/>
  <c r="L599" i="6"/>
  <c r="I599" i="6"/>
  <c r="J599" i="6" s="1"/>
  <c r="K599" i="6"/>
  <c r="L601" i="6"/>
  <c r="I601" i="6"/>
  <c r="J601" i="6" s="1"/>
  <c r="K601" i="6"/>
  <c r="L607" i="6"/>
  <c r="I607" i="6"/>
  <c r="J607" i="6" s="1"/>
  <c r="K607" i="6"/>
  <c r="L609" i="6"/>
  <c r="I609" i="6"/>
  <c r="J609" i="6" s="1"/>
  <c r="K609" i="6"/>
  <c r="L615" i="6"/>
  <c r="I615" i="6"/>
  <c r="J615" i="6" s="1"/>
  <c r="K615" i="6"/>
  <c r="L617" i="6"/>
  <c r="I617" i="6"/>
  <c r="J617" i="6" s="1"/>
  <c r="K617" i="6"/>
  <c r="L623" i="6"/>
  <c r="I623" i="6"/>
  <c r="J623" i="6" s="1"/>
  <c r="K623" i="6"/>
  <c r="L625" i="6"/>
  <c r="I625" i="6"/>
  <c r="J625" i="6" s="1"/>
  <c r="K625" i="6"/>
  <c r="L631" i="6"/>
  <c r="I631" i="6"/>
  <c r="J631" i="6" s="1"/>
  <c r="K631" i="6"/>
  <c r="L633" i="6"/>
  <c r="I633" i="6"/>
  <c r="J633" i="6" s="1"/>
  <c r="K633" i="6"/>
  <c r="L639" i="6"/>
  <c r="K639" i="6"/>
  <c r="I639" i="6"/>
  <c r="J639" i="6" s="1"/>
  <c r="L641" i="6"/>
  <c r="K641" i="6"/>
  <c r="I641" i="6"/>
  <c r="J641" i="6" s="1"/>
  <c r="L647" i="6"/>
  <c r="I647" i="6"/>
  <c r="J647" i="6" s="1"/>
  <c r="K647" i="6"/>
  <c r="L649" i="6"/>
  <c r="I649" i="6"/>
  <c r="J649" i="6" s="1"/>
  <c r="K649" i="6"/>
  <c r="L655" i="6"/>
  <c r="K655" i="6"/>
  <c r="I655" i="6"/>
  <c r="J655" i="6" s="1"/>
  <c r="L657" i="6"/>
  <c r="K657" i="6"/>
  <c r="I657" i="6"/>
  <c r="J657" i="6" s="1"/>
  <c r="L663" i="6"/>
  <c r="K663" i="6"/>
  <c r="I663" i="6"/>
  <c r="J663" i="6" s="1"/>
  <c r="L665" i="6"/>
  <c r="K665" i="6"/>
  <c r="I665" i="6"/>
  <c r="J665" i="6" s="1"/>
  <c r="L671" i="6"/>
  <c r="K671" i="6"/>
  <c r="I671" i="6"/>
  <c r="J671" i="6" s="1"/>
  <c r="L687" i="6"/>
  <c r="K687" i="6"/>
  <c r="I687" i="6"/>
  <c r="J687" i="6" s="1"/>
  <c r="L446" i="6"/>
  <c r="K446" i="6"/>
  <c r="I446" i="6"/>
  <c r="J446" i="6" s="1"/>
  <c r="L462" i="6"/>
  <c r="K462" i="6"/>
  <c r="I462" i="6"/>
  <c r="J462" i="6" s="1"/>
  <c r="L478" i="6"/>
  <c r="K478" i="6"/>
  <c r="I478" i="6"/>
  <c r="J478" i="6" s="1"/>
  <c r="L494" i="6"/>
  <c r="K494" i="6"/>
  <c r="I494" i="6"/>
  <c r="J494" i="6" s="1"/>
  <c r="L510" i="6"/>
  <c r="K510" i="6"/>
  <c r="I510" i="6"/>
  <c r="J510" i="6" s="1"/>
  <c r="O527" i="6"/>
  <c r="L582" i="6"/>
  <c r="I582" i="6"/>
  <c r="J582" i="6" s="1"/>
  <c r="K582" i="6"/>
  <c r="L590" i="6"/>
  <c r="I590" i="6"/>
  <c r="J590" i="6" s="1"/>
  <c r="K590" i="6"/>
  <c r="L598" i="6"/>
  <c r="I598" i="6"/>
  <c r="J598" i="6" s="1"/>
  <c r="K598" i="6"/>
  <c r="L606" i="6"/>
  <c r="I606" i="6"/>
  <c r="J606" i="6" s="1"/>
  <c r="K606" i="6"/>
  <c r="L614" i="6"/>
  <c r="I614" i="6"/>
  <c r="J614" i="6" s="1"/>
  <c r="K614" i="6"/>
  <c r="L622" i="6"/>
  <c r="I622" i="6"/>
  <c r="J622" i="6" s="1"/>
  <c r="K622" i="6"/>
  <c r="L630" i="6"/>
  <c r="I630" i="6"/>
  <c r="J630" i="6" s="1"/>
  <c r="K630" i="6"/>
  <c r="L638" i="6"/>
  <c r="I638" i="6"/>
  <c r="J638" i="6" s="1"/>
  <c r="K638" i="6"/>
  <c r="L646" i="6"/>
  <c r="K646" i="6"/>
  <c r="I646" i="6"/>
  <c r="J646" i="6" s="1"/>
  <c r="L654" i="6"/>
  <c r="I654" i="6"/>
  <c r="J654" i="6" s="1"/>
  <c r="K654" i="6"/>
  <c r="L662" i="6"/>
  <c r="I662" i="6"/>
  <c r="J662" i="6" s="1"/>
  <c r="K662" i="6"/>
  <c r="L670" i="6"/>
  <c r="I670" i="6"/>
  <c r="J670" i="6" s="1"/>
  <c r="K670" i="6"/>
  <c r="L673" i="6"/>
  <c r="K673" i="6"/>
  <c r="I673" i="6"/>
  <c r="J673" i="6" s="1"/>
  <c r="O676" i="6"/>
  <c r="L678" i="6"/>
  <c r="I678" i="6"/>
  <c r="J678" i="6" s="1"/>
  <c r="K678" i="6"/>
  <c r="L681" i="6"/>
  <c r="I681" i="6"/>
  <c r="J681" i="6" s="1"/>
  <c r="K681" i="6"/>
  <c r="O684" i="6"/>
  <c r="L686" i="6"/>
  <c r="K686" i="6"/>
  <c r="I686" i="6"/>
  <c r="J686" i="6" s="1"/>
  <c r="L689" i="6"/>
  <c r="K689" i="6"/>
  <c r="I689" i="6"/>
  <c r="J689" i="6" s="1"/>
  <c r="O692" i="6"/>
  <c r="L694" i="6"/>
  <c r="K694" i="6"/>
  <c r="I694" i="6"/>
  <c r="J694" i="6" s="1"/>
  <c r="L697" i="6"/>
  <c r="K697" i="6"/>
  <c r="I697" i="6"/>
  <c r="J697" i="6" s="1"/>
  <c r="O700" i="6"/>
  <c r="L702" i="6"/>
  <c r="K702" i="6"/>
  <c r="I702" i="6"/>
  <c r="J702" i="6" s="1"/>
  <c r="L705" i="6"/>
  <c r="K705" i="6"/>
  <c r="I705" i="6"/>
  <c r="J705" i="6" s="1"/>
  <c r="O708" i="6"/>
  <c r="L710" i="6"/>
  <c r="K710" i="6"/>
  <c r="I710" i="6"/>
  <c r="J710" i="6" s="1"/>
  <c r="L713" i="6"/>
  <c r="K713" i="6"/>
  <c r="I713" i="6"/>
  <c r="J713" i="6" s="1"/>
  <c r="O716" i="6"/>
  <c r="L718" i="6"/>
  <c r="K718" i="6"/>
  <c r="I718" i="6"/>
  <c r="J718" i="6" s="1"/>
  <c r="L721" i="6"/>
  <c r="K721" i="6"/>
  <c r="I721" i="6"/>
  <c r="J721" i="6" s="1"/>
  <c r="O724" i="6"/>
  <c r="L726" i="6"/>
  <c r="K726" i="6"/>
  <c r="I726" i="6"/>
  <c r="J726" i="6" s="1"/>
  <c r="L729" i="6"/>
  <c r="K729" i="6"/>
  <c r="I729" i="6"/>
  <c r="J729" i="6" s="1"/>
  <c r="O732" i="6"/>
  <c r="L734" i="6"/>
  <c r="K734" i="6"/>
  <c r="I734" i="6"/>
  <c r="J734" i="6" s="1"/>
  <c r="L737" i="6"/>
  <c r="K737" i="6"/>
  <c r="I737" i="6"/>
  <c r="J737" i="6" s="1"/>
  <c r="O740" i="6"/>
  <c r="L742" i="6"/>
  <c r="K742" i="6"/>
  <c r="I742" i="6"/>
  <c r="J742" i="6" s="1"/>
  <c r="L745" i="6"/>
  <c r="K745" i="6"/>
  <c r="I745" i="6"/>
  <c r="J745" i="6" s="1"/>
  <c r="O748" i="6"/>
  <c r="L750" i="6"/>
  <c r="K750" i="6"/>
  <c r="I750" i="6"/>
  <c r="J750" i="6" s="1"/>
  <c r="L753" i="6"/>
  <c r="K753" i="6"/>
  <c r="I753" i="6"/>
  <c r="J753" i="6" s="1"/>
  <c r="O756" i="6"/>
  <c r="O758" i="6"/>
  <c r="O764" i="6"/>
  <c r="O766" i="6"/>
  <c r="O772" i="6"/>
  <c r="O774" i="6"/>
  <c r="O780" i="6"/>
  <c r="O782" i="6"/>
  <c r="O788" i="6"/>
  <c r="O790" i="6"/>
  <c r="O796" i="6"/>
  <c r="O798" i="6"/>
  <c r="O804" i="6"/>
  <c r="O806" i="6"/>
  <c r="O812" i="6"/>
  <c r="O814" i="6"/>
  <c r="O820" i="6"/>
  <c r="L727" i="6"/>
  <c r="K727" i="6"/>
  <c r="I727" i="6"/>
  <c r="J727" i="6" s="1"/>
  <c r="L768" i="6"/>
  <c r="K768" i="6"/>
  <c r="I768" i="6"/>
  <c r="J768" i="6" s="1"/>
  <c r="L770" i="6"/>
  <c r="K770" i="6"/>
  <c r="I770" i="6"/>
  <c r="J770" i="6" s="1"/>
  <c r="L784" i="6"/>
  <c r="K784" i="6"/>
  <c r="I784" i="6"/>
  <c r="J784" i="6" s="1"/>
  <c r="L786" i="6"/>
  <c r="K786" i="6"/>
  <c r="I786" i="6"/>
  <c r="J786" i="6" s="1"/>
  <c r="L800" i="6"/>
  <c r="K800" i="6"/>
  <c r="I800" i="6"/>
  <c r="J800" i="6" s="1"/>
  <c r="L802" i="6"/>
  <c r="K802" i="6"/>
  <c r="I802" i="6"/>
  <c r="J802" i="6" s="1"/>
  <c r="L816" i="6"/>
  <c r="K816" i="6"/>
  <c r="I816" i="6"/>
  <c r="J816" i="6" s="1"/>
  <c r="L818" i="6"/>
  <c r="K818" i="6"/>
  <c r="I818" i="6"/>
  <c r="J818" i="6" s="1"/>
  <c r="L824" i="6"/>
  <c r="K824" i="6"/>
  <c r="I824" i="6"/>
  <c r="J824" i="6" s="1"/>
  <c r="L826" i="6"/>
  <c r="K826" i="6"/>
  <c r="I826" i="6"/>
  <c r="J826" i="6" s="1"/>
  <c r="L832" i="6"/>
  <c r="K832" i="6"/>
  <c r="I832" i="6"/>
  <c r="J832" i="6" s="1"/>
  <c r="L834" i="6"/>
  <c r="K834" i="6"/>
  <c r="I834" i="6"/>
  <c r="J834" i="6" s="1"/>
  <c r="L840" i="6"/>
  <c r="K840" i="6"/>
  <c r="I840" i="6"/>
  <c r="J840" i="6" s="1"/>
  <c r="L842" i="6"/>
  <c r="K842" i="6"/>
  <c r="I842" i="6"/>
  <c r="J842" i="6" s="1"/>
  <c r="L848" i="6"/>
  <c r="K848" i="6"/>
  <c r="I848" i="6"/>
  <c r="J848" i="6" s="1"/>
  <c r="L850" i="6"/>
  <c r="K850" i="6"/>
  <c r="I850" i="6"/>
  <c r="J850" i="6" s="1"/>
  <c r="L856" i="6"/>
  <c r="K856" i="6"/>
  <c r="I856" i="6"/>
  <c r="J856" i="6" s="1"/>
  <c r="L858" i="6"/>
  <c r="K858" i="6"/>
  <c r="I858" i="6"/>
  <c r="J858" i="6" s="1"/>
  <c r="L864" i="6"/>
  <c r="K864" i="6"/>
  <c r="I864" i="6"/>
  <c r="J864" i="6" s="1"/>
  <c r="L866" i="6"/>
  <c r="K866" i="6"/>
  <c r="I866" i="6"/>
  <c r="J866" i="6" s="1"/>
  <c r="L872" i="6"/>
  <c r="K872" i="6"/>
  <c r="I872" i="6"/>
  <c r="J872" i="6" s="1"/>
  <c r="L874" i="6"/>
  <c r="K874" i="6"/>
  <c r="I874" i="6"/>
  <c r="J874" i="6" s="1"/>
  <c r="L880" i="6"/>
  <c r="K880" i="6"/>
  <c r="I880" i="6"/>
  <c r="J880" i="6" s="1"/>
  <c r="L882" i="6"/>
  <c r="K882" i="6"/>
  <c r="I882" i="6"/>
  <c r="J882" i="6" s="1"/>
  <c r="L888" i="6"/>
  <c r="K888" i="6"/>
  <c r="I888" i="6"/>
  <c r="J888" i="6" s="1"/>
  <c r="L890" i="6"/>
  <c r="K890" i="6"/>
  <c r="I890" i="6"/>
  <c r="J890" i="6" s="1"/>
  <c r="L896" i="6"/>
  <c r="K896" i="6"/>
  <c r="I896" i="6"/>
  <c r="J896" i="6" s="1"/>
  <c r="L898" i="6"/>
  <c r="K898" i="6"/>
  <c r="I898" i="6"/>
  <c r="J898" i="6" s="1"/>
  <c r="L904" i="6"/>
  <c r="K904" i="6"/>
  <c r="I904" i="6"/>
  <c r="J904" i="6" s="1"/>
  <c r="L906" i="6"/>
  <c r="K906" i="6"/>
  <c r="I906" i="6"/>
  <c r="J906" i="6" s="1"/>
  <c r="L912" i="6"/>
  <c r="K912" i="6"/>
  <c r="I912" i="6"/>
  <c r="J912" i="6" s="1"/>
  <c r="L914" i="6"/>
  <c r="K914" i="6"/>
  <c r="I914" i="6"/>
  <c r="J914" i="6" s="1"/>
  <c r="L920" i="6"/>
  <c r="K920" i="6"/>
  <c r="I920" i="6"/>
  <c r="J920" i="6" s="1"/>
  <c r="L922" i="6"/>
  <c r="K922" i="6"/>
  <c r="I922" i="6"/>
  <c r="J922" i="6" s="1"/>
  <c r="L928" i="6"/>
  <c r="K928" i="6"/>
  <c r="I928" i="6"/>
  <c r="J928" i="6" s="1"/>
  <c r="L930" i="6"/>
  <c r="K930" i="6"/>
  <c r="I930" i="6"/>
  <c r="J930" i="6" s="1"/>
  <c r="L936" i="6"/>
  <c r="K936" i="6"/>
  <c r="I936" i="6"/>
  <c r="J936" i="6" s="1"/>
  <c r="L938" i="6"/>
  <c r="K938" i="6"/>
  <c r="I938" i="6"/>
  <c r="J938" i="6" s="1"/>
  <c r="L944" i="6"/>
  <c r="K944" i="6"/>
  <c r="I944" i="6"/>
  <c r="J944" i="6" s="1"/>
  <c r="L946" i="6"/>
  <c r="K946" i="6"/>
  <c r="I946" i="6"/>
  <c r="J946" i="6" s="1"/>
  <c r="L952" i="6"/>
  <c r="K952" i="6"/>
  <c r="I952" i="6"/>
  <c r="J952" i="6" s="1"/>
  <c r="L954" i="6"/>
  <c r="K954" i="6"/>
  <c r="I954" i="6"/>
  <c r="J954" i="6" s="1"/>
  <c r="L960" i="6"/>
  <c r="K960" i="6"/>
  <c r="I960" i="6"/>
  <c r="J960" i="6" s="1"/>
  <c r="L962" i="6"/>
  <c r="K962" i="6"/>
  <c r="I962" i="6"/>
  <c r="J962" i="6" s="1"/>
  <c r="L968" i="6"/>
  <c r="K968" i="6"/>
  <c r="I968" i="6"/>
  <c r="J968" i="6" s="1"/>
  <c r="L970" i="6"/>
  <c r="K970" i="6"/>
  <c r="I970" i="6"/>
  <c r="J970" i="6" s="1"/>
  <c r="L973" i="6"/>
  <c r="K973" i="6"/>
  <c r="I973" i="6"/>
  <c r="J973" i="6" s="1"/>
  <c r="L981" i="6"/>
  <c r="K981" i="6"/>
  <c r="I981" i="6"/>
  <c r="J981" i="6" s="1"/>
  <c r="L989" i="6"/>
  <c r="K989" i="6"/>
  <c r="I989" i="6"/>
  <c r="J989" i="6" s="1"/>
  <c r="L997" i="6"/>
  <c r="K997" i="6"/>
  <c r="I997" i="6"/>
  <c r="J997" i="6" s="1"/>
  <c r="L1005" i="6"/>
  <c r="K1005" i="6"/>
  <c r="I1005" i="6"/>
  <c r="J1005" i="6" s="1"/>
  <c r="L1013" i="6"/>
  <c r="K1013" i="6"/>
  <c r="I1013" i="6"/>
  <c r="J1013" i="6" s="1"/>
  <c r="L1021" i="6"/>
  <c r="K1021" i="6"/>
  <c r="I1021" i="6"/>
  <c r="J1021" i="6" s="1"/>
  <c r="O1027" i="6"/>
  <c r="O1031" i="6"/>
  <c r="O1035" i="6"/>
  <c r="O1039" i="6"/>
  <c r="O1043" i="6"/>
  <c r="O1047" i="6"/>
  <c r="O1051" i="6"/>
  <c r="O1055" i="6"/>
  <c r="O1059" i="6"/>
  <c r="O1063" i="6"/>
  <c r="O1067" i="6"/>
  <c r="O1071" i="6"/>
  <c r="O1075" i="6"/>
  <c r="O1079" i="6"/>
  <c r="O1083" i="6"/>
  <c r="O1087" i="6"/>
  <c r="O1091" i="6"/>
  <c r="O1095" i="6"/>
  <c r="O1099" i="6"/>
  <c r="O1103" i="6"/>
  <c r="O1107" i="6"/>
  <c r="O1111" i="6"/>
  <c r="O1115" i="6"/>
  <c r="O1119" i="6"/>
  <c r="O1123" i="6"/>
  <c r="O1127" i="6"/>
  <c r="O1131" i="6"/>
  <c r="O1135" i="6"/>
  <c r="O1139" i="6"/>
  <c r="O1143" i="6"/>
  <c r="O1147" i="6"/>
  <c r="O1151" i="6"/>
  <c r="O1155" i="6"/>
  <c r="O1159" i="6"/>
  <c r="O1163" i="6"/>
  <c r="O1167" i="6"/>
  <c r="O1171" i="6"/>
  <c r="K1175" i="6"/>
  <c r="L1175" i="6"/>
  <c r="I1175" i="6"/>
  <c r="J1175" i="6" s="1"/>
  <c r="K1179" i="6"/>
  <c r="L1179" i="6"/>
  <c r="I1179" i="6"/>
  <c r="J1179" i="6" s="1"/>
  <c r="K1183" i="6"/>
  <c r="L1183" i="6"/>
  <c r="I1183" i="6"/>
  <c r="J1183" i="6" s="1"/>
  <c r="K1187" i="6"/>
  <c r="L1187" i="6"/>
  <c r="I1187" i="6"/>
  <c r="J1187" i="6" s="1"/>
  <c r="K1191" i="6"/>
  <c r="L1191" i="6"/>
  <c r="I1191" i="6"/>
  <c r="J1191" i="6" s="1"/>
  <c r="K1195" i="6"/>
  <c r="L1195" i="6"/>
  <c r="I1195" i="6"/>
  <c r="J1195" i="6" s="1"/>
  <c r="K1199" i="6"/>
  <c r="L1199" i="6"/>
  <c r="I1199" i="6"/>
  <c r="J1199" i="6" s="1"/>
  <c r="K1203" i="6"/>
  <c r="L1203" i="6"/>
  <c r="I1203" i="6"/>
  <c r="J1203" i="6" s="1"/>
  <c r="K1207" i="6"/>
  <c r="L1207" i="6"/>
  <c r="I1207" i="6"/>
  <c r="J1207" i="6" s="1"/>
  <c r="K1211" i="6"/>
  <c r="L1211" i="6"/>
  <c r="I1211" i="6"/>
  <c r="J1211" i="6" s="1"/>
  <c r="K1215" i="6"/>
  <c r="L1215" i="6"/>
  <c r="I1215" i="6"/>
  <c r="J1215" i="6" s="1"/>
  <c r="K1219" i="6"/>
  <c r="L1219" i="6"/>
  <c r="I1219" i="6"/>
  <c r="J1219" i="6" s="1"/>
  <c r="K1223" i="6"/>
  <c r="L1223" i="6"/>
  <c r="I1223" i="6"/>
  <c r="J1223" i="6" s="1"/>
  <c r="K1227" i="6"/>
  <c r="L1227" i="6"/>
  <c r="I1227" i="6"/>
  <c r="J1227" i="6" s="1"/>
  <c r="K1231" i="6"/>
  <c r="L1231" i="6"/>
  <c r="I1231" i="6"/>
  <c r="J1231" i="6" s="1"/>
  <c r="K1235" i="6"/>
  <c r="L1235" i="6"/>
  <c r="I1235" i="6"/>
  <c r="J1235" i="6" s="1"/>
  <c r="K1239" i="6"/>
  <c r="L1239" i="6"/>
  <c r="I1239" i="6"/>
  <c r="J1239" i="6" s="1"/>
  <c r="K1243" i="6"/>
  <c r="L1243" i="6"/>
  <c r="I1243" i="6"/>
  <c r="J1243" i="6" s="1"/>
  <c r="K1247" i="6"/>
  <c r="L1247" i="6"/>
  <c r="I1247" i="6"/>
  <c r="J1247" i="6" s="1"/>
  <c r="K1251" i="6"/>
  <c r="L1251" i="6"/>
  <c r="I1251" i="6"/>
  <c r="J1251" i="6" s="1"/>
  <c r="K1255" i="6"/>
  <c r="L1255" i="6"/>
  <c r="I1255" i="6"/>
  <c r="J1255" i="6" s="1"/>
  <c r="K1259" i="6"/>
  <c r="L1259" i="6"/>
  <c r="I1259" i="6"/>
  <c r="J1259" i="6" s="1"/>
  <c r="K1263" i="6"/>
  <c r="L1263" i="6"/>
  <c r="I1263" i="6"/>
  <c r="J1263" i="6" s="1"/>
  <c r="K699" i="6"/>
  <c r="I699" i="6"/>
  <c r="J699" i="6" s="1"/>
  <c r="L699" i="6"/>
  <c r="K715" i="6"/>
  <c r="I715" i="6"/>
  <c r="J715" i="6" s="1"/>
  <c r="L715" i="6"/>
  <c r="K731" i="6"/>
  <c r="I731" i="6"/>
  <c r="J731" i="6" s="1"/>
  <c r="L731" i="6"/>
  <c r="K747" i="6"/>
  <c r="I747" i="6"/>
  <c r="J747" i="6" s="1"/>
  <c r="L747" i="6"/>
  <c r="O760" i="6"/>
  <c r="O762" i="6"/>
  <c r="O776" i="6"/>
  <c r="O778" i="6"/>
  <c r="O792" i="6"/>
  <c r="O794" i="6"/>
  <c r="O808" i="6"/>
  <c r="O810" i="6"/>
  <c r="L821" i="6"/>
  <c r="K821" i="6"/>
  <c r="I821" i="6"/>
  <c r="J821" i="6" s="1"/>
  <c r="L829" i="6"/>
  <c r="K829" i="6"/>
  <c r="I829" i="6"/>
  <c r="J829" i="6" s="1"/>
  <c r="L837" i="6"/>
  <c r="K837" i="6"/>
  <c r="I837" i="6"/>
  <c r="J837" i="6" s="1"/>
  <c r="L845" i="6"/>
  <c r="K845" i="6"/>
  <c r="I845" i="6"/>
  <c r="J845" i="6" s="1"/>
  <c r="L853" i="6"/>
  <c r="K853" i="6"/>
  <c r="I853" i="6"/>
  <c r="J853" i="6" s="1"/>
  <c r="L861" i="6"/>
  <c r="K861" i="6"/>
  <c r="I861" i="6"/>
  <c r="J861" i="6" s="1"/>
  <c r="L869" i="6"/>
  <c r="K869" i="6"/>
  <c r="I869" i="6"/>
  <c r="J869" i="6" s="1"/>
  <c r="L877" i="6"/>
  <c r="K877" i="6"/>
  <c r="I877" i="6"/>
  <c r="J877" i="6" s="1"/>
  <c r="L885" i="6"/>
  <c r="K885" i="6"/>
  <c r="I885" i="6"/>
  <c r="J885" i="6" s="1"/>
  <c r="L893" i="6"/>
  <c r="K893" i="6"/>
  <c r="I893" i="6"/>
  <c r="J893" i="6" s="1"/>
  <c r="L901" i="6"/>
  <c r="K901" i="6"/>
  <c r="I901" i="6"/>
  <c r="J901" i="6" s="1"/>
  <c r="L909" i="6"/>
  <c r="K909" i="6"/>
  <c r="I909" i="6"/>
  <c r="J909" i="6" s="1"/>
  <c r="L917" i="6"/>
  <c r="K917" i="6"/>
  <c r="I917" i="6"/>
  <c r="J917" i="6" s="1"/>
  <c r="L925" i="6"/>
  <c r="K925" i="6"/>
  <c r="I925" i="6"/>
  <c r="J925" i="6" s="1"/>
  <c r="L933" i="6"/>
  <c r="K933" i="6"/>
  <c r="I933" i="6"/>
  <c r="J933" i="6" s="1"/>
  <c r="L941" i="6"/>
  <c r="K941" i="6"/>
  <c r="I941" i="6"/>
  <c r="J941" i="6" s="1"/>
  <c r="L949" i="6"/>
  <c r="K949" i="6"/>
  <c r="I949" i="6"/>
  <c r="J949" i="6" s="1"/>
  <c r="L957" i="6"/>
  <c r="K957" i="6"/>
  <c r="I957" i="6"/>
  <c r="J957" i="6" s="1"/>
  <c r="L965" i="6"/>
  <c r="K965" i="6"/>
  <c r="I965" i="6"/>
  <c r="J965" i="6" s="1"/>
  <c r="L976" i="6"/>
  <c r="K976" i="6"/>
  <c r="I976" i="6"/>
  <c r="J976" i="6" s="1"/>
  <c r="L984" i="6"/>
  <c r="K984" i="6"/>
  <c r="I984" i="6"/>
  <c r="J984" i="6" s="1"/>
  <c r="O992" i="6"/>
  <c r="L1000" i="6"/>
  <c r="K1000" i="6"/>
  <c r="I1000" i="6"/>
  <c r="J1000" i="6" s="1"/>
  <c r="L1008" i="6"/>
  <c r="K1008" i="6"/>
  <c r="I1008" i="6"/>
  <c r="J1008" i="6" s="1"/>
  <c r="L1016" i="6"/>
  <c r="K1016" i="6"/>
  <c r="I1016" i="6"/>
  <c r="J1016" i="6" s="1"/>
  <c r="L1024" i="6"/>
  <c r="K1024" i="6"/>
  <c r="I1024" i="6"/>
  <c r="J1024" i="6" s="1"/>
  <c r="O1028" i="6"/>
  <c r="O1032" i="6"/>
  <c r="O1036" i="6"/>
  <c r="O1040" i="6"/>
  <c r="O1044" i="6"/>
  <c r="O1048" i="6"/>
  <c r="O1052" i="6"/>
  <c r="O1056" i="6"/>
  <c r="O1060" i="6"/>
  <c r="O1064" i="6"/>
  <c r="O1068" i="6"/>
  <c r="O1072" i="6"/>
  <c r="O1076" i="6"/>
  <c r="O1080" i="6"/>
  <c r="O1084" i="6"/>
  <c r="O1088" i="6"/>
  <c r="O1092" i="6"/>
  <c r="O1096" i="6"/>
  <c r="O1100" i="6"/>
  <c r="O1104" i="6"/>
  <c r="O1108" i="6"/>
  <c r="O1112" i="6"/>
  <c r="O1116" i="6"/>
  <c r="O1120" i="6"/>
  <c r="O1124" i="6"/>
  <c r="O1128" i="6"/>
  <c r="O1132" i="6"/>
  <c r="O1136" i="6"/>
  <c r="O1140" i="6"/>
  <c r="O1144" i="6"/>
  <c r="O1148" i="6"/>
  <c r="O1152" i="6"/>
  <c r="O1156" i="6"/>
  <c r="O1160" i="6"/>
  <c r="O1164" i="6"/>
  <c r="O1168" i="6"/>
  <c r="O1172" i="6"/>
  <c r="L1176" i="6"/>
  <c r="I1176" i="6"/>
  <c r="J1176" i="6" s="1"/>
  <c r="K1176" i="6"/>
  <c r="L1180" i="6"/>
  <c r="I1180" i="6"/>
  <c r="J1180" i="6" s="1"/>
  <c r="K1180" i="6"/>
  <c r="O1188" i="6"/>
  <c r="L1196" i="6"/>
  <c r="I1196" i="6"/>
  <c r="J1196" i="6" s="1"/>
  <c r="K1196" i="6"/>
  <c r="O1204" i="6"/>
  <c r="L1212" i="6"/>
  <c r="I1212" i="6"/>
  <c r="J1212" i="6" s="1"/>
  <c r="K1212" i="6"/>
  <c r="O1220" i="6"/>
  <c r="L1228" i="6"/>
  <c r="I1228" i="6"/>
  <c r="J1228" i="6" s="1"/>
  <c r="K1228" i="6"/>
  <c r="O1236" i="6"/>
  <c r="L1244" i="6"/>
  <c r="I1244" i="6"/>
  <c r="J1244" i="6" s="1"/>
  <c r="K1244" i="6"/>
  <c r="O1252" i="6"/>
  <c r="L1260" i="6"/>
  <c r="I1260" i="6"/>
  <c r="J1260" i="6" s="1"/>
  <c r="K1260" i="6"/>
  <c r="O1267" i="6"/>
  <c r="O1271" i="6"/>
  <c r="O1275" i="6"/>
  <c r="O1279" i="6"/>
  <c r="O1283" i="6"/>
  <c r="O1287" i="6"/>
  <c r="O1291" i="6"/>
  <c r="O1295" i="6"/>
  <c r="O1299" i="6"/>
  <c r="O1303" i="6"/>
  <c r="O1307" i="6"/>
  <c r="O1311" i="6"/>
  <c r="O1315" i="6"/>
  <c r="O1319" i="6"/>
  <c r="O1323" i="6"/>
  <c r="O1327" i="6"/>
  <c r="O1331" i="6"/>
  <c r="O1335" i="6"/>
  <c r="O1339" i="6"/>
  <c r="O1343" i="6"/>
  <c r="O1347" i="6"/>
  <c r="O1351" i="6"/>
  <c r="O1355" i="6"/>
  <c r="O1359" i="6"/>
  <c r="O1363" i="6"/>
  <c r="O1367" i="6"/>
  <c r="O1371" i="6"/>
  <c r="O1375" i="6"/>
  <c r="O1379" i="6"/>
  <c r="O1383" i="6"/>
  <c r="O1387" i="6"/>
  <c r="O1391" i="6"/>
  <c r="O1395" i="6"/>
  <c r="O1399" i="6"/>
  <c r="L1402" i="6"/>
  <c r="K1402" i="6"/>
  <c r="I1402" i="6"/>
  <c r="J1402" i="6" s="1"/>
  <c r="L1410" i="6"/>
  <c r="I1410" i="6"/>
  <c r="J1410" i="6" s="1"/>
  <c r="K1410" i="6"/>
  <c r="L1418" i="6"/>
  <c r="K1418" i="6"/>
  <c r="I1418" i="6"/>
  <c r="J1418" i="6" s="1"/>
  <c r="L1426" i="6"/>
  <c r="I1426" i="6"/>
  <c r="J1426" i="6" s="1"/>
  <c r="K1426" i="6"/>
  <c r="L1434" i="6"/>
  <c r="K1434" i="6"/>
  <c r="I1434" i="6"/>
  <c r="J1434" i="6" s="1"/>
  <c r="L1442" i="6"/>
  <c r="I1442" i="6"/>
  <c r="J1442" i="6" s="1"/>
  <c r="K1442" i="6"/>
  <c r="L1452" i="6"/>
  <c r="I1452" i="6"/>
  <c r="J1452" i="6" s="1"/>
  <c r="K1452" i="6"/>
  <c r="L1454" i="6"/>
  <c r="I1454" i="6"/>
  <c r="J1454" i="6" s="1"/>
  <c r="K1454" i="6"/>
  <c r="L1460" i="6"/>
  <c r="I1460" i="6"/>
  <c r="J1460" i="6" s="1"/>
  <c r="K1460" i="6"/>
  <c r="L1462" i="6"/>
  <c r="I1462" i="6"/>
  <c r="J1462" i="6" s="1"/>
  <c r="K1462" i="6"/>
  <c r="L1468" i="6"/>
  <c r="I1468" i="6"/>
  <c r="J1468" i="6" s="1"/>
  <c r="K1468" i="6"/>
  <c r="L1470" i="6"/>
  <c r="I1470" i="6"/>
  <c r="J1470" i="6" s="1"/>
  <c r="K1470" i="6"/>
  <c r="L1476" i="6"/>
  <c r="I1476" i="6"/>
  <c r="J1476" i="6" s="1"/>
  <c r="K1476" i="6"/>
  <c r="L1478" i="6"/>
  <c r="I1478" i="6"/>
  <c r="J1478" i="6" s="1"/>
  <c r="K1478" i="6"/>
  <c r="L1484" i="6"/>
  <c r="I1484" i="6"/>
  <c r="J1484" i="6" s="1"/>
  <c r="K1484" i="6"/>
  <c r="L1486" i="6"/>
  <c r="I1486" i="6"/>
  <c r="J1486" i="6" s="1"/>
  <c r="K1486" i="6"/>
  <c r="L1492" i="6"/>
  <c r="I1492" i="6"/>
  <c r="J1492" i="6" s="1"/>
  <c r="K1492" i="6"/>
  <c r="L1494" i="6"/>
  <c r="I1494" i="6"/>
  <c r="J1494" i="6" s="1"/>
  <c r="K1494" i="6"/>
  <c r="L1500" i="6"/>
  <c r="I1500" i="6"/>
  <c r="J1500" i="6" s="1"/>
  <c r="K1500" i="6"/>
  <c r="L1502" i="6"/>
  <c r="I1502" i="6"/>
  <c r="J1502" i="6" s="1"/>
  <c r="K1502" i="6"/>
  <c r="L1508" i="6"/>
  <c r="I1508" i="6"/>
  <c r="J1508" i="6" s="1"/>
  <c r="K1508" i="6"/>
  <c r="L1510" i="6"/>
  <c r="I1510" i="6"/>
  <c r="J1510" i="6" s="1"/>
  <c r="K1510" i="6"/>
  <c r="L1516" i="6"/>
  <c r="I1516" i="6"/>
  <c r="J1516" i="6" s="1"/>
  <c r="K1516" i="6"/>
  <c r="L1518" i="6"/>
  <c r="I1518" i="6"/>
  <c r="J1518" i="6" s="1"/>
  <c r="K1518" i="6"/>
  <c r="L1524" i="6"/>
  <c r="I1524" i="6"/>
  <c r="J1524" i="6" s="1"/>
  <c r="K1524" i="6"/>
  <c r="L1526" i="6"/>
  <c r="I1526" i="6"/>
  <c r="J1526" i="6" s="1"/>
  <c r="K1526" i="6"/>
  <c r="L1532" i="6"/>
  <c r="I1532" i="6"/>
  <c r="J1532" i="6" s="1"/>
  <c r="K1532" i="6"/>
  <c r="L1534" i="6"/>
  <c r="I1534" i="6"/>
  <c r="J1534" i="6" s="1"/>
  <c r="K1534" i="6"/>
  <c r="L1540" i="6"/>
  <c r="I1540" i="6"/>
  <c r="J1540" i="6" s="1"/>
  <c r="K1540" i="6"/>
  <c r="L1542" i="6"/>
  <c r="I1542" i="6"/>
  <c r="J1542" i="6" s="1"/>
  <c r="K1542" i="6"/>
  <c r="L1548" i="6"/>
  <c r="I1548" i="6"/>
  <c r="J1548" i="6" s="1"/>
  <c r="K1548" i="6"/>
  <c r="L1550" i="6"/>
  <c r="I1550" i="6"/>
  <c r="J1550" i="6" s="1"/>
  <c r="K1550" i="6"/>
  <c r="I1552" i="6"/>
  <c r="J1552" i="6" s="1"/>
  <c r="L1552" i="6"/>
  <c r="K1552" i="6"/>
  <c r="I1556" i="6"/>
  <c r="J1556" i="6" s="1"/>
  <c r="L1556" i="6"/>
  <c r="K1556" i="6"/>
  <c r="I1560" i="6"/>
  <c r="J1560" i="6" s="1"/>
  <c r="L1560" i="6"/>
  <c r="K1560" i="6"/>
  <c r="I1564" i="6"/>
  <c r="J1564" i="6" s="1"/>
  <c r="L1564" i="6"/>
  <c r="K1564" i="6"/>
  <c r="I1568" i="6"/>
  <c r="J1568" i="6" s="1"/>
  <c r="L1568" i="6"/>
  <c r="K1568" i="6"/>
  <c r="I1572" i="6"/>
  <c r="J1572" i="6" s="1"/>
  <c r="L1572" i="6"/>
  <c r="K1572" i="6"/>
  <c r="I1576" i="6"/>
  <c r="J1576" i="6" s="1"/>
  <c r="L1576" i="6"/>
  <c r="K1576" i="6"/>
  <c r="I1580" i="6"/>
  <c r="J1580" i="6" s="1"/>
  <c r="L1580" i="6"/>
  <c r="K1580" i="6"/>
  <c r="I1584" i="6"/>
  <c r="J1584" i="6" s="1"/>
  <c r="L1584" i="6"/>
  <c r="K1584" i="6"/>
  <c r="I1588" i="6"/>
  <c r="J1588" i="6" s="1"/>
  <c r="L1588" i="6"/>
  <c r="K1588" i="6"/>
  <c r="I1592" i="6"/>
  <c r="J1592" i="6" s="1"/>
  <c r="L1592" i="6"/>
  <c r="K1592" i="6"/>
  <c r="I1596" i="6"/>
  <c r="J1596" i="6" s="1"/>
  <c r="L1596" i="6"/>
  <c r="K1596" i="6"/>
  <c r="I1600" i="6"/>
  <c r="J1600" i="6" s="1"/>
  <c r="L1600" i="6"/>
  <c r="K1600" i="6"/>
  <c r="I1604" i="6"/>
  <c r="J1604" i="6" s="1"/>
  <c r="L1604" i="6"/>
  <c r="K1604" i="6"/>
  <c r="I1608" i="6"/>
  <c r="J1608" i="6" s="1"/>
  <c r="L1608" i="6"/>
  <c r="K1608" i="6"/>
  <c r="I1612" i="6"/>
  <c r="J1612" i="6" s="1"/>
  <c r="L1612" i="6"/>
  <c r="K1612" i="6"/>
  <c r="I1616" i="6"/>
  <c r="J1616" i="6" s="1"/>
  <c r="L1616" i="6"/>
  <c r="K1616" i="6"/>
  <c r="I1620" i="6"/>
  <c r="J1620" i="6" s="1"/>
  <c r="L1620" i="6"/>
  <c r="K1620" i="6"/>
  <c r="L1276" i="6"/>
  <c r="I1276" i="6"/>
  <c r="J1276" i="6" s="1"/>
  <c r="K1276" i="6"/>
  <c r="L1292" i="6"/>
  <c r="I1292" i="6"/>
  <c r="J1292" i="6" s="1"/>
  <c r="K1292" i="6"/>
  <c r="L1308" i="6"/>
  <c r="I1308" i="6"/>
  <c r="J1308" i="6" s="1"/>
  <c r="K1308" i="6"/>
  <c r="L1324" i="6"/>
  <c r="I1324" i="6"/>
  <c r="J1324" i="6" s="1"/>
  <c r="K1324" i="6"/>
  <c r="L1340" i="6"/>
  <c r="I1340" i="6"/>
  <c r="J1340" i="6" s="1"/>
  <c r="K1340" i="6"/>
  <c r="L1356" i="6"/>
  <c r="I1356" i="6"/>
  <c r="J1356" i="6" s="1"/>
  <c r="K1356" i="6"/>
  <c r="L1372" i="6"/>
  <c r="I1372" i="6"/>
  <c r="J1372" i="6" s="1"/>
  <c r="K1372" i="6"/>
  <c r="L1388" i="6"/>
  <c r="I1388" i="6"/>
  <c r="J1388" i="6" s="1"/>
  <c r="K1388" i="6"/>
  <c r="L1451" i="6"/>
  <c r="I1451" i="6"/>
  <c r="J1451" i="6" s="1"/>
  <c r="K1451" i="6"/>
  <c r="L1459" i="6"/>
  <c r="I1459" i="6"/>
  <c r="J1459" i="6" s="1"/>
  <c r="K1459" i="6"/>
  <c r="L1467" i="6"/>
  <c r="I1467" i="6"/>
  <c r="J1467" i="6" s="1"/>
  <c r="K1467" i="6"/>
  <c r="L1475" i="6"/>
  <c r="I1475" i="6"/>
  <c r="J1475" i="6" s="1"/>
  <c r="K1475" i="6"/>
  <c r="L1483" i="6"/>
  <c r="I1483" i="6"/>
  <c r="J1483" i="6" s="1"/>
  <c r="K1483" i="6"/>
  <c r="L1491" i="6"/>
  <c r="I1491" i="6"/>
  <c r="J1491" i="6" s="1"/>
  <c r="K1491" i="6"/>
  <c r="L1499" i="6"/>
  <c r="I1499" i="6"/>
  <c r="J1499" i="6" s="1"/>
  <c r="K1499" i="6"/>
  <c r="L1507" i="6"/>
  <c r="I1507" i="6"/>
  <c r="J1507" i="6" s="1"/>
  <c r="K1507" i="6"/>
  <c r="L1515" i="6"/>
  <c r="I1515" i="6"/>
  <c r="J1515" i="6" s="1"/>
  <c r="K1515" i="6"/>
  <c r="L1523" i="6"/>
  <c r="I1523" i="6"/>
  <c r="J1523" i="6" s="1"/>
  <c r="K1523" i="6"/>
  <c r="L1531" i="6"/>
  <c r="I1531" i="6"/>
  <c r="J1531" i="6" s="1"/>
  <c r="K1531" i="6"/>
  <c r="L1539" i="6"/>
  <c r="I1539" i="6"/>
  <c r="J1539" i="6" s="1"/>
  <c r="K1539" i="6"/>
  <c r="L1547" i="6"/>
  <c r="I1547" i="6"/>
  <c r="J1547" i="6" s="1"/>
  <c r="K1547" i="6"/>
  <c r="K1555" i="6"/>
  <c r="I1555" i="6"/>
  <c r="J1555" i="6" s="1"/>
  <c r="L1555" i="6"/>
  <c r="K1559" i="6"/>
  <c r="I1559" i="6"/>
  <c r="J1559" i="6" s="1"/>
  <c r="L1559" i="6"/>
  <c r="K1563" i="6"/>
  <c r="I1563" i="6"/>
  <c r="J1563" i="6" s="1"/>
  <c r="L1563" i="6"/>
  <c r="K1567" i="6"/>
  <c r="I1567" i="6"/>
  <c r="J1567" i="6" s="1"/>
  <c r="L1567" i="6"/>
  <c r="K1571" i="6"/>
  <c r="I1571" i="6"/>
  <c r="J1571" i="6" s="1"/>
  <c r="L1571" i="6"/>
  <c r="K1575" i="6"/>
  <c r="I1575" i="6"/>
  <c r="J1575" i="6" s="1"/>
  <c r="L1575" i="6"/>
  <c r="K1579" i="6"/>
  <c r="I1579" i="6"/>
  <c r="J1579" i="6" s="1"/>
  <c r="L1579" i="6"/>
  <c r="K1583" i="6"/>
  <c r="I1583" i="6"/>
  <c r="J1583" i="6" s="1"/>
  <c r="L1583" i="6"/>
  <c r="K1587" i="6"/>
  <c r="I1587" i="6"/>
  <c r="J1587" i="6" s="1"/>
  <c r="L1587" i="6"/>
  <c r="K1591" i="6"/>
  <c r="I1591" i="6"/>
  <c r="J1591" i="6" s="1"/>
  <c r="L1591" i="6"/>
  <c r="K1595" i="6"/>
  <c r="I1595" i="6"/>
  <c r="J1595" i="6" s="1"/>
  <c r="L1595" i="6"/>
  <c r="K1599" i="6"/>
  <c r="I1599" i="6"/>
  <c r="J1599" i="6" s="1"/>
  <c r="L1599" i="6"/>
  <c r="K1603" i="6"/>
  <c r="I1603" i="6"/>
  <c r="J1603" i="6" s="1"/>
  <c r="L1603" i="6"/>
  <c r="K1607" i="6"/>
  <c r="I1607" i="6"/>
  <c r="J1607" i="6" s="1"/>
  <c r="L1607" i="6"/>
  <c r="K1611" i="6"/>
  <c r="I1611" i="6"/>
  <c r="J1611" i="6" s="1"/>
  <c r="L1611" i="6"/>
  <c r="K1615" i="6"/>
  <c r="I1615" i="6"/>
  <c r="J1615" i="6" s="1"/>
  <c r="L1615" i="6"/>
  <c r="K1619" i="6"/>
  <c r="I1619" i="6"/>
  <c r="J1619" i="6" s="1"/>
  <c r="L1619" i="6"/>
  <c r="K1623" i="6"/>
  <c r="I1623" i="6"/>
  <c r="J1623" i="6" s="1"/>
  <c r="L1623" i="6"/>
  <c r="L2154" i="6"/>
  <c r="K2154" i="6"/>
  <c r="I2154" i="6"/>
  <c r="J2154" i="6" s="1"/>
  <c r="L2158" i="6"/>
  <c r="K2158" i="6"/>
  <c r="I2158" i="6"/>
  <c r="J2158" i="6" s="1"/>
  <c r="L2162" i="6"/>
  <c r="K2162" i="6"/>
  <c r="I2162" i="6"/>
  <c r="J2162" i="6" s="1"/>
  <c r="L2166" i="6"/>
  <c r="K2166" i="6"/>
  <c r="I2166" i="6"/>
  <c r="J2166" i="6" s="1"/>
  <c r="L2170" i="6"/>
  <c r="K2170" i="6"/>
  <c r="I2170" i="6"/>
  <c r="J2170" i="6" s="1"/>
  <c r="L2174" i="6"/>
  <c r="K2174" i="6"/>
  <c r="I2174" i="6"/>
  <c r="J2174" i="6" s="1"/>
  <c r="L2178" i="6"/>
  <c r="K2178" i="6"/>
  <c r="I2178" i="6"/>
  <c r="J2178" i="6" s="1"/>
  <c r="L2182" i="6"/>
  <c r="K2182" i="6"/>
  <c r="I2182" i="6"/>
  <c r="J2182" i="6" s="1"/>
  <c r="L2186" i="6"/>
  <c r="K2186" i="6"/>
  <c r="I2186" i="6"/>
  <c r="J2186" i="6" s="1"/>
  <c r="L2190" i="6"/>
  <c r="K2190" i="6"/>
  <c r="I2190" i="6"/>
  <c r="J2190" i="6" s="1"/>
  <c r="L2194" i="6"/>
  <c r="K2194" i="6"/>
  <c r="I2194" i="6"/>
  <c r="J2194" i="6" s="1"/>
  <c r="L2198" i="6"/>
  <c r="K2198" i="6"/>
  <c r="I2198" i="6"/>
  <c r="J2198" i="6" s="1"/>
  <c r="L2202" i="6"/>
  <c r="K2202" i="6"/>
  <c r="I2202" i="6"/>
  <c r="J2202" i="6" s="1"/>
  <c r="L2206" i="6"/>
  <c r="K2206" i="6"/>
  <c r="I2206" i="6"/>
  <c r="J2206" i="6" s="1"/>
  <c r="L2210" i="6"/>
  <c r="K2210" i="6"/>
  <c r="I2210" i="6"/>
  <c r="J2210" i="6" s="1"/>
  <c r="L2214" i="6"/>
  <c r="K2214" i="6"/>
  <c r="I2214" i="6"/>
  <c r="J2214" i="6" s="1"/>
  <c r="L2218" i="6"/>
  <c r="K2218" i="6"/>
  <c r="I2218" i="6"/>
  <c r="J2218" i="6" s="1"/>
  <c r="L2222" i="6"/>
  <c r="K2222" i="6"/>
  <c r="I2222" i="6"/>
  <c r="J2222" i="6" s="1"/>
  <c r="L2226" i="6"/>
  <c r="K2226" i="6"/>
  <c r="I2226" i="6"/>
  <c r="J2226" i="6" s="1"/>
  <c r="L2230" i="6"/>
  <c r="K2230" i="6"/>
  <c r="I2230" i="6"/>
  <c r="J2230" i="6" s="1"/>
  <c r="L2234" i="6"/>
  <c r="K2234" i="6"/>
  <c r="I2234" i="6"/>
  <c r="J2234" i="6" s="1"/>
  <c r="L2238" i="6"/>
  <c r="K2238" i="6"/>
  <c r="I2238" i="6"/>
  <c r="J2238" i="6" s="1"/>
  <c r="L2242" i="6"/>
  <c r="K2242" i="6"/>
  <c r="I2242" i="6"/>
  <c r="J2242" i="6" s="1"/>
  <c r="L2246" i="6"/>
  <c r="K2246" i="6"/>
  <c r="I2246" i="6"/>
  <c r="J2246" i="6" s="1"/>
  <c r="L2250" i="6"/>
  <c r="K2250" i="6"/>
  <c r="I2250" i="6"/>
  <c r="J2250" i="6" s="1"/>
  <c r="L2254" i="6"/>
  <c r="K2254" i="6"/>
  <c r="I2254" i="6"/>
  <c r="J2254" i="6" s="1"/>
  <c r="L2258" i="6"/>
  <c r="K2258" i="6"/>
  <c r="I2258" i="6"/>
  <c r="J2258" i="6" s="1"/>
  <c r="L2262" i="6"/>
  <c r="K2262" i="6"/>
  <c r="I2262" i="6"/>
  <c r="J2262" i="6" s="1"/>
  <c r="L2266" i="6"/>
  <c r="K2266" i="6"/>
  <c r="I2266" i="6"/>
  <c r="J2266" i="6" s="1"/>
  <c r="L2270" i="6"/>
  <c r="K2270" i="6"/>
  <c r="I2270" i="6"/>
  <c r="J2270" i="6" s="1"/>
  <c r="L2274" i="6"/>
  <c r="K2274" i="6"/>
  <c r="I2274" i="6"/>
  <c r="J2274" i="6" s="1"/>
  <c r="L2278" i="6"/>
  <c r="K2278" i="6"/>
  <c r="I2278" i="6"/>
  <c r="J2278" i="6" s="1"/>
  <c r="L2282" i="6"/>
  <c r="K2282" i="6"/>
  <c r="I2282" i="6"/>
  <c r="J2282" i="6" s="1"/>
  <c r="L2286" i="6"/>
  <c r="K2286" i="6"/>
  <c r="I2286" i="6"/>
  <c r="J2286" i="6" s="1"/>
  <c r="L2290" i="6"/>
  <c r="K2290" i="6"/>
  <c r="I2290" i="6"/>
  <c r="J2290" i="6" s="1"/>
  <c r="L2294" i="6"/>
  <c r="K2294" i="6"/>
  <c r="I2294" i="6"/>
  <c r="J2294" i="6" s="1"/>
  <c r="L2298" i="6"/>
  <c r="K2298" i="6"/>
  <c r="I2298" i="6"/>
  <c r="J2298" i="6" s="1"/>
  <c r="L2302" i="6"/>
  <c r="K2302" i="6"/>
  <c r="I2302" i="6"/>
  <c r="J2302" i="6" s="1"/>
  <c r="L2306" i="6"/>
  <c r="K2306" i="6"/>
  <c r="I2306" i="6"/>
  <c r="J2306" i="6" s="1"/>
  <c r="L2310" i="6"/>
  <c r="K2310" i="6"/>
  <c r="I2310" i="6"/>
  <c r="J2310" i="6" s="1"/>
  <c r="L2314" i="6"/>
  <c r="K2314" i="6"/>
  <c r="I2314" i="6"/>
  <c r="J2314" i="6" s="1"/>
  <c r="L2318" i="6"/>
  <c r="K2318" i="6"/>
  <c r="I2318" i="6"/>
  <c r="J2318" i="6" s="1"/>
  <c r="L2322" i="6"/>
  <c r="K2322" i="6"/>
  <c r="I2322" i="6"/>
  <c r="J2322" i="6" s="1"/>
  <c r="L2326" i="6"/>
  <c r="K2326" i="6"/>
  <c r="I2326" i="6"/>
  <c r="J2326" i="6" s="1"/>
  <c r="L2330" i="6"/>
  <c r="K2330" i="6"/>
  <c r="I2330" i="6"/>
  <c r="J2330" i="6" s="1"/>
  <c r="L2334" i="6"/>
  <c r="K2334" i="6"/>
  <c r="I2334" i="6"/>
  <c r="J2334" i="6" s="1"/>
  <c r="L2338" i="6"/>
  <c r="K2338" i="6"/>
  <c r="I2338" i="6"/>
  <c r="J2338" i="6" s="1"/>
  <c r="L2342" i="6"/>
  <c r="K2342" i="6"/>
  <c r="I2342" i="6"/>
  <c r="J2342" i="6" s="1"/>
  <c r="L2346" i="6"/>
  <c r="K2346" i="6"/>
  <c r="I2346" i="6"/>
  <c r="J2346" i="6" s="1"/>
  <c r="L2350" i="6"/>
  <c r="K2350" i="6"/>
  <c r="I2350" i="6"/>
  <c r="J2350" i="6" s="1"/>
  <c r="L2354" i="6"/>
  <c r="K2354" i="6"/>
  <c r="I2354" i="6"/>
  <c r="J2354" i="6" s="1"/>
  <c r="L2358" i="6"/>
  <c r="K2358" i="6"/>
  <c r="I2358" i="6"/>
  <c r="J2358" i="6" s="1"/>
  <c r="L2362" i="6"/>
  <c r="K2362" i="6"/>
  <c r="I2362" i="6"/>
  <c r="J2362" i="6" s="1"/>
  <c r="L2366" i="6"/>
  <c r="K2366" i="6"/>
  <c r="I2366" i="6"/>
  <c r="J2366" i="6" s="1"/>
  <c r="L2370" i="6"/>
  <c r="K2370" i="6"/>
  <c r="I2370" i="6"/>
  <c r="J2370" i="6" s="1"/>
  <c r="L2374" i="6"/>
  <c r="K2374" i="6"/>
  <c r="I2374" i="6"/>
  <c r="J2374" i="6" s="1"/>
  <c r="L2378" i="6"/>
  <c r="K2378" i="6"/>
  <c r="I2378" i="6"/>
  <c r="J2378" i="6" s="1"/>
  <c r="L2382" i="6"/>
  <c r="K2382" i="6"/>
  <c r="I2382" i="6"/>
  <c r="J2382" i="6" s="1"/>
  <c r="L2386" i="6"/>
  <c r="K2386" i="6"/>
  <c r="I2386" i="6"/>
  <c r="J2386" i="6" s="1"/>
  <c r="L2390" i="6"/>
  <c r="K2390" i="6"/>
  <c r="I2390" i="6"/>
  <c r="J2390" i="6" s="1"/>
  <c r="L2394" i="6"/>
  <c r="K2394" i="6"/>
  <c r="I2394" i="6"/>
  <c r="J2394" i="6" s="1"/>
  <c r="L2398" i="6"/>
  <c r="K2398" i="6"/>
  <c r="I2398" i="6"/>
  <c r="J2398" i="6" s="1"/>
  <c r="L2402" i="6"/>
  <c r="K2402" i="6"/>
  <c r="I2402" i="6"/>
  <c r="J2402" i="6" s="1"/>
  <c r="I2406" i="6"/>
  <c r="J2406" i="6" s="1"/>
  <c r="L2406" i="6"/>
  <c r="K2406" i="6"/>
  <c r="I2410" i="6"/>
  <c r="J2410" i="6" s="1"/>
  <c r="L2410" i="6"/>
  <c r="K2410" i="6"/>
  <c r="I2414" i="6"/>
  <c r="J2414" i="6" s="1"/>
  <c r="L2414" i="6"/>
  <c r="K2414" i="6"/>
  <c r="I2418" i="6"/>
  <c r="J2418" i="6" s="1"/>
  <c r="L2418" i="6"/>
  <c r="K2418" i="6"/>
  <c r="I2422" i="6"/>
  <c r="J2422" i="6" s="1"/>
  <c r="L2422" i="6"/>
  <c r="K2422" i="6"/>
  <c r="I2426" i="6"/>
  <c r="J2426" i="6" s="1"/>
  <c r="L2426" i="6"/>
  <c r="K2426" i="6"/>
  <c r="I2430" i="6"/>
  <c r="J2430" i="6" s="1"/>
  <c r="L2430" i="6"/>
  <c r="K2430" i="6"/>
  <c r="I2434" i="6"/>
  <c r="J2434" i="6" s="1"/>
  <c r="L2434" i="6"/>
  <c r="K2434" i="6"/>
  <c r="I2438" i="6"/>
  <c r="J2438" i="6" s="1"/>
  <c r="L2438" i="6"/>
  <c r="K2438" i="6"/>
  <c r="I2442" i="6"/>
  <c r="J2442" i="6" s="1"/>
  <c r="L2442" i="6"/>
  <c r="K2442" i="6"/>
  <c r="I2446" i="6"/>
  <c r="J2446" i="6" s="1"/>
  <c r="L2446" i="6"/>
  <c r="K2446" i="6"/>
  <c r="I2450" i="6"/>
  <c r="J2450" i="6" s="1"/>
  <c r="L2450" i="6"/>
  <c r="K2450" i="6"/>
  <c r="I2454" i="6"/>
  <c r="J2454" i="6" s="1"/>
  <c r="L2454" i="6"/>
  <c r="K2454" i="6"/>
  <c r="I2458" i="6"/>
  <c r="J2458" i="6" s="1"/>
  <c r="L2458" i="6"/>
  <c r="K2458" i="6"/>
  <c r="I2462" i="6"/>
  <c r="J2462" i="6" s="1"/>
  <c r="L2462" i="6"/>
  <c r="K2462" i="6"/>
  <c r="I2466" i="6"/>
  <c r="J2466" i="6" s="1"/>
  <c r="L2466" i="6"/>
  <c r="K2466" i="6"/>
  <c r="I2470" i="6"/>
  <c r="J2470" i="6" s="1"/>
  <c r="L2470" i="6"/>
  <c r="K2470" i="6"/>
  <c r="I2474" i="6"/>
  <c r="J2474" i="6" s="1"/>
  <c r="L2474" i="6"/>
  <c r="K2474" i="6"/>
  <c r="I2478" i="6"/>
  <c r="J2478" i="6" s="1"/>
  <c r="L2478" i="6"/>
  <c r="K2478" i="6"/>
  <c r="I2482" i="6"/>
  <c r="J2482" i="6" s="1"/>
  <c r="L2482" i="6"/>
  <c r="K2482" i="6"/>
  <c r="I2486" i="6"/>
  <c r="J2486" i="6" s="1"/>
  <c r="L2486" i="6"/>
  <c r="K2486" i="6"/>
  <c r="I2490" i="6"/>
  <c r="J2490" i="6" s="1"/>
  <c r="L2490" i="6"/>
  <c r="K2490" i="6"/>
  <c r="I2494" i="6"/>
  <c r="J2494" i="6" s="1"/>
  <c r="L2494" i="6"/>
  <c r="K2494" i="6"/>
  <c r="I2498" i="6"/>
  <c r="J2498" i="6" s="1"/>
  <c r="L2498" i="6"/>
  <c r="K2498" i="6"/>
  <c r="I2502" i="6"/>
  <c r="J2502" i="6" s="1"/>
  <c r="L2502" i="6"/>
  <c r="K2502" i="6"/>
  <c r="I2506" i="6"/>
  <c r="J2506" i="6" s="1"/>
  <c r="L2506" i="6"/>
  <c r="K2506" i="6"/>
  <c r="I2510" i="6"/>
  <c r="J2510" i="6" s="1"/>
  <c r="L2510" i="6"/>
  <c r="K2510" i="6"/>
  <c r="I2514" i="6"/>
  <c r="J2514" i="6" s="1"/>
  <c r="L2514" i="6"/>
  <c r="K2514" i="6"/>
  <c r="I2518" i="6"/>
  <c r="J2518" i="6" s="1"/>
  <c r="L2518" i="6"/>
  <c r="K2518" i="6"/>
  <c r="I2522" i="6"/>
  <c r="J2522" i="6" s="1"/>
  <c r="L2522" i="6"/>
  <c r="K2522" i="6"/>
  <c r="I2526" i="6"/>
  <c r="J2526" i="6" s="1"/>
  <c r="L2526" i="6"/>
  <c r="K2526" i="6"/>
  <c r="I2530" i="6"/>
  <c r="J2530" i="6" s="1"/>
  <c r="L2530" i="6"/>
  <c r="K2530" i="6"/>
  <c r="I2534" i="6"/>
  <c r="J2534" i="6" s="1"/>
  <c r="L2534" i="6"/>
  <c r="K2534" i="6"/>
  <c r="I2538" i="6"/>
  <c r="J2538" i="6" s="1"/>
  <c r="L2538" i="6"/>
  <c r="K2538" i="6"/>
  <c r="I2542" i="6"/>
  <c r="J2542" i="6" s="1"/>
  <c r="L2542" i="6"/>
  <c r="K2542" i="6"/>
  <c r="I2546" i="6"/>
  <c r="J2546" i="6" s="1"/>
  <c r="L2546" i="6"/>
  <c r="K2546" i="6"/>
  <c r="I2550" i="6"/>
  <c r="J2550" i="6" s="1"/>
  <c r="L2550" i="6"/>
  <c r="K2550" i="6"/>
  <c r="I2554" i="6"/>
  <c r="J2554" i="6" s="1"/>
  <c r="L2554" i="6"/>
  <c r="K2554" i="6"/>
  <c r="I2558" i="6"/>
  <c r="J2558" i="6" s="1"/>
  <c r="L2558" i="6"/>
  <c r="K2558" i="6"/>
  <c r="I2562" i="6"/>
  <c r="J2562" i="6" s="1"/>
  <c r="L2562" i="6"/>
  <c r="K2562" i="6"/>
  <c r="I2566" i="6"/>
  <c r="J2566" i="6" s="1"/>
  <c r="L2566" i="6"/>
  <c r="K2566" i="6"/>
  <c r="I2570" i="6"/>
  <c r="J2570" i="6" s="1"/>
  <c r="L2570" i="6"/>
  <c r="K2570" i="6"/>
  <c r="I2574" i="6"/>
  <c r="J2574" i="6" s="1"/>
  <c r="L2574" i="6"/>
  <c r="K2574" i="6"/>
  <c r="I2578" i="6"/>
  <c r="J2578" i="6" s="1"/>
  <c r="L2578" i="6"/>
  <c r="K2578" i="6"/>
  <c r="I2582" i="6"/>
  <c r="J2582" i="6" s="1"/>
  <c r="L2582" i="6"/>
  <c r="K2582" i="6"/>
  <c r="I2586" i="6"/>
  <c r="J2586" i="6" s="1"/>
  <c r="L2586" i="6"/>
  <c r="K2586" i="6"/>
  <c r="I2590" i="6"/>
  <c r="J2590" i="6" s="1"/>
  <c r="L2590" i="6"/>
  <c r="K2590" i="6"/>
  <c r="I2594" i="6"/>
  <c r="J2594" i="6" s="1"/>
  <c r="L2594" i="6"/>
  <c r="K2594" i="6"/>
  <c r="I2598" i="6"/>
  <c r="J2598" i="6" s="1"/>
  <c r="L2598" i="6"/>
  <c r="K2598" i="6"/>
  <c r="I2602" i="6"/>
  <c r="J2602" i="6" s="1"/>
  <c r="L2602" i="6"/>
  <c r="K2602" i="6"/>
  <c r="I2606" i="6"/>
  <c r="J2606" i="6" s="1"/>
  <c r="L2606" i="6"/>
  <c r="K2606" i="6"/>
  <c r="I2610" i="6"/>
  <c r="J2610" i="6" s="1"/>
  <c r="L2610" i="6"/>
  <c r="K2610" i="6"/>
  <c r="I2614" i="6"/>
  <c r="J2614" i="6" s="1"/>
  <c r="L2614" i="6"/>
  <c r="K2614" i="6"/>
  <c r="I2618" i="6"/>
  <c r="J2618" i="6" s="1"/>
  <c r="L2618" i="6"/>
  <c r="K2618" i="6"/>
  <c r="I2622" i="6"/>
  <c r="J2622" i="6" s="1"/>
  <c r="L2622" i="6"/>
  <c r="K2622" i="6"/>
  <c r="I2626" i="6"/>
  <c r="J2626" i="6" s="1"/>
  <c r="L2626" i="6"/>
  <c r="K2626" i="6"/>
  <c r="I2630" i="6"/>
  <c r="J2630" i="6" s="1"/>
  <c r="L2630" i="6"/>
  <c r="K2630" i="6"/>
  <c r="I2634" i="6"/>
  <c r="J2634" i="6" s="1"/>
  <c r="L2634" i="6"/>
  <c r="K2634" i="6"/>
  <c r="I2638" i="6"/>
  <c r="J2638" i="6" s="1"/>
  <c r="L2638" i="6"/>
  <c r="K2638" i="6"/>
  <c r="I2642" i="6"/>
  <c r="J2642" i="6" s="1"/>
  <c r="L2642" i="6"/>
  <c r="K2642" i="6"/>
  <c r="I2646" i="6"/>
  <c r="J2646" i="6" s="1"/>
  <c r="L2646" i="6"/>
  <c r="K2646" i="6"/>
  <c r="I2650" i="6"/>
  <c r="J2650" i="6" s="1"/>
  <c r="L2650" i="6"/>
  <c r="K2650" i="6"/>
  <c r="I2654" i="6"/>
  <c r="J2654" i="6" s="1"/>
  <c r="L2654" i="6"/>
  <c r="K2654" i="6"/>
  <c r="I2658" i="6"/>
  <c r="J2658" i="6" s="1"/>
  <c r="L2658" i="6"/>
  <c r="K2658" i="6"/>
  <c r="I2662" i="6"/>
  <c r="J2662" i="6" s="1"/>
  <c r="L2662" i="6"/>
  <c r="K2662" i="6"/>
  <c r="I2666" i="6"/>
  <c r="J2666" i="6" s="1"/>
  <c r="L2666" i="6"/>
  <c r="K2666" i="6"/>
  <c r="I2670" i="6"/>
  <c r="J2670" i="6" s="1"/>
  <c r="L2670" i="6"/>
  <c r="K2670" i="6"/>
  <c r="I2674" i="6"/>
  <c r="J2674" i="6" s="1"/>
  <c r="L2674" i="6"/>
  <c r="K2674" i="6"/>
  <c r="I2678" i="6"/>
  <c r="J2678" i="6" s="1"/>
  <c r="L2678" i="6"/>
  <c r="K2678" i="6"/>
  <c r="I2682" i="6"/>
  <c r="J2682" i="6" s="1"/>
  <c r="L2682" i="6"/>
  <c r="K2682" i="6"/>
  <c r="I2686" i="6"/>
  <c r="J2686" i="6" s="1"/>
  <c r="L2686" i="6"/>
  <c r="K2686" i="6"/>
  <c r="I2690" i="6"/>
  <c r="J2690" i="6" s="1"/>
  <c r="L2690" i="6"/>
  <c r="K2690" i="6"/>
  <c r="I2694" i="6"/>
  <c r="J2694" i="6" s="1"/>
  <c r="L2694" i="6"/>
  <c r="K2694" i="6"/>
  <c r="I2698" i="6"/>
  <c r="J2698" i="6" s="1"/>
  <c r="L2698" i="6"/>
  <c r="K2698" i="6"/>
  <c r="I2702" i="6"/>
  <c r="J2702" i="6" s="1"/>
  <c r="L2702" i="6"/>
  <c r="K2702" i="6"/>
  <c r="I2706" i="6"/>
  <c r="J2706" i="6" s="1"/>
  <c r="L2706" i="6"/>
  <c r="K2706" i="6"/>
  <c r="I2710" i="6"/>
  <c r="J2710" i="6" s="1"/>
  <c r="L2710" i="6"/>
  <c r="K2710" i="6"/>
  <c r="I2714" i="6"/>
  <c r="J2714" i="6" s="1"/>
  <c r="L2714" i="6"/>
  <c r="K2714" i="6"/>
  <c r="I2718" i="6"/>
  <c r="J2718" i="6" s="1"/>
  <c r="L2718" i="6"/>
  <c r="K2718" i="6"/>
  <c r="I2722" i="6"/>
  <c r="J2722" i="6" s="1"/>
  <c r="L2722" i="6"/>
  <c r="K2722" i="6"/>
  <c r="I2726" i="6"/>
  <c r="J2726" i="6" s="1"/>
  <c r="L2726" i="6"/>
  <c r="K2726" i="6"/>
  <c r="I2730" i="6"/>
  <c r="J2730" i="6" s="1"/>
  <c r="L2730" i="6"/>
  <c r="K2730" i="6"/>
  <c r="I2734" i="6"/>
  <c r="J2734" i="6" s="1"/>
  <c r="L2734" i="6"/>
  <c r="K2734" i="6"/>
  <c r="I2738" i="6"/>
  <c r="J2738" i="6" s="1"/>
  <c r="L2738" i="6"/>
  <c r="K2738" i="6"/>
  <c r="I2742" i="6"/>
  <c r="J2742" i="6" s="1"/>
  <c r="L2742" i="6"/>
  <c r="K2742" i="6"/>
  <c r="I2746" i="6"/>
  <c r="J2746" i="6" s="1"/>
  <c r="L2746" i="6"/>
  <c r="K2746" i="6"/>
  <c r="I2750" i="6"/>
  <c r="J2750" i="6" s="1"/>
  <c r="L2750" i="6"/>
  <c r="K2750" i="6"/>
  <c r="I2754" i="6"/>
  <c r="J2754" i="6" s="1"/>
  <c r="L2754" i="6"/>
  <c r="K2754" i="6"/>
  <c r="I2758" i="6"/>
  <c r="J2758" i="6" s="1"/>
  <c r="L2758" i="6"/>
  <c r="K2758" i="6"/>
  <c r="I2762" i="6"/>
  <c r="J2762" i="6" s="1"/>
  <c r="L2762" i="6"/>
  <c r="K2762" i="6"/>
  <c r="I2766" i="6"/>
  <c r="J2766" i="6" s="1"/>
  <c r="L2766" i="6"/>
  <c r="K2766" i="6"/>
  <c r="I2770" i="6"/>
  <c r="J2770" i="6" s="1"/>
  <c r="L2770" i="6"/>
  <c r="K2770" i="6"/>
  <c r="I2774" i="6"/>
  <c r="J2774" i="6" s="1"/>
  <c r="L2774" i="6"/>
  <c r="K2774" i="6"/>
  <c r="I2778" i="6"/>
  <c r="J2778" i="6" s="1"/>
  <c r="L2778" i="6"/>
  <c r="K2778" i="6"/>
  <c r="I2782" i="6"/>
  <c r="J2782" i="6" s="1"/>
  <c r="L2782" i="6"/>
  <c r="K2782" i="6"/>
  <c r="I2786" i="6"/>
  <c r="J2786" i="6" s="1"/>
  <c r="L2786" i="6"/>
  <c r="K2786" i="6"/>
  <c r="I2790" i="6"/>
  <c r="J2790" i="6" s="1"/>
  <c r="L2790" i="6"/>
  <c r="K2790" i="6"/>
  <c r="I2794" i="6"/>
  <c r="J2794" i="6" s="1"/>
  <c r="L2794" i="6"/>
  <c r="K2794" i="6"/>
  <c r="I2798" i="6"/>
  <c r="J2798" i="6" s="1"/>
  <c r="L2798" i="6"/>
  <c r="K2798" i="6"/>
  <c r="I2802" i="6"/>
  <c r="J2802" i="6" s="1"/>
  <c r="L2802" i="6"/>
  <c r="K2802" i="6"/>
  <c r="I2806" i="6"/>
  <c r="J2806" i="6" s="1"/>
  <c r="L2806" i="6"/>
  <c r="K2806" i="6"/>
  <c r="I2810" i="6"/>
  <c r="J2810" i="6" s="1"/>
  <c r="L2810" i="6"/>
  <c r="K2810" i="6"/>
  <c r="I2814" i="6"/>
  <c r="J2814" i="6" s="1"/>
  <c r="L2814" i="6"/>
  <c r="K2814" i="6"/>
  <c r="I2818" i="6"/>
  <c r="J2818" i="6" s="1"/>
  <c r="L2818" i="6"/>
  <c r="K2818" i="6"/>
  <c r="I2822" i="6"/>
  <c r="J2822" i="6" s="1"/>
  <c r="L2822" i="6"/>
  <c r="K2822" i="6"/>
  <c r="I2826" i="6"/>
  <c r="J2826" i="6" s="1"/>
  <c r="L2826" i="6"/>
  <c r="K2826" i="6"/>
  <c r="I2830" i="6"/>
  <c r="J2830" i="6" s="1"/>
  <c r="L2830" i="6"/>
  <c r="K2830" i="6"/>
  <c r="I2834" i="6"/>
  <c r="J2834" i="6" s="1"/>
  <c r="L2834" i="6"/>
  <c r="K2834" i="6"/>
  <c r="I2838" i="6"/>
  <c r="J2838" i="6" s="1"/>
  <c r="L2838" i="6"/>
  <c r="K2838" i="6"/>
  <c r="I2842" i="6"/>
  <c r="J2842" i="6" s="1"/>
  <c r="L2842" i="6"/>
  <c r="K2842" i="6"/>
  <c r="I2846" i="6"/>
  <c r="J2846" i="6" s="1"/>
  <c r="L2846" i="6"/>
  <c r="K2846" i="6"/>
  <c r="I2850" i="6"/>
  <c r="J2850" i="6" s="1"/>
  <c r="L2850" i="6"/>
  <c r="K2850" i="6"/>
  <c r="I2854" i="6"/>
  <c r="J2854" i="6" s="1"/>
  <c r="L2854" i="6"/>
  <c r="K2854" i="6"/>
  <c r="I2858" i="6"/>
  <c r="J2858" i="6" s="1"/>
  <c r="L2858" i="6"/>
  <c r="K2858" i="6"/>
  <c r="I2862" i="6"/>
  <c r="J2862" i="6" s="1"/>
  <c r="L2862" i="6"/>
  <c r="K2862" i="6"/>
  <c r="I2866" i="6"/>
  <c r="J2866" i="6" s="1"/>
  <c r="L2866" i="6"/>
  <c r="K2866" i="6"/>
  <c r="I2870" i="6"/>
  <c r="J2870" i="6" s="1"/>
  <c r="L2870" i="6"/>
  <c r="K2870" i="6"/>
  <c r="I2874" i="6"/>
  <c r="J2874" i="6" s="1"/>
  <c r="L2874" i="6"/>
  <c r="K2874" i="6"/>
  <c r="I2878" i="6"/>
  <c r="J2878" i="6" s="1"/>
  <c r="L2878" i="6"/>
  <c r="K2878" i="6"/>
  <c r="I2882" i="6"/>
  <c r="J2882" i="6" s="1"/>
  <c r="L2882" i="6"/>
  <c r="K2882" i="6"/>
  <c r="I2886" i="6"/>
  <c r="J2886" i="6" s="1"/>
  <c r="L2886" i="6"/>
  <c r="K2886" i="6"/>
  <c r="I2890" i="6"/>
  <c r="J2890" i="6" s="1"/>
  <c r="L2890" i="6"/>
  <c r="K2890" i="6"/>
  <c r="I2894" i="6"/>
  <c r="J2894" i="6" s="1"/>
  <c r="L2894" i="6"/>
  <c r="K2894" i="6"/>
  <c r="I2898" i="6"/>
  <c r="J2898" i="6" s="1"/>
  <c r="L2898" i="6"/>
  <c r="K2898" i="6"/>
  <c r="I2902" i="6"/>
  <c r="J2902" i="6" s="1"/>
  <c r="L2902" i="6"/>
  <c r="K2902" i="6"/>
  <c r="I2906" i="6"/>
  <c r="J2906" i="6" s="1"/>
  <c r="L2906" i="6"/>
  <c r="K2906" i="6"/>
  <c r="I2910" i="6"/>
  <c r="J2910" i="6" s="1"/>
  <c r="L2910" i="6"/>
  <c r="K2910" i="6"/>
  <c r="I2914" i="6"/>
  <c r="J2914" i="6" s="1"/>
  <c r="L2914" i="6"/>
  <c r="K2914" i="6"/>
  <c r="I2918" i="6"/>
  <c r="J2918" i="6" s="1"/>
  <c r="L2918" i="6"/>
  <c r="K2918" i="6"/>
  <c r="I2922" i="6"/>
  <c r="J2922" i="6" s="1"/>
  <c r="L2922" i="6"/>
  <c r="K2922" i="6"/>
  <c r="I2926" i="6"/>
  <c r="J2926" i="6" s="1"/>
  <c r="L2926" i="6"/>
  <c r="K2926" i="6"/>
  <c r="I2930" i="6"/>
  <c r="J2930" i="6" s="1"/>
  <c r="L2930" i="6"/>
  <c r="K2930" i="6"/>
  <c r="I2934" i="6"/>
  <c r="J2934" i="6" s="1"/>
  <c r="L2934" i="6"/>
  <c r="K2934" i="6"/>
  <c r="I2938" i="6"/>
  <c r="J2938" i="6" s="1"/>
  <c r="L2938" i="6"/>
  <c r="K2938" i="6"/>
  <c r="I2942" i="6"/>
  <c r="J2942" i="6" s="1"/>
  <c r="L2942" i="6"/>
  <c r="K2942" i="6"/>
  <c r="I2946" i="6"/>
  <c r="J2946" i="6" s="1"/>
  <c r="L2946" i="6"/>
  <c r="K2946" i="6"/>
  <c r="I2950" i="6"/>
  <c r="J2950" i="6" s="1"/>
  <c r="L2950" i="6"/>
  <c r="K2950" i="6"/>
  <c r="I2954" i="6"/>
  <c r="J2954" i="6" s="1"/>
  <c r="L2954" i="6"/>
  <c r="K2954" i="6"/>
  <c r="I2958" i="6"/>
  <c r="J2958" i="6" s="1"/>
  <c r="L2958" i="6"/>
  <c r="K2958" i="6"/>
  <c r="I2962" i="6"/>
  <c r="J2962" i="6" s="1"/>
  <c r="L2962" i="6"/>
  <c r="K2962" i="6"/>
  <c r="I2966" i="6"/>
  <c r="J2966" i="6" s="1"/>
  <c r="L2966" i="6"/>
  <c r="K2966" i="6"/>
  <c r="I2970" i="6"/>
  <c r="J2970" i="6" s="1"/>
  <c r="L2970" i="6"/>
  <c r="K2970" i="6"/>
  <c r="I2974" i="6"/>
  <c r="J2974" i="6" s="1"/>
  <c r="L2974" i="6"/>
  <c r="K2974" i="6"/>
  <c r="I2978" i="6"/>
  <c r="J2978" i="6" s="1"/>
  <c r="L2978" i="6"/>
  <c r="K2978" i="6"/>
  <c r="I2982" i="6"/>
  <c r="J2982" i="6" s="1"/>
  <c r="L2982" i="6"/>
  <c r="K2982" i="6"/>
  <c r="I2986" i="6"/>
  <c r="J2986" i="6" s="1"/>
  <c r="L2986" i="6"/>
  <c r="K2986" i="6"/>
  <c r="I2990" i="6"/>
  <c r="J2990" i="6" s="1"/>
  <c r="L2990" i="6"/>
  <c r="K2990" i="6"/>
  <c r="I2994" i="6"/>
  <c r="J2994" i="6" s="1"/>
  <c r="L2994" i="6"/>
  <c r="K2994" i="6"/>
  <c r="I2998" i="6"/>
  <c r="J2998" i="6" s="1"/>
  <c r="L2998" i="6"/>
  <c r="K2998" i="6"/>
  <c r="I3002" i="6"/>
  <c r="J3002" i="6" s="1"/>
  <c r="L3002" i="6"/>
  <c r="K3002" i="6"/>
  <c r="I3006" i="6"/>
  <c r="J3006" i="6" s="1"/>
  <c r="L3006" i="6"/>
  <c r="K3006" i="6"/>
  <c r="I3010" i="6"/>
  <c r="J3010" i="6" s="1"/>
  <c r="L3010" i="6"/>
  <c r="K3010" i="6"/>
  <c r="I3014" i="6"/>
  <c r="J3014" i="6" s="1"/>
  <c r="L3014" i="6"/>
  <c r="K3014" i="6"/>
  <c r="I3018" i="6"/>
  <c r="J3018" i="6" s="1"/>
  <c r="L3018" i="6"/>
  <c r="K3018" i="6"/>
  <c r="I3022" i="6"/>
  <c r="J3022" i="6" s="1"/>
  <c r="L3022" i="6"/>
  <c r="K3022" i="6"/>
  <c r="I3026" i="6"/>
  <c r="J3026" i="6" s="1"/>
  <c r="L3026" i="6"/>
  <c r="K3026" i="6"/>
  <c r="I3030" i="6"/>
  <c r="J3030" i="6" s="1"/>
  <c r="L3030" i="6"/>
  <c r="K3030" i="6"/>
  <c r="I3034" i="6"/>
  <c r="J3034" i="6" s="1"/>
  <c r="L3034" i="6"/>
  <c r="K3034" i="6"/>
  <c r="I3038" i="6"/>
  <c r="J3038" i="6" s="1"/>
  <c r="L3038" i="6"/>
  <c r="K3038" i="6"/>
  <c r="I3042" i="6"/>
  <c r="J3042" i="6" s="1"/>
  <c r="L3042" i="6"/>
  <c r="K3042" i="6"/>
  <c r="I3046" i="6"/>
  <c r="J3046" i="6" s="1"/>
  <c r="L3046" i="6"/>
  <c r="K3046" i="6"/>
  <c r="I3050" i="6"/>
  <c r="J3050" i="6" s="1"/>
  <c r="L3050" i="6"/>
  <c r="K3050" i="6"/>
  <c r="I3054" i="6"/>
  <c r="J3054" i="6" s="1"/>
  <c r="L3054" i="6"/>
  <c r="K3054" i="6"/>
  <c r="I3058" i="6"/>
  <c r="J3058" i="6" s="1"/>
  <c r="L3058" i="6"/>
  <c r="K3058" i="6"/>
  <c r="I3062" i="6"/>
  <c r="J3062" i="6" s="1"/>
  <c r="L3062" i="6"/>
  <c r="K3062" i="6"/>
  <c r="I3066" i="6"/>
  <c r="J3066" i="6" s="1"/>
  <c r="L3066" i="6"/>
  <c r="K3066" i="6"/>
  <c r="I3070" i="6"/>
  <c r="J3070" i="6" s="1"/>
  <c r="L3070" i="6"/>
  <c r="K3070" i="6"/>
  <c r="I3074" i="6"/>
  <c r="J3074" i="6" s="1"/>
  <c r="L3074" i="6"/>
  <c r="K3074" i="6"/>
  <c r="I3078" i="6"/>
  <c r="J3078" i="6" s="1"/>
  <c r="L3078" i="6"/>
  <c r="K3078" i="6"/>
  <c r="I3082" i="6"/>
  <c r="J3082" i="6" s="1"/>
  <c r="L3082" i="6"/>
  <c r="K3082" i="6"/>
  <c r="I3086" i="6"/>
  <c r="J3086" i="6" s="1"/>
  <c r="L3086" i="6"/>
  <c r="K3086" i="6"/>
  <c r="I3090" i="6"/>
  <c r="J3090" i="6" s="1"/>
  <c r="L3090" i="6"/>
  <c r="K3090" i="6"/>
  <c r="I3094" i="6"/>
  <c r="J3094" i="6" s="1"/>
  <c r="L3094" i="6"/>
  <c r="K3094" i="6"/>
  <c r="I3098" i="6"/>
  <c r="J3098" i="6" s="1"/>
  <c r="L3098" i="6"/>
  <c r="K3098" i="6"/>
  <c r="I3102" i="6"/>
  <c r="J3102" i="6" s="1"/>
  <c r="L3102" i="6"/>
  <c r="K3102" i="6"/>
  <c r="I3106" i="6"/>
  <c r="J3106" i="6" s="1"/>
  <c r="L3106" i="6"/>
  <c r="K3106" i="6"/>
  <c r="I3110" i="6"/>
  <c r="J3110" i="6" s="1"/>
  <c r="L3110" i="6"/>
  <c r="K3110" i="6"/>
  <c r="I3114" i="6"/>
  <c r="J3114" i="6" s="1"/>
  <c r="L3114" i="6"/>
  <c r="K3114" i="6"/>
  <c r="I3118" i="6"/>
  <c r="J3118" i="6" s="1"/>
  <c r="L3118" i="6"/>
  <c r="K3118" i="6"/>
  <c r="I3122" i="6"/>
  <c r="J3122" i="6" s="1"/>
  <c r="L3122" i="6"/>
  <c r="K3122" i="6"/>
  <c r="I3126" i="6"/>
  <c r="J3126" i="6" s="1"/>
  <c r="L3126" i="6"/>
  <c r="K3126" i="6"/>
  <c r="I3130" i="6"/>
  <c r="J3130" i="6" s="1"/>
  <c r="L3130" i="6"/>
  <c r="K3130" i="6"/>
  <c r="I3134" i="6"/>
  <c r="J3134" i="6" s="1"/>
  <c r="L3134" i="6"/>
  <c r="K3134" i="6"/>
  <c r="I3138" i="6"/>
  <c r="J3138" i="6" s="1"/>
  <c r="L3138" i="6"/>
  <c r="K3138" i="6"/>
  <c r="I3142" i="6"/>
  <c r="J3142" i="6" s="1"/>
  <c r="L3142" i="6"/>
  <c r="K3142" i="6"/>
  <c r="I3146" i="6"/>
  <c r="J3146" i="6" s="1"/>
  <c r="L3146" i="6"/>
  <c r="K3146" i="6"/>
  <c r="I3150" i="6"/>
  <c r="J3150" i="6" s="1"/>
  <c r="L3150" i="6"/>
  <c r="K3150" i="6"/>
  <c r="I3154" i="6"/>
  <c r="J3154" i="6" s="1"/>
  <c r="L3154" i="6"/>
  <c r="K3154" i="6"/>
  <c r="I3158" i="6"/>
  <c r="J3158" i="6" s="1"/>
  <c r="L3158" i="6"/>
  <c r="K3158" i="6"/>
  <c r="I3162" i="6"/>
  <c r="J3162" i="6" s="1"/>
  <c r="L3162" i="6"/>
  <c r="K3162" i="6"/>
  <c r="I3166" i="6"/>
  <c r="J3166" i="6" s="1"/>
  <c r="L3166" i="6"/>
  <c r="K3166" i="6"/>
  <c r="I3170" i="6"/>
  <c r="J3170" i="6" s="1"/>
  <c r="L3170" i="6"/>
  <c r="K3170" i="6"/>
  <c r="I3174" i="6"/>
  <c r="J3174" i="6" s="1"/>
  <c r="L3174" i="6"/>
  <c r="K3174" i="6"/>
  <c r="I3178" i="6"/>
  <c r="J3178" i="6" s="1"/>
  <c r="L3178" i="6"/>
  <c r="K3178" i="6"/>
  <c r="I3182" i="6"/>
  <c r="J3182" i="6" s="1"/>
  <c r="L3182" i="6"/>
  <c r="K3182" i="6"/>
  <c r="I3186" i="6"/>
  <c r="J3186" i="6" s="1"/>
  <c r="L3186" i="6"/>
  <c r="K3186" i="6"/>
  <c r="I3190" i="6"/>
  <c r="J3190" i="6" s="1"/>
  <c r="L3190" i="6"/>
  <c r="K3190" i="6"/>
  <c r="I3194" i="6"/>
  <c r="J3194" i="6" s="1"/>
  <c r="L3194" i="6"/>
  <c r="K3194" i="6"/>
  <c r="I3198" i="6"/>
  <c r="J3198" i="6" s="1"/>
  <c r="L3198" i="6"/>
  <c r="K3198" i="6"/>
  <c r="I3202" i="6"/>
  <c r="J3202" i="6" s="1"/>
  <c r="L3202" i="6"/>
  <c r="K3202" i="6"/>
  <c r="I3206" i="6"/>
  <c r="J3206" i="6" s="1"/>
  <c r="L3206" i="6"/>
  <c r="K3206" i="6"/>
  <c r="I3210" i="6"/>
  <c r="J3210" i="6" s="1"/>
  <c r="L3210" i="6"/>
  <c r="K3210" i="6"/>
  <c r="I3214" i="6"/>
  <c r="J3214" i="6" s="1"/>
  <c r="L3214" i="6"/>
  <c r="K3214" i="6"/>
  <c r="I3218" i="6"/>
  <c r="J3218" i="6" s="1"/>
  <c r="L3218" i="6"/>
  <c r="K3218" i="6"/>
  <c r="I3222" i="6"/>
  <c r="J3222" i="6" s="1"/>
  <c r="L3222" i="6"/>
  <c r="K3222" i="6"/>
  <c r="I3226" i="6"/>
  <c r="J3226" i="6" s="1"/>
  <c r="L3226" i="6"/>
  <c r="K3226" i="6"/>
  <c r="I3230" i="6"/>
  <c r="J3230" i="6" s="1"/>
  <c r="L3230" i="6"/>
  <c r="K3230" i="6"/>
  <c r="I3234" i="6"/>
  <c r="J3234" i="6" s="1"/>
  <c r="L3234" i="6"/>
  <c r="K3234" i="6"/>
  <c r="I3238" i="6"/>
  <c r="J3238" i="6" s="1"/>
  <c r="L3238" i="6"/>
  <c r="K3238" i="6"/>
  <c r="I3242" i="6"/>
  <c r="J3242" i="6" s="1"/>
  <c r="L3242" i="6"/>
  <c r="K3242" i="6"/>
  <c r="I3246" i="6"/>
  <c r="J3246" i="6" s="1"/>
  <c r="L3246" i="6"/>
  <c r="K3246" i="6"/>
  <c r="I3250" i="6"/>
  <c r="J3250" i="6" s="1"/>
  <c r="L3250" i="6"/>
  <c r="K3250" i="6"/>
  <c r="I3254" i="6"/>
  <c r="J3254" i="6" s="1"/>
  <c r="L3254" i="6"/>
  <c r="K3254" i="6"/>
  <c r="I3258" i="6"/>
  <c r="J3258" i="6" s="1"/>
  <c r="L3258" i="6"/>
  <c r="K3258" i="6"/>
  <c r="I3262" i="6"/>
  <c r="J3262" i="6" s="1"/>
  <c r="L3262" i="6"/>
  <c r="K3262" i="6"/>
  <c r="I3266" i="6"/>
  <c r="J3266" i="6" s="1"/>
  <c r="L3266" i="6"/>
  <c r="K3266" i="6"/>
  <c r="I3270" i="6"/>
  <c r="J3270" i="6" s="1"/>
  <c r="L3270" i="6"/>
  <c r="K3270" i="6"/>
  <c r="I3274" i="6"/>
  <c r="J3274" i="6" s="1"/>
  <c r="L3274" i="6"/>
  <c r="K3274" i="6"/>
  <c r="I2153" i="6"/>
  <c r="J2153" i="6" s="1"/>
  <c r="L2153" i="6"/>
  <c r="K2153" i="6"/>
  <c r="I2161" i="6"/>
  <c r="J2161" i="6" s="1"/>
  <c r="L2161" i="6"/>
  <c r="K2161" i="6"/>
  <c r="I2169" i="6"/>
  <c r="J2169" i="6" s="1"/>
  <c r="L2169" i="6"/>
  <c r="K2169" i="6"/>
  <c r="I2177" i="6"/>
  <c r="J2177" i="6" s="1"/>
  <c r="L2177" i="6"/>
  <c r="K2177" i="6"/>
  <c r="I2185" i="6"/>
  <c r="J2185" i="6" s="1"/>
  <c r="L2185" i="6"/>
  <c r="K2185" i="6"/>
  <c r="I2193" i="6"/>
  <c r="J2193" i="6" s="1"/>
  <c r="L2193" i="6"/>
  <c r="K2193" i="6"/>
  <c r="I2201" i="6"/>
  <c r="J2201" i="6" s="1"/>
  <c r="L2201" i="6"/>
  <c r="K2201" i="6"/>
  <c r="I2209" i="6"/>
  <c r="J2209" i="6" s="1"/>
  <c r="L2209" i="6"/>
  <c r="K2209" i="6"/>
  <c r="I2217" i="6"/>
  <c r="J2217" i="6" s="1"/>
  <c r="L2217" i="6"/>
  <c r="K2217" i="6"/>
  <c r="I2225" i="6"/>
  <c r="J2225" i="6" s="1"/>
  <c r="L2225" i="6"/>
  <c r="K2225" i="6"/>
  <c r="I2233" i="6"/>
  <c r="J2233" i="6" s="1"/>
  <c r="L2233" i="6"/>
  <c r="K2233" i="6"/>
  <c r="I2241" i="6"/>
  <c r="J2241" i="6" s="1"/>
  <c r="L2241" i="6"/>
  <c r="K2241" i="6"/>
  <c r="I2249" i="6"/>
  <c r="J2249" i="6" s="1"/>
  <c r="L2249" i="6"/>
  <c r="K2249" i="6"/>
  <c r="I2257" i="6"/>
  <c r="J2257" i="6" s="1"/>
  <c r="L2257" i="6"/>
  <c r="K2257" i="6"/>
  <c r="I2265" i="6"/>
  <c r="J2265" i="6" s="1"/>
  <c r="L2265" i="6"/>
  <c r="K2265" i="6"/>
  <c r="I2273" i="6"/>
  <c r="J2273" i="6" s="1"/>
  <c r="L2273" i="6"/>
  <c r="K2273" i="6"/>
  <c r="I2281" i="6"/>
  <c r="J2281" i="6" s="1"/>
  <c r="L2281" i="6"/>
  <c r="K2281" i="6"/>
  <c r="I2289" i="6"/>
  <c r="J2289" i="6" s="1"/>
  <c r="L2289" i="6"/>
  <c r="K2289" i="6"/>
  <c r="I2297" i="6"/>
  <c r="J2297" i="6" s="1"/>
  <c r="L2297" i="6"/>
  <c r="K2297" i="6"/>
  <c r="I2305" i="6"/>
  <c r="J2305" i="6" s="1"/>
  <c r="L2305" i="6"/>
  <c r="K2305" i="6"/>
  <c r="I2313" i="6"/>
  <c r="J2313" i="6" s="1"/>
  <c r="L2313" i="6"/>
  <c r="K2313" i="6"/>
  <c r="I2321" i="6"/>
  <c r="J2321" i="6" s="1"/>
  <c r="L2321" i="6"/>
  <c r="K2321" i="6"/>
  <c r="I2329" i="6"/>
  <c r="J2329" i="6" s="1"/>
  <c r="L2329" i="6"/>
  <c r="K2329" i="6"/>
  <c r="I2337" i="6"/>
  <c r="J2337" i="6" s="1"/>
  <c r="L2337" i="6"/>
  <c r="K2337" i="6"/>
  <c r="I2345" i="6"/>
  <c r="J2345" i="6" s="1"/>
  <c r="L2345" i="6"/>
  <c r="K2345" i="6"/>
  <c r="I2353" i="6"/>
  <c r="J2353" i="6" s="1"/>
  <c r="L2353" i="6"/>
  <c r="K2353" i="6"/>
  <c r="I2361" i="6"/>
  <c r="J2361" i="6" s="1"/>
  <c r="L2361" i="6"/>
  <c r="K2361" i="6"/>
  <c r="I2369" i="6"/>
  <c r="J2369" i="6" s="1"/>
  <c r="L2369" i="6"/>
  <c r="K2369" i="6"/>
  <c r="I2377" i="6"/>
  <c r="J2377" i="6" s="1"/>
  <c r="L2377" i="6"/>
  <c r="K2377" i="6"/>
  <c r="I2385" i="6"/>
  <c r="J2385" i="6" s="1"/>
  <c r="L2385" i="6"/>
  <c r="K2385" i="6"/>
  <c r="I2393" i="6"/>
  <c r="J2393" i="6" s="1"/>
  <c r="L2393" i="6"/>
  <c r="K2393" i="6"/>
  <c r="I2401" i="6"/>
  <c r="J2401" i="6" s="1"/>
  <c r="L2401" i="6"/>
  <c r="K2401" i="6"/>
  <c r="L2409" i="6"/>
  <c r="K2409" i="6"/>
  <c r="I2409" i="6"/>
  <c r="J2409" i="6" s="1"/>
  <c r="L2417" i="6"/>
  <c r="K2417" i="6"/>
  <c r="I2417" i="6"/>
  <c r="J2417" i="6" s="1"/>
  <c r="L2425" i="6"/>
  <c r="K2425" i="6"/>
  <c r="I2425" i="6"/>
  <c r="J2425" i="6" s="1"/>
  <c r="L2433" i="6"/>
  <c r="K2433" i="6"/>
  <c r="I2433" i="6"/>
  <c r="J2433" i="6" s="1"/>
  <c r="L2441" i="6"/>
  <c r="K2441" i="6"/>
  <c r="I2441" i="6"/>
  <c r="J2441" i="6" s="1"/>
  <c r="L2449" i="6"/>
  <c r="K2449" i="6"/>
  <c r="I2449" i="6"/>
  <c r="J2449" i="6" s="1"/>
  <c r="L2457" i="6"/>
  <c r="K2457" i="6"/>
  <c r="I2457" i="6"/>
  <c r="J2457" i="6" s="1"/>
  <c r="L2465" i="6"/>
  <c r="K2465" i="6"/>
  <c r="I2465" i="6"/>
  <c r="J2465" i="6" s="1"/>
  <c r="L2473" i="6"/>
  <c r="K2473" i="6"/>
  <c r="I2473" i="6"/>
  <c r="J2473" i="6" s="1"/>
  <c r="L2481" i="6"/>
  <c r="K2481" i="6"/>
  <c r="I2481" i="6"/>
  <c r="J2481" i="6" s="1"/>
  <c r="L2489" i="6"/>
  <c r="K2489" i="6"/>
  <c r="I2489" i="6"/>
  <c r="J2489" i="6" s="1"/>
  <c r="L2497" i="6"/>
  <c r="K2497" i="6"/>
  <c r="I2497" i="6"/>
  <c r="J2497" i="6" s="1"/>
  <c r="L2505" i="6"/>
  <c r="K2505" i="6"/>
  <c r="I2505" i="6"/>
  <c r="J2505" i="6" s="1"/>
  <c r="L2513" i="6"/>
  <c r="K2513" i="6"/>
  <c r="I2513" i="6"/>
  <c r="J2513" i="6" s="1"/>
  <c r="L2521" i="6"/>
  <c r="K2521" i="6"/>
  <c r="I2521" i="6"/>
  <c r="J2521" i="6" s="1"/>
  <c r="L2529" i="6"/>
  <c r="K2529" i="6"/>
  <c r="I2529" i="6"/>
  <c r="J2529" i="6" s="1"/>
  <c r="L2537" i="6"/>
  <c r="K2537" i="6"/>
  <c r="I2537" i="6"/>
  <c r="J2537" i="6" s="1"/>
  <c r="L2545" i="6"/>
  <c r="K2545" i="6"/>
  <c r="I2545" i="6"/>
  <c r="J2545" i="6" s="1"/>
  <c r="L2553" i="6"/>
  <c r="K2553" i="6"/>
  <c r="I2553" i="6"/>
  <c r="J2553" i="6" s="1"/>
  <c r="L2561" i="6"/>
  <c r="K2561" i="6"/>
  <c r="I2561" i="6"/>
  <c r="J2561" i="6" s="1"/>
  <c r="L2569" i="6"/>
  <c r="K2569" i="6"/>
  <c r="I2569" i="6"/>
  <c r="J2569" i="6" s="1"/>
  <c r="L2577" i="6"/>
  <c r="K2577" i="6"/>
  <c r="I2577" i="6"/>
  <c r="J2577" i="6" s="1"/>
  <c r="L2585" i="6"/>
  <c r="K2585" i="6"/>
  <c r="I2585" i="6"/>
  <c r="J2585" i="6" s="1"/>
  <c r="L2593" i="6"/>
  <c r="K2593" i="6"/>
  <c r="I2593" i="6"/>
  <c r="J2593" i="6" s="1"/>
  <c r="L2601" i="6"/>
  <c r="K2601" i="6"/>
  <c r="I2601" i="6"/>
  <c r="J2601" i="6" s="1"/>
  <c r="L2609" i="6"/>
  <c r="K2609" i="6"/>
  <c r="I2609" i="6"/>
  <c r="J2609" i="6" s="1"/>
  <c r="L2617" i="6"/>
  <c r="K2617" i="6"/>
  <c r="I2617" i="6"/>
  <c r="J2617" i="6" s="1"/>
  <c r="L2625" i="6"/>
  <c r="K2625" i="6"/>
  <c r="I2625" i="6"/>
  <c r="J2625" i="6" s="1"/>
  <c r="L2633" i="6"/>
  <c r="K2633" i="6"/>
  <c r="I2633" i="6"/>
  <c r="J2633" i="6" s="1"/>
  <c r="L2641" i="6"/>
  <c r="K2641" i="6"/>
  <c r="I2641" i="6"/>
  <c r="J2641" i="6" s="1"/>
  <c r="L2649" i="6"/>
  <c r="K2649" i="6"/>
  <c r="I2649" i="6"/>
  <c r="J2649" i="6" s="1"/>
  <c r="L2657" i="6"/>
  <c r="K2657" i="6"/>
  <c r="I2657" i="6"/>
  <c r="J2657" i="6" s="1"/>
  <c r="L2665" i="6"/>
  <c r="K2665" i="6"/>
  <c r="I2665" i="6"/>
  <c r="J2665" i="6" s="1"/>
  <c r="L2673" i="6"/>
  <c r="K2673" i="6"/>
  <c r="I2673" i="6"/>
  <c r="J2673" i="6" s="1"/>
  <c r="L2681" i="6"/>
  <c r="K2681" i="6"/>
  <c r="I2681" i="6"/>
  <c r="J2681" i="6" s="1"/>
  <c r="L2689" i="6"/>
  <c r="K2689" i="6"/>
  <c r="I2689" i="6"/>
  <c r="J2689" i="6" s="1"/>
  <c r="L2697" i="6"/>
  <c r="K2697" i="6"/>
  <c r="I2697" i="6"/>
  <c r="J2697" i="6" s="1"/>
  <c r="L2705" i="6"/>
  <c r="K2705" i="6"/>
  <c r="I2705" i="6"/>
  <c r="J2705" i="6" s="1"/>
  <c r="L2713" i="6"/>
  <c r="K2713" i="6"/>
  <c r="I2713" i="6"/>
  <c r="J2713" i="6" s="1"/>
  <c r="L2721" i="6"/>
  <c r="K2721" i="6"/>
  <c r="I2721" i="6"/>
  <c r="J2721" i="6" s="1"/>
  <c r="L2729" i="6"/>
  <c r="K2729" i="6"/>
  <c r="I2729" i="6"/>
  <c r="J2729" i="6" s="1"/>
  <c r="L2737" i="6"/>
  <c r="K2737" i="6"/>
  <c r="I2737" i="6"/>
  <c r="J2737" i="6" s="1"/>
  <c r="L2745" i="6"/>
  <c r="K2745" i="6"/>
  <c r="I2745" i="6"/>
  <c r="J2745" i="6" s="1"/>
  <c r="L2753" i="6"/>
  <c r="K2753" i="6"/>
  <c r="I2753" i="6"/>
  <c r="J2753" i="6" s="1"/>
  <c r="L2761" i="6"/>
  <c r="K2761" i="6"/>
  <c r="I2761" i="6"/>
  <c r="J2761" i="6" s="1"/>
  <c r="L2769" i="6"/>
  <c r="K2769" i="6"/>
  <c r="I2769" i="6"/>
  <c r="J2769" i="6" s="1"/>
  <c r="L2777" i="6"/>
  <c r="K2777" i="6"/>
  <c r="I2777" i="6"/>
  <c r="J2777" i="6" s="1"/>
  <c r="L2785" i="6"/>
  <c r="K2785" i="6"/>
  <c r="I2785" i="6"/>
  <c r="J2785" i="6" s="1"/>
  <c r="L2793" i="6"/>
  <c r="K2793" i="6"/>
  <c r="I2793" i="6"/>
  <c r="J2793" i="6" s="1"/>
  <c r="L2801" i="6"/>
  <c r="K2801" i="6"/>
  <c r="I2801" i="6"/>
  <c r="J2801" i="6" s="1"/>
  <c r="L2809" i="6"/>
  <c r="K2809" i="6"/>
  <c r="I2809" i="6"/>
  <c r="J2809" i="6" s="1"/>
  <c r="L2817" i="6"/>
  <c r="K2817" i="6"/>
  <c r="I2817" i="6"/>
  <c r="J2817" i="6" s="1"/>
  <c r="L2825" i="6"/>
  <c r="K2825" i="6"/>
  <c r="I2825" i="6"/>
  <c r="J2825" i="6" s="1"/>
  <c r="L2833" i="6"/>
  <c r="K2833" i="6"/>
  <c r="I2833" i="6"/>
  <c r="J2833" i="6" s="1"/>
  <c r="L2841" i="6"/>
  <c r="K2841" i="6"/>
  <c r="I2841" i="6"/>
  <c r="J2841" i="6" s="1"/>
  <c r="L2849" i="6"/>
  <c r="K2849" i="6"/>
  <c r="I2849" i="6"/>
  <c r="J2849" i="6" s="1"/>
  <c r="L2857" i="6"/>
  <c r="K2857" i="6"/>
  <c r="I2857" i="6"/>
  <c r="J2857" i="6" s="1"/>
  <c r="L2865" i="6"/>
  <c r="K2865" i="6"/>
  <c r="I2865" i="6"/>
  <c r="J2865" i="6" s="1"/>
  <c r="L2873" i="6"/>
  <c r="K2873" i="6"/>
  <c r="I2873" i="6"/>
  <c r="J2873" i="6" s="1"/>
  <c r="L2881" i="6"/>
  <c r="K2881" i="6"/>
  <c r="I2881" i="6"/>
  <c r="J2881" i="6" s="1"/>
  <c r="L2889" i="6"/>
  <c r="K2889" i="6"/>
  <c r="I2889" i="6"/>
  <c r="J2889" i="6" s="1"/>
  <c r="L2897" i="6"/>
  <c r="K2897" i="6"/>
  <c r="I2897" i="6"/>
  <c r="J2897" i="6" s="1"/>
  <c r="L2905" i="6"/>
  <c r="K2905" i="6"/>
  <c r="I2905" i="6"/>
  <c r="J2905" i="6" s="1"/>
  <c r="L2913" i="6"/>
  <c r="K2913" i="6"/>
  <c r="I2913" i="6"/>
  <c r="J2913" i="6" s="1"/>
  <c r="L2921" i="6"/>
  <c r="K2921" i="6"/>
  <c r="I2921" i="6"/>
  <c r="J2921" i="6" s="1"/>
  <c r="L2929" i="6"/>
  <c r="K2929" i="6"/>
  <c r="I2929" i="6"/>
  <c r="J2929" i="6" s="1"/>
  <c r="L2937" i="6"/>
  <c r="K2937" i="6"/>
  <c r="I2937" i="6"/>
  <c r="J2937" i="6" s="1"/>
  <c r="L2945" i="6"/>
  <c r="K2945" i="6"/>
  <c r="I2945" i="6"/>
  <c r="J2945" i="6" s="1"/>
  <c r="L2953" i="6"/>
  <c r="K2953" i="6"/>
  <c r="I2953" i="6"/>
  <c r="J2953" i="6" s="1"/>
  <c r="L2961" i="6"/>
  <c r="K2961" i="6"/>
  <c r="I2961" i="6"/>
  <c r="J2961" i="6" s="1"/>
  <c r="L2969" i="6"/>
  <c r="K2969" i="6"/>
  <c r="I2969" i="6"/>
  <c r="J2969" i="6" s="1"/>
  <c r="L2977" i="6"/>
  <c r="K2977" i="6"/>
  <c r="I2977" i="6"/>
  <c r="J2977" i="6" s="1"/>
  <c r="L2985" i="6"/>
  <c r="K2985" i="6"/>
  <c r="I2985" i="6"/>
  <c r="J2985" i="6" s="1"/>
  <c r="L2993" i="6"/>
  <c r="K2993" i="6"/>
  <c r="I2993" i="6"/>
  <c r="J2993" i="6" s="1"/>
  <c r="L3001" i="6"/>
  <c r="K3001" i="6"/>
  <c r="I3001" i="6"/>
  <c r="J3001" i="6" s="1"/>
  <c r="L3009" i="6"/>
  <c r="K3009" i="6"/>
  <c r="I3009" i="6"/>
  <c r="J3009" i="6" s="1"/>
  <c r="L3017" i="6"/>
  <c r="K3017" i="6"/>
  <c r="I3017" i="6"/>
  <c r="J3017" i="6" s="1"/>
  <c r="L3025" i="6"/>
  <c r="K3025" i="6"/>
  <c r="I3025" i="6"/>
  <c r="J3025" i="6" s="1"/>
  <c r="L3033" i="6"/>
  <c r="K3033" i="6"/>
  <c r="I3033" i="6"/>
  <c r="J3033" i="6" s="1"/>
  <c r="L3041" i="6"/>
  <c r="K3041" i="6"/>
  <c r="I3041" i="6"/>
  <c r="J3041" i="6" s="1"/>
  <c r="L3049" i="6"/>
  <c r="K3049" i="6"/>
  <c r="I3049" i="6"/>
  <c r="J3049" i="6" s="1"/>
  <c r="L3057" i="6"/>
  <c r="K3057" i="6"/>
  <c r="I3057" i="6"/>
  <c r="J3057" i="6" s="1"/>
  <c r="L3065" i="6"/>
  <c r="K3065" i="6"/>
  <c r="I3065" i="6"/>
  <c r="J3065" i="6" s="1"/>
  <c r="L3073" i="6"/>
  <c r="K3073" i="6"/>
  <c r="I3073" i="6"/>
  <c r="J3073" i="6" s="1"/>
  <c r="L3081" i="6"/>
  <c r="K3081" i="6"/>
  <c r="I3081" i="6"/>
  <c r="J3081" i="6" s="1"/>
  <c r="L3089" i="6"/>
  <c r="K3089" i="6"/>
  <c r="I3089" i="6"/>
  <c r="J3089" i="6" s="1"/>
  <c r="L3097" i="6"/>
  <c r="K3097" i="6"/>
  <c r="I3097" i="6"/>
  <c r="J3097" i="6" s="1"/>
  <c r="L3105" i="6"/>
  <c r="K3105" i="6"/>
  <c r="I3105" i="6"/>
  <c r="J3105" i="6" s="1"/>
  <c r="L3113" i="6"/>
  <c r="K3113" i="6"/>
  <c r="I3113" i="6"/>
  <c r="J3113" i="6" s="1"/>
  <c r="L3121" i="6"/>
  <c r="K3121" i="6"/>
  <c r="I3121" i="6"/>
  <c r="J3121" i="6" s="1"/>
  <c r="L3129" i="6"/>
  <c r="K3129" i="6"/>
  <c r="I3129" i="6"/>
  <c r="J3129" i="6" s="1"/>
  <c r="L3137" i="6"/>
  <c r="K3137" i="6"/>
  <c r="I3137" i="6"/>
  <c r="J3137" i="6" s="1"/>
  <c r="L3145" i="6"/>
  <c r="K3145" i="6"/>
  <c r="I3145" i="6"/>
  <c r="J3145" i="6" s="1"/>
  <c r="L3153" i="6"/>
  <c r="K3153" i="6"/>
  <c r="I3153" i="6"/>
  <c r="J3153" i="6" s="1"/>
  <c r="L3161" i="6"/>
  <c r="K3161" i="6"/>
  <c r="I3161" i="6"/>
  <c r="J3161" i="6" s="1"/>
  <c r="L3169" i="6"/>
  <c r="K3169" i="6"/>
  <c r="I3169" i="6"/>
  <c r="J3169" i="6" s="1"/>
  <c r="L3177" i="6"/>
  <c r="K3177" i="6"/>
  <c r="I3177" i="6"/>
  <c r="J3177" i="6" s="1"/>
  <c r="L3185" i="6"/>
  <c r="K3185" i="6"/>
  <c r="I3185" i="6"/>
  <c r="J3185" i="6" s="1"/>
  <c r="L3193" i="6"/>
  <c r="K3193" i="6"/>
  <c r="I3193" i="6"/>
  <c r="J3193" i="6" s="1"/>
  <c r="L3201" i="6"/>
  <c r="K3201" i="6"/>
  <c r="I3201" i="6"/>
  <c r="J3201" i="6" s="1"/>
  <c r="L3209" i="6"/>
  <c r="K3209" i="6"/>
  <c r="I3209" i="6"/>
  <c r="J3209" i="6" s="1"/>
  <c r="L3217" i="6"/>
  <c r="K3217" i="6"/>
  <c r="I3217" i="6"/>
  <c r="J3217" i="6" s="1"/>
  <c r="L3225" i="6"/>
  <c r="K3225" i="6"/>
  <c r="I3225" i="6"/>
  <c r="J3225" i="6" s="1"/>
  <c r="L3233" i="6"/>
  <c r="K3233" i="6"/>
  <c r="I3233" i="6"/>
  <c r="J3233" i="6" s="1"/>
  <c r="L3241" i="6"/>
  <c r="K3241" i="6"/>
  <c r="I3241" i="6"/>
  <c r="J3241" i="6" s="1"/>
  <c r="L3249" i="6"/>
  <c r="K3249" i="6"/>
  <c r="I3249" i="6"/>
  <c r="J3249" i="6" s="1"/>
  <c r="L3257" i="6"/>
  <c r="K3257" i="6"/>
  <c r="I3257" i="6"/>
  <c r="J3257" i="6" s="1"/>
  <c r="L3265" i="6"/>
  <c r="K3265" i="6"/>
  <c r="I3265" i="6"/>
  <c r="J3265" i="6" s="1"/>
  <c r="L3273" i="6"/>
  <c r="K3273" i="6"/>
  <c r="I3273" i="6"/>
  <c r="J3273" i="6" s="1"/>
  <c r="L3279" i="6"/>
  <c r="K3279" i="6"/>
  <c r="I3279" i="6"/>
  <c r="J3279" i="6" s="1"/>
  <c r="L3283" i="6"/>
  <c r="K3283" i="6"/>
  <c r="I3283" i="6"/>
  <c r="J3283" i="6" s="1"/>
  <c r="L3287" i="6"/>
  <c r="K3287" i="6"/>
  <c r="I3287" i="6"/>
  <c r="J3287" i="6" s="1"/>
  <c r="L3291" i="6"/>
  <c r="K3291" i="6"/>
  <c r="I3291" i="6"/>
  <c r="J3291" i="6" s="1"/>
  <c r="L3295" i="6"/>
  <c r="K3295" i="6"/>
  <c r="I3295" i="6"/>
  <c r="J3295" i="6" s="1"/>
  <c r="L3299" i="6"/>
  <c r="K3299" i="6"/>
  <c r="I3299" i="6"/>
  <c r="J3299" i="6" s="1"/>
  <c r="L3303" i="6"/>
  <c r="K3303" i="6"/>
  <c r="I3303" i="6"/>
  <c r="J3303" i="6" s="1"/>
  <c r="L3307" i="6"/>
  <c r="K3307" i="6"/>
  <c r="I3307" i="6"/>
  <c r="J3307" i="6" s="1"/>
  <c r="L3311" i="6"/>
  <c r="K3311" i="6"/>
  <c r="I3311" i="6"/>
  <c r="J3311" i="6" s="1"/>
  <c r="I3315" i="6"/>
  <c r="J3315" i="6" s="1"/>
  <c r="L3315" i="6"/>
  <c r="K3315" i="6"/>
  <c r="K3319" i="6"/>
  <c r="I3319" i="6"/>
  <c r="J3319" i="6" s="1"/>
  <c r="L3319" i="6"/>
  <c r="K3323" i="6"/>
  <c r="I3323" i="6"/>
  <c r="J3323" i="6" s="1"/>
  <c r="L3323" i="6"/>
  <c r="K3327" i="6"/>
  <c r="I3327" i="6"/>
  <c r="J3327" i="6" s="1"/>
  <c r="L3327" i="6"/>
  <c r="K3331" i="6"/>
  <c r="I3331" i="6"/>
  <c r="J3331" i="6" s="1"/>
  <c r="L3331" i="6"/>
  <c r="K3335" i="6"/>
  <c r="I3335" i="6"/>
  <c r="J3335" i="6" s="1"/>
  <c r="L3335" i="6"/>
  <c r="K3339" i="6"/>
  <c r="I3339" i="6"/>
  <c r="J3339" i="6" s="1"/>
  <c r="L3339" i="6"/>
  <c r="K3343" i="6"/>
  <c r="I3343" i="6"/>
  <c r="J3343" i="6" s="1"/>
  <c r="L3343" i="6"/>
  <c r="K3347" i="6"/>
  <c r="I3347" i="6"/>
  <c r="J3347" i="6" s="1"/>
  <c r="L3347" i="6"/>
  <c r="K3351" i="6"/>
  <c r="I3351" i="6"/>
  <c r="J3351" i="6" s="1"/>
  <c r="L3351" i="6"/>
  <c r="K3355" i="6"/>
  <c r="I3355" i="6"/>
  <c r="J3355" i="6" s="1"/>
  <c r="L3355" i="6"/>
  <c r="K3359" i="6"/>
  <c r="I3359" i="6"/>
  <c r="J3359" i="6" s="1"/>
  <c r="L3359" i="6"/>
  <c r="K3363" i="6"/>
  <c r="I3363" i="6"/>
  <c r="J3363" i="6" s="1"/>
  <c r="L3363" i="6"/>
  <c r="K3367" i="6"/>
  <c r="I3367" i="6"/>
  <c r="J3367" i="6" s="1"/>
  <c r="L3367" i="6"/>
  <c r="K3371" i="6"/>
  <c r="I3371" i="6"/>
  <c r="J3371" i="6" s="1"/>
  <c r="L3371" i="6"/>
  <c r="K3375" i="6"/>
  <c r="I3375" i="6"/>
  <c r="J3375" i="6" s="1"/>
  <c r="L3375" i="6"/>
  <c r="K3379" i="6"/>
  <c r="I3379" i="6"/>
  <c r="J3379" i="6" s="1"/>
  <c r="L3379" i="6"/>
  <c r="K3383" i="6"/>
  <c r="I3383" i="6"/>
  <c r="J3383" i="6" s="1"/>
  <c r="L3383" i="6"/>
  <c r="K3387" i="6"/>
  <c r="I3387" i="6"/>
  <c r="J3387" i="6" s="1"/>
  <c r="L3387" i="6"/>
  <c r="K3391" i="6"/>
  <c r="I3391" i="6"/>
  <c r="J3391" i="6" s="1"/>
  <c r="L3391" i="6"/>
  <c r="K3395" i="6"/>
  <c r="I3395" i="6"/>
  <c r="J3395" i="6" s="1"/>
  <c r="L3395" i="6"/>
  <c r="K3399" i="6"/>
  <c r="I3399" i="6"/>
  <c r="J3399" i="6" s="1"/>
  <c r="L3399" i="6"/>
  <c r="K3403" i="6"/>
  <c r="I3403" i="6"/>
  <c r="J3403" i="6" s="1"/>
  <c r="L3403" i="6"/>
  <c r="K3407" i="6"/>
  <c r="I3407" i="6"/>
  <c r="J3407" i="6" s="1"/>
  <c r="L3407" i="6"/>
  <c r="K3411" i="6"/>
  <c r="I3411" i="6"/>
  <c r="J3411" i="6" s="1"/>
  <c r="L3411" i="6"/>
  <c r="K3415" i="6"/>
  <c r="I3415" i="6"/>
  <c r="J3415" i="6" s="1"/>
  <c r="L3415" i="6"/>
  <c r="K3419" i="6"/>
  <c r="I3419" i="6"/>
  <c r="J3419" i="6" s="1"/>
  <c r="L3419" i="6"/>
  <c r="K3423" i="6"/>
  <c r="I3423" i="6"/>
  <c r="J3423" i="6" s="1"/>
  <c r="L3423" i="6"/>
  <c r="K3427" i="6"/>
  <c r="I3427" i="6"/>
  <c r="J3427" i="6" s="1"/>
  <c r="L3427" i="6"/>
  <c r="K3431" i="6"/>
  <c r="I3431" i="6"/>
  <c r="J3431" i="6" s="1"/>
  <c r="L3431" i="6"/>
  <c r="K3435" i="6"/>
  <c r="I3435" i="6"/>
  <c r="J3435" i="6" s="1"/>
  <c r="L3435" i="6"/>
  <c r="K3439" i="6"/>
  <c r="I3439" i="6"/>
  <c r="J3439" i="6" s="1"/>
  <c r="L3439" i="6"/>
  <c r="K3443" i="6"/>
  <c r="I3443" i="6"/>
  <c r="J3443" i="6" s="1"/>
  <c r="L3443" i="6"/>
  <c r="K3447" i="6"/>
  <c r="I3447" i="6"/>
  <c r="J3447" i="6" s="1"/>
  <c r="L3447" i="6"/>
  <c r="K3451" i="6"/>
  <c r="I3451" i="6"/>
  <c r="J3451" i="6" s="1"/>
  <c r="L3451" i="6"/>
  <c r="K3455" i="6"/>
  <c r="I3455" i="6"/>
  <c r="J3455" i="6" s="1"/>
  <c r="L3455" i="6"/>
  <c r="K3459" i="6"/>
  <c r="I3459" i="6"/>
  <c r="J3459" i="6" s="1"/>
  <c r="L3459" i="6"/>
  <c r="K3463" i="6"/>
  <c r="I3463" i="6"/>
  <c r="J3463" i="6" s="1"/>
  <c r="L3463" i="6"/>
  <c r="K3467" i="6"/>
  <c r="I3467" i="6"/>
  <c r="J3467" i="6" s="1"/>
  <c r="L3467" i="6"/>
  <c r="K3471" i="6"/>
  <c r="I3471" i="6"/>
  <c r="J3471" i="6" s="1"/>
  <c r="L3471" i="6"/>
  <c r="K3475" i="6"/>
  <c r="I3475" i="6"/>
  <c r="J3475" i="6" s="1"/>
  <c r="L3475" i="6"/>
  <c r="K3479" i="6"/>
  <c r="I3479" i="6"/>
  <c r="J3479" i="6" s="1"/>
  <c r="L3479" i="6"/>
  <c r="K3483" i="6"/>
  <c r="I3483" i="6"/>
  <c r="J3483" i="6" s="1"/>
  <c r="L3483" i="6"/>
  <c r="K3487" i="6"/>
  <c r="I3487" i="6"/>
  <c r="J3487" i="6" s="1"/>
  <c r="L3487" i="6"/>
  <c r="K3491" i="6"/>
  <c r="I3491" i="6"/>
  <c r="J3491" i="6" s="1"/>
  <c r="L3491" i="6"/>
  <c r="K3495" i="6"/>
  <c r="I3495" i="6"/>
  <c r="J3495" i="6" s="1"/>
  <c r="L3495" i="6"/>
  <c r="K3499" i="6"/>
  <c r="I3499" i="6"/>
  <c r="J3499" i="6" s="1"/>
  <c r="L3499" i="6"/>
  <c r="K3503" i="6"/>
  <c r="I3503" i="6"/>
  <c r="J3503" i="6" s="1"/>
  <c r="L3503" i="6"/>
  <c r="K3507" i="6"/>
  <c r="I3507" i="6"/>
  <c r="J3507" i="6" s="1"/>
  <c r="L3507" i="6"/>
  <c r="K3511" i="6"/>
  <c r="I3511" i="6"/>
  <c r="J3511" i="6" s="1"/>
  <c r="L3511" i="6"/>
  <c r="K3515" i="6"/>
  <c r="I3515" i="6"/>
  <c r="J3515" i="6" s="1"/>
  <c r="L3515" i="6"/>
  <c r="K3519" i="6"/>
  <c r="I3519" i="6"/>
  <c r="J3519" i="6" s="1"/>
  <c r="L3519" i="6"/>
  <c r="K3523" i="6"/>
  <c r="I3523" i="6"/>
  <c r="J3523" i="6" s="1"/>
  <c r="L3523" i="6"/>
  <c r="K3527" i="6"/>
  <c r="I3527" i="6"/>
  <c r="J3527" i="6" s="1"/>
  <c r="L3527" i="6"/>
  <c r="K3531" i="6"/>
  <c r="I3531" i="6"/>
  <c r="J3531" i="6" s="1"/>
  <c r="L3531" i="6"/>
  <c r="L3619" i="6"/>
  <c r="I3619" i="6"/>
  <c r="J3619" i="6" s="1"/>
  <c r="K3619" i="6"/>
  <c r="L3627" i="6"/>
  <c r="I3627" i="6"/>
  <c r="J3627" i="6" s="1"/>
  <c r="K3627" i="6"/>
  <c r="L3635" i="6"/>
  <c r="I3635" i="6"/>
  <c r="J3635" i="6" s="1"/>
  <c r="K3635" i="6"/>
  <c r="L3639" i="6"/>
  <c r="I3639" i="6"/>
  <c r="J3639" i="6" s="1"/>
  <c r="K3639" i="6"/>
  <c r="L3647" i="6"/>
  <c r="I3647" i="6"/>
  <c r="J3647" i="6" s="1"/>
  <c r="K3647" i="6"/>
  <c r="L3655" i="6"/>
  <c r="I3655" i="6"/>
  <c r="J3655" i="6" s="1"/>
  <c r="K3655" i="6"/>
  <c r="L3663" i="6"/>
  <c r="I3663" i="6"/>
  <c r="J3663" i="6" s="1"/>
  <c r="K3663" i="6"/>
  <c r="L3671" i="6"/>
  <c r="I3671" i="6"/>
  <c r="J3671" i="6" s="1"/>
  <c r="K3671" i="6"/>
  <c r="L3679" i="6"/>
  <c r="I3679" i="6"/>
  <c r="J3679" i="6" s="1"/>
  <c r="K3679" i="6"/>
  <c r="L3687" i="6"/>
  <c r="I3687" i="6"/>
  <c r="J3687" i="6" s="1"/>
  <c r="K3687" i="6"/>
  <c r="L3695" i="6"/>
  <c r="I3695" i="6"/>
  <c r="J3695" i="6" s="1"/>
  <c r="K3695" i="6"/>
  <c r="L3703" i="6"/>
  <c r="I3703" i="6"/>
  <c r="J3703" i="6" s="1"/>
  <c r="K3703" i="6"/>
  <c r="L3711" i="6"/>
  <c r="I3711" i="6"/>
  <c r="J3711" i="6" s="1"/>
  <c r="K3711" i="6"/>
  <c r="L3719" i="6"/>
  <c r="I3719" i="6"/>
  <c r="J3719" i="6" s="1"/>
  <c r="K3719" i="6"/>
  <c r="L3727" i="6"/>
  <c r="I3727" i="6"/>
  <c r="J3727" i="6" s="1"/>
  <c r="K3727" i="6"/>
  <c r="L3735" i="6"/>
  <c r="I3735" i="6"/>
  <c r="J3735" i="6" s="1"/>
  <c r="K3735" i="6"/>
  <c r="L3743" i="6"/>
  <c r="I3743" i="6"/>
  <c r="J3743" i="6" s="1"/>
  <c r="K3743" i="6"/>
  <c r="L3751" i="6"/>
  <c r="I3751" i="6"/>
  <c r="J3751" i="6" s="1"/>
  <c r="K3751" i="6"/>
  <c r="L3759" i="6"/>
  <c r="I3759" i="6"/>
  <c r="J3759" i="6" s="1"/>
  <c r="K3759" i="6"/>
  <c r="L3767" i="6"/>
  <c r="I3767" i="6"/>
  <c r="J3767" i="6" s="1"/>
  <c r="K3767" i="6"/>
  <c r="L3775" i="6"/>
  <c r="I3775" i="6"/>
  <c r="J3775" i="6" s="1"/>
  <c r="K3775" i="6"/>
  <c r="L3783" i="6"/>
  <c r="I3783" i="6"/>
  <c r="J3783" i="6" s="1"/>
  <c r="K3783" i="6"/>
  <c r="L3791" i="6"/>
  <c r="I3791" i="6"/>
  <c r="J3791" i="6" s="1"/>
  <c r="K3791" i="6"/>
  <c r="L3799" i="6"/>
  <c r="I3799" i="6"/>
  <c r="J3799" i="6" s="1"/>
  <c r="K3799" i="6"/>
  <c r="L3807" i="6"/>
  <c r="I3807" i="6"/>
  <c r="J3807" i="6" s="1"/>
  <c r="K3807" i="6"/>
  <c r="L3815" i="6"/>
  <c r="I3815" i="6"/>
  <c r="J3815" i="6" s="1"/>
  <c r="K3815" i="6"/>
  <c r="L3823" i="6"/>
  <c r="I3823" i="6"/>
  <c r="J3823" i="6" s="1"/>
  <c r="K3823" i="6"/>
  <c r="L3831" i="6"/>
  <c r="I3831" i="6"/>
  <c r="J3831" i="6" s="1"/>
  <c r="K3831" i="6"/>
  <c r="L3839" i="6"/>
  <c r="I3839" i="6"/>
  <c r="J3839" i="6" s="1"/>
  <c r="K3839" i="6"/>
  <c r="L3847" i="6"/>
  <c r="I3847" i="6"/>
  <c r="J3847" i="6" s="1"/>
  <c r="K3847" i="6"/>
  <c r="L3855" i="6"/>
  <c r="I3855" i="6"/>
  <c r="J3855" i="6" s="1"/>
  <c r="K3855" i="6"/>
  <c r="L3863" i="6"/>
  <c r="I3863" i="6"/>
  <c r="J3863" i="6" s="1"/>
  <c r="K3863" i="6"/>
  <c r="L3871" i="6"/>
  <c r="I3871" i="6"/>
  <c r="J3871" i="6" s="1"/>
  <c r="K3871" i="6"/>
  <c r="L3879" i="6"/>
  <c r="I3879" i="6"/>
  <c r="J3879" i="6" s="1"/>
  <c r="K3879" i="6"/>
  <c r="L3887" i="6"/>
  <c r="I3887" i="6"/>
  <c r="J3887" i="6" s="1"/>
  <c r="K3887" i="6"/>
  <c r="L3895" i="6"/>
  <c r="I3895" i="6"/>
  <c r="J3895" i="6" s="1"/>
  <c r="K3895" i="6"/>
  <c r="L3903" i="6"/>
  <c r="I3903" i="6"/>
  <c r="J3903" i="6" s="1"/>
  <c r="K3903" i="6"/>
  <c r="I2155" i="6"/>
  <c r="J2155" i="6" s="1"/>
  <c r="K2155" i="6"/>
  <c r="L2155" i="6"/>
  <c r="I2163" i="6"/>
  <c r="J2163" i="6" s="1"/>
  <c r="K2163" i="6"/>
  <c r="L2163" i="6"/>
  <c r="I2171" i="6"/>
  <c r="J2171" i="6" s="1"/>
  <c r="K2171" i="6"/>
  <c r="L2171" i="6"/>
  <c r="I2179" i="6"/>
  <c r="J2179" i="6" s="1"/>
  <c r="K2179" i="6"/>
  <c r="L2179" i="6"/>
  <c r="I2187" i="6"/>
  <c r="J2187" i="6" s="1"/>
  <c r="K2187" i="6"/>
  <c r="L2187" i="6"/>
  <c r="I2195" i="6"/>
  <c r="J2195" i="6" s="1"/>
  <c r="K2195" i="6"/>
  <c r="L2195" i="6"/>
  <c r="I2203" i="6"/>
  <c r="J2203" i="6" s="1"/>
  <c r="K2203" i="6"/>
  <c r="L2203" i="6"/>
  <c r="I2211" i="6"/>
  <c r="J2211" i="6" s="1"/>
  <c r="K2211" i="6"/>
  <c r="L2211" i="6"/>
  <c r="I2219" i="6"/>
  <c r="J2219" i="6" s="1"/>
  <c r="K2219" i="6"/>
  <c r="L2219" i="6"/>
  <c r="I2227" i="6"/>
  <c r="J2227" i="6" s="1"/>
  <c r="K2227" i="6"/>
  <c r="L2227" i="6"/>
  <c r="I2235" i="6"/>
  <c r="J2235" i="6" s="1"/>
  <c r="K2235" i="6"/>
  <c r="L2235" i="6"/>
  <c r="I2243" i="6"/>
  <c r="J2243" i="6" s="1"/>
  <c r="K2243" i="6"/>
  <c r="L2243" i="6"/>
  <c r="I2251" i="6"/>
  <c r="J2251" i="6" s="1"/>
  <c r="K2251" i="6"/>
  <c r="L2251" i="6"/>
  <c r="I2259" i="6"/>
  <c r="J2259" i="6" s="1"/>
  <c r="K2259" i="6"/>
  <c r="L2259" i="6"/>
  <c r="I2267" i="6"/>
  <c r="J2267" i="6" s="1"/>
  <c r="K2267" i="6"/>
  <c r="L2267" i="6"/>
  <c r="I2275" i="6"/>
  <c r="J2275" i="6" s="1"/>
  <c r="K2275" i="6"/>
  <c r="L2275" i="6"/>
  <c r="I2283" i="6"/>
  <c r="J2283" i="6" s="1"/>
  <c r="K2283" i="6"/>
  <c r="L2283" i="6"/>
  <c r="I2291" i="6"/>
  <c r="J2291" i="6" s="1"/>
  <c r="K2291" i="6"/>
  <c r="L2291" i="6"/>
  <c r="I2299" i="6"/>
  <c r="J2299" i="6" s="1"/>
  <c r="K2299" i="6"/>
  <c r="L2299" i="6"/>
  <c r="I2307" i="6"/>
  <c r="J2307" i="6" s="1"/>
  <c r="K2307" i="6"/>
  <c r="L2307" i="6"/>
  <c r="I2315" i="6"/>
  <c r="J2315" i="6" s="1"/>
  <c r="K2315" i="6"/>
  <c r="L2315" i="6"/>
  <c r="I2323" i="6"/>
  <c r="J2323" i="6" s="1"/>
  <c r="K2323" i="6"/>
  <c r="L2323" i="6"/>
  <c r="I2331" i="6"/>
  <c r="J2331" i="6" s="1"/>
  <c r="K2331" i="6"/>
  <c r="L2331" i="6"/>
  <c r="I2339" i="6"/>
  <c r="J2339" i="6" s="1"/>
  <c r="K2339" i="6"/>
  <c r="L2339" i="6"/>
  <c r="I2347" i="6"/>
  <c r="J2347" i="6" s="1"/>
  <c r="K2347" i="6"/>
  <c r="L2347" i="6"/>
  <c r="I2355" i="6"/>
  <c r="J2355" i="6" s="1"/>
  <c r="K2355" i="6"/>
  <c r="L2355" i="6"/>
  <c r="I2363" i="6"/>
  <c r="J2363" i="6" s="1"/>
  <c r="K2363" i="6"/>
  <c r="L2363" i="6"/>
  <c r="I2371" i="6"/>
  <c r="J2371" i="6" s="1"/>
  <c r="K2371" i="6"/>
  <c r="L2371" i="6"/>
  <c r="I2379" i="6"/>
  <c r="J2379" i="6" s="1"/>
  <c r="K2379" i="6"/>
  <c r="L2379" i="6"/>
  <c r="I2387" i="6"/>
  <c r="J2387" i="6" s="1"/>
  <c r="K2387" i="6"/>
  <c r="L2387" i="6"/>
  <c r="I2395" i="6"/>
  <c r="J2395" i="6" s="1"/>
  <c r="K2395" i="6"/>
  <c r="L2395" i="6"/>
  <c r="I2403" i="6"/>
  <c r="J2403" i="6" s="1"/>
  <c r="K2403" i="6"/>
  <c r="L2403" i="6"/>
  <c r="L2411" i="6"/>
  <c r="K2411" i="6"/>
  <c r="I2411" i="6"/>
  <c r="J2411" i="6" s="1"/>
  <c r="L2419" i="6"/>
  <c r="K2419" i="6"/>
  <c r="I2419" i="6"/>
  <c r="J2419" i="6" s="1"/>
  <c r="L2427" i="6"/>
  <c r="K2427" i="6"/>
  <c r="I2427" i="6"/>
  <c r="J2427" i="6" s="1"/>
  <c r="L2435" i="6"/>
  <c r="K2435" i="6"/>
  <c r="I2435" i="6"/>
  <c r="J2435" i="6" s="1"/>
  <c r="L2443" i="6"/>
  <c r="K2443" i="6"/>
  <c r="I2443" i="6"/>
  <c r="J2443" i="6" s="1"/>
  <c r="L2451" i="6"/>
  <c r="K2451" i="6"/>
  <c r="I2451" i="6"/>
  <c r="J2451" i="6" s="1"/>
  <c r="L2459" i="6"/>
  <c r="K2459" i="6"/>
  <c r="I2459" i="6"/>
  <c r="J2459" i="6" s="1"/>
  <c r="L2467" i="6"/>
  <c r="K2467" i="6"/>
  <c r="I2467" i="6"/>
  <c r="J2467" i="6" s="1"/>
  <c r="L2475" i="6"/>
  <c r="K2475" i="6"/>
  <c r="I2475" i="6"/>
  <c r="J2475" i="6" s="1"/>
  <c r="L2483" i="6"/>
  <c r="K2483" i="6"/>
  <c r="I2483" i="6"/>
  <c r="J2483" i="6" s="1"/>
  <c r="L2491" i="6"/>
  <c r="K2491" i="6"/>
  <c r="I2491" i="6"/>
  <c r="J2491" i="6" s="1"/>
  <c r="L2499" i="6"/>
  <c r="K2499" i="6"/>
  <c r="I2499" i="6"/>
  <c r="J2499" i="6" s="1"/>
  <c r="L2507" i="6"/>
  <c r="K2507" i="6"/>
  <c r="I2507" i="6"/>
  <c r="J2507" i="6" s="1"/>
  <c r="L2515" i="6"/>
  <c r="K2515" i="6"/>
  <c r="I2515" i="6"/>
  <c r="J2515" i="6" s="1"/>
  <c r="L2523" i="6"/>
  <c r="K2523" i="6"/>
  <c r="I2523" i="6"/>
  <c r="J2523" i="6" s="1"/>
  <c r="L2531" i="6"/>
  <c r="K2531" i="6"/>
  <c r="I2531" i="6"/>
  <c r="J2531" i="6" s="1"/>
  <c r="L2539" i="6"/>
  <c r="K2539" i="6"/>
  <c r="I2539" i="6"/>
  <c r="J2539" i="6" s="1"/>
  <c r="L2547" i="6"/>
  <c r="K2547" i="6"/>
  <c r="I2547" i="6"/>
  <c r="J2547" i="6" s="1"/>
  <c r="L2555" i="6"/>
  <c r="K2555" i="6"/>
  <c r="I2555" i="6"/>
  <c r="J2555" i="6" s="1"/>
  <c r="L2563" i="6"/>
  <c r="K2563" i="6"/>
  <c r="I2563" i="6"/>
  <c r="J2563" i="6" s="1"/>
  <c r="L2571" i="6"/>
  <c r="K2571" i="6"/>
  <c r="I2571" i="6"/>
  <c r="J2571" i="6" s="1"/>
  <c r="L2579" i="6"/>
  <c r="K2579" i="6"/>
  <c r="I2579" i="6"/>
  <c r="J2579" i="6" s="1"/>
  <c r="L2587" i="6"/>
  <c r="K2587" i="6"/>
  <c r="I2587" i="6"/>
  <c r="J2587" i="6" s="1"/>
  <c r="L2595" i="6"/>
  <c r="K2595" i="6"/>
  <c r="I2595" i="6"/>
  <c r="J2595" i="6" s="1"/>
  <c r="L2603" i="6"/>
  <c r="K2603" i="6"/>
  <c r="I2603" i="6"/>
  <c r="J2603" i="6" s="1"/>
  <c r="L2611" i="6"/>
  <c r="K2611" i="6"/>
  <c r="I2611" i="6"/>
  <c r="J2611" i="6" s="1"/>
  <c r="L2619" i="6"/>
  <c r="K2619" i="6"/>
  <c r="I2619" i="6"/>
  <c r="J2619" i="6" s="1"/>
  <c r="L2627" i="6"/>
  <c r="K2627" i="6"/>
  <c r="I2627" i="6"/>
  <c r="J2627" i="6" s="1"/>
  <c r="L2635" i="6"/>
  <c r="K2635" i="6"/>
  <c r="I2635" i="6"/>
  <c r="J2635" i="6" s="1"/>
  <c r="L2643" i="6"/>
  <c r="K2643" i="6"/>
  <c r="I2643" i="6"/>
  <c r="J2643" i="6" s="1"/>
  <c r="L2651" i="6"/>
  <c r="K2651" i="6"/>
  <c r="I2651" i="6"/>
  <c r="J2651" i="6" s="1"/>
  <c r="L2659" i="6"/>
  <c r="K2659" i="6"/>
  <c r="I2659" i="6"/>
  <c r="J2659" i="6" s="1"/>
  <c r="L2667" i="6"/>
  <c r="K2667" i="6"/>
  <c r="I2667" i="6"/>
  <c r="J2667" i="6" s="1"/>
  <c r="L2675" i="6"/>
  <c r="K2675" i="6"/>
  <c r="I2675" i="6"/>
  <c r="J2675" i="6" s="1"/>
  <c r="L2683" i="6"/>
  <c r="K2683" i="6"/>
  <c r="I2683" i="6"/>
  <c r="J2683" i="6" s="1"/>
  <c r="L2691" i="6"/>
  <c r="K2691" i="6"/>
  <c r="I2691" i="6"/>
  <c r="J2691" i="6" s="1"/>
  <c r="L2699" i="6"/>
  <c r="K2699" i="6"/>
  <c r="I2699" i="6"/>
  <c r="J2699" i="6" s="1"/>
  <c r="L2707" i="6"/>
  <c r="K2707" i="6"/>
  <c r="I2707" i="6"/>
  <c r="J2707" i="6" s="1"/>
  <c r="L2715" i="6"/>
  <c r="K2715" i="6"/>
  <c r="I2715" i="6"/>
  <c r="J2715" i="6" s="1"/>
  <c r="L2723" i="6"/>
  <c r="K2723" i="6"/>
  <c r="I2723" i="6"/>
  <c r="J2723" i="6" s="1"/>
  <c r="L2731" i="6"/>
  <c r="K2731" i="6"/>
  <c r="I2731" i="6"/>
  <c r="J2731" i="6" s="1"/>
  <c r="L2739" i="6"/>
  <c r="K2739" i="6"/>
  <c r="I2739" i="6"/>
  <c r="J2739" i="6" s="1"/>
  <c r="L2747" i="6"/>
  <c r="K2747" i="6"/>
  <c r="I2747" i="6"/>
  <c r="J2747" i="6" s="1"/>
  <c r="L2755" i="6"/>
  <c r="K2755" i="6"/>
  <c r="I2755" i="6"/>
  <c r="J2755" i="6" s="1"/>
  <c r="L2763" i="6"/>
  <c r="K2763" i="6"/>
  <c r="I2763" i="6"/>
  <c r="J2763" i="6" s="1"/>
  <c r="L2771" i="6"/>
  <c r="K2771" i="6"/>
  <c r="I2771" i="6"/>
  <c r="J2771" i="6" s="1"/>
  <c r="L2779" i="6"/>
  <c r="K2779" i="6"/>
  <c r="I2779" i="6"/>
  <c r="J2779" i="6" s="1"/>
  <c r="L2787" i="6"/>
  <c r="K2787" i="6"/>
  <c r="I2787" i="6"/>
  <c r="J2787" i="6" s="1"/>
  <c r="L2795" i="6"/>
  <c r="K2795" i="6"/>
  <c r="I2795" i="6"/>
  <c r="J2795" i="6" s="1"/>
  <c r="L2803" i="6"/>
  <c r="K2803" i="6"/>
  <c r="I2803" i="6"/>
  <c r="J2803" i="6" s="1"/>
  <c r="L2811" i="6"/>
  <c r="K2811" i="6"/>
  <c r="I2811" i="6"/>
  <c r="J2811" i="6" s="1"/>
  <c r="L2819" i="6"/>
  <c r="K2819" i="6"/>
  <c r="I2819" i="6"/>
  <c r="J2819" i="6" s="1"/>
  <c r="L2827" i="6"/>
  <c r="K2827" i="6"/>
  <c r="I2827" i="6"/>
  <c r="J2827" i="6" s="1"/>
  <c r="L2835" i="6"/>
  <c r="K2835" i="6"/>
  <c r="I2835" i="6"/>
  <c r="J2835" i="6" s="1"/>
  <c r="L2843" i="6"/>
  <c r="K2843" i="6"/>
  <c r="I2843" i="6"/>
  <c r="J2843" i="6" s="1"/>
  <c r="L2851" i="6"/>
  <c r="K2851" i="6"/>
  <c r="I2851" i="6"/>
  <c r="J2851" i="6" s="1"/>
  <c r="L2859" i="6"/>
  <c r="K2859" i="6"/>
  <c r="I2859" i="6"/>
  <c r="J2859" i="6" s="1"/>
  <c r="L2867" i="6"/>
  <c r="K2867" i="6"/>
  <c r="I2867" i="6"/>
  <c r="J2867" i="6" s="1"/>
  <c r="L2875" i="6"/>
  <c r="K2875" i="6"/>
  <c r="I2875" i="6"/>
  <c r="J2875" i="6" s="1"/>
  <c r="L2883" i="6"/>
  <c r="K2883" i="6"/>
  <c r="I2883" i="6"/>
  <c r="J2883" i="6" s="1"/>
  <c r="L2891" i="6"/>
  <c r="K2891" i="6"/>
  <c r="I2891" i="6"/>
  <c r="J2891" i="6" s="1"/>
  <c r="L2899" i="6"/>
  <c r="K2899" i="6"/>
  <c r="I2899" i="6"/>
  <c r="J2899" i="6" s="1"/>
  <c r="L2907" i="6"/>
  <c r="K2907" i="6"/>
  <c r="I2907" i="6"/>
  <c r="J2907" i="6" s="1"/>
  <c r="L2915" i="6"/>
  <c r="K2915" i="6"/>
  <c r="I2915" i="6"/>
  <c r="J2915" i="6" s="1"/>
  <c r="L2923" i="6"/>
  <c r="K2923" i="6"/>
  <c r="I2923" i="6"/>
  <c r="J2923" i="6" s="1"/>
  <c r="L2931" i="6"/>
  <c r="K2931" i="6"/>
  <c r="I2931" i="6"/>
  <c r="J2931" i="6" s="1"/>
  <c r="L2939" i="6"/>
  <c r="K2939" i="6"/>
  <c r="I2939" i="6"/>
  <c r="J2939" i="6" s="1"/>
  <c r="L2947" i="6"/>
  <c r="K2947" i="6"/>
  <c r="I2947" i="6"/>
  <c r="J2947" i="6" s="1"/>
  <c r="L2955" i="6"/>
  <c r="K2955" i="6"/>
  <c r="I2955" i="6"/>
  <c r="J2955" i="6" s="1"/>
  <c r="L2963" i="6"/>
  <c r="K2963" i="6"/>
  <c r="I2963" i="6"/>
  <c r="J2963" i="6" s="1"/>
  <c r="L2971" i="6"/>
  <c r="K2971" i="6"/>
  <c r="I2971" i="6"/>
  <c r="J2971" i="6" s="1"/>
  <c r="L2979" i="6"/>
  <c r="K2979" i="6"/>
  <c r="I2979" i="6"/>
  <c r="J2979" i="6" s="1"/>
  <c r="L2987" i="6"/>
  <c r="K2987" i="6"/>
  <c r="I2987" i="6"/>
  <c r="J2987" i="6" s="1"/>
  <c r="L2995" i="6"/>
  <c r="K2995" i="6"/>
  <c r="I2995" i="6"/>
  <c r="J2995" i="6" s="1"/>
  <c r="L3003" i="6"/>
  <c r="K3003" i="6"/>
  <c r="I3003" i="6"/>
  <c r="J3003" i="6" s="1"/>
  <c r="L3011" i="6"/>
  <c r="K3011" i="6"/>
  <c r="I3011" i="6"/>
  <c r="J3011" i="6" s="1"/>
  <c r="L3019" i="6"/>
  <c r="K3019" i="6"/>
  <c r="I3019" i="6"/>
  <c r="J3019" i="6" s="1"/>
  <c r="L3027" i="6"/>
  <c r="K3027" i="6"/>
  <c r="I3027" i="6"/>
  <c r="J3027" i="6" s="1"/>
  <c r="L3035" i="6"/>
  <c r="K3035" i="6"/>
  <c r="I3035" i="6"/>
  <c r="J3035" i="6" s="1"/>
  <c r="L3043" i="6"/>
  <c r="K3043" i="6"/>
  <c r="I3043" i="6"/>
  <c r="J3043" i="6" s="1"/>
  <c r="L3051" i="6"/>
  <c r="K3051" i="6"/>
  <c r="I3051" i="6"/>
  <c r="J3051" i="6" s="1"/>
  <c r="L3059" i="6"/>
  <c r="K3059" i="6"/>
  <c r="I3059" i="6"/>
  <c r="J3059" i="6" s="1"/>
  <c r="L3067" i="6"/>
  <c r="K3067" i="6"/>
  <c r="I3067" i="6"/>
  <c r="J3067" i="6" s="1"/>
  <c r="L3075" i="6"/>
  <c r="K3075" i="6"/>
  <c r="I3075" i="6"/>
  <c r="J3075" i="6" s="1"/>
  <c r="L3083" i="6"/>
  <c r="K3083" i="6"/>
  <c r="I3083" i="6"/>
  <c r="J3083" i="6" s="1"/>
  <c r="L3091" i="6"/>
  <c r="K3091" i="6"/>
  <c r="I3091" i="6"/>
  <c r="J3091" i="6" s="1"/>
  <c r="L3099" i="6"/>
  <c r="K3099" i="6"/>
  <c r="I3099" i="6"/>
  <c r="J3099" i="6" s="1"/>
  <c r="L3107" i="6"/>
  <c r="K3107" i="6"/>
  <c r="I3107" i="6"/>
  <c r="J3107" i="6" s="1"/>
  <c r="L3115" i="6"/>
  <c r="K3115" i="6"/>
  <c r="I3115" i="6"/>
  <c r="J3115" i="6" s="1"/>
  <c r="L3123" i="6"/>
  <c r="K3123" i="6"/>
  <c r="I3123" i="6"/>
  <c r="J3123" i="6" s="1"/>
  <c r="L3131" i="6"/>
  <c r="K3131" i="6"/>
  <c r="I3131" i="6"/>
  <c r="J3131" i="6" s="1"/>
  <c r="L3139" i="6"/>
  <c r="K3139" i="6"/>
  <c r="I3139" i="6"/>
  <c r="J3139" i="6" s="1"/>
  <c r="L3147" i="6"/>
  <c r="K3147" i="6"/>
  <c r="I3147" i="6"/>
  <c r="J3147" i="6" s="1"/>
  <c r="L3155" i="6"/>
  <c r="K3155" i="6"/>
  <c r="I3155" i="6"/>
  <c r="J3155" i="6" s="1"/>
  <c r="L3163" i="6"/>
  <c r="K3163" i="6"/>
  <c r="I3163" i="6"/>
  <c r="J3163" i="6" s="1"/>
  <c r="L3171" i="6"/>
  <c r="K3171" i="6"/>
  <c r="I3171" i="6"/>
  <c r="J3171" i="6" s="1"/>
  <c r="L3179" i="6"/>
  <c r="K3179" i="6"/>
  <c r="I3179" i="6"/>
  <c r="J3179" i="6" s="1"/>
  <c r="L3187" i="6"/>
  <c r="K3187" i="6"/>
  <c r="I3187" i="6"/>
  <c r="J3187" i="6" s="1"/>
  <c r="L3195" i="6"/>
  <c r="K3195" i="6"/>
  <c r="I3195" i="6"/>
  <c r="J3195" i="6" s="1"/>
  <c r="L3203" i="6"/>
  <c r="K3203" i="6"/>
  <c r="I3203" i="6"/>
  <c r="J3203" i="6" s="1"/>
  <c r="L3211" i="6"/>
  <c r="K3211" i="6"/>
  <c r="I3211" i="6"/>
  <c r="J3211" i="6" s="1"/>
  <c r="L3219" i="6"/>
  <c r="K3219" i="6"/>
  <c r="I3219" i="6"/>
  <c r="J3219" i="6" s="1"/>
  <c r="L3227" i="6"/>
  <c r="K3227" i="6"/>
  <c r="I3227" i="6"/>
  <c r="J3227" i="6" s="1"/>
  <c r="L3235" i="6"/>
  <c r="K3235" i="6"/>
  <c r="I3235" i="6"/>
  <c r="J3235" i="6" s="1"/>
  <c r="L3243" i="6"/>
  <c r="K3243" i="6"/>
  <c r="I3243" i="6"/>
  <c r="J3243" i="6" s="1"/>
  <c r="L3251" i="6"/>
  <c r="K3251" i="6"/>
  <c r="I3251" i="6"/>
  <c r="J3251" i="6" s="1"/>
  <c r="L3259" i="6"/>
  <c r="K3259" i="6"/>
  <c r="I3259" i="6"/>
  <c r="J3259" i="6" s="1"/>
  <c r="L3267" i="6"/>
  <c r="K3267" i="6"/>
  <c r="I3267" i="6"/>
  <c r="J3267" i="6" s="1"/>
  <c r="L3275" i="6"/>
  <c r="K3275" i="6"/>
  <c r="I3275" i="6"/>
  <c r="J3275" i="6" s="1"/>
  <c r="I3280" i="6"/>
  <c r="J3280" i="6" s="1"/>
  <c r="L3280" i="6"/>
  <c r="K3280" i="6"/>
  <c r="I3284" i="6"/>
  <c r="J3284" i="6" s="1"/>
  <c r="L3284" i="6"/>
  <c r="K3284" i="6"/>
  <c r="I3288" i="6"/>
  <c r="J3288" i="6" s="1"/>
  <c r="L3288" i="6"/>
  <c r="K3288" i="6"/>
  <c r="I3292" i="6"/>
  <c r="J3292" i="6" s="1"/>
  <c r="L3292" i="6"/>
  <c r="K3292" i="6"/>
  <c r="I3296" i="6"/>
  <c r="J3296" i="6" s="1"/>
  <c r="L3296" i="6"/>
  <c r="K3296" i="6"/>
  <c r="I3300" i="6"/>
  <c r="J3300" i="6" s="1"/>
  <c r="L3300" i="6"/>
  <c r="K3300" i="6"/>
  <c r="I3304" i="6"/>
  <c r="J3304" i="6" s="1"/>
  <c r="L3304" i="6"/>
  <c r="K3304" i="6"/>
  <c r="I3308" i="6"/>
  <c r="J3308" i="6" s="1"/>
  <c r="L3308" i="6"/>
  <c r="K3308" i="6"/>
  <c r="I3312" i="6"/>
  <c r="J3312" i="6" s="1"/>
  <c r="L3312" i="6"/>
  <c r="K3312" i="6"/>
  <c r="K3316" i="6"/>
  <c r="I3316" i="6"/>
  <c r="J3316" i="6" s="1"/>
  <c r="L3316" i="6"/>
  <c r="K3320" i="6"/>
  <c r="I3320" i="6"/>
  <c r="J3320" i="6" s="1"/>
  <c r="L3320" i="6"/>
  <c r="K3324" i="6"/>
  <c r="I3324" i="6"/>
  <c r="J3324" i="6" s="1"/>
  <c r="L3324" i="6"/>
  <c r="K3328" i="6"/>
  <c r="I3328" i="6"/>
  <c r="J3328" i="6" s="1"/>
  <c r="L3328" i="6"/>
  <c r="K3332" i="6"/>
  <c r="I3332" i="6"/>
  <c r="J3332" i="6" s="1"/>
  <c r="L3332" i="6"/>
  <c r="K3336" i="6"/>
  <c r="I3336" i="6"/>
  <c r="J3336" i="6" s="1"/>
  <c r="L3336" i="6"/>
  <c r="K3340" i="6"/>
  <c r="I3340" i="6"/>
  <c r="J3340" i="6" s="1"/>
  <c r="L3340" i="6"/>
  <c r="K3344" i="6"/>
  <c r="I3344" i="6"/>
  <c r="J3344" i="6" s="1"/>
  <c r="L3344" i="6"/>
  <c r="K3348" i="6"/>
  <c r="I3348" i="6"/>
  <c r="J3348" i="6" s="1"/>
  <c r="L3348" i="6"/>
  <c r="K3352" i="6"/>
  <c r="I3352" i="6"/>
  <c r="J3352" i="6" s="1"/>
  <c r="L3352" i="6"/>
  <c r="K3356" i="6"/>
  <c r="I3356" i="6"/>
  <c r="J3356" i="6" s="1"/>
  <c r="L3356" i="6"/>
  <c r="K3360" i="6"/>
  <c r="I3360" i="6"/>
  <c r="J3360" i="6" s="1"/>
  <c r="L3360" i="6"/>
  <c r="K3364" i="6"/>
  <c r="I3364" i="6"/>
  <c r="J3364" i="6" s="1"/>
  <c r="L3364" i="6"/>
  <c r="K3368" i="6"/>
  <c r="I3368" i="6"/>
  <c r="J3368" i="6" s="1"/>
  <c r="L3368" i="6"/>
  <c r="K3372" i="6"/>
  <c r="I3372" i="6"/>
  <c r="J3372" i="6" s="1"/>
  <c r="L3372" i="6"/>
  <c r="K3376" i="6"/>
  <c r="I3376" i="6"/>
  <c r="J3376" i="6" s="1"/>
  <c r="L3376" i="6"/>
  <c r="K3380" i="6"/>
  <c r="I3380" i="6"/>
  <c r="J3380" i="6" s="1"/>
  <c r="L3380" i="6"/>
  <c r="K3384" i="6"/>
  <c r="I3384" i="6"/>
  <c r="J3384" i="6" s="1"/>
  <c r="L3384" i="6"/>
  <c r="K3388" i="6"/>
  <c r="I3388" i="6"/>
  <c r="J3388" i="6" s="1"/>
  <c r="L3388" i="6"/>
  <c r="K3392" i="6"/>
  <c r="I3392" i="6"/>
  <c r="J3392" i="6" s="1"/>
  <c r="L3392" i="6"/>
  <c r="K3396" i="6"/>
  <c r="I3396" i="6"/>
  <c r="J3396" i="6" s="1"/>
  <c r="L3396" i="6"/>
  <c r="K3400" i="6"/>
  <c r="I3400" i="6"/>
  <c r="J3400" i="6" s="1"/>
  <c r="L3400" i="6"/>
  <c r="K3404" i="6"/>
  <c r="I3404" i="6"/>
  <c r="J3404" i="6" s="1"/>
  <c r="L3404" i="6"/>
  <c r="K3408" i="6"/>
  <c r="I3408" i="6"/>
  <c r="J3408" i="6" s="1"/>
  <c r="L3408" i="6"/>
  <c r="K3412" i="6"/>
  <c r="I3412" i="6"/>
  <c r="J3412" i="6" s="1"/>
  <c r="L3412" i="6"/>
  <c r="K3416" i="6"/>
  <c r="I3416" i="6"/>
  <c r="J3416" i="6" s="1"/>
  <c r="L3416" i="6"/>
  <c r="K3420" i="6"/>
  <c r="I3420" i="6"/>
  <c r="J3420" i="6" s="1"/>
  <c r="L3420" i="6"/>
  <c r="K3424" i="6"/>
  <c r="I3424" i="6"/>
  <c r="J3424" i="6" s="1"/>
  <c r="L3424" i="6"/>
  <c r="K3428" i="6"/>
  <c r="I3428" i="6"/>
  <c r="J3428" i="6" s="1"/>
  <c r="L3428" i="6"/>
  <c r="K3432" i="6"/>
  <c r="I3432" i="6"/>
  <c r="J3432" i="6" s="1"/>
  <c r="L3432" i="6"/>
  <c r="K3436" i="6"/>
  <c r="I3436" i="6"/>
  <c r="J3436" i="6" s="1"/>
  <c r="L3436" i="6"/>
  <c r="I3440" i="6"/>
  <c r="J3440" i="6" s="1"/>
  <c r="L3440" i="6"/>
  <c r="K3440" i="6"/>
  <c r="I3444" i="6"/>
  <c r="J3444" i="6" s="1"/>
  <c r="L3444" i="6"/>
  <c r="K3444" i="6"/>
  <c r="I3448" i="6"/>
  <c r="J3448" i="6" s="1"/>
  <c r="L3448" i="6"/>
  <c r="K3448" i="6"/>
  <c r="I3452" i="6"/>
  <c r="J3452" i="6" s="1"/>
  <c r="L3452" i="6"/>
  <c r="K3452" i="6"/>
  <c r="I3456" i="6"/>
  <c r="J3456" i="6" s="1"/>
  <c r="L3456" i="6"/>
  <c r="K3456" i="6"/>
  <c r="I3460" i="6"/>
  <c r="J3460" i="6" s="1"/>
  <c r="L3460" i="6"/>
  <c r="K3460" i="6"/>
  <c r="I3464" i="6"/>
  <c r="J3464" i="6" s="1"/>
  <c r="L3464" i="6"/>
  <c r="K3464" i="6"/>
  <c r="I3468" i="6"/>
  <c r="J3468" i="6" s="1"/>
  <c r="L3468" i="6"/>
  <c r="K3468" i="6"/>
  <c r="I3472" i="6"/>
  <c r="J3472" i="6" s="1"/>
  <c r="L3472" i="6"/>
  <c r="K3472" i="6"/>
  <c r="I3476" i="6"/>
  <c r="J3476" i="6" s="1"/>
  <c r="L3476" i="6"/>
  <c r="K3476" i="6"/>
  <c r="I3480" i="6"/>
  <c r="J3480" i="6" s="1"/>
  <c r="L3480" i="6"/>
  <c r="K3480" i="6"/>
  <c r="I3484" i="6"/>
  <c r="J3484" i="6" s="1"/>
  <c r="L3484" i="6"/>
  <c r="K3484" i="6"/>
  <c r="I3488" i="6"/>
  <c r="J3488" i="6" s="1"/>
  <c r="L3488" i="6"/>
  <c r="K3488" i="6"/>
  <c r="I3492" i="6"/>
  <c r="J3492" i="6" s="1"/>
  <c r="L3492" i="6"/>
  <c r="K3492" i="6"/>
  <c r="I3496" i="6"/>
  <c r="J3496" i="6" s="1"/>
  <c r="L3496" i="6"/>
  <c r="K3496" i="6"/>
  <c r="I3500" i="6"/>
  <c r="J3500" i="6" s="1"/>
  <c r="L3500" i="6"/>
  <c r="K3500" i="6"/>
  <c r="I3504" i="6"/>
  <c r="J3504" i="6" s="1"/>
  <c r="L3504" i="6"/>
  <c r="K3504" i="6"/>
  <c r="I3508" i="6"/>
  <c r="J3508" i="6" s="1"/>
  <c r="L3508" i="6"/>
  <c r="K3508" i="6"/>
  <c r="I3512" i="6"/>
  <c r="J3512" i="6" s="1"/>
  <c r="L3512" i="6"/>
  <c r="K3512" i="6"/>
  <c r="I3516" i="6"/>
  <c r="J3516" i="6" s="1"/>
  <c r="L3516" i="6"/>
  <c r="K3516" i="6"/>
  <c r="I3520" i="6"/>
  <c r="J3520" i="6" s="1"/>
  <c r="L3520" i="6"/>
  <c r="K3520" i="6"/>
  <c r="I3524" i="6"/>
  <c r="J3524" i="6" s="1"/>
  <c r="L3524" i="6"/>
  <c r="K3524" i="6"/>
  <c r="I3528" i="6"/>
  <c r="J3528" i="6" s="1"/>
  <c r="L3528" i="6"/>
  <c r="K3528" i="6"/>
  <c r="I3532" i="6"/>
  <c r="J3532" i="6" s="1"/>
  <c r="L3532" i="6"/>
  <c r="K3532" i="6"/>
  <c r="K3624" i="6"/>
  <c r="L3624" i="6"/>
  <c r="I3624" i="6"/>
  <c r="J3624" i="6" s="1"/>
  <c r="K3632" i="6"/>
  <c r="L3632" i="6"/>
  <c r="I3632" i="6"/>
  <c r="J3632" i="6" s="1"/>
  <c r="O3640" i="6"/>
  <c r="K3640" i="6"/>
  <c r="L3640" i="6"/>
  <c r="I3640" i="6"/>
  <c r="J3640" i="6" s="1"/>
  <c r="O3644" i="6"/>
  <c r="K3644" i="6"/>
  <c r="L3644" i="6"/>
  <c r="I3644" i="6"/>
  <c r="J3644" i="6" s="1"/>
  <c r="O3648" i="6"/>
  <c r="K3648" i="6"/>
  <c r="L3648" i="6"/>
  <c r="I3648" i="6"/>
  <c r="J3648" i="6" s="1"/>
  <c r="O3652" i="6"/>
  <c r="K3652" i="6"/>
  <c r="L3652" i="6"/>
  <c r="I3652" i="6"/>
  <c r="J3652" i="6" s="1"/>
  <c r="O3656" i="6"/>
  <c r="K3656" i="6"/>
  <c r="L3656" i="6"/>
  <c r="I3656" i="6"/>
  <c r="J3656" i="6" s="1"/>
  <c r="O3660" i="6"/>
  <c r="K3660" i="6"/>
  <c r="L3660" i="6"/>
  <c r="I3660" i="6"/>
  <c r="J3660" i="6" s="1"/>
  <c r="O3664" i="6"/>
  <c r="K3664" i="6"/>
  <c r="L3664" i="6"/>
  <c r="I3664" i="6"/>
  <c r="J3664" i="6" s="1"/>
  <c r="O3668" i="6"/>
  <c r="K3668" i="6"/>
  <c r="L3668" i="6"/>
  <c r="I3668" i="6"/>
  <c r="J3668" i="6" s="1"/>
  <c r="O3676" i="6"/>
  <c r="K3676" i="6"/>
  <c r="L3676" i="6"/>
  <c r="I3676" i="6"/>
  <c r="J3676" i="6" s="1"/>
  <c r="O3684" i="6"/>
  <c r="K3684" i="6"/>
  <c r="L3684" i="6"/>
  <c r="I3684" i="6"/>
  <c r="J3684" i="6" s="1"/>
  <c r="O3692" i="6"/>
  <c r="K3692" i="6"/>
  <c r="L3692" i="6"/>
  <c r="I3692" i="6"/>
  <c r="J3692" i="6" s="1"/>
  <c r="O3700" i="6"/>
  <c r="K3700" i="6"/>
  <c r="L3700" i="6"/>
  <c r="I3700" i="6"/>
  <c r="J3700" i="6" s="1"/>
  <c r="O3708" i="6"/>
  <c r="K3708" i="6"/>
  <c r="L3708" i="6"/>
  <c r="I3708" i="6"/>
  <c r="J3708" i="6" s="1"/>
  <c r="O3716" i="6"/>
  <c r="K3716" i="6"/>
  <c r="L3716" i="6"/>
  <c r="I3716" i="6"/>
  <c r="J3716" i="6" s="1"/>
  <c r="O3724" i="6"/>
  <c r="K3724" i="6"/>
  <c r="L3724" i="6"/>
  <c r="I3724" i="6"/>
  <c r="J3724" i="6" s="1"/>
  <c r="O3732" i="6"/>
  <c r="K3732" i="6"/>
  <c r="L3732" i="6"/>
  <c r="I3732" i="6"/>
  <c r="J3732" i="6" s="1"/>
  <c r="O3740" i="6"/>
  <c r="K3740" i="6"/>
  <c r="L3740" i="6"/>
  <c r="I3740" i="6"/>
  <c r="J3740" i="6" s="1"/>
  <c r="O3748" i="6"/>
  <c r="K3748" i="6"/>
  <c r="L3748" i="6"/>
  <c r="I3748" i="6"/>
  <c r="J3748" i="6" s="1"/>
  <c r="O3756" i="6"/>
  <c r="K3756" i="6"/>
  <c r="L3756" i="6"/>
  <c r="I3756" i="6"/>
  <c r="J3756" i="6" s="1"/>
  <c r="O3764" i="6"/>
  <c r="K3764" i="6"/>
  <c r="L3764" i="6"/>
  <c r="I3764" i="6"/>
  <c r="J3764" i="6" s="1"/>
  <c r="O3772" i="6"/>
  <c r="K3772" i="6"/>
  <c r="L3772" i="6"/>
  <c r="I3772" i="6"/>
  <c r="J3772" i="6" s="1"/>
  <c r="O3780" i="6"/>
  <c r="K3780" i="6"/>
  <c r="L3780" i="6"/>
  <c r="I3780" i="6"/>
  <c r="J3780" i="6" s="1"/>
  <c r="O3788" i="6"/>
  <c r="K3788" i="6"/>
  <c r="L3788" i="6"/>
  <c r="I3788" i="6"/>
  <c r="J3788" i="6" s="1"/>
  <c r="O3796" i="6"/>
  <c r="K3796" i="6"/>
  <c r="L3796" i="6"/>
  <c r="I3796" i="6"/>
  <c r="J3796" i="6" s="1"/>
  <c r="O3804" i="6"/>
  <c r="K3804" i="6"/>
  <c r="L3804" i="6"/>
  <c r="I3804" i="6"/>
  <c r="J3804" i="6" s="1"/>
  <c r="O3812" i="6"/>
  <c r="K3812" i="6"/>
  <c r="L3812" i="6"/>
  <c r="I3812" i="6"/>
  <c r="J3812" i="6" s="1"/>
  <c r="O3820" i="6"/>
  <c r="K3820" i="6"/>
  <c r="L3820" i="6"/>
  <c r="I3820" i="6"/>
  <c r="J3820" i="6" s="1"/>
  <c r="O3828" i="6"/>
  <c r="K3828" i="6"/>
  <c r="L3828" i="6"/>
  <c r="I3828" i="6"/>
  <c r="J3828" i="6" s="1"/>
  <c r="O3836" i="6"/>
  <c r="K3836" i="6"/>
  <c r="L3836" i="6"/>
  <c r="I3836" i="6"/>
  <c r="J3836" i="6" s="1"/>
  <c r="O3844" i="6"/>
  <c r="K3844" i="6"/>
  <c r="L3844" i="6"/>
  <c r="I3844" i="6"/>
  <c r="J3844" i="6" s="1"/>
  <c r="O3852" i="6"/>
  <c r="K3852" i="6"/>
  <c r="L3852" i="6"/>
  <c r="I3852" i="6"/>
  <c r="J3852" i="6" s="1"/>
  <c r="O3860" i="6"/>
  <c r="K3860" i="6"/>
  <c r="L3860" i="6"/>
  <c r="I3860" i="6"/>
  <c r="J3860" i="6" s="1"/>
  <c r="O3868" i="6"/>
  <c r="K3868" i="6"/>
  <c r="L3868" i="6"/>
  <c r="I3868" i="6"/>
  <c r="J3868" i="6" s="1"/>
  <c r="O3876" i="6"/>
  <c r="K3876" i="6"/>
  <c r="L3876" i="6"/>
  <c r="I3876" i="6"/>
  <c r="J3876" i="6" s="1"/>
  <c r="O3884" i="6"/>
  <c r="K3884" i="6"/>
  <c r="L3884" i="6"/>
  <c r="I3884" i="6"/>
  <c r="J3884" i="6" s="1"/>
  <c r="O3892" i="6"/>
  <c r="K3892" i="6"/>
  <c r="L3892" i="6"/>
  <c r="I3892" i="6"/>
  <c r="J3892" i="6" s="1"/>
  <c r="O3900" i="6"/>
  <c r="K3900" i="6"/>
  <c r="L3900" i="6"/>
  <c r="I3900" i="6"/>
  <c r="J3900" i="6" s="1"/>
  <c r="O3908" i="6"/>
  <c r="K3908" i="6"/>
  <c r="L3908" i="6"/>
  <c r="I3908" i="6"/>
  <c r="J3908" i="6" s="1"/>
  <c r="O3916" i="6"/>
  <c r="K3916" i="6"/>
  <c r="L3916" i="6"/>
  <c r="I3916" i="6"/>
  <c r="J3916" i="6" s="1"/>
  <c r="O3924" i="6"/>
  <c r="K3924" i="6"/>
  <c r="L3924" i="6"/>
  <c r="I3924" i="6"/>
  <c r="J3924" i="6" s="1"/>
  <c r="O3932" i="6"/>
  <c r="K3932" i="6"/>
  <c r="L3932" i="6"/>
  <c r="I3932" i="6"/>
  <c r="J3932" i="6" s="1"/>
  <c r="O3940" i="6"/>
  <c r="K3940" i="6"/>
  <c r="L3940" i="6"/>
  <c r="I3940" i="6"/>
  <c r="J3940" i="6" s="1"/>
  <c r="O3948" i="6"/>
  <c r="K3948" i="6"/>
  <c r="L3948" i="6"/>
  <c r="I3948" i="6"/>
  <c r="J3948" i="6" s="1"/>
  <c r="O3956" i="6"/>
  <c r="K3956" i="6"/>
  <c r="L3956" i="6"/>
  <c r="I3956" i="6"/>
  <c r="J3956" i="6" s="1"/>
  <c r="O3961" i="6"/>
  <c r="L3961" i="6"/>
  <c r="I3961" i="6"/>
  <c r="J3961" i="6" s="1"/>
  <c r="K3961" i="6"/>
  <c r="O3965" i="6"/>
  <c r="L3965" i="6"/>
  <c r="I3965" i="6"/>
  <c r="J3965" i="6" s="1"/>
  <c r="K3965" i="6"/>
  <c r="O3969" i="6"/>
  <c r="L3969" i="6"/>
  <c r="I3969" i="6"/>
  <c r="J3969" i="6" s="1"/>
  <c r="K3969" i="6"/>
  <c r="O3973" i="6"/>
  <c r="L3973" i="6"/>
  <c r="I3973" i="6"/>
  <c r="J3973" i="6" s="1"/>
  <c r="K3973" i="6"/>
  <c r="O3977" i="6"/>
  <c r="L3977" i="6"/>
  <c r="I3977" i="6"/>
  <c r="J3977" i="6" s="1"/>
  <c r="K3977" i="6"/>
  <c r="O3981" i="6"/>
  <c r="L3981" i="6"/>
  <c r="I3981" i="6"/>
  <c r="J3981" i="6" s="1"/>
  <c r="K3981" i="6"/>
  <c r="O3985" i="6"/>
  <c r="L3985" i="6"/>
  <c r="I3985" i="6"/>
  <c r="J3985" i="6" s="1"/>
  <c r="K3985" i="6"/>
  <c r="O3989" i="6"/>
  <c r="L3989" i="6"/>
  <c r="I3989" i="6"/>
  <c r="J3989" i="6" s="1"/>
  <c r="K3989" i="6"/>
  <c r="O3993" i="6"/>
  <c r="L3993" i="6"/>
  <c r="I3993" i="6"/>
  <c r="J3993" i="6" s="1"/>
  <c r="K3993" i="6"/>
  <c r="O3997" i="6"/>
  <c r="L3997" i="6"/>
  <c r="I3997" i="6"/>
  <c r="J3997" i="6" s="1"/>
  <c r="K3997" i="6"/>
  <c r="O4001" i="6"/>
  <c r="L4001" i="6"/>
  <c r="I4001" i="6"/>
  <c r="J4001" i="6" s="1"/>
  <c r="K4001" i="6"/>
  <c r="O3674" i="6"/>
  <c r="K3674" i="6"/>
  <c r="L3674" i="6"/>
  <c r="I3674" i="6"/>
  <c r="J3674" i="6" s="1"/>
  <c r="O3682" i="6"/>
  <c r="K3682" i="6"/>
  <c r="L3682" i="6"/>
  <c r="I3682" i="6"/>
  <c r="J3682" i="6" s="1"/>
  <c r="O3690" i="6"/>
  <c r="K3690" i="6"/>
  <c r="L3690" i="6"/>
  <c r="I3690" i="6"/>
  <c r="J3690" i="6" s="1"/>
  <c r="O3698" i="6"/>
  <c r="K3698" i="6"/>
  <c r="L3698" i="6"/>
  <c r="I3698" i="6"/>
  <c r="J3698" i="6" s="1"/>
  <c r="O3706" i="6"/>
  <c r="K3706" i="6"/>
  <c r="L3706" i="6"/>
  <c r="I3706" i="6"/>
  <c r="J3706" i="6" s="1"/>
  <c r="O3714" i="6"/>
  <c r="K3714" i="6"/>
  <c r="L3714" i="6"/>
  <c r="I3714" i="6"/>
  <c r="J3714" i="6" s="1"/>
  <c r="O3722" i="6"/>
  <c r="K3722" i="6"/>
  <c r="L3722" i="6"/>
  <c r="I3722" i="6"/>
  <c r="J3722" i="6" s="1"/>
  <c r="O3730" i="6"/>
  <c r="K3730" i="6"/>
  <c r="L3730" i="6"/>
  <c r="I3730" i="6"/>
  <c r="J3730" i="6" s="1"/>
  <c r="O3738" i="6"/>
  <c r="K3738" i="6"/>
  <c r="L3738" i="6"/>
  <c r="I3738" i="6"/>
  <c r="J3738" i="6" s="1"/>
  <c r="O3746" i="6"/>
  <c r="K3746" i="6"/>
  <c r="L3746" i="6"/>
  <c r="I3746" i="6"/>
  <c r="J3746" i="6" s="1"/>
  <c r="O3754" i="6"/>
  <c r="K3754" i="6"/>
  <c r="L3754" i="6"/>
  <c r="I3754" i="6"/>
  <c r="J3754" i="6" s="1"/>
  <c r="O3762" i="6"/>
  <c r="K3762" i="6"/>
  <c r="L3762" i="6"/>
  <c r="I3762" i="6"/>
  <c r="J3762" i="6" s="1"/>
  <c r="O3770" i="6"/>
  <c r="K3770" i="6"/>
  <c r="L3770" i="6"/>
  <c r="I3770" i="6"/>
  <c r="J3770" i="6" s="1"/>
  <c r="O3778" i="6"/>
  <c r="K3778" i="6"/>
  <c r="L3778" i="6"/>
  <c r="I3778" i="6"/>
  <c r="J3778" i="6" s="1"/>
  <c r="O3786" i="6"/>
  <c r="K3786" i="6"/>
  <c r="L3786" i="6"/>
  <c r="I3786" i="6"/>
  <c r="J3786" i="6" s="1"/>
  <c r="O3794" i="6"/>
  <c r="K3794" i="6"/>
  <c r="L3794" i="6"/>
  <c r="I3794" i="6"/>
  <c r="J3794" i="6" s="1"/>
  <c r="O3802" i="6"/>
  <c r="K3802" i="6"/>
  <c r="L3802" i="6"/>
  <c r="I3802" i="6"/>
  <c r="J3802" i="6" s="1"/>
  <c r="O3810" i="6"/>
  <c r="K3810" i="6"/>
  <c r="L3810" i="6"/>
  <c r="I3810" i="6"/>
  <c r="J3810" i="6" s="1"/>
  <c r="O3818" i="6"/>
  <c r="K3818" i="6"/>
  <c r="L3818" i="6"/>
  <c r="I3818" i="6"/>
  <c r="J3818" i="6" s="1"/>
  <c r="O3826" i="6"/>
  <c r="K3826" i="6"/>
  <c r="L3826" i="6"/>
  <c r="I3826" i="6"/>
  <c r="J3826" i="6" s="1"/>
  <c r="O3834" i="6"/>
  <c r="K3834" i="6"/>
  <c r="L3834" i="6"/>
  <c r="I3834" i="6"/>
  <c r="J3834" i="6" s="1"/>
  <c r="O3842" i="6"/>
  <c r="K3842" i="6"/>
  <c r="L3842" i="6"/>
  <c r="I3842" i="6"/>
  <c r="J3842" i="6" s="1"/>
  <c r="O3850" i="6"/>
  <c r="K3850" i="6"/>
  <c r="L3850" i="6"/>
  <c r="I3850" i="6"/>
  <c r="J3850" i="6" s="1"/>
  <c r="O3858" i="6"/>
  <c r="K3858" i="6"/>
  <c r="L3858" i="6"/>
  <c r="I3858" i="6"/>
  <c r="J3858" i="6" s="1"/>
  <c r="O3866" i="6"/>
  <c r="K3866" i="6"/>
  <c r="L3866" i="6"/>
  <c r="I3866" i="6"/>
  <c r="J3866" i="6" s="1"/>
  <c r="O3874" i="6"/>
  <c r="K3874" i="6"/>
  <c r="L3874" i="6"/>
  <c r="I3874" i="6"/>
  <c r="J3874" i="6" s="1"/>
  <c r="O3882" i="6"/>
  <c r="K3882" i="6"/>
  <c r="L3882" i="6"/>
  <c r="I3882" i="6"/>
  <c r="J3882" i="6" s="1"/>
  <c r="O3890" i="6"/>
  <c r="K3890" i="6"/>
  <c r="L3890" i="6"/>
  <c r="I3890" i="6"/>
  <c r="J3890" i="6" s="1"/>
  <c r="O3898" i="6"/>
  <c r="K3898" i="6"/>
  <c r="L3898" i="6"/>
  <c r="I3898" i="6"/>
  <c r="J3898" i="6" s="1"/>
  <c r="K3914" i="6"/>
  <c r="L3914" i="6"/>
  <c r="I3914" i="6"/>
  <c r="J3914" i="6" s="1"/>
  <c r="K3930" i="6"/>
  <c r="L3930" i="6"/>
  <c r="I3930" i="6"/>
  <c r="J3930" i="6" s="1"/>
  <c r="K3946" i="6"/>
  <c r="L3946" i="6"/>
  <c r="I3946" i="6"/>
  <c r="J3946" i="6" s="1"/>
  <c r="L4" i="6"/>
  <c r="I4" i="6"/>
  <c r="K4" i="6"/>
  <c r="I43" i="6"/>
  <c r="J43" i="6" s="1"/>
  <c r="L43" i="6"/>
  <c r="K43" i="6"/>
  <c r="L47" i="6"/>
  <c r="K47" i="6"/>
  <c r="I47" i="6"/>
  <c r="J47" i="6" s="1"/>
  <c r="I51" i="6"/>
  <c r="J51" i="6" s="1"/>
  <c r="L51" i="6"/>
  <c r="K51" i="6"/>
  <c r="L44" i="6"/>
  <c r="K44" i="6"/>
  <c r="I44" i="6"/>
  <c r="J44" i="6" s="1"/>
  <c r="L109" i="6"/>
  <c r="I109" i="6"/>
  <c r="J109" i="6" s="1"/>
  <c r="K109" i="6"/>
  <c r="L117" i="6"/>
  <c r="I117" i="6"/>
  <c r="J117" i="6" s="1"/>
  <c r="K117" i="6"/>
  <c r="L125" i="6"/>
  <c r="I125" i="6"/>
  <c r="J125" i="6" s="1"/>
  <c r="K125" i="6"/>
  <c r="L128" i="6"/>
  <c r="I128" i="6"/>
  <c r="J128" i="6" s="1"/>
  <c r="K128" i="6"/>
  <c r="L144" i="6"/>
  <c r="I144" i="6"/>
  <c r="J144" i="6" s="1"/>
  <c r="K144" i="6"/>
  <c r="L161" i="6"/>
  <c r="I161" i="6"/>
  <c r="J161" i="6" s="1"/>
  <c r="K161" i="6"/>
  <c r="L169" i="6"/>
  <c r="I169" i="6"/>
  <c r="J169" i="6" s="1"/>
  <c r="K169" i="6"/>
  <c r="K81" i="6"/>
  <c r="L81" i="6"/>
  <c r="I81" i="6"/>
  <c r="J81" i="6" s="1"/>
  <c r="K105" i="6"/>
  <c r="L105" i="6"/>
  <c r="I105" i="6"/>
  <c r="J105" i="6" s="1"/>
  <c r="L139" i="6"/>
  <c r="I139" i="6"/>
  <c r="J139" i="6" s="1"/>
  <c r="K139" i="6"/>
  <c r="L147" i="6"/>
  <c r="I147" i="6"/>
  <c r="J147" i="6" s="1"/>
  <c r="K147" i="6"/>
  <c r="L158" i="6"/>
  <c r="K158" i="6"/>
  <c r="I158" i="6"/>
  <c r="J158" i="6" s="1"/>
  <c r="L166" i="6"/>
  <c r="K166" i="6"/>
  <c r="I166" i="6"/>
  <c r="J166" i="6" s="1"/>
  <c r="L174" i="6"/>
  <c r="K174" i="6"/>
  <c r="I174" i="6"/>
  <c r="J174" i="6" s="1"/>
  <c r="I251" i="6"/>
  <c r="J251" i="6" s="1"/>
  <c r="L251" i="6"/>
  <c r="K251" i="6"/>
  <c r="I259" i="6"/>
  <c r="J259" i="6" s="1"/>
  <c r="L259" i="6"/>
  <c r="K259" i="6"/>
  <c r="I267" i="6"/>
  <c r="J267" i="6" s="1"/>
  <c r="L267" i="6"/>
  <c r="K267" i="6"/>
  <c r="I275" i="6"/>
  <c r="J275" i="6" s="1"/>
  <c r="L275" i="6"/>
  <c r="K275" i="6"/>
  <c r="I279" i="6"/>
  <c r="J279" i="6" s="1"/>
  <c r="L279" i="6"/>
  <c r="K279" i="6"/>
  <c r="L233" i="6"/>
  <c r="I233" i="6"/>
  <c r="J233" i="6" s="1"/>
  <c r="K233" i="6"/>
  <c r="O235" i="6"/>
  <c r="L249" i="6"/>
  <c r="I249" i="6"/>
  <c r="J249" i="6" s="1"/>
  <c r="K249" i="6"/>
  <c r="L412" i="6"/>
  <c r="K412" i="6"/>
  <c r="I412" i="6"/>
  <c r="J412" i="6" s="1"/>
  <c r="L428" i="6"/>
  <c r="K428" i="6"/>
  <c r="I428" i="6"/>
  <c r="J428" i="6" s="1"/>
  <c r="L178" i="6"/>
  <c r="K178" i="6"/>
  <c r="I178" i="6"/>
  <c r="J178" i="6" s="1"/>
  <c r="L194" i="6"/>
  <c r="K194" i="6"/>
  <c r="I194" i="6"/>
  <c r="J194" i="6" s="1"/>
  <c r="L210" i="6"/>
  <c r="I210" i="6"/>
  <c r="J210" i="6" s="1"/>
  <c r="K210" i="6"/>
  <c r="L226" i="6"/>
  <c r="I226" i="6"/>
  <c r="J226" i="6" s="1"/>
  <c r="K226" i="6"/>
  <c r="L242" i="6"/>
  <c r="I242" i="6"/>
  <c r="J242" i="6" s="1"/>
  <c r="K242" i="6"/>
  <c r="L429" i="6"/>
  <c r="K429" i="6"/>
  <c r="I429" i="6"/>
  <c r="J429" i="6" s="1"/>
  <c r="L440" i="6"/>
  <c r="I440" i="6"/>
  <c r="J440" i="6" s="1"/>
  <c r="K440" i="6"/>
  <c r="L448" i="6"/>
  <c r="K448" i="6"/>
  <c r="I448" i="6"/>
  <c r="J448" i="6" s="1"/>
  <c r="L456" i="6"/>
  <c r="I456" i="6"/>
  <c r="J456" i="6" s="1"/>
  <c r="K456" i="6"/>
  <c r="L464" i="6"/>
  <c r="K464" i="6"/>
  <c r="I464" i="6"/>
  <c r="J464" i="6" s="1"/>
  <c r="L472" i="6"/>
  <c r="I472" i="6"/>
  <c r="J472" i="6" s="1"/>
  <c r="K472" i="6"/>
  <c r="L520" i="6"/>
  <c r="I520" i="6"/>
  <c r="J520" i="6" s="1"/>
  <c r="K520" i="6"/>
  <c r="L533" i="6"/>
  <c r="K533" i="6"/>
  <c r="I533" i="6"/>
  <c r="J533" i="6" s="1"/>
  <c r="L543" i="6"/>
  <c r="K543" i="6"/>
  <c r="I543" i="6"/>
  <c r="J543" i="6" s="1"/>
  <c r="L545" i="6"/>
  <c r="K545" i="6"/>
  <c r="I545" i="6"/>
  <c r="J545" i="6" s="1"/>
  <c r="L549" i="6"/>
  <c r="I549" i="6"/>
  <c r="J549" i="6" s="1"/>
  <c r="K549" i="6"/>
  <c r="L553" i="6"/>
  <c r="K553" i="6"/>
  <c r="I553" i="6"/>
  <c r="J553" i="6" s="1"/>
  <c r="L557" i="6"/>
  <c r="K557" i="6"/>
  <c r="I557" i="6"/>
  <c r="J557" i="6" s="1"/>
  <c r="L578" i="6"/>
  <c r="I578" i="6"/>
  <c r="J578" i="6" s="1"/>
  <c r="K578" i="6"/>
  <c r="L586" i="6"/>
  <c r="I586" i="6"/>
  <c r="J586" i="6" s="1"/>
  <c r="K586" i="6"/>
  <c r="L602" i="6"/>
  <c r="I602" i="6"/>
  <c r="J602" i="6" s="1"/>
  <c r="K602" i="6"/>
  <c r="L618" i="6"/>
  <c r="I618" i="6"/>
  <c r="J618" i="6" s="1"/>
  <c r="K618" i="6"/>
  <c r="L626" i="6"/>
  <c r="I626" i="6"/>
  <c r="J626" i="6" s="1"/>
  <c r="K626" i="6"/>
  <c r="O634" i="6"/>
  <c r="O642" i="6"/>
  <c r="O650" i="6"/>
  <c r="L658" i="6"/>
  <c r="I658" i="6"/>
  <c r="J658" i="6" s="1"/>
  <c r="K658" i="6"/>
  <c r="L674" i="6"/>
  <c r="I674" i="6"/>
  <c r="J674" i="6" s="1"/>
  <c r="K674" i="6"/>
  <c r="L677" i="6"/>
  <c r="K677" i="6"/>
  <c r="I677" i="6"/>
  <c r="J677" i="6" s="1"/>
  <c r="L698" i="6"/>
  <c r="K698" i="6"/>
  <c r="I698" i="6"/>
  <c r="J698" i="6" s="1"/>
  <c r="L701" i="6"/>
  <c r="K701" i="6"/>
  <c r="I701" i="6"/>
  <c r="J701" i="6" s="1"/>
  <c r="L706" i="6"/>
  <c r="K706" i="6"/>
  <c r="I706" i="6"/>
  <c r="J706" i="6" s="1"/>
  <c r="L709" i="6"/>
  <c r="K709" i="6"/>
  <c r="I709" i="6"/>
  <c r="J709" i="6" s="1"/>
  <c r="L714" i="6"/>
  <c r="K714" i="6"/>
  <c r="I714" i="6"/>
  <c r="J714" i="6" s="1"/>
  <c r="L722" i="6"/>
  <c r="K722" i="6"/>
  <c r="I722" i="6"/>
  <c r="J722" i="6" s="1"/>
  <c r="L725" i="6"/>
  <c r="K725" i="6"/>
  <c r="I725" i="6"/>
  <c r="J725" i="6" s="1"/>
  <c r="L730" i="6"/>
  <c r="K730" i="6"/>
  <c r="I730" i="6"/>
  <c r="J730" i="6" s="1"/>
  <c r="L733" i="6"/>
  <c r="K733" i="6"/>
  <c r="I733" i="6"/>
  <c r="J733" i="6" s="1"/>
  <c r="L738" i="6"/>
  <c r="K738" i="6"/>
  <c r="I738" i="6"/>
  <c r="J738" i="6" s="1"/>
  <c r="O754" i="6"/>
  <c r="L757" i="6"/>
  <c r="K757" i="6"/>
  <c r="I757" i="6"/>
  <c r="J757" i="6" s="1"/>
  <c r="L767" i="6"/>
  <c r="K767" i="6"/>
  <c r="I767" i="6"/>
  <c r="J767" i="6" s="1"/>
  <c r="L799" i="6"/>
  <c r="K799" i="6"/>
  <c r="I799" i="6"/>
  <c r="J799" i="6" s="1"/>
  <c r="L815" i="6"/>
  <c r="K815" i="6"/>
  <c r="I815" i="6"/>
  <c r="J815" i="6" s="1"/>
  <c r="L703" i="6"/>
  <c r="K703" i="6"/>
  <c r="I703" i="6"/>
  <c r="J703" i="6" s="1"/>
  <c r="L771" i="6"/>
  <c r="K771" i="6"/>
  <c r="I771" i="6"/>
  <c r="J771" i="6" s="1"/>
  <c r="L819" i="6"/>
  <c r="K819" i="6"/>
  <c r="I819" i="6"/>
  <c r="J819" i="6" s="1"/>
  <c r="L827" i="6"/>
  <c r="K827" i="6"/>
  <c r="I827" i="6"/>
  <c r="J827" i="6" s="1"/>
  <c r="L843" i="6"/>
  <c r="K843" i="6"/>
  <c r="I843" i="6"/>
  <c r="J843" i="6" s="1"/>
  <c r="L859" i="6"/>
  <c r="K859" i="6"/>
  <c r="I859" i="6"/>
  <c r="J859" i="6" s="1"/>
  <c r="L867" i="6"/>
  <c r="K867" i="6"/>
  <c r="I867" i="6"/>
  <c r="J867" i="6" s="1"/>
  <c r="L883" i="6"/>
  <c r="K883" i="6"/>
  <c r="I883" i="6"/>
  <c r="J883" i="6" s="1"/>
  <c r="L899" i="6"/>
  <c r="K899" i="6"/>
  <c r="I899" i="6"/>
  <c r="J899" i="6" s="1"/>
  <c r="L915" i="6"/>
  <c r="K915" i="6"/>
  <c r="I915" i="6"/>
  <c r="J915" i="6" s="1"/>
  <c r="L923" i="6"/>
  <c r="K923" i="6"/>
  <c r="I923" i="6"/>
  <c r="J923" i="6" s="1"/>
  <c r="L939" i="6"/>
  <c r="K939" i="6"/>
  <c r="I939" i="6"/>
  <c r="J939" i="6" s="1"/>
  <c r="L955" i="6"/>
  <c r="K955" i="6"/>
  <c r="I955" i="6"/>
  <c r="J955" i="6" s="1"/>
  <c r="L971" i="6"/>
  <c r="K971" i="6"/>
  <c r="I971" i="6"/>
  <c r="J971" i="6" s="1"/>
  <c r="L974" i="6"/>
  <c r="K974" i="6"/>
  <c r="I974" i="6"/>
  <c r="J974" i="6" s="1"/>
  <c r="L979" i="6"/>
  <c r="K979" i="6"/>
  <c r="I979" i="6"/>
  <c r="J979" i="6" s="1"/>
  <c r="L982" i="6"/>
  <c r="K982" i="6"/>
  <c r="I982" i="6"/>
  <c r="J982" i="6" s="1"/>
  <c r="L987" i="6"/>
  <c r="K987" i="6"/>
  <c r="I987" i="6"/>
  <c r="J987" i="6" s="1"/>
  <c r="L990" i="6"/>
  <c r="K990" i="6"/>
  <c r="I990" i="6"/>
  <c r="J990" i="6" s="1"/>
  <c r="L995" i="6"/>
  <c r="K995" i="6"/>
  <c r="I995" i="6"/>
  <c r="J995" i="6" s="1"/>
  <c r="L998" i="6"/>
  <c r="K998" i="6"/>
  <c r="I998" i="6"/>
  <c r="J998" i="6" s="1"/>
  <c r="L1003" i="6"/>
  <c r="K1003" i="6"/>
  <c r="I1003" i="6"/>
  <c r="J1003" i="6" s="1"/>
  <c r="L1006" i="6"/>
  <c r="K1006" i="6"/>
  <c r="I1006" i="6"/>
  <c r="J1006" i="6" s="1"/>
  <c r="O1011" i="6"/>
  <c r="L1014" i="6"/>
  <c r="K1014" i="6"/>
  <c r="I1014" i="6"/>
  <c r="J1014" i="6" s="1"/>
  <c r="L1022" i="6"/>
  <c r="K1022" i="6"/>
  <c r="I1022" i="6"/>
  <c r="J1022" i="6" s="1"/>
  <c r="O1025" i="6"/>
  <c r="L1029" i="6"/>
  <c r="I1029" i="6"/>
  <c r="J1029" i="6" s="1"/>
  <c r="K1029" i="6"/>
  <c r="O1041" i="6"/>
  <c r="L1045" i="6"/>
  <c r="I1045" i="6"/>
  <c r="J1045" i="6" s="1"/>
  <c r="K1045" i="6"/>
  <c r="L1057" i="6"/>
  <c r="I1057" i="6"/>
  <c r="J1057" i="6" s="1"/>
  <c r="K1057" i="6"/>
  <c r="L1061" i="6"/>
  <c r="I1061" i="6"/>
  <c r="J1061" i="6" s="1"/>
  <c r="K1061" i="6"/>
  <c r="L1073" i="6"/>
  <c r="I1073" i="6"/>
  <c r="J1073" i="6" s="1"/>
  <c r="K1073" i="6"/>
  <c r="L1077" i="6"/>
  <c r="I1077" i="6"/>
  <c r="J1077" i="6" s="1"/>
  <c r="K1077" i="6"/>
  <c r="L1089" i="6"/>
  <c r="I1089" i="6"/>
  <c r="J1089" i="6" s="1"/>
  <c r="K1089" i="6"/>
  <c r="L1097" i="6"/>
  <c r="K1097" i="6"/>
  <c r="I1097" i="6"/>
  <c r="J1097" i="6" s="1"/>
  <c r="L1105" i="6"/>
  <c r="K1105" i="6"/>
  <c r="I1105" i="6"/>
  <c r="J1105" i="6" s="1"/>
  <c r="L1113" i="6"/>
  <c r="K1113" i="6"/>
  <c r="I1113" i="6"/>
  <c r="J1113" i="6" s="1"/>
  <c r="L1121" i="6"/>
  <c r="K1121" i="6"/>
  <c r="I1121" i="6"/>
  <c r="J1121" i="6" s="1"/>
  <c r="L1133" i="6"/>
  <c r="K1133" i="6"/>
  <c r="I1133" i="6"/>
  <c r="J1133" i="6" s="1"/>
  <c r="L1141" i="6"/>
  <c r="K1141" i="6"/>
  <c r="I1141" i="6"/>
  <c r="J1141" i="6" s="1"/>
  <c r="L1149" i="6"/>
  <c r="K1149" i="6"/>
  <c r="I1149" i="6"/>
  <c r="J1149" i="6" s="1"/>
  <c r="L1157" i="6"/>
  <c r="K1157" i="6"/>
  <c r="I1157" i="6"/>
  <c r="J1157" i="6" s="1"/>
  <c r="L763" i="6"/>
  <c r="K763" i="6"/>
  <c r="I763" i="6"/>
  <c r="J763" i="6" s="1"/>
  <c r="L779" i="6"/>
  <c r="K779" i="6"/>
  <c r="I779" i="6"/>
  <c r="J779" i="6" s="1"/>
  <c r="O811" i="6"/>
  <c r="L822" i="6"/>
  <c r="K822" i="6"/>
  <c r="I822" i="6"/>
  <c r="J822" i="6" s="1"/>
  <c r="L830" i="6"/>
  <c r="K830" i="6"/>
  <c r="I830" i="6"/>
  <c r="J830" i="6" s="1"/>
  <c r="L838" i="6"/>
  <c r="K838" i="6"/>
  <c r="I838" i="6"/>
  <c r="J838" i="6" s="1"/>
  <c r="L846" i="6"/>
  <c r="K846" i="6"/>
  <c r="I846" i="6"/>
  <c r="J846" i="6" s="1"/>
  <c r="L854" i="6"/>
  <c r="K854" i="6"/>
  <c r="I854" i="6"/>
  <c r="J854" i="6" s="1"/>
  <c r="L862" i="6"/>
  <c r="K862" i="6"/>
  <c r="I862" i="6"/>
  <c r="J862" i="6" s="1"/>
  <c r="L870" i="6"/>
  <c r="K870" i="6"/>
  <c r="I870" i="6"/>
  <c r="J870" i="6" s="1"/>
  <c r="L878" i="6"/>
  <c r="K878" i="6"/>
  <c r="I878" i="6"/>
  <c r="J878" i="6" s="1"/>
  <c r="L886" i="6"/>
  <c r="K886" i="6"/>
  <c r="I886" i="6"/>
  <c r="J886" i="6" s="1"/>
  <c r="L894" i="6"/>
  <c r="K894" i="6"/>
  <c r="I894" i="6"/>
  <c r="J894" i="6" s="1"/>
  <c r="L902" i="6"/>
  <c r="K902" i="6"/>
  <c r="I902" i="6"/>
  <c r="J902" i="6" s="1"/>
  <c r="L910" i="6"/>
  <c r="K910" i="6"/>
  <c r="I910" i="6"/>
  <c r="J910" i="6" s="1"/>
  <c r="L918" i="6"/>
  <c r="K918" i="6"/>
  <c r="I918" i="6"/>
  <c r="J918" i="6" s="1"/>
  <c r="L926" i="6"/>
  <c r="K926" i="6"/>
  <c r="I926" i="6"/>
  <c r="J926" i="6" s="1"/>
  <c r="L934" i="6"/>
  <c r="K934" i="6"/>
  <c r="I934" i="6"/>
  <c r="J934" i="6" s="1"/>
  <c r="L942" i="6"/>
  <c r="K942" i="6"/>
  <c r="I942" i="6"/>
  <c r="J942" i="6" s="1"/>
  <c r="L950" i="6"/>
  <c r="K950" i="6"/>
  <c r="I950" i="6"/>
  <c r="J950" i="6" s="1"/>
  <c r="L958" i="6"/>
  <c r="K958" i="6"/>
  <c r="I958" i="6"/>
  <c r="J958" i="6" s="1"/>
  <c r="L964" i="6"/>
  <c r="K964" i="6"/>
  <c r="I964" i="6"/>
  <c r="J964" i="6" s="1"/>
  <c r="L966" i="6"/>
  <c r="K966" i="6"/>
  <c r="I966" i="6"/>
  <c r="J966" i="6" s="1"/>
  <c r="K1026" i="6"/>
  <c r="L1026" i="6"/>
  <c r="I1026" i="6"/>
  <c r="J1026" i="6" s="1"/>
  <c r="K1034" i="6"/>
  <c r="L1034" i="6"/>
  <c r="I1034" i="6"/>
  <c r="J1034" i="6" s="1"/>
  <c r="K1042" i="6"/>
  <c r="L1042" i="6"/>
  <c r="I1042" i="6"/>
  <c r="J1042" i="6" s="1"/>
  <c r="K1050" i="6"/>
  <c r="L1050" i="6"/>
  <c r="I1050" i="6"/>
  <c r="J1050" i="6" s="1"/>
  <c r="K1054" i="6"/>
  <c r="L1054" i="6"/>
  <c r="I1054" i="6"/>
  <c r="J1054" i="6" s="1"/>
  <c r="K1066" i="6"/>
  <c r="L1066" i="6"/>
  <c r="I1066" i="6"/>
  <c r="J1066" i="6" s="1"/>
  <c r="K1074" i="6"/>
  <c r="L1074" i="6"/>
  <c r="I1074" i="6"/>
  <c r="J1074" i="6" s="1"/>
  <c r="K1082" i="6"/>
  <c r="L1082" i="6"/>
  <c r="I1082" i="6"/>
  <c r="J1082" i="6" s="1"/>
  <c r="K1090" i="6"/>
  <c r="L1090" i="6"/>
  <c r="I1090" i="6"/>
  <c r="J1090" i="6" s="1"/>
  <c r="I1098" i="6"/>
  <c r="J1098" i="6" s="1"/>
  <c r="L1098" i="6"/>
  <c r="K1098" i="6"/>
  <c r="I1106" i="6"/>
  <c r="J1106" i="6" s="1"/>
  <c r="L1106" i="6"/>
  <c r="K1106" i="6"/>
  <c r="I1114" i="6"/>
  <c r="J1114" i="6" s="1"/>
  <c r="L1114" i="6"/>
  <c r="K1114" i="6"/>
  <c r="I1122" i="6"/>
  <c r="J1122" i="6" s="1"/>
  <c r="L1122" i="6"/>
  <c r="K1122" i="6"/>
  <c r="I1130" i="6"/>
  <c r="J1130" i="6" s="1"/>
  <c r="L1130" i="6"/>
  <c r="K1130" i="6"/>
  <c r="I1138" i="6"/>
  <c r="J1138" i="6" s="1"/>
  <c r="L1138" i="6"/>
  <c r="K1138" i="6"/>
  <c r="I1146" i="6"/>
  <c r="J1146" i="6" s="1"/>
  <c r="L1146" i="6"/>
  <c r="K1146" i="6"/>
  <c r="I1154" i="6"/>
  <c r="J1154" i="6" s="1"/>
  <c r="L1154" i="6"/>
  <c r="K1154" i="6"/>
  <c r="I1162" i="6"/>
  <c r="J1162" i="6" s="1"/>
  <c r="L1162" i="6"/>
  <c r="K1162" i="6"/>
  <c r="L1414" i="6"/>
  <c r="I1414" i="6"/>
  <c r="J1414" i="6" s="1"/>
  <c r="K1414" i="6"/>
  <c r="L1422" i="6"/>
  <c r="K1422" i="6"/>
  <c r="I1422" i="6"/>
  <c r="J1422" i="6" s="1"/>
  <c r="L1430" i="6"/>
  <c r="I1430" i="6"/>
  <c r="J1430" i="6" s="1"/>
  <c r="K1430" i="6"/>
  <c r="L1446" i="6"/>
  <c r="I1446" i="6"/>
  <c r="J1446" i="6" s="1"/>
  <c r="K1446" i="6"/>
  <c r="L1453" i="6"/>
  <c r="I1453" i="6"/>
  <c r="J1453" i="6" s="1"/>
  <c r="K1453" i="6"/>
  <c r="L1469" i="6"/>
  <c r="I1469" i="6"/>
  <c r="J1469" i="6" s="1"/>
  <c r="K1469" i="6"/>
  <c r="L1485" i="6"/>
  <c r="I1485" i="6"/>
  <c r="J1485" i="6" s="1"/>
  <c r="K1485" i="6"/>
  <c r="L1493" i="6"/>
  <c r="I1493" i="6"/>
  <c r="J1493" i="6" s="1"/>
  <c r="K1493" i="6"/>
  <c r="L1509" i="6"/>
  <c r="I1509" i="6"/>
  <c r="J1509" i="6" s="1"/>
  <c r="K1509" i="6"/>
  <c r="L1517" i="6"/>
  <c r="I1517" i="6"/>
  <c r="J1517" i="6" s="1"/>
  <c r="K1517" i="6"/>
  <c r="L1533" i="6"/>
  <c r="I1533" i="6"/>
  <c r="J1533" i="6" s="1"/>
  <c r="K1533" i="6"/>
  <c r="L1626" i="6"/>
  <c r="I1626" i="6"/>
  <c r="J1626" i="6" s="1"/>
  <c r="K1626" i="6"/>
  <c r="L1634" i="6"/>
  <c r="I1634" i="6"/>
  <c r="J1634" i="6" s="1"/>
  <c r="K1634" i="6"/>
  <c r="L1642" i="6"/>
  <c r="I1642" i="6"/>
  <c r="J1642" i="6" s="1"/>
  <c r="K1642" i="6"/>
  <c r="I1650" i="6"/>
  <c r="J1650" i="6" s="1"/>
  <c r="L1650" i="6"/>
  <c r="K1650" i="6"/>
  <c r="I1658" i="6"/>
  <c r="J1658" i="6" s="1"/>
  <c r="L1658" i="6"/>
  <c r="K1658" i="6"/>
  <c r="I1666" i="6"/>
  <c r="J1666" i="6" s="1"/>
  <c r="L1666" i="6"/>
  <c r="K1666" i="6"/>
  <c r="I1674" i="6"/>
  <c r="J1674" i="6" s="1"/>
  <c r="L1674" i="6"/>
  <c r="K1674" i="6"/>
  <c r="I1686" i="6"/>
  <c r="J1686" i="6" s="1"/>
  <c r="L1686" i="6"/>
  <c r="K1686" i="6"/>
  <c r="I1694" i="6"/>
  <c r="J1694" i="6" s="1"/>
  <c r="L1694" i="6"/>
  <c r="K1694" i="6"/>
  <c r="I1702" i="6"/>
  <c r="J1702" i="6" s="1"/>
  <c r="L1702" i="6"/>
  <c r="K1702" i="6"/>
  <c r="I1710" i="6"/>
  <c r="J1710" i="6" s="1"/>
  <c r="L1710" i="6"/>
  <c r="K1710" i="6"/>
  <c r="I1718" i="6"/>
  <c r="J1718" i="6" s="1"/>
  <c r="L1718" i="6"/>
  <c r="K1718" i="6"/>
  <c r="I1726" i="6"/>
  <c r="J1726" i="6" s="1"/>
  <c r="L1726" i="6"/>
  <c r="K1726" i="6"/>
  <c r="I1734" i="6"/>
  <c r="J1734" i="6" s="1"/>
  <c r="L1734" i="6"/>
  <c r="K1734" i="6"/>
  <c r="L1742" i="6"/>
  <c r="K1742" i="6"/>
  <c r="I1742" i="6"/>
  <c r="J1742" i="6" s="1"/>
  <c r="L1750" i="6"/>
  <c r="K1750" i="6"/>
  <c r="I1750" i="6"/>
  <c r="J1750" i="6" s="1"/>
  <c r="L1758" i="6"/>
  <c r="K1758" i="6"/>
  <c r="I1758" i="6"/>
  <c r="J1758" i="6" s="1"/>
  <c r="L1766" i="6"/>
  <c r="K1766" i="6"/>
  <c r="I1766" i="6"/>
  <c r="J1766" i="6" s="1"/>
  <c r="L1774" i="6"/>
  <c r="K1774" i="6"/>
  <c r="I1774" i="6"/>
  <c r="J1774" i="6" s="1"/>
  <c r="L1782" i="6"/>
  <c r="K1782" i="6"/>
  <c r="I1782" i="6"/>
  <c r="J1782" i="6" s="1"/>
  <c r="L1790" i="6"/>
  <c r="K1790" i="6"/>
  <c r="I1790" i="6"/>
  <c r="J1790" i="6" s="1"/>
  <c r="L1798" i="6"/>
  <c r="K1798" i="6"/>
  <c r="I1798" i="6"/>
  <c r="J1798" i="6" s="1"/>
  <c r="L1810" i="6"/>
  <c r="K1810" i="6"/>
  <c r="I1810" i="6"/>
  <c r="J1810" i="6" s="1"/>
  <c r="L1818" i="6"/>
  <c r="K1818" i="6"/>
  <c r="I1818" i="6"/>
  <c r="J1818" i="6" s="1"/>
  <c r="L1826" i="6"/>
  <c r="K1826" i="6"/>
  <c r="I1826" i="6"/>
  <c r="J1826" i="6" s="1"/>
  <c r="L1834" i="6"/>
  <c r="K1834" i="6"/>
  <c r="I1834" i="6"/>
  <c r="J1834" i="6" s="1"/>
  <c r="L1842" i="6"/>
  <c r="K1842" i="6"/>
  <c r="I1842" i="6"/>
  <c r="J1842" i="6" s="1"/>
  <c r="L1850" i="6"/>
  <c r="K1850" i="6"/>
  <c r="I1850" i="6"/>
  <c r="J1850" i="6" s="1"/>
  <c r="L1858" i="6"/>
  <c r="K1858" i="6"/>
  <c r="I1858" i="6"/>
  <c r="J1858" i="6" s="1"/>
  <c r="L1866" i="6"/>
  <c r="K1866" i="6"/>
  <c r="I1866" i="6"/>
  <c r="J1866" i="6" s="1"/>
  <c r="L1874" i="6"/>
  <c r="K1874" i="6"/>
  <c r="I1874" i="6"/>
  <c r="J1874" i="6" s="1"/>
  <c r="L1882" i="6"/>
  <c r="K1882" i="6"/>
  <c r="I1882" i="6"/>
  <c r="J1882" i="6" s="1"/>
  <c r="L1890" i="6"/>
  <c r="K1890" i="6"/>
  <c r="I1890" i="6"/>
  <c r="J1890" i="6" s="1"/>
  <c r="L1270" i="6"/>
  <c r="I1270" i="6"/>
  <c r="J1270" i="6" s="1"/>
  <c r="K1270" i="6"/>
  <c r="L1278" i="6"/>
  <c r="I1278" i="6"/>
  <c r="J1278" i="6" s="1"/>
  <c r="K1278" i="6"/>
  <c r="L1286" i="6"/>
  <c r="I1286" i="6"/>
  <c r="J1286" i="6" s="1"/>
  <c r="K1286" i="6"/>
  <c r="L1294" i="6"/>
  <c r="I1294" i="6"/>
  <c r="J1294" i="6" s="1"/>
  <c r="K1294" i="6"/>
  <c r="L1302" i="6"/>
  <c r="I1302" i="6"/>
  <c r="J1302" i="6" s="1"/>
  <c r="K1302" i="6"/>
  <c r="L1310" i="6"/>
  <c r="I1310" i="6"/>
  <c r="J1310" i="6" s="1"/>
  <c r="K1310" i="6"/>
  <c r="L1318" i="6"/>
  <c r="I1318" i="6"/>
  <c r="J1318" i="6" s="1"/>
  <c r="K1318" i="6"/>
  <c r="L1326" i="6"/>
  <c r="I1326" i="6"/>
  <c r="J1326" i="6" s="1"/>
  <c r="K1326" i="6"/>
  <c r="L1338" i="6"/>
  <c r="I1338" i="6"/>
  <c r="J1338" i="6" s="1"/>
  <c r="K1338" i="6"/>
  <c r="L1346" i="6"/>
  <c r="I1346" i="6"/>
  <c r="J1346" i="6" s="1"/>
  <c r="K1346" i="6"/>
  <c r="L1354" i="6"/>
  <c r="I1354" i="6"/>
  <c r="J1354" i="6" s="1"/>
  <c r="K1354" i="6"/>
  <c r="L1362" i="6"/>
  <c r="I1362" i="6"/>
  <c r="J1362" i="6" s="1"/>
  <c r="K1362" i="6"/>
  <c r="L1370" i="6"/>
  <c r="I1370" i="6"/>
  <c r="J1370" i="6" s="1"/>
  <c r="K1370" i="6"/>
  <c r="L1378" i="6"/>
  <c r="I1378" i="6"/>
  <c r="J1378" i="6" s="1"/>
  <c r="K1378" i="6"/>
  <c r="L1386" i="6"/>
  <c r="I1386" i="6"/>
  <c r="J1386" i="6" s="1"/>
  <c r="K1386" i="6"/>
  <c r="L1394" i="6"/>
  <c r="I1394" i="6"/>
  <c r="J1394" i="6" s="1"/>
  <c r="K1394" i="6"/>
  <c r="L1405" i="6"/>
  <c r="K1405" i="6"/>
  <c r="I1405" i="6"/>
  <c r="J1405" i="6" s="1"/>
  <c r="L1413" i="6"/>
  <c r="I1413" i="6"/>
  <c r="J1413" i="6" s="1"/>
  <c r="K1413" i="6"/>
  <c r="L1437" i="6"/>
  <c r="K1437" i="6"/>
  <c r="I1437" i="6"/>
  <c r="J1437" i="6" s="1"/>
  <c r="L1445" i="6"/>
  <c r="I1445" i="6"/>
  <c r="J1445" i="6" s="1"/>
  <c r="K1445" i="6"/>
  <c r="K1625" i="6"/>
  <c r="L1625" i="6"/>
  <c r="I1625" i="6"/>
  <c r="J1625" i="6" s="1"/>
  <c r="K1633" i="6"/>
  <c r="L1633" i="6"/>
  <c r="I1633" i="6"/>
  <c r="J1633" i="6" s="1"/>
  <c r="K1641" i="6"/>
  <c r="L1641" i="6"/>
  <c r="I1641" i="6"/>
  <c r="J1641" i="6" s="1"/>
  <c r="K1649" i="6"/>
  <c r="I1649" i="6"/>
  <c r="J1649" i="6" s="1"/>
  <c r="L1649" i="6"/>
  <c r="K1657" i="6"/>
  <c r="I1657" i="6"/>
  <c r="J1657" i="6" s="1"/>
  <c r="L1657" i="6"/>
  <c r="K1665" i="6"/>
  <c r="I1665" i="6"/>
  <c r="J1665" i="6" s="1"/>
  <c r="L1665" i="6"/>
  <c r="K1673" i="6"/>
  <c r="I1673" i="6"/>
  <c r="J1673" i="6" s="1"/>
  <c r="L1673" i="6"/>
  <c r="K1681" i="6"/>
  <c r="I1681" i="6"/>
  <c r="J1681" i="6" s="1"/>
  <c r="L1681" i="6"/>
  <c r="K1693" i="6"/>
  <c r="I1693" i="6"/>
  <c r="J1693" i="6" s="1"/>
  <c r="L1693" i="6"/>
  <c r="K1701" i="6"/>
  <c r="I1701" i="6"/>
  <c r="J1701" i="6" s="1"/>
  <c r="L1701" i="6"/>
  <c r="K1709" i="6"/>
  <c r="I1709" i="6"/>
  <c r="J1709" i="6" s="1"/>
  <c r="L1709" i="6"/>
  <c r="K1717" i="6"/>
  <c r="I1717" i="6"/>
  <c r="J1717" i="6" s="1"/>
  <c r="L1717" i="6"/>
  <c r="K1725" i="6"/>
  <c r="I1725" i="6"/>
  <c r="J1725" i="6" s="1"/>
  <c r="L1725" i="6"/>
  <c r="K1733" i="6"/>
  <c r="I1733" i="6"/>
  <c r="J1733" i="6" s="1"/>
  <c r="L1733" i="6"/>
  <c r="K1741" i="6"/>
  <c r="L1741" i="6"/>
  <c r="I1741" i="6"/>
  <c r="J1741" i="6" s="1"/>
  <c r="K1749" i="6"/>
  <c r="L1749" i="6"/>
  <c r="I1749" i="6"/>
  <c r="J1749" i="6" s="1"/>
  <c r="K1757" i="6"/>
  <c r="L1757" i="6"/>
  <c r="I1757" i="6"/>
  <c r="J1757" i="6" s="1"/>
  <c r="K1765" i="6"/>
  <c r="L1765" i="6"/>
  <c r="I1765" i="6"/>
  <c r="J1765" i="6" s="1"/>
  <c r="K1773" i="6"/>
  <c r="L1773" i="6"/>
  <c r="I1773" i="6"/>
  <c r="J1773" i="6" s="1"/>
  <c r="K1785" i="6"/>
  <c r="L1785" i="6"/>
  <c r="I1785" i="6"/>
  <c r="J1785" i="6" s="1"/>
  <c r="K1793" i="6"/>
  <c r="L1793" i="6"/>
  <c r="I1793" i="6"/>
  <c r="J1793" i="6" s="1"/>
  <c r="K1801" i="6"/>
  <c r="L1801" i="6"/>
  <c r="I1801" i="6"/>
  <c r="J1801" i="6" s="1"/>
  <c r="K1809" i="6"/>
  <c r="L1809" i="6"/>
  <c r="I1809" i="6"/>
  <c r="J1809" i="6" s="1"/>
  <c r="K1817" i="6"/>
  <c r="L1817" i="6"/>
  <c r="I1817" i="6"/>
  <c r="J1817" i="6" s="1"/>
  <c r="K1825" i="6"/>
  <c r="L1825" i="6"/>
  <c r="I1825" i="6"/>
  <c r="J1825" i="6" s="1"/>
  <c r="K1837" i="6"/>
  <c r="L1837" i="6"/>
  <c r="I1837" i="6"/>
  <c r="J1837" i="6" s="1"/>
  <c r="K1841" i="6"/>
  <c r="L1841" i="6"/>
  <c r="I1841" i="6"/>
  <c r="J1841" i="6" s="1"/>
  <c r="K1849" i="6"/>
  <c r="L1849" i="6"/>
  <c r="I1849" i="6"/>
  <c r="J1849" i="6" s="1"/>
  <c r="K1857" i="6"/>
  <c r="L1857" i="6"/>
  <c r="I1857" i="6"/>
  <c r="J1857" i="6" s="1"/>
  <c r="K1869" i="6"/>
  <c r="L1869" i="6"/>
  <c r="I1869" i="6"/>
  <c r="J1869" i="6" s="1"/>
  <c r="K1877" i="6"/>
  <c r="L1877" i="6"/>
  <c r="I1877" i="6"/>
  <c r="J1877" i="6" s="1"/>
  <c r="K1881" i="6"/>
  <c r="L1881" i="6"/>
  <c r="I1881" i="6"/>
  <c r="J1881" i="6" s="1"/>
  <c r="K1889" i="6"/>
  <c r="L1889" i="6"/>
  <c r="I1889" i="6"/>
  <c r="J1889" i="6" s="1"/>
  <c r="K1897" i="6"/>
  <c r="L1897" i="6"/>
  <c r="I1897" i="6"/>
  <c r="J1897" i="6" s="1"/>
  <c r="K1909" i="6"/>
  <c r="L1909" i="6"/>
  <c r="I1909" i="6"/>
  <c r="J1909" i="6" s="1"/>
  <c r="K1917" i="6"/>
  <c r="L1917" i="6"/>
  <c r="I1917" i="6"/>
  <c r="J1917" i="6" s="1"/>
  <c r="K1925" i="6"/>
  <c r="L1925" i="6"/>
  <c r="I1925" i="6"/>
  <c r="J1925" i="6" s="1"/>
  <c r="L1902" i="6"/>
  <c r="K1902" i="6"/>
  <c r="I1902" i="6"/>
  <c r="J1902" i="6" s="1"/>
  <c r="L1918" i="6"/>
  <c r="K1918" i="6"/>
  <c r="I1918" i="6"/>
  <c r="J1918" i="6" s="1"/>
  <c r="I1932" i="6"/>
  <c r="J1932" i="6" s="1"/>
  <c r="K1932" i="6"/>
  <c r="L1932" i="6"/>
  <c r="I1940" i="6"/>
  <c r="J1940" i="6" s="1"/>
  <c r="K1940" i="6"/>
  <c r="L1940" i="6"/>
  <c r="I1948" i="6"/>
  <c r="J1948" i="6" s="1"/>
  <c r="K1948" i="6"/>
  <c r="L1948" i="6"/>
  <c r="I1956" i="6"/>
  <c r="J1956" i="6" s="1"/>
  <c r="K1956" i="6"/>
  <c r="L1956" i="6"/>
  <c r="I1964" i="6"/>
  <c r="J1964" i="6" s="1"/>
  <c r="K1964" i="6"/>
  <c r="L1964" i="6"/>
  <c r="I1976" i="6"/>
  <c r="J1976" i="6" s="1"/>
  <c r="L1976" i="6"/>
  <c r="K1976" i="6"/>
  <c r="I1984" i="6"/>
  <c r="J1984" i="6" s="1"/>
  <c r="L1984" i="6"/>
  <c r="K1984" i="6"/>
  <c r="I1992" i="6"/>
  <c r="J1992" i="6" s="1"/>
  <c r="L1992" i="6"/>
  <c r="K1992" i="6"/>
  <c r="I2000" i="6"/>
  <c r="J2000" i="6" s="1"/>
  <c r="L2000" i="6"/>
  <c r="K2000" i="6"/>
  <c r="I2008" i="6"/>
  <c r="J2008" i="6" s="1"/>
  <c r="L2008" i="6"/>
  <c r="K2008" i="6"/>
  <c r="I2020" i="6"/>
  <c r="J2020" i="6" s="1"/>
  <c r="K2020" i="6"/>
  <c r="L2020" i="6"/>
  <c r="I2028" i="6"/>
  <c r="J2028" i="6" s="1"/>
  <c r="K2028" i="6"/>
  <c r="L2028" i="6"/>
  <c r="I2036" i="6"/>
  <c r="J2036" i="6" s="1"/>
  <c r="K2036" i="6"/>
  <c r="L2036" i="6"/>
  <c r="I2044" i="6"/>
  <c r="J2044" i="6" s="1"/>
  <c r="K2044" i="6"/>
  <c r="L2044" i="6"/>
  <c r="I2052" i="6"/>
  <c r="J2052" i="6" s="1"/>
  <c r="K2052" i="6"/>
  <c r="L2052" i="6"/>
  <c r="I2064" i="6"/>
  <c r="J2064" i="6" s="1"/>
  <c r="L2064" i="6"/>
  <c r="K2064" i="6"/>
  <c r="I2072" i="6"/>
  <c r="J2072" i="6" s="1"/>
  <c r="L2072" i="6"/>
  <c r="K2072" i="6"/>
  <c r="I2080" i="6"/>
  <c r="J2080" i="6" s="1"/>
  <c r="L2080" i="6"/>
  <c r="K2080" i="6"/>
  <c r="I2088" i="6"/>
  <c r="J2088" i="6" s="1"/>
  <c r="L2088" i="6"/>
  <c r="K2088" i="6"/>
  <c r="I2096" i="6"/>
  <c r="J2096" i="6" s="1"/>
  <c r="L2096" i="6"/>
  <c r="K2096" i="6"/>
  <c r="I2104" i="6"/>
  <c r="J2104" i="6" s="1"/>
  <c r="L2104" i="6"/>
  <c r="K2104" i="6"/>
  <c r="I2112" i="6"/>
  <c r="J2112" i="6" s="1"/>
  <c r="L2112" i="6"/>
  <c r="K2112" i="6"/>
  <c r="L2120" i="6"/>
  <c r="K2120" i="6"/>
  <c r="I2120" i="6"/>
  <c r="J2120" i="6" s="1"/>
  <c r="L2128" i="6"/>
  <c r="K2128" i="6"/>
  <c r="I2128" i="6"/>
  <c r="J2128" i="6" s="1"/>
  <c r="L2140" i="6"/>
  <c r="K2140" i="6"/>
  <c r="I2140" i="6"/>
  <c r="J2140" i="6" s="1"/>
  <c r="I1904" i="6"/>
  <c r="J1904" i="6" s="1"/>
  <c r="L1904" i="6"/>
  <c r="K1904" i="6"/>
  <c r="I1920" i="6"/>
  <c r="J1920" i="6" s="1"/>
  <c r="L1920" i="6"/>
  <c r="K1920" i="6"/>
  <c r="K1933" i="6"/>
  <c r="L1933" i="6"/>
  <c r="I1933" i="6"/>
  <c r="J1933" i="6" s="1"/>
  <c r="K1941" i="6"/>
  <c r="L1941" i="6"/>
  <c r="I1941" i="6"/>
  <c r="J1941" i="6" s="1"/>
  <c r="K1949" i="6"/>
  <c r="L1949" i="6"/>
  <c r="I1949" i="6"/>
  <c r="J1949" i="6" s="1"/>
  <c r="K1957" i="6"/>
  <c r="L1957" i="6"/>
  <c r="I1957" i="6"/>
  <c r="J1957" i="6" s="1"/>
  <c r="K1965" i="6"/>
  <c r="L1965" i="6"/>
  <c r="I1965" i="6"/>
  <c r="J1965" i="6" s="1"/>
  <c r="K1973" i="6"/>
  <c r="L1973" i="6"/>
  <c r="I1973" i="6"/>
  <c r="J1973" i="6" s="1"/>
  <c r="K1981" i="6"/>
  <c r="L1981" i="6"/>
  <c r="I1981" i="6"/>
  <c r="J1981" i="6" s="1"/>
  <c r="K1989" i="6"/>
  <c r="L1989" i="6"/>
  <c r="I1989" i="6"/>
  <c r="J1989" i="6" s="1"/>
  <c r="K1997" i="6"/>
  <c r="L1997" i="6"/>
  <c r="I1997" i="6"/>
  <c r="J1997" i="6" s="1"/>
  <c r="K2005" i="6"/>
  <c r="L2005" i="6"/>
  <c r="I2005" i="6"/>
  <c r="J2005" i="6" s="1"/>
  <c r="K2013" i="6"/>
  <c r="L2013" i="6"/>
  <c r="I2013" i="6"/>
  <c r="J2013" i="6" s="1"/>
  <c r="K2021" i="6"/>
  <c r="L2021" i="6"/>
  <c r="I2021" i="6"/>
  <c r="J2021" i="6" s="1"/>
  <c r="K2029" i="6"/>
  <c r="L2029" i="6"/>
  <c r="I2029" i="6"/>
  <c r="J2029" i="6" s="1"/>
  <c r="K2037" i="6"/>
  <c r="L2037" i="6"/>
  <c r="I2037" i="6"/>
  <c r="J2037" i="6" s="1"/>
  <c r="K2045" i="6"/>
  <c r="L2045" i="6"/>
  <c r="I2045" i="6"/>
  <c r="J2045" i="6" s="1"/>
  <c r="K2053" i="6"/>
  <c r="L2053" i="6"/>
  <c r="I2053" i="6"/>
  <c r="J2053" i="6" s="1"/>
  <c r="K2061" i="6"/>
  <c r="L2061" i="6"/>
  <c r="I2061" i="6"/>
  <c r="J2061" i="6" s="1"/>
  <c r="K2069" i="6"/>
  <c r="L2069" i="6"/>
  <c r="I2069" i="6"/>
  <c r="J2069" i="6" s="1"/>
  <c r="K2077" i="6"/>
  <c r="L2077" i="6"/>
  <c r="I2077" i="6"/>
  <c r="J2077" i="6" s="1"/>
  <c r="K2085" i="6"/>
  <c r="L2085" i="6"/>
  <c r="I2085" i="6"/>
  <c r="J2085" i="6" s="1"/>
  <c r="K2093" i="6"/>
  <c r="L2093" i="6"/>
  <c r="I2093" i="6"/>
  <c r="J2093" i="6" s="1"/>
  <c r="K2101" i="6"/>
  <c r="L2101" i="6"/>
  <c r="I2101" i="6"/>
  <c r="J2101" i="6" s="1"/>
  <c r="K2109" i="6"/>
  <c r="L2109" i="6"/>
  <c r="I2109" i="6"/>
  <c r="J2109" i="6" s="1"/>
  <c r="K2117" i="6"/>
  <c r="I2117" i="6"/>
  <c r="J2117" i="6" s="1"/>
  <c r="L2117" i="6"/>
  <c r="I2125" i="6"/>
  <c r="J2125" i="6" s="1"/>
  <c r="L2125" i="6"/>
  <c r="K2125" i="6"/>
  <c r="I2133" i="6"/>
  <c r="J2133" i="6" s="1"/>
  <c r="L2133" i="6"/>
  <c r="K2133" i="6"/>
  <c r="I2141" i="6"/>
  <c r="J2141" i="6" s="1"/>
  <c r="L2141" i="6"/>
  <c r="K2141" i="6"/>
  <c r="I2149" i="6"/>
  <c r="J2149" i="6" s="1"/>
  <c r="L2149" i="6"/>
  <c r="K2149" i="6"/>
  <c r="L3537" i="6"/>
  <c r="I3537" i="6"/>
  <c r="J3537" i="6" s="1"/>
  <c r="K3537" i="6"/>
  <c r="L3541" i="6"/>
  <c r="I3541" i="6"/>
  <c r="J3541" i="6" s="1"/>
  <c r="K3541" i="6"/>
  <c r="L3545" i="6"/>
  <c r="I3545" i="6"/>
  <c r="J3545" i="6" s="1"/>
  <c r="K3545" i="6"/>
  <c r="L3549" i="6"/>
  <c r="I3549" i="6"/>
  <c r="J3549" i="6" s="1"/>
  <c r="K3549" i="6"/>
  <c r="L3553" i="6"/>
  <c r="I3553" i="6"/>
  <c r="J3553" i="6" s="1"/>
  <c r="K3553" i="6"/>
  <c r="L3557" i="6"/>
  <c r="I3557" i="6"/>
  <c r="J3557" i="6" s="1"/>
  <c r="K3557" i="6"/>
  <c r="L3561" i="6"/>
  <c r="I3561" i="6"/>
  <c r="J3561" i="6" s="1"/>
  <c r="K3561" i="6"/>
  <c r="L3565" i="6"/>
  <c r="I3565" i="6"/>
  <c r="J3565" i="6" s="1"/>
  <c r="K3565" i="6"/>
  <c r="L3569" i="6"/>
  <c r="I3569" i="6"/>
  <c r="J3569" i="6" s="1"/>
  <c r="K3569" i="6"/>
  <c r="L3573" i="6"/>
  <c r="I3573" i="6"/>
  <c r="J3573" i="6" s="1"/>
  <c r="K3573" i="6"/>
  <c r="L3577" i="6"/>
  <c r="I3577" i="6"/>
  <c r="J3577" i="6" s="1"/>
  <c r="K3577" i="6"/>
  <c r="L3581" i="6"/>
  <c r="I3581" i="6"/>
  <c r="J3581" i="6" s="1"/>
  <c r="K3581" i="6"/>
  <c r="L3585" i="6"/>
  <c r="I3585" i="6"/>
  <c r="J3585" i="6" s="1"/>
  <c r="K3585" i="6"/>
  <c r="L3589" i="6"/>
  <c r="I3589" i="6"/>
  <c r="J3589" i="6" s="1"/>
  <c r="K3589" i="6"/>
  <c r="L3593" i="6"/>
  <c r="I3593" i="6"/>
  <c r="J3593" i="6" s="1"/>
  <c r="K3593" i="6"/>
  <c r="L3597" i="6"/>
  <c r="I3597" i="6"/>
  <c r="J3597" i="6" s="1"/>
  <c r="K3597" i="6"/>
  <c r="L3601" i="6"/>
  <c r="I3601" i="6"/>
  <c r="J3601" i="6" s="1"/>
  <c r="K3601" i="6"/>
  <c r="L3605" i="6"/>
  <c r="I3605" i="6"/>
  <c r="J3605" i="6" s="1"/>
  <c r="K3605" i="6"/>
  <c r="L3609" i="6"/>
  <c r="I3609" i="6"/>
  <c r="J3609" i="6" s="1"/>
  <c r="K3609" i="6"/>
  <c r="L3613" i="6"/>
  <c r="I3613" i="6"/>
  <c r="J3613" i="6" s="1"/>
  <c r="K3613" i="6"/>
  <c r="L3617" i="6"/>
  <c r="I3617" i="6"/>
  <c r="J3617" i="6" s="1"/>
  <c r="K3617" i="6"/>
  <c r="L3625" i="6"/>
  <c r="I3625" i="6"/>
  <c r="J3625" i="6" s="1"/>
  <c r="K3625" i="6"/>
  <c r="L3633" i="6"/>
  <c r="I3633" i="6"/>
  <c r="J3633" i="6" s="1"/>
  <c r="K3633" i="6"/>
  <c r="L3641" i="6"/>
  <c r="I3641" i="6"/>
  <c r="J3641" i="6" s="1"/>
  <c r="K3641" i="6"/>
  <c r="L3649" i="6"/>
  <c r="I3649" i="6"/>
  <c r="J3649" i="6" s="1"/>
  <c r="K3649" i="6"/>
  <c r="L3657" i="6"/>
  <c r="I3657" i="6"/>
  <c r="J3657" i="6" s="1"/>
  <c r="K3657" i="6"/>
  <c r="L3665" i="6"/>
  <c r="I3665" i="6"/>
  <c r="J3665" i="6" s="1"/>
  <c r="K3665" i="6"/>
  <c r="L3673" i="6"/>
  <c r="I3673" i="6"/>
  <c r="J3673" i="6" s="1"/>
  <c r="K3673" i="6"/>
  <c r="L3681" i="6"/>
  <c r="I3681" i="6"/>
  <c r="J3681" i="6" s="1"/>
  <c r="K3681" i="6"/>
  <c r="L3689" i="6"/>
  <c r="I3689" i="6"/>
  <c r="J3689" i="6" s="1"/>
  <c r="K3689" i="6"/>
  <c r="L3697" i="6"/>
  <c r="I3697" i="6"/>
  <c r="J3697" i="6" s="1"/>
  <c r="K3697" i="6"/>
  <c r="L3705" i="6"/>
  <c r="I3705" i="6"/>
  <c r="J3705" i="6" s="1"/>
  <c r="K3705" i="6"/>
  <c r="L3713" i="6"/>
  <c r="I3713" i="6"/>
  <c r="J3713" i="6" s="1"/>
  <c r="K3713" i="6"/>
  <c r="L3721" i="6"/>
  <c r="I3721" i="6"/>
  <c r="J3721" i="6" s="1"/>
  <c r="K3721" i="6"/>
  <c r="L3729" i="6"/>
  <c r="I3729" i="6"/>
  <c r="J3729" i="6" s="1"/>
  <c r="K3729" i="6"/>
  <c r="L3737" i="6"/>
  <c r="I3737" i="6"/>
  <c r="J3737" i="6" s="1"/>
  <c r="K3737" i="6"/>
  <c r="L3745" i="6"/>
  <c r="I3745" i="6"/>
  <c r="J3745" i="6" s="1"/>
  <c r="K3745" i="6"/>
  <c r="L3753" i="6"/>
  <c r="I3753" i="6"/>
  <c r="J3753" i="6" s="1"/>
  <c r="K3753" i="6"/>
  <c r="L3761" i="6"/>
  <c r="I3761" i="6"/>
  <c r="J3761" i="6" s="1"/>
  <c r="K3761" i="6"/>
  <c r="L3769" i="6"/>
  <c r="I3769" i="6"/>
  <c r="J3769" i="6" s="1"/>
  <c r="K3769" i="6"/>
  <c r="L3777" i="6"/>
  <c r="I3777" i="6"/>
  <c r="J3777" i="6" s="1"/>
  <c r="K3777" i="6"/>
  <c r="L3785" i="6"/>
  <c r="I3785" i="6"/>
  <c r="J3785" i="6" s="1"/>
  <c r="K3785" i="6"/>
  <c r="L3793" i="6"/>
  <c r="I3793" i="6"/>
  <c r="J3793" i="6" s="1"/>
  <c r="K3793" i="6"/>
  <c r="L3801" i="6"/>
  <c r="I3801" i="6"/>
  <c r="J3801" i="6" s="1"/>
  <c r="K3801" i="6"/>
  <c r="L3809" i="6"/>
  <c r="I3809" i="6"/>
  <c r="J3809" i="6" s="1"/>
  <c r="K3809" i="6"/>
  <c r="L3817" i="6"/>
  <c r="I3817" i="6"/>
  <c r="J3817" i="6" s="1"/>
  <c r="K3817" i="6"/>
  <c r="L3825" i="6"/>
  <c r="I3825" i="6"/>
  <c r="J3825" i="6" s="1"/>
  <c r="K3825" i="6"/>
  <c r="L3833" i="6"/>
  <c r="I3833" i="6"/>
  <c r="J3833" i="6" s="1"/>
  <c r="K3833" i="6"/>
  <c r="L3841" i="6"/>
  <c r="I3841" i="6"/>
  <c r="J3841" i="6" s="1"/>
  <c r="K3841" i="6"/>
  <c r="L3849" i="6"/>
  <c r="I3849" i="6"/>
  <c r="J3849" i="6" s="1"/>
  <c r="K3849" i="6"/>
  <c r="L3857" i="6"/>
  <c r="I3857" i="6"/>
  <c r="J3857" i="6" s="1"/>
  <c r="K3857" i="6"/>
  <c r="L3865" i="6"/>
  <c r="I3865" i="6"/>
  <c r="J3865" i="6" s="1"/>
  <c r="K3865" i="6"/>
  <c r="L3873" i="6"/>
  <c r="I3873" i="6"/>
  <c r="J3873" i="6" s="1"/>
  <c r="K3873" i="6"/>
  <c r="L3881" i="6"/>
  <c r="I3881" i="6"/>
  <c r="J3881" i="6" s="1"/>
  <c r="K3881" i="6"/>
  <c r="L3889" i="6"/>
  <c r="I3889" i="6"/>
  <c r="J3889" i="6" s="1"/>
  <c r="K3889" i="6"/>
  <c r="L3897" i="6"/>
  <c r="I3897" i="6"/>
  <c r="J3897" i="6" s="1"/>
  <c r="K3897" i="6"/>
  <c r="I2159" i="6"/>
  <c r="J2159" i="6" s="1"/>
  <c r="K2159" i="6"/>
  <c r="L2159" i="6"/>
  <c r="I2167" i="6"/>
  <c r="J2167" i="6" s="1"/>
  <c r="K2167" i="6"/>
  <c r="L2167" i="6"/>
  <c r="I2175" i="6"/>
  <c r="J2175" i="6" s="1"/>
  <c r="K2175" i="6"/>
  <c r="L2175" i="6"/>
  <c r="I2183" i="6"/>
  <c r="J2183" i="6" s="1"/>
  <c r="K2183" i="6"/>
  <c r="L2183" i="6"/>
  <c r="I2191" i="6"/>
  <c r="J2191" i="6" s="1"/>
  <c r="K2191" i="6"/>
  <c r="L2191" i="6"/>
  <c r="I2199" i="6"/>
  <c r="J2199" i="6" s="1"/>
  <c r="K2199" i="6"/>
  <c r="L2199" i="6"/>
  <c r="I2207" i="6"/>
  <c r="J2207" i="6" s="1"/>
  <c r="K2207" i="6"/>
  <c r="L2207" i="6"/>
  <c r="I2215" i="6"/>
  <c r="J2215" i="6" s="1"/>
  <c r="K2215" i="6"/>
  <c r="L2215" i="6"/>
  <c r="I2223" i="6"/>
  <c r="J2223" i="6" s="1"/>
  <c r="K2223" i="6"/>
  <c r="L2223" i="6"/>
  <c r="I2231" i="6"/>
  <c r="J2231" i="6" s="1"/>
  <c r="K2231" i="6"/>
  <c r="L2231" i="6"/>
  <c r="I2239" i="6"/>
  <c r="J2239" i="6" s="1"/>
  <c r="K2239" i="6"/>
  <c r="L2239" i="6"/>
  <c r="I2247" i="6"/>
  <c r="J2247" i="6" s="1"/>
  <c r="K2247" i="6"/>
  <c r="L2247" i="6"/>
  <c r="I2255" i="6"/>
  <c r="J2255" i="6" s="1"/>
  <c r="K2255" i="6"/>
  <c r="L2255" i="6"/>
  <c r="I2263" i="6"/>
  <c r="J2263" i="6" s="1"/>
  <c r="K2263" i="6"/>
  <c r="L2263" i="6"/>
  <c r="I2271" i="6"/>
  <c r="J2271" i="6" s="1"/>
  <c r="K2271" i="6"/>
  <c r="L2271" i="6"/>
  <c r="I2279" i="6"/>
  <c r="J2279" i="6" s="1"/>
  <c r="K2279" i="6"/>
  <c r="L2279" i="6"/>
  <c r="I2287" i="6"/>
  <c r="J2287" i="6" s="1"/>
  <c r="K2287" i="6"/>
  <c r="L2287" i="6"/>
  <c r="I2295" i="6"/>
  <c r="J2295" i="6" s="1"/>
  <c r="K2295" i="6"/>
  <c r="L2295" i="6"/>
  <c r="I2303" i="6"/>
  <c r="J2303" i="6" s="1"/>
  <c r="K2303" i="6"/>
  <c r="L2303" i="6"/>
  <c r="I2311" i="6"/>
  <c r="J2311" i="6" s="1"/>
  <c r="K2311" i="6"/>
  <c r="L2311" i="6"/>
  <c r="I2319" i="6"/>
  <c r="J2319" i="6" s="1"/>
  <c r="K2319" i="6"/>
  <c r="L2319" i="6"/>
  <c r="I2327" i="6"/>
  <c r="J2327" i="6" s="1"/>
  <c r="K2327" i="6"/>
  <c r="L2327" i="6"/>
  <c r="I2335" i="6"/>
  <c r="J2335" i="6" s="1"/>
  <c r="K2335" i="6"/>
  <c r="L2335" i="6"/>
  <c r="I2343" i="6"/>
  <c r="J2343" i="6" s="1"/>
  <c r="K2343" i="6"/>
  <c r="L2343" i="6"/>
  <c r="I2351" i="6"/>
  <c r="J2351" i="6" s="1"/>
  <c r="K2351" i="6"/>
  <c r="L2351" i="6"/>
  <c r="I2359" i="6"/>
  <c r="J2359" i="6" s="1"/>
  <c r="K2359" i="6"/>
  <c r="L2359" i="6"/>
  <c r="I2367" i="6"/>
  <c r="J2367" i="6" s="1"/>
  <c r="K2367" i="6"/>
  <c r="L2367" i="6"/>
  <c r="I2375" i="6"/>
  <c r="J2375" i="6" s="1"/>
  <c r="K2375" i="6"/>
  <c r="L2375" i="6"/>
  <c r="I2383" i="6"/>
  <c r="J2383" i="6" s="1"/>
  <c r="K2383" i="6"/>
  <c r="L2383" i="6"/>
  <c r="I2391" i="6"/>
  <c r="J2391" i="6" s="1"/>
  <c r="K2391" i="6"/>
  <c r="L2391" i="6"/>
  <c r="I2399" i="6"/>
  <c r="J2399" i="6" s="1"/>
  <c r="K2399" i="6"/>
  <c r="L2399" i="6"/>
  <c r="L2407" i="6"/>
  <c r="K2407" i="6"/>
  <c r="I2407" i="6"/>
  <c r="J2407" i="6" s="1"/>
  <c r="L2415" i="6"/>
  <c r="K2415" i="6"/>
  <c r="I2415" i="6"/>
  <c r="J2415" i="6" s="1"/>
  <c r="L2423" i="6"/>
  <c r="K2423" i="6"/>
  <c r="I2423" i="6"/>
  <c r="J2423" i="6" s="1"/>
  <c r="L2431" i="6"/>
  <c r="K2431" i="6"/>
  <c r="I2431" i="6"/>
  <c r="J2431" i="6" s="1"/>
  <c r="L2439" i="6"/>
  <c r="K2439" i="6"/>
  <c r="I2439" i="6"/>
  <c r="J2439" i="6" s="1"/>
  <c r="L2447" i="6"/>
  <c r="K2447" i="6"/>
  <c r="I2447" i="6"/>
  <c r="J2447" i="6" s="1"/>
  <c r="L2455" i="6"/>
  <c r="K2455" i="6"/>
  <c r="I2455" i="6"/>
  <c r="J2455" i="6" s="1"/>
  <c r="L2463" i="6"/>
  <c r="K2463" i="6"/>
  <c r="I2463" i="6"/>
  <c r="J2463" i="6" s="1"/>
  <c r="L2471" i="6"/>
  <c r="K2471" i="6"/>
  <c r="I2471" i="6"/>
  <c r="J2471" i="6" s="1"/>
  <c r="L2479" i="6"/>
  <c r="K2479" i="6"/>
  <c r="I2479" i="6"/>
  <c r="J2479" i="6" s="1"/>
  <c r="L2487" i="6"/>
  <c r="K2487" i="6"/>
  <c r="I2487" i="6"/>
  <c r="J2487" i="6" s="1"/>
  <c r="L2495" i="6"/>
  <c r="K2495" i="6"/>
  <c r="I2495" i="6"/>
  <c r="J2495" i="6" s="1"/>
  <c r="L2503" i="6"/>
  <c r="K2503" i="6"/>
  <c r="I2503" i="6"/>
  <c r="J2503" i="6" s="1"/>
  <c r="L2511" i="6"/>
  <c r="K2511" i="6"/>
  <c r="I2511" i="6"/>
  <c r="J2511" i="6" s="1"/>
  <c r="L2519" i="6"/>
  <c r="K2519" i="6"/>
  <c r="I2519" i="6"/>
  <c r="J2519" i="6" s="1"/>
  <c r="L2527" i="6"/>
  <c r="K2527" i="6"/>
  <c r="I2527" i="6"/>
  <c r="J2527" i="6" s="1"/>
  <c r="L2535" i="6"/>
  <c r="K2535" i="6"/>
  <c r="I2535" i="6"/>
  <c r="J2535" i="6" s="1"/>
  <c r="L2543" i="6"/>
  <c r="K2543" i="6"/>
  <c r="I2543" i="6"/>
  <c r="J2543" i="6" s="1"/>
  <c r="L2551" i="6"/>
  <c r="K2551" i="6"/>
  <c r="I2551" i="6"/>
  <c r="J2551" i="6" s="1"/>
  <c r="L2559" i="6"/>
  <c r="K2559" i="6"/>
  <c r="I2559" i="6"/>
  <c r="J2559" i="6" s="1"/>
  <c r="L2567" i="6"/>
  <c r="K2567" i="6"/>
  <c r="I2567" i="6"/>
  <c r="J2567" i="6" s="1"/>
  <c r="L2575" i="6"/>
  <c r="K2575" i="6"/>
  <c r="I2575" i="6"/>
  <c r="J2575" i="6" s="1"/>
  <c r="L2583" i="6"/>
  <c r="K2583" i="6"/>
  <c r="I2583" i="6"/>
  <c r="J2583" i="6" s="1"/>
  <c r="L2591" i="6"/>
  <c r="K2591" i="6"/>
  <c r="I2591" i="6"/>
  <c r="J2591" i="6" s="1"/>
  <c r="L2599" i="6"/>
  <c r="K2599" i="6"/>
  <c r="I2599" i="6"/>
  <c r="J2599" i="6" s="1"/>
  <c r="L2607" i="6"/>
  <c r="K2607" i="6"/>
  <c r="I2607" i="6"/>
  <c r="J2607" i="6" s="1"/>
  <c r="L2615" i="6"/>
  <c r="K2615" i="6"/>
  <c r="I2615" i="6"/>
  <c r="J2615" i="6" s="1"/>
  <c r="L2623" i="6"/>
  <c r="K2623" i="6"/>
  <c r="I2623" i="6"/>
  <c r="J2623" i="6" s="1"/>
  <c r="L2631" i="6"/>
  <c r="K2631" i="6"/>
  <c r="I2631" i="6"/>
  <c r="J2631" i="6" s="1"/>
  <c r="L2639" i="6"/>
  <c r="K2639" i="6"/>
  <c r="I2639" i="6"/>
  <c r="J2639" i="6" s="1"/>
  <c r="L2647" i="6"/>
  <c r="K2647" i="6"/>
  <c r="I2647" i="6"/>
  <c r="J2647" i="6" s="1"/>
  <c r="L2655" i="6"/>
  <c r="K2655" i="6"/>
  <c r="I2655" i="6"/>
  <c r="J2655" i="6" s="1"/>
  <c r="L2663" i="6"/>
  <c r="K2663" i="6"/>
  <c r="I2663" i="6"/>
  <c r="J2663" i="6" s="1"/>
  <c r="L2671" i="6"/>
  <c r="K2671" i="6"/>
  <c r="I2671" i="6"/>
  <c r="J2671" i="6" s="1"/>
  <c r="L2679" i="6"/>
  <c r="K2679" i="6"/>
  <c r="I2679" i="6"/>
  <c r="J2679" i="6" s="1"/>
  <c r="L2687" i="6"/>
  <c r="K2687" i="6"/>
  <c r="I2687" i="6"/>
  <c r="J2687" i="6" s="1"/>
  <c r="L2695" i="6"/>
  <c r="K2695" i="6"/>
  <c r="I2695" i="6"/>
  <c r="J2695" i="6" s="1"/>
  <c r="L2703" i="6"/>
  <c r="K2703" i="6"/>
  <c r="I2703" i="6"/>
  <c r="J2703" i="6" s="1"/>
  <c r="L2711" i="6"/>
  <c r="K2711" i="6"/>
  <c r="I2711" i="6"/>
  <c r="J2711" i="6" s="1"/>
  <c r="L2719" i="6"/>
  <c r="K2719" i="6"/>
  <c r="I2719" i="6"/>
  <c r="J2719" i="6" s="1"/>
  <c r="L2727" i="6"/>
  <c r="K2727" i="6"/>
  <c r="I2727" i="6"/>
  <c r="J2727" i="6" s="1"/>
  <c r="L2735" i="6"/>
  <c r="K2735" i="6"/>
  <c r="I2735" i="6"/>
  <c r="J2735" i="6" s="1"/>
  <c r="L2743" i="6"/>
  <c r="K2743" i="6"/>
  <c r="I2743" i="6"/>
  <c r="J2743" i="6" s="1"/>
  <c r="L2751" i="6"/>
  <c r="K2751" i="6"/>
  <c r="I2751" i="6"/>
  <c r="J2751" i="6" s="1"/>
  <c r="L2759" i="6"/>
  <c r="K2759" i="6"/>
  <c r="I2759" i="6"/>
  <c r="J2759" i="6" s="1"/>
  <c r="L2767" i="6"/>
  <c r="K2767" i="6"/>
  <c r="I2767" i="6"/>
  <c r="J2767" i="6" s="1"/>
  <c r="L2775" i="6"/>
  <c r="K2775" i="6"/>
  <c r="I2775" i="6"/>
  <c r="J2775" i="6" s="1"/>
  <c r="L2783" i="6"/>
  <c r="K2783" i="6"/>
  <c r="I2783" i="6"/>
  <c r="J2783" i="6" s="1"/>
  <c r="L2791" i="6"/>
  <c r="K2791" i="6"/>
  <c r="I2791" i="6"/>
  <c r="J2791" i="6" s="1"/>
  <c r="L2799" i="6"/>
  <c r="K2799" i="6"/>
  <c r="I2799" i="6"/>
  <c r="J2799" i="6" s="1"/>
  <c r="L2807" i="6"/>
  <c r="K2807" i="6"/>
  <c r="I2807" i="6"/>
  <c r="J2807" i="6" s="1"/>
  <c r="L2815" i="6"/>
  <c r="K2815" i="6"/>
  <c r="I2815" i="6"/>
  <c r="J2815" i="6" s="1"/>
  <c r="L2823" i="6"/>
  <c r="K2823" i="6"/>
  <c r="I2823" i="6"/>
  <c r="J2823" i="6" s="1"/>
  <c r="L2831" i="6"/>
  <c r="K2831" i="6"/>
  <c r="I2831" i="6"/>
  <c r="J2831" i="6" s="1"/>
  <c r="L2839" i="6"/>
  <c r="K2839" i="6"/>
  <c r="I2839" i="6"/>
  <c r="J2839" i="6" s="1"/>
  <c r="L2847" i="6"/>
  <c r="K2847" i="6"/>
  <c r="I2847" i="6"/>
  <c r="J2847" i="6" s="1"/>
  <c r="L2855" i="6"/>
  <c r="K2855" i="6"/>
  <c r="I2855" i="6"/>
  <c r="J2855" i="6" s="1"/>
  <c r="L2863" i="6"/>
  <c r="K2863" i="6"/>
  <c r="I2863" i="6"/>
  <c r="J2863" i="6" s="1"/>
  <c r="L2871" i="6"/>
  <c r="K2871" i="6"/>
  <c r="I2871" i="6"/>
  <c r="J2871" i="6" s="1"/>
  <c r="L2879" i="6"/>
  <c r="K2879" i="6"/>
  <c r="I2879" i="6"/>
  <c r="J2879" i="6" s="1"/>
  <c r="L2887" i="6"/>
  <c r="K2887" i="6"/>
  <c r="I2887" i="6"/>
  <c r="J2887" i="6" s="1"/>
  <c r="L2895" i="6"/>
  <c r="K2895" i="6"/>
  <c r="I2895" i="6"/>
  <c r="J2895" i="6" s="1"/>
  <c r="L2903" i="6"/>
  <c r="K2903" i="6"/>
  <c r="I2903" i="6"/>
  <c r="J2903" i="6" s="1"/>
  <c r="L2911" i="6"/>
  <c r="K2911" i="6"/>
  <c r="I2911" i="6"/>
  <c r="J2911" i="6" s="1"/>
  <c r="L2919" i="6"/>
  <c r="K2919" i="6"/>
  <c r="I2919" i="6"/>
  <c r="J2919" i="6" s="1"/>
  <c r="L2927" i="6"/>
  <c r="K2927" i="6"/>
  <c r="I2927" i="6"/>
  <c r="J2927" i="6" s="1"/>
  <c r="L2935" i="6"/>
  <c r="K2935" i="6"/>
  <c r="I2935" i="6"/>
  <c r="J2935" i="6" s="1"/>
  <c r="L2943" i="6"/>
  <c r="K2943" i="6"/>
  <c r="I2943" i="6"/>
  <c r="J2943" i="6" s="1"/>
  <c r="L2951" i="6"/>
  <c r="K2951" i="6"/>
  <c r="I2951" i="6"/>
  <c r="J2951" i="6" s="1"/>
  <c r="L2959" i="6"/>
  <c r="K2959" i="6"/>
  <c r="I2959" i="6"/>
  <c r="J2959" i="6" s="1"/>
  <c r="L2967" i="6"/>
  <c r="K2967" i="6"/>
  <c r="I2967" i="6"/>
  <c r="J2967" i="6" s="1"/>
  <c r="L2975" i="6"/>
  <c r="K2975" i="6"/>
  <c r="I2975" i="6"/>
  <c r="J2975" i="6" s="1"/>
  <c r="L2983" i="6"/>
  <c r="K2983" i="6"/>
  <c r="I2983" i="6"/>
  <c r="J2983" i="6" s="1"/>
  <c r="L2991" i="6"/>
  <c r="K2991" i="6"/>
  <c r="I2991" i="6"/>
  <c r="J2991" i="6" s="1"/>
  <c r="L2999" i="6"/>
  <c r="K2999" i="6"/>
  <c r="I2999" i="6"/>
  <c r="J2999" i="6" s="1"/>
  <c r="L3007" i="6"/>
  <c r="K3007" i="6"/>
  <c r="I3007" i="6"/>
  <c r="J3007" i="6" s="1"/>
  <c r="L3015" i="6"/>
  <c r="K3015" i="6"/>
  <c r="I3015" i="6"/>
  <c r="J3015" i="6" s="1"/>
  <c r="L3023" i="6"/>
  <c r="K3023" i="6"/>
  <c r="I3023" i="6"/>
  <c r="J3023" i="6" s="1"/>
  <c r="L3031" i="6"/>
  <c r="K3031" i="6"/>
  <c r="I3031" i="6"/>
  <c r="J3031" i="6" s="1"/>
  <c r="L3039" i="6"/>
  <c r="K3039" i="6"/>
  <c r="I3039" i="6"/>
  <c r="J3039" i="6" s="1"/>
  <c r="L3047" i="6"/>
  <c r="K3047" i="6"/>
  <c r="I3047" i="6"/>
  <c r="J3047" i="6" s="1"/>
  <c r="L3055" i="6"/>
  <c r="K3055" i="6"/>
  <c r="I3055" i="6"/>
  <c r="J3055" i="6" s="1"/>
  <c r="L3063" i="6"/>
  <c r="K3063" i="6"/>
  <c r="I3063" i="6"/>
  <c r="J3063" i="6" s="1"/>
  <c r="L3071" i="6"/>
  <c r="K3071" i="6"/>
  <c r="I3071" i="6"/>
  <c r="J3071" i="6" s="1"/>
  <c r="L3079" i="6"/>
  <c r="K3079" i="6"/>
  <c r="I3079" i="6"/>
  <c r="J3079" i="6" s="1"/>
  <c r="L3087" i="6"/>
  <c r="K3087" i="6"/>
  <c r="I3087" i="6"/>
  <c r="J3087" i="6" s="1"/>
  <c r="L3095" i="6"/>
  <c r="K3095" i="6"/>
  <c r="I3095" i="6"/>
  <c r="J3095" i="6" s="1"/>
  <c r="L3103" i="6"/>
  <c r="K3103" i="6"/>
  <c r="I3103" i="6"/>
  <c r="J3103" i="6" s="1"/>
  <c r="L3111" i="6"/>
  <c r="K3111" i="6"/>
  <c r="I3111" i="6"/>
  <c r="J3111" i="6" s="1"/>
  <c r="L3119" i="6"/>
  <c r="K3119" i="6"/>
  <c r="I3119" i="6"/>
  <c r="J3119" i="6" s="1"/>
  <c r="L3127" i="6"/>
  <c r="K3127" i="6"/>
  <c r="I3127" i="6"/>
  <c r="J3127" i="6" s="1"/>
  <c r="L3135" i="6"/>
  <c r="K3135" i="6"/>
  <c r="I3135" i="6"/>
  <c r="J3135" i="6" s="1"/>
  <c r="L3143" i="6"/>
  <c r="K3143" i="6"/>
  <c r="I3143" i="6"/>
  <c r="J3143" i="6" s="1"/>
  <c r="L3151" i="6"/>
  <c r="K3151" i="6"/>
  <c r="I3151" i="6"/>
  <c r="J3151" i="6" s="1"/>
  <c r="L3159" i="6"/>
  <c r="K3159" i="6"/>
  <c r="I3159" i="6"/>
  <c r="J3159" i="6" s="1"/>
  <c r="L3167" i="6"/>
  <c r="K3167" i="6"/>
  <c r="I3167" i="6"/>
  <c r="J3167" i="6" s="1"/>
  <c r="L3175" i="6"/>
  <c r="K3175" i="6"/>
  <c r="I3175" i="6"/>
  <c r="J3175" i="6" s="1"/>
  <c r="L3183" i="6"/>
  <c r="K3183" i="6"/>
  <c r="I3183" i="6"/>
  <c r="J3183" i="6" s="1"/>
  <c r="L3191" i="6"/>
  <c r="K3191" i="6"/>
  <c r="I3191" i="6"/>
  <c r="J3191" i="6" s="1"/>
  <c r="L3199" i="6"/>
  <c r="K3199" i="6"/>
  <c r="I3199" i="6"/>
  <c r="J3199" i="6" s="1"/>
  <c r="L3207" i="6"/>
  <c r="K3207" i="6"/>
  <c r="I3207" i="6"/>
  <c r="J3207" i="6" s="1"/>
  <c r="L3215" i="6"/>
  <c r="K3215" i="6"/>
  <c r="I3215" i="6"/>
  <c r="J3215" i="6" s="1"/>
  <c r="L3223" i="6"/>
  <c r="K3223" i="6"/>
  <c r="I3223" i="6"/>
  <c r="J3223" i="6" s="1"/>
  <c r="L3231" i="6"/>
  <c r="K3231" i="6"/>
  <c r="I3231" i="6"/>
  <c r="J3231" i="6" s="1"/>
  <c r="L3239" i="6"/>
  <c r="K3239" i="6"/>
  <c r="I3239" i="6"/>
  <c r="J3239" i="6" s="1"/>
  <c r="L3247" i="6"/>
  <c r="K3247" i="6"/>
  <c r="I3247" i="6"/>
  <c r="J3247" i="6" s="1"/>
  <c r="L3255" i="6"/>
  <c r="K3255" i="6"/>
  <c r="I3255" i="6"/>
  <c r="J3255" i="6" s="1"/>
  <c r="L3263" i="6"/>
  <c r="K3263" i="6"/>
  <c r="I3263" i="6"/>
  <c r="J3263" i="6" s="1"/>
  <c r="L3271" i="6"/>
  <c r="K3271" i="6"/>
  <c r="I3271" i="6"/>
  <c r="J3271" i="6" s="1"/>
  <c r="I3278" i="6"/>
  <c r="J3278" i="6" s="1"/>
  <c r="L3278" i="6"/>
  <c r="K3278" i="6"/>
  <c r="I3282" i="6"/>
  <c r="J3282" i="6" s="1"/>
  <c r="L3282" i="6"/>
  <c r="K3282" i="6"/>
  <c r="I3286" i="6"/>
  <c r="J3286" i="6" s="1"/>
  <c r="L3286" i="6"/>
  <c r="K3286" i="6"/>
  <c r="I3290" i="6"/>
  <c r="J3290" i="6" s="1"/>
  <c r="L3290" i="6"/>
  <c r="K3290" i="6"/>
  <c r="I3294" i="6"/>
  <c r="J3294" i="6" s="1"/>
  <c r="L3294" i="6"/>
  <c r="K3294" i="6"/>
  <c r="I3298" i="6"/>
  <c r="J3298" i="6" s="1"/>
  <c r="L3298" i="6"/>
  <c r="K3298" i="6"/>
  <c r="I3302" i="6"/>
  <c r="J3302" i="6" s="1"/>
  <c r="L3302" i="6"/>
  <c r="K3302" i="6"/>
  <c r="I3306" i="6"/>
  <c r="J3306" i="6" s="1"/>
  <c r="L3306" i="6"/>
  <c r="K3306" i="6"/>
  <c r="I3310" i="6"/>
  <c r="J3310" i="6" s="1"/>
  <c r="L3310" i="6"/>
  <c r="K3310" i="6"/>
  <c r="I3314" i="6"/>
  <c r="J3314" i="6" s="1"/>
  <c r="L3314" i="6"/>
  <c r="K3314" i="6"/>
  <c r="I3318" i="6"/>
  <c r="J3318" i="6" s="1"/>
  <c r="L3318" i="6"/>
  <c r="K3318" i="6"/>
  <c r="I3322" i="6"/>
  <c r="J3322" i="6" s="1"/>
  <c r="L3322" i="6"/>
  <c r="K3322" i="6"/>
  <c r="I3326" i="6"/>
  <c r="J3326" i="6" s="1"/>
  <c r="L3326" i="6"/>
  <c r="K3326" i="6"/>
  <c r="I3330" i="6"/>
  <c r="J3330" i="6" s="1"/>
  <c r="L3330" i="6"/>
  <c r="K3330" i="6"/>
  <c r="I3334" i="6"/>
  <c r="J3334" i="6" s="1"/>
  <c r="L3334" i="6"/>
  <c r="K3334" i="6"/>
  <c r="I3338" i="6"/>
  <c r="J3338" i="6" s="1"/>
  <c r="L3338" i="6"/>
  <c r="K3338" i="6"/>
  <c r="I3342" i="6"/>
  <c r="J3342" i="6" s="1"/>
  <c r="L3342" i="6"/>
  <c r="K3342" i="6"/>
  <c r="I3346" i="6"/>
  <c r="J3346" i="6" s="1"/>
  <c r="L3346" i="6"/>
  <c r="K3346" i="6"/>
  <c r="I3350" i="6"/>
  <c r="J3350" i="6" s="1"/>
  <c r="L3350" i="6"/>
  <c r="K3350" i="6"/>
  <c r="I3354" i="6"/>
  <c r="J3354" i="6" s="1"/>
  <c r="L3354" i="6"/>
  <c r="K3354" i="6"/>
  <c r="I3358" i="6"/>
  <c r="J3358" i="6" s="1"/>
  <c r="L3358" i="6"/>
  <c r="K3358" i="6"/>
  <c r="I3362" i="6"/>
  <c r="J3362" i="6" s="1"/>
  <c r="L3362" i="6"/>
  <c r="K3362" i="6"/>
  <c r="I3366" i="6"/>
  <c r="J3366" i="6" s="1"/>
  <c r="L3366" i="6"/>
  <c r="K3366" i="6"/>
  <c r="I3370" i="6"/>
  <c r="J3370" i="6" s="1"/>
  <c r="L3370" i="6"/>
  <c r="K3370" i="6"/>
  <c r="I3374" i="6"/>
  <c r="J3374" i="6" s="1"/>
  <c r="L3374" i="6"/>
  <c r="K3374" i="6"/>
  <c r="I3378" i="6"/>
  <c r="J3378" i="6" s="1"/>
  <c r="L3378" i="6"/>
  <c r="K3378" i="6"/>
  <c r="I3382" i="6"/>
  <c r="J3382" i="6" s="1"/>
  <c r="L3382" i="6"/>
  <c r="K3382" i="6"/>
  <c r="I3386" i="6"/>
  <c r="J3386" i="6" s="1"/>
  <c r="L3386" i="6"/>
  <c r="K3386" i="6"/>
  <c r="I3390" i="6"/>
  <c r="J3390" i="6" s="1"/>
  <c r="L3390" i="6"/>
  <c r="K3390" i="6"/>
  <c r="I3394" i="6"/>
  <c r="J3394" i="6" s="1"/>
  <c r="L3394" i="6"/>
  <c r="K3394" i="6"/>
  <c r="I3398" i="6"/>
  <c r="J3398" i="6" s="1"/>
  <c r="L3398" i="6"/>
  <c r="K3398" i="6"/>
  <c r="I3402" i="6"/>
  <c r="J3402" i="6" s="1"/>
  <c r="L3402" i="6"/>
  <c r="K3402" i="6"/>
  <c r="I3406" i="6"/>
  <c r="J3406" i="6" s="1"/>
  <c r="L3406" i="6"/>
  <c r="K3406" i="6"/>
  <c r="I3410" i="6"/>
  <c r="J3410" i="6" s="1"/>
  <c r="L3410" i="6"/>
  <c r="K3410" i="6"/>
  <c r="I3414" i="6"/>
  <c r="J3414" i="6" s="1"/>
  <c r="L3414" i="6"/>
  <c r="K3414" i="6"/>
  <c r="I3418" i="6"/>
  <c r="J3418" i="6" s="1"/>
  <c r="L3418" i="6"/>
  <c r="K3418" i="6"/>
  <c r="I3422" i="6"/>
  <c r="J3422" i="6" s="1"/>
  <c r="L3422" i="6"/>
  <c r="K3422" i="6"/>
  <c r="I3426" i="6"/>
  <c r="J3426" i="6" s="1"/>
  <c r="L3426" i="6"/>
  <c r="K3426" i="6"/>
  <c r="I3430" i="6"/>
  <c r="J3430" i="6" s="1"/>
  <c r="L3430" i="6"/>
  <c r="K3430" i="6"/>
  <c r="I3434" i="6"/>
  <c r="J3434" i="6" s="1"/>
  <c r="L3434" i="6"/>
  <c r="K3434" i="6"/>
  <c r="K3438" i="6"/>
  <c r="I3438" i="6"/>
  <c r="J3438" i="6" s="1"/>
  <c r="L3438" i="6"/>
  <c r="K3442" i="6"/>
  <c r="I3442" i="6"/>
  <c r="J3442" i="6" s="1"/>
  <c r="L3442" i="6"/>
  <c r="K3446" i="6"/>
  <c r="I3446" i="6"/>
  <c r="J3446" i="6" s="1"/>
  <c r="L3446" i="6"/>
  <c r="K3450" i="6"/>
  <c r="I3450" i="6"/>
  <c r="J3450" i="6" s="1"/>
  <c r="L3450" i="6"/>
  <c r="K3454" i="6"/>
  <c r="I3454" i="6"/>
  <c r="J3454" i="6" s="1"/>
  <c r="L3454" i="6"/>
  <c r="K3458" i="6"/>
  <c r="I3458" i="6"/>
  <c r="J3458" i="6" s="1"/>
  <c r="L3458" i="6"/>
  <c r="K3462" i="6"/>
  <c r="I3462" i="6"/>
  <c r="J3462" i="6" s="1"/>
  <c r="L3462" i="6"/>
  <c r="K3466" i="6"/>
  <c r="I3466" i="6"/>
  <c r="J3466" i="6" s="1"/>
  <c r="L3466" i="6"/>
  <c r="K3470" i="6"/>
  <c r="I3470" i="6"/>
  <c r="J3470" i="6" s="1"/>
  <c r="L3470" i="6"/>
  <c r="K3474" i="6"/>
  <c r="I3474" i="6"/>
  <c r="J3474" i="6" s="1"/>
  <c r="L3474" i="6"/>
  <c r="K3478" i="6"/>
  <c r="I3478" i="6"/>
  <c r="J3478" i="6" s="1"/>
  <c r="L3478" i="6"/>
  <c r="K3482" i="6"/>
  <c r="I3482" i="6"/>
  <c r="J3482" i="6" s="1"/>
  <c r="L3482" i="6"/>
  <c r="K3486" i="6"/>
  <c r="I3486" i="6"/>
  <c r="J3486" i="6" s="1"/>
  <c r="L3486" i="6"/>
  <c r="K3490" i="6"/>
  <c r="I3490" i="6"/>
  <c r="J3490" i="6" s="1"/>
  <c r="L3490" i="6"/>
  <c r="K3494" i="6"/>
  <c r="I3494" i="6"/>
  <c r="J3494" i="6" s="1"/>
  <c r="L3494" i="6"/>
  <c r="K3498" i="6"/>
  <c r="I3498" i="6"/>
  <c r="J3498" i="6" s="1"/>
  <c r="L3498" i="6"/>
  <c r="K3502" i="6"/>
  <c r="I3502" i="6"/>
  <c r="J3502" i="6" s="1"/>
  <c r="L3502" i="6"/>
  <c r="K3506" i="6"/>
  <c r="I3506" i="6"/>
  <c r="J3506" i="6" s="1"/>
  <c r="L3506" i="6"/>
  <c r="K3510" i="6"/>
  <c r="I3510" i="6"/>
  <c r="J3510" i="6" s="1"/>
  <c r="L3510" i="6"/>
  <c r="K3514" i="6"/>
  <c r="I3514" i="6"/>
  <c r="J3514" i="6" s="1"/>
  <c r="L3514" i="6"/>
  <c r="K3518" i="6"/>
  <c r="I3518" i="6"/>
  <c r="J3518" i="6" s="1"/>
  <c r="L3518" i="6"/>
  <c r="K3522" i="6"/>
  <c r="I3522" i="6"/>
  <c r="J3522" i="6" s="1"/>
  <c r="L3522" i="6"/>
  <c r="K3526" i="6"/>
  <c r="I3526" i="6"/>
  <c r="J3526" i="6" s="1"/>
  <c r="L3526" i="6"/>
  <c r="K3530" i="6"/>
  <c r="I3530" i="6"/>
  <c r="J3530" i="6" s="1"/>
  <c r="L3530" i="6"/>
  <c r="K3534" i="6"/>
  <c r="I3534" i="6"/>
  <c r="J3534" i="6" s="1"/>
  <c r="L3534" i="6"/>
  <c r="K3626" i="6"/>
  <c r="L3626" i="6"/>
  <c r="I3626" i="6"/>
  <c r="J3626" i="6" s="1"/>
  <c r="K3634" i="6"/>
  <c r="L3634" i="6"/>
  <c r="I3634" i="6"/>
  <c r="J3634" i="6" s="1"/>
  <c r="K3918" i="6"/>
  <c r="L3918" i="6"/>
  <c r="I3918" i="6"/>
  <c r="J3918" i="6" s="1"/>
  <c r="K3934" i="6"/>
  <c r="L3934" i="6"/>
  <c r="I3934" i="6"/>
  <c r="J3934" i="6" s="1"/>
  <c r="K3950" i="6"/>
  <c r="L3950" i="6"/>
  <c r="I3950" i="6"/>
  <c r="J3950" i="6" s="1"/>
  <c r="L5" i="6"/>
  <c r="I5" i="6"/>
  <c r="J5" i="6" s="1"/>
  <c r="K5" i="6"/>
  <c r="I9" i="6"/>
  <c r="J9" i="6" s="1"/>
  <c r="L9" i="6"/>
  <c r="K9" i="6"/>
  <c r="L13" i="6"/>
  <c r="I13" i="6"/>
  <c r="J13" i="6" s="1"/>
  <c r="K13" i="6"/>
  <c r="L17" i="6"/>
  <c r="I17" i="6"/>
  <c r="J17" i="6" s="1"/>
  <c r="K17" i="6"/>
  <c r="L21" i="6"/>
  <c r="I21" i="6"/>
  <c r="J21" i="6" s="1"/>
  <c r="K21" i="6"/>
  <c r="L25" i="6"/>
  <c r="I25" i="6"/>
  <c r="J25" i="6" s="1"/>
  <c r="K25" i="6"/>
  <c r="I29" i="6"/>
  <c r="J29" i="6" s="1"/>
  <c r="L29" i="6"/>
  <c r="K29" i="6"/>
  <c r="I33" i="6"/>
  <c r="J33" i="6" s="1"/>
  <c r="L33" i="6"/>
  <c r="K33" i="6"/>
  <c r="I37" i="6"/>
  <c r="J37" i="6" s="1"/>
  <c r="L37" i="6"/>
  <c r="K37" i="6"/>
  <c r="L6" i="6"/>
  <c r="K6" i="6"/>
  <c r="I6" i="6"/>
  <c r="J6" i="6" s="1"/>
  <c r="L10" i="6"/>
  <c r="K10" i="6"/>
  <c r="I10" i="6"/>
  <c r="J10" i="6" s="1"/>
  <c r="K14" i="6"/>
  <c r="L14" i="6"/>
  <c r="I14" i="6"/>
  <c r="J14" i="6" s="1"/>
  <c r="K18" i="6"/>
  <c r="L18" i="6"/>
  <c r="I18" i="6"/>
  <c r="J18" i="6" s="1"/>
  <c r="K22" i="6"/>
  <c r="L22" i="6"/>
  <c r="I22" i="6"/>
  <c r="J22" i="6" s="1"/>
  <c r="L26" i="6"/>
  <c r="K26" i="6"/>
  <c r="I26" i="6"/>
  <c r="J26" i="6" s="1"/>
  <c r="L30" i="6"/>
  <c r="K30" i="6"/>
  <c r="I30" i="6"/>
  <c r="J30" i="6" s="1"/>
  <c r="L34" i="6"/>
  <c r="K34" i="6"/>
  <c r="I34" i="6"/>
  <c r="J34" i="6" s="1"/>
  <c r="L38" i="6"/>
  <c r="K38" i="6"/>
  <c r="I38" i="6"/>
  <c r="J38" i="6" s="1"/>
  <c r="K61" i="6"/>
  <c r="L61" i="6"/>
  <c r="I61" i="6"/>
  <c r="J61" i="6" s="1"/>
  <c r="L64" i="6"/>
  <c r="K64" i="6"/>
  <c r="I64" i="6"/>
  <c r="J64" i="6" s="1"/>
  <c r="L69" i="6"/>
  <c r="K69" i="6"/>
  <c r="I69" i="6"/>
  <c r="J69" i="6" s="1"/>
  <c r="L71" i="6"/>
  <c r="K71" i="6"/>
  <c r="I71" i="6"/>
  <c r="J71" i="6" s="1"/>
  <c r="L74" i="6"/>
  <c r="I74" i="6"/>
  <c r="J74" i="6" s="1"/>
  <c r="K74" i="6"/>
  <c r="L78" i="6"/>
  <c r="I78" i="6"/>
  <c r="J78" i="6" s="1"/>
  <c r="K78" i="6"/>
  <c r="L82" i="6"/>
  <c r="I82" i="6"/>
  <c r="J82" i="6" s="1"/>
  <c r="K82" i="6"/>
  <c r="L86" i="6"/>
  <c r="I86" i="6"/>
  <c r="J86" i="6" s="1"/>
  <c r="K86" i="6"/>
  <c r="L90" i="6"/>
  <c r="I90" i="6"/>
  <c r="J90" i="6" s="1"/>
  <c r="K90" i="6"/>
  <c r="L94" i="6"/>
  <c r="I94" i="6"/>
  <c r="J94" i="6" s="1"/>
  <c r="K94" i="6"/>
  <c r="L98" i="6"/>
  <c r="I98" i="6"/>
  <c r="J98" i="6" s="1"/>
  <c r="K98" i="6"/>
  <c r="L102" i="6"/>
  <c r="I102" i="6"/>
  <c r="J102" i="6" s="1"/>
  <c r="K102" i="6"/>
  <c r="L106" i="6"/>
  <c r="I106" i="6"/>
  <c r="J106" i="6" s="1"/>
  <c r="K106" i="6"/>
  <c r="L113" i="6"/>
  <c r="I113" i="6"/>
  <c r="J113" i="6" s="1"/>
  <c r="K113" i="6"/>
  <c r="L121" i="6"/>
  <c r="I121" i="6"/>
  <c r="J121" i="6" s="1"/>
  <c r="K121" i="6"/>
  <c r="L127" i="6"/>
  <c r="I127" i="6"/>
  <c r="J127" i="6" s="1"/>
  <c r="K127" i="6"/>
  <c r="L130" i="6"/>
  <c r="I130" i="6"/>
  <c r="J130" i="6" s="1"/>
  <c r="K130" i="6"/>
  <c r="L135" i="6"/>
  <c r="I135" i="6"/>
  <c r="J135" i="6" s="1"/>
  <c r="K135" i="6"/>
  <c r="L138" i="6"/>
  <c r="I138" i="6"/>
  <c r="J138" i="6" s="1"/>
  <c r="K138" i="6"/>
  <c r="L143" i="6"/>
  <c r="I143" i="6"/>
  <c r="J143" i="6" s="1"/>
  <c r="K143" i="6"/>
  <c r="L146" i="6"/>
  <c r="I146" i="6"/>
  <c r="J146" i="6" s="1"/>
  <c r="K146" i="6"/>
  <c r="L151" i="6"/>
  <c r="I151" i="6"/>
  <c r="J151" i="6" s="1"/>
  <c r="K151" i="6"/>
  <c r="L154" i="6"/>
  <c r="K154" i="6"/>
  <c r="I154" i="6"/>
  <c r="J154" i="6" s="1"/>
  <c r="L162" i="6"/>
  <c r="K162" i="6"/>
  <c r="I162" i="6"/>
  <c r="J162" i="6" s="1"/>
  <c r="L170" i="6"/>
  <c r="K170" i="6"/>
  <c r="I170" i="6"/>
  <c r="J170" i="6" s="1"/>
  <c r="L183" i="6"/>
  <c r="K183" i="6"/>
  <c r="I183" i="6"/>
  <c r="J183" i="6" s="1"/>
  <c r="L189" i="6"/>
  <c r="K189" i="6"/>
  <c r="I189" i="6"/>
  <c r="J189" i="6" s="1"/>
  <c r="L199" i="6"/>
  <c r="K199" i="6"/>
  <c r="I199" i="6"/>
  <c r="J199" i="6" s="1"/>
  <c r="K205" i="6"/>
  <c r="L205" i="6"/>
  <c r="I205" i="6"/>
  <c r="J205" i="6" s="1"/>
  <c r="L215" i="6"/>
  <c r="K215" i="6"/>
  <c r="I215" i="6"/>
  <c r="J215" i="6" s="1"/>
  <c r="I221" i="6"/>
  <c r="J221" i="6" s="1"/>
  <c r="L221" i="6"/>
  <c r="K221" i="6"/>
  <c r="L231" i="6"/>
  <c r="I231" i="6"/>
  <c r="J231" i="6" s="1"/>
  <c r="K231" i="6"/>
  <c r="I237" i="6"/>
  <c r="J237" i="6" s="1"/>
  <c r="L237" i="6"/>
  <c r="K237" i="6"/>
  <c r="L247" i="6"/>
  <c r="I247" i="6"/>
  <c r="J247" i="6" s="1"/>
  <c r="K247" i="6"/>
  <c r="K253" i="6"/>
  <c r="I253" i="6"/>
  <c r="J253" i="6" s="1"/>
  <c r="L253" i="6"/>
  <c r="K257" i="6"/>
  <c r="I257" i="6"/>
  <c r="J257" i="6" s="1"/>
  <c r="L257" i="6"/>
  <c r="K261" i="6"/>
  <c r="I261" i="6"/>
  <c r="J261" i="6" s="1"/>
  <c r="L261" i="6"/>
  <c r="K265" i="6"/>
  <c r="I265" i="6"/>
  <c r="J265" i="6" s="1"/>
  <c r="L265" i="6"/>
  <c r="K269" i="6"/>
  <c r="I269" i="6"/>
  <c r="J269" i="6" s="1"/>
  <c r="L269" i="6"/>
  <c r="I273" i="6"/>
  <c r="J273" i="6" s="1"/>
  <c r="L273" i="6"/>
  <c r="K273" i="6"/>
  <c r="I277" i="6"/>
  <c r="J277" i="6" s="1"/>
  <c r="L277" i="6"/>
  <c r="K277" i="6"/>
  <c r="I258" i="6"/>
  <c r="J258" i="6" s="1"/>
  <c r="L258" i="6"/>
  <c r="K258" i="6"/>
  <c r="I266" i="6"/>
  <c r="J266" i="6" s="1"/>
  <c r="L266" i="6"/>
  <c r="K266" i="6"/>
  <c r="L274" i="6"/>
  <c r="K274" i="6"/>
  <c r="I274" i="6"/>
  <c r="J274" i="6" s="1"/>
  <c r="I281" i="6"/>
  <c r="J281" i="6" s="1"/>
  <c r="L281" i="6"/>
  <c r="K281" i="6"/>
  <c r="I285" i="6"/>
  <c r="J285" i="6" s="1"/>
  <c r="L285" i="6"/>
  <c r="K285" i="6"/>
  <c r="I289" i="6"/>
  <c r="J289" i="6" s="1"/>
  <c r="L289" i="6"/>
  <c r="K289" i="6"/>
  <c r="I293" i="6"/>
  <c r="J293" i="6" s="1"/>
  <c r="L293" i="6"/>
  <c r="K293" i="6"/>
  <c r="I297" i="6"/>
  <c r="J297" i="6" s="1"/>
  <c r="L297" i="6"/>
  <c r="K297" i="6"/>
  <c r="I301" i="6"/>
  <c r="J301" i="6" s="1"/>
  <c r="L301" i="6"/>
  <c r="K301" i="6"/>
  <c r="I305" i="6"/>
  <c r="J305" i="6" s="1"/>
  <c r="L305" i="6"/>
  <c r="K305" i="6"/>
  <c r="I309" i="6"/>
  <c r="J309" i="6" s="1"/>
  <c r="L309" i="6"/>
  <c r="K309" i="6"/>
  <c r="I313" i="6"/>
  <c r="J313" i="6" s="1"/>
  <c r="L313" i="6"/>
  <c r="K313" i="6"/>
  <c r="I317" i="6"/>
  <c r="J317" i="6" s="1"/>
  <c r="L317" i="6"/>
  <c r="K317" i="6"/>
  <c r="I321" i="6"/>
  <c r="J321" i="6" s="1"/>
  <c r="L321" i="6"/>
  <c r="K321" i="6"/>
  <c r="I325" i="6"/>
  <c r="J325" i="6" s="1"/>
  <c r="L325" i="6"/>
  <c r="K325" i="6"/>
  <c r="I329" i="6"/>
  <c r="J329" i="6" s="1"/>
  <c r="L329" i="6"/>
  <c r="K329" i="6"/>
  <c r="I333" i="6"/>
  <c r="J333" i="6" s="1"/>
  <c r="L333" i="6"/>
  <c r="K333" i="6"/>
  <c r="I337" i="6"/>
  <c r="J337" i="6" s="1"/>
  <c r="L337" i="6"/>
  <c r="K337" i="6"/>
  <c r="I341" i="6"/>
  <c r="J341" i="6" s="1"/>
  <c r="L341" i="6"/>
  <c r="K341" i="6"/>
  <c r="I345" i="6"/>
  <c r="J345" i="6" s="1"/>
  <c r="L345" i="6"/>
  <c r="K345" i="6"/>
  <c r="I349" i="6"/>
  <c r="J349" i="6" s="1"/>
  <c r="L349" i="6"/>
  <c r="K349" i="6"/>
  <c r="I353" i="6"/>
  <c r="J353" i="6" s="1"/>
  <c r="L353" i="6"/>
  <c r="K353" i="6"/>
  <c r="I357" i="6"/>
  <c r="J357" i="6" s="1"/>
  <c r="L357" i="6"/>
  <c r="K357" i="6"/>
  <c r="I361" i="6"/>
  <c r="J361" i="6" s="1"/>
  <c r="L361" i="6"/>
  <c r="K361" i="6"/>
  <c r="I365" i="6"/>
  <c r="J365" i="6" s="1"/>
  <c r="L365" i="6"/>
  <c r="K365" i="6"/>
  <c r="I369" i="6"/>
  <c r="J369" i="6" s="1"/>
  <c r="L369" i="6"/>
  <c r="K369" i="6"/>
  <c r="I373" i="6"/>
  <c r="J373" i="6" s="1"/>
  <c r="L373" i="6"/>
  <c r="K373" i="6"/>
  <c r="I377" i="6"/>
  <c r="J377" i="6" s="1"/>
  <c r="L377" i="6"/>
  <c r="K377" i="6"/>
  <c r="I381" i="6"/>
  <c r="J381" i="6" s="1"/>
  <c r="L381" i="6"/>
  <c r="K381" i="6"/>
  <c r="I385" i="6"/>
  <c r="J385" i="6" s="1"/>
  <c r="L385" i="6"/>
  <c r="K385" i="6"/>
  <c r="I389" i="6"/>
  <c r="J389" i="6" s="1"/>
  <c r="L389" i="6"/>
  <c r="K389" i="6"/>
  <c r="I393" i="6"/>
  <c r="J393" i="6" s="1"/>
  <c r="L393" i="6"/>
  <c r="K393" i="6"/>
  <c r="I397" i="6"/>
  <c r="J397" i="6" s="1"/>
  <c r="L397" i="6"/>
  <c r="K397" i="6"/>
  <c r="I401" i="6"/>
  <c r="J401" i="6" s="1"/>
  <c r="L401" i="6"/>
  <c r="K401" i="6"/>
  <c r="I405" i="6"/>
  <c r="J405" i="6" s="1"/>
  <c r="L405" i="6"/>
  <c r="K405" i="6"/>
  <c r="I409" i="6"/>
  <c r="J409" i="6" s="1"/>
  <c r="L409" i="6"/>
  <c r="K409" i="6"/>
  <c r="L416" i="6"/>
  <c r="K416" i="6"/>
  <c r="I416" i="6"/>
  <c r="J416" i="6" s="1"/>
  <c r="L424" i="6"/>
  <c r="K424" i="6"/>
  <c r="I424" i="6"/>
  <c r="J424" i="6" s="1"/>
  <c r="L432" i="6"/>
  <c r="K432" i="6"/>
  <c r="I432" i="6"/>
  <c r="J432" i="6" s="1"/>
  <c r="L179" i="6"/>
  <c r="K179" i="6"/>
  <c r="I179" i="6"/>
  <c r="J179" i="6" s="1"/>
  <c r="L195" i="6"/>
  <c r="K195" i="6"/>
  <c r="I195" i="6"/>
  <c r="J195" i="6" s="1"/>
  <c r="L211" i="6"/>
  <c r="I211" i="6"/>
  <c r="J211" i="6" s="1"/>
  <c r="K211" i="6"/>
  <c r="L227" i="6"/>
  <c r="K227" i="6"/>
  <c r="I227" i="6"/>
  <c r="J227" i="6" s="1"/>
  <c r="L243" i="6"/>
  <c r="K243" i="6"/>
  <c r="I243" i="6"/>
  <c r="J243" i="6" s="1"/>
  <c r="K256" i="6"/>
  <c r="I256" i="6"/>
  <c r="J256" i="6" s="1"/>
  <c r="L256" i="6"/>
  <c r="K264" i="6"/>
  <c r="I264" i="6"/>
  <c r="J264" i="6" s="1"/>
  <c r="L264" i="6"/>
  <c r="L272" i="6"/>
  <c r="K272" i="6"/>
  <c r="I272" i="6"/>
  <c r="J272" i="6" s="1"/>
  <c r="L280" i="6"/>
  <c r="K280" i="6"/>
  <c r="I280" i="6"/>
  <c r="J280" i="6" s="1"/>
  <c r="L284" i="6"/>
  <c r="K284" i="6"/>
  <c r="I284" i="6"/>
  <c r="J284" i="6" s="1"/>
  <c r="L288" i="6"/>
  <c r="K288" i="6"/>
  <c r="I288" i="6"/>
  <c r="J288" i="6" s="1"/>
  <c r="L292" i="6"/>
  <c r="K292" i="6"/>
  <c r="I292" i="6"/>
  <c r="J292" i="6" s="1"/>
  <c r="L296" i="6"/>
  <c r="K296" i="6"/>
  <c r="I296" i="6"/>
  <c r="J296" i="6" s="1"/>
  <c r="L300" i="6"/>
  <c r="K300" i="6"/>
  <c r="I300" i="6"/>
  <c r="J300" i="6" s="1"/>
  <c r="L304" i="6"/>
  <c r="K304" i="6"/>
  <c r="I304" i="6"/>
  <c r="J304" i="6" s="1"/>
  <c r="L308" i="6"/>
  <c r="K308" i="6"/>
  <c r="I308" i="6"/>
  <c r="J308" i="6" s="1"/>
  <c r="L312" i="6"/>
  <c r="K312" i="6"/>
  <c r="I312" i="6"/>
  <c r="J312" i="6" s="1"/>
  <c r="L316" i="6"/>
  <c r="K316" i="6"/>
  <c r="I316" i="6"/>
  <c r="J316" i="6" s="1"/>
  <c r="L320" i="6"/>
  <c r="K320" i="6"/>
  <c r="I320" i="6"/>
  <c r="J320" i="6" s="1"/>
  <c r="L324" i="6"/>
  <c r="K324" i="6"/>
  <c r="I324" i="6"/>
  <c r="J324" i="6" s="1"/>
  <c r="L328" i="6"/>
  <c r="K328" i="6"/>
  <c r="I328" i="6"/>
  <c r="J328" i="6" s="1"/>
  <c r="L332" i="6"/>
  <c r="K332" i="6"/>
  <c r="I332" i="6"/>
  <c r="J332" i="6" s="1"/>
  <c r="L336" i="6"/>
  <c r="K336" i="6"/>
  <c r="I336" i="6"/>
  <c r="J336" i="6" s="1"/>
  <c r="L340" i="6"/>
  <c r="K340" i="6"/>
  <c r="I340" i="6"/>
  <c r="J340" i="6" s="1"/>
  <c r="L344" i="6"/>
  <c r="K344" i="6"/>
  <c r="I344" i="6"/>
  <c r="J344" i="6" s="1"/>
  <c r="L348" i="6"/>
  <c r="K348" i="6"/>
  <c r="I348" i="6"/>
  <c r="J348" i="6" s="1"/>
  <c r="L352" i="6"/>
  <c r="K352" i="6"/>
  <c r="I352" i="6"/>
  <c r="J352" i="6" s="1"/>
  <c r="L356" i="6"/>
  <c r="K356" i="6"/>
  <c r="I356" i="6"/>
  <c r="J356" i="6" s="1"/>
  <c r="L360" i="6"/>
  <c r="K360" i="6"/>
  <c r="I360" i="6"/>
  <c r="J360" i="6" s="1"/>
  <c r="L364" i="6"/>
  <c r="K364" i="6"/>
  <c r="I364" i="6"/>
  <c r="J364" i="6" s="1"/>
  <c r="L368" i="6"/>
  <c r="K368" i="6"/>
  <c r="I368" i="6"/>
  <c r="J368" i="6" s="1"/>
  <c r="L372" i="6"/>
  <c r="K372" i="6"/>
  <c r="I372" i="6"/>
  <c r="J372" i="6" s="1"/>
  <c r="L376" i="6"/>
  <c r="K376" i="6"/>
  <c r="I376" i="6"/>
  <c r="J376" i="6" s="1"/>
  <c r="L380" i="6"/>
  <c r="K380" i="6"/>
  <c r="I380" i="6"/>
  <c r="J380" i="6" s="1"/>
  <c r="L384" i="6"/>
  <c r="K384" i="6"/>
  <c r="I384" i="6"/>
  <c r="J384" i="6" s="1"/>
  <c r="L388" i="6"/>
  <c r="K388" i="6"/>
  <c r="I388" i="6"/>
  <c r="J388" i="6" s="1"/>
  <c r="L392" i="6"/>
  <c r="K392" i="6"/>
  <c r="I392" i="6"/>
  <c r="J392" i="6" s="1"/>
  <c r="L396" i="6"/>
  <c r="K396" i="6"/>
  <c r="I396" i="6"/>
  <c r="J396" i="6" s="1"/>
  <c r="L400" i="6"/>
  <c r="K400" i="6"/>
  <c r="I400" i="6"/>
  <c r="J400" i="6" s="1"/>
  <c r="L404" i="6"/>
  <c r="K404" i="6"/>
  <c r="I404" i="6"/>
  <c r="J404" i="6" s="1"/>
  <c r="L408" i="6"/>
  <c r="K408" i="6"/>
  <c r="I408" i="6"/>
  <c r="J408" i="6" s="1"/>
  <c r="L417" i="6"/>
  <c r="K417" i="6"/>
  <c r="I417" i="6"/>
  <c r="J417" i="6" s="1"/>
  <c r="L425" i="6"/>
  <c r="K425" i="6"/>
  <c r="I425" i="6"/>
  <c r="J425" i="6" s="1"/>
  <c r="L433" i="6"/>
  <c r="K433" i="6"/>
  <c r="I433" i="6"/>
  <c r="J433" i="6" s="1"/>
  <c r="L455" i="6"/>
  <c r="I455" i="6"/>
  <c r="J455" i="6" s="1"/>
  <c r="K455" i="6"/>
  <c r="L457" i="6"/>
  <c r="I457" i="6"/>
  <c r="J457" i="6" s="1"/>
  <c r="K457" i="6"/>
  <c r="L463" i="6"/>
  <c r="K463" i="6"/>
  <c r="I463" i="6"/>
  <c r="J463" i="6" s="1"/>
  <c r="L465" i="6"/>
  <c r="K465" i="6"/>
  <c r="I465" i="6"/>
  <c r="J465" i="6" s="1"/>
  <c r="L487" i="6"/>
  <c r="I487" i="6"/>
  <c r="J487" i="6" s="1"/>
  <c r="K487" i="6"/>
  <c r="L489" i="6"/>
  <c r="I489" i="6"/>
  <c r="J489" i="6" s="1"/>
  <c r="K489" i="6"/>
  <c r="L495" i="6"/>
  <c r="K495" i="6"/>
  <c r="I495" i="6"/>
  <c r="J495" i="6" s="1"/>
  <c r="L497" i="6"/>
  <c r="K497" i="6"/>
  <c r="I497" i="6"/>
  <c r="J497" i="6" s="1"/>
  <c r="L519" i="6"/>
  <c r="I519" i="6"/>
  <c r="J519" i="6" s="1"/>
  <c r="K519" i="6"/>
  <c r="L521" i="6"/>
  <c r="I521" i="6"/>
  <c r="J521" i="6" s="1"/>
  <c r="K521" i="6"/>
  <c r="L436" i="6"/>
  <c r="K436" i="6"/>
  <c r="I436" i="6"/>
  <c r="J436" i="6" s="1"/>
  <c r="L452" i="6"/>
  <c r="K452" i="6"/>
  <c r="I452" i="6"/>
  <c r="J452" i="6" s="1"/>
  <c r="L468" i="6"/>
  <c r="K468" i="6"/>
  <c r="I468" i="6"/>
  <c r="J468" i="6" s="1"/>
  <c r="L484" i="6"/>
  <c r="K484" i="6"/>
  <c r="I484" i="6"/>
  <c r="J484" i="6" s="1"/>
  <c r="L500" i="6"/>
  <c r="K500" i="6"/>
  <c r="I500" i="6"/>
  <c r="J500" i="6" s="1"/>
  <c r="L516" i="6"/>
  <c r="K516" i="6"/>
  <c r="I516" i="6"/>
  <c r="J516" i="6" s="1"/>
  <c r="L524" i="6"/>
  <c r="K524" i="6"/>
  <c r="I524" i="6"/>
  <c r="J524" i="6" s="1"/>
  <c r="L532" i="6"/>
  <c r="K532" i="6"/>
  <c r="I532" i="6"/>
  <c r="J532" i="6" s="1"/>
  <c r="L534" i="6"/>
  <c r="K534" i="6"/>
  <c r="I534" i="6"/>
  <c r="J534" i="6" s="1"/>
  <c r="L540" i="6"/>
  <c r="K540" i="6"/>
  <c r="I540" i="6"/>
  <c r="J540" i="6" s="1"/>
  <c r="L542" i="6"/>
  <c r="K542" i="6"/>
  <c r="I542" i="6"/>
  <c r="J542" i="6" s="1"/>
  <c r="L548" i="6"/>
  <c r="I548" i="6"/>
  <c r="J548" i="6" s="1"/>
  <c r="K548" i="6"/>
  <c r="L550" i="6"/>
  <c r="I550" i="6"/>
  <c r="J550" i="6" s="1"/>
  <c r="K550" i="6"/>
  <c r="L556" i="6"/>
  <c r="K556" i="6"/>
  <c r="I556" i="6"/>
  <c r="J556" i="6" s="1"/>
  <c r="L558" i="6"/>
  <c r="K558" i="6"/>
  <c r="I558" i="6"/>
  <c r="J558" i="6" s="1"/>
  <c r="L564" i="6"/>
  <c r="I564" i="6"/>
  <c r="J564" i="6" s="1"/>
  <c r="K564" i="6"/>
  <c r="L566" i="6"/>
  <c r="I566" i="6"/>
  <c r="J566" i="6" s="1"/>
  <c r="K566" i="6"/>
  <c r="L572" i="6"/>
  <c r="K572" i="6"/>
  <c r="I572" i="6"/>
  <c r="J572" i="6" s="1"/>
  <c r="L574" i="6"/>
  <c r="K574" i="6"/>
  <c r="I574" i="6"/>
  <c r="J574" i="6" s="1"/>
  <c r="L679" i="6"/>
  <c r="K679" i="6"/>
  <c r="I679" i="6"/>
  <c r="J679" i="6" s="1"/>
  <c r="L695" i="6"/>
  <c r="K695" i="6"/>
  <c r="I695" i="6"/>
  <c r="J695" i="6" s="1"/>
  <c r="L444" i="6"/>
  <c r="K444" i="6"/>
  <c r="I444" i="6"/>
  <c r="J444" i="6" s="1"/>
  <c r="L460" i="6"/>
  <c r="K460" i="6"/>
  <c r="I460" i="6"/>
  <c r="J460" i="6" s="1"/>
  <c r="L476" i="6"/>
  <c r="K476" i="6"/>
  <c r="I476" i="6"/>
  <c r="J476" i="6" s="1"/>
  <c r="L492" i="6"/>
  <c r="K492" i="6"/>
  <c r="I492" i="6"/>
  <c r="J492" i="6" s="1"/>
  <c r="L508" i="6"/>
  <c r="K508" i="6"/>
  <c r="I508" i="6"/>
  <c r="J508" i="6" s="1"/>
  <c r="L527" i="6"/>
  <c r="K527" i="6"/>
  <c r="I527" i="6"/>
  <c r="J527" i="6" s="1"/>
  <c r="L529" i="6"/>
  <c r="K529" i="6"/>
  <c r="I529" i="6"/>
  <c r="J529" i="6" s="1"/>
  <c r="L577" i="6"/>
  <c r="K577" i="6"/>
  <c r="I577" i="6"/>
  <c r="J577" i="6" s="1"/>
  <c r="L580" i="6"/>
  <c r="I580" i="6"/>
  <c r="J580" i="6" s="1"/>
  <c r="K580" i="6"/>
  <c r="L588" i="6"/>
  <c r="I588" i="6"/>
  <c r="J588" i="6" s="1"/>
  <c r="K588" i="6"/>
  <c r="L596" i="6"/>
  <c r="I596" i="6"/>
  <c r="J596" i="6" s="1"/>
  <c r="K596" i="6"/>
  <c r="L604" i="6"/>
  <c r="I604" i="6"/>
  <c r="J604" i="6" s="1"/>
  <c r="K604" i="6"/>
  <c r="L612" i="6"/>
  <c r="I612" i="6"/>
  <c r="J612" i="6" s="1"/>
  <c r="K612" i="6"/>
  <c r="L620" i="6"/>
  <c r="I620" i="6"/>
  <c r="J620" i="6" s="1"/>
  <c r="K620" i="6"/>
  <c r="L628" i="6"/>
  <c r="I628" i="6"/>
  <c r="J628" i="6" s="1"/>
  <c r="K628" i="6"/>
  <c r="L636" i="6"/>
  <c r="I636" i="6"/>
  <c r="J636" i="6" s="1"/>
  <c r="K636" i="6"/>
  <c r="L644" i="6"/>
  <c r="I644" i="6"/>
  <c r="J644" i="6" s="1"/>
  <c r="K644" i="6"/>
  <c r="L652" i="6"/>
  <c r="K652" i="6"/>
  <c r="I652" i="6"/>
  <c r="J652" i="6" s="1"/>
  <c r="L660" i="6"/>
  <c r="I660" i="6"/>
  <c r="J660" i="6" s="1"/>
  <c r="K660" i="6"/>
  <c r="L668" i="6"/>
  <c r="I668" i="6"/>
  <c r="J668" i="6" s="1"/>
  <c r="K668" i="6"/>
  <c r="L676" i="6"/>
  <c r="I676" i="6"/>
  <c r="J676" i="6" s="1"/>
  <c r="K676" i="6"/>
  <c r="L684" i="6"/>
  <c r="K684" i="6"/>
  <c r="I684" i="6"/>
  <c r="J684" i="6" s="1"/>
  <c r="L692" i="6"/>
  <c r="K692" i="6"/>
  <c r="I692" i="6"/>
  <c r="J692" i="6" s="1"/>
  <c r="L700" i="6"/>
  <c r="K700" i="6"/>
  <c r="I700" i="6"/>
  <c r="J700" i="6" s="1"/>
  <c r="L708" i="6"/>
  <c r="K708" i="6"/>
  <c r="I708" i="6"/>
  <c r="J708" i="6" s="1"/>
  <c r="L716" i="6"/>
  <c r="K716" i="6"/>
  <c r="I716" i="6"/>
  <c r="J716" i="6" s="1"/>
  <c r="L724" i="6"/>
  <c r="K724" i="6"/>
  <c r="I724" i="6"/>
  <c r="J724" i="6" s="1"/>
  <c r="L732" i="6"/>
  <c r="K732" i="6"/>
  <c r="I732" i="6"/>
  <c r="J732" i="6" s="1"/>
  <c r="L740" i="6"/>
  <c r="K740" i="6"/>
  <c r="I740" i="6"/>
  <c r="J740" i="6" s="1"/>
  <c r="L748" i="6"/>
  <c r="K748" i="6"/>
  <c r="I748" i="6"/>
  <c r="J748" i="6" s="1"/>
  <c r="L756" i="6"/>
  <c r="K756" i="6"/>
  <c r="I756" i="6"/>
  <c r="J756" i="6" s="1"/>
  <c r="L758" i="6"/>
  <c r="K758" i="6"/>
  <c r="I758" i="6"/>
  <c r="J758" i="6" s="1"/>
  <c r="L764" i="6"/>
  <c r="K764" i="6"/>
  <c r="I764" i="6"/>
  <c r="J764" i="6" s="1"/>
  <c r="L766" i="6"/>
  <c r="K766" i="6"/>
  <c r="I766" i="6"/>
  <c r="J766" i="6" s="1"/>
  <c r="L772" i="6"/>
  <c r="K772" i="6"/>
  <c r="I772" i="6"/>
  <c r="J772" i="6" s="1"/>
  <c r="L774" i="6"/>
  <c r="K774" i="6"/>
  <c r="I774" i="6"/>
  <c r="J774" i="6" s="1"/>
  <c r="L780" i="6"/>
  <c r="K780" i="6"/>
  <c r="I780" i="6"/>
  <c r="J780" i="6" s="1"/>
  <c r="L782" i="6"/>
  <c r="K782" i="6"/>
  <c r="I782" i="6"/>
  <c r="J782" i="6" s="1"/>
  <c r="L788" i="6"/>
  <c r="K788" i="6"/>
  <c r="I788" i="6"/>
  <c r="J788" i="6" s="1"/>
  <c r="L790" i="6"/>
  <c r="K790" i="6"/>
  <c r="I790" i="6"/>
  <c r="J790" i="6" s="1"/>
  <c r="L796" i="6"/>
  <c r="K796" i="6"/>
  <c r="I796" i="6"/>
  <c r="J796" i="6" s="1"/>
  <c r="L798" i="6"/>
  <c r="K798" i="6"/>
  <c r="I798" i="6"/>
  <c r="J798" i="6" s="1"/>
  <c r="L804" i="6"/>
  <c r="K804" i="6"/>
  <c r="I804" i="6"/>
  <c r="J804" i="6" s="1"/>
  <c r="L806" i="6"/>
  <c r="K806" i="6"/>
  <c r="I806" i="6"/>
  <c r="J806" i="6" s="1"/>
  <c r="L812" i="6"/>
  <c r="K812" i="6"/>
  <c r="I812" i="6"/>
  <c r="J812" i="6" s="1"/>
  <c r="L814" i="6"/>
  <c r="K814" i="6"/>
  <c r="I814" i="6"/>
  <c r="J814" i="6" s="1"/>
  <c r="L820" i="6"/>
  <c r="K820" i="6"/>
  <c r="I820" i="6"/>
  <c r="J820" i="6" s="1"/>
  <c r="L711" i="6"/>
  <c r="K711" i="6"/>
  <c r="I711" i="6"/>
  <c r="J711" i="6" s="1"/>
  <c r="L743" i="6"/>
  <c r="K743" i="6"/>
  <c r="I743" i="6"/>
  <c r="J743" i="6" s="1"/>
  <c r="L975" i="6"/>
  <c r="K975" i="6"/>
  <c r="I975" i="6"/>
  <c r="J975" i="6" s="1"/>
  <c r="L978" i="6"/>
  <c r="K978" i="6"/>
  <c r="I978" i="6"/>
  <c r="J978" i="6" s="1"/>
  <c r="L983" i="6"/>
  <c r="K983" i="6"/>
  <c r="I983" i="6"/>
  <c r="J983" i="6" s="1"/>
  <c r="L986" i="6"/>
  <c r="K986" i="6"/>
  <c r="I986" i="6"/>
  <c r="J986" i="6" s="1"/>
  <c r="L991" i="6"/>
  <c r="K991" i="6"/>
  <c r="I991" i="6"/>
  <c r="J991" i="6" s="1"/>
  <c r="L994" i="6"/>
  <c r="K994" i="6"/>
  <c r="I994" i="6"/>
  <c r="J994" i="6" s="1"/>
  <c r="L999" i="6"/>
  <c r="K999" i="6"/>
  <c r="I999" i="6"/>
  <c r="J999" i="6" s="1"/>
  <c r="L1002" i="6"/>
  <c r="K1002" i="6"/>
  <c r="I1002" i="6"/>
  <c r="J1002" i="6" s="1"/>
  <c r="L1007" i="6"/>
  <c r="K1007" i="6"/>
  <c r="I1007" i="6"/>
  <c r="J1007" i="6" s="1"/>
  <c r="L1010" i="6"/>
  <c r="K1010" i="6"/>
  <c r="I1010" i="6"/>
  <c r="J1010" i="6" s="1"/>
  <c r="L1015" i="6"/>
  <c r="K1015" i="6"/>
  <c r="I1015" i="6"/>
  <c r="J1015" i="6" s="1"/>
  <c r="L1018" i="6"/>
  <c r="K1018" i="6"/>
  <c r="I1018" i="6"/>
  <c r="J1018" i="6" s="1"/>
  <c r="L1023" i="6"/>
  <c r="K1023" i="6"/>
  <c r="I1023" i="6"/>
  <c r="J1023" i="6" s="1"/>
  <c r="L1027" i="6"/>
  <c r="I1027" i="6"/>
  <c r="J1027" i="6" s="1"/>
  <c r="K1027" i="6"/>
  <c r="L1031" i="6"/>
  <c r="I1031" i="6"/>
  <c r="J1031" i="6" s="1"/>
  <c r="K1031" i="6"/>
  <c r="L1035" i="6"/>
  <c r="I1035" i="6"/>
  <c r="J1035" i="6" s="1"/>
  <c r="K1035" i="6"/>
  <c r="L1039" i="6"/>
  <c r="I1039" i="6"/>
  <c r="J1039" i="6" s="1"/>
  <c r="K1039" i="6"/>
  <c r="L1043" i="6"/>
  <c r="I1043" i="6"/>
  <c r="J1043" i="6" s="1"/>
  <c r="K1043" i="6"/>
  <c r="L1047" i="6"/>
  <c r="I1047" i="6"/>
  <c r="J1047" i="6" s="1"/>
  <c r="K1047" i="6"/>
  <c r="L1051" i="6"/>
  <c r="I1051" i="6"/>
  <c r="J1051" i="6" s="1"/>
  <c r="K1051" i="6"/>
  <c r="L1055" i="6"/>
  <c r="I1055" i="6"/>
  <c r="J1055" i="6" s="1"/>
  <c r="K1055" i="6"/>
  <c r="L1059" i="6"/>
  <c r="I1059" i="6"/>
  <c r="J1059" i="6" s="1"/>
  <c r="K1059" i="6"/>
  <c r="L1063" i="6"/>
  <c r="I1063" i="6"/>
  <c r="J1063" i="6" s="1"/>
  <c r="K1063" i="6"/>
  <c r="L1067" i="6"/>
  <c r="I1067" i="6"/>
  <c r="J1067" i="6" s="1"/>
  <c r="K1067" i="6"/>
  <c r="L1071" i="6"/>
  <c r="I1071" i="6"/>
  <c r="J1071" i="6" s="1"/>
  <c r="K1071" i="6"/>
  <c r="L1075" i="6"/>
  <c r="I1075" i="6"/>
  <c r="J1075" i="6" s="1"/>
  <c r="K1075" i="6"/>
  <c r="L1079" i="6"/>
  <c r="I1079" i="6"/>
  <c r="J1079" i="6" s="1"/>
  <c r="K1079" i="6"/>
  <c r="L1083" i="6"/>
  <c r="I1083" i="6"/>
  <c r="J1083" i="6" s="1"/>
  <c r="K1083" i="6"/>
  <c r="L1087" i="6"/>
  <c r="I1087" i="6"/>
  <c r="J1087" i="6" s="1"/>
  <c r="K1087" i="6"/>
  <c r="L1091" i="6"/>
  <c r="I1091" i="6"/>
  <c r="J1091" i="6" s="1"/>
  <c r="K1091" i="6"/>
  <c r="I1095" i="6"/>
  <c r="J1095" i="6" s="1"/>
  <c r="L1095" i="6"/>
  <c r="K1095" i="6"/>
  <c r="I1099" i="6"/>
  <c r="J1099" i="6" s="1"/>
  <c r="L1099" i="6"/>
  <c r="K1099" i="6"/>
  <c r="I1103" i="6"/>
  <c r="J1103" i="6" s="1"/>
  <c r="L1103" i="6"/>
  <c r="K1103" i="6"/>
  <c r="I1107" i="6"/>
  <c r="J1107" i="6" s="1"/>
  <c r="L1107" i="6"/>
  <c r="K1107" i="6"/>
  <c r="I1111" i="6"/>
  <c r="J1111" i="6" s="1"/>
  <c r="L1111" i="6"/>
  <c r="K1111" i="6"/>
  <c r="I1115" i="6"/>
  <c r="J1115" i="6" s="1"/>
  <c r="L1115" i="6"/>
  <c r="K1115" i="6"/>
  <c r="I1119" i="6"/>
  <c r="J1119" i="6" s="1"/>
  <c r="L1119" i="6"/>
  <c r="K1119" i="6"/>
  <c r="I1123" i="6"/>
  <c r="J1123" i="6" s="1"/>
  <c r="L1123" i="6"/>
  <c r="K1123" i="6"/>
  <c r="I1127" i="6"/>
  <c r="J1127" i="6" s="1"/>
  <c r="L1127" i="6"/>
  <c r="K1127" i="6"/>
  <c r="I1131" i="6"/>
  <c r="J1131" i="6" s="1"/>
  <c r="L1131" i="6"/>
  <c r="K1131" i="6"/>
  <c r="I1135" i="6"/>
  <c r="J1135" i="6" s="1"/>
  <c r="L1135" i="6"/>
  <c r="K1135" i="6"/>
  <c r="I1139" i="6"/>
  <c r="J1139" i="6" s="1"/>
  <c r="L1139" i="6"/>
  <c r="K1139" i="6"/>
  <c r="I1143" i="6"/>
  <c r="J1143" i="6" s="1"/>
  <c r="L1143" i="6"/>
  <c r="K1143" i="6"/>
  <c r="I1147" i="6"/>
  <c r="J1147" i="6" s="1"/>
  <c r="L1147" i="6"/>
  <c r="K1147" i="6"/>
  <c r="I1151" i="6"/>
  <c r="J1151" i="6" s="1"/>
  <c r="L1151" i="6"/>
  <c r="K1151" i="6"/>
  <c r="I1155" i="6"/>
  <c r="J1155" i="6" s="1"/>
  <c r="L1155" i="6"/>
  <c r="K1155" i="6"/>
  <c r="I1159" i="6"/>
  <c r="J1159" i="6" s="1"/>
  <c r="L1159" i="6"/>
  <c r="K1159" i="6"/>
  <c r="I1163" i="6"/>
  <c r="J1163" i="6" s="1"/>
  <c r="L1163" i="6"/>
  <c r="K1163" i="6"/>
  <c r="I1167" i="6"/>
  <c r="J1167" i="6" s="1"/>
  <c r="L1167" i="6"/>
  <c r="K1167" i="6"/>
  <c r="I1171" i="6"/>
  <c r="J1171" i="6" s="1"/>
  <c r="L1171" i="6"/>
  <c r="K1171" i="6"/>
  <c r="L760" i="6"/>
  <c r="K760" i="6"/>
  <c r="I760" i="6"/>
  <c r="J760" i="6" s="1"/>
  <c r="L762" i="6"/>
  <c r="K762" i="6"/>
  <c r="I762" i="6"/>
  <c r="J762" i="6" s="1"/>
  <c r="L776" i="6"/>
  <c r="K776" i="6"/>
  <c r="I776" i="6"/>
  <c r="J776" i="6" s="1"/>
  <c r="L778" i="6"/>
  <c r="K778" i="6"/>
  <c r="I778" i="6"/>
  <c r="J778" i="6" s="1"/>
  <c r="L792" i="6"/>
  <c r="K792" i="6"/>
  <c r="I792" i="6"/>
  <c r="J792" i="6" s="1"/>
  <c r="L794" i="6"/>
  <c r="K794" i="6"/>
  <c r="I794" i="6"/>
  <c r="J794" i="6" s="1"/>
  <c r="L808" i="6"/>
  <c r="K808" i="6"/>
  <c r="I808" i="6"/>
  <c r="J808" i="6" s="1"/>
  <c r="L810" i="6"/>
  <c r="K810" i="6"/>
  <c r="I810" i="6"/>
  <c r="J810" i="6" s="1"/>
  <c r="L823" i="6"/>
  <c r="K823" i="6"/>
  <c r="I823" i="6"/>
  <c r="J823" i="6" s="1"/>
  <c r="L831" i="6"/>
  <c r="K831" i="6"/>
  <c r="I831" i="6"/>
  <c r="J831" i="6" s="1"/>
  <c r="L839" i="6"/>
  <c r="K839" i="6"/>
  <c r="I839" i="6"/>
  <c r="J839" i="6" s="1"/>
  <c r="L847" i="6"/>
  <c r="K847" i="6"/>
  <c r="I847" i="6"/>
  <c r="J847" i="6" s="1"/>
  <c r="L855" i="6"/>
  <c r="K855" i="6"/>
  <c r="I855" i="6"/>
  <c r="J855" i="6" s="1"/>
  <c r="L863" i="6"/>
  <c r="K863" i="6"/>
  <c r="I863" i="6"/>
  <c r="J863" i="6" s="1"/>
  <c r="L871" i="6"/>
  <c r="K871" i="6"/>
  <c r="I871" i="6"/>
  <c r="J871" i="6" s="1"/>
  <c r="L879" i="6"/>
  <c r="K879" i="6"/>
  <c r="I879" i="6"/>
  <c r="J879" i="6" s="1"/>
  <c r="L887" i="6"/>
  <c r="K887" i="6"/>
  <c r="I887" i="6"/>
  <c r="J887" i="6" s="1"/>
  <c r="L895" i="6"/>
  <c r="K895" i="6"/>
  <c r="I895" i="6"/>
  <c r="J895" i="6" s="1"/>
  <c r="L903" i="6"/>
  <c r="K903" i="6"/>
  <c r="I903" i="6"/>
  <c r="J903" i="6" s="1"/>
  <c r="L911" i="6"/>
  <c r="K911" i="6"/>
  <c r="I911" i="6"/>
  <c r="J911" i="6" s="1"/>
  <c r="L919" i="6"/>
  <c r="K919" i="6"/>
  <c r="I919" i="6"/>
  <c r="J919" i="6" s="1"/>
  <c r="L927" i="6"/>
  <c r="K927" i="6"/>
  <c r="I927" i="6"/>
  <c r="J927" i="6" s="1"/>
  <c r="L935" i="6"/>
  <c r="K935" i="6"/>
  <c r="I935" i="6"/>
  <c r="J935" i="6" s="1"/>
  <c r="L943" i="6"/>
  <c r="K943" i="6"/>
  <c r="I943" i="6"/>
  <c r="J943" i="6" s="1"/>
  <c r="L951" i="6"/>
  <c r="K951" i="6"/>
  <c r="I951" i="6"/>
  <c r="J951" i="6" s="1"/>
  <c r="L959" i="6"/>
  <c r="K959" i="6"/>
  <c r="I959" i="6"/>
  <c r="J959" i="6" s="1"/>
  <c r="L967" i="6"/>
  <c r="K967" i="6"/>
  <c r="I967" i="6"/>
  <c r="J967" i="6" s="1"/>
  <c r="L992" i="6"/>
  <c r="K992" i="6"/>
  <c r="I992" i="6"/>
  <c r="J992" i="6" s="1"/>
  <c r="K1028" i="6"/>
  <c r="L1028" i="6"/>
  <c r="I1028" i="6"/>
  <c r="J1028" i="6" s="1"/>
  <c r="K1032" i="6"/>
  <c r="L1032" i="6"/>
  <c r="I1032" i="6"/>
  <c r="J1032" i="6" s="1"/>
  <c r="K1036" i="6"/>
  <c r="L1036" i="6"/>
  <c r="I1036" i="6"/>
  <c r="J1036" i="6" s="1"/>
  <c r="K1040" i="6"/>
  <c r="L1040" i="6"/>
  <c r="I1040" i="6"/>
  <c r="J1040" i="6" s="1"/>
  <c r="K1044" i="6"/>
  <c r="L1044" i="6"/>
  <c r="I1044" i="6"/>
  <c r="J1044" i="6" s="1"/>
  <c r="K1048" i="6"/>
  <c r="L1048" i="6"/>
  <c r="I1048" i="6"/>
  <c r="J1048" i="6" s="1"/>
  <c r="K1052" i="6"/>
  <c r="L1052" i="6"/>
  <c r="I1052" i="6"/>
  <c r="J1052" i="6" s="1"/>
  <c r="K1056" i="6"/>
  <c r="L1056" i="6"/>
  <c r="I1056" i="6"/>
  <c r="J1056" i="6" s="1"/>
  <c r="K1060" i="6"/>
  <c r="L1060" i="6"/>
  <c r="I1060" i="6"/>
  <c r="J1060" i="6" s="1"/>
  <c r="K1064" i="6"/>
  <c r="L1064" i="6"/>
  <c r="I1064" i="6"/>
  <c r="J1064" i="6" s="1"/>
  <c r="K1068" i="6"/>
  <c r="L1068" i="6"/>
  <c r="I1068" i="6"/>
  <c r="J1068" i="6" s="1"/>
  <c r="K1072" i="6"/>
  <c r="L1072" i="6"/>
  <c r="I1072" i="6"/>
  <c r="J1072" i="6" s="1"/>
  <c r="K1076" i="6"/>
  <c r="L1076" i="6"/>
  <c r="I1076" i="6"/>
  <c r="J1076" i="6" s="1"/>
  <c r="K1080" i="6"/>
  <c r="L1080" i="6"/>
  <c r="I1080" i="6"/>
  <c r="J1080" i="6" s="1"/>
  <c r="K1084" i="6"/>
  <c r="L1084" i="6"/>
  <c r="I1084" i="6"/>
  <c r="J1084" i="6" s="1"/>
  <c r="K1088" i="6"/>
  <c r="L1088" i="6"/>
  <c r="I1088" i="6"/>
  <c r="J1088" i="6" s="1"/>
  <c r="L1092" i="6"/>
  <c r="K1092" i="6"/>
  <c r="I1092" i="6"/>
  <c r="J1092" i="6" s="1"/>
  <c r="L1096" i="6"/>
  <c r="K1096" i="6"/>
  <c r="I1096" i="6"/>
  <c r="J1096" i="6" s="1"/>
  <c r="L1100" i="6"/>
  <c r="K1100" i="6"/>
  <c r="I1100" i="6"/>
  <c r="J1100" i="6" s="1"/>
  <c r="L1104" i="6"/>
  <c r="K1104" i="6"/>
  <c r="I1104" i="6"/>
  <c r="J1104" i="6" s="1"/>
  <c r="L1108" i="6"/>
  <c r="K1108" i="6"/>
  <c r="I1108" i="6"/>
  <c r="J1108" i="6" s="1"/>
  <c r="L1112" i="6"/>
  <c r="K1112" i="6"/>
  <c r="I1112" i="6"/>
  <c r="J1112" i="6" s="1"/>
  <c r="L1116" i="6"/>
  <c r="K1116" i="6"/>
  <c r="I1116" i="6"/>
  <c r="J1116" i="6" s="1"/>
  <c r="L1120" i="6"/>
  <c r="K1120" i="6"/>
  <c r="I1120" i="6"/>
  <c r="J1120" i="6" s="1"/>
  <c r="L1124" i="6"/>
  <c r="K1124" i="6"/>
  <c r="I1124" i="6"/>
  <c r="J1124" i="6" s="1"/>
  <c r="L1128" i="6"/>
  <c r="K1128" i="6"/>
  <c r="I1128" i="6"/>
  <c r="J1128" i="6" s="1"/>
  <c r="L1132" i="6"/>
  <c r="K1132" i="6"/>
  <c r="I1132" i="6"/>
  <c r="J1132" i="6" s="1"/>
  <c r="L1136" i="6"/>
  <c r="K1136" i="6"/>
  <c r="I1136" i="6"/>
  <c r="J1136" i="6" s="1"/>
  <c r="L1140" i="6"/>
  <c r="K1140" i="6"/>
  <c r="I1140" i="6"/>
  <c r="J1140" i="6" s="1"/>
  <c r="L1144" i="6"/>
  <c r="K1144" i="6"/>
  <c r="I1144" i="6"/>
  <c r="J1144" i="6" s="1"/>
  <c r="L1148" i="6"/>
  <c r="K1148" i="6"/>
  <c r="I1148" i="6"/>
  <c r="J1148" i="6" s="1"/>
  <c r="L1152" i="6"/>
  <c r="K1152" i="6"/>
  <c r="I1152" i="6"/>
  <c r="J1152" i="6" s="1"/>
  <c r="L1156" i="6"/>
  <c r="K1156" i="6"/>
  <c r="I1156" i="6"/>
  <c r="J1156" i="6" s="1"/>
  <c r="L1160" i="6"/>
  <c r="K1160" i="6"/>
  <c r="I1160" i="6"/>
  <c r="J1160" i="6" s="1"/>
  <c r="L1164" i="6"/>
  <c r="K1164" i="6"/>
  <c r="I1164" i="6"/>
  <c r="J1164" i="6" s="1"/>
  <c r="L1168" i="6"/>
  <c r="K1168" i="6"/>
  <c r="I1168" i="6"/>
  <c r="J1168" i="6" s="1"/>
  <c r="L1172" i="6"/>
  <c r="K1172" i="6"/>
  <c r="I1172" i="6"/>
  <c r="J1172" i="6" s="1"/>
  <c r="L1184" i="6"/>
  <c r="I1184" i="6"/>
  <c r="J1184" i="6" s="1"/>
  <c r="K1184" i="6"/>
  <c r="L1188" i="6"/>
  <c r="I1188" i="6"/>
  <c r="J1188" i="6" s="1"/>
  <c r="K1188" i="6"/>
  <c r="L1192" i="6"/>
  <c r="I1192" i="6"/>
  <c r="J1192" i="6" s="1"/>
  <c r="K1192" i="6"/>
  <c r="L1200" i="6"/>
  <c r="I1200" i="6"/>
  <c r="J1200" i="6" s="1"/>
  <c r="K1200" i="6"/>
  <c r="L1204" i="6"/>
  <c r="I1204" i="6"/>
  <c r="J1204" i="6" s="1"/>
  <c r="K1204" i="6"/>
  <c r="L1208" i="6"/>
  <c r="I1208" i="6"/>
  <c r="J1208" i="6" s="1"/>
  <c r="K1208" i="6"/>
  <c r="L1216" i="6"/>
  <c r="I1216" i="6"/>
  <c r="J1216" i="6" s="1"/>
  <c r="K1216" i="6"/>
  <c r="L1220" i="6"/>
  <c r="I1220" i="6"/>
  <c r="J1220" i="6" s="1"/>
  <c r="K1220" i="6"/>
  <c r="L1224" i="6"/>
  <c r="I1224" i="6"/>
  <c r="J1224" i="6" s="1"/>
  <c r="K1224" i="6"/>
  <c r="L1232" i="6"/>
  <c r="I1232" i="6"/>
  <c r="J1232" i="6" s="1"/>
  <c r="K1232" i="6"/>
  <c r="L1236" i="6"/>
  <c r="I1236" i="6"/>
  <c r="J1236" i="6" s="1"/>
  <c r="K1236" i="6"/>
  <c r="L1240" i="6"/>
  <c r="I1240" i="6"/>
  <c r="J1240" i="6" s="1"/>
  <c r="K1240" i="6"/>
  <c r="L1248" i="6"/>
  <c r="I1248" i="6"/>
  <c r="J1248" i="6" s="1"/>
  <c r="K1248" i="6"/>
  <c r="L1252" i="6"/>
  <c r="I1252" i="6"/>
  <c r="J1252" i="6" s="1"/>
  <c r="K1252" i="6"/>
  <c r="L1256" i="6"/>
  <c r="I1256" i="6"/>
  <c r="J1256" i="6" s="1"/>
  <c r="K1256" i="6"/>
  <c r="L1264" i="6"/>
  <c r="I1264" i="6"/>
  <c r="J1264" i="6" s="1"/>
  <c r="K1264" i="6"/>
  <c r="K1267" i="6"/>
  <c r="L1267" i="6"/>
  <c r="I1267" i="6"/>
  <c r="J1267" i="6" s="1"/>
  <c r="K1271" i="6"/>
  <c r="L1271" i="6"/>
  <c r="I1271" i="6"/>
  <c r="J1271" i="6" s="1"/>
  <c r="K1275" i="6"/>
  <c r="L1275" i="6"/>
  <c r="I1275" i="6"/>
  <c r="J1275" i="6" s="1"/>
  <c r="K1279" i="6"/>
  <c r="L1279" i="6"/>
  <c r="I1279" i="6"/>
  <c r="J1279" i="6" s="1"/>
  <c r="K1283" i="6"/>
  <c r="L1283" i="6"/>
  <c r="I1283" i="6"/>
  <c r="J1283" i="6" s="1"/>
  <c r="K1287" i="6"/>
  <c r="L1287" i="6"/>
  <c r="I1287" i="6"/>
  <c r="J1287" i="6" s="1"/>
  <c r="K1291" i="6"/>
  <c r="L1291" i="6"/>
  <c r="I1291" i="6"/>
  <c r="J1291" i="6" s="1"/>
  <c r="K1295" i="6"/>
  <c r="L1295" i="6"/>
  <c r="I1295" i="6"/>
  <c r="J1295" i="6" s="1"/>
  <c r="K1299" i="6"/>
  <c r="L1299" i="6"/>
  <c r="I1299" i="6"/>
  <c r="J1299" i="6" s="1"/>
  <c r="K1303" i="6"/>
  <c r="L1303" i="6"/>
  <c r="I1303" i="6"/>
  <c r="J1303" i="6" s="1"/>
  <c r="K1307" i="6"/>
  <c r="L1307" i="6"/>
  <c r="I1307" i="6"/>
  <c r="J1307" i="6" s="1"/>
  <c r="K1311" i="6"/>
  <c r="L1311" i="6"/>
  <c r="I1311" i="6"/>
  <c r="J1311" i="6" s="1"/>
  <c r="K1315" i="6"/>
  <c r="L1315" i="6"/>
  <c r="I1315" i="6"/>
  <c r="J1315" i="6" s="1"/>
  <c r="K1319" i="6"/>
  <c r="L1319" i="6"/>
  <c r="I1319" i="6"/>
  <c r="J1319" i="6" s="1"/>
  <c r="K1323" i="6"/>
  <c r="L1323" i="6"/>
  <c r="I1323" i="6"/>
  <c r="J1323" i="6" s="1"/>
  <c r="K1327" i="6"/>
  <c r="L1327" i="6"/>
  <c r="I1327" i="6"/>
  <c r="J1327" i="6" s="1"/>
  <c r="K1331" i="6"/>
  <c r="L1331" i="6"/>
  <c r="I1331" i="6"/>
  <c r="J1331" i="6" s="1"/>
  <c r="K1335" i="6"/>
  <c r="L1335" i="6"/>
  <c r="I1335" i="6"/>
  <c r="J1335" i="6" s="1"/>
  <c r="K1339" i="6"/>
  <c r="L1339" i="6"/>
  <c r="I1339" i="6"/>
  <c r="J1339" i="6" s="1"/>
  <c r="K1343" i="6"/>
  <c r="L1343" i="6"/>
  <c r="I1343" i="6"/>
  <c r="J1343" i="6" s="1"/>
  <c r="K1347" i="6"/>
  <c r="L1347" i="6"/>
  <c r="I1347" i="6"/>
  <c r="J1347" i="6" s="1"/>
  <c r="K1351" i="6"/>
  <c r="L1351" i="6"/>
  <c r="I1351" i="6"/>
  <c r="J1351" i="6" s="1"/>
  <c r="K1355" i="6"/>
  <c r="L1355" i="6"/>
  <c r="I1355" i="6"/>
  <c r="J1355" i="6" s="1"/>
  <c r="K1359" i="6"/>
  <c r="L1359" i="6"/>
  <c r="I1359" i="6"/>
  <c r="J1359" i="6" s="1"/>
  <c r="K1363" i="6"/>
  <c r="L1363" i="6"/>
  <c r="I1363" i="6"/>
  <c r="J1363" i="6" s="1"/>
  <c r="K1367" i="6"/>
  <c r="L1367" i="6"/>
  <c r="I1367" i="6"/>
  <c r="J1367" i="6" s="1"/>
  <c r="K1371" i="6"/>
  <c r="L1371" i="6"/>
  <c r="I1371" i="6"/>
  <c r="J1371" i="6" s="1"/>
  <c r="K1375" i="6"/>
  <c r="L1375" i="6"/>
  <c r="I1375" i="6"/>
  <c r="J1375" i="6" s="1"/>
  <c r="K1379" i="6"/>
  <c r="L1379" i="6"/>
  <c r="I1379" i="6"/>
  <c r="J1379" i="6" s="1"/>
  <c r="K1383" i="6"/>
  <c r="L1383" i="6"/>
  <c r="I1383" i="6"/>
  <c r="J1383" i="6" s="1"/>
  <c r="K1387" i="6"/>
  <c r="L1387" i="6"/>
  <c r="I1387" i="6"/>
  <c r="J1387" i="6" s="1"/>
  <c r="K1391" i="6"/>
  <c r="L1391" i="6"/>
  <c r="I1391" i="6"/>
  <c r="J1391" i="6" s="1"/>
  <c r="K1395" i="6"/>
  <c r="L1395" i="6"/>
  <c r="I1395" i="6"/>
  <c r="J1395" i="6" s="1"/>
  <c r="K1399" i="6"/>
  <c r="L1399" i="6"/>
  <c r="I1399" i="6"/>
  <c r="J1399" i="6" s="1"/>
  <c r="L1404" i="6"/>
  <c r="K1404" i="6"/>
  <c r="I1404" i="6"/>
  <c r="J1404" i="6" s="1"/>
  <c r="L1407" i="6"/>
  <c r="K1407" i="6"/>
  <c r="I1407" i="6"/>
  <c r="J1407" i="6" s="1"/>
  <c r="L1412" i="6"/>
  <c r="I1412" i="6"/>
  <c r="J1412" i="6" s="1"/>
  <c r="K1412" i="6"/>
  <c r="L1415" i="6"/>
  <c r="I1415" i="6"/>
  <c r="J1415" i="6" s="1"/>
  <c r="K1415" i="6"/>
  <c r="L1420" i="6"/>
  <c r="K1420" i="6"/>
  <c r="I1420" i="6"/>
  <c r="J1420" i="6" s="1"/>
  <c r="L1423" i="6"/>
  <c r="K1423" i="6"/>
  <c r="I1423" i="6"/>
  <c r="J1423" i="6" s="1"/>
  <c r="O1426" i="6"/>
  <c r="L1428" i="6"/>
  <c r="I1428" i="6"/>
  <c r="J1428" i="6" s="1"/>
  <c r="K1428" i="6"/>
  <c r="L1431" i="6"/>
  <c r="I1431" i="6"/>
  <c r="J1431" i="6" s="1"/>
  <c r="K1431" i="6"/>
  <c r="O1434" i="6"/>
  <c r="L1436" i="6"/>
  <c r="K1436" i="6"/>
  <c r="I1436" i="6"/>
  <c r="J1436" i="6" s="1"/>
  <c r="L1439" i="6"/>
  <c r="K1439" i="6"/>
  <c r="I1439" i="6"/>
  <c r="J1439" i="6" s="1"/>
  <c r="O1442" i="6"/>
  <c r="L1444" i="6"/>
  <c r="I1444" i="6"/>
  <c r="J1444" i="6" s="1"/>
  <c r="K1444" i="6"/>
  <c r="L1447" i="6"/>
  <c r="I1447" i="6"/>
  <c r="J1447" i="6" s="1"/>
  <c r="K1447" i="6"/>
  <c r="O1452" i="6"/>
  <c r="O1454" i="6"/>
  <c r="O1460" i="6"/>
  <c r="O1462" i="6"/>
  <c r="O1468" i="6"/>
  <c r="O1470" i="6"/>
  <c r="O1476" i="6"/>
  <c r="O1478" i="6"/>
  <c r="O1484" i="6"/>
  <c r="O1486" i="6"/>
  <c r="O1492" i="6"/>
  <c r="O1494" i="6"/>
  <c r="O1500" i="6"/>
  <c r="O1502" i="6"/>
  <c r="O1508" i="6"/>
  <c r="O1510" i="6"/>
  <c r="O1516" i="6"/>
  <c r="O1518" i="6"/>
  <c r="O1524" i="6"/>
  <c r="O1526" i="6"/>
  <c r="O1532" i="6"/>
  <c r="O1534" i="6"/>
  <c r="O1540" i="6"/>
  <c r="O1542" i="6"/>
  <c r="O1548" i="6"/>
  <c r="O1550" i="6"/>
  <c r="O1552" i="6"/>
  <c r="O1556" i="6"/>
  <c r="O1560" i="6"/>
  <c r="O1564" i="6"/>
  <c r="O1568" i="6"/>
  <c r="O1572" i="6"/>
  <c r="O1576" i="6"/>
  <c r="O1580" i="6"/>
  <c r="O1584" i="6"/>
  <c r="O1588" i="6"/>
  <c r="O1592" i="6"/>
  <c r="O1596" i="6"/>
  <c r="O1600" i="6"/>
  <c r="O1604" i="6"/>
  <c r="O1608" i="6"/>
  <c r="O1612" i="6"/>
  <c r="O1616" i="6"/>
  <c r="O1620" i="6"/>
  <c r="L1624" i="6"/>
  <c r="I1624" i="6"/>
  <c r="J1624" i="6" s="1"/>
  <c r="K1624" i="6"/>
  <c r="L1628" i="6"/>
  <c r="I1628" i="6"/>
  <c r="J1628" i="6" s="1"/>
  <c r="K1628" i="6"/>
  <c r="L1632" i="6"/>
  <c r="I1632" i="6"/>
  <c r="J1632" i="6" s="1"/>
  <c r="K1632" i="6"/>
  <c r="L1636" i="6"/>
  <c r="I1636" i="6"/>
  <c r="J1636" i="6" s="1"/>
  <c r="K1636" i="6"/>
  <c r="L1640" i="6"/>
  <c r="I1640" i="6"/>
  <c r="J1640" i="6" s="1"/>
  <c r="K1640" i="6"/>
  <c r="L1644" i="6"/>
  <c r="K1644" i="6"/>
  <c r="I1644" i="6"/>
  <c r="J1644" i="6" s="1"/>
  <c r="L1648" i="6"/>
  <c r="K1648" i="6"/>
  <c r="I1648" i="6"/>
  <c r="J1648" i="6" s="1"/>
  <c r="L1652" i="6"/>
  <c r="K1652" i="6"/>
  <c r="I1652" i="6"/>
  <c r="J1652" i="6" s="1"/>
  <c r="L1656" i="6"/>
  <c r="K1656" i="6"/>
  <c r="I1656" i="6"/>
  <c r="J1656" i="6" s="1"/>
  <c r="L1660" i="6"/>
  <c r="K1660" i="6"/>
  <c r="I1660" i="6"/>
  <c r="J1660" i="6" s="1"/>
  <c r="L1664" i="6"/>
  <c r="K1664" i="6"/>
  <c r="I1664" i="6"/>
  <c r="J1664" i="6" s="1"/>
  <c r="L1668" i="6"/>
  <c r="K1668" i="6"/>
  <c r="I1668" i="6"/>
  <c r="J1668" i="6" s="1"/>
  <c r="L1672" i="6"/>
  <c r="K1672" i="6"/>
  <c r="I1672" i="6"/>
  <c r="J1672" i="6" s="1"/>
  <c r="L1676" i="6"/>
  <c r="K1676" i="6"/>
  <c r="I1676" i="6"/>
  <c r="J1676" i="6" s="1"/>
  <c r="L1680" i="6"/>
  <c r="K1680" i="6"/>
  <c r="I1680" i="6"/>
  <c r="J1680" i="6" s="1"/>
  <c r="L1684" i="6"/>
  <c r="K1684" i="6"/>
  <c r="I1684" i="6"/>
  <c r="J1684" i="6" s="1"/>
  <c r="L1688" i="6"/>
  <c r="K1688" i="6"/>
  <c r="I1688" i="6"/>
  <c r="J1688" i="6" s="1"/>
  <c r="L1692" i="6"/>
  <c r="K1692" i="6"/>
  <c r="I1692" i="6"/>
  <c r="J1692" i="6" s="1"/>
  <c r="L1696" i="6"/>
  <c r="K1696" i="6"/>
  <c r="I1696" i="6"/>
  <c r="J1696" i="6" s="1"/>
  <c r="L1700" i="6"/>
  <c r="K1700" i="6"/>
  <c r="I1700" i="6"/>
  <c r="J1700" i="6" s="1"/>
  <c r="L1704" i="6"/>
  <c r="K1704" i="6"/>
  <c r="I1704" i="6"/>
  <c r="J1704" i="6" s="1"/>
  <c r="L1708" i="6"/>
  <c r="K1708" i="6"/>
  <c r="I1708" i="6"/>
  <c r="J1708" i="6" s="1"/>
  <c r="L1712" i="6"/>
  <c r="K1712" i="6"/>
  <c r="I1712" i="6"/>
  <c r="J1712" i="6" s="1"/>
  <c r="L1716" i="6"/>
  <c r="K1716" i="6"/>
  <c r="I1716" i="6"/>
  <c r="J1716" i="6" s="1"/>
  <c r="L1720" i="6"/>
  <c r="K1720" i="6"/>
  <c r="I1720" i="6"/>
  <c r="J1720" i="6" s="1"/>
  <c r="L1724" i="6"/>
  <c r="K1724" i="6"/>
  <c r="I1724" i="6"/>
  <c r="J1724" i="6" s="1"/>
  <c r="L1728" i="6"/>
  <c r="K1728" i="6"/>
  <c r="I1728" i="6"/>
  <c r="J1728" i="6" s="1"/>
  <c r="L1732" i="6"/>
  <c r="K1732" i="6"/>
  <c r="I1732" i="6"/>
  <c r="J1732" i="6" s="1"/>
  <c r="L1736" i="6"/>
  <c r="K1736" i="6"/>
  <c r="I1736" i="6"/>
  <c r="J1736" i="6" s="1"/>
  <c r="I1740" i="6"/>
  <c r="J1740" i="6" s="1"/>
  <c r="K1740" i="6"/>
  <c r="L1740" i="6"/>
  <c r="I1744" i="6"/>
  <c r="J1744" i="6" s="1"/>
  <c r="L1744" i="6"/>
  <c r="K1744" i="6"/>
  <c r="I1748" i="6"/>
  <c r="J1748" i="6" s="1"/>
  <c r="K1748" i="6"/>
  <c r="L1748" i="6"/>
  <c r="I1752" i="6"/>
  <c r="J1752" i="6" s="1"/>
  <c r="L1752" i="6"/>
  <c r="K1752" i="6"/>
  <c r="I1756" i="6"/>
  <c r="J1756" i="6" s="1"/>
  <c r="K1756" i="6"/>
  <c r="L1756" i="6"/>
  <c r="I1760" i="6"/>
  <c r="J1760" i="6" s="1"/>
  <c r="L1760" i="6"/>
  <c r="K1760" i="6"/>
  <c r="I1764" i="6"/>
  <c r="J1764" i="6" s="1"/>
  <c r="K1764" i="6"/>
  <c r="L1764" i="6"/>
  <c r="I1768" i="6"/>
  <c r="J1768" i="6" s="1"/>
  <c r="L1768" i="6"/>
  <c r="K1768" i="6"/>
  <c r="I1772" i="6"/>
  <c r="J1772" i="6" s="1"/>
  <c r="K1772" i="6"/>
  <c r="L1772" i="6"/>
  <c r="I1776" i="6"/>
  <c r="J1776" i="6" s="1"/>
  <c r="L1776" i="6"/>
  <c r="K1776" i="6"/>
  <c r="I1780" i="6"/>
  <c r="J1780" i="6" s="1"/>
  <c r="K1780" i="6"/>
  <c r="L1780" i="6"/>
  <c r="I1784" i="6"/>
  <c r="J1784" i="6" s="1"/>
  <c r="L1784" i="6"/>
  <c r="K1784" i="6"/>
  <c r="I1788" i="6"/>
  <c r="J1788" i="6" s="1"/>
  <c r="K1788" i="6"/>
  <c r="L1788" i="6"/>
  <c r="I1792" i="6"/>
  <c r="J1792" i="6" s="1"/>
  <c r="L1792" i="6"/>
  <c r="K1792" i="6"/>
  <c r="I1796" i="6"/>
  <c r="J1796" i="6" s="1"/>
  <c r="K1796" i="6"/>
  <c r="L1796" i="6"/>
  <c r="I1800" i="6"/>
  <c r="J1800" i="6" s="1"/>
  <c r="L1800" i="6"/>
  <c r="K1800" i="6"/>
  <c r="I1804" i="6"/>
  <c r="J1804" i="6" s="1"/>
  <c r="K1804" i="6"/>
  <c r="L1804" i="6"/>
  <c r="I1808" i="6"/>
  <c r="J1808" i="6" s="1"/>
  <c r="L1808" i="6"/>
  <c r="K1808" i="6"/>
  <c r="I1812" i="6"/>
  <c r="J1812" i="6" s="1"/>
  <c r="K1812" i="6"/>
  <c r="L1812" i="6"/>
  <c r="I1816" i="6"/>
  <c r="J1816" i="6" s="1"/>
  <c r="L1816" i="6"/>
  <c r="K1816" i="6"/>
  <c r="I1820" i="6"/>
  <c r="J1820" i="6" s="1"/>
  <c r="K1820" i="6"/>
  <c r="L1820" i="6"/>
  <c r="I1824" i="6"/>
  <c r="J1824" i="6" s="1"/>
  <c r="L1824" i="6"/>
  <c r="K1824" i="6"/>
  <c r="I1828" i="6"/>
  <c r="J1828" i="6" s="1"/>
  <c r="K1828" i="6"/>
  <c r="L1828" i="6"/>
  <c r="I1832" i="6"/>
  <c r="J1832" i="6" s="1"/>
  <c r="L1832" i="6"/>
  <c r="K1832" i="6"/>
  <c r="I1836" i="6"/>
  <c r="J1836" i="6" s="1"/>
  <c r="K1836" i="6"/>
  <c r="L1836" i="6"/>
  <c r="I1840" i="6"/>
  <c r="J1840" i="6" s="1"/>
  <c r="L1840" i="6"/>
  <c r="K1840" i="6"/>
  <c r="I1844" i="6"/>
  <c r="J1844" i="6" s="1"/>
  <c r="K1844" i="6"/>
  <c r="L1844" i="6"/>
  <c r="I1848" i="6"/>
  <c r="J1848" i="6" s="1"/>
  <c r="L1848" i="6"/>
  <c r="K1848" i="6"/>
  <c r="I1852" i="6"/>
  <c r="J1852" i="6" s="1"/>
  <c r="K1852" i="6"/>
  <c r="L1852" i="6"/>
  <c r="I1856" i="6"/>
  <c r="J1856" i="6" s="1"/>
  <c r="L1856" i="6"/>
  <c r="K1856" i="6"/>
  <c r="I1860" i="6"/>
  <c r="J1860" i="6" s="1"/>
  <c r="K1860" i="6"/>
  <c r="L1860" i="6"/>
  <c r="I1864" i="6"/>
  <c r="J1864" i="6" s="1"/>
  <c r="L1864" i="6"/>
  <c r="K1864" i="6"/>
  <c r="I1868" i="6"/>
  <c r="J1868" i="6" s="1"/>
  <c r="K1868" i="6"/>
  <c r="L1868" i="6"/>
  <c r="I1872" i="6"/>
  <c r="J1872" i="6" s="1"/>
  <c r="L1872" i="6"/>
  <c r="K1872" i="6"/>
  <c r="I1876" i="6"/>
  <c r="J1876" i="6" s="1"/>
  <c r="K1876" i="6"/>
  <c r="L1876" i="6"/>
  <c r="I1880" i="6"/>
  <c r="J1880" i="6" s="1"/>
  <c r="L1880" i="6"/>
  <c r="K1880" i="6"/>
  <c r="I1884" i="6"/>
  <c r="J1884" i="6" s="1"/>
  <c r="K1884" i="6"/>
  <c r="L1884" i="6"/>
  <c r="I1888" i="6"/>
  <c r="J1888" i="6" s="1"/>
  <c r="L1888" i="6"/>
  <c r="K1888" i="6"/>
  <c r="I1892" i="6"/>
  <c r="J1892" i="6" s="1"/>
  <c r="K1892" i="6"/>
  <c r="L1892" i="6"/>
  <c r="L1268" i="6"/>
  <c r="I1268" i="6"/>
  <c r="J1268" i="6" s="1"/>
  <c r="K1268" i="6"/>
  <c r="L1272" i="6"/>
  <c r="I1272" i="6"/>
  <c r="J1272" i="6" s="1"/>
  <c r="K1272" i="6"/>
  <c r="O1276" i="6"/>
  <c r="L1280" i="6"/>
  <c r="I1280" i="6"/>
  <c r="J1280" i="6" s="1"/>
  <c r="K1280" i="6"/>
  <c r="L1284" i="6"/>
  <c r="I1284" i="6"/>
  <c r="J1284" i="6" s="1"/>
  <c r="K1284" i="6"/>
  <c r="L1288" i="6"/>
  <c r="I1288" i="6"/>
  <c r="J1288" i="6" s="1"/>
  <c r="K1288" i="6"/>
  <c r="O1292" i="6"/>
  <c r="L1296" i="6"/>
  <c r="I1296" i="6"/>
  <c r="J1296" i="6" s="1"/>
  <c r="K1296" i="6"/>
  <c r="L1300" i="6"/>
  <c r="I1300" i="6"/>
  <c r="J1300" i="6" s="1"/>
  <c r="K1300" i="6"/>
  <c r="L1304" i="6"/>
  <c r="I1304" i="6"/>
  <c r="J1304" i="6" s="1"/>
  <c r="K1304" i="6"/>
  <c r="O1308" i="6"/>
  <c r="L1312" i="6"/>
  <c r="I1312" i="6"/>
  <c r="J1312" i="6" s="1"/>
  <c r="K1312" i="6"/>
  <c r="L1316" i="6"/>
  <c r="I1316" i="6"/>
  <c r="J1316" i="6" s="1"/>
  <c r="K1316" i="6"/>
  <c r="L1320" i="6"/>
  <c r="I1320" i="6"/>
  <c r="J1320" i="6" s="1"/>
  <c r="K1320" i="6"/>
  <c r="O1324" i="6"/>
  <c r="L1328" i="6"/>
  <c r="I1328" i="6"/>
  <c r="J1328" i="6" s="1"/>
  <c r="K1328" i="6"/>
  <c r="L1332" i="6"/>
  <c r="I1332" i="6"/>
  <c r="J1332" i="6" s="1"/>
  <c r="K1332" i="6"/>
  <c r="L1336" i="6"/>
  <c r="I1336" i="6"/>
  <c r="J1336" i="6" s="1"/>
  <c r="K1336" i="6"/>
  <c r="O1340" i="6"/>
  <c r="L1344" i="6"/>
  <c r="I1344" i="6"/>
  <c r="J1344" i="6" s="1"/>
  <c r="K1344" i="6"/>
  <c r="L1348" i="6"/>
  <c r="I1348" i="6"/>
  <c r="J1348" i="6" s="1"/>
  <c r="K1348" i="6"/>
  <c r="L1352" i="6"/>
  <c r="I1352" i="6"/>
  <c r="J1352" i="6" s="1"/>
  <c r="K1352" i="6"/>
  <c r="O1356" i="6"/>
  <c r="L1360" i="6"/>
  <c r="I1360" i="6"/>
  <c r="J1360" i="6" s="1"/>
  <c r="K1360" i="6"/>
  <c r="L1364" i="6"/>
  <c r="I1364" i="6"/>
  <c r="J1364" i="6" s="1"/>
  <c r="K1364" i="6"/>
  <c r="L1368" i="6"/>
  <c r="I1368" i="6"/>
  <c r="J1368" i="6" s="1"/>
  <c r="K1368" i="6"/>
  <c r="O1372" i="6"/>
  <c r="L1376" i="6"/>
  <c r="I1376" i="6"/>
  <c r="J1376" i="6" s="1"/>
  <c r="K1376" i="6"/>
  <c r="L1380" i="6"/>
  <c r="I1380" i="6"/>
  <c r="J1380" i="6" s="1"/>
  <c r="K1380" i="6"/>
  <c r="L1384" i="6"/>
  <c r="I1384" i="6"/>
  <c r="J1384" i="6" s="1"/>
  <c r="K1384" i="6"/>
  <c r="O1388" i="6"/>
  <c r="L1392" i="6"/>
  <c r="I1392" i="6"/>
  <c r="J1392" i="6" s="1"/>
  <c r="K1392" i="6"/>
  <c r="L1396" i="6"/>
  <c r="I1396" i="6"/>
  <c r="J1396" i="6" s="1"/>
  <c r="K1396" i="6"/>
  <c r="I1401" i="6"/>
  <c r="J1401" i="6" s="1"/>
  <c r="L1401" i="6"/>
  <c r="K1401" i="6"/>
  <c r="I1409" i="6"/>
  <c r="J1409" i="6" s="1"/>
  <c r="K1409" i="6"/>
  <c r="L1409" i="6"/>
  <c r="I1417" i="6"/>
  <c r="J1417" i="6" s="1"/>
  <c r="L1417" i="6"/>
  <c r="K1417" i="6"/>
  <c r="I1425" i="6"/>
  <c r="J1425" i="6" s="1"/>
  <c r="K1425" i="6"/>
  <c r="L1425" i="6"/>
  <c r="I1433" i="6"/>
  <c r="J1433" i="6" s="1"/>
  <c r="L1433" i="6"/>
  <c r="K1433" i="6"/>
  <c r="I1441" i="6"/>
  <c r="J1441" i="6" s="1"/>
  <c r="K1441" i="6"/>
  <c r="L1441" i="6"/>
  <c r="L1449" i="6"/>
  <c r="I1449" i="6"/>
  <c r="J1449" i="6" s="1"/>
  <c r="K1449" i="6"/>
  <c r="L1457" i="6"/>
  <c r="I1457" i="6"/>
  <c r="J1457" i="6" s="1"/>
  <c r="K1457" i="6"/>
  <c r="L1465" i="6"/>
  <c r="I1465" i="6"/>
  <c r="J1465" i="6" s="1"/>
  <c r="K1465" i="6"/>
  <c r="L1473" i="6"/>
  <c r="I1473" i="6"/>
  <c r="J1473" i="6" s="1"/>
  <c r="K1473" i="6"/>
  <c r="L1481" i="6"/>
  <c r="I1481" i="6"/>
  <c r="J1481" i="6" s="1"/>
  <c r="K1481" i="6"/>
  <c r="L1489" i="6"/>
  <c r="I1489" i="6"/>
  <c r="J1489" i="6" s="1"/>
  <c r="K1489" i="6"/>
  <c r="L1497" i="6"/>
  <c r="I1497" i="6"/>
  <c r="J1497" i="6" s="1"/>
  <c r="K1497" i="6"/>
  <c r="L1505" i="6"/>
  <c r="I1505" i="6"/>
  <c r="J1505" i="6" s="1"/>
  <c r="K1505" i="6"/>
  <c r="L1513" i="6"/>
  <c r="I1513" i="6"/>
  <c r="J1513" i="6" s="1"/>
  <c r="K1513" i="6"/>
  <c r="L1521" i="6"/>
  <c r="I1521" i="6"/>
  <c r="J1521" i="6" s="1"/>
  <c r="K1521" i="6"/>
  <c r="L1529" i="6"/>
  <c r="I1529" i="6"/>
  <c r="J1529" i="6" s="1"/>
  <c r="K1529" i="6"/>
  <c r="L1537" i="6"/>
  <c r="I1537" i="6"/>
  <c r="J1537" i="6" s="1"/>
  <c r="K1537" i="6"/>
  <c r="L1545" i="6"/>
  <c r="I1545" i="6"/>
  <c r="J1545" i="6" s="1"/>
  <c r="K1545" i="6"/>
  <c r="O1555" i="6"/>
  <c r="O1559" i="6"/>
  <c r="O1563" i="6"/>
  <c r="O1567" i="6"/>
  <c r="O1571" i="6"/>
  <c r="O1575" i="6"/>
  <c r="O1579" i="6"/>
  <c r="O1583" i="6"/>
  <c r="O1587" i="6"/>
  <c r="O1591" i="6"/>
  <c r="O1595" i="6"/>
  <c r="O1599" i="6"/>
  <c r="O1603" i="6"/>
  <c r="O1607" i="6"/>
  <c r="O1611" i="6"/>
  <c r="O1615" i="6"/>
  <c r="O1619" i="6"/>
  <c r="O1623" i="6"/>
  <c r="K1627" i="6"/>
  <c r="L1627" i="6"/>
  <c r="I1627" i="6"/>
  <c r="J1627" i="6" s="1"/>
  <c r="K1631" i="6"/>
  <c r="L1631" i="6"/>
  <c r="I1631" i="6"/>
  <c r="J1631" i="6" s="1"/>
  <c r="K1635" i="6"/>
  <c r="L1635" i="6"/>
  <c r="I1635" i="6"/>
  <c r="J1635" i="6" s="1"/>
  <c r="K1639" i="6"/>
  <c r="L1639" i="6"/>
  <c r="I1639" i="6"/>
  <c r="J1639" i="6" s="1"/>
  <c r="K1643" i="6"/>
  <c r="L1643" i="6"/>
  <c r="I1643" i="6"/>
  <c r="J1643" i="6" s="1"/>
  <c r="L1647" i="6"/>
  <c r="I1647" i="6"/>
  <c r="J1647" i="6" s="1"/>
  <c r="K1647" i="6"/>
  <c r="L1651" i="6"/>
  <c r="I1651" i="6"/>
  <c r="J1651" i="6" s="1"/>
  <c r="K1651" i="6"/>
  <c r="L1655" i="6"/>
  <c r="I1655" i="6"/>
  <c r="J1655" i="6" s="1"/>
  <c r="K1655" i="6"/>
  <c r="L1659" i="6"/>
  <c r="I1659" i="6"/>
  <c r="J1659" i="6" s="1"/>
  <c r="K1659" i="6"/>
  <c r="L1663" i="6"/>
  <c r="I1663" i="6"/>
  <c r="J1663" i="6" s="1"/>
  <c r="K1663" i="6"/>
  <c r="L1667" i="6"/>
  <c r="I1667" i="6"/>
  <c r="J1667" i="6" s="1"/>
  <c r="K1667" i="6"/>
  <c r="L1671" i="6"/>
  <c r="I1671" i="6"/>
  <c r="J1671" i="6" s="1"/>
  <c r="K1671" i="6"/>
  <c r="L1675" i="6"/>
  <c r="I1675" i="6"/>
  <c r="J1675" i="6" s="1"/>
  <c r="K1675" i="6"/>
  <c r="L1679" i="6"/>
  <c r="I1679" i="6"/>
  <c r="J1679" i="6" s="1"/>
  <c r="K1679" i="6"/>
  <c r="L1683" i="6"/>
  <c r="I1683" i="6"/>
  <c r="J1683" i="6" s="1"/>
  <c r="K1683" i="6"/>
  <c r="L1687" i="6"/>
  <c r="I1687" i="6"/>
  <c r="J1687" i="6" s="1"/>
  <c r="K1687" i="6"/>
  <c r="L1691" i="6"/>
  <c r="I1691" i="6"/>
  <c r="J1691" i="6" s="1"/>
  <c r="K1691" i="6"/>
  <c r="L1695" i="6"/>
  <c r="I1695" i="6"/>
  <c r="J1695" i="6" s="1"/>
  <c r="K1695" i="6"/>
  <c r="L1699" i="6"/>
  <c r="I1699" i="6"/>
  <c r="J1699" i="6" s="1"/>
  <c r="K1699" i="6"/>
  <c r="L1703" i="6"/>
  <c r="I1703" i="6"/>
  <c r="J1703" i="6" s="1"/>
  <c r="K1703" i="6"/>
  <c r="L1707" i="6"/>
  <c r="I1707" i="6"/>
  <c r="J1707" i="6" s="1"/>
  <c r="K1707" i="6"/>
  <c r="L1711" i="6"/>
  <c r="I1711" i="6"/>
  <c r="J1711" i="6" s="1"/>
  <c r="K1711" i="6"/>
  <c r="L1715" i="6"/>
  <c r="I1715" i="6"/>
  <c r="J1715" i="6" s="1"/>
  <c r="K1715" i="6"/>
  <c r="L1719" i="6"/>
  <c r="I1719" i="6"/>
  <c r="J1719" i="6" s="1"/>
  <c r="K1719" i="6"/>
  <c r="L1723" i="6"/>
  <c r="I1723" i="6"/>
  <c r="J1723" i="6" s="1"/>
  <c r="K1723" i="6"/>
  <c r="L1727" i="6"/>
  <c r="I1727" i="6"/>
  <c r="J1727" i="6" s="1"/>
  <c r="K1727" i="6"/>
  <c r="L1731" i="6"/>
  <c r="I1731" i="6"/>
  <c r="J1731" i="6" s="1"/>
  <c r="K1731" i="6"/>
  <c r="L1735" i="6"/>
  <c r="I1735" i="6"/>
  <c r="J1735" i="6" s="1"/>
  <c r="K1735" i="6"/>
  <c r="I1739" i="6"/>
  <c r="J1739" i="6" s="1"/>
  <c r="L1739" i="6"/>
  <c r="K1739" i="6"/>
  <c r="I1743" i="6"/>
  <c r="J1743" i="6" s="1"/>
  <c r="K1743" i="6"/>
  <c r="L1743" i="6"/>
  <c r="I1747" i="6"/>
  <c r="J1747" i="6" s="1"/>
  <c r="L1747" i="6"/>
  <c r="K1747" i="6"/>
  <c r="I1751" i="6"/>
  <c r="J1751" i="6" s="1"/>
  <c r="K1751" i="6"/>
  <c r="L1751" i="6"/>
  <c r="I1755" i="6"/>
  <c r="J1755" i="6" s="1"/>
  <c r="L1755" i="6"/>
  <c r="K1755" i="6"/>
  <c r="I1759" i="6"/>
  <c r="J1759" i="6" s="1"/>
  <c r="K1759" i="6"/>
  <c r="L1759" i="6"/>
  <c r="I1763" i="6"/>
  <c r="J1763" i="6" s="1"/>
  <c r="L1763" i="6"/>
  <c r="K1763" i="6"/>
  <c r="I1767" i="6"/>
  <c r="J1767" i="6" s="1"/>
  <c r="K1767" i="6"/>
  <c r="L1767" i="6"/>
  <c r="I1771" i="6"/>
  <c r="J1771" i="6" s="1"/>
  <c r="L1771" i="6"/>
  <c r="K1771" i="6"/>
  <c r="I1775" i="6"/>
  <c r="J1775" i="6" s="1"/>
  <c r="K1775" i="6"/>
  <c r="L1775" i="6"/>
  <c r="I1779" i="6"/>
  <c r="J1779" i="6" s="1"/>
  <c r="L1779" i="6"/>
  <c r="K1779" i="6"/>
  <c r="I1783" i="6"/>
  <c r="J1783" i="6" s="1"/>
  <c r="K1783" i="6"/>
  <c r="L1783" i="6"/>
  <c r="I1787" i="6"/>
  <c r="J1787" i="6" s="1"/>
  <c r="L1787" i="6"/>
  <c r="K1787" i="6"/>
  <c r="I1791" i="6"/>
  <c r="J1791" i="6" s="1"/>
  <c r="K1791" i="6"/>
  <c r="L1791" i="6"/>
  <c r="I1795" i="6"/>
  <c r="J1795" i="6" s="1"/>
  <c r="L1795" i="6"/>
  <c r="K1795" i="6"/>
  <c r="I1799" i="6"/>
  <c r="J1799" i="6" s="1"/>
  <c r="K1799" i="6"/>
  <c r="L1799" i="6"/>
  <c r="I1803" i="6"/>
  <c r="J1803" i="6" s="1"/>
  <c r="L1803" i="6"/>
  <c r="K1803" i="6"/>
  <c r="I1807" i="6"/>
  <c r="J1807" i="6" s="1"/>
  <c r="K1807" i="6"/>
  <c r="L1807" i="6"/>
  <c r="I1811" i="6"/>
  <c r="J1811" i="6" s="1"/>
  <c r="L1811" i="6"/>
  <c r="K1811" i="6"/>
  <c r="I1815" i="6"/>
  <c r="J1815" i="6" s="1"/>
  <c r="K1815" i="6"/>
  <c r="L1815" i="6"/>
  <c r="I1819" i="6"/>
  <c r="J1819" i="6" s="1"/>
  <c r="L1819" i="6"/>
  <c r="K1819" i="6"/>
  <c r="I1823" i="6"/>
  <c r="J1823" i="6" s="1"/>
  <c r="K1823" i="6"/>
  <c r="L1823" i="6"/>
  <c r="I1827" i="6"/>
  <c r="J1827" i="6" s="1"/>
  <c r="L1827" i="6"/>
  <c r="K1827" i="6"/>
  <c r="I1831" i="6"/>
  <c r="J1831" i="6" s="1"/>
  <c r="K1831" i="6"/>
  <c r="L1831" i="6"/>
  <c r="I1835" i="6"/>
  <c r="J1835" i="6" s="1"/>
  <c r="L1835" i="6"/>
  <c r="K1835" i="6"/>
  <c r="I1839" i="6"/>
  <c r="J1839" i="6" s="1"/>
  <c r="K1839" i="6"/>
  <c r="L1839" i="6"/>
  <c r="I1843" i="6"/>
  <c r="J1843" i="6" s="1"/>
  <c r="L1843" i="6"/>
  <c r="K1843" i="6"/>
  <c r="I1847" i="6"/>
  <c r="J1847" i="6" s="1"/>
  <c r="K1847" i="6"/>
  <c r="L1847" i="6"/>
  <c r="I1851" i="6"/>
  <c r="J1851" i="6" s="1"/>
  <c r="L1851" i="6"/>
  <c r="K1851" i="6"/>
  <c r="I1855" i="6"/>
  <c r="J1855" i="6" s="1"/>
  <c r="K1855" i="6"/>
  <c r="L1855" i="6"/>
  <c r="I1859" i="6"/>
  <c r="J1859" i="6" s="1"/>
  <c r="L1859" i="6"/>
  <c r="K1859" i="6"/>
  <c r="I1863" i="6"/>
  <c r="J1863" i="6" s="1"/>
  <c r="K1863" i="6"/>
  <c r="L1863" i="6"/>
  <c r="I1867" i="6"/>
  <c r="J1867" i="6" s="1"/>
  <c r="L1867" i="6"/>
  <c r="K1867" i="6"/>
  <c r="I1871" i="6"/>
  <c r="J1871" i="6" s="1"/>
  <c r="K1871" i="6"/>
  <c r="L1871" i="6"/>
  <c r="I1875" i="6"/>
  <c r="J1875" i="6" s="1"/>
  <c r="L1875" i="6"/>
  <c r="K1875" i="6"/>
  <c r="I1879" i="6"/>
  <c r="J1879" i="6" s="1"/>
  <c r="K1879" i="6"/>
  <c r="L1879" i="6"/>
  <c r="I1883" i="6"/>
  <c r="J1883" i="6" s="1"/>
  <c r="L1883" i="6"/>
  <c r="K1883" i="6"/>
  <c r="I1887" i="6"/>
  <c r="J1887" i="6" s="1"/>
  <c r="K1887" i="6"/>
  <c r="L1887" i="6"/>
  <c r="I1891" i="6"/>
  <c r="J1891" i="6" s="1"/>
  <c r="L1891" i="6"/>
  <c r="K1891" i="6"/>
  <c r="I1895" i="6"/>
  <c r="J1895" i="6" s="1"/>
  <c r="K1895" i="6"/>
  <c r="L1895" i="6"/>
  <c r="I1899" i="6"/>
  <c r="J1899" i="6" s="1"/>
  <c r="L1899" i="6"/>
  <c r="K1899" i="6"/>
  <c r="I1903" i="6"/>
  <c r="J1903" i="6" s="1"/>
  <c r="K1903" i="6"/>
  <c r="L1903" i="6"/>
  <c r="I1907" i="6"/>
  <c r="J1907" i="6" s="1"/>
  <c r="L1907" i="6"/>
  <c r="K1907" i="6"/>
  <c r="I1911" i="6"/>
  <c r="J1911" i="6" s="1"/>
  <c r="K1911" i="6"/>
  <c r="L1911" i="6"/>
  <c r="I1915" i="6"/>
  <c r="J1915" i="6" s="1"/>
  <c r="L1915" i="6"/>
  <c r="K1915" i="6"/>
  <c r="I1919" i="6"/>
  <c r="J1919" i="6" s="1"/>
  <c r="K1919" i="6"/>
  <c r="L1919" i="6"/>
  <c r="I1923" i="6"/>
  <c r="J1923" i="6" s="1"/>
  <c r="L1923" i="6"/>
  <c r="K1923" i="6"/>
  <c r="I1927" i="6"/>
  <c r="J1927" i="6" s="1"/>
  <c r="K1927" i="6"/>
  <c r="L1927" i="6"/>
  <c r="L1898" i="6"/>
  <c r="K1898" i="6"/>
  <c r="I1898" i="6"/>
  <c r="J1898" i="6" s="1"/>
  <c r="L1906" i="6"/>
  <c r="K1906" i="6"/>
  <c r="I1906" i="6"/>
  <c r="J1906" i="6" s="1"/>
  <c r="L1914" i="6"/>
  <c r="K1914" i="6"/>
  <c r="I1914" i="6"/>
  <c r="J1914" i="6" s="1"/>
  <c r="L1922" i="6"/>
  <c r="K1922" i="6"/>
  <c r="I1922" i="6"/>
  <c r="J1922" i="6" s="1"/>
  <c r="L1930" i="6"/>
  <c r="K1930" i="6"/>
  <c r="I1930" i="6"/>
  <c r="J1930" i="6" s="1"/>
  <c r="L1934" i="6"/>
  <c r="K1934" i="6"/>
  <c r="I1934" i="6"/>
  <c r="J1934" i="6" s="1"/>
  <c r="L1938" i="6"/>
  <c r="K1938" i="6"/>
  <c r="I1938" i="6"/>
  <c r="J1938" i="6" s="1"/>
  <c r="L1942" i="6"/>
  <c r="K1942" i="6"/>
  <c r="I1942" i="6"/>
  <c r="J1942" i="6" s="1"/>
  <c r="L1946" i="6"/>
  <c r="K1946" i="6"/>
  <c r="I1946" i="6"/>
  <c r="J1946" i="6" s="1"/>
  <c r="L1950" i="6"/>
  <c r="K1950" i="6"/>
  <c r="I1950" i="6"/>
  <c r="J1950" i="6" s="1"/>
  <c r="L1954" i="6"/>
  <c r="K1954" i="6"/>
  <c r="I1954" i="6"/>
  <c r="J1954" i="6" s="1"/>
  <c r="L1958" i="6"/>
  <c r="K1958" i="6"/>
  <c r="I1958" i="6"/>
  <c r="J1958" i="6" s="1"/>
  <c r="L1962" i="6"/>
  <c r="K1962" i="6"/>
  <c r="I1962" i="6"/>
  <c r="J1962" i="6" s="1"/>
  <c r="L1966" i="6"/>
  <c r="K1966" i="6"/>
  <c r="I1966" i="6"/>
  <c r="J1966" i="6" s="1"/>
  <c r="L1970" i="6"/>
  <c r="K1970" i="6"/>
  <c r="I1970" i="6"/>
  <c r="J1970" i="6" s="1"/>
  <c r="L1974" i="6"/>
  <c r="K1974" i="6"/>
  <c r="I1974" i="6"/>
  <c r="J1974" i="6" s="1"/>
  <c r="L1978" i="6"/>
  <c r="K1978" i="6"/>
  <c r="I1978" i="6"/>
  <c r="J1978" i="6" s="1"/>
  <c r="L1982" i="6"/>
  <c r="K1982" i="6"/>
  <c r="I1982" i="6"/>
  <c r="J1982" i="6" s="1"/>
  <c r="L1986" i="6"/>
  <c r="K1986" i="6"/>
  <c r="I1986" i="6"/>
  <c r="J1986" i="6" s="1"/>
  <c r="L1990" i="6"/>
  <c r="K1990" i="6"/>
  <c r="I1990" i="6"/>
  <c r="J1990" i="6" s="1"/>
  <c r="L1994" i="6"/>
  <c r="K1994" i="6"/>
  <c r="I1994" i="6"/>
  <c r="J1994" i="6" s="1"/>
  <c r="L1998" i="6"/>
  <c r="K1998" i="6"/>
  <c r="I1998" i="6"/>
  <c r="J1998" i="6" s="1"/>
  <c r="L2002" i="6"/>
  <c r="K2002" i="6"/>
  <c r="I2002" i="6"/>
  <c r="J2002" i="6" s="1"/>
  <c r="L2006" i="6"/>
  <c r="K2006" i="6"/>
  <c r="I2006" i="6"/>
  <c r="J2006" i="6" s="1"/>
  <c r="L2010" i="6"/>
  <c r="K2010" i="6"/>
  <c r="I2010" i="6"/>
  <c r="J2010" i="6" s="1"/>
  <c r="L2014" i="6"/>
  <c r="K2014" i="6"/>
  <c r="I2014" i="6"/>
  <c r="J2014" i="6" s="1"/>
  <c r="L2018" i="6"/>
  <c r="K2018" i="6"/>
  <c r="I2018" i="6"/>
  <c r="J2018" i="6" s="1"/>
  <c r="L2022" i="6"/>
  <c r="K2022" i="6"/>
  <c r="I2022" i="6"/>
  <c r="J2022" i="6" s="1"/>
  <c r="L2026" i="6"/>
  <c r="K2026" i="6"/>
  <c r="I2026" i="6"/>
  <c r="J2026" i="6" s="1"/>
  <c r="L2030" i="6"/>
  <c r="K2030" i="6"/>
  <c r="I2030" i="6"/>
  <c r="J2030" i="6" s="1"/>
  <c r="L2034" i="6"/>
  <c r="K2034" i="6"/>
  <c r="I2034" i="6"/>
  <c r="J2034" i="6" s="1"/>
  <c r="L2038" i="6"/>
  <c r="K2038" i="6"/>
  <c r="I2038" i="6"/>
  <c r="J2038" i="6" s="1"/>
  <c r="L2042" i="6"/>
  <c r="K2042" i="6"/>
  <c r="I2042" i="6"/>
  <c r="J2042" i="6" s="1"/>
  <c r="L2046" i="6"/>
  <c r="K2046" i="6"/>
  <c r="I2046" i="6"/>
  <c r="J2046" i="6" s="1"/>
  <c r="L2050" i="6"/>
  <c r="K2050" i="6"/>
  <c r="I2050" i="6"/>
  <c r="J2050" i="6" s="1"/>
  <c r="L2054" i="6"/>
  <c r="K2054" i="6"/>
  <c r="I2054" i="6"/>
  <c r="J2054" i="6" s="1"/>
  <c r="L2058" i="6"/>
  <c r="K2058" i="6"/>
  <c r="I2058" i="6"/>
  <c r="J2058" i="6" s="1"/>
  <c r="L2062" i="6"/>
  <c r="K2062" i="6"/>
  <c r="I2062" i="6"/>
  <c r="J2062" i="6" s="1"/>
  <c r="L2066" i="6"/>
  <c r="K2066" i="6"/>
  <c r="I2066" i="6"/>
  <c r="J2066" i="6" s="1"/>
  <c r="L2070" i="6"/>
  <c r="K2070" i="6"/>
  <c r="I2070" i="6"/>
  <c r="J2070" i="6" s="1"/>
  <c r="L2074" i="6"/>
  <c r="K2074" i="6"/>
  <c r="I2074" i="6"/>
  <c r="J2074" i="6" s="1"/>
  <c r="L2078" i="6"/>
  <c r="K2078" i="6"/>
  <c r="I2078" i="6"/>
  <c r="J2078" i="6" s="1"/>
  <c r="L2082" i="6"/>
  <c r="K2082" i="6"/>
  <c r="I2082" i="6"/>
  <c r="J2082" i="6" s="1"/>
  <c r="L2086" i="6"/>
  <c r="K2086" i="6"/>
  <c r="I2086" i="6"/>
  <c r="J2086" i="6" s="1"/>
  <c r="L2090" i="6"/>
  <c r="K2090" i="6"/>
  <c r="I2090" i="6"/>
  <c r="J2090" i="6" s="1"/>
  <c r="L2094" i="6"/>
  <c r="K2094" i="6"/>
  <c r="I2094" i="6"/>
  <c r="J2094" i="6" s="1"/>
  <c r="L2098" i="6"/>
  <c r="K2098" i="6"/>
  <c r="I2098" i="6"/>
  <c r="J2098" i="6" s="1"/>
  <c r="L2102" i="6"/>
  <c r="K2102" i="6"/>
  <c r="I2102" i="6"/>
  <c r="J2102" i="6" s="1"/>
  <c r="L2106" i="6"/>
  <c r="K2106" i="6"/>
  <c r="I2106" i="6"/>
  <c r="J2106" i="6" s="1"/>
  <c r="L2110" i="6"/>
  <c r="K2110" i="6"/>
  <c r="I2110" i="6"/>
  <c r="J2110" i="6" s="1"/>
  <c r="L2114" i="6"/>
  <c r="K2114" i="6"/>
  <c r="I2114" i="6"/>
  <c r="J2114" i="6" s="1"/>
  <c r="L2118" i="6"/>
  <c r="K2118" i="6"/>
  <c r="I2118" i="6"/>
  <c r="J2118" i="6" s="1"/>
  <c r="L2122" i="6"/>
  <c r="K2122" i="6"/>
  <c r="I2122" i="6"/>
  <c r="J2122" i="6" s="1"/>
  <c r="L2126" i="6"/>
  <c r="K2126" i="6"/>
  <c r="I2126" i="6"/>
  <c r="J2126" i="6" s="1"/>
  <c r="L2130" i="6"/>
  <c r="K2130" i="6"/>
  <c r="I2130" i="6"/>
  <c r="J2130" i="6" s="1"/>
  <c r="L2134" i="6"/>
  <c r="K2134" i="6"/>
  <c r="I2134" i="6"/>
  <c r="J2134" i="6" s="1"/>
  <c r="L2138" i="6"/>
  <c r="K2138" i="6"/>
  <c r="I2138" i="6"/>
  <c r="J2138" i="6" s="1"/>
  <c r="L2142" i="6"/>
  <c r="K2142" i="6"/>
  <c r="I2142" i="6"/>
  <c r="J2142" i="6" s="1"/>
  <c r="L2146" i="6"/>
  <c r="K2146" i="6"/>
  <c r="I2146" i="6"/>
  <c r="J2146" i="6" s="1"/>
  <c r="L2150" i="6"/>
  <c r="K2150" i="6"/>
  <c r="I2150" i="6"/>
  <c r="J2150" i="6" s="1"/>
  <c r="O2154" i="6"/>
  <c r="O2158" i="6"/>
  <c r="O2162" i="6"/>
  <c r="O2166" i="6"/>
  <c r="O2170" i="6"/>
  <c r="O2174" i="6"/>
  <c r="O2178" i="6"/>
  <c r="O2182" i="6"/>
  <c r="O2186" i="6"/>
  <c r="O2190" i="6"/>
  <c r="O2194" i="6"/>
  <c r="O2198" i="6"/>
  <c r="O2202" i="6"/>
  <c r="O2206" i="6"/>
  <c r="O2210" i="6"/>
  <c r="O2214" i="6"/>
  <c r="O2218" i="6"/>
  <c r="O2222" i="6"/>
  <c r="O2226" i="6"/>
  <c r="O2230" i="6"/>
  <c r="O2234" i="6"/>
  <c r="O2238" i="6"/>
  <c r="O2242" i="6"/>
  <c r="O2246" i="6"/>
  <c r="O2250" i="6"/>
  <c r="O2254" i="6"/>
  <c r="O2258" i="6"/>
  <c r="O2262" i="6"/>
  <c r="O2266" i="6"/>
  <c r="O2270" i="6"/>
  <c r="O2274" i="6"/>
  <c r="O2278" i="6"/>
  <c r="O2282" i="6"/>
  <c r="O2286" i="6"/>
  <c r="O2290" i="6"/>
  <c r="O2294" i="6"/>
  <c r="O2298" i="6"/>
  <c r="O2302" i="6"/>
  <c r="O2306" i="6"/>
  <c r="O2310" i="6"/>
  <c r="O2314" i="6"/>
  <c r="O2318" i="6"/>
  <c r="O2322" i="6"/>
  <c r="O2326" i="6"/>
  <c r="O2330" i="6"/>
  <c r="O2334" i="6"/>
  <c r="O2338" i="6"/>
  <c r="O2342" i="6"/>
  <c r="O2346" i="6"/>
  <c r="O2350" i="6"/>
  <c r="O2354" i="6"/>
  <c r="O2358" i="6"/>
  <c r="O2362" i="6"/>
  <c r="O2366" i="6"/>
  <c r="O2370" i="6"/>
  <c r="O2374" i="6"/>
  <c r="O2378" i="6"/>
  <c r="O2382" i="6"/>
  <c r="O2386" i="6"/>
  <c r="O2390" i="6"/>
  <c r="O2394" i="6"/>
  <c r="O2398" i="6"/>
  <c r="O2402" i="6"/>
  <c r="O2406" i="6"/>
  <c r="O2410" i="6"/>
  <c r="O2414" i="6"/>
  <c r="O2418" i="6"/>
  <c r="O2422" i="6"/>
  <c r="O2426" i="6"/>
  <c r="O2430" i="6"/>
  <c r="O2434" i="6"/>
  <c r="O2438" i="6"/>
  <c r="O2442" i="6"/>
  <c r="O2446" i="6"/>
  <c r="O2450" i="6"/>
  <c r="O2454" i="6"/>
  <c r="O2458" i="6"/>
  <c r="O2462" i="6"/>
  <c r="O2466" i="6"/>
  <c r="O2470" i="6"/>
  <c r="O2474" i="6"/>
  <c r="O2478" i="6"/>
  <c r="O2482" i="6"/>
  <c r="O2486" i="6"/>
  <c r="O2490" i="6"/>
  <c r="O2494" i="6"/>
  <c r="O2498" i="6"/>
  <c r="O2502" i="6"/>
  <c r="O2506" i="6"/>
  <c r="O2510" i="6"/>
  <c r="O2514" i="6"/>
  <c r="O2518" i="6"/>
  <c r="O2522" i="6"/>
  <c r="O2526" i="6"/>
  <c r="O2530" i="6"/>
  <c r="O2534" i="6"/>
  <c r="O2538" i="6"/>
  <c r="O2542" i="6"/>
  <c r="O2546" i="6"/>
  <c r="O2550" i="6"/>
  <c r="O2554" i="6"/>
  <c r="O2558" i="6"/>
  <c r="O2562" i="6"/>
  <c r="O2566" i="6"/>
  <c r="O2570" i="6"/>
  <c r="O2574" i="6"/>
  <c r="O2578" i="6"/>
  <c r="O2582" i="6"/>
  <c r="O2586" i="6"/>
  <c r="O2590" i="6"/>
  <c r="O2594" i="6"/>
  <c r="O2598" i="6"/>
  <c r="O2602" i="6"/>
  <c r="O2606" i="6"/>
  <c r="O2610" i="6"/>
  <c r="O2614" i="6"/>
  <c r="O2618" i="6"/>
  <c r="O2622" i="6"/>
  <c r="O2626" i="6"/>
  <c r="O2630" i="6"/>
  <c r="O2634" i="6"/>
  <c r="O2638" i="6"/>
  <c r="O2642" i="6"/>
  <c r="O2646" i="6"/>
  <c r="O2650" i="6"/>
  <c r="O2654" i="6"/>
  <c r="O2658" i="6"/>
  <c r="O2662" i="6"/>
  <c r="O2666" i="6"/>
  <c r="O2670" i="6"/>
  <c r="O2674" i="6"/>
  <c r="O2678" i="6"/>
  <c r="O2682" i="6"/>
  <c r="O2686" i="6"/>
  <c r="O2690" i="6"/>
  <c r="O2694" i="6"/>
  <c r="O2698" i="6"/>
  <c r="O2702" i="6"/>
  <c r="O2706" i="6"/>
  <c r="O2710" i="6"/>
  <c r="O2714" i="6"/>
  <c r="O2718" i="6"/>
  <c r="O2722" i="6"/>
  <c r="O2726" i="6"/>
  <c r="O2730" i="6"/>
  <c r="O2734" i="6"/>
  <c r="O2738" i="6"/>
  <c r="O2742" i="6"/>
  <c r="O2746" i="6"/>
  <c r="O2750" i="6"/>
  <c r="O2754" i="6"/>
  <c r="O2758" i="6"/>
  <c r="O2762" i="6"/>
  <c r="O2766" i="6"/>
  <c r="O2770" i="6"/>
  <c r="O2774" i="6"/>
  <c r="O2778" i="6"/>
  <c r="O2782" i="6"/>
  <c r="O2786" i="6"/>
  <c r="O2790" i="6"/>
  <c r="O2794" i="6"/>
  <c r="O2798" i="6"/>
  <c r="O2802" i="6"/>
  <c r="O2806" i="6"/>
  <c r="O2810" i="6"/>
  <c r="O2814" i="6"/>
  <c r="O2818" i="6"/>
  <c r="O2822" i="6"/>
  <c r="O2826" i="6"/>
  <c r="O2830" i="6"/>
  <c r="O2834" i="6"/>
  <c r="O2838" i="6"/>
  <c r="O2842" i="6"/>
  <c r="O2846" i="6"/>
  <c r="O2850" i="6"/>
  <c r="O2854" i="6"/>
  <c r="O2858" i="6"/>
  <c r="O2862" i="6"/>
  <c r="O2866" i="6"/>
  <c r="O2870" i="6"/>
  <c r="O2874" i="6"/>
  <c r="O2878" i="6"/>
  <c r="O2882" i="6"/>
  <c r="O2886" i="6"/>
  <c r="O2890" i="6"/>
  <c r="O2894" i="6"/>
  <c r="O2898" i="6"/>
  <c r="O2902" i="6"/>
  <c r="O2906" i="6"/>
  <c r="O2910" i="6"/>
  <c r="O2914" i="6"/>
  <c r="O2918" i="6"/>
  <c r="O2922" i="6"/>
  <c r="O2926" i="6"/>
  <c r="O2930" i="6"/>
  <c r="O2934" i="6"/>
  <c r="O2938" i="6"/>
  <c r="O2942" i="6"/>
  <c r="O2946" i="6"/>
  <c r="O2950" i="6"/>
  <c r="O2954" i="6"/>
  <c r="O2958" i="6"/>
  <c r="O2962" i="6"/>
  <c r="O2966" i="6"/>
  <c r="O2970" i="6"/>
  <c r="O2974" i="6"/>
  <c r="O2978" i="6"/>
  <c r="O2982" i="6"/>
  <c r="O2986" i="6"/>
  <c r="O2990" i="6"/>
  <c r="O2994" i="6"/>
  <c r="O2998" i="6"/>
  <c r="O3002" i="6"/>
  <c r="O3006" i="6"/>
  <c r="O3010" i="6"/>
  <c r="O3014" i="6"/>
  <c r="O3018" i="6"/>
  <c r="O3022" i="6"/>
  <c r="O3026" i="6"/>
  <c r="O3030" i="6"/>
  <c r="O3034" i="6"/>
  <c r="O3038" i="6"/>
  <c r="O3042" i="6"/>
  <c r="O3046" i="6"/>
  <c r="O3050" i="6"/>
  <c r="O3054" i="6"/>
  <c r="O3058" i="6"/>
  <c r="O3062" i="6"/>
  <c r="O3066" i="6"/>
  <c r="O3070" i="6"/>
  <c r="O3074" i="6"/>
  <c r="O3078" i="6"/>
  <c r="O3082" i="6"/>
  <c r="O3086" i="6"/>
  <c r="O3090" i="6"/>
  <c r="O3094" i="6"/>
  <c r="O3098" i="6"/>
  <c r="O3102" i="6"/>
  <c r="O3106" i="6"/>
  <c r="O3110" i="6"/>
  <c r="O3114" i="6"/>
  <c r="O3118" i="6"/>
  <c r="O3122" i="6"/>
  <c r="O3126" i="6"/>
  <c r="O3130" i="6"/>
  <c r="O3134" i="6"/>
  <c r="O3138" i="6"/>
  <c r="O3142" i="6"/>
  <c r="O3146" i="6"/>
  <c r="O3150" i="6"/>
  <c r="O3154" i="6"/>
  <c r="O3158" i="6"/>
  <c r="O3162" i="6"/>
  <c r="O3166" i="6"/>
  <c r="O3170" i="6"/>
  <c r="O3174" i="6"/>
  <c r="O3178" i="6"/>
  <c r="O3182" i="6"/>
  <c r="O3186" i="6"/>
  <c r="O3190" i="6"/>
  <c r="O3194" i="6"/>
  <c r="O3198" i="6"/>
  <c r="O3202" i="6"/>
  <c r="O3206" i="6"/>
  <c r="O3210" i="6"/>
  <c r="O3214" i="6"/>
  <c r="O3218" i="6"/>
  <c r="O3222" i="6"/>
  <c r="O3226" i="6"/>
  <c r="O3230" i="6"/>
  <c r="O3234" i="6"/>
  <c r="O3238" i="6"/>
  <c r="O3242" i="6"/>
  <c r="O3246" i="6"/>
  <c r="O3250" i="6"/>
  <c r="O3254" i="6"/>
  <c r="O3258" i="6"/>
  <c r="O3262" i="6"/>
  <c r="O3266" i="6"/>
  <c r="O3270" i="6"/>
  <c r="O3274" i="6"/>
  <c r="I1896" i="6"/>
  <c r="J1896" i="6" s="1"/>
  <c r="L1896" i="6"/>
  <c r="K1896" i="6"/>
  <c r="I1912" i="6"/>
  <c r="J1912" i="6" s="1"/>
  <c r="L1912" i="6"/>
  <c r="K1912" i="6"/>
  <c r="I1928" i="6"/>
  <c r="J1928" i="6" s="1"/>
  <c r="L1928" i="6"/>
  <c r="K1928" i="6"/>
  <c r="K1937" i="6"/>
  <c r="L1937" i="6"/>
  <c r="I1937" i="6"/>
  <c r="J1937" i="6" s="1"/>
  <c r="K1945" i="6"/>
  <c r="L1945" i="6"/>
  <c r="I1945" i="6"/>
  <c r="J1945" i="6" s="1"/>
  <c r="K1953" i="6"/>
  <c r="L1953" i="6"/>
  <c r="I1953" i="6"/>
  <c r="J1953" i="6" s="1"/>
  <c r="K1961" i="6"/>
  <c r="L1961" i="6"/>
  <c r="I1961" i="6"/>
  <c r="J1961" i="6" s="1"/>
  <c r="K1969" i="6"/>
  <c r="L1969" i="6"/>
  <c r="I1969" i="6"/>
  <c r="J1969" i="6" s="1"/>
  <c r="K1977" i="6"/>
  <c r="L1977" i="6"/>
  <c r="I1977" i="6"/>
  <c r="J1977" i="6" s="1"/>
  <c r="K1985" i="6"/>
  <c r="L1985" i="6"/>
  <c r="I1985" i="6"/>
  <c r="J1985" i="6" s="1"/>
  <c r="K1993" i="6"/>
  <c r="L1993" i="6"/>
  <c r="I1993" i="6"/>
  <c r="J1993" i="6" s="1"/>
  <c r="K2001" i="6"/>
  <c r="L2001" i="6"/>
  <c r="I2001" i="6"/>
  <c r="J2001" i="6" s="1"/>
  <c r="K2009" i="6"/>
  <c r="L2009" i="6"/>
  <c r="I2009" i="6"/>
  <c r="J2009" i="6" s="1"/>
  <c r="K2017" i="6"/>
  <c r="L2017" i="6"/>
  <c r="I2017" i="6"/>
  <c r="J2017" i="6" s="1"/>
  <c r="K2025" i="6"/>
  <c r="L2025" i="6"/>
  <c r="I2025" i="6"/>
  <c r="J2025" i="6" s="1"/>
  <c r="K2033" i="6"/>
  <c r="L2033" i="6"/>
  <c r="I2033" i="6"/>
  <c r="J2033" i="6" s="1"/>
  <c r="K2041" i="6"/>
  <c r="L2041" i="6"/>
  <c r="I2041" i="6"/>
  <c r="J2041" i="6" s="1"/>
  <c r="K2049" i="6"/>
  <c r="L2049" i="6"/>
  <c r="I2049" i="6"/>
  <c r="J2049" i="6" s="1"/>
  <c r="K2057" i="6"/>
  <c r="L2057" i="6"/>
  <c r="I2057" i="6"/>
  <c r="J2057" i="6" s="1"/>
  <c r="K2065" i="6"/>
  <c r="L2065" i="6"/>
  <c r="I2065" i="6"/>
  <c r="J2065" i="6" s="1"/>
  <c r="K2073" i="6"/>
  <c r="L2073" i="6"/>
  <c r="I2073" i="6"/>
  <c r="J2073" i="6" s="1"/>
  <c r="K2081" i="6"/>
  <c r="L2081" i="6"/>
  <c r="I2081" i="6"/>
  <c r="J2081" i="6" s="1"/>
  <c r="K2089" i="6"/>
  <c r="L2089" i="6"/>
  <c r="I2089" i="6"/>
  <c r="J2089" i="6" s="1"/>
  <c r="K2097" i="6"/>
  <c r="L2097" i="6"/>
  <c r="I2097" i="6"/>
  <c r="J2097" i="6" s="1"/>
  <c r="K2105" i="6"/>
  <c r="L2105" i="6"/>
  <c r="I2105" i="6"/>
  <c r="J2105" i="6" s="1"/>
  <c r="K2113" i="6"/>
  <c r="L2113" i="6"/>
  <c r="I2113" i="6"/>
  <c r="J2113" i="6" s="1"/>
  <c r="I2121" i="6"/>
  <c r="J2121" i="6" s="1"/>
  <c r="L2121" i="6"/>
  <c r="K2121" i="6"/>
  <c r="I2129" i="6"/>
  <c r="J2129" i="6" s="1"/>
  <c r="L2129" i="6"/>
  <c r="K2129" i="6"/>
  <c r="I2137" i="6"/>
  <c r="J2137" i="6" s="1"/>
  <c r="L2137" i="6"/>
  <c r="K2137" i="6"/>
  <c r="I2145" i="6"/>
  <c r="J2145" i="6" s="1"/>
  <c r="L2145" i="6"/>
  <c r="K2145" i="6"/>
  <c r="O2153" i="6"/>
  <c r="O2161" i="6"/>
  <c r="O2169" i="6"/>
  <c r="O2177" i="6"/>
  <c r="O2185" i="6"/>
  <c r="O2193" i="6"/>
  <c r="O2201" i="6"/>
  <c r="O2209" i="6"/>
  <c r="O2217" i="6"/>
  <c r="O2225" i="6"/>
  <c r="O2233" i="6"/>
  <c r="O2241" i="6"/>
  <c r="O2249" i="6"/>
  <c r="O2257" i="6"/>
  <c r="O2265" i="6"/>
  <c r="O2273" i="6"/>
  <c r="O2281" i="6"/>
  <c r="O2289" i="6"/>
  <c r="O2297" i="6"/>
  <c r="O2305" i="6"/>
  <c r="O2313" i="6"/>
  <c r="O2321" i="6"/>
  <c r="O2329" i="6"/>
  <c r="O2337" i="6"/>
  <c r="O2345" i="6"/>
  <c r="O2353" i="6"/>
  <c r="O2361" i="6"/>
  <c r="O2369" i="6"/>
  <c r="O2377" i="6"/>
  <c r="O2385" i="6"/>
  <c r="O2393" i="6"/>
  <c r="O2401" i="6"/>
  <c r="O2409" i="6"/>
  <c r="O2417" i="6"/>
  <c r="O2425" i="6"/>
  <c r="O2433" i="6"/>
  <c r="O2441" i="6"/>
  <c r="O2449" i="6"/>
  <c r="O2457" i="6"/>
  <c r="O2465" i="6"/>
  <c r="O2473" i="6"/>
  <c r="O2481" i="6"/>
  <c r="O2489" i="6"/>
  <c r="O2497" i="6"/>
  <c r="O2505" i="6"/>
  <c r="O2513" i="6"/>
  <c r="O2521" i="6"/>
  <c r="O2529" i="6"/>
  <c r="O2537" i="6"/>
  <c r="O2545" i="6"/>
  <c r="O2553" i="6"/>
  <c r="O2561" i="6"/>
  <c r="O2569" i="6"/>
  <c r="O2577" i="6"/>
  <c r="O2585" i="6"/>
  <c r="O2593" i="6"/>
  <c r="O2601" i="6"/>
  <c r="O2609" i="6"/>
  <c r="O2617" i="6"/>
  <c r="O2625" i="6"/>
  <c r="O2633" i="6"/>
  <c r="O2641" i="6"/>
  <c r="O2649" i="6"/>
  <c r="O2657" i="6"/>
  <c r="O2665" i="6"/>
  <c r="O2673" i="6"/>
  <c r="O2681" i="6"/>
  <c r="O2689" i="6"/>
  <c r="O2697" i="6"/>
  <c r="O2705" i="6"/>
  <c r="O2713" i="6"/>
  <c r="O2721" i="6"/>
  <c r="O2729" i="6"/>
  <c r="O2737" i="6"/>
  <c r="O2745" i="6"/>
  <c r="O2753" i="6"/>
  <c r="O2761" i="6"/>
  <c r="O2769" i="6"/>
  <c r="O2777" i="6"/>
  <c r="O2785" i="6"/>
  <c r="O2793" i="6"/>
  <c r="O2801" i="6"/>
  <c r="O2809" i="6"/>
  <c r="O2817" i="6"/>
  <c r="O2825" i="6"/>
  <c r="O2833" i="6"/>
  <c r="O2841" i="6"/>
  <c r="O2849" i="6"/>
  <c r="O2857" i="6"/>
  <c r="O2865" i="6"/>
  <c r="O2873" i="6"/>
  <c r="O2881" i="6"/>
  <c r="O2889" i="6"/>
  <c r="O2897" i="6"/>
  <c r="O2905" i="6"/>
  <c r="O2913" i="6"/>
  <c r="O2921" i="6"/>
  <c r="O2929" i="6"/>
  <c r="O2937" i="6"/>
  <c r="O2945" i="6"/>
  <c r="O2953" i="6"/>
  <c r="O2961" i="6"/>
  <c r="O2969" i="6"/>
  <c r="O2977" i="6"/>
  <c r="O2985" i="6"/>
  <c r="O2993" i="6"/>
  <c r="O3001" i="6"/>
  <c r="O3009" i="6"/>
  <c r="O3017" i="6"/>
  <c r="O3025" i="6"/>
  <c r="O3033" i="6"/>
  <c r="O3041" i="6"/>
  <c r="O3049" i="6"/>
  <c r="O3057" i="6"/>
  <c r="O3065" i="6"/>
  <c r="O3073" i="6"/>
  <c r="O3081" i="6"/>
  <c r="O3089" i="6"/>
  <c r="O3097" i="6"/>
  <c r="O3105" i="6"/>
  <c r="O3113" i="6"/>
  <c r="O3121" i="6"/>
  <c r="O3129" i="6"/>
  <c r="O3137" i="6"/>
  <c r="O3145" i="6"/>
  <c r="O3153" i="6"/>
  <c r="O3161" i="6"/>
  <c r="O3169" i="6"/>
  <c r="O3177" i="6"/>
  <c r="O3185" i="6"/>
  <c r="O3193" i="6"/>
  <c r="O3201" i="6"/>
  <c r="O3209" i="6"/>
  <c r="O3217" i="6"/>
  <c r="O3225" i="6"/>
  <c r="O3233" i="6"/>
  <c r="O3241" i="6"/>
  <c r="O3249" i="6"/>
  <c r="O3257" i="6"/>
  <c r="O3265" i="6"/>
  <c r="O3273" i="6"/>
  <c r="O3279" i="6"/>
  <c r="O3283" i="6"/>
  <c r="O3287" i="6"/>
  <c r="O3291" i="6"/>
  <c r="O3295" i="6"/>
  <c r="O3299" i="6"/>
  <c r="O3303" i="6"/>
  <c r="O3307" i="6"/>
  <c r="O3311" i="6"/>
  <c r="O3315" i="6"/>
  <c r="O3319" i="6"/>
  <c r="O3323" i="6"/>
  <c r="O3327" i="6"/>
  <c r="O3331" i="6"/>
  <c r="O3335" i="6"/>
  <c r="O3339" i="6"/>
  <c r="O3343" i="6"/>
  <c r="O3347" i="6"/>
  <c r="O3351" i="6"/>
  <c r="O3355" i="6"/>
  <c r="O3359" i="6"/>
  <c r="O3363" i="6"/>
  <c r="O3367" i="6"/>
  <c r="O3371" i="6"/>
  <c r="O3375" i="6"/>
  <c r="O3379" i="6"/>
  <c r="O3383" i="6"/>
  <c r="O3387" i="6"/>
  <c r="O3391" i="6"/>
  <c r="O3395" i="6"/>
  <c r="O3399" i="6"/>
  <c r="O3403" i="6"/>
  <c r="O3407" i="6"/>
  <c r="O3411" i="6"/>
  <c r="O3415" i="6"/>
  <c r="O3419" i="6"/>
  <c r="O3423" i="6"/>
  <c r="O3427" i="6"/>
  <c r="O3431" i="6"/>
  <c r="O3435" i="6"/>
  <c r="O3439" i="6"/>
  <c r="O3443" i="6"/>
  <c r="O3447" i="6"/>
  <c r="O3451" i="6"/>
  <c r="O3455" i="6"/>
  <c r="O3459" i="6"/>
  <c r="O3463" i="6"/>
  <c r="O3467" i="6"/>
  <c r="O3471" i="6"/>
  <c r="O3475" i="6"/>
  <c r="O3479" i="6"/>
  <c r="O3483" i="6"/>
  <c r="O3487" i="6"/>
  <c r="O3491" i="6"/>
  <c r="O3495" i="6"/>
  <c r="O3499" i="6"/>
  <c r="O3503" i="6"/>
  <c r="O3507" i="6"/>
  <c r="O3511" i="6"/>
  <c r="O3515" i="6"/>
  <c r="O3519" i="6"/>
  <c r="O3523" i="6"/>
  <c r="O3527" i="6"/>
  <c r="O3531" i="6"/>
  <c r="I3535" i="6"/>
  <c r="J3535" i="6" s="1"/>
  <c r="K3535" i="6"/>
  <c r="L3535" i="6"/>
  <c r="L3539" i="6"/>
  <c r="I3539" i="6"/>
  <c r="J3539" i="6" s="1"/>
  <c r="K3539" i="6"/>
  <c r="L3543" i="6"/>
  <c r="I3543" i="6"/>
  <c r="J3543" i="6" s="1"/>
  <c r="K3543" i="6"/>
  <c r="L3547" i="6"/>
  <c r="I3547" i="6"/>
  <c r="J3547" i="6" s="1"/>
  <c r="K3547" i="6"/>
  <c r="L3551" i="6"/>
  <c r="I3551" i="6"/>
  <c r="J3551" i="6" s="1"/>
  <c r="K3551" i="6"/>
  <c r="L3555" i="6"/>
  <c r="I3555" i="6"/>
  <c r="J3555" i="6" s="1"/>
  <c r="K3555" i="6"/>
  <c r="L3559" i="6"/>
  <c r="I3559" i="6"/>
  <c r="J3559" i="6" s="1"/>
  <c r="K3559" i="6"/>
  <c r="L3563" i="6"/>
  <c r="I3563" i="6"/>
  <c r="J3563" i="6" s="1"/>
  <c r="K3563" i="6"/>
  <c r="L3567" i="6"/>
  <c r="I3567" i="6"/>
  <c r="J3567" i="6" s="1"/>
  <c r="K3567" i="6"/>
  <c r="L3571" i="6"/>
  <c r="I3571" i="6"/>
  <c r="J3571" i="6" s="1"/>
  <c r="K3571" i="6"/>
  <c r="L3575" i="6"/>
  <c r="I3575" i="6"/>
  <c r="J3575" i="6" s="1"/>
  <c r="K3575" i="6"/>
  <c r="L3579" i="6"/>
  <c r="I3579" i="6"/>
  <c r="J3579" i="6" s="1"/>
  <c r="K3579" i="6"/>
  <c r="L3583" i="6"/>
  <c r="I3583" i="6"/>
  <c r="J3583" i="6" s="1"/>
  <c r="K3583" i="6"/>
  <c r="L3587" i="6"/>
  <c r="I3587" i="6"/>
  <c r="J3587" i="6" s="1"/>
  <c r="K3587" i="6"/>
  <c r="L3591" i="6"/>
  <c r="I3591" i="6"/>
  <c r="J3591" i="6" s="1"/>
  <c r="K3591" i="6"/>
  <c r="L3595" i="6"/>
  <c r="I3595" i="6"/>
  <c r="J3595" i="6" s="1"/>
  <c r="K3595" i="6"/>
  <c r="L3599" i="6"/>
  <c r="I3599" i="6"/>
  <c r="J3599" i="6" s="1"/>
  <c r="K3599" i="6"/>
  <c r="L3603" i="6"/>
  <c r="I3603" i="6"/>
  <c r="J3603" i="6" s="1"/>
  <c r="K3603" i="6"/>
  <c r="L3607" i="6"/>
  <c r="I3607" i="6"/>
  <c r="J3607" i="6" s="1"/>
  <c r="K3607" i="6"/>
  <c r="L3611" i="6"/>
  <c r="I3611" i="6"/>
  <c r="J3611" i="6" s="1"/>
  <c r="K3611" i="6"/>
  <c r="L3615" i="6"/>
  <c r="I3615" i="6"/>
  <c r="J3615" i="6" s="1"/>
  <c r="K3615" i="6"/>
  <c r="O3619" i="6"/>
  <c r="L3623" i="6"/>
  <c r="I3623" i="6"/>
  <c r="J3623" i="6" s="1"/>
  <c r="K3623" i="6"/>
  <c r="O3627" i="6"/>
  <c r="L3631" i="6"/>
  <c r="I3631" i="6"/>
  <c r="J3631" i="6" s="1"/>
  <c r="K3631" i="6"/>
  <c r="O3635" i="6"/>
  <c r="L3643" i="6"/>
  <c r="I3643" i="6"/>
  <c r="J3643" i="6" s="1"/>
  <c r="K3643" i="6"/>
  <c r="L3651" i="6"/>
  <c r="I3651" i="6"/>
  <c r="J3651" i="6" s="1"/>
  <c r="K3651" i="6"/>
  <c r="L3659" i="6"/>
  <c r="I3659" i="6"/>
  <c r="J3659" i="6" s="1"/>
  <c r="K3659" i="6"/>
  <c r="L3667" i="6"/>
  <c r="I3667" i="6"/>
  <c r="J3667" i="6" s="1"/>
  <c r="K3667" i="6"/>
  <c r="L3675" i="6"/>
  <c r="I3675" i="6"/>
  <c r="J3675" i="6" s="1"/>
  <c r="K3675" i="6"/>
  <c r="L3683" i="6"/>
  <c r="I3683" i="6"/>
  <c r="J3683" i="6" s="1"/>
  <c r="K3683" i="6"/>
  <c r="L3691" i="6"/>
  <c r="I3691" i="6"/>
  <c r="J3691" i="6" s="1"/>
  <c r="K3691" i="6"/>
  <c r="L3699" i="6"/>
  <c r="I3699" i="6"/>
  <c r="J3699" i="6" s="1"/>
  <c r="K3699" i="6"/>
  <c r="L3707" i="6"/>
  <c r="I3707" i="6"/>
  <c r="J3707" i="6" s="1"/>
  <c r="K3707" i="6"/>
  <c r="L3715" i="6"/>
  <c r="I3715" i="6"/>
  <c r="J3715" i="6" s="1"/>
  <c r="K3715" i="6"/>
  <c r="L3723" i="6"/>
  <c r="I3723" i="6"/>
  <c r="J3723" i="6" s="1"/>
  <c r="K3723" i="6"/>
  <c r="L3731" i="6"/>
  <c r="I3731" i="6"/>
  <c r="J3731" i="6" s="1"/>
  <c r="K3731" i="6"/>
  <c r="L3739" i="6"/>
  <c r="I3739" i="6"/>
  <c r="J3739" i="6" s="1"/>
  <c r="K3739" i="6"/>
  <c r="L3747" i="6"/>
  <c r="I3747" i="6"/>
  <c r="J3747" i="6" s="1"/>
  <c r="K3747" i="6"/>
  <c r="L3755" i="6"/>
  <c r="I3755" i="6"/>
  <c r="J3755" i="6" s="1"/>
  <c r="K3755" i="6"/>
  <c r="L3763" i="6"/>
  <c r="I3763" i="6"/>
  <c r="J3763" i="6" s="1"/>
  <c r="K3763" i="6"/>
  <c r="L3771" i="6"/>
  <c r="I3771" i="6"/>
  <c r="J3771" i="6" s="1"/>
  <c r="K3771" i="6"/>
  <c r="L3779" i="6"/>
  <c r="I3779" i="6"/>
  <c r="J3779" i="6" s="1"/>
  <c r="K3779" i="6"/>
  <c r="L3787" i="6"/>
  <c r="I3787" i="6"/>
  <c r="J3787" i="6" s="1"/>
  <c r="K3787" i="6"/>
  <c r="L3795" i="6"/>
  <c r="I3795" i="6"/>
  <c r="J3795" i="6" s="1"/>
  <c r="K3795" i="6"/>
  <c r="L3803" i="6"/>
  <c r="I3803" i="6"/>
  <c r="J3803" i="6" s="1"/>
  <c r="K3803" i="6"/>
  <c r="L3811" i="6"/>
  <c r="I3811" i="6"/>
  <c r="J3811" i="6" s="1"/>
  <c r="K3811" i="6"/>
  <c r="L3819" i="6"/>
  <c r="I3819" i="6"/>
  <c r="J3819" i="6" s="1"/>
  <c r="K3819" i="6"/>
  <c r="L3827" i="6"/>
  <c r="I3827" i="6"/>
  <c r="J3827" i="6" s="1"/>
  <c r="K3827" i="6"/>
  <c r="L3835" i="6"/>
  <c r="I3835" i="6"/>
  <c r="J3835" i="6" s="1"/>
  <c r="K3835" i="6"/>
  <c r="L3843" i="6"/>
  <c r="I3843" i="6"/>
  <c r="J3843" i="6" s="1"/>
  <c r="K3843" i="6"/>
  <c r="L3851" i="6"/>
  <c r="I3851" i="6"/>
  <c r="J3851" i="6" s="1"/>
  <c r="K3851" i="6"/>
  <c r="L3859" i="6"/>
  <c r="I3859" i="6"/>
  <c r="J3859" i="6" s="1"/>
  <c r="K3859" i="6"/>
  <c r="L3867" i="6"/>
  <c r="I3867" i="6"/>
  <c r="J3867" i="6" s="1"/>
  <c r="K3867" i="6"/>
  <c r="L3875" i="6"/>
  <c r="I3875" i="6"/>
  <c r="J3875" i="6" s="1"/>
  <c r="K3875" i="6"/>
  <c r="L3883" i="6"/>
  <c r="I3883" i="6"/>
  <c r="J3883" i="6" s="1"/>
  <c r="K3883" i="6"/>
  <c r="L3891" i="6"/>
  <c r="I3891" i="6"/>
  <c r="J3891" i="6" s="1"/>
  <c r="K3891" i="6"/>
  <c r="L3899" i="6"/>
  <c r="I3899" i="6"/>
  <c r="J3899" i="6" s="1"/>
  <c r="K3899" i="6"/>
  <c r="O3907" i="6"/>
  <c r="L3907" i="6"/>
  <c r="I3907" i="6"/>
  <c r="J3907" i="6" s="1"/>
  <c r="K3907" i="6"/>
  <c r="O3911" i="6"/>
  <c r="L3911" i="6"/>
  <c r="I3911" i="6"/>
  <c r="J3911" i="6" s="1"/>
  <c r="K3911" i="6"/>
  <c r="O3915" i="6"/>
  <c r="L3915" i="6"/>
  <c r="I3915" i="6"/>
  <c r="J3915" i="6" s="1"/>
  <c r="K3915" i="6"/>
  <c r="O3919" i="6"/>
  <c r="L3919" i="6"/>
  <c r="I3919" i="6"/>
  <c r="J3919" i="6" s="1"/>
  <c r="K3919" i="6"/>
  <c r="O3923" i="6"/>
  <c r="L3923" i="6"/>
  <c r="I3923" i="6"/>
  <c r="J3923" i="6" s="1"/>
  <c r="K3923" i="6"/>
  <c r="O3927" i="6"/>
  <c r="L3927" i="6"/>
  <c r="I3927" i="6"/>
  <c r="J3927" i="6" s="1"/>
  <c r="K3927" i="6"/>
  <c r="O3931" i="6"/>
  <c r="L3931" i="6"/>
  <c r="I3931" i="6"/>
  <c r="J3931" i="6" s="1"/>
  <c r="K3931" i="6"/>
  <c r="O3935" i="6"/>
  <c r="L3935" i="6"/>
  <c r="I3935" i="6"/>
  <c r="J3935" i="6" s="1"/>
  <c r="K3935" i="6"/>
  <c r="O3939" i="6"/>
  <c r="L3939" i="6"/>
  <c r="I3939" i="6"/>
  <c r="J3939" i="6" s="1"/>
  <c r="K3939" i="6"/>
  <c r="O3943" i="6"/>
  <c r="L3943" i="6"/>
  <c r="I3943" i="6"/>
  <c r="J3943" i="6" s="1"/>
  <c r="K3943" i="6"/>
  <c r="O3947" i="6"/>
  <c r="L3947" i="6"/>
  <c r="I3947" i="6"/>
  <c r="J3947" i="6" s="1"/>
  <c r="K3947" i="6"/>
  <c r="O3951" i="6"/>
  <c r="L3951" i="6"/>
  <c r="I3951" i="6"/>
  <c r="J3951" i="6" s="1"/>
  <c r="K3951" i="6"/>
  <c r="O3955" i="6"/>
  <c r="L3955" i="6"/>
  <c r="I3955" i="6"/>
  <c r="J3955" i="6" s="1"/>
  <c r="K3955" i="6"/>
  <c r="I1900" i="6"/>
  <c r="J1900" i="6" s="1"/>
  <c r="K1900" i="6"/>
  <c r="L1900" i="6"/>
  <c r="I1916" i="6"/>
  <c r="J1916" i="6" s="1"/>
  <c r="K1916" i="6"/>
  <c r="L1916" i="6"/>
  <c r="I1931" i="6"/>
  <c r="J1931" i="6" s="1"/>
  <c r="L1931" i="6"/>
  <c r="K1931" i="6"/>
  <c r="I1939" i="6"/>
  <c r="J1939" i="6" s="1"/>
  <c r="L1939" i="6"/>
  <c r="K1939" i="6"/>
  <c r="I1947" i="6"/>
  <c r="J1947" i="6" s="1"/>
  <c r="L1947" i="6"/>
  <c r="K1947" i="6"/>
  <c r="I1955" i="6"/>
  <c r="J1955" i="6" s="1"/>
  <c r="L1955" i="6"/>
  <c r="K1955" i="6"/>
  <c r="I1963" i="6"/>
  <c r="J1963" i="6" s="1"/>
  <c r="L1963" i="6"/>
  <c r="K1963" i="6"/>
  <c r="I1971" i="6"/>
  <c r="J1971" i="6" s="1"/>
  <c r="L1971" i="6"/>
  <c r="K1971" i="6"/>
  <c r="I1979" i="6"/>
  <c r="J1979" i="6" s="1"/>
  <c r="L1979" i="6"/>
  <c r="K1979" i="6"/>
  <c r="I1987" i="6"/>
  <c r="J1987" i="6" s="1"/>
  <c r="L1987" i="6"/>
  <c r="K1987" i="6"/>
  <c r="I1995" i="6"/>
  <c r="J1995" i="6" s="1"/>
  <c r="L1995" i="6"/>
  <c r="K1995" i="6"/>
  <c r="I2003" i="6"/>
  <c r="J2003" i="6" s="1"/>
  <c r="L2003" i="6"/>
  <c r="K2003" i="6"/>
  <c r="I2011" i="6"/>
  <c r="J2011" i="6" s="1"/>
  <c r="L2011" i="6"/>
  <c r="K2011" i="6"/>
  <c r="I2019" i="6"/>
  <c r="J2019" i="6" s="1"/>
  <c r="L2019" i="6"/>
  <c r="K2019" i="6"/>
  <c r="I2027" i="6"/>
  <c r="J2027" i="6" s="1"/>
  <c r="L2027" i="6"/>
  <c r="K2027" i="6"/>
  <c r="I2035" i="6"/>
  <c r="J2035" i="6" s="1"/>
  <c r="L2035" i="6"/>
  <c r="K2035" i="6"/>
  <c r="I2043" i="6"/>
  <c r="J2043" i="6" s="1"/>
  <c r="L2043" i="6"/>
  <c r="K2043" i="6"/>
  <c r="I2051" i="6"/>
  <c r="J2051" i="6" s="1"/>
  <c r="L2051" i="6"/>
  <c r="K2051" i="6"/>
  <c r="I2059" i="6"/>
  <c r="J2059" i="6" s="1"/>
  <c r="L2059" i="6"/>
  <c r="K2059" i="6"/>
  <c r="I2067" i="6"/>
  <c r="J2067" i="6" s="1"/>
  <c r="L2067" i="6"/>
  <c r="K2067" i="6"/>
  <c r="I2075" i="6"/>
  <c r="J2075" i="6" s="1"/>
  <c r="L2075" i="6"/>
  <c r="K2075" i="6"/>
  <c r="I2083" i="6"/>
  <c r="J2083" i="6" s="1"/>
  <c r="L2083" i="6"/>
  <c r="K2083" i="6"/>
  <c r="I2091" i="6"/>
  <c r="J2091" i="6" s="1"/>
  <c r="L2091" i="6"/>
  <c r="K2091" i="6"/>
  <c r="I2099" i="6"/>
  <c r="J2099" i="6" s="1"/>
  <c r="L2099" i="6"/>
  <c r="K2099" i="6"/>
  <c r="I2107" i="6"/>
  <c r="J2107" i="6" s="1"/>
  <c r="L2107" i="6"/>
  <c r="K2107" i="6"/>
  <c r="I2115" i="6"/>
  <c r="J2115" i="6" s="1"/>
  <c r="L2115" i="6"/>
  <c r="K2115" i="6"/>
  <c r="I2123" i="6"/>
  <c r="J2123" i="6" s="1"/>
  <c r="K2123" i="6"/>
  <c r="L2123" i="6"/>
  <c r="I2131" i="6"/>
  <c r="J2131" i="6" s="1"/>
  <c r="K2131" i="6"/>
  <c r="L2131" i="6"/>
  <c r="I2139" i="6"/>
  <c r="J2139" i="6" s="1"/>
  <c r="K2139" i="6"/>
  <c r="L2139" i="6"/>
  <c r="I2147" i="6"/>
  <c r="J2147" i="6" s="1"/>
  <c r="K2147" i="6"/>
  <c r="L2147" i="6"/>
  <c r="O2155" i="6"/>
  <c r="O2163" i="6"/>
  <c r="O2171" i="6"/>
  <c r="O2179" i="6"/>
  <c r="O2187" i="6"/>
  <c r="O2195" i="6"/>
  <c r="O2203" i="6"/>
  <c r="O2211" i="6"/>
  <c r="O2219" i="6"/>
  <c r="O2227" i="6"/>
  <c r="O2235" i="6"/>
  <c r="O2243" i="6"/>
  <c r="O2251" i="6"/>
  <c r="O2259" i="6"/>
  <c r="O2267" i="6"/>
  <c r="O2275" i="6"/>
  <c r="O2283" i="6"/>
  <c r="O2291" i="6"/>
  <c r="O2299" i="6"/>
  <c r="O2307" i="6"/>
  <c r="O2315" i="6"/>
  <c r="O2323" i="6"/>
  <c r="O2331" i="6"/>
  <c r="O2339" i="6"/>
  <c r="O2347" i="6"/>
  <c r="O2355" i="6"/>
  <c r="O2363" i="6"/>
  <c r="O2371" i="6"/>
  <c r="O2379" i="6"/>
  <c r="O2387" i="6"/>
  <c r="O2395" i="6"/>
  <c r="O2403" i="6"/>
  <c r="O2411" i="6"/>
  <c r="O2419" i="6"/>
  <c r="O2427" i="6"/>
  <c r="O2435" i="6"/>
  <c r="O2443" i="6"/>
  <c r="O2451" i="6"/>
  <c r="O2459" i="6"/>
  <c r="O2467" i="6"/>
  <c r="O2475" i="6"/>
  <c r="O2483" i="6"/>
  <c r="O2491" i="6"/>
  <c r="O2499" i="6"/>
  <c r="O2507" i="6"/>
  <c r="O2515" i="6"/>
  <c r="O2523" i="6"/>
  <c r="O2531" i="6"/>
  <c r="O2539" i="6"/>
  <c r="O2547" i="6"/>
  <c r="O2555" i="6"/>
  <c r="O2563" i="6"/>
  <c r="O2571" i="6"/>
  <c r="O2579" i="6"/>
  <c r="O2587" i="6"/>
  <c r="O2595" i="6"/>
  <c r="O2603" i="6"/>
  <c r="O2611" i="6"/>
  <c r="O2619" i="6"/>
  <c r="O2627" i="6"/>
  <c r="O2635" i="6"/>
  <c r="O2643" i="6"/>
  <c r="O2651" i="6"/>
  <c r="O2659" i="6"/>
  <c r="O2667" i="6"/>
  <c r="O2675" i="6"/>
  <c r="O2683" i="6"/>
  <c r="O2691" i="6"/>
  <c r="O2699" i="6"/>
  <c r="O2707" i="6"/>
  <c r="O2715" i="6"/>
  <c r="O2723" i="6"/>
  <c r="O2731" i="6"/>
  <c r="O2739" i="6"/>
  <c r="O2747" i="6"/>
  <c r="O2755" i="6"/>
  <c r="O2763" i="6"/>
  <c r="O2771" i="6"/>
  <c r="O2779" i="6"/>
  <c r="O2787" i="6"/>
  <c r="O2795" i="6"/>
  <c r="O2803" i="6"/>
  <c r="O2811" i="6"/>
  <c r="O2819" i="6"/>
  <c r="O2827" i="6"/>
  <c r="O2835" i="6"/>
  <c r="O2843" i="6"/>
  <c r="O2851" i="6"/>
  <c r="O2859" i="6"/>
  <c r="O2867" i="6"/>
  <c r="O2875" i="6"/>
  <c r="O2883" i="6"/>
  <c r="O2891" i="6"/>
  <c r="O2899" i="6"/>
  <c r="O2907" i="6"/>
  <c r="O2915" i="6"/>
  <c r="O2923" i="6"/>
  <c r="O2931" i="6"/>
  <c r="O2939" i="6"/>
  <c r="O2947" i="6"/>
  <c r="O2955" i="6"/>
  <c r="O2963" i="6"/>
  <c r="O2971" i="6"/>
  <c r="O2979" i="6"/>
  <c r="O2987" i="6"/>
  <c r="O2995" i="6"/>
  <c r="O3003" i="6"/>
  <c r="O3011" i="6"/>
  <c r="O3019" i="6"/>
  <c r="O3027" i="6"/>
  <c r="O3035" i="6"/>
  <c r="O3043" i="6"/>
  <c r="O3051" i="6"/>
  <c r="O3059" i="6"/>
  <c r="O3067" i="6"/>
  <c r="O3075" i="6"/>
  <c r="O3083" i="6"/>
  <c r="O3091" i="6"/>
  <c r="O3099" i="6"/>
  <c r="O3107" i="6"/>
  <c r="O3115" i="6"/>
  <c r="O3123" i="6"/>
  <c r="O3131" i="6"/>
  <c r="O3139" i="6"/>
  <c r="O3147" i="6"/>
  <c r="O3155" i="6"/>
  <c r="O3163" i="6"/>
  <c r="O3171" i="6"/>
  <c r="O3179" i="6"/>
  <c r="O3187" i="6"/>
  <c r="O3195" i="6"/>
  <c r="O3203" i="6"/>
  <c r="O3211" i="6"/>
  <c r="O3219" i="6"/>
  <c r="O3227" i="6"/>
  <c r="O3235" i="6"/>
  <c r="O3243" i="6"/>
  <c r="O3251" i="6"/>
  <c r="O3259" i="6"/>
  <c r="O3267" i="6"/>
  <c r="O3275" i="6"/>
  <c r="O3280" i="6"/>
  <c r="O3284" i="6"/>
  <c r="O3288" i="6"/>
  <c r="O3292" i="6"/>
  <c r="O3296" i="6"/>
  <c r="O3300" i="6"/>
  <c r="O3304" i="6"/>
  <c r="O3308" i="6"/>
  <c r="O3312" i="6"/>
  <c r="O3316" i="6"/>
  <c r="O3320" i="6"/>
  <c r="O3324" i="6"/>
  <c r="O3328" i="6"/>
  <c r="O3332" i="6"/>
  <c r="O3336" i="6"/>
  <c r="O3340" i="6"/>
  <c r="O3344" i="6"/>
  <c r="O3348" i="6"/>
  <c r="O3352" i="6"/>
  <c r="O3356" i="6"/>
  <c r="O3360" i="6"/>
  <c r="O3364" i="6"/>
  <c r="O3368" i="6"/>
  <c r="O3372" i="6"/>
  <c r="O3376" i="6"/>
  <c r="O3380" i="6"/>
  <c r="O3384" i="6"/>
  <c r="O3388" i="6"/>
  <c r="O3392" i="6"/>
  <c r="O3396" i="6"/>
  <c r="O3400" i="6"/>
  <c r="O3404" i="6"/>
  <c r="O3408" i="6"/>
  <c r="O3412" i="6"/>
  <c r="O3416" i="6"/>
  <c r="O3420" i="6"/>
  <c r="O3424" i="6"/>
  <c r="O3428" i="6"/>
  <c r="O3432" i="6"/>
  <c r="O3436" i="6"/>
  <c r="O3440" i="6"/>
  <c r="O3444" i="6"/>
  <c r="O3448" i="6"/>
  <c r="O3452" i="6"/>
  <c r="O3456" i="6"/>
  <c r="O3460" i="6"/>
  <c r="O3464" i="6"/>
  <c r="O3468" i="6"/>
  <c r="O3472" i="6"/>
  <c r="O3476" i="6"/>
  <c r="O3480" i="6"/>
  <c r="O3484" i="6"/>
  <c r="O3488" i="6"/>
  <c r="O3492" i="6"/>
  <c r="O3496" i="6"/>
  <c r="O3500" i="6"/>
  <c r="O3504" i="6"/>
  <c r="O3508" i="6"/>
  <c r="O3512" i="6"/>
  <c r="O3516" i="6"/>
  <c r="O3520" i="6"/>
  <c r="O3524" i="6"/>
  <c r="O3528" i="6"/>
  <c r="O3532" i="6"/>
  <c r="K3536" i="6"/>
  <c r="L3536" i="6"/>
  <c r="I3536" i="6"/>
  <c r="J3536" i="6" s="1"/>
  <c r="K3540" i="6"/>
  <c r="L3540" i="6"/>
  <c r="I3540" i="6"/>
  <c r="J3540" i="6" s="1"/>
  <c r="K3544" i="6"/>
  <c r="L3544" i="6"/>
  <c r="I3544" i="6"/>
  <c r="J3544" i="6" s="1"/>
  <c r="K3548" i="6"/>
  <c r="L3548" i="6"/>
  <c r="I3548" i="6"/>
  <c r="J3548" i="6" s="1"/>
  <c r="K3552" i="6"/>
  <c r="L3552" i="6"/>
  <c r="I3552" i="6"/>
  <c r="J3552" i="6" s="1"/>
  <c r="K3556" i="6"/>
  <c r="L3556" i="6"/>
  <c r="I3556" i="6"/>
  <c r="J3556" i="6" s="1"/>
  <c r="K3560" i="6"/>
  <c r="L3560" i="6"/>
  <c r="I3560" i="6"/>
  <c r="J3560" i="6" s="1"/>
  <c r="K3564" i="6"/>
  <c r="L3564" i="6"/>
  <c r="I3564" i="6"/>
  <c r="J3564" i="6" s="1"/>
  <c r="K3568" i="6"/>
  <c r="L3568" i="6"/>
  <c r="I3568" i="6"/>
  <c r="J3568" i="6" s="1"/>
  <c r="K3572" i="6"/>
  <c r="L3572" i="6"/>
  <c r="I3572" i="6"/>
  <c r="J3572" i="6" s="1"/>
  <c r="K3576" i="6"/>
  <c r="L3576" i="6"/>
  <c r="I3576" i="6"/>
  <c r="J3576" i="6" s="1"/>
  <c r="K3580" i="6"/>
  <c r="L3580" i="6"/>
  <c r="I3580" i="6"/>
  <c r="J3580" i="6" s="1"/>
  <c r="K3584" i="6"/>
  <c r="L3584" i="6"/>
  <c r="I3584" i="6"/>
  <c r="J3584" i="6" s="1"/>
  <c r="K3588" i="6"/>
  <c r="L3588" i="6"/>
  <c r="I3588" i="6"/>
  <c r="J3588" i="6" s="1"/>
  <c r="K3592" i="6"/>
  <c r="L3592" i="6"/>
  <c r="I3592" i="6"/>
  <c r="J3592" i="6" s="1"/>
  <c r="K3596" i="6"/>
  <c r="L3596" i="6"/>
  <c r="I3596" i="6"/>
  <c r="J3596" i="6" s="1"/>
  <c r="K3600" i="6"/>
  <c r="L3600" i="6"/>
  <c r="I3600" i="6"/>
  <c r="J3600" i="6" s="1"/>
  <c r="K3604" i="6"/>
  <c r="L3604" i="6"/>
  <c r="I3604" i="6"/>
  <c r="J3604" i="6" s="1"/>
  <c r="K3608" i="6"/>
  <c r="L3608" i="6"/>
  <c r="I3608" i="6"/>
  <c r="J3608" i="6" s="1"/>
  <c r="K3612" i="6"/>
  <c r="L3612" i="6"/>
  <c r="I3612" i="6"/>
  <c r="J3612" i="6" s="1"/>
  <c r="K3616" i="6"/>
  <c r="L3616" i="6"/>
  <c r="I3616" i="6"/>
  <c r="J3616" i="6" s="1"/>
  <c r="K3620" i="6"/>
  <c r="L3620" i="6"/>
  <c r="I3620" i="6"/>
  <c r="J3620" i="6" s="1"/>
  <c r="K3628" i="6"/>
  <c r="L3628" i="6"/>
  <c r="I3628" i="6"/>
  <c r="J3628" i="6" s="1"/>
  <c r="K3636" i="6"/>
  <c r="L3636" i="6"/>
  <c r="I3636" i="6"/>
  <c r="J3636" i="6" s="1"/>
  <c r="K3906" i="6"/>
  <c r="L3906" i="6"/>
  <c r="I3906" i="6"/>
  <c r="J3906" i="6" s="1"/>
  <c r="K3922" i="6"/>
  <c r="L3922" i="6"/>
  <c r="I3922" i="6"/>
  <c r="J3922" i="6" s="1"/>
  <c r="K3938" i="6"/>
  <c r="L3938" i="6"/>
  <c r="I3938" i="6"/>
  <c r="J3938" i="6" s="1"/>
  <c r="K3954" i="6"/>
  <c r="L3954" i="6"/>
  <c r="I3954" i="6"/>
  <c r="J3954" i="6" s="1"/>
  <c r="O3960" i="6"/>
  <c r="K3960" i="6"/>
  <c r="L3960" i="6"/>
  <c r="I3960" i="6"/>
  <c r="J3960" i="6" s="1"/>
  <c r="O3964" i="6"/>
  <c r="K3964" i="6"/>
  <c r="L3964" i="6"/>
  <c r="I3964" i="6"/>
  <c r="J3964" i="6" s="1"/>
  <c r="O3968" i="6"/>
  <c r="K3968" i="6"/>
  <c r="L3968" i="6"/>
  <c r="I3968" i="6"/>
  <c r="J3968" i="6" s="1"/>
  <c r="O3972" i="6"/>
  <c r="K3972" i="6"/>
  <c r="L3972" i="6"/>
  <c r="I3972" i="6"/>
  <c r="J3972" i="6" s="1"/>
  <c r="O3976" i="6"/>
  <c r="K3976" i="6"/>
  <c r="L3976" i="6"/>
  <c r="I3976" i="6"/>
  <c r="J3976" i="6" s="1"/>
  <c r="O3980" i="6"/>
  <c r="K3980" i="6"/>
  <c r="L3980" i="6"/>
  <c r="I3980" i="6"/>
  <c r="J3980" i="6" s="1"/>
  <c r="O3984" i="6"/>
  <c r="K3984" i="6"/>
  <c r="L3984" i="6"/>
  <c r="I3984" i="6"/>
  <c r="J3984" i="6" s="1"/>
  <c r="O3988" i="6"/>
  <c r="K3988" i="6"/>
  <c r="L3988" i="6"/>
  <c r="I3988" i="6"/>
  <c r="J3988" i="6" s="1"/>
  <c r="O3992" i="6"/>
  <c r="K3992" i="6"/>
  <c r="L3992" i="6"/>
  <c r="I3992" i="6"/>
  <c r="J3992" i="6" s="1"/>
  <c r="O3996" i="6"/>
  <c r="K3996" i="6"/>
  <c r="L3996" i="6"/>
  <c r="I3996" i="6"/>
  <c r="J3996" i="6" s="1"/>
  <c r="O4000" i="6"/>
  <c r="K4000" i="6"/>
  <c r="L4000" i="6"/>
  <c r="I4000" i="6"/>
  <c r="J4000" i="6" s="1"/>
  <c r="K4003" i="5"/>
  <c r="R4" i="5" s="1"/>
  <c r="L4003" i="5"/>
  <c r="J4" i="5"/>
  <c r="J4003" i="5" s="1"/>
  <c r="I4003" i="5"/>
  <c r="AJ7" i="5" l="1"/>
  <c r="AK6" i="6"/>
  <c r="AI7" i="5"/>
  <c r="AF4" i="6"/>
  <c r="AD8" i="6"/>
  <c r="AF8" i="6"/>
  <c r="AD5" i="6"/>
  <c r="AF5" i="6" s="1"/>
  <c r="AL6" i="6"/>
  <c r="K4003" i="6"/>
  <c r="T4" i="6" s="1"/>
  <c r="J4" i="6"/>
  <c r="J4003" i="6" s="1"/>
  <c r="I4003" i="6"/>
  <c r="L4003" i="6"/>
  <c r="R16" i="5"/>
  <c r="R12" i="5"/>
  <c r="R6" i="5"/>
  <c r="R8" i="5" s="1"/>
  <c r="R10" i="5" s="1"/>
  <c r="R15" i="5"/>
  <c r="R13" i="5"/>
  <c r="R14" i="5" s="1"/>
  <c r="AL7" i="6" l="1"/>
  <c r="AI8" i="5"/>
  <c r="AK7" i="6"/>
  <c r="AJ8" i="5"/>
  <c r="T16" i="6"/>
  <c r="T12" i="6"/>
  <c r="T6" i="6"/>
  <c r="T8" i="6" s="1"/>
  <c r="T10" i="6" s="1"/>
  <c r="T15" i="6"/>
  <c r="T13" i="6"/>
  <c r="T14" i="6" s="1"/>
  <c r="V4" i="6" a="1"/>
  <c r="T4" i="5" a="1"/>
  <c r="C12" i="7"/>
  <c r="D12" i="7" l="1"/>
  <c r="B5" i="7"/>
  <c r="C13" i="7"/>
  <c r="Y4" i="6"/>
  <c r="Y6" i="6"/>
  <c r="X7" i="6"/>
  <c r="X5" i="6"/>
  <c r="V4" i="6"/>
  <c r="V5" i="6"/>
  <c r="V6" i="6"/>
  <c r="V7" i="6"/>
  <c r="Y5" i="6"/>
  <c r="Y7" i="6"/>
  <c r="X6" i="6"/>
  <c r="X4" i="6"/>
  <c r="W4" i="6"/>
  <c r="W5" i="6"/>
  <c r="W6" i="6"/>
  <c r="W7" i="6"/>
  <c r="U4" i="5"/>
  <c r="U6" i="5"/>
  <c r="T4" i="5"/>
  <c r="T6" i="5"/>
  <c r="W4" i="5"/>
  <c r="W6" i="5"/>
  <c r="V7" i="5"/>
  <c r="V5" i="5"/>
  <c r="U5" i="5"/>
  <c r="U7" i="5"/>
  <c r="T5" i="5"/>
  <c r="T7" i="5"/>
  <c r="W5" i="5"/>
  <c r="W7" i="5"/>
  <c r="V6" i="5"/>
  <c r="V4" i="5"/>
  <c r="AL8" i="6"/>
  <c r="AJ9" i="5"/>
  <c r="AK8" i="6"/>
  <c r="AI9" i="5"/>
  <c r="C4006" i="5" a="1"/>
  <c r="C4006" i="6" a="1"/>
  <c r="C4009" i="5" l="1"/>
  <c r="C4007" i="5"/>
  <c r="C4008" i="5"/>
  <c r="C4006" i="5"/>
  <c r="D4006" i="5" s="1"/>
  <c r="E4006" i="5" s="1"/>
  <c r="C4009" i="6"/>
  <c r="C4006" i="6"/>
  <c r="C4008" i="6"/>
  <c r="C4007" i="6"/>
  <c r="B6" i="7"/>
  <c r="B4" i="7"/>
  <c r="AI10" i="5"/>
  <c r="AK9" i="6"/>
  <c r="AJ10" i="5"/>
  <c r="AL9" i="6"/>
  <c r="E6" i="7"/>
  <c r="E4" i="7"/>
  <c r="E5" i="7" s="1"/>
  <c r="D13" i="7"/>
  <c r="B7" i="7" s="1"/>
  <c r="E12" i="7"/>
  <c r="F12" i="7" s="1"/>
  <c r="G12" i="7" s="1"/>
  <c r="AL10" i="6" l="1"/>
  <c r="AJ11" i="5"/>
  <c r="AK10" i="6"/>
  <c r="AI11" i="5"/>
  <c r="D4007" i="6"/>
  <c r="E4007" i="6" s="1"/>
  <c r="F4007" i="6"/>
  <c r="G4007" i="6"/>
  <c r="G4006" i="6"/>
  <c r="D4006" i="6"/>
  <c r="E4006" i="6" s="1"/>
  <c r="F4006" i="6"/>
  <c r="H4007" i="5"/>
  <c r="G4007" i="5"/>
  <c r="D4007" i="5"/>
  <c r="E4007" i="5" s="1"/>
  <c r="D4008" i="6"/>
  <c r="E4008" i="6" s="1"/>
  <c r="F4008" i="6"/>
  <c r="G4008" i="6"/>
  <c r="F4009" i="6"/>
  <c r="D4009" i="6"/>
  <c r="E4009" i="6" s="1"/>
  <c r="G4009" i="6"/>
  <c r="D4008" i="5"/>
  <c r="E4008" i="5" s="1"/>
  <c r="G4008" i="5"/>
  <c r="H4008" i="5"/>
  <c r="G4009" i="5"/>
  <c r="D4009" i="5"/>
  <c r="E4009" i="5" s="1"/>
  <c r="H4009" i="5"/>
  <c r="AI12" i="5" l="1"/>
  <c r="AK11" i="6"/>
  <c r="AJ12" i="5"/>
  <c r="AL11" i="6"/>
  <c r="AL12" i="6" l="1"/>
  <c r="AJ13" i="5"/>
  <c r="AK12" i="6"/>
  <c r="AI13" i="5"/>
  <c r="AI14" i="5" l="1"/>
  <c r="AK13" i="6"/>
  <c r="AJ14" i="5"/>
  <c r="AL13" i="6"/>
  <c r="AL14" i="6" l="1"/>
  <c r="AJ15" i="5"/>
  <c r="AK14" i="6"/>
  <c r="AI15" i="5"/>
  <c r="AI16" i="5" l="1"/>
  <c r="AK15" i="6"/>
  <c r="AJ16" i="5"/>
  <c r="AL15" i="6"/>
  <c r="AL16" i="6" l="1"/>
  <c r="AJ17" i="5"/>
  <c r="AK16" i="6"/>
  <c r="AI17" i="5"/>
  <c r="AI18" i="5" l="1"/>
  <c r="AK17" i="6"/>
  <c r="AJ18" i="5"/>
  <c r="AL17" i="6"/>
  <c r="AL18" i="6" l="1"/>
  <c r="AJ19" i="5"/>
  <c r="AK18" i="6"/>
  <c r="AI19" i="5"/>
  <c r="AI20" i="5" l="1"/>
  <c r="AK19" i="6"/>
  <c r="AJ20" i="5"/>
  <c r="AL19" i="6"/>
  <c r="AL20" i="6" l="1"/>
  <c r="AJ21" i="5"/>
  <c r="AK20" i="6"/>
  <c r="AI21" i="5"/>
  <c r="AI22" i="5" l="1"/>
  <c r="AK21" i="6"/>
  <c r="AJ22" i="5"/>
  <c r="AL21" i="6"/>
  <c r="AL22" i="6" l="1"/>
  <c r="AJ23" i="5"/>
  <c r="AK22" i="6"/>
  <c r="AI23" i="5"/>
  <c r="AI24" i="5" l="1"/>
  <c r="AK23" i="6"/>
  <c r="AJ24" i="5"/>
  <c r="AL23" i="6"/>
  <c r="AL24" i="6" l="1"/>
  <c r="AJ25" i="5"/>
  <c r="AK24" i="6"/>
  <c r="AI25" i="5"/>
  <c r="AI26" i="5" l="1"/>
  <c r="AK25" i="6"/>
  <c r="AJ26" i="5"/>
  <c r="AL25" i="6"/>
  <c r="AL26" i="6" l="1"/>
  <c r="AJ27" i="5"/>
  <c r="AK26" i="6"/>
  <c r="AI27" i="5"/>
  <c r="AI28" i="5" l="1"/>
  <c r="AK27" i="6"/>
  <c r="AJ28" i="5"/>
  <c r="AL27" i="6"/>
  <c r="AL28" i="6" l="1"/>
  <c r="AJ29" i="5"/>
  <c r="AK28" i="6"/>
  <c r="AI29" i="5"/>
  <c r="AI30" i="5" l="1"/>
  <c r="AK29" i="6"/>
  <c r="AJ30" i="5"/>
  <c r="AL29" i="6"/>
  <c r="AL30" i="6" l="1"/>
  <c r="AJ31" i="5"/>
  <c r="AK30" i="6"/>
  <c r="AI31" i="5"/>
  <c r="AI32" i="5" l="1"/>
  <c r="AK31" i="6"/>
  <c r="AJ32" i="5"/>
  <c r="AL31" i="6"/>
  <c r="AL32" i="6" l="1"/>
  <c r="AJ33" i="5"/>
  <c r="AK32" i="6"/>
  <c r="AI33" i="5"/>
  <c r="AI34" i="5" l="1"/>
  <c r="AK33" i="6"/>
  <c r="AJ34" i="5"/>
  <c r="AL33" i="6"/>
  <c r="AL34" i="6" l="1"/>
  <c r="AJ35" i="5"/>
  <c r="AK34" i="6"/>
  <c r="AI35" i="5"/>
  <c r="AI36" i="5" l="1"/>
  <c r="AK35" i="6"/>
  <c r="AJ36" i="5"/>
  <c r="AL35" i="6"/>
  <c r="AL36" i="6" l="1"/>
  <c r="AJ37" i="5"/>
  <c r="AK36" i="6"/>
  <c r="AI37" i="5"/>
  <c r="AI38" i="5" l="1"/>
  <c r="AK37" i="6"/>
  <c r="AJ38" i="5"/>
  <c r="AL37" i="6"/>
  <c r="AL38" i="6" l="1"/>
  <c r="AJ39" i="5"/>
  <c r="AK38" i="6"/>
  <c r="AI39" i="5"/>
  <c r="AI40" i="5" l="1"/>
  <c r="AK39" i="6"/>
  <c r="AJ40" i="5"/>
  <c r="AL39" i="6"/>
  <c r="AL40" i="6" l="1"/>
  <c r="AJ41" i="5"/>
  <c r="AK40" i="6"/>
  <c r="AI41" i="5"/>
  <c r="AI42" i="5" l="1"/>
  <c r="AK41" i="6"/>
  <c r="AJ42" i="5"/>
  <c r="AL41" i="6"/>
  <c r="AL42" i="6" l="1"/>
  <c r="AJ43" i="5"/>
  <c r="AK42" i="6"/>
  <c r="AI43" i="5"/>
  <c r="AI44" i="5" l="1"/>
  <c r="AK43" i="6"/>
  <c r="AJ44" i="5"/>
  <c r="AL43" i="6"/>
  <c r="AL44" i="6" l="1"/>
  <c r="AJ45" i="5"/>
  <c r="AK44" i="6"/>
  <c r="AI45" i="5"/>
  <c r="AI46" i="5" l="1"/>
  <c r="AK45" i="6"/>
  <c r="AJ46" i="5"/>
  <c r="AL45" i="6"/>
  <c r="AL46" i="6" l="1"/>
  <c r="AJ47" i="5"/>
  <c r="AK46" i="6"/>
  <c r="AI47" i="5"/>
  <c r="AI48" i="5" l="1"/>
  <c r="AK47" i="6"/>
  <c r="AJ48" i="5"/>
  <c r="AL47" i="6"/>
  <c r="AL48" i="6" l="1"/>
  <c r="AJ49" i="5"/>
  <c r="AK48" i="6"/>
  <c r="AI49" i="5"/>
  <c r="AI50" i="5" l="1"/>
  <c r="AK49" i="6"/>
  <c r="AJ50" i="5"/>
  <c r="AL49" i="6"/>
  <c r="AL50" i="6" l="1"/>
  <c r="AJ51" i="5"/>
  <c r="AK50" i="6"/>
  <c r="AI51" i="5"/>
  <c r="AI52" i="5" l="1"/>
  <c r="AK51" i="6"/>
  <c r="AJ52" i="5"/>
  <c r="AL51" i="6"/>
  <c r="AL52" i="6" l="1"/>
  <c r="AJ53" i="5"/>
  <c r="AK52" i="6"/>
  <c r="AI53" i="5"/>
  <c r="AI54" i="5" l="1"/>
  <c r="AK53" i="6"/>
  <c r="AJ54" i="5"/>
  <c r="AL53" i="6"/>
  <c r="AL54" i="6" l="1"/>
  <c r="AJ55" i="5"/>
  <c r="AK54" i="6"/>
  <c r="AI55" i="5"/>
  <c r="AI56" i="5" l="1"/>
  <c r="AK55" i="6"/>
  <c r="AJ56" i="5"/>
  <c r="AL55" i="6"/>
  <c r="AL56" i="6" l="1"/>
  <c r="AJ57" i="5"/>
  <c r="AK56" i="6"/>
  <c r="AI57" i="5"/>
  <c r="AI58" i="5" l="1"/>
  <c r="AK57" i="6"/>
  <c r="AJ58" i="5"/>
  <c r="AL57" i="6"/>
  <c r="AL58" i="6" l="1"/>
  <c r="AJ59" i="5"/>
  <c r="AK58" i="6"/>
  <c r="AI59" i="5"/>
  <c r="AI60" i="5" l="1"/>
  <c r="AK59" i="6"/>
  <c r="AJ60" i="5"/>
  <c r="AL59" i="6"/>
  <c r="AL60" i="6" l="1"/>
  <c r="AJ61" i="5"/>
  <c r="AK60" i="6"/>
  <c r="AI61" i="5"/>
  <c r="AI62" i="5" l="1"/>
  <c r="AK61" i="6"/>
  <c r="AJ62" i="5"/>
  <c r="AL61" i="6"/>
  <c r="AL62" i="6" l="1"/>
  <c r="AJ63" i="5"/>
  <c r="AK62" i="6"/>
  <c r="AI63" i="5"/>
  <c r="AI64" i="5" l="1"/>
  <c r="AK63" i="6"/>
  <c r="AJ64" i="5"/>
  <c r="AL63" i="6"/>
  <c r="AL64" i="6" l="1"/>
  <c r="AJ65" i="5"/>
  <c r="AK64" i="6"/>
  <c r="AI65" i="5"/>
  <c r="AI66" i="5" l="1"/>
  <c r="AK65" i="6"/>
  <c r="AJ66" i="5"/>
  <c r="AL65" i="6"/>
  <c r="AL66" i="6" l="1"/>
  <c r="AJ67" i="5"/>
  <c r="AK66" i="6"/>
  <c r="AI67" i="5"/>
  <c r="AI68" i="5" l="1"/>
  <c r="AK67" i="6"/>
  <c r="AJ68" i="5"/>
  <c r="AL67" i="6"/>
  <c r="AL68" i="6" l="1"/>
  <c r="AJ69" i="5"/>
  <c r="AK68" i="6"/>
  <c r="AI69" i="5"/>
  <c r="AI70" i="5" l="1"/>
  <c r="AK69" i="6"/>
  <c r="AJ70" i="5"/>
  <c r="AL69" i="6"/>
  <c r="AL70" i="6" l="1"/>
  <c r="AJ71" i="5"/>
  <c r="AK70" i="6"/>
  <c r="AI71" i="5"/>
  <c r="AI72" i="5" l="1"/>
  <c r="AK71" i="6"/>
  <c r="AJ72" i="5"/>
  <c r="AL71" i="6"/>
  <c r="AL72" i="6" l="1"/>
  <c r="AJ73" i="5"/>
  <c r="AK72" i="6"/>
  <c r="AI73" i="5"/>
  <c r="AI74" i="5" l="1"/>
  <c r="AK73" i="6"/>
  <c r="AJ74" i="5"/>
  <c r="AL73" i="6"/>
  <c r="AL74" i="6" l="1"/>
  <c r="AJ75" i="5"/>
  <c r="AK74" i="6"/>
  <c r="AI75" i="5"/>
  <c r="AI76" i="5" l="1"/>
  <c r="AK75" i="6"/>
  <c r="AJ76" i="5"/>
  <c r="AL75" i="6"/>
  <c r="AL76" i="6" l="1"/>
  <c r="AJ77" i="5"/>
  <c r="AK76" i="6"/>
  <c r="AI77" i="5"/>
  <c r="AI78" i="5" l="1"/>
  <c r="AK77" i="6"/>
  <c r="AJ78" i="5"/>
  <c r="AL77" i="6"/>
  <c r="AL78" i="6" l="1"/>
  <c r="AJ79" i="5"/>
  <c r="AK78" i="6"/>
  <c r="AI79" i="5"/>
  <c r="AI80" i="5" l="1"/>
  <c r="AK79" i="6"/>
  <c r="AJ80" i="5"/>
  <c r="AL79" i="6"/>
  <c r="AL80" i="6" l="1"/>
  <c r="AJ81" i="5"/>
  <c r="AK80" i="6"/>
  <c r="AI81" i="5"/>
  <c r="AI82" i="5" l="1"/>
  <c r="AK81" i="6"/>
  <c r="AJ82" i="5"/>
  <c r="AL81" i="6"/>
  <c r="AL82" i="6" l="1"/>
  <c r="AJ83" i="5"/>
  <c r="AK82" i="6"/>
  <c r="AI83" i="5"/>
  <c r="AI84" i="5" l="1"/>
  <c r="AK83" i="6"/>
  <c r="AJ84" i="5"/>
  <c r="AL83" i="6"/>
  <c r="AL84" i="6" l="1"/>
  <c r="AJ85" i="5"/>
  <c r="AK84" i="6"/>
  <c r="AI85" i="5"/>
  <c r="AI86" i="5" l="1"/>
  <c r="AK85" i="6"/>
  <c r="AJ86" i="5"/>
  <c r="AL85" i="6"/>
  <c r="AL86" i="6" l="1"/>
  <c r="AJ87" i="5"/>
  <c r="AK86" i="6"/>
  <c r="AI87" i="5"/>
  <c r="AI88" i="5" l="1"/>
  <c r="AK87" i="6"/>
  <c r="AJ88" i="5"/>
  <c r="AL87" i="6"/>
  <c r="AL88" i="6" l="1"/>
  <c r="AJ89" i="5"/>
  <c r="AK88" i="6"/>
  <c r="AI89" i="5"/>
  <c r="AI90" i="5" l="1"/>
  <c r="AK89" i="6"/>
  <c r="AJ90" i="5"/>
  <c r="AL89" i="6"/>
  <c r="AL90" i="6" l="1"/>
  <c r="AJ91" i="5"/>
  <c r="AK90" i="6"/>
  <c r="AI91" i="5"/>
  <c r="AI92" i="5" l="1"/>
  <c r="AK91" i="6"/>
  <c r="AJ92" i="5"/>
  <c r="AL91" i="6"/>
  <c r="AL92" i="6" l="1"/>
  <c r="AJ93" i="5"/>
  <c r="AK92" i="6"/>
  <c r="AI93" i="5"/>
  <c r="AI94" i="5" l="1"/>
  <c r="AK93" i="6"/>
  <c r="AJ94" i="5"/>
  <c r="AL93" i="6"/>
  <c r="AL94" i="6" l="1"/>
  <c r="AJ95" i="5"/>
  <c r="AK94" i="6"/>
  <c r="AI95" i="5"/>
  <c r="AI96" i="5" l="1"/>
  <c r="AK95" i="6"/>
  <c r="AJ96" i="5"/>
  <c r="AL95" i="6"/>
  <c r="AL96" i="6" l="1"/>
  <c r="AJ97" i="5"/>
  <c r="AK96" i="6"/>
  <c r="AI97" i="5"/>
  <c r="AI98" i="5" l="1"/>
  <c r="AK97" i="6"/>
  <c r="AJ98" i="5"/>
  <c r="AL97" i="6"/>
  <c r="AL98" i="6" l="1"/>
  <c r="AJ99" i="5"/>
  <c r="AK98" i="6"/>
  <c r="AI99" i="5"/>
  <c r="AI100" i="5" l="1"/>
  <c r="AK99" i="6"/>
  <c r="AJ100" i="5"/>
  <c r="AL99" i="6"/>
  <c r="AL100" i="6" l="1"/>
  <c r="AJ101" i="5"/>
  <c r="AK100" i="6"/>
  <c r="AI101" i="5"/>
  <c r="AI102" i="5" l="1"/>
  <c r="AK101" i="6"/>
  <c r="AJ102" i="5"/>
  <c r="AL101" i="6"/>
  <c r="AL102" i="6" l="1"/>
  <c r="AJ103" i="5"/>
  <c r="AK102" i="6"/>
  <c r="AI103" i="5"/>
  <c r="AI104" i="5" l="1"/>
  <c r="AK103" i="6"/>
  <c r="AJ104" i="5"/>
  <c r="AL103" i="6"/>
  <c r="AL104" i="6" l="1"/>
  <c r="AJ105" i="5"/>
  <c r="AK104" i="6"/>
  <c r="AI105" i="5"/>
  <c r="AI106" i="5" l="1"/>
  <c r="AK105" i="6"/>
  <c r="AJ106" i="5"/>
  <c r="AL105" i="6"/>
  <c r="AL106" i="6" l="1"/>
  <c r="AJ107" i="5"/>
  <c r="AK106" i="6"/>
  <c r="AI107" i="5"/>
  <c r="AI108" i="5" l="1"/>
  <c r="AK107" i="6"/>
  <c r="AJ108" i="5"/>
  <c r="AL107" i="6"/>
  <c r="AL108" i="6" l="1"/>
  <c r="AJ109" i="5"/>
  <c r="AK108" i="6"/>
  <c r="AI109" i="5"/>
  <c r="AI110" i="5" l="1"/>
  <c r="AK109" i="6"/>
  <c r="AJ110" i="5"/>
  <c r="AL109" i="6"/>
  <c r="AL110" i="6" l="1"/>
  <c r="AJ111" i="5"/>
  <c r="AK110" i="6"/>
  <c r="AI111" i="5"/>
  <c r="AI112" i="5" l="1"/>
  <c r="AK111" i="6"/>
  <c r="AJ112" i="5"/>
  <c r="AL111" i="6"/>
  <c r="AL112" i="6" l="1"/>
  <c r="AJ113" i="5"/>
  <c r="AK112" i="6"/>
  <c r="AI113" i="5"/>
  <c r="AI114" i="5" l="1"/>
  <c r="AK113" i="6"/>
  <c r="AJ114" i="5"/>
  <c r="AL113" i="6"/>
  <c r="AL114" i="6" l="1"/>
  <c r="AJ115" i="5"/>
  <c r="AK114" i="6"/>
  <c r="AI115" i="5"/>
  <c r="AI116" i="5" l="1"/>
  <c r="AK115" i="6"/>
  <c r="AJ116" i="5"/>
  <c r="AL115" i="6"/>
  <c r="AL116" i="6" l="1"/>
  <c r="AJ117" i="5"/>
  <c r="AK116" i="6"/>
  <c r="AI117" i="5"/>
  <c r="AI118" i="5" l="1"/>
  <c r="AK117" i="6"/>
  <c r="AJ118" i="5"/>
  <c r="AL117" i="6"/>
  <c r="AL118" i="6" l="1"/>
  <c r="AJ119" i="5"/>
  <c r="AK118" i="6"/>
  <c r="AI119" i="5"/>
  <c r="AI120" i="5" l="1"/>
  <c r="AK119" i="6"/>
  <c r="AJ120" i="5"/>
  <c r="AL119" i="6"/>
  <c r="AL120" i="6" l="1"/>
  <c r="AJ121" i="5"/>
  <c r="AK120" i="6"/>
  <c r="AI121" i="5"/>
  <c r="AI122" i="5" l="1"/>
  <c r="AK121" i="6"/>
  <c r="AJ122" i="5"/>
  <c r="AL121" i="6"/>
  <c r="AL122" i="6" l="1"/>
  <c r="AJ123" i="5"/>
  <c r="AK122" i="6"/>
  <c r="AI123" i="5"/>
  <c r="AI124" i="5" l="1"/>
  <c r="AK123" i="6"/>
  <c r="AJ124" i="5"/>
  <c r="AL123" i="6"/>
  <c r="AL124" i="6" l="1"/>
  <c r="AJ125" i="5"/>
  <c r="AK124" i="6"/>
  <c r="AI125" i="5"/>
  <c r="AI126" i="5" l="1"/>
  <c r="AK125" i="6"/>
  <c r="AJ126" i="5"/>
  <c r="AL125" i="6"/>
  <c r="AL126" i="6" l="1"/>
  <c r="AJ127" i="5"/>
  <c r="AK126" i="6"/>
  <c r="AI127" i="5"/>
  <c r="AI128" i="5" l="1"/>
  <c r="AK127" i="6"/>
  <c r="AJ128" i="5"/>
  <c r="AL127" i="6"/>
  <c r="AL128" i="6" l="1"/>
  <c r="AJ129" i="5"/>
  <c r="AK128" i="6"/>
  <c r="AI129" i="5"/>
  <c r="AI130" i="5" l="1"/>
  <c r="AK129" i="6"/>
  <c r="AJ130" i="5"/>
  <c r="AL129" i="6"/>
  <c r="AL130" i="6" l="1"/>
  <c r="AJ131" i="5"/>
  <c r="AK130" i="6"/>
  <c r="AI131" i="5"/>
  <c r="AI132" i="5" l="1"/>
  <c r="AK131" i="6"/>
  <c r="AJ132" i="5"/>
  <c r="AL131" i="6"/>
  <c r="AL132" i="6" l="1"/>
  <c r="AJ133" i="5"/>
  <c r="AK132" i="6"/>
  <c r="AI133" i="5"/>
  <c r="AI134" i="5" l="1"/>
  <c r="AK133" i="6"/>
  <c r="AJ134" i="5"/>
  <c r="AL133" i="6"/>
  <c r="AL134" i="6" l="1"/>
  <c r="AJ135" i="5"/>
  <c r="AK134" i="6"/>
  <c r="AI135" i="5"/>
  <c r="AI136" i="5" l="1"/>
  <c r="AK135" i="6"/>
  <c r="AJ136" i="5"/>
  <c r="AL135" i="6"/>
  <c r="AL136" i="6" l="1"/>
  <c r="AJ137" i="5"/>
  <c r="AK136" i="6"/>
  <c r="AI137" i="5"/>
  <c r="AI138" i="5" l="1"/>
  <c r="AK137" i="6"/>
  <c r="AJ138" i="5"/>
  <c r="AL137" i="6"/>
  <c r="AL138" i="6" l="1"/>
  <c r="AJ139" i="5"/>
  <c r="AK138" i="6"/>
  <c r="AI139" i="5"/>
  <c r="AI140" i="5" l="1"/>
  <c r="AK139" i="6"/>
  <c r="AJ140" i="5"/>
  <c r="AL139" i="6"/>
  <c r="AL140" i="6" l="1"/>
  <c r="AJ141" i="5"/>
  <c r="AK140" i="6"/>
  <c r="AI141" i="5"/>
  <c r="AI142" i="5" l="1"/>
  <c r="AK141" i="6"/>
  <c r="AJ142" i="5"/>
  <c r="AL141" i="6"/>
  <c r="AL142" i="6" l="1"/>
  <c r="AJ143" i="5"/>
  <c r="AK142" i="6"/>
  <c r="AI143" i="5"/>
  <c r="AI144" i="5" l="1"/>
  <c r="AK143" i="6"/>
  <c r="AJ144" i="5"/>
  <c r="AL143" i="6"/>
  <c r="AL144" i="6" l="1"/>
  <c r="AJ145" i="5"/>
  <c r="AK144" i="6"/>
  <c r="AI145" i="5"/>
  <c r="AI146" i="5" l="1"/>
  <c r="AK145" i="6"/>
  <c r="AJ146" i="5"/>
  <c r="AL145" i="6"/>
  <c r="AL146" i="6" l="1"/>
  <c r="AJ147" i="5"/>
  <c r="AK146" i="6"/>
  <c r="AI147" i="5"/>
  <c r="AI148" i="5" l="1"/>
  <c r="AK147" i="6"/>
  <c r="AJ148" i="5"/>
  <c r="AL147" i="6"/>
  <c r="AL148" i="6" l="1"/>
  <c r="AJ149" i="5"/>
  <c r="AK148" i="6"/>
  <c r="AI149" i="5"/>
  <c r="AI150" i="5" l="1"/>
  <c r="AK149" i="6"/>
  <c r="AJ150" i="5"/>
  <c r="AL149" i="6"/>
  <c r="AL150" i="6" l="1"/>
  <c r="AJ151" i="5"/>
  <c r="AK150" i="6"/>
  <c r="AI151" i="5"/>
  <c r="AI152" i="5" l="1"/>
  <c r="AK151" i="6"/>
  <c r="AJ152" i="5"/>
  <c r="AL151" i="6"/>
  <c r="AL152" i="6" l="1"/>
  <c r="AJ153" i="5"/>
  <c r="AK152" i="6"/>
  <c r="AI153" i="5"/>
  <c r="AI154" i="5" l="1"/>
  <c r="AK153" i="6"/>
  <c r="AJ154" i="5"/>
  <c r="AL153" i="6"/>
  <c r="AL154" i="6" l="1"/>
  <c r="AJ155" i="5"/>
  <c r="AK154" i="6"/>
  <c r="AI155" i="5"/>
  <c r="AI156" i="5" l="1"/>
  <c r="AK155" i="6"/>
  <c r="AJ156" i="5"/>
  <c r="AL155" i="6"/>
  <c r="AL156" i="6" l="1"/>
  <c r="AJ157" i="5"/>
  <c r="AK156" i="6"/>
  <c r="AI157" i="5"/>
  <c r="AI158" i="5" l="1"/>
  <c r="AK157" i="6"/>
  <c r="AJ158" i="5"/>
  <c r="AL157" i="6"/>
  <c r="AL158" i="6" l="1"/>
  <c r="AJ159" i="5"/>
  <c r="AK158" i="6"/>
  <c r="AI159" i="5"/>
  <c r="AI160" i="5" l="1"/>
  <c r="AK159" i="6"/>
  <c r="AJ160" i="5"/>
  <c r="AL159" i="6"/>
  <c r="AL160" i="6" l="1"/>
  <c r="AJ161" i="5"/>
  <c r="AK160" i="6"/>
  <c r="AI161" i="5"/>
  <c r="AI162" i="5" l="1"/>
  <c r="AK161" i="6"/>
  <c r="AJ162" i="5"/>
  <c r="AL161" i="6"/>
  <c r="AL162" i="6" l="1"/>
  <c r="AJ163" i="5"/>
  <c r="AK162" i="6"/>
  <c r="AI163" i="5"/>
  <c r="AI164" i="5" l="1"/>
  <c r="AK163" i="6"/>
  <c r="AJ164" i="5"/>
  <c r="AL163" i="6"/>
  <c r="AL164" i="6" l="1"/>
  <c r="AJ165" i="5"/>
  <c r="AK164" i="6"/>
  <c r="AI165" i="5"/>
  <c r="AI166" i="5" l="1"/>
  <c r="AK165" i="6"/>
  <c r="AJ166" i="5"/>
  <c r="AL165" i="6"/>
  <c r="AL166" i="6" l="1"/>
  <c r="AJ167" i="5"/>
  <c r="AK166" i="6"/>
  <c r="AI167" i="5"/>
  <c r="AI168" i="5" l="1"/>
  <c r="AK167" i="6"/>
  <c r="AJ168" i="5"/>
  <c r="AL167" i="6"/>
  <c r="AL168" i="6" l="1"/>
  <c r="AJ169" i="5"/>
  <c r="AK168" i="6"/>
  <c r="AI169" i="5"/>
  <c r="AI170" i="5" l="1"/>
  <c r="AK169" i="6"/>
  <c r="AJ170" i="5"/>
  <c r="AL169" i="6"/>
  <c r="AL170" i="6" l="1"/>
  <c r="AJ171" i="5"/>
  <c r="AK170" i="6"/>
  <c r="AI171" i="5"/>
  <c r="AI172" i="5" l="1"/>
  <c r="AK171" i="6"/>
  <c r="AJ172" i="5"/>
  <c r="AL171" i="6"/>
  <c r="AL172" i="6" l="1"/>
  <c r="AJ173" i="5"/>
  <c r="AK172" i="6"/>
  <c r="AI173" i="5"/>
  <c r="AI174" i="5" l="1"/>
  <c r="AK173" i="6"/>
  <c r="AJ174" i="5"/>
  <c r="AL173" i="6"/>
  <c r="AL174" i="6" l="1"/>
  <c r="AJ175" i="5"/>
  <c r="AK174" i="6"/>
  <c r="AI175" i="5"/>
  <c r="AI176" i="5" l="1"/>
  <c r="AK175" i="6"/>
  <c r="AJ176" i="5"/>
  <c r="AL175" i="6"/>
  <c r="AL176" i="6" l="1"/>
  <c r="AJ177" i="5"/>
  <c r="AK176" i="6"/>
  <c r="AI177" i="5"/>
  <c r="AI178" i="5" l="1"/>
  <c r="AK177" i="6"/>
  <c r="AJ178" i="5"/>
  <c r="AL177" i="6"/>
  <c r="AL178" i="6" l="1"/>
  <c r="AJ179" i="5"/>
  <c r="AK178" i="6"/>
  <c r="AI179" i="5"/>
  <c r="AI180" i="5" l="1"/>
  <c r="AK179" i="6"/>
  <c r="AJ180" i="5"/>
  <c r="AL179" i="6"/>
  <c r="AL180" i="6" l="1"/>
  <c r="AJ181" i="5"/>
  <c r="AK180" i="6"/>
  <c r="AI181" i="5"/>
  <c r="AI182" i="5" l="1"/>
  <c r="AK181" i="6"/>
  <c r="AJ182" i="5"/>
  <c r="AL181" i="6"/>
  <c r="AL182" i="6" l="1"/>
  <c r="AJ183" i="5"/>
  <c r="AK182" i="6"/>
  <c r="AI183" i="5"/>
  <c r="AI184" i="5" l="1"/>
  <c r="AK183" i="6"/>
  <c r="AJ184" i="5"/>
  <c r="AL183" i="6"/>
  <c r="AL184" i="6" l="1"/>
  <c r="AJ185" i="5"/>
  <c r="AK184" i="6"/>
  <c r="AI185" i="5"/>
  <c r="AI186" i="5" l="1"/>
  <c r="AK185" i="6"/>
  <c r="AJ186" i="5"/>
  <c r="AL185" i="6"/>
  <c r="AL186" i="6" l="1"/>
  <c r="AJ187" i="5"/>
  <c r="AK186" i="6"/>
  <c r="AI187" i="5"/>
  <c r="AI188" i="5" l="1"/>
  <c r="AK187" i="6"/>
  <c r="AJ188" i="5"/>
  <c r="AL187" i="6"/>
  <c r="AL188" i="6" l="1"/>
  <c r="AJ189" i="5"/>
  <c r="AK188" i="6"/>
  <c r="AI189" i="5"/>
  <c r="AI190" i="5" l="1"/>
  <c r="AK189" i="6"/>
  <c r="AJ190" i="5"/>
  <c r="AL189" i="6"/>
  <c r="AL190" i="6" l="1"/>
  <c r="AJ191" i="5"/>
  <c r="AK190" i="6"/>
  <c r="AI191" i="5"/>
  <c r="AI192" i="5" l="1"/>
  <c r="AK191" i="6"/>
  <c r="AJ192" i="5"/>
  <c r="AL191" i="6"/>
  <c r="AL192" i="6" l="1"/>
  <c r="AJ193" i="5"/>
  <c r="AK192" i="6"/>
  <c r="AI193" i="5"/>
  <c r="AI194" i="5" l="1"/>
  <c r="AK193" i="6"/>
  <c r="AJ194" i="5"/>
  <c r="AL193" i="6"/>
  <c r="AL194" i="6" l="1"/>
  <c r="AJ195" i="5"/>
  <c r="AK194" i="6"/>
  <c r="AI195" i="5"/>
  <c r="AI196" i="5" l="1"/>
  <c r="AK195" i="6"/>
  <c r="AJ196" i="5"/>
  <c r="AL195" i="6"/>
  <c r="AL196" i="6" l="1"/>
  <c r="AJ197" i="5"/>
  <c r="AK196" i="6"/>
  <c r="AI197" i="5"/>
  <c r="AI198" i="5" l="1"/>
  <c r="AK197" i="6"/>
  <c r="AJ198" i="5"/>
  <c r="AL197" i="6"/>
  <c r="AL198" i="6" l="1"/>
  <c r="AJ199" i="5"/>
  <c r="AK198" i="6"/>
  <c r="AI199" i="5"/>
  <c r="AI200" i="5" l="1"/>
  <c r="AK199" i="6"/>
  <c r="AJ200" i="5"/>
  <c r="AL199" i="6"/>
  <c r="AL200" i="6" l="1"/>
  <c r="AJ201" i="5"/>
  <c r="AK200" i="6"/>
  <c r="AI201" i="5"/>
  <c r="AI202" i="5" l="1"/>
  <c r="AK201" i="6"/>
  <c r="AJ202" i="5"/>
  <c r="AL201" i="6"/>
  <c r="AL202" i="6" l="1"/>
  <c r="AJ203" i="5"/>
  <c r="AK202" i="6"/>
  <c r="AI203" i="5"/>
  <c r="AI204" i="5" l="1"/>
  <c r="AK203" i="6"/>
  <c r="AJ204" i="5"/>
  <c r="AL203" i="6"/>
  <c r="AL204" i="6" l="1"/>
  <c r="AJ205" i="5"/>
  <c r="AK204" i="6"/>
  <c r="AI205" i="5"/>
  <c r="AI206" i="5" l="1"/>
  <c r="AK205" i="6"/>
  <c r="AJ206" i="5"/>
  <c r="AL205" i="6"/>
  <c r="AL206" i="6" l="1"/>
  <c r="AJ207" i="5"/>
  <c r="AK206" i="6"/>
  <c r="AI207" i="5"/>
  <c r="AI208" i="5" l="1"/>
  <c r="AK207" i="6"/>
  <c r="AJ208" i="5"/>
  <c r="AL207" i="6"/>
  <c r="AL208" i="6" l="1"/>
  <c r="AJ209" i="5"/>
  <c r="AK208" i="6"/>
  <c r="AI209" i="5"/>
  <c r="AI210" i="5" l="1"/>
  <c r="AK209" i="6"/>
  <c r="AJ210" i="5"/>
  <c r="AL209" i="6"/>
  <c r="AL210" i="6" l="1"/>
  <c r="AJ211" i="5"/>
  <c r="AK210" i="6"/>
  <c r="AI211" i="5"/>
  <c r="AI212" i="5" l="1"/>
  <c r="AK211" i="6"/>
  <c r="AJ212" i="5"/>
  <c r="AL211" i="6"/>
  <c r="AL212" i="6" l="1"/>
  <c r="AJ213" i="5"/>
  <c r="AK212" i="6"/>
  <c r="AI213" i="5"/>
  <c r="AI214" i="5" l="1"/>
  <c r="AK213" i="6"/>
  <c r="AJ214" i="5"/>
  <c r="AL213" i="6"/>
  <c r="AL214" i="6" l="1"/>
  <c r="AJ215" i="5"/>
  <c r="AK214" i="6"/>
  <c r="AI215" i="5"/>
  <c r="AI216" i="5" l="1"/>
  <c r="AK215" i="6"/>
  <c r="AJ216" i="5"/>
  <c r="AL215" i="6"/>
  <c r="AL216" i="6" l="1"/>
  <c r="AJ217" i="5"/>
  <c r="AK216" i="6"/>
  <c r="AI217" i="5"/>
  <c r="AI218" i="5" l="1"/>
  <c r="AK217" i="6"/>
  <c r="AJ218" i="5"/>
  <c r="AL217" i="6"/>
  <c r="AL218" i="6" l="1"/>
  <c r="AJ219" i="5"/>
  <c r="AK218" i="6"/>
  <c r="AI219" i="5"/>
  <c r="AI220" i="5" l="1"/>
  <c r="AK219" i="6"/>
  <c r="AJ220" i="5"/>
  <c r="AL219" i="6"/>
  <c r="AL220" i="6" l="1"/>
  <c r="AJ221" i="5"/>
  <c r="AK220" i="6"/>
  <c r="AI221" i="5"/>
  <c r="AI222" i="5" l="1"/>
  <c r="AK221" i="6"/>
  <c r="AJ222" i="5"/>
  <c r="AL221" i="6"/>
  <c r="AL222" i="6" l="1"/>
  <c r="AJ223" i="5"/>
  <c r="AK222" i="6"/>
  <c r="AI223" i="5"/>
  <c r="AI224" i="5" l="1"/>
  <c r="AK223" i="6"/>
  <c r="AJ224" i="5"/>
  <c r="AL223" i="6"/>
  <c r="AL224" i="6" l="1"/>
  <c r="AJ225" i="5"/>
  <c r="AK224" i="6"/>
  <c r="AI225" i="5"/>
  <c r="AI226" i="5" l="1"/>
  <c r="AK225" i="6"/>
  <c r="AJ226" i="5"/>
  <c r="AL225" i="6"/>
  <c r="AL226" i="6" l="1"/>
  <c r="AJ227" i="5"/>
  <c r="AK226" i="6"/>
  <c r="AI227" i="5"/>
  <c r="AI228" i="5" l="1"/>
  <c r="AK227" i="6"/>
  <c r="AJ228" i="5"/>
  <c r="AL227" i="6"/>
  <c r="AL228" i="6" l="1"/>
  <c r="AJ229" i="5"/>
  <c r="AK228" i="6"/>
  <c r="AI229" i="5"/>
  <c r="AI230" i="5" l="1"/>
  <c r="AK229" i="6"/>
  <c r="AJ230" i="5"/>
  <c r="AL229" i="6"/>
  <c r="AL230" i="6" l="1"/>
  <c r="AJ231" i="5"/>
  <c r="AK230" i="6"/>
  <c r="AI231" i="5"/>
  <c r="AI232" i="5" l="1"/>
  <c r="AK231" i="6"/>
  <c r="AJ232" i="5"/>
  <c r="AL231" i="6"/>
  <c r="AL232" i="6" l="1"/>
  <c r="AJ233" i="5"/>
  <c r="AK232" i="6"/>
  <c r="AI233" i="5"/>
  <c r="AI234" i="5" l="1"/>
  <c r="AK233" i="6"/>
  <c r="AJ234" i="5"/>
  <c r="AL233" i="6"/>
  <c r="AL234" i="6" l="1"/>
  <c r="AJ235" i="5"/>
  <c r="AK234" i="6"/>
  <c r="AI235" i="5"/>
  <c r="AI236" i="5" l="1"/>
  <c r="AK235" i="6"/>
  <c r="AJ236" i="5"/>
  <c r="AL235" i="6"/>
  <c r="AL236" i="6" l="1"/>
  <c r="AJ237" i="5"/>
  <c r="AK236" i="6"/>
  <c r="AI237" i="5"/>
  <c r="AI238" i="5" l="1"/>
  <c r="AK237" i="6"/>
  <c r="AJ238" i="5"/>
  <c r="AL237" i="6"/>
  <c r="AL238" i="6" l="1"/>
  <c r="AJ239" i="5"/>
  <c r="AK238" i="6"/>
  <c r="AI239" i="5"/>
  <c r="AI240" i="5" l="1"/>
  <c r="AK239" i="6"/>
  <c r="AJ240" i="5"/>
  <c r="AL239" i="6"/>
  <c r="AL240" i="6" l="1"/>
  <c r="AJ241" i="5"/>
  <c r="AK240" i="6"/>
  <c r="AI241" i="5"/>
  <c r="AI242" i="5" l="1"/>
  <c r="AK241" i="6"/>
  <c r="AJ242" i="5"/>
  <c r="AL241" i="6"/>
  <c r="AL242" i="6" l="1"/>
  <c r="AJ243" i="5"/>
  <c r="AK242" i="6"/>
  <c r="AI243" i="5"/>
  <c r="AI244" i="5" l="1"/>
  <c r="AK243" i="6"/>
  <c r="AJ244" i="5"/>
  <c r="AL243" i="6"/>
  <c r="AL244" i="6" l="1"/>
  <c r="AJ245" i="5"/>
  <c r="AK244" i="6"/>
  <c r="AI245" i="5"/>
  <c r="AI246" i="5" l="1"/>
  <c r="AK245" i="6"/>
  <c r="AJ246" i="5"/>
  <c r="AL245" i="6"/>
  <c r="AL246" i="6" l="1"/>
  <c r="AJ247" i="5"/>
  <c r="AK246" i="6"/>
  <c r="AI247" i="5"/>
  <c r="AI248" i="5" l="1"/>
  <c r="AK247" i="6"/>
  <c r="AJ248" i="5"/>
  <c r="AL247" i="6"/>
  <c r="AL248" i="6" l="1"/>
  <c r="AJ249" i="5"/>
  <c r="AK248" i="6"/>
  <c r="AI249" i="5"/>
  <c r="AI250" i="5" l="1"/>
  <c r="AK249" i="6"/>
  <c r="AJ250" i="5"/>
  <c r="AL249" i="6"/>
  <c r="AL250" i="6" l="1"/>
  <c r="AJ251" i="5"/>
  <c r="AK250" i="6"/>
  <c r="AI251" i="5"/>
  <c r="AI252" i="5" l="1"/>
  <c r="AK251" i="6"/>
  <c r="AJ252" i="5"/>
  <c r="AL251" i="6"/>
  <c r="AL252" i="6" l="1"/>
  <c r="AJ253" i="5"/>
  <c r="AK252" i="6"/>
  <c r="AI253" i="5"/>
  <c r="AI254" i="5" l="1"/>
  <c r="AK253" i="6"/>
  <c r="AJ254" i="5"/>
  <c r="AL253" i="6"/>
  <c r="AL254" i="6" l="1"/>
  <c r="AJ255" i="5"/>
  <c r="AK254" i="6"/>
  <c r="AI255" i="5"/>
  <c r="AI256" i="5" l="1"/>
  <c r="AK255" i="6"/>
  <c r="AJ256" i="5"/>
  <c r="AL255" i="6"/>
  <c r="AL256" i="6" l="1"/>
  <c r="AJ257" i="5"/>
  <c r="AK256" i="6"/>
  <c r="AI257" i="5"/>
  <c r="AI258" i="5" l="1"/>
  <c r="AK257" i="6"/>
  <c r="AJ258" i="5"/>
  <c r="AL257" i="6"/>
  <c r="AL258" i="6" l="1"/>
  <c r="AJ259" i="5"/>
  <c r="AK258" i="6"/>
  <c r="AI259" i="5"/>
  <c r="AI260" i="5" l="1"/>
  <c r="AK259" i="6"/>
  <c r="AJ260" i="5"/>
  <c r="AL259" i="6"/>
  <c r="AL260" i="6" l="1"/>
  <c r="AJ261" i="5"/>
  <c r="AK260" i="6"/>
  <c r="AI261" i="5"/>
  <c r="AI262" i="5" l="1"/>
  <c r="AK261" i="6"/>
  <c r="AJ262" i="5"/>
  <c r="AL261" i="6"/>
  <c r="AL262" i="6" l="1"/>
  <c r="AJ263" i="5"/>
  <c r="AK262" i="6"/>
  <c r="AI263" i="5"/>
  <c r="AI264" i="5" l="1"/>
  <c r="AK263" i="6"/>
  <c r="AJ264" i="5"/>
  <c r="AL263" i="6"/>
  <c r="AL264" i="6" l="1"/>
  <c r="AJ265" i="5"/>
  <c r="AK264" i="6"/>
  <c r="AI265" i="5"/>
  <c r="AI266" i="5" l="1"/>
  <c r="AK265" i="6"/>
  <c r="AJ266" i="5"/>
  <c r="AL265" i="6"/>
  <c r="AL266" i="6" l="1"/>
  <c r="AJ267" i="5"/>
  <c r="AK266" i="6"/>
  <c r="AI267" i="5"/>
  <c r="AI268" i="5" l="1"/>
  <c r="AK267" i="6"/>
  <c r="AJ268" i="5"/>
  <c r="AL267" i="6"/>
  <c r="AL268" i="6" l="1"/>
  <c r="AJ269" i="5"/>
  <c r="AK268" i="6"/>
  <c r="AI269" i="5"/>
  <c r="AI270" i="5" l="1"/>
  <c r="AK269" i="6"/>
  <c r="AJ270" i="5"/>
  <c r="AL269" i="6"/>
  <c r="AL270" i="6" l="1"/>
  <c r="AJ271" i="5"/>
  <c r="AK270" i="6"/>
  <c r="AI271" i="5"/>
  <c r="AI272" i="5" l="1"/>
  <c r="AK271" i="6"/>
  <c r="AJ272" i="5"/>
  <c r="AL271" i="6"/>
  <c r="AL272" i="6" l="1"/>
  <c r="AJ273" i="5"/>
  <c r="AK272" i="6"/>
  <c r="AI273" i="5"/>
  <c r="AI274" i="5" l="1"/>
  <c r="AK273" i="6"/>
  <c r="AJ274" i="5"/>
  <c r="AL273" i="6"/>
  <c r="AL274" i="6" l="1"/>
  <c r="AJ275" i="5"/>
  <c r="AK274" i="6"/>
  <c r="AI275" i="5"/>
  <c r="AI276" i="5" l="1"/>
  <c r="AK275" i="6"/>
  <c r="AJ276" i="5"/>
  <c r="AL275" i="6"/>
  <c r="AL276" i="6" l="1"/>
  <c r="AJ277" i="5"/>
  <c r="AK276" i="6"/>
  <c r="AI277" i="5"/>
  <c r="AI278" i="5" l="1"/>
  <c r="AK277" i="6"/>
  <c r="AJ278" i="5"/>
  <c r="AL277" i="6"/>
  <c r="AL278" i="6" l="1"/>
  <c r="AJ279" i="5"/>
  <c r="AK278" i="6"/>
  <c r="AI279" i="5"/>
  <c r="AI280" i="5" l="1"/>
  <c r="AK279" i="6"/>
  <c r="AJ280" i="5"/>
  <c r="AL279" i="6"/>
  <c r="AL280" i="6" l="1"/>
  <c r="AJ281" i="5"/>
  <c r="AK280" i="6"/>
  <c r="AI281" i="5"/>
  <c r="AI282" i="5" l="1"/>
  <c r="AK281" i="6"/>
  <c r="AJ282" i="5"/>
  <c r="AL281" i="6"/>
  <c r="AL282" i="6" l="1"/>
  <c r="AJ283" i="5"/>
  <c r="AK282" i="6"/>
  <c r="AI283" i="5"/>
  <c r="AI284" i="5" l="1"/>
  <c r="AK283" i="6"/>
  <c r="AJ284" i="5"/>
  <c r="AL283" i="6"/>
  <c r="AL284" i="6" l="1"/>
  <c r="AJ285" i="5"/>
  <c r="AK284" i="6"/>
  <c r="AI285" i="5"/>
  <c r="AI286" i="5" l="1"/>
  <c r="AK285" i="6"/>
  <c r="AJ286" i="5"/>
  <c r="AL285" i="6"/>
  <c r="AL286" i="6" l="1"/>
  <c r="AJ287" i="5"/>
  <c r="AK286" i="6"/>
  <c r="AI287" i="5"/>
  <c r="AI288" i="5" l="1"/>
  <c r="AK287" i="6"/>
  <c r="AJ288" i="5"/>
  <c r="AL287" i="6"/>
  <c r="AL288" i="6" l="1"/>
  <c r="AJ289" i="5"/>
  <c r="AK288" i="6"/>
  <c r="AI289" i="5"/>
  <c r="AI290" i="5" l="1"/>
  <c r="AK289" i="6"/>
  <c r="AJ290" i="5"/>
  <c r="AL289" i="6"/>
  <c r="AL290" i="6" l="1"/>
  <c r="AJ291" i="5"/>
  <c r="AK290" i="6"/>
  <c r="AI291" i="5"/>
  <c r="AI292" i="5" l="1"/>
  <c r="AK291" i="6"/>
  <c r="AJ292" i="5"/>
  <c r="AL291" i="6"/>
  <c r="AL292" i="6" l="1"/>
  <c r="AJ293" i="5"/>
  <c r="AK292" i="6"/>
  <c r="AI293" i="5"/>
  <c r="AI294" i="5" l="1"/>
  <c r="AK293" i="6"/>
  <c r="AJ294" i="5"/>
  <c r="AL293" i="6"/>
  <c r="AL294" i="6" l="1"/>
  <c r="AJ295" i="5"/>
  <c r="AK294" i="6"/>
  <c r="AI295" i="5"/>
  <c r="AI296" i="5" l="1"/>
  <c r="AK295" i="6"/>
  <c r="AJ296" i="5"/>
  <c r="AL295" i="6"/>
  <c r="AL296" i="6" l="1"/>
  <c r="AJ297" i="5"/>
  <c r="AK296" i="6"/>
  <c r="AI297" i="5"/>
  <c r="AI298" i="5" l="1"/>
  <c r="AK297" i="6"/>
  <c r="AJ298" i="5"/>
  <c r="AL297" i="6"/>
  <c r="AL298" i="6" l="1"/>
  <c r="AJ299" i="5"/>
  <c r="AK298" i="6"/>
  <c r="AI299" i="5"/>
  <c r="AI300" i="5" l="1"/>
  <c r="AK299" i="6"/>
  <c r="AJ300" i="5"/>
  <c r="AL299" i="6"/>
  <c r="AL300" i="6" l="1"/>
  <c r="AJ301" i="5"/>
  <c r="AK300" i="6"/>
  <c r="AI301" i="5"/>
  <c r="AI302" i="5" l="1"/>
  <c r="AK301" i="6"/>
  <c r="AJ302" i="5"/>
  <c r="AL301" i="6"/>
  <c r="AL302" i="6" l="1"/>
  <c r="AJ303" i="5"/>
  <c r="AK302" i="6"/>
  <c r="AI303" i="5"/>
  <c r="AI304" i="5" l="1"/>
  <c r="AK303" i="6"/>
  <c r="AJ304" i="5"/>
  <c r="AL303" i="6"/>
  <c r="AL304" i="6" l="1"/>
  <c r="AJ305" i="5"/>
  <c r="AK304" i="6"/>
  <c r="AI305" i="5"/>
  <c r="AI306" i="5" l="1"/>
  <c r="AK305" i="6"/>
  <c r="AJ306" i="5"/>
  <c r="AL305" i="6"/>
  <c r="AL306" i="6" l="1"/>
  <c r="AJ307" i="5"/>
  <c r="AK306" i="6"/>
  <c r="AI307" i="5"/>
  <c r="AI308" i="5" l="1"/>
  <c r="AK307" i="6"/>
  <c r="AJ308" i="5"/>
  <c r="AL307" i="6"/>
  <c r="AL308" i="6" l="1"/>
  <c r="AJ309" i="5"/>
  <c r="AK308" i="6"/>
  <c r="AI309" i="5"/>
  <c r="AI310" i="5" l="1"/>
  <c r="AK309" i="6"/>
  <c r="AJ310" i="5"/>
  <c r="AL309" i="6"/>
  <c r="AL310" i="6" l="1"/>
  <c r="AJ311" i="5"/>
  <c r="AK310" i="6"/>
  <c r="AI311" i="5"/>
  <c r="AI312" i="5" l="1"/>
  <c r="AK311" i="6"/>
  <c r="AJ312" i="5"/>
  <c r="AL311" i="6"/>
  <c r="AL312" i="6" l="1"/>
  <c r="AJ313" i="5"/>
  <c r="AK312" i="6"/>
  <c r="AI313" i="5"/>
  <c r="AI314" i="5" l="1"/>
  <c r="AK313" i="6"/>
  <c r="AJ314" i="5"/>
  <c r="AL313" i="6"/>
  <c r="AL314" i="6" l="1"/>
  <c r="AJ315" i="5"/>
  <c r="AK314" i="6"/>
  <c r="AI315" i="5"/>
  <c r="AI316" i="5" l="1"/>
  <c r="AK315" i="6"/>
  <c r="AJ316" i="5"/>
  <c r="AL315" i="6"/>
  <c r="AL316" i="6" l="1"/>
  <c r="AJ317" i="5"/>
  <c r="AK316" i="6"/>
  <c r="AI317" i="5"/>
  <c r="AI318" i="5" l="1"/>
  <c r="AK317" i="6"/>
  <c r="AJ318" i="5"/>
  <c r="AL317" i="6"/>
  <c r="AL318" i="6" l="1"/>
  <c r="AJ319" i="5"/>
  <c r="AK318" i="6"/>
  <c r="AI319" i="5"/>
  <c r="AI320" i="5" l="1"/>
  <c r="AK319" i="6"/>
  <c r="AJ320" i="5"/>
  <c r="AL319" i="6"/>
  <c r="AL320" i="6" l="1"/>
  <c r="AJ321" i="5"/>
  <c r="AK320" i="6"/>
  <c r="AI321" i="5"/>
  <c r="AI322" i="5" l="1"/>
  <c r="AK321" i="6"/>
  <c r="AJ322" i="5"/>
  <c r="AL321" i="6"/>
  <c r="AL322" i="6" l="1"/>
  <c r="AJ323" i="5"/>
  <c r="AK322" i="6"/>
  <c r="AI323" i="5"/>
  <c r="AI324" i="5" l="1"/>
  <c r="AK323" i="6"/>
  <c r="AJ324" i="5"/>
  <c r="AL323" i="6"/>
  <c r="AL324" i="6" l="1"/>
  <c r="AJ325" i="5"/>
  <c r="AK324" i="6"/>
  <c r="AI325" i="5"/>
  <c r="AI326" i="5" l="1"/>
  <c r="AK325" i="6"/>
  <c r="AJ326" i="5"/>
  <c r="AL325" i="6"/>
  <c r="AL326" i="6" l="1"/>
  <c r="AJ327" i="5"/>
  <c r="AK326" i="6"/>
  <c r="AI327" i="5"/>
  <c r="AI328" i="5" l="1"/>
  <c r="AK327" i="6"/>
  <c r="AJ328" i="5"/>
  <c r="AL327" i="6"/>
  <c r="AL328" i="6" l="1"/>
  <c r="AJ329" i="5"/>
  <c r="AK328" i="6"/>
  <c r="AI329" i="5"/>
  <c r="AI330" i="5" l="1"/>
  <c r="AK329" i="6"/>
  <c r="AJ330" i="5"/>
  <c r="AL329" i="6"/>
  <c r="AL330" i="6" l="1"/>
  <c r="AJ331" i="5"/>
  <c r="AK330" i="6"/>
  <c r="AI331" i="5"/>
  <c r="AI332" i="5" l="1"/>
  <c r="AK331" i="6"/>
  <c r="AJ332" i="5"/>
  <c r="AL331" i="6"/>
  <c r="AL332" i="6" l="1"/>
  <c r="AJ333" i="5"/>
  <c r="AK332" i="6"/>
  <c r="AI333" i="5"/>
  <c r="AI334" i="5" l="1"/>
  <c r="AK333" i="6"/>
  <c r="AJ334" i="5"/>
  <c r="AL333" i="6"/>
  <c r="AL334" i="6" l="1"/>
  <c r="AJ335" i="5"/>
  <c r="AK334" i="6"/>
  <c r="AI335" i="5"/>
  <c r="AI336" i="5" l="1"/>
  <c r="AK335" i="6"/>
  <c r="AJ336" i="5"/>
  <c r="AL335" i="6"/>
  <c r="AL336" i="6" l="1"/>
  <c r="AJ337" i="5"/>
  <c r="AK336" i="6"/>
  <c r="AI337" i="5"/>
  <c r="AI338" i="5" l="1"/>
  <c r="AK337" i="6"/>
  <c r="AJ338" i="5"/>
  <c r="AL337" i="6"/>
  <c r="AL338" i="6" l="1"/>
  <c r="AJ339" i="5"/>
  <c r="AK338" i="6"/>
  <c r="AI339" i="5"/>
  <c r="AI340" i="5" l="1"/>
  <c r="AK339" i="6"/>
  <c r="AJ340" i="5"/>
  <c r="AL339" i="6"/>
  <c r="AL340" i="6" l="1"/>
  <c r="AJ341" i="5"/>
  <c r="AK340" i="6"/>
  <c r="AI341" i="5"/>
  <c r="AI342" i="5" l="1"/>
  <c r="AK341" i="6"/>
  <c r="AJ342" i="5"/>
  <c r="AL341" i="6"/>
  <c r="AL342" i="6" l="1"/>
  <c r="AJ343" i="5"/>
  <c r="AK342" i="6"/>
  <c r="AI343" i="5"/>
  <c r="AI344" i="5" l="1"/>
  <c r="AK343" i="6"/>
  <c r="AJ344" i="5"/>
  <c r="AL343" i="6"/>
  <c r="AL344" i="6" l="1"/>
  <c r="AJ345" i="5"/>
  <c r="AK344" i="6"/>
  <c r="AI345" i="5"/>
  <c r="AI346" i="5" l="1"/>
  <c r="AK345" i="6"/>
  <c r="AJ346" i="5"/>
  <c r="AL345" i="6"/>
  <c r="AL346" i="6" l="1"/>
  <c r="AJ347" i="5"/>
  <c r="AK346" i="6"/>
  <c r="AI347" i="5"/>
  <c r="AI348" i="5" l="1"/>
  <c r="AK347" i="6"/>
  <c r="AJ348" i="5"/>
  <c r="AL347" i="6"/>
  <c r="AL348" i="6" l="1"/>
  <c r="AJ349" i="5"/>
  <c r="AK348" i="6"/>
  <c r="AI349" i="5"/>
  <c r="AI350" i="5" l="1"/>
  <c r="AK349" i="6"/>
  <c r="AJ350" i="5"/>
  <c r="AL349" i="6"/>
  <c r="AL350" i="6" l="1"/>
  <c r="AJ351" i="5"/>
  <c r="AK350" i="6"/>
  <c r="AI351" i="5"/>
  <c r="AI352" i="5" l="1"/>
  <c r="AK351" i="6"/>
  <c r="AJ352" i="5"/>
  <c r="AL351" i="6"/>
  <c r="AL352" i="6" l="1"/>
  <c r="AJ353" i="5"/>
  <c r="AK352" i="6"/>
  <c r="AI353" i="5"/>
  <c r="AI354" i="5" l="1"/>
  <c r="AK353" i="6"/>
  <c r="AJ354" i="5"/>
  <c r="AL353" i="6"/>
  <c r="AL354" i="6" l="1"/>
  <c r="AJ355" i="5"/>
  <c r="AK354" i="6"/>
  <c r="AI355" i="5"/>
  <c r="AI356" i="5" l="1"/>
  <c r="AK355" i="6"/>
  <c r="AJ356" i="5"/>
  <c r="AL355" i="6"/>
  <c r="AL356" i="6" l="1"/>
  <c r="AJ357" i="5"/>
  <c r="AK356" i="6"/>
  <c r="AI357" i="5"/>
  <c r="AI358" i="5" l="1"/>
  <c r="AK357" i="6"/>
  <c r="AJ358" i="5"/>
  <c r="AL357" i="6"/>
  <c r="AL358" i="6" l="1"/>
  <c r="AJ359" i="5"/>
  <c r="AK358" i="6"/>
  <c r="AI359" i="5"/>
  <c r="AI360" i="5" l="1"/>
  <c r="AK359" i="6"/>
  <c r="AJ360" i="5"/>
  <c r="AL359" i="6"/>
  <c r="AL360" i="6" l="1"/>
  <c r="AJ361" i="5"/>
  <c r="AK360" i="6"/>
  <c r="AI361" i="5"/>
  <c r="AI362" i="5" l="1"/>
  <c r="AK361" i="6"/>
  <c r="AJ362" i="5"/>
  <c r="AL361" i="6"/>
  <c r="AL362" i="6" l="1"/>
  <c r="AJ363" i="5"/>
  <c r="AK362" i="6"/>
  <c r="AI363" i="5"/>
  <c r="AI364" i="5" l="1"/>
  <c r="AK363" i="6"/>
  <c r="AJ364" i="5"/>
  <c r="AL363" i="6"/>
  <c r="AL364" i="6" l="1"/>
  <c r="AJ365" i="5"/>
  <c r="AK364" i="6"/>
  <c r="AI365" i="5"/>
  <c r="AI366" i="5" l="1"/>
  <c r="AK365" i="6"/>
  <c r="AJ366" i="5"/>
  <c r="AL365" i="6"/>
  <c r="AL366" i="6" l="1"/>
  <c r="AJ367" i="5"/>
  <c r="AK366" i="6"/>
  <c r="AI367" i="5"/>
  <c r="AI368" i="5" l="1"/>
  <c r="AK367" i="6"/>
  <c r="AJ368" i="5"/>
  <c r="AL367" i="6"/>
  <c r="AL368" i="6" l="1"/>
  <c r="AJ369" i="5"/>
  <c r="AK368" i="6"/>
  <c r="AI369" i="5"/>
  <c r="AI370" i="5" l="1"/>
  <c r="AK369" i="6"/>
  <c r="AJ370" i="5"/>
  <c r="AL369" i="6"/>
  <c r="AL370" i="6" l="1"/>
  <c r="AJ371" i="5"/>
  <c r="AK370" i="6"/>
  <c r="AI371" i="5"/>
  <c r="AI372" i="5" l="1"/>
  <c r="AK371" i="6"/>
  <c r="AJ372" i="5"/>
  <c r="AL371" i="6"/>
  <c r="AL372" i="6" l="1"/>
  <c r="AJ373" i="5"/>
  <c r="AK372" i="6"/>
  <c r="AI373" i="5"/>
  <c r="AI374" i="5" l="1"/>
  <c r="AK373" i="6"/>
  <c r="AJ374" i="5"/>
  <c r="AL373" i="6"/>
  <c r="AL374" i="6" l="1"/>
  <c r="AJ375" i="5"/>
  <c r="AK374" i="6"/>
  <c r="AI375" i="5"/>
  <c r="AI376" i="5" l="1"/>
  <c r="AK375" i="6"/>
  <c r="AJ376" i="5"/>
  <c r="AL375" i="6"/>
  <c r="AL376" i="6" l="1"/>
  <c r="AJ377" i="5"/>
  <c r="AK376" i="6"/>
  <c r="AI377" i="5"/>
  <c r="AI378" i="5" l="1"/>
  <c r="AK377" i="6"/>
  <c r="AJ378" i="5"/>
  <c r="AL377" i="6"/>
  <c r="AL378" i="6" l="1"/>
  <c r="AJ379" i="5"/>
  <c r="AK378" i="6"/>
  <c r="AI379" i="5"/>
  <c r="AI380" i="5" l="1"/>
  <c r="AK379" i="6"/>
  <c r="AJ380" i="5"/>
  <c r="AL379" i="6"/>
  <c r="AL380" i="6" l="1"/>
  <c r="AJ381" i="5"/>
  <c r="AK380" i="6"/>
  <c r="AI381" i="5"/>
  <c r="AI382" i="5" l="1"/>
  <c r="AK381" i="6"/>
  <c r="AJ382" i="5"/>
  <c r="AL381" i="6"/>
  <c r="AL382" i="6" l="1"/>
  <c r="AJ383" i="5"/>
  <c r="AK382" i="6"/>
  <c r="AI383" i="5"/>
  <c r="AI384" i="5" l="1"/>
  <c r="AK383" i="6"/>
  <c r="AJ384" i="5"/>
  <c r="AL383" i="6"/>
  <c r="AL384" i="6" l="1"/>
  <c r="AJ385" i="5"/>
  <c r="AK384" i="6"/>
  <c r="AI385" i="5"/>
  <c r="AI386" i="5" l="1"/>
  <c r="AK385" i="6"/>
  <c r="AJ386" i="5"/>
  <c r="AL385" i="6"/>
  <c r="AL386" i="6" l="1"/>
  <c r="AJ387" i="5"/>
  <c r="AK386" i="6"/>
  <c r="AI387" i="5"/>
  <c r="AI388" i="5" l="1"/>
  <c r="AK387" i="6"/>
  <c r="AJ388" i="5"/>
  <c r="AL387" i="6"/>
  <c r="AL388" i="6" l="1"/>
  <c r="AJ389" i="5"/>
  <c r="AK388" i="6"/>
  <c r="AI389" i="5"/>
  <c r="AI390" i="5" l="1"/>
  <c r="AK389" i="6"/>
  <c r="AJ390" i="5"/>
  <c r="AL389" i="6"/>
  <c r="AL390" i="6" l="1"/>
  <c r="AJ391" i="5"/>
  <c r="AK390" i="6"/>
  <c r="AI391" i="5"/>
  <c r="AI392" i="5" l="1"/>
  <c r="AK391" i="6"/>
  <c r="AJ392" i="5"/>
  <c r="AL391" i="6"/>
  <c r="AL392" i="6" l="1"/>
  <c r="AJ393" i="5"/>
  <c r="AK392" i="6"/>
  <c r="AI393" i="5"/>
  <c r="AI394" i="5" l="1"/>
  <c r="AK393" i="6"/>
  <c r="AJ394" i="5"/>
  <c r="AL393" i="6"/>
  <c r="AL394" i="6" l="1"/>
  <c r="AJ395" i="5"/>
  <c r="AK394" i="6"/>
  <c r="AI395" i="5"/>
  <c r="AI396" i="5" l="1"/>
  <c r="AK395" i="6"/>
  <c r="AJ396" i="5"/>
  <c r="AL395" i="6"/>
  <c r="AL396" i="6" l="1"/>
  <c r="AJ397" i="5"/>
  <c r="AK396" i="6"/>
  <c r="AI397" i="5"/>
  <c r="AI398" i="5" l="1"/>
  <c r="AK397" i="6"/>
  <c r="AJ398" i="5"/>
  <c r="AL397" i="6"/>
  <c r="AL398" i="6" l="1"/>
  <c r="AJ399" i="5"/>
  <c r="AK398" i="6"/>
  <c r="AI399" i="5"/>
  <c r="AI400" i="5" l="1"/>
  <c r="AK399" i="6"/>
  <c r="AJ400" i="5"/>
  <c r="AL399" i="6"/>
  <c r="AL400" i="6" l="1"/>
  <c r="AJ401" i="5"/>
  <c r="AK400" i="6"/>
  <c r="AI401" i="5"/>
  <c r="AI402" i="5" l="1"/>
  <c r="AK401" i="6"/>
  <c r="AJ402" i="5"/>
  <c r="AL401" i="6"/>
  <c r="AL402" i="6" l="1"/>
  <c r="AJ403" i="5"/>
  <c r="AK402" i="6"/>
  <c r="AI403" i="5"/>
  <c r="AI404" i="5" l="1"/>
  <c r="AK403" i="6"/>
  <c r="AJ404" i="5"/>
  <c r="AL403" i="6"/>
  <c r="AL404" i="6" l="1"/>
  <c r="AJ405" i="5"/>
  <c r="AK404" i="6"/>
  <c r="AI405" i="5"/>
  <c r="AI406" i="5" l="1"/>
  <c r="AK405" i="6"/>
  <c r="AJ406" i="5"/>
  <c r="AL405" i="6"/>
  <c r="AL406" i="6" l="1"/>
  <c r="AJ407" i="5"/>
  <c r="AK406" i="6"/>
  <c r="AI407" i="5"/>
  <c r="AI408" i="5" l="1"/>
  <c r="AK407" i="6"/>
  <c r="AJ408" i="5"/>
  <c r="AL407" i="6"/>
  <c r="AL408" i="6" l="1"/>
  <c r="AJ409" i="5"/>
  <c r="AK408" i="6"/>
  <c r="AI409" i="5"/>
  <c r="AI410" i="5" l="1"/>
  <c r="AK409" i="6"/>
  <c r="AJ410" i="5"/>
  <c r="AL409" i="6"/>
  <c r="AL410" i="6" l="1"/>
  <c r="AJ411" i="5"/>
  <c r="AK410" i="6"/>
  <c r="AI411" i="5"/>
  <c r="AI412" i="5" l="1"/>
  <c r="AK411" i="6"/>
  <c r="AJ412" i="5"/>
  <c r="AL411" i="6"/>
  <c r="AL412" i="6" l="1"/>
  <c r="AJ413" i="5"/>
  <c r="AK412" i="6"/>
  <c r="AI413" i="5"/>
  <c r="AI414" i="5" l="1"/>
  <c r="AK413" i="6"/>
  <c r="AJ414" i="5"/>
  <c r="AL413" i="6"/>
  <c r="AL414" i="6" l="1"/>
  <c r="AJ415" i="5"/>
  <c r="AK414" i="6"/>
  <c r="AI415" i="5"/>
  <c r="AI416" i="5" l="1"/>
  <c r="AK415" i="6"/>
  <c r="AJ416" i="5"/>
  <c r="AL415" i="6"/>
  <c r="AL416" i="6" l="1"/>
  <c r="AJ417" i="5"/>
  <c r="AK416" i="6"/>
  <c r="AI417" i="5"/>
  <c r="AI418" i="5" l="1"/>
  <c r="AK417" i="6"/>
  <c r="AJ418" i="5"/>
  <c r="AL417" i="6"/>
  <c r="AL418" i="6" l="1"/>
  <c r="AJ419" i="5"/>
  <c r="AK418" i="6"/>
  <c r="AI419" i="5"/>
  <c r="AI420" i="5" l="1"/>
  <c r="AK419" i="6"/>
  <c r="AJ420" i="5"/>
  <c r="AL419" i="6"/>
  <c r="AL420" i="6" l="1"/>
  <c r="AJ421" i="5"/>
  <c r="AK420" i="6"/>
  <c r="AI421" i="5"/>
  <c r="AI422" i="5" l="1"/>
  <c r="AK421" i="6"/>
  <c r="AJ422" i="5"/>
  <c r="AL421" i="6"/>
  <c r="AL422" i="6" l="1"/>
  <c r="AJ423" i="5"/>
  <c r="AK422" i="6"/>
  <c r="AI423" i="5"/>
  <c r="AI424" i="5" l="1"/>
  <c r="AK423" i="6"/>
  <c r="AJ424" i="5"/>
  <c r="AL423" i="6"/>
  <c r="AL424" i="6" l="1"/>
  <c r="AJ425" i="5"/>
  <c r="AK424" i="6"/>
  <c r="AI425" i="5"/>
  <c r="AI426" i="5" l="1"/>
  <c r="AK425" i="6"/>
  <c r="AJ426" i="5"/>
  <c r="AL425" i="6"/>
  <c r="AL426" i="6" l="1"/>
  <c r="AJ427" i="5"/>
  <c r="AK426" i="6"/>
  <c r="AI427" i="5"/>
  <c r="AI428" i="5" l="1"/>
  <c r="AK427" i="6"/>
  <c r="AJ428" i="5"/>
  <c r="AL427" i="6"/>
  <c r="AL428" i="6" l="1"/>
  <c r="AJ429" i="5"/>
  <c r="AK428" i="6"/>
  <c r="AI429" i="5"/>
  <c r="AI430" i="5" l="1"/>
  <c r="AK429" i="6"/>
  <c r="AJ430" i="5"/>
  <c r="AL429" i="6"/>
  <c r="AL430" i="6" l="1"/>
  <c r="AJ431" i="5"/>
  <c r="AK430" i="6"/>
  <c r="AI431" i="5"/>
  <c r="AI432" i="5" l="1"/>
  <c r="AK431" i="6"/>
  <c r="AJ432" i="5"/>
  <c r="AL431" i="6"/>
  <c r="AL432" i="6" l="1"/>
  <c r="AJ433" i="5"/>
  <c r="AK432" i="6"/>
  <c r="AI433" i="5"/>
  <c r="AI434" i="5" l="1"/>
  <c r="AK433" i="6"/>
  <c r="AJ434" i="5"/>
  <c r="AL433" i="6"/>
  <c r="AL434" i="6" l="1"/>
  <c r="AJ435" i="5"/>
  <c r="AK434" i="6"/>
  <c r="AI435" i="5"/>
  <c r="AI436" i="5" l="1"/>
  <c r="AK435" i="6"/>
  <c r="AJ436" i="5"/>
  <c r="AL435" i="6"/>
  <c r="AL436" i="6" l="1"/>
  <c r="AJ437" i="5"/>
  <c r="AK436" i="6"/>
  <c r="AI437" i="5"/>
  <c r="AI438" i="5" l="1"/>
  <c r="AK437" i="6"/>
  <c r="AJ438" i="5"/>
  <c r="AL437" i="6"/>
  <c r="AL438" i="6" l="1"/>
  <c r="AJ439" i="5"/>
  <c r="AK438" i="6"/>
  <c r="AI439" i="5"/>
  <c r="AI440" i="5" l="1"/>
  <c r="AK439" i="6"/>
  <c r="AJ440" i="5"/>
  <c r="AL439" i="6"/>
  <c r="AL440" i="6" l="1"/>
  <c r="AJ441" i="5"/>
  <c r="AK440" i="6"/>
  <c r="AI441" i="5"/>
  <c r="AI442" i="5" l="1"/>
  <c r="AK441" i="6"/>
  <c r="AJ442" i="5"/>
  <c r="AL441" i="6"/>
  <c r="AL442" i="6" l="1"/>
  <c r="AJ443" i="5"/>
  <c r="AK442" i="6"/>
  <c r="AI443" i="5"/>
  <c r="AI444" i="5" l="1"/>
  <c r="AK443" i="6"/>
  <c r="AJ444" i="5"/>
  <c r="AL443" i="6"/>
  <c r="AL444" i="6" l="1"/>
  <c r="AJ445" i="5"/>
  <c r="AK444" i="6"/>
  <c r="AI445" i="5"/>
  <c r="AI446" i="5" l="1"/>
  <c r="AK445" i="6"/>
  <c r="AJ446" i="5"/>
  <c r="AL445" i="6"/>
  <c r="AL446" i="6" l="1"/>
  <c r="AJ447" i="5"/>
  <c r="AK446" i="6"/>
  <c r="AI447" i="5"/>
  <c r="AI448" i="5" l="1"/>
  <c r="AK447" i="6"/>
  <c r="AJ448" i="5"/>
  <c r="AL447" i="6"/>
  <c r="AL448" i="6" l="1"/>
  <c r="AJ449" i="5"/>
  <c r="AK448" i="6"/>
  <c r="AI449" i="5"/>
  <c r="AI450" i="5" l="1"/>
  <c r="AK449" i="6"/>
  <c r="AJ450" i="5"/>
  <c r="AL449" i="6"/>
  <c r="AL450" i="6" l="1"/>
  <c r="AJ451" i="5"/>
  <c r="AK450" i="6"/>
  <c r="AI451" i="5"/>
  <c r="AI452" i="5" l="1"/>
  <c r="AK451" i="6"/>
  <c r="AJ452" i="5"/>
  <c r="AL451" i="6"/>
  <c r="AL452" i="6" l="1"/>
  <c r="AJ453" i="5"/>
  <c r="AK452" i="6"/>
  <c r="AI453" i="5"/>
  <c r="AI454" i="5" l="1"/>
  <c r="AK453" i="6"/>
  <c r="AJ454" i="5"/>
  <c r="AL453" i="6"/>
  <c r="AL454" i="6" l="1"/>
  <c r="AJ455" i="5"/>
  <c r="AK454" i="6"/>
  <c r="AI455" i="5"/>
  <c r="AI456" i="5" l="1"/>
  <c r="AK455" i="6"/>
  <c r="AJ456" i="5"/>
  <c r="AL455" i="6"/>
  <c r="AL456" i="6" l="1"/>
  <c r="AJ457" i="5"/>
  <c r="AK456" i="6"/>
  <c r="AI457" i="5"/>
  <c r="AI458" i="5" l="1"/>
  <c r="AK457" i="6"/>
  <c r="AJ458" i="5"/>
  <c r="AL457" i="6"/>
  <c r="AL458" i="6" l="1"/>
  <c r="AJ459" i="5"/>
  <c r="AK458" i="6"/>
  <c r="AI459" i="5"/>
  <c r="AI460" i="5" l="1"/>
  <c r="AK459" i="6"/>
  <c r="AJ460" i="5"/>
  <c r="AL459" i="6"/>
  <c r="AL460" i="6" l="1"/>
  <c r="AJ461" i="5"/>
  <c r="AK460" i="6"/>
  <c r="AI461" i="5"/>
  <c r="AI462" i="5" l="1"/>
  <c r="AK461" i="6"/>
  <c r="AJ462" i="5"/>
  <c r="AL461" i="6"/>
  <c r="AL462" i="6" l="1"/>
  <c r="AJ463" i="5"/>
  <c r="AK462" i="6"/>
  <c r="AI463" i="5"/>
  <c r="AI464" i="5" l="1"/>
  <c r="AK463" i="6"/>
  <c r="AJ464" i="5"/>
  <c r="AL463" i="6"/>
  <c r="AL464" i="6" l="1"/>
  <c r="AJ465" i="5"/>
  <c r="AK464" i="6"/>
  <c r="AI465" i="5"/>
  <c r="AI466" i="5" l="1"/>
  <c r="AK465" i="6"/>
  <c r="AJ466" i="5"/>
  <c r="AL465" i="6"/>
  <c r="AL466" i="6" l="1"/>
  <c r="AJ467" i="5"/>
  <c r="AK466" i="6"/>
  <c r="AI467" i="5"/>
  <c r="AI468" i="5" l="1"/>
  <c r="AK467" i="6"/>
  <c r="AJ468" i="5"/>
  <c r="AL467" i="6"/>
  <c r="AL468" i="6" l="1"/>
  <c r="AJ469" i="5"/>
  <c r="AK468" i="6"/>
  <c r="AI469" i="5"/>
  <c r="AI470" i="5" l="1"/>
  <c r="AK469" i="6"/>
  <c r="AJ470" i="5"/>
  <c r="AL469" i="6"/>
  <c r="AL470" i="6" l="1"/>
  <c r="AJ471" i="5"/>
  <c r="AK470" i="6"/>
  <c r="AI471" i="5"/>
  <c r="AI472" i="5" l="1"/>
  <c r="AK471" i="6"/>
  <c r="AJ472" i="5"/>
  <c r="AL471" i="6"/>
  <c r="AL472" i="6" l="1"/>
  <c r="AJ473" i="5"/>
  <c r="AK472" i="6"/>
  <c r="AI473" i="5"/>
  <c r="AI474" i="5" l="1"/>
  <c r="AK473" i="6"/>
  <c r="AJ474" i="5"/>
  <c r="AL473" i="6"/>
  <c r="AL474" i="6" l="1"/>
  <c r="AJ475" i="5"/>
  <c r="AK474" i="6"/>
  <c r="AI475" i="5"/>
  <c r="AI476" i="5" l="1"/>
  <c r="AK475" i="6"/>
  <c r="AJ476" i="5"/>
  <c r="AL475" i="6"/>
  <c r="AL476" i="6" l="1"/>
  <c r="AJ477" i="5"/>
  <c r="AK476" i="6"/>
  <c r="AI477" i="5"/>
  <c r="AI478" i="5" l="1"/>
  <c r="AK477" i="6"/>
  <c r="AJ478" i="5"/>
  <c r="AL477" i="6"/>
  <c r="AL478" i="6" l="1"/>
  <c r="AJ479" i="5"/>
  <c r="AK478" i="6"/>
  <c r="AI479" i="5"/>
  <c r="AI480" i="5" l="1"/>
  <c r="AK479" i="6"/>
  <c r="AJ480" i="5"/>
  <c r="AL479" i="6"/>
  <c r="AL480" i="6" l="1"/>
  <c r="AJ481" i="5"/>
  <c r="AK480" i="6"/>
  <c r="AI481" i="5"/>
  <c r="AI482" i="5" l="1"/>
  <c r="AK481" i="6"/>
  <c r="AJ482" i="5"/>
  <c r="AL481" i="6"/>
  <c r="AL482" i="6" l="1"/>
  <c r="AJ483" i="5"/>
  <c r="AK482" i="6"/>
  <c r="AI483" i="5"/>
  <c r="AI484" i="5" l="1"/>
  <c r="AK483" i="6"/>
  <c r="AJ484" i="5"/>
  <c r="AL483" i="6"/>
  <c r="AL484" i="6" l="1"/>
  <c r="AJ485" i="5"/>
  <c r="AK484" i="6"/>
  <c r="AI485" i="5"/>
  <c r="AI486" i="5" l="1"/>
  <c r="AK485" i="6"/>
  <c r="AJ486" i="5"/>
  <c r="AL485" i="6"/>
  <c r="AL486" i="6" l="1"/>
  <c r="AJ487" i="5"/>
  <c r="AK486" i="6"/>
  <c r="AI487" i="5"/>
  <c r="AI488" i="5" l="1"/>
  <c r="AK487" i="6"/>
  <c r="AJ488" i="5"/>
  <c r="AL487" i="6"/>
  <c r="AL488" i="6" l="1"/>
  <c r="AJ489" i="5"/>
  <c r="AK488" i="6"/>
  <c r="AI489" i="5"/>
  <c r="AI490" i="5" l="1"/>
  <c r="AK489" i="6"/>
  <c r="AJ490" i="5"/>
  <c r="AL489" i="6"/>
  <c r="AL490" i="6" l="1"/>
  <c r="AJ491" i="5"/>
  <c r="AK490" i="6"/>
  <c r="AI491" i="5"/>
  <c r="AI492" i="5" l="1"/>
  <c r="AK491" i="6"/>
  <c r="AJ492" i="5"/>
  <c r="AL491" i="6"/>
  <c r="AL492" i="6" l="1"/>
  <c r="AJ493" i="5"/>
  <c r="AK492" i="6"/>
  <c r="AI493" i="5"/>
  <c r="AI494" i="5" l="1"/>
  <c r="AK493" i="6"/>
  <c r="AJ494" i="5"/>
  <c r="AL493" i="6"/>
  <c r="AL494" i="6" l="1"/>
  <c r="AJ495" i="5"/>
  <c r="AK494" i="6"/>
  <c r="AI495" i="5"/>
  <c r="AI496" i="5" l="1"/>
  <c r="AK495" i="6"/>
  <c r="AJ496" i="5"/>
  <c r="AL495" i="6"/>
  <c r="AL496" i="6" l="1"/>
  <c r="AJ497" i="5"/>
  <c r="AK496" i="6"/>
  <c r="AI497" i="5"/>
  <c r="AI498" i="5" l="1"/>
  <c r="AK497" i="6"/>
  <c r="AJ498" i="5"/>
  <c r="AL497" i="6"/>
  <c r="AL498" i="6" l="1"/>
  <c r="AJ499" i="5"/>
  <c r="AK498" i="6"/>
  <c r="AI499" i="5"/>
  <c r="AI500" i="5" l="1"/>
  <c r="AK499" i="6"/>
  <c r="AJ500" i="5"/>
  <c r="AL499" i="6"/>
  <c r="AL500" i="6" l="1"/>
  <c r="AJ501" i="5"/>
  <c r="AK500" i="6"/>
  <c r="AI501" i="5"/>
  <c r="AI502" i="5" l="1"/>
  <c r="AK501" i="6"/>
  <c r="AJ502" i="5"/>
  <c r="AL501" i="6"/>
  <c r="AL502" i="6" l="1"/>
  <c r="AJ503" i="5"/>
  <c r="AK502" i="6"/>
  <c r="AI503" i="5"/>
  <c r="AI504" i="5" l="1"/>
  <c r="AK503" i="6"/>
  <c r="AJ504" i="5"/>
  <c r="AL503" i="6"/>
  <c r="AL504" i="6" l="1"/>
  <c r="AJ505" i="5"/>
  <c r="AK504" i="6"/>
  <c r="AI505" i="5"/>
  <c r="AI506" i="5" l="1"/>
  <c r="AK505" i="6"/>
  <c r="AJ506" i="5"/>
  <c r="AL505" i="6"/>
  <c r="AL506" i="6" l="1"/>
  <c r="AJ507" i="5"/>
  <c r="AK506" i="6"/>
  <c r="AI507" i="5"/>
  <c r="AI508" i="5" l="1"/>
  <c r="AK507" i="6"/>
  <c r="AJ508" i="5"/>
  <c r="AL507" i="6"/>
  <c r="AL508" i="6" l="1"/>
  <c r="AJ509" i="5"/>
  <c r="AK508" i="6"/>
  <c r="AI509" i="5"/>
  <c r="AI510" i="5" l="1"/>
  <c r="AK509" i="6"/>
  <c r="AJ510" i="5"/>
  <c r="AL509" i="6"/>
  <c r="AL510" i="6" l="1"/>
  <c r="AJ511" i="5"/>
  <c r="AK510" i="6"/>
  <c r="AI511" i="5"/>
  <c r="AI512" i="5" l="1"/>
  <c r="AK511" i="6"/>
  <c r="AJ512" i="5"/>
  <c r="AL511" i="6"/>
  <c r="AL512" i="6" l="1"/>
  <c r="AJ513" i="5"/>
  <c r="AK512" i="6"/>
  <c r="AI513" i="5"/>
  <c r="AI514" i="5" l="1"/>
  <c r="AK513" i="6"/>
  <c r="AJ514" i="5"/>
  <c r="AL513" i="6"/>
  <c r="AL514" i="6" l="1"/>
  <c r="AJ515" i="5"/>
  <c r="AK514" i="6"/>
  <c r="AI515" i="5"/>
  <c r="AI516" i="5" l="1"/>
  <c r="AK515" i="6"/>
  <c r="AJ516" i="5"/>
  <c r="AL515" i="6"/>
  <c r="AL516" i="6" l="1"/>
  <c r="AJ517" i="5"/>
  <c r="AK516" i="6"/>
  <c r="AI517" i="5"/>
  <c r="AI518" i="5" l="1"/>
  <c r="AK517" i="6"/>
  <c r="AJ518" i="5"/>
  <c r="AL517" i="6"/>
  <c r="AL518" i="6" l="1"/>
  <c r="AJ519" i="5"/>
  <c r="AK518" i="6"/>
  <c r="AI519" i="5"/>
  <c r="AI520" i="5" l="1"/>
  <c r="AK519" i="6"/>
  <c r="AJ520" i="5"/>
  <c r="AL519" i="6"/>
  <c r="AL520" i="6" l="1"/>
  <c r="AJ521" i="5"/>
  <c r="AK520" i="6"/>
  <c r="AI521" i="5"/>
  <c r="AI522" i="5" l="1"/>
  <c r="AK521" i="6"/>
  <c r="AJ522" i="5"/>
  <c r="AL521" i="6"/>
  <c r="AL522" i="6" l="1"/>
  <c r="AJ523" i="5"/>
  <c r="AK522" i="6"/>
  <c r="AI523" i="5"/>
  <c r="AI524" i="5" l="1"/>
  <c r="AK523" i="6"/>
  <c r="AJ524" i="5"/>
  <c r="AL523" i="6"/>
  <c r="AL524" i="6" l="1"/>
  <c r="AJ525" i="5"/>
  <c r="AK524" i="6"/>
  <c r="AI525" i="5"/>
  <c r="AI526" i="5" l="1"/>
  <c r="AK525" i="6"/>
  <c r="AJ526" i="5"/>
  <c r="AL525" i="6"/>
  <c r="AL526" i="6" l="1"/>
  <c r="AJ527" i="5"/>
  <c r="AK526" i="6"/>
  <c r="AI527" i="5"/>
  <c r="AI528" i="5" l="1"/>
  <c r="AK527" i="6"/>
  <c r="AJ528" i="5"/>
  <c r="AL527" i="6"/>
  <c r="AL528" i="6" l="1"/>
  <c r="AJ529" i="5"/>
  <c r="AK528" i="6"/>
  <c r="AI529" i="5"/>
  <c r="AI530" i="5" l="1"/>
  <c r="AK529" i="6"/>
  <c r="AJ530" i="5"/>
  <c r="AL529" i="6"/>
  <c r="AL530" i="6" l="1"/>
  <c r="AJ531" i="5"/>
  <c r="AK530" i="6"/>
  <c r="AI531" i="5"/>
  <c r="AI532" i="5" l="1"/>
  <c r="AK531" i="6"/>
  <c r="AJ532" i="5"/>
  <c r="AL531" i="6"/>
  <c r="AL532" i="6" l="1"/>
  <c r="AJ533" i="5"/>
  <c r="AK532" i="6"/>
  <c r="AI533" i="5"/>
  <c r="AI534" i="5" l="1"/>
  <c r="AK533" i="6"/>
  <c r="AJ534" i="5"/>
  <c r="AL533" i="6"/>
  <c r="AL534" i="6" l="1"/>
  <c r="AJ535" i="5"/>
  <c r="AK534" i="6"/>
  <c r="AI535" i="5"/>
  <c r="AI536" i="5" l="1"/>
  <c r="AK535" i="6"/>
  <c r="AJ536" i="5"/>
  <c r="AL535" i="6"/>
  <c r="AL536" i="6" l="1"/>
  <c r="AJ537" i="5"/>
  <c r="AK536" i="6"/>
  <c r="AI537" i="5"/>
  <c r="AI538" i="5" l="1"/>
  <c r="AK537" i="6"/>
  <c r="AJ538" i="5"/>
  <c r="AL537" i="6"/>
  <c r="AL538" i="6" l="1"/>
  <c r="AJ539" i="5"/>
  <c r="AK538" i="6"/>
  <c r="AI539" i="5"/>
  <c r="AI540" i="5" l="1"/>
  <c r="AK539" i="6"/>
  <c r="AJ540" i="5"/>
  <c r="AL539" i="6"/>
  <c r="AL540" i="6" l="1"/>
  <c r="AJ541" i="5"/>
  <c r="AK540" i="6"/>
  <c r="AI541" i="5"/>
  <c r="AI542" i="5" l="1"/>
  <c r="AK541" i="6"/>
  <c r="AJ542" i="5"/>
  <c r="AL541" i="6"/>
  <c r="AL542" i="6" l="1"/>
  <c r="AJ543" i="5"/>
  <c r="AK542" i="6"/>
  <c r="AI543" i="5"/>
  <c r="AI544" i="5" l="1"/>
  <c r="AK543" i="6"/>
  <c r="AJ544" i="5"/>
  <c r="AL543" i="6"/>
  <c r="AL544" i="6" l="1"/>
  <c r="AJ545" i="5"/>
  <c r="AK544" i="6"/>
  <c r="AI545" i="5"/>
  <c r="AI546" i="5" l="1"/>
  <c r="AK545" i="6"/>
  <c r="AJ546" i="5"/>
  <c r="AL545" i="6"/>
  <c r="AL546" i="6" l="1"/>
  <c r="AJ547" i="5"/>
  <c r="AK546" i="6"/>
  <c r="AI547" i="5"/>
  <c r="AI548" i="5" l="1"/>
  <c r="AK547" i="6"/>
  <c r="AJ548" i="5"/>
  <c r="AL547" i="6"/>
  <c r="AL548" i="6" l="1"/>
  <c r="AJ549" i="5"/>
  <c r="AK548" i="6"/>
  <c r="AI549" i="5"/>
  <c r="AI550" i="5" l="1"/>
  <c r="AK549" i="6"/>
  <c r="AJ550" i="5"/>
  <c r="AL549" i="6"/>
  <c r="AL550" i="6" l="1"/>
  <c r="AJ551" i="5"/>
  <c r="AK550" i="6"/>
  <c r="AI551" i="5"/>
  <c r="AI552" i="5" l="1"/>
  <c r="AK551" i="6"/>
  <c r="AJ552" i="5"/>
  <c r="AL551" i="6"/>
  <c r="AL552" i="6" l="1"/>
  <c r="AJ553" i="5"/>
  <c r="AK552" i="6"/>
  <c r="AI553" i="5"/>
  <c r="AI554" i="5" l="1"/>
  <c r="AK553" i="6"/>
  <c r="AJ554" i="5"/>
  <c r="AL553" i="6"/>
  <c r="AL554" i="6" l="1"/>
  <c r="AJ555" i="5"/>
  <c r="AK554" i="6"/>
  <c r="AI555" i="5"/>
  <c r="AI556" i="5" l="1"/>
  <c r="AK555" i="6"/>
  <c r="AJ556" i="5"/>
  <c r="AL555" i="6"/>
  <c r="AL556" i="6" l="1"/>
  <c r="AJ557" i="5"/>
  <c r="AK556" i="6"/>
  <c r="AI557" i="5"/>
  <c r="AI558" i="5" l="1"/>
  <c r="AK557" i="6"/>
  <c r="AJ558" i="5"/>
  <c r="AL557" i="6"/>
  <c r="AL558" i="6" l="1"/>
  <c r="AJ559" i="5"/>
  <c r="AK558" i="6"/>
  <c r="AI559" i="5"/>
  <c r="AI560" i="5" l="1"/>
  <c r="AK559" i="6"/>
  <c r="AJ560" i="5"/>
  <c r="AL559" i="6"/>
  <c r="AL560" i="6" l="1"/>
  <c r="AJ561" i="5"/>
  <c r="AK560" i="6"/>
  <c r="AI561" i="5"/>
  <c r="AI562" i="5" l="1"/>
  <c r="AK561" i="6"/>
  <c r="AJ562" i="5"/>
  <c r="AL561" i="6"/>
  <c r="AL562" i="6" l="1"/>
  <c r="AJ563" i="5"/>
  <c r="AK562" i="6"/>
  <c r="AI563" i="5"/>
  <c r="AI564" i="5" l="1"/>
  <c r="AK563" i="6"/>
  <c r="AJ564" i="5"/>
  <c r="AL563" i="6"/>
  <c r="AL564" i="6" l="1"/>
  <c r="AJ565" i="5"/>
  <c r="AK564" i="6"/>
  <c r="AI565" i="5"/>
  <c r="AI566" i="5" l="1"/>
  <c r="AK565" i="6"/>
  <c r="AJ566" i="5"/>
  <c r="AL565" i="6"/>
  <c r="AL566" i="6" l="1"/>
  <c r="AJ567" i="5"/>
  <c r="AK566" i="6"/>
  <c r="AI567" i="5"/>
  <c r="AI568" i="5" l="1"/>
  <c r="AK567" i="6"/>
  <c r="AJ568" i="5"/>
  <c r="AL567" i="6"/>
  <c r="AL568" i="6" l="1"/>
  <c r="AJ569" i="5"/>
  <c r="AK568" i="6"/>
  <c r="AI569" i="5"/>
  <c r="AI570" i="5" l="1"/>
  <c r="AK569" i="6"/>
  <c r="AJ570" i="5"/>
  <c r="AL569" i="6"/>
  <c r="AL570" i="6" l="1"/>
  <c r="AJ571" i="5"/>
  <c r="AK570" i="6"/>
  <c r="AI571" i="5"/>
  <c r="AI572" i="5" l="1"/>
  <c r="AK571" i="6"/>
  <c r="AJ572" i="5"/>
  <c r="AL571" i="6"/>
  <c r="AL572" i="6" l="1"/>
  <c r="AJ573" i="5"/>
  <c r="AK572" i="6"/>
  <c r="AI573" i="5"/>
  <c r="AI574" i="5" l="1"/>
  <c r="AK573" i="6"/>
  <c r="AJ574" i="5"/>
  <c r="AL573" i="6"/>
  <c r="AL574" i="6" l="1"/>
  <c r="AJ575" i="5"/>
  <c r="AK574" i="6"/>
  <c r="AI575" i="5"/>
  <c r="AI576" i="5" l="1"/>
  <c r="AK575" i="6"/>
  <c r="AJ576" i="5"/>
  <c r="AL575" i="6"/>
  <c r="AL576" i="6" l="1"/>
  <c r="AJ577" i="5"/>
  <c r="AK576" i="6"/>
  <c r="AI577" i="5"/>
  <c r="AI578" i="5" l="1"/>
  <c r="AK577" i="6"/>
  <c r="AJ578" i="5"/>
  <c r="AL577" i="6"/>
  <c r="AL578" i="6" l="1"/>
  <c r="AJ579" i="5"/>
  <c r="AK578" i="6"/>
  <c r="AI579" i="5"/>
  <c r="AI580" i="5" l="1"/>
  <c r="AK579" i="6"/>
  <c r="AJ580" i="5"/>
  <c r="AL579" i="6"/>
  <c r="AL580" i="6" l="1"/>
  <c r="AJ581" i="5"/>
  <c r="AK580" i="6"/>
  <c r="AI581" i="5"/>
  <c r="AI582" i="5" l="1"/>
  <c r="AK581" i="6"/>
  <c r="AJ582" i="5"/>
  <c r="AL581" i="6"/>
  <c r="AL582" i="6" l="1"/>
  <c r="AJ583" i="5"/>
  <c r="AK582" i="6"/>
  <c r="AI583" i="5"/>
  <c r="AI584" i="5" l="1"/>
  <c r="AK583" i="6"/>
  <c r="AJ584" i="5"/>
  <c r="AL583" i="6"/>
  <c r="AL584" i="6" l="1"/>
  <c r="AJ585" i="5"/>
  <c r="AK584" i="6"/>
  <c r="AI585" i="5"/>
  <c r="AI586" i="5" l="1"/>
  <c r="AK585" i="6"/>
  <c r="AJ586" i="5"/>
  <c r="AL585" i="6"/>
  <c r="AL586" i="6" l="1"/>
  <c r="AJ587" i="5"/>
  <c r="AK586" i="6"/>
  <c r="AI587" i="5"/>
  <c r="AI588" i="5" l="1"/>
  <c r="AK587" i="6"/>
  <c r="AJ588" i="5"/>
  <c r="AL587" i="6"/>
  <c r="AL588" i="6" l="1"/>
  <c r="AJ589" i="5"/>
  <c r="AK588" i="6"/>
  <c r="AI589" i="5"/>
  <c r="AI590" i="5" l="1"/>
  <c r="AK589" i="6"/>
  <c r="AJ590" i="5"/>
  <c r="AL589" i="6"/>
  <c r="AL590" i="6" l="1"/>
  <c r="AJ591" i="5"/>
  <c r="AK590" i="6"/>
  <c r="AI591" i="5"/>
  <c r="AI592" i="5" l="1"/>
  <c r="AK591" i="6"/>
  <c r="AJ592" i="5"/>
  <c r="AL591" i="6"/>
  <c r="AL592" i="6" l="1"/>
  <c r="AJ593" i="5"/>
  <c r="AK592" i="6"/>
  <c r="AI593" i="5"/>
  <c r="AI594" i="5" l="1"/>
  <c r="AK593" i="6"/>
  <c r="AJ594" i="5"/>
  <c r="AL593" i="6"/>
  <c r="AL594" i="6" l="1"/>
  <c r="AJ595" i="5"/>
  <c r="AK594" i="6"/>
  <c r="AI595" i="5"/>
  <c r="AI596" i="5" l="1"/>
  <c r="AK595" i="6"/>
  <c r="AJ596" i="5"/>
  <c r="AL595" i="6"/>
  <c r="AL596" i="6" l="1"/>
  <c r="AJ597" i="5"/>
  <c r="AK596" i="6"/>
  <c r="AI597" i="5"/>
  <c r="AI598" i="5" l="1"/>
  <c r="AK597" i="6"/>
  <c r="AJ598" i="5"/>
  <c r="AL597" i="6"/>
  <c r="AL598" i="6" l="1"/>
  <c r="AJ599" i="5"/>
  <c r="AK598" i="6"/>
  <c r="AI599" i="5"/>
  <c r="AI600" i="5" l="1"/>
  <c r="AK599" i="6"/>
  <c r="AJ600" i="5"/>
  <c r="AL599" i="6"/>
  <c r="AL600" i="6" l="1"/>
  <c r="AJ601" i="5"/>
  <c r="AK600" i="6"/>
  <c r="AI601" i="5"/>
  <c r="AI602" i="5" l="1"/>
  <c r="AK601" i="6"/>
  <c r="AJ602" i="5"/>
  <c r="AL601" i="6"/>
  <c r="AL602" i="6" l="1"/>
  <c r="AJ603" i="5"/>
  <c r="AK602" i="6"/>
  <c r="AI603" i="5"/>
  <c r="AI604" i="5" l="1"/>
  <c r="AK603" i="6"/>
  <c r="AJ604" i="5"/>
  <c r="AL603" i="6"/>
  <c r="AL604" i="6" l="1"/>
  <c r="AJ605" i="5"/>
  <c r="AK604" i="6"/>
  <c r="AI605" i="5"/>
  <c r="AI606" i="5" l="1"/>
  <c r="AK605" i="6"/>
  <c r="AJ606" i="5"/>
  <c r="AL605" i="6"/>
  <c r="AL606" i="6" l="1"/>
  <c r="AJ607" i="5"/>
  <c r="AK606" i="6"/>
  <c r="AI607" i="5"/>
  <c r="AI608" i="5" l="1"/>
  <c r="AK607" i="6"/>
  <c r="AJ608" i="5"/>
  <c r="AL607" i="6"/>
  <c r="AL608" i="6" l="1"/>
  <c r="AJ609" i="5"/>
  <c r="AK608" i="6"/>
  <c r="AI609" i="5"/>
  <c r="AI610" i="5" l="1"/>
  <c r="AK609" i="6"/>
  <c r="AJ610" i="5"/>
  <c r="AL609" i="6"/>
  <c r="AL610" i="6" l="1"/>
  <c r="AJ611" i="5"/>
  <c r="AK610" i="6"/>
  <c r="AI611" i="5"/>
  <c r="AI612" i="5" l="1"/>
  <c r="AK611" i="6"/>
  <c r="AJ612" i="5"/>
  <c r="AL611" i="6"/>
  <c r="AL612" i="6" l="1"/>
  <c r="AJ613" i="5"/>
  <c r="AK612" i="6"/>
  <c r="AI613" i="5"/>
  <c r="AI614" i="5" l="1"/>
  <c r="AK613" i="6"/>
  <c r="AJ614" i="5"/>
  <c r="AL613" i="6"/>
  <c r="AL614" i="6" l="1"/>
  <c r="AJ615" i="5"/>
  <c r="AK614" i="6"/>
  <c r="AI615" i="5"/>
  <c r="AI616" i="5" l="1"/>
  <c r="AK615" i="6"/>
  <c r="AJ616" i="5"/>
  <c r="AL615" i="6"/>
  <c r="AL616" i="6" l="1"/>
  <c r="AJ617" i="5"/>
  <c r="AK616" i="6"/>
  <c r="AI617" i="5"/>
  <c r="AI618" i="5" l="1"/>
  <c r="AK617" i="6"/>
  <c r="AJ618" i="5"/>
  <c r="AL617" i="6"/>
  <c r="AL618" i="6" l="1"/>
  <c r="AJ619" i="5"/>
  <c r="AK618" i="6"/>
  <c r="AI619" i="5"/>
  <c r="AI620" i="5" l="1"/>
  <c r="AK619" i="6"/>
  <c r="AJ620" i="5"/>
  <c r="AL619" i="6"/>
  <c r="AL620" i="6" l="1"/>
  <c r="AJ621" i="5"/>
  <c r="AK620" i="6"/>
  <c r="AI621" i="5"/>
  <c r="AI622" i="5" l="1"/>
  <c r="AK621" i="6"/>
  <c r="AJ622" i="5"/>
  <c r="AL621" i="6"/>
  <c r="AL622" i="6" l="1"/>
  <c r="AJ623" i="5"/>
  <c r="AK622" i="6"/>
  <c r="AI623" i="5"/>
  <c r="AI624" i="5" l="1"/>
  <c r="AK623" i="6"/>
  <c r="AJ624" i="5"/>
  <c r="AL623" i="6"/>
  <c r="AL624" i="6" l="1"/>
  <c r="AJ625" i="5"/>
  <c r="AK624" i="6"/>
  <c r="AI625" i="5"/>
  <c r="AI626" i="5" l="1"/>
  <c r="AK625" i="6"/>
  <c r="AJ626" i="5"/>
  <c r="AL625" i="6"/>
  <c r="AL626" i="6" l="1"/>
  <c r="AJ627" i="5"/>
  <c r="AK626" i="6"/>
  <c r="AI627" i="5"/>
  <c r="AI628" i="5" l="1"/>
  <c r="AK627" i="6"/>
  <c r="AJ628" i="5"/>
  <c r="AL627" i="6"/>
  <c r="AL628" i="6" l="1"/>
  <c r="AJ629" i="5"/>
  <c r="AK628" i="6"/>
  <c r="AI629" i="5"/>
  <c r="AI630" i="5" l="1"/>
  <c r="AK629" i="6"/>
  <c r="AJ630" i="5"/>
  <c r="AL629" i="6"/>
  <c r="AL630" i="6" l="1"/>
  <c r="AJ631" i="5"/>
  <c r="AK630" i="6"/>
  <c r="AI631" i="5"/>
  <c r="AI632" i="5" l="1"/>
  <c r="AK631" i="6"/>
  <c r="AJ632" i="5"/>
  <c r="AL631" i="6"/>
  <c r="AL632" i="6" l="1"/>
  <c r="AJ633" i="5"/>
  <c r="AK632" i="6"/>
  <c r="AI633" i="5"/>
  <c r="AI634" i="5" l="1"/>
  <c r="AK633" i="6"/>
  <c r="AJ634" i="5"/>
  <c r="AL633" i="6"/>
  <c r="AL634" i="6" l="1"/>
  <c r="AJ635" i="5"/>
  <c r="AK634" i="6"/>
  <c r="AI635" i="5"/>
  <c r="AI636" i="5" l="1"/>
  <c r="AK635" i="6"/>
  <c r="AJ636" i="5"/>
  <c r="AL635" i="6"/>
  <c r="AL636" i="6" l="1"/>
  <c r="AJ637" i="5"/>
  <c r="AK636" i="6"/>
  <c r="AI637" i="5"/>
  <c r="AI638" i="5" l="1"/>
  <c r="AK637" i="6"/>
  <c r="AJ638" i="5"/>
  <c r="AL637" i="6"/>
  <c r="AL638" i="6" l="1"/>
  <c r="AJ639" i="5"/>
  <c r="AK638" i="6"/>
  <c r="AI639" i="5"/>
  <c r="AI640" i="5" l="1"/>
  <c r="AK639" i="6"/>
  <c r="AJ640" i="5"/>
  <c r="AL639" i="6"/>
  <c r="AL640" i="6" l="1"/>
  <c r="AJ641" i="5"/>
  <c r="AK640" i="6"/>
  <c r="AI641" i="5"/>
  <c r="AI642" i="5" l="1"/>
  <c r="AK641" i="6"/>
  <c r="AJ642" i="5"/>
  <c r="AL641" i="6"/>
  <c r="AL642" i="6" l="1"/>
  <c r="AJ643" i="5"/>
  <c r="AK642" i="6"/>
  <c r="AI643" i="5"/>
  <c r="AI644" i="5" l="1"/>
  <c r="AK643" i="6"/>
  <c r="AJ644" i="5"/>
  <c r="AL643" i="6"/>
  <c r="AL644" i="6" l="1"/>
  <c r="AJ645" i="5"/>
  <c r="AK644" i="6"/>
  <c r="AI645" i="5"/>
  <c r="AI646" i="5" l="1"/>
  <c r="AK645" i="6"/>
  <c r="AJ646" i="5"/>
  <c r="AL645" i="6"/>
  <c r="AL646" i="6" l="1"/>
  <c r="AJ647" i="5"/>
  <c r="AK646" i="6"/>
  <c r="AI647" i="5"/>
  <c r="AI648" i="5" l="1"/>
  <c r="AK647" i="6"/>
  <c r="AJ648" i="5"/>
  <c r="AL647" i="6"/>
  <c r="AL648" i="6" l="1"/>
  <c r="AJ649" i="5"/>
  <c r="AK648" i="6"/>
  <c r="AI649" i="5"/>
  <c r="AI650" i="5" l="1"/>
  <c r="AK649" i="6"/>
  <c r="AJ650" i="5"/>
  <c r="AL649" i="6"/>
  <c r="AL650" i="6" l="1"/>
  <c r="AJ651" i="5"/>
  <c r="AK650" i="6"/>
  <c r="AI651" i="5"/>
  <c r="AI652" i="5" l="1"/>
  <c r="AK651" i="6"/>
  <c r="AJ652" i="5"/>
  <c r="AL651" i="6"/>
  <c r="AL652" i="6" l="1"/>
  <c r="AJ653" i="5"/>
  <c r="AK652" i="6"/>
  <c r="AI653" i="5"/>
  <c r="AI654" i="5" l="1"/>
  <c r="AK653" i="6"/>
  <c r="AJ654" i="5"/>
  <c r="AL653" i="6"/>
  <c r="AL654" i="6" l="1"/>
  <c r="AJ655" i="5"/>
  <c r="AK654" i="6"/>
  <c r="AI655" i="5"/>
  <c r="AI656" i="5" l="1"/>
  <c r="AK655" i="6"/>
  <c r="AJ656" i="5"/>
  <c r="AL655" i="6"/>
  <c r="AL656" i="6" l="1"/>
  <c r="AJ657" i="5"/>
  <c r="AK656" i="6"/>
  <c r="AI657" i="5"/>
  <c r="AI658" i="5" l="1"/>
  <c r="AK657" i="6"/>
  <c r="AJ658" i="5"/>
  <c r="AL657" i="6"/>
  <c r="AL658" i="6" l="1"/>
  <c r="AJ659" i="5"/>
  <c r="AK658" i="6"/>
  <c r="AI659" i="5"/>
  <c r="AI660" i="5" l="1"/>
  <c r="AK659" i="6"/>
  <c r="AJ660" i="5"/>
  <c r="AL659" i="6"/>
  <c r="AL660" i="6" l="1"/>
  <c r="AJ661" i="5"/>
  <c r="AK660" i="6"/>
  <c r="AI661" i="5"/>
  <c r="AI662" i="5" l="1"/>
  <c r="AK661" i="6"/>
  <c r="AJ662" i="5"/>
  <c r="AL661" i="6"/>
  <c r="AL662" i="6" l="1"/>
  <c r="AJ663" i="5"/>
  <c r="AK662" i="6"/>
  <c r="AI663" i="5"/>
  <c r="AI664" i="5" l="1"/>
  <c r="AK663" i="6"/>
  <c r="AJ664" i="5"/>
  <c r="AL663" i="6"/>
  <c r="AL664" i="6" l="1"/>
  <c r="AJ665" i="5"/>
  <c r="AK664" i="6"/>
  <c r="AI665" i="5"/>
  <c r="AI666" i="5" l="1"/>
  <c r="AK665" i="6"/>
  <c r="AJ666" i="5"/>
  <c r="AL665" i="6"/>
  <c r="AL666" i="6" l="1"/>
  <c r="AJ667" i="5"/>
  <c r="AK666" i="6"/>
  <c r="AI667" i="5"/>
  <c r="AI668" i="5" l="1"/>
  <c r="AK667" i="6"/>
  <c r="AJ668" i="5"/>
  <c r="AL667" i="6"/>
  <c r="AL668" i="6" l="1"/>
  <c r="AJ669" i="5"/>
  <c r="AK668" i="6"/>
  <c r="AI669" i="5"/>
  <c r="AI670" i="5" l="1"/>
  <c r="AK669" i="6"/>
  <c r="AJ670" i="5"/>
  <c r="AL669" i="6"/>
  <c r="AL670" i="6" l="1"/>
  <c r="AJ671" i="5"/>
  <c r="AK670" i="6"/>
  <c r="AI671" i="5"/>
  <c r="AI672" i="5" l="1"/>
  <c r="AK671" i="6"/>
  <c r="AJ672" i="5"/>
  <c r="AL671" i="6"/>
  <c r="AL672" i="6" l="1"/>
  <c r="AJ673" i="5"/>
  <c r="AK672" i="6"/>
  <c r="AI673" i="5"/>
  <c r="AI674" i="5" l="1"/>
  <c r="AK673" i="6"/>
  <c r="AJ674" i="5"/>
  <c r="AL673" i="6"/>
  <c r="AL674" i="6" l="1"/>
  <c r="AJ675" i="5"/>
  <c r="AK674" i="6"/>
  <c r="AI675" i="5"/>
  <c r="AI676" i="5" l="1"/>
  <c r="AK675" i="6"/>
  <c r="AJ676" i="5"/>
  <c r="AL675" i="6"/>
  <c r="AL676" i="6" l="1"/>
  <c r="AJ677" i="5"/>
  <c r="AK676" i="6"/>
  <c r="AI677" i="5"/>
  <c r="AI678" i="5" l="1"/>
  <c r="AK677" i="6"/>
  <c r="AJ678" i="5"/>
  <c r="AL677" i="6"/>
  <c r="AL678" i="6" l="1"/>
  <c r="AJ679" i="5"/>
  <c r="AK678" i="6"/>
  <c r="AI679" i="5"/>
  <c r="AI680" i="5" l="1"/>
  <c r="AK679" i="6"/>
  <c r="AJ680" i="5"/>
  <c r="AL679" i="6"/>
  <c r="AL680" i="6" l="1"/>
  <c r="AJ681" i="5"/>
  <c r="AK680" i="6"/>
  <c r="AI681" i="5"/>
  <c r="AI682" i="5" l="1"/>
  <c r="AK681" i="6"/>
  <c r="AJ682" i="5"/>
  <c r="AL681" i="6"/>
  <c r="AL682" i="6" l="1"/>
  <c r="AJ683" i="5"/>
  <c r="AK682" i="6"/>
  <c r="AI683" i="5"/>
  <c r="AI684" i="5" l="1"/>
  <c r="AK683" i="6"/>
  <c r="AJ684" i="5"/>
  <c r="AL683" i="6"/>
  <c r="AL684" i="6" l="1"/>
  <c r="AJ685" i="5"/>
  <c r="AK684" i="6"/>
  <c r="AI685" i="5"/>
  <c r="AI686" i="5" l="1"/>
  <c r="AK685" i="6"/>
  <c r="AJ686" i="5"/>
  <c r="AL685" i="6"/>
  <c r="AL686" i="6" l="1"/>
  <c r="AJ687" i="5"/>
  <c r="AK686" i="6"/>
  <c r="AI687" i="5"/>
  <c r="AI688" i="5" l="1"/>
  <c r="AK687" i="6"/>
  <c r="AJ688" i="5"/>
  <c r="AL687" i="6"/>
  <c r="AL688" i="6" l="1"/>
  <c r="AJ689" i="5"/>
  <c r="AK688" i="6"/>
  <c r="AI689" i="5"/>
  <c r="AI690" i="5" l="1"/>
  <c r="AK689" i="6"/>
  <c r="AJ690" i="5"/>
  <c r="AL689" i="6"/>
  <c r="AL690" i="6" l="1"/>
  <c r="AJ691" i="5"/>
  <c r="AK690" i="6"/>
  <c r="AI691" i="5"/>
  <c r="AI692" i="5" l="1"/>
  <c r="AK691" i="6"/>
  <c r="AJ692" i="5"/>
  <c r="AL691" i="6"/>
  <c r="AL692" i="6" l="1"/>
  <c r="AJ693" i="5"/>
  <c r="AK692" i="6"/>
  <c r="AI693" i="5"/>
  <c r="AI694" i="5" l="1"/>
  <c r="AK693" i="6"/>
  <c r="AJ694" i="5"/>
  <c r="AL693" i="6"/>
  <c r="AL694" i="6" l="1"/>
  <c r="AJ695" i="5"/>
  <c r="AK694" i="6"/>
  <c r="AI695" i="5"/>
  <c r="AI696" i="5" l="1"/>
  <c r="AK695" i="6"/>
  <c r="AJ696" i="5"/>
  <c r="AL695" i="6"/>
  <c r="AL696" i="6" l="1"/>
  <c r="AJ697" i="5"/>
  <c r="AK696" i="6"/>
  <c r="AI697" i="5"/>
  <c r="AI698" i="5" l="1"/>
  <c r="AK697" i="6"/>
  <c r="AJ698" i="5"/>
  <c r="AL697" i="6"/>
  <c r="AL698" i="6" l="1"/>
  <c r="AJ699" i="5"/>
  <c r="AK698" i="6"/>
  <c r="AI699" i="5"/>
  <c r="AI700" i="5" l="1"/>
  <c r="AK699" i="6"/>
  <c r="AJ700" i="5"/>
  <c r="AL699" i="6"/>
  <c r="AL700" i="6" l="1"/>
  <c r="AJ701" i="5"/>
  <c r="AK700" i="6"/>
  <c r="AI701" i="5"/>
  <c r="AI702" i="5" l="1"/>
  <c r="AK701" i="6"/>
  <c r="AJ702" i="5"/>
  <c r="AL701" i="6"/>
  <c r="AL702" i="6" l="1"/>
  <c r="AJ703" i="5"/>
  <c r="AK702" i="6"/>
  <c r="AI703" i="5"/>
  <c r="AI704" i="5" l="1"/>
  <c r="AK703" i="6"/>
  <c r="AJ704" i="5"/>
  <c r="AL703" i="6"/>
  <c r="AL704" i="6" l="1"/>
  <c r="AJ705" i="5"/>
  <c r="AK704" i="6"/>
  <c r="AI705" i="5"/>
  <c r="AI706" i="5" l="1"/>
  <c r="AK705" i="6"/>
  <c r="AJ706" i="5"/>
  <c r="AL705" i="6"/>
  <c r="AL706" i="6" l="1"/>
  <c r="AJ707" i="5"/>
  <c r="AK706" i="6"/>
  <c r="AI707" i="5"/>
  <c r="AI708" i="5" l="1"/>
  <c r="AK707" i="6"/>
  <c r="AJ708" i="5"/>
  <c r="AL707" i="6"/>
  <c r="AL708" i="6" l="1"/>
  <c r="AJ709" i="5"/>
  <c r="AK708" i="6"/>
  <c r="AI709" i="5"/>
  <c r="AI710" i="5" l="1"/>
  <c r="AK709" i="6"/>
  <c r="AJ710" i="5"/>
  <c r="AL709" i="6"/>
  <c r="AL710" i="6" l="1"/>
  <c r="AJ711" i="5"/>
  <c r="AK710" i="6"/>
  <c r="AI711" i="5"/>
  <c r="AI712" i="5" l="1"/>
  <c r="AK711" i="6"/>
  <c r="AJ712" i="5"/>
  <c r="AL711" i="6"/>
  <c r="AL712" i="6" l="1"/>
  <c r="AJ713" i="5"/>
  <c r="AK712" i="6"/>
  <c r="AI713" i="5"/>
  <c r="AI714" i="5" l="1"/>
  <c r="AK713" i="6"/>
  <c r="AJ714" i="5"/>
  <c r="AL713" i="6"/>
  <c r="AL714" i="6" l="1"/>
  <c r="AJ715" i="5"/>
  <c r="AK714" i="6"/>
  <c r="AI715" i="5"/>
  <c r="AI716" i="5" l="1"/>
  <c r="AK715" i="6"/>
  <c r="AJ716" i="5"/>
  <c r="AL715" i="6"/>
  <c r="AL716" i="6" l="1"/>
  <c r="AJ717" i="5"/>
  <c r="AK716" i="6"/>
  <c r="AI717" i="5"/>
  <c r="AI718" i="5" l="1"/>
  <c r="AK717" i="6"/>
  <c r="AJ718" i="5"/>
  <c r="AL717" i="6"/>
  <c r="AL718" i="6" l="1"/>
  <c r="AJ719" i="5"/>
  <c r="AK718" i="6"/>
  <c r="AI719" i="5"/>
  <c r="AI720" i="5" l="1"/>
  <c r="AK719" i="6"/>
  <c r="AJ720" i="5"/>
  <c r="AL719" i="6"/>
  <c r="AL720" i="6" l="1"/>
  <c r="AJ721" i="5"/>
  <c r="AK720" i="6"/>
  <c r="AI721" i="5"/>
  <c r="AI722" i="5" l="1"/>
  <c r="AK721" i="6"/>
  <c r="AJ722" i="5"/>
  <c r="AL721" i="6"/>
  <c r="AL722" i="6" l="1"/>
  <c r="AJ723" i="5"/>
  <c r="AK722" i="6"/>
  <c r="AI723" i="5"/>
  <c r="AI724" i="5" l="1"/>
  <c r="AK723" i="6"/>
  <c r="AJ724" i="5"/>
  <c r="AL723" i="6"/>
  <c r="AL724" i="6" l="1"/>
  <c r="AJ725" i="5"/>
  <c r="AK724" i="6"/>
  <c r="AI725" i="5"/>
  <c r="AI726" i="5" l="1"/>
  <c r="AK725" i="6"/>
  <c r="AJ726" i="5"/>
  <c r="AL725" i="6"/>
  <c r="AL726" i="6" l="1"/>
  <c r="AJ727" i="5"/>
  <c r="AK726" i="6"/>
  <c r="AI727" i="5"/>
  <c r="AI728" i="5" l="1"/>
  <c r="AK727" i="6"/>
  <c r="AJ728" i="5"/>
  <c r="AL727" i="6"/>
  <c r="AL728" i="6" l="1"/>
  <c r="AJ729" i="5"/>
  <c r="AK728" i="6"/>
  <c r="AI729" i="5"/>
  <c r="AI730" i="5" l="1"/>
  <c r="AK729" i="6"/>
  <c r="AJ730" i="5"/>
  <c r="AL729" i="6"/>
  <c r="AL730" i="6" l="1"/>
  <c r="AJ731" i="5"/>
  <c r="AK730" i="6"/>
  <c r="AI731" i="5"/>
  <c r="AI732" i="5" l="1"/>
  <c r="AK731" i="6"/>
  <c r="AJ732" i="5"/>
  <c r="AL731" i="6"/>
  <c r="AL732" i="6" l="1"/>
  <c r="AJ733" i="5"/>
  <c r="AK732" i="6"/>
  <c r="AI733" i="5"/>
  <c r="AI734" i="5" l="1"/>
  <c r="AK733" i="6"/>
  <c r="AJ734" i="5"/>
  <c r="AL733" i="6"/>
  <c r="AL734" i="6" l="1"/>
  <c r="AJ735" i="5"/>
  <c r="AK734" i="6"/>
  <c r="AI735" i="5"/>
  <c r="AI736" i="5" l="1"/>
  <c r="AK735" i="6"/>
  <c r="AJ736" i="5"/>
  <c r="AL735" i="6"/>
  <c r="AL736" i="6" l="1"/>
  <c r="AJ737" i="5"/>
  <c r="AK736" i="6"/>
  <c r="AI737" i="5"/>
  <c r="AI738" i="5" l="1"/>
  <c r="AK737" i="6"/>
  <c r="AJ738" i="5"/>
  <c r="AL737" i="6"/>
  <c r="AL738" i="6" l="1"/>
  <c r="AJ739" i="5"/>
  <c r="AK738" i="6"/>
  <c r="AI739" i="5"/>
  <c r="AI740" i="5" l="1"/>
  <c r="AK739" i="6"/>
  <c r="AJ740" i="5"/>
  <c r="AL739" i="6"/>
  <c r="AL740" i="6" l="1"/>
  <c r="AJ741" i="5"/>
  <c r="AK740" i="6"/>
  <c r="AI741" i="5"/>
  <c r="AI742" i="5" l="1"/>
  <c r="AK741" i="6"/>
  <c r="AJ742" i="5"/>
  <c r="AL741" i="6"/>
  <c r="AL742" i="6" l="1"/>
  <c r="AJ743" i="5"/>
  <c r="AK742" i="6"/>
  <c r="AI743" i="5"/>
  <c r="AI744" i="5" l="1"/>
  <c r="AK743" i="6"/>
  <c r="AJ744" i="5"/>
  <c r="AL743" i="6"/>
  <c r="AL744" i="6" l="1"/>
  <c r="AJ745" i="5"/>
  <c r="AK744" i="6"/>
  <c r="AI745" i="5"/>
  <c r="AI746" i="5" l="1"/>
  <c r="AK745" i="6"/>
  <c r="AJ746" i="5"/>
  <c r="AL745" i="6"/>
  <c r="AL746" i="6" l="1"/>
  <c r="AJ747" i="5"/>
  <c r="AK746" i="6"/>
  <c r="AI747" i="5"/>
  <c r="AI748" i="5" l="1"/>
  <c r="AK747" i="6"/>
  <c r="AJ748" i="5"/>
  <c r="AL747" i="6"/>
  <c r="AL748" i="6" l="1"/>
  <c r="AJ749" i="5"/>
  <c r="AK748" i="6"/>
  <c r="AI749" i="5"/>
  <c r="AI750" i="5" l="1"/>
  <c r="AK749" i="6"/>
  <c r="AJ750" i="5"/>
  <c r="AL749" i="6"/>
  <c r="AL750" i="6" l="1"/>
  <c r="AJ751" i="5"/>
  <c r="AK750" i="6"/>
  <c r="AI751" i="5"/>
  <c r="AI752" i="5" l="1"/>
  <c r="AK751" i="6"/>
  <c r="AJ752" i="5"/>
  <c r="AL751" i="6"/>
  <c r="AL752" i="6" l="1"/>
  <c r="AJ753" i="5"/>
  <c r="AK752" i="6"/>
  <c r="AI753" i="5"/>
  <c r="AI754" i="5" l="1"/>
  <c r="AK753" i="6"/>
  <c r="AJ754" i="5"/>
  <c r="AL753" i="6"/>
  <c r="AL754" i="6" l="1"/>
  <c r="AJ755" i="5"/>
  <c r="AK754" i="6"/>
  <c r="AI755" i="5"/>
  <c r="AI756" i="5" l="1"/>
  <c r="AK755" i="6"/>
  <c r="AJ756" i="5"/>
  <c r="AL755" i="6"/>
  <c r="AL756" i="6" l="1"/>
  <c r="AJ757" i="5"/>
  <c r="AK756" i="6"/>
  <c r="AI757" i="5"/>
  <c r="AI758" i="5" l="1"/>
  <c r="AK757" i="6"/>
  <c r="AJ758" i="5"/>
  <c r="AL757" i="6"/>
  <c r="AL758" i="6" l="1"/>
  <c r="AJ759" i="5"/>
  <c r="AK758" i="6"/>
  <c r="AI759" i="5"/>
  <c r="AI760" i="5" l="1"/>
  <c r="AK759" i="6"/>
  <c r="AJ760" i="5"/>
  <c r="AL759" i="6"/>
  <c r="AL760" i="6" l="1"/>
  <c r="AJ761" i="5"/>
  <c r="AK760" i="6"/>
  <c r="AI761" i="5"/>
  <c r="AI762" i="5" l="1"/>
  <c r="AK761" i="6"/>
  <c r="AJ762" i="5"/>
  <c r="AL761" i="6"/>
  <c r="AL762" i="6" l="1"/>
  <c r="AJ763" i="5"/>
  <c r="AK762" i="6"/>
  <c r="AI763" i="5"/>
  <c r="AI764" i="5" l="1"/>
  <c r="AK763" i="6"/>
  <c r="AJ764" i="5"/>
  <c r="AL763" i="6"/>
  <c r="AL764" i="6" l="1"/>
  <c r="AJ765" i="5"/>
  <c r="AK764" i="6"/>
  <c r="AI765" i="5"/>
  <c r="AI766" i="5" l="1"/>
  <c r="AK765" i="6"/>
  <c r="AJ766" i="5"/>
  <c r="AL765" i="6"/>
  <c r="AL766" i="6" l="1"/>
  <c r="AJ767" i="5"/>
  <c r="AK766" i="6"/>
  <c r="AI767" i="5"/>
  <c r="AI768" i="5" l="1"/>
  <c r="AK767" i="6"/>
  <c r="AJ768" i="5"/>
  <c r="AL767" i="6"/>
  <c r="AL768" i="6" l="1"/>
  <c r="AJ769" i="5"/>
  <c r="AK768" i="6"/>
  <c r="AI769" i="5"/>
  <c r="AI770" i="5" l="1"/>
  <c r="AK769" i="6"/>
  <c r="AJ770" i="5"/>
  <c r="AL769" i="6"/>
  <c r="AL770" i="6" l="1"/>
  <c r="AJ771" i="5"/>
  <c r="AK770" i="6"/>
  <c r="AI771" i="5"/>
  <c r="AI772" i="5" l="1"/>
  <c r="AK771" i="6"/>
  <c r="AJ772" i="5"/>
  <c r="AL771" i="6"/>
  <c r="AL772" i="6" l="1"/>
  <c r="AJ773" i="5"/>
  <c r="AK772" i="6"/>
  <c r="AI773" i="5"/>
  <c r="AI774" i="5" l="1"/>
  <c r="AK773" i="6"/>
  <c r="AJ774" i="5"/>
  <c r="AL773" i="6"/>
  <c r="AL774" i="6" l="1"/>
  <c r="AJ775" i="5"/>
  <c r="AK774" i="6"/>
  <c r="AI775" i="5"/>
  <c r="AI776" i="5" l="1"/>
  <c r="AK775" i="6"/>
  <c r="AL775" i="6"/>
  <c r="AJ776" i="5"/>
  <c r="AJ777" i="5" l="1"/>
  <c r="AL776" i="6"/>
  <c r="AK776" i="6"/>
  <c r="AI777" i="5"/>
  <c r="AI778" i="5" l="1"/>
  <c r="AK777" i="6"/>
  <c r="AL777" i="6"/>
  <c r="AJ778" i="5"/>
  <c r="AL778" i="6" l="1"/>
  <c r="AK778" i="6"/>
  <c r="AI779" i="5"/>
  <c r="AJ779" i="5"/>
  <c r="AJ780" i="5" l="1"/>
  <c r="AI780" i="5"/>
  <c r="AK779" i="6"/>
  <c r="AL779" i="6"/>
  <c r="AL780" i="6" l="1"/>
  <c r="AK780" i="6"/>
  <c r="AI781" i="5"/>
  <c r="AJ781" i="5"/>
  <c r="AJ782" i="5" l="1"/>
  <c r="AI782" i="5"/>
  <c r="AK781" i="6"/>
  <c r="AL781" i="6"/>
  <c r="AL782" i="6" l="1"/>
  <c r="AK782" i="6"/>
  <c r="AI783" i="5"/>
  <c r="AJ783" i="5"/>
  <c r="AI784" i="5" l="1"/>
  <c r="AK783" i="6"/>
  <c r="AL783" i="6"/>
  <c r="AJ784" i="5"/>
  <c r="AJ785" i="5" l="1"/>
  <c r="AL784" i="6"/>
  <c r="AK784" i="6"/>
  <c r="AI785" i="5"/>
  <c r="AI786" i="5" l="1"/>
  <c r="AK785" i="6"/>
  <c r="AL785" i="6"/>
  <c r="AJ786" i="5"/>
  <c r="AL786" i="6" l="1"/>
  <c r="AK786" i="6"/>
  <c r="AI787" i="5"/>
  <c r="AJ787" i="5"/>
  <c r="AJ788" i="5" l="1"/>
  <c r="AI788" i="5"/>
  <c r="AK787" i="6"/>
  <c r="AL787" i="6"/>
  <c r="AL788" i="6" l="1"/>
  <c r="AK788" i="6"/>
  <c r="AI789" i="5"/>
  <c r="AJ789" i="5"/>
  <c r="AJ790" i="5" l="1"/>
  <c r="AI790" i="5"/>
  <c r="AK789" i="6"/>
  <c r="AL789" i="6"/>
  <c r="AL790" i="6" l="1"/>
  <c r="AK790" i="6"/>
  <c r="AI791" i="5"/>
  <c r="AJ791" i="5"/>
  <c r="AI792" i="5" l="1"/>
  <c r="AK791" i="6"/>
  <c r="AL791" i="6"/>
  <c r="AJ792" i="5"/>
  <c r="AJ793" i="5" l="1"/>
  <c r="AL792" i="6"/>
  <c r="AK792" i="6"/>
  <c r="AI793" i="5"/>
  <c r="AI794" i="5" l="1"/>
  <c r="AK793" i="6"/>
  <c r="AL793" i="6"/>
  <c r="AJ794" i="5"/>
  <c r="AL794" i="6" l="1"/>
  <c r="AK794" i="6"/>
  <c r="AI795" i="5"/>
  <c r="AJ795" i="5"/>
  <c r="AJ796" i="5" l="1"/>
  <c r="AI796" i="5"/>
  <c r="AK795" i="6"/>
  <c r="AL795" i="6"/>
  <c r="AL796" i="6" l="1"/>
  <c r="AK796" i="6"/>
  <c r="AI797" i="5"/>
  <c r="AJ797" i="5"/>
  <c r="AJ798" i="5" l="1"/>
  <c r="AI798" i="5"/>
  <c r="AK797" i="6"/>
  <c r="AL797" i="6"/>
  <c r="AL798" i="6" l="1"/>
  <c r="AK798" i="6"/>
  <c r="AI799" i="5"/>
  <c r="AJ799" i="5"/>
  <c r="AI800" i="5" l="1"/>
  <c r="AK799" i="6"/>
  <c r="AL799" i="6"/>
  <c r="AJ800" i="5"/>
  <c r="AJ801" i="5" l="1"/>
  <c r="AL800" i="6"/>
  <c r="AK800" i="6"/>
  <c r="AI801" i="5"/>
  <c r="AI802" i="5" l="1"/>
  <c r="AK801" i="6"/>
  <c r="AL801" i="6"/>
  <c r="AJ802" i="5"/>
  <c r="AL802" i="6" l="1"/>
  <c r="AK802" i="6"/>
  <c r="AI803" i="5"/>
  <c r="AJ803" i="5"/>
  <c r="AJ804" i="5" l="1"/>
  <c r="AI804" i="5"/>
  <c r="AK803" i="6"/>
  <c r="AL803" i="6"/>
  <c r="AL804" i="6" l="1"/>
  <c r="AK804" i="6"/>
  <c r="AI805" i="5"/>
  <c r="AJ805" i="5"/>
  <c r="AJ806" i="5" l="1"/>
  <c r="AI806" i="5"/>
  <c r="AK805" i="6"/>
  <c r="AL805" i="6"/>
  <c r="AL806" i="6" l="1"/>
  <c r="AK806" i="6"/>
  <c r="AI807" i="5"/>
  <c r="AJ807" i="5"/>
  <c r="AI808" i="5" l="1"/>
  <c r="AK807" i="6"/>
  <c r="AL807" i="6"/>
  <c r="AJ808" i="5"/>
  <c r="AJ809" i="5" l="1"/>
  <c r="AL808" i="6"/>
  <c r="AK808" i="6"/>
  <c r="AI809" i="5"/>
  <c r="AI810" i="5" l="1"/>
  <c r="AK809" i="6"/>
  <c r="AL809" i="6"/>
  <c r="AJ810" i="5"/>
  <c r="AL810" i="6" l="1"/>
  <c r="AK810" i="6"/>
  <c r="AI811" i="5"/>
  <c r="AJ811" i="5"/>
  <c r="AJ812" i="5" l="1"/>
  <c r="AI812" i="5"/>
  <c r="AK811" i="6"/>
  <c r="AL811" i="6"/>
  <c r="AL812" i="6" l="1"/>
  <c r="AK812" i="6"/>
  <c r="AI813" i="5"/>
  <c r="AJ813" i="5"/>
  <c r="AJ814" i="5" l="1"/>
  <c r="AI814" i="5"/>
  <c r="AK813" i="6"/>
  <c r="AL813" i="6"/>
  <c r="AL814" i="6" l="1"/>
  <c r="AK814" i="6"/>
  <c r="AI815" i="5"/>
  <c r="AJ815" i="5"/>
  <c r="AI816" i="5" l="1"/>
  <c r="AK815" i="6"/>
  <c r="AL815" i="6"/>
  <c r="AJ816" i="5"/>
  <c r="AJ817" i="5" l="1"/>
  <c r="AL816" i="6"/>
  <c r="AK816" i="6"/>
  <c r="AI817" i="5"/>
  <c r="AI818" i="5" l="1"/>
  <c r="AK817" i="6"/>
  <c r="AL817" i="6"/>
  <c r="AJ818" i="5"/>
  <c r="AL818" i="6" l="1"/>
  <c r="AK818" i="6"/>
  <c r="AI819" i="5"/>
  <c r="AJ819" i="5"/>
  <c r="AJ820" i="5" l="1"/>
  <c r="AI820" i="5"/>
  <c r="AK819" i="6"/>
  <c r="AL819" i="6"/>
  <c r="AL820" i="6" l="1"/>
  <c r="AK820" i="6"/>
  <c r="AI821" i="5"/>
  <c r="AJ821" i="5"/>
  <c r="AJ822" i="5" l="1"/>
  <c r="AI822" i="5"/>
  <c r="AK821" i="6"/>
  <c r="AL821" i="6"/>
  <c r="AL822" i="6" l="1"/>
  <c r="AK822" i="6"/>
  <c r="AI823" i="5"/>
  <c r="AJ823" i="5"/>
  <c r="AI824" i="5" l="1"/>
  <c r="AK823" i="6"/>
  <c r="AL823" i="6"/>
  <c r="AJ824" i="5"/>
  <c r="AJ825" i="5" l="1"/>
  <c r="AL824" i="6"/>
  <c r="AK824" i="6"/>
  <c r="AI825" i="5"/>
  <c r="AI826" i="5" l="1"/>
  <c r="AK825" i="6"/>
  <c r="AL825" i="6"/>
  <c r="AJ826" i="5"/>
  <c r="AL826" i="6" l="1"/>
  <c r="AK826" i="6"/>
  <c r="AI827" i="5"/>
  <c r="AJ827" i="5"/>
  <c r="AJ828" i="5" l="1"/>
  <c r="AI828" i="5"/>
  <c r="AK827" i="6"/>
  <c r="AL827" i="6"/>
  <c r="AL828" i="6" l="1"/>
  <c r="AK828" i="6"/>
  <c r="AI829" i="5"/>
  <c r="AJ829" i="5"/>
  <c r="AJ830" i="5" l="1"/>
  <c r="AI830" i="5"/>
  <c r="AK829" i="6"/>
  <c r="AL829" i="6"/>
  <c r="AL830" i="6" l="1"/>
  <c r="AK830" i="6"/>
  <c r="AI831" i="5"/>
  <c r="AJ831" i="5"/>
  <c r="AI832" i="5" l="1"/>
  <c r="AK831" i="6"/>
  <c r="AL831" i="6"/>
  <c r="AJ832" i="5"/>
  <c r="AJ833" i="5" l="1"/>
  <c r="AL832" i="6"/>
  <c r="AK832" i="6"/>
  <c r="AI833" i="5"/>
  <c r="AI834" i="5" l="1"/>
  <c r="AK833" i="6"/>
  <c r="AL833" i="6"/>
  <c r="AJ834" i="5"/>
  <c r="AL834" i="6" l="1"/>
  <c r="AK834" i="6"/>
  <c r="AI835" i="5"/>
  <c r="AJ835" i="5"/>
  <c r="AJ836" i="5" l="1"/>
  <c r="AI836" i="5"/>
  <c r="AK835" i="6"/>
  <c r="AL835" i="6"/>
  <c r="AL836" i="6" l="1"/>
  <c r="AK836" i="6"/>
  <c r="AI837" i="5"/>
  <c r="AJ837" i="5"/>
  <c r="AJ838" i="5" l="1"/>
  <c r="AI838" i="5"/>
  <c r="AK837" i="6"/>
  <c r="AL837" i="6"/>
  <c r="AL838" i="6" l="1"/>
  <c r="AK838" i="6"/>
  <c r="AI839" i="5"/>
  <c r="AJ839" i="5"/>
  <c r="AI840" i="5" l="1"/>
  <c r="AK839" i="6"/>
  <c r="AL839" i="6"/>
  <c r="AJ840" i="5"/>
  <c r="AJ841" i="5" l="1"/>
  <c r="AL840" i="6"/>
  <c r="AK840" i="6"/>
  <c r="AI841" i="5"/>
  <c r="AI842" i="5" l="1"/>
  <c r="AK841" i="6"/>
  <c r="AL841" i="6"/>
  <c r="AJ842" i="5"/>
  <c r="AL842" i="6" l="1"/>
  <c r="AK842" i="6"/>
  <c r="AI843" i="5"/>
  <c r="AJ843" i="5"/>
  <c r="AJ844" i="5" l="1"/>
  <c r="AI844" i="5"/>
  <c r="AK843" i="6"/>
  <c r="AL843" i="6"/>
  <c r="AL844" i="6" l="1"/>
  <c r="AK844" i="6"/>
  <c r="AI845" i="5"/>
  <c r="AJ845" i="5"/>
  <c r="AJ846" i="5" l="1"/>
  <c r="AI846" i="5"/>
  <c r="AK845" i="6"/>
  <c r="AL845" i="6"/>
  <c r="AL846" i="6" l="1"/>
  <c r="AK846" i="6"/>
  <c r="AI847" i="5"/>
  <c r="AJ847" i="5"/>
  <c r="AI848" i="5" l="1"/>
  <c r="AK847" i="6"/>
  <c r="AL847" i="6"/>
  <c r="AJ848" i="5"/>
  <c r="AJ849" i="5" l="1"/>
  <c r="AL848" i="6"/>
  <c r="AK848" i="6"/>
  <c r="AI849" i="5"/>
  <c r="AI850" i="5" l="1"/>
  <c r="AK849" i="6"/>
  <c r="AL849" i="6"/>
  <c r="AJ850" i="5"/>
  <c r="AL850" i="6" l="1"/>
  <c r="AK850" i="6"/>
  <c r="AI851" i="5"/>
  <c r="AJ851" i="5"/>
  <c r="AJ852" i="5" l="1"/>
  <c r="AI852" i="5"/>
  <c r="AK851" i="6"/>
  <c r="AL851" i="6"/>
  <c r="AL852" i="6" l="1"/>
  <c r="AK852" i="6"/>
  <c r="AI853" i="5"/>
  <c r="AJ853" i="5"/>
  <c r="AJ854" i="5" l="1"/>
  <c r="AI854" i="5"/>
  <c r="AK853" i="6"/>
  <c r="AL853" i="6"/>
  <c r="AL854" i="6" l="1"/>
  <c r="AK854" i="6"/>
  <c r="AI855" i="5"/>
  <c r="AJ855" i="5"/>
  <c r="AI856" i="5" l="1"/>
  <c r="AK855" i="6"/>
  <c r="AL855" i="6"/>
  <c r="AJ856" i="5"/>
  <c r="AJ857" i="5" l="1"/>
  <c r="AL856" i="6"/>
  <c r="AK856" i="6"/>
  <c r="AI857" i="5"/>
  <c r="AI858" i="5" l="1"/>
  <c r="AK857" i="6"/>
  <c r="AL857" i="6"/>
  <c r="AJ858" i="5"/>
  <c r="AL858" i="6" l="1"/>
  <c r="AK858" i="6"/>
  <c r="AI859" i="5"/>
  <c r="AJ859" i="5"/>
  <c r="AJ860" i="5" l="1"/>
  <c r="AI860" i="5"/>
  <c r="AK859" i="6"/>
  <c r="AL859" i="6"/>
  <c r="AL860" i="6" l="1"/>
  <c r="AK860" i="6"/>
  <c r="AI861" i="5"/>
  <c r="AJ861" i="5"/>
  <c r="AJ862" i="5" l="1"/>
  <c r="AI862" i="5"/>
  <c r="AK861" i="6"/>
  <c r="AL861" i="6"/>
  <c r="AL862" i="6" l="1"/>
  <c r="AK862" i="6"/>
  <c r="AI863" i="5"/>
  <c r="AJ863" i="5"/>
  <c r="AI864" i="5" l="1"/>
  <c r="AK863" i="6"/>
  <c r="AL863" i="6"/>
  <c r="AJ864" i="5"/>
  <c r="AJ865" i="5" l="1"/>
  <c r="AL864" i="6"/>
  <c r="AK864" i="6"/>
  <c r="AI865" i="5"/>
  <c r="AI866" i="5" l="1"/>
  <c r="AK865" i="6"/>
  <c r="AL865" i="6"/>
  <c r="AJ866" i="5"/>
  <c r="AL866" i="6" l="1"/>
  <c r="AK866" i="6"/>
  <c r="AI867" i="5"/>
  <c r="AJ867" i="5"/>
  <c r="AJ868" i="5" l="1"/>
  <c r="AI868" i="5"/>
  <c r="AK867" i="6"/>
  <c r="AL867" i="6"/>
  <c r="AL868" i="6" l="1"/>
  <c r="AK868" i="6"/>
  <c r="AI869" i="5"/>
  <c r="AJ869" i="5"/>
  <c r="AJ870" i="5" l="1"/>
  <c r="AI870" i="5"/>
  <c r="AK869" i="6"/>
  <c r="AL869" i="6"/>
  <c r="AL870" i="6" l="1"/>
  <c r="AK870" i="6"/>
  <c r="AI871" i="5"/>
  <c r="AJ871" i="5"/>
  <c r="AI872" i="5" l="1"/>
  <c r="AK871" i="6"/>
  <c r="AL871" i="6"/>
  <c r="AJ872" i="5"/>
  <c r="AJ873" i="5" l="1"/>
  <c r="AL872" i="6"/>
  <c r="AK872" i="6"/>
  <c r="AI873" i="5"/>
  <c r="AI874" i="5" l="1"/>
  <c r="AK873" i="6"/>
  <c r="AL873" i="6"/>
  <c r="AJ874" i="5"/>
  <c r="AL874" i="6" l="1"/>
  <c r="AK874" i="6"/>
  <c r="AI875" i="5"/>
  <c r="AJ875" i="5"/>
  <c r="AJ876" i="5" l="1"/>
  <c r="AI876" i="5"/>
  <c r="AK875" i="6"/>
  <c r="AL875" i="6"/>
  <c r="AL876" i="6" l="1"/>
  <c r="AK876" i="6"/>
  <c r="AI877" i="5"/>
  <c r="AJ877" i="5"/>
  <c r="AJ878" i="5" l="1"/>
  <c r="AI878" i="5"/>
  <c r="AK877" i="6"/>
  <c r="AL877" i="6"/>
  <c r="AL878" i="6" l="1"/>
  <c r="AK878" i="6"/>
  <c r="AI879" i="5"/>
  <c r="AJ879" i="5"/>
  <c r="AI880" i="5" l="1"/>
  <c r="AK879" i="6"/>
  <c r="AL879" i="6"/>
  <c r="AJ880" i="5"/>
  <c r="AJ881" i="5" l="1"/>
  <c r="AL880" i="6"/>
  <c r="AK880" i="6"/>
  <c r="AI881" i="5"/>
  <c r="AI882" i="5" l="1"/>
  <c r="AK881" i="6"/>
  <c r="AL881" i="6"/>
  <c r="AJ882" i="5"/>
  <c r="AL882" i="6" l="1"/>
  <c r="AK882" i="6"/>
  <c r="AI883" i="5"/>
  <c r="AJ883" i="5"/>
  <c r="AJ884" i="5" l="1"/>
  <c r="AI884" i="5"/>
  <c r="AK883" i="6"/>
  <c r="AL883" i="6"/>
  <c r="AL884" i="6" l="1"/>
  <c r="AK884" i="6"/>
  <c r="AI885" i="5"/>
  <c r="AJ885" i="5"/>
  <c r="AJ886" i="5" l="1"/>
  <c r="AI886" i="5"/>
  <c r="AK885" i="6"/>
  <c r="AL885" i="6"/>
  <c r="AL886" i="6" l="1"/>
  <c r="AK886" i="6"/>
  <c r="AI887" i="5"/>
  <c r="AJ887" i="5"/>
  <c r="AI888" i="5" l="1"/>
  <c r="AK887" i="6"/>
  <c r="AL887" i="6"/>
  <c r="AJ888" i="5"/>
  <c r="AJ889" i="5" l="1"/>
  <c r="AL888" i="6"/>
  <c r="AK888" i="6"/>
  <c r="AI889" i="5"/>
  <c r="AI890" i="5" l="1"/>
  <c r="AK889" i="6"/>
  <c r="AL889" i="6"/>
  <c r="AJ890" i="5"/>
  <c r="AL890" i="6" l="1"/>
  <c r="AK890" i="6"/>
  <c r="AI891" i="5"/>
  <c r="AJ891" i="5"/>
  <c r="AJ892" i="5" l="1"/>
  <c r="AI892" i="5"/>
  <c r="AK891" i="6"/>
  <c r="AL891" i="6"/>
  <c r="AL892" i="6" l="1"/>
  <c r="AK892" i="6"/>
  <c r="AI893" i="5"/>
  <c r="AJ893" i="5"/>
  <c r="AJ894" i="5" l="1"/>
  <c r="AI894" i="5"/>
  <c r="AK893" i="6"/>
  <c r="AL893" i="6"/>
  <c r="AL894" i="6" l="1"/>
  <c r="AK894" i="6"/>
  <c r="AI895" i="5"/>
  <c r="AJ895" i="5"/>
  <c r="AI896" i="5" l="1"/>
  <c r="AK895" i="6"/>
  <c r="AL895" i="6"/>
  <c r="AJ896" i="5"/>
  <c r="AJ897" i="5" l="1"/>
  <c r="AL896" i="6"/>
  <c r="AK896" i="6"/>
  <c r="AI897" i="5"/>
  <c r="AI898" i="5" l="1"/>
  <c r="AK897" i="6"/>
  <c r="AL897" i="6"/>
  <c r="AJ898" i="5"/>
  <c r="AL898" i="6" l="1"/>
  <c r="AK898" i="6"/>
  <c r="AI899" i="5"/>
  <c r="AJ899" i="5"/>
  <c r="AJ900" i="5" l="1"/>
  <c r="AI900" i="5"/>
  <c r="AK899" i="6"/>
  <c r="AL899" i="6"/>
  <c r="AL900" i="6" l="1"/>
  <c r="AK900" i="6"/>
  <c r="AI901" i="5"/>
  <c r="AJ901" i="5"/>
  <c r="AJ902" i="5" l="1"/>
  <c r="AI902" i="5"/>
  <c r="AK901" i="6"/>
  <c r="AL901" i="6"/>
  <c r="AL902" i="6" l="1"/>
  <c r="AK902" i="6"/>
  <c r="AI903" i="5"/>
  <c r="AJ903" i="5"/>
  <c r="AI904" i="5" l="1"/>
  <c r="AK903" i="6"/>
  <c r="AL903" i="6"/>
  <c r="AJ904" i="5"/>
  <c r="AJ905" i="5" l="1"/>
  <c r="AL904" i="6"/>
  <c r="AK904" i="6"/>
  <c r="AI905" i="5"/>
  <c r="AI906" i="5" l="1"/>
  <c r="AK905" i="6"/>
  <c r="AL905" i="6"/>
  <c r="AJ906" i="5"/>
  <c r="AL906" i="6" l="1"/>
  <c r="AK906" i="6"/>
  <c r="AI907" i="5"/>
  <c r="AJ907" i="5"/>
  <c r="AJ908" i="5" l="1"/>
  <c r="AI908" i="5"/>
  <c r="AK907" i="6"/>
  <c r="AL907" i="6"/>
  <c r="AL908" i="6" l="1"/>
  <c r="AK908" i="6"/>
  <c r="AI909" i="5"/>
  <c r="AJ909" i="5"/>
  <c r="AJ910" i="5" l="1"/>
  <c r="AI910" i="5"/>
  <c r="AK909" i="6"/>
  <c r="AL909" i="6"/>
  <c r="AL910" i="6" l="1"/>
  <c r="AK910" i="6"/>
  <c r="AI911" i="5"/>
  <c r="AJ911" i="5"/>
  <c r="AI912" i="5" l="1"/>
  <c r="AK911" i="6"/>
  <c r="AL911" i="6"/>
  <c r="AJ912" i="5"/>
  <c r="AJ913" i="5" l="1"/>
  <c r="AL912" i="6"/>
  <c r="AK912" i="6"/>
  <c r="AI913" i="5"/>
  <c r="AI914" i="5" l="1"/>
  <c r="AK913" i="6"/>
  <c r="AL913" i="6"/>
  <c r="AJ914" i="5"/>
  <c r="AJ915" i="5" l="1"/>
  <c r="AL914" i="6"/>
  <c r="AK914" i="6"/>
  <c r="AI915" i="5"/>
  <c r="AI916" i="5" l="1"/>
  <c r="AK915" i="6"/>
  <c r="AL915" i="6"/>
  <c r="AJ916" i="5"/>
  <c r="AL916" i="6" l="1"/>
  <c r="AK916" i="6"/>
  <c r="AI917" i="5"/>
  <c r="AJ917" i="5"/>
  <c r="AJ918" i="5" l="1"/>
  <c r="AI918" i="5"/>
  <c r="AK917" i="6"/>
  <c r="AL917" i="6"/>
  <c r="AL918" i="6" l="1"/>
  <c r="AK918" i="6"/>
  <c r="AI919" i="5"/>
  <c r="AJ919" i="5"/>
  <c r="AI920" i="5" l="1"/>
  <c r="AK919" i="6"/>
  <c r="AL919" i="6"/>
  <c r="AJ920" i="5"/>
  <c r="AJ921" i="5" l="1"/>
  <c r="AL920" i="6"/>
  <c r="AK920" i="6"/>
  <c r="AI921" i="5"/>
  <c r="AI922" i="5" l="1"/>
  <c r="AK921" i="6"/>
  <c r="AL921" i="6"/>
  <c r="AJ922" i="5"/>
  <c r="AJ923" i="5" l="1"/>
  <c r="AL922" i="6"/>
  <c r="AK922" i="6"/>
  <c r="AI923" i="5"/>
  <c r="AI924" i="5" l="1"/>
  <c r="AK923" i="6"/>
  <c r="AL923" i="6"/>
  <c r="AJ924" i="5"/>
  <c r="AL924" i="6" l="1"/>
  <c r="AK924" i="6"/>
  <c r="AI925" i="5"/>
  <c r="AJ925" i="5"/>
  <c r="AJ926" i="5" l="1"/>
  <c r="AI926" i="5"/>
  <c r="AK925" i="6"/>
  <c r="AL925" i="6"/>
  <c r="AL926" i="6" l="1"/>
  <c r="AK926" i="6"/>
  <c r="AI927" i="5"/>
  <c r="AJ927" i="5"/>
  <c r="AI928" i="5" l="1"/>
  <c r="AK927" i="6"/>
  <c r="AL927" i="6"/>
  <c r="AJ928" i="5"/>
  <c r="AJ929" i="5" l="1"/>
  <c r="AL928" i="6"/>
  <c r="AK928" i="6"/>
  <c r="AI929" i="5"/>
  <c r="AI930" i="5" l="1"/>
  <c r="AK929" i="6"/>
  <c r="AL929" i="6"/>
  <c r="AJ930" i="5"/>
  <c r="AJ931" i="5" l="1"/>
  <c r="AL930" i="6"/>
  <c r="AK930" i="6"/>
  <c r="AI931" i="5"/>
  <c r="AI932" i="5" l="1"/>
  <c r="AK931" i="6"/>
  <c r="AL931" i="6"/>
  <c r="AJ932" i="5"/>
  <c r="AL932" i="6" l="1"/>
  <c r="AK932" i="6"/>
  <c r="AI933" i="5"/>
  <c r="AJ933" i="5"/>
  <c r="AJ934" i="5" l="1"/>
  <c r="AI934" i="5"/>
  <c r="AK933" i="6"/>
  <c r="AL933" i="6"/>
  <c r="AL934" i="6" l="1"/>
  <c r="AK934" i="6"/>
  <c r="AI935" i="5"/>
  <c r="AJ935" i="5"/>
  <c r="AI936" i="5" l="1"/>
  <c r="AK935" i="6"/>
  <c r="AL935" i="6"/>
  <c r="AJ936" i="5"/>
  <c r="AJ937" i="5" l="1"/>
  <c r="AL936" i="6"/>
  <c r="AK936" i="6"/>
  <c r="AI937" i="5"/>
  <c r="AI938" i="5" l="1"/>
  <c r="AK937" i="6"/>
  <c r="AL937" i="6"/>
  <c r="AJ938" i="5"/>
  <c r="AJ939" i="5" l="1"/>
  <c r="AL938" i="6"/>
  <c r="AK938" i="6"/>
  <c r="AI939" i="5"/>
  <c r="AI940" i="5" l="1"/>
  <c r="AK939" i="6"/>
  <c r="AL939" i="6"/>
  <c r="AJ940" i="5"/>
  <c r="AL940" i="6" l="1"/>
  <c r="AK940" i="6"/>
  <c r="AI941" i="5"/>
  <c r="AJ941" i="5"/>
  <c r="AJ942" i="5" l="1"/>
  <c r="AI942" i="5"/>
  <c r="AK941" i="6"/>
  <c r="AL941" i="6"/>
  <c r="AL942" i="6" l="1"/>
  <c r="AK942" i="6"/>
  <c r="AI943" i="5"/>
  <c r="AJ943" i="5"/>
  <c r="AI944" i="5" l="1"/>
  <c r="AK943" i="6"/>
  <c r="AL943" i="6"/>
  <c r="AJ944" i="5"/>
  <c r="AJ945" i="5" l="1"/>
  <c r="AL944" i="6"/>
  <c r="AK944" i="6"/>
  <c r="AI945" i="5"/>
  <c r="AI946" i="5" l="1"/>
  <c r="AK945" i="6"/>
  <c r="AL945" i="6"/>
  <c r="AJ946" i="5"/>
  <c r="AJ947" i="5" l="1"/>
  <c r="AL946" i="6"/>
  <c r="AK946" i="6"/>
  <c r="AI947" i="5"/>
  <c r="AI948" i="5" l="1"/>
  <c r="AK947" i="6"/>
  <c r="AL947" i="6"/>
  <c r="AJ948" i="5"/>
  <c r="AL948" i="6" l="1"/>
  <c r="AK948" i="6"/>
  <c r="AI949" i="5"/>
  <c r="AJ949" i="5"/>
  <c r="AJ950" i="5" l="1"/>
  <c r="AI950" i="5"/>
  <c r="AK949" i="6"/>
  <c r="AL949" i="6"/>
  <c r="AL950" i="6" l="1"/>
  <c r="AK950" i="6"/>
  <c r="AI951" i="5"/>
  <c r="AJ951" i="5"/>
  <c r="AI952" i="5" l="1"/>
  <c r="AK951" i="6"/>
  <c r="AL951" i="6"/>
  <c r="AJ952" i="5"/>
  <c r="AJ953" i="5" l="1"/>
  <c r="AL952" i="6"/>
  <c r="AK952" i="6"/>
  <c r="AI953" i="5"/>
  <c r="AI954" i="5" l="1"/>
  <c r="AK953" i="6"/>
  <c r="AL953" i="6"/>
  <c r="AJ954" i="5"/>
  <c r="AJ955" i="5" l="1"/>
  <c r="AL954" i="6"/>
  <c r="AK954" i="6"/>
  <c r="AI955" i="5"/>
  <c r="AI956" i="5" l="1"/>
  <c r="AK955" i="6"/>
  <c r="AL955" i="6"/>
  <c r="AJ956" i="5"/>
  <c r="AL956" i="6" l="1"/>
  <c r="AK956" i="6"/>
  <c r="AI957" i="5"/>
  <c r="AJ957" i="5"/>
  <c r="AJ958" i="5" l="1"/>
  <c r="AI958" i="5"/>
  <c r="AK957" i="6"/>
  <c r="AL957" i="6"/>
  <c r="AL958" i="6" l="1"/>
  <c r="AK958" i="6"/>
  <c r="AI959" i="5"/>
  <c r="AJ959" i="5"/>
  <c r="AI960" i="5" l="1"/>
  <c r="AK959" i="6"/>
  <c r="AL959" i="6"/>
  <c r="AJ960" i="5"/>
  <c r="AJ961" i="5" l="1"/>
  <c r="AL960" i="6"/>
  <c r="AK960" i="6"/>
  <c r="AI961" i="5"/>
  <c r="AI962" i="5" l="1"/>
  <c r="AK961" i="6"/>
  <c r="AL961" i="6"/>
  <c r="AJ962" i="5"/>
  <c r="AJ963" i="5" l="1"/>
  <c r="AL962" i="6"/>
  <c r="AK962" i="6"/>
  <c r="AI963" i="5"/>
  <c r="AI964" i="5" l="1"/>
  <c r="AK963" i="6"/>
  <c r="AL963" i="6"/>
  <c r="AJ964" i="5"/>
  <c r="AL964" i="6" l="1"/>
  <c r="AK964" i="6"/>
  <c r="AI965" i="5"/>
  <c r="AJ965" i="5"/>
  <c r="AJ966" i="5" l="1"/>
  <c r="AI966" i="5"/>
  <c r="AK965" i="6"/>
  <c r="AL965" i="6"/>
  <c r="AL966" i="6" l="1"/>
  <c r="AK966" i="6"/>
  <c r="AI967" i="5"/>
  <c r="AJ967" i="5"/>
  <c r="AI968" i="5" l="1"/>
  <c r="AK967" i="6"/>
  <c r="AL967" i="6"/>
  <c r="AJ968" i="5"/>
  <c r="AJ969" i="5" l="1"/>
  <c r="AL968" i="6"/>
  <c r="AK968" i="6"/>
  <c r="AI969" i="5"/>
  <c r="AI970" i="5" l="1"/>
  <c r="AK969" i="6"/>
  <c r="AL969" i="6"/>
  <c r="AJ970" i="5"/>
  <c r="AJ971" i="5" l="1"/>
  <c r="AL970" i="6"/>
  <c r="AK970" i="6"/>
  <c r="AI971" i="5"/>
  <c r="AI972" i="5" l="1"/>
  <c r="AK971" i="6"/>
  <c r="AL971" i="6"/>
  <c r="AJ972" i="5"/>
  <c r="AL972" i="6" l="1"/>
  <c r="AK972" i="6"/>
  <c r="AI973" i="5"/>
  <c r="AJ973" i="5"/>
  <c r="AJ974" i="5" l="1"/>
  <c r="AI974" i="5"/>
  <c r="AK973" i="6"/>
  <c r="AL973" i="6"/>
  <c r="AL974" i="6" l="1"/>
  <c r="AK974" i="6"/>
  <c r="AI975" i="5"/>
  <c r="AJ975" i="5"/>
  <c r="AI976" i="5" l="1"/>
  <c r="AK975" i="6"/>
  <c r="AL975" i="6"/>
  <c r="AJ976" i="5"/>
  <c r="AJ977" i="5" l="1"/>
  <c r="AL976" i="6"/>
  <c r="AK976" i="6"/>
  <c r="AI977" i="5"/>
  <c r="AI978" i="5" l="1"/>
  <c r="AK977" i="6"/>
  <c r="AL977" i="6"/>
  <c r="AJ978" i="5"/>
  <c r="AJ979" i="5" l="1"/>
  <c r="AL978" i="6"/>
  <c r="AK978" i="6"/>
  <c r="AI979" i="5"/>
  <c r="AI980" i="5" l="1"/>
  <c r="AK979" i="6"/>
  <c r="AL979" i="6"/>
  <c r="AJ980" i="5"/>
  <c r="AL980" i="6" l="1"/>
  <c r="AK980" i="6"/>
  <c r="AI981" i="5"/>
  <c r="AJ981" i="5"/>
  <c r="AJ982" i="5" l="1"/>
  <c r="AI982" i="5"/>
  <c r="AK981" i="6"/>
  <c r="AL981" i="6"/>
  <c r="AL982" i="6" l="1"/>
  <c r="AK982" i="6"/>
  <c r="AI983" i="5"/>
  <c r="AJ983" i="5"/>
  <c r="AI984" i="5" l="1"/>
  <c r="AK983" i="6"/>
  <c r="AL983" i="6"/>
  <c r="AJ984" i="5"/>
  <c r="AJ985" i="5" l="1"/>
  <c r="AL984" i="6"/>
  <c r="AK984" i="6"/>
  <c r="AI985" i="5"/>
  <c r="AI986" i="5" l="1"/>
  <c r="AK985" i="6"/>
  <c r="AL985" i="6"/>
  <c r="AJ986" i="5"/>
  <c r="AJ987" i="5" l="1"/>
  <c r="AL986" i="6"/>
  <c r="AK986" i="6"/>
  <c r="AI987" i="5"/>
  <c r="AI988" i="5" l="1"/>
  <c r="AK987" i="6"/>
  <c r="AL987" i="6"/>
  <c r="AJ988" i="5"/>
  <c r="AL988" i="6" l="1"/>
  <c r="AK988" i="6"/>
  <c r="AI989" i="5"/>
  <c r="AJ989" i="5"/>
  <c r="AJ990" i="5" l="1"/>
  <c r="AI990" i="5"/>
  <c r="AK989" i="6"/>
  <c r="AL989" i="6"/>
  <c r="AL990" i="6" l="1"/>
  <c r="AK990" i="6"/>
  <c r="AI991" i="5"/>
  <c r="AJ991" i="5"/>
  <c r="AI992" i="5" l="1"/>
  <c r="AK991" i="6"/>
  <c r="AL991" i="6"/>
  <c r="AJ992" i="5"/>
  <c r="AJ993" i="5" l="1"/>
  <c r="AL992" i="6"/>
  <c r="AK992" i="6"/>
  <c r="AI993" i="5"/>
  <c r="AI994" i="5" l="1"/>
  <c r="AK993" i="6"/>
  <c r="AL993" i="6"/>
  <c r="AJ994" i="5"/>
  <c r="AJ995" i="5" l="1"/>
  <c r="AL994" i="6"/>
  <c r="AK994" i="6"/>
  <c r="AI995" i="5"/>
  <c r="AI996" i="5" l="1"/>
  <c r="AK995" i="6"/>
  <c r="AL995" i="6"/>
  <c r="AJ996" i="5"/>
  <c r="AL996" i="6" l="1"/>
  <c r="AK996" i="6"/>
  <c r="AI997" i="5"/>
  <c r="AJ997" i="5"/>
  <c r="AJ998" i="5" l="1"/>
  <c r="AI998" i="5"/>
  <c r="AK997" i="6"/>
  <c r="AL997" i="6"/>
  <c r="AL998" i="6" l="1"/>
  <c r="AK998" i="6"/>
  <c r="AI999" i="5"/>
  <c r="AJ999" i="5"/>
  <c r="AI1000" i="5" l="1"/>
  <c r="AK999" i="6"/>
  <c r="AL999" i="6"/>
  <c r="AJ1000" i="5"/>
  <c r="AJ1001" i="5" l="1"/>
  <c r="AL1000" i="6"/>
  <c r="AK1000" i="6"/>
  <c r="AI1001" i="5"/>
  <c r="AI1002" i="5" l="1"/>
  <c r="AK1001" i="6"/>
  <c r="AL1001" i="6"/>
  <c r="AJ1002" i="5"/>
  <c r="AJ1003" i="5" l="1"/>
  <c r="AL1002" i="6"/>
  <c r="AK1002" i="6"/>
  <c r="AI1003" i="5"/>
  <c r="AI1004" i="5" l="1"/>
  <c r="AK1003" i="6"/>
  <c r="AL1003" i="6"/>
  <c r="AJ1004" i="5"/>
  <c r="AL1004" i="6" l="1"/>
  <c r="AK1004" i="6"/>
  <c r="AI1005" i="5"/>
  <c r="AJ1005" i="5"/>
  <c r="AJ1006" i="5" l="1"/>
  <c r="AI1006" i="5"/>
  <c r="AK1005" i="6"/>
  <c r="AL1005" i="6"/>
  <c r="AL1006" i="6" l="1"/>
  <c r="AK1006" i="6"/>
  <c r="AI1007" i="5"/>
  <c r="AJ1007" i="5"/>
  <c r="AI1008" i="5" l="1"/>
  <c r="AK1007" i="6"/>
  <c r="AL1007" i="6"/>
  <c r="AJ1008" i="5"/>
  <c r="AJ1009" i="5" l="1"/>
  <c r="AL1008" i="6"/>
  <c r="AK1008" i="6"/>
  <c r="AI1009" i="5"/>
  <c r="AI1010" i="5" l="1"/>
  <c r="AK1009" i="6"/>
  <c r="AL1009" i="6"/>
  <c r="AJ1010" i="5"/>
  <c r="AJ1011" i="5" l="1"/>
  <c r="AL1010" i="6"/>
  <c r="AK1010" i="6"/>
  <c r="AI1011" i="5"/>
  <c r="AI1012" i="5" l="1"/>
  <c r="AK1011" i="6"/>
  <c r="AL1011" i="6"/>
  <c r="AJ1012" i="5"/>
  <c r="AL1012" i="6" l="1"/>
  <c r="AK1012" i="6"/>
  <c r="AI1013" i="5"/>
  <c r="AJ1013" i="5"/>
  <c r="AJ1014" i="5" l="1"/>
  <c r="AI1014" i="5"/>
  <c r="AK1013" i="6"/>
  <c r="AL1013" i="6"/>
  <c r="AL1014" i="6" l="1"/>
  <c r="AK1014" i="6"/>
  <c r="AI1015" i="5"/>
  <c r="AJ1015" i="5"/>
  <c r="AI1016" i="5" l="1"/>
  <c r="AK1015" i="6"/>
  <c r="AL1015" i="6"/>
  <c r="AJ1016" i="5"/>
  <c r="AJ1017" i="5" l="1"/>
  <c r="AL1016" i="6"/>
  <c r="AK1016" i="6"/>
  <c r="AI1017" i="5"/>
  <c r="AI1018" i="5" l="1"/>
  <c r="AK1017" i="6"/>
  <c r="AL1017" i="6"/>
  <c r="AJ1018" i="5"/>
  <c r="AJ1019" i="5" l="1"/>
  <c r="AL1018" i="6"/>
  <c r="AK1018" i="6"/>
  <c r="AI1019" i="5"/>
  <c r="AI1020" i="5" l="1"/>
  <c r="AK1019" i="6"/>
  <c r="AL1019" i="6"/>
  <c r="AJ1020" i="5"/>
  <c r="AL1020" i="6" l="1"/>
  <c r="AK1020" i="6"/>
  <c r="AI1021" i="5"/>
  <c r="AJ1021" i="5"/>
  <c r="AJ1022" i="5" l="1"/>
  <c r="AI1022" i="5"/>
  <c r="AK1021" i="6"/>
  <c r="AL1021" i="6"/>
  <c r="AL1022" i="6" l="1"/>
  <c r="AK1022" i="6"/>
  <c r="AI1023" i="5"/>
  <c r="AJ1023" i="5"/>
  <c r="AI1024" i="5" l="1"/>
  <c r="AK1023" i="6"/>
  <c r="AL1023" i="6"/>
  <c r="AJ1024" i="5"/>
  <c r="AJ1025" i="5" l="1"/>
  <c r="AL1024" i="6"/>
  <c r="AK1024" i="6"/>
  <c r="AI1025" i="5"/>
  <c r="AI1026" i="5" l="1"/>
  <c r="AK1025" i="6"/>
  <c r="AL1025" i="6"/>
  <c r="AJ1026" i="5"/>
  <c r="AJ1027" i="5" l="1"/>
  <c r="AL1026" i="6"/>
  <c r="AK1026" i="6"/>
  <c r="AI1027" i="5"/>
  <c r="AI1028" i="5" l="1"/>
  <c r="AK1027" i="6"/>
  <c r="AL1027" i="6"/>
  <c r="AJ1028" i="5"/>
  <c r="AL1028" i="6" l="1"/>
  <c r="AK1028" i="6"/>
  <c r="AI1029" i="5"/>
  <c r="AJ1029" i="5"/>
  <c r="AJ1030" i="5" l="1"/>
  <c r="AI1030" i="5"/>
  <c r="AK1029" i="6"/>
  <c r="AL1029" i="6"/>
  <c r="AL1030" i="6" l="1"/>
  <c r="AK1030" i="6"/>
  <c r="AI1031" i="5"/>
  <c r="AJ1031" i="5"/>
  <c r="AI1032" i="5" l="1"/>
  <c r="AK1031" i="6"/>
  <c r="AL1031" i="6"/>
  <c r="AJ1032" i="5"/>
  <c r="AJ1033" i="5" l="1"/>
  <c r="AL1032" i="6"/>
  <c r="AK1032" i="6"/>
  <c r="AI1033" i="5"/>
  <c r="AI1034" i="5" l="1"/>
  <c r="AK1033" i="6"/>
  <c r="AL1033" i="6"/>
  <c r="AJ1034" i="5"/>
  <c r="AJ1035" i="5" l="1"/>
  <c r="AL1034" i="6"/>
  <c r="AK1034" i="6"/>
  <c r="AI1035" i="5"/>
  <c r="AI1036" i="5" l="1"/>
  <c r="AK1035" i="6"/>
  <c r="AL1035" i="6"/>
  <c r="AJ1036" i="5"/>
  <c r="AL1036" i="6" l="1"/>
  <c r="AK1036" i="6"/>
  <c r="AI1037" i="5"/>
  <c r="AJ1037" i="5"/>
  <c r="AJ1038" i="5" l="1"/>
  <c r="AI1038" i="5"/>
  <c r="AK1037" i="6"/>
  <c r="AL1037" i="6"/>
  <c r="AL1038" i="6" l="1"/>
  <c r="AK1038" i="6"/>
  <c r="AI1039" i="5"/>
  <c r="AJ1039" i="5"/>
  <c r="AI1040" i="5" l="1"/>
  <c r="AK1039" i="6"/>
  <c r="AL1039" i="6"/>
  <c r="AJ1040" i="5"/>
  <c r="AJ1041" i="5" l="1"/>
  <c r="AL1040" i="6"/>
  <c r="AK1040" i="6"/>
  <c r="AI1041" i="5"/>
  <c r="AI1042" i="5" l="1"/>
  <c r="AK1041" i="6"/>
  <c r="AL1041" i="6"/>
  <c r="AJ1042" i="5"/>
  <c r="AJ1043" i="5" l="1"/>
  <c r="AL1042" i="6"/>
  <c r="AK1042" i="6"/>
  <c r="AI1043" i="5"/>
  <c r="AI1044" i="5" l="1"/>
  <c r="AK1043" i="6"/>
  <c r="AL1043" i="6"/>
  <c r="AJ1044" i="5"/>
  <c r="AL1044" i="6" l="1"/>
  <c r="AK1044" i="6"/>
  <c r="AI1045" i="5"/>
  <c r="AJ1045" i="5"/>
  <c r="AJ1046" i="5" l="1"/>
  <c r="AI1046" i="5"/>
  <c r="AK1045" i="6"/>
  <c r="AL1045" i="6"/>
  <c r="AL1046" i="6" l="1"/>
  <c r="AK1046" i="6"/>
  <c r="AI1047" i="5"/>
  <c r="AJ1047" i="5"/>
  <c r="AI1048" i="5" l="1"/>
  <c r="AK1047" i="6"/>
  <c r="AL1047" i="6"/>
  <c r="AJ1048" i="5"/>
  <c r="AJ1049" i="5" l="1"/>
  <c r="AL1048" i="6"/>
  <c r="AK1048" i="6"/>
  <c r="AI1049" i="5"/>
  <c r="AI1050" i="5" l="1"/>
  <c r="AK1049" i="6"/>
  <c r="AL1049" i="6"/>
  <c r="AJ1050" i="5"/>
  <c r="AJ1051" i="5" l="1"/>
  <c r="AL1050" i="6"/>
  <c r="AK1050" i="6"/>
  <c r="AI1051" i="5"/>
  <c r="AI1052" i="5" l="1"/>
  <c r="AK1051" i="6"/>
  <c r="AL1051" i="6"/>
  <c r="AJ1052" i="5"/>
  <c r="AL1052" i="6" l="1"/>
  <c r="AK1052" i="6"/>
  <c r="AI1053" i="5"/>
  <c r="AJ1053" i="5"/>
  <c r="AJ1054" i="5" l="1"/>
  <c r="AI1054" i="5"/>
  <c r="AK1053" i="6"/>
  <c r="AL1053" i="6"/>
  <c r="AL1054" i="6" l="1"/>
  <c r="AK1054" i="6"/>
  <c r="AI1055" i="5"/>
  <c r="AJ1055" i="5"/>
  <c r="AI1056" i="5" l="1"/>
  <c r="AK1055" i="6"/>
  <c r="AL1055" i="6"/>
  <c r="AJ1056" i="5"/>
  <c r="AJ1057" i="5" l="1"/>
  <c r="AL1056" i="6"/>
  <c r="AK1056" i="6"/>
  <c r="AI1057" i="5"/>
  <c r="AI1058" i="5" l="1"/>
  <c r="AK1057" i="6"/>
  <c r="AL1057" i="6"/>
  <c r="AJ1058" i="5"/>
  <c r="AJ1059" i="5" l="1"/>
  <c r="AL1058" i="6"/>
  <c r="AK1058" i="6"/>
  <c r="AI1059" i="5"/>
  <c r="AI1060" i="5" l="1"/>
  <c r="AK1059" i="6"/>
  <c r="AL1059" i="6"/>
  <c r="AJ1060" i="5"/>
  <c r="AL1060" i="6" l="1"/>
  <c r="AK1060" i="6"/>
  <c r="AI1061" i="5"/>
  <c r="AJ1061" i="5"/>
  <c r="AJ1062" i="5" l="1"/>
  <c r="AI1062" i="5"/>
  <c r="AK1061" i="6"/>
  <c r="AL1061" i="6"/>
  <c r="AL1062" i="6" l="1"/>
  <c r="AK1062" i="6"/>
  <c r="AI1063" i="5"/>
  <c r="AJ1063" i="5"/>
  <c r="AI1064" i="5" l="1"/>
  <c r="AK1063" i="6"/>
  <c r="AL1063" i="6"/>
  <c r="AJ1064" i="5"/>
  <c r="AJ1065" i="5" l="1"/>
  <c r="AL1064" i="6"/>
  <c r="AK1064" i="6"/>
  <c r="AI1065" i="5"/>
  <c r="AI1066" i="5" l="1"/>
  <c r="AK1065" i="6"/>
  <c r="AL1065" i="6"/>
  <c r="AJ1066" i="5"/>
  <c r="AJ1067" i="5" l="1"/>
  <c r="AL1066" i="6"/>
  <c r="AK1066" i="6"/>
  <c r="AI1067" i="5"/>
  <c r="AI1068" i="5" l="1"/>
  <c r="AK1067" i="6"/>
  <c r="AL1067" i="6"/>
  <c r="AJ1068" i="5"/>
  <c r="AL1068" i="6" l="1"/>
  <c r="AK1068" i="6"/>
  <c r="AI1069" i="5"/>
  <c r="AJ1069" i="5"/>
  <c r="AJ1070" i="5" l="1"/>
  <c r="AI1070" i="5"/>
  <c r="AK1069" i="6"/>
  <c r="AL1069" i="6"/>
  <c r="AL1070" i="6" l="1"/>
  <c r="AK1070" i="6"/>
  <c r="AI1071" i="5"/>
  <c r="AJ1071" i="5"/>
  <c r="AI1072" i="5" l="1"/>
  <c r="AK1071" i="6"/>
  <c r="AL1071" i="6"/>
  <c r="AJ1072" i="5"/>
  <c r="AJ1073" i="5" l="1"/>
  <c r="AL1072" i="6"/>
  <c r="AK1072" i="6"/>
  <c r="AI1073" i="5"/>
  <c r="AI1074" i="5" l="1"/>
  <c r="AK1073" i="6"/>
  <c r="AL1073" i="6"/>
  <c r="AJ1074" i="5"/>
  <c r="AJ1075" i="5" l="1"/>
  <c r="AL1074" i="6"/>
  <c r="AK1074" i="6"/>
  <c r="AI1075" i="5"/>
  <c r="AI1076" i="5" l="1"/>
  <c r="AK1075" i="6"/>
  <c r="AL1075" i="6"/>
  <c r="AJ1076" i="5"/>
  <c r="AL1076" i="6" l="1"/>
  <c r="AK1076" i="6"/>
  <c r="AI1077" i="5"/>
  <c r="AJ1077" i="5"/>
  <c r="AJ1078" i="5" l="1"/>
  <c r="AI1078" i="5"/>
  <c r="AK1077" i="6"/>
  <c r="AL1077" i="6"/>
  <c r="AL1078" i="6" l="1"/>
  <c r="AK1078" i="6"/>
  <c r="AI1079" i="5"/>
  <c r="AJ1079" i="5"/>
  <c r="AI1080" i="5" l="1"/>
  <c r="AK1079" i="6"/>
  <c r="AL1079" i="6"/>
  <c r="AJ1080" i="5"/>
  <c r="AJ1081" i="5" l="1"/>
  <c r="AL1080" i="6"/>
  <c r="AK1080" i="6"/>
  <c r="AI1081" i="5"/>
  <c r="AI1082" i="5" l="1"/>
  <c r="AK1081" i="6"/>
  <c r="AL1081" i="6"/>
  <c r="AJ1082" i="5"/>
  <c r="AJ1083" i="5" l="1"/>
  <c r="AL1082" i="6"/>
  <c r="AK1082" i="6"/>
  <c r="AI1083" i="5"/>
  <c r="AI1084" i="5" l="1"/>
  <c r="AK1083" i="6"/>
  <c r="AL1083" i="6"/>
  <c r="AJ1084" i="5"/>
  <c r="AL1084" i="6" l="1"/>
  <c r="AK1084" i="6"/>
  <c r="AI1085" i="5"/>
  <c r="AJ1085" i="5"/>
  <c r="AJ1086" i="5" l="1"/>
  <c r="AI1086" i="5"/>
  <c r="AK1085" i="6"/>
  <c r="AL1085" i="6"/>
  <c r="AL1086" i="6" l="1"/>
  <c r="AK1086" i="6"/>
  <c r="AI1087" i="5"/>
  <c r="AJ1087" i="5"/>
  <c r="AI1088" i="5" l="1"/>
  <c r="AK1087" i="6"/>
  <c r="AL1087" i="6"/>
  <c r="AJ1088" i="5"/>
  <c r="AJ1089" i="5" l="1"/>
  <c r="AL1088" i="6"/>
  <c r="AK1088" i="6"/>
  <c r="AI1089" i="5"/>
  <c r="AI1090" i="5" l="1"/>
  <c r="AK1089" i="6"/>
  <c r="AL1089" i="6"/>
  <c r="AJ1090" i="5"/>
  <c r="AJ1091" i="5" l="1"/>
  <c r="AL1090" i="6"/>
  <c r="AK1090" i="6"/>
  <c r="AI1091" i="5"/>
  <c r="AI1092" i="5" l="1"/>
  <c r="AK1091" i="6"/>
  <c r="AL1091" i="6"/>
  <c r="AJ1092" i="5"/>
  <c r="AL1092" i="6" l="1"/>
  <c r="AK1092" i="6"/>
  <c r="AI1093" i="5"/>
  <c r="AJ1093" i="5"/>
  <c r="AJ1094" i="5" l="1"/>
  <c r="AI1094" i="5"/>
  <c r="AK1093" i="6"/>
  <c r="AL1093" i="6"/>
  <c r="AL1094" i="6" l="1"/>
  <c r="AK1094" i="6"/>
  <c r="AI1095" i="5"/>
  <c r="AJ1095" i="5"/>
  <c r="AI1096" i="5" l="1"/>
  <c r="AK1095" i="6"/>
  <c r="AL1095" i="6"/>
  <c r="AJ1096" i="5"/>
  <c r="AJ1097" i="5" l="1"/>
  <c r="AL1096" i="6"/>
  <c r="AK1096" i="6"/>
  <c r="AI1097" i="5"/>
  <c r="AI1098" i="5" l="1"/>
  <c r="AK1097" i="6"/>
  <c r="AL1097" i="6"/>
  <c r="AJ1098" i="5"/>
  <c r="AJ1099" i="5" l="1"/>
  <c r="AL1098" i="6"/>
  <c r="AK1098" i="6"/>
  <c r="AI1099" i="5"/>
  <c r="AI1100" i="5" l="1"/>
  <c r="AK1099" i="6"/>
  <c r="AL1099" i="6"/>
  <c r="AJ1100" i="5"/>
  <c r="AL1100" i="6" l="1"/>
  <c r="AK1100" i="6"/>
  <c r="AI1101" i="5"/>
  <c r="AJ1101" i="5"/>
  <c r="AJ1102" i="5" l="1"/>
  <c r="AI1102" i="5"/>
  <c r="AK1101" i="6"/>
  <c r="AL1101" i="6"/>
  <c r="AL1102" i="6" l="1"/>
  <c r="AK1102" i="6"/>
  <c r="AI1103" i="5"/>
  <c r="AJ1103" i="5"/>
  <c r="AI1104" i="5" l="1"/>
  <c r="AK1103" i="6"/>
  <c r="AL1103" i="6"/>
  <c r="AJ1104" i="5"/>
  <c r="AJ1105" i="5" l="1"/>
  <c r="AL1104" i="6"/>
  <c r="AK1104" i="6"/>
  <c r="AI1105" i="5"/>
  <c r="AI1106" i="5" l="1"/>
  <c r="AK1105" i="6"/>
  <c r="AL1105" i="6"/>
  <c r="AJ1106" i="5"/>
  <c r="AJ1107" i="5" l="1"/>
  <c r="AL1106" i="6"/>
  <c r="AK1106" i="6"/>
  <c r="AI1107" i="5"/>
  <c r="AI1108" i="5" l="1"/>
  <c r="AK1107" i="6"/>
  <c r="AL1107" i="6"/>
  <c r="AJ1108" i="5"/>
  <c r="AL1108" i="6" l="1"/>
  <c r="AK1108" i="6"/>
  <c r="AI1109" i="5"/>
  <c r="AJ1109" i="5"/>
  <c r="AJ1110" i="5" l="1"/>
  <c r="AI1110" i="5"/>
  <c r="AK1109" i="6"/>
  <c r="AL1109" i="6"/>
  <c r="AL1110" i="6" l="1"/>
  <c r="AK1110" i="6"/>
  <c r="AI1111" i="5"/>
  <c r="AJ1111" i="5"/>
  <c r="AI1112" i="5" l="1"/>
  <c r="AK1111" i="6"/>
  <c r="AL1111" i="6"/>
  <c r="AJ1112" i="5"/>
  <c r="AJ1113" i="5" l="1"/>
  <c r="AL1112" i="6"/>
  <c r="AK1112" i="6"/>
  <c r="AI1113" i="5"/>
  <c r="AI1114" i="5" l="1"/>
  <c r="AK1113" i="6"/>
  <c r="AL1113" i="6"/>
  <c r="AJ1114" i="5"/>
  <c r="AJ1115" i="5" l="1"/>
  <c r="AL1114" i="6"/>
  <c r="AK1114" i="6"/>
  <c r="AI1115" i="5"/>
  <c r="AI1116" i="5" l="1"/>
  <c r="AK1115" i="6"/>
  <c r="AL1115" i="6"/>
  <c r="AJ1116" i="5"/>
  <c r="AL1116" i="6" l="1"/>
  <c r="AK1116" i="6"/>
  <c r="AI1117" i="5"/>
  <c r="AJ1117" i="5"/>
  <c r="AJ1118" i="5" l="1"/>
  <c r="AI1118" i="5"/>
  <c r="AK1117" i="6"/>
  <c r="AL1117" i="6"/>
  <c r="AL1118" i="6" l="1"/>
  <c r="AK1118" i="6"/>
  <c r="AI1119" i="5"/>
  <c r="AJ1119" i="5"/>
  <c r="AI1120" i="5" l="1"/>
  <c r="AK1119" i="6"/>
  <c r="AL1119" i="6"/>
  <c r="AJ1120" i="5"/>
  <c r="AJ1121" i="5" l="1"/>
  <c r="AL1120" i="6"/>
  <c r="AK1120" i="6"/>
  <c r="AI1121" i="5"/>
  <c r="AI1122" i="5" l="1"/>
  <c r="AK1121" i="6"/>
  <c r="AL1121" i="6"/>
  <c r="AJ1122" i="5"/>
  <c r="AJ1123" i="5" l="1"/>
  <c r="AL1122" i="6"/>
  <c r="AK1122" i="6"/>
  <c r="AI1123" i="5"/>
  <c r="AI1124" i="5" l="1"/>
  <c r="AK1123" i="6"/>
  <c r="AL1123" i="6"/>
  <c r="AJ1124" i="5"/>
  <c r="AL1124" i="6" l="1"/>
  <c r="AK1124" i="6"/>
  <c r="AI1125" i="5"/>
  <c r="AJ1125" i="5"/>
  <c r="AJ1126" i="5" l="1"/>
  <c r="AI1126" i="5"/>
  <c r="AK1125" i="6"/>
  <c r="AL1125" i="6"/>
  <c r="AL1126" i="6" l="1"/>
  <c r="AK1126" i="6"/>
  <c r="AI1127" i="5"/>
  <c r="AJ1127" i="5"/>
  <c r="AI1128" i="5" l="1"/>
  <c r="AK1127" i="6"/>
  <c r="AL1127" i="6"/>
  <c r="AJ1128" i="5"/>
  <c r="AJ1129" i="5" l="1"/>
  <c r="AL1128" i="6"/>
  <c r="AK1128" i="6"/>
  <c r="AI1129" i="5"/>
  <c r="AI1130" i="5" l="1"/>
  <c r="AK1129" i="6"/>
  <c r="AL1129" i="6"/>
  <c r="AJ1130" i="5"/>
  <c r="AJ1131" i="5" l="1"/>
  <c r="AL1130" i="6"/>
  <c r="AK1130" i="6"/>
  <c r="AI1131" i="5"/>
  <c r="AI1132" i="5" l="1"/>
  <c r="AK1131" i="6"/>
  <c r="AL1131" i="6"/>
  <c r="AJ1132" i="5"/>
  <c r="AL1132" i="6" l="1"/>
  <c r="AK1132" i="6"/>
  <c r="AI1133" i="5"/>
  <c r="AJ1133" i="5"/>
  <c r="AJ1134" i="5" l="1"/>
  <c r="AI1134" i="5"/>
  <c r="AK1133" i="6"/>
  <c r="AL1133" i="6"/>
  <c r="AL1134" i="6" l="1"/>
  <c r="AK1134" i="6"/>
  <c r="AI1135" i="5"/>
  <c r="AJ1135" i="5"/>
  <c r="AI1136" i="5" l="1"/>
  <c r="AK1135" i="6"/>
  <c r="AL1135" i="6"/>
  <c r="AJ1136" i="5"/>
  <c r="AJ1137" i="5" l="1"/>
  <c r="AL1136" i="6"/>
  <c r="AK1136" i="6"/>
  <c r="AI1137" i="5"/>
  <c r="AI1138" i="5" l="1"/>
  <c r="AK1137" i="6"/>
  <c r="AL1137" i="6"/>
  <c r="AJ1138" i="5"/>
  <c r="AJ1139" i="5" l="1"/>
  <c r="AL1138" i="6"/>
  <c r="AK1138" i="6"/>
  <c r="AI1139" i="5"/>
  <c r="AI1140" i="5" l="1"/>
  <c r="AK1139" i="6"/>
  <c r="AL1139" i="6"/>
  <c r="AJ1140" i="5"/>
  <c r="AL1140" i="6" l="1"/>
  <c r="AK1140" i="6"/>
  <c r="AI1141" i="5"/>
  <c r="AJ1141" i="5"/>
  <c r="AJ1142" i="5" l="1"/>
  <c r="AI1142" i="5"/>
  <c r="AK1141" i="6"/>
  <c r="AL1141" i="6"/>
  <c r="AL1142" i="6" l="1"/>
  <c r="AK1142" i="6"/>
  <c r="AI1143" i="5"/>
  <c r="AJ1143" i="5"/>
  <c r="AI1144" i="5" l="1"/>
  <c r="AK1143" i="6"/>
  <c r="AL1143" i="6"/>
  <c r="AJ1144" i="5"/>
  <c r="AJ1145" i="5" l="1"/>
  <c r="AL1144" i="6"/>
  <c r="AK1144" i="6"/>
  <c r="AI1145" i="5"/>
  <c r="AI1146" i="5" l="1"/>
  <c r="AK1145" i="6"/>
  <c r="AL1145" i="6"/>
  <c r="AJ1146" i="5"/>
  <c r="AJ1147" i="5" l="1"/>
  <c r="AL1146" i="6"/>
  <c r="AK1146" i="6"/>
  <c r="AI1147" i="5"/>
  <c r="AI1148" i="5" l="1"/>
  <c r="AK1147" i="6"/>
  <c r="AL1147" i="6"/>
  <c r="AJ1148" i="5"/>
  <c r="AL1148" i="6" l="1"/>
  <c r="AK1148" i="6"/>
  <c r="AI1149" i="5"/>
  <c r="AJ1149" i="5"/>
  <c r="AJ1150" i="5" l="1"/>
  <c r="AI1150" i="5"/>
  <c r="AK1149" i="6"/>
  <c r="AL1149" i="6"/>
  <c r="AL1150" i="6" l="1"/>
  <c r="AK1150" i="6"/>
  <c r="AI1151" i="5"/>
  <c r="AJ1151" i="5"/>
  <c r="AI1152" i="5" l="1"/>
  <c r="AK1151" i="6"/>
  <c r="AL1151" i="6"/>
  <c r="AJ1152" i="5"/>
  <c r="AJ1153" i="5" l="1"/>
  <c r="AL1152" i="6"/>
  <c r="AK1152" i="6"/>
  <c r="AI1153" i="5"/>
  <c r="AI1154" i="5" l="1"/>
  <c r="AK1153" i="6"/>
  <c r="AL1153" i="6"/>
  <c r="AJ1154" i="5"/>
  <c r="AJ1155" i="5" l="1"/>
  <c r="AL1154" i="6"/>
  <c r="AK1154" i="6"/>
  <c r="AI1155" i="5"/>
  <c r="AI1156" i="5" l="1"/>
  <c r="AK1155" i="6"/>
  <c r="AL1155" i="6"/>
  <c r="AJ1156" i="5"/>
  <c r="AL1156" i="6" l="1"/>
  <c r="AK1156" i="6"/>
  <c r="AI1157" i="5"/>
  <c r="AJ1157" i="5"/>
  <c r="AJ1158" i="5" l="1"/>
  <c r="AI1158" i="5"/>
  <c r="AK1157" i="6"/>
  <c r="AL1157" i="6"/>
  <c r="AL1158" i="6" l="1"/>
  <c r="AK1158" i="6"/>
  <c r="AI1159" i="5"/>
  <c r="AJ1159" i="5"/>
  <c r="AI1160" i="5" l="1"/>
  <c r="AK1159" i="6"/>
  <c r="AL1159" i="6"/>
  <c r="AJ1160" i="5"/>
  <c r="AJ1161" i="5" l="1"/>
  <c r="AL1160" i="6"/>
  <c r="AK1160" i="6"/>
  <c r="AI1161" i="5"/>
  <c r="AI1162" i="5" l="1"/>
  <c r="AK1161" i="6"/>
  <c r="AL1161" i="6"/>
  <c r="AJ1162" i="5"/>
  <c r="AJ1163" i="5" l="1"/>
  <c r="AL1162" i="6"/>
  <c r="AK1162" i="6"/>
  <c r="AI1163" i="5"/>
  <c r="AI1164" i="5" l="1"/>
  <c r="AK1163" i="6"/>
  <c r="AL1163" i="6"/>
  <c r="AJ1164" i="5"/>
  <c r="AL1164" i="6" l="1"/>
  <c r="AK1164" i="6"/>
  <c r="AI1165" i="5"/>
  <c r="AJ1165" i="5"/>
  <c r="AJ1166" i="5" l="1"/>
  <c r="AI1166" i="5"/>
  <c r="AK1165" i="6"/>
  <c r="AL1165" i="6"/>
  <c r="AL1166" i="6" l="1"/>
  <c r="AK1166" i="6"/>
  <c r="AI1167" i="5"/>
  <c r="AJ1167" i="5"/>
  <c r="AI1168" i="5" l="1"/>
  <c r="AK1167" i="6"/>
  <c r="AL1167" i="6"/>
  <c r="AJ1168" i="5"/>
  <c r="AJ1169" i="5" l="1"/>
  <c r="AL1168" i="6"/>
  <c r="AK1168" i="6"/>
  <c r="AI1169" i="5"/>
  <c r="AI1170" i="5" l="1"/>
  <c r="AK1169" i="6"/>
  <c r="AL1169" i="6"/>
  <c r="AJ1170" i="5"/>
  <c r="AJ1171" i="5" l="1"/>
  <c r="AL1170" i="6"/>
  <c r="AK1170" i="6"/>
  <c r="AI1171" i="5"/>
  <c r="AI1172" i="5" l="1"/>
  <c r="AK1171" i="6"/>
  <c r="AL1171" i="6"/>
  <c r="AJ1172" i="5"/>
  <c r="AL1172" i="6" l="1"/>
  <c r="AK1172" i="6"/>
  <c r="AI1173" i="5"/>
  <c r="AJ1173" i="5"/>
  <c r="AJ1174" i="5" l="1"/>
  <c r="AI1174" i="5"/>
  <c r="AK1173" i="6"/>
  <c r="AL1173" i="6"/>
  <c r="AL1174" i="6" l="1"/>
  <c r="AK1174" i="6"/>
  <c r="AI1175" i="5"/>
  <c r="AJ1175" i="5"/>
  <c r="AI1176" i="5" l="1"/>
  <c r="AK1175" i="6"/>
  <c r="AL1175" i="6"/>
  <c r="AJ1176" i="5"/>
  <c r="AJ1177" i="5" l="1"/>
  <c r="AL1176" i="6"/>
  <c r="AK1176" i="6"/>
  <c r="AI1177" i="5"/>
  <c r="AI1178" i="5" l="1"/>
  <c r="AK1177" i="6"/>
  <c r="AL1177" i="6"/>
  <c r="AJ1178" i="5"/>
  <c r="AJ1179" i="5" l="1"/>
  <c r="AL1178" i="6"/>
  <c r="AK1178" i="6"/>
  <c r="AI1179" i="5"/>
  <c r="AI1180" i="5" l="1"/>
  <c r="AK1179" i="6"/>
  <c r="AL1179" i="6"/>
  <c r="AJ1180" i="5"/>
  <c r="AL1180" i="6" l="1"/>
  <c r="AK1180" i="6"/>
  <c r="AI1181" i="5"/>
  <c r="AJ1181" i="5"/>
  <c r="AJ1182" i="5" l="1"/>
  <c r="AI1182" i="5"/>
  <c r="AK1181" i="6"/>
  <c r="AL1181" i="6"/>
  <c r="AL1182" i="6" l="1"/>
  <c r="AK1182" i="6"/>
  <c r="AI1183" i="5"/>
  <c r="AJ1183" i="5"/>
  <c r="AI1184" i="5" l="1"/>
  <c r="AK1183" i="6"/>
  <c r="AL1183" i="6"/>
  <c r="AJ1184" i="5"/>
  <c r="AJ1185" i="5" l="1"/>
  <c r="AL1184" i="6"/>
  <c r="AK1184" i="6"/>
  <c r="AI1185" i="5"/>
  <c r="AI1186" i="5" l="1"/>
  <c r="AK1185" i="6"/>
  <c r="AL1185" i="6"/>
  <c r="AJ1186" i="5"/>
  <c r="AJ1187" i="5" l="1"/>
  <c r="AL1186" i="6"/>
  <c r="AK1186" i="6"/>
  <c r="AI1187" i="5"/>
  <c r="AI1188" i="5" l="1"/>
  <c r="AK1187" i="6"/>
  <c r="AL1187" i="6"/>
  <c r="AJ1188" i="5"/>
  <c r="AL1188" i="6" l="1"/>
  <c r="AK1188" i="6"/>
  <c r="AI1189" i="5"/>
  <c r="AJ1189" i="5"/>
  <c r="AJ1190" i="5" l="1"/>
  <c r="AI1190" i="5"/>
  <c r="AK1189" i="6"/>
  <c r="AL1189" i="6"/>
  <c r="AL1190" i="6" l="1"/>
  <c r="AK1190" i="6"/>
  <c r="AI1191" i="5"/>
  <c r="AJ1191" i="5"/>
  <c r="AI1192" i="5" l="1"/>
  <c r="AK1191" i="6"/>
  <c r="AL1191" i="6"/>
  <c r="AJ1192" i="5"/>
  <c r="AJ1193" i="5" l="1"/>
  <c r="AL1192" i="6"/>
  <c r="AK1192" i="6"/>
  <c r="AI1193" i="5"/>
  <c r="AI1194" i="5" l="1"/>
  <c r="AK1193" i="6"/>
  <c r="AL1193" i="6"/>
  <c r="AJ1194" i="5"/>
  <c r="AJ1195" i="5" l="1"/>
  <c r="AL1194" i="6"/>
  <c r="AK1194" i="6"/>
  <c r="AI1195" i="5"/>
  <c r="AI1196" i="5" l="1"/>
  <c r="AK1195" i="6"/>
  <c r="AL1195" i="6"/>
  <c r="AJ1196" i="5"/>
  <c r="AL1196" i="6" l="1"/>
  <c r="AK1196" i="6"/>
  <c r="AI1197" i="5"/>
  <c r="AJ1197" i="5"/>
  <c r="AJ1198" i="5" l="1"/>
  <c r="AI1198" i="5"/>
  <c r="AK1197" i="6"/>
  <c r="AL1197" i="6"/>
  <c r="AL1198" i="6" l="1"/>
  <c r="AK1198" i="6"/>
  <c r="AI1199" i="5"/>
  <c r="AJ1199" i="5"/>
  <c r="AI1200" i="5" l="1"/>
  <c r="AK1199" i="6"/>
  <c r="AL1199" i="6"/>
  <c r="AJ1200" i="5"/>
  <c r="AJ1201" i="5" l="1"/>
  <c r="AL1200" i="6"/>
  <c r="AK1200" i="6"/>
  <c r="AI1201" i="5"/>
  <c r="AI1202" i="5" l="1"/>
  <c r="AK1201" i="6"/>
  <c r="AL1201" i="6"/>
  <c r="AJ1202" i="5"/>
  <c r="AJ1203" i="5" l="1"/>
  <c r="AL1202" i="6"/>
  <c r="AK1202" i="6"/>
  <c r="AI1203" i="5"/>
  <c r="AI1204" i="5" l="1"/>
  <c r="AK1203" i="6"/>
  <c r="AL1203" i="6"/>
  <c r="AJ1204" i="5"/>
  <c r="AL1204" i="6" l="1"/>
  <c r="AK1204" i="6"/>
  <c r="AI1205" i="5"/>
  <c r="AJ1205" i="5"/>
  <c r="AJ1206" i="5" l="1"/>
  <c r="AI1206" i="5"/>
  <c r="AK1205" i="6"/>
  <c r="AL1205" i="6"/>
  <c r="AL1206" i="6" l="1"/>
  <c r="AK1206" i="6"/>
  <c r="AI1207" i="5"/>
  <c r="AJ1207" i="5"/>
  <c r="AI1208" i="5" l="1"/>
  <c r="AK1207" i="6"/>
  <c r="AL1207" i="6"/>
  <c r="AJ1208" i="5"/>
  <c r="AJ1209" i="5" l="1"/>
  <c r="AL1208" i="6"/>
  <c r="AK1208" i="6"/>
  <c r="AI1209" i="5"/>
  <c r="AI1210" i="5" l="1"/>
  <c r="AK1209" i="6"/>
  <c r="AL1209" i="6"/>
  <c r="AJ1210" i="5"/>
  <c r="AJ1211" i="5" l="1"/>
  <c r="AL1210" i="6"/>
  <c r="AK1210" i="6"/>
  <c r="AI1211" i="5"/>
  <c r="AI1212" i="5" l="1"/>
  <c r="AK1211" i="6"/>
  <c r="AL1211" i="6"/>
  <c r="AJ1212" i="5"/>
  <c r="AL1212" i="6" l="1"/>
  <c r="AK1212" i="6"/>
  <c r="AI1213" i="5"/>
  <c r="AJ1213" i="5"/>
  <c r="AJ1214" i="5" l="1"/>
  <c r="AI1214" i="5"/>
  <c r="AK1213" i="6"/>
  <c r="AL1213" i="6"/>
  <c r="AL1214" i="6" l="1"/>
  <c r="AK1214" i="6"/>
  <c r="AI1215" i="5"/>
  <c r="AJ1215" i="5"/>
  <c r="AI1216" i="5" l="1"/>
  <c r="AK1215" i="6"/>
  <c r="AL1215" i="6"/>
  <c r="AJ1216" i="5"/>
  <c r="AJ1217" i="5" l="1"/>
  <c r="AL1216" i="6"/>
  <c r="AK1216" i="6"/>
  <c r="AI1217" i="5"/>
  <c r="AI1218" i="5" l="1"/>
  <c r="AK1217" i="6"/>
  <c r="AL1217" i="6"/>
  <c r="AJ1218" i="5"/>
  <c r="AJ1219" i="5" l="1"/>
  <c r="AL1218" i="6"/>
  <c r="AK1218" i="6"/>
  <c r="AI1219" i="5"/>
  <c r="AI1220" i="5" l="1"/>
  <c r="AK1219" i="6"/>
  <c r="AL1219" i="6"/>
  <c r="AJ1220" i="5"/>
  <c r="AL1220" i="6" l="1"/>
  <c r="AK1220" i="6"/>
  <c r="AI1221" i="5"/>
  <c r="AJ1221" i="5"/>
  <c r="AJ1222" i="5" l="1"/>
  <c r="AI1222" i="5"/>
  <c r="AK1221" i="6"/>
  <c r="AL1221" i="6"/>
  <c r="AL1222" i="6" l="1"/>
  <c r="AK1222" i="6"/>
  <c r="AI1223" i="5"/>
  <c r="AJ1223" i="5"/>
  <c r="AI1224" i="5" l="1"/>
  <c r="AK1223" i="6"/>
  <c r="AL1223" i="6"/>
  <c r="AJ1224" i="5"/>
  <c r="AJ1225" i="5" l="1"/>
  <c r="AL1224" i="6"/>
  <c r="AK1224" i="6"/>
  <c r="AI1225" i="5"/>
  <c r="AI1226" i="5" l="1"/>
  <c r="AK1225" i="6"/>
  <c r="AL1225" i="6"/>
  <c r="AJ1226" i="5"/>
  <c r="AJ1227" i="5" l="1"/>
  <c r="AL1226" i="6"/>
  <c r="AK1226" i="6"/>
  <c r="AI1227" i="5"/>
  <c r="AI1228" i="5" l="1"/>
  <c r="AK1227" i="6"/>
  <c r="AL1227" i="6"/>
  <c r="AJ1228" i="5"/>
  <c r="AL1228" i="6" l="1"/>
  <c r="AK1228" i="6"/>
  <c r="AI1229" i="5"/>
  <c r="AJ1229" i="5"/>
  <c r="AJ1230" i="5" l="1"/>
  <c r="AI1230" i="5"/>
  <c r="AK1229" i="6"/>
  <c r="AL1229" i="6"/>
  <c r="AL1230" i="6" l="1"/>
  <c r="AK1230" i="6"/>
  <c r="AI1231" i="5"/>
  <c r="AJ1231" i="5"/>
  <c r="AI1232" i="5" l="1"/>
  <c r="AK1231" i="6"/>
  <c r="AL1231" i="6"/>
  <c r="AJ1232" i="5"/>
  <c r="AJ1233" i="5" l="1"/>
  <c r="AL1232" i="6"/>
  <c r="AK1232" i="6"/>
  <c r="AI1233" i="5"/>
  <c r="AI1234" i="5" l="1"/>
  <c r="AK1233" i="6"/>
  <c r="AL1233" i="6"/>
  <c r="AJ1234" i="5"/>
  <c r="AJ1235" i="5" l="1"/>
  <c r="AL1234" i="6"/>
  <c r="AK1234" i="6"/>
  <c r="AI1235" i="5"/>
  <c r="AI1236" i="5" l="1"/>
  <c r="AK1235" i="6"/>
  <c r="AL1235" i="6"/>
  <c r="AJ1236" i="5"/>
  <c r="AL1236" i="6" l="1"/>
  <c r="AK1236" i="6"/>
  <c r="AI1237" i="5"/>
  <c r="AJ1237" i="5"/>
  <c r="AJ1238" i="5" l="1"/>
  <c r="AI1238" i="5"/>
  <c r="AK1237" i="6"/>
  <c r="AL1237" i="6"/>
  <c r="AL1238" i="6" l="1"/>
  <c r="AK1238" i="6"/>
  <c r="AI1239" i="5"/>
  <c r="AJ1239" i="5"/>
  <c r="AI1240" i="5" l="1"/>
  <c r="AK1239" i="6"/>
  <c r="AL1239" i="6"/>
  <c r="AJ1240" i="5"/>
  <c r="AJ1241" i="5" l="1"/>
  <c r="AL1240" i="6"/>
  <c r="AK1240" i="6"/>
  <c r="AI1241" i="5"/>
  <c r="AI1242" i="5" l="1"/>
  <c r="AK1241" i="6"/>
  <c r="AL1241" i="6"/>
  <c r="AJ1242" i="5"/>
  <c r="AJ1243" i="5" l="1"/>
  <c r="AL1242" i="6"/>
  <c r="AK1242" i="6"/>
  <c r="AI1243" i="5"/>
  <c r="AI1244" i="5" l="1"/>
  <c r="AK1243" i="6"/>
  <c r="AL1243" i="6"/>
  <c r="AJ1244" i="5"/>
  <c r="AL1244" i="6" l="1"/>
  <c r="AK1244" i="6"/>
  <c r="AI1245" i="5"/>
  <c r="AJ1245" i="5"/>
  <c r="AJ1246" i="5" l="1"/>
  <c r="AI1246" i="5"/>
  <c r="AK1245" i="6"/>
  <c r="AL1245" i="6"/>
  <c r="AL1246" i="6" l="1"/>
  <c r="AK1246" i="6"/>
  <c r="AI1247" i="5"/>
  <c r="AJ1247" i="5"/>
  <c r="AI1248" i="5" l="1"/>
  <c r="AK1247" i="6"/>
  <c r="AL1247" i="6"/>
  <c r="AJ1248" i="5"/>
  <c r="AJ1249" i="5" l="1"/>
  <c r="AL1248" i="6"/>
  <c r="AK1248" i="6"/>
  <c r="AI1249" i="5"/>
  <c r="AI1250" i="5" l="1"/>
  <c r="AK1249" i="6"/>
  <c r="AL1249" i="6"/>
  <c r="AJ1250" i="5"/>
  <c r="AJ1251" i="5" l="1"/>
  <c r="AL1250" i="6"/>
  <c r="AK1250" i="6"/>
  <c r="AI1251" i="5"/>
  <c r="AI1252" i="5" l="1"/>
  <c r="AK1251" i="6"/>
  <c r="AL1251" i="6"/>
  <c r="AJ1252" i="5"/>
  <c r="AL1252" i="6" l="1"/>
  <c r="AK1252" i="6"/>
  <c r="AI1253" i="5"/>
  <c r="AJ1253" i="5"/>
  <c r="AJ1254" i="5" l="1"/>
  <c r="AI1254" i="5"/>
  <c r="AK1253" i="6"/>
  <c r="AL1253" i="6"/>
  <c r="AL1254" i="6" l="1"/>
  <c r="AK1254" i="6"/>
  <c r="AI1255" i="5"/>
  <c r="AJ1255" i="5"/>
  <c r="AI1256" i="5" l="1"/>
  <c r="AK1255" i="6"/>
  <c r="AL1255" i="6"/>
  <c r="AJ1256" i="5"/>
  <c r="AJ1257" i="5" l="1"/>
  <c r="AL1256" i="6"/>
  <c r="AK1256" i="6"/>
  <c r="AI1257" i="5"/>
  <c r="AI1258" i="5" l="1"/>
  <c r="AK1257" i="6"/>
  <c r="AL1257" i="6"/>
  <c r="AJ1258" i="5"/>
  <c r="AJ1259" i="5" l="1"/>
  <c r="AL1258" i="6"/>
  <c r="AK1258" i="6"/>
  <c r="AI1259" i="5"/>
  <c r="AI1260" i="5" l="1"/>
  <c r="AK1259" i="6"/>
  <c r="AL1259" i="6"/>
  <c r="AJ1260" i="5"/>
  <c r="AL1260" i="6" l="1"/>
  <c r="AK1260" i="6"/>
  <c r="AI1261" i="5"/>
  <c r="AJ1261" i="5"/>
  <c r="AJ1262" i="5" l="1"/>
  <c r="AI1262" i="5"/>
  <c r="AK1261" i="6"/>
  <c r="AL1261" i="6"/>
  <c r="AL1262" i="6" l="1"/>
  <c r="AK1262" i="6"/>
  <c r="AI1263" i="5"/>
  <c r="AJ1263" i="5"/>
  <c r="AI1264" i="5" l="1"/>
  <c r="AK1263" i="6"/>
  <c r="AL1263" i="6"/>
  <c r="AJ1264" i="5"/>
  <c r="AJ1265" i="5" l="1"/>
  <c r="AL1264" i="6"/>
  <c r="AK1264" i="6"/>
  <c r="AI1265" i="5"/>
  <c r="AI1266" i="5" l="1"/>
  <c r="AK1265" i="6"/>
  <c r="AL1265" i="6"/>
  <c r="AJ1266" i="5"/>
  <c r="AJ1267" i="5" l="1"/>
  <c r="AL1266" i="6"/>
  <c r="AK1266" i="6"/>
  <c r="AI1267" i="5"/>
  <c r="AI1268" i="5" l="1"/>
  <c r="AK1267" i="6"/>
  <c r="AL1267" i="6"/>
  <c r="AJ1268" i="5"/>
  <c r="AL1268" i="6" l="1"/>
  <c r="AK1268" i="6"/>
  <c r="AI1269" i="5"/>
  <c r="AJ1269" i="5"/>
  <c r="AJ1270" i="5" l="1"/>
  <c r="AI1270" i="5"/>
  <c r="AK1269" i="6"/>
  <c r="AL1269" i="6"/>
  <c r="AL1270" i="6" l="1"/>
  <c r="AK1270" i="6"/>
  <c r="AI1271" i="5"/>
  <c r="AJ1271" i="5"/>
  <c r="AI1272" i="5" l="1"/>
  <c r="AK1271" i="6"/>
  <c r="AL1271" i="6"/>
  <c r="AJ1272" i="5"/>
  <c r="AJ1273" i="5" l="1"/>
  <c r="AL1272" i="6"/>
  <c r="AK1272" i="6"/>
  <c r="AI1273" i="5"/>
  <c r="AI1274" i="5" l="1"/>
  <c r="AK1273" i="6"/>
  <c r="AL1273" i="6"/>
  <c r="AJ1274" i="5"/>
  <c r="AJ1275" i="5" l="1"/>
  <c r="AL1274" i="6"/>
  <c r="AK1274" i="6"/>
  <c r="AI1275" i="5"/>
  <c r="AI1276" i="5" l="1"/>
  <c r="AK1275" i="6"/>
  <c r="AL1275" i="6"/>
  <c r="AJ1276" i="5"/>
  <c r="AL1276" i="6" l="1"/>
  <c r="AK1276" i="6"/>
  <c r="AI1277" i="5"/>
  <c r="AJ1277" i="5"/>
  <c r="AJ1278" i="5" l="1"/>
  <c r="AI1278" i="5"/>
  <c r="AK1277" i="6"/>
  <c r="AL1277" i="6"/>
  <c r="AL1278" i="6" l="1"/>
  <c r="AK1278" i="6"/>
  <c r="AI1279" i="5"/>
  <c r="AJ1279" i="5"/>
  <c r="AI1280" i="5" l="1"/>
  <c r="AK1279" i="6"/>
  <c r="AL1279" i="6"/>
  <c r="AJ1280" i="5"/>
  <c r="AJ1281" i="5" l="1"/>
  <c r="AL1280" i="6"/>
  <c r="AK1280" i="6"/>
  <c r="AI1281" i="5"/>
  <c r="AI1282" i="5" l="1"/>
  <c r="AK1281" i="6"/>
  <c r="AL1281" i="6"/>
  <c r="AJ1282" i="5"/>
  <c r="AJ1283" i="5" l="1"/>
  <c r="AL1282" i="6"/>
  <c r="AK1282" i="6"/>
  <c r="AI1283" i="5"/>
  <c r="AI1284" i="5" l="1"/>
  <c r="AK1283" i="6"/>
  <c r="AL1283" i="6"/>
  <c r="AJ1284" i="5"/>
  <c r="AL1284" i="6" l="1"/>
  <c r="AK1284" i="6"/>
  <c r="AI1285" i="5"/>
  <c r="AJ1285" i="5"/>
  <c r="AJ1286" i="5" l="1"/>
  <c r="AI1286" i="5"/>
  <c r="AK1285" i="6"/>
  <c r="AL1285" i="6"/>
  <c r="AL1286" i="6" l="1"/>
  <c r="AK1286" i="6"/>
  <c r="AI1287" i="5"/>
  <c r="AJ1287" i="5"/>
  <c r="AI1288" i="5" l="1"/>
  <c r="AK1287" i="6"/>
  <c r="AL1287" i="6"/>
  <c r="AJ1288" i="5"/>
  <c r="AJ1289" i="5" l="1"/>
  <c r="AL1288" i="6"/>
  <c r="AK1288" i="6"/>
  <c r="AI1289" i="5"/>
  <c r="AI1290" i="5" l="1"/>
  <c r="AK1289" i="6"/>
  <c r="AL1289" i="6"/>
  <c r="AJ1290" i="5"/>
  <c r="AJ1291" i="5" l="1"/>
  <c r="AL1290" i="6"/>
  <c r="AK1290" i="6"/>
  <c r="AI1291" i="5"/>
  <c r="AI1292" i="5" l="1"/>
  <c r="AK1291" i="6"/>
  <c r="AL1291" i="6"/>
  <c r="AJ1292" i="5"/>
  <c r="AL1292" i="6" l="1"/>
  <c r="AK1292" i="6"/>
  <c r="AI1293" i="5"/>
  <c r="AJ1293" i="5"/>
  <c r="AJ1294" i="5" l="1"/>
  <c r="AI1294" i="5"/>
  <c r="AK1293" i="6"/>
  <c r="AL1293" i="6"/>
  <c r="AL1294" i="6" l="1"/>
  <c r="AK1294" i="6"/>
  <c r="AI1295" i="5"/>
  <c r="AJ1295" i="5"/>
  <c r="AI1296" i="5" l="1"/>
  <c r="AK1295" i="6"/>
  <c r="AL1295" i="6"/>
  <c r="AJ1296" i="5"/>
  <c r="AJ1297" i="5" l="1"/>
  <c r="AL1296" i="6"/>
  <c r="AK1296" i="6"/>
  <c r="AI1297" i="5"/>
  <c r="AI1298" i="5" l="1"/>
  <c r="AK1297" i="6"/>
  <c r="AL1297" i="6"/>
  <c r="AJ1298" i="5"/>
  <c r="AJ1299" i="5" l="1"/>
  <c r="AL1298" i="6"/>
  <c r="AK1298" i="6"/>
  <c r="AI1299" i="5"/>
  <c r="AI1300" i="5" l="1"/>
  <c r="AK1299" i="6"/>
  <c r="AL1299" i="6"/>
  <c r="AJ1300" i="5"/>
  <c r="AL1300" i="6" l="1"/>
  <c r="AK1300" i="6"/>
  <c r="AI1301" i="5"/>
  <c r="AJ1301" i="5"/>
  <c r="AJ1302" i="5" l="1"/>
  <c r="AI1302" i="5"/>
  <c r="AK1301" i="6"/>
  <c r="AL1301" i="6"/>
  <c r="AL1302" i="6" l="1"/>
  <c r="AK1302" i="6"/>
  <c r="AI1303" i="5"/>
  <c r="AJ1303" i="5"/>
  <c r="AI1304" i="5" l="1"/>
  <c r="AK1303" i="6"/>
  <c r="AL1303" i="6"/>
  <c r="AJ1304" i="5"/>
  <c r="AJ1305" i="5" l="1"/>
  <c r="AL1304" i="6"/>
  <c r="AK1304" i="6"/>
  <c r="AI1305" i="5"/>
  <c r="AI1306" i="5" l="1"/>
  <c r="AK1305" i="6"/>
  <c r="AL1305" i="6"/>
  <c r="AJ1306" i="5"/>
  <c r="AJ1307" i="5" l="1"/>
  <c r="AL1306" i="6"/>
  <c r="AK1306" i="6"/>
  <c r="AI1307" i="5"/>
  <c r="AI1308" i="5" l="1"/>
  <c r="AK1307" i="6"/>
  <c r="AL1307" i="6"/>
  <c r="AJ1308" i="5"/>
  <c r="AL1308" i="6" l="1"/>
  <c r="AK1308" i="6"/>
  <c r="AI1309" i="5"/>
  <c r="AJ1309" i="5"/>
  <c r="AJ1310" i="5" l="1"/>
  <c r="AI1310" i="5"/>
  <c r="AK1309" i="6"/>
  <c r="AL1309" i="6"/>
  <c r="AL1310" i="6" l="1"/>
  <c r="AK1310" i="6"/>
  <c r="AI1311" i="5"/>
  <c r="AJ1311" i="5"/>
  <c r="AI1312" i="5" l="1"/>
  <c r="AK1311" i="6"/>
  <c r="AL1311" i="6"/>
  <c r="AJ1312" i="5"/>
  <c r="AJ1313" i="5" l="1"/>
  <c r="AL1312" i="6"/>
  <c r="AK1312" i="6"/>
  <c r="AI1313" i="5"/>
  <c r="AI1314" i="5" l="1"/>
  <c r="AK1313" i="6"/>
  <c r="AL1313" i="6"/>
  <c r="AJ1314" i="5"/>
  <c r="AJ1315" i="5" l="1"/>
  <c r="AL1314" i="6"/>
  <c r="AK1314" i="6"/>
  <c r="AI1315" i="5"/>
  <c r="AI1316" i="5" l="1"/>
  <c r="AK1315" i="6"/>
  <c r="AL1315" i="6"/>
  <c r="AJ1316" i="5"/>
  <c r="AL1316" i="6" l="1"/>
  <c r="AK1316" i="6"/>
  <c r="AI1317" i="5"/>
  <c r="AJ1317" i="5"/>
  <c r="AJ1318" i="5" l="1"/>
  <c r="AI1318" i="5"/>
  <c r="AK1317" i="6"/>
  <c r="AL1317" i="6"/>
  <c r="AL1318" i="6" l="1"/>
  <c r="AK1318" i="6"/>
  <c r="AI1319" i="5"/>
  <c r="AJ1319" i="5"/>
  <c r="AI1320" i="5" l="1"/>
  <c r="AK1319" i="6"/>
  <c r="AL1319" i="6"/>
  <c r="AJ1320" i="5"/>
  <c r="AJ1321" i="5" l="1"/>
  <c r="AL1320" i="6"/>
  <c r="AK1320" i="6"/>
  <c r="AI1321" i="5"/>
  <c r="AI1322" i="5" l="1"/>
  <c r="AK1321" i="6"/>
  <c r="AL1321" i="6"/>
  <c r="AJ1322" i="5"/>
  <c r="AJ1323" i="5" l="1"/>
  <c r="AL1322" i="6"/>
  <c r="AK1322" i="6"/>
  <c r="AI1323" i="5"/>
  <c r="AI1324" i="5" l="1"/>
  <c r="AK1323" i="6"/>
  <c r="AL1323" i="6"/>
  <c r="AJ1324" i="5"/>
  <c r="AL1324" i="6" l="1"/>
  <c r="AK1324" i="6"/>
  <c r="AI1325" i="5"/>
  <c r="AJ1325" i="5"/>
  <c r="AJ1326" i="5" l="1"/>
  <c r="AI1326" i="5"/>
  <c r="AK1325" i="6"/>
  <c r="AL1325" i="6"/>
  <c r="AL1326" i="6" l="1"/>
  <c r="AK1326" i="6"/>
  <c r="AI1327" i="5"/>
  <c r="AJ1327" i="5"/>
  <c r="AI1328" i="5" l="1"/>
  <c r="AK1327" i="6"/>
  <c r="AL1327" i="6"/>
  <c r="AJ1328" i="5"/>
  <c r="AJ1329" i="5" l="1"/>
  <c r="AL1328" i="6"/>
  <c r="AK1328" i="6"/>
  <c r="AI1329" i="5"/>
  <c r="AI1330" i="5" l="1"/>
  <c r="AK1329" i="6"/>
  <c r="AL1329" i="6"/>
  <c r="AJ1330" i="5"/>
  <c r="AJ1331" i="5" l="1"/>
  <c r="AL1330" i="6"/>
  <c r="AK1330" i="6"/>
  <c r="AI1331" i="5"/>
  <c r="AI1332" i="5" l="1"/>
  <c r="AK1331" i="6"/>
  <c r="AL1331" i="6"/>
  <c r="AJ1332" i="5"/>
  <c r="AL1332" i="6" l="1"/>
  <c r="AK1332" i="6"/>
  <c r="AI1333" i="5"/>
  <c r="AJ1333" i="5"/>
  <c r="AJ1334" i="5" l="1"/>
  <c r="AI1334" i="5"/>
  <c r="AK1333" i="6"/>
  <c r="AL1333" i="6"/>
  <c r="AL1334" i="6" l="1"/>
  <c r="AK1334" i="6"/>
  <c r="AI1335" i="5"/>
  <c r="AJ1335" i="5"/>
  <c r="AI1336" i="5" l="1"/>
  <c r="AK1335" i="6"/>
  <c r="AL1335" i="6"/>
  <c r="AJ1336" i="5"/>
  <c r="AJ1337" i="5" l="1"/>
  <c r="AL1336" i="6"/>
  <c r="AK1336" i="6"/>
  <c r="AI1337" i="5"/>
  <c r="AI1338" i="5" l="1"/>
  <c r="AK1337" i="6"/>
  <c r="AL1337" i="6"/>
  <c r="AJ1338" i="5"/>
  <c r="AJ1339" i="5" l="1"/>
  <c r="AL1338" i="6"/>
  <c r="AK1338" i="6"/>
  <c r="AI1339" i="5"/>
  <c r="AI1340" i="5" l="1"/>
  <c r="AK1339" i="6"/>
  <c r="AL1339" i="6"/>
  <c r="AJ1340" i="5"/>
  <c r="AL1340" i="6" l="1"/>
  <c r="AK1340" i="6"/>
  <c r="AI1341" i="5"/>
  <c r="AJ1341" i="5"/>
  <c r="AJ1342" i="5" l="1"/>
  <c r="AI1342" i="5"/>
  <c r="AK1341" i="6"/>
  <c r="AL1341" i="6"/>
  <c r="AL1342" i="6" l="1"/>
  <c r="AK1342" i="6"/>
  <c r="AI1343" i="5"/>
  <c r="AJ1343" i="5"/>
  <c r="AI1344" i="5" l="1"/>
  <c r="AK1343" i="6"/>
  <c r="AL1343" i="6"/>
  <c r="AJ1344" i="5"/>
  <c r="AJ1345" i="5" l="1"/>
  <c r="AL1344" i="6"/>
  <c r="AK1344" i="6"/>
  <c r="AI1345" i="5"/>
  <c r="AI1346" i="5" l="1"/>
  <c r="AK1345" i="6"/>
  <c r="AL1345" i="6"/>
  <c r="AJ1346" i="5"/>
  <c r="AJ1347" i="5" l="1"/>
  <c r="AL1346" i="6"/>
  <c r="AK1346" i="6"/>
  <c r="AI1347" i="5"/>
  <c r="AI1348" i="5" l="1"/>
  <c r="AK1347" i="6"/>
  <c r="AL1347" i="6"/>
  <c r="AJ1348" i="5"/>
  <c r="AL1348" i="6" l="1"/>
  <c r="AK1348" i="6"/>
  <c r="AI1349" i="5"/>
  <c r="AJ1349" i="5"/>
  <c r="AJ1350" i="5" l="1"/>
  <c r="AI1350" i="5"/>
  <c r="AK1349" i="6"/>
  <c r="AL1349" i="6"/>
  <c r="AL1350" i="6" l="1"/>
  <c r="AK1350" i="6"/>
  <c r="AI1351" i="5"/>
  <c r="AJ1351" i="5"/>
  <c r="AI1352" i="5" l="1"/>
  <c r="AK1351" i="6"/>
  <c r="AL1351" i="6"/>
  <c r="AJ1352" i="5"/>
  <c r="AJ1353" i="5" l="1"/>
  <c r="AL1352" i="6"/>
  <c r="AK1352" i="6"/>
  <c r="AI1353" i="5"/>
  <c r="AI1354" i="5" l="1"/>
  <c r="AK1353" i="6"/>
  <c r="AL1353" i="6"/>
  <c r="AJ1354" i="5"/>
  <c r="AJ1355" i="5" l="1"/>
  <c r="AL1354" i="6"/>
  <c r="AK1354" i="6"/>
  <c r="AI1355" i="5"/>
  <c r="AI1356" i="5" l="1"/>
  <c r="AK1355" i="6"/>
  <c r="AL1355" i="6"/>
  <c r="AJ1356" i="5"/>
  <c r="AL1356" i="6" l="1"/>
  <c r="AK1356" i="6"/>
  <c r="AI1357" i="5"/>
  <c r="AJ1357" i="5"/>
  <c r="AJ1358" i="5" l="1"/>
  <c r="AI1358" i="5"/>
  <c r="AK1357" i="6"/>
  <c r="AL1357" i="6"/>
  <c r="AL1358" i="6" l="1"/>
  <c r="AK1358" i="6"/>
  <c r="AI1359" i="5"/>
  <c r="AJ1359" i="5"/>
  <c r="AI1360" i="5" l="1"/>
  <c r="AK1359" i="6"/>
  <c r="AL1359" i="6"/>
  <c r="AJ1360" i="5"/>
  <c r="AJ1361" i="5" l="1"/>
  <c r="AL1360" i="6"/>
  <c r="AK1360" i="6"/>
  <c r="AI1361" i="5"/>
  <c r="AI1362" i="5" l="1"/>
  <c r="AK1361" i="6"/>
  <c r="AL1361" i="6"/>
  <c r="AJ1362" i="5"/>
  <c r="AJ1363" i="5" l="1"/>
  <c r="AL1362" i="6"/>
  <c r="AK1362" i="6"/>
  <c r="AI1363" i="5"/>
  <c r="AI1364" i="5" l="1"/>
  <c r="AK1363" i="6"/>
  <c r="AL1363" i="6"/>
  <c r="AJ1364" i="5"/>
  <c r="AL1364" i="6" l="1"/>
  <c r="AK1364" i="6"/>
  <c r="AI1365" i="5"/>
  <c r="AJ1365" i="5"/>
  <c r="AJ1366" i="5" l="1"/>
  <c r="AI1366" i="5"/>
  <c r="AK1365" i="6"/>
  <c r="AL1365" i="6"/>
  <c r="AL1366" i="6" l="1"/>
  <c r="AK1366" i="6"/>
  <c r="AI1367" i="5"/>
  <c r="AJ1367" i="5"/>
  <c r="AI1368" i="5" l="1"/>
  <c r="AK1367" i="6"/>
  <c r="AL1367" i="6"/>
  <c r="AJ1368" i="5"/>
  <c r="AJ1369" i="5" l="1"/>
  <c r="AL1368" i="6"/>
  <c r="AK1368" i="6"/>
  <c r="AI1369" i="5"/>
  <c r="AI1370" i="5" l="1"/>
  <c r="AK1369" i="6"/>
  <c r="AL1369" i="6"/>
  <c r="AJ1370" i="5"/>
  <c r="AJ1371" i="5" l="1"/>
  <c r="AL1370" i="6"/>
  <c r="AK1370" i="6"/>
  <c r="AI1371" i="5"/>
  <c r="AI1372" i="5" l="1"/>
  <c r="AK1371" i="6"/>
  <c r="AL1371" i="6"/>
  <c r="AJ1372" i="5"/>
  <c r="AL1372" i="6" l="1"/>
  <c r="AK1372" i="6"/>
  <c r="AI1373" i="5"/>
  <c r="AJ1373" i="5"/>
  <c r="AJ1374" i="5" l="1"/>
  <c r="AI1374" i="5"/>
  <c r="AK1373" i="6"/>
  <c r="AL1373" i="6"/>
  <c r="AL1374" i="6" l="1"/>
  <c r="AK1374" i="6"/>
  <c r="AI1375" i="5"/>
  <c r="AJ1375" i="5"/>
  <c r="AI1376" i="5" l="1"/>
  <c r="AK1375" i="6"/>
  <c r="AL1375" i="6"/>
  <c r="AJ1376" i="5"/>
  <c r="AJ1377" i="5" l="1"/>
  <c r="AL1376" i="6"/>
  <c r="AK1376" i="6"/>
  <c r="AI1377" i="5"/>
  <c r="AI1378" i="5" l="1"/>
  <c r="AK1377" i="6"/>
  <c r="AL1377" i="6"/>
  <c r="AJ1378" i="5"/>
  <c r="AJ1379" i="5" l="1"/>
  <c r="AL1378" i="6"/>
  <c r="AK1378" i="6"/>
  <c r="AI1379" i="5"/>
  <c r="AI1380" i="5" l="1"/>
  <c r="AK1379" i="6"/>
  <c r="AL1379" i="6"/>
  <c r="AJ1380" i="5"/>
  <c r="AL1380" i="6" l="1"/>
  <c r="AK1380" i="6"/>
  <c r="AI1381" i="5"/>
  <c r="AJ1381" i="5"/>
  <c r="AJ1382" i="5" l="1"/>
  <c r="AI1382" i="5"/>
  <c r="AK1381" i="6"/>
  <c r="AL1381" i="6"/>
  <c r="AL1382" i="6" l="1"/>
  <c r="AK1382" i="6"/>
  <c r="AI1383" i="5"/>
  <c r="AJ1383" i="5"/>
  <c r="AI1384" i="5" l="1"/>
  <c r="AK1383" i="6"/>
  <c r="AL1383" i="6"/>
  <c r="AJ1384" i="5"/>
  <c r="AJ1385" i="5" l="1"/>
  <c r="AL1384" i="6"/>
  <c r="AK1384" i="6"/>
  <c r="AI1385" i="5"/>
  <c r="AI1386" i="5" l="1"/>
  <c r="AK1385" i="6"/>
  <c r="AL1385" i="6"/>
  <c r="AJ1386" i="5"/>
  <c r="AJ1387" i="5" l="1"/>
  <c r="AL1386" i="6"/>
  <c r="AK1386" i="6"/>
  <c r="AI1387" i="5"/>
  <c r="AI1388" i="5" l="1"/>
  <c r="AK1387" i="6"/>
  <c r="AL1387" i="6"/>
  <c r="AJ1388" i="5"/>
  <c r="AL1388" i="6" l="1"/>
  <c r="AK1388" i="6"/>
  <c r="AI1389" i="5"/>
  <c r="AJ1389" i="5"/>
  <c r="AJ1390" i="5" l="1"/>
  <c r="AI1390" i="5"/>
  <c r="AK1389" i="6"/>
  <c r="AL1389" i="6"/>
  <c r="AL1390" i="6" l="1"/>
  <c r="AK1390" i="6"/>
  <c r="AI1391" i="5"/>
  <c r="AJ1391" i="5"/>
  <c r="AI1392" i="5" l="1"/>
  <c r="AK1391" i="6"/>
  <c r="AL1391" i="6"/>
  <c r="AJ1392" i="5"/>
  <c r="AJ1393" i="5" l="1"/>
  <c r="AL1392" i="6"/>
  <c r="AK1392" i="6"/>
  <c r="AI1393" i="5"/>
  <c r="AI1394" i="5" l="1"/>
  <c r="AK1393" i="6"/>
  <c r="AL1393" i="6"/>
  <c r="AJ1394" i="5"/>
  <c r="AJ1395" i="5" l="1"/>
  <c r="AL1394" i="6"/>
  <c r="AK1394" i="6"/>
  <c r="AI1395" i="5"/>
  <c r="AI1396" i="5" l="1"/>
  <c r="AK1395" i="6"/>
  <c r="AL1395" i="6"/>
  <c r="AJ1396" i="5"/>
  <c r="AL1396" i="6" l="1"/>
  <c r="AK1396" i="6"/>
  <c r="AI1397" i="5"/>
  <c r="AJ1397" i="5"/>
  <c r="AJ1398" i="5" l="1"/>
  <c r="AI1398" i="5"/>
  <c r="AK1397" i="6"/>
  <c r="AL1397" i="6"/>
  <c r="AL1398" i="6" l="1"/>
  <c r="AK1398" i="6"/>
  <c r="AI1399" i="5"/>
  <c r="AJ1399" i="5"/>
  <c r="AI1400" i="5" l="1"/>
  <c r="AK1399" i="6"/>
  <c r="AL1399" i="6"/>
  <c r="AJ1400" i="5"/>
  <c r="AJ1401" i="5" l="1"/>
  <c r="AL1400" i="6"/>
  <c r="AK1400" i="6"/>
  <c r="AI1401" i="5"/>
  <c r="AI1402" i="5" l="1"/>
  <c r="AK1401" i="6"/>
  <c r="AL1401" i="6"/>
  <c r="AJ1402" i="5"/>
  <c r="AJ1403" i="5" l="1"/>
  <c r="AL1402" i="6"/>
  <c r="AK1402" i="6"/>
  <c r="AI1403" i="5"/>
  <c r="AI1404" i="5" l="1"/>
  <c r="AK1403" i="6"/>
  <c r="AL1403" i="6"/>
  <c r="AJ1404" i="5"/>
  <c r="AL1404" i="6" l="1"/>
  <c r="AK1404" i="6"/>
  <c r="AI1405" i="5"/>
  <c r="AJ1405" i="5"/>
  <c r="AJ1406" i="5" l="1"/>
  <c r="AI1406" i="5"/>
  <c r="AK1405" i="6"/>
  <c r="AL1405" i="6"/>
  <c r="AL1406" i="6" l="1"/>
  <c r="AK1406" i="6"/>
  <c r="AI1407" i="5"/>
  <c r="AJ1407" i="5"/>
  <c r="AI1408" i="5" l="1"/>
  <c r="AK1407" i="6"/>
  <c r="AL1407" i="6"/>
  <c r="AJ1408" i="5"/>
  <c r="AJ1409" i="5" l="1"/>
  <c r="AL1408" i="6"/>
  <c r="AK1408" i="6"/>
  <c r="AI1409" i="5"/>
  <c r="AI1410" i="5" l="1"/>
  <c r="AK1409" i="6"/>
  <c r="AL1409" i="6"/>
  <c r="AJ1410" i="5"/>
  <c r="AJ1411" i="5" l="1"/>
  <c r="AL1410" i="6"/>
  <c r="AK1410" i="6"/>
  <c r="AI1411" i="5"/>
  <c r="AI1412" i="5" l="1"/>
  <c r="AK1411" i="6"/>
  <c r="AL1411" i="6"/>
  <c r="AJ1412" i="5"/>
  <c r="AL1412" i="6" l="1"/>
  <c r="AK1412" i="6"/>
  <c r="AI1413" i="5"/>
  <c r="AJ1413" i="5"/>
  <c r="AJ1414" i="5" l="1"/>
  <c r="AI1414" i="5"/>
  <c r="AK1413" i="6"/>
  <c r="AL1413" i="6"/>
  <c r="AL1414" i="6" l="1"/>
  <c r="AK1414" i="6"/>
  <c r="AI1415" i="5"/>
  <c r="AJ1415" i="5"/>
  <c r="AI1416" i="5" l="1"/>
  <c r="AK1415" i="6"/>
  <c r="AL1415" i="6"/>
  <c r="AJ1416" i="5"/>
  <c r="AJ1417" i="5" l="1"/>
  <c r="AL1416" i="6"/>
  <c r="AK1416" i="6"/>
  <c r="AI1417" i="5"/>
  <c r="AI1418" i="5" l="1"/>
  <c r="AK1417" i="6"/>
  <c r="AL1417" i="6"/>
  <c r="AJ1418" i="5"/>
  <c r="AJ1419" i="5" l="1"/>
  <c r="AL1418" i="6"/>
  <c r="AK1418" i="6"/>
  <c r="AI1419" i="5"/>
  <c r="AI1420" i="5" l="1"/>
  <c r="AK1419" i="6"/>
  <c r="AL1419" i="6"/>
  <c r="AJ1420" i="5"/>
  <c r="AL1420" i="6" l="1"/>
  <c r="AK1420" i="6"/>
  <c r="AI1421" i="5"/>
  <c r="AJ1421" i="5"/>
  <c r="AJ1422" i="5" l="1"/>
  <c r="AI1422" i="5"/>
  <c r="AK1421" i="6"/>
  <c r="AL1421" i="6"/>
  <c r="AL1422" i="6" l="1"/>
  <c r="AK1422" i="6"/>
  <c r="AI1423" i="5"/>
  <c r="AJ1423" i="5"/>
  <c r="AI1424" i="5" l="1"/>
  <c r="AK1423" i="6"/>
  <c r="AL1423" i="6"/>
  <c r="AJ1424" i="5"/>
  <c r="AJ1425" i="5" l="1"/>
  <c r="AL1424" i="6"/>
  <c r="AK1424" i="6"/>
  <c r="AI1425" i="5"/>
  <c r="AI1426" i="5" l="1"/>
  <c r="AK1425" i="6"/>
  <c r="AL1425" i="6"/>
  <c r="AJ1426" i="5"/>
  <c r="AJ1427" i="5" l="1"/>
  <c r="AL1426" i="6"/>
  <c r="AK1426" i="6"/>
  <c r="AI1427" i="5"/>
  <c r="AI1428" i="5" l="1"/>
  <c r="AK1427" i="6"/>
  <c r="AL1427" i="6"/>
  <c r="AJ1428" i="5"/>
  <c r="AL1428" i="6" l="1"/>
  <c r="AK1428" i="6"/>
  <c r="AI1429" i="5"/>
  <c r="AJ1429" i="5"/>
  <c r="AJ1430" i="5" l="1"/>
  <c r="AI1430" i="5"/>
  <c r="AK1429" i="6"/>
  <c r="AL1429" i="6"/>
  <c r="AL1430" i="6" l="1"/>
  <c r="AK1430" i="6"/>
  <c r="AI1431" i="5"/>
  <c r="AJ1431" i="5"/>
  <c r="AI1432" i="5" l="1"/>
  <c r="AK1431" i="6"/>
  <c r="AL1431" i="6"/>
  <c r="AJ1432" i="5"/>
  <c r="AJ1433" i="5" l="1"/>
  <c r="AL1432" i="6"/>
  <c r="AK1432" i="6"/>
  <c r="AI1433" i="5"/>
  <c r="AI1434" i="5" l="1"/>
  <c r="AK1433" i="6"/>
  <c r="AL1433" i="6"/>
  <c r="AJ1434" i="5"/>
  <c r="AJ1435" i="5" l="1"/>
  <c r="AL1434" i="6"/>
  <c r="AK1434" i="6"/>
  <c r="AI1435" i="5"/>
  <c r="AI1436" i="5" l="1"/>
  <c r="AK1435" i="6"/>
  <c r="AL1435" i="6"/>
  <c r="AJ1436" i="5"/>
  <c r="AL1436" i="6" l="1"/>
  <c r="AK1436" i="6"/>
  <c r="AI1437" i="5"/>
  <c r="AJ1437" i="5"/>
  <c r="AJ1438" i="5" l="1"/>
  <c r="AI1438" i="5"/>
  <c r="AK1437" i="6"/>
  <c r="AL1437" i="6"/>
  <c r="AL1438" i="6" l="1"/>
  <c r="AK1438" i="6"/>
  <c r="AI1439" i="5"/>
  <c r="AJ1439" i="5"/>
  <c r="AI1440" i="5" l="1"/>
  <c r="AK1439" i="6"/>
  <c r="AL1439" i="6"/>
  <c r="AJ1440" i="5"/>
  <c r="AJ1441" i="5" l="1"/>
  <c r="AL1440" i="6"/>
  <c r="AK1440" i="6"/>
  <c r="AI1441" i="5"/>
  <c r="AI1442" i="5" l="1"/>
  <c r="AK1441" i="6"/>
  <c r="AL1441" i="6"/>
  <c r="AJ1442" i="5"/>
  <c r="AJ1443" i="5" l="1"/>
  <c r="AL1442" i="6"/>
  <c r="AK1442" i="6"/>
  <c r="AI1443" i="5"/>
  <c r="AI1444" i="5" l="1"/>
  <c r="AK1443" i="6"/>
  <c r="AL1443" i="6"/>
  <c r="AJ1444" i="5"/>
  <c r="AL1444" i="6" l="1"/>
  <c r="AK1444" i="6"/>
  <c r="AI1445" i="5"/>
  <c r="AJ1445" i="5"/>
  <c r="AJ1446" i="5" l="1"/>
  <c r="AI1446" i="5"/>
  <c r="AK1445" i="6"/>
  <c r="AL1445" i="6"/>
  <c r="AL1446" i="6" l="1"/>
  <c r="AK1446" i="6"/>
  <c r="AI1447" i="5"/>
  <c r="AJ1447" i="5"/>
  <c r="AI1448" i="5" l="1"/>
  <c r="AK1447" i="6"/>
  <c r="AL1447" i="6"/>
  <c r="AJ1448" i="5"/>
  <c r="AJ1449" i="5" l="1"/>
  <c r="AL1448" i="6"/>
  <c r="AK1448" i="6"/>
  <c r="AI1449" i="5"/>
  <c r="AI1450" i="5" l="1"/>
  <c r="AK1449" i="6"/>
  <c r="AL1449" i="6"/>
  <c r="AJ1450" i="5"/>
  <c r="AJ1451" i="5" l="1"/>
  <c r="AL1450" i="6"/>
  <c r="AK1450" i="6"/>
  <c r="AI1451" i="5"/>
  <c r="AI1452" i="5" l="1"/>
  <c r="AK1451" i="6"/>
  <c r="AL1451" i="6"/>
  <c r="AJ1452" i="5"/>
  <c r="AL1452" i="6" l="1"/>
  <c r="AK1452" i="6"/>
  <c r="AI1453" i="5"/>
  <c r="AJ1453" i="5"/>
  <c r="AJ1454" i="5" l="1"/>
  <c r="AI1454" i="5"/>
  <c r="AK1453" i="6"/>
  <c r="AL1453" i="6"/>
  <c r="AL1454" i="6" l="1"/>
  <c r="AK1454" i="6"/>
  <c r="AI1455" i="5"/>
  <c r="AJ1455" i="5"/>
  <c r="AI1456" i="5" l="1"/>
  <c r="AK1455" i="6"/>
  <c r="AL1455" i="6"/>
  <c r="AJ1456" i="5"/>
  <c r="AJ1457" i="5" l="1"/>
  <c r="AL1456" i="6"/>
  <c r="AK1456" i="6"/>
  <c r="AI1457" i="5"/>
  <c r="AI1458" i="5" l="1"/>
  <c r="AK1457" i="6"/>
  <c r="AL1457" i="6"/>
  <c r="AJ1458" i="5"/>
  <c r="AJ1459" i="5" l="1"/>
  <c r="AL1458" i="6"/>
  <c r="AK1458" i="6"/>
  <c r="AI1459" i="5"/>
  <c r="AI1460" i="5" l="1"/>
  <c r="AK1459" i="6"/>
  <c r="AL1459" i="6"/>
  <c r="AJ1460" i="5"/>
  <c r="AL1460" i="6" l="1"/>
  <c r="AK1460" i="6"/>
  <c r="AI1461" i="5"/>
  <c r="AJ1461" i="5"/>
  <c r="AJ1462" i="5" l="1"/>
  <c r="AI1462" i="5"/>
  <c r="AK1461" i="6"/>
  <c r="AL1461" i="6"/>
  <c r="AL1462" i="6" l="1"/>
  <c r="AK1462" i="6"/>
  <c r="AI1463" i="5"/>
  <c r="AJ1463" i="5"/>
  <c r="AI1464" i="5" l="1"/>
  <c r="AK1463" i="6"/>
  <c r="AL1463" i="6"/>
  <c r="AJ1464" i="5"/>
  <c r="AJ1465" i="5" l="1"/>
  <c r="AL1464" i="6"/>
  <c r="AK1464" i="6"/>
  <c r="AI1465" i="5"/>
  <c r="AI1466" i="5" l="1"/>
  <c r="AK1465" i="6"/>
  <c r="AL1465" i="6"/>
  <c r="AJ1466" i="5"/>
  <c r="AJ1467" i="5" l="1"/>
  <c r="AL1466" i="6"/>
  <c r="AK1466" i="6"/>
  <c r="AI1467" i="5"/>
  <c r="AI1468" i="5" l="1"/>
  <c r="AK1467" i="6"/>
  <c r="AL1467" i="6"/>
  <c r="AJ1468" i="5"/>
  <c r="AL1468" i="6" l="1"/>
  <c r="AK1468" i="6"/>
  <c r="AI1469" i="5"/>
  <c r="AJ1469" i="5"/>
  <c r="AJ1470" i="5" l="1"/>
  <c r="AI1470" i="5"/>
  <c r="AK1469" i="6"/>
  <c r="AL1469" i="6"/>
  <c r="AL1470" i="6" l="1"/>
  <c r="AK1470" i="6"/>
  <c r="AI1471" i="5"/>
  <c r="AJ1471" i="5"/>
  <c r="AI1472" i="5" l="1"/>
  <c r="AK1471" i="6"/>
  <c r="AL1471" i="6"/>
  <c r="AJ1472" i="5"/>
  <c r="AJ1473" i="5" l="1"/>
  <c r="AL1472" i="6"/>
  <c r="AK1472" i="6"/>
  <c r="AI1473" i="5"/>
  <c r="AI1474" i="5" l="1"/>
  <c r="AK1473" i="6"/>
  <c r="AL1473" i="6"/>
  <c r="AJ1474" i="5"/>
  <c r="AJ1475" i="5" l="1"/>
  <c r="AL1474" i="6"/>
  <c r="AK1474" i="6"/>
  <c r="AI1475" i="5"/>
  <c r="AI1476" i="5" l="1"/>
  <c r="AK1475" i="6"/>
  <c r="AL1475" i="6"/>
  <c r="AJ1476" i="5"/>
  <c r="AL1476" i="6" l="1"/>
  <c r="AK1476" i="6"/>
  <c r="AI1477" i="5"/>
  <c r="AJ1477" i="5"/>
  <c r="AJ1478" i="5" l="1"/>
  <c r="AI1478" i="5"/>
  <c r="AK1477" i="6"/>
  <c r="AL1477" i="6"/>
  <c r="AL1478" i="6" l="1"/>
  <c r="AK1478" i="6"/>
  <c r="AI1479" i="5"/>
  <c r="AJ1479" i="5"/>
  <c r="AI1480" i="5" l="1"/>
  <c r="AK1479" i="6"/>
  <c r="AL1479" i="6"/>
  <c r="AJ1480" i="5"/>
  <c r="AJ1481" i="5" l="1"/>
  <c r="AL1480" i="6"/>
  <c r="AK1480" i="6"/>
  <c r="AI1481" i="5"/>
  <c r="AI1482" i="5" l="1"/>
  <c r="AK1481" i="6"/>
  <c r="AL1481" i="6"/>
  <c r="AJ1482" i="5"/>
  <c r="AJ1483" i="5" l="1"/>
  <c r="AL1482" i="6"/>
  <c r="AK1482" i="6"/>
  <c r="AI1483" i="5"/>
  <c r="AI1484" i="5" l="1"/>
  <c r="AK1483" i="6"/>
  <c r="AL1483" i="6"/>
  <c r="AJ1484" i="5"/>
  <c r="AL1484" i="6" l="1"/>
  <c r="AK1484" i="6"/>
  <c r="AI1485" i="5"/>
  <c r="AJ1485" i="5"/>
  <c r="AJ1486" i="5" l="1"/>
  <c r="AI1486" i="5"/>
  <c r="AK1485" i="6"/>
  <c r="AL1485" i="6"/>
  <c r="AL1486" i="6" l="1"/>
  <c r="AK1486" i="6"/>
  <c r="AI1487" i="5"/>
  <c r="AJ1487" i="5"/>
  <c r="AI1488" i="5" l="1"/>
  <c r="AK1487" i="6"/>
  <c r="AL1487" i="6"/>
  <c r="AJ1488" i="5"/>
  <c r="AJ1489" i="5" l="1"/>
  <c r="AL1488" i="6"/>
  <c r="AK1488" i="6"/>
  <c r="AI1489" i="5"/>
  <c r="AI1490" i="5" l="1"/>
  <c r="AK1489" i="6"/>
  <c r="AL1489" i="6"/>
  <c r="AJ1490" i="5"/>
  <c r="AJ1491" i="5" l="1"/>
  <c r="AL1490" i="6"/>
  <c r="AK1490" i="6"/>
  <c r="AI1491" i="5"/>
  <c r="AI1492" i="5" l="1"/>
  <c r="AK1491" i="6"/>
  <c r="AL1491" i="6"/>
  <c r="AJ1492" i="5"/>
  <c r="AL1492" i="6" l="1"/>
  <c r="AK1492" i="6"/>
  <c r="AI1493" i="5"/>
  <c r="AJ1493" i="5"/>
  <c r="AJ1494" i="5" l="1"/>
  <c r="AI1494" i="5"/>
  <c r="AK1493" i="6"/>
  <c r="AL1493" i="6"/>
  <c r="AL1494" i="6" l="1"/>
  <c r="AK1494" i="6"/>
  <c r="AI1495" i="5"/>
  <c r="AJ1495" i="5"/>
  <c r="AI1496" i="5" l="1"/>
  <c r="AK1495" i="6"/>
  <c r="AL1495" i="6"/>
  <c r="AJ1496" i="5"/>
  <c r="AJ1497" i="5" l="1"/>
  <c r="AL1496" i="6"/>
  <c r="AK1496" i="6"/>
  <c r="AI1497" i="5"/>
  <c r="AI1498" i="5" l="1"/>
  <c r="AK1497" i="6"/>
  <c r="AL1497" i="6"/>
  <c r="AJ1498" i="5"/>
  <c r="AJ1499" i="5" l="1"/>
  <c r="AL1498" i="6"/>
  <c r="AK1498" i="6"/>
  <c r="AI1499" i="5"/>
  <c r="AI1500" i="5" l="1"/>
  <c r="AK1499" i="6"/>
  <c r="AL1499" i="6"/>
  <c r="AJ1500" i="5"/>
  <c r="AL1500" i="6" l="1"/>
  <c r="AK1500" i="6"/>
  <c r="AI1501" i="5"/>
  <c r="AJ1501" i="5"/>
  <c r="AJ1502" i="5" l="1"/>
  <c r="AI1502" i="5"/>
  <c r="AK1501" i="6"/>
  <c r="AL1501" i="6"/>
  <c r="AL1502" i="6" l="1"/>
  <c r="AK1502" i="6"/>
  <c r="AI1503" i="5"/>
  <c r="AJ1503" i="5"/>
  <c r="AI1504" i="5" l="1"/>
  <c r="AK1503" i="6"/>
  <c r="AL1503" i="6"/>
  <c r="AJ1504" i="5"/>
  <c r="AJ1505" i="5" l="1"/>
  <c r="AL1504" i="6"/>
  <c r="AK1504" i="6"/>
  <c r="AI1505" i="5"/>
  <c r="AI1506" i="5" l="1"/>
  <c r="AK1505" i="6"/>
  <c r="AL1505" i="6"/>
  <c r="AJ1506" i="5"/>
  <c r="AJ1507" i="5" l="1"/>
  <c r="AL1506" i="6"/>
  <c r="AK1506" i="6"/>
  <c r="AI1507" i="5"/>
  <c r="AI1508" i="5" l="1"/>
  <c r="AK1507" i="6"/>
  <c r="AL1507" i="6"/>
  <c r="AJ1508" i="5"/>
  <c r="AL1508" i="6" l="1"/>
  <c r="AK1508" i="6"/>
  <c r="AI1509" i="5"/>
  <c r="AJ1509" i="5"/>
  <c r="AJ1510" i="5" l="1"/>
  <c r="AI1510" i="5"/>
  <c r="AK1509" i="6"/>
  <c r="AL1509" i="6"/>
  <c r="AL1510" i="6" l="1"/>
  <c r="AK1510" i="6"/>
  <c r="AI1511" i="5"/>
  <c r="AJ1511" i="5"/>
  <c r="AJ1512" i="5" l="1"/>
  <c r="AI1512" i="5"/>
  <c r="AK1511" i="6"/>
  <c r="AL1511" i="6"/>
  <c r="AL1512" i="6" l="1"/>
  <c r="AK1512" i="6"/>
  <c r="AI1513" i="5"/>
  <c r="AJ1513" i="5"/>
  <c r="AI1514" i="5" l="1"/>
  <c r="AK1513" i="6"/>
  <c r="AL1513" i="6"/>
  <c r="AJ1514" i="5"/>
  <c r="AJ1515" i="5" l="1"/>
  <c r="AL1514" i="6"/>
  <c r="AK1514" i="6"/>
  <c r="AI1515" i="5"/>
  <c r="AI1516" i="5" l="1"/>
  <c r="AK1515" i="6"/>
  <c r="AL1515" i="6"/>
  <c r="AJ1516" i="5"/>
  <c r="AL1516" i="6" l="1"/>
  <c r="AK1516" i="6"/>
  <c r="AI1517" i="5"/>
  <c r="AJ1517" i="5"/>
  <c r="AJ1518" i="5" l="1"/>
  <c r="AI1518" i="5"/>
  <c r="AK1517" i="6"/>
  <c r="AL1517" i="6"/>
  <c r="AL1518" i="6" l="1"/>
  <c r="AK1518" i="6"/>
  <c r="AI1519" i="5"/>
  <c r="AJ1519" i="5"/>
  <c r="AJ1520" i="5" l="1"/>
  <c r="AI1520" i="5"/>
  <c r="AK1519" i="6"/>
  <c r="AL1519" i="6"/>
  <c r="AL1520" i="6" l="1"/>
  <c r="AK1520" i="6"/>
  <c r="AI1521" i="5"/>
  <c r="AJ1521" i="5"/>
  <c r="AI1522" i="5" l="1"/>
  <c r="AK1521" i="6"/>
  <c r="AL1521" i="6"/>
  <c r="AJ1522" i="5"/>
  <c r="AJ1523" i="5" l="1"/>
  <c r="AL1522" i="6"/>
  <c r="AK1522" i="6"/>
  <c r="AI1523" i="5"/>
  <c r="AI1524" i="5" l="1"/>
  <c r="AK1523" i="6"/>
  <c r="AL1523" i="6"/>
  <c r="AJ1524" i="5"/>
  <c r="AL1524" i="6" l="1"/>
  <c r="AK1524" i="6"/>
  <c r="AI1525" i="5"/>
  <c r="AJ1525" i="5"/>
  <c r="AJ1526" i="5" l="1"/>
  <c r="AI1526" i="5"/>
  <c r="AK1525" i="6"/>
  <c r="AL1525" i="6"/>
  <c r="AL1526" i="6" l="1"/>
  <c r="AK1526" i="6"/>
  <c r="AI1527" i="5"/>
  <c r="AJ1527" i="5"/>
  <c r="AJ1528" i="5" l="1"/>
  <c r="AI1528" i="5"/>
  <c r="AK1527" i="6"/>
  <c r="AL1527" i="6"/>
  <c r="AL1528" i="6" l="1"/>
  <c r="AK1528" i="6"/>
  <c r="AI1529" i="5"/>
  <c r="AJ1529" i="5"/>
  <c r="AI1530" i="5" l="1"/>
  <c r="AK1529" i="6"/>
  <c r="AL1529" i="6"/>
  <c r="AJ1530" i="5"/>
  <c r="AJ1531" i="5" l="1"/>
  <c r="AL1530" i="6"/>
  <c r="AK1530" i="6"/>
  <c r="AI1531" i="5"/>
  <c r="AI1532" i="5" l="1"/>
  <c r="AK1531" i="6"/>
  <c r="AL1531" i="6"/>
  <c r="AJ1532" i="5"/>
  <c r="AL1532" i="6" l="1"/>
  <c r="AK1532" i="6"/>
  <c r="AI1533" i="5"/>
  <c r="AJ1533" i="5"/>
  <c r="AJ1534" i="5" l="1"/>
  <c r="AI1534" i="5"/>
  <c r="AK1533" i="6"/>
  <c r="AL1533" i="6"/>
  <c r="AL1534" i="6" l="1"/>
  <c r="AK1534" i="6"/>
  <c r="AI1535" i="5"/>
  <c r="AJ1535" i="5"/>
  <c r="AJ1536" i="5" l="1"/>
  <c r="AI1536" i="5"/>
  <c r="AK1535" i="6"/>
  <c r="AL1535" i="6"/>
  <c r="AL1536" i="6" l="1"/>
  <c r="AK1536" i="6"/>
  <c r="AI1537" i="5"/>
  <c r="AJ1537" i="5"/>
  <c r="AI1538" i="5" l="1"/>
  <c r="AK1537" i="6"/>
  <c r="AL1537" i="6"/>
  <c r="AJ1538" i="5"/>
  <c r="AJ1539" i="5" l="1"/>
  <c r="AL1538" i="6"/>
  <c r="AK1538" i="6"/>
  <c r="AI1539" i="5"/>
  <c r="AI1540" i="5" l="1"/>
  <c r="AK1539" i="6"/>
  <c r="AL1539" i="6"/>
  <c r="AJ1540" i="5"/>
  <c r="AL1540" i="6" l="1"/>
  <c r="AK1540" i="6"/>
  <c r="AI1541" i="5"/>
  <c r="AJ1541" i="5"/>
  <c r="AJ1542" i="5" l="1"/>
  <c r="AI1542" i="5"/>
  <c r="AK1541" i="6"/>
  <c r="AL1541" i="6"/>
  <c r="AL1542" i="6" l="1"/>
  <c r="AK1542" i="6"/>
  <c r="AI1543" i="5"/>
  <c r="AJ1543" i="5"/>
  <c r="AJ1544" i="5" l="1"/>
  <c r="AI1544" i="5"/>
  <c r="AK1543" i="6"/>
  <c r="AL1543" i="6"/>
  <c r="AL1544" i="6" l="1"/>
  <c r="AK1544" i="6"/>
  <c r="AI1545" i="5"/>
  <c r="AJ1545" i="5"/>
  <c r="AI1546" i="5" l="1"/>
  <c r="AK1545" i="6"/>
  <c r="AL1545" i="6"/>
  <c r="AJ1546" i="5"/>
  <c r="AJ1547" i="5" l="1"/>
  <c r="AL1546" i="6"/>
  <c r="AK1546" i="6"/>
  <c r="AI1547" i="5"/>
  <c r="AI1548" i="5" l="1"/>
  <c r="AK1547" i="6"/>
  <c r="AL1547" i="6"/>
  <c r="AJ1548" i="5"/>
  <c r="AL1548" i="6" l="1"/>
  <c r="AK1548" i="6"/>
  <c r="AI1549" i="5"/>
  <c r="AJ1549" i="5"/>
  <c r="AJ1550" i="5" l="1"/>
  <c r="AI1550" i="5"/>
  <c r="AK1549" i="6"/>
  <c r="AL1549" i="6"/>
  <c r="AL1550" i="6" l="1"/>
  <c r="AK1550" i="6"/>
  <c r="AI1551" i="5"/>
  <c r="AJ1551" i="5"/>
  <c r="AJ1552" i="5" l="1"/>
  <c r="AI1552" i="5"/>
  <c r="AK1551" i="6"/>
  <c r="AL1551" i="6"/>
  <c r="AL1552" i="6" l="1"/>
  <c r="AK1552" i="6"/>
  <c r="AI1553" i="5"/>
  <c r="AJ1553" i="5"/>
  <c r="AI1554" i="5" l="1"/>
  <c r="AK1553" i="6"/>
  <c r="AL1553" i="6"/>
  <c r="AJ1554" i="5"/>
  <c r="AJ1555" i="5" l="1"/>
  <c r="AL1554" i="6"/>
  <c r="AK1554" i="6"/>
  <c r="AI1555" i="5"/>
  <c r="AI1556" i="5" l="1"/>
  <c r="AK1555" i="6"/>
  <c r="AL1555" i="6"/>
  <c r="AJ1556" i="5"/>
  <c r="AL1556" i="6" l="1"/>
  <c r="AK1556" i="6"/>
  <c r="AI1557" i="5"/>
  <c r="AJ1557" i="5"/>
  <c r="AJ1558" i="5" l="1"/>
  <c r="AI1558" i="5"/>
  <c r="AK1557" i="6"/>
  <c r="AL1557" i="6"/>
  <c r="AL1558" i="6" l="1"/>
  <c r="AK1558" i="6"/>
  <c r="AI1559" i="5"/>
  <c r="AJ1559" i="5"/>
  <c r="AJ1560" i="5" l="1"/>
  <c r="AI1560" i="5"/>
  <c r="AK1559" i="6"/>
  <c r="AL1559" i="6"/>
  <c r="AL1560" i="6" l="1"/>
  <c r="AK1560" i="6"/>
  <c r="AI1561" i="5"/>
  <c r="AJ1561" i="5"/>
  <c r="AI1562" i="5" l="1"/>
  <c r="AK1561" i="6"/>
  <c r="AL1561" i="6"/>
  <c r="AJ1562" i="5"/>
  <c r="AJ1563" i="5" l="1"/>
  <c r="AL1562" i="6"/>
  <c r="AK1562" i="6"/>
  <c r="AI1563" i="5"/>
  <c r="AI1564" i="5" l="1"/>
  <c r="AK1563" i="6"/>
  <c r="AL1563" i="6"/>
  <c r="AJ1564" i="5"/>
  <c r="AL1564" i="6" l="1"/>
  <c r="AK1564" i="6"/>
  <c r="AI1565" i="5"/>
  <c r="AJ1565" i="5"/>
  <c r="AJ1566" i="5" l="1"/>
  <c r="AI1566" i="5"/>
  <c r="AK1565" i="6"/>
  <c r="AL1565" i="6"/>
  <c r="AL1566" i="6" l="1"/>
  <c r="AK1566" i="6"/>
  <c r="AI1567" i="5"/>
  <c r="AJ1567" i="5"/>
  <c r="AJ1568" i="5" l="1"/>
  <c r="AI1568" i="5"/>
  <c r="AK1567" i="6"/>
  <c r="AL1567" i="6"/>
  <c r="AL1568" i="6" l="1"/>
  <c r="AK1568" i="6"/>
  <c r="AI1569" i="5"/>
  <c r="AJ1569" i="5"/>
  <c r="AI1570" i="5" l="1"/>
  <c r="AK1569" i="6"/>
  <c r="AL1569" i="6"/>
  <c r="AJ1570" i="5"/>
  <c r="AJ1571" i="5" l="1"/>
  <c r="AL1570" i="6"/>
  <c r="AK1570" i="6"/>
  <c r="AI1571" i="5"/>
  <c r="AI1572" i="5" l="1"/>
  <c r="AK1571" i="6"/>
  <c r="AL1571" i="6"/>
  <c r="AJ1572" i="5"/>
  <c r="AL1572" i="6" l="1"/>
  <c r="AK1572" i="6"/>
  <c r="AI1573" i="5"/>
  <c r="AJ1573" i="5"/>
  <c r="AJ1574" i="5" l="1"/>
  <c r="AI1574" i="5"/>
  <c r="AK1573" i="6"/>
  <c r="AL1573" i="6"/>
  <c r="AL1574" i="6" l="1"/>
  <c r="AK1574" i="6"/>
  <c r="AI1575" i="5"/>
  <c r="AJ1575" i="5"/>
  <c r="AJ1576" i="5" l="1"/>
  <c r="AI1576" i="5"/>
  <c r="AK1575" i="6"/>
  <c r="AL1575" i="6"/>
  <c r="AL1576" i="6" l="1"/>
  <c r="AK1576" i="6"/>
  <c r="AI1577" i="5"/>
  <c r="AJ1577" i="5"/>
  <c r="AI1578" i="5" l="1"/>
  <c r="AK1577" i="6"/>
  <c r="AL1577" i="6"/>
  <c r="AJ1578" i="5"/>
  <c r="AJ1579" i="5" l="1"/>
  <c r="AL1578" i="6"/>
  <c r="AK1578" i="6"/>
  <c r="AI1579" i="5"/>
  <c r="AI1580" i="5" l="1"/>
  <c r="AK1579" i="6"/>
  <c r="AL1579" i="6"/>
  <c r="AJ1580" i="5"/>
  <c r="AL1580" i="6" l="1"/>
  <c r="AK1580" i="6"/>
  <c r="AI1581" i="5"/>
  <c r="AJ1581" i="5"/>
  <c r="AJ1582" i="5" l="1"/>
  <c r="AI1582" i="5"/>
  <c r="AK1581" i="6"/>
  <c r="AL1581" i="6"/>
  <c r="AL1582" i="6" l="1"/>
  <c r="AK1582" i="6"/>
  <c r="AI1583" i="5"/>
  <c r="AJ1583" i="5"/>
  <c r="AJ1584" i="5" l="1"/>
  <c r="AI1584" i="5"/>
  <c r="AK1583" i="6"/>
  <c r="AL1583" i="6"/>
  <c r="AL1584" i="6" l="1"/>
  <c r="AK1584" i="6"/>
  <c r="AI1585" i="5"/>
  <c r="AJ1585" i="5"/>
  <c r="AI1586" i="5" l="1"/>
  <c r="AK1585" i="6"/>
  <c r="AL1585" i="6"/>
  <c r="AJ1586" i="5"/>
  <c r="AJ1587" i="5" l="1"/>
  <c r="AL1586" i="6"/>
  <c r="AK1586" i="6"/>
  <c r="AI1587" i="5"/>
  <c r="AI1588" i="5" l="1"/>
  <c r="AK1587" i="6"/>
  <c r="AL1587" i="6"/>
  <c r="AJ1588" i="5"/>
  <c r="AL1588" i="6" l="1"/>
  <c r="AK1588" i="6"/>
  <c r="AI1589" i="5"/>
  <c r="AJ1589" i="5"/>
  <c r="AJ1590" i="5" l="1"/>
  <c r="AI1590" i="5"/>
  <c r="AK1589" i="6"/>
  <c r="AL1589" i="6"/>
  <c r="AL1590" i="6" l="1"/>
  <c r="AK1590" i="6"/>
  <c r="AI1591" i="5"/>
  <c r="AJ1591" i="5"/>
  <c r="AJ1592" i="5" l="1"/>
  <c r="AI1592" i="5"/>
  <c r="AK1591" i="6"/>
  <c r="AL1591" i="6"/>
  <c r="AL1592" i="6" l="1"/>
  <c r="AK1592" i="6"/>
  <c r="AI1593" i="5"/>
  <c r="AJ1593" i="5"/>
  <c r="AI1594" i="5" l="1"/>
  <c r="AK1593" i="6"/>
  <c r="AL1593" i="6"/>
  <c r="AJ1594" i="5"/>
  <c r="AJ1595" i="5" l="1"/>
  <c r="AL1594" i="6"/>
  <c r="AK1594" i="6"/>
  <c r="AI1595" i="5"/>
  <c r="AI1596" i="5" l="1"/>
  <c r="AK1595" i="6"/>
  <c r="AL1595" i="6"/>
  <c r="AJ1596" i="5"/>
  <c r="AL1596" i="6" l="1"/>
  <c r="AK1596" i="6"/>
  <c r="AI1597" i="5"/>
  <c r="AJ1597" i="5"/>
  <c r="AJ1598" i="5" l="1"/>
  <c r="AI1598" i="5"/>
  <c r="AK1597" i="6"/>
  <c r="AL1597" i="6"/>
  <c r="AL1598" i="6" l="1"/>
  <c r="AK1598" i="6"/>
  <c r="AI1599" i="5"/>
  <c r="AJ1599" i="5"/>
  <c r="AJ1600" i="5" l="1"/>
  <c r="AI1600" i="5"/>
  <c r="AK1599" i="6"/>
  <c r="AL1599" i="6"/>
  <c r="AL1600" i="6" l="1"/>
  <c r="AK1600" i="6"/>
  <c r="AI1601" i="5"/>
  <c r="AJ1601" i="5"/>
  <c r="AI1602" i="5" l="1"/>
  <c r="AK1601" i="6"/>
  <c r="AL1601" i="6"/>
  <c r="AJ1602" i="5"/>
  <c r="AJ1603" i="5" l="1"/>
  <c r="AL1602" i="6"/>
  <c r="AK1602" i="6"/>
  <c r="AI1603" i="5"/>
  <c r="AI1604" i="5" l="1"/>
  <c r="AK1603" i="6"/>
  <c r="AL1603" i="6"/>
  <c r="AJ1604" i="5"/>
  <c r="AL1604" i="6" l="1"/>
  <c r="AK1604" i="6"/>
  <c r="AI1605" i="5"/>
  <c r="AJ1605" i="5"/>
  <c r="AJ1606" i="5" l="1"/>
  <c r="AI1606" i="5"/>
  <c r="AK1605" i="6"/>
  <c r="AL1605" i="6"/>
  <c r="AL1606" i="6" l="1"/>
  <c r="AK1606" i="6"/>
  <c r="AI1607" i="5"/>
  <c r="AJ1607" i="5"/>
  <c r="AJ1608" i="5" l="1"/>
  <c r="AI1608" i="5"/>
  <c r="AK1607" i="6"/>
  <c r="AL1607" i="6"/>
  <c r="AL1608" i="6" l="1"/>
  <c r="AK1608" i="6"/>
  <c r="AI1609" i="5"/>
  <c r="AJ1609" i="5"/>
  <c r="AI1610" i="5" l="1"/>
  <c r="AK1609" i="6"/>
  <c r="AL1609" i="6"/>
  <c r="AJ1610" i="5"/>
  <c r="AJ1611" i="5" l="1"/>
  <c r="AL1610" i="6"/>
  <c r="AK1610" i="6"/>
  <c r="AI1611" i="5"/>
  <c r="AI1612" i="5" l="1"/>
  <c r="AK1611" i="6"/>
  <c r="AL1611" i="6"/>
  <c r="AJ1612" i="5"/>
  <c r="AL1612" i="6" l="1"/>
  <c r="AK1612" i="6"/>
  <c r="AI1613" i="5"/>
  <c r="AJ1613" i="5"/>
  <c r="AJ1614" i="5" l="1"/>
  <c r="AI1614" i="5"/>
  <c r="AK1613" i="6"/>
  <c r="AL1613" i="6"/>
  <c r="AL1614" i="6" l="1"/>
  <c r="AK1614" i="6"/>
  <c r="AI1615" i="5"/>
  <c r="AJ1615" i="5"/>
  <c r="AJ1616" i="5" l="1"/>
  <c r="AI1616" i="5"/>
  <c r="AK1615" i="6"/>
  <c r="AL1615" i="6"/>
  <c r="AL1616" i="6" l="1"/>
  <c r="AK1616" i="6"/>
  <c r="AI1617" i="5"/>
  <c r="AJ1617" i="5"/>
  <c r="AI1618" i="5" l="1"/>
  <c r="AK1617" i="6"/>
  <c r="AL1617" i="6"/>
  <c r="AJ1618" i="5"/>
  <c r="AJ1619" i="5" l="1"/>
  <c r="AL1618" i="6"/>
  <c r="AK1618" i="6"/>
  <c r="AI1619" i="5"/>
  <c r="AI1620" i="5" l="1"/>
  <c r="AK1619" i="6"/>
  <c r="AL1619" i="6"/>
  <c r="AJ1620" i="5"/>
  <c r="AL1620" i="6" l="1"/>
  <c r="AK1620" i="6"/>
  <c r="AI1621" i="5"/>
  <c r="AJ1621" i="5"/>
  <c r="AJ1622" i="5" l="1"/>
  <c r="AI1622" i="5"/>
  <c r="AK1621" i="6"/>
  <c r="AL1621" i="6"/>
  <c r="AL1622" i="6" l="1"/>
  <c r="AK1622" i="6"/>
  <c r="AI1623" i="5"/>
  <c r="AJ1623" i="5"/>
  <c r="AJ1624" i="5" l="1"/>
  <c r="AI1624" i="5"/>
  <c r="AK1623" i="6"/>
  <c r="AL1623" i="6"/>
  <c r="AL1624" i="6" l="1"/>
  <c r="AK1624" i="6"/>
  <c r="AI1625" i="5"/>
  <c r="AJ1625" i="5"/>
  <c r="AI1626" i="5" l="1"/>
  <c r="AK1625" i="6"/>
  <c r="AL1625" i="6"/>
  <c r="AJ1626" i="5"/>
  <c r="AJ1627" i="5" l="1"/>
  <c r="AL1626" i="6"/>
  <c r="AK1626" i="6"/>
  <c r="AI1627" i="5"/>
  <c r="AI1628" i="5" l="1"/>
  <c r="AK1627" i="6"/>
  <c r="AL1627" i="6"/>
  <c r="AJ1628" i="5"/>
  <c r="AL1628" i="6" l="1"/>
  <c r="AK1628" i="6"/>
  <c r="AI1629" i="5"/>
  <c r="AJ1629" i="5"/>
  <c r="AJ1630" i="5" l="1"/>
  <c r="AI1630" i="5"/>
  <c r="AK1629" i="6"/>
  <c r="AL1629" i="6"/>
  <c r="AL1630" i="6" l="1"/>
  <c r="AK1630" i="6"/>
  <c r="AI1631" i="5"/>
  <c r="AJ1631" i="5"/>
  <c r="AJ1632" i="5" l="1"/>
  <c r="AI1632" i="5"/>
  <c r="AK1631" i="6"/>
  <c r="AL1631" i="6"/>
  <c r="AL1632" i="6" l="1"/>
  <c r="AK1632" i="6"/>
  <c r="AI1633" i="5"/>
  <c r="AJ1633" i="5"/>
  <c r="AI1634" i="5" l="1"/>
  <c r="AK1633" i="6"/>
  <c r="AL1633" i="6"/>
  <c r="AJ1634" i="5"/>
  <c r="AJ1635" i="5" l="1"/>
  <c r="AL1634" i="6"/>
  <c r="AK1634" i="6"/>
  <c r="AI1635" i="5"/>
  <c r="AI1636" i="5" l="1"/>
  <c r="AK1635" i="6"/>
  <c r="AL1635" i="6"/>
  <c r="AJ1636" i="5"/>
  <c r="AL1636" i="6" l="1"/>
  <c r="AK1636" i="6"/>
  <c r="AI1637" i="5"/>
  <c r="AJ1637" i="5"/>
  <c r="AJ1638" i="5" l="1"/>
  <c r="AI1638" i="5"/>
  <c r="AK1637" i="6"/>
  <c r="AL1637" i="6"/>
  <c r="AL1638" i="6" l="1"/>
  <c r="AK1638" i="6"/>
  <c r="AI1639" i="5"/>
  <c r="AJ1639" i="5"/>
  <c r="AJ1640" i="5" l="1"/>
  <c r="AI1640" i="5"/>
  <c r="AK1639" i="6"/>
  <c r="AL1639" i="6"/>
  <c r="AL1640" i="6" l="1"/>
  <c r="AK1640" i="6"/>
  <c r="AI1641" i="5"/>
  <c r="AJ1641" i="5"/>
  <c r="AI1642" i="5" l="1"/>
  <c r="AK1641" i="6"/>
  <c r="AL1641" i="6"/>
  <c r="AJ1642" i="5"/>
  <c r="AJ1643" i="5" l="1"/>
  <c r="AL1642" i="6"/>
  <c r="AK1642" i="6"/>
  <c r="AI1643" i="5"/>
  <c r="AI1644" i="5" l="1"/>
  <c r="AK1643" i="6"/>
  <c r="AL1643" i="6"/>
  <c r="AJ1644" i="5"/>
  <c r="AL1644" i="6" l="1"/>
  <c r="AK1644" i="6"/>
  <c r="AI1645" i="5"/>
  <c r="AJ1645" i="5"/>
  <c r="AJ1646" i="5" l="1"/>
  <c r="AI1646" i="5"/>
  <c r="AK1645" i="6"/>
  <c r="AL1645" i="6"/>
  <c r="AL1646" i="6" l="1"/>
  <c r="AK1646" i="6"/>
  <c r="AI1647" i="5"/>
  <c r="AJ1647" i="5"/>
  <c r="AJ1648" i="5" l="1"/>
  <c r="AI1648" i="5"/>
  <c r="AK1647" i="6"/>
  <c r="AL1647" i="6"/>
  <c r="AL1648" i="6" l="1"/>
  <c r="AK1648" i="6"/>
  <c r="AI1649" i="5"/>
  <c r="AJ1649" i="5"/>
  <c r="AI1650" i="5" l="1"/>
  <c r="AK1649" i="6"/>
  <c r="AL1649" i="6"/>
  <c r="AJ1650" i="5"/>
  <c r="AJ1651" i="5" l="1"/>
  <c r="AL1650" i="6"/>
  <c r="AK1650" i="6"/>
  <c r="AI1651" i="5"/>
  <c r="AI1652" i="5" l="1"/>
  <c r="AK1651" i="6"/>
  <c r="AL1651" i="6"/>
  <c r="AJ1652" i="5"/>
  <c r="AL1652" i="6" l="1"/>
  <c r="AK1652" i="6"/>
  <c r="AI1653" i="5"/>
  <c r="AJ1653" i="5"/>
  <c r="AJ1654" i="5" l="1"/>
  <c r="AI1654" i="5"/>
  <c r="AK1653" i="6"/>
  <c r="AL1653" i="6"/>
  <c r="AL1654" i="6" l="1"/>
  <c r="AK1654" i="6"/>
  <c r="AI1655" i="5"/>
  <c r="AJ1655" i="5"/>
  <c r="AJ1656" i="5" l="1"/>
  <c r="AI1656" i="5"/>
  <c r="AK1655" i="6"/>
  <c r="AL1655" i="6"/>
  <c r="AL1656" i="6" l="1"/>
  <c r="AK1656" i="6"/>
  <c r="AI1657" i="5"/>
  <c r="AJ1657" i="5"/>
  <c r="AI1658" i="5" l="1"/>
  <c r="AK1657" i="6"/>
  <c r="AL1657" i="6"/>
  <c r="AJ1658" i="5"/>
  <c r="AJ1659" i="5" l="1"/>
  <c r="AL1658" i="6"/>
  <c r="AK1658" i="6"/>
  <c r="AI1659" i="5"/>
  <c r="AI1660" i="5" l="1"/>
  <c r="AK1659" i="6"/>
  <c r="AL1659" i="6"/>
  <c r="AJ1660" i="5"/>
  <c r="AL1660" i="6" l="1"/>
  <c r="AK1660" i="6"/>
  <c r="AI1661" i="5"/>
  <c r="AJ1661" i="5"/>
  <c r="AJ1662" i="5" l="1"/>
  <c r="AI1662" i="5"/>
  <c r="AK1661" i="6"/>
  <c r="AL1661" i="6"/>
  <c r="AL1662" i="6" l="1"/>
  <c r="AK1662" i="6"/>
  <c r="AI1663" i="5"/>
  <c r="AJ1663" i="5"/>
  <c r="AJ1664" i="5" l="1"/>
  <c r="AI1664" i="5"/>
  <c r="AK1663" i="6"/>
  <c r="AL1663" i="6"/>
  <c r="AL1664" i="6" l="1"/>
  <c r="AK1664" i="6"/>
  <c r="AI1665" i="5"/>
  <c r="AJ1665" i="5"/>
  <c r="AI1666" i="5" l="1"/>
  <c r="AK1665" i="6"/>
  <c r="AL1665" i="6"/>
  <c r="AJ1666" i="5"/>
  <c r="AJ1667" i="5" l="1"/>
  <c r="AL1666" i="6"/>
  <c r="AK1666" i="6"/>
  <c r="AI1667" i="5"/>
  <c r="AI1668" i="5" l="1"/>
  <c r="AK1667" i="6"/>
  <c r="AL1667" i="6"/>
  <c r="AJ1668" i="5"/>
  <c r="AL1668" i="6" l="1"/>
  <c r="AK1668" i="6"/>
  <c r="AI1669" i="5"/>
  <c r="AJ1669" i="5"/>
  <c r="AJ1670" i="5" l="1"/>
  <c r="AI1670" i="5"/>
  <c r="AK1669" i="6"/>
  <c r="AL1669" i="6"/>
  <c r="AL1670" i="6" l="1"/>
  <c r="AK1670" i="6"/>
  <c r="AI1671" i="5"/>
  <c r="AJ1671" i="5"/>
  <c r="AJ1672" i="5" l="1"/>
  <c r="AI1672" i="5"/>
  <c r="AK1671" i="6"/>
  <c r="AL1671" i="6"/>
  <c r="AL1672" i="6" l="1"/>
  <c r="AK1672" i="6"/>
  <c r="AI1673" i="5"/>
  <c r="AJ1673" i="5"/>
  <c r="AI1674" i="5" l="1"/>
  <c r="AK1673" i="6"/>
  <c r="AL1673" i="6"/>
  <c r="AJ1674" i="5"/>
  <c r="AJ1675" i="5" l="1"/>
  <c r="AL1674" i="6"/>
  <c r="AK1674" i="6"/>
  <c r="AI1675" i="5"/>
  <c r="AI1676" i="5" l="1"/>
  <c r="AK1675" i="6"/>
  <c r="AL1675" i="6"/>
  <c r="AJ1676" i="5"/>
  <c r="AL1676" i="6" l="1"/>
  <c r="AK1676" i="6"/>
  <c r="AI1677" i="5"/>
  <c r="AJ1677" i="5"/>
  <c r="AJ1678" i="5" l="1"/>
  <c r="AI1678" i="5"/>
  <c r="AK1677" i="6"/>
  <c r="AL1677" i="6"/>
  <c r="AL1678" i="6" l="1"/>
  <c r="AK1678" i="6"/>
  <c r="AI1679" i="5"/>
  <c r="AJ1679" i="5"/>
  <c r="AJ1680" i="5" l="1"/>
  <c r="AI1680" i="5"/>
  <c r="AK1679" i="6"/>
  <c r="AL1679" i="6"/>
  <c r="AL1680" i="6" l="1"/>
  <c r="AK1680" i="6"/>
  <c r="AI1681" i="5"/>
  <c r="AJ1681" i="5"/>
  <c r="AI1682" i="5" l="1"/>
  <c r="AK1681" i="6"/>
  <c r="AL1681" i="6"/>
  <c r="AJ1682" i="5"/>
  <c r="AJ1683" i="5" l="1"/>
  <c r="AL1682" i="6"/>
  <c r="AK1682" i="6"/>
  <c r="AI1683" i="5"/>
  <c r="AI1684" i="5" l="1"/>
  <c r="AK1683" i="6"/>
  <c r="AL1683" i="6"/>
  <c r="AJ1684" i="5"/>
  <c r="AL1684" i="6" l="1"/>
  <c r="AK1684" i="6"/>
  <c r="AI1685" i="5"/>
  <c r="AJ1685" i="5"/>
  <c r="AJ1686" i="5" l="1"/>
  <c r="AI1686" i="5"/>
  <c r="AK1685" i="6"/>
  <c r="AL1685" i="6"/>
  <c r="AL1686" i="6" l="1"/>
  <c r="AK1686" i="6"/>
  <c r="AI1687" i="5"/>
  <c r="AJ1687" i="5"/>
  <c r="AJ1688" i="5" l="1"/>
  <c r="AI1688" i="5"/>
  <c r="AK1687" i="6"/>
  <c r="AL1687" i="6"/>
  <c r="AL1688" i="6" l="1"/>
  <c r="AK1688" i="6"/>
  <c r="AI1689" i="5"/>
  <c r="AJ1689" i="5"/>
  <c r="AI1690" i="5" l="1"/>
  <c r="AK1689" i="6"/>
  <c r="AL1689" i="6"/>
  <c r="AJ1690" i="5"/>
  <c r="AJ1691" i="5" l="1"/>
  <c r="AL1690" i="6"/>
  <c r="AK1690" i="6"/>
  <c r="AI1691" i="5"/>
  <c r="AI1692" i="5" l="1"/>
  <c r="AK1691" i="6"/>
  <c r="AL1691" i="6"/>
  <c r="AJ1692" i="5"/>
  <c r="AL1692" i="6" l="1"/>
  <c r="AK1692" i="6"/>
  <c r="AI1693" i="5"/>
  <c r="AJ1693" i="5"/>
  <c r="AJ1694" i="5" l="1"/>
  <c r="AI1694" i="5"/>
  <c r="AK1693" i="6"/>
  <c r="AL1693" i="6"/>
  <c r="AL1694" i="6" l="1"/>
  <c r="AK1694" i="6"/>
  <c r="AI1695" i="5"/>
  <c r="AJ1695" i="5"/>
  <c r="AJ1696" i="5" l="1"/>
  <c r="AI1696" i="5"/>
  <c r="AK1695" i="6"/>
  <c r="AL1695" i="6"/>
  <c r="AL1696" i="6" l="1"/>
  <c r="AK1696" i="6"/>
  <c r="AI1697" i="5"/>
  <c r="AJ1697" i="5"/>
  <c r="AI1698" i="5" l="1"/>
  <c r="AK1697" i="6"/>
  <c r="AL1697" i="6"/>
  <c r="AJ1698" i="5"/>
  <c r="AJ1699" i="5" l="1"/>
  <c r="AL1698" i="6"/>
  <c r="AK1698" i="6"/>
  <c r="AI1699" i="5"/>
  <c r="AI1700" i="5" l="1"/>
  <c r="AK1699" i="6"/>
  <c r="AL1699" i="6"/>
  <c r="AJ1700" i="5"/>
  <c r="AL1700" i="6" l="1"/>
  <c r="AK1700" i="6"/>
  <c r="AI1701" i="5"/>
  <c r="AJ1701" i="5"/>
  <c r="AJ1702" i="5" l="1"/>
  <c r="AI1702" i="5"/>
  <c r="AK1701" i="6"/>
  <c r="AL1701" i="6"/>
  <c r="AL1702" i="6" l="1"/>
  <c r="AK1702" i="6"/>
  <c r="AI1703" i="5"/>
  <c r="AJ1703" i="5"/>
  <c r="AJ1704" i="5" l="1"/>
  <c r="AI1704" i="5"/>
  <c r="AK1703" i="6"/>
  <c r="AL1703" i="6"/>
  <c r="AL1704" i="6" l="1"/>
  <c r="AK1704" i="6"/>
  <c r="AI1705" i="5"/>
  <c r="AJ1705" i="5"/>
  <c r="AI1706" i="5" l="1"/>
  <c r="AK1705" i="6"/>
  <c r="AL1705" i="6"/>
  <c r="AJ1706" i="5"/>
  <c r="AJ1707" i="5" l="1"/>
  <c r="AL1706" i="6"/>
  <c r="AK1706" i="6"/>
  <c r="AI1707" i="5"/>
  <c r="AI1708" i="5" l="1"/>
  <c r="AK1707" i="6"/>
  <c r="AL1707" i="6"/>
  <c r="AJ1708" i="5"/>
  <c r="AL1708" i="6" l="1"/>
  <c r="AK1708" i="6"/>
  <c r="AI1709" i="5"/>
  <c r="AJ1709" i="5"/>
  <c r="AJ1710" i="5" l="1"/>
  <c r="AI1710" i="5"/>
  <c r="AK1709" i="6"/>
  <c r="AL1709" i="6"/>
  <c r="AL1710" i="6" l="1"/>
  <c r="AK1710" i="6"/>
  <c r="AI1711" i="5"/>
  <c r="AJ1711" i="5"/>
  <c r="AJ1712" i="5" l="1"/>
  <c r="AI1712" i="5"/>
  <c r="AK1711" i="6"/>
  <c r="AL1711" i="6"/>
  <c r="AL1712" i="6" l="1"/>
  <c r="AK1712" i="6"/>
  <c r="AI1713" i="5"/>
  <c r="AJ1713" i="5"/>
  <c r="AI1714" i="5" l="1"/>
  <c r="AK1713" i="6"/>
  <c r="AL1713" i="6"/>
  <c r="AJ1714" i="5"/>
  <c r="AJ1715" i="5" l="1"/>
  <c r="AL1714" i="6"/>
  <c r="AK1714" i="6"/>
  <c r="AI1715" i="5"/>
  <c r="AI1716" i="5" l="1"/>
  <c r="AK1715" i="6"/>
  <c r="AL1715" i="6"/>
  <c r="AJ1716" i="5"/>
  <c r="AL1716" i="6" l="1"/>
  <c r="AK1716" i="6"/>
  <c r="AI1717" i="5"/>
  <c r="AJ1717" i="5"/>
  <c r="AJ1718" i="5" l="1"/>
  <c r="AI1718" i="5"/>
  <c r="AK1717" i="6"/>
  <c r="AL1717" i="6"/>
  <c r="AL1718" i="6" l="1"/>
  <c r="AK1718" i="6"/>
  <c r="AI1719" i="5"/>
  <c r="AJ1719" i="5"/>
  <c r="AJ1720" i="5" l="1"/>
  <c r="AI1720" i="5"/>
  <c r="AK1719" i="6"/>
  <c r="AL1719" i="6"/>
  <c r="AL1720" i="6" l="1"/>
  <c r="AK1720" i="6"/>
  <c r="AI1721" i="5"/>
  <c r="AJ1721" i="5"/>
  <c r="AI1722" i="5" l="1"/>
  <c r="AK1721" i="6"/>
  <c r="AL1721" i="6"/>
  <c r="AJ1722" i="5"/>
  <c r="AJ1723" i="5" l="1"/>
  <c r="AL1722" i="6"/>
  <c r="AK1722" i="6"/>
  <c r="AI1723" i="5"/>
  <c r="AI1724" i="5" l="1"/>
  <c r="AK1723" i="6"/>
  <c r="AL1723" i="6"/>
  <c r="AJ1724" i="5"/>
  <c r="AL1724" i="6" l="1"/>
  <c r="AK1724" i="6"/>
  <c r="AI1725" i="5"/>
  <c r="AJ1725" i="5"/>
  <c r="AJ1726" i="5" l="1"/>
  <c r="AI1726" i="5"/>
  <c r="AK1725" i="6"/>
  <c r="AL1725" i="6"/>
  <c r="AL1726" i="6" l="1"/>
  <c r="AK1726" i="6"/>
  <c r="AI1727" i="5"/>
  <c r="AJ1727" i="5"/>
  <c r="AJ1728" i="5" l="1"/>
  <c r="AI1728" i="5"/>
  <c r="AK1727" i="6"/>
  <c r="AL1727" i="6"/>
  <c r="AL1728" i="6" l="1"/>
  <c r="AK1728" i="6"/>
  <c r="AI1729" i="5"/>
  <c r="AJ1729" i="5"/>
  <c r="AI1730" i="5" l="1"/>
  <c r="AK1729" i="6"/>
  <c r="AL1729" i="6"/>
  <c r="AJ1730" i="5"/>
  <c r="AJ1731" i="5" l="1"/>
  <c r="AL1730" i="6"/>
  <c r="AK1730" i="6"/>
  <c r="AI1731" i="5"/>
  <c r="AI1732" i="5" l="1"/>
  <c r="AK1731" i="6"/>
  <c r="AL1731" i="6"/>
  <c r="AJ1732" i="5"/>
  <c r="AL1732" i="6" l="1"/>
  <c r="AK1732" i="6"/>
  <c r="AI1733" i="5"/>
  <c r="AJ1733" i="5"/>
  <c r="AJ1734" i="5" l="1"/>
  <c r="AI1734" i="5"/>
  <c r="AK1733" i="6"/>
  <c r="AL1733" i="6"/>
  <c r="AL1734" i="6" l="1"/>
  <c r="AK1734" i="6"/>
  <c r="AI1735" i="5"/>
  <c r="AJ1735" i="5"/>
  <c r="AJ1736" i="5" l="1"/>
  <c r="AI1736" i="5"/>
  <c r="AK1735" i="6"/>
  <c r="AL1735" i="6"/>
  <c r="AL1736" i="6" l="1"/>
  <c r="AK1736" i="6"/>
  <c r="AI1737" i="5"/>
  <c r="AJ1737" i="5"/>
  <c r="AI1738" i="5" l="1"/>
  <c r="AK1737" i="6"/>
  <c r="AL1737" i="6"/>
  <c r="AJ1738" i="5"/>
  <c r="AJ1739" i="5" l="1"/>
  <c r="AL1738" i="6"/>
  <c r="AK1738" i="6"/>
  <c r="AI1739" i="5"/>
  <c r="AI1740" i="5" l="1"/>
  <c r="AK1739" i="6"/>
  <c r="AL1739" i="6"/>
  <c r="AJ1740" i="5"/>
  <c r="AL1740" i="6" l="1"/>
  <c r="AK1740" i="6"/>
  <c r="AI1741" i="5"/>
  <c r="AJ1741" i="5"/>
  <c r="AJ1742" i="5" l="1"/>
  <c r="AI1742" i="5"/>
  <c r="AK1741" i="6"/>
  <c r="AL1741" i="6"/>
  <c r="AL1742" i="6" l="1"/>
  <c r="AK1742" i="6"/>
  <c r="AI1743" i="5"/>
  <c r="AJ1743" i="5"/>
  <c r="AJ1744" i="5" l="1"/>
  <c r="AI1744" i="5"/>
  <c r="AK1743" i="6"/>
  <c r="AL1743" i="6"/>
  <c r="AL1744" i="6" l="1"/>
  <c r="AK1744" i="6"/>
  <c r="AI1745" i="5"/>
  <c r="AJ1745" i="5"/>
  <c r="AI1746" i="5" l="1"/>
  <c r="AK1745" i="6"/>
  <c r="AL1745" i="6"/>
  <c r="AJ1746" i="5"/>
  <c r="AJ1747" i="5" l="1"/>
  <c r="AL1746" i="6"/>
  <c r="AK1746" i="6"/>
  <c r="AI1747" i="5"/>
  <c r="AI1748" i="5" l="1"/>
  <c r="AK1747" i="6"/>
  <c r="AL1747" i="6"/>
  <c r="AJ1748" i="5"/>
  <c r="AL1748" i="6" l="1"/>
  <c r="AK1748" i="6"/>
  <c r="AI1749" i="5"/>
  <c r="AJ1749" i="5"/>
  <c r="AJ1750" i="5" l="1"/>
  <c r="AI1750" i="5"/>
  <c r="AK1749" i="6"/>
  <c r="AL1749" i="6"/>
  <c r="AL1750" i="6" l="1"/>
  <c r="AK1750" i="6"/>
  <c r="AI1751" i="5"/>
  <c r="AJ1751" i="5"/>
  <c r="AJ1752" i="5" l="1"/>
  <c r="AI1752" i="5"/>
  <c r="AK1751" i="6"/>
  <c r="AL1751" i="6"/>
  <c r="AL1752" i="6" l="1"/>
  <c r="AK1752" i="6"/>
  <c r="AI1753" i="5"/>
  <c r="AJ1753" i="5"/>
  <c r="AI1754" i="5" l="1"/>
  <c r="AK1753" i="6"/>
  <c r="AL1753" i="6"/>
  <c r="AJ1754" i="5"/>
  <c r="AJ1755" i="5" l="1"/>
  <c r="AL1754" i="6"/>
  <c r="AK1754" i="6"/>
  <c r="AI1755" i="5"/>
  <c r="AI1756" i="5" l="1"/>
  <c r="AK1755" i="6"/>
  <c r="AL1755" i="6"/>
  <c r="AJ1756" i="5"/>
  <c r="AL1756" i="6" l="1"/>
  <c r="AK1756" i="6"/>
  <c r="AI1757" i="5"/>
  <c r="AJ1757" i="5"/>
  <c r="AJ1758" i="5" l="1"/>
  <c r="AI1758" i="5"/>
  <c r="AK1757" i="6"/>
  <c r="AL1757" i="6"/>
  <c r="AL1758" i="6" l="1"/>
  <c r="AK1758" i="6"/>
  <c r="AI1759" i="5"/>
  <c r="AJ1759" i="5"/>
  <c r="AJ1760" i="5" l="1"/>
  <c r="AI1760" i="5"/>
  <c r="AK1759" i="6"/>
  <c r="AL1759" i="6"/>
  <c r="AL1760" i="6" l="1"/>
  <c r="AK1760" i="6"/>
  <c r="AI1761" i="5"/>
  <c r="AJ1761" i="5"/>
  <c r="AI1762" i="5" l="1"/>
  <c r="AK1761" i="6"/>
  <c r="AL1761" i="6"/>
  <c r="AJ1762" i="5"/>
  <c r="AJ1763" i="5" l="1"/>
  <c r="AL1762" i="6"/>
  <c r="AK1762" i="6"/>
  <c r="AI1763" i="5"/>
  <c r="AI1764" i="5" l="1"/>
  <c r="AK1763" i="6"/>
  <c r="AL1763" i="6"/>
  <c r="AJ1764" i="5"/>
  <c r="AL1764" i="6" l="1"/>
  <c r="AK1764" i="6"/>
  <c r="AI1765" i="5"/>
  <c r="AJ1765" i="5"/>
  <c r="AJ1766" i="5" l="1"/>
  <c r="AI1766" i="5"/>
  <c r="AK1765" i="6"/>
  <c r="AL1765" i="6"/>
  <c r="AL1766" i="6" l="1"/>
  <c r="AK1766" i="6"/>
  <c r="AI1767" i="5"/>
  <c r="AJ1767" i="5"/>
  <c r="AJ1768" i="5" l="1"/>
  <c r="AI1768" i="5"/>
  <c r="AK1767" i="6"/>
  <c r="AL1767" i="6"/>
  <c r="AL1768" i="6" l="1"/>
  <c r="AK1768" i="6"/>
  <c r="AI1769" i="5"/>
  <c r="AJ1769" i="5"/>
  <c r="AI1770" i="5" l="1"/>
  <c r="AK1769" i="6"/>
  <c r="AL1769" i="6"/>
  <c r="AJ1770" i="5"/>
  <c r="AJ1771" i="5" l="1"/>
  <c r="AL1770" i="6"/>
  <c r="AK1770" i="6"/>
  <c r="AI1771" i="5"/>
  <c r="AI1772" i="5" l="1"/>
  <c r="AK1771" i="6"/>
  <c r="AL1771" i="6"/>
  <c r="AJ1772" i="5"/>
  <c r="AL1772" i="6" l="1"/>
  <c r="AK1772" i="6"/>
  <c r="AI1773" i="5"/>
  <c r="AJ1773" i="5"/>
  <c r="AJ1774" i="5" l="1"/>
  <c r="AI1774" i="5"/>
  <c r="AK1773" i="6"/>
  <c r="AL1773" i="6"/>
  <c r="AL1774" i="6" l="1"/>
  <c r="AK1774" i="6"/>
  <c r="AI1775" i="5"/>
  <c r="AJ1775" i="5"/>
  <c r="AJ1776" i="5" l="1"/>
  <c r="AI1776" i="5"/>
  <c r="AK1775" i="6"/>
  <c r="AL1775" i="6"/>
  <c r="AL1776" i="6" l="1"/>
  <c r="AK1776" i="6"/>
  <c r="AI1777" i="5"/>
  <c r="AJ1777" i="5"/>
  <c r="AI1778" i="5" l="1"/>
  <c r="AK1777" i="6"/>
  <c r="AL1777" i="6"/>
  <c r="AJ1778" i="5"/>
  <c r="AJ1779" i="5" l="1"/>
  <c r="AL1778" i="6"/>
  <c r="AK1778" i="6"/>
  <c r="AI1779" i="5"/>
  <c r="AI1780" i="5" l="1"/>
  <c r="AK1779" i="6"/>
  <c r="AL1779" i="6"/>
  <c r="AJ1780" i="5"/>
  <c r="AL1780" i="6" l="1"/>
  <c r="AK1780" i="6"/>
  <c r="AI1781" i="5"/>
  <c r="AJ1781" i="5"/>
  <c r="AJ1782" i="5" l="1"/>
  <c r="AI1782" i="5"/>
  <c r="AK1781" i="6"/>
  <c r="AL1781" i="6"/>
  <c r="AL1782" i="6" l="1"/>
  <c r="AK1782" i="6"/>
  <c r="AI1783" i="5"/>
  <c r="AJ1783" i="5"/>
  <c r="AJ1784" i="5" l="1"/>
  <c r="AI1784" i="5"/>
  <c r="AK1783" i="6"/>
  <c r="AL1783" i="6"/>
  <c r="AL1784" i="6" l="1"/>
  <c r="AK1784" i="6"/>
  <c r="AI1785" i="5"/>
  <c r="AJ1785" i="5"/>
  <c r="AI1786" i="5" l="1"/>
  <c r="AK1785" i="6"/>
  <c r="AL1785" i="6"/>
  <c r="AJ1786" i="5"/>
  <c r="AJ1787" i="5" l="1"/>
  <c r="AL1786" i="6"/>
  <c r="AK1786" i="6"/>
  <c r="AI1787" i="5"/>
  <c r="AI1788" i="5" l="1"/>
  <c r="AK1787" i="6"/>
  <c r="AL1787" i="6"/>
  <c r="AJ1788" i="5"/>
  <c r="AL1788" i="6" l="1"/>
  <c r="AK1788" i="6"/>
  <c r="AI1789" i="5"/>
  <c r="AJ1789" i="5"/>
  <c r="AJ1790" i="5" l="1"/>
  <c r="AI1790" i="5"/>
  <c r="AK1789" i="6"/>
  <c r="AL1789" i="6"/>
  <c r="AL1790" i="6" l="1"/>
  <c r="AK1790" i="6"/>
  <c r="AI1791" i="5"/>
  <c r="AJ1791" i="5"/>
  <c r="AJ1792" i="5" l="1"/>
  <c r="AI1792" i="5"/>
  <c r="AK1791" i="6"/>
  <c r="AL1791" i="6"/>
  <c r="AL1792" i="6" l="1"/>
  <c r="AK1792" i="6"/>
  <c r="AI1793" i="5"/>
  <c r="AJ1793" i="5"/>
  <c r="AI1794" i="5" l="1"/>
  <c r="AK1793" i="6"/>
  <c r="AL1793" i="6"/>
  <c r="AJ1794" i="5"/>
  <c r="AJ1795" i="5" l="1"/>
  <c r="AL1794" i="6"/>
  <c r="AK1794" i="6"/>
  <c r="AI1795" i="5"/>
  <c r="AI1796" i="5" l="1"/>
  <c r="AK1795" i="6"/>
  <c r="AL1795" i="6"/>
  <c r="AJ1796" i="5"/>
  <c r="AL1796" i="6" l="1"/>
  <c r="AK1796" i="6"/>
  <c r="AI1797" i="5"/>
  <c r="AJ1797" i="5"/>
  <c r="AJ1798" i="5" l="1"/>
  <c r="AI1798" i="5"/>
  <c r="AK1797" i="6"/>
  <c r="AL1797" i="6"/>
  <c r="AL1798" i="6" l="1"/>
  <c r="AK1798" i="6"/>
  <c r="AI1799" i="5"/>
  <c r="AJ1799" i="5"/>
  <c r="AJ1800" i="5" l="1"/>
  <c r="AI1800" i="5"/>
  <c r="AK1799" i="6"/>
  <c r="AL1799" i="6"/>
  <c r="AL1800" i="6" l="1"/>
  <c r="AK1800" i="6"/>
  <c r="AI1801" i="5"/>
  <c r="AJ1801" i="5"/>
  <c r="AI1802" i="5" l="1"/>
  <c r="AK1801" i="6"/>
  <c r="AL1801" i="6"/>
  <c r="AJ1802" i="5"/>
  <c r="AJ1803" i="5" l="1"/>
  <c r="AL1802" i="6"/>
  <c r="AK1802" i="6"/>
  <c r="AI1803" i="5"/>
  <c r="AI1804" i="5" l="1"/>
  <c r="AK1803" i="6"/>
  <c r="AL1803" i="6"/>
  <c r="AJ1804" i="5"/>
  <c r="AL1804" i="6" l="1"/>
  <c r="AK1804" i="6"/>
  <c r="AI1805" i="5"/>
  <c r="AJ1805" i="5"/>
  <c r="AJ1806" i="5" l="1"/>
  <c r="AI1806" i="5"/>
  <c r="AK1805" i="6"/>
  <c r="AL1805" i="6"/>
  <c r="AL1806" i="6" l="1"/>
  <c r="AK1806" i="6"/>
  <c r="AI1807" i="5"/>
  <c r="AJ1807" i="5"/>
  <c r="AJ1808" i="5" l="1"/>
  <c r="AI1808" i="5"/>
  <c r="AK1807" i="6"/>
  <c r="AL1807" i="6"/>
  <c r="AL1808" i="6" l="1"/>
  <c r="AK1808" i="6"/>
  <c r="AI1809" i="5"/>
  <c r="AJ1809" i="5"/>
  <c r="AI1810" i="5" l="1"/>
  <c r="AK1809" i="6"/>
  <c r="AL1809" i="6"/>
  <c r="AJ1810" i="5"/>
  <c r="AJ1811" i="5" l="1"/>
  <c r="AL1810" i="6"/>
  <c r="AK1810" i="6"/>
  <c r="AI1811" i="5"/>
  <c r="AI1812" i="5" l="1"/>
  <c r="AK1811" i="6"/>
  <c r="AL1811" i="6"/>
  <c r="AJ1812" i="5"/>
  <c r="AL1812" i="6" l="1"/>
  <c r="AK1812" i="6"/>
  <c r="AI1813" i="5"/>
  <c r="AJ1813" i="5"/>
  <c r="AJ1814" i="5" l="1"/>
  <c r="AI1814" i="5"/>
  <c r="AK1813" i="6"/>
  <c r="AL1813" i="6"/>
  <c r="AL1814" i="6" l="1"/>
  <c r="AK1814" i="6"/>
  <c r="AI1815" i="5"/>
  <c r="AJ1815" i="5"/>
  <c r="AJ1816" i="5" l="1"/>
  <c r="AI1816" i="5"/>
  <c r="AK1815" i="6"/>
  <c r="AL1815" i="6"/>
  <c r="AL1816" i="6" l="1"/>
  <c r="AK1816" i="6"/>
  <c r="AI1817" i="5"/>
  <c r="AJ1817" i="5"/>
  <c r="AI1818" i="5" l="1"/>
  <c r="AK1817" i="6"/>
  <c r="AL1817" i="6"/>
  <c r="AJ1818" i="5"/>
  <c r="AJ1819" i="5" l="1"/>
  <c r="AL1818" i="6"/>
  <c r="AK1818" i="6"/>
  <c r="AI1819" i="5"/>
  <c r="AI1820" i="5" l="1"/>
  <c r="AK1819" i="6"/>
  <c r="AL1819" i="6"/>
  <c r="AJ1820" i="5"/>
  <c r="AL1820" i="6" l="1"/>
  <c r="AK1820" i="6"/>
  <c r="AI1821" i="5"/>
  <c r="AJ1821" i="5"/>
  <c r="AJ1822" i="5" l="1"/>
  <c r="AI1822" i="5"/>
  <c r="AK1821" i="6"/>
  <c r="AL1821" i="6"/>
  <c r="AL1822" i="6" l="1"/>
  <c r="AK1822" i="6"/>
  <c r="AI1823" i="5"/>
  <c r="AJ1823" i="5"/>
  <c r="AJ1824" i="5" l="1"/>
  <c r="AI1824" i="5"/>
  <c r="AK1823" i="6"/>
  <c r="AL1823" i="6"/>
  <c r="AL1824" i="6" l="1"/>
  <c r="AK1824" i="6"/>
  <c r="AI1825" i="5"/>
  <c r="AJ1825" i="5"/>
  <c r="AI1826" i="5" l="1"/>
  <c r="AK1825" i="6"/>
  <c r="AL1825" i="6"/>
  <c r="AJ1826" i="5"/>
  <c r="AJ1827" i="5" l="1"/>
  <c r="AL1826" i="6"/>
  <c r="AK1826" i="6"/>
  <c r="AI1827" i="5"/>
  <c r="AI1828" i="5" l="1"/>
  <c r="AK1827" i="6"/>
  <c r="AL1827" i="6"/>
  <c r="AJ1828" i="5"/>
  <c r="AL1828" i="6" l="1"/>
  <c r="AK1828" i="6"/>
  <c r="AI1829" i="5"/>
  <c r="AJ1829" i="5"/>
  <c r="AJ1830" i="5" l="1"/>
  <c r="AI1830" i="5"/>
  <c r="AK1829" i="6"/>
  <c r="AL1829" i="6"/>
  <c r="AL1830" i="6" l="1"/>
  <c r="AK1830" i="6"/>
  <c r="AI1831" i="5"/>
  <c r="AJ1831" i="5"/>
  <c r="AJ1832" i="5" l="1"/>
  <c r="AI1832" i="5"/>
  <c r="AK1831" i="6"/>
  <c r="AL1831" i="6"/>
  <c r="AL1832" i="6" l="1"/>
  <c r="AK1832" i="6"/>
  <c r="AI1833" i="5"/>
  <c r="AJ1833" i="5"/>
  <c r="AI1834" i="5" l="1"/>
  <c r="AK1833" i="6"/>
  <c r="AL1833" i="6"/>
  <c r="AJ1834" i="5"/>
  <c r="AJ1835" i="5" l="1"/>
  <c r="AL1834" i="6"/>
  <c r="AK1834" i="6"/>
  <c r="AI1835" i="5"/>
  <c r="AI1836" i="5" l="1"/>
  <c r="AK1835" i="6"/>
  <c r="AL1835" i="6"/>
  <c r="AJ1836" i="5"/>
  <c r="AL1836" i="6" l="1"/>
  <c r="AK1836" i="6"/>
  <c r="AI1837" i="5"/>
  <c r="AJ1837" i="5"/>
  <c r="AJ1838" i="5" l="1"/>
  <c r="AI1838" i="5"/>
  <c r="AK1837" i="6"/>
  <c r="AL1837" i="6"/>
  <c r="AL1838" i="6" l="1"/>
  <c r="AK1838" i="6"/>
  <c r="AI1839" i="5"/>
  <c r="AJ1839" i="5"/>
  <c r="AJ1840" i="5" l="1"/>
  <c r="AI1840" i="5"/>
  <c r="AK1839" i="6"/>
  <c r="AL1839" i="6"/>
  <c r="AL1840" i="6" l="1"/>
  <c r="AK1840" i="6"/>
  <c r="AI1841" i="5"/>
  <c r="AJ1841" i="5"/>
  <c r="AI1842" i="5" l="1"/>
  <c r="AK1841" i="6"/>
  <c r="AL1841" i="6"/>
  <c r="AJ1842" i="5"/>
  <c r="AJ1843" i="5" l="1"/>
  <c r="AL1842" i="6"/>
  <c r="AK1842" i="6"/>
  <c r="AI1843" i="5"/>
  <c r="AI1844" i="5" l="1"/>
  <c r="AK1843" i="6"/>
  <c r="AL1843" i="6"/>
  <c r="AJ1844" i="5"/>
  <c r="AL1844" i="6" l="1"/>
  <c r="AK1844" i="6"/>
  <c r="AI1845" i="5"/>
  <c r="AJ1845" i="5"/>
  <c r="AJ1846" i="5" l="1"/>
  <c r="AI1846" i="5"/>
  <c r="AK1845" i="6"/>
  <c r="AL1845" i="6"/>
  <c r="AL1846" i="6" l="1"/>
  <c r="AK1846" i="6"/>
  <c r="AI1847" i="5"/>
  <c r="AJ1847" i="5"/>
  <c r="AJ1848" i="5" l="1"/>
  <c r="AI1848" i="5"/>
  <c r="AK1847" i="6"/>
  <c r="AL1847" i="6"/>
  <c r="AL1848" i="6" l="1"/>
  <c r="AK1848" i="6"/>
  <c r="AI1849" i="5"/>
  <c r="AJ1849" i="5"/>
  <c r="AI1850" i="5" l="1"/>
  <c r="AK1849" i="6"/>
  <c r="AL1849" i="6"/>
  <c r="AJ1850" i="5"/>
  <c r="AJ1851" i="5" l="1"/>
  <c r="AL1850" i="6"/>
  <c r="AK1850" i="6"/>
  <c r="AI1851" i="5"/>
  <c r="AI1852" i="5" l="1"/>
  <c r="AK1851" i="6"/>
  <c r="AL1851" i="6"/>
  <c r="AJ1852" i="5"/>
  <c r="AL1852" i="6" l="1"/>
  <c r="AK1852" i="6"/>
  <c r="AI1853" i="5"/>
  <c r="AJ1853" i="5"/>
  <c r="AJ1854" i="5" l="1"/>
  <c r="AI1854" i="5"/>
  <c r="AK1853" i="6"/>
  <c r="AL1853" i="6"/>
  <c r="AL1854" i="6" l="1"/>
  <c r="AK1854" i="6"/>
  <c r="AI1855" i="5"/>
  <c r="AJ1855" i="5"/>
  <c r="AJ1856" i="5" l="1"/>
  <c r="AI1856" i="5"/>
  <c r="AK1855" i="6"/>
  <c r="AL1855" i="6"/>
  <c r="AL1856" i="6" l="1"/>
  <c r="AK1856" i="6"/>
  <c r="AI1857" i="5"/>
  <c r="AJ1857" i="5"/>
  <c r="AI1858" i="5" l="1"/>
  <c r="AK1857" i="6"/>
  <c r="AL1857" i="6"/>
  <c r="AJ1858" i="5"/>
  <c r="AJ1859" i="5" l="1"/>
  <c r="AL1858" i="6"/>
  <c r="AK1858" i="6"/>
  <c r="AI1859" i="5"/>
  <c r="AI1860" i="5" l="1"/>
  <c r="AK1859" i="6"/>
  <c r="AL1859" i="6"/>
  <c r="AJ1860" i="5"/>
  <c r="AL1860" i="6" l="1"/>
  <c r="AK1860" i="6"/>
  <c r="AI1861" i="5"/>
  <c r="AJ1861" i="5"/>
  <c r="AJ1862" i="5" l="1"/>
  <c r="AI1862" i="5"/>
  <c r="AK1861" i="6"/>
  <c r="AL1861" i="6"/>
  <c r="AL1862" i="6" l="1"/>
  <c r="AK1862" i="6"/>
  <c r="AI1863" i="5"/>
  <c r="AJ1863" i="5"/>
  <c r="AJ1864" i="5" l="1"/>
  <c r="AI1864" i="5"/>
  <c r="AK1863" i="6"/>
  <c r="AL1863" i="6"/>
  <c r="AL1864" i="6" l="1"/>
  <c r="AK1864" i="6"/>
  <c r="AI1865" i="5"/>
  <c r="AJ1865" i="5"/>
  <c r="AI1866" i="5" l="1"/>
  <c r="AK1865" i="6"/>
  <c r="AL1865" i="6"/>
  <c r="AJ1866" i="5"/>
  <c r="AJ1867" i="5" l="1"/>
  <c r="AL1866" i="6"/>
  <c r="AK1866" i="6"/>
  <c r="AI1867" i="5"/>
  <c r="AI1868" i="5" l="1"/>
  <c r="AK1867" i="6"/>
  <c r="AL1867" i="6"/>
  <c r="AJ1868" i="5"/>
  <c r="AL1868" i="6" l="1"/>
  <c r="AK1868" i="6"/>
  <c r="AI1869" i="5"/>
  <c r="AJ1869" i="5"/>
  <c r="AJ1870" i="5" l="1"/>
  <c r="AI1870" i="5"/>
  <c r="AK1869" i="6"/>
  <c r="AL1869" i="6"/>
  <c r="AL1870" i="6" l="1"/>
  <c r="AK1870" i="6"/>
  <c r="AI1871" i="5"/>
  <c r="AJ1871" i="5"/>
  <c r="AJ1872" i="5" l="1"/>
  <c r="AI1872" i="5"/>
  <c r="AK1871" i="6"/>
  <c r="AL1871" i="6"/>
  <c r="AL1872" i="6" l="1"/>
  <c r="AK1872" i="6"/>
  <c r="AI1873" i="5"/>
  <c r="AJ1873" i="5"/>
  <c r="AI1874" i="5" l="1"/>
  <c r="AK1873" i="6"/>
  <c r="AL1873" i="6"/>
  <c r="AJ1874" i="5"/>
  <c r="AJ1875" i="5" l="1"/>
  <c r="AL1874" i="6"/>
  <c r="AK1874" i="6"/>
  <c r="AI1875" i="5"/>
  <c r="AI1876" i="5" l="1"/>
  <c r="AK1875" i="6"/>
  <c r="AL1875" i="6"/>
  <c r="AJ1876" i="5"/>
  <c r="AL1876" i="6" l="1"/>
  <c r="AK1876" i="6"/>
  <c r="AI1877" i="5"/>
  <c r="AJ1877" i="5"/>
  <c r="AJ1878" i="5" l="1"/>
  <c r="AI1878" i="5"/>
  <c r="AK1877" i="6"/>
  <c r="AL1877" i="6"/>
  <c r="AL1878" i="6" l="1"/>
  <c r="AK1878" i="6"/>
  <c r="AI1879" i="5"/>
  <c r="AJ1879" i="5"/>
  <c r="AJ1880" i="5" l="1"/>
  <c r="AI1880" i="5"/>
  <c r="AK1879" i="6"/>
  <c r="AL1879" i="6"/>
  <c r="AL1880" i="6" l="1"/>
  <c r="AK1880" i="6"/>
  <c r="AI1881" i="5"/>
  <c r="AJ1881" i="5"/>
  <c r="AI1882" i="5" l="1"/>
  <c r="AK1881" i="6"/>
  <c r="AL1881" i="6"/>
  <c r="AJ1882" i="5"/>
  <c r="AJ1883" i="5" l="1"/>
  <c r="AL1882" i="6"/>
  <c r="AK1882" i="6"/>
  <c r="AI1883" i="5"/>
  <c r="AI1884" i="5" l="1"/>
  <c r="AK1883" i="6"/>
  <c r="AL1883" i="6"/>
  <c r="AJ1884" i="5"/>
  <c r="AL1884" i="6" l="1"/>
  <c r="AK1884" i="6"/>
  <c r="AI1885" i="5"/>
  <c r="AJ1885" i="5"/>
  <c r="AJ1886" i="5" l="1"/>
  <c r="AI1886" i="5"/>
  <c r="AK1885" i="6"/>
  <c r="AL1885" i="6"/>
  <c r="AL1886" i="6" l="1"/>
  <c r="AK1886" i="6"/>
  <c r="AI1887" i="5"/>
  <c r="AJ1887" i="5"/>
  <c r="AJ1888" i="5" l="1"/>
  <c r="AI1888" i="5"/>
  <c r="AK1887" i="6"/>
  <c r="AL1887" i="6"/>
  <c r="AL1888" i="6" l="1"/>
  <c r="AK1888" i="6"/>
  <c r="AI1889" i="5"/>
  <c r="AJ1889" i="5"/>
  <c r="AI1890" i="5" l="1"/>
  <c r="AK1889" i="6"/>
  <c r="AL1889" i="6"/>
  <c r="AJ1890" i="5"/>
  <c r="AJ1891" i="5" l="1"/>
  <c r="AL1890" i="6"/>
  <c r="AK1890" i="6"/>
  <c r="AI1891" i="5"/>
  <c r="AI1892" i="5" l="1"/>
  <c r="AK1891" i="6"/>
  <c r="AL1891" i="6"/>
  <c r="AJ1892" i="5"/>
  <c r="AL1892" i="6" l="1"/>
  <c r="AK1892" i="6"/>
  <c r="AI1893" i="5"/>
  <c r="AJ1893" i="5"/>
  <c r="AJ1894" i="5" l="1"/>
  <c r="AI1894" i="5"/>
  <c r="AK1893" i="6"/>
  <c r="AL1893" i="6"/>
  <c r="AL1894" i="6" l="1"/>
  <c r="AK1894" i="6"/>
  <c r="AI1895" i="5"/>
  <c r="AJ1895" i="5"/>
  <c r="AJ1896" i="5" l="1"/>
  <c r="AI1896" i="5"/>
  <c r="AK1895" i="6"/>
  <c r="AL1895" i="6"/>
  <c r="AL1896" i="6" l="1"/>
  <c r="AK1896" i="6"/>
  <c r="AI1897" i="5"/>
  <c r="AJ1897" i="5"/>
  <c r="AI1898" i="5" l="1"/>
  <c r="AK1897" i="6"/>
  <c r="AL1897" i="6"/>
  <c r="AJ1898" i="5"/>
  <c r="AJ1899" i="5" l="1"/>
  <c r="AL1898" i="6"/>
  <c r="AK1898" i="6"/>
  <c r="AI1899" i="5"/>
  <c r="AI1900" i="5" l="1"/>
  <c r="AK1899" i="6"/>
  <c r="AL1899" i="6"/>
  <c r="AJ1900" i="5"/>
  <c r="AL1900" i="6" l="1"/>
  <c r="AK1900" i="6"/>
  <c r="AI1901" i="5"/>
  <c r="AJ1901" i="5"/>
  <c r="AJ1902" i="5" l="1"/>
  <c r="AI1902" i="5"/>
  <c r="AK1901" i="6"/>
  <c r="AL1901" i="6"/>
  <c r="AL1902" i="6" l="1"/>
  <c r="AK1902" i="6"/>
  <c r="AI1903" i="5"/>
  <c r="AJ1903" i="5"/>
  <c r="AJ1904" i="5" l="1"/>
  <c r="AI1904" i="5"/>
  <c r="AK1903" i="6"/>
  <c r="AL1903" i="6"/>
  <c r="AL1904" i="6" l="1"/>
  <c r="AK1904" i="6"/>
  <c r="AI1905" i="5"/>
  <c r="AJ1905" i="5"/>
  <c r="AI1906" i="5" l="1"/>
  <c r="AK1905" i="6"/>
  <c r="AL1905" i="6"/>
  <c r="AJ1906" i="5"/>
  <c r="AJ1907" i="5" l="1"/>
  <c r="AL1906" i="6"/>
  <c r="AK1906" i="6"/>
  <c r="AI1907" i="5"/>
  <c r="AI1908" i="5" l="1"/>
  <c r="AK1907" i="6"/>
  <c r="AL1907" i="6"/>
  <c r="AJ1908" i="5"/>
  <c r="AL1908" i="6" l="1"/>
  <c r="AK1908" i="6"/>
  <c r="AI1909" i="5"/>
  <c r="AJ1909" i="5"/>
  <c r="AJ1910" i="5" l="1"/>
  <c r="AI1910" i="5"/>
  <c r="AK1909" i="6"/>
  <c r="AL1909" i="6"/>
  <c r="AL1910" i="6" l="1"/>
  <c r="AK1910" i="6"/>
  <c r="AI1911" i="5"/>
  <c r="AJ1911" i="5"/>
  <c r="AJ1912" i="5" l="1"/>
  <c r="AI1912" i="5"/>
  <c r="AK1911" i="6"/>
  <c r="AL1911" i="6"/>
  <c r="AL1912" i="6" l="1"/>
  <c r="AK1912" i="6"/>
  <c r="AI1913" i="5"/>
  <c r="AJ1913" i="5"/>
  <c r="AI1914" i="5" l="1"/>
  <c r="AK1913" i="6"/>
  <c r="AL1913" i="6"/>
  <c r="AJ1914" i="5"/>
  <c r="AJ1915" i="5" l="1"/>
  <c r="AL1914" i="6"/>
  <c r="AK1914" i="6"/>
  <c r="AI1915" i="5"/>
  <c r="AI1916" i="5" l="1"/>
  <c r="AK1915" i="6"/>
  <c r="AL1915" i="6"/>
  <c r="AJ1916" i="5"/>
  <c r="AL1916" i="6" l="1"/>
  <c r="AK1916" i="6"/>
  <c r="AI1917" i="5"/>
  <c r="AJ1917" i="5"/>
  <c r="AJ1918" i="5" l="1"/>
  <c r="AI1918" i="5"/>
  <c r="AK1917" i="6"/>
  <c r="AL1917" i="6"/>
  <c r="AL1918" i="6" l="1"/>
  <c r="AK1918" i="6"/>
  <c r="AI1919" i="5"/>
  <c r="AJ1919" i="5"/>
  <c r="AJ1920" i="5" l="1"/>
  <c r="AI1920" i="5"/>
  <c r="AK1919" i="6"/>
  <c r="AL1919" i="6"/>
  <c r="AL1920" i="6" l="1"/>
  <c r="AK1920" i="6"/>
  <c r="AI1921" i="5"/>
  <c r="AJ1921" i="5"/>
  <c r="AI1922" i="5" l="1"/>
  <c r="AK1921" i="6"/>
  <c r="AL1921" i="6"/>
  <c r="AJ1922" i="5"/>
  <c r="AJ1923" i="5" l="1"/>
  <c r="AL1922" i="6"/>
  <c r="AK1922" i="6"/>
  <c r="AI1923" i="5"/>
  <c r="AI1924" i="5" l="1"/>
  <c r="AK1923" i="6"/>
  <c r="AL1923" i="6"/>
  <c r="AJ1924" i="5"/>
  <c r="AL1924" i="6" l="1"/>
  <c r="AK1924" i="6"/>
  <c r="AI1925" i="5"/>
  <c r="AJ1925" i="5"/>
  <c r="AJ1926" i="5" l="1"/>
  <c r="AI1926" i="5"/>
  <c r="AK1925" i="6"/>
  <c r="AL1925" i="6"/>
  <c r="AL1926" i="6" l="1"/>
  <c r="AK1926" i="6"/>
  <c r="AI1927" i="5"/>
  <c r="AJ1927" i="5"/>
  <c r="AJ1928" i="5" l="1"/>
  <c r="AI1928" i="5"/>
  <c r="AK1927" i="6"/>
  <c r="AL1927" i="6"/>
  <c r="AL1928" i="6" l="1"/>
  <c r="AK1928" i="6"/>
  <c r="AI1929" i="5"/>
  <c r="AJ1929" i="5"/>
  <c r="AI1930" i="5" l="1"/>
  <c r="AK1929" i="6"/>
  <c r="AL1929" i="6"/>
  <c r="AJ1930" i="5"/>
  <c r="AJ1931" i="5" l="1"/>
  <c r="AL1930" i="6"/>
  <c r="AK1930" i="6"/>
  <c r="AI1931" i="5"/>
  <c r="AI1932" i="5" l="1"/>
  <c r="AK1931" i="6"/>
  <c r="AL1931" i="6"/>
  <c r="AJ1932" i="5"/>
  <c r="AL1932" i="6" l="1"/>
  <c r="AK1932" i="6"/>
  <c r="AI1933" i="5"/>
  <c r="AJ1933" i="5"/>
  <c r="AJ1934" i="5" l="1"/>
  <c r="AI1934" i="5"/>
  <c r="AK1933" i="6"/>
  <c r="AL1933" i="6"/>
  <c r="AL1934" i="6" l="1"/>
  <c r="AK1934" i="6"/>
  <c r="AI1935" i="5"/>
  <c r="AJ1935" i="5"/>
  <c r="AJ1936" i="5" l="1"/>
  <c r="AI1936" i="5"/>
  <c r="AK1935" i="6"/>
  <c r="AL1935" i="6"/>
  <c r="AL1936" i="6" l="1"/>
  <c r="AK1936" i="6"/>
  <c r="AI1937" i="5"/>
  <c r="AJ1937" i="5"/>
  <c r="AI1938" i="5" l="1"/>
  <c r="AK1937" i="6"/>
  <c r="AL1937" i="6"/>
  <c r="AJ1938" i="5"/>
  <c r="AJ1939" i="5" l="1"/>
  <c r="AL1938" i="6"/>
  <c r="AK1938" i="6"/>
  <c r="AI1939" i="5"/>
  <c r="AI1940" i="5" l="1"/>
  <c r="AK1939" i="6"/>
  <c r="AL1939" i="6"/>
  <c r="AJ1940" i="5"/>
  <c r="AL1940" i="6" l="1"/>
  <c r="AK1940" i="6"/>
  <c r="AI1941" i="5"/>
  <c r="AJ1941" i="5"/>
  <c r="AJ1942" i="5" l="1"/>
  <c r="AI1942" i="5"/>
  <c r="AK1941" i="6"/>
  <c r="AL1941" i="6"/>
  <c r="AL1942" i="6" l="1"/>
  <c r="AK1942" i="6"/>
  <c r="AI1943" i="5"/>
  <c r="AJ1943" i="5"/>
  <c r="AJ1944" i="5" l="1"/>
  <c r="AI1944" i="5"/>
  <c r="AK1943" i="6"/>
  <c r="AL1943" i="6"/>
  <c r="AL1944" i="6" l="1"/>
  <c r="AK1944" i="6"/>
  <c r="AI1945" i="5"/>
  <c r="AJ1945" i="5"/>
  <c r="AI1946" i="5" l="1"/>
  <c r="AK1945" i="6"/>
  <c r="AL1945" i="6"/>
  <c r="AJ1946" i="5"/>
  <c r="AJ1947" i="5" l="1"/>
  <c r="AL1946" i="6"/>
  <c r="AK1946" i="6"/>
  <c r="AI1947" i="5"/>
  <c r="AI1948" i="5" l="1"/>
  <c r="AK1947" i="6"/>
  <c r="AL1947" i="6"/>
  <c r="AJ1948" i="5"/>
  <c r="AL1948" i="6" l="1"/>
  <c r="AK1948" i="6"/>
  <c r="AI1949" i="5"/>
  <c r="AJ1949" i="5"/>
  <c r="AJ1950" i="5" l="1"/>
  <c r="AI1950" i="5"/>
  <c r="AK1949" i="6"/>
  <c r="AL1949" i="6"/>
  <c r="AL1950" i="6" l="1"/>
  <c r="AK1950" i="6"/>
  <c r="AI1951" i="5"/>
  <c r="AJ1951" i="5"/>
  <c r="AJ1952" i="5" l="1"/>
  <c r="AI1952" i="5"/>
  <c r="AK1951" i="6"/>
  <c r="AL1951" i="6"/>
  <c r="AL1952" i="6" l="1"/>
  <c r="AK1952" i="6"/>
  <c r="AI1953" i="5"/>
  <c r="AJ1953" i="5"/>
  <c r="AI1954" i="5" l="1"/>
  <c r="AK1953" i="6"/>
  <c r="AL1953" i="6"/>
  <c r="AJ1954" i="5"/>
  <c r="AJ1955" i="5" l="1"/>
  <c r="AL1954" i="6"/>
  <c r="AK1954" i="6"/>
  <c r="AI1955" i="5"/>
  <c r="AI1956" i="5" l="1"/>
  <c r="AK1955" i="6"/>
  <c r="AL1955" i="6"/>
  <c r="AJ1956" i="5"/>
  <c r="AL1956" i="6" l="1"/>
  <c r="AK1956" i="6"/>
  <c r="AI1957" i="5"/>
  <c r="AJ1957" i="5"/>
  <c r="AJ1958" i="5" l="1"/>
  <c r="AI1958" i="5"/>
  <c r="AK1957" i="6"/>
  <c r="AL1957" i="6"/>
  <c r="AL1958" i="6" l="1"/>
  <c r="AK1958" i="6"/>
  <c r="AI1959" i="5"/>
  <c r="AJ1959" i="5"/>
  <c r="AJ1960" i="5" l="1"/>
  <c r="AI1960" i="5"/>
  <c r="AK1959" i="6"/>
  <c r="AL1959" i="6"/>
  <c r="AL1960" i="6" l="1"/>
  <c r="AK1960" i="6"/>
  <c r="AI1961" i="5"/>
  <c r="AJ1961" i="5"/>
  <c r="AI1962" i="5" l="1"/>
  <c r="AK1961" i="6"/>
  <c r="AL1961" i="6"/>
  <c r="AJ1962" i="5"/>
  <c r="AJ1963" i="5" l="1"/>
  <c r="AL1962" i="6"/>
  <c r="AK1962" i="6"/>
  <c r="AI1963" i="5"/>
  <c r="AI1964" i="5" l="1"/>
  <c r="AK1963" i="6"/>
  <c r="AL1963" i="6"/>
  <c r="AJ1964" i="5"/>
  <c r="AL1964" i="6" l="1"/>
  <c r="AK1964" i="6"/>
  <c r="AI1965" i="5"/>
  <c r="AJ1965" i="5"/>
  <c r="AJ1966" i="5" l="1"/>
  <c r="AI1966" i="5"/>
  <c r="AK1965" i="6"/>
  <c r="AL1965" i="6"/>
  <c r="AL1966" i="6" l="1"/>
  <c r="AK1966" i="6"/>
  <c r="AI1967" i="5"/>
  <c r="AJ1967" i="5"/>
  <c r="AJ1968" i="5" l="1"/>
  <c r="AI1968" i="5"/>
  <c r="AK1967" i="6"/>
  <c r="AL1967" i="6"/>
  <c r="AL1968" i="6" l="1"/>
  <c r="AK1968" i="6"/>
  <c r="AI1969" i="5"/>
  <c r="AJ1969" i="5"/>
  <c r="AI1970" i="5" l="1"/>
  <c r="AK1969" i="6"/>
  <c r="AL1969" i="6"/>
  <c r="AJ1970" i="5"/>
  <c r="AJ1971" i="5" l="1"/>
  <c r="AL1970" i="6"/>
  <c r="AK1970" i="6"/>
  <c r="AI1971" i="5"/>
  <c r="AI1972" i="5" l="1"/>
  <c r="AK1971" i="6"/>
  <c r="AL1971" i="6"/>
  <c r="AJ1972" i="5"/>
  <c r="AL1972" i="6" l="1"/>
  <c r="AK1972" i="6"/>
  <c r="AI1973" i="5"/>
  <c r="AJ1973" i="5"/>
  <c r="AJ1974" i="5" l="1"/>
  <c r="AI1974" i="5"/>
  <c r="AK1973" i="6"/>
  <c r="AL1973" i="6"/>
  <c r="AL1974" i="6" l="1"/>
  <c r="AK1974" i="6"/>
  <c r="AI1975" i="5"/>
  <c r="AJ1975" i="5"/>
  <c r="AJ1976" i="5" l="1"/>
  <c r="AI1976" i="5"/>
  <c r="AK1975" i="6"/>
  <c r="AL1975" i="6"/>
  <c r="AL1976" i="6" l="1"/>
  <c r="AK1976" i="6"/>
  <c r="AI1977" i="5"/>
  <c r="AJ1977" i="5"/>
  <c r="AI1978" i="5" l="1"/>
  <c r="AK1977" i="6"/>
  <c r="AL1977" i="6"/>
  <c r="AJ1978" i="5"/>
  <c r="AJ1979" i="5" l="1"/>
  <c r="AL1978" i="6"/>
  <c r="AK1978" i="6"/>
  <c r="AI1979" i="5"/>
  <c r="AI1980" i="5" l="1"/>
  <c r="AK1979" i="6"/>
  <c r="AL1979" i="6"/>
  <c r="AJ1980" i="5"/>
  <c r="AL1980" i="6" l="1"/>
  <c r="AK1980" i="6"/>
  <c r="AI1981" i="5"/>
  <c r="AJ1981" i="5"/>
  <c r="AJ1982" i="5" l="1"/>
  <c r="AI1982" i="5"/>
  <c r="AK1981" i="6"/>
  <c r="AL1981" i="6"/>
  <c r="AL1982" i="6" l="1"/>
  <c r="AK1982" i="6"/>
  <c r="AI1983" i="5"/>
  <c r="AJ1983" i="5"/>
  <c r="AJ1984" i="5" l="1"/>
  <c r="AI1984" i="5"/>
  <c r="AK1983" i="6"/>
  <c r="AL1983" i="6"/>
  <c r="AL1984" i="6" l="1"/>
  <c r="AK1984" i="6"/>
  <c r="AI1985" i="5"/>
  <c r="AJ1985" i="5"/>
  <c r="AI1986" i="5" l="1"/>
  <c r="AK1985" i="6"/>
  <c r="AL1985" i="6"/>
  <c r="AJ1986" i="5"/>
  <c r="AJ1987" i="5" l="1"/>
  <c r="AL1986" i="6"/>
  <c r="AK1986" i="6"/>
  <c r="AI1987" i="5"/>
  <c r="AI1988" i="5" l="1"/>
  <c r="AK1987" i="6"/>
  <c r="AL1987" i="6"/>
  <c r="AJ1988" i="5"/>
  <c r="AL1988" i="6" l="1"/>
  <c r="AK1988" i="6"/>
  <c r="AI1989" i="5"/>
  <c r="AJ1989" i="5"/>
  <c r="AJ1990" i="5" l="1"/>
  <c r="AI1990" i="5"/>
  <c r="AK1989" i="6"/>
  <c r="AL1989" i="6"/>
  <c r="AL1990" i="6" l="1"/>
  <c r="AK1990" i="6"/>
  <c r="AI1991" i="5"/>
  <c r="AJ1991" i="5"/>
  <c r="AJ1992" i="5" l="1"/>
  <c r="AI1992" i="5"/>
  <c r="AK1991" i="6"/>
  <c r="AL1991" i="6"/>
  <c r="AL1992" i="6" l="1"/>
  <c r="AK1992" i="6"/>
  <c r="AI1993" i="5"/>
  <c r="AJ1993" i="5"/>
  <c r="AI1994" i="5" l="1"/>
  <c r="AK1993" i="6"/>
  <c r="AL1993" i="6"/>
  <c r="AJ1994" i="5"/>
  <c r="AJ1995" i="5" l="1"/>
  <c r="AL1994" i="6"/>
  <c r="AK1994" i="6"/>
  <c r="AI1995" i="5"/>
  <c r="AI1996" i="5" l="1"/>
  <c r="AK1995" i="6"/>
  <c r="AL1995" i="6"/>
  <c r="AJ1996" i="5"/>
  <c r="AL1996" i="6" l="1"/>
  <c r="AK1996" i="6"/>
  <c r="AI1997" i="5"/>
  <c r="AJ1997" i="5"/>
  <c r="AJ1998" i="5" l="1"/>
  <c r="AI1998" i="5"/>
  <c r="AK1997" i="6"/>
  <c r="AL1997" i="6"/>
  <c r="AL1998" i="6" l="1"/>
  <c r="AK1998" i="6"/>
  <c r="AI1999" i="5"/>
  <c r="AJ1999" i="5"/>
  <c r="AJ2000" i="5" l="1"/>
  <c r="AI2000" i="5"/>
  <c r="AK1999" i="6"/>
  <c r="AL1999" i="6"/>
  <c r="AL2000" i="6" l="1"/>
  <c r="AK2000" i="6"/>
  <c r="AI2001" i="5"/>
  <c r="AJ2001" i="5"/>
  <c r="AI2002" i="5" l="1"/>
  <c r="AK2001" i="6"/>
  <c r="AL2001" i="6"/>
  <c r="AJ2002" i="5"/>
  <c r="AJ2003" i="5" l="1"/>
  <c r="AL2002" i="6"/>
  <c r="AK2002" i="6"/>
  <c r="AI2003" i="5"/>
  <c r="AI2004" i="5" l="1"/>
  <c r="AK2003" i="6"/>
  <c r="AL2003" i="6"/>
  <c r="AJ2004" i="5"/>
  <c r="AJ2005" i="5" l="1"/>
  <c r="AL2004" i="6"/>
  <c r="AK2004" i="6"/>
  <c r="AI2005" i="5"/>
  <c r="AI2006" i="5" l="1"/>
  <c r="AK2005" i="6"/>
  <c r="AL2005" i="6"/>
  <c r="AJ2006" i="5"/>
  <c r="AL2006" i="6" l="1"/>
  <c r="AK2006" i="6"/>
  <c r="AI2007" i="5"/>
  <c r="AJ2007" i="5"/>
  <c r="AJ2008" i="5" l="1"/>
  <c r="AI2008" i="5"/>
  <c r="AK2007" i="6"/>
  <c r="AL2007" i="6"/>
  <c r="AL2008" i="6" l="1"/>
  <c r="AK2008" i="6"/>
  <c r="AI2009" i="5"/>
  <c r="AJ2009" i="5"/>
  <c r="AI2010" i="5" l="1"/>
  <c r="AK2009" i="6"/>
  <c r="AL2009" i="6"/>
  <c r="AJ2010" i="5"/>
  <c r="AJ2011" i="5" l="1"/>
  <c r="AL2010" i="6"/>
  <c r="AK2010" i="6"/>
  <c r="AI2011" i="5"/>
  <c r="AI2012" i="5" l="1"/>
  <c r="AK2011" i="6"/>
  <c r="AL2011" i="6"/>
  <c r="AJ2012" i="5"/>
  <c r="AJ2013" i="5" l="1"/>
  <c r="AL2012" i="6"/>
  <c r="AK2012" i="6"/>
  <c r="AI2013" i="5"/>
  <c r="AI2014" i="5" l="1"/>
  <c r="AK2013" i="6"/>
  <c r="AL2013" i="6"/>
  <c r="AJ2014" i="5"/>
  <c r="AL2014" i="6" l="1"/>
  <c r="AK2014" i="6"/>
  <c r="AI2015" i="5"/>
  <c r="AJ2015" i="5"/>
  <c r="AJ2016" i="5" l="1"/>
  <c r="AI2016" i="5"/>
  <c r="AK2015" i="6"/>
  <c r="AL2015" i="6"/>
  <c r="AL2016" i="6" l="1"/>
  <c r="AK2016" i="6"/>
  <c r="AI2017" i="5"/>
  <c r="AJ2017" i="5"/>
  <c r="AI2018" i="5" l="1"/>
  <c r="AK2017" i="6"/>
  <c r="AL2017" i="6"/>
  <c r="AJ2018" i="5"/>
  <c r="AJ2019" i="5" l="1"/>
  <c r="AL2018" i="6"/>
  <c r="AK2018" i="6"/>
  <c r="AI2019" i="5"/>
  <c r="AI2020" i="5" l="1"/>
  <c r="AK2019" i="6"/>
  <c r="AL2019" i="6"/>
  <c r="AJ2020" i="5"/>
  <c r="AJ2021" i="5" l="1"/>
  <c r="AL2020" i="6"/>
  <c r="AK2020" i="6"/>
  <c r="AI2021" i="5"/>
  <c r="AI2022" i="5" l="1"/>
  <c r="AK2021" i="6"/>
  <c r="AL2021" i="6"/>
  <c r="AJ2022" i="5"/>
  <c r="AL2022" i="6" l="1"/>
  <c r="AK2022" i="6"/>
  <c r="AI2023" i="5"/>
  <c r="AJ2023" i="5"/>
  <c r="AJ2024" i="5" l="1"/>
  <c r="AI2024" i="5"/>
  <c r="AK2023" i="6"/>
  <c r="AL2023" i="6"/>
  <c r="AL2024" i="6" l="1"/>
  <c r="AK2024" i="6"/>
  <c r="AI2025" i="5"/>
  <c r="AJ2025" i="5"/>
  <c r="AI2026" i="5" l="1"/>
  <c r="AK2025" i="6"/>
  <c r="AL2025" i="6"/>
  <c r="AJ2026" i="5"/>
  <c r="AJ2027" i="5" l="1"/>
  <c r="AL2026" i="6"/>
  <c r="AK2026" i="6"/>
  <c r="AI2027" i="5"/>
  <c r="AI2028" i="5" l="1"/>
  <c r="AK2027" i="6"/>
  <c r="AL2027" i="6"/>
  <c r="AJ2028" i="5"/>
  <c r="AJ2029" i="5" l="1"/>
  <c r="AL2028" i="6"/>
  <c r="AK2028" i="6"/>
  <c r="AI2029" i="5"/>
  <c r="AI2030" i="5" l="1"/>
  <c r="AK2029" i="6"/>
  <c r="AL2029" i="6"/>
  <c r="AJ2030" i="5"/>
  <c r="AL2030" i="6" l="1"/>
  <c r="AK2030" i="6"/>
  <c r="AI2031" i="5"/>
  <c r="AJ2031" i="5"/>
  <c r="AJ2032" i="5" l="1"/>
  <c r="AI2032" i="5"/>
  <c r="AK2031" i="6"/>
  <c r="AL2031" i="6"/>
  <c r="AL2032" i="6" l="1"/>
  <c r="AK2032" i="6"/>
  <c r="AI2033" i="5"/>
  <c r="AJ2033" i="5"/>
  <c r="AI2034" i="5" l="1"/>
  <c r="AK2033" i="6"/>
  <c r="AL2033" i="6"/>
  <c r="AJ2034" i="5"/>
  <c r="AJ2035" i="5" l="1"/>
  <c r="AL2034" i="6"/>
  <c r="AK2034" i="6"/>
  <c r="AI2035" i="5"/>
  <c r="AI2036" i="5" l="1"/>
  <c r="AK2035" i="6"/>
  <c r="AL2035" i="6"/>
  <c r="AJ2036" i="5"/>
  <c r="AJ2037" i="5" l="1"/>
  <c r="AL2036" i="6"/>
  <c r="AK2036" i="6"/>
  <c r="AI2037" i="5"/>
  <c r="AI2038" i="5" l="1"/>
  <c r="AK2037" i="6"/>
  <c r="AL2037" i="6"/>
  <c r="AJ2038" i="5"/>
  <c r="AK2038" i="6" l="1"/>
  <c r="AI2039" i="5"/>
  <c r="AL2038" i="6"/>
  <c r="AJ2039" i="5"/>
  <c r="AJ2040" i="5" l="1"/>
  <c r="AL2039" i="6"/>
  <c r="AI2040" i="5"/>
  <c r="AK2039" i="6"/>
  <c r="AI2041" i="5" l="1"/>
  <c r="AL2040" i="6"/>
  <c r="AJ2041" i="5"/>
  <c r="AK2040" i="6"/>
  <c r="AL2041" i="6" l="1"/>
  <c r="AI2042" i="5"/>
  <c r="AK2041" i="6"/>
  <c r="AJ2042" i="5"/>
  <c r="AJ2043" i="5" l="1"/>
  <c r="AI2043" i="5"/>
  <c r="AL2042" i="6"/>
  <c r="AK2042" i="6"/>
  <c r="AL2043" i="6" l="1"/>
  <c r="AI2044" i="5"/>
  <c r="AJ2044" i="5"/>
  <c r="AK2043" i="6"/>
  <c r="AK2044" i="6" l="1"/>
  <c r="AI2045" i="5"/>
  <c r="AL2044" i="6"/>
  <c r="AJ2045" i="5"/>
  <c r="AJ2046" i="5" l="1"/>
  <c r="AI2046" i="5"/>
  <c r="AK2045" i="6"/>
  <c r="AL2045" i="6"/>
  <c r="AK2046" i="6" l="1"/>
  <c r="AI2047" i="5"/>
  <c r="AL2046" i="6"/>
  <c r="AJ2047" i="5"/>
  <c r="AL2047" i="6" l="1"/>
  <c r="AI2048" i="5"/>
  <c r="AK2047" i="6"/>
  <c r="AJ2048" i="5"/>
  <c r="AJ2049" i="5" l="1"/>
  <c r="AI2049" i="5"/>
  <c r="AL2048" i="6"/>
  <c r="AK2048" i="6"/>
  <c r="AK2049" i="6" l="1"/>
  <c r="AL2049" i="6"/>
  <c r="AI2050" i="5"/>
  <c r="AJ2050" i="5"/>
  <c r="AI2051" i="5" l="1"/>
  <c r="AL2050" i="6"/>
  <c r="AK2050" i="6"/>
  <c r="AJ2051" i="5"/>
  <c r="AK2051" i="6" l="1"/>
  <c r="AI2052" i="5"/>
  <c r="AJ2052" i="5"/>
  <c r="AL2051" i="6"/>
  <c r="AL2052" i="6" l="1"/>
  <c r="AI2053" i="5"/>
  <c r="AK2052" i="6"/>
  <c r="AJ2053" i="5"/>
  <c r="AJ2054" i="5" l="1"/>
  <c r="AI2054" i="5"/>
  <c r="AL2053" i="6"/>
  <c r="AK2053" i="6"/>
  <c r="AK2054" i="6" l="1"/>
  <c r="AL2054" i="6"/>
  <c r="AI2055" i="5"/>
  <c r="AJ2055" i="5"/>
  <c r="AI2056" i="5" l="1"/>
  <c r="AK2055" i="6"/>
  <c r="AJ2056" i="5"/>
  <c r="AL2055" i="6"/>
  <c r="AL2056" i="6" l="1"/>
  <c r="AK2056" i="6"/>
  <c r="AI2057" i="5"/>
  <c r="AJ2057" i="5"/>
  <c r="AI2058" i="5" l="1"/>
  <c r="AK2057" i="6"/>
  <c r="AL2057" i="6"/>
  <c r="AJ2058" i="5"/>
  <c r="AJ2059" i="5" l="1"/>
  <c r="AK2058" i="6"/>
  <c r="AI2059" i="5"/>
  <c r="AL2058" i="6"/>
  <c r="AI2060" i="5" l="1"/>
  <c r="AK2059" i="6"/>
  <c r="AJ2060" i="5"/>
  <c r="AL2059" i="6"/>
  <c r="AL2060" i="6" l="1"/>
  <c r="AK2060" i="6"/>
  <c r="AI2061" i="5"/>
  <c r="AJ2061" i="5"/>
  <c r="AJ2062" i="5" l="1"/>
  <c r="AK2061" i="6"/>
  <c r="AL2061" i="6"/>
  <c r="AI2062" i="5"/>
  <c r="AI2063" i="5" l="1"/>
  <c r="AL2062" i="6"/>
  <c r="AK2062" i="6"/>
  <c r="AJ2063" i="5"/>
  <c r="AJ2064" i="5" l="1"/>
  <c r="AL2063" i="6"/>
  <c r="AI2064" i="5"/>
  <c r="AK2063" i="6"/>
  <c r="AK2064" i="6" l="1"/>
  <c r="AI2065" i="5"/>
  <c r="AL2064" i="6"/>
  <c r="AJ2065" i="5"/>
  <c r="AL2065" i="6" l="1"/>
  <c r="AI2066" i="5"/>
  <c r="AK2065" i="6"/>
  <c r="AJ2066" i="5"/>
  <c r="AJ2067" i="5" l="1"/>
  <c r="AK2066" i="6"/>
  <c r="AI2067" i="5"/>
  <c r="AL2066" i="6"/>
  <c r="AL2067" i="6" l="1"/>
  <c r="AI2068" i="5"/>
  <c r="AK2067" i="6"/>
  <c r="AJ2068" i="5"/>
  <c r="AI2069" i="5" l="1"/>
  <c r="AL2068" i="6"/>
  <c r="AJ2069" i="5"/>
  <c r="AK2068" i="6"/>
  <c r="AK2069" i="6" l="1"/>
  <c r="AL2069" i="6"/>
  <c r="AI2070" i="5"/>
  <c r="AJ2070" i="5"/>
  <c r="AI2071" i="5" l="1"/>
  <c r="AL2070" i="6"/>
  <c r="AK2070" i="6"/>
  <c r="AJ2071" i="5"/>
  <c r="AK2071" i="6" l="1"/>
  <c r="AL2071" i="6"/>
  <c r="AI2072" i="5"/>
  <c r="AJ2072" i="5"/>
  <c r="AJ2073" i="5" l="1"/>
  <c r="AL2072" i="6"/>
  <c r="AK2072" i="6"/>
  <c r="AI2073" i="5"/>
  <c r="AI2074" i="5" l="1"/>
  <c r="AL2073" i="6"/>
  <c r="AK2073" i="6"/>
  <c r="AJ2074" i="5"/>
  <c r="AJ2075" i="5" l="1"/>
  <c r="AL2074" i="6"/>
  <c r="AI2075" i="5"/>
  <c r="AK2074" i="6"/>
  <c r="AK2075" i="6" l="1"/>
  <c r="AL2075" i="6"/>
  <c r="AJ2076" i="5"/>
  <c r="AI2076" i="5"/>
  <c r="AJ2077" i="5" l="1"/>
  <c r="AL2076" i="6"/>
  <c r="AK2076" i="6"/>
  <c r="AI2077" i="5"/>
  <c r="AI2078" i="5" l="1"/>
  <c r="AL2077" i="6"/>
  <c r="AJ2078" i="5"/>
  <c r="AK2077" i="6"/>
  <c r="AL2078" i="6" l="1"/>
  <c r="AI2079" i="5"/>
  <c r="AK2078" i="6"/>
  <c r="AJ2079" i="5"/>
  <c r="AJ2080" i="5" l="1"/>
  <c r="AI2080" i="5"/>
  <c r="AL2079" i="6"/>
  <c r="AK2079" i="6"/>
  <c r="AL2080" i="6" l="1"/>
  <c r="AI2081" i="5"/>
  <c r="AJ2081" i="5"/>
  <c r="AK2080" i="6"/>
  <c r="AK2081" i="6" l="1"/>
  <c r="AI2082" i="5"/>
  <c r="AL2081" i="6"/>
  <c r="AJ2082" i="5"/>
  <c r="AJ2083" i="5" l="1"/>
  <c r="AI2083" i="5"/>
  <c r="AK2082" i="6"/>
  <c r="AL2082" i="6"/>
  <c r="AK2083" i="6" l="1"/>
  <c r="AI2084" i="5"/>
  <c r="AJ2084" i="5"/>
  <c r="AL2083" i="6"/>
  <c r="AJ2085" i="5" l="1"/>
  <c r="AI2085" i="5"/>
  <c r="AK2084" i="6"/>
  <c r="AL2084" i="6"/>
  <c r="AK2085" i="6" l="1"/>
  <c r="AI2086" i="5"/>
  <c r="AJ2086" i="5"/>
  <c r="AL2085" i="6"/>
  <c r="AL2086" i="6" l="1"/>
  <c r="AI2087" i="5"/>
  <c r="AK2086" i="6"/>
  <c r="AJ2087" i="5"/>
  <c r="AJ2088" i="5" l="1"/>
  <c r="AK2087" i="6"/>
  <c r="AI2088" i="5"/>
  <c r="AL2087" i="6"/>
  <c r="AL2088" i="6" l="1"/>
  <c r="AK2088" i="6"/>
  <c r="AJ2089" i="5"/>
  <c r="AI2089" i="5"/>
  <c r="AK2089" i="6" l="1"/>
  <c r="AL2089" i="6"/>
  <c r="AI2090" i="5"/>
  <c r="AJ2090" i="5"/>
  <c r="AJ2091" i="5" l="1"/>
  <c r="AI2091" i="5"/>
  <c r="AL2090" i="6"/>
  <c r="AK2090" i="6"/>
  <c r="AK2091" i="6" l="1"/>
  <c r="AL2091" i="6"/>
  <c r="AI2092" i="5"/>
  <c r="AJ2092" i="5"/>
  <c r="AJ2093" i="5" l="1"/>
  <c r="AI2093" i="5"/>
  <c r="AL2092" i="6"/>
  <c r="AK2092" i="6"/>
  <c r="AK2093" i="6" l="1"/>
  <c r="AL2093" i="6"/>
  <c r="AI2094" i="5"/>
  <c r="AJ2094" i="5"/>
  <c r="AL2094" i="6" l="1"/>
  <c r="AK2094" i="6"/>
  <c r="AI2095" i="5"/>
  <c r="AJ2095" i="5"/>
  <c r="AI2096" i="5" l="1"/>
  <c r="AL2095" i="6"/>
  <c r="AJ2096" i="5"/>
  <c r="AK2095" i="6"/>
  <c r="AK2096" i="6" l="1"/>
  <c r="AL2096" i="6"/>
  <c r="AI2097" i="5"/>
  <c r="AJ2097" i="5"/>
  <c r="AI2098" i="5" l="1"/>
  <c r="AL2097" i="6"/>
  <c r="AK2097" i="6"/>
  <c r="AJ2098" i="5"/>
  <c r="AK2098" i="6" l="1"/>
  <c r="AL2098" i="6"/>
  <c r="AI2099" i="5"/>
  <c r="AJ2099" i="5"/>
  <c r="AJ2100" i="5" l="1"/>
  <c r="AL2099" i="6"/>
  <c r="AK2099" i="6"/>
  <c r="AI2100" i="5"/>
  <c r="AI2101" i="5" l="1"/>
  <c r="AK2100" i="6"/>
  <c r="AL2100" i="6"/>
  <c r="AJ2101" i="5"/>
  <c r="AJ2102" i="5" l="1"/>
  <c r="AK2101" i="6"/>
  <c r="AI2102" i="5"/>
  <c r="AL2101" i="6"/>
  <c r="AI2103" i="5" l="1"/>
  <c r="AK2102" i="6"/>
  <c r="AL2102" i="6"/>
  <c r="AJ2103" i="5"/>
  <c r="AJ2104" i="5" l="1"/>
  <c r="AK2103" i="6"/>
  <c r="AI2104" i="5"/>
  <c r="AL2103" i="6"/>
  <c r="AL2104" i="6" l="1"/>
  <c r="AK2104" i="6"/>
  <c r="AJ2105" i="5"/>
  <c r="AI2105" i="5"/>
  <c r="AI2106" i="5" l="1"/>
  <c r="AK2105" i="6"/>
  <c r="AL2105" i="6"/>
  <c r="AJ2106" i="5"/>
  <c r="AJ2107" i="5" l="1"/>
  <c r="AK2106" i="6"/>
  <c r="AI2107" i="5"/>
  <c r="AL2106" i="6"/>
  <c r="AI2108" i="5" l="1"/>
  <c r="AK2107" i="6"/>
  <c r="AJ2108" i="5"/>
  <c r="AL2107" i="6"/>
  <c r="AJ2109" i="5" l="1"/>
  <c r="AK2108" i="6"/>
  <c r="AI2109" i="5"/>
  <c r="AL2108" i="6"/>
  <c r="AL2109" i="6" l="1"/>
  <c r="AK2109" i="6"/>
  <c r="AJ2110" i="5"/>
  <c r="AI2110" i="5"/>
  <c r="AK2110" i="6" l="1"/>
  <c r="AL2110" i="6"/>
  <c r="AI2111" i="5"/>
  <c r="AJ2111" i="5"/>
  <c r="AI2112" i="5" l="1"/>
  <c r="AL2111" i="6"/>
  <c r="AK2111" i="6"/>
  <c r="AJ2112" i="5"/>
  <c r="AJ2113" i="5" l="1"/>
  <c r="AK2112" i="6"/>
  <c r="AL2112" i="6"/>
  <c r="AI2113" i="5"/>
  <c r="AI2114" i="5" l="1"/>
  <c r="AL2113" i="6"/>
  <c r="AK2113" i="6"/>
  <c r="AJ2114" i="5"/>
  <c r="AJ2115" i="5" l="1"/>
  <c r="AK2114" i="6"/>
  <c r="AL2114" i="6"/>
  <c r="AI2115" i="5"/>
  <c r="AI2116" i="5" l="1"/>
  <c r="AK2115" i="6"/>
  <c r="AJ2116" i="5"/>
  <c r="AL2115" i="6"/>
  <c r="AL2116" i="6" l="1"/>
  <c r="AK2116" i="6"/>
  <c r="AI2117" i="5"/>
  <c r="AJ2117" i="5"/>
  <c r="AI2118" i="5" l="1"/>
  <c r="AK2117" i="6"/>
  <c r="AL2117" i="6"/>
  <c r="AJ2118" i="5"/>
  <c r="AL2118" i="6" l="1"/>
  <c r="AK2118" i="6"/>
  <c r="AI2119" i="5"/>
  <c r="AJ2119" i="5"/>
  <c r="AI2120" i="5" l="1"/>
  <c r="AK2119" i="6"/>
  <c r="AL2119" i="6"/>
  <c r="AJ2120" i="5"/>
  <c r="AL2120" i="6" l="1"/>
  <c r="AK2120" i="6"/>
  <c r="AI2121" i="5"/>
  <c r="AJ2121" i="5"/>
  <c r="AI2122" i="5" l="1"/>
  <c r="AK2121" i="6"/>
  <c r="AL2121" i="6"/>
  <c r="AJ2122" i="5"/>
  <c r="AK2122" i="6" l="1"/>
  <c r="AI2123" i="5"/>
  <c r="AJ2123" i="5"/>
  <c r="AL2122" i="6"/>
  <c r="AL2123" i="6" l="1"/>
  <c r="AJ2124" i="5"/>
  <c r="AI2124" i="5"/>
  <c r="AK2123" i="6"/>
  <c r="AK2124" i="6" l="1"/>
  <c r="AI2125" i="5"/>
  <c r="AJ2125" i="5"/>
  <c r="AL2124" i="6"/>
  <c r="AI2126" i="5" l="1"/>
  <c r="AK2125" i="6"/>
  <c r="AL2125" i="6"/>
  <c r="AJ2126" i="5"/>
  <c r="AL2126" i="6" l="1"/>
  <c r="AK2126" i="6"/>
  <c r="AI2127" i="5"/>
  <c r="AJ2127" i="5"/>
  <c r="AJ2128" i="5" l="1"/>
  <c r="AK2127" i="6"/>
  <c r="AL2127" i="6"/>
  <c r="AI2128" i="5"/>
  <c r="AI2129" i="5" l="1"/>
  <c r="AK2128" i="6"/>
  <c r="AJ2129" i="5"/>
  <c r="AL2128" i="6"/>
  <c r="AK2129" i="6" l="1"/>
  <c r="AI2130" i="5"/>
  <c r="AL2129" i="6"/>
  <c r="AJ2130" i="5"/>
  <c r="AL2130" i="6" l="1"/>
  <c r="AK2130" i="6"/>
  <c r="AJ2131" i="5"/>
  <c r="AI2131" i="5"/>
  <c r="AI2132" i="5" l="1"/>
  <c r="AJ2132" i="5"/>
  <c r="AK2131" i="6"/>
  <c r="AL2131" i="6"/>
  <c r="AK2132" i="6" l="1"/>
  <c r="AJ2133" i="5"/>
  <c r="AI2133" i="5"/>
  <c r="AL2132" i="6"/>
  <c r="AL2133" i="6" l="1"/>
  <c r="AJ2134" i="5"/>
  <c r="AK2133" i="6"/>
  <c r="AI2134" i="5"/>
  <c r="AI2135" i="5" l="1"/>
  <c r="AK2134" i="6"/>
  <c r="AL2134" i="6"/>
  <c r="AJ2135" i="5"/>
  <c r="AJ2136" i="5" l="1"/>
  <c r="AK2135" i="6"/>
  <c r="AI2136" i="5"/>
  <c r="AL2135" i="6"/>
  <c r="AL2136" i="6" l="1"/>
  <c r="AK2136" i="6"/>
  <c r="AJ2137" i="5"/>
  <c r="AI2137" i="5"/>
  <c r="AK2137" i="6" l="1"/>
  <c r="AL2137" i="6"/>
  <c r="AI2138" i="5"/>
  <c r="AJ2138" i="5"/>
  <c r="AI2139" i="5" l="1"/>
  <c r="AL2138" i="6"/>
  <c r="AK2138" i="6"/>
  <c r="AJ2139" i="5"/>
  <c r="AJ2140" i="5" l="1"/>
  <c r="AL2139" i="6"/>
  <c r="AI2140" i="5"/>
  <c r="AK2139" i="6"/>
  <c r="AK2140" i="6" l="1"/>
  <c r="AL2140" i="6"/>
  <c r="AJ2141" i="5"/>
  <c r="AI2141" i="5"/>
  <c r="AI2142" i="5" l="1"/>
  <c r="AL2141" i="6"/>
  <c r="AK2141" i="6"/>
  <c r="AJ2142" i="5"/>
  <c r="AK2142" i="6" l="1"/>
  <c r="AL2142" i="6"/>
  <c r="AI2143" i="5"/>
  <c r="AJ2143" i="5"/>
  <c r="AJ2144" i="5" l="1"/>
  <c r="AI2144" i="5"/>
  <c r="AL2143" i="6"/>
  <c r="AK2143" i="6"/>
  <c r="AL2144" i="6" l="1"/>
  <c r="AI2145" i="5"/>
  <c r="AJ2145" i="5"/>
  <c r="AK2144" i="6"/>
  <c r="AI2146" i="5" l="1"/>
  <c r="AL2145" i="6"/>
  <c r="AK2145" i="6"/>
  <c r="AJ2146" i="5"/>
  <c r="AJ2147" i="5" l="1"/>
  <c r="AL2146" i="6"/>
  <c r="AI2147" i="5"/>
  <c r="AK2146" i="6"/>
  <c r="AK2147" i="6" l="1"/>
  <c r="AL2147" i="6"/>
  <c r="AJ2148" i="5"/>
  <c r="AI2148" i="5"/>
  <c r="AI2149" i="5" l="1"/>
  <c r="AL2148" i="6"/>
  <c r="AK2148" i="6"/>
  <c r="AJ2149" i="5"/>
  <c r="AK2149" i="6" l="1"/>
  <c r="AJ2150" i="5"/>
  <c r="AL2149" i="6"/>
  <c r="AI2150" i="5"/>
  <c r="AI2151" i="5" l="1"/>
  <c r="AL2150" i="6"/>
  <c r="AK2150" i="6"/>
  <c r="AJ2151" i="5"/>
  <c r="AJ2152" i="5" l="1"/>
  <c r="AL2151" i="6"/>
  <c r="AI2152" i="5"/>
  <c r="AK2151" i="6"/>
  <c r="AI2153" i="5" l="1"/>
  <c r="AL2152" i="6"/>
  <c r="AJ2153" i="5"/>
  <c r="AK2152" i="6"/>
  <c r="AL2153" i="6" l="1"/>
  <c r="AI2154" i="5"/>
  <c r="AK2153" i="6"/>
  <c r="AJ2154" i="5"/>
  <c r="AJ2155" i="5" l="1"/>
  <c r="AI2155" i="5"/>
  <c r="AL2154" i="6"/>
  <c r="AK2154" i="6"/>
  <c r="AK2155" i="6" l="1"/>
  <c r="AI2156" i="5"/>
  <c r="AJ2156" i="5"/>
  <c r="AL2155" i="6"/>
  <c r="AL2156" i="6" l="1"/>
  <c r="AI2157" i="5"/>
  <c r="AK2156" i="6"/>
  <c r="AJ2157" i="5"/>
  <c r="AJ2158" i="5" l="1"/>
  <c r="AI2158" i="5"/>
  <c r="AL2157" i="6"/>
  <c r="AK2157" i="6"/>
  <c r="AK2158" i="6" l="1"/>
  <c r="AL2158" i="6"/>
  <c r="AI2159" i="5"/>
  <c r="AJ2159" i="5"/>
  <c r="AJ2160" i="5" l="1"/>
  <c r="AL2159" i="6"/>
  <c r="AK2159" i="6"/>
  <c r="AI2160" i="5"/>
  <c r="AI2161" i="5" l="1"/>
  <c r="AL2160" i="6"/>
  <c r="AJ2161" i="5"/>
  <c r="AK2160" i="6"/>
  <c r="AL2161" i="6" l="1"/>
  <c r="AI2162" i="5"/>
  <c r="AK2161" i="6"/>
  <c r="AJ2162" i="5"/>
  <c r="AK2162" i="6" l="1"/>
  <c r="AI2163" i="5"/>
  <c r="AL2162" i="6"/>
  <c r="AJ2163" i="5"/>
  <c r="AJ2164" i="5" l="1"/>
  <c r="AI2164" i="5"/>
  <c r="AK2163" i="6"/>
  <c r="AL2163" i="6"/>
  <c r="AK2164" i="6" l="1"/>
  <c r="AI2165" i="5"/>
  <c r="AJ2165" i="5"/>
  <c r="AL2164" i="6"/>
  <c r="AL2165" i="6" l="1"/>
  <c r="AI2166" i="5"/>
  <c r="AK2165" i="6"/>
  <c r="AJ2166" i="5"/>
  <c r="AI2167" i="5" l="1"/>
  <c r="AL2166" i="6"/>
  <c r="AK2166" i="6"/>
  <c r="AJ2167" i="5"/>
  <c r="AK2167" i="6" l="1"/>
  <c r="AL2167" i="6"/>
  <c r="AI2168" i="5"/>
  <c r="AJ2168" i="5"/>
  <c r="AI2169" i="5" l="1"/>
  <c r="AL2168" i="6"/>
  <c r="AK2168" i="6"/>
  <c r="AJ2169" i="5"/>
  <c r="AL2169" i="6" l="1"/>
  <c r="AI2170" i="5"/>
  <c r="AK2169" i="6"/>
  <c r="AJ2170" i="5"/>
  <c r="AK2170" i="6" l="1"/>
  <c r="AI2171" i="5"/>
  <c r="AL2170" i="6"/>
  <c r="AJ2171" i="5"/>
  <c r="AL2171" i="6" l="1"/>
  <c r="AI2172" i="5"/>
  <c r="AK2171" i="6"/>
  <c r="AJ2172" i="5"/>
  <c r="AJ2173" i="5" l="1"/>
  <c r="AI2173" i="5"/>
  <c r="AL2172" i="6"/>
  <c r="AK2172" i="6"/>
  <c r="AL2173" i="6" l="1"/>
  <c r="AI2174" i="5"/>
  <c r="AJ2174" i="5"/>
  <c r="AK2173" i="6"/>
  <c r="AK2174" i="6" l="1"/>
  <c r="AI2175" i="5"/>
  <c r="AL2174" i="6"/>
  <c r="AJ2175" i="5"/>
  <c r="AJ2176" i="5" l="1"/>
  <c r="AI2176" i="5"/>
  <c r="AK2175" i="6"/>
  <c r="AL2175" i="6"/>
  <c r="AL2176" i="6" l="1"/>
  <c r="AI2177" i="5"/>
  <c r="AJ2177" i="5"/>
  <c r="AK2176" i="6"/>
  <c r="AI2178" i="5" l="1"/>
  <c r="AL2177" i="6"/>
  <c r="AK2177" i="6"/>
  <c r="AJ2178" i="5"/>
  <c r="AJ2179" i="5" l="1"/>
  <c r="AK2178" i="6"/>
  <c r="AL2178" i="6"/>
  <c r="AI2179" i="5"/>
  <c r="AI2180" i="5" l="1"/>
  <c r="AL2179" i="6"/>
  <c r="AK2179" i="6"/>
  <c r="AJ2180" i="5"/>
  <c r="AJ2181" i="5" l="1"/>
  <c r="AK2180" i="6"/>
  <c r="AL2180" i="6"/>
  <c r="AI2181" i="5"/>
  <c r="AI2182" i="5" l="1"/>
  <c r="AL2181" i="6"/>
  <c r="AK2181" i="6"/>
  <c r="AJ2182" i="5"/>
  <c r="AK2182" i="6" l="1"/>
  <c r="AL2182" i="6"/>
  <c r="AI2183" i="5"/>
  <c r="AJ2183" i="5"/>
  <c r="AI2184" i="5" l="1"/>
  <c r="AL2183" i="6"/>
  <c r="AK2183" i="6"/>
  <c r="AJ2184" i="5"/>
  <c r="AL2184" i="6" l="1"/>
  <c r="AI2185" i="5"/>
  <c r="AJ2185" i="5"/>
  <c r="AK2184" i="6"/>
  <c r="AK2185" i="6" l="1"/>
  <c r="AI2186" i="5"/>
  <c r="AL2185" i="6"/>
  <c r="AJ2186" i="5"/>
  <c r="AL2186" i="6" l="1"/>
  <c r="AI2187" i="5"/>
  <c r="AK2186" i="6"/>
  <c r="AJ2187" i="5"/>
  <c r="AK2187" i="6" l="1"/>
  <c r="AI2188" i="5"/>
  <c r="AL2187" i="6"/>
  <c r="AJ2188" i="5"/>
  <c r="AJ2189" i="5" l="1"/>
  <c r="AI2189" i="5"/>
  <c r="AK2188" i="6"/>
  <c r="AL2188" i="6"/>
  <c r="AL2189" i="6" l="1"/>
  <c r="AK2189" i="6"/>
  <c r="AI2190" i="5"/>
  <c r="AJ2190" i="5"/>
  <c r="AI2191" i="5" l="1"/>
  <c r="AK2190" i="6"/>
  <c r="AL2190" i="6"/>
  <c r="AJ2191" i="5"/>
  <c r="AJ2192" i="5" l="1"/>
  <c r="AK2191" i="6"/>
  <c r="AI2192" i="5"/>
  <c r="AL2191" i="6"/>
  <c r="AI2193" i="5" l="1"/>
  <c r="AK2192" i="6"/>
  <c r="AJ2193" i="5"/>
  <c r="AL2192" i="6"/>
  <c r="AK2193" i="6" l="1"/>
  <c r="AI2194" i="5"/>
  <c r="AL2193" i="6"/>
  <c r="AJ2194" i="5"/>
  <c r="AJ2195" i="5" l="1"/>
  <c r="AI2195" i="5"/>
  <c r="AK2194" i="6"/>
  <c r="AL2194" i="6"/>
  <c r="AK2195" i="6" l="1"/>
  <c r="AI2196" i="5"/>
  <c r="AJ2196" i="5"/>
  <c r="AL2195" i="6"/>
  <c r="AJ2197" i="5" l="1"/>
  <c r="AI2197" i="5"/>
  <c r="AK2196" i="6"/>
  <c r="AL2196" i="6"/>
  <c r="AK2197" i="6" l="1"/>
  <c r="AI2198" i="5"/>
  <c r="AJ2198" i="5"/>
  <c r="AL2197" i="6"/>
  <c r="AL2198" i="6" l="1"/>
  <c r="AI2199" i="5"/>
  <c r="AK2198" i="6"/>
  <c r="AJ2199" i="5"/>
  <c r="AJ2200" i="5" l="1"/>
  <c r="AI2200" i="5"/>
  <c r="AL2199" i="6"/>
  <c r="AK2199" i="6"/>
  <c r="AL2200" i="6" l="1"/>
  <c r="AI2201" i="5"/>
  <c r="AJ2201" i="5"/>
  <c r="AK2200" i="6"/>
  <c r="AI2202" i="5" l="1"/>
  <c r="AL2201" i="6"/>
  <c r="AK2201" i="6"/>
  <c r="AJ2202" i="5"/>
  <c r="AJ2203" i="5" l="1"/>
  <c r="AL2202" i="6"/>
  <c r="AI2203" i="5"/>
  <c r="AK2202" i="6"/>
  <c r="AK2203" i="6" l="1"/>
  <c r="AL2203" i="6"/>
  <c r="AJ2204" i="5"/>
  <c r="AI2204" i="5"/>
  <c r="AJ2205" i="5" l="1"/>
  <c r="AL2204" i="6"/>
  <c r="AK2204" i="6"/>
  <c r="AI2205" i="5"/>
  <c r="AI2206" i="5" l="1"/>
  <c r="AL2205" i="6"/>
  <c r="AJ2206" i="5"/>
  <c r="AK2205" i="6"/>
  <c r="AK2206" i="6" l="1"/>
  <c r="AL2206" i="6"/>
  <c r="AI2207" i="5"/>
  <c r="AJ2207" i="5"/>
  <c r="AI2208" i="5" l="1"/>
  <c r="AL2207" i="6"/>
  <c r="AK2207" i="6"/>
  <c r="AJ2208" i="5"/>
  <c r="AJ2209" i="5" l="1"/>
  <c r="AL2208" i="6"/>
  <c r="AI2209" i="5"/>
  <c r="AK2208" i="6"/>
  <c r="AI2210" i="5" l="1"/>
  <c r="AL2209" i="6"/>
  <c r="AK2209" i="6"/>
  <c r="AJ2210" i="5"/>
  <c r="AJ2211" i="5" l="1"/>
  <c r="AL2210" i="6"/>
  <c r="AI2211" i="5"/>
  <c r="AK2210" i="6"/>
  <c r="AK2211" i="6" l="1"/>
  <c r="AL2211" i="6"/>
  <c r="AJ2212" i="5"/>
  <c r="AI2212" i="5"/>
  <c r="AJ2213" i="5" l="1"/>
  <c r="AL2212" i="6"/>
  <c r="AK2212" i="6"/>
  <c r="AI2213" i="5"/>
  <c r="AI2214" i="5" l="1"/>
  <c r="AL2213" i="6"/>
  <c r="AJ2214" i="5"/>
  <c r="AK2213" i="6"/>
  <c r="AL2214" i="6" l="1"/>
  <c r="AI2215" i="5"/>
  <c r="AK2214" i="6"/>
  <c r="AJ2215" i="5"/>
  <c r="AK2215" i="6" l="1"/>
  <c r="AL2215" i="6"/>
  <c r="AJ2216" i="5"/>
  <c r="AI2216" i="5"/>
  <c r="AJ2217" i="5" l="1"/>
  <c r="AL2216" i="6"/>
  <c r="AK2216" i="6"/>
  <c r="AI2217" i="5"/>
  <c r="AK2217" i="6" l="1"/>
  <c r="AL2217" i="6"/>
  <c r="AI2218" i="5"/>
  <c r="AJ2218" i="5"/>
  <c r="AJ2219" i="5" l="1"/>
  <c r="AI2219" i="5"/>
  <c r="AL2218" i="6"/>
  <c r="AK2218" i="6"/>
  <c r="AL2219" i="6" l="1"/>
  <c r="AI2220" i="5"/>
  <c r="AJ2220" i="5"/>
  <c r="AK2219" i="6"/>
  <c r="AK2220" i="6" l="1"/>
  <c r="AJ2221" i="5"/>
  <c r="AL2220" i="6"/>
  <c r="AI2221" i="5"/>
  <c r="AI2222" i="5" l="1"/>
  <c r="AJ2222" i="5"/>
  <c r="AK2221" i="6"/>
  <c r="AL2221" i="6"/>
  <c r="AK2222" i="6" l="1"/>
  <c r="AI2223" i="5"/>
  <c r="AL2222" i="6"/>
  <c r="AJ2223" i="5"/>
  <c r="AJ2224" i="5" l="1"/>
  <c r="AI2224" i="5"/>
  <c r="AK2223" i="6"/>
  <c r="AL2223" i="6"/>
  <c r="AK2224" i="6" l="1"/>
  <c r="AI2225" i="5"/>
  <c r="AJ2225" i="5"/>
  <c r="AL2224" i="6"/>
  <c r="AL2225" i="6" l="1"/>
  <c r="AI2226" i="5"/>
  <c r="AK2225" i="6"/>
  <c r="AJ2226" i="5"/>
  <c r="AJ2227" i="5" l="1"/>
  <c r="AI2227" i="5"/>
  <c r="AL2226" i="6"/>
  <c r="AK2226" i="6"/>
  <c r="AL2227" i="6" l="1"/>
  <c r="AI2228" i="5"/>
  <c r="AJ2228" i="5"/>
  <c r="AK2227" i="6"/>
  <c r="AJ2229" i="5" l="1"/>
  <c r="AI2229" i="5"/>
  <c r="AL2228" i="6"/>
  <c r="AK2228" i="6"/>
  <c r="AL2229" i="6" l="1"/>
  <c r="AI2230" i="5"/>
  <c r="AJ2230" i="5"/>
  <c r="AK2229" i="6"/>
  <c r="AI2231" i="5" l="1"/>
  <c r="AL2230" i="6"/>
  <c r="AK2230" i="6"/>
  <c r="AJ2231" i="5"/>
  <c r="AJ2232" i="5" l="1"/>
  <c r="AL2231" i="6"/>
  <c r="AI2232" i="5"/>
  <c r="AK2231" i="6"/>
  <c r="AK2232" i="6" l="1"/>
  <c r="AL2232" i="6"/>
  <c r="AJ2233" i="5"/>
  <c r="AI2233" i="5"/>
  <c r="AI2234" i="5" l="1"/>
  <c r="AL2233" i="6"/>
  <c r="AK2233" i="6"/>
  <c r="AJ2234" i="5"/>
  <c r="AJ2235" i="5" l="1"/>
  <c r="AL2234" i="6"/>
  <c r="AI2235" i="5"/>
  <c r="AK2234" i="6"/>
  <c r="AK2235" i="6" l="1"/>
  <c r="AL2235" i="6"/>
  <c r="AJ2236" i="5"/>
  <c r="AI2236" i="5"/>
  <c r="AJ2237" i="5" l="1"/>
  <c r="AK2236" i="6"/>
  <c r="AI2237" i="5"/>
  <c r="AL2236" i="6"/>
  <c r="AL2237" i="6" l="1"/>
  <c r="AK2237" i="6"/>
  <c r="AJ2238" i="5"/>
  <c r="AI2238" i="5"/>
  <c r="AK2238" i="6" l="1"/>
  <c r="AL2238" i="6"/>
  <c r="AI2239" i="5"/>
  <c r="AJ2239" i="5"/>
  <c r="AJ2240" i="5" l="1"/>
  <c r="AL2239" i="6"/>
  <c r="AK2239" i="6"/>
  <c r="AI2240" i="5"/>
  <c r="AK2240" i="6" l="1"/>
  <c r="AL2240" i="6"/>
  <c r="AJ2241" i="5"/>
  <c r="AI2241" i="5"/>
  <c r="AL2241" i="6" l="1"/>
  <c r="AK2241" i="6"/>
  <c r="AI2242" i="5"/>
  <c r="AJ2242" i="5"/>
  <c r="AI2243" i="5" l="1"/>
  <c r="AL2242" i="6"/>
  <c r="AJ2243" i="5"/>
  <c r="AK2242" i="6"/>
  <c r="AJ2244" i="5" l="1"/>
  <c r="AL2243" i="6"/>
  <c r="AI2244" i="5"/>
  <c r="AK2243" i="6"/>
  <c r="AK2244" i="6" l="1"/>
  <c r="AL2244" i="6"/>
  <c r="AJ2245" i="5"/>
  <c r="AI2245" i="5"/>
  <c r="AJ2246" i="5" l="1"/>
  <c r="AL2245" i="6"/>
  <c r="AK2245" i="6"/>
  <c r="AI2246" i="5"/>
  <c r="AK2246" i="6" l="1"/>
  <c r="AL2246" i="6"/>
  <c r="AI2247" i="5"/>
  <c r="AJ2247" i="5"/>
  <c r="AI2248" i="5" l="1"/>
  <c r="AL2247" i="6"/>
  <c r="AK2247" i="6"/>
  <c r="AJ2248" i="5"/>
  <c r="AJ2249" i="5" l="1"/>
  <c r="AK2248" i="6"/>
  <c r="AL2248" i="6"/>
  <c r="AI2249" i="5"/>
  <c r="AI2250" i="5" l="1"/>
  <c r="AL2249" i="6"/>
  <c r="AK2249" i="6"/>
  <c r="AJ2250" i="5"/>
  <c r="AJ2251" i="5" l="1"/>
  <c r="AK2250" i="6"/>
  <c r="AL2250" i="6"/>
  <c r="AI2251" i="5"/>
  <c r="AI2252" i="5" l="1"/>
  <c r="AL2251" i="6"/>
  <c r="AK2251" i="6"/>
  <c r="AJ2252" i="5"/>
  <c r="AJ2253" i="5" l="1"/>
  <c r="AK2252" i="6"/>
  <c r="AL2252" i="6"/>
  <c r="AI2253" i="5"/>
  <c r="AI2254" i="5" l="1"/>
  <c r="AL2253" i="6"/>
  <c r="AK2253" i="6"/>
  <c r="AJ2254" i="5"/>
  <c r="AK2254" i="6" l="1"/>
  <c r="AL2254" i="6"/>
  <c r="AI2255" i="5"/>
  <c r="AJ2255" i="5"/>
  <c r="AI2256" i="5" l="1"/>
  <c r="AK2255" i="6"/>
  <c r="AJ2256" i="5"/>
  <c r="AL2255" i="6"/>
  <c r="AL2256" i="6" l="1"/>
  <c r="AK2256" i="6"/>
  <c r="AI2257" i="5"/>
  <c r="AJ2257" i="5"/>
  <c r="AI2258" i="5" l="1"/>
  <c r="AK2257" i="6"/>
  <c r="AL2257" i="6"/>
  <c r="AJ2258" i="5"/>
  <c r="AJ2259" i="5" l="1"/>
  <c r="AK2258" i="6"/>
  <c r="AI2259" i="5"/>
  <c r="AL2258" i="6"/>
  <c r="AL2259" i="6" l="1"/>
  <c r="AK2259" i="6"/>
  <c r="AJ2260" i="5"/>
  <c r="AI2260" i="5"/>
  <c r="AJ2261" i="5" l="1"/>
  <c r="AK2260" i="6"/>
  <c r="AL2260" i="6"/>
  <c r="AI2261" i="5"/>
  <c r="AI2262" i="5" l="1"/>
  <c r="AK2261" i="6"/>
  <c r="AJ2262" i="5"/>
  <c r="AL2261" i="6"/>
  <c r="AK2262" i="6" l="1"/>
  <c r="AI2263" i="5"/>
  <c r="AL2262" i="6"/>
  <c r="AJ2263" i="5"/>
  <c r="AL2263" i="6" l="1"/>
  <c r="AI2264" i="5"/>
  <c r="AK2263" i="6"/>
  <c r="AJ2264" i="5"/>
  <c r="AK2264" i="6" l="1"/>
  <c r="AI2265" i="5"/>
  <c r="AL2264" i="6"/>
  <c r="AJ2265" i="5"/>
  <c r="AL2265" i="6" l="1"/>
  <c r="AI2266" i="5"/>
  <c r="AK2265" i="6"/>
  <c r="AJ2266" i="5"/>
  <c r="AJ2267" i="5" l="1"/>
  <c r="AI2267" i="5"/>
  <c r="AL2266" i="6"/>
  <c r="AK2266" i="6"/>
  <c r="AL2267" i="6" l="1"/>
  <c r="AI2268" i="5"/>
  <c r="AJ2268" i="5"/>
  <c r="AK2267" i="6"/>
  <c r="AJ2269" i="5" l="1"/>
  <c r="AI2269" i="5"/>
  <c r="AL2268" i="6"/>
  <c r="AK2268" i="6"/>
  <c r="AK2269" i="6" l="1"/>
  <c r="AL2269" i="6"/>
  <c r="AI2270" i="5"/>
  <c r="AJ2270" i="5"/>
  <c r="AI2271" i="5" l="1"/>
  <c r="AL2270" i="6"/>
  <c r="AK2270" i="6"/>
  <c r="AJ2271" i="5"/>
  <c r="AJ2272" i="5" l="1"/>
  <c r="AK2271" i="6"/>
  <c r="AL2271" i="6"/>
  <c r="AI2272" i="5"/>
  <c r="AI2273" i="5" l="1"/>
  <c r="AL2272" i="6"/>
  <c r="AK2272" i="6"/>
  <c r="AJ2273" i="5"/>
  <c r="AK2273" i="6" l="1"/>
  <c r="AL2273" i="6"/>
  <c r="AI2274" i="5"/>
  <c r="AJ2274" i="5"/>
  <c r="AJ2275" i="5" l="1"/>
  <c r="AL2274" i="6"/>
  <c r="AK2274" i="6"/>
  <c r="AI2275" i="5"/>
  <c r="AK2275" i="6" l="1"/>
  <c r="AL2275" i="6"/>
  <c r="AJ2276" i="5"/>
  <c r="AI2276" i="5"/>
  <c r="AI2277" i="5" l="1"/>
  <c r="AL2276" i="6"/>
  <c r="AK2276" i="6"/>
  <c r="AJ2277" i="5"/>
  <c r="AJ2278" i="5" l="1"/>
  <c r="AL2277" i="6"/>
  <c r="AI2278" i="5"/>
  <c r="AK2277" i="6"/>
  <c r="AK2278" i="6" l="1"/>
  <c r="AI2279" i="5"/>
  <c r="AL2278" i="6"/>
  <c r="AJ2279" i="5"/>
  <c r="AJ2280" i="5" l="1"/>
  <c r="AI2280" i="5"/>
  <c r="AK2279" i="6"/>
  <c r="AL2279" i="6"/>
  <c r="AL2280" i="6" l="1"/>
  <c r="AI2281" i="5"/>
  <c r="AJ2281" i="5"/>
  <c r="AK2280" i="6"/>
  <c r="AI2282" i="5" l="1"/>
  <c r="AL2281" i="6"/>
  <c r="AK2281" i="6"/>
  <c r="AJ2282" i="5"/>
  <c r="AJ2283" i="5" l="1"/>
  <c r="AL2282" i="6"/>
  <c r="AI2283" i="5"/>
  <c r="AK2282" i="6"/>
  <c r="AK2283" i="6" l="1"/>
  <c r="AL2283" i="6"/>
  <c r="AJ2284" i="5"/>
  <c r="AI2284" i="5"/>
  <c r="AJ2285" i="5" l="1"/>
  <c r="AL2284" i="6"/>
  <c r="AK2284" i="6"/>
  <c r="AI2285" i="5"/>
  <c r="AI2286" i="5" l="1"/>
  <c r="AL2285" i="6"/>
  <c r="AJ2286" i="5"/>
  <c r="AK2285" i="6"/>
  <c r="AL2286" i="6" l="1"/>
  <c r="AI2287" i="5"/>
  <c r="AK2286" i="6"/>
  <c r="AJ2287" i="5"/>
  <c r="AJ2288" i="5" l="1"/>
  <c r="AI2288" i="5"/>
  <c r="AL2287" i="6"/>
  <c r="AK2287" i="6"/>
  <c r="AL2288" i="6" l="1"/>
  <c r="AI2289" i="5"/>
  <c r="AJ2289" i="5"/>
  <c r="AK2288" i="6"/>
  <c r="AK2289" i="6" l="1"/>
  <c r="AI2290" i="5"/>
  <c r="AL2289" i="6"/>
  <c r="AJ2290" i="5"/>
  <c r="AJ2291" i="5" l="1"/>
  <c r="AI2291" i="5"/>
  <c r="AK2290" i="6"/>
  <c r="AL2290" i="6"/>
  <c r="AL2291" i="6" l="1"/>
  <c r="AI2292" i="5"/>
  <c r="AJ2292" i="5"/>
  <c r="AK2291" i="6"/>
  <c r="AK2292" i="6" l="1"/>
  <c r="AJ2293" i="5"/>
  <c r="AI2293" i="5"/>
  <c r="AL2292" i="6"/>
  <c r="AL2293" i="6" l="1"/>
  <c r="AJ2294" i="5"/>
  <c r="AK2293" i="6"/>
  <c r="AI2294" i="5"/>
  <c r="AI2295" i="5" l="1"/>
  <c r="AK2294" i="6"/>
  <c r="AL2294" i="6"/>
  <c r="AJ2295" i="5"/>
  <c r="AJ2296" i="5" l="1"/>
  <c r="AK2295" i="6"/>
  <c r="AI2296" i="5"/>
  <c r="AL2295" i="6"/>
  <c r="AL2296" i="6" l="1"/>
  <c r="AK2296" i="6"/>
  <c r="AJ2297" i="5"/>
  <c r="AI2297" i="5"/>
  <c r="AK2297" i="6" l="1"/>
  <c r="AL2297" i="6"/>
  <c r="AI2298" i="5"/>
  <c r="AJ2298" i="5"/>
  <c r="AJ2299" i="5" l="1"/>
  <c r="AL2298" i="6"/>
  <c r="AK2298" i="6"/>
  <c r="AI2299" i="5"/>
  <c r="AI2300" i="5" l="1"/>
  <c r="AL2299" i="6"/>
  <c r="AJ2300" i="5"/>
  <c r="AK2299" i="6"/>
  <c r="AK2300" i="6" l="1"/>
  <c r="AL2300" i="6"/>
  <c r="AI2301" i="5"/>
  <c r="AJ2301" i="5"/>
  <c r="AJ2302" i="5" l="1"/>
  <c r="AL2301" i="6"/>
  <c r="AK2301" i="6"/>
  <c r="AI2302" i="5"/>
  <c r="AK2302" i="6" l="1"/>
  <c r="AL2302" i="6"/>
  <c r="AI2303" i="5"/>
  <c r="AJ2303" i="5"/>
  <c r="AI2304" i="5" l="1"/>
  <c r="AL2303" i="6"/>
  <c r="AK2303" i="6"/>
  <c r="AJ2304" i="5"/>
  <c r="AJ2305" i="5" l="1"/>
  <c r="AL2304" i="6"/>
  <c r="AI2305" i="5"/>
  <c r="AK2304" i="6"/>
  <c r="AI2306" i="5" l="1"/>
  <c r="AL2305" i="6"/>
  <c r="AK2305" i="6"/>
  <c r="AJ2306" i="5"/>
  <c r="AJ2307" i="5" l="1"/>
  <c r="AL2306" i="6"/>
  <c r="AI2307" i="5"/>
  <c r="AK2306" i="6"/>
  <c r="AK2307" i="6" l="1"/>
  <c r="AL2307" i="6"/>
  <c r="AJ2308" i="5"/>
  <c r="AI2308" i="5"/>
  <c r="AI2309" i="5" l="1"/>
  <c r="AL2308" i="6"/>
  <c r="AK2308" i="6"/>
  <c r="AJ2309" i="5"/>
  <c r="AJ2310" i="5" l="1"/>
  <c r="AK2309" i="6"/>
  <c r="AL2309" i="6"/>
  <c r="AI2310" i="5"/>
  <c r="AI2311" i="5" l="1"/>
  <c r="AL2310" i="6"/>
  <c r="AK2310" i="6"/>
  <c r="AJ2311" i="5"/>
  <c r="AJ2312" i="5" l="1"/>
  <c r="AL2311" i="6"/>
  <c r="AI2312" i="5"/>
  <c r="AK2311" i="6"/>
  <c r="AI2313" i="5" l="1"/>
  <c r="AL2312" i="6"/>
  <c r="AJ2313" i="5"/>
  <c r="AK2312" i="6"/>
  <c r="AL2313" i="6" l="1"/>
  <c r="AI2314" i="5"/>
  <c r="AK2313" i="6"/>
  <c r="AJ2314" i="5"/>
  <c r="AJ2315" i="5" l="1"/>
  <c r="AI2315" i="5"/>
  <c r="AL2314" i="6"/>
  <c r="AK2314" i="6"/>
  <c r="AL2315" i="6" l="1"/>
  <c r="AI2316" i="5"/>
  <c r="AJ2316" i="5"/>
  <c r="AK2315" i="6"/>
  <c r="AK2316" i="6" l="1"/>
  <c r="AI2317" i="5"/>
  <c r="AL2316" i="6"/>
  <c r="AJ2317" i="5"/>
  <c r="AL2317" i="6" l="1"/>
  <c r="AI2318" i="5"/>
  <c r="AK2317" i="6"/>
  <c r="AJ2318" i="5"/>
  <c r="AK2318" i="6" l="1"/>
  <c r="AI2319" i="5"/>
  <c r="AL2318" i="6"/>
  <c r="AJ2319" i="5"/>
  <c r="AJ2320" i="5" l="1"/>
  <c r="AI2320" i="5"/>
  <c r="AK2319" i="6"/>
  <c r="AL2319" i="6"/>
  <c r="AK2320" i="6" l="1"/>
  <c r="AI2321" i="5"/>
  <c r="AJ2321" i="5"/>
  <c r="AL2320" i="6"/>
  <c r="AI2322" i="5" l="1"/>
  <c r="AK2321" i="6"/>
  <c r="AL2321" i="6"/>
  <c r="AJ2322" i="5"/>
  <c r="AJ2323" i="5" l="1"/>
  <c r="AK2322" i="6"/>
  <c r="AI2323" i="5"/>
  <c r="AL2322" i="6"/>
  <c r="AL2323" i="6" l="1"/>
  <c r="AI2324" i="5"/>
  <c r="AK2323" i="6"/>
  <c r="AJ2324" i="5"/>
  <c r="AJ2325" i="5" l="1"/>
  <c r="AI2325" i="5"/>
  <c r="AL2324" i="6"/>
  <c r="AK2324" i="6"/>
  <c r="AL2325" i="6" l="1"/>
  <c r="AI2326" i="5"/>
  <c r="AJ2326" i="5"/>
  <c r="AK2325" i="6"/>
  <c r="AK2326" i="6" l="1"/>
  <c r="AI2327" i="5"/>
  <c r="AL2326" i="6"/>
  <c r="AJ2327" i="5"/>
  <c r="AJ2328" i="5" l="1"/>
  <c r="AI2328" i="5"/>
  <c r="AK2327" i="6"/>
  <c r="AL2327" i="6"/>
  <c r="AL2328" i="6" l="1"/>
  <c r="AI2329" i="5"/>
  <c r="AJ2329" i="5"/>
  <c r="AK2328" i="6"/>
  <c r="AI2330" i="5" l="1"/>
  <c r="AL2329" i="6"/>
  <c r="AK2329" i="6"/>
  <c r="AJ2330" i="5"/>
  <c r="AJ2331" i="5" l="1"/>
  <c r="AL2330" i="6"/>
  <c r="AI2331" i="5"/>
  <c r="AK2330" i="6"/>
  <c r="AK2331" i="6" l="1"/>
  <c r="AL2331" i="6"/>
  <c r="AJ2332" i="5"/>
  <c r="AI2332" i="5"/>
  <c r="AJ2333" i="5" l="1"/>
  <c r="AL2332" i="6"/>
  <c r="AK2332" i="6"/>
  <c r="AI2333" i="5"/>
  <c r="AI2334" i="5" l="1"/>
  <c r="AL2333" i="6"/>
  <c r="AJ2334" i="5"/>
  <c r="AK2333" i="6"/>
  <c r="AL2334" i="6" l="1"/>
  <c r="AI2335" i="5"/>
  <c r="AK2334" i="6"/>
  <c r="AJ2335" i="5"/>
  <c r="AJ2336" i="5" l="1"/>
  <c r="AI2336" i="5"/>
  <c r="AL2335" i="6"/>
  <c r="AK2335" i="6"/>
  <c r="AL2336" i="6" l="1"/>
  <c r="AI2337" i="5"/>
  <c r="AJ2337" i="5"/>
  <c r="AK2336" i="6"/>
  <c r="AK2337" i="6" l="1"/>
  <c r="AI2338" i="5"/>
  <c r="AL2337" i="6"/>
  <c r="AJ2338" i="5"/>
  <c r="AJ2339" i="5" l="1"/>
  <c r="AI2339" i="5"/>
  <c r="AK2338" i="6"/>
  <c r="AL2338" i="6"/>
  <c r="AK2339" i="6" l="1"/>
  <c r="AI2340" i="5"/>
  <c r="AJ2340" i="5"/>
  <c r="AL2339" i="6"/>
  <c r="AL2340" i="6" l="1"/>
  <c r="AI2341" i="5"/>
  <c r="AK2340" i="6"/>
  <c r="AJ2341" i="5"/>
  <c r="AJ2342" i="5" l="1"/>
  <c r="AI2342" i="5"/>
  <c r="AL2341" i="6"/>
  <c r="AK2341" i="6"/>
  <c r="AK2342" i="6" l="1"/>
  <c r="AL2342" i="6"/>
  <c r="AI2343" i="5"/>
  <c r="AJ2343" i="5"/>
  <c r="AI2344" i="5" l="1"/>
  <c r="AL2343" i="6"/>
  <c r="AK2343" i="6"/>
  <c r="AJ2344" i="5"/>
  <c r="AJ2345" i="5" l="1"/>
  <c r="AL2344" i="6"/>
  <c r="AI2345" i="5"/>
  <c r="AK2344" i="6"/>
  <c r="AI2346" i="5" l="1"/>
  <c r="AL2345" i="6"/>
  <c r="AK2345" i="6"/>
  <c r="AJ2346" i="5"/>
  <c r="AJ2347" i="5" l="1"/>
  <c r="AL2346" i="6"/>
  <c r="AI2347" i="5"/>
  <c r="AK2346" i="6"/>
  <c r="AK2347" i="6" l="1"/>
  <c r="AL2347" i="6"/>
  <c r="AJ2348" i="5"/>
  <c r="AI2348" i="5"/>
  <c r="AJ2349" i="5" l="1"/>
  <c r="AL2348" i="6"/>
  <c r="AK2348" i="6"/>
  <c r="AI2349" i="5"/>
  <c r="AI2350" i="5" l="1"/>
  <c r="AK2349" i="6"/>
  <c r="AL2349" i="6"/>
  <c r="AJ2350" i="5"/>
  <c r="AL2350" i="6" l="1"/>
  <c r="AI2351" i="5"/>
  <c r="AK2350" i="6"/>
  <c r="AJ2351" i="5"/>
  <c r="AJ2352" i="5" l="1"/>
  <c r="AI2352" i="5"/>
  <c r="AL2351" i="6"/>
  <c r="AK2351" i="6"/>
  <c r="AK2352" i="6" l="1"/>
  <c r="AI2353" i="5"/>
  <c r="AJ2353" i="5"/>
  <c r="AL2352" i="6"/>
  <c r="AI2354" i="5" l="1"/>
  <c r="AK2353" i="6"/>
  <c r="AL2353" i="6"/>
  <c r="AJ2354" i="5"/>
  <c r="AJ2355" i="5" l="1"/>
  <c r="AK2354" i="6"/>
  <c r="AI2355" i="5"/>
  <c r="AL2354" i="6"/>
  <c r="AL2355" i="6" l="1"/>
  <c r="AK2355" i="6"/>
  <c r="AJ2356" i="5"/>
  <c r="AI2356" i="5"/>
  <c r="AJ2357" i="5" l="1"/>
  <c r="AK2356" i="6"/>
  <c r="AL2356" i="6"/>
  <c r="AI2357" i="5"/>
  <c r="AI2358" i="5" l="1"/>
  <c r="AK2357" i="6"/>
  <c r="AJ2358" i="5"/>
  <c r="AL2357" i="6"/>
  <c r="AK2358" i="6" l="1"/>
  <c r="AI2359" i="5"/>
  <c r="AL2358" i="6"/>
  <c r="AJ2359" i="5"/>
  <c r="AJ2360" i="5" l="1"/>
  <c r="AI2360" i="5"/>
  <c r="AK2359" i="6"/>
  <c r="AL2359" i="6"/>
  <c r="AK2360" i="6" l="1"/>
  <c r="AI2361" i="5"/>
  <c r="AJ2361" i="5"/>
  <c r="AL2360" i="6"/>
  <c r="AI2362" i="5" l="1"/>
  <c r="AK2361" i="6"/>
  <c r="AL2361" i="6"/>
  <c r="AJ2362" i="5"/>
  <c r="AJ2363" i="5" l="1"/>
  <c r="AK2362" i="6"/>
  <c r="AI2363" i="5"/>
  <c r="AL2362" i="6"/>
  <c r="AL2363" i="6" l="1"/>
  <c r="AK2363" i="6"/>
  <c r="AJ2364" i="5"/>
  <c r="AI2364" i="5"/>
  <c r="AI2365" i="5" l="1"/>
  <c r="AJ2365" i="5"/>
  <c r="AK2364" i="6"/>
  <c r="AL2364" i="6"/>
  <c r="AK2365" i="6" l="1"/>
  <c r="AJ2366" i="5"/>
  <c r="AI2366" i="5"/>
  <c r="AL2365" i="6"/>
  <c r="AI2367" i="5" l="1"/>
  <c r="AK2366" i="6"/>
  <c r="AL2366" i="6"/>
  <c r="AJ2367" i="5"/>
  <c r="AJ2368" i="5" l="1"/>
  <c r="AK2367" i="6"/>
  <c r="AI2368" i="5"/>
  <c r="AL2367" i="6"/>
  <c r="AL2368" i="6" l="1"/>
  <c r="AI2369" i="5"/>
  <c r="AK2368" i="6"/>
  <c r="AJ2369" i="5"/>
  <c r="AK2369" i="6" l="1"/>
  <c r="AI2370" i="5"/>
  <c r="AL2369" i="6"/>
  <c r="AJ2370" i="5"/>
  <c r="AJ2371" i="5" l="1"/>
  <c r="AI2371" i="5"/>
  <c r="AK2370" i="6"/>
  <c r="AL2370" i="6"/>
  <c r="AK2371" i="6" l="1"/>
  <c r="AI2372" i="5"/>
  <c r="AJ2372" i="5"/>
  <c r="AL2371" i="6"/>
  <c r="AL2372" i="6" l="1"/>
  <c r="AI2373" i="5"/>
  <c r="AK2372" i="6"/>
  <c r="AJ2373" i="5"/>
  <c r="AJ2374" i="5" l="1"/>
  <c r="AI2374" i="5"/>
  <c r="AL2373" i="6"/>
  <c r="AK2373" i="6"/>
  <c r="AL2374" i="6" l="1"/>
  <c r="AI2375" i="5"/>
  <c r="AK2374" i="6"/>
  <c r="AJ2375" i="5"/>
  <c r="AJ2376" i="5" l="1"/>
  <c r="AI2376" i="5"/>
  <c r="AL2375" i="6"/>
  <c r="AK2375" i="6"/>
  <c r="AK2376" i="6" l="1"/>
  <c r="AI2377" i="5"/>
  <c r="AJ2377" i="5"/>
  <c r="AL2376" i="6"/>
  <c r="AI2378" i="5" l="1"/>
  <c r="AK2377" i="6"/>
  <c r="AL2377" i="6"/>
  <c r="AJ2378" i="5"/>
  <c r="AJ2379" i="5" l="1"/>
  <c r="AK2378" i="6"/>
  <c r="AI2379" i="5"/>
  <c r="AL2378" i="6"/>
  <c r="AL2379" i="6" l="1"/>
  <c r="AK2379" i="6"/>
  <c r="AJ2380" i="5"/>
  <c r="AI2380" i="5"/>
  <c r="AI2381" i="5" l="1"/>
  <c r="AK2380" i="6"/>
  <c r="AL2380" i="6"/>
  <c r="AJ2381" i="5"/>
  <c r="AJ2382" i="5" l="1"/>
  <c r="AK2381" i="6"/>
  <c r="AI2382" i="5"/>
  <c r="AL2381" i="6"/>
  <c r="AI2383" i="5" l="1"/>
  <c r="AK2382" i="6"/>
  <c r="AL2382" i="6"/>
  <c r="AJ2383" i="5"/>
  <c r="AJ2384" i="5" l="1"/>
  <c r="AK2383" i="6"/>
  <c r="AI2384" i="5"/>
  <c r="AL2383" i="6"/>
  <c r="AL2384" i="6" l="1"/>
  <c r="AK2384" i="6"/>
  <c r="AJ2385" i="5"/>
  <c r="AI2385" i="5"/>
  <c r="AI2386" i="5" l="1"/>
  <c r="AK2385" i="6"/>
  <c r="AL2385" i="6"/>
  <c r="AJ2386" i="5"/>
  <c r="AJ2387" i="5" l="1"/>
  <c r="AK2386" i="6"/>
  <c r="AI2387" i="5"/>
  <c r="AL2386" i="6"/>
  <c r="AL2387" i="6" l="1"/>
  <c r="AK2387" i="6"/>
  <c r="AJ2388" i="5"/>
  <c r="AI2388" i="5"/>
  <c r="AJ2389" i="5" l="1"/>
  <c r="AK2388" i="6"/>
  <c r="AL2388" i="6"/>
  <c r="AI2389" i="5"/>
  <c r="AI2390" i="5" l="1"/>
  <c r="AK2389" i="6"/>
  <c r="AJ2390" i="5"/>
  <c r="AL2389" i="6"/>
  <c r="AK2390" i="6" l="1"/>
  <c r="AI2391" i="5"/>
  <c r="AL2390" i="6"/>
  <c r="AJ2391" i="5"/>
  <c r="AJ2392" i="5" l="1"/>
  <c r="AL2391" i="6"/>
  <c r="AI2392" i="5"/>
  <c r="AK2391" i="6"/>
  <c r="AK2392" i="6" l="1"/>
  <c r="AL2392" i="6"/>
  <c r="AJ2393" i="5"/>
  <c r="AI2393" i="5"/>
  <c r="AI2394" i="5" l="1"/>
  <c r="AL2393" i="6"/>
  <c r="AK2393" i="6"/>
  <c r="AJ2394" i="5"/>
  <c r="AJ2395" i="5" l="1"/>
  <c r="AK2394" i="6"/>
  <c r="AL2394" i="6"/>
  <c r="AI2395" i="5"/>
  <c r="AI2396" i="5" l="1"/>
  <c r="AK2395" i="6"/>
  <c r="AJ2396" i="5"/>
  <c r="AL2395" i="6"/>
  <c r="AL2396" i="6" l="1"/>
  <c r="AK2396" i="6"/>
  <c r="AI2397" i="5"/>
  <c r="AJ2397" i="5"/>
  <c r="AI2398" i="5" l="1"/>
  <c r="AK2397" i="6"/>
  <c r="AL2397" i="6"/>
  <c r="AJ2398" i="5"/>
  <c r="AL2398" i="6" l="1"/>
  <c r="AK2398" i="6"/>
  <c r="AI2399" i="5"/>
  <c r="AJ2399" i="5"/>
  <c r="AI2400" i="5" l="1"/>
  <c r="AK2399" i="6"/>
  <c r="AL2399" i="6"/>
  <c r="AJ2400" i="5"/>
  <c r="AJ2401" i="5" l="1"/>
  <c r="AK2400" i="6"/>
  <c r="AI2401" i="5"/>
  <c r="AL2400" i="6"/>
  <c r="AI2402" i="5" l="1"/>
  <c r="AK2401" i="6"/>
  <c r="AL2401" i="6"/>
  <c r="AJ2402" i="5"/>
  <c r="AJ2403" i="5" l="1"/>
  <c r="AK2402" i="6"/>
  <c r="AI2403" i="5"/>
  <c r="AL2402" i="6"/>
  <c r="AL2403" i="6" l="1"/>
  <c r="AI2404" i="5"/>
  <c r="AK2403" i="6"/>
  <c r="AJ2404" i="5"/>
  <c r="AJ2405" i="5" l="1"/>
  <c r="AI2405" i="5"/>
  <c r="AL2404" i="6"/>
  <c r="AK2404" i="6"/>
  <c r="AL2405" i="6" l="1"/>
  <c r="AI2406" i="5"/>
  <c r="AJ2406" i="5"/>
  <c r="AK2405" i="6"/>
  <c r="AI2407" i="5" l="1"/>
  <c r="AL2406" i="6"/>
  <c r="AK2406" i="6"/>
  <c r="AJ2407" i="5"/>
  <c r="AJ2408" i="5" l="1"/>
  <c r="AL2407" i="6"/>
  <c r="AI2408" i="5"/>
  <c r="AK2407" i="6"/>
  <c r="AI2409" i="5" l="1"/>
  <c r="AL2408" i="6"/>
  <c r="AJ2409" i="5"/>
  <c r="AK2408" i="6"/>
  <c r="AK2409" i="6" l="1"/>
  <c r="AL2409" i="6"/>
  <c r="AI2410" i="5"/>
  <c r="AJ2410" i="5"/>
  <c r="AJ2411" i="5" l="1"/>
  <c r="AL2410" i="6"/>
  <c r="AK2410" i="6"/>
  <c r="AI2411" i="5"/>
  <c r="AK2411" i="6" l="1"/>
  <c r="AL2411" i="6"/>
  <c r="AJ2412" i="5"/>
  <c r="AI2412" i="5"/>
  <c r="AJ2413" i="5" l="1"/>
  <c r="AK2412" i="6"/>
  <c r="AI2413" i="5"/>
  <c r="AL2412" i="6"/>
  <c r="AL2413" i="6" l="1"/>
  <c r="AK2413" i="6"/>
  <c r="AJ2414" i="5"/>
  <c r="AI2414" i="5"/>
  <c r="AK2414" i="6" l="1"/>
  <c r="AL2414" i="6"/>
  <c r="AI2415" i="5"/>
  <c r="AJ2415" i="5"/>
  <c r="AJ2416" i="5" l="1"/>
  <c r="AL2415" i="6"/>
  <c r="AK2415" i="6"/>
  <c r="AI2416" i="5"/>
  <c r="AK2416" i="6" l="1"/>
  <c r="AL2416" i="6"/>
  <c r="AJ2417" i="5"/>
  <c r="AI2417" i="5"/>
  <c r="AL2417" i="6" l="1"/>
  <c r="AK2417" i="6"/>
  <c r="AI2418" i="5"/>
  <c r="AJ2418" i="5"/>
  <c r="AI2419" i="5" l="1"/>
  <c r="AL2418" i="6"/>
  <c r="AJ2419" i="5"/>
  <c r="AK2418" i="6"/>
  <c r="AK2419" i="6" l="1"/>
  <c r="AJ2420" i="5"/>
  <c r="AL2419" i="6"/>
  <c r="AI2420" i="5"/>
  <c r="AI2421" i="5" l="1"/>
  <c r="AJ2421" i="5"/>
  <c r="AK2420" i="6"/>
  <c r="AL2420" i="6"/>
  <c r="AK2421" i="6" l="1"/>
  <c r="AJ2422" i="5"/>
  <c r="AI2422" i="5"/>
  <c r="AL2421" i="6"/>
  <c r="AI2423" i="5" l="1"/>
  <c r="AK2422" i="6"/>
  <c r="AL2422" i="6"/>
  <c r="AJ2423" i="5"/>
  <c r="AJ2424" i="5" l="1"/>
  <c r="AK2423" i="6"/>
  <c r="AI2424" i="5"/>
  <c r="AL2423" i="6"/>
  <c r="AL2424" i="6" l="1"/>
  <c r="AI2425" i="5"/>
  <c r="AK2424" i="6"/>
  <c r="AJ2425" i="5"/>
  <c r="AK2425" i="6" l="1"/>
  <c r="AI2426" i="5"/>
  <c r="AL2425" i="6"/>
  <c r="AJ2426" i="5"/>
  <c r="AJ2427" i="5" l="1"/>
  <c r="AI2427" i="5"/>
  <c r="AK2426" i="6"/>
  <c r="AL2426" i="6"/>
  <c r="AK2427" i="6" l="1"/>
  <c r="AI2428" i="5"/>
  <c r="AJ2428" i="5"/>
  <c r="AL2427" i="6"/>
  <c r="AL2428" i="6" l="1"/>
  <c r="AJ2429" i="5"/>
  <c r="AI2429" i="5"/>
  <c r="AK2428" i="6"/>
  <c r="AK2429" i="6" l="1"/>
  <c r="AJ2430" i="5"/>
  <c r="AL2429" i="6"/>
  <c r="AI2430" i="5"/>
  <c r="AI2431" i="5" l="1"/>
  <c r="AL2430" i="6"/>
  <c r="AK2430" i="6"/>
  <c r="AJ2431" i="5"/>
  <c r="AJ2432" i="5" l="1"/>
  <c r="AL2431" i="6"/>
  <c r="AI2432" i="5"/>
  <c r="AK2431" i="6"/>
  <c r="AK2432" i="6" l="1"/>
  <c r="AL2432" i="6"/>
  <c r="AJ2433" i="5"/>
  <c r="AI2433" i="5"/>
  <c r="AI2434" i="5" l="1"/>
  <c r="AL2433" i="6"/>
  <c r="AK2433" i="6"/>
  <c r="AJ2434" i="5"/>
  <c r="AJ2435" i="5" l="1"/>
  <c r="AL2434" i="6"/>
  <c r="AI2435" i="5"/>
  <c r="AK2434" i="6"/>
  <c r="AK2435" i="6" l="1"/>
  <c r="AL2435" i="6"/>
  <c r="AJ2436" i="5"/>
  <c r="AI2436" i="5"/>
  <c r="AJ2437" i="5" l="1"/>
  <c r="AL2436" i="6"/>
  <c r="AK2436" i="6"/>
  <c r="AI2437" i="5"/>
  <c r="AI2438" i="5" l="1"/>
  <c r="AL2437" i="6"/>
  <c r="AJ2438" i="5"/>
  <c r="AK2437" i="6"/>
  <c r="AK2438" i="6" l="1"/>
  <c r="AL2438" i="6"/>
  <c r="AI2439" i="5"/>
  <c r="AJ2439" i="5"/>
  <c r="AJ2440" i="5" l="1"/>
  <c r="AL2439" i="6"/>
  <c r="AK2439" i="6"/>
  <c r="AI2440" i="5"/>
  <c r="AI2441" i="5" l="1"/>
  <c r="AL2440" i="6"/>
  <c r="AJ2441" i="5"/>
  <c r="AK2440" i="6"/>
  <c r="AK2441" i="6" l="1"/>
  <c r="AL2441" i="6"/>
  <c r="AI2442" i="5"/>
  <c r="AJ2442" i="5"/>
  <c r="AI2443" i="5" l="1"/>
  <c r="AL2442" i="6"/>
  <c r="AK2442" i="6"/>
  <c r="AJ2443" i="5"/>
  <c r="AJ2444" i="5" l="1"/>
  <c r="AL2443" i="6"/>
  <c r="AI2444" i="5"/>
  <c r="AK2443" i="6"/>
  <c r="AI2445" i="5" l="1"/>
  <c r="AL2444" i="6"/>
  <c r="AJ2445" i="5"/>
  <c r="AK2444" i="6"/>
  <c r="AK2445" i="6" l="1"/>
  <c r="AL2445" i="6"/>
  <c r="AI2446" i="5"/>
  <c r="AJ2446" i="5"/>
  <c r="AI2447" i="5" l="1"/>
  <c r="AL2446" i="6"/>
  <c r="AK2446" i="6"/>
  <c r="AJ2447" i="5"/>
  <c r="AJ2448" i="5" l="1"/>
  <c r="AL2447" i="6"/>
  <c r="AI2448" i="5"/>
  <c r="AK2447" i="6"/>
  <c r="AK2448" i="6" l="1"/>
  <c r="AL2448" i="6"/>
  <c r="AJ2449" i="5"/>
  <c r="AI2449" i="5"/>
  <c r="AI2450" i="5" l="1"/>
  <c r="AL2449" i="6"/>
  <c r="AK2449" i="6"/>
  <c r="AJ2450" i="5"/>
  <c r="AJ2451" i="5" l="1"/>
  <c r="AL2450" i="6"/>
  <c r="AI2451" i="5"/>
  <c r="AK2450" i="6"/>
  <c r="AK2451" i="6" l="1"/>
  <c r="AL2451" i="6"/>
  <c r="AJ2452" i="5"/>
  <c r="AI2452" i="5"/>
  <c r="AJ2453" i="5" l="1"/>
  <c r="AK2452" i="6"/>
  <c r="AI2453" i="5"/>
  <c r="AL2452" i="6"/>
  <c r="AI2454" i="5" l="1"/>
  <c r="AK2453" i="6"/>
  <c r="AJ2454" i="5"/>
  <c r="AL2453" i="6"/>
  <c r="AK2454" i="6" l="1"/>
  <c r="AI2455" i="5"/>
  <c r="AL2454" i="6"/>
  <c r="AJ2455" i="5"/>
  <c r="AJ2456" i="5" l="1"/>
  <c r="AI2456" i="5"/>
  <c r="AK2455" i="6"/>
  <c r="AL2455" i="6"/>
  <c r="AK2456" i="6" l="1"/>
  <c r="AI2457" i="5"/>
  <c r="AJ2457" i="5"/>
  <c r="AL2456" i="6"/>
  <c r="AI2458" i="5" l="1"/>
  <c r="AK2457" i="6"/>
  <c r="AL2457" i="6"/>
  <c r="AJ2458" i="5"/>
  <c r="AJ2459" i="5" l="1"/>
  <c r="AK2458" i="6"/>
  <c r="AI2459" i="5"/>
  <c r="AL2458" i="6"/>
  <c r="AL2459" i="6" l="1"/>
  <c r="AK2459" i="6"/>
  <c r="AJ2460" i="5"/>
  <c r="AI2460" i="5"/>
  <c r="AJ2461" i="5" l="1"/>
  <c r="AK2460" i="6"/>
  <c r="AL2460" i="6"/>
  <c r="AI2461" i="5"/>
  <c r="AI2462" i="5" l="1"/>
  <c r="AL2461" i="6"/>
  <c r="AK2461" i="6"/>
  <c r="AJ2462" i="5"/>
  <c r="AL2462" i="6" l="1"/>
  <c r="AI2463" i="5"/>
  <c r="AK2462" i="6"/>
  <c r="AJ2463" i="5"/>
  <c r="AJ2464" i="5" l="1"/>
  <c r="AI2464" i="5"/>
  <c r="AL2463" i="6"/>
  <c r="AK2463" i="6"/>
  <c r="AK2464" i="6" l="1"/>
  <c r="AI2465" i="5"/>
  <c r="AJ2465" i="5"/>
  <c r="AL2464" i="6"/>
  <c r="AI2466" i="5" l="1"/>
  <c r="AK2465" i="6"/>
  <c r="AL2465" i="6"/>
  <c r="AJ2466" i="5"/>
  <c r="AK2466" i="6" l="1"/>
  <c r="AI2467" i="5"/>
  <c r="AJ2467" i="5"/>
  <c r="AL2466" i="6"/>
  <c r="AL2467" i="6" l="1"/>
  <c r="AI2468" i="5"/>
  <c r="AK2467" i="6"/>
  <c r="AJ2468" i="5"/>
  <c r="AJ2469" i="5" l="1"/>
  <c r="AI2469" i="5"/>
  <c r="AL2468" i="6"/>
  <c r="AK2468" i="6"/>
  <c r="AL2469" i="6" l="1"/>
  <c r="AI2470" i="5"/>
  <c r="AJ2470" i="5"/>
  <c r="AK2469" i="6"/>
  <c r="AK2470" i="6" l="1"/>
  <c r="AI2471" i="5"/>
  <c r="AL2470" i="6"/>
  <c r="AJ2471" i="5"/>
  <c r="AJ2472" i="5" l="1"/>
  <c r="AI2472" i="5"/>
  <c r="AK2471" i="6"/>
  <c r="AL2471" i="6"/>
  <c r="AK2472" i="6" l="1"/>
  <c r="AI2473" i="5"/>
  <c r="AJ2473" i="5"/>
  <c r="AL2472" i="6"/>
  <c r="AI2474" i="5" l="1"/>
  <c r="AK2473" i="6"/>
  <c r="AL2473" i="6"/>
  <c r="AJ2474" i="5"/>
  <c r="AJ2475" i="5" l="1"/>
  <c r="AK2474" i="6"/>
  <c r="AI2475" i="5"/>
  <c r="AL2474" i="6"/>
  <c r="AL2475" i="6" l="1"/>
  <c r="AK2475" i="6"/>
  <c r="AJ2476" i="5"/>
  <c r="AI2476" i="5"/>
  <c r="AJ2477" i="5" l="1"/>
  <c r="AK2476" i="6"/>
  <c r="AL2476" i="6"/>
  <c r="AI2477" i="5"/>
  <c r="AI2478" i="5" l="1"/>
  <c r="AL2477" i="6"/>
  <c r="AK2477" i="6"/>
  <c r="AJ2478" i="5"/>
  <c r="AK2478" i="6" l="1"/>
  <c r="AL2478" i="6"/>
  <c r="AI2479" i="5"/>
  <c r="AJ2479" i="5"/>
  <c r="AJ2480" i="5" l="1"/>
  <c r="AI2480" i="5"/>
  <c r="AL2479" i="6"/>
  <c r="AK2479" i="6"/>
  <c r="AL2480" i="6" l="1"/>
  <c r="AI2481" i="5"/>
  <c r="AJ2481" i="5"/>
  <c r="AK2480" i="6"/>
  <c r="AI2482" i="5" l="1"/>
  <c r="AL2481" i="6"/>
  <c r="AK2481" i="6"/>
  <c r="AJ2482" i="5"/>
  <c r="AJ2483" i="5" l="1"/>
  <c r="AL2482" i="6"/>
  <c r="AI2483" i="5"/>
  <c r="AK2482" i="6"/>
  <c r="AK2483" i="6" l="1"/>
  <c r="AL2483" i="6"/>
  <c r="AJ2484" i="5"/>
  <c r="AI2484" i="5"/>
  <c r="AI2485" i="5" l="1"/>
  <c r="AL2484" i="6"/>
  <c r="AK2484" i="6"/>
  <c r="AJ2485" i="5"/>
  <c r="AJ2486" i="5" l="1"/>
  <c r="AL2485" i="6"/>
  <c r="AI2486" i="5"/>
  <c r="AK2485" i="6"/>
  <c r="AI2487" i="5" l="1"/>
  <c r="AL2486" i="6"/>
  <c r="AK2486" i="6"/>
  <c r="AJ2487" i="5"/>
  <c r="AJ2488" i="5" l="1"/>
  <c r="AL2487" i="6"/>
  <c r="AI2488" i="5"/>
  <c r="AK2487" i="6"/>
  <c r="AI2489" i="5" l="1"/>
  <c r="AL2488" i="6"/>
  <c r="AJ2489" i="5"/>
  <c r="AK2488" i="6"/>
  <c r="AL2489" i="6" l="1"/>
  <c r="AI2490" i="5"/>
  <c r="AK2489" i="6"/>
  <c r="AJ2490" i="5"/>
  <c r="AJ2491" i="5" l="1"/>
  <c r="AK2490" i="6"/>
  <c r="AL2490" i="6"/>
  <c r="AI2491" i="5"/>
  <c r="AI2492" i="5" l="1"/>
  <c r="AK2491" i="6"/>
  <c r="AJ2492" i="5"/>
  <c r="AL2491" i="6"/>
  <c r="AL2492" i="6" l="1"/>
  <c r="AK2492" i="6"/>
  <c r="AI2493" i="5"/>
  <c r="AJ2493" i="5"/>
  <c r="AJ2494" i="5" l="1"/>
  <c r="AI2494" i="5"/>
  <c r="AK2493" i="6"/>
  <c r="AL2493" i="6"/>
  <c r="AL2494" i="6" l="1"/>
  <c r="AK2494" i="6"/>
  <c r="AI2495" i="5"/>
  <c r="AJ2495" i="5"/>
  <c r="AJ2496" i="5" l="1"/>
  <c r="AK2495" i="6"/>
  <c r="AL2495" i="6"/>
  <c r="AI2496" i="5"/>
  <c r="AI2497" i="5" l="1"/>
  <c r="AL2496" i="6"/>
  <c r="AK2496" i="6"/>
  <c r="AJ2497" i="5"/>
  <c r="AK2497" i="6" l="1"/>
  <c r="AL2497" i="6"/>
  <c r="AI2498" i="5"/>
  <c r="AJ2498" i="5"/>
  <c r="AI2499" i="5" l="1"/>
  <c r="AL2498" i="6"/>
  <c r="AK2498" i="6"/>
  <c r="AJ2499" i="5"/>
  <c r="AJ2500" i="5" l="1"/>
  <c r="AK2499" i="6"/>
  <c r="AL2499" i="6"/>
  <c r="AI2500" i="5"/>
  <c r="AI2501" i="5" l="1"/>
  <c r="AK2500" i="6"/>
  <c r="AJ2501" i="5"/>
  <c r="AL2500" i="6"/>
  <c r="AL2501" i="6" l="1"/>
  <c r="AK2501" i="6"/>
  <c r="AI2502" i="5"/>
  <c r="AJ2502" i="5"/>
  <c r="AI2503" i="5" l="1"/>
  <c r="AK2502" i="6"/>
  <c r="AL2502" i="6"/>
  <c r="AJ2503" i="5"/>
  <c r="AJ2504" i="5" l="1"/>
  <c r="AK2503" i="6"/>
  <c r="AI2504" i="5"/>
  <c r="AL2503" i="6"/>
  <c r="AL2504" i="6" l="1"/>
  <c r="AK2504" i="6"/>
  <c r="AJ2505" i="5"/>
  <c r="AI2505" i="5"/>
  <c r="AI2506" i="5" l="1"/>
  <c r="AK2505" i="6"/>
  <c r="AL2505" i="6"/>
  <c r="AJ2506" i="5"/>
  <c r="AJ2507" i="5" l="1"/>
  <c r="AK2506" i="6"/>
  <c r="AI2507" i="5"/>
  <c r="AL2506" i="6"/>
  <c r="AI2508" i="5" l="1"/>
  <c r="AK2507" i="6"/>
  <c r="AJ2508" i="5"/>
  <c r="AL2507" i="6"/>
  <c r="AL2508" i="6" l="1"/>
  <c r="AK2508" i="6"/>
  <c r="AI2509" i="5"/>
  <c r="AJ2509" i="5"/>
  <c r="AJ2510" i="5" l="1"/>
  <c r="AI2510" i="5"/>
  <c r="AK2509" i="6"/>
  <c r="AL2509" i="6"/>
  <c r="AL2510" i="6" l="1"/>
  <c r="AK2510" i="6"/>
  <c r="AI2511" i="5"/>
  <c r="AJ2511" i="5"/>
  <c r="AJ2512" i="5" l="1"/>
  <c r="AI2512" i="5"/>
  <c r="AK2511" i="6"/>
  <c r="AL2511" i="6"/>
  <c r="AL2512" i="6" l="1"/>
  <c r="AK2512" i="6"/>
  <c r="AI2513" i="5"/>
  <c r="AJ2513" i="5"/>
  <c r="AI2514" i="5" l="1"/>
  <c r="AK2513" i="6"/>
  <c r="AL2513" i="6"/>
  <c r="AJ2514" i="5"/>
  <c r="AL2514" i="6" l="1"/>
  <c r="AI2515" i="5"/>
  <c r="AJ2515" i="5"/>
  <c r="AK2514" i="6"/>
  <c r="AK2515" i="6" l="1"/>
  <c r="AI2516" i="5"/>
  <c r="AL2515" i="6"/>
  <c r="AJ2516" i="5"/>
  <c r="AJ2517" i="5" l="1"/>
  <c r="AI2517" i="5"/>
  <c r="AK2516" i="6"/>
  <c r="AL2516" i="6"/>
  <c r="AK2517" i="6" l="1"/>
  <c r="AI2518" i="5"/>
  <c r="AJ2518" i="5"/>
  <c r="AL2517" i="6"/>
  <c r="AI2519" i="5" l="1"/>
  <c r="AK2518" i="6"/>
  <c r="AL2518" i="6"/>
  <c r="AJ2519" i="5"/>
  <c r="AJ2520" i="5" l="1"/>
  <c r="AK2519" i="6"/>
  <c r="AI2520" i="5"/>
  <c r="AL2519" i="6"/>
  <c r="AL2520" i="6" l="1"/>
  <c r="AI2521" i="5"/>
  <c r="AJ2521" i="5"/>
  <c r="AK2520" i="6"/>
  <c r="AK2521" i="6" l="1"/>
  <c r="AI2522" i="5"/>
  <c r="AL2521" i="6"/>
  <c r="AJ2522" i="5"/>
  <c r="AJ2523" i="5" l="1"/>
  <c r="AI2523" i="5"/>
  <c r="AK2522" i="6"/>
  <c r="AL2522" i="6"/>
  <c r="AK2523" i="6" l="1"/>
  <c r="AI2524" i="5"/>
  <c r="AJ2524" i="5"/>
  <c r="AL2523" i="6"/>
  <c r="AL2524" i="6" l="1"/>
  <c r="AI2525" i="5"/>
  <c r="AK2524" i="6"/>
  <c r="AJ2525" i="5"/>
  <c r="AK2525" i="6" l="1"/>
  <c r="AI2526" i="5"/>
  <c r="AL2525" i="6"/>
  <c r="AJ2526" i="5"/>
  <c r="AL2526" i="6" l="1"/>
  <c r="AI2527" i="5"/>
  <c r="AK2526" i="6"/>
  <c r="AJ2527" i="5"/>
  <c r="AJ2528" i="5" l="1"/>
  <c r="AI2528" i="5"/>
  <c r="AL2527" i="6"/>
  <c r="AK2527" i="6"/>
  <c r="AL2528" i="6" l="1"/>
  <c r="AI2529" i="5"/>
  <c r="AJ2529" i="5"/>
  <c r="AK2528" i="6"/>
  <c r="AK2529" i="6" l="1"/>
  <c r="AI2530" i="5"/>
  <c r="AL2529" i="6"/>
  <c r="AJ2530" i="5"/>
  <c r="AJ2531" i="5" l="1"/>
  <c r="AI2531" i="5"/>
  <c r="AK2530" i="6"/>
  <c r="AL2530" i="6"/>
  <c r="AL2531" i="6" l="1"/>
  <c r="AI2532" i="5"/>
  <c r="AJ2532" i="5"/>
  <c r="AK2531" i="6"/>
  <c r="AK2532" i="6" l="1"/>
  <c r="AI2533" i="5"/>
  <c r="AL2532" i="6"/>
  <c r="AJ2533" i="5"/>
  <c r="AJ2534" i="5" l="1"/>
  <c r="AI2534" i="5"/>
  <c r="AK2533" i="6"/>
  <c r="AL2533" i="6"/>
  <c r="AK2534" i="6" l="1"/>
  <c r="AI2535" i="5"/>
  <c r="AL2534" i="6"/>
  <c r="AJ2535" i="5"/>
  <c r="AJ2536" i="5" l="1"/>
  <c r="AI2536" i="5"/>
  <c r="AK2535" i="6"/>
  <c r="AL2535" i="6"/>
  <c r="AL2536" i="6" l="1"/>
  <c r="AI2537" i="5"/>
  <c r="AJ2537" i="5"/>
  <c r="AK2536" i="6"/>
  <c r="AI2538" i="5" l="1"/>
  <c r="AL2537" i="6"/>
  <c r="AK2537" i="6"/>
  <c r="AJ2538" i="5"/>
  <c r="AJ2539" i="5" l="1"/>
  <c r="AL2538" i="6"/>
  <c r="AI2539" i="5"/>
  <c r="AK2538" i="6"/>
  <c r="AK2539" i="6" l="1"/>
  <c r="AL2539" i="6"/>
  <c r="AJ2540" i="5"/>
  <c r="AI2540" i="5"/>
  <c r="AJ2541" i="5" l="1"/>
  <c r="AL2540" i="6"/>
  <c r="AK2540" i="6"/>
  <c r="AI2541" i="5"/>
  <c r="AI2542" i="5" l="1"/>
  <c r="AL2541" i="6"/>
  <c r="AJ2542" i="5"/>
  <c r="AK2541" i="6"/>
  <c r="AK2542" i="6" l="1"/>
  <c r="AL2542" i="6"/>
  <c r="AI2543" i="5"/>
  <c r="AJ2543" i="5"/>
  <c r="AI2544" i="5" l="1"/>
  <c r="AL2543" i="6"/>
  <c r="AK2543" i="6"/>
  <c r="AJ2544" i="5"/>
  <c r="AJ2545" i="5" l="1"/>
  <c r="AL2544" i="6"/>
  <c r="AI2545" i="5"/>
  <c r="AK2544" i="6"/>
  <c r="AK2545" i="6" l="1"/>
  <c r="AI2546" i="5"/>
  <c r="AL2545" i="6"/>
  <c r="AJ2546" i="5"/>
  <c r="AJ2547" i="5" l="1"/>
  <c r="AL2546" i="6"/>
  <c r="AI2547" i="5"/>
  <c r="AK2546" i="6"/>
  <c r="AK2547" i="6" l="1"/>
  <c r="AL2547" i="6"/>
  <c r="AJ2548" i="5"/>
  <c r="AI2548" i="5"/>
  <c r="AJ2549" i="5" l="1"/>
  <c r="AL2548" i="6"/>
  <c r="AK2548" i="6"/>
  <c r="AI2549" i="5"/>
  <c r="AI2550" i="5" l="1"/>
  <c r="AK2549" i="6"/>
  <c r="AL2549" i="6"/>
  <c r="AJ2550" i="5"/>
  <c r="AL2550" i="6" l="1"/>
  <c r="AK2550" i="6"/>
  <c r="AI2551" i="5"/>
  <c r="AJ2551" i="5"/>
  <c r="AI2552" i="5" l="1"/>
  <c r="AK2551" i="6"/>
  <c r="AL2551" i="6"/>
  <c r="AJ2552" i="5"/>
  <c r="AJ2553" i="5" l="1"/>
  <c r="AK2552" i="6"/>
  <c r="AI2553" i="5"/>
  <c r="AL2552" i="6"/>
  <c r="AI2554" i="5" l="1"/>
  <c r="AK2553" i="6"/>
  <c r="AL2553" i="6"/>
  <c r="AJ2554" i="5"/>
  <c r="AL2554" i="6" l="1"/>
  <c r="AK2554" i="6"/>
  <c r="AI2555" i="5"/>
  <c r="AJ2555" i="5"/>
  <c r="AI2556" i="5" l="1"/>
  <c r="AK2555" i="6"/>
  <c r="AL2555" i="6"/>
  <c r="AJ2556" i="5"/>
  <c r="AJ2557" i="5" l="1"/>
  <c r="AK2556" i="6"/>
  <c r="AI2557" i="5"/>
  <c r="AL2556" i="6"/>
  <c r="AL2557" i="6" l="1"/>
  <c r="AK2557" i="6"/>
  <c r="AJ2558" i="5"/>
  <c r="AI2558" i="5"/>
  <c r="AI2559" i="5" l="1"/>
  <c r="AK2558" i="6"/>
  <c r="AL2558" i="6"/>
  <c r="AJ2559" i="5"/>
  <c r="AJ2560" i="5" l="1"/>
  <c r="AK2559" i="6"/>
  <c r="AI2560" i="5"/>
  <c r="AL2559" i="6"/>
  <c r="AL2560" i="6" l="1"/>
  <c r="AK2560" i="6"/>
  <c r="AJ2561" i="5"/>
  <c r="AI2561" i="5"/>
  <c r="AK2561" i="6" l="1"/>
  <c r="AL2561" i="6"/>
  <c r="AI2562" i="5"/>
  <c r="AJ2562" i="5"/>
  <c r="AJ2563" i="5" l="1"/>
  <c r="AI2563" i="5"/>
  <c r="AK2562" i="6"/>
  <c r="AL2562" i="6"/>
  <c r="AK2563" i="6" l="1"/>
  <c r="AI2564" i="5"/>
  <c r="AJ2564" i="5"/>
  <c r="AL2563" i="6"/>
  <c r="AL2564" i="6" l="1"/>
  <c r="AI2565" i="5"/>
  <c r="AK2564" i="6"/>
  <c r="AJ2565" i="5"/>
  <c r="AJ2566" i="5" l="1"/>
  <c r="AI2566" i="5"/>
  <c r="AL2565" i="6"/>
  <c r="AK2565" i="6"/>
  <c r="AK2566" i="6" l="1"/>
  <c r="AL2566" i="6"/>
  <c r="AI2567" i="5"/>
  <c r="AJ2567" i="5"/>
  <c r="AJ2568" i="5" l="1"/>
  <c r="AL2567" i="6"/>
  <c r="AK2567" i="6"/>
  <c r="AI2568" i="5"/>
  <c r="AI2569" i="5" l="1"/>
  <c r="AL2568" i="6"/>
  <c r="AJ2569" i="5"/>
  <c r="AK2568" i="6"/>
  <c r="AL2569" i="6" l="1"/>
  <c r="AI2570" i="5"/>
  <c r="AK2569" i="6"/>
  <c r="AJ2570" i="5"/>
  <c r="AJ2571" i="5" l="1"/>
  <c r="AI2571" i="5"/>
  <c r="AL2570" i="6"/>
  <c r="AK2570" i="6"/>
  <c r="AL2571" i="6" l="1"/>
  <c r="AI2572" i="5"/>
  <c r="AJ2572" i="5"/>
  <c r="AK2571" i="6"/>
  <c r="AK2572" i="6" l="1"/>
  <c r="AI2573" i="5"/>
  <c r="AL2572" i="6"/>
  <c r="AJ2573" i="5"/>
  <c r="AJ2574" i="5" l="1"/>
  <c r="AI2574" i="5"/>
  <c r="AK2573" i="6"/>
  <c r="AL2573" i="6"/>
  <c r="AL2574" i="6" l="1"/>
  <c r="AK2574" i="6"/>
  <c r="AI2575" i="5"/>
  <c r="AJ2575" i="5"/>
  <c r="AJ2576" i="5" l="1"/>
  <c r="AI2576" i="5"/>
  <c r="AK2575" i="6"/>
  <c r="AL2575" i="6"/>
  <c r="AK2576" i="6" l="1"/>
  <c r="AI2577" i="5"/>
  <c r="AJ2577" i="5"/>
  <c r="AL2576" i="6"/>
  <c r="AL2577" i="6" l="1"/>
  <c r="AI2578" i="5"/>
  <c r="AK2577" i="6"/>
  <c r="AJ2578" i="5"/>
  <c r="AJ2579" i="5" l="1"/>
  <c r="AI2579" i="5"/>
  <c r="AL2578" i="6"/>
  <c r="AK2578" i="6"/>
  <c r="AL2579" i="6" l="1"/>
  <c r="AI2580" i="5"/>
  <c r="AJ2580" i="5"/>
  <c r="AK2579" i="6"/>
  <c r="AK2580" i="6" l="1"/>
  <c r="AI2581" i="5"/>
  <c r="AL2580" i="6"/>
  <c r="AJ2581" i="5"/>
  <c r="AJ2582" i="5" l="1"/>
  <c r="AI2582" i="5"/>
  <c r="AK2581" i="6"/>
  <c r="AL2581" i="6"/>
  <c r="AK2582" i="6" l="1"/>
  <c r="AI2583" i="5"/>
  <c r="AL2582" i="6"/>
  <c r="AJ2583" i="5"/>
  <c r="AJ2584" i="5" l="1"/>
  <c r="AI2584" i="5"/>
  <c r="AK2583" i="6"/>
  <c r="AL2583" i="6"/>
  <c r="AK2584" i="6" l="1"/>
  <c r="AI2585" i="5"/>
  <c r="AJ2585" i="5"/>
  <c r="AL2584" i="6"/>
  <c r="AI2586" i="5" l="1"/>
  <c r="AK2585" i="6"/>
  <c r="AL2585" i="6"/>
  <c r="AJ2586" i="5"/>
  <c r="AJ2587" i="5" l="1"/>
  <c r="AK2586" i="6"/>
  <c r="AI2587" i="5"/>
  <c r="AL2586" i="6"/>
  <c r="AL2587" i="6" l="1"/>
  <c r="AK2587" i="6"/>
  <c r="AJ2588" i="5"/>
  <c r="AI2588" i="5"/>
  <c r="AI2589" i="5" l="1"/>
  <c r="AK2588" i="6"/>
  <c r="AL2588" i="6"/>
  <c r="AJ2589" i="5"/>
  <c r="AJ2590" i="5" l="1"/>
  <c r="AK2589" i="6"/>
  <c r="AI2590" i="5"/>
  <c r="AL2589" i="6"/>
  <c r="AI2591" i="5" l="1"/>
  <c r="AK2590" i="6"/>
  <c r="AL2590" i="6"/>
  <c r="AJ2591" i="5"/>
  <c r="AJ2592" i="5" l="1"/>
  <c r="AK2591" i="6"/>
  <c r="AI2592" i="5"/>
  <c r="AL2591" i="6"/>
  <c r="AL2592" i="6" l="1"/>
  <c r="AK2592" i="6"/>
  <c r="AJ2593" i="5"/>
  <c r="AI2593" i="5"/>
  <c r="AI2594" i="5" l="1"/>
  <c r="AK2593" i="6"/>
  <c r="AL2593" i="6"/>
  <c r="AJ2594" i="5"/>
  <c r="AJ2595" i="5" l="1"/>
  <c r="AK2594" i="6"/>
  <c r="AI2595" i="5"/>
  <c r="AL2594" i="6"/>
  <c r="AI2596" i="5" l="1"/>
  <c r="AK2595" i="6"/>
  <c r="AJ2596" i="5"/>
  <c r="AL2595" i="6"/>
  <c r="AJ2597" i="5" l="1"/>
  <c r="AK2596" i="6"/>
  <c r="AI2597" i="5"/>
  <c r="AL2596" i="6"/>
  <c r="AK2597" i="6" l="1"/>
  <c r="AJ2598" i="5"/>
  <c r="AL2597" i="6"/>
  <c r="AI2598" i="5"/>
  <c r="AI2599" i="5" l="1"/>
  <c r="AL2598" i="6"/>
  <c r="AK2598" i="6"/>
  <c r="AJ2599" i="5"/>
  <c r="AL2599" i="6" l="1"/>
  <c r="AI2600" i="5"/>
  <c r="AJ2600" i="5"/>
  <c r="AK2599" i="6"/>
  <c r="AK2600" i="6" l="1"/>
  <c r="AI2601" i="5"/>
  <c r="AL2600" i="6"/>
  <c r="AJ2601" i="5"/>
  <c r="AJ2602" i="5" l="1"/>
  <c r="AL2601" i="6"/>
  <c r="AI2602" i="5"/>
  <c r="AK2601" i="6"/>
  <c r="AL2602" i="6" l="1"/>
  <c r="AJ2603" i="5"/>
  <c r="AK2602" i="6"/>
  <c r="AI2603" i="5"/>
  <c r="AI2604" i="5" l="1"/>
  <c r="AJ2604" i="5"/>
  <c r="AL2603" i="6"/>
  <c r="AK2603" i="6"/>
  <c r="AL2604" i="6" l="1"/>
  <c r="AJ2605" i="5"/>
  <c r="AI2605" i="5"/>
  <c r="AK2604" i="6"/>
  <c r="AK2605" i="6" l="1"/>
  <c r="AI2606" i="5"/>
  <c r="AJ2606" i="5"/>
  <c r="AL2605" i="6"/>
  <c r="AI2607" i="5" l="1"/>
  <c r="AK2606" i="6"/>
  <c r="AL2606" i="6"/>
  <c r="AJ2607" i="5"/>
  <c r="AJ2608" i="5" l="1"/>
  <c r="AK2607" i="6"/>
  <c r="AI2608" i="5"/>
  <c r="AL2607" i="6"/>
  <c r="AI2609" i="5" l="1"/>
  <c r="AK2608" i="6"/>
  <c r="AJ2609" i="5"/>
  <c r="AL2608" i="6"/>
  <c r="AK2609" i="6" l="1"/>
  <c r="AI2610" i="5"/>
  <c r="AL2609" i="6"/>
  <c r="AJ2610" i="5"/>
  <c r="AJ2611" i="5" l="1"/>
  <c r="AI2611" i="5"/>
  <c r="AK2610" i="6"/>
  <c r="AL2610" i="6"/>
  <c r="AK2611" i="6" l="1"/>
  <c r="AI2612" i="5"/>
  <c r="AJ2612" i="5"/>
  <c r="AL2611" i="6"/>
  <c r="AL2612" i="6" l="1"/>
  <c r="AI2613" i="5"/>
  <c r="AK2612" i="6"/>
  <c r="AJ2613" i="5"/>
  <c r="AJ2614" i="5" l="1"/>
  <c r="AI2614" i="5"/>
  <c r="AL2613" i="6"/>
  <c r="AK2613" i="6"/>
  <c r="AL2614" i="6" l="1"/>
  <c r="AI2615" i="5"/>
  <c r="AK2614" i="6"/>
  <c r="AJ2615" i="5"/>
  <c r="AJ2616" i="5" l="1"/>
  <c r="AI2616" i="5"/>
  <c r="AL2615" i="6"/>
  <c r="AK2615" i="6"/>
  <c r="AL2616" i="6" l="1"/>
  <c r="AI2617" i="5"/>
  <c r="AJ2617" i="5"/>
  <c r="AK2616" i="6"/>
  <c r="AK2617" i="6" l="1"/>
  <c r="AI2618" i="5"/>
  <c r="AL2617" i="6"/>
  <c r="AJ2618" i="5"/>
  <c r="AJ2619" i="5" l="1"/>
  <c r="AI2619" i="5"/>
  <c r="AK2618" i="6"/>
  <c r="AL2618" i="6"/>
  <c r="AK2619" i="6" l="1"/>
  <c r="AI2620" i="5"/>
  <c r="AJ2620" i="5"/>
  <c r="AL2619" i="6"/>
  <c r="AL2620" i="6" l="1"/>
  <c r="AI2621" i="5"/>
  <c r="AK2620" i="6"/>
  <c r="AJ2621" i="5"/>
  <c r="AK2621" i="6" l="1"/>
  <c r="AI2622" i="5"/>
  <c r="AL2621" i="6"/>
  <c r="AJ2622" i="5"/>
  <c r="AL2622" i="6" l="1"/>
  <c r="AI2623" i="5"/>
  <c r="AK2622" i="6"/>
  <c r="AJ2623" i="5"/>
  <c r="AJ2624" i="5" l="1"/>
  <c r="AI2624" i="5"/>
  <c r="AL2623" i="6"/>
  <c r="AK2623" i="6"/>
  <c r="AL2624" i="6" l="1"/>
  <c r="AI2625" i="5"/>
  <c r="AJ2625" i="5"/>
  <c r="AK2624" i="6"/>
  <c r="AK2625" i="6" l="1"/>
  <c r="AI2626" i="5"/>
  <c r="AL2625" i="6"/>
  <c r="AJ2626" i="5"/>
  <c r="AI2627" i="5" l="1"/>
  <c r="AK2626" i="6"/>
  <c r="AJ2627" i="5"/>
  <c r="AL2626" i="6"/>
  <c r="AL2627" i="6" l="1"/>
  <c r="AK2627" i="6"/>
  <c r="AI2628" i="5"/>
  <c r="AJ2628" i="5"/>
  <c r="AJ2629" i="5" l="1"/>
  <c r="AK2628" i="6"/>
  <c r="AL2628" i="6"/>
  <c r="AI2629" i="5"/>
  <c r="AI2630" i="5" l="1"/>
  <c r="AK2629" i="6"/>
  <c r="AJ2630" i="5"/>
  <c r="AL2629" i="6"/>
  <c r="AL2630" i="6" l="1"/>
  <c r="AK2630" i="6"/>
  <c r="AI2631" i="5"/>
  <c r="AJ2631" i="5"/>
  <c r="AI2632" i="5" l="1"/>
  <c r="AK2631" i="6"/>
  <c r="AL2631" i="6"/>
  <c r="AJ2632" i="5"/>
  <c r="AJ2633" i="5" l="1"/>
  <c r="AK2632" i="6"/>
  <c r="AI2633" i="5"/>
  <c r="AL2632" i="6"/>
  <c r="AI2634" i="5" l="1"/>
  <c r="AK2633" i="6"/>
  <c r="AL2633" i="6"/>
  <c r="AJ2634" i="5"/>
  <c r="AJ2635" i="5" l="1"/>
  <c r="AK2634" i="6"/>
  <c r="AI2635" i="5"/>
  <c r="AL2634" i="6"/>
  <c r="AK2635" i="6" l="1"/>
  <c r="AJ2636" i="5"/>
  <c r="AL2635" i="6"/>
  <c r="AI2636" i="5"/>
  <c r="AI2637" i="5" l="1"/>
  <c r="AL2636" i="6"/>
  <c r="AJ2637" i="5"/>
  <c r="AK2636" i="6"/>
  <c r="AK2637" i="6" l="1"/>
  <c r="AJ2638" i="5"/>
  <c r="AL2637" i="6"/>
  <c r="AI2638" i="5"/>
  <c r="AI2639" i="5" l="1"/>
  <c r="AL2638" i="6"/>
  <c r="AK2638" i="6"/>
  <c r="AJ2639" i="5"/>
  <c r="AJ2640" i="5" l="1"/>
  <c r="AK2639" i="6"/>
  <c r="AL2639" i="6"/>
  <c r="AI2640" i="5"/>
  <c r="AJ2641" i="5" l="1"/>
  <c r="AI2641" i="5"/>
  <c r="AL2640" i="6"/>
  <c r="AK2640" i="6"/>
  <c r="AK2641" i="6" l="1"/>
  <c r="AL2641" i="6"/>
  <c r="AI2642" i="5"/>
  <c r="AJ2642" i="5"/>
  <c r="AJ2643" i="5" l="1"/>
  <c r="AL2642" i="6"/>
  <c r="AK2642" i="6"/>
  <c r="AI2643" i="5"/>
  <c r="AI2644" i="5" l="1"/>
  <c r="AL2643" i="6"/>
  <c r="AJ2644" i="5"/>
  <c r="AK2643" i="6"/>
  <c r="AJ2645" i="5" l="1"/>
  <c r="AL2644" i="6"/>
  <c r="AI2645" i="5"/>
  <c r="AK2644" i="6"/>
  <c r="AK2645" i="6" l="1"/>
  <c r="AL2645" i="6"/>
  <c r="AJ2646" i="5"/>
  <c r="AI2646" i="5"/>
  <c r="AL2646" i="6" l="1"/>
  <c r="AK2646" i="6"/>
  <c r="AI2647" i="5"/>
  <c r="AJ2647" i="5"/>
  <c r="AJ2648" i="5" l="1"/>
  <c r="AK2647" i="6"/>
  <c r="AL2647" i="6"/>
  <c r="AI2648" i="5"/>
  <c r="AI2649" i="5" l="1"/>
  <c r="AL2648" i="6"/>
  <c r="AK2648" i="6"/>
  <c r="AJ2649" i="5"/>
  <c r="AL2649" i="6" l="1"/>
  <c r="AI2650" i="5"/>
  <c r="AK2649" i="6"/>
  <c r="AJ2650" i="5"/>
  <c r="AK2650" i="6" l="1"/>
  <c r="AI2651" i="5"/>
  <c r="AL2650" i="6"/>
  <c r="AJ2651" i="5"/>
  <c r="AL2651" i="6" l="1"/>
  <c r="AI2652" i="5"/>
  <c r="AK2651" i="6"/>
  <c r="AJ2652" i="5"/>
  <c r="AJ2653" i="5" l="1"/>
  <c r="AI2653" i="5"/>
  <c r="AL2652" i="6"/>
  <c r="AK2652" i="6"/>
  <c r="AK2653" i="6" l="1"/>
  <c r="AI2654" i="5"/>
  <c r="AJ2654" i="5"/>
  <c r="AL2653" i="6"/>
  <c r="AL2654" i="6" l="1"/>
  <c r="AI2655" i="5"/>
  <c r="AK2654" i="6"/>
  <c r="AJ2655" i="5"/>
  <c r="AJ2656" i="5" l="1"/>
  <c r="AI2656" i="5"/>
  <c r="AL2655" i="6"/>
  <c r="AK2655" i="6"/>
  <c r="AK2656" i="6" l="1"/>
  <c r="AI2657" i="5"/>
  <c r="AJ2657" i="5"/>
  <c r="AL2656" i="6"/>
  <c r="AI2658" i="5" l="1"/>
  <c r="AK2657" i="6"/>
  <c r="AL2657" i="6"/>
  <c r="AJ2658" i="5"/>
  <c r="AJ2659" i="5" l="1"/>
  <c r="AK2658" i="6"/>
  <c r="AI2659" i="5"/>
  <c r="AL2658" i="6"/>
  <c r="AL2659" i="6" l="1"/>
  <c r="AK2659" i="6"/>
  <c r="AJ2660" i="5"/>
  <c r="AI2660" i="5"/>
  <c r="AI2661" i="5" l="1"/>
  <c r="AK2660" i="6"/>
  <c r="AL2660" i="6"/>
  <c r="AJ2661" i="5"/>
  <c r="AJ2662" i="5" l="1"/>
  <c r="AK2661" i="6"/>
  <c r="AI2662" i="5"/>
  <c r="AL2661" i="6"/>
  <c r="AI2663" i="5" l="1"/>
  <c r="AK2662" i="6"/>
  <c r="AL2662" i="6"/>
  <c r="AJ2663" i="5"/>
  <c r="AJ2664" i="5" l="1"/>
  <c r="AK2663" i="6"/>
  <c r="AI2664" i="5"/>
  <c r="AL2663" i="6"/>
  <c r="AL2664" i="6" l="1"/>
  <c r="AI2665" i="5"/>
  <c r="AK2664" i="6"/>
  <c r="AJ2665" i="5"/>
  <c r="AK2665" i="6" l="1"/>
  <c r="AI2666" i="5"/>
  <c r="AL2665" i="6"/>
  <c r="AJ2666" i="5"/>
  <c r="AL2666" i="6" l="1"/>
  <c r="AI2667" i="5"/>
  <c r="AK2666" i="6"/>
  <c r="AJ2667" i="5"/>
  <c r="AJ2668" i="5" l="1"/>
  <c r="AI2668" i="5"/>
  <c r="AL2667" i="6"/>
  <c r="AK2667" i="6"/>
  <c r="AL2668" i="6" l="1"/>
  <c r="AI2669" i="5"/>
  <c r="AJ2669" i="5"/>
  <c r="AK2668" i="6"/>
  <c r="AK2669" i="6" l="1"/>
  <c r="AI2670" i="5"/>
  <c r="AL2669" i="6"/>
  <c r="AJ2670" i="5"/>
  <c r="AL2670" i="6" l="1"/>
  <c r="AI2671" i="5"/>
  <c r="AK2670" i="6"/>
  <c r="AJ2671" i="5"/>
  <c r="AK2671" i="6" l="1"/>
  <c r="AI2672" i="5"/>
  <c r="AL2671" i="6"/>
  <c r="AJ2672" i="5"/>
  <c r="AJ2673" i="5" l="1"/>
  <c r="AI2673" i="5"/>
  <c r="AK2672" i="6"/>
  <c r="AL2672" i="6"/>
  <c r="AL2673" i="6" l="1"/>
  <c r="AK2673" i="6"/>
  <c r="AI2674" i="5"/>
  <c r="AJ2674" i="5"/>
  <c r="AI2675" i="5" l="1"/>
  <c r="AK2674" i="6"/>
  <c r="AL2674" i="6"/>
  <c r="AJ2675" i="5"/>
  <c r="AJ2676" i="5" l="1"/>
  <c r="AK2675" i="6"/>
  <c r="AI2676" i="5"/>
  <c r="AL2675" i="6"/>
  <c r="AL2676" i="6" l="1"/>
  <c r="AK2676" i="6"/>
  <c r="AJ2677" i="5"/>
  <c r="AI2677" i="5"/>
  <c r="AJ2678" i="5" l="1"/>
  <c r="AK2677" i="6"/>
  <c r="AL2677" i="6"/>
  <c r="AI2678" i="5"/>
  <c r="AI2679" i="5" l="1"/>
  <c r="AL2678" i="6"/>
  <c r="AK2678" i="6"/>
  <c r="AJ2679" i="5"/>
  <c r="AL2679" i="6" l="1"/>
  <c r="AI2680" i="5"/>
  <c r="AJ2680" i="5"/>
  <c r="AK2679" i="6"/>
  <c r="AK2680" i="6" l="1"/>
  <c r="AI2681" i="5"/>
  <c r="AL2680" i="6"/>
  <c r="AJ2681" i="5"/>
  <c r="AL2681" i="6" l="1"/>
  <c r="AI2682" i="5"/>
  <c r="AK2681" i="6"/>
  <c r="AJ2682" i="5"/>
  <c r="AK2682" i="6" l="1"/>
  <c r="AI2683" i="5"/>
  <c r="AL2682" i="6"/>
  <c r="AJ2683" i="5"/>
  <c r="AJ2684" i="5" l="1"/>
  <c r="AI2684" i="5"/>
  <c r="AK2683" i="6"/>
  <c r="AL2683" i="6"/>
  <c r="AL2684" i="6" l="1"/>
  <c r="AI2685" i="5"/>
  <c r="AJ2685" i="5"/>
  <c r="AK2684" i="6"/>
  <c r="AK2685" i="6" l="1"/>
  <c r="AI2686" i="5"/>
  <c r="AL2685" i="6"/>
  <c r="AJ2686" i="5"/>
  <c r="AI2687" i="5" l="1"/>
  <c r="AL2686" i="6"/>
  <c r="AK2686" i="6"/>
  <c r="AJ2687" i="5"/>
  <c r="AK2687" i="6" l="1"/>
  <c r="AL2687" i="6"/>
  <c r="AI2688" i="5"/>
  <c r="AJ2688" i="5"/>
  <c r="AI2689" i="5" l="1"/>
  <c r="AL2688" i="6"/>
  <c r="AK2688" i="6"/>
  <c r="AJ2689" i="5"/>
  <c r="AL2689" i="6" l="1"/>
  <c r="AI2690" i="5"/>
  <c r="AK2689" i="6"/>
  <c r="AJ2690" i="5"/>
  <c r="AJ2691" i="5" l="1"/>
  <c r="AK2690" i="6"/>
  <c r="AL2690" i="6"/>
  <c r="AI2691" i="5"/>
  <c r="AI2692" i="5" l="1"/>
  <c r="AK2691" i="6"/>
  <c r="AJ2692" i="5"/>
  <c r="AL2691" i="6"/>
  <c r="AL2692" i="6" l="1"/>
  <c r="AK2692" i="6"/>
  <c r="AI2693" i="5"/>
  <c r="AJ2693" i="5"/>
  <c r="AI2694" i="5" l="1"/>
  <c r="AK2693" i="6"/>
  <c r="AL2693" i="6"/>
  <c r="AJ2694" i="5"/>
  <c r="AL2694" i="6" l="1"/>
  <c r="AK2694" i="6"/>
  <c r="AI2695" i="5"/>
  <c r="AJ2695" i="5"/>
  <c r="AI2696" i="5" l="1"/>
  <c r="AK2695" i="6"/>
  <c r="AL2695" i="6"/>
  <c r="AJ2696" i="5"/>
  <c r="AJ2697" i="5" l="1"/>
  <c r="AK2696" i="6"/>
  <c r="AI2697" i="5"/>
  <c r="AL2696" i="6"/>
  <c r="AI2698" i="5" l="1"/>
  <c r="AK2697" i="6"/>
  <c r="AL2697" i="6"/>
  <c r="AJ2698" i="5"/>
  <c r="AJ2699" i="5" l="1"/>
  <c r="AK2698" i="6"/>
  <c r="AI2699" i="5"/>
  <c r="AL2698" i="6"/>
  <c r="AL2699" i="6" l="1"/>
  <c r="AK2699" i="6"/>
  <c r="AJ2700" i="5"/>
  <c r="AI2700" i="5"/>
  <c r="AJ2701" i="5" l="1"/>
  <c r="AK2700" i="6"/>
  <c r="AL2700" i="6"/>
  <c r="AI2701" i="5"/>
  <c r="AI2702" i="5" l="1"/>
  <c r="AK2701" i="6"/>
  <c r="AJ2702" i="5"/>
  <c r="AL2701" i="6"/>
  <c r="AL2702" i="6" l="1"/>
  <c r="AK2702" i="6"/>
  <c r="AI2703" i="5"/>
  <c r="AJ2703" i="5"/>
  <c r="AI2704" i="5" l="1"/>
  <c r="AL2703" i="6"/>
  <c r="AJ2704" i="5"/>
  <c r="AK2703" i="6"/>
  <c r="AL2704" i="6" l="1"/>
  <c r="AI2705" i="5"/>
  <c r="AK2704" i="6"/>
  <c r="AJ2705" i="5"/>
  <c r="AK2705" i="6" l="1"/>
  <c r="AI2706" i="5"/>
  <c r="AL2705" i="6"/>
  <c r="AJ2706" i="5"/>
  <c r="AJ2707" i="5" l="1"/>
  <c r="AL2706" i="6"/>
  <c r="AI2707" i="5"/>
  <c r="AK2706" i="6"/>
  <c r="AI2708" i="5" l="1"/>
  <c r="AL2707" i="6"/>
  <c r="AJ2708" i="5"/>
  <c r="AK2707" i="6"/>
  <c r="AK2708" i="6" l="1"/>
  <c r="AL2708" i="6"/>
  <c r="AI2709" i="5"/>
  <c r="AJ2709" i="5"/>
  <c r="AJ2710" i="5" l="1"/>
  <c r="AL2709" i="6"/>
  <c r="AK2709" i="6"/>
  <c r="AI2710" i="5"/>
  <c r="AI2711" i="5" l="1"/>
  <c r="AK2710" i="6"/>
  <c r="AL2710" i="6"/>
  <c r="AJ2711" i="5"/>
  <c r="AJ2712" i="5" l="1"/>
  <c r="AK2711" i="6"/>
  <c r="AI2712" i="5"/>
  <c r="AL2711" i="6"/>
  <c r="AL2712" i="6" l="1"/>
  <c r="AI2713" i="5"/>
  <c r="AK2712" i="6"/>
  <c r="AJ2713" i="5"/>
  <c r="AK2713" i="6" l="1"/>
  <c r="AI2714" i="5"/>
  <c r="AL2713" i="6"/>
  <c r="AJ2714" i="5"/>
  <c r="AJ2715" i="5" l="1"/>
  <c r="AL2714" i="6"/>
  <c r="AK2714" i="6"/>
  <c r="AI2715" i="5"/>
  <c r="AL2715" i="6" l="1"/>
  <c r="AJ2716" i="5"/>
  <c r="AI2716" i="5"/>
  <c r="AK2715" i="6"/>
  <c r="AK2716" i="6" l="1"/>
  <c r="AJ2717" i="5"/>
  <c r="AL2716" i="6"/>
  <c r="AI2717" i="5"/>
  <c r="AI2718" i="5" l="1"/>
  <c r="AL2717" i="6"/>
  <c r="AJ2718" i="5"/>
  <c r="AK2717" i="6"/>
  <c r="AL2718" i="6" l="1"/>
  <c r="AI2719" i="5"/>
  <c r="AK2718" i="6"/>
  <c r="AJ2719" i="5"/>
  <c r="AJ2720" i="5" l="1"/>
  <c r="AI2720" i="5"/>
  <c r="AL2719" i="6"/>
  <c r="AK2719" i="6"/>
  <c r="AL2720" i="6" l="1"/>
  <c r="AI2721" i="5"/>
  <c r="AJ2721" i="5"/>
  <c r="AK2720" i="6"/>
  <c r="AI2722" i="5" l="1"/>
  <c r="AL2721" i="6"/>
  <c r="AK2721" i="6"/>
  <c r="AJ2722" i="5"/>
  <c r="AJ2723" i="5" l="1"/>
  <c r="AL2722" i="6"/>
  <c r="AI2723" i="5"/>
  <c r="AK2722" i="6"/>
  <c r="AK2723" i="6" l="1"/>
  <c r="AL2723" i="6"/>
  <c r="AJ2724" i="5"/>
  <c r="AI2724" i="5"/>
  <c r="AJ2725" i="5" l="1"/>
  <c r="AL2724" i="6"/>
  <c r="AK2724" i="6"/>
  <c r="AI2725" i="5"/>
  <c r="AI2726" i="5" l="1"/>
  <c r="AL2725" i="6"/>
  <c r="AJ2726" i="5"/>
  <c r="AK2725" i="6"/>
  <c r="AL2726" i="6" l="1"/>
  <c r="AI2727" i="5"/>
  <c r="AK2726" i="6"/>
  <c r="AJ2727" i="5"/>
  <c r="AJ2728" i="5" l="1"/>
  <c r="AI2728" i="5"/>
  <c r="AL2727" i="6"/>
  <c r="AK2727" i="6"/>
  <c r="AL2728" i="6" l="1"/>
  <c r="AI2729" i="5"/>
  <c r="AJ2729" i="5"/>
  <c r="AK2728" i="6"/>
  <c r="AK2729" i="6" l="1"/>
  <c r="AI2730" i="5"/>
  <c r="AL2729" i="6"/>
  <c r="AJ2730" i="5"/>
  <c r="AJ2731" i="5" l="1"/>
  <c r="AI2731" i="5"/>
  <c r="AK2730" i="6"/>
  <c r="AL2730" i="6"/>
  <c r="AK2731" i="6" l="1"/>
  <c r="AI2732" i="5"/>
  <c r="AJ2732" i="5"/>
  <c r="AL2731" i="6"/>
  <c r="AL2732" i="6" l="1"/>
  <c r="AI2733" i="5"/>
  <c r="AK2732" i="6"/>
  <c r="AJ2733" i="5"/>
  <c r="AJ2734" i="5" l="1"/>
  <c r="AI2734" i="5"/>
  <c r="AL2733" i="6"/>
  <c r="AK2733" i="6"/>
  <c r="AL2734" i="6" l="1"/>
  <c r="AI2735" i="5"/>
  <c r="AK2734" i="6"/>
  <c r="AJ2735" i="5"/>
  <c r="AJ2736" i="5" l="1"/>
  <c r="AI2736" i="5"/>
  <c r="AL2735" i="6"/>
  <c r="AK2735" i="6"/>
  <c r="AL2736" i="6" l="1"/>
  <c r="AI2737" i="5"/>
  <c r="AJ2737" i="5"/>
  <c r="AK2736" i="6"/>
  <c r="AI2738" i="5" l="1"/>
  <c r="AL2737" i="6"/>
  <c r="AK2737" i="6"/>
  <c r="AJ2738" i="5"/>
  <c r="AJ2739" i="5" l="1"/>
  <c r="AL2738" i="6"/>
  <c r="AI2739" i="5"/>
  <c r="AK2738" i="6"/>
  <c r="AK2739" i="6" l="1"/>
  <c r="AL2739" i="6"/>
  <c r="AJ2740" i="5"/>
  <c r="AI2740" i="5"/>
  <c r="AI2741" i="5" l="1"/>
  <c r="AL2740" i="6"/>
  <c r="AK2740" i="6"/>
  <c r="AJ2741" i="5"/>
  <c r="AJ2742" i="5" l="1"/>
  <c r="AL2741" i="6"/>
  <c r="AI2742" i="5"/>
  <c r="AK2741" i="6"/>
  <c r="AI2743" i="5" l="1"/>
  <c r="AL2742" i="6"/>
  <c r="AK2742" i="6"/>
  <c r="AJ2743" i="5"/>
  <c r="AJ2744" i="5" l="1"/>
  <c r="AL2743" i="6"/>
  <c r="AI2744" i="5"/>
  <c r="AK2743" i="6"/>
  <c r="AK2744" i="6" l="1"/>
  <c r="AL2744" i="6"/>
  <c r="AJ2745" i="5"/>
  <c r="AI2745" i="5"/>
  <c r="AL2745" i="6" l="1"/>
  <c r="AK2745" i="6"/>
  <c r="AI2746" i="5"/>
  <c r="AJ2746" i="5"/>
  <c r="AI2747" i="5" l="1"/>
  <c r="AL2746" i="6"/>
  <c r="AJ2747" i="5"/>
  <c r="AK2746" i="6"/>
  <c r="AK2747" i="6" l="1"/>
  <c r="AL2747" i="6"/>
  <c r="AI2748" i="5"/>
  <c r="AJ2748" i="5"/>
  <c r="AI2749" i="5" l="1"/>
  <c r="AL2748" i="6"/>
  <c r="AK2748" i="6"/>
  <c r="AJ2749" i="5"/>
  <c r="AJ2750" i="5" l="1"/>
  <c r="AL2749" i="6"/>
  <c r="AI2750" i="5"/>
  <c r="AK2749" i="6"/>
  <c r="AI2751" i="5" l="1"/>
  <c r="AL2750" i="6"/>
  <c r="AK2750" i="6"/>
  <c r="AJ2751" i="5"/>
  <c r="AJ2752" i="5" l="1"/>
  <c r="AL2751" i="6"/>
  <c r="AI2752" i="5"/>
  <c r="AK2751" i="6"/>
  <c r="AK2752" i="6" l="1"/>
  <c r="AL2752" i="6"/>
  <c r="AJ2753" i="5"/>
  <c r="AI2753" i="5"/>
  <c r="AL2753" i="6" l="1"/>
  <c r="AK2753" i="6"/>
  <c r="AI2754" i="5"/>
  <c r="AJ2754" i="5"/>
  <c r="AI2755" i="5" l="1"/>
  <c r="AK2754" i="6"/>
  <c r="AL2754" i="6"/>
  <c r="AJ2755" i="5"/>
  <c r="AJ2756" i="5" l="1"/>
  <c r="AK2755" i="6"/>
  <c r="AI2756" i="5"/>
  <c r="AL2755" i="6"/>
  <c r="AL2756" i="6" l="1"/>
  <c r="AK2756" i="6"/>
  <c r="AJ2757" i="5"/>
  <c r="AI2757" i="5"/>
  <c r="AJ2758" i="5" l="1"/>
  <c r="AK2757" i="6"/>
  <c r="AL2757" i="6"/>
  <c r="AI2758" i="5"/>
  <c r="AL2758" i="6" l="1"/>
  <c r="AK2758" i="6"/>
  <c r="AI2759" i="5"/>
  <c r="AJ2759" i="5"/>
  <c r="AI2760" i="5" l="1"/>
  <c r="AK2759" i="6"/>
  <c r="AL2759" i="6"/>
  <c r="AJ2760" i="5"/>
  <c r="AJ2761" i="5" l="1"/>
  <c r="AK2760" i="6"/>
  <c r="AI2761" i="5"/>
  <c r="AL2760" i="6"/>
  <c r="AL2761" i="6" l="1"/>
  <c r="AK2761" i="6"/>
  <c r="AI2762" i="5"/>
  <c r="AJ2762" i="5"/>
  <c r="AI2763" i="5" l="1"/>
  <c r="AK2762" i="6"/>
  <c r="AL2762" i="6"/>
  <c r="AJ2763" i="5"/>
  <c r="AJ2764" i="5" l="1"/>
  <c r="AL2763" i="6"/>
  <c r="AK2763" i="6"/>
  <c r="AI2764" i="5"/>
  <c r="AI2765" i="5" l="1"/>
  <c r="AL2764" i="6"/>
  <c r="AJ2765" i="5"/>
  <c r="AK2764" i="6"/>
  <c r="AK2765" i="6" l="1"/>
  <c r="AL2765" i="6"/>
  <c r="AI2766" i="5"/>
  <c r="AJ2766" i="5"/>
  <c r="AI2767" i="5" l="1"/>
  <c r="AL2766" i="6"/>
  <c r="AK2766" i="6"/>
  <c r="AJ2767" i="5"/>
  <c r="AJ2768" i="5" l="1"/>
  <c r="AL2767" i="6"/>
  <c r="AI2768" i="5"/>
  <c r="AK2767" i="6"/>
  <c r="AI2769" i="5" l="1"/>
  <c r="AL2768" i="6"/>
  <c r="AJ2769" i="5"/>
  <c r="AK2768" i="6"/>
  <c r="AL2769" i="6" l="1"/>
  <c r="AI2770" i="5"/>
  <c r="AK2769" i="6"/>
  <c r="AJ2770" i="5"/>
  <c r="AJ2771" i="5" l="1"/>
  <c r="AK2770" i="6"/>
  <c r="AL2770" i="6"/>
  <c r="AI2771" i="5"/>
  <c r="AI2772" i="5" l="1"/>
  <c r="AK2771" i="6"/>
  <c r="AJ2772" i="5"/>
  <c r="AL2771" i="6"/>
  <c r="AL2772" i="6" l="1"/>
  <c r="AK2772" i="6"/>
  <c r="AI2773" i="5"/>
  <c r="AJ2773" i="5"/>
  <c r="AI2774" i="5" l="1"/>
  <c r="AK2773" i="6"/>
  <c r="AL2773" i="6"/>
  <c r="AJ2774" i="5"/>
  <c r="AL2774" i="6" l="1"/>
  <c r="AK2774" i="6"/>
  <c r="AI2775" i="5"/>
  <c r="AJ2775" i="5"/>
  <c r="AI2776" i="5" l="1"/>
  <c r="AK2775" i="6"/>
  <c r="AL2775" i="6"/>
  <c r="AJ2776" i="5"/>
  <c r="AJ2777" i="5" l="1"/>
  <c r="AK2776" i="6"/>
  <c r="AI2777" i="5"/>
  <c r="AL2776" i="6"/>
  <c r="AL2777" i="6" l="1"/>
  <c r="AI2778" i="5"/>
  <c r="AK2777" i="6"/>
  <c r="AJ2778" i="5"/>
  <c r="AI2779" i="5" l="1"/>
  <c r="AL2778" i="6"/>
  <c r="AJ2779" i="5"/>
  <c r="AK2778" i="6"/>
  <c r="AK2779" i="6" l="1"/>
  <c r="AL2779" i="6"/>
  <c r="AI2780" i="5"/>
  <c r="AJ2780" i="5"/>
  <c r="AI2781" i="5" l="1"/>
  <c r="AL2780" i="6"/>
  <c r="AK2780" i="6"/>
  <c r="AJ2781" i="5"/>
  <c r="AJ2782" i="5" l="1"/>
  <c r="AK2781" i="6"/>
  <c r="AL2781" i="6"/>
  <c r="AI2782" i="5"/>
  <c r="AL2782" i="6" l="1"/>
  <c r="AK2782" i="6"/>
  <c r="AI2783" i="5"/>
  <c r="AJ2783" i="5"/>
  <c r="AI2784" i="5" l="1"/>
  <c r="AK2783" i="6"/>
  <c r="AL2783" i="6"/>
  <c r="AJ2784" i="5"/>
  <c r="AJ2785" i="5" l="1"/>
  <c r="AK2784" i="6"/>
  <c r="AI2785" i="5"/>
  <c r="AL2784" i="6"/>
  <c r="AI2786" i="5" l="1"/>
  <c r="AK2785" i="6"/>
  <c r="AL2785" i="6"/>
  <c r="AJ2786" i="5"/>
  <c r="AJ2787" i="5" l="1"/>
  <c r="AK2786" i="6"/>
  <c r="AI2787" i="5"/>
  <c r="AL2786" i="6"/>
  <c r="AL2787" i="6" l="1"/>
  <c r="AK2787" i="6"/>
  <c r="AJ2788" i="5"/>
  <c r="AI2788" i="5"/>
  <c r="AJ2789" i="5" l="1"/>
  <c r="AK2788" i="6"/>
  <c r="AL2788" i="6"/>
  <c r="AI2789" i="5"/>
  <c r="AI2790" i="5" l="1"/>
  <c r="AK2789" i="6"/>
  <c r="AJ2790" i="5"/>
  <c r="AL2789" i="6"/>
  <c r="AK2790" i="6" l="1"/>
  <c r="AI2791" i="5"/>
  <c r="AL2790" i="6"/>
  <c r="AJ2791" i="5"/>
  <c r="AL2791" i="6" l="1"/>
  <c r="AI2792" i="5"/>
  <c r="AK2791" i="6"/>
  <c r="AJ2792" i="5"/>
  <c r="AJ2793" i="5" l="1"/>
  <c r="AI2793" i="5"/>
  <c r="AL2792" i="6"/>
  <c r="AK2792" i="6"/>
  <c r="AL2793" i="6" l="1"/>
  <c r="AI2794" i="5"/>
  <c r="AK2793" i="6"/>
  <c r="AJ2794" i="5"/>
  <c r="AJ2795" i="5" l="1"/>
  <c r="AI2795" i="5"/>
  <c r="AL2794" i="6"/>
  <c r="AK2794" i="6"/>
  <c r="AL2795" i="6" l="1"/>
  <c r="AI2796" i="5"/>
  <c r="AJ2796" i="5"/>
  <c r="AK2795" i="6"/>
  <c r="AK2796" i="6" l="1"/>
  <c r="AI2797" i="5"/>
  <c r="AL2796" i="6"/>
  <c r="AJ2797" i="5"/>
  <c r="AJ2798" i="5" l="1"/>
  <c r="AL2797" i="6"/>
  <c r="AI2798" i="5"/>
  <c r="AK2797" i="6"/>
  <c r="AK2798" i="6" l="1"/>
  <c r="AI2799" i="5"/>
  <c r="AL2798" i="6"/>
  <c r="AJ2799" i="5"/>
  <c r="AJ2800" i="5" l="1"/>
  <c r="AI2800" i="5"/>
  <c r="AK2799" i="6"/>
  <c r="AL2799" i="6"/>
  <c r="AL2800" i="6" l="1"/>
  <c r="AK2800" i="6"/>
  <c r="AI2801" i="5"/>
  <c r="AJ2801" i="5"/>
  <c r="AI2802" i="5" l="1"/>
  <c r="AK2801" i="6"/>
  <c r="AL2801" i="6"/>
  <c r="AJ2802" i="5"/>
  <c r="AJ2803" i="5" l="1"/>
  <c r="AK2802" i="6"/>
  <c r="AI2803" i="5"/>
  <c r="AL2802" i="6"/>
  <c r="AL2803" i="6" l="1"/>
  <c r="AK2803" i="6"/>
  <c r="AJ2804" i="5"/>
  <c r="AI2804" i="5"/>
  <c r="AJ2805" i="5" l="1"/>
  <c r="AK2804" i="6"/>
  <c r="AL2804" i="6"/>
  <c r="AI2805" i="5"/>
  <c r="AI2806" i="5" l="1"/>
  <c r="AK2805" i="6"/>
  <c r="AJ2806" i="5"/>
  <c r="AL2805" i="6"/>
  <c r="AK2806" i="6" l="1"/>
  <c r="AI2807" i="5"/>
  <c r="AL2806" i="6"/>
  <c r="AJ2807" i="5"/>
  <c r="AJ2808" i="5" l="1"/>
  <c r="AL2807" i="6"/>
  <c r="AI2808" i="5"/>
  <c r="AK2807" i="6"/>
  <c r="AK2808" i="6" l="1"/>
  <c r="AL2808" i="6"/>
  <c r="AJ2809" i="5"/>
  <c r="AI2809" i="5"/>
  <c r="AL2809" i="6" l="1"/>
  <c r="AK2809" i="6"/>
  <c r="AI2810" i="5"/>
  <c r="AJ2810" i="5"/>
  <c r="AI2811" i="5" l="1"/>
  <c r="AK2810" i="6"/>
  <c r="AL2810" i="6"/>
  <c r="AJ2811" i="5"/>
  <c r="AL2811" i="6" l="1"/>
  <c r="AI2812" i="5"/>
  <c r="AJ2812" i="5"/>
  <c r="AK2811" i="6"/>
  <c r="AK2812" i="6" l="1"/>
  <c r="AI2813" i="5"/>
  <c r="AL2812" i="6"/>
  <c r="AJ2813" i="5"/>
  <c r="AJ2814" i="5" l="1"/>
  <c r="AI2814" i="5"/>
  <c r="AK2813" i="6"/>
  <c r="AL2813" i="6"/>
  <c r="AK2814" i="6" l="1"/>
  <c r="AI2815" i="5"/>
  <c r="AL2814" i="6"/>
  <c r="AJ2815" i="5"/>
  <c r="AJ2816" i="5" l="1"/>
  <c r="AL2815" i="6"/>
  <c r="AI2816" i="5"/>
  <c r="AK2815" i="6"/>
  <c r="AK2816" i="6" l="1"/>
  <c r="AL2816" i="6"/>
  <c r="AJ2817" i="5"/>
  <c r="AI2817" i="5"/>
  <c r="AI2818" i="5" l="1"/>
  <c r="AL2817" i="6"/>
  <c r="AK2817" i="6"/>
  <c r="AJ2818" i="5"/>
  <c r="AJ2819" i="5" l="1"/>
  <c r="AL2818" i="6"/>
  <c r="AI2819" i="5"/>
  <c r="AK2818" i="6"/>
  <c r="AI2820" i="5" l="1"/>
  <c r="AL2819" i="6"/>
  <c r="AJ2820" i="5"/>
  <c r="AK2819" i="6"/>
  <c r="AK2820" i="6" l="1"/>
  <c r="AL2820" i="6"/>
  <c r="AI2821" i="5"/>
  <c r="AJ2821" i="5"/>
  <c r="AI2822" i="5" l="1"/>
  <c r="AL2821" i="6"/>
  <c r="AK2821" i="6"/>
  <c r="AJ2822" i="5"/>
  <c r="AL2822" i="6" l="1"/>
  <c r="AI2823" i="5"/>
  <c r="AK2822" i="6"/>
  <c r="AJ2823" i="5"/>
  <c r="AK2823" i="6" l="1"/>
  <c r="AI2824" i="5"/>
  <c r="AL2823" i="6"/>
  <c r="AJ2824" i="5"/>
  <c r="AJ2825" i="5" l="1"/>
  <c r="AI2825" i="5"/>
  <c r="AK2824" i="6"/>
  <c r="AL2824" i="6"/>
  <c r="AL2825" i="6" l="1"/>
  <c r="AK2825" i="6"/>
  <c r="AI2826" i="5"/>
  <c r="AJ2826" i="5"/>
  <c r="AI2827" i="5" l="1"/>
  <c r="AK2826" i="6"/>
  <c r="AL2826" i="6"/>
  <c r="AJ2827" i="5"/>
  <c r="AJ2828" i="5" l="1"/>
  <c r="AK2827" i="6"/>
  <c r="AI2828" i="5"/>
  <c r="AL2827" i="6"/>
  <c r="AL2828" i="6" l="1"/>
  <c r="AK2828" i="6"/>
  <c r="AJ2829" i="5"/>
  <c r="AI2829" i="5"/>
  <c r="AJ2830" i="5" l="1"/>
  <c r="AK2829" i="6"/>
  <c r="AL2829" i="6"/>
  <c r="AI2830" i="5"/>
  <c r="AL2830" i="6" l="1"/>
  <c r="AK2830" i="6"/>
  <c r="AI2831" i="5"/>
  <c r="AJ2831" i="5"/>
  <c r="AJ2832" i="5" l="1"/>
  <c r="AK2831" i="6"/>
  <c r="AL2831" i="6"/>
  <c r="AI2832" i="5"/>
  <c r="AL2832" i="6" l="1"/>
  <c r="AK2832" i="6"/>
  <c r="AJ2833" i="5"/>
  <c r="AI2833" i="5"/>
  <c r="AI2834" i="5" l="1"/>
  <c r="AK2833" i="6"/>
  <c r="AL2833" i="6"/>
  <c r="AJ2834" i="5"/>
  <c r="AJ2835" i="5" l="1"/>
  <c r="AK2834" i="6"/>
  <c r="AI2835" i="5"/>
  <c r="AL2834" i="6"/>
  <c r="AL2835" i="6" l="1"/>
  <c r="AK2835" i="6"/>
  <c r="AJ2836" i="5"/>
  <c r="AI2836" i="5"/>
  <c r="AJ2837" i="5" l="1"/>
  <c r="AK2836" i="6"/>
  <c r="AL2836" i="6"/>
  <c r="AI2837" i="5"/>
  <c r="AI2838" i="5" l="1"/>
  <c r="AK2837" i="6"/>
  <c r="AJ2838" i="5"/>
  <c r="AL2837" i="6"/>
  <c r="AL2838" i="6" l="1"/>
  <c r="AK2838" i="6"/>
  <c r="AI2839" i="5"/>
  <c r="AJ2839" i="5"/>
  <c r="AJ2840" i="5" l="1"/>
  <c r="AI2840" i="5"/>
  <c r="AK2839" i="6"/>
  <c r="AL2839" i="6"/>
  <c r="AK2840" i="6" l="1"/>
  <c r="AI2841" i="5"/>
  <c r="AJ2841" i="5"/>
  <c r="AL2840" i="6"/>
  <c r="AI2842" i="5" l="1"/>
  <c r="AK2841" i="6"/>
  <c r="AL2841" i="6"/>
  <c r="AJ2842" i="5"/>
  <c r="AJ2843" i="5" l="1"/>
  <c r="AK2842" i="6"/>
  <c r="AI2843" i="5"/>
  <c r="AL2842" i="6"/>
  <c r="AL2843" i="6" l="1"/>
  <c r="AK2843" i="6"/>
  <c r="AJ2844" i="5"/>
  <c r="AI2844" i="5"/>
  <c r="AI2845" i="5" l="1"/>
  <c r="AK2844" i="6"/>
  <c r="AL2844" i="6"/>
  <c r="AJ2845" i="5"/>
  <c r="AJ2846" i="5" l="1"/>
  <c r="AK2845" i="6"/>
  <c r="AI2846" i="5"/>
  <c r="AL2845" i="6"/>
  <c r="AI2847" i="5" l="1"/>
  <c r="AK2846" i="6"/>
  <c r="AL2846" i="6"/>
  <c r="AJ2847" i="5"/>
  <c r="AL2847" i="6" l="1"/>
  <c r="AK2847" i="6"/>
  <c r="AI2848" i="5"/>
  <c r="AJ2848" i="5"/>
  <c r="AI2849" i="5" l="1"/>
  <c r="AK2848" i="6"/>
  <c r="AL2848" i="6"/>
  <c r="AJ2849" i="5"/>
  <c r="AK2849" i="6" l="1"/>
  <c r="AI2850" i="5"/>
  <c r="AL2849" i="6"/>
  <c r="AJ2850" i="5"/>
  <c r="AJ2851" i="5" l="1"/>
  <c r="AI2851" i="5"/>
  <c r="AK2850" i="6"/>
  <c r="AL2850" i="6"/>
  <c r="AK2851" i="6" l="1"/>
  <c r="AI2852" i="5"/>
  <c r="AJ2852" i="5"/>
  <c r="AL2851" i="6"/>
  <c r="AJ2853" i="5" l="1"/>
  <c r="AK2852" i="6"/>
  <c r="AL2852" i="6"/>
  <c r="AI2853" i="5"/>
  <c r="AI2854" i="5" l="1"/>
  <c r="AK2853" i="6"/>
  <c r="AJ2854" i="5"/>
  <c r="AL2853" i="6"/>
  <c r="AK2854" i="6" l="1"/>
  <c r="AI2855" i="5"/>
  <c r="AL2854" i="6"/>
  <c r="AJ2855" i="5"/>
  <c r="AJ2856" i="5" l="1"/>
  <c r="AI2856" i="5"/>
  <c r="AK2855" i="6"/>
  <c r="AL2855" i="6"/>
  <c r="AK2856" i="6" l="1"/>
  <c r="AI2857" i="5"/>
  <c r="AJ2857" i="5"/>
  <c r="AL2856" i="6"/>
  <c r="AI2858" i="5" l="1"/>
  <c r="AK2857" i="6"/>
  <c r="AL2857" i="6"/>
  <c r="AJ2858" i="5"/>
  <c r="AJ2859" i="5" l="1"/>
  <c r="AL2858" i="6"/>
  <c r="AK2858" i="6"/>
  <c r="AI2859" i="5"/>
  <c r="AI2860" i="5" l="1"/>
  <c r="AL2859" i="6"/>
  <c r="AJ2860" i="5"/>
  <c r="AK2859" i="6"/>
  <c r="AK2860" i="6" l="1"/>
  <c r="AL2860" i="6"/>
  <c r="AI2861" i="5"/>
  <c r="AJ2861" i="5"/>
  <c r="AI2862" i="5" l="1"/>
  <c r="AL2861" i="6"/>
  <c r="AK2861" i="6"/>
  <c r="AJ2862" i="5"/>
  <c r="AL2862" i="6" l="1"/>
  <c r="AI2863" i="5"/>
  <c r="AK2862" i="6"/>
  <c r="AJ2863" i="5"/>
  <c r="AJ2864" i="5" l="1"/>
  <c r="AI2864" i="5"/>
  <c r="AL2863" i="6"/>
  <c r="AK2863" i="6"/>
  <c r="AL2864" i="6" l="1"/>
  <c r="AI2865" i="5"/>
  <c r="AJ2865" i="5"/>
  <c r="AK2864" i="6"/>
  <c r="AK2865" i="6" l="1"/>
  <c r="AI2866" i="5"/>
  <c r="AL2865" i="6"/>
  <c r="AJ2866" i="5"/>
  <c r="AJ2867" i="5" l="1"/>
  <c r="AI2867" i="5"/>
  <c r="AK2866" i="6"/>
  <c r="AL2866" i="6"/>
  <c r="AK2867" i="6" l="1"/>
  <c r="AI2868" i="5"/>
  <c r="AJ2868" i="5"/>
  <c r="AL2867" i="6"/>
  <c r="AL2868" i="6" l="1"/>
  <c r="AI2869" i="5"/>
  <c r="AK2868" i="6"/>
  <c r="AJ2869" i="5"/>
  <c r="AJ2870" i="5" l="1"/>
  <c r="AI2870" i="5"/>
  <c r="AL2869" i="6"/>
  <c r="AK2869" i="6"/>
  <c r="AL2870" i="6" l="1"/>
  <c r="AI2871" i="5"/>
  <c r="AK2870" i="6"/>
  <c r="AJ2871" i="5"/>
  <c r="AJ2872" i="5" l="1"/>
  <c r="AI2872" i="5"/>
  <c r="AL2871" i="6"/>
  <c r="AK2871" i="6"/>
  <c r="AL2872" i="6" l="1"/>
  <c r="AI2873" i="5"/>
  <c r="AJ2873" i="5"/>
  <c r="AK2872" i="6"/>
  <c r="AK2873" i="6" l="1"/>
  <c r="AI2874" i="5"/>
  <c r="AL2873" i="6"/>
  <c r="AJ2874" i="5"/>
  <c r="AJ2875" i="5" l="1"/>
  <c r="AI2875" i="5"/>
  <c r="AK2874" i="6"/>
  <c r="AL2874" i="6"/>
  <c r="AK2875" i="6" l="1"/>
  <c r="AI2876" i="5"/>
  <c r="AJ2876" i="5"/>
  <c r="AL2875" i="6"/>
  <c r="AL2876" i="6" l="1"/>
  <c r="AI2877" i="5"/>
  <c r="AK2876" i="6"/>
  <c r="AJ2877" i="5"/>
  <c r="AI2878" i="5" l="1"/>
  <c r="AL2877" i="6"/>
  <c r="AJ2878" i="5"/>
  <c r="AK2877" i="6"/>
  <c r="AL2878" i="6" l="1"/>
  <c r="AI2879" i="5"/>
  <c r="AK2878" i="6"/>
  <c r="AJ2879" i="5"/>
  <c r="AJ2880" i="5" l="1"/>
  <c r="AI2880" i="5"/>
  <c r="AL2879" i="6"/>
  <c r="AK2879" i="6"/>
  <c r="AL2880" i="6" l="1"/>
  <c r="AI2881" i="5"/>
  <c r="AJ2881" i="5"/>
  <c r="AK2880" i="6"/>
  <c r="AI2882" i="5" l="1"/>
  <c r="AL2881" i="6"/>
  <c r="AK2881" i="6"/>
  <c r="AJ2882" i="5"/>
  <c r="AJ2883" i="5" l="1"/>
  <c r="AL2882" i="6"/>
  <c r="AI2883" i="5"/>
  <c r="AK2882" i="6"/>
  <c r="AK2883" i="6" l="1"/>
  <c r="AL2883" i="6"/>
  <c r="AJ2884" i="5"/>
  <c r="AI2884" i="5"/>
  <c r="AI2885" i="5" l="1"/>
  <c r="AL2884" i="6"/>
  <c r="AK2884" i="6"/>
  <c r="AJ2885" i="5"/>
  <c r="AK2885" i="6" l="1"/>
  <c r="AL2885" i="6"/>
  <c r="AI2886" i="5"/>
  <c r="AJ2886" i="5"/>
  <c r="AI2887" i="5" l="1"/>
  <c r="AL2886" i="6"/>
  <c r="AK2886" i="6"/>
  <c r="AJ2887" i="5"/>
  <c r="AK2887" i="6" l="1"/>
  <c r="AL2887" i="6"/>
  <c r="AI2888" i="5"/>
  <c r="AJ2888" i="5"/>
  <c r="AI2889" i="5" l="1"/>
  <c r="AK2888" i="6"/>
  <c r="AJ2889" i="5"/>
  <c r="AL2888" i="6"/>
  <c r="AL2889" i="6" l="1"/>
  <c r="AK2889" i="6"/>
  <c r="AI2890" i="5"/>
  <c r="AJ2890" i="5"/>
  <c r="AI2891" i="5" l="1"/>
  <c r="AK2890" i="6"/>
  <c r="AL2890" i="6"/>
  <c r="AJ2891" i="5"/>
  <c r="AJ2892" i="5" l="1"/>
  <c r="AK2891" i="6"/>
  <c r="AI2892" i="5"/>
  <c r="AL2891" i="6"/>
  <c r="AL2892" i="6" l="1"/>
  <c r="AI2893" i="5"/>
  <c r="AK2892" i="6"/>
  <c r="AJ2893" i="5"/>
  <c r="AK2893" i="6" l="1"/>
  <c r="AI2894" i="5"/>
  <c r="AL2893" i="6"/>
  <c r="AJ2894" i="5"/>
  <c r="AL2894" i="6" l="1"/>
  <c r="AI2895" i="5"/>
  <c r="AK2894" i="6"/>
  <c r="AJ2895" i="5"/>
  <c r="AK2895" i="6" l="1"/>
  <c r="AI2896" i="5"/>
  <c r="AL2895" i="6"/>
  <c r="AJ2896" i="5"/>
  <c r="AJ2897" i="5" l="1"/>
  <c r="AI2897" i="5"/>
  <c r="AK2896" i="6"/>
  <c r="AL2896" i="6"/>
  <c r="AK2897" i="6" l="1"/>
  <c r="AI2898" i="5"/>
  <c r="AL2897" i="6"/>
  <c r="AJ2898" i="5"/>
  <c r="AJ2899" i="5" l="1"/>
  <c r="AI2899" i="5"/>
  <c r="AK2898" i="6"/>
  <c r="AL2898" i="6"/>
  <c r="AK2899" i="6" l="1"/>
  <c r="AI2900" i="5"/>
  <c r="AJ2900" i="5"/>
  <c r="AL2899" i="6"/>
  <c r="AL2900" i="6" l="1"/>
  <c r="AI2901" i="5"/>
  <c r="AK2900" i="6"/>
  <c r="AJ2901" i="5"/>
  <c r="AJ2902" i="5" l="1"/>
  <c r="AI2902" i="5"/>
  <c r="AL2901" i="6"/>
  <c r="AK2901" i="6"/>
  <c r="AK2902" i="6" l="1"/>
  <c r="AL2902" i="6"/>
  <c r="AI2903" i="5"/>
  <c r="AJ2903" i="5"/>
  <c r="AI2904" i="5" l="1"/>
  <c r="AL2903" i="6"/>
  <c r="AK2903" i="6"/>
  <c r="AJ2904" i="5"/>
  <c r="AK2904" i="6" l="1"/>
  <c r="AL2904" i="6"/>
  <c r="AI2905" i="5"/>
  <c r="AJ2905" i="5"/>
  <c r="AI2906" i="5" l="1"/>
  <c r="AL2905" i="6"/>
  <c r="AK2905" i="6"/>
  <c r="AJ2906" i="5"/>
  <c r="AK2906" i="6" l="1"/>
  <c r="AL2906" i="6"/>
  <c r="AI2907" i="5"/>
  <c r="AJ2907" i="5"/>
  <c r="AJ2908" i="5" l="1"/>
  <c r="AL2907" i="6"/>
  <c r="AK2907" i="6"/>
  <c r="AI2908" i="5"/>
  <c r="AK2908" i="6" l="1"/>
  <c r="AL2908" i="6"/>
  <c r="AJ2909" i="5"/>
  <c r="AI2909" i="5"/>
  <c r="AJ2910" i="5" l="1"/>
  <c r="AL2909" i="6"/>
  <c r="AK2909" i="6"/>
  <c r="AI2910" i="5"/>
  <c r="AI2911" i="5" l="1"/>
  <c r="AK2910" i="6"/>
  <c r="AL2910" i="6"/>
  <c r="AJ2911" i="5"/>
  <c r="AJ2912" i="5" l="1"/>
  <c r="AK2911" i="6"/>
  <c r="AI2912" i="5"/>
  <c r="AL2911" i="6"/>
  <c r="AL2912" i="6" l="1"/>
  <c r="AK2912" i="6"/>
  <c r="AJ2913" i="5"/>
  <c r="AI2913" i="5"/>
  <c r="AI2914" i="5" l="1"/>
  <c r="AK2913" i="6"/>
  <c r="AL2913" i="6"/>
  <c r="AJ2914" i="5"/>
  <c r="AJ2915" i="5" l="1"/>
  <c r="AK2914" i="6"/>
  <c r="AI2915" i="5"/>
  <c r="AL2914" i="6"/>
  <c r="AL2915" i="6" l="1"/>
  <c r="AK2915" i="6"/>
  <c r="AJ2916" i="5"/>
  <c r="AI2916" i="5"/>
  <c r="AJ2917" i="5" l="1"/>
  <c r="AK2916" i="6"/>
  <c r="AL2916" i="6"/>
  <c r="AI2917" i="5"/>
  <c r="AI2918" i="5" l="1"/>
  <c r="AK2917" i="6"/>
  <c r="AJ2918" i="5"/>
  <c r="AL2917" i="6"/>
  <c r="AK2918" i="6" l="1"/>
  <c r="AI2919" i="5"/>
  <c r="AL2918" i="6"/>
  <c r="AJ2919" i="5"/>
  <c r="AJ2920" i="5" l="1"/>
  <c r="AI2920" i="5"/>
  <c r="AK2919" i="6"/>
  <c r="AL2919" i="6"/>
  <c r="AK2920" i="6" l="1"/>
  <c r="AI2921" i="5"/>
  <c r="AJ2921" i="5"/>
  <c r="AL2920" i="6"/>
  <c r="AL2921" i="6" l="1"/>
  <c r="AI2922" i="5"/>
  <c r="AK2921" i="6"/>
  <c r="AJ2922" i="5"/>
  <c r="AJ2923" i="5" l="1"/>
  <c r="AI2923" i="5"/>
  <c r="AL2922" i="6"/>
  <c r="AK2922" i="6"/>
  <c r="AL2923" i="6" l="1"/>
  <c r="AI2924" i="5"/>
  <c r="AJ2924" i="5"/>
  <c r="AK2923" i="6"/>
  <c r="AK2924" i="6" l="1"/>
  <c r="AI2925" i="5"/>
  <c r="AL2924" i="6"/>
  <c r="AJ2925" i="5"/>
  <c r="AJ2926" i="5" l="1"/>
  <c r="AI2926" i="5"/>
  <c r="AK2925" i="6"/>
  <c r="AL2925" i="6"/>
  <c r="AK2926" i="6" l="1"/>
  <c r="AI2927" i="5"/>
  <c r="AL2926" i="6"/>
  <c r="AJ2927" i="5"/>
  <c r="AJ2928" i="5" l="1"/>
  <c r="AI2928" i="5"/>
  <c r="AK2927" i="6"/>
  <c r="AL2927" i="6"/>
  <c r="AK2928" i="6" l="1"/>
  <c r="AI2929" i="5"/>
  <c r="AJ2929" i="5"/>
  <c r="AL2928" i="6"/>
  <c r="AL2929" i="6" l="1"/>
  <c r="AI2930" i="5"/>
  <c r="AK2929" i="6"/>
  <c r="AJ2930" i="5"/>
  <c r="AI2931" i="5" l="1"/>
  <c r="AL2930" i="6"/>
  <c r="AJ2931" i="5"/>
  <c r="AK2930" i="6"/>
  <c r="AK2931" i="6" l="1"/>
  <c r="AL2931" i="6"/>
  <c r="AI2932" i="5"/>
  <c r="AJ2932" i="5"/>
  <c r="AI2933" i="5" l="1"/>
  <c r="AL2932" i="6"/>
  <c r="AK2932" i="6"/>
  <c r="AJ2933" i="5"/>
  <c r="AK2933" i="6" l="1"/>
  <c r="AL2933" i="6"/>
  <c r="AI2934" i="5"/>
  <c r="AJ2934" i="5"/>
  <c r="AI2935" i="5" l="1"/>
  <c r="AL2934" i="6"/>
  <c r="AK2934" i="6"/>
  <c r="AJ2935" i="5"/>
  <c r="AL2935" i="6" l="1"/>
  <c r="AI2936" i="5"/>
  <c r="AJ2936" i="5"/>
  <c r="AK2935" i="6"/>
  <c r="AJ2937" i="5" l="1"/>
  <c r="AI2937" i="5"/>
  <c r="AL2936" i="6"/>
  <c r="AK2936" i="6"/>
  <c r="AL2937" i="6" l="1"/>
  <c r="AI2938" i="5"/>
  <c r="AK2937" i="6"/>
  <c r="AJ2938" i="5"/>
  <c r="AJ2939" i="5" l="1"/>
  <c r="AI2939" i="5"/>
  <c r="AL2938" i="6"/>
  <c r="AK2938" i="6"/>
  <c r="AK2939" i="6" l="1"/>
  <c r="AI2940" i="5"/>
  <c r="AJ2940" i="5"/>
  <c r="AL2939" i="6"/>
  <c r="AI2941" i="5" l="1"/>
  <c r="AK2940" i="6"/>
  <c r="AL2940" i="6"/>
  <c r="AJ2941" i="5"/>
  <c r="AJ2942" i="5" l="1"/>
  <c r="AK2941" i="6"/>
  <c r="AI2942" i="5"/>
  <c r="AL2941" i="6"/>
  <c r="AI2943" i="5" l="1"/>
  <c r="AK2942" i="6"/>
  <c r="AL2942" i="6"/>
  <c r="AJ2943" i="5"/>
  <c r="AJ2944" i="5" l="1"/>
  <c r="AK2943" i="6"/>
  <c r="AI2944" i="5"/>
  <c r="AL2943" i="6"/>
  <c r="AI2945" i="5" l="1"/>
  <c r="AK2944" i="6"/>
  <c r="AJ2945" i="5"/>
  <c r="AL2944" i="6"/>
  <c r="AL2945" i="6" l="1"/>
  <c r="AK2945" i="6"/>
  <c r="AI2946" i="5"/>
  <c r="AJ2946" i="5"/>
  <c r="AJ2947" i="5" l="1"/>
  <c r="AK2946" i="6"/>
  <c r="AL2946" i="6"/>
  <c r="AI2947" i="5"/>
  <c r="AI2948" i="5" l="1"/>
  <c r="AK2947" i="6"/>
  <c r="AJ2948" i="5"/>
  <c r="AL2947" i="6"/>
  <c r="AJ2949" i="5" l="1"/>
  <c r="AK2948" i="6"/>
  <c r="AI2949" i="5"/>
  <c r="AL2948" i="6"/>
  <c r="AL2949" i="6" l="1"/>
  <c r="AK2949" i="6"/>
  <c r="AJ2950" i="5"/>
  <c r="AI2950" i="5"/>
  <c r="AI2951" i="5" l="1"/>
  <c r="AK2950" i="6"/>
  <c r="AL2950" i="6"/>
  <c r="AJ2951" i="5"/>
  <c r="AL2951" i="6" l="1"/>
  <c r="AK2951" i="6"/>
  <c r="AI2952" i="5"/>
  <c r="AJ2952" i="5"/>
  <c r="AJ2953" i="5" l="1"/>
  <c r="AI2953" i="5"/>
  <c r="AK2952" i="6"/>
  <c r="AL2952" i="6"/>
  <c r="AK2953" i="6" l="1"/>
  <c r="AI2954" i="5"/>
  <c r="AL2953" i="6"/>
  <c r="AJ2954" i="5"/>
  <c r="AJ2955" i="5" l="1"/>
  <c r="AI2955" i="5"/>
  <c r="AK2954" i="6"/>
  <c r="AL2954" i="6"/>
  <c r="AL2955" i="6" l="1"/>
  <c r="AK2955" i="6"/>
  <c r="AI2956" i="5"/>
  <c r="AJ2956" i="5"/>
  <c r="AI2957" i="5" l="1"/>
  <c r="AK2956" i="6"/>
  <c r="AL2956" i="6"/>
  <c r="AJ2957" i="5"/>
  <c r="AJ2958" i="5" l="1"/>
  <c r="AK2957" i="6"/>
  <c r="AI2958" i="5"/>
  <c r="AL2957" i="6"/>
  <c r="AL2958" i="6" l="1"/>
  <c r="AI2959" i="5"/>
  <c r="AK2958" i="6"/>
  <c r="AJ2959" i="5"/>
  <c r="AJ2960" i="5" l="1"/>
  <c r="AI2960" i="5"/>
  <c r="AL2959" i="6"/>
  <c r="AK2959" i="6"/>
  <c r="AL2960" i="6" l="1"/>
  <c r="AI2961" i="5"/>
  <c r="AJ2961" i="5"/>
  <c r="AK2960" i="6"/>
  <c r="AI2962" i="5" l="1"/>
  <c r="AL2961" i="6"/>
  <c r="AK2961" i="6"/>
  <c r="AJ2962" i="5"/>
  <c r="AJ2963" i="5" l="1"/>
  <c r="AL2962" i="6"/>
  <c r="AI2963" i="5"/>
  <c r="AK2962" i="6"/>
  <c r="AK2963" i="6" l="1"/>
  <c r="AL2963" i="6"/>
  <c r="AJ2964" i="5"/>
  <c r="AI2964" i="5"/>
  <c r="AJ2965" i="5" l="1"/>
  <c r="AL2964" i="6"/>
  <c r="AK2964" i="6"/>
  <c r="AI2965" i="5"/>
  <c r="AK2965" i="6" l="1"/>
  <c r="AL2965" i="6"/>
  <c r="AJ2966" i="5"/>
  <c r="AI2966" i="5"/>
  <c r="AI2967" i="5" l="1"/>
  <c r="AL2966" i="6"/>
  <c r="AK2966" i="6"/>
  <c r="AJ2967" i="5"/>
  <c r="AJ2968" i="5" l="1"/>
  <c r="AL2967" i="6"/>
  <c r="AI2968" i="5"/>
  <c r="AK2967" i="6"/>
  <c r="AK2968" i="6" l="1"/>
  <c r="AL2968" i="6"/>
  <c r="AJ2969" i="5"/>
  <c r="AI2969" i="5"/>
  <c r="AI2970" i="5" l="1"/>
  <c r="AL2969" i="6"/>
  <c r="AK2969" i="6"/>
  <c r="AJ2970" i="5"/>
  <c r="AJ2971" i="5" l="1"/>
  <c r="AL2970" i="6"/>
  <c r="AI2971" i="5"/>
  <c r="AK2970" i="6"/>
  <c r="AK2971" i="6" l="1"/>
  <c r="AL2971" i="6"/>
  <c r="AJ2972" i="5"/>
  <c r="AI2972" i="5"/>
  <c r="AI2973" i="5" l="1"/>
  <c r="AL2972" i="6"/>
  <c r="AK2972" i="6"/>
  <c r="AJ2973" i="5"/>
  <c r="AJ2974" i="5" l="1"/>
  <c r="AL2973" i="6"/>
  <c r="AI2974" i="5"/>
  <c r="AK2973" i="6"/>
  <c r="AK2974" i="6" l="1"/>
  <c r="AI2975" i="5"/>
  <c r="AL2974" i="6"/>
  <c r="AJ2975" i="5"/>
  <c r="AJ2976" i="5" l="1"/>
  <c r="AI2976" i="5"/>
  <c r="AK2975" i="6"/>
  <c r="AL2975" i="6"/>
  <c r="AL2976" i="6" l="1"/>
  <c r="AI2977" i="5"/>
  <c r="AJ2977" i="5"/>
  <c r="AK2976" i="6"/>
  <c r="AI2978" i="5" l="1"/>
  <c r="AL2977" i="6"/>
  <c r="AK2977" i="6"/>
  <c r="AJ2978" i="5"/>
  <c r="AK2978" i="6" l="1"/>
  <c r="AL2978" i="6"/>
  <c r="AI2979" i="5"/>
  <c r="AJ2979" i="5"/>
  <c r="AI2980" i="5" l="1"/>
  <c r="AL2979" i="6"/>
  <c r="AK2979" i="6"/>
  <c r="AJ2980" i="5"/>
  <c r="AJ2981" i="5" l="1"/>
  <c r="AL2980" i="6"/>
  <c r="AI2981" i="5"/>
  <c r="AK2980" i="6"/>
  <c r="AK2981" i="6" l="1"/>
  <c r="AL2981" i="6"/>
  <c r="AJ2982" i="5"/>
  <c r="AI2982" i="5"/>
  <c r="AL2982" i="6" l="1"/>
  <c r="AK2982" i="6"/>
  <c r="AI2983" i="5"/>
  <c r="AJ2983" i="5"/>
  <c r="AI2984" i="5" l="1"/>
  <c r="AK2983" i="6"/>
  <c r="AL2983" i="6"/>
  <c r="AJ2984" i="5"/>
  <c r="AL2984" i="6" l="1"/>
  <c r="AK2984" i="6"/>
  <c r="AI2985" i="5"/>
  <c r="AJ2985" i="5"/>
  <c r="AI2986" i="5" l="1"/>
  <c r="AK2985" i="6"/>
  <c r="AL2985" i="6"/>
  <c r="AJ2986" i="5"/>
  <c r="AJ2987" i="5" l="1"/>
  <c r="AK2986" i="6"/>
  <c r="AI2987" i="5"/>
  <c r="AL2986" i="6"/>
  <c r="AI2988" i="5" l="1"/>
  <c r="AK2987" i="6"/>
  <c r="AJ2988" i="5"/>
  <c r="AL2987" i="6"/>
  <c r="AJ2989" i="5" l="1"/>
  <c r="AK2988" i="6"/>
  <c r="AI2989" i="5"/>
  <c r="AL2988" i="6"/>
  <c r="AL2989" i="6" l="1"/>
  <c r="AK2989" i="6"/>
  <c r="AJ2990" i="5"/>
  <c r="AI2990" i="5"/>
  <c r="AI2991" i="5" l="1"/>
  <c r="AK2990" i="6"/>
  <c r="AL2990" i="6"/>
  <c r="AJ2991" i="5"/>
  <c r="AJ2992" i="5" l="1"/>
  <c r="AK2991" i="6"/>
  <c r="AI2992" i="5"/>
  <c r="AL2991" i="6"/>
  <c r="AI2993" i="5" l="1"/>
  <c r="AK2992" i="6"/>
  <c r="AJ2993" i="5"/>
  <c r="AL2992" i="6"/>
  <c r="AK2993" i="6" l="1"/>
  <c r="AI2994" i="5"/>
  <c r="AL2993" i="6"/>
  <c r="AJ2994" i="5"/>
  <c r="AI2995" i="5" l="1"/>
  <c r="AK2994" i="6"/>
  <c r="AJ2995" i="5"/>
  <c r="AL2994" i="6"/>
  <c r="AL2995" i="6" l="1"/>
  <c r="AK2995" i="6"/>
  <c r="AI2996" i="5"/>
  <c r="AJ2996" i="5"/>
  <c r="AI2997" i="5" l="1"/>
  <c r="AK2996" i="6"/>
  <c r="AL2996" i="6"/>
  <c r="AJ2997" i="5"/>
  <c r="AJ2998" i="5" l="1"/>
  <c r="AK2997" i="6"/>
  <c r="AI2998" i="5"/>
  <c r="AL2997" i="6"/>
  <c r="AI2999" i="5" l="1"/>
  <c r="AK2998" i="6"/>
  <c r="AL2998" i="6"/>
  <c r="AJ2999" i="5"/>
  <c r="AL2999" i="6" l="1"/>
  <c r="AK2999" i="6"/>
  <c r="AI3000" i="5"/>
  <c r="AJ3000" i="5"/>
  <c r="AI3001" i="5" l="1"/>
  <c r="AK3000" i="6"/>
  <c r="AL3000" i="6"/>
  <c r="AJ3001" i="5"/>
  <c r="AK3001" i="6" l="1"/>
  <c r="AI3002" i="5"/>
  <c r="AL3001" i="6"/>
  <c r="AJ3002" i="5"/>
  <c r="AJ3003" i="5" l="1"/>
  <c r="AI3003" i="5"/>
  <c r="AK3002" i="6"/>
  <c r="AL3002" i="6"/>
  <c r="AL3003" i="6" l="1"/>
  <c r="AI3004" i="5"/>
  <c r="AJ3004" i="5"/>
  <c r="AK3003" i="6"/>
  <c r="AK3004" i="6" l="1"/>
  <c r="AI3005" i="5"/>
  <c r="AL3004" i="6"/>
  <c r="AJ3005" i="5"/>
  <c r="AJ3006" i="5" l="1"/>
  <c r="AI3006" i="5"/>
  <c r="AK3005" i="6"/>
  <c r="AL3005" i="6"/>
  <c r="AK3006" i="6" l="1"/>
  <c r="AI3007" i="5"/>
  <c r="AL3006" i="6"/>
  <c r="AJ3007" i="5"/>
  <c r="AI3008" i="5" l="1"/>
  <c r="AK3007" i="6"/>
  <c r="AJ3008" i="5"/>
  <c r="AL3007" i="6"/>
  <c r="AL3008" i="6" l="1"/>
  <c r="AK3008" i="6"/>
  <c r="AI3009" i="5"/>
  <c r="AJ3009" i="5"/>
  <c r="AI3010" i="5" l="1"/>
  <c r="AK3009" i="6"/>
  <c r="AL3009" i="6"/>
  <c r="AJ3010" i="5"/>
  <c r="AK3010" i="6" l="1"/>
  <c r="AI3011" i="5"/>
  <c r="AJ3011" i="5"/>
  <c r="AL3010" i="6"/>
  <c r="AJ3012" i="5" l="1"/>
  <c r="AI3012" i="5"/>
  <c r="AK3011" i="6"/>
  <c r="AL3011" i="6"/>
  <c r="AK3012" i="6" l="1"/>
  <c r="AI3013" i="5"/>
  <c r="AJ3013" i="5"/>
  <c r="AL3012" i="6"/>
  <c r="AL3013" i="6" l="1"/>
  <c r="AI3014" i="5"/>
  <c r="AK3013" i="6"/>
  <c r="AJ3014" i="5"/>
  <c r="AK3014" i="6" l="1"/>
  <c r="AI3015" i="5"/>
  <c r="AL3014" i="6"/>
  <c r="AJ3015" i="5"/>
  <c r="AJ3016" i="5" l="1"/>
  <c r="AL3015" i="6"/>
  <c r="AI3016" i="5"/>
  <c r="AK3015" i="6"/>
  <c r="AK3016" i="6" l="1"/>
  <c r="AL3016" i="6"/>
  <c r="AJ3017" i="5"/>
  <c r="AI3017" i="5"/>
  <c r="AI3018" i="5" l="1"/>
  <c r="AL3017" i="6"/>
  <c r="AK3017" i="6"/>
  <c r="AJ3018" i="5"/>
  <c r="AJ3019" i="5" l="1"/>
  <c r="AK3018" i="6"/>
  <c r="AI3019" i="5"/>
  <c r="AL3018" i="6"/>
  <c r="AL3019" i="6" l="1"/>
  <c r="AK3019" i="6"/>
  <c r="AJ3020" i="5"/>
  <c r="AI3020" i="5"/>
  <c r="AJ3021" i="5" l="1"/>
  <c r="AK3020" i="6"/>
  <c r="AL3020" i="6"/>
  <c r="AI3021" i="5"/>
  <c r="AI3022" i="5" l="1"/>
  <c r="AK3021" i="6"/>
  <c r="AJ3022" i="5"/>
  <c r="AL3021" i="6"/>
  <c r="AL3022" i="6" l="1"/>
  <c r="AK3022" i="6"/>
  <c r="AI3023" i="5"/>
  <c r="AJ3023" i="5"/>
  <c r="AI3024" i="5" l="1"/>
  <c r="AK3023" i="6"/>
  <c r="AL3023" i="6"/>
  <c r="AJ3024" i="5"/>
  <c r="AJ3025" i="5" l="1"/>
  <c r="AK3024" i="6"/>
  <c r="AI3025" i="5"/>
  <c r="AL3024" i="6"/>
  <c r="AI3026" i="5" l="1"/>
  <c r="AK3025" i="6"/>
  <c r="AL3025" i="6"/>
  <c r="AJ3026" i="5"/>
  <c r="AJ3027" i="5" l="1"/>
  <c r="AK3026" i="6"/>
  <c r="AI3027" i="5"/>
  <c r="AL3026" i="6"/>
  <c r="AL3027" i="6" l="1"/>
  <c r="AK3027" i="6"/>
  <c r="AJ3028" i="5"/>
  <c r="AI3028" i="5"/>
  <c r="AJ3029" i="5" l="1"/>
  <c r="AK3028" i="6"/>
  <c r="AL3028" i="6"/>
  <c r="AI3029" i="5"/>
  <c r="AI3030" i="5" l="1"/>
  <c r="AK3029" i="6"/>
  <c r="AJ3030" i="5"/>
  <c r="AL3029" i="6"/>
  <c r="AK3030" i="6" l="1"/>
  <c r="AI3031" i="5"/>
  <c r="AL3030" i="6"/>
  <c r="AJ3031" i="5"/>
  <c r="AJ3032" i="5" l="1"/>
  <c r="AI3032" i="5"/>
  <c r="AK3031" i="6"/>
  <c r="AL3031" i="6"/>
  <c r="AK3032" i="6" l="1"/>
  <c r="AI3033" i="5"/>
  <c r="AJ3033" i="5"/>
  <c r="AL3032" i="6"/>
  <c r="AL3033" i="6" l="1"/>
  <c r="AI3034" i="5"/>
  <c r="AK3033" i="6"/>
  <c r="AJ3034" i="5"/>
  <c r="AJ3035" i="5" l="1"/>
  <c r="AI3035" i="5"/>
  <c r="AL3034" i="6"/>
  <c r="AK3034" i="6"/>
  <c r="AK3035" i="6" l="1"/>
  <c r="AL3035" i="6"/>
  <c r="AI3036" i="5"/>
  <c r="AJ3036" i="5"/>
  <c r="AJ3037" i="5" l="1"/>
  <c r="AL3036" i="6"/>
  <c r="AK3036" i="6"/>
  <c r="AI3037" i="5"/>
  <c r="AI3038" i="5" l="1"/>
  <c r="AK3037" i="6"/>
  <c r="AL3037" i="6"/>
  <c r="AJ3038" i="5"/>
  <c r="AL3038" i="6" l="1"/>
  <c r="AK3038" i="6"/>
  <c r="AI3039" i="5"/>
  <c r="AJ3039" i="5"/>
  <c r="AJ3040" i="5" l="1"/>
  <c r="AI3040" i="5"/>
  <c r="AK3039" i="6"/>
  <c r="AL3039" i="6"/>
  <c r="AL3040" i="6" l="1"/>
  <c r="AI3041" i="5"/>
  <c r="AJ3041" i="5"/>
  <c r="AK3040" i="6"/>
  <c r="AI3042" i="5" l="1"/>
  <c r="AL3041" i="6"/>
  <c r="AK3041" i="6"/>
  <c r="AJ3042" i="5"/>
  <c r="AJ3043" i="5" l="1"/>
  <c r="AL3042" i="6"/>
  <c r="AI3043" i="5"/>
  <c r="AK3042" i="6"/>
  <c r="AL3043" i="6" l="1"/>
  <c r="AJ3044" i="5"/>
  <c r="AK3043" i="6"/>
  <c r="AI3044" i="5"/>
  <c r="AI3045" i="5" l="1"/>
  <c r="AJ3045" i="5"/>
  <c r="AL3044" i="6"/>
  <c r="AK3044" i="6"/>
  <c r="AK3045" i="6" l="1"/>
  <c r="AJ3046" i="5"/>
  <c r="AI3046" i="5"/>
  <c r="AL3045" i="6"/>
  <c r="AI3047" i="5" l="1"/>
  <c r="AK3046" i="6"/>
  <c r="AL3046" i="6"/>
  <c r="AJ3047" i="5"/>
  <c r="AJ3048" i="5" l="1"/>
  <c r="AK3047" i="6"/>
  <c r="AI3048" i="5"/>
  <c r="AL3047" i="6"/>
  <c r="AL3048" i="6" l="1"/>
  <c r="AI3049" i="5"/>
  <c r="AK3048" i="6"/>
  <c r="AJ3049" i="5"/>
  <c r="AK3049" i="6" l="1"/>
  <c r="AL3049" i="6"/>
  <c r="AI3050" i="5"/>
  <c r="AJ3050" i="5"/>
  <c r="AJ3051" i="5" l="1"/>
  <c r="AI3051" i="5"/>
  <c r="AL3050" i="6"/>
  <c r="AK3050" i="6"/>
  <c r="AK3051" i="6" l="1"/>
  <c r="AI3052" i="5"/>
  <c r="AJ3052" i="5"/>
  <c r="AL3051" i="6"/>
  <c r="AL3052" i="6" l="1"/>
  <c r="AJ3053" i="5"/>
  <c r="AI3053" i="5"/>
  <c r="AK3052" i="6"/>
  <c r="AK3053" i="6" l="1"/>
  <c r="AI3054" i="5"/>
  <c r="AJ3054" i="5"/>
  <c r="AL3053" i="6"/>
  <c r="AL3054" i="6" l="1"/>
  <c r="AI3055" i="5"/>
  <c r="AK3054" i="6"/>
  <c r="AJ3055" i="5"/>
  <c r="AJ3056" i="5" l="1"/>
  <c r="AK3055" i="6"/>
  <c r="AI3056" i="5"/>
  <c r="AL3055" i="6"/>
  <c r="AL3056" i="6" l="1"/>
  <c r="AJ3057" i="5"/>
  <c r="AI3057" i="5"/>
  <c r="AK3056" i="6"/>
  <c r="AK3057" i="6" l="1"/>
  <c r="AI3058" i="5"/>
  <c r="AL3057" i="6"/>
  <c r="AJ3058" i="5"/>
  <c r="AL3058" i="6" l="1"/>
  <c r="AK3058" i="6"/>
  <c r="AJ3059" i="5"/>
  <c r="AI3059" i="5"/>
  <c r="AJ3060" i="5" l="1"/>
  <c r="AK3059" i="6"/>
  <c r="AL3059" i="6"/>
  <c r="AI3060" i="5"/>
  <c r="AI3061" i="5" l="1"/>
  <c r="AK3060" i="6"/>
  <c r="AJ3061" i="5"/>
  <c r="AL3060" i="6"/>
  <c r="AL3061" i="6" l="1"/>
  <c r="AK3061" i="6"/>
  <c r="AI3062" i="5"/>
  <c r="AJ3062" i="5"/>
  <c r="AI3063" i="5" l="1"/>
  <c r="AK3062" i="6"/>
  <c r="AL3062" i="6"/>
  <c r="AJ3063" i="5"/>
  <c r="AJ3064" i="5" l="1"/>
  <c r="AK3063" i="6"/>
  <c r="AI3064" i="5"/>
  <c r="AL3063" i="6"/>
  <c r="AI3065" i="5" l="1"/>
  <c r="AK3064" i="6"/>
  <c r="AJ3065" i="5"/>
  <c r="AL3064" i="6"/>
  <c r="AK3065" i="6" l="1"/>
  <c r="AI3066" i="5"/>
  <c r="AL3065" i="6"/>
  <c r="AJ3066" i="5"/>
  <c r="AJ3067" i="5" l="1"/>
  <c r="AI3067" i="5"/>
  <c r="AK3066" i="6"/>
  <c r="AL3066" i="6"/>
  <c r="AK3067" i="6" l="1"/>
  <c r="AI3068" i="5"/>
  <c r="AJ3068" i="5"/>
  <c r="AL3067" i="6"/>
  <c r="AL3068" i="6" l="1"/>
  <c r="AJ3069" i="5"/>
  <c r="AI3069" i="5"/>
  <c r="AK3068" i="6"/>
  <c r="AK3069" i="6" l="1"/>
  <c r="AJ3070" i="5"/>
  <c r="AL3069" i="6"/>
  <c r="AI3070" i="5"/>
  <c r="AL3070" i="6" l="1"/>
  <c r="AK3070" i="6"/>
  <c r="AI3071" i="5"/>
  <c r="AJ3071" i="5"/>
  <c r="AI3072" i="5" l="1"/>
  <c r="AK3071" i="6"/>
  <c r="AL3071" i="6"/>
  <c r="AJ3072" i="5"/>
  <c r="AJ3073" i="5" l="1"/>
  <c r="AL3072" i="6"/>
  <c r="AK3072" i="6"/>
  <c r="AI3073" i="5"/>
  <c r="AI3074" i="5" l="1"/>
  <c r="AK3073" i="6"/>
  <c r="AL3073" i="6"/>
  <c r="AJ3074" i="5"/>
  <c r="AJ3075" i="5" l="1"/>
  <c r="AK3074" i="6"/>
  <c r="AI3075" i="5"/>
  <c r="AL3074" i="6"/>
  <c r="AL3075" i="6" l="1"/>
  <c r="AK3075" i="6"/>
  <c r="AJ3076" i="5"/>
  <c r="AI3076" i="5"/>
  <c r="AJ3077" i="5" l="1"/>
  <c r="AK3076" i="6"/>
  <c r="AL3076" i="6"/>
  <c r="AI3077" i="5"/>
  <c r="AI3078" i="5" l="1"/>
  <c r="AK3077" i="6"/>
  <c r="AJ3078" i="5"/>
  <c r="AL3077" i="6"/>
  <c r="AK3078" i="6" l="1"/>
  <c r="AI3079" i="5"/>
  <c r="AL3078" i="6"/>
  <c r="AJ3079" i="5"/>
  <c r="AI3080" i="5" l="1"/>
  <c r="AK3079" i="6"/>
  <c r="AJ3080" i="5"/>
  <c r="AL3079" i="6"/>
  <c r="AL3080" i="6" l="1"/>
  <c r="AK3080" i="6"/>
  <c r="AI3081" i="5"/>
  <c r="AJ3081" i="5"/>
  <c r="AI3082" i="5" l="1"/>
  <c r="AK3081" i="6"/>
  <c r="AL3081" i="6"/>
  <c r="AJ3082" i="5"/>
  <c r="AJ3083" i="5" l="1"/>
  <c r="AK3082" i="6"/>
  <c r="AI3083" i="5"/>
  <c r="AL3082" i="6"/>
  <c r="AL3083" i="6" l="1"/>
  <c r="AK3083" i="6"/>
  <c r="AJ3084" i="5"/>
  <c r="AI3084" i="5"/>
  <c r="AJ3085" i="5" l="1"/>
  <c r="AK3084" i="6"/>
  <c r="AL3084" i="6"/>
  <c r="AI3085" i="5"/>
  <c r="AI3086" i="5" l="1"/>
  <c r="AK3085" i="6"/>
  <c r="AJ3086" i="5"/>
  <c r="AL3085" i="6"/>
  <c r="AK3086" i="6" l="1"/>
  <c r="AI3087" i="5"/>
  <c r="AL3086" i="6"/>
  <c r="AJ3087" i="5"/>
  <c r="AJ3088" i="5" l="1"/>
  <c r="AI3088" i="5"/>
  <c r="AK3087" i="6"/>
  <c r="AL3087" i="6"/>
  <c r="AK3088" i="6" l="1"/>
  <c r="AI3089" i="5"/>
  <c r="AJ3089" i="5"/>
  <c r="AL3088" i="6"/>
  <c r="AI3090" i="5" l="1"/>
  <c r="AK3089" i="6"/>
  <c r="AL3089" i="6"/>
  <c r="AJ3090" i="5"/>
  <c r="AJ3091" i="5" l="1"/>
  <c r="AK3090" i="6"/>
  <c r="AI3091" i="5"/>
  <c r="AL3090" i="6"/>
  <c r="AL3091" i="6" l="1"/>
  <c r="AK3091" i="6"/>
  <c r="AJ3092" i="5"/>
  <c r="AI3092" i="5"/>
  <c r="AJ3093" i="5" l="1"/>
  <c r="AK3092" i="6"/>
  <c r="AL3092" i="6"/>
  <c r="AI3093" i="5"/>
  <c r="AI3094" i="5" l="1"/>
  <c r="AK3093" i="6"/>
  <c r="AJ3094" i="5"/>
  <c r="AL3093" i="6"/>
  <c r="AK3094" i="6" l="1"/>
  <c r="AI3095" i="5"/>
  <c r="AL3094" i="6"/>
  <c r="AJ3095" i="5"/>
  <c r="AJ3096" i="5" l="1"/>
  <c r="AI3096" i="5"/>
  <c r="AK3095" i="6"/>
  <c r="AL3095" i="6"/>
  <c r="AK3096" i="6" l="1"/>
  <c r="AI3097" i="5"/>
  <c r="AJ3097" i="5"/>
  <c r="AL3096" i="6"/>
  <c r="AL3097" i="6" l="1"/>
  <c r="AI3098" i="5"/>
  <c r="AK3097" i="6"/>
  <c r="AJ3098" i="5"/>
  <c r="AJ3099" i="5" l="1"/>
  <c r="AI3099" i="5"/>
  <c r="AL3098" i="6"/>
  <c r="AK3098" i="6"/>
  <c r="AK3099" i="6" l="1"/>
  <c r="AI3100" i="5"/>
  <c r="AJ3100" i="5"/>
  <c r="AL3099" i="6"/>
  <c r="AL3100" i="6" l="1"/>
  <c r="AI3101" i="5"/>
  <c r="AK3100" i="6"/>
  <c r="AJ3101" i="5"/>
  <c r="AJ3102" i="5" l="1"/>
  <c r="AI3102" i="5"/>
  <c r="AL3101" i="6"/>
  <c r="AK3101" i="6"/>
  <c r="AL3102" i="6" l="1"/>
  <c r="AI3103" i="5"/>
  <c r="AK3102" i="6"/>
  <c r="AJ3103" i="5"/>
  <c r="AK3103" i="6" l="1"/>
  <c r="AI3104" i="5"/>
  <c r="AL3103" i="6"/>
  <c r="AJ3104" i="5"/>
  <c r="AJ3105" i="5" l="1"/>
  <c r="AI3105" i="5"/>
  <c r="AK3104" i="6"/>
  <c r="AL3104" i="6"/>
  <c r="AK3105" i="6" l="1"/>
  <c r="AI3106" i="5"/>
  <c r="AL3105" i="6"/>
  <c r="AJ3106" i="5"/>
  <c r="AJ3107" i="5" l="1"/>
  <c r="AI3107" i="5"/>
  <c r="AK3106" i="6"/>
  <c r="AL3106" i="6"/>
  <c r="AK3107" i="6" l="1"/>
  <c r="AI3108" i="5"/>
  <c r="AJ3108" i="5"/>
  <c r="AL3107" i="6"/>
  <c r="AL3108" i="6" l="1"/>
  <c r="AI3109" i="5"/>
  <c r="AK3108" i="6"/>
  <c r="AJ3109" i="5"/>
  <c r="AJ3110" i="5" l="1"/>
  <c r="AI3110" i="5"/>
  <c r="AL3109" i="6"/>
  <c r="AK3109" i="6"/>
  <c r="AL3110" i="6" l="1"/>
  <c r="AI3111" i="5"/>
  <c r="AK3110" i="6"/>
  <c r="AJ3111" i="5"/>
  <c r="AJ3112" i="5" l="1"/>
  <c r="AI3112" i="5"/>
  <c r="AL3111" i="6"/>
  <c r="AK3111" i="6"/>
  <c r="AL3112" i="6" l="1"/>
  <c r="AI3113" i="5"/>
  <c r="AJ3113" i="5"/>
  <c r="AK3112" i="6"/>
  <c r="AI3114" i="5" l="1"/>
  <c r="AL3113" i="6"/>
  <c r="AK3113" i="6"/>
  <c r="AJ3114" i="5"/>
  <c r="AK3114" i="6" l="1"/>
  <c r="AL3114" i="6"/>
  <c r="AI3115" i="5"/>
  <c r="AJ3115" i="5"/>
  <c r="AI3116" i="5" l="1"/>
  <c r="AL3115" i="6"/>
  <c r="AK3115" i="6"/>
  <c r="AJ3116" i="5"/>
  <c r="AJ3117" i="5" l="1"/>
  <c r="AL3116" i="6"/>
  <c r="AI3117" i="5"/>
  <c r="AK3116" i="6"/>
  <c r="AK3117" i="6" l="1"/>
  <c r="AL3117" i="6"/>
  <c r="AJ3118" i="5"/>
  <c r="AI3118" i="5"/>
  <c r="AL3118" i="6" l="1"/>
  <c r="AK3118" i="6"/>
  <c r="AI3119" i="5"/>
  <c r="AJ3119" i="5"/>
  <c r="AJ3120" i="5" l="1"/>
  <c r="AK3119" i="6"/>
  <c r="AL3119" i="6"/>
  <c r="AI3120" i="5"/>
  <c r="AI3121" i="5" l="1"/>
  <c r="AK3120" i="6"/>
  <c r="AJ3121" i="5"/>
  <c r="AL3120" i="6"/>
  <c r="AL3121" i="6" l="1"/>
  <c r="AK3121" i="6"/>
  <c r="AI3122" i="5"/>
  <c r="AJ3122" i="5"/>
  <c r="AJ3123" i="5" l="1"/>
  <c r="AK3122" i="6"/>
  <c r="AL3122" i="6"/>
  <c r="AI3123" i="5"/>
  <c r="AI3124" i="5" l="1"/>
  <c r="AL3123" i="6"/>
  <c r="AK3123" i="6"/>
  <c r="AJ3124" i="5"/>
  <c r="AJ3125" i="5" l="1"/>
  <c r="AL3124" i="6"/>
  <c r="AI3125" i="5"/>
  <c r="AK3124" i="6"/>
  <c r="AI3126" i="5" l="1"/>
  <c r="AL3125" i="6"/>
  <c r="AJ3126" i="5"/>
  <c r="AK3125" i="6"/>
  <c r="AL3126" i="6" l="1"/>
  <c r="AI3127" i="5"/>
  <c r="AK3126" i="6"/>
  <c r="AJ3127" i="5"/>
  <c r="AJ3128" i="5" l="1"/>
  <c r="AI3128" i="5"/>
  <c r="AL3127" i="6"/>
  <c r="AK3127" i="6"/>
  <c r="AL3128" i="6" l="1"/>
  <c r="AI3129" i="5"/>
  <c r="AJ3129" i="5"/>
  <c r="AK3128" i="6"/>
  <c r="AK3129" i="6" l="1"/>
  <c r="AI3130" i="5"/>
  <c r="AL3129" i="6"/>
  <c r="AJ3130" i="5"/>
  <c r="AJ3131" i="5" l="1"/>
  <c r="AI3131" i="5"/>
  <c r="AK3130" i="6"/>
  <c r="AL3130" i="6"/>
  <c r="AL3131" i="6" l="1"/>
  <c r="AI3132" i="5"/>
  <c r="AJ3132" i="5"/>
  <c r="AK3131" i="6"/>
  <c r="AJ3133" i="5" l="1"/>
  <c r="AL3132" i="6"/>
  <c r="AK3132" i="6"/>
  <c r="AI3133" i="5"/>
  <c r="AI3134" i="5" l="1"/>
  <c r="AL3133" i="6"/>
  <c r="AJ3134" i="5"/>
  <c r="AK3133" i="6"/>
  <c r="AK3134" i="6" l="1"/>
  <c r="AL3134" i="6"/>
  <c r="AI3135" i="5"/>
  <c r="AJ3135" i="5"/>
  <c r="AJ3136" i="5" l="1"/>
  <c r="AL3135" i="6"/>
  <c r="AK3135" i="6"/>
  <c r="AI3136" i="5"/>
  <c r="AI3137" i="5" l="1"/>
  <c r="AL3136" i="6"/>
  <c r="AJ3137" i="5"/>
  <c r="AK3136" i="6"/>
  <c r="AK3137" i="6" l="1"/>
  <c r="AL3137" i="6"/>
  <c r="AI3138" i="5"/>
  <c r="AJ3138" i="5"/>
  <c r="AJ3139" i="5" l="1"/>
  <c r="AL3138" i="6"/>
  <c r="AK3138" i="6"/>
  <c r="AI3139" i="5"/>
  <c r="AI3140" i="5" l="1"/>
  <c r="AL3139" i="6"/>
  <c r="AJ3140" i="5"/>
  <c r="AK3139" i="6"/>
  <c r="AK3140" i="6" l="1"/>
  <c r="AL3140" i="6"/>
  <c r="AI3141" i="5"/>
  <c r="AJ3141" i="5"/>
  <c r="AI3142" i="5" l="1"/>
  <c r="AL3141" i="6"/>
  <c r="AK3141" i="6"/>
  <c r="AJ3142" i="5"/>
  <c r="AL3142" i="6" l="1"/>
  <c r="AI3143" i="5"/>
  <c r="AK3142" i="6"/>
  <c r="AJ3143" i="5"/>
  <c r="AJ3144" i="5" l="1"/>
  <c r="AI3144" i="5"/>
  <c r="AL3143" i="6"/>
  <c r="AK3143" i="6"/>
  <c r="AK3144" i="6" l="1"/>
  <c r="AI3145" i="5"/>
  <c r="AJ3145" i="5"/>
  <c r="AL3144" i="6"/>
  <c r="AI3146" i="5" l="1"/>
  <c r="AK3145" i="6"/>
  <c r="AL3145" i="6"/>
  <c r="AJ3146" i="5"/>
  <c r="AJ3147" i="5" l="1"/>
  <c r="AK3146" i="6"/>
  <c r="AI3147" i="5"/>
  <c r="AL3146" i="6"/>
  <c r="AI3148" i="5" l="1"/>
  <c r="AK3147" i="6"/>
  <c r="AJ3148" i="5"/>
  <c r="AL3147" i="6"/>
  <c r="AJ3149" i="5" l="1"/>
  <c r="AK3148" i="6"/>
  <c r="AI3149" i="5"/>
  <c r="AL3148" i="6"/>
  <c r="AL3149" i="6" l="1"/>
  <c r="AK3149" i="6"/>
  <c r="AJ3150" i="5"/>
  <c r="AI3150" i="5"/>
  <c r="AK3150" i="6" l="1"/>
  <c r="AL3150" i="6"/>
  <c r="AI3151" i="5"/>
  <c r="AJ3151" i="5"/>
  <c r="AI3152" i="5" l="1"/>
  <c r="AL3151" i="6"/>
  <c r="AK3151" i="6"/>
  <c r="AJ3152" i="5"/>
  <c r="AK3152" i="6" l="1"/>
  <c r="AL3152" i="6"/>
  <c r="AI3153" i="5"/>
  <c r="AJ3153" i="5"/>
  <c r="AI3154" i="5" l="1"/>
  <c r="AL3153" i="6"/>
  <c r="AK3153" i="6"/>
  <c r="AJ3154" i="5"/>
  <c r="AJ3155" i="5" l="1"/>
  <c r="AL3154" i="6"/>
  <c r="AI3155" i="5"/>
  <c r="AK3154" i="6"/>
  <c r="AK3155" i="6" l="1"/>
  <c r="AL3155" i="6"/>
  <c r="AJ3156" i="5"/>
  <c r="AI3156" i="5"/>
  <c r="AI3157" i="5" l="1"/>
  <c r="AL3156" i="6"/>
  <c r="AK3156" i="6"/>
  <c r="AJ3157" i="5"/>
  <c r="AJ3158" i="5" l="1"/>
  <c r="AL3157" i="6"/>
  <c r="AI3158" i="5"/>
  <c r="AK3157" i="6"/>
  <c r="AI3159" i="5" l="1"/>
  <c r="AL3158" i="6"/>
  <c r="AK3158" i="6"/>
  <c r="AJ3159" i="5"/>
  <c r="AJ3160" i="5" l="1"/>
  <c r="AL3159" i="6"/>
  <c r="AI3160" i="5"/>
  <c r="AK3159" i="6"/>
  <c r="AK3160" i="6" l="1"/>
  <c r="AL3160" i="6"/>
  <c r="AJ3161" i="5"/>
  <c r="AI3161" i="5"/>
  <c r="AI3162" i="5" l="1"/>
  <c r="AL3161" i="6"/>
  <c r="AK3161" i="6"/>
  <c r="AJ3162" i="5"/>
  <c r="AJ3163" i="5" l="1"/>
  <c r="AL3162" i="6"/>
  <c r="AI3163" i="5"/>
  <c r="AK3162" i="6"/>
  <c r="AK3163" i="6" l="1"/>
  <c r="AL3163" i="6"/>
  <c r="AJ3164" i="5"/>
  <c r="AI3164" i="5"/>
  <c r="AJ3165" i="5" l="1"/>
  <c r="AL3164" i="6"/>
  <c r="AK3164" i="6"/>
  <c r="AI3165" i="5"/>
  <c r="AI3166" i="5" l="1"/>
  <c r="AL3165" i="6"/>
  <c r="AJ3166" i="5"/>
  <c r="AK3165" i="6"/>
  <c r="AK3166" i="6" l="1"/>
  <c r="AL3166" i="6"/>
  <c r="AI3167" i="5"/>
  <c r="AJ3167" i="5"/>
  <c r="AJ3168" i="5" l="1"/>
  <c r="AL3167" i="6"/>
  <c r="AK3167" i="6"/>
  <c r="AI3168" i="5"/>
  <c r="AI3169" i="5" l="1"/>
  <c r="AK3168" i="6"/>
  <c r="AL3168" i="6"/>
  <c r="AJ3169" i="5"/>
  <c r="AL3169" i="6" l="1"/>
  <c r="AK3169" i="6"/>
  <c r="AI3170" i="5"/>
  <c r="AJ3170" i="5"/>
  <c r="AJ3171" i="5" l="1"/>
  <c r="AK3170" i="6"/>
  <c r="AL3170" i="6"/>
  <c r="AI3171" i="5"/>
  <c r="AI3172" i="5" l="1"/>
  <c r="AK3171" i="6"/>
  <c r="AJ3172" i="5"/>
  <c r="AL3171" i="6"/>
  <c r="AL3172" i="6" l="1"/>
  <c r="AK3172" i="6"/>
  <c r="AI3173" i="5"/>
  <c r="AJ3173" i="5"/>
  <c r="AI3174" i="5" l="1"/>
  <c r="AK3173" i="6"/>
  <c r="AL3173" i="6"/>
  <c r="AJ3174" i="5"/>
  <c r="AL3174" i="6" l="1"/>
  <c r="AK3174" i="6"/>
  <c r="AI3175" i="5"/>
  <c r="AJ3175" i="5"/>
  <c r="AJ3176" i="5" l="1"/>
  <c r="AI3176" i="5"/>
  <c r="AK3175" i="6"/>
  <c r="AL3175" i="6"/>
  <c r="AL3176" i="6" l="1"/>
  <c r="AI3177" i="5"/>
  <c r="AJ3177" i="5"/>
  <c r="AK3176" i="6"/>
  <c r="AI3178" i="5" l="1"/>
  <c r="AL3177" i="6"/>
  <c r="AK3177" i="6"/>
  <c r="AJ3178" i="5"/>
  <c r="AJ3179" i="5" l="1"/>
  <c r="AL3178" i="6"/>
  <c r="AI3179" i="5"/>
  <c r="AK3178" i="6"/>
  <c r="AK3179" i="6" l="1"/>
  <c r="AL3179" i="6"/>
  <c r="AJ3180" i="5"/>
  <c r="AI3180" i="5"/>
  <c r="AI3181" i="5" l="1"/>
  <c r="AL3180" i="6"/>
  <c r="AK3180" i="6"/>
  <c r="AJ3181" i="5"/>
  <c r="AJ3182" i="5" l="1"/>
  <c r="AL3181" i="6"/>
  <c r="AI3182" i="5"/>
  <c r="AK3181" i="6"/>
  <c r="AI3183" i="5" l="1"/>
  <c r="AK3182" i="6"/>
  <c r="AL3182" i="6"/>
  <c r="AJ3183" i="5"/>
  <c r="AJ3184" i="5" l="1"/>
  <c r="AK3183" i="6"/>
  <c r="AI3184" i="5"/>
  <c r="AL3183" i="6"/>
  <c r="AL3184" i="6" l="1"/>
  <c r="AK3184" i="6"/>
  <c r="AJ3185" i="5"/>
  <c r="AI3185" i="5"/>
  <c r="AI3186" i="5" l="1"/>
  <c r="AK3185" i="6"/>
  <c r="AL3185" i="6"/>
  <c r="AJ3186" i="5"/>
  <c r="AJ3187" i="5" l="1"/>
  <c r="AK3186" i="6"/>
  <c r="AI3187" i="5"/>
  <c r="AL3186" i="6"/>
  <c r="AL3187" i="6" l="1"/>
  <c r="AK3187" i="6"/>
  <c r="AJ3188" i="5"/>
  <c r="AI3188" i="5"/>
  <c r="AI3189" i="5" l="1"/>
  <c r="AK3188" i="6"/>
  <c r="AL3188" i="6"/>
  <c r="AJ3189" i="5"/>
  <c r="AJ3190" i="5" l="1"/>
  <c r="AK3189" i="6"/>
  <c r="AI3190" i="5"/>
  <c r="AL3189" i="6"/>
  <c r="AI3191" i="5" l="1"/>
  <c r="AK3190" i="6"/>
  <c r="AL3190" i="6"/>
  <c r="AJ3191" i="5"/>
  <c r="AJ3192" i="5" l="1"/>
  <c r="AK3191" i="6"/>
  <c r="AI3192" i="5"/>
  <c r="AL3191" i="6"/>
  <c r="AI3193" i="5" l="1"/>
  <c r="AK3192" i="6"/>
  <c r="AJ3193" i="5"/>
  <c r="AL3192" i="6"/>
  <c r="AL3193" i="6" l="1"/>
  <c r="AK3193" i="6"/>
  <c r="AI3194" i="5"/>
  <c r="AJ3194" i="5"/>
  <c r="AI3195" i="5" l="1"/>
  <c r="AK3194" i="6"/>
  <c r="AL3194" i="6"/>
  <c r="AJ3195" i="5"/>
  <c r="AL3195" i="6" l="1"/>
  <c r="AK3195" i="6"/>
  <c r="AI3196" i="5"/>
  <c r="AJ3196" i="5"/>
  <c r="AI3197" i="5" l="1"/>
  <c r="AK3196" i="6"/>
  <c r="AL3196" i="6"/>
  <c r="AJ3197" i="5"/>
  <c r="AJ3198" i="5" l="1"/>
  <c r="AK3197" i="6"/>
  <c r="AI3198" i="5"/>
  <c r="AL3197" i="6"/>
  <c r="AI3199" i="5" l="1"/>
  <c r="AK3198" i="6"/>
  <c r="AL3198" i="6"/>
  <c r="AJ3199" i="5"/>
  <c r="AJ3200" i="5" l="1"/>
  <c r="AK3199" i="6"/>
  <c r="AI3200" i="5"/>
  <c r="AL3199" i="6"/>
  <c r="AL3200" i="6" l="1"/>
  <c r="AI3201" i="5"/>
  <c r="AK3200" i="6"/>
  <c r="AJ3201" i="5"/>
  <c r="AK3201" i="6" l="1"/>
  <c r="AI3202" i="5"/>
  <c r="AL3201" i="6"/>
  <c r="AJ3202" i="5"/>
  <c r="AJ3203" i="5" l="1"/>
  <c r="AI3203" i="5"/>
  <c r="AK3202" i="6"/>
  <c r="AL3202" i="6"/>
  <c r="AK3203" i="6" l="1"/>
  <c r="AI3204" i="5"/>
  <c r="AJ3204" i="5"/>
  <c r="AL3203" i="6"/>
  <c r="AL3204" i="6" l="1"/>
  <c r="AI3205" i="5"/>
  <c r="AK3204" i="6"/>
  <c r="AJ3205" i="5"/>
  <c r="AJ3206" i="5" l="1"/>
  <c r="AI3206" i="5"/>
  <c r="AL3205" i="6"/>
  <c r="AK3205" i="6"/>
  <c r="AL3206" i="6" l="1"/>
  <c r="AI3207" i="5"/>
  <c r="AK3206" i="6"/>
  <c r="AJ3207" i="5"/>
  <c r="AJ3208" i="5" l="1"/>
  <c r="AI3208" i="5"/>
  <c r="AL3207" i="6"/>
  <c r="AK3207" i="6"/>
  <c r="AL3208" i="6" l="1"/>
  <c r="AI3209" i="5"/>
  <c r="AJ3209" i="5"/>
  <c r="AK3208" i="6"/>
  <c r="AK3209" i="6" l="1"/>
  <c r="AI3210" i="5"/>
  <c r="AL3209" i="6"/>
  <c r="AJ3210" i="5"/>
  <c r="AJ3211" i="5" l="1"/>
  <c r="AI3211" i="5"/>
  <c r="AK3210" i="6"/>
  <c r="AL3210" i="6"/>
  <c r="AK3211" i="6" l="1"/>
  <c r="AI3212" i="5"/>
  <c r="AL3211" i="6"/>
  <c r="AJ3212" i="5"/>
  <c r="AJ3213" i="5" l="1"/>
  <c r="AI3213" i="5"/>
  <c r="AK3212" i="6"/>
  <c r="AL3212" i="6"/>
  <c r="AK3213" i="6" l="1"/>
  <c r="AI3214" i="5"/>
  <c r="AJ3214" i="5"/>
  <c r="AL3213" i="6"/>
  <c r="AL3214" i="6" l="1"/>
  <c r="AI3215" i="5"/>
  <c r="AK3214" i="6"/>
  <c r="AJ3215" i="5"/>
  <c r="AJ3216" i="5" l="1"/>
  <c r="AI3216" i="5"/>
  <c r="AL3215" i="6"/>
  <c r="AK3215" i="6"/>
  <c r="AK3216" i="6" l="1"/>
  <c r="AI3217" i="5"/>
  <c r="AJ3217" i="5"/>
  <c r="AL3216" i="6"/>
  <c r="AL3217" i="6" l="1"/>
  <c r="AI3218" i="5"/>
  <c r="AK3217" i="6"/>
  <c r="AJ3218" i="5"/>
  <c r="AI3219" i="5" l="1"/>
  <c r="AL3218" i="6"/>
  <c r="AJ3219" i="5"/>
  <c r="AK3218" i="6"/>
  <c r="AK3219" i="6" l="1"/>
  <c r="AL3219" i="6"/>
  <c r="AI3220" i="5"/>
  <c r="AJ3220" i="5"/>
  <c r="AJ3221" i="5" l="1"/>
  <c r="AL3220" i="6"/>
  <c r="AK3220" i="6"/>
  <c r="AI3221" i="5"/>
  <c r="AI3222" i="5" l="1"/>
  <c r="AK3221" i="6"/>
  <c r="AL3221" i="6"/>
  <c r="AJ3222" i="5"/>
  <c r="AL3222" i="6" l="1"/>
  <c r="AK3222" i="6"/>
  <c r="AI3223" i="5"/>
  <c r="AJ3223" i="5"/>
  <c r="AJ3224" i="5" l="1"/>
  <c r="AK3223" i="6"/>
  <c r="AL3223" i="6"/>
  <c r="AI3224" i="5"/>
  <c r="AI3225" i="5" l="1"/>
  <c r="AK3224" i="6"/>
  <c r="AJ3225" i="5"/>
  <c r="AL3224" i="6"/>
  <c r="AL3225" i="6" l="1"/>
  <c r="AK3225" i="6"/>
  <c r="AI3226" i="5"/>
  <c r="AJ3226" i="5"/>
  <c r="AI3227" i="5" l="1"/>
  <c r="AK3226" i="6"/>
  <c r="AL3226" i="6"/>
  <c r="AJ3227" i="5"/>
  <c r="AL3227" i="6" l="1"/>
  <c r="AK3227" i="6"/>
  <c r="AI3228" i="5"/>
  <c r="AJ3228" i="5"/>
  <c r="AI3229" i="5" l="1"/>
  <c r="AK3228" i="6"/>
  <c r="AL3228" i="6"/>
  <c r="AJ3229" i="5"/>
  <c r="AJ3230" i="5" l="1"/>
  <c r="AK3229" i="6"/>
  <c r="AI3230" i="5"/>
  <c r="AL3229" i="6"/>
  <c r="AI3231" i="5" l="1"/>
  <c r="AK3230" i="6"/>
  <c r="AL3230" i="6"/>
  <c r="AJ3231" i="5"/>
  <c r="AJ3232" i="5" l="1"/>
  <c r="AK3231" i="6"/>
  <c r="AI3232" i="5"/>
  <c r="AL3231" i="6"/>
  <c r="AL3232" i="6" l="1"/>
  <c r="AK3232" i="6"/>
  <c r="AJ3233" i="5"/>
  <c r="AI3233" i="5"/>
  <c r="AI3234" i="5" l="1"/>
  <c r="AK3233" i="6"/>
  <c r="AL3233" i="6"/>
  <c r="AJ3234" i="5"/>
  <c r="AJ3235" i="5" l="1"/>
  <c r="AK3234" i="6"/>
  <c r="AI3235" i="5"/>
  <c r="AL3234" i="6"/>
  <c r="AL3235" i="6" l="1"/>
  <c r="AK3235" i="6"/>
  <c r="AJ3236" i="5"/>
  <c r="AI3236" i="5"/>
  <c r="AK3236" i="6" l="1"/>
  <c r="AL3236" i="6"/>
  <c r="AI3237" i="5"/>
  <c r="AJ3237" i="5"/>
  <c r="AI3238" i="5" l="1"/>
  <c r="AL3237" i="6"/>
  <c r="AK3237" i="6"/>
  <c r="AJ3238" i="5"/>
  <c r="AK3238" i="6" l="1"/>
  <c r="AL3238" i="6"/>
  <c r="AI3239" i="5"/>
  <c r="AJ3239" i="5"/>
  <c r="AI3240" i="5" l="1"/>
  <c r="AL3239" i="6"/>
  <c r="AK3239" i="6"/>
  <c r="AJ3240" i="5"/>
  <c r="AK3240" i="6" l="1"/>
  <c r="AL3240" i="6"/>
  <c r="AI3241" i="5"/>
  <c r="AJ3241" i="5"/>
  <c r="AI3242" i="5" l="1"/>
  <c r="AL3241" i="6"/>
  <c r="AK3241" i="6"/>
  <c r="AJ3242" i="5"/>
  <c r="AJ3243" i="5" l="1"/>
  <c r="AL3242" i="6"/>
  <c r="AI3243" i="5"/>
  <c r="AK3242" i="6"/>
  <c r="AK3243" i="6" l="1"/>
  <c r="AL3243" i="6"/>
  <c r="AJ3244" i="5"/>
  <c r="AI3244" i="5"/>
  <c r="AI3245" i="5" l="1"/>
  <c r="AL3244" i="6"/>
  <c r="AK3244" i="6"/>
  <c r="AJ3245" i="5"/>
  <c r="AL3245" i="6" l="1"/>
  <c r="AI3246" i="5"/>
  <c r="AK3245" i="6"/>
  <c r="AJ3246" i="5"/>
  <c r="AJ3247" i="5" l="1"/>
  <c r="AI3247" i="5"/>
  <c r="AL3246" i="6"/>
  <c r="AK3246" i="6"/>
  <c r="AL3247" i="6" l="1"/>
  <c r="AI3248" i="5"/>
  <c r="AJ3248" i="5"/>
  <c r="AK3247" i="6"/>
  <c r="AI3249" i="5" l="1"/>
  <c r="AL3248" i="6"/>
  <c r="AK3248" i="6"/>
  <c r="AJ3249" i="5"/>
  <c r="AK3249" i="6" l="1"/>
  <c r="AL3249" i="6"/>
  <c r="AI3250" i="5"/>
  <c r="AJ3250" i="5"/>
  <c r="AJ3251" i="5" l="1"/>
  <c r="AL3250" i="6"/>
  <c r="AK3250" i="6"/>
  <c r="AI3251" i="5"/>
  <c r="AI3252" i="5" l="1"/>
  <c r="AL3251" i="6"/>
  <c r="AJ3252" i="5"/>
  <c r="AK3251" i="6"/>
  <c r="AL3252" i="6" l="1"/>
  <c r="AI3253" i="5"/>
  <c r="AK3252" i="6"/>
  <c r="AJ3253" i="5"/>
  <c r="AK3253" i="6" l="1"/>
  <c r="AI3254" i="5"/>
  <c r="AL3253" i="6"/>
  <c r="AJ3254" i="5"/>
  <c r="AJ3255" i="5" l="1"/>
  <c r="AI3255" i="5"/>
  <c r="AK3254" i="6"/>
  <c r="AL3254" i="6"/>
  <c r="AK3255" i="6" l="1"/>
  <c r="AI3256" i="5"/>
  <c r="AJ3256" i="5"/>
  <c r="AL3255" i="6"/>
  <c r="AI3257" i="5" l="1"/>
  <c r="AK3256" i="6"/>
  <c r="AL3256" i="6"/>
  <c r="AJ3257" i="5"/>
  <c r="AL3257" i="6" l="1"/>
  <c r="AK3257" i="6"/>
  <c r="AI3258" i="5"/>
  <c r="AJ3258" i="5"/>
  <c r="AI3259" i="5" l="1"/>
  <c r="AK3258" i="6"/>
  <c r="AL3258" i="6"/>
  <c r="AJ3259" i="5"/>
  <c r="AJ3260" i="5" l="1"/>
  <c r="AK3259" i="6"/>
  <c r="AI3260" i="5"/>
  <c r="AL3259" i="6"/>
  <c r="AL3260" i="6" l="1"/>
  <c r="AI3261" i="5"/>
  <c r="AK3260" i="6"/>
  <c r="AJ3261" i="5"/>
  <c r="AK3261" i="6" l="1"/>
  <c r="AI3262" i="5"/>
  <c r="AL3261" i="6"/>
  <c r="AJ3262" i="5"/>
  <c r="AJ3263" i="5" l="1"/>
  <c r="AI3263" i="5"/>
  <c r="AK3262" i="6"/>
  <c r="AL3262" i="6"/>
  <c r="AK3263" i="6" l="1"/>
  <c r="AI3264" i="5"/>
  <c r="AJ3264" i="5"/>
  <c r="AL3263" i="6"/>
  <c r="AL3264" i="6" l="1"/>
  <c r="AI3265" i="5"/>
  <c r="AK3264" i="6"/>
  <c r="AJ3265" i="5"/>
  <c r="AK3265" i="6" l="1"/>
  <c r="AI3266" i="5"/>
  <c r="AL3265" i="6"/>
  <c r="AJ3266" i="5"/>
  <c r="AJ3267" i="5" l="1"/>
  <c r="AI3267" i="5"/>
  <c r="AK3266" i="6"/>
  <c r="AL3266" i="6"/>
  <c r="AK3267" i="6" l="1"/>
  <c r="AI3268" i="5"/>
  <c r="AJ3268" i="5"/>
  <c r="AL3267" i="6"/>
  <c r="AI3269" i="5" l="1"/>
  <c r="AK3268" i="6"/>
  <c r="AL3268" i="6"/>
  <c r="AJ3269" i="5"/>
  <c r="AL3269" i="6" l="1"/>
  <c r="AK3269" i="6"/>
  <c r="AI3270" i="5"/>
  <c r="AJ3270" i="5"/>
  <c r="AI3271" i="5" l="1"/>
  <c r="AK3270" i="6"/>
  <c r="AL3270" i="6"/>
  <c r="AJ3271" i="5"/>
  <c r="AJ3272" i="5" l="1"/>
  <c r="AK3271" i="6"/>
  <c r="AI3272" i="5"/>
  <c r="AL3271" i="6"/>
  <c r="AI3273" i="5" l="1"/>
  <c r="AK3272" i="6"/>
  <c r="AL3272" i="6"/>
  <c r="AJ3273" i="5"/>
  <c r="AL3273" i="6" l="1"/>
  <c r="AK3273" i="6"/>
  <c r="AI3274" i="5"/>
  <c r="AJ3274" i="5"/>
  <c r="AI3275" i="5" l="1"/>
  <c r="AK3274" i="6"/>
  <c r="AL3274" i="6"/>
  <c r="AJ3275" i="5"/>
  <c r="AJ3276" i="5" l="1"/>
  <c r="AK3275" i="6"/>
  <c r="AI3276" i="5"/>
  <c r="AL3275" i="6"/>
  <c r="AI3277" i="5" l="1"/>
  <c r="AK3276" i="6"/>
  <c r="AL3276" i="6"/>
  <c r="AJ3277" i="5"/>
  <c r="AK3277" i="6" l="1"/>
  <c r="AI3278" i="5"/>
  <c r="AL3277" i="6"/>
  <c r="AJ3278" i="5"/>
  <c r="AJ3279" i="5" l="1"/>
  <c r="AI3279" i="5"/>
  <c r="AK3278" i="6"/>
  <c r="AL3278" i="6"/>
  <c r="AK3279" i="6" l="1"/>
  <c r="AI3280" i="5"/>
  <c r="AJ3280" i="5"/>
  <c r="AL3279" i="6"/>
  <c r="AI3281" i="5" l="1"/>
  <c r="AK3280" i="6"/>
  <c r="AL3280" i="6"/>
  <c r="AJ3281" i="5"/>
  <c r="AL3281" i="6" l="1"/>
  <c r="AK3281" i="6"/>
  <c r="AI3282" i="5"/>
  <c r="AJ3282" i="5"/>
  <c r="AJ3283" i="5" l="1"/>
  <c r="AI3283" i="5"/>
  <c r="AK3282" i="6"/>
  <c r="AL3282" i="6"/>
  <c r="AL3283" i="6" l="1"/>
  <c r="AI3284" i="5"/>
  <c r="AJ3284" i="5"/>
  <c r="AK3283" i="6"/>
  <c r="AI3285" i="5" l="1"/>
  <c r="AL3284" i="6"/>
  <c r="AK3284" i="6"/>
  <c r="AJ3285" i="5"/>
  <c r="AK3285" i="6" l="1"/>
  <c r="AL3285" i="6"/>
  <c r="AI3286" i="5"/>
  <c r="AJ3286" i="5"/>
  <c r="AI3287" i="5" l="1"/>
  <c r="AL3286" i="6"/>
  <c r="AK3286" i="6"/>
  <c r="AJ3287" i="5"/>
  <c r="AJ3288" i="5" l="1"/>
  <c r="AL3287" i="6"/>
  <c r="AI3288" i="5"/>
  <c r="AK3287" i="6"/>
  <c r="AI3289" i="5" l="1"/>
  <c r="AL3288" i="6"/>
  <c r="AK3288" i="6"/>
  <c r="AJ3289" i="5"/>
  <c r="AL3289" i="6" l="1"/>
  <c r="AI3290" i="5"/>
  <c r="AK3289" i="6"/>
  <c r="AJ3290" i="5"/>
  <c r="AJ3291" i="5" l="1"/>
  <c r="AI3291" i="5"/>
  <c r="AL3290" i="6"/>
  <c r="AK3290" i="6"/>
  <c r="AL3291" i="6" l="1"/>
  <c r="AI3292" i="5"/>
  <c r="AJ3292" i="5"/>
  <c r="AK3291" i="6"/>
  <c r="AI3293" i="5" l="1"/>
  <c r="AL3292" i="6"/>
  <c r="AK3292" i="6"/>
  <c r="AJ3293" i="5"/>
  <c r="AL3293" i="6" l="1"/>
  <c r="AI3294" i="5"/>
  <c r="AK3293" i="6"/>
  <c r="AJ3294" i="5"/>
  <c r="AJ3295" i="5" l="1"/>
  <c r="AI3295" i="5"/>
  <c r="AL3294" i="6"/>
  <c r="AK3294" i="6"/>
  <c r="AL3295" i="6" l="1"/>
  <c r="AI3296" i="5"/>
  <c r="AJ3296" i="5"/>
  <c r="AK3295" i="6"/>
  <c r="AK3296" i="6" l="1"/>
  <c r="AI3297" i="5"/>
  <c r="AL3296" i="6"/>
  <c r="AJ3297" i="5"/>
  <c r="AL3297" i="6" l="1"/>
  <c r="AI3298" i="5"/>
  <c r="AK3297" i="6"/>
  <c r="AJ3298" i="5"/>
  <c r="AJ3299" i="5" l="1"/>
  <c r="AI3299" i="5"/>
  <c r="AL3298" i="6"/>
  <c r="AK3298" i="6"/>
  <c r="AL3299" i="6" l="1"/>
  <c r="AI3300" i="5"/>
  <c r="AJ3300" i="5"/>
  <c r="AK3299" i="6"/>
  <c r="AI3301" i="5" l="1"/>
  <c r="AL3300" i="6"/>
  <c r="AK3300" i="6"/>
  <c r="AJ3301" i="5"/>
  <c r="AK3301" i="6" l="1"/>
  <c r="AL3301" i="6"/>
  <c r="AI3302" i="5"/>
  <c r="AJ3302" i="5"/>
  <c r="AI3303" i="5" l="1"/>
  <c r="AL3302" i="6"/>
  <c r="AK3302" i="6"/>
  <c r="AJ3303" i="5"/>
  <c r="AJ3304" i="5" l="1"/>
  <c r="AL3303" i="6"/>
  <c r="AI3304" i="5"/>
  <c r="AK3303" i="6"/>
  <c r="AI3305" i="5" l="1"/>
  <c r="AL3304" i="6"/>
  <c r="AK3304" i="6"/>
  <c r="AJ3305" i="5"/>
  <c r="AK3305" i="6" l="1"/>
  <c r="AL3305" i="6"/>
  <c r="AI3306" i="5"/>
  <c r="AJ3306" i="5"/>
  <c r="AI3307" i="5" l="1"/>
  <c r="AL3306" i="6"/>
  <c r="AK3306" i="6"/>
  <c r="AJ3307" i="5"/>
  <c r="AJ3308" i="5" l="1"/>
  <c r="AL3307" i="6"/>
  <c r="AI3308" i="5"/>
  <c r="AK3307" i="6"/>
  <c r="AI3309" i="5" l="1"/>
  <c r="AL3308" i="6"/>
  <c r="AK3308" i="6"/>
  <c r="AJ3309" i="5"/>
  <c r="AK3309" i="6" l="1"/>
  <c r="AL3309" i="6"/>
  <c r="AI3310" i="5"/>
  <c r="AJ3310" i="5"/>
  <c r="AJ3311" i="5" l="1"/>
  <c r="AL3310" i="6"/>
  <c r="AK3310" i="6"/>
  <c r="AI3311" i="5"/>
  <c r="AI3312" i="5" l="1"/>
  <c r="AL3311" i="6"/>
  <c r="AJ3312" i="5"/>
  <c r="AK3311" i="6"/>
  <c r="AL3312" i="6" l="1"/>
  <c r="AI3313" i="5"/>
  <c r="AK3312" i="6"/>
  <c r="AJ3313" i="5"/>
  <c r="AK3313" i="6" l="1"/>
  <c r="AI3314" i="5"/>
  <c r="AL3313" i="6"/>
  <c r="AJ3314" i="5"/>
  <c r="AJ3315" i="5" l="1"/>
  <c r="AI3315" i="5"/>
  <c r="AK3314" i="6"/>
  <c r="AL3314" i="6"/>
  <c r="AK3315" i="6" l="1"/>
  <c r="AI3316" i="5"/>
  <c r="AJ3316" i="5"/>
  <c r="AL3315" i="6"/>
  <c r="AL3316" i="6" l="1"/>
  <c r="AI3317" i="5"/>
  <c r="AK3316" i="6"/>
  <c r="AJ3317" i="5"/>
  <c r="AK3317" i="6" l="1"/>
  <c r="AI3318" i="5"/>
  <c r="AL3317" i="6"/>
  <c r="AJ3318" i="5"/>
  <c r="AJ3319" i="5" l="1"/>
  <c r="AI3319" i="5"/>
  <c r="AK3318" i="6"/>
  <c r="AL3318" i="6"/>
  <c r="AK3319" i="6" l="1"/>
  <c r="AI3320" i="5"/>
  <c r="AJ3320" i="5"/>
  <c r="AL3319" i="6"/>
  <c r="AI3321" i="5" l="1"/>
  <c r="AK3320" i="6"/>
  <c r="AL3320" i="6"/>
  <c r="AJ3321" i="5"/>
  <c r="AL3321" i="6" l="1"/>
  <c r="AK3321" i="6"/>
  <c r="AI3322" i="5"/>
  <c r="AJ3322" i="5"/>
  <c r="AI3323" i="5" l="1"/>
  <c r="AK3322" i="6"/>
  <c r="AL3322" i="6"/>
  <c r="AJ3323" i="5"/>
  <c r="AJ3324" i="5" l="1"/>
  <c r="AK3323" i="6"/>
  <c r="AI3324" i="5"/>
  <c r="AL3323" i="6"/>
  <c r="AL3324" i="6" l="1"/>
  <c r="AI3325" i="5"/>
  <c r="AK3324" i="6"/>
  <c r="AJ3325" i="5"/>
  <c r="AK3325" i="6" l="1"/>
  <c r="AI3326" i="5"/>
  <c r="AL3325" i="6"/>
  <c r="AJ3326" i="5"/>
  <c r="AL3326" i="6" l="1"/>
  <c r="AI3327" i="5"/>
  <c r="AK3326" i="6"/>
  <c r="AJ3327" i="5"/>
  <c r="AJ3328" i="5" l="1"/>
  <c r="AI3328" i="5"/>
  <c r="AL3327" i="6"/>
  <c r="AK3327" i="6"/>
  <c r="AL3328" i="6" l="1"/>
  <c r="AI3329" i="5"/>
  <c r="AK3328" i="6"/>
  <c r="AJ3329" i="5"/>
  <c r="AK3329" i="6" l="1"/>
  <c r="AI3330" i="5"/>
  <c r="AL3329" i="6"/>
  <c r="AJ3330" i="5"/>
  <c r="AJ3331" i="5" l="1"/>
  <c r="AI3331" i="5"/>
  <c r="AK3330" i="6"/>
  <c r="AL3330" i="6"/>
  <c r="AK3331" i="6" l="1"/>
  <c r="AI3332" i="5"/>
  <c r="AJ3332" i="5"/>
  <c r="AL3331" i="6"/>
  <c r="AI3333" i="5" l="1"/>
  <c r="AK3332" i="6"/>
  <c r="AL3332" i="6"/>
  <c r="AJ3333" i="5"/>
  <c r="AK3333" i="6" l="1"/>
  <c r="AI3334" i="5"/>
  <c r="AL3333" i="6"/>
  <c r="AJ3334" i="5"/>
  <c r="AJ3335" i="5" l="1"/>
  <c r="AI3335" i="5"/>
  <c r="AK3334" i="6"/>
  <c r="AL3334" i="6"/>
  <c r="AK3335" i="6" l="1"/>
  <c r="AI3336" i="5"/>
  <c r="AJ3336" i="5"/>
  <c r="AL3335" i="6"/>
  <c r="AL3336" i="6" l="1"/>
  <c r="AI3337" i="5"/>
  <c r="AK3336" i="6"/>
  <c r="AJ3337" i="5"/>
  <c r="AK3337" i="6" l="1"/>
  <c r="AI3338" i="5"/>
  <c r="AL3337" i="6"/>
  <c r="AJ3338" i="5"/>
  <c r="AL3338" i="6" l="1"/>
  <c r="AI3339" i="5"/>
  <c r="AK3338" i="6"/>
  <c r="AJ3339" i="5"/>
  <c r="AJ3340" i="5" l="1"/>
  <c r="AI3340" i="5"/>
  <c r="AL3339" i="6"/>
  <c r="AK3339" i="6"/>
  <c r="AL3340" i="6" l="1"/>
  <c r="AI3341" i="5"/>
  <c r="AK3340" i="6"/>
  <c r="AJ3341" i="5"/>
  <c r="AK3341" i="6" l="1"/>
  <c r="AI3342" i="5"/>
  <c r="AL3341" i="6"/>
  <c r="AJ3342" i="5"/>
  <c r="AJ3343" i="5" l="1"/>
  <c r="AI3343" i="5"/>
  <c r="AK3342" i="6"/>
  <c r="AL3342" i="6"/>
  <c r="AK3343" i="6" l="1"/>
  <c r="AI3344" i="5"/>
  <c r="AJ3344" i="5"/>
  <c r="AL3343" i="6"/>
  <c r="AI3345" i="5" l="1"/>
  <c r="AK3344" i="6"/>
  <c r="AL3344" i="6"/>
  <c r="AJ3345" i="5"/>
  <c r="AL3345" i="6" l="1"/>
  <c r="AK3345" i="6"/>
  <c r="AI3346" i="5"/>
  <c r="AJ3346" i="5"/>
  <c r="AI3347" i="5" l="1"/>
  <c r="AL3346" i="6"/>
  <c r="AJ3347" i="5"/>
  <c r="AK3346" i="6"/>
  <c r="AK3347" i="6" l="1"/>
  <c r="AL3347" i="6"/>
  <c r="AI3348" i="5"/>
  <c r="AJ3348" i="5"/>
  <c r="AI3349" i="5" l="1"/>
  <c r="AL3348" i="6"/>
  <c r="AK3348" i="6"/>
  <c r="AJ3349" i="5"/>
  <c r="AK3349" i="6" l="1"/>
  <c r="AL3349" i="6"/>
  <c r="AI3350" i="5"/>
  <c r="AJ3350" i="5"/>
  <c r="AI3351" i="5" l="1"/>
  <c r="AL3350" i="6"/>
  <c r="AK3350" i="6"/>
  <c r="AJ3351" i="5"/>
  <c r="AJ3352" i="5" l="1"/>
  <c r="AL3351" i="6"/>
  <c r="AI3352" i="5"/>
  <c r="AK3351" i="6"/>
  <c r="AI3353" i="5" l="1"/>
  <c r="AL3352" i="6"/>
  <c r="AK3352" i="6"/>
  <c r="AJ3353" i="5"/>
  <c r="AL3353" i="6" l="1"/>
  <c r="AI3354" i="5"/>
  <c r="AK3353" i="6"/>
  <c r="AJ3354" i="5"/>
  <c r="AJ3355" i="5" l="1"/>
  <c r="AI3355" i="5"/>
  <c r="AL3354" i="6"/>
  <c r="AK3354" i="6"/>
  <c r="AL3355" i="6" l="1"/>
  <c r="AI3356" i="5"/>
  <c r="AJ3356" i="5"/>
  <c r="AK3355" i="6"/>
  <c r="AK3356" i="6" l="1"/>
  <c r="AI3357" i="5"/>
  <c r="AL3356" i="6"/>
  <c r="AJ3357" i="5"/>
  <c r="AL3357" i="6" l="1"/>
  <c r="AI3358" i="5"/>
  <c r="AK3357" i="6"/>
  <c r="AJ3358" i="5"/>
  <c r="AK3358" i="6" l="1"/>
  <c r="AI3359" i="5"/>
  <c r="AL3358" i="6"/>
  <c r="AJ3359" i="5"/>
  <c r="AL3359" i="6" l="1"/>
  <c r="AI3360" i="5"/>
  <c r="AK3359" i="6"/>
  <c r="AJ3360" i="5"/>
  <c r="AK3360" i="6" l="1"/>
  <c r="AI3361" i="5"/>
  <c r="AL3360" i="6"/>
  <c r="AJ3361" i="5"/>
  <c r="AL3361" i="6" l="1"/>
  <c r="AI3362" i="5"/>
  <c r="AK3361" i="6"/>
  <c r="AJ3362" i="5"/>
  <c r="AJ3363" i="5" l="1"/>
  <c r="AI3363" i="5"/>
  <c r="AL3362" i="6"/>
  <c r="AK3362" i="6"/>
  <c r="AK3363" i="6" l="1"/>
  <c r="AI3364" i="5"/>
  <c r="AJ3364" i="5"/>
  <c r="AL3363" i="6"/>
  <c r="AI3365" i="5" l="1"/>
  <c r="AK3364" i="6"/>
  <c r="AL3364" i="6"/>
  <c r="AJ3365" i="5"/>
  <c r="AL3365" i="6" l="1"/>
  <c r="AK3365" i="6"/>
  <c r="AI3366" i="5"/>
  <c r="AJ3366" i="5"/>
  <c r="AI3367" i="5" l="1"/>
  <c r="AK3366" i="6"/>
  <c r="AL3366" i="6"/>
  <c r="AJ3367" i="5"/>
  <c r="AJ3368" i="5" l="1"/>
  <c r="AK3367" i="6"/>
  <c r="AI3368" i="5"/>
  <c r="AL3367" i="6"/>
  <c r="AI3369" i="5" l="1"/>
  <c r="AK3368" i="6"/>
  <c r="AL3368" i="6"/>
  <c r="AJ3369" i="5"/>
  <c r="AK3369" i="6" l="1"/>
  <c r="AI3370" i="5"/>
  <c r="AL3369" i="6"/>
  <c r="AJ3370" i="5"/>
  <c r="AJ3371" i="5" l="1"/>
  <c r="AI3371" i="5"/>
  <c r="AK3370" i="6"/>
  <c r="AL3370" i="6"/>
  <c r="AL3371" i="6" l="1"/>
  <c r="AI3372" i="5"/>
  <c r="AJ3372" i="5"/>
  <c r="AK3371" i="6"/>
  <c r="AK3372" i="6" l="1"/>
  <c r="AI3373" i="5"/>
  <c r="AL3372" i="6"/>
  <c r="AJ3373" i="5"/>
  <c r="AI3374" i="5" l="1"/>
  <c r="AK3373" i="6"/>
  <c r="AL3373" i="6"/>
  <c r="AJ3374" i="5"/>
  <c r="AL3374" i="6" l="1"/>
  <c r="AK3374" i="6"/>
  <c r="AI3375" i="5"/>
  <c r="AJ3375" i="5"/>
  <c r="AI3376" i="5" l="1"/>
  <c r="AK3375" i="6"/>
  <c r="AL3375" i="6"/>
  <c r="AJ3376" i="5"/>
  <c r="AL3376" i="6" l="1"/>
  <c r="AK3376" i="6"/>
  <c r="AI3377" i="5"/>
  <c r="AJ3377" i="5"/>
  <c r="AI3378" i="5" l="1"/>
  <c r="AK3377" i="6"/>
  <c r="AL3377" i="6"/>
  <c r="AJ3378" i="5"/>
  <c r="AJ3379" i="5" l="1"/>
  <c r="AK3378" i="6"/>
  <c r="AI3379" i="5"/>
  <c r="AL3378" i="6"/>
  <c r="AL3379" i="6" l="1"/>
  <c r="AK3379" i="6"/>
  <c r="AJ3380" i="5"/>
  <c r="AI3380" i="5"/>
  <c r="AI3381" i="5" l="1"/>
  <c r="AK3380" i="6"/>
  <c r="AL3380" i="6"/>
  <c r="AJ3381" i="5"/>
  <c r="AL3381" i="6" l="1"/>
  <c r="AK3381" i="6"/>
  <c r="AI3382" i="5"/>
  <c r="AJ3382" i="5"/>
  <c r="AI3383" i="5" l="1"/>
  <c r="AK3382" i="6"/>
  <c r="AL3382" i="6"/>
  <c r="AJ3383" i="5"/>
  <c r="AJ3384" i="5" l="1"/>
  <c r="AK3383" i="6"/>
  <c r="AI3384" i="5"/>
  <c r="AL3383" i="6"/>
  <c r="AL3384" i="6" l="1"/>
  <c r="AI3385" i="5"/>
  <c r="AK3384" i="6"/>
  <c r="AJ3385" i="5"/>
  <c r="AK3385" i="6" l="1"/>
  <c r="AI3386" i="5"/>
  <c r="AL3385" i="6"/>
  <c r="AJ3386" i="5"/>
  <c r="AJ3387" i="5" l="1"/>
  <c r="AI3387" i="5"/>
  <c r="AK3386" i="6"/>
  <c r="AL3386" i="6"/>
  <c r="AK3387" i="6" l="1"/>
  <c r="AI3388" i="5"/>
  <c r="AJ3388" i="5"/>
  <c r="AL3387" i="6"/>
  <c r="AI3389" i="5" l="1"/>
  <c r="AK3388" i="6"/>
  <c r="AL3388" i="6"/>
  <c r="AJ3389" i="5"/>
  <c r="AK3389" i="6" l="1"/>
  <c r="AI3390" i="5"/>
  <c r="AL3389" i="6"/>
  <c r="AJ3390" i="5"/>
  <c r="AJ3391" i="5" l="1"/>
  <c r="AI3391" i="5"/>
  <c r="AK3390" i="6"/>
  <c r="AL3390" i="6"/>
  <c r="AK3391" i="6" l="1"/>
  <c r="AI3392" i="5"/>
  <c r="AJ3392" i="5"/>
  <c r="AL3391" i="6"/>
  <c r="AI3393" i="5" l="1"/>
  <c r="AK3392" i="6"/>
  <c r="AL3392" i="6"/>
  <c r="AJ3393" i="5"/>
  <c r="AK3393" i="6" l="1"/>
  <c r="AI3394" i="5"/>
  <c r="AL3393" i="6"/>
  <c r="AJ3394" i="5"/>
  <c r="AI3395" i="5" l="1"/>
  <c r="AK3394" i="6"/>
  <c r="AJ3395" i="5"/>
  <c r="AL3394" i="6"/>
  <c r="AL3395" i="6" l="1"/>
  <c r="AK3395" i="6"/>
  <c r="AI3396" i="5"/>
  <c r="AJ3396" i="5"/>
  <c r="AI3397" i="5" l="1"/>
  <c r="AK3396" i="6"/>
  <c r="AL3396" i="6"/>
  <c r="AJ3397" i="5"/>
  <c r="AL3397" i="6" l="1"/>
  <c r="AK3397" i="6"/>
  <c r="AI3398" i="5"/>
  <c r="AJ3398" i="5"/>
  <c r="AI3399" i="5" l="1"/>
  <c r="AK3398" i="6"/>
  <c r="AL3398" i="6"/>
  <c r="AJ3399" i="5"/>
  <c r="AJ3400" i="5" l="1"/>
  <c r="AK3399" i="6"/>
  <c r="AI3400" i="5"/>
  <c r="AL3399" i="6"/>
  <c r="AI3401" i="5" l="1"/>
  <c r="AK3400" i="6"/>
  <c r="AL3400" i="6"/>
  <c r="AJ3401" i="5"/>
  <c r="AK3401" i="6" l="1"/>
  <c r="AI3402" i="5"/>
  <c r="AL3401" i="6"/>
  <c r="AJ3402" i="5"/>
  <c r="AJ3403" i="5" l="1"/>
  <c r="AI3403" i="5"/>
  <c r="AK3402" i="6"/>
  <c r="AL3402" i="6"/>
  <c r="AK3403" i="6" l="1"/>
  <c r="AI3404" i="5"/>
  <c r="AJ3404" i="5"/>
  <c r="AL3403" i="6"/>
  <c r="AI3405" i="5" l="1"/>
  <c r="AK3404" i="6"/>
  <c r="AL3404" i="6"/>
  <c r="AJ3405" i="5"/>
  <c r="AL3405" i="6" l="1"/>
  <c r="AK3405" i="6"/>
  <c r="AI3406" i="5"/>
  <c r="AJ3406" i="5"/>
  <c r="AJ3407" i="5" l="1"/>
  <c r="AI3407" i="5"/>
  <c r="AK3406" i="6"/>
  <c r="AL3406" i="6"/>
  <c r="AK3407" i="6" l="1"/>
  <c r="AJ3408" i="5"/>
  <c r="AL3407" i="6"/>
  <c r="AI3408" i="5"/>
  <c r="AL3408" i="6" l="1"/>
  <c r="AK3408" i="6"/>
  <c r="AI3409" i="5"/>
  <c r="AJ3409" i="5"/>
  <c r="AI3410" i="5" l="1"/>
  <c r="AK3409" i="6"/>
  <c r="AL3409" i="6"/>
  <c r="AJ3410" i="5"/>
  <c r="AJ3411" i="5" l="1"/>
  <c r="AK3410" i="6"/>
  <c r="AI3411" i="5"/>
  <c r="AL3410" i="6"/>
  <c r="AL3411" i="6" l="1"/>
  <c r="AK3411" i="6"/>
  <c r="AJ3412" i="5"/>
  <c r="AI3412" i="5"/>
  <c r="AI3413" i="5" l="1"/>
  <c r="AK3412" i="6"/>
  <c r="AL3412" i="6"/>
  <c r="AJ3413" i="5"/>
  <c r="AK3413" i="6" l="1"/>
  <c r="AI3414" i="5"/>
  <c r="AL3413" i="6"/>
  <c r="AJ3414" i="5"/>
  <c r="AJ3415" i="5" l="1"/>
  <c r="AI3415" i="5"/>
  <c r="AK3414" i="6"/>
  <c r="AL3414" i="6"/>
  <c r="AK3415" i="6" l="1"/>
  <c r="AJ3416" i="5"/>
  <c r="AL3415" i="6"/>
  <c r="AI3416" i="5"/>
  <c r="AL3416" i="6" l="1"/>
  <c r="AK3416" i="6"/>
  <c r="AI3417" i="5"/>
  <c r="AJ3417" i="5"/>
  <c r="AI3418" i="5" l="1"/>
  <c r="AK3417" i="6"/>
  <c r="AL3417" i="6"/>
  <c r="AJ3418" i="5"/>
  <c r="AJ3419" i="5" l="1"/>
  <c r="AL3418" i="6"/>
  <c r="AK3418" i="6"/>
  <c r="AI3419" i="5"/>
  <c r="AI3420" i="5" l="1"/>
  <c r="AL3419" i="6"/>
  <c r="AJ3420" i="5"/>
  <c r="AK3419" i="6"/>
  <c r="AL3420" i="6" l="1"/>
  <c r="AI3421" i="5"/>
  <c r="AK3420" i="6"/>
  <c r="AJ3421" i="5"/>
  <c r="AK3421" i="6" l="1"/>
  <c r="AI3422" i="5"/>
  <c r="AL3421" i="6"/>
  <c r="AJ3422" i="5"/>
  <c r="AL3422" i="6" l="1"/>
  <c r="AI3423" i="5"/>
  <c r="AK3422" i="6"/>
  <c r="AJ3423" i="5"/>
  <c r="AJ3424" i="5" l="1"/>
  <c r="AI3424" i="5"/>
  <c r="AL3423" i="6"/>
  <c r="AK3423" i="6"/>
  <c r="AL3424" i="6" l="1"/>
  <c r="AI3425" i="5"/>
  <c r="AK3424" i="6"/>
  <c r="AJ3425" i="5"/>
  <c r="AK3425" i="6" l="1"/>
  <c r="AI3426" i="5"/>
  <c r="AL3425" i="6"/>
  <c r="AJ3426" i="5"/>
  <c r="AI3427" i="5" l="1"/>
  <c r="AK3426" i="6"/>
  <c r="AJ3427" i="5"/>
  <c r="AL3426" i="6"/>
  <c r="AL3427" i="6" l="1"/>
  <c r="AK3427" i="6"/>
  <c r="AI3428" i="5"/>
  <c r="AJ3428" i="5"/>
  <c r="AI3429" i="5" l="1"/>
  <c r="AK3428" i="6"/>
  <c r="AL3428" i="6"/>
  <c r="AJ3429" i="5"/>
  <c r="AL3429" i="6" l="1"/>
  <c r="AK3429" i="6"/>
  <c r="AI3430" i="5"/>
  <c r="AJ3430" i="5"/>
  <c r="AI3431" i="5" l="1"/>
  <c r="AK3430" i="6"/>
  <c r="AL3430" i="6"/>
  <c r="AJ3431" i="5"/>
  <c r="AJ3432" i="5" l="1"/>
  <c r="AK3431" i="6"/>
  <c r="AI3432" i="5"/>
  <c r="AL3431" i="6"/>
  <c r="AL3432" i="6" l="1"/>
  <c r="AI3433" i="5"/>
  <c r="AK3432" i="6"/>
  <c r="AJ3433" i="5"/>
  <c r="AK3433" i="6" l="1"/>
  <c r="AI3434" i="5"/>
  <c r="AL3433" i="6"/>
  <c r="AJ3434" i="5"/>
  <c r="AJ3435" i="5" l="1"/>
  <c r="AI3435" i="5"/>
  <c r="AK3434" i="6"/>
  <c r="AL3434" i="6"/>
  <c r="AK3435" i="6" l="1"/>
  <c r="AI3436" i="5"/>
  <c r="AJ3436" i="5"/>
  <c r="AL3435" i="6"/>
  <c r="AL3436" i="6" l="1"/>
  <c r="AI3437" i="5"/>
  <c r="AK3436" i="6"/>
  <c r="AJ3437" i="5"/>
  <c r="AK3437" i="6" l="1"/>
  <c r="AI3438" i="5"/>
  <c r="AL3437" i="6"/>
  <c r="AJ3438" i="5"/>
  <c r="AJ3439" i="5" l="1"/>
  <c r="AI3439" i="5"/>
  <c r="AK3438" i="6"/>
  <c r="AL3438" i="6"/>
  <c r="AK3439" i="6" l="1"/>
  <c r="AI3440" i="5"/>
  <c r="AJ3440" i="5"/>
  <c r="AL3439" i="6"/>
  <c r="AI3441" i="5" l="1"/>
  <c r="AK3440" i="6"/>
  <c r="AL3440" i="6"/>
  <c r="AJ3441" i="5"/>
  <c r="AL3441" i="6" l="1"/>
  <c r="AK3441" i="6"/>
  <c r="AI3442" i="5"/>
  <c r="AJ3442" i="5"/>
  <c r="AI3443" i="5" l="1"/>
  <c r="AL3442" i="6"/>
  <c r="AJ3443" i="5"/>
  <c r="AK3442" i="6"/>
  <c r="AK3443" i="6" l="1"/>
  <c r="AL3443" i="6"/>
  <c r="AI3444" i="5"/>
  <c r="AJ3444" i="5"/>
  <c r="AI3445" i="5" l="1"/>
  <c r="AL3444" i="6"/>
  <c r="AK3444" i="6"/>
  <c r="AJ3445" i="5"/>
  <c r="AK3445" i="6" l="1"/>
  <c r="AL3445" i="6"/>
  <c r="AI3446" i="5"/>
  <c r="AJ3446" i="5"/>
  <c r="AI3447" i="5" l="1"/>
  <c r="AL3446" i="6"/>
  <c r="AK3446" i="6"/>
  <c r="AJ3447" i="5"/>
  <c r="AJ3448" i="5" l="1"/>
  <c r="AL3447" i="6"/>
  <c r="AI3448" i="5"/>
  <c r="AK3447" i="6"/>
  <c r="AI3449" i="5" l="1"/>
  <c r="AL3448" i="6"/>
  <c r="AK3448" i="6"/>
  <c r="AJ3449" i="5"/>
  <c r="AK3449" i="6" l="1"/>
  <c r="AL3449" i="6"/>
  <c r="AI3450" i="5"/>
  <c r="AJ3450" i="5"/>
  <c r="AI3451" i="5" l="1"/>
  <c r="AL3450" i="6"/>
  <c r="AK3450" i="6"/>
  <c r="AJ3451" i="5"/>
  <c r="AJ3452" i="5" l="1"/>
  <c r="AL3451" i="6"/>
  <c r="AI3452" i="5"/>
  <c r="AK3451" i="6"/>
  <c r="AI3453" i="5" l="1"/>
  <c r="AL3452" i="6"/>
  <c r="AK3452" i="6"/>
  <c r="AJ3453" i="5"/>
  <c r="AK3453" i="6" l="1"/>
  <c r="AL3453" i="6"/>
  <c r="AI3454" i="5"/>
  <c r="AJ3454" i="5"/>
  <c r="AI3455" i="5" l="1"/>
  <c r="AL3454" i="6"/>
  <c r="AK3454" i="6"/>
  <c r="AJ3455" i="5"/>
  <c r="AJ3456" i="5" l="1"/>
  <c r="AL3455" i="6"/>
  <c r="AI3456" i="5"/>
  <c r="AK3455" i="6"/>
  <c r="AK3456" i="6" l="1"/>
  <c r="AL3456" i="6"/>
  <c r="AI3457" i="5"/>
  <c r="AJ3457" i="5"/>
  <c r="AI3458" i="5" l="1"/>
  <c r="AL3457" i="6"/>
  <c r="AK3457" i="6"/>
  <c r="AJ3458" i="5"/>
  <c r="AJ3459" i="5" l="1"/>
  <c r="AL3458" i="6"/>
  <c r="AI3459" i="5"/>
  <c r="AK3458" i="6"/>
  <c r="AI3460" i="5" l="1"/>
  <c r="AL3459" i="6"/>
  <c r="AJ3460" i="5"/>
  <c r="AK3459" i="6"/>
  <c r="AL3460" i="6" l="1"/>
  <c r="AI3461" i="5"/>
  <c r="AK3460" i="6"/>
  <c r="AJ3461" i="5"/>
  <c r="AK3461" i="6" l="1"/>
  <c r="AI3462" i="5"/>
  <c r="AL3461" i="6"/>
  <c r="AJ3462" i="5"/>
  <c r="AL3462" i="6" l="1"/>
  <c r="AI3463" i="5"/>
  <c r="AK3462" i="6"/>
  <c r="AJ3463" i="5"/>
  <c r="AJ3464" i="5" l="1"/>
  <c r="AI3464" i="5"/>
  <c r="AL3463" i="6"/>
  <c r="AK3463" i="6"/>
  <c r="AL3464" i="6" l="1"/>
  <c r="AI3465" i="5"/>
  <c r="AK3464" i="6"/>
  <c r="AJ3465" i="5"/>
  <c r="AI3466" i="5" l="1"/>
  <c r="AL3465" i="6"/>
  <c r="AK3465" i="6"/>
  <c r="AJ3466" i="5"/>
  <c r="AJ3467" i="5" l="1"/>
  <c r="AL3466" i="6"/>
  <c r="AI3467" i="5"/>
  <c r="AK3466" i="6"/>
  <c r="AK3467" i="6" l="1"/>
  <c r="AL3467" i="6"/>
  <c r="AJ3468" i="5"/>
  <c r="AI3468" i="5"/>
  <c r="AL3468" i="6" l="1"/>
  <c r="AK3468" i="6"/>
  <c r="AI3469" i="5"/>
  <c r="AJ3469" i="5"/>
  <c r="AI3470" i="5" l="1"/>
  <c r="AK3469" i="6"/>
  <c r="AL3469" i="6"/>
  <c r="AJ3470" i="5"/>
  <c r="AJ3471" i="5" l="1"/>
  <c r="AK3470" i="6"/>
  <c r="AI3471" i="5"/>
  <c r="AL3470" i="6"/>
  <c r="AL3471" i="6" l="1"/>
  <c r="AK3471" i="6"/>
  <c r="AJ3472" i="5"/>
  <c r="AI3472" i="5"/>
  <c r="AK3472" i="6" l="1"/>
  <c r="AL3472" i="6"/>
  <c r="AI3473" i="5"/>
  <c r="AJ3473" i="5"/>
  <c r="AI3474" i="5" l="1"/>
  <c r="AL3473" i="6"/>
  <c r="AK3473" i="6"/>
  <c r="AJ3474" i="5"/>
  <c r="AJ3475" i="5" l="1"/>
  <c r="AL3474" i="6"/>
  <c r="AI3475" i="5"/>
  <c r="AK3474" i="6"/>
  <c r="AK3475" i="6" l="1"/>
  <c r="AL3475" i="6"/>
  <c r="AJ3476" i="5"/>
  <c r="AI3476" i="5"/>
  <c r="AL3476" i="6" l="1"/>
  <c r="AK3476" i="6"/>
  <c r="AI3477" i="5"/>
  <c r="AJ3477" i="5"/>
  <c r="AI3478" i="5" l="1"/>
  <c r="AK3477" i="6"/>
  <c r="AL3477" i="6"/>
  <c r="AJ3478" i="5"/>
  <c r="AL3478" i="6" l="1"/>
  <c r="AK3478" i="6"/>
  <c r="AI3479" i="5"/>
  <c r="AJ3479" i="5"/>
  <c r="AI3480" i="5" l="1"/>
  <c r="AK3479" i="6"/>
  <c r="AL3479" i="6"/>
  <c r="AJ3480" i="5"/>
  <c r="AL3480" i="6" l="1"/>
  <c r="AK3480" i="6"/>
  <c r="AI3481" i="5"/>
  <c r="AJ3481" i="5"/>
  <c r="AI3482" i="5" l="1"/>
  <c r="AK3481" i="6"/>
  <c r="AL3481" i="6"/>
  <c r="AJ3482" i="5"/>
  <c r="AJ3483" i="5" l="1"/>
  <c r="AK3482" i="6"/>
  <c r="AI3483" i="5"/>
  <c r="AL3482" i="6"/>
  <c r="AL3483" i="6" l="1"/>
  <c r="AK3483" i="6"/>
  <c r="AJ3484" i="5"/>
  <c r="AI3484" i="5"/>
  <c r="AI3485" i="5" l="1"/>
  <c r="AK3484" i="6"/>
  <c r="AL3484" i="6"/>
  <c r="AJ3485" i="5"/>
  <c r="AK3485" i="6" l="1"/>
  <c r="AI3486" i="5"/>
  <c r="AL3485" i="6"/>
  <c r="AJ3486" i="5"/>
  <c r="AJ3487" i="5" l="1"/>
  <c r="AI3487" i="5"/>
  <c r="AK3486" i="6"/>
  <c r="AL3486" i="6"/>
  <c r="AK3487" i="6" l="1"/>
  <c r="AI3488" i="5"/>
  <c r="AJ3488" i="5"/>
  <c r="AL3487" i="6"/>
  <c r="AI3489" i="5" l="1"/>
  <c r="AK3488" i="6"/>
  <c r="AL3488" i="6"/>
  <c r="AJ3489" i="5"/>
  <c r="AL3489" i="6" l="1"/>
  <c r="AK3489" i="6"/>
  <c r="AI3490" i="5"/>
  <c r="AJ3490" i="5"/>
  <c r="AI3491" i="5" l="1"/>
  <c r="AK3490" i="6"/>
  <c r="AL3490" i="6"/>
  <c r="AJ3491" i="5"/>
  <c r="AJ3492" i="5" l="1"/>
  <c r="AL3491" i="6"/>
  <c r="AK3491" i="6"/>
  <c r="AI3492" i="5"/>
  <c r="AI3493" i="5" l="1"/>
  <c r="AK3492" i="6"/>
  <c r="AL3492" i="6"/>
  <c r="AJ3493" i="5"/>
  <c r="AK3493" i="6" l="1"/>
  <c r="AI3494" i="5"/>
  <c r="AL3493" i="6"/>
  <c r="AJ3494" i="5"/>
  <c r="AJ3495" i="5" l="1"/>
  <c r="AL3494" i="6"/>
  <c r="AK3494" i="6"/>
  <c r="AI3495" i="5"/>
  <c r="AI3496" i="5" l="1"/>
  <c r="AL3495" i="6"/>
  <c r="AJ3496" i="5"/>
  <c r="AK3495" i="6"/>
  <c r="AK3496" i="6" l="1"/>
  <c r="AL3496" i="6"/>
  <c r="AI3497" i="5"/>
  <c r="AJ3497" i="5"/>
  <c r="AI3498" i="5" l="1"/>
  <c r="AL3497" i="6"/>
  <c r="AK3497" i="6"/>
  <c r="AJ3498" i="5"/>
  <c r="AJ3499" i="5" l="1"/>
  <c r="AL3498" i="6"/>
  <c r="AI3499" i="5"/>
  <c r="AK3498" i="6"/>
  <c r="AK3499" i="6" l="1"/>
  <c r="AL3499" i="6"/>
  <c r="AJ3500" i="5"/>
  <c r="AI3500" i="5"/>
  <c r="AI3501" i="5" l="1"/>
  <c r="AL3500" i="6"/>
  <c r="AK3500" i="6"/>
  <c r="AJ3501" i="5"/>
  <c r="AK3501" i="6" l="1"/>
  <c r="AL3501" i="6"/>
  <c r="AI3502" i="5"/>
  <c r="AJ3502" i="5"/>
  <c r="AI3503" i="5" l="1"/>
  <c r="AL3502" i="6"/>
  <c r="AK3502" i="6"/>
  <c r="AJ3503" i="5"/>
  <c r="AJ3504" i="5" l="1"/>
  <c r="AL3503" i="6"/>
  <c r="AI3504" i="5"/>
  <c r="AK3503" i="6"/>
  <c r="AI3505" i="5" l="1"/>
  <c r="AL3504" i="6"/>
  <c r="AK3504" i="6"/>
  <c r="AJ3505" i="5"/>
  <c r="AL3505" i="6" l="1"/>
  <c r="AI3506" i="5"/>
  <c r="AK3505" i="6"/>
  <c r="AJ3506" i="5"/>
  <c r="AK3506" i="6" l="1"/>
  <c r="AL3506" i="6"/>
  <c r="AJ3507" i="5"/>
  <c r="AI3507" i="5"/>
  <c r="AJ3508" i="5" l="1"/>
  <c r="AL3507" i="6"/>
  <c r="AK3507" i="6"/>
  <c r="AI3508" i="5"/>
  <c r="AI3509" i="5" l="1"/>
  <c r="AK3508" i="6"/>
  <c r="AL3508" i="6"/>
  <c r="AJ3509" i="5"/>
  <c r="AL3509" i="6" l="1"/>
  <c r="AK3509" i="6"/>
  <c r="AI3510" i="5"/>
  <c r="AJ3510" i="5"/>
  <c r="AJ3511" i="5" l="1"/>
  <c r="AK3510" i="6"/>
  <c r="AL3510" i="6"/>
  <c r="AI3511" i="5"/>
  <c r="AI3512" i="5" l="1"/>
  <c r="AK3511" i="6"/>
  <c r="AJ3512" i="5"/>
  <c r="AL3511" i="6"/>
  <c r="AK3512" i="6" l="1"/>
  <c r="AI3513" i="5"/>
  <c r="AL3512" i="6"/>
  <c r="AJ3513" i="5"/>
  <c r="AL3513" i="6" l="1"/>
  <c r="AI3514" i="5"/>
  <c r="AK3513" i="6"/>
  <c r="AJ3514" i="5"/>
  <c r="AJ3515" i="5" l="1"/>
  <c r="AI3515" i="5"/>
  <c r="AL3514" i="6"/>
  <c r="AK3514" i="6"/>
  <c r="AL3515" i="6" l="1"/>
  <c r="AI3516" i="5"/>
  <c r="AJ3516" i="5"/>
  <c r="AK3515" i="6"/>
  <c r="AI3517" i="5" l="1"/>
  <c r="AL3516" i="6"/>
  <c r="AK3516" i="6"/>
  <c r="AJ3517" i="5"/>
  <c r="AK3517" i="6" l="1"/>
  <c r="AL3517" i="6"/>
  <c r="AI3518" i="5"/>
  <c r="AJ3518" i="5"/>
  <c r="AJ3519" i="5" l="1"/>
  <c r="AL3518" i="6"/>
  <c r="AK3518" i="6"/>
  <c r="AI3519" i="5"/>
  <c r="AI3520" i="5" l="1"/>
  <c r="AL3519" i="6"/>
  <c r="AJ3520" i="5"/>
  <c r="AK3519" i="6"/>
  <c r="AL3520" i="6" l="1"/>
  <c r="AI3521" i="5"/>
  <c r="AK3520" i="6"/>
  <c r="AJ3521" i="5"/>
  <c r="AK3521" i="6" l="1"/>
  <c r="AI3522" i="5"/>
  <c r="AL3521" i="6"/>
  <c r="AJ3522" i="5"/>
  <c r="AJ3523" i="5" l="1"/>
  <c r="AI3523" i="5"/>
  <c r="AK3522" i="6"/>
  <c r="AL3522" i="6"/>
  <c r="AK3523" i="6" l="1"/>
  <c r="AI3524" i="5"/>
  <c r="AJ3524" i="5"/>
  <c r="AL3523" i="6"/>
  <c r="AI3525" i="5" l="1"/>
  <c r="AK3524" i="6"/>
  <c r="AL3524" i="6"/>
  <c r="AJ3525" i="5"/>
  <c r="AL3525" i="6" l="1"/>
  <c r="AK3525" i="6"/>
  <c r="AI3526" i="5"/>
  <c r="AJ3526" i="5"/>
  <c r="AJ3527" i="5" l="1"/>
  <c r="AI3527" i="5"/>
  <c r="AK3526" i="6"/>
  <c r="AL3526" i="6"/>
  <c r="AK3527" i="6" l="1"/>
  <c r="AI3528" i="5"/>
  <c r="AJ3528" i="5"/>
  <c r="AL3527" i="6"/>
  <c r="AI3529" i="5" l="1"/>
  <c r="AK3528" i="6"/>
  <c r="AL3528" i="6"/>
  <c r="AJ3529" i="5"/>
  <c r="AL3529" i="6" l="1"/>
  <c r="AK3529" i="6"/>
  <c r="AI3530" i="5"/>
  <c r="AJ3530" i="5"/>
  <c r="AI3531" i="5" l="1"/>
  <c r="AK3530" i="6"/>
  <c r="AL3530" i="6"/>
  <c r="AJ3531" i="5"/>
  <c r="AJ3532" i="5" l="1"/>
  <c r="AK3531" i="6"/>
  <c r="AI3532" i="5"/>
  <c r="AL3531" i="6"/>
  <c r="AL3532" i="6" l="1"/>
  <c r="AI3533" i="5"/>
  <c r="AK3532" i="6"/>
  <c r="AJ3533" i="5"/>
  <c r="AK3533" i="6" l="1"/>
  <c r="AI3534" i="5"/>
  <c r="AL3533" i="6"/>
  <c r="AJ3534" i="5"/>
  <c r="AJ3535" i="5" l="1"/>
  <c r="AI3535" i="5"/>
  <c r="AK3534" i="6"/>
  <c r="AL3534" i="6"/>
  <c r="AK3535" i="6" l="1"/>
  <c r="AI3536" i="5"/>
  <c r="AJ3536" i="5"/>
  <c r="AL3535" i="6"/>
  <c r="AI3537" i="5" l="1"/>
  <c r="AK3536" i="6"/>
  <c r="AL3536" i="6"/>
  <c r="AJ3537" i="5"/>
  <c r="AL3537" i="6" l="1"/>
  <c r="AK3537" i="6"/>
  <c r="AI3538" i="5"/>
  <c r="AJ3538" i="5"/>
  <c r="AI3539" i="5" l="1"/>
  <c r="AK3538" i="6"/>
  <c r="AL3538" i="6"/>
  <c r="AJ3539" i="5"/>
  <c r="AJ3540" i="5" l="1"/>
  <c r="AL3539" i="6"/>
  <c r="AK3539" i="6"/>
  <c r="AI3540" i="5"/>
  <c r="AK3540" i="6" l="1"/>
  <c r="AL3540" i="6"/>
  <c r="AI3541" i="5"/>
  <c r="AJ3541" i="5"/>
  <c r="AI3542" i="5" l="1"/>
  <c r="AL3541" i="6"/>
  <c r="AK3541" i="6"/>
  <c r="AJ3542" i="5"/>
  <c r="AJ3543" i="5" l="1"/>
  <c r="AL3542" i="6"/>
  <c r="AI3543" i="5"/>
  <c r="AK3542" i="6"/>
  <c r="AL3543" i="6" l="1"/>
  <c r="AJ3544" i="5"/>
  <c r="AK3543" i="6"/>
  <c r="AI3544" i="5"/>
  <c r="AK3544" i="6" l="1"/>
  <c r="AL3544" i="6"/>
  <c r="AI3545" i="5"/>
  <c r="AJ3545" i="5"/>
  <c r="AI3546" i="5" l="1"/>
  <c r="AL3545" i="6"/>
  <c r="AK3545" i="6"/>
  <c r="AJ3546" i="5"/>
  <c r="AJ3547" i="5" l="1"/>
  <c r="AL3546" i="6"/>
  <c r="AI3547" i="5"/>
  <c r="AK3546" i="6"/>
  <c r="AK3547" i="6" l="1"/>
  <c r="AL3547" i="6"/>
  <c r="AJ3548" i="5"/>
  <c r="AI3548" i="5"/>
  <c r="AL3548" i="6" l="1"/>
  <c r="AK3548" i="6"/>
  <c r="AI3549" i="5"/>
  <c r="AJ3549" i="5"/>
  <c r="AI3550" i="5" l="1"/>
  <c r="AK3549" i="6"/>
  <c r="AL3549" i="6"/>
  <c r="AJ3550" i="5"/>
  <c r="AJ3551" i="5" l="1"/>
  <c r="AK3550" i="6"/>
  <c r="AI3551" i="5"/>
  <c r="AL3550" i="6"/>
  <c r="AL3551" i="6" l="1"/>
  <c r="AK3551" i="6"/>
  <c r="AJ3552" i="5"/>
  <c r="AI3552" i="5"/>
  <c r="AI3553" i="5" l="1"/>
  <c r="AK3552" i="6"/>
  <c r="AL3552" i="6"/>
  <c r="AJ3553" i="5"/>
  <c r="AL3553" i="6" l="1"/>
  <c r="AK3553" i="6"/>
  <c r="AI3554" i="5"/>
  <c r="AJ3554" i="5"/>
  <c r="AJ3555" i="5" l="1"/>
  <c r="AK3554" i="6"/>
  <c r="AL3554" i="6"/>
  <c r="AI3555" i="5"/>
  <c r="AI3556" i="5" l="1"/>
  <c r="AK3555" i="6"/>
  <c r="AJ3556" i="5"/>
  <c r="AL3555" i="6"/>
  <c r="AL3556" i="6" l="1"/>
  <c r="AK3556" i="6"/>
  <c r="AI3557" i="5"/>
  <c r="AJ3557" i="5"/>
  <c r="AI3558" i="5" l="1"/>
  <c r="AK3557" i="6"/>
  <c r="AL3557" i="6"/>
  <c r="AJ3558" i="5"/>
  <c r="AK3558" i="6" l="1"/>
  <c r="AI3559" i="5"/>
  <c r="AJ3559" i="5"/>
  <c r="AL3558" i="6"/>
  <c r="AL3559" i="6" l="1"/>
  <c r="AI3560" i="5"/>
  <c r="AK3559" i="6"/>
  <c r="AJ3560" i="5"/>
  <c r="AK3560" i="6" l="1"/>
  <c r="AI3561" i="5"/>
  <c r="AL3560" i="6"/>
  <c r="AJ3561" i="5"/>
  <c r="AL3561" i="6" l="1"/>
  <c r="AI3562" i="5"/>
  <c r="AK3561" i="6"/>
  <c r="AJ3562" i="5"/>
  <c r="AK3562" i="6" l="1"/>
  <c r="AI3563" i="5"/>
  <c r="AL3562" i="6"/>
  <c r="AJ3563" i="5"/>
  <c r="AJ3564" i="5" l="1"/>
  <c r="AI3564" i="5"/>
  <c r="AK3563" i="6"/>
  <c r="AL3563" i="6"/>
  <c r="AL3564" i="6" l="1"/>
  <c r="AK3564" i="6"/>
  <c r="AI3565" i="5"/>
  <c r="AJ3565" i="5"/>
  <c r="AI3566" i="5" l="1"/>
  <c r="AK3565" i="6"/>
  <c r="AL3565" i="6"/>
  <c r="AJ3566" i="5"/>
  <c r="AJ3567" i="5" l="1"/>
  <c r="AK3566" i="6"/>
  <c r="AI3567" i="5"/>
  <c r="AL3566" i="6"/>
  <c r="AI3568" i="5" l="1"/>
  <c r="AK3567" i="6"/>
  <c r="AJ3568" i="5"/>
  <c r="AL3567" i="6"/>
  <c r="AK3568" i="6" l="1"/>
  <c r="AI3569" i="5"/>
  <c r="AL3568" i="6"/>
  <c r="AJ3569" i="5"/>
  <c r="AL3569" i="6" l="1"/>
  <c r="AI3570" i="5"/>
  <c r="AK3569" i="6"/>
  <c r="AJ3570" i="5"/>
  <c r="AJ3571" i="5" l="1"/>
  <c r="AI3571" i="5"/>
  <c r="AL3570" i="6"/>
  <c r="AK3570" i="6"/>
  <c r="AK3571" i="6" l="1"/>
  <c r="AI3572" i="5"/>
  <c r="AJ3572" i="5"/>
  <c r="AL3571" i="6"/>
  <c r="AI3573" i="5" l="1"/>
  <c r="AK3572" i="6"/>
  <c r="AL3572" i="6"/>
  <c r="AJ3573" i="5"/>
  <c r="AK3573" i="6" l="1"/>
  <c r="AI3574" i="5"/>
  <c r="AL3573" i="6"/>
  <c r="AJ3574" i="5"/>
  <c r="AJ3575" i="5" l="1"/>
  <c r="AI3575" i="5"/>
  <c r="AK3574" i="6"/>
  <c r="AL3574" i="6"/>
  <c r="AK3575" i="6" l="1"/>
  <c r="AI3576" i="5"/>
  <c r="AJ3576" i="5"/>
  <c r="AL3575" i="6"/>
  <c r="AI3577" i="5" l="1"/>
  <c r="AK3576" i="6"/>
  <c r="AL3576" i="6"/>
  <c r="AJ3577" i="5"/>
  <c r="AK3577" i="6" l="1"/>
  <c r="AI3578" i="5"/>
  <c r="AL3577" i="6"/>
  <c r="AJ3578" i="5"/>
  <c r="AJ3579" i="5" l="1"/>
  <c r="AI3579" i="5"/>
  <c r="AK3578" i="6"/>
  <c r="AL3578" i="6"/>
  <c r="AK3579" i="6" l="1"/>
  <c r="AI3580" i="5"/>
  <c r="AJ3580" i="5"/>
  <c r="AL3579" i="6"/>
  <c r="AI3581" i="5" l="1"/>
  <c r="AK3580" i="6"/>
  <c r="AL3580" i="6"/>
  <c r="AJ3581" i="5"/>
  <c r="AL3581" i="6" l="1"/>
  <c r="AK3581" i="6"/>
  <c r="AI3582" i="5"/>
  <c r="AJ3582" i="5"/>
  <c r="AJ3583" i="5" l="1"/>
  <c r="AK3582" i="6"/>
  <c r="AL3582" i="6"/>
  <c r="AI3583" i="5"/>
  <c r="AI3584" i="5" l="1"/>
  <c r="AK3583" i="6"/>
  <c r="AJ3584" i="5"/>
  <c r="AL3583" i="6"/>
  <c r="AL3584" i="6" l="1"/>
  <c r="AK3584" i="6"/>
  <c r="AI3585" i="5"/>
  <c r="AJ3585" i="5"/>
  <c r="AI3586" i="5" l="1"/>
  <c r="AK3585" i="6"/>
  <c r="AL3585" i="6"/>
  <c r="AJ3586" i="5"/>
  <c r="AJ3587" i="5" l="1"/>
  <c r="AK3586" i="6"/>
  <c r="AI3587" i="5"/>
  <c r="AL3586" i="6"/>
  <c r="AL3587" i="6" l="1"/>
  <c r="AK3587" i="6"/>
  <c r="AJ3588" i="5"/>
  <c r="AI3588" i="5"/>
  <c r="AI3589" i="5" l="1"/>
  <c r="AK3588" i="6"/>
  <c r="AL3588" i="6"/>
  <c r="AJ3589" i="5"/>
  <c r="AL3589" i="6" l="1"/>
  <c r="AK3589" i="6"/>
  <c r="AI3590" i="5"/>
  <c r="AJ3590" i="5"/>
  <c r="AI3591" i="5" l="1"/>
  <c r="AK3590" i="6"/>
  <c r="AL3590" i="6"/>
  <c r="AJ3591" i="5"/>
  <c r="AJ3592" i="5" l="1"/>
  <c r="AK3591" i="6"/>
  <c r="AI3592" i="5"/>
  <c r="AL3591" i="6"/>
  <c r="AL3592" i="6" l="1"/>
  <c r="AI3593" i="5"/>
  <c r="AK3592" i="6"/>
  <c r="AJ3593" i="5"/>
  <c r="AK3593" i="6" l="1"/>
  <c r="AI3594" i="5"/>
  <c r="AL3593" i="6"/>
  <c r="AJ3594" i="5"/>
  <c r="AJ3595" i="5" l="1"/>
  <c r="AI3595" i="5"/>
  <c r="AK3594" i="6"/>
  <c r="AL3594" i="6"/>
  <c r="AK3595" i="6" l="1"/>
  <c r="AI3596" i="5"/>
  <c r="AJ3596" i="5"/>
  <c r="AL3595" i="6"/>
  <c r="AL3596" i="6" l="1"/>
  <c r="AI3597" i="5"/>
  <c r="AK3596" i="6"/>
  <c r="AJ3597" i="5"/>
  <c r="AI3598" i="5" l="1"/>
  <c r="AL3597" i="6"/>
  <c r="AK3597" i="6"/>
  <c r="AJ3598" i="5"/>
  <c r="AJ3599" i="5" l="1"/>
  <c r="AL3598" i="6"/>
  <c r="AI3599" i="5"/>
  <c r="AK3598" i="6"/>
  <c r="AK3599" i="6" l="1"/>
  <c r="AL3599" i="6"/>
  <c r="AJ3600" i="5"/>
  <c r="AI3600" i="5"/>
  <c r="AL3600" i="6" l="1"/>
  <c r="AK3600" i="6"/>
  <c r="AI3601" i="5"/>
  <c r="AJ3601" i="5"/>
  <c r="AI3602" i="5" l="1"/>
  <c r="AK3601" i="6"/>
  <c r="AL3601" i="6"/>
  <c r="AJ3602" i="5"/>
  <c r="AL3602" i="6" l="1"/>
  <c r="AK3602" i="6"/>
  <c r="AI3603" i="5"/>
  <c r="AJ3603" i="5"/>
  <c r="AI3604" i="5" l="1"/>
  <c r="AK3603" i="6"/>
  <c r="AL3603" i="6"/>
  <c r="AJ3604" i="5"/>
  <c r="AL3604" i="6" l="1"/>
  <c r="AK3604" i="6"/>
  <c r="AI3605" i="5"/>
  <c r="AJ3605" i="5"/>
  <c r="AI3606" i="5" l="1"/>
  <c r="AK3605" i="6"/>
  <c r="AL3605" i="6"/>
  <c r="AJ3606" i="5"/>
  <c r="AJ3607" i="5" l="1"/>
  <c r="AK3606" i="6"/>
  <c r="AI3607" i="5"/>
  <c r="AL3606" i="6"/>
  <c r="AL3607" i="6" l="1"/>
  <c r="AK3607" i="6"/>
  <c r="AJ3608" i="5"/>
  <c r="AI3608" i="5"/>
  <c r="AK3608" i="6" l="1"/>
  <c r="AL3608" i="6"/>
  <c r="AI3609" i="5"/>
  <c r="AJ3609" i="5"/>
  <c r="AI3610" i="5" l="1"/>
  <c r="AL3609" i="6"/>
  <c r="AK3609" i="6"/>
  <c r="AJ3610" i="5"/>
  <c r="AJ3611" i="5" l="1"/>
  <c r="AL3610" i="6"/>
  <c r="AI3611" i="5"/>
  <c r="AK3610" i="6"/>
  <c r="AK3611" i="6" l="1"/>
  <c r="AL3611" i="6"/>
  <c r="AJ3612" i="5"/>
  <c r="AI3612" i="5"/>
  <c r="AI3613" i="5" l="1"/>
  <c r="AL3612" i="6"/>
  <c r="AK3612" i="6"/>
  <c r="AJ3613" i="5"/>
  <c r="AL3613" i="6" l="1"/>
  <c r="AI3614" i="5"/>
  <c r="AK3613" i="6"/>
  <c r="AJ3614" i="5"/>
  <c r="AJ3615" i="5" l="1"/>
  <c r="AI3615" i="5"/>
  <c r="AL3614" i="6"/>
  <c r="AK3614" i="6"/>
  <c r="AK3615" i="6" l="1"/>
  <c r="AI3616" i="5"/>
  <c r="AJ3616" i="5"/>
  <c r="AL3615" i="6"/>
  <c r="AL3616" i="6" l="1"/>
  <c r="AI3617" i="5"/>
  <c r="AK3616" i="6"/>
  <c r="AJ3617" i="5"/>
  <c r="AK3617" i="6" l="1"/>
  <c r="AI3618" i="5"/>
  <c r="AL3617" i="6"/>
  <c r="AJ3618" i="5"/>
  <c r="AJ3619" i="5" l="1"/>
  <c r="AL3618" i="6"/>
  <c r="AI3619" i="5"/>
  <c r="AK3618" i="6"/>
  <c r="AK3619" i="6" l="1"/>
  <c r="AL3619" i="6"/>
  <c r="AJ3620" i="5"/>
  <c r="AI3620" i="5"/>
  <c r="AI3621" i="5" l="1"/>
  <c r="AL3620" i="6"/>
  <c r="AK3620" i="6"/>
  <c r="AJ3621" i="5"/>
  <c r="AL3621" i="6" l="1"/>
  <c r="AI3622" i="5"/>
  <c r="AK3621" i="6"/>
  <c r="AJ3622" i="5"/>
  <c r="AJ3623" i="5" l="1"/>
  <c r="AI3623" i="5"/>
  <c r="AL3622" i="6"/>
  <c r="AK3622" i="6"/>
  <c r="AL3623" i="6" l="1"/>
  <c r="AI3624" i="5"/>
  <c r="AJ3624" i="5"/>
  <c r="AK3623" i="6"/>
  <c r="AI3625" i="5" l="1"/>
  <c r="AL3624" i="6"/>
  <c r="AK3624" i="6"/>
  <c r="AJ3625" i="5"/>
  <c r="AK3625" i="6" l="1"/>
  <c r="AL3625" i="6"/>
  <c r="AI3626" i="5"/>
  <c r="AJ3626" i="5"/>
  <c r="AI3627" i="5" l="1"/>
  <c r="AK3626" i="6"/>
  <c r="AJ3627" i="5"/>
  <c r="AL3626" i="6"/>
  <c r="AL3627" i="6" l="1"/>
  <c r="AK3627" i="6"/>
  <c r="AI3628" i="5"/>
  <c r="AJ3628" i="5"/>
  <c r="AI3629" i="5" l="1"/>
  <c r="AK3628" i="6"/>
  <c r="AL3628" i="6"/>
  <c r="AJ3629" i="5"/>
  <c r="AL3629" i="6" l="1"/>
  <c r="AK3629" i="6"/>
  <c r="AI3630" i="5"/>
  <c r="AJ3630" i="5"/>
  <c r="AI3631" i="5" l="1"/>
  <c r="AK3630" i="6"/>
  <c r="AL3630" i="6"/>
  <c r="AJ3631" i="5"/>
  <c r="AJ3632" i="5" l="1"/>
  <c r="AK3631" i="6"/>
  <c r="AI3632" i="5"/>
  <c r="AL3631" i="6"/>
  <c r="AL3632" i="6" l="1"/>
  <c r="AI3633" i="5"/>
  <c r="AK3632" i="6"/>
  <c r="AJ3633" i="5"/>
  <c r="AK3633" i="6" l="1"/>
  <c r="AI3634" i="5"/>
  <c r="AL3633" i="6"/>
  <c r="AJ3634" i="5"/>
  <c r="AJ3635" i="5" l="1"/>
  <c r="AI3635" i="5"/>
  <c r="AK3634" i="6"/>
  <c r="AL3634" i="6"/>
  <c r="AL3635" i="6" l="1"/>
  <c r="AI3636" i="5"/>
  <c r="AJ3636" i="5"/>
  <c r="AK3635" i="6"/>
  <c r="AI3637" i="5" l="1"/>
  <c r="AL3636" i="6"/>
  <c r="AK3636" i="6"/>
  <c r="AJ3637" i="5"/>
  <c r="AK3637" i="6" l="1"/>
  <c r="AL3637" i="6"/>
  <c r="AI3638" i="5"/>
  <c r="AJ3638" i="5"/>
  <c r="AI3639" i="5" l="1"/>
  <c r="AL3638" i="6"/>
  <c r="AK3638" i="6"/>
  <c r="AJ3639" i="5"/>
  <c r="AJ3640" i="5" l="1"/>
  <c r="AL3639" i="6"/>
  <c r="AI3640" i="5"/>
  <c r="AK3639" i="6"/>
  <c r="AK3640" i="6" l="1"/>
  <c r="AI3641" i="5"/>
  <c r="AL3640" i="6"/>
  <c r="AJ3641" i="5"/>
  <c r="AI3642" i="5" l="1"/>
  <c r="AK3641" i="6"/>
  <c r="AL3641" i="6"/>
  <c r="AJ3642" i="5"/>
  <c r="AJ3643" i="5" l="1"/>
  <c r="AK3642" i="6"/>
  <c r="AI3643" i="5"/>
  <c r="AL3642" i="6"/>
  <c r="AL3643" i="6" l="1"/>
  <c r="AK3643" i="6"/>
  <c r="AJ3644" i="5"/>
  <c r="AI3644" i="5"/>
  <c r="AK3644" i="6" l="1"/>
  <c r="AL3644" i="6"/>
  <c r="AI3645" i="5"/>
  <c r="AJ3645" i="5"/>
  <c r="AI3646" i="5" l="1"/>
  <c r="AL3645" i="6"/>
  <c r="AK3645" i="6"/>
  <c r="AJ3646" i="5"/>
  <c r="AJ3647" i="5" l="1"/>
  <c r="AL3646" i="6"/>
  <c r="AI3647" i="5"/>
  <c r="AK3646" i="6"/>
  <c r="AK3647" i="6" l="1"/>
  <c r="AL3647" i="6"/>
  <c r="AJ3648" i="5"/>
  <c r="AI3648" i="5"/>
  <c r="AI3649" i="5" l="1"/>
  <c r="AL3648" i="6"/>
  <c r="AK3648" i="6"/>
  <c r="AJ3649" i="5"/>
  <c r="AJ3650" i="5" l="1"/>
  <c r="AK3649" i="6"/>
  <c r="AL3649" i="6"/>
  <c r="AI3650" i="5"/>
  <c r="AI3651" i="5" l="1"/>
  <c r="AK3650" i="6"/>
  <c r="AJ3651" i="5"/>
  <c r="AL3650" i="6"/>
  <c r="AL3651" i="6" l="1"/>
  <c r="AK3651" i="6"/>
  <c r="AI3652" i="5"/>
  <c r="AJ3652" i="5"/>
  <c r="AI3653" i="5" l="1"/>
  <c r="AK3652" i="6"/>
  <c r="AL3652" i="6"/>
  <c r="AJ3653" i="5"/>
  <c r="AL3653" i="6" l="1"/>
  <c r="AK3653" i="6"/>
  <c r="AI3654" i="5"/>
  <c r="AJ3654" i="5"/>
  <c r="AI3655" i="5" l="1"/>
  <c r="AK3654" i="6"/>
  <c r="AL3654" i="6"/>
  <c r="AJ3655" i="5"/>
  <c r="AJ3656" i="5" l="1"/>
  <c r="AK3655" i="6"/>
  <c r="AI3656" i="5"/>
  <c r="AL3655" i="6"/>
  <c r="AL3656" i="6" l="1"/>
  <c r="AI3657" i="5"/>
  <c r="AK3656" i="6"/>
  <c r="AJ3657" i="5"/>
  <c r="AI3658" i="5" l="1"/>
  <c r="AL3657" i="6"/>
  <c r="AK3657" i="6"/>
  <c r="AJ3658" i="5"/>
  <c r="AK3658" i="6" l="1"/>
  <c r="AL3658" i="6"/>
  <c r="AI3659" i="5"/>
  <c r="AJ3659" i="5"/>
  <c r="AJ3660" i="5" l="1"/>
  <c r="AL3659" i="6"/>
  <c r="AK3659" i="6"/>
  <c r="AI3660" i="5"/>
  <c r="AK3660" i="6" l="1"/>
  <c r="AL3660" i="6"/>
  <c r="AI3661" i="5"/>
  <c r="AJ3661" i="5"/>
  <c r="AI3662" i="5" l="1"/>
  <c r="AL3661" i="6"/>
  <c r="AK3661" i="6"/>
  <c r="AJ3662" i="5"/>
  <c r="AJ3663" i="5" l="1"/>
  <c r="AK3662" i="6"/>
  <c r="AL3662" i="6"/>
  <c r="AI3663" i="5"/>
  <c r="AI3664" i="5" l="1"/>
  <c r="AK3663" i="6"/>
  <c r="AJ3664" i="5"/>
  <c r="AL3663" i="6"/>
  <c r="AL3664" i="6" l="1"/>
  <c r="AK3664" i="6"/>
  <c r="AI3665" i="5"/>
  <c r="AJ3665" i="5"/>
  <c r="AI3666" i="5" l="1"/>
  <c r="AK3665" i="6"/>
  <c r="AL3665" i="6"/>
  <c r="AJ3666" i="5"/>
  <c r="AJ3667" i="5" l="1"/>
  <c r="AK3666" i="6"/>
  <c r="AI3667" i="5"/>
  <c r="AL3666" i="6"/>
  <c r="AL3667" i="6" l="1"/>
  <c r="AK3667" i="6"/>
  <c r="AJ3668" i="5"/>
  <c r="AI3668" i="5"/>
  <c r="AI3669" i="5" l="1"/>
  <c r="AK3668" i="6"/>
  <c r="AL3668" i="6"/>
  <c r="AJ3669" i="5"/>
  <c r="AL3669" i="6" l="1"/>
  <c r="AK3669" i="6"/>
  <c r="AI3670" i="5"/>
  <c r="AJ3670" i="5"/>
  <c r="AI3671" i="5" l="1"/>
  <c r="AK3670" i="6"/>
  <c r="AL3670" i="6"/>
  <c r="AJ3671" i="5"/>
  <c r="AJ3672" i="5" l="1"/>
  <c r="AK3671" i="6"/>
  <c r="AI3672" i="5"/>
  <c r="AL3671" i="6"/>
  <c r="AI3673" i="5" l="1"/>
  <c r="AK3672" i="6"/>
  <c r="AL3672" i="6"/>
  <c r="AJ3673" i="5"/>
  <c r="AJ3674" i="5" l="1"/>
  <c r="AL3673" i="6"/>
  <c r="AK3673" i="6"/>
  <c r="AI3674" i="5"/>
  <c r="AI3675" i="5" l="1"/>
  <c r="AL3674" i="6"/>
  <c r="AJ3675" i="5"/>
  <c r="AK3674" i="6"/>
  <c r="AK3675" i="6" l="1"/>
  <c r="AL3675" i="6"/>
  <c r="AI3676" i="5"/>
  <c r="AJ3676" i="5"/>
  <c r="AI3677" i="5" l="1"/>
  <c r="AL3676" i="6"/>
  <c r="AK3676" i="6"/>
  <c r="AJ3677" i="5"/>
  <c r="AL3677" i="6" l="1"/>
  <c r="AI3678" i="5"/>
  <c r="AK3677" i="6"/>
  <c r="AJ3678" i="5"/>
  <c r="AJ3679" i="5" l="1"/>
  <c r="AI3679" i="5"/>
  <c r="AL3678" i="6"/>
  <c r="AK3678" i="6"/>
  <c r="AL3679" i="6" l="1"/>
  <c r="AI3680" i="5"/>
  <c r="AJ3680" i="5"/>
  <c r="AK3679" i="6"/>
  <c r="AI3681" i="5" l="1"/>
  <c r="AL3680" i="6"/>
  <c r="AK3680" i="6"/>
  <c r="AJ3681" i="5"/>
  <c r="AL3681" i="6" l="1"/>
  <c r="AI3682" i="5"/>
  <c r="AK3681" i="6"/>
  <c r="AJ3682" i="5"/>
  <c r="AJ3683" i="5" l="1"/>
  <c r="AI3683" i="5"/>
  <c r="AL3682" i="6"/>
  <c r="AK3682" i="6"/>
  <c r="AL3683" i="6" l="1"/>
  <c r="AI3684" i="5"/>
  <c r="AJ3684" i="5"/>
  <c r="AK3683" i="6"/>
  <c r="AK3684" i="6" l="1"/>
  <c r="AI3685" i="5"/>
  <c r="AL3684" i="6"/>
  <c r="AJ3685" i="5"/>
  <c r="AL3685" i="6" l="1"/>
  <c r="AI3686" i="5"/>
  <c r="AK3685" i="6"/>
  <c r="AJ3686" i="5"/>
  <c r="AJ3687" i="5" l="1"/>
  <c r="AI3687" i="5"/>
  <c r="AL3686" i="6"/>
  <c r="AK3686" i="6"/>
  <c r="AL3687" i="6" l="1"/>
  <c r="AI3688" i="5"/>
  <c r="AJ3688" i="5"/>
  <c r="AK3687" i="6"/>
  <c r="AK3688" i="6" l="1"/>
  <c r="AI3689" i="5"/>
  <c r="AL3688" i="6"/>
  <c r="AJ3689" i="5"/>
  <c r="AL3689" i="6" l="1"/>
  <c r="AI3690" i="5"/>
  <c r="AK3689" i="6"/>
  <c r="AJ3690" i="5"/>
  <c r="AJ3691" i="5" l="1"/>
  <c r="AI3691" i="5"/>
  <c r="AL3690" i="6"/>
  <c r="AK3690" i="6"/>
  <c r="AL3691" i="6" l="1"/>
  <c r="AI3692" i="5"/>
  <c r="AJ3692" i="5"/>
  <c r="AK3691" i="6"/>
  <c r="AI3693" i="5" l="1"/>
  <c r="AL3692" i="6"/>
  <c r="AK3692" i="6"/>
  <c r="AJ3693" i="5"/>
  <c r="AK3693" i="6" l="1"/>
  <c r="AL3693" i="6"/>
  <c r="AI3694" i="5"/>
  <c r="AJ3694" i="5"/>
  <c r="AJ3695" i="5" l="1"/>
  <c r="AL3694" i="6"/>
  <c r="AK3694" i="6"/>
  <c r="AI3695" i="5"/>
  <c r="AI3696" i="5" l="1"/>
  <c r="AL3695" i="6"/>
  <c r="AJ3696" i="5"/>
  <c r="AK3695" i="6"/>
  <c r="AK3696" i="6" l="1"/>
  <c r="AL3696" i="6"/>
  <c r="AI3697" i="5"/>
  <c r="AJ3697" i="5"/>
  <c r="AI3698" i="5" l="1"/>
  <c r="AL3697" i="6"/>
  <c r="AK3697" i="6"/>
  <c r="AJ3698" i="5"/>
  <c r="AK3698" i="6" l="1"/>
  <c r="AL3698" i="6"/>
  <c r="AI3699" i="5"/>
  <c r="AJ3699" i="5"/>
  <c r="AI3700" i="5" l="1"/>
  <c r="AL3699" i="6"/>
  <c r="AK3699" i="6"/>
  <c r="AJ3700" i="5"/>
  <c r="AK3700" i="6" l="1"/>
  <c r="AL3700" i="6"/>
  <c r="AI3701" i="5"/>
  <c r="AJ3701" i="5"/>
  <c r="AI3702" i="5" l="1"/>
  <c r="AL3701" i="6"/>
  <c r="AK3701" i="6"/>
  <c r="AJ3702" i="5"/>
  <c r="AJ3703" i="5" l="1"/>
  <c r="AL3702" i="6"/>
  <c r="AI3703" i="5"/>
  <c r="AK3702" i="6"/>
  <c r="AK3703" i="6" l="1"/>
  <c r="AL3703" i="6"/>
  <c r="AJ3704" i="5"/>
  <c r="AI3704" i="5"/>
  <c r="AL3704" i="6" l="1"/>
  <c r="AK3704" i="6"/>
  <c r="AI3705" i="5"/>
  <c r="AJ3705" i="5"/>
  <c r="AK3705" i="6" l="1"/>
  <c r="AL3705" i="6"/>
  <c r="AI3706" i="5"/>
  <c r="AJ3706" i="5"/>
  <c r="AJ3707" i="5" l="1"/>
  <c r="AL3706" i="6"/>
  <c r="AK3706" i="6"/>
  <c r="AI3707" i="5"/>
  <c r="AI3708" i="5" l="1"/>
  <c r="AL3707" i="6"/>
  <c r="AJ3708" i="5"/>
  <c r="AK3707" i="6"/>
  <c r="AK3708" i="6" l="1"/>
  <c r="AL3708" i="6"/>
  <c r="AI3709" i="5"/>
  <c r="AJ3709" i="5"/>
  <c r="AI3710" i="5" l="1"/>
  <c r="AL3709" i="6"/>
  <c r="AK3709" i="6"/>
  <c r="AJ3710" i="5"/>
  <c r="AJ3711" i="5" l="1"/>
  <c r="AL3710" i="6"/>
  <c r="AI3711" i="5"/>
  <c r="AK3710" i="6"/>
  <c r="AI3712" i="5" l="1"/>
  <c r="AL3711" i="6"/>
  <c r="AJ3712" i="5"/>
  <c r="AK3711" i="6"/>
  <c r="AL3712" i="6" l="1"/>
  <c r="AI3713" i="5"/>
  <c r="AK3712" i="6"/>
  <c r="AJ3713" i="5"/>
  <c r="AK3713" i="6" l="1"/>
  <c r="AI3714" i="5"/>
  <c r="AL3713" i="6"/>
  <c r="AJ3714" i="5"/>
  <c r="AJ3715" i="5" l="1"/>
  <c r="AI3715" i="5"/>
  <c r="AK3714" i="6"/>
  <c r="AL3714" i="6"/>
  <c r="AK3715" i="6" l="1"/>
  <c r="AI3716" i="5"/>
  <c r="AJ3716" i="5"/>
  <c r="AL3715" i="6"/>
  <c r="AI3717" i="5" l="1"/>
  <c r="AK3716" i="6"/>
  <c r="AL3716" i="6"/>
  <c r="AJ3717" i="5"/>
  <c r="AL3717" i="6" l="1"/>
  <c r="AK3717" i="6"/>
  <c r="AI3718" i="5"/>
  <c r="AJ3718" i="5"/>
  <c r="AI3719" i="5" l="1"/>
  <c r="AK3718" i="6"/>
  <c r="AL3718" i="6"/>
  <c r="AJ3719" i="5"/>
  <c r="AJ3720" i="5" l="1"/>
  <c r="AK3719" i="6"/>
  <c r="AI3720" i="5"/>
  <c r="AL3719" i="6"/>
  <c r="AI3721" i="5" l="1"/>
  <c r="AK3720" i="6"/>
  <c r="AL3720" i="6"/>
  <c r="AJ3721" i="5"/>
  <c r="AL3721" i="6" l="1"/>
  <c r="AK3721" i="6"/>
  <c r="AI3722" i="5"/>
  <c r="AJ3722" i="5"/>
  <c r="AJ3723" i="5" l="1"/>
  <c r="AK3722" i="6"/>
  <c r="AL3722" i="6"/>
  <c r="AI3723" i="5"/>
  <c r="AI3724" i="5" l="1"/>
  <c r="AK3723" i="6"/>
  <c r="AJ3724" i="5"/>
  <c r="AL3723" i="6"/>
  <c r="AL3724" i="6" l="1"/>
  <c r="AK3724" i="6"/>
  <c r="AI3725" i="5"/>
  <c r="AJ3725" i="5"/>
  <c r="AI3726" i="5" l="1"/>
  <c r="AK3725" i="6"/>
  <c r="AL3725" i="6"/>
  <c r="AJ3726" i="5"/>
  <c r="AJ3727" i="5" l="1"/>
  <c r="AK3726" i="6"/>
  <c r="AI3727" i="5"/>
  <c r="AL3726" i="6"/>
  <c r="AL3727" i="6" l="1"/>
  <c r="AK3727" i="6"/>
  <c r="AJ3728" i="5"/>
  <c r="AI3728" i="5"/>
  <c r="AI3729" i="5" l="1"/>
  <c r="AK3728" i="6"/>
  <c r="AL3728" i="6"/>
  <c r="AJ3729" i="5"/>
  <c r="AL3729" i="6" l="1"/>
  <c r="AK3729" i="6"/>
  <c r="AI3730" i="5"/>
  <c r="AJ3730" i="5"/>
  <c r="AJ3731" i="5" l="1"/>
  <c r="AK3730" i="6"/>
  <c r="AL3730" i="6"/>
  <c r="AI3731" i="5"/>
  <c r="AI3732" i="5" l="1"/>
  <c r="AK3731" i="6"/>
  <c r="AJ3732" i="5"/>
  <c r="AL3731" i="6"/>
  <c r="AK3732" i="6" l="1"/>
  <c r="AI3733" i="5"/>
  <c r="AL3732" i="6"/>
  <c r="AJ3733" i="5"/>
  <c r="AL3733" i="6" l="1"/>
  <c r="AI3734" i="5"/>
  <c r="AK3733" i="6"/>
  <c r="AJ3734" i="5"/>
  <c r="AJ3735" i="5" l="1"/>
  <c r="AI3735" i="5"/>
  <c r="AL3734" i="6"/>
  <c r="AK3734" i="6"/>
  <c r="AL3735" i="6" l="1"/>
  <c r="AI3736" i="5"/>
  <c r="AJ3736" i="5"/>
  <c r="AK3735" i="6"/>
  <c r="AK3736" i="6" l="1"/>
  <c r="AI3737" i="5"/>
  <c r="AL3736" i="6"/>
  <c r="AJ3737" i="5"/>
  <c r="AI3738" i="5" l="1"/>
  <c r="AK3737" i="6"/>
  <c r="AL3737" i="6"/>
  <c r="AJ3738" i="5"/>
  <c r="AJ3739" i="5" l="1"/>
  <c r="AK3738" i="6"/>
  <c r="AI3739" i="5"/>
  <c r="AL3738" i="6"/>
  <c r="AL3739" i="6" l="1"/>
  <c r="AI3740" i="5"/>
  <c r="AK3739" i="6"/>
  <c r="AJ3740" i="5"/>
  <c r="AK3740" i="6" l="1"/>
  <c r="AI3741" i="5"/>
  <c r="AL3740" i="6"/>
  <c r="AJ3741" i="5"/>
  <c r="AL3741" i="6" l="1"/>
  <c r="AI3742" i="5"/>
  <c r="AK3741" i="6"/>
  <c r="AJ3742" i="5"/>
  <c r="AJ3743" i="5" l="1"/>
  <c r="AI3743" i="5"/>
  <c r="AL3742" i="6"/>
  <c r="AK3742" i="6"/>
  <c r="AL3743" i="6" l="1"/>
  <c r="AI3744" i="5"/>
  <c r="AJ3744" i="5"/>
  <c r="AK3743" i="6"/>
  <c r="AI3745" i="5" l="1"/>
  <c r="AL3744" i="6"/>
  <c r="AK3744" i="6"/>
  <c r="AJ3745" i="5"/>
  <c r="AK3745" i="6" l="1"/>
  <c r="AL3745" i="6"/>
  <c r="AI3746" i="5"/>
  <c r="AJ3746" i="5"/>
  <c r="AJ3747" i="5" l="1"/>
  <c r="AL3746" i="6"/>
  <c r="AK3746" i="6"/>
  <c r="AI3747" i="5"/>
  <c r="AI3748" i="5" l="1"/>
  <c r="AL3747" i="6"/>
  <c r="AJ3748" i="5"/>
  <c r="AK3747" i="6"/>
  <c r="AL3748" i="6" l="1"/>
  <c r="AI3749" i="5"/>
  <c r="AK3748" i="6"/>
  <c r="AJ3749" i="5"/>
  <c r="AI3750" i="5" l="1"/>
  <c r="AL3749" i="6"/>
  <c r="AK3749" i="6"/>
  <c r="AJ3750" i="5"/>
  <c r="AJ3751" i="5" l="1"/>
  <c r="AL3750" i="6"/>
  <c r="AI3751" i="5"/>
  <c r="AK3750" i="6"/>
  <c r="AK3751" i="6" l="1"/>
  <c r="AL3751" i="6"/>
  <c r="AJ3752" i="5"/>
  <c r="AI3752" i="5"/>
  <c r="AI3753" i="5" l="1"/>
  <c r="AL3752" i="6"/>
  <c r="AK3752" i="6"/>
  <c r="AJ3753" i="5"/>
  <c r="AL3753" i="6" l="1"/>
  <c r="AI3754" i="5"/>
  <c r="AK3753" i="6"/>
  <c r="AJ3754" i="5"/>
  <c r="AJ3755" i="5" l="1"/>
  <c r="AI3755" i="5"/>
  <c r="AL3754" i="6"/>
  <c r="AK3754" i="6"/>
  <c r="AL3755" i="6" l="1"/>
  <c r="AI3756" i="5"/>
  <c r="AJ3756" i="5"/>
  <c r="AK3755" i="6"/>
  <c r="AK3756" i="6" l="1"/>
  <c r="AI3757" i="5"/>
  <c r="AL3756" i="6"/>
  <c r="AJ3757" i="5"/>
  <c r="AL3757" i="6" l="1"/>
  <c r="AI3758" i="5"/>
  <c r="AK3757" i="6"/>
  <c r="AJ3758" i="5"/>
  <c r="AJ3759" i="5" l="1"/>
  <c r="AI3759" i="5"/>
  <c r="AL3758" i="6"/>
  <c r="AK3758" i="6"/>
  <c r="AL3759" i="6" l="1"/>
  <c r="AI3760" i="5"/>
  <c r="AJ3760" i="5"/>
  <c r="AK3759" i="6"/>
  <c r="AK3760" i="6" l="1"/>
  <c r="AI3761" i="5"/>
  <c r="AL3760" i="6"/>
  <c r="AJ3761" i="5"/>
  <c r="AL3761" i="6" l="1"/>
  <c r="AI3762" i="5"/>
  <c r="AK3761" i="6"/>
  <c r="AJ3762" i="5"/>
  <c r="AJ3763" i="5" l="1"/>
  <c r="AI3763" i="5"/>
  <c r="AL3762" i="6"/>
  <c r="AK3762" i="6"/>
  <c r="AL3763" i="6" l="1"/>
  <c r="AI3764" i="5"/>
  <c r="AJ3764" i="5"/>
  <c r="AK3763" i="6"/>
  <c r="AK3764" i="6" l="1"/>
  <c r="AI3765" i="5"/>
  <c r="AL3764" i="6"/>
  <c r="AJ3765" i="5"/>
  <c r="AL3765" i="6" l="1"/>
  <c r="AI3766" i="5"/>
  <c r="AK3765" i="6"/>
  <c r="AJ3766" i="5"/>
  <c r="AK3766" i="6" l="1"/>
  <c r="AI3767" i="5"/>
  <c r="AL3766" i="6"/>
  <c r="AJ3767" i="5"/>
  <c r="AJ3768" i="5" l="1"/>
  <c r="AI3768" i="5"/>
  <c r="AK3767" i="6"/>
  <c r="AL3767" i="6"/>
  <c r="AL3768" i="6" l="1"/>
  <c r="AK3768" i="6"/>
  <c r="AI3769" i="5"/>
  <c r="AJ3769" i="5"/>
  <c r="AK3769" i="6" l="1"/>
  <c r="AL3769" i="6"/>
  <c r="AI3770" i="5"/>
  <c r="AJ3770" i="5"/>
  <c r="AJ3771" i="5" l="1"/>
  <c r="AL3770" i="6"/>
  <c r="AK3770" i="6"/>
  <c r="AI3771" i="5"/>
  <c r="AI3772" i="5" l="1"/>
  <c r="AL3771" i="6"/>
  <c r="AJ3772" i="5"/>
  <c r="AK3771" i="6"/>
  <c r="AL3772" i="6" l="1"/>
  <c r="AI3773" i="5"/>
  <c r="AK3772" i="6"/>
  <c r="AJ3773" i="5"/>
  <c r="AK3773" i="6" l="1"/>
  <c r="AI3774" i="5"/>
  <c r="AL3773" i="6"/>
  <c r="AJ3774" i="5"/>
  <c r="AJ3775" i="5" l="1"/>
  <c r="AI3775" i="5"/>
  <c r="AK3774" i="6"/>
  <c r="AL3774" i="6"/>
  <c r="AK3775" i="6" l="1"/>
  <c r="AI3776" i="5"/>
  <c r="AJ3776" i="5"/>
  <c r="AL3775" i="6"/>
  <c r="AI3777" i="5" l="1"/>
  <c r="AK3776" i="6"/>
  <c r="AL3776" i="6"/>
  <c r="AJ3777" i="5"/>
  <c r="AL3777" i="6" l="1"/>
  <c r="AK3777" i="6"/>
  <c r="AI3778" i="5"/>
  <c r="AJ3778" i="5"/>
  <c r="AI3779" i="5" l="1"/>
  <c r="AL3778" i="6"/>
  <c r="AJ3779" i="5"/>
  <c r="AK3778" i="6"/>
  <c r="AK3779" i="6" l="1"/>
  <c r="AL3779" i="6"/>
  <c r="AI3780" i="5"/>
  <c r="AJ3780" i="5"/>
  <c r="AI3781" i="5" l="1"/>
  <c r="AL3780" i="6"/>
  <c r="AK3780" i="6"/>
  <c r="AJ3781" i="5"/>
  <c r="AK3781" i="6" l="1"/>
  <c r="AL3781" i="6"/>
  <c r="AI3782" i="5"/>
  <c r="AJ3782" i="5"/>
  <c r="AI3783" i="5" l="1"/>
  <c r="AL3782" i="6"/>
  <c r="AK3782" i="6"/>
  <c r="AJ3783" i="5"/>
  <c r="AK3783" i="6" l="1"/>
  <c r="AL3783" i="6"/>
  <c r="AI3784" i="5"/>
  <c r="AJ3784" i="5"/>
  <c r="AI3785" i="5" l="1"/>
  <c r="AL3784" i="6"/>
  <c r="AK3784" i="6"/>
  <c r="AJ3785" i="5"/>
  <c r="AK3785" i="6" l="1"/>
  <c r="AL3785" i="6"/>
  <c r="AI3786" i="5"/>
  <c r="AJ3786" i="5"/>
  <c r="AI3787" i="5" l="1"/>
  <c r="AL3786" i="6"/>
  <c r="AK3786" i="6"/>
  <c r="AJ3787" i="5"/>
  <c r="AJ3788" i="5" l="1"/>
  <c r="AL3787" i="6"/>
  <c r="AI3788" i="5"/>
  <c r="AK3787" i="6"/>
  <c r="AI3789" i="5" l="1"/>
  <c r="AL3788" i="6"/>
  <c r="AK3788" i="6"/>
  <c r="AJ3789" i="5"/>
  <c r="AK3789" i="6" l="1"/>
  <c r="AL3789" i="6"/>
  <c r="AI3790" i="5"/>
  <c r="AJ3790" i="5"/>
  <c r="AI3791" i="5" l="1"/>
  <c r="AL3790" i="6"/>
  <c r="AK3790" i="6"/>
  <c r="AJ3791" i="5"/>
  <c r="AJ3792" i="5" l="1"/>
  <c r="AL3791" i="6"/>
  <c r="AI3792" i="5"/>
  <c r="AK3791" i="6"/>
  <c r="AI3793" i="5" l="1"/>
  <c r="AL3792" i="6"/>
  <c r="AK3792" i="6"/>
  <c r="AJ3793" i="5"/>
  <c r="AK3793" i="6" l="1"/>
  <c r="AL3793" i="6"/>
  <c r="AI3794" i="5"/>
  <c r="AJ3794" i="5"/>
  <c r="AJ3795" i="5" l="1"/>
  <c r="AL3794" i="6"/>
  <c r="AK3794" i="6"/>
  <c r="AI3795" i="5"/>
  <c r="AL3795" i="6" l="1"/>
  <c r="AJ3796" i="5"/>
  <c r="AI3796" i="5"/>
  <c r="AK3795" i="6"/>
  <c r="AI3797" i="5" l="1"/>
  <c r="AL3796" i="6"/>
  <c r="AK3796" i="6"/>
  <c r="AJ3797" i="5"/>
  <c r="AK3797" i="6" l="1"/>
  <c r="AL3797" i="6"/>
  <c r="AI3798" i="5"/>
  <c r="AJ3798" i="5"/>
  <c r="AI3799" i="5" l="1"/>
  <c r="AL3798" i="6"/>
  <c r="AK3798" i="6"/>
  <c r="AJ3799" i="5"/>
  <c r="AJ3800" i="5" l="1"/>
  <c r="AL3799" i="6"/>
  <c r="AI3800" i="5"/>
  <c r="AK3799" i="6"/>
  <c r="AI3801" i="5" l="1"/>
  <c r="AL3800" i="6"/>
  <c r="AK3800" i="6"/>
  <c r="AJ3801" i="5"/>
  <c r="AK3801" i="6" l="1"/>
  <c r="AL3801" i="6"/>
  <c r="AI3802" i="5"/>
  <c r="AJ3802" i="5"/>
  <c r="AI3803" i="5" l="1"/>
  <c r="AL3802" i="6"/>
  <c r="AK3802" i="6"/>
  <c r="AJ3803" i="5"/>
  <c r="AK3803" i="6" l="1"/>
  <c r="AL3803" i="6"/>
  <c r="AI3804" i="5"/>
  <c r="AJ3804" i="5"/>
  <c r="AI3805" i="5" l="1"/>
  <c r="AL3804" i="6"/>
  <c r="AK3804" i="6"/>
  <c r="AJ3805" i="5"/>
  <c r="AL3805" i="6" l="1"/>
  <c r="AI3806" i="5"/>
  <c r="AK3805" i="6"/>
  <c r="AJ3806" i="5"/>
  <c r="AJ3807" i="5" l="1"/>
  <c r="AI3807" i="5"/>
  <c r="AL3806" i="6"/>
  <c r="AK3806" i="6"/>
  <c r="AK3807" i="6" l="1"/>
  <c r="AI3808" i="5"/>
  <c r="AJ3808" i="5"/>
  <c r="AL3807" i="6"/>
  <c r="AL3808" i="6" l="1"/>
  <c r="AI3809" i="5"/>
  <c r="AK3808" i="6"/>
  <c r="AJ3809" i="5"/>
  <c r="AK3809" i="6" l="1"/>
  <c r="AI3810" i="5"/>
  <c r="AL3809" i="6"/>
  <c r="AJ3810" i="5"/>
  <c r="AJ3811" i="5" l="1"/>
  <c r="AL3810" i="6"/>
  <c r="AI3811" i="5"/>
  <c r="AK3810" i="6"/>
  <c r="AK3811" i="6" l="1"/>
  <c r="AL3811" i="6"/>
  <c r="AJ3812" i="5"/>
  <c r="AI3812" i="5"/>
  <c r="AL3812" i="6" l="1"/>
  <c r="AK3812" i="6"/>
  <c r="AI3813" i="5"/>
  <c r="AJ3813" i="5"/>
  <c r="AI3814" i="5" l="1"/>
  <c r="AK3813" i="6"/>
  <c r="AL3813" i="6"/>
  <c r="AJ3814" i="5"/>
  <c r="AL3814" i="6" l="1"/>
  <c r="AK3814" i="6"/>
  <c r="AI3815" i="5"/>
  <c r="AJ3815" i="5"/>
  <c r="AJ3816" i="5" l="1"/>
  <c r="AI3816" i="5"/>
  <c r="AK3815" i="6"/>
  <c r="AL3815" i="6"/>
  <c r="AK3816" i="6" l="1"/>
  <c r="AI3817" i="5"/>
  <c r="AL3816" i="6"/>
  <c r="AJ3817" i="5"/>
  <c r="AL3817" i="6" l="1"/>
  <c r="AI3818" i="5"/>
  <c r="AK3817" i="6"/>
  <c r="AJ3818" i="5"/>
  <c r="AK3818" i="6" l="1"/>
  <c r="AI3819" i="5"/>
  <c r="AL3818" i="6"/>
  <c r="AJ3819" i="5"/>
  <c r="AJ3820" i="5" l="1"/>
  <c r="AI3820" i="5"/>
  <c r="AK3819" i="6"/>
  <c r="AL3819" i="6"/>
  <c r="AK3820" i="6" l="1"/>
  <c r="AI3821" i="5"/>
  <c r="AL3820" i="6"/>
  <c r="AJ3821" i="5"/>
  <c r="AL3821" i="6" l="1"/>
  <c r="AI3822" i="5"/>
  <c r="AK3821" i="6"/>
  <c r="AJ3822" i="5"/>
  <c r="AK3822" i="6" l="1"/>
  <c r="AI3823" i="5"/>
  <c r="AL3822" i="6"/>
  <c r="AJ3823" i="5"/>
  <c r="AL3823" i="6" l="1"/>
  <c r="AI3824" i="5"/>
  <c r="AK3823" i="6"/>
  <c r="AJ3824" i="5"/>
  <c r="AK3824" i="6" l="1"/>
  <c r="AI3825" i="5"/>
  <c r="AL3824" i="6"/>
  <c r="AJ3825" i="5"/>
  <c r="AL3825" i="6" l="1"/>
  <c r="AI3826" i="5"/>
  <c r="AK3825" i="6"/>
  <c r="AJ3826" i="5"/>
  <c r="AJ3827" i="5" l="1"/>
  <c r="AI3827" i="5"/>
  <c r="AL3826" i="6"/>
  <c r="AK3826" i="6"/>
  <c r="AL3827" i="6" l="1"/>
  <c r="AI3828" i="5"/>
  <c r="AJ3828" i="5"/>
  <c r="AK3827" i="6"/>
  <c r="AI3829" i="5" l="1"/>
  <c r="AL3828" i="6"/>
  <c r="AK3828" i="6"/>
  <c r="AJ3829" i="5"/>
  <c r="AJ3830" i="5" l="1"/>
  <c r="AK3829" i="6"/>
  <c r="AL3829" i="6"/>
  <c r="AI3830" i="5"/>
  <c r="AL3830" i="6" l="1"/>
  <c r="AK3830" i="6"/>
  <c r="AJ3831" i="5"/>
  <c r="AI3831" i="5"/>
  <c r="AJ3832" i="5" l="1"/>
  <c r="AK3831" i="6"/>
  <c r="AL3831" i="6"/>
  <c r="AI3832" i="5"/>
  <c r="AI3833" i="5" l="1"/>
  <c r="AK3832" i="6"/>
  <c r="AL3832" i="6"/>
  <c r="AJ3833" i="5"/>
  <c r="AL3833" i="6" l="1"/>
  <c r="AK3833" i="6"/>
  <c r="AI3834" i="5"/>
  <c r="AJ3834" i="5"/>
  <c r="AJ3835" i="5" l="1"/>
  <c r="AI3835" i="5"/>
  <c r="AK3834" i="6"/>
  <c r="AL3834" i="6"/>
  <c r="AL3835" i="6" l="1"/>
  <c r="AK3835" i="6"/>
  <c r="AI3836" i="5"/>
  <c r="AJ3836" i="5"/>
  <c r="AI3837" i="5" l="1"/>
  <c r="AK3836" i="6"/>
  <c r="AL3836" i="6"/>
  <c r="AJ3837" i="5"/>
  <c r="AL3837" i="6" l="1"/>
  <c r="AK3837" i="6"/>
  <c r="AI3838" i="5"/>
  <c r="AJ3838" i="5"/>
  <c r="AJ3839" i="5" l="1"/>
  <c r="AK3838" i="6"/>
  <c r="AL3838" i="6"/>
  <c r="AI3839" i="5"/>
  <c r="AI3840" i="5" l="1"/>
  <c r="AK3839" i="6"/>
  <c r="AJ3840" i="5"/>
  <c r="AL3839" i="6"/>
  <c r="AL3840" i="6" l="1"/>
  <c r="AK3840" i="6"/>
  <c r="AI3841" i="5"/>
  <c r="AJ3841" i="5"/>
  <c r="AI3842" i="5" l="1"/>
  <c r="AK3841" i="6"/>
  <c r="AL3841" i="6"/>
  <c r="AJ3842" i="5"/>
  <c r="AJ3843" i="5" l="1"/>
  <c r="AL3842" i="6"/>
  <c r="AK3842" i="6"/>
  <c r="AI3843" i="5"/>
  <c r="AI3844" i="5" l="1"/>
  <c r="AL3843" i="6"/>
  <c r="AJ3844" i="5"/>
  <c r="AK3843" i="6"/>
  <c r="AL3844" i="6" l="1"/>
  <c r="AI3845" i="5"/>
  <c r="AK3844" i="6"/>
  <c r="AJ3845" i="5"/>
  <c r="AK3845" i="6" l="1"/>
  <c r="AI3846" i="5"/>
  <c r="AL3845" i="6"/>
  <c r="AJ3846" i="5"/>
  <c r="AJ3847" i="5" l="1"/>
  <c r="AL3846" i="6"/>
  <c r="AI3847" i="5"/>
  <c r="AK3846" i="6"/>
  <c r="AK3847" i="6" l="1"/>
  <c r="AL3847" i="6"/>
  <c r="AJ3848" i="5"/>
  <c r="AI3848" i="5"/>
  <c r="AL3848" i="6" l="1"/>
  <c r="AK3848" i="6"/>
  <c r="AI3849" i="5"/>
  <c r="AJ3849" i="5"/>
  <c r="AI3850" i="5" l="1"/>
  <c r="AK3849" i="6"/>
  <c r="AL3849" i="6"/>
  <c r="AJ3850" i="5"/>
  <c r="AJ3851" i="5" l="1"/>
  <c r="AK3850" i="6"/>
  <c r="AI3851" i="5"/>
  <c r="AL3850" i="6"/>
  <c r="AL3851" i="6" l="1"/>
  <c r="AK3851" i="6"/>
  <c r="AJ3852" i="5"/>
  <c r="AI3852" i="5"/>
  <c r="AK3852" i="6" l="1"/>
  <c r="AL3852" i="6"/>
  <c r="AI3853" i="5"/>
  <c r="AJ3853" i="5"/>
  <c r="AI3854" i="5" l="1"/>
  <c r="AL3853" i="6"/>
  <c r="AK3853" i="6"/>
  <c r="AJ3854" i="5"/>
  <c r="AJ3855" i="5" l="1"/>
  <c r="AL3854" i="6"/>
  <c r="AI3855" i="5"/>
  <c r="AK3854" i="6"/>
  <c r="AK3855" i="6" l="1"/>
  <c r="AL3855" i="6"/>
  <c r="AJ3856" i="5"/>
  <c r="AI3856" i="5"/>
  <c r="AL3856" i="6" l="1"/>
  <c r="AK3856" i="6"/>
  <c r="AI3857" i="5"/>
  <c r="AJ3857" i="5"/>
  <c r="AI3858" i="5" l="1"/>
  <c r="AK3857" i="6"/>
  <c r="AL3857" i="6"/>
  <c r="AJ3858" i="5"/>
  <c r="AJ3859" i="5" l="1"/>
  <c r="AK3858" i="6"/>
  <c r="AI3859" i="5"/>
  <c r="AL3858" i="6"/>
  <c r="AL3859" i="6" l="1"/>
  <c r="AK3859" i="6"/>
  <c r="AJ3860" i="5"/>
  <c r="AI3860" i="5"/>
  <c r="AI3861" i="5" l="1"/>
  <c r="AK3860" i="6"/>
  <c r="AL3860" i="6"/>
  <c r="AJ3861" i="5"/>
  <c r="AK3861" i="6" l="1"/>
  <c r="AI3862" i="5"/>
  <c r="AL3861" i="6"/>
  <c r="AJ3862" i="5"/>
  <c r="AJ3863" i="5" l="1"/>
  <c r="AI3863" i="5"/>
  <c r="AK3862" i="6"/>
  <c r="AL3862" i="6"/>
  <c r="AL3863" i="6" l="1"/>
  <c r="AI3864" i="5"/>
  <c r="AJ3864" i="5"/>
  <c r="AK3863" i="6"/>
  <c r="AK3864" i="6" l="1"/>
  <c r="AI3865" i="5"/>
  <c r="AL3864" i="6"/>
  <c r="AJ3865" i="5"/>
  <c r="AI3866" i="5" l="1"/>
  <c r="AK3865" i="6"/>
  <c r="AL3865" i="6"/>
  <c r="AJ3866" i="5"/>
  <c r="AJ3867" i="5" l="1"/>
  <c r="AK3866" i="6"/>
  <c r="AI3867" i="5"/>
  <c r="AL3866" i="6"/>
  <c r="AL3867" i="6" l="1"/>
  <c r="AK3867" i="6"/>
  <c r="AJ3868" i="5"/>
  <c r="AI3868" i="5"/>
  <c r="AK3868" i="6" l="1"/>
  <c r="AL3868" i="6"/>
  <c r="AI3869" i="5"/>
  <c r="AJ3869" i="5"/>
  <c r="AI3870" i="5" l="1"/>
  <c r="AL3869" i="6"/>
  <c r="AK3869" i="6"/>
  <c r="AJ3870" i="5"/>
  <c r="AL3870" i="6" l="1"/>
  <c r="AI3871" i="5"/>
  <c r="AJ3871" i="5"/>
  <c r="AK3870" i="6"/>
  <c r="AK3871" i="6" l="1"/>
  <c r="AI3872" i="5"/>
  <c r="AL3871" i="6"/>
  <c r="AJ3872" i="5"/>
  <c r="AI3873" i="5" l="1"/>
  <c r="AK3872" i="6"/>
  <c r="AL3872" i="6"/>
  <c r="AJ3873" i="5"/>
  <c r="AL3873" i="6" l="1"/>
  <c r="AK3873" i="6"/>
  <c r="AI3874" i="5"/>
  <c r="AJ3874" i="5"/>
  <c r="AI3875" i="5" l="1"/>
  <c r="AL3874" i="6"/>
  <c r="AJ3875" i="5"/>
  <c r="AK3874" i="6"/>
  <c r="AK3875" i="6" l="1"/>
  <c r="AL3875" i="6"/>
  <c r="AI3876" i="5"/>
  <c r="AJ3876" i="5"/>
  <c r="AI3877" i="5" l="1"/>
  <c r="AL3876" i="6"/>
  <c r="AK3876" i="6"/>
  <c r="AJ3877" i="5"/>
  <c r="AL3877" i="6" l="1"/>
  <c r="AI3878" i="5"/>
  <c r="AK3877" i="6"/>
  <c r="AJ3878" i="5"/>
  <c r="AI3879" i="5" l="1"/>
  <c r="AL3878" i="6"/>
  <c r="AJ3879" i="5"/>
  <c r="AK3878" i="6"/>
  <c r="AK3879" i="6" l="1"/>
  <c r="AL3879" i="6"/>
  <c r="AI3880" i="5"/>
  <c r="AJ3880" i="5"/>
  <c r="AI3881" i="5" l="1"/>
  <c r="AL3880" i="6"/>
  <c r="AK3880" i="6"/>
  <c r="AJ3881" i="5"/>
  <c r="AK3881" i="6" l="1"/>
  <c r="AL3881" i="6"/>
  <c r="AI3882" i="5"/>
  <c r="AJ3882" i="5"/>
  <c r="AJ3883" i="5" l="1"/>
  <c r="AL3882" i="6"/>
  <c r="AK3882" i="6"/>
  <c r="AI3883" i="5"/>
  <c r="AI3884" i="5" l="1"/>
  <c r="AL3883" i="6"/>
  <c r="AJ3884" i="5"/>
  <c r="AK3883" i="6"/>
  <c r="AL3884" i="6" l="1"/>
  <c r="AI3885" i="5"/>
  <c r="AK3884" i="6"/>
  <c r="AJ3885" i="5"/>
  <c r="AK3885" i="6" l="1"/>
  <c r="AI3886" i="5"/>
  <c r="AL3885" i="6"/>
  <c r="AJ3886" i="5"/>
  <c r="AJ3887" i="5" l="1"/>
  <c r="AI3887" i="5"/>
  <c r="AK3886" i="6"/>
  <c r="AL3886" i="6"/>
  <c r="AK3887" i="6" l="1"/>
  <c r="AI3888" i="5"/>
  <c r="AJ3888" i="5"/>
  <c r="AL3887" i="6"/>
  <c r="AL3888" i="6" l="1"/>
  <c r="AI3889" i="5"/>
  <c r="AK3888" i="6"/>
  <c r="AJ3889" i="5"/>
  <c r="AK3889" i="6" l="1"/>
  <c r="AI3890" i="5"/>
  <c r="AL3889" i="6"/>
  <c r="AJ3890" i="5"/>
  <c r="AJ3891" i="5" l="1"/>
  <c r="AI3891" i="5"/>
  <c r="AK3890" i="6"/>
  <c r="AL3890" i="6"/>
  <c r="AL3891" i="6" l="1"/>
  <c r="AK3891" i="6"/>
  <c r="AI3892" i="5"/>
  <c r="AJ3892" i="5"/>
  <c r="AK3892" i="6" l="1"/>
  <c r="AL3892" i="6"/>
  <c r="AI3893" i="5"/>
  <c r="AJ3893" i="5"/>
  <c r="AI3894" i="5" l="1"/>
  <c r="AL3893" i="6"/>
  <c r="AK3893" i="6"/>
  <c r="AJ3894" i="5"/>
  <c r="AJ3895" i="5" l="1"/>
  <c r="AL3894" i="6"/>
  <c r="AI3895" i="5"/>
  <c r="AK3894" i="6"/>
  <c r="AK3895" i="6" l="1"/>
  <c r="AL3895" i="6"/>
  <c r="AJ3896" i="5"/>
  <c r="AI3896" i="5"/>
  <c r="AL3896" i="6" l="1"/>
  <c r="AK3896" i="6"/>
  <c r="AI3897" i="5"/>
  <c r="AJ3897" i="5"/>
  <c r="AI3898" i="5" l="1"/>
  <c r="AK3897" i="6"/>
  <c r="AL3897" i="6"/>
  <c r="AJ3898" i="5"/>
  <c r="AJ3899" i="5" l="1"/>
  <c r="AK3898" i="6"/>
  <c r="AI3899" i="5"/>
  <c r="AL3898" i="6"/>
  <c r="AL3899" i="6" l="1"/>
  <c r="AK3899" i="6"/>
  <c r="AJ3900" i="5"/>
  <c r="AI3900" i="5"/>
  <c r="AK3900" i="6" l="1"/>
  <c r="AL3900" i="6"/>
  <c r="AI3901" i="5"/>
  <c r="AJ3901" i="5"/>
  <c r="AI3902" i="5" l="1"/>
  <c r="AL3901" i="6"/>
  <c r="AK3901" i="6"/>
  <c r="AJ3902" i="5"/>
  <c r="AJ3903" i="5" l="1"/>
  <c r="AL3902" i="6"/>
  <c r="AI3903" i="5"/>
  <c r="AK3902" i="6"/>
  <c r="AK3903" i="6" l="1"/>
  <c r="AI3904" i="5"/>
  <c r="AL3903" i="6"/>
  <c r="AJ3904" i="5"/>
  <c r="AL3904" i="6" l="1"/>
  <c r="AI3905" i="5"/>
  <c r="AK3904" i="6"/>
  <c r="AJ3905" i="5"/>
  <c r="AK3905" i="6" l="1"/>
  <c r="AI3906" i="5"/>
  <c r="AL3905" i="6"/>
  <c r="AJ3906" i="5"/>
  <c r="AJ3907" i="5" l="1"/>
  <c r="AI3907" i="5"/>
  <c r="AK3906" i="6"/>
  <c r="AL3906" i="6"/>
  <c r="AL3907" i="6" l="1"/>
  <c r="AK3907" i="6"/>
  <c r="AI3908" i="5"/>
  <c r="AJ3908" i="5"/>
  <c r="AI3909" i="5" l="1"/>
  <c r="AK3908" i="6"/>
  <c r="AL3908" i="6"/>
  <c r="AJ3909" i="5"/>
  <c r="AL3909" i="6" l="1"/>
  <c r="AK3909" i="6"/>
  <c r="AI3910" i="5"/>
  <c r="AJ3910" i="5"/>
  <c r="AI3911" i="5" l="1"/>
  <c r="AK3910" i="6"/>
  <c r="AL3910" i="6"/>
  <c r="AJ3911" i="5"/>
  <c r="AJ3912" i="5" l="1"/>
  <c r="AK3911" i="6"/>
  <c r="AI3912" i="5"/>
  <c r="AL3911" i="6"/>
  <c r="AI3913" i="5" l="1"/>
  <c r="AK3912" i="6"/>
  <c r="AL3912" i="6"/>
  <c r="AJ3913" i="5"/>
  <c r="AL3913" i="6" l="1"/>
  <c r="AK3913" i="6"/>
  <c r="AI3914" i="5"/>
  <c r="AJ3914" i="5"/>
  <c r="AJ3915" i="5" l="1"/>
  <c r="AK3914" i="6"/>
  <c r="AL3914" i="6"/>
  <c r="AI3915" i="5"/>
  <c r="AI3916" i="5" l="1"/>
  <c r="AK3915" i="6"/>
  <c r="AJ3916" i="5"/>
  <c r="AL3915" i="6"/>
  <c r="AK3916" i="6" l="1"/>
  <c r="AI3917" i="5"/>
  <c r="AL3916" i="6"/>
  <c r="AJ3917" i="5"/>
  <c r="AL3917" i="6" l="1"/>
  <c r="AI3918" i="5"/>
  <c r="AK3917" i="6"/>
  <c r="AJ3918" i="5"/>
  <c r="AJ3919" i="5" l="1"/>
  <c r="AI3919" i="5"/>
  <c r="AL3918" i="6"/>
  <c r="AK3918" i="6"/>
  <c r="AL3919" i="6" l="1"/>
  <c r="AI3920" i="5"/>
  <c r="AJ3920" i="5"/>
  <c r="AK3919" i="6"/>
  <c r="AI3921" i="5" l="1"/>
  <c r="AL3920" i="6"/>
  <c r="AK3920" i="6"/>
  <c r="AJ3921" i="5"/>
  <c r="AK3921" i="6" l="1"/>
  <c r="AL3921" i="6"/>
  <c r="AI3922" i="5"/>
  <c r="AJ3922" i="5"/>
  <c r="AI3923" i="5" l="1"/>
  <c r="AK3922" i="6"/>
  <c r="AJ3923" i="5"/>
  <c r="AL3922" i="6"/>
  <c r="AL3923" i="6" l="1"/>
  <c r="AJ3924" i="5"/>
  <c r="AK3923" i="6"/>
  <c r="AI3924" i="5"/>
  <c r="AI3925" i="5" l="1"/>
  <c r="AK3924" i="6"/>
  <c r="AL3924" i="6"/>
  <c r="AJ3925" i="5"/>
  <c r="AL3925" i="6" l="1"/>
  <c r="AK3925" i="6"/>
  <c r="AI3926" i="5"/>
  <c r="AJ3926" i="5"/>
  <c r="AI3927" i="5" l="1"/>
  <c r="AL3926" i="6"/>
  <c r="AJ3927" i="5"/>
  <c r="AK3926" i="6"/>
  <c r="AK3927" i="6" l="1"/>
  <c r="AJ3928" i="5"/>
  <c r="AL3927" i="6"/>
  <c r="AI3928" i="5"/>
  <c r="AL3928" i="6" l="1"/>
  <c r="AK3928" i="6"/>
  <c r="AI3929" i="5"/>
  <c r="AJ3929" i="5"/>
  <c r="AI3930" i="5" l="1"/>
  <c r="AK3929" i="6"/>
  <c r="AL3929" i="6"/>
  <c r="AJ3930" i="5"/>
  <c r="AJ3931" i="5" l="1"/>
  <c r="AK3930" i="6"/>
  <c r="AI3931" i="5"/>
  <c r="AL3930" i="6"/>
  <c r="AL3931" i="6" l="1"/>
  <c r="AK3931" i="6"/>
  <c r="AJ3932" i="5"/>
  <c r="AI3932" i="5"/>
  <c r="AI3933" i="5" l="1"/>
  <c r="AK3932" i="6"/>
  <c r="AL3932" i="6"/>
  <c r="AJ3933" i="5"/>
  <c r="AL3933" i="6" l="1"/>
  <c r="AK3933" i="6"/>
  <c r="AI3934" i="5"/>
  <c r="AJ3934" i="5"/>
  <c r="AJ3935" i="5" l="1"/>
  <c r="AK3934" i="6"/>
  <c r="AL3934" i="6"/>
  <c r="AI3935" i="5"/>
  <c r="AL3935" i="6" l="1"/>
  <c r="AK3935" i="6"/>
  <c r="AJ3936" i="5"/>
  <c r="AI3936" i="5"/>
  <c r="AK3936" i="6" l="1"/>
  <c r="AL3936" i="6"/>
  <c r="AI3937" i="5"/>
  <c r="AJ3937" i="5"/>
  <c r="AI3938" i="5" l="1"/>
  <c r="AL3937" i="6"/>
  <c r="AK3937" i="6"/>
  <c r="AJ3938" i="5"/>
  <c r="AK3938" i="6" l="1"/>
  <c r="AL3938" i="6"/>
  <c r="AI3939" i="5"/>
  <c r="AJ3939" i="5"/>
  <c r="AI3940" i="5" l="1"/>
  <c r="AL3939" i="6"/>
  <c r="AK3939" i="6"/>
  <c r="AJ3940" i="5"/>
  <c r="AL3940" i="6" l="1"/>
  <c r="AI3941" i="5"/>
  <c r="AK3940" i="6"/>
  <c r="AJ3941" i="5"/>
  <c r="AI3942" i="5" l="1"/>
  <c r="AL3941" i="6"/>
  <c r="AK3941" i="6"/>
  <c r="AJ3942" i="5"/>
  <c r="AJ3943" i="5" l="1"/>
  <c r="AL3942" i="6"/>
  <c r="AI3943" i="5"/>
  <c r="AK3942" i="6"/>
  <c r="AK3943" i="6" l="1"/>
  <c r="AL3943" i="6"/>
  <c r="AJ3944" i="5"/>
  <c r="AI3944" i="5"/>
  <c r="AI3945" i="5" l="1"/>
  <c r="AL3944" i="6"/>
  <c r="AK3944" i="6"/>
  <c r="AJ3945" i="5"/>
  <c r="AL3945" i="6" l="1"/>
  <c r="AI3946" i="5"/>
  <c r="AK3945" i="6"/>
  <c r="AJ3946" i="5"/>
  <c r="AI3947" i="5" l="1"/>
  <c r="AL3946" i="6"/>
  <c r="AJ3947" i="5"/>
  <c r="AK3946" i="6"/>
  <c r="AL3947" i="6" l="1"/>
  <c r="AI3948" i="5"/>
  <c r="AK3947" i="6"/>
  <c r="AJ3948" i="5"/>
  <c r="AK3948" i="6" l="1"/>
  <c r="AI3949" i="5"/>
  <c r="AL3948" i="6"/>
  <c r="AJ3949" i="5"/>
  <c r="AL3949" i="6" l="1"/>
  <c r="AI3950" i="5"/>
  <c r="AK3949" i="6"/>
  <c r="AJ3950" i="5"/>
  <c r="AJ3951" i="5" l="1"/>
  <c r="AI3951" i="5"/>
  <c r="AL3950" i="6"/>
  <c r="AK3950" i="6"/>
  <c r="AL3951" i="6" l="1"/>
  <c r="AI3952" i="5"/>
  <c r="AJ3952" i="5"/>
  <c r="AK3951" i="6"/>
  <c r="AI3953" i="5" l="1"/>
  <c r="AL3952" i="6"/>
  <c r="AK3952" i="6"/>
  <c r="AJ3953" i="5"/>
  <c r="AK3953" i="6" l="1"/>
  <c r="AL3953" i="6"/>
  <c r="AI3954" i="5"/>
  <c r="AJ3954" i="5"/>
  <c r="AI3955" i="5" l="1"/>
  <c r="AL3954" i="6"/>
  <c r="AK3954" i="6"/>
  <c r="AJ3955" i="5"/>
  <c r="AJ3956" i="5" l="1"/>
  <c r="AL3955" i="6"/>
  <c r="AI3956" i="5"/>
  <c r="AK3955" i="6"/>
  <c r="AI3957" i="5" l="1"/>
  <c r="AL3956" i="6"/>
  <c r="AK3956" i="6"/>
  <c r="AJ3957" i="5"/>
  <c r="AK3957" i="6" l="1"/>
  <c r="AL3957" i="6"/>
  <c r="AI3958" i="5"/>
  <c r="AJ3958" i="5"/>
  <c r="AJ3959" i="5" l="1"/>
  <c r="AL3958" i="6"/>
  <c r="AI3959" i="5"/>
  <c r="AK3958" i="6"/>
  <c r="AK3959" i="6" l="1"/>
  <c r="AL3959" i="6"/>
  <c r="AJ3960" i="5"/>
  <c r="AI3960" i="5"/>
  <c r="AL3960" i="6" l="1"/>
  <c r="AK3960" i="6"/>
  <c r="AI3961" i="5"/>
  <c r="AJ3961" i="5"/>
  <c r="AI3962" i="5" l="1"/>
  <c r="AK3961" i="6"/>
  <c r="AL3961" i="6"/>
  <c r="AJ3962" i="5"/>
  <c r="AJ3963" i="5" l="1"/>
  <c r="AK3962" i="6"/>
  <c r="AI3963" i="5"/>
  <c r="AL3962" i="6"/>
  <c r="AL3963" i="6" l="1"/>
  <c r="AK3963" i="6"/>
  <c r="AJ3964" i="5"/>
  <c r="AI3964" i="5"/>
  <c r="AI3965" i="5" l="1"/>
  <c r="AK3964" i="6"/>
  <c r="AL3964" i="6"/>
  <c r="AJ3965" i="5"/>
  <c r="AK3965" i="6" l="1"/>
  <c r="AI3966" i="5"/>
  <c r="AL3965" i="6"/>
  <c r="AJ3966" i="5"/>
  <c r="AJ3967" i="5" l="1"/>
  <c r="AI3967" i="5"/>
  <c r="AK3966" i="6"/>
  <c r="AL3966" i="6"/>
  <c r="AK3967" i="6" l="1"/>
  <c r="AI3968" i="5"/>
  <c r="AJ3968" i="5"/>
  <c r="AL3967" i="6"/>
  <c r="AI3969" i="5" l="1"/>
  <c r="AK3968" i="6"/>
  <c r="AL3968" i="6"/>
  <c r="AJ3969" i="5"/>
  <c r="AK3969" i="6" l="1"/>
  <c r="AI3970" i="5"/>
  <c r="AL3969" i="6"/>
  <c r="AJ3970" i="5"/>
  <c r="AJ3971" i="5" l="1"/>
  <c r="AI3971" i="5"/>
  <c r="AK3970" i="6"/>
  <c r="AL3970" i="6"/>
  <c r="AK3971" i="6" l="1"/>
  <c r="AI3972" i="5"/>
  <c r="AJ3972" i="5"/>
  <c r="AL3971" i="6"/>
  <c r="AI3973" i="5" l="1"/>
  <c r="AK3972" i="6"/>
  <c r="AL3972" i="6"/>
  <c r="AJ3973" i="5"/>
  <c r="AK3973" i="6" l="1"/>
  <c r="AI3974" i="5"/>
  <c r="AL3973" i="6"/>
  <c r="AJ3974" i="5"/>
  <c r="AI3975" i="5" l="1"/>
  <c r="AK3974" i="6"/>
  <c r="AJ3975" i="5"/>
  <c r="AL3974" i="6"/>
  <c r="AL3975" i="6" l="1"/>
  <c r="AK3975" i="6"/>
  <c r="AI3976" i="5"/>
  <c r="AJ3976" i="5"/>
  <c r="AI3977" i="5" l="1"/>
  <c r="AK3976" i="6"/>
  <c r="AL3976" i="6"/>
  <c r="AJ3977" i="5"/>
  <c r="AL3977" i="6" l="1"/>
  <c r="AK3977" i="6"/>
  <c r="AI3978" i="5"/>
  <c r="AJ3978" i="5"/>
  <c r="AJ3979" i="5" l="1"/>
  <c r="AK3978" i="6"/>
  <c r="AL3978" i="6"/>
  <c r="AI3979" i="5"/>
  <c r="AL3979" i="6" l="1"/>
  <c r="AK3979" i="6"/>
  <c r="AJ3980" i="5"/>
  <c r="AI3980" i="5"/>
  <c r="AI3981" i="5" l="1"/>
  <c r="AK3980" i="6"/>
  <c r="AL3980" i="6"/>
  <c r="AJ3981" i="5"/>
  <c r="AK3981" i="6" l="1"/>
  <c r="AI3982" i="5"/>
  <c r="AL3981" i="6"/>
  <c r="AJ3982" i="5"/>
  <c r="AJ3983" i="5" l="1"/>
  <c r="AI3983" i="5"/>
  <c r="AK3982" i="6"/>
  <c r="AL3982" i="6"/>
  <c r="AL3983" i="6" l="1"/>
  <c r="AI3984" i="5"/>
  <c r="AJ3984" i="5"/>
  <c r="AK3983" i="6"/>
  <c r="AI3985" i="5" l="1"/>
  <c r="AL3984" i="6"/>
  <c r="AK3984" i="6"/>
  <c r="AJ3985" i="5"/>
  <c r="AK3985" i="6" l="1"/>
  <c r="AL3985" i="6"/>
  <c r="AI3986" i="5"/>
  <c r="AJ3986" i="5"/>
  <c r="AI3987" i="5" l="1"/>
  <c r="AK3986" i="6"/>
  <c r="AJ3987" i="5"/>
  <c r="AL3986" i="6"/>
  <c r="AL3987" i="6" l="1"/>
  <c r="AK3987" i="6"/>
  <c r="AI3988" i="5"/>
  <c r="AJ3988" i="5"/>
  <c r="AI3989" i="5" l="1"/>
  <c r="AK3988" i="6"/>
  <c r="AL3988" i="6"/>
  <c r="AJ3989" i="5"/>
  <c r="AL3989" i="6" l="1"/>
  <c r="AK3989" i="6"/>
  <c r="AI3990" i="5"/>
  <c r="AJ3990" i="5"/>
  <c r="AI3991" i="5" l="1"/>
  <c r="AK3990" i="6"/>
  <c r="AL3990" i="6"/>
  <c r="AJ3991" i="5"/>
  <c r="AJ3992" i="5" l="1"/>
  <c r="AK3991" i="6"/>
  <c r="AI3992" i="5"/>
  <c r="AL3991" i="6"/>
  <c r="AL3992" i="6" l="1"/>
  <c r="AK3992" i="6"/>
  <c r="AI3993" i="5"/>
  <c r="AJ3993" i="5"/>
  <c r="AI3994" i="5" l="1"/>
  <c r="AK3993" i="6"/>
  <c r="AL3993" i="6"/>
  <c r="AJ3994" i="5"/>
  <c r="AJ3995" i="5" l="1"/>
  <c r="AK3994" i="6"/>
  <c r="AI3995" i="5"/>
  <c r="AL3994" i="6"/>
  <c r="AL3995" i="6" l="1"/>
  <c r="AK3995" i="6"/>
  <c r="AJ3996" i="5"/>
  <c r="AI3996" i="5"/>
  <c r="AK3996" i="6" l="1"/>
  <c r="AL3996" i="6"/>
  <c r="AI3997" i="5"/>
  <c r="AJ3997" i="5"/>
  <c r="AI3998" i="5" l="1"/>
  <c r="AL3997" i="6"/>
  <c r="AK3997" i="6"/>
  <c r="AJ3998" i="5"/>
  <c r="AJ3999" i="5" l="1"/>
  <c r="AL3998" i="6"/>
  <c r="AI3999" i="5"/>
  <c r="AK3998" i="6"/>
  <c r="AK3999" i="6" l="1"/>
  <c r="AI4000" i="5"/>
  <c r="AL3999" i="6"/>
  <c r="AJ4000" i="5"/>
  <c r="AL4000" i="6" l="1"/>
  <c r="AI4001" i="5"/>
  <c r="AK4000" i="6"/>
  <c r="AJ4001" i="5"/>
  <c r="AK4001" i="6" l="1"/>
  <c r="AI4002" i="5"/>
  <c r="AL4001" i="6"/>
  <c r="AJ4002" i="5"/>
  <c r="AJ4003" i="5" l="1"/>
  <c r="AL4002" i="6"/>
  <c r="AI4003" i="5"/>
  <c r="AK4002" i="6"/>
  <c r="AK4003" i="6" l="1"/>
  <c r="AM4002" i="6" s="1"/>
  <c r="AN4002" i="6"/>
  <c r="AL4003" i="6"/>
  <c r="AL4003" i="5"/>
  <c r="AL4" i="5"/>
  <c r="AL5" i="5"/>
  <c r="AL6" i="5"/>
  <c r="AL7" i="5"/>
  <c r="AL8" i="5"/>
  <c r="AL9" i="5"/>
  <c r="AL10" i="5"/>
  <c r="AL11" i="5"/>
  <c r="AL12" i="5"/>
  <c r="AL13" i="5"/>
  <c r="AL14" i="5"/>
  <c r="AL15" i="5"/>
  <c r="AL16" i="5"/>
  <c r="AL17" i="5"/>
  <c r="AL18" i="5"/>
  <c r="AL19" i="5"/>
  <c r="AL20" i="5"/>
  <c r="AL21" i="5"/>
  <c r="AL22" i="5"/>
  <c r="AL23" i="5"/>
  <c r="AL24" i="5"/>
  <c r="AL25" i="5"/>
  <c r="AL26" i="5"/>
  <c r="AL27" i="5"/>
  <c r="AL28" i="5"/>
  <c r="AL29" i="5"/>
  <c r="AL30" i="5"/>
  <c r="AL31" i="5"/>
  <c r="AL32" i="5"/>
  <c r="AL33" i="5"/>
  <c r="AL34" i="5"/>
  <c r="AL35" i="5"/>
  <c r="AL36" i="5"/>
  <c r="AL37" i="5"/>
  <c r="AL38" i="5"/>
  <c r="AL39" i="5"/>
  <c r="AL40" i="5"/>
  <c r="AL41" i="5"/>
  <c r="AL42" i="5"/>
  <c r="AL43" i="5"/>
  <c r="AL44" i="5"/>
  <c r="AL45" i="5"/>
  <c r="AL46" i="5"/>
  <c r="AL47" i="5"/>
  <c r="AL48" i="5"/>
  <c r="AL49" i="5"/>
  <c r="AL50" i="5"/>
  <c r="AL51" i="5"/>
  <c r="AL52" i="5"/>
  <c r="AL53" i="5"/>
  <c r="AL54" i="5"/>
  <c r="AL55" i="5"/>
  <c r="AL56" i="5"/>
  <c r="AL57" i="5"/>
  <c r="AL58" i="5"/>
  <c r="AL59" i="5"/>
  <c r="AL60" i="5"/>
  <c r="AL61" i="5"/>
  <c r="AL62" i="5"/>
  <c r="AL63" i="5"/>
  <c r="AL64" i="5"/>
  <c r="AL65" i="5"/>
  <c r="AL66" i="5"/>
  <c r="AL67" i="5"/>
  <c r="AL68" i="5"/>
  <c r="AL69" i="5"/>
  <c r="AL70" i="5"/>
  <c r="AL71" i="5"/>
  <c r="AL72" i="5"/>
  <c r="AL73" i="5"/>
  <c r="AL74" i="5"/>
  <c r="AL75" i="5"/>
  <c r="AL76" i="5"/>
  <c r="AL77" i="5"/>
  <c r="AL78" i="5"/>
  <c r="AL79" i="5"/>
  <c r="AL80" i="5"/>
  <c r="AL81" i="5"/>
  <c r="AL82" i="5"/>
  <c r="AL83" i="5"/>
  <c r="AL84" i="5"/>
  <c r="AL85" i="5"/>
  <c r="AL86" i="5"/>
  <c r="AL87" i="5"/>
  <c r="AL88" i="5"/>
  <c r="AL89" i="5"/>
  <c r="AL90" i="5"/>
  <c r="AL91" i="5"/>
  <c r="AL92" i="5"/>
  <c r="AL93" i="5"/>
  <c r="AL94" i="5"/>
  <c r="AL95" i="5"/>
  <c r="AL96" i="5"/>
  <c r="AL97" i="5"/>
  <c r="AL98" i="5"/>
  <c r="AL99" i="5"/>
  <c r="AL100" i="5"/>
  <c r="AL101" i="5"/>
  <c r="AL102" i="5"/>
  <c r="AL103" i="5"/>
  <c r="AL104" i="5"/>
  <c r="AL105" i="5"/>
  <c r="AL106" i="5"/>
  <c r="AL107" i="5"/>
  <c r="AL108" i="5"/>
  <c r="AL109" i="5"/>
  <c r="AL110" i="5"/>
  <c r="AL111" i="5"/>
  <c r="AL112" i="5"/>
  <c r="AL113" i="5"/>
  <c r="AL114" i="5"/>
  <c r="AL115" i="5"/>
  <c r="AL116" i="5"/>
  <c r="AL117" i="5"/>
  <c r="AL118" i="5"/>
  <c r="AL119" i="5"/>
  <c r="AL120" i="5"/>
  <c r="AL121" i="5"/>
  <c r="AL122" i="5"/>
  <c r="AL123" i="5"/>
  <c r="AL124" i="5"/>
  <c r="AL125" i="5"/>
  <c r="AL126" i="5"/>
  <c r="AL127" i="5"/>
  <c r="AL128" i="5"/>
  <c r="AL129" i="5"/>
  <c r="AL130" i="5"/>
  <c r="AL131" i="5"/>
  <c r="AL132" i="5"/>
  <c r="AL133" i="5"/>
  <c r="AL134" i="5"/>
  <c r="AL135" i="5"/>
  <c r="AL136" i="5"/>
  <c r="AL137" i="5"/>
  <c r="AL138" i="5"/>
  <c r="AL139" i="5"/>
  <c r="AL140" i="5"/>
  <c r="AL141" i="5"/>
  <c r="AL142" i="5"/>
  <c r="AL143" i="5"/>
  <c r="AL144" i="5"/>
  <c r="AL145" i="5"/>
  <c r="AL146" i="5"/>
  <c r="AL147" i="5"/>
  <c r="AL148" i="5"/>
  <c r="AL149" i="5"/>
  <c r="AL150" i="5"/>
  <c r="AL151" i="5"/>
  <c r="AL152" i="5"/>
  <c r="AL153" i="5"/>
  <c r="AL154" i="5"/>
  <c r="AL155" i="5"/>
  <c r="AL156" i="5"/>
  <c r="AL157" i="5"/>
  <c r="AL158" i="5"/>
  <c r="AL159" i="5"/>
  <c r="AL160" i="5"/>
  <c r="AL161" i="5"/>
  <c r="AL162" i="5"/>
  <c r="AL163" i="5"/>
  <c r="AL164" i="5"/>
  <c r="AL165" i="5"/>
  <c r="AL166" i="5"/>
  <c r="AL167" i="5"/>
  <c r="AL168" i="5"/>
  <c r="AL169" i="5"/>
  <c r="AL170" i="5"/>
  <c r="AL171" i="5"/>
  <c r="AL172" i="5"/>
  <c r="AL173" i="5"/>
  <c r="AL174" i="5"/>
  <c r="AL175" i="5"/>
  <c r="AL176" i="5"/>
  <c r="AL177" i="5"/>
  <c r="AL178" i="5"/>
  <c r="AL179" i="5"/>
  <c r="AL180" i="5"/>
  <c r="AL181" i="5"/>
  <c r="AL182" i="5"/>
  <c r="AL183" i="5"/>
  <c r="AL184" i="5"/>
  <c r="AL185" i="5"/>
  <c r="AL186" i="5"/>
  <c r="AL187" i="5"/>
  <c r="AL188" i="5"/>
  <c r="AL189" i="5"/>
  <c r="AL190" i="5"/>
  <c r="AL191" i="5"/>
  <c r="AL192" i="5"/>
  <c r="AL193" i="5"/>
  <c r="AL194" i="5"/>
  <c r="AL195" i="5"/>
  <c r="AL196" i="5"/>
  <c r="AL197" i="5"/>
  <c r="AL198" i="5"/>
  <c r="AL199" i="5"/>
  <c r="AL200" i="5"/>
  <c r="AL201" i="5"/>
  <c r="AL202" i="5"/>
  <c r="AL203" i="5"/>
  <c r="AL204" i="5"/>
  <c r="AL205" i="5"/>
  <c r="AL206" i="5"/>
  <c r="AL207" i="5"/>
  <c r="AL208" i="5"/>
  <c r="AL209" i="5"/>
  <c r="AL210" i="5"/>
  <c r="AL211" i="5"/>
  <c r="AL212" i="5"/>
  <c r="AL213" i="5"/>
  <c r="AL214" i="5"/>
  <c r="AL215" i="5"/>
  <c r="AL216" i="5"/>
  <c r="AL217" i="5"/>
  <c r="AL218" i="5"/>
  <c r="AL219" i="5"/>
  <c r="AL220" i="5"/>
  <c r="AL221" i="5"/>
  <c r="AL222" i="5"/>
  <c r="AL223" i="5"/>
  <c r="AL224" i="5"/>
  <c r="AL225" i="5"/>
  <c r="AL226" i="5"/>
  <c r="AL227" i="5"/>
  <c r="AL228" i="5"/>
  <c r="AL229" i="5"/>
  <c r="AL230" i="5"/>
  <c r="AL231" i="5"/>
  <c r="AL232" i="5"/>
  <c r="AL233" i="5"/>
  <c r="AL234" i="5"/>
  <c r="AL235" i="5"/>
  <c r="AL236" i="5"/>
  <c r="AL237" i="5"/>
  <c r="AL238" i="5"/>
  <c r="AL239" i="5"/>
  <c r="AL240" i="5"/>
  <c r="AL241" i="5"/>
  <c r="AL242" i="5"/>
  <c r="AL243" i="5"/>
  <c r="AL244" i="5"/>
  <c r="AL245" i="5"/>
  <c r="AL246" i="5"/>
  <c r="AL247" i="5"/>
  <c r="AL248" i="5"/>
  <c r="AL249" i="5"/>
  <c r="AL250" i="5"/>
  <c r="AL251" i="5"/>
  <c r="AL252" i="5"/>
  <c r="AL253" i="5"/>
  <c r="AL254" i="5"/>
  <c r="AL255" i="5"/>
  <c r="AL256" i="5"/>
  <c r="AL257" i="5"/>
  <c r="AL258" i="5"/>
  <c r="AL259" i="5"/>
  <c r="AL260" i="5"/>
  <c r="AL261" i="5"/>
  <c r="AL262" i="5"/>
  <c r="AL263" i="5"/>
  <c r="AL264" i="5"/>
  <c r="AL265" i="5"/>
  <c r="AL266" i="5"/>
  <c r="AL267" i="5"/>
  <c r="AL268" i="5"/>
  <c r="AL269" i="5"/>
  <c r="AL270" i="5"/>
  <c r="AL271" i="5"/>
  <c r="AL272" i="5"/>
  <c r="AL273" i="5"/>
  <c r="AL274" i="5"/>
  <c r="AL275" i="5"/>
  <c r="AL276" i="5"/>
  <c r="AL277" i="5"/>
  <c r="AL278" i="5"/>
  <c r="AL279" i="5"/>
  <c r="AL280" i="5"/>
  <c r="AL281" i="5"/>
  <c r="AL282" i="5"/>
  <c r="AL283" i="5"/>
  <c r="AL284" i="5"/>
  <c r="AL285" i="5"/>
  <c r="AL286" i="5"/>
  <c r="AL287" i="5"/>
  <c r="AL288" i="5"/>
  <c r="AL289" i="5"/>
  <c r="AL290" i="5"/>
  <c r="AL291" i="5"/>
  <c r="AL292" i="5"/>
  <c r="AL293" i="5"/>
  <c r="AL294" i="5"/>
  <c r="AL295" i="5"/>
  <c r="AL296" i="5"/>
  <c r="AL297" i="5"/>
  <c r="AL298" i="5"/>
  <c r="AL299" i="5"/>
  <c r="AL300" i="5"/>
  <c r="AL301" i="5"/>
  <c r="AL302" i="5"/>
  <c r="AL303" i="5"/>
  <c r="AL304" i="5"/>
  <c r="AL305" i="5"/>
  <c r="AL306" i="5"/>
  <c r="AL307" i="5"/>
  <c r="AL308" i="5"/>
  <c r="AL309" i="5"/>
  <c r="AL310" i="5"/>
  <c r="AL311" i="5"/>
  <c r="AL312" i="5"/>
  <c r="AL313" i="5"/>
  <c r="AL314" i="5"/>
  <c r="AL315" i="5"/>
  <c r="AL316" i="5"/>
  <c r="AL317" i="5"/>
  <c r="AL318" i="5"/>
  <c r="AL319" i="5"/>
  <c r="AL320" i="5"/>
  <c r="AL321" i="5"/>
  <c r="AL322" i="5"/>
  <c r="AL323" i="5"/>
  <c r="AL324" i="5"/>
  <c r="AL325" i="5"/>
  <c r="AL326" i="5"/>
  <c r="AL327" i="5"/>
  <c r="AL328" i="5"/>
  <c r="AL329" i="5"/>
  <c r="AL330" i="5"/>
  <c r="AL331" i="5"/>
  <c r="AL332" i="5"/>
  <c r="AL333" i="5"/>
  <c r="AL334" i="5"/>
  <c r="AL335" i="5"/>
  <c r="AL336" i="5"/>
  <c r="AL337" i="5"/>
  <c r="AL338" i="5"/>
  <c r="AL339" i="5"/>
  <c r="AL340" i="5"/>
  <c r="AL341" i="5"/>
  <c r="AL342" i="5"/>
  <c r="AL343" i="5"/>
  <c r="AL344" i="5"/>
  <c r="AL345" i="5"/>
  <c r="AL346" i="5"/>
  <c r="AL347" i="5"/>
  <c r="AL348" i="5"/>
  <c r="AL349" i="5"/>
  <c r="AL350" i="5"/>
  <c r="AL351" i="5"/>
  <c r="AL352" i="5"/>
  <c r="AL353" i="5"/>
  <c r="AL354" i="5"/>
  <c r="AL355" i="5"/>
  <c r="AL356" i="5"/>
  <c r="AL357" i="5"/>
  <c r="AL358" i="5"/>
  <c r="AL359" i="5"/>
  <c r="AL360" i="5"/>
  <c r="AL361" i="5"/>
  <c r="AL362" i="5"/>
  <c r="AL363" i="5"/>
  <c r="AL364" i="5"/>
  <c r="AL365" i="5"/>
  <c r="AL366" i="5"/>
  <c r="AL367" i="5"/>
  <c r="AL368" i="5"/>
  <c r="AL369" i="5"/>
  <c r="AL370" i="5"/>
  <c r="AL371" i="5"/>
  <c r="AL372" i="5"/>
  <c r="AL373" i="5"/>
  <c r="AL374" i="5"/>
  <c r="AL375" i="5"/>
  <c r="AL376" i="5"/>
  <c r="AL377" i="5"/>
  <c r="AL378" i="5"/>
  <c r="AL379" i="5"/>
  <c r="AL380" i="5"/>
  <c r="AL381" i="5"/>
  <c r="AL382" i="5"/>
  <c r="AL383" i="5"/>
  <c r="AL384" i="5"/>
  <c r="AL385" i="5"/>
  <c r="AL386" i="5"/>
  <c r="AL387" i="5"/>
  <c r="AL388" i="5"/>
  <c r="AL389" i="5"/>
  <c r="AL390" i="5"/>
  <c r="AL391" i="5"/>
  <c r="AL392" i="5"/>
  <c r="AL393" i="5"/>
  <c r="AL394" i="5"/>
  <c r="AL395" i="5"/>
  <c r="AL396" i="5"/>
  <c r="AL397" i="5"/>
  <c r="AL398" i="5"/>
  <c r="AL399" i="5"/>
  <c r="AL400" i="5"/>
  <c r="AL401" i="5"/>
  <c r="AL402" i="5"/>
  <c r="AL403" i="5"/>
  <c r="AL404" i="5"/>
  <c r="AL405" i="5"/>
  <c r="AL406" i="5"/>
  <c r="AL407" i="5"/>
  <c r="AL408" i="5"/>
  <c r="AL409" i="5"/>
  <c r="AL410" i="5"/>
  <c r="AL411" i="5"/>
  <c r="AL412" i="5"/>
  <c r="AL413" i="5"/>
  <c r="AL414" i="5"/>
  <c r="AL415" i="5"/>
  <c r="AL416" i="5"/>
  <c r="AL417" i="5"/>
  <c r="AL418" i="5"/>
  <c r="AL419" i="5"/>
  <c r="AL420" i="5"/>
  <c r="AL421" i="5"/>
  <c r="AL422" i="5"/>
  <c r="AL423" i="5"/>
  <c r="AL424" i="5"/>
  <c r="AL425" i="5"/>
  <c r="AL426" i="5"/>
  <c r="AL427" i="5"/>
  <c r="AL428" i="5"/>
  <c r="AL429" i="5"/>
  <c r="AL430" i="5"/>
  <c r="AL431" i="5"/>
  <c r="AL432" i="5"/>
  <c r="AL433" i="5"/>
  <c r="AL434" i="5"/>
  <c r="AL435" i="5"/>
  <c r="AL436" i="5"/>
  <c r="AL437" i="5"/>
  <c r="AL438" i="5"/>
  <c r="AL439" i="5"/>
  <c r="AL440" i="5"/>
  <c r="AL441" i="5"/>
  <c r="AL442" i="5"/>
  <c r="AL443" i="5"/>
  <c r="AL444" i="5"/>
  <c r="AL445" i="5"/>
  <c r="AL446" i="5"/>
  <c r="AL447" i="5"/>
  <c r="AL448" i="5"/>
  <c r="AL449" i="5"/>
  <c r="AL450" i="5"/>
  <c r="AL451" i="5"/>
  <c r="AL452" i="5"/>
  <c r="AL453" i="5"/>
  <c r="AL454" i="5"/>
  <c r="AL455" i="5"/>
  <c r="AL456" i="5"/>
  <c r="AL457" i="5"/>
  <c r="AL458" i="5"/>
  <c r="AL459" i="5"/>
  <c r="AL460" i="5"/>
  <c r="AL461" i="5"/>
  <c r="AL462" i="5"/>
  <c r="AL463" i="5"/>
  <c r="AL464" i="5"/>
  <c r="AL465" i="5"/>
  <c r="AL466" i="5"/>
  <c r="AL467" i="5"/>
  <c r="AL468" i="5"/>
  <c r="AL469" i="5"/>
  <c r="AL470" i="5"/>
  <c r="AL471" i="5"/>
  <c r="AL472" i="5"/>
  <c r="AL473" i="5"/>
  <c r="AL474" i="5"/>
  <c r="AL475" i="5"/>
  <c r="AL476" i="5"/>
  <c r="AL477" i="5"/>
  <c r="AL478" i="5"/>
  <c r="AL479" i="5"/>
  <c r="AL480" i="5"/>
  <c r="AL481" i="5"/>
  <c r="AL482" i="5"/>
  <c r="AL483" i="5"/>
  <c r="AL484" i="5"/>
  <c r="AL485" i="5"/>
  <c r="AL486" i="5"/>
  <c r="AL487" i="5"/>
  <c r="AL488" i="5"/>
  <c r="AL489" i="5"/>
  <c r="AL490" i="5"/>
  <c r="AL491" i="5"/>
  <c r="AL492" i="5"/>
  <c r="AL493" i="5"/>
  <c r="AL494" i="5"/>
  <c r="AL495" i="5"/>
  <c r="AL496" i="5"/>
  <c r="AL497" i="5"/>
  <c r="AL498" i="5"/>
  <c r="AL499" i="5"/>
  <c r="AL500" i="5"/>
  <c r="AL501" i="5"/>
  <c r="AL502" i="5"/>
  <c r="AL503" i="5"/>
  <c r="AL504" i="5"/>
  <c r="AL505" i="5"/>
  <c r="AL506" i="5"/>
  <c r="AL507" i="5"/>
  <c r="AL508" i="5"/>
  <c r="AL509" i="5"/>
  <c r="AL510" i="5"/>
  <c r="AL511" i="5"/>
  <c r="AL512" i="5"/>
  <c r="AL513" i="5"/>
  <c r="AL514" i="5"/>
  <c r="AL515" i="5"/>
  <c r="AL516" i="5"/>
  <c r="AL517" i="5"/>
  <c r="AL518" i="5"/>
  <c r="AL519" i="5"/>
  <c r="AL520" i="5"/>
  <c r="AL521" i="5"/>
  <c r="AL522" i="5"/>
  <c r="AL523" i="5"/>
  <c r="AL524" i="5"/>
  <c r="AL525" i="5"/>
  <c r="AL526" i="5"/>
  <c r="AL527" i="5"/>
  <c r="AL528" i="5"/>
  <c r="AL529" i="5"/>
  <c r="AL530" i="5"/>
  <c r="AL531" i="5"/>
  <c r="AL532" i="5"/>
  <c r="AL533" i="5"/>
  <c r="AL534" i="5"/>
  <c r="AL535" i="5"/>
  <c r="AL536" i="5"/>
  <c r="AL537" i="5"/>
  <c r="AL538" i="5"/>
  <c r="AL539" i="5"/>
  <c r="AL540" i="5"/>
  <c r="AL541" i="5"/>
  <c r="AL542" i="5"/>
  <c r="AL543" i="5"/>
  <c r="AL544" i="5"/>
  <c r="AL545" i="5"/>
  <c r="AL546" i="5"/>
  <c r="AL547" i="5"/>
  <c r="AL548" i="5"/>
  <c r="AL549" i="5"/>
  <c r="AL550" i="5"/>
  <c r="AL551" i="5"/>
  <c r="AL552" i="5"/>
  <c r="AL553" i="5"/>
  <c r="AL554" i="5"/>
  <c r="AL555" i="5"/>
  <c r="AL556" i="5"/>
  <c r="AL557" i="5"/>
  <c r="AL558" i="5"/>
  <c r="AL559" i="5"/>
  <c r="AL560" i="5"/>
  <c r="AL561" i="5"/>
  <c r="AL562" i="5"/>
  <c r="AL563" i="5"/>
  <c r="AL564" i="5"/>
  <c r="AL565" i="5"/>
  <c r="AL566" i="5"/>
  <c r="AL567" i="5"/>
  <c r="AL568" i="5"/>
  <c r="AL569" i="5"/>
  <c r="AL570" i="5"/>
  <c r="AL571" i="5"/>
  <c r="AL572" i="5"/>
  <c r="AL573" i="5"/>
  <c r="AL574" i="5"/>
  <c r="AL575" i="5"/>
  <c r="AL576" i="5"/>
  <c r="AL577" i="5"/>
  <c r="AL578" i="5"/>
  <c r="AL579" i="5"/>
  <c r="AL580" i="5"/>
  <c r="AL581" i="5"/>
  <c r="AL582" i="5"/>
  <c r="AL583" i="5"/>
  <c r="AL584" i="5"/>
  <c r="AL585" i="5"/>
  <c r="AL586" i="5"/>
  <c r="AL587" i="5"/>
  <c r="AL588" i="5"/>
  <c r="AL589" i="5"/>
  <c r="AL590" i="5"/>
  <c r="AL591" i="5"/>
  <c r="AL592" i="5"/>
  <c r="AL593" i="5"/>
  <c r="AL594" i="5"/>
  <c r="AL595" i="5"/>
  <c r="AL596" i="5"/>
  <c r="AL597" i="5"/>
  <c r="AL598" i="5"/>
  <c r="AL599" i="5"/>
  <c r="AL600" i="5"/>
  <c r="AL601" i="5"/>
  <c r="AL602" i="5"/>
  <c r="AL603" i="5"/>
  <c r="AL604" i="5"/>
  <c r="AL605" i="5"/>
  <c r="AL606" i="5"/>
  <c r="AL607" i="5"/>
  <c r="AL608" i="5"/>
  <c r="AL609" i="5"/>
  <c r="AL610" i="5"/>
  <c r="AL611" i="5"/>
  <c r="AL612" i="5"/>
  <c r="AL613" i="5"/>
  <c r="AL614" i="5"/>
  <c r="AL615" i="5"/>
  <c r="AL616" i="5"/>
  <c r="AL617" i="5"/>
  <c r="AL618" i="5"/>
  <c r="AL619" i="5"/>
  <c r="AL620" i="5"/>
  <c r="AL621" i="5"/>
  <c r="AL622" i="5"/>
  <c r="AL623" i="5"/>
  <c r="AL624" i="5"/>
  <c r="AL625" i="5"/>
  <c r="AL626" i="5"/>
  <c r="AL627" i="5"/>
  <c r="AL628" i="5"/>
  <c r="AL629" i="5"/>
  <c r="AL630" i="5"/>
  <c r="AL631" i="5"/>
  <c r="AL632" i="5"/>
  <c r="AL633" i="5"/>
  <c r="AL634" i="5"/>
  <c r="AL635" i="5"/>
  <c r="AL636" i="5"/>
  <c r="AL637" i="5"/>
  <c r="AL638" i="5"/>
  <c r="AL639" i="5"/>
  <c r="AL640" i="5"/>
  <c r="AL641" i="5"/>
  <c r="AL642" i="5"/>
  <c r="AL643" i="5"/>
  <c r="AL644" i="5"/>
  <c r="AL645" i="5"/>
  <c r="AL646" i="5"/>
  <c r="AL647" i="5"/>
  <c r="AL648" i="5"/>
  <c r="AL649" i="5"/>
  <c r="AL650" i="5"/>
  <c r="AL651" i="5"/>
  <c r="AL652" i="5"/>
  <c r="AL653" i="5"/>
  <c r="AL654" i="5"/>
  <c r="AL655" i="5"/>
  <c r="AL656" i="5"/>
  <c r="AL657" i="5"/>
  <c r="AL658" i="5"/>
  <c r="AL659" i="5"/>
  <c r="AL660" i="5"/>
  <c r="AL661" i="5"/>
  <c r="AL662" i="5"/>
  <c r="AL663" i="5"/>
  <c r="AL664" i="5"/>
  <c r="AL665" i="5"/>
  <c r="AL666" i="5"/>
  <c r="AL667" i="5"/>
  <c r="AL668" i="5"/>
  <c r="AL669" i="5"/>
  <c r="AL670" i="5"/>
  <c r="AL671" i="5"/>
  <c r="AL672" i="5"/>
  <c r="AL673" i="5"/>
  <c r="AL674" i="5"/>
  <c r="AL675" i="5"/>
  <c r="AL676" i="5"/>
  <c r="AL677" i="5"/>
  <c r="AL678" i="5"/>
  <c r="AL679" i="5"/>
  <c r="AL680" i="5"/>
  <c r="AL681" i="5"/>
  <c r="AL682" i="5"/>
  <c r="AL683" i="5"/>
  <c r="AL684" i="5"/>
  <c r="AL685" i="5"/>
  <c r="AL686" i="5"/>
  <c r="AL687" i="5"/>
  <c r="AL688" i="5"/>
  <c r="AL689" i="5"/>
  <c r="AL690" i="5"/>
  <c r="AL691" i="5"/>
  <c r="AL692" i="5"/>
  <c r="AL693" i="5"/>
  <c r="AL694" i="5"/>
  <c r="AL695" i="5"/>
  <c r="AL696" i="5"/>
  <c r="AL697" i="5"/>
  <c r="AL698" i="5"/>
  <c r="AL699" i="5"/>
  <c r="AL700" i="5"/>
  <c r="AL701" i="5"/>
  <c r="AL702" i="5"/>
  <c r="AL703" i="5"/>
  <c r="AL704" i="5"/>
  <c r="AL705" i="5"/>
  <c r="AL706" i="5"/>
  <c r="AL707" i="5"/>
  <c r="AL708" i="5"/>
  <c r="AL709" i="5"/>
  <c r="AL710" i="5"/>
  <c r="AL711" i="5"/>
  <c r="AL712" i="5"/>
  <c r="AL713" i="5"/>
  <c r="AL714" i="5"/>
  <c r="AL715" i="5"/>
  <c r="AL716" i="5"/>
  <c r="AL717" i="5"/>
  <c r="AL718" i="5"/>
  <c r="AL719" i="5"/>
  <c r="AL720" i="5"/>
  <c r="AL721" i="5"/>
  <c r="AL722" i="5"/>
  <c r="AL723" i="5"/>
  <c r="AL724" i="5"/>
  <c r="AL725" i="5"/>
  <c r="AL726" i="5"/>
  <c r="AL727" i="5"/>
  <c r="AL728" i="5"/>
  <c r="AL729" i="5"/>
  <c r="AL730" i="5"/>
  <c r="AL731" i="5"/>
  <c r="AL732" i="5"/>
  <c r="AL733" i="5"/>
  <c r="AL734" i="5"/>
  <c r="AL735" i="5"/>
  <c r="AL736" i="5"/>
  <c r="AL737" i="5"/>
  <c r="AL738" i="5"/>
  <c r="AL739" i="5"/>
  <c r="AL740" i="5"/>
  <c r="AL741" i="5"/>
  <c r="AL742" i="5"/>
  <c r="AL743" i="5"/>
  <c r="AL744" i="5"/>
  <c r="AL745" i="5"/>
  <c r="AL746" i="5"/>
  <c r="AL747" i="5"/>
  <c r="AL748" i="5"/>
  <c r="AL749" i="5"/>
  <c r="AL750" i="5"/>
  <c r="AL751" i="5"/>
  <c r="AL752" i="5"/>
  <c r="AL753" i="5"/>
  <c r="AL754" i="5"/>
  <c r="AL755" i="5"/>
  <c r="AL756" i="5"/>
  <c r="AL757" i="5"/>
  <c r="AL758" i="5"/>
  <c r="AL759" i="5"/>
  <c r="AL760" i="5"/>
  <c r="AL761" i="5"/>
  <c r="AL762" i="5"/>
  <c r="AL763" i="5"/>
  <c r="AL764" i="5"/>
  <c r="AL765" i="5"/>
  <c r="AL766" i="5"/>
  <c r="AL767" i="5"/>
  <c r="AL768" i="5"/>
  <c r="AL769" i="5"/>
  <c r="AL770" i="5"/>
  <c r="AL771" i="5"/>
  <c r="AL772" i="5"/>
  <c r="AL773" i="5"/>
  <c r="AL774" i="5"/>
  <c r="AL775" i="5"/>
  <c r="AL776" i="5"/>
  <c r="AL777" i="5"/>
  <c r="AL778" i="5"/>
  <c r="AL779" i="5"/>
  <c r="AL780" i="5"/>
  <c r="AL781" i="5"/>
  <c r="AL782" i="5"/>
  <c r="AL783" i="5"/>
  <c r="AL784" i="5"/>
  <c r="AL785" i="5"/>
  <c r="AL786" i="5"/>
  <c r="AL787" i="5"/>
  <c r="AL788" i="5"/>
  <c r="AL789" i="5"/>
  <c r="AL790" i="5"/>
  <c r="AL791" i="5"/>
  <c r="AL792" i="5"/>
  <c r="AL793" i="5"/>
  <c r="AL794" i="5"/>
  <c r="AL795" i="5"/>
  <c r="AL796" i="5"/>
  <c r="AL797" i="5"/>
  <c r="AL798" i="5"/>
  <c r="AL799" i="5"/>
  <c r="AL800" i="5"/>
  <c r="AL801" i="5"/>
  <c r="AL802" i="5"/>
  <c r="AL803" i="5"/>
  <c r="AL804" i="5"/>
  <c r="AL805" i="5"/>
  <c r="AL806" i="5"/>
  <c r="AL807" i="5"/>
  <c r="AL808" i="5"/>
  <c r="AL809" i="5"/>
  <c r="AL810" i="5"/>
  <c r="AL811" i="5"/>
  <c r="AL812" i="5"/>
  <c r="AL813" i="5"/>
  <c r="AL814" i="5"/>
  <c r="AL815" i="5"/>
  <c r="AL816" i="5"/>
  <c r="AL817" i="5"/>
  <c r="AL818" i="5"/>
  <c r="AL819" i="5"/>
  <c r="AL820" i="5"/>
  <c r="AL821" i="5"/>
  <c r="AL822" i="5"/>
  <c r="AL823" i="5"/>
  <c r="AL824" i="5"/>
  <c r="AL825" i="5"/>
  <c r="AL826" i="5"/>
  <c r="AL827" i="5"/>
  <c r="AL828" i="5"/>
  <c r="AL829" i="5"/>
  <c r="AL830" i="5"/>
  <c r="AL831" i="5"/>
  <c r="AL832" i="5"/>
  <c r="AL833" i="5"/>
  <c r="AL834" i="5"/>
  <c r="AL835" i="5"/>
  <c r="AL836" i="5"/>
  <c r="AL837" i="5"/>
  <c r="AL838" i="5"/>
  <c r="AL839" i="5"/>
  <c r="AL840" i="5"/>
  <c r="AL841" i="5"/>
  <c r="AL842" i="5"/>
  <c r="AL843" i="5"/>
  <c r="AL844" i="5"/>
  <c r="AL845" i="5"/>
  <c r="AL846" i="5"/>
  <c r="AL847" i="5"/>
  <c r="AL848" i="5"/>
  <c r="AL849" i="5"/>
  <c r="AL850" i="5"/>
  <c r="AL851" i="5"/>
  <c r="AL852" i="5"/>
  <c r="AL853" i="5"/>
  <c r="AL854" i="5"/>
  <c r="AL855" i="5"/>
  <c r="AL856" i="5"/>
  <c r="AL857" i="5"/>
  <c r="AL858" i="5"/>
  <c r="AL859" i="5"/>
  <c r="AL860" i="5"/>
  <c r="AL861" i="5"/>
  <c r="AL862" i="5"/>
  <c r="AL863" i="5"/>
  <c r="AL864" i="5"/>
  <c r="AL865" i="5"/>
  <c r="AL866" i="5"/>
  <c r="AL867" i="5"/>
  <c r="AL868" i="5"/>
  <c r="AL869" i="5"/>
  <c r="AL870" i="5"/>
  <c r="AL871" i="5"/>
  <c r="AL872" i="5"/>
  <c r="AL873" i="5"/>
  <c r="AL874" i="5"/>
  <c r="AL875" i="5"/>
  <c r="AL876" i="5"/>
  <c r="AL877" i="5"/>
  <c r="AL878" i="5"/>
  <c r="AL879" i="5"/>
  <c r="AL880" i="5"/>
  <c r="AL881" i="5"/>
  <c r="AL882" i="5"/>
  <c r="AL883" i="5"/>
  <c r="AL884" i="5"/>
  <c r="AL885" i="5"/>
  <c r="AL886" i="5"/>
  <c r="AL887" i="5"/>
  <c r="AL888" i="5"/>
  <c r="AL889" i="5"/>
  <c r="AL890" i="5"/>
  <c r="AL891" i="5"/>
  <c r="AL892" i="5"/>
  <c r="AL893" i="5"/>
  <c r="AL894" i="5"/>
  <c r="AL895" i="5"/>
  <c r="AL896" i="5"/>
  <c r="AL897" i="5"/>
  <c r="AL898" i="5"/>
  <c r="AL899" i="5"/>
  <c r="AL900" i="5"/>
  <c r="AL901" i="5"/>
  <c r="AL902" i="5"/>
  <c r="AL903" i="5"/>
  <c r="AL904" i="5"/>
  <c r="AL905" i="5"/>
  <c r="AL906" i="5"/>
  <c r="AL907" i="5"/>
  <c r="AL908" i="5"/>
  <c r="AL909" i="5"/>
  <c r="AL910" i="5"/>
  <c r="AL911" i="5"/>
  <c r="AL912" i="5"/>
  <c r="AL913" i="5"/>
  <c r="AL914" i="5"/>
  <c r="AL915" i="5"/>
  <c r="AL916" i="5"/>
  <c r="AL917" i="5"/>
  <c r="AL918" i="5"/>
  <c r="AL919" i="5"/>
  <c r="AL920" i="5"/>
  <c r="AL921" i="5"/>
  <c r="AL922" i="5"/>
  <c r="AL923" i="5"/>
  <c r="AL924" i="5"/>
  <c r="AL925" i="5"/>
  <c r="AL926" i="5"/>
  <c r="AL927" i="5"/>
  <c r="AL928" i="5"/>
  <c r="AL929" i="5"/>
  <c r="AL930" i="5"/>
  <c r="AL931" i="5"/>
  <c r="AL932" i="5"/>
  <c r="AL933" i="5"/>
  <c r="AL934" i="5"/>
  <c r="AL935" i="5"/>
  <c r="AL936" i="5"/>
  <c r="AL937" i="5"/>
  <c r="AL938" i="5"/>
  <c r="AL939" i="5"/>
  <c r="AL940" i="5"/>
  <c r="AL941" i="5"/>
  <c r="AL942" i="5"/>
  <c r="AL943" i="5"/>
  <c r="AL944" i="5"/>
  <c r="AL945" i="5"/>
  <c r="AL946" i="5"/>
  <c r="AL947" i="5"/>
  <c r="AL948" i="5"/>
  <c r="AL949" i="5"/>
  <c r="AL950" i="5"/>
  <c r="AL951" i="5"/>
  <c r="AL952" i="5"/>
  <c r="AL953" i="5"/>
  <c r="AL954" i="5"/>
  <c r="AL955" i="5"/>
  <c r="AL956" i="5"/>
  <c r="AL957" i="5"/>
  <c r="AL958" i="5"/>
  <c r="AL959" i="5"/>
  <c r="AL960" i="5"/>
  <c r="AL961" i="5"/>
  <c r="AL962" i="5"/>
  <c r="AL963" i="5"/>
  <c r="AL964" i="5"/>
  <c r="AL965" i="5"/>
  <c r="AL966" i="5"/>
  <c r="AL967" i="5"/>
  <c r="AL968" i="5"/>
  <c r="AL969" i="5"/>
  <c r="AL970" i="5"/>
  <c r="AL971" i="5"/>
  <c r="AL972" i="5"/>
  <c r="AL973" i="5"/>
  <c r="AL974" i="5"/>
  <c r="AL975" i="5"/>
  <c r="AL976" i="5"/>
  <c r="AL977" i="5"/>
  <c r="AL978" i="5"/>
  <c r="AL979" i="5"/>
  <c r="AL980" i="5"/>
  <c r="AL981" i="5"/>
  <c r="AL982" i="5"/>
  <c r="AL983" i="5"/>
  <c r="AL984" i="5"/>
  <c r="AL985" i="5"/>
  <c r="AL986" i="5"/>
  <c r="AL987" i="5"/>
  <c r="AL988" i="5"/>
  <c r="AL989" i="5"/>
  <c r="AL990" i="5"/>
  <c r="AL991" i="5"/>
  <c r="AL992" i="5"/>
  <c r="AL993" i="5"/>
  <c r="AL994" i="5"/>
  <c r="AL995" i="5"/>
  <c r="AL996" i="5"/>
  <c r="AL997" i="5"/>
  <c r="AL998" i="5"/>
  <c r="AL999" i="5"/>
  <c r="AL1000" i="5"/>
  <c r="AL1001" i="5"/>
  <c r="AL1002" i="5"/>
  <c r="AL1003" i="5"/>
  <c r="AL1004" i="5"/>
  <c r="AL1005" i="5"/>
  <c r="AL1006" i="5"/>
  <c r="AL1007" i="5"/>
  <c r="AL1008" i="5"/>
  <c r="AL1009" i="5"/>
  <c r="AL1010" i="5"/>
  <c r="AL1011" i="5"/>
  <c r="AL1012" i="5"/>
  <c r="AL1013" i="5"/>
  <c r="AL1014" i="5"/>
  <c r="AL1015" i="5"/>
  <c r="AL1016" i="5"/>
  <c r="AL1017" i="5"/>
  <c r="AL1018" i="5"/>
  <c r="AL1019" i="5"/>
  <c r="AL1020" i="5"/>
  <c r="AL1021" i="5"/>
  <c r="AL1022" i="5"/>
  <c r="AL1023" i="5"/>
  <c r="AL1024" i="5"/>
  <c r="AL1025" i="5"/>
  <c r="AL1026" i="5"/>
  <c r="AL1027" i="5"/>
  <c r="AL1028" i="5"/>
  <c r="AL1029" i="5"/>
  <c r="AL1030" i="5"/>
  <c r="AL1031" i="5"/>
  <c r="AL1032" i="5"/>
  <c r="AL1033" i="5"/>
  <c r="AL1034" i="5"/>
  <c r="AL1035" i="5"/>
  <c r="AL1036" i="5"/>
  <c r="AL1037" i="5"/>
  <c r="AL1038" i="5"/>
  <c r="AL1039" i="5"/>
  <c r="AL1040" i="5"/>
  <c r="AL1041" i="5"/>
  <c r="AL1042" i="5"/>
  <c r="AL1043" i="5"/>
  <c r="AL1044" i="5"/>
  <c r="AL1045" i="5"/>
  <c r="AL1046" i="5"/>
  <c r="AL1047" i="5"/>
  <c r="AL1048" i="5"/>
  <c r="AL1049" i="5"/>
  <c r="AL1050" i="5"/>
  <c r="AL1051" i="5"/>
  <c r="AL1052" i="5"/>
  <c r="AL1053" i="5"/>
  <c r="AL1054" i="5"/>
  <c r="AL1055" i="5"/>
  <c r="AL1056" i="5"/>
  <c r="AL1057" i="5"/>
  <c r="AL1058" i="5"/>
  <c r="AL1059" i="5"/>
  <c r="AL1060" i="5"/>
  <c r="AL1061" i="5"/>
  <c r="AL1062" i="5"/>
  <c r="AL1063" i="5"/>
  <c r="AL1064" i="5"/>
  <c r="AL1065" i="5"/>
  <c r="AL1066" i="5"/>
  <c r="AL1067" i="5"/>
  <c r="AL1068" i="5"/>
  <c r="AL1069" i="5"/>
  <c r="AL1070" i="5"/>
  <c r="AL1071" i="5"/>
  <c r="AL1072" i="5"/>
  <c r="AL1073" i="5"/>
  <c r="AL1074" i="5"/>
  <c r="AL1075" i="5"/>
  <c r="AL1076" i="5"/>
  <c r="AL1077" i="5"/>
  <c r="AL1078" i="5"/>
  <c r="AL1079" i="5"/>
  <c r="AL1080" i="5"/>
  <c r="AL1081" i="5"/>
  <c r="AL1082" i="5"/>
  <c r="AL1083" i="5"/>
  <c r="AL1084" i="5"/>
  <c r="AL1085" i="5"/>
  <c r="AL1086" i="5"/>
  <c r="AL1087" i="5"/>
  <c r="AL1088" i="5"/>
  <c r="AL1089" i="5"/>
  <c r="AL1090" i="5"/>
  <c r="AL1091" i="5"/>
  <c r="AL1092" i="5"/>
  <c r="AL1093" i="5"/>
  <c r="AL1094" i="5"/>
  <c r="AL1095" i="5"/>
  <c r="AL1096" i="5"/>
  <c r="AL1097" i="5"/>
  <c r="AL1098" i="5"/>
  <c r="AL1099" i="5"/>
  <c r="AL1100" i="5"/>
  <c r="AL1101" i="5"/>
  <c r="AL1102" i="5"/>
  <c r="AL1103" i="5"/>
  <c r="AL1104" i="5"/>
  <c r="AL1105" i="5"/>
  <c r="AL1106" i="5"/>
  <c r="AL1107" i="5"/>
  <c r="AL1108" i="5"/>
  <c r="AL1109" i="5"/>
  <c r="AL1110" i="5"/>
  <c r="AL1111" i="5"/>
  <c r="AL1112" i="5"/>
  <c r="AL1113" i="5"/>
  <c r="AL1114" i="5"/>
  <c r="AL1115" i="5"/>
  <c r="AL1116" i="5"/>
  <c r="AL1117" i="5"/>
  <c r="AL1118" i="5"/>
  <c r="AL1119" i="5"/>
  <c r="AL1120" i="5"/>
  <c r="AL1121" i="5"/>
  <c r="AL1122" i="5"/>
  <c r="AL1123" i="5"/>
  <c r="AL1124" i="5"/>
  <c r="AL1125" i="5"/>
  <c r="AL1126" i="5"/>
  <c r="AL1127" i="5"/>
  <c r="AL1128" i="5"/>
  <c r="AL1129" i="5"/>
  <c r="AL1130" i="5"/>
  <c r="AL1131" i="5"/>
  <c r="AL1132" i="5"/>
  <c r="AL1133" i="5"/>
  <c r="AL1134" i="5"/>
  <c r="AL1135" i="5"/>
  <c r="AL1136" i="5"/>
  <c r="AL1137" i="5"/>
  <c r="AL1138" i="5"/>
  <c r="AL1139" i="5"/>
  <c r="AL1140" i="5"/>
  <c r="AL1141" i="5"/>
  <c r="AL1142" i="5"/>
  <c r="AL1143" i="5"/>
  <c r="AL1144" i="5"/>
  <c r="AL1145" i="5"/>
  <c r="AL1146" i="5"/>
  <c r="AL1147" i="5"/>
  <c r="AL1148" i="5"/>
  <c r="AL1149" i="5"/>
  <c r="AL1150" i="5"/>
  <c r="AL1151" i="5"/>
  <c r="AL1152" i="5"/>
  <c r="AL1153" i="5"/>
  <c r="AL1154" i="5"/>
  <c r="AL1155" i="5"/>
  <c r="AL1156" i="5"/>
  <c r="AL1157" i="5"/>
  <c r="AL1158" i="5"/>
  <c r="AL1159" i="5"/>
  <c r="AL1160" i="5"/>
  <c r="AL1161" i="5"/>
  <c r="AL1162" i="5"/>
  <c r="AL1163" i="5"/>
  <c r="AL1164" i="5"/>
  <c r="AL1165" i="5"/>
  <c r="AL1166" i="5"/>
  <c r="AL1167" i="5"/>
  <c r="AL1168" i="5"/>
  <c r="AL1169" i="5"/>
  <c r="AL1170" i="5"/>
  <c r="AL1171" i="5"/>
  <c r="AL1172" i="5"/>
  <c r="AL1173" i="5"/>
  <c r="AL1174" i="5"/>
  <c r="AL1175" i="5"/>
  <c r="AL1176" i="5"/>
  <c r="AL1177" i="5"/>
  <c r="AL1178" i="5"/>
  <c r="AL1179" i="5"/>
  <c r="AL1180" i="5"/>
  <c r="AL1181" i="5"/>
  <c r="AL1182" i="5"/>
  <c r="AL1183" i="5"/>
  <c r="AL1184" i="5"/>
  <c r="AL1185" i="5"/>
  <c r="AL1186" i="5"/>
  <c r="AL1187" i="5"/>
  <c r="AL1188" i="5"/>
  <c r="AL1189" i="5"/>
  <c r="AL1190" i="5"/>
  <c r="AL1191" i="5"/>
  <c r="AL1192" i="5"/>
  <c r="AL1193" i="5"/>
  <c r="AL1194" i="5"/>
  <c r="AL1195" i="5"/>
  <c r="AL1196" i="5"/>
  <c r="AL1197" i="5"/>
  <c r="AL1198" i="5"/>
  <c r="AL1199" i="5"/>
  <c r="AL1200" i="5"/>
  <c r="AL1201" i="5"/>
  <c r="AL1202" i="5"/>
  <c r="AL1203" i="5"/>
  <c r="AL1204" i="5"/>
  <c r="AL1205" i="5"/>
  <c r="AL1206" i="5"/>
  <c r="AL1207" i="5"/>
  <c r="AL1208" i="5"/>
  <c r="AL1209" i="5"/>
  <c r="AL1210" i="5"/>
  <c r="AL1211" i="5"/>
  <c r="AL1212" i="5"/>
  <c r="AL1213" i="5"/>
  <c r="AL1214" i="5"/>
  <c r="AL1215" i="5"/>
  <c r="AL1216" i="5"/>
  <c r="AL1217" i="5"/>
  <c r="AL1218" i="5"/>
  <c r="AL1219" i="5"/>
  <c r="AL1220" i="5"/>
  <c r="AL1221" i="5"/>
  <c r="AL1222" i="5"/>
  <c r="AL1223" i="5"/>
  <c r="AL1224" i="5"/>
  <c r="AL1225" i="5"/>
  <c r="AL1226" i="5"/>
  <c r="AL1227" i="5"/>
  <c r="AL1228" i="5"/>
  <c r="AL1229" i="5"/>
  <c r="AL1230" i="5"/>
  <c r="AL1231" i="5"/>
  <c r="AL1232" i="5"/>
  <c r="AL1233" i="5"/>
  <c r="AL1234" i="5"/>
  <c r="AL1235" i="5"/>
  <c r="AL1236" i="5"/>
  <c r="AL1237" i="5"/>
  <c r="AL1238" i="5"/>
  <c r="AL1239" i="5"/>
  <c r="AL1240" i="5"/>
  <c r="AL1241" i="5"/>
  <c r="AL1242" i="5"/>
  <c r="AL1243" i="5"/>
  <c r="AL1244" i="5"/>
  <c r="AL1245" i="5"/>
  <c r="AL1246" i="5"/>
  <c r="AL1247" i="5"/>
  <c r="AL1248" i="5"/>
  <c r="AL1249" i="5"/>
  <c r="AL1250" i="5"/>
  <c r="AL1251" i="5"/>
  <c r="AL1252" i="5"/>
  <c r="AL1253" i="5"/>
  <c r="AL1254" i="5"/>
  <c r="AL1255" i="5"/>
  <c r="AL1256" i="5"/>
  <c r="AL1257" i="5"/>
  <c r="AL1258" i="5"/>
  <c r="AL1259" i="5"/>
  <c r="AL1260" i="5"/>
  <c r="AL1261" i="5"/>
  <c r="AL1262" i="5"/>
  <c r="AL1263" i="5"/>
  <c r="AL1264" i="5"/>
  <c r="AL1265" i="5"/>
  <c r="AL1266" i="5"/>
  <c r="AL1267" i="5"/>
  <c r="AL1268" i="5"/>
  <c r="AL1269" i="5"/>
  <c r="AL1270" i="5"/>
  <c r="AL1271" i="5"/>
  <c r="AL1272" i="5"/>
  <c r="AL1273" i="5"/>
  <c r="AL1274" i="5"/>
  <c r="AL1275" i="5"/>
  <c r="AL1276" i="5"/>
  <c r="AL1277" i="5"/>
  <c r="AL1278" i="5"/>
  <c r="AL1279" i="5"/>
  <c r="AL1280" i="5"/>
  <c r="AL1281" i="5"/>
  <c r="AL1282" i="5"/>
  <c r="AL1283" i="5"/>
  <c r="AL1284" i="5"/>
  <c r="AL1285" i="5"/>
  <c r="AL1286" i="5"/>
  <c r="AL1287" i="5"/>
  <c r="AL1288" i="5"/>
  <c r="AL1289" i="5"/>
  <c r="AL1290" i="5"/>
  <c r="AL1291" i="5"/>
  <c r="AL1292" i="5"/>
  <c r="AL1293" i="5"/>
  <c r="AL1294" i="5"/>
  <c r="AL1295" i="5"/>
  <c r="AL1296" i="5"/>
  <c r="AL1297" i="5"/>
  <c r="AL1298" i="5"/>
  <c r="AL1299" i="5"/>
  <c r="AL1300" i="5"/>
  <c r="AL1301" i="5"/>
  <c r="AL1302" i="5"/>
  <c r="AL1303" i="5"/>
  <c r="AL1304" i="5"/>
  <c r="AL1305" i="5"/>
  <c r="AL1306" i="5"/>
  <c r="AL1307" i="5"/>
  <c r="AL1308" i="5"/>
  <c r="AL1309" i="5"/>
  <c r="AL1310" i="5"/>
  <c r="AL1311" i="5"/>
  <c r="AL1312" i="5"/>
  <c r="AL1313" i="5"/>
  <c r="AL1314" i="5"/>
  <c r="AL1315" i="5"/>
  <c r="AL1316" i="5"/>
  <c r="AL1317" i="5"/>
  <c r="AL1318" i="5"/>
  <c r="AL1319" i="5"/>
  <c r="AL1320" i="5"/>
  <c r="AL1321" i="5"/>
  <c r="AL1322" i="5"/>
  <c r="AL1323" i="5"/>
  <c r="AL1324" i="5"/>
  <c r="AL1325" i="5"/>
  <c r="AL1326" i="5"/>
  <c r="AL1327" i="5"/>
  <c r="AL1328" i="5"/>
  <c r="AL1329" i="5"/>
  <c r="AL1330" i="5"/>
  <c r="AL1331" i="5"/>
  <c r="AL1332" i="5"/>
  <c r="AL1333" i="5"/>
  <c r="AL1334" i="5"/>
  <c r="AL1335" i="5"/>
  <c r="AL1336" i="5"/>
  <c r="AL1337" i="5"/>
  <c r="AL1338" i="5"/>
  <c r="AL1339" i="5"/>
  <c r="AL1340" i="5"/>
  <c r="AL1341" i="5"/>
  <c r="AL1342" i="5"/>
  <c r="AL1343" i="5"/>
  <c r="AL1344" i="5"/>
  <c r="AL1345" i="5"/>
  <c r="AL1346" i="5"/>
  <c r="AL1347" i="5"/>
  <c r="AL1348" i="5"/>
  <c r="AL1349" i="5"/>
  <c r="AL1350" i="5"/>
  <c r="AL1351" i="5"/>
  <c r="AL1352" i="5"/>
  <c r="AL1353" i="5"/>
  <c r="AL1354" i="5"/>
  <c r="AL1355" i="5"/>
  <c r="AL1356" i="5"/>
  <c r="AL1357" i="5"/>
  <c r="AL1358" i="5"/>
  <c r="AL1359" i="5"/>
  <c r="AL1360" i="5"/>
  <c r="AL1361" i="5"/>
  <c r="AL1362" i="5"/>
  <c r="AL1363" i="5"/>
  <c r="AL1364" i="5"/>
  <c r="AL1365" i="5"/>
  <c r="AL1366" i="5"/>
  <c r="AL1367" i="5"/>
  <c r="AL1368" i="5"/>
  <c r="AL1369" i="5"/>
  <c r="AL1370" i="5"/>
  <c r="AL1371" i="5"/>
  <c r="AL1372" i="5"/>
  <c r="AL1373" i="5"/>
  <c r="AL1374" i="5"/>
  <c r="AL1375" i="5"/>
  <c r="AL1376" i="5"/>
  <c r="AL1377" i="5"/>
  <c r="AL1378" i="5"/>
  <c r="AL1379" i="5"/>
  <c r="AL1380" i="5"/>
  <c r="AL1381" i="5"/>
  <c r="AL1382" i="5"/>
  <c r="AL1383" i="5"/>
  <c r="AL1384" i="5"/>
  <c r="AL1385" i="5"/>
  <c r="AL1386" i="5"/>
  <c r="AL1387" i="5"/>
  <c r="AL1388" i="5"/>
  <c r="AL1389" i="5"/>
  <c r="AL1390" i="5"/>
  <c r="AL1391" i="5"/>
  <c r="AL1392" i="5"/>
  <c r="AL1393" i="5"/>
  <c r="AL1394" i="5"/>
  <c r="AL1395" i="5"/>
  <c r="AL1396" i="5"/>
  <c r="AL1397" i="5"/>
  <c r="AL1398" i="5"/>
  <c r="AL1399" i="5"/>
  <c r="AL1400" i="5"/>
  <c r="AL1401" i="5"/>
  <c r="AL1402" i="5"/>
  <c r="AL1403" i="5"/>
  <c r="AL1404" i="5"/>
  <c r="AL1405" i="5"/>
  <c r="AL1406" i="5"/>
  <c r="AL1407" i="5"/>
  <c r="AL1408" i="5"/>
  <c r="AL1409" i="5"/>
  <c r="AL1410" i="5"/>
  <c r="AL1411" i="5"/>
  <c r="AL1412" i="5"/>
  <c r="AL1413" i="5"/>
  <c r="AL1414" i="5"/>
  <c r="AL1415" i="5"/>
  <c r="AL1416" i="5"/>
  <c r="AL1417" i="5"/>
  <c r="AL1418" i="5"/>
  <c r="AL1419" i="5"/>
  <c r="AL1420" i="5"/>
  <c r="AL1421" i="5"/>
  <c r="AL1422" i="5"/>
  <c r="AL1423" i="5"/>
  <c r="AL1424" i="5"/>
  <c r="AL1425" i="5"/>
  <c r="AL1426" i="5"/>
  <c r="AL1427" i="5"/>
  <c r="AL1428" i="5"/>
  <c r="AL1429" i="5"/>
  <c r="AL1430" i="5"/>
  <c r="AL1431" i="5"/>
  <c r="AL1432" i="5"/>
  <c r="AL1433" i="5"/>
  <c r="AL1434" i="5"/>
  <c r="AL1435" i="5"/>
  <c r="AL1436" i="5"/>
  <c r="AL1437" i="5"/>
  <c r="AL1438" i="5"/>
  <c r="AL1439" i="5"/>
  <c r="AL1440" i="5"/>
  <c r="AL1441" i="5"/>
  <c r="AL1442" i="5"/>
  <c r="AL1443" i="5"/>
  <c r="AL1444" i="5"/>
  <c r="AL1445" i="5"/>
  <c r="AL1446" i="5"/>
  <c r="AL1447" i="5"/>
  <c r="AL1448" i="5"/>
  <c r="AL1449" i="5"/>
  <c r="AL1450" i="5"/>
  <c r="AL1451" i="5"/>
  <c r="AL1452" i="5"/>
  <c r="AL1453" i="5"/>
  <c r="AL1454" i="5"/>
  <c r="AL1455" i="5"/>
  <c r="AL1456" i="5"/>
  <c r="AL1457" i="5"/>
  <c r="AL1458" i="5"/>
  <c r="AL1459" i="5"/>
  <c r="AL1460" i="5"/>
  <c r="AL1461" i="5"/>
  <c r="AL1462" i="5"/>
  <c r="AL1463" i="5"/>
  <c r="AL1464" i="5"/>
  <c r="AL1465" i="5"/>
  <c r="AL1466" i="5"/>
  <c r="AL1467" i="5"/>
  <c r="AL1468" i="5"/>
  <c r="AL1469" i="5"/>
  <c r="AL1470" i="5"/>
  <c r="AL1471" i="5"/>
  <c r="AL1472" i="5"/>
  <c r="AL1473" i="5"/>
  <c r="AL1474" i="5"/>
  <c r="AL1475" i="5"/>
  <c r="AL1476" i="5"/>
  <c r="AL1477" i="5"/>
  <c r="AL1478" i="5"/>
  <c r="AL1479" i="5"/>
  <c r="AL1480" i="5"/>
  <c r="AL1481" i="5"/>
  <c r="AL1482" i="5"/>
  <c r="AL1483" i="5"/>
  <c r="AL1484" i="5"/>
  <c r="AL1485" i="5"/>
  <c r="AL1486" i="5"/>
  <c r="AL1487" i="5"/>
  <c r="AL1488" i="5"/>
  <c r="AL1489" i="5"/>
  <c r="AL1490" i="5"/>
  <c r="AL1491" i="5"/>
  <c r="AL1492" i="5"/>
  <c r="AL1493" i="5"/>
  <c r="AL1494" i="5"/>
  <c r="AL1495" i="5"/>
  <c r="AL1496" i="5"/>
  <c r="AL1497" i="5"/>
  <c r="AL1498" i="5"/>
  <c r="AL1499" i="5"/>
  <c r="AL1500" i="5"/>
  <c r="AL1501" i="5"/>
  <c r="AL1502" i="5"/>
  <c r="AL1503" i="5"/>
  <c r="AL1504" i="5"/>
  <c r="AL1505" i="5"/>
  <c r="AL1506" i="5"/>
  <c r="AL1507" i="5"/>
  <c r="AL1508" i="5"/>
  <c r="AL1509" i="5"/>
  <c r="AL1510" i="5"/>
  <c r="AL1511" i="5"/>
  <c r="AL1512" i="5"/>
  <c r="AL1513" i="5"/>
  <c r="AL1514" i="5"/>
  <c r="AL1515" i="5"/>
  <c r="AL1516" i="5"/>
  <c r="AL1517" i="5"/>
  <c r="AL1518" i="5"/>
  <c r="AL1519" i="5"/>
  <c r="AL1520" i="5"/>
  <c r="AL1521" i="5"/>
  <c r="AL1522" i="5"/>
  <c r="AL1523" i="5"/>
  <c r="AL1524" i="5"/>
  <c r="AL1525" i="5"/>
  <c r="AL1526" i="5"/>
  <c r="AL1527" i="5"/>
  <c r="AL1528" i="5"/>
  <c r="AL1529" i="5"/>
  <c r="AL1530" i="5"/>
  <c r="AL1531" i="5"/>
  <c r="AL1532" i="5"/>
  <c r="AL1533" i="5"/>
  <c r="AL1534" i="5"/>
  <c r="AL1535" i="5"/>
  <c r="AL1536" i="5"/>
  <c r="AL1537" i="5"/>
  <c r="AL1538" i="5"/>
  <c r="AL1539" i="5"/>
  <c r="AL1540" i="5"/>
  <c r="AL1541" i="5"/>
  <c r="AL1542" i="5"/>
  <c r="AL1543" i="5"/>
  <c r="AL1544" i="5"/>
  <c r="AL1545" i="5"/>
  <c r="AL1546" i="5"/>
  <c r="AL1547" i="5"/>
  <c r="AL1548" i="5"/>
  <c r="AL1549" i="5"/>
  <c r="AL1550" i="5"/>
  <c r="AL1551" i="5"/>
  <c r="AL1552" i="5"/>
  <c r="AL1553" i="5"/>
  <c r="AL1554" i="5"/>
  <c r="AL1555" i="5"/>
  <c r="AL1556" i="5"/>
  <c r="AL1557" i="5"/>
  <c r="AL1558" i="5"/>
  <c r="AL1559" i="5"/>
  <c r="AL1560" i="5"/>
  <c r="AL1561" i="5"/>
  <c r="AL1562" i="5"/>
  <c r="AL1563" i="5"/>
  <c r="AL1564" i="5"/>
  <c r="AL1565" i="5"/>
  <c r="AL1566" i="5"/>
  <c r="AL1567" i="5"/>
  <c r="AL1568" i="5"/>
  <c r="AL1569" i="5"/>
  <c r="AL1570" i="5"/>
  <c r="AL1571" i="5"/>
  <c r="AL1572" i="5"/>
  <c r="AL1573" i="5"/>
  <c r="AL1574" i="5"/>
  <c r="AL1575" i="5"/>
  <c r="AL1576" i="5"/>
  <c r="AL1577" i="5"/>
  <c r="AL1578" i="5"/>
  <c r="AL1579" i="5"/>
  <c r="AL1580" i="5"/>
  <c r="AL1581" i="5"/>
  <c r="AL1582" i="5"/>
  <c r="AL1583" i="5"/>
  <c r="AL1584" i="5"/>
  <c r="AL1585" i="5"/>
  <c r="AL1586" i="5"/>
  <c r="AL1587" i="5"/>
  <c r="AL1588" i="5"/>
  <c r="AL1589" i="5"/>
  <c r="AL1590" i="5"/>
  <c r="AL1591" i="5"/>
  <c r="AL1592" i="5"/>
  <c r="AL1593" i="5"/>
  <c r="AL1594" i="5"/>
  <c r="AL1595" i="5"/>
  <c r="AL1596" i="5"/>
  <c r="AL1597" i="5"/>
  <c r="AL1598" i="5"/>
  <c r="AL1599" i="5"/>
  <c r="AL1600" i="5"/>
  <c r="AL1601" i="5"/>
  <c r="AL1602" i="5"/>
  <c r="AL1603" i="5"/>
  <c r="AL1604" i="5"/>
  <c r="AL1605" i="5"/>
  <c r="AL1606" i="5"/>
  <c r="AL1607" i="5"/>
  <c r="AL1608" i="5"/>
  <c r="AL1609" i="5"/>
  <c r="AL1610" i="5"/>
  <c r="AL1611" i="5"/>
  <c r="AL1612" i="5"/>
  <c r="AL1613" i="5"/>
  <c r="AL1614" i="5"/>
  <c r="AL1615" i="5"/>
  <c r="AL1616" i="5"/>
  <c r="AL1617" i="5"/>
  <c r="AL1618" i="5"/>
  <c r="AL1619" i="5"/>
  <c r="AL1620" i="5"/>
  <c r="AL1621" i="5"/>
  <c r="AL1622" i="5"/>
  <c r="AL1623" i="5"/>
  <c r="AL1624" i="5"/>
  <c r="AL1625" i="5"/>
  <c r="AL1626" i="5"/>
  <c r="AL1627" i="5"/>
  <c r="AL1628" i="5"/>
  <c r="AL1629" i="5"/>
  <c r="AL1630" i="5"/>
  <c r="AL1631" i="5"/>
  <c r="AL1632" i="5"/>
  <c r="AL1633" i="5"/>
  <c r="AL1634" i="5"/>
  <c r="AL1635" i="5"/>
  <c r="AL1636" i="5"/>
  <c r="AL1637" i="5"/>
  <c r="AL1638" i="5"/>
  <c r="AL1639" i="5"/>
  <c r="AL1640" i="5"/>
  <c r="AL1641" i="5"/>
  <c r="AL1642" i="5"/>
  <c r="AL1643" i="5"/>
  <c r="AL1644" i="5"/>
  <c r="AL1645" i="5"/>
  <c r="AL1646" i="5"/>
  <c r="AL1647" i="5"/>
  <c r="AL1648" i="5"/>
  <c r="AL1649" i="5"/>
  <c r="AL1650" i="5"/>
  <c r="AL1651" i="5"/>
  <c r="AL1652" i="5"/>
  <c r="AL1653" i="5"/>
  <c r="AL1654" i="5"/>
  <c r="AL1655" i="5"/>
  <c r="AL1656" i="5"/>
  <c r="AL1657" i="5"/>
  <c r="AL1658" i="5"/>
  <c r="AL1659" i="5"/>
  <c r="AL1660" i="5"/>
  <c r="AL1661" i="5"/>
  <c r="AL1662" i="5"/>
  <c r="AL1663" i="5"/>
  <c r="AL1664" i="5"/>
  <c r="AL1665" i="5"/>
  <c r="AL1666" i="5"/>
  <c r="AL1667" i="5"/>
  <c r="AL1668" i="5"/>
  <c r="AL1669" i="5"/>
  <c r="AL1670" i="5"/>
  <c r="AL1671" i="5"/>
  <c r="AL1672" i="5"/>
  <c r="AL1673" i="5"/>
  <c r="AL1674" i="5"/>
  <c r="AL1675" i="5"/>
  <c r="AL1676" i="5"/>
  <c r="AL1677" i="5"/>
  <c r="AL1678" i="5"/>
  <c r="AL1679" i="5"/>
  <c r="AL1680" i="5"/>
  <c r="AL1681" i="5"/>
  <c r="AL1682" i="5"/>
  <c r="AL1683" i="5"/>
  <c r="AL1684" i="5"/>
  <c r="AL1685" i="5"/>
  <c r="AL1686" i="5"/>
  <c r="AL1687" i="5"/>
  <c r="AL1688" i="5"/>
  <c r="AL1689" i="5"/>
  <c r="AL1690" i="5"/>
  <c r="AL1691" i="5"/>
  <c r="AL1692" i="5"/>
  <c r="AL1693" i="5"/>
  <c r="AL1694" i="5"/>
  <c r="AL1695" i="5"/>
  <c r="AL1696" i="5"/>
  <c r="AL1697" i="5"/>
  <c r="AL1698" i="5"/>
  <c r="AL1699" i="5"/>
  <c r="AL1700" i="5"/>
  <c r="AL1701" i="5"/>
  <c r="AL1702" i="5"/>
  <c r="AL1703" i="5"/>
  <c r="AL1704" i="5"/>
  <c r="AL1705" i="5"/>
  <c r="AL1706" i="5"/>
  <c r="AL1707" i="5"/>
  <c r="AL1708" i="5"/>
  <c r="AL1709" i="5"/>
  <c r="AL1710" i="5"/>
  <c r="AL1711" i="5"/>
  <c r="AL1712" i="5"/>
  <c r="AL1713" i="5"/>
  <c r="AL1714" i="5"/>
  <c r="AL1715" i="5"/>
  <c r="AL1716" i="5"/>
  <c r="AL1717" i="5"/>
  <c r="AL1718" i="5"/>
  <c r="AL1719" i="5"/>
  <c r="AL1720" i="5"/>
  <c r="AL1721" i="5"/>
  <c r="AL1722" i="5"/>
  <c r="AL1723" i="5"/>
  <c r="AL1724" i="5"/>
  <c r="AL1725" i="5"/>
  <c r="AL1726" i="5"/>
  <c r="AL1727" i="5"/>
  <c r="AL1728" i="5"/>
  <c r="AL1729" i="5"/>
  <c r="AL1730" i="5"/>
  <c r="AL1731" i="5"/>
  <c r="AL1732" i="5"/>
  <c r="AL1733" i="5"/>
  <c r="AL1734" i="5"/>
  <c r="AL1735" i="5"/>
  <c r="AL1736" i="5"/>
  <c r="AL1737" i="5"/>
  <c r="AL1738" i="5"/>
  <c r="AL1739" i="5"/>
  <c r="AL1740" i="5"/>
  <c r="AL1741" i="5"/>
  <c r="AL1742" i="5"/>
  <c r="AL1743" i="5"/>
  <c r="AL1744" i="5"/>
  <c r="AL1745" i="5"/>
  <c r="AL1746" i="5"/>
  <c r="AL1747" i="5"/>
  <c r="AL1748" i="5"/>
  <c r="AL1749" i="5"/>
  <c r="AL1750" i="5"/>
  <c r="AL1751" i="5"/>
  <c r="AL1752" i="5"/>
  <c r="AL1753" i="5"/>
  <c r="AL1754" i="5"/>
  <c r="AL1755" i="5"/>
  <c r="AL1756" i="5"/>
  <c r="AL1757" i="5"/>
  <c r="AL1758" i="5"/>
  <c r="AL1759" i="5"/>
  <c r="AL1760" i="5"/>
  <c r="AL1761" i="5"/>
  <c r="AL1762" i="5"/>
  <c r="AL1763" i="5"/>
  <c r="AL1764" i="5"/>
  <c r="AL1765" i="5"/>
  <c r="AL1766" i="5"/>
  <c r="AL1767" i="5"/>
  <c r="AL1768" i="5"/>
  <c r="AL1769" i="5"/>
  <c r="AL1770" i="5"/>
  <c r="AL1771" i="5"/>
  <c r="AL1772" i="5"/>
  <c r="AL1773" i="5"/>
  <c r="AL1774" i="5"/>
  <c r="AL1775" i="5"/>
  <c r="AL1776" i="5"/>
  <c r="AL1777" i="5"/>
  <c r="AL1778" i="5"/>
  <c r="AL1779" i="5"/>
  <c r="AL1780" i="5"/>
  <c r="AL1781" i="5"/>
  <c r="AL1782" i="5"/>
  <c r="AL1783" i="5"/>
  <c r="AL1784" i="5"/>
  <c r="AL1785" i="5"/>
  <c r="AL1786" i="5"/>
  <c r="AL1787" i="5"/>
  <c r="AL1788" i="5"/>
  <c r="AL1789" i="5"/>
  <c r="AL1790" i="5"/>
  <c r="AL1791" i="5"/>
  <c r="AL1792" i="5"/>
  <c r="AL1793" i="5"/>
  <c r="AL1794" i="5"/>
  <c r="AL1795" i="5"/>
  <c r="AL1796" i="5"/>
  <c r="AL1797" i="5"/>
  <c r="AL1798" i="5"/>
  <c r="AL1799" i="5"/>
  <c r="AL1800" i="5"/>
  <c r="AL1801" i="5"/>
  <c r="AL1802" i="5"/>
  <c r="AL1803" i="5"/>
  <c r="AL1804" i="5"/>
  <c r="AL1805" i="5"/>
  <c r="AL1806" i="5"/>
  <c r="AL1807" i="5"/>
  <c r="AL1808" i="5"/>
  <c r="AL1809" i="5"/>
  <c r="AL1810" i="5"/>
  <c r="AL1811" i="5"/>
  <c r="AL1812" i="5"/>
  <c r="AL1813" i="5"/>
  <c r="AL1814" i="5"/>
  <c r="AL1815" i="5"/>
  <c r="AL1816" i="5"/>
  <c r="AL1817" i="5"/>
  <c r="AL1818" i="5"/>
  <c r="AL1819" i="5"/>
  <c r="AL1820" i="5"/>
  <c r="AL1821" i="5"/>
  <c r="AL1822" i="5"/>
  <c r="AL1823" i="5"/>
  <c r="AL1824" i="5"/>
  <c r="AL1825" i="5"/>
  <c r="AL1826" i="5"/>
  <c r="AL1827" i="5"/>
  <c r="AL1828" i="5"/>
  <c r="AL1829" i="5"/>
  <c r="AL1830" i="5"/>
  <c r="AL1831" i="5"/>
  <c r="AL1832" i="5"/>
  <c r="AL1833" i="5"/>
  <c r="AL1834" i="5"/>
  <c r="AL1835" i="5"/>
  <c r="AL1836" i="5"/>
  <c r="AL1837" i="5"/>
  <c r="AL1838" i="5"/>
  <c r="AL1839" i="5"/>
  <c r="AL1840" i="5"/>
  <c r="AL1841" i="5"/>
  <c r="AL1842" i="5"/>
  <c r="AL1843" i="5"/>
  <c r="AL1844" i="5"/>
  <c r="AL1845" i="5"/>
  <c r="AL1846" i="5"/>
  <c r="AL1847" i="5"/>
  <c r="AL1848" i="5"/>
  <c r="AL1849" i="5"/>
  <c r="AL1850" i="5"/>
  <c r="AL1851" i="5"/>
  <c r="AL1852" i="5"/>
  <c r="AL1853" i="5"/>
  <c r="AL1854" i="5"/>
  <c r="AL1855" i="5"/>
  <c r="AL1856" i="5"/>
  <c r="AL1857" i="5"/>
  <c r="AL1858" i="5"/>
  <c r="AL1859" i="5"/>
  <c r="AL1860" i="5"/>
  <c r="AL1861" i="5"/>
  <c r="AL1862" i="5"/>
  <c r="AL1863" i="5"/>
  <c r="AL1864" i="5"/>
  <c r="AL1865" i="5"/>
  <c r="AL1866" i="5"/>
  <c r="AL1867" i="5"/>
  <c r="AL1868" i="5"/>
  <c r="AL1869" i="5"/>
  <c r="AL1870" i="5"/>
  <c r="AL1871" i="5"/>
  <c r="AL1872" i="5"/>
  <c r="AL1873" i="5"/>
  <c r="AL1874" i="5"/>
  <c r="AL1875" i="5"/>
  <c r="AL1876" i="5"/>
  <c r="AL1877" i="5"/>
  <c r="AL1878" i="5"/>
  <c r="AL1879" i="5"/>
  <c r="AL1880" i="5"/>
  <c r="AL1881" i="5"/>
  <c r="AL1882" i="5"/>
  <c r="AL1883" i="5"/>
  <c r="AL1884" i="5"/>
  <c r="AL1885" i="5"/>
  <c r="AL1886" i="5"/>
  <c r="AL1887" i="5"/>
  <c r="AL1888" i="5"/>
  <c r="AL1889" i="5"/>
  <c r="AL1890" i="5"/>
  <c r="AL1891" i="5"/>
  <c r="AL1892" i="5"/>
  <c r="AL1893" i="5"/>
  <c r="AL1894" i="5"/>
  <c r="AL1895" i="5"/>
  <c r="AL1896" i="5"/>
  <c r="AL1897" i="5"/>
  <c r="AL1898" i="5"/>
  <c r="AL1899" i="5"/>
  <c r="AL1900" i="5"/>
  <c r="AL1901" i="5"/>
  <c r="AL1902" i="5"/>
  <c r="AL1903" i="5"/>
  <c r="AL1904" i="5"/>
  <c r="AL1905" i="5"/>
  <c r="AL1906" i="5"/>
  <c r="AL1907" i="5"/>
  <c r="AL1908" i="5"/>
  <c r="AL1909" i="5"/>
  <c r="AL1910" i="5"/>
  <c r="AL1911" i="5"/>
  <c r="AL1912" i="5"/>
  <c r="AL1913" i="5"/>
  <c r="AL1914" i="5"/>
  <c r="AL1915" i="5"/>
  <c r="AL1916" i="5"/>
  <c r="AL1917" i="5"/>
  <c r="AL1918" i="5"/>
  <c r="AL1919" i="5"/>
  <c r="AL1920" i="5"/>
  <c r="AL1921" i="5"/>
  <c r="AL1922" i="5"/>
  <c r="AL1923" i="5"/>
  <c r="AL1924" i="5"/>
  <c r="AL1925" i="5"/>
  <c r="AL1926" i="5"/>
  <c r="AL1927" i="5"/>
  <c r="AL1928" i="5"/>
  <c r="AL1929" i="5"/>
  <c r="AL1930" i="5"/>
  <c r="AL1931" i="5"/>
  <c r="AL1932" i="5"/>
  <c r="AL1933" i="5"/>
  <c r="AL1934" i="5"/>
  <c r="AL1935" i="5"/>
  <c r="AL1936" i="5"/>
  <c r="AL1937" i="5"/>
  <c r="AL1938" i="5"/>
  <c r="AL1939" i="5"/>
  <c r="AL1940" i="5"/>
  <c r="AL1941" i="5"/>
  <c r="AL1942" i="5"/>
  <c r="AL1943" i="5"/>
  <c r="AL1944" i="5"/>
  <c r="AL1945" i="5"/>
  <c r="AL1946" i="5"/>
  <c r="AL1947" i="5"/>
  <c r="AL1948" i="5"/>
  <c r="AL1949" i="5"/>
  <c r="AL1950" i="5"/>
  <c r="AL1951" i="5"/>
  <c r="AL1952" i="5"/>
  <c r="AL1953" i="5"/>
  <c r="AL1954" i="5"/>
  <c r="AL1955" i="5"/>
  <c r="AL1956" i="5"/>
  <c r="AL1957" i="5"/>
  <c r="AL1958" i="5"/>
  <c r="AL1959" i="5"/>
  <c r="AL1960" i="5"/>
  <c r="AL1961" i="5"/>
  <c r="AL1962" i="5"/>
  <c r="AL1963" i="5"/>
  <c r="AL1964" i="5"/>
  <c r="AL1965" i="5"/>
  <c r="AL1966" i="5"/>
  <c r="AL1967" i="5"/>
  <c r="AL1968" i="5"/>
  <c r="AL1969" i="5"/>
  <c r="AL1970" i="5"/>
  <c r="AL1971" i="5"/>
  <c r="AL1972" i="5"/>
  <c r="AL1973" i="5"/>
  <c r="AL1974" i="5"/>
  <c r="AL1975" i="5"/>
  <c r="AL1976" i="5"/>
  <c r="AL1977" i="5"/>
  <c r="AL1978" i="5"/>
  <c r="AL1979" i="5"/>
  <c r="AL1980" i="5"/>
  <c r="AL1981" i="5"/>
  <c r="AL1982" i="5"/>
  <c r="AL1983" i="5"/>
  <c r="AL1984" i="5"/>
  <c r="AL1985" i="5"/>
  <c r="AL1986" i="5"/>
  <c r="AL1987" i="5"/>
  <c r="AL1988" i="5"/>
  <c r="AL1989" i="5"/>
  <c r="AL1990" i="5"/>
  <c r="AL1991" i="5"/>
  <c r="AL1992" i="5"/>
  <c r="AL1993" i="5"/>
  <c r="AL1994" i="5"/>
  <c r="AL1995" i="5"/>
  <c r="AL1996" i="5"/>
  <c r="AL1997" i="5"/>
  <c r="AL1998" i="5"/>
  <c r="AL1999" i="5"/>
  <c r="AL2000" i="5"/>
  <c r="AL2001" i="5"/>
  <c r="AL2002" i="5"/>
  <c r="AL2003" i="5"/>
  <c r="AL2004" i="5"/>
  <c r="AL2005" i="5"/>
  <c r="AL2006" i="5"/>
  <c r="AL2007" i="5"/>
  <c r="AL2008" i="5"/>
  <c r="AL2009" i="5"/>
  <c r="AL2010" i="5"/>
  <c r="AL2011" i="5"/>
  <c r="AL2012" i="5"/>
  <c r="AL2013" i="5"/>
  <c r="AL2014" i="5"/>
  <c r="AL2015" i="5"/>
  <c r="AL2016" i="5"/>
  <c r="AL2017" i="5"/>
  <c r="AL2018" i="5"/>
  <c r="AL2019" i="5"/>
  <c r="AL2020" i="5"/>
  <c r="AL2021" i="5"/>
  <c r="AL2022" i="5"/>
  <c r="AL2023" i="5"/>
  <c r="AL2024" i="5"/>
  <c r="AL2025" i="5"/>
  <c r="AL2026" i="5"/>
  <c r="AL2027" i="5"/>
  <c r="AL2028" i="5"/>
  <c r="AL2029" i="5"/>
  <c r="AL2030" i="5"/>
  <c r="AL2031" i="5"/>
  <c r="AL2032" i="5"/>
  <c r="AL2033" i="5"/>
  <c r="AL2034" i="5"/>
  <c r="AL2035" i="5"/>
  <c r="AL2036" i="5"/>
  <c r="AL2037" i="5"/>
  <c r="AL2038" i="5"/>
  <c r="AL2039" i="5"/>
  <c r="AL2040" i="5"/>
  <c r="AL2041" i="5"/>
  <c r="AL2042" i="5"/>
  <c r="AL2043" i="5"/>
  <c r="AL2044" i="5"/>
  <c r="AL2045" i="5"/>
  <c r="AL2046" i="5"/>
  <c r="AL2047" i="5"/>
  <c r="AL2048" i="5"/>
  <c r="AL2049" i="5"/>
  <c r="AL2050" i="5"/>
  <c r="AL2051" i="5"/>
  <c r="AL2052" i="5"/>
  <c r="AL2053" i="5"/>
  <c r="AL2054" i="5"/>
  <c r="AL2055" i="5"/>
  <c r="AL2056" i="5"/>
  <c r="AL2057" i="5"/>
  <c r="AL2058" i="5"/>
  <c r="AL2059" i="5"/>
  <c r="AL2060" i="5"/>
  <c r="AL2061" i="5"/>
  <c r="AL2062" i="5"/>
  <c r="AL2063" i="5"/>
  <c r="AL2064" i="5"/>
  <c r="AL2065" i="5"/>
  <c r="AL2066" i="5"/>
  <c r="AL2067" i="5"/>
  <c r="AL2068" i="5"/>
  <c r="AL2069" i="5"/>
  <c r="AL2070" i="5"/>
  <c r="AL2071" i="5"/>
  <c r="AL2072" i="5"/>
  <c r="AL2073" i="5"/>
  <c r="AL2074" i="5"/>
  <c r="AL2075" i="5"/>
  <c r="AL2076" i="5"/>
  <c r="AL2077" i="5"/>
  <c r="AL2078" i="5"/>
  <c r="AL2079" i="5"/>
  <c r="AL2080" i="5"/>
  <c r="AL2081" i="5"/>
  <c r="AL2082" i="5"/>
  <c r="AL2083" i="5"/>
  <c r="AL2084" i="5"/>
  <c r="AL2085" i="5"/>
  <c r="AL2086" i="5"/>
  <c r="AL2087" i="5"/>
  <c r="AL2088" i="5"/>
  <c r="AL2089" i="5"/>
  <c r="AL2090" i="5"/>
  <c r="AL2091" i="5"/>
  <c r="AL2092" i="5"/>
  <c r="AL2093" i="5"/>
  <c r="AL2094" i="5"/>
  <c r="AL2095" i="5"/>
  <c r="AL2096" i="5"/>
  <c r="AL2097" i="5"/>
  <c r="AL2098" i="5"/>
  <c r="AL2099" i="5"/>
  <c r="AL2100" i="5"/>
  <c r="AL2101" i="5"/>
  <c r="AL2102" i="5"/>
  <c r="AL2103" i="5"/>
  <c r="AL2104" i="5"/>
  <c r="AL2105" i="5"/>
  <c r="AL2106" i="5"/>
  <c r="AL2107" i="5"/>
  <c r="AL2108" i="5"/>
  <c r="AL2109" i="5"/>
  <c r="AL2110" i="5"/>
  <c r="AL2111" i="5"/>
  <c r="AL2112" i="5"/>
  <c r="AL2113" i="5"/>
  <c r="AL2114" i="5"/>
  <c r="AL2115" i="5"/>
  <c r="AL2116" i="5"/>
  <c r="AL2117" i="5"/>
  <c r="AL2118" i="5"/>
  <c r="AL2119" i="5"/>
  <c r="AL2120" i="5"/>
  <c r="AL2121" i="5"/>
  <c r="AL2122" i="5"/>
  <c r="AL2123" i="5"/>
  <c r="AL2124" i="5"/>
  <c r="AL2125" i="5"/>
  <c r="AL2126" i="5"/>
  <c r="AL2127" i="5"/>
  <c r="AL2128" i="5"/>
  <c r="AL2129" i="5"/>
  <c r="AL2130" i="5"/>
  <c r="AL2131" i="5"/>
  <c r="AL2132" i="5"/>
  <c r="AL2133" i="5"/>
  <c r="AL2134" i="5"/>
  <c r="AL2135" i="5"/>
  <c r="AL2136" i="5"/>
  <c r="AL2137" i="5"/>
  <c r="AL2138" i="5"/>
  <c r="AL2139" i="5"/>
  <c r="AL2140" i="5"/>
  <c r="AL2141" i="5"/>
  <c r="AL2142" i="5"/>
  <c r="AL2143" i="5"/>
  <c r="AL2144" i="5"/>
  <c r="AL2145" i="5"/>
  <c r="AL2146" i="5"/>
  <c r="AL2147" i="5"/>
  <c r="AL2148" i="5"/>
  <c r="AL2149" i="5"/>
  <c r="AL2150" i="5"/>
  <c r="AL2151" i="5"/>
  <c r="AL2152" i="5"/>
  <c r="AL2153" i="5"/>
  <c r="AL2154" i="5"/>
  <c r="AL2155" i="5"/>
  <c r="AL2156" i="5"/>
  <c r="AL2157" i="5"/>
  <c r="AL2158" i="5"/>
  <c r="AL2159" i="5"/>
  <c r="AL2160" i="5"/>
  <c r="AL2161" i="5"/>
  <c r="AL2162" i="5"/>
  <c r="AL2163" i="5"/>
  <c r="AL2164" i="5"/>
  <c r="AL2165" i="5"/>
  <c r="AL2166" i="5"/>
  <c r="AL2167" i="5"/>
  <c r="AL2168" i="5"/>
  <c r="AL2169" i="5"/>
  <c r="AL2170" i="5"/>
  <c r="AL2171" i="5"/>
  <c r="AL2172" i="5"/>
  <c r="AL2173" i="5"/>
  <c r="AL2174" i="5"/>
  <c r="AL2175" i="5"/>
  <c r="AL2176" i="5"/>
  <c r="AL2177" i="5"/>
  <c r="AL2178" i="5"/>
  <c r="AL2179" i="5"/>
  <c r="AL2180" i="5"/>
  <c r="AL2181" i="5"/>
  <c r="AL2182" i="5"/>
  <c r="AL2183" i="5"/>
  <c r="AL2184" i="5"/>
  <c r="AL2185" i="5"/>
  <c r="AL2186" i="5"/>
  <c r="AL2187" i="5"/>
  <c r="AL2188" i="5"/>
  <c r="AL2189" i="5"/>
  <c r="AL2190" i="5"/>
  <c r="AL2191" i="5"/>
  <c r="AL2192" i="5"/>
  <c r="AL2193" i="5"/>
  <c r="AL2194" i="5"/>
  <c r="AL2195" i="5"/>
  <c r="AL2196" i="5"/>
  <c r="AL2197" i="5"/>
  <c r="AL2198" i="5"/>
  <c r="AL2199" i="5"/>
  <c r="AL2200" i="5"/>
  <c r="AL2201" i="5"/>
  <c r="AL2202" i="5"/>
  <c r="AL2203" i="5"/>
  <c r="AL2204" i="5"/>
  <c r="AL2205" i="5"/>
  <c r="AL2206" i="5"/>
  <c r="AL2207" i="5"/>
  <c r="AL2208" i="5"/>
  <c r="AL2209" i="5"/>
  <c r="AL2210" i="5"/>
  <c r="AL2211" i="5"/>
  <c r="AL2212" i="5"/>
  <c r="AL2213" i="5"/>
  <c r="AL2214" i="5"/>
  <c r="AL2215" i="5"/>
  <c r="AL2216" i="5"/>
  <c r="AL2217" i="5"/>
  <c r="AL2218" i="5"/>
  <c r="AL2219" i="5"/>
  <c r="AL2220" i="5"/>
  <c r="AL2221" i="5"/>
  <c r="AL2222" i="5"/>
  <c r="AL2223" i="5"/>
  <c r="AL2224" i="5"/>
  <c r="AL2225" i="5"/>
  <c r="AL2226" i="5"/>
  <c r="AL2227" i="5"/>
  <c r="AL2228" i="5"/>
  <c r="AL2229" i="5"/>
  <c r="AL2230" i="5"/>
  <c r="AL2231" i="5"/>
  <c r="AL2232" i="5"/>
  <c r="AL2233" i="5"/>
  <c r="AL2234" i="5"/>
  <c r="AL2235" i="5"/>
  <c r="AL2236" i="5"/>
  <c r="AL2237" i="5"/>
  <c r="AL2238" i="5"/>
  <c r="AL2239" i="5"/>
  <c r="AL2240" i="5"/>
  <c r="AL2241" i="5"/>
  <c r="AL2242" i="5"/>
  <c r="AL2243" i="5"/>
  <c r="AL2244" i="5"/>
  <c r="AL2245" i="5"/>
  <c r="AL2246" i="5"/>
  <c r="AL2247" i="5"/>
  <c r="AL2248" i="5"/>
  <c r="AL2249" i="5"/>
  <c r="AL2250" i="5"/>
  <c r="AL2251" i="5"/>
  <c r="AL2252" i="5"/>
  <c r="AL2253" i="5"/>
  <c r="AL2254" i="5"/>
  <c r="AL2255" i="5"/>
  <c r="AL2256" i="5"/>
  <c r="AL2257" i="5"/>
  <c r="AL2258" i="5"/>
  <c r="AL2259" i="5"/>
  <c r="AL2260" i="5"/>
  <c r="AL2261" i="5"/>
  <c r="AL2262" i="5"/>
  <c r="AL2263" i="5"/>
  <c r="AL2264" i="5"/>
  <c r="AL2265" i="5"/>
  <c r="AL2266" i="5"/>
  <c r="AL2267" i="5"/>
  <c r="AL2268" i="5"/>
  <c r="AL2269" i="5"/>
  <c r="AL2270" i="5"/>
  <c r="AL2271" i="5"/>
  <c r="AL2272" i="5"/>
  <c r="AL2273" i="5"/>
  <c r="AL2274" i="5"/>
  <c r="AL2275" i="5"/>
  <c r="AL2276" i="5"/>
  <c r="AL2277" i="5"/>
  <c r="AL2278" i="5"/>
  <c r="AL2279" i="5"/>
  <c r="AL2280" i="5"/>
  <c r="AL2281" i="5"/>
  <c r="AL2282" i="5"/>
  <c r="AL2283" i="5"/>
  <c r="AL2284" i="5"/>
  <c r="AL2285" i="5"/>
  <c r="AL2286" i="5"/>
  <c r="AL2287" i="5"/>
  <c r="AL2288" i="5"/>
  <c r="AL2289" i="5"/>
  <c r="AL2290" i="5"/>
  <c r="AL2291" i="5"/>
  <c r="AL2292" i="5"/>
  <c r="AL2293" i="5"/>
  <c r="AL2294" i="5"/>
  <c r="AL2295" i="5"/>
  <c r="AL2296" i="5"/>
  <c r="AL2297" i="5"/>
  <c r="AL2298" i="5"/>
  <c r="AL2299" i="5"/>
  <c r="AL2300" i="5"/>
  <c r="AL2301" i="5"/>
  <c r="AL2302" i="5"/>
  <c r="AL2303" i="5"/>
  <c r="AL2304" i="5"/>
  <c r="AL2305" i="5"/>
  <c r="AL2306" i="5"/>
  <c r="AL2307" i="5"/>
  <c r="AL2308" i="5"/>
  <c r="AL2309" i="5"/>
  <c r="AL2310" i="5"/>
  <c r="AL2311" i="5"/>
  <c r="AL2312" i="5"/>
  <c r="AL2313" i="5"/>
  <c r="AL2314" i="5"/>
  <c r="AL2315" i="5"/>
  <c r="AL2316" i="5"/>
  <c r="AL2317" i="5"/>
  <c r="AL2318" i="5"/>
  <c r="AL2319" i="5"/>
  <c r="AL2320" i="5"/>
  <c r="AL2321" i="5"/>
  <c r="AL2322" i="5"/>
  <c r="AL2323" i="5"/>
  <c r="AL2324" i="5"/>
  <c r="AL2325" i="5"/>
  <c r="AL2326" i="5"/>
  <c r="AL2327" i="5"/>
  <c r="AL2328" i="5"/>
  <c r="AL2329" i="5"/>
  <c r="AL2330" i="5"/>
  <c r="AL2331" i="5"/>
  <c r="AL2332" i="5"/>
  <c r="AL2333" i="5"/>
  <c r="AL2334" i="5"/>
  <c r="AL2335" i="5"/>
  <c r="AL2336" i="5"/>
  <c r="AL2337" i="5"/>
  <c r="AL2338" i="5"/>
  <c r="AL2339" i="5"/>
  <c r="AL2340" i="5"/>
  <c r="AL2341" i="5"/>
  <c r="AL2342" i="5"/>
  <c r="AL2343" i="5"/>
  <c r="AL2344" i="5"/>
  <c r="AL2345" i="5"/>
  <c r="AL2346" i="5"/>
  <c r="AL2347" i="5"/>
  <c r="AL2348" i="5"/>
  <c r="AL2349" i="5"/>
  <c r="AL2350" i="5"/>
  <c r="AL2351" i="5"/>
  <c r="AL2352" i="5"/>
  <c r="AL2353" i="5"/>
  <c r="AL2354" i="5"/>
  <c r="AL2355" i="5"/>
  <c r="AL2356" i="5"/>
  <c r="AL2357" i="5"/>
  <c r="AL2358" i="5"/>
  <c r="AL2359" i="5"/>
  <c r="AL2360" i="5"/>
  <c r="AL2361" i="5"/>
  <c r="AL2362" i="5"/>
  <c r="AL2363" i="5"/>
  <c r="AL2364" i="5"/>
  <c r="AL2365" i="5"/>
  <c r="AL2366" i="5"/>
  <c r="AL2367" i="5"/>
  <c r="AL2368" i="5"/>
  <c r="AL2369" i="5"/>
  <c r="AL2370" i="5"/>
  <c r="AL2371" i="5"/>
  <c r="AL2372" i="5"/>
  <c r="AL2373" i="5"/>
  <c r="AL2374" i="5"/>
  <c r="AL2375" i="5"/>
  <c r="AL2376" i="5"/>
  <c r="AL2377" i="5"/>
  <c r="AL2378" i="5"/>
  <c r="AL2379" i="5"/>
  <c r="AL2380" i="5"/>
  <c r="AL2381" i="5"/>
  <c r="AL2382" i="5"/>
  <c r="AL2383" i="5"/>
  <c r="AL2384" i="5"/>
  <c r="AL2385" i="5"/>
  <c r="AL2386" i="5"/>
  <c r="AL2387" i="5"/>
  <c r="AL2388" i="5"/>
  <c r="AL2389" i="5"/>
  <c r="AL2390" i="5"/>
  <c r="AL2391" i="5"/>
  <c r="AL2392" i="5"/>
  <c r="AL2393" i="5"/>
  <c r="AL2394" i="5"/>
  <c r="AL2395" i="5"/>
  <c r="AL2396" i="5"/>
  <c r="AL2397" i="5"/>
  <c r="AL2398" i="5"/>
  <c r="AL2399" i="5"/>
  <c r="AL2400" i="5"/>
  <c r="AL2401" i="5"/>
  <c r="AL2402" i="5"/>
  <c r="AL2403" i="5"/>
  <c r="AL2404" i="5"/>
  <c r="AL2405" i="5"/>
  <c r="AL2406" i="5"/>
  <c r="AL2407" i="5"/>
  <c r="AL2408" i="5"/>
  <c r="AL2409" i="5"/>
  <c r="AL2410" i="5"/>
  <c r="AL2411" i="5"/>
  <c r="AL2412" i="5"/>
  <c r="AL2413" i="5"/>
  <c r="AL2414" i="5"/>
  <c r="AL2415" i="5"/>
  <c r="AL2416" i="5"/>
  <c r="AL2417" i="5"/>
  <c r="AL2418" i="5"/>
  <c r="AL2419" i="5"/>
  <c r="AL2420" i="5"/>
  <c r="AL2421" i="5"/>
  <c r="AL2422" i="5"/>
  <c r="AL2423" i="5"/>
  <c r="AL2424" i="5"/>
  <c r="AL2425" i="5"/>
  <c r="AL2426" i="5"/>
  <c r="AL2427" i="5"/>
  <c r="AL2428" i="5"/>
  <c r="AL2429" i="5"/>
  <c r="AL2430" i="5"/>
  <c r="AL2431" i="5"/>
  <c r="AL2432" i="5"/>
  <c r="AL2433" i="5"/>
  <c r="AL2434" i="5"/>
  <c r="AL2435" i="5"/>
  <c r="AL2436" i="5"/>
  <c r="AL2437" i="5"/>
  <c r="AL2438" i="5"/>
  <c r="AL2439" i="5"/>
  <c r="AL2440" i="5"/>
  <c r="AL2441" i="5"/>
  <c r="AL2442" i="5"/>
  <c r="AL2443" i="5"/>
  <c r="AL2444" i="5"/>
  <c r="AL2445" i="5"/>
  <c r="AL2446" i="5"/>
  <c r="AL2447" i="5"/>
  <c r="AL2448" i="5"/>
  <c r="AL2449" i="5"/>
  <c r="AL2450" i="5"/>
  <c r="AL2451" i="5"/>
  <c r="AL2452" i="5"/>
  <c r="AL2453" i="5"/>
  <c r="AL2454" i="5"/>
  <c r="AL2455" i="5"/>
  <c r="AL2456" i="5"/>
  <c r="AL2457" i="5"/>
  <c r="AL2458" i="5"/>
  <c r="AL2459" i="5"/>
  <c r="AL2460" i="5"/>
  <c r="AL2461" i="5"/>
  <c r="AL2462" i="5"/>
  <c r="AL2463" i="5"/>
  <c r="AL2464" i="5"/>
  <c r="AL2465" i="5"/>
  <c r="AL2466" i="5"/>
  <c r="AL2467" i="5"/>
  <c r="AL2468" i="5"/>
  <c r="AL2469" i="5"/>
  <c r="AL2470" i="5"/>
  <c r="AL2471" i="5"/>
  <c r="AL2472" i="5"/>
  <c r="AL2473" i="5"/>
  <c r="AL2474" i="5"/>
  <c r="AL2475" i="5"/>
  <c r="AL2476" i="5"/>
  <c r="AL2477" i="5"/>
  <c r="AL2478" i="5"/>
  <c r="AL2479" i="5"/>
  <c r="AL2480" i="5"/>
  <c r="AL2481" i="5"/>
  <c r="AL2482" i="5"/>
  <c r="AL2483" i="5"/>
  <c r="AL2484" i="5"/>
  <c r="AL2485" i="5"/>
  <c r="AL2486" i="5"/>
  <c r="AL2487" i="5"/>
  <c r="AL2488" i="5"/>
  <c r="AL2489" i="5"/>
  <c r="AL2490" i="5"/>
  <c r="AL2491" i="5"/>
  <c r="AL2492" i="5"/>
  <c r="AL2493" i="5"/>
  <c r="AL2494" i="5"/>
  <c r="AL2495" i="5"/>
  <c r="AL2496" i="5"/>
  <c r="AL2497" i="5"/>
  <c r="AL2498" i="5"/>
  <c r="AL2499" i="5"/>
  <c r="AL2500" i="5"/>
  <c r="AL2501" i="5"/>
  <c r="AL2502" i="5"/>
  <c r="AL2503" i="5"/>
  <c r="AL2504" i="5"/>
  <c r="AL2505" i="5"/>
  <c r="AL2506" i="5"/>
  <c r="AL2507" i="5"/>
  <c r="AL2508" i="5"/>
  <c r="AL2509" i="5"/>
  <c r="AL2510" i="5"/>
  <c r="AL2511" i="5"/>
  <c r="AL2512" i="5"/>
  <c r="AL2513" i="5"/>
  <c r="AL2514" i="5"/>
  <c r="AL2515" i="5"/>
  <c r="AL2516" i="5"/>
  <c r="AL2517" i="5"/>
  <c r="AL2518" i="5"/>
  <c r="AL2519" i="5"/>
  <c r="AL2520" i="5"/>
  <c r="AL2521" i="5"/>
  <c r="AL2522" i="5"/>
  <c r="AL2523" i="5"/>
  <c r="AL2524" i="5"/>
  <c r="AL2525" i="5"/>
  <c r="AL2526" i="5"/>
  <c r="AL2527" i="5"/>
  <c r="AL2528" i="5"/>
  <c r="AL2529" i="5"/>
  <c r="AL2530" i="5"/>
  <c r="AL2531" i="5"/>
  <c r="AL2532" i="5"/>
  <c r="AL2533" i="5"/>
  <c r="AL2534" i="5"/>
  <c r="AL2535" i="5"/>
  <c r="AL2536" i="5"/>
  <c r="AL2537" i="5"/>
  <c r="AL2538" i="5"/>
  <c r="AL2539" i="5"/>
  <c r="AL2540" i="5"/>
  <c r="AL2541" i="5"/>
  <c r="AL2542" i="5"/>
  <c r="AL2543" i="5"/>
  <c r="AL2544" i="5"/>
  <c r="AL2545" i="5"/>
  <c r="AL2546" i="5"/>
  <c r="AL2547" i="5"/>
  <c r="AL2548" i="5"/>
  <c r="AL2549" i="5"/>
  <c r="AL2550" i="5"/>
  <c r="AL2551" i="5"/>
  <c r="AL2552" i="5"/>
  <c r="AL2553" i="5"/>
  <c r="AL2554" i="5"/>
  <c r="AL2555" i="5"/>
  <c r="AL2556" i="5"/>
  <c r="AL2557" i="5"/>
  <c r="AL2558" i="5"/>
  <c r="AL2559" i="5"/>
  <c r="AL2560" i="5"/>
  <c r="AL2561" i="5"/>
  <c r="AL2562" i="5"/>
  <c r="AL2563" i="5"/>
  <c r="AL2564" i="5"/>
  <c r="AL2565" i="5"/>
  <c r="AL2566" i="5"/>
  <c r="AL2567" i="5"/>
  <c r="AL2568" i="5"/>
  <c r="AL2569" i="5"/>
  <c r="AL2570" i="5"/>
  <c r="AL2571" i="5"/>
  <c r="AL2572" i="5"/>
  <c r="AL2573" i="5"/>
  <c r="AL2574" i="5"/>
  <c r="AL2575" i="5"/>
  <c r="AL2576" i="5"/>
  <c r="AL2577" i="5"/>
  <c r="AL2578" i="5"/>
  <c r="AL2579" i="5"/>
  <c r="AL2580" i="5"/>
  <c r="AL2581" i="5"/>
  <c r="AL2582" i="5"/>
  <c r="AL2583" i="5"/>
  <c r="AL2584" i="5"/>
  <c r="AL2585" i="5"/>
  <c r="AL2586" i="5"/>
  <c r="AL2587" i="5"/>
  <c r="AL2588" i="5"/>
  <c r="AL2589" i="5"/>
  <c r="AL2590" i="5"/>
  <c r="AL2591" i="5"/>
  <c r="AL2592" i="5"/>
  <c r="AL2593" i="5"/>
  <c r="AL2594" i="5"/>
  <c r="AL2595" i="5"/>
  <c r="AL2596" i="5"/>
  <c r="AL2597" i="5"/>
  <c r="AL2598" i="5"/>
  <c r="AL2599" i="5"/>
  <c r="AL2600" i="5"/>
  <c r="AL2601" i="5"/>
  <c r="AL2602" i="5"/>
  <c r="AL2603" i="5"/>
  <c r="AL2604" i="5"/>
  <c r="AL2605" i="5"/>
  <c r="AL2606" i="5"/>
  <c r="AL2607" i="5"/>
  <c r="AL2608" i="5"/>
  <c r="AL2609" i="5"/>
  <c r="AL2610" i="5"/>
  <c r="AL2611" i="5"/>
  <c r="AL2612" i="5"/>
  <c r="AL2613" i="5"/>
  <c r="AL2614" i="5"/>
  <c r="AL2615" i="5"/>
  <c r="AL2616" i="5"/>
  <c r="AL2617" i="5"/>
  <c r="AL2618" i="5"/>
  <c r="AL2619" i="5"/>
  <c r="AL2620" i="5"/>
  <c r="AL2621" i="5"/>
  <c r="AL2622" i="5"/>
  <c r="AL2623" i="5"/>
  <c r="AL2624" i="5"/>
  <c r="AL2625" i="5"/>
  <c r="AL2626" i="5"/>
  <c r="AL2627" i="5"/>
  <c r="AL2628" i="5"/>
  <c r="AL2629" i="5"/>
  <c r="AL2630" i="5"/>
  <c r="AL2631" i="5"/>
  <c r="AL2632" i="5"/>
  <c r="AL2633" i="5"/>
  <c r="AL2634" i="5"/>
  <c r="AL2635" i="5"/>
  <c r="AL2636" i="5"/>
  <c r="AL2637" i="5"/>
  <c r="AL2638" i="5"/>
  <c r="AL2639" i="5"/>
  <c r="AL2640" i="5"/>
  <c r="AL2641" i="5"/>
  <c r="AL2642" i="5"/>
  <c r="AL2643" i="5"/>
  <c r="AL2644" i="5"/>
  <c r="AL2645" i="5"/>
  <c r="AL2646" i="5"/>
  <c r="AL2647" i="5"/>
  <c r="AL2648" i="5"/>
  <c r="AL2649" i="5"/>
  <c r="AL2650" i="5"/>
  <c r="AL2651" i="5"/>
  <c r="AL2652" i="5"/>
  <c r="AL2653" i="5"/>
  <c r="AL2654" i="5"/>
  <c r="AL2655" i="5"/>
  <c r="AL2656" i="5"/>
  <c r="AL2657" i="5"/>
  <c r="AL2658" i="5"/>
  <c r="AL2659" i="5"/>
  <c r="AL2660" i="5"/>
  <c r="AL2661" i="5"/>
  <c r="AL2662" i="5"/>
  <c r="AL2663" i="5"/>
  <c r="AL2664" i="5"/>
  <c r="AL2665" i="5"/>
  <c r="AL2666" i="5"/>
  <c r="AL2667" i="5"/>
  <c r="AL2668" i="5"/>
  <c r="AL2669" i="5"/>
  <c r="AL2670" i="5"/>
  <c r="AL2671" i="5"/>
  <c r="AL2672" i="5"/>
  <c r="AL2673" i="5"/>
  <c r="AL2674" i="5"/>
  <c r="AL2675" i="5"/>
  <c r="AL2676" i="5"/>
  <c r="AL2677" i="5"/>
  <c r="AL2678" i="5"/>
  <c r="AL2679" i="5"/>
  <c r="AL2680" i="5"/>
  <c r="AL2681" i="5"/>
  <c r="AL2682" i="5"/>
  <c r="AL2683" i="5"/>
  <c r="AL2684" i="5"/>
  <c r="AL2685" i="5"/>
  <c r="AL2686" i="5"/>
  <c r="AL2687" i="5"/>
  <c r="AL2688" i="5"/>
  <c r="AL2689" i="5"/>
  <c r="AL2690" i="5"/>
  <c r="AL2691" i="5"/>
  <c r="AL2692" i="5"/>
  <c r="AL2693" i="5"/>
  <c r="AL2694" i="5"/>
  <c r="AL2695" i="5"/>
  <c r="AL2696" i="5"/>
  <c r="AL2697" i="5"/>
  <c r="AL2698" i="5"/>
  <c r="AL2699" i="5"/>
  <c r="AL2700" i="5"/>
  <c r="AL2701" i="5"/>
  <c r="AL2702" i="5"/>
  <c r="AL2703" i="5"/>
  <c r="AL2704" i="5"/>
  <c r="AL2705" i="5"/>
  <c r="AL2706" i="5"/>
  <c r="AL2707" i="5"/>
  <c r="AL2708" i="5"/>
  <c r="AL2709" i="5"/>
  <c r="AL2710" i="5"/>
  <c r="AL2711" i="5"/>
  <c r="AL2712" i="5"/>
  <c r="AL2713" i="5"/>
  <c r="AL2714" i="5"/>
  <c r="AL2715" i="5"/>
  <c r="AL2716" i="5"/>
  <c r="AL2717" i="5"/>
  <c r="AL2718" i="5"/>
  <c r="AL2719" i="5"/>
  <c r="AL2720" i="5"/>
  <c r="AL2721" i="5"/>
  <c r="AL2722" i="5"/>
  <c r="AL2723" i="5"/>
  <c r="AL2724" i="5"/>
  <c r="AL2725" i="5"/>
  <c r="AL2726" i="5"/>
  <c r="AL2727" i="5"/>
  <c r="AL2728" i="5"/>
  <c r="AL2729" i="5"/>
  <c r="AL2730" i="5"/>
  <c r="AL2731" i="5"/>
  <c r="AL2732" i="5"/>
  <c r="AL2733" i="5"/>
  <c r="AL2734" i="5"/>
  <c r="AL2735" i="5"/>
  <c r="AL2736" i="5"/>
  <c r="AL2737" i="5"/>
  <c r="AL2738" i="5"/>
  <c r="AL2739" i="5"/>
  <c r="AL2740" i="5"/>
  <c r="AL2741" i="5"/>
  <c r="AL2742" i="5"/>
  <c r="AL2743" i="5"/>
  <c r="AL2744" i="5"/>
  <c r="AL2745" i="5"/>
  <c r="AL2746" i="5"/>
  <c r="AL2747" i="5"/>
  <c r="AL2748" i="5"/>
  <c r="AL2749" i="5"/>
  <c r="AL2750" i="5"/>
  <c r="AL2751" i="5"/>
  <c r="AL2752" i="5"/>
  <c r="AL2753" i="5"/>
  <c r="AL2754" i="5"/>
  <c r="AL2755" i="5"/>
  <c r="AL2756" i="5"/>
  <c r="AL2757" i="5"/>
  <c r="AL2758" i="5"/>
  <c r="AL2759" i="5"/>
  <c r="AL2760" i="5"/>
  <c r="AL2761" i="5"/>
  <c r="AL2762" i="5"/>
  <c r="AL2763" i="5"/>
  <c r="AL2764" i="5"/>
  <c r="AL2765" i="5"/>
  <c r="AL2766" i="5"/>
  <c r="AL2767" i="5"/>
  <c r="AL2768" i="5"/>
  <c r="AL2769" i="5"/>
  <c r="AL2770" i="5"/>
  <c r="AL2771" i="5"/>
  <c r="AL2772" i="5"/>
  <c r="AL2773" i="5"/>
  <c r="AL2774" i="5"/>
  <c r="AL2775" i="5"/>
  <c r="AL2776" i="5"/>
  <c r="AL2777" i="5"/>
  <c r="AL2778" i="5"/>
  <c r="AL2779" i="5"/>
  <c r="AL2780" i="5"/>
  <c r="AL2781" i="5"/>
  <c r="AL2782" i="5"/>
  <c r="AL2783" i="5"/>
  <c r="AL2784" i="5"/>
  <c r="AL2785" i="5"/>
  <c r="AL2786" i="5"/>
  <c r="AL2787" i="5"/>
  <c r="AL2788" i="5"/>
  <c r="AL2789" i="5"/>
  <c r="AL2790" i="5"/>
  <c r="AL2791" i="5"/>
  <c r="AL2792" i="5"/>
  <c r="AL2793" i="5"/>
  <c r="AL2794" i="5"/>
  <c r="AL2795" i="5"/>
  <c r="AL2796" i="5"/>
  <c r="AL2797" i="5"/>
  <c r="AL2798" i="5"/>
  <c r="AL2799" i="5"/>
  <c r="AL2800" i="5"/>
  <c r="AL2801" i="5"/>
  <c r="AL2802" i="5"/>
  <c r="AL2803" i="5"/>
  <c r="AL2804" i="5"/>
  <c r="AL2805" i="5"/>
  <c r="AL2806" i="5"/>
  <c r="AL2807" i="5"/>
  <c r="AL2808" i="5"/>
  <c r="AL2809" i="5"/>
  <c r="AL2810" i="5"/>
  <c r="AL2811" i="5"/>
  <c r="AL2812" i="5"/>
  <c r="AL2813" i="5"/>
  <c r="AL2814" i="5"/>
  <c r="AL2815" i="5"/>
  <c r="AL2816" i="5"/>
  <c r="AL2817" i="5"/>
  <c r="AL2818" i="5"/>
  <c r="AL2819" i="5"/>
  <c r="AL2820" i="5"/>
  <c r="AL2821" i="5"/>
  <c r="AL2822" i="5"/>
  <c r="AL2823" i="5"/>
  <c r="AL2824" i="5"/>
  <c r="AL2825" i="5"/>
  <c r="AL2826" i="5"/>
  <c r="AL2827" i="5"/>
  <c r="AL2828" i="5"/>
  <c r="AL2829" i="5"/>
  <c r="AL2830" i="5"/>
  <c r="AL2831" i="5"/>
  <c r="AL2832" i="5"/>
  <c r="AL2833" i="5"/>
  <c r="AL2834" i="5"/>
  <c r="AL2835" i="5"/>
  <c r="AL2836" i="5"/>
  <c r="AL2837" i="5"/>
  <c r="AL2838" i="5"/>
  <c r="AL2839" i="5"/>
  <c r="AL2840" i="5"/>
  <c r="AL2841" i="5"/>
  <c r="AL2842" i="5"/>
  <c r="AL2843" i="5"/>
  <c r="AL2844" i="5"/>
  <c r="AL2845" i="5"/>
  <c r="AL2846" i="5"/>
  <c r="AL2847" i="5"/>
  <c r="AL2848" i="5"/>
  <c r="AL2849" i="5"/>
  <c r="AL2850" i="5"/>
  <c r="AL2851" i="5"/>
  <c r="AL2852" i="5"/>
  <c r="AL2853" i="5"/>
  <c r="AL2854" i="5"/>
  <c r="AL2855" i="5"/>
  <c r="AL2856" i="5"/>
  <c r="AL2857" i="5"/>
  <c r="AL2858" i="5"/>
  <c r="AL2859" i="5"/>
  <c r="AL2860" i="5"/>
  <c r="AL2861" i="5"/>
  <c r="AL2862" i="5"/>
  <c r="AL2863" i="5"/>
  <c r="AL2864" i="5"/>
  <c r="AL2865" i="5"/>
  <c r="AL2866" i="5"/>
  <c r="AL2867" i="5"/>
  <c r="AL2868" i="5"/>
  <c r="AL2869" i="5"/>
  <c r="AL2870" i="5"/>
  <c r="AL2871" i="5"/>
  <c r="AL2872" i="5"/>
  <c r="AL2873" i="5"/>
  <c r="AL2874" i="5"/>
  <c r="AL2875" i="5"/>
  <c r="AL2876" i="5"/>
  <c r="AL2877" i="5"/>
  <c r="AL2878" i="5"/>
  <c r="AL2879" i="5"/>
  <c r="AL2880" i="5"/>
  <c r="AL2881" i="5"/>
  <c r="AL2882" i="5"/>
  <c r="AL2883" i="5"/>
  <c r="AL2884" i="5"/>
  <c r="AL2885" i="5"/>
  <c r="AL2886" i="5"/>
  <c r="AL2887" i="5"/>
  <c r="AL2888" i="5"/>
  <c r="AL2889" i="5"/>
  <c r="AL2890" i="5"/>
  <c r="AL2891" i="5"/>
  <c r="AL2892" i="5"/>
  <c r="AL2893" i="5"/>
  <c r="AL2894" i="5"/>
  <c r="AL2895" i="5"/>
  <c r="AL2896" i="5"/>
  <c r="AL2897" i="5"/>
  <c r="AL2898" i="5"/>
  <c r="AL2899" i="5"/>
  <c r="AL2900" i="5"/>
  <c r="AL2901" i="5"/>
  <c r="AL2902" i="5"/>
  <c r="AL2903" i="5"/>
  <c r="AL2904" i="5"/>
  <c r="AL2905" i="5"/>
  <c r="AL2906" i="5"/>
  <c r="AL2907" i="5"/>
  <c r="AL2908" i="5"/>
  <c r="AL2909" i="5"/>
  <c r="AL2910" i="5"/>
  <c r="AL2911" i="5"/>
  <c r="AL2912" i="5"/>
  <c r="AL2913" i="5"/>
  <c r="AL2914" i="5"/>
  <c r="AL2915" i="5"/>
  <c r="AL2916" i="5"/>
  <c r="AL2917" i="5"/>
  <c r="AL2918" i="5"/>
  <c r="AL2919" i="5"/>
  <c r="AL2920" i="5"/>
  <c r="AL2921" i="5"/>
  <c r="AL2922" i="5"/>
  <c r="AL2923" i="5"/>
  <c r="AL2924" i="5"/>
  <c r="AL2925" i="5"/>
  <c r="AL2926" i="5"/>
  <c r="AL2927" i="5"/>
  <c r="AL2928" i="5"/>
  <c r="AL2929" i="5"/>
  <c r="AL2930" i="5"/>
  <c r="AL2931" i="5"/>
  <c r="AL2932" i="5"/>
  <c r="AL2933" i="5"/>
  <c r="AL2934" i="5"/>
  <c r="AL2935" i="5"/>
  <c r="AL2936" i="5"/>
  <c r="AL2937" i="5"/>
  <c r="AL2938" i="5"/>
  <c r="AL2939" i="5"/>
  <c r="AL2940" i="5"/>
  <c r="AL2941" i="5"/>
  <c r="AL2942" i="5"/>
  <c r="AL2943" i="5"/>
  <c r="AL2944" i="5"/>
  <c r="AL2945" i="5"/>
  <c r="AL2946" i="5"/>
  <c r="AL2947" i="5"/>
  <c r="AL2948" i="5"/>
  <c r="AL2949" i="5"/>
  <c r="AL2950" i="5"/>
  <c r="AL2951" i="5"/>
  <c r="AL2952" i="5"/>
  <c r="AL2953" i="5"/>
  <c r="AL2954" i="5"/>
  <c r="AL2955" i="5"/>
  <c r="AL2956" i="5"/>
  <c r="AL2957" i="5"/>
  <c r="AL2958" i="5"/>
  <c r="AL2959" i="5"/>
  <c r="AL2960" i="5"/>
  <c r="AL2961" i="5"/>
  <c r="AL2962" i="5"/>
  <c r="AL2963" i="5"/>
  <c r="AL2964" i="5"/>
  <c r="AL2965" i="5"/>
  <c r="AL2966" i="5"/>
  <c r="AL2967" i="5"/>
  <c r="AL2968" i="5"/>
  <c r="AL2969" i="5"/>
  <c r="AL2970" i="5"/>
  <c r="AL2971" i="5"/>
  <c r="AL2972" i="5"/>
  <c r="AL2973" i="5"/>
  <c r="AL2974" i="5"/>
  <c r="AL2975" i="5"/>
  <c r="AL2976" i="5"/>
  <c r="AL2977" i="5"/>
  <c r="AL2978" i="5"/>
  <c r="AL2979" i="5"/>
  <c r="AL2980" i="5"/>
  <c r="AL2981" i="5"/>
  <c r="AL2982" i="5"/>
  <c r="AL2983" i="5"/>
  <c r="AL2984" i="5"/>
  <c r="AL2985" i="5"/>
  <c r="AL2986" i="5"/>
  <c r="AL2987" i="5"/>
  <c r="AL2988" i="5"/>
  <c r="AL2989" i="5"/>
  <c r="AL2990" i="5"/>
  <c r="AL2991" i="5"/>
  <c r="AL2992" i="5"/>
  <c r="AL2993" i="5"/>
  <c r="AL2994" i="5"/>
  <c r="AL2995" i="5"/>
  <c r="AL2996" i="5"/>
  <c r="AL2997" i="5"/>
  <c r="AL2998" i="5"/>
  <c r="AL2999" i="5"/>
  <c r="AL3000" i="5"/>
  <c r="AL3001" i="5"/>
  <c r="AL3002" i="5"/>
  <c r="AL3003" i="5"/>
  <c r="AL3004" i="5"/>
  <c r="AL3005" i="5"/>
  <c r="AL3006" i="5"/>
  <c r="AL3007" i="5"/>
  <c r="AL3008" i="5"/>
  <c r="AL3009" i="5"/>
  <c r="AL3010" i="5"/>
  <c r="AL3011" i="5"/>
  <c r="AL3012" i="5"/>
  <c r="AL3013" i="5"/>
  <c r="AL3014" i="5"/>
  <c r="AL3015" i="5"/>
  <c r="AL3016" i="5"/>
  <c r="AL3017" i="5"/>
  <c r="AL3018" i="5"/>
  <c r="AL3019" i="5"/>
  <c r="AL3020" i="5"/>
  <c r="AL3021" i="5"/>
  <c r="AL3022" i="5"/>
  <c r="AL3023" i="5"/>
  <c r="AL3024" i="5"/>
  <c r="AL3025" i="5"/>
  <c r="AL3026" i="5"/>
  <c r="AL3027" i="5"/>
  <c r="AL3028" i="5"/>
  <c r="AL3029" i="5"/>
  <c r="AL3030" i="5"/>
  <c r="AL3031" i="5"/>
  <c r="AL3032" i="5"/>
  <c r="AL3033" i="5"/>
  <c r="AL3034" i="5"/>
  <c r="AL3035" i="5"/>
  <c r="AL3036" i="5"/>
  <c r="AL3037" i="5"/>
  <c r="AL3038" i="5"/>
  <c r="AL3039" i="5"/>
  <c r="AL3040" i="5"/>
  <c r="AL3041" i="5"/>
  <c r="AL3042" i="5"/>
  <c r="AL3043" i="5"/>
  <c r="AL3044" i="5"/>
  <c r="AL3045" i="5"/>
  <c r="AL3046" i="5"/>
  <c r="AL3047" i="5"/>
  <c r="AL3048" i="5"/>
  <c r="AL3049" i="5"/>
  <c r="AL3050" i="5"/>
  <c r="AL3051" i="5"/>
  <c r="AL3052" i="5"/>
  <c r="AL3053" i="5"/>
  <c r="AL3054" i="5"/>
  <c r="AL3055" i="5"/>
  <c r="AL3056" i="5"/>
  <c r="AL3057" i="5"/>
  <c r="AL3058" i="5"/>
  <c r="AL3059" i="5"/>
  <c r="AL3060" i="5"/>
  <c r="AL3061" i="5"/>
  <c r="AL3062" i="5"/>
  <c r="AL3063" i="5"/>
  <c r="AL3064" i="5"/>
  <c r="AL3065" i="5"/>
  <c r="AL3066" i="5"/>
  <c r="AL3067" i="5"/>
  <c r="AL3068" i="5"/>
  <c r="AL3069" i="5"/>
  <c r="AL3070" i="5"/>
  <c r="AL3071" i="5"/>
  <c r="AL3072" i="5"/>
  <c r="AL3073" i="5"/>
  <c r="AL3074" i="5"/>
  <c r="AL3075" i="5"/>
  <c r="AL3076" i="5"/>
  <c r="AL3077" i="5"/>
  <c r="AL3078" i="5"/>
  <c r="AL3079" i="5"/>
  <c r="AL3080" i="5"/>
  <c r="AL3081" i="5"/>
  <c r="AL3082" i="5"/>
  <c r="AL3083" i="5"/>
  <c r="AL3084" i="5"/>
  <c r="AL3085" i="5"/>
  <c r="AL3086" i="5"/>
  <c r="AL3087" i="5"/>
  <c r="AL3088" i="5"/>
  <c r="AL3089" i="5"/>
  <c r="AL3090" i="5"/>
  <c r="AL3091" i="5"/>
  <c r="AL3092" i="5"/>
  <c r="AL3093" i="5"/>
  <c r="AL3094" i="5"/>
  <c r="AL3095" i="5"/>
  <c r="AL3096" i="5"/>
  <c r="AL3097" i="5"/>
  <c r="AL3098" i="5"/>
  <c r="AL3099" i="5"/>
  <c r="AL3100" i="5"/>
  <c r="AL3101" i="5"/>
  <c r="AL3102" i="5"/>
  <c r="AL3103" i="5"/>
  <c r="AL3104" i="5"/>
  <c r="AL3105" i="5"/>
  <c r="AL3106" i="5"/>
  <c r="AL3107" i="5"/>
  <c r="AL3108" i="5"/>
  <c r="AL3109" i="5"/>
  <c r="AL3110" i="5"/>
  <c r="AL3111" i="5"/>
  <c r="AL3112" i="5"/>
  <c r="AL3113" i="5"/>
  <c r="AL3114" i="5"/>
  <c r="AL3115" i="5"/>
  <c r="AL3116" i="5"/>
  <c r="AL3117" i="5"/>
  <c r="AL3118" i="5"/>
  <c r="AL3119" i="5"/>
  <c r="AL3120" i="5"/>
  <c r="AL3121" i="5"/>
  <c r="AL3122" i="5"/>
  <c r="AL3123" i="5"/>
  <c r="AL3124" i="5"/>
  <c r="AL3125" i="5"/>
  <c r="AL3126" i="5"/>
  <c r="AL3127" i="5"/>
  <c r="AL3128" i="5"/>
  <c r="AL3129" i="5"/>
  <c r="AL3130" i="5"/>
  <c r="AL3131" i="5"/>
  <c r="AL3132" i="5"/>
  <c r="AL3133" i="5"/>
  <c r="AL3134" i="5"/>
  <c r="AL3135" i="5"/>
  <c r="AL3136" i="5"/>
  <c r="AL3137" i="5"/>
  <c r="AL3138" i="5"/>
  <c r="AL3139" i="5"/>
  <c r="AL3140" i="5"/>
  <c r="AL3141" i="5"/>
  <c r="AL3142" i="5"/>
  <c r="AL3143" i="5"/>
  <c r="AL3144" i="5"/>
  <c r="AL3145" i="5"/>
  <c r="AL3146" i="5"/>
  <c r="AL3147" i="5"/>
  <c r="AL3148" i="5"/>
  <c r="AL3149" i="5"/>
  <c r="AL3150" i="5"/>
  <c r="AL3151" i="5"/>
  <c r="AL3152" i="5"/>
  <c r="AL3153" i="5"/>
  <c r="AL3154" i="5"/>
  <c r="AL3155" i="5"/>
  <c r="AL3156" i="5"/>
  <c r="AL3157" i="5"/>
  <c r="AL3158" i="5"/>
  <c r="AL3159" i="5"/>
  <c r="AL3160" i="5"/>
  <c r="AL3161" i="5"/>
  <c r="AL3162" i="5"/>
  <c r="AL3163" i="5"/>
  <c r="AL3164" i="5"/>
  <c r="AL3165" i="5"/>
  <c r="AL3166" i="5"/>
  <c r="AL3167" i="5"/>
  <c r="AL3168" i="5"/>
  <c r="AL3169" i="5"/>
  <c r="AL3170" i="5"/>
  <c r="AL3171" i="5"/>
  <c r="AL3172" i="5"/>
  <c r="AL3173" i="5"/>
  <c r="AL3174" i="5"/>
  <c r="AL3175" i="5"/>
  <c r="AL3176" i="5"/>
  <c r="AL3177" i="5"/>
  <c r="AL3178" i="5"/>
  <c r="AL3179" i="5"/>
  <c r="AL3180" i="5"/>
  <c r="AL3181" i="5"/>
  <c r="AL3182" i="5"/>
  <c r="AL3183" i="5"/>
  <c r="AL3184" i="5"/>
  <c r="AL3185" i="5"/>
  <c r="AL3186" i="5"/>
  <c r="AL3187" i="5"/>
  <c r="AL3188" i="5"/>
  <c r="AL3189" i="5"/>
  <c r="AL3190" i="5"/>
  <c r="AL3191" i="5"/>
  <c r="AL3192" i="5"/>
  <c r="AL3193" i="5"/>
  <c r="AL3194" i="5"/>
  <c r="AL3195" i="5"/>
  <c r="AL3196" i="5"/>
  <c r="AL3197" i="5"/>
  <c r="AL3198" i="5"/>
  <c r="AL3199" i="5"/>
  <c r="AL3200" i="5"/>
  <c r="AL3201" i="5"/>
  <c r="AL3202" i="5"/>
  <c r="AL3203" i="5"/>
  <c r="AL3204" i="5"/>
  <c r="AL3205" i="5"/>
  <c r="AL3206" i="5"/>
  <c r="AL3207" i="5"/>
  <c r="AL3208" i="5"/>
  <c r="AL3209" i="5"/>
  <c r="AL3210" i="5"/>
  <c r="AL3211" i="5"/>
  <c r="AL3212" i="5"/>
  <c r="AL3213" i="5"/>
  <c r="AL3214" i="5"/>
  <c r="AL3215" i="5"/>
  <c r="AL3216" i="5"/>
  <c r="AL3217" i="5"/>
  <c r="AL3218" i="5"/>
  <c r="AL3219" i="5"/>
  <c r="AL3220" i="5"/>
  <c r="AL3221" i="5"/>
  <c r="AL3222" i="5"/>
  <c r="AL3223" i="5"/>
  <c r="AL3224" i="5"/>
  <c r="AL3225" i="5"/>
  <c r="AL3226" i="5"/>
  <c r="AL3227" i="5"/>
  <c r="AL3228" i="5"/>
  <c r="AL3229" i="5"/>
  <c r="AL3230" i="5"/>
  <c r="AL3231" i="5"/>
  <c r="AL3232" i="5"/>
  <c r="AL3233" i="5"/>
  <c r="AL3234" i="5"/>
  <c r="AL3235" i="5"/>
  <c r="AL3236" i="5"/>
  <c r="AL3237" i="5"/>
  <c r="AL3238" i="5"/>
  <c r="AL3239" i="5"/>
  <c r="AL3240" i="5"/>
  <c r="AL3241" i="5"/>
  <c r="AL3242" i="5"/>
  <c r="AL3243" i="5"/>
  <c r="AL3244" i="5"/>
  <c r="AL3245" i="5"/>
  <c r="AL3246" i="5"/>
  <c r="AL3247" i="5"/>
  <c r="AL3248" i="5"/>
  <c r="AL3249" i="5"/>
  <c r="AL3250" i="5"/>
  <c r="AL3251" i="5"/>
  <c r="AL3252" i="5"/>
  <c r="AL3253" i="5"/>
  <c r="AL3254" i="5"/>
  <c r="AL3255" i="5"/>
  <c r="AL3256" i="5"/>
  <c r="AL3257" i="5"/>
  <c r="AL3258" i="5"/>
  <c r="AL3259" i="5"/>
  <c r="AL3260" i="5"/>
  <c r="AL3261" i="5"/>
  <c r="AL3262" i="5"/>
  <c r="AL3263" i="5"/>
  <c r="AL3264" i="5"/>
  <c r="AL3265" i="5"/>
  <c r="AL3266" i="5"/>
  <c r="AL3267" i="5"/>
  <c r="AL3268" i="5"/>
  <c r="AL3269" i="5"/>
  <c r="AL3270" i="5"/>
  <c r="AL3271" i="5"/>
  <c r="AL3272" i="5"/>
  <c r="AL3273" i="5"/>
  <c r="AL3274" i="5"/>
  <c r="AL3275" i="5"/>
  <c r="AL3276" i="5"/>
  <c r="AL3277" i="5"/>
  <c r="AL3278" i="5"/>
  <c r="AL3279" i="5"/>
  <c r="AL3280" i="5"/>
  <c r="AL3281" i="5"/>
  <c r="AL3282" i="5"/>
  <c r="AL3283" i="5"/>
  <c r="AL3284" i="5"/>
  <c r="AL3285" i="5"/>
  <c r="AL3286" i="5"/>
  <c r="AL3287" i="5"/>
  <c r="AL3288" i="5"/>
  <c r="AL3289" i="5"/>
  <c r="AL3290" i="5"/>
  <c r="AL3291" i="5"/>
  <c r="AL3292" i="5"/>
  <c r="AL3293" i="5"/>
  <c r="AL3294" i="5"/>
  <c r="AL3295" i="5"/>
  <c r="AL3296" i="5"/>
  <c r="AL3297" i="5"/>
  <c r="AL3298" i="5"/>
  <c r="AL3299" i="5"/>
  <c r="AL3300" i="5"/>
  <c r="AL3301" i="5"/>
  <c r="AL3302" i="5"/>
  <c r="AL3303" i="5"/>
  <c r="AL3304" i="5"/>
  <c r="AL3305" i="5"/>
  <c r="AL3306" i="5"/>
  <c r="AL3307" i="5"/>
  <c r="AL3308" i="5"/>
  <c r="AL3309" i="5"/>
  <c r="AL3310" i="5"/>
  <c r="AL3311" i="5"/>
  <c r="AL3312" i="5"/>
  <c r="AL3313" i="5"/>
  <c r="AL3314" i="5"/>
  <c r="AL3315" i="5"/>
  <c r="AL3316" i="5"/>
  <c r="AL3317" i="5"/>
  <c r="AL3318" i="5"/>
  <c r="AL3319" i="5"/>
  <c r="AL3320" i="5"/>
  <c r="AL3321" i="5"/>
  <c r="AL3322" i="5"/>
  <c r="AL3323" i="5"/>
  <c r="AL3324" i="5"/>
  <c r="AL3325" i="5"/>
  <c r="AL3326" i="5"/>
  <c r="AL3327" i="5"/>
  <c r="AL3328" i="5"/>
  <c r="AL3329" i="5"/>
  <c r="AL3330" i="5"/>
  <c r="AL3331" i="5"/>
  <c r="AL3332" i="5"/>
  <c r="AL3333" i="5"/>
  <c r="AL3334" i="5"/>
  <c r="AL3335" i="5"/>
  <c r="AL3336" i="5"/>
  <c r="AL3337" i="5"/>
  <c r="AL3338" i="5"/>
  <c r="AL3339" i="5"/>
  <c r="AL3340" i="5"/>
  <c r="AL3341" i="5"/>
  <c r="AL3342" i="5"/>
  <c r="AL3343" i="5"/>
  <c r="AL3344" i="5"/>
  <c r="AL3345" i="5"/>
  <c r="AL3346" i="5"/>
  <c r="AL3347" i="5"/>
  <c r="AL3348" i="5"/>
  <c r="AL3349" i="5"/>
  <c r="AL3350" i="5"/>
  <c r="AL3351" i="5"/>
  <c r="AL3352" i="5"/>
  <c r="AL3353" i="5"/>
  <c r="AL3354" i="5"/>
  <c r="AL3355" i="5"/>
  <c r="AL3356" i="5"/>
  <c r="AL3357" i="5"/>
  <c r="AL3358" i="5"/>
  <c r="AL3359" i="5"/>
  <c r="AL3360" i="5"/>
  <c r="AL3361" i="5"/>
  <c r="AL3362" i="5"/>
  <c r="AL3363" i="5"/>
  <c r="AL3364" i="5"/>
  <c r="AL3365" i="5"/>
  <c r="AL3366" i="5"/>
  <c r="AL3367" i="5"/>
  <c r="AL3368" i="5"/>
  <c r="AL3369" i="5"/>
  <c r="AL3370" i="5"/>
  <c r="AL3371" i="5"/>
  <c r="AL3372" i="5"/>
  <c r="AL3373" i="5"/>
  <c r="AL3374" i="5"/>
  <c r="AL3375" i="5"/>
  <c r="AL3376" i="5"/>
  <c r="AL3377" i="5"/>
  <c r="AL3378" i="5"/>
  <c r="AL3379" i="5"/>
  <c r="AL3380" i="5"/>
  <c r="AL3381" i="5"/>
  <c r="AL3382" i="5"/>
  <c r="AL3383" i="5"/>
  <c r="AL3384" i="5"/>
  <c r="AL3385" i="5"/>
  <c r="AL3386" i="5"/>
  <c r="AL3387" i="5"/>
  <c r="AL3388" i="5"/>
  <c r="AL3389" i="5"/>
  <c r="AL3390" i="5"/>
  <c r="AL3391" i="5"/>
  <c r="AL3392" i="5"/>
  <c r="AL3393" i="5"/>
  <c r="AL3394" i="5"/>
  <c r="AL3395" i="5"/>
  <c r="AL3396" i="5"/>
  <c r="AL3397" i="5"/>
  <c r="AL3398" i="5"/>
  <c r="AL3399" i="5"/>
  <c r="AL3400" i="5"/>
  <c r="AL3401" i="5"/>
  <c r="AL3402" i="5"/>
  <c r="AL3403" i="5"/>
  <c r="AL3404" i="5"/>
  <c r="AL3405" i="5"/>
  <c r="AL3406" i="5"/>
  <c r="AL3407" i="5"/>
  <c r="AL3408" i="5"/>
  <c r="AL3409" i="5"/>
  <c r="AL3410" i="5"/>
  <c r="AL3411" i="5"/>
  <c r="AL3412" i="5"/>
  <c r="AL3413" i="5"/>
  <c r="AL3414" i="5"/>
  <c r="AL3415" i="5"/>
  <c r="AL3416" i="5"/>
  <c r="AL3417" i="5"/>
  <c r="AL3418" i="5"/>
  <c r="AL3419" i="5"/>
  <c r="AL3420" i="5"/>
  <c r="AL3421" i="5"/>
  <c r="AL3422" i="5"/>
  <c r="AL3423" i="5"/>
  <c r="AL3424" i="5"/>
  <c r="AL3425" i="5"/>
  <c r="AL3426" i="5"/>
  <c r="AL3427" i="5"/>
  <c r="AL3428" i="5"/>
  <c r="AL3429" i="5"/>
  <c r="AL3430" i="5"/>
  <c r="AL3431" i="5"/>
  <c r="AL3432" i="5"/>
  <c r="AL3433" i="5"/>
  <c r="AL3434" i="5"/>
  <c r="AL3435" i="5"/>
  <c r="AL3436" i="5"/>
  <c r="AL3437" i="5"/>
  <c r="AL3438" i="5"/>
  <c r="AL3439" i="5"/>
  <c r="AL3440" i="5"/>
  <c r="AL3441" i="5"/>
  <c r="AL3442" i="5"/>
  <c r="AL3443" i="5"/>
  <c r="AL3444" i="5"/>
  <c r="AL3445" i="5"/>
  <c r="AL3446" i="5"/>
  <c r="AL3447" i="5"/>
  <c r="AL3448" i="5"/>
  <c r="AL3449" i="5"/>
  <c r="AL3450" i="5"/>
  <c r="AL3451" i="5"/>
  <c r="AL3452" i="5"/>
  <c r="AL3453" i="5"/>
  <c r="AL3454" i="5"/>
  <c r="AL3455" i="5"/>
  <c r="AL3456" i="5"/>
  <c r="AL3457" i="5"/>
  <c r="AL3458" i="5"/>
  <c r="AL3459" i="5"/>
  <c r="AL3460" i="5"/>
  <c r="AL3461" i="5"/>
  <c r="AL3462" i="5"/>
  <c r="AL3463" i="5"/>
  <c r="AL3464" i="5"/>
  <c r="AL3465" i="5"/>
  <c r="AL3466" i="5"/>
  <c r="AL3467" i="5"/>
  <c r="AL3468" i="5"/>
  <c r="AL3469" i="5"/>
  <c r="AL3470" i="5"/>
  <c r="AL3471" i="5"/>
  <c r="AL3472" i="5"/>
  <c r="AL3473" i="5"/>
  <c r="AL3474" i="5"/>
  <c r="AL3475" i="5"/>
  <c r="AL3476" i="5"/>
  <c r="AL3477" i="5"/>
  <c r="AL3478" i="5"/>
  <c r="AL3479" i="5"/>
  <c r="AL3480" i="5"/>
  <c r="AL3481" i="5"/>
  <c r="AL3482" i="5"/>
  <c r="AL3483" i="5"/>
  <c r="AL3484" i="5"/>
  <c r="AL3485" i="5"/>
  <c r="AL3486" i="5"/>
  <c r="AL3487" i="5"/>
  <c r="AL3488" i="5"/>
  <c r="AL3489" i="5"/>
  <c r="AL3490" i="5"/>
  <c r="AL3491" i="5"/>
  <c r="AL3492" i="5"/>
  <c r="AL3493" i="5"/>
  <c r="AL3494" i="5"/>
  <c r="AL3495" i="5"/>
  <c r="AL3496" i="5"/>
  <c r="AL3497" i="5"/>
  <c r="AL3498" i="5"/>
  <c r="AL3499" i="5"/>
  <c r="AL3500" i="5"/>
  <c r="AL3501" i="5"/>
  <c r="AL3502" i="5"/>
  <c r="AL3503" i="5"/>
  <c r="AL3504" i="5"/>
  <c r="AL3505" i="5"/>
  <c r="AL3506" i="5"/>
  <c r="AL3507" i="5"/>
  <c r="AL3508" i="5"/>
  <c r="AL3509" i="5"/>
  <c r="AL3510" i="5"/>
  <c r="AL3511" i="5"/>
  <c r="AL3512" i="5"/>
  <c r="AL3513" i="5"/>
  <c r="AL3514" i="5"/>
  <c r="AL3515" i="5"/>
  <c r="AL3516" i="5"/>
  <c r="AL3517" i="5"/>
  <c r="AL3518" i="5"/>
  <c r="AL3519" i="5"/>
  <c r="AL3520" i="5"/>
  <c r="AL3521" i="5"/>
  <c r="AL3522" i="5"/>
  <c r="AL3523" i="5"/>
  <c r="AL3524" i="5"/>
  <c r="AL3525" i="5"/>
  <c r="AL3526" i="5"/>
  <c r="AL3527" i="5"/>
  <c r="AL3528" i="5"/>
  <c r="AL3529" i="5"/>
  <c r="AL3530" i="5"/>
  <c r="AL3531" i="5"/>
  <c r="AL3532" i="5"/>
  <c r="AL3533" i="5"/>
  <c r="AL3534" i="5"/>
  <c r="AL3535" i="5"/>
  <c r="AL3536" i="5"/>
  <c r="AL3537" i="5"/>
  <c r="AL3538" i="5"/>
  <c r="AL3539" i="5"/>
  <c r="AL3540" i="5"/>
  <c r="AL3541" i="5"/>
  <c r="AL3542" i="5"/>
  <c r="AL3543" i="5"/>
  <c r="AL3544" i="5"/>
  <c r="AL3545" i="5"/>
  <c r="AL3546" i="5"/>
  <c r="AL3547" i="5"/>
  <c r="AL3548" i="5"/>
  <c r="AL3549" i="5"/>
  <c r="AL3550" i="5"/>
  <c r="AL3551" i="5"/>
  <c r="AL3552" i="5"/>
  <c r="AL3553" i="5"/>
  <c r="AL3554" i="5"/>
  <c r="AL3555" i="5"/>
  <c r="AL3556" i="5"/>
  <c r="AL3557" i="5"/>
  <c r="AL3558" i="5"/>
  <c r="AL3559" i="5"/>
  <c r="AL3560" i="5"/>
  <c r="AL3561" i="5"/>
  <c r="AL3562" i="5"/>
  <c r="AL3563" i="5"/>
  <c r="AL3564" i="5"/>
  <c r="AL3565" i="5"/>
  <c r="AL3566" i="5"/>
  <c r="AL3567" i="5"/>
  <c r="AL3568" i="5"/>
  <c r="AL3569" i="5"/>
  <c r="AL3570" i="5"/>
  <c r="AL3571" i="5"/>
  <c r="AL3572" i="5"/>
  <c r="AL3573" i="5"/>
  <c r="AL3574" i="5"/>
  <c r="AL3575" i="5"/>
  <c r="AL3576" i="5"/>
  <c r="AL3577" i="5"/>
  <c r="AL3578" i="5"/>
  <c r="AL3579" i="5"/>
  <c r="AL3580" i="5"/>
  <c r="AL3581" i="5"/>
  <c r="AL3582" i="5"/>
  <c r="AL3583" i="5"/>
  <c r="AL3584" i="5"/>
  <c r="AL3585" i="5"/>
  <c r="AL3586" i="5"/>
  <c r="AL3587" i="5"/>
  <c r="AL3588" i="5"/>
  <c r="AL3589" i="5"/>
  <c r="AL3590" i="5"/>
  <c r="AL3591" i="5"/>
  <c r="AL3592" i="5"/>
  <c r="AL3593" i="5"/>
  <c r="AL3594" i="5"/>
  <c r="AL3595" i="5"/>
  <c r="AL3596" i="5"/>
  <c r="AL3597" i="5"/>
  <c r="AL3598" i="5"/>
  <c r="AL3599" i="5"/>
  <c r="AL3600" i="5"/>
  <c r="AL3601" i="5"/>
  <c r="AL3602" i="5"/>
  <c r="AL3603" i="5"/>
  <c r="AL3604" i="5"/>
  <c r="AL3605" i="5"/>
  <c r="AL3606" i="5"/>
  <c r="AL3607" i="5"/>
  <c r="AL3608" i="5"/>
  <c r="AL3609" i="5"/>
  <c r="AL3610" i="5"/>
  <c r="AL3611" i="5"/>
  <c r="AL3612" i="5"/>
  <c r="AL3613" i="5"/>
  <c r="AL3614" i="5"/>
  <c r="AL3615" i="5"/>
  <c r="AL3616" i="5"/>
  <c r="AL3617" i="5"/>
  <c r="AL3618" i="5"/>
  <c r="AL3619" i="5"/>
  <c r="AL3620" i="5"/>
  <c r="AL3621" i="5"/>
  <c r="AL3622" i="5"/>
  <c r="AL3623" i="5"/>
  <c r="AL3624" i="5"/>
  <c r="AL3625" i="5"/>
  <c r="AL3626" i="5"/>
  <c r="AL3627" i="5"/>
  <c r="AL3628" i="5"/>
  <c r="AL3629" i="5"/>
  <c r="AL3630" i="5"/>
  <c r="AL3631" i="5"/>
  <c r="AL3632" i="5"/>
  <c r="AL3633" i="5"/>
  <c r="AL3634" i="5"/>
  <c r="AL3635" i="5"/>
  <c r="AL3636" i="5"/>
  <c r="AL3637" i="5"/>
  <c r="AL3638" i="5"/>
  <c r="AL3639" i="5"/>
  <c r="AL3640" i="5"/>
  <c r="AL3641" i="5"/>
  <c r="AL3642" i="5"/>
  <c r="AL3643" i="5"/>
  <c r="AL3644" i="5"/>
  <c r="AL3645" i="5"/>
  <c r="AL3646" i="5"/>
  <c r="AL3647" i="5"/>
  <c r="AL3648" i="5"/>
  <c r="AL3649" i="5"/>
  <c r="AL3650" i="5"/>
  <c r="AL3651" i="5"/>
  <c r="AL3652" i="5"/>
  <c r="AL3653" i="5"/>
  <c r="AL3654" i="5"/>
  <c r="AL3655" i="5"/>
  <c r="AL3656" i="5"/>
  <c r="AL3657" i="5"/>
  <c r="AL3658" i="5"/>
  <c r="AL3659" i="5"/>
  <c r="AL3660" i="5"/>
  <c r="AL3661" i="5"/>
  <c r="AL3662" i="5"/>
  <c r="AL3663" i="5"/>
  <c r="AL3664" i="5"/>
  <c r="AL3665" i="5"/>
  <c r="AL3666" i="5"/>
  <c r="AL3667" i="5"/>
  <c r="AL3668" i="5"/>
  <c r="AL3669" i="5"/>
  <c r="AL3670" i="5"/>
  <c r="AL3671" i="5"/>
  <c r="AL3672" i="5"/>
  <c r="AL3673" i="5"/>
  <c r="AL3674" i="5"/>
  <c r="AL3675" i="5"/>
  <c r="AL3676" i="5"/>
  <c r="AL3677" i="5"/>
  <c r="AL3678" i="5"/>
  <c r="AL3679" i="5"/>
  <c r="AL3680" i="5"/>
  <c r="AL3681" i="5"/>
  <c r="AL3682" i="5"/>
  <c r="AL3683" i="5"/>
  <c r="AL3684" i="5"/>
  <c r="AL3685" i="5"/>
  <c r="AL3686" i="5"/>
  <c r="AL3687" i="5"/>
  <c r="AL3688" i="5"/>
  <c r="AL3689" i="5"/>
  <c r="AL3690" i="5"/>
  <c r="AL3691" i="5"/>
  <c r="AL3692" i="5"/>
  <c r="AL3693" i="5"/>
  <c r="AL3694" i="5"/>
  <c r="AL3695" i="5"/>
  <c r="AL3696" i="5"/>
  <c r="AL3697" i="5"/>
  <c r="AL3698" i="5"/>
  <c r="AL3699" i="5"/>
  <c r="AL3700" i="5"/>
  <c r="AL3701" i="5"/>
  <c r="AL3702" i="5"/>
  <c r="AL3703" i="5"/>
  <c r="AL3704" i="5"/>
  <c r="AL3705" i="5"/>
  <c r="AL3706" i="5"/>
  <c r="AL3707" i="5"/>
  <c r="AL3708" i="5"/>
  <c r="AL3709" i="5"/>
  <c r="AL3710" i="5"/>
  <c r="AL3711" i="5"/>
  <c r="AL3712" i="5"/>
  <c r="AL3713" i="5"/>
  <c r="AL3714" i="5"/>
  <c r="AL3715" i="5"/>
  <c r="AL3716" i="5"/>
  <c r="AL3717" i="5"/>
  <c r="AL3718" i="5"/>
  <c r="AL3719" i="5"/>
  <c r="AL3720" i="5"/>
  <c r="AL3721" i="5"/>
  <c r="AL3722" i="5"/>
  <c r="AL3723" i="5"/>
  <c r="AL3724" i="5"/>
  <c r="AL3725" i="5"/>
  <c r="AL3726" i="5"/>
  <c r="AL3727" i="5"/>
  <c r="AL3728" i="5"/>
  <c r="AL3729" i="5"/>
  <c r="AL3730" i="5"/>
  <c r="AL3731" i="5"/>
  <c r="AL3732" i="5"/>
  <c r="AL3733" i="5"/>
  <c r="AL3734" i="5"/>
  <c r="AL3735" i="5"/>
  <c r="AL3736" i="5"/>
  <c r="AL3737" i="5"/>
  <c r="AL3738" i="5"/>
  <c r="AL3739" i="5"/>
  <c r="AL3740" i="5"/>
  <c r="AL3741" i="5"/>
  <c r="AL3742" i="5"/>
  <c r="AL3743" i="5"/>
  <c r="AL3744" i="5"/>
  <c r="AL3745" i="5"/>
  <c r="AL3746" i="5"/>
  <c r="AL3747" i="5"/>
  <c r="AL3748" i="5"/>
  <c r="AL3749" i="5"/>
  <c r="AL3750" i="5"/>
  <c r="AL3751" i="5"/>
  <c r="AL3752" i="5"/>
  <c r="AL3753" i="5"/>
  <c r="AL3754" i="5"/>
  <c r="AL3755" i="5"/>
  <c r="AL3756" i="5"/>
  <c r="AL3757" i="5"/>
  <c r="AL3758" i="5"/>
  <c r="AL3759" i="5"/>
  <c r="AL3760" i="5"/>
  <c r="AL3761" i="5"/>
  <c r="AL3762" i="5"/>
  <c r="AL3763" i="5"/>
  <c r="AL3764" i="5"/>
  <c r="AL3765" i="5"/>
  <c r="AL3766" i="5"/>
  <c r="AL3767" i="5"/>
  <c r="AL3768" i="5"/>
  <c r="AL3769" i="5"/>
  <c r="AL3770" i="5"/>
  <c r="AL3771" i="5"/>
  <c r="AL3772" i="5"/>
  <c r="AL3773" i="5"/>
  <c r="AL3774" i="5"/>
  <c r="AL3775" i="5"/>
  <c r="AL3776" i="5"/>
  <c r="AL3777" i="5"/>
  <c r="AL3778" i="5"/>
  <c r="AL3779" i="5"/>
  <c r="AL3780" i="5"/>
  <c r="AL3781" i="5"/>
  <c r="AL3782" i="5"/>
  <c r="AL3783" i="5"/>
  <c r="AL3784" i="5"/>
  <c r="AL3785" i="5"/>
  <c r="AL3786" i="5"/>
  <c r="AL3787" i="5"/>
  <c r="AL3788" i="5"/>
  <c r="AL3789" i="5"/>
  <c r="AL3790" i="5"/>
  <c r="AL3791" i="5"/>
  <c r="AL3792" i="5"/>
  <c r="AL3793" i="5"/>
  <c r="AL3794" i="5"/>
  <c r="AL3795" i="5"/>
  <c r="AL3796" i="5"/>
  <c r="AL3797" i="5"/>
  <c r="AL3798" i="5"/>
  <c r="AL3799" i="5"/>
  <c r="AL3800" i="5"/>
  <c r="AL3801" i="5"/>
  <c r="AL3802" i="5"/>
  <c r="AL3803" i="5"/>
  <c r="AL3804" i="5"/>
  <c r="AL3805" i="5"/>
  <c r="AL3806" i="5"/>
  <c r="AL3807" i="5"/>
  <c r="AL3808" i="5"/>
  <c r="AL3809" i="5"/>
  <c r="AL3810" i="5"/>
  <c r="AL3811" i="5"/>
  <c r="AL3812" i="5"/>
  <c r="AL3813" i="5"/>
  <c r="AL3814" i="5"/>
  <c r="AL3815" i="5"/>
  <c r="AL3816" i="5"/>
  <c r="AL3817" i="5"/>
  <c r="AL3818" i="5"/>
  <c r="AL3819" i="5"/>
  <c r="AL3820" i="5"/>
  <c r="AL3821" i="5"/>
  <c r="AL3822" i="5"/>
  <c r="AL3823" i="5"/>
  <c r="AL3824" i="5"/>
  <c r="AL3825" i="5"/>
  <c r="AL3826" i="5"/>
  <c r="AL3827" i="5"/>
  <c r="AL3828" i="5"/>
  <c r="AL3829" i="5"/>
  <c r="AL3830" i="5"/>
  <c r="AL3831" i="5"/>
  <c r="AL3832" i="5"/>
  <c r="AL3833" i="5"/>
  <c r="AL3834" i="5"/>
  <c r="AL3835" i="5"/>
  <c r="AL3836" i="5"/>
  <c r="AL3837" i="5"/>
  <c r="AL3838" i="5"/>
  <c r="AL3839" i="5"/>
  <c r="AL3840" i="5"/>
  <c r="AL3841" i="5"/>
  <c r="AL3842" i="5"/>
  <c r="AL3843" i="5"/>
  <c r="AL3844" i="5"/>
  <c r="AL3845" i="5"/>
  <c r="AL3846" i="5"/>
  <c r="AL3847" i="5"/>
  <c r="AL3848" i="5"/>
  <c r="AL3849" i="5"/>
  <c r="AL3850" i="5"/>
  <c r="AL3851" i="5"/>
  <c r="AL3852" i="5"/>
  <c r="AL3853" i="5"/>
  <c r="AL3854" i="5"/>
  <c r="AL3855" i="5"/>
  <c r="AL3856" i="5"/>
  <c r="AL3857" i="5"/>
  <c r="AL3858" i="5"/>
  <c r="AL3859" i="5"/>
  <c r="AL3860" i="5"/>
  <c r="AL3861" i="5"/>
  <c r="AL3862" i="5"/>
  <c r="AL3863" i="5"/>
  <c r="AL3864" i="5"/>
  <c r="AL3865" i="5"/>
  <c r="AL3866" i="5"/>
  <c r="AL3867" i="5"/>
  <c r="AL3868" i="5"/>
  <c r="AL3869" i="5"/>
  <c r="AL3870" i="5"/>
  <c r="AL3871" i="5"/>
  <c r="AL3872" i="5"/>
  <c r="AL3873" i="5"/>
  <c r="AL3874" i="5"/>
  <c r="AL3875" i="5"/>
  <c r="AL3876" i="5"/>
  <c r="AL3877" i="5"/>
  <c r="AL3878" i="5"/>
  <c r="AL3879" i="5"/>
  <c r="AL3880" i="5"/>
  <c r="AL3881" i="5"/>
  <c r="AL3882" i="5"/>
  <c r="AL3883" i="5"/>
  <c r="AL3884" i="5"/>
  <c r="AL3885" i="5"/>
  <c r="AL3886" i="5"/>
  <c r="AL3887" i="5"/>
  <c r="AL3888" i="5"/>
  <c r="AL3889" i="5"/>
  <c r="AL3890" i="5"/>
  <c r="AL3891" i="5"/>
  <c r="AL3892" i="5"/>
  <c r="AL3893" i="5"/>
  <c r="AL3894" i="5"/>
  <c r="AL3895" i="5"/>
  <c r="AL3896" i="5"/>
  <c r="AL3897" i="5"/>
  <c r="AL3898" i="5"/>
  <c r="AL3899" i="5"/>
  <c r="AL3900" i="5"/>
  <c r="AL3901" i="5"/>
  <c r="AL3902" i="5"/>
  <c r="AL3903" i="5"/>
  <c r="AL3904" i="5"/>
  <c r="AL3905" i="5"/>
  <c r="AL3906" i="5"/>
  <c r="AL3907" i="5"/>
  <c r="AL3908" i="5"/>
  <c r="AL3909" i="5"/>
  <c r="AL3910" i="5"/>
  <c r="AL3911" i="5"/>
  <c r="AL3912" i="5"/>
  <c r="AL3913" i="5"/>
  <c r="AL3914" i="5"/>
  <c r="AL3915" i="5"/>
  <c r="AL3916" i="5"/>
  <c r="AL3917" i="5"/>
  <c r="AL3918" i="5"/>
  <c r="AL3919" i="5"/>
  <c r="AL3920" i="5"/>
  <c r="AL3921" i="5"/>
  <c r="AL3922" i="5"/>
  <c r="AL3923" i="5"/>
  <c r="AL3924" i="5"/>
  <c r="AL3925" i="5"/>
  <c r="AL3926" i="5"/>
  <c r="AL3927" i="5"/>
  <c r="AL3928" i="5"/>
  <c r="AL3929" i="5"/>
  <c r="AL3930" i="5"/>
  <c r="AL3931" i="5"/>
  <c r="AL3932" i="5"/>
  <c r="AL3933" i="5"/>
  <c r="AL3934" i="5"/>
  <c r="AL3935" i="5"/>
  <c r="AL3936" i="5"/>
  <c r="AL3937" i="5"/>
  <c r="AL3938" i="5"/>
  <c r="AL3939" i="5"/>
  <c r="AL3940" i="5"/>
  <c r="AL3941" i="5"/>
  <c r="AL3942" i="5"/>
  <c r="AL3943" i="5"/>
  <c r="AL3944" i="5"/>
  <c r="AL3945" i="5"/>
  <c r="AL3946" i="5"/>
  <c r="AL3947" i="5"/>
  <c r="AL3948" i="5"/>
  <c r="AL3949" i="5"/>
  <c r="AL3950" i="5"/>
  <c r="AL3951" i="5"/>
  <c r="AL3952" i="5"/>
  <c r="AL3953" i="5"/>
  <c r="AL3954" i="5"/>
  <c r="AL3955" i="5"/>
  <c r="AL3956" i="5"/>
  <c r="AL3957" i="5"/>
  <c r="AL3958" i="5"/>
  <c r="AL3959" i="5"/>
  <c r="AL3960" i="5"/>
  <c r="AL3961" i="5"/>
  <c r="AL3962" i="5"/>
  <c r="AL3963" i="5"/>
  <c r="AL3964" i="5"/>
  <c r="AL3965" i="5"/>
  <c r="AL3966" i="5"/>
  <c r="AL3967" i="5"/>
  <c r="AL3968" i="5"/>
  <c r="AL3969" i="5"/>
  <c r="AL3970" i="5"/>
  <c r="AL3971" i="5"/>
  <c r="AL3972" i="5"/>
  <c r="AL3973" i="5"/>
  <c r="AL3974" i="5"/>
  <c r="AL3975" i="5"/>
  <c r="AL3976" i="5"/>
  <c r="AL3977" i="5"/>
  <c r="AL3978" i="5"/>
  <c r="AL3979" i="5"/>
  <c r="AL3980" i="5"/>
  <c r="AL3981" i="5"/>
  <c r="AL3982" i="5"/>
  <c r="AL3983" i="5"/>
  <c r="AL3984" i="5"/>
  <c r="AL3985" i="5"/>
  <c r="AL3986" i="5"/>
  <c r="AL3987" i="5"/>
  <c r="AL3988" i="5"/>
  <c r="AL3989" i="5"/>
  <c r="AL3990" i="5"/>
  <c r="AL3991" i="5"/>
  <c r="AL3992" i="5"/>
  <c r="AL3993" i="5"/>
  <c r="AL3994" i="5"/>
  <c r="AL3995" i="5"/>
  <c r="AL3996" i="5"/>
  <c r="AL3997" i="5"/>
  <c r="AL3998" i="5"/>
  <c r="AL3999" i="5"/>
  <c r="AL4000" i="5"/>
  <c r="AL4001" i="5"/>
  <c r="AK4003" i="5"/>
  <c r="AK4" i="5"/>
  <c r="AK5" i="5"/>
  <c r="AK6" i="5"/>
  <c r="AK7" i="5"/>
  <c r="AK8" i="5"/>
  <c r="AK9" i="5"/>
  <c r="AK10" i="5"/>
  <c r="AK11" i="5"/>
  <c r="AK12" i="5"/>
  <c r="AK13" i="5"/>
  <c r="AK14" i="5"/>
  <c r="AK15" i="5"/>
  <c r="AK16" i="5"/>
  <c r="AK17" i="5"/>
  <c r="AK18" i="5"/>
  <c r="AK19" i="5"/>
  <c r="AK20" i="5"/>
  <c r="AK21" i="5"/>
  <c r="AK22" i="5"/>
  <c r="AK23" i="5"/>
  <c r="AK24" i="5"/>
  <c r="AK25" i="5"/>
  <c r="AK26" i="5"/>
  <c r="AK27" i="5"/>
  <c r="AK28" i="5"/>
  <c r="AK29" i="5"/>
  <c r="AK30" i="5"/>
  <c r="AK31" i="5"/>
  <c r="AK32" i="5"/>
  <c r="AK33" i="5"/>
  <c r="AK34" i="5"/>
  <c r="AK35" i="5"/>
  <c r="AK36" i="5"/>
  <c r="AK37" i="5"/>
  <c r="AK38" i="5"/>
  <c r="AK39" i="5"/>
  <c r="AK40" i="5"/>
  <c r="AK41" i="5"/>
  <c r="AK42" i="5"/>
  <c r="AK43" i="5"/>
  <c r="AK44" i="5"/>
  <c r="AK45" i="5"/>
  <c r="AK46" i="5"/>
  <c r="AK47" i="5"/>
  <c r="AK48" i="5"/>
  <c r="AK49" i="5"/>
  <c r="AK50" i="5"/>
  <c r="AK51" i="5"/>
  <c r="AK52" i="5"/>
  <c r="AK53" i="5"/>
  <c r="AK54" i="5"/>
  <c r="AK55" i="5"/>
  <c r="AK56" i="5"/>
  <c r="AK57" i="5"/>
  <c r="AK58" i="5"/>
  <c r="AK59" i="5"/>
  <c r="AK60" i="5"/>
  <c r="AK61" i="5"/>
  <c r="AK62" i="5"/>
  <c r="AK63" i="5"/>
  <c r="AK64" i="5"/>
  <c r="AK65" i="5"/>
  <c r="AK66" i="5"/>
  <c r="AK67" i="5"/>
  <c r="AK68" i="5"/>
  <c r="AK69" i="5"/>
  <c r="AK70" i="5"/>
  <c r="AK71" i="5"/>
  <c r="AK72" i="5"/>
  <c r="AK73" i="5"/>
  <c r="AK74" i="5"/>
  <c r="AK75" i="5"/>
  <c r="AK76" i="5"/>
  <c r="AK77" i="5"/>
  <c r="AK78" i="5"/>
  <c r="AK79" i="5"/>
  <c r="AK80" i="5"/>
  <c r="AK81" i="5"/>
  <c r="AK82" i="5"/>
  <c r="AK83" i="5"/>
  <c r="AK84" i="5"/>
  <c r="AK85" i="5"/>
  <c r="AK86" i="5"/>
  <c r="AK87" i="5"/>
  <c r="AK88" i="5"/>
  <c r="AK89" i="5"/>
  <c r="AK90" i="5"/>
  <c r="AK91" i="5"/>
  <c r="AK92" i="5"/>
  <c r="AK93" i="5"/>
  <c r="AK94" i="5"/>
  <c r="AK95" i="5"/>
  <c r="AK96" i="5"/>
  <c r="AK97" i="5"/>
  <c r="AK98" i="5"/>
  <c r="AK99" i="5"/>
  <c r="AK100" i="5"/>
  <c r="AK101" i="5"/>
  <c r="AK102" i="5"/>
  <c r="AK103" i="5"/>
  <c r="AK104" i="5"/>
  <c r="AK105" i="5"/>
  <c r="AK106" i="5"/>
  <c r="AK107" i="5"/>
  <c r="AK108" i="5"/>
  <c r="AK109" i="5"/>
  <c r="AK110" i="5"/>
  <c r="AK111" i="5"/>
  <c r="AK112" i="5"/>
  <c r="AK113" i="5"/>
  <c r="AK114" i="5"/>
  <c r="AK115" i="5"/>
  <c r="AK116" i="5"/>
  <c r="AK117" i="5"/>
  <c r="AK118" i="5"/>
  <c r="AK119" i="5"/>
  <c r="AK120" i="5"/>
  <c r="AK121" i="5"/>
  <c r="AK122" i="5"/>
  <c r="AK123" i="5"/>
  <c r="AK124" i="5"/>
  <c r="AK125" i="5"/>
  <c r="AK126" i="5"/>
  <c r="AK127" i="5"/>
  <c r="AK128" i="5"/>
  <c r="AK129" i="5"/>
  <c r="AK130" i="5"/>
  <c r="AK131" i="5"/>
  <c r="AK132" i="5"/>
  <c r="AK133" i="5"/>
  <c r="AK134" i="5"/>
  <c r="AK135" i="5"/>
  <c r="AK136" i="5"/>
  <c r="AK137" i="5"/>
  <c r="AK138" i="5"/>
  <c r="AK139" i="5"/>
  <c r="AK140" i="5"/>
  <c r="AK141" i="5"/>
  <c r="AK142" i="5"/>
  <c r="AK143" i="5"/>
  <c r="AK144" i="5"/>
  <c r="AK145" i="5"/>
  <c r="AK146" i="5"/>
  <c r="AK147" i="5"/>
  <c r="AK148" i="5"/>
  <c r="AK149" i="5"/>
  <c r="AK150" i="5"/>
  <c r="AK151" i="5"/>
  <c r="AK152" i="5"/>
  <c r="AK153" i="5"/>
  <c r="AK154" i="5"/>
  <c r="AK155" i="5"/>
  <c r="AK156" i="5"/>
  <c r="AK157" i="5"/>
  <c r="AK158" i="5"/>
  <c r="AK159" i="5"/>
  <c r="AK160" i="5"/>
  <c r="AK161" i="5"/>
  <c r="AK162" i="5"/>
  <c r="AK163" i="5"/>
  <c r="AK164" i="5"/>
  <c r="AK165" i="5"/>
  <c r="AK166" i="5"/>
  <c r="AK167" i="5"/>
  <c r="AK168" i="5"/>
  <c r="AK169" i="5"/>
  <c r="AK170" i="5"/>
  <c r="AK171" i="5"/>
  <c r="AK172" i="5"/>
  <c r="AK173" i="5"/>
  <c r="AK174" i="5"/>
  <c r="AK175" i="5"/>
  <c r="AK176" i="5"/>
  <c r="AK177" i="5"/>
  <c r="AK178" i="5"/>
  <c r="AK179" i="5"/>
  <c r="AK180" i="5"/>
  <c r="AK181" i="5"/>
  <c r="AK182" i="5"/>
  <c r="AK183" i="5"/>
  <c r="AK184" i="5"/>
  <c r="AK185" i="5"/>
  <c r="AK186" i="5"/>
  <c r="AK187" i="5"/>
  <c r="AK188" i="5"/>
  <c r="AK189" i="5"/>
  <c r="AK190" i="5"/>
  <c r="AK191" i="5"/>
  <c r="AK192" i="5"/>
  <c r="AK193" i="5"/>
  <c r="AK194" i="5"/>
  <c r="AK195" i="5"/>
  <c r="AK196" i="5"/>
  <c r="AK197" i="5"/>
  <c r="AK198" i="5"/>
  <c r="AK199" i="5"/>
  <c r="AK200" i="5"/>
  <c r="AK201" i="5"/>
  <c r="AK202" i="5"/>
  <c r="AK203" i="5"/>
  <c r="AK204" i="5"/>
  <c r="AK205" i="5"/>
  <c r="AK206" i="5"/>
  <c r="AK207" i="5"/>
  <c r="AK208" i="5"/>
  <c r="AK209" i="5"/>
  <c r="AK210" i="5"/>
  <c r="AK211" i="5"/>
  <c r="AK212" i="5"/>
  <c r="AK213" i="5"/>
  <c r="AK214" i="5"/>
  <c r="AK215" i="5"/>
  <c r="AK216" i="5"/>
  <c r="AK217" i="5"/>
  <c r="AK218" i="5"/>
  <c r="AK219" i="5"/>
  <c r="AK220" i="5"/>
  <c r="AK221" i="5"/>
  <c r="AK222" i="5"/>
  <c r="AK223" i="5"/>
  <c r="AK224" i="5"/>
  <c r="AK225" i="5"/>
  <c r="AK226" i="5"/>
  <c r="AK227" i="5"/>
  <c r="AK228" i="5"/>
  <c r="AK229" i="5"/>
  <c r="AK230" i="5"/>
  <c r="AK231" i="5"/>
  <c r="AK232" i="5"/>
  <c r="AK233" i="5"/>
  <c r="AK234" i="5"/>
  <c r="AK235" i="5"/>
  <c r="AK236" i="5"/>
  <c r="AK237" i="5"/>
  <c r="AK238" i="5"/>
  <c r="AK239" i="5"/>
  <c r="AK240" i="5"/>
  <c r="AK241" i="5"/>
  <c r="AK242" i="5"/>
  <c r="AK243" i="5"/>
  <c r="AK244" i="5"/>
  <c r="AK245" i="5"/>
  <c r="AK246" i="5"/>
  <c r="AK247" i="5"/>
  <c r="AK248" i="5"/>
  <c r="AK249" i="5"/>
  <c r="AK250" i="5"/>
  <c r="AK251" i="5"/>
  <c r="AK252" i="5"/>
  <c r="AK253" i="5"/>
  <c r="AK254" i="5"/>
  <c r="AK255" i="5"/>
  <c r="AK256" i="5"/>
  <c r="AK257" i="5"/>
  <c r="AK258" i="5"/>
  <c r="AK259" i="5"/>
  <c r="AK260" i="5"/>
  <c r="AK261" i="5"/>
  <c r="AK262" i="5"/>
  <c r="AK263" i="5"/>
  <c r="AK264" i="5"/>
  <c r="AK265" i="5"/>
  <c r="AK266" i="5"/>
  <c r="AK267" i="5"/>
  <c r="AK268" i="5"/>
  <c r="AK269" i="5"/>
  <c r="AK270" i="5"/>
  <c r="AK271" i="5"/>
  <c r="AK272" i="5"/>
  <c r="AK273" i="5"/>
  <c r="AK274" i="5"/>
  <c r="AK275" i="5"/>
  <c r="AK276" i="5"/>
  <c r="AK277" i="5"/>
  <c r="AK278" i="5"/>
  <c r="AK279" i="5"/>
  <c r="AK280" i="5"/>
  <c r="AK281" i="5"/>
  <c r="AK282" i="5"/>
  <c r="AK283" i="5"/>
  <c r="AK284" i="5"/>
  <c r="AK285" i="5"/>
  <c r="AK286" i="5"/>
  <c r="AK287" i="5"/>
  <c r="AK288" i="5"/>
  <c r="AK289" i="5"/>
  <c r="AK290" i="5"/>
  <c r="AK291" i="5"/>
  <c r="AK292" i="5"/>
  <c r="AK293" i="5"/>
  <c r="AK294" i="5"/>
  <c r="AK295" i="5"/>
  <c r="AK296" i="5"/>
  <c r="AK297" i="5"/>
  <c r="AK298" i="5"/>
  <c r="AK299" i="5"/>
  <c r="AK300" i="5"/>
  <c r="AK301" i="5"/>
  <c r="AK302" i="5"/>
  <c r="AK303" i="5"/>
  <c r="AK304" i="5"/>
  <c r="AK305" i="5"/>
  <c r="AK306" i="5"/>
  <c r="AK307" i="5"/>
  <c r="AK308" i="5"/>
  <c r="AK309" i="5"/>
  <c r="AK310" i="5"/>
  <c r="AK311" i="5"/>
  <c r="AK312" i="5"/>
  <c r="AK313" i="5"/>
  <c r="AK314" i="5"/>
  <c r="AK315" i="5"/>
  <c r="AK316" i="5"/>
  <c r="AK317" i="5"/>
  <c r="AK318" i="5"/>
  <c r="AK319" i="5"/>
  <c r="AK320" i="5"/>
  <c r="AK321" i="5"/>
  <c r="AK322" i="5"/>
  <c r="AK323" i="5"/>
  <c r="AK324" i="5"/>
  <c r="AK325" i="5"/>
  <c r="AK326" i="5"/>
  <c r="AK327" i="5"/>
  <c r="AK328" i="5"/>
  <c r="AK329" i="5"/>
  <c r="AK330" i="5"/>
  <c r="AK331" i="5"/>
  <c r="AK332" i="5"/>
  <c r="AK333" i="5"/>
  <c r="AK334" i="5"/>
  <c r="AK335" i="5"/>
  <c r="AK336" i="5"/>
  <c r="AK337" i="5"/>
  <c r="AK338" i="5"/>
  <c r="AK339" i="5"/>
  <c r="AK340" i="5"/>
  <c r="AK341" i="5"/>
  <c r="AK342" i="5"/>
  <c r="AK343" i="5"/>
  <c r="AK344" i="5"/>
  <c r="AK345" i="5"/>
  <c r="AK346" i="5"/>
  <c r="AK347" i="5"/>
  <c r="AK348" i="5"/>
  <c r="AK349" i="5"/>
  <c r="AK350" i="5"/>
  <c r="AK351" i="5"/>
  <c r="AK352" i="5"/>
  <c r="AK353" i="5"/>
  <c r="AK354" i="5"/>
  <c r="AK355" i="5"/>
  <c r="AK356" i="5"/>
  <c r="AK357" i="5"/>
  <c r="AK358" i="5"/>
  <c r="AK359" i="5"/>
  <c r="AK360" i="5"/>
  <c r="AK361" i="5"/>
  <c r="AK362" i="5"/>
  <c r="AK363" i="5"/>
  <c r="AK364" i="5"/>
  <c r="AK365" i="5"/>
  <c r="AK366" i="5"/>
  <c r="AK367" i="5"/>
  <c r="AK368" i="5"/>
  <c r="AK369" i="5"/>
  <c r="AK370" i="5"/>
  <c r="AK371" i="5"/>
  <c r="AK372" i="5"/>
  <c r="AK373" i="5"/>
  <c r="AK374" i="5"/>
  <c r="AK375" i="5"/>
  <c r="AK376" i="5"/>
  <c r="AK377" i="5"/>
  <c r="AK378" i="5"/>
  <c r="AK379" i="5"/>
  <c r="AK380" i="5"/>
  <c r="AK381" i="5"/>
  <c r="AK382" i="5"/>
  <c r="AK383" i="5"/>
  <c r="AK384" i="5"/>
  <c r="AK385" i="5"/>
  <c r="AK386" i="5"/>
  <c r="AK387" i="5"/>
  <c r="AK388" i="5"/>
  <c r="AK389" i="5"/>
  <c r="AK390" i="5"/>
  <c r="AK391" i="5"/>
  <c r="AK392" i="5"/>
  <c r="AK393" i="5"/>
  <c r="AK394" i="5"/>
  <c r="AK395" i="5"/>
  <c r="AK396" i="5"/>
  <c r="AK397" i="5"/>
  <c r="AK398" i="5"/>
  <c r="AK399" i="5"/>
  <c r="AK400" i="5"/>
  <c r="AK401" i="5"/>
  <c r="AK402" i="5"/>
  <c r="AK403" i="5"/>
  <c r="AK404" i="5"/>
  <c r="AK405" i="5"/>
  <c r="AK406" i="5"/>
  <c r="AK407" i="5"/>
  <c r="AK408" i="5"/>
  <c r="AK409" i="5"/>
  <c r="AK410" i="5"/>
  <c r="AK411" i="5"/>
  <c r="AK412" i="5"/>
  <c r="AK413" i="5"/>
  <c r="AK414" i="5"/>
  <c r="AK415" i="5"/>
  <c r="AK416" i="5"/>
  <c r="AK417" i="5"/>
  <c r="AK418" i="5"/>
  <c r="AK419" i="5"/>
  <c r="AK420" i="5"/>
  <c r="AK421" i="5"/>
  <c r="AK422" i="5"/>
  <c r="AK423" i="5"/>
  <c r="AK424" i="5"/>
  <c r="AK425" i="5"/>
  <c r="AK426" i="5"/>
  <c r="AK427" i="5"/>
  <c r="AK428" i="5"/>
  <c r="AK429" i="5"/>
  <c r="AK430" i="5"/>
  <c r="AK431" i="5"/>
  <c r="AK432" i="5"/>
  <c r="AK433" i="5"/>
  <c r="AK434" i="5"/>
  <c r="AK435" i="5"/>
  <c r="AK436" i="5"/>
  <c r="AK437" i="5"/>
  <c r="AK438" i="5"/>
  <c r="AK439" i="5"/>
  <c r="AK440" i="5"/>
  <c r="AK441" i="5"/>
  <c r="AK442" i="5"/>
  <c r="AK443" i="5"/>
  <c r="AK444" i="5"/>
  <c r="AK445" i="5"/>
  <c r="AK446" i="5"/>
  <c r="AK447" i="5"/>
  <c r="AK448" i="5"/>
  <c r="AK449" i="5"/>
  <c r="AK450" i="5"/>
  <c r="AK451" i="5"/>
  <c r="AK452" i="5"/>
  <c r="AK453" i="5"/>
  <c r="AK454" i="5"/>
  <c r="AK455" i="5"/>
  <c r="AK456" i="5"/>
  <c r="AK457" i="5"/>
  <c r="AK458" i="5"/>
  <c r="AK459" i="5"/>
  <c r="AK460" i="5"/>
  <c r="AK461" i="5"/>
  <c r="AK462" i="5"/>
  <c r="AK463" i="5"/>
  <c r="AK464" i="5"/>
  <c r="AK465" i="5"/>
  <c r="AK466" i="5"/>
  <c r="AK467" i="5"/>
  <c r="AK468" i="5"/>
  <c r="AK469" i="5"/>
  <c r="AK470" i="5"/>
  <c r="AK471" i="5"/>
  <c r="AK472" i="5"/>
  <c r="AK473" i="5"/>
  <c r="AK474" i="5"/>
  <c r="AK475" i="5"/>
  <c r="AK476" i="5"/>
  <c r="AK477" i="5"/>
  <c r="AK478" i="5"/>
  <c r="AK479" i="5"/>
  <c r="AK480" i="5"/>
  <c r="AK481" i="5"/>
  <c r="AK482" i="5"/>
  <c r="AK483" i="5"/>
  <c r="AK484" i="5"/>
  <c r="AK485" i="5"/>
  <c r="AK486" i="5"/>
  <c r="AK487" i="5"/>
  <c r="AK488" i="5"/>
  <c r="AK489" i="5"/>
  <c r="AK490" i="5"/>
  <c r="AK491" i="5"/>
  <c r="AK492" i="5"/>
  <c r="AK493" i="5"/>
  <c r="AK494" i="5"/>
  <c r="AK495" i="5"/>
  <c r="AK496" i="5"/>
  <c r="AK497" i="5"/>
  <c r="AK498" i="5"/>
  <c r="AK499" i="5"/>
  <c r="AK500" i="5"/>
  <c r="AK501" i="5"/>
  <c r="AK502" i="5"/>
  <c r="AK503" i="5"/>
  <c r="AK504" i="5"/>
  <c r="AK505" i="5"/>
  <c r="AK506" i="5"/>
  <c r="AK507" i="5"/>
  <c r="AK508" i="5"/>
  <c r="AK509" i="5"/>
  <c r="AK510" i="5"/>
  <c r="AK511" i="5"/>
  <c r="AK512" i="5"/>
  <c r="AK513" i="5"/>
  <c r="AK514" i="5"/>
  <c r="AK515" i="5"/>
  <c r="AK516" i="5"/>
  <c r="AK517" i="5"/>
  <c r="AK518" i="5"/>
  <c r="AK519" i="5"/>
  <c r="AK520" i="5"/>
  <c r="AK521" i="5"/>
  <c r="AK522" i="5"/>
  <c r="AK523" i="5"/>
  <c r="AK524" i="5"/>
  <c r="AK525" i="5"/>
  <c r="AK526" i="5"/>
  <c r="AK527" i="5"/>
  <c r="AK528" i="5"/>
  <c r="AK529" i="5"/>
  <c r="AK530" i="5"/>
  <c r="AK531" i="5"/>
  <c r="AK532" i="5"/>
  <c r="AK533" i="5"/>
  <c r="AK534" i="5"/>
  <c r="AK535" i="5"/>
  <c r="AK536" i="5"/>
  <c r="AK537" i="5"/>
  <c r="AK538" i="5"/>
  <c r="AK539" i="5"/>
  <c r="AK540" i="5"/>
  <c r="AK541" i="5"/>
  <c r="AK542" i="5"/>
  <c r="AK543" i="5"/>
  <c r="AK544" i="5"/>
  <c r="AK545" i="5"/>
  <c r="AK546" i="5"/>
  <c r="AK547" i="5"/>
  <c r="AK548" i="5"/>
  <c r="AK549" i="5"/>
  <c r="AK550" i="5"/>
  <c r="AK551" i="5"/>
  <c r="AK552" i="5"/>
  <c r="AK553" i="5"/>
  <c r="AK554" i="5"/>
  <c r="AK555" i="5"/>
  <c r="AK556" i="5"/>
  <c r="AK557" i="5"/>
  <c r="AK558" i="5"/>
  <c r="AK559" i="5"/>
  <c r="AK560" i="5"/>
  <c r="AK561" i="5"/>
  <c r="AK562" i="5"/>
  <c r="AK563" i="5"/>
  <c r="AK564" i="5"/>
  <c r="AK565" i="5"/>
  <c r="AK566" i="5"/>
  <c r="AK567" i="5"/>
  <c r="AK568" i="5"/>
  <c r="AK569" i="5"/>
  <c r="AK570" i="5"/>
  <c r="AK571" i="5"/>
  <c r="AK572" i="5"/>
  <c r="AK573" i="5"/>
  <c r="AK574" i="5"/>
  <c r="AK575" i="5"/>
  <c r="AK576" i="5"/>
  <c r="AK577" i="5"/>
  <c r="AK578" i="5"/>
  <c r="AK579" i="5"/>
  <c r="AK580" i="5"/>
  <c r="AK581" i="5"/>
  <c r="AK582" i="5"/>
  <c r="AK583" i="5"/>
  <c r="AK584" i="5"/>
  <c r="AK585" i="5"/>
  <c r="AK586" i="5"/>
  <c r="AK587" i="5"/>
  <c r="AK588" i="5"/>
  <c r="AK589" i="5"/>
  <c r="AK590" i="5"/>
  <c r="AK591" i="5"/>
  <c r="AK592" i="5"/>
  <c r="AK593" i="5"/>
  <c r="AK594" i="5"/>
  <c r="AK595" i="5"/>
  <c r="AK596" i="5"/>
  <c r="AK597" i="5"/>
  <c r="AK598" i="5"/>
  <c r="AK599" i="5"/>
  <c r="AK600" i="5"/>
  <c r="AK601" i="5"/>
  <c r="AK602" i="5"/>
  <c r="AK603" i="5"/>
  <c r="AK604" i="5"/>
  <c r="AK605" i="5"/>
  <c r="AK606" i="5"/>
  <c r="AK607" i="5"/>
  <c r="AK608" i="5"/>
  <c r="AK609" i="5"/>
  <c r="AK610" i="5"/>
  <c r="AK611" i="5"/>
  <c r="AK612" i="5"/>
  <c r="AK613" i="5"/>
  <c r="AK614" i="5"/>
  <c r="AK615" i="5"/>
  <c r="AK616" i="5"/>
  <c r="AK617" i="5"/>
  <c r="AK618" i="5"/>
  <c r="AK619" i="5"/>
  <c r="AK620" i="5"/>
  <c r="AK621" i="5"/>
  <c r="AK622" i="5"/>
  <c r="AK623" i="5"/>
  <c r="AK624" i="5"/>
  <c r="AK625" i="5"/>
  <c r="AK626" i="5"/>
  <c r="AK627" i="5"/>
  <c r="AK628" i="5"/>
  <c r="AK629" i="5"/>
  <c r="AK630" i="5"/>
  <c r="AK631" i="5"/>
  <c r="AK632" i="5"/>
  <c r="AK633" i="5"/>
  <c r="AK634" i="5"/>
  <c r="AK635" i="5"/>
  <c r="AK636" i="5"/>
  <c r="AK637" i="5"/>
  <c r="AK638" i="5"/>
  <c r="AK639" i="5"/>
  <c r="AK640" i="5"/>
  <c r="AK641" i="5"/>
  <c r="AK642" i="5"/>
  <c r="AK643" i="5"/>
  <c r="AK644" i="5"/>
  <c r="AK645" i="5"/>
  <c r="AK646" i="5"/>
  <c r="AK647" i="5"/>
  <c r="AK648" i="5"/>
  <c r="AK649" i="5"/>
  <c r="AK650" i="5"/>
  <c r="AK651" i="5"/>
  <c r="AK652" i="5"/>
  <c r="AK653" i="5"/>
  <c r="AK654" i="5"/>
  <c r="AK655" i="5"/>
  <c r="AK656" i="5"/>
  <c r="AK657" i="5"/>
  <c r="AK658" i="5"/>
  <c r="AK659" i="5"/>
  <c r="AK660" i="5"/>
  <c r="AK661" i="5"/>
  <c r="AK662" i="5"/>
  <c r="AK663" i="5"/>
  <c r="AK664" i="5"/>
  <c r="AK665" i="5"/>
  <c r="AK666" i="5"/>
  <c r="AK667" i="5"/>
  <c r="AK668" i="5"/>
  <c r="AK669" i="5"/>
  <c r="AK670" i="5"/>
  <c r="AK671" i="5"/>
  <c r="AK672" i="5"/>
  <c r="AK673" i="5"/>
  <c r="AK674" i="5"/>
  <c r="AK675" i="5"/>
  <c r="AK676" i="5"/>
  <c r="AK677" i="5"/>
  <c r="AK678" i="5"/>
  <c r="AK679" i="5"/>
  <c r="AK680" i="5"/>
  <c r="AK681" i="5"/>
  <c r="AK682" i="5"/>
  <c r="AK683" i="5"/>
  <c r="AK684" i="5"/>
  <c r="AK685" i="5"/>
  <c r="AK686" i="5"/>
  <c r="AK687" i="5"/>
  <c r="AK688" i="5"/>
  <c r="AK689" i="5"/>
  <c r="AK690" i="5"/>
  <c r="AK691" i="5"/>
  <c r="AK692" i="5"/>
  <c r="AK693" i="5"/>
  <c r="AK694" i="5"/>
  <c r="AK695" i="5"/>
  <c r="AK696" i="5"/>
  <c r="AK697" i="5"/>
  <c r="AK698" i="5"/>
  <c r="AK699" i="5"/>
  <c r="AK700" i="5"/>
  <c r="AK701" i="5"/>
  <c r="AK702" i="5"/>
  <c r="AK703" i="5"/>
  <c r="AK704" i="5"/>
  <c r="AK705" i="5"/>
  <c r="AK706" i="5"/>
  <c r="AK707" i="5"/>
  <c r="AK708" i="5"/>
  <c r="AK709" i="5"/>
  <c r="AK710" i="5"/>
  <c r="AK711" i="5"/>
  <c r="AK712" i="5"/>
  <c r="AK713" i="5"/>
  <c r="AK714" i="5"/>
  <c r="AK715" i="5"/>
  <c r="AK716" i="5"/>
  <c r="AK717" i="5"/>
  <c r="AK718" i="5"/>
  <c r="AK719" i="5"/>
  <c r="AK720" i="5"/>
  <c r="AK721" i="5"/>
  <c r="AK722" i="5"/>
  <c r="AK723" i="5"/>
  <c r="AK724" i="5"/>
  <c r="AK725" i="5"/>
  <c r="AK726" i="5"/>
  <c r="AK727" i="5"/>
  <c r="AK728" i="5"/>
  <c r="AK729" i="5"/>
  <c r="AK730" i="5"/>
  <c r="AK731" i="5"/>
  <c r="AK732" i="5"/>
  <c r="AK733" i="5"/>
  <c r="AK734" i="5"/>
  <c r="AK735" i="5"/>
  <c r="AK736" i="5"/>
  <c r="AK737" i="5"/>
  <c r="AK738" i="5"/>
  <c r="AK739" i="5"/>
  <c r="AK740" i="5"/>
  <c r="AK741" i="5"/>
  <c r="AK742" i="5"/>
  <c r="AK743" i="5"/>
  <c r="AK744" i="5"/>
  <c r="AK745" i="5"/>
  <c r="AK746" i="5"/>
  <c r="AK747" i="5"/>
  <c r="AK748" i="5"/>
  <c r="AK749" i="5"/>
  <c r="AK750" i="5"/>
  <c r="AK751" i="5"/>
  <c r="AK752" i="5"/>
  <c r="AK753" i="5"/>
  <c r="AK754" i="5"/>
  <c r="AK755" i="5"/>
  <c r="AK756" i="5"/>
  <c r="AK757" i="5"/>
  <c r="AK758" i="5"/>
  <c r="AK759" i="5"/>
  <c r="AK760" i="5"/>
  <c r="AK761" i="5"/>
  <c r="AK762" i="5"/>
  <c r="AK763" i="5"/>
  <c r="AK764" i="5"/>
  <c r="AK765" i="5"/>
  <c r="AK766" i="5"/>
  <c r="AK767" i="5"/>
  <c r="AK768" i="5"/>
  <c r="AK769" i="5"/>
  <c r="AK770" i="5"/>
  <c r="AK771" i="5"/>
  <c r="AK772" i="5"/>
  <c r="AK773" i="5"/>
  <c r="AK774" i="5"/>
  <c r="AK775" i="5"/>
  <c r="AK776" i="5"/>
  <c r="AK777" i="5"/>
  <c r="AK778" i="5"/>
  <c r="AK779" i="5"/>
  <c r="AK780" i="5"/>
  <c r="AK781" i="5"/>
  <c r="AK782" i="5"/>
  <c r="AK783" i="5"/>
  <c r="AK784" i="5"/>
  <c r="AK785" i="5"/>
  <c r="AK786" i="5"/>
  <c r="AK787" i="5"/>
  <c r="AK788" i="5"/>
  <c r="AK789" i="5"/>
  <c r="AK790" i="5"/>
  <c r="AK791" i="5"/>
  <c r="AK792" i="5"/>
  <c r="AK793" i="5"/>
  <c r="AK794" i="5"/>
  <c r="AK795" i="5"/>
  <c r="AK796" i="5"/>
  <c r="AK797" i="5"/>
  <c r="AK798" i="5"/>
  <c r="AK799" i="5"/>
  <c r="AK800" i="5"/>
  <c r="AK801" i="5"/>
  <c r="AK802" i="5"/>
  <c r="AK803" i="5"/>
  <c r="AK804" i="5"/>
  <c r="AK805" i="5"/>
  <c r="AK806" i="5"/>
  <c r="AK807" i="5"/>
  <c r="AK808" i="5"/>
  <c r="AK809" i="5"/>
  <c r="AK810" i="5"/>
  <c r="AK811" i="5"/>
  <c r="AK812" i="5"/>
  <c r="AK813" i="5"/>
  <c r="AK814" i="5"/>
  <c r="AK815" i="5"/>
  <c r="AK816" i="5"/>
  <c r="AK817" i="5"/>
  <c r="AK818" i="5"/>
  <c r="AK819" i="5"/>
  <c r="AK820" i="5"/>
  <c r="AK821" i="5"/>
  <c r="AK822" i="5"/>
  <c r="AK823" i="5"/>
  <c r="AK824" i="5"/>
  <c r="AK825" i="5"/>
  <c r="AK826" i="5"/>
  <c r="AK827" i="5"/>
  <c r="AK828" i="5"/>
  <c r="AK829" i="5"/>
  <c r="AK830" i="5"/>
  <c r="AK831" i="5"/>
  <c r="AK832" i="5"/>
  <c r="AK833" i="5"/>
  <c r="AK834" i="5"/>
  <c r="AK835" i="5"/>
  <c r="AK836" i="5"/>
  <c r="AK837" i="5"/>
  <c r="AK838" i="5"/>
  <c r="AK839" i="5"/>
  <c r="AK840" i="5"/>
  <c r="AK841" i="5"/>
  <c r="AK842" i="5"/>
  <c r="AK843" i="5"/>
  <c r="AK844" i="5"/>
  <c r="AK845" i="5"/>
  <c r="AK846" i="5"/>
  <c r="AK847" i="5"/>
  <c r="AK848" i="5"/>
  <c r="AK849" i="5"/>
  <c r="AK850" i="5"/>
  <c r="AK851" i="5"/>
  <c r="AK852" i="5"/>
  <c r="AK853" i="5"/>
  <c r="AK854" i="5"/>
  <c r="AK855" i="5"/>
  <c r="AK856" i="5"/>
  <c r="AK857" i="5"/>
  <c r="AK858" i="5"/>
  <c r="AK859" i="5"/>
  <c r="AK860" i="5"/>
  <c r="AK861" i="5"/>
  <c r="AK862" i="5"/>
  <c r="AK863" i="5"/>
  <c r="AK864" i="5"/>
  <c r="AK865" i="5"/>
  <c r="AK866" i="5"/>
  <c r="AK867" i="5"/>
  <c r="AK868" i="5"/>
  <c r="AK869" i="5"/>
  <c r="AK870" i="5"/>
  <c r="AK871" i="5"/>
  <c r="AK872" i="5"/>
  <c r="AK873" i="5"/>
  <c r="AK874" i="5"/>
  <c r="AK875" i="5"/>
  <c r="AK876" i="5"/>
  <c r="AK877" i="5"/>
  <c r="AK878" i="5"/>
  <c r="AK879" i="5"/>
  <c r="AK880" i="5"/>
  <c r="AK881" i="5"/>
  <c r="AK882" i="5"/>
  <c r="AK883" i="5"/>
  <c r="AK884" i="5"/>
  <c r="AK885" i="5"/>
  <c r="AK886" i="5"/>
  <c r="AK887" i="5"/>
  <c r="AK888" i="5"/>
  <c r="AK889" i="5"/>
  <c r="AK890" i="5"/>
  <c r="AK891" i="5"/>
  <c r="AK892" i="5"/>
  <c r="AK893" i="5"/>
  <c r="AK894" i="5"/>
  <c r="AK895" i="5"/>
  <c r="AK896" i="5"/>
  <c r="AK897" i="5"/>
  <c r="AK898" i="5"/>
  <c r="AK899" i="5"/>
  <c r="AK900" i="5"/>
  <c r="AK901" i="5"/>
  <c r="AK902" i="5"/>
  <c r="AK903" i="5"/>
  <c r="AK904" i="5"/>
  <c r="AK905" i="5"/>
  <c r="AK906" i="5"/>
  <c r="AK907" i="5"/>
  <c r="AK908" i="5"/>
  <c r="AK909" i="5"/>
  <c r="AK910" i="5"/>
  <c r="AK911" i="5"/>
  <c r="AK912" i="5"/>
  <c r="AK913" i="5"/>
  <c r="AK914" i="5"/>
  <c r="AK915" i="5"/>
  <c r="AK916" i="5"/>
  <c r="AK917" i="5"/>
  <c r="AK918" i="5"/>
  <c r="AK919" i="5"/>
  <c r="AK920" i="5"/>
  <c r="AK921" i="5"/>
  <c r="AK922" i="5"/>
  <c r="AK923" i="5"/>
  <c r="AK924" i="5"/>
  <c r="AK925" i="5"/>
  <c r="AK926" i="5"/>
  <c r="AK927" i="5"/>
  <c r="AK928" i="5"/>
  <c r="AK929" i="5"/>
  <c r="AK930" i="5"/>
  <c r="AK931" i="5"/>
  <c r="AK932" i="5"/>
  <c r="AK933" i="5"/>
  <c r="AK934" i="5"/>
  <c r="AK935" i="5"/>
  <c r="AK936" i="5"/>
  <c r="AK937" i="5"/>
  <c r="AK938" i="5"/>
  <c r="AK939" i="5"/>
  <c r="AK940" i="5"/>
  <c r="AK941" i="5"/>
  <c r="AK942" i="5"/>
  <c r="AK943" i="5"/>
  <c r="AK944" i="5"/>
  <c r="AK945" i="5"/>
  <c r="AK946" i="5"/>
  <c r="AK947" i="5"/>
  <c r="AK948" i="5"/>
  <c r="AK949" i="5"/>
  <c r="AK950" i="5"/>
  <c r="AK951" i="5"/>
  <c r="AK952" i="5"/>
  <c r="AK953" i="5"/>
  <c r="AK954" i="5"/>
  <c r="AK955" i="5"/>
  <c r="AK956" i="5"/>
  <c r="AK957" i="5"/>
  <c r="AK958" i="5"/>
  <c r="AK959" i="5"/>
  <c r="AK960" i="5"/>
  <c r="AK961" i="5"/>
  <c r="AK962" i="5"/>
  <c r="AK963" i="5"/>
  <c r="AK964" i="5"/>
  <c r="AK965" i="5"/>
  <c r="AK966" i="5"/>
  <c r="AK967" i="5"/>
  <c r="AK968" i="5"/>
  <c r="AK969" i="5"/>
  <c r="AK970" i="5"/>
  <c r="AK971" i="5"/>
  <c r="AK972" i="5"/>
  <c r="AK973" i="5"/>
  <c r="AK974" i="5"/>
  <c r="AK975" i="5"/>
  <c r="AK976" i="5"/>
  <c r="AK977" i="5"/>
  <c r="AK978" i="5"/>
  <c r="AK979" i="5"/>
  <c r="AK980" i="5"/>
  <c r="AK981" i="5"/>
  <c r="AK982" i="5"/>
  <c r="AK983" i="5"/>
  <c r="AK984" i="5"/>
  <c r="AK985" i="5"/>
  <c r="AK986" i="5"/>
  <c r="AK987" i="5"/>
  <c r="AK988" i="5"/>
  <c r="AK989" i="5"/>
  <c r="AK990" i="5"/>
  <c r="AK991" i="5"/>
  <c r="AK992" i="5"/>
  <c r="AK993" i="5"/>
  <c r="AK994" i="5"/>
  <c r="AK995" i="5"/>
  <c r="AK996" i="5"/>
  <c r="AK997" i="5"/>
  <c r="AK998" i="5"/>
  <c r="AK999" i="5"/>
  <c r="AK1000" i="5"/>
  <c r="AK1001" i="5"/>
  <c r="AK1002" i="5"/>
  <c r="AK1003" i="5"/>
  <c r="AK1004" i="5"/>
  <c r="AK1005" i="5"/>
  <c r="AK1006" i="5"/>
  <c r="AK1007" i="5"/>
  <c r="AK1008" i="5"/>
  <c r="AK1009" i="5"/>
  <c r="AK1010" i="5"/>
  <c r="AK1011" i="5"/>
  <c r="AK1012" i="5"/>
  <c r="AK1013" i="5"/>
  <c r="AK1014" i="5"/>
  <c r="AK1015" i="5"/>
  <c r="AK1016" i="5"/>
  <c r="AK1017" i="5"/>
  <c r="AK1018" i="5"/>
  <c r="AK1019" i="5"/>
  <c r="AK1020" i="5"/>
  <c r="AK1021" i="5"/>
  <c r="AK1022" i="5"/>
  <c r="AK1023" i="5"/>
  <c r="AK1024" i="5"/>
  <c r="AK1025" i="5"/>
  <c r="AK1026" i="5"/>
  <c r="AK1027" i="5"/>
  <c r="AK1028" i="5"/>
  <c r="AK1029" i="5"/>
  <c r="AK1030" i="5"/>
  <c r="AK1031" i="5"/>
  <c r="AK1032" i="5"/>
  <c r="AK1033" i="5"/>
  <c r="AK1034" i="5"/>
  <c r="AK1035" i="5"/>
  <c r="AK1036" i="5"/>
  <c r="AK1037" i="5"/>
  <c r="AK1038" i="5"/>
  <c r="AK1039" i="5"/>
  <c r="AK1040" i="5"/>
  <c r="AK1041" i="5"/>
  <c r="AK1042" i="5"/>
  <c r="AK1043" i="5"/>
  <c r="AK1044" i="5"/>
  <c r="AK1045" i="5"/>
  <c r="AK1046" i="5"/>
  <c r="AK1047" i="5"/>
  <c r="AK1048" i="5"/>
  <c r="AK1049" i="5"/>
  <c r="AK1050" i="5"/>
  <c r="AK1051" i="5"/>
  <c r="AK1052" i="5"/>
  <c r="AK1053" i="5"/>
  <c r="AK1054" i="5"/>
  <c r="AK1055" i="5"/>
  <c r="AK1056" i="5"/>
  <c r="AK1057" i="5"/>
  <c r="AK1058" i="5"/>
  <c r="AK1059" i="5"/>
  <c r="AK1060" i="5"/>
  <c r="AK1061" i="5"/>
  <c r="AK1062" i="5"/>
  <c r="AK1063" i="5"/>
  <c r="AK1064" i="5"/>
  <c r="AK1065" i="5"/>
  <c r="AK1066" i="5"/>
  <c r="AK1067" i="5"/>
  <c r="AK1068" i="5"/>
  <c r="AK1069" i="5"/>
  <c r="AK1070" i="5"/>
  <c r="AK1071" i="5"/>
  <c r="AK1072" i="5"/>
  <c r="AK1073" i="5"/>
  <c r="AK1074" i="5"/>
  <c r="AK1075" i="5"/>
  <c r="AK1076" i="5"/>
  <c r="AK1077" i="5"/>
  <c r="AK1078" i="5"/>
  <c r="AK1079" i="5"/>
  <c r="AK1080" i="5"/>
  <c r="AK1081" i="5"/>
  <c r="AK1082" i="5"/>
  <c r="AK1083" i="5"/>
  <c r="AK1084" i="5"/>
  <c r="AK1085" i="5"/>
  <c r="AK1086" i="5"/>
  <c r="AK1087" i="5"/>
  <c r="AK1088" i="5"/>
  <c r="AK1089" i="5"/>
  <c r="AK1090" i="5"/>
  <c r="AK1091" i="5"/>
  <c r="AK1092" i="5"/>
  <c r="AK1093" i="5"/>
  <c r="AK1094" i="5"/>
  <c r="AK1095" i="5"/>
  <c r="AK1096" i="5"/>
  <c r="AK1097" i="5"/>
  <c r="AK1098" i="5"/>
  <c r="AK1099" i="5"/>
  <c r="AK1100" i="5"/>
  <c r="AK1101" i="5"/>
  <c r="AK1102" i="5"/>
  <c r="AK1103" i="5"/>
  <c r="AK1104" i="5"/>
  <c r="AK1105" i="5"/>
  <c r="AK1106" i="5"/>
  <c r="AK1107" i="5"/>
  <c r="AK1108" i="5"/>
  <c r="AK1109" i="5"/>
  <c r="AK1110" i="5"/>
  <c r="AK1111" i="5"/>
  <c r="AK1112" i="5"/>
  <c r="AK1113" i="5"/>
  <c r="AK1114" i="5"/>
  <c r="AK1115" i="5"/>
  <c r="AK1116" i="5"/>
  <c r="AK1117" i="5"/>
  <c r="AK1118" i="5"/>
  <c r="AK1119" i="5"/>
  <c r="AK1120" i="5"/>
  <c r="AK1121" i="5"/>
  <c r="AK1122" i="5"/>
  <c r="AK1123" i="5"/>
  <c r="AK1124" i="5"/>
  <c r="AK1125" i="5"/>
  <c r="AK1126" i="5"/>
  <c r="AK1127" i="5"/>
  <c r="AK1128" i="5"/>
  <c r="AK1129" i="5"/>
  <c r="AK1130" i="5"/>
  <c r="AK1131" i="5"/>
  <c r="AK1132" i="5"/>
  <c r="AK1133" i="5"/>
  <c r="AK1134" i="5"/>
  <c r="AK1135" i="5"/>
  <c r="AK1136" i="5"/>
  <c r="AK1137" i="5"/>
  <c r="AK1138" i="5"/>
  <c r="AK1139" i="5"/>
  <c r="AK1140" i="5"/>
  <c r="AK1141" i="5"/>
  <c r="AK1142" i="5"/>
  <c r="AK1143" i="5"/>
  <c r="AK1144" i="5"/>
  <c r="AK1145" i="5"/>
  <c r="AK1146" i="5"/>
  <c r="AK1147" i="5"/>
  <c r="AK1148" i="5"/>
  <c r="AK1149" i="5"/>
  <c r="AK1150" i="5"/>
  <c r="AK1151" i="5"/>
  <c r="AK1152" i="5"/>
  <c r="AK1153" i="5"/>
  <c r="AK1154" i="5"/>
  <c r="AK1155" i="5"/>
  <c r="AK1156" i="5"/>
  <c r="AK1157" i="5"/>
  <c r="AK1158" i="5"/>
  <c r="AK1159" i="5"/>
  <c r="AK1160" i="5"/>
  <c r="AK1161" i="5"/>
  <c r="AK1162" i="5"/>
  <c r="AK1163" i="5"/>
  <c r="AK1164" i="5"/>
  <c r="AK1165" i="5"/>
  <c r="AK1166" i="5"/>
  <c r="AK1167" i="5"/>
  <c r="AK1168" i="5"/>
  <c r="AK1169" i="5"/>
  <c r="AK1170" i="5"/>
  <c r="AK1171" i="5"/>
  <c r="AK1172" i="5"/>
  <c r="AK1173" i="5"/>
  <c r="AK1174" i="5"/>
  <c r="AK1175" i="5"/>
  <c r="AK1176" i="5"/>
  <c r="AK1177" i="5"/>
  <c r="AK1178" i="5"/>
  <c r="AK1179" i="5"/>
  <c r="AK1180" i="5"/>
  <c r="AK1181" i="5"/>
  <c r="AK1182" i="5"/>
  <c r="AK1183" i="5"/>
  <c r="AK1184" i="5"/>
  <c r="AK1185" i="5"/>
  <c r="AK1186" i="5"/>
  <c r="AK1187" i="5"/>
  <c r="AK1188" i="5"/>
  <c r="AK1189" i="5"/>
  <c r="AK1190" i="5"/>
  <c r="AK1191" i="5"/>
  <c r="AK1192" i="5"/>
  <c r="AK1193" i="5"/>
  <c r="AK1194" i="5"/>
  <c r="AK1195" i="5"/>
  <c r="AK1196" i="5"/>
  <c r="AK1197" i="5"/>
  <c r="AK1198" i="5"/>
  <c r="AK1199" i="5"/>
  <c r="AK1200" i="5"/>
  <c r="AK1201" i="5"/>
  <c r="AK1202" i="5"/>
  <c r="AK1203" i="5"/>
  <c r="AK1204" i="5"/>
  <c r="AK1205" i="5"/>
  <c r="AK1206" i="5"/>
  <c r="AK1207" i="5"/>
  <c r="AK1208" i="5"/>
  <c r="AK1209" i="5"/>
  <c r="AK1210" i="5"/>
  <c r="AK1211" i="5"/>
  <c r="AK1212" i="5"/>
  <c r="AK1213" i="5"/>
  <c r="AK1214" i="5"/>
  <c r="AK1215" i="5"/>
  <c r="AK1216" i="5"/>
  <c r="AK1217" i="5"/>
  <c r="AK1218" i="5"/>
  <c r="AK1219" i="5"/>
  <c r="AK1220" i="5"/>
  <c r="AK1221" i="5"/>
  <c r="AK1222" i="5"/>
  <c r="AK1223" i="5"/>
  <c r="AK1224" i="5"/>
  <c r="AK1225" i="5"/>
  <c r="AK1226" i="5"/>
  <c r="AK1227" i="5"/>
  <c r="AK1228" i="5"/>
  <c r="AK1229" i="5"/>
  <c r="AK1230" i="5"/>
  <c r="AK1231" i="5"/>
  <c r="AK1232" i="5"/>
  <c r="AK1233" i="5"/>
  <c r="AK1234" i="5"/>
  <c r="AK1235" i="5"/>
  <c r="AK1236" i="5"/>
  <c r="AK1237" i="5"/>
  <c r="AK1238" i="5"/>
  <c r="AK1239" i="5"/>
  <c r="AK1240" i="5"/>
  <c r="AK1241" i="5"/>
  <c r="AK1242" i="5"/>
  <c r="AK1243" i="5"/>
  <c r="AK1244" i="5"/>
  <c r="AK1245" i="5"/>
  <c r="AK1246" i="5"/>
  <c r="AK1247" i="5"/>
  <c r="AK1248" i="5"/>
  <c r="AK1249" i="5"/>
  <c r="AK1250" i="5"/>
  <c r="AK1251" i="5"/>
  <c r="AK1252" i="5"/>
  <c r="AK1253" i="5"/>
  <c r="AK1254" i="5"/>
  <c r="AK1255" i="5"/>
  <c r="AK1256" i="5"/>
  <c r="AK1257" i="5"/>
  <c r="AK1258" i="5"/>
  <c r="AK1259" i="5"/>
  <c r="AK1260" i="5"/>
  <c r="AK1261" i="5"/>
  <c r="AM1261" i="5" s="1"/>
  <c r="AK1262" i="5"/>
  <c r="AK1263" i="5"/>
  <c r="AK1264" i="5"/>
  <c r="AK1265" i="5"/>
  <c r="AM1265" i="5" s="1"/>
  <c r="AK1266" i="5"/>
  <c r="AK1267" i="5"/>
  <c r="AK1268" i="5"/>
  <c r="AK1269" i="5"/>
  <c r="AM1269" i="5" s="1"/>
  <c r="AK1270" i="5"/>
  <c r="AK1271" i="5"/>
  <c r="AK1272" i="5"/>
  <c r="AK1273" i="5"/>
  <c r="AM1273" i="5" s="1"/>
  <c r="AK1274" i="5"/>
  <c r="AK1275" i="5"/>
  <c r="AK1276" i="5"/>
  <c r="AK1277" i="5"/>
  <c r="AM1277" i="5" s="1"/>
  <c r="AK1278" i="5"/>
  <c r="AK1279" i="5"/>
  <c r="AK1280" i="5"/>
  <c r="AK1281" i="5"/>
  <c r="AM1281" i="5" s="1"/>
  <c r="AK1282" i="5"/>
  <c r="AK1283" i="5"/>
  <c r="AK1284" i="5"/>
  <c r="AK1285" i="5"/>
  <c r="AM1285" i="5" s="1"/>
  <c r="AK1286" i="5"/>
  <c r="AK1287" i="5"/>
  <c r="AK1288" i="5"/>
  <c r="AK1289" i="5"/>
  <c r="AM1289" i="5" s="1"/>
  <c r="AK1290" i="5"/>
  <c r="AK1291" i="5"/>
  <c r="AK1292" i="5"/>
  <c r="AK1293" i="5"/>
  <c r="AM1293" i="5" s="1"/>
  <c r="AK1294" i="5"/>
  <c r="AK1295" i="5"/>
  <c r="AK1296" i="5"/>
  <c r="AK1297" i="5"/>
  <c r="AM1297" i="5" s="1"/>
  <c r="AK1298" i="5"/>
  <c r="AK1299" i="5"/>
  <c r="AK1300" i="5"/>
  <c r="AK1301" i="5"/>
  <c r="AM1301" i="5" s="1"/>
  <c r="AK1302" i="5"/>
  <c r="AK1303" i="5"/>
  <c r="AK1304" i="5"/>
  <c r="AK1305" i="5"/>
  <c r="AM1305" i="5" s="1"/>
  <c r="AK1306" i="5"/>
  <c r="AK1307" i="5"/>
  <c r="AK1308" i="5"/>
  <c r="AK1309" i="5"/>
  <c r="AM1309" i="5" s="1"/>
  <c r="AK1310" i="5"/>
  <c r="AK1311" i="5"/>
  <c r="AK1312" i="5"/>
  <c r="AK1313" i="5"/>
  <c r="AM1313" i="5" s="1"/>
  <c r="AK1314" i="5"/>
  <c r="AK1315" i="5"/>
  <c r="AK1316" i="5"/>
  <c r="AK1317" i="5"/>
  <c r="AM1317" i="5" s="1"/>
  <c r="AK1318" i="5"/>
  <c r="AK1319" i="5"/>
  <c r="AK1320" i="5"/>
  <c r="AK1321" i="5"/>
  <c r="AM1321" i="5" s="1"/>
  <c r="AK1322" i="5"/>
  <c r="AK1323" i="5"/>
  <c r="AK1324" i="5"/>
  <c r="AK1325" i="5"/>
  <c r="AM1325" i="5" s="1"/>
  <c r="AK1326" i="5"/>
  <c r="AK1327" i="5"/>
  <c r="AK1328" i="5"/>
  <c r="AK1329" i="5"/>
  <c r="AM1329" i="5" s="1"/>
  <c r="AK1330" i="5"/>
  <c r="AK1331" i="5"/>
  <c r="AK1332" i="5"/>
  <c r="AK1333" i="5"/>
  <c r="AM1333" i="5" s="1"/>
  <c r="AK1334" i="5"/>
  <c r="AK1335" i="5"/>
  <c r="AK1336" i="5"/>
  <c r="AK1337" i="5"/>
  <c r="AM1337" i="5" s="1"/>
  <c r="AK1338" i="5"/>
  <c r="AK1339" i="5"/>
  <c r="AK1340" i="5"/>
  <c r="AK1341" i="5"/>
  <c r="AM1341" i="5" s="1"/>
  <c r="AK1342" i="5"/>
  <c r="AK1343" i="5"/>
  <c r="AK1344" i="5"/>
  <c r="AK1345" i="5"/>
  <c r="AM1345" i="5" s="1"/>
  <c r="AK1346" i="5"/>
  <c r="AK1347" i="5"/>
  <c r="AK1348" i="5"/>
  <c r="AK1349" i="5"/>
  <c r="AM1349" i="5" s="1"/>
  <c r="AK1350" i="5"/>
  <c r="AK1351" i="5"/>
  <c r="AK1352" i="5"/>
  <c r="AK1353" i="5"/>
  <c r="AM1353" i="5" s="1"/>
  <c r="AK1354" i="5"/>
  <c r="AK1355" i="5"/>
  <c r="AK1356" i="5"/>
  <c r="AK1357" i="5"/>
  <c r="AM1357" i="5" s="1"/>
  <c r="AK1358" i="5"/>
  <c r="AK1359" i="5"/>
  <c r="AK1360" i="5"/>
  <c r="AK1361" i="5"/>
  <c r="AM1361" i="5" s="1"/>
  <c r="AK1362" i="5"/>
  <c r="AK1363" i="5"/>
  <c r="AK1364" i="5"/>
  <c r="AK1365" i="5"/>
  <c r="AM1365" i="5" s="1"/>
  <c r="AK1366" i="5"/>
  <c r="AK1367" i="5"/>
  <c r="AK1368" i="5"/>
  <c r="AK1369" i="5"/>
  <c r="AM1369" i="5" s="1"/>
  <c r="AK1370" i="5"/>
  <c r="AK1371" i="5"/>
  <c r="AK1372" i="5"/>
  <c r="AK1373" i="5"/>
  <c r="AM1373" i="5" s="1"/>
  <c r="AK1374" i="5"/>
  <c r="AK1375" i="5"/>
  <c r="AK1376" i="5"/>
  <c r="AK1377" i="5"/>
  <c r="AM1377" i="5" s="1"/>
  <c r="AK1378" i="5"/>
  <c r="AK1379" i="5"/>
  <c r="AK1380" i="5"/>
  <c r="AK1381" i="5"/>
  <c r="AM1381" i="5" s="1"/>
  <c r="AK1382" i="5"/>
  <c r="AK1383" i="5"/>
  <c r="AK1384" i="5"/>
  <c r="AK1385" i="5"/>
  <c r="AM1385" i="5" s="1"/>
  <c r="AK1386" i="5"/>
  <c r="AK1387" i="5"/>
  <c r="AK1388" i="5"/>
  <c r="AK1389" i="5"/>
  <c r="AM1389" i="5" s="1"/>
  <c r="AK1390" i="5"/>
  <c r="AK1391" i="5"/>
  <c r="AK1392" i="5"/>
  <c r="AK1393" i="5"/>
  <c r="AM1393" i="5" s="1"/>
  <c r="AK1394" i="5"/>
  <c r="AK1395" i="5"/>
  <c r="AK1396" i="5"/>
  <c r="AK1397" i="5"/>
  <c r="AM1397" i="5" s="1"/>
  <c r="AK1398" i="5"/>
  <c r="AK1399" i="5"/>
  <c r="AK1400" i="5"/>
  <c r="AK1401" i="5"/>
  <c r="AM1401" i="5" s="1"/>
  <c r="AK1402" i="5"/>
  <c r="AK1403" i="5"/>
  <c r="AK1404" i="5"/>
  <c r="AK1405" i="5"/>
  <c r="AM1405" i="5" s="1"/>
  <c r="AK1406" i="5"/>
  <c r="AK1407" i="5"/>
  <c r="AK1408" i="5"/>
  <c r="AK1409" i="5"/>
  <c r="AM1409" i="5" s="1"/>
  <c r="AK1410" i="5"/>
  <c r="AK1411" i="5"/>
  <c r="AK1412" i="5"/>
  <c r="AK1413" i="5"/>
  <c r="AM1413" i="5" s="1"/>
  <c r="AK1414" i="5"/>
  <c r="AK1415" i="5"/>
  <c r="AK1416" i="5"/>
  <c r="AK1417" i="5"/>
  <c r="AM1417" i="5" s="1"/>
  <c r="AK1418" i="5"/>
  <c r="AK1419" i="5"/>
  <c r="AK1420" i="5"/>
  <c r="AK1421" i="5"/>
  <c r="AM1421" i="5" s="1"/>
  <c r="AK1422" i="5"/>
  <c r="AK1423" i="5"/>
  <c r="AK1424" i="5"/>
  <c r="AK1425" i="5"/>
  <c r="AM1425" i="5" s="1"/>
  <c r="AK1426" i="5"/>
  <c r="AK1427" i="5"/>
  <c r="AK1428" i="5"/>
  <c r="AK1429" i="5"/>
  <c r="AM1429" i="5" s="1"/>
  <c r="AK1430" i="5"/>
  <c r="AK1431" i="5"/>
  <c r="AK1432" i="5"/>
  <c r="AK1433" i="5"/>
  <c r="AM1433" i="5" s="1"/>
  <c r="AK1434" i="5"/>
  <c r="AK1435" i="5"/>
  <c r="AK1436" i="5"/>
  <c r="AK1437" i="5"/>
  <c r="AM1437" i="5" s="1"/>
  <c r="AK1438" i="5"/>
  <c r="AK1439" i="5"/>
  <c r="AK1440" i="5"/>
  <c r="AK1441" i="5"/>
  <c r="AM1441" i="5" s="1"/>
  <c r="AK1442" i="5"/>
  <c r="AK1443" i="5"/>
  <c r="AK1444" i="5"/>
  <c r="AK1445" i="5"/>
  <c r="AM1445" i="5" s="1"/>
  <c r="AK1446" i="5"/>
  <c r="AK1447" i="5"/>
  <c r="AK1448" i="5"/>
  <c r="AK1449" i="5"/>
  <c r="AM1449" i="5" s="1"/>
  <c r="AK1450" i="5"/>
  <c r="AK1451" i="5"/>
  <c r="AK1452" i="5"/>
  <c r="AK1453" i="5"/>
  <c r="AM1453" i="5" s="1"/>
  <c r="AK1454" i="5"/>
  <c r="AK1455" i="5"/>
  <c r="AK1456" i="5"/>
  <c r="AK1457" i="5"/>
  <c r="AM1457" i="5" s="1"/>
  <c r="AK1458" i="5"/>
  <c r="AK1459" i="5"/>
  <c r="AK1460" i="5"/>
  <c r="AK1461" i="5"/>
  <c r="AM1461" i="5" s="1"/>
  <c r="AK1462" i="5"/>
  <c r="AK1463" i="5"/>
  <c r="AK1464" i="5"/>
  <c r="AK1465" i="5"/>
  <c r="AM1465" i="5" s="1"/>
  <c r="AK1466" i="5"/>
  <c r="AK1467" i="5"/>
  <c r="AK1468" i="5"/>
  <c r="AK1469" i="5"/>
  <c r="AM1469" i="5" s="1"/>
  <c r="AK1470" i="5"/>
  <c r="AK1471" i="5"/>
  <c r="AK1472" i="5"/>
  <c r="AK1473" i="5"/>
  <c r="AM1473" i="5" s="1"/>
  <c r="AK1474" i="5"/>
  <c r="AK1475" i="5"/>
  <c r="AK1476" i="5"/>
  <c r="AK1477" i="5"/>
  <c r="AM1477" i="5" s="1"/>
  <c r="AK1478" i="5"/>
  <c r="AK1479" i="5"/>
  <c r="AK1480" i="5"/>
  <c r="AK1481" i="5"/>
  <c r="AM1481" i="5" s="1"/>
  <c r="AK1482" i="5"/>
  <c r="AK1483" i="5"/>
  <c r="AK1484" i="5"/>
  <c r="AK1485" i="5"/>
  <c r="AM1485" i="5" s="1"/>
  <c r="AK1486" i="5"/>
  <c r="AK1487" i="5"/>
  <c r="AK1488" i="5"/>
  <c r="AK1489" i="5"/>
  <c r="AM1489" i="5" s="1"/>
  <c r="AK1490" i="5"/>
  <c r="AK1491" i="5"/>
  <c r="AK1492" i="5"/>
  <c r="AK1493" i="5"/>
  <c r="AM1493" i="5" s="1"/>
  <c r="AK1494" i="5"/>
  <c r="AK1495" i="5"/>
  <c r="AK1496" i="5"/>
  <c r="AK1497" i="5"/>
  <c r="AM1497" i="5" s="1"/>
  <c r="AK1498" i="5"/>
  <c r="AK1499" i="5"/>
  <c r="AK1500" i="5"/>
  <c r="AK1501" i="5"/>
  <c r="AM1501" i="5" s="1"/>
  <c r="AK1502" i="5"/>
  <c r="AK1503" i="5"/>
  <c r="AK1504" i="5"/>
  <c r="AK1505" i="5"/>
  <c r="AK1506" i="5"/>
  <c r="AK1507" i="5"/>
  <c r="AK1508" i="5"/>
  <c r="AK1509" i="5"/>
  <c r="AK1510" i="5"/>
  <c r="AK1511" i="5"/>
  <c r="AK1512" i="5"/>
  <c r="AK1513" i="5"/>
  <c r="AK1514" i="5"/>
  <c r="AK1515" i="5"/>
  <c r="AK1516" i="5"/>
  <c r="AK1517" i="5"/>
  <c r="AK1518" i="5"/>
  <c r="AK1519" i="5"/>
  <c r="AK1520" i="5"/>
  <c r="AK1521" i="5"/>
  <c r="AK1522" i="5"/>
  <c r="AK1523" i="5"/>
  <c r="AK1524" i="5"/>
  <c r="AK1525" i="5"/>
  <c r="AK1526" i="5"/>
  <c r="AK1527" i="5"/>
  <c r="AK1528" i="5"/>
  <c r="AK1529" i="5"/>
  <c r="AK1530" i="5"/>
  <c r="AK1531" i="5"/>
  <c r="AK1532" i="5"/>
  <c r="AK1533" i="5"/>
  <c r="AK1534" i="5"/>
  <c r="AK1535" i="5"/>
  <c r="AK1536" i="5"/>
  <c r="AK1537" i="5"/>
  <c r="AK1538" i="5"/>
  <c r="AK1539" i="5"/>
  <c r="AK1540" i="5"/>
  <c r="AK1541" i="5"/>
  <c r="AK1542" i="5"/>
  <c r="AK1543" i="5"/>
  <c r="AK1544" i="5"/>
  <c r="AK1545" i="5"/>
  <c r="AK1546" i="5"/>
  <c r="AK1547" i="5"/>
  <c r="AK1548" i="5"/>
  <c r="AK1549" i="5"/>
  <c r="AK1550" i="5"/>
  <c r="AK1551" i="5"/>
  <c r="AK1552" i="5"/>
  <c r="AK1553" i="5"/>
  <c r="AK1554" i="5"/>
  <c r="AK1555" i="5"/>
  <c r="AK1556" i="5"/>
  <c r="AK1557" i="5"/>
  <c r="AK1558" i="5"/>
  <c r="AK1559" i="5"/>
  <c r="AK1560" i="5"/>
  <c r="AK1561" i="5"/>
  <c r="AK1562" i="5"/>
  <c r="AK1563" i="5"/>
  <c r="AK1564" i="5"/>
  <c r="AK1565" i="5"/>
  <c r="AK1566" i="5"/>
  <c r="AK1567" i="5"/>
  <c r="AK1568" i="5"/>
  <c r="AK1569" i="5"/>
  <c r="AK1570" i="5"/>
  <c r="AK1571" i="5"/>
  <c r="AK1572" i="5"/>
  <c r="AK1573" i="5"/>
  <c r="AK1574" i="5"/>
  <c r="AK1575" i="5"/>
  <c r="AK1576" i="5"/>
  <c r="AK1577" i="5"/>
  <c r="AK1578" i="5"/>
  <c r="AK1579" i="5"/>
  <c r="AK1580" i="5"/>
  <c r="AK1581" i="5"/>
  <c r="AK1582" i="5"/>
  <c r="AK1583" i="5"/>
  <c r="AK1584" i="5"/>
  <c r="AK1585" i="5"/>
  <c r="AK1586" i="5"/>
  <c r="AK1587" i="5"/>
  <c r="AK1588" i="5"/>
  <c r="AK1589" i="5"/>
  <c r="AK1590" i="5"/>
  <c r="AK1591" i="5"/>
  <c r="AK1592" i="5"/>
  <c r="AK1593" i="5"/>
  <c r="AK1594" i="5"/>
  <c r="AK1595" i="5"/>
  <c r="AK1596" i="5"/>
  <c r="AK1597" i="5"/>
  <c r="AK1598" i="5"/>
  <c r="AK1599" i="5"/>
  <c r="AK1600" i="5"/>
  <c r="AK1601" i="5"/>
  <c r="AK1602" i="5"/>
  <c r="AK1603" i="5"/>
  <c r="AK1604" i="5"/>
  <c r="AK1605" i="5"/>
  <c r="AK1606" i="5"/>
  <c r="AK1607" i="5"/>
  <c r="AK1608" i="5"/>
  <c r="AK1609" i="5"/>
  <c r="AK1610" i="5"/>
  <c r="AK1611" i="5"/>
  <c r="AK1612" i="5"/>
  <c r="AK1613" i="5"/>
  <c r="AK1614" i="5"/>
  <c r="AK1615" i="5"/>
  <c r="AK1616" i="5"/>
  <c r="AK1617" i="5"/>
  <c r="AK1618" i="5"/>
  <c r="AK1619" i="5"/>
  <c r="AK1620" i="5"/>
  <c r="AK1621" i="5"/>
  <c r="AK1622" i="5"/>
  <c r="AK1623" i="5"/>
  <c r="AK1624" i="5"/>
  <c r="AK1625" i="5"/>
  <c r="AK1626" i="5"/>
  <c r="AK1627" i="5"/>
  <c r="AK1628" i="5"/>
  <c r="AK1629" i="5"/>
  <c r="AK1630" i="5"/>
  <c r="AK1631" i="5"/>
  <c r="AK1632" i="5"/>
  <c r="AK1633" i="5"/>
  <c r="AK1634" i="5"/>
  <c r="AK1635" i="5"/>
  <c r="AK1636" i="5"/>
  <c r="AK1637" i="5"/>
  <c r="AK1638" i="5"/>
  <c r="AK1639" i="5"/>
  <c r="AK1640" i="5"/>
  <c r="AK1641" i="5"/>
  <c r="AK1642" i="5"/>
  <c r="AK1643" i="5"/>
  <c r="AK1644" i="5"/>
  <c r="AK1645" i="5"/>
  <c r="AK1646" i="5"/>
  <c r="AK1647" i="5"/>
  <c r="AK1648" i="5"/>
  <c r="AK1649" i="5"/>
  <c r="AK1650" i="5"/>
  <c r="AK1651" i="5"/>
  <c r="AK1652" i="5"/>
  <c r="AK1653" i="5"/>
  <c r="AK1654" i="5"/>
  <c r="AK1655" i="5"/>
  <c r="AK1656" i="5"/>
  <c r="AK1657" i="5"/>
  <c r="AK1658" i="5"/>
  <c r="AK1659" i="5"/>
  <c r="AK1660" i="5"/>
  <c r="AK1661" i="5"/>
  <c r="AK1662" i="5"/>
  <c r="AK1663" i="5"/>
  <c r="AK1664" i="5"/>
  <c r="AK1665" i="5"/>
  <c r="AK1666" i="5"/>
  <c r="AK1667" i="5"/>
  <c r="AK1668" i="5"/>
  <c r="AK1669" i="5"/>
  <c r="AK1670" i="5"/>
  <c r="AK1671" i="5"/>
  <c r="AK1672" i="5"/>
  <c r="AK1673" i="5"/>
  <c r="AK1674" i="5"/>
  <c r="AK1675" i="5"/>
  <c r="AK1676" i="5"/>
  <c r="AK1677" i="5"/>
  <c r="AK1678" i="5"/>
  <c r="AK1679" i="5"/>
  <c r="AK1680" i="5"/>
  <c r="AK1681" i="5"/>
  <c r="AM1681" i="5" s="1"/>
  <c r="AK1682" i="5"/>
  <c r="AK1683" i="5"/>
  <c r="AK1684" i="5"/>
  <c r="AK1685" i="5"/>
  <c r="AM1685" i="5" s="1"/>
  <c r="AK1686" i="5"/>
  <c r="AK1687" i="5"/>
  <c r="AK1688" i="5"/>
  <c r="AK1689" i="5"/>
  <c r="AM1689" i="5" s="1"/>
  <c r="AK1690" i="5"/>
  <c r="AK1691" i="5"/>
  <c r="AK1692" i="5"/>
  <c r="AK1693" i="5"/>
  <c r="AM1693" i="5" s="1"/>
  <c r="AK1694" i="5"/>
  <c r="AK1695" i="5"/>
  <c r="AK1696" i="5"/>
  <c r="AK1697" i="5"/>
  <c r="AM1697" i="5" s="1"/>
  <c r="AK1698" i="5"/>
  <c r="AK1699" i="5"/>
  <c r="AK1700" i="5"/>
  <c r="AK1701" i="5"/>
  <c r="AM1701" i="5" s="1"/>
  <c r="AK1702" i="5"/>
  <c r="AK1703" i="5"/>
  <c r="AK1704" i="5"/>
  <c r="AK1705" i="5"/>
  <c r="AM1705" i="5" s="1"/>
  <c r="AK1706" i="5"/>
  <c r="AK1707" i="5"/>
  <c r="AK1708" i="5"/>
  <c r="AK1709" i="5"/>
  <c r="AM1709" i="5" s="1"/>
  <c r="AK1710" i="5"/>
  <c r="AK1711" i="5"/>
  <c r="AK1712" i="5"/>
  <c r="AK1713" i="5"/>
  <c r="AM1713" i="5" s="1"/>
  <c r="AK1714" i="5"/>
  <c r="AK1715" i="5"/>
  <c r="AK1716" i="5"/>
  <c r="AK1717" i="5"/>
  <c r="AM1717" i="5" s="1"/>
  <c r="AK1718" i="5"/>
  <c r="AK1719" i="5"/>
  <c r="AK1720" i="5"/>
  <c r="AK1721" i="5"/>
  <c r="AM1721" i="5" s="1"/>
  <c r="AK1722" i="5"/>
  <c r="AK1723" i="5"/>
  <c r="AK1724" i="5"/>
  <c r="AK1725" i="5"/>
  <c r="AM1725" i="5" s="1"/>
  <c r="AK1726" i="5"/>
  <c r="AK1727" i="5"/>
  <c r="AK1728" i="5"/>
  <c r="AK1729" i="5"/>
  <c r="AM1729" i="5" s="1"/>
  <c r="AK1730" i="5"/>
  <c r="AK1731" i="5"/>
  <c r="AK1732" i="5"/>
  <c r="AK1733" i="5"/>
  <c r="AM1733" i="5" s="1"/>
  <c r="AK1734" i="5"/>
  <c r="AK1735" i="5"/>
  <c r="AK1736" i="5"/>
  <c r="AK1737" i="5"/>
  <c r="AM1737" i="5" s="1"/>
  <c r="AK1738" i="5"/>
  <c r="AK1739" i="5"/>
  <c r="AK1740" i="5"/>
  <c r="AK1741" i="5"/>
  <c r="AM1741" i="5" s="1"/>
  <c r="AK1742" i="5"/>
  <c r="AK1743" i="5"/>
  <c r="AK1744" i="5"/>
  <c r="AK1745" i="5"/>
  <c r="AM1745" i="5" s="1"/>
  <c r="AK1746" i="5"/>
  <c r="AK1747" i="5"/>
  <c r="AK1748" i="5"/>
  <c r="AK1749" i="5"/>
  <c r="AM1749" i="5" s="1"/>
  <c r="AK1750" i="5"/>
  <c r="AK1751" i="5"/>
  <c r="AK1752" i="5"/>
  <c r="AK1753" i="5"/>
  <c r="AM1753" i="5" s="1"/>
  <c r="AK1754" i="5"/>
  <c r="AK1755" i="5"/>
  <c r="AK1756" i="5"/>
  <c r="AK1757" i="5"/>
  <c r="AM1757" i="5" s="1"/>
  <c r="AK1758" i="5"/>
  <c r="AK1759" i="5"/>
  <c r="AK1760" i="5"/>
  <c r="AK1761" i="5"/>
  <c r="AM1761" i="5" s="1"/>
  <c r="AK1762" i="5"/>
  <c r="AK1763" i="5"/>
  <c r="AK1764" i="5"/>
  <c r="AK1765" i="5"/>
  <c r="AM1765" i="5" s="1"/>
  <c r="AK1766" i="5"/>
  <c r="AK1767" i="5"/>
  <c r="AK1768" i="5"/>
  <c r="AK1769" i="5"/>
  <c r="AM1769" i="5" s="1"/>
  <c r="AK1770" i="5"/>
  <c r="AK1771" i="5"/>
  <c r="AK1772" i="5"/>
  <c r="AK1773" i="5"/>
  <c r="AM1773" i="5" s="1"/>
  <c r="AK1774" i="5"/>
  <c r="AK1775" i="5"/>
  <c r="AK1776" i="5"/>
  <c r="AK1777" i="5"/>
  <c r="AM1777" i="5" s="1"/>
  <c r="AK1778" i="5"/>
  <c r="AK1779" i="5"/>
  <c r="AK1780" i="5"/>
  <c r="AK1781" i="5"/>
  <c r="AM1781" i="5" s="1"/>
  <c r="AK1782" i="5"/>
  <c r="AK1783" i="5"/>
  <c r="AK1784" i="5"/>
  <c r="AK1785" i="5"/>
  <c r="AM1785" i="5" s="1"/>
  <c r="AK1786" i="5"/>
  <c r="AK1787" i="5"/>
  <c r="AK1788" i="5"/>
  <c r="AK1789" i="5"/>
  <c r="AM1789" i="5" s="1"/>
  <c r="AK1790" i="5"/>
  <c r="AK1791" i="5"/>
  <c r="AK1792" i="5"/>
  <c r="AK1793" i="5"/>
  <c r="AM1793" i="5" s="1"/>
  <c r="AK1794" i="5"/>
  <c r="AK1795" i="5"/>
  <c r="AK1796" i="5"/>
  <c r="AK1797" i="5"/>
  <c r="AM1797" i="5" s="1"/>
  <c r="AK1798" i="5"/>
  <c r="AK1799" i="5"/>
  <c r="AK1800" i="5"/>
  <c r="AK1801" i="5"/>
  <c r="AM1801" i="5" s="1"/>
  <c r="AK1802" i="5"/>
  <c r="AK1803" i="5"/>
  <c r="AK1804" i="5"/>
  <c r="AK1805" i="5"/>
  <c r="AM1805" i="5" s="1"/>
  <c r="AK1806" i="5"/>
  <c r="AK1807" i="5"/>
  <c r="AK1808" i="5"/>
  <c r="AK1809" i="5"/>
  <c r="AM1809" i="5" s="1"/>
  <c r="AK1810" i="5"/>
  <c r="AK1811" i="5"/>
  <c r="AK1812" i="5"/>
  <c r="AK1813" i="5"/>
  <c r="AM1813" i="5" s="1"/>
  <c r="AK1814" i="5"/>
  <c r="AK1815" i="5"/>
  <c r="AK1816" i="5"/>
  <c r="AK1817" i="5"/>
  <c r="AM1817" i="5" s="1"/>
  <c r="AK1818" i="5"/>
  <c r="AK1819" i="5"/>
  <c r="AK1820" i="5"/>
  <c r="AK1821" i="5"/>
  <c r="AM1821" i="5" s="1"/>
  <c r="AK1822" i="5"/>
  <c r="AK1823" i="5"/>
  <c r="AK1824" i="5"/>
  <c r="AK1825" i="5"/>
  <c r="AM1825" i="5" s="1"/>
  <c r="AK1826" i="5"/>
  <c r="AK1827" i="5"/>
  <c r="AK1828" i="5"/>
  <c r="AK1829" i="5"/>
  <c r="AM1829" i="5" s="1"/>
  <c r="AK1830" i="5"/>
  <c r="AK1831" i="5"/>
  <c r="AK1832" i="5"/>
  <c r="AK1833" i="5"/>
  <c r="AM1833" i="5" s="1"/>
  <c r="AK1834" i="5"/>
  <c r="AK1835" i="5"/>
  <c r="AK1836" i="5"/>
  <c r="AK1837" i="5"/>
  <c r="AM1837" i="5" s="1"/>
  <c r="AK1838" i="5"/>
  <c r="AK1839" i="5"/>
  <c r="AK1840" i="5"/>
  <c r="AK1841" i="5"/>
  <c r="AM1841" i="5" s="1"/>
  <c r="AK1842" i="5"/>
  <c r="AK1843" i="5"/>
  <c r="AK1844" i="5"/>
  <c r="AK1845" i="5"/>
  <c r="AM1845" i="5" s="1"/>
  <c r="AK1846" i="5"/>
  <c r="AK1847" i="5"/>
  <c r="AK1848" i="5"/>
  <c r="AK1849" i="5"/>
  <c r="AM1849" i="5" s="1"/>
  <c r="AK1850" i="5"/>
  <c r="AK1851" i="5"/>
  <c r="AK1852" i="5"/>
  <c r="AK1853" i="5"/>
  <c r="AM1853" i="5" s="1"/>
  <c r="AK1854" i="5"/>
  <c r="AK1855" i="5"/>
  <c r="AK1856" i="5"/>
  <c r="AK1857" i="5"/>
  <c r="AM1857" i="5" s="1"/>
  <c r="AK1858" i="5"/>
  <c r="AK1859" i="5"/>
  <c r="AK1860" i="5"/>
  <c r="AK1861" i="5"/>
  <c r="AM1861" i="5" s="1"/>
  <c r="AK1862" i="5"/>
  <c r="AK1863" i="5"/>
  <c r="AK1864" i="5"/>
  <c r="AK1865" i="5"/>
  <c r="AM1865" i="5" s="1"/>
  <c r="AK1866" i="5"/>
  <c r="AK1867" i="5"/>
  <c r="AK1868" i="5"/>
  <c r="AK1869" i="5"/>
  <c r="AM1869" i="5" s="1"/>
  <c r="AK1870" i="5"/>
  <c r="AK1871" i="5"/>
  <c r="AK1872" i="5"/>
  <c r="AK1873" i="5"/>
  <c r="AM1873" i="5" s="1"/>
  <c r="AK1874" i="5"/>
  <c r="AK1875" i="5"/>
  <c r="AK1876" i="5"/>
  <c r="AK1877" i="5"/>
  <c r="AM1877" i="5" s="1"/>
  <c r="AK1878" i="5"/>
  <c r="AK1879" i="5"/>
  <c r="AK1880" i="5"/>
  <c r="AK1881" i="5"/>
  <c r="AM1881" i="5" s="1"/>
  <c r="AK1882" i="5"/>
  <c r="AK1883" i="5"/>
  <c r="AK1884" i="5"/>
  <c r="AK1885" i="5"/>
  <c r="AM1885" i="5" s="1"/>
  <c r="AK1886" i="5"/>
  <c r="AK1887" i="5"/>
  <c r="AK1888" i="5"/>
  <c r="AK1889" i="5"/>
  <c r="AM1889" i="5" s="1"/>
  <c r="AK1890" i="5"/>
  <c r="AK1891" i="5"/>
  <c r="AK1892" i="5"/>
  <c r="AK1893" i="5"/>
  <c r="AM1893" i="5" s="1"/>
  <c r="AK1894" i="5"/>
  <c r="AK1895" i="5"/>
  <c r="AK1896" i="5"/>
  <c r="AK1897" i="5"/>
  <c r="AM1897" i="5" s="1"/>
  <c r="AK1898" i="5"/>
  <c r="AK1899" i="5"/>
  <c r="AK1900" i="5"/>
  <c r="AK1901" i="5"/>
  <c r="AM1901" i="5" s="1"/>
  <c r="AK1902" i="5"/>
  <c r="AK1903" i="5"/>
  <c r="AK1904" i="5"/>
  <c r="AK1905" i="5"/>
  <c r="AM1905" i="5" s="1"/>
  <c r="AK1906" i="5"/>
  <c r="AK1907" i="5"/>
  <c r="AK1908" i="5"/>
  <c r="AK1909" i="5"/>
  <c r="AM1909" i="5" s="1"/>
  <c r="AK1910" i="5"/>
  <c r="AK1911" i="5"/>
  <c r="AK1912" i="5"/>
  <c r="AK1913" i="5"/>
  <c r="AM1913" i="5" s="1"/>
  <c r="AK1914" i="5"/>
  <c r="AK1915" i="5"/>
  <c r="AK1916" i="5"/>
  <c r="AK1917" i="5"/>
  <c r="AM1917" i="5" s="1"/>
  <c r="AK1918" i="5"/>
  <c r="AK1919" i="5"/>
  <c r="AK1920" i="5"/>
  <c r="AK1921" i="5"/>
  <c r="AM1921" i="5" s="1"/>
  <c r="AK1922" i="5"/>
  <c r="AK1923" i="5"/>
  <c r="AK1924" i="5"/>
  <c r="AK1925" i="5"/>
  <c r="AM1925" i="5" s="1"/>
  <c r="AK1926" i="5"/>
  <c r="AK1927" i="5"/>
  <c r="AK1928" i="5"/>
  <c r="AK1929" i="5"/>
  <c r="AM1929" i="5" s="1"/>
  <c r="AK1930" i="5"/>
  <c r="AK1931" i="5"/>
  <c r="AK1932" i="5"/>
  <c r="AK1933" i="5"/>
  <c r="AM1933" i="5" s="1"/>
  <c r="AK1934" i="5"/>
  <c r="AK1935" i="5"/>
  <c r="AK1936" i="5"/>
  <c r="AK1937" i="5"/>
  <c r="AM1937" i="5" s="1"/>
  <c r="AK1938" i="5"/>
  <c r="AK1939" i="5"/>
  <c r="AK1940" i="5"/>
  <c r="AK1941" i="5"/>
  <c r="AM1941" i="5" s="1"/>
  <c r="AK1942" i="5"/>
  <c r="AK1943" i="5"/>
  <c r="AK1944" i="5"/>
  <c r="AK1945" i="5"/>
  <c r="AM1945" i="5" s="1"/>
  <c r="AK1946" i="5"/>
  <c r="AK1947" i="5"/>
  <c r="AK1948" i="5"/>
  <c r="AK1949" i="5"/>
  <c r="AM1949" i="5" s="1"/>
  <c r="AK1950" i="5"/>
  <c r="AK1951" i="5"/>
  <c r="AK1952" i="5"/>
  <c r="AK1953" i="5"/>
  <c r="AM1953" i="5" s="1"/>
  <c r="AK1954" i="5"/>
  <c r="AK1955" i="5"/>
  <c r="AK1956" i="5"/>
  <c r="AK1957" i="5"/>
  <c r="AM1957" i="5" s="1"/>
  <c r="AK1958" i="5"/>
  <c r="AK1959" i="5"/>
  <c r="AK1960" i="5"/>
  <c r="AK1961" i="5"/>
  <c r="AM1961" i="5" s="1"/>
  <c r="AK1962" i="5"/>
  <c r="AK1963" i="5"/>
  <c r="AK1964" i="5"/>
  <c r="AK1965" i="5"/>
  <c r="AM1965" i="5" s="1"/>
  <c r="AK1966" i="5"/>
  <c r="AK1967" i="5"/>
  <c r="AK1968" i="5"/>
  <c r="AK1969" i="5"/>
  <c r="AM1969" i="5" s="1"/>
  <c r="AK1970" i="5"/>
  <c r="AK1971" i="5"/>
  <c r="AK1972" i="5"/>
  <c r="AK1973" i="5"/>
  <c r="AM1973" i="5" s="1"/>
  <c r="AK1974" i="5"/>
  <c r="AK1975" i="5"/>
  <c r="AK1976" i="5"/>
  <c r="AK1977" i="5"/>
  <c r="AM1977" i="5" s="1"/>
  <c r="AK1978" i="5"/>
  <c r="AK1979" i="5"/>
  <c r="AK1980" i="5"/>
  <c r="AK1981" i="5"/>
  <c r="AM1981" i="5" s="1"/>
  <c r="AK1982" i="5"/>
  <c r="AK1983" i="5"/>
  <c r="AK1984" i="5"/>
  <c r="AK1985" i="5"/>
  <c r="AM1985" i="5" s="1"/>
  <c r="AK1986" i="5"/>
  <c r="AK1987" i="5"/>
  <c r="AK1988" i="5"/>
  <c r="AK1989" i="5"/>
  <c r="AM1989" i="5" s="1"/>
  <c r="AK1990" i="5"/>
  <c r="AK1991" i="5"/>
  <c r="AK1992" i="5"/>
  <c r="AK1993" i="5"/>
  <c r="AM1993" i="5" s="1"/>
  <c r="AK1994" i="5"/>
  <c r="AK1995" i="5"/>
  <c r="AK1996" i="5"/>
  <c r="AK1997" i="5"/>
  <c r="AM1997" i="5" s="1"/>
  <c r="AK1998" i="5"/>
  <c r="AK1999" i="5"/>
  <c r="AK2000" i="5"/>
  <c r="AK2001" i="5"/>
  <c r="AM2001" i="5" s="1"/>
  <c r="AK2002" i="5"/>
  <c r="AK2003" i="5"/>
  <c r="AK2004" i="5"/>
  <c r="AK2005" i="5"/>
  <c r="AK2006" i="5"/>
  <c r="AK2007" i="5"/>
  <c r="AK2008" i="5"/>
  <c r="AK2009" i="5"/>
  <c r="AK2010" i="5"/>
  <c r="AK2011" i="5"/>
  <c r="AK2012" i="5"/>
  <c r="AK2013" i="5"/>
  <c r="AK2014" i="5"/>
  <c r="AK2015" i="5"/>
  <c r="AK2016" i="5"/>
  <c r="AK2017" i="5"/>
  <c r="AK2018" i="5"/>
  <c r="AK2019" i="5"/>
  <c r="AK2020" i="5"/>
  <c r="AK2021" i="5"/>
  <c r="AK2022" i="5"/>
  <c r="AK2023" i="5"/>
  <c r="AK2024" i="5"/>
  <c r="AK2025" i="5"/>
  <c r="AK2026" i="5"/>
  <c r="AK2027" i="5"/>
  <c r="AK2028" i="5"/>
  <c r="AK2029" i="5"/>
  <c r="AK2030" i="5"/>
  <c r="AK2031" i="5"/>
  <c r="AK2032" i="5"/>
  <c r="AK2033" i="5"/>
  <c r="AK2034" i="5"/>
  <c r="AK2035" i="5"/>
  <c r="AK2036" i="5"/>
  <c r="AK2037" i="5"/>
  <c r="AK2038" i="5"/>
  <c r="AK2039" i="5"/>
  <c r="AK2040" i="5"/>
  <c r="AK2041" i="5"/>
  <c r="AK2042" i="5"/>
  <c r="AK2043" i="5"/>
  <c r="AK2044" i="5"/>
  <c r="AK2045" i="5"/>
  <c r="AK2046" i="5"/>
  <c r="AK2047" i="5"/>
  <c r="AK2048" i="5"/>
  <c r="AK2049" i="5"/>
  <c r="AK2050" i="5"/>
  <c r="AK2051" i="5"/>
  <c r="AK2052" i="5"/>
  <c r="AK2053" i="5"/>
  <c r="AK2054" i="5"/>
  <c r="AK2055" i="5"/>
  <c r="AK2056" i="5"/>
  <c r="AK2057" i="5"/>
  <c r="AK2058" i="5"/>
  <c r="AK2059" i="5"/>
  <c r="AK2060" i="5"/>
  <c r="AK2061" i="5"/>
  <c r="AK2062" i="5"/>
  <c r="AK2063" i="5"/>
  <c r="AK2064" i="5"/>
  <c r="AK2065" i="5"/>
  <c r="AK2066" i="5"/>
  <c r="AK2067" i="5"/>
  <c r="AK2068" i="5"/>
  <c r="AK2069" i="5"/>
  <c r="AK2070" i="5"/>
  <c r="AK2071" i="5"/>
  <c r="AK2072" i="5"/>
  <c r="AK2073" i="5"/>
  <c r="AK2074" i="5"/>
  <c r="AK2075" i="5"/>
  <c r="AK2076" i="5"/>
  <c r="AK2077" i="5"/>
  <c r="AK2078" i="5"/>
  <c r="AK2079" i="5"/>
  <c r="AK2080" i="5"/>
  <c r="AK2081" i="5"/>
  <c r="AK2082" i="5"/>
  <c r="AK2083" i="5"/>
  <c r="AK2084" i="5"/>
  <c r="AK2085" i="5"/>
  <c r="AK2086" i="5"/>
  <c r="AK2087" i="5"/>
  <c r="AK2088" i="5"/>
  <c r="AK2089" i="5"/>
  <c r="AK2090" i="5"/>
  <c r="AK2091" i="5"/>
  <c r="AK2092" i="5"/>
  <c r="AK2093" i="5"/>
  <c r="AK2094" i="5"/>
  <c r="AK2095" i="5"/>
  <c r="AK2096" i="5"/>
  <c r="AK2097" i="5"/>
  <c r="AK2098" i="5"/>
  <c r="AK2099" i="5"/>
  <c r="AK2100" i="5"/>
  <c r="AK2101" i="5"/>
  <c r="AK2102" i="5"/>
  <c r="AK2103" i="5"/>
  <c r="AK2104" i="5"/>
  <c r="AK2105" i="5"/>
  <c r="AK2106" i="5"/>
  <c r="AK2107" i="5"/>
  <c r="AK2108" i="5"/>
  <c r="AK2109" i="5"/>
  <c r="AK2110" i="5"/>
  <c r="AK2111" i="5"/>
  <c r="AK2112" i="5"/>
  <c r="AK2113" i="5"/>
  <c r="AK2114" i="5"/>
  <c r="AK2115" i="5"/>
  <c r="AK2116" i="5"/>
  <c r="AK2117" i="5"/>
  <c r="AK2118" i="5"/>
  <c r="AK2119" i="5"/>
  <c r="AK2120" i="5"/>
  <c r="AK2121" i="5"/>
  <c r="AK2122" i="5"/>
  <c r="AK2123" i="5"/>
  <c r="AK2124" i="5"/>
  <c r="AK2125" i="5"/>
  <c r="AK2126" i="5"/>
  <c r="AK2127" i="5"/>
  <c r="AK2128" i="5"/>
  <c r="AK2129" i="5"/>
  <c r="AK2130" i="5"/>
  <c r="AK2131" i="5"/>
  <c r="AK2132" i="5"/>
  <c r="AK2133" i="5"/>
  <c r="AK2134" i="5"/>
  <c r="AK2135" i="5"/>
  <c r="AK2136" i="5"/>
  <c r="AK2137" i="5"/>
  <c r="AK2138" i="5"/>
  <c r="AK2139" i="5"/>
  <c r="AK2140" i="5"/>
  <c r="AK2141" i="5"/>
  <c r="AK2142" i="5"/>
  <c r="AK2143" i="5"/>
  <c r="AK2144" i="5"/>
  <c r="AK2145" i="5"/>
  <c r="AK2146" i="5"/>
  <c r="AK2147" i="5"/>
  <c r="AK2148" i="5"/>
  <c r="AK2149" i="5"/>
  <c r="AK2150" i="5"/>
  <c r="AK2151" i="5"/>
  <c r="AK2152" i="5"/>
  <c r="AK2153" i="5"/>
  <c r="AK2154" i="5"/>
  <c r="AK2155" i="5"/>
  <c r="AK2156" i="5"/>
  <c r="AK2157" i="5"/>
  <c r="AK2158" i="5"/>
  <c r="AK2159" i="5"/>
  <c r="AK2160" i="5"/>
  <c r="AK2161" i="5"/>
  <c r="AK2162" i="5"/>
  <c r="AK2163" i="5"/>
  <c r="AK2164" i="5"/>
  <c r="AK2165" i="5"/>
  <c r="AK2166" i="5"/>
  <c r="AK2167" i="5"/>
  <c r="AK2168" i="5"/>
  <c r="AK2169" i="5"/>
  <c r="AK2170" i="5"/>
  <c r="AK2171" i="5"/>
  <c r="AK2172" i="5"/>
  <c r="AK2173" i="5"/>
  <c r="AK2174" i="5"/>
  <c r="AK2175" i="5"/>
  <c r="AK2176" i="5"/>
  <c r="AK2177" i="5"/>
  <c r="AK2178" i="5"/>
  <c r="AK2179" i="5"/>
  <c r="AK2180" i="5"/>
  <c r="AK2181" i="5"/>
  <c r="AK2182" i="5"/>
  <c r="AK2183" i="5"/>
  <c r="AK2184" i="5"/>
  <c r="AK2185" i="5"/>
  <c r="AK2186" i="5"/>
  <c r="AK2187" i="5"/>
  <c r="AK2188" i="5"/>
  <c r="AK2189" i="5"/>
  <c r="AK2190" i="5"/>
  <c r="AK2191" i="5"/>
  <c r="AK2192" i="5"/>
  <c r="AK2193" i="5"/>
  <c r="AK2194" i="5"/>
  <c r="AK2195" i="5"/>
  <c r="AK2196" i="5"/>
  <c r="AK2197" i="5"/>
  <c r="AK2198" i="5"/>
  <c r="AK2199" i="5"/>
  <c r="AK2200" i="5"/>
  <c r="AK2201" i="5"/>
  <c r="AK2202" i="5"/>
  <c r="AK2203" i="5"/>
  <c r="AK2204" i="5"/>
  <c r="AK2205" i="5"/>
  <c r="AK2206" i="5"/>
  <c r="AK2207" i="5"/>
  <c r="AK2208" i="5"/>
  <c r="AK2209" i="5"/>
  <c r="AK2210" i="5"/>
  <c r="AK2211" i="5"/>
  <c r="AK2212" i="5"/>
  <c r="AK2213" i="5"/>
  <c r="AK2214" i="5"/>
  <c r="AK2215" i="5"/>
  <c r="AK2216" i="5"/>
  <c r="AK2217" i="5"/>
  <c r="AK2218" i="5"/>
  <c r="AK2219" i="5"/>
  <c r="AK2220" i="5"/>
  <c r="AK2221" i="5"/>
  <c r="AK2222" i="5"/>
  <c r="AK2223" i="5"/>
  <c r="AK2224" i="5"/>
  <c r="AK2225" i="5"/>
  <c r="AK2226" i="5"/>
  <c r="AK2227" i="5"/>
  <c r="AK2228" i="5"/>
  <c r="AK2229" i="5"/>
  <c r="AK2230" i="5"/>
  <c r="AK2231" i="5"/>
  <c r="AK2232" i="5"/>
  <c r="AK2233" i="5"/>
  <c r="AK2234" i="5"/>
  <c r="AK2235" i="5"/>
  <c r="AK2236" i="5"/>
  <c r="AK2237" i="5"/>
  <c r="AK2238" i="5"/>
  <c r="AK2239" i="5"/>
  <c r="AK2240" i="5"/>
  <c r="AK2241" i="5"/>
  <c r="AK2242" i="5"/>
  <c r="AK2243" i="5"/>
  <c r="AK2244" i="5"/>
  <c r="AK2245" i="5"/>
  <c r="AK2246" i="5"/>
  <c r="AK2247" i="5"/>
  <c r="AK2248" i="5"/>
  <c r="AK2249" i="5"/>
  <c r="AK2250" i="5"/>
  <c r="AK2251" i="5"/>
  <c r="AK2252" i="5"/>
  <c r="AK2253" i="5"/>
  <c r="AK2254" i="5"/>
  <c r="AK2255" i="5"/>
  <c r="AK2256" i="5"/>
  <c r="AK2257" i="5"/>
  <c r="AK2258" i="5"/>
  <c r="AK2259" i="5"/>
  <c r="AK2260" i="5"/>
  <c r="AK2261" i="5"/>
  <c r="AK2262" i="5"/>
  <c r="AK2263" i="5"/>
  <c r="AK2264" i="5"/>
  <c r="AK2265" i="5"/>
  <c r="AK2266" i="5"/>
  <c r="AK2267" i="5"/>
  <c r="AK2268" i="5"/>
  <c r="AK2269" i="5"/>
  <c r="AK2270" i="5"/>
  <c r="AK2271" i="5"/>
  <c r="AK2272" i="5"/>
  <c r="AK2273" i="5"/>
  <c r="AK2274" i="5"/>
  <c r="AK2275" i="5"/>
  <c r="AK2276" i="5"/>
  <c r="AK2277" i="5"/>
  <c r="AK2278" i="5"/>
  <c r="AK2279" i="5"/>
  <c r="AK2280" i="5"/>
  <c r="AK2281" i="5"/>
  <c r="AK2282" i="5"/>
  <c r="AK2283" i="5"/>
  <c r="AK2284" i="5"/>
  <c r="AK2285" i="5"/>
  <c r="AK2286" i="5"/>
  <c r="AK2287" i="5"/>
  <c r="AK2288" i="5"/>
  <c r="AK2289" i="5"/>
  <c r="AK2290" i="5"/>
  <c r="AK2291" i="5"/>
  <c r="AK2292" i="5"/>
  <c r="AK2293" i="5"/>
  <c r="AK2294" i="5"/>
  <c r="AK2295" i="5"/>
  <c r="AK2296" i="5"/>
  <c r="AK2297" i="5"/>
  <c r="AK2298" i="5"/>
  <c r="AK2299" i="5"/>
  <c r="AK2300" i="5"/>
  <c r="AK2301" i="5"/>
  <c r="AK2302" i="5"/>
  <c r="AK2303" i="5"/>
  <c r="AK2304" i="5"/>
  <c r="AK2305" i="5"/>
  <c r="AK2306" i="5"/>
  <c r="AK2307" i="5"/>
  <c r="AK2308" i="5"/>
  <c r="AK2309" i="5"/>
  <c r="AK2310" i="5"/>
  <c r="AK2311" i="5"/>
  <c r="AK2312" i="5"/>
  <c r="AK2313" i="5"/>
  <c r="AK2314" i="5"/>
  <c r="AK2315" i="5"/>
  <c r="AK2316" i="5"/>
  <c r="AK2317" i="5"/>
  <c r="AK2318" i="5"/>
  <c r="AK2319" i="5"/>
  <c r="AK2320" i="5"/>
  <c r="AK2321" i="5"/>
  <c r="AK2322" i="5"/>
  <c r="AK2323" i="5"/>
  <c r="AK2324" i="5"/>
  <c r="AK2325" i="5"/>
  <c r="AK2326" i="5"/>
  <c r="AK2327" i="5"/>
  <c r="AK2328" i="5"/>
  <c r="AK2329" i="5"/>
  <c r="AK2330" i="5"/>
  <c r="AK2331" i="5"/>
  <c r="AK2332" i="5"/>
  <c r="AK2333" i="5"/>
  <c r="AK2334" i="5"/>
  <c r="AK2335" i="5"/>
  <c r="AK2336" i="5"/>
  <c r="AK2337" i="5"/>
  <c r="AK2338" i="5"/>
  <c r="AK2339" i="5"/>
  <c r="AK2340" i="5"/>
  <c r="AK2341" i="5"/>
  <c r="AK2342" i="5"/>
  <c r="AK2343" i="5"/>
  <c r="AK2344" i="5"/>
  <c r="AK2345" i="5"/>
  <c r="AK2346" i="5"/>
  <c r="AK2347" i="5"/>
  <c r="AK2348" i="5"/>
  <c r="AK2349" i="5"/>
  <c r="AK2350" i="5"/>
  <c r="AK2351" i="5"/>
  <c r="AK2352" i="5"/>
  <c r="AK2353" i="5"/>
  <c r="AK2354" i="5"/>
  <c r="AK2355" i="5"/>
  <c r="AK2356" i="5"/>
  <c r="AK2357" i="5"/>
  <c r="AK2358" i="5"/>
  <c r="AK2359" i="5"/>
  <c r="AK2360" i="5"/>
  <c r="AK2361" i="5"/>
  <c r="AK2362" i="5"/>
  <c r="AK2363" i="5"/>
  <c r="AK2364" i="5"/>
  <c r="AK2365" i="5"/>
  <c r="AK2366" i="5"/>
  <c r="AK2367" i="5"/>
  <c r="AK2368" i="5"/>
  <c r="AK2369" i="5"/>
  <c r="AK2370" i="5"/>
  <c r="AK2371" i="5"/>
  <c r="AK2372" i="5"/>
  <c r="AK2373" i="5"/>
  <c r="AK2374" i="5"/>
  <c r="AK2375" i="5"/>
  <c r="AK2376" i="5"/>
  <c r="AK2377" i="5"/>
  <c r="AK2378" i="5"/>
  <c r="AK2379" i="5"/>
  <c r="AK2380" i="5"/>
  <c r="AK2381" i="5"/>
  <c r="AK2382" i="5"/>
  <c r="AK2383" i="5"/>
  <c r="AK2384" i="5"/>
  <c r="AK2385" i="5"/>
  <c r="AK2386" i="5"/>
  <c r="AK2387" i="5"/>
  <c r="AK2388" i="5"/>
  <c r="AK2389" i="5"/>
  <c r="AK2390" i="5"/>
  <c r="AK2391" i="5"/>
  <c r="AK2392" i="5"/>
  <c r="AK2393" i="5"/>
  <c r="AK2394" i="5"/>
  <c r="AK2395" i="5"/>
  <c r="AK2396" i="5"/>
  <c r="AK2397" i="5"/>
  <c r="AK2398" i="5"/>
  <c r="AK2399" i="5"/>
  <c r="AK2400" i="5"/>
  <c r="AK2401" i="5"/>
  <c r="AK2402" i="5"/>
  <c r="AK2403" i="5"/>
  <c r="AK2404" i="5"/>
  <c r="AK2405" i="5"/>
  <c r="AK2406" i="5"/>
  <c r="AK2407" i="5"/>
  <c r="AK2408" i="5"/>
  <c r="AK2409" i="5"/>
  <c r="AK2410" i="5"/>
  <c r="AK2411" i="5"/>
  <c r="AK2412" i="5"/>
  <c r="AK2413" i="5"/>
  <c r="AM2413" i="5" s="1"/>
  <c r="AK2414" i="5"/>
  <c r="AK2415" i="5"/>
  <c r="AK2416" i="5"/>
  <c r="AK2417" i="5"/>
  <c r="AM2417" i="5" s="1"/>
  <c r="AK2418" i="5"/>
  <c r="AK2419" i="5"/>
  <c r="AK2420" i="5"/>
  <c r="AK2421" i="5"/>
  <c r="AM2421" i="5" s="1"/>
  <c r="AK2422" i="5"/>
  <c r="AK2423" i="5"/>
  <c r="AK2424" i="5"/>
  <c r="AK2425" i="5"/>
  <c r="AM2425" i="5" s="1"/>
  <c r="AK2426" i="5"/>
  <c r="AK2427" i="5"/>
  <c r="AK2428" i="5"/>
  <c r="AK2429" i="5"/>
  <c r="AM2429" i="5" s="1"/>
  <c r="AK2430" i="5"/>
  <c r="AK2431" i="5"/>
  <c r="AK2432" i="5"/>
  <c r="AK2433" i="5"/>
  <c r="AM2433" i="5" s="1"/>
  <c r="AK2434" i="5"/>
  <c r="AK2435" i="5"/>
  <c r="AK2436" i="5"/>
  <c r="AK2437" i="5"/>
  <c r="AM2437" i="5" s="1"/>
  <c r="AK2438" i="5"/>
  <c r="AK2439" i="5"/>
  <c r="AK2440" i="5"/>
  <c r="AK2441" i="5"/>
  <c r="AM2441" i="5" s="1"/>
  <c r="AK2442" i="5"/>
  <c r="AK2443" i="5"/>
  <c r="AK2444" i="5"/>
  <c r="AK2445" i="5"/>
  <c r="AM2445" i="5" s="1"/>
  <c r="AK2446" i="5"/>
  <c r="AK2447" i="5"/>
  <c r="AK2448" i="5"/>
  <c r="AK2449" i="5"/>
  <c r="AM2449" i="5" s="1"/>
  <c r="AK2450" i="5"/>
  <c r="AK2451" i="5"/>
  <c r="AK2452" i="5"/>
  <c r="AK2453" i="5"/>
  <c r="AM2453" i="5" s="1"/>
  <c r="AK2454" i="5"/>
  <c r="AK2455" i="5"/>
  <c r="AK2456" i="5"/>
  <c r="AK2457" i="5"/>
  <c r="AM2457" i="5" s="1"/>
  <c r="AK2458" i="5"/>
  <c r="AK2459" i="5"/>
  <c r="AK2460" i="5"/>
  <c r="AK2461" i="5"/>
  <c r="AM2461" i="5" s="1"/>
  <c r="AK2462" i="5"/>
  <c r="AK2463" i="5"/>
  <c r="AK2464" i="5"/>
  <c r="AK2465" i="5"/>
  <c r="AM2465" i="5" s="1"/>
  <c r="AK2466" i="5"/>
  <c r="AK2467" i="5"/>
  <c r="AK2468" i="5"/>
  <c r="AK2469" i="5"/>
  <c r="AM2469" i="5" s="1"/>
  <c r="AK2470" i="5"/>
  <c r="AK2471" i="5"/>
  <c r="AK2472" i="5"/>
  <c r="AK2473" i="5"/>
  <c r="AM2473" i="5" s="1"/>
  <c r="AK2474" i="5"/>
  <c r="AK2475" i="5"/>
  <c r="AK2476" i="5"/>
  <c r="AK2477" i="5"/>
  <c r="AM2477" i="5" s="1"/>
  <c r="AK2478" i="5"/>
  <c r="AK2479" i="5"/>
  <c r="AK2480" i="5"/>
  <c r="AK2481" i="5"/>
  <c r="AM2481" i="5" s="1"/>
  <c r="AK2482" i="5"/>
  <c r="AK2483" i="5"/>
  <c r="AK2484" i="5"/>
  <c r="AK2485" i="5"/>
  <c r="AM2485" i="5" s="1"/>
  <c r="AK2486" i="5"/>
  <c r="AK2487" i="5"/>
  <c r="AK2488" i="5"/>
  <c r="AK2489" i="5"/>
  <c r="AM2489" i="5" s="1"/>
  <c r="AK2490" i="5"/>
  <c r="AK2491" i="5"/>
  <c r="AK2492" i="5"/>
  <c r="AK2493" i="5"/>
  <c r="AM2493" i="5" s="1"/>
  <c r="AK2494" i="5"/>
  <c r="AK2495" i="5"/>
  <c r="AK2496" i="5"/>
  <c r="AK2497" i="5"/>
  <c r="AM2497" i="5" s="1"/>
  <c r="AK2498" i="5"/>
  <c r="AK2499" i="5"/>
  <c r="AK2500" i="5"/>
  <c r="AK2501" i="5"/>
  <c r="AM2501" i="5" s="1"/>
  <c r="AK2502" i="5"/>
  <c r="AK2503" i="5"/>
  <c r="AK2504" i="5"/>
  <c r="AK2505" i="5"/>
  <c r="AM2505" i="5" s="1"/>
  <c r="AK2506" i="5"/>
  <c r="AK2507" i="5"/>
  <c r="AK2508" i="5"/>
  <c r="AK2509" i="5"/>
  <c r="AM2509" i="5" s="1"/>
  <c r="AK2510" i="5"/>
  <c r="AK2511" i="5"/>
  <c r="AK2512" i="5"/>
  <c r="AK2513" i="5"/>
  <c r="AM2513" i="5" s="1"/>
  <c r="AK2514" i="5"/>
  <c r="AK2515" i="5"/>
  <c r="AK2516" i="5"/>
  <c r="AK2517" i="5"/>
  <c r="AM2517" i="5" s="1"/>
  <c r="AK2518" i="5"/>
  <c r="AK2519" i="5"/>
  <c r="AK2520" i="5"/>
  <c r="AK2521" i="5"/>
  <c r="AM2521" i="5" s="1"/>
  <c r="AK2522" i="5"/>
  <c r="AK2523" i="5"/>
  <c r="AK2524" i="5"/>
  <c r="AK2525" i="5"/>
  <c r="AM2525" i="5" s="1"/>
  <c r="AK2526" i="5"/>
  <c r="AK2527" i="5"/>
  <c r="AK2528" i="5"/>
  <c r="AK2529" i="5"/>
  <c r="AM2529" i="5" s="1"/>
  <c r="AK2530" i="5"/>
  <c r="AK2531" i="5"/>
  <c r="AK2532" i="5"/>
  <c r="AK2533" i="5"/>
  <c r="AM2533" i="5" s="1"/>
  <c r="AK2534" i="5"/>
  <c r="AK2535" i="5"/>
  <c r="AK2536" i="5"/>
  <c r="AK2537" i="5"/>
  <c r="AM2537" i="5" s="1"/>
  <c r="AK2538" i="5"/>
  <c r="AK2539" i="5"/>
  <c r="AK2540" i="5"/>
  <c r="AK2541" i="5"/>
  <c r="AM2541" i="5" s="1"/>
  <c r="AK2542" i="5"/>
  <c r="AK2543" i="5"/>
  <c r="AK2544" i="5"/>
  <c r="AK2545" i="5"/>
  <c r="AM2545" i="5" s="1"/>
  <c r="AK2546" i="5"/>
  <c r="AK2547" i="5"/>
  <c r="AK2548" i="5"/>
  <c r="AK2549" i="5"/>
  <c r="AM2549" i="5" s="1"/>
  <c r="AK2550" i="5"/>
  <c r="AK2551" i="5"/>
  <c r="AK2552" i="5"/>
  <c r="AK2553" i="5"/>
  <c r="AM2553" i="5" s="1"/>
  <c r="AK2554" i="5"/>
  <c r="AK2555" i="5"/>
  <c r="AK2556" i="5"/>
  <c r="AK2557" i="5"/>
  <c r="AM2557" i="5" s="1"/>
  <c r="AK2558" i="5"/>
  <c r="AK2559" i="5"/>
  <c r="AK2560" i="5"/>
  <c r="AK2561" i="5"/>
  <c r="AM2561" i="5" s="1"/>
  <c r="AK2562" i="5"/>
  <c r="AK2563" i="5"/>
  <c r="AK2564" i="5"/>
  <c r="AK2565" i="5"/>
  <c r="AM2565" i="5" s="1"/>
  <c r="AK2566" i="5"/>
  <c r="AK2567" i="5"/>
  <c r="AK2568" i="5"/>
  <c r="AK2569" i="5"/>
  <c r="AM2569" i="5" s="1"/>
  <c r="AK2570" i="5"/>
  <c r="AK2571" i="5"/>
  <c r="AK2572" i="5"/>
  <c r="AK2573" i="5"/>
  <c r="AM2573" i="5" s="1"/>
  <c r="AK2574" i="5"/>
  <c r="AK2575" i="5"/>
  <c r="AK2576" i="5"/>
  <c r="AK2577" i="5"/>
  <c r="AM2577" i="5" s="1"/>
  <c r="AK2578" i="5"/>
  <c r="AK2579" i="5"/>
  <c r="AK2580" i="5"/>
  <c r="AK2581" i="5"/>
  <c r="AM2581" i="5" s="1"/>
  <c r="AK2582" i="5"/>
  <c r="AK2583" i="5"/>
  <c r="AK2584" i="5"/>
  <c r="AK2585" i="5"/>
  <c r="AM2585" i="5" s="1"/>
  <c r="AK2586" i="5"/>
  <c r="AK2587" i="5"/>
  <c r="AK2588" i="5"/>
  <c r="AK2589" i="5"/>
  <c r="AM2589" i="5" s="1"/>
  <c r="AK2590" i="5"/>
  <c r="AK2591" i="5"/>
  <c r="AK2592" i="5"/>
  <c r="AK2593" i="5"/>
  <c r="AM2593" i="5" s="1"/>
  <c r="AK2594" i="5"/>
  <c r="AK2595" i="5"/>
  <c r="AK2596" i="5"/>
  <c r="AK2597" i="5"/>
  <c r="AM2597" i="5" s="1"/>
  <c r="AK2598" i="5"/>
  <c r="AK2599" i="5"/>
  <c r="AK2600" i="5"/>
  <c r="AK2601" i="5"/>
  <c r="AM2601" i="5" s="1"/>
  <c r="AK2602" i="5"/>
  <c r="AK2603" i="5"/>
  <c r="AK2604" i="5"/>
  <c r="AK2605" i="5"/>
  <c r="AM2605" i="5" s="1"/>
  <c r="AK2606" i="5"/>
  <c r="AK2607" i="5"/>
  <c r="AK2608" i="5"/>
  <c r="AK2609" i="5"/>
  <c r="AM2609" i="5" s="1"/>
  <c r="AK2610" i="5"/>
  <c r="AK2611" i="5"/>
  <c r="AM2611" i="5" s="1"/>
  <c r="AK2612" i="5"/>
  <c r="AK2613" i="5"/>
  <c r="AM2613" i="5" s="1"/>
  <c r="AK2614" i="5"/>
  <c r="AK2615" i="5"/>
  <c r="AK2616" i="5"/>
  <c r="AK2617" i="5"/>
  <c r="AM2617" i="5" s="1"/>
  <c r="AK2618" i="5"/>
  <c r="AK2619" i="5"/>
  <c r="AM2619" i="5" s="1"/>
  <c r="AK2620" i="5"/>
  <c r="AK2621" i="5"/>
  <c r="AM2621" i="5" s="1"/>
  <c r="AK2622" i="5"/>
  <c r="AK2623" i="5"/>
  <c r="AM2623" i="5" s="1"/>
  <c r="AK2624" i="5"/>
  <c r="AK2625" i="5"/>
  <c r="AK2626" i="5"/>
  <c r="AK2627" i="5"/>
  <c r="AM2627" i="5" s="1"/>
  <c r="AK2628" i="5"/>
  <c r="AK2629" i="5"/>
  <c r="AK2630" i="5"/>
  <c r="AK2631" i="5"/>
  <c r="AM2631" i="5" s="1"/>
  <c r="AK2632" i="5"/>
  <c r="AK2633" i="5"/>
  <c r="AK2634" i="5"/>
  <c r="AK2635" i="5"/>
  <c r="AM2635" i="5" s="1"/>
  <c r="AK2636" i="5"/>
  <c r="AK2637" i="5"/>
  <c r="AK2638" i="5"/>
  <c r="AK2639" i="5"/>
  <c r="AM2639" i="5" s="1"/>
  <c r="AK2640" i="5"/>
  <c r="AK2641" i="5"/>
  <c r="AK2642" i="5"/>
  <c r="AK2643" i="5"/>
  <c r="AM2643" i="5" s="1"/>
  <c r="AK2644" i="5"/>
  <c r="AK2645" i="5"/>
  <c r="AK2646" i="5"/>
  <c r="AK2647" i="5"/>
  <c r="AM2647" i="5" s="1"/>
  <c r="AK2648" i="5"/>
  <c r="AK2649" i="5"/>
  <c r="AK2650" i="5"/>
  <c r="AK2651" i="5"/>
  <c r="AM2651" i="5" s="1"/>
  <c r="AK2652" i="5"/>
  <c r="AK2653" i="5"/>
  <c r="AK2654" i="5"/>
  <c r="AK2655" i="5"/>
  <c r="AM2655" i="5" s="1"/>
  <c r="AK2656" i="5"/>
  <c r="AK2657" i="5"/>
  <c r="AK2658" i="5"/>
  <c r="AK2659" i="5"/>
  <c r="AM2659" i="5" s="1"/>
  <c r="AK2660" i="5"/>
  <c r="AK2661" i="5"/>
  <c r="AK2662" i="5"/>
  <c r="AK2663" i="5"/>
  <c r="AM2663" i="5" s="1"/>
  <c r="AK2664" i="5"/>
  <c r="AK2665" i="5"/>
  <c r="AK2666" i="5"/>
  <c r="AK2667" i="5"/>
  <c r="AM2667" i="5" s="1"/>
  <c r="AK2668" i="5"/>
  <c r="AK2669" i="5"/>
  <c r="AK2670" i="5"/>
  <c r="AK2671" i="5"/>
  <c r="AM2671" i="5" s="1"/>
  <c r="AK2672" i="5"/>
  <c r="AK2673" i="5"/>
  <c r="AK2674" i="5"/>
  <c r="AK2675" i="5"/>
  <c r="AM2675" i="5" s="1"/>
  <c r="AK2676" i="5"/>
  <c r="AK2677" i="5"/>
  <c r="AK2678" i="5"/>
  <c r="AK2679" i="5"/>
  <c r="AM2679" i="5" s="1"/>
  <c r="AK2680" i="5"/>
  <c r="AK2681" i="5"/>
  <c r="AK2682" i="5"/>
  <c r="AK2683" i="5"/>
  <c r="AM2683" i="5" s="1"/>
  <c r="AK2684" i="5"/>
  <c r="AK2685" i="5"/>
  <c r="AK2686" i="5"/>
  <c r="AK2687" i="5"/>
  <c r="AM2687" i="5" s="1"/>
  <c r="AK2688" i="5"/>
  <c r="AK2689" i="5"/>
  <c r="AK2690" i="5"/>
  <c r="AK2691" i="5"/>
  <c r="AM2691" i="5" s="1"/>
  <c r="AK2692" i="5"/>
  <c r="AK2693" i="5"/>
  <c r="AK2694" i="5"/>
  <c r="AK2695" i="5"/>
  <c r="AM2695" i="5" s="1"/>
  <c r="AK2696" i="5"/>
  <c r="AK2697" i="5"/>
  <c r="AK2698" i="5"/>
  <c r="AK2699" i="5"/>
  <c r="AM2699" i="5" s="1"/>
  <c r="AK2700" i="5"/>
  <c r="AK2701" i="5"/>
  <c r="AK2702" i="5"/>
  <c r="AK2703" i="5"/>
  <c r="AM2703" i="5" s="1"/>
  <c r="AK2704" i="5"/>
  <c r="AK2705" i="5"/>
  <c r="AK2706" i="5"/>
  <c r="AK2707" i="5"/>
  <c r="AM2707" i="5" s="1"/>
  <c r="AK2708" i="5"/>
  <c r="AK2709" i="5"/>
  <c r="AK2710" i="5"/>
  <c r="AK2711" i="5"/>
  <c r="AM2711" i="5" s="1"/>
  <c r="AK2712" i="5"/>
  <c r="AK2713" i="5"/>
  <c r="AK2714" i="5"/>
  <c r="AK2715" i="5"/>
  <c r="AM2715" i="5" s="1"/>
  <c r="AK2716" i="5"/>
  <c r="AK2717" i="5"/>
  <c r="AK2718" i="5"/>
  <c r="AK2719" i="5"/>
  <c r="AM2719" i="5" s="1"/>
  <c r="AK2720" i="5"/>
  <c r="AK2721" i="5"/>
  <c r="AK2722" i="5"/>
  <c r="AK2723" i="5"/>
  <c r="AM2723" i="5" s="1"/>
  <c r="AK2724" i="5"/>
  <c r="AK2725" i="5"/>
  <c r="AK2726" i="5"/>
  <c r="AK2727" i="5"/>
  <c r="AM2727" i="5" s="1"/>
  <c r="AK2728" i="5"/>
  <c r="AK2729" i="5"/>
  <c r="AK2730" i="5"/>
  <c r="AK2731" i="5"/>
  <c r="AM2731" i="5" s="1"/>
  <c r="AK2732" i="5"/>
  <c r="AK2733" i="5"/>
  <c r="AK2734" i="5"/>
  <c r="AK2735" i="5"/>
  <c r="AM2735" i="5" s="1"/>
  <c r="AK2736" i="5"/>
  <c r="AK2737" i="5"/>
  <c r="AK2738" i="5"/>
  <c r="AK2739" i="5"/>
  <c r="AM2739" i="5" s="1"/>
  <c r="AK2740" i="5"/>
  <c r="AK2741" i="5"/>
  <c r="AK2742" i="5"/>
  <c r="AK2743" i="5"/>
  <c r="AM2743" i="5" s="1"/>
  <c r="AK2744" i="5"/>
  <c r="AK2745" i="5"/>
  <c r="AK2746" i="5"/>
  <c r="AK2747" i="5"/>
  <c r="AM2747" i="5" s="1"/>
  <c r="AK2748" i="5"/>
  <c r="AK2749" i="5"/>
  <c r="AK2750" i="5"/>
  <c r="AK2751" i="5"/>
  <c r="AM2751" i="5" s="1"/>
  <c r="AK2752" i="5"/>
  <c r="AK2753" i="5"/>
  <c r="AK2754" i="5"/>
  <c r="AK2755" i="5"/>
  <c r="AM2755" i="5" s="1"/>
  <c r="AK2756" i="5"/>
  <c r="AK2757" i="5"/>
  <c r="AK2758" i="5"/>
  <c r="AK2759" i="5"/>
  <c r="AM2759" i="5" s="1"/>
  <c r="AK2760" i="5"/>
  <c r="AK2761" i="5"/>
  <c r="AK2762" i="5"/>
  <c r="AK2763" i="5"/>
  <c r="AM2763" i="5" s="1"/>
  <c r="AK2764" i="5"/>
  <c r="AK2765" i="5"/>
  <c r="AK2766" i="5"/>
  <c r="AK2767" i="5"/>
  <c r="AM2767" i="5" s="1"/>
  <c r="AK2768" i="5"/>
  <c r="AK2769" i="5"/>
  <c r="AK2770" i="5"/>
  <c r="AK2771" i="5"/>
  <c r="AM2771" i="5" s="1"/>
  <c r="AK2772" i="5"/>
  <c r="AK2773" i="5"/>
  <c r="AK2774" i="5"/>
  <c r="AK2775" i="5"/>
  <c r="AK2776" i="5"/>
  <c r="AK2777" i="5"/>
  <c r="AK2778" i="5"/>
  <c r="AK2779" i="5"/>
  <c r="AK2780" i="5"/>
  <c r="AK2781" i="5"/>
  <c r="AK2782" i="5"/>
  <c r="AK2783" i="5"/>
  <c r="AK2784" i="5"/>
  <c r="AK2785" i="5"/>
  <c r="AK2786" i="5"/>
  <c r="AK2787" i="5"/>
  <c r="AK2788" i="5"/>
  <c r="AK2789" i="5"/>
  <c r="AK2790" i="5"/>
  <c r="AK2791" i="5"/>
  <c r="AK2792" i="5"/>
  <c r="AK2793" i="5"/>
  <c r="AK2794" i="5"/>
  <c r="AK2795" i="5"/>
  <c r="AK2796" i="5"/>
  <c r="AK2797" i="5"/>
  <c r="AK2798" i="5"/>
  <c r="AK2799" i="5"/>
  <c r="AK2800" i="5"/>
  <c r="AK2801" i="5"/>
  <c r="AK2802" i="5"/>
  <c r="AK2803" i="5"/>
  <c r="AK2804" i="5"/>
  <c r="AK2805" i="5"/>
  <c r="AK2806" i="5"/>
  <c r="AK2807" i="5"/>
  <c r="AK2808" i="5"/>
  <c r="AK2809" i="5"/>
  <c r="AK2810" i="5"/>
  <c r="AK2811" i="5"/>
  <c r="AK2812" i="5"/>
  <c r="AK2813" i="5"/>
  <c r="AK2814" i="5"/>
  <c r="AK2815" i="5"/>
  <c r="AK2816" i="5"/>
  <c r="AK2817" i="5"/>
  <c r="AK2818" i="5"/>
  <c r="AK2819" i="5"/>
  <c r="AK2820" i="5"/>
  <c r="AK2821" i="5"/>
  <c r="AK2822" i="5"/>
  <c r="AK2823" i="5"/>
  <c r="AK2824" i="5"/>
  <c r="AK2825" i="5"/>
  <c r="AK2826" i="5"/>
  <c r="AK2827" i="5"/>
  <c r="AK2828" i="5"/>
  <c r="AK2829" i="5"/>
  <c r="AK2830" i="5"/>
  <c r="AK2831" i="5"/>
  <c r="AK2832" i="5"/>
  <c r="AK2833" i="5"/>
  <c r="AK2834" i="5"/>
  <c r="AK2835" i="5"/>
  <c r="AK2836" i="5"/>
  <c r="AK2837" i="5"/>
  <c r="AK2838" i="5"/>
  <c r="AK2839" i="5"/>
  <c r="AK2840" i="5"/>
  <c r="AK2841" i="5"/>
  <c r="AK2842" i="5"/>
  <c r="AK2843" i="5"/>
  <c r="AK2844" i="5"/>
  <c r="AK2845" i="5"/>
  <c r="AK2846" i="5"/>
  <c r="AK2847" i="5"/>
  <c r="AK2848" i="5"/>
  <c r="AK2849" i="5"/>
  <c r="AK2850" i="5"/>
  <c r="AK2851" i="5"/>
  <c r="AK2852" i="5"/>
  <c r="AK2853" i="5"/>
  <c r="AK2854" i="5"/>
  <c r="AK2855" i="5"/>
  <c r="AK2856" i="5"/>
  <c r="AK2857" i="5"/>
  <c r="AK2858" i="5"/>
  <c r="AK2859" i="5"/>
  <c r="AK2860" i="5"/>
  <c r="AK2861" i="5"/>
  <c r="AK2862" i="5"/>
  <c r="AK2863" i="5"/>
  <c r="AK2864" i="5"/>
  <c r="AK2865" i="5"/>
  <c r="AK2866" i="5"/>
  <c r="AK2867" i="5"/>
  <c r="AK2868" i="5"/>
  <c r="AK2869" i="5"/>
  <c r="AK2870" i="5"/>
  <c r="AK2871" i="5"/>
  <c r="AK2872" i="5"/>
  <c r="AK2873" i="5"/>
  <c r="AK2874" i="5"/>
  <c r="AK2875" i="5"/>
  <c r="AK2876" i="5"/>
  <c r="AK2877" i="5"/>
  <c r="AK2878" i="5"/>
  <c r="AK2879" i="5"/>
  <c r="AK2880" i="5"/>
  <c r="AK2881" i="5"/>
  <c r="AK2882" i="5"/>
  <c r="AK2883" i="5"/>
  <c r="AK2884" i="5"/>
  <c r="AK2885" i="5"/>
  <c r="AK2886" i="5"/>
  <c r="AK2887" i="5"/>
  <c r="AK2888" i="5"/>
  <c r="AK2889" i="5"/>
  <c r="AK2890" i="5"/>
  <c r="AK2891" i="5"/>
  <c r="AK2892" i="5"/>
  <c r="AK2893" i="5"/>
  <c r="AK2894" i="5"/>
  <c r="AK2895" i="5"/>
  <c r="AK2896" i="5"/>
  <c r="AK2897" i="5"/>
  <c r="AK2898" i="5"/>
  <c r="AK2899" i="5"/>
  <c r="AK2900" i="5"/>
  <c r="AK2901" i="5"/>
  <c r="AK2902" i="5"/>
  <c r="AK2903" i="5"/>
  <c r="AK2904" i="5"/>
  <c r="AK2905" i="5"/>
  <c r="AK2906" i="5"/>
  <c r="AK2907" i="5"/>
  <c r="AK2908" i="5"/>
  <c r="AK2909" i="5"/>
  <c r="AK2910" i="5"/>
  <c r="AK2911" i="5"/>
  <c r="AK2912" i="5"/>
  <c r="AK2913" i="5"/>
  <c r="AK2914" i="5"/>
  <c r="AK2915" i="5"/>
  <c r="AK2916" i="5"/>
  <c r="AK2917" i="5"/>
  <c r="AK2918" i="5"/>
  <c r="AK2919" i="5"/>
  <c r="AK2920" i="5"/>
  <c r="AK2921" i="5"/>
  <c r="AK2922" i="5"/>
  <c r="AK2923" i="5"/>
  <c r="AK2924" i="5"/>
  <c r="AK2925" i="5"/>
  <c r="AK2926" i="5"/>
  <c r="AK2927" i="5"/>
  <c r="AK2928" i="5"/>
  <c r="AK2929" i="5"/>
  <c r="AK2930" i="5"/>
  <c r="AK2931" i="5"/>
  <c r="AK2932" i="5"/>
  <c r="AK2933" i="5"/>
  <c r="AK2934" i="5"/>
  <c r="AK2935" i="5"/>
  <c r="AK2936" i="5"/>
  <c r="AK2937" i="5"/>
  <c r="AK2938" i="5"/>
  <c r="AK2939" i="5"/>
  <c r="AK2940" i="5"/>
  <c r="AK2941" i="5"/>
  <c r="AK2942" i="5"/>
  <c r="AK2943" i="5"/>
  <c r="AK2944" i="5"/>
  <c r="AK2945" i="5"/>
  <c r="AK2946" i="5"/>
  <c r="AK2947" i="5"/>
  <c r="AK2948" i="5"/>
  <c r="AK2949" i="5"/>
  <c r="AK2950" i="5"/>
  <c r="AK2951" i="5"/>
  <c r="AK2952" i="5"/>
  <c r="AK2953" i="5"/>
  <c r="AK2954" i="5"/>
  <c r="AK2955" i="5"/>
  <c r="AK2956" i="5"/>
  <c r="AK2957" i="5"/>
  <c r="AK2958" i="5"/>
  <c r="AK2959" i="5"/>
  <c r="AK2960" i="5"/>
  <c r="AK2961" i="5"/>
  <c r="AK2962" i="5"/>
  <c r="AK2963" i="5"/>
  <c r="AK2964" i="5"/>
  <c r="AK2965" i="5"/>
  <c r="AK2966" i="5"/>
  <c r="AK2967" i="5"/>
  <c r="AK2968" i="5"/>
  <c r="AK2969" i="5"/>
  <c r="AK2970" i="5"/>
  <c r="AK2971" i="5"/>
  <c r="AK2972" i="5"/>
  <c r="AK2973" i="5"/>
  <c r="AK2974" i="5"/>
  <c r="AK2975" i="5"/>
  <c r="AK2976" i="5"/>
  <c r="AK2977" i="5"/>
  <c r="AK2978" i="5"/>
  <c r="AK2979" i="5"/>
  <c r="AK2980" i="5"/>
  <c r="AK2981" i="5"/>
  <c r="AK2982" i="5"/>
  <c r="AK2983" i="5"/>
  <c r="AK2984" i="5"/>
  <c r="AK2985" i="5"/>
  <c r="AK2986" i="5"/>
  <c r="AK2987" i="5"/>
  <c r="AK2988" i="5"/>
  <c r="AK2989" i="5"/>
  <c r="AK2990" i="5"/>
  <c r="AK2991" i="5"/>
  <c r="AK2992" i="5"/>
  <c r="AK2993" i="5"/>
  <c r="AK2994" i="5"/>
  <c r="AK2995" i="5"/>
  <c r="AK2996" i="5"/>
  <c r="AK2997" i="5"/>
  <c r="AK2998" i="5"/>
  <c r="AK2999" i="5"/>
  <c r="AK3000" i="5"/>
  <c r="AK3001" i="5"/>
  <c r="AK3002" i="5"/>
  <c r="AK3003" i="5"/>
  <c r="AK3004" i="5"/>
  <c r="AK3005" i="5"/>
  <c r="AK3006" i="5"/>
  <c r="AK3007" i="5"/>
  <c r="AK3008" i="5"/>
  <c r="AK3009" i="5"/>
  <c r="AK3010" i="5"/>
  <c r="AK3011" i="5"/>
  <c r="AK3012" i="5"/>
  <c r="AK3013" i="5"/>
  <c r="AK3014" i="5"/>
  <c r="AK3015" i="5"/>
  <c r="AK3016" i="5"/>
  <c r="AK3017" i="5"/>
  <c r="AK3018" i="5"/>
  <c r="AK3019" i="5"/>
  <c r="AK3020" i="5"/>
  <c r="AK3021" i="5"/>
  <c r="AK3022" i="5"/>
  <c r="AK3023" i="5"/>
  <c r="AK3024" i="5"/>
  <c r="AK3025" i="5"/>
  <c r="AK3026" i="5"/>
  <c r="AK3027" i="5"/>
  <c r="AK3028" i="5"/>
  <c r="AK3029" i="5"/>
  <c r="AK3030" i="5"/>
  <c r="AK3031" i="5"/>
  <c r="AK3032" i="5"/>
  <c r="AK3033" i="5"/>
  <c r="AK3034" i="5"/>
  <c r="AK3035" i="5"/>
  <c r="AK3036" i="5"/>
  <c r="AK3037" i="5"/>
  <c r="AK3038" i="5"/>
  <c r="AK3039" i="5"/>
  <c r="AK3040" i="5"/>
  <c r="AK3041" i="5"/>
  <c r="AK3042" i="5"/>
  <c r="AK3043" i="5"/>
  <c r="AK3044" i="5"/>
  <c r="AK3045" i="5"/>
  <c r="AK3046" i="5"/>
  <c r="AK3047" i="5"/>
  <c r="AK3048" i="5"/>
  <c r="AK3049" i="5"/>
  <c r="AK3050" i="5"/>
  <c r="AK3051" i="5"/>
  <c r="AK3052" i="5"/>
  <c r="AK3053" i="5"/>
  <c r="AK3054" i="5"/>
  <c r="AK3055" i="5"/>
  <c r="AK3056" i="5"/>
  <c r="AK3057" i="5"/>
  <c r="AK3058" i="5"/>
  <c r="AK3059" i="5"/>
  <c r="AK3060" i="5"/>
  <c r="AK3061" i="5"/>
  <c r="AK3062" i="5"/>
  <c r="AK3063" i="5"/>
  <c r="AK3064" i="5"/>
  <c r="AK3065" i="5"/>
  <c r="AK3066" i="5"/>
  <c r="AK3067" i="5"/>
  <c r="AK3068" i="5"/>
  <c r="AK3069" i="5"/>
  <c r="AK3070" i="5"/>
  <c r="AK3071" i="5"/>
  <c r="AK3072" i="5"/>
  <c r="AK3073" i="5"/>
  <c r="AK3074" i="5"/>
  <c r="AK3075" i="5"/>
  <c r="AK3076" i="5"/>
  <c r="AK3077" i="5"/>
  <c r="AK3078" i="5"/>
  <c r="AK3079" i="5"/>
  <c r="AK3080" i="5"/>
  <c r="AK3081" i="5"/>
  <c r="AK3082" i="5"/>
  <c r="AK3083" i="5"/>
  <c r="AK3084" i="5"/>
  <c r="AK3085" i="5"/>
  <c r="AK3086" i="5"/>
  <c r="AK3087" i="5"/>
  <c r="AK3088" i="5"/>
  <c r="AK3089" i="5"/>
  <c r="AK3090" i="5"/>
  <c r="AK3091" i="5"/>
  <c r="AK3092" i="5"/>
  <c r="AK3093" i="5"/>
  <c r="AK3094" i="5"/>
  <c r="AK3095" i="5"/>
  <c r="AK3096" i="5"/>
  <c r="AK3097" i="5"/>
  <c r="AK3098" i="5"/>
  <c r="AK3099" i="5"/>
  <c r="AK3100" i="5"/>
  <c r="AK3101" i="5"/>
  <c r="AK3102" i="5"/>
  <c r="AK3103" i="5"/>
  <c r="AK3104" i="5"/>
  <c r="AK3105" i="5"/>
  <c r="AK3106" i="5"/>
  <c r="AK3107" i="5"/>
  <c r="AK3108" i="5"/>
  <c r="AK3109" i="5"/>
  <c r="AK3110" i="5"/>
  <c r="AK3111" i="5"/>
  <c r="AK3112" i="5"/>
  <c r="AK3113" i="5"/>
  <c r="AK3114" i="5"/>
  <c r="AK3115" i="5"/>
  <c r="AK3116" i="5"/>
  <c r="AK3117" i="5"/>
  <c r="AK3118" i="5"/>
  <c r="AK3119" i="5"/>
  <c r="AK3120" i="5"/>
  <c r="AK3121" i="5"/>
  <c r="AK3122" i="5"/>
  <c r="AK3123" i="5"/>
  <c r="AK3124" i="5"/>
  <c r="AK3125" i="5"/>
  <c r="AK3126" i="5"/>
  <c r="AK3127" i="5"/>
  <c r="AK3128" i="5"/>
  <c r="AK3129" i="5"/>
  <c r="AK3130" i="5"/>
  <c r="AK3131" i="5"/>
  <c r="AK3132" i="5"/>
  <c r="AK3133" i="5"/>
  <c r="AK3134" i="5"/>
  <c r="AK3135" i="5"/>
  <c r="AK3136" i="5"/>
  <c r="AK3137" i="5"/>
  <c r="AK3138" i="5"/>
  <c r="AK3139" i="5"/>
  <c r="AK3140" i="5"/>
  <c r="AK3141" i="5"/>
  <c r="AK3142" i="5"/>
  <c r="AK3143" i="5"/>
  <c r="AK3144" i="5"/>
  <c r="AK3145" i="5"/>
  <c r="AK3146" i="5"/>
  <c r="AK3147" i="5"/>
  <c r="AK3148" i="5"/>
  <c r="AK3149" i="5"/>
  <c r="AK3150" i="5"/>
  <c r="AK3151" i="5"/>
  <c r="AK3152" i="5"/>
  <c r="AK3153" i="5"/>
  <c r="AK3154" i="5"/>
  <c r="AK3155" i="5"/>
  <c r="AK3156" i="5"/>
  <c r="AK3157" i="5"/>
  <c r="AK3158" i="5"/>
  <c r="AK3159" i="5"/>
  <c r="AK3160" i="5"/>
  <c r="AK3161" i="5"/>
  <c r="AK3162" i="5"/>
  <c r="AK3163" i="5"/>
  <c r="AK3164" i="5"/>
  <c r="AK3165" i="5"/>
  <c r="AK3166" i="5"/>
  <c r="AK3167" i="5"/>
  <c r="AK3168" i="5"/>
  <c r="AK3169" i="5"/>
  <c r="AK3170" i="5"/>
  <c r="AK3171" i="5"/>
  <c r="AK3172" i="5"/>
  <c r="AK3173" i="5"/>
  <c r="AK3174" i="5"/>
  <c r="AK3175" i="5"/>
  <c r="AK3176" i="5"/>
  <c r="AK3177" i="5"/>
  <c r="AK3178" i="5"/>
  <c r="AK3179" i="5"/>
  <c r="AK3180" i="5"/>
  <c r="AK3181" i="5"/>
  <c r="AK3182" i="5"/>
  <c r="AK3183" i="5"/>
  <c r="AK3184" i="5"/>
  <c r="AK3185" i="5"/>
  <c r="AK3186" i="5"/>
  <c r="AK3187" i="5"/>
  <c r="AK3188" i="5"/>
  <c r="AK3189" i="5"/>
  <c r="AK3190" i="5"/>
  <c r="AK3191" i="5"/>
  <c r="AK3192" i="5"/>
  <c r="AK3193" i="5"/>
  <c r="AK3194" i="5"/>
  <c r="AK3195" i="5"/>
  <c r="AK3196" i="5"/>
  <c r="AK3197" i="5"/>
  <c r="AK3198" i="5"/>
  <c r="AK3199" i="5"/>
  <c r="AK3200" i="5"/>
  <c r="AK3201" i="5"/>
  <c r="AK3202" i="5"/>
  <c r="AK3203" i="5"/>
  <c r="AK3204" i="5"/>
  <c r="AK3205" i="5"/>
  <c r="AK3206" i="5"/>
  <c r="AK3207" i="5"/>
  <c r="AK3208" i="5"/>
  <c r="AK3209" i="5"/>
  <c r="AK3210" i="5"/>
  <c r="AK3211" i="5"/>
  <c r="AK3212" i="5"/>
  <c r="AK3213" i="5"/>
  <c r="AK3214" i="5"/>
  <c r="AK3215" i="5"/>
  <c r="AK3216" i="5"/>
  <c r="AK3217" i="5"/>
  <c r="AK3218" i="5"/>
  <c r="AK3219" i="5"/>
  <c r="AK3220" i="5"/>
  <c r="AK3221" i="5"/>
  <c r="AK3222" i="5"/>
  <c r="AK3223" i="5"/>
  <c r="AK3224" i="5"/>
  <c r="AK3225" i="5"/>
  <c r="AK3226" i="5"/>
  <c r="AK3227" i="5"/>
  <c r="AK3228" i="5"/>
  <c r="AK3229" i="5"/>
  <c r="AK3230" i="5"/>
  <c r="AK3231" i="5"/>
  <c r="AK3232" i="5"/>
  <c r="AK3233" i="5"/>
  <c r="AK3234" i="5"/>
  <c r="AK3235" i="5"/>
  <c r="AK3236" i="5"/>
  <c r="AK3237" i="5"/>
  <c r="AK3238" i="5"/>
  <c r="AK3239" i="5"/>
  <c r="AK3240" i="5"/>
  <c r="AK3241" i="5"/>
  <c r="AK3242" i="5"/>
  <c r="AK3243" i="5"/>
  <c r="AK3244" i="5"/>
  <c r="AK3245" i="5"/>
  <c r="AK3246" i="5"/>
  <c r="AK3247" i="5"/>
  <c r="AK3248" i="5"/>
  <c r="AK3249" i="5"/>
  <c r="AK3250" i="5"/>
  <c r="AK3251" i="5"/>
  <c r="AK3252" i="5"/>
  <c r="AK3253" i="5"/>
  <c r="AK3254" i="5"/>
  <c r="AK3255" i="5"/>
  <c r="AK3256" i="5"/>
  <c r="AK3257" i="5"/>
  <c r="AK3258" i="5"/>
  <c r="AK3259" i="5"/>
  <c r="AK3260" i="5"/>
  <c r="AK3261" i="5"/>
  <c r="AK3262" i="5"/>
  <c r="AK3263" i="5"/>
  <c r="AK3264" i="5"/>
  <c r="AK3265" i="5"/>
  <c r="AK3266" i="5"/>
  <c r="AK3267" i="5"/>
  <c r="AK3268" i="5"/>
  <c r="AK3269" i="5"/>
  <c r="AK3270" i="5"/>
  <c r="AK3271" i="5"/>
  <c r="AK3272" i="5"/>
  <c r="AK3273" i="5"/>
  <c r="AK3274" i="5"/>
  <c r="AK3275" i="5"/>
  <c r="AK3276" i="5"/>
  <c r="AK3277" i="5"/>
  <c r="AK3278" i="5"/>
  <c r="AK3279" i="5"/>
  <c r="AK3280" i="5"/>
  <c r="AK3281" i="5"/>
  <c r="AK3282" i="5"/>
  <c r="AK3283" i="5"/>
  <c r="AK3284" i="5"/>
  <c r="AK3285" i="5"/>
  <c r="AK3286" i="5"/>
  <c r="AK3287" i="5"/>
  <c r="AK3288" i="5"/>
  <c r="AK3289" i="5"/>
  <c r="AK3290" i="5"/>
  <c r="AK3291" i="5"/>
  <c r="AK3292" i="5"/>
  <c r="AK3293" i="5"/>
  <c r="AK3294" i="5"/>
  <c r="AK3295" i="5"/>
  <c r="AK3296" i="5"/>
  <c r="AK3297" i="5"/>
  <c r="AK3298" i="5"/>
  <c r="AK3299" i="5"/>
  <c r="AK3300" i="5"/>
  <c r="AK3301" i="5"/>
  <c r="AK3302" i="5"/>
  <c r="AK3303" i="5"/>
  <c r="AK3304" i="5"/>
  <c r="AK3305" i="5"/>
  <c r="AK3306" i="5"/>
  <c r="AK3307" i="5"/>
  <c r="AK3308" i="5"/>
  <c r="AK3309" i="5"/>
  <c r="AK3310" i="5"/>
  <c r="AK3311" i="5"/>
  <c r="AK3312" i="5"/>
  <c r="AK3313" i="5"/>
  <c r="AK3314" i="5"/>
  <c r="AK3315" i="5"/>
  <c r="AK3316" i="5"/>
  <c r="AK3317" i="5"/>
  <c r="AK3318" i="5"/>
  <c r="AK3319" i="5"/>
  <c r="AK3320" i="5"/>
  <c r="AK3321" i="5"/>
  <c r="AK3322" i="5"/>
  <c r="AK3323" i="5"/>
  <c r="AK3324" i="5"/>
  <c r="AK3325" i="5"/>
  <c r="AK3326" i="5"/>
  <c r="AK3327" i="5"/>
  <c r="AK3328" i="5"/>
  <c r="AK3329" i="5"/>
  <c r="AK3330" i="5"/>
  <c r="AK3331" i="5"/>
  <c r="AK3332" i="5"/>
  <c r="AK3333" i="5"/>
  <c r="AK3334" i="5"/>
  <c r="AK3335" i="5"/>
  <c r="AK3336" i="5"/>
  <c r="AK3337" i="5"/>
  <c r="AK3338" i="5"/>
  <c r="AK3339" i="5"/>
  <c r="AK3340" i="5"/>
  <c r="AK3341" i="5"/>
  <c r="AK3342" i="5"/>
  <c r="AK3343" i="5"/>
  <c r="AK3344" i="5"/>
  <c r="AK3345" i="5"/>
  <c r="AK3346" i="5"/>
  <c r="AK3347" i="5"/>
  <c r="AK3348" i="5"/>
  <c r="AK3349" i="5"/>
  <c r="AK3350" i="5"/>
  <c r="AK3351" i="5"/>
  <c r="AK3352" i="5"/>
  <c r="AK3353" i="5"/>
  <c r="AK3354" i="5"/>
  <c r="AK3355" i="5"/>
  <c r="AK3356" i="5"/>
  <c r="AK3357" i="5"/>
  <c r="AK3358" i="5"/>
  <c r="AK3359" i="5"/>
  <c r="AK3360" i="5"/>
  <c r="AK3361" i="5"/>
  <c r="AK3362" i="5"/>
  <c r="AK3363" i="5"/>
  <c r="AK3364" i="5"/>
  <c r="AK3365" i="5"/>
  <c r="AK3366" i="5"/>
  <c r="AK3367" i="5"/>
  <c r="AK3368" i="5"/>
  <c r="AK3369" i="5"/>
  <c r="AK3370" i="5"/>
  <c r="AK3371" i="5"/>
  <c r="AK3372" i="5"/>
  <c r="AK3373" i="5"/>
  <c r="AK3374" i="5"/>
  <c r="AK3375" i="5"/>
  <c r="AK3376" i="5"/>
  <c r="AK3377" i="5"/>
  <c r="AK3378" i="5"/>
  <c r="AK3379" i="5"/>
  <c r="AK3380" i="5"/>
  <c r="AK3381" i="5"/>
  <c r="AK3382" i="5"/>
  <c r="AK3383" i="5"/>
  <c r="AK3384" i="5"/>
  <c r="AK3385" i="5"/>
  <c r="AK3386" i="5"/>
  <c r="AK3387" i="5"/>
  <c r="AK3388" i="5"/>
  <c r="AK3389" i="5"/>
  <c r="AK3390" i="5"/>
  <c r="AK3391" i="5"/>
  <c r="AK3392" i="5"/>
  <c r="AK3393" i="5"/>
  <c r="AK3394" i="5"/>
  <c r="AK3395" i="5"/>
  <c r="AK3396" i="5"/>
  <c r="AK3397" i="5"/>
  <c r="AK3398" i="5"/>
  <c r="AK3399" i="5"/>
  <c r="AK3400" i="5"/>
  <c r="AK3401" i="5"/>
  <c r="AK3402" i="5"/>
  <c r="AK3403" i="5"/>
  <c r="AK3404" i="5"/>
  <c r="AK3405" i="5"/>
  <c r="AK3406" i="5"/>
  <c r="AK3407" i="5"/>
  <c r="AK3408" i="5"/>
  <c r="AK3409" i="5"/>
  <c r="AK3410" i="5"/>
  <c r="AK3411" i="5"/>
  <c r="AK3412" i="5"/>
  <c r="AK3413" i="5"/>
  <c r="AK3414" i="5"/>
  <c r="AK3415" i="5"/>
  <c r="AK3416" i="5"/>
  <c r="AK3417" i="5"/>
  <c r="AK3418" i="5"/>
  <c r="AK3419" i="5"/>
  <c r="AK3420" i="5"/>
  <c r="AK3421" i="5"/>
  <c r="AK3422" i="5"/>
  <c r="AK3423" i="5"/>
  <c r="AK3424" i="5"/>
  <c r="AK3425" i="5"/>
  <c r="AK3426" i="5"/>
  <c r="AK3427" i="5"/>
  <c r="AK3428" i="5"/>
  <c r="AK3429" i="5"/>
  <c r="AK3430" i="5"/>
  <c r="AK3431" i="5"/>
  <c r="AK3432" i="5"/>
  <c r="AK3433" i="5"/>
  <c r="AK3434" i="5"/>
  <c r="AK3435" i="5"/>
  <c r="AK3436" i="5"/>
  <c r="AK3437" i="5"/>
  <c r="AK3438" i="5"/>
  <c r="AK3439" i="5"/>
  <c r="AK3440" i="5"/>
  <c r="AK3441" i="5"/>
  <c r="AK3442" i="5"/>
  <c r="AK3443" i="5"/>
  <c r="AK3444" i="5"/>
  <c r="AK3445" i="5"/>
  <c r="AK3446" i="5"/>
  <c r="AK3447" i="5"/>
  <c r="AK3448" i="5"/>
  <c r="AK3449" i="5"/>
  <c r="AK3450" i="5"/>
  <c r="AK3451" i="5"/>
  <c r="AK3452" i="5"/>
  <c r="AK3453" i="5"/>
  <c r="AK3454" i="5"/>
  <c r="AK3455" i="5"/>
  <c r="AK3456" i="5"/>
  <c r="AK3457" i="5"/>
  <c r="AK3458" i="5"/>
  <c r="AK3459" i="5"/>
  <c r="AK3460" i="5"/>
  <c r="AK3461" i="5"/>
  <c r="AK3462" i="5"/>
  <c r="AK3463" i="5"/>
  <c r="AK3464" i="5"/>
  <c r="AK3465" i="5"/>
  <c r="AK3466" i="5"/>
  <c r="AK3467" i="5"/>
  <c r="AK3468" i="5"/>
  <c r="AK3469" i="5"/>
  <c r="AK3470" i="5"/>
  <c r="AK3471" i="5"/>
  <c r="AK3472" i="5"/>
  <c r="AK3473" i="5"/>
  <c r="AK3474" i="5"/>
  <c r="AK3475" i="5"/>
  <c r="AK3476" i="5"/>
  <c r="AK3477" i="5"/>
  <c r="AK3478" i="5"/>
  <c r="AK3479" i="5"/>
  <c r="AK3480" i="5"/>
  <c r="AK3481" i="5"/>
  <c r="AK3482" i="5"/>
  <c r="AK3483" i="5"/>
  <c r="AK3484" i="5"/>
  <c r="AK3485" i="5"/>
  <c r="AK3486" i="5"/>
  <c r="AK3487" i="5"/>
  <c r="AK3488" i="5"/>
  <c r="AK3489" i="5"/>
  <c r="AK3490" i="5"/>
  <c r="AK3491" i="5"/>
  <c r="AK3492" i="5"/>
  <c r="AK3493" i="5"/>
  <c r="AK3494" i="5"/>
  <c r="AK3495" i="5"/>
  <c r="AK3496" i="5"/>
  <c r="AK3497" i="5"/>
  <c r="AK3498" i="5"/>
  <c r="AK3499" i="5"/>
  <c r="AK3500" i="5"/>
  <c r="AK3501" i="5"/>
  <c r="AK3502" i="5"/>
  <c r="AK3503" i="5"/>
  <c r="AK3504" i="5"/>
  <c r="AK3505" i="5"/>
  <c r="AK3506" i="5"/>
  <c r="AK3507" i="5"/>
  <c r="AK3508" i="5"/>
  <c r="AK3509" i="5"/>
  <c r="AK3510" i="5"/>
  <c r="AK3511" i="5"/>
  <c r="AK3512" i="5"/>
  <c r="AK3513" i="5"/>
  <c r="AK3514" i="5"/>
  <c r="AK3515" i="5"/>
  <c r="AK3516" i="5"/>
  <c r="AK3517" i="5"/>
  <c r="AK3518" i="5"/>
  <c r="AK3519" i="5"/>
  <c r="AK3520" i="5"/>
  <c r="AK3521" i="5"/>
  <c r="AK3522" i="5"/>
  <c r="AK3523" i="5"/>
  <c r="AK3524" i="5"/>
  <c r="AK3525" i="5"/>
  <c r="AK3526" i="5"/>
  <c r="AK3527" i="5"/>
  <c r="AK3528" i="5"/>
  <c r="AK3529" i="5"/>
  <c r="AK3530" i="5"/>
  <c r="AK3531" i="5"/>
  <c r="AK3532" i="5"/>
  <c r="AK3533" i="5"/>
  <c r="AK3534" i="5"/>
  <c r="AK3535" i="5"/>
  <c r="AK3536" i="5"/>
  <c r="AK3537" i="5"/>
  <c r="AK3538" i="5"/>
  <c r="AK3539" i="5"/>
  <c r="AK3540" i="5"/>
  <c r="AK3541" i="5"/>
  <c r="AK3542" i="5"/>
  <c r="AK3543" i="5"/>
  <c r="AK3544" i="5"/>
  <c r="AK3545" i="5"/>
  <c r="AK3546" i="5"/>
  <c r="AK3547" i="5"/>
  <c r="AK3548" i="5"/>
  <c r="AK3549" i="5"/>
  <c r="AK3550" i="5"/>
  <c r="AK3551" i="5"/>
  <c r="AK3552" i="5"/>
  <c r="AK3553" i="5"/>
  <c r="AK3554" i="5"/>
  <c r="AK3555" i="5"/>
  <c r="AK3556" i="5"/>
  <c r="AK3557" i="5"/>
  <c r="AK3558" i="5"/>
  <c r="AK3559" i="5"/>
  <c r="AK3560" i="5"/>
  <c r="AK3561" i="5"/>
  <c r="AK3562" i="5"/>
  <c r="AK3563" i="5"/>
  <c r="AK3564" i="5"/>
  <c r="AK3565" i="5"/>
  <c r="AK3566" i="5"/>
  <c r="AK3567" i="5"/>
  <c r="AK3568" i="5"/>
  <c r="AK3569" i="5"/>
  <c r="AK3570" i="5"/>
  <c r="AK3571" i="5"/>
  <c r="AK3572" i="5"/>
  <c r="AK3573" i="5"/>
  <c r="AK3574" i="5"/>
  <c r="AK3575" i="5"/>
  <c r="AK3576" i="5"/>
  <c r="AK3577" i="5"/>
  <c r="AK3578" i="5"/>
  <c r="AK3579" i="5"/>
  <c r="AK3580" i="5"/>
  <c r="AK3581" i="5"/>
  <c r="AK3582" i="5"/>
  <c r="AK3583" i="5"/>
  <c r="AK3584" i="5"/>
  <c r="AK3585" i="5"/>
  <c r="AK3586" i="5"/>
  <c r="AK3587" i="5"/>
  <c r="AK3588" i="5"/>
  <c r="AK3589" i="5"/>
  <c r="AK3590" i="5"/>
  <c r="AK3591" i="5"/>
  <c r="AK3592" i="5"/>
  <c r="AK3593" i="5"/>
  <c r="AK3594" i="5"/>
  <c r="AK3595" i="5"/>
  <c r="AK3596" i="5"/>
  <c r="AK3597" i="5"/>
  <c r="AK3598" i="5"/>
  <c r="AK3599" i="5"/>
  <c r="AK3600" i="5"/>
  <c r="AK3601" i="5"/>
  <c r="AK3602" i="5"/>
  <c r="AK3603" i="5"/>
  <c r="AK3604" i="5"/>
  <c r="AK3605" i="5"/>
  <c r="AK3606" i="5"/>
  <c r="AK3607" i="5"/>
  <c r="AK3608" i="5"/>
  <c r="AK3609" i="5"/>
  <c r="AK3610" i="5"/>
  <c r="AK3611" i="5"/>
  <c r="AK3612" i="5"/>
  <c r="AK3613" i="5"/>
  <c r="AK3614" i="5"/>
  <c r="AK3615" i="5"/>
  <c r="AK3616" i="5"/>
  <c r="AK3617" i="5"/>
  <c r="AK3618" i="5"/>
  <c r="AK3619" i="5"/>
  <c r="AK3620" i="5"/>
  <c r="AK3621" i="5"/>
  <c r="AK3622" i="5"/>
  <c r="AK3623" i="5"/>
  <c r="AK3624" i="5"/>
  <c r="AK3625" i="5"/>
  <c r="AK3626" i="5"/>
  <c r="AK3627" i="5"/>
  <c r="AK3628" i="5"/>
  <c r="AK3629" i="5"/>
  <c r="AK3630" i="5"/>
  <c r="AK3631" i="5"/>
  <c r="AK3632" i="5"/>
  <c r="AK3633" i="5"/>
  <c r="AK3634" i="5"/>
  <c r="AK3635" i="5"/>
  <c r="AK3636" i="5"/>
  <c r="AK3637" i="5"/>
  <c r="AK3638" i="5"/>
  <c r="AK3639" i="5"/>
  <c r="AK3640" i="5"/>
  <c r="AK3641" i="5"/>
  <c r="AK3642" i="5"/>
  <c r="AK3643" i="5"/>
  <c r="AK3644" i="5"/>
  <c r="AK3645" i="5"/>
  <c r="AK3646" i="5"/>
  <c r="AK3647" i="5"/>
  <c r="AK3648" i="5"/>
  <c r="AK3649" i="5"/>
  <c r="AK3650" i="5"/>
  <c r="AK3651" i="5"/>
  <c r="AK3652" i="5"/>
  <c r="AK3653" i="5"/>
  <c r="AK3654" i="5"/>
  <c r="AK3655" i="5"/>
  <c r="AK3656" i="5"/>
  <c r="AK3657" i="5"/>
  <c r="AK3658" i="5"/>
  <c r="AK3659" i="5"/>
  <c r="AK3660" i="5"/>
  <c r="AK3661" i="5"/>
  <c r="AK3662" i="5"/>
  <c r="AK3663" i="5"/>
  <c r="AK3664" i="5"/>
  <c r="AK3665" i="5"/>
  <c r="AK3666" i="5"/>
  <c r="AK3667" i="5"/>
  <c r="AK3668" i="5"/>
  <c r="AK3669" i="5"/>
  <c r="AK3670" i="5"/>
  <c r="AK3671" i="5"/>
  <c r="AK3672" i="5"/>
  <c r="AK3673" i="5"/>
  <c r="AK3674" i="5"/>
  <c r="AK3675" i="5"/>
  <c r="AK3676" i="5"/>
  <c r="AK3677" i="5"/>
  <c r="AK3678" i="5"/>
  <c r="AK3679" i="5"/>
  <c r="AK3680" i="5"/>
  <c r="AK3681" i="5"/>
  <c r="AK3682" i="5"/>
  <c r="AK3683" i="5"/>
  <c r="AK3684" i="5"/>
  <c r="AK3685" i="5"/>
  <c r="AK3686" i="5"/>
  <c r="AK3687" i="5"/>
  <c r="AK3688" i="5"/>
  <c r="AK3689" i="5"/>
  <c r="AK3690" i="5"/>
  <c r="AK3691" i="5"/>
  <c r="AK3692" i="5"/>
  <c r="AK3693" i="5"/>
  <c r="AK3694" i="5"/>
  <c r="AK3695" i="5"/>
  <c r="AK3696" i="5"/>
  <c r="AK3697" i="5"/>
  <c r="AK3698" i="5"/>
  <c r="AK3699" i="5"/>
  <c r="AK3700" i="5"/>
  <c r="AK3701" i="5"/>
  <c r="AK3702" i="5"/>
  <c r="AK3703" i="5"/>
  <c r="AK3704" i="5"/>
  <c r="AK3705" i="5"/>
  <c r="AK3706" i="5"/>
  <c r="AK3707" i="5"/>
  <c r="AK3708" i="5"/>
  <c r="AK3709" i="5"/>
  <c r="AK3710" i="5"/>
  <c r="AK3711" i="5"/>
  <c r="AK3712" i="5"/>
  <c r="AK3713" i="5"/>
  <c r="AK3714" i="5"/>
  <c r="AK3715" i="5"/>
  <c r="AK3716" i="5"/>
  <c r="AK3717" i="5"/>
  <c r="AK3718" i="5"/>
  <c r="AK3719" i="5"/>
  <c r="AK3720" i="5"/>
  <c r="AK3721" i="5"/>
  <c r="AK3722" i="5"/>
  <c r="AK3723" i="5"/>
  <c r="AK3724" i="5"/>
  <c r="AK3725" i="5"/>
  <c r="AK3726" i="5"/>
  <c r="AK3727" i="5"/>
  <c r="AK3728" i="5"/>
  <c r="AK3729" i="5"/>
  <c r="AK3730" i="5"/>
  <c r="AK3731" i="5"/>
  <c r="AK3732" i="5"/>
  <c r="AK3733" i="5"/>
  <c r="AK3734" i="5"/>
  <c r="AK3735" i="5"/>
  <c r="AK3736" i="5"/>
  <c r="AK3737" i="5"/>
  <c r="AK3738" i="5"/>
  <c r="AK3739" i="5"/>
  <c r="AK3740" i="5"/>
  <c r="AK3741" i="5"/>
  <c r="AK3742" i="5"/>
  <c r="AK3743" i="5"/>
  <c r="AK3744" i="5"/>
  <c r="AK3745" i="5"/>
  <c r="AK3746" i="5"/>
  <c r="AK3747" i="5"/>
  <c r="AK3748" i="5"/>
  <c r="AK3749" i="5"/>
  <c r="AK3750" i="5"/>
  <c r="AK3751" i="5"/>
  <c r="AK3752" i="5"/>
  <c r="AK3753" i="5"/>
  <c r="AK3754" i="5"/>
  <c r="AK3755" i="5"/>
  <c r="AK3756" i="5"/>
  <c r="AK3757" i="5"/>
  <c r="AK3758" i="5"/>
  <c r="AK3759" i="5"/>
  <c r="AK3760" i="5"/>
  <c r="AK3761" i="5"/>
  <c r="AK3762" i="5"/>
  <c r="AK3763" i="5"/>
  <c r="AK3764" i="5"/>
  <c r="AK3765" i="5"/>
  <c r="AK3766" i="5"/>
  <c r="AK3767" i="5"/>
  <c r="AK3768" i="5"/>
  <c r="AK3769" i="5"/>
  <c r="AK3770" i="5"/>
  <c r="AK3771" i="5"/>
  <c r="AK3772" i="5"/>
  <c r="AK3773" i="5"/>
  <c r="AK3774" i="5"/>
  <c r="AK3775" i="5"/>
  <c r="AK3776" i="5"/>
  <c r="AK3777" i="5"/>
  <c r="AK3778" i="5"/>
  <c r="AK3779" i="5"/>
  <c r="AK3780" i="5"/>
  <c r="AK3781" i="5"/>
  <c r="AK3782" i="5"/>
  <c r="AK3783" i="5"/>
  <c r="AK3784" i="5"/>
  <c r="AK3785" i="5"/>
  <c r="AK3786" i="5"/>
  <c r="AK3787" i="5"/>
  <c r="AK3788" i="5"/>
  <c r="AK3789" i="5"/>
  <c r="AK3790" i="5"/>
  <c r="AK3791" i="5"/>
  <c r="AK3792" i="5"/>
  <c r="AK3793" i="5"/>
  <c r="AK3794" i="5"/>
  <c r="AK3795" i="5"/>
  <c r="AK3796" i="5"/>
  <c r="AK3797" i="5"/>
  <c r="AK3798" i="5"/>
  <c r="AK3799" i="5"/>
  <c r="AK3800" i="5"/>
  <c r="AK3801" i="5"/>
  <c r="AK3802" i="5"/>
  <c r="AK3803" i="5"/>
  <c r="AK3804" i="5"/>
  <c r="AK3805" i="5"/>
  <c r="AK3806" i="5"/>
  <c r="AK3807" i="5"/>
  <c r="AK3808" i="5"/>
  <c r="AK3809" i="5"/>
  <c r="AK3810" i="5"/>
  <c r="AK3811" i="5"/>
  <c r="AK3812" i="5"/>
  <c r="AK3813" i="5"/>
  <c r="AK3814" i="5"/>
  <c r="AK3815" i="5"/>
  <c r="AK3816" i="5"/>
  <c r="AK3817" i="5"/>
  <c r="AK3818" i="5"/>
  <c r="AK3819" i="5"/>
  <c r="AK3820" i="5"/>
  <c r="AK3821" i="5"/>
  <c r="AK3822" i="5"/>
  <c r="AK3823" i="5"/>
  <c r="AK3824" i="5"/>
  <c r="AK3825" i="5"/>
  <c r="AK3826" i="5"/>
  <c r="AK3827" i="5"/>
  <c r="AK3828" i="5"/>
  <c r="AK3829" i="5"/>
  <c r="AK3830" i="5"/>
  <c r="AK3831" i="5"/>
  <c r="AK3832" i="5"/>
  <c r="AK3833" i="5"/>
  <c r="AK3834" i="5"/>
  <c r="AK3835" i="5"/>
  <c r="AK3836" i="5"/>
  <c r="AK3837" i="5"/>
  <c r="AK3838" i="5"/>
  <c r="AK3839" i="5"/>
  <c r="AK3840" i="5"/>
  <c r="AK3841" i="5"/>
  <c r="AK3842" i="5"/>
  <c r="AK3843" i="5"/>
  <c r="AK3844" i="5"/>
  <c r="AK3845" i="5"/>
  <c r="AK3846" i="5"/>
  <c r="AK3847" i="5"/>
  <c r="AK3848" i="5"/>
  <c r="AK3849" i="5"/>
  <c r="AK3850" i="5"/>
  <c r="AK3851" i="5"/>
  <c r="AK3852" i="5"/>
  <c r="AK3853" i="5"/>
  <c r="AK3854" i="5"/>
  <c r="AK3855" i="5"/>
  <c r="AK3856" i="5"/>
  <c r="AK3857" i="5"/>
  <c r="AK3858" i="5"/>
  <c r="AK3859" i="5"/>
  <c r="AK3860" i="5"/>
  <c r="AK3861" i="5"/>
  <c r="AK3862" i="5"/>
  <c r="AK3863" i="5"/>
  <c r="AK3864" i="5"/>
  <c r="AK3865" i="5"/>
  <c r="AK3866" i="5"/>
  <c r="AK3867" i="5"/>
  <c r="AK3868" i="5"/>
  <c r="AK3869" i="5"/>
  <c r="AK3870" i="5"/>
  <c r="AK3871" i="5"/>
  <c r="AK3872" i="5"/>
  <c r="AK3873" i="5"/>
  <c r="AK3874" i="5"/>
  <c r="AK3875" i="5"/>
  <c r="AK3876" i="5"/>
  <c r="AK3877" i="5"/>
  <c r="AK3878" i="5"/>
  <c r="AK3879" i="5"/>
  <c r="AK3880" i="5"/>
  <c r="AK3881" i="5"/>
  <c r="AK3882" i="5"/>
  <c r="AK3883" i="5"/>
  <c r="AK3884" i="5"/>
  <c r="AK3885" i="5"/>
  <c r="AK3886" i="5"/>
  <c r="AK3887" i="5"/>
  <c r="AK3888" i="5"/>
  <c r="AK3889" i="5"/>
  <c r="AK3890" i="5"/>
  <c r="AK3891" i="5"/>
  <c r="AK3892" i="5"/>
  <c r="AK3893" i="5"/>
  <c r="AK3894" i="5"/>
  <c r="AK3895" i="5"/>
  <c r="AK3896" i="5"/>
  <c r="AK3897" i="5"/>
  <c r="AK3898" i="5"/>
  <c r="AK3899" i="5"/>
  <c r="AK3900" i="5"/>
  <c r="AK3901" i="5"/>
  <c r="AK3902" i="5"/>
  <c r="AK3903" i="5"/>
  <c r="AK3904" i="5"/>
  <c r="AK3905" i="5"/>
  <c r="AK3906" i="5"/>
  <c r="AK3907" i="5"/>
  <c r="AK3908" i="5"/>
  <c r="AK3909" i="5"/>
  <c r="AK3910" i="5"/>
  <c r="AK3911" i="5"/>
  <c r="AK3912" i="5"/>
  <c r="AK3913" i="5"/>
  <c r="AK3914" i="5"/>
  <c r="AK3915" i="5"/>
  <c r="AK3916" i="5"/>
  <c r="AK3917" i="5"/>
  <c r="AK3918" i="5"/>
  <c r="AK3919" i="5"/>
  <c r="AK3920" i="5"/>
  <c r="AK3921" i="5"/>
  <c r="AK3922" i="5"/>
  <c r="AK3923" i="5"/>
  <c r="AK3924" i="5"/>
  <c r="AK3925" i="5"/>
  <c r="AK3926" i="5"/>
  <c r="AK3927" i="5"/>
  <c r="AK3928" i="5"/>
  <c r="AK3929" i="5"/>
  <c r="AK3930" i="5"/>
  <c r="AK3931" i="5"/>
  <c r="AK3932" i="5"/>
  <c r="AK3933" i="5"/>
  <c r="AK3934" i="5"/>
  <c r="AK3935" i="5"/>
  <c r="AK3936" i="5"/>
  <c r="AK3937" i="5"/>
  <c r="AK3938" i="5"/>
  <c r="AK3939" i="5"/>
  <c r="AK3940" i="5"/>
  <c r="AK3941" i="5"/>
  <c r="AK3942" i="5"/>
  <c r="AK3943" i="5"/>
  <c r="AK3944" i="5"/>
  <c r="AK3945" i="5"/>
  <c r="AK3946" i="5"/>
  <c r="AK3947" i="5"/>
  <c r="AK3948" i="5"/>
  <c r="AK3949" i="5"/>
  <c r="AK3950" i="5"/>
  <c r="AK3951" i="5"/>
  <c r="AK3952" i="5"/>
  <c r="AK3953" i="5"/>
  <c r="AK3954" i="5"/>
  <c r="AK3955" i="5"/>
  <c r="AK3956" i="5"/>
  <c r="AK3957" i="5"/>
  <c r="AK3958" i="5"/>
  <c r="AK3959" i="5"/>
  <c r="AK3960" i="5"/>
  <c r="AK3961" i="5"/>
  <c r="AK3962" i="5"/>
  <c r="AK3963" i="5"/>
  <c r="AK3964" i="5"/>
  <c r="AK3965" i="5"/>
  <c r="AK3966" i="5"/>
  <c r="AK3967" i="5"/>
  <c r="AK3968" i="5"/>
  <c r="AK3969" i="5"/>
  <c r="AK3970" i="5"/>
  <c r="AK3971" i="5"/>
  <c r="AK3972" i="5"/>
  <c r="AK3973" i="5"/>
  <c r="AK3974" i="5"/>
  <c r="AK3975" i="5"/>
  <c r="AK3976" i="5"/>
  <c r="AK3977" i="5"/>
  <c r="AK3978" i="5"/>
  <c r="AK3979" i="5"/>
  <c r="AK3980" i="5"/>
  <c r="AK3981" i="5"/>
  <c r="AK3982" i="5"/>
  <c r="AK3983" i="5"/>
  <c r="AK3984" i="5"/>
  <c r="AK3985" i="5"/>
  <c r="AK3986" i="5"/>
  <c r="AK3987" i="5"/>
  <c r="AK3988" i="5"/>
  <c r="AK3989" i="5"/>
  <c r="AK3990" i="5"/>
  <c r="AK3991" i="5"/>
  <c r="AK3992" i="5"/>
  <c r="AK3993" i="5"/>
  <c r="AK3994" i="5"/>
  <c r="AK3995" i="5"/>
  <c r="AK3996" i="5"/>
  <c r="AK3997" i="5"/>
  <c r="AK3998" i="5"/>
  <c r="AK3999" i="5"/>
  <c r="AK4000" i="5"/>
  <c r="AK4001" i="5"/>
  <c r="AK4002" i="5"/>
  <c r="AL4002" i="5"/>
  <c r="AM1257" i="5" l="1"/>
  <c r="AM1253" i="5"/>
  <c r="AM1249" i="5"/>
  <c r="AM1245" i="5"/>
  <c r="AM1241" i="5"/>
  <c r="AM1237" i="5"/>
  <c r="AM1233" i="5"/>
  <c r="AM1229" i="5"/>
  <c r="AM1225" i="5"/>
  <c r="AM1221" i="5"/>
  <c r="AM1217" i="5"/>
  <c r="AM1213" i="5"/>
  <c r="AM1209" i="5"/>
  <c r="AM1205" i="5"/>
  <c r="AM1201" i="5"/>
  <c r="AM1197" i="5"/>
  <c r="AM1193" i="5"/>
  <c r="AM1189" i="5"/>
  <c r="AM1185" i="5"/>
  <c r="AM1181" i="5"/>
  <c r="AM1177" i="5"/>
  <c r="AM1173" i="5"/>
  <c r="AM1169" i="5"/>
  <c r="AM1165" i="5"/>
  <c r="AM1161" i="5"/>
  <c r="AM1157" i="5"/>
  <c r="AM1153" i="5"/>
  <c r="AM1149" i="5"/>
  <c r="AM1145" i="5"/>
  <c r="AM1141" i="5"/>
  <c r="AM909" i="5"/>
  <c r="AM905" i="5"/>
  <c r="AM901" i="5"/>
  <c r="AM897" i="5"/>
  <c r="AM893" i="5"/>
  <c r="AM889" i="5"/>
  <c r="AM885" i="5"/>
  <c r="AM881" i="5"/>
  <c r="AM877" i="5"/>
  <c r="AM873" i="5"/>
  <c r="AM869" i="5"/>
  <c r="AM865" i="5"/>
  <c r="AM861" i="5"/>
  <c r="AM857" i="5"/>
  <c r="AM853" i="5"/>
  <c r="AM849" i="5"/>
  <c r="AM845" i="5"/>
  <c r="AM841" i="5"/>
  <c r="AM837" i="5"/>
  <c r="AM833" i="5"/>
  <c r="AM829" i="5"/>
  <c r="AM825" i="5"/>
  <c r="AM821" i="5"/>
  <c r="AM817" i="5"/>
  <c r="AM813" i="5"/>
  <c r="AM809" i="5"/>
  <c r="AM805" i="5"/>
  <c r="AM801" i="5"/>
  <c r="AM797" i="5"/>
  <c r="AM793" i="5"/>
  <c r="AM789" i="5"/>
  <c r="AM785" i="5"/>
  <c r="AM781" i="5"/>
  <c r="AM777" i="5"/>
  <c r="AM773" i="5"/>
  <c r="AM769" i="5"/>
  <c r="AM765" i="5"/>
  <c r="AM761" i="5"/>
  <c r="AM757" i="5"/>
  <c r="AM753" i="5"/>
  <c r="AM749" i="5"/>
  <c r="AM745" i="5"/>
  <c r="AM741" i="5"/>
  <c r="AM3199" i="5"/>
  <c r="AM3195" i="5"/>
  <c r="AM3191" i="5"/>
  <c r="AM3187" i="5"/>
  <c r="AM3183" i="5"/>
  <c r="AM3179" i="5"/>
  <c r="AM3175" i="5"/>
  <c r="AM3171" i="5"/>
  <c r="AM3167" i="5"/>
  <c r="AM3163" i="5"/>
  <c r="AM3159" i="5"/>
  <c r="AM3155" i="5"/>
  <c r="AM3151" i="5"/>
  <c r="AM3147" i="5"/>
  <c r="AM3143" i="5"/>
  <c r="AM3139" i="5"/>
  <c r="AM3135" i="5"/>
  <c r="AM3131" i="5"/>
  <c r="AM3127" i="5"/>
  <c r="AM3123" i="5"/>
  <c r="AM3119" i="5"/>
  <c r="AM3115" i="5"/>
  <c r="AM3111" i="5"/>
  <c r="AM3107" i="5"/>
  <c r="AM3103" i="5"/>
  <c r="AM3099" i="5"/>
  <c r="AM3095" i="5"/>
  <c r="AM3091" i="5"/>
  <c r="AM3087" i="5"/>
  <c r="AM3083" i="5"/>
  <c r="AM3079" i="5"/>
  <c r="AM3075" i="5"/>
  <c r="AM3071" i="5"/>
  <c r="AM3067" i="5"/>
  <c r="AM3063" i="5"/>
  <c r="AM3059" i="5"/>
  <c r="AM3055" i="5"/>
  <c r="AM3051" i="5"/>
  <c r="AM3047" i="5"/>
  <c r="AM3043" i="5"/>
  <c r="AM3039" i="5"/>
  <c r="AM3035" i="5"/>
  <c r="AM3031" i="5"/>
  <c r="AM3027" i="5"/>
  <c r="AM3023" i="5"/>
  <c r="AM3019" i="5"/>
  <c r="AM3015" i="5"/>
  <c r="AM3011" i="5"/>
  <c r="AM3007" i="5"/>
  <c r="AM3003" i="5"/>
  <c r="AM2999" i="5"/>
  <c r="AM2995" i="5"/>
  <c r="AM2991" i="5"/>
  <c r="AM2987" i="5"/>
  <c r="AM2983" i="5"/>
  <c r="AM2979" i="5"/>
  <c r="AM2975" i="5"/>
  <c r="AM2971" i="5"/>
  <c r="AM2967" i="5"/>
  <c r="AM2963" i="5"/>
  <c r="AM2959" i="5"/>
  <c r="AM2955" i="5"/>
  <c r="AM2951" i="5"/>
  <c r="AM2947" i="5"/>
  <c r="AM2943" i="5"/>
  <c r="AM2939" i="5"/>
  <c r="AM2935" i="5"/>
  <c r="AM2931" i="5"/>
  <c r="AM2927" i="5"/>
  <c r="AM2923" i="5"/>
  <c r="AM2919" i="5"/>
  <c r="AM2915" i="5"/>
  <c r="AM2911" i="5"/>
  <c r="AM2907" i="5"/>
  <c r="AM2903" i="5"/>
  <c r="AM2899" i="5"/>
  <c r="AM2895" i="5"/>
  <c r="AM2891" i="5"/>
  <c r="AM2887" i="5"/>
  <c r="AM2883" i="5"/>
  <c r="AM2879" i="5"/>
  <c r="AM2875" i="5"/>
  <c r="AM2871" i="5"/>
  <c r="AM2867" i="5"/>
  <c r="AM2863" i="5"/>
  <c r="AM2859" i="5"/>
  <c r="AM2855" i="5"/>
  <c r="AM2851" i="5"/>
  <c r="AM2847" i="5"/>
  <c r="AM2843" i="5"/>
  <c r="AM2839" i="5"/>
  <c r="AM2835" i="5"/>
  <c r="AM2831" i="5"/>
  <c r="AM2827" i="5"/>
  <c r="AM2823" i="5"/>
  <c r="AM2819" i="5"/>
  <c r="AM2815" i="5"/>
  <c r="AM2811" i="5"/>
  <c r="AM2807" i="5"/>
  <c r="AM2803" i="5"/>
  <c r="AM2799" i="5"/>
  <c r="AM2795" i="5"/>
  <c r="AM2791" i="5"/>
  <c r="AM2787" i="5"/>
  <c r="AM2783" i="5"/>
  <c r="AM2779" i="5"/>
  <c r="AM2775" i="5"/>
  <c r="AM602" i="5"/>
  <c r="AM598" i="5"/>
  <c r="AM594" i="5"/>
  <c r="AM590" i="5"/>
  <c r="AM586" i="5"/>
  <c r="AM582" i="5"/>
  <c r="AM578" i="5"/>
  <c r="AM574" i="5"/>
  <c r="AM570" i="5"/>
  <c r="AM566" i="5"/>
  <c r="AM562" i="5"/>
  <c r="AM558" i="5"/>
  <c r="AM554" i="5"/>
  <c r="AM550" i="5"/>
  <c r="AM546" i="5"/>
  <c r="AM542" i="5"/>
  <c r="AM486" i="5"/>
  <c r="AM482" i="5"/>
  <c r="AM478" i="5"/>
  <c r="AM474" i="5"/>
  <c r="AM470" i="5"/>
  <c r="AM466" i="5"/>
  <c r="AM462" i="5"/>
  <c r="AM458" i="5"/>
  <c r="AM454" i="5"/>
  <c r="AM450" i="5"/>
  <c r="AM446" i="5"/>
  <c r="AM442" i="5"/>
  <c r="AM438" i="5"/>
  <c r="AM434" i="5"/>
  <c r="AM430" i="5"/>
  <c r="AM426" i="5"/>
  <c r="AM422" i="5"/>
  <c r="AM418" i="5"/>
  <c r="AM414" i="5"/>
  <c r="AM410" i="5"/>
  <c r="AM406" i="5"/>
  <c r="AM402" i="5"/>
  <c r="AM398" i="5"/>
  <c r="AM394" i="5"/>
  <c r="AM390" i="5"/>
  <c r="AM386" i="5"/>
  <c r="AM382" i="5"/>
  <c r="AM172" i="5"/>
  <c r="AM168" i="5"/>
  <c r="AM164" i="5"/>
  <c r="AM160" i="5"/>
  <c r="AM156" i="5"/>
  <c r="AM152" i="5"/>
  <c r="AM148" i="5"/>
  <c r="AM144" i="5"/>
  <c r="AM140" i="5"/>
  <c r="AM136" i="5"/>
  <c r="AM132" i="5"/>
  <c r="AM128" i="5"/>
  <c r="AM9" i="5"/>
  <c r="AM7" i="5"/>
  <c r="AM5" i="5"/>
  <c r="AM4" i="5"/>
  <c r="AM3200" i="5"/>
  <c r="AM3201" i="5"/>
  <c r="AM3196" i="5"/>
  <c r="AM3197" i="5"/>
  <c r="AM3192" i="5"/>
  <c r="AM3193" i="5"/>
  <c r="AM3188" i="5"/>
  <c r="AM3189" i="5"/>
  <c r="AM3184" i="5"/>
  <c r="AM3185" i="5"/>
  <c r="AM3180" i="5"/>
  <c r="AM3181" i="5"/>
  <c r="AM3176" i="5"/>
  <c r="AM3177" i="5"/>
  <c r="AM3172" i="5"/>
  <c r="AM3173" i="5"/>
  <c r="AM3168" i="5"/>
  <c r="AM3169" i="5"/>
  <c r="AM3164" i="5"/>
  <c r="AM3165" i="5"/>
  <c r="AM3160" i="5"/>
  <c r="AM3161" i="5"/>
  <c r="AM3156" i="5"/>
  <c r="AM3157" i="5"/>
  <c r="AM3152" i="5"/>
  <c r="AM3153" i="5"/>
  <c r="AM3148" i="5"/>
  <c r="AM3149" i="5"/>
  <c r="AM3144" i="5"/>
  <c r="AM3145" i="5"/>
  <c r="AM3140" i="5"/>
  <c r="AM3141" i="5"/>
  <c r="AM3136" i="5"/>
  <c r="AM3137" i="5"/>
  <c r="AM3132" i="5"/>
  <c r="AM3133" i="5"/>
  <c r="AM3128" i="5"/>
  <c r="AM3129" i="5"/>
  <c r="AM3124" i="5"/>
  <c r="AM3125" i="5"/>
  <c r="AM3120" i="5"/>
  <c r="AM3121" i="5"/>
  <c r="AM3116" i="5"/>
  <c r="AM3117" i="5"/>
  <c r="AM3112" i="5"/>
  <c r="AM3113" i="5"/>
  <c r="AM3108" i="5"/>
  <c r="AM3109" i="5"/>
  <c r="AM3104" i="5"/>
  <c r="AM3105" i="5"/>
  <c r="AM3100" i="5"/>
  <c r="AM3101" i="5"/>
  <c r="AM3096" i="5"/>
  <c r="AM3097" i="5"/>
  <c r="AM3092" i="5"/>
  <c r="AM3093" i="5"/>
  <c r="AM3088" i="5"/>
  <c r="AM3089" i="5"/>
  <c r="AM3084" i="5"/>
  <c r="AM3085" i="5"/>
  <c r="AM3080" i="5"/>
  <c r="AM3081" i="5"/>
  <c r="AM3076" i="5"/>
  <c r="AM3077" i="5"/>
  <c r="AM3072" i="5"/>
  <c r="AM3073" i="5"/>
  <c r="AM3068" i="5"/>
  <c r="AM3069" i="5"/>
  <c r="AM3064" i="5"/>
  <c r="AM3065" i="5"/>
  <c r="AM3060" i="5"/>
  <c r="AM3061" i="5"/>
  <c r="AM3056" i="5"/>
  <c r="AM3057" i="5"/>
  <c r="AM3052" i="5"/>
  <c r="AM3053" i="5"/>
  <c r="AM3048" i="5"/>
  <c r="AM3049" i="5"/>
  <c r="AM3044" i="5"/>
  <c r="AM3045" i="5"/>
  <c r="AM3040" i="5"/>
  <c r="AM3041" i="5"/>
  <c r="AM3036" i="5"/>
  <c r="AM3037" i="5"/>
  <c r="AM3032" i="5"/>
  <c r="AM3033" i="5"/>
  <c r="AM3028" i="5"/>
  <c r="AM3029" i="5"/>
  <c r="AM3024" i="5"/>
  <c r="AM3025" i="5"/>
  <c r="AM3020" i="5"/>
  <c r="AM3021" i="5"/>
  <c r="AM3016" i="5"/>
  <c r="AM3017" i="5"/>
  <c r="AM3012" i="5"/>
  <c r="AM3013" i="5"/>
  <c r="AM3008" i="5"/>
  <c r="AM3009" i="5"/>
  <c r="AM3004" i="5"/>
  <c r="AM3005" i="5"/>
  <c r="AM3000" i="5"/>
  <c r="AM3001" i="5"/>
  <c r="AM2996" i="5"/>
  <c r="AM2997" i="5"/>
  <c r="AM2992" i="5"/>
  <c r="AM2993" i="5"/>
  <c r="AM2988" i="5"/>
  <c r="AM2989" i="5"/>
  <c r="AM2984" i="5"/>
  <c r="AM2985" i="5"/>
  <c r="AM2980" i="5"/>
  <c r="AM2981" i="5"/>
  <c r="AM2976" i="5"/>
  <c r="AM2977" i="5"/>
  <c r="AM2972" i="5"/>
  <c r="AM2973" i="5"/>
  <c r="AM2968" i="5"/>
  <c r="AM2969" i="5"/>
  <c r="AM2964" i="5"/>
  <c r="AM2965" i="5"/>
  <c r="AM2960" i="5"/>
  <c r="AM2961" i="5"/>
  <c r="AM2956" i="5"/>
  <c r="AM2957" i="5"/>
  <c r="AM2952" i="5"/>
  <c r="AM2953" i="5"/>
  <c r="AM2948" i="5"/>
  <c r="AM2949" i="5"/>
  <c r="AM2944" i="5"/>
  <c r="AM2945" i="5"/>
  <c r="AM2940" i="5"/>
  <c r="AM2941" i="5"/>
  <c r="AM2936" i="5"/>
  <c r="AM2937" i="5"/>
  <c r="AM2932" i="5"/>
  <c r="AM2933" i="5"/>
  <c r="AM2928" i="5"/>
  <c r="AM2929" i="5"/>
  <c r="AM2924" i="5"/>
  <c r="AM2925" i="5"/>
  <c r="AM2920" i="5"/>
  <c r="AM2921" i="5"/>
  <c r="AM2916" i="5"/>
  <c r="AM2917" i="5"/>
  <c r="AM2912" i="5"/>
  <c r="AM2913" i="5"/>
  <c r="AM2908" i="5"/>
  <c r="AM2909" i="5"/>
  <c r="AM2904" i="5"/>
  <c r="AM2905" i="5"/>
  <c r="AM2900" i="5"/>
  <c r="AM2901" i="5"/>
  <c r="AM2896" i="5"/>
  <c r="AM2897" i="5"/>
  <c r="AM2892" i="5"/>
  <c r="AM2893" i="5"/>
  <c r="AM2888" i="5"/>
  <c r="AM2889" i="5"/>
  <c r="AM2884" i="5"/>
  <c r="AM2885" i="5"/>
  <c r="AM2880" i="5"/>
  <c r="AM2881" i="5"/>
  <c r="AM2876" i="5"/>
  <c r="AM2877" i="5"/>
  <c r="AM2872" i="5"/>
  <c r="AM2873" i="5"/>
  <c r="AM2868" i="5"/>
  <c r="AM2869" i="5"/>
  <c r="AM2864" i="5"/>
  <c r="AM2865" i="5"/>
  <c r="AM2860" i="5"/>
  <c r="AM2861" i="5"/>
  <c r="AM2856" i="5"/>
  <c r="AM2857" i="5"/>
  <c r="AM2852" i="5"/>
  <c r="AM2853" i="5"/>
  <c r="AM2848" i="5"/>
  <c r="AM2849" i="5"/>
  <c r="AM2844" i="5"/>
  <c r="AM2845" i="5"/>
  <c r="AM2840" i="5"/>
  <c r="AM2841" i="5"/>
  <c r="AM2836" i="5"/>
  <c r="AM2837" i="5"/>
  <c r="AM2832" i="5"/>
  <c r="AM2833" i="5"/>
  <c r="AM2828" i="5"/>
  <c r="AM2829" i="5"/>
  <c r="AM2824" i="5"/>
  <c r="AM2825" i="5"/>
  <c r="AM2820" i="5"/>
  <c r="AM2821" i="5"/>
  <c r="AM2816" i="5"/>
  <c r="AM2817" i="5"/>
  <c r="AM2812" i="5"/>
  <c r="AM2813" i="5"/>
  <c r="AM2808" i="5"/>
  <c r="AM2809" i="5"/>
  <c r="AM2804" i="5"/>
  <c r="AM2805" i="5"/>
  <c r="AM2800" i="5"/>
  <c r="AM2801" i="5"/>
  <c r="AM2796" i="5"/>
  <c r="AM2797" i="5"/>
  <c r="AM2792" i="5"/>
  <c r="AM2793" i="5"/>
  <c r="AM2788" i="5"/>
  <c r="AM2789" i="5"/>
  <c r="AM2784" i="5"/>
  <c r="AM2785" i="5"/>
  <c r="AM2780" i="5"/>
  <c r="AM2781" i="5"/>
  <c r="AM2776" i="5"/>
  <c r="AM2777" i="5"/>
  <c r="AM2772" i="5"/>
  <c r="AM2773" i="5"/>
  <c r="AM2768" i="5"/>
  <c r="AM2769" i="5"/>
  <c r="AM2764" i="5"/>
  <c r="AM2765" i="5"/>
  <c r="AM2760" i="5"/>
  <c r="AM2761" i="5"/>
  <c r="AM2756" i="5"/>
  <c r="AM2757" i="5"/>
  <c r="AM2752" i="5"/>
  <c r="AM2753" i="5"/>
  <c r="AM2748" i="5"/>
  <c r="AM2749" i="5"/>
  <c r="AM2744" i="5"/>
  <c r="AM2745" i="5"/>
  <c r="AM2740" i="5"/>
  <c r="AM2741" i="5"/>
  <c r="AM2736" i="5"/>
  <c r="AM2737" i="5"/>
  <c r="AM2732" i="5"/>
  <c r="AM2733" i="5"/>
  <c r="AM2728" i="5"/>
  <c r="AM2729" i="5"/>
  <c r="AM2724" i="5"/>
  <c r="AM2725" i="5"/>
  <c r="AM2720" i="5"/>
  <c r="AM2721" i="5"/>
  <c r="AM2716" i="5"/>
  <c r="AM2717" i="5"/>
  <c r="AM2712" i="5"/>
  <c r="AM2713" i="5"/>
  <c r="AM2708" i="5"/>
  <c r="AM2709" i="5"/>
  <c r="AM2704" i="5"/>
  <c r="AM2705" i="5"/>
  <c r="AM2700" i="5"/>
  <c r="AM2701" i="5"/>
  <c r="AM2696" i="5"/>
  <c r="AM2697" i="5"/>
  <c r="AM2692" i="5"/>
  <c r="AM2693" i="5"/>
  <c r="AM2688" i="5"/>
  <c r="AM2689" i="5"/>
  <c r="AM2684" i="5"/>
  <c r="AM2685" i="5"/>
  <c r="AM2680" i="5"/>
  <c r="AM2681" i="5"/>
  <c r="AM2676" i="5"/>
  <c r="AM2677" i="5"/>
  <c r="AM2672" i="5"/>
  <c r="AM2673" i="5"/>
  <c r="AM2668" i="5"/>
  <c r="AM2669" i="5"/>
  <c r="AM2664" i="5"/>
  <c r="AM2665" i="5"/>
  <c r="AM2660" i="5"/>
  <c r="AM2661" i="5"/>
  <c r="AM2656" i="5"/>
  <c r="AM2657" i="5"/>
  <c r="AM2652" i="5"/>
  <c r="AM2653" i="5"/>
  <c r="AM2648" i="5"/>
  <c r="AM2649" i="5"/>
  <c r="AM2644" i="5"/>
  <c r="AM2645" i="5"/>
  <c r="AM2640" i="5"/>
  <c r="AM2641" i="5"/>
  <c r="AM2636" i="5"/>
  <c r="AM2637" i="5"/>
  <c r="AM2632" i="5"/>
  <c r="AM2633" i="5"/>
  <c r="AM2628" i="5"/>
  <c r="AM2629" i="5"/>
  <c r="AM2624" i="5"/>
  <c r="AM2625" i="5"/>
  <c r="AM2614" i="5"/>
  <c r="AM2615" i="5"/>
  <c r="AM2606" i="5"/>
  <c r="AM2607" i="5"/>
  <c r="AM2602" i="5"/>
  <c r="AM2603" i="5"/>
  <c r="AM2598" i="5"/>
  <c r="AM2599" i="5"/>
  <c r="AM2594" i="5"/>
  <c r="AM2595" i="5"/>
  <c r="AM2590" i="5"/>
  <c r="AM2591" i="5"/>
  <c r="AM2586" i="5"/>
  <c r="AM2587" i="5"/>
  <c r="AM2582" i="5"/>
  <c r="AM2583" i="5"/>
  <c r="AM2578" i="5"/>
  <c r="AM2579" i="5"/>
  <c r="AM2574" i="5"/>
  <c r="AM2575" i="5"/>
  <c r="AM2570" i="5"/>
  <c r="AM2571" i="5"/>
  <c r="AM2566" i="5"/>
  <c r="AM2567" i="5"/>
  <c r="AM2562" i="5"/>
  <c r="AM2563" i="5"/>
  <c r="AM2558" i="5"/>
  <c r="AM2559" i="5"/>
  <c r="AM2554" i="5"/>
  <c r="AM2555" i="5"/>
  <c r="AM2550" i="5"/>
  <c r="AM2551" i="5"/>
  <c r="AM2546" i="5"/>
  <c r="AM2547" i="5"/>
  <c r="AM2542" i="5"/>
  <c r="AM2543" i="5"/>
  <c r="AM2538" i="5"/>
  <c r="AM2539" i="5"/>
  <c r="AM2534" i="5"/>
  <c r="AM2535" i="5"/>
  <c r="AM2530" i="5"/>
  <c r="AM2531" i="5"/>
  <c r="AM2526" i="5"/>
  <c r="AM2527" i="5"/>
  <c r="AM2522" i="5"/>
  <c r="AM2523" i="5"/>
  <c r="AM2518" i="5"/>
  <c r="AM2519" i="5"/>
  <c r="AM2514" i="5"/>
  <c r="AM2515" i="5"/>
  <c r="AM2510" i="5"/>
  <c r="AM2511" i="5"/>
  <c r="AM2506" i="5"/>
  <c r="AM2507" i="5"/>
  <c r="AM2502" i="5"/>
  <c r="AM2503" i="5"/>
  <c r="AM2498" i="5"/>
  <c r="AM2499" i="5"/>
  <c r="AM2494" i="5"/>
  <c r="AM2495" i="5"/>
  <c r="AM2490" i="5"/>
  <c r="AM2491" i="5"/>
  <c r="AM2486" i="5"/>
  <c r="AM2487" i="5"/>
  <c r="AM2482" i="5"/>
  <c r="AM2483" i="5"/>
  <c r="AM2478" i="5"/>
  <c r="AM2479" i="5"/>
  <c r="AM2474" i="5"/>
  <c r="AM2475" i="5"/>
  <c r="AM2470" i="5"/>
  <c r="AM2471" i="5"/>
  <c r="AM2466" i="5"/>
  <c r="AM2467" i="5"/>
  <c r="AM2462" i="5"/>
  <c r="AM2463" i="5"/>
  <c r="AM2458" i="5"/>
  <c r="AM2459" i="5"/>
  <c r="AM2454" i="5"/>
  <c r="AM2455" i="5"/>
  <c r="AM2450" i="5"/>
  <c r="AM2451" i="5"/>
  <c r="AM2446" i="5"/>
  <c r="AM2447" i="5"/>
  <c r="AM2442" i="5"/>
  <c r="AM2443" i="5"/>
  <c r="AM2438" i="5"/>
  <c r="AM2439" i="5"/>
  <c r="AM2434" i="5"/>
  <c r="AM2435" i="5"/>
  <c r="AM2430" i="5"/>
  <c r="AM2431" i="5"/>
  <c r="AM2426" i="5"/>
  <c r="AM2427" i="5"/>
  <c r="AM2422" i="5"/>
  <c r="AM2423" i="5"/>
  <c r="AM2418" i="5"/>
  <c r="AM2419" i="5"/>
  <c r="AM2414" i="5"/>
  <c r="AM2415" i="5"/>
  <c r="AM2410" i="5"/>
  <c r="AM2411" i="5"/>
  <c r="AM2408" i="5"/>
  <c r="AM2409" i="5"/>
  <c r="AM2406" i="5"/>
  <c r="AM2407" i="5"/>
  <c r="AM2404" i="5"/>
  <c r="AM2405" i="5"/>
  <c r="AM2402" i="5"/>
  <c r="AM2403" i="5"/>
  <c r="AM2400" i="5"/>
  <c r="AM2401" i="5"/>
  <c r="AM2398" i="5"/>
  <c r="AM2399" i="5"/>
  <c r="AM2396" i="5"/>
  <c r="AM2397" i="5"/>
  <c r="AM2394" i="5"/>
  <c r="AM2395" i="5"/>
  <c r="AM2392" i="5"/>
  <c r="AM2393" i="5"/>
  <c r="AM2390" i="5"/>
  <c r="AM2391" i="5"/>
  <c r="AM2388" i="5"/>
  <c r="AM2389" i="5"/>
  <c r="AM2386" i="5"/>
  <c r="AM2387" i="5"/>
  <c r="AM2384" i="5"/>
  <c r="AM2385" i="5"/>
  <c r="AM2382" i="5"/>
  <c r="AM2383" i="5"/>
  <c r="AM2380" i="5"/>
  <c r="AM2381" i="5"/>
  <c r="AM2378" i="5"/>
  <c r="AM2379" i="5"/>
  <c r="AM2376" i="5"/>
  <c r="AM2377" i="5"/>
  <c r="AM2374" i="5"/>
  <c r="AM2375" i="5"/>
  <c r="AM2372" i="5"/>
  <c r="AM2373" i="5"/>
  <c r="AM2370" i="5"/>
  <c r="AM2371" i="5"/>
  <c r="AM2368" i="5"/>
  <c r="AM2369" i="5"/>
  <c r="AM2366" i="5"/>
  <c r="AM2367" i="5"/>
  <c r="AM2364" i="5"/>
  <c r="AM2365" i="5"/>
  <c r="AM2362" i="5"/>
  <c r="AM2363" i="5"/>
  <c r="AM2360" i="5"/>
  <c r="AM2361" i="5"/>
  <c r="AM2358" i="5"/>
  <c r="AM2359" i="5"/>
  <c r="AM2356" i="5"/>
  <c r="AM2357" i="5"/>
  <c r="AM2354" i="5"/>
  <c r="AM2355" i="5"/>
  <c r="AM2352" i="5"/>
  <c r="AM2353" i="5"/>
  <c r="AM2350" i="5"/>
  <c r="AM2351" i="5"/>
  <c r="AM2348" i="5"/>
  <c r="AM2349" i="5"/>
  <c r="AM2346" i="5"/>
  <c r="AM2347" i="5"/>
  <c r="AM2344" i="5"/>
  <c r="AM2345" i="5"/>
  <c r="AM2342" i="5"/>
  <c r="AM2343" i="5"/>
  <c r="AM2340" i="5"/>
  <c r="AM2341" i="5"/>
  <c r="AM2338" i="5"/>
  <c r="AM2339" i="5"/>
  <c r="AM2336" i="5"/>
  <c r="AM2337" i="5"/>
  <c r="AM2334" i="5"/>
  <c r="AM2335" i="5"/>
  <c r="AM2332" i="5"/>
  <c r="AM2333" i="5"/>
  <c r="AM2330" i="5"/>
  <c r="AM2331" i="5"/>
  <c r="AM2328" i="5"/>
  <c r="AM2329" i="5"/>
  <c r="AM2326" i="5"/>
  <c r="AM2327" i="5"/>
  <c r="AM2324" i="5"/>
  <c r="AM2325" i="5"/>
  <c r="AM2322" i="5"/>
  <c r="AM2323" i="5"/>
  <c r="AM2320" i="5"/>
  <c r="AM2321" i="5"/>
  <c r="AM2318" i="5"/>
  <c r="AM2319" i="5"/>
  <c r="AM2316" i="5"/>
  <c r="AM2317" i="5"/>
  <c r="AM2314" i="5"/>
  <c r="AM2315" i="5"/>
  <c r="AM2312" i="5"/>
  <c r="AM2313" i="5"/>
  <c r="AM2310" i="5"/>
  <c r="AM2311" i="5"/>
  <c r="AM2308" i="5"/>
  <c r="AM2309" i="5"/>
  <c r="AM2306" i="5"/>
  <c r="AM2307" i="5"/>
  <c r="AM2304" i="5"/>
  <c r="AM2305" i="5"/>
  <c r="AM2302" i="5"/>
  <c r="AM2303" i="5"/>
  <c r="AM2300" i="5"/>
  <c r="AM2301" i="5"/>
  <c r="AM2298" i="5"/>
  <c r="AM2299" i="5"/>
  <c r="AM2296" i="5"/>
  <c r="AM2297" i="5"/>
  <c r="AM2294" i="5"/>
  <c r="AM2295" i="5"/>
  <c r="AM2292" i="5"/>
  <c r="AM2293" i="5"/>
  <c r="AM2290" i="5"/>
  <c r="AM2291" i="5"/>
  <c r="AM2288" i="5"/>
  <c r="AM2289" i="5"/>
  <c r="AM2286" i="5"/>
  <c r="AM2287" i="5"/>
  <c r="AM2284" i="5"/>
  <c r="AM2285" i="5"/>
  <c r="AM2282" i="5"/>
  <c r="AM2283" i="5"/>
  <c r="AM2280" i="5"/>
  <c r="AM2281" i="5"/>
  <c r="AM2278" i="5"/>
  <c r="AM2279" i="5"/>
  <c r="AM2276" i="5"/>
  <c r="AM2277" i="5"/>
  <c r="AM2274" i="5"/>
  <c r="AM2275" i="5"/>
  <c r="AM2272" i="5"/>
  <c r="AM2273" i="5"/>
  <c r="AM2270" i="5"/>
  <c r="AM2271" i="5"/>
  <c r="AM2268" i="5"/>
  <c r="AM2269" i="5"/>
  <c r="AM2266" i="5"/>
  <c r="AM2267" i="5"/>
  <c r="AM2264" i="5"/>
  <c r="AM2265" i="5"/>
  <c r="AM2262" i="5"/>
  <c r="AM2263" i="5"/>
  <c r="AM2260" i="5"/>
  <c r="AM2261" i="5"/>
  <c r="AM2258" i="5"/>
  <c r="AM2259" i="5"/>
  <c r="AM2256" i="5"/>
  <c r="AM2257" i="5"/>
  <c r="AM2254" i="5"/>
  <c r="AM2255" i="5"/>
  <c r="AM2252" i="5"/>
  <c r="AM2253" i="5"/>
  <c r="AM2250" i="5"/>
  <c r="AM2251" i="5"/>
  <c r="AM2248" i="5"/>
  <c r="AM2249" i="5"/>
  <c r="AM2246" i="5"/>
  <c r="AM2247" i="5"/>
  <c r="AM2244" i="5"/>
  <c r="AM2245" i="5"/>
  <c r="AM2242" i="5"/>
  <c r="AM2243" i="5"/>
  <c r="AM2240" i="5"/>
  <c r="AM2241" i="5"/>
  <c r="AM2238" i="5"/>
  <c r="AM2239" i="5"/>
  <c r="AM2236" i="5"/>
  <c r="AM2237" i="5"/>
  <c r="AM2234" i="5"/>
  <c r="AM2235" i="5"/>
  <c r="AM2232" i="5"/>
  <c r="AM2233" i="5"/>
  <c r="AM2230" i="5"/>
  <c r="AM2231" i="5"/>
  <c r="AM2228" i="5"/>
  <c r="AM2229" i="5"/>
  <c r="AM2226" i="5"/>
  <c r="AM2227" i="5"/>
  <c r="AM2224" i="5"/>
  <c r="AM2225" i="5"/>
  <c r="AM2222" i="5"/>
  <c r="AM2223" i="5"/>
  <c r="AM2220" i="5"/>
  <c r="AM2221" i="5"/>
  <c r="AM2218" i="5"/>
  <c r="AM2219" i="5"/>
  <c r="AM2216" i="5"/>
  <c r="AM2217" i="5"/>
  <c r="AM2214" i="5"/>
  <c r="AM2215" i="5"/>
  <c r="AM2212" i="5"/>
  <c r="AM2213" i="5"/>
  <c r="AM2210" i="5"/>
  <c r="AM2211" i="5"/>
  <c r="AM2208" i="5"/>
  <c r="AM2209" i="5"/>
  <c r="AM2206" i="5"/>
  <c r="AM2207" i="5"/>
  <c r="AM2204" i="5"/>
  <c r="AM2205" i="5"/>
  <c r="AM2202" i="5"/>
  <c r="AM2203" i="5"/>
  <c r="AM2200" i="5"/>
  <c r="AM2201" i="5"/>
  <c r="AM2198" i="5"/>
  <c r="AM2199" i="5"/>
  <c r="AM2196" i="5"/>
  <c r="AM2197" i="5"/>
  <c r="AM2194" i="5"/>
  <c r="AM2195" i="5"/>
  <c r="AM2192" i="5"/>
  <c r="AM2193" i="5"/>
  <c r="AM2190" i="5"/>
  <c r="AM2191" i="5"/>
  <c r="AM2188" i="5"/>
  <c r="AM2189" i="5"/>
  <c r="AM2186" i="5"/>
  <c r="AM2187" i="5"/>
  <c r="AM2184" i="5"/>
  <c r="AM2185" i="5"/>
  <c r="AM2182" i="5"/>
  <c r="AM2183" i="5"/>
  <c r="AM2180" i="5"/>
  <c r="AM2181" i="5"/>
  <c r="AM2178" i="5"/>
  <c r="AM2179" i="5"/>
  <c r="AM2176" i="5"/>
  <c r="AM2177" i="5"/>
  <c r="AM2174" i="5"/>
  <c r="AM2175" i="5"/>
  <c r="AM2172" i="5"/>
  <c r="AM2173" i="5"/>
  <c r="AM2170" i="5"/>
  <c r="AM2171" i="5"/>
  <c r="AM2168" i="5"/>
  <c r="AM2169" i="5"/>
  <c r="AM2166" i="5"/>
  <c r="AM2167" i="5"/>
  <c r="AM2164" i="5"/>
  <c r="AM2165" i="5"/>
  <c r="AM2162" i="5"/>
  <c r="AM2163" i="5"/>
  <c r="AM2160" i="5"/>
  <c r="AM2161" i="5"/>
  <c r="AM2158" i="5"/>
  <c r="AM2159" i="5"/>
  <c r="AM2156" i="5"/>
  <c r="AM2157" i="5"/>
  <c r="AM2154" i="5"/>
  <c r="AM2155" i="5"/>
  <c r="AM2152" i="5"/>
  <c r="AM2153" i="5"/>
  <c r="AM2150" i="5"/>
  <c r="AM2151" i="5"/>
  <c r="AM2148" i="5"/>
  <c r="AM2149" i="5"/>
  <c r="AM2146" i="5"/>
  <c r="AM2147" i="5"/>
  <c r="AM2144" i="5"/>
  <c r="AM2145" i="5"/>
  <c r="AM2142" i="5"/>
  <c r="AM2143" i="5"/>
  <c r="AM2140" i="5"/>
  <c r="AM2141" i="5"/>
  <c r="AM2138" i="5"/>
  <c r="AM2139" i="5"/>
  <c r="AM2136" i="5"/>
  <c r="AM2137" i="5"/>
  <c r="AM2134" i="5"/>
  <c r="AM2135" i="5"/>
  <c r="AM2132" i="5"/>
  <c r="AM2133" i="5"/>
  <c r="AM2130" i="5"/>
  <c r="AM2131" i="5"/>
  <c r="AM2128" i="5"/>
  <c r="AM2129" i="5"/>
  <c r="AM2126" i="5"/>
  <c r="AM2127" i="5"/>
  <c r="AM2124" i="5"/>
  <c r="AM2125" i="5"/>
  <c r="AM2122" i="5"/>
  <c r="AM2123" i="5"/>
  <c r="AM2120" i="5"/>
  <c r="AM2121" i="5"/>
  <c r="AM2118" i="5"/>
  <c r="AM2119" i="5"/>
  <c r="AM2116" i="5"/>
  <c r="AM2117" i="5"/>
  <c r="AM2114" i="5"/>
  <c r="AM2115" i="5"/>
  <c r="AM2112" i="5"/>
  <c r="AM2113" i="5"/>
  <c r="AM2110" i="5"/>
  <c r="AM2111" i="5"/>
  <c r="AM2108" i="5"/>
  <c r="AM2109" i="5"/>
  <c r="AM2106" i="5"/>
  <c r="AM2107" i="5"/>
  <c r="AM2104" i="5"/>
  <c r="AM2105" i="5"/>
  <c r="AM2102" i="5"/>
  <c r="AM2103" i="5"/>
  <c r="AM2100" i="5"/>
  <c r="AM2101" i="5"/>
  <c r="AM2098" i="5"/>
  <c r="AM2099" i="5"/>
  <c r="AM2096" i="5"/>
  <c r="AM2097" i="5"/>
  <c r="AM2094" i="5"/>
  <c r="AM2095" i="5"/>
  <c r="AM2092" i="5"/>
  <c r="AM2093" i="5"/>
  <c r="AM2090" i="5"/>
  <c r="AM2091" i="5"/>
  <c r="AM2088" i="5"/>
  <c r="AM2089" i="5"/>
  <c r="AM2086" i="5"/>
  <c r="AM2087" i="5"/>
  <c r="AM2084" i="5"/>
  <c r="AM2085" i="5"/>
  <c r="AM2082" i="5"/>
  <c r="AM2083" i="5"/>
  <c r="AM2080" i="5"/>
  <c r="AM2081" i="5"/>
  <c r="AM2078" i="5"/>
  <c r="AM2079" i="5"/>
  <c r="AM2076" i="5"/>
  <c r="AM2077" i="5"/>
  <c r="AM2074" i="5"/>
  <c r="AM2075" i="5"/>
  <c r="AM2072" i="5"/>
  <c r="AM2073" i="5"/>
  <c r="AM2070" i="5"/>
  <c r="AM2071" i="5"/>
  <c r="AM2068" i="5"/>
  <c r="AM2069" i="5"/>
  <c r="AM2066" i="5"/>
  <c r="AM2067" i="5"/>
  <c r="AM2064" i="5"/>
  <c r="AM2065" i="5"/>
  <c r="AM2062" i="5"/>
  <c r="AM2063" i="5"/>
  <c r="AM2060" i="5"/>
  <c r="AM2061" i="5"/>
  <c r="AM2058" i="5"/>
  <c r="AM2059" i="5"/>
  <c r="AM2056" i="5"/>
  <c r="AM2057" i="5"/>
  <c r="AM2054" i="5"/>
  <c r="AM2055" i="5"/>
  <c r="AM2052" i="5"/>
  <c r="AM2053" i="5"/>
  <c r="AM2050" i="5"/>
  <c r="AM2051" i="5"/>
  <c r="AM2048" i="5"/>
  <c r="AM2049" i="5"/>
  <c r="AM2046" i="5"/>
  <c r="AM2047" i="5"/>
  <c r="AM2044" i="5"/>
  <c r="AM2045" i="5"/>
  <c r="AM2042" i="5"/>
  <c r="AM2043" i="5"/>
  <c r="AM2040" i="5"/>
  <c r="AM2041" i="5"/>
  <c r="AM2038" i="5"/>
  <c r="AM2039" i="5"/>
  <c r="AM2036" i="5"/>
  <c r="AM2037" i="5"/>
  <c r="AM2034" i="5"/>
  <c r="AM2035" i="5"/>
  <c r="AM2032" i="5"/>
  <c r="AM2033" i="5"/>
  <c r="AM2030" i="5"/>
  <c r="AM2031" i="5"/>
  <c r="AM2028" i="5"/>
  <c r="AM2029" i="5"/>
  <c r="AM2026" i="5"/>
  <c r="AM2027" i="5"/>
  <c r="AM2024" i="5"/>
  <c r="AM2025" i="5"/>
  <c r="AM2022" i="5"/>
  <c r="AM2023" i="5"/>
  <c r="AM2020" i="5"/>
  <c r="AM2021" i="5"/>
  <c r="AM2018" i="5"/>
  <c r="AM2019" i="5"/>
  <c r="AM2016" i="5"/>
  <c r="AM2017" i="5"/>
  <c r="AM2014" i="5"/>
  <c r="AM2015" i="5"/>
  <c r="AM2012" i="5"/>
  <c r="AM2013" i="5"/>
  <c r="AM2010" i="5"/>
  <c r="AM2011" i="5"/>
  <c r="AM2008" i="5"/>
  <c r="AM2009" i="5"/>
  <c r="AM2006" i="5"/>
  <c r="AM2007" i="5"/>
  <c r="AM2004" i="5"/>
  <c r="AM2005" i="5"/>
  <c r="AM2002" i="5"/>
  <c r="AM2003" i="5"/>
  <c r="AM1502" i="5"/>
  <c r="AM1503" i="5"/>
  <c r="AM1498" i="5"/>
  <c r="AM1499" i="5"/>
  <c r="AM1494" i="5"/>
  <c r="AM1495" i="5"/>
  <c r="AM1490" i="5"/>
  <c r="AM1491" i="5"/>
  <c r="AM1486" i="5"/>
  <c r="AM1487" i="5"/>
  <c r="AM1482" i="5"/>
  <c r="AM1483" i="5"/>
  <c r="AM1478" i="5"/>
  <c r="AM1479" i="5"/>
  <c r="AM1474" i="5"/>
  <c r="AM1475" i="5"/>
  <c r="AM1470" i="5"/>
  <c r="AM1471" i="5"/>
  <c r="AM1466" i="5"/>
  <c r="AM1467" i="5"/>
  <c r="AM1462" i="5"/>
  <c r="AM1463" i="5"/>
  <c r="AM1458" i="5"/>
  <c r="AM1459" i="5"/>
  <c r="AM1454" i="5"/>
  <c r="AM1455" i="5"/>
  <c r="AM1450" i="5"/>
  <c r="AM1451" i="5"/>
  <c r="AM1446" i="5"/>
  <c r="AM1447" i="5"/>
  <c r="AM1442" i="5"/>
  <c r="AM1443" i="5"/>
  <c r="AM1438" i="5"/>
  <c r="AM1439" i="5"/>
  <c r="AM1434" i="5"/>
  <c r="AM1435" i="5"/>
  <c r="AM1430" i="5"/>
  <c r="AM1431" i="5"/>
  <c r="AM1426" i="5"/>
  <c r="AM1427" i="5"/>
  <c r="AM1422" i="5"/>
  <c r="AM1423" i="5"/>
  <c r="AM1418" i="5"/>
  <c r="AM1419" i="5"/>
  <c r="AM1414" i="5"/>
  <c r="AM1415" i="5"/>
  <c r="AM1410" i="5"/>
  <c r="AM1411" i="5"/>
  <c r="AM1406" i="5"/>
  <c r="AM1407" i="5"/>
  <c r="AM1402" i="5"/>
  <c r="AM1403" i="5"/>
  <c r="AM1398" i="5"/>
  <c r="AM1399" i="5"/>
  <c r="AM1394" i="5"/>
  <c r="AM1395" i="5"/>
  <c r="AM1390" i="5"/>
  <c r="AM1391" i="5"/>
  <c r="AM1386" i="5"/>
  <c r="AM1387" i="5"/>
  <c r="AM1382" i="5"/>
  <c r="AM1383" i="5"/>
  <c r="AM1378" i="5"/>
  <c r="AM1379" i="5"/>
  <c r="AM1374" i="5"/>
  <c r="AM1375" i="5"/>
  <c r="AM1370" i="5"/>
  <c r="AM1371" i="5"/>
  <c r="AM1366" i="5"/>
  <c r="AM1367" i="5"/>
  <c r="AM1362" i="5"/>
  <c r="AM1363" i="5"/>
  <c r="AM1358" i="5"/>
  <c r="AM1359" i="5"/>
  <c r="AM1354" i="5"/>
  <c r="AM1355" i="5"/>
  <c r="AM1350" i="5"/>
  <c r="AM1351" i="5"/>
  <c r="AM1346" i="5"/>
  <c r="AM1347" i="5"/>
  <c r="AM1342" i="5"/>
  <c r="AM1343" i="5"/>
  <c r="AM1338" i="5"/>
  <c r="AM1339" i="5"/>
  <c r="AM1334" i="5"/>
  <c r="AM1335" i="5"/>
  <c r="AM1330" i="5"/>
  <c r="AM1331" i="5"/>
  <c r="AM1326" i="5"/>
  <c r="AM1327" i="5"/>
  <c r="AM1322" i="5"/>
  <c r="AM1323" i="5"/>
  <c r="AM1318" i="5"/>
  <c r="AM1319" i="5"/>
  <c r="AM1314" i="5"/>
  <c r="AM1315" i="5"/>
  <c r="AM1310" i="5"/>
  <c r="AM1311" i="5"/>
  <c r="AM1306" i="5"/>
  <c r="AM1307" i="5"/>
  <c r="AM1302" i="5"/>
  <c r="AM1303" i="5"/>
  <c r="AM1298" i="5"/>
  <c r="AM1299" i="5"/>
  <c r="AM1294" i="5"/>
  <c r="AM1295" i="5"/>
  <c r="AM1290" i="5"/>
  <c r="AM1291" i="5"/>
  <c r="AM1286" i="5"/>
  <c r="AM1287" i="5"/>
  <c r="AM1282" i="5"/>
  <c r="AM1283" i="5"/>
  <c r="AM1278" i="5"/>
  <c r="AM1279" i="5"/>
  <c r="AM1274" i="5"/>
  <c r="AM1275" i="5"/>
  <c r="AM1270" i="5"/>
  <c r="AM1271" i="5"/>
  <c r="AM1266" i="5"/>
  <c r="AM1267" i="5"/>
  <c r="AM1262" i="5"/>
  <c r="AM1263" i="5"/>
  <c r="AM1258" i="5"/>
  <c r="AM1259" i="5"/>
  <c r="AM1254" i="5"/>
  <c r="AM1255" i="5"/>
  <c r="AM1250" i="5"/>
  <c r="AM1251" i="5"/>
  <c r="AM1246" i="5"/>
  <c r="AM1247" i="5"/>
  <c r="AM1242" i="5"/>
  <c r="AM1243" i="5"/>
  <c r="AM1238" i="5"/>
  <c r="AM1239" i="5"/>
  <c r="AM1234" i="5"/>
  <c r="AM1235" i="5"/>
  <c r="AM1230" i="5"/>
  <c r="AM1231" i="5"/>
  <c r="AM1226" i="5"/>
  <c r="AM1227" i="5"/>
  <c r="AM1222" i="5"/>
  <c r="AM1223" i="5"/>
  <c r="AM1218" i="5"/>
  <c r="AM1219" i="5"/>
  <c r="AM1214" i="5"/>
  <c r="AM1215" i="5"/>
  <c r="AM1210" i="5"/>
  <c r="AM1211" i="5"/>
  <c r="AM1206" i="5"/>
  <c r="AM1207" i="5"/>
  <c r="AM1202" i="5"/>
  <c r="AM1203" i="5"/>
  <c r="AM1198" i="5"/>
  <c r="AM1199" i="5"/>
  <c r="AM1194" i="5"/>
  <c r="AM1195" i="5"/>
  <c r="AM1190" i="5"/>
  <c r="AM1191" i="5"/>
  <c r="AM1186" i="5"/>
  <c r="AM1187" i="5"/>
  <c r="AM1182" i="5"/>
  <c r="AM1183" i="5"/>
  <c r="AM1178" i="5"/>
  <c r="AM1179" i="5"/>
  <c r="AM1174" i="5"/>
  <c r="AM1175" i="5"/>
  <c r="AM1170" i="5"/>
  <c r="AM1171" i="5"/>
  <c r="AM1166" i="5"/>
  <c r="AM1167" i="5"/>
  <c r="AM1162" i="5"/>
  <c r="AM1163" i="5"/>
  <c r="AM1158" i="5"/>
  <c r="AM1159" i="5"/>
  <c r="AM1154" i="5"/>
  <c r="AM1155" i="5"/>
  <c r="AM1150" i="5"/>
  <c r="AM1151" i="5"/>
  <c r="AM1146" i="5"/>
  <c r="AM1147" i="5"/>
  <c r="AM1142" i="5"/>
  <c r="AM1143" i="5"/>
  <c r="AM1138" i="5"/>
  <c r="AM1139" i="5"/>
  <c r="AM1136" i="5"/>
  <c r="AM1137" i="5"/>
  <c r="AM1134" i="5"/>
  <c r="AM1135" i="5"/>
  <c r="AM1132" i="5"/>
  <c r="AM1133" i="5"/>
  <c r="AM1130" i="5"/>
  <c r="AM1131" i="5"/>
  <c r="AM1128" i="5"/>
  <c r="AM1129" i="5"/>
  <c r="AM1126" i="5"/>
  <c r="AM1127" i="5"/>
  <c r="AM1124" i="5"/>
  <c r="AM1125" i="5"/>
  <c r="AM1122" i="5"/>
  <c r="AM1123" i="5"/>
  <c r="AM1120" i="5"/>
  <c r="AM1121" i="5"/>
  <c r="AM1118" i="5"/>
  <c r="AM1119" i="5"/>
  <c r="AM1116" i="5"/>
  <c r="AM1117" i="5"/>
  <c r="AM1114" i="5"/>
  <c r="AM1115" i="5"/>
  <c r="AM1112" i="5"/>
  <c r="AM1113" i="5"/>
  <c r="AM1110" i="5"/>
  <c r="AM1111" i="5"/>
  <c r="AM1108" i="5"/>
  <c r="AM1109" i="5"/>
  <c r="AM1106" i="5"/>
  <c r="AM1107" i="5"/>
  <c r="AM1104" i="5"/>
  <c r="AM1105" i="5"/>
  <c r="AM1102" i="5"/>
  <c r="AM1103" i="5"/>
  <c r="AM1100" i="5"/>
  <c r="AM1101" i="5"/>
  <c r="AM1098" i="5"/>
  <c r="AM1099" i="5"/>
  <c r="AM1096" i="5"/>
  <c r="AM1097" i="5"/>
  <c r="AM1094" i="5"/>
  <c r="AM1095" i="5"/>
  <c r="AM1092" i="5"/>
  <c r="AM1093" i="5"/>
  <c r="AM1090" i="5"/>
  <c r="AM1091" i="5"/>
  <c r="AM1088" i="5"/>
  <c r="AM1089" i="5"/>
  <c r="AM1086" i="5"/>
  <c r="AM1087" i="5"/>
  <c r="AM1084" i="5"/>
  <c r="AM1085" i="5"/>
  <c r="AM1082" i="5"/>
  <c r="AM1083" i="5"/>
  <c r="AM1080" i="5"/>
  <c r="AM1081" i="5"/>
  <c r="AM1078" i="5"/>
  <c r="AM1079" i="5"/>
  <c r="AM1076" i="5"/>
  <c r="AM1077" i="5"/>
  <c r="AM1074" i="5"/>
  <c r="AM1075" i="5"/>
  <c r="AM1072" i="5"/>
  <c r="AM1073" i="5"/>
  <c r="AM1070" i="5"/>
  <c r="AM1071" i="5"/>
  <c r="AM1068" i="5"/>
  <c r="AM1069" i="5"/>
  <c r="AM1066" i="5"/>
  <c r="AM1067" i="5"/>
  <c r="AM1064" i="5"/>
  <c r="AM1065" i="5"/>
  <c r="AM1062" i="5"/>
  <c r="AM1063" i="5"/>
  <c r="AM1060" i="5"/>
  <c r="AM1061" i="5"/>
  <c r="AM1058" i="5"/>
  <c r="AM1059" i="5"/>
  <c r="AM1056" i="5"/>
  <c r="AM1057" i="5"/>
  <c r="AM1054" i="5"/>
  <c r="AM1055" i="5"/>
  <c r="AM1052" i="5"/>
  <c r="AM1053" i="5"/>
  <c r="AM1050" i="5"/>
  <c r="AM1051" i="5"/>
  <c r="AM1048" i="5"/>
  <c r="AM1049" i="5"/>
  <c r="AM1046" i="5"/>
  <c r="AM1047" i="5"/>
  <c r="AM1044" i="5"/>
  <c r="AM1045" i="5"/>
  <c r="AM1042" i="5"/>
  <c r="AM1043" i="5"/>
  <c r="AM1040" i="5"/>
  <c r="AM1041" i="5"/>
  <c r="AM1038" i="5"/>
  <c r="AM1039" i="5"/>
  <c r="AM1036" i="5"/>
  <c r="AM1037" i="5"/>
  <c r="AM1034" i="5"/>
  <c r="AM1035" i="5"/>
  <c r="AM1032" i="5"/>
  <c r="AM1033" i="5"/>
  <c r="AM1030" i="5"/>
  <c r="AM1031" i="5"/>
  <c r="AM1028" i="5"/>
  <c r="AM1029" i="5"/>
  <c r="AM1026" i="5"/>
  <c r="AM1027" i="5"/>
  <c r="AM1024" i="5"/>
  <c r="AM1025" i="5"/>
  <c r="AM1022" i="5"/>
  <c r="AM1023" i="5"/>
  <c r="AM1020" i="5"/>
  <c r="AM1021" i="5"/>
  <c r="AM1018" i="5"/>
  <c r="AM1019" i="5"/>
  <c r="AM1016" i="5"/>
  <c r="AM1017" i="5"/>
  <c r="AM1014" i="5"/>
  <c r="AM1015" i="5"/>
  <c r="AM1012" i="5"/>
  <c r="AM1013" i="5"/>
  <c r="AM1010" i="5"/>
  <c r="AM1011" i="5"/>
  <c r="AM1008" i="5"/>
  <c r="AM1009" i="5"/>
  <c r="AM1006" i="5"/>
  <c r="AM1007" i="5"/>
  <c r="AM1004" i="5"/>
  <c r="AM1005" i="5"/>
  <c r="AM1002" i="5"/>
  <c r="AM1003" i="5"/>
  <c r="AM1000" i="5"/>
  <c r="AM1001" i="5"/>
  <c r="AM998" i="5"/>
  <c r="AM999" i="5"/>
  <c r="AM996" i="5"/>
  <c r="AM997" i="5"/>
  <c r="AM994" i="5"/>
  <c r="AM995" i="5"/>
  <c r="AM992" i="5"/>
  <c r="AM993" i="5"/>
  <c r="AM990" i="5"/>
  <c r="AM991" i="5"/>
  <c r="AM988" i="5"/>
  <c r="AM989" i="5"/>
  <c r="AM986" i="5"/>
  <c r="AM987" i="5"/>
  <c r="AM984" i="5"/>
  <c r="AM985" i="5"/>
  <c r="AM982" i="5"/>
  <c r="AM983" i="5"/>
  <c r="AM980" i="5"/>
  <c r="AM981" i="5"/>
  <c r="AM978" i="5"/>
  <c r="AM979" i="5"/>
  <c r="AM976" i="5"/>
  <c r="AM977" i="5"/>
  <c r="AM974" i="5"/>
  <c r="AM975" i="5"/>
  <c r="AM972" i="5"/>
  <c r="AM973" i="5"/>
  <c r="AM970" i="5"/>
  <c r="AM971" i="5"/>
  <c r="AM968" i="5"/>
  <c r="AM969" i="5"/>
  <c r="AM966" i="5"/>
  <c r="AM967" i="5"/>
  <c r="AM964" i="5"/>
  <c r="AM965" i="5"/>
  <c r="AM962" i="5"/>
  <c r="AM963" i="5"/>
  <c r="AM960" i="5"/>
  <c r="AM961" i="5"/>
  <c r="AM958" i="5"/>
  <c r="AM959" i="5"/>
  <c r="AM956" i="5"/>
  <c r="AM957" i="5"/>
  <c r="AM954" i="5"/>
  <c r="AM955" i="5"/>
  <c r="AM952" i="5"/>
  <c r="AM953" i="5"/>
  <c r="AM950" i="5"/>
  <c r="AM951" i="5"/>
  <c r="AM948" i="5"/>
  <c r="AM949" i="5"/>
  <c r="AM946" i="5"/>
  <c r="AM947" i="5"/>
  <c r="AM944" i="5"/>
  <c r="AM945" i="5"/>
  <c r="AM942" i="5"/>
  <c r="AM943" i="5"/>
  <c r="AM940" i="5"/>
  <c r="AM941" i="5"/>
  <c r="AM938" i="5"/>
  <c r="AM939" i="5"/>
  <c r="AM936" i="5"/>
  <c r="AM937" i="5"/>
  <c r="AM934" i="5"/>
  <c r="AM935" i="5"/>
  <c r="AM932" i="5"/>
  <c r="AM933" i="5"/>
  <c r="AM930" i="5"/>
  <c r="AM931" i="5"/>
  <c r="AM928" i="5"/>
  <c r="AM929" i="5"/>
  <c r="AM926" i="5"/>
  <c r="AM927" i="5"/>
  <c r="AM924" i="5"/>
  <c r="AM925" i="5"/>
  <c r="AM922" i="5"/>
  <c r="AM923" i="5"/>
  <c r="AM920" i="5"/>
  <c r="AM921" i="5"/>
  <c r="AM918" i="5"/>
  <c r="AM919" i="5"/>
  <c r="AM916" i="5"/>
  <c r="AM917" i="5"/>
  <c r="AM914" i="5"/>
  <c r="AM915" i="5"/>
  <c r="AM912" i="5"/>
  <c r="AM913" i="5"/>
  <c r="AM910" i="5"/>
  <c r="AM911" i="5"/>
  <c r="AM600" i="5"/>
  <c r="AM601" i="5"/>
  <c r="AM599" i="5"/>
  <c r="AM596" i="5"/>
  <c r="AM597" i="5"/>
  <c r="AM595" i="5"/>
  <c r="AM592" i="5"/>
  <c r="AM593" i="5"/>
  <c r="AM591" i="5"/>
  <c r="AM588" i="5"/>
  <c r="AM589" i="5"/>
  <c r="AM587" i="5"/>
  <c r="AM584" i="5"/>
  <c r="AM585" i="5"/>
  <c r="AM583" i="5"/>
  <c r="AM580" i="5"/>
  <c r="AM581" i="5"/>
  <c r="AM579" i="5"/>
  <c r="AM576" i="5"/>
  <c r="AM577" i="5"/>
  <c r="AM575" i="5"/>
  <c r="AM572" i="5"/>
  <c r="AM573" i="5"/>
  <c r="AM571" i="5"/>
  <c r="AM568" i="5"/>
  <c r="AM569" i="5"/>
  <c r="AM567" i="5"/>
  <c r="AM564" i="5"/>
  <c r="AM565" i="5"/>
  <c r="AM563" i="5"/>
  <c r="AM560" i="5"/>
  <c r="AM561" i="5"/>
  <c r="AM559" i="5"/>
  <c r="AM556" i="5"/>
  <c r="AM557" i="5"/>
  <c r="AM555" i="5"/>
  <c r="AM552" i="5"/>
  <c r="AM553" i="5"/>
  <c r="AM551" i="5"/>
  <c r="AM548" i="5"/>
  <c r="AM549" i="5"/>
  <c r="AM547" i="5"/>
  <c r="AM544" i="5"/>
  <c r="AM545" i="5"/>
  <c r="AM543" i="5"/>
  <c r="AM540" i="5"/>
  <c r="AM541" i="5"/>
  <c r="AM538" i="5"/>
  <c r="AM539" i="5"/>
  <c r="AM536" i="5"/>
  <c r="AM537" i="5"/>
  <c r="AM534" i="5"/>
  <c r="AM535" i="5"/>
  <c r="AM532" i="5"/>
  <c r="AM533" i="5"/>
  <c r="AM530" i="5"/>
  <c r="AM531" i="5"/>
  <c r="AM528" i="5"/>
  <c r="AM529" i="5"/>
  <c r="AM526" i="5"/>
  <c r="AM527" i="5"/>
  <c r="AM524" i="5"/>
  <c r="AM525" i="5"/>
  <c r="AM522" i="5"/>
  <c r="AM523" i="5"/>
  <c r="AM520" i="5"/>
  <c r="AM521" i="5"/>
  <c r="AM518" i="5"/>
  <c r="AM519" i="5"/>
  <c r="AM516" i="5"/>
  <c r="AM517" i="5"/>
  <c r="AM514" i="5"/>
  <c r="AM515" i="5"/>
  <c r="AM512" i="5"/>
  <c r="AM513" i="5"/>
  <c r="AM510" i="5"/>
  <c r="AM511" i="5"/>
  <c r="AM508" i="5"/>
  <c r="AM509" i="5"/>
  <c r="AM506" i="5"/>
  <c r="AM507" i="5"/>
  <c r="AM504" i="5"/>
  <c r="AM505" i="5"/>
  <c r="AM502" i="5"/>
  <c r="AM503" i="5"/>
  <c r="AM500" i="5"/>
  <c r="AM501" i="5"/>
  <c r="AM498" i="5"/>
  <c r="AM499" i="5"/>
  <c r="AM496" i="5"/>
  <c r="AM497" i="5"/>
  <c r="AM494" i="5"/>
  <c r="AM495" i="5"/>
  <c r="AM492" i="5"/>
  <c r="AM493" i="5"/>
  <c r="AM490" i="5"/>
  <c r="AM491" i="5"/>
  <c r="AM489" i="5"/>
  <c r="AM485" i="5"/>
  <c r="AM481" i="5"/>
  <c r="AM477" i="5"/>
  <c r="AM473" i="5"/>
  <c r="AM469" i="5"/>
  <c r="AM465" i="5"/>
  <c r="AM461" i="5"/>
  <c r="AM457" i="5"/>
  <c r="AM453" i="5"/>
  <c r="AM449" i="5"/>
  <c r="AM445" i="5"/>
  <c r="AM441" i="5"/>
  <c r="AM437" i="5"/>
  <c r="AM433" i="5"/>
  <c r="AM429" i="5"/>
  <c r="AM425" i="5"/>
  <c r="AM421" i="5"/>
  <c r="AM417" i="5"/>
  <c r="AM413" i="5"/>
  <c r="AM409" i="5"/>
  <c r="AM405" i="5"/>
  <c r="AM401" i="5"/>
  <c r="AM397" i="5"/>
  <c r="AM393" i="5"/>
  <c r="AM389" i="5"/>
  <c r="AM385" i="5"/>
  <c r="AM381" i="5"/>
  <c r="AM171" i="5"/>
  <c r="AM167" i="5"/>
  <c r="AM163" i="5"/>
  <c r="AM159" i="5"/>
  <c r="AM155" i="5"/>
  <c r="AM151" i="5"/>
  <c r="AM147" i="5"/>
  <c r="AM143" i="5"/>
  <c r="AM139" i="5"/>
  <c r="AM135" i="5"/>
  <c r="AM131" i="5"/>
  <c r="AM127" i="5"/>
  <c r="AM10" i="5"/>
  <c r="AM8" i="5"/>
  <c r="AM6" i="5"/>
  <c r="AN4003" i="6"/>
  <c r="AN4" i="6"/>
  <c r="AN5" i="6"/>
  <c r="AN6" i="6"/>
  <c r="AN7" i="6"/>
  <c r="AN8" i="6"/>
  <c r="AN9" i="6"/>
  <c r="AN10" i="6"/>
  <c r="AN11" i="6"/>
  <c r="AN12" i="6"/>
  <c r="AN13" i="6"/>
  <c r="AN14" i="6"/>
  <c r="AN15" i="6"/>
  <c r="AN16" i="6"/>
  <c r="AN17" i="6"/>
  <c r="AN18" i="6"/>
  <c r="AN19" i="6"/>
  <c r="AN20" i="6"/>
  <c r="AN21" i="6"/>
  <c r="AN22" i="6"/>
  <c r="AN23" i="6"/>
  <c r="AN24" i="6"/>
  <c r="AN25" i="6"/>
  <c r="AN26" i="6"/>
  <c r="AN27" i="6"/>
  <c r="AN28" i="6"/>
  <c r="AN29" i="6"/>
  <c r="AN30" i="6"/>
  <c r="AN31" i="6"/>
  <c r="AN32" i="6"/>
  <c r="AN33" i="6"/>
  <c r="AN34" i="6"/>
  <c r="AN35" i="6"/>
  <c r="AN36" i="6"/>
  <c r="AN37" i="6"/>
  <c r="AN38" i="6"/>
  <c r="AN39" i="6"/>
  <c r="AN40" i="6"/>
  <c r="AN41" i="6"/>
  <c r="AN42" i="6"/>
  <c r="AN43" i="6"/>
  <c r="AN44" i="6"/>
  <c r="AN45" i="6"/>
  <c r="AN46" i="6"/>
  <c r="AN47" i="6"/>
  <c r="AN48" i="6"/>
  <c r="AN49" i="6"/>
  <c r="AN50" i="6"/>
  <c r="AN51" i="6"/>
  <c r="AN52" i="6"/>
  <c r="AN53" i="6"/>
  <c r="AN54" i="6"/>
  <c r="AN55" i="6"/>
  <c r="AN56" i="6"/>
  <c r="AN57" i="6"/>
  <c r="AN58" i="6"/>
  <c r="AN59" i="6"/>
  <c r="AN60" i="6"/>
  <c r="AN61" i="6"/>
  <c r="AN62" i="6"/>
  <c r="AN63" i="6"/>
  <c r="AN64" i="6"/>
  <c r="AN65" i="6"/>
  <c r="AN66" i="6"/>
  <c r="AN67" i="6"/>
  <c r="AN68" i="6"/>
  <c r="AN69" i="6"/>
  <c r="AN70" i="6"/>
  <c r="AN71" i="6"/>
  <c r="AN72" i="6"/>
  <c r="AN73" i="6"/>
  <c r="AN74" i="6"/>
  <c r="AN75" i="6"/>
  <c r="AN76" i="6"/>
  <c r="AN77" i="6"/>
  <c r="AN78" i="6"/>
  <c r="AN79" i="6"/>
  <c r="AN80" i="6"/>
  <c r="AN81" i="6"/>
  <c r="AN82" i="6"/>
  <c r="AN83" i="6"/>
  <c r="AN84" i="6"/>
  <c r="AN85" i="6"/>
  <c r="AN86" i="6"/>
  <c r="AN87" i="6"/>
  <c r="AN88" i="6"/>
  <c r="AN89" i="6"/>
  <c r="AN90" i="6"/>
  <c r="AN91" i="6"/>
  <c r="AN92" i="6"/>
  <c r="AN93" i="6"/>
  <c r="AN94" i="6"/>
  <c r="AN95" i="6"/>
  <c r="AN96" i="6"/>
  <c r="AN97" i="6"/>
  <c r="AN98" i="6"/>
  <c r="AN99" i="6"/>
  <c r="AN100" i="6"/>
  <c r="AN101" i="6"/>
  <c r="AN102" i="6"/>
  <c r="AN103" i="6"/>
  <c r="AN104" i="6"/>
  <c r="AN105" i="6"/>
  <c r="AN106" i="6"/>
  <c r="AN107" i="6"/>
  <c r="AN108" i="6"/>
  <c r="AN109" i="6"/>
  <c r="AN110" i="6"/>
  <c r="AN111" i="6"/>
  <c r="AN112" i="6"/>
  <c r="AN113" i="6"/>
  <c r="AN114" i="6"/>
  <c r="AN115" i="6"/>
  <c r="AN116" i="6"/>
  <c r="AN117" i="6"/>
  <c r="AN118" i="6"/>
  <c r="AN119" i="6"/>
  <c r="AN120" i="6"/>
  <c r="AN121" i="6"/>
  <c r="AN122" i="6"/>
  <c r="AN123" i="6"/>
  <c r="AN124" i="6"/>
  <c r="AN125" i="6"/>
  <c r="AN126" i="6"/>
  <c r="AN127" i="6"/>
  <c r="AN128" i="6"/>
  <c r="AN129" i="6"/>
  <c r="AN130" i="6"/>
  <c r="AN131" i="6"/>
  <c r="AN132" i="6"/>
  <c r="AN133" i="6"/>
  <c r="AN134" i="6"/>
  <c r="AN135" i="6"/>
  <c r="AN136" i="6"/>
  <c r="AN137" i="6"/>
  <c r="AN138" i="6"/>
  <c r="AN139" i="6"/>
  <c r="AN140" i="6"/>
  <c r="AN141" i="6"/>
  <c r="AN142" i="6"/>
  <c r="AN143" i="6"/>
  <c r="AN144" i="6"/>
  <c r="AN145" i="6"/>
  <c r="AN146" i="6"/>
  <c r="AN147" i="6"/>
  <c r="AN148" i="6"/>
  <c r="AN149" i="6"/>
  <c r="AN150" i="6"/>
  <c r="AN151" i="6"/>
  <c r="AN152" i="6"/>
  <c r="AN153" i="6"/>
  <c r="AN154" i="6"/>
  <c r="AN155" i="6"/>
  <c r="AN156" i="6"/>
  <c r="AN157" i="6"/>
  <c r="AN158" i="6"/>
  <c r="AN159" i="6"/>
  <c r="AN160" i="6"/>
  <c r="AN161" i="6"/>
  <c r="AN162" i="6"/>
  <c r="AN163" i="6"/>
  <c r="AN164" i="6"/>
  <c r="AN165" i="6"/>
  <c r="AN166" i="6"/>
  <c r="AN167" i="6"/>
  <c r="AN168" i="6"/>
  <c r="AN169" i="6"/>
  <c r="AN170" i="6"/>
  <c r="AN171" i="6"/>
  <c r="AN172" i="6"/>
  <c r="AN173" i="6"/>
  <c r="AN174" i="6"/>
  <c r="AN175" i="6"/>
  <c r="AN176" i="6"/>
  <c r="AN177" i="6"/>
  <c r="AN178" i="6"/>
  <c r="AN179" i="6"/>
  <c r="AN180" i="6"/>
  <c r="AN181" i="6"/>
  <c r="AN182" i="6"/>
  <c r="AN183" i="6"/>
  <c r="AN184" i="6"/>
  <c r="AN185" i="6"/>
  <c r="AN186" i="6"/>
  <c r="AN187" i="6"/>
  <c r="AN188" i="6"/>
  <c r="AN189" i="6"/>
  <c r="AN190" i="6"/>
  <c r="AN191" i="6"/>
  <c r="AN192" i="6"/>
  <c r="AN193" i="6"/>
  <c r="AN194" i="6"/>
  <c r="AN195" i="6"/>
  <c r="AN196" i="6"/>
  <c r="AN197" i="6"/>
  <c r="AN198" i="6"/>
  <c r="AN199" i="6"/>
  <c r="AN200" i="6"/>
  <c r="AN201" i="6"/>
  <c r="AN202" i="6"/>
  <c r="AN203" i="6"/>
  <c r="AN204" i="6"/>
  <c r="AN205" i="6"/>
  <c r="AN206" i="6"/>
  <c r="AN207" i="6"/>
  <c r="AN208" i="6"/>
  <c r="AN209" i="6"/>
  <c r="AN210" i="6"/>
  <c r="AN211" i="6"/>
  <c r="AN212" i="6"/>
  <c r="AN213" i="6"/>
  <c r="AN214" i="6"/>
  <c r="AN215" i="6"/>
  <c r="AN216" i="6"/>
  <c r="AN217" i="6"/>
  <c r="AN218" i="6"/>
  <c r="AN219" i="6"/>
  <c r="AN220" i="6"/>
  <c r="AN221" i="6"/>
  <c r="AN222" i="6"/>
  <c r="AN223" i="6"/>
  <c r="AN224" i="6"/>
  <c r="AN225" i="6"/>
  <c r="AN226" i="6"/>
  <c r="AN227" i="6"/>
  <c r="AN228" i="6"/>
  <c r="AN229" i="6"/>
  <c r="AN230" i="6"/>
  <c r="AN231" i="6"/>
  <c r="AN232" i="6"/>
  <c r="AN233" i="6"/>
  <c r="AN234" i="6"/>
  <c r="AN235" i="6"/>
  <c r="AN236" i="6"/>
  <c r="AN237" i="6"/>
  <c r="AN238" i="6"/>
  <c r="AN239" i="6"/>
  <c r="AN240" i="6"/>
  <c r="AN241" i="6"/>
  <c r="AN242" i="6"/>
  <c r="AN243" i="6"/>
  <c r="AN244" i="6"/>
  <c r="AN245" i="6"/>
  <c r="AN246" i="6"/>
  <c r="AN247" i="6"/>
  <c r="AN248" i="6"/>
  <c r="AN249" i="6"/>
  <c r="AN250" i="6"/>
  <c r="AN251" i="6"/>
  <c r="AN252" i="6"/>
  <c r="AN253" i="6"/>
  <c r="AN254" i="6"/>
  <c r="AN255" i="6"/>
  <c r="AN256" i="6"/>
  <c r="AN257" i="6"/>
  <c r="AN258" i="6"/>
  <c r="AN259" i="6"/>
  <c r="AN260" i="6"/>
  <c r="AN261" i="6"/>
  <c r="AN262" i="6"/>
  <c r="AN263" i="6"/>
  <c r="AN264" i="6"/>
  <c r="AN265" i="6"/>
  <c r="AN266" i="6"/>
  <c r="AN267" i="6"/>
  <c r="AN268" i="6"/>
  <c r="AN269" i="6"/>
  <c r="AN270" i="6"/>
  <c r="AN271" i="6"/>
  <c r="AN272" i="6"/>
  <c r="AN273" i="6"/>
  <c r="AN274" i="6"/>
  <c r="AN275" i="6"/>
  <c r="AN276" i="6"/>
  <c r="AN277" i="6"/>
  <c r="AN278" i="6"/>
  <c r="AN279" i="6"/>
  <c r="AN280" i="6"/>
  <c r="AN281" i="6"/>
  <c r="AN282" i="6"/>
  <c r="AN283" i="6"/>
  <c r="AN284" i="6"/>
  <c r="AN285" i="6"/>
  <c r="AN286" i="6"/>
  <c r="AN287" i="6"/>
  <c r="AN288" i="6"/>
  <c r="AN289" i="6"/>
  <c r="AN290" i="6"/>
  <c r="AN291" i="6"/>
  <c r="AN292" i="6"/>
  <c r="AN293" i="6"/>
  <c r="AN294" i="6"/>
  <c r="AN295" i="6"/>
  <c r="AN296" i="6"/>
  <c r="AN297" i="6"/>
  <c r="AN298" i="6"/>
  <c r="AN299" i="6"/>
  <c r="AN300" i="6"/>
  <c r="AN301" i="6"/>
  <c r="AN302" i="6"/>
  <c r="AN303" i="6"/>
  <c r="AN304" i="6"/>
  <c r="AN305" i="6"/>
  <c r="AN306" i="6"/>
  <c r="AN307" i="6"/>
  <c r="AN308" i="6"/>
  <c r="AN309" i="6"/>
  <c r="AN310" i="6"/>
  <c r="AN311" i="6"/>
  <c r="AN312" i="6"/>
  <c r="AN313" i="6"/>
  <c r="AN314" i="6"/>
  <c r="AN315" i="6"/>
  <c r="AN316" i="6"/>
  <c r="AN317" i="6"/>
  <c r="AN318" i="6"/>
  <c r="AN319" i="6"/>
  <c r="AN320" i="6"/>
  <c r="AN321" i="6"/>
  <c r="AN322" i="6"/>
  <c r="AN323" i="6"/>
  <c r="AN324" i="6"/>
  <c r="AN325" i="6"/>
  <c r="AN326" i="6"/>
  <c r="AN327" i="6"/>
  <c r="AN328" i="6"/>
  <c r="AN329" i="6"/>
  <c r="AN330" i="6"/>
  <c r="AN331" i="6"/>
  <c r="AN332" i="6"/>
  <c r="AN333" i="6"/>
  <c r="AN334" i="6"/>
  <c r="AN335" i="6"/>
  <c r="AN336" i="6"/>
  <c r="AN337" i="6"/>
  <c r="AN338" i="6"/>
  <c r="AN339" i="6"/>
  <c r="AN340" i="6"/>
  <c r="AN341" i="6"/>
  <c r="AN342" i="6"/>
  <c r="AN343" i="6"/>
  <c r="AN344" i="6"/>
  <c r="AN345" i="6"/>
  <c r="AN346" i="6"/>
  <c r="AN347" i="6"/>
  <c r="AN348" i="6"/>
  <c r="AN349" i="6"/>
  <c r="AN350" i="6"/>
  <c r="AN351" i="6"/>
  <c r="AN352" i="6"/>
  <c r="AN353" i="6"/>
  <c r="AN354" i="6"/>
  <c r="AN355" i="6"/>
  <c r="AN356" i="6"/>
  <c r="AN357" i="6"/>
  <c r="AN358" i="6"/>
  <c r="AN359" i="6"/>
  <c r="AN360" i="6"/>
  <c r="AN361" i="6"/>
  <c r="AN362" i="6"/>
  <c r="AN363" i="6"/>
  <c r="AN364" i="6"/>
  <c r="AN365" i="6"/>
  <c r="AN366" i="6"/>
  <c r="AN367" i="6"/>
  <c r="AN368" i="6"/>
  <c r="AN369" i="6"/>
  <c r="AN370" i="6"/>
  <c r="AN371" i="6"/>
  <c r="AN372" i="6"/>
  <c r="AN373" i="6"/>
  <c r="AN374" i="6"/>
  <c r="AN375" i="6"/>
  <c r="AN376" i="6"/>
  <c r="AN377" i="6"/>
  <c r="AN378" i="6"/>
  <c r="AN379" i="6"/>
  <c r="AN380" i="6"/>
  <c r="AN381" i="6"/>
  <c r="AN382" i="6"/>
  <c r="AN383" i="6"/>
  <c r="AN384" i="6"/>
  <c r="AN385" i="6"/>
  <c r="AN386" i="6"/>
  <c r="AN387" i="6"/>
  <c r="AN388" i="6"/>
  <c r="AN389" i="6"/>
  <c r="AN390" i="6"/>
  <c r="AN391" i="6"/>
  <c r="AN392" i="6"/>
  <c r="AN393" i="6"/>
  <c r="AN394" i="6"/>
  <c r="AN395" i="6"/>
  <c r="AN396" i="6"/>
  <c r="AN397" i="6"/>
  <c r="AN398" i="6"/>
  <c r="AN399" i="6"/>
  <c r="AN400" i="6"/>
  <c r="AN401" i="6"/>
  <c r="AN402" i="6"/>
  <c r="AN403" i="6"/>
  <c r="AN404" i="6"/>
  <c r="AN405" i="6"/>
  <c r="AN406" i="6"/>
  <c r="AN407" i="6"/>
  <c r="AN408" i="6"/>
  <c r="AN409" i="6"/>
  <c r="AN410" i="6"/>
  <c r="AN411" i="6"/>
  <c r="AN412" i="6"/>
  <c r="AN413" i="6"/>
  <c r="AN414" i="6"/>
  <c r="AN415" i="6"/>
  <c r="AN416" i="6"/>
  <c r="AN417" i="6"/>
  <c r="AN418" i="6"/>
  <c r="AN419" i="6"/>
  <c r="AN420" i="6"/>
  <c r="AN421" i="6"/>
  <c r="AN422" i="6"/>
  <c r="AN423" i="6"/>
  <c r="AN424" i="6"/>
  <c r="AN425" i="6"/>
  <c r="AN426" i="6"/>
  <c r="AN427" i="6"/>
  <c r="AN428" i="6"/>
  <c r="AN429" i="6"/>
  <c r="AN430" i="6"/>
  <c r="AN431" i="6"/>
  <c r="AN432" i="6"/>
  <c r="AN433" i="6"/>
  <c r="AN434" i="6"/>
  <c r="AN435" i="6"/>
  <c r="AN436" i="6"/>
  <c r="AN437" i="6"/>
  <c r="AN438" i="6"/>
  <c r="AN439" i="6"/>
  <c r="AN440" i="6"/>
  <c r="AN441" i="6"/>
  <c r="AN442" i="6"/>
  <c r="AN443" i="6"/>
  <c r="AN444" i="6"/>
  <c r="AN445" i="6"/>
  <c r="AN446" i="6"/>
  <c r="AN447" i="6"/>
  <c r="AN448" i="6"/>
  <c r="AN449" i="6"/>
  <c r="AN450" i="6"/>
  <c r="AN451" i="6"/>
  <c r="AN452" i="6"/>
  <c r="AN453" i="6"/>
  <c r="AN454" i="6"/>
  <c r="AN455" i="6"/>
  <c r="AN456" i="6"/>
  <c r="AN457" i="6"/>
  <c r="AN458" i="6"/>
  <c r="AN459" i="6"/>
  <c r="AN460" i="6"/>
  <c r="AN461" i="6"/>
  <c r="AN462" i="6"/>
  <c r="AN463" i="6"/>
  <c r="AN464" i="6"/>
  <c r="AN465" i="6"/>
  <c r="AN466" i="6"/>
  <c r="AN467" i="6"/>
  <c r="AN468" i="6"/>
  <c r="AN469" i="6"/>
  <c r="AN470" i="6"/>
  <c r="AN471" i="6"/>
  <c r="AN472" i="6"/>
  <c r="AN473" i="6"/>
  <c r="AN474" i="6"/>
  <c r="AN475" i="6"/>
  <c r="AN476" i="6"/>
  <c r="AN477" i="6"/>
  <c r="AN478" i="6"/>
  <c r="AN479" i="6"/>
  <c r="AN480" i="6"/>
  <c r="AN481" i="6"/>
  <c r="AN482" i="6"/>
  <c r="AN483" i="6"/>
  <c r="AN484" i="6"/>
  <c r="AN485" i="6"/>
  <c r="AN486" i="6"/>
  <c r="AN487" i="6"/>
  <c r="AN488" i="6"/>
  <c r="AN489" i="6"/>
  <c r="AN490" i="6"/>
  <c r="AN491" i="6"/>
  <c r="AN492" i="6"/>
  <c r="AN493" i="6"/>
  <c r="AN494" i="6"/>
  <c r="AN495" i="6"/>
  <c r="AN496" i="6"/>
  <c r="AN497" i="6"/>
  <c r="AN498" i="6"/>
  <c r="AN499" i="6"/>
  <c r="AN500" i="6"/>
  <c r="AN501" i="6"/>
  <c r="AN502" i="6"/>
  <c r="AN503" i="6"/>
  <c r="AN504" i="6"/>
  <c r="AN505" i="6"/>
  <c r="AN506" i="6"/>
  <c r="AN507" i="6"/>
  <c r="AN508" i="6"/>
  <c r="AN509" i="6"/>
  <c r="AN510" i="6"/>
  <c r="AN511" i="6"/>
  <c r="AN512" i="6"/>
  <c r="AN513" i="6"/>
  <c r="AN514" i="6"/>
  <c r="AN515" i="6"/>
  <c r="AN516" i="6"/>
  <c r="AN517" i="6"/>
  <c r="AN518" i="6"/>
  <c r="AN519" i="6"/>
  <c r="AN520" i="6"/>
  <c r="AN521" i="6"/>
  <c r="AN522" i="6"/>
  <c r="AN523" i="6"/>
  <c r="AN524" i="6"/>
  <c r="AN525" i="6"/>
  <c r="AN526" i="6"/>
  <c r="AN527" i="6"/>
  <c r="AN528" i="6"/>
  <c r="AN529" i="6"/>
  <c r="AN530" i="6"/>
  <c r="AN531" i="6"/>
  <c r="AN532" i="6"/>
  <c r="AN533" i="6"/>
  <c r="AN534" i="6"/>
  <c r="AN535" i="6"/>
  <c r="AN536" i="6"/>
  <c r="AN537" i="6"/>
  <c r="AN538" i="6"/>
  <c r="AN539" i="6"/>
  <c r="AN540" i="6"/>
  <c r="AN541" i="6"/>
  <c r="AN542" i="6"/>
  <c r="AN543" i="6"/>
  <c r="AN544" i="6"/>
  <c r="AN545" i="6"/>
  <c r="AN546" i="6"/>
  <c r="AN547" i="6"/>
  <c r="AN548" i="6"/>
  <c r="AN549" i="6"/>
  <c r="AN550" i="6"/>
  <c r="AN551" i="6"/>
  <c r="AN552" i="6"/>
  <c r="AN553" i="6"/>
  <c r="AN554" i="6"/>
  <c r="AN555" i="6"/>
  <c r="AN556" i="6"/>
  <c r="AN557" i="6"/>
  <c r="AN558" i="6"/>
  <c r="AN559" i="6"/>
  <c r="AN560" i="6"/>
  <c r="AN561" i="6"/>
  <c r="AN562" i="6"/>
  <c r="AN563" i="6"/>
  <c r="AN564" i="6"/>
  <c r="AN565" i="6"/>
  <c r="AN566" i="6"/>
  <c r="AN567" i="6"/>
  <c r="AN568" i="6"/>
  <c r="AN569" i="6"/>
  <c r="AN570" i="6"/>
  <c r="AN571" i="6"/>
  <c r="AN572" i="6"/>
  <c r="AN573" i="6"/>
  <c r="AN574" i="6"/>
  <c r="AN575" i="6"/>
  <c r="AN576" i="6"/>
  <c r="AN577" i="6"/>
  <c r="AN578" i="6"/>
  <c r="AN579" i="6"/>
  <c r="AN580" i="6"/>
  <c r="AN581" i="6"/>
  <c r="AN582" i="6"/>
  <c r="AN583" i="6"/>
  <c r="AN584" i="6"/>
  <c r="AN585" i="6"/>
  <c r="AN586" i="6"/>
  <c r="AN587" i="6"/>
  <c r="AN588" i="6"/>
  <c r="AN589" i="6"/>
  <c r="AN590" i="6"/>
  <c r="AN591" i="6"/>
  <c r="AN592" i="6"/>
  <c r="AN593" i="6"/>
  <c r="AN594" i="6"/>
  <c r="AN595" i="6"/>
  <c r="AN596" i="6"/>
  <c r="AN597" i="6"/>
  <c r="AN598" i="6"/>
  <c r="AN599" i="6"/>
  <c r="AN600" i="6"/>
  <c r="AN601" i="6"/>
  <c r="AN602" i="6"/>
  <c r="AN603" i="6"/>
  <c r="AN604" i="6"/>
  <c r="AN605" i="6"/>
  <c r="AN606" i="6"/>
  <c r="AN607" i="6"/>
  <c r="AN608" i="6"/>
  <c r="AN609" i="6"/>
  <c r="AN610" i="6"/>
  <c r="AN611" i="6"/>
  <c r="AN612" i="6"/>
  <c r="AN613" i="6"/>
  <c r="AN614" i="6"/>
  <c r="AN615" i="6"/>
  <c r="AN616" i="6"/>
  <c r="AN617" i="6"/>
  <c r="AN618" i="6"/>
  <c r="AN619" i="6"/>
  <c r="AN620" i="6"/>
  <c r="AN621" i="6"/>
  <c r="AN622" i="6"/>
  <c r="AN623" i="6"/>
  <c r="AN624" i="6"/>
  <c r="AN625" i="6"/>
  <c r="AN626" i="6"/>
  <c r="AN627" i="6"/>
  <c r="AN628" i="6"/>
  <c r="AN629" i="6"/>
  <c r="AN630" i="6"/>
  <c r="AN631" i="6"/>
  <c r="AN632" i="6"/>
  <c r="AN633" i="6"/>
  <c r="AN634" i="6"/>
  <c r="AN635" i="6"/>
  <c r="AN636" i="6"/>
  <c r="AN637" i="6"/>
  <c r="AN638" i="6"/>
  <c r="AN639" i="6"/>
  <c r="AN640" i="6"/>
  <c r="AN641" i="6"/>
  <c r="AN642" i="6"/>
  <c r="AN643" i="6"/>
  <c r="AN644" i="6"/>
  <c r="AN645" i="6"/>
  <c r="AN646" i="6"/>
  <c r="AN647" i="6"/>
  <c r="AN648" i="6"/>
  <c r="AN649" i="6"/>
  <c r="AN650" i="6"/>
  <c r="AN651" i="6"/>
  <c r="AN652" i="6"/>
  <c r="AN653" i="6"/>
  <c r="AN654" i="6"/>
  <c r="AN655" i="6"/>
  <c r="AN656" i="6"/>
  <c r="AN657" i="6"/>
  <c r="AN658" i="6"/>
  <c r="AN659" i="6"/>
  <c r="AN660" i="6"/>
  <c r="AN661" i="6"/>
  <c r="AN662" i="6"/>
  <c r="AN663" i="6"/>
  <c r="AN664" i="6"/>
  <c r="AN665" i="6"/>
  <c r="AN666" i="6"/>
  <c r="AN667" i="6"/>
  <c r="AN668" i="6"/>
  <c r="AN669" i="6"/>
  <c r="AN670" i="6"/>
  <c r="AN671" i="6"/>
  <c r="AN672" i="6"/>
  <c r="AN673" i="6"/>
  <c r="AN674" i="6"/>
  <c r="AN675" i="6"/>
  <c r="AN676" i="6"/>
  <c r="AN677" i="6"/>
  <c r="AN678" i="6"/>
  <c r="AN679" i="6"/>
  <c r="AN680" i="6"/>
  <c r="AN681" i="6"/>
  <c r="AN682" i="6"/>
  <c r="AN683" i="6"/>
  <c r="AN684" i="6"/>
  <c r="AN685" i="6"/>
  <c r="AN686" i="6"/>
  <c r="AN687" i="6"/>
  <c r="AN688" i="6"/>
  <c r="AN689" i="6"/>
  <c r="AN690" i="6"/>
  <c r="AN691" i="6"/>
  <c r="AN692" i="6"/>
  <c r="AN693" i="6"/>
  <c r="AN694" i="6"/>
  <c r="AN695" i="6"/>
  <c r="AN696" i="6"/>
  <c r="AN697" i="6"/>
  <c r="AN698" i="6"/>
  <c r="AN699" i="6"/>
  <c r="AN700" i="6"/>
  <c r="AN701" i="6"/>
  <c r="AN702" i="6"/>
  <c r="AN703" i="6"/>
  <c r="AN704" i="6"/>
  <c r="AN705" i="6"/>
  <c r="AN706" i="6"/>
  <c r="AN707" i="6"/>
  <c r="AN708" i="6"/>
  <c r="AN709" i="6"/>
  <c r="AN710" i="6"/>
  <c r="AN711" i="6"/>
  <c r="AN712" i="6"/>
  <c r="AN713" i="6"/>
  <c r="AN714" i="6"/>
  <c r="AN715" i="6"/>
  <c r="AN716" i="6"/>
  <c r="AN717" i="6"/>
  <c r="AN718" i="6"/>
  <c r="AN719" i="6"/>
  <c r="AN720" i="6"/>
  <c r="AN721" i="6"/>
  <c r="AN722" i="6"/>
  <c r="AN723" i="6"/>
  <c r="AN724" i="6"/>
  <c r="AN725" i="6"/>
  <c r="AN726" i="6"/>
  <c r="AN727" i="6"/>
  <c r="AN728" i="6"/>
  <c r="AN729" i="6"/>
  <c r="AN730" i="6"/>
  <c r="AN731" i="6"/>
  <c r="AN732" i="6"/>
  <c r="AN733" i="6"/>
  <c r="AN734" i="6"/>
  <c r="AN735" i="6"/>
  <c r="AN736" i="6"/>
  <c r="AN737" i="6"/>
  <c r="AN738" i="6"/>
  <c r="AN739" i="6"/>
  <c r="AN740" i="6"/>
  <c r="AN741" i="6"/>
  <c r="AN742" i="6"/>
  <c r="AN743" i="6"/>
  <c r="AN744" i="6"/>
  <c r="AN745" i="6"/>
  <c r="AN746" i="6"/>
  <c r="AN747" i="6"/>
  <c r="AN748" i="6"/>
  <c r="AN749" i="6"/>
  <c r="AN750" i="6"/>
  <c r="AN751" i="6"/>
  <c r="AN752" i="6"/>
  <c r="AN753" i="6"/>
  <c r="AN754" i="6"/>
  <c r="AN755" i="6"/>
  <c r="AN756" i="6"/>
  <c r="AN757" i="6"/>
  <c r="AN758" i="6"/>
  <c r="AN759" i="6"/>
  <c r="AN760" i="6"/>
  <c r="AN761" i="6"/>
  <c r="AN762" i="6"/>
  <c r="AN763" i="6"/>
  <c r="AN764" i="6"/>
  <c r="AN765" i="6"/>
  <c r="AN766" i="6"/>
  <c r="AN767" i="6"/>
  <c r="AN768" i="6"/>
  <c r="AN769" i="6"/>
  <c r="AN770" i="6"/>
  <c r="AN771" i="6"/>
  <c r="AN772" i="6"/>
  <c r="AN773" i="6"/>
  <c r="AN774" i="6"/>
  <c r="AN775" i="6"/>
  <c r="AN776" i="6"/>
  <c r="AN777" i="6"/>
  <c r="AN778" i="6"/>
  <c r="AN779" i="6"/>
  <c r="AN780" i="6"/>
  <c r="AN781" i="6"/>
  <c r="AN782" i="6"/>
  <c r="AN783" i="6"/>
  <c r="AN784" i="6"/>
  <c r="AN785" i="6"/>
  <c r="AN786" i="6"/>
  <c r="AN787" i="6"/>
  <c r="AN788" i="6"/>
  <c r="AN789" i="6"/>
  <c r="AN790" i="6"/>
  <c r="AN791" i="6"/>
  <c r="AN792" i="6"/>
  <c r="AN793" i="6"/>
  <c r="AN794" i="6"/>
  <c r="AN795" i="6"/>
  <c r="AN796" i="6"/>
  <c r="AN797" i="6"/>
  <c r="AN798" i="6"/>
  <c r="AN799" i="6"/>
  <c r="AN800" i="6"/>
  <c r="AN801" i="6"/>
  <c r="AN802" i="6"/>
  <c r="AN803" i="6"/>
  <c r="AN804" i="6"/>
  <c r="AN805" i="6"/>
  <c r="AN806" i="6"/>
  <c r="AN807" i="6"/>
  <c r="AN808" i="6"/>
  <c r="AN809" i="6"/>
  <c r="AN810" i="6"/>
  <c r="AN811" i="6"/>
  <c r="AN812" i="6"/>
  <c r="AN813" i="6"/>
  <c r="AN814" i="6"/>
  <c r="AN815" i="6"/>
  <c r="AN816" i="6"/>
  <c r="AN817" i="6"/>
  <c r="AN818" i="6"/>
  <c r="AN819" i="6"/>
  <c r="AN820" i="6"/>
  <c r="AN821" i="6"/>
  <c r="AN822" i="6"/>
  <c r="AN823" i="6"/>
  <c r="AN824" i="6"/>
  <c r="AN825" i="6"/>
  <c r="AN826" i="6"/>
  <c r="AN827" i="6"/>
  <c r="AN828" i="6"/>
  <c r="AN829" i="6"/>
  <c r="AN830" i="6"/>
  <c r="AN831" i="6"/>
  <c r="AN832" i="6"/>
  <c r="AN833" i="6"/>
  <c r="AN834" i="6"/>
  <c r="AN835" i="6"/>
  <c r="AN836" i="6"/>
  <c r="AN837" i="6"/>
  <c r="AN838" i="6"/>
  <c r="AN839" i="6"/>
  <c r="AN840" i="6"/>
  <c r="AN841" i="6"/>
  <c r="AN842" i="6"/>
  <c r="AN843" i="6"/>
  <c r="AN844" i="6"/>
  <c r="AN845" i="6"/>
  <c r="AN846" i="6"/>
  <c r="AN847" i="6"/>
  <c r="AN848" i="6"/>
  <c r="AN849" i="6"/>
  <c r="AN850" i="6"/>
  <c r="AN851" i="6"/>
  <c r="AN852" i="6"/>
  <c r="AN853" i="6"/>
  <c r="AN854" i="6"/>
  <c r="AN855" i="6"/>
  <c r="AN856" i="6"/>
  <c r="AN857" i="6"/>
  <c r="AN858" i="6"/>
  <c r="AN859" i="6"/>
  <c r="AN860" i="6"/>
  <c r="AN861" i="6"/>
  <c r="AN862" i="6"/>
  <c r="AN863" i="6"/>
  <c r="AN864" i="6"/>
  <c r="AN865" i="6"/>
  <c r="AN866" i="6"/>
  <c r="AN867" i="6"/>
  <c r="AN868" i="6"/>
  <c r="AN869" i="6"/>
  <c r="AN870" i="6"/>
  <c r="AN871" i="6"/>
  <c r="AN872" i="6"/>
  <c r="AN873" i="6"/>
  <c r="AN874" i="6"/>
  <c r="AN875" i="6"/>
  <c r="AN876" i="6"/>
  <c r="AN877" i="6"/>
  <c r="AN878" i="6"/>
  <c r="AN879" i="6"/>
  <c r="AN880" i="6"/>
  <c r="AN881" i="6"/>
  <c r="AN882" i="6"/>
  <c r="AN883" i="6"/>
  <c r="AN884" i="6"/>
  <c r="AN885" i="6"/>
  <c r="AN886" i="6"/>
  <c r="AN887" i="6"/>
  <c r="AN888" i="6"/>
  <c r="AN889" i="6"/>
  <c r="AN890" i="6"/>
  <c r="AN891" i="6"/>
  <c r="AN892" i="6"/>
  <c r="AN893" i="6"/>
  <c r="AN894" i="6"/>
  <c r="AN895" i="6"/>
  <c r="AN896" i="6"/>
  <c r="AN897" i="6"/>
  <c r="AN898" i="6"/>
  <c r="AN899" i="6"/>
  <c r="AN900" i="6"/>
  <c r="AN901" i="6"/>
  <c r="AN902" i="6"/>
  <c r="AN903" i="6"/>
  <c r="AN904" i="6"/>
  <c r="AN905" i="6"/>
  <c r="AN906" i="6"/>
  <c r="AN907" i="6"/>
  <c r="AN908" i="6"/>
  <c r="AN909" i="6"/>
  <c r="AN910" i="6"/>
  <c r="AN911" i="6"/>
  <c r="AN912" i="6"/>
  <c r="AN913" i="6"/>
  <c r="AN914" i="6"/>
  <c r="AN915" i="6"/>
  <c r="AN916" i="6"/>
  <c r="AN917" i="6"/>
  <c r="AN918" i="6"/>
  <c r="AN919" i="6"/>
  <c r="AN920" i="6"/>
  <c r="AN921" i="6"/>
  <c r="AN922" i="6"/>
  <c r="AN923" i="6"/>
  <c r="AN924" i="6"/>
  <c r="AN925" i="6"/>
  <c r="AN926" i="6"/>
  <c r="AN927" i="6"/>
  <c r="AN928" i="6"/>
  <c r="AN929" i="6"/>
  <c r="AN930" i="6"/>
  <c r="AN931" i="6"/>
  <c r="AN932" i="6"/>
  <c r="AN933" i="6"/>
  <c r="AN934" i="6"/>
  <c r="AN935" i="6"/>
  <c r="AN936" i="6"/>
  <c r="AN937" i="6"/>
  <c r="AN938" i="6"/>
  <c r="AN939" i="6"/>
  <c r="AN940" i="6"/>
  <c r="AN941" i="6"/>
  <c r="AN942" i="6"/>
  <c r="AN943" i="6"/>
  <c r="AN944" i="6"/>
  <c r="AN945" i="6"/>
  <c r="AN946" i="6"/>
  <c r="AN947" i="6"/>
  <c r="AN948" i="6"/>
  <c r="AN949" i="6"/>
  <c r="AN950" i="6"/>
  <c r="AN951" i="6"/>
  <c r="AN952" i="6"/>
  <c r="AN953" i="6"/>
  <c r="AN954" i="6"/>
  <c r="AN955" i="6"/>
  <c r="AN956" i="6"/>
  <c r="AN957" i="6"/>
  <c r="AN958" i="6"/>
  <c r="AN959" i="6"/>
  <c r="AN960" i="6"/>
  <c r="AN961" i="6"/>
  <c r="AN962" i="6"/>
  <c r="AN963" i="6"/>
  <c r="AN964" i="6"/>
  <c r="AN965" i="6"/>
  <c r="AN966" i="6"/>
  <c r="AN967" i="6"/>
  <c r="AN968" i="6"/>
  <c r="AN969" i="6"/>
  <c r="AN970" i="6"/>
  <c r="AN971" i="6"/>
  <c r="AN972" i="6"/>
  <c r="AN973" i="6"/>
  <c r="AN974" i="6"/>
  <c r="AN975" i="6"/>
  <c r="AN976" i="6"/>
  <c r="AN977" i="6"/>
  <c r="AN978" i="6"/>
  <c r="AN979" i="6"/>
  <c r="AN980" i="6"/>
  <c r="AN981" i="6"/>
  <c r="AN982" i="6"/>
  <c r="AN983" i="6"/>
  <c r="AN984" i="6"/>
  <c r="AN985" i="6"/>
  <c r="AN986" i="6"/>
  <c r="AN987" i="6"/>
  <c r="AN988" i="6"/>
  <c r="AN989" i="6"/>
  <c r="AN990" i="6"/>
  <c r="AN991" i="6"/>
  <c r="AN992" i="6"/>
  <c r="AN993" i="6"/>
  <c r="AN994" i="6"/>
  <c r="AN995" i="6"/>
  <c r="AN996" i="6"/>
  <c r="AN997" i="6"/>
  <c r="AN998" i="6"/>
  <c r="AN999" i="6"/>
  <c r="AN1000" i="6"/>
  <c r="AN1001" i="6"/>
  <c r="AN1002" i="6"/>
  <c r="AN1003" i="6"/>
  <c r="AN1004" i="6"/>
  <c r="AN1005" i="6"/>
  <c r="AN1006" i="6"/>
  <c r="AN1007" i="6"/>
  <c r="AN1008" i="6"/>
  <c r="AN1009" i="6"/>
  <c r="AN1010" i="6"/>
  <c r="AN1011" i="6"/>
  <c r="AN1012" i="6"/>
  <c r="AN1013" i="6"/>
  <c r="AN1014" i="6"/>
  <c r="AN1015" i="6"/>
  <c r="AN1016" i="6"/>
  <c r="AN1017" i="6"/>
  <c r="AN1018" i="6"/>
  <c r="AN1019" i="6"/>
  <c r="AN1020" i="6"/>
  <c r="AN1021" i="6"/>
  <c r="AN1022" i="6"/>
  <c r="AN1023" i="6"/>
  <c r="AN1024" i="6"/>
  <c r="AN1025" i="6"/>
  <c r="AN1026" i="6"/>
  <c r="AN1027" i="6"/>
  <c r="AN1028" i="6"/>
  <c r="AN1029" i="6"/>
  <c r="AN1030" i="6"/>
  <c r="AN1031" i="6"/>
  <c r="AN1032" i="6"/>
  <c r="AN1033" i="6"/>
  <c r="AN1034" i="6"/>
  <c r="AN1035" i="6"/>
  <c r="AN1036" i="6"/>
  <c r="AN1037" i="6"/>
  <c r="AN1038" i="6"/>
  <c r="AN1039" i="6"/>
  <c r="AN1040" i="6"/>
  <c r="AN1041" i="6"/>
  <c r="AN1042" i="6"/>
  <c r="AN1043" i="6"/>
  <c r="AN1044" i="6"/>
  <c r="AN1045" i="6"/>
  <c r="AN1046" i="6"/>
  <c r="AN1047" i="6"/>
  <c r="AN1048" i="6"/>
  <c r="AN1049" i="6"/>
  <c r="AN1050" i="6"/>
  <c r="AN1051" i="6"/>
  <c r="AN1052" i="6"/>
  <c r="AN1053" i="6"/>
  <c r="AN1054" i="6"/>
  <c r="AN1055" i="6"/>
  <c r="AN1056" i="6"/>
  <c r="AN1057" i="6"/>
  <c r="AN1058" i="6"/>
  <c r="AN1059" i="6"/>
  <c r="AN1060" i="6"/>
  <c r="AN1061" i="6"/>
  <c r="AN1062" i="6"/>
  <c r="AN1063" i="6"/>
  <c r="AN1064" i="6"/>
  <c r="AN1065" i="6"/>
  <c r="AN1066" i="6"/>
  <c r="AN1067" i="6"/>
  <c r="AN1068" i="6"/>
  <c r="AN1069" i="6"/>
  <c r="AN1070" i="6"/>
  <c r="AN1071" i="6"/>
  <c r="AN1072" i="6"/>
  <c r="AN1073" i="6"/>
  <c r="AN1074" i="6"/>
  <c r="AN1075" i="6"/>
  <c r="AN1076" i="6"/>
  <c r="AN1077" i="6"/>
  <c r="AN1078" i="6"/>
  <c r="AN1079" i="6"/>
  <c r="AN1080" i="6"/>
  <c r="AN1081" i="6"/>
  <c r="AN1082" i="6"/>
  <c r="AN1083" i="6"/>
  <c r="AN1084" i="6"/>
  <c r="AN1085" i="6"/>
  <c r="AN1086" i="6"/>
  <c r="AN1087" i="6"/>
  <c r="AN1088" i="6"/>
  <c r="AN1089" i="6"/>
  <c r="AN1090" i="6"/>
  <c r="AN1091" i="6"/>
  <c r="AN1092" i="6"/>
  <c r="AN1093" i="6"/>
  <c r="AN1094" i="6"/>
  <c r="AN1095" i="6"/>
  <c r="AN1096" i="6"/>
  <c r="AN1097" i="6"/>
  <c r="AN1098" i="6"/>
  <c r="AN1099" i="6"/>
  <c r="AN1100" i="6"/>
  <c r="AN1101" i="6"/>
  <c r="AN1102" i="6"/>
  <c r="AN1103" i="6"/>
  <c r="AN1104" i="6"/>
  <c r="AN1105" i="6"/>
  <c r="AN1106" i="6"/>
  <c r="AN1107" i="6"/>
  <c r="AN1108" i="6"/>
  <c r="AN1109" i="6"/>
  <c r="AN1110" i="6"/>
  <c r="AN1111" i="6"/>
  <c r="AN1112" i="6"/>
  <c r="AN1113" i="6"/>
  <c r="AN1114" i="6"/>
  <c r="AN1115" i="6"/>
  <c r="AN1116" i="6"/>
  <c r="AN1117" i="6"/>
  <c r="AN1118" i="6"/>
  <c r="AN1119" i="6"/>
  <c r="AN1120" i="6"/>
  <c r="AN1121" i="6"/>
  <c r="AN1122" i="6"/>
  <c r="AN1123" i="6"/>
  <c r="AN1124" i="6"/>
  <c r="AN1125" i="6"/>
  <c r="AN1126" i="6"/>
  <c r="AN1127" i="6"/>
  <c r="AN1128" i="6"/>
  <c r="AN1129" i="6"/>
  <c r="AN1130" i="6"/>
  <c r="AN1131" i="6"/>
  <c r="AN1132" i="6"/>
  <c r="AN1133" i="6"/>
  <c r="AN1134" i="6"/>
  <c r="AN1135" i="6"/>
  <c r="AN1136" i="6"/>
  <c r="AN1137" i="6"/>
  <c r="AN1138" i="6"/>
  <c r="AN1139" i="6"/>
  <c r="AN1140" i="6"/>
  <c r="AN1141" i="6"/>
  <c r="AN1142" i="6"/>
  <c r="AN1143" i="6"/>
  <c r="AN1144" i="6"/>
  <c r="AN1145" i="6"/>
  <c r="AN1146" i="6"/>
  <c r="AN1147" i="6"/>
  <c r="AN1148" i="6"/>
  <c r="AN1149" i="6"/>
  <c r="AN1150" i="6"/>
  <c r="AN1151" i="6"/>
  <c r="AN1152" i="6"/>
  <c r="AN1153" i="6"/>
  <c r="AN1154" i="6"/>
  <c r="AN1155" i="6"/>
  <c r="AN1156" i="6"/>
  <c r="AN1157" i="6"/>
  <c r="AN1158" i="6"/>
  <c r="AN1159" i="6"/>
  <c r="AN1160" i="6"/>
  <c r="AN1161" i="6"/>
  <c r="AN1162" i="6"/>
  <c r="AN1163" i="6"/>
  <c r="AN1164" i="6"/>
  <c r="AN1165" i="6"/>
  <c r="AN1166" i="6"/>
  <c r="AN1167" i="6"/>
  <c r="AN1168" i="6"/>
  <c r="AN1169" i="6"/>
  <c r="AN1170" i="6"/>
  <c r="AN1171" i="6"/>
  <c r="AN1172" i="6"/>
  <c r="AN1173" i="6"/>
  <c r="AN1174" i="6"/>
  <c r="AN1175" i="6"/>
  <c r="AN1176" i="6"/>
  <c r="AN1177" i="6"/>
  <c r="AN1178" i="6"/>
  <c r="AN1179" i="6"/>
  <c r="AN1180" i="6"/>
  <c r="AN1181" i="6"/>
  <c r="AN1182" i="6"/>
  <c r="AN1183" i="6"/>
  <c r="AN1184" i="6"/>
  <c r="AN1185" i="6"/>
  <c r="AN1186" i="6"/>
  <c r="AN1187" i="6"/>
  <c r="AN1188" i="6"/>
  <c r="AN1189" i="6"/>
  <c r="AN1190" i="6"/>
  <c r="AN1191" i="6"/>
  <c r="AN1192" i="6"/>
  <c r="AN1193" i="6"/>
  <c r="AN1194" i="6"/>
  <c r="AN1195" i="6"/>
  <c r="AN1196" i="6"/>
  <c r="AN1197" i="6"/>
  <c r="AN1198" i="6"/>
  <c r="AN1199" i="6"/>
  <c r="AN1200" i="6"/>
  <c r="AN1201" i="6"/>
  <c r="AN1202" i="6"/>
  <c r="AN1203" i="6"/>
  <c r="AN1204" i="6"/>
  <c r="AN1205" i="6"/>
  <c r="AN1206" i="6"/>
  <c r="AN1207" i="6"/>
  <c r="AN1208" i="6"/>
  <c r="AN1209" i="6"/>
  <c r="AN1210" i="6"/>
  <c r="AN1211" i="6"/>
  <c r="AN1212" i="6"/>
  <c r="AN1213" i="6"/>
  <c r="AN1214" i="6"/>
  <c r="AN1215" i="6"/>
  <c r="AN1216" i="6"/>
  <c r="AN1217" i="6"/>
  <c r="AN1218" i="6"/>
  <c r="AN1219" i="6"/>
  <c r="AN1220" i="6"/>
  <c r="AN1221" i="6"/>
  <c r="AN1222" i="6"/>
  <c r="AN1223" i="6"/>
  <c r="AN1224" i="6"/>
  <c r="AN1225" i="6"/>
  <c r="AN1226" i="6"/>
  <c r="AN1227" i="6"/>
  <c r="AN1228" i="6"/>
  <c r="AN1229" i="6"/>
  <c r="AN1230" i="6"/>
  <c r="AN1231" i="6"/>
  <c r="AN1232" i="6"/>
  <c r="AN1233" i="6"/>
  <c r="AN1234" i="6"/>
  <c r="AN1235" i="6"/>
  <c r="AN1236" i="6"/>
  <c r="AN1237" i="6"/>
  <c r="AN1238" i="6"/>
  <c r="AN1239" i="6"/>
  <c r="AN1240" i="6"/>
  <c r="AN1241" i="6"/>
  <c r="AN1242" i="6"/>
  <c r="AN1243" i="6"/>
  <c r="AN1244" i="6"/>
  <c r="AN1245" i="6"/>
  <c r="AN1246" i="6"/>
  <c r="AN1247" i="6"/>
  <c r="AN1248" i="6"/>
  <c r="AN1249" i="6"/>
  <c r="AN1250" i="6"/>
  <c r="AN1251" i="6"/>
  <c r="AN1252" i="6"/>
  <c r="AN1253" i="6"/>
  <c r="AN1254" i="6"/>
  <c r="AN1255" i="6"/>
  <c r="AN1256" i="6"/>
  <c r="AN1257" i="6"/>
  <c r="AN1258" i="6"/>
  <c r="AN1259" i="6"/>
  <c r="AN1260" i="6"/>
  <c r="AN1261" i="6"/>
  <c r="AN1262" i="6"/>
  <c r="AN1263" i="6"/>
  <c r="AN1264" i="6"/>
  <c r="AN1265" i="6"/>
  <c r="AN1266" i="6"/>
  <c r="AN1267" i="6"/>
  <c r="AN1268" i="6"/>
  <c r="AN1269" i="6"/>
  <c r="AN1270" i="6"/>
  <c r="AN1271" i="6"/>
  <c r="AN1272" i="6"/>
  <c r="AN1273" i="6"/>
  <c r="AN1274" i="6"/>
  <c r="AN1275" i="6"/>
  <c r="AN1276" i="6"/>
  <c r="AN1277" i="6"/>
  <c r="AN1278" i="6"/>
  <c r="AN1279" i="6"/>
  <c r="AN1280" i="6"/>
  <c r="AN1281" i="6"/>
  <c r="AN1282" i="6"/>
  <c r="AN1283" i="6"/>
  <c r="AN1284" i="6"/>
  <c r="AN1285" i="6"/>
  <c r="AN1286" i="6"/>
  <c r="AN1287" i="6"/>
  <c r="AN1288" i="6"/>
  <c r="AN1289" i="6"/>
  <c r="AN1290" i="6"/>
  <c r="AN1291" i="6"/>
  <c r="AN1292" i="6"/>
  <c r="AN1293" i="6"/>
  <c r="AN1294" i="6"/>
  <c r="AN1295" i="6"/>
  <c r="AN1296" i="6"/>
  <c r="AN1297" i="6"/>
  <c r="AN1298" i="6"/>
  <c r="AN1299" i="6"/>
  <c r="AN1300" i="6"/>
  <c r="AN1301" i="6"/>
  <c r="AN1302" i="6"/>
  <c r="AN1303" i="6"/>
  <c r="AN1304" i="6"/>
  <c r="AN1305" i="6"/>
  <c r="AN1306" i="6"/>
  <c r="AN1307" i="6"/>
  <c r="AN1308" i="6"/>
  <c r="AN1309" i="6"/>
  <c r="AN1310" i="6"/>
  <c r="AN1311" i="6"/>
  <c r="AN1312" i="6"/>
  <c r="AN1313" i="6"/>
  <c r="AN1314" i="6"/>
  <c r="AN1315" i="6"/>
  <c r="AN1316" i="6"/>
  <c r="AN1317" i="6"/>
  <c r="AN1318" i="6"/>
  <c r="AN1319" i="6"/>
  <c r="AN1320" i="6"/>
  <c r="AN1321" i="6"/>
  <c r="AN1322" i="6"/>
  <c r="AN1323" i="6"/>
  <c r="AN1324" i="6"/>
  <c r="AN1325" i="6"/>
  <c r="AN1326" i="6"/>
  <c r="AN1327" i="6"/>
  <c r="AN1328" i="6"/>
  <c r="AN1329" i="6"/>
  <c r="AN1330" i="6"/>
  <c r="AN1331" i="6"/>
  <c r="AN1332" i="6"/>
  <c r="AN1333" i="6"/>
  <c r="AN1334" i="6"/>
  <c r="AN1335" i="6"/>
  <c r="AN1336" i="6"/>
  <c r="AN1337" i="6"/>
  <c r="AN1338" i="6"/>
  <c r="AN1339" i="6"/>
  <c r="AN1340" i="6"/>
  <c r="AN1341" i="6"/>
  <c r="AN1342" i="6"/>
  <c r="AN1343" i="6"/>
  <c r="AN1344" i="6"/>
  <c r="AN1345" i="6"/>
  <c r="AN1346" i="6"/>
  <c r="AN1347" i="6"/>
  <c r="AN1348" i="6"/>
  <c r="AN1349" i="6"/>
  <c r="AN1350" i="6"/>
  <c r="AN1351" i="6"/>
  <c r="AN1352" i="6"/>
  <c r="AN1353" i="6"/>
  <c r="AN1354" i="6"/>
  <c r="AN1355" i="6"/>
  <c r="AN1356" i="6"/>
  <c r="AN1357" i="6"/>
  <c r="AN1358" i="6"/>
  <c r="AN1359" i="6"/>
  <c r="AN1360" i="6"/>
  <c r="AN1361" i="6"/>
  <c r="AN1362" i="6"/>
  <c r="AN1363" i="6"/>
  <c r="AN1364" i="6"/>
  <c r="AN1365" i="6"/>
  <c r="AN1366" i="6"/>
  <c r="AN1367" i="6"/>
  <c r="AN1368" i="6"/>
  <c r="AN1369" i="6"/>
  <c r="AN1370" i="6"/>
  <c r="AN1371" i="6"/>
  <c r="AN1372" i="6"/>
  <c r="AN1373" i="6"/>
  <c r="AN1374" i="6"/>
  <c r="AN1375" i="6"/>
  <c r="AN1376" i="6"/>
  <c r="AN1377" i="6"/>
  <c r="AN1378" i="6"/>
  <c r="AN1379" i="6"/>
  <c r="AN1380" i="6"/>
  <c r="AN1381" i="6"/>
  <c r="AN1382" i="6"/>
  <c r="AN1383" i="6"/>
  <c r="AN1384" i="6"/>
  <c r="AN1385" i="6"/>
  <c r="AN1386" i="6"/>
  <c r="AN1387" i="6"/>
  <c r="AN1388" i="6"/>
  <c r="AN1389" i="6"/>
  <c r="AN1390" i="6"/>
  <c r="AN1391" i="6"/>
  <c r="AN1392" i="6"/>
  <c r="AN1393" i="6"/>
  <c r="AN1394" i="6"/>
  <c r="AN1395" i="6"/>
  <c r="AN1396" i="6"/>
  <c r="AN1397" i="6"/>
  <c r="AN1398" i="6"/>
  <c r="AN1399" i="6"/>
  <c r="AN1400" i="6"/>
  <c r="AN1401" i="6"/>
  <c r="AN1402" i="6"/>
  <c r="AN1403" i="6"/>
  <c r="AN1404" i="6"/>
  <c r="AN1405" i="6"/>
  <c r="AN1406" i="6"/>
  <c r="AN1407" i="6"/>
  <c r="AN1408" i="6"/>
  <c r="AN1409" i="6"/>
  <c r="AN1410" i="6"/>
  <c r="AN1411" i="6"/>
  <c r="AN1412" i="6"/>
  <c r="AN1413" i="6"/>
  <c r="AN1414" i="6"/>
  <c r="AN1415" i="6"/>
  <c r="AN1416" i="6"/>
  <c r="AN1417" i="6"/>
  <c r="AN1418" i="6"/>
  <c r="AN1419" i="6"/>
  <c r="AN1420" i="6"/>
  <c r="AN1421" i="6"/>
  <c r="AN1422" i="6"/>
  <c r="AN1423" i="6"/>
  <c r="AN1424" i="6"/>
  <c r="AN1425" i="6"/>
  <c r="AN1426" i="6"/>
  <c r="AN1427" i="6"/>
  <c r="AN1428" i="6"/>
  <c r="AN1429" i="6"/>
  <c r="AN1430" i="6"/>
  <c r="AN1431" i="6"/>
  <c r="AN1432" i="6"/>
  <c r="AN1433" i="6"/>
  <c r="AN1434" i="6"/>
  <c r="AN1435" i="6"/>
  <c r="AN1436" i="6"/>
  <c r="AN1437" i="6"/>
  <c r="AN1438" i="6"/>
  <c r="AN1439" i="6"/>
  <c r="AN1440" i="6"/>
  <c r="AN1441" i="6"/>
  <c r="AN1442" i="6"/>
  <c r="AN1443" i="6"/>
  <c r="AN1444" i="6"/>
  <c r="AN1445" i="6"/>
  <c r="AN1446" i="6"/>
  <c r="AN1447" i="6"/>
  <c r="AN1448" i="6"/>
  <c r="AN1449" i="6"/>
  <c r="AN1450" i="6"/>
  <c r="AN1451" i="6"/>
  <c r="AN1452" i="6"/>
  <c r="AN1453" i="6"/>
  <c r="AN1454" i="6"/>
  <c r="AN1455" i="6"/>
  <c r="AN1456" i="6"/>
  <c r="AN1457" i="6"/>
  <c r="AN1458" i="6"/>
  <c r="AN1459" i="6"/>
  <c r="AN1460" i="6"/>
  <c r="AN1461" i="6"/>
  <c r="AN1462" i="6"/>
  <c r="AN1463" i="6"/>
  <c r="AN1464" i="6"/>
  <c r="AN1465" i="6"/>
  <c r="AN1466" i="6"/>
  <c r="AN1467" i="6"/>
  <c r="AN1468" i="6"/>
  <c r="AN1469" i="6"/>
  <c r="AN1470" i="6"/>
  <c r="AN1471" i="6"/>
  <c r="AN1472" i="6"/>
  <c r="AN1473" i="6"/>
  <c r="AN1474" i="6"/>
  <c r="AN1475" i="6"/>
  <c r="AN1476" i="6"/>
  <c r="AN1477" i="6"/>
  <c r="AN1478" i="6"/>
  <c r="AN1479" i="6"/>
  <c r="AN1480" i="6"/>
  <c r="AN1481" i="6"/>
  <c r="AN1482" i="6"/>
  <c r="AN1483" i="6"/>
  <c r="AN1484" i="6"/>
  <c r="AN1485" i="6"/>
  <c r="AN1486" i="6"/>
  <c r="AN1487" i="6"/>
  <c r="AN1488" i="6"/>
  <c r="AN1489" i="6"/>
  <c r="AN1490" i="6"/>
  <c r="AN1491" i="6"/>
  <c r="AN1492" i="6"/>
  <c r="AN1493" i="6"/>
  <c r="AN1494" i="6"/>
  <c r="AN1495" i="6"/>
  <c r="AN1496" i="6"/>
  <c r="AN1497" i="6"/>
  <c r="AN1498" i="6"/>
  <c r="AN1499" i="6"/>
  <c r="AN1500" i="6"/>
  <c r="AN1501" i="6"/>
  <c r="AN1502" i="6"/>
  <c r="AN1503" i="6"/>
  <c r="AN1504" i="6"/>
  <c r="AN1505" i="6"/>
  <c r="AN1506" i="6"/>
  <c r="AN1507" i="6"/>
  <c r="AN1508" i="6"/>
  <c r="AN1509" i="6"/>
  <c r="AN1510" i="6"/>
  <c r="AN1511" i="6"/>
  <c r="AN1512" i="6"/>
  <c r="AN1513" i="6"/>
  <c r="AN1514" i="6"/>
  <c r="AN1515" i="6"/>
  <c r="AN1516" i="6"/>
  <c r="AN1517" i="6"/>
  <c r="AN1518" i="6"/>
  <c r="AN1519" i="6"/>
  <c r="AN1520" i="6"/>
  <c r="AN1521" i="6"/>
  <c r="AN1522" i="6"/>
  <c r="AN1523" i="6"/>
  <c r="AN1524" i="6"/>
  <c r="AN1525" i="6"/>
  <c r="AN1526" i="6"/>
  <c r="AN1527" i="6"/>
  <c r="AN1528" i="6"/>
  <c r="AN1529" i="6"/>
  <c r="AN1530" i="6"/>
  <c r="AN1531" i="6"/>
  <c r="AN1532" i="6"/>
  <c r="AN1533" i="6"/>
  <c r="AN1534" i="6"/>
  <c r="AN1535" i="6"/>
  <c r="AN1536" i="6"/>
  <c r="AN1537" i="6"/>
  <c r="AN1538" i="6"/>
  <c r="AN1539" i="6"/>
  <c r="AN1540" i="6"/>
  <c r="AN1541" i="6"/>
  <c r="AN1542" i="6"/>
  <c r="AN1543" i="6"/>
  <c r="AN1544" i="6"/>
  <c r="AN1545" i="6"/>
  <c r="AN1546" i="6"/>
  <c r="AN1547" i="6"/>
  <c r="AN1548" i="6"/>
  <c r="AN1549" i="6"/>
  <c r="AN1550" i="6"/>
  <c r="AN1551" i="6"/>
  <c r="AN1552" i="6"/>
  <c r="AN1553" i="6"/>
  <c r="AN1554" i="6"/>
  <c r="AN1555" i="6"/>
  <c r="AN1556" i="6"/>
  <c r="AN1557" i="6"/>
  <c r="AN1558" i="6"/>
  <c r="AN1559" i="6"/>
  <c r="AN1560" i="6"/>
  <c r="AN1561" i="6"/>
  <c r="AN1562" i="6"/>
  <c r="AN1563" i="6"/>
  <c r="AN1564" i="6"/>
  <c r="AN1565" i="6"/>
  <c r="AN1566" i="6"/>
  <c r="AN1567" i="6"/>
  <c r="AN1568" i="6"/>
  <c r="AN1569" i="6"/>
  <c r="AN1570" i="6"/>
  <c r="AN1571" i="6"/>
  <c r="AN1572" i="6"/>
  <c r="AN1573" i="6"/>
  <c r="AN1574" i="6"/>
  <c r="AN1575" i="6"/>
  <c r="AN1576" i="6"/>
  <c r="AN1577" i="6"/>
  <c r="AN1578" i="6"/>
  <c r="AN1579" i="6"/>
  <c r="AN1580" i="6"/>
  <c r="AN1581" i="6"/>
  <c r="AN1582" i="6"/>
  <c r="AN1583" i="6"/>
  <c r="AN1584" i="6"/>
  <c r="AN1585" i="6"/>
  <c r="AN1586" i="6"/>
  <c r="AN1587" i="6"/>
  <c r="AN1588" i="6"/>
  <c r="AN1589" i="6"/>
  <c r="AN1590" i="6"/>
  <c r="AN1591" i="6"/>
  <c r="AN1592" i="6"/>
  <c r="AN1593" i="6"/>
  <c r="AN1594" i="6"/>
  <c r="AN1595" i="6"/>
  <c r="AN1596" i="6"/>
  <c r="AN1597" i="6"/>
  <c r="AN1598" i="6"/>
  <c r="AN1599" i="6"/>
  <c r="AN1600" i="6"/>
  <c r="AN1601" i="6"/>
  <c r="AN1602" i="6"/>
  <c r="AN1603" i="6"/>
  <c r="AN1604" i="6"/>
  <c r="AN1605" i="6"/>
  <c r="AN1606" i="6"/>
  <c r="AN1607" i="6"/>
  <c r="AN1608" i="6"/>
  <c r="AN1609" i="6"/>
  <c r="AN1610" i="6"/>
  <c r="AN1611" i="6"/>
  <c r="AN1612" i="6"/>
  <c r="AN1613" i="6"/>
  <c r="AN1614" i="6"/>
  <c r="AN1615" i="6"/>
  <c r="AN1616" i="6"/>
  <c r="AN1617" i="6"/>
  <c r="AN1618" i="6"/>
  <c r="AN1619" i="6"/>
  <c r="AN1620" i="6"/>
  <c r="AN1621" i="6"/>
  <c r="AN1622" i="6"/>
  <c r="AN1623" i="6"/>
  <c r="AN1624" i="6"/>
  <c r="AN1625" i="6"/>
  <c r="AN1626" i="6"/>
  <c r="AN1627" i="6"/>
  <c r="AN1628" i="6"/>
  <c r="AN1629" i="6"/>
  <c r="AN1630" i="6"/>
  <c r="AN1631" i="6"/>
  <c r="AN1632" i="6"/>
  <c r="AN1633" i="6"/>
  <c r="AN1634" i="6"/>
  <c r="AN1635" i="6"/>
  <c r="AN1636" i="6"/>
  <c r="AN1637" i="6"/>
  <c r="AN1638" i="6"/>
  <c r="AN1639" i="6"/>
  <c r="AN1640" i="6"/>
  <c r="AN1641" i="6"/>
  <c r="AN1642" i="6"/>
  <c r="AN1643" i="6"/>
  <c r="AN1644" i="6"/>
  <c r="AN1645" i="6"/>
  <c r="AN1646" i="6"/>
  <c r="AN1647" i="6"/>
  <c r="AN1648" i="6"/>
  <c r="AN1649" i="6"/>
  <c r="AN1650" i="6"/>
  <c r="AN1651" i="6"/>
  <c r="AN1652" i="6"/>
  <c r="AN1653" i="6"/>
  <c r="AN1654" i="6"/>
  <c r="AN1655" i="6"/>
  <c r="AN1656" i="6"/>
  <c r="AN1657" i="6"/>
  <c r="AN1658" i="6"/>
  <c r="AN1659" i="6"/>
  <c r="AN1660" i="6"/>
  <c r="AN1661" i="6"/>
  <c r="AN1662" i="6"/>
  <c r="AN1663" i="6"/>
  <c r="AN1664" i="6"/>
  <c r="AN1665" i="6"/>
  <c r="AN1666" i="6"/>
  <c r="AN1667" i="6"/>
  <c r="AN1668" i="6"/>
  <c r="AN1669" i="6"/>
  <c r="AN1670" i="6"/>
  <c r="AN1671" i="6"/>
  <c r="AN1672" i="6"/>
  <c r="AN1673" i="6"/>
  <c r="AN1674" i="6"/>
  <c r="AN1675" i="6"/>
  <c r="AN1676" i="6"/>
  <c r="AN1677" i="6"/>
  <c r="AN1678" i="6"/>
  <c r="AN1679" i="6"/>
  <c r="AN1680" i="6"/>
  <c r="AN1681" i="6"/>
  <c r="AN1682" i="6"/>
  <c r="AN1683" i="6"/>
  <c r="AN1684" i="6"/>
  <c r="AN1685" i="6"/>
  <c r="AN1686" i="6"/>
  <c r="AN1687" i="6"/>
  <c r="AN1688" i="6"/>
  <c r="AN1689" i="6"/>
  <c r="AN1690" i="6"/>
  <c r="AN1691" i="6"/>
  <c r="AN1692" i="6"/>
  <c r="AN1693" i="6"/>
  <c r="AN1694" i="6"/>
  <c r="AN1695" i="6"/>
  <c r="AN1696" i="6"/>
  <c r="AN1697" i="6"/>
  <c r="AN1698" i="6"/>
  <c r="AN1699" i="6"/>
  <c r="AN1700" i="6"/>
  <c r="AN1701" i="6"/>
  <c r="AN1702" i="6"/>
  <c r="AN1703" i="6"/>
  <c r="AN1704" i="6"/>
  <c r="AN1705" i="6"/>
  <c r="AN1706" i="6"/>
  <c r="AN1707" i="6"/>
  <c r="AN1708" i="6"/>
  <c r="AN1709" i="6"/>
  <c r="AN1710" i="6"/>
  <c r="AN1711" i="6"/>
  <c r="AN1712" i="6"/>
  <c r="AN1713" i="6"/>
  <c r="AN1714" i="6"/>
  <c r="AN1715" i="6"/>
  <c r="AN1716" i="6"/>
  <c r="AN1717" i="6"/>
  <c r="AN1718" i="6"/>
  <c r="AN1719" i="6"/>
  <c r="AN1720" i="6"/>
  <c r="AN1721" i="6"/>
  <c r="AN1722" i="6"/>
  <c r="AN1723" i="6"/>
  <c r="AN1724" i="6"/>
  <c r="AN1725" i="6"/>
  <c r="AN1726" i="6"/>
  <c r="AN1727" i="6"/>
  <c r="AN1728" i="6"/>
  <c r="AN1729" i="6"/>
  <c r="AN1730" i="6"/>
  <c r="AN1731" i="6"/>
  <c r="AN1732" i="6"/>
  <c r="AN1733" i="6"/>
  <c r="AN1734" i="6"/>
  <c r="AN1735" i="6"/>
  <c r="AN1736" i="6"/>
  <c r="AN1737" i="6"/>
  <c r="AN1738" i="6"/>
  <c r="AN1739" i="6"/>
  <c r="AN1740" i="6"/>
  <c r="AN1741" i="6"/>
  <c r="AN1742" i="6"/>
  <c r="AN1743" i="6"/>
  <c r="AN1744" i="6"/>
  <c r="AN1745" i="6"/>
  <c r="AN1746" i="6"/>
  <c r="AN1747" i="6"/>
  <c r="AN1748" i="6"/>
  <c r="AN1749" i="6"/>
  <c r="AN1750" i="6"/>
  <c r="AN1751" i="6"/>
  <c r="AN1752" i="6"/>
  <c r="AN1753" i="6"/>
  <c r="AN1754" i="6"/>
  <c r="AN1755" i="6"/>
  <c r="AN1756" i="6"/>
  <c r="AN1757" i="6"/>
  <c r="AN1758" i="6"/>
  <c r="AN1759" i="6"/>
  <c r="AN1760" i="6"/>
  <c r="AN1761" i="6"/>
  <c r="AN1762" i="6"/>
  <c r="AN1763" i="6"/>
  <c r="AN1764" i="6"/>
  <c r="AN1765" i="6"/>
  <c r="AN1766" i="6"/>
  <c r="AN1767" i="6"/>
  <c r="AN1768" i="6"/>
  <c r="AN1769" i="6"/>
  <c r="AN1770" i="6"/>
  <c r="AN1771" i="6"/>
  <c r="AN1772" i="6"/>
  <c r="AN1773" i="6"/>
  <c r="AN1774" i="6"/>
  <c r="AN1775" i="6"/>
  <c r="AN1776" i="6"/>
  <c r="AN1777" i="6"/>
  <c r="AN1778" i="6"/>
  <c r="AN1779" i="6"/>
  <c r="AN1780" i="6"/>
  <c r="AN1781" i="6"/>
  <c r="AN1782" i="6"/>
  <c r="AN1783" i="6"/>
  <c r="AN1784" i="6"/>
  <c r="AN1785" i="6"/>
  <c r="AN1786" i="6"/>
  <c r="AN1787" i="6"/>
  <c r="AN1788" i="6"/>
  <c r="AN1789" i="6"/>
  <c r="AN1790" i="6"/>
  <c r="AN1791" i="6"/>
  <c r="AN1792" i="6"/>
  <c r="AN1793" i="6"/>
  <c r="AN1794" i="6"/>
  <c r="AN1795" i="6"/>
  <c r="AN1796" i="6"/>
  <c r="AN1797" i="6"/>
  <c r="AN1798" i="6"/>
  <c r="AN1799" i="6"/>
  <c r="AN1800" i="6"/>
  <c r="AN1801" i="6"/>
  <c r="AN1802" i="6"/>
  <c r="AN1803" i="6"/>
  <c r="AN1804" i="6"/>
  <c r="AN1805" i="6"/>
  <c r="AN1806" i="6"/>
  <c r="AN1807" i="6"/>
  <c r="AN1808" i="6"/>
  <c r="AN1809" i="6"/>
  <c r="AN1810" i="6"/>
  <c r="AN1811" i="6"/>
  <c r="AN1812" i="6"/>
  <c r="AN1813" i="6"/>
  <c r="AN1814" i="6"/>
  <c r="AN1815" i="6"/>
  <c r="AN1816" i="6"/>
  <c r="AN1817" i="6"/>
  <c r="AN1818" i="6"/>
  <c r="AN1819" i="6"/>
  <c r="AN1820" i="6"/>
  <c r="AN1821" i="6"/>
  <c r="AN1822" i="6"/>
  <c r="AN1823" i="6"/>
  <c r="AN1824" i="6"/>
  <c r="AN1825" i="6"/>
  <c r="AN1826" i="6"/>
  <c r="AN1827" i="6"/>
  <c r="AN1828" i="6"/>
  <c r="AN1829" i="6"/>
  <c r="AN1830" i="6"/>
  <c r="AN1831" i="6"/>
  <c r="AN1832" i="6"/>
  <c r="AN1833" i="6"/>
  <c r="AN1834" i="6"/>
  <c r="AN1835" i="6"/>
  <c r="AN1836" i="6"/>
  <c r="AN1837" i="6"/>
  <c r="AN1838" i="6"/>
  <c r="AN1839" i="6"/>
  <c r="AN1840" i="6"/>
  <c r="AN1841" i="6"/>
  <c r="AN1842" i="6"/>
  <c r="AN1843" i="6"/>
  <c r="AN1844" i="6"/>
  <c r="AN1845" i="6"/>
  <c r="AN1846" i="6"/>
  <c r="AN1847" i="6"/>
  <c r="AN1848" i="6"/>
  <c r="AN1849" i="6"/>
  <c r="AN1850" i="6"/>
  <c r="AN1851" i="6"/>
  <c r="AN1852" i="6"/>
  <c r="AN1853" i="6"/>
  <c r="AN1854" i="6"/>
  <c r="AN1855" i="6"/>
  <c r="AN1856" i="6"/>
  <c r="AN1857" i="6"/>
  <c r="AN1858" i="6"/>
  <c r="AN1859" i="6"/>
  <c r="AN1860" i="6"/>
  <c r="AN1861" i="6"/>
  <c r="AN1862" i="6"/>
  <c r="AN1863" i="6"/>
  <c r="AN1864" i="6"/>
  <c r="AN1865" i="6"/>
  <c r="AN1866" i="6"/>
  <c r="AN1867" i="6"/>
  <c r="AN1868" i="6"/>
  <c r="AN1869" i="6"/>
  <c r="AN1870" i="6"/>
  <c r="AN1871" i="6"/>
  <c r="AN1872" i="6"/>
  <c r="AN1873" i="6"/>
  <c r="AN1874" i="6"/>
  <c r="AN1875" i="6"/>
  <c r="AN1876" i="6"/>
  <c r="AN1877" i="6"/>
  <c r="AN1878" i="6"/>
  <c r="AN1879" i="6"/>
  <c r="AN1880" i="6"/>
  <c r="AN1881" i="6"/>
  <c r="AN1882" i="6"/>
  <c r="AN1883" i="6"/>
  <c r="AN1884" i="6"/>
  <c r="AN1885" i="6"/>
  <c r="AN1886" i="6"/>
  <c r="AN1887" i="6"/>
  <c r="AN1888" i="6"/>
  <c r="AN1889" i="6"/>
  <c r="AN1890" i="6"/>
  <c r="AN1891" i="6"/>
  <c r="AN1892" i="6"/>
  <c r="AN1893" i="6"/>
  <c r="AN1894" i="6"/>
  <c r="AN1895" i="6"/>
  <c r="AN1896" i="6"/>
  <c r="AN1897" i="6"/>
  <c r="AN1898" i="6"/>
  <c r="AN1899" i="6"/>
  <c r="AN1900" i="6"/>
  <c r="AN1901" i="6"/>
  <c r="AN1902" i="6"/>
  <c r="AN1903" i="6"/>
  <c r="AN1904" i="6"/>
  <c r="AN1905" i="6"/>
  <c r="AN1906" i="6"/>
  <c r="AN1907" i="6"/>
  <c r="AN1908" i="6"/>
  <c r="AN1909" i="6"/>
  <c r="AN1910" i="6"/>
  <c r="AN1911" i="6"/>
  <c r="AN1912" i="6"/>
  <c r="AN1913" i="6"/>
  <c r="AN1914" i="6"/>
  <c r="AN1915" i="6"/>
  <c r="AN1916" i="6"/>
  <c r="AN1917" i="6"/>
  <c r="AN1918" i="6"/>
  <c r="AN1919" i="6"/>
  <c r="AN1920" i="6"/>
  <c r="AN1921" i="6"/>
  <c r="AN1922" i="6"/>
  <c r="AN1923" i="6"/>
  <c r="AN1924" i="6"/>
  <c r="AN1925" i="6"/>
  <c r="AN1926" i="6"/>
  <c r="AN1927" i="6"/>
  <c r="AN1928" i="6"/>
  <c r="AN1929" i="6"/>
  <c r="AN1930" i="6"/>
  <c r="AN1931" i="6"/>
  <c r="AN1932" i="6"/>
  <c r="AN1933" i="6"/>
  <c r="AN1934" i="6"/>
  <c r="AN1935" i="6"/>
  <c r="AN1936" i="6"/>
  <c r="AN1937" i="6"/>
  <c r="AN1938" i="6"/>
  <c r="AN1939" i="6"/>
  <c r="AN1940" i="6"/>
  <c r="AN1941" i="6"/>
  <c r="AN1942" i="6"/>
  <c r="AN1943" i="6"/>
  <c r="AN1944" i="6"/>
  <c r="AN1945" i="6"/>
  <c r="AN1946" i="6"/>
  <c r="AN1947" i="6"/>
  <c r="AN1948" i="6"/>
  <c r="AN1949" i="6"/>
  <c r="AN1950" i="6"/>
  <c r="AN1951" i="6"/>
  <c r="AN1952" i="6"/>
  <c r="AN1953" i="6"/>
  <c r="AN1954" i="6"/>
  <c r="AN1955" i="6"/>
  <c r="AN1956" i="6"/>
  <c r="AN1957" i="6"/>
  <c r="AN1958" i="6"/>
  <c r="AN1959" i="6"/>
  <c r="AN1960" i="6"/>
  <c r="AN1961" i="6"/>
  <c r="AN1962" i="6"/>
  <c r="AN1963" i="6"/>
  <c r="AN1964" i="6"/>
  <c r="AN1965" i="6"/>
  <c r="AN1966" i="6"/>
  <c r="AN1967" i="6"/>
  <c r="AN1968" i="6"/>
  <c r="AN1969" i="6"/>
  <c r="AN1970" i="6"/>
  <c r="AN1971" i="6"/>
  <c r="AN1972" i="6"/>
  <c r="AN1973" i="6"/>
  <c r="AN1974" i="6"/>
  <c r="AN1975" i="6"/>
  <c r="AN1976" i="6"/>
  <c r="AN1977" i="6"/>
  <c r="AN1978" i="6"/>
  <c r="AN1979" i="6"/>
  <c r="AN1980" i="6"/>
  <c r="AN1981" i="6"/>
  <c r="AN1982" i="6"/>
  <c r="AN1983" i="6"/>
  <c r="AN1984" i="6"/>
  <c r="AN1985" i="6"/>
  <c r="AN1986" i="6"/>
  <c r="AN1987" i="6"/>
  <c r="AN1988" i="6"/>
  <c r="AN1989" i="6"/>
  <c r="AN1990" i="6"/>
  <c r="AN1991" i="6"/>
  <c r="AN1992" i="6"/>
  <c r="AN1993" i="6"/>
  <c r="AN1994" i="6"/>
  <c r="AN1995" i="6"/>
  <c r="AN1996" i="6"/>
  <c r="AN1997" i="6"/>
  <c r="AN1998" i="6"/>
  <c r="AN1999" i="6"/>
  <c r="AN2000" i="6"/>
  <c r="AN2001" i="6"/>
  <c r="AN2002" i="6"/>
  <c r="AN2003" i="6"/>
  <c r="AN2004" i="6"/>
  <c r="AN2005" i="6"/>
  <c r="AN2006" i="6"/>
  <c r="AN2007" i="6"/>
  <c r="AN2008" i="6"/>
  <c r="AN2009" i="6"/>
  <c r="AN2010" i="6"/>
  <c r="AN2011" i="6"/>
  <c r="AN2012" i="6"/>
  <c r="AN2013" i="6"/>
  <c r="AN2014" i="6"/>
  <c r="AN2015" i="6"/>
  <c r="AN2016" i="6"/>
  <c r="AN2017" i="6"/>
  <c r="AN2018" i="6"/>
  <c r="AN2019" i="6"/>
  <c r="AN2020" i="6"/>
  <c r="AN2021" i="6"/>
  <c r="AN2022" i="6"/>
  <c r="AN2023" i="6"/>
  <c r="AN2024" i="6"/>
  <c r="AN2025" i="6"/>
  <c r="AN2026" i="6"/>
  <c r="AN2027" i="6"/>
  <c r="AN2028" i="6"/>
  <c r="AN2029" i="6"/>
  <c r="AN2030" i="6"/>
  <c r="AN2031" i="6"/>
  <c r="AN2032" i="6"/>
  <c r="AN2033" i="6"/>
  <c r="AN2034" i="6"/>
  <c r="AN2035" i="6"/>
  <c r="AN2036" i="6"/>
  <c r="AN2037" i="6"/>
  <c r="AN2038" i="6"/>
  <c r="AN2039" i="6"/>
  <c r="AN2040" i="6"/>
  <c r="AN2041" i="6"/>
  <c r="AN2042" i="6"/>
  <c r="AN2043" i="6"/>
  <c r="AN2044" i="6"/>
  <c r="AN2045" i="6"/>
  <c r="AN2046" i="6"/>
  <c r="AN2047" i="6"/>
  <c r="AN2048" i="6"/>
  <c r="AN2049" i="6"/>
  <c r="AN2050" i="6"/>
  <c r="AN2051" i="6"/>
  <c r="AN2052" i="6"/>
  <c r="AN2053" i="6"/>
  <c r="AN2054" i="6"/>
  <c r="AN2055" i="6"/>
  <c r="AN2056" i="6"/>
  <c r="AN2057" i="6"/>
  <c r="AN2058" i="6"/>
  <c r="AN2059" i="6"/>
  <c r="AN2060" i="6"/>
  <c r="AN2061" i="6"/>
  <c r="AN2062" i="6"/>
  <c r="AN2063" i="6"/>
  <c r="AN2064" i="6"/>
  <c r="AN2065" i="6"/>
  <c r="AN2066" i="6"/>
  <c r="AN2067" i="6"/>
  <c r="AN2068" i="6"/>
  <c r="AN2069" i="6"/>
  <c r="AN2070" i="6"/>
  <c r="AN2071" i="6"/>
  <c r="AN2072" i="6"/>
  <c r="AN2073" i="6"/>
  <c r="AN2074" i="6"/>
  <c r="AN2075" i="6"/>
  <c r="AN2076" i="6"/>
  <c r="AN2077" i="6"/>
  <c r="AN2078" i="6"/>
  <c r="AN2079" i="6"/>
  <c r="AN2080" i="6"/>
  <c r="AN2081" i="6"/>
  <c r="AN2082" i="6"/>
  <c r="AN2083" i="6"/>
  <c r="AN2084" i="6"/>
  <c r="AN2085" i="6"/>
  <c r="AN2086" i="6"/>
  <c r="AN2087" i="6"/>
  <c r="AN2088" i="6"/>
  <c r="AN2089" i="6"/>
  <c r="AN2090" i="6"/>
  <c r="AN2091" i="6"/>
  <c r="AN2092" i="6"/>
  <c r="AN2093" i="6"/>
  <c r="AN2094" i="6"/>
  <c r="AN2095" i="6"/>
  <c r="AN2096" i="6"/>
  <c r="AN2097" i="6"/>
  <c r="AN2098" i="6"/>
  <c r="AN2099" i="6"/>
  <c r="AN2100" i="6"/>
  <c r="AN2101" i="6"/>
  <c r="AN2102" i="6"/>
  <c r="AN2103" i="6"/>
  <c r="AN2104" i="6"/>
  <c r="AN2105" i="6"/>
  <c r="AN2106" i="6"/>
  <c r="AN2107" i="6"/>
  <c r="AN2108" i="6"/>
  <c r="AN2109" i="6"/>
  <c r="AN2110" i="6"/>
  <c r="AN2111" i="6"/>
  <c r="AN2112" i="6"/>
  <c r="AN2113" i="6"/>
  <c r="AN2114" i="6"/>
  <c r="AN2115" i="6"/>
  <c r="AN2116" i="6"/>
  <c r="AN2117" i="6"/>
  <c r="AN2118" i="6"/>
  <c r="AN2119" i="6"/>
  <c r="AN2120" i="6"/>
  <c r="AN2121" i="6"/>
  <c r="AN2122" i="6"/>
  <c r="AN2123" i="6"/>
  <c r="AN2124" i="6"/>
  <c r="AN2125" i="6"/>
  <c r="AN2126" i="6"/>
  <c r="AN2127" i="6"/>
  <c r="AN2128" i="6"/>
  <c r="AN2129" i="6"/>
  <c r="AN2130" i="6"/>
  <c r="AN2131" i="6"/>
  <c r="AN2132" i="6"/>
  <c r="AN2133" i="6"/>
  <c r="AN2134" i="6"/>
  <c r="AN2135" i="6"/>
  <c r="AN2136" i="6"/>
  <c r="AN2137" i="6"/>
  <c r="AN2138" i="6"/>
  <c r="AN2139" i="6"/>
  <c r="AN2140" i="6"/>
  <c r="AN2141" i="6"/>
  <c r="AN2142" i="6"/>
  <c r="AN2143" i="6"/>
  <c r="AN2144" i="6"/>
  <c r="AN2145" i="6"/>
  <c r="AN2146" i="6"/>
  <c r="AN2147" i="6"/>
  <c r="AN2148" i="6"/>
  <c r="AN2149" i="6"/>
  <c r="AN2150" i="6"/>
  <c r="AN2151" i="6"/>
  <c r="AN2152" i="6"/>
  <c r="AN2153" i="6"/>
  <c r="AN2154" i="6"/>
  <c r="AN2155" i="6"/>
  <c r="AN2156" i="6"/>
  <c r="AN2157" i="6"/>
  <c r="AN2158" i="6"/>
  <c r="AN2159" i="6"/>
  <c r="AN2160" i="6"/>
  <c r="AN2161" i="6"/>
  <c r="AN2162" i="6"/>
  <c r="AN2163" i="6"/>
  <c r="AN2164" i="6"/>
  <c r="AN2165" i="6"/>
  <c r="AN2166" i="6"/>
  <c r="AN2167" i="6"/>
  <c r="AN2168" i="6"/>
  <c r="AN2169" i="6"/>
  <c r="AN2170" i="6"/>
  <c r="AN2171" i="6"/>
  <c r="AN2172" i="6"/>
  <c r="AN2173" i="6"/>
  <c r="AN2174" i="6"/>
  <c r="AN2175" i="6"/>
  <c r="AN2176" i="6"/>
  <c r="AN2177" i="6"/>
  <c r="AN2178" i="6"/>
  <c r="AN2179" i="6"/>
  <c r="AN2180" i="6"/>
  <c r="AN2181" i="6"/>
  <c r="AN2182" i="6"/>
  <c r="AN2183" i="6"/>
  <c r="AN2184" i="6"/>
  <c r="AN2185" i="6"/>
  <c r="AN2186" i="6"/>
  <c r="AN2187" i="6"/>
  <c r="AN2188" i="6"/>
  <c r="AN2189" i="6"/>
  <c r="AN2190" i="6"/>
  <c r="AN2191" i="6"/>
  <c r="AN2192" i="6"/>
  <c r="AN2193" i="6"/>
  <c r="AN2194" i="6"/>
  <c r="AN2195" i="6"/>
  <c r="AN2196" i="6"/>
  <c r="AN2197" i="6"/>
  <c r="AN2198" i="6"/>
  <c r="AN2199" i="6"/>
  <c r="AN2200" i="6"/>
  <c r="AN2201" i="6"/>
  <c r="AN2202" i="6"/>
  <c r="AN2203" i="6"/>
  <c r="AN2204" i="6"/>
  <c r="AN2205" i="6"/>
  <c r="AN2206" i="6"/>
  <c r="AN2207" i="6"/>
  <c r="AN2208" i="6"/>
  <c r="AN2209" i="6"/>
  <c r="AN2210" i="6"/>
  <c r="AN2211" i="6"/>
  <c r="AN2212" i="6"/>
  <c r="AN2213" i="6"/>
  <c r="AN2214" i="6"/>
  <c r="AN2215" i="6"/>
  <c r="AN2216" i="6"/>
  <c r="AN2217" i="6"/>
  <c r="AN2218" i="6"/>
  <c r="AN2219" i="6"/>
  <c r="AN2220" i="6"/>
  <c r="AN2221" i="6"/>
  <c r="AN2222" i="6"/>
  <c r="AN2223" i="6"/>
  <c r="AN2224" i="6"/>
  <c r="AN2225" i="6"/>
  <c r="AN2226" i="6"/>
  <c r="AN2227" i="6"/>
  <c r="AN2228" i="6"/>
  <c r="AN2229" i="6"/>
  <c r="AN2230" i="6"/>
  <c r="AN2231" i="6"/>
  <c r="AN2232" i="6"/>
  <c r="AN2233" i="6"/>
  <c r="AN2234" i="6"/>
  <c r="AN2235" i="6"/>
  <c r="AN2236" i="6"/>
  <c r="AN2237" i="6"/>
  <c r="AN2238" i="6"/>
  <c r="AN2239" i="6"/>
  <c r="AN2240" i="6"/>
  <c r="AN2241" i="6"/>
  <c r="AN2242" i="6"/>
  <c r="AN2243" i="6"/>
  <c r="AN2244" i="6"/>
  <c r="AN2245" i="6"/>
  <c r="AN2246" i="6"/>
  <c r="AN2247" i="6"/>
  <c r="AN2248" i="6"/>
  <c r="AN2249" i="6"/>
  <c r="AN2250" i="6"/>
  <c r="AN2251" i="6"/>
  <c r="AN2252" i="6"/>
  <c r="AN2253" i="6"/>
  <c r="AN2254" i="6"/>
  <c r="AN2255" i="6"/>
  <c r="AN2256" i="6"/>
  <c r="AN2257" i="6"/>
  <c r="AN2258" i="6"/>
  <c r="AN2259" i="6"/>
  <c r="AN2260" i="6"/>
  <c r="AN2261" i="6"/>
  <c r="AN2262" i="6"/>
  <c r="AN2263" i="6"/>
  <c r="AN2264" i="6"/>
  <c r="AN2265" i="6"/>
  <c r="AN2266" i="6"/>
  <c r="AN2267" i="6"/>
  <c r="AN2268" i="6"/>
  <c r="AN2269" i="6"/>
  <c r="AN2270" i="6"/>
  <c r="AN2271" i="6"/>
  <c r="AN2272" i="6"/>
  <c r="AN2273" i="6"/>
  <c r="AN2274" i="6"/>
  <c r="AN2275" i="6"/>
  <c r="AN2276" i="6"/>
  <c r="AN2277" i="6"/>
  <c r="AN2278" i="6"/>
  <c r="AN2279" i="6"/>
  <c r="AN2280" i="6"/>
  <c r="AN2281" i="6"/>
  <c r="AN2282" i="6"/>
  <c r="AN2283" i="6"/>
  <c r="AN2284" i="6"/>
  <c r="AN2285" i="6"/>
  <c r="AN2286" i="6"/>
  <c r="AN2287" i="6"/>
  <c r="AN2288" i="6"/>
  <c r="AN2289" i="6"/>
  <c r="AN2290" i="6"/>
  <c r="AN2291" i="6"/>
  <c r="AN2292" i="6"/>
  <c r="AN2293" i="6"/>
  <c r="AN2294" i="6"/>
  <c r="AN2295" i="6"/>
  <c r="AN2296" i="6"/>
  <c r="AN2297" i="6"/>
  <c r="AN2298" i="6"/>
  <c r="AN2299" i="6"/>
  <c r="AN2300" i="6"/>
  <c r="AN2301" i="6"/>
  <c r="AN2302" i="6"/>
  <c r="AN2303" i="6"/>
  <c r="AN2304" i="6"/>
  <c r="AN2305" i="6"/>
  <c r="AN2306" i="6"/>
  <c r="AN2307" i="6"/>
  <c r="AN2308" i="6"/>
  <c r="AN2309" i="6"/>
  <c r="AN2310" i="6"/>
  <c r="AN2311" i="6"/>
  <c r="AN2312" i="6"/>
  <c r="AN2313" i="6"/>
  <c r="AN2314" i="6"/>
  <c r="AN2315" i="6"/>
  <c r="AN2316" i="6"/>
  <c r="AN2317" i="6"/>
  <c r="AN2318" i="6"/>
  <c r="AN2319" i="6"/>
  <c r="AN2320" i="6"/>
  <c r="AN2321" i="6"/>
  <c r="AN2322" i="6"/>
  <c r="AN2323" i="6"/>
  <c r="AN2324" i="6"/>
  <c r="AN2325" i="6"/>
  <c r="AN2326" i="6"/>
  <c r="AN2327" i="6"/>
  <c r="AN2328" i="6"/>
  <c r="AN2329" i="6"/>
  <c r="AN2330" i="6"/>
  <c r="AN2331" i="6"/>
  <c r="AN2332" i="6"/>
  <c r="AN2333" i="6"/>
  <c r="AN2334" i="6"/>
  <c r="AN2335" i="6"/>
  <c r="AN2336" i="6"/>
  <c r="AN2337" i="6"/>
  <c r="AN2338" i="6"/>
  <c r="AN2339" i="6"/>
  <c r="AN2340" i="6"/>
  <c r="AN2341" i="6"/>
  <c r="AN2342" i="6"/>
  <c r="AN2343" i="6"/>
  <c r="AN2344" i="6"/>
  <c r="AN2345" i="6"/>
  <c r="AN2346" i="6"/>
  <c r="AN2347" i="6"/>
  <c r="AN2348" i="6"/>
  <c r="AN2349" i="6"/>
  <c r="AN2350" i="6"/>
  <c r="AN2351" i="6"/>
  <c r="AN2352" i="6"/>
  <c r="AN2353" i="6"/>
  <c r="AN2354" i="6"/>
  <c r="AN2355" i="6"/>
  <c r="AN2356" i="6"/>
  <c r="AN2357" i="6"/>
  <c r="AN2358" i="6"/>
  <c r="AN2359" i="6"/>
  <c r="AN2360" i="6"/>
  <c r="AN2361" i="6"/>
  <c r="AN2362" i="6"/>
  <c r="AN2363" i="6"/>
  <c r="AN2364" i="6"/>
  <c r="AN2365" i="6"/>
  <c r="AN2366" i="6"/>
  <c r="AN2367" i="6"/>
  <c r="AN2368" i="6"/>
  <c r="AN2369" i="6"/>
  <c r="AN2370" i="6"/>
  <c r="AN2371" i="6"/>
  <c r="AN2372" i="6"/>
  <c r="AN2373" i="6"/>
  <c r="AN2374" i="6"/>
  <c r="AN2375" i="6"/>
  <c r="AN2376" i="6"/>
  <c r="AN2377" i="6"/>
  <c r="AN2378" i="6"/>
  <c r="AN2379" i="6"/>
  <c r="AN2380" i="6"/>
  <c r="AN2381" i="6"/>
  <c r="AN2382" i="6"/>
  <c r="AN2383" i="6"/>
  <c r="AN2384" i="6"/>
  <c r="AN2385" i="6"/>
  <c r="AN2386" i="6"/>
  <c r="AN2387" i="6"/>
  <c r="AN2388" i="6"/>
  <c r="AN2389" i="6"/>
  <c r="AN2390" i="6"/>
  <c r="AN2391" i="6"/>
  <c r="AN2392" i="6"/>
  <c r="AN2393" i="6"/>
  <c r="AN2394" i="6"/>
  <c r="AN2395" i="6"/>
  <c r="AN2396" i="6"/>
  <c r="AN2397" i="6"/>
  <c r="AN2398" i="6"/>
  <c r="AN2399" i="6"/>
  <c r="AN2400" i="6"/>
  <c r="AN2401" i="6"/>
  <c r="AN2402" i="6"/>
  <c r="AN2403" i="6"/>
  <c r="AN2404" i="6"/>
  <c r="AN2405" i="6"/>
  <c r="AN2406" i="6"/>
  <c r="AN2407" i="6"/>
  <c r="AN2408" i="6"/>
  <c r="AN2409" i="6"/>
  <c r="AN2410" i="6"/>
  <c r="AN2411" i="6"/>
  <c r="AN2412" i="6"/>
  <c r="AN2413" i="6"/>
  <c r="AN2414" i="6"/>
  <c r="AN2415" i="6"/>
  <c r="AN2416" i="6"/>
  <c r="AN2417" i="6"/>
  <c r="AN2418" i="6"/>
  <c r="AN2419" i="6"/>
  <c r="AN2420" i="6"/>
  <c r="AN2421" i="6"/>
  <c r="AN2422" i="6"/>
  <c r="AN2423" i="6"/>
  <c r="AN2424" i="6"/>
  <c r="AN2425" i="6"/>
  <c r="AN2426" i="6"/>
  <c r="AN2427" i="6"/>
  <c r="AN2428" i="6"/>
  <c r="AN2429" i="6"/>
  <c r="AN2430" i="6"/>
  <c r="AN2431" i="6"/>
  <c r="AN2432" i="6"/>
  <c r="AN2433" i="6"/>
  <c r="AN2434" i="6"/>
  <c r="AN2435" i="6"/>
  <c r="AN2436" i="6"/>
  <c r="AN2437" i="6"/>
  <c r="AN2438" i="6"/>
  <c r="AN2439" i="6"/>
  <c r="AN2440" i="6"/>
  <c r="AN2441" i="6"/>
  <c r="AN2442" i="6"/>
  <c r="AN2443" i="6"/>
  <c r="AN2444" i="6"/>
  <c r="AN2445" i="6"/>
  <c r="AN2446" i="6"/>
  <c r="AN2447" i="6"/>
  <c r="AN2448" i="6"/>
  <c r="AN2449" i="6"/>
  <c r="AN2450" i="6"/>
  <c r="AN2451" i="6"/>
  <c r="AN2452" i="6"/>
  <c r="AN2453" i="6"/>
  <c r="AN2454" i="6"/>
  <c r="AN2455" i="6"/>
  <c r="AN2456" i="6"/>
  <c r="AN2457" i="6"/>
  <c r="AN2458" i="6"/>
  <c r="AN2459" i="6"/>
  <c r="AN2460" i="6"/>
  <c r="AN2461" i="6"/>
  <c r="AN2462" i="6"/>
  <c r="AN2463" i="6"/>
  <c r="AN2464" i="6"/>
  <c r="AN2465" i="6"/>
  <c r="AN2466" i="6"/>
  <c r="AN2467" i="6"/>
  <c r="AN2468" i="6"/>
  <c r="AN2469" i="6"/>
  <c r="AN2470" i="6"/>
  <c r="AN2471" i="6"/>
  <c r="AN2472" i="6"/>
  <c r="AN2473" i="6"/>
  <c r="AN2474" i="6"/>
  <c r="AN2475" i="6"/>
  <c r="AN2476" i="6"/>
  <c r="AN2477" i="6"/>
  <c r="AN2478" i="6"/>
  <c r="AN2479" i="6"/>
  <c r="AN2480" i="6"/>
  <c r="AN2481" i="6"/>
  <c r="AN2482" i="6"/>
  <c r="AN2483" i="6"/>
  <c r="AN2484" i="6"/>
  <c r="AN2485" i="6"/>
  <c r="AN2486" i="6"/>
  <c r="AN2487" i="6"/>
  <c r="AN2488" i="6"/>
  <c r="AN2489" i="6"/>
  <c r="AN2490" i="6"/>
  <c r="AN2491" i="6"/>
  <c r="AN2492" i="6"/>
  <c r="AN2493" i="6"/>
  <c r="AN2494" i="6"/>
  <c r="AN2495" i="6"/>
  <c r="AN2496" i="6"/>
  <c r="AN2497" i="6"/>
  <c r="AN2498" i="6"/>
  <c r="AN2499" i="6"/>
  <c r="AN2500" i="6"/>
  <c r="AN2501" i="6"/>
  <c r="AN2502" i="6"/>
  <c r="AN2503" i="6"/>
  <c r="AN2504" i="6"/>
  <c r="AN2505" i="6"/>
  <c r="AN2506" i="6"/>
  <c r="AN2507" i="6"/>
  <c r="AN2508" i="6"/>
  <c r="AN2509" i="6"/>
  <c r="AN2510" i="6"/>
  <c r="AN2511" i="6"/>
  <c r="AN2512" i="6"/>
  <c r="AN2513" i="6"/>
  <c r="AN2514" i="6"/>
  <c r="AN2515" i="6"/>
  <c r="AN2516" i="6"/>
  <c r="AN2517" i="6"/>
  <c r="AN2518" i="6"/>
  <c r="AN2519" i="6"/>
  <c r="AN2520" i="6"/>
  <c r="AN2521" i="6"/>
  <c r="AN2522" i="6"/>
  <c r="AN2523" i="6"/>
  <c r="AN2524" i="6"/>
  <c r="AN2525" i="6"/>
  <c r="AN2526" i="6"/>
  <c r="AN2527" i="6"/>
  <c r="AN2528" i="6"/>
  <c r="AN2529" i="6"/>
  <c r="AN2530" i="6"/>
  <c r="AN2531" i="6"/>
  <c r="AN2532" i="6"/>
  <c r="AN2533" i="6"/>
  <c r="AN2534" i="6"/>
  <c r="AN2535" i="6"/>
  <c r="AN2536" i="6"/>
  <c r="AN2537" i="6"/>
  <c r="AN2538" i="6"/>
  <c r="AN2539" i="6"/>
  <c r="AN2540" i="6"/>
  <c r="AN2541" i="6"/>
  <c r="AN2542" i="6"/>
  <c r="AN2543" i="6"/>
  <c r="AN2544" i="6"/>
  <c r="AN2545" i="6"/>
  <c r="AN2546" i="6"/>
  <c r="AN2547" i="6"/>
  <c r="AN2548" i="6"/>
  <c r="AN2549" i="6"/>
  <c r="AN2550" i="6"/>
  <c r="AN2551" i="6"/>
  <c r="AN2552" i="6"/>
  <c r="AN2553" i="6"/>
  <c r="AN2554" i="6"/>
  <c r="AN2555" i="6"/>
  <c r="AN2556" i="6"/>
  <c r="AN2557" i="6"/>
  <c r="AN2558" i="6"/>
  <c r="AN2559" i="6"/>
  <c r="AN2560" i="6"/>
  <c r="AN2561" i="6"/>
  <c r="AN2562" i="6"/>
  <c r="AN2563" i="6"/>
  <c r="AN2564" i="6"/>
  <c r="AN2565" i="6"/>
  <c r="AN2566" i="6"/>
  <c r="AN2567" i="6"/>
  <c r="AN2568" i="6"/>
  <c r="AN2569" i="6"/>
  <c r="AN2570" i="6"/>
  <c r="AN2571" i="6"/>
  <c r="AN2572" i="6"/>
  <c r="AN2573" i="6"/>
  <c r="AN2574" i="6"/>
  <c r="AN2575" i="6"/>
  <c r="AN2576" i="6"/>
  <c r="AN2577" i="6"/>
  <c r="AN2578" i="6"/>
  <c r="AN2579" i="6"/>
  <c r="AN2580" i="6"/>
  <c r="AN2581" i="6"/>
  <c r="AN2582" i="6"/>
  <c r="AN2583" i="6"/>
  <c r="AN2584" i="6"/>
  <c r="AN2585" i="6"/>
  <c r="AN2586" i="6"/>
  <c r="AN2587" i="6"/>
  <c r="AN2588" i="6"/>
  <c r="AN2589" i="6"/>
  <c r="AN2590" i="6"/>
  <c r="AN2591" i="6"/>
  <c r="AN2592" i="6"/>
  <c r="AN2593" i="6"/>
  <c r="AN2594" i="6"/>
  <c r="AN2595" i="6"/>
  <c r="AN2596" i="6"/>
  <c r="AN2597" i="6"/>
  <c r="AN2598" i="6"/>
  <c r="AN2599" i="6"/>
  <c r="AN2600" i="6"/>
  <c r="AN2601" i="6"/>
  <c r="AN2602" i="6"/>
  <c r="AN2603" i="6"/>
  <c r="AN2604" i="6"/>
  <c r="AN2605" i="6"/>
  <c r="AN2606" i="6"/>
  <c r="AN2607" i="6"/>
  <c r="AN2608" i="6"/>
  <c r="AN2609" i="6"/>
  <c r="AN2610" i="6"/>
  <c r="AN2611" i="6"/>
  <c r="AN2612" i="6"/>
  <c r="AN2613" i="6"/>
  <c r="AN2614" i="6"/>
  <c r="AN2615" i="6"/>
  <c r="AN2616" i="6"/>
  <c r="AN2617" i="6"/>
  <c r="AN2618" i="6"/>
  <c r="AN2619" i="6"/>
  <c r="AN2620" i="6"/>
  <c r="AN2621" i="6"/>
  <c r="AN2622" i="6"/>
  <c r="AN2623" i="6"/>
  <c r="AN2624" i="6"/>
  <c r="AN2625" i="6"/>
  <c r="AN2626" i="6"/>
  <c r="AN2627" i="6"/>
  <c r="AN2628" i="6"/>
  <c r="AN2629" i="6"/>
  <c r="AN2630" i="6"/>
  <c r="AN2631" i="6"/>
  <c r="AN2632" i="6"/>
  <c r="AN2633" i="6"/>
  <c r="AN2634" i="6"/>
  <c r="AN2635" i="6"/>
  <c r="AN2636" i="6"/>
  <c r="AN2637" i="6"/>
  <c r="AN2638" i="6"/>
  <c r="AN2639" i="6"/>
  <c r="AN2640" i="6"/>
  <c r="AN2641" i="6"/>
  <c r="AN2642" i="6"/>
  <c r="AN2643" i="6"/>
  <c r="AN2644" i="6"/>
  <c r="AN2645" i="6"/>
  <c r="AN2646" i="6"/>
  <c r="AN2647" i="6"/>
  <c r="AN2648" i="6"/>
  <c r="AN2649" i="6"/>
  <c r="AN2650" i="6"/>
  <c r="AN2651" i="6"/>
  <c r="AN2652" i="6"/>
  <c r="AN2653" i="6"/>
  <c r="AN2654" i="6"/>
  <c r="AN2655" i="6"/>
  <c r="AN2656" i="6"/>
  <c r="AN2657" i="6"/>
  <c r="AN2658" i="6"/>
  <c r="AN2659" i="6"/>
  <c r="AN2660" i="6"/>
  <c r="AN2661" i="6"/>
  <c r="AN2662" i="6"/>
  <c r="AN2663" i="6"/>
  <c r="AN2664" i="6"/>
  <c r="AN2665" i="6"/>
  <c r="AN2666" i="6"/>
  <c r="AN2667" i="6"/>
  <c r="AN2668" i="6"/>
  <c r="AN2669" i="6"/>
  <c r="AN2670" i="6"/>
  <c r="AN2671" i="6"/>
  <c r="AN2672" i="6"/>
  <c r="AN2673" i="6"/>
  <c r="AN2674" i="6"/>
  <c r="AN2675" i="6"/>
  <c r="AN2676" i="6"/>
  <c r="AN2677" i="6"/>
  <c r="AN2678" i="6"/>
  <c r="AN2679" i="6"/>
  <c r="AN2680" i="6"/>
  <c r="AN2681" i="6"/>
  <c r="AN2682" i="6"/>
  <c r="AN2683" i="6"/>
  <c r="AN2684" i="6"/>
  <c r="AN2685" i="6"/>
  <c r="AN2686" i="6"/>
  <c r="AN2687" i="6"/>
  <c r="AN2688" i="6"/>
  <c r="AN2689" i="6"/>
  <c r="AN2690" i="6"/>
  <c r="AN2691" i="6"/>
  <c r="AN2692" i="6"/>
  <c r="AN2693" i="6"/>
  <c r="AN2694" i="6"/>
  <c r="AN2695" i="6"/>
  <c r="AN2696" i="6"/>
  <c r="AN2697" i="6"/>
  <c r="AN2698" i="6"/>
  <c r="AN2699" i="6"/>
  <c r="AN2700" i="6"/>
  <c r="AN2701" i="6"/>
  <c r="AN2702" i="6"/>
  <c r="AN2703" i="6"/>
  <c r="AN2704" i="6"/>
  <c r="AN2705" i="6"/>
  <c r="AN2706" i="6"/>
  <c r="AN2707" i="6"/>
  <c r="AN2708" i="6"/>
  <c r="AN2709" i="6"/>
  <c r="AN2710" i="6"/>
  <c r="AN2711" i="6"/>
  <c r="AN2712" i="6"/>
  <c r="AN2713" i="6"/>
  <c r="AN2714" i="6"/>
  <c r="AN2715" i="6"/>
  <c r="AN2716" i="6"/>
  <c r="AN2717" i="6"/>
  <c r="AN2718" i="6"/>
  <c r="AN2719" i="6"/>
  <c r="AN2720" i="6"/>
  <c r="AN2721" i="6"/>
  <c r="AN2722" i="6"/>
  <c r="AN2723" i="6"/>
  <c r="AN2724" i="6"/>
  <c r="AN2725" i="6"/>
  <c r="AN2726" i="6"/>
  <c r="AN2727" i="6"/>
  <c r="AN2728" i="6"/>
  <c r="AN2729" i="6"/>
  <c r="AN2730" i="6"/>
  <c r="AN2731" i="6"/>
  <c r="AN2732" i="6"/>
  <c r="AN2733" i="6"/>
  <c r="AN2734" i="6"/>
  <c r="AN2735" i="6"/>
  <c r="AN2736" i="6"/>
  <c r="AN2737" i="6"/>
  <c r="AN2738" i="6"/>
  <c r="AN2739" i="6"/>
  <c r="AN2740" i="6"/>
  <c r="AN2741" i="6"/>
  <c r="AN2742" i="6"/>
  <c r="AN2743" i="6"/>
  <c r="AN2744" i="6"/>
  <c r="AN2745" i="6"/>
  <c r="AN2746" i="6"/>
  <c r="AN2747" i="6"/>
  <c r="AN2748" i="6"/>
  <c r="AN2749" i="6"/>
  <c r="AN2750" i="6"/>
  <c r="AN2751" i="6"/>
  <c r="AN2752" i="6"/>
  <c r="AN2753" i="6"/>
  <c r="AN2754" i="6"/>
  <c r="AN2755" i="6"/>
  <c r="AN2756" i="6"/>
  <c r="AN2757" i="6"/>
  <c r="AN2758" i="6"/>
  <c r="AN2759" i="6"/>
  <c r="AN2760" i="6"/>
  <c r="AN2761" i="6"/>
  <c r="AN2762" i="6"/>
  <c r="AN2763" i="6"/>
  <c r="AN2764" i="6"/>
  <c r="AN2765" i="6"/>
  <c r="AN2766" i="6"/>
  <c r="AN2767" i="6"/>
  <c r="AN2768" i="6"/>
  <c r="AN2769" i="6"/>
  <c r="AN2770" i="6"/>
  <c r="AN2771" i="6"/>
  <c r="AN2772" i="6"/>
  <c r="AN2773" i="6"/>
  <c r="AN2774" i="6"/>
  <c r="AN2775" i="6"/>
  <c r="AN2776" i="6"/>
  <c r="AN2777" i="6"/>
  <c r="AN2778" i="6"/>
  <c r="AN2779" i="6"/>
  <c r="AN2780" i="6"/>
  <c r="AN2781" i="6"/>
  <c r="AN2782" i="6"/>
  <c r="AN2783" i="6"/>
  <c r="AN2784" i="6"/>
  <c r="AN2785" i="6"/>
  <c r="AN2786" i="6"/>
  <c r="AN2787" i="6"/>
  <c r="AN2788" i="6"/>
  <c r="AN2789" i="6"/>
  <c r="AN2790" i="6"/>
  <c r="AN2791" i="6"/>
  <c r="AN2792" i="6"/>
  <c r="AN2793" i="6"/>
  <c r="AN2794" i="6"/>
  <c r="AN2795" i="6"/>
  <c r="AN2796" i="6"/>
  <c r="AN2797" i="6"/>
  <c r="AN2798" i="6"/>
  <c r="AN2799" i="6"/>
  <c r="AN2800" i="6"/>
  <c r="AN2801" i="6"/>
  <c r="AN2802" i="6"/>
  <c r="AN2803" i="6"/>
  <c r="AN2804" i="6"/>
  <c r="AN2805" i="6"/>
  <c r="AN2806" i="6"/>
  <c r="AN2807" i="6"/>
  <c r="AN2808" i="6"/>
  <c r="AN2809" i="6"/>
  <c r="AN2810" i="6"/>
  <c r="AN2811" i="6"/>
  <c r="AN2812" i="6"/>
  <c r="AN2813" i="6"/>
  <c r="AN2814" i="6"/>
  <c r="AN2815" i="6"/>
  <c r="AN2816" i="6"/>
  <c r="AN2817" i="6"/>
  <c r="AN2818" i="6"/>
  <c r="AN2819" i="6"/>
  <c r="AN2820" i="6"/>
  <c r="AN2821" i="6"/>
  <c r="AN2822" i="6"/>
  <c r="AN2823" i="6"/>
  <c r="AN2824" i="6"/>
  <c r="AN2825" i="6"/>
  <c r="AN2826" i="6"/>
  <c r="AN2827" i="6"/>
  <c r="AN2828" i="6"/>
  <c r="AN2829" i="6"/>
  <c r="AN2830" i="6"/>
  <c r="AN2831" i="6"/>
  <c r="AN2832" i="6"/>
  <c r="AN2833" i="6"/>
  <c r="AN2834" i="6"/>
  <c r="AN2835" i="6"/>
  <c r="AN2836" i="6"/>
  <c r="AN2837" i="6"/>
  <c r="AN2838" i="6"/>
  <c r="AN2839" i="6"/>
  <c r="AN2840" i="6"/>
  <c r="AN2841" i="6"/>
  <c r="AN2842" i="6"/>
  <c r="AN2843" i="6"/>
  <c r="AN2844" i="6"/>
  <c r="AN2845" i="6"/>
  <c r="AN2846" i="6"/>
  <c r="AN2847" i="6"/>
  <c r="AN2848" i="6"/>
  <c r="AN2849" i="6"/>
  <c r="AN2850" i="6"/>
  <c r="AN2851" i="6"/>
  <c r="AN2852" i="6"/>
  <c r="AN2853" i="6"/>
  <c r="AN2854" i="6"/>
  <c r="AN2855" i="6"/>
  <c r="AN2856" i="6"/>
  <c r="AN2857" i="6"/>
  <c r="AN2858" i="6"/>
  <c r="AN2859" i="6"/>
  <c r="AN2860" i="6"/>
  <c r="AN2861" i="6"/>
  <c r="AN2862" i="6"/>
  <c r="AN2863" i="6"/>
  <c r="AN2864" i="6"/>
  <c r="AN2865" i="6"/>
  <c r="AN2866" i="6"/>
  <c r="AN2867" i="6"/>
  <c r="AN2868" i="6"/>
  <c r="AN2869" i="6"/>
  <c r="AN2870" i="6"/>
  <c r="AN2871" i="6"/>
  <c r="AN2872" i="6"/>
  <c r="AN2873" i="6"/>
  <c r="AN2874" i="6"/>
  <c r="AN2875" i="6"/>
  <c r="AN2876" i="6"/>
  <c r="AN2877" i="6"/>
  <c r="AN2878" i="6"/>
  <c r="AN2879" i="6"/>
  <c r="AN2880" i="6"/>
  <c r="AN2881" i="6"/>
  <c r="AN2882" i="6"/>
  <c r="AN2883" i="6"/>
  <c r="AN2884" i="6"/>
  <c r="AN2885" i="6"/>
  <c r="AN2886" i="6"/>
  <c r="AN2887" i="6"/>
  <c r="AN2888" i="6"/>
  <c r="AN2889" i="6"/>
  <c r="AN2890" i="6"/>
  <c r="AN2891" i="6"/>
  <c r="AN2892" i="6"/>
  <c r="AN2893" i="6"/>
  <c r="AN2894" i="6"/>
  <c r="AN2895" i="6"/>
  <c r="AN2896" i="6"/>
  <c r="AN2897" i="6"/>
  <c r="AN2898" i="6"/>
  <c r="AN2899" i="6"/>
  <c r="AN2900" i="6"/>
  <c r="AN2901" i="6"/>
  <c r="AN2902" i="6"/>
  <c r="AN2903" i="6"/>
  <c r="AN2904" i="6"/>
  <c r="AN2905" i="6"/>
  <c r="AN2906" i="6"/>
  <c r="AN2907" i="6"/>
  <c r="AN2908" i="6"/>
  <c r="AN2909" i="6"/>
  <c r="AN2910" i="6"/>
  <c r="AN2911" i="6"/>
  <c r="AN2912" i="6"/>
  <c r="AN2913" i="6"/>
  <c r="AN2914" i="6"/>
  <c r="AN2915" i="6"/>
  <c r="AN2916" i="6"/>
  <c r="AN2917" i="6"/>
  <c r="AN2918" i="6"/>
  <c r="AN2919" i="6"/>
  <c r="AN2920" i="6"/>
  <c r="AN2921" i="6"/>
  <c r="AN2922" i="6"/>
  <c r="AN2923" i="6"/>
  <c r="AN2924" i="6"/>
  <c r="AN2925" i="6"/>
  <c r="AN2926" i="6"/>
  <c r="AN2927" i="6"/>
  <c r="AN2928" i="6"/>
  <c r="AN2929" i="6"/>
  <c r="AN2930" i="6"/>
  <c r="AN2931" i="6"/>
  <c r="AN2932" i="6"/>
  <c r="AN2933" i="6"/>
  <c r="AN2934" i="6"/>
  <c r="AN2935" i="6"/>
  <c r="AN2936" i="6"/>
  <c r="AN2937" i="6"/>
  <c r="AN2938" i="6"/>
  <c r="AN2939" i="6"/>
  <c r="AN2940" i="6"/>
  <c r="AN2941" i="6"/>
  <c r="AN2942" i="6"/>
  <c r="AN2943" i="6"/>
  <c r="AN2944" i="6"/>
  <c r="AN2945" i="6"/>
  <c r="AN2946" i="6"/>
  <c r="AN2947" i="6"/>
  <c r="AN2948" i="6"/>
  <c r="AN2949" i="6"/>
  <c r="AN2950" i="6"/>
  <c r="AN2951" i="6"/>
  <c r="AN2952" i="6"/>
  <c r="AN2953" i="6"/>
  <c r="AN2954" i="6"/>
  <c r="AN2955" i="6"/>
  <c r="AN2956" i="6"/>
  <c r="AN2957" i="6"/>
  <c r="AN2958" i="6"/>
  <c r="AN2959" i="6"/>
  <c r="AN2960" i="6"/>
  <c r="AN2961" i="6"/>
  <c r="AN2962" i="6"/>
  <c r="AN2963" i="6"/>
  <c r="AN2964" i="6"/>
  <c r="AN2965" i="6"/>
  <c r="AN2966" i="6"/>
  <c r="AN2967" i="6"/>
  <c r="AN2968" i="6"/>
  <c r="AN2969" i="6"/>
  <c r="AN2970" i="6"/>
  <c r="AN2971" i="6"/>
  <c r="AN2972" i="6"/>
  <c r="AN2973" i="6"/>
  <c r="AN2974" i="6"/>
  <c r="AN2975" i="6"/>
  <c r="AN2976" i="6"/>
  <c r="AN2977" i="6"/>
  <c r="AN2978" i="6"/>
  <c r="AN2979" i="6"/>
  <c r="AN2980" i="6"/>
  <c r="AN2981" i="6"/>
  <c r="AN2982" i="6"/>
  <c r="AN2983" i="6"/>
  <c r="AN2984" i="6"/>
  <c r="AN2985" i="6"/>
  <c r="AN2986" i="6"/>
  <c r="AN2987" i="6"/>
  <c r="AN2988" i="6"/>
  <c r="AN2989" i="6"/>
  <c r="AN2990" i="6"/>
  <c r="AN2991" i="6"/>
  <c r="AN2992" i="6"/>
  <c r="AN2993" i="6"/>
  <c r="AN2994" i="6"/>
  <c r="AN2995" i="6"/>
  <c r="AN2996" i="6"/>
  <c r="AN2997" i="6"/>
  <c r="AN2998" i="6"/>
  <c r="AN2999" i="6"/>
  <c r="AN3000" i="6"/>
  <c r="AN3001" i="6"/>
  <c r="AN3002" i="6"/>
  <c r="AN3003" i="6"/>
  <c r="AN3004" i="6"/>
  <c r="AN3005" i="6"/>
  <c r="AN3006" i="6"/>
  <c r="AN3007" i="6"/>
  <c r="AN3008" i="6"/>
  <c r="AN3009" i="6"/>
  <c r="AN3010" i="6"/>
  <c r="AN3011" i="6"/>
  <c r="AN3012" i="6"/>
  <c r="AN3013" i="6"/>
  <c r="AN3014" i="6"/>
  <c r="AN3015" i="6"/>
  <c r="AN3016" i="6"/>
  <c r="AN3017" i="6"/>
  <c r="AN3018" i="6"/>
  <c r="AN3019" i="6"/>
  <c r="AN3020" i="6"/>
  <c r="AN3021" i="6"/>
  <c r="AN3022" i="6"/>
  <c r="AN3023" i="6"/>
  <c r="AN3024" i="6"/>
  <c r="AN3025" i="6"/>
  <c r="AN3026" i="6"/>
  <c r="AN3027" i="6"/>
  <c r="AN3028" i="6"/>
  <c r="AN3029" i="6"/>
  <c r="AN3030" i="6"/>
  <c r="AN3031" i="6"/>
  <c r="AN3032" i="6"/>
  <c r="AN3033" i="6"/>
  <c r="AN3034" i="6"/>
  <c r="AN3035" i="6"/>
  <c r="AN3036" i="6"/>
  <c r="AN3037" i="6"/>
  <c r="AN3038" i="6"/>
  <c r="AN3039" i="6"/>
  <c r="AN3040" i="6"/>
  <c r="AN3041" i="6"/>
  <c r="AN3042" i="6"/>
  <c r="AN3043" i="6"/>
  <c r="AN3044" i="6"/>
  <c r="AN3045" i="6"/>
  <c r="AN3046" i="6"/>
  <c r="AN3047" i="6"/>
  <c r="AN3048" i="6"/>
  <c r="AN3049" i="6"/>
  <c r="AN3050" i="6"/>
  <c r="AN3051" i="6"/>
  <c r="AN3052" i="6"/>
  <c r="AN3053" i="6"/>
  <c r="AN3054" i="6"/>
  <c r="AN3055" i="6"/>
  <c r="AN3056" i="6"/>
  <c r="AN3057" i="6"/>
  <c r="AN3058" i="6"/>
  <c r="AN3059" i="6"/>
  <c r="AN3060" i="6"/>
  <c r="AN3061" i="6"/>
  <c r="AN3062" i="6"/>
  <c r="AN3063" i="6"/>
  <c r="AN3064" i="6"/>
  <c r="AN3065" i="6"/>
  <c r="AN3066" i="6"/>
  <c r="AN3067" i="6"/>
  <c r="AN3068" i="6"/>
  <c r="AN3069" i="6"/>
  <c r="AN3070" i="6"/>
  <c r="AN3071" i="6"/>
  <c r="AN3072" i="6"/>
  <c r="AN3073" i="6"/>
  <c r="AN3074" i="6"/>
  <c r="AN3075" i="6"/>
  <c r="AN3076" i="6"/>
  <c r="AN3077" i="6"/>
  <c r="AN3078" i="6"/>
  <c r="AN3079" i="6"/>
  <c r="AN3080" i="6"/>
  <c r="AN3081" i="6"/>
  <c r="AN3082" i="6"/>
  <c r="AN3083" i="6"/>
  <c r="AN3084" i="6"/>
  <c r="AN3085" i="6"/>
  <c r="AN3086" i="6"/>
  <c r="AN3087" i="6"/>
  <c r="AN3088" i="6"/>
  <c r="AN3089" i="6"/>
  <c r="AN3090" i="6"/>
  <c r="AN3091" i="6"/>
  <c r="AN3092" i="6"/>
  <c r="AN3093" i="6"/>
  <c r="AN3094" i="6"/>
  <c r="AN3095" i="6"/>
  <c r="AN3096" i="6"/>
  <c r="AN3097" i="6"/>
  <c r="AN3098" i="6"/>
  <c r="AN3099" i="6"/>
  <c r="AN3100" i="6"/>
  <c r="AN3101" i="6"/>
  <c r="AN3102" i="6"/>
  <c r="AN3103" i="6"/>
  <c r="AN3104" i="6"/>
  <c r="AN3105" i="6"/>
  <c r="AN3106" i="6"/>
  <c r="AN3107" i="6"/>
  <c r="AN3108" i="6"/>
  <c r="AN3109" i="6"/>
  <c r="AN3110" i="6"/>
  <c r="AN3111" i="6"/>
  <c r="AN3112" i="6"/>
  <c r="AN3113" i="6"/>
  <c r="AN3114" i="6"/>
  <c r="AN3115" i="6"/>
  <c r="AN3116" i="6"/>
  <c r="AN3117" i="6"/>
  <c r="AN3118" i="6"/>
  <c r="AN3119" i="6"/>
  <c r="AN3120" i="6"/>
  <c r="AN3121" i="6"/>
  <c r="AN3122" i="6"/>
  <c r="AN3123" i="6"/>
  <c r="AN3124" i="6"/>
  <c r="AN3125" i="6"/>
  <c r="AN3126" i="6"/>
  <c r="AN3127" i="6"/>
  <c r="AN3128" i="6"/>
  <c r="AN3129" i="6"/>
  <c r="AN3130" i="6"/>
  <c r="AN3131" i="6"/>
  <c r="AN3132" i="6"/>
  <c r="AN3133" i="6"/>
  <c r="AN3134" i="6"/>
  <c r="AN3135" i="6"/>
  <c r="AN3136" i="6"/>
  <c r="AN3137" i="6"/>
  <c r="AN3138" i="6"/>
  <c r="AN3139" i="6"/>
  <c r="AN3140" i="6"/>
  <c r="AN3141" i="6"/>
  <c r="AN3142" i="6"/>
  <c r="AN3143" i="6"/>
  <c r="AN3144" i="6"/>
  <c r="AN3145" i="6"/>
  <c r="AN3146" i="6"/>
  <c r="AN3147" i="6"/>
  <c r="AN3148" i="6"/>
  <c r="AN3149" i="6"/>
  <c r="AN3150" i="6"/>
  <c r="AN3151" i="6"/>
  <c r="AN3152" i="6"/>
  <c r="AN3153" i="6"/>
  <c r="AN3154" i="6"/>
  <c r="AN3155" i="6"/>
  <c r="AN3156" i="6"/>
  <c r="AN3157" i="6"/>
  <c r="AN3158" i="6"/>
  <c r="AN3159" i="6"/>
  <c r="AN3160" i="6"/>
  <c r="AN3161" i="6"/>
  <c r="AN3162" i="6"/>
  <c r="AN3163" i="6"/>
  <c r="AN3164" i="6"/>
  <c r="AN3165" i="6"/>
  <c r="AN3166" i="6"/>
  <c r="AN3167" i="6"/>
  <c r="AN3168" i="6"/>
  <c r="AN3169" i="6"/>
  <c r="AN3170" i="6"/>
  <c r="AN3171" i="6"/>
  <c r="AN3172" i="6"/>
  <c r="AN3173" i="6"/>
  <c r="AN3174" i="6"/>
  <c r="AN3175" i="6"/>
  <c r="AN3176" i="6"/>
  <c r="AN3177" i="6"/>
  <c r="AN3178" i="6"/>
  <c r="AN3179" i="6"/>
  <c r="AN3180" i="6"/>
  <c r="AN3181" i="6"/>
  <c r="AN3182" i="6"/>
  <c r="AN3183" i="6"/>
  <c r="AN3184" i="6"/>
  <c r="AN3185" i="6"/>
  <c r="AN3186" i="6"/>
  <c r="AN3187" i="6"/>
  <c r="AN3188" i="6"/>
  <c r="AN3189" i="6"/>
  <c r="AN3190" i="6"/>
  <c r="AN3191" i="6"/>
  <c r="AN3192" i="6"/>
  <c r="AN3193" i="6"/>
  <c r="AN3194" i="6"/>
  <c r="AN3195" i="6"/>
  <c r="AN3196" i="6"/>
  <c r="AN3197" i="6"/>
  <c r="AN3198" i="6"/>
  <c r="AN3199" i="6"/>
  <c r="AN3200" i="6"/>
  <c r="AN3201" i="6"/>
  <c r="AN3202" i="6"/>
  <c r="AN3203" i="6"/>
  <c r="AN3204" i="6"/>
  <c r="AN3205" i="6"/>
  <c r="AN3206" i="6"/>
  <c r="AN3207" i="6"/>
  <c r="AN3208" i="6"/>
  <c r="AN3209" i="6"/>
  <c r="AN3210" i="6"/>
  <c r="AN3211" i="6"/>
  <c r="AN3212" i="6"/>
  <c r="AN3213" i="6"/>
  <c r="AN3214" i="6"/>
  <c r="AN3215" i="6"/>
  <c r="AN3216" i="6"/>
  <c r="AN3217" i="6"/>
  <c r="AN3218" i="6"/>
  <c r="AN3219" i="6"/>
  <c r="AN3220" i="6"/>
  <c r="AN3221" i="6"/>
  <c r="AN3222" i="6"/>
  <c r="AN3223" i="6"/>
  <c r="AN3224" i="6"/>
  <c r="AN3225" i="6"/>
  <c r="AN3226" i="6"/>
  <c r="AN3227" i="6"/>
  <c r="AN3228" i="6"/>
  <c r="AN3229" i="6"/>
  <c r="AN3230" i="6"/>
  <c r="AN3231" i="6"/>
  <c r="AN3232" i="6"/>
  <c r="AN3233" i="6"/>
  <c r="AN3234" i="6"/>
  <c r="AN3235" i="6"/>
  <c r="AN3236" i="6"/>
  <c r="AN3237" i="6"/>
  <c r="AN3238" i="6"/>
  <c r="AN3239" i="6"/>
  <c r="AN3240" i="6"/>
  <c r="AN3241" i="6"/>
  <c r="AN3242" i="6"/>
  <c r="AN3243" i="6"/>
  <c r="AN3244" i="6"/>
  <c r="AN3245" i="6"/>
  <c r="AN3246" i="6"/>
  <c r="AN3247" i="6"/>
  <c r="AN3248" i="6"/>
  <c r="AN3249" i="6"/>
  <c r="AN3250" i="6"/>
  <c r="AN3251" i="6"/>
  <c r="AN3252" i="6"/>
  <c r="AN3253" i="6"/>
  <c r="AN3254" i="6"/>
  <c r="AN3255" i="6"/>
  <c r="AN3256" i="6"/>
  <c r="AN3257" i="6"/>
  <c r="AN3258" i="6"/>
  <c r="AN3259" i="6"/>
  <c r="AN3260" i="6"/>
  <c r="AN3261" i="6"/>
  <c r="AN3262" i="6"/>
  <c r="AN3263" i="6"/>
  <c r="AN3264" i="6"/>
  <c r="AN3265" i="6"/>
  <c r="AN3266" i="6"/>
  <c r="AN3267" i="6"/>
  <c r="AN3268" i="6"/>
  <c r="AN3269" i="6"/>
  <c r="AN3270" i="6"/>
  <c r="AN3271" i="6"/>
  <c r="AN3272" i="6"/>
  <c r="AN3273" i="6"/>
  <c r="AN3274" i="6"/>
  <c r="AN3275" i="6"/>
  <c r="AN3276" i="6"/>
  <c r="AN3277" i="6"/>
  <c r="AN3278" i="6"/>
  <c r="AN3279" i="6"/>
  <c r="AN3280" i="6"/>
  <c r="AN3281" i="6"/>
  <c r="AN3282" i="6"/>
  <c r="AN3283" i="6"/>
  <c r="AN3284" i="6"/>
  <c r="AN3285" i="6"/>
  <c r="AN3286" i="6"/>
  <c r="AN3287" i="6"/>
  <c r="AN3288" i="6"/>
  <c r="AN3289" i="6"/>
  <c r="AN3290" i="6"/>
  <c r="AN3291" i="6"/>
  <c r="AN3292" i="6"/>
  <c r="AN3293" i="6"/>
  <c r="AN3294" i="6"/>
  <c r="AN3295" i="6"/>
  <c r="AN3296" i="6"/>
  <c r="AN3297" i="6"/>
  <c r="AN3298" i="6"/>
  <c r="AN3299" i="6"/>
  <c r="AN3300" i="6"/>
  <c r="AN3301" i="6"/>
  <c r="AN3302" i="6"/>
  <c r="AN3303" i="6"/>
  <c r="AN3304" i="6"/>
  <c r="AN3305" i="6"/>
  <c r="AN3306" i="6"/>
  <c r="AN3307" i="6"/>
  <c r="AN3308" i="6"/>
  <c r="AN3309" i="6"/>
  <c r="AN3310" i="6"/>
  <c r="AN3311" i="6"/>
  <c r="AN3312" i="6"/>
  <c r="AN3313" i="6"/>
  <c r="AN3314" i="6"/>
  <c r="AN3315" i="6"/>
  <c r="AN3316" i="6"/>
  <c r="AN3317" i="6"/>
  <c r="AN3318" i="6"/>
  <c r="AN3319" i="6"/>
  <c r="AN3320" i="6"/>
  <c r="AN3321" i="6"/>
  <c r="AN3322" i="6"/>
  <c r="AN3323" i="6"/>
  <c r="AN3324" i="6"/>
  <c r="AN3325" i="6"/>
  <c r="AN3326" i="6"/>
  <c r="AN3327" i="6"/>
  <c r="AN3328" i="6"/>
  <c r="AN3329" i="6"/>
  <c r="AN3330" i="6"/>
  <c r="AN3331" i="6"/>
  <c r="AN3332" i="6"/>
  <c r="AN3333" i="6"/>
  <c r="AN3334" i="6"/>
  <c r="AN3335" i="6"/>
  <c r="AN3336" i="6"/>
  <c r="AN3337" i="6"/>
  <c r="AN3338" i="6"/>
  <c r="AN3339" i="6"/>
  <c r="AN3340" i="6"/>
  <c r="AN3341" i="6"/>
  <c r="AN3342" i="6"/>
  <c r="AN3343" i="6"/>
  <c r="AN3344" i="6"/>
  <c r="AN3345" i="6"/>
  <c r="AN3346" i="6"/>
  <c r="AN3347" i="6"/>
  <c r="AN3348" i="6"/>
  <c r="AN3349" i="6"/>
  <c r="AN3350" i="6"/>
  <c r="AN3351" i="6"/>
  <c r="AN3352" i="6"/>
  <c r="AN3353" i="6"/>
  <c r="AN3354" i="6"/>
  <c r="AN3355" i="6"/>
  <c r="AN3356" i="6"/>
  <c r="AN3357" i="6"/>
  <c r="AN3358" i="6"/>
  <c r="AN3359" i="6"/>
  <c r="AN3360" i="6"/>
  <c r="AN3361" i="6"/>
  <c r="AN3362" i="6"/>
  <c r="AN3363" i="6"/>
  <c r="AN3364" i="6"/>
  <c r="AN3365" i="6"/>
  <c r="AN3366" i="6"/>
  <c r="AN3367" i="6"/>
  <c r="AN3368" i="6"/>
  <c r="AN3369" i="6"/>
  <c r="AN3370" i="6"/>
  <c r="AN3371" i="6"/>
  <c r="AN3372" i="6"/>
  <c r="AN3373" i="6"/>
  <c r="AN3374" i="6"/>
  <c r="AN3375" i="6"/>
  <c r="AN3376" i="6"/>
  <c r="AN3377" i="6"/>
  <c r="AN3378" i="6"/>
  <c r="AN3379" i="6"/>
  <c r="AN3380" i="6"/>
  <c r="AN3381" i="6"/>
  <c r="AN3382" i="6"/>
  <c r="AN3383" i="6"/>
  <c r="AN3384" i="6"/>
  <c r="AN3385" i="6"/>
  <c r="AN3386" i="6"/>
  <c r="AN3387" i="6"/>
  <c r="AN3388" i="6"/>
  <c r="AN3389" i="6"/>
  <c r="AN3390" i="6"/>
  <c r="AN3391" i="6"/>
  <c r="AN3392" i="6"/>
  <c r="AN3393" i="6"/>
  <c r="AN3394" i="6"/>
  <c r="AN3395" i="6"/>
  <c r="AN3396" i="6"/>
  <c r="AN3397" i="6"/>
  <c r="AN3398" i="6"/>
  <c r="AN3399" i="6"/>
  <c r="AN3400" i="6"/>
  <c r="AN3401" i="6"/>
  <c r="AN3402" i="6"/>
  <c r="AN3403" i="6"/>
  <c r="AN3404" i="6"/>
  <c r="AN3405" i="6"/>
  <c r="AN3406" i="6"/>
  <c r="AN3407" i="6"/>
  <c r="AN3408" i="6"/>
  <c r="AN3409" i="6"/>
  <c r="AN3410" i="6"/>
  <c r="AN3411" i="6"/>
  <c r="AN3412" i="6"/>
  <c r="AN3413" i="6"/>
  <c r="AN3414" i="6"/>
  <c r="AN3415" i="6"/>
  <c r="AN3416" i="6"/>
  <c r="AN3417" i="6"/>
  <c r="AN3418" i="6"/>
  <c r="AN3419" i="6"/>
  <c r="AN3420" i="6"/>
  <c r="AN3421" i="6"/>
  <c r="AN3422" i="6"/>
  <c r="AN3423" i="6"/>
  <c r="AN3424" i="6"/>
  <c r="AN3425" i="6"/>
  <c r="AN3426" i="6"/>
  <c r="AN3427" i="6"/>
  <c r="AN3428" i="6"/>
  <c r="AN3429" i="6"/>
  <c r="AN3430" i="6"/>
  <c r="AN3431" i="6"/>
  <c r="AN3432" i="6"/>
  <c r="AN3433" i="6"/>
  <c r="AN3434" i="6"/>
  <c r="AN3435" i="6"/>
  <c r="AN3436" i="6"/>
  <c r="AN3437" i="6"/>
  <c r="AN3438" i="6"/>
  <c r="AN3439" i="6"/>
  <c r="AN3440" i="6"/>
  <c r="AN3441" i="6"/>
  <c r="AN3442" i="6"/>
  <c r="AN3443" i="6"/>
  <c r="AN3444" i="6"/>
  <c r="AN3445" i="6"/>
  <c r="AN3446" i="6"/>
  <c r="AN3447" i="6"/>
  <c r="AN3448" i="6"/>
  <c r="AN3449" i="6"/>
  <c r="AN3450" i="6"/>
  <c r="AN3451" i="6"/>
  <c r="AN3452" i="6"/>
  <c r="AN3453" i="6"/>
  <c r="AN3454" i="6"/>
  <c r="AN3455" i="6"/>
  <c r="AN3456" i="6"/>
  <c r="AN3457" i="6"/>
  <c r="AN3458" i="6"/>
  <c r="AN3459" i="6"/>
  <c r="AN3460" i="6"/>
  <c r="AN3461" i="6"/>
  <c r="AN3462" i="6"/>
  <c r="AN3463" i="6"/>
  <c r="AN3464" i="6"/>
  <c r="AN3465" i="6"/>
  <c r="AN3466" i="6"/>
  <c r="AN3467" i="6"/>
  <c r="AN3468" i="6"/>
  <c r="AN3469" i="6"/>
  <c r="AN3470" i="6"/>
  <c r="AN3471" i="6"/>
  <c r="AN3472" i="6"/>
  <c r="AN3473" i="6"/>
  <c r="AN3474" i="6"/>
  <c r="AN3475" i="6"/>
  <c r="AN3476" i="6"/>
  <c r="AN3477" i="6"/>
  <c r="AN3478" i="6"/>
  <c r="AN3479" i="6"/>
  <c r="AN3480" i="6"/>
  <c r="AN3481" i="6"/>
  <c r="AN3482" i="6"/>
  <c r="AN3483" i="6"/>
  <c r="AN3484" i="6"/>
  <c r="AN3485" i="6"/>
  <c r="AN3486" i="6"/>
  <c r="AN3487" i="6"/>
  <c r="AN3488" i="6"/>
  <c r="AN3489" i="6"/>
  <c r="AN3490" i="6"/>
  <c r="AN3491" i="6"/>
  <c r="AN3492" i="6"/>
  <c r="AN3493" i="6"/>
  <c r="AN3494" i="6"/>
  <c r="AN3495" i="6"/>
  <c r="AN3496" i="6"/>
  <c r="AN3497" i="6"/>
  <c r="AN3498" i="6"/>
  <c r="AN3499" i="6"/>
  <c r="AN3500" i="6"/>
  <c r="AN3501" i="6"/>
  <c r="AN3502" i="6"/>
  <c r="AN3503" i="6"/>
  <c r="AN3504" i="6"/>
  <c r="AN3505" i="6"/>
  <c r="AN3506" i="6"/>
  <c r="AN3507" i="6"/>
  <c r="AN3508" i="6"/>
  <c r="AN3509" i="6"/>
  <c r="AN3510" i="6"/>
  <c r="AN3511" i="6"/>
  <c r="AN3512" i="6"/>
  <c r="AN3513" i="6"/>
  <c r="AN3514" i="6"/>
  <c r="AN3515" i="6"/>
  <c r="AN3516" i="6"/>
  <c r="AN3517" i="6"/>
  <c r="AN3518" i="6"/>
  <c r="AN3519" i="6"/>
  <c r="AN3520" i="6"/>
  <c r="AN3521" i="6"/>
  <c r="AN3522" i="6"/>
  <c r="AN3523" i="6"/>
  <c r="AN3524" i="6"/>
  <c r="AN3525" i="6"/>
  <c r="AN3526" i="6"/>
  <c r="AN3527" i="6"/>
  <c r="AN3528" i="6"/>
  <c r="AN3529" i="6"/>
  <c r="AN3530" i="6"/>
  <c r="AN3531" i="6"/>
  <c r="AN3532" i="6"/>
  <c r="AN3533" i="6"/>
  <c r="AN3534" i="6"/>
  <c r="AN3535" i="6"/>
  <c r="AN3536" i="6"/>
  <c r="AN3537" i="6"/>
  <c r="AN3538" i="6"/>
  <c r="AN3539" i="6"/>
  <c r="AN3540" i="6"/>
  <c r="AN3541" i="6"/>
  <c r="AN3542" i="6"/>
  <c r="AN3543" i="6"/>
  <c r="AN3544" i="6"/>
  <c r="AN3545" i="6"/>
  <c r="AN3546" i="6"/>
  <c r="AN3547" i="6"/>
  <c r="AN3548" i="6"/>
  <c r="AN3549" i="6"/>
  <c r="AN3550" i="6"/>
  <c r="AN3551" i="6"/>
  <c r="AN3552" i="6"/>
  <c r="AN3553" i="6"/>
  <c r="AN3554" i="6"/>
  <c r="AN3555" i="6"/>
  <c r="AN3556" i="6"/>
  <c r="AN3557" i="6"/>
  <c r="AN3558" i="6"/>
  <c r="AN3559" i="6"/>
  <c r="AN3560" i="6"/>
  <c r="AN3561" i="6"/>
  <c r="AN3562" i="6"/>
  <c r="AN3563" i="6"/>
  <c r="AN3564" i="6"/>
  <c r="AN3565" i="6"/>
  <c r="AN3566" i="6"/>
  <c r="AN3567" i="6"/>
  <c r="AN3568" i="6"/>
  <c r="AN3569" i="6"/>
  <c r="AN3570" i="6"/>
  <c r="AN3571" i="6"/>
  <c r="AN3572" i="6"/>
  <c r="AN3573" i="6"/>
  <c r="AN3574" i="6"/>
  <c r="AN3575" i="6"/>
  <c r="AN3576" i="6"/>
  <c r="AN3577" i="6"/>
  <c r="AN3578" i="6"/>
  <c r="AN3579" i="6"/>
  <c r="AN3580" i="6"/>
  <c r="AN3581" i="6"/>
  <c r="AN3582" i="6"/>
  <c r="AN3583" i="6"/>
  <c r="AN3584" i="6"/>
  <c r="AN3585" i="6"/>
  <c r="AN3586" i="6"/>
  <c r="AN3587" i="6"/>
  <c r="AN3588" i="6"/>
  <c r="AN3589" i="6"/>
  <c r="AN3590" i="6"/>
  <c r="AN3591" i="6"/>
  <c r="AN3592" i="6"/>
  <c r="AN3593" i="6"/>
  <c r="AN3594" i="6"/>
  <c r="AN3595" i="6"/>
  <c r="AN3596" i="6"/>
  <c r="AN3597" i="6"/>
  <c r="AN3598" i="6"/>
  <c r="AN3599" i="6"/>
  <c r="AN3600" i="6"/>
  <c r="AN3601" i="6"/>
  <c r="AN3602" i="6"/>
  <c r="AN3603" i="6"/>
  <c r="AN3604" i="6"/>
  <c r="AN3605" i="6"/>
  <c r="AN3606" i="6"/>
  <c r="AN3607" i="6"/>
  <c r="AN3608" i="6"/>
  <c r="AN3609" i="6"/>
  <c r="AN3610" i="6"/>
  <c r="AN3611" i="6"/>
  <c r="AN3612" i="6"/>
  <c r="AN3613" i="6"/>
  <c r="AN3614" i="6"/>
  <c r="AN3615" i="6"/>
  <c r="AN3616" i="6"/>
  <c r="AN3617" i="6"/>
  <c r="AN3618" i="6"/>
  <c r="AN3619" i="6"/>
  <c r="AN3620" i="6"/>
  <c r="AN3621" i="6"/>
  <c r="AN3622" i="6"/>
  <c r="AN3623" i="6"/>
  <c r="AN3624" i="6"/>
  <c r="AN3625" i="6"/>
  <c r="AN3626" i="6"/>
  <c r="AN3627" i="6"/>
  <c r="AN3628" i="6"/>
  <c r="AN3629" i="6"/>
  <c r="AN3630" i="6"/>
  <c r="AN3631" i="6"/>
  <c r="AN3632" i="6"/>
  <c r="AN3633" i="6"/>
  <c r="AN3634" i="6"/>
  <c r="AN3635" i="6"/>
  <c r="AN3636" i="6"/>
  <c r="AN3637" i="6"/>
  <c r="AN3638" i="6"/>
  <c r="AN3639" i="6"/>
  <c r="AN3640" i="6"/>
  <c r="AN3641" i="6"/>
  <c r="AN3642" i="6"/>
  <c r="AN3643" i="6"/>
  <c r="AN3644" i="6"/>
  <c r="AN3645" i="6"/>
  <c r="AN3646" i="6"/>
  <c r="AN3647" i="6"/>
  <c r="AN3648" i="6"/>
  <c r="AN3649" i="6"/>
  <c r="AN3650" i="6"/>
  <c r="AN3651" i="6"/>
  <c r="AN3652" i="6"/>
  <c r="AN3653" i="6"/>
  <c r="AN3654" i="6"/>
  <c r="AN3655" i="6"/>
  <c r="AN3656" i="6"/>
  <c r="AN3657" i="6"/>
  <c r="AN3658" i="6"/>
  <c r="AN3659" i="6"/>
  <c r="AN3660" i="6"/>
  <c r="AN3661" i="6"/>
  <c r="AN3662" i="6"/>
  <c r="AN3663" i="6"/>
  <c r="AN3664" i="6"/>
  <c r="AN3665" i="6"/>
  <c r="AN3666" i="6"/>
  <c r="AN3667" i="6"/>
  <c r="AN3668" i="6"/>
  <c r="AN3669" i="6"/>
  <c r="AN3670" i="6"/>
  <c r="AN3671" i="6"/>
  <c r="AN3672" i="6"/>
  <c r="AN3673" i="6"/>
  <c r="AN3674" i="6"/>
  <c r="AN3675" i="6"/>
  <c r="AN3676" i="6"/>
  <c r="AN3677" i="6"/>
  <c r="AN3678" i="6"/>
  <c r="AN3679" i="6"/>
  <c r="AN3680" i="6"/>
  <c r="AN3681" i="6"/>
  <c r="AN3682" i="6"/>
  <c r="AN3683" i="6"/>
  <c r="AN3684" i="6"/>
  <c r="AN3685" i="6"/>
  <c r="AN3686" i="6"/>
  <c r="AN3687" i="6"/>
  <c r="AN3688" i="6"/>
  <c r="AN3689" i="6"/>
  <c r="AN3690" i="6"/>
  <c r="AN3691" i="6"/>
  <c r="AN3692" i="6"/>
  <c r="AN3693" i="6"/>
  <c r="AN3694" i="6"/>
  <c r="AN3695" i="6"/>
  <c r="AN3696" i="6"/>
  <c r="AN3697" i="6"/>
  <c r="AN3698" i="6"/>
  <c r="AN3699" i="6"/>
  <c r="AN3700" i="6"/>
  <c r="AN3701" i="6"/>
  <c r="AN3702" i="6"/>
  <c r="AN3703" i="6"/>
  <c r="AN3704" i="6"/>
  <c r="AN3705" i="6"/>
  <c r="AN3706" i="6"/>
  <c r="AN3707" i="6"/>
  <c r="AN3708" i="6"/>
  <c r="AN3709" i="6"/>
  <c r="AN3710" i="6"/>
  <c r="AN3711" i="6"/>
  <c r="AN3712" i="6"/>
  <c r="AN3713" i="6"/>
  <c r="AN3714" i="6"/>
  <c r="AN3715" i="6"/>
  <c r="AN3716" i="6"/>
  <c r="AN3717" i="6"/>
  <c r="AN3718" i="6"/>
  <c r="AN3719" i="6"/>
  <c r="AN3720" i="6"/>
  <c r="AN3721" i="6"/>
  <c r="AN3722" i="6"/>
  <c r="AN3723" i="6"/>
  <c r="AN3724" i="6"/>
  <c r="AN3725" i="6"/>
  <c r="AN3726" i="6"/>
  <c r="AN3727" i="6"/>
  <c r="AN3728" i="6"/>
  <c r="AN3729" i="6"/>
  <c r="AN3730" i="6"/>
  <c r="AN3731" i="6"/>
  <c r="AN3732" i="6"/>
  <c r="AN3733" i="6"/>
  <c r="AN3734" i="6"/>
  <c r="AN3735" i="6"/>
  <c r="AN3736" i="6"/>
  <c r="AN3737" i="6"/>
  <c r="AN3738" i="6"/>
  <c r="AN3739" i="6"/>
  <c r="AN3740" i="6"/>
  <c r="AN3741" i="6"/>
  <c r="AN3742" i="6"/>
  <c r="AN3743" i="6"/>
  <c r="AN3744" i="6"/>
  <c r="AN3745" i="6"/>
  <c r="AN3746" i="6"/>
  <c r="AN3747" i="6"/>
  <c r="AN3748" i="6"/>
  <c r="AN3749" i="6"/>
  <c r="AN3750" i="6"/>
  <c r="AN3751" i="6"/>
  <c r="AN3752" i="6"/>
  <c r="AN3753" i="6"/>
  <c r="AN3754" i="6"/>
  <c r="AN3755" i="6"/>
  <c r="AN3756" i="6"/>
  <c r="AN3757" i="6"/>
  <c r="AN3758" i="6"/>
  <c r="AN3759" i="6"/>
  <c r="AN3760" i="6"/>
  <c r="AN3761" i="6"/>
  <c r="AN3762" i="6"/>
  <c r="AN3763" i="6"/>
  <c r="AN3764" i="6"/>
  <c r="AN3765" i="6"/>
  <c r="AN3766" i="6"/>
  <c r="AN3767" i="6"/>
  <c r="AN3768" i="6"/>
  <c r="AN3769" i="6"/>
  <c r="AN3770" i="6"/>
  <c r="AN3771" i="6"/>
  <c r="AN3772" i="6"/>
  <c r="AN3773" i="6"/>
  <c r="AN3774" i="6"/>
  <c r="AN3775" i="6"/>
  <c r="AN3776" i="6"/>
  <c r="AN3777" i="6"/>
  <c r="AN3778" i="6"/>
  <c r="AN3779" i="6"/>
  <c r="AN3780" i="6"/>
  <c r="AN3781" i="6"/>
  <c r="AN3782" i="6"/>
  <c r="AN3783" i="6"/>
  <c r="AN3784" i="6"/>
  <c r="AN3785" i="6"/>
  <c r="AN3786" i="6"/>
  <c r="AN3787" i="6"/>
  <c r="AN3788" i="6"/>
  <c r="AN3789" i="6"/>
  <c r="AN3790" i="6"/>
  <c r="AN3791" i="6"/>
  <c r="AN3792" i="6"/>
  <c r="AN3793" i="6"/>
  <c r="AN3794" i="6"/>
  <c r="AN3795" i="6"/>
  <c r="AN3796" i="6"/>
  <c r="AN3797" i="6"/>
  <c r="AN3798" i="6"/>
  <c r="AN3799" i="6"/>
  <c r="AN3800" i="6"/>
  <c r="AN3801" i="6"/>
  <c r="AN3802" i="6"/>
  <c r="AN3803" i="6"/>
  <c r="AN3804" i="6"/>
  <c r="AN3805" i="6"/>
  <c r="AN3806" i="6"/>
  <c r="AN3807" i="6"/>
  <c r="AN3808" i="6"/>
  <c r="AN3809" i="6"/>
  <c r="AN3810" i="6"/>
  <c r="AN3811" i="6"/>
  <c r="AN3812" i="6"/>
  <c r="AN3813" i="6"/>
  <c r="AN3814" i="6"/>
  <c r="AN3815" i="6"/>
  <c r="AN3816" i="6"/>
  <c r="AN3817" i="6"/>
  <c r="AN3818" i="6"/>
  <c r="AN3819" i="6"/>
  <c r="AN3820" i="6"/>
  <c r="AN3821" i="6"/>
  <c r="AN3822" i="6"/>
  <c r="AN3823" i="6"/>
  <c r="AN3824" i="6"/>
  <c r="AN3825" i="6"/>
  <c r="AN3826" i="6"/>
  <c r="AN3827" i="6"/>
  <c r="AN3828" i="6"/>
  <c r="AN3829" i="6"/>
  <c r="AN3830" i="6"/>
  <c r="AN3831" i="6"/>
  <c r="AN3832" i="6"/>
  <c r="AN3833" i="6"/>
  <c r="AN3834" i="6"/>
  <c r="AN3835" i="6"/>
  <c r="AN3836" i="6"/>
  <c r="AN3837" i="6"/>
  <c r="AN3838" i="6"/>
  <c r="AN3839" i="6"/>
  <c r="AN3840" i="6"/>
  <c r="AN3841" i="6"/>
  <c r="AN3842" i="6"/>
  <c r="AN3843" i="6"/>
  <c r="AN3844" i="6"/>
  <c r="AN3845" i="6"/>
  <c r="AN3846" i="6"/>
  <c r="AN3847" i="6"/>
  <c r="AN3848" i="6"/>
  <c r="AN3849" i="6"/>
  <c r="AN3850" i="6"/>
  <c r="AN3851" i="6"/>
  <c r="AN3852" i="6"/>
  <c r="AN3853" i="6"/>
  <c r="AN3854" i="6"/>
  <c r="AN3855" i="6"/>
  <c r="AN3856" i="6"/>
  <c r="AN3857" i="6"/>
  <c r="AN3858" i="6"/>
  <c r="AN3859" i="6"/>
  <c r="AN3860" i="6"/>
  <c r="AN3861" i="6"/>
  <c r="AN3862" i="6"/>
  <c r="AN3863" i="6"/>
  <c r="AN3864" i="6"/>
  <c r="AN3865" i="6"/>
  <c r="AN3866" i="6"/>
  <c r="AN3867" i="6"/>
  <c r="AN3868" i="6"/>
  <c r="AN3869" i="6"/>
  <c r="AN3870" i="6"/>
  <c r="AN3871" i="6"/>
  <c r="AN3872" i="6"/>
  <c r="AN3873" i="6"/>
  <c r="AN3874" i="6"/>
  <c r="AN3875" i="6"/>
  <c r="AN3876" i="6"/>
  <c r="AN3877" i="6"/>
  <c r="AN3878" i="6"/>
  <c r="AN3879" i="6"/>
  <c r="AN3880" i="6"/>
  <c r="AN3881" i="6"/>
  <c r="AN3882" i="6"/>
  <c r="AN3883" i="6"/>
  <c r="AN3884" i="6"/>
  <c r="AN3885" i="6"/>
  <c r="AN3886" i="6"/>
  <c r="AN3887" i="6"/>
  <c r="AN3888" i="6"/>
  <c r="AN3889" i="6"/>
  <c r="AN3890" i="6"/>
  <c r="AN3891" i="6"/>
  <c r="AN3892" i="6"/>
  <c r="AN3893" i="6"/>
  <c r="AN3894" i="6"/>
  <c r="AN3895" i="6"/>
  <c r="AN3896" i="6"/>
  <c r="AN3897" i="6"/>
  <c r="AN3898" i="6"/>
  <c r="AN3899" i="6"/>
  <c r="AN3900" i="6"/>
  <c r="AN3901" i="6"/>
  <c r="AN3902" i="6"/>
  <c r="AN3903" i="6"/>
  <c r="AN3904" i="6"/>
  <c r="AN3905" i="6"/>
  <c r="AN3906" i="6"/>
  <c r="AN3907" i="6"/>
  <c r="AN3908" i="6"/>
  <c r="AN3909" i="6"/>
  <c r="AN3910" i="6"/>
  <c r="AN3911" i="6"/>
  <c r="AN3912" i="6"/>
  <c r="AN3913" i="6"/>
  <c r="AN3914" i="6"/>
  <c r="AN3915" i="6"/>
  <c r="AN3916" i="6"/>
  <c r="AN3917" i="6"/>
  <c r="AN3918" i="6"/>
  <c r="AN3919" i="6"/>
  <c r="AN3920" i="6"/>
  <c r="AN3921" i="6"/>
  <c r="AN3922" i="6"/>
  <c r="AN3923" i="6"/>
  <c r="AN3924" i="6"/>
  <c r="AN3925" i="6"/>
  <c r="AN3926" i="6"/>
  <c r="AN3927" i="6"/>
  <c r="AN3928" i="6"/>
  <c r="AN3929" i="6"/>
  <c r="AN3930" i="6"/>
  <c r="AN3931" i="6"/>
  <c r="AN3932" i="6"/>
  <c r="AN3933" i="6"/>
  <c r="AN3934" i="6"/>
  <c r="AN3935" i="6"/>
  <c r="AN3936" i="6"/>
  <c r="AN3937" i="6"/>
  <c r="AN3938" i="6"/>
  <c r="AN3939" i="6"/>
  <c r="AN3940" i="6"/>
  <c r="AN3941" i="6"/>
  <c r="AN3942" i="6"/>
  <c r="AN3943" i="6"/>
  <c r="AN3944" i="6"/>
  <c r="AN3945" i="6"/>
  <c r="AN3946" i="6"/>
  <c r="AN3947" i="6"/>
  <c r="AN3948" i="6"/>
  <c r="AN3949" i="6"/>
  <c r="AN3950" i="6"/>
  <c r="AN3951" i="6"/>
  <c r="AN3952" i="6"/>
  <c r="AN3953" i="6"/>
  <c r="AN3954" i="6"/>
  <c r="AN3955" i="6"/>
  <c r="AN3956" i="6"/>
  <c r="AN3957" i="6"/>
  <c r="AN3958" i="6"/>
  <c r="AN3959" i="6"/>
  <c r="AN3960" i="6"/>
  <c r="AN3961" i="6"/>
  <c r="AN3962" i="6"/>
  <c r="AN3963" i="6"/>
  <c r="AN3964" i="6"/>
  <c r="AN3965" i="6"/>
  <c r="AN3966" i="6"/>
  <c r="AN3967" i="6"/>
  <c r="AN3968" i="6"/>
  <c r="AN3969" i="6"/>
  <c r="AN3970" i="6"/>
  <c r="AN3971" i="6"/>
  <c r="AN3972" i="6"/>
  <c r="AN3973" i="6"/>
  <c r="AN3974" i="6"/>
  <c r="AN3975" i="6"/>
  <c r="AN3976" i="6"/>
  <c r="AN3977" i="6"/>
  <c r="AN3978" i="6"/>
  <c r="AN3979" i="6"/>
  <c r="AN3980" i="6"/>
  <c r="AN3981" i="6"/>
  <c r="AN3982" i="6"/>
  <c r="AN3983" i="6"/>
  <c r="AN3984" i="6"/>
  <c r="AN3985" i="6"/>
  <c r="AN3986" i="6"/>
  <c r="AN3987" i="6"/>
  <c r="AN3988" i="6"/>
  <c r="AN3989" i="6"/>
  <c r="AN3990" i="6"/>
  <c r="AN3991" i="6"/>
  <c r="AN3992" i="6"/>
  <c r="AN3993" i="6"/>
  <c r="AN3994" i="6"/>
  <c r="AN3995" i="6"/>
  <c r="AN3996" i="6"/>
  <c r="AN3997" i="6"/>
  <c r="AN3998" i="6"/>
  <c r="AN3999" i="6"/>
  <c r="AN4000" i="6"/>
  <c r="AN4001" i="6"/>
  <c r="AM4003" i="6"/>
  <c r="AM4" i="6"/>
  <c r="AO4" i="6" s="1"/>
  <c r="AM5" i="6"/>
  <c r="AM6" i="6"/>
  <c r="AO6" i="6" s="1"/>
  <c r="AM7" i="6"/>
  <c r="AM8" i="6"/>
  <c r="AO8" i="6" s="1"/>
  <c r="AM9" i="6"/>
  <c r="AM10" i="6"/>
  <c r="AO10" i="6" s="1"/>
  <c r="AM11" i="6"/>
  <c r="AM12" i="6"/>
  <c r="AM13" i="6"/>
  <c r="AM14" i="6"/>
  <c r="AO14" i="6" s="1"/>
  <c r="AM15" i="6"/>
  <c r="AM16" i="6"/>
  <c r="AM17" i="6"/>
  <c r="AM18" i="6"/>
  <c r="AO18" i="6" s="1"/>
  <c r="AM19" i="6"/>
  <c r="AM20" i="6"/>
  <c r="AM21" i="6"/>
  <c r="AM22" i="6"/>
  <c r="AO22" i="6" s="1"/>
  <c r="AM23" i="6"/>
  <c r="AM24" i="6"/>
  <c r="AM25" i="6"/>
  <c r="AM26" i="6"/>
  <c r="AO26" i="6" s="1"/>
  <c r="AM27" i="6"/>
  <c r="AM28" i="6"/>
  <c r="AM29" i="6"/>
  <c r="AM30" i="6"/>
  <c r="AO30" i="6" s="1"/>
  <c r="AM31" i="6"/>
  <c r="AM32" i="6"/>
  <c r="AM33" i="6"/>
  <c r="AM34" i="6"/>
  <c r="AO34" i="6" s="1"/>
  <c r="AM35" i="6"/>
  <c r="AM36" i="6"/>
  <c r="AM37" i="6"/>
  <c r="AM38" i="6"/>
  <c r="AO38" i="6" s="1"/>
  <c r="AM39" i="6"/>
  <c r="AM40" i="6"/>
  <c r="AM41" i="6"/>
  <c r="AM42" i="6"/>
  <c r="AO42" i="6" s="1"/>
  <c r="AM43" i="6"/>
  <c r="AM44" i="6"/>
  <c r="AM45" i="6"/>
  <c r="AM46" i="6"/>
  <c r="AO46" i="6" s="1"/>
  <c r="AM47" i="6"/>
  <c r="AM48" i="6"/>
  <c r="AM49" i="6"/>
  <c r="AM50" i="6"/>
  <c r="AO50" i="6" s="1"/>
  <c r="AM51" i="6"/>
  <c r="AM52" i="6"/>
  <c r="AM53" i="6"/>
  <c r="AM54" i="6"/>
  <c r="AO54" i="6" s="1"/>
  <c r="AM55" i="6"/>
  <c r="AM56" i="6"/>
  <c r="AM57" i="6"/>
  <c r="AM58" i="6"/>
  <c r="AO58" i="6" s="1"/>
  <c r="AM59" i="6"/>
  <c r="AM60" i="6"/>
  <c r="AM61" i="6"/>
  <c r="AM62" i="6"/>
  <c r="AO62" i="6" s="1"/>
  <c r="AM63" i="6"/>
  <c r="AM64" i="6"/>
  <c r="AM65" i="6"/>
  <c r="AM66" i="6"/>
  <c r="AO66" i="6" s="1"/>
  <c r="AM67" i="6"/>
  <c r="AM68" i="6"/>
  <c r="AM69" i="6"/>
  <c r="AM70" i="6"/>
  <c r="AO70" i="6" s="1"/>
  <c r="AM71" i="6"/>
  <c r="AM72" i="6"/>
  <c r="AM73" i="6"/>
  <c r="AM74" i="6"/>
  <c r="AO74" i="6" s="1"/>
  <c r="AM75" i="6"/>
  <c r="AM76" i="6"/>
  <c r="AM77" i="6"/>
  <c r="AM78" i="6"/>
  <c r="AO78" i="6" s="1"/>
  <c r="AM79" i="6"/>
  <c r="AM80" i="6"/>
  <c r="AM81" i="6"/>
  <c r="AM82" i="6"/>
  <c r="AO82" i="6" s="1"/>
  <c r="AM83" i="6"/>
  <c r="AM84" i="6"/>
  <c r="AM85" i="6"/>
  <c r="AM86" i="6"/>
  <c r="AO86" i="6" s="1"/>
  <c r="AM87" i="6"/>
  <c r="AM88" i="6"/>
  <c r="AM89" i="6"/>
  <c r="AM90" i="6"/>
  <c r="AO90" i="6" s="1"/>
  <c r="AM91" i="6"/>
  <c r="AM92" i="6"/>
  <c r="AM93" i="6"/>
  <c r="AM94" i="6"/>
  <c r="AO94" i="6" s="1"/>
  <c r="AM95" i="6"/>
  <c r="AM96" i="6"/>
  <c r="AM97" i="6"/>
  <c r="AM98" i="6"/>
  <c r="AO98" i="6" s="1"/>
  <c r="AM99" i="6"/>
  <c r="AM100" i="6"/>
  <c r="AM101" i="6"/>
  <c r="AM102" i="6"/>
  <c r="AO102" i="6" s="1"/>
  <c r="AM103" i="6"/>
  <c r="AM104" i="6"/>
  <c r="AM105" i="6"/>
  <c r="AM106" i="6"/>
  <c r="AO106" i="6" s="1"/>
  <c r="AM107" i="6"/>
  <c r="AM108" i="6"/>
  <c r="AM109" i="6"/>
  <c r="AM110" i="6"/>
  <c r="AO110" i="6" s="1"/>
  <c r="AM111" i="6"/>
  <c r="AM112" i="6"/>
  <c r="AM113" i="6"/>
  <c r="AM114" i="6"/>
  <c r="AO114" i="6" s="1"/>
  <c r="AM115" i="6"/>
  <c r="AM116" i="6"/>
  <c r="AM117" i="6"/>
  <c r="AM118" i="6"/>
  <c r="AO118" i="6" s="1"/>
  <c r="AM119" i="6"/>
  <c r="AM120" i="6"/>
  <c r="AM121" i="6"/>
  <c r="AM122" i="6"/>
  <c r="AO122" i="6" s="1"/>
  <c r="AM123" i="6"/>
  <c r="AM124" i="6"/>
  <c r="AM125" i="6"/>
  <c r="AM126" i="6"/>
  <c r="AO126" i="6" s="1"/>
  <c r="AM127" i="6"/>
  <c r="AM128" i="6"/>
  <c r="AM129" i="6"/>
  <c r="AM130" i="6"/>
  <c r="AO130" i="6" s="1"/>
  <c r="AM131" i="6"/>
  <c r="AM132" i="6"/>
  <c r="AM133" i="6"/>
  <c r="AM134" i="6"/>
  <c r="AO134" i="6" s="1"/>
  <c r="AM135" i="6"/>
  <c r="AM136" i="6"/>
  <c r="AM137" i="6"/>
  <c r="AM138" i="6"/>
  <c r="AO138" i="6" s="1"/>
  <c r="AM139" i="6"/>
  <c r="AM140" i="6"/>
  <c r="AM141" i="6"/>
  <c r="AM142" i="6"/>
  <c r="AO142" i="6" s="1"/>
  <c r="AM143" i="6"/>
  <c r="AM144" i="6"/>
  <c r="AM145" i="6"/>
  <c r="AM146" i="6"/>
  <c r="AO146" i="6" s="1"/>
  <c r="AM147" i="6"/>
  <c r="AM148" i="6"/>
  <c r="AM149" i="6"/>
  <c r="AM150" i="6"/>
  <c r="AM151" i="6"/>
  <c r="AM152" i="6"/>
  <c r="AM153" i="6"/>
  <c r="AM154" i="6"/>
  <c r="AM155" i="6"/>
  <c r="AM156" i="6"/>
  <c r="AM157" i="6"/>
  <c r="AM158" i="6"/>
  <c r="AM159" i="6"/>
  <c r="AM160" i="6"/>
  <c r="AM161" i="6"/>
  <c r="AM162" i="6"/>
  <c r="AM163" i="6"/>
  <c r="AM164" i="6"/>
  <c r="AM165" i="6"/>
  <c r="AM166" i="6"/>
  <c r="AM167" i="6"/>
  <c r="AM168" i="6"/>
  <c r="AM169" i="6"/>
  <c r="AM170" i="6"/>
  <c r="AM171" i="6"/>
  <c r="AM172" i="6"/>
  <c r="AM173" i="6"/>
  <c r="AM174" i="6"/>
  <c r="AM175" i="6"/>
  <c r="AM176" i="6"/>
  <c r="AM177" i="6"/>
  <c r="AM178" i="6"/>
  <c r="AM179" i="6"/>
  <c r="AM180" i="6"/>
  <c r="AM181" i="6"/>
  <c r="AM182" i="6"/>
  <c r="AM183" i="6"/>
  <c r="AM184" i="6"/>
  <c r="AM185" i="6"/>
  <c r="AM186" i="6"/>
  <c r="AM187" i="6"/>
  <c r="AM188" i="6"/>
  <c r="AM189" i="6"/>
  <c r="AM190" i="6"/>
  <c r="AM191" i="6"/>
  <c r="AM192" i="6"/>
  <c r="AM193" i="6"/>
  <c r="AM194" i="6"/>
  <c r="AM195" i="6"/>
  <c r="AM196" i="6"/>
  <c r="AM197" i="6"/>
  <c r="AM198" i="6"/>
  <c r="AM199" i="6"/>
  <c r="AM200" i="6"/>
  <c r="AM201" i="6"/>
  <c r="AM202" i="6"/>
  <c r="AM203" i="6"/>
  <c r="AM204" i="6"/>
  <c r="AM205" i="6"/>
  <c r="AM206" i="6"/>
  <c r="AM207" i="6"/>
  <c r="AM208" i="6"/>
  <c r="AM209" i="6"/>
  <c r="AM210" i="6"/>
  <c r="AM211" i="6"/>
  <c r="AM212" i="6"/>
  <c r="AM213" i="6"/>
  <c r="AM214" i="6"/>
  <c r="AM215" i="6"/>
  <c r="AM216" i="6"/>
  <c r="AM217" i="6"/>
  <c r="AM218" i="6"/>
  <c r="AM219" i="6"/>
  <c r="AM220" i="6"/>
  <c r="AM221" i="6"/>
  <c r="AM222" i="6"/>
  <c r="AM223" i="6"/>
  <c r="AM224" i="6"/>
  <c r="AM225" i="6"/>
  <c r="AM226" i="6"/>
  <c r="AM227" i="6"/>
  <c r="AM228" i="6"/>
  <c r="AM229" i="6"/>
  <c r="AM230" i="6"/>
  <c r="AM231" i="6"/>
  <c r="AM232" i="6"/>
  <c r="AM233" i="6"/>
  <c r="AM234" i="6"/>
  <c r="AM235" i="6"/>
  <c r="AM236" i="6"/>
  <c r="AM237" i="6"/>
  <c r="AM238" i="6"/>
  <c r="AM239" i="6"/>
  <c r="AM240" i="6"/>
  <c r="AM241" i="6"/>
  <c r="AM242" i="6"/>
  <c r="AM243" i="6"/>
  <c r="AM244" i="6"/>
  <c r="AM245" i="6"/>
  <c r="AM246" i="6"/>
  <c r="AM247" i="6"/>
  <c r="AM248" i="6"/>
  <c r="AM249" i="6"/>
  <c r="AM250" i="6"/>
  <c r="AM251" i="6"/>
  <c r="AM252" i="6"/>
  <c r="AM253" i="6"/>
  <c r="AM254" i="6"/>
  <c r="AM255" i="6"/>
  <c r="AM256" i="6"/>
  <c r="AM257" i="6"/>
  <c r="AM258" i="6"/>
  <c r="AM259" i="6"/>
  <c r="AM260" i="6"/>
  <c r="AM261" i="6"/>
  <c r="AM262" i="6"/>
  <c r="AM263" i="6"/>
  <c r="AM264" i="6"/>
  <c r="AM265" i="6"/>
  <c r="AM266" i="6"/>
  <c r="AM267" i="6"/>
  <c r="AM268" i="6"/>
  <c r="AM269" i="6"/>
  <c r="AM270" i="6"/>
  <c r="AM271" i="6"/>
  <c r="AM272" i="6"/>
  <c r="AM273" i="6"/>
  <c r="AM274" i="6"/>
  <c r="AM275" i="6"/>
  <c r="AM276" i="6"/>
  <c r="AM277" i="6"/>
  <c r="AM278" i="6"/>
  <c r="AM279" i="6"/>
  <c r="AM280" i="6"/>
  <c r="AM281" i="6"/>
  <c r="AM282" i="6"/>
  <c r="AM283" i="6"/>
  <c r="AM284" i="6"/>
  <c r="AM285" i="6"/>
  <c r="AM286" i="6"/>
  <c r="AM287" i="6"/>
  <c r="AM288" i="6"/>
  <c r="AM289" i="6"/>
  <c r="AM290" i="6"/>
  <c r="AM291" i="6"/>
  <c r="AM292" i="6"/>
  <c r="AM293" i="6"/>
  <c r="AM294" i="6"/>
  <c r="AM295" i="6"/>
  <c r="AM296" i="6"/>
  <c r="AM297" i="6"/>
  <c r="AM298" i="6"/>
  <c r="AM299" i="6"/>
  <c r="AM300" i="6"/>
  <c r="AM301" i="6"/>
  <c r="AM302" i="6"/>
  <c r="AM303" i="6"/>
  <c r="AM304" i="6"/>
  <c r="AM305" i="6"/>
  <c r="AM306" i="6"/>
  <c r="AM307" i="6"/>
  <c r="AM308" i="6"/>
  <c r="AM309" i="6"/>
  <c r="AM310" i="6"/>
  <c r="AM311" i="6"/>
  <c r="AM312" i="6"/>
  <c r="AM313" i="6"/>
  <c r="AM314" i="6"/>
  <c r="AM315" i="6"/>
  <c r="AM316" i="6"/>
  <c r="AM317" i="6"/>
  <c r="AM318" i="6"/>
  <c r="AM319" i="6"/>
  <c r="AM320" i="6"/>
  <c r="AM321" i="6"/>
  <c r="AM322" i="6"/>
  <c r="AM323" i="6"/>
  <c r="AM324" i="6"/>
  <c r="AM325" i="6"/>
  <c r="AM326" i="6"/>
  <c r="AM327" i="6"/>
  <c r="AM328" i="6"/>
  <c r="AM329" i="6"/>
  <c r="AM330" i="6"/>
  <c r="AM331" i="6"/>
  <c r="AM332" i="6"/>
  <c r="AM333" i="6"/>
  <c r="AM334" i="6"/>
  <c r="AM335" i="6"/>
  <c r="AM336" i="6"/>
  <c r="AM337" i="6"/>
  <c r="AM338" i="6"/>
  <c r="AM339" i="6"/>
  <c r="AM340" i="6"/>
  <c r="AM341" i="6"/>
  <c r="AM342" i="6"/>
  <c r="AM343" i="6"/>
  <c r="AM344" i="6"/>
  <c r="AM345" i="6"/>
  <c r="AM346" i="6"/>
  <c r="AM347" i="6"/>
  <c r="AM348" i="6"/>
  <c r="AM349" i="6"/>
  <c r="AM350" i="6"/>
  <c r="AM351" i="6"/>
  <c r="AM352" i="6"/>
  <c r="AM353" i="6"/>
  <c r="AM354" i="6"/>
  <c r="AM355" i="6"/>
  <c r="AM356" i="6"/>
  <c r="AM357" i="6"/>
  <c r="AM358" i="6"/>
  <c r="AM359" i="6"/>
  <c r="AM360" i="6"/>
  <c r="AM361" i="6"/>
  <c r="AM362" i="6"/>
  <c r="AM363" i="6"/>
  <c r="AM364" i="6"/>
  <c r="AM365" i="6"/>
  <c r="AM366" i="6"/>
  <c r="AM367" i="6"/>
  <c r="AM368" i="6"/>
  <c r="AM369" i="6"/>
  <c r="AM370" i="6"/>
  <c r="AM371" i="6"/>
  <c r="AM372" i="6"/>
  <c r="AM373" i="6"/>
  <c r="AM374" i="6"/>
  <c r="AM375" i="6"/>
  <c r="AM376" i="6"/>
  <c r="AM377" i="6"/>
  <c r="AM378" i="6"/>
  <c r="AM379" i="6"/>
  <c r="AM380" i="6"/>
  <c r="AM381" i="6"/>
  <c r="AM382" i="6"/>
  <c r="AM383" i="6"/>
  <c r="AM384" i="6"/>
  <c r="AM385" i="6"/>
  <c r="AM386" i="6"/>
  <c r="AM387" i="6"/>
  <c r="AM388" i="6"/>
  <c r="AM389" i="6"/>
  <c r="AM390" i="6"/>
  <c r="AM391" i="6"/>
  <c r="AM392" i="6"/>
  <c r="AM393" i="6"/>
  <c r="AM394" i="6"/>
  <c r="AM395" i="6"/>
  <c r="AM396" i="6"/>
  <c r="AM397" i="6"/>
  <c r="AM398" i="6"/>
  <c r="AM399" i="6"/>
  <c r="AM400" i="6"/>
  <c r="AM401" i="6"/>
  <c r="AM402" i="6"/>
  <c r="AM403" i="6"/>
  <c r="AM404" i="6"/>
  <c r="AM405" i="6"/>
  <c r="AM406" i="6"/>
  <c r="AM407" i="6"/>
  <c r="AM408" i="6"/>
  <c r="AM409" i="6"/>
  <c r="AM410" i="6"/>
  <c r="AM411" i="6"/>
  <c r="AM412" i="6"/>
  <c r="AM413" i="6"/>
  <c r="AM414" i="6"/>
  <c r="AM415" i="6"/>
  <c r="AM416" i="6"/>
  <c r="AM417" i="6"/>
  <c r="AM418" i="6"/>
  <c r="AM419" i="6"/>
  <c r="AM420" i="6"/>
  <c r="AM421" i="6"/>
  <c r="AM422" i="6"/>
  <c r="AM423" i="6"/>
  <c r="AM424" i="6"/>
  <c r="AM425" i="6"/>
  <c r="AM426" i="6"/>
  <c r="AM427" i="6"/>
  <c r="AM428" i="6"/>
  <c r="AM429" i="6"/>
  <c r="AM430" i="6"/>
  <c r="AM431" i="6"/>
  <c r="AM432" i="6"/>
  <c r="AM433" i="6"/>
  <c r="AM434" i="6"/>
  <c r="AM435" i="6"/>
  <c r="AM436" i="6"/>
  <c r="AM437" i="6"/>
  <c r="AM438" i="6"/>
  <c r="AM439" i="6"/>
  <c r="AM440" i="6"/>
  <c r="AM441" i="6"/>
  <c r="AM442" i="6"/>
  <c r="AM443" i="6"/>
  <c r="AM444" i="6"/>
  <c r="AM445" i="6"/>
  <c r="AM446" i="6"/>
  <c r="AM447" i="6"/>
  <c r="AM448" i="6"/>
  <c r="AM449" i="6"/>
  <c r="AM450" i="6"/>
  <c r="AM451" i="6"/>
  <c r="AM452" i="6"/>
  <c r="AM453" i="6"/>
  <c r="AM454" i="6"/>
  <c r="AM455" i="6"/>
  <c r="AM456" i="6"/>
  <c r="AM457" i="6"/>
  <c r="AM458" i="6"/>
  <c r="AM459" i="6"/>
  <c r="AM460" i="6"/>
  <c r="AM461" i="6"/>
  <c r="AM462" i="6"/>
  <c r="AM463" i="6"/>
  <c r="AM464" i="6"/>
  <c r="AM465" i="6"/>
  <c r="AM466" i="6"/>
  <c r="AM467" i="6"/>
  <c r="AM468" i="6"/>
  <c r="AM469" i="6"/>
  <c r="AM470" i="6"/>
  <c r="AM471" i="6"/>
  <c r="AM472" i="6"/>
  <c r="AM473" i="6"/>
  <c r="AM474" i="6"/>
  <c r="AM475" i="6"/>
  <c r="AM476" i="6"/>
  <c r="AM477" i="6"/>
  <c r="AM478" i="6"/>
  <c r="AM479" i="6"/>
  <c r="AM480" i="6"/>
  <c r="AM481" i="6"/>
  <c r="AM482" i="6"/>
  <c r="AM483" i="6"/>
  <c r="AM484" i="6"/>
  <c r="AM485" i="6"/>
  <c r="AM486" i="6"/>
  <c r="AM487" i="6"/>
  <c r="AM488" i="6"/>
  <c r="AM489" i="6"/>
  <c r="AM490" i="6"/>
  <c r="AM491" i="6"/>
  <c r="AM492" i="6"/>
  <c r="AM493" i="6"/>
  <c r="AM494" i="6"/>
  <c r="AM495" i="6"/>
  <c r="AM496" i="6"/>
  <c r="AM497" i="6"/>
  <c r="AM498" i="6"/>
  <c r="AM499" i="6"/>
  <c r="AM500" i="6"/>
  <c r="AM501" i="6"/>
  <c r="AM502" i="6"/>
  <c r="AM503" i="6"/>
  <c r="AM504" i="6"/>
  <c r="AM505" i="6"/>
  <c r="AM506" i="6"/>
  <c r="AM507" i="6"/>
  <c r="AM508" i="6"/>
  <c r="AM509" i="6"/>
  <c r="AM510" i="6"/>
  <c r="AM511" i="6"/>
  <c r="AM512" i="6"/>
  <c r="AM513" i="6"/>
  <c r="AM514" i="6"/>
  <c r="AM515" i="6"/>
  <c r="AM516" i="6"/>
  <c r="AM517" i="6"/>
  <c r="AM518" i="6"/>
  <c r="AM519" i="6"/>
  <c r="AM520" i="6"/>
  <c r="AM521" i="6"/>
  <c r="AM522" i="6"/>
  <c r="AM523" i="6"/>
  <c r="AM524" i="6"/>
  <c r="AM525" i="6"/>
  <c r="AM526" i="6"/>
  <c r="AM527" i="6"/>
  <c r="AM528" i="6"/>
  <c r="AM529" i="6"/>
  <c r="AM530" i="6"/>
  <c r="AM531" i="6"/>
  <c r="AM532" i="6"/>
  <c r="AM533" i="6"/>
  <c r="AM534" i="6"/>
  <c r="AM535" i="6"/>
  <c r="AM536" i="6"/>
  <c r="AM537" i="6"/>
  <c r="AM538" i="6"/>
  <c r="AM539" i="6"/>
  <c r="AM540" i="6"/>
  <c r="AM541" i="6"/>
  <c r="AM542" i="6"/>
  <c r="AM543" i="6"/>
  <c r="AM544" i="6"/>
  <c r="AM545" i="6"/>
  <c r="AM546" i="6"/>
  <c r="AM547" i="6"/>
  <c r="AM548" i="6"/>
  <c r="AM549" i="6"/>
  <c r="AM550" i="6"/>
  <c r="AM551" i="6"/>
  <c r="AM552" i="6"/>
  <c r="AM553" i="6"/>
  <c r="AM554" i="6"/>
  <c r="AM555" i="6"/>
  <c r="AM556" i="6"/>
  <c r="AM557" i="6"/>
  <c r="AM558" i="6"/>
  <c r="AM559" i="6"/>
  <c r="AM560" i="6"/>
  <c r="AM561" i="6"/>
  <c r="AM562" i="6"/>
  <c r="AM563" i="6"/>
  <c r="AM564" i="6"/>
  <c r="AM565" i="6"/>
  <c r="AM566" i="6"/>
  <c r="AM567" i="6"/>
  <c r="AM568" i="6"/>
  <c r="AM569" i="6"/>
  <c r="AM570" i="6"/>
  <c r="AM571" i="6"/>
  <c r="AM572" i="6"/>
  <c r="AM573" i="6"/>
  <c r="AM574" i="6"/>
  <c r="AM575" i="6"/>
  <c r="AM576" i="6"/>
  <c r="AM577" i="6"/>
  <c r="AM578" i="6"/>
  <c r="AM579" i="6"/>
  <c r="AM580" i="6"/>
  <c r="AM581" i="6"/>
  <c r="AM582" i="6"/>
  <c r="AM583" i="6"/>
  <c r="AM584" i="6"/>
  <c r="AM585" i="6"/>
  <c r="AM586" i="6"/>
  <c r="AM587" i="6"/>
  <c r="AM588" i="6"/>
  <c r="AM589" i="6"/>
  <c r="AM590" i="6"/>
  <c r="AM591" i="6"/>
  <c r="AM592" i="6"/>
  <c r="AM593" i="6"/>
  <c r="AM594" i="6"/>
  <c r="AM595" i="6"/>
  <c r="AM596" i="6"/>
  <c r="AM597" i="6"/>
  <c r="AM598" i="6"/>
  <c r="AM599" i="6"/>
  <c r="AM600" i="6"/>
  <c r="AM601" i="6"/>
  <c r="AM602" i="6"/>
  <c r="AM603" i="6"/>
  <c r="AM604" i="6"/>
  <c r="AM605" i="6"/>
  <c r="AM606" i="6"/>
  <c r="AM607" i="6"/>
  <c r="AM608" i="6"/>
  <c r="AM609" i="6"/>
  <c r="AM610" i="6"/>
  <c r="AM611" i="6"/>
  <c r="AM612" i="6"/>
  <c r="AM613" i="6"/>
  <c r="AM614" i="6"/>
  <c r="AM615" i="6"/>
  <c r="AM616" i="6"/>
  <c r="AM617" i="6"/>
  <c r="AM618" i="6"/>
  <c r="AM619" i="6"/>
  <c r="AM620" i="6"/>
  <c r="AM621" i="6"/>
  <c r="AM622" i="6"/>
  <c r="AM623" i="6"/>
  <c r="AM624" i="6"/>
  <c r="AM625" i="6"/>
  <c r="AM626" i="6"/>
  <c r="AM627" i="6"/>
  <c r="AM628" i="6"/>
  <c r="AM629" i="6"/>
  <c r="AM630" i="6"/>
  <c r="AM631" i="6"/>
  <c r="AM632" i="6"/>
  <c r="AM633" i="6"/>
  <c r="AM634" i="6"/>
  <c r="AM635" i="6"/>
  <c r="AM636" i="6"/>
  <c r="AM637" i="6"/>
  <c r="AM638" i="6"/>
  <c r="AM639" i="6"/>
  <c r="AM640" i="6"/>
  <c r="AM641" i="6"/>
  <c r="AM642" i="6"/>
  <c r="AM643" i="6"/>
  <c r="AM644" i="6"/>
  <c r="AM645" i="6"/>
  <c r="AM646" i="6"/>
  <c r="AM647" i="6"/>
  <c r="AM648" i="6"/>
  <c r="AM649" i="6"/>
  <c r="AM650" i="6"/>
  <c r="AM651" i="6"/>
  <c r="AM652" i="6"/>
  <c r="AM653" i="6"/>
  <c r="AM654" i="6"/>
  <c r="AM655" i="6"/>
  <c r="AM656" i="6"/>
  <c r="AM657" i="6"/>
  <c r="AM658" i="6"/>
  <c r="AM659" i="6"/>
  <c r="AM660" i="6"/>
  <c r="AM661" i="6"/>
  <c r="AM662" i="6"/>
  <c r="AM663" i="6"/>
  <c r="AM664" i="6"/>
  <c r="AM665" i="6"/>
  <c r="AM666" i="6"/>
  <c r="AM667" i="6"/>
  <c r="AM668" i="6"/>
  <c r="AM669" i="6"/>
  <c r="AM670" i="6"/>
  <c r="AM671" i="6"/>
  <c r="AM672" i="6"/>
  <c r="AM673" i="6"/>
  <c r="AM674" i="6"/>
  <c r="AM675" i="6"/>
  <c r="AM676" i="6"/>
  <c r="AM677" i="6"/>
  <c r="AM678" i="6"/>
  <c r="AM679" i="6"/>
  <c r="AM680" i="6"/>
  <c r="AM681" i="6"/>
  <c r="AM682" i="6"/>
  <c r="AM683" i="6"/>
  <c r="AM684" i="6"/>
  <c r="AM685" i="6"/>
  <c r="AM686" i="6"/>
  <c r="AM687" i="6"/>
  <c r="AM688" i="6"/>
  <c r="AM689" i="6"/>
  <c r="AM690" i="6"/>
  <c r="AM691" i="6"/>
  <c r="AM692" i="6"/>
  <c r="AM693" i="6"/>
  <c r="AM694" i="6"/>
  <c r="AM695" i="6"/>
  <c r="AM696" i="6"/>
  <c r="AM697" i="6"/>
  <c r="AM698" i="6"/>
  <c r="AM699" i="6"/>
  <c r="AM700" i="6"/>
  <c r="AM701" i="6"/>
  <c r="AM702" i="6"/>
  <c r="AM703" i="6"/>
  <c r="AM704" i="6"/>
  <c r="AM705" i="6"/>
  <c r="AM706" i="6"/>
  <c r="AM707" i="6"/>
  <c r="AM708" i="6"/>
  <c r="AM709" i="6"/>
  <c r="AM710" i="6"/>
  <c r="AM711" i="6"/>
  <c r="AM712" i="6"/>
  <c r="AM713" i="6"/>
  <c r="AM714" i="6"/>
  <c r="AM715" i="6"/>
  <c r="AM716" i="6"/>
  <c r="AM717" i="6"/>
  <c r="AM718" i="6"/>
  <c r="AM719" i="6"/>
  <c r="AM720" i="6"/>
  <c r="AM721" i="6"/>
  <c r="AM722" i="6"/>
  <c r="AM723" i="6"/>
  <c r="AM724" i="6"/>
  <c r="AM725" i="6"/>
  <c r="AM726" i="6"/>
  <c r="AM727" i="6"/>
  <c r="AM728" i="6"/>
  <c r="AM729" i="6"/>
  <c r="AM730" i="6"/>
  <c r="AM731" i="6"/>
  <c r="AM732" i="6"/>
  <c r="AM733" i="6"/>
  <c r="AM734" i="6"/>
  <c r="AM735" i="6"/>
  <c r="AM736" i="6"/>
  <c r="AM737" i="6"/>
  <c r="AM738" i="6"/>
  <c r="AM739" i="6"/>
  <c r="AM740" i="6"/>
  <c r="AM741" i="6"/>
  <c r="AM742" i="6"/>
  <c r="AM743" i="6"/>
  <c r="AM744" i="6"/>
  <c r="AM745" i="6"/>
  <c r="AM746" i="6"/>
  <c r="AM747" i="6"/>
  <c r="AM748" i="6"/>
  <c r="AM749" i="6"/>
  <c r="AM750" i="6"/>
  <c r="AM751" i="6"/>
  <c r="AM752" i="6"/>
  <c r="AM753" i="6"/>
  <c r="AM754" i="6"/>
  <c r="AM755" i="6"/>
  <c r="AM756" i="6"/>
  <c r="AM757" i="6"/>
  <c r="AM758" i="6"/>
  <c r="AM759" i="6"/>
  <c r="AM760" i="6"/>
  <c r="AM761" i="6"/>
  <c r="AM762" i="6"/>
  <c r="AM763" i="6"/>
  <c r="AM764" i="6"/>
  <c r="AM765" i="6"/>
  <c r="AM766" i="6"/>
  <c r="AM767" i="6"/>
  <c r="AM768" i="6"/>
  <c r="AM769" i="6"/>
  <c r="AM770" i="6"/>
  <c r="AM771" i="6"/>
  <c r="AM772" i="6"/>
  <c r="AM773" i="6"/>
  <c r="AM774" i="6"/>
  <c r="AM775" i="6"/>
  <c r="AM776" i="6"/>
  <c r="AM777" i="6"/>
  <c r="AM778" i="6"/>
  <c r="AM779" i="6"/>
  <c r="AM780" i="6"/>
  <c r="AM781" i="6"/>
  <c r="AM782" i="6"/>
  <c r="AM783" i="6"/>
  <c r="AM784" i="6"/>
  <c r="AM785" i="6"/>
  <c r="AM786" i="6"/>
  <c r="AM787" i="6"/>
  <c r="AM788" i="6"/>
  <c r="AM789" i="6"/>
  <c r="AM790" i="6"/>
  <c r="AM791" i="6"/>
  <c r="AM792" i="6"/>
  <c r="AM793" i="6"/>
  <c r="AM794" i="6"/>
  <c r="AM795" i="6"/>
  <c r="AM796" i="6"/>
  <c r="AM797" i="6"/>
  <c r="AM798" i="6"/>
  <c r="AM799" i="6"/>
  <c r="AM800" i="6"/>
  <c r="AM801" i="6"/>
  <c r="AM802" i="6"/>
  <c r="AM803" i="6"/>
  <c r="AM804" i="6"/>
  <c r="AM805" i="6"/>
  <c r="AM806" i="6"/>
  <c r="AM807" i="6"/>
  <c r="AM808" i="6"/>
  <c r="AM809" i="6"/>
  <c r="AM810" i="6"/>
  <c r="AM811" i="6"/>
  <c r="AM812" i="6"/>
  <c r="AM813" i="6"/>
  <c r="AM814" i="6"/>
  <c r="AM815" i="6"/>
  <c r="AM816" i="6"/>
  <c r="AM817" i="6"/>
  <c r="AM818" i="6"/>
  <c r="AM819" i="6"/>
  <c r="AM820" i="6"/>
  <c r="AM821" i="6"/>
  <c r="AM822" i="6"/>
  <c r="AM823" i="6"/>
  <c r="AM824" i="6"/>
  <c r="AM825" i="6"/>
  <c r="AM826" i="6"/>
  <c r="AM827" i="6"/>
  <c r="AM828" i="6"/>
  <c r="AM829" i="6"/>
  <c r="AM830" i="6"/>
  <c r="AM831" i="6"/>
  <c r="AM832" i="6"/>
  <c r="AM833" i="6"/>
  <c r="AM834" i="6"/>
  <c r="AM835" i="6"/>
  <c r="AM836" i="6"/>
  <c r="AM837" i="6"/>
  <c r="AM838" i="6"/>
  <c r="AM839" i="6"/>
  <c r="AM840" i="6"/>
  <c r="AM841" i="6"/>
  <c r="AM842" i="6"/>
  <c r="AM843" i="6"/>
  <c r="AM844" i="6"/>
  <c r="AM845" i="6"/>
  <c r="AM846" i="6"/>
  <c r="AM847" i="6"/>
  <c r="AM848" i="6"/>
  <c r="AM849" i="6"/>
  <c r="AM850" i="6"/>
  <c r="AM851" i="6"/>
  <c r="AM852" i="6"/>
  <c r="AM853" i="6"/>
  <c r="AM854" i="6"/>
  <c r="AM855" i="6"/>
  <c r="AM856" i="6"/>
  <c r="AM857" i="6"/>
  <c r="AM858" i="6"/>
  <c r="AM859" i="6"/>
  <c r="AM860" i="6"/>
  <c r="AM861" i="6"/>
  <c r="AM862" i="6"/>
  <c r="AM863" i="6"/>
  <c r="AM864" i="6"/>
  <c r="AM865" i="6"/>
  <c r="AM866" i="6"/>
  <c r="AM867" i="6"/>
  <c r="AM868" i="6"/>
  <c r="AM869" i="6"/>
  <c r="AM870" i="6"/>
  <c r="AM871" i="6"/>
  <c r="AM872" i="6"/>
  <c r="AM873" i="6"/>
  <c r="AM874" i="6"/>
  <c r="AM875" i="6"/>
  <c r="AM876" i="6"/>
  <c r="AM877" i="6"/>
  <c r="AM878" i="6"/>
  <c r="AM879" i="6"/>
  <c r="AM880" i="6"/>
  <c r="AM881" i="6"/>
  <c r="AM882" i="6"/>
  <c r="AM883" i="6"/>
  <c r="AM884" i="6"/>
  <c r="AM885" i="6"/>
  <c r="AM886" i="6"/>
  <c r="AM887" i="6"/>
  <c r="AM888" i="6"/>
  <c r="AM889" i="6"/>
  <c r="AM890" i="6"/>
  <c r="AM891" i="6"/>
  <c r="AM892" i="6"/>
  <c r="AM893" i="6"/>
  <c r="AM894" i="6"/>
  <c r="AM895" i="6"/>
  <c r="AM896" i="6"/>
  <c r="AM897" i="6"/>
  <c r="AM898" i="6"/>
  <c r="AM899" i="6"/>
  <c r="AM900" i="6"/>
  <c r="AM901" i="6"/>
  <c r="AM902" i="6"/>
  <c r="AM903" i="6"/>
  <c r="AM904" i="6"/>
  <c r="AM905" i="6"/>
  <c r="AM906" i="6"/>
  <c r="AM907" i="6"/>
  <c r="AM908" i="6"/>
  <c r="AM909" i="6"/>
  <c r="AM910" i="6"/>
  <c r="AM911" i="6"/>
  <c r="AM912" i="6"/>
  <c r="AM913" i="6"/>
  <c r="AM914" i="6"/>
  <c r="AM915" i="6"/>
  <c r="AM916" i="6"/>
  <c r="AM917" i="6"/>
  <c r="AM918" i="6"/>
  <c r="AM919" i="6"/>
  <c r="AM920" i="6"/>
  <c r="AM921" i="6"/>
  <c r="AM922" i="6"/>
  <c r="AM923" i="6"/>
  <c r="AM924" i="6"/>
  <c r="AM925" i="6"/>
  <c r="AM926" i="6"/>
  <c r="AM927" i="6"/>
  <c r="AM928" i="6"/>
  <c r="AM929" i="6"/>
  <c r="AM930" i="6"/>
  <c r="AM931" i="6"/>
  <c r="AM932" i="6"/>
  <c r="AM933" i="6"/>
  <c r="AM934" i="6"/>
  <c r="AM935" i="6"/>
  <c r="AM936" i="6"/>
  <c r="AM937" i="6"/>
  <c r="AM938" i="6"/>
  <c r="AM939" i="6"/>
  <c r="AM940" i="6"/>
  <c r="AM941" i="6"/>
  <c r="AM942" i="6"/>
  <c r="AM943" i="6"/>
  <c r="AM944" i="6"/>
  <c r="AM945" i="6"/>
  <c r="AM946" i="6"/>
  <c r="AM947" i="6"/>
  <c r="AM948" i="6"/>
  <c r="AM949" i="6"/>
  <c r="AM950" i="6"/>
  <c r="AM951" i="6"/>
  <c r="AM952" i="6"/>
  <c r="AM953" i="6"/>
  <c r="AM954" i="6"/>
  <c r="AM955" i="6"/>
  <c r="AM956" i="6"/>
  <c r="AM957" i="6"/>
  <c r="AM958" i="6"/>
  <c r="AM959" i="6"/>
  <c r="AM960" i="6"/>
  <c r="AM961" i="6"/>
  <c r="AM962" i="6"/>
  <c r="AM963" i="6"/>
  <c r="AM964" i="6"/>
  <c r="AM965" i="6"/>
  <c r="AM966" i="6"/>
  <c r="AM967" i="6"/>
  <c r="AM968" i="6"/>
  <c r="AM969" i="6"/>
  <c r="AM970" i="6"/>
  <c r="AM971" i="6"/>
  <c r="AM972" i="6"/>
  <c r="AM973" i="6"/>
  <c r="AM974" i="6"/>
  <c r="AM975" i="6"/>
  <c r="AM976" i="6"/>
  <c r="AM977" i="6"/>
  <c r="AM978" i="6"/>
  <c r="AM979" i="6"/>
  <c r="AM980" i="6"/>
  <c r="AM981" i="6"/>
  <c r="AM982" i="6"/>
  <c r="AM983" i="6"/>
  <c r="AM984" i="6"/>
  <c r="AM985" i="6"/>
  <c r="AM986" i="6"/>
  <c r="AM987" i="6"/>
  <c r="AM988" i="6"/>
  <c r="AM989" i="6"/>
  <c r="AM990" i="6"/>
  <c r="AM991" i="6"/>
  <c r="AM992" i="6"/>
  <c r="AM993" i="6"/>
  <c r="AM994" i="6"/>
  <c r="AM995" i="6"/>
  <c r="AM996" i="6"/>
  <c r="AM997" i="6"/>
  <c r="AM998" i="6"/>
  <c r="AM999" i="6"/>
  <c r="AM1000" i="6"/>
  <c r="AM1001" i="6"/>
  <c r="AM1002" i="6"/>
  <c r="AM1003" i="6"/>
  <c r="AM1004" i="6"/>
  <c r="AM1005" i="6"/>
  <c r="AM1006" i="6"/>
  <c r="AM1007" i="6"/>
  <c r="AM1008" i="6"/>
  <c r="AM1009" i="6"/>
  <c r="AM1010" i="6"/>
  <c r="AM1011" i="6"/>
  <c r="AM1012" i="6"/>
  <c r="AM1013" i="6"/>
  <c r="AM1014" i="6"/>
  <c r="AM1015" i="6"/>
  <c r="AM1016" i="6"/>
  <c r="AM1017" i="6"/>
  <c r="AM1018" i="6"/>
  <c r="AM1019" i="6"/>
  <c r="AM1020" i="6"/>
  <c r="AM1021" i="6"/>
  <c r="AM1022" i="6"/>
  <c r="AM1023" i="6"/>
  <c r="AM1024" i="6"/>
  <c r="AM1025" i="6"/>
  <c r="AM1026" i="6"/>
  <c r="AM1027" i="6"/>
  <c r="AM1028" i="6"/>
  <c r="AM1029" i="6"/>
  <c r="AM1030" i="6"/>
  <c r="AM1031" i="6"/>
  <c r="AM1032" i="6"/>
  <c r="AM1033" i="6"/>
  <c r="AM1034" i="6"/>
  <c r="AM1035" i="6"/>
  <c r="AM1036" i="6"/>
  <c r="AM1037" i="6"/>
  <c r="AM1038" i="6"/>
  <c r="AM1039" i="6"/>
  <c r="AM1040" i="6"/>
  <c r="AM1041" i="6"/>
  <c r="AM1042" i="6"/>
  <c r="AM1043" i="6"/>
  <c r="AM1044" i="6"/>
  <c r="AM1045" i="6"/>
  <c r="AM1046" i="6"/>
  <c r="AM1047" i="6"/>
  <c r="AM1048" i="6"/>
  <c r="AM1049" i="6"/>
  <c r="AM1050" i="6"/>
  <c r="AM1051" i="6"/>
  <c r="AM1052" i="6"/>
  <c r="AM1053" i="6"/>
  <c r="AM1054" i="6"/>
  <c r="AM1055" i="6"/>
  <c r="AM1056" i="6"/>
  <c r="AM1057" i="6"/>
  <c r="AM1058" i="6"/>
  <c r="AM1059" i="6"/>
  <c r="AM1060" i="6"/>
  <c r="AM1061" i="6"/>
  <c r="AM1062" i="6"/>
  <c r="AM1063" i="6"/>
  <c r="AM1064" i="6"/>
  <c r="AM1065" i="6"/>
  <c r="AM1066" i="6"/>
  <c r="AM1067" i="6"/>
  <c r="AM1068" i="6"/>
  <c r="AM1069" i="6"/>
  <c r="AM1070" i="6"/>
  <c r="AM1071" i="6"/>
  <c r="AM1072" i="6"/>
  <c r="AM1073" i="6"/>
  <c r="AM1074" i="6"/>
  <c r="AM1075" i="6"/>
  <c r="AM1076" i="6"/>
  <c r="AM1077" i="6"/>
  <c r="AM1078" i="6"/>
  <c r="AM1079" i="6"/>
  <c r="AM1080" i="6"/>
  <c r="AM1081" i="6"/>
  <c r="AM1082" i="6"/>
  <c r="AM1083" i="6"/>
  <c r="AM1084" i="6"/>
  <c r="AM1085" i="6"/>
  <c r="AM1086" i="6"/>
  <c r="AM1087" i="6"/>
  <c r="AM1088" i="6"/>
  <c r="AM1089" i="6"/>
  <c r="AM1090" i="6"/>
  <c r="AM1091" i="6"/>
  <c r="AM1092" i="6"/>
  <c r="AM1093" i="6"/>
  <c r="AM1094" i="6"/>
  <c r="AM1095" i="6"/>
  <c r="AM1096" i="6"/>
  <c r="AM1097" i="6"/>
  <c r="AM1098" i="6"/>
  <c r="AM1099" i="6"/>
  <c r="AM1100" i="6"/>
  <c r="AM1101" i="6"/>
  <c r="AM1102" i="6"/>
  <c r="AM1103" i="6"/>
  <c r="AM1104" i="6"/>
  <c r="AM1105" i="6"/>
  <c r="AM1106" i="6"/>
  <c r="AM1107" i="6"/>
  <c r="AM1108" i="6"/>
  <c r="AM1109" i="6"/>
  <c r="AM1110" i="6"/>
  <c r="AM1111" i="6"/>
  <c r="AM1112" i="6"/>
  <c r="AM1113" i="6"/>
  <c r="AM1114" i="6"/>
  <c r="AM1115" i="6"/>
  <c r="AM1116" i="6"/>
  <c r="AM1117" i="6"/>
  <c r="AM1118" i="6"/>
  <c r="AM1119" i="6"/>
  <c r="AM1120" i="6"/>
  <c r="AM1121" i="6"/>
  <c r="AM1122" i="6"/>
  <c r="AM1123" i="6"/>
  <c r="AM1124" i="6"/>
  <c r="AM1125" i="6"/>
  <c r="AM1126" i="6"/>
  <c r="AM1127" i="6"/>
  <c r="AM1128" i="6"/>
  <c r="AM1129" i="6"/>
  <c r="AM1130" i="6"/>
  <c r="AM1131" i="6"/>
  <c r="AM1132" i="6"/>
  <c r="AM1133" i="6"/>
  <c r="AM1134" i="6"/>
  <c r="AM1135" i="6"/>
  <c r="AM1136" i="6"/>
  <c r="AM1137" i="6"/>
  <c r="AM1138" i="6"/>
  <c r="AM1139" i="6"/>
  <c r="AM1140" i="6"/>
  <c r="AM1141" i="6"/>
  <c r="AM1142" i="6"/>
  <c r="AM1143" i="6"/>
  <c r="AM1144" i="6"/>
  <c r="AM1145" i="6"/>
  <c r="AM1146" i="6"/>
  <c r="AM1147" i="6"/>
  <c r="AM1148" i="6"/>
  <c r="AM1149" i="6"/>
  <c r="AM1150" i="6"/>
  <c r="AM1151" i="6"/>
  <c r="AM1152" i="6"/>
  <c r="AM1153" i="6"/>
  <c r="AM1154" i="6"/>
  <c r="AM1155" i="6"/>
  <c r="AM1156" i="6"/>
  <c r="AM1157" i="6"/>
  <c r="AM1158" i="6"/>
  <c r="AM1159" i="6"/>
  <c r="AM1160" i="6"/>
  <c r="AM1161" i="6"/>
  <c r="AM1162" i="6"/>
  <c r="AM1163" i="6"/>
  <c r="AM1164" i="6"/>
  <c r="AM1165" i="6"/>
  <c r="AM1166" i="6"/>
  <c r="AM1167" i="6"/>
  <c r="AM1168" i="6"/>
  <c r="AM1169" i="6"/>
  <c r="AM1170" i="6"/>
  <c r="AM1171" i="6"/>
  <c r="AM1172" i="6"/>
  <c r="AM1173" i="6"/>
  <c r="AM1174" i="6"/>
  <c r="AM1175" i="6"/>
  <c r="AM1176" i="6"/>
  <c r="AM1177" i="6"/>
  <c r="AM1178" i="6"/>
  <c r="AM1179" i="6"/>
  <c r="AM1180" i="6"/>
  <c r="AM1181" i="6"/>
  <c r="AM1182" i="6"/>
  <c r="AM1183" i="6"/>
  <c r="AM1184" i="6"/>
  <c r="AM1185" i="6"/>
  <c r="AM1186" i="6"/>
  <c r="AM1187" i="6"/>
  <c r="AM1188" i="6"/>
  <c r="AM1189" i="6"/>
  <c r="AM1190" i="6"/>
  <c r="AM1191" i="6"/>
  <c r="AM1192" i="6"/>
  <c r="AM1193" i="6"/>
  <c r="AM1194" i="6"/>
  <c r="AM1195" i="6"/>
  <c r="AM1196" i="6"/>
  <c r="AM1197" i="6"/>
  <c r="AM1198" i="6"/>
  <c r="AM1199" i="6"/>
  <c r="AM1200" i="6"/>
  <c r="AM1201" i="6"/>
  <c r="AM1202" i="6"/>
  <c r="AM1203" i="6"/>
  <c r="AM1204" i="6"/>
  <c r="AM1205" i="6"/>
  <c r="AM1206" i="6"/>
  <c r="AM1207" i="6"/>
  <c r="AM1208" i="6"/>
  <c r="AM1209" i="6"/>
  <c r="AM1210" i="6"/>
  <c r="AM1211" i="6"/>
  <c r="AM1212" i="6"/>
  <c r="AM1213" i="6"/>
  <c r="AM1214" i="6"/>
  <c r="AM1215" i="6"/>
  <c r="AM1216" i="6"/>
  <c r="AM1217" i="6"/>
  <c r="AM1218" i="6"/>
  <c r="AM1219" i="6"/>
  <c r="AM1220" i="6"/>
  <c r="AM1221" i="6"/>
  <c r="AM1222" i="6"/>
  <c r="AM1223" i="6"/>
  <c r="AM1224" i="6"/>
  <c r="AM1225" i="6"/>
  <c r="AM1226" i="6"/>
  <c r="AM1227" i="6"/>
  <c r="AM1228" i="6"/>
  <c r="AM1229" i="6"/>
  <c r="AM1230" i="6"/>
  <c r="AM1231" i="6"/>
  <c r="AM1232" i="6"/>
  <c r="AM1233" i="6"/>
  <c r="AM1234" i="6"/>
  <c r="AM1235" i="6"/>
  <c r="AM1236" i="6"/>
  <c r="AM1237" i="6"/>
  <c r="AM1238" i="6"/>
  <c r="AM1239" i="6"/>
  <c r="AM1240" i="6"/>
  <c r="AM1241" i="6"/>
  <c r="AM1242" i="6"/>
  <c r="AM1243" i="6"/>
  <c r="AM1244" i="6"/>
  <c r="AM1245" i="6"/>
  <c r="AM1246" i="6"/>
  <c r="AM1247" i="6"/>
  <c r="AM1248" i="6"/>
  <c r="AM1249" i="6"/>
  <c r="AM1250" i="6"/>
  <c r="AM1251" i="6"/>
  <c r="AM1252" i="6"/>
  <c r="AM1253" i="6"/>
  <c r="AM1254" i="6"/>
  <c r="AM1255" i="6"/>
  <c r="AM1256" i="6"/>
  <c r="AM1257" i="6"/>
  <c r="AM1258" i="6"/>
  <c r="AM1259" i="6"/>
  <c r="AM1260" i="6"/>
  <c r="AM1261" i="6"/>
  <c r="AM1262" i="6"/>
  <c r="AM1263" i="6"/>
  <c r="AM1264" i="6"/>
  <c r="AM1265" i="6"/>
  <c r="AM1266" i="6"/>
  <c r="AM1267" i="6"/>
  <c r="AM1268" i="6"/>
  <c r="AM1269" i="6"/>
  <c r="AM1270" i="6"/>
  <c r="AM1271" i="6"/>
  <c r="AM1272" i="6"/>
  <c r="AM1273" i="6"/>
  <c r="AM1274" i="6"/>
  <c r="AM1275" i="6"/>
  <c r="AM1276" i="6"/>
  <c r="AM1277" i="6"/>
  <c r="AM1278" i="6"/>
  <c r="AM1279" i="6"/>
  <c r="AM1280" i="6"/>
  <c r="AM1281" i="6"/>
  <c r="AM1282" i="6"/>
  <c r="AM1283" i="6"/>
  <c r="AM1284" i="6"/>
  <c r="AM1285" i="6"/>
  <c r="AM1286" i="6"/>
  <c r="AM1287" i="6"/>
  <c r="AM1288" i="6"/>
  <c r="AM1289" i="6"/>
  <c r="AM1290" i="6"/>
  <c r="AM1291" i="6"/>
  <c r="AM1292" i="6"/>
  <c r="AM1293" i="6"/>
  <c r="AM1294" i="6"/>
  <c r="AM1295" i="6"/>
  <c r="AM1296" i="6"/>
  <c r="AM1297" i="6"/>
  <c r="AM1298" i="6"/>
  <c r="AM1299" i="6"/>
  <c r="AM1300" i="6"/>
  <c r="AM1301" i="6"/>
  <c r="AM1302" i="6"/>
  <c r="AM1303" i="6"/>
  <c r="AM1304" i="6"/>
  <c r="AM1305" i="6"/>
  <c r="AM1306" i="6"/>
  <c r="AM1307" i="6"/>
  <c r="AM1308" i="6"/>
  <c r="AM1309" i="6"/>
  <c r="AM1310" i="6"/>
  <c r="AM1311" i="6"/>
  <c r="AM1312" i="6"/>
  <c r="AM1313" i="6"/>
  <c r="AM1314" i="6"/>
  <c r="AM1315" i="6"/>
  <c r="AM1316" i="6"/>
  <c r="AM1317" i="6"/>
  <c r="AM1318" i="6"/>
  <c r="AM1319" i="6"/>
  <c r="AM1320" i="6"/>
  <c r="AM1321" i="6"/>
  <c r="AM1322" i="6"/>
  <c r="AM1323" i="6"/>
  <c r="AM1324" i="6"/>
  <c r="AM1325" i="6"/>
  <c r="AM1326" i="6"/>
  <c r="AM1327" i="6"/>
  <c r="AM1328" i="6"/>
  <c r="AM1329" i="6"/>
  <c r="AM1330" i="6"/>
  <c r="AM1331" i="6"/>
  <c r="AM1332" i="6"/>
  <c r="AM1333" i="6"/>
  <c r="AM1334" i="6"/>
  <c r="AM1335" i="6"/>
  <c r="AM1336" i="6"/>
  <c r="AM1337" i="6"/>
  <c r="AM1338" i="6"/>
  <c r="AM1339" i="6"/>
  <c r="AM1340" i="6"/>
  <c r="AM1341" i="6"/>
  <c r="AM1342" i="6"/>
  <c r="AM1343" i="6"/>
  <c r="AM1344" i="6"/>
  <c r="AM1345" i="6"/>
  <c r="AM1346" i="6"/>
  <c r="AM1347" i="6"/>
  <c r="AM1348" i="6"/>
  <c r="AM1349" i="6"/>
  <c r="AM1350" i="6"/>
  <c r="AM1351" i="6"/>
  <c r="AM1352" i="6"/>
  <c r="AM1353" i="6"/>
  <c r="AM1354" i="6"/>
  <c r="AM1355" i="6"/>
  <c r="AM1356" i="6"/>
  <c r="AM1357" i="6"/>
  <c r="AM1358" i="6"/>
  <c r="AM1359" i="6"/>
  <c r="AM1360" i="6"/>
  <c r="AM1361" i="6"/>
  <c r="AM1362" i="6"/>
  <c r="AM1363" i="6"/>
  <c r="AM1364" i="6"/>
  <c r="AM1365" i="6"/>
  <c r="AM1366" i="6"/>
  <c r="AM1367" i="6"/>
  <c r="AM1368" i="6"/>
  <c r="AM1369" i="6"/>
  <c r="AM1370" i="6"/>
  <c r="AM1371" i="6"/>
  <c r="AM1372" i="6"/>
  <c r="AM1373" i="6"/>
  <c r="AM1374" i="6"/>
  <c r="AM1375" i="6"/>
  <c r="AM1376" i="6"/>
  <c r="AM1377" i="6"/>
  <c r="AM1378" i="6"/>
  <c r="AM1379" i="6"/>
  <c r="AM1380" i="6"/>
  <c r="AM1381" i="6"/>
  <c r="AM1382" i="6"/>
  <c r="AM1383" i="6"/>
  <c r="AM1384" i="6"/>
  <c r="AM1385" i="6"/>
  <c r="AM1386" i="6"/>
  <c r="AM1387" i="6"/>
  <c r="AM1388" i="6"/>
  <c r="AM1389" i="6"/>
  <c r="AM1390" i="6"/>
  <c r="AM1391" i="6"/>
  <c r="AM1392" i="6"/>
  <c r="AM1393" i="6"/>
  <c r="AM1394" i="6"/>
  <c r="AM1395" i="6"/>
  <c r="AM1396" i="6"/>
  <c r="AM1397" i="6"/>
  <c r="AM1398" i="6"/>
  <c r="AM1399" i="6"/>
  <c r="AM1400" i="6"/>
  <c r="AM1401" i="6"/>
  <c r="AM1402" i="6"/>
  <c r="AM1403" i="6"/>
  <c r="AM1404" i="6"/>
  <c r="AM1405" i="6"/>
  <c r="AM1406" i="6"/>
  <c r="AM1407" i="6"/>
  <c r="AM1408" i="6"/>
  <c r="AM1409" i="6"/>
  <c r="AM1410" i="6"/>
  <c r="AM1411" i="6"/>
  <c r="AM1412" i="6"/>
  <c r="AM1413" i="6"/>
  <c r="AM1414" i="6"/>
  <c r="AM1415" i="6"/>
  <c r="AM1416" i="6"/>
  <c r="AM1417" i="6"/>
  <c r="AM1418" i="6"/>
  <c r="AM1419" i="6"/>
  <c r="AM1420" i="6"/>
  <c r="AM1421" i="6"/>
  <c r="AM1422" i="6"/>
  <c r="AM1423" i="6"/>
  <c r="AM1424" i="6"/>
  <c r="AM1425" i="6"/>
  <c r="AM1426" i="6"/>
  <c r="AM1427" i="6"/>
  <c r="AM1428" i="6"/>
  <c r="AM1429" i="6"/>
  <c r="AM1430" i="6"/>
  <c r="AM1431" i="6"/>
  <c r="AM1432" i="6"/>
  <c r="AM1433" i="6"/>
  <c r="AM1434" i="6"/>
  <c r="AM1435" i="6"/>
  <c r="AM1436" i="6"/>
  <c r="AM1437" i="6"/>
  <c r="AM1438" i="6"/>
  <c r="AM1439" i="6"/>
  <c r="AM1440" i="6"/>
  <c r="AM1441" i="6"/>
  <c r="AM1442" i="6"/>
  <c r="AM1443" i="6"/>
  <c r="AM1444" i="6"/>
  <c r="AM1445" i="6"/>
  <c r="AM1446" i="6"/>
  <c r="AM1447" i="6"/>
  <c r="AM1448" i="6"/>
  <c r="AM1449" i="6"/>
  <c r="AM1450" i="6"/>
  <c r="AM1451" i="6"/>
  <c r="AM1452" i="6"/>
  <c r="AM1453" i="6"/>
  <c r="AM1454" i="6"/>
  <c r="AM1455" i="6"/>
  <c r="AM1456" i="6"/>
  <c r="AM1457" i="6"/>
  <c r="AM1458" i="6"/>
  <c r="AM1459" i="6"/>
  <c r="AM1460" i="6"/>
  <c r="AM1461" i="6"/>
  <c r="AM1462" i="6"/>
  <c r="AM1463" i="6"/>
  <c r="AM1464" i="6"/>
  <c r="AM1465" i="6"/>
  <c r="AM1466" i="6"/>
  <c r="AM1467" i="6"/>
  <c r="AM1468" i="6"/>
  <c r="AM1469" i="6"/>
  <c r="AM1470" i="6"/>
  <c r="AM1471" i="6"/>
  <c r="AM1472" i="6"/>
  <c r="AM1473" i="6"/>
  <c r="AM1474" i="6"/>
  <c r="AM1475" i="6"/>
  <c r="AM1476" i="6"/>
  <c r="AM1477" i="6"/>
  <c r="AM1478" i="6"/>
  <c r="AM1479" i="6"/>
  <c r="AM1480" i="6"/>
  <c r="AM1481" i="6"/>
  <c r="AM1482" i="6"/>
  <c r="AM1483" i="6"/>
  <c r="AM1484" i="6"/>
  <c r="AM1485" i="6"/>
  <c r="AM1486" i="6"/>
  <c r="AM1487" i="6"/>
  <c r="AM1488" i="6"/>
  <c r="AM1489" i="6"/>
  <c r="AM1490" i="6"/>
  <c r="AM1491" i="6"/>
  <c r="AM1492" i="6"/>
  <c r="AM1493" i="6"/>
  <c r="AM1494" i="6"/>
  <c r="AM1495" i="6"/>
  <c r="AM1496" i="6"/>
  <c r="AM1497" i="6"/>
  <c r="AM1498" i="6"/>
  <c r="AM1499" i="6"/>
  <c r="AM1500" i="6"/>
  <c r="AM1501" i="6"/>
  <c r="AM1502" i="6"/>
  <c r="AM1503" i="6"/>
  <c r="AM1504" i="6"/>
  <c r="AM1505" i="6"/>
  <c r="AM1506" i="6"/>
  <c r="AM1507" i="6"/>
  <c r="AM1508" i="6"/>
  <c r="AM1509" i="6"/>
  <c r="AM1510" i="6"/>
  <c r="AM1511" i="6"/>
  <c r="AM1512" i="6"/>
  <c r="AM1513" i="6"/>
  <c r="AM1514" i="6"/>
  <c r="AM1515" i="6"/>
  <c r="AM1516" i="6"/>
  <c r="AM1517" i="6"/>
  <c r="AM1518" i="6"/>
  <c r="AM1519" i="6"/>
  <c r="AM1520" i="6"/>
  <c r="AM1521" i="6"/>
  <c r="AM1522" i="6"/>
  <c r="AM1523" i="6"/>
  <c r="AM1524" i="6"/>
  <c r="AM1525" i="6"/>
  <c r="AM1526" i="6"/>
  <c r="AM1527" i="6"/>
  <c r="AM1528" i="6"/>
  <c r="AM1529" i="6"/>
  <c r="AM1530" i="6"/>
  <c r="AM1531" i="6"/>
  <c r="AM1532" i="6"/>
  <c r="AM1533" i="6"/>
  <c r="AM1534" i="6"/>
  <c r="AM1535" i="6"/>
  <c r="AM1536" i="6"/>
  <c r="AM1537" i="6"/>
  <c r="AM1538" i="6"/>
  <c r="AM1539" i="6"/>
  <c r="AM1540" i="6"/>
  <c r="AM1541" i="6"/>
  <c r="AM1542" i="6"/>
  <c r="AM1543" i="6"/>
  <c r="AM1544" i="6"/>
  <c r="AM1545" i="6"/>
  <c r="AM1546" i="6"/>
  <c r="AM1547" i="6"/>
  <c r="AM1548" i="6"/>
  <c r="AM1549" i="6"/>
  <c r="AM1550" i="6"/>
  <c r="AM1551" i="6"/>
  <c r="AM1552" i="6"/>
  <c r="AM1553" i="6"/>
  <c r="AM1554" i="6"/>
  <c r="AM1555" i="6"/>
  <c r="AM1556" i="6"/>
  <c r="AM1557" i="6"/>
  <c r="AM1558" i="6"/>
  <c r="AM1559" i="6"/>
  <c r="AM1560" i="6"/>
  <c r="AM1561" i="6"/>
  <c r="AM1562" i="6"/>
  <c r="AM1563" i="6"/>
  <c r="AM1564" i="6"/>
  <c r="AM1565" i="6"/>
  <c r="AM1566" i="6"/>
  <c r="AM1567" i="6"/>
  <c r="AM1568" i="6"/>
  <c r="AM1569" i="6"/>
  <c r="AM1570" i="6"/>
  <c r="AM1571" i="6"/>
  <c r="AM1572" i="6"/>
  <c r="AM1573" i="6"/>
  <c r="AM1574" i="6"/>
  <c r="AM1575" i="6"/>
  <c r="AM1576" i="6"/>
  <c r="AM1577" i="6"/>
  <c r="AM1578" i="6"/>
  <c r="AM1579" i="6"/>
  <c r="AM1580" i="6"/>
  <c r="AM1581" i="6"/>
  <c r="AM1582" i="6"/>
  <c r="AM1583" i="6"/>
  <c r="AM1584" i="6"/>
  <c r="AM1585" i="6"/>
  <c r="AM1586" i="6"/>
  <c r="AM1587" i="6"/>
  <c r="AM1588" i="6"/>
  <c r="AM1589" i="6"/>
  <c r="AM1590" i="6"/>
  <c r="AM1591" i="6"/>
  <c r="AM1592" i="6"/>
  <c r="AM1593" i="6"/>
  <c r="AM1594" i="6"/>
  <c r="AM1595" i="6"/>
  <c r="AM1596" i="6"/>
  <c r="AM1597" i="6"/>
  <c r="AM1598" i="6"/>
  <c r="AM1599" i="6"/>
  <c r="AM1600" i="6"/>
  <c r="AM1601" i="6"/>
  <c r="AM1602" i="6"/>
  <c r="AM1603" i="6"/>
  <c r="AM1604" i="6"/>
  <c r="AM1605" i="6"/>
  <c r="AM1606" i="6"/>
  <c r="AM1607" i="6"/>
  <c r="AM1608" i="6"/>
  <c r="AM1609" i="6"/>
  <c r="AM1610" i="6"/>
  <c r="AM1611" i="6"/>
  <c r="AM1612" i="6"/>
  <c r="AM1613" i="6"/>
  <c r="AM1614" i="6"/>
  <c r="AM1615" i="6"/>
  <c r="AM1616" i="6"/>
  <c r="AM1617" i="6"/>
  <c r="AM1618" i="6"/>
  <c r="AM1619" i="6"/>
  <c r="AM1620" i="6"/>
  <c r="AM1621" i="6"/>
  <c r="AM1622" i="6"/>
  <c r="AM1623" i="6"/>
  <c r="AM1624" i="6"/>
  <c r="AM1625" i="6"/>
  <c r="AM1626" i="6"/>
  <c r="AM1627" i="6"/>
  <c r="AM1628" i="6"/>
  <c r="AM1629" i="6"/>
  <c r="AM1630" i="6"/>
  <c r="AM1631" i="6"/>
  <c r="AM1632" i="6"/>
  <c r="AM1633" i="6"/>
  <c r="AM1634" i="6"/>
  <c r="AM1635" i="6"/>
  <c r="AM1636" i="6"/>
  <c r="AM1637" i="6"/>
  <c r="AM1638" i="6"/>
  <c r="AM1639" i="6"/>
  <c r="AM1640" i="6"/>
  <c r="AM1641" i="6"/>
  <c r="AM1642" i="6"/>
  <c r="AM1643" i="6"/>
  <c r="AM1644" i="6"/>
  <c r="AM1645" i="6"/>
  <c r="AM1646" i="6"/>
  <c r="AM1647" i="6"/>
  <c r="AM1648" i="6"/>
  <c r="AM1649" i="6"/>
  <c r="AM1650" i="6"/>
  <c r="AM1651" i="6"/>
  <c r="AM1652" i="6"/>
  <c r="AM1653" i="6"/>
  <c r="AM1654" i="6"/>
  <c r="AM1655" i="6"/>
  <c r="AM1656" i="6"/>
  <c r="AM1657" i="6"/>
  <c r="AM1658" i="6"/>
  <c r="AM1659" i="6"/>
  <c r="AM1660" i="6"/>
  <c r="AM1661" i="6"/>
  <c r="AM1662" i="6"/>
  <c r="AM1663" i="6"/>
  <c r="AM1664" i="6"/>
  <c r="AM1665" i="6"/>
  <c r="AM1666" i="6"/>
  <c r="AM1667" i="6"/>
  <c r="AM1668" i="6"/>
  <c r="AM1669" i="6"/>
  <c r="AM1670" i="6"/>
  <c r="AM1671" i="6"/>
  <c r="AM1672" i="6"/>
  <c r="AM1673" i="6"/>
  <c r="AM1674" i="6"/>
  <c r="AM1675" i="6"/>
  <c r="AM1676" i="6"/>
  <c r="AM1677" i="6"/>
  <c r="AM1678" i="6"/>
  <c r="AM1679" i="6"/>
  <c r="AM1680" i="6"/>
  <c r="AM1681" i="6"/>
  <c r="AM1682" i="6"/>
  <c r="AM1683" i="6"/>
  <c r="AM1684" i="6"/>
  <c r="AM1685" i="6"/>
  <c r="AM1686" i="6"/>
  <c r="AM1687" i="6"/>
  <c r="AM1688" i="6"/>
  <c r="AM1689" i="6"/>
  <c r="AM1690" i="6"/>
  <c r="AM1691" i="6"/>
  <c r="AM1692" i="6"/>
  <c r="AM1693" i="6"/>
  <c r="AM1694" i="6"/>
  <c r="AM1695" i="6"/>
  <c r="AM1696" i="6"/>
  <c r="AM1697" i="6"/>
  <c r="AM1698" i="6"/>
  <c r="AM1699" i="6"/>
  <c r="AM1700" i="6"/>
  <c r="AM1701" i="6"/>
  <c r="AM1702" i="6"/>
  <c r="AM1703" i="6"/>
  <c r="AM1704" i="6"/>
  <c r="AM1705" i="6"/>
  <c r="AM1706" i="6"/>
  <c r="AM1707" i="6"/>
  <c r="AM1708" i="6"/>
  <c r="AM1709" i="6"/>
  <c r="AM1710" i="6"/>
  <c r="AM1711" i="6"/>
  <c r="AM1712" i="6"/>
  <c r="AM1713" i="6"/>
  <c r="AM1714" i="6"/>
  <c r="AM1715" i="6"/>
  <c r="AM1716" i="6"/>
  <c r="AM1717" i="6"/>
  <c r="AM1718" i="6"/>
  <c r="AM1719" i="6"/>
  <c r="AM1720" i="6"/>
  <c r="AM1721" i="6"/>
  <c r="AM1722" i="6"/>
  <c r="AM1723" i="6"/>
  <c r="AM1724" i="6"/>
  <c r="AM1725" i="6"/>
  <c r="AM1726" i="6"/>
  <c r="AM1727" i="6"/>
  <c r="AM1728" i="6"/>
  <c r="AM1729" i="6"/>
  <c r="AM1730" i="6"/>
  <c r="AM1731" i="6"/>
  <c r="AM1732" i="6"/>
  <c r="AM1733" i="6"/>
  <c r="AM1734" i="6"/>
  <c r="AM1735" i="6"/>
  <c r="AM1736" i="6"/>
  <c r="AM1737" i="6"/>
  <c r="AM1738" i="6"/>
  <c r="AM1739" i="6"/>
  <c r="AM1740" i="6"/>
  <c r="AM1741" i="6"/>
  <c r="AM1742" i="6"/>
  <c r="AM1743" i="6"/>
  <c r="AM1744" i="6"/>
  <c r="AM1745" i="6"/>
  <c r="AM1746" i="6"/>
  <c r="AM1747" i="6"/>
  <c r="AM1748" i="6"/>
  <c r="AM1749" i="6"/>
  <c r="AM1750" i="6"/>
  <c r="AM1751" i="6"/>
  <c r="AM1752" i="6"/>
  <c r="AM1753" i="6"/>
  <c r="AM1754" i="6"/>
  <c r="AM1755" i="6"/>
  <c r="AM1756" i="6"/>
  <c r="AM1757" i="6"/>
  <c r="AM1758" i="6"/>
  <c r="AM1759" i="6"/>
  <c r="AM1760" i="6"/>
  <c r="AM1761" i="6"/>
  <c r="AM1762" i="6"/>
  <c r="AM1763" i="6"/>
  <c r="AM1764" i="6"/>
  <c r="AM1765" i="6"/>
  <c r="AM1766" i="6"/>
  <c r="AM1767" i="6"/>
  <c r="AM1768" i="6"/>
  <c r="AM1769" i="6"/>
  <c r="AM1770" i="6"/>
  <c r="AM1771" i="6"/>
  <c r="AM1772" i="6"/>
  <c r="AM1773" i="6"/>
  <c r="AM1774" i="6"/>
  <c r="AM1775" i="6"/>
  <c r="AM1776" i="6"/>
  <c r="AM1777" i="6"/>
  <c r="AM1778" i="6"/>
  <c r="AM1779" i="6"/>
  <c r="AM1780" i="6"/>
  <c r="AM1781" i="6"/>
  <c r="AM1782" i="6"/>
  <c r="AM1783" i="6"/>
  <c r="AM1784" i="6"/>
  <c r="AM1785" i="6"/>
  <c r="AM1786" i="6"/>
  <c r="AM1787" i="6"/>
  <c r="AM1788" i="6"/>
  <c r="AM1789" i="6"/>
  <c r="AM1790" i="6"/>
  <c r="AM1791" i="6"/>
  <c r="AM1792" i="6"/>
  <c r="AM1793" i="6"/>
  <c r="AM1794" i="6"/>
  <c r="AM1795" i="6"/>
  <c r="AM1796" i="6"/>
  <c r="AM1797" i="6"/>
  <c r="AM1798" i="6"/>
  <c r="AM1799" i="6"/>
  <c r="AM1800" i="6"/>
  <c r="AM1801" i="6"/>
  <c r="AM1802" i="6"/>
  <c r="AM1803" i="6"/>
  <c r="AM1804" i="6"/>
  <c r="AM1805" i="6"/>
  <c r="AM1806" i="6"/>
  <c r="AM1807" i="6"/>
  <c r="AM1808" i="6"/>
  <c r="AM1809" i="6"/>
  <c r="AM1810" i="6"/>
  <c r="AM1811" i="6"/>
  <c r="AM1812" i="6"/>
  <c r="AM1813" i="6"/>
  <c r="AM1814" i="6"/>
  <c r="AM1815" i="6"/>
  <c r="AM1816" i="6"/>
  <c r="AM1817" i="6"/>
  <c r="AM1818" i="6"/>
  <c r="AM1819" i="6"/>
  <c r="AM1820" i="6"/>
  <c r="AM1821" i="6"/>
  <c r="AM1822" i="6"/>
  <c r="AM1823" i="6"/>
  <c r="AM1824" i="6"/>
  <c r="AM1825" i="6"/>
  <c r="AM1826" i="6"/>
  <c r="AM1827" i="6"/>
  <c r="AM1828" i="6"/>
  <c r="AM1829" i="6"/>
  <c r="AM1830" i="6"/>
  <c r="AM1831" i="6"/>
  <c r="AM1832" i="6"/>
  <c r="AM1833" i="6"/>
  <c r="AM1834" i="6"/>
  <c r="AM1835" i="6"/>
  <c r="AM1836" i="6"/>
  <c r="AM1837" i="6"/>
  <c r="AM1838" i="6"/>
  <c r="AM1839" i="6"/>
  <c r="AM1840" i="6"/>
  <c r="AM1841" i="6"/>
  <c r="AM1842" i="6"/>
  <c r="AM1843" i="6"/>
  <c r="AM1844" i="6"/>
  <c r="AM1845" i="6"/>
  <c r="AM1846" i="6"/>
  <c r="AM1847" i="6"/>
  <c r="AM1848" i="6"/>
  <c r="AM1849" i="6"/>
  <c r="AM1850" i="6"/>
  <c r="AM1851" i="6"/>
  <c r="AM1852" i="6"/>
  <c r="AM1853" i="6"/>
  <c r="AM1854" i="6"/>
  <c r="AM1855" i="6"/>
  <c r="AM1856" i="6"/>
  <c r="AM1857" i="6"/>
  <c r="AM1858" i="6"/>
  <c r="AM1859" i="6"/>
  <c r="AM1860" i="6"/>
  <c r="AM1861" i="6"/>
  <c r="AM1862" i="6"/>
  <c r="AM1863" i="6"/>
  <c r="AM1864" i="6"/>
  <c r="AM1865" i="6"/>
  <c r="AM1866" i="6"/>
  <c r="AM1867" i="6"/>
  <c r="AM1868" i="6"/>
  <c r="AM1869" i="6"/>
  <c r="AM1870" i="6"/>
  <c r="AM1871" i="6"/>
  <c r="AM1872" i="6"/>
  <c r="AM1873" i="6"/>
  <c r="AM1874" i="6"/>
  <c r="AM1875" i="6"/>
  <c r="AM1876" i="6"/>
  <c r="AM1877" i="6"/>
  <c r="AM1878" i="6"/>
  <c r="AM1879" i="6"/>
  <c r="AM1880" i="6"/>
  <c r="AM1881" i="6"/>
  <c r="AM1882" i="6"/>
  <c r="AM1883" i="6"/>
  <c r="AM1884" i="6"/>
  <c r="AM1885" i="6"/>
  <c r="AM1886" i="6"/>
  <c r="AM1887" i="6"/>
  <c r="AM1888" i="6"/>
  <c r="AM1889" i="6"/>
  <c r="AM1890" i="6"/>
  <c r="AM1891" i="6"/>
  <c r="AM1892" i="6"/>
  <c r="AM1893" i="6"/>
  <c r="AM1894" i="6"/>
  <c r="AM1895" i="6"/>
  <c r="AM1896" i="6"/>
  <c r="AM1897" i="6"/>
  <c r="AM1898" i="6"/>
  <c r="AM1899" i="6"/>
  <c r="AM1900" i="6"/>
  <c r="AM1901" i="6"/>
  <c r="AM1902" i="6"/>
  <c r="AM1903" i="6"/>
  <c r="AM1904" i="6"/>
  <c r="AM1905" i="6"/>
  <c r="AM1906" i="6"/>
  <c r="AM1907" i="6"/>
  <c r="AM1908" i="6"/>
  <c r="AM1909" i="6"/>
  <c r="AM1910" i="6"/>
  <c r="AM1911" i="6"/>
  <c r="AM1912" i="6"/>
  <c r="AM1913" i="6"/>
  <c r="AM1914" i="6"/>
  <c r="AM1915" i="6"/>
  <c r="AM1916" i="6"/>
  <c r="AM1917" i="6"/>
  <c r="AM1918" i="6"/>
  <c r="AM1919" i="6"/>
  <c r="AM1920" i="6"/>
  <c r="AM1921" i="6"/>
  <c r="AM1922" i="6"/>
  <c r="AM1923" i="6"/>
  <c r="AM1924" i="6"/>
  <c r="AM1925" i="6"/>
  <c r="AM1926" i="6"/>
  <c r="AM1927" i="6"/>
  <c r="AM1928" i="6"/>
  <c r="AM1929" i="6"/>
  <c r="AM1930" i="6"/>
  <c r="AM1931" i="6"/>
  <c r="AM1932" i="6"/>
  <c r="AM1933" i="6"/>
  <c r="AM1934" i="6"/>
  <c r="AM1935" i="6"/>
  <c r="AM1936" i="6"/>
  <c r="AM1937" i="6"/>
  <c r="AM1938" i="6"/>
  <c r="AM1939" i="6"/>
  <c r="AM1940" i="6"/>
  <c r="AM1941" i="6"/>
  <c r="AM1942" i="6"/>
  <c r="AM1943" i="6"/>
  <c r="AM1944" i="6"/>
  <c r="AM1945" i="6"/>
  <c r="AM1946" i="6"/>
  <c r="AM1947" i="6"/>
  <c r="AM1948" i="6"/>
  <c r="AM1949" i="6"/>
  <c r="AM1950" i="6"/>
  <c r="AM1951" i="6"/>
  <c r="AM1952" i="6"/>
  <c r="AM1953" i="6"/>
  <c r="AM1954" i="6"/>
  <c r="AM1955" i="6"/>
  <c r="AM1956" i="6"/>
  <c r="AM1957" i="6"/>
  <c r="AM1958" i="6"/>
  <c r="AM1959" i="6"/>
  <c r="AM1960" i="6"/>
  <c r="AM1961" i="6"/>
  <c r="AM1962" i="6"/>
  <c r="AM1963" i="6"/>
  <c r="AM1964" i="6"/>
  <c r="AM1965" i="6"/>
  <c r="AM1966" i="6"/>
  <c r="AM1967" i="6"/>
  <c r="AM1968" i="6"/>
  <c r="AM1969" i="6"/>
  <c r="AM1970" i="6"/>
  <c r="AM1971" i="6"/>
  <c r="AM1972" i="6"/>
  <c r="AM1973" i="6"/>
  <c r="AM1974" i="6"/>
  <c r="AM1975" i="6"/>
  <c r="AM1976" i="6"/>
  <c r="AM1977" i="6"/>
  <c r="AM1978" i="6"/>
  <c r="AM1979" i="6"/>
  <c r="AM1980" i="6"/>
  <c r="AM1981" i="6"/>
  <c r="AM1982" i="6"/>
  <c r="AM1983" i="6"/>
  <c r="AM1984" i="6"/>
  <c r="AM1985" i="6"/>
  <c r="AM1986" i="6"/>
  <c r="AM1987" i="6"/>
  <c r="AM1988" i="6"/>
  <c r="AM1989" i="6"/>
  <c r="AM1990" i="6"/>
  <c r="AM1991" i="6"/>
  <c r="AM1992" i="6"/>
  <c r="AM1993" i="6"/>
  <c r="AM1994" i="6"/>
  <c r="AM1995" i="6"/>
  <c r="AM1996" i="6"/>
  <c r="AM1997" i="6"/>
  <c r="AM1998" i="6"/>
  <c r="AM1999" i="6"/>
  <c r="AM2000" i="6"/>
  <c r="AM2001" i="6"/>
  <c r="AM2002" i="6"/>
  <c r="AM2003" i="6"/>
  <c r="AM2004" i="6"/>
  <c r="AM2005" i="6"/>
  <c r="AM2006" i="6"/>
  <c r="AM2007" i="6"/>
  <c r="AM2008" i="6"/>
  <c r="AM2009" i="6"/>
  <c r="AM2010" i="6"/>
  <c r="AM2011" i="6"/>
  <c r="AM2012" i="6"/>
  <c r="AM2013" i="6"/>
  <c r="AM2014" i="6"/>
  <c r="AM2015" i="6"/>
  <c r="AM2016" i="6"/>
  <c r="AM2017" i="6"/>
  <c r="AM2018" i="6"/>
  <c r="AM2019" i="6"/>
  <c r="AM2020" i="6"/>
  <c r="AM2021" i="6"/>
  <c r="AM2022" i="6"/>
  <c r="AM2023" i="6"/>
  <c r="AM2024" i="6"/>
  <c r="AM2025" i="6"/>
  <c r="AM2026" i="6"/>
  <c r="AM2027" i="6"/>
  <c r="AM2028" i="6"/>
  <c r="AM2029" i="6"/>
  <c r="AM2030" i="6"/>
  <c r="AM2031" i="6"/>
  <c r="AM2032" i="6"/>
  <c r="AM2033" i="6"/>
  <c r="AM2034" i="6"/>
  <c r="AM2035" i="6"/>
  <c r="AM2036" i="6"/>
  <c r="AM2037" i="6"/>
  <c r="AM2038" i="6"/>
  <c r="AM2039" i="6"/>
  <c r="AM2040" i="6"/>
  <c r="AM2041" i="6"/>
  <c r="AM2042" i="6"/>
  <c r="AM2043" i="6"/>
  <c r="AM2044" i="6"/>
  <c r="AM2045" i="6"/>
  <c r="AM2046" i="6"/>
  <c r="AM2047" i="6"/>
  <c r="AM2048" i="6"/>
  <c r="AM2049" i="6"/>
  <c r="AM2050" i="6"/>
  <c r="AM2051" i="6"/>
  <c r="AM2052" i="6"/>
  <c r="AM2053" i="6"/>
  <c r="AM2054" i="6"/>
  <c r="AM2055" i="6"/>
  <c r="AM2056" i="6"/>
  <c r="AM2057" i="6"/>
  <c r="AM2058" i="6"/>
  <c r="AM2059" i="6"/>
  <c r="AM2060" i="6"/>
  <c r="AM2061" i="6"/>
  <c r="AM2062" i="6"/>
  <c r="AM2063" i="6"/>
  <c r="AM2064" i="6"/>
  <c r="AM2065" i="6"/>
  <c r="AM2066" i="6"/>
  <c r="AM2067" i="6"/>
  <c r="AM2068" i="6"/>
  <c r="AM2069" i="6"/>
  <c r="AM2070" i="6"/>
  <c r="AM2071" i="6"/>
  <c r="AM2072" i="6"/>
  <c r="AM2073" i="6"/>
  <c r="AM2074" i="6"/>
  <c r="AM2075" i="6"/>
  <c r="AM2076" i="6"/>
  <c r="AM2077" i="6"/>
  <c r="AM2078" i="6"/>
  <c r="AM2079" i="6"/>
  <c r="AM2080" i="6"/>
  <c r="AM2081" i="6"/>
  <c r="AM2082" i="6"/>
  <c r="AM2083" i="6"/>
  <c r="AM2084" i="6"/>
  <c r="AM2085" i="6"/>
  <c r="AM2086" i="6"/>
  <c r="AM2087" i="6"/>
  <c r="AM2088" i="6"/>
  <c r="AM2089" i="6"/>
  <c r="AM2090" i="6"/>
  <c r="AM2091" i="6"/>
  <c r="AM2092" i="6"/>
  <c r="AM2093" i="6"/>
  <c r="AM2094" i="6"/>
  <c r="AM2095" i="6"/>
  <c r="AM2096" i="6"/>
  <c r="AM2097" i="6"/>
  <c r="AM2098" i="6"/>
  <c r="AM2099" i="6"/>
  <c r="AM2100" i="6"/>
  <c r="AM2101" i="6"/>
  <c r="AM2102" i="6"/>
  <c r="AM2103" i="6"/>
  <c r="AM2104" i="6"/>
  <c r="AM2105" i="6"/>
  <c r="AM2106" i="6"/>
  <c r="AM2107" i="6"/>
  <c r="AM2108" i="6"/>
  <c r="AM2109" i="6"/>
  <c r="AM2110" i="6"/>
  <c r="AM2111" i="6"/>
  <c r="AM2112" i="6"/>
  <c r="AM2113" i="6"/>
  <c r="AM2114" i="6"/>
  <c r="AM2115" i="6"/>
  <c r="AM2116" i="6"/>
  <c r="AM2117" i="6"/>
  <c r="AM2118" i="6"/>
  <c r="AM2119" i="6"/>
  <c r="AM2120" i="6"/>
  <c r="AM2121" i="6"/>
  <c r="AM2122" i="6"/>
  <c r="AM2123" i="6"/>
  <c r="AM2124" i="6"/>
  <c r="AM2125" i="6"/>
  <c r="AM2126" i="6"/>
  <c r="AM2127" i="6"/>
  <c r="AM2128" i="6"/>
  <c r="AM2129" i="6"/>
  <c r="AM2130" i="6"/>
  <c r="AM2131" i="6"/>
  <c r="AM2132" i="6"/>
  <c r="AM2133" i="6"/>
  <c r="AM2134" i="6"/>
  <c r="AM2135" i="6"/>
  <c r="AM2136" i="6"/>
  <c r="AM2137" i="6"/>
  <c r="AM2138" i="6"/>
  <c r="AM2139" i="6"/>
  <c r="AM2140" i="6"/>
  <c r="AM2141" i="6"/>
  <c r="AM2142" i="6"/>
  <c r="AM2143" i="6"/>
  <c r="AM2144" i="6"/>
  <c r="AM2145" i="6"/>
  <c r="AM2146" i="6"/>
  <c r="AM2147" i="6"/>
  <c r="AM2148" i="6"/>
  <c r="AM2149" i="6"/>
  <c r="AM2150" i="6"/>
  <c r="AM2151" i="6"/>
  <c r="AM2152" i="6"/>
  <c r="AM2153" i="6"/>
  <c r="AM2154" i="6"/>
  <c r="AM2155" i="6"/>
  <c r="AM2156" i="6"/>
  <c r="AM2157" i="6"/>
  <c r="AM2158" i="6"/>
  <c r="AM2159" i="6"/>
  <c r="AM2160" i="6"/>
  <c r="AM2161" i="6"/>
  <c r="AM2162" i="6"/>
  <c r="AM2163" i="6"/>
  <c r="AM2164" i="6"/>
  <c r="AM2165" i="6"/>
  <c r="AM2166" i="6"/>
  <c r="AM2167" i="6"/>
  <c r="AM2168" i="6"/>
  <c r="AM2169" i="6"/>
  <c r="AM2170" i="6"/>
  <c r="AM2171" i="6"/>
  <c r="AM2172" i="6"/>
  <c r="AM2173" i="6"/>
  <c r="AM2174" i="6"/>
  <c r="AM2175" i="6"/>
  <c r="AM2176" i="6"/>
  <c r="AM2177" i="6"/>
  <c r="AM2178" i="6"/>
  <c r="AM2179" i="6"/>
  <c r="AM2180" i="6"/>
  <c r="AM2181" i="6"/>
  <c r="AM2182" i="6"/>
  <c r="AM2183" i="6"/>
  <c r="AM2184" i="6"/>
  <c r="AM2185" i="6"/>
  <c r="AM2186" i="6"/>
  <c r="AM2187" i="6"/>
  <c r="AM2188" i="6"/>
  <c r="AM2189" i="6"/>
  <c r="AM2190" i="6"/>
  <c r="AM2191" i="6"/>
  <c r="AM2192" i="6"/>
  <c r="AM2193" i="6"/>
  <c r="AM2194" i="6"/>
  <c r="AM2195" i="6"/>
  <c r="AM2196" i="6"/>
  <c r="AM2197" i="6"/>
  <c r="AM2198" i="6"/>
  <c r="AM2199" i="6"/>
  <c r="AM2200" i="6"/>
  <c r="AM2201" i="6"/>
  <c r="AM2202" i="6"/>
  <c r="AM2203" i="6"/>
  <c r="AM2204" i="6"/>
  <c r="AM2205" i="6"/>
  <c r="AM2206" i="6"/>
  <c r="AM2207" i="6"/>
  <c r="AM2208" i="6"/>
  <c r="AM2209" i="6"/>
  <c r="AM2210" i="6"/>
  <c r="AM2211" i="6"/>
  <c r="AM2212" i="6"/>
  <c r="AM2213" i="6"/>
  <c r="AM2214" i="6"/>
  <c r="AM2215" i="6"/>
  <c r="AM2216" i="6"/>
  <c r="AM2217" i="6"/>
  <c r="AM2218" i="6"/>
  <c r="AM2219" i="6"/>
  <c r="AM2220" i="6"/>
  <c r="AM2221" i="6"/>
  <c r="AM2222" i="6"/>
  <c r="AM2223" i="6"/>
  <c r="AM2224" i="6"/>
  <c r="AM2225" i="6"/>
  <c r="AM2226" i="6"/>
  <c r="AM2227" i="6"/>
  <c r="AM2228" i="6"/>
  <c r="AM2229" i="6"/>
  <c r="AM2230" i="6"/>
  <c r="AM2231" i="6"/>
  <c r="AM2232" i="6"/>
  <c r="AM2233" i="6"/>
  <c r="AM2234" i="6"/>
  <c r="AM2235" i="6"/>
  <c r="AM2236" i="6"/>
  <c r="AM2237" i="6"/>
  <c r="AM2238" i="6"/>
  <c r="AM2239" i="6"/>
  <c r="AM2240" i="6"/>
  <c r="AM2241" i="6"/>
  <c r="AM2242" i="6"/>
  <c r="AM2243" i="6"/>
  <c r="AM2244" i="6"/>
  <c r="AM2245" i="6"/>
  <c r="AM2246" i="6"/>
  <c r="AM2247" i="6"/>
  <c r="AM2248" i="6"/>
  <c r="AM2249" i="6"/>
  <c r="AM2250" i="6"/>
  <c r="AM2251" i="6"/>
  <c r="AM2252" i="6"/>
  <c r="AM2253" i="6"/>
  <c r="AM2254" i="6"/>
  <c r="AM2255" i="6"/>
  <c r="AM2256" i="6"/>
  <c r="AM2257" i="6"/>
  <c r="AM2258" i="6"/>
  <c r="AM2259" i="6"/>
  <c r="AM2260" i="6"/>
  <c r="AM2261" i="6"/>
  <c r="AM2262" i="6"/>
  <c r="AM2263" i="6"/>
  <c r="AM2264" i="6"/>
  <c r="AM2265" i="6"/>
  <c r="AM2266" i="6"/>
  <c r="AM2267" i="6"/>
  <c r="AM2268" i="6"/>
  <c r="AM2269" i="6"/>
  <c r="AM2270" i="6"/>
  <c r="AM2271" i="6"/>
  <c r="AM2272" i="6"/>
  <c r="AM2273" i="6"/>
  <c r="AM2274" i="6"/>
  <c r="AM2275" i="6"/>
  <c r="AM2276" i="6"/>
  <c r="AM2277" i="6"/>
  <c r="AM2278" i="6"/>
  <c r="AM2279" i="6"/>
  <c r="AM2280" i="6"/>
  <c r="AM2281" i="6"/>
  <c r="AM2282" i="6"/>
  <c r="AM2283" i="6"/>
  <c r="AM2284" i="6"/>
  <c r="AM2285" i="6"/>
  <c r="AM2286" i="6"/>
  <c r="AM2287" i="6"/>
  <c r="AM2288" i="6"/>
  <c r="AM2289" i="6"/>
  <c r="AM2290" i="6"/>
  <c r="AM2291" i="6"/>
  <c r="AM2292" i="6"/>
  <c r="AM2293" i="6"/>
  <c r="AM2294" i="6"/>
  <c r="AM2295" i="6"/>
  <c r="AM2296" i="6"/>
  <c r="AM2297" i="6"/>
  <c r="AM2298" i="6"/>
  <c r="AM2299" i="6"/>
  <c r="AM2300" i="6"/>
  <c r="AM2301" i="6"/>
  <c r="AM2302" i="6"/>
  <c r="AM2303" i="6"/>
  <c r="AM2304" i="6"/>
  <c r="AM2305" i="6"/>
  <c r="AM2306" i="6"/>
  <c r="AM2307" i="6"/>
  <c r="AM2308" i="6"/>
  <c r="AM2309" i="6"/>
  <c r="AM2310" i="6"/>
  <c r="AM2311" i="6"/>
  <c r="AM2312" i="6"/>
  <c r="AM2313" i="6"/>
  <c r="AM2314" i="6"/>
  <c r="AM2315" i="6"/>
  <c r="AM2316" i="6"/>
  <c r="AM2317" i="6"/>
  <c r="AM2318" i="6"/>
  <c r="AM2319" i="6"/>
  <c r="AM2320" i="6"/>
  <c r="AM2321" i="6"/>
  <c r="AM2322" i="6"/>
  <c r="AM2323" i="6"/>
  <c r="AM2324" i="6"/>
  <c r="AM2325" i="6"/>
  <c r="AM2326" i="6"/>
  <c r="AM2327" i="6"/>
  <c r="AM2328" i="6"/>
  <c r="AM2329" i="6"/>
  <c r="AM2330" i="6"/>
  <c r="AM2331" i="6"/>
  <c r="AM2332" i="6"/>
  <c r="AM2333" i="6"/>
  <c r="AM2334" i="6"/>
  <c r="AM2335" i="6"/>
  <c r="AM2336" i="6"/>
  <c r="AM2337" i="6"/>
  <c r="AM2338" i="6"/>
  <c r="AM2339" i="6"/>
  <c r="AM2340" i="6"/>
  <c r="AM2341" i="6"/>
  <c r="AM2342" i="6"/>
  <c r="AM2343" i="6"/>
  <c r="AM2344" i="6"/>
  <c r="AM2345" i="6"/>
  <c r="AM2346" i="6"/>
  <c r="AM2347" i="6"/>
  <c r="AM2348" i="6"/>
  <c r="AM2349" i="6"/>
  <c r="AM2350" i="6"/>
  <c r="AM2351" i="6"/>
  <c r="AM2352" i="6"/>
  <c r="AM2353" i="6"/>
  <c r="AM2354" i="6"/>
  <c r="AM2355" i="6"/>
  <c r="AM2356" i="6"/>
  <c r="AM2357" i="6"/>
  <c r="AM2358" i="6"/>
  <c r="AM2359" i="6"/>
  <c r="AM2360" i="6"/>
  <c r="AM2361" i="6"/>
  <c r="AM2362" i="6"/>
  <c r="AM2363" i="6"/>
  <c r="AM2364" i="6"/>
  <c r="AM2365" i="6"/>
  <c r="AM2366" i="6"/>
  <c r="AM2367" i="6"/>
  <c r="AM2368" i="6"/>
  <c r="AM2369" i="6"/>
  <c r="AM2370" i="6"/>
  <c r="AM2371" i="6"/>
  <c r="AM2372" i="6"/>
  <c r="AM2373" i="6"/>
  <c r="AM2374" i="6"/>
  <c r="AM2375" i="6"/>
  <c r="AM2376" i="6"/>
  <c r="AM2377" i="6"/>
  <c r="AM2378" i="6"/>
  <c r="AM2379" i="6"/>
  <c r="AM2380" i="6"/>
  <c r="AM2381" i="6"/>
  <c r="AM2382" i="6"/>
  <c r="AM2383" i="6"/>
  <c r="AM2384" i="6"/>
  <c r="AM2385" i="6"/>
  <c r="AM2386" i="6"/>
  <c r="AM2387" i="6"/>
  <c r="AM2388" i="6"/>
  <c r="AM2389" i="6"/>
  <c r="AM2390" i="6"/>
  <c r="AM2391" i="6"/>
  <c r="AM2392" i="6"/>
  <c r="AM2393" i="6"/>
  <c r="AM2394" i="6"/>
  <c r="AM2395" i="6"/>
  <c r="AM2396" i="6"/>
  <c r="AM2397" i="6"/>
  <c r="AM2398" i="6"/>
  <c r="AM2399" i="6"/>
  <c r="AM2400" i="6"/>
  <c r="AM2401" i="6"/>
  <c r="AM2402" i="6"/>
  <c r="AM2403" i="6"/>
  <c r="AM2404" i="6"/>
  <c r="AM2405" i="6"/>
  <c r="AM2406" i="6"/>
  <c r="AM2407" i="6"/>
  <c r="AM2408" i="6"/>
  <c r="AM2409" i="6"/>
  <c r="AM2410" i="6"/>
  <c r="AM2411" i="6"/>
  <c r="AM2412" i="6"/>
  <c r="AM2413" i="6"/>
  <c r="AM2414" i="6"/>
  <c r="AM2415" i="6"/>
  <c r="AM2416" i="6"/>
  <c r="AM2417" i="6"/>
  <c r="AM2418" i="6"/>
  <c r="AM2419" i="6"/>
  <c r="AM2420" i="6"/>
  <c r="AM2421" i="6"/>
  <c r="AM2422" i="6"/>
  <c r="AM2423" i="6"/>
  <c r="AM2424" i="6"/>
  <c r="AM2425" i="6"/>
  <c r="AM2426" i="6"/>
  <c r="AM2427" i="6"/>
  <c r="AM2428" i="6"/>
  <c r="AM2429" i="6"/>
  <c r="AM2430" i="6"/>
  <c r="AM2431" i="6"/>
  <c r="AM2432" i="6"/>
  <c r="AM2433" i="6"/>
  <c r="AM2434" i="6"/>
  <c r="AM2435" i="6"/>
  <c r="AM2436" i="6"/>
  <c r="AM2437" i="6"/>
  <c r="AM2438" i="6"/>
  <c r="AM2439" i="6"/>
  <c r="AM2440" i="6"/>
  <c r="AM2441" i="6"/>
  <c r="AM2442" i="6"/>
  <c r="AM2443" i="6"/>
  <c r="AM2444" i="6"/>
  <c r="AM2445" i="6"/>
  <c r="AM2446" i="6"/>
  <c r="AM2447" i="6"/>
  <c r="AM2448" i="6"/>
  <c r="AM2449" i="6"/>
  <c r="AM2450" i="6"/>
  <c r="AM2451" i="6"/>
  <c r="AM2452" i="6"/>
  <c r="AM2453" i="6"/>
  <c r="AM2454" i="6"/>
  <c r="AM2455" i="6"/>
  <c r="AM2456" i="6"/>
  <c r="AM2457" i="6"/>
  <c r="AM2458" i="6"/>
  <c r="AM2459" i="6"/>
  <c r="AM2460" i="6"/>
  <c r="AM2461" i="6"/>
  <c r="AM2462" i="6"/>
  <c r="AM2463" i="6"/>
  <c r="AM2464" i="6"/>
  <c r="AM2465" i="6"/>
  <c r="AM2466" i="6"/>
  <c r="AM2467" i="6"/>
  <c r="AM2468" i="6"/>
  <c r="AM2469" i="6"/>
  <c r="AM2470" i="6"/>
  <c r="AM2471" i="6"/>
  <c r="AM2472" i="6"/>
  <c r="AM2473" i="6"/>
  <c r="AM2474" i="6"/>
  <c r="AM2475" i="6"/>
  <c r="AM2476" i="6"/>
  <c r="AM2477" i="6"/>
  <c r="AM2478" i="6"/>
  <c r="AM2479" i="6"/>
  <c r="AM2480" i="6"/>
  <c r="AM2481" i="6"/>
  <c r="AM2482" i="6"/>
  <c r="AM2483" i="6"/>
  <c r="AM2484" i="6"/>
  <c r="AM2485" i="6"/>
  <c r="AM2486" i="6"/>
  <c r="AM2487" i="6"/>
  <c r="AM2488" i="6"/>
  <c r="AM2489" i="6"/>
  <c r="AM2490" i="6"/>
  <c r="AM2491" i="6"/>
  <c r="AM2492" i="6"/>
  <c r="AM2493" i="6"/>
  <c r="AM2494" i="6"/>
  <c r="AM2495" i="6"/>
  <c r="AM2496" i="6"/>
  <c r="AM2497" i="6"/>
  <c r="AM2498" i="6"/>
  <c r="AM2499" i="6"/>
  <c r="AM2500" i="6"/>
  <c r="AM2501" i="6"/>
  <c r="AM2502" i="6"/>
  <c r="AM2503" i="6"/>
  <c r="AM2504" i="6"/>
  <c r="AM2505" i="6"/>
  <c r="AM2506" i="6"/>
  <c r="AM2507" i="6"/>
  <c r="AM2508" i="6"/>
  <c r="AM2509" i="6"/>
  <c r="AM2510" i="6"/>
  <c r="AM2511" i="6"/>
  <c r="AM2512" i="6"/>
  <c r="AM2513" i="6"/>
  <c r="AM2514" i="6"/>
  <c r="AM2515" i="6"/>
  <c r="AM2516" i="6"/>
  <c r="AM2517" i="6"/>
  <c r="AM2518" i="6"/>
  <c r="AM2519" i="6"/>
  <c r="AM2520" i="6"/>
  <c r="AM2521" i="6"/>
  <c r="AM2522" i="6"/>
  <c r="AM2523" i="6"/>
  <c r="AM2524" i="6"/>
  <c r="AM2525" i="6"/>
  <c r="AM2526" i="6"/>
  <c r="AM2527" i="6"/>
  <c r="AM2528" i="6"/>
  <c r="AM2529" i="6"/>
  <c r="AM2530" i="6"/>
  <c r="AM2531" i="6"/>
  <c r="AM2532" i="6"/>
  <c r="AM2533" i="6"/>
  <c r="AM2534" i="6"/>
  <c r="AM2535" i="6"/>
  <c r="AM2536" i="6"/>
  <c r="AM2537" i="6"/>
  <c r="AM2538" i="6"/>
  <c r="AM2539" i="6"/>
  <c r="AM2540" i="6"/>
  <c r="AM2541" i="6"/>
  <c r="AM2542" i="6"/>
  <c r="AM2543" i="6"/>
  <c r="AM2544" i="6"/>
  <c r="AM2545" i="6"/>
  <c r="AM2546" i="6"/>
  <c r="AM2547" i="6"/>
  <c r="AM2548" i="6"/>
  <c r="AM2549" i="6"/>
  <c r="AM2550" i="6"/>
  <c r="AM2551" i="6"/>
  <c r="AM2552" i="6"/>
  <c r="AM2553" i="6"/>
  <c r="AM2554" i="6"/>
  <c r="AM2555" i="6"/>
  <c r="AM2556" i="6"/>
  <c r="AM2557" i="6"/>
  <c r="AM2558" i="6"/>
  <c r="AM2559" i="6"/>
  <c r="AM2560" i="6"/>
  <c r="AM2561" i="6"/>
  <c r="AM2562" i="6"/>
  <c r="AM2563" i="6"/>
  <c r="AM2564" i="6"/>
  <c r="AM2565" i="6"/>
  <c r="AM2566" i="6"/>
  <c r="AM2567" i="6"/>
  <c r="AM2568" i="6"/>
  <c r="AM2569" i="6"/>
  <c r="AM2570" i="6"/>
  <c r="AM2571" i="6"/>
  <c r="AM2572" i="6"/>
  <c r="AM2573" i="6"/>
  <c r="AM2574" i="6"/>
  <c r="AM2575" i="6"/>
  <c r="AM2576" i="6"/>
  <c r="AM2577" i="6"/>
  <c r="AM2578" i="6"/>
  <c r="AM2579" i="6"/>
  <c r="AM2580" i="6"/>
  <c r="AM2581" i="6"/>
  <c r="AM2582" i="6"/>
  <c r="AM2583" i="6"/>
  <c r="AM2584" i="6"/>
  <c r="AM2585" i="6"/>
  <c r="AM2586" i="6"/>
  <c r="AM2587" i="6"/>
  <c r="AM2588" i="6"/>
  <c r="AM2589" i="6"/>
  <c r="AM2590" i="6"/>
  <c r="AM2591" i="6"/>
  <c r="AM2592" i="6"/>
  <c r="AM2593" i="6"/>
  <c r="AM2594" i="6"/>
  <c r="AM2595" i="6"/>
  <c r="AM2596" i="6"/>
  <c r="AM2597" i="6"/>
  <c r="AM2598" i="6"/>
  <c r="AM2599" i="6"/>
  <c r="AM2600" i="6"/>
  <c r="AM2601" i="6"/>
  <c r="AM2602" i="6"/>
  <c r="AM2603" i="6"/>
  <c r="AM2604" i="6"/>
  <c r="AM2605" i="6"/>
  <c r="AM2606" i="6"/>
  <c r="AM2607" i="6"/>
  <c r="AM2608" i="6"/>
  <c r="AM2609" i="6"/>
  <c r="AM2610" i="6"/>
  <c r="AM2611" i="6"/>
  <c r="AM2612" i="6"/>
  <c r="AM2613" i="6"/>
  <c r="AM2614" i="6"/>
  <c r="AM2615" i="6"/>
  <c r="AM2616" i="6"/>
  <c r="AM2617" i="6"/>
  <c r="AM2618" i="6"/>
  <c r="AM2619" i="6"/>
  <c r="AM2620" i="6"/>
  <c r="AM2621" i="6"/>
  <c r="AM2622" i="6"/>
  <c r="AM2623" i="6"/>
  <c r="AM2624" i="6"/>
  <c r="AM2625" i="6"/>
  <c r="AM2626" i="6"/>
  <c r="AM2627" i="6"/>
  <c r="AM2628" i="6"/>
  <c r="AM2629" i="6"/>
  <c r="AM2630" i="6"/>
  <c r="AM2631" i="6"/>
  <c r="AM2632" i="6"/>
  <c r="AM2633" i="6"/>
  <c r="AM2634" i="6"/>
  <c r="AM2635" i="6"/>
  <c r="AM2636" i="6"/>
  <c r="AM2637" i="6"/>
  <c r="AM2638" i="6"/>
  <c r="AM2639" i="6"/>
  <c r="AM2640" i="6"/>
  <c r="AM2641" i="6"/>
  <c r="AM2642" i="6"/>
  <c r="AM2643" i="6"/>
  <c r="AM2644" i="6"/>
  <c r="AM2645" i="6"/>
  <c r="AM2646" i="6"/>
  <c r="AM2647" i="6"/>
  <c r="AM2648" i="6"/>
  <c r="AM2649" i="6"/>
  <c r="AM2650" i="6"/>
  <c r="AM2651" i="6"/>
  <c r="AM2652" i="6"/>
  <c r="AM2653" i="6"/>
  <c r="AM2654" i="6"/>
  <c r="AM2655" i="6"/>
  <c r="AM2656" i="6"/>
  <c r="AM2657" i="6"/>
  <c r="AM2658" i="6"/>
  <c r="AM2659" i="6"/>
  <c r="AM2660" i="6"/>
  <c r="AM2661" i="6"/>
  <c r="AM2662" i="6"/>
  <c r="AM2663" i="6"/>
  <c r="AM2664" i="6"/>
  <c r="AM2665" i="6"/>
  <c r="AM2666" i="6"/>
  <c r="AM2667" i="6"/>
  <c r="AM2668" i="6"/>
  <c r="AM2669" i="6"/>
  <c r="AM2670" i="6"/>
  <c r="AM2671" i="6"/>
  <c r="AM2672" i="6"/>
  <c r="AM2673" i="6"/>
  <c r="AM2674" i="6"/>
  <c r="AM2675" i="6"/>
  <c r="AM2676" i="6"/>
  <c r="AM2677" i="6"/>
  <c r="AM2678" i="6"/>
  <c r="AM2679" i="6"/>
  <c r="AM2680" i="6"/>
  <c r="AM2681" i="6"/>
  <c r="AM2682" i="6"/>
  <c r="AM2683" i="6"/>
  <c r="AM2684" i="6"/>
  <c r="AM2685" i="6"/>
  <c r="AM2686" i="6"/>
  <c r="AM2687" i="6"/>
  <c r="AM2688" i="6"/>
  <c r="AM2689" i="6"/>
  <c r="AM2690" i="6"/>
  <c r="AM2691" i="6"/>
  <c r="AM2692" i="6"/>
  <c r="AM2693" i="6"/>
  <c r="AM2694" i="6"/>
  <c r="AM2695" i="6"/>
  <c r="AM2696" i="6"/>
  <c r="AM2697" i="6"/>
  <c r="AM2698" i="6"/>
  <c r="AM2699" i="6"/>
  <c r="AM2700" i="6"/>
  <c r="AM2701" i="6"/>
  <c r="AM2702" i="6"/>
  <c r="AM2703" i="6"/>
  <c r="AM2704" i="6"/>
  <c r="AM2705" i="6"/>
  <c r="AM2706" i="6"/>
  <c r="AM2707" i="6"/>
  <c r="AM2708" i="6"/>
  <c r="AM2709" i="6"/>
  <c r="AM2710" i="6"/>
  <c r="AM2711" i="6"/>
  <c r="AM2712" i="6"/>
  <c r="AM2713" i="6"/>
  <c r="AM2714" i="6"/>
  <c r="AM2715" i="6"/>
  <c r="AM2716" i="6"/>
  <c r="AM2717" i="6"/>
  <c r="AM2718" i="6"/>
  <c r="AM2719" i="6"/>
  <c r="AM2720" i="6"/>
  <c r="AM2721" i="6"/>
  <c r="AM2722" i="6"/>
  <c r="AM2723" i="6"/>
  <c r="AM2724" i="6"/>
  <c r="AM2725" i="6"/>
  <c r="AM2726" i="6"/>
  <c r="AM2727" i="6"/>
  <c r="AM2728" i="6"/>
  <c r="AM2729" i="6"/>
  <c r="AM2730" i="6"/>
  <c r="AM2731" i="6"/>
  <c r="AM2732" i="6"/>
  <c r="AM2733" i="6"/>
  <c r="AM2734" i="6"/>
  <c r="AM2735" i="6"/>
  <c r="AM2736" i="6"/>
  <c r="AM2737" i="6"/>
  <c r="AM2738" i="6"/>
  <c r="AM2739" i="6"/>
  <c r="AM2740" i="6"/>
  <c r="AM2741" i="6"/>
  <c r="AM2742" i="6"/>
  <c r="AM2743" i="6"/>
  <c r="AM2744" i="6"/>
  <c r="AM2745" i="6"/>
  <c r="AM2746" i="6"/>
  <c r="AM2747" i="6"/>
  <c r="AM2748" i="6"/>
  <c r="AM2749" i="6"/>
  <c r="AM2750" i="6"/>
  <c r="AM2751" i="6"/>
  <c r="AM2752" i="6"/>
  <c r="AM2753" i="6"/>
  <c r="AM2754" i="6"/>
  <c r="AM2755" i="6"/>
  <c r="AM2756" i="6"/>
  <c r="AM2757" i="6"/>
  <c r="AM2758" i="6"/>
  <c r="AM2759" i="6"/>
  <c r="AM2760" i="6"/>
  <c r="AM2761" i="6"/>
  <c r="AM2762" i="6"/>
  <c r="AM2763" i="6"/>
  <c r="AM2764" i="6"/>
  <c r="AM2765" i="6"/>
  <c r="AM2766" i="6"/>
  <c r="AM2767" i="6"/>
  <c r="AM2768" i="6"/>
  <c r="AM2769" i="6"/>
  <c r="AM2770" i="6"/>
  <c r="AM2771" i="6"/>
  <c r="AM2772" i="6"/>
  <c r="AM2773" i="6"/>
  <c r="AM2774" i="6"/>
  <c r="AM2775" i="6"/>
  <c r="AM2776" i="6"/>
  <c r="AM2777" i="6"/>
  <c r="AM2778" i="6"/>
  <c r="AM2779" i="6"/>
  <c r="AM2780" i="6"/>
  <c r="AM2781" i="6"/>
  <c r="AM2782" i="6"/>
  <c r="AM2783" i="6"/>
  <c r="AM2784" i="6"/>
  <c r="AM2785" i="6"/>
  <c r="AM2786" i="6"/>
  <c r="AM2787" i="6"/>
  <c r="AM2788" i="6"/>
  <c r="AM2789" i="6"/>
  <c r="AM2790" i="6"/>
  <c r="AM2791" i="6"/>
  <c r="AM2792" i="6"/>
  <c r="AM2793" i="6"/>
  <c r="AM2794" i="6"/>
  <c r="AM2795" i="6"/>
  <c r="AM2796" i="6"/>
  <c r="AM2797" i="6"/>
  <c r="AM2798" i="6"/>
  <c r="AM2799" i="6"/>
  <c r="AM2800" i="6"/>
  <c r="AM2801" i="6"/>
  <c r="AM2802" i="6"/>
  <c r="AM2803" i="6"/>
  <c r="AM2804" i="6"/>
  <c r="AM2805" i="6"/>
  <c r="AM2806" i="6"/>
  <c r="AM2807" i="6"/>
  <c r="AM2808" i="6"/>
  <c r="AM2809" i="6"/>
  <c r="AM2810" i="6"/>
  <c r="AM2811" i="6"/>
  <c r="AM2812" i="6"/>
  <c r="AM2813" i="6"/>
  <c r="AM2814" i="6"/>
  <c r="AM2815" i="6"/>
  <c r="AM2816" i="6"/>
  <c r="AM2817" i="6"/>
  <c r="AM2818" i="6"/>
  <c r="AM2819" i="6"/>
  <c r="AM2820" i="6"/>
  <c r="AM2821" i="6"/>
  <c r="AM2822" i="6"/>
  <c r="AM2823" i="6"/>
  <c r="AM2824" i="6"/>
  <c r="AM2825" i="6"/>
  <c r="AM2826" i="6"/>
  <c r="AM2827" i="6"/>
  <c r="AM2828" i="6"/>
  <c r="AM2829" i="6"/>
  <c r="AM2830" i="6"/>
  <c r="AM2831" i="6"/>
  <c r="AM2832" i="6"/>
  <c r="AM2833" i="6"/>
  <c r="AM2834" i="6"/>
  <c r="AM2835" i="6"/>
  <c r="AM2836" i="6"/>
  <c r="AM2837" i="6"/>
  <c r="AM2838" i="6"/>
  <c r="AM2839" i="6"/>
  <c r="AM2840" i="6"/>
  <c r="AM2841" i="6"/>
  <c r="AM2842" i="6"/>
  <c r="AM2843" i="6"/>
  <c r="AM2844" i="6"/>
  <c r="AM2845" i="6"/>
  <c r="AM2846" i="6"/>
  <c r="AM2847" i="6"/>
  <c r="AM2848" i="6"/>
  <c r="AM2849" i="6"/>
  <c r="AM2850" i="6"/>
  <c r="AM2851" i="6"/>
  <c r="AM2852" i="6"/>
  <c r="AM2853" i="6"/>
  <c r="AM2854" i="6"/>
  <c r="AM2855" i="6"/>
  <c r="AM2856" i="6"/>
  <c r="AM2857" i="6"/>
  <c r="AM2858" i="6"/>
  <c r="AM2859" i="6"/>
  <c r="AM2860" i="6"/>
  <c r="AM2861" i="6"/>
  <c r="AM2862" i="6"/>
  <c r="AM2863" i="6"/>
  <c r="AM2864" i="6"/>
  <c r="AM2865" i="6"/>
  <c r="AM2866" i="6"/>
  <c r="AM2867" i="6"/>
  <c r="AM2868" i="6"/>
  <c r="AM2869" i="6"/>
  <c r="AM2870" i="6"/>
  <c r="AM2871" i="6"/>
  <c r="AM2872" i="6"/>
  <c r="AM2873" i="6"/>
  <c r="AM2874" i="6"/>
  <c r="AM2875" i="6"/>
  <c r="AM2876" i="6"/>
  <c r="AM2877" i="6"/>
  <c r="AM2878" i="6"/>
  <c r="AM2879" i="6"/>
  <c r="AM2880" i="6"/>
  <c r="AM2881" i="6"/>
  <c r="AM2882" i="6"/>
  <c r="AM2883" i="6"/>
  <c r="AM2884" i="6"/>
  <c r="AM2885" i="6"/>
  <c r="AM2886" i="6"/>
  <c r="AM2887" i="6"/>
  <c r="AM2888" i="6"/>
  <c r="AM2889" i="6"/>
  <c r="AM2890" i="6"/>
  <c r="AM2891" i="6"/>
  <c r="AM2892" i="6"/>
  <c r="AM2893" i="6"/>
  <c r="AM2894" i="6"/>
  <c r="AM2895" i="6"/>
  <c r="AM2896" i="6"/>
  <c r="AM2897" i="6"/>
  <c r="AM2898" i="6"/>
  <c r="AM2899" i="6"/>
  <c r="AM2900" i="6"/>
  <c r="AM2901" i="6"/>
  <c r="AM2902" i="6"/>
  <c r="AM2903" i="6"/>
  <c r="AM2904" i="6"/>
  <c r="AM2905" i="6"/>
  <c r="AM2906" i="6"/>
  <c r="AM2907" i="6"/>
  <c r="AM2908" i="6"/>
  <c r="AM2909" i="6"/>
  <c r="AM2910" i="6"/>
  <c r="AM2911" i="6"/>
  <c r="AM2912" i="6"/>
  <c r="AM2913" i="6"/>
  <c r="AM2914" i="6"/>
  <c r="AM2915" i="6"/>
  <c r="AM2916" i="6"/>
  <c r="AM2917" i="6"/>
  <c r="AM2918" i="6"/>
  <c r="AM2919" i="6"/>
  <c r="AM2920" i="6"/>
  <c r="AM2921" i="6"/>
  <c r="AM2922" i="6"/>
  <c r="AM2923" i="6"/>
  <c r="AM2924" i="6"/>
  <c r="AM2925" i="6"/>
  <c r="AM2926" i="6"/>
  <c r="AM2927" i="6"/>
  <c r="AM2928" i="6"/>
  <c r="AM2929" i="6"/>
  <c r="AM2930" i="6"/>
  <c r="AM2931" i="6"/>
  <c r="AM2932" i="6"/>
  <c r="AM2933" i="6"/>
  <c r="AM2934" i="6"/>
  <c r="AM2935" i="6"/>
  <c r="AM2936" i="6"/>
  <c r="AM2937" i="6"/>
  <c r="AM2938" i="6"/>
  <c r="AM2939" i="6"/>
  <c r="AM2940" i="6"/>
  <c r="AM2941" i="6"/>
  <c r="AM2942" i="6"/>
  <c r="AM2943" i="6"/>
  <c r="AM2944" i="6"/>
  <c r="AM2945" i="6"/>
  <c r="AM2946" i="6"/>
  <c r="AM2947" i="6"/>
  <c r="AM2948" i="6"/>
  <c r="AM2949" i="6"/>
  <c r="AM2950" i="6"/>
  <c r="AM2951" i="6"/>
  <c r="AM2952" i="6"/>
  <c r="AM2953" i="6"/>
  <c r="AM2954" i="6"/>
  <c r="AM2955" i="6"/>
  <c r="AM2956" i="6"/>
  <c r="AM2957" i="6"/>
  <c r="AM2958" i="6"/>
  <c r="AM2959" i="6"/>
  <c r="AM2960" i="6"/>
  <c r="AM2961" i="6"/>
  <c r="AM2962" i="6"/>
  <c r="AM2963" i="6"/>
  <c r="AM2964" i="6"/>
  <c r="AM2965" i="6"/>
  <c r="AM2966" i="6"/>
  <c r="AM2967" i="6"/>
  <c r="AM2968" i="6"/>
  <c r="AM2969" i="6"/>
  <c r="AM2970" i="6"/>
  <c r="AM2971" i="6"/>
  <c r="AM2972" i="6"/>
  <c r="AM2973" i="6"/>
  <c r="AM2974" i="6"/>
  <c r="AM2975" i="6"/>
  <c r="AM2976" i="6"/>
  <c r="AM2977" i="6"/>
  <c r="AM2978" i="6"/>
  <c r="AM2979" i="6"/>
  <c r="AM2980" i="6"/>
  <c r="AM2981" i="6"/>
  <c r="AM2982" i="6"/>
  <c r="AM2983" i="6"/>
  <c r="AM2984" i="6"/>
  <c r="AM2985" i="6"/>
  <c r="AM2986" i="6"/>
  <c r="AM2987" i="6"/>
  <c r="AM2988" i="6"/>
  <c r="AM2989" i="6"/>
  <c r="AM2990" i="6"/>
  <c r="AM2991" i="6"/>
  <c r="AM2992" i="6"/>
  <c r="AM2993" i="6"/>
  <c r="AM2994" i="6"/>
  <c r="AM2995" i="6"/>
  <c r="AM2996" i="6"/>
  <c r="AM2997" i="6"/>
  <c r="AM2998" i="6"/>
  <c r="AM2999" i="6"/>
  <c r="AM3000" i="6"/>
  <c r="AM3001" i="6"/>
  <c r="AM3002" i="6"/>
  <c r="AM3003" i="6"/>
  <c r="AM3004" i="6"/>
  <c r="AM3005" i="6"/>
  <c r="AM3006" i="6"/>
  <c r="AM3007" i="6"/>
  <c r="AM3008" i="6"/>
  <c r="AM3009" i="6"/>
  <c r="AM3010" i="6"/>
  <c r="AM3011" i="6"/>
  <c r="AM3012" i="6"/>
  <c r="AM3013" i="6"/>
  <c r="AM3014" i="6"/>
  <c r="AM3015" i="6"/>
  <c r="AM3016" i="6"/>
  <c r="AM3017" i="6"/>
  <c r="AM3018" i="6"/>
  <c r="AM3019" i="6"/>
  <c r="AM3020" i="6"/>
  <c r="AM3021" i="6"/>
  <c r="AM3022" i="6"/>
  <c r="AM3023" i="6"/>
  <c r="AM3024" i="6"/>
  <c r="AM3025" i="6"/>
  <c r="AM3026" i="6"/>
  <c r="AM3027" i="6"/>
  <c r="AM3028" i="6"/>
  <c r="AM3029" i="6"/>
  <c r="AM3030" i="6"/>
  <c r="AM3031" i="6"/>
  <c r="AM3032" i="6"/>
  <c r="AM3033" i="6"/>
  <c r="AM3034" i="6"/>
  <c r="AM3035" i="6"/>
  <c r="AM3036" i="6"/>
  <c r="AM3037" i="6"/>
  <c r="AM3038" i="6"/>
  <c r="AM3039" i="6"/>
  <c r="AM3040" i="6"/>
  <c r="AM3041" i="6"/>
  <c r="AM3042" i="6"/>
  <c r="AM3043" i="6"/>
  <c r="AM3044" i="6"/>
  <c r="AM3045" i="6"/>
  <c r="AM3046" i="6"/>
  <c r="AM3047" i="6"/>
  <c r="AM3048" i="6"/>
  <c r="AM3049" i="6"/>
  <c r="AM3050" i="6"/>
  <c r="AM3051" i="6"/>
  <c r="AM3052" i="6"/>
  <c r="AM3053" i="6"/>
  <c r="AM3054" i="6"/>
  <c r="AM3055" i="6"/>
  <c r="AM3056" i="6"/>
  <c r="AM3057" i="6"/>
  <c r="AM3058" i="6"/>
  <c r="AM3059" i="6"/>
  <c r="AM3060" i="6"/>
  <c r="AM3061" i="6"/>
  <c r="AM3062" i="6"/>
  <c r="AM3063" i="6"/>
  <c r="AM3064" i="6"/>
  <c r="AM3065" i="6"/>
  <c r="AM3066" i="6"/>
  <c r="AM3067" i="6"/>
  <c r="AM3068" i="6"/>
  <c r="AM3069" i="6"/>
  <c r="AM3070" i="6"/>
  <c r="AM3071" i="6"/>
  <c r="AM3072" i="6"/>
  <c r="AM3073" i="6"/>
  <c r="AM3074" i="6"/>
  <c r="AM3075" i="6"/>
  <c r="AM3076" i="6"/>
  <c r="AM3077" i="6"/>
  <c r="AM3078" i="6"/>
  <c r="AM3079" i="6"/>
  <c r="AM3080" i="6"/>
  <c r="AM3081" i="6"/>
  <c r="AM3082" i="6"/>
  <c r="AM3083" i="6"/>
  <c r="AM3084" i="6"/>
  <c r="AM3085" i="6"/>
  <c r="AM3086" i="6"/>
  <c r="AM3087" i="6"/>
  <c r="AM3088" i="6"/>
  <c r="AM3089" i="6"/>
  <c r="AM3090" i="6"/>
  <c r="AM3091" i="6"/>
  <c r="AM3092" i="6"/>
  <c r="AM3093" i="6"/>
  <c r="AM3094" i="6"/>
  <c r="AM3095" i="6"/>
  <c r="AM3096" i="6"/>
  <c r="AM3097" i="6"/>
  <c r="AM3098" i="6"/>
  <c r="AM3099" i="6"/>
  <c r="AM3100" i="6"/>
  <c r="AM3101" i="6"/>
  <c r="AM3102" i="6"/>
  <c r="AM3103" i="6"/>
  <c r="AM3104" i="6"/>
  <c r="AM3105" i="6"/>
  <c r="AM3106" i="6"/>
  <c r="AM3107" i="6"/>
  <c r="AM3108" i="6"/>
  <c r="AM3109" i="6"/>
  <c r="AM3110" i="6"/>
  <c r="AM3111" i="6"/>
  <c r="AM3112" i="6"/>
  <c r="AM3113" i="6"/>
  <c r="AM3114" i="6"/>
  <c r="AM3115" i="6"/>
  <c r="AM3116" i="6"/>
  <c r="AM3117" i="6"/>
  <c r="AM3118" i="6"/>
  <c r="AM3119" i="6"/>
  <c r="AM3120" i="6"/>
  <c r="AM3121" i="6"/>
  <c r="AM3122" i="6"/>
  <c r="AM3123" i="6"/>
  <c r="AM3124" i="6"/>
  <c r="AM3125" i="6"/>
  <c r="AM3126" i="6"/>
  <c r="AM3127" i="6"/>
  <c r="AM3128" i="6"/>
  <c r="AM3129" i="6"/>
  <c r="AM3130" i="6"/>
  <c r="AM3131" i="6"/>
  <c r="AM3132" i="6"/>
  <c r="AM3133" i="6"/>
  <c r="AM3134" i="6"/>
  <c r="AM3135" i="6"/>
  <c r="AM3136" i="6"/>
  <c r="AM3137" i="6"/>
  <c r="AM3138" i="6"/>
  <c r="AM3139" i="6"/>
  <c r="AM3140" i="6"/>
  <c r="AM3141" i="6"/>
  <c r="AM3142" i="6"/>
  <c r="AM3143" i="6"/>
  <c r="AM3144" i="6"/>
  <c r="AM3145" i="6"/>
  <c r="AM3146" i="6"/>
  <c r="AM3147" i="6"/>
  <c r="AM3148" i="6"/>
  <c r="AM3149" i="6"/>
  <c r="AM3150" i="6"/>
  <c r="AM3151" i="6"/>
  <c r="AM3152" i="6"/>
  <c r="AM3153" i="6"/>
  <c r="AM3154" i="6"/>
  <c r="AM3155" i="6"/>
  <c r="AM3156" i="6"/>
  <c r="AM3157" i="6"/>
  <c r="AM3158" i="6"/>
  <c r="AM3159" i="6"/>
  <c r="AM3160" i="6"/>
  <c r="AM3161" i="6"/>
  <c r="AM3162" i="6"/>
  <c r="AM3163" i="6"/>
  <c r="AM3164" i="6"/>
  <c r="AM3165" i="6"/>
  <c r="AM3166" i="6"/>
  <c r="AM3167" i="6"/>
  <c r="AM3168" i="6"/>
  <c r="AM3169" i="6"/>
  <c r="AM3170" i="6"/>
  <c r="AM3171" i="6"/>
  <c r="AM3172" i="6"/>
  <c r="AM3173" i="6"/>
  <c r="AM3174" i="6"/>
  <c r="AM3175" i="6"/>
  <c r="AM3176" i="6"/>
  <c r="AM3177" i="6"/>
  <c r="AM3178" i="6"/>
  <c r="AM3179" i="6"/>
  <c r="AM3180" i="6"/>
  <c r="AM3181" i="6"/>
  <c r="AM3182" i="6"/>
  <c r="AM3183" i="6"/>
  <c r="AM3184" i="6"/>
  <c r="AM3185" i="6"/>
  <c r="AM3186" i="6"/>
  <c r="AM3187" i="6"/>
  <c r="AM3188" i="6"/>
  <c r="AM3189" i="6"/>
  <c r="AM3190" i="6"/>
  <c r="AM3191" i="6"/>
  <c r="AM3192" i="6"/>
  <c r="AM3193" i="6"/>
  <c r="AM3194" i="6"/>
  <c r="AM3195" i="6"/>
  <c r="AM3196" i="6"/>
  <c r="AM3197" i="6"/>
  <c r="AM3198" i="6"/>
  <c r="AM3199" i="6"/>
  <c r="AM3200" i="6"/>
  <c r="AM3201" i="6"/>
  <c r="AM3202" i="6"/>
  <c r="AM3203" i="6"/>
  <c r="AM3204" i="6"/>
  <c r="AM3205" i="6"/>
  <c r="AM3206" i="6"/>
  <c r="AM3207" i="6"/>
  <c r="AM3208" i="6"/>
  <c r="AM3209" i="6"/>
  <c r="AM3210" i="6"/>
  <c r="AM3211" i="6"/>
  <c r="AM3212" i="6"/>
  <c r="AM3213" i="6"/>
  <c r="AM3214" i="6"/>
  <c r="AM3215" i="6"/>
  <c r="AM3216" i="6"/>
  <c r="AM3217" i="6"/>
  <c r="AM3218" i="6"/>
  <c r="AM3219" i="6"/>
  <c r="AM3220" i="6"/>
  <c r="AM3221" i="6"/>
  <c r="AM3222" i="6"/>
  <c r="AM3223" i="6"/>
  <c r="AM3224" i="6"/>
  <c r="AM3225" i="6"/>
  <c r="AM3226" i="6"/>
  <c r="AM3227" i="6"/>
  <c r="AM3228" i="6"/>
  <c r="AM3229" i="6"/>
  <c r="AM3230" i="6"/>
  <c r="AM3231" i="6"/>
  <c r="AM3232" i="6"/>
  <c r="AM3233" i="6"/>
  <c r="AM3234" i="6"/>
  <c r="AM3235" i="6"/>
  <c r="AM3236" i="6"/>
  <c r="AM3237" i="6"/>
  <c r="AM3238" i="6"/>
  <c r="AM3239" i="6"/>
  <c r="AM3240" i="6"/>
  <c r="AM3241" i="6"/>
  <c r="AM3242" i="6"/>
  <c r="AM3243" i="6"/>
  <c r="AM3244" i="6"/>
  <c r="AM3245" i="6"/>
  <c r="AM3246" i="6"/>
  <c r="AM3247" i="6"/>
  <c r="AM3248" i="6"/>
  <c r="AM3249" i="6"/>
  <c r="AM3250" i="6"/>
  <c r="AM3251" i="6"/>
  <c r="AM3252" i="6"/>
  <c r="AM3253" i="6"/>
  <c r="AM3254" i="6"/>
  <c r="AM3255" i="6"/>
  <c r="AM3256" i="6"/>
  <c r="AM3257" i="6"/>
  <c r="AM3258" i="6"/>
  <c r="AM3259" i="6"/>
  <c r="AM3260" i="6"/>
  <c r="AM3261" i="6"/>
  <c r="AM3262" i="6"/>
  <c r="AM3263" i="6"/>
  <c r="AM3264" i="6"/>
  <c r="AM3265" i="6"/>
  <c r="AM3266" i="6"/>
  <c r="AM3267" i="6"/>
  <c r="AM3268" i="6"/>
  <c r="AM3269" i="6"/>
  <c r="AM3270" i="6"/>
  <c r="AM3271" i="6"/>
  <c r="AM3272" i="6"/>
  <c r="AM3273" i="6"/>
  <c r="AM3274" i="6"/>
  <c r="AM3275" i="6"/>
  <c r="AM3276" i="6"/>
  <c r="AM3277" i="6"/>
  <c r="AM3278" i="6"/>
  <c r="AM3279" i="6"/>
  <c r="AM3280" i="6"/>
  <c r="AM3281" i="6"/>
  <c r="AM3282" i="6"/>
  <c r="AM3283" i="6"/>
  <c r="AM3284" i="6"/>
  <c r="AM3285" i="6"/>
  <c r="AM3286" i="6"/>
  <c r="AM3287" i="6"/>
  <c r="AM3288" i="6"/>
  <c r="AM3289" i="6"/>
  <c r="AM3290" i="6"/>
  <c r="AM3291" i="6"/>
  <c r="AM3292" i="6"/>
  <c r="AM3293" i="6"/>
  <c r="AM3294" i="6"/>
  <c r="AM3295" i="6"/>
  <c r="AM3296" i="6"/>
  <c r="AM3297" i="6"/>
  <c r="AM3298" i="6"/>
  <c r="AM3299" i="6"/>
  <c r="AM3300" i="6"/>
  <c r="AM3301" i="6"/>
  <c r="AM3302" i="6"/>
  <c r="AM3303" i="6"/>
  <c r="AM3304" i="6"/>
  <c r="AM3305" i="6"/>
  <c r="AM3306" i="6"/>
  <c r="AM3307" i="6"/>
  <c r="AM3308" i="6"/>
  <c r="AM3309" i="6"/>
  <c r="AM3310" i="6"/>
  <c r="AM3311" i="6"/>
  <c r="AM3312" i="6"/>
  <c r="AM3313" i="6"/>
  <c r="AM3314" i="6"/>
  <c r="AM3315" i="6"/>
  <c r="AM3316" i="6"/>
  <c r="AM3317" i="6"/>
  <c r="AM3318" i="6"/>
  <c r="AM3319" i="6"/>
  <c r="AM3320" i="6"/>
  <c r="AM3321" i="6"/>
  <c r="AM3322" i="6"/>
  <c r="AM3323" i="6"/>
  <c r="AM3324" i="6"/>
  <c r="AM3325" i="6"/>
  <c r="AM3326" i="6"/>
  <c r="AM3327" i="6"/>
  <c r="AM3328" i="6"/>
  <c r="AM3329" i="6"/>
  <c r="AM3330" i="6"/>
  <c r="AM3331" i="6"/>
  <c r="AM3332" i="6"/>
  <c r="AM3333" i="6"/>
  <c r="AM3334" i="6"/>
  <c r="AM3335" i="6"/>
  <c r="AM3336" i="6"/>
  <c r="AM3337" i="6"/>
  <c r="AM3338" i="6"/>
  <c r="AM3339" i="6"/>
  <c r="AM3340" i="6"/>
  <c r="AM3341" i="6"/>
  <c r="AM3342" i="6"/>
  <c r="AM3343" i="6"/>
  <c r="AM3344" i="6"/>
  <c r="AM3345" i="6"/>
  <c r="AM3346" i="6"/>
  <c r="AM3347" i="6"/>
  <c r="AM3348" i="6"/>
  <c r="AM3349" i="6"/>
  <c r="AM3350" i="6"/>
  <c r="AM3351" i="6"/>
  <c r="AM3352" i="6"/>
  <c r="AM3353" i="6"/>
  <c r="AM3354" i="6"/>
  <c r="AM3355" i="6"/>
  <c r="AM3356" i="6"/>
  <c r="AM3357" i="6"/>
  <c r="AM3358" i="6"/>
  <c r="AM3359" i="6"/>
  <c r="AM3360" i="6"/>
  <c r="AM3361" i="6"/>
  <c r="AM3362" i="6"/>
  <c r="AM3363" i="6"/>
  <c r="AM3364" i="6"/>
  <c r="AM3365" i="6"/>
  <c r="AM3366" i="6"/>
  <c r="AM3367" i="6"/>
  <c r="AM3368" i="6"/>
  <c r="AM3369" i="6"/>
  <c r="AM3370" i="6"/>
  <c r="AM3371" i="6"/>
  <c r="AM3372" i="6"/>
  <c r="AM3373" i="6"/>
  <c r="AM3374" i="6"/>
  <c r="AM3375" i="6"/>
  <c r="AM3376" i="6"/>
  <c r="AM3377" i="6"/>
  <c r="AM3378" i="6"/>
  <c r="AM3379" i="6"/>
  <c r="AM3380" i="6"/>
  <c r="AM3381" i="6"/>
  <c r="AM3382" i="6"/>
  <c r="AM3383" i="6"/>
  <c r="AM3384" i="6"/>
  <c r="AM3385" i="6"/>
  <c r="AM3386" i="6"/>
  <c r="AM3387" i="6"/>
  <c r="AM3388" i="6"/>
  <c r="AM3389" i="6"/>
  <c r="AM3390" i="6"/>
  <c r="AM3391" i="6"/>
  <c r="AM3392" i="6"/>
  <c r="AM3393" i="6"/>
  <c r="AM3394" i="6"/>
  <c r="AM3395" i="6"/>
  <c r="AM3396" i="6"/>
  <c r="AM3397" i="6"/>
  <c r="AM3398" i="6"/>
  <c r="AM3399" i="6"/>
  <c r="AM3400" i="6"/>
  <c r="AM3401" i="6"/>
  <c r="AM3402" i="6"/>
  <c r="AM3403" i="6"/>
  <c r="AM3404" i="6"/>
  <c r="AM3405" i="6"/>
  <c r="AM3406" i="6"/>
  <c r="AM3407" i="6"/>
  <c r="AM3408" i="6"/>
  <c r="AM3409" i="6"/>
  <c r="AM3410" i="6"/>
  <c r="AM3411" i="6"/>
  <c r="AM3412" i="6"/>
  <c r="AM3413" i="6"/>
  <c r="AM3414" i="6"/>
  <c r="AM3415" i="6"/>
  <c r="AM3416" i="6"/>
  <c r="AM3417" i="6"/>
  <c r="AM3418" i="6"/>
  <c r="AM3419" i="6"/>
  <c r="AM3420" i="6"/>
  <c r="AM3421" i="6"/>
  <c r="AM3422" i="6"/>
  <c r="AM3423" i="6"/>
  <c r="AM3424" i="6"/>
  <c r="AM3425" i="6"/>
  <c r="AM3426" i="6"/>
  <c r="AM3427" i="6"/>
  <c r="AM3428" i="6"/>
  <c r="AM3429" i="6"/>
  <c r="AM3430" i="6"/>
  <c r="AM3431" i="6"/>
  <c r="AM3432" i="6"/>
  <c r="AM3433" i="6"/>
  <c r="AM3434" i="6"/>
  <c r="AM3435" i="6"/>
  <c r="AM3436" i="6"/>
  <c r="AM3437" i="6"/>
  <c r="AM3438" i="6"/>
  <c r="AM3439" i="6"/>
  <c r="AM3440" i="6"/>
  <c r="AM3441" i="6"/>
  <c r="AM3442" i="6"/>
  <c r="AM3443" i="6"/>
  <c r="AM3444" i="6"/>
  <c r="AM3445" i="6"/>
  <c r="AM3446" i="6"/>
  <c r="AM3447" i="6"/>
  <c r="AM3448" i="6"/>
  <c r="AM3449" i="6"/>
  <c r="AM3450" i="6"/>
  <c r="AM3451" i="6"/>
  <c r="AM3452" i="6"/>
  <c r="AM3453" i="6"/>
  <c r="AM3454" i="6"/>
  <c r="AM3455" i="6"/>
  <c r="AM3456" i="6"/>
  <c r="AM3457" i="6"/>
  <c r="AM3458" i="6"/>
  <c r="AM3459" i="6"/>
  <c r="AM3460" i="6"/>
  <c r="AM3461" i="6"/>
  <c r="AM3462" i="6"/>
  <c r="AM3463" i="6"/>
  <c r="AM3464" i="6"/>
  <c r="AM3465" i="6"/>
  <c r="AM3466" i="6"/>
  <c r="AM3467" i="6"/>
  <c r="AM3468" i="6"/>
  <c r="AM3469" i="6"/>
  <c r="AM3470" i="6"/>
  <c r="AM3471" i="6"/>
  <c r="AM3472" i="6"/>
  <c r="AM3473" i="6"/>
  <c r="AM3474" i="6"/>
  <c r="AM3475" i="6"/>
  <c r="AM3476" i="6"/>
  <c r="AM3477" i="6"/>
  <c r="AM3478" i="6"/>
  <c r="AM3479" i="6"/>
  <c r="AM3480" i="6"/>
  <c r="AM3481" i="6"/>
  <c r="AM3482" i="6"/>
  <c r="AM3483" i="6"/>
  <c r="AM3484" i="6"/>
  <c r="AM3485" i="6"/>
  <c r="AM3486" i="6"/>
  <c r="AM3487" i="6"/>
  <c r="AM3488" i="6"/>
  <c r="AM3489" i="6"/>
  <c r="AM3490" i="6"/>
  <c r="AM3491" i="6"/>
  <c r="AM3492" i="6"/>
  <c r="AM3493" i="6"/>
  <c r="AM3494" i="6"/>
  <c r="AM3495" i="6"/>
  <c r="AM3496" i="6"/>
  <c r="AM3497" i="6"/>
  <c r="AM3498" i="6"/>
  <c r="AM3499" i="6"/>
  <c r="AM3500" i="6"/>
  <c r="AM3501" i="6"/>
  <c r="AM3502" i="6"/>
  <c r="AM3503" i="6"/>
  <c r="AM3504" i="6"/>
  <c r="AM3505" i="6"/>
  <c r="AM3506" i="6"/>
  <c r="AM3507" i="6"/>
  <c r="AM3508" i="6"/>
  <c r="AM3509" i="6"/>
  <c r="AM3510" i="6"/>
  <c r="AM3511" i="6"/>
  <c r="AM3512" i="6"/>
  <c r="AM3513" i="6"/>
  <c r="AM3514" i="6"/>
  <c r="AM3515" i="6"/>
  <c r="AM3516" i="6"/>
  <c r="AM3517" i="6"/>
  <c r="AM3518" i="6"/>
  <c r="AM3519" i="6"/>
  <c r="AM3520" i="6"/>
  <c r="AM3521" i="6"/>
  <c r="AM3522" i="6"/>
  <c r="AM3523" i="6"/>
  <c r="AM3524" i="6"/>
  <c r="AM3525" i="6"/>
  <c r="AM3526" i="6"/>
  <c r="AM3527" i="6"/>
  <c r="AM3528" i="6"/>
  <c r="AM3529" i="6"/>
  <c r="AM3530" i="6"/>
  <c r="AM3531" i="6"/>
  <c r="AM3532" i="6"/>
  <c r="AM3533" i="6"/>
  <c r="AM3534" i="6"/>
  <c r="AM3535" i="6"/>
  <c r="AM3536" i="6"/>
  <c r="AM3537" i="6"/>
  <c r="AM3538" i="6"/>
  <c r="AM3539" i="6"/>
  <c r="AM3540" i="6"/>
  <c r="AM3541" i="6"/>
  <c r="AM3542" i="6"/>
  <c r="AM3543" i="6"/>
  <c r="AM3544" i="6"/>
  <c r="AM3545" i="6"/>
  <c r="AM3546" i="6"/>
  <c r="AM3547" i="6"/>
  <c r="AM3548" i="6"/>
  <c r="AM3549" i="6"/>
  <c r="AM3550" i="6"/>
  <c r="AM3551" i="6"/>
  <c r="AM3552" i="6"/>
  <c r="AM3553" i="6"/>
  <c r="AM3554" i="6"/>
  <c r="AM3555" i="6"/>
  <c r="AM3556" i="6"/>
  <c r="AM3557" i="6"/>
  <c r="AM3558" i="6"/>
  <c r="AM3559" i="6"/>
  <c r="AM3560" i="6"/>
  <c r="AM3561" i="6"/>
  <c r="AM3562" i="6"/>
  <c r="AM3563" i="6"/>
  <c r="AM3564" i="6"/>
  <c r="AM3565" i="6"/>
  <c r="AM3566" i="6"/>
  <c r="AM3567" i="6"/>
  <c r="AM3568" i="6"/>
  <c r="AM3569" i="6"/>
  <c r="AM3570" i="6"/>
  <c r="AM3571" i="6"/>
  <c r="AM3572" i="6"/>
  <c r="AM3573" i="6"/>
  <c r="AM3574" i="6"/>
  <c r="AM3575" i="6"/>
  <c r="AM3576" i="6"/>
  <c r="AM3577" i="6"/>
  <c r="AM3578" i="6"/>
  <c r="AM3579" i="6"/>
  <c r="AM3580" i="6"/>
  <c r="AM3581" i="6"/>
  <c r="AM3582" i="6"/>
  <c r="AM3583" i="6"/>
  <c r="AM3584" i="6"/>
  <c r="AM3585" i="6"/>
  <c r="AM3586" i="6"/>
  <c r="AM3587" i="6"/>
  <c r="AM3588" i="6"/>
  <c r="AM3589" i="6"/>
  <c r="AM3590" i="6"/>
  <c r="AM3591" i="6"/>
  <c r="AM3592" i="6"/>
  <c r="AM3593" i="6"/>
  <c r="AM3594" i="6"/>
  <c r="AM3595" i="6"/>
  <c r="AM3596" i="6"/>
  <c r="AM3597" i="6"/>
  <c r="AM3598" i="6"/>
  <c r="AM3599" i="6"/>
  <c r="AM3600" i="6"/>
  <c r="AM3601" i="6"/>
  <c r="AM3602" i="6"/>
  <c r="AM3603" i="6"/>
  <c r="AM3604" i="6"/>
  <c r="AM3605" i="6"/>
  <c r="AM3606" i="6"/>
  <c r="AM3607" i="6"/>
  <c r="AM3608" i="6"/>
  <c r="AM3609" i="6"/>
  <c r="AM3610" i="6"/>
  <c r="AM3611" i="6"/>
  <c r="AM3612" i="6"/>
  <c r="AM3613" i="6"/>
  <c r="AM3614" i="6"/>
  <c r="AM3615" i="6"/>
  <c r="AM3616" i="6"/>
  <c r="AM3617" i="6"/>
  <c r="AM3618" i="6"/>
  <c r="AM3619" i="6"/>
  <c r="AM3620" i="6"/>
  <c r="AM3621" i="6"/>
  <c r="AM3622" i="6"/>
  <c r="AM3623" i="6"/>
  <c r="AM3624" i="6"/>
  <c r="AM3625" i="6"/>
  <c r="AM3626" i="6"/>
  <c r="AM3627" i="6"/>
  <c r="AM3628" i="6"/>
  <c r="AM3629" i="6"/>
  <c r="AM3630" i="6"/>
  <c r="AM3631" i="6"/>
  <c r="AM3632" i="6"/>
  <c r="AM3633" i="6"/>
  <c r="AM3634" i="6"/>
  <c r="AM3635" i="6"/>
  <c r="AM3636" i="6"/>
  <c r="AM3637" i="6"/>
  <c r="AM3638" i="6"/>
  <c r="AM3639" i="6"/>
  <c r="AM3640" i="6"/>
  <c r="AM3641" i="6"/>
  <c r="AM3642" i="6"/>
  <c r="AM3643" i="6"/>
  <c r="AM3644" i="6"/>
  <c r="AM3645" i="6"/>
  <c r="AM3646" i="6"/>
  <c r="AM3647" i="6"/>
  <c r="AM3648" i="6"/>
  <c r="AM3649" i="6"/>
  <c r="AM3650" i="6"/>
  <c r="AM3651" i="6"/>
  <c r="AM3652" i="6"/>
  <c r="AM3653" i="6"/>
  <c r="AM3654" i="6"/>
  <c r="AM3655" i="6"/>
  <c r="AM3656" i="6"/>
  <c r="AM3657" i="6"/>
  <c r="AM3658" i="6"/>
  <c r="AM3659" i="6"/>
  <c r="AM3660" i="6"/>
  <c r="AM3661" i="6"/>
  <c r="AM3662" i="6"/>
  <c r="AM3663" i="6"/>
  <c r="AM3664" i="6"/>
  <c r="AM3665" i="6"/>
  <c r="AM3666" i="6"/>
  <c r="AM3667" i="6"/>
  <c r="AM3668" i="6"/>
  <c r="AM3669" i="6"/>
  <c r="AM3670" i="6"/>
  <c r="AM3671" i="6"/>
  <c r="AM3672" i="6"/>
  <c r="AM3673" i="6"/>
  <c r="AM3674" i="6"/>
  <c r="AM3675" i="6"/>
  <c r="AM3676" i="6"/>
  <c r="AM3677" i="6"/>
  <c r="AM3678" i="6"/>
  <c r="AM3679" i="6"/>
  <c r="AM3680" i="6"/>
  <c r="AM3681" i="6"/>
  <c r="AM3682" i="6"/>
  <c r="AM3683" i="6"/>
  <c r="AM3684" i="6"/>
  <c r="AM3685" i="6"/>
  <c r="AM3686" i="6"/>
  <c r="AM3687" i="6"/>
  <c r="AM3688" i="6"/>
  <c r="AM3689" i="6"/>
  <c r="AM3690" i="6"/>
  <c r="AM3691" i="6"/>
  <c r="AM3692" i="6"/>
  <c r="AM3693" i="6"/>
  <c r="AM3694" i="6"/>
  <c r="AM3695" i="6"/>
  <c r="AM3696" i="6"/>
  <c r="AM3697" i="6"/>
  <c r="AM3698" i="6"/>
  <c r="AM3699" i="6"/>
  <c r="AM3700" i="6"/>
  <c r="AM3701" i="6"/>
  <c r="AM3702" i="6"/>
  <c r="AM3703" i="6"/>
  <c r="AM3704" i="6"/>
  <c r="AM3705" i="6"/>
  <c r="AM3706" i="6"/>
  <c r="AM3707" i="6"/>
  <c r="AM3708" i="6"/>
  <c r="AM3709" i="6"/>
  <c r="AM3710" i="6"/>
  <c r="AM3711" i="6"/>
  <c r="AM3712" i="6"/>
  <c r="AM3713" i="6"/>
  <c r="AM3714" i="6"/>
  <c r="AM3715" i="6"/>
  <c r="AM3716" i="6"/>
  <c r="AM3717" i="6"/>
  <c r="AM3718" i="6"/>
  <c r="AM3719" i="6"/>
  <c r="AM3720" i="6"/>
  <c r="AM3721" i="6"/>
  <c r="AM3722" i="6"/>
  <c r="AM3723" i="6"/>
  <c r="AM3724" i="6"/>
  <c r="AM3725" i="6"/>
  <c r="AM3726" i="6"/>
  <c r="AM3727" i="6"/>
  <c r="AM3728" i="6"/>
  <c r="AM3729" i="6"/>
  <c r="AM3730" i="6"/>
  <c r="AM3731" i="6"/>
  <c r="AM3732" i="6"/>
  <c r="AM3733" i="6"/>
  <c r="AM3734" i="6"/>
  <c r="AM3735" i="6"/>
  <c r="AM3736" i="6"/>
  <c r="AM3737" i="6"/>
  <c r="AM3738" i="6"/>
  <c r="AM3739" i="6"/>
  <c r="AM3740" i="6"/>
  <c r="AM3741" i="6"/>
  <c r="AM3742" i="6"/>
  <c r="AM3743" i="6"/>
  <c r="AM3744" i="6"/>
  <c r="AM3745" i="6"/>
  <c r="AM3746" i="6"/>
  <c r="AM3747" i="6"/>
  <c r="AM3748" i="6"/>
  <c r="AM3749" i="6"/>
  <c r="AM3750" i="6"/>
  <c r="AM3751" i="6"/>
  <c r="AM3752" i="6"/>
  <c r="AM3753" i="6"/>
  <c r="AM3754" i="6"/>
  <c r="AM3755" i="6"/>
  <c r="AM3756" i="6"/>
  <c r="AM3757" i="6"/>
  <c r="AM3758" i="6"/>
  <c r="AM3759" i="6"/>
  <c r="AM3760" i="6"/>
  <c r="AM3761" i="6"/>
  <c r="AM3762" i="6"/>
  <c r="AM3763" i="6"/>
  <c r="AM3764" i="6"/>
  <c r="AM3765" i="6"/>
  <c r="AM3766" i="6"/>
  <c r="AM3767" i="6"/>
  <c r="AM3768" i="6"/>
  <c r="AM3769" i="6"/>
  <c r="AM3770" i="6"/>
  <c r="AM3771" i="6"/>
  <c r="AM3772" i="6"/>
  <c r="AM3773" i="6"/>
  <c r="AM3774" i="6"/>
  <c r="AM3775" i="6"/>
  <c r="AM3776" i="6"/>
  <c r="AM3777" i="6"/>
  <c r="AM3778" i="6"/>
  <c r="AM3779" i="6"/>
  <c r="AM3780" i="6"/>
  <c r="AM3781" i="6"/>
  <c r="AM3782" i="6"/>
  <c r="AM3783" i="6"/>
  <c r="AM3784" i="6"/>
  <c r="AM3785" i="6"/>
  <c r="AM3786" i="6"/>
  <c r="AM3787" i="6"/>
  <c r="AM3788" i="6"/>
  <c r="AM3789" i="6"/>
  <c r="AM3790" i="6"/>
  <c r="AM3791" i="6"/>
  <c r="AM3792" i="6"/>
  <c r="AM3793" i="6"/>
  <c r="AM3794" i="6"/>
  <c r="AM3795" i="6"/>
  <c r="AM3796" i="6"/>
  <c r="AM3797" i="6"/>
  <c r="AM3798" i="6"/>
  <c r="AM3799" i="6"/>
  <c r="AM3800" i="6"/>
  <c r="AM3801" i="6"/>
  <c r="AM3802" i="6"/>
  <c r="AM3803" i="6"/>
  <c r="AM3804" i="6"/>
  <c r="AM3805" i="6"/>
  <c r="AM3806" i="6"/>
  <c r="AM3807" i="6"/>
  <c r="AM3808" i="6"/>
  <c r="AM3809" i="6"/>
  <c r="AM3810" i="6"/>
  <c r="AM3811" i="6"/>
  <c r="AM3812" i="6"/>
  <c r="AM3813" i="6"/>
  <c r="AM3814" i="6"/>
  <c r="AM3815" i="6"/>
  <c r="AM3816" i="6"/>
  <c r="AM3817" i="6"/>
  <c r="AM3818" i="6"/>
  <c r="AM3819" i="6"/>
  <c r="AM3820" i="6"/>
  <c r="AM3821" i="6"/>
  <c r="AM3822" i="6"/>
  <c r="AM3823" i="6"/>
  <c r="AM3824" i="6"/>
  <c r="AM3825" i="6"/>
  <c r="AM3826" i="6"/>
  <c r="AM3827" i="6"/>
  <c r="AM3828" i="6"/>
  <c r="AM3829" i="6"/>
  <c r="AM3830" i="6"/>
  <c r="AM3831" i="6"/>
  <c r="AM3832" i="6"/>
  <c r="AM3833" i="6"/>
  <c r="AM3834" i="6"/>
  <c r="AM3835" i="6"/>
  <c r="AM3836" i="6"/>
  <c r="AM3837" i="6"/>
  <c r="AM3838" i="6"/>
  <c r="AM3839" i="6"/>
  <c r="AM3840" i="6"/>
  <c r="AM3841" i="6"/>
  <c r="AM3842" i="6"/>
  <c r="AM3843" i="6"/>
  <c r="AM3844" i="6"/>
  <c r="AM3845" i="6"/>
  <c r="AM3846" i="6"/>
  <c r="AM3847" i="6"/>
  <c r="AM3848" i="6"/>
  <c r="AM3849" i="6"/>
  <c r="AM3850" i="6"/>
  <c r="AM3851" i="6"/>
  <c r="AM3852" i="6"/>
  <c r="AM3853" i="6"/>
  <c r="AM3854" i="6"/>
  <c r="AM3855" i="6"/>
  <c r="AM3856" i="6"/>
  <c r="AM3857" i="6"/>
  <c r="AM3858" i="6"/>
  <c r="AM3859" i="6"/>
  <c r="AM3860" i="6"/>
  <c r="AM3861" i="6"/>
  <c r="AM3862" i="6"/>
  <c r="AM3863" i="6"/>
  <c r="AM3864" i="6"/>
  <c r="AM3865" i="6"/>
  <c r="AM3866" i="6"/>
  <c r="AM3867" i="6"/>
  <c r="AM3868" i="6"/>
  <c r="AM3869" i="6"/>
  <c r="AM3870" i="6"/>
  <c r="AM3871" i="6"/>
  <c r="AM3872" i="6"/>
  <c r="AM3873" i="6"/>
  <c r="AM3874" i="6"/>
  <c r="AM3875" i="6"/>
  <c r="AM3876" i="6"/>
  <c r="AM3877" i="6"/>
  <c r="AM3878" i="6"/>
  <c r="AM3879" i="6"/>
  <c r="AM3880" i="6"/>
  <c r="AM3881" i="6"/>
  <c r="AM3882" i="6"/>
  <c r="AM3883" i="6"/>
  <c r="AM3884" i="6"/>
  <c r="AM3885" i="6"/>
  <c r="AM3886" i="6"/>
  <c r="AM3887" i="6"/>
  <c r="AM3888" i="6"/>
  <c r="AM3889" i="6"/>
  <c r="AM3890" i="6"/>
  <c r="AM3891" i="6"/>
  <c r="AM3892" i="6"/>
  <c r="AM3893" i="6"/>
  <c r="AM3894" i="6"/>
  <c r="AM3895" i="6"/>
  <c r="AM3896" i="6"/>
  <c r="AM3897" i="6"/>
  <c r="AM3898" i="6"/>
  <c r="AM3899" i="6"/>
  <c r="AM3900" i="6"/>
  <c r="AM3901" i="6"/>
  <c r="AM3902" i="6"/>
  <c r="AM3903" i="6"/>
  <c r="AM3904" i="6"/>
  <c r="AM3905" i="6"/>
  <c r="AM3906" i="6"/>
  <c r="AM3907" i="6"/>
  <c r="AM3908" i="6"/>
  <c r="AM3909" i="6"/>
  <c r="AM3910" i="6"/>
  <c r="AM3911" i="6"/>
  <c r="AM3912" i="6"/>
  <c r="AM3913" i="6"/>
  <c r="AM3914" i="6"/>
  <c r="AM3915" i="6"/>
  <c r="AM3916" i="6"/>
  <c r="AM3917" i="6"/>
  <c r="AM3918" i="6"/>
  <c r="AM3919" i="6"/>
  <c r="AM3920" i="6"/>
  <c r="AM3921" i="6"/>
  <c r="AM3922" i="6"/>
  <c r="AM3923" i="6"/>
  <c r="AM3924" i="6"/>
  <c r="AM3925" i="6"/>
  <c r="AM3926" i="6"/>
  <c r="AM3927" i="6"/>
  <c r="AM3928" i="6"/>
  <c r="AM3929" i="6"/>
  <c r="AM3930" i="6"/>
  <c r="AM3931" i="6"/>
  <c r="AM3932" i="6"/>
  <c r="AM3933" i="6"/>
  <c r="AM3934" i="6"/>
  <c r="AM3935" i="6"/>
  <c r="AM3936" i="6"/>
  <c r="AM3937" i="6"/>
  <c r="AM3938" i="6"/>
  <c r="AM3939" i="6"/>
  <c r="AM3940" i="6"/>
  <c r="AM3941" i="6"/>
  <c r="AM3942" i="6"/>
  <c r="AM3943" i="6"/>
  <c r="AM3944" i="6"/>
  <c r="AM3945" i="6"/>
  <c r="AM3946" i="6"/>
  <c r="AM3947" i="6"/>
  <c r="AM3948" i="6"/>
  <c r="AM3949" i="6"/>
  <c r="AM3950" i="6"/>
  <c r="AM3951" i="6"/>
  <c r="AM3952" i="6"/>
  <c r="AM3953" i="6"/>
  <c r="AM3954" i="6"/>
  <c r="AM3955" i="6"/>
  <c r="AM3956" i="6"/>
  <c r="AM3957" i="6"/>
  <c r="AM3958" i="6"/>
  <c r="AM3959" i="6"/>
  <c r="AM3960" i="6"/>
  <c r="AM3961" i="6"/>
  <c r="AM3962" i="6"/>
  <c r="AM3963" i="6"/>
  <c r="AM3964" i="6"/>
  <c r="AM3965" i="6"/>
  <c r="AM3966" i="6"/>
  <c r="AM3967" i="6"/>
  <c r="AM3968" i="6"/>
  <c r="AM3969" i="6"/>
  <c r="AM3970" i="6"/>
  <c r="AM3971" i="6"/>
  <c r="AM3972" i="6"/>
  <c r="AM3973" i="6"/>
  <c r="AM3974" i="6"/>
  <c r="AM3975" i="6"/>
  <c r="AM3976" i="6"/>
  <c r="AM3977" i="6"/>
  <c r="AM3978" i="6"/>
  <c r="AM3979" i="6"/>
  <c r="AM3980" i="6"/>
  <c r="AM3981" i="6"/>
  <c r="AM3982" i="6"/>
  <c r="AM3983" i="6"/>
  <c r="AM3984" i="6"/>
  <c r="AM3985" i="6"/>
  <c r="AM3986" i="6"/>
  <c r="AM3987" i="6"/>
  <c r="AM3988" i="6"/>
  <c r="AM3989" i="6"/>
  <c r="AM3990" i="6"/>
  <c r="AM3991" i="6"/>
  <c r="AM3992" i="6"/>
  <c r="AM3993" i="6"/>
  <c r="AM3994" i="6"/>
  <c r="AM3995" i="6"/>
  <c r="AM3996" i="6"/>
  <c r="AM3997" i="6"/>
  <c r="AM3998" i="6"/>
  <c r="AM3999" i="6"/>
  <c r="AM4000" i="6"/>
  <c r="AM4001" i="6"/>
  <c r="AM4001" i="5"/>
  <c r="AM4002" i="5"/>
  <c r="AM3999" i="5"/>
  <c r="AM4000" i="5"/>
  <c r="AM3997" i="5"/>
  <c r="AM3998" i="5"/>
  <c r="AM3995" i="5"/>
  <c r="AM3996" i="5"/>
  <c r="AM3993" i="5"/>
  <c r="AM3994" i="5"/>
  <c r="AM3991" i="5"/>
  <c r="AM3992" i="5"/>
  <c r="AM3989" i="5"/>
  <c r="AM3990" i="5"/>
  <c r="AM3987" i="5"/>
  <c r="AM3988" i="5"/>
  <c r="AM3985" i="5"/>
  <c r="AM3986" i="5"/>
  <c r="AM3983" i="5"/>
  <c r="AM3984" i="5"/>
  <c r="AM3981" i="5"/>
  <c r="AM3982" i="5"/>
  <c r="AM3979" i="5"/>
  <c r="AM3980" i="5"/>
  <c r="AM3977" i="5"/>
  <c r="AM3978" i="5"/>
  <c r="AM3975" i="5"/>
  <c r="AM3976" i="5"/>
  <c r="AM3973" i="5"/>
  <c r="AM3974" i="5"/>
  <c r="AM3971" i="5"/>
  <c r="AM3972" i="5"/>
  <c r="AM3969" i="5"/>
  <c r="AM3970" i="5"/>
  <c r="AM3967" i="5"/>
  <c r="AM3968" i="5"/>
  <c r="AM3965" i="5"/>
  <c r="AM3966" i="5"/>
  <c r="AM3963" i="5"/>
  <c r="AM3964" i="5"/>
  <c r="AM3961" i="5"/>
  <c r="AM3962" i="5"/>
  <c r="AM3959" i="5"/>
  <c r="AM3960" i="5"/>
  <c r="AM3957" i="5"/>
  <c r="AM3958" i="5"/>
  <c r="AM3955" i="5"/>
  <c r="AM3956" i="5"/>
  <c r="AM3953" i="5"/>
  <c r="AM3954" i="5"/>
  <c r="AM3951" i="5"/>
  <c r="AM3952" i="5"/>
  <c r="AM3949" i="5"/>
  <c r="AM3950" i="5"/>
  <c r="AM3947" i="5"/>
  <c r="AM3948" i="5"/>
  <c r="AM3945" i="5"/>
  <c r="AM3946" i="5"/>
  <c r="AM3943" i="5"/>
  <c r="AM3944" i="5"/>
  <c r="AM3941" i="5"/>
  <c r="AM3942" i="5"/>
  <c r="AM3939" i="5"/>
  <c r="AM3940" i="5"/>
  <c r="AM3937" i="5"/>
  <c r="AM3938" i="5"/>
  <c r="AM3935" i="5"/>
  <c r="AM3936" i="5"/>
  <c r="AM3933" i="5"/>
  <c r="AM3934" i="5"/>
  <c r="AM3931" i="5"/>
  <c r="AM3932" i="5"/>
  <c r="AM3929" i="5"/>
  <c r="AM3930" i="5"/>
  <c r="AM3927" i="5"/>
  <c r="AM3928" i="5"/>
  <c r="AM3925" i="5"/>
  <c r="AM3926" i="5"/>
  <c r="AM3923" i="5"/>
  <c r="AM3924" i="5"/>
  <c r="AM3921" i="5"/>
  <c r="AM3922" i="5"/>
  <c r="AM3919" i="5"/>
  <c r="AM3920" i="5"/>
  <c r="AM3917" i="5"/>
  <c r="AM3918" i="5"/>
  <c r="AM3915" i="5"/>
  <c r="AM3916" i="5"/>
  <c r="AM3913" i="5"/>
  <c r="AM3914" i="5"/>
  <c r="AM3911" i="5"/>
  <c r="AM3912" i="5"/>
  <c r="AM3909" i="5"/>
  <c r="AM3910" i="5"/>
  <c r="AM3907" i="5"/>
  <c r="AM3908" i="5"/>
  <c r="AM3905" i="5"/>
  <c r="AM3906" i="5"/>
  <c r="AM3903" i="5"/>
  <c r="AM3904" i="5"/>
  <c r="AM3901" i="5"/>
  <c r="AM3902" i="5"/>
  <c r="AM3899" i="5"/>
  <c r="AM3900" i="5"/>
  <c r="AM3897" i="5"/>
  <c r="AM3898" i="5"/>
  <c r="AM3895" i="5"/>
  <c r="AM3896" i="5"/>
  <c r="AM3893" i="5"/>
  <c r="AM3894" i="5"/>
  <c r="AM3891" i="5"/>
  <c r="AM3892" i="5"/>
  <c r="AM3889" i="5"/>
  <c r="AM3890" i="5"/>
  <c r="AM3887" i="5"/>
  <c r="AM3888" i="5"/>
  <c r="AM3885" i="5"/>
  <c r="AM3886" i="5"/>
  <c r="AM3883" i="5"/>
  <c r="AM3884" i="5"/>
  <c r="AM3881" i="5"/>
  <c r="AM3882" i="5"/>
  <c r="AM3879" i="5"/>
  <c r="AM3880" i="5"/>
  <c r="AM3877" i="5"/>
  <c r="AM3878" i="5"/>
  <c r="AM3875" i="5"/>
  <c r="AM3876" i="5"/>
  <c r="AM3873" i="5"/>
  <c r="AM3874" i="5"/>
  <c r="AM3871" i="5"/>
  <c r="AM3872" i="5"/>
  <c r="AM3869" i="5"/>
  <c r="AM3870" i="5"/>
  <c r="AM3867" i="5"/>
  <c r="AM3868" i="5"/>
  <c r="AM3865" i="5"/>
  <c r="AM3866" i="5"/>
  <c r="AM3863" i="5"/>
  <c r="AM3864" i="5"/>
  <c r="AM3861" i="5"/>
  <c r="AM3862" i="5"/>
  <c r="AM3859" i="5"/>
  <c r="AM3860" i="5"/>
  <c r="AM3857" i="5"/>
  <c r="AM3858" i="5"/>
  <c r="AM3855" i="5"/>
  <c r="AM3856" i="5"/>
  <c r="AM3853" i="5"/>
  <c r="AM3854" i="5"/>
  <c r="AM3851" i="5"/>
  <c r="AM3852" i="5"/>
  <c r="AM3849" i="5"/>
  <c r="AM3850" i="5"/>
  <c r="AM3847" i="5"/>
  <c r="AM3848" i="5"/>
  <c r="AM3845" i="5"/>
  <c r="AM3846" i="5"/>
  <c r="AM3843" i="5"/>
  <c r="AM3844" i="5"/>
  <c r="AM3841" i="5"/>
  <c r="AM3842" i="5"/>
  <c r="AM3839" i="5"/>
  <c r="AM3840" i="5"/>
  <c r="AM3837" i="5"/>
  <c r="AM3838" i="5"/>
  <c r="AM3835" i="5"/>
  <c r="AM3836" i="5"/>
  <c r="AM3833" i="5"/>
  <c r="AM3834" i="5"/>
  <c r="AM3831" i="5"/>
  <c r="AM3832" i="5"/>
  <c r="AM3829" i="5"/>
  <c r="AM3830" i="5"/>
  <c r="AM3827" i="5"/>
  <c r="AM3828" i="5"/>
  <c r="AM3825" i="5"/>
  <c r="AM3826" i="5"/>
  <c r="AM3823" i="5"/>
  <c r="AM3824" i="5"/>
  <c r="AM3821" i="5"/>
  <c r="AM3822" i="5"/>
  <c r="AM3819" i="5"/>
  <c r="AM3820" i="5"/>
  <c r="AM3817" i="5"/>
  <c r="AM3818" i="5"/>
  <c r="AM3815" i="5"/>
  <c r="AM3816" i="5"/>
  <c r="AM3813" i="5"/>
  <c r="AM3814" i="5"/>
  <c r="AM3811" i="5"/>
  <c r="AM3812" i="5"/>
  <c r="AM3809" i="5"/>
  <c r="AM3810" i="5"/>
  <c r="AM3807" i="5"/>
  <c r="AM3808" i="5"/>
  <c r="AM3805" i="5"/>
  <c r="AM3806" i="5"/>
  <c r="AM3803" i="5"/>
  <c r="AM3804" i="5"/>
  <c r="AM3801" i="5"/>
  <c r="AM3802" i="5"/>
  <c r="AM3799" i="5"/>
  <c r="AM3800" i="5"/>
  <c r="AM3797" i="5"/>
  <c r="AM3798" i="5"/>
  <c r="AM3795" i="5"/>
  <c r="AM3796" i="5"/>
  <c r="AM3793" i="5"/>
  <c r="AM3794" i="5"/>
  <c r="AM3791" i="5"/>
  <c r="AM3792" i="5"/>
  <c r="AM3789" i="5"/>
  <c r="AM3790" i="5"/>
  <c r="AM3787" i="5"/>
  <c r="AM3788" i="5"/>
  <c r="AM3785" i="5"/>
  <c r="AM3786" i="5"/>
  <c r="AM3783" i="5"/>
  <c r="AM3784" i="5"/>
  <c r="AM3781" i="5"/>
  <c r="AM3782" i="5"/>
  <c r="AM3779" i="5"/>
  <c r="AM3780" i="5"/>
  <c r="AM3777" i="5"/>
  <c r="AM3778" i="5"/>
  <c r="AM3775" i="5"/>
  <c r="AM3776" i="5"/>
  <c r="AM3773" i="5"/>
  <c r="AM3774" i="5"/>
  <c r="AM3771" i="5"/>
  <c r="AM3772" i="5"/>
  <c r="AM3769" i="5"/>
  <c r="AM3770" i="5"/>
  <c r="AM3767" i="5"/>
  <c r="AM3768" i="5"/>
  <c r="AM3765" i="5"/>
  <c r="AM3766" i="5"/>
  <c r="AM3763" i="5"/>
  <c r="AM3764" i="5"/>
  <c r="AM3761" i="5"/>
  <c r="AM3762" i="5"/>
  <c r="AM3759" i="5"/>
  <c r="AM3760" i="5"/>
  <c r="AM3757" i="5"/>
  <c r="AM3758" i="5"/>
  <c r="AM3755" i="5"/>
  <c r="AM3756" i="5"/>
  <c r="AM3753" i="5"/>
  <c r="AM3754" i="5"/>
  <c r="AM3751" i="5"/>
  <c r="AM3752" i="5"/>
  <c r="AM3749" i="5"/>
  <c r="AM3750" i="5"/>
  <c r="AM3747" i="5"/>
  <c r="AM3748" i="5"/>
  <c r="AM3745" i="5"/>
  <c r="AM3746" i="5"/>
  <c r="AM3743" i="5"/>
  <c r="AM3744" i="5"/>
  <c r="AM3741" i="5"/>
  <c r="AM3742" i="5"/>
  <c r="AM3739" i="5"/>
  <c r="AM3740" i="5"/>
  <c r="AM3737" i="5"/>
  <c r="AM3738" i="5"/>
  <c r="AM3735" i="5"/>
  <c r="AM3736" i="5"/>
  <c r="AM3733" i="5"/>
  <c r="AM3734" i="5"/>
  <c r="AM3731" i="5"/>
  <c r="AM3732" i="5"/>
  <c r="AM3729" i="5"/>
  <c r="AM3730" i="5"/>
  <c r="AM3727" i="5"/>
  <c r="AM3728" i="5"/>
  <c r="AM3725" i="5"/>
  <c r="AM3726" i="5"/>
  <c r="AM3723" i="5"/>
  <c r="AM3724" i="5"/>
  <c r="AM3721" i="5"/>
  <c r="AM3722" i="5"/>
  <c r="AM3719" i="5"/>
  <c r="AM3720" i="5"/>
  <c r="AM3717" i="5"/>
  <c r="AM3718" i="5"/>
  <c r="AM3715" i="5"/>
  <c r="AM3716" i="5"/>
  <c r="AM3713" i="5"/>
  <c r="AM3714" i="5"/>
  <c r="AM3711" i="5"/>
  <c r="AM3712" i="5"/>
  <c r="AM3709" i="5"/>
  <c r="AM3710" i="5"/>
  <c r="AM3707" i="5"/>
  <c r="AM3708" i="5"/>
  <c r="AM3705" i="5"/>
  <c r="AM3706" i="5"/>
  <c r="AM3703" i="5"/>
  <c r="AM3704" i="5"/>
  <c r="AM3701" i="5"/>
  <c r="AM3702" i="5"/>
  <c r="AM3699" i="5"/>
  <c r="AM3700" i="5"/>
  <c r="AM3697" i="5"/>
  <c r="AM3698" i="5"/>
  <c r="AM3695" i="5"/>
  <c r="AM3696" i="5"/>
  <c r="AM3693" i="5"/>
  <c r="AM3694" i="5"/>
  <c r="AM3691" i="5"/>
  <c r="AM3692" i="5"/>
  <c r="AM3689" i="5"/>
  <c r="AM3690" i="5"/>
  <c r="AM3687" i="5"/>
  <c r="AM3688" i="5"/>
  <c r="AM3685" i="5"/>
  <c r="AM3686" i="5"/>
  <c r="AM3683" i="5"/>
  <c r="AM3684" i="5"/>
  <c r="AM3681" i="5"/>
  <c r="AM3682" i="5"/>
  <c r="AM3679" i="5"/>
  <c r="AM3680" i="5"/>
  <c r="AM3677" i="5"/>
  <c r="AM3678" i="5"/>
  <c r="AM3675" i="5"/>
  <c r="AM3676" i="5"/>
  <c r="AM3673" i="5"/>
  <c r="AM3674" i="5"/>
  <c r="AM3671" i="5"/>
  <c r="AM3672" i="5"/>
  <c r="AM3669" i="5"/>
  <c r="AM3670" i="5"/>
  <c r="AM3667" i="5"/>
  <c r="AM3668" i="5"/>
  <c r="AM3665" i="5"/>
  <c r="AM3666" i="5"/>
  <c r="AM3663" i="5"/>
  <c r="AM3664" i="5"/>
  <c r="AM3661" i="5"/>
  <c r="AM3662" i="5"/>
  <c r="AM3659" i="5"/>
  <c r="AM3660" i="5"/>
  <c r="AM3657" i="5"/>
  <c r="AM3658" i="5"/>
  <c r="AM3655" i="5"/>
  <c r="AM3656" i="5"/>
  <c r="AM3653" i="5"/>
  <c r="AM3654" i="5"/>
  <c r="AM3651" i="5"/>
  <c r="AM3652" i="5"/>
  <c r="AM3649" i="5"/>
  <c r="AM3650" i="5"/>
  <c r="AM3647" i="5"/>
  <c r="AM3648" i="5"/>
  <c r="AM3645" i="5"/>
  <c r="AM3646" i="5"/>
  <c r="AM3643" i="5"/>
  <c r="AM3644" i="5"/>
  <c r="AM3641" i="5"/>
  <c r="AM3642" i="5"/>
  <c r="AM3639" i="5"/>
  <c r="AM3640" i="5"/>
  <c r="AM3637" i="5"/>
  <c r="AM3638" i="5"/>
  <c r="AM3635" i="5"/>
  <c r="AM3636" i="5"/>
  <c r="AM3633" i="5"/>
  <c r="AM3634" i="5"/>
  <c r="AM3631" i="5"/>
  <c r="AM3632" i="5"/>
  <c r="AM3629" i="5"/>
  <c r="AM3630" i="5"/>
  <c r="AM3627" i="5"/>
  <c r="AM3628" i="5"/>
  <c r="AM3625" i="5"/>
  <c r="AM3626" i="5"/>
  <c r="AM3623" i="5"/>
  <c r="AM3624" i="5"/>
  <c r="AM3621" i="5"/>
  <c r="AM3622" i="5"/>
  <c r="AM3619" i="5"/>
  <c r="AM3620" i="5"/>
  <c r="AM3617" i="5"/>
  <c r="AM3618" i="5"/>
  <c r="AM3615" i="5"/>
  <c r="AM3616" i="5"/>
  <c r="AM3613" i="5"/>
  <c r="AM3614" i="5"/>
  <c r="AM3611" i="5"/>
  <c r="AM3612" i="5"/>
  <c r="AM3609" i="5"/>
  <c r="AM3610" i="5"/>
  <c r="AM3607" i="5"/>
  <c r="AM3608" i="5"/>
  <c r="AM3605" i="5"/>
  <c r="AM3606" i="5"/>
  <c r="AM3603" i="5"/>
  <c r="AM3604" i="5"/>
  <c r="AM3601" i="5"/>
  <c r="AM3602" i="5"/>
  <c r="AM3599" i="5"/>
  <c r="AM3600" i="5"/>
  <c r="AM3597" i="5"/>
  <c r="AM3598" i="5"/>
  <c r="AM3595" i="5"/>
  <c r="AM3596" i="5"/>
  <c r="AM3593" i="5"/>
  <c r="AM3594" i="5"/>
  <c r="AM3591" i="5"/>
  <c r="AM3592" i="5"/>
  <c r="AM3589" i="5"/>
  <c r="AM3590" i="5"/>
  <c r="AM3587" i="5"/>
  <c r="AM3588" i="5"/>
  <c r="AM3585" i="5"/>
  <c r="AM3586" i="5"/>
  <c r="AM3583" i="5"/>
  <c r="AM3584" i="5"/>
  <c r="AM3581" i="5"/>
  <c r="AM3582" i="5"/>
  <c r="AM3579" i="5"/>
  <c r="AM3580" i="5"/>
  <c r="AM3577" i="5"/>
  <c r="AM3578" i="5"/>
  <c r="AM3575" i="5"/>
  <c r="AM3576" i="5"/>
  <c r="AM3573" i="5"/>
  <c r="AM3574" i="5"/>
  <c r="AM3571" i="5"/>
  <c r="AM3572" i="5"/>
  <c r="AM3569" i="5"/>
  <c r="AM3570" i="5"/>
  <c r="AM3567" i="5"/>
  <c r="AM3568" i="5"/>
  <c r="AM3565" i="5"/>
  <c r="AM3566" i="5"/>
  <c r="AM3563" i="5"/>
  <c r="AM3564" i="5"/>
  <c r="AM3561" i="5"/>
  <c r="AM3562" i="5"/>
  <c r="AM3559" i="5"/>
  <c r="AM3560" i="5"/>
  <c r="AM3557" i="5"/>
  <c r="AM3558" i="5"/>
  <c r="AM3555" i="5"/>
  <c r="AM3556" i="5"/>
  <c r="AM3553" i="5"/>
  <c r="AM3554" i="5"/>
  <c r="AM3551" i="5"/>
  <c r="AM3552" i="5"/>
  <c r="AM3549" i="5"/>
  <c r="AM3550" i="5"/>
  <c r="AM3547" i="5"/>
  <c r="AM3548" i="5"/>
  <c r="AM3545" i="5"/>
  <c r="AM3546" i="5"/>
  <c r="AM3543" i="5"/>
  <c r="AM3544" i="5"/>
  <c r="AM3541" i="5"/>
  <c r="AM3542" i="5"/>
  <c r="AM3539" i="5"/>
  <c r="AM3540" i="5"/>
  <c r="AM3537" i="5"/>
  <c r="AM3538" i="5"/>
  <c r="AM3535" i="5"/>
  <c r="AM3536" i="5"/>
  <c r="AM3533" i="5"/>
  <c r="AM3534" i="5"/>
  <c r="AM3531" i="5"/>
  <c r="AM3532" i="5"/>
  <c r="AM3529" i="5"/>
  <c r="AM3530" i="5"/>
  <c r="AM3527" i="5"/>
  <c r="AM3528" i="5"/>
  <c r="AM3525" i="5"/>
  <c r="AM3526" i="5"/>
  <c r="AM3523" i="5"/>
  <c r="AM3524" i="5"/>
  <c r="AM3521" i="5"/>
  <c r="AM3522" i="5"/>
  <c r="AM3519" i="5"/>
  <c r="AM3520" i="5"/>
  <c r="AM3517" i="5"/>
  <c r="AM3518" i="5"/>
  <c r="AM3515" i="5"/>
  <c r="AM3516" i="5"/>
  <c r="AM3513" i="5"/>
  <c r="AM3514" i="5"/>
  <c r="AM3511" i="5"/>
  <c r="AM3512" i="5"/>
  <c r="AM3509" i="5"/>
  <c r="AM3510" i="5"/>
  <c r="AM3507" i="5"/>
  <c r="AM3508" i="5"/>
  <c r="AM3505" i="5"/>
  <c r="AM3506" i="5"/>
  <c r="AM3503" i="5"/>
  <c r="AM3504" i="5"/>
  <c r="AM3501" i="5"/>
  <c r="AM3502" i="5"/>
  <c r="AM3499" i="5"/>
  <c r="AM3500" i="5"/>
  <c r="AM3497" i="5"/>
  <c r="AM3498" i="5"/>
  <c r="AM3495" i="5"/>
  <c r="AM3496" i="5"/>
  <c r="AM3493" i="5"/>
  <c r="AM3494" i="5"/>
  <c r="AM3491" i="5"/>
  <c r="AM3492" i="5"/>
  <c r="AM3489" i="5"/>
  <c r="AM3490" i="5"/>
  <c r="AM3487" i="5"/>
  <c r="AM3488" i="5"/>
  <c r="AM3485" i="5"/>
  <c r="AM3486" i="5"/>
  <c r="AM3483" i="5"/>
  <c r="AM3484" i="5"/>
  <c r="AM3481" i="5"/>
  <c r="AM3482" i="5"/>
  <c r="AM3479" i="5"/>
  <c r="AM3480" i="5"/>
  <c r="AM3477" i="5"/>
  <c r="AM3478" i="5"/>
  <c r="AM3475" i="5"/>
  <c r="AM3476" i="5"/>
  <c r="AM3473" i="5"/>
  <c r="AM3474" i="5"/>
  <c r="AM3471" i="5"/>
  <c r="AM3472" i="5"/>
  <c r="AM3469" i="5"/>
  <c r="AM3470" i="5"/>
  <c r="AM3467" i="5"/>
  <c r="AM3468" i="5"/>
  <c r="AM3465" i="5"/>
  <c r="AM3466" i="5"/>
  <c r="AM3463" i="5"/>
  <c r="AM3464" i="5"/>
  <c r="AM3461" i="5"/>
  <c r="AM3462" i="5"/>
  <c r="AM3459" i="5"/>
  <c r="AM3460" i="5"/>
  <c r="AM3457" i="5"/>
  <c r="AM3458" i="5"/>
  <c r="AM3455" i="5"/>
  <c r="AM3456" i="5"/>
  <c r="AM3453" i="5"/>
  <c r="AM3454" i="5"/>
  <c r="AM3451" i="5"/>
  <c r="AM3452" i="5"/>
  <c r="AM3449" i="5"/>
  <c r="AM3450" i="5"/>
  <c r="AM3447" i="5"/>
  <c r="AM3448" i="5"/>
  <c r="AM3445" i="5"/>
  <c r="AM3446" i="5"/>
  <c r="AM3443" i="5"/>
  <c r="AM3444" i="5"/>
  <c r="AM3441" i="5"/>
  <c r="AM3442" i="5"/>
  <c r="AM3439" i="5"/>
  <c r="AM3440" i="5"/>
  <c r="AM3437" i="5"/>
  <c r="AM3438" i="5"/>
  <c r="AM3435" i="5"/>
  <c r="AM3436" i="5"/>
  <c r="AM3433" i="5"/>
  <c r="AM3434" i="5"/>
  <c r="AM3431" i="5"/>
  <c r="AM3432" i="5"/>
  <c r="AM3429" i="5"/>
  <c r="AM3430" i="5"/>
  <c r="AM3427" i="5"/>
  <c r="AM3428" i="5"/>
  <c r="AM3425" i="5"/>
  <c r="AM3426" i="5"/>
  <c r="AM3423" i="5"/>
  <c r="AM3424" i="5"/>
  <c r="AM3421" i="5"/>
  <c r="AM3422" i="5"/>
  <c r="AM3419" i="5"/>
  <c r="AM3420" i="5"/>
  <c r="AM3417" i="5"/>
  <c r="AM3418" i="5"/>
  <c r="AM3415" i="5"/>
  <c r="AM3416" i="5"/>
  <c r="AM3413" i="5"/>
  <c r="AM3414" i="5"/>
  <c r="AM3411" i="5"/>
  <c r="AM3412" i="5"/>
  <c r="AM3409" i="5"/>
  <c r="AM3410" i="5"/>
  <c r="AM3407" i="5"/>
  <c r="AM3408" i="5"/>
  <c r="AM3405" i="5"/>
  <c r="AM3406" i="5"/>
  <c r="AM3403" i="5"/>
  <c r="AM3404" i="5"/>
  <c r="AM3401" i="5"/>
  <c r="AM3402" i="5"/>
  <c r="AM3399" i="5"/>
  <c r="AM3400" i="5"/>
  <c r="AM3397" i="5"/>
  <c r="AM3398" i="5"/>
  <c r="AM3395" i="5"/>
  <c r="AM3396" i="5"/>
  <c r="AM3393" i="5"/>
  <c r="AM3394" i="5"/>
  <c r="AM3391" i="5"/>
  <c r="AM3392" i="5"/>
  <c r="AM3389" i="5"/>
  <c r="AM3390" i="5"/>
  <c r="AM3387" i="5"/>
  <c r="AM3388" i="5"/>
  <c r="AM3385" i="5"/>
  <c r="AM3386" i="5"/>
  <c r="AM3383" i="5"/>
  <c r="AM3384" i="5"/>
  <c r="AM3381" i="5"/>
  <c r="AM3382" i="5"/>
  <c r="AM3379" i="5"/>
  <c r="AM3380" i="5"/>
  <c r="AM3377" i="5"/>
  <c r="AM3378" i="5"/>
  <c r="AM3375" i="5"/>
  <c r="AM3376" i="5"/>
  <c r="AM3373" i="5"/>
  <c r="AM3374" i="5"/>
  <c r="AM3371" i="5"/>
  <c r="AM3372" i="5"/>
  <c r="AM3369" i="5"/>
  <c r="AM3370" i="5"/>
  <c r="AM3367" i="5"/>
  <c r="AM3368" i="5"/>
  <c r="AM3365" i="5"/>
  <c r="AM3366" i="5"/>
  <c r="AM3363" i="5"/>
  <c r="AM3364" i="5"/>
  <c r="AM3361" i="5"/>
  <c r="AM3362" i="5"/>
  <c r="AM3359" i="5"/>
  <c r="AM3360" i="5"/>
  <c r="AM3357" i="5"/>
  <c r="AM3358" i="5"/>
  <c r="AM3355" i="5"/>
  <c r="AM3356" i="5"/>
  <c r="AM3353" i="5"/>
  <c r="AM3354" i="5"/>
  <c r="AM3351" i="5"/>
  <c r="AM3352" i="5"/>
  <c r="AM3349" i="5"/>
  <c r="AM3350" i="5"/>
  <c r="AM3347" i="5"/>
  <c r="AM3348" i="5"/>
  <c r="AM3345" i="5"/>
  <c r="AM3346" i="5"/>
  <c r="AM3343" i="5"/>
  <c r="AM3344" i="5"/>
  <c r="AM3341" i="5"/>
  <c r="AM3342" i="5"/>
  <c r="AM3339" i="5"/>
  <c r="AM3340" i="5"/>
  <c r="AM3337" i="5"/>
  <c r="AM3338" i="5"/>
  <c r="AM3335" i="5"/>
  <c r="AM3336" i="5"/>
  <c r="AM3333" i="5"/>
  <c r="AM3334" i="5"/>
  <c r="AM3331" i="5"/>
  <c r="AM3332" i="5"/>
  <c r="AM3329" i="5"/>
  <c r="AM3330" i="5"/>
  <c r="AM3327" i="5"/>
  <c r="AM3328" i="5"/>
  <c r="AM3325" i="5"/>
  <c r="AM3326" i="5"/>
  <c r="AM3323" i="5"/>
  <c r="AM3324" i="5"/>
  <c r="AM3321" i="5"/>
  <c r="AM3322" i="5"/>
  <c r="AM3319" i="5"/>
  <c r="AM3320" i="5"/>
  <c r="AM3317" i="5"/>
  <c r="AM3318" i="5"/>
  <c r="AM3315" i="5"/>
  <c r="AM3316" i="5"/>
  <c r="AM3313" i="5"/>
  <c r="AM3314" i="5"/>
  <c r="AM3311" i="5"/>
  <c r="AM3312" i="5"/>
  <c r="AM3309" i="5"/>
  <c r="AM3310" i="5"/>
  <c r="AM3307" i="5"/>
  <c r="AM3308" i="5"/>
  <c r="AM3305" i="5"/>
  <c r="AM3306" i="5"/>
  <c r="AM3303" i="5"/>
  <c r="AM3304" i="5"/>
  <c r="AM3301" i="5"/>
  <c r="AM3302" i="5"/>
  <c r="AM3299" i="5"/>
  <c r="AM3300" i="5"/>
  <c r="AM3297" i="5"/>
  <c r="AM3298" i="5"/>
  <c r="AM3295" i="5"/>
  <c r="AM3296" i="5"/>
  <c r="AM3293" i="5"/>
  <c r="AM3294" i="5"/>
  <c r="AM3291" i="5"/>
  <c r="AM3292" i="5"/>
  <c r="AM3289" i="5"/>
  <c r="AM3290" i="5"/>
  <c r="AM3287" i="5"/>
  <c r="AM3288" i="5"/>
  <c r="AM3285" i="5"/>
  <c r="AM3286" i="5"/>
  <c r="AM3283" i="5"/>
  <c r="AM3284" i="5"/>
  <c r="AM3281" i="5"/>
  <c r="AM3282" i="5"/>
  <c r="AM3279" i="5"/>
  <c r="AM3280" i="5"/>
  <c r="AM3277" i="5"/>
  <c r="AM3278" i="5"/>
  <c r="AM3275" i="5"/>
  <c r="AM3276" i="5"/>
  <c r="AM3273" i="5"/>
  <c r="AM3274" i="5"/>
  <c r="AM3271" i="5"/>
  <c r="AM3272" i="5"/>
  <c r="AM3269" i="5"/>
  <c r="AM3270" i="5"/>
  <c r="AM3267" i="5"/>
  <c r="AM3268" i="5"/>
  <c r="AM3265" i="5"/>
  <c r="AM3266" i="5"/>
  <c r="AM3263" i="5"/>
  <c r="AM3264" i="5"/>
  <c r="AM3261" i="5"/>
  <c r="AM3262" i="5"/>
  <c r="AM3259" i="5"/>
  <c r="AM3260" i="5"/>
  <c r="AM3257" i="5"/>
  <c r="AM3258" i="5"/>
  <c r="AM3255" i="5"/>
  <c r="AM3256" i="5"/>
  <c r="AM3253" i="5"/>
  <c r="AM3254" i="5"/>
  <c r="AM3251" i="5"/>
  <c r="AM3252" i="5"/>
  <c r="AM3249" i="5"/>
  <c r="AM3250" i="5"/>
  <c r="AM3247" i="5"/>
  <c r="AM3248" i="5"/>
  <c r="AM3245" i="5"/>
  <c r="AM3246" i="5"/>
  <c r="AM3243" i="5"/>
  <c r="AM3244" i="5"/>
  <c r="AM3241" i="5"/>
  <c r="AM3242" i="5"/>
  <c r="AM3239" i="5"/>
  <c r="AM3240" i="5"/>
  <c r="AM3237" i="5"/>
  <c r="AM3238" i="5"/>
  <c r="AM3235" i="5"/>
  <c r="AM3236" i="5"/>
  <c r="AM3233" i="5"/>
  <c r="AM3234" i="5"/>
  <c r="AM3231" i="5"/>
  <c r="AM3232" i="5"/>
  <c r="AM3229" i="5"/>
  <c r="AM3230" i="5"/>
  <c r="AM3227" i="5"/>
  <c r="AM3228" i="5"/>
  <c r="AM3225" i="5"/>
  <c r="AM3226" i="5"/>
  <c r="AM3223" i="5"/>
  <c r="AM3224" i="5"/>
  <c r="AM3221" i="5"/>
  <c r="AM3222" i="5"/>
  <c r="AM3219" i="5"/>
  <c r="AM3220" i="5"/>
  <c r="AM3217" i="5"/>
  <c r="AM3218" i="5"/>
  <c r="AM3215" i="5"/>
  <c r="AM3216" i="5"/>
  <c r="AM3213" i="5"/>
  <c r="AM3214" i="5"/>
  <c r="AM3211" i="5"/>
  <c r="AM3212" i="5"/>
  <c r="AM3209" i="5"/>
  <c r="AM3210" i="5"/>
  <c r="AM3207" i="5"/>
  <c r="AM3208" i="5"/>
  <c r="AM3205" i="5"/>
  <c r="AM3206" i="5"/>
  <c r="AM3203" i="5"/>
  <c r="AM3204" i="5"/>
  <c r="AM3202" i="5"/>
  <c r="AM3198" i="5"/>
  <c r="AM3194" i="5"/>
  <c r="AM3190" i="5"/>
  <c r="AM3186" i="5"/>
  <c r="AM3182" i="5"/>
  <c r="AM3178" i="5"/>
  <c r="AM3174" i="5"/>
  <c r="AM3170" i="5"/>
  <c r="AM3166" i="5"/>
  <c r="AM3162" i="5"/>
  <c r="AM3158" i="5"/>
  <c r="AM3154" i="5"/>
  <c r="AM3150" i="5"/>
  <c r="AM3146" i="5"/>
  <c r="AM3142" i="5"/>
  <c r="AM3138" i="5"/>
  <c r="AM3134" i="5"/>
  <c r="AM3130" i="5"/>
  <c r="AM3126" i="5"/>
  <c r="AM3122" i="5"/>
  <c r="AM3118" i="5"/>
  <c r="AM3114" i="5"/>
  <c r="AM3110" i="5"/>
  <c r="AM3106" i="5"/>
  <c r="AM3102" i="5"/>
  <c r="AM3098" i="5"/>
  <c r="AM3094" i="5"/>
  <c r="AM3090" i="5"/>
  <c r="AM3086" i="5"/>
  <c r="AM3082" i="5"/>
  <c r="AM3078" i="5"/>
  <c r="AM3074" i="5"/>
  <c r="AM3070" i="5"/>
  <c r="AM3066" i="5"/>
  <c r="AM3062" i="5"/>
  <c r="AM3058" i="5"/>
  <c r="AM3054" i="5"/>
  <c r="AM3050" i="5"/>
  <c r="AM3046" i="5"/>
  <c r="AM3042" i="5"/>
  <c r="AM3038" i="5"/>
  <c r="AM3034" i="5"/>
  <c r="AM3030" i="5"/>
  <c r="AM3026" i="5"/>
  <c r="AM3022" i="5"/>
  <c r="AM3018" i="5"/>
  <c r="AM3014" i="5"/>
  <c r="AM3010" i="5"/>
  <c r="AM3006" i="5"/>
  <c r="AM3002" i="5"/>
  <c r="AM2998" i="5"/>
  <c r="AM2994" i="5"/>
  <c r="AM2990" i="5"/>
  <c r="AM2986" i="5"/>
  <c r="AM2982" i="5"/>
  <c r="AM2978" i="5"/>
  <c r="AM2974" i="5"/>
  <c r="AM2970" i="5"/>
  <c r="AM2966" i="5"/>
  <c r="AM2962" i="5"/>
  <c r="AM2958" i="5"/>
  <c r="AM2954" i="5"/>
  <c r="AM2950" i="5"/>
  <c r="AM2946" i="5"/>
  <c r="AM2942" i="5"/>
  <c r="AM2938" i="5"/>
  <c r="AM2934" i="5"/>
  <c r="AM2930" i="5"/>
  <c r="AM2926" i="5"/>
  <c r="AM2922" i="5"/>
  <c r="AM2918" i="5"/>
  <c r="AM2914" i="5"/>
  <c r="AM2910" i="5"/>
  <c r="AM2906" i="5"/>
  <c r="AM2902" i="5"/>
  <c r="AM2898" i="5"/>
  <c r="AM2894" i="5"/>
  <c r="AM2890" i="5"/>
  <c r="AM2886" i="5"/>
  <c r="AM2882" i="5"/>
  <c r="AM2878" i="5"/>
  <c r="AM2874" i="5"/>
  <c r="AM2870" i="5"/>
  <c r="AM2866" i="5"/>
  <c r="AM2862" i="5"/>
  <c r="AM2858" i="5"/>
  <c r="AM2854" i="5"/>
  <c r="AM2850" i="5"/>
  <c r="AM2846" i="5"/>
  <c r="AM2842" i="5"/>
  <c r="AM2838" i="5"/>
  <c r="AM2834" i="5"/>
  <c r="AM2830" i="5"/>
  <c r="AM2826" i="5"/>
  <c r="AM2822" i="5"/>
  <c r="AM2818" i="5"/>
  <c r="AM2814" i="5"/>
  <c r="AM2810" i="5"/>
  <c r="AM2806" i="5"/>
  <c r="AM2802" i="5"/>
  <c r="AM2798" i="5"/>
  <c r="AM2794" i="5"/>
  <c r="AM2790" i="5"/>
  <c r="AM2786" i="5"/>
  <c r="AM2782" i="5"/>
  <c r="AM2778" i="5"/>
  <c r="AM2774" i="5"/>
  <c r="AM2770" i="5"/>
  <c r="AM2766" i="5"/>
  <c r="AM2762" i="5"/>
  <c r="AM2758" i="5"/>
  <c r="AM2754" i="5"/>
  <c r="AM2750" i="5"/>
  <c r="AM2746" i="5"/>
  <c r="AM2742" i="5"/>
  <c r="AM2738" i="5"/>
  <c r="AM2734" i="5"/>
  <c r="AM2730" i="5"/>
  <c r="AM2726" i="5"/>
  <c r="AM2722" i="5"/>
  <c r="AM2718" i="5"/>
  <c r="AM2714" i="5"/>
  <c r="AM2710" i="5"/>
  <c r="AM2706" i="5"/>
  <c r="AM2702" i="5"/>
  <c r="AM2698" i="5"/>
  <c r="AM2694" i="5"/>
  <c r="AM2690" i="5"/>
  <c r="AM2686" i="5"/>
  <c r="AM2682" i="5"/>
  <c r="AM2678" i="5"/>
  <c r="AM2674" i="5"/>
  <c r="AM2670" i="5"/>
  <c r="AM2666" i="5"/>
  <c r="AM2662" i="5"/>
  <c r="AM2658" i="5"/>
  <c r="AM2654" i="5"/>
  <c r="AM2650" i="5"/>
  <c r="AM2646" i="5"/>
  <c r="AM2642" i="5"/>
  <c r="AM2638" i="5"/>
  <c r="AM2634" i="5"/>
  <c r="AM2630" i="5"/>
  <c r="AM2626" i="5"/>
  <c r="AM2622" i="5"/>
  <c r="AM2620" i="5"/>
  <c r="AM2618" i="5"/>
  <c r="AM2616" i="5"/>
  <c r="AM2612" i="5"/>
  <c r="AM2610" i="5"/>
  <c r="AM2608" i="5"/>
  <c r="AM2604" i="5"/>
  <c r="AM2600" i="5"/>
  <c r="AM2596" i="5"/>
  <c r="AM2592" i="5"/>
  <c r="AM2588" i="5"/>
  <c r="AM2584" i="5"/>
  <c r="AM2580" i="5"/>
  <c r="AM2576" i="5"/>
  <c r="AM2572" i="5"/>
  <c r="AM2568" i="5"/>
  <c r="AM2564" i="5"/>
  <c r="AM2560" i="5"/>
  <c r="AM2556" i="5"/>
  <c r="AM2552" i="5"/>
  <c r="AM2548" i="5"/>
  <c r="AM2544" i="5"/>
  <c r="AM2540" i="5"/>
  <c r="AM2536" i="5"/>
  <c r="AM2532" i="5"/>
  <c r="AM2528" i="5"/>
  <c r="AM2524" i="5"/>
  <c r="AM2520" i="5"/>
  <c r="AM2516" i="5"/>
  <c r="AM2512" i="5"/>
  <c r="AM2508" i="5"/>
  <c r="AM2504" i="5"/>
  <c r="AM2500" i="5"/>
  <c r="AM2496" i="5"/>
  <c r="AM2492" i="5"/>
  <c r="AM2488" i="5"/>
  <c r="AM2484" i="5"/>
  <c r="AM2480" i="5"/>
  <c r="AM2476" i="5"/>
  <c r="AM2472" i="5"/>
  <c r="AM2468" i="5"/>
  <c r="AM2464" i="5"/>
  <c r="AM2460" i="5"/>
  <c r="AM2456" i="5"/>
  <c r="AM2452" i="5"/>
  <c r="AM2448" i="5"/>
  <c r="AM2444" i="5"/>
  <c r="AM2440" i="5"/>
  <c r="AM2436" i="5"/>
  <c r="AM2432" i="5"/>
  <c r="AM2428" i="5"/>
  <c r="AM2424" i="5"/>
  <c r="AM2420" i="5"/>
  <c r="AM2416" i="5"/>
  <c r="AM2412" i="5"/>
  <c r="AM1999" i="5"/>
  <c r="AM2000" i="5"/>
  <c r="AM1998" i="5"/>
  <c r="AM1995" i="5"/>
  <c r="AM1996" i="5"/>
  <c r="AM1994" i="5"/>
  <c r="AM1991" i="5"/>
  <c r="AM1992" i="5"/>
  <c r="AM1990" i="5"/>
  <c r="AM1987" i="5"/>
  <c r="AM1988" i="5"/>
  <c r="AM1986" i="5"/>
  <c r="AM1983" i="5"/>
  <c r="AM1984" i="5"/>
  <c r="AM1982" i="5"/>
  <c r="AM1979" i="5"/>
  <c r="AM1980" i="5"/>
  <c r="AM1978" i="5"/>
  <c r="AM1975" i="5"/>
  <c r="AM1976" i="5"/>
  <c r="AM1974" i="5"/>
  <c r="AM1971" i="5"/>
  <c r="AM1972" i="5"/>
  <c r="AM1970" i="5"/>
  <c r="AM1967" i="5"/>
  <c r="AM1968" i="5"/>
  <c r="AM1966" i="5"/>
  <c r="AM1963" i="5"/>
  <c r="AM1964" i="5"/>
  <c r="AM1962" i="5"/>
  <c r="AM1959" i="5"/>
  <c r="AM1960" i="5"/>
  <c r="AM1958" i="5"/>
  <c r="AM1955" i="5"/>
  <c r="AM1956" i="5"/>
  <c r="AM1954" i="5"/>
  <c r="AM1951" i="5"/>
  <c r="AM1952" i="5"/>
  <c r="AM1950" i="5"/>
  <c r="AM1947" i="5"/>
  <c r="AM1948" i="5"/>
  <c r="AM1946" i="5"/>
  <c r="AM1943" i="5"/>
  <c r="AM1944" i="5"/>
  <c r="AM1942" i="5"/>
  <c r="AM1939" i="5"/>
  <c r="AM1940" i="5"/>
  <c r="AM1938" i="5"/>
  <c r="AM1935" i="5"/>
  <c r="AM1936" i="5"/>
  <c r="AM1934" i="5"/>
  <c r="AM1931" i="5"/>
  <c r="AM1932" i="5"/>
  <c r="AM1930" i="5"/>
  <c r="AM1927" i="5"/>
  <c r="AM1928" i="5"/>
  <c r="AM1926" i="5"/>
  <c r="AM1923" i="5"/>
  <c r="AM1924" i="5"/>
  <c r="AM1922" i="5"/>
  <c r="AM1919" i="5"/>
  <c r="AM1920" i="5"/>
  <c r="AM1918" i="5"/>
  <c r="AM1915" i="5"/>
  <c r="AM1916" i="5"/>
  <c r="AM1914" i="5"/>
  <c r="AM1911" i="5"/>
  <c r="AM1912" i="5"/>
  <c r="AM1910" i="5"/>
  <c r="AM1907" i="5"/>
  <c r="AM1908" i="5"/>
  <c r="AM1906" i="5"/>
  <c r="AM1903" i="5"/>
  <c r="AM1904" i="5"/>
  <c r="AM1902" i="5"/>
  <c r="AM1899" i="5"/>
  <c r="AM1900" i="5"/>
  <c r="AM1898" i="5"/>
  <c r="AM1895" i="5"/>
  <c r="AM1896" i="5"/>
  <c r="AM1894" i="5"/>
  <c r="AM1891" i="5"/>
  <c r="AM1892" i="5"/>
  <c r="AM1890" i="5"/>
  <c r="AM1887" i="5"/>
  <c r="AM1888" i="5"/>
  <c r="AM1886" i="5"/>
  <c r="AM1883" i="5"/>
  <c r="AM1884" i="5"/>
  <c r="AM1882" i="5"/>
  <c r="AM1879" i="5"/>
  <c r="AM1880" i="5"/>
  <c r="AM1878" i="5"/>
  <c r="AM1875" i="5"/>
  <c r="AM1876" i="5"/>
  <c r="AM1874" i="5"/>
  <c r="AM1871" i="5"/>
  <c r="AM1872" i="5"/>
  <c r="AM1870" i="5"/>
  <c r="AM1867" i="5"/>
  <c r="AM1868" i="5"/>
  <c r="AM1866" i="5"/>
  <c r="AM1863" i="5"/>
  <c r="AM1864" i="5"/>
  <c r="AM1862" i="5"/>
  <c r="AM1859" i="5"/>
  <c r="AM1860" i="5"/>
  <c r="AM1858" i="5"/>
  <c r="AM1855" i="5"/>
  <c r="AM1856" i="5"/>
  <c r="AM1854" i="5"/>
  <c r="AM1851" i="5"/>
  <c r="AM1852" i="5"/>
  <c r="AM1850" i="5"/>
  <c r="AM1847" i="5"/>
  <c r="AM1848" i="5"/>
  <c r="AM1846" i="5"/>
  <c r="AM1843" i="5"/>
  <c r="AM1844" i="5"/>
  <c r="AM1842" i="5"/>
  <c r="AM1839" i="5"/>
  <c r="AM1840" i="5"/>
  <c r="AM1838" i="5"/>
  <c r="AM1835" i="5"/>
  <c r="AM1836" i="5"/>
  <c r="AM1834" i="5"/>
  <c r="AM1831" i="5"/>
  <c r="AM1832" i="5"/>
  <c r="AM1830" i="5"/>
  <c r="AM1827" i="5"/>
  <c r="AM1828" i="5"/>
  <c r="AM1826" i="5"/>
  <c r="AM1823" i="5"/>
  <c r="AM1824" i="5"/>
  <c r="AM1822" i="5"/>
  <c r="AM1819" i="5"/>
  <c r="AM1820" i="5"/>
  <c r="AM1818" i="5"/>
  <c r="AM1815" i="5"/>
  <c r="AM1816" i="5"/>
  <c r="AM1814" i="5"/>
  <c r="AM1811" i="5"/>
  <c r="AM1812" i="5"/>
  <c r="AM1810" i="5"/>
  <c r="AM1807" i="5"/>
  <c r="AM1808" i="5"/>
  <c r="AM1806" i="5"/>
  <c r="AM1803" i="5"/>
  <c r="AM1804" i="5"/>
  <c r="AM1802" i="5"/>
  <c r="AM1799" i="5"/>
  <c r="AM1800" i="5"/>
  <c r="AM1798" i="5"/>
  <c r="AM1795" i="5"/>
  <c r="AM1796" i="5"/>
  <c r="AM1794" i="5"/>
  <c r="AM1791" i="5"/>
  <c r="AM1792" i="5"/>
  <c r="AM1790" i="5"/>
  <c r="AM1787" i="5"/>
  <c r="AM1788" i="5"/>
  <c r="AM1786" i="5"/>
  <c r="AM1783" i="5"/>
  <c r="AM1784" i="5"/>
  <c r="AM1782" i="5"/>
  <c r="AM1779" i="5"/>
  <c r="AM1780" i="5"/>
  <c r="AM1778" i="5"/>
  <c r="AM1775" i="5"/>
  <c r="AM1776" i="5"/>
  <c r="AM1774" i="5"/>
  <c r="AM1771" i="5"/>
  <c r="AM1772" i="5"/>
  <c r="AM1770" i="5"/>
  <c r="AM1767" i="5"/>
  <c r="AM1768" i="5"/>
  <c r="AM1766" i="5"/>
  <c r="AM1763" i="5"/>
  <c r="AM1764" i="5"/>
  <c r="AM1762" i="5"/>
  <c r="AM1759" i="5"/>
  <c r="AM1760" i="5"/>
  <c r="AM1758" i="5"/>
  <c r="AM1755" i="5"/>
  <c r="AM1756" i="5"/>
  <c r="AM1754" i="5"/>
  <c r="AM1751" i="5"/>
  <c r="AM1752" i="5"/>
  <c r="AM1750" i="5"/>
  <c r="AM1747" i="5"/>
  <c r="AM1748" i="5"/>
  <c r="AM1746" i="5"/>
  <c r="AM1743" i="5"/>
  <c r="AM1744" i="5"/>
  <c r="AM1742" i="5"/>
  <c r="AM1739" i="5"/>
  <c r="AM1740" i="5"/>
  <c r="AM1738" i="5"/>
  <c r="AM1735" i="5"/>
  <c r="AM1736" i="5"/>
  <c r="AM1734" i="5"/>
  <c r="AM1731" i="5"/>
  <c r="AM1732" i="5"/>
  <c r="AM1730" i="5"/>
  <c r="AM1727" i="5"/>
  <c r="AM1728" i="5"/>
  <c r="AM1726" i="5"/>
  <c r="AM1723" i="5"/>
  <c r="AM1724" i="5"/>
  <c r="AM1722" i="5"/>
  <c r="AM1719" i="5"/>
  <c r="AM1720" i="5"/>
  <c r="AM1718" i="5"/>
  <c r="AM1715" i="5"/>
  <c r="AM1716" i="5"/>
  <c r="AM1714" i="5"/>
  <c r="AM1711" i="5"/>
  <c r="AM1712" i="5"/>
  <c r="AM1710" i="5"/>
  <c r="AM1707" i="5"/>
  <c r="AM1708" i="5"/>
  <c r="AM1706" i="5"/>
  <c r="AM1703" i="5"/>
  <c r="AM1704" i="5"/>
  <c r="AM1702" i="5"/>
  <c r="AM1699" i="5"/>
  <c r="AM1700" i="5"/>
  <c r="AM1698" i="5"/>
  <c r="AM1695" i="5"/>
  <c r="AM1696" i="5"/>
  <c r="AM1694" i="5"/>
  <c r="AM1691" i="5"/>
  <c r="AM1692" i="5"/>
  <c r="AM1690" i="5"/>
  <c r="AM1687" i="5"/>
  <c r="AM1688" i="5"/>
  <c r="AM1686" i="5"/>
  <c r="AM1683" i="5"/>
  <c r="AM1684" i="5"/>
  <c r="AM1682" i="5"/>
  <c r="AM1679" i="5"/>
  <c r="AM1680" i="5"/>
  <c r="AM1677" i="5"/>
  <c r="AM1678" i="5"/>
  <c r="AM1675" i="5"/>
  <c r="AM1676" i="5"/>
  <c r="AM1673" i="5"/>
  <c r="AM1674" i="5"/>
  <c r="AM1671" i="5"/>
  <c r="AM1672" i="5"/>
  <c r="AM1669" i="5"/>
  <c r="AM1670" i="5"/>
  <c r="AM1667" i="5"/>
  <c r="AM1668" i="5"/>
  <c r="AM1665" i="5"/>
  <c r="AM1666" i="5"/>
  <c r="AM1663" i="5"/>
  <c r="AM1664" i="5"/>
  <c r="AM1661" i="5"/>
  <c r="AM1662" i="5"/>
  <c r="AM1659" i="5"/>
  <c r="AM1660" i="5"/>
  <c r="AM1657" i="5"/>
  <c r="AM1658" i="5"/>
  <c r="AM1655" i="5"/>
  <c r="AM1656" i="5"/>
  <c r="AM1653" i="5"/>
  <c r="AM1654" i="5"/>
  <c r="AM1651" i="5"/>
  <c r="AM1652" i="5"/>
  <c r="AM1649" i="5"/>
  <c r="AM1650" i="5"/>
  <c r="AM1647" i="5"/>
  <c r="AM1648" i="5"/>
  <c r="AM1645" i="5"/>
  <c r="AM1646" i="5"/>
  <c r="AM1643" i="5"/>
  <c r="AM1644" i="5"/>
  <c r="AM1641" i="5"/>
  <c r="AM1642" i="5"/>
  <c r="AM1639" i="5"/>
  <c r="AM1640" i="5"/>
  <c r="AM1637" i="5"/>
  <c r="AM1638" i="5"/>
  <c r="AM1635" i="5"/>
  <c r="AM1636" i="5"/>
  <c r="AM1633" i="5"/>
  <c r="AM1634" i="5"/>
  <c r="AM1631" i="5"/>
  <c r="AM1632" i="5"/>
  <c r="AM1629" i="5"/>
  <c r="AM1630" i="5"/>
  <c r="AM1627" i="5"/>
  <c r="AM1628" i="5"/>
  <c r="AM1625" i="5"/>
  <c r="AM1626" i="5"/>
  <c r="AM1623" i="5"/>
  <c r="AM1624" i="5"/>
  <c r="AM1621" i="5"/>
  <c r="AM1622" i="5"/>
  <c r="AM1619" i="5"/>
  <c r="AM1620" i="5"/>
  <c r="AM1617" i="5"/>
  <c r="AM1618" i="5"/>
  <c r="AM1615" i="5"/>
  <c r="AM1616" i="5"/>
  <c r="AM1613" i="5"/>
  <c r="AM1614" i="5"/>
  <c r="AM1611" i="5"/>
  <c r="AM1612" i="5"/>
  <c r="AM1609" i="5"/>
  <c r="AM1610" i="5"/>
  <c r="AM1607" i="5"/>
  <c r="AM1608" i="5"/>
  <c r="AM1605" i="5"/>
  <c r="AM1606" i="5"/>
  <c r="AM1603" i="5"/>
  <c r="AM1604" i="5"/>
  <c r="AM1601" i="5"/>
  <c r="AM1602" i="5"/>
  <c r="AM1599" i="5"/>
  <c r="AM1600" i="5"/>
  <c r="AM1597" i="5"/>
  <c r="AM1598" i="5"/>
  <c r="AM1595" i="5"/>
  <c r="AM1596" i="5"/>
  <c r="AM1593" i="5"/>
  <c r="AM1594" i="5"/>
  <c r="AM1591" i="5"/>
  <c r="AM1592" i="5"/>
  <c r="AM1589" i="5"/>
  <c r="AM1590" i="5"/>
  <c r="AM1587" i="5"/>
  <c r="AM1588" i="5"/>
  <c r="AM1585" i="5"/>
  <c r="AM1586" i="5"/>
  <c r="AM1583" i="5"/>
  <c r="AM1584" i="5"/>
  <c r="AM1581" i="5"/>
  <c r="AM1582" i="5"/>
  <c r="AM1579" i="5"/>
  <c r="AM1580" i="5"/>
  <c r="AM1577" i="5"/>
  <c r="AM1578" i="5"/>
  <c r="AM1575" i="5"/>
  <c r="AM1576" i="5"/>
  <c r="AM1573" i="5"/>
  <c r="AM1574" i="5"/>
  <c r="AM1571" i="5"/>
  <c r="AM1572" i="5"/>
  <c r="AM1569" i="5"/>
  <c r="AM1570" i="5"/>
  <c r="AM1567" i="5"/>
  <c r="AM1568" i="5"/>
  <c r="AM1565" i="5"/>
  <c r="AM1566" i="5"/>
  <c r="AM1563" i="5"/>
  <c r="AM1564" i="5"/>
  <c r="AM1561" i="5"/>
  <c r="AM1562" i="5"/>
  <c r="AM1559" i="5"/>
  <c r="AM1560" i="5"/>
  <c r="AM1557" i="5"/>
  <c r="AM1558" i="5"/>
  <c r="AM1555" i="5"/>
  <c r="AM1556" i="5"/>
  <c r="AM1553" i="5"/>
  <c r="AM1554" i="5"/>
  <c r="AM1551" i="5"/>
  <c r="AM1552" i="5"/>
  <c r="AM1549" i="5"/>
  <c r="AM1550" i="5"/>
  <c r="AM1547" i="5"/>
  <c r="AM1548" i="5"/>
  <c r="AM1545" i="5"/>
  <c r="AM1546" i="5"/>
  <c r="AM1543" i="5"/>
  <c r="AM1544" i="5"/>
  <c r="AM1541" i="5"/>
  <c r="AM1542" i="5"/>
  <c r="AM1539" i="5"/>
  <c r="AM1540" i="5"/>
  <c r="AM1537" i="5"/>
  <c r="AM1538" i="5"/>
  <c r="AM1535" i="5"/>
  <c r="AM1536" i="5"/>
  <c r="AM1533" i="5"/>
  <c r="AM1534" i="5"/>
  <c r="AM1531" i="5"/>
  <c r="AM1532" i="5"/>
  <c r="AM1529" i="5"/>
  <c r="AM1530" i="5"/>
  <c r="AM1527" i="5"/>
  <c r="AM1528" i="5"/>
  <c r="AM1525" i="5"/>
  <c r="AM1526" i="5"/>
  <c r="AM1523" i="5"/>
  <c r="AM1524" i="5"/>
  <c r="AM1521" i="5"/>
  <c r="AM1522" i="5"/>
  <c r="AM1519" i="5"/>
  <c r="AM1520" i="5"/>
  <c r="AM1517" i="5"/>
  <c r="AM1518" i="5"/>
  <c r="AM1515" i="5"/>
  <c r="AM1516" i="5"/>
  <c r="AM1513" i="5"/>
  <c r="AM1514" i="5"/>
  <c r="AM1511" i="5"/>
  <c r="AM1512" i="5"/>
  <c r="AM1509" i="5"/>
  <c r="AM1510" i="5"/>
  <c r="AM1507" i="5"/>
  <c r="AM1508" i="5"/>
  <c r="AM1505" i="5"/>
  <c r="AM1506" i="5"/>
  <c r="AM1504" i="5"/>
  <c r="AM1500" i="5"/>
  <c r="AM1496" i="5"/>
  <c r="AM1492" i="5"/>
  <c r="AM1488" i="5"/>
  <c r="AM1484" i="5"/>
  <c r="AM1480" i="5"/>
  <c r="AM1476" i="5"/>
  <c r="AM1472" i="5"/>
  <c r="AM1468" i="5"/>
  <c r="AM1464" i="5"/>
  <c r="AM1460" i="5"/>
  <c r="AM1456" i="5"/>
  <c r="AM1452" i="5"/>
  <c r="AM1448" i="5"/>
  <c r="AM1444" i="5"/>
  <c r="AM1440" i="5"/>
  <c r="AM1436" i="5"/>
  <c r="AM1432" i="5"/>
  <c r="AM1428" i="5"/>
  <c r="AM1424" i="5"/>
  <c r="AM1420" i="5"/>
  <c r="AM1416" i="5"/>
  <c r="AM1412" i="5"/>
  <c r="AM1408" i="5"/>
  <c r="AM1404" i="5"/>
  <c r="AM1400" i="5"/>
  <c r="AM1396" i="5"/>
  <c r="AM1392" i="5"/>
  <c r="AM1388" i="5"/>
  <c r="AM1384" i="5"/>
  <c r="AM1380" i="5"/>
  <c r="AM1376" i="5"/>
  <c r="AM1372" i="5"/>
  <c r="AM1368" i="5"/>
  <c r="AM1364" i="5"/>
  <c r="AM1360" i="5"/>
  <c r="AM1356" i="5"/>
  <c r="AM1352" i="5"/>
  <c r="AM1348" i="5"/>
  <c r="AM1344" i="5"/>
  <c r="AM1340" i="5"/>
  <c r="AM1336" i="5"/>
  <c r="AM1332" i="5"/>
  <c r="AM1328" i="5"/>
  <c r="AM1324" i="5"/>
  <c r="AM1320" i="5"/>
  <c r="AM1316" i="5"/>
  <c r="AM1312" i="5"/>
  <c r="AM1308" i="5"/>
  <c r="AM1304" i="5"/>
  <c r="AM1300" i="5"/>
  <c r="AM1296" i="5"/>
  <c r="AM1292" i="5"/>
  <c r="AM1288" i="5"/>
  <c r="AM1284" i="5"/>
  <c r="AM1280" i="5"/>
  <c r="AM1276" i="5"/>
  <c r="AM1272" i="5"/>
  <c r="AM1268" i="5"/>
  <c r="AM1264" i="5"/>
  <c r="AM1260" i="5"/>
  <c r="AM1256" i="5"/>
  <c r="AM1252" i="5"/>
  <c r="AM1248" i="5"/>
  <c r="AM1244" i="5"/>
  <c r="AM1240" i="5"/>
  <c r="AM1236" i="5"/>
  <c r="AM1232" i="5"/>
  <c r="AM1228" i="5"/>
  <c r="AM1224" i="5"/>
  <c r="AM1220" i="5"/>
  <c r="AM1216" i="5"/>
  <c r="AM1212" i="5"/>
  <c r="AM1208" i="5"/>
  <c r="AM1204" i="5"/>
  <c r="AM1200" i="5"/>
  <c r="AM1196" i="5"/>
  <c r="AM1192" i="5"/>
  <c r="AM1188" i="5"/>
  <c r="AM1184" i="5"/>
  <c r="AM1180" i="5"/>
  <c r="AM1176" i="5"/>
  <c r="AM1172" i="5"/>
  <c r="AM1168" i="5"/>
  <c r="AM1164" i="5"/>
  <c r="AM1160" i="5"/>
  <c r="AM1156" i="5"/>
  <c r="AM1152" i="5"/>
  <c r="AM1148" i="5"/>
  <c r="AM1144" i="5"/>
  <c r="AM1140" i="5"/>
  <c r="AM907" i="5"/>
  <c r="AM908" i="5"/>
  <c r="AM906" i="5"/>
  <c r="AM903" i="5"/>
  <c r="AM904" i="5"/>
  <c r="AM902" i="5"/>
  <c r="AM899" i="5"/>
  <c r="AM900" i="5"/>
  <c r="AM898" i="5"/>
  <c r="AM895" i="5"/>
  <c r="AM896" i="5"/>
  <c r="AM894" i="5"/>
  <c r="AM891" i="5"/>
  <c r="AM892" i="5"/>
  <c r="AM890" i="5"/>
  <c r="AM887" i="5"/>
  <c r="AM888" i="5"/>
  <c r="AM886" i="5"/>
  <c r="AM883" i="5"/>
  <c r="AM884" i="5"/>
  <c r="AM882" i="5"/>
  <c r="AM879" i="5"/>
  <c r="AM880" i="5"/>
  <c r="AM878" i="5"/>
  <c r="AM875" i="5"/>
  <c r="AM876" i="5"/>
  <c r="AM874" i="5"/>
  <c r="AM871" i="5"/>
  <c r="AM872" i="5"/>
  <c r="AM870" i="5"/>
  <c r="AM867" i="5"/>
  <c r="AM868" i="5"/>
  <c r="AM866" i="5"/>
  <c r="AM863" i="5"/>
  <c r="AM864" i="5"/>
  <c r="AM862" i="5"/>
  <c r="AM859" i="5"/>
  <c r="AM860" i="5"/>
  <c r="AM858" i="5"/>
  <c r="AM855" i="5"/>
  <c r="AM856" i="5"/>
  <c r="AM854" i="5"/>
  <c r="AM851" i="5"/>
  <c r="AM852" i="5"/>
  <c r="AM850" i="5"/>
  <c r="AM847" i="5"/>
  <c r="AM848" i="5"/>
  <c r="AM846" i="5"/>
  <c r="AM843" i="5"/>
  <c r="AM844" i="5"/>
  <c r="AM842" i="5"/>
  <c r="AM839" i="5"/>
  <c r="AM840" i="5"/>
  <c r="AM838" i="5"/>
  <c r="AM835" i="5"/>
  <c r="AM836" i="5"/>
  <c r="AM834" i="5"/>
  <c r="AM831" i="5"/>
  <c r="AM832" i="5"/>
  <c r="AM830" i="5"/>
  <c r="AM827" i="5"/>
  <c r="AM828" i="5"/>
  <c r="AM826" i="5"/>
  <c r="AM823" i="5"/>
  <c r="AM824" i="5"/>
  <c r="AM822" i="5"/>
  <c r="AM819" i="5"/>
  <c r="AM820" i="5"/>
  <c r="AM818" i="5"/>
  <c r="AM815" i="5"/>
  <c r="AM816" i="5"/>
  <c r="AM814" i="5"/>
  <c r="AM811" i="5"/>
  <c r="AM812" i="5"/>
  <c r="AM810" i="5"/>
  <c r="AM807" i="5"/>
  <c r="AM808" i="5"/>
  <c r="AM806" i="5"/>
  <c r="AM803" i="5"/>
  <c r="AM804" i="5"/>
  <c r="AM802" i="5"/>
  <c r="AM799" i="5"/>
  <c r="AM800" i="5"/>
  <c r="AM798" i="5"/>
  <c r="AM795" i="5"/>
  <c r="AM796" i="5"/>
  <c r="AM794" i="5"/>
  <c r="AM791" i="5"/>
  <c r="AM792" i="5"/>
  <c r="AM790" i="5"/>
  <c r="AM787" i="5"/>
  <c r="AM788" i="5"/>
  <c r="AM786" i="5"/>
  <c r="AM783" i="5"/>
  <c r="AM784" i="5"/>
  <c r="AM782" i="5"/>
  <c r="AM779" i="5"/>
  <c r="AM780" i="5"/>
  <c r="AM778" i="5"/>
  <c r="AM775" i="5"/>
  <c r="AM776" i="5"/>
  <c r="AM774" i="5"/>
  <c r="AM771" i="5"/>
  <c r="AM772" i="5"/>
  <c r="AM770" i="5"/>
  <c r="AM767" i="5"/>
  <c r="AM768" i="5"/>
  <c r="AM766" i="5"/>
  <c r="AM763" i="5"/>
  <c r="AM764" i="5"/>
  <c r="AM762" i="5"/>
  <c r="AM759" i="5"/>
  <c r="AM760" i="5"/>
  <c r="AM758" i="5"/>
  <c r="AM755" i="5"/>
  <c r="AM756" i="5"/>
  <c r="AM754" i="5"/>
  <c r="AM751" i="5"/>
  <c r="AM752" i="5"/>
  <c r="AM750" i="5"/>
  <c r="AM747" i="5"/>
  <c r="AM748" i="5"/>
  <c r="AM746" i="5"/>
  <c r="AM743" i="5"/>
  <c r="AM744" i="5"/>
  <c r="AM742" i="5"/>
  <c r="AM739" i="5"/>
  <c r="AM740" i="5"/>
  <c r="AM737" i="5"/>
  <c r="AM738" i="5"/>
  <c r="AM735" i="5"/>
  <c r="AM736" i="5"/>
  <c r="AM733" i="5"/>
  <c r="AM734" i="5"/>
  <c r="AM731" i="5"/>
  <c r="AM732" i="5"/>
  <c r="AM729" i="5"/>
  <c r="AM730" i="5"/>
  <c r="AM727" i="5"/>
  <c r="AM728" i="5"/>
  <c r="AM725" i="5"/>
  <c r="AM726" i="5"/>
  <c r="AM723" i="5"/>
  <c r="AM724" i="5"/>
  <c r="AM721" i="5"/>
  <c r="AM722" i="5"/>
  <c r="AM719" i="5"/>
  <c r="AM720" i="5"/>
  <c r="AM717" i="5"/>
  <c r="AM718" i="5"/>
  <c r="AM715" i="5"/>
  <c r="AM716" i="5"/>
  <c r="AM713" i="5"/>
  <c r="AM714" i="5"/>
  <c r="AM711" i="5"/>
  <c r="AM712" i="5"/>
  <c r="AM709" i="5"/>
  <c r="AM710" i="5"/>
  <c r="AM707" i="5"/>
  <c r="AM708" i="5"/>
  <c r="AM705" i="5"/>
  <c r="AM706" i="5"/>
  <c r="AM703" i="5"/>
  <c r="AM704" i="5"/>
  <c r="AM701" i="5"/>
  <c r="AM702" i="5"/>
  <c r="AM699" i="5"/>
  <c r="AM700" i="5"/>
  <c r="AM697" i="5"/>
  <c r="AM698" i="5"/>
  <c r="AM695" i="5"/>
  <c r="AM696" i="5"/>
  <c r="AM693" i="5"/>
  <c r="AM694" i="5"/>
  <c r="AM691" i="5"/>
  <c r="AM692" i="5"/>
  <c r="AM689" i="5"/>
  <c r="AM690" i="5"/>
  <c r="AM687" i="5"/>
  <c r="AM688" i="5"/>
  <c r="AM685" i="5"/>
  <c r="AM686" i="5"/>
  <c r="AM683" i="5"/>
  <c r="AM684" i="5"/>
  <c r="AM681" i="5"/>
  <c r="AM682" i="5"/>
  <c r="AM679" i="5"/>
  <c r="AM680" i="5"/>
  <c r="AM677" i="5"/>
  <c r="AM678" i="5"/>
  <c r="AM675" i="5"/>
  <c r="AM676" i="5"/>
  <c r="AM673" i="5"/>
  <c r="AM674" i="5"/>
  <c r="AM671" i="5"/>
  <c r="AM672" i="5"/>
  <c r="AM669" i="5"/>
  <c r="AM670" i="5"/>
  <c r="AM667" i="5"/>
  <c r="AM668" i="5"/>
  <c r="AM665" i="5"/>
  <c r="AM666" i="5"/>
  <c r="AM663" i="5"/>
  <c r="AM664" i="5"/>
  <c r="AM661" i="5"/>
  <c r="AM662" i="5"/>
  <c r="AM659" i="5"/>
  <c r="AM660" i="5"/>
  <c r="AM657" i="5"/>
  <c r="AM658" i="5"/>
  <c r="AM655" i="5"/>
  <c r="AM656" i="5"/>
  <c r="AM653" i="5"/>
  <c r="AM654" i="5"/>
  <c r="AM651" i="5"/>
  <c r="AM652" i="5"/>
  <c r="AM649" i="5"/>
  <c r="AM650" i="5"/>
  <c r="AM647" i="5"/>
  <c r="AM648" i="5"/>
  <c r="AM645" i="5"/>
  <c r="AM646" i="5"/>
  <c r="AM643" i="5"/>
  <c r="AM644" i="5"/>
  <c r="AM641" i="5"/>
  <c r="AM642" i="5"/>
  <c r="AM639" i="5"/>
  <c r="AM640" i="5"/>
  <c r="AM637" i="5"/>
  <c r="AM638" i="5"/>
  <c r="AM635" i="5"/>
  <c r="AM636" i="5"/>
  <c r="AM633" i="5"/>
  <c r="AM634" i="5"/>
  <c r="AM631" i="5"/>
  <c r="AM632" i="5"/>
  <c r="AM629" i="5"/>
  <c r="AM630" i="5"/>
  <c r="AM627" i="5"/>
  <c r="AM628" i="5"/>
  <c r="AM625" i="5"/>
  <c r="AM626" i="5"/>
  <c r="AM623" i="5"/>
  <c r="AM624" i="5"/>
  <c r="AM621" i="5"/>
  <c r="AM622" i="5"/>
  <c r="AM619" i="5"/>
  <c r="AM620" i="5"/>
  <c r="AM617" i="5"/>
  <c r="AM618" i="5"/>
  <c r="AM615" i="5"/>
  <c r="AM616" i="5"/>
  <c r="AM613" i="5"/>
  <c r="AM614" i="5"/>
  <c r="AM611" i="5"/>
  <c r="AM612" i="5"/>
  <c r="AM609" i="5"/>
  <c r="AM610" i="5"/>
  <c r="AM607" i="5"/>
  <c r="AM608" i="5"/>
  <c r="AM605" i="5"/>
  <c r="AM606" i="5"/>
  <c r="AM603" i="5"/>
  <c r="AM604" i="5"/>
  <c r="AM487" i="5"/>
  <c r="AM488" i="5"/>
  <c r="AM483" i="5"/>
  <c r="AM484" i="5"/>
  <c r="AM479" i="5"/>
  <c r="AM480" i="5"/>
  <c r="AM475" i="5"/>
  <c r="AM476" i="5"/>
  <c r="AM471" i="5"/>
  <c r="AM472" i="5"/>
  <c r="AM467" i="5"/>
  <c r="AM468" i="5"/>
  <c r="AM463" i="5"/>
  <c r="AM464" i="5"/>
  <c r="AM459" i="5"/>
  <c r="AM460" i="5"/>
  <c r="AM455" i="5"/>
  <c r="AM456" i="5"/>
  <c r="AM451" i="5"/>
  <c r="AM452" i="5"/>
  <c r="AM447" i="5"/>
  <c r="AM448" i="5"/>
  <c r="AM443" i="5"/>
  <c r="AM444" i="5"/>
  <c r="AM439" i="5"/>
  <c r="AM440" i="5"/>
  <c r="AM435" i="5"/>
  <c r="AM436" i="5"/>
  <c r="AM431" i="5"/>
  <c r="AM432" i="5"/>
  <c r="AM427" i="5"/>
  <c r="AM428" i="5"/>
  <c r="AM423" i="5"/>
  <c r="AM424" i="5"/>
  <c r="AM419" i="5"/>
  <c r="AM420" i="5"/>
  <c r="AM415" i="5"/>
  <c r="AM416" i="5"/>
  <c r="AM411" i="5"/>
  <c r="AM412" i="5"/>
  <c r="AM407" i="5"/>
  <c r="AM408" i="5"/>
  <c r="AM403" i="5"/>
  <c r="AM404" i="5"/>
  <c r="AM399" i="5"/>
  <c r="AM400" i="5"/>
  <c r="AM395" i="5"/>
  <c r="AM396" i="5"/>
  <c r="AM391" i="5"/>
  <c r="AM392" i="5"/>
  <c r="AM387" i="5"/>
  <c r="AM388" i="5"/>
  <c r="AM383" i="5"/>
  <c r="AM384" i="5"/>
  <c r="AM379" i="5"/>
  <c r="AM380" i="5"/>
  <c r="AM377" i="5"/>
  <c r="AM378" i="5"/>
  <c r="AM375" i="5"/>
  <c r="AM376" i="5"/>
  <c r="AM373" i="5"/>
  <c r="AM374" i="5"/>
  <c r="AM371" i="5"/>
  <c r="AM372" i="5"/>
  <c r="AM369" i="5"/>
  <c r="AM370" i="5"/>
  <c r="AM367" i="5"/>
  <c r="AM368" i="5"/>
  <c r="AM365" i="5"/>
  <c r="AM366" i="5"/>
  <c r="AM363" i="5"/>
  <c r="AM364" i="5"/>
  <c r="AM361" i="5"/>
  <c r="AM362" i="5"/>
  <c r="AM359" i="5"/>
  <c r="AM360" i="5"/>
  <c r="AM357" i="5"/>
  <c r="AM358" i="5"/>
  <c r="AM355" i="5"/>
  <c r="AM356" i="5"/>
  <c r="AM353" i="5"/>
  <c r="AM354" i="5"/>
  <c r="AM351" i="5"/>
  <c r="AM352" i="5"/>
  <c r="AM349" i="5"/>
  <c r="AM350" i="5"/>
  <c r="AM347" i="5"/>
  <c r="AM348" i="5"/>
  <c r="AM345" i="5"/>
  <c r="AM346" i="5"/>
  <c r="AM343" i="5"/>
  <c r="AM344" i="5"/>
  <c r="AM341" i="5"/>
  <c r="AM342" i="5"/>
  <c r="AM339" i="5"/>
  <c r="AM340" i="5"/>
  <c r="AM337" i="5"/>
  <c r="AM338" i="5"/>
  <c r="AM335" i="5"/>
  <c r="AM336" i="5"/>
  <c r="AM333" i="5"/>
  <c r="AM334" i="5"/>
  <c r="AM331" i="5"/>
  <c r="AM332" i="5"/>
  <c r="AM329" i="5"/>
  <c r="AM330" i="5"/>
  <c r="AM327" i="5"/>
  <c r="AM328" i="5"/>
  <c r="AM325" i="5"/>
  <c r="AM326" i="5"/>
  <c r="AM323" i="5"/>
  <c r="AM324" i="5"/>
  <c r="AM321" i="5"/>
  <c r="AM322" i="5"/>
  <c r="AM319" i="5"/>
  <c r="AM320" i="5"/>
  <c r="AM317" i="5"/>
  <c r="AM318" i="5"/>
  <c r="AM315" i="5"/>
  <c r="AM316" i="5"/>
  <c r="AM313" i="5"/>
  <c r="AM314" i="5"/>
  <c r="AM311" i="5"/>
  <c r="AM312" i="5"/>
  <c r="AM309" i="5"/>
  <c r="AM310" i="5"/>
  <c r="AM307" i="5"/>
  <c r="AM308" i="5"/>
  <c r="AM305" i="5"/>
  <c r="AM306" i="5"/>
  <c r="AM303" i="5"/>
  <c r="AM304" i="5"/>
  <c r="AM301" i="5"/>
  <c r="AM302" i="5"/>
  <c r="AM299" i="5"/>
  <c r="AM300" i="5"/>
  <c r="AM297" i="5"/>
  <c r="AM298" i="5"/>
  <c r="AM295" i="5"/>
  <c r="AM296" i="5"/>
  <c r="AM293" i="5"/>
  <c r="AM294" i="5"/>
  <c r="AM291" i="5"/>
  <c r="AM292" i="5"/>
  <c r="AM289" i="5"/>
  <c r="AM290" i="5"/>
  <c r="AM287" i="5"/>
  <c r="AM288" i="5"/>
  <c r="AM285" i="5"/>
  <c r="AM286" i="5"/>
  <c r="AM283" i="5"/>
  <c r="AM284" i="5"/>
  <c r="AM281" i="5"/>
  <c r="AM282" i="5"/>
  <c r="AM279" i="5"/>
  <c r="AM280" i="5"/>
  <c r="AM277" i="5"/>
  <c r="AM278" i="5"/>
  <c r="AM275" i="5"/>
  <c r="AM276" i="5"/>
  <c r="AM273" i="5"/>
  <c r="AM274" i="5"/>
  <c r="AM271" i="5"/>
  <c r="AM272" i="5"/>
  <c r="AM269" i="5"/>
  <c r="AM270" i="5"/>
  <c r="AM267" i="5"/>
  <c r="AM268" i="5"/>
  <c r="AM265" i="5"/>
  <c r="AM266" i="5"/>
  <c r="AM263" i="5"/>
  <c r="AM264" i="5"/>
  <c r="AM261" i="5"/>
  <c r="AM262" i="5"/>
  <c r="AM259" i="5"/>
  <c r="AM260" i="5"/>
  <c r="AM257" i="5"/>
  <c r="AM258" i="5"/>
  <c r="AM255" i="5"/>
  <c r="AM256" i="5"/>
  <c r="AM253" i="5"/>
  <c r="AM254" i="5"/>
  <c r="AM251" i="5"/>
  <c r="AM252" i="5"/>
  <c r="AM249" i="5"/>
  <c r="AM250" i="5"/>
  <c r="AM247" i="5"/>
  <c r="AM248" i="5"/>
  <c r="AM245" i="5"/>
  <c r="AM246" i="5"/>
  <c r="AM243" i="5"/>
  <c r="AM244" i="5"/>
  <c r="AM241" i="5"/>
  <c r="AM242" i="5"/>
  <c r="AM239" i="5"/>
  <c r="AM240" i="5"/>
  <c r="AM237" i="5"/>
  <c r="AM238" i="5"/>
  <c r="AM235" i="5"/>
  <c r="AM236" i="5"/>
  <c r="AM233" i="5"/>
  <c r="AM234" i="5"/>
  <c r="AM231" i="5"/>
  <c r="AM232" i="5"/>
  <c r="AM229" i="5"/>
  <c r="AM230" i="5"/>
  <c r="AM227" i="5"/>
  <c r="AM228" i="5"/>
  <c r="AM225" i="5"/>
  <c r="AM226" i="5"/>
  <c r="AM223" i="5"/>
  <c r="AM224" i="5"/>
  <c r="AM221" i="5"/>
  <c r="AM222" i="5"/>
  <c r="AM219" i="5"/>
  <c r="AM220" i="5"/>
  <c r="AM217" i="5"/>
  <c r="AM218" i="5"/>
  <c r="AM215" i="5"/>
  <c r="AM216" i="5"/>
  <c r="AM213" i="5"/>
  <c r="AM214" i="5"/>
  <c r="AM211" i="5"/>
  <c r="AM212" i="5"/>
  <c r="AM209" i="5"/>
  <c r="AM210" i="5"/>
  <c r="AM207" i="5"/>
  <c r="AM208" i="5"/>
  <c r="AM205" i="5"/>
  <c r="AM206" i="5"/>
  <c r="AM203" i="5"/>
  <c r="AM204" i="5"/>
  <c r="AM201" i="5"/>
  <c r="AM202" i="5"/>
  <c r="AM199" i="5"/>
  <c r="AM200" i="5"/>
  <c r="AM197" i="5"/>
  <c r="AM198" i="5"/>
  <c r="AM195" i="5"/>
  <c r="AM196" i="5"/>
  <c r="AM193" i="5"/>
  <c r="AM194" i="5"/>
  <c r="AM191" i="5"/>
  <c r="AM192" i="5"/>
  <c r="AM189" i="5"/>
  <c r="AM190" i="5"/>
  <c r="AM187" i="5"/>
  <c r="AM188" i="5"/>
  <c r="AM185" i="5"/>
  <c r="AM186" i="5"/>
  <c r="AM183" i="5"/>
  <c r="AM184" i="5"/>
  <c r="AM181" i="5"/>
  <c r="AM182" i="5"/>
  <c r="AM179" i="5"/>
  <c r="AM180" i="5"/>
  <c r="AM177" i="5"/>
  <c r="AM178" i="5"/>
  <c r="AM175" i="5"/>
  <c r="AM176" i="5"/>
  <c r="AM173" i="5"/>
  <c r="AM174" i="5"/>
  <c r="AM169" i="5"/>
  <c r="AM170" i="5"/>
  <c r="AM165" i="5"/>
  <c r="AM166" i="5"/>
  <c r="AM161" i="5"/>
  <c r="AM162" i="5"/>
  <c r="AM157" i="5"/>
  <c r="AM158" i="5"/>
  <c r="AM153" i="5"/>
  <c r="AM154" i="5"/>
  <c r="AM149" i="5"/>
  <c r="AM150" i="5"/>
  <c r="AM145" i="5"/>
  <c r="AM146" i="5"/>
  <c r="AM141" i="5"/>
  <c r="AM142" i="5"/>
  <c r="AM137" i="5"/>
  <c r="AM138" i="5"/>
  <c r="AM133" i="5"/>
  <c r="AM134" i="5"/>
  <c r="AM129" i="5"/>
  <c r="AM130" i="5"/>
  <c r="AM125" i="5"/>
  <c r="AM126" i="5"/>
  <c r="AM123" i="5"/>
  <c r="AM124" i="5"/>
  <c r="AM121" i="5"/>
  <c r="AM122" i="5"/>
  <c r="AM119" i="5"/>
  <c r="AM120" i="5"/>
  <c r="AM117" i="5"/>
  <c r="AM118" i="5"/>
  <c r="AM115" i="5"/>
  <c r="AM116" i="5"/>
  <c r="AM113" i="5"/>
  <c r="AM114" i="5"/>
  <c r="AM111" i="5"/>
  <c r="AM112" i="5"/>
  <c r="AM109" i="5"/>
  <c r="AM110" i="5"/>
  <c r="AM107" i="5"/>
  <c r="AM108" i="5"/>
  <c r="AM105" i="5"/>
  <c r="AM106" i="5"/>
  <c r="AM103" i="5"/>
  <c r="AM104" i="5"/>
  <c r="AM101" i="5"/>
  <c r="AM102" i="5"/>
  <c r="AM99" i="5"/>
  <c r="AM100" i="5"/>
  <c r="AM97" i="5"/>
  <c r="AM98" i="5"/>
  <c r="AM95" i="5"/>
  <c r="AM96" i="5"/>
  <c r="AM93" i="5"/>
  <c r="AM94" i="5"/>
  <c r="AM91" i="5"/>
  <c r="AM92" i="5"/>
  <c r="AM89" i="5"/>
  <c r="AM90" i="5"/>
  <c r="AM87" i="5"/>
  <c r="AM88" i="5"/>
  <c r="AM85" i="5"/>
  <c r="AM86" i="5"/>
  <c r="AM83" i="5"/>
  <c r="AM84" i="5"/>
  <c r="AM81" i="5"/>
  <c r="AM82" i="5"/>
  <c r="AM79" i="5"/>
  <c r="AM80" i="5"/>
  <c r="AM77" i="5"/>
  <c r="AM78" i="5"/>
  <c r="AM75" i="5"/>
  <c r="AM76" i="5"/>
  <c r="AM73" i="5"/>
  <c r="AM74" i="5"/>
  <c r="AM71" i="5"/>
  <c r="AM72" i="5"/>
  <c r="AM69" i="5"/>
  <c r="AM70" i="5"/>
  <c r="AM67" i="5"/>
  <c r="AM68" i="5"/>
  <c r="AM65" i="5"/>
  <c r="AM66" i="5"/>
  <c r="AM63" i="5"/>
  <c r="AM64" i="5"/>
  <c r="AM61" i="5"/>
  <c r="AM62" i="5"/>
  <c r="AM59" i="5"/>
  <c r="AM60" i="5"/>
  <c r="AM57" i="5"/>
  <c r="AM58" i="5"/>
  <c r="AM55" i="5"/>
  <c r="AM56" i="5"/>
  <c r="AM53" i="5"/>
  <c r="AM54" i="5"/>
  <c r="AM51" i="5"/>
  <c r="AM52" i="5"/>
  <c r="AM49" i="5"/>
  <c r="AM50" i="5"/>
  <c r="AM47" i="5"/>
  <c r="AM48" i="5"/>
  <c r="AM45" i="5"/>
  <c r="AM46" i="5"/>
  <c r="AM43" i="5"/>
  <c r="AM44" i="5"/>
  <c r="AM41" i="5"/>
  <c r="AM42" i="5"/>
  <c r="AM39" i="5"/>
  <c r="AM40" i="5"/>
  <c r="AM37" i="5"/>
  <c r="AM38" i="5"/>
  <c r="AM35" i="5"/>
  <c r="AM36" i="5"/>
  <c r="AM33" i="5"/>
  <c r="AM34" i="5"/>
  <c r="AM31" i="5"/>
  <c r="AM32" i="5"/>
  <c r="AM29" i="5"/>
  <c r="AM30" i="5"/>
  <c r="AM27" i="5"/>
  <c r="AM28" i="5"/>
  <c r="AM25" i="5"/>
  <c r="AM26" i="5"/>
  <c r="AM23" i="5"/>
  <c r="AM24" i="5"/>
  <c r="AM21" i="5"/>
  <c r="AM22" i="5"/>
  <c r="AM19" i="5"/>
  <c r="AM20" i="5"/>
  <c r="AM17" i="5"/>
  <c r="AM18" i="5"/>
  <c r="AM15" i="5"/>
  <c r="AM16" i="5"/>
  <c r="AM13" i="5"/>
  <c r="AM14" i="5"/>
  <c r="AM11" i="5"/>
  <c r="AM12" i="5"/>
  <c r="AM4003" i="5"/>
  <c r="AO4001" i="6"/>
  <c r="AO4002" i="6"/>
  <c r="AO2408" i="6" l="1"/>
  <c r="AO2404" i="6"/>
  <c r="AO2400" i="6"/>
  <c r="AO2396" i="6"/>
  <c r="AO2392" i="6"/>
  <c r="AO2388" i="6"/>
  <c r="AO2384" i="6"/>
  <c r="AO2380" i="6"/>
  <c r="AO2376" i="6"/>
  <c r="AO2372" i="6"/>
  <c r="AO2368" i="6"/>
  <c r="AO2364" i="6"/>
  <c r="AO2360" i="6"/>
  <c r="AO2356" i="6"/>
  <c r="AO2352" i="6"/>
  <c r="AO2348" i="6"/>
  <c r="AO2344" i="6"/>
  <c r="AO2340" i="6"/>
  <c r="AO2336" i="6"/>
  <c r="AO2332" i="6"/>
  <c r="AO2328" i="6"/>
  <c r="AO2324" i="6"/>
  <c r="AO2320" i="6"/>
  <c r="AO2316" i="6"/>
  <c r="AO2312" i="6"/>
  <c r="AO2308" i="6"/>
  <c r="AO2304" i="6"/>
  <c r="AO2300" i="6"/>
  <c r="AO2296" i="6"/>
  <c r="AO2292" i="6"/>
  <c r="AO2288" i="6"/>
  <c r="AO2284" i="6"/>
  <c r="AO2280" i="6"/>
  <c r="AO2276" i="6"/>
  <c r="AO2272" i="6"/>
  <c r="AO2268" i="6"/>
  <c r="AO2264" i="6"/>
  <c r="AO2260" i="6"/>
  <c r="AO2256" i="6"/>
  <c r="AO2252" i="6"/>
  <c r="AO2248" i="6"/>
  <c r="AO2244" i="6"/>
  <c r="AO2240" i="6"/>
  <c r="AO2236" i="6"/>
  <c r="AO2232" i="6"/>
  <c r="AO2228" i="6"/>
  <c r="AO2224" i="6"/>
  <c r="AO2220" i="6"/>
  <c r="AO2216" i="6"/>
  <c r="AO2212" i="6"/>
  <c r="AO2208" i="6"/>
  <c r="AO2204" i="6"/>
  <c r="AO2200" i="6"/>
  <c r="AO2196" i="6"/>
  <c r="AO1242" i="6"/>
  <c r="AO1238" i="6"/>
  <c r="AO1234" i="6"/>
  <c r="AO1230" i="6"/>
  <c r="AO1226" i="6"/>
  <c r="AO1222" i="6"/>
  <c r="AO1218" i="6"/>
  <c r="AO1214" i="6"/>
  <c r="AO1210" i="6"/>
  <c r="AO1206" i="6"/>
  <c r="AO1202" i="6"/>
  <c r="AO1198" i="6"/>
  <c r="AO1194" i="6"/>
  <c r="AO1190" i="6"/>
  <c r="AO1186" i="6"/>
  <c r="AO1182" i="6"/>
  <c r="AO1178" i="6"/>
  <c r="AO1174" i="6"/>
  <c r="AO1170" i="6"/>
  <c r="AO1166" i="6"/>
  <c r="AO1162" i="6"/>
  <c r="AO1158" i="6"/>
  <c r="AO1154" i="6"/>
  <c r="AO1150" i="6"/>
  <c r="AO1146" i="6"/>
  <c r="AO1142" i="6"/>
  <c r="AO1138" i="6"/>
  <c r="AO1134" i="6"/>
  <c r="AO1130" i="6"/>
  <c r="AO1126" i="6"/>
  <c r="AO1122" i="6"/>
  <c r="AO1118" i="6"/>
  <c r="AO1114" i="6"/>
  <c r="AO1110" i="6"/>
  <c r="AO1106" i="6"/>
  <c r="AO1102" i="6"/>
  <c r="AO1098" i="6"/>
  <c r="AO1094" i="6"/>
  <c r="AO1090" i="6"/>
  <c r="AO1086" i="6"/>
  <c r="AO1082" i="6"/>
  <c r="AO1078" i="6"/>
  <c r="AO1074" i="6"/>
  <c r="AO1070" i="6"/>
  <c r="AO1066" i="6"/>
  <c r="AO1062" i="6"/>
  <c r="AO1058" i="6"/>
  <c r="AO1054" i="6"/>
  <c r="AO1050" i="6"/>
  <c r="AO1046" i="6"/>
  <c r="AO1042" i="6"/>
  <c r="AO1038" i="6"/>
  <c r="AO1034" i="6"/>
  <c r="AO1030" i="6"/>
  <c r="AO1026" i="6"/>
  <c r="AO1022" i="6"/>
  <c r="AO1018" i="6"/>
  <c r="AO1014" i="6"/>
  <c r="AO1010" i="6"/>
  <c r="AO1006" i="6"/>
  <c r="AO1002" i="6"/>
  <c r="AO998" i="6"/>
  <c r="AO994" i="6"/>
  <c r="AO990" i="6"/>
  <c r="AO986" i="6"/>
  <c r="AO982" i="6"/>
  <c r="AO978" i="6"/>
  <c r="AO974" i="6"/>
  <c r="AO970" i="6"/>
  <c r="AO966" i="6"/>
  <c r="AO962" i="6"/>
  <c r="AO958" i="6"/>
  <c r="AO954" i="6"/>
  <c r="AO950" i="6"/>
  <c r="AO946" i="6"/>
  <c r="AO942" i="6"/>
  <c r="AO938" i="6"/>
  <c r="AO934" i="6"/>
  <c r="AO930" i="6"/>
  <c r="AO926" i="6"/>
  <c r="AO922" i="6"/>
  <c r="AO918" i="6"/>
  <c r="AO914" i="6"/>
  <c r="AO910" i="6"/>
  <c r="AO906" i="6"/>
  <c r="AO902" i="6"/>
  <c r="AO898" i="6"/>
  <c r="AO894" i="6"/>
  <c r="AO890" i="6"/>
  <c r="AO886" i="6"/>
  <c r="AO882" i="6"/>
  <c r="AO878" i="6"/>
  <c r="AO874" i="6"/>
  <c r="AO870" i="6"/>
  <c r="AO866" i="6"/>
  <c r="AO862" i="6"/>
  <c r="AO858" i="6"/>
  <c r="AO854" i="6"/>
  <c r="AO574" i="6"/>
  <c r="AO570" i="6"/>
  <c r="AO566" i="6"/>
  <c r="AO562" i="6"/>
  <c r="AO558" i="6"/>
  <c r="AO554" i="6"/>
  <c r="AO550" i="6"/>
  <c r="AO546" i="6"/>
  <c r="AO424" i="6"/>
  <c r="AO420" i="6"/>
  <c r="AO416" i="6"/>
  <c r="AO412" i="6"/>
  <c r="AO408" i="6"/>
  <c r="AO404" i="6"/>
  <c r="AO400" i="6"/>
  <c r="AO396" i="6"/>
  <c r="AO392" i="6"/>
  <c r="AO388" i="6"/>
  <c r="AO170" i="6"/>
  <c r="AO166" i="6"/>
  <c r="AO162" i="6"/>
  <c r="AO158" i="6"/>
  <c r="AO154" i="6"/>
  <c r="AO150" i="6"/>
  <c r="AM4004" i="5"/>
  <c r="AO2407" i="6"/>
  <c r="AO2403" i="6"/>
  <c r="AO2399" i="6"/>
  <c r="AO2395" i="6"/>
  <c r="AO2391" i="6"/>
  <c r="AO2387" i="6"/>
  <c r="AO2383" i="6"/>
  <c r="AO2379" i="6"/>
  <c r="AO2375" i="6"/>
  <c r="AO2371" i="6"/>
  <c r="AO2367" i="6"/>
  <c r="AO2363" i="6"/>
  <c r="AO2359" i="6"/>
  <c r="AO2355" i="6"/>
  <c r="AO2351" i="6"/>
  <c r="AO2347" i="6"/>
  <c r="AO2343" i="6"/>
  <c r="AO2339" i="6"/>
  <c r="AO2335" i="6"/>
  <c r="AO2331" i="6"/>
  <c r="AO2327" i="6"/>
  <c r="AO2323" i="6"/>
  <c r="AO2319" i="6"/>
  <c r="AO2315" i="6"/>
  <c r="AO2311" i="6"/>
  <c r="AO2307" i="6"/>
  <c r="AO2303" i="6"/>
  <c r="AO2299" i="6"/>
  <c r="AO2295" i="6"/>
  <c r="AO2291" i="6"/>
  <c r="AO2287" i="6"/>
  <c r="AO2283" i="6"/>
  <c r="AO2279" i="6"/>
  <c r="AO2275" i="6"/>
  <c r="AO2271" i="6"/>
  <c r="AO2267" i="6"/>
  <c r="AO2263" i="6"/>
  <c r="AO2259" i="6"/>
  <c r="AO2255" i="6"/>
  <c r="AO2251" i="6"/>
  <c r="AO2247" i="6"/>
  <c r="AO2243" i="6"/>
  <c r="AO2239" i="6"/>
  <c r="AO2235" i="6"/>
  <c r="AO2231" i="6"/>
  <c r="AO2227" i="6"/>
  <c r="AO2223" i="6"/>
  <c r="AO2219" i="6"/>
  <c r="AO2215" i="6"/>
  <c r="AO2211" i="6"/>
  <c r="AO2207" i="6"/>
  <c r="AO2203" i="6"/>
  <c r="AO2199" i="6"/>
  <c r="AO2195" i="6"/>
  <c r="AO1240" i="6"/>
  <c r="AO1241" i="6"/>
  <c r="AO1239" i="6"/>
  <c r="AO1236" i="6"/>
  <c r="AO1237" i="6"/>
  <c r="AO1235" i="6"/>
  <c r="AO1232" i="6"/>
  <c r="AO1233" i="6"/>
  <c r="AO1231" i="6"/>
  <c r="AO1228" i="6"/>
  <c r="AO1229" i="6"/>
  <c r="AO1227" i="6"/>
  <c r="AO1224" i="6"/>
  <c r="AO1225" i="6"/>
  <c r="AO1223" i="6"/>
  <c r="AO1220" i="6"/>
  <c r="AO1221" i="6"/>
  <c r="AO1219" i="6"/>
  <c r="AO1216" i="6"/>
  <c r="AO1217" i="6"/>
  <c r="AO1215" i="6"/>
  <c r="AO1212" i="6"/>
  <c r="AO1213" i="6"/>
  <c r="AO1211" i="6"/>
  <c r="AO1208" i="6"/>
  <c r="AO1209" i="6"/>
  <c r="AO1207" i="6"/>
  <c r="AO1204" i="6"/>
  <c r="AO1205" i="6"/>
  <c r="AO1203" i="6"/>
  <c r="AO1200" i="6"/>
  <c r="AO1201" i="6"/>
  <c r="AO1199" i="6"/>
  <c r="AO1196" i="6"/>
  <c r="AO1197" i="6"/>
  <c r="AO1195" i="6"/>
  <c r="AO1192" i="6"/>
  <c r="AO1193" i="6"/>
  <c r="AO1191" i="6"/>
  <c r="AO1188" i="6"/>
  <c r="AO1189" i="6"/>
  <c r="AO1187" i="6"/>
  <c r="AO1184" i="6"/>
  <c r="AO1185" i="6"/>
  <c r="AO1183" i="6"/>
  <c r="AO1180" i="6"/>
  <c r="AO1181" i="6"/>
  <c r="AO1179" i="6"/>
  <c r="AO1176" i="6"/>
  <c r="AO1177" i="6"/>
  <c r="AO1175" i="6"/>
  <c r="AO1172" i="6"/>
  <c r="AO1173" i="6"/>
  <c r="AO1171" i="6"/>
  <c r="AO1168" i="6"/>
  <c r="AO1169" i="6"/>
  <c r="AO1167" i="6"/>
  <c r="AO1164" i="6"/>
  <c r="AO1165" i="6"/>
  <c r="AO1163" i="6"/>
  <c r="AO1160" i="6"/>
  <c r="AO1161" i="6"/>
  <c r="AO1159" i="6"/>
  <c r="AO1156" i="6"/>
  <c r="AO1157" i="6"/>
  <c r="AO1155" i="6"/>
  <c r="AO1152" i="6"/>
  <c r="AO1153" i="6"/>
  <c r="AO1151" i="6"/>
  <c r="AO1148" i="6"/>
  <c r="AO1149" i="6"/>
  <c r="AO1147" i="6"/>
  <c r="AO1144" i="6"/>
  <c r="AO1145" i="6"/>
  <c r="AO1143" i="6"/>
  <c r="AO1140" i="6"/>
  <c r="AO1141" i="6"/>
  <c r="AO1139" i="6"/>
  <c r="AO1136" i="6"/>
  <c r="AO1137" i="6"/>
  <c r="AO1135" i="6"/>
  <c r="AO1132" i="6"/>
  <c r="AO1133" i="6"/>
  <c r="AO1131" i="6"/>
  <c r="AO1128" i="6"/>
  <c r="AO1129" i="6"/>
  <c r="AO1127" i="6"/>
  <c r="AO1124" i="6"/>
  <c r="AO1125" i="6"/>
  <c r="AO1123" i="6"/>
  <c r="AO1120" i="6"/>
  <c r="AO1121" i="6"/>
  <c r="AO1119" i="6"/>
  <c r="AO1116" i="6"/>
  <c r="AO1117" i="6"/>
  <c r="AO1115" i="6"/>
  <c r="AO1112" i="6"/>
  <c r="AO1113" i="6"/>
  <c r="AO1111" i="6"/>
  <c r="AO1108" i="6"/>
  <c r="AO1109" i="6"/>
  <c r="AO1107" i="6"/>
  <c r="AO1104" i="6"/>
  <c r="AO1105" i="6"/>
  <c r="AO1103" i="6"/>
  <c r="AO1100" i="6"/>
  <c r="AO1101" i="6"/>
  <c r="AO1099" i="6"/>
  <c r="AO1096" i="6"/>
  <c r="AO1097" i="6"/>
  <c r="AO1095" i="6"/>
  <c r="AO1092" i="6"/>
  <c r="AO1093" i="6"/>
  <c r="AO1091" i="6"/>
  <c r="AO1088" i="6"/>
  <c r="AO1089" i="6"/>
  <c r="AO1087" i="6"/>
  <c r="AO1084" i="6"/>
  <c r="AO1085" i="6"/>
  <c r="AO1083" i="6"/>
  <c r="AO1080" i="6"/>
  <c r="AO1081" i="6"/>
  <c r="AO1079" i="6"/>
  <c r="AO1076" i="6"/>
  <c r="AO1077" i="6"/>
  <c r="AO1075" i="6"/>
  <c r="AO1072" i="6"/>
  <c r="AO1073" i="6"/>
  <c r="AO1071" i="6"/>
  <c r="AO1068" i="6"/>
  <c r="AO1069" i="6"/>
  <c r="AO1067" i="6"/>
  <c r="AO1064" i="6"/>
  <c r="AO1065" i="6"/>
  <c r="AO1063" i="6"/>
  <c r="AO1060" i="6"/>
  <c r="AO1061" i="6"/>
  <c r="AO1059" i="6"/>
  <c r="AO1056" i="6"/>
  <c r="AO1057" i="6"/>
  <c r="AO1055" i="6"/>
  <c r="AO1052" i="6"/>
  <c r="AO1053" i="6"/>
  <c r="AO1051" i="6"/>
  <c r="AO1048" i="6"/>
  <c r="AO1049" i="6"/>
  <c r="AO1047" i="6"/>
  <c r="AO1044" i="6"/>
  <c r="AO1045" i="6"/>
  <c r="AO1043" i="6"/>
  <c r="AO1040" i="6"/>
  <c r="AO1041" i="6"/>
  <c r="AO1039" i="6"/>
  <c r="AO1036" i="6"/>
  <c r="AO1037" i="6"/>
  <c r="AO1035" i="6"/>
  <c r="AO1032" i="6"/>
  <c r="AO1033" i="6"/>
  <c r="AO1031" i="6"/>
  <c r="AO1028" i="6"/>
  <c r="AO1029" i="6"/>
  <c r="AO1027" i="6"/>
  <c r="AO1024" i="6"/>
  <c r="AO1025" i="6"/>
  <c r="AO1023" i="6"/>
  <c r="AO1020" i="6"/>
  <c r="AO1021" i="6"/>
  <c r="AO1019" i="6"/>
  <c r="AO1016" i="6"/>
  <c r="AO1017" i="6"/>
  <c r="AO1015" i="6"/>
  <c r="AO1012" i="6"/>
  <c r="AO1013" i="6"/>
  <c r="AO1011" i="6"/>
  <c r="AO1008" i="6"/>
  <c r="AO1009" i="6"/>
  <c r="AO1007" i="6"/>
  <c r="AO1004" i="6"/>
  <c r="AO1005" i="6"/>
  <c r="AO1003" i="6"/>
  <c r="AO1000" i="6"/>
  <c r="AO1001" i="6"/>
  <c r="AO999" i="6"/>
  <c r="AO996" i="6"/>
  <c r="AO997" i="6"/>
  <c r="AO995" i="6"/>
  <c r="AO992" i="6"/>
  <c r="AO993" i="6"/>
  <c r="AO991" i="6"/>
  <c r="AO988" i="6"/>
  <c r="AO989" i="6"/>
  <c r="AO987" i="6"/>
  <c r="AO984" i="6"/>
  <c r="AO985" i="6"/>
  <c r="AO983" i="6"/>
  <c r="AO980" i="6"/>
  <c r="AO981" i="6"/>
  <c r="AO979" i="6"/>
  <c r="AO976" i="6"/>
  <c r="AO977" i="6"/>
  <c r="AO975" i="6"/>
  <c r="AO972" i="6"/>
  <c r="AO973" i="6"/>
  <c r="AO971" i="6"/>
  <c r="AO968" i="6"/>
  <c r="AO969" i="6"/>
  <c r="AO967" i="6"/>
  <c r="AO964" i="6"/>
  <c r="AO965" i="6"/>
  <c r="AO963" i="6"/>
  <c r="AO960" i="6"/>
  <c r="AO961" i="6"/>
  <c r="AO959" i="6"/>
  <c r="AO956" i="6"/>
  <c r="AO957" i="6"/>
  <c r="AO955" i="6"/>
  <c r="AO952" i="6"/>
  <c r="AO953" i="6"/>
  <c r="AO951" i="6"/>
  <c r="AO948" i="6"/>
  <c r="AO949" i="6"/>
  <c r="AO947" i="6"/>
  <c r="AO944" i="6"/>
  <c r="AO945" i="6"/>
  <c r="AO943" i="6"/>
  <c r="AO940" i="6"/>
  <c r="AO941" i="6"/>
  <c r="AO939" i="6"/>
  <c r="AO936" i="6"/>
  <c r="AO937" i="6"/>
  <c r="AO935" i="6"/>
  <c r="AO932" i="6"/>
  <c r="AO933" i="6"/>
  <c r="AO931" i="6"/>
  <c r="AO928" i="6"/>
  <c r="AO929" i="6"/>
  <c r="AO927" i="6"/>
  <c r="AO924" i="6"/>
  <c r="AO925" i="6"/>
  <c r="AO923" i="6"/>
  <c r="AO920" i="6"/>
  <c r="AO921" i="6"/>
  <c r="AO919" i="6"/>
  <c r="AO916" i="6"/>
  <c r="AO917" i="6"/>
  <c r="AO915" i="6"/>
  <c r="AO912" i="6"/>
  <c r="AO913" i="6"/>
  <c r="AO911" i="6"/>
  <c r="AO908" i="6"/>
  <c r="AO909" i="6"/>
  <c r="AO907" i="6"/>
  <c r="AO904" i="6"/>
  <c r="AO905" i="6"/>
  <c r="AO903" i="6"/>
  <c r="AO900" i="6"/>
  <c r="AO901" i="6"/>
  <c r="AO899" i="6"/>
  <c r="AO896" i="6"/>
  <c r="AO897" i="6"/>
  <c r="AO895" i="6"/>
  <c r="AO892" i="6"/>
  <c r="AO893" i="6"/>
  <c r="AO891" i="6"/>
  <c r="AO888" i="6"/>
  <c r="AO889" i="6"/>
  <c r="AO887" i="6"/>
  <c r="AO884" i="6"/>
  <c r="AO885" i="6"/>
  <c r="AO883" i="6"/>
  <c r="AO880" i="6"/>
  <c r="AO881" i="6"/>
  <c r="AO879" i="6"/>
  <c r="AO876" i="6"/>
  <c r="AO877" i="6"/>
  <c r="AO875" i="6"/>
  <c r="AO872" i="6"/>
  <c r="AO873" i="6"/>
  <c r="AO871" i="6"/>
  <c r="AO868" i="6"/>
  <c r="AO869" i="6"/>
  <c r="AO867" i="6"/>
  <c r="AO864" i="6"/>
  <c r="AO865" i="6"/>
  <c r="AO863" i="6"/>
  <c r="AO860" i="6"/>
  <c r="AO861" i="6"/>
  <c r="AO859" i="6"/>
  <c r="AO856" i="6"/>
  <c r="AO857" i="6"/>
  <c r="AO855" i="6"/>
  <c r="AO852" i="6"/>
  <c r="AO853" i="6"/>
  <c r="AO850" i="6"/>
  <c r="AO851" i="6"/>
  <c r="AO848" i="6"/>
  <c r="AO849" i="6"/>
  <c r="AO846" i="6"/>
  <c r="AO847" i="6"/>
  <c r="AO844" i="6"/>
  <c r="AO845" i="6"/>
  <c r="AO842" i="6"/>
  <c r="AO843" i="6"/>
  <c r="AO840" i="6"/>
  <c r="AO841" i="6"/>
  <c r="AO838" i="6"/>
  <c r="AO839" i="6"/>
  <c r="AO836" i="6"/>
  <c r="AO837" i="6"/>
  <c r="AO834" i="6"/>
  <c r="AO835" i="6"/>
  <c r="AO832" i="6"/>
  <c r="AO833" i="6"/>
  <c r="AO830" i="6"/>
  <c r="AO831" i="6"/>
  <c r="AO828" i="6"/>
  <c r="AO829" i="6"/>
  <c r="AO826" i="6"/>
  <c r="AO827" i="6"/>
  <c r="AO824" i="6"/>
  <c r="AO825" i="6"/>
  <c r="AO822" i="6"/>
  <c r="AO823" i="6"/>
  <c r="AO820" i="6"/>
  <c r="AO821" i="6"/>
  <c r="AO818" i="6"/>
  <c r="AO819" i="6"/>
  <c r="AO816" i="6"/>
  <c r="AO817" i="6"/>
  <c r="AO814" i="6"/>
  <c r="AO815" i="6"/>
  <c r="AO812" i="6"/>
  <c r="AO813" i="6"/>
  <c r="AO810" i="6"/>
  <c r="AO811" i="6"/>
  <c r="AO808" i="6"/>
  <c r="AO809" i="6"/>
  <c r="AO806" i="6"/>
  <c r="AO807" i="6"/>
  <c r="AO804" i="6"/>
  <c r="AO805" i="6"/>
  <c r="AO802" i="6"/>
  <c r="AO803" i="6"/>
  <c r="AO800" i="6"/>
  <c r="AO801" i="6"/>
  <c r="AO798" i="6"/>
  <c r="AO799" i="6"/>
  <c r="AO796" i="6"/>
  <c r="AO797" i="6"/>
  <c r="AO794" i="6"/>
  <c r="AO795" i="6"/>
  <c r="AO792" i="6"/>
  <c r="AO793" i="6"/>
  <c r="AO790" i="6"/>
  <c r="AO791" i="6"/>
  <c r="AO788" i="6"/>
  <c r="AO789" i="6"/>
  <c r="AO786" i="6"/>
  <c r="AO787" i="6"/>
  <c r="AO784" i="6"/>
  <c r="AO785" i="6"/>
  <c r="AO782" i="6"/>
  <c r="AO783" i="6"/>
  <c r="AO780" i="6"/>
  <c r="AO781" i="6"/>
  <c r="AO778" i="6"/>
  <c r="AO779" i="6"/>
  <c r="AO776" i="6"/>
  <c r="AO777" i="6"/>
  <c r="AO774" i="6"/>
  <c r="AO775" i="6"/>
  <c r="AO772" i="6"/>
  <c r="AO773" i="6"/>
  <c r="AO770" i="6"/>
  <c r="AO771" i="6"/>
  <c r="AO768" i="6"/>
  <c r="AO769" i="6"/>
  <c r="AO766" i="6"/>
  <c r="AO767" i="6"/>
  <c r="AO764" i="6"/>
  <c r="AO765" i="6"/>
  <c r="AO762" i="6"/>
  <c r="AO763" i="6"/>
  <c r="AO760" i="6"/>
  <c r="AO761" i="6"/>
  <c r="AO758" i="6"/>
  <c r="AO759" i="6"/>
  <c r="AO756" i="6"/>
  <c r="AO757" i="6"/>
  <c r="AO754" i="6"/>
  <c r="AO755" i="6"/>
  <c r="AO752" i="6"/>
  <c r="AO753" i="6"/>
  <c r="AO750" i="6"/>
  <c r="AO751" i="6"/>
  <c r="AO748" i="6"/>
  <c r="AO749" i="6"/>
  <c r="AO746" i="6"/>
  <c r="AO747" i="6"/>
  <c r="AO744" i="6"/>
  <c r="AO745" i="6"/>
  <c r="AO742" i="6"/>
  <c r="AO743" i="6"/>
  <c r="AO740" i="6"/>
  <c r="AO741" i="6"/>
  <c r="AO738" i="6"/>
  <c r="AO739" i="6"/>
  <c r="AO736" i="6"/>
  <c r="AO737" i="6"/>
  <c r="AO734" i="6"/>
  <c r="AO735" i="6"/>
  <c r="AO732" i="6"/>
  <c r="AO733" i="6"/>
  <c r="AO730" i="6"/>
  <c r="AO731" i="6"/>
  <c r="AO728" i="6"/>
  <c r="AO729" i="6"/>
  <c r="AO726" i="6"/>
  <c r="AO727" i="6"/>
  <c r="AO724" i="6"/>
  <c r="AO725" i="6"/>
  <c r="AO722" i="6"/>
  <c r="AO723" i="6"/>
  <c r="AO720" i="6"/>
  <c r="AO721" i="6"/>
  <c r="AO718" i="6"/>
  <c r="AO719" i="6"/>
  <c r="AO716" i="6"/>
  <c r="AO717" i="6"/>
  <c r="AO714" i="6"/>
  <c r="AO715" i="6"/>
  <c r="AO712" i="6"/>
  <c r="AO713" i="6"/>
  <c r="AO710" i="6"/>
  <c r="AO711" i="6"/>
  <c r="AO708" i="6"/>
  <c r="AO709" i="6"/>
  <c r="AO706" i="6"/>
  <c r="AO707" i="6"/>
  <c r="AO704" i="6"/>
  <c r="AO705" i="6"/>
  <c r="AO702" i="6"/>
  <c r="AO703" i="6"/>
  <c r="AO700" i="6"/>
  <c r="AO701" i="6"/>
  <c r="AO698" i="6"/>
  <c r="AO699" i="6"/>
  <c r="AO696" i="6"/>
  <c r="AO697" i="6"/>
  <c r="AO694" i="6"/>
  <c r="AO695" i="6"/>
  <c r="AO692" i="6"/>
  <c r="AO693" i="6"/>
  <c r="AO690" i="6"/>
  <c r="AO691" i="6"/>
  <c r="AO688" i="6"/>
  <c r="AO689" i="6"/>
  <c r="AO686" i="6"/>
  <c r="AO687" i="6"/>
  <c r="AO684" i="6"/>
  <c r="AO685" i="6"/>
  <c r="AO682" i="6"/>
  <c r="AO683" i="6"/>
  <c r="AO680" i="6"/>
  <c r="AO681" i="6"/>
  <c r="AO678" i="6"/>
  <c r="AO679" i="6"/>
  <c r="AO676" i="6"/>
  <c r="AO677" i="6"/>
  <c r="AO674" i="6"/>
  <c r="AO675" i="6"/>
  <c r="AO672" i="6"/>
  <c r="AO673" i="6"/>
  <c r="AO670" i="6"/>
  <c r="AO671" i="6"/>
  <c r="AO668" i="6"/>
  <c r="AO669" i="6"/>
  <c r="AO666" i="6"/>
  <c r="AO667" i="6"/>
  <c r="AO664" i="6"/>
  <c r="AO665" i="6"/>
  <c r="AO662" i="6"/>
  <c r="AO663" i="6"/>
  <c r="AO660" i="6"/>
  <c r="AO661" i="6"/>
  <c r="AO658" i="6"/>
  <c r="AO659" i="6"/>
  <c r="AO656" i="6"/>
  <c r="AO657" i="6"/>
  <c r="AO654" i="6"/>
  <c r="AO655" i="6"/>
  <c r="AO652" i="6"/>
  <c r="AO653" i="6"/>
  <c r="AO650" i="6"/>
  <c r="AO651" i="6"/>
  <c r="AO648" i="6"/>
  <c r="AO649" i="6"/>
  <c r="AO646" i="6"/>
  <c r="AO647" i="6"/>
  <c r="AO644" i="6"/>
  <c r="AO645" i="6"/>
  <c r="AO642" i="6"/>
  <c r="AO643" i="6"/>
  <c r="AO640" i="6"/>
  <c r="AO641" i="6"/>
  <c r="AO638" i="6"/>
  <c r="AO639" i="6"/>
  <c r="AO636" i="6"/>
  <c r="AO637" i="6"/>
  <c r="AO634" i="6"/>
  <c r="AO635" i="6"/>
  <c r="AO632" i="6"/>
  <c r="AO633" i="6"/>
  <c r="AO630" i="6"/>
  <c r="AO631" i="6"/>
  <c r="AO628" i="6"/>
  <c r="AO629" i="6"/>
  <c r="AO626" i="6"/>
  <c r="AO627" i="6"/>
  <c r="AO624" i="6"/>
  <c r="AO625" i="6"/>
  <c r="AO622" i="6"/>
  <c r="AO623" i="6"/>
  <c r="AO620" i="6"/>
  <c r="AO621" i="6"/>
  <c r="AO618" i="6"/>
  <c r="AO619" i="6"/>
  <c r="AO616" i="6"/>
  <c r="AO617" i="6"/>
  <c r="AO614" i="6"/>
  <c r="AO615" i="6"/>
  <c r="AO612" i="6"/>
  <c r="AO613" i="6"/>
  <c r="AO610" i="6"/>
  <c r="AO611" i="6"/>
  <c r="AO608" i="6"/>
  <c r="AO609" i="6"/>
  <c r="AO606" i="6"/>
  <c r="AO607" i="6"/>
  <c r="AO604" i="6"/>
  <c r="AO605" i="6"/>
  <c r="AO602" i="6"/>
  <c r="AO603" i="6"/>
  <c r="AO600" i="6"/>
  <c r="AO601" i="6"/>
  <c r="AO598" i="6"/>
  <c r="AO599" i="6"/>
  <c r="AO596" i="6"/>
  <c r="AO597" i="6"/>
  <c r="AO594" i="6"/>
  <c r="AO595" i="6"/>
  <c r="AO592" i="6"/>
  <c r="AO593" i="6"/>
  <c r="AO590" i="6"/>
  <c r="AO591" i="6"/>
  <c r="AO588" i="6"/>
  <c r="AO589" i="6"/>
  <c r="AO586" i="6"/>
  <c r="AO587" i="6"/>
  <c r="AO584" i="6"/>
  <c r="AO585" i="6"/>
  <c r="AO582" i="6"/>
  <c r="AO583" i="6"/>
  <c r="AO580" i="6"/>
  <c r="AO581" i="6"/>
  <c r="AO578" i="6"/>
  <c r="AO579" i="6"/>
  <c r="AO576" i="6"/>
  <c r="AO577" i="6"/>
  <c r="AO575" i="6"/>
  <c r="AO572" i="6"/>
  <c r="AO573" i="6"/>
  <c r="AO571" i="6"/>
  <c r="AO568" i="6"/>
  <c r="AO569" i="6"/>
  <c r="AO567" i="6"/>
  <c r="AO564" i="6"/>
  <c r="AO565" i="6"/>
  <c r="AO563" i="6"/>
  <c r="AO560" i="6"/>
  <c r="AO561" i="6"/>
  <c r="AO559" i="6"/>
  <c r="AO556" i="6"/>
  <c r="AO557" i="6"/>
  <c r="AO555" i="6"/>
  <c r="AO552" i="6"/>
  <c r="AO553" i="6"/>
  <c r="AO551" i="6"/>
  <c r="AO548" i="6"/>
  <c r="AO549" i="6"/>
  <c r="AO547" i="6"/>
  <c r="AO544" i="6"/>
  <c r="AO545" i="6"/>
  <c r="AO542" i="6"/>
  <c r="AO543" i="6"/>
  <c r="AO540" i="6"/>
  <c r="AO541" i="6"/>
  <c r="AO538" i="6"/>
  <c r="AO539" i="6"/>
  <c r="AO536" i="6"/>
  <c r="AO537" i="6"/>
  <c r="AO534" i="6"/>
  <c r="AO535" i="6"/>
  <c r="AO532" i="6"/>
  <c r="AO533" i="6"/>
  <c r="AO530" i="6"/>
  <c r="AO531" i="6"/>
  <c r="AO528" i="6"/>
  <c r="AO529" i="6"/>
  <c r="AO526" i="6"/>
  <c r="AO527" i="6"/>
  <c r="AO524" i="6"/>
  <c r="AO525" i="6"/>
  <c r="AO522" i="6"/>
  <c r="AO523" i="6"/>
  <c r="AO520" i="6"/>
  <c r="AO521" i="6"/>
  <c r="AO518" i="6"/>
  <c r="AO519" i="6"/>
  <c r="AO516" i="6"/>
  <c r="AO517" i="6"/>
  <c r="AO514" i="6"/>
  <c r="AO515" i="6"/>
  <c r="AO512" i="6"/>
  <c r="AO513" i="6"/>
  <c r="AO510" i="6"/>
  <c r="AO511" i="6"/>
  <c r="AO508" i="6"/>
  <c r="AO509" i="6"/>
  <c r="AO506" i="6"/>
  <c r="AO507" i="6"/>
  <c r="AO504" i="6"/>
  <c r="AO505" i="6"/>
  <c r="AO502" i="6"/>
  <c r="AO503" i="6"/>
  <c r="AO500" i="6"/>
  <c r="AO501" i="6"/>
  <c r="AO498" i="6"/>
  <c r="AO499" i="6"/>
  <c r="AO496" i="6"/>
  <c r="AO497" i="6"/>
  <c r="AO494" i="6"/>
  <c r="AO495" i="6"/>
  <c r="AO492" i="6"/>
  <c r="AO493" i="6"/>
  <c r="AO490" i="6"/>
  <c r="AO491" i="6"/>
  <c r="AO488" i="6"/>
  <c r="AO489" i="6"/>
  <c r="AO486" i="6"/>
  <c r="AO487" i="6"/>
  <c r="AO484" i="6"/>
  <c r="AO485" i="6"/>
  <c r="AO482" i="6"/>
  <c r="AO483" i="6"/>
  <c r="AO480" i="6"/>
  <c r="AO481" i="6"/>
  <c r="AO478" i="6"/>
  <c r="AO479" i="6"/>
  <c r="AO476" i="6"/>
  <c r="AO477" i="6"/>
  <c r="AO474" i="6"/>
  <c r="AO475" i="6"/>
  <c r="AO472" i="6"/>
  <c r="AO473" i="6"/>
  <c r="AO470" i="6"/>
  <c r="AO471" i="6"/>
  <c r="AO468" i="6"/>
  <c r="AO469" i="6"/>
  <c r="AO466" i="6"/>
  <c r="AO467" i="6"/>
  <c r="AO464" i="6"/>
  <c r="AO465" i="6"/>
  <c r="AO462" i="6"/>
  <c r="AO463" i="6"/>
  <c r="AO460" i="6"/>
  <c r="AO461" i="6"/>
  <c r="AO458" i="6"/>
  <c r="AO459" i="6"/>
  <c r="AO456" i="6"/>
  <c r="AO457" i="6"/>
  <c r="AO454" i="6"/>
  <c r="AO455" i="6"/>
  <c r="AO452" i="6"/>
  <c r="AO453" i="6"/>
  <c r="AO450" i="6"/>
  <c r="AO451" i="6"/>
  <c r="AO448" i="6"/>
  <c r="AO449" i="6"/>
  <c r="AO446" i="6"/>
  <c r="AO447" i="6"/>
  <c r="AO444" i="6"/>
  <c r="AO445" i="6"/>
  <c r="AO442" i="6"/>
  <c r="AO443" i="6"/>
  <c r="AO440" i="6"/>
  <c r="AO441" i="6"/>
  <c r="AO438" i="6"/>
  <c r="AO439" i="6"/>
  <c r="AO436" i="6"/>
  <c r="AO437" i="6"/>
  <c r="AO434" i="6"/>
  <c r="AO435" i="6"/>
  <c r="AO432" i="6"/>
  <c r="AO433" i="6"/>
  <c r="AO430" i="6"/>
  <c r="AO431" i="6"/>
  <c r="AO428" i="6"/>
  <c r="AO429" i="6"/>
  <c r="AO426" i="6"/>
  <c r="AO427" i="6"/>
  <c r="AO425" i="6"/>
  <c r="AO422" i="6"/>
  <c r="AO423" i="6"/>
  <c r="AO421" i="6"/>
  <c r="AO418" i="6"/>
  <c r="AO419" i="6"/>
  <c r="AO417" i="6"/>
  <c r="AO414" i="6"/>
  <c r="AO415" i="6"/>
  <c r="AO413" i="6"/>
  <c r="AO410" i="6"/>
  <c r="AO411" i="6"/>
  <c r="AO409" i="6"/>
  <c r="AO406" i="6"/>
  <c r="AO407" i="6"/>
  <c r="AO405" i="6"/>
  <c r="AO402" i="6"/>
  <c r="AO403" i="6"/>
  <c r="AO401" i="6"/>
  <c r="AO398" i="6"/>
  <c r="AO399" i="6"/>
  <c r="AO397" i="6"/>
  <c r="AO394" i="6"/>
  <c r="AO395" i="6"/>
  <c r="AO393" i="6"/>
  <c r="AO390" i="6"/>
  <c r="AO391" i="6"/>
  <c r="AO389" i="6"/>
  <c r="AO386" i="6"/>
  <c r="AO387" i="6"/>
  <c r="AO384" i="6"/>
  <c r="AO385" i="6"/>
  <c r="AO382" i="6"/>
  <c r="AO383" i="6"/>
  <c r="AO380" i="6"/>
  <c r="AO381" i="6"/>
  <c r="AO378" i="6"/>
  <c r="AO379" i="6"/>
  <c r="AO376" i="6"/>
  <c r="AO377" i="6"/>
  <c r="AO374" i="6"/>
  <c r="AO375" i="6"/>
  <c r="AO372" i="6"/>
  <c r="AO373" i="6"/>
  <c r="AO370" i="6"/>
  <c r="AO371" i="6"/>
  <c r="AO368" i="6"/>
  <c r="AO369" i="6"/>
  <c r="AO366" i="6"/>
  <c r="AO367" i="6"/>
  <c r="AO364" i="6"/>
  <c r="AO365" i="6"/>
  <c r="AO362" i="6"/>
  <c r="AO363" i="6"/>
  <c r="AO360" i="6"/>
  <c r="AO361" i="6"/>
  <c r="AO358" i="6"/>
  <c r="AO359" i="6"/>
  <c r="AO356" i="6"/>
  <c r="AO357" i="6"/>
  <c r="AO354" i="6"/>
  <c r="AO355" i="6"/>
  <c r="AO352" i="6"/>
  <c r="AO353" i="6"/>
  <c r="AO350" i="6"/>
  <c r="AO351" i="6"/>
  <c r="AO348" i="6"/>
  <c r="AO349" i="6"/>
  <c r="AO346" i="6"/>
  <c r="AO347" i="6"/>
  <c r="AO344" i="6"/>
  <c r="AO345" i="6"/>
  <c r="AO342" i="6"/>
  <c r="AO343" i="6"/>
  <c r="AO340" i="6"/>
  <c r="AO341" i="6"/>
  <c r="AO338" i="6"/>
  <c r="AO339" i="6"/>
  <c r="AO336" i="6"/>
  <c r="AO337" i="6"/>
  <c r="AO334" i="6"/>
  <c r="AO335" i="6"/>
  <c r="AO332" i="6"/>
  <c r="AO333" i="6"/>
  <c r="AO330" i="6"/>
  <c r="AO331" i="6"/>
  <c r="AO328" i="6"/>
  <c r="AO329" i="6"/>
  <c r="AO326" i="6"/>
  <c r="AO327" i="6"/>
  <c r="AO324" i="6"/>
  <c r="AO325" i="6"/>
  <c r="AO322" i="6"/>
  <c r="AO323" i="6"/>
  <c r="AO320" i="6"/>
  <c r="AO321" i="6"/>
  <c r="AO318" i="6"/>
  <c r="AO319" i="6"/>
  <c r="AO316" i="6"/>
  <c r="AO317" i="6"/>
  <c r="AO314" i="6"/>
  <c r="AO315" i="6"/>
  <c r="AO312" i="6"/>
  <c r="AO313" i="6"/>
  <c r="AO310" i="6"/>
  <c r="AO311" i="6"/>
  <c r="AO308" i="6"/>
  <c r="AO309" i="6"/>
  <c r="AO306" i="6"/>
  <c r="AO307" i="6"/>
  <c r="AO304" i="6"/>
  <c r="AO305" i="6"/>
  <c r="AO302" i="6"/>
  <c r="AO303" i="6"/>
  <c r="AO300" i="6"/>
  <c r="AO301" i="6"/>
  <c r="AO298" i="6"/>
  <c r="AO299" i="6"/>
  <c r="AO296" i="6"/>
  <c r="AO297" i="6"/>
  <c r="AO294" i="6"/>
  <c r="AO295" i="6"/>
  <c r="AO292" i="6"/>
  <c r="AO293" i="6"/>
  <c r="AO290" i="6"/>
  <c r="AO291" i="6"/>
  <c r="AO288" i="6"/>
  <c r="AO289" i="6"/>
  <c r="AO286" i="6"/>
  <c r="AO287" i="6"/>
  <c r="AO284" i="6"/>
  <c r="AO285" i="6"/>
  <c r="AO282" i="6"/>
  <c r="AO283" i="6"/>
  <c r="AO280" i="6"/>
  <c r="AO281" i="6"/>
  <c r="AO278" i="6"/>
  <c r="AO279" i="6"/>
  <c r="AO276" i="6"/>
  <c r="AO277" i="6"/>
  <c r="AO274" i="6"/>
  <c r="AO275" i="6"/>
  <c r="AO272" i="6"/>
  <c r="AO273" i="6"/>
  <c r="AO270" i="6"/>
  <c r="AO271" i="6"/>
  <c r="AO268" i="6"/>
  <c r="AO269" i="6"/>
  <c r="AO266" i="6"/>
  <c r="AO267" i="6"/>
  <c r="AO264" i="6"/>
  <c r="AO265" i="6"/>
  <c r="AO262" i="6"/>
  <c r="AO263" i="6"/>
  <c r="AO260" i="6"/>
  <c r="AO261" i="6"/>
  <c r="AO258" i="6"/>
  <c r="AO259" i="6"/>
  <c r="AO256" i="6"/>
  <c r="AO257" i="6"/>
  <c r="AO254" i="6"/>
  <c r="AO255" i="6"/>
  <c r="AO252" i="6"/>
  <c r="AO253" i="6"/>
  <c r="AO250" i="6"/>
  <c r="AO251" i="6"/>
  <c r="AO248" i="6"/>
  <c r="AO249" i="6"/>
  <c r="AO246" i="6"/>
  <c r="AO247" i="6"/>
  <c r="AO244" i="6"/>
  <c r="AO245" i="6"/>
  <c r="AO242" i="6"/>
  <c r="AO243" i="6"/>
  <c r="AO240" i="6"/>
  <c r="AO241" i="6"/>
  <c r="AO238" i="6"/>
  <c r="AO239" i="6"/>
  <c r="AO236" i="6"/>
  <c r="AO237" i="6"/>
  <c r="AO234" i="6"/>
  <c r="AO235" i="6"/>
  <c r="AO232" i="6"/>
  <c r="AO233" i="6"/>
  <c r="AO230" i="6"/>
  <c r="AO231" i="6"/>
  <c r="AO228" i="6"/>
  <c r="AO229" i="6"/>
  <c r="AO226" i="6"/>
  <c r="AO227" i="6"/>
  <c r="AO224" i="6"/>
  <c r="AO225" i="6"/>
  <c r="AO222" i="6"/>
  <c r="AO223" i="6"/>
  <c r="AO220" i="6"/>
  <c r="AO221" i="6"/>
  <c r="AO218" i="6"/>
  <c r="AO219" i="6"/>
  <c r="AO216" i="6"/>
  <c r="AO217" i="6"/>
  <c r="AO214" i="6"/>
  <c r="AO215" i="6"/>
  <c r="AO212" i="6"/>
  <c r="AO213" i="6"/>
  <c r="AO210" i="6"/>
  <c r="AO211" i="6"/>
  <c r="AO208" i="6"/>
  <c r="AO209" i="6"/>
  <c r="AO206" i="6"/>
  <c r="AO207" i="6"/>
  <c r="AO204" i="6"/>
  <c r="AO205" i="6"/>
  <c r="AO202" i="6"/>
  <c r="AO203" i="6"/>
  <c r="AO200" i="6"/>
  <c r="AO201" i="6"/>
  <c r="AO198" i="6"/>
  <c r="AO199" i="6"/>
  <c r="AO196" i="6"/>
  <c r="AO197" i="6"/>
  <c r="AO194" i="6"/>
  <c r="AO195" i="6"/>
  <c r="AO192" i="6"/>
  <c r="AO193" i="6"/>
  <c r="AO190" i="6"/>
  <c r="AO191" i="6"/>
  <c r="AO188" i="6"/>
  <c r="AO189" i="6"/>
  <c r="AO186" i="6"/>
  <c r="AO187" i="6"/>
  <c r="AO184" i="6"/>
  <c r="AO185" i="6"/>
  <c r="AO182" i="6"/>
  <c r="AO183" i="6"/>
  <c r="AO180" i="6"/>
  <c r="AO181" i="6"/>
  <c r="AO178" i="6"/>
  <c r="AO179" i="6"/>
  <c r="AO176" i="6"/>
  <c r="AO177" i="6"/>
  <c r="AO174" i="6"/>
  <c r="AO175" i="6"/>
  <c r="AO173" i="6"/>
  <c r="AO169" i="6"/>
  <c r="AO165" i="6"/>
  <c r="AO161" i="6"/>
  <c r="AO157" i="6"/>
  <c r="AO153" i="6"/>
  <c r="AO149" i="6"/>
  <c r="AO145" i="6"/>
  <c r="AO141" i="6"/>
  <c r="AO137" i="6"/>
  <c r="AO133" i="6"/>
  <c r="AO129" i="6"/>
  <c r="AO125" i="6"/>
  <c r="AO121" i="6"/>
  <c r="AO117" i="6"/>
  <c r="AO113" i="6"/>
  <c r="AO109" i="6"/>
  <c r="AO105" i="6"/>
  <c r="AO101" i="6"/>
  <c r="AO97" i="6"/>
  <c r="AO93" i="6"/>
  <c r="AO89" i="6"/>
  <c r="AO85" i="6"/>
  <c r="AO81" i="6"/>
  <c r="AO77" i="6"/>
  <c r="AO73" i="6"/>
  <c r="AO69" i="6"/>
  <c r="AO65" i="6"/>
  <c r="AO61" i="6"/>
  <c r="AO57" i="6"/>
  <c r="AO53" i="6"/>
  <c r="AO49" i="6"/>
  <c r="AO45" i="6"/>
  <c r="AO41" i="6"/>
  <c r="AO37" i="6"/>
  <c r="AO33" i="6"/>
  <c r="AO29" i="6"/>
  <c r="AO25" i="6"/>
  <c r="AO21" i="6"/>
  <c r="AO17" i="6"/>
  <c r="AO13" i="6"/>
  <c r="AO9" i="6"/>
  <c r="AO7" i="6"/>
  <c r="AO5" i="6"/>
  <c r="AO3999" i="6"/>
  <c r="AO4000" i="6"/>
  <c r="AO3997" i="6"/>
  <c r="AO3998" i="6"/>
  <c r="AO3995" i="6"/>
  <c r="AO3996" i="6"/>
  <c r="AO3993" i="6"/>
  <c r="AO3994" i="6"/>
  <c r="AO3991" i="6"/>
  <c r="AO3992" i="6"/>
  <c r="AO3989" i="6"/>
  <c r="AO3990" i="6"/>
  <c r="AO3987" i="6"/>
  <c r="AO3988" i="6"/>
  <c r="AO3985" i="6"/>
  <c r="AO3986" i="6"/>
  <c r="AO3983" i="6"/>
  <c r="AO3984" i="6"/>
  <c r="AO3981" i="6"/>
  <c r="AO3982" i="6"/>
  <c r="AO3979" i="6"/>
  <c r="AO3980" i="6"/>
  <c r="AO3977" i="6"/>
  <c r="AO3978" i="6"/>
  <c r="AO3975" i="6"/>
  <c r="AO3976" i="6"/>
  <c r="AO3973" i="6"/>
  <c r="AO3974" i="6"/>
  <c r="AO3971" i="6"/>
  <c r="AO3972" i="6"/>
  <c r="AO3969" i="6"/>
  <c r="AO3970" i="6"/>
  <c r="AO3967" i="6"/>
  <c r="AO3968" i="6"/>
  <c r="AO3965" i="6"/>
  <c r="AO3966" i="6"/>
  <c r="AO3963" i="6"/>
  <c r="AO3964" i="6"/>
  <c r="AO3961" i="6"/>
  <c r="AO3962" i="6"/>
  <c r="AO3959" i="6"/>
  <c r="AO3960" i="6"/>
  <c r="AO3957" i="6"/>
  <c r="AO3958" i="6"/>
  <c r="AO3955" i="6"/>
  <c r="AO3956" i="6"/>
  <c r="AO3953" i="6"/>
  <c r="AO3954" i="6"/>
  <c r="AO3951" i="6"/>
  <c r="AO3952" i="6"/>
  <c r="AO3949" i="6"/>
  <c r="AO3950" i="6"/>
  <c r="AO3947" i="6"/>
  <c r="AO3948" i="6"/>
  <c r="AO3945" i="6"/>
  <c r="AO3946" i="6"/>
  <c r="AO3943" i="6"/>
  <c r="AO3944" i="6"/>
  <c r="AO3941" i="6"/>
  <c r="AO3942" i="6"/>
  <c r="AO3939" i="6"/>
  <c r="AO3940" i="6"/>
  <c r="AO3937" i="6"/>
  <c r="AO3938" i="6"/>
  <c r="AO3935" i="6"/>
  <c r="AO3936" i="6"/>
  <c r="AO3933" i="6"/>
  <c r="AO3934" i="6"/>
  <c r="AO3931" i="6"/>
  <c r="AO3932" i="6"/>
  <c r="AO3929" i="6"/>
  <c r="AO3930" i="6"/>
  <c r="AO3927" i="6"/>
  <c r="AO3928" i="6"/>
  <c r="AO3925" i="6"/>
  <c r="AO3926" i="6"/>
  <c r="AO3923" i="6"/>
  <c r="AO3924" i="6"/>
  <c r="AO3921" i="6"/>
  <c r="AO3922" i="6"/>
  <c r="AO3919" i="6"/>
  <c r="AO3920" i="6"/>
  <c r="AO3917" i="6"/>
  <c r="AO3918" i="6"/>
  <c r="AO3915" i="6"/>
  <c r="AO3916" i="6"/>
  <c r="AO3913" i="6"/>
  <c r="AO3914" i="6"/>
  <c r="AO3911" i="6"/>
  <c r="AO3912" i="6"/>
  <c r="AO3909" i="6"/>
  <c r="AO3910" i="6"/>
  <c r="AO3907" i="6"/>
  <c r="AO3908" i="6"/>
  <c r="AO3905" i="6"/>
  <c r="AO3906" i="6"/>
  <c r="AO3903" i="6"/>
  <c r="AO3904" i="6"/>
  <c r="AO3901" i="6"/>
  <c r="AO3902" i="6"/>
  <c r="AO3899" i="6"/>
  <c r="AO3900" i="6"/>
  <c r="AO3897" i="6"/>
  <c r="AO3898" i="6"/>
  <c r="AO3895" i="6"/>
  <c r="AO3896" i="6"/>
  <c r="AO3893" i="6"/>
  <c r="AO3894" i="6"/>
  <c r="AO3891" i="6"/>
  <c r="AO3892" i="6"/>
  <c r="AO3889" i="6"/>
  <c r="AO3890" i="6"/>
  <c r="AO3887" i="6"/>
  <c r="AO3888" i="6"/>
  <c r="AO3885" i="6"/>
  <c r="AO3886" i="6"/>
  <c r="AO3883" i="6"/>
  <c r="AO3884" i="6"/>
  <c r="AO3881" i="6"/>
  <c r="AO3882" i="6"/>
  <c r="AO3879" i="6"/>
  <c r="AO3880" i="6"/>
  <c r="AO3877" i="6"/>
  <c r="AO3878" i="6"/>
  <c r="AO3875" i="6"/>
  <c r="AO3876" i="6"/>
  <c r="AO3873" i="6"/>
  <c r="AO3874" i="6"/>
  <c r="AO3871" i="6"/>
  <c r="AO3872" i="6"/>
  <c r="AO3869" i="6"/>
  <c r="AO3870" i="6"/>
  <c r="AO3867" i="6"/>
  <c r="AO3868" i="6"/>
  <c r="AO3865" i="6"/>
  <c r="AO3866" i="6"/>
  <c r="AO3863" i="6"/>
  <c r="AO3864" i="6"/>
  <c r="AO3861" i="6"/>
  <c r="AO3862" i="6"/>
  <c r="AO3859" i="6"/>
  <c r="AO3860" i="6"/>
  <c r="AO3857" i="6"/>
  <c r="AO3858" i="6"/>
  <c r="AO3855" i="6"/>
  <c r="AO3856" i="6"/>
  <c r="AO3853" i="6"/>
  <c r="AO3854" i="6"/>
  <c r="AO3851" i="6"/>
  <c r="AO3852" i="6"/>
  <c r="AO3849" i="6"/>
  <c r="AO3850" i="6"/>
  <c r="AO3847" i="6"/>
  <c r="AO3848" i="6"/>
  <c r="AO3845" i="6"/>
  <c r="AO3846" i="6"/>
  <c r="AO3843" i="6"/>
  <c r="AO3844" i="6"/>
  <c r="AO3841" i="6"/>
  <c r="AO3842" i="6"/>
  <c r="AO3839" i="6"/>
  <c r="AO3840" i="6"/>
  <c r="AO3837" i="6"/>
  <c r="AO3838" i="6"/>
  <c r="AO3835" i="6"/>
  <c r="AO3836" i="6"/>
  <c r="AO3833" i="6"/>
  <c r="AO3834" i="6"/>
  <c r="AO3831" i="6"/>
  <c r="AO3832" i="6"/>
  <c r="AO3829" i="6"/>
  <c r="AO3830" i="6"/>
  <c r="AO3827" i="6"/>
  <c r="AO3828" i="6"/>
  <c r="AO3825" i="6"/>
  <c r="AO3826" i="6"/>
  <c r="AO3823" i="6"/>
  <c r="AO3824" i="6"/>
  <c r="AO3821" i="6"/>
  <c r="AO3822" i="6"/>
  <c r="AO3819" i="6"/>
  <c r="AO3820" i="6"/>
  <c r="AO3817" i="6"/>
  <c r="AO3818" i="6"/>
  <c r="AO3815" i="6"/>
  <c r="AO3816" i="6"/>
  <c r="AO3813" i="6"/>
  <c r="AO3814" i="6"/>
  <c r="AO3811" i="6"/>
  <c r="AO3812" i="6"/>
  <c r="AO3809" i="6"/>
  <c r="AO3810" i="6"/>
  <c r="AO3807" i="6"/>
  <c r="AO3808" i="6"/>
  <c r="AO3805" i="6"/>
  <c r="AO3806" i="6"/>
  <c r="AO3803" i="6"/>
  <c r="AO3804" i="6"/>
  <c r="AO3801" i="6"/>
  <c r="AO3802" i="6"/>
  <c r="AO3799" i="6"/>
  <c r="AO3800" i="6"/>
  <c r="AO3797" i="6"/>
  <c r="AO3798" i="6"/>
  <c r="AO3795" i="6"/>
  <c r="AO3796" i="6"/>
  <c r="AO3793" i="6"/>
  <c r="AO3794" i="6"/>
  <c r="AO3791" i="6"/>
  <c r="AO3792" i="6"/>
  <c r="AO3789" i="6"/>
  <c r="AO3790" i="6"/>
  <c r="AO3787" i="6"/>
  <c r="AO3788" i="6"/>
  <c r="AO3785" i="6"/>
  <c r="AO3786" i="6"/>
  <c r="AO3783" i="6"/>
  <c r="AO3784" i="6"/>
  <c r="AO3781" i="6"/>
  <c r="AO3782" i="6"/>
  <c r="AO3779" i="6"/>
  <c r="AO3780" i="6"/>
  <c r="AO3777" i="6"/>
  <c r="AO3778" i="6"/>
  <c r="AO3775" i="6"/>
  <c r="AO3776" i="6"/>
  <c r="AO3773" i="6"/>
  <c r="AO3774" i="6"/>
  <c r="AO3771" i="6"/>
  <c r="AO3772" i="6"/>
  <c r="AO3769" i="6"/>
  <c r="AO3770" i="6"/>
  <c r="AO3767" i="6"/>
  <c r="AO3768" i="6"/>
  <c r="AO3765" i="6"/>
  <c r="AO3766" i="6"/>
  <c r="AO3763" i="6"/>
  <c r="AO3764" i="6"/>
  <c r="AO3761" i="6"/>
  <c r="AO3762" i="6"/>
  <c r="AO3759" i="6"/>
  <c r="AO3760" i="6"/>
  <c r="AO3757" i="6"/>
  <c r="AO3758" i="6"/>
  <c r="AO3755" i="6"/>
  <c r="AO3756" i="6"/>
  <c r="AO3753" i="6"/>
  <c r="AO3754" i="6"/>
  <c r="AO3751" i="6"/>
  <c r="AO3752" i="6"/>
  <c r="AO3749" i="6"/>
  <c r="AO3750" i="6"/>
  <c r="AO3747" i="6"/>
  <c r="AO3748" i="6"/>
  <c r="AO3745" i="6"/>
  <c r="AO3746" i="6"/>
  <c r="AO3743" i="6"/>
  <c r="AO3744" i="6"/>
  <c r="AO3741" i="6"/>
  <c r="AO3742" i="6"/>
  <c r="AO3739" i="6"/>
  <c r="AO3740" i="6"/>
  <c r="AO3737" i="6"/>
  <c r="AO3738" i="6"/>
  <c r="AO3735" i="6"/>
  <c r="AO3736" i="6"/>
  <c r="AO3733" i="6"/>
  <c r="AO3734" i="6"/>
  <c r="AO3731" i="6"/>
  <c r="AO3732" i="6"/>
  <c r="AO3729" i="6"/>
  <c r="AO3730" i="6"/>
  <c r="AO3727" i="6"/>
  <c r="AO3728" i="6"/>
  <c r="AO3725" i="6"/>
  <c r="AO3726" i="6"/>
  <c r="AO3723" i="6"/>
  <c r="AO3724" i="6"/>
  <c r="AO3721" i="6"/>
  <c r="AO3722" i="6"/>
  <c r="AO3719" i="6"/>
  <c r="AO3720" i="6"/>
  <c r="AO3717" i="6"/>
  <c r="AO3718" i="6"/>
  <c r="AO3715" i="6"/>
  <c r="AO3716" i="6"/>
  <c r="AO3713" i="6"/>
  <c r="AO3714" i="6"/>
  <c r="AO3711" i="6"/>
  <c r="AO3712" i="6"/>
  <c r="AO3709" i="6"/>
  <c r="AO3710" i="6"/>
  <c r="AO3707" i="6"/>
  <c r="AO3708" i="6"/>
  <c r="AO3705" i="6"/>
  <c r="AO3706" i="6"/>
  <c r="AO3703" i="6"/>
  <c r="AO3704" i="6"/>
  <c r="AO3701" i="6"/>
  <c r="AO3702" i="6"/>
  <c r="AO3699" i="6"/>
  <c r="AO3700" i="6"/>
  <c r="AO3697" i="6"/>
  <c r="AO3698" i="6"/>
  <c r="AO3695" i="6"/>
  <c r="AO3696" i="6"/>
  <c r="AO3693" i="6"/>
  <c r="AO3694" i="6"/>
  <c r="AO3691" i="6"/>
  <c r="AO3692" i="6"/>
  <c r="AO3689" i="6"/>
  <c r="AO3690" i="6"/>
  <c r="AO3687" i="6"/>
  <c r="AO3688" i="6"/>
  <c r="AO3685" i="6"/>
  <c r="AO3686" i="6"/>
  <c r="AO3683" i="6"/>
  <c r="AO3684" i="6"/>
  <c r="AO3681" i="6"/>
  <c r="AO3682" i="6"/>
  <c r="AO3679" i="6"/>
  <c r="AO3680" i="6"/>
  <c r="AO3677" i="6"/>
  <c r="AO3678" i="6"/>
  <c r="AO3675" i="6"/>
  <c r="AO3676" i="6"/>
  <c r="AO3673" i="6"/>
  <c r="AO3674" i="6"/>
  <c r="AO3671" i="6"/>
  <c r="AO3672" i="6"/>
  <c r="AO3669" i="6"/>
  <c r="AO3670" i="6"/>
  <c r="AO3667" i="6"/>
  <c r="AO3668" i="6"/>
  <c r="AO3665" i="6"/>
  <c r="AO3666" i="6"/>
  <c r="AO3663" i="6"/>
  <c r="AO3664" i="6"/>
  <c r="AO3661" i="6"/>
  <c r="AO3662" i="6"/>
  <c r="AO3659" i="6"/>
  <c r="AO3660" i="6"/>
  <c r="AO3657" i="6"/>
  <c r="AO3658" i="6"/>
  <c r="AO3655" i="6"/>
  <c r="AO3656" i="6"/>
  <c r="AO3653" i="6"/>
  <c r="AO3654" i="6"/>
  <c r="AO3651" i="6"/>
  <c r="AO3652" i="6"/>
  <c r="AO3649" i="6"/>
  <c r="AO3650" i="6"/>
  <c r="AO3647" i="6"/>
  <c r="AO3648" i="6"/>
  <c r="AO3645" i="6"/>
  <c r="AO3646" i="6"/>
  <c r="AO3643" i="6"/>
  <c r="AO3644" i="6"/>
  <c r="AO3641" i="6"/>
  <c r="AO3642" i="6"/>
  <c r="AO3639" i="6"/>
  <c r="AO3640" i="6"/>
  <c r="AO3637" i="6"/>
  <c r="AO3638" i="6"/>
  <c r="AO3635" i="6"/>
  <c r="AO3636" i="6"/>
  <c r="AO3633" i="6"/>
  <c r="AO3634" i="6"/>
  <c r="AO3631" i="6"/>
  <c r="AO3632" i="6"/>
  <c r="AO3629" i="6"/>
  <c r="AO3630" i="6"/>
  <c r="AO3627" i="6"/>
  <c r="AO3628" i="6"/>
  <c r="AO3625" i="6"/>
  <c r="AO3626" i="6"/>
  <c r="AO3623" i="6"/>
  <c r="AO3624" i="6"/>
  <c r="AO3621" i="6"/>
  <c r="AO3622" i="6"/>
  <c r="AO3619" i="6"/>
  <c r="AO3620" i="6"/>
  <c r="AO3617" i="6"/>
  <c r="AO3618" i="6"/>
  <c r="AO3615" i="6"/>
  <c r="AO3616" i="6"/>
  <c r="AO3613" i="6"/>
  <c r="AO3614" i="6"/>
  <c r="AO3611" i="6"/>
  <c r="AO3612" i="6"/>
  <c r="AO3609" i="6"/>
  <c r="AO3610" i="6"/>
  <c r="AO3607" i="6"/>
  <c r="AO3608" i="6"/>
  <c r="AO3605" i="6"/>
  <c r="AO3606" i="6"/>
  <c r="AO3603" i="6"/>
  <c r="AO3604" i="6"/>
  <c r="AO3601" i="6"/>
  <c r="AO3602" i="6"/>
  <c r="AO3599" i="6"/>
  <c r="AO3600" i="6"/>
  <c r="AO3597" i="6"/>
  <c r="AO3598" i="6"/>
  <c r="AO3595" i="6"/>
  <c r="AO3596" i="6"/>
  <c r="AO3593" i="6"/>
  <c r="AO3594" i="6"/>
  <c r="AO3591" i="6"/>
  <c r="AO3592" i="6"/>
  <c r="AO3589" i="6"/>
  <c r="AO3590" i="6"/>
  <c r="AO3587" i="6"/>
  <c r="AO3588" i="6"/>
  <c r="AO3585" i="6"/>
  <c r="AO3586" i="6"/>
  <c r="AO3583" i="6"/>
  <c r="AO3584" i="6"/>
  <c r="AO3581" i="6"/>
  <c r="AO3582" i="6"/>
  <c r="AO3579" i="6"/>
  <c r="AO3580" i="6"/>
  <c r="AO3577" i="6"/>
  <c r="AO3578" i="6"/>
  <c r="AO3575" i="6"/>
  <c r="AO3576" i="6"/>
  <c r="AO3573" i="6"/>
  <c r="AO3574" i="6"/>
  <c r="AO3571" i="6"/>
  <c r="AO3572" i="6"/>
  <c r="AO3569" i="6"/>
  <c r="AO3570" i="6"/>
  <c r="AO3567" i="6"/>
  <c r="AO3568" i="6"/>
  <c r="AO3565" i="6"/>
  <c r="AO3566" i="6"/>
  <c r="AO3563" i="6"/>
  <c r="AO3564" i="6"/>
  <c r="AO3561" i="6"/>
  <c r="AO3562" i="6"/>
  <c r="AO3559" i="6"/>
  <c r="AO3560" i="6"/>
  <c r="AO3557" i="6"/>
  <c r="AO3558" i="6"/>
  <c r="AO3555" i="6"/>
  <c r="AO3556" i="6"/>
  <c r="AO3553" i="6"/>
  <c r="AO3554" i="6"/>
  <c r="AO3551" i="6"/>
  <c r="AO3552" i="6"/>
  <c r="AO3549" i="6"/>
  <c r="AO3550" i="6"/>
  <c r="AO3547" i="6"/>
  <c r="AO3548" i="6"/>
  <c r="AO3545" i="6"/>
  <c r="AO3546" i="6"/>
  <c r="AO3543" i="6"/>
  <c r="AO3544" i="6"/>
  <c r="AO3541" i="6"/>
  <c r="AO3542" i="6"/>
  <c r="AO3539" i="6"/>
  <c r="AO3540" i="6"/>
  <c r="AO3537" i="6"/>
  <c r="AO3538" i="6"/>
  <c r="AO3535" i="6"/>
  <c r="AO3536" i="6"/>
  <c r="AO3533" i="6"/>
  <c r="AO3534" i="6"/>
  <c r="AO3531" i="6"/>
  <c r="AO3532" i="6"/>
  <c r="AO3529" i="6"/>
  <c r="AO3530" i="6"/>
  <c r="AO3527" i="6"/>
  <c r="AO3528" i="6"/>
  <c r="AO3525" i="6"/>
  <c r="AO3526" i="6"/>
  <c r="AO3523" i="6"/>
  <c r="AO3524" i="6"/>
  <c r="AO3521" i="6"/>
  <c r="AO3522" i="6"/>
  <c r="AO3519" i="6"/>
  <c r="AO3520" i="6"/>
  <c r="AO3517" i="6"/>
  <c r="AO3518" i="6"/>
  <c r="AO3515" i="6"/>
  <c r="AO3516" i="6"/>
  <c r="AO3513" i="6"/>
  <c r="AO3514" i="6"/>
  <c r="AO3511" i="6"/>
  <c r="AO3512" i="6"/>
  <c r="AO3509" i="6"/>
  <c r="AO3510" i="6"/>
  <c r="AO3507" i="6"/>
  <c r="AO3508" i="6"/>
  <c r="AO3505" i="6"/>
  <c r="AO3506" i="6"/>
  <c r="AO3503" i="6"/>
  <c r="AO3504" i="6"/>
  <c r="AO3501" i="6"/>
  <c r="AO3502" i="6"/>
  <c r="AO3499" i="6"/>
  <c r="AO3500" i="6"/>
  <c r="AO3497" i="6"/>
  <c r="AO3498" i="6"/>
  <c r="AO3495" i="6"/>
  <c r="AO3496" i="6"/>
  <c r="AO3493" i="6"/>
  <c r="AO3494" i="6"/>
  <c r="AO3491" i="6"/>
  <c r="AO3492" i="6"/>
  <c r="AO3489" i="6"/>
  <c r="AO3490" i="6"/>
  <c r="AO3487" i="6"/>
  <c r="AO3488" i="6"/>
  <c r="AO3485" i="6"/>
  <c r="AO3486" i="6"/>
  <c r="AO3483" i="6"/>
  <c r="AO3484" i="6"/>
  <c r="AO3481" i="6"/>
  <c r="AO3482" i="6"/>
  <c r="AO3479" i="6"/>
  <c r="AO3480" i="6"/>
  <c r="AO3477" i="6"/>
  <c r="AO3478" i="6"/>
  <c r="AO3475" i="6"/>
  <c r="AO3476" i="6"/>
  <c r="AO3473" i="6"/>
  <c r="AO3474" i="6"/>
  <c r="AO3471" i="6"/>
  <c r="AO3472" i="6"/>
  <c r="AO3469" i="6"/>
  <c r="AO3470" i="6"/>
  <c r="AO3467" i="6"/>
  <c r="AO3468" i="6"/>
  <c r="AO3465" i="6"/>
  <c r="AO3466" i="6"/>
  <c r="AO3463" i="6"/>
  <c r="AO3464" i="6"/>
  <c r="AO3461" i="6"/>
  <c r="AO3462" i="6"/>
  <c r="AO3459" i="6"/>
  <c r="AO3460" i="6"/>
  <c r="AO3457" i="6"/>
  <c r="AO3458" i="6"/>
  <c r="AO3455" i="6"/>
  <c r="AO3456" i="6"/>
  <c r="AO3453" i="6"/>
  <c r="AO3454" i="6"/>
  <c r="AO3451" i="6"/>
  <c r="AO3452" i="6"/>
  <c r="AO3449" i="6"/>
  <c r="AO3450" i="6"/>
  <c r="AO3447" i="6"/>
  <c r="AO3448" i="6"/>
  <c r="AO3445" i="6"/>
  <c r="AO3446" i="6"/>
  <c r="AO3443" i="6"/>
  <c r="AO3444" i="6"/>
  <c r="AO3441" i="6"/>
  <c r="AO3442" i="6"/>
  <c r="AO3439" i="6"/>
  <c r="AO3440" i="6"/>
  <c r="AO3437" i="6"/>
  <c r="AO3438" i="6"/>
  <c r="AO3435" i="6"/>
  <c r="AO3436" i="6"/>
  <c r="AO3433" i="6"/>
  <c r="AO3434" i="6"/>
  <c r="AO3431" i="6"/>
  <c r="AO3432" i="6"/>
  <c r="AO3429" i="6"/>
  <c r="AO3430" i="6"/>
  <c r="AO3427" i="6"/>
  <c r="AO3428" i="6"/>
  <c r="AO3425" i="6"/>
  <c r="AO3426" i="6"/>
  <c r="AO3423" i="6"/>
  <c r="AO3424" i="6"/>
  <c r="AO3421" i="6"/>
  <c r="AO3422" i="6"/>
  <c r="AO3419" i="6"/>
  <c r="AO3420" i="6"/>
  <c r="AO3417" i="6"/>
  <c r="AO3418" i="6"/>
  <c r="AO3415" i="6"/>
  <c r="AO3416" i="6"/>
  <c r="AO3413" i="6"/>
  <c r="AO3414" i="6"/>
  <c r="AO3411" i="6"/>
  <c r="AO3412" i="6"/>
  <c r="AO3409" i="6"/>
  <c r="AO3410" i="6"/>
  <c r="AO3407" i="6"/>
  <c r="AO3408" i="6"/>
  <c r="AO3405" i="6"/>
  <c r="AO3406" i="6"/>
  <c r="AO3403" i="6"/>
  <c r="AO3404" i="6"/>
  <c r="AO3401" i="6"/>
  <c r="AO3402" i="6"/>
  <c r="AO3399" i="6"/>
  <c r="AO3400" i="6"/>
  <c r="AO3397" i="6"/>
  <c r="AO3398" i="6"/>
  <c r="AO3395" i="6"/>
  <c r="AO3396" i="6"/>
  <c r="AO3393" i="6"/>
  <c r="AO3394" i="6"/>
  <c r="AO3391" i="6"/>
  <c r="AO3392" i="6"/>
  <c r="AO3389" i="6"/>
  <c r="AO3390" i="6"/>
  <c r="AO3387" i="6"/>
  <c r="AO3388" i="6"/>
  <c r="AO3385" i="6"/>
  <c r="AO3386" i="6"/>
  <c r="AO3383" i="6"/>
  <c r="AO3384" i="6"/>
  <c r="AO3381" i="6"/>
  <c r="AO3382" i="6"/>
  <c r="AO3379" i="6"/>
  <c r="AO3380" i="6"/>
  <c r="AO3377" i="6"/>
  <c r="AO3378" i="6"/>
  <c r="AO3375" i="6"/>
  <c r="AO3376" i="6"/>
  <c r="AO3373" i="6"/>
  <c r="AO3374" i="6"/>
  <c r="AO3371" i="6"/>
  <c r="AO3372" i="6"/>
  <c r="AO3369" i="6"/>
  <c r="AO3370" i="6"/>
  <c r="AO3367" i="6"/>
  <c r="AO3368" i="6"/>
  <c r="AO3365" i="6"/>
  <c r="AO3366" i="6"/>
  <c r="AO3363" i="6"/>
  <c r="AO3364" i="6"/>
  <c r="AO3361" i="6"/>
  <c r="AO3362" i="6"/>
  <c r="AO3359" i="6"/>
  <c r="AO3360" i="6"/>
  <c r="AO3357" i="6"/>
  <c r="AO3358" i="6"/>
  <c r="AO3355" i="6"/>
  <c r="AO3356" i="6"/>
  <c r="AO3353" i="6"/>
  <c r="AO3354" i="6"/>
  <c r="AO3351" i="6"/>
  <c r="AO3352" i="6"/>
  <c r="AO3349" i="6"/>
  <c r="AO3350" i="6"/>
  <c r="AO3347" i="6"/>
  <c r="AO3348" i="6"/>
  <c r="AO3345" i="6"/>
  <c r="AO3346" i="6"/>
  <c r="AO3343" i="6"/>
  <c r="AO3344" i="6"/>
  <c r="AO3341" i="6"/>
  <c r="AO3342" i="6"/>
  <c r="AO3339" i="6"/>
  <c r="AO3340" i="6"/>
  <c r="AO3337" i="6"/>
  <c r="AO3338" i="6"/>
  <c r="AO3335" i="6"/>
  <c r="AO3336" i="6"/>
  <c r="AO3333" i="6"/>
  <c r="AO3334" i="6"/>
  <c r="AO3331" i="6"/>
  <c r="AO3332" i="6"/>
  <c r="AO3329" i="6"/>
  <c r="AO3330" i="6"/>
  <c r="AO3327" i="6"/>
  <c r="AO3328" i="6"/>
  <c r="AO3325" i="6"/>
  <c r="AO3326" i="6"/>
  <c r="AO3323" i="6"/>
  <c r="AO3324" i="6"/>
  <c r="AO3321" i="6"/>
  <c r="AO3322" i="6"/>
  <c r="AO3319" i="6"/>
  <c r="AO3320" i="6"/>
  <c r="AO3317" i="6"/>
  <c r="AO3318" i="6"/>
  <c r="AO3315" i="6"/>
  <c r="AO3316" i="6"/>
  <c r="AO3313" i="6"/>
  <c r="AO3314" i="6"/>
  <c r="AO3311" i="6"/>
  <c r="AO3312" i="6"/>
  <c r="AO3309" i="6"/>
  <c r="AO3310" i="6"/>
  <c r="AO3307" i="6"/>
  <c r="AO3308" i="6"/>
  <c r="AO3305" i="6"/>
  <c r="AO3306" i="6"/>
  <c r="AO3303" i="6"/>
  <c r="AO3304" i="6"/>
  <c r="AO3301" i="6"/>
  <c r="AO3302" i="6"/>
  <c r="AO3299" i="6"/>
  <c r="AO3300" i="6"/>
  <c r="AO3297" i="6"/>
  <c r="AO3298" i="6"/>
  <c r="AO3295" i="6"/>
  <c r="AO3296" i="6"/>
  <c r="AO3293" i="6"/>
  <c r="AO3294" i="6"/>
  <c r="AO3291" i="6"/>
  <c r="AO3292" i="6"/>
  <c r="AO3289" i="6"/>
  <c r="AO3290" i="6"/>
  <c r="AO3287" i="6"/>
  <c r="AO3288" i="6"/>
  <c r="AO3285" i="6"/>
  <c r="AO3286" i="6"/>
  <c r="AO3283" i="6"/>
  <c r="AO3284" i="6"/>
  <c r="AO3281" i="6"/>
  <c r="AO3282" i="6"/>
  <c r="AO3279" i="6"/>
  <c r="AO3280" i="6"/>
  <c r="AO3277" i="6"/>
  <c r="AO3278" i="6"/>
  <c r="AO3275" i="6"/>
  <c r="AO3276" i="6"/>
  <c r="AO3273" i="6"/>
  <c r="AO3274" i="6"/>
  <c r="AO3271" i="6"/>
  <c r="AO3272" i="6"/>
  <c r="AO3269" i="6"/>
  <c r="AO3270" i="6"/>
  <c r="AO3267" i="6"/>
  <c r="AO3268" i="6"/>
  <c r="AO3265" i="6"/>
  <c r="AO3266" i="6"/>
  <c r="AO3263" i="6"/>
  <c r="AO3264" i="6"/>
  <c r="AO3261" i="6"/>
  <c r="AO3262" i="6"/>
  <c r="AO3259" i="6"/>
  <c r="AO3260" i="6"/>
  <c r="AO3257" i="6"/>
  <c r="AO3258" i="6"/>
  <c r="AO3255" i="6"/>
  <c r="AO3256" i="6"/>
  <c r="AO3253" i="6"/>
  <c r="AO3254" i="6"/>
  <c r="AO3251" i="6"/>
  <c r="AO3252" i="6"/>
  <c r="AO3249" i="6"/>
  <c r="AO3250" i="6"/>
  <c r="AO3247" i="6"/>
  <c r="AO3248" i="6"/>
  <c r="AO3245" i="6"/>
  <c r="AO3246" i="6"/>
  <c r="AO3243" i="6"/>
  <c r="AO3244" i="6"/>
  <c r="AO3241" i="6"/>
  <c r="AO3242" i="6"/>
  <c r="AO3239" i="6"/>
  <c r="AO3240" i="6"/>
  <c r="AO3237" i="6"/>
  <c r="AO3238" i="6"/>
  <c r="AO3235" i="6"/>
  <c r="AO3236" i="6"/>
  <c r="AO3233" i="6"/>
  <c r="AO3234" i="6"/>
  <c r="AO3231" i="6"/>
  <c r="AO3232" i="6"/>
  <c r="AO3229" i="6"/>
  <c r="AO3230" i="6"/>
  <c r="AO3227" i="6"/>
  <c r="AO3228" i="6"/>
  <c r="AO3225" i="6"/>
  <c r="AO3226" i="6"/>
  <c r="AO3223" i="6"/>
  <c r="AO3224" i="6"/>
  <c r="AO3221" i="6"/>
  <c r="AO3222" i="6"/>
  <c r="AO3219" i="6"/>
  <c r="AO3220" i="6"/>
  <c r="AO3217" i="6"/>
  <c r="AO3218" i="6"/>
  <c r="AO3215" i="6"/>
  <c r="AO3216" i="6"/>
  <c r="AO3213" i="6"/>
  <c r="AO3214" i="6"/>
  <c r="AO3211" i="6"/>
  <c r="AO3212" i="6"/>
  <c r="AO3209" i="6"/>
  <c r="AO3210" i="6"/>
  <c r="AO3207" i="6"/>
  <c r="AO3208" i="6"/>
  <c r="AO3205" i="6"/>
  <c r="AO3206" i="6"/>
  <c r="AO3203" i="6"/>
  <c r="AO3204" i="6"/>
  <c r="AO3201" i="6"/>
  <c r="AO3202" i="6"/>
  <c r="AO3199" i="6"/>
  <c r="AO3200" i="6"/>
  <c r="AO3197" i="6"/>
  <c r="AO3198" i="6"/>
  <c r="AO3195" i="6"/>
  <c r="AO3196" i="6"/>
  <c r="AO3193" i="6"/>
  <c r="AO3194" i="6"/>
  <c r="AO3191" i="6"/>
  <c r="AO3192" i="6"/>
  <c r="AO3189" i="6"/>
  <c r="AO3190" i="6"/>
  <c r="AO3187" i="6"/>
  <c r="AO3188" i="6"/>
  <c r="AO3185" i="6"/>
  <c r="AO3186" i="6"/>
  <c r="AO3183" i="6"/>
  <c r="AO3184" i="6"/>
  <c r="AO3181" i="6"/>
  <c r="AO3182" i="6"/>
  <c r="AO3179" i="6"/>
  <c r="AO3180" i="6"/>
  <c r="AO3177" i="6"/>
  <c r="AO3178" i="6"/>
  <c r="AO3175" i="6"/>
  <c r="AO3176" i="6"/>
  <c r="AO3173" i="6"/>
  <c r="AO3174" i="6"/>
  <c r="AO3171" i="6"/>
  <c r="AO3172" i="6"/>
  <c r="AO3169" i="6"/>
  <c r="AO3170" i="6"/>
  <c r="AO3167" i="6"/>
  <c r="AO3168" i="6"/>
  <c r="AO3165" i="6"/>
  <c r="AO3166" i="6"/>
  <c r="AO3163" i="6"/>
  <c r="AO3164" i="6"/>
  <c r="AO3161" i="6"/>
  <c r="AO3162" i="6"/>
  <c r="AO3159" i="6"/>
  <c r="AO3160" i="6"/>
  <c r="AO3157" i="6"/>
  <c r="AO3158" i="6"/>
  <c r="AO3155" i="6"/>
  <c r="AO3156" i="6"/>
  <c r="AO3153" i="6"/>
  <c r="AO3154" i="6"/>
  <c r="AO3151" i="6"/>
  <c r="AO3152" i="6"/>
  <c r="AO3149" i="6"/>
  <c r="AO3150" i="6"/>
  <c r="AO3147" i="6"/>
  <c r="AO3148" i="6"/>
  <c r="AO3145" i="6"/>
  <c r="AO3146" i="6"/>
  <c r="AO3143" i="6"/>
  <c r="AO3144" i="6"/>
  <c r="AO3141" i="6"/>
  <c r="AO3142" i="6"/>
  <c r="AO3139" i="6"/>
  <c r="AO3140" i="6"/>
  <c r="AO3137" i="6"/>
  <c r="AO3138" i="6"/>
  <c r="AO3135" i="6"/>
  <c r="AO3136" i="6"/>
  <c r="AO3133" i="6"/>
  <c r="AO3134" i="6"/>
  <c r="AO3131" i="6"/>
  <c r="AO3132" i="6"/>
  <c r="AO3129" i="6"/>
  <c r="AO3130" i="6"/>
  <c r="AO3127" i="6"/>
  <c r="AO3128" i="6"/>
  <c r="AO3125" i="6"/>
  <c r="AO3126" i="6"/>
  <c r="AO3123" i="6"/>
  <c r="AO3124" i="6"/>
  <c r="AO3121" i="6"/>
  <c r="AO3122" i="6"/>
  <c r="AO3119" i="6"/>
  <c r="AO3120" i="6"/>
  <c r="AO3117" i="6"/>
  <c r="AO3118" i="6"/>
  <c r="AO3115" i="6"/>
  <c r="AO3116" i="6"/>
  <c r="AO3113" i="6"/>
  <c r="AO3114" i="6"/>
  <c r="AO3111" i="6"/>
  <c r="AO3112" i="6"/>
  <c r="AO3109" i="6"/>
  <c r="AO3110" i="6"/>
  <c r="AO3107" i="6"/>
  <c r="AO3108" i="6"/>
  <c r="AO3105" i="6"/>
  <c r="AO3106" i="6"/>
  <c r="AO3103" i="6"/>
  <c r="AO3104" i="6"/>
  <c r="AO3101" i="6"/>
  <c r="AO3102" i="6"/>
  <c r="AO3099" i="6"/>
  <c r="AO3100" i="6"/>
  <c r="AO3097" i="6"/>
  <c r="AO3098" i="6"/>
  <c r="AO3095" i="6"/>
  <c r="AO3096" i="6"/>
  <c r="AO3093" i="6"/>
  <c r="AO3094" i="6"/>
  <c r="AO3091" i="6"/>
  <c r="AO3092" i="6"/>
  <c r="AO3089" i="6"/>
  <c r="AO3090" i="6"/>
  <c r="AO3087" i="6"/>
  <c r="AO3088" i="6"/>
  <c r="AO3085" i="6"/>
  <c r="AO3086" i="6"/>
  <c r="AO3083" i="6"/>
  <c r="AO3084" i="6"/>
  <c r="AO3081" i="6"/>
  <c r="AO3082" i="6"/>
  <c r="AO3079" i="6"/>
  <c r="AO3080" i="6"/>
  <c r="AO3077" i="6"/>
  <c r="AO3078" i="6"/>
  <c r="AO3075" i="6"/>
  <c r="AO3076" i="6"/>
  <c r="AO3073" i="6"/>
  <c r="AO3074" i="6"/>
  <c r="AO3071" i="6"/>
  <c r="AO3072" i="6"/>
  <c r="AO3069" i="6"/>
  <c r="AO3070" i="6"/>
  <c r="AO3067" i="6"/>
  <c r="AO3068" i="6"/>
  <c r="AO3065" i="6"/>
  <c r="AO3066" i="6"/>
  <c r="AO3063" i="6"/>
  <c r="AO3064" i="6"/>
  <c r="AO3061" i="6"/>
  <c r="AO3062" i="6"/>
  <c r="AO3059" i="6"/>
  <c r="AO3060" i="6"/>
  <c r="AO3057" i="6"/>
  <c r="AO3058" i="6"/>
  <c r="AO3055" i="6"/>
  <c r="AO3056" i="6"/>
  <c r="AO3053" i="6"/>
  <c r="AO3054" i="6"/>
  <c r="AO3051" i="6"/>
  <c r="AO3052" i="6"/>
  <c r="AO3049" i="6"/>
  <c r="AO3050" i="6"/>
  <c r="AO3047" i="6"/>
  <c r="AO3048" i="6"/>
  <c r="AO3045" i="6"/>
  <c r="AO3046" i="6"/>
  <c r="AO3043" i="6"/>
  <c r="AO3044" i="6"/>
  <c r="AO3041" i="6"/>
  <c r="AO3042" i="6"/>
  <c r="AO3039" i="6"/>
  <c r="AO3040" i="6"/>
  <c r="AO3037" i="6"/>
  <c r="AO3038" i="6"/>
  <c r="AO3035" i="6"/>
  <c r="AO3036" i="6"/>
  <c r="AO3033" i="6"/>
  <c r="AO3034" i="6"/>
  <c r="AO3031" i="6"/>
  <c r="AO3032" i="6"/>
  <c r="AO3029" i="6"/>
  <c r="AO3030" i="6"/>
  <c r="AO3027" i="6"/>
  <c r="AO3028" i="6"/>
  <c r="AO3025" i="6"/>
  <c r="AO3026" i="6"/>
  <c r="AO3023" i="6"/>
  <c r="AO3024" i="6"/>
  <c r="AO3021" i="6"/>
  <c r="AO3022" i="6"/>
  <c r="AO3019" i="6"/>
  <c r="AO3020" i="6"/>
  <c r="AO3017" i="6"/>
  <c r="AO3018" i="6"/>
  <c r="AO3015" i="6"/>
  <c r="AO3016" i="6"/>
  <c r="AO3013" i="6"/>
  <c r="AO3014" i="6"/>
  <c r="AO3011" i="6"/>
  <c r="AO3012" i="6"/>
  <c r="AO3009" i="6"/>
  <c r="AO3010" i="6"/>
  <c r="AO3007" i="6"/>
  <c r="AO3008" i="6"/>
  <c r="AO3005" i="6"/>
  <c r="AO3006" i="6"/>
  <c r="AO3003" i="6"/>
  <c r="AO3004" i="6"/>
  <c r="AO3001" i="6"/>
  <c r="AO3002" i="6"/>
  <c r="AO2999" i="6"/>
  <c r="AO3000" i="6"/>
  <c r="AO2997" i="6"/>
  <c r="AO2998" i="6"/>
  <c r="AO2995" i="6"/>
  <c r="AO2996" i="6"/>
  <c r="AO2993" i="6"/>
  <c r="AO2994" i="6"/>
  <c r="AO2991" i="6"/>
  <c r="AO2992" i="6"/>
  <c r="AO2989" i="6"/>
  <c r="AO2990" i="6"/>
  <c r="AO2987" i="6"/>
  <c r="AO2988" i="6"/>
  <c r="AO2985" i="6"/>
  <c r="AO2986" i="6"/>
  <c r="AO2983" i="6"/>
  <c r="AO2984" i="6"/>
  <c r="AO2981" i="6"/>
  <c r="AO2982" i="6"/>
  <c r="AO2979" i="6"/>
  <c r="AO2980" i="6"/>
  <c r="AO2977" i="6"/>
  <c r="AO2978" i="6"/>
  <c r="AO2975" i="6"/>
  <c r="AO2976" i="6"/>
  <c r="AO2973" i="6"/>
  <c r="AO2974" i="6"/>
  <c r="AO2971" i="6"/>
  <c r="AO2972" i="6"/>
  <c r="AO2969" i="6"/>
  <c r="AO2970" i="6"/>
  <c r="AO2967" i="6"/>
  <c r="AO2968" i="6"/>
  <c r="AO2965" i="6"/>
  <c r="AO2966" i="6"/>
  <c r="AO2963" i="6"/>
  <c r="AO2964" i="6"/>
  <c r="AO2961" i="6"/>
  <c r="AO2962" i="6"/>
  <c r="AO2959" i="6"/>
  <c r="AO2960" i="6"/>
  <c r="AO2957" i="6"/>
  <c r="AO2958" i="6"/>
  <c r="AO2955" i="6"/>
  <c r="AO2956" i="6"/>
  <c r="AO2953" i="6"/>
  <c r="AO2954" i="6"/>
  <c r="AO2951" i="6"/>
  <c r="AO2952" i="6"/>
  <c r="AO2949" i="6"/>
  <c r="AO2950" i="6"/>
  <c r="AO2947" i="6"/>
  <c r="AO2948" i="6"/>
  <c r="AO2945" i="6"/>
  <c r="AO2946" i="6"/>
  <c r="AO2943" i="6"/>
  <c r="AO2944" i="6"/>
  <c r="AO2941" i="6"/>
  <c r="AO2942" i="6"/>
  <c r="AO2939" i="6"/>
  <c r="AO2940" i="6"/>
  <c r="AO2937" i="6"/>
  <c r="AO2938" i="6"/>
  <c r="AO2935" i="6"/>
  <c r="AO2936" i="6"/>
  <c r="AO2933" i="6"/>
  <c r="AO2934" i="6"/>
  <c r="AO2931" i="6"/>
  <c r="AO2932" i="6"/>
  <c r="AO2929" i="6"/>
  <c r="AO2930" i="6"/>
  <c r="AO2927" i="6"/>
  <c r="AO2928" i="6"/>
  <c r="AO2925" i="6"/>
  <c r="AO2926" i="6"/>
  <c r="AO2923" i="6"/>
  <c r="AO2924" i="6"/>
  <c r="AO2921" i="6"/>
  <c r="AO2922" i="6"/>
  <c r="AO2919" i="6"/>
  <c r="AO2920" i="6"/>
  <c r="AO2917" i="6"/>
  <c r="AO2918" i="6"/>
  <c r="AO2915" i="6"/>
  <c r="AO2916" i="6"/>
  <c r="AO2913" i="6"/>
  <c r="AO2914" i="6"/>
  <c r="AO2911" i="6"/>
  <c r="AO2912" i="6"/>
  <c r="AO2909" i="6"/>
  <c r="AO2910" i="6"/>
  <c r="AO2907" i="6"/>
  <c r="AO2908" i="6"/>
  <c r="AO2905" i="6"/>
  <c r="AO2906" i="6"/>
  <c r="AO2903" i="6"/>
  <c r="AO2904" i="6"/>
  <c r="AO2901" i="6"/>
  <c r="AO2902" i="6"/>
  <c r="AO2899" i="6"/>
  <c r="AO2900" i="6"/>
  <c r="AO2897" i="6"/>
  <c r="AO2898" i="6"/>
  <c r="AO2895" i="6"/>
  <c r="AO2896" i="6"/>
  <c r="AO2893" i="6"/>
  <c r="AO2894" i="6"/>
  <c r="AO2891" i="6"/>
  <c r="AO2892" i="6"/>
  <c r="AO2889" i="6"/>
  <c r="AO2890" i="6"/>
  <c r="AO2887" i="6"/>
  <c r="AO2888" i="6"/>
  <c r="AO2885" i="6"/>
  <c r="AO2886" i="6"/>
  <c r="AO2883" i="6"/>
  <c r="AO2884" i="6"/>
  <c r="AO2881" i="6"/>
  <c r="AO2882" i="6"/>
  <c r="AO2879" i="6"/>
  <c r="AO2880" i="6"/>
  <c r="AO2877" i="6"/>
  <c r="AO2878" i="6"/>
  <c r="AO2875" i="6"/>
  <c r="AO2876" i="6"/>
  <c r="AO2873" i="6"/>
  <c r="AO2874" i="6"/>
  <c r="AO2871" i="6"/>
  <c r="AO2872" i="6"/>
  <c r="AO2869" i="6"/>
  <c r="AO2870" i="6"/>
  <c r="AO2867" i="6"/>
  <c r="AO2868" i="6"/>
  <c r="AO2865" i="6"/>
  <c r="AO2866" i="6"/>
  <c r="AO2863" i="6"/>
  <c r="AO2864" i="6"/>
  <c r="AO2861" i="6"/>
  <c r="AO2862" i="6"/>
  <c r="AO2859" i="6"/>
  <c r="AO2860" i="6"/>
  <c r="AO2857" i="6"/>
  <c r="AO2858" i="6"/>
  <c r="AO2855" i="6"/>
  <c r="AO2856" i="6"/>
  <c r="AO2853" i="6"/>
  <c r="AO2854" i="6"/>
  <c r="AO2851" i="6"/>
  <c r="AO2852" i="6"/>
  <c r="AO2849" i="6"/>
  <c r="AO2850" i="6"/>
  <c r="AO2847" i="6"/>
  <c r="AO2848" i="6"/>
  <c r="AO2845" i="6"/>
  <c r="AO2846" i="6"/>
  <c r="AO2843" i="6"/>
  <c r="AO2844" i="6"/>
  <c r="AO2841" i="6"/>
  <c r="AO2842" i="6"/>
  <c r="AO2839" i="6"/>
  <c r="AO2840" i="6"/>
  <c r="AO2837" i="6"/>
  <c r="AO2838" i="6"/>
  <c r="AO2835" i="6"/>
  <c r="AO2836" i="6"/>
  <c r="AO2833" i="6"/>
  <c r="AO2834" i="6"/>
  <c r="AO2831" i="6"/>
  <c r="AO2832" i="6"/>
  <c r="AO2829" i="6"/>
  <c r="AO2830" i="6"/>
  <c r="AO2827" i="6"/>
  <c r="AO2828" i="6"/>
  <c r="AO2825" i="6"/>
  <c r="AO2826" i="6"/>
  <c r="AO2823" i="6"/>
  <c r="AO2824" i="6"/>
  <c r="AO2821" i="6"/>
  <c r="AO2822" i="6"/>
  <c r="AO2819" i="6"/>
  <c r="AO2820" i="6"/>
  <c r="AO2817" i="6"/>
  <c r="AO2818" i="6"/>
  <c r="AO2815" i="6"/>
  <c r="AO2816" i="6"/>
  <c r="AO2813" i="6"/>
  <c r="AO2814" i="6"/>
  <c r="AO2811" i="6"/>
  <c r="AO2812" i="6"/>
  <c r="AO2809" i="6"/>
  <c r="AO2810" i="6"/>
  <c r="AO2807" i="6"/>
  <c r="AO2808" i="6"/>
  <c r="AO2805" i="6"/>
  <c r="AO2806" i="6"/>
  <c r="AO2803" i="6"/>
  <c r="AO2804" i="6"/>
  <c r="AO2801" i="6"/>
  <c r="AO2802" i="6"/>
  <c r="AO2799" i="6"/>
  <c r="AO2800" i="6"/>
  <c r="AO2797" i="6"/>
  <c r="AO2798" i="6"/>
  <c r="AO2795" i="6"/>
  <c r="AO2796" i="6"/>
  <c r="AO2793" i="6"/>
  <c r="AO2794" i="6"/>
  <c r="AO2791" i="6"/>
  <c r="AO2792" i="6"/>
  <c r="AO2789" i="6"/>
  <c r="AO2790" i="6"/>
  <c r="AO2787" i="6"/>
  <c r="AO2788" i="6"/>
  <c r="AO2785" i="6"/>
  <c r="AO2786" i="6"/>
  <c r="AO2783" i="6"/>
  <c r="AO2784" i="6"/>
  <c r="AO2781" i="6"/>
  <c r="AO2782" i="6"/>
  <c r="AO2779" i="6"/>
  <c r="AO2780" i="6"/>
  <c r="AO2777" i="6"/>
  <c r="AO2778" i="6"/>
  <c r="AO2775" i="6"/>
  <c r="AO2776" i="6"/>
  <c r="AO2773" i="6"/>
  <c r="AO2774" i="6"/>
  <c r="AO2771" i="6"/>
  <c r="AO2772" i="6"/>
  <c r="AO2769" i="6"/>
  <c r="AO2770" i="6"/>
  <c r="AO2767" i="6"/>
  <c r="AO2768" i="6"/>
  <c r="AO2765" i="6"/>
  <c r="AO2766" i="6"/>
  <c r="AO2763" i="6"/>
  <c r="AO2764" i="6"/>
  <c r="AO2761" i="6"/>
  <c r="AO2762" i="6"/>
  <c r="AO2759" i="6"/>
  <c r="AO2760" i="6"/>
  <c r="AO2757" i="6"/>
  <c r="AO2758" i="6"/>
  <c r="AO2755" i="6"/>
  <c r="AO2756" i="6"/>
  <c r="AO2753" i="6"/>
  <c r="AO2754" i="6"/>
  <c r="AO2751" i="6"/>
  <c r="AO2752" i="6"/>
  <c r="AO2749" i="6"/>
  <c r="AO2750" i="6"/>
  <c r="AO2747" i="6"/>
  <c r="AO2748" i="6"/>
  <c r="AO2745" i="6"/>
  <c r="AO2746" i="6"/>
  <c r="AO2743" i="6"/>
  <c r="AO2744" i="6"/>
  <c r="AO2741" i="6"/>
  <c r="AO2742" i="6"/>
  <c r="AO2739" i="6"/>
  <c r="AO2740" i="6"/>
  <c r="AO2737" i="6"/>
  <c r="AO2738" i="6"/>
  <c r="AO2735" i="6"/>
  <c r="AO2736" i="6"/>
  <c r="AO2733" i="6"/>
  <c r="AO2734" i="6"/>
  <c r="AO2731" i="6"/>
  <c r="AO2732" i="6"/>
  <c r="AO2729" i="6"/>
  <c r="AO2730" i="6"/>
  <c r="AO2727" i="6"/>
  <c r="AO2728" i="6"/>
  <c r="AO2725" i="6"/>
  <c r="AO2726" i="6"/>
  <c r="AO2723" i="6"/>
  <c r="AO2724" i="6"/>
  <c r="AO2721" i="6"/>
  <c r="AO2722" i="6"/>
  <c r="AO2719" i="6"/>
  <c r="AO2720" i="6"/>
  <c r="AO2717" i="6"/>
  <c r="AO2718" i="6"/>
  <c r="AO2715" i="6"/>
  <c r="AO2716" i="6"/>
  <c r="AO2713" i="6"/>
  <c r="AO2714" i="6"/>
  <c r="AO2711" i="6"/>
  <c r="AO2712" i="6"/>
  <c r="AO2709" i="6"/>
  <c r="AO2710" i="6"/>
  <c r="AO2707" i="6"/>
  <c r="AO2708" i="6"/>
  <c r="AO2705" i="6"/>
  <c r="AO2706" i="6"/>
  <c r="AO2703" i="6"/>
  <c r="AO2704" i="6"/>
  <c r="AO2701" i="6"/>
  <c r="AO2702" i="6"/>
  <c r="AO2699" i="6"/>
  <c r="AO2700" i="6"/>
  <c r="AO2697" i="6"/>
  <c r="AO2698" i="6"/>
  <c r="AO2695" i="6"/>
  <c r="AO2696" i="6"/>
  <c r="AO2693" i="6"/>
  <c r="AO2694" i="6"/>
  <c r="AO2691" i="6"/>
  <c r="AO2692" i="6"/>
  <c r="AO2689" i="6"/>
  <c r="AO2690" i="6"/>
  <c r="AO2687" i="6"/>
  <c r="AO2688" i="6"/>
  <c r="AO2685" i="6"/>
  <c r="AO2686" i="6"/>
  <c r="AO2683" i="6"/>
  <c r="AO2684" i="6"/>
  <c r="AO2681" i="6"/>
  <c r="AO2682" i="6"/>
  <c r="AO2679" i="6"/>
  <c r="AO2680" i="6"/>
  <c r="AO2677" i="6"/>
  <c r="AO2678" i="6"/>
  <c r="AO2675" i="6"/>
  <c r="AO2676" i="6"/>
  <c r="AO2673" i="6"/>
  <c r="AO2674" i="6"/>
  <c r="AO2671" i="6"/>
  <c r="AO2672" i="6"/>
  <c r="AO2669" i="6"/>
  <c r="AO2670" i="6"/>
  <c r="AO2667" i="6"/>
  <c r="AO2668" i="6"/>
  <c r="AO2665" i="6"/>
  <c r="AO2666" i="6"/>
  <c r="AO2663" i="6"/>
  <c r="AO2664" i="6"/>
  <c r="AO2661" i="6"/>
  <c r="AO2662" i="6"/>
  <c r="AO2659" i="6"/>
  <c r="AO2660" i="6"/>
  <c r="AO2657" i="6"/>
  <c r="AO2658" i="6"/>
  <c r="AO2655" i="6"/>
  <c r="AO2656" i="6"/>
  <c r="AO2653" i="6"/>
  <c r="AO2654" i="6"/>
  <c r="AO2651" i="6"/>
  <c r="AO2652" i="6"/>
  <c r="AO2649" i="6"/>
  <c r="AO2650" i="6"/>
  <c r="AO2647" i="6"/>
  <c r="AO2648" i="6"/>
  <c r="AO2645" i="6"/>
  <c r="AO2646" i="6"/>
  <c r="AO2643" i="6"/>
  <c r="AO2644" i="6"/>
  <c r="AO2641" i="6"/>
  <c r="AO2642" i="6"/>
  <c r="AO2639" i="6"/>
  <c r="AO2640" i="6"/>
  <c r="AO2637" i="6"/>
  <c r="AO2638" i="6"/>
  <c r="AO2635" i="6"/>
  <c r="AO2636" i="6"/>
  <c r="AO2633" i="6"/>
  <c r="AO2634" i="6"/>
  <c r="AO2631" i="6"/>
  <c r="AO2632" i="6"/>
  <c r="AO2629" i="6"/>
  <c r="AO2630" i="6"/>
  <c r="AO2627" i="6"/>
  <c r="AO2628" i="6"/>
  <c r="AO2625" i="6"/>
  <c r="AO2626" i="6"/>
  <c r="AO2623" i="6"/>
  <c r="AO2624" i="6"/>
  <c r="AO2621" i="6"/>
  <c r="AO2622" i="6"/>
  <c r="AO2619" i="6"/>
  <c r="AO2620" i="6"/>
  <c r="AO2617" i="6"/>
  <c r="AO2618" i="6"/>
  <c r="AO2615" i="6"/>
  <c r="AO2616" i="6"/>
  <c r="AO2613" i="6"/>
  <c r="AO2614" i="6"/>
  <c r="AO2611" i="6"/>
  <c r="AO2612" i="6"/>
  <c r="AO2609" i="6"/>
  <c r="AO2610" i="6"/>
  <c r="AO2607" i="6"/>
  <c r="AO2608" i="6"/>
  <c r="AO2605" i="6"/>
  <c r="AO2606" i="6"/>
  <c r="AO2603" i="6"/>
  <c r="AO2604" i="6"/>
  <c r="AO2601" i="6"/>
  <c r="AO2602" i="6"/>
  <c r="AO2599" i="6"/>
  <c r="AO2600" i="6"/>
  <c r="AO2597" i="6"/>
  <c r="AO2598" i="6"/>
  <c r="AO2595" i="6"/>
  <c r="AO2596" i="6"/>
  <c r="AO2593" i="6"/>
  <c r="AO2594" i="6"/>
  <c r="AO2591" i="6"/>
  <c r="AO2592" i="6"/>
  <c r="AO2589" i="6"/>
  <c r="AO2590" i="6"/>
  <c r="AO2587" i="6"/>
  <c r="AO2588" i="6"/>
  <c r="AO2585" i="6"/>
  <c r="AO2586" i="6"/>
  <c r="AO2583" i="6"/>
  <c r="AO2584" i="6"/>
  <c r="AO2581" i="6"/>
  <c r="AO2582" i="6"/>
  <c r="AO2579" i="6"/>
  <c r="AO2580" i="6"/>
  <c r="AO2577" i="6"/>
  <c r="AO2578" i="6"/>
  <c r="AO2575" i="6"/>
  <c r="AO2576" i="6"/>
  <c r="AO2573" i="6"/>
  <c r="AO2574" i="6"/>
  <c r="AO2571" i="6"/>
  <c r="AO2572" i="6"/>
  <c r="AO2569" i="6"/>
  <c r="AO2570" i="6"/>
  <c r="AO2567" i="6"/>
  <c r="AO2568" i="6"/>
  <c r="AO2565" i="6"/>
  <c r="AO2566" i="6"/>
  <c r="AO2563" i="6"/>
  <c r="AO2564" i="6"/>
  <c r="AO2561" i="6"/>
  <c r="AO2562" i="6"/>
  <c r="AO2559" i="6"/>
  <c r="AO2560" i="6"/>
  <c r="AO2557" i="6"/>
  <c r="AO2558" i="6"/>
  <c r="AO2555" i="6"/>
  <c r="AO2556" i="6"/>
  <c r="AO2553" i="6"/>
  <c r="AO2554" i="6"/>
  <c r="AO2551" i="6"/>
  <c r="AO2552" i="6"/>
  <c r="AO2549" i="6"/>
  <c r="AO2550" i="6"/>
  <c r="AO2547" i="6"/>
  <c r="AO2548" i="6"/>
  <c r="AO2545" i="6"/>
  <c r="AO2546" i="6"/>
  <c r="AO2543" i="6"/>
  <c r="AO2544" i="6"/>
  <c r="AO2541" i="6"/>
  <c r="AO2542" i="6"/>
  <c r="AO2539" i="6"/>
  <c r="AO2540" i="6"/>
  <c r="AO2537" i="6"/>
  <c r="AO2538" i="6"/>
  <c r="AO2535" i="6"/>
  <c r="AO2536" i="6"/>
  <c r="AO2533" i="6"/>
  <c r="AO2534" i="6"/>
  <c r="AO2531" i="6"/>
  <c r="AO2532" i="6"/>
  <c r="AO2529" i="6"/>
  <c r="AO2530" i="6"/>
  <c r="AO2527" i="6"/>
  <c r="AO2528" i="6"/>
  <c r="AO2525" i="6"/>
  <c r="AO2526" i="6"/>
  <c r="AO2523" i="6"/>
  <c r="AO2524" i="6"/>
  <c r="AO2521" i="6"/>
  <c r="AO2522" i="6"/>
  <c r="AO2519" i="6"/>
  <c r="AO2520" i="6"/>
  <c r="AO2517" i="6"/>
  <c r="AO2518" i="6"/>
  <c r="AO2515" i="6"/>
  <c r="AO2516" i="6"/>
  <c r="AO2513" i="6"/>
  <c r="AO2514" i="6"/>
  <c r="AO2511" i="6"/>
  <c r="AO2512" i="6"/>
  <c r="AO2509" i="6"/>
  <c r="AO2510" i="6"/>
  <c r="AO2507" i="6"/>
  <c r="AO2508" i="6"/>
  <c r="AO2505" i="6"/>
  <c r="AO2506" i="6"/>
  <c r="AO2503" i="6"/>
  <c r="AO2504" i="6"/>
  <c r="AO2501" i="6"/>
  <c r="AO2502" i="6"/>
  <c r="AO2499" i="6"/>
  <c r="AO2500" i="6"/>
  <c r="AO2497" i="6"/>
  <c r="AO2498" i="6"/>
  <c r="AO2495" i="6"/>
  <c r="AO2496" i="6"/>
  <c r="AO2493" i="6"/>
  <c r="AO2494" i="6"/>
  <c r="AO2491" i="6"/>
  <c r="AO2492" i="6"/>
  <c r="AO2489" i="6"/>
  <c r="AO2490" i="6"/>
  <c r="AO2487" i="6"/>
  <c r="AO2488" i="6"/>
  <c r="AO2485" i="6"/>
  <c r="AO2486" i="6"/>
  <c r="AO2483" i="6"/>
  <c r="AO2484" i="6"/>
  <c r="AO2481" i="6"/>
  <c r="AO2482" i="6"/>
  <c r="AO2479" i="6"/>
  <c r="AO2480" i="6"/>
  <c r="AO2477" i="6"/>
  <c r="AO2478" i="6"/>
  <c r="AO2475" i="6"/>
  <c r="AO2476" i="6"/>
  <c r="AO2473" i="6"/>
  <c r="AO2474" i="6"/>
  <c r="AO2471" i="6"/>
  <c r="AO2472" i="6"/>
  <c r="AO2469" i="6"/>
  <c r="AO2470" i="6"/>
  <c r="AO2467" i="6"/>
  <c r="AO2468" i="6"/>
  <c r="AO2465" i="6"/>
  <c r="AO2466" i="6"/>
  <c r="AO2463" i="6"/>
  <c r="AO2464" i="6"/>
  <c r="AO2461" i="6"/>
  <c r="AO2462" i="6"/>
  <c r="AO2459" i="6"/>
  <c r="AO2460" i="6"/>
  <c r="AO2457" i="6"/>
  <c r="AO2458" i="6"/>
  <c r="AO2455" i="6"/>
  <c r="AO2456" i="6"/>
  <c r="AO2453" i="6"/>
  <c r="AO2454" i="6"/>
  <c r="AO2451" i="6"/>
  <c r="AO2452" i="6"/>
  <c r="AO2449" i="6"/>
  <c r="AO2450" i="6"/>
  <c r="AO2447" i="6"/>
  <c r="AO2448" i="6"/>
  <c r="AO2445" i="6"/>
  <c r="AO2446" i="6"/>
  <c r="AO2443" i="6"/>
  <c r="AO2444" i="6"/>
  <c r="AO2441" i="6"/>
  <c r="AO2442" i="6"/>
  <c r="AO2439" i="6"/>
  <c r="AO2440" i="6"/>
  <c r="AO2437" i="6"/>
  <c r="AO2438" i="6"/>
  <c r="AO2435" i="6"/>
  <c r="AO2436" i="6"/>
  <c r="AO2433" i="6"/>
  <c r="AO2434" i="6"/>
  <c r="AO2431" i="6"/>
  <c r="AO2432" i="6"/>
  <c r="AO2429" i="6"/>
  <c r="AO2430" i="6"/>
  <c r="AO2427" i="6"/>
  <c r="AO2428" i="6"/>
  <c r="AO2425" i="6"/>
  <c r="AO2426" i="6"/>
  <c r="AO2423" i="6"/>
  <c r="AO2424" i="6"/>
  <c r="AO2421" i="6"/>
  <c r="AO2422" i="6"/>
  <c r="AO2419" i="6"/>
  <c r="AO2420" i="6"/>
  <c r="AO2417" i="6"/>
  <c r="AO2418" i="6"/>
  <c r="AO2415" i="6"/>
  <c r="AO2416" i="6"/>
  <c r="AO2413" i="6"/>
  <c r="AO2414" i="6"/>
  <c r="AO2411" i="6"/>
  <c r="AO2412" i="6"/>
  <c r="AO2409" i="6"/>
  <c r="AO2410" i="6"/>
  <c r="AO2405" i="6"/>
  <c r="AO2406" i="6"/>
  <c r="AO2401" i="6"/>
  <c r="AO2402" i="6"/>
  <c r="AO2397" i="6"/>
  <c r="AO2398" i="6"/>
  <c r="AO2393" i="6"/>
  <c r="AO2394" i="6"/>
  <c r="AO2389" i="6"/>
  <c r="AO2390" i="6"/>
  <c r="AO2385" i="6"/>
  <c r="AO2386" i="6"/>
  <c r="AO2381" i="6"/>
  <c r="AO2382" i="6"/>
  <c r="AO2377" i="6"/>
  <c r="AO2378" i="6"/>
  <c r="AO2373" i="6"/>
  <c r="AO2374" i="6"/>
  <c r="AO2369" i="6"/>
  <c r="AO2370" i="6"/>
  <c r="AO2365" i="6"/>
  <c r="AO2366" i="6"/>
  <c r="AO2361" i="6"/>
  <c r="AO2362" i="6"/>
  <c r="AO2357" i="6"/>
  <c r="AO2358" i="6"/>
  <c r="AO2353" i="6"/>
  <c r="AO2354" i="6"/>
  <c r="AO2349" i="6"/>
  <c r="AO2350" i="6"/>
  <c r="AO2345" i="6"/>
  <c r="AO2346" i="6"/>
  <c r="AO2341" i="6"/>
  <c r="AO2342" i="6"/>
  <c r="AO2337" i="6"/>
  <c r="AO2338" i="6"/>
  <c r="AO2333" i="6"/>
  <c r="AO2334" i="6"/>
  <c r="AO2329" i="6"/>
  <c r="AO2330" i="6"/>
  <c r="AO2325" i="6"/>
  <c r="AO2326" i="6"/>
  <c r="AO2321" i="6"/>
  <c r="AO2322" i="6"/>
  <c r="AO2317" i="6"/>
  <c r="AO2318" i="6"/>
  <c r="AO2313" i="6"/>
  <c r="AO2314" i="6"/>
  <c r="AO2309" i="6"/>
  <c r="AO2310" i="6"/>
  <c r="AO2305" i="6"/>
  <c r="AO2306" i="6"/>
  <c r="AO2301" i="6"/>
  <c r="AO2302" i="6"/>
  <c r="AO2297" i="6"/>
  <c r="AO2298" i="6"/>
  <c r="AO2293" i="6"/>
  <c r="AO2294" i="6"/>
  <c r="AO2289" i="6"/>
  <c r="AO2290" i="6"/>
  <c r="AO2285" i="6"/>
  <c r="AO2286" i="6"/>
  <c r="AO2281" i="6"/>
  <c r="AO2282" i="6"/>
  <c r="AO2277" i="6"/>
  <c r="AO2278" i="6"/>
  <c r="AO2273" i="6"/>
  <c r="AO2274" i="6"/>
  <c r="AO2269" i="6"/>
  <c r="AO2270" i="6"/>
  <c r="AO2265" i="6"/>
  <c r="AO2266" i="6"/>
  <c r="AO2261" i="6"/>
  <c r="AO2262" i="6"/>
  <c r="AO2257" i="6"/>
  <c r="AO2258" i="6"/>
  <c r="AO2253" i="6"/>
  <c r="AO2254" i="6"/>
  <c r="AO2249" i="6"/>
  <c r="AO2250" i="6"/>
  <c r="AO2245" i="6"/>
  <c r="AO2246" i="6"/>
  <c r="AO2241" i="6"/>
  <c r="AO2242" i="6"/>
  <c r="AO2237" i="6"/>
  <c r="AO2238" i="6"/>
  <c r="AO2233" i="6"/>
  <c r="AO2234" i="6"/>
  <c r="AO2229" i="6"/>
  <c r="AO2230" i="6"/>
  <c r="AO2225" i="6"/>
  <c r="AO2226" i="6"/>
  <c r="AO2221" i="6"/>
  <c r="AO2222" i="6"/>
  <c r="AO2217" i="6"/>
  <c r="AO2218" i="6"/>
  <c r="AO2213" i="6"/>
  <c r="AO2214" i="6"/>
  <c r="AO2209" i="6"/>
  <c r="AO2210" i="6"/>
  <c r="AO2205" i="6"/>
  <c r="AO2206" i="6"/>
  <c r="AO2201" i="6"/>
  <c r="AO2202" i="6"/>
  <c r="AO2197" i="6"/>
  <c r="AO2198" i="6"/>
  <c r="AO2193" i="6"/>
  <c r="AO2194" i="6"/>
  <c r="AO2191" i="6"/>
  <c r="AO2192" i="6"/>
  <c r="AO2189" i="6"/>
  <c r="AO2190" i="6"/>
  <c r="AO2187" i="6"/>
  <c r="AO2188" i="6"/>
  <c r="AO2185" i="6"/>
  <c r="AO2186" i="6"/>
  <c r="AO2183" i="6"/>
  <c r="AO2184" i="6"/>
  <c r="AO2181" i="6"/>
  <c r="AO2182" i="6"/>
  <c r="AO2179" i="6"/>
  <c r="AO2180" i="6"/>
  <c r="AO2177" i="6"/>
  <c r="AO2178" i="6"/>
  <c r="AO2175" i="6"/>
  <c r="AO2176" i="6"/>
  <c r="AO2173" i="6"/>
  <c r="AO2174" i="6"/>
  <c r="AO2171" i="6"/>
  <c r="AO2172" i="6"/>
  <c r="AO2169" i="6"/>
  <c r="AO2170" i="6"/>
  <c r="AO2167" i="6"/>
  <c r="AO2168" i="6"/>
  <c r="AO2165" i="6"/>
  <c r="AO2166" i="6"/>
  <c r="AO2163" i="6"/>
  <c r="AO2164" i="6"/>
  <c r="AO2161" i="6"/>
  <c r="AO2162" i="6"/>
  <c r="AO2159" i="6"/>
  <c r="AO2160" i="6"/>
  <c r="AO2157" i="6"/>
  <c r="AO2158" i="6"/>
  <c r="AO2155" i="6"/>
  <c r="AO2156" i="6"/>
  <c r="AO2153" i="6"/>
  <c r="AO2154" i="6"/>
  <c r="AO2151" i="6"/>
  <c r="AO2152" i="6"/>
  <c r="AO2149" i="6"/>
  <c r="AO2150" i="6"/>
  <c r="AO2147" i="6"/>
  <c r="AO2148" i="6"/>
  <c r="AO2145" i="6"/>
  <c r="AO2146" i="6"/>
  <c r="AO2143" i="6"/>
  <c r="AO2144" i="6"/>
  <c r="AO2141" i="6"/>
  <c r="AO2142" i="6"/>
  <c r="AO2139" i="6"/>
  <c r="AO2140" i="6"/>
  <c r="AO2137" i="6"/>
  <c r="AO2138" i="6"/>
  <c r="AO2135" i="6"/>
  <c r="AO2136" i="6"/>
  <c r="AO2133" i="6"/>
  <c r="AO2134" i="6"/>
  <c r="AO2131" i="6"/>
  <c r="AO2132" i="6"/>
  <c r="AO2129" i="6"/>
  <c r="AO2130" i="6"/>
  <c r="AO2127" i="6"/>
  <c r="AO2128" i="6"/>
  <c r="AO2125" i="6"/>
  <c r="AO2126" i="6"/>
  <c r="AO2123" i="6"/>
  <c r="AO2124" i="6"/>
  <c r="AO2121" i="6"/>
  <c r="AO2122" i="6"/>
  <c r="AO2119" i="6"/>
  <c r="AO2120" i="6"/>
  <c r="AO2117" i="6"/>
  <c r="AO2118" i="6"/>
  <c r="AO2115" i="6"/>
  <c r="AO2116" i="6"/>
  <c r="AO2113" i="6"/>
  <c r="AO2114" i="6"/>
  <c r="AO2111" i="6"/>
  <c r="AO2112" i="6"/>
  <c r="AO2109" i="6"/>
  <c r="AO2110" i="6"/>
  <c r="AO2107" i="6"/>
  <c r="AO2108" i="6"/>
  <c r="AO2105" i="6"/>
  <c r="AO2106" i="6"/>
  <c r="AO2103" i="6"/>
  <c r="AO2104" i="6"/>
  <c r="AO2101" i="6"/>
  <c r="AO2102" i="6"/>
  <c r="AO2099" i="6"/>
  <c r="AO2100" i="6"/>
  <c r="AO2097" i="6"/>
  <c r="AO2098" i="6"/>
  <c r="AO2095" i="6"/>
  <c r="AO2096" i="6"/>
  <c r="AO2093" i="6"/>
  <c r="AO2094" i="6"/>
  <c r="AO2091" i="6"/>
  <c r="AO2092" i="6"/>
  <c r="AO2089" i="6"/>
  <c r="AO2090" i="6"/>
  <c r="AO2087" i="6"/>
  <c r="AO2088" i="6"/>
  <c r="AO2085" i="6"/>
  <c r="AO2086" i="6"/>
  <c r="AO2083" i="6"/>
  <c r="AO2084" i="6"/>
  <c r="AO2081" i="6"/>
  <c r="AO2082" i="6"/>
  <c r="AO2079" i="6"/>
  <c r="AO2080" i="6"/>
  <c r="AO2077" i="6"/>
  <c r="AO2078" i="6"/>
  <c r="AO2075" i="6"/>
  <c r="AO2076" i="6"/>
  <c r="AO2073" i="6"/>
  <c r="AO2074" i="6"/>
  <c r="AO2071" i="6"/>
  <c r="AO2072" i="6"/>
  <c r="AO2069" i="6"/>
  <c r="AO2070" i="6"/>
  <c r="AO2067" i="6"/>
  <c r="AO2068" i="6"/>
  <c r="AO2065" i="6"/>
  <c r="AO2066" i="6"/>
  <c r="AO2063" i="6"/>
  <c r="AO2064" i="6"/>
  <c r="AO2061" i="6"/>
  <c r="AO2062" i="6"/>
  <c r="AO2059" i="6"/>
  <c r="AO2060" i="6"/>
  <c r="AO2057" i="6"/>
  <c r="AO2058" i="6"/>
  <c r="AO2055" i="6"/>
  <c r="AO2056" i="6"/>
  <c r="AO2053" i="6"/>
  <c r="AO2054" i="6"/>
  <c r="AO2051" i="6"/>
  <c r="AO2052" i="6"/>
  <c r="AO2049" i="6"/>
  <c r="AO2050" i="6"/>
  <c r="AO2047" i="6"/>
  <c r="AO2048" i="6"/>
  <c r="AO2045" i="6"/>
  <c r="AO2046" i="6"/>
  <c r="AO2043" i="6"/>
  <c r="AO2044" i="6"/>
  <c r="AO2041" i="6"/>
  <c r="AO2042" i="6"/>
  <c r="AO2039" i="6"/>
  <c r="AO2040" i="6"/>
  <c r="AO2037" i="6"/>
  <c r="AO2038" i="6"/>
  <c r="AO2035" i="6"/>
  <c r="AO2036" i="6"/>
  <c r="AO2033" i="6"/>
  <c r="AO2034" i="6"/>
  <c r="AO2031" i="6"/>
  <c r="AO2032" i="6"/>
  <c r="AO2029" i="6"/>
  <c r="AO2030" i="6"/>
  <c r="AO2027" i="6"/>
  <c r="AO2028" i="6"/>
  <c r="AO2025" i="6"/>
  <c r="AO2026" i="6"/>
  <c r="AO2023" i="6"/>
  <c r="AO2024" i="6"/>
  <c r="AO2021" i="6"/>
  <c r="AO2022" i="6"/>
  <c r="AO2019" i="6"/>
  <c r="AO2020" i="6"/>
  <c r="AO2017" i="6"/>
  <c r="AO2018" i="6"/>
  <c r="AO2015" i="6"/>
  <c r="AO2016" i="6"/>
  <c r="AO2013" i="6"/>
  <c r="AO2014" i="6"/>
  <c r="AO2011" i="6"/>
  <c r="AO2012" i="6"/>
  <c r="AO2009" i="6"/>
  <c r="AO2010" i="6"/>
  <c r="AO2007" i="6"/>
  <c r="AO2008" i="6"/>
  <c r="AO2005" i="6"/>
  <c r="AO2006" i="6"/>
  <c r="AO2003" i="6"/>
  <c r="AO2004" i="6"/>
  <c r="AO2001" i="6"/>
  <c r="AO2002" i="6"/>
  <c r="AO1999" i="6"/>
  <c r="AO2000" i="6"/>
  <c r="AO1997" i="6"/>
  <c r="AO1998" i="6"/>
  <c r="AO1995" i="6"/>
  <c r="AO1996" i="6"/>
  <c r="AO1993" i="6"/>
  <c r="AO1994" i="6"/>
  <c r="AO1991" i="6"/>
  <c r="AO1992" i="6"/>
  <c r="AO1989" i="6"/>
  <c r="AO1990" i="6"/>
  <c r="AO1987" i="6"/>
  <c r="AO1988" i="6"/>
  <c r="AO1985" i="6"/>
  <c r="AO1986" i="6"/>
  <c r="AO1983" i="6"/>
  <c r="AO1984" i="6"/>
  <c r="AO1981" i="6"/>
  <c r="AO1982" i="6"/>
  <c r="AO1979" i="6"/>
  <c r="AO1980" i="6"/>
  <c r="AO1977" i="6"/>
  <c r="AO1978" i="6"/>
  <c r="AO1975" i="6"/>
  <c r="AO1976" i="6"/>
  <c r="AO1973" i="6"/>
  <c r="AO1974" i="6"/>
  <c r="AO1971" i="6"/>
  <c r="AO1972" i="6"/>
  <c r="AO1969" i="6"/>
  <c r="AO1970" i="6"/>
  <c r="AO1967" i="6"/>
  <c r="AO1968" i="6"/>
  <c r="AO1965" i="6"/>
  <c r="AO1966" i="6"/>
  <c r="AO1963" i="6"/>
  <c r="AO1964" i="6"/>
  <c r="AO1961" i="6"/>
  <c r="AO1962" i="6"/>
  <c r="AO1959" i="6"/>
  <c r="AO1960" i="6"/>
  <c r="AO1957" i="6"/>
  <c r="AO1958" i="6"/>
  <c r="AO1955" i="6"/>
  <c r="AO1956" i="6"/>
  <c r="AO1953" i="6"/>
  <c r="AO1954" i="6"/>
  <c r="AO1951" i="6"/>
  <c r="AO1952" i="6"/>
  <c r="AO1949" i="6"/>
  <c r="AO1950" i="6"/>
  <c r="AO1947" i="6"/>
  <c r="AO1948" i="6"/>
  <c r="AO1945" i="6"/>
  <c r="AO1946" i="6"/>
  <c r="AO1943" i="6"/>
  <c r="AO1944" i="6"/>
  <c r="AO1941" i="6"/>
  <c r="AO1942" i="6"/>
  <c r="AO1939" i="6"/>
  <c r="AO1940" i="6"/>
  <c r="AO1937" i="6"/>
  <c r="AO1938" i="6"/>
  <c r="AO1935" i="6"/>
  <c r="AO1936" i="6"/>
  <c r="AO1933" i="6"/>
  <c r="AO1934" i="6"/>
  <c r="AO1931" i="6"/>
  <c r="AO1932" i="6"/>
  <c r="AO1929" i="6"/>
  <c r="AO1930" i="6"/>
  <c r="AO1927" i="6"/>
  <c r="AO1928" i="6"/>
  <c r="AO1925" i="6"/>
  <c r="AO1926" i="6"/>
  <c r="AO1923" i="6"/>
  <c r="AO1924" i="6"/>
  <c r="AO1921" i="6"/>
  <c r="AO1922" i="6"/>
  <c r="AO1919" i="6"/>
  <c r="AO1920" i="6"/>
  <c r="AO1917" i="6"/>
  <c r="AO1918" i="6"/>
  <c r="AO1915" i="6"/>
  <c r="AO1916" i="6"/>
  <c r="AO1913" i="6"/>
  <c r="AO1914" i="6"/>
  <c r="AO1911" i="6"/>
  <c r="AO1912" i="6"/>
  <c r="AO1909" i="6"/>
  <c r="AO1910" i="6"/>
  <c r="AO1907" i="6"/>
  <c r="AO1908" i="6"/>
  <c r="AO1905" i="6"/>
  <c r="AO1906" i="6"/>
  <c r="AO1903" i="6"/>
  <c r="AO1904" i="6"/>
  <c r="AO1901" i="6"/>
  <c r="AO1902" i="6"/>
  <c r="AO1899" i="6"/>
  <c r="AO1900" i="6"/>
  <c r="AO1897" i="6"/>
  <c r="AO1898" i="6"/>
  <c r="AO1895" i="6"/>
  <c r="AO1896" i="6"/>
  <c r="AO1893" i="6"/>
  <c r="AO1894" i="6"/>
  <c r="AO1891" i="6"/>
  <c r="AO1892" i="6"/>
  <c r="AO1889" i="6"/>
  <c r="AO1890" i="6"/>
  <c r="AO1887" i="6"/>
  <c r="AO1888" i="6"/>
  <c r="AO1885" i="6"/>
  <c r="AO1886" i="6"/>
  <c r="AO1883" i="6"/>
  <c r="AO1884" i="6"/>
  <c r="AO1881" i="6"/>
  <c r="AO1882" i="6"/>
  <c r="AO1879" i="6"/>
  <c r="AO1880" i="6"/>
  <c r="AO1877" i="6"/>
  <c r="AO1878" i="6"/>
  <c r="AO1875" i="6"/>
  <c r="AO1876" i="6"/>
  <c r="AO1873" i="6"/>
  <c r="AO1874" i="6"/>
  <c r="AO1871" i="6"/>
  <c r="AO1872" i="6"/>
  <c r="AO1869" i="6"/>
  <c r="AO1870" i="6"/>
  <c r="AO1867" i="6"/>
  <c r="AO1868" i="6"/>
  <c r="AO1865" i="6"/>
  <c r="AO1866" i="6"/>
  <c r="AO1863" i="6"/>
  <c r="AO1864" i="6"/>
  <c r="AO1861" i="6"/>
  <c r="AO1862" i="6"/>
  <c r="AO1859" i="6"/>
  <c r="AO1860" i="6"/>
  <c r="AO1857" i="6"/>
  <c r="AO1858" i="6"/>
  <c r="AO1855" i="6"/>
  <c r="AO1856" i="6"/>
  <c r="AO1853" i="6"/>
  <c r="AO1854" i="6"/>
  <c r="AO1851" i="6"/>
  <c r="AO1852" i="6"/>
  <c r="AO1849" i="6"/>
  <c r="AO1850" i="6"/>
  <c r="AO1847" i="6"/>
  <c r="AO1848" i="6"/>
  <c r="AO1845" i="6"/>
  <c r="AO1846" i="6"/>
  <c r="AO1843" i="6"/>
  <c r="AO1844" i="6"/>
  <c r="AO1841" i="6"/>
  <c r="AO1842" i="6"/>
  <c r="AO1839" i="6"/>
  <c r="AO1840" i="6"/>
  <c r="AO1837" i="6"/>
  <c r="AO1838" i="6"/>
  <c r="AO1835" i="6"/>
  <c r="AO1836" i="6"/>
  <c r="AO1833" i="6"/>
  <c r="AO1834" i="6"/>
  <c r="AO1831" i="6"/>
  <c r="AO1832" i="6"/>
  <c r="AO1829" i="6"/>
  <c r="AO1830" i="6"/>
  <c r="AO1827" i="6"/>
  <c r="AO1828" i="6"/>
  <c r="AO1825" i="6"/>
  <c r="AO1826" i="6"/>
  <c r="AO1823" i="6"/>
  <c r="AO1824" i="6"/>
  <c r="AO1821" i="6"/>
  <c r="AO1822" i="6"/>
  <c r="AO1819" i="6"/>
  <c r="AO1820" i="6"/>
  <c r="AO1817" i="6"/>
  <c r="AO1818" i="6"/>
  <c r="AO1815" i="6"/>
  <c r="AO1816" i="6"/>
  <c r="AO1813" i="6"/>
  <c r="AO1814" i="6"/>
  <c r="AO1811" i="6"/>
  <c r="AO1812" i="6"/>
  <c r="AO1809" i="6"/>
  <c r="AO1810" i="6"/>
  <c r="AO1807" i="6"/>
  <c r="AO1808" i="6"/>
  <c r="AO1805" i="6"/>
  <c r="AO1806" i="6"/>
  <c r="AO1803" i="6"/>
  <c r="AO1804" i="6"/>
  <c r="AO1801" i="6"/>
  <c r="AO1802" i="6"/>
  <c r="AO1799" i="6"/>
  <c r="AO1800" i="6"/>
  <c r="AO1797" i="6"/>
  <c r="AO1798" i="6"/>
  <c r="AO1795" i="6"/>
  <c r="AO1796" i="6"/>
  <c r="AO1793" i="6"/>
  <c r="AO1794" i="6"/>
  <c r="AO1791" i="6"/>
  <c r="AO1792" i="6"/>
  <c r="AO1789" i="6"/>
  <c r="AO1790" i="6"/>
  <c r="AO1787" i="6"/>
  <c r="AO1788" i="6"/>
  <c r="AO1785" i="6"/>
  <c r="AO1786" i="6"/>
  <c r="AO1783" i="6"/>
  <c r="AO1784" i="6"/>
  <c r="AO1781" i="6"/>
  <c r="AO1782" i="6"/>
  <c r="AO1779" i="6"/>
  <c r="AO1780" i="6"/>
  <c r="AO1777" i="6"/>
  <c r="AO1778" i="6"/>
  <c r="AO1775" i="6"/>
  <c r="AO1776" i="6"/>
  <c r="AO1773" i="6"/>
  <c r="AO1774" i="6"/>
  <c r="AO1771" i="6"/>
  <c r="AO1772" i="6"/>
  <c r="AO1769" i="6"/>
  <c r="AO1770" i="6"/>
  <c r="AO1767" i="6"/>
  <c r="AO1768" i="6"/>
  <c r="AO1765" i="6"/>
  <c r="AO1766" i="6"/>
  <c r="AO1763" i="6"/>
  <c r="AO1764" i="6"/>
  <c r="AO1761" i="6"/>
  <c r="AO1762" i="6"/>
  <c r="AO1759" i="6"/>
  <c r="AO1760" i="6"/>
  <c r="AO1757" i="6"/>
  <c r="AO1758" i="6"/>
  <c r="AO1755" i="6"/>
  <c r="AO1756" i="6"/>
  <c r="AO1753" i="6"/>
  <c r="AO1754" i="6"/>
  <c r="AO1751" i="6"/>
  <c r="AO1752" i="6"/>
  <c r="AO1749" i="6"/>
  <c r="AO1750" i="6"/>
  <c r="AO1747" i="6"/>
  <c r="AO1748" i="6"/>
  <c r="AO1745" i="6"/>
  <c r="AO1746" i="6"/>
  <c r="AO1743" i="6"/>
  <c r="AO1744" i="6"/>
  <c r="AO1741" i="6"/>
  <c r="AO1742" i="6"/>
  <c r="AO1739" i="6"/>
  <c r="AO1740" i="6"/>
  <c r="AO1737" i="6"/>
  <c r="AO1738" i="6"/>
  <c r="AO1735" i="6"/>
  <c r="AO1736" i="6"/>
  <c r="AO1733" i="6"/>
  <c r="AO1734" i="6"/>
  <c r="AO1731" i="6"/>
  <c r="AO1732" i="6"/>
  <c r="AO1729" i="6"/>
  <c r="AO1730" i="6"/>
  <c r="AO1727" i="6"/>
  <c r="AO1728" i="6"/>
  <c r="AO1725" i="6"/>
  <c r="AO1726" i="6"/>
  <c r="AO1723" i="6"/>
  <c r="AO1724" i="6"/>
  <c r="AO1721" i="6"/>
  <c r="AO1722" i="6"/>
  <c r="AO1719" i="6"/>
  <c r="AO1720" i="6"/>
  <c r="AO1717" i="6"/>
  <c r="AO1718" i="6"/>
  <c r="AO1715" i="6"/>
  <c r="AO1716" i="6"/>
  <c r="AO1713" i="6"/>
  <c r="AO1714" i="6"/>
  <c r="AO1711" i="6"/>
  <c r="AO1712" i="6"/>
  <c r="AO1709" i="6"/>
  <c r="AO1710" i="6"/>
  <c r="AO1707" i="6"/>
  <c r="AO1708" i="6"/>
  <c r="AO1705" i="6"/>
  <c r="AO1706" i="6"/>
  <c r="AO1703" i="6"/>
  <c r="AO1704" i="6"/>
  <c r="AO1701" i="6"/>
  <c r="AO1702" i="6"/>
  <c r="AO1699" i="6"/>
  <c r="AO1700" i="6"/>
  <c r="AO1697" i="6"/>
  <c r="AO1698" i="6"/>
  <c r="AO1695" i="6"/>
  <c r="AO1696" i="6"/>
  <c r="AO1693" i="6"/>
  <c r="AO1694" i="6"/>
  <c r="AO1691" i="6"/>
  <c r="AO1692" i="6"/>
  <c r="AO1689" i="6"/>
  <c r="AO1690" i="6"/>
  <c r="AO1687" i="6"/>
  <c r="AO1688" i="6"/>
  <c r="AO1685" i="6"/>
  <c r="AO1686" i="6"/>
  <c r="AO1683" i="6"/>
  <c r="AO1684" i="6"/>
  <c r="AO1681" i="6"/>
  <c r="AO1682" i="6"/>
  <c r="AO1679" i="6"/>
  <c r="AO1680" i="6"/>
  <c r="AO1677" i="6"/>
  <c r="AO1678" i="6"/>
  <c r="AO1675" i="6"/>
  <c r="AO1676" i="6"/>
  <c r="AO1673" i="6"/>
  <c r="AO1674" i="6"/>
  <c r="AO1671" i="6"/>
  <c r="AO1672" i="6"/>
  <c r="AO1669" i="6"/>
  <c r="AO1670" i="6"/>
  <c r="AO1667" i="6"/>
  <c r="AO1668" i="6"/>
  <c r="AO1665" i="6"/>
  <c r="AO1666" i="6"/>
  <c r="AO1663" i="6"/>
  <c r="AO1664" i="6"/>
  <c r="AO1661" i="6"/>
  <c r="AO1662" i="6"/>
  <c r="AO1659" i="6"/>
  <c r="AO1660" i="6"/>
  <c r="AO1657" i="6"/>
  <c r="AO1658" i="6"/>
  <c r="AO1655" i="6"/>
  <c r="AO1656" i="6"/>
  <c r="AO1653" i="6"/>
  <c r="AO1654" i="6"/>
  <c r="AO1651" i="6"/>
  <c r="AO1652" i="6"/>
  <c r="AO1649" i="6"/>
  <c r="AO1650" i="6"/>
  <c r="AO1647" i="6"/>
  <c r="AO1648" i="6"/>
  <c r="AO1645" i="6"/>
  <c r="AO1646" i="6"/>
  <c r="AO1643" i="6"/>
  <c r="AO1644" i="6"/>
  <c r="AO1641" i="6"/>
  <c r="AO1642" i="6"/>
  <c r="AO1639" i="6"/>
  <c r="AO1640" i="6"/>
  <c r="AO1637" i="6"/>
  <c r="AO1638" i="6"/>
  <c r="AO1635" i="6"/>
  <c r="AO1636" i="6"/>
  <c r="AO1633" i="6"/>
  <c r="AO1634" i="6"/>
  <c r="AO1631" i="6"/>
  <c r="AO1632" i="6"/>
  <c r="AO1629" i="6"/>
  <c r="AO1630" i="6"/>
  <c r="AO1627" i="6"/>
  <c r="AO1628" i="6"/>
  <c r="AO1625" i="6"/>
  <c r="AO1626" i="6"/>
  <c r="AO1623" i="6"/>
  <c r="AO1624" i="6"/>
  <c r="AO1621" i="6"/>
  <c r="AO1622" i="6"/>
  <c r="AO1619" i="6"/>
  <c r="AO1620" i="6"/>
  <c r="AO1617" i="6"/>
  <c r="AO1618" i="6"/>
  <c r="AO1615" i="6"/>
  <c r="AO1616" i="6"/>
  <c r="AO1613" i="6"/>
  <c r="AO1614" i="6"/>
  <c r="AO1611" i="6"/>
  <c r="AO1612" i="6"/>
  <c r="AO1609" i="6"/>
  <c r="AO1610" i="6"/>
  <c r="AO1607" i="6"/>
  <c r="AO1608" i="6"/>
  <c r="AO1605" i="6"/>
  <c r="AO1606" i="6"/>
  <c r="AO1603" i="6"/>
  <c r="AO1604" i="6"/>
  <c r="AO1601" i="6"/>
  <c r="AO1602" i="6"/>
  <c r="AO1599" i="6"/>
  <c r="AO1600" i="6"/>
  <c r="AO1597" i="6"/>
  <c r="AO1598" i="6"/>
  <c r="AO1595" i="6"/>
  <c r="AO1596" i="6"/>
  <c r="AO1593" i="6"/>
  <c r="AO1594" i="6"/>
  <c r="AO1591" i="6"/>
  <c r="AO1592" i="6"/>
  <c r="AO1589" i="6"/>
  <c r="AO1590" i="6"/>
  <c r="AO1587" i="6"/>
  <c r="AO1588" i="6"/>
  <c r="AO1585" i="6"/>
  <c r="AO1586" i="6"/>
  <c r="AO1583" i="6"/>
  <c r="AO1584" i="6"/>
  <c r="AO1581" i="6"/>
  <c r="AO1582" i="6"/>
  <c r="AO1579" i="6"/>
  <c r="AO1580" i="6"/>
  <c r="AO1577" i="6"/>
  <c r="AO1578" i="6"/>
  <c r="AO1575" i="6"/>
  <c r="AO1576" i="6"/>
  <c r="AO1573" i="6"/>
  <c r="AO1574" i="6"/>
  <c r="AO1571" i="6"/>
  <c r="AO1572" i="6"/>
  <c r="AO1569" i="6"/>
  <c r="AO1570" i="6"/>
  <c r="AO1567" i="6"/>
  <c r="AO1568" i="6"/>
  <c r="AO1565" i="6"/>
  <c r="AO1566" i="6"/>
  <c r="AO1563" i="6"/>
  <c r="AO1564" i="6"/>
  <c r="AO1561" i="6"/>
  <c r="AO1562" i="6"/>
  <c r="AO1559" i="6"/>
  <c r="AO1560" i="6"/>
  <c r="AO1557" i="6"/>
  <c r="AO1558" i="6"/>
  <c r="AO1555" i="6"/>
  <c r="AO1556" i="6"/>
  <c r="AO1553" i="6"/>
  <c r="AO1554" i="6"/>
  <c r="AO1551" i="6"/>
  <c r="AO1552" i="6"/>
  <c r="AO1549" i="6"/>
  <c r="AO1550" i="6"/>
  <c r="AO1547" i="6"/>
  <c r="AO1548" i="6"/>
  <c r="AO1545" i="6"/>
  <c r="AO1546" i="6"/>
  <c r="AO1543" i="6"/>
  <c r="AO1544" i="6"/>
  <c r="AO1541" i="6"/>
  <c r="AO1542" i="6"/>
  <c r="AO1539" i="6"/>
  <c r="AO1540" i="6"/>
  <c r="AO1537" i="6"/>
  <c r="AO1538" i="6"/>
  <c r="AO1535" i="6"/>
  <c r="AO1536" i="6"/>
  <c r="AO1533" i="6"/>
  <c r="AO1534" i="6"/>
  <c r="AO1531" i="6"/>
  <c r="AO1532" i="6"/>
  <c r="AO1529" i="6"/>
  <c r="AO1530" i="6"/>
  <c r="AO1527" i="6"/>
  <c r="AO1528" i="6"/>
  <c r="AO1525" i="6"/>
  <c r="AO1526" i="6"/>
  <c r="AO1523" i="6"/>
  <c r="AO1524" i="6"/>
  <c r="AO1521" i="6"/>
  <c r="AO1522" i="6"/>
  <c r="AO1519" i="6"/>
  <c r="AO1520" i="6"/>
  <c r="AO1517" i="6"/>
  <c r="AO1518" i="6"/>
  <c r="AO1515" i="6"/>
  <c r="AO1516" i="6"/>
  <c r="AO1513" i="6"/>
  <c r="AO1514" i="6"/>
  <c r="AO1511" i="6"/>
  <c r="AO1512" i="6"/>
  <c r="AO1509" i="6"/>
  <c r="AO1510" i="6"/>
  <c r="AO1507" i="6"/>
  <c r="AO1508" i="6"/>
  <c r="AO1505" i="6"/>
  <c r="AO1506" i="6"/>
  <c r="AO1503" i="6"/>
  <c r="AO1504" i="6"/>
  <c r="AO1501" i="6"/>
  <c r="AO1502" i="6"/>
  <c r="AO1499" i="6"/>
  <c r="AO1500" i="6"/>
  <c r="AO1497" i="6"/>
  <c r="AO1498" i="6"/>
  <c r="AO1495" i="6"/>
  <c r="AO1496" i="6"/>
  <c r="AO1493" i="6"/>
  <c r="AO1494" i="6"/>
  <c r="AO1491" i="6"/>
  <c r="AO1492" i="6"/>
  <c r="AO1489" i="6"/>
  <c r="AO1490" i="6"/>
  <c r="AO1487" i="6"/>
  <c r="AO1488" i="6"/>
  <c r="AO1485" i="6"/>
  <c r="AO1486" i="6"/>
  <c r="AO1483" i="6"/>
  <c r="AO1484" i="6"/>
  <c r="AO1481" i="6"/>
  <c r="AO1482" i="6"/>
  <c r="AO1479" i="6"/>
  <c r="AO1480" i="6"/>
  <c r="AO1477" i="6"/>
  <c r="AO1478" i="6"/>
  <c r="AO1475" i="6"/>
  <c r="AO1476" i="6"/>
  <c r="AO1473" i="6"/>
  <c r="AO1474" i="6"/>
  <c r="AO1471" i="6"/>
  <c r="AO1472" i="6"/>
  <c r="AO1469" i="6"/>
  <c r="AO1470" i="6"/>
  <c r="AO1467" i="6"/>
  <c r="AO1468" i="6"/>
  <c r="AO1465" i="6"/>
  <c r="AO1466" i="6"/>
  <c r="AO1463" i="6"/>
  <c r="AO1464" i="6"/>
  <c r="AO1461" i="6"/>
  <c r="AO1462" i="6"/>
  <c r="AO1459" i="6"/>
  <c r="AO1460" i="6"/>
  <c r="AO1457" i="6"/>
  <c r="AO1458" i="6"/>
  <c r="AO1455" i="6"/>
  <c r="AO1456" i="6"/>
  <c r="AO1453" i="6"/>
  <c r="AO1454" i="6"/>
  <c r="AO1451" i="6"/>
  <c r="AO1452" i="6"/>
  <c r="AO1449" i="6"/>
  <c r="AO1450" i="6"/>
  <c r="AO1447" i="6"/>
  <c r="AO1448" i="6"/>
  <c r="AO1445" i="6"/>
  <c r="AO1446" i="6"/>
  <c r="AO1443" i="6"/>
  <c r="AO1444" i="6"/>
  <c r="AO1441" i="6"/>
  <c r="AO1442" i="6"/>
  <c r="AO1439" i="6"/>
  <c r="AO1440" i="6"/>
  <c r="AO1437" i="6"/>
  <c r="AO1438" i="6"/>
  <c r="AO1435" i="6"/>
  <c r="AO1436" i="6"/>
  <c r="AO1433" i="6"/>
  <c r="AO1434" i="6"/>
  <c r="AO1431" i="6"/>
  <c r="AO1432" i="6"/>
  <c r="AO1429" i="6"/>
  <c r="AO1430" i="6"/>
  <c r="AO1427" i="6"/>
  <c r="AO1428" i="6"/>
  <c r="AO1425" i="6"/>
  <c r="AO1426" i="6"/>
  <c r="AO1423" i="6"/>
  <c r="AO1424" i="6"/>
  <c r="AO1421" i="6"/>
  <c r="AO1422" i="6"/>
  <c r="AO1419" i="6"/>
  <c r="AO1420" i="6"/>
  <c r="AO1417" i="6"/>
  <c r="AO1418" i="6"/>
  <c r="AO1415" i="6"/>
  <c r="AO1416" i="6"/>
  <c r="AO1413" i="6"/>
  <c r="AO1414" i="6"/>
  <c r="AO1411" i="6"/>
  <c r="AO1412" i="6"/>
  <c r="AO1409" i="6"/>
  <c r="AO1410" i="6"/>
  <c r="AO1407" i="6"/>
  <c r="AO1408" i="6"/>
  <c r="AO1405" i="6"/>
  <c r="AO1406" i="6"/>
  <c r="AO1403" i="6"/>
  <c r="AO1404" i="6"/>
  <c r="AO1401" i="6"/>
  <c r="AO1402" i="6"/>
  <c r="AO1399" i="6"/>
  <c r="AO1400" i="6"/>
  <c r="AO1397" i="6"/>
  <c r="AO1398" i="6"/>
  <c r="AO1395" i="6"/>
  <c r="AO1396" i="6"/>
  <c r="AO1393" i="6"/>
  <c r="AO1394" i="6"/>
  <c r="AO1391" i="6"/>
  <c r="AO1392" i="6"/>
  <c r="AO1389" i="6"/>
  <c r="AO1390" i="6"/>
  <c r="AO1387" i="6"/>
  <c r="AO1388" i="6"/>
  <c r="AO1385" i="6"/>
  <c r="AO1386" i="6"/>
  <c r="AO1383" i="6"/>
  <c r="AO1384" i="6"/>
  <c r="AO1381" i="6"/>
  <c r="AO1382" i="6"/>
  <c r="AO1379" i="6"/>
  <c r="AO1380" i="6"/>
  <c r="AO1377" i="6"/>
  <c r="AO1378" i="6"/>
  <c r="AO1375" i="6"/>
  <c r="AO1376" i="6"/>
  <c r="AO1373" i="6"/>
  <c r="AO1374" i="6"/>
  <c r="AO1371" i="6"/>
  <c r="AO1372" i="6"/>
  <c r="AO1369" i="6"/>
  <c r="AO1370" i="6"/>
  <c r="AO1367" i="6"/>
  <c r="AO1368" i="6"/>
  <c r="AO1365" i="6"/>
  <c r="AO1366" i="6"/>
  <c r="AO1363" i="6"/>
  <c r="AO1364" i="6"/>
  <c r="AO1361" i="6"/>
  <c r="AO1362" i="6"/>
  <c r="AO1359" i="6"/>
  <c r="AO1360" i="6"/>
  <c r="AO1357" i="6"/>
  <c r="AO1358" i="6"/>
  <c r="AO1355" i="6"/>
  <c r="AO1356" i="6"/>
  <c r="AO1353" i="6"/>
  <c r="AO1354" i="6"/>
  <c r="AO1351" i="6"/>
  <c r="AO1352" i="6"/>
  <c r="AO1349" i="6"/>
  <c r="AO1350" i="6"/>
  <c r="AO1347" i="6"/>
  <c r="AO1348" i="6"/>
  <c r="AO1345" i="6"/>
  <c r="AO1346" i="6"/>
  <c r="AO1343" i="6"/>
  <c r="AO1344" i="6"/>
  <c r="AO1341" i="6"/>
  <c r="AO1342" i="6"/>
  <c r="AO1339" i="6"/>
  <c r="AO1340" i="6"/>
  <c r="AO1337" i="6"/>
  <c r="AO1338" i="6"/>
  <c r="AO1335" i="6"/>
  <c r="AO1336" i="6"/>
  <c r="AO1333" i="6"/>
  <c r="AO1334" i="6"/>
  <c r="AO1331" i="6"/>
  <c r="AO1332" i="6"/>
  <c r="AO1329" i="6"/>
  <c r="AO1330" i="6"/>
  <c r="AO1327" i="6"/>
  <c r="AO1328" i="6"/>
  <c r="AO1325" i="6"/>
  <c r="AO1326" i="6"/>
  <c r="AO1323" i="6"/>
  <c r="AO1324" i="6"/>
  <c r="AO1321" i="6"/>
  <c r="AO1322" i="6"/>
  <c r="AO1319" i="6"/>
  <c r="AO1320" i="6"/>
  <c r="AO1317" i="6"/>
  <c r="AO1318" i="6"/>
  <c r="AO1315" i="6"/>
  <c r="AO1316" i="6"/>
  <c r="AO1313" i="6"/>
  <c r="AO1314" i="6"/>
  <c r="AO1311" i="6"/>
  <c r="AO1312" i="6"/>
  <c r="AO1309" i="6"/>
  <c r="AO1310" i="6"/>
  <c r="AO1307" i="6"/>
  <c r="AO1308" i="6"/>
  <c r="AO1305" i="6"/>
  <c r="AO1306" i="6"/>
  <c r="AO1303" i="6"/>
  <c r="AO1304" i="6"/>
  <c r="AO1301" i="6"/>
  <c r="AO1302" i="6"/>
  <c r="AO1299" i="6"/>
  <c r="AO1300" i="6"/>
  <c r="AO1297" i="6"/>
  <c r="AO1298" i="6"/>
  <c r="AO1295" i="6"/>
  <c r="AO1296" i="6"/>
  <c r="AO1293" i="6"/>
  <c r="AO1294" i="6"/>
  <c r="AO1291" i="6"/>
  <c r="AO1292" i="6"/>
  <c r="AO1289" i="6"/>
  <c r="AO1290" i="6"/>
  <c r="AO1287" i="6"/>
  <c r="AO1288" i="6"/>
  <c r="AO1285" i="6"/>
  <c r="AO1286" i="6"/>
  <c r="AO1283" i="6"/>
  <c r="AO1284" i="6"/>
  <c r="AO1281" i="6"/>
  <c r="AO1282" i="6"/>
  <c r="AO1279" i="6"/>
  <c r="AO1280" i="6"/>
  <c r="AO1277" i="6"/>
  <c r="AO1278" i="6"/>
  <c r="AO1275" i="6"/>
  <c r="AO1276" i="6"/>
  <c r="AO1273" i="6"/>
  <c r="AO1274" i="6"/>
  <c r="AO1271" i="6"/>
  <c r="AO1272" i="6"/>
  <c r="AO1269" i="6"/>
  <c r="AO1270" i="6"/>
  <c r="AO1267" i="6"/>
  <c r="AO1268" i="6"/>
  <c r="AO1265" i="6"/>
  <c r="AO1266" i="6"/>
  <c r="AO1263" i="6"/>
  <c r="AO1264" i="6"/>
  <c r="AO1261" i="6"/>
  <c r="AO1262" i="6"/>
  <c r="AO1259" i="6"/>
  <c r="AO1260" i="6"/>
  <c r="AO1257" i="6"/>
  <c r="AO1258" i="6"/>
  <c r="AO1255" i="6"/>
  <c r="AO1256" i="6"/>
  <c r="AO1253" i="6"/>
  <c r="AO1254" i="6"/>
  <c r="AO1251" i="6"/>
  <c r="AO1252" i="6"/>
  <c r="AO1249" i="6"/>
  <c r="AO1250" i="6"/>
  <c r="AO1247" i="6"/>
  <c r="AO1248" i="6"/>
  <c r="AO1245" i="6"/>
  <c r="AO1246" i="6"/>
  <c r="AO1243" i="6"/>
  <c r="AO1244" i="6"/>
  <c r="AO171" i="6"/>
  <c r="AO172" i="6"/>
  <c r="AO167" i="6"/>
  <c r="AO168" i="6"/>
  <c r="AO163" i="6"/>
  <c r="AO164" i="6"/>
  <c r="AO159" i="6"/>
  <c r="AO160" i="6"/>
  <c r="AO155" i="6"/>
  <c r="AO156" i="6"/>
  <c r="AO151" i="6"/>
  <c r="AO152" i="6"/>
  <c r="AO147" i="6"/>
  <c r="AO148" i="6"/>
  <c r="AO143" i="6"/>
  <c r="AO144" i="6"/>
  <c r="AO139" i="6"/>
  <c r="AO140" i="6"/>
  <c r="AO135" i="6"/>
  <c r="AO136" i="6"/>
  <c r="AO131" i="6"/>
  <c r="AO132" i="6"/>
  <c r="AO127" i="6"/>
  <c r="AO128" i="6"/>
  <c r="AO123" i="6"/>
  <c r="AO124" i="6"/>
  <c r="AO119" i="6"/>
  <c r="AO120" i="6"/>
  <c r="AO115" i="6"/>
  <c r="AO116" i="6"/>
  <c r="AO111" i="6"/>
  <c r="AO112" i="6"/>
  <c r="AO107" i="6"/>
  <c r="AO108" i="6"/>
  <c r="AO103" i="6"/>
  <c r="AO104" i="6"/>
  <c r="AO99" i="6"/>
  <c r="AO100" i="6"/>
  <c r="AO95" i="6"/>
  <c r="AO96" i="6"/>
  <c r="AO91" i="6"/>
  <c r="AO92" i="6"/>
  <c r="AO87" i="6"/>
  <c r="AO88" i="6"/>
  <c r="AO83" i="6"/>
  <c r="AO84" i="6"/>
  <c r="AO79" i="6"/>
  <c r="AO80" i="6"/>
  <c r="AO75" i="6"/>
  <c r="AO76" i="6"/>
  <c r="AO71" i="6"/>
  <c r="AO72" i="6"/>
  <c r="AO67" i="6"/>
  <c r="AO68" i="6"/>
  <c r="AO63" i="6"/>
  <c r="AO64" i="6"/>
  <c r="AO59" i="6"/>
  <c r="AO60" i="6"/>
  <c r="AO55" i="6"/>
  <c r="AO56" i="6"/>
  <c r="AO51" i="6"/>
  <c r="AO52" i="6"/>
  <c r="AO47" i="6"/>
  <c r="AO48" i="6"/>
  <c r="AO43" i="6"/>
  <c r="AO44" i="6"/>
  <c r="AO39" i="6"/>
  <c r="AO40" i="6"/>
  <c r="AO35" i="6"/>
  <c r="AO36" i="6"/>
  <c r="AO31" i="6"/>
  <c r="AO32" i="6"/>
  <c r="AO27" i="6"/>
  <c r="AO28" i="6"/>
  <c r="AO23" i="6"/>
  <c r="AO24" i="6"/>
  <c r="AO19" i="6"/>
  <c r="AO20" i="6"/>
  <c r="AO15" i="6"/>
  <c r="AO16" i="6"/>
  <c r="AO11" i="6"/>
  <c r="AO12" i="6"/>
  <c r="AO4004" i="6"/>
  <c r="AO4003" i="6"/>
  <c r="Y4" i="5" a="1"/>
  <c r="AA4" i="6" a="1"/>
  <c r="AA4" i="6" l="1"/>
  <c r="AA7" i="6"/>
  <c r="AA5" i="6"/>
  <c r="AA6" i="6"/>
  <c r="Y7" i="5"/>
  <c r="Y5" i="5"/>
  <c r="Y6" i="5"/>
  <c r="Y4" i="5"/>
</calcChain>
</file>

<file path=xl/sharedStrings.xml><?xml version="1.0" encoding="utf-8"?>
<sst xmlns="http://schemas.openxmlformats.org/spreadsheetml/2006/main" count="139" uniqueCount="77">
  <si>
    <t>ID</t>
  </si>
  <si>
    <t>Year</t>
  </si>
  <si>
    <t>Default</t>
  </si>
  <si>
    <t>WC/TA</t>
  </si>
  <si>
    <t>RE/TA</t>
  </si>
  <si>
    <t>EBIT/TA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</si>
  <si>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</si>
  <si>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</si>
  <si>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</si>
  <si>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</si>
  <si>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</si>
  <si>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</si>
  <si>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</si>
  <si>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</si>
  <si>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</si>
  <si>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</si>
  <si>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</si>
  <si>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</si>
  <si>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</si>
  <si>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</si>
  <si>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y</t>
  </si>
  <si>
    <t>x1</t>
  </si>
  <si>
    <t>x2</t>
  </si>
  <si>
    <t>x3</t>
  </si>
  <si>
    <t>Logistic Regression</t>
  </si>
  <si>
    <t>Success</t>
  </si>
  <si>
    <t>Failure</t>
  </si>
  <si>
    <t>p-Obs</t>
  </si>
  <si>
    <t>p-Pred</t>
  </si>
  <si>
    <t>Suc-Pred</t>
  </si>
  <si>
    <t>Fail-Pred</t>
  </si>
  <si>
    <t>LL</t>
  </si>
  <si>
    <t>% Correct</t>
  </si>
  <si>
    <t>Coeff</t>
  </si>
  <si>
    <t>LL0</t>
  </si>
  <si>
    <t>LL1</t>
  </si>
  <si>
    <t>Chi-Sq</t>
  </si>
  <si>
    <t>p-value</t>
  </si>
  <si>
    <t>alpha</t>
  </si>
  <si>
    <t>sig</t>
  </si>
  <si>
    <t>R-Sq (L)</t>
  </si>
  <si>
    <t>R-Sq (CS)</t>
  </si>
  <si>
    <t>R-Sq (N)</t>
  </si>
  <si>
    <t>AIC</t>
  </si>
  <si>
    <t>BIC</t>
  </si>
  <si>
    <t>Covariance Matrix</t>
  </si>
  <si>
    <t>coeff b</t>
  </si>
  <si>
    <t>s.e.</t>
  </si>
  <si>
    <t>Wald</t>
  </si>
  <si>
    <t>exp(b)</t>
  </si>
  <si>
    <t>lower</t>
  </si>
  <si>
    <t>upper</t>
  </si>
  <si>
    <t>Converge</t>
  </si>
  <si>
    <t>Classification Table</t>
  </si>
  <si>
    <t>Suc-Obs</t>
  </si>
  <si>
    <t>Fail-Obs</t>
  </si>
  <si>
    <t>Accuracy</t>
  </si>
  <si>
    <t>Cutoff</t>
  </si>
  <si>
    <t>ROC Table</t>
  </si>
  <si>
    <t>Fail-Cum</t>
  </si>
  <si>
    <t>Suc-Cum</t>
  </si>
  <si>
    <t>FPR</t>
  </si>
  <si>
    <t>TPR</t>
  </si>
  <si>
    <t>AUC</t>
  </si>
  <si>
    <t>Probit Regression</t>
  </si>
  <si>
    <t>Reg</t>
  </si>
  <si>
    <t>Phi</t>
  </si>
  <si>
    <t>V</t>
  </si>
  <si>
    <t>Regression Analysis</t>
  </si>
  <si>
    <t>OVERALL FIT</t>
  </si>
  <si>
    <t>AICc</t>
  </si>
  <si>
    <t>SBC</t>
  </si>
  <si>
    <t>Alpha</t>
  </si>
  <si>
    <t>coeff</t>
  </si>
  <si>
    <t>std err</t>
  </si>
  <si>
    <t>t stat</t>
  </si>
  <si>
    <t>vif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</si>
</sst>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1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 style="double">
        <color indexed="64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double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1" fillId="0" borderId="11" xfId="0" applyFont="1" applyBorder="1" applyAlignment="1">
      <alignment horizontal="center"/>
    </xf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5" xfId="0" applyBorder="1" applyAlignment="1">
      <alignment horizontal="right"/>
    </xf>
    <xf numFmtId="0" fontId="1" fillId="0" borderId="16" xfId="0" applyFont="1" applyBorder="1" applyAlignment="1">
      <alignment horizontal="center"/>
    </xf>
    <xf numFmtId="0" fontId="0" fillId="0" borderId="17" xfId="0" applyBorder="1"/>
    <xf numFmtId="0" fontId="0" fillId="0" borderId="0" xfId="0" applyAlignment="1">
      <alignment horizontal="center"/>
    </xf>
    <xf numFmtId="0" fontId="0" fillId="0" borderId="18" xfId="0" applyBorder="1"/>
    <xf numFmtId="0" fontId="0" fillId="0" borderId="19" xfId="0" applyBorder="1"/>
    <xf numFmtId="0" fontId="0" fillId="0" borderId="2" xfId="0" applyBorder="1"/>
    <xf numFmtId="0" fontId="0" fillId="0" borderId="2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4059973753280841"/>
          <c:y val="0.21688337034793728"/>
          <c:w val="0.82458092738407696"/>
          <c:h val="0.5910451297754447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Modelo_Logit!$AK$4:$AK$4003</c:f>
              <c:numCache>
                <c:formatCode>General</c:formatCode>
                <c:ptCount val="4000"/>
                <c:pt idx="0">
                  <c:v>1</c:v>
                </c:pt>
                <c:pt idx="1">
                  <c:v>0.9997453526865292</c:v>
                </c:pt>
                <c:pt idx="2">
                  <c:v>0.99949070537305829</c:v>
                </c:pt>
                <c:pt idx="3">
                  <c:v>0.99923605805958748</c:v>
                </c:pt>
                <c:pt idx="4">
                  <c:v>0.99898141074611668</c:v>
                </c:pt>
                <c:pt idx="5">
                  <c:v>0.99872676343264577</c:v>
                </c:pt>
                <c:pt idx="6">
                  <c:v>0.99847211611917497</c:v>
                </c:pt>
                <c:pt idx="7">
                  <c:v>0.99821746880570406</c:v>
                </c:pt>
                <c:pt idx="8">
                  <c:v>0.99796282149223325</c:v>
                </c:pt>
                <c:pt idx="9">
                  <c:v>0.99770817417876245</c:v>
                </c:pt>
                <c:pt idx="10">
                  <c:v>0.99745352686529154</c:v>
                </c:pt>
                <c:pt idx="11">
                  <c:v>0.99719887955182074</c:v>
                </c:pt>
                <c:pt idx="12">
                  <c:v>0.99694423223834994</c:v>
                </c:pt>
                <c:pt idx="13">
                  <c:v>0.99668958492487902</c:v>
                </c:pt>
                <c:pt idx="14">
                  <c:v>0.99643493761140822</c:v>
                </c:pt>
                <c:pt idx="15">
                  <c:v>0.99618029029793731</c:v>
                </c:pt>
                <c:pt idx="16">
                  <c:v>0.99592564298446651</c:v>
                </c:pt>
                <c:pt idx="17">
                  <c:v>0.99567099567099571</c:v>
                </c:pt>
                <c:pt idx="18">
                  <c:v>0.99541634835752479</c:v>
                </c:pt>
                <c:pt idx="19">
                  <c:v>0.99516170104405399</c:v>
                </c:pt>
                <c:pt idx="20">
                  <c:v>0.99490705373058319</c:v>
                </c:pt>
                <c:pt idx="21">
                  <c:v>0.99465240641711228</c:v>
                </c:pt>
                <c:pt idx="22">
                  <c:v>0.99439775910364148</c:v>
                </c:pt>
                <c:pt idx="23">
                  <c:v>0.99414311179017056</c:v>
                </c:pt>
                <c:pt idx="24">
                  <c:v>0.99388846447669976</c:v>
                </c:pt>
                <c:pt idx="25">
                  <c:v>0.99363381716322896</c:v>
                </c:pt>
                <c:pt idx="26">
                  <c:v>0.99337916984975805</c:v>
                </c:pt>
                <c:pt idx="27">
                  <c:v>0.99312452253628725</c:v>
                </c:pt>
                <c:pt idx="28">
                  <c:v>0.99286987522281644</c:v>
                </c:pt>
                <c:pt idx="29">
                  <c:v>0.99261522790934553</c:v>
                </c:pt>
                <c:pt idx="30">
                  <c:v>0.99236058059587473</c:v>
                </c:pt>
                <c:pt idx="31">
                  <c:v>0.99210593328240382</c:v>
                </c:pt>
                <c:pt idx="32">
                  <c:v>0.99185128596893302</c:v>
                </c:pt>
                <c:pt idx="33">
                  <c:v>0.99159663865546221</c:v>
                </c:pt>
                <c:pt idx="34">
                  <c:v>0.9913419913419913</c:v>
                </c:pt>
                <c:pt idx="35">
                  <c:v>0.9910873440285205</c:v>
                </c:pt>
                <c:pt idx="36">
                  <c:v>0.9908326967150497</c:v>
                </c:pt>
                <c:pt idx="37">
                  <c:v>0.99057804940157879</c:v>
                </c:pt>
                <c:pt idx="38">
                  <c:v>0.99032340208810798</c:v>
                </c:pt>
                <c:pt idx="39">
                  <c:v>0.99006875477463718</c:v>
                </c:pt>
                <c:pt idx="40">
                  <c:v>0.98981410746116627</c:v>
                </c:pt>
                <c:pt idx="41">
                  <c:v>0.98955946014769547</c:v>
                </c:pt>
                <c:pt idx="42">
                  <c:v>0.98930481283422456</c:v>
                </c:pt>
                <c:pt idx="43">
                  <c:v>0.98905016552075375</c:v>
                </c:pt>
                <c:pt idx="44">
                  <c:v>0.98879551820728295</c:v>
                </c:pt>
                <c:pt idx="45">
                  <c:v>0.98854087089381204</c:v>
                </c:pt>
                <c:pt idx="46">
                  <c:v>0.98828622358034124</c:v>
                </c:pt>
                <c:pt idx="47">
                  <c:v>0.98803157626687044</c:v>
                </c:pt>
                <c:pt idx="48">
                  <c:v>0.98777692895339952</c:v>
                </c:pt>
                <c:pt idx="49">
                  <c:v>0.98752228163992872</c:v>
                </c:pt>
                <c:pt idx="50">
                  <c:v>0.98726763432645781</c:v>
                </c:pt>
                <c:pt idx="51">
                  <c:v>0.98701298701298701</c:v>
                </c:pt>
                <c:pt idx="52">
                  <c:v>0.98675833969951621</c:v>
                </c:pt>
                <c:pt idx="53">
                  <c:v>0.98650369238604529</c:v>
                </c:pt>
                <c:pt idx="54">
                  <c:v>0.98624904507257449</c:v>
                </c:pt>
                <c:pt idx="55">
                  <c:v>0.98599439775910369</c:v>
                </c:pt>
                <c:pt idx="56">
                  <c:v>0.98573975044563278</c:v>
                </c:pt>
                <c:pt idx="57">
                  <c:v>0.98548510313216198</c:v>
                </c:pt>
                <c:pt idx="58">
                  <c:v>0.98523045581869106</c:v>
                </c:pt>
                <c:pt idx="59">
                  <c:v>0.98497580850522026</c:v>
                </c:pt>
                <c:pt idx="60">
                  <c:v>0.98472116119174946</c:v>
                </c:pt>
                <c:pt idx="61">
                  <c:v>0.98446651387827855</c:v>
                </c:pt>
                <c:pt idx="62">
                  <c:v>0.98421186656480775</c:v>
                </c:pt>
                <c:pt idx="63">
                  <c:v>0.98395721925133695</c:v>
                </c:pt>
                <c:pt idx="64">
                  <c:v>0.98370257193786603</c:v>
                </c:pt>
                <c:pt idx="65">
                  <c:v>0.98344792462439523</c:v>
                </c:pt>
                <c:pt idx="66">
                  <c:v>0.98319327731092432</c:v>
                </c:pt>
                <c:pt idx="67">
                  <c:v>0.98293862999745352</c:v>
                </c:pt>
                <c:pt idx="68">
                  <c:v>0.98268398268398272</c:v>
                </c:pt>
                <c:pt idx="69">
                  <c:v>0.9824293353705118</c:v>
                </c:pt>
                <c:pt idx="70">
                  <c:v>0.982174688057041</c:v>
                </c:pt>
                <c:pt idx="71">
                  <c:v>0.9819200407435702</c:v>
                </c:pt>
                <c:pt idx="72">
                  <c:v>0.98166539343009929</c:v>
                </c:pt>
                <c:pt idx="73">
                  <c:v>0.98141074611662849</c:v>
                </c:pt>
                <c:pt idx="74">
                  <c:v>0.98115609880315757</c:v>
                </c:pt>
                <c:pt idx="75">
                  <c:v>0.98090145148968677</c:v>
                </c:pt>
                <c:pt idx="76">
                  <c:v>0.98064680417621597</c:v>
                </c:pt>
                <c:pt idx="77">
                  <c:v>0.98039215686274506</c:v>
                </c:pt>
                <c:pt idx="78">
                  <c:v>0.98013750954927426</c:v>
                </c:pt>
                <c:pt idx="79">
                  <c:v>0.97988286223580345</c:v>
                </c:pt>
                <c:pt idx="80">
                  <c:v>0.97962821492233254</c:v>
                </c:pt>
                <c:pt idx="81">
                  <c:v>0.97937356760886174</c:v>
                </c:pt>
                <c:pt idx="82">
                  <c:v>0.97911892029539094</c:v>
                </c:pt>
                <c:pt idx="83">
                  <c:v>0.97886427298192002</c:v>
                </c:pt>
                <c:pt idx="84">
                  <c:v>0.97860962566844922</c:v>
                </c:pt>
                <c:pt idx="85">
                  <c:v>0.97835497835497831</c:v>
                </c:pt>
                <c:pt idx="86">
                  <c:v>0.97810033104150751</c:v>
                </c:pt>
                <c:pt idx="87">
                  <c:v>0.97784568372803671</c:v>
                </c:pt>
                <c:pt idx="88">
                  <c:v>0.97759103641456579</c:v>
                </c:pt>
                <c:pt idx="89">
                  <c:v>0.97733638910109499</c:v>
                </c:pt>
                <c:pt idx="90">
                  <c:v>0.97708174178762419</c:v>
                </c:pt>
                <c:pt idx="91">
                  <c:v>0.97682709447415328</c:v>
                </c:pt>
                <c:pt idx="92">
                  <c:v>0.97657244716068248</c:v>
                </c:pt>
                <c:pt idx="93">
                  <c:v>0.97631779984721156</c:v>
                </c:pt>
                <c:pt idx="94">
                  <c:v>0.97606315253374076</c:v>
                </c:pt>
                <c:pt idx="95">
                  <c:v>0.97580850522026996</c:v>
                </c:pt>
                <c:pt idx="96">
                  <c:v>0.97555385790679905</c:v>
                </c:pt>
                <c:pt idx="97">
                  <c:v>0.97529921059332825</c:v>
                </c:pt>
                <c:pt idx="98">
                  <c:v>0.97504456327985745</c:v>
                </c:pt>
                <c:pt idx="99">
                  <c:v>0.97478991596638653</c:v>
                </c:pt>
                <c:pt idx="100">
                  <c:v>0.97453526865291573</c:v>
                </c:pt>
                <c:pt idx="101">
                  <c:v>0.97428062133944482</c:v>
                </c:pt>
                <c:pt idx="102">
                  <c:v>0.97402597402597402</c:v>
                </c:pt>
                <c:pt idx="103">
                  <c:v>0.97377132671250322</c:v>
                </c:pt>
                <c:pt idx="104">
                  <c:v>0.9735166793990323</c:v>
                </c:pt>
                <c:pt idx="105">
                  <c:v>0.9732620320855615</c:v>
                </c:pt>
                <c:pt idx="106">
                  <c:v>0.9730073847720907</c:v>
                </c:pt>
                <c:pt idx="107">
                  <c:v>0.97275273745861979</c:v>
                </c:pt>
                <c:pt idx="108">
                  <c:v>0.97249809014514899</c:v>
                </c:pt>
                <c:pt idx="109">
                  <c:v>0.97224344283167807</c:v>
                </c:pt>
                <c:pt idx="110">
                  <c:v>0.97198879551820727</c:v>
                </c:pt>
                <c:pt idx="111">
                  <c:v>0.97173414820473647</c:v>
                </c:pt>
                <c:pt idx="112">
                  <c:v>0.97147950089126556</c:v>
                </c:pt>
                <c:pt idx="113">
                  <c:v>0.97122485357779476</c:v>
                </c:pt>
                <c:pt idx="114">
                  <c:v>0.97097020626432395</c:v>
                </c:pt>
                <c:pt idx="115">
                  <c:v>0.97071555895085304</c:v>
                </c:pt>
                <c:pt idx="116">
                  <c:v>0.97046091163738224</c:v>
                </c:pt>
                <c:pt idx="117">
                  <c:v>0.97020626432391133</c:v>
                </c:pt>
                <c:pt idx="118">
                  <c:v>0.96995161701044053</c:v>
                </c:pt>
                <c:pt idx="119">
                  <c:v>0.96969696969696972</c:v>
                </c:pt>
                <c:pt idx="120">
                  <c:v>0.96944232238349881</c:v>
                </c:pt>
                <c:pt idx="121">
                  <c:v>0.96918767507002801</c:v>
                </c:pt>
                <c:pt idx="122">
                  <c:v>0.96893302775655721</c:v>
                </c:pt>
                <c:pt idx="123">
                  <c:v>0.9686783804430863</c:v>
                </c:pt>
                <c:pt idx="124">
                  <c:v>0.96842373312961549</c:v>
                </c:pt>
                <c:pt idx="125">
                  <c:v>0.96816908581614469</c:v>
                </c:pt>
                <c:pt idx="126">
                  <c:v>0.96791443850267378</c:v>
                </c:pt>
                <c:pt idx="127">
                  <c:v>0.96765979118920298</c:v>
                </c:pt>
                <c:pt idx="128">
                  <c:v>0.96740514387573207</c:v>
                </c:pt>
                <c:pt idx="129">
                  <c:v>0.96715049656226126</c:v>
                </c:pt>
                <c:pt idx="130">
                  <c:v>0.96689584924879046</c:v>
                </c:pt>
                <c:pt idx="131">
                  <c:v>0.96664120193531955</c:v>
                </c:pt>
                <c:pt idx="132">
                  <c:v>0.96638655462184875</c:v>
                </c:pt>
                <c:pt idx="133">
                  <c:v>0.96613190730837795</c:v>
                </c:pt>
                <c:pt idx="134">
                  <c:v>0.96587725999490703</c:v>
                </c:pt>
                <c:pt idx="135">
                  <c:v>0.96562261268143623</c:v>
                </c:pt>
                <c:pt idx="136">
                  <c:v>0.96536796536796532</c:v>
                </c:pt>
                <c:pt idx="137">
                  <c:v>0.96511331805449452</c:v>
                </c:pt>
                <c:pt idx="138">
                  <c:v>0.96485867074102372</c:v>
                </c:pt>
                <c:pt idx="139">
                  <c:v>0.9646040234275528</c:v>
                </c:pt>
                <c:pt idx="140">
                  <c:v>0.964349376114082</c:v>
                </c:pt>
                <c:pt idx="141">
                  <c:v>0.9640947288006112</c:v>
                </c:pt>
                <c:pt idx="142">
                  <c:v>0.96384008148714029</c:v>
                </c:pt>
                <c:pt idx="143">
                  <c:v>0.96358543417366949</c:v>
                </c:pt>
                <c:pt idx="144">
                  <c:v>0.96333078686019857</c:v>
                </c:pt>
                <c:pt idx="145">
                  <c:v>0.96307613954672777</c:v>
                </c:pt>
                <c:pt idx="146">
                  <c:v>0.96282149223325697</c:v>
                </c:pt>
                <c:pt idx="147">
                  <c:v>0.96256684491978606</c:v>
                </c:pt>
                <c:pt idx="148">
                  <c:v>0.96231219760631526</c:v>
                </c:pt>
                <c:pt idx="149">
                  <c:v>0.96205755029284445</c:v>
                </c:pt>
                <c:pt idx="150">
                  <c:v>0.96180290297937354</c:v>
                </c:pt>
                <c:pt idx="151">
                  <c:v>0.96154825566590274</c:v>
                </c:pt>
                <c:pt idx="152">
                  <c:v>0.96129360835243194</c:v>
                </c:pt>
                <c:pt idx="153">
                  <c:v>0.96103896103896103</c:v>
                </c:pt>
                <c:pt idx="154">
                  <c:v>0.96078431372549022</c:v>
                </c:pt>
                <c:pt idx="155">
                  <c:v>0.96052966641201931</c:v>
                </c:pt>
                <c:pt idx="156">
                  <c:v>0.96027501909854851</c:v>
                </c:pt>
                <c:pt idx="157">
                  <c:v>0.96002037178507771</c:v>
                </c:pt>
                <c:pt idx="158">
                  <c:v>0.9597657244716068</c:v>
                </c:pt>
                <c:pt idx="159">
                  <c:v>0.95951107715813599</c:v>
                </c:pt>
                <c:pt idx="160">
                  <c:v>0.95925642984466508</c:v>
                </c:pt>
                <c:pt idx="161">
                  <c:v>0.95900178253119428</c:v>
                </c:pt>
                <c:pt idx="162">
                  <c:v>0.95874713521772348</c:v>
                </c:pt>
                <c:pt idx="163">
                  <c:v>0.95849248790425257</c:v>
                </c:pt>
                <c:pt idx="164">
                  <c:v>0.95823784059078176</c:v>
                </c:pt>
                <c:pt idx="165">
                  <c:v>0.95798319327731096</c:v>
                </c:pt>
                <c:pt idx="166">
                  <c:v>0.95772854596384005</c:v>
                </c:pt>
                <c:pt idx="167">
                  <c:v>0.95747389865036925</c:v>
                </c:pt>
                <c:pt idx="168">
                  <c:v>0.95721925133689845</c:v>
                </c:pt>
                <c:pt idx="169">
                  <c:v>0.95696460402342753</c:v>
                </c:pt>
                <c:pt idx="170">
                  <c:v>0.95670995670995673</c:v>
                </c:pt>
                <c:pt idx="171">
                  <c:v>0.95645530939648582</c:v>
                </c:pt>
                <c:pt idx="172">
                  <c:v>0.95620066208301502</c:v>
                </c:pt>
                <c:pt idx="173">
                  <c:v>0.95594601476954422</c:v>
                </c:pt>
                <c:pt idx="174">
                  <c:v>0.9556913674560733</c:v>
                </c:pt>
                <c:pt idx="175">
                  <c:v>0.9554367201426025</c:v>
                </c:pt>
                <c:pt idx="176">
                  <c:v>0.9551820728291317</c:v>
                </c:pt>
                <c:pt idx="177">
                  <c:v>0.95492742551566079</c:v>
                </c:pt>
                <c:pt idx="178">
                  <c:v>0.95467277820218999</c:v>
                </c:pt>
                <c:pt idx="179">
                  <c:v>0.95441813088871907</c:v>
                </c:pt>
                <c:pt idx="180">
                  <c:v>0.95416348357524827</c:v>
                </c:pt>
                <c:pt idx="181">
                  <c:v>0.95390883626177747</c:v>
                </c:pt>
                <c:pt idx="182">
                  <c:v>0.95365418894830656</c:v>
                </c:pt>
                <c:pt idx="183">
                  <c:v>0.95339954163483576</c:v>
                </c:pt>
                <c:pt idx="184">
                  <c:v>0.95314489432136495</c:v>
                </c:pt>
                <c:pt idx="185">
                  <c:v>0.95289024700789404</c:v>
                </c:pt>
                <c:pt idx="186">
                  <c:v>0.95263559969442324</c:v>
                </c:pt>
                <c:pt idx="187">
                  <c:v>0.95238095238095233</c:v>
                </c:pt>
                <c:pt idx="188">
                  <c:v>0.95212630506748153</c:v>
                </c:pt>
                <c:pt idx="189">
                  <c:v>0.95187165775401072</c:v>
                </c:pt>
                <c:pt idx="190">
                  <c:v>0.95161701044053981</c:v>
                </c:pt>
                <c:pt idx="191">
                  <c:v>0.95136236312706901</c:v>
                </c:pt>
                <c:pt idx="192">
                  <c:v>0.95110771581359821</c:v>
                </c:pt>
                <c:pt idx="193">
                  <c:v>0.9508530685001273</c:v>
                </c:pt>
                <c:pt idx="194">
                  <c:v>0.95059842118665649</c:v>
                </c:pt>
                <c:pt idx="195">
                  <c:v>0.95034377387318569</c:v>
                </c:pt>
                <c:pt idx="196">
                  <c:v>0.95008912655971478</c:v>
                </c:pt>
                <c:pt idx="197">
                  <c:v>0.94983447924624398</c:v>
                </c:pt>
                <c:pt idx="198">
                  <c:v>0.94957983193277307</c:v>
                </c:pt>
                <c:pt idx="199">
                  <c:v>0.94932518461930226</c:v>
                </c:pt>
                <c:pt idx="200">
                  <c:v>0.94907053730583146</c:v>
                </c:pt>
                <c:pt idx="201">
                  <c:v>0.94881588999236055</c:v>
                </c:pt>
                <c:pt idx="202">
                  <c:v>0.94856124267888975</c:v>
                </c:pt>
                <c:pt idx="203">
                  <c:v>0.94830659536541884</c:v>
                </c:pt>
                <c:pt idx="204">
                  <c:v>0.94805194805194803</c:v>
                </c:pt>
                <c:pt idx="205">
                  <c:v>0.94779730073847723</c:v>
                </c:pt>
                <c:pt idx="206">
                  <c:v>0.94754265342500632</c:v>
                </c:pt>
                <c:pt idx="207">
                  <c:v>0.94728800611153552</c:v>
                </c:pt>
                <c:pt idx="208">
                  <c:v>0.94703335879806472</c:v>
                </c:pt>
                <c:pt idx="209">
                  <c:v>0.9467787114845938</c:v>
                </c:pt>
                <c:pt idx="210">
                  <c:v>0.946524064171123</c:v>
                </c:pt>
                <c:pt idx="211">
                  <c:v>0.9462694168576522</c:v>
                </c:pt>
                <c:pt idx="212">
                  <c:v>0.94601476954418129</c:v>
                </c:pt>
                <c:pt idx="213">
                  <c:v>0.94576012223071049</c:v>
                </c:pt>
                <c:pt idx="214">
                  <c:v>0.94550547491723957</c:v>
                </c:pt>
                <c:pt idx="215">
                  <c:v>0.94525082760376877</c:v>
                </c:pt>
                <c:pt idx="216">
                  <c:v>0.94499618029029797</c:v>
                </c:pt>
                <c:pt idx="217">
                  <c:v>0.94474153297682706</c:v>
                </c:pt>
                <c:pt idx="218">
                  <c:v>0.94448688566335626</c:v>
                </c:pt>
                <c:pt idx="219">
                  <c:v>0.94423223834988546</c:v>
                </c:pt>
                <c:pt idx="220">
                  <c:v>0.94397759103641454</c:v>
                </c:pt>
                <c:pt idx="221">
                  <c:v>0.94372294372294374</c:v>
                </c:pt>
                <c:pt idx="222">
                  <c:v>0.94346829640947283</c:v>
                </c:pt>
                <c:pt idx="223">
                  <c:v>0.94321364909600203</c:v>
                </c:pt>
                <c:pt idx="224">
                  <c:v>0.94295900178253123</c:v>
                </c:pt>
                <c:pt idx="225">
                  <c:v>0.94270435446906031</c:v>
                </c:pt>
                <c:pt idx="226">
                  <c:v>0.94244970715558951</c:v>
                </c:pt>
                <c:pt idx="227">
                  <c:v>0.94219505984211871</c:v>
                </c:pt>
                <c:pt idx="228">
                  <c:v>0.9419404125286478</c:v>
                </c:pt>
                <c:pt idx="229">
                  <c:v>0.941685765215177</c:v>
                </c:pt>
                <c:pt idx="230">
                  <c:v>0.94143111790170608</c:v>
                </c:pt>
                <c:pt idx="231">
                  <c:v>0.94117647058823528</c:v>
                </c:pt>
                <c:pt idx="232">
                  <c:v>0.94092182327476448</c:v>
                </c:pt>
                <c:pt idx="233">
                  <c:v>0.94066717596129357</c:v>
                </c:pt>
                <c:pt idx="234">
                  <c:v>0.94041252864782277</c:v>
                </c:pt>
                <c:pt idx="235">
                  <c:v>0.94015788133435196</c:v>
                </c:pt>
                <c:pt idx="236">
                  <c:v>0.93990323402088105</c:v>
                </c:pt>
                <c:pt idx="237">
                  <c:v>0.93964858670741025</c:v>
                </c:pt>
                <c:pt idx="238">
                  <c:v>0.93939393939393945</c:v>
                </c:pt>
                <c:pt idx="239">
                  <c:v>0.93913929208046854</c:v>
                </c:pt>
                <c:pt idx="240">
                  <c:v>0.93888464476699773</c:v>
                </c:pt>
                <c:pt idx="241">
                  <c:v>0.93862999745352682</c:v>
                </c:pt>
                <c:pt idx="242">
                  <c:v>0.93837535014005602</c:v>
                </c:pt>
                <c:pt idx="243">
                  <c:v>0.93812070282658522</c:v>
                </c:pt>
                <c:pt idx="244">
                  <c:v>0.93786605551311431</c:v>
                </c:pt>
                <c:pt idx="245">
                  <c:v>0.9376114081996435</c:v>
                </c:pt>
                <c:pt idx="246">
                  <c:v>0.93735676088617259</c:v>
                </c:pt>
                <c:pt idx="247">
                  <c:v>0.93710211357270179</c:v>
                </c:pt>
                <c:pt idx="248">
                  <c:v>0.93684746625923099</c:v>
                </c:pt>
                <c:pt idx="249">
                  <c:v>0.93659281894576007</c:v>
                </c:pt>
                <c:pt idx="250">
                  <c:v>0.93633817163228927</c:v>
                </c:pt>
                <c:pt idx="251">
                  <c:v>0.93608352431881847</c:v>
                </c:pt>
                <c:pt idx="252">
                  <c:v>0.93582887700534756</c:v>
                </c:pt>
                <c:pt idx="253">
                  <c:v>0.93557422969187676</c:v>
                </c:pt>
                <c:pt idx="254">
                  <c:v>0.93531958237840596</c:v>
                </c:pt>
                <c:pt idx="255">
                  <c:v>0.93506493506493504</c:v>
                </c:pt>
                <c:pt idx="256">
                  <c:v>0.93481028775146424</c:v>
                </c:pt>
                <c:pt idx="257">
                  <c:v>0.93455564043799333</c:v>
                </c:pt>
                <c:pt idx="258">
                  <c:v>0.93430099312452253</c:v>
                </c:pt>
                <c:pt idx="259">
                  <c:v>0.93404634581105173</c:v>
                </c:pt>
                <c:pt idx="260">
                  <c:v>0.93379169849758081</c:v>
                </c:pt>
                <c:pt idx="261">
                  <c:v>0.93353705118411001</c:v>
                </c:pt>
                <c:pt idx="262">
                  <c:v>0.93328240387063921</c:v>
                </c:pt>
                <c:pt idx="263">
                  <c:v>0.9330277565571683</c:v>
                </c:pt>
                <c:pt idx="264">
                  <c:v>0.9327731092436975</c:v>
                </c:pt>
                <c:pt idx="265">
                  <c:v>0.93251846193022669</c:v>
                </c:pt>
                <c:pt idx="266">
                  <c:v>0.93226381461675578</c:v>
                </c:pt>
                <c:pt idx="267">
                  <c:v>0.93200916730328498</c:v>
                </c:pt>
                <c:pt idx="268">
                  <c:v>0.93175451998981407</c:v>
                </c:pt>
                <c:pt idx="269">
                  <c:v>0.93149987267634327</c:v>
                </c:pt>
                <c:pt idx="270">
                  <c:v>0.93124522536287246</c:v>
                </c:pt>
                <c:pt idx="271">
                  <c:v>0.93099057804940155</c:v>
                </c:pt>
                <c:pt idx="272">
                  <c:v>0.93073593073593075</c:v>
                </c:pt>
                <c:pt idx="273">
                  <c:v>0.93048128342245984</c:v>
                </c:pt>
                <c:pt idx="274">
                  <c:v>0.93022663610898904</c:v>
                </c:pt>
                <c:pt idx="275">
                  <c:v>0.92997198879551823</c:v>
                </c:pt>
                <c:pt idx="276">
                  <c:v>0.92971734148204732</c:v>
                </c:pt>
                <c:pt idx="277">
                  <c:v>0.92946269416857652</c:v>
                </c:pt>
                <c:pt idx="278">
                  <c:v>0.92920804685510572</c:v>
                </c:pt>
                <c:pt idx="279">
                  <c:v>0.92895339954163481</c:v>
                </c:pt>
                <c:pt idx="280">
                  <c:v>0.928698752228164</c:v>
                </c:pt>
                <c:pt idx="281">
                  <c:v>0.9284441049146932</c:v>
                </c:pt>
                <c:pt idx="282">
                  <c:v>0.92818945760122229</c:v>
                </c:pt>
                <c:pt idx="283">
                  <c:v>0.92793481028775149</c:v>
                </c:pt>
                <c:pt idx="284">
                  <c:v>0.92768016297428058</c:v>
                </c:pt>
                <c:pt idx="285">
                  <c:v>0.92742551566080977</c:v>
                </c:pt>
                <c:pt idx="286">
                  <c:v>0.92717086834733897</c:v>
                </c:pt>
                <c:pt idx="287">
                  <c:v>0.92691622103386806</c:v>
                </c:pt>
                <c:pt idx="288">
                  <c:v>0.92666157372039726</c:v>
                </c:pt>
                <c:pt idx="289">
                  <c:v>0.92640692640692635</c:v>
                </c:pt>
                <c:pt idx="290">
                  <c:v>0.92615227909345554</c:v>
                </c:pt>
                <c:pt idx="291">
                  <c:v>0.92589763177998474</c:v>
                </c:pt>
                <c:pt idx="292">
                  <c:v>0.92564298446651394</c:v>
                </c:pt>
                <c:pt idx="293">
                  <c:v>0.92538833715304303</c:v>
                </c:pt>
                <c:pt idx="294">
                  <c:v>0.92513368983957223</c:v>
                </c:pt>
                <c:pt idx="295">
                  <c:v>0.92487904252610131</c:v>
                </c:pt>
                <c:pt idx="296">
                  <c:v>0.92462439521263051</c:v>
                </c:pt>
                <c:pt idx="297">
                  <c:v>0.92436974789915971</c:v>
                </c:pt>
                <c:pt idx="298">
                  <c:v>0.9241151005856888</c:v>
                </c:pt>
                <c:pt idx="299">
                  <c:v>0.923860453272218</c:v>
                </c:pt>
                <c:pt idx="300">
                  <c:v>0.92360580595874708</c:v>
                </c:pt>
                <c:pt idx="301">
                  <c:v>0.92335115864527628</c:v>
                </c:pt>
                <c:pt idx="302">
                  <c:v>0.92309651133180548</c:v>
                </c:pt>
                <c:pt idx="303">
                  <c:v>0.92284186401833457</c:v>
                </c:pt>
                <c:pt idx="304">
                  <c:v>0.92258721670486377</c:v>
                </c:pt>
                <c:pt idx="305">
                  <c:v>0.92233256939139296</c:v>
                </c:pt>
                <c:pt idx="306">
                  <c:v>0.92207792207792205</c:v>
                </c:pt>
                <c:pt idx="307">
                  <c:v>0.92182327476445125</c:v>
                </c:pt>
                <c:pt idx="308">
                  <c:v>0.92156862745098045</c:v>
                </c:pt>
                <c:pt idx="309">
                  <c:v>0.92131398013750954</c:v>
                </c:pt>
                <c:pt idx="310">
                  <c:v>0.92105933282403873</c:v>
                </c:pt>
                <c:pt idx="311">
                  <c:v>0.92080468551056782</c:v>
                </c:pt>
                <c:pt idx="312">
                  <c:v>0.92055003819709702</c:v>
                </c:pt>
                <c:pt idx="313">
                  <c:v>0.92029539088362622</c:v>
                </c:pt>
                <c:pt idx="314">
                  <c:v>0.92004074357015531</c:v>
                </c:pt>
                <c:pt idx="315">
                  <c:v>0.9197860962566845</c:v>
                </c:pt>
                <c:pt idx="316">
                  <c:v>0.91953144894321359</c:v>
                </c:pt>
                <c:pt idx="317">
                  <c:v>0.91927680162974279</c:v>
                </c:pt>
                <c:pt idx="318">
                  <c:v>0.91902215431627199</c:v>
                </c:pt>
                <c:pt idx="319">
                  <c:v>0.91876750700280108</c:v>
                </c:pt>
                <c:pt idx="320">
                  <c:v>0.91851285968933027</c:v>
                </c:pt>
                <c:pt idx="321">
                  <c:v>0.91825821237585947</c:v>
                </c:pt>
                <c:pt idx="322">
                  <c:v>0.91800356506238856</c:v>
                </c:pt>
                <c:pt idx="323">
                  <c:v>0.91774891774891776</c:v>
                </c:pt>
                <c:pt idx="324">
                  <c:v>0.91749427043544696</c:v>
                </c:pt>
                <c:pt idx="325">
                  <c:v>0.91723962312197604</c:v>
                </c:pt>
                <c:pt idx="326">
                  <c:v>0.91698497580850524</c:v>
                </c:pt>
                <c:pt idx="327">
                  <c:v>0.91673032849503433</c:v>
                </c:pt>
                <c:pt idx="328">
                  <c:v>0.91647568118156353</c:v>
                </c:pt>
                <c:pt idx="329">
                  <c:v>0.91622103386809273</c:v>
                </c:pt>
                <c:pt idx="330">
                  <c:v>0.91596638655462181</c:v>
                </c:pt>
                <c:pt idx="331">
                  <c:v>0.91571173924115101</c:v>
                </c:pt>
                <c:pt idx="332">
                  <c:v>0.91545709192768021</c:v>
                </c:pt>
                <c:pt idx="333">
                  <c:v>0.9152024446142093</c:v>
                </c:pt>
                <c:pt idx="334">
                  <c:v>0.9149477973007385</c:v>
                </c:pt>
                <c:pt idx="335">
                  <c:v>0.9146931499872677</c:v>
                </c:pt>
                <c:pt idx="336">
                  <c:v>0.91443850267379678</c:v>
                </c:pt>
                <c:pt idx="337">
                  <c:v>0.91418385536032598</c:v>
                </c:pt>
                <c:pt idx="338">
                  <c:v>0.91392920804685507</c:v>
                </c:pt>
                <c:pt idx="339">
                  <c:v>0.91367456073338427</c:v>
                </c:pt>
                <c:pt idx="340">
                  <c:v>0.91341991341991347</c:v>
                </c:pt>
                <c:pt idx="341">
                  <c:v>0.91316526610644255</c:v>
                </c:pt>
                <c:pt idx="342">
                  <c:v>0.91291061879297175</c:v>
                </c:pt>
                <c:pt idx="343">
                  <c:v>0.91265597147950084</c:v>
                </c:pt>
                <c:pt idx="344">
                  <c:v>0.91240132416603004</c:v>
                </c:pt>
                <c:pt idx="345">
                  <c:v>0.91214667685255924</c:v>
                </c:pt>
                <c:pt idx="346">
                  <c:v>0.91189202953908832</c:v>
                </c:pt>
                <c:pt idx="347">
                  <c:v>0.91163738222561752</c:v>
                </c:pt>
                <c:pt idx="348">
                  <c:v>0.91138273491214672</c:v>
                </c:pt>
                <c:pt idx="349">
                  <c:v>0.91112808759867581</c:v>
                </c:pt>
                <c:pt idx="350">
                  <c:v>0.910873440285205</c:v>
                </c:pt>
                <c:pt idx="351">
                  <c:v>0.9106187929717342</c:v>
                </c:pt>
                <c:pt idx="352">
                  <c:v>0.91036414565826329</c:v>
                </c:pt>
                <c:pt idx="353">
                  <c:v>0.91010949834479249</c:v>
                </c:pt>
                <c:pt idx="354">
                  <c:v>0.90985485103132158</c:v>
                </c:pt>
                <c:pt idx="355">
                  <c:v>0.90960020371785077</c:v>
                </c:pt>
                <c:pt idx="356">
                  <c:v>0.90934555640437997</c:v>
                </c:pt>
                <c:pt idx="357">
                  <c:v>0.90909090909090906</c:v>
                </c:pt>
                <c:pt idx="358">
                  <c:v>0.90883626177743826</c:v>
                </c:pt>
                <c:pt idx="359">
                  <c:v>0.90858161446396735</c:v>
                </c:pt>
                <c:pt idx="360">
                  <c:v>0.90832696715049654</c:v>
                </c:pt>
                <c:pt idx="361">
                  <c:v>0.90807231983702574</c:v>
                </c:pt>
                <c:pt idx="362">
                  <c:v>0.90781767252355483</c:v>
                </c:pt>
                <c:pt idx="363">
                  <c:v>0.90756302521008403</c:v>
                </c:pt>
                <c:pt idx="364">
                  <c:v>0.90730837789661323</c:v>
                </c:pt>
                <c:pt idx="365">
                  <c:v>0.90705373058314231</c:v>
                </c:pt>
                <c:pt idx="366">
                  <c:v>0.90679908326967151</c:v>
                </c:pt>
                <c:pt idx="367">
                  <c:v>0.90654443595620071</c:v>
                </c:pt>
                <c:pt idx="368">
                  <c:v>0.9062897886427298</c:v>
                </c:pt>
                <c:pt idx="369">
                  <c:v>0.906035141329259</c:v>
                </c:pt>
                <c:pt idx="370">
                  <c:v>0.90578049401578808</c:v>
                </c:pt>
                <c:pt idx="371">
                  <c:v>0.90552584670231728</c:v>
                </c:pt>
                <c:pt idx="372">
                  <c:v>0.90527119938884648</c:v>
                </c:pt>
                <c:pt idx="373">
                  <c:v>0.90501655207537557</c:v>
                </c:pt>
                <c:pt idx="374">
                  <c:v>0.90476190476190477</c:v>
                </c:pt>
                <c:pt idx="375">
                  <c:v>0.90450725744843397</c:v>
                </c:pt>
                <c:pt idx="376">
                  <c:v>0.90425261013496305</c:v>
                </c:pt>
                <c:pt idx="377">
                  <c:v>0.90399796282149225</c:v>
                </c:pt>
                <c:pt idx="378">
                  <c:v>0.90374331550802145</c:v>
                </c:pt>
                <c:pt idx="379">
                  <c:v>0.90348866819455054</c:v>
                </c:pt>
                <c:pt idx="380">
                  <c:v>0.90323402088107974</c:v>
                </c:pt>
                <c:pt idx="381">
                  <c:v>0.90297937356760882</c:v>
                </c:pt>
                <c:pt idx="382">
                  <c:v>0.90272472625413802</c:v>
                </c:pt>
                <c:pt idx="383">
                  <c:v>0.90247007894066722</c:v>
                </c:pt>
                <c:pt idx="384">
                  <c:v>0.90221543162719631</c:v>
                </c:pt>
                <c:pt idx="385">
                  <c:v>0.90196078431372551</c:v>
                </c:pt>
                <c:pt idx="386">
                  <c:v>0.90170613700025459</c:v>
                </c:pt>
                <c:pt idx="387">
                  <c:v>0.90145148968678379</c:v>
                </c:pt>
                <c:pt idx="388">
                  <c:v>0.90119684237331299</c:v>
                </c:pt>
                <c:pt idx="389">
                  <c:v>0.90094219505984208</c:v>
                </c:pt>
                <c:pt idx="390">
                  <c:v>0.90068754774637128</c:v>
                </c:pt>
                <c:pt idx="391">
                  <c:v>0.90043290043290047</c:v>
                </c:pt>
                <c:pt idx="392">
                  <c:v>0.90017825311942956</c:v>
                </c:pt>
                <c:pt idx="393">
                  <c:v>0.89992360580595876</c:v>
                </c:pt>
                <c:pt idx="394">
                  <c:v>0.89966895849248796</c:v>
                </c:pt>
                <c:pt idx="395">
                  <c:v>0.89941431117901705</c:v>
                </c:pt>
                <c:pt idx="396">
                  <c:v>0.89915966386554624</c:v>
                </c:pt>
                <c:pt idx="397">
                  <c:v>0.89890501655207533</c:v>
                </c:pt>
                <c:pt idx="398">
                  <c:v>0.89865036923860453</c:v>
                </c:pt>
                <c:pt idx="399">
                  <c:v>0.89839572192513373</c:v>
                </c:pt>
                <c:pt idx="400">
                  <c:v>0.89814107461166282</c:v>
                </c:pt>
                <c:pt idx="401">
                  <c:v>0.89788642729819201</c:v>
                </c:pt>
                <c:pt idx="402">
                  <c:v>0.8976317799847211</c:v>
                </c:pt>
                <c:pt idx="403">
                  <c:v>0.8973771326712503</c:v>
                </c:pt>
                <c:pt idx="404">
                  <c:v>0.8971224853577795</c:v>
                </c:pt>
                <c:pt idx="405">
                  <c:v>0.89686783804430859</c:v>
                </c:pt>
                <c:pt idx="406">
                  <c:v>0.89661319073083778</c:v>
                </c:pt>
                <c:pt idx="407">
                  <c:v>0.89635854341736698</c:v>
                </c:pt>
                <c:pt idx="408">
                  <c:v>0.89610389610389607</c:v>
                </c:pt>
                <c:pt idx="409">
                  <c:v>0.89584924879042527</c:v>
                </c:pt>
                <c:pt idx="410">
                  <c:v>0.89559460147695447</c:v>
                </c:pt>
                <c:pt idx="411">
                  <c:v>0.89533995416348355</c:v>
                </c:pt>
                <c:pt idx="412">
                  <c:v>0.89508530685001275</c:v>
                </c:pt>
                <c:pt idx="413">
                  <c:v>0.89483065953654184</c:v>
                </c:pt>
                <c:pt idx="414">
                  <c:v>0.89457601222307104</c:v>
                </c:pt>
                <c:pt idx="415">
                  <c:v>0.89432136490960024</c:v>
                </c:pt>
                <c:pt idx="416">
                  <c:v>0.89406671759612932</c:v>
                </c:pt>
                <c:pt idx="417">
                  <c:v>0.89381207028265852</c:v>
                </c:pt>
                <c:pt idx="418">
                  <c:v>0.89355742296918772</c:v>
                </c:pt>
                <c:pt idx="419">
                  <c:v>0.89330277565571681</c:v>
                </c:pt>
                <c:pt idx="420">
                  <c:v>0.89304812834224601</c:v>
                </c:pt>
                <c:pt idx="421">
                  <c:v>0.8927934810287752</c:v>
                </c:pt>
                <c:pt idx="422">
                  <c:v>0.89253883371530429</c:v>
                </c:pt>
                <c:pt idx="423">
                  <c:v>0.89228418640183349</c:v>
                </c:pt>
                <c:pt idx="424">
                  <c:v>0.89202953908836258</c:v>
                </c:pt>
                <c:pt idx="425">
                  <c:v>0.89177489177489178</c:v>
                </c:pt>
                <c:pt idx="426">
                  <c:v>0.89152024446142097</c:v>
                </c:pt>
                <c:pt idx="427">
                  <c:v>0.89126559714795006</c:v>
                </c:pt>
                <c:pt idx="428">
                  <c:v>0.89101094983447926</c:v>
                </c:pt>
                <c:pt idx="429">
                  <c:v>0.89075630252100835</c:v>
                </c:pt>
                <c:pt idx="430">
                  <c:v>0.89050165520753755</c:v>
                </c:pt>
                <c:pt idx="431">
                  <c:v>0.89024700789406674</c:v>
                </c:pt>
                <c:pt idx="432">
                  <c:v>0.88999236058059583</c:v>
                </c:pt>
                <c:pt idx="433">
                  <c:v>0.88973771326712503</c:v>
                </c:pt>
                <c:pt idx="434">
                  <c:v>0.88948306595365423</c:v>
                </c:pt>
                <c:pt idx="435">
                  <c:v>0.88922841864018332</c:v>
                </c:pt>
                <c:pt idx="436">
                  <c:v>0.88897377132671251</c:v>
                </c:pt>
                <c:pt idx="437">
                  <c:v>0.88871912401324171</c:v>
                </c:pt>
                <c:pt idx="438">
                  <c:v>0.8884644766997708</c:v>
                </c:pt>
                <c:pt idx="439">
                  <c:v>0.8882098293863</c:v>
                </c:pt>
                <c:pt idx="440">
                  <c:v>0.88795518207282909</c:v>
                </c:pt>
                <c:pt idx="441">
                  <c:v>0.88770053475935828</c:v>
                </c:pt>
                <c:pt idx="442">
                  <c:v>0.88744588744588748</c:v>
                </c:pt>
                <c:pt idx="443">
                  <c:v>0.88719124013241657</c:v>
                </c:pt>
                <c:pt idx="444">
                  <c:v>0.88693659281894577</c:v>
                </c:pt>
                <c:pt idx="445">
                  <c:v>0.88668194550547486</c:v>
                </c:pt>
                <c:pt idx="446">
                  <c:v>0.88642729819200405</c:v>
                </c:pt>
                <c:pt idx="447">
                  <c:v>0.88617265087853325</c:v>
                </c:pt>
                <c:pt idx="448">
                  <c:v>0.88591800356506245</c:v>
                </c:pt>
                <c:pt idx="449">
                  <c:v>0.88566335625159154</c:v>
                </c:pt>
                <c:pt idx="450">
                  <c:v>0.88540870893812074</c:v>
                </c:pt>
                <c:pt idx="451">
                  <c:v>0.88515406162464982</c:v>
                </c:pt>
                <c:pt idx="452">
                  <c:v>0.88489941431117902</c:v>
                </c:pt>
                <c:pt idx="453">
                  <c:v>0.88464476699770822</c:v>
                </c:pt>
                <c:pt idx="454">
                  <c:v>0.88439011968423731</c:v>
                </c:pt>
                <c:pt idx="455">
                  <c:v>0.88413547237076651</c:v>
                </c:pt>
                <c:pt idx="456">
                  <c:v>0.88388082505729559</c:v>
                </c:pt>
                <c:pt idx="457">
                  <c:v>0.88362617774382479</c:v>
                </c:pt>
                <c:pt idx="458">
                  <c:v>0.88337153043035399</c:v>
                </c:pt>
                <c:pt idx="459">
                  <c:v>0.88311688311688308</c:v>
                </c:pt>
                <c:pt idx="460">
                  <c:v>0.88286223580341228</c:v>
                </c:pt>
                <c:pt idx="461">
                  <c:v>0.88260758848994147</c:v>
                </c:pt>
                <c:pt idx="462">
                  <c:v>0.88235294117647056</c:v>
                </c:pt>
                <c:pt idx="463">
                  <c:v>0.88209829386299976</c:v>
                </c:pt>
                <c:pt idx="464">
                  <c:v>0.88184364654952896</c:v>
                </c:pt>
                <c:pt idx="465">
                  <c:v>0.88158899923605805</c:v>
                </c:pt>
                <c:pt idx="466">
                  <c:v>0.88133435192258724</c:v>
                </c:pt>
                <c:pt idx="467">
                  <c:v>0.88107970460911633</c:v>
                </c:pt>
                <c:pt idx="468">
                  <c:v>0.88082505729564553</c:v>
                </c:pt>
                <c:pt idx="469">
                  <c:v>0.88057040998217473</c:v>
                </c:pt>
                <c:pt idx="470">
                  <c:v>0.88031576266870382</c:v>
                </c:pt>
                <c:pt idx="471">
                  <c:v>0.88006111535523301</c:v>
                </c:pt>
                <c:pt idx="472">
                  <c:v>0.8798064680417621</c:v>
                </c:pt>
                <c:pt idx="473">
                  <c:v>0.8795518207282913</c:v>
                </c:pt>
                <c:pt idx="474">
                  <c:v>0.8792971734148205</c:v>
                </c:pt>
                <c:pt idx="475">
                  <c:v>0.87904252610134959</c:v>
                </c:pt>
                <c:pt idx="476">
                  <c:v>0.87878787878787878</c:v>
                </c:pt>
                <c:pt idx="477">
                  <c:v>0.87853323147440798</c:v>
                </c:pt>
                <c:pt idx="478">
                  <c:v>0.87827858416093707</c:v>
                </c:pt>
                <c:pt idx="479">
                  <c:v>0.87802393684746627</c:v>
                </c:pt>
                <c:pt idx="480">
                  <c:v>0.87776928953399547</c:v>
                </c:pt>
                <c:pt idx="481">
                  <c:v>0.87751464222052455</c:v>
                </c:pt>
                <c:pt idx="482">
                  <c:v>0.87725999490705375</c:v>
                </c:pt>
                <c:pt idx="483">
                  <c:v>0.87700534759358284</c:v>
                </c:pt>
                <c:pt idx="484">
                  <c:v>0.87675070028011204</c:v>
                </c:pt>
                <c:pt idx="485">
                  <c:v>0.87649605296664124</c:v>
                </c:pt>
                <c:pt idx="486">
                  <c:v>0.87624140565317032</c:v>
                </c:pt>
                <c:pt idx="487">
                  <c:v>0.87598675833969952</c:v>
                </c:pt>
                <c:pt idx="488">
                  <c:v>0.87573211102622872</c:v>
                </c:pt>
                <c:pt idx="489">
                  <c:v>0.87547746371275781</c:v>
                </c:pt>
                <c:pt idx="490">
                  <c:v>0.87522281639928701</c:v>
                </c:pt>
                <c:pt idx="491">
                  <c:v>0.87496816908581621</c:v>
                </c:pt>
                <c:pt idx="492">
                  <c:v>0.87471352177234529</c:v>
                </c:pt>
                <c:pt idx="493">
                  <c:v>0.87445887445887449</c:v>
                </c:pt>
                <c:pt idx="494">
                  <c:v>0.87420422714540358</c:v>
                </c:pt>
                <c:pt idx="495">
                  <c:v>0.87394957983193278</c:v>
                </c:pt>
                <c:pt idx="496">
                  <c:v>0.87369493251846198</c:v>
                </c:pt>
                <c:pt idx="497">
                  <c:v>0.87344028520499106</c:v>
                </c:pt>
                <c:pt idx="498">
                  <c:v>0.87318563789152026</c:v>
                </c:pt>
                <c:pt idx="499">
                  <c:v>0.87293099057804935</c:v>
                </c:pt>
                <c:pt idx="500">
                  <c:v>0.87267634326457855</c:v>
                </c:pt>
                <c:pt idx="501">
                  <c:v>0.87242169595110775</c:v>
                </c:pt>
                <c:pt idx="502">
                  <c:v>0.87216704863763683</c:v>
                </c:pt>
                <c:pt idx="503">
                  <c:v>0.87191240132416603</c:v>
                </c:pt>
                <c:pt idx="504">
                  <c:v>0.87165775401069512</c:v>
                </c:pt>
                <c:pt idx="505">
                  <c:v>0.87140310669722432</c:v>
                </c:pt>
                <c:pt idx="506">
                  <c:v>0.87114845938375352</c:v>
                </c:pt>
                <c:pt idx="507">
                  <c:v>0.87089381207028271</c:v>
                </c:pt>
                <c:pt idx="508">
                  <c:v>0.8706391647568118</c:v>
                </c:pt>
                <c:pt idx="509">
                  <c:v>0.870384517443341</c:v>
                </c:pt>
                <c:pt idx="510">
                  <c:v>0.87012987012987009</c:v>
                </c:pt>
                <c:pt idx="511">
                  <c:v>0.86987522281639929</c:v>
                </c:pt>
                <c:pt idx="512">
                  <c:v>0.86962057550292848</c:v>
                </c:pt>
                <c:pt idx="513">
                  <c:v>0.86936592818945757</c:v>
                </c:pt>
                <c:pt idx="514">
                  <c:v>0.86911128087598677</c:v>
                </c:pt>
                <c:pt idx="515">
                  <c:v>0.86885663356251586</c:v>
                </c:pt>
                <c:pt idx="516">
                  <c:v>0.86860198624904505</c:v>
                </c:pt>
                <c:pt idx="517">
                  <c:v>0.86834733893557425</c:v>
                </c:pt>
                <c:pt idx="518">
                  <c:v>0.86809269162210345</c:v>
                </c:pt>
                <c:pt idx="519">
                  <c:v>0.86783804430863254</c:v>
                </c:pt>
                <c:pt idx="520">
                  <c:v>0.86758339699516174</c:v>
                </c:pt>
                <c:pt idx="521">
                  <c:v>0.86732874968169082</c:v>
                </c:pt>
                <c:pt idx="522">
                  <c:v>0.86707410236822002</c:v>
                </c:pt>
                <c:pt idx="523">
                  <c:v>0.86681945505474922</c:v>
                </c:pt>
                <c:pt idx="524">
                  <c:v>0.86656480774127831</c:v>
                </c:pt>
                <c:pt idx="525">
                  <c:v>0.86631016042780751</c:v>
                </c:pt>
                <c:pt idx="526">
                  <c:v>0.86605551311433659</c:v>
                </c:pt>
                <c:pt idx="527">
                  <c:v>0.86580086580086579</c:v>
                </c:pt>
                <c:pt idx="528">
                  <c:v>0.86554621848739499</c:v>
                </c:pt>
                <c:pt idx="529">
                  <c:v>0.86529157117392408</c:v>
                </c:pt>
                <c:pt idx="530">
                  <c:v>0.86503692386045328</c:v>
                </c:pt>
                <c:pt idx="531">
                  <c:v>0.86478227654698236</c:v>
                </c:pt>
                <c:pt idx="532">
                  <c:v>0.86452762923351156</c:v>
                </c:pt>
                <c:pt idx="533">
                  <c:v>0.86427298192004076</c:v>
                </c:pt>
                <c:pt idx="534">
                  <c:v>0.86401833460656996</c:v>
                </c:pt>
                <c:pt idx="535">
                  <c:v>0.86376368729309905</c:v>
                </c:pt>
                <c:pt idx="536">
                  <c:v>0.86350903997962825</c:v>
                </c:pt>
                <c:pt idx="537">
                  <c:v>0.86325439266615733</c:v>
                </c:pt>
                <c:pt idx="538">
                  <c:v>0.86299974535268653</c:v>
                </c:pt>
                <c:pt idx="539">
                  <c:v>0.86274509803921573</c:v>
                </c:pt>
                <c:pt idx="540">
                  <c:v>0.86249045072574482</c:v>
                </c:pt>
                <c:pt idx="541">
                  <c:v>0.86223580341227402</c:v>
                </c:pt>
                <c:pt idx="542">
                  <c:v>0.8619811560988031</c:v>
                </c:pt>
                <c:pt idx="543">
                  <c:v>0.8617265087853323</c:v>
                </c:pt>
                <c:pt idx="544">
                  <c:v>0.8614718614718615</c:v>
                </c:pt>
                <c:pt idx="545">
                  <c:v>0.8612172141583907</c:v>
                </c:pt>
                <c:pt idx="546">
                  <c:v>0.86096256684491979</c:v>
                </c:pt>
                <c:pt idx="547">
                  <c:v>0.86070791953144898</c:v>
                </c:pt>
                <c:pt idx="548">
                  <c:v>0.86045327221797807</c:v>
                </c:pt>
                <c:pt idx="549">
                  <c:v>0.86019862490450727</c:v>
                </c:pt>
                <c:pt idx="550">
                  <c:v>0.85994397759103647</c:v>
                </c:pt>
                <c:pt idx="551">
                  <c:v>0.85968933027756556</c:v>
                </c:pt>
                <c:pt idx="552">
                  <c:v>0.85943468296409475</c:v>
                </c:pt>
                <c:pt idx="553">
                  <c:v>0.85918003565062384</c:v>
                </c:pt>
                <c:pt idx="554">
                  <c:v>0.85892538833715304</c:v>
                </c:pt>
                <c:pt idx="555">
                  <c:v>0.85867074102368224</c:v>
                </c:pt>
                <c:pt idx="556">
                  <c:v>0.85841609371021133</c:v>
                </c:pt>
                <c:pt idx="557">
                  <c:v>0.85816144639674052</c:v>
                </c:pt>
                <c:pt idx="558">
                  <c:v>0.85790679908326961</c:v>
                </c:pt>
                <c:pt idx="559">
                  <c:v>0.85765215176979881</c:v>
                </c:pt>
                <c:pt idx="560">
                  <c:v>0.85739750445632801</c:v>
                </c:pt>
                <c:pt idx="561">
                  <c:v>0.85714285714285721</c:v>
                </c:pt>
                <c:pt idx="562">
                  <c:v>0.85688820982938629</c:v>
                </c:pt>
                <c:pt idx="563">
                  <c:v>0.85663356251591549</c:v>
                </c:pt>
                <c:pt idx="564">
                  <c:v>0.85637891520244458</c:v>
                </c:pt>
                <c:pt idx="565">
                  <c:v>0.85612426788897378</c:v>
                </c:pt>
                <c:pt idx="566">
                  <c:v>0.85586962057550298</c:v>
                </c:pt>
                <c:pt idx="567">
                  <c:v>0.85561497326203206</c:v>
                </c:pt>
                <c:pt idx="568">
                  <c:v>0.85536032594856126</c:v>
                </c:pt>
                <c:pt idx="569">
                  <c:v>0.85510567863509035</c:v>
                </c:pt>
                <c:pt idx="570">
                  <c:v>0.85485103132161955</c:v>
                </c:pt>
                <c:pt idx="571">
                  <c:v>0.85459638400814875</c:v>
                </c:pt>
                <c:pt idx="572">
                  <c:v>0.85434173669467783</c:v>
                </c:pt>
                <c:pt idx="573">
                  <c:v>0.85408708938120703</c:v>
                </c:pt>
                <c:pt idx="574">
                  <c:v>0.85383244206773612</c:v>
                </c:pt>
                <c:pt idx="575">
                  <c:v>0.85357779475426532</c:v>
                </c:pt>
                <c:pt idx="576">
                  <c:v>0.85332314744079452</c:v>
                </c:pt>
                <c:pt idx="577">
                  <c:v>0.85306850012732371</c:v>
                </c:pt>
                <c:pt idx="578">
                  <c:v>0.8528138528138528</c:v>
                </c:pt>
                <c:pt idx="579">
                  <c:v>0.852559205500382</c:v>
                </c:pt>
                <c:pt idx="580">
                  <c:v>0.85230455818691109</c:v>
                </c:pt>
                <c:pt idx="581">
                  <c:v>0.85204991087344029</c:v>
                </c:pt>
                <c:pt idx="582">
                  <c:v>0.85179526355996948</c:v>
                </c:pt>
                <c:pt idx="583">
                  <c:v>0.85154061624649857</c:v>
                </c:pt>
                <c:pt idx="584">
                  <c:v>0.85128596893302777</c:v>
                </c:pt>
                <c:pt idx="585">
                  <c:v>0.85103132161955686</c:v>
                </c:pt>
                <c:pt idx="586">
                  <c:v>0.85077667430608606</c:v>
                </c:pt>
                <c:pt idx="587">
                  <c:v>0.85052202699261525</c:v>
                </c:pt>
                <c:pt idx="588">
                  <c:v>0.85026737967914445</c:v>
                </c:pt>
                <c:pt idx="589">
                  <c:v>0.85001273236567354</c:v>
                </c:pt>
                <c:pt idx="590">
                  <c:v>0.84975808505220274</c:v>
                </c:pt>
                <c:pt idx="591">
                  <c:v>0.84950343773873183</c:v>
                </c:pt>
                <c:pt idx="592">
                  <c:v>0.84924879042526102</c:v>
                </c:pt>
                <c:pt idx="593">
                  <c:v>0.84899414311179022</c:v>
                </c:pt>
                <c:pt idx="594">
                  <c:v>0.84873949579831931</c:v>
                </c:pt>
                <c:pt idx="595">
                  <c:v>0.84848484848484851</c:v>
                </c:pt>
                <c:pt idx="596">
                  <c:v>0.8482302011713776</c:v>
                </c:pt>
                <c:pt idx="597">
                  <c:v>0.84797555385790679</c:v>
                </c:pt>
                <c:pt idx="598">
                  <c:v>0.84772090654443599</c:v>
                </c:pt>
                <c:pt idx="599">
                  <c:v>0.84746625923096508</c:v>
                </c:pt>
                <c:pt idx="600">
                  <c:v>0.84721161191749428</c:v>
                </c:pt>
                <c:pt idx="601">
                  <c:v>0.84695696460402337</c:v>
                </c:pt>
                <c:pt idx="602">
                  <c:v>0.84670231729055256</c:v>
                </c:pt>
                <c:pt idx="603">
                  <c:v>0.84644766997708176</c:v>
                </c:pt>
                <c:pt idx="604">
                  <c:v>0.84619302266361096</c:v>
                </c:pt>
                <c:pt idx="605">
                  <c:v>0.84593837535014005</c:v>
                </c:pt>
                <c:pt idx="606">
                  <c:v>0.84568372803666925</c:v>
                </c:pt>
                <c:pt idx="607">
                  <c:v>0.84542908072319833</c:v>
                </c:pt>
                <c:pt idx="608">
                  <c:v>0.84517443340972753</c:v>
                </c:pt>
                <c:pt idx="609">
                  <c:v>0.84491978609625673</c:v>
                </c:pt>
                <c:pt idx="610">
                  <c:v>0.84466513878278582</c:v>
                </c:pt>
                <c:pt idx="611">
                  <c:v>0.84441049146931502</c:v>
                </c:pt>
                <c:pt idx="612">
                  <c:v>0.8441558441558441</c:v>
                </c:pt>
                <c:pt idx="613">
                  <c:v>0.8439011968423733</c:v>
                </c:pt>
                <c:pt idx="614">
                  <c:v>0.8436465495289025</c:v>
                </c:pt>
                <c:pt idx="615">
                  <c:v>0.84339190221543159</c:v>
                </c:pt>
                <c:pt idx="616">
                  <c:v>0.84313725490196079</c:v>
                </c:pt>
                <c:pt idx="617">
                  <c:v>0.84288260758848987</c:v>
                </c:pt>
                <c:pt idx="618">
                  <c:v>0.84262796027501907</c:v>
                </c:pt>
                <c:pt idx="619">
                  <c:v>0.84237331296154827</c:v>
                </c:pt>
                <c:pt idx="620">
                  <c:v>0.84211866564807747</c:v>
                </c:pt>
                <c:pt idx="621">
                  <c:v>0.84186401833460656</c:v>
                </c:pt>
                <c:pt idx="622">
                  <c:v>0.84160937102113575</c:v>
                </c:pt>
                <c:pt idx="623">
                  <c:v>0.84135472370766484</c:v>
                </c:pt>
                <c:pt idx="624">
                  <c:v>0.84110007639419404</c:v>
                </c:pt>
                <c:pt idx="625">
                  <c:v>0.84084542908072324</c:v>
                </c:pt>
                <c:pt idx="626">
                  <c:v>0.84059078176725233</c:v>
                </c:pt>
                <c:pt idx="627">
                  <c:v>0.84033613445378152</c:v>
                </c:pt>
                <c:pt idx="628">
                  <c:v>0.84008148714031061</c:v>
                </c:pt>
                <c:pt idx="629">
                  <c:v>0.83982683982683981</c:v>
                </c:pt>
                <c:pt idx="630">
                  <c:v>0.83957219251336901</c:v>
                </c:pt>
                <c:pt idx="631">
                  <c:v>0.83931754519989821</c:v>
                </c:pt>
                <c:pt idx="632">
                  <c:v>0.83906289788642729</c:v>
                </c:pt>
                <c:pt idx="633">
                  <c:v>0.83880825057295649</c:v>
                </c:pt>
                <c:pt idx="634">
                  <c:v>0.83855360325948558</c:v>
                </c:pt>
                <c:pt idx="635">
                  <c:v>0.83829895594601478</c:v>
                </c:pt>
                <c:pt idx="636">
                  <c:v>0.83804430863254398</c:v>
                </c:pt>
                <c:pt idx="637">
                  <c:v>0.83778966131907306</c:v>
                </c:pt>
                <c:pt idx="638">
                  <c:v>0.83753501400560226</c:v>
                </c:pt>
                <c:pt idx="639">
                  <c:v>0.83728036669213135</c:v>
                </c:pt>
                <c:pt idx="640">
                  <c:v>0.83702571937866055</c:v>
                </c:pt>
                <c:pt idx="641">
                  <c:v>0.83677107206518975</c:v>
                </c:pt>
                <c:pt idx="642">
                  <c:v>0.83651642475171883</c:v>
                </c:pt>
                <c:pt idx="643">
                  <c:v>0.83626177743824803</c:v>
                </c:pt>
                <c:pt idx="644">
                  <c:v>0.83600713012477712</c:v>
                </c:pt>
                <c:pt idx="645">
                  <c:v>0.83575248281130632</c:v>
                </c:pt>
                <c:pt idx="646">
                  <c:v>0.83549783549783552</c:v>
                </c:pt>
                <c:pt idx="647">
                  <c:v>0.83524318818436472</c:v>
                </c:pt>
                <c:pt idx="648">
                  <c:v>0.8349885408708938</c:v>
                </c:pt>
                <c:pt idx="649">
                  <c:v>0.834733893557423</c:v>
                </c:pt>
                <c:pt idx="650">
                  <c:v>0.83447924624395209</c:v>
                </c:pt>
                <c:pt idx="651">
                  <c:v>0.83422459893048129</c:v>
                </c:pt>
                <c:pt idx="652">
                  <c:v>0.83396995161701049</c:v>
                </c:pt>
                <c:pt idx="653">
                  <c:v>0.83371530430353957</c:v>
                </c:pt>
                <c:pt idx="654">
                  <c:v>0.83346065699006877</c:v>
                </c:pt>
                <c:pt idx="655">
                  <c:v>0.83320600967659786</c:v>
                </c:pt>
                <c:pt idx="656">
                  <c:v>0.83295136236312706</c:v>
                </c:pt>
                <c:pt idx="657">
                  <c:v>0.83269671504965626</c:v>
                </c:pt>
                <c:pt idx="658">
                  <c:v>0.83244206773618534</c:v>
                </c:pt>
                <c:pt idx="659">
                  <c:v>0.83218742042271454</c:v>
                </c:pt>
                <c:pt idx="660">
                  <c:v>0.83193277310924363</c:v>
                </c:pt>
                <c:pt idx="661">
                  <c:v>0.83167812579577283</c:v>
                </c:pt>
                <c:pt idx="662">
                  <c:v>0.83142347848230203</c:v>
                </c:pt>
                <c:pt idx="663">
                  <c:v>0.83116883116883122</c:v>
                </c:pt>
                <c:pt idx="664">
                  <c:v>0.83091418385536031</c:v>
                </c:pt>
                <c:pt idx="665">
                  <c:v>0.83065953654188951</c:v>
                </c:pt>
                <c:pt idx="666">
                  <c:v>0.8304048892284186</c:v>
                </c:pt>
                <c:pt idx="667">
                  <c:v>0.8301502419149478</c:v>
                </c:pt>
                <c:pt idx="668">
                  <c:v>0.82989559460147699</c:v>
                </c:pt>
                <c:pt idx="669">
                  <c:v>0.82964094728800608</c:v>
                </c:pt>
                <c:pt idx="670">
                  <c:v>0.82938629997453528</c:v>
                </c:pt>
                <c:pt idx="671">
                  <c:v>0.82913165266106437</c:v>
                </c:pt>
                <c:pt idx="672">
                  <c:v>0.82887700534759357</c:v>
                </c:pt>
                <c:pt idx="673">
                  <c:v>0.82862235803412276</c:v>
                </c:pt>
                <c:pt idx="674">
                  <c:v>0.82836771072065196</c:v>
                </c:pt>
                <c:pt idx="675">
                  <c:v>0.82811306340718105</c:v>
                </c:pt>
                <c:pt idx="676">
                  <c:v>0.82785841609371025</c:v>
                </c:pt>
                <c:pt idx="677">
                  <c:v>0.82760376878023934</c:v>
                </c:pt>
                <c:pt idx="678">
                  <c:v>0.82734912146676853</c:v>
                </c:pt>
                <c:pt idx="679">
                  <c:v>0.82709447415329773</c:v>
                </c:pt>
                <c:pt idx="680">
                  <c:v>0.82683982683982682</c:v>
                </c:pt>
                <c:pt idx="681">
                  <c:v>0.82658517952635602</c:v>
                </c:pt>
                <c:pt idx="682">
                  <c:v>0.8263305322128851</c:v>
                </c:pt>
                <c:pt idx="683">
                  <c:v>0.8260758848994143</c:v>
                </c:pt>
                <c:pt idx="684">
                  <c:v>0.8258212375859435</c:v>
                </c:pt>
                <c:pt idx="685">
                  <c:v>0.82556659027247259</c:v>
                </c:pt>
                <c:pt idx="686">
                  <c:v>0.82531194295900179</c:v>
                </c:pt>
                <c:pt idx="687">
                  <c:v>0.82505729564553087</c:v>
                </c:pt>
                <c:pt idx="688">
                  <c:v>0.82480264833206007</c:v>
                </c:pt>
                <c:pt idx="689">
                  <c:v>0.82454800101858927</c:v>
                </c:pt>
                <c:pt idx="690">
                  <c:v>0.82429335370511847</c:v>
                </c:pt>
                <c:pt idx="691">
                  <c:v>0.82403870639164756</c:v>
                </c:pt>
                <c:pt idx="692">
                  <c:v>0.82378405907817676</c:v>
                </c:pt>
                <c:pt idx="693">
                  <c:v>0.82352941176470584</c:v>
                </c:pt>
                <c:pt idx="694">
                  <c:v>0.82327476445123504</c:v>
                </c:pt>
                <c:pt idx="695">
                  <c:v>0.82302011713776424</c:v>
                </c:pt>
                <c:pt idx="696">
                  <c:v>0.82276546982429333</c:v>
                </c:pt>
                <c:pt idx="697">
                  <c:v>0.82251082251082253</c:v>
                </c:pt>
                <c:pt idx="698">
                  <c:v>0.82225617519735161</c:v>
                </c:pt>
                <c:pt idx="699">
                  <c:v>0.82200152788388081</c:v>
                </c:pt>
                <c:pt idx="700">
                  <c:v>0.82174688057041001</c:v>
                </c:pt>
                <c:pt idx="701">
                  <c:v>0.82149223325693921</c:v>
                </c:pt>
                <c:pt idx="702">
                  <c:v>0.8212375859434683</c:v>
                </c:pt>
                <c:pt idx="703">
                  <c:v>0.82098293862999749</c:v>
                </c:pt>
                <c:pt idx="704">
                  <c:v>0.82072829131652658</c:v>
                </c:pt>
                <c:pt idx="705">
                  <c:v>0.82047364400305578</c:v>
                </c:pt>
                <c:pt idx="706">
                  <c:v>0.82021899668958498</c:v>
                </c:pt>
                <c:pt idx="707">
                  <c:v>0.81996434937611407</c:v>
                </c:pt>
                <c:pt idx="708">
                  <c:v>0.81970970206264326</c:v>
                </c:pt>
                <c:pt idx="709">
                  <c:v>0.81945505474917235</c:v>
                </c:pt>
                <c:pt idx="710">
                  <c:v>0.81920040743570155</c:v>
                </c:pt>
                <c:pt idx="711">
                  <c:v>0.81894576012223075</c:v>
                </c:pt>
                <c:pt idx="712">
                  <c:v>0.81869111280875984</c:v>
                </c:pt>
                <c:pt idx="713">
                  <c:v>0.81843646549528903</c:v>
                </c:pt>
                <c:pt idx="714">
                  <c:v>0.81818181818181812</c:v>
                </c:pt>
                <c:pt idx="715">
                  <c:v>0.81792717086834732</c:v>
                </c:pt>
                <c:pt idx="716">
                  <c:v>0.81767252355487652</c:v>
                </c:pt>
                <c:pt idx="717">
                  <c:v>0.81741787624140572</c:v>
                </c:pt>
                <c:pt idx="718">
                  <c:v>0.8171632289279348</c:v>
                </c:pt>
                <c:pt idx="719">
                  <c:v>0.816908581614464</c:v>
                </c:pt>
                <c:pt idx="720">
                  <c:v>0.81665393430099309</c:v>
                </c:pt>
                <c:pt idx="721">
                  <c:v>0.81639928698752229</c:v>
                </c:pt>
                <c:pt idx="722">
                  <c:v>0.81614463967405149</c:v>
                </c:pt>
                <c:pt idx="723">
                  <c:v>0.81588999236058057</c:v>
                </c:pt>
                <c:pt idx="724">
                  <c:v>0.81563534504710977</c:v>
                </c:pt>
                <c:pt idx="725">
                  <c:v>0.81538069773363886</c:v>
                </c:pt>
                <c:pt idx="726">
                  <c:v>0.81512605042016806</c:v>
                </c:pt>
                <c:pt idx="727">
                  <c:v>0.81487140310669726</c:v>
                </c:pt>
                <c:pt idx="728">
                  <c:v>0.81461675579322634</c:v>
                </c:pt>
                <c:pt idx="729">
                  <c:v>0.81436210847975554</c:v>
                </c:pt>
                <c:pt idx="730">
                  <c:v>0.81410746116628463</c:v>
                </c:pt>
                <c:pt idx="731">
                  <c:v>0.81385281385281383</c:v>
                </c:pt>
                <c:pt idx="732">
                  <c:v>0.81359816653934303</c:v>
                </c:pt>
                <c:pt idx="733">
                  <c:v>0.81334351922587222</c:v>
                </c:pt>
                <c:pt idx="734">
                  <c:v>0.81308887191240131</c:v>
                </c:pt>
                <c:pt idx="735">
                  <c:v>0.81283422459893051</c:v>
                </c:pt>
                <c:pt idx="736">
                  <c:v>0.8125795772854596</c:v>
                </c:pt>
                <c:pt idx="737">
                  <c:v>0.8123249299719888</c:v>
                </c:pt>
                <c:pt idx="738">
                  <c:v>0.81207028265851799</c:v>
                </c:pt>
                <c:pt idx="739">
                  <c:v>0.81181563534504708</c:v>
                </c:pt>
                <c:pt idx="740">
                  <c:v>0.81156098803157628</c:v>
                </c:pt>
                <c:pt idx="741">
                  <c:v>0.81130634071810537</c:v>
                </c:pt>
                <c:pt idx="742">
                  <c:v>0.81105169340463457</c:v>
                </c:pt>
                <c:pt idx="743">
                  <c:v>0.81079704609116376</c:v>
                </c:pt>
                <c:pt idx="744">
                  <c:v>0.81054239877769296</c:v>
                </c:pt>
                <c:pt idx="745">
                  <c:v>0.81028775146422205</c:v>
                </c:pt>
                <c:pt idx="746">
                  <c:v>0.81003310415075125</c:v>
                </c:pt>
                <c:pt idx="747">
                  <c:v>0.80977845683728034</c:v>
                </c:pt>
                <c:pt idx="748">
                  <c:v>0.80952380952380953</c:v>
                </c:pt>
                <c:pt idx="749">
                  <c:v>0.80926916221033873</c:v>
                </c:pt>
                <c:pt idx="750">
                  <c:v>0.80901451489686782</c:v>
                </c:pt>
                <c:pt idx="751">
                  <c:v>0.80875986758339702</c:v>
                </c:pt>
                <c:pt idx="752">
                  <c:v>0.80850522026992611</c:v>
                </c:pt>
                <c:pt idx="753">
                  <c:v>0.8082505729564553</c:v>
                </c:pt>
                <c:pt idx="754">
                  <c:v>0.8079959256429845</c:v>
                </c:pt>
                <c:pt idx="755">
                  <c:v>0.80774127832951359</c:v>
                </c:pt>
                <c:pt idx="756">
                  <c:v>0.80748663101604279</c:v>
                </c:pt>
                <c:pt idx="757">
                  <c:v>0.80723198370257188</c:v>
                </c:pt>
                <c:pt idx="758">
                  <c:v>0.80697733638910107</c:v>
                </c:pt>
                <c:pt idx="759">
                  <c:v>0.80672268907563027</c:v>
                </c:pt>
                <c:pt idx="760">
                  <c:v>0.80646804176215947</c:v>
                </c:pt>
                <c:pt idx="761">
                  <c:v>0.80621339444868856</c:v>
                </c:pt>
                <c:pt idx="762">
                  <c:v>0.80595874713521776</c:v>
                </c:pt>
                <c:pt idx="763">
                  <c:v>0.80570409982174684</c:v>
                </c:pt>
                <c:pt idx="764">
                  <c:v>0.80544945250827604</c:v>
                </c:pt>
                <c:pt idx="765">
                  <c:v>0.80519480519480524</c:v>
                </c:pt>
                <c:pt idx="766">
                  <c:v>0.80494015788133433</c:v>
                </c:pt>
                <c:pt idx="767">
                  <c:v>0.80468551056786353</c:v>
                </c:pt>
                <c:pt idx="768">
                  <c:v>0.80443086325439261</c:v>
                </c:pt>
                <c:pt idx="769">
                  <c:v>0.80417621594092181</c:v>
                </c:pt>
                <c:pt idx="770">
                  <c:v>0.80392156862745101</c:v>
                </c:pt>
                <c:pt idx="771">
                  <c:v>0.8036669213139801</c:v>
                </c:pt>
                <c:pt idx="772">
                  <c:v>0.8034122740005093</c:v>
                </c:pt>
                <c:pt idx="773">
                  <c:v>0.80315762668703838</c:v>
                </c:pt>
                <c:pt idx="774">
                  <c:v>0.80290297937356758</c:v>
                </c:pt>
                <c:pt idx="775">
                  <c:v>0.80264833206009678</c:v>
                </c:pt>
                <c:pt idx="776">
                  <c:v>0.80239368474662598</c:v>
                </c:pt>
                <c:pt idx="777">
                  <c:v>0.80213903743315507</c:v>
                </c:pt>
                <c:pt idx="778">
                  <c:v>0.80188439011968426</c:v>
                </c:pt>
                <c:pt idx="779">
                  <c:v>0.80162974280621335</c:v>
                </c:pt>
                <c:pt idx="780">
                  <c:v>0.80137509549274255</c:v>
                </c:pt>
                <c:pt idx="781">
                  <c:v>0.80112044817927175</c:v>
                </c:pt>
                <c:pt idx="782">
                  <c:v>0.80086580086580084</c:v>
                </c:pt>
                <c:pt idx="783">
                  <c:v>0.80061115355233003</c:v>
                </c:pt>
                <c:pt idx="784">
                  <c:v>0.80035650623885912</c:v>
                </c:pt>
                <c:pt idx="785">
                  <c:v>0.80010185892538832</c:v>
                </c:pt>
                <c:pt idx="786">
                  <c:v>0.79984721161191752</c:v>
                </c:pt>
                <c:pt idx="787">
                  <c:v>0.79959256429844672</c:v>
                </c:pt>
                <c:pt idx="788">
                  <c:v>0.7993379169849758</c:v>
                </c:pt>
                <c:pt idx="789">
                  <c:v>0.799083269671505</c:v>
                </c:pt>
                <c:pt idx="790">
                  <c:v>0.79882862235803409</c:v>
                </c:pt>
                <c:pt idx="791">
                  <c:v>0.79857397504456329</c:v>
                </c:pt>
                <c:pt idx="792">
                  <c:v>0.79831932773109249</c:v>
                </c:pt>
                <c:pt idx="793">
                  <c:v>0.79806468041762157</c:v>
                </c:pt>
                <c:pt idx="794">
                  <c:v>0.79806468041762157</c:v>
                </c:pt>
                <c:pt idx="795">
                  <c:v>0.79781003310415077</c:v>
                </c:pt>
                <c:pt idx="796">
                  <c:v>0.79755538579067986</c:v>
                </c:pt>
                <c:pt idx="797">
                  <c:v>0.79730073847720906</c:v>
                </c:pt>
                <c:pt idx="798">
                  <c:v>0.79704609116373826</c:v>
                </c:pt>
                <c:pt idx="799">
                  <c:v>0.79679144385026734</c:v>
                </c:pt>
                <c:pt idx="800">
                  <c:v>0.79653679653679654</c:v>
                </c:pt>
                <c:pt idx="801">
                  <c:v>0.79628214922332563</c:v>
                </c:pt>
                <c:pt idx="802">
                  <c:v>0.79602750190985483</c:v>
                </c:pt>
                <c:pt idx="803">
                  <c:v>0.79577285459638403</c:v>
                </c:pt>
                <c:pt idx="804">
                  <c:v>0.79551820728291323</c:v>
                </c:pt>
                <c:pt idx="805">
                  <c:v>0.79526355996944231</c:v>
                </c:pt>
                <c:pt idx="806">
                  <c:v>0.79500891265597151</c:v>
                </c:pt>
                <c:pt idx="807">
                  <c:v>0.7947542653425006</c:v>
                </c:pt>
                <c:pt idx="808">
                  <c:v>0.7944996180290298</c:v>
                </c:pt>
                <c:pt idx="809">
                  <c:v>0.794244970715559</c:v>
                </c:pt>
                <c:pt idx="810">
                  <c:v>0.79399032340208808</c:v>
                </c:pt>
                <c:pt idx="811">
                  <c:v>0.79373567608861728</c:v>
                </c:pt>
                <c:pt idx="812">
                  <c:v>0.79348102877514637</c:v>
                </c:pt>
                <c:pt idx="813">
                  <c:v>0.79322638146167557</c:v>
                </c:pt>
                <c:pt idx="814">
                  <c:v>0.79297173414820477</c:v>
                </c:pt>
                <c:pt idx="815">
                  <c:v>0.79271708683473385</c:v>
                </c:pt>
                <c:pt idx="816">
                  <c:v>0.79246243952126305</c:v>
                </c:pt>
                <c:pt idx="817">
                  <c:v>0.79220779220779214</c:v>
                </c:pt>
                <c:pt idx="818">
                  <c:v>0.79195314489432134</c:v>
                </c:pt>
                <c:pt idx="819">
                  <c:v>0.79169849758085054</c:v>
                </c:pt>
                <c:pt idx="820">
                  <c:v>0.79144385026737973</c:v>
                </c:pt>
                <c:pt idx="821">
                  <c:v>0.79118920295390882</c:v>
                </c:pt>
                <c:pt idx="822">
                  <c:v>0.79093455564043802</c:v>
                </c:pt>
                <c:pt idx="823">
                  <c:v>0.79067990832696711</c:v>
                </c:pt>
                <c:pt idx="824">
                  <c:v>0.79042526101349631</c:v>
                </c:pt>
                <c:pt idx="825">
                  <c:v>0.7901706137000255</c:v>
                </c:pt>
                <c:pt idx="826">
                  <c:v>0.78991596638655459</c:v>
                </c:pt>
                <c:pt idx="827">
                  <c:v>0.78966131907308379</c:v>
                </c:pt>
                <c:pt idx="828">
                  <c:v>0.78940667175961288</c:v>
                </c:pt>
                <c:pt idx="829">
                  <c:v>0.78915202444614208</c:v>
                </c:pt>
                <c:pt idx="830">
                  <c:v>0.78889737713267127</c:v>
                </c:pt>
                <c:pt idx="831">
                  <c:v>0.78864272981920047</c:v>
                </c:pt>
                <c:pt idx="832">
                  <c:v>0.78838808250572956</c:v>
                </c:pt>
                <c:pt idx="833">
                  <c:v>0.78813343519225876</c:v>
                </c:pt>
                <c:pt idx="834">
                  <c:v>0.78787878787878785</c:v>
                </c:pt>
                <c:pt idx="835">
                  <c:v>0.78762414056531704</c:v>
                </c:pt>
                <c:pt idx="836">
                  <c:v>0.78736949325184624</c:v>
                </c:pt>
                <c:pt idx="837">
                  <c:v>0.78711484593837533</c:v>
                </c:pt>
                <c:pt idx="838">
                  <c:v>0.78686019862490453</c:v>
                </c:pt>
                <c:pt idx="839">
                  <c:v>0.78660555131143362</c:v>
                </c:pt>
                <c:pt idx="840">
                  <c:v>0.78635090399796281</c:v>
                </c:pt>
                <c:pt idx="841">
                  <c:v>0.78609625668449201</c:v>
                </c:pt>
                <c:pt idx="842">
                  <c:v>0.7858416093710211</c:v>
                </c:pt>
                <c:pt idx="843">
                  <c:v>0.7855869620575503</c:v>
                </c:pt>
                <c:pt idx="844">
                  <c:v>0.78533231474407938</c:v>
                </c:pt>
                <c:pt idx="845">
                  <c:v>0.78507766743060858</c:v>
                </c:pt>
                <c:pt idx="846">
                  <c:v>0.78482302011713778</c:v>
                </c:pt>
                <c:pt idx="847">
                  <c:v>0.78456837280366698</c:v>
                </c:pt>
                <c:pt idx="848">
                  <c:v>0.78431372549019607</c:v>
                </c:pt>
                <c:pt idx="849">
                  <c:v>0.78405907817672527</c:v>
                </c:pt>
                <c:pt idx="850">
                  <c:v>0.78380443086325435</c:v>
                </c:pt>
                <c:pt idx="851">
                  <c:v>0.78354978354978355</c:v>
                </c:pt>
                <c:pt idx="852">
                  <c:v>0.78329513623631275</c:v>
                </c:pt>
                <c:pt idx="853">
                  <c:v>0.78304048892284184</c:v>
                </c:pt>
                <c:pt idx="854">
                  <c:v>0.78278584160937104</c:v>
                </c:pt>
                <c:pt idx="855">
                  <c:v>0.78253119429590012</c:v>
                </c:pt>
                <c:pt idx="856">
                  <c:v>0.78227654698242932</c:v>
                </c:pt>
                <c:pt idx="857">
                  <c:v>0.78202189966895852</c:v>
                </c:pt>
                <c:pt idx="858">
                  <c:v>0.78176725235548772</c:v>
                </c:pt>
                <c:pt idx="859">
                  <c:v>0.78151260504201681</c:v>
                </c:pt>
                <c:pt idx="860">
                  <c:v>0.781257957728546</c:v>
                </c:pt>
                <c:pt idx="861">
                  <c:v>0.78100331041507509</c:v>
                </c:pt>
                <c:pt idx="862">
                  <c:v>0.78074866310160429</c:v>
                </c:pt>
                <c:pt idx="863">
                  <c:v>0.78049401578813349</c:v>
                </c:pt>
                <c:pt idx="864">
                  <c:v>0.78023936847466258</c:v>
                </c:pt>
                <c:pt idx="865">
                  <c:v>0.77998472116119177</c:v>
                </c:pt>
                <c:pt idx="866">
                  <c:v>0.77973007384772086</c:v>
                </c:pt>
                <c:pt idx="867">
                  <c:v>0.77947542653425006</c:v>
                </c:pt>
                <c:pt idx="868">
                  <c:v>0.77922077922077926</c:v>
                </c:pt>
                <c:pt idx="869">
                  <c:v>0.77896613190730835</c:v>
                </c:pt>
                <c:pt idx="870">
                  <c:v>0.77871148459383754</c:v>
                </c:pt>
                <c:pt idx="871">
                  <c:v>0.77845683728036663</c:v>
                </c:pt>
                <c:pt idx="872">
                  <c:v>0.77820218996689583</c:v>
                </c:pt>
                <c:pt idx="873">
                  <c:v>0.77794754265342503</c:v>
                </c:pt>
                <c:pt idx="874">
                  <c:v>0.77769289533995423</c:v>
                </c:pt>
                <c:pt idx="875">
                  <c:v>0.77743824802648331</c:v>
                </c:pt>
                <c:pt idx="876">
                  <c:v>0.77718360071301251</c:v>
                </c:pt>
                <c:pt idx="877">
                  <c:v>0.7769289533995416</c:v>
                </c:pt>
                <c:pt idx="878">
                  <c:v>0.7766743060860708</c:v>
                </c:pt>
                <c:pt idx="879">
                  <c:v>0.7764196587726</c:v>
                </c:pt>
                <c:pt idx="880">
                  <c:v>0.77616501145912908</c:v>
                </c:pt>
                <c:pt idx="881">
                  <c:v>0.77591036414565828</c:v>
                </c:pt>
                <c:pt idx="882">
                  <c:v>0.77565571683218737</c:v>
                </c:pt>
                <c:pt idx="883">
                  <c:v>0.77540106951871657</c:v>
                </c:pt>
                <c:pt idx="884">
                  <c:v>0.77514642220524577</c:v>
                </c:pt>
                <c:pt idx="885">
                  <c:v>0.77489177489177485</c:v>
                </c:pt>
                <c:pt idx="886">
                  <c:v>0.77463712757830405</c:v>
                </c:pt>
                <c:pt idx="887">
                  <c:v>0.77438248026483314</c:v>
                </c:pt>
                <c:pt idx="888">
                  <c:v>0.77412783295136234</c:v>
                </c:pt>
                <c:pt idx="889">
                  <c:v>0.77387318563789154</c:v>
                </c:pt>
                <c:pt idx="890">
                  <c:v>0.77361853832442073</c:v>
                </c:pt>
                <c:pt idx="891">
                  <c:v>0.77336389101094982</c:v>
                </c:pt>
                <c:pt idx="892">
                  <c:v>0.77310924369747902</c:v>
                </c:pt>
                <c:pt idx="893">
                  <c:v>0.77285459638400811</c:v>
                </c:pt>
                <c:pt idx="894">
                  <c:v>0.77259994907053731</c:v>
                </c:pt>
                <c:pt idx="895">
                  <c:v>0.7723453017570665</c:v>
                </c:pt>
                <c:pt idx="896">
                  <c:v>0.77209065444359559</c:v>
                </c:pt>
                <c:pt idx="897">
                  <c:v>0.77183600713012479</c:v>
                </c:pt>
                <c:pt idx="898">
                  <c:v>0.77158135981665388</c:v>
                </c:pt>
                <c:pt idx="899">
                  <c:v>0.77132671250318308</c:v>
                </c:pt>
                <c:pt idx="900">
                  <c:v>0.77107206518971227</c:v>
                </c:pt>
                <c:pt idx="901">
                  <c:v>0.77081741787624147</c:v>
                </c:pt>
                <c:pt idx="902">
                  <c:v>0.77056277056277056</c:v>
                </c:pt>
                <c:pt idx="903">
                  <c:v>0.77030812324929976</c:v>
                </c:pt>
                <c:pt idx="904">
                  <c:v>0.77005347593582885</c:v>
                </c:pt>
                <c:pt idx="905">
                  <c:v>0.76979882862235804</c:v>
                </c:pt>
                <c:pt idx="906">
                  <c:v>0.76954418130888724</c:v>
                </c:pt>
                <c:pt idx="907">
                  <c:v>0.76928953399541633</c:v>
                </c:pt>
                <c:pt idx="908">
                  <c:v>0.76903488668194553</c:v>
                </c:pt>
                <c:pt idx="909">
                  <c:v>0.76878023936847462</c:v>
                </c:pt>
                <c:pt idx="910">
                  <c:v>0.76852559205500381</c:v>
                </c:pt>
                <c:pt idx="911">
                  <c:v>0.76827094474153301</c:v>
                </c:pt>
                <c:pt idx="912">
                  <c:v>0.7680162974280621</c:v>
                </c:pt>
                <c:pt idx="913">
                  <c:v>0.7677616501145913</c:v>
                </c:pt>
                <c:pt idx="914">
                  <c:v>0.76750700280112039</c:v>
                </c:pt>
                <c:pt idx="915">
                  <c:v>0.76725235548764958</c:v>
                </c:pt>
                <c:pt idx="916">
                  <c:v>0.76699770817417878</c:v>
                </c:pt>
                <c:pt idx="917">
                  <c:v>0.76674306086070798</c:v>
                </c:pt>
                <c:pt idx="918">
                  <c:v>0.76648841354723707</c:v>
                </c:pt>
                <c:pt idx="919">
                  <c:v>0.76623376623376627</c:v>
                </c:pt>
                <c:pt idx="920">
                  <c:v>0.76597911892029535</c:v>
                </c:pt>
                <c:pt idx="921">
                  <c:v>0.76572447160682455</c:v>
                </c:pt>
                <c:pt idx="922">
                  <c:v>0.76546982429335375</c:v>
                </c:pt>
                <c:pt idx="923">
                  <c:v>0.76521517697988284</c:v>
                </c:pt>
                <c:pt idx="924">
                  <c:v>0.76496052966641204</c:v>
                </c:pt>
                <c:pt idx="925">
                  <c:v>0.76470588235294112</c:v>
                </c:pt>
                <c:pt idx="926">
                  <c:v>0.76445123503947032</c:v>
                </c:pt>
                <c:pt idx="927">
                  <c:v>0.76419658772599952</c:v>
                </c:pt>
                <c:pt idx="928">
                  <c:v>0.76394194041252861</c:v>
                </c:pt>
                <c:pt idx="929">
                  <c:v>0.76368729309905781</c:v>
                </c:pt>
                <c:pt idx="930">
                  <c:v>0.76343264578558689</c:v>
                </c:pt>
                <c:pt idx="931">
                  <c:v>0.76317799847211609</c:v>
                </c:pt>
                <c:pt idx="932">
                  <c:v>0.76292335115864529</c:v>
                </c:pt>
                <c:pt idx="933">
                  <c:v>0.76266870384517449</c:v>
                </c:pt>
                <c:pt idx="934">
                  <c:v>0.76241405653170358</c:v>
                </c:pt>
                <c:pt idx="935">
                  <c:v>0.76215940921823278</c:v>
                </c:pt>
                <c:pt idx="936">
                  <c:v>0.76190476190476186</c:v>
                </c:pt>
                <c:pt idx="937">
                  <c:v>0.76165011459129106</c:v>
                </c:pt>
                <c:pt idx="938">
                  <c:v>0.76165011459129106</c:v>
                </c:pt>
                <c:pt idx="939">
                  <c:v>0.76139546727782026</c:v>
                </c:pt>
                <c:pt idx="940">
                  <c:v>0.76114081996434935</c:v>
                </c:pt>
                <c:pt idx="941">
                  <c:v>0.76088617265087855</c:v>
                </c:pt>
                <c:pt idx="942">
                  <c:v>0.76063152533740763</c:v>
                </c:pt>
                <c:pt idx="943">
                  <c:v>0.76037687802393683</c:v>
                </c:pt>
                <c:pt idx="944">
                  <c:v>0.76012223071046603</c:v>
                </c:pt>
                <c:pt idx="945">
                  <c:v>0.75986758339699523</c:v>
                </c:pt>
                <c:pt idx="946">
                  <c:v>0.75961293608352431</c:v>
                </c:pt>
                <c:pt idx="947">
                  <c:v>0.75935828877005351</c:v>
                </c:pt>
                <c:pt idx="948">
                  <c:v>0.7591036414565826</c:v>
                </c:pt>
                <c:pt idx="949">
                  <c:v>0.7588489941431118</c:v>
                </c:pt>
                <c:pt idx="950">
                  <c:v>0.758594346829641</c:v>
                </c:pt>
                <c:pt idx="951">
                  <c:v>0.75833969951617008</c:v>
                </c:pt>
                <c:pt idx="952">
                  <c:v>0.75808505220269928</c:v>
                </c:pt>
                <c:pt idx="953">
                  <c:v>0.75783040488922837</c:v>
                </c:pt>
                <c:pt idx="954">
                  <c:v>0.75757575757575757</c:v>
                </c:pt>
                <c:pt idx="955">
                  <c:v>0.75732111026228677</c:v>
                </c:pt>
                <c:pt idx="956">
                  <c:v>0.75706646294881585</c:v>
                </c:pt>
                <c:pt idx="957">
                  <c:v>0.75681181563534505</c:v>
                </c:pt>
                <c:pt idx="958">
                  <c:v>0.75655716832187414</c:v>
                </c:pt>
                <c:pt idx="959">
                  <c:v>0.75630252100840334</c:v>
                </c:pt>
                <c:pt idx="960">
                  <c:v>0.75604787369493254</c:v>
                </c:pt>
                <c:pt idx="961">
                  <c:v>0.75579322638146174</c:v>
                </c:pt>
                <c:pt idx="962">
                  <c:v>0.75553857906799082</c:v>
                </c:pt>
                <c:pt idx="963">
                  <c:v>0.75528393175452002</c:v>
                </c:pt>
                <c:pt idx="964">
                  <c:v>0.75502928444104911</c:v>
                </c:pt>
                <c:pt idx="965">
                  <c:v>0.75477463712757831</c:v>
                </c:pt>
                <c:pt idx="966">
                  <c:v>0.75451998981410751</c:v>
                </c:pt>
                <c:pt idx="967">
                  <c:v>0.75426534250063659</c:v>
                </c:pt>
                <c:pt idx="968">
                  <c:v>0.75401069518716579</c:v>
                </c:pt>
                <c:pt idx="969">
                  <c:v>0.75375604787369488</c:v>
                </c:pt>
                <c:pt idx="970">
                  <c:v>0.75350140056022408</c:v>
                </c:pt>
                <c:pt idx="971">
                  <c:v>0.75324675324675328</c:v>
                </c:pt>
                <c:pt idx="972">
                  <c:v>0.75299210593328236</c:v>
                </c:pt>
                <c:pt idx="973">
                  <c:v>0.75273745861981156</c:v>
                </c:pt>
                <c:pt idx="974">
                  <c:v>0.75248281130634065</c:v>
                </c:pt>
                <c:pt idx="975">
                  <c:v>0.75222816399286985</c:v>
                </c:pt>
                <c:pt idx="976">
                  <c:v>0.75197351667939905</c:v>
                </c:pt>
                <c:pt idx="977">
                  <c:v>0.75171886936592824</c:v>
                </c:pt>
                <c:pt idx="978">
                  <c:v>0.75146422205245733</c:v>
                </c:pt>
                <c:pt idx="979">
                  <c:v>0.75120957473898653</c:v>
                </c:pt>
                <c:pt idx="980">
                  <c:v>0.75095492742551562</c:v>
                </c:pt>
                <c:pt idx="981">
                  <c:v>0.75070028011204482</c:v>
                </c:pt>
                <c:pt idx="982">
                  <c:v>0.75044563279857401</c:v>
                </c:pt>
                <c:pt idx="983">
                  <c:v>0.7501909854851031</c:v>
                </c:pt>
                <c:pt idx="984">
                  <c:v>0.7499363381716323</c:v>
                </c:pt>
                <c:pt idx="985">
                  <c:v>0.74968169085816139</c:v>
                </c:pt>
                <c:pt idx="986">
                  <c:v>0.74942704354469059</c:v>
                </c:pt>
                <c:pt idx="987">
                  <c:v>0.74917239623121978</c:v>
                </c:pt>
                <c:pt idx="988">
                  <c:v>0.74891774891774898</c:v>
                </c:pt>
                <c:pt idx="989">
                  <c:v>0.74866310160427807</c:v>
                </c:pt>
                <c:pt idx="990">
                  <c:v>0.74840845429080716</c:v>
                </c:pt>
                <c:pt idx="991">
                  <c:v>0.74815380697733636</c:v>
                </c:pt>
                <c:pt idx="992">
                  <c:v>0.74789915966386555</c:v>
                </c:pt>
                <c:pt idx="993">
                  <c:v>0.74764451235039475</c:v>
                </c:pt>
                <c:pt idx="994">
                  <c:v>0.74738986503692384</c:v>
                </c:pt>
                <c:pt idx="995">
                  <c:v>0.74713521772345304</c:v>
                </c:pt>
                <c:pt idx="996">
                  <c:v>0.74688057040998213</c:v>
                </c:pt>
                <c:pt idx="997">
                  <c:v>0.74662592309651132</c:v>
                </c:pt>
                <c:pt idx="998">
                  <c:v>0.74637127578304052</c:v>
                </c:pt>
                <c:pt idx="999">
                  <c:v>0.74611662846956972</c:v>
                </c:pt>
                <c:pt idx="1000">
                  <c:v>0.74586198115609881</c:v>
                </c:pt>
                <c:pt idx="1001">
                  <c:v>0.7456073338426279</c:v>
                </c:pt>
                <c:pt idx="1002">
                  <c:v>0.74535268652915709</c:v>
                </c:pt>
                <c:pt idx="1003">
                  <c:v>0.74509803921568629</c:v>
                </c:pt>
                <c:pt idx="1004">
                  <c:v>0.74484339190221549</c:v>
                </c:pt>
                <c:pt idx="1005">
                  <c:v>0.74458874458874458</c:v>
                </c:pt>
                <c:pt idx="1006">
                  <c:v>0.74433409727527367</c:v>
                </c:pt>
                <c:pt idx="1007">
                  <c:v>0.74407944996180286</c:v>
                </c:pt>
                <c:pt idx="1008">
                  <c:v>0.74382480264833206</c:v>
                </c:pt>
                <c:pt idx="1009">
                  <c:v>0.74357015533486126</c:v>
                </c:pt>
                <c:pt idx="1010">
                  <c:v>0.74331550802139035</c:v>
                </c:pt>
                <c:pt idx="1011">
                  <c:v>0.74306086070791955</c:v>
                </c:pt>
                <c:pt idx="1012">
                  <c:v>0.74280621339444863</c:v>
                </c:pt>
                <c:pt idx="1013">
                  <c:v>0.74255156608097783</c:v>
                </c:pt>
                <c:pt idx="1014">
                  <c:v>0.74229691876750703</c:v>
                </c:pt>
                <c:pt idx="1015">
                  <c:v>0.74204227145403623</c:v>
                </c:pt>
                <c:pt idx="1016">
                  <c:v>0.74178762414056532</c:v>
                </c:pt>
                <c:pt idx="1017">
                  <c:v>0.7415329768270944</c:v>
                </c:pt>
                <c:pt idx="1018">
                  <c:v>0.7412783295136236</c:v>
                </c:pt>
                <c:pt idx="1019">
                  <c:v>0.7410236822001528</c:v>
                </c:pt>
                <c:pt idx="1020">
                  <c:v>0.740769034886682</c:v>
                </c:pt>
                <c:pt idx="1021">
                  <c:v>0.74051438757321109</c:v>
                </c:pt>
                <c:pt idx="1022">
                  <c:v>0.74025974025974028</c:v>
                </c:pt>
                <c:pt idx="1023">
                  <c:v>0.74000509294626937</c:v>
                </c:pt>
                <c:pt idx="1024">
                  <c:v>0.73975044563279857</c:v>
                </c:pt>
                <c:pt idx="1025">
                  <c:v>0.73949579831932777</c:v>
                </c:pt>
                <c:pt idx="1026">
                  <c:v>0.73924115100585697</c:v>
                </c:pt>
                <c:pt idx="1027">
                  <c:v>0.73898650369238605</c:v>
                </c:pt>
                <c:pt idx="1028">
                  <c:v>0.73873185637891514</c:v>
                </c:pt>
                <c:pt idx="1029">
                  <c:v>0.73847720906544434</c:v>
                </c:pt>
                <c:pt idx="1030">
                  <c:v>0.73822256175197354</c:v>
                </c:pt>
                <c:pt idx="1031">
                  <c:v>0.73796791443850274</c:v>
                </c:pt>
                <c:pt idx="1032">
                  <c:v>0.73771326712503182</c:v>
                </c:pt>
                <c:pt idx="1033">
                  <c:v>0.73745861981156091</c:v>
                </c:pt>
                <c:pt idx="1034">
                  <c:v>0.73720397249809011</c:v>
                </c:pt>
                <c:pt idx="1035">
                  <c:v>0.73694932518461931</c:v>
                </c:pt>
                <c:pt idx="1036">
                  <c:v>0.73669467787114851</c:v>
                </c:pt>
                <c:pt idx="1037">
                  <c:v>0.73644003055767759</c:v>
                </c:pt>
                <c:pt idx="1038">
                  <c:v>0.73618538324420679</c:v>
                </c:pt>
                <c:pt idx="1039">
                  <c:v>0.73593073593073588</c:v>
                </c:pt>
                <c:pt idx="1040">
                  <c:v>0.73567608861726508</c:v>
                </c:pt>
                <c:pt idx="1041">
                  <c:v>0.73542144130379428</c:v>
                </c:pt>
                <c:pt idx="1042">
                  <c:v>0.73516679399032347</c:v>
                </c:pt>
                <c:pt idx="1043">
                  <c:v>0.73491214667685256</c:v>
                </c:pt>
                <c:pt idx="1044">
                  <c:v>0.73465749936338165</c:v>
                </c:pt>
                <c:pt idx="1045">
                  <c:v>0.73440285204991085</c:v>
                </c:pt>
                <c:pt idx="1046">
                  <c:v>0.73414820473644005</c:v>
                </c:pt>
                <c:pt idx="1047">
                  <c:v>0.73389355742296924</c:v>
                </c:pt>
                <c:pt idx="1048">
                  <c:v>0.73363891010949833</c:v>
                </c:pt>
                <c:pt idx="1049">
                  <c:v>0.73338426279602742</c:v>
                </c:pt>
                <c:pt idx="1050">
                  <c:v>0.73312961548255662</c:v>
                </c:pt>
                <c:pt idx="1051">
                  <c:v>0.73287496816908582</c:v>
                </c:pt>
                <c:pt idx="1052">
                  <c:v>0.73262032085561501</c:v>
                </c:pt>
                <c:pt idx="1053">
                  <c:v>0.73236567354214421</c:v>
                </c:pt>
                <c:pt idx="1054">
                  <c:v>0.7321110262286733</c:v>
                </c:pt>
                <c:pt idx="1055">
                  <c:v>0.73185637891520239</c:v>
                </c:pt>
                <c:pt idx="1056">
                  <c:v>0.73160173160173159</c:v>
                </c:pt>
                <c:pt idx="1057">
                  <c:v>0.73134708428826078</c:v>
                </c:pt>
                <c:pt idx="1058">
                  <c:v>0.73109243697478998</c:v>
                </c:pt>
                <c:pt idx="1059">
                  <c:v>0.73083778966131907</c:v>
                </c:pt>
                <c:pt idx="1060">
                  <c:v>0.73058314234784816</c:v>
                </c:pt>
                <c:pt idx="1061">
                  <c:v>0.73032849503437736</c:v>
                </c:pt>
                <c:pt idx="1062">
                  <c:v>0.73007384772090655</c:v>
                </c:pt>
                <c:pt idx="1063">
                  <c:v>0.72981920040743575</c:v>
                </c:pt>
                <c:pt idx="1064">
                  <c:v>0.72956455309396484</c:v>
                </c:pt>
                <c:pt idx="1065">
                  <c:v>0.72930990578049404</c:v>
                </c:pt>
                <c:pt idx="1066">
                  <c:v>0.72905525846702313</c:v>
                </c:pt>
                <c:pt idx="1067">
                  <c:v>0.72880061115355232</c:v>
                </c:pt>
                <c:pt idx="1068">
                  <c:v>0.72854596384008152</c:v>
                </c:pt>
                <c:pt idx="1069">
                  <c:v>0.72829131652661072</c:v>
                </c:pt>
                <c:pt idx="1070">
                  <c:v>0.72803666921313981</c:v>
                </c:pt>
                <c:pt idx="1071">
                  <c:v>0.7277820218996689</c:v>
                </c:pt>
                <c:pt idx="1072">
                  <c:v>0.72752737458619809</c:v>
                </c:pt>
                <c:pt idx="1073">
                  <c:v>0.72727272727272729</c:v>
                </c:pt>
                <c:pt idx="1074">
                  <c:v>0.72701807995925649</c:v>
                </c:pt>
                <c:pt idx="1075">
                  <c:v>0.72676343264578558</c:v>
                </c:pt>
                <c:pt idx="1076">
                  <c:v>0.72650878533231467</c:v>
                </c:pt>
                <c:pt idx="1077">
                  <c:v>0.72625413801884386</c:v>
                </c:pt>
                <c:pt idx="1078">
                  <c:v>0.72599949070537306</c:v>
                </c:pt>
                <c:pt idx="1079">
                  <c:v>0.72574484339190226</c:v>
                </c:pt>
                <c:pt idx="1080">
                  <c:v>0.72549019607843135</c:v>
                </c:pt>
                <c:pt idx="1081">
                  <c:v>0.72523554876496055</c:v>
                </c:pt>
                <c:pt idx="1082">
                  <c:v>0.72498090145148963</c:v>
                </c:pt>
                <c:pt idx="1083">
                  <c:v>0.72472625413801883</c:v>
                </c:pt>
                <c:pt idx="1084">
                  <c:v>0.72447160682454803</c:v>
                </c:pt>
                <c:pt idx="1085">
                  <c:v>0.72421695951107723</c:v>
                </c:pt>
                <c:pt idx="1086">
                  <c:v>0.72396231219760632</c:v>
                </c:pt>
                <c:pt idx="1087">
                  <c:v>0.7237076648841354</c:v>
                </c:pt>
                <c:pt idx="1088">
                  <c:v>0.7234530175706646</c:v>
                </c:pt>
                <c:pt idx="1089">
                  <c:v>0.7231983702571938</c:v>
                </c:pt>
                <c:pt idx="1090">
                  <c:v>0.722943722943723</c:v>
                </c:pt>
                <c:pt idx="1091">
                  <c:v>0.72268907563025209</c:v>
                </c:pt>
                <c:pt idx="1092">
                  <c:v>0.72243442831678129</c:v>
                </c:pt>
                <c:pt idx="1093">
                  <c:v>0.72217978100331037</c:v>
                </c:pt>
                <c:pt idx="1094">
                  <c:v>0.72192513368983957</c:v>
                </c:pt>
                <c:pt idx="1095">
                  <c:v>0.72167048637636877</c:v>
                </c:pt>
                <c:pt idx="1096">
                  <c:v>0.72141583906289797</c:v>
                </c:pt>
                <c:pt idx="1097">
                  <c:v>0.72116119174942706</c:v>
                </c:pt>
                <c:pt idx="1098">
                  <c:v>0.72090654443595614</c:v>
                </c:pt>
                <c:pt idx="1099">
                  <c:v>0.72065189712248534</c:v>
                </c:pt>
                <c:pt idx="1100">
                  <c:v>0.72039724980901454</c:v>
                </c:pt>
                <c:pt idx="1101">
                  <c:v>0.72014260249554374</c:v>
                </c:pt>
                <c:pt idx="1102">
                  <c:v>0.71988795518207283</c:v>
                </c:pt>
                <c:pt idx="1103">
                  <c:v>0.71963330786860191</c:v>
                </c:pt>
                <c:pt idx="1104">
                  <c:v>0.71937866055513111</c:v>
                </c:pt>
                <c:pt idx="1105">
                  <c:v>0.71912401324166031</c:v>
                </c:pt>
                <c:pt idx="1106">
                  <c:v>0.71886936592818951</c:v>
                </c:pt>
                <c:pt idx="1107">
                  <c:v>0.7186147186147186</c:v>
                </c:pt>
                <c:pt idx="1108">
                  <c:v>0.71836007130124779</c:v>
                </c:pt>
                <c:pt idx="1109">
                  <c:v>0.71810542398777688</c:v>
                </c:pt>
                <c:pt idx="1110">
                  <c:v>0.71785077667430608</c:v>
                </c:pt>
                <c:pt idx="1111">
                  <c:v>0.71759612936083528</c:v>
                </c:pt>
                <c:pt idx="1112">
                  <c:v>0.71734148204736448</c:v>
                </c:pt>
                <c:pt idx="1113">
                  <c:v>0.71708683473389356</c:v>
                </c:pt>
                <c:pt idx="1114">
                  <c:v>0.71683218742042265</c:v>
                </c:pt>
                <c:pt idx="1115">
                  <c:v>0.71657754010695185</c:v>
                </c:pt>
                <c:pt idx="1116">
                  <c:v>0.71632289279348105</c:v>
                </c:pt>
                <c:pt idx="1117">
                  <c:v>0.71606824548001025</c:v>
                </c:pt>
                <c:pt idx="1118">
                  <c:v>0.71581359816653933</c:v>
                </c:pt>
                <c:pt idx="1119">
                  <c:v>0.71555895085306842</c:v>
                </c:pt>
                <c:pt idx="1120">
                  <c:v>0.71530430353959762</c:v>
                </c:pt>
                <c:pt idx="1121">
                  <c:v>0.71504965622612682</c:v>
                </c:pt>
                <c:pt idx="1122">
                  <c:v>0.71479500891265602</c:v>
                </c:pt>
                <c:pt idx="1123">
                  <c:v>0.7145403615991851</c:v>
                </c:pt>
                <c:pt idx="1124">
                  <c:v>0.7142857142857143</c:v>
                </c:pt>
                <c:pt idx="1125">
                  <c:v>0.71403106697224339</c:v>
                </c:pt>
                <c:pt idx="1126">
                  <c:v>0.71377641965877259</c:v>
                </c:pt>
                <c:pt idx="1127">
                  <c:v>0.71352177234530179</c:v>
                </c:pt>
                <c:pt idx="1128">
                  <c:v>0.71326712503183098</c:v>
                </c:pt>
                <c:pt idx="1129">
                  <c:v>0.71301247771836007</c:v>
                </c:pt>
                <c:pt idx="1130">
                  <c:v>0.71275783040488916</c:v>
                </c:pt>
                <c:pt idx="1131">
                  <c:v>0.71250318309141836</c:v>
                </c:pt>
                <c:pt idx="1132">
                  <c:v>0.71224853577794756</c:v>
                </c:pt>
                <c:pt idx="1133">
                  <c:v>0.71199388846447675</c:v>
                </c:pt>
                <c:pt idx="1134">
                  <c:v>0.71173924115100584</c:v>
                </c:pt>
                <c:pt idx="1135">
                  <c:v>0.71148459383753504</c:v>
                </c:pt>
                <c:pt idx="1136">
                  <c:v>0.71122994652406413</c:v>
                </c:pt>
                <c:pt idx="1137">
                  <c:v>0.71097529921059333</c:v>
                </c:pt>
                <c:pt idx="1138">
                  <c:v>0.71072065189712252</c:v>
                </c:pt>
                <c:pt idx="1139">
                  <c:v>0.71046600458365172</c:v>
                </c:pt>
                <c:pt idx="1140">
                  <c:v>0.71021135727018081</c:v>
                </c:pt>
                <c:pt idx="1141">
                  <c:v>0.7099567099567099</c:v>
                </c:pt>
                <c:pt idx="1142">
                  <c:v>0.7097020626432391</c:v>
                </c:pt>
                <c:pt idx="1143">
                  <c:v>0.70944741532976829</c:v>
                </c:pt>
                <c:pt idx="1144">
                  <c:v>0.70919276801629749</c:v>
                </c:pt>
                <c:pt idx="1145">
                  <c:v>0.70893812070282658</c:v>
                </c:pt>
                <c:pt idx="1146">
                  <c:v>0.70868347338935567</c:v>
                </c:pt>
                <c:pt idx="1147">
                  <c:v>0.70842882607588487</c:v>
                </c:pt>
                <c:pt idx="1148">
                  <c:v>0.70817417876241406</c:v>
                </c:pt>
                <c:pt idx="1149">
                  <c:v>0.70791953144894326</c:v>
                </c:pt>
                <c:pt idx="1150">
                  <c:v>0.70766488413547235</c:v>
                </c:pt>
                <c:pt idx="1151">
                  <c:v>0.70741023682200155</c:v>
                </c:pt>
                <c:pt idx="1152">
                  <c:v>0.70715558950853064</c:v>
                </c:pt>
                <c:pt idx="1153">
                  <c:v>0.70690094219505983</c:v>
                </c:pt>
                <c:pt idx="1154">
                  <c:v>0.70664629488158903</c:v>
                </c:pt>
                <c:pt idx="1155">
                  <c:v>0.70639164756811823</c:v>
                </c:pt>
                <c:pt idx="1156">
                  <c:v>0.70613700025464732</c:v>
                </c:pt>
                <c:pt idx="1157">
                  <c:v>0.70588235294117641</c:v>
                </c:pt>
                <c:pt idx="1158">
                  <c:v>0.7056277056277056</c:v>
                </c:pt>
                <c:pt idx="1159">
                  <c:v>0.7053730583142348</c:v>
                </c:pt>
                <c:pt idx="1160">
                  <c:v>0.705118411000764</c:v>
                </c:pt>
                <c:pt idx="1161">
                  <c:v>0.70486376368729309</c:v>
                </c:pt>
                <c:pt idx="1162">
                  <c:v>0.70460911637382218</c:v>
                </c:pt>
                <c:pt idx="1163">
                  <c:v>0.70435446906035137</c:v>
                </c:pt>
                <c:pt idx="1164">
                  <c:v>0.70409982174688057</c:v>
                </c:pt>
                <c:pt idx="1165">
                  <c:v>0.70384517443340977</c:v>
                </c:pt>
                <c:pt idx="1166">
                  <c:v>0.70359052711993886</c:v>
                </c:pt>
                <c:pt idx="1167">
                  <c:v>0.70333587980646806</c:v>
                </c:pt>
                <c:pt idx="1168">
                  <c:v>0.70308123249299714</c:v>
                </c:pt>
                <c:pt idx="1169">
                  <c:v>0.70282658517952634</c:v>
                </c:pt>
                <c:pt idx="1170">
                  <c:v>0.70257193786605554</c:v>
                </c:pt>
                <c:pt idx="1171">
                  <c:v>0.70231729055258474</c:v>
                </c:pt>
                <c:pt idx="1172">
                  <c:v>0.70206264323911383</c:v>
                </c:pt>
                <c:pt idx="1173">
                  <c:v>0.70180799592564291</c:v>
                </c:pt>
                <c:pt idx="1174">
                  <c:v>0.70155334861217211</c:v>
                </c:pt>
                <c:pt idx="1175">
                  <c:v>0.70129870129870131</c:v>
                </c:pt>
                <c:pt idx="1176">
                  <c:v>0.70104405398523051</c:v>
                </c:pt>
                <c:pt idx="1177">
                  <c:v>0.7007894066717596</c:v>
                </c:pt>
                <c:pt idx="1178">
                  <c:v>0.70053475935828879</c:v>
                </c:pt>
                <c:pt idx="1179">
                  <c:v>0.70028011204481788</c:v>
                </c:pt>
                <c:pt idx="1180">
                  <c:v>0.70002546473134708</c:v>
                </c:pt>
                <c:pt idx="1181">
                  <c:v>0.69977081741787628</c:v>
                </c:pt>
                <c:pt idx="1182">
                  <c:v>0.69951617010440548</c:v>
                </c:pt>
                <c:pt idx="1183">
                  <c:v>0.69926152279093456</c:v>
                </c:pt>
                <c:pt idx="1184">
                  <c:v>0.69900687547746365</c:v>
                </c:pt>
                <c:pt idx="1185">
                  <c:v>0.69875222816399285</c:v>
                </c:pt>
                <c:pt idx="1186">
                  <c:v>0.69849758085052205</c:v>
                </c:pt>
                <c:pt idx="1187">
                  <c:v>0.69824293353705125</c:v>
                </c:pt>
                <c:pt idx="1188">
                  <c:v>0.69798828622358033</c:v>
                </c:pt>
                <c:pt idx="1189">
                  <c:v>0.69773363891010942</c:v>
                </c:pt>
                <c:pt idx="1190">
                  <c:v>0.69747899159663862</c:v>
                </c:pt>
                <c:pt idx="1191">
                  <c:v>0.69722434428316782</c:v>
                </c:pt>
                <c:pt idx="1192">
                  <c:v>0.69696969696969702</c:v>
                </c:pt>
                <c:pt idx="1193">
                  <c:v>0.6967150496562261</c:v>
                </c:pt>
                <c:pt idx="1194">
                  <c:v>0.6964604023427553</c:v>
                </c:pt>
                <c:pt idx="1195">
                  <c:v>0.69620575502928439</c:v>
                </c:pt>
                <c:pt idx="1196">
                  <c:v>0.69595110771581359</c:v>
                </c:pt>
                <c:pt idx="1197">
                  <c:v>0.69569646040234279</c:v>
                </c:pt>
                <c:pt idx="1198">
                  <c:v>0.69544181308887199</c:v>
                </c:pt>
                <c:pt idx="1199">
                  <c:v>0.69518716577540107</c:v>
                </c:pt>
                <c:pt idx="1200">
                  <c:v>0.69493251846193016</c:v>
                </c:pt>
                <c:pt idx="1201">
                  <c:v>0.69467787114845936</c:v>
                </c:pt>
                <c:pt idx="1202">
                  <c:v>0.69442322383498856</c:v>
                </c:pt>
                <c:pt idx="1203">
                  <c:v>0.69416857652151776</c:v>
                </c:pt>
                <c:pt idx="1204">
                  <c:v>0.69391392920804684</c:v>
                </c:pt>
                <c:pt idx="1205">
                  <c:v>0.69365928189457593</c:v>
                </c:pt>
                <c:pt idx="1206">
                  <c:v>0.69340463458110513</c:v>
                </c:pt>
                <c:pt idx="1207">
                  <c:v>0.69314998726763433</c:v>
                </c:pt>
                <c:pt idx="1208">
                  <c:v>0.69289533995416352</c:v>
                </c:pt>
                <c:pt idx="1209">
                  <c:v>0.69264069264069272</c:v>
                </c:pt>
                <c:pt idx="1210">
                  <c:v>0.69238604532722181</c:v>
                </c:pt>
                <c:pt idx="1211">
                  <c:v>0.6921313980137509</c:v>
                </c:pt>
                <c:pt idx="1212">
                  <c:v>0.6918767507002801</c:v>
                </c:pt>
                <c:pt idx="1213">
                  <c:v>0.69162210338680929</c:v>
                </c:pt>
                <c:pt idx="1214">
                  <c:v>0.69136745607333849</c:v>
                </c:pt>
                <c:pt idx="1215">
                  <c:v>0.69111280875986758</c:v>
                </c:pt>
                <c:pt idx="1216">
                  <c:v>0.69085816144639667</c:v>
                </c:pt>
                <c:pt idx="1217">
                  <c:v>0.69060351413292587</c:v>
                </c:pt>
                <c:pt idx="1218">
                  <c:v>0.69034886681945506</c:v>
                </c:pt>
                <c:pt idx="1219">
                  <c:v>0.69009421950598426</c:v>
                </c:pt>
                <c:pt idx="1220">
                  <c:v>0.68983957219251335</c:v>
                </c:pt>
                <c:pt idx="1221">
                  <c:v>0.68958492487904255</c:v>
                </c:pt>
                <c:pt idx="1222">
                  <c:v>0.68933027756557164</c:v>
                </c:pt>
                <c:pt idx="1223">
                  <c:v>0.68907563025210083</c:v>
                </c:pt>
                <c:pt idx="1224">
                  <c:v>0.68882098293863003</c:v>
                </c:pt>
                <c:pt idx="1225">
                  <c:v>0.68856633562515923</c:v>
                </c:pt>
                <c:pt idx="1226">
                  <c:v>0.68831168831168832</c:v>
                </c:pt>
                <c:pt idx="1227">
                  <c:v>0.68805704099821741</c:v>
                </c:pt>
                <c:pt idx="1228">
                  <c:v>0.6878023936847466</c:v>
                </c:pt>
                <c:pt idx="1229">
                  <c:v>0.6875477463712758</c:v>
                </c:pt>
                <c:pt idx="1230">
                  <c:v>0.687293099057805</c:v>
                </c:pt>
                <c:pt idx="1231">
                  <c:v>0.68703845174433409</c:v>
                </c:pt>
                <c:pt idx="1232">
                  <c:v>0.68678380443086318</c:v>
                </c:pt>
                <c:pt idx="1233">
                  <c:v>0.68652915711739237</c:v>
                </c:pt>
                <c:pt idx="1234">
                  <c:v>0.68627450980392157</c:v>
                </c:pt>
                <c:pt idx="1235">
                  <c:v>0.68601986249045077</c:v>
                </c:pt>
                <c:pt idx="1236">
                  <c:v>0.68576521517697986</c:v>
                </c:pt>
                <c:pt idx="1237">
                  <c:v>0.68551056786350906</c:v>
                </c:pt>
                <c:pt idx="1238">
                  <c:v>0.68525592055003814</c:v>
                </c:pt>
                <c:pt idx="1239">
                  <c:v>0.68500127323656734</c:v>
                </c:pt>
                <c:pt idx="1240">
                  <c:v>0.68474662592309654</c:v>
                </c:pt>
                <c:pt idx="1241">
                  <c:v>0.68449197860962574</c:v>
                </c:pt>
                <c:pt idx="1242">
                  <c:v>0.68423733129615483</c:v>
                </c:pt>
                <c:pt idx="1243">
                  <c:v>0.68398268398268391</c:v>
                </c:pt>
                <c:pt idx="1244">
                  <c:v>0.68372803666921311</c:v>
                </c:pt>
                <c:pt idx="1245">
                  <c:v>0.68347338935574231</c:v>
                </c:pt>
                <c:pt idx="1246">
                  <c:v>0.68321874204227151</c:v>
                </c:pt>
                <c:pt idx="1247">
                  <c:v>0.6829640947288006</c:v>
                </c:pt>
                <c:pt idx="1248">
                  <c:v>0.6827094474153298</c:v>
                </c:pt>
                <c:pt idx="1249">
                  <c:v>0.68245480010185888</c:v>
                </c:pt>
                <c:pt idx="1250">
                  <c:v>0.68220015278838808</c:v>
                </c:pt>
                <c:pt idx="1251">
                  <c:v>0.68194550547491728</c:v>
                </c:pt>
                <c:pt idx="1252">
                  <c:v>0.68169085816144648</c:v>
                </c:pt>
                <c:pt idx="1253">
                  <c:v>0.68143621084797557</c:v>
                </c:pt>
                <c:pt idx="1254">
                  <c:v>0.68118156353450465</c:v>
                </c:pt>
                <c:pt idx="1255">
                  <c:v>0.68092691622103385</c:v>
                </c:pt>
                <c:pt idx="1256">
                  <c:v>0.68067226890756305</c:v>
                </c:pt>
                <c:pt idx="1257">
                  <c:v>0.68041762159409225</c:v>
                </c:pt>
                <c:pt idx="1258">
                  <c:v>0.68016297428062134</c:v>
                </c:pt>
                <c:pt idx="1259">
                  <c:v>0.67990832696715042</c:v>
                </c:pt>
                <c:pt idx="1260">
                  <c:v>0.67965367965367962</c:v>
                </c:pt>
                <c:pt idx="1261">
                  <c:v>0.67939903234020882</c:v>
                </c:pt>
                <c:pt idx="1262">
                  <c:v>0.67914438502673802</c:v>
                </c:pt>
                <c:pt idx="1263">
                  <c:v>0.67888973771326711</c:v>
                </c:pt>
                <c:pt idx="1264">
                  <c:v>0.6786350903997963</c:v>
                </c:pt>
                <c:pt idx="1265">
                  <c:v>0.67838044308632539</c:v>
                </c:pt>
                <c:pt idx="1266">
                  <c:v>0.67812579577285459</c:v>
                </c:pt>
                <c:pt idx="1267">
                  <c:v>0.67787114845938379</c:v>
                </c:pt>
                <c:pt idx="1268">
                  <c:v>0.67761650114591299</c:v>
                </c:pt>
                <c:pt idx="1269">
                  <c:v>0.67736185383244207</c:v>
                </c:pt>
                <c:pt idx="1270">
                  <c:v>0.67710720651897116</c:v>
                </c:pt>
                <c:pt idx="1271">
                  <c:v>0.67685255920550036</c:v>
                </c:pt>
                <c:pt idx="1272">
                  <c:v>0.67659791189202956</c:v>
                </c:pt>
                <c:pt idx="1273">
                  <c:v>0.67634326457855876</c:v>
                </c:pt>
                <c:pt idx="1274">
                  <c:v>0.67608861726508784</c:v>
                </c:pt>
                <c:pt idx="1275">
                  <c:v>0.67583396995161693</c:v>
                </c:pt>
                <c:pt idx="1276">
                  <c:v>0.67557932263814613</c:v>
                </c:pt>
                <c:pt idx="1277">
                  <c:v>0.67532467532467533</c:v>
                </c:pt>
                <c:pt idx="1278">
                  <c:v>0.67507002801120453</c:v>
                </c:pt>
                <c:pt idx="1279">
                  <c:v>0.67481538069773361</c:v>
                </c:pt>
                <c:pt idx="1280">
                  <c:v>0.67456073338426281</c:v>
                </c:pt>
                <c:pt idx="1281">
                  <c:v>0.6743060860707919</c:v>
                </c:pt>
                <c:pt idx="1282">
                  <c:v>0.6740514387573211</c:v>
                </c:pt>
                <c:pt idx="1283">
                  <c:v>0.6737967914438503</c:v>
                </c:pt>
                <c:pt idx="1284">
                  <c:v>0.67354214413037949</c:v>
                </c:pt>
                <c:pt idx="1285">
                  <c:v>0.67328749681690858</c:v>
                </c:pt>
                <c:pt idx="1286">
                  <c:v>0.67303284950343767</c:v>
                </c:pt>
                <c:pt idx="1287">
                  <c:v>0.67277820218996687</c:v>
                </c:pt>
                <c:pt idx="1288">
                  <c:v>0.67252355487649607</c:v>
                </c:pt>
                <c:pt idx="1289">
                  <c:v>0.67226890756302526</c:v>
                </c:pt>
                <c:pt idx="1290">
                  <c:v>0.67201426024955435</c:v>
                </c:pt>
                <c:pt idx="1291">
                  <c:v>0.67175961293608355</c:v>
                </c:pt>
                <c:pt idx="1292">
                  <c:v>0.67150496562261264</c:v>
                </c:pt>
                <c:pt idx="1293">
                  <c:v>0.67125031830914184</c:v>
                </c:pt>
                <c:pt idx="1294">
                  <c:v>0.67099567099567103</c:v>
                </c:pt>
                <c:pt idx="1295">
                  <c:v>0.67074102368220023</c:v>
                </c:pt>
                <c:pt idx="1296">
                  <c:v>0.67048637636872932</c:v>
                </c:pt>
                <c:pt idx="1297">
                  <c:v>0.67023172905525841</c:v>
                </c:pt>
                <c:pt idx="1298">
                  <c:v>0.66997708174178761</c:v>
                </c:pt>
                <c:pt idx="1299">
                  <c:v>0.6697224344283168</c:v>
                </c:pt>
                <c:pt idx="1300">
                  <c:v>0.669467787114846</c:v>
                </c:pt>
                <c:pt idx="1301">
                  <c:v>0.66921313980137509</c:v>
                </c:pt>
                <c:pt idx="1302">
                  <c:v>0.66895849248790418</c:v>
                </c:pt>
                <c:pt idx="1303">
                  <c:v>0.66870384517443338</c:v>
                </c:pt>
                <c:pt idx="1304">
                  <c:v>0.66844919786096257</c:v>
                </c:pt>
                <c:pt idx="1305">
                  <c:v>0.66819455054749177</c:v>
                </c:pt>
                <c:pt idx="1306">
                  <c:v>0.66793990323402086</c:v>
                </c:pt>
                <c:pt idx="1307">
                  <c:v>0.66768525592055006</c:v>
                </c:pt>
                <c:pt idx="1308">
                  <c:v>0.66743060860707915</c:v>
                </c:pt>
                <c:pt idx="1309">
                  <c:v>0.66717596129360834</c:v>
                </c:pt>
                <c:pt idx="1310">
                  <c:v>0.66692131398013754</c:v>
                </c:pt>
                <c:pt idx="1311">
                  <c:v>0.66666666666666674</c:v>
                </c:pt>
                <c:pt idx="1312">
                  <c:v>0.66641201935319583</c:v>
                </c:pt>
                <c:pt idx="1313">
                  <c:v>0.66615737203972492</c:v>
                </c:pt>
                <c:pt idx="1314">
                  <c:v>0.66590272472625411</c:v>
                </c:pt>
                <c:pt idx="1315">
                  <c:v>0.66564807741278331</c:v>
                </c:pt>
                <c:pt idx="1316">
                  <c:v>0.66539343009931251</c:v>
                </c:pt>
                <c:pt idx="1317">
                  <c:v>0.6651387827858416</c:v>
                </c:pt>
                <c:pt idx="1318">
                  <c:v>0.66488413547237069</c:v>
                </c:pt>
                <c:pt idx="1319">
                  <c:v>0.66462948815889988</c:v>
                </c:pt>
                <c:pt idx="1320">
                  <c:v>0.66437484084542908</c:v>
                </c:pt>
                <c:pt idx="1321">
                  <c:v>0.66412019353195828</c:v>
                </c:pt>
                <c:pt idx="1322">
                  <c:v>0.66386554621848737</c:v>
                </c:pt>
                <c:pt idx="1323">
                  <c:v>0.66361089890501657</c:v>
                </c:pt>
                <c:pt idx="1324">
                  <c:v>0.66335625159154565</c:v>
                </c:pt>
                <c:pt idx="1325">
                  <c:v>0.66310160427807485</c:v>
                </c:pt>
                <c:pt idx="1326">
                  <c:v>0.66284695696460405</c:v>
                </c:pt>
                <c:pt idx="1327">
                  <c:v>0.66259230965113325</c:v>
                </c:pt>
                <c:pt idx="1328">
                  <c:v>0.66233766233766234</c:v>
                </c:pt>
                <c:pt idx="1329">
                  <c:v>0.66208301502419142</c:v>
                </c:pt>
                <c:pt idx="1330">
                  <c:v>0.66182836771072062</c:v>
                </c:pt>
                <c:pt idx="1331">
                  <c:v>0.66157372039724982</c:v>
                </c:pt>
                <c:pt idx="1332">
                  <c:v>0.66131907308377902</c:v>
                </c:pt>
                <c:pt idx="1333">
                  <c:v>0.66106442577030811</c:v>
                </c:pt>
                <c:pt idx="1334">
                  <c:v>0.6608097784568373</c:v>
                </c:pt>
                <c:pt idx="1335">
                  <c:v>0.66055513114336639</c:v>
                </c:pt>
                <c:pt idx="1336">
                  <c:v>0.66030048382989559</c:v>
                </c:pt>
                <c:pt idx="1337">
                  <c:v>0.66004583651642479</c:v>
                </c:pt>
                <c:pt idx="1338">
                  <c:v>0.65979118920295399</c:v>
                </c:pt>
                <c:pt idx="1339">
                  <c:v>0.65953654188948307</c:v>
                </c:pt>
                <c:pt idx="1340">
                  <c:v>0.65928189457601216</c:v>
                </c:pt>
                <c:pt idx="1341">
                  <c:v>0.65902724726254136</c:v>
                </c:pt>
                <c:pt idx="1342">
                  <c:v>0.65877259994907056</c:v>
                </c:pt>
                <c:pt idx="1343">
                  <c:v>0.65851795263559976</c:v>
                </c:pt>
                <c:pt idx="1344">
                  <c:v>0.65826330532212884</c:v>
                </c:pt>
                <c:pt idx="1345">
                  <c:v>0.65800865800865793</c:v>
                </c:pt>
                <c:pt idx="1346">
                  <c:v>0.65775401069518713</c:v>
                </c:pt>
                <c:pt idx="1347">
                  <c:v>0.65749936338171633</c:v>
                </c:pt>
                <c:pt idx="1348">
                  <c:v>0.65724471606824553</c:v>
                </c:pt>
                <c:pt idx="1349">
                  <c:v>0.65699006875477461</c:v>
                </c:pt>
                <c:pt idx="1350">
                  <c:v>0.65673542144130381</c:v>
                </c:pt>
                <c:pt idx="1351">
                  <c:v>0.6564807741278329</c:v>
                </c:pt>
                <c:pt idx="1352">
                  <c:v>0.6562261268143621</c:v>
                </c:pt>
                <c:pt idx="1353">
                  <c:v>0.6559714795008913</c:v>
                </c:pt>
                <c:pt idx="1354">
                  <c:v>0.6557168321874205</c:v>
                </c:pt>
                <c:pt idx="1355">
                  <c:v>0.65546218487394958</c:v>
                </c:pt>
                <c:pt idx="1356">
                  <c:v>0.65520753756047867</c:v>
                </c:pt>
                <c:pt idx="1357">
                  <c:v>0.65495289024700787</c:v>
                </c:pt>
                <c:pt idx="1358">
                  <c:v>0.65469824293353707</c:v>
                </c:pt>
                <c:pt idx="1359">
                  <c:v>0.65444359562006627</c:v>
                </c:pt>
                <c:pt idx="1360">
                  <c:v>0.65418894830659535</c:v>
                </c:pt>
                <c:pt idx="1361">
                  <c:v>0.65393430099312444</c:v>
                </c:pt>
                <c:pt idx="1362">
                  <c:v>0.65367965367965364</c:v>
                </c:pt>
                <c:pt idx="1363">
                  <c:v>0.65342500636618284</c:v>
                </c:pt>
                <c:pt idx="1364">
                  <c:v>0.65317035905271204</c:v>
                </c:pt>
                <c:pt idx="1365">
                  <c:v>0.65291571173924123</c:v>
                </c:pt>
                <c:pt idx="1366">
                  <c:v>0.65266106442577032</c:v>
                </c:pt>
                <c:pt idx="1367">
                  <c:v>0.65240641711229941</c:v>
                </c:pt>
                <c:pt idx="1368">
                  <c:v>0.65215176979882861</c:v>
                </c:pt>
                <c:pt idx="1369">
                  <c:v>0.65189712248535781</c:v>
                </c:pt>
                <c:pt idx="1370">
                  <c:v>0.651642475171887</c:v>
                </c:pt>
                <c:pt idx="1371">
                  <c:v>0.65138782785841609</c:v>
                </c:pt>
                <c:pt idx="1372">
                  <c:v>0.65113318054494518</c:v>
                </c:pt>
                <c:pt idx="1373">
                  <c:v>0.65087853323147438</c:v>
                </c:pt>
                <c:pt idx="1374">
                  <c:v>0.65062388591800357</c:v>
                </c:pt>
                <c:pt idx="1375">
                  <c:v>0.65036923860453277</c:v>
                </c:pt>
                <c:pt idx="1376">
                  <c:v>0.65011459129106186</c:v>
                </c:pt>
                <c:pt idx="1377">
                  <c:v>0.64985994397759106</c:v>
                </c:pt>
                <c:pt idx="1378">
                  <c:v>0.64960529666412015</c:v>
                </c:pt>
                <c:pt idx="1379">
                  <c:v>0.64935064935064934</c:v>
                </c:pt>
                <c:pt idx="1380">
                  <c:v>0.64909600203717854</c:v>
                </c:pt>
                <c:pt idx="1381">
                  <c:v>0.64884135472370774</c:v>
                </c:pt>
                <c:pt idx="1382">
                  <c:v>0.64858670741023683</c:v>
                </c:pt>
                <c:pt idx="1383">
                  <c:v>0.64833206009676592</c:v>
                </c:pt>
                <c:pt idx="1384">
                  <c:v>0.64807741278329511</c:v>
                </c:pt>
                <c:pt idx="1385">
                  <c:v>0.64782276546982431</c:v>
                </c:pt>
                <c:pt idx="1386">
                  <c:v>0.64756811815635351</c:v>
                </c:pt>
                <c:pt idx="1387">
                  <c:v>0.6473134708428826</c:v>
                </c:pt>
                <c:pt idx="1388">
                  <c:v>0.64705882352941169</c:v>
                </c:pt>
                <c:pt idx="1389">
                  <c:v>0.64680417621594088</c:v>
                </c:pt>
                <c:pt idx="1390">
                  <c:v>0.64654952890247008</c:v>
                </c:pt>
                <c:pt idx="1391">
                  <c:v>0.64629488158899928</c:v>
                </c:pt>
                <c:pt idx="1392">
                  <c:v>0.64604023427552837</c:v>
                </c:pt>
                <c:pt idx="1393">
                  <c:v>0.64578558696205757</c:v>
                </c:pt>
                <c:pt idx="1394">
                  <c:v>0.64553093964858665</c:v>
                </c:pt>
                <c:pt idx="1395">
                  <c:v>0.64527629233511585</c:v>
                </c:pt>
                <c:pt idx="1396">
                  <c:v>0.64502164502164505</c:v>
                </c:pt>
                <c:pt idx="1397">
                  <c:v>0.64476699770817425</c:v>
                </c:pt>
                <c:pt idx="1398">
                  <c:v>0.64451235039470334</c:v>
                </c:pt>
                <c:pt idx="1399">
                  <c:v>0.64425770308123242</c:v>
                </c:pt>
                <c:pt idx="1400">
                  <c:v>0.64400305576776162</c:v>
                </c:pt>
                <c:pt idx="1401">
                  <c:v>0.64374840845429082</c:v>
                </c:pt>
                <c:pt idx="1402">
                  <c:v>0.64349376114082002</c:v>
                </c:pt>
                <c:pt idx="1403">
                  <c:v>0.64323911382734911</c:v>
                </c:pt>
                <c:pt idx="1404">
                  <c:v>0.64298446651387831</c:v>
                </c:pt>
                <c:pt idx="1405">
                  <c:v>0.64272981920040739</c:v>
                </c:pt>
                <c:pt idx="1406">
                  <c:v>0.64247517188693659</c:v>
                </c:pt>
                <c:pt idx="1407">
                  <c:v>0.64222052457346579</c:v>
                </c:pt>
                <c:pt idx="1408">
                  <c:v>0.64196587725999499</c:v>
                </c:pt>
                <c:pt idx="1409">
                  <c:v>0.64171122994652408</c:v>
                </c:pt>
                <c:pt idx="1410">
                  <c:v>0.64145658263305316</c:v>
                </c:pt>
                <c:pt idx="1411">
                  <c:v>0.64120193531958236</c:v>
                </c:pt>
                <c:pt idx="1412">
                  <c:v>0.64094728800611156</c:v>
                </c:pt>
                <c:pt idx="1413">
                  <c:v>0.64069264069264076</c:v>
                </c:pt>
                <c:pt idx="1414">
                  <c:v>0.64043799337916985</c:v>
                </c:pt>
                <c:pt idx="1415">
                  <c:v>0.64018334606569893</c:v>
                </c:pt>
                <c:pt idx="1416">
                  <c:v>0.63992869875222813</c:v>
                </c:pt>
                <c:pt idx="1417">
                  <c:v>0.63967405143875733</c:v>
                </c:pt>
                <c:pt idx="1418">
                  <c:v>0.63941940412528653</c:v>
                </c:pt>
                <c:pt idx="1419">
                  <c:v>0.63916475681181562</c:v>
                </c:pt>
                <c:pt idx="1420">
                  <c:v>0.63891010949834481</c:v>
                </c:pt>
                <c:pt idx="1421">
                  <c:v>0.6386554621848739</c:v>
                </c:pt>
                <c:pt idx="1422">
                  <c:v>0.6384008148714031</c:v>
                </c:pt>
                <c:pt idx="1423">
                  <c:v>0.6381461675579323</c:v>
                </c:pt>
                <c:pt idx="1424">
                  <c:v>0.6378915202444615</c:v>
                </c:pt>
                <c:pt idx="1425">
                  <c:v>0.63763687293099058</c:v>
                </c:pt>
                <c:pt idx="1426">
                  <c:v>0.63738222561751967</c:v>
                </c:pt>
                <c:pt idx="1427">
                  <c:v>0.63712757830404887</c:v>
                </c:pt>
                <c:pt idx="1428">
                  <c:v>0.63687293099057807</c:v>
                </c:pt>
                <c:pt idx="1429">
                  <c:v>0.63661828367710727</c:v>
                </c:pt>
                <c:pt idx="1430">
                  <c:v>0.63636363636363635</c:v>
                </c:pt>
                <c:pt idx="1431">
                  <c:v>0.63610898905016544</c:v>
                </c:pt>
                <c:pt idx="1432">
                  <c:v>0.63585434173669464</c:v>
                </c:pt>
                <c:pt idx="1433">
                  <c:v>0.63559969442322384</c:v>
                </c:pt>
                <c:pt idx="1434">
                  <c:v>0.63534504710975304</c:v>
                </c:pt>
                <c:pt idx="1435">
                  <c:v>0.63509039979628212</c:v>
                </c:pt>
                <c:pt idx="1436">
                  <c:v>0.63483575248281132</c:v>
                </c:pt>
                <c:pt idx="1437">
                  <c:v>0.63458110516934041</c:v>
                </c:pt>
                <c:pt idx="1438">
                  <c:v>0.63432645785586961</c:v>
                </c:pt>
                <c:pt idx="1439">
                  <c:v>0.63407181054239881</c:v>
                </c:pt>
                <c:pt idx="1440">
                  <c:v>0.633817163228928</c:v>
                </c:pt>
                <c:pt idx="1441">
                  <c:v>0.63356251591545709</c:v>
                </c:pt>
                <c:pt idx="1442">
                  <c:v>0.63330786860198618</c:v>
                </c:pt>
                <c:pt idx="1443">
                  <c:v>0.63305322128851538</c:v>
                </c:pt>
                <c:pt idx="1444">
                  <c:v>0.63279857397504458</c:v>
                </c:pt>
                <c:pt idx="1445">
                  <c:v>0.63254392666157377</c:v>
                </c:pt>
                <c:pt idx="1446">
                  <c:v>0.63228927934810286</c:v>
                </c:pt>
                <c:pt idx="1447">
                  <c:v>0.63203463203463206</c:v>
                </c:pt>
                <c:pt idx="1448">
                  <c:v>0.63177998472116115</c:v>
                </c:pt>
                <c:pt idx="1449">
                  <c:v>0.63152533740769035</c:v>
                </c:pt>
                <c:pt idx="1450">
                  <c:v>0.63127069009421954</c:v>
                </c:pt>
                <c:pt idx="1451">
                  <c:v>0.63101604278074874</c:v>
                </c:pt>
                <c:pt idx="1452">
                  <c:v>0.63076139546727783</c:v>
                </c:pt>
                <c:pt idx="1453">
                  <c:v>0.63050674815380692</c:v>
                </c:pt>
                <c:pt idx="1454">
                  <c:v>0.63025210084033612</c:v>
                </c:pt>
                <c:pt idx="1455">
                  <c:v>0.62999745352686531</c:v>
                </c:pt>
                <c:pt idx="1456">
                  <c:v>0.62974280621339451</c:v>
                </c:pt>
                <c:pt idx="1457">
                  <c:v>0.6294881588999236</c:v>
                </c:pt>
                <c:pt idx="1458">
                  <c:v>0.62923351158645269</c:v>
                </c:pt>
                <c:pt idx="1459">
                  <c:v>0.62897886427298189</c:v>
                </c:pt>
                <c:pt idx="1460">
                  <c:v>0.62872421695951108</c:v>
                </c:pt>
                <c:pt idx="1461">
                  <c:v>0.62846956964604028</c:v>
                </c:pt>
                <c:pt idx="1462">
                  <c:v>0.62821492233256937</c:v>
                </c:pt>
                <c:pt idx="1463">
                  <c:v>0.62796027501909857</c:v>
                </c:pt>
                <c:pt idx="1464">
                  <c:v>0.62770562770562766</c:v>
                </c:pt>
                <c:pt idx="1465">
                  <c:v>0.62745098039215685</c:v>
                </c:pt>
                <c:pt idx="1466">
                  <c:v>0.62719633307868605</c:v>
                </c:pt>
                <c:pt idx="1467">
                  <c:v>0.62694168576521525</c:v>
                </c:pt>
                <c:pt idx="1468">
                  <c:v>0.62668703845174434</c:v>
                </c:pt>
                <c:pt idx="1469">
                  <c:v>0.62643239113827343</c:v>
                </c:pt>
                <c:pt idx="1470">
                  <c:v>0.62617774382480262</c:v>
                </c:pt>
                <c:pt idx="1471">
                  <c:v>0.62592309651133182</c:v>
                </c:pt>
                <c:pt idx="1472">
                  <c:v>0.62566844919786102</c:v>
                </c:pt>
                <c:pt idx="1473">
                  <c:v>0.62541380188439011</c:v>
                </c:pt>
                <c:pt idx="1474">
                  <c:v>0.6251591545709192</c:v>
                </c:pt>
                <c:pt idx="1475">
                  <c:v>0.62490450725744839</c:v>
                </c:pt>
                <c:pt idx="1476">
                  <c:v>0.62464985994397759</c:v>
                </c:pt>
                <c:pt idx="1477">
                  <c:v>0.62439521263050679</c:v>
                </c:pt>
                <c:pt idx="1478">
                  <c:v>0.62414056531703588</c:v>
                </c:pt>
                <c:pt idx="1479">
                  <c:v>0.62388591800356508</c:v>
                </c:pt>
                <c:pt idx="1480">
                  <c:v>0.62363127069009416</c:v>
                </c:pt>
                <c:pt idx="1481">
                  <c:v>0.62337662337662336</c:v>
                </c:pt>
                <c:pt idx="1482">
                  <c:v>0.62312197606315256</c:v>
                </c:pt>
                <c:pt idx="1483">
                  <c:v>0.62286732874968176</c:v>
                </c:pt>
                <c:pt idx="1484">
                  <c:v>0.62261268143621085</c:v>
                </c:pt>
                <c:pt idx="1485">
                  <c:v>0.62235803412273993</c:v>
                </c:pt>
                <c:pt idx="1486">
                  <c:v>0.62210338680926913</c:v>
                </c:pt>
                <c:pt idx="1487">
                  <c:v>0.62184873949579833</c:v>
                </c:pt>
                <c:pt idx="1488">
                  <c:v>0.62159409218232753</c:v>
                </c:pt>
                <c:pt idx="1489">
                  <c:v>0.62133944486885662</c:v>
                </c:pt>
                <c:pt idx="1490">
                  <c:v>0.62108479755538581</c:v>
                </c:pt>
                <c:pt idx="1491">
                  <c:v>0.6208301502419149</c:v>
                </c:pt>
                <c:pt idx="1492">
                  <c:v>0.6205755029284441</c:v>
                </c:pt>
                <c:pt idx="1493">
                  <c:v>0.6203208556149733</c:v>
                </c:pt>
                <c:pt idx="1494">
                  <c:v>0.6200662083015025</c:v>
                </c:pt>
                <c:pt idx="1495">
                  <c:v>0.61981156098803158</c:v>
                </c:pt>
                <c:pt idx="1496">
                  <c:v>0.61955691367456067</c:v>
                </c:pt>
                <c:pt idx="1497">
                  <c:v>0.61930226636108987</c:v>
                </c:pt>
                <c:pt idx="1498">
                  <c:v>0.61904761904761907</c:v>
                </c:pt>
                <c:pt idx="1499">
                  <c:v>0.61879297173414827</c:v>
                </c:pt>
                <c:pt idx="1500">
                  <c:v>0.61853832442067735</c:v>
                </c:pt>
                <c:pt idx="1501">
                  <c:v>0.61828367710720644</c:v>
                </c:pt>
                <c:pt idx="1502">
                  <c:v>0.61802902979373564</c:v>
                </c:pt>
                <c:pt idx="1503">
                  <c:v>0.61777438248026484</c:v>
                </c:pt>
                <c:pt idx="1504">
                  <c:v>0.61751973516679404</c:v>
                </c:pt>
                <c:pt idx="1505">
                  <c:v>0.61726508785332312</c:v>
                </c:pt>
                <c:pt idx="1506">
                  <c:v>0.61701044053985232</c:v>
                </c:pt>
                <c:pt idx="1507">
                  <c:v>0.61675579322638141</c:v>
                </c:pt>
                <c:pt idx="1508">
                  <c:v>0.61650114591291061</c:v>
                </c:pt>
                <c:pt idx="1509">
                  <c:v>0.61624649859943981</c:v>
                </c:pt>
                <c:pt idx="1510">
                  <c:v>0.61599185128596901</c:v>
                </c:pt>
                <c:pt idx="1511">
                  <c:v>0.61573720397249809</c:v>
                </c:pt>
                <c:pt idx="1512">
                  <c:v>0.61548255665902718</c:v>
                </c:pt>
                <c:pt idx="1513">
                  <c:v>0.61522790934555638</c:v>
                </c:pt>
                <c:pt idx="1514">
                  <c:v>0.61497326203208558</c:v>
                </c:pt>
                <c:pt idx="1515">
                  <c:v>0.61471861471861478</c:v>
                </c:pt>
                <c:pt idx="1516">
                  <c:v>0.61446396740514386</c:v>
                </c:pt>
                <c:pt idx="1517">
                  <c:v>0.61420932009167295</c:v>
                </c:pt>
                <c:pt idx="1518">
                  <c:v>0.61395467277820215</c:v>
                </c:pt>
                <c:pt idx="1519">
                  <c:v>0.61370002546473135</c:v>
                </c:pt>
                <c:pt idx="1520">
                  <c:v>0.61344537815126055</c:v>
                </c:pt>
                <c:pt idx="1521">
                  <c:v>0.61319073083778974</c:v>
                </c:pt>
                <c:pt idx="1522">
                  <c:v>0.61293608352431883</c:v>
                </c:pt>
                <c:pt idx="1523">
                  <c:v>0.61268143621084792</c:v>
                </c:pt>
                <c:pt idx="1524">
                  <c:v>0.61242678889737712</c:v>
                </c:pt>
                <c:pt idx="1525">
                  <c:v>0.61217214158390632</c:v>
                </c:pt>
                <c:pt idx="1526">
                  <c:v>0.61191749427043551</c:v>
                </c:pt>
                <c:pt idx="1527">
                  <c:v>0.6116628469569646</c:v>
                </c:pt>
                <c:pt idx="1528">
                  <c:v>0.61140819964349369</c:v>
                </c:pt>
                <c:pt idx="1529">
                  <c:v>0.61115355233002289</c:v>
                </c:pt>
                <c:pt idx="1530">
                  <c:v>0.61089890501655209</c:v>
                </c:pt>
                <c:pt idx="1531">
                  <c:v>0.61064425770308128</c:v>
                </c:pt>
                <c:pt idx="1532">
                  <c:v>0.61038961038961037</c:v>
                </c:pt>
                <c:pt idx="1533">
                  <c:v>0.61013496307613957</c:v>
                </c:pt>
                <c:pt idx="1534">
                  <c:v>0.60988031576266866</c:v>
                </c:pt>
                <c:pt idx="1535">
                  <c:v>0.60962566844919786</c:v>
                </c:pt>
                <c:pt idx="1536">
                  <c:v>0.60937102113572705</c:v>
                </c:pt>
                <c:pt idx="1537">
                  <c:v>0.60911637382225625</c:v>
                </c:pt>
                <c:pt idx="1538">
                  <c:v>0.60886172650878534</c:v>
                </c:pt>
                <c:pt idx="1539">
                  <c:v>0.60860707919531443</c:v>
                </c:pt>
                <c:pt idx="1540">
                  <c:v>0.60835243188184362</c:v>
                </c:pt>
                <c:pt idx="1541">
                  <c:v>0.60809778456837282</c:v>
                </c:pt>
                <c:pt idx="1542">
                  <c:v>0.60784313725490202</c:v>
                </c:pt>
                <c:pt idx="1543">
                  <c:v>0.60758848994143111</c:v>
                </c:pt>
                <c:pt idx="1544">
                  <c:v>0.6073338426279602</c:v>
                </c:pt>
                <c:pt idx="1545">
                  <c:v>0.60707919531448939</c:v>
                </c:pt>
                <c:pt idx="1546">
                  <c:v>0.60682454800101859</c:v>
                </c:pt>
                <c:pt idx="1547">
                  <c:v>0.60656990068754779</c:v>
                </c:pt>
                <c:pt idx="1548">
                  <c:v>0.60631525337407688</c:v>
                </c:pt>
                <c:pt idx="1549">
                  <c:v>0.60606060606060608</c:v>
                </c:pt>
                <c:pt idx="1550">
                  <c:v>0.60580595874713516</c:v>
                </c:pt>
                <c:pt idx="1551">
                  <c:v>0.60555131143366436</c:v>
                </c:pt>
                <c:pt idx="1552">
                  <c:v>0.60529666412019356</c:v>
                </c:pt>
                <c:pt idx="1553">
                  <c:v>0.60504201680672276</c:v>
                </c:pt>
                <c:pt idx="1554">
                  <c:v>0.60478736949325185</c:v>
                </c:pt>
                <c:pt idx="1555">
                  <c:v>0.60453272217978093</c:v>
                </c:pt>
                <c:pt idx="1556">
                  <c:v>0.60427807486631013</c:v>
                </c:pt>
                <c:pt idx="1557">
                  <c:v>0.60402342755283933</c:v>
                </c:pt>
                <c:pt idx="1558">
                  <c:v>0.60376878023936853</c:v>
                </c:pt>
                <c:pt idx="1559">
                  <c:v>0.60351413292589762</c:v>
                </c:pt>
                <c:pt idx="1560">
                  <c:v>0.60325948561242682</c:v>
                </c:pt>
                <c:pt idx="1561">
                  <c:v>0.6030048382989559</c:v>
                </c:pt>
                <c:pt idx="1562">
                  <c:v>0.6027501909854851</c:v>
                </c:pt>
                <c:pt idx="1563">
                  <c:v>0.6024955436720143</c:v>
                </c:pt>
                <c:pt idx="1564">
                  <c:v>0.6022408963585435</c:v>
                </c:pt>
                <c:pt idx="1565">
                  <c:v>0.60198624904507259</c:v>
                </c:pt>
                <c:pt idx="1566">
                  <c:v>0.60173160173160167</c:v>
                </c:pt>
                <c:pt idx="1567">
                  <c:v>0.60147695441813087</c:v>
                </c:pt>
                <c:pt idx="1568">
                  <c:v>0.60122230710466007</c:v>
                </c:pt>
                <c:pt idx="1569">
                  <c:v>0.60096765979118927</c:v>
                </c:pt>
                <c:pt idx="1570">
                  <c:v>0.60071301247771836</c:v>
                </c:pt>
                <c:pt idx="1571">
                  <c:v>0.60045836516424744</c:v>
                </c:pt>
                <c:pt idx="1572">
                  <c:v>0.60020371785077664</c:v>
                </c:pt>
                <c:pt idx="1573">
                  <c:v>0.59994907053730584</c:v>
                </c:pt>
                <c:pt idx="1574">
                  <c:v>0.59969442322383504</c:v>
                </c:pt>
                <c:pt idx="1575">
                  <c:v>0.59943977591036413</c:v>
                </c:pt>
                <c:pt idx="1576">
                  <c:v>0.59918512859689332</c:v>
                </c:pt>
                <c:pt idx="1577">
                  <c:v>0.59893048128342241</c:v>
                </c:pt>
                <c:pt idx="1578">
                  <c:v>0.59867583396995161</c:v>
                </c:pt>
                <c:pt idx="1579">
                  <c:v>0.59842118665648081</c:v>
                </c:pt>
                <c:pt idx="1580">
                  <c:v>0.59816653934301001</c:v>
                </c:pt>
                <c:pt idx="1581">
                  <c:v>0.59791189202953909</c:v>
                </c:pt>
                <c:pt idx="1582">
                  <c:v>0.59765724471606818</c:v>
                </c:pt>
                <c:pt idx="1583">
                  <c:v>0.59740259740259738</c:v>
                </c:pt>
                <c:pt idx="1584">
                  <c:v>0.59714795008912658</c:v>
                </c:pt>
                <c:pt idx="1585">
                  <c:v>0.59689330277565578</c:v>
                </c:pt>
                <c:pt idx="1586">
                  <c:v>0.59663865546218486</c:v>
                </c:pt>
                <c:pt idx="1587">
                  <c:v>0.59638400814871395</c:v>
                </c:pt>
                <c:pt idx="1588">
                  <c:v>0.59612936083524315</c:v>
                </c:pt>
                <c:pt idx="1589">
                  <c:v>0.59587471352177235</c:v>
                </c:pt>
                <c:pt idx="1590">
                  <c:v>0.59562006620830155</c:v>
                </c:pt>
                <c:pt idx="1591">
                  <c:v>0.59536541889483063</c:v>
                </c:pt>
                <c:pt idx="1592">
                  <c:v>0.59511077158135983</c:v>
                </c:pt>
                <c:pt idx="1593">
                  <c:v>0.59485612426788892</c:v>
                </c:pt>
                <c:pt idx="1594">
                  <c:v>0.59460147695441812</c:v>
                </c:pt>
                <c:pt idx="1595">
                  <c:v>0.59434682964094732</c:v>
                </c:pt>
                <c:pt idx="1596">
                  <c:v>0.59409218232747651</c:v>
                </c:pt>
                <c:pt idx="1597">
                  <c:v>0.5938375350140056</c:v>
                </c:pt>
                <c:pt idx="1598">
                  <c:v>0.59358288770053469</c:v>
                </c:pt>
                <c:pt idx="1599">
                  <c:v>0.59332824038706389</c:v>
                </c:pt>
                <c:pt idx="1600">
                  <c:v>0.59307359307359309</c:v>
                </c:pt>
                <c:pt idx="1601">
                  <c:v>0.59281894576012228</c:v>
                </c:pt>
                <c:pt idx="1602">
                  <c:v>0.59256429844665137</c:v>
                </c:pt>
                <c:pt idx="1603">
                  <c:v>0.59230965113318057</c:v>
                </c:pt>
                <c:pt idx="1604">
                  <c:v>0.59205500381970966</c:v>
                </c:pt>
                <c:pt idx="1605">
                  <c:v>0.59180035650623886</c:v>
                </c:pt>
                <c:pt idx="1606">
                  <c:v>0.59154570919276805</c:v>
                </c:pt>
                <c:pt idx="1607">
                  <c:v>0.59129106187929725</c:v>
                </c:pt>
                <c:pt idx="1608">
                  <c:v>0.59103641456582634</c:v>
                </c:pt>
                <c:pt idx="1609">
                  <c:v>0.59078176725235543</c:v>
                </c:pt>
                <c:pt idx="1610">
                  <c:v>0.59052711993888463</c:v>
                </c:pt>
                <c:pt idx="1611">
                  <c:v>0.59027247262541382</c:v>
                </c:pt>
                <c:pt idx="1612">
                  <c:v>0.59001782531194302</c:v>
                </c:pt>
                <c:pt idx="1613">
                  <c:v>0.58976317799847211</c:v>
                </c:pt>
                <c:pt idx="1614">
                  <c:v>0.5895085306850012</c:v>
                </c:pt>
                <c:pt idx="1615">
                  <c:v>0.5892538833715304</c:v>
                </c:pt>
                <c:pt idx="1616">
                  <c:v>0.58899923605805959</c:v>
                </c:pt>
                <c:pt idx="1617">
                  <c:v>0.58874458874458879</c:v>
                </c:pt>
                <c:pt idx="1618">
                  <c:v>0.58848994143111788</c:v>
                </c:pt>
                <c:pt idx="1619">
                  <c:v>0.58823529411764708</c:v>
                </c:pt>
                <c:pt idx="1620">
                  <c:v>0.58798064680417617</c:v>
                </c:pt>
                <c:pt idx="1621">
                  <c:v>0.58772599949070536</c:v>
                </c:pt>
                <c:pt idx="1622">
                  <c:v>0.58747135217723456</c:v>
                </c:pt>
                <c:pt idx="1623">
                  <c:v>0.58721670486376376</c:v>
                </c:pt>
                <c:pt idx="1624">
                  <c:v>0.58696205755029285</c:v>
                </c:pt>
                <c:pt idx="1625">
                  <c:v>0.58670741023682194</c:v>
                </c:pt>
                <c:pt idx="1626">
                  <c:v>0.58645276292335113</c:v>
                </c:pt>
                <c:pt idx="1627">
                  <c:v>0.58619811560988033</c:v>
                </c:pt>
                <c:pt idx="1628">
                  <c:v>0.58594346829640953</c:v>
                </c:pt>
                <c:pt idx="1629">
                  <c:v>0.58568882098293862</c:v>
                </c:pt>
                <c:pt idx="1630">
                  <c:v>0.58543417366946771</c:v>
                </c:pt>
                <c:pt idx="1631">
                  <c:v>0.5851795263559969</c:v>
                </c:pt>
                <c:pt idx="1632">
                  <c:v>0.5849248790425261</c:v>
                </c:pt>
                <c:pt idx="1633">
                  <c:v>0.5846702317290553</c:v>
                </c:pt>
                <c:pt idx="1634">
                  <c:v>0.58441558441558439</c:v>
                </c:pt>
                <c:pt idx="1635">
                  <c:v>0.58416093710211359</c:v>
                </c:pt>
                <c:pt idx="1636">
                  <c:v>0.58390628978864267</c:v>
                </c:pt>
                <c:pt idx="1637">
                  <c:v>0.58365164247517187</c:v>
                </c:pt>
                <c:pt idx="1638">
                  <c:v>0.58339699516170107</c:v>
                </c:pt>
                <c:pt idx="1639">
                  <c:v>0.58314234784823027</c:v>
                </c:pt>
                <c:pt idx="1640">
                  <c:v>0.58288770053475936</c:v>
                </c:pt>
                <c:pt idx="1641">
                  <c:v>0.58263305322128844</c:v>
                </c:pt>
                <c:pt idx="1642">
                  <c:v>0.58237840590781764</c:v>
                </c:pt>
                <c:pt idx="1643">
                  <c:v>0.58212375859434684</c:v>
                </c:pt>
                <c:pt idx="1644">
                  <c:v>0.58186911128087604</c:v>
                </c:pt>
                <c:pt idx="1645">
                  <c:v>0.58161446396740513</c:v>
                </c:pt>
                <c:pt idx="1646">
                  <c:v>0.58135981665393432</c:v>
                </c:pt>
                <c:pt idx="1647">
                  <c:v>0.58110516934046341</c:v>
                </c:pt>
                <c:pt idx="1648">
                  <c:v>0.58085052202699261</c:v>
                </c:pt>
                <c:pt idx="1649">
                  <c:v>0.58059587471352181</c:v>
                </c:pt>
                <c:pt idx="1650">
                  <c:v>0.58034122740005101</c:v>
                </c:pt>
                <c:pt idx="1651">
                  <c:v>0.58008658008658009</c:v>
                </c:pt>
                <c:pt idx="1652">
                  <c:v>0.57983193277310918</c:v>
                </c:pt>
                <c:pt idx="1653">
                  <c:v>0.57957728545963838</c:v>
                </c:pt>
                <c:pt idx="1654">
                  <c:v>0.57932263814616758</c:v>
                </c:pt>
                <c:pt idx="1655">
                  <c:v>0.57906799083269678</c:v>
                </c:pt>
                <c:pt idx="1656">
                  <c:v>0.57881334351922586</c:v>
                </c:pt>
                <c:pt idx="1657">
                  <c:v>0.57855869620575495</c:v>
                </c:pt>
                <c:pt idx="1658">
                  <c:v>0.57830404889228415</c:v>
                </c:pt>
                <c:pt idx="1659">
                  <c:v>0.57804940157881335</c:v>
                </c:pt>
                <c:pt idx="1660">
                  <c:v>0.57779475426534255</c:v>
                </c:pt>
                <c:pt idx="1661">
                  <c:v>0.57754010695187163</c:v>
                </c:pt>
                <c:pt idx="1662">
                  <c:v>0.57728545963840083</c:v>
                </c:pt>
                <c:pt idx="1663">
                  <c:v>0.57703081232492992</c:v>
                </c:pt>
                <c:pt idx="1664">
                  <c:v>0.57677616501145912</c:v>
                </c:pt>
                <c:pt idx="1665">
                  <c:v>0.57652151769798832</c:v>
                </c:pt>
                <c:pt idx="1666">
                  <c:v>0.57626687038451752</c:v>
                </c:pt>
                <c:pt idx="1667">
                  <c:v>0.5760122230710466</c:v>
                </c:pt>
                <c:pt idx="1668">
                  <c:v>0.57575757575757569</c:v>
                </c:pt>
                <c:pt idx="1669">
                  <c:v>0.57550292844410489</c:v>
                </c:pt>
                <c:pt idx="1670">
                  <c:v>0.57524828113063409</c:v>
                </c:pt>
                <c:pt idx="1671">
                  <c:v>0.57499363381716329</c:v>
                </c:pt>
                <c:pt idx="1672">
                  <c:v>0.57473898650369237</c:v>
                </c:pt>
                <c:pt idx="1673">
                  <c:v>0.57448433919022146</c:v>
                </c:pt>
                <c:pt idx="1674">
                  <c:v>0.57422969187675066</c:v>
                </c:pt>
                <c:pt idx="1675">
                  <c:v>0.57397504456327986</c:v>
                </c:pt>
                <c:pt idx="1676">
                  <c:v>0.57372039724980906</c:v>
                </c:pt>
                <c:pt idx="1677">
                  <c:v>0.57346574993633825</c:v>
                </c:pt>
                <c:pt idx="1678">
                  <c:v>0.57321110262286734</c:v>
                </c:pt>
                <c:pt idx="1679">
                  <c:v>0.57295645530939643</c:v>
                </c:pt>
                <c:pt idx="1680">
                  <c:v>0.57270180799592563</c:v>
                </c:pt>
                <c:pt idx="1681">
                  <c:v>0.57244716068245483</c:v>
                </c:pt>
                <c:pt idx="1682">
                  <c:v>0.57219251336898402</c:v>
                </c:pt>
                <c:pt idx="1683">
                  <c:v>0.57193786605551311</c:v>
                </c:pt>
                <c:pt idx="1684">
                  <c:v>0.5716832187420422</c:v>
                </c:pt>
                <c:pt idx="1685">
                  <c:v>0.5714285714285714</c:v>
                </c:pt>
                <c:pt idx="1686">
                  <c:v>0.5711739241151006</c:v>
                </c:pt>
                <c:pt idx="1687">
                  <c:v>0.57091927680162979</c:v>
                </c:pt>
                <c:pt idx="1688">
                  <c:v>0.57066462948815888</c:v>
                </c:pt>
                <c:pt idx="1689">
                  <c:v>0.57040998217468808</c:v>
                </c:pt>
                <c:pt idx="1690">
                  <c:v>0.57015533486121717</c:v>
                </c:pt>
                <c:pt idx="1691">
                  <c:v>0.56990068754774637</c:v>
                </c:pt>
                <c:pt idx="1692">
                  <c:v>0.56964604023427556</c:v>
                </c:pt>
                <c:pt idx="1693">
                  <c:v>0.56939139292080476</c:v>
                </c:pt>
                <c:pt idx="1694">
                  <c:v>0.56913674560733385</c:v>
                </c:pt>
                <c:pt idx="1695">
                  <c:v>0.56888209829386294</c:v>
                </c:pt>
                <c:pt idx="1696">
                  <c:v>0.56862745098039214</c:v>
                </c:pt>
                <c:pt idx="1697">
                  <c:v>0.56837280366692133</c:v>
                </c:pt>
                <c:pt idx="1698">
                  <c:v>0.56811815635345053</c:v>
                </c:pt>
                <c:pt idx="1699">
                  <c:v>0.56786350903997962</c:v>
                </c:pt>
                <c:pt idx="1700">
                  <c:v>0.56760886172650871</c:v>
                </c:pt>
                <c:pt idx="1701">
                  <c:v>0.56735421441303791</c:v>
                </c:pt>
                <c:pt idx="1702">
                  <c:v>0.5670995670995671</c:v>
                </c:pt>
                <c:pt idx="1703">
                  <c:v>0.5668449197860963</c:v>
                </c:pt>
                <c:pt idx="1704">
                  <c:v>0.56659027247262539</c:v>
                </c:pt>
                <c:pt idx="1705">
                  <c:v>0.56633562515915459</c:v>
                </c:pt>
                <c:pt idx="1706">
                  <c:v>0.56608097784568367</c:v>
                </c:pt>
                <c:pt idx="1707">
                  <c:v>0.56582633053221287</c:v>
                </c:pt>
                <c:pt idx="1708">
                  <c:v>0.56557168321874207</c:v>
                </c:pt>
                <c:pt idx="1709">
                  <c:v>0.56531703590527127</c:v>
                </c:pt>
                <c:pt idx="1710">
                  <c:v>0.56506238859180036</c:v>
                </c:pt>
                <c:pt idx="1711">
                  <c:v>0.56480774127832944</c:v>
                </c:pt>
                <c:pt idx="1712">
                  <c:v>0.56455309396485864</c:v>
                </c:pt>
                <c:pt idx="1713">
                  <c:v>0.56429844665138784</c:v>
                </c:pt>
                <c:pt idx="1714">
                  <c:v>0.56404379933791704</c:v>
                </c:pt>
                <c:pt idx="1715">
                  <c:v>0.56378915202444613</c:v>
                </c:pt>
                <c:pt idx="1716">
                  <c:v>0.56353450471097533</c:v>
                </c:pt>
                <c:pt idx="1717">
                  <c:v>0.56327985739750441</c:v>
                </c:pt>
                <c:pt idx="1718">
                  <c:v>0.56302521008403361</c:v>
                </c:pt>
                <c:pt idx="1719">
                  <c:v>0.56277056277056281</c:v>
                </c:pt>
                <c:pt idx="1720">
                  <c:v>0.56251591545709201</c:v>
                </c:pt>
                <c:pt idx="1721">
                  <c:v>0.5622612681436211</c:v>
                </c:pt>
                <c:pt idx="1722">
                  <c:v>0.56200662083015018</c:v>
                </c:pt>
                <c:pt idx="1723">
                  <c:v>0.56175197351667938</c:v>
                </c:pt>
                <c:pt idx="1724">
                  <c:v>0.56149732620320858</c:v>
                </c:pt>
                <c:pt idx="1725">
                  <c:v>0.56124267888973778</c:v>
                </c:pt>
                <c:pt idx="1726">
                  <c:v>0.56098803157626687</c:v>
                </c:pt>
                <c:pt idx="1727">
                  <c:v>0.56073338426279595</c:v>
                </c:pt>
                <c:pt idx="1728">
                  <c:v>0.56047873694932515</c:v>
                </c:pt>
                <c:pt idx="1729">
                  <c:v>0.56022408963585435</c:v>
                </c:pt>
                <c:pt idx="1730">
                  <c:v>0.55996944232238355</c:v>
                </c:pt>
                <c:pt idx="1731">
                  <c:v>0.55971479500891264</c:v>
                </c:pt>
                <c:pt idx="1732">
                  <c:v>0.55946014769544183</c:v>
                </c:pt>
                <c:pt idx="1733">
                  <c:v>0.55920550038197092</c:v>
                </c:pt>
                <c:pt idx="1734">
                  <c:v>0.55895085306850012</c:v>
                </c:pt>
                <c:pt idx="1735">
                  <c:v>0.55869620575502932</c:v>
                </c:pt>
                <c:pt idx="1736">
                  <c:v>0.55844155844155852</c:v>
                </c:pt>
                <c:pt idx="1737">
                  <c:v>0.5581869111280876</c:v>
                </c:pt>
                <c:pt idx="1738">
                  <c:v>0.55793226381461669</c:v>
                </c:pt>
                <c:pt idx="1739">
                  <c:v>0.55767761650114589</c:v>
                </c:pt>
                <c:pt idx="1740">
                  <c:v>0.55742296918767509</c:v>
                </c:pt>
                <c:pt idx="1741">
                  <c:v>0.55716832187420429</c:v>
                </c:pt>
                <c:pt idx="1742">
                  <c:v>0.55691367456073337</c:v>
                </c:pt>
                <c:pt idx="1743">
                  <c:v>0.55665902724726246</c:v>
                </c:pt>
                <c:pt idx="1744">
                  <c:v>0.55640437993379166</c:v>
                </c:pt>
                <c:pt idx="1745">
                  <c:v>0.55614973262032086</c:v>
                </c:pt>
                <c:pt idx="1746">
                  <c:v>0.55589508530685006</c:v>
                </c:pt>
                <c:pt idx="1747">
                  <c:v>0.55564043799337914</c:v>
                </c:pt>
                <c:pt idx="1748">
                  <c:v>0.55538579067990834</c:v>
                </c:pt>
                <c:pt idx="1749">
                  <c:v>0.55513114336643743</c:v>
                </c:pt>
                <c:pt idx="1750">
                  <c:v>0.55487649605296663</c:v>
                </c:pt>
                <c:pt idx="1751">
                  <c:v>0.55462184873949583</c:v>
                </c:pt>
                <c:pt idx="1752">
                  <c:v>0.55436720142602502</c:v>
                </c:pt>
                <c:pt idx="1753">
                  <c:v>0.55411255411255411</c:v>
                </c:pt>
                <c:pt idx="1754">
                  <c:v>0.5538579067990832</c:v>
                </c:pt>
                <c:pt idx="1755">
                  <c:v>0.5536032594856124</c:v>
                </c:pt>
                <c:pt idx="1756">
                  <c:v>0.5533486121721416</c:v>
                </c:pt>
                <c:pt idx="1757">
                  <c:v>0.55309396485867079</c:v>
                </c:pt>
                <c:pt idx="1758">
                  <c:v>0.55283931754519988</c:v>
                </c:pt>
                <c:pt idx="1759">
                  <c:v>0.55258467023172908</c:v>
                </c:pt>
                <c:pt idx="1760">
                  <c:v>0.55233002291825817</c:v>
                </c:pt>
                <c:pt idx="1761">
                  <c:v>0.55207537560478737</c:v>
                </c:pt>
                <c:pt idx="1762">
                  <c:v>0.55182072829131656</c:v>
                </c:pt>
                <c:pt idx="1763">
                  <c:v>0.55156608097784576</c:v>
                </c:pt>
                <c:pt idx="1764">
                  <c:v>0.55131143366437485</c:v>
                </c:pt>
                <c:pt idx="1765">
                  <c:v>0.55105678635090394</c:v>
                </c:pt>
                <c:pt idx="1766">
                  <c:v>0.55080213903743314</c:v>
                </c:pt>
                <c:pt idx="1767">
                  <c:v>0.55054749172396233</c:v>
                </c:pt>
                <c:pt idx="1768">
                  <c:v>0.55029284441049153</c:v>
                </c:pt>
                <c:pt idx="1769">
                  <c:v>0.55003819709702062</c:v>
                </c:pt>
                <c:pt idx="1770">
                  <c:v>0.54978354978354971</c:v>
                </c:pt>
                <c:pt idx="1771">
                  <c:v>0.54952890247007891</c:v>
                </c:pt>
                <c:pt idx="1772">
                  <c:v>0.5492742551566081</c:v>
                </c:pt>
                <c:pt idx="1773">
                  <c:v>0.5490196078431373</c:v>
                </c:pt>
                <c:pt idx="1774">
                  <c:v>0.54876496052966639</c:v>
                </c:pt>
                <c:pt idx="1775">
                  <c:v>0.54851031321619559</c:v>
                </c:pt>
                <c:pt idx="1776">
                  <c:v>0.54825566590272468</c:v>
                </c:pt>
                <c:pt idx="1777">
                  <c:v>0.54800101858925387</c:v>
                </c:pt>
                <c:pt idx="1778">
                  <c:v>0.54774637127578307</c:v>
                </c:pt>
                <c:pt idx="1779">
                  <c:v>0.54749172396231227</c:v>
                </c:pt>
                <c:pt idx="1780">
                  <c:v>0.54723707664884136</c:v>
                </c:pt>
                <c:pt idx="1781">
                  <c:v>0.54698242933537045</c:v>
                </c:pt>
                <c:pt idx="1782">
                  <c:v>0.54672778202189964</c:v>
                </c:pt>
                <c:pt idx="1783">
                  <c:v>0.54647313470842884</c:v>
                </c:pt>
                <c:pt idx="1784">
                  <c:v>0.54621848739495804</c:v>
                </c:pt>
                <c:pt idx="1785">
                  <c:v>0.54596384008148713</c:v>
                </c:pt>
                <c:pt idx="1786">
                  <c:v>0.54570919276801622</c:v>
                </c:pt>
                <c:pt idx="1787">
                  <c:v>0.54545454545454541</c:v>
                </c:pt>
                <c:pt idx="1788">
                  <c:v>0.54519989814107461</c:v>
                </c:pt>
                <c:pt idx="1789">
                  <c:v>0.54494525082760381</c:v>
                </c:pt>
                <c:pt idx="1790">
                  <c:v>0.5446906035141329</c:v>
                </c:pt>
                <c:pt idx="1791">
                  <c:v>0.5444359562006621</c:v>
                </c:pt>
                <c:pt idx="1792">
                  <c:v>0.54418130888719118</c:v>
                </c:pt>
                <c:pt idx="1793">
                  <c:v>0.54392666157372038</c:v>
                </c:pt>
                <c:pt idx="1794">
                  <c:v>0.54367201426024958</c:v>
                </c:pt>
                <c:pt idx="1795">
                  <c:v>0.54341736694677878</c:v>
                </c:pt>
                <c:pt idx="1796">
                  <c:v>0.54316271963330787</c:v>
                </c:pt>
                <c:pt idx="1797">
                  <c:v>0.54290807231983695</c:v>
                </c:pt>
                <c:pt idx="1798">
                  <c:v>0.54265342500636615</c:v>
                </c:pt>
                <c:pt idx="1799">
                  <c:v>0.54239877769289535</c:v>
                </c:pt>
                <c:pt idx="1800">
                  <c:v>0.54214413037942455</c:v>
                </c:pt>
                <c:pt idx="1801">
                  <c:v>0.54188948306595364</c:v>
                </c:pt>
                <c:pt idx="1802">
                  <c:v>0.54163483575248283</c:v>
                </c:pt>
                <c:pt idx="1803">
                  <c:v>0.54138018843901192</c:v>
                </c:pt>
                <c:pt idx="1804">
                  <c:v>0.54112554112554112</c:v>
                </c:pt>
                <c:pt idx="1805">
                  <c:v>0.54087089381207032</c:v>
                </c:pt>
                <c:pt idx="1806">
                  <c:v>0.54061624649859952</c:v>
                </c:pt>
                <c:pt idx="1807">
                  <c:v>0.5403615991851286</c:v>
                </c:pt>
                <c:pt idx="1808">
                  <c:v>0.54010695187165769</c:v>
                </c:pt>
                <c:pt idx="1809">
                  <c:v>0.53985230455818689</c:v>
                </c:pt>
                <c:pt idx="1810">
                  <c:v>0.53959765724471609</c:v>
                </c:pt>
                <c:pt idx="1811">
                  <c:v>0.53934300993124529</c:v>
                </c:pt>
                <c:pt idx="1812">
                  <c:v>0.53908836261777437</c:v>
                </c:pt>
                <c:pt idx="1813">
                  <c:v>0.53883371530430346</c:v>
                </c:pt>
                <c:pt idx="1814">
                  <c:v>0.53857906799083266</c:v>
                </c:pt>
                <c:pt idx="1815">
                  <c:v>0.53832442067736186</c:v>
                </c:pt>
                <c:pt idx="1816">
                  <c:v>0.53806977336389106</c:v>
                </c:pt>
                <c:pt idx="1817">
                  <c:v>0.53781512605042014</c:v>
                </c:pt>
                <c:pt idx="1818">
                  <c:v>0.53756047873694934</c:v>
                </c:pt>
                <c:pt idx="1819">
                  <c:v>0.53730583142347843</c:v>
                </c:pt>
                <c:pt idx="1820">
                  <c:v>0.53705118411000763</c:v>
                </c:pt>
                <c:pt idx="1821">
                  <c:v>0.53679653679653683</c:v>
                </c:pt>
                <c:pt idx="1822">
                  <c:v>0.53654188948306603</c:v>
                </c:pt>
                <c:pt idx="1823">
                  <c:v>0.53628724216959511</c:v>
                </c:pt>
                <c:pt idx="1824">
                  <c:v>0.5360325948561242</c:v>
                </c:pt>
                <c:pt idx="1825">
                  <c:v>0.5357779475426534</c:v>
                </c:pt>
                <c:pt idx="1826">
                  <c:v>0.5355233002291826</c:v>
                </c:pt>
                <c:pt idx="1827">
                  <c:v>0.5352686529157118</c:v>
                </c:pt>
                <c:pt idx="1828">
                  <c:v>0.53501400560224088</c:v>
                </c:pt>
                <c:pt idx="1829">
                  <c:v>0.53475935828876997</c:v>
                </c:pt>
                <c:pt idx="1830">
                  <c:v>0.53450471097529917</c:v>
                </c:pt>
                <c:pt idx="1831">
                  <c:v>0.53425006366182837</c:v>
                </c:pt>
                <c:pt idx="1832">
                  <c:v>0.53399541634835757</c:v>
                </c:pt>
                <c:pt idx="1833">
                  <c:v>0.53374076903488676</c:v>
                </c:pt>
                <c:pt idx="1834">
                  <c:v>0.53348612172141585</c:v>
                </c:pt>
                <c:pt idx="1835">
                  <c:v>0.53323147440794494</c:v>
                </c:pt>
                <c:pt idx="1836">
                  <c:v>0.53297682709447414</c:v>
                </c:pt>
                <c:pt idx="1837">
                  <c:v>0.53272217978100334</c:v>
                </c:pt>
                <c:pt idx="1838">
                  <c:v>0.53246753246753253</c:v>
                </c:pt>
                <c:pt idx="1839">
                  <c:v>0.53221288515406162</c:v>
                </c:pt>
                <c:pt idx="1840">
                  <c:v>0.53195823784059071</c:v>
                </c:pt>
                <c:pt idx="1841">
                  <c:v>0.53170359052711991</c:v>
                </c:pt>
                <c:pt idx="1842">
                  <c:v>0.53144894321364911</c:v>
                </c:pt>
                <c:pt idx="1843">
                  <c:v>0.5311942959001783</c:v>
                </c:pt>
                <c:pt idx="1844">
                  <c:v>0.53093964858670739</c:v>
                </c:pt>
                <c:pt idx="1845">
                  <c:v>0.53068500127323659</c:v>
                </c:pt>
                <c:pt idx="1846">
                  <c:v>0.53043035395976568</c:v>
                </c:pt>
                <c:pt idx="1847">
                  <c:v>0.53017570664629488</c:v>
                </c:pt>
                <c:pt idx="1848">
                  <c:v>0.52992105933282407</c:v>
                </c:pt>
                <c:pt idx="1849">
                  <c:v>0.52966641201935327</c:v>
                </c:pt>
                <c:pt idx="1850">
                  <c:v>0.52941176470588236</c:v>
                </c:pt>
                <c:pt idx="1851">
                  <c:v>0.52915711739241145</c:v>
                </c:pt>
                <c:pt idx="1852">
                  <c:v>0.52890247007894065</c:v>
                </c:pt>
                <c:pt idx="1853">
                  <c:v>0.52864782276546984</c:v>
                </c:pt>
                <c:pt idx="1854">
                  <c:v>0.52839317545199904</c:v>
                </c:pt>
                <c:pt idx="1855">
                  <c:v>0.52813852813852813</c:v>
                </c:pt>
                <c:pt idx="1856">
                  <c:v>0.52788388082505722</c:v>
                </c:pt>
                <c:pt idx="1857">
                  <c:v>0.52762923351158642</c:v>
                </c:pt>
                <c:pt idx="1858">
                  <c:v>0.52737458619811561</c:v>
                </c:pt>
                <c:pt idx="1859">
                  <c:v>0.52711993888464481</c:v>
                </c:pt>
                <c:pt idx="1860">
                  <c:v>0.5268652915711739</c:v>
                </c:pt>
                <c:pt idx="1861">
                  <c:v>0.5266106442577031</c:v>
                </c:pt>
                <c:pt idx="1862">
                  <c:v>0.52635599694423219</c:v>
                </c:pt>
                <c:pt idx="1863">
                  <c:v>0.52610134963076138</c:v>
                </c:pt>
                <c:pt idx="1864">
                  <c:v>0.52584670231729058</c:v>
                </c:pt>
                <c:pt idx="1865">
                  <c:v>0.52559205500381978</c:v>
                </c:pt>
                <c:pt idx="1866">
                  <c:v>0.52533740769034887</c:v>
                </c:pt>
                <c:pt idx="1867">
                  <c:v>0.52508276037687796</c:v>
                </c:pt>
                <c:pt idx="1868">
                  <c:v>0.52482811306340715</c:v>
                </c:pt>
                <c:pt idx="1869">
                  <c:v>0.52457346574993635</c:v>
                </c:pt>
                <c:pt idx="1870">
                  <c:v>0.52431881843646555</c:v>
                </c:pt>
                <c:pt idx="1871">
                  <c:v>0.52406417112299464</c:v>
                </c:pt>
                <c:pt idx="1872">
                  <c:v>0.52380952380952384</c:v>
                </c:pt>
                <c:pt idx="1873">
                  <c:v>0.52355487649605292</c:v>
                </c:pt>
                <c:pt idx="1874">
                  <c:v>0.52330022918258212</c:v>
                </c:pt>
                <c:pt idx="1875">
                  <c:v>0.52304558186911132</c:v>
                </c:pt>
                <c:pt idx="1876">
                  <c:v>0.52279093455564052</c:v>
                </c:pt>
                <c:pt idx="1877">
                  <c:v>0.52253628724216961</c:v>
                </c:pt>
                <c:pt idx="1878">
                  <c:v>0.52228163992869869</c:v>
                </c:pt>
                <c:pt idx="1879">
                  <c:v>0.52202699261522789</c:v>
                </c:pt>
                <c:pt idx="1880">
                  <c:v>0.52177234530175709</c:v>
                </c:pt>
                <c:pt idx="1881">
                  <c:v>0.52151769798828629</c:v>
                </c:pt>
                <c:pt idx="1882">
                  <c:v>0.52126305067481538</c:v>
                </c:pt>
                <c:pt idx="1883">
                  <c:v>0.52100840336134446</c:v>
                </c:pt>
                <c:pt idx="1884">
                  <c:v>0.52075375604787366</c:v>
                </c:pt>
                <c:pt idx="1885">
                  <c:v>0.52049910873440286</c:v>
                </c:pt>
                <c:pt idx="1886">
                  <c:v>0.52049910873440286</c:v>
                </c:pt>
                <c:pt idx="1887">
                  <c:v>0.52024446142093206</c:v>
                </c:pt>
                <c:pt idx="1888">
                  <c:v>0.51998981410746115</c:v>
                </c:pt>
                <c:pt idx="1889">
                  <c:v>0.51973516679399034</c:v>
                </c:pt>
                <c:pt idx="1890">
                  <c:v>0.51948051948051943</c:v>
                </c:pt>
                <c:pt idx="1891">
                  <c:v>0.51922587216704863</c:v>
                </c:pt>
                <c:pt idx="1892">
                  <c:v>0.51897122485357783</c:v>
                </c:pt>
                <c:pt idx="1893">
                  <c:v>0.51871657754010703</c:v>
                </c:pt>
                <c:pt idx="1894">
                  <c:v>0.51846193022663611</c:v>
                </c:pt>
                <c:pt idx="1895">
                  <c:v>0.5182072829131652</c:v>
                </c:pt>
                <c:pt idx="1896">
                  <c:v>0.5179526355996944</c:v>
                </c:pt>
                <c:pt idx="1897">
                  <c:v>0.5176979882862236</c:v>
                </c:pt>
                <c:pt idx="1898">
                  <c:v>0.5174433409727528</c:v>
                </c:pt>
                <c:pt idx="1899">
                  <c:v>0.51718869365928188</c:v>
                </c:pt>
                <c:pt idx="1900">
                  <c:v>0.51693404634581097</c:v>
                </c:pt>
                <c:pt idx="1901">
                  <c:v>0.51667939903234017</c:v>
                </c:pt>
                <c:pt idx="1902">
                  <c:v>0.51642475171886937</c:v>
                </c:pt>
                <c:pt idx="1903">
                  <c:v>0.51617010440539857</c:v>
                </c:pt>
                <c:pt idx="1904">
                  <c:v>0.51591545709192765</c:v>
                </c:pt>
                <c:pt idx="1905">
                  <c:v>0.51566080977845685</c:v>
                </c:pt>
                <c:pt idx="1906">
                  <c:v>0.51540616246498594</c:v>
                </c:pt>
                <c:pt idx="1907">
                  <c:v>0.51515151515151514</c:v>
                </c:pt>
                <c:pt idx="1908">
                  <c:v>0.51489686783804434</c:v>
                </c:pt>
                <c:pt idx="1909">
                  <c:v>0.51464222052457353</c:v>
                </c:pt>
                <c:pt idx="1910">
                  <c:v>0.51438757321110262</c:v>
                </c:pt>
                <c:pt idx="1911">
                  <c:v>0.51413292589763171</c:v>
                </c:pt>
                <c:pt idx="1912">
                  <c:v>0.51387827858416091</c:v>
                </c:pt>
                <c:pt idx="1913">
                  <c:v>0.51362363127069011</c:v>
                </c:pt>
                <c:pt idx="1914">
                  <c:v>0.5133689839572193</c:v>
                </c:pt>
                <c:pt idx="1915">
                  <c:v>0.51311433664374839</c:v>
                </c:pt>
                <c:pt idx="1916">
                  <c:v>0.51285968933027759</c:v>
                </c:pt>
                <c:pt idx="1917">
                  <c:v>0.51260504201680668</c:v>
                </c:pt>
                <c:pt idx="1918">
                  <c:v>0.51235039470333588</c:v>
                </c:pt>
                <c:pt idx="1919">
                  <c:v>0.51235039470333588</c:v>
                </c:pt>
                <c:pt idx="1920">
                  <c:v>0.51209574738986507</c:v>
                </c:pt>
                <c:pt idx="1921">
                  <c:v>0.51184110007639427</c:v>
                </c:pt>
                <c:pt idx="1922">
                  <c:v>0.51158645276292336</c:v>
                </c:pt>
                <c:pt idx="1923">
                  <c:v>0.51133180544945245</c:v>
                </c:pt>
                <c:pt idx="1924">
                  <c:v>0.51107715813598165</c:v>
                </c:pt>
                <c:pt idx="1925">
                  <c:v>0.51082251082251084</c:v>
                </c:pt>
                <c:pt idx="1926">
                  <c:v>0.51082251082251084</c:v>
                </c:pt>
                <c:pt idx="1927">
                  <c:v>0.51056786350904004</c:v>
                </c:pt>
                <c:pt idx="1928">
                  <c:v>0.51031321619556913</c:v>
                </c:pt>
                <c:pt idx="1929">
                  <c:v>0.51005856888209822</c:v>
                </c:pt>
                <c:pt idx="1930">
                  <c:v>0.50980392156862742</c:v>
                </c:pt>
                <c:pt idx="1931">
                  <c:v>0.50954927425515661</c:v>
                </c:pt>
                <c:pt idx="1932">
                  <c:v>0.50929462694168581</c:v>
                </c:pt>
                <c:pt idx="1933">
                  <c:v>0.5090399796282149</c:v>
                </c:pt>
                <c:pt idx="1934">
                  <c:v>0.5087853323147441</c:v>
                </c:pt>
                <c:pt idx="1935">
                  <c:v>0.50853068500127319</c:v>
                </c:pt>
                <c:pt idx="1936">
                  <c:v>0.50827603768780238</c:v>
                </c:pt>
                <c:pt idx="1937">
                  <c:v>0.50802139037433158</c:v>
                </c:pt>
                <c:pt idx="1938">
                  <c:v>0.50776674306086078</c:v>
                </c:pt>
                <c:pt idx="1939">
                  <c:v>0.50751209574738987</c:v>
                </c:pt>
                <c:pt idx="1940">
                  <c:v>0.50725744843391896</c:v>
                </c:pt>
                <c:pt idx="1941">
                  <c:v>0.50700280112044815</c:v>
                </c:pt>
                <c:pt idx="1942">
                  <c:v>0.50674815380697735</c:v>
                </c:pt>
                <c:pt idx="1943">
                  <c:v>0.50649350649350655</c:v>
                </c:pt>
                <c:pt idx="1944">
                  <c:v>0.50623885918003564</c:v>
                </c:pt>
                <c:pt idx="1945">
                  <c:v>0.50598421186656473</c:v>
                </c:pt>
                <c:pt idx="1946">
                  <c:v>0.50572956455309392</c:v>
                </c:pt>
                <c:pt idx="1947">
                  <c:v>0.50547491723962312</c:v>
                </c:pt>
                <c:pt idx="1948">
                  <c:v>0.50522026992615232</c:v>
                </c:pt>
                <c:pt idx="1949">
                  <c:v>0.50496562261268141</c:v>
                </c:pt>
                <c:pt idx="1950">
                  <c:v>0.50471097529921061</c:v>
                </c:pt>
                <c:pt idx="1951">
                  <c:v>0.50445632798573969</c:v>
                </c:pt>
                <c:pt idx="1952">
                  <c:v>0.50420168067226889</c:v>
                </c:pt>
                <c:pt idx="1953">
                  <c:v>0.50394703335879809</c:v>
                </c:pt>
                <c:pt idx="1954">
                  <c:v>0.50369238604532729</c:v>
                </c:pt>
                <c:pt idx="1955">
                  <c:v>0.50343773873185638</c:v>
                </c:pt>
                <c:pt idx="1956">
                  <c:v>0.50318309141838546</c:v>
                </c:pt>
                <c:pt idx="1957">
                  <c:v>0.50292844410491466</c:v>
                </c:pt>
                <c:pt idx="1958">
                  <c:v>0.50267379679144386</c:v>
                </c:pt>
                <c:pt idx="1959">
                  <c:v>0.50241914947797306</c:v>
                </c:pt>
                <c:pt idx="1960">
                  <c:v>0.50216450216450215</c:v>
                </c:pt>
                <c:pt idx="1961">
                  <c:v>0.50190985485103135</c:v>
                </c:pt>
                <c:pt idx="1962">
                  <c:v>0.50165520753756043</c:v>
                </c:pt>
                <c:pt idx="1963">
                  <c:v>0.50140056022408963</c:v>
                </c:pt>
                <c:pt idx="1964">
                  <c:v>0.50114591291061883</c:v>
                </c:pt>
                <c:pt idx="1965">
                  <c:v>0.50089126559714803</c:v>
                </c:pt>
                <c:pt idx="1966">
                  <c:v>0.50063661828367712</c:v>
                </c:pt>
                <c:pt idx="1967">
                  <c:v>0.5003819709702062</c:v>
                </c:pt>
                <c:pt idx="1968">
                  <c:v>0.5001273236567354</c:v>
                </c:pt>
                <c:pt idx="1969">
                  <c:v>0.4998726763432646</c:v>
                </c:pt>
                <c:pt idx="1970">
                  <c:v>0.49961802902979369</c:v>
                </c:pt>
                <c:pt idx="1971">
                  <c:v>0.49936338171632288</c:v>
                </c:pt>
                <c:pt idx="1972">
                  <c:v>0.49910873440285208</c:v>
                </c:pt>
                <c:pt idx="1973">
                  <c:v>0.49910873440285208</c:v>
                </c:pt>
                <c:pt idx="1974">
                  <c:v>0.49885408708938117</c:v>
                </c:pt>
                <c:pt idx="1975">
                  <c:v>0.49859943977591037</c:v>
                </c:pt>
                <c:pt idx="1976">
                  <c:v>0.49834479246243957</c:v>
                </c:pt>
                <c:pt idx="1977">
                  <c:v>0.49809014514896865</c:v>
                </c:pt>
                <c:pt idx="1978">
                  <c:v>0.49783549783549785</c:v>
                </c:pt>
                <c:pt idx="1979">
                  <c:v>0.49758085052202694</c:v>
                </c:pt>
                <c:pt idx="1980">
                  <c:v>0.49732620320855614</c:v>
                </c:pt>
                <c:pt idx="1981">
                  <c:v>0.49707155589508534</c:v>
                </c:pt>
                <c:pt idx="1982">
                  <c:v>0.49681690858161442</c:v>
                </c:pt>
                <c:pt idx="1983">
                  <c:v>0.49656226126814362</c:v>
                </c:pt>
                <c:pt idx="1984">
                  <c:v>0.49630761395467282</c:v>
                </c:pt>
                <c:pt idx="1985">
                  <c:v>0.49605296664120191</c:v>
                </c:pt>
                <c:pt idx="1986">
                  <c:v>0.49579831932773111</c:v>
                </c:pt>
                <c:pt idx="1987">
                  <c:v>0.49554367201426019</c:v>
                </c:pt>
                <c:pt idx="1988">
                  <c:v>0.49528902470078939</c:v>
                </c:pt>
                <c:pt idx="1989">
                  <c:v>0.49503437738731859</c:v>
                </c:pt>
                <c:pt idx="1990">
                  <c:v>0.49477973007384768</c:v>
                </c:pt>
                <c:pt idx="1991">
                  <c:v>0.49452508276037688</c:v>
                </c:pt>
                <c:pt idx="1992">
                  <c:v>0.49427043544690608</c:v>
                </c:pt>
                <c:pt idx="1993">
                  <c:v>0.49401578813343516</c:v>
                </c:pt>
                <c:pt idx="1994">
                  <c:v>0.49376114081996436</c:v>
                </c:pt>
                <c:pt idx="1995">
                  <c:v>0.49350649350649356</c:v>
                </c:pt>
                <c:pt idx="1996">
                  <c:v>0.49325184619302265</c:v>
                </c:pt>
                <c:pt idx="1997">
                  <c:v>0.49299719887955185</c:v>
                </c:pt>
                <c:pt idx="1998">
                  <c:v>0.49274255156608093</c:v>
                </c:pt>
                <c:pt idx="1999">
                  <c:v>0.49248790425261013</c:v>
                </c:pt>
                <c:pt idx="2000">
                  <c:v>0.49223325693913933</c:v>
                </c:pt>
                <c:pt idx="2001">
                  <c:v>0.49197860962566842</c:v>
                </c:pt>
                <c:pt idx="2002">
                  <c:v>0.49172396231219762</c:v>
                </c:pt>
                <c:pt idx="2003">
                  <c:v>0.49146931499872681</c:v>
                </c:pt>
                <c:pt idx="2004">
                  <c:v>0.4912146676852559</c:v>
                </c:pt>
                <c:pt idx="2005">
                  <c:v>0.4909600203717851</c:v>
                </c:pt>
                <c:pt idx="2006">
                  <c:v>0.49070537305831419</c:v>
                </c:pt>
                <c:pt idx="2007">
                  <c:v>0.49045072574484339</c:v>
                </c:pt>
                <c:pt idx="2008">
                  <c:v>0.49019607843137258</c:v>
                </c:pt>
                <c:pt idx="2009">
                  <c:v>0.48994143111790167</c:v>
                </c:pt>
                <c:pt idx="2010">
                  <c:v>0.48968678380443087</c:v>
                </c:pt>
                <c:pt idx="2011">
                  <c:v>0.48943213649096007</c:v>
                </c:pt>
                <c:pt idx="2012">
                  <c:v>0.48917748917748916</c:v>
                </c:pt>
                <c:pt idx="2013">
                  <c:v>0.48892284186401835</c:v>
                </c:pt>
                <c:pt idx="2014">
                  <c:v>0.48866819455054744</c:v>
                </c:pt>
                <c:pt idx="2015">
                  <c:v>0.48841354723707664</c:v>
                </c:pt>
                <c:pt idx="2016">
                  <c:v>0.48815889992360584</c:v>
                </c:pt>
                <c:pt idx="2017">
                  <c:v>0.48790425261013493</c:v>
                </c:pt>
                <c:pt idx="2018">
                  <c:v>0.48764960529666412</c:v>
                </c:pt>
                <c:pt idx="2019">
                  <c:v>0.48739495798319332</c:v>
                </c:pt>
                <c:pt idx="2020">
                  <c:v>0.48714031066972241</c:v>
                </c:pt>
                <c:pt idx="2021">
                  <c:v>0.48688566335625161</c:v>
                </c:pt>
                <c:pt idx="2022">
                  <c:v>0.4866310160427807</c:v>
                </c:pt>
                <c:pt idx="2023">
                  <c:v>0.48637636872930989</c:v>
                </c:pt>
                <c:pt idx="2024">
                  <c:v>0.48612172141583909</c:v>
                </c:pt>
                <c:pt idx="2025">
                  <c:v>0.48586707410236818</c:v>
                </c:pt>
                <c:pt idx="2026">
                  <c:v>0.48561242678889738</c:v>
                </c:pt>
                <c:pt idx="2027">
                  <c:v>0.48535777947542658</c:v>
                </c:pt>
                <c:pt idx="2028">
                  <c:v>0.48510313216195566</c:v>
                </c:pt>
                <c:pt idx="2029">
                  <c:v>0.48484848484848486</c:v>
                </c:pt>
                <c:pt idx="2030">
                  <c:v>0.48459383753501406</c:v>
                </c:pt>
                <c:pt idx="2031">
                  <c:v>0.48433919022154315</c:v>
                </c:pt>
                <c:pt idx="2032">
                  <c:v>0.48408454290807235</c:v>
                </c:pt>
                <c:pt idx="2033">
                  <c:v>0.48382989559460143</c:v>
                </c:pt>
                <c:pt idx="2034">
                  <c:v>0.48357524828113063</c:v>
                </c:pt>
                <c:pt idx="2035">
                  <c:v>0.48332060096765983</c:v>
                </c:pt>
                <c:pt idx="2036">
                  <c:v>0.48306595365418892</c:v>
                </c:pt>
                <c:pt idx="2037">
                  <c:v>0.48281130634071812</c:v>
                </c:pt>
                <c:pt idx="2038">
                  <c:v>0.48255665902724731</c:v>
                </c:pt>
                <c:pt idx="2039">
                  <c:v>0.4823020117137764</c:v>
                </c:pt>
                <c:pt idx="2040">
                  <c:v>0.4820473644003056</c:v>
                </c:pt>
                <c:pt idx="2041">
                  <c:v>0.48179271708683469</c:v>
                </c:pt>
                <c:pt idx="2042">
                  <c:v>0.48153806977336389</c:v>
                </c:pt>
                <c:pt idx="2043">
                  <c:v>0.48128342245989308</c:v>
                </c:pt>
                <c:pt idx="2044">
                  <c:v>0.48102877514642217</c:v>
                </c:pt>
                <c:pt idx="2045">
                  <c:v>0.48077412783295137</c:v>
                </c:pt>
                <c:pt idx="2046">
                  <c:v>0.48051948051948057</c:v>
                </c:pt>
                <c:pt idx="2047">
                  <c:v>0.48026483320600966</c:v>
                </c:pt>
                <c:pt idx="2048">
                  <c:v>0.48001018589253885</c:v>
                </c:pt>
                <c:pt idx="2049">
                  <c:v>0.47975553857906794</c:v>
                </c:pt>
                <c:pt idx="2050">
                  <c:v>0.47950089126559714</c:v>
                </c:pt>
                <c:pt idx="2051">
                  <c:v>0.47924624395212634</c:v>
                </c:pt>
                <c:pt idx="2052">
                  <c:v>0.47899159663865543</c:v>
                </c:pt>
                <c:pt idx="2053">
                  <c:v>0.47873694932518462</c:v>
                </c:pt>
                <c:pt idx="2054">
                  <c:v>0.47848230201171382</c:v>
                </c:pt>
                <c:pt idx="2055">
                  <c:v>0.47822765469824291</c:v>
                </c:pt>
                <c:pt idx="2056">
                  <c:v>0.47797300738477211</c:v>
                </c:pt>
                <c:pt idx="2057">
                  <c:v>0.4777183600713012</c:v>
                </c:pt>
                <c:pt idx="2058">
                  <c:v>0.47746371275783039</c:v>
                </c:pt>
                <c:pt idx="2059">
                  <c:v>0.47720906544435959</c:v>
                </c:pt>
                <c:pt idx="2060">
                  <c:v>0.47695441813088868</c:v>
                </c:pt>
                <c:pt idx="2061">
                  <c:v>0.47669977081741788</c:v>
                </c:pt>
                <c:pt idx="2062">
                  <c:v>0.47644512350394708</c:v>
                </c:pt>
                <c:pt idx="2063">
                  <c:v>0.47619047619047616</c:v>
                </c:pt>
                <c:pt idx="2064">
                  <c:v>0.47593582887700536</c:v>
                </c:pt>
                <c:pt idx="2065">
                  <c:v>0.47568118156353445</c:v>
                </c:pt>
                <c:pt idx="2066">
                  <c:v>0.47542653425006365</c:v>
                </c:pt>
                <c:pt idx="2067">
                  <c:v>0.47517188693659285</c:v>
                </c:pt>
                <c:pt idx="2068">
                  <c:v>0.47491723962312193</c:v>
                </c:pt>
                <c:pt idx="2069">
                  <c:v>0.47466259230965113</c:v>
                </c:pt>
                <c:pt idx="2070">
                  <c:v>0.47440794499618033</c:v>
                </c:pt>
                <c:pt idx="2071">
                  <c:v>0.47415329768270942</c:v>
                </c:pt>
                <c:pt idx="2072">
                  <c:v>0.47389865036923862</c:v>
                </c:pt>
                <c:pt idx="2073">
                  <c:v>0.47364400305576781</c:v>
                </c:pt>
                <c:pt idx="2074">
                  <c:v>0.4733893557422969</c:v>
                </c:pt>
                <c:pt idx="2075">
                  <c:v>0.4731347084288261</c:v>
                </c:pt>
                <c:pt idx="2076">
                  <c:v>0.47288006111535519</c:v>
                </c:pt>
                <c:pt idx="2077">
                  <c:v>0.47262541380188439</c:v>
                </c:pt>
                <c:pt idx="2078">
                  <c:v>0.47237076648841358</c:v>
                </c:pt>
                <c:pt idx="2079">
                  <c:v>0.47211611917494267</c:v>
                </c:pt>
                <c:pt idx="2080">
                  <c:v>0.47186147186147187</c:v>
                </c:pt>
                <c:pt idx="2081">
                  <c:v>0.47186147186147187</c:v>
                </c:pt>
                <c:pt idx="2082">
                  <c:v>0.47160682454800107</c:v>
                </c:pt>
                <c:pt idx="2083">
                  <c:v>0.47135217723453016</c:v>
                </c:pt>
                <c:pt idx="2084">
                  <c:v>0.47109752992105935</c:v>
                </c:pt>
                <c:pt idx="2085">
                  <c:v>0.47084288260758844</c:v>
                </c:pt>
                <c:pt idx="2086">
                  <c:v>0.47058823529411764</c:v>
                </c:pt>
                <c:pt idx="2087">
                  <c:v>0.47033358798064684</c:v>
                </c:pt>
                <c:pt idx="2088">
                  <c:v>0.47007894066717593</c:v>
                </c:pt>
                <c:pt idx="2089">
                  <c:v>0.46982429335370512</c:v>
                </c:pt>
                <c:pt idx="2090">
                  <c:v>0.46956964604023432</c:v>
                </c:pt>
                <c:pt idx="2091">
                  <c:v>0.46931499872676341</c:v>
                </c:pt>
                <c:pt idx="2092">
                  <c:v>0.46906035141329261</c:v>
                </c:pt>
                <c:pt idx="2093">
                  <c:v>0.4688057040998217</c:v>
                </c:pt>
                <c:pt idx="2094">
                  <c:v>0.46855105678635089</c:v>
                </c:pt>
                <c:pt idx="2095">
                  <c:v>0.46829640947288009</c:v>
                </c:pt>
                <c:pt idx="2096">
                  <c:v>0.46804176215940918</c:v>
                </c:pt>
                <c:pt idx="2097">
                  <c:v>0.46778711484593838</c:v>
                </c:pt>
                <c:pt idx="2098">
                  <c:v>0.46753246753246758</c:v>
                </c:pt>
                <c:pt idx="2099">
                  <c:v>0.46727782021899666</c:v>
                </c:pt>
                <c:pt idx="2100">
                  <c:v>0.46702317290552586</c:v>
                </c:pt>
                <c:pt idx="2101">
                  <c:v>0.46676852559205495</c:v>
                </c:pt>
                <c:pt idx="2102">
                  <c:v>0.46651387827858415</c:v>
                </c:pt>
                <c:pt idx="2103">
                  <c:v>0.46625923096511335</c:v>
                </c:pt>
                <c:pt idx="2104">
                  <c:v>0.46600458365164243</c:v>
                </c:pt>
                <c:pt idx="2105">
                  <c:v>0.46574993633817163</c:v>
                </c:pt>
                <c:pt idx="2106">
                  <c:v>0.46549528902470083</c:v>
                </c:pt>
                <c:pt idx="2107">
                  <c:v>0.46524064171122992</c:v>
                </c:pt>
                <c:pt idx="2108">
                  <c:v>0.46498599439775912</c:v>
                </c:pt>
                <c:pt idx="2109">
                  <c:v>0.46473134708428832</c:v>
                </c:pt>
                <c:pt idx="2110">
                  <c:v>0.4644766997708174</c:v>
                </c:pt>
                <c:pt idx="2111">
                  <c:v>0.4642220524573466</c:v>
                </c:pt>
                <c:pt idx="2112">
                  <c:v>0.46396740514387569</c:v>
                </c:pt>
                <c:pt idx="2113">
                  <c:v>0.46371275783040489</c:v>
                </c:pt>
                <c:pt idx="2114">
                  <c:v>0.46345811051693409</c:v>
                </c:pt>
                <c:pt idx="2115">
                  <c:v>0.46320346320346317</c:v>
                </c:pt>
                <c:pt idx="2116">
                  <c:v>0.46294881588999237</c:v>
                </c:pt>
                <c:pt idx="2117">
                  <c:v>0.46269416857652157</c:v>
                </c:pt>
                <c:pt idx="2118">
                  <c:v>0.46243952126305066</c:v>
                </c:pt>
                <c:pt idx="2119">
                  <c:v>0.46218487394957986</c:v>
                </c:pt>
                <c:pt idx="2120">
                  <c:v>0.46193022663610894</c:v>
                </c:pt>
                <c:pt idx="2121">
                  <c:v>0.46167557932263814</c:v>
                </c:pt>
                <c:pt idx="2122">
                  <c:v>0.46142093200916734</c:v>
                </c:pt>
                <c:pt idx="2123">
                  <c:v>0.46116628469569643</c:v>
                </c:pt>
                <c:pt idx="2124">
                  <c:v>0.46091163738222563</c:v>
                </c:pt>
                <c:pt idx="2125">
                  <c:v>0.46065699006875482</c:v>
                </c:pt>
                <c:pt idx="2126">
                  <c:v>0.46040234275528391</c:v>
                </c:pt>
                <c:pt idx="2127">
                  <c:v>0.46014769544181311</c:v>
                </c:pt>
                <c:pt idx="2128">
                  <c:v>0.4598930481283422</c:v>
                </c:pt>
                <c:pt idx="2129">
                  <c:v>0.4596384008148714</c:v>
                </c:pt>
                <c:pt idx="2130">
                  <c:v>0.45938375350140059</c:v>
                </c:pt>
                <c:pt idx="2131">
                  <c:v>0.45912910618792968</c:v>
                </c:pt>
                <c:pt idx="2132">
                  <c:v>0.45887445887445888</c:v>
                </c:pt>
                <c:pt idx="2133">
                  <c:v>0.45861981156098808</c:v>
                </c:pt>
                <c:pt idx="2134">
                  <c:v>0.45836516424751717</c:v>
                </c:pt>
                <c:pt idx="2135">
                  <c:v>0.45811051693404636</c:v>
                </c:pt>
                <c:pt idx="2136">
                  <c:v>0.45811051693404636</c:v>
                </c:pt>
                <c:pt idx="2137">
                  <c:v>0.45785586962057545</c:v>
                </c:pt>
                <c:pt idx="2138">
                  <c:v>0.45760122230710465</c:v>
                </c:pt>
                <c:pt idx="2139">
                  <c:v>0.45734657499363385</c:v>
                </c:pt>
                <c:pt idx="2140">
                  <c:v>0.45709192768016293</c:v>
                </c:pt>
                <c:pt idx="2141">
                  <c:v>0.45683728036669213</c:v>
                </c:pt>
                <c:pt idx="2142">
                  <c:v>0.45658263305322133</c:v>
                </c:pt>
                <c:pt idx="2143">
                  <c:v>0.45632798573975042</c:v>
                </c:pt>
                <c:pt idx="2144">
                  <c:v>0.45607333842627962</c:v>
                </c:pt>
                <c:pt idx="2145">
                  <c:v>0.4558186911128087</c:v>
                </c:pt>
                <c:pt idx="2146">
                  <c:v>0.4555640437993379</c:v>
                </c:pt>
                <c:pt idx="2147">
                  <c:v>0.4553093964858671</c:v>
                </c:pt>
                <c:pt idx="2148">
                  <c:v>0.45505474917239619</c:v>
                </c:pt>
                <c:pt idx="2149">
                  <c:v>0.45480010185892539</c:v>
                </c:pt>
                <c:pt idx="2150">
                  <c:v>0.45454545454545459</c:v>
                </c:pt>
                <c:pt idx="2151">
                  <c:v>0.45429080723198367</c:v>
                </c:pt>
                <c:pt idx="2152">
                  <c:v>0.45403615991851287</c:v>
                </c:pt>
                <c:pt idx="2153">
                  <c:v>0.45378151260504207</c:v>
                </c:pt>
                <c:pt idx="2154">
                  <c:v>0.45352686529157116</c:v>
                </c:pt>
                <c:pt idx="2155">
                  <c:v>0.45327221797810036</c:v>
                </c:pt>
                <c:pt idx="2156">
                  <c:v>0.45301757066462944</c:v>
                </c:pt>
                <c:pt idx="2157">
                  <c:v>0.45276292335115864</c:v>
                </c:pt>
                <c:pt idx="2158">
                  <c:v>0.45250827603768784</c:v>
                </c:pt>
                <c:pt idx="2159">
                  <c:v>0.45225362872421693</c:v>
                </c:pt>
                <c:pt idx="2160">
                  <c:v>0.45199898141074613</c:v>
                </c:pt>
                <c:pt idx="2161">
                  <c:v>0.45174433409727532</c:v>
                </c:pt>
                <c:pt idx="2162">
                  <c:v>0.45148968678380441</c:v>
                </c:pt>
                <c:pt idx="2163">
                  <c:v>0.45123503947033361</c:v>
                </c:pt>
                <c:pt idx="2164">
                  <c:v>0.4509803921568627</c:v>
                </c:pt>
                <c:pt idx="2165">
                  <c:v>0.4507257448433919</c:v>
                </c:pt>
                <c:pt idx="2166">
                  <c:v>0.45047109752992109</c:v>
                </c:pt>
                <c:pt idx="2167">
                  <c:v>0.45021645021645018</c:v>
                </c:pt>
                <c:pt idx="2168">
                  <c:v>0.44996180290297938</c:v>
                </c:pt>
                <c:pt idx="2169">
                  <c:v>0.44970715558950858</c:v>
                </c:pt>
                <c:pt idx="2170">
                  <c:v>0.44945250827603767</c:v>
                </c:pt>
                <c:pt idx="2171">
                  <c:v>0.44919786096256686</c:v>
                </c:pt>
                <c:pt idx="2172">
                  <c:v>0.44894321364909595</c:v>
                </c:pt>
                <c:pt idx="2173">
                  <c:v>0.44868856633562515</c:v>
                </c:pt>
                <c:pt idx="2174">
                  <c:v>0.44843391902215435</c:v>
                </c:pt>
                <c:pt idx="2175">
                  <c:v>0.44817927170868344</c:v>
                </c:pt>
                <c:pt idx="2176">
                  <c:v>0.44792462439521263</c:v>
                </c:pt>
                <c:pt idx="2177">
                  <c:v>0.44766997708174183</c:v>
                </c:pt>
                <c:pt idx="2178">
                  <c:v>0.44741532976827092</c:v>
                </c:pt>
                <c:pt idx="2179">
                  <c:v>0.44716068245480012</c:v>
                </c:pt>
                <c:pt idx="2180">
                  <c:v>0.44690603514132921</c:v>
                </c:pt>
                <c:pt idx="2181">
                  <c:v>0.4466513878278584</c:v>
                </c:pt>
                <c:pt idx="2182">
                  <c:v>0.4463967405143876</c:v>
                </c:pt>
                <c:pt idx="2183">
                  <c:v>0.44614209320091669</c:v>
                </c:pt>
                <c:pt idx="2184">
                  <c:v>0.44588744588744589</c:v>
                </c:pt>
                <c:pt idx="2185">
                  <c:v>0.44563279857397509</c:v>
                </c:pt>
                <c:pt idx="2186">
                  <c:v>0.44537815126050417</c:v>
                </c:pt>
                <c:pt idx="2187">
                  <c:v>0.44512350394703337</c:v>
                </c:pt>
                <c:pt idx="2188">
                  <c:v>0.44486885663356257</c:v>
                </c:pt>
                <c:pt idx="2189">
                  <c:v>0.44461420932009166</c:v>
                </c:pt>
                <c:pt idx="2190">
                  <c:v>0.44435956200662086</c:v>
                </c:pt>
                <c:pt idx="2191">
                  <c:v>0.44410491469314994</c:v>
                </c:pt>
                <c:pt idx="2192">
                  <c:v>0.44385026737967914</c:v>
                </c:pt>
                <c:pt idx="2193">
                  <c:v>0.44359562006620834</c:v>
                </c:pt>
                <c:pt idx="2194">
                  <c:v>0.44334097275273743</c:v>
                </c:pt>
                <c:pt idx="2195">
                  <c:v>0.44308632543926663</c:v>
                </c:pt>
                <c:pt idx="2196">
                  <c:v>0.44283167812579582</c:v>
                </c:pt>
                <c:pt idx="2197">
                  <c:v>0.44257703081232491</c:v>
                </c:pt>
                <c:pt idx="2198">
                  <c:v>0.44232238349885411</c:v>
                </c:pt>
                <c:pt idx="2199">
                  <c:v>0.4420677361853832</c:v>
                </c:pt>
                <c:pt idx="2200">
                  <c:v>0.4418130888719124</c:v>
                </c:pt>
                <c:pt idx="2201">
                  <c:v>0.44155844155844159</c:v>
                </c:pt>
                <c:pt idx="2202">
                  <c:v>0.44155844155844159</c:v>
                </c:pt>
                <c:pt idx="2203">
                  <c:v>0.44130379424497068</c:v>
                </c:pt>
                <c:pt idx="2204">
                  <c:v>0.44104914693149988</c:v>
                </c:pt>
                <c:pt idx="2205">
                  <c:v>0.44079449961802908</c:v>
                </c:pt>
                <c:pt idx="2206">
                  <c:v>0.44053985230455817</c:v>
                </c:pt>
                <c:pt idx="2207">
                  <c:v>0.44028520499108736</c:v>
                </c:pt>
                <c:pt idx="2208">
                  <c:v>0.44003055767761645</c:v>
                </c:pt>
                <c:pt idx="2209">
                  <c:v>0.43977591036414565</c:v>
                </c:pt>
                <c:pt idx="2210">
                  <c:v>0.43952126305067485</c:v>
                </c:pt>
                <c:pt idx="2211">
                  <c:v>0.43926661573720394</c:v>
                </c:pt>
                <c:pt idx="2212">
                  <c:v>0.43901196842373313</c:v>
                </c:pt>
                <c:pt idx="2213">
                  <c:v>0.43875732111026233</c:v>
                </c:pt>
                <c:pt idx="2214">
                  <c:v>0.43850267379679142</c:v>
                </c:pt>
                <c:pt idx="2215">
                  <c:v>0.43824802648332062</c:v>
                </c:pt>
                <c:pt idx="2216">
                  <c:v>0.43799337916984971</c:v>
                </c:pt>
                <c:pt idx="2217">
                  <c:v>0.4377387318563789</c:v>
                </c:pt>
                <c:pt idx="2218">
                  <c:v>0.4374840845429081</c:v>
                </c:pt>
                <c:pt idx="2219">
                  <c:v>0.43722943722943719</c:v>
                </c:pt>
                <c:pt idx="2220">
                  <c:v>0.43697478991596639</c:v>
                </c:pt>
                <c:pt idx="2221">
                  <c:v>0.43672014260249559</c:v>
                </c:pt>
                <c:pt idx="2222">
                  <c:v>0.43646549528902467</c:v>
                </c:pt>
                <c:pt idx="2223">
                  <c:v>0.43621084797555387</c:v>
                </c:pt>
                <c:pt idx="2224">
                  <c:v>0.43595620066208296</c:v>
                </c:pt>
                <c:pt idx="2225">
                  <c:v>0.43570155334861216</c:v>
                </c:pt>
                <c:pt idx="2226">
                  <c:v>0.43544690603514136</c:v>
                </c:pt>
                <c:pt idx="2227">
                  <c:v>0.43519225872167044</c:v>
                </c:pt>
                <c:pt idx="2228">
                  <c:v>0.43493761140819964</c:v>
                </c:pt>
                <c:pt idx="2229">
                  <c:v>0.43468296409472884</c:v>
                </c:pt>
                <c:pt idx="2230">
                  <c:v>0.43442831678125793</c:v>
                </c:pt>
                <c:pt idx="2231">
                  <c:v>0.43417366946778713</c:v>
                </c:pt>
                <c:pt idx="2232">
                  <c:v>0.43391902215431633</c:v>
                </c:pt>
                <c:pt idx="2233">
                  <c:v>0.43366437484084541</c:v>
                </c:pt>
                <c:pt idx="2234">
                  <c:v>0.43340972752737461</c:v>
                </c:pt>
                <c:pt idx="2235">
                  <c:v>0.4331550802139037</c:v>
                </c:pt>
                <c:pt idx="2236">
                  <c:v>0.4329004329004329</c:v>
                </c:pt>
                <c:pt idx="2237">
                  <c:v>0.43264578558696209</c:v>
                </c:pt>
                <c:pt idx="2238">
                  <c:v>0.43239113827349118</c:v>
                </c:pt>
                <c:pt idx="2239">
                  <c:v>0.43213649096002038</c:v>
                </c:pt>
                <c:pt idx="2240">
                  <c:v>0.43188184364654958</c:v>
                </c:pt>
                <c:pt idx="2241">
                  <c:v>0.43162719633307867</c:v>
                </c:pt>
                <c:pt idx="2242">
                  <c:v>0.43137254901960786</c:v>
                </c:pt>
                <c:pt idx="2243">
                  <c:v>0.43111790170613695</c:v>
                </c:pt>
                <c:pt idx="2244">
                  <c:v>0.43086325439266615</c:v>
                </c:pt>
                <c:pt idx="2245">
                  <c:v>0.43060860707919535</c:v>
                </c:pt>
                <c:pt idx="2246">
                  <c:v>0.43035395976572444</c:v>
                </c:pt>
                <c:pt idx="2247">
                  <c:v>0.43009931245225363</c:v>
                </c:pt>
                <c:pt idx="2248">
                  <c:v>0.42984466513878283</c:v>
                </c:pt>
                <c:pt idx="2249">
                  <c:v>0.42959001782531192</c:v>
                </c:pt>
                <c:pt idx="2250">
                  <c:v>0.42933537051184112</c:v>
                </c:pt>
                <c:pt idx="2251">
                  <c:v>0.42908072319837021</c:v>
                </c:pt>
                <c:pt idx="2252">
                  <c:v>0.4288260758848994</c:v>
                </c:pt>
                <c:pt idx="2253">
                  <c:v>0.4285714285714286</c:v>
                </c:pt>
                <c:pt idx="2254">
                  <c:v>0.42831678125795769</c:v>
                </c:pt>
                <c:pt idx="2255">
                  <c:v>0.42806213394448689</c:v>
                </c:pt>
                <c:pt idx="2256">
                  <c:v>0.42780748663101609</c:v>
                </c:pt>
                <c:pt idx="2257">
                  <c:v>0.42755283931754517</c:v>
                </c:pt>
                <c:pt idx="2258">
                  <c:v>0.42729819200407437</c:v>
                </c:pt>
                <c:pt idx="2259">
                  <c:v>0.42704354469060346</c:v>
                </c:pt>
                <c:pt idx="2260">
                  <c:v>0.42678889737713266</c:v>
                </c:pt>
                <c:pt idx="2261">
                  <c:v>0.42653425006366186</c:v>
                </c:pt>
                <c:pt idx="2262">
                  <c:v>0.42627960275019094</c:v>
                </c:pt>
                <c:pt idx="2263">
                  <c:v>0.42602495543672014</c:v>
                </c:pt>
                <c:pt idx="2264">
                  <c:v>0.42577030812324934</c:v>
                </c:pt>
                <c:pt idx="2265">
                  <c:v>0.42551566080977843</c:v>
                </c:pt>
                <c:pt idx="2266">
                  <c:v>0.42526101349630763</c:v>
                </c:pt>
                <c:pt idx="2267">
                  <c:v>0.42500636618283683</c:v>
                </c:pt>
                <c:pt idx="2268">
                  <c:v>0.42475171886936591</c:v>
                </c:pt>
                <c:pt idx="2269">
                  <c:v>0.42449707155589511</c:v>
                </c:pt>
                <c:pt idx="2270">
                  <c:v>0.4242424242424242</c:v>
                </c:pt>
                <c:pt idx="2271">
                  <c:v>0.4239877769289534</c:v>
                </c:pt>
                <c:pt idx="2272">
                  <c:v>0.4237331296154826</c:v>
                </c:pt>
                <c:pt idx="2273">
                  <c:v>0.42347848230201168</c:v>
                </c:pt>
                <c:pt idx="2274">
                  <c:v>0.42322383498854088</c:v>
                </c:pt>
                <c:pt idx="2275">
                  <c:v>0.42296918767507008</c:v>
                </c:pt>
                <c:pt idx="2276">
                  <c:v>0.42271454036159917</c:v>
                </c:pt>
                <c:pt idx="2277">
                  <c:v>0.42245989304812837</c:v>
                </c:pt>
                <c:pt idx="2278">
                  <c:v>0.42220524573465745</c:v>
                </c:pt>
                <c:pt idx="2279">
                  <c:v>0.42195059842118665</c:v>
                </c:pt>
                <c:pt idx="2280">
                  <c:v>0.42169595110771585</c:v>
                </c:pt>
                <c:pt idx="2281">
                  <c:v>0.42144130379424494</c:v>
                </c:pt>
                <c:pt idx="2282">
                  <c:v>0.42118665648077414</c:v>
                </c:pt>
                <c:pt idx="2283">
                  <c:v>0.42093200916730333</c:v>
                </c:pt>
                <c:pt idx="2284">
                  <c:v>0.42067736185383242</c:v>
                </c:pt>
                <c:pt idx="2285">
                  <c:v>0.42042271454036162</c:v>
                </c:pt>
                <c:pt idx="2286">
                  <c:v>0.42016806722689071</c:v>
                </c:pt>
                <c:pt idx="2287">
                  <c:v>0.41991341991341991</c:v>
                </c:pt>
                <c:pt idx="2288">
                  <c:v>0.4196587725999491</c:v>
                </c:pt>
                <c:pt idx="2289">
                  <c:v>0.41940412528647819</c:v>
                </c:pt>
                <c:pt idx="2290">
                  <c:v>0.41914947797300739</c:v>
                </c:pt>
                <c:pt idx="2291">
                  <c:v>0.41889483065953659</c:v>
                </c:pt>
                <c:pt idx="2292">
                  <c:v>0.41864018334606568</c:v>
                </c:pt>
                <c:pt idx="2293">
                  <c:v>0.41838553603259487</c:v>
                </c:pt>
                <c:pt idx="2294">
                  <c:v>0.41813088871912396</c:v>
                </c:pt>
                <c:pt idx="2295">
                  <c:v>0.41787624140565316</c:v>
                </c:pt>
                <c:pt idx="2296">
                  <c:v>0.41762159409218236</c:v>
                </c:pt>
                <c:pt idx="2297">
                  <c:v>0.41736694677871145</c:v>
                </c:pt>
                <c:pt idx="2298">
                  <c:v>0.41711229946524064</c:v>
                </c:pt>
                <c:pt idx="2299">
                  <c:v>0.41685765215176984</c:v>
                </c:pt>
                <c:pt idx="2300">
                  <c:v>0.41660300483829893</c:v>
                </c:pt>
                <c:pt idx="2301">
                  <c:v>0.41634835752482813</c:v>
                </c:pt>
                <c:pt idx="2302">
                  <c:v>0.41609371021135722</c:v>
                </c:pt>
                <c:pt idx="2303">
                  <c:v>0.41583906289788641</c:v>
                </c:pt>
                <c:pt idx="2304">
                  <c:v>0.41558441558441561</c:v>
                </c:pt>
                <c:pt idx="2305">
                  <c:v>0.4153297682709447</c:v>
                </c:pt>
                <c:pt idx="2306">
                  <c:v>0.4150751209574739</c:v>
                </c:pt>
                <c:pt idx="2307">
                  <c:v>0.4148204736440031</c:v>
                </c:pt>
                <c:pt idx="2308">
                  <c:v>0.41456582633053218</c:v>
                </c:pt>
                <c:pt idx="2309">
                  <c:v>0.41431117901706138</c:v>
                </c:pt>
                <c:pt idx="2310">
                  <c:v>0.41405653170359058</c:v>
                </c:pt>
                <c:pt idx="2311">
                  <c:v>0.41380188439011967</c:v>
                </c:pt>
                <c:pt idx="2312">
                  <c:v>0.41354723707664887</c:v>
                </c:pt>
                <c:pt idx="2313">
                  <c:v>0.41329258976317795</c:v>
                </c:pt>
                <c:pt idx="2314">
                  <c:v>0.41303794244970715</c:v>
                </c:pt>
                <c:pt idx="2315">
                  <c:v>0.41278329513623635</c:v>
                </c:pt>
                <c:pt idx="2316">
                  <c:v>0.41252864782276544</c:v>
                </c:pt>
                <c:pt idx="2317">
                  <c:v>0.41227400050929464</c:v>
                </c:pt>
                <c:pt idx="2318">
                  <c:v>0.41201935319582383</c:v>
                </c:pt>
                <c:pt idx="2319">
                  <c:v>0.41176470588235292</c:v>
                </c:pt>
                <c:pt idx="2320">
                  <c:v>0.41151005856888212</c:v>
                </c:pt>
                <c:pt idx="2321">
                  <c:v>0.41125541125541121</c:v>
                </c:pt>
                <c:pt idx="2322">
                  <c:v>0.41100076394194041</c:v>
                </c:pt>
                <c:pt idx="2323">
                  <c:v>0.4107461166284696</c:v>
                </c:pt>
                <c:pt idx="2324">
                  <c:v>0.41049146931499869</c:v>
                </c:pt>
                <c:pt idx="2325">
                  <c:v>0.41023682200152789</c:v>
                </c:pt>
                <c:pt idx="2326">
                  <c:v>0.40998217468805709</c:v>
                </c:pt>
                <c:pt idx="2327">
                  <c:v>0.40972752737458618</c:v>
                </c:pt>
                <c:pt idx="2328">
                  <c:v>0.40947288006111537</c:v>
                </c:pt>
                <c:pt idx="2329">
                  <c:v>0.40921823274764446</c:v>
                </c:pt>
                <c:pt idx="2330">
                  <c:v>0.40896358543417366</c:v>
                </c:pt>
                <c:pt idx="2331">
                  <c:v>0.40870893812070286</c:v>
                </c:pt>
                <c:pt idx="2332">
                  <c:v>0.40845429080723195</c:v>
                </c:pt>
                <c:pt idx="2333">
                  <c:v>0.40819964349376114</c:v>
                </c:pt>
                <c:pt idx="2334">
                  <c:v>0.40794499618029034</c:v>
                </c:pt>
                <c:pt idx="2335">
                  <c:v>0.40769034886681943</c:v>
                </c:pt>
                <c:pt idx="2336">
                  <c:v>0.40743570155334863</c:v>
                </c:pt>
                <c:pt idx="2337">
                  <c:v>0.40718105423987772</c:v>
                </c:pt>
                <c:pt idx="2338">
                  <c:v>0.40692640692640691</c:v>
                </c:pt>
                <c:pt idx="2339">
                  <c:v>0.40667175961293611</c:v>
                </c:pt>
                <c:pt idx="2340">
                  <c:v>0.4064171122994652</c:v>
                </c:pt>
                <c:pt idx="2341">
                  <c:v>0.4061624649859944</c:v>
                </c:pt>
                <c:pt idx="2342">
                  <c:v>0.4059078176725236</c:v>
                </c:pt>
                <c:pt idx="2343">
                  <c:v>0.40565317035905268</c:v>
                </c:pt>
                <c:pt idx="2344">
                  <c:v>0.40539852304558188</c:v>
                </c:pt>
                <c:pt idx="2345">
                  <c:v>0.40514387573211108</c:v>
                </c:pt>
                <c:pt idx="2346">
                  <c:v>0.40488922841864017</c:v>
                </c:pt>
                <c:pt idx="2347">
                  <c:v>0.40463458110516937</c:v>
                </c:pt>
                <c:pt idx="2348">
                  <c:v>0.40437993379169845</c:v>
                </c:pt>
                <c:pt idx="2349">
                  <c:v>0.40412528647822765</c:v>
                </c:pt>
                <c:pt idx="2350">
                  <c:v>0.40387063916475685</c:v>
                </c:pt>
                <c:pt idx="2351">
                  <c:v>0.40361599185128594</c:v>
                </c:pt>
                <c:pt idx="2352">
                  <c:v>0.40336134453781514</c:v>
                </c:pt>
                <c:pt idx="2353">
                  <c:v>0.40310669722434433</c:v>
                </c:pt>
                <c:pt idx="2354">
                  <c:v>0.40285204991087342</c:v>
                </c:pt>
                <c:pt idx="2355">
                  <c:v>0.40259740259740262</c:v>
                </c:pt>
                <c:pt idx="2356">
                  <c:v>0.40234275528393171</c:v>
                </c:pt>
                <c:pt idx="2357">
                  <c:v>0.40208810797046091</c:v>
                </c:pt>
                <c:pt idx="2358">
                  <c:v>0.4018334606569901</c:v>
                </c:pt>
                <c:pt idx="2359">
                  <c:v>0.40157881334351919</c:v>
                </c:pt>
                <c:pt idx="2360">
                  <c:v>0.40132416603004839</c:v>
                </c:pt>
                <c:pt idx="2361">
                  <c:v>0.40106951871657759</c:v>
                </c:pt>
                <c:pt idx="2362">
                  <c:v>0.40081487140310668</c:v>
                </c:pt>
                <c:pt idx="2363">
                  <c:v>0.40056022408963587</c:v>
                </c:pt>
                <c:pt idx="2364">
                  <c:v>0.40030557677616496</c:v>
                </c:pt>
                <c:pt idx="2365">
                  <c:v>0.40005092946269416</c:v>
                </c:pt>
                <c:pt idx="2366">
                  <c:v>0.39979628214922336</c:v>
                </c:pt>
                <c:pt idx="2367">
                  <c:v>0.39954163483575245</c:v>
                </c:pt>
                <c:pt idx="2368">
                  <c:v>0.39928698752228164</c:v>
                </c:pt>
                <c:pt idx="2369">
                  <c:v>0.39903234020881084</c:v>
                </c:pt>
                <c:pt idx="2370">
                  <c:v>0.39877769289533993</c:v>
                </c:pt>
                <c:pt idx="2371">
                  <c:v>0.39852304558186913</c:v>
                </c:pt>
                <c:pt idx="2372">
                  <c:v>0.39826839826839822</c:v>
                </c:pt>
                <c:pt idx="2373">
                  <c:v>0.39801375095492741</c:v>
                </c:pt>
                <c:pt idx="2374">
                  <c:v>0.39775910364145661</c:v>
                </c:pt>
                <c:pt idx="2375">
                  <c:v>0.3975044563279857</c:v>
                </c:pt>
                <c:pt idx="2376">
                  <c:v>0.3972498090145149</c:v>
                </c:pt>
                <c:pt idx="2377">
                  <c:v>0.3969951617010441</c:v>
                </c:pt>
                <c:pt idx="2378">
                  <c:v>0.39674051438757318</c:v>
                </c:pt>
                <c:pt idx="2379">
                  <c:v>0.39648586707410238</c:v>
                </c:pt>
                <c:pt idx="2380">
                  <c:v>0.39623121976063147</c:v>
                </c:pt>
                <c:pt idx="2381">
                  <c:v>0.39597657244716067</c:v>
                </c:pt>
                <c:pt idx="2382">
                  <c:v>0.39572192513368987</c:v>
                </c:pt>
                <c:pt idx="2383">
                  <c:v>0.39546727782021895</c:v>
                </c:pt>
                <c:pt idx="2384">
                  <c:v>0.39521263050674815</c:v>
                </c:pt>
                <c:pt idx="2385">
                  <c:v>0.39495798319327735</c:v>
                </c:pt>
                <c:pt idx="2386">
                  <c:v>0.39470333587980644</c:v>
                </c:pt>
                <c:pt idx="2387">
                  <c:v>0.39444868856633564</c:v>
                </c:pt>
                <c:pt idx="2388">
                  <c:v>0.39419404125286484</c:v>
                </c:pt>
                <c:pt idx="2389">
                  <c:v>0.39393939393939392</c:v>
                </c:pt>
                <c:pt idx="2390">
                  <c:v>0.39368474662592312</c:v>
                </c:pt>
                <c:pt idx="2391">
                  <c:v>0.39343009931245221</c:v>
                </c:pt>
                <c:pt idx="2392">
                  <c:v>0.39317545199898141</c:v>
                </c:pt>
                <c:pt idx="2393">
                  <c:v>0.39292080468551061</c:v>
                </c:pt>
                <c:pt idx="2394">
                  <c:v>0.39266615737203969</c:v>
                </c:pt>
                <c:pt idx="2395">
                  <c:v>0.39241151005856889</c:v>
                </c:pt>
                <c:pt idx="2396">
                  <c:v>0.39215686274509809</c:v>
                </c:pt>
                <c:pt idx="2397">
                  <c:v>0.39190221543162718</c:v>
                </c:pt>
                <c:pt idx="2398">
                  <c:v>0.39164756811815638</c:v>
                </c:pt>
                <c:pt idx="2399">
                  <c:v>0.39139292080468546</c:v>
                </c:pt>
                <c:pt idx="2400">
                  <c:v>0.39113827349121466</c:v>
                </c:pt>
                <c:pt idx="2401">
                  <c:v>0.39088362617774386</c:v>
                </c:pt>
                <c:pt idx="2402">
                  <c:v>0.39062897886427295</c:v>
                </c:pt>
                <c:pt idx="2403">
                  <c:v>0.39037433155080214</c:v>
                </c:pt>
                <c:pt idx="2404">
                  <c:v>0.39011968423733134</c:v>
                </c:pt>
                <c:pt idx="2405">
                  <c:v>0.38986503692386043</c:v>
                </c:pt>
                <c:pt idx="2406">
                  <c:v>0.38961038961038963</c:v>
                </c:pt>
                <c:pt idx="2407">
                  <c:v>0.38935574229691872</c:v>
                </c:pt>
                <c:pt idx="2408">
                  <c:v>0.38910109498344791</c:v>
                </c:pt>
                <c:pt idx="2409">
                  <c:v>0.38884644766997711</c:v>
                </c:pt>
                <c:pt idx="2410">
                  <c:v>0.3885918003565062</c:v>
                </c:pt>
                <c:pt idx="2411">
                  <c:v>0.3883371530430354</c:v>
                </c:pt>
                <c:pt idx="2412">
                  <c:v>0.3880825057295646</c:v>
                </c:pt>
                <c:pt idx="2413">
                  <c:v>0.38782785841609368</c:v>
                </c:pt>
                <c:pt idx="2414">
                  <c:v>0.38757321110262288</c:v>
                </c:pt>
                <c:pt idx="2415">
                  <c:v>0.38731856378915197</c:v>
                </c:pt>
                <c:pt idx="2416">
                  <c:v>0.38706391647568117</c:v>
                </c:pt>
                <c:pt idx="2417">
                  <c:v>0.38680926916221037</c:v>
                </c:pt>
                <c:pt idx="2418">
                  <c:v>0.38655462184873945</c:v>
                </c:pt>
                <c:pt idx="2419">
                  <c:v>0.38629997453526865</c:v>
                </c:pt>
                <c:pt idx="2420">
                  <c:v>0.38604532722179785</c:v>
                </c:pt>
                <c:pt idx="2421">
                  <c:v>0.38579067990832694</c:v>
                </c:pt>
                <c:pt idx="2422">
                  <c:v>0.38553603259485614</c:v>
                </c:pt>
                <c:pt idx="2423">
                  <c:v>0.38528138528138534</c:v>
                </c:pt>
                <c:pt idx="2424">
                  <c:v>0.38502673796791442</c:v>
                </c:pt>
                <c:pt idx="2425">
                  <c:v>0.38477209065444362</c:v>
                </c:pt>
                <c:pt idx="2426">
                  <c:v>0.38451744334097271</c:v>
                </c:pt>
                <c:pt idx="2427">
                  <c:v>0.38426279602750191</c:v>
                </c:pt>
                <c:pt idx="2428">
                  <c:v>0.38400814871403111</c:v>
                </c:pt>
                <c:pt idx="2429">
                  <c:v>0.38375350140056019</c:v>
                </c:pt>
                <c:pt idx="2430">
                  <c:v>0.38349885408708939</c:v>
                </c:pt>
                <c:pt idx="2431">
                  <c:v>0.38324420677361859</c:v>
                </c:pt>
                <c:pt idx="2432">
                  <c:v>0.38298955946014768</c:v>
                </c:pt>
                <c:pt idx="2433">
                  <c:v>0.38273491214667688</c:v>
                </c:pt>
                <c:pt idx="2434">
                  <c:v>0.38248026483320596</c:v>
                </c:pt>
                <c:pt idx="2435">
                  <c:v>0.38222561751973516</c:v>
                </c:pt>
                <c:pt idx="2436">
                  <c:v>0.38197097020626436</c:v>
                </c:pt>
                <c:pt idx="2437">
                  <c:v>0.38171632289279345</c:v>
                </c:pt>
                <c:pt idx="2438">
                  <c:v>0.38146167557932265</c:v>
                </c:pt>
                <c:pt idx="2439">
                  <c:v>0.38120702826585184</c:v>
                </c:pt>
                <c:pt idx="2440">
                  <c:v>0.38095238095238093</c:v>
                </c:pt>
                <c:pt idx="2441">
                  <c:v>0.38069773363891013</c:v>
                </c:pt>
                <c:pt idx="2442">
                  <c:v>0.38044308632543922</c:v>
                </c:pt>
                <c:pt idx="2443">
                  <c:v>0.38018843901196842</c:v>
                </c:pt>
                <c:pt idx="2444">
                  <c:v>0.37993379169849761</c:v>
                </c:pt>
                <c:pt idx="2445">
                  <c:v>0.3796791443850267</c:v>
                </c:pt>
                <c:pt idx="2446">
                  <c:v>0.3794244970715559</c:v>
                </c:pt>
                <c:pt idx="2447">
                  <c:v>0.3791698497580851</c:v>
                </c:pt>
                <c:pt idx="2448">
                  <c:v>0.37891520244461419</c:v>
                </c:pt>
                <c:pt idx="2449">
                  <c:v>0.37866055513114338</c:v>
                </c:pt>
                <c:pt idx="2450">
                  <c:v>0.37840590781767247</c:v>
                </c:pt>
                <c:pt idx="2451">
                  <c:v>0.37815126050420167</c:v>
                </c:pt>
                <c:pt idx="2452">
                  <c:v>0.37789661319073087</c:v>
                </c:pt>
                <c:pt idx="2453">
                  <c:v>0.37764196587725996</c:v>
                </c:pt>
                <c:pt idx="2454">
                  <c:v>0.37738731856378915</c:v>
                </c:pt>
                <c:pt idx="2455">
                  <c:v>0.37713267125031835</c:v>
                </c:pt>
                <c:pt idx="2456">
                  <c:v>0.37687802393684744</c:v>
                </c:pt>
                <c:pt idx="2457">
                  <c:v>0.37662337662337664</c:v>
                </c:pt>
                <c:pt idx="2458">
                  <c:v>0.37636872930990573</c:v>
                </c:pt>
                <c:pt idx="2459">
                  <c:v>0.37611408199643492</c:v>
                </c:pt>
                <c:pt idx="2460">
                  <c:v>0.37585943468296412</c:v>
                </c:pt>
                <c:pt idx="2461">
                  <c:v>0.37560478736949321</c:v>
                </c:pt>
                <c:pt idx="2462">
                  <c:v>0.37535014005602241</c:v>
                </c:pt>
                <c:pt idx="2463">
                  <c:v>0.37509549274255161</c:v>
                </c:pt>
                <c:pt idx="2464">
                  <c:v>0.37484084542908069</c:v>
                </c:pt>
                <c:pt idx="2465">
                  <c:v>0.37458619811560989</c:v>
                </c:pt>
                <c:pt idx="2466">
                  <c:v>0.37433155080213909</c:v>
                </c:pt>
                <c:pt idx="2467">
                  <c:v>0.37407690348866818</c:v>
                </c:pt>
                <c:pt idx="2468">
                  <c:v>0.37382225617519738</c:v>
                </c:pt>
                <c:pt idx="2469">
                  <c:v>0.37356760886172646</c:v>
                </c:pt>
                <c:pt idx="2470">
                  <c:v>0.37331296154825566</c:v>
                </c:pt>
                <c:pt idx="2471">
                  <c:v>0.37305831423478486</c:v>
                </c:pt>
                <c:pt idx="2472">
                  <c:v>0.37280366692131395</c:v>
                </c:pt>
                <c:pt idx="2473">
                  <c:v>0.37254901960784315</c:v>
                </c:pt>
                <c:pt idx="2474">
                  <c:v>0.37229437229437234</c:v>
                </c:pt>
                <c:pt idx="2475">
                  <c:v>0.37203972498090143</c:v>
                </c:pt>
                <c:pt idx="2476">
                  <c:v>0.37178507766743063</c:v>
                </c:pt>
                <c:pt idx="2477">
                  <c:v>0.37153043035395972</c:v>
                </c:pt>
                <c:pt idx="2478">
                  <c:v>0.37127578304048892</c:v>
                </c:pt>
                <c:pt idx="2479">
                  <c:v>0.37102113572701811</c:v>
                </c:pt>
                <c:pt idx="2480">
                  <c:v>0.3707664884135472</c:v>
                </c:pt>
                <c:pt idx="2481">
                  <c:v>0.3705118411000764</c:v>
                </c:pt>
                <c:pt idx="2482">
                  <c:v>0.3702571937866056</c:v>
                </c:pt>
                <c:pt idx="2483">
                  <c:v>0.37000254647313469</c:v>
                </c:pt>
                <c:pt idx="2484">
                  <c:v>0.36974789915966388</c:v>
                </c:pt>
                <c:pt idx="2485">
                  <c:v>0.36949325184619297</c:v>
                </c:pt>
                <c:pt idx="2486">
                  <c:v>0.36923860453272217</c:v>
                </c:pt>
                <c:pt idx="2487">
                  <c:v>0.36898395721925137</c:v>
                </c:pt>
                <c:pt idx="2488">
                  <c:v>0.36872930990578046</c:v>
                </c:pt>
                <c:pt idx="2489">
                  <c:v>0.36847466259230965</c:v>
                </c:pt>
                <c:pt idx="2490">
                  <c:v>0.36822001527883885</c:v>
                </c:pt>
                <c:pt idx="2491">
                  <c:v>0.36796536796536794</c:v>
                </c:pt>
                <c:pt idx="2492">
                  <c:v>0.36771072065189714</c:v>
                </c:pt>
                <c:pt idx="2493">
                  <c:v>0.36745607333842623</c:v>
                </c:pt>
                <c:pt idx="2494">
                  <c:v>0.36720142602495542</c:v>
                </c:pt>
                <c:pt idx="2495">
                  <c:v>0.36694677871148462</c:v>
                </c:pt>
                <c:pt idx="2496">
                  <c:v>0.36669213139801371</c:v>
                </c:pt>
                <c:pt idx="2497">
                  <c:v>0.36643748408454291</c:v>
                </c:pt>
                <c:pt idx="2498">
                  <c:v>0.36618283677107211</c:v>
                </c:pt>
                <c:pt idx="2499">
                  <c:v>0.36592818945760119</c:v>
                </c:pt>
                <c:pt idx="2500">
                  <c:v>0.36567354214413039</c:v>
                </c:pt>
                <c:pt idx="2501">
                  <c:v>0.36541889483065959</c:v>
                </c:pt>
                <c:pt idx="2502">
                  <c:v>0.36516424751718868</c:v>
                </c:pt>
                <c:pt idx="2503">
                  <c:v>0.36490960020371788</c:v>
                </c:pt>
                <c:pt idx="2504">
                  <c:v>0.36465495289024696</c:v>
                </c:pt>
                <c:pt idx="2505">
                  <c:v>0.36440030557677616</c:v>
                </c:pt>
                <c:pt idx="2506">
                  <c:v>0.36414565826330536</c:v>
                </c:pt>
                <c:pt idx="2507">
                  <c:v>0.36389101094983445</c:v>
                </c:pt>
                <c:pt idx="2508">
                  <c:v>0.36363636363636365</c:v>
                </c:pt>
                <c:pt idx="2509">
                  <c:v>0.36338171632289284</c:v>
                </c:pt>
                <c:pt idx="2510">
                  <c:v>0.36312706900942193</c:v>
                </c:pt>
                <c:pt idx="2511">
                  <c:v>0.36287242169595113</c:v>
                </c:pt>
                <c:pt idx="2512">
                  <c:v>0.36261777438248022</c:v>
                </c:pt>
                <c:pt idx="2513">
                  <c:v>0.36236312706900942</c:v>
                </c:pt>
                <c:pt idx="2514">
                  <c:v>0.36210847975553861</c:v>
                </c:pt>
                <c:pt idx="2515">
                  <c:v>0.3618538324420677</c:v>
                </c:pt>
                <c:pt idx="2516">
                  <c:v>0.3615991851285969</c:v>
                </c:pt>
                <c:pt idx="2517">
                  <c:v>0.3613445378151261</c:v>
                </c:pt>
                <c:pt idx="2518">
                  <c:v>0.36108989050165519</c:v>
                </c:pt>
                <c:pt idx="2519">
                  <c:v>0.36083524318818438</c:v>
                </c:pt>
                <c:pt idx="2520">
                  <c:v>0.36058059587471347</c:v>
                </c:pt>
                <c:pt idx="2521">
                  <c:v>0.36032594856124267</c:v>
                </c:pt>
                <c:pt idx="2522">
                  <c:v>0.36007130124777187</c:v>
                </c:pt>
                <c:pt idx="2523">
                  <c:v>0.35981665393430096</c:v>
                </c:pt>
                <c:pt idx="2524">
                  <c:v>0.35956200662083015</c:v>
                </c:pt>
                <c:pt idx="2525">
                  <c:v>0.35930735930735935</c:v>
                </c:pt>
                <c:pt idx="2526">
                  <c:v>0.35905271199388844</c:v>
                </c:pt>
                <c:pt idx="2527">
                  <c:v>0.35879806468041764</c:v>
                </c:pt>
                <c:pt idx="2528">
                  <c:v>0.35854341736694673</c:v>
                </c:pt>
                <c:pt idx="2529">
                  <c:v>0.35828877005347592</c:v>
                </c:pt>
                <c:pt idx="2530">
                  <c:v>0.35803412274000512</c:v>
                </c:pt>
                <c:pt idx="2531">
                  <c:v>0.35777947542653421</c:v>
                </c:pt>
                <c:pt idx="2532">
                  <c:v>0.35752482811306341</c:v>
                </c:pt>
                <c:pt idx="2533">
                  <c:v>0.35727018079959261</c:v>
                </c:pt>
                <c:pt idx="2534">
                  <c:v>0.35701553348612169</c:v>
                </c:pt>
                <c:pt idx="2535">
                  <c:v>0.35676088617265089</c:v>
                </c:pt>
                <c:pt idx="2536">
                  <c:v>0.35650623885917998</c:v>
                </c:pt>
                <c:pt idx="2537">
                  <c:v>0.35625159154570918</c:v>
                </c:pt>
                <c:pt idx="2538">
                  <c:v>0.35599694423223838</c:v>
                </c:pt>
                <c:pt idx="2539">
                  <c:v>0.35574229691876746</c:v>
                </c:pt>
                <c:pt idx="2540">
                  <c:v>0.35548764960529666</c:v>
                </c:pt>
                <c:pt idx="2541">
                  <c:v>0.35523300229182586</c:v>
                </c:pt>
                <c:pt idx="2542">
                  <c:v>0.35497835497835495</c:v>
                </c:pt>
                <c:pt idx="2543">
                  <c:v>0.35472370766488415</c:v>
                </c:pt>
                <c:pt idx="2544">
                  <c:v>0.35446906035141335</c:v>
                </c:pt>
                <c:pt idx="2545">
                  <c:v>0.35421441303794243</c:v>
                </c:pt>
                <c:pt idx="2546">
                  <c:v>0.35395976572447163</c:v>
                </c:pt>
                <c:pt idx="2547">
                  <c:v>0.35370511841100072</c:v>
                </c:pt>
                <c:pt idx="2548">
                  <c:v>0.35345047109752992</c:v>
                </c:pt>
                <c:pt idx="2549">
                  <c:v>0.35319582378405912</c:v>
                </c:pt>
                <c:pt idx="2550">
                  <c:v>0.3529411764705882</c:v>
                </c:pt>
                <c:pt idx="2551">
                  <c:v>0.3526865291571174</c:v>
                </c:pt>
                <c:pt idx="2552">
                  <c:v>0.3524318818436466</c:v>
                </c:pt>
                <c:pt idx="2553">
                  <c:v>0.35217723453017569</c:v>
                </c:pt>
                <c:pt idx="2554">
                  <c:v>0.35192258721670489</c:v>
                </c:pt>
                <c:pt idx="2555">
                  <c:v>0.35166793990323397</c:v>
                </c:pt>
                <c:pt idx="2556">
                  <c:v>0.35141329258976317</c:v>
                </c:pt>
                <c:pt idx="2557">
                  <c:v>0.35115864527629237</c:v>
                </c:pt>
                <c:pt idx="2558">
                  <c:v>0.35090399796282146</c:v>
                </c:pt>
                <c:pt idx="2559">
                  <c:v>0.35064935064935066</c:v>
                </c:pt>
                <c:pt idx="2560">
                  <c:v>0.35039470333587985</c:v>
                </c:pt>
                <c:pt idx="2561">
                  <c:v>0.35014005602240894</c:v>
                </c:pt>
                <c:pt idx="2562">
                  <c:v>0.34988540870893814</c:v>
                </c:pt>
                <c:pt idx="2563">
                  <c:v>0.34963076139546723</c:v>
                </c:pt>
                <c:pt idx="2564">
                  <c:v>0.34937611408199643</c:v>
                </c:pt>
                <c:pt idx="2565">
                  <c:v>0.34912146676852562</c:v>
                </c:pt>
                <c:pt idx="2566">
                  <c:v>0.34886681945505471</c:v>
                </c:pt>
                <c:pt idx="2567">
                  <c:v>0.34861217214158391</c:v>
                </c:pt>
                <c:pt idx="2568">
                  <c:v>0.34835752482811311</c:v>
                </c:pt>
                <c:pt idx="2569">
                  <c:v>0.34810287751464219</c:v>
                </c:pt>
                <c:pt idx="2570">
                  <c:v>0.34784823020117139</c:v>
                </c:pt>
                <c:pt idx="2571">
                  <c:v>0.34759358288770048</c:v>
                </c:pt>
                <c:pt idx="2572">
                  <c:v>0.34733893557422968</c:v>
                </c:pt>
                <c:pt idx="2573">
                  <c:v>0.34708428826075888</c:v>
                </c:pt>
                <c:pt idx="2574">
                  <c:v>0.34682964094728796</c:v>
                </c:pt>
                <c:pt idx="2575">
                  <c:v>0.34657499363381716</c:v>
                </c:pt>
                <c:pt idx="2576">
                  <c:v>0.34632034632034636</c:v>
                </c:pt>
                <c:pt idx="2577">
                  <c:v>0.34606569900687545</c:v>
                </c:pt>
                <c:pt idx="2578">
                  <c:v>0.34581105169340465</c:v>
                </c:pt>
                <c:pt idx="2579">
                  <c:v>0.34555640437993385</c:v>
                </c:pt>
                <c:pt idx="2580">
                  <c:v>0.34530175706646293</c:v>
                </c:pt>
                <c:pt idx="2581">
                  <c:v>0.34504710975299213</c:v>
                </c:pt>
                <c:pt idx="2582">
                  <c:v>0.34479246243952122</c:v>
                </c:pt>
                <c:pt idx="2583">
                  <c:v>0.34453781512605042</c:v>
                </c:pt>
                <c:pt idx="2584">
                  <c:v>0.34428316781257962</c:v>
                </c:pt>
                <c:pt idx="2585">
                  <c:v>0.3440285204991087</c:v>
                </c:pt>
                <c:pt idx="2586">
                  <c:v>0.3437738731856379</c:v>
                </c:pt>
                <c:pt idx="2587">
                  <c:v>0.3435192258721671</c:v>
                </c:pt>
                <c:pt idx="2588">
                  <c:v>0.34326457855869619</c:v>
                </c:pt>
                <c:pt idx="2589">
                  <c:v>0.34300993124522539</c:v>
                </c:pt>
                <c:pt idx="2590">
                  <c:v>0.34275528393175447</c:v>
                </c:pt>
                <c:pt idx="2591">
                  <c:v>0.34250063661828367</c:v>
                </c:pt>
                <c:pt idx="2592">
                  <c:v>0.34224598930481287</c:v>
                </c:pt>
                <c:pt idx="2593">
                  <c:v>0.34199134199134196</c:v>
                </c:pt>
                <c:pt idx="2594">
                  <c:v>0.34173669467787116</c:v>
                </c:pt>
                <c:pt idx="2595">
                  <c:v>0.34148204736440035</c:v>
                </c:pt>
                <c:pt idx="2596">
                  <c:v>0.34122740005092944</c:v>
                </c:pt>
                <c:pt idx="2597">
                  <c:v>0.34097275273745864</c:v>
                </c:pt>
                <c:pt idx="2598">
                  <c:v>0.34071810542398773</c:v>
                </c:pt>
                <c:pt idx="2599">
                  <c:v>0.34046345811051693</c:v>
                </c:pt>
                <c:pt idx="2600">
                  <c:v>0.34020881079704612</c:v>
                </c:pt>
                <c:pt idx="2601">
                  <c:v>0.33995416348357521</c:v>
                </c:pt>
                <c:pt idx="2602">
                  <c:v>0.33969951617010441</c:v>
                </c:pt>
                <c:pt idx="2603">
                  <c:v>0.33944486885663361</c:v>
                </c:pt>
                <c:pt idx="2604">
                  <c:v>0.3391902215431627</c:v>
                </c:pt>
                <c:pt idx="2605">
                  <c:v>0.33893557422969189</c:v>
                </c:pt>
                <c:pt idx="2606">
                  <c:v>0.33868092691622098</c:v>
                </c:pt>
                <c:pt idx="2607">
                  <c:v>0.33842627960275018</c:v>
                </c:pt>
                <c:pt idx="2608">
                  <c:v>0.33817163228927938</c:v>
                </c:pt>
                <c:pt idx="2609">
                  <c:v>0.33791698497580847</c:v>
                </c:pt>
                <c:pt idx="2610">
                  <c:v>0.33766233766233766</c:v>
                </c:pt>
                <c:pt idx="2611">
                  <c:v>0.33740769034886686</c:v>
                </c:pt>
                <c:pt idx="2612">
                  <c:v>0.33715304303539595</c:v>
                </c:pt>
                <c:pt idx="2613">
                  <c:v>0.33689839572192515</c:v>
                </c:pt>
                <c:pt idx="2614">
                  <c:v>0.33664374840845424</c:v>
                </c:pt>
                <c:pt idx="2615">
                  <c:v>0.33638910109498343</c:v>
                </c:pt>
                <c:pt idx="2616">
                  <c:v>0.33613445378151263</c:v>
                </c:pt>
                <c:pt idx="2617">
                  <c:v>0.33587980646804172</c:v>
                </c:pt>
                <c:pt idx="2618">
                  <c:v>0.33562515915457092</c:v>
                </c:pt>
                <c:pt idx="2619">
                  <c:v>0.33537051184110012</c:v>
                </c:pt>
                <c:pt idx="2620">
                  <c:v>0.3351158645276292</c:v>
                </c:pt>
                <c:pt idx="2621">
                  <c:v>0.3348612172141584</c:v>
                </c:pt>
                <c:pt idx="2622">
                  <c:v>0.3346065699006876</c:v>
                </c:pt>
                <c:pt idx="2623">
                  <c:v>0.33435192258721669</c:v>
                </c:pt>
                <c:pt idx="2624">
                  <c:v>0.33409727527374589</c:v>
                </c:pt>
                <c:pt idx="2625">
                  <c:v>0.33384262796027497</c:v>
                </c:pt>
                <c:pt idx="2626">
                  <c:v>0.33358798064680417</c:v>
                </c:pt>
                <c:pt idx="2627">
                  <c:v>0.33333333333333337</c:v>
                </c:pt>
                <c:pt idx="2628">
                  <c:v>0.33307868601986246</c:v>
                </c:pt>
                <c:pt idx="2629">
                  <c:v>0.33282403870639166</c:v>
                </c:pt>
                <c:pt idx="2630">
                  <c:v>0.33256939139292085</c:v>
                </c:pt>
                <c:pt idx="2631">
                  <c:v>0.33231474407944994</c:v>
                </c:pt>
                <c:pt idx="2632">
                  <c:v>0.33206009676597914</c:v>
                </c:pt>
                <c:pt idx="2633">
                  <c:v>0.33180544945250823</c:v>
                </c:pt>
                <c:pt idx="2634">
                  <c:v>0.33155080213903743</c:v>
                </c:pt>
                <c:pt idx="2635">
                  <c:v>0.33129615482556662</c:v>
                </c:pt>
                <c:pt idx="2636">
                  <c:v>0.33104150751209571</c:v>
                </c:pt>
                <c:pt idx="2637">
                  <c:v>0.33078686019862491</c:v>
                </c:pt>
                <c:pt idx="2638">
                  <c:v>0.33053221288515411</c:v>
                </c:pt>
                <c:pt idx="2639">
                  <c:v>0.3302775655716832</c:v>
                </c:pt>
                <c:pt idx="2640">
                  <c:v>0.33002291825821239</c:v>
                </c:pt>
                <c:pt idx="2641">
                  <c:v>0.32976827094474148</c:v>
                </c:pt>
                <c:pt idx="2642">
                  <c:v>0.32951362363127068</c:v>
                </c:pt>
                <c:pt idx="2643">
                  <c:v>0.32925897631779988</c:v>
                </c:pt>
                <c:pt idx="2644">
                  <c:v>0.32900432900432897</c:v>
                </c:pt>
                <c:pt idx="2645">
                  <c:v>0.32874968169085816</c:v>
                </c:pt>
                <c:pt idx="2646">
                  <c:v>0.32849503437738736</c:v>
                </c:pt>
                <c:pt idx="2647">
                  <c:v>0.32824038706391645</c:v>
                </c:pt>
                <c:pt idx="2648">
                  <c:v>0.32798573975044565</c:v>
                </c:pt>
                <c:pt idx="2649">
                  <c:v>0.32773109243697474</c:v>
                </c:pt>
                <c:pt idx="2650">
                  <c:v>0.32747644512350393</c:v>
                </c:pt>
                <c:pt idx="2651">
                  <c:v>0.32722179781003313</c:v>
                </c:pt>
                <c:pt idx="2652">
                  <c:v>0.32696715049656222</c:v>
                </c:pt>
                <c:pt idx="2653">
                  <c:v>0.32671250318309142</c:v>
                </c:pt>
                <c:pt idx="2654">
                  <c:v>0.32645785586962062</c:v>
                </c:pt>
                <c:pt idx="2655">
                  <c:v>0.3262032085561497</c:v>
                </c:pt>
                <c:pt idx="2656">
                  <c:v>0.3259485612426789</c:v>
                </c:pt>
                <c:pt idx="2657">
                  <c:v>0.3256939139292081</c:v>
                </c:pt>
                <c:pt idx="2658">
                  <c:v>0.32543926661573719</c:v>
                </c:pt>
                <c:pt idx="2659">
                  <c:v>0.32518461930226639</c:v>
                </c:pt>
                <c:pt idx="2660">
                  <c:v>0.32492997198879547</c:v>
                </c:pt>
                <c:pt idx="2661">
                  <c:v>0.32467532467532467</c:v>
                </c:pt>
                <c:pt idx="2662">
                  <c:v>0.32442067736185387</c:v>
                </c:pt>
                <c:pt idx="2663">
                  <c:v>0.32416603004838296</c:v>
                </c:pt>
                <c:pt idx="2664">
                  <c:v>0.32391138273491216</c:v>
                </c:pt>
                <c:pt idx="2665">
                  <c:v>0.32365673542144135</c:v>
                </c:pt>
                <c:pt idx="2666">
                  <c:v>0.32340208810797044</c:v>
                </c:pt>
                <c:pt idx="2667">
                  <c:v>0.32314744079449964</c:v>
                </c:pt>
                <c:pt idx="2668">
                  <c:v>0.32289279348102873</c:v>
                </c:pt>
                <c:pt idx="2669">
                  <c:v>0.32263814616755793</c:v>
                </c:pt>
                <c:pt idx="2670">
                  <c:v>0.32238349885408712</c:v>
                </c:pt>
                <c:pt idx="2671">
                  <c:v>0.32212885154061621</c:v>
                </c:pt>
                <c:pt idx="2672">
                  <c:v>0.32212885154061621</c:v>
                </c:pt>
                <c:pt idx="2673">
                  <c:v>0.32187420422714541</c:v>
                </c:pt>
                <c:pt idx="2674">
                  <c:v>0.32161955691367461</c:v>
                </c:pt>
                <c:pt idx="2675">
                  <c:v>0.3213649096002037</c:v>
                </c:pt>
                <c:pt idx="2676">
                  <c:v>0.32111026228673289</c:v>
                </c:pt>
                <c:pt idx="2677">
                  <c:v>0.32085561497326198</c:v>
                </c:pt>
                <c:pt idx="2678">
                  <c:v>0.32060096765979118</c:v>
                </c:pt>
                <c:pt idx="2679">
                  <c:v>0.32034632034632038</c:v>
                </c:pt>
                <c:pt idx="2680">
                  <c:v>0.32009167303284947</c:v>
                </c:pt>
                <c:pt idx="2681">
                  <c:v>0.31983702571937866</c:v>
                </c:pt>
                <c:pt idx="2682">
                  <c:v>0.31958237840590786</c:v>
                </c:pt>
                <c:pt idx="2683">
                  <c:v>0.31932773109243695</c:v>
                </c:pt>
                <c:pt idx="2684">
                  <c:v>0.31907308377896615</c:v>
                </c:pt>
                <c:pt idx="2685">
                  <c:v>0.31881843646549524</c:v>
                </c:pt>
                <c:pt idx="2686">
                  <c:v>0.31856378915202443</c:v>
                </c:pt>
                <c:pt idx="2687">
                  <c:v>0.31830914183855363</c:v>
                </c:pt>
                <c:pt idx="2688">
                  <c:v>0.31830914183855363</c:v>
                </c:pt>
                <c:pt idx="2689">
                  <c:v>0.31805449452508272</c:v>
                </c:pt>
                <c:pt idx="2690">
                  <c:v>0.31779984721161192</c:v>
                </c:pt>
                <c:pt idx="2691">
                  <c:v>0.31754519989814112</c:v>
                </c:pt>
                <c:pt idx="2692">
                  <c:v>0.3172905525846702</c:v>
                </c:pt>
                <c:pt idx="2693">
                  <c:v>0.3170359052711994</c:v>
                </c:pt>
                <c:pt idx="2694">
                  <c:v>0.3167812579577286</c:v>
                </c:pt>
                <c:pt idx="2695">
                  <c:v>0.31652661064425769</c:v>
                </c:pt>
                <c:pt idx="2696">
                  <c:v>0.31627196333078689</c:v>
                </c:pt>
                <c:pt idx="2697">
                  <c:v>0.31601731601731597</c:v>
                </c:pt>
                <c:pt idx="2698">
                  <c:v>0.31576266870384517</c:v>
                </c:pt>
                <c:pt idx="2699">
                  <c:v>0.31550802139037437</c:v>
                </c:pt>
                <c:pt idx="2700">
                  <c:v>0.31525337407690346</c:v>
                </c:pt>
                <c:pt idx="2701">
                  <c:v>0.31499872676343266</c:v>
                </c:pt>
                <c:pt idx="2702">
                  <c:v>0.31474407944996186</c:v>
                </c:pt>
                <c:pt idx="2703">
                  <c:v>0.31448943213649094</c:v>
                </c:pt>
                <c:pt idx="2704">
                  <c:v>0.31423478482302014</c:v>
                </c:pt>
                <c:pt idx="2705">
                  <c:v>0.31398013750954923</c:v>
                </c:pt>
                <c:pt idx="2706">
                  <c:v>0.31372549019607843</c:v>
                </c:pt>
                <c:pt idx="2707">
                  <c:v>0.31347084288260763</c:v>
                </c:pt>
                <c:pt idx="2708">
                  <c:v>0.31321619556913671</c:v>
                </c:pt>
                <c:pt idx="2709">
                  <c:v>0.31296154825566591</c:v>
                </c:pt>
                <c:pt idx="2710">
                  <c:v>0.31270690094219511</c:v>
                </c:pt>
                <c:pt idx="2711">
                  <c:v>0.3124522536287242</c:v>
                </c:pt>
                <c:pt idx="2712">
                  <c:v>0.3121976063152534</c:v>
                </c:pt>
                <c:pt idx="2713">
                  <c:v>0.31194295900178248</c:v>
                </c:pt>
                <c:pt idx="2714">
                  <c:v>0.31168831168831168</c:v>
                </c:pt>
                <c:pt idx="2715">
                  <c:v>0.31143366437484088</c:v>
                </c:pt>
                <c:pt idx="2716">
                  <c:v>0.31117901706136997</c:v>
                </c:pt>
                <c:pt idx="2717">
                  <c:v>0.31092436974789917</c:v>
                </c:pt>
                <c:pt idx="2718">
                  <c:v>0.31066972243442836</c:v>
                </c:pt>
                <c:pt idx="2719">
                  <c:v>0.31041507512095745</c:v>
                </c:pt>
                <c:pt idx="2720">
                  <c:v>0.31016042780748665</c:v>
                </c:pt>
                <c:pt idx="2721">
                  <c:v>0.30990578049401574</c:v>
                </c:pt>
                <c:pt idx="2722">
                  <c:v>0.30965113318054494</c:v>
                </c:pt>
                <c:pt idx="2723">
                  <c:v>0.30939648586707413</c:v>
                </c:pt>
                <c:pt idx="2724">
                  <c:v>0.30914183855360322</c:v>
                </c:pt>
                <c:pt idx="2725">
                  <c:v>0.30888719124013242</c:v>
                </c:pt>
                <c:pt idx="2726">
                  <c:v>0.30863254392666162</c:v>
                </c:pt>
                <c:pt idx="2727">
                  <c:v>0.30837789661319071</c:v>
                </c:pt>
                <c:pt idx="2728">
                  <c:v>0.3081232492997199</c:v>
                </c:pt>
                <c:pt idx="2729">
                  <c:v>0.30786860198624899</c:v>
                </c:pt>
                <c:pt idx="2730">
                  <c:v>0.30761395467277819</c:v>
                </c:pt>
                <c:pt idx="2731">
                  <c:v>0.30735930735930739</c:v>
                </c:pt>
                <c:pt idx="2732">
                  <c:v>0.30710466004583648</c:v>
                </c:pt>
                <c:pt idx="2733">
                  <c:v>0.30685001273236567</c:v>
                </c:pt>
                <c:pt idx="2734">
                  <c:v>0.30659536541889487</c:v>
                </c:pt>
                <c:pt idx="2735">
                  <c:v>0.30634071810542396</c:v>
                </c:pt>
                <c:pt idx="2736">
                  <c:v>0.30608607079195316</c:v>
                </c:pt>
                <c:pt idx="2737">
                  <c:v>0.30583142347848236</c:v>
                </c:pt>
                <c:pt idx="2738">
                  <c:v>0.30557677616501144</c:v>
                </c:pt>
                <c:pt idx="2739">
                  <c:v>0.30532212885154064</c:v>
                </c:pt>
                <c:pt idx="2740">
                  <c:v>0.30506748153806973</c:v>
                </c:pt>
                <c:pt idx="2741">
                  <c:v>0.30481283422459893</c:v>
                </c:pt>
                <c:pt idx="2742">
                  <c:v>0.30455818691112813</c:v>
                </c:pt>
                <c:pt idx="2743">
                  <c:v>0.30430353959765721</c:v>
                </c:pt>
                <c:pt idx="2744">
                  <c:v>0.30404889228418641</c:v>
                </c:pt>
                <c:pt idx="2745">
                  <c:v>0.30379424497071561</c:v>
                </c:pt>
                <c:pt idx="2746">
                  <c:v>0.3035395976572447</c:v>
                </c:pt>
                <c:pt idx="2747">
                  <c:v>0.3032849503437739</c:v>
                </c:pt>
                <c:pt idx="2748">
                  <c:v>0.30303030303030298</c:v>
                </c:pt>
                <c:pt idx="2749">
                  <c:v>0.30277565571683218</c:v>
                </c:pt>
                <c:pt idx="2750">
                  <c:v>0.30252100840336138</c:v>
                </c:pt>
                <c:pt idx="2751">
                  <c:v>0.30226636108989047</c:v>
                </c:pt>
                <c:pt idx="2752">
                  <c:v>0.30201171377641967</c:v>
                </c:pt>
                <c:pt idx="2753">
                  <c:v>0.30175706646294886</c:v>
                </c:pt>
                <c:pt idx="2754">
                  <c:v>0.30150241914947795</c:v>
                </c:pt>
                <c:pt idx="2755">
                  <c:v>0.30124777183600715</c:v>
                </c:pt>
                <c:pt idx="2756">
                  <c:v>0.30099312452253624</c:v>
                </c:pt>
                <c:pt idx="2757">
                  <c:v>0.30073847720906544</c:v>
                </c:pt>
                <c:pt idx="2758">
                  <c:v>0.30048382989559463</c:v>
                </c:pt>
                <c:pt idx="2759">
                  <c:v>0.30022918258212372</c:v>
                </c:pt>
                <c:pt idx="2760">
                  <c:v>0.29997453526865292</c:v>
                </c:pt>
                <c:pt idx="2761">
                  <c:v>0.29971988795518212</c:v>
                </c:pt>
                <c:pt idx="2762">
                  <c:v>0.29971988795518212</c:v>
                </c:pt>
                <c:pt idx="2763">
                  <c:v>0.29946524064171121</c:v>
                </c:pt>
                <c:pt idx="2764">
                  <c:v>0.2992105933282404</c:v>
                </c:pt>
                <c:pt idx="2765">
                  <c:v>0.29895594601476949</c:v>
                </c:pt>
                <c:pt idx="2766">
                  <c:v>0.29870129870129869</c:v>
                </c:pt>
                <c:pt idx="2767">
                  <c:v>0.29844665138782789</c:v>
                </c:pt>
                <c:pt idx="2768">
                  <c:v>0.29819200407435698</c:v>
                </c:pt>
                <c:pt idx="2769">
                  <c:v>0.29793735676088617</c:v>
                </c:pt>
                <c:pt idx="2770">
                  <c:v>0.29768270944741537</c:v>
                </c:pt>
                <c:pt idx="2771">
                  <c:v>0.29742806213394446</c:v>
                </c:pt>
                <c:pt idx="2772">
                  <c:v>0.29717341482047366</c:v>
                </c:pt>
                <c:pt idx="2773">
                  <c:v>0.29691876750700286</c:v>
                </c:pt>
                <c:pt idx="2774">
                  <c:v>0.29666412019353194</c:v>
                </c:pt>
                <c:pt idx="2775">
                  <c:v>0.29640947288006114</c:v>
                </c:pt>
                <c:pt idx="2776">
                  <c:v>0.29615482556659023</c:v>
                </c:pt>
                <c:pt idx="2777">
                  <c:v>0.29590017825311943</c:v>
                </c:pt>
                <c:pt idx="2778">
                  <c:v>0.29564553093964863</c:v>
                </c:pt>
                <c:pt idx="2779">
                  <c:v>0.29539088362617771</c:v>
                </c:pt>
                <c:pt idx="2780">
                  <c:v>0.29513623631270691</c:v>
                </c:pt>
                <c:pt idx="2781">
                  <c:v>0.29488158899923611</c:v>
                </c:pt>
                <c:pt idx="2782">
                  <c:v>0.2946269416857652</c:v>
                </c:pt>
                <c:pt idx="2783">
                  <c:v>0.2943722943722944</c:v>
                </c:pt>
                <c:pt idx="2784">
                  <c:v>0.29411764705882348</c:v>
                </c:pt>
                <c:pt idx="2785">
                  <c:v>0.29386299974535268</c:v>
                </c:pt>
                <c:pt idx="2786">
                  <c:v>0.29360835243188188</c:v>
                </c:pt>
                <c:pt idx="2787">
                  <c:v>0.29335370511841097</c:v>
                </c:pt>
                <c:pt idx="2788">
                  <c:v>0.29309905780494017</c:v>
                </c:pt>
                <c:pt idx="2789">
                  <c:v>0.29284441049146936</c:v>
                </c:pt>
                <c:pt idx="2790">
                  <c:v>0.29258976317799845</c:v>
                </c:pt>
                <c:pt idx="2791">
                  <c:v>0.29233511586452765</c:v>
                </c:pt>
                <c:pt idx="2792">
                  <c:v>0.29208046855105674</c:v>
                </c:pt>
                <c:pt idx="2793">
                  <c:v>0.29182582123758594</c:v>
                </c:pt>
                <c:pt idx="2794">
                  <c:v>0.29157117392411513</c:v>
                </c:pt>
                <c:pt idx="2795">
                  <c:v>0.29131652661064422</c:v>
                </c:pt>
                <c:pt idx="2796">
                  <c:v>0.29106187929717342</c:v>
                </c:pt>
                <c:pt idx="2797">
                  <c:v>0.29080723198370262</c:v>
                </c:pt>
                <c:pt idx="2798">
                  <c:v>0.29055258467023171</c:v>
                </c:pt>
                <c:pt idx="2799">
                  <c:v>0.2902979373567609</c:v>
                </c:pt>
                <c:pt idx="2800">
                  <c:v>0.29004329004328999</c:v>
                </c:pt>
                <c:pt idx="2801">
                  <c:v>0.28978864272981919</c:v>
                </c:pt>
                <c:pt idx="2802">
                  <c:v>0.28953399541634839</c:v>
                </c:pt>
                <c:pt idx="2803">
                  <c:v>0.28927934810287748</c:v>
                </c:pt>
                <c:pt idx="2804">
                  <c:v>0.28902470078940667</c:v>
                </c:pt>
                <c:pt idx="2805">
                  <c:v>0.28877005347593587</c:v>
                </c:pt>
                <c:pt idx="2806">
                  <c:v>0.28851540616246496</c:v>
                </c:pt>
                <c:pt idx="2807">
                  <c:v>0.28826075884899416</c:v>
                </c:pt>
                <c:pt idx="2808">
                  <c:v>0.28800611153552325</c:v>
                </c:pt>
                <c:pt idx="2809">
                  <c:v>0.28775146422205244</c:v>
                </c:pt>
                <c:pt idx="2810">
                  <c:v>0.28749681690858164</c:v>
                </c:pt>
                <c:pt idx="2811">
                  <c:v>0.28724216959511073</c:v>
                </c:pt>
                <c:pt idx="2812">
                  <c:v>0.28698752228163993</c:v>
                </c:pt>
                <c:pt idx="2813">
                  <c:v>0.28673287496816913</c:v>
                </c:pt>
                <c:pt idx="2814">
                  <c:v>0.28647822765469821</c:v>
                </c:pt>
                <c:pt idx="2815">
                  <c:v>0.28622358034122741</c:v>
                </c:pt>
                <c:pt idx="2816">
                  <c:v>0.28596893302775661</c:v>
                </c:pt>
                <c:pt idx="2817">
                  <c:v>0.2857142857142857</c:v>
                </c:pt>
                <c:pt idx="2818">
                  <c:v>0.2854596384008149</c:v>
                </c:pt>
                <c:pt idx="2819">
                  <c:v>0.28520499108734398</c:v>
                </c:pt>
                <c:pt idx="2820">
                  <c:v>0.28495034377387318</c:v>
                </c:pt>
                <c:pt idx="2821">
                  <c:v>0.28469569646040238</c:v>
                </c:pt>
                <c:pt idx="2822">
                  <c:v>0.28444104914693147</c:v>
                </c:pt>
                <c:pt idx="2823">
                  <c:v>0.28418640183346067</c:v>
                </c:pt>
                <c:pt idx="2824">
                  <c:v>0.28393175451998987</c:v>
                </c:pt>
                <c:pt idx="2825">
                  <c:v>0.28367710720651895</c:v>
                </c:pt>
                <c:pt idx="2826">
                  <c:v>0.28342245989304815</c:v>
                </c:pt>
                <c:pt idx="2827">
                  <c:v>0.28316781257957724</c:v>
                </c:pt>
                <c:pt idx="2828">
                  <c:v>0.28291316526610644</c:v>
                </c:pt>
                <c:pt idx="2829">
                  <c:v>0.28265851795263564</c:v>
                </c:pt>
                <c:pt idx="2830">
                  <c:v>0.28240387063916472</c:v>
                </c:pt>
                <c:pt idx="2831">
                  <c:v>0.28214922332569392</c:v>
                </c:pt>
                <c:pt idx="2832">
                  <c:v>0.28189457601222312</c:v>
                </c:pt>
                <c:pt idx="2833">
                  <c:v>0.28163992869875221</c:v>
                </c:pt>
                <c:pt idx="2834">
                  <c:v>0.2813852813852814</c:v>
                </c:pt>
                <c:pt idx="2835">
                  <c:v>0.28113063407181049</c:v>
                </c:pt>
                <c:pt idx="2836">
                  <c:v>0.28087598675833969</c:v>
                </c:pt>
                <c:pt idx="2837">
                  <c:v>0.28062133944486889</c:v>
                </c:pt>
                <c:pt idx="2838">
                  <c:v>0.28036669213139798</c:v>
                </c:pt>
                <c:pt idx="2839">
                  <c:v>0.28011204481792717</c:v>
                </c:pt>
                <c:pt idx="2840">
                  <c:v>0.27985739750445637</c:v>
                </c:pt>
                <c:pt idx="2841">
                  <c:v>0.27960275019098546</c:v>
                </c:pt>
                <c:pt idx="2842">
                  <c:v>0.27934810287751466</c:v>
                </c:pt>
                <c:pt idx="2843">
                  <c:v>0.27909345556404375</c:v>
                </c:pt>
                <c:pt idx="2844">
                  <c:v>0.27883880825057294</c:v>
                </c:pt>
                <c:pt idx="2845">
                  <c:v>0.27858416093710214</c:v>
                </c:pt>
                <c:pt idx="2846">
                  <c:v>0.27832951362363123</c:v>
                </c:pt>
                <c:pt idx="2847">
                  <c:v>0.27807486631016043</c:v>
                </c:pt>
                <c:pt idx="2848">
                  <c:v>0.27782021899668963</c:v>
                </c:pt>
                <c:pt idx="2849">
                  <c:v>0.27756557168321871</c:v>
                </c:pt>
                <c:pt idx="2850">
                  <c:v>0.27731092436974791</c:v>
                </c:pt>
                <c:pt idx="2851">
                  <c:v>0.27705627705627711</c:v>
                </c:pt>
                <c:pt idx="2852">
                  <c:v>0.2768016297428062</c:v>
                </c:pt>
                <c:pt idx="2853">
                  <c:v>0.2765469824293354</c:v>
                </c:pt>
                <c:pt idx="2854">
                  <c:v>0.27629233511586448</c:v>
                </c:pt>
                <c:pt idx="2855">
                  <c:v>0.27603768780239368</c:v>
                </c:pt>
                <c:pt idx="2856">
                  <c:v>0.27578304048892288</c:v>
                </c:pt>
                <c:pt idx="2857">
                  <c:v>0.27552839317545197</c:v>
                </c:pt>
                <c:pt idx="2858">
                  <c:v>0.27527374586198117</c:v>
                </c:pt>
                <c:pt idx="2859">
                  <c:v>0.27501909854851037</c:v>
                </c:pt>
                <c:pt idx="2860">
                  <c:v>0.27476445123503945</c:v>
                </c:pt>
                <c:pt idx="2861">
                  <c:v>0.27450980392156865</c:v>
                </c:pt>
                <c:pt idx="2862">
                  <c:v>0.27425515660809774</c:v>
                </c:pt>
                <c:pt idx="2863">
                  <c:v>0.27400050929462694</c:v>
                </c:pt>
                <c:pt idx="2864">
                  <c:v>0.27374586198115614</c:v>
                </c:pt>
                <c:pt idx="2865">
                  <c:v>0.27374586198115614</c:v>
                </c:pt>
                <c:pt idx="2866">
                  <c:v>0.27349121466768522</c:v>
                </c:pt>
                <c:pt idx="2867">
                  <c:v>0.27323656735421442</c:v>
                </c:pt>
                <c:pt idx="2868">
                  <c:v>0.27298192004074362</c:v>
                </c:pt>
                <c:pt idx="2869">
                  <c:v>0.27272727272727271</c:v>
                </c:pt>
                <c:pt idx="2870">
                  <c:v>0.27247262541380191</c:v>
                </c:pt>
                <c:pt idx="2871">
                  <c:v>0.27221797810033099</c:v>
                </c:pt>
                <c:pt idx="2872">
                  <c:v>0.27196333078686019</c:v>
                </c:pt>
                <c:pt idx="2873">
                  <c:v>0.27170868347338939</c:v>
                </c:pt>
                <c:pt idx="2874">
                  <c:v>0.27145403615991848</c:v>
                </c:pt>
                <c:pt idx="2875">
                  <c:v>0.27119938884644768</c:v>
                </c:pt>
                <c:pt idx="2876">
                  <c:v>0.27094474153297687</c:v>
                </c:pt>
                <c:pt idx="2877">
                  <c:v>0.27069009421950596</c:v>
                </c:pt>
                <c:pt idx="2878">
                  <c:v>0.27043544690603516</c:v>
                </c:pt>
                <c:pt idx="2879">
                  <c:v>0.27018079959256425</c:v>
                </c:pt>
                <c:pt idx="2880">
                  <c:v>0.26992615227909345</c:v>
                </c:pt>
                <c:pt idx="2881">
                  <c:v>0.26967150496562264</c:v>
                </c:pt>
                <c:pt idx="2882">
                  <c:v>0.26941685765215173</c:v>
                </c:pt>
                <c:pt idx="2883">
                  <c:v>0.26916221033868093</c:v>
                </c:pt>
                <c:pt idx="2884">
                  <c:v>0.26890756302521013</c:v>
                </c:pt>
                <c:pt idx="2885">
                  <c:v>0.26865291571173922</c:v>
                </c:pt>
                <c:pt idx="2886">
                  <c:v>0.26839826839826841</c:v>
                </c:pt>
                <c:pt idx="2887">
                  <c:v>0.2681436210847975</c:v>
                </c:pt>
                <c:pt idx="2888">
                  <c:v>0.2678889737713267</c:v>
                </c:pt>
                <c:pt idx="2889">
                  <c:v>0.2676343264578559</c:v>
                </c:pt>
                <c:pt idx="2890">
                  <c:v>0.26737967914438499</c:v>
                </c:pt>
                <c:pt idx="2891">
                  <c:v>0.26712503183091418</c:v>
                </c:pt>
                <c:pt idx="2892">
                  <c:v>0.26687038451744338</c:v>
                </c:pt>
                <c:pt idx="2893">
                  <c:v>0.26661573720397247</c:v>
                </c:pt>
                <c:pt idx="2894">
                  <c:v>0.26636108989050167</c:v>
                </c:pt>
                <c:pt idx="2895">
                  <c:v>0.26610644257703087</c:v>
                </c:pt>
                <c:pt idx="2896">
                  <c:v>0.26585179526355995</c:v>
                </c:pt>
                <c:pt idx="2897">
                  <c:v>0.26559714795008915</c:v>
                </c:pt>
                <c:pt idx="2898">
                  <c:v>0.26534250063661824</c:v>
                </c:pt>
                <c:pt idx="2899">
                  <c:v>0.26508785332314744</c:v>
                </c:pt>
                <c:pt idx="2900">
                  <c:v>0.26483320600967664</c:v>
                </c:pt>
                <c:pt idx="2901">
                  <c:v>0.26457855869620572</c:v>
                </c:pt>
                <c:pt idx="2902">
                  <c:v>0.26432391138273492</c:v>
                </c:pt>
                <c:pt idx="2903">
                  <c:v>0.26406926406926412</c:v>
                </c:pt>
                <c:pt idx="2904">
                  <c:v>0.26381461675579321</c:v>
                </c:pt>
                <c:pt idx="2905">
                  <c:v>0.26355996944232241</c:v>
                </c:pt>
                <c:pt idx="2906">
                  <c:v>0.26330532212885149</c:v>
                </c:pt>
                <c:pt idx="2907">
                  <c:v>0.26305067481538069</c:v>
                </c:pt>
                <c:pt idx="2908">
                  <c:v>0.26279602750190989</c:v>
                </c:pt>
                <c:pt idx="2909">
                  <c:v>0.26254138018843898</c:v>
                </c:pt>
                <c:pt idx="2910">
                  <c:v>0.26228673287496818</c:v>
                </c:pt>
                <c:pt idx="2911">
                  <c:v>0.26203208556149737</c:v>
                </c:pt>
                <c:pt idx="2912">
                  <c:v>0.26177743824802646</c:v>
                </c:pt>
                <c:pt idx="2913">
                  <c:v>0.26152279093455566</c:v>
                </c:pt>
                <c:pt idx="2914">
                  <c:v>0.26126814362108475</c:v>
                </c:pt>
                <c:pt idx="2915">
                  <c:v>0.26101349630761395</c:v>
                </c:pt>
                <c:pt idx="2916">
                  <c:v>0.26075884899414314</c:v>
                </c:pt>
                <c:pt idx="2917">
                  <c:v>0.26050420168067223</c:v>
                </c:pt>
                <c:pt idx="2918">
                  <c:v>0.26024955436720143</c:v>
                </c:pt>
                <c:pt idx="2919">
                  <c:v>0.25999490705373063</c:v>
                </c:pt>
                <c:pt idx="2920">
                  <c:v>0.25974025974025972</c:v>
                </c:pt>
                <c:pt idx="2921">
                  <c:v>0.25948561242678891</c:v>
                </c:pt>
                <c:pt idx="2922">
                  <c:v>0.259230965113318</c:v>
                </c:pt>
                <c:pt idx="2923">
                  <c:v>0.2589763177998472</c:v>
                </c:pt>
                <c:pt idx="2924">
                  <c:v>0.2587216704863764</c:v>
                </c:pt>
                <c:pt idx="2925">
                  <c:v>0.25846702317290549</c:v>
                </c:pt>
                <c:pt idx="2926">
                  <c:v>0.25821237585943468</c:v>
                </c:pt>
                <c:pt idx="2927">
                  <c:v>0.25795772854596388</c:v>
                </c:pt>
                <c:pt idx="2928">
                  <c:v>0.25770308123249297</c:v>
                </c:pt>
                <c:pt idx="2929">
                  <c:v>0.25744843391902217</c:v>
                </c:pt>
                <c:pt idx="2930">
                  <c:v>0.25719378660555137</c:v>
                </c:pt>
                <c:pt idx="2931">
                  <c:v>0.25693913929208045</c:v>
                </c:pt>
                <c:pt idx="2932">
                  <c:v>0.25668449197860965</c:v>
                </c:pt>
                <c:pt idx="2933">
                  <c:v>0.25642984466513874</c:v>
                </c:pt>
                <c:pt idx="2934">
                  <c:v>0.25617519735166794</c:v>
                </c:pt>
                <c:pt idx="2935">
                  <c:v>0.25592055003819714</c:v>
                </c:pt>
                <c:pt idx="2936">
                  <c:v>0.25566590272472622</c:v>
                </c:pt>
                <c:pt idx="2937">
                  <c:v>0.25541125541125542</c:v>
                </c:pt>
                <c:pt idx="2938">
                  <c:v>0.25515660809778462</c:v>
                </c:pt>
                <c:pt idx="2939">
                  <c:v>0.25490196078431371</c:v>
                </c:pt>
                <c:pt idx="2940">
                  <c:v>0.25464731347084291</c:v>
                </c:pt>
                <c:pt idx="2941">
                  <c:v>0.25439266615737199</c:v>
                </c:pt>
                <c:pt idx="2942">
                  <c:v>0.25413801884390119</c:v>
                </c:pt>
                <c:pt idx="2943">
                  <c:v>0.25388337153043039</c:v>
                </c:pt>
                <c:pt idx="2944">
                  <c:v>0.25362872421695948</c:v>
                </c:pt>
                <c:pt idx="2945">
                  <c:v>0.25337407690348868</c:v>
                </c:pt>
                <c:pt idx="2946">
                  <c:v>0.25311942959001787</c:v>
                </c:pt>
                <c:pt idx="2947">
                  <c:v>0.25286478227654696</c:v>
                </c:pt>
                <c:pt idx="2948">
                  <c:v>0.25261013496307616</c:v>
                </c:pt>
                <c:pt idx="2949">
                  <c:v>0.25235548764960525</c:v>
                </c:pt>
                <c:pt idx="2950">
                  <c:v>0.25210084033613445</c:v>
                </c:pt>
                <c:pt idx="2951">
                  <c:v>0.25184619302266364</c:v>
                </c:pt>
                <c:pt idx="2952">
                  <c:v>0.25159154570919273</c:v>
                </c:pt>
                <c:pt idx="2953">
                  <c:v>0.25133689839572193</c:v>
                </c:pt>
                <c:pt idx="2954">
                  <c:v>0.25108225108225113</c:v>
                </c:pt>
                <c:pt idx="2955">
                  <c:v>0.25082760376878022</c:v>
                </c:pt>
                <c:pt idx="2956">
                  <c:v>0.25057295645530941</c:v>
                </c:pt>
                <c:pt idx="2957">
                  <c:v>0.2503183091418385</c:v>
                </c:pt>
                <c:pt idx="2958">
                  <c:v>0.2500636618283677</c:v>
                </c:pt>
                <c:pt idx="2959">
                  <c:v>0.2498090145148969</c:v>
                </c:pt>
                <c:pt idx="2960">
                  <c:v>0.24955436720142599</c:v>
                </c:pt>
                <c:pt idx="2961">
                  <c:v>0.24929971988795518</c:v>
                </c:pt>
                <c:pt idx="2962">
                  <c:v>0.24904507257448438</c:v>
                </c:pt>
                <c:pt idx="2963">
                  <c:v>0.24879042526101347</c:v>
                </c:pt>
                <c:pt idx="2964">
                  <c:v>0.24853577794754267</c:v>
                </c:pt>
                <c:pt idx="2965">
                  <c:v>0.24828113063407176</c:v>
                </c:pt>
                <c:pt idx="2966">
                  <c:v>0.24802648332060095</c:v>
                </c:pt>
                <c:pt idx="2967">
                  <c:v>0.24777183600713015</c:v>
                </c:pt>
                <c:pt idx="2968">
                  <c:v>0.24751718869365924</c:v>
                </c:pt>
                <c:pt idx="2969">
                  <c:v>0.24726254138018844</c:v>
                </c:pt>
                <c:pt idx="2970">
                  <c:v>0.24700789406671764</c:v>
                </c:pt>
                <c:pt idx="2971">
                  <c:v>0.24675324675324672</c:v>
                </c:pt>
                <c:pt idx="2972">
                  <c:v>0.24649859943977592</c:v>
                </c:pt>
                <c:pt idx="2973">
                  <c:v>0.24624395212630512</c:v>
                </c:pt>
                <c:pt idx="2974">
                  <c:v>0.24598930481283421</c:v>
                </c:pt>
                <c:pt idx="2975">
                  <c:v>0.24573465749936341</c:v>
                </c:pt>
                <c:pt idx="2976">
                  <c:v>0.24548001018589249</c:v>
                </c:pt>
                <c:pt idx="2977">
                  <c:v>0.24522536287242169</c:v>
                </c:pt>
                <c:pt idx="2978">
                  <c:v>0.24497071555895089</c:v>
                </c:pt>
                <c:pt idx="2979">
                  <c:v>0.24471606824547998</c:v>
                </c:pt>
                <c:pt idx="2980">
                  <c:v>0.24446142093200918</c:v>
                </c:pt>
                <c:pt idx="2981">
                  <c:v>0.24420677361853838</c:v>
                </c:pt>
                <c:pt idx="2982">
                  <c:v>0.24395212630506746</c:v>
                </c:pt>
                <c:pt idx="2983">
                  <c:v>0.24369747899159666</c:v>
                </c:pt>
                <c:pt idx="2984">
                  <c:v>0.24344283167812575</c:v>
                </c:pt>
                <c:pt idx="2985">
                  <c:v>0.24318818436465495</c:v>
                </c:pt>
                <c:pt idx="2986">
                  <c:v>0.24293353705118415</c:v>
                </c:pt>
                <c:pt idx="2987">
                  <c:v>0.24267888973771323</c:v>
                </c:pt>
                <c:pt idx="2988">
                  <c:v>0.24242424242424243</c:v>
                </c:pt>
                <c:pt idx="2989">
                  <c:v>0.24216959511077163</c:v>
                </c:pt>
                <c:pt idx="2990">
                  <c:v>0.24191494779730072</c:v>
                </c:pt>
                <c:pt idx="2991">
                  <c:v>0.24166030048382992</c:v>
                </c:pt>
                <c:pt idx="2992">
                  <c:v>0.241405653170359</c:v>
                </c:pt>
                <c:pt idx="2993">
                  <c:v>0.2411510058568882</c:v>
                </c:pt>
                <c:pt idx="2994">
                  <c:v>0.2408963585434174</c:v>
                </c:pt>
                <c:pt idx="2995">
                  <c:v>0.24064171122994649</c:v>
                </c:pt>
                <c:pt idx="2996">
                  <c:v>0.24038706391647569</c:v>
                </c:pt>
                <c:pt idx="2997">
                  <c:v>0.24013241660300488</c:v>
                </c:pt>
                <c:pt idx="2998">
                  <c:v>0.23987776928953397</c:v>
                </c:pt>
                <c:pt idx="2999">
                  <c:v>0.23962312197606317</c:v>
                </c:pt>
                <c:pt idx="3000">
                  <c:v>0.23936847466259226</c:v>
                </c:pt>
                <c:pt idx="3001">
                  <c:v>0.23911382734912145</c:v>
                </c:pt>
                <c:pt idx="3002">
                  <c:v>0.23885918003565065</c:v>
                </c:pt>
                <c:pt idx="3003">
                  <c:v>0.23860453272217974</c:v>
                </c:pt>
                <c:pt idx="3004">
                  <c:v>0.23834988540870894</c:v>
                </c:pt>
                <c:pt idx="3005">
                  <c:v>0.23809523809523814</c:v>
                </c:pt>
                <c:pt idx="3006">
                  <c:v>0.23784059078176722</c:v>
                </c:pt>
                <c:pt idx="3007">
                  <c:v>0.23758594346829642</c:v>
                </c:pt>
                <c:pt idx="3008">
                  <c:v>0.23733129615482562</c:v>
                </c:pt>
                <c:pt idx="3009">
                  <c:v>0.23707664884135471</c:v>
                </c:pt>
                <c:pt idx="3010">
                  <c:v>0.23682200152788391</c:v>
                </c:pt>
                <c:pt idx="3011">
                  <c:v>0.23656735421441299</c:v>
                </c:pt>
                <c:pt idx="3012">
                  <c:v>0.23631270690094219</c:v>
                </c:pt>
                <c:pt idx="3013">
                  <c:v>0.23605805958747139</c:v>
                </c:pt>
                <c:pt idx="3014">
                  <c:v>0.23580341227400048</c:v>
                </c:pt>
                <c:pt idx="3015">
                  <c:v>0.23554876496052968</c:v>
                </c:pt>
                <c:pt idx="3016">
                  <c:v>0.23529411764705888</c:v>
                </c:pt>
                <c:pt idx="3017">
                  <c:v>0.23529411764705888</c:v>
                </c:pt>
                <c:pt idx="3018">
                  <c:v>0.23503947033358796</c:v>
                </c:pt>
                <c:pt idx="3019">
                  <c:v>0.23478482302011716</c:v>
                </c:pt>
                <c:pt idx="3020">
                  <c:v>0.23453017570664625</c:v>
                </c:pt>
                <c:pt idx="3021">
                  <c:v>0.23427552839317545</c:v>
                </c:pt>
                <c:pt idx="3022">
                  <c:v>0.23402088107970465</c:v>
                </c:pt>
                <c:pt idx="3023">
                  <c:v>0.23376623376623373</c:v>
                </c:pt>
                <c:pt idx="3024">
                  <c:v>0.23351158645276293</c:v>
                </c:pt>
                <c:pt idx="3025">
                  <c:v>0.23325693913929213</c:v>
                </c:pt>
                <c:pt idx="3026">
                  <c:v>0.23300229182582122</c:v>
                </c:pt>
                <c:pt idx="3027">
                  <c:v>0.23274764451235042</c:v>
                </c:pt>
                <c:pt idx="3028">
                  <c:v>0.2324929971988795</c:v>
                </c:pt>
                <c:pt idx="3029">
                  <c:v>0.2322383498854087</c:v>
                </c:pt>
                <c:pt idx="3030">
                  <c:v>0.2319837025719379</c:v>
                </c:pt>
                <c:pt idx="3031">
                  <c:v>0.23172905525846699</c:v>
                </c:pt>
                <c:pt idx="3032">
                  <c:v>0.23147440794499619</c:v>
                </c:pt>
                <c:pt idx="3033">
                  <c:v>0.23121976063152538</c:v>
                </c:pt>
                <c:pt idx="3034">
                  <c:v>0.23096511331805447</c:v>
                </c:pt>
                <c:pt idx="3035">
                  <c:v>0.23071046600458367</c:v>
                </c:pt>
                <c:pt idx="3036">
                  <c:v>0.23045581869111276</c:v>
                </c:pt>
                <c:pt idx="3037">
                  <c:v>0.23020117137764196</c:v>
                </c:pt>
                <c:pt idx="3038">
                  <c:v>0.22994652406417115</c:v>
                </c:pt>
                <c:pt idx="3039">
                  <c:v>0.22969187675070024</c:v>
                </c:pt>
                <c:pt idx="3040">
                  <c:v>0.22943722943722944</c:v>
                </c:pt>
                <c:pt idx="3041">
                  <c:v>0.22918258212375864</c:v>
                </c:pt>
                <c:pt idx="3042">
                  <c:v>0.22892793481028773</c:v>
                </c:pt>
                <c:pt idx="3043">
                  <c:v>0.22867328749681692</c:v>
                </c:pt>
                <c:pt idx="3044">
                  <c:v>0.22841864018334601</c:v>
                </c:pt>
                <c:pt idx="3045">
                  <c:v>0.22816399286987521</c:v>
                </c:pt>
                <c:pt idx="3046">
                  <c:v>0.22790934555640441</c:v>
                </c:pt>
                <c:pt idx="3047">
                  <c:v>0.2276546982429335</c:v>
                </c:pt>
                <c:pt idx="3048">
                  <c:v>0.22740005092946269</c:v>
                </c:pt>
                <c:pt idx="3049">
                  <c:v>0.22714540361599189</c:v>
                </c:pt>
                <c:pt idx="3050">
                  <c:v>0.22689075630252098</c:v>
                </c:pt>
                <c:pt idx="3051">
                  <c:v>0.22663610898905018</c:v>
                </c:pt>
                <c:pt idx="3052">
                  <c:v>0.22638146167557938</c:v>
                </c:pt>
                <c:pt idx="3053">
                  <c:v>0.22612681436210846</c:v>
                </c:pt>
                <c:pt idx="3054">
                  <c:v>0.22587216704863766</c:v>
                </c:pt>
                <c:pt idx="3055">
                  <c:v>0.22561751973516675</c:v>
                </c:pt>
                <c:pt idx="3056">
                  <c:v>0.22536287242169595</c:v>
                </c:pt>
                <c:pt idx="3057">
                  <c:v>0.22510822510822515</c:v>
                </c:pt>
                <c:pt idx="3058">
                  <c:v>0.22485357779475423</c:v>
                </c:pt>
                <c:pt idx="3059">
                  <c:v>0.22459893048128343</c:v>
                </c:pt>
                <c:pt idx="3060">
                  <c:v>0.22434428316781263</c:v>
                </c:pt>
                <c:pt idx="3061">
                  <c:v>0.22408963585434172</c:v>
                </c:pt>
                <c:pt idx="3062">
                  <c:v>0.22383498854087092</c:v>
                </c:pt>
                <c:pt idx="3063">
                  <c:v>0.2235803412274</c:v>
                </c:pt>
                <c:pt idx="3064">
                  <c:v>0.2233256939139292</c:v>
                </c:pt>
                <c:pt idx="3065">
                  <c:v>0.2230710466004584</c:v>
                </c:pt>
                <c:pt idx="3066">
                  <c:v>0.22281639928698749</c:v>
                </c:pt>
                <c:pt idx="3067">
                  <c:v>0.22256175197351669</c:v>
                </c:pt>
                <c:pt idx="3068">
                  <c:v>0.22230710466004588</c:v>
                </c:pt>
                <c:pt idx="3069">
                  <c:v>0.22205245734657497</c:v>
                </c:pt>
                <c:pt idx="3070">
                  <c:v>0.22179781003310417</c:v>
                </c:pt>
                <c:pt idx="3071">
                  <c:v>0.22154316271963326</c:v>
                </c:pt>
                <c:pt idx="3072">
                  <c:v>0.22128851540616246</c:v>
                </c:pt>
                <c:pt idx="3073">
                  <c:v>0.22103386809269165</c:v>
                </c:pt>
                <c:pt idx="3074">
                  <c:v>0.22077922077922074</c:v>
                </c:pt>
                <c:pt idx="3075">
                  <c:v>0.22052457346574994</c:v>
                </c:pt>
                <c:pt idx="3076">
                  <c:v>0.22026992615227914</c:v>
                </c:pt>
                <c:pt idx="3077">
                  <c:v>0.22001527883880823</c:v>
                </c:pt>
                <c:pt idx="3078">
                  <c:v>0.21976063152533742</c:v>
                </c:pt>
                <c:pt idx="3079">
                  <c:v>0.21950598421186651</c:v>
                </c:pt>
                <c:pt idx="3080">
                  <c:v>0.21925133689839571</c:v>
                </c:pt>
                <c:pt idx="3081">
                  <c:v>0.21899668958492491</c:v>
                </c:pt>
                <c:pt idx="3082">
                  <c:v>0.218742042271454</c:v>
                </c:pt>
                <c:pt idx="3083">
                  <c:v>0.21848739495798319</c:v>
                </c:pt>
                <c:pt idx="3084">
                  <c:v>0.21823274764451239</c:v>
                </c:pt>
                <c:pt idx="3085">
                  <c:v>0.21797810033104148</c:v>
                </c:pt>
                <c:pt idx="3086">
                  <c:v>0.21772345301757068</c:v>
                </c:pt>
                <c:pt idx="3087">
                  <c:v>0.21746880570409988</c:v>
                </c:pt>
                <c:pt idx="3088">
                  <c:v>0.21721415839062896</c:v>
                </c:pt>
                <c:pt idx="3089">
                  <c:v>0.21695951107715816</c:v>
                </c:pt>
                <c:pt idx="3090">
                  <c:v>0.21670486376368725</c:v>
                </c:pt>
                <c:pt idx="3091">
                  <c:v>0.21645021645021645</c:v>
                </c:pt>
                <c:pt idx="3092">
                  <c:v>0.21619556913674565</c:v>
                </c:pt>
                <c:pt idx="3093">
                  <c:v>0.21594092182327473</c:v>
                </c:pt>
                <c:pt idx="3094">
                  <c:v>0.21568627450980393</c:v>
                </c:pt>
                <c:pt idx="3095">
                  <c:v>0.21543162719633313</c:v>
                </c:pt>
                <c:pt idx="3096">
                  <c:v>0.21517697988286222</c:v>
                </c:pt>
                <c:pt idx="3097">
                  <c:v>0.21492233256939142</c:v>
                </c:pt>
                <c:pt idx="3098">
                  <c:v>0.2146676852559205</c:v>
                </c:pt>
                <c:pt idx="3099">
                  <c:v>0.2144130379424497</c:v>
                </c:pt>
                <c:pt idx="3100">
                  <c:v>0.2141583906289789</c:v>
                </c:pt>
                <c:pt idx="3101">
                  <c:v>0.21390374331550799</c:v>
                </c:pt>
                <c:pt idx="3102">
                  <c:v>0.21364909600203719</c:v>
                </c:pt>
                <c:pt idx="3103">
                  <c:v>0.21339444868856638</c:v>
                </c:pt>
                <c:pt idx="3104">
                  <c:v>0.21313980137509547</c:v>
                </c:pt>
                <c:pt idx="3105">
                  <c:v>0.21288515406162467</c:v>
                </c:pt>
                <c:pt idx="3106">
                  <c:v>0.21263050674815376</c:v>
                </c:pt>
                <c:pt idx="3107">
                  <c:v>0.21237585943468296</c:v>
                </c:pt>
                <c:pt idx="3108">
                  <c:v>0.21212121212121215</c:v>
                </c:pt>
                <c:pt idx="3109">
                  <c:v>0.21186656480774124</c:v>
                </c:pt>
                <c:pt idx="3110">
                  <c:v>0.21161191749427044</c:v>
                </c:pt>
                <c:pt idx="3111">
                  <c:v>0.21135727018079964</c:v>
                </c:pt>
                <c:pt idx="3112">
                  <c:v>0.21110262286732873</c:v>
                </c:pt>
                <c:pt idx="3113">
                  <c:v>0.21084797555385792</c:v>
                </c:pt>
                <c:pt idx="3114">
                  <c:v>0.21059332824038701</c:v>
                </c:pt>
                <c:pt idx="3115">
                  <c:v>0.21033868092691621</c:v>
                </c:pt>
                <c:pt idx="3116">
                  <c:v>0.21008403361344541</c:v>
                </c:pt>
                <c:pt idx="3117">
                  <c:v>0.2098293862999745</c:v>
                </c:pt>
                <c:pt idx="3118">
                  <c:v>0.20957473898650369</c:v>
                </c:pt>
                <c:pt idx="3119">
                  <c:v>0.20932009167303289</c:v>
                </c:pt>
                <c:pt idx="3120">
                  <c:v>0.20906544435956198</c:v>
                </c:pt>
                <c:pt idx="3121">
                  <c:v>0.20881079704609118</c:v>
                </c:pt>
                <c:pt idx="3122">
                  <c:v>0.20855614973262027</c:v>
                </c:pt>
                <c:pt idx="3123">
                  <c:v>0.20830150241914946</c:v>
                </c:pt>
                <c:pt idx="3124">
                  <c:v>0.20804685510567866</c:v>
                </c:pt>
                <c:pt idx="3125">
                  <c:v>0.20779220779220775</c:v>
                </c:pt>
                <c:pt idx="3126">
                  <c:v>0.20753756047873695</c:v>
                </c:pt>
                <c:pt idx="3127">
                  <c:v>0.20728291316526615</c:v>
                </c:pt>
                <c:pt idx="3128">
                  <c:v>0.20702826585179523</c:v>
                </c:pt>
                <c:pt idx="3129">
                  <c:v>0.20677361853832443</c:v>
                </c:pt>
                <c:pt idx="3130">
                  <c:v>0.20651897122485363</c:v>
                </c:pt>
                <c:pt idx="3131">
                  <c:v>0.20626432391138272</c:v>
                </c:pt>
                <c:pt idx="3132">
                  <c:v>0.20600967659791192</c:v>
                </c:pt>
                <c:pt idx="3133">
                  <c:v>0.205755029284441</c:v>
                </c:pt>
                <c:pt idx="3134">
                  <c:v>0.2055003819709702</c:v>
                </c:pt>
                <c:pt idx="3135">
                  <c:v>0.2052457346574994</c:v>
                </c:pt>
                <c:pt idx="3136">
                  <c:v>0.20499108734402849</c:v>
                </c:pt>
                <c:pt idx="3137">
                  <c:v>0.20473644003055769</c:v>
                </c:pt>
                <c:pt idx="3138">
                  <c:v>0.20448179271708689</c:v>
                </c:pt>
                <c:pt idx="3139">
                  <c:v>0.20422714540361597</c:v>
                </c:pt>
                <c:pt idx="3140">
                  <c:v>0.20397249809014517</c:v>
                </c:pt>
                <c:pt idx="3141">
                  <c:v>0.20371785077667426</c:v>
                </c:pt>
                <c:pt idx="3142">
                  <c:v>0.20346320346320346</c:v>
                </c:pt>
                <c:pt idx="3143">
                  <c:v>0.20320855614973266</c:v>
                </c:pt>
                <c:pt idx="3144">
                  <c:v>0.20320855614973266</c:v>
                </c:pt>
                <c:pt idx="3145">
                  <c:v>0.20295390883626174</c:v>
                </c:pt>
                <c:pt idx="3146">
                  <c:v>0.20269926152279094</c:v>
                </c:pt>
                <c:pt idx="3147">
                  <c:v>0.20244461420932014</c:v>
                </c:pt>
                <c:pt idx="3148">
                  <c:v>0.20218996689584923</c:v>
                </c:pt>
                <c:pt idx="3149">
                  <c:v>0.20193531958237843</c:v>
                </c:pt>
                <c:pt idx="3150">
                  <c:v>0.20168067226890751</c:v>
                </c:pt>
                <c:pt idx="3151">
                  <c:v>0.20142602495543671</c:v>
                </c:pt>
                <c:pt idx="3152">
                  <c:v>0.20117137764196591</c:v>
                </c:pt>
                <c:pt idx="3153">
                  <c:v>0.200916730328495</c:v>
                </c:pt>
                <c:pt idx="3154">
                  <c:v>0.2006620830150242</c:v>
                </c:pt>
                <c:pt idx="3155">
                  <c:v>0.20040743570155339</c:v>
                </c:pt>
                <c:pt idx="3156">
                  <c:v>0.20015278838808248</c:v>
                </c:pt>
                <c:pt idx="3157">
                  <c:v>0.19989814107461168</c:v>
                </c:pt>
                <c:pt idx="3158">
                  <c:v>0.19964349376114077</c:v>
                </c:pt>
                <c:pt idx="3159">
                  <c:v>0.19938884644766997</c:v>
                </c:pt>
                <c:pt idx="3160">
                  <c:v>0.19913419913419916</c:v>
                </c:pt>
                <c:pt idx="3161">
                  <c:v>0.19887955182072825</c:v>
                </c:pt>
                <c:pt idx="3162">
                  <c:v>0.19862490450725745</c:v>
                </c:pt>
                <c:pt idx="3163">
                  <c:v>0.19837025719378665</c:v>
                </c:pt>
                <c:pt idx="3164">
                  <c:v>0.19811560988031574</c:v>
                </c:pt>
                <c:pt idx="3165">
                  <c:v>0.19811560988031574</c:v>
                </c:pt>
                <c:pt idx="3166">
                  <c:v>0.19786096256684493</c:v>
                </c:pt>
                <c:pt idx="3167">
                  <c:v>0.19760631525337413</c:v>
                </c:pt>
                <c:pt idx="3168">
                  <c:v>0.19735166793990322</c:v>
                </c:pt>
                <c:pt idx="3169">
                  <c:v>0.19709702062643242</c:v>
                </c:pt>
                <c:pt idx="3170">
                  <c:v>0.1968423733129615</c:v>
                </c:pt>
                <c:pt idx="3171">
                  <c:v>0.1965877259994907</c:v>
                </c:pt>
                <c:pt idx="3172">
                  <c:v>0.1963330786860199</c:v>
                </c:pt>
                <c:pt idx="3173">
                  <c:v>0.19607843137254899</c:v>
                </c:pt>
                <c:pt idx="3174">
                  <c:v>0.19582378405907819</c:v>
                </c:pt>
                <c:pt idx="3175">
                  <c:v>0.19556913674560739</c:v>
                </c:pt>
                <c:pt idx="3176">
                  <c:v>0.19531448943213647</c:v>
                </c:pt>
                <c:pt idx="3177">
                  <c:v>0.19505984211866567</c:v>
                </c:pt>
                <c:pt idx="3178">
                  <c:v>0.19480519480519476</c:v>
                </c:pt>
                <c:pt idx="3179">
                  <c:v>0.19455054749172396</c:v>
                </c:pt>
                <c:pt idx="3180">
                  <c:v>0.19429590017825316</c:v>
                </c:pt>
                <c:pt idx="3181">
                  <c:v>0.19404125286478224</c:v>
                </c:pt>
                <c:pt idx="3182">
                  <c:v>0.19378660555131144</c:v>
                </c:pt>
                <c:pt idx="3183">
                  <c:v>0.19353195823784064</c:v>
                </c:pt>
                <c:pt idx="3184">
                  <c:v>0.19327731092436973</c:v>
                </c:pt>
                <c:pt idx="3185">
                  <c:v>0.19302266361089893</c:v>
                </c:pt>
                <c:pt idx="3186">
                  <c:v>0.19276801629742801</c:v>
                </c:pt>
                <c:pt idx="3187">
                  <c:v>0.19276801629742801</c:v>
                </c:pt>
                <c:pt idx="3188">
                  <c:v>0.19251336898395721</c:v>
                </c:pt>
                <c:pt idx="3189">
                  <c:v>0.19225872167048641</c:v>
                </c:pt>
                <c:pt idx="3190">
                  <c:v>0.1920040743570155</c:v>
                </c:pt>
                <c:pt idx="3191">
                  <c:v>0.1917494270435447</c:v>
                </c:pt>
                <c:pt idx="3192">
                  <c:v>0.19149477973007389</c:v>
                </c:pt>
                <c:pt idx="3193">
                  <c:v>0.19124013241660298</c:v>
                </c:pt>
                <c:pt idx="3194">
                  <c:v>0.19098548510313218</c:v>
                </c:pt>
                <c:pt idx="3195">
                  <c:v>0.19073083778966127</c:v>
                </c:pt>
                <c:pt idx="3196">
                  <c:v>0.19047619047619047</c:v>
                </c:pt>
                <c:pt idx="3197">
                  <c:v>0.19022154316271966</c:v>
                </c:pt>
                <c:pt idx="3198">
                  <c:v>0.18996689584924875</c:v>
                </c:pt>
                <c:pt idx="3199">
                  <c:v>0.18971224853577795</c:v>
                </c:pt>
                <c:pt idx="3200">
                  <c:v>0.18945760122230715</c:v>
                </c:pt>
                <c:pt idx="3201">
                  <c:v>0.18920295390883624</c:v>
                </c:pt>
                <c:pt idx="3202">
                  <c:v>0.18894830659536543</c:v>
                </c:pt>
                <c:pt idx="3203">
                  <c:v>0.18869365928189452</c:v>
                </c:pt>
                <c:pt idx="3204">
                  <c:v>0.18843901196842372</c:v>
                </c:pt>
                <c:pt idx="3205">
                  <c:v>0.18818436465495292</c:v>
                </c:pt>
                <c:pt idx="3206">
                  <c:v>0.18792971734148201</c:v>
                </c:pt>
                <c:pt idx="3207">
                  <c:v>0.1876750700280112</c:v>
                </c:pt>
                <c:pt idx="3208">
                  <c:v>0.1874204227145404</c:v>
                </c:pt>
                <c:pt idx="3209">
                  <c:v>0.18716577540106949</c:v>
                </c:pt>
                <c:pt idx="3210">
                  <c:v>0.18691112808759869</c:v>
                </c:pt>
                <c:pt idx="3211">
                  <c:v>0.18665648077412789</c:v>
                </c:pt>
                <c:pt idx="3212">
                  <c:v>0.18640183346065697</c:v>
                </c:pt>
                <c:pt idx="3213">
                  <c:v>0.18614718614718617</c:v>
                </c:pt>
                <c:pt idx="3214">
                  <c:v>0.18589253883371526</c:v>
                </c:pt>
                <c:pt idx="3215">
                  <c:v>0.18563789152024446</c:v>
                </c:pt>
                <c:pt idx="3216">
                  <c:v>0.18538324420677366</c:v>
                </c:pt>
                <c:pt idx="3217">
                  <c:v>0.18512859689330274</c:v>
                </c:pt>
                <c:pt idx="3218">
                  <c:v>0.18487394957983194</c:v>
                </c:pt>
                <c:pt idx="3219">
                  <c:v>0.18461930226636114</c:v>
                </c:pt>
                <c:pt idx="3220">
                  <c:v>0.18436465495289023</c:v>
                </c:pt>
                <c:pt idx="3221">
                  <c:v>0.18411000763941943</c:v>
                </c:pt>
                <c:pt idx="3222">
                  <c:v>0.18385536032594851</c:v>
                </c:pt>
                <c:pt idx="3223">
                  <c:v>0.18360071301247771</c:v>
                </c:pt>
                <c:pt idx="3224">
                  <c:v>0.18334606569900691</c:v>
                </c:pt>
                <c:pt idx="3225">
                  <c:v>0.183091418385536</c:v>
                </c:pt>
                <c:pt idx="3226">
                  <c:v>0.1828367710720652</c:v>
                </c:pt>
                <c:pt idx="3227">
                  <c:v>0.18258212375859439</c:v>
                </c:pt>
                <c:pt idx="3228">
                  <c:v>0.18232747644512348</c:v>
                </c:pt>
                <c:pt idx="3229">
                  <c:v>0.18207282913165268</c:v>
                </c:pt>
                <c:pt idx="3230">
                  <c:v>0.18181818181818177</c:v>
                </c:pt>
                <c:pt idx="3231">
                  <c:v>0.18156353450471097</c:v>
                </c:pt>
                <c:pt idx="3232">
                  <c:v>0.18130888719124016</c:v>
                </c:pt>
                <c:pt idx="3233">
                  <c:v>0.18105423987776925</c:v>
                </c:pt>
                <c:pt idx="3234">
                  <c:v>0.18079959256429845</c:v>
                </c:pt>
                <c:pt idx="3235">
                  <c:v>0.18054494525082765</c:v>
                </c:pt>
                <c:pt idx="3236">
                  <c:v>0.18029029793735674</c:v>
                </c:pt>
                <c:pt idx="3237">
                  <c:v>0.18003565062388593</c:v>
                </c:pt>
                <c:pt idx="3238">
                  <c:v>0.17978100331041502</c:v>
                </c:pt>
                <c:pt idx="3239">
                  <c:v>0.17952635599694422</c:v>
                </c:pt>
                <c:pt idx="3240">
                  <c:v>0.17927170868347342</c:v>
                </c:pt>
                <c:pt idx="3241">
                  <c:v>0.17901706137000251</c:v>
                </c:pt>
                <c:pt idx="3242">
                  <c:v>0.1787624140565317</c:v>
                </c:pt>
                <c:pt idx="3243">
                  <c:v>0.1785077667430609</c:v>
                </c:pt>
                <c:pt idx="3244">
                  <c:v>0.17825311942958999</c:v>
                </c:pt>
                <c:pt idx="3245">
                  <c:v>0.17799847211611919</c:v>
                </c:pt>
                <c:pt idx="3246">
                  <c:v>0.17774382480264839</c:v>
                </c:pt>
                <c:pt idx="3247">
                  <c:v>0.17748917748917747</c:v>
                </c:pt>
                <c:pt idx="3248">
                  <c:v>0.17723453017570667</c:v>
                </c:pt>
                <c:pt idx="3249">
                  <c:v>0.17697988286223576</c:v>
                </c:pt>
                <c:pt idx="3250">
                  <c:v>0.17672523554876496</c:v>
                </c:pt>
                <c:pt idx="3251">
                  <c:v>0.17647058823529416</c:v>
                </c:pt>
                <c:pt idx="3252">
                  <c:v>0.17621594092182324</c:v>
                </c:pt>
                <c:pt idx="3253">
                  <c:v>0.17596129360835244</c:v>
                </c:pt>
                <c:pt idx="3254">
                  <c:v>0.17570664629488164</c:v>
                </c:pt>
                <c:pt idx="3255">
                  <c:v>0.17545199898141073</c:v>
                </c:pt>
                <c:pt idx="3256">
                  <c:v>0.17519735166793993</c:v>
                </c:pt>
                <c:pt idx="3257">
                  <c:v>0.17494270435446901</c:v>
                </c:pt>
                <c:pt idx="3258">
                  <c:v>0.17468805704099821</c:v>
                </c:pt>
                <c:pt idx="3259">
                  <c:v>0.17443340972752741</c:v>
                </c:pt>
                <c:pt idx="3260">
                  <c:v>0.1741787624140565</c:v>
                </c:pt>
                <c:pt idx="3261">
                  <c:v>0.1739241151005857</c:v>
                </c:pt>
                <c:pt idx="3262">
                  <c:v>0.1736694677871149</c:v>
                </c:pt>
                <c:pt idx="3263">
                  <c:v>0.17341482047364398</c:v>
                </c:pt>
                <c:pt idx="3264">
                  <c:v>0.17316017316017318</c:v>
                </c:pt>
                <c:pt idx="3265">
                  <c:v>0.17290552584670227</c:v>
                </c:pt>
                <c:pt idx="3266">
                  <c:v>0.17265087853323147</c:v>
                </c:pt>
                <c:pt idx="3267">
                  <c:v>0.17239623121976066</c:v>
                </c:pt>
                <c:pt idx="3268">
                  <c:v>0.17214158390628975</c:v>
                </c:pt>
                <c:pt idx="3269">
                  <c:v>0.17188693659281895</c:v>
                </c:pt>
                <c:pt idx="3270">
                  <c:v>0.17163228927934815</c:v>
                </c:pt>
                <c:pt idx="3271">
                  <c:v>0.17137764196587724</c:v>
                </c:pt>
                <c:pt idx="3272">
                  <c:v>0.17112299465240643</c:v>
                </c:pt>
                <c:pt idx="3273">
                  <c:v>0.17086834733893552</c:v>
                </c:pt>
                <c:pt idx="3274">
                  <c:v>0.17061370002546472</c:v>
                </c:pt>
                <c:pt idx="3275">
                  <c:v>0.17035905271199392</c:v>
                </c:pt>
                <c:pt idx="3276">
                  <c:v>0.17010440539852301</c:v>
                </c:pt>
                <c:pt idx="3277">
                  <c:v>0.1698497580850522</c:v>
                </c:pt>
                <c:pt idx="3278">
                  <c:v>0.1695951107715814</c:v>
                </c:pt>
                <c:pt idx="3279">
                  <c:v>0.16934046345811049</c:v>
                </c:pt>
                <c:pt idx="3280">
                  <c:v>0.16908581614463969</c:v>
                </c:pt>
                <c:pt idx="3281">
                  <c:v>0.16883116883116878</c:v>
                </c:pt>
                <c:pt idx="3282">
                  <c:v>0.16857652151769797</c:v>
                </c:pt>
                <c:pt idx="3283">
                  <c:v>0.16832187420422717</c:v>
                </c:pt>
                <c:pt idx="3284">
                  <c:v>0.16806722689075626</c:v>
                </c:pt>
                <c:pt idx="3285">
                  <c:v>0.16781257957728546</c:v>
                </c:pt>
                <c:pt idx="3286">
                  <c:v>0.16755793226381466</c:v>
                </c:pt>
                <c:pt idx="3287">
                  <c:v>0.16730328495034374</c:v>
                </c:pt>
                <c:pt idx="3288">
                  <c:v>0.16704863763687294</c:v>
                </c:pt>
                <c:pt idx="3289">
                  <c:v>0.16679399032340214</c:v>
                </c:pt>
                <c:pt idx="3290">
                  <c:v>0.16653934300993123</c:v>
                </c:pt>
                <c:pt idx="3291">
                  <c:v>0.16628469569646043</c:v>
                </c:pt>
                <c:pt idx="3292">
                  <c:v>0.16603004838298951</c:v>
                </c:pt>
                <c:pt idx="3293">
                  <c:v>0.16577540106951871</c:v>
                </c:pt>
                <c:pt idx="3294">
                  <c:v>0.16552075375604791</c:v>
                </c:pt>
                <c:pt idx="3295">
                  <c:v>0.165266106442577</c:v>
                </c:pt>
                <c:pt idx="3296">
                  <c:v>0.1650114591291062</c:v>
                </c:pt>
                <c:pt idx="3297">
                  <c:v>0.1647568118156354</c:v>
                </c:pt>
                <c:pt idx="3298">
                  <c:v>0.16450216450216448</c:v>
                </c:pt>
                <c:pt idx="3299">
                  <c:v>0.16424751718869368</c:v>
                </c:pt>
                <c:pt idx="3300">
                  <c:v>0.16399286987522277</c:v>
                </c:pt>
                <c:pt idx="3301">
                  <c:v>0.16373822256175197</c:v>
                </c:pt>
                <c:pt idx="3302">
                  <c:v>0.16348357524828117</c:v>
                </c:pt>
                <c:pt idx="3303">
                  <c:v>0.16322892793481025</c:v>
                </c:pt>
                <c:pt idx="3304">
                  <c:v>0.16297428062133945</c:v>
                </c:pt>
                <c:pt idx="3305">
                  <c:v>0.16271963330786865</c:v>
                </c:pt>
                <c:pt idx="3306">
                  <c:v>0.16246498599439774</c:v>
                </c:pt>
                <c:pt idx="3307">
                  <c:v>0.16221033868092694</c:v>
                </c:pt>
                <c:pt idx="3308">
                  <c:v>0.16195569136745602</c:v>
                </c:pt>
                <c:pt idx="3309">
                  <c:v>0.16170104405398522</c:v>
                </c:pt>
                <c:pt idx="3310">
                  <c:v>0.16144639674051442</c:v>
                </c:pt>
                <c:pt idx="3311">
                  <c:v>0.16119174942704351</c:v>
                </c:pt>
                <c:pt idx="3312">
                  <c:v>0.16093710211357271</c:v>
                </c:pt>
                <c:pt idx="3313">
                  <c:v>0.1606824548001019</c:v>
                </c:pt>
                <c:pt idx="3314">
                  <c:v>0.16042780748663099</c:v>
                </c:pt>
                <c:pt idx="3315">
                  <c:v>0.16017316017316019</c:v>
                </c:pt>
                <c:pt idx="3316">
                  <c:v>0.15991851285968928</c:v>
                </c:pt>
                <c:pt idx="3317">
                  <c:v>0.15966386554621848</c:v>
                </c:pt>
                <c:pt idx="3318">
                  <c:v>0.15940921823274767</c:v>
                </c:pt>
                <c:pt idx="3319">
                  <c:v>0.15915457091927676</c:v>
                </c:pt>
                <c:pt idx="3320">
                  <c:v>0.15889992360580596</c:v>
                </c:pt>
                <c:pt idx="3321">
                  <c:v>0.15864527629233516</c:v>
                </c:pt>
                <c:pt idx="3322">
                  <c:v>0.15839062897886425</c:v>
                </c:pt>
                <c:pt idx="3323">
                  <c:v>0.15813598166539344</c:v>
                </c:pt>
                <c:pt idx="3324">
                  <c:v>0.15788133435192264</c:v>
                </c:pt>
                <c:pt idx="3325">
                  <c:v>0.15762668703845173</c:v>
                </c:pt>
                <c:pt idx="3326">
                  <c:v>0.15762668703845173</c:v>
                </c:pt>
                <c:pt idx="3327">
                  <c:v>0.15737203972498093</c:v>
                </c:pt>
                <c:pt idx="3328">
                  <c:v>0.15711739241151002</c:v>
                </c:pt>
                <c:pt idx="3329">
                  <c:v>0.15686274509803921</c:v>
                </c:pt>
                <c:pt idx="3330">
                  <c:v>0.15660809778456841</c:v>
                </c:pt>
                <c:pt idx="3331">
                  <c:v>0.1563534504710975</c:v>
                </c:pt>
                <c:pt idx="3332">
                  <c:v>0.1560988031576267</c:v>
                </c:pt>
                <c:pt idx="3333">
                  <c:v>0.1558441558441559</c:v>
                </c:pt>
                <c:pt idx="3334">
                  <c:v>0.15558950853068498</c:v>
                </c:pt>
                <c:pt idx="3335">
                  <c:v>0.15533486121721418</c:v>
                </c:pt>
                <c:pt idx="3336">
                  <c:v>0.15508021390374327</c:v>
                </c:pt>
                <c:pt idx="3337">
                  <c:v>0.15482556659027247</c:v>
                </c:pt>
                <c:pt idx="3338">
                  <c:v>0.15457091927680167</c:v>
                </c:pt>
                <c:pt idx="3339">
                  <c:v>0.15431627196333075</c:v>
                </c:pt>
                <c:pt idx="3340">
                  <c:v>0.15406162464985995</c:v>
                </c:pt>
                <c:pt idx="3341">
                  <c:v>0.15380697733638915</c:v>
                </c:pt>
                <c:pt idx="3342">
                  <c:v>0.15355233002291824</c:v>
                </c:pt>
                <c:pt idx="3343">
                  <c:v>0.15329768270944744</c:v>
                </c:pt>
                <c:pt idx="3344">
                  <c:v>0.15304303539597652</c:v>
                </c:pt>
                <c:pt idx="3345">
                  <c:v>0.15278838808250572</c:v>
                </c:pt>
                <c:pt idx="3346">
                  <c:v>0.15253374076903492</c:v>
                </c:pt>
                <c:pt idx="3347">
                  <c:v>0.15227909345556401</c:v>
                </c:pt>
                <c:pt idx="3348">
                  <c:v>0.15202444614209321</c:v>
                </c:pt>
                <c:pt idx="3349">
                  <c:v>0.1517697988286224</c:v>
                </c:pt>
                <c:pt idx="3350">
                  <c:v>0.15151515151515149</c:v>
                </c:pt>
                <c:pt idx="3351">
                  <c:v>0.15126050420168069</c:v>
                </c:pt>
                <c:pt idx="3352">
                  <c:v>0.15100585688820978</c:v>
                </c:pt>
                <c:pt idx="3353">
                  <c:v>0.15075120957473898</c:v>
                </c:pt>
                <c:pt idx="3354">
                  <c:v>0.15049656226126817</c:v>
                </c:pt>
                <c:pt idx="3355">
                  <c:v>0.15024191494779726</c:v>
                </c:pt>
                <c:pt idx="3356">
                  <c:v>0.14998726763432646</c:v>
                </c:pt>
                <c:pt idx="3357">
                  <c:v>0.14973262032085566</c:v>
                </c:pt>
                <c:pt idx="3358">
                  <c:v>0.14947797300738475</c:v>
                </c:pt>
                <c:pt idx="3359">
                  <c:v>0.14922332569391394</c:v>
                </c:pt>
                <c:pt idx="3360">
                  <c:v>0.14922332569391394</c:v>
                </c:pt>
                <c:pt idx="3361">
                  <c:v>0.14896867838044303</c:v>
                </c:pt>
                <c:pt idx="3362">
                  <c:v>0.14871403106697223</c:v>
                </c:pt>
                <c:pt idx="3363">
                  <c:v>0.14845938375350143</c:v>
                </c:pt>
                <c:pt idx="3364">
                  <c:v>0.14820473644003052</c:v>
                </c:pt>
                <c:pt idx="3365">
                  <c:v>0.14795008912655971</c:v>
                </c:pt>
                <c:pt idx="3366">
                  <c:v>0.14769544181308891</c:v>
                </c:pt>
                <c:pt idx="3367">
                  <c:v>0.147440794499618</c:v>
                </c:pt>
                <c:pt idx="3368">
                  <c:v>0.1471861471861472</c:v>
                </c:pt>
                <c:pt idx="3369">
                  <c:v>0.1469314998726764</c:v>
                </c:pt>
                <c:pt idx="3370">
                  <c:v>0.14667685255920548</c:v>
                </c:pt>
                <c:pt idx="3371">
                  <c:v>0.14642220524573468</c:v>
                </c:pt>
                <c:pt idx="3372">
                  <c:v>0.14616755793226377</c:v>
                </c:pt>
                <c:pt idx="3373">
                  <c:v>0.14591291061879297</c:v>
                </c:pt>
                <c:pt idx="3374">
                  <c:v>0.14565826330532217</c:v>
                </c:pt>
                <c:pt idx="3375">
                  <c:v>0.14540361599185125</c:v>
                </c:pt>
                <c:pt idx="3376">
                  <c:v>0.14514896867838045</c:v>
                </c:pt>
                <c:pt idx="3377">
                  <c:v>0.14489432136490965</c:v>
                </c:pt>
                <c:pt idx="3378">
                  <c:v>0.14463967405143874</c:v>
                </c:pt>
                <c:pt idx="3379">
                  <c:v>0.14438502673796794</c:v>
                </c:pt>
                <c:pt idx="3380">
                  <c:v>0.14413037942449702</c:v>
                </c:pt>
                <c:pt idx="3381">
                  <c:v>0.14387573211102622</c:v>
                </c:pt>
                <c:pt idx="3382">
                  <c:v>0.14362108479755542</c:v>
                </c:pt>
                <c:pt idx="3383">
                  <c:v>0.14336643748408451</c:v>
                </c:pt>
                <c:pt idx="3384">
                  <c:v>0.14311179017061371</c:v>
                </c:pt>
                <c:pt idx="3385">
                  <c:v>0.1428571428571429</c:v>
                </c:pt>
                <c:pt idx="3386">
                  <c:v>0.14260249554367199</c:v>
                </c:pt>
                <c:pt idx="3387">
                  <c:v>0.14234784823020119</c:v>
                </c:pt>
                <c:pt idx="3388">
                  <c:v>0.14209320091673028</c:v>
                </c:pt>
                <c:pt idx="3389">
                  <c:v>0.14183855360325948</c:v>
                </c:pt>
                <c:pt idx="3390">
                  <c:v>0.14158390628978867</c:v>
                </c:pt>
                <c:pt idx="3391">
                  <c:v>0.14132925897631776</c:v>
                </c:pt>
                <c:pt idx="3392">
                  <c:v>0.14107461166284696</c:v>
                </c:pt>
                <c:pt idx="3393">
                  <c:v>0.14081996434937616</c:v>
                </c:pt>
                <c:pt idx="3394">
                  <c:v>0.14056531703590525</c:v>
                </c:pt>
                <c:pt idx="3395">
                  <c:v>0.14031066972243444</c:v>
                </c:pt>
                <c:pt idx="3396">
                  <c:v>0.14005602240896353</c:v>
                </c:pt>
                <c:pt idx="3397">
                  <c:v>0.13980137509549273</c:v>
                </c:pt>
                <c:pt idx="3398">
                  <c:v>0.13954672778202193</c:v>
                </c:pt>
                <c:pt idx="3399">
                  <c:v>0.13929208046855102</c:v>
                </c:pt>
                <c:pt idx="3400">
                  <c:v>0.13903743315508021</c:v>
                </c:pt>
                <c:pt idx="3401">
                  <c:v>0.13878278584160941</c:v>
                </c:pt>
                <c:pt idx="3402">
                  <c:v>0.1385281385281385</c:v>
                </c:pt>
                <c:pt idx="3403">
                  <c:v>0.1382734912146677</c:v>
                </c:pt>
                <c:pt idx="3404">
                  <c:v>0.1380188439011969</c:v>
                </c:pt>
                <c:pt idx="3405">
                  <c:v>0.13776419658772598</c:v>
                </c:pt>
                <c:pt idx="3406">
                  <c:v>0.13750954927425518</c:v>
                </c:pt>
                <c:pt idx="3407">
                  <c:v>0.13725490196078427</c:v>
                </c:pt>
                <c:pt idx="3408">
                  <c:v>0.13700025464731347</c:v>
                </c:pt>
                <c:pt idx="3409">
                  <c:v>0.13674560733384267</c:v>
                </c:pt>
                <c:pt idx="3410">
                  <c:v>0.13649096002037175</c:v>
                </c:pt>
                <c:pt idx="3411">
                  <c:v>0.13623631270690095</c:v>
                </c:pt>
                <c:pt idx="3412">
                  <c:v>0.13598166539343015</c:v>
                </c:pt>
                <c:pt idx="3413">
                  <c:v>0.13572701807995924</c:v>
                </c:pt>
                <c:pt idx="3414">
                  <c:v>0.13547237076648844</c:v>
                </c:pt>
                <c:pt idx="3415">
                  <c:v>0.13521772345301752</c:v>
                </c:pt>
                <c:pt idx="3416">
                  <c:v>0.13496307613954672</c:v>
                </c:pt>
                <c:pt idx="3417">
                  <c:v>0.13470842882607592</c:v>
                </c:pt>
                <c:pt idx="3418">
                  <c:v>0.13445378151260501</c:v>
                </c:pt>
                <c:pt idx="3419">
                  <c:v>0.13419913419913421</c:v>
                </c:pt>
                <c:pt idx="3420">
                  <c:v>0.13394448688566341</c:v>
                </c:pt>
                <c:pt idx="3421">
                  <c:v>0.13368983957219249</c:v>
                </c:pt>
                <c:pt idx="3422">
                  <c:v>0.13343519225872169</c:v>
                </c:pt>
                <c:pt idx="3423">
                  <c:v>0.13318054494525078</c:v>
                </c:pt>
                <c:pt idx="3424">
                  <c:v>0.13292589763177998</c:v>
                </c:pt>
                <c:pt idx="3425">
                  <c:v>0.13267125031830918</c:v>
                </c:pt>
                <c:pt idx="3426">
                  <c:v>0.13267125031830918</c:v>
                </c:pt>
                <c:pt idx="3427">
                  <c:v>0.13241660300483826</c:v>
                </c:pt>
                <c:pt idx="3428">
                  <c:v>0.13216195569136746</c:v>
                </c:pt>
                <c:pt idx="3429">
                  <c:v>0.13190730837789666</c:v>
                </c:pt>
                <c:pt idx="3430">
                  <c:v>0.13165266106442575</c:v>
                </c:pt>
                <c:pt idx="3431">
                  <c:v>0.13139801375095495</c:v>
                </c:pt>
                <c:pt idx="3432">
                  <c:v>0.13114336643748403</c:v>
                </c:pt>
                <c:pt idx="3433">
                  <c:v>0.13088871912401323</c:v>
                </c:pt>
                <c:pt idx="3434">
                  <c:v>0.13063407181054243</c:v>
                </c:pt>
                <c:pt idx="3435">
                  <c:v>0.13037942449707152</c:v>
                </c:pt>
                <c:pt idx="3436">
                  <c:v>0.13012477718360071</c:v>
                </c:pt>
                <c:pt idx="3437">
                  <c:v>0.12987012987012991</c:v>
                </c:pt>
                <c:pt idx="3438">
                  <c:v>0.129615482556659</c:v>
                </c:pt>
                <c:pt idx="3439">
                  <c:v>0.1293608352431882</c:v>
                </c:pt>
                <c:pt idx="3440">
                  <c:v>0.12910618792971729</c:v>
                </c:pt>
                <c:pt idx="3441">
                  <c:v>0.12885154061624648</c:v>
                </c:pt>
                <c:pt idx="3442">
                  <c:v>0.12859689330277568</c:v>
                </c:pt>
                <c:pt idx="3443">
                  <c:v>0.12834224598930477</c:v>
                </c:pt>
                <c:pt idx="3444">
                  <c:v>0.12808759867583397</c:v>
                </c:pt>
                <c:pt idx="3445">
                  <c:v>0.12783295136236317</c:v>
                </c:pt>
                <c:pt idx="3446">
                  <c:v>0.12757830404889225</c:v>
                </c:pt>
                <c:pt idx="3447">
                  <c:v>0.12732365673542145</c:v>
                </c:pt>
                <c:pt idx="3448">
                  <c:v>0.12706900942195065</c:v>
                </c:pt>
                <c:pt idx="3449">
                  <c:v>0.12681436210847974</c:v>
                </c:pt>
                <c:pt idx="3450">
                  <c:v>0.12655971479500894</c:v>
                </c:pt>
                <c:pt idx="3451">
                  <c:v>0.12630506748153802</c:v>
                </c:pt>
                <c:pt idx="3452">
                  <c:v>0.12605042016806722</c:v>
                </c:pt>
                <c:pt idx="3453">
                  <c:v>0.12579577285459642</c:v>
                </c:pt>
                <c:pt idx="3454">
                  <c:v>0.12554112554112551</c:v>
                </c:pt>
                <c:pt idx="3455">
                  <c:v>0.12528647822765471</c:v>
                </c:pt>
                <c:pt idx="3456">
                  <c:v>0.12503183091418391</c:v>
                </c:pt>
                <c:pt idx="3457">
                  <c:v>0.12477718360071299</c:v>
                </c:pt>
                <c:pt idx="3458">
                  <c:v>0.12452253628724219</c:v>
                </c:pt>
                <c:pt idx="3459">
                  <c:v>0.12426788897377128</c:v>
                </c:pt>
                <c:pt idx="3460">
                  <c:v>0.12401324166030048</c:v>
                </c:pt>
                <c:pt idx="3461">
                  <c:v>0.12375859434682968</c:v>
                </c:pt>
                <c:pt idx="3462">
                  <c:v>0.12350394703335876</c:v>
                </c:pt>
                <c:pt idx="3463">
                  <c:v>0.12324929971988796</c:v>
                </c:pt>
                <c:pt idx="3464">
                  <c:v>0.12299465240641716</c:v>
                </c:pt>
                <c:pt idx="3465">
                  <c:v>0.12274000509294625</c:v>
                </c:pt>
                <c:pt idx="3466">
                  <c:v>0.12248535777947545</c:v>
                </c:pt>
                <c:pt idx="3467">
                  <c:v>0.12223071046600453</c:v>
                </c:pt>
                <c:pt idx="3468">
                  <c:v>0.12197606315253373</c:v>
                </c:pt>
                <c:pt idx="3469">
                  <c:v>0.12172141583906293</c:v>
                </c:pt>
                <c:pt idx="3470">
                  <c:v>0.12146676852559202</c:v>
                </c:pt>
                <c:pt idx="3471">
                  <c:v>0.12121212121212122</c:v>
                </c:pt>
                <c:pt idx="3472">
                  <c:v>0.12095747389865041</c:v>
                </c:pt>
                <c:pt idx="3473">
                  <c:v>0.1207028265851795</c:v>
                </c:pt>
                <c:pt idx="3474">
                  <c:v>0.1204481792717087</c:v>
                </c:pt>
                <c:pt idx="3475">
                  <c:v>0.12019353195823779</c:v>
                </c:pt>
                <c:pt idx="3476">
                  <c:v>0.11993888464476699</c:v>
                </c:pt>
                <c:pt idx="3477">
                  <c:v>0.11968423733129618</c:v>
                </c:pt>
                <c:pt idx="3478">
                  <c:v>0.11942959001782527</c:v>
                </c:pt>
                <c:pt idx="3479">
                  <c:v>0.11917494270435447</c:v>
                </c:pt>
                <c:pt idx="3480">
                  <c:v>0.11892029539088367</c:v>
                </c:pt>
                <c:pt idx="3481">
                  <c:v>0.11866564807741276</c:v>
                </c:pt>
                <c:pt idx="3482">
                  <c:v>0.11841100076394195</c:v>
                </c:pt>
                <c:pt idx="3483">
                  <c:v>0.11815635345047115</c:v>
                </c:pt>
                <c:pt idx="3484">
                  <c:v>0.11790170613700024</c:v>
                </c:pt>
                <c:pt idx="3485">
                  <c:v>0.11764705882352944</c:v>
                </c:pt>
                <c:pt idx="3486">
                  <c:v>0.11739241151005853</c:v>
                </c:pt>
                <c:pt idx="3487">
                  <c:v>0.11713776419658772</c:v>
                </c:pt>
                <c:pt idx="3488">
                  <c:v>0.11688311688311692</c:v>
                </c:pt>
                <c:pt idx="3489">
                  <c:v>0.11662846956964601</c:v>
                </c:pt>
                <c:pt idx="3490">
                  <c:v>0.11637382225617521</c:v>
                </c:pt>
                <c:pt idx="3491">
                  <c:v>0.11611917494270441</c:v>
                </c:pt>
                <c:pt idx="3492">
                  <c:v>0.11586452762923349</c:v>
                </c:pt>
                <c:pt idx="3493">
                  <c:v>0.11560988031576269</c:v>
                </c:pt>
                <c:pt idx="3494">
                  <c:v>0.11535523300229178</c:v>
                </c:pt>
                <c:pt idx="3495">
                  <c:v>0.11510058568882098</c:v>
                </c:pt>
                <c:pt idx="3496">
                  <c:v>0.11484593837535018</c:v>
                </c:pt>
                <c:pt idx="3497">
                  <c:v>0.11459129106187926</c:v>
                </c:pt>
                <c:pt idx="3498">
                  <c:v>0.11433664374840846</c:v>
                </c:pt>
                <c:pt idx="3499">
                  <c:v>0.11408199643493766</c:v>
                </c:pt>
                <c:pt idx="3500">
                  <c:v>0.11382734912146675</c:v>
                </c:pt>
                <c:pt idx="3501">
                  <c:v>0.11357270180799595</c:v>
                </c:pt>
                <c:pt idx="3502">
                  <c:v>0.11331805449452503</c:v>
                </c:pt>
                <c:pt idx="3503">
                  <c:v>0.11306340718105423</c:v>
                </c:pt>
                <c:pt idx="3504">
                  <c:v>0.11280875986758343</c:v>
                </c:pt>
                <c:pt idx="3505">
                  <c:v>0.11255411255411252</c:v>
                </c:pt>
                <c:pt idx="3506">
                  <c:v>0.11229946524064172</c:v>
                </c:pt>
                <c:pt idx="3507">
                  <c:v>0.11229946524064172</c:v>
                </c:pt>
                <c:pt idx="3508">
                  <c:v>0.11204481792717091</c:v>
                </c:pt>
                <c:pt idx="3509">
                  <c:v>0.1117901706137</c:v>
                </c:pt>
                <c:pt idx="3510">
                  <c:v>0.1115355233002292</c:v>
                </c:pt>
                <c:pt idx="3511">
                  <c:v>0.11128087598675829</c:v>
                </c:pt>
                <c:pt idx="3512">
                  <c:v>0.11102622867328749</c:v>
                </c:pt>
                <c:pt idx="3513">
                  <c:v>0.11077158135981668</c:v>
                </c:pt>
                <c:pt idx="3514">
                  <c:v>0.11051693404634577</c:v>
                </c:pt>
                <c:pt idx="3515">
                  <c:v>0.11026228673287497</c:v>
                </c:pt>
                <c:pt idx="3516">
                  <c:v>0.11000763941940417</c:v>
                </c:pt>
                <c:pt idx="3517">
                  <c:v>0.10975299210593326</c:v>
                </c:pt>
                <c:pt idx="3518">
                  <c:v>0.10949834479246245</c:v>
                </c:pt>
                <c:pt idx="3519">
                  <c:v>0.10924369747899154</c:v>
                </c:pt>
                <c:pt idx="3520">
                  <c:v>0.10898905016552074</c:v>
                </c:pt>
                <c:pt idx="3521">
                  <c:v>0.10873440285204994</c:v>
                </c:pt>
                <c:pt idx="3522">
                  <c:v>0.10847975553857903</c:v>
                </c:pt>
                <c:pt idx="3523">
                  <c:v>0.10822510822510822</c:v>
                </c:pt>
                <c:pt idx="3524">
                  <c:v>0.10797046091163742</c:v>
                </c:pt>
                <c:pt idx="3525">
                  <c:v>0.10771581359816651</c:v>
                </c:pt>
                <c:pt idx="3526">
                  <c:v>0.10746116628469571</c:v>
                </c:pt>
                <c:pt idx="3527">
                  <c:v>0.10720651897122491</c:v>
                </c:pt>
                <c:pt idx="3528">
                  <c:v>0.10695187165775399</c:v>
                </c:pt>
                <c:pt idx="3529">
                  <c:v>0.10669722434428319</c:v>
                </c:pt>
                <c:pt idx="3530">
                  <c:v>0.10644257703081228</c:v>
                </c:pt>
                <c:pt idx="3531">
                  <c:v>0.10618792971734148</c:v>
                </c:pt>
                <c:pt idx="3532">
                  <c:v>0.10593328240387068</c:v>
                </c:pt>
                <c:pt idx="3533">
                  <c:v>0.10567863509039976</c:v>
                </c:pt>
                <c:pt idx="3534">
                  <c:v>0.10542398777692896</c:v>
                </c:pt>
                <c:pt idx="3535">
                  <c:v>0.10516934046345816</c:v>
                </c:pt>
                <c:pt idx="3536">
                  <c:v>0.10491469314998725</c:v>
                </c:pt>
                <c:pt idx="3537">
                  <c:v>0.10466004583651645</c:v>
                </c:pt>
                <c:pt idx="3538">
                  <c:v>0.10440539852304553</c:v>
                </c:pt>
                <c:pt idx="3539">
                  <c:v>0.10415075120957473</c:v>
                </c:pt>
                <c:pt idx="3540">
                  <c:v>0.10389610389610393</c:v>
                </c:pt>
                <c:pt idx="3541">
                  <c:v>0.10364145658263302</c:v>
                </c:pt>
                <c:pt idx="3542">
                  <c:v>0.10338680926916222</c:v>
                </c:pt>
                <c:pt idx="3543">
                  <c:v>0.10313216195569141</c:v>
                </c:pt>
                <c:pt idx="3544">
                  <c:v>0.1028775146422205</c:v>
                </c:pt>
                <c:pt idx="3545">
                  <c:v>0.1026228673287497</c:v>
                </c:pt>
                <c:pt idx="3546">
                  <c:v>0.10236822001527879</c:v>
                </c:pt>
                <c:pt idx="3547">
                  <c:v>0.10211357270180799</c:v>
                </c:pt>
                <c:pt idx="3548">
                  <c:v>0.10185892538833718</c:v>
                </c:pt>
                <c:pt idx="3549">
                  <c:v>0.10160427807486627</c:v>
                </c:pt>
                <c:pt idx="3550">
                  <c:v>0.10134963076139547</c:v>
                </c:pt>
                <c:pt idx="3551">
                  <c:v>0.10109498344792467</c:v>
                </c:pt>
                <c:pt idx="3552">
                  <c:v>0.10084033613445376</c:v>
                </c:pt>
                <c:pt idx="3553">
                  <c:v>0.10058568882098295</c:v>
                </c:pt>
                <c:pt idx="3554">
                  <c:v>0.10033104150751204</c:v>
                </c:pt>
                <c:pt idx="3555">
                  <c:v>0.10033104150751204</c:v>
                </c:pt>
                <c:pt idx="3556">
                  <c:v>0.10007639419404124</c:v>
                </c:pt>
                <c:pt idx="3557">
                  <c:v>9.9821746880570439E-2</c:v>
                </c:pt>
                <c:pt idx="3558">
                  <c:v>9.9567099567099526E-2</c:v>
                </c:pt>
                <c:pt idx="3559">
                  <c:v>9.9567099567099526E-2</c:v>
                </c:pt>
                <c:pt idx="3560">
                  <c:v>9.9312452253628725E-2</c:v>
                </c:pt>
                <c:pt idx="3561">
                  <c:v>9.9057804940157923E-2</c:v>
                </c:pt>
                <c:pt idx="3562">
                  <c:v>9.880315762668701E-2</c:v>
                </c:pt>
                <c:pt idx="3563">
                  <c:v>9.8548510313216209E-2</c:v>
                </c:pt>
                <c:pt idx="3564">
                  <c:v>9.8548510313216209E-2</c:v>
                </c:pt>
                <c:pt idx="3565">
                  <c:v>9.8293862999745407E-2</c:v>
                </c:pt>
                <c:pt idx="3566">
                  <c:v>9.8039215686274495E-2</c:v>
                </c:pt>
                <c:pt idx="3567">
                  <c:v>9.7784568372803693E-2</c:v>
                </c:pt>
                <c:pt idx="3568">
                  <c:v>9.752992105933278E-2</c:v>
                </c:pt>
                <c:pt idx="3569">
                  <c:v>9.7275273745861979E-2</c:v>
                </c:pt>
                <c:pt idx="3570">
                  <c:v>9.7020626432391177E-2</c:v>
                </c:pt>
                <c:pt idx="3571">
                  <c:v>9.6765979118920264E-2</c:v>
                </c:pt>
                <c:pt idx="3572">
                  <c:v>9.6511331805449463E-2</c:v>
                </c:pt>
                <c:pt idx="3573">
                  <c:v>9.6511331805449463E-2</c:v>
                </c:pt>
                <c:pt idx="3574">
                  <c:v>9.6256684491978661E-2</c:v>
                </c:pt>
                <c:pt idx="3575">
                  <c:v>9.6002037178507749E-2</c:v>
                </c:pt>
                <c:pt idx="3576">
                  <c:v>9.5747389865036947E-2</c:v>
                </c:pt>
                <c:pt idx="3577">
                  <c:v>9.5492742551566034E-2</c:v>
                </c:pt>
                <c:pt idx="3578">
                  <c:v>9.5238095238095233E-2</c:v>
                </c:pt>
                <c:pt idx="3579">
                  <c:v>9.4983447924624431E-2</c:v>
                </c:pt>
                <c:pt idx="3580">
                  <c:v>9.4728800611153519E-2</c:v>
                </c:pt>
                <c:pt idx="3581">
                  <c:v>9.4474153297682717E-2</c:v>
                </c:pt>
                <c:pt idx="3582">
                  <c:v>9.4219505984211915E-2</c:v>
                </c:pt>
                <c:pt idx="3583">
                  <c:v>9.3964858670741003E-2</c:v>
                </c:pt>
                <c:pt idx="3584">
                  <c:v>9.3710211357270201E-2</c:v>
                </c:pt>
                <c:pt idx="3585">
                  <c:v>9.3455564043799288E-2</c:v>
                </c:pt>
                <c:pt idx="3586">
                  <c:v>9.3200916730328487E-2</c:v>
                </c:pt>
                <c:pt idx="3587">
                  <c:v>9.2946269416857685E-2</c:v>
                </c:pt>
                <c:pt idx="3588">
                  <c:v>9.2691622103386773E-2</c:v>
                </c:pt>
                <c:pt idx="3589">
                  <c:v>9.2436974789915971E-2</c:v>
                </c:pt>
                <c:pt idx="3590">
                  <c:v>9.2182327476445169E-2</c:v>
                </c:pt>
                <c:pt idx="3591">
                  <c:v>9.1927680162974257E-2</c:v>
                </c:pt>
                <c:pt idx="3592">
                  <c:v>9.1673032849503455E-2</c:v>
                </c:pt>
                <c:pt idx="3593">
                  <c:v>9.1418385536032543E-2</c:v>
                </c:pt>
                <c:pt idx="3594">
                  <c:v>9.1163738222561741E-2</c:v>
                </c:pt>
                <c:pt idx="3595">
                  <c:v>9.0909090909090939E-2</c:v>
                </c:pt>
                <c:pt idx="3596">
                  <c:v>9.0654443595620027E-2</c:v>
                </c:pt>
                <c:pt idx="3597">
                  <c:v>9.0399796282149225E-2</c:v>
                </c:pt>
                <c:pt idx="3598">
                  <c:v>9.0145148968678424E-2</c:v>
                </c:pt>
                <c:pt idx="3599">
                  <c:v>8.9890501655207511E-2</c:v>
                </c:pt>
                <c:pt idx="3600">
                  <c:v>8.9635854341736709E-2</c:v>
                </c:pt>
                <c:pt idx="3601">
                  <c:v>8.9381207028265797E-2</c:v>
                </c:pt>
                <c:pt idx="3602">
                  <c:v>8.9126559714794995E-2</c:v>
                </c:pt>
                <c:pt idx="3603">
                  <c:v>8.8871912401324193E-2</c:v>
                </c:pt>
                <c:pt idx="3604">
                  <c:v>8.8617265087853281E-2</c:v>
                </c:pt>
                <c:pt idx="3605">
                  <c:v>8.8362617774382479E-2</c:v>
                </c:pt>
                <c:pt idx="3606">
                  <c:v>8.8107970460911678E-2</c:v>
                </c:pt>
                <c:pt idx="3607">
                  <c:v>8.7853323147440765E-2</c:v>
                </c:pt>
                <c:pt idx="3608">
                  <c:v>8.7598675833969963E-2</c:v>
                </c:pt>
                <c:pt idx="3609">
                  <c:v>8.7344028520499162E-2</c:v>
                </c:pt>
                <c:pt idx="3610">
                  <c:v>8.7089381207028249E-2</c:v>
                </c:pt>
                <c:pt idx="3611">
                  <c:v>8.6834733893557448E-2</c:v>
                </c:pt>
                <c:pt idx="3612">
                  <c:v>8.6580086580086535E-2</c:v>
                </c:pt>
                <c:pt idx="3613">
                  <c:v>8.6325439266615733E-2</c:v>
                </c:pt>
                <c:pt idx="3614">
                  <c:v>8.6070791953144932E-2</c:v>
                </c:pt>
                <c:pt idx="3615">
                  <c:v>8.5816144639674019E-2</c:v>
                </c:pt>
                <c:pt idx="3616">
                  <c:v>8.5561497326203217E-2</c:v>
                </c:pt>
                <c:pt idx="3617">
                  <c:v>8.5306850012732416E-2</c:v>
                </c:pt>
                <c:pt idx="3618">
                  <c:v>8.5052202699261503E-2</c:v>
                </c:pt>
                <c:pt idx="3619">
                  <c:v>8.4797555385790702E-2</c:v>
                </c:pt>
                <c:pt idx="3620">
                  <c:v>8.4542908072319789E-2</c:v>
                </c:pt>
                <c:pt idx="3621">
                  <c:v>8.4288260758848987E-2</c:v>
                </c:pt>
                <c:pt idx="3622">
                  <c:v>8.4033613445378186E-2</c:v>
                </c:pt>
                <c:pt idx="3623">
                  <c:v>8.3778966131907273E-2</c:v>
                </c:pt>
                <c:pt idx="3624">
                  <c:v>8.3524318818436472E-2</c:v>
                </c:pt>
                <c:pt idx="3625">
                  <c:v>8.326967150496567E-2</c:v>
                </c:pt>
                <c:pt idx="3626">
                  <c:v>8.326967150496567E-2</c:v>
                </c:pt>
                <c:pt idx="3627">
                  <c:v>8.3015024191494757E-2</c:v>
                </c:pt>
                <c:pt idx="3628">
                  <c:v>8.2760376878023956E-2</c:v>
                </c:pt>
                <c:pt idx="3629">
                  <c:v>8.2505729564553043E-2</c:v>
                </c:pt>
                <c:pt idx="3630">
                  <c:v>8.2251082251082241E-2</c:v>
                </c:pt>
                <c:pt idx="3631">
                  <c:v>8.199643493761144E-2</c:v>
                </c:pt>
                <c:pt idx="3632">
                  <c:v>8.1741787624140527E-2</c:v>
                </c:pt>
                <c:pt idx="3633">
                  <c:v>8.1487140310669726E-2</c:v>
                </c:pt>
                <c:pt idx="3634">
                  <c:v>8.1232492997198924E-2</c:v>
                </c:pt>
                <c:pt idx="3635">
                  <c:v>8.1232492997198924E-2</c:v>
                </c:pt>
                <c:pt idx="3636">
                  <c:v>8.0977845683728011E-2</c:v>
                </c:pt>
                <c:pt idx="3637">
                  <c:v>8.072319837025721E-2</c:v>
                </c:pt>
                <c:pt idx="3638">
                  <c:v>8.0468551056786297E-2</c:v>
                </c:pt>
                <c:pt idx="3639">
                  <c:v>8.0213903743315496E-2</c:v>
                </c:pt>
                <c:pt idx="3640">
                  <c:v>7.9959256429844694E-2</c:v>
                </c:pt>
                <c:pt idx="3641">
                  <c:v>7.9704609116373781E-2</c:v>
                </c:pt>
                <c:pt idx="3642">
                  <c:v>7.944996180290298E-2</c:v>
                </c:pt>
                <c:pt idx="3643">
                  <c:v>7.9195314489432178E-2</c:v>
                </c:pt>
                <c:pt idx="3644">
                  <c:v>7.8940667175961265E-2</c:v>
                </c:pt>
                <c:pt idx="3645">
                  <c:v>7.8686019862490464E-2</c:v>
                </c:pt>
                <c:pt idx="3646">
                  <c:v>7.8431372549019662E-2</c:v>
                </c:pt>
                <c:pt idx="3647">
                  <c:v>7.817672523554875E-2</c:v>
                </c:pt>
                <c:pt idx="3648">
                  <c:v>7.7922077922077948E-2</c:v>
                </c:pt>
                <c:pt idx="3649">
                  <c:v>7.7667430608607035E-2</c:v>
                </c:pt>
                <c:pt idx="3650">
                  <c:v>7.7412783295136234E-2</c:v>
                </c:pt>
                <c:pt idx="3651">
                  <c:v>7.7158135981665432E-2</c:v>
                </c:pt>
                <c:pt idx="3652">
                  <c:v>7.690348866819452E-2</c:v>
                </c:pt>
                <c:pt idx="3653">
                  <c:v>7.6648841354723718E-2</c:v>
                </c:pt>
                <c:pt idx="3654">
                  <c:v>7.6394194041252916E-2</c:v>
                </c:pt>
                <c:pt idx="3655">
                  <c:v>7.6139546727782004E-2</c:v>
                </c:pt>
                <c:pt idx="3656">
                  <c:v>7.5884899414311202E-2</c:v>
                </c:pt>
                <c:pt idx="3657">
                  <c:v>7.5630252100840289E-2</c:v>
                </c:pt>
                <c:pt idx="3658">
                  <c:v>7.5375604787369488E-2</c:v>
                </c:pt>
                <c:pt idx="3659">
                  <c:v>7.5120957473898686E-2</c:v>
                </c:pt>
                <c:pt idx="3660">
                  <c:v>7.4866310160427774E-2</c:v>
                </c:pt>
                <c:pt idx="3661">
                  <c:v>7.4611662846956972E-2</c:v>
                </c:pt>
                <c:pt idx="3662">
                  <c:v>7.435701553348617E-2</c:v>
                </c:pt>
                <c:pt idx="3663">
                  <c:v>7.435701553348617E-2</c:v>
                </c:pt>
                <c:pt idx="3664">
                  <c:v>7.4102368220015258E-2</c:v>
                </c:pt>
                <c:pt idx="3665">
                  <c:v>7.3847720906544456E-2</c:v>
                </c:pt>
                <c:pt idx="3666">
                  <c:v>7.3593073593073544E-2</c:v>
                </c:pt>
                <c:pt idx="3667">
                  <c:v>7.3338426279602742E-2</c:v>
                </c:pt>
                <c:pt idx="3668">
                  <c:v>7.308377896613194E-2</c:v>
                </c:pt>
                <c:pt idx="3669">
                  <c:v>7.2829131652661028E-2</c:v>
                </c:pt>
                <c:pt idx="3670">
                  <c:v>7.2574484339190226E-2</c:v>
                </c:pt>
                <c:pt idx="3671">
                  <c:v>7.2319837025719425E-2</c:v>
                </c:pt>
                <c:pt idx="3672">
                  <c:v>7.2065189712248512E-2</c:v>
                </c:pt>
                <c:pt idx="3673">
                  <c:v>7.181054239877771E-2</c:v>
                </c:pt>
                <c:pt idx="3674">
                  <c:v>7.1555895085306798E-2</c:v>
                </c:pt>
                <c:pt idx="3675">
                  <c:v>7.1301247771835996E-2</c:v>
                </c:pt>
                <c:pt idx="3676">
                  <c:v>7.1046600458365194E-2</c:v>
                </c:pt>
                <c:pt idx="3677">
                  <c:v>7.0791953144894282E-2</c:v>
                </c:pt>
                <c:pt idx="3678">
                  <c:v>7.053730583142348E-2</c:v>
                </c:pt>
                <c:pt idx="3679">
                  <c:v>7.0282658517952679E-2</c:v>
                </c:pt>
                <c:pt idx="3680">
                  <c:v>7.0028011204481766E-2</c:v>
                </c:pt>
                <c:pt idx="3681">
                  <c:v>6.9773363891010964E-2</c:v>
                </c:pt>
                <c:pt idx="3682">
                  <c:v>6.9518716577540052E-2</c:v>
                </c:pt>
                <c:pt idx="3683">
                  <c:v>6.926406926406925E-2</c:v>
                </c:pt>
                <c:pt idx="3684">
                  <c:v>6.9009421950598449E-2</c:v>
                </c:pt>
                <c:pt idx="3685">
                  <c:v>6.9009421950598449E-2</c:v>
                </c:pt>
                <c:pt idx="3686">
                  <c:v>6.8754774637127536E-2</c:v>
                </c:pt>
                <c:pt idx="3687">
                  <c:v>6.8500127323656734E-2</c:v>
                </c:pt>
                <c:pt idx="3688">
                  <c:v>6.8245480010185933E-2</c:v>
                </c:pt>
                <c:pt idx="3689">
                  <c:v>6.799083269671502E-2</c:v>
                </c:pt>
                <c:pt idx="3690">
                  <c:v>6.7736185383244218E-2</c:v>
                </c:pt>
                <c:pt idx="3691">
                  <c:v>6.7481538069773417E-2</c:v>
                </c:pt>
                <c:pt idx="3692">
                  <c:v>6.7226890756302504E-2</c:v>
                </c:pt>
                <c:pt idx="3693">
                  <c:v>6.7226890756302504E-2</c:v>
                </c:pt>
                <c:pt idx="3694">
                  <c:v>6.6972243442831703E-2</c:v>
                </c:pt>
                <c:pt idx="3695">
                  <c:v>6.671759612936079E-2</c:v>
                </c:pt>
                <c:pt idx="3696">
                  <c:v>6.6462948815889988E-2</c:v>
                </c:pt>
                <c:pt idx="3697">
                  <c:v>6.6208301502419187E-2</c:v>
                </c:pt>
                <c:pt idx="3698">
                  <c:v>6.5953654188948274E-2</c:v>
                </c:pt>
                <c:pt idx="3699">
                  <c:v>6.5699006875477473E-2</c:v>
                </c:pt>
                <c:pt idx="3700">
                  <c:v>6.5444359562006671E-2</c:v>
                </c:pt>
                <c:pt idx="3701">
                  <c:v>6.5189712248535758E-2</c:v>
                </c:pt>
                <c:pt idx="3702">
                  <c:v>6.4935064935064957E-2</c:v>
                </c:pt>
                <c:pt idx="3703">
                  <c:v>6.4680417621594044E-2</c:v>
                </c:pt>
                <c:pt idx="3704">
                  <c:v>6.4425770308123242E-2</c:v>
                </c:pt>
                <c:pt idx="3705">
                  <c:v>6.4171122994652441E-2</c:v>
                </c:pt>
                <c:pt idx="3706">
                  <c:v>6.3916475681181528E-2</c:v>
                </c:pt>
                <c:pt idx="3707">
                  <c:v>6.3661828367710727E-2</c:v>
                </c:pt>
                <c:pt idx="3708">
                  <c:v>6.3407181054239925E-2</c:v>
                </c:pt>
                <c:pt idx="3709">
                  <c:v>6.3152533740769012E-2</c:v>
                </c:pt>
                <c:pt idx="3710">
                  <c:v>6.2897886427298211E-2</c:v>
                </c:pt>
                <c:pt idx="3711">
                  <c:v>6.2643239113827298E-2</c:v>
                </c:pt>
                <c:pt idx="3712">
                  <c:v>6.2388591800356497E-2</c:v>
                </c:pt>
                <c:pt idx="3713">
                  <c:v>6.2133944486885695E-2</c:v>
                </c:pt>
                <c:pt idx="3714">
                  <c:v>6.1879297173414782E-2</c:v>
                </c:pt>
                <c:pt idx="3715">
                  <c:v>6.1624649859943981E-2</c:v>
                </c:pt>
                <c:pt idx="3716">
                  <c:v>6.1370002546473179E-2</c:v>
                </c:pt>
                <c:pt idx="3717">
                  <c:v>6.1115355233002266E-2</c:v>
                </c:pt>
                <c:pt idx="3718">
                  <c:v>6.0860707919531465E-2</c:v>
                </c:pt>
                <c:pt idx="3719">
                  <c:v>6.0606060606060552E-2</c:v>
                </c:pt>
                <c:pt idx="3720">
                  <c:v>6.0351413292589751E-2</c:v>
                </c:pt>
                <c:pt idx="3721">
                  <c:v>6.0096765979118949E-2</c:v>
                </c:pt>
                <c:pt idx="3722">
                  <c:v>5.9842118665648036E-2</c:v>
                </c:pt>
                <c:pt idx="3723">
                  <c:v>5.9587471352177235E-2</c:v>
                </c:pt>
                <c:pt idx="3724">
                  <c:v>5.9332824038706433E-2</c:v>
                </c:pt>
                <c:pt idx="3725">
                  <c:v>5.9332824038706433E-2</c:v>
                </c:pt>
                <c:pt idx="3726">
                  <c:v>5.9078176725235521E-2</c:v>
                </c:pt>
                <c:pt idx="3727">
                  <c:v>5.8823529411764719E-2</c:v>
                </c:pt>
                <c:pt idx="3728">
                  <c:v>5.8568882098293917E-2</c:v>
                </c:pt>
                <c:pt idx="3729">
                  <c:v>5.8314234784823005E-2</c:v>
                </c:pt>
                <c:pt idx="3730">
                  <c:v>5.8059587471352203E-2</c:v>
                </c:pt>
                <c:pt idx="3731">
                  <c:v>5.780494015788129E-2</c:v>
                </c:pt>
                <c:pt idx="3732">
                  <c:v>5.7550292844410489E-2</c:v>
                </c:pt>
                <c:pt idx="3733">
                  <c:v>5.7295645530939687E-2</c:v>
                </c:pt>
                <c:pt idx="3734">
                  <c:v>5.7040998217468775E-2</c:v>
                </c:pt>
                <c:pt idx="3735">
                  <c:v>5.6786350903997973E-2</c:v>
                </c:pt>
                <c:pt idx="3736">
                  <c:v>5.6531703590527171E-2</c:v>
                </c:pt>
                <c:pt idx="3737">
                  <c:v>5.6277056277056259E-2</c:v>
                </c:pt>
                <c:pt idx="3738">
                  <c:v>5.6022408963585457E-2</c:v>
                </c:pt>
                <c:pt idx="3739">
                  <c:v>5.5767761650114545E-2</c:v>
                </c:pt>
                <c:pt idx="3740">
                  <c:v>5.5767761650114545E-2</c:v>
                </c:pt>
                <c:pt idx="3741">
                  <c:v>5.5513114336643743E-2</c:v>
                </c:pt>
                <c:pt idx="3742">
                  <c:v>5.5258467023172941E-2</c:v>
                </c:pt>
                <c:pt idx="3743">
                  <c:v>5.5003819709702029E-2</c:v>
                </c:pt>
                <c:pt idx="3744">
                  <c:v>5.4749172396231227E-2</c:v>
                </c:pt>
                <c:pt idx="3745">
                  <c:v>5.4749172396231227E-2</c:v>
                </c:pt>
                <c:pt idx="3746">
                  <c:v>5.4494525082760426E-2</c:v>
                </c:pt>
                <c:pt idx="3747">
                  <c:v>5.4239877769289513E-2</c:v>
                </c:pt>
                <c:pt idx="3748">
                  <c:v>5.3985230455818711E-2</c:v>
                </c:pt>
                <c:pt idx="3749">
                  <c:v>5.3730583142347799E-2</c:v>
                </c:pt>
                <c:pt idx="3750">
                  <c:v>5.3475935828876997E-2</c:v>
                </c:pt>
                <c:pt idx="3751">
                  <c:v>5.3221288515406195E-2</c:v>
                </c:pt>
                <c:pt idx="3752">
                  <c:v>5.3221288515406195E-2</c:v>
                </c:pt>
                <c:pt idx="3753">
                  <c:v>5.2966641201935283E-2</c:v>
                </c:pt>
                <c:pt idx="3754">
                  <c:v>5.2711993888464481E-2</c:v>
                </c:pt>
                <c:pt idx="3755">
                  <c:v>5.245734657499368E-2</c:v>
                </c:pt>
                <c:pt idx="3756">
                  <c:v>5.2202699261522767E-2</c:v>
                </c:pt>
                <c:pt idx="3757">
                  <c:v>5.1948051948051965E-2</c:v>
                </c:pt>
                <c:pt idx="3758">
                  <c:v>5.1693404634581053E-2</c:v>
                </c:pt>
                <c:pt idx="3759">
                  <c:v>5.1438757321110251E-2</c:v>
                </c:pt>
                <c:pt idx="3760">
                  <c:v>5.118411000763945E-2</c:v>
                </c:pt>
                <c:pt idx="3761">
                  <c:v>5.0929462694168537E-2</c:v>
                </c:pt>
                <c:pt idx="3762">
                  <c:v>5.0929462694168537E-2</c:v>
                </c:pt>
                <c:pt idx="3763">
                  <c:v>5.0674815380697735E-2</c:v>
                </c:pt>
                <c:pt idx="3764">
                  <c:v>5.0420168067226934E-2</c:v>
                </c:pt>
                <c:pt idx="3765">
                  <c:v>5.0165520753756021E-2</c:v>
                </c:pt>
                <c:pt idx="3766">
                  <c:v>5.0165520753756021E-2</c:v>
                </c:pt>
                <c:pt idx="3767">
                  <c:v>4.9910873440285219E-2</c:v>
                </c:pt>
                <c:pt idx="3768">
                  <c:v>4.9656226126814307E-2</c:v>
                </c:pt>
                <c:pt idx="3769">
                  <c:v>4.9401578813343505E-2</c:v>
                </c:pt>
                <c:pt idx="3770">
                  <c:v>4.9146931499872704E-2</c:v>
                </c:pt>
                <c:pt idx="3771">
                  <c:v>4.9146931499872704E-2</c:v>
                </c:pt>
                <c:pt idx="3772">
                  <c:v>4.8892284186401791E-2</c:v>
                </c:pt>
                <c:pt idx="3773">
                  <c:v>4.8637636872930989E-2</c:v>
                </c:pt>
                <c:pt idx="3774">
                  <c:v>4.8382989559460188E-2</c:v>
                </c:pt>
                <c:pt idx="3775">
                  <c:v>4.8128342245989275E-2</c:v>
                </c:pt>
                <c:pt idx="3776">
                  <c:v>4.7873694932518474E-2</c:v>
                </c:pt>
                <c:pt idx="3777">
                  <c:v>4.7873694932518474E-2</c:v>
                </c:pt>
                <c:pt idx="3778">
                  <c:v>4.7619047619047672E-2</c:v>
                </c:pt>
                <c:pt idx="3779">
                  <c:v>4.7364400305576759E-2</c:v>
                </c:pt>
                <c:pt idx="3780">
                  <c:v>4.7109752992105958E-2</c:v>
                </c:pt>
                <c:pt idx="3781">
                  <c:v>4.6855105678635045E-2</c:v>
                </c:pt>
                <c:pt idx="3782">
                  <c:v>4.6600458365164243E-2</c:v>
                </c:pt>
                <c:pt idx="3783">
                  <c:v>4.6345811051693442E-2</c:v>
                </c:pt>
                <c:pt idx="3784">
                  <c:v>4.6091163738222529E-2</c:v>
                </c:pt>
                <c:pt idx="3785">
                  <c:v>4.5836516424751728E-2</c:v>
                </c:pt>
                <c:pt idx="3786">
                  <c:v>4.5836516424751728E-2</c:v>
                </c:pt>
                <c:pt idx="3787">
                  <c:v>4.5581869111280926E-2</c:v>
                </c:pt>
                <c:pt idx="3788">
                  <c:v>4.5327221797810013E-2</c:v>
                </c:pt>
                <c:pt idx="3789">
                  <c:v>4.5327221797810013E-2</c:v>
                </c:pt>
                <c:pt idx="3790">
                  <c:v>4.5072574484339212E-2</c:v>
                </c:pt>
                <c:pt idx="3791">
                  <c:v>4.4817927170868299E-2</c:v>
                </c:pt>
                <c:pt idx="3792">
                  <c:v>4.4817927170868299E-2</c:v>
                </c:pt>
                <c:pt idx="3793">
                  <c:v>4.4563279857397498E-2</c:v>
                </c:pt>
                <c:pt idx="3794">
                  <c:v>4.4563279857397498E-2</c:v>
                </c:pt>
                <c:pt idx="3795">
                  <c:v>4.4308632543926696E-2</c:v>
                </c:pt>
                <c:pt idx="3796">
                  <c:v>4.4053985230455783E-2</c:v>
                </c:pt>
                <c:pt idx="3797">
                  <c:v>4.3799337916984982E-2</c:v>
                </c:pt>
                <c:pt idx="3798">
                  <c:v>4.3799337916984982E-2</c:v>
                </c:pt>
                <c:pt idx="3799">
                  <c:v>4.354469060351418E-2</c:v>
                </c:pt>
                <c:pt idx="3800">
                  <c:v>4.3290043290043267E-2</c:v>
                </c:pt>
                <c:pt idx="3801">
                  <c:v>4.3035395976572466E-2</c:v>
                </c:pt>
                <c:pt idx="3802">
                  <c:v>4.2780748663101553E-2</c:v>
                </c:pt>
                <c:pt idx="3803">
                  <c:v>4.2526101349630752E-2</c:v>
                </c:pt>
                <c:pt idx="3804">
                  <c:v>4.2526101349630752E-2</c:v>
                </c:pt>
                <c:pt idx="3805">
                  <c:v>4.227145403615995E-2</c:v>
                </c:pt>
                <c:pt idx="3806">
                  <c:v>4.2016806722689037E-2</c:v>
                </c:pt>
                <c:pt idx="3807">
                  <c:v>4.1762159409218236E-2</c:v>
                </c:pt>
                <c:pt idx="3808">
                  <c:v>4.1507512095747434E-2</c:v>
                </c:pt>
                <c:pt idx="3809">
                  <c:v>4.1252864782276522E-2</c:v>
                </c:pt>
                <c:pt idx="3810">
                  <c:v>4.099821746880572E-2</c:v>
                </c:pt>
                <c:pt idx="3811">
                  <c:v>4.0743570155334807E-2</c:v>
                </c:pt>
                <c:pt idx="3812">
                  <c:v>4.0743570155334807E-2</c:v>
                </c:pt>
                <c:pt idx="3813">
                  <c:v>4.0488922841864006E-2</c:v>
                </c:pt>
                <c:pt idx="3814">
                  <c:v>4.0488922841864006E-2</c:v>
                </c:pt>
                <c:pt idx="3815">
                  <c:v>4.0234275528393204E-2</c:v>
                </c:pt>
                <c:pt idx="3816">
                  <c:v>3.9979628214922291E-2</c:v>
                </c:pt>
                <c:pt idx="3817">
                  <c:v>3.972498090145149E-2</c:v>
                </c:pt>
                <c:pt idx="3818">
                  <c:v>3.9470333587980688E-2</c:v>
                </c:pt>
                <c:pt idx="3819">
                  <c:v>3.9215686274509776E-2</c:v>
                </c:pt>
                <c:pt idx="3820">
                  <c:v>3.8961038961038974E-2</c:v>
                </c:pt>
                <c:pt idx="3821">
                  <c:v>3.8706391647568172E-2</c:v>
                </c:pt>
                <c:pt idx="3822">
                  <c:v>3.845174433409726E-2</c:v>
                </c:pt>
                <c:pt idx="3823">
                  <c:v>3.8197097020626458E-2</c:v>
                </c:pt>
                <c:pt idx="3824">
                  <c:v>3.7942449707155546E-2</c:v>
                </c:pt>
                <c:pt idx="3825">
                  <c:v>3.7687802393684744E-2</c:v>
                </c:pt>
                <c:pt idx="3826">
                  <c:v>3.7433155080213942E-2</c:v>
                </c:pt>
                <c:pt idx="3827">
                  <c:v>3.7433155080213942E-2</c:v>
                </c:pt>
                <c:pt idx="3828">
                  <c:v>3.717850776674303E-2</c:v>
                </c:pt>
                <c:pt idx="3829">
                  <c:v>3.6923860453272228E-2</c:v>
                </c:pt>
                <c:pt idx="3830">
                  <c:v>3.6669213139801426E-2</c:v>
                </c:pt>
                <c:pt idx="3831">
                  <c:v>3.6669213139801426E-2</c:v>
                </c:pt>
                <c:pt idx="3832">
                  <c:v>3.6414565826330514E-2</c:v>
                </c:pt>
                <c:pt idx="3833">
                  <c:v>3.6159918512859712E-2</c:v>
                </c:pt>
                <c:pt idx="3834">
                  <c:v>3.59052711993888E-2</c:v>
                </c:pt>
                <c:pt idx="3835">
                  <c:v>3.5650623885917998E-2</c:v>
                </c:pt>
                <c:pt idx="3836">
                  <c:v>3.5395976572447196E-2</c:v>
                </c:pt>
                <c:pt idx="3837">
                  <c:v>3.5395976572447196E-2</c:v>
                </c:pt>
                <c:pt idx="3838">
                  <c:v>3.5141329258976284E-2</c:v>
                </c:pt>
                <c:pt idx="3839">
                  <c:v>3.4886681945505482E-2</c:v>
                </c:pt>
                <c:pt idx="3840">
                  <c:v>3.4632034632034681E-2</c:v>
                </c:pt>
                <c:pt idx="3841">
                  <c:v>3.4377387318563768E-2</c:v>
                </c:pt>
                <c:pt idx="3842">
                  <c:v>3.4122740005092966E-2</c:v>
                </c:pt>
                <c:pt idx="3843">
                  <c:v>3.3868092691622054E-2</c:v>
                </c:pt>
                <c:pt idx="3844">
                  <c:v>3.3613445378151252E-2</c:v>
                </c:pt>
                <c:pt idx="3845">
                  <c:v>3.3358798064680451E-2</c:v>
                </c:pt>
                <c:pt idx="3846">
                  <c:v>3.3104150751209538E-2</c:v>
                </c:pt>
                <c:pt idx="3847">
                  <c:v>3.2849503437738736E-2</c:v>
                </c:pt>
                <c:pt idx="3848">
                  <c:v>3.2594856124267935E-2</c:v>
                </c:pt>
                <c:pt idx="3849">
                  <c:v>3.2594856124267935E-2</c:v>
                </c:pt>
                <c:pt idx="3850">
                  <c:v>3.2340208810797022E-2</c:v>
                </c:pt>
                <c:pt idx="3851">
                  <c:v>3.208556149732622E-2</c:v>
                </c:pt>
                <c:pt idx="3852">
                  <c:v>3.1830914183855308E-2</c:v>
                </c:pt>
                <c:pt idx="3853">
                  <c:v>3.1576266870384506E-2</c:v>
                </c:pt>
                <c:pt idx="3854">
                  <c:v>3.1321619556913705E-2</c:v>
                </c:pt>
                <c:pt idx="3855">
                  <c:v>3.1066972243442792E-2</c:v>
                </c:pt>
                <c:pt idx="3856">
                  <c:v>3.081232492997199E-2</c:v>
                </c:pt>
                <c:pt idx="3857">
                  <c:v>3.0557677616501189E-2</c:v>
                </c:pt>
                <c:pt idx="3858">
                  <c:v>3.0557677616501189E-2</c:v>
                </c:pt>
                <c:pt idx="3859">
                  <c:v>3.0303030303030276E-2</c:v>
                </c:pt>
                <c:pt idx="3860">
                  <c:v>3.0048382989559475E-2</c:v>
                </c:pt>
                <c:pt idx="3861">
                  <c:v>2.9793735676088562E-2</c:v>
                </c:pt>
                <c:pt idx="3862">
                  <c:v>2.953908836261776E-2</c:v>
                </c:pt>
                <c:pt idx="3863">
                  <c:v>2.953908836261776E-2</c:v>
                </c:pt>
                <c:pt idx="3864">
                  <c:v>2.9284441049146959E-2</c:v>
                </c:pt>
                <c:pt idx="3865">
                  <c:v>2.9029793735676046E-2</c:v>
                </c:pt>
                <c:pt idx="3866">
                  <c:v>2.8775146422205244E-2</c:v>
                </c:pt>
                <c:pt idx="3867">
                  <c:v>2.8520499108734443E-2</c:v>
                </c:pt>
                <c:pt idx="3868">
                  <c:v>2.826585179526353E-2</c:v>
                </c:pt>
                <c:pt idx="3869">
                  <c:v>2.8011204481792729E-2</c:v>
                </c:pt>
                <c:pt idx="3870">
                  <c:v>2.7756557168321927E-2</c:v>
                </c:pt>
                <c:pt idx="3871">
                  <c:v>2.7501909854851014E-2</c:v>
                </c:pt>
                <c:pt idx="3872">
                  <c:v>2.7501909854851014E-2</c:v>
                </c:pt>
                <c:pt idx="3873">
                  <c:v>2.7247262541380213E-2</c:v>
                </c:pt>
                <c:pt idx="3874">
                  <c:v>2.69926152279093E-2</c:v>
                </c:pt>
                <c:pt idx="3875">
                  <c:v>2.6737967914438499E-2</c:v>
                </c:pt>
                <c:pt idx="3876">
                  <c:v>2.6483320600967697E-2</c:v>
                </c:pt>
                <c:pt idx="3877">
                  <c:v>2.6483320600967697E-2</c:v>
                </c:pt>
                <c:pt idx="3878">
                  <c:v>2.6228673287496784E-2</c:v>
                </c:pt>
                <c:pt idx="3879">
                  <c:v>2.5974025974025983E-2</c:v>
                </c:pt>
                <c:pt idx="3880">
                  <c:v>2.5719378660555181E-2</c:v>
                </c:pt>
                <c:pt idx="3881">
                  <c:v>2.5464731347084268E-2</c:v>
                </c:pt>
                <c:pt idx="3882">
                  <c:v>2.5210084033613467E-2</c:v>
                </c:pt>
                <c:pt idx="3883">
                  <c:v>2.4955436720142554E-2</c:v>
                </c:pt>
                <c:pt idx="3884">
                  <c:v>2.4700789406671753E-2</c:v>
                </c:pt>
                <c:pt idx="3885">
                  <c:v>2.4446142093200951E-2</c:v>
                </c:pt>
                <c:pt idx="3886">
                  <c:v>2.4446142093200951E-2</c:v>
                </c:pt>
                <c:pt idx="3887">
                  <c:v>2.4191494779730038E-2</c:v>
                </c:pt>
                <c:pt idx="3888">
                  <c:v>2.3936847466259237E-2</c:v>
                </c:pt>
                <c:pt idx="3889">
                  <c:v>2.3682200152788435E-2</c:v>
                </c:pt>
                <c:pt idx="3890">
                  <c:v>2.3427552839317523E-2</c:v>
                </c:pt>
                <c:pt idx="3891">
                  <c:v>2.3172905525846721E-2</c:v>
                </c:pt>
                <c:pt idx="3892">
                  <c:v>2.2918258212375808E-2</c:v>
                </c:pt>
                <c:pt idx="3893">
                  <c:v>2.2663610898905007E-2</c:v>
                </c:pt>
                <c:pt idx="3894">
                  <c:v>2.2408963585434205E-2</c:v>
                </c:pt>
                <c:pt idx="3895">
                  <c:v>2.2408963585434205E-2</c:v>
                </c:pt>
                <c:pt idx="3896">
                  <c:v>2.2154316271963292E-2</c:v>
                </c:pt>
                <c:pt idx="3897">
                  <c:v>2.1899668958492491E-2</c:v>
                </c:pt>
                <c:pt idx="3898">
                  <c:v>2.1645021645021689E-2</c:v>
                </c:pt>
                <c:pt idx="3899">
                  <c:v>2.1390374331550777E-2</c:v>
                </c:pt>
                <c:pt idx="3900">
                  <c:v>2.1135727018079975E-2</c:v>
                </c:pt>
                <c:pt idx="3901">
                  <c:v>2.0881079704609062E-2</c:v>
                </c:pt>
                <c:pt idx="3902">
                  <c:v>2.0626432391138261E-2</c:v>
                </c:pt>
                <c:pt idx="3903">
                  <c:v>2.0371785077667459E-2</c:v>
                </c:pt>
                <c:pt idx="3904">
                  <c:v>2.0117137764196547E-2</c:v>
                </c:pt>
                <c:pt idx="3905">
                  <c:v>1.9862490450725745E-2</c:v>
                </c:pt>
                <c:pt idx="3906">
                  <c:v>1.9607843137254943E-2</c:v>
                </c:pt>
                <c:pt idx="3907">
                  <c:v>1.9353195823784031E-2</c:v>
                </c:pt>
                <c:pt idx="3908">
                  <c:v>1.9098548510313229E-2</c:v>
                </c:pt>
                <c:pt idx="3909">
                  <c:v>1.8843901196842427E-2</c:v>
                </c:pt>
                <c:pt idx="3910">
                  <c:v>1.8589253883371515E-2</c:v>
                </c:pt>
                <c:pt idx="3911">
                  <c:v>1.8334606569900713E-2</c:v>
                </c:pt>
                <c:pt idx="3912">
                  <c:v>1.8079959256429801E-2</c:v>
                </c:pt>
                <c:pt idx="3913">
                  <c:v>1.7825311942958999E-2</c:v>
                </c:pt>
                <c:pt idx="3914">
                  <c:v>1.7570664629488197E-2</c:v>
                </c:pt>
                <c:pt idx="3915">
                  <c:v>1.7316017316017285E-2</c:v>
                </c:pt>
                <c:pt idx="3916">
                  <c:v>1.7316017316017285E-2</c:v>
                </c:pt>
                <c:pt idx="3917">
                  <c:v>1.7061370002546483E-2</c:v>
                </c:pt>
                <c:pt idx="3918">
                  <c:v>1.6806722689075682E-2</c:v>
                </c:pt>
                <c:pt idx="3919">
                  <c:v>1.6552075375604769E-2</c:v>
                </c:pt>
                <c:pt idx="3920">
                  <c:v>1.6297428062133967E-2</c:v>
                </c:pt>
                <c:pt idx="3921">
                  <c:v>1.6042780748663055E-2</c:v>
                </c:pt>
                <c:pt idx="3922">
                  <c:v>1.5788133435192253E-2</c:v>
                </c:pt>
                <c:pt idx="3923">
                  <c:v>1.5533486121721451E-2</c:v>
                </c:pt>
                <c:pt idx="3924">
                  <c:v>1.5278838808250539E-2</c:v>
                </c:pt>
                <c:pt idx="3925">
                  <c:v>1.5024191494779737E-2</c:v>
                </c:pt>
                <c:pt idx="3926">
                  <c:v>1.4769544181308936E-2</c:v>
                </c:pt>
                <c:pt idx="3927">
                  <c:v>1.4514896867838023E-2</c:v>
                </c:pt>
                <c:pt idx="3928">
                  <c:v>1.4514896867838023E-2</c:v>
                </c:pt>
                <c:pt idx="3929">
                  <c:v>1.4260249554367221E-2</c:v>
                </c:pt>
                <c:pt idx="3930">
                  <c:v>1.4005602240896309E-2</c:v>
                </c:pt>
                <c:pt idx="3931">
                  <c:v>1.3750954927425507E-2</c:v>
                </c:pt>
                <c:pt idx="3932">
                  <c:v>1.3496307613954706E-2</c:v>
                </c:pt>
                <c:pt idx="3933">
                  <c:v>1.3241660300483793E-2</c:v>
                </c:pt>
                <c:pt idx="3934">
                  <c:v>1.2987012987012991E-2</c:v>
                </c:pt>
                <c:pt idx="3935">
                  <c:v>1.273236567354219E-2</c:v>
                </c:pt>
                <c:pt idx="3936">
                  <c:v>1.2477718360071277E-2</c:v>
                </c:pt>
                <c:pt idx="3937">
                  <c:v>1.2223071046600475E-2</c:v>
                </c:pt>
                <c:pt idx="3938">
                  <c:v>1.1968423733129563E-2</c:v>
                </c:pt>
                <c:pt idx="3939">
                  <c:v>1.1713776419658761E-2</c:v>
                </c:pt>
                <c:pt idx="3940">
                  <c:v>1.1713776419658761E-2</c:v>
                </c:pt>
                <c:pt idx="3941">
                  <c:v>1.145912910618796E-2</c:v>
                </c:pt>
                <c:pt idx="3942">
                  <c:v>1.145912910618796E-2</c:v>
                </c:pt>
                <c:pt idx="3943">
                  <c:v>1.1204481792717047E-2</c:v>
                </c:pt>
                <c:pt idx="3944">
                  <c:v>1.0949834479246245E-2</c:v>
                </c:pt>
                <c:pt idx="3945">
                  <c:v>1.0695187165775444E-2</c:v>
                </c:pt>
                <c:pt idx="3946">
                  <c:v>1.0440539852304531E-2</c:v>
                </c:pt>
                <c:pt idx="3947">
                  <c:v>1.0440539852304531E-2</c:v>
                </c:pt>
                <c:pt idx="3948">
                  <c:v>1.018589253883373E-2</c:v>
                </c:pt>
                <c:pt idx="3949">
                  <c:v>9.931245225362817E-3</c:v>
                </c:pt>
                <c:pt idx="3950">
                  <c:v>9.931245225362817E-3</c:v>
                </c:pt>
                <c:pt idx="3951">
                  <c:v>9.6765979118920153E-3</c:v>
                </c:pt>
                <c:pt idx="3952">
                  <c:v>9.4219505984212137E-3</c:v>
                </c:pt>
                <c:pt idx="3953">
                  <c:v>9.1673032849503011E-3</c:v>
                </c:pt>
                <c:pt idx="3954">
                  <c:v>9.1673032849503011E-3</c:v>
                </c:pt>
                <c:pt idx="3955">
                  <c:v>9.1673032849503011E-3</c:v>
                </c:pt>
                <c:pt idx="3956">
                  <c:v>8.9126559714794995E-3</c:v>
                </c:pt>
                <c:pt idx="3957">
                  <c:v>8.6580086580086979E-3</c:v>
                </c:pt>
                <c:pt idx="3958">
                  <c:v>8.4033613445377853E-3</c:v>
                </c:pt>
                <c:pt idx="3959">
                  <c:v>8.1487140310669837E-3</c:v>
                </c:pt>
                <c:pt idx="3960">
                  <c:v>7.8940667175961821E-3</c:v>
                </c:pt>
                <c:pt idx="3961">
                  <c:v>7.6394194041252694E-3</c:v>
                </c:pt>
                <c:pt idx="3962">
                  <c:v>7.3847720906544678E-3</c:v>
                </c:pt>
                <c:pt idx="3963">
                  <c:v>7.1301247771835552E-3</c:v>
                </c:pt>
                <c:pt idx="3964">
                  <c:v>6.8754774637127536E-3</c:v>
                </c:pt>
                <c:pt idx="3965">
                  <c:v>6.620830150241952E-3</c:v>
                </c:pt>
                <c:pt idx="3966">
                  <c:v>6.3661828367710394E-3</c:v>
                </c:pt>
                <c:pt idx="3967">
                  <c:v>6.1115355233002377E-3</c:v>
                </c:pt>
                <c:pt idx="3968">
                  <c:v>5.8568882098294361E-3</c:v>
                </c:pt>
                <c:pt idx="3969">
                  <c:v>5.6022408963585235E-3</c:v>
                </c:pt>
                <c:pt idx="3970">
                  <c:v>5.3475935828877219E-3</c:v>
                </c:pt>
                <c:pt idx="3971">
                  <c:v>5.0929462694168093E-3</c:v>
                </c:pt>
                <c:pt idx="3972">
                  <c:v>4.8382989559460077E-3</c:v>
                </c:pt>
                <c:pt idx="3973">
                  <c:v>4.5836516424752061E-3</c:v>
                </c:pt>
                <c:pt idx="3974">
                  <c:v>4.3290043290042934E-3</c:v>
                </c:pt>
                <c:pt idx="3975">
                  <c:v>4.3290043290042934E-3</c:v>
                </c:pt>
                <c:pt idx="3976">
                  <c:v>4.3290043290042934E-3</c:v>
                </c:pt>
                <c:pt idx="3977">
                  <c:v>4.0743570155334918E-3</c:v>
                </c:pt>
                <c:pt idx="3978">
                  <c:v>3.8197097020626902E-3</c:v>
                </c:pt>
                <c:pt idx="3979">
                  <c:v>3.5650623885917776E-3</c:v>
                </c:pt>
                <c:pt idx="3980">
                  <c:v>3.310415075120976E-3</c:v>
                </c:pt>
                <c:pt idx="3981">
                  <c:v>3.310415075120976E-3</c:v>
                </c:pt>
                <c:pt idx="3982">
                  <c:v>3.310415075120976E-3</c:v>
                </c:pt>
                <c:pt idx="3983">
                  <c:v>3.0557677616500634E-3</c:v>
                </c:pt>
                <c:pt idx="3984">
                  <c:v>2.8011204481792618E-3</c:v>
                </c:pt>
                <c:pt idx="3985">
                  <c:v>2.8011204481792618E-3</c:v>
                </c:pt>
                <c:pt idx="3986">
                  <c:v>2.5464731347084602E-3</c:v>
                </c:pt>
                <c:pt idx="3987">
                  <c:v>2.5464731347084602E-3</c:v>
                </c:pt>
                <c:pt idx="3988">
                  <c:v>2.2918258212375475E-3</c:v>
                </c:pt>
                <c:pt idx="3989">
                  <c:v>2.2918258212375475E-3</c:v>
                </c:pt>
                <c:pt idx="3990">
                  <c:v>2.0371785077667459E-3</c:v>
                </c:pt>
                <c:pt idx="3991">
                  <c:v>1.7825311942959443E-3</c:v>
                </c:pt>
                <c:pt idx="3992">
                  <c:v>1.5278838808250317E-3</c:v>
                </c:pt>
                <c:pt idx="3993">
                  <c:v>1.2732365673542301E-3</c:v>
                </c:pt>
                <c:pt idx="3994">
                  <c:v>1.0185892538833174E-3</c:v>
                </c:pt>
                <c:pt idx="3995">
                  <c:v>7.6394194041251584E-4</c:v>
                </c:pt>
                <c:pt idx="3996">
                  <c:v>5.0929462694171423E-4</c:v>
                </c:pt>
                <c:pt idx="3997">
                  <c:v>2.5464731347080161E-4</c:v>
                </c:pt>
                <c:pt idx="3998">
                  <c:v>0</c:v>
                </c:pt>
                <c:pt idx="3999">
                  <c:v>0</c:v>
                </c:pt>
              </c:numCache>
            </c:numRef>
          </c:xVal>
          <c:yVal>
            <c:numRef>
              <c:f>Modelo_Logit!$AL$4:$AL$4003</c:f>
              <c:numCache>
                <c:formatCode>General</c:formatCode>
                <c:ptCount val="4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0.98611111111111116</c:v>
                </c:pt>
                <c:pt idx="795">
                  <c:v>0.98611111111111116</c:v>
                </c:pt>
                <c:pt idx="796">
                  <c:v>0.98611111111111116</c:v>
                </c:pt>
                <c:pt idx="797">
                  <c:v>0.98611111111111116</c:v>
                </c:pt>
                <c:pt idx="798">
                  <c:v>0.98611111111111116</c:v>
                </c:pt>
                <c:pt idx="799">
                  <c:v>0.98611111111111116</c:v>
                </c:pt>
                <c:pt idx="800">
                  <c:v>0.98611111111111116</c:v>
                </c:pt>
                <c:pt idx="801">
                  <c:v>0.98611111111111116</c:v>
                </c:pt>
                <c:pt idx="802">
                  <c:v>0.98611111111111116</c:v>
                </c:pt>
                <c:pt idx="803">
                  <c:v>0.98611111111111116</c:v>
                </c:pt>
                <c:pt idx="804">
                  <c:v>0.98611111111111116</c:v>
                </c:pt>
                <c:pt idx="805">
                  <c:v>0.98611111111111116</c:v>
                </c:pt>
                <c:pt idx="806">
                  <c:v>0.98611111111111116</c:v>
                </c:pt>
                <c:pt idx="807">
                  <c:v>0.98611111111111116</c:v>
                </c:pt>
                <c:pt idx="808">
                  <c:v>0.98611111111111116</c:v>
                </c:pt>
                <c:pt idx="809">
                  <c:v>0.98611111111111116</c:v>
                </c:pt>
                <c:pt idx="810">
                  <c:v>0.98611111111111116</c:v>
                </c:pt>
                <c:pt idx="811">
                  <c:v>0.98611111111111116</c:v>
                </c:pt>
                <c:pt idx="812">
                  <c:v>0.98611111111111116</c:v>
                </c:pt>
                <c:pt idx="813">
                  <c:v>0.98611111111111116</c:v>
                </c:pt>
                <c:pt idx="814">
                  <c:v>0.98611111111111116</c:v>
                </c:pt>
                <c:pt idx="815">
                  <c:v>0.98611111111111116</c:v>
                </c:pt>
                <c:pt idx="816">
                  <c:v>0.98611111111111116</c:v>
                </c:pt>
                <c:pt idx="817">
                  <c:v>0.98611111111111116</c:v>
                </c:pt>
                <c:pt idx="818">
                  <c:v>0.98611111111111116</c:v>
                </c:pt>
                <c:pt idx="819">
                  <c:v>0.98611111111111116</c:v>
                </c:pt>
                <c:pt idx="820">
                  <c:v>0.98611111111111116</c:v>
                </c:pt>
                <c:pt idx="821">
                  <c:v>0.98611111111111116</c:v>
                </c:pt>
                <c:pt idx="822">
                  <c:v>0.98611111111111116</c:v>
                </c:pt>
                <c:pt idx="823">
                  <c:v>0.98611111111111116</c:v>
                </c:pt>
                <c:pt idx="824">
                  <c:v>0.98611111111111116</c:v>
                </c:pt>
                <c:pt idx="825">
                  <c:v>0.98611111111111116</c:v>
                </c:pt>
                <c:pt idx="826">
                  <c:v>0.98611111111111116</c:v>
                </c:pt>
                <c:pt idx="827">
                  <c:v>0.98611111111111116</c:v>
                </c:pt>
                <c:pt idx="828">
                  <c:v>0.98611111111111116</c:v>
                </c:pt>
                <c:pt idx="829">
                  <c:v>0.98611111111111116</c:v>
                </c:pt>
                <c:pt idx="830">
                  <c:v>0.98611111111111116</c:v>
                </c:pt>
                <c:pt idx="831">
                  <c:v>0.98611111111111116</c:v>
                </c:pt>
                <c:pt idx="832">
                  <c:v>0.98611111111111116</c:v>
                </c:pt>
                <c:pt idx="833">
                  <c:v>0.98611111111111116</c:v>
                </c:pt>
                <c:pt idx="834">
                  <c:v>0.98611111111111116</c:v>
                </c:pt>
                <c:pt idx="835">
                  <c:v>0.98611111111111116</c:v>
                </c:pt>
                <c:pt idx="836">
                  <c:v>0.98611111111111116</c:v>
                </c:pt>
                <c:pt idx="837">
                  <c:v>0.98611111111111116</c:v>
                </c:pt>
                <c:pt idx="838">
                  <c:v>0.98611111111111116</c:v>
                </c:pt>
                <c:pt idx="839">
                  <c:v>0.98611111111111116</c:v>
                </c:pt>
                <c:pt idx="840">
                  <c:v>0.98611111111111116</c:v>
                </c:pt>
                <c:pt idx="841">
                  <c:v>0.98611111111111116</c:v>
                </c:pt>
                <c:pt idx="842">
                  <c:v>0.98611111111111116</c:v>
                </c:pt>
                <c:pt idx="843">
                  <c:v>0.98611111111111116</c:v>
                </c:pt>
                <c:pt idx="844">
                  <c:v>0.98611111111111116</c:v>
                </c:pt>
                <c:pt idx="845">
                  <c:v>0.98611111111111116</c:v>
                </c:pt>
                <c:pt idx="846">
                  <c:v>0.98611111111111116</c:v>
                </c:pt>
                <c:pt idx="847">
                  <c:v>0.98611111111111116</c:v>
                </c:pt>
                <c:pt idx="848">
                  <c:v>0.98611111111111116</c:v>
                </c:pt>
                <c:pt idx="849">
                  <c:v>0.98611111111111116</c:v>
                </c:pt>
                <c:pt idx="850">
                  <c:v>0.98611111111111116</c:v>
                </c:pt>
                <c:pt idx="851">
                  <c:v>0.98611111111111116</c:v>
                </c:pt>
                <c:pt idx="852">
                  <c:v>0.98611111111111116</c:v>
                </c:pt>
                <c:pt idx="853">
                  <c:v>0.98611111111111116</c:v>
                </c:pt>
                <c:pt idx="854">
                  <c:v>0.98611111111111116</c:v>
                </c:pt>
                <c:pt idx="855">
                  <c:v>0.98611111111111116</c:v>
                </c:pt>
                <c:pt idx="856">
                  <c:v>0.98611111111111116</c:v>
                </c:pt>
                <c:pt idx="857">
                  <c:v>0.98611111111111116</c:v>
                </c:pt>
                <c:pt idx="858">
                  <c:v>0.98611111111111116</c:v>
                </c:pt>
                <c:pt idx="859">
                  <c:v>0.98611111111111116</c:v>
                </c:pt>
                <c:pt idx="860">
                  <c:v>0.98611111111111116</c:v>
                </c:pt>
                <c:pt idx="861">
                  <c:v>0.98611111111111116</c:v>
                </c:pt>
                <c:pt idx="862">
                  <c:v>0.98611111111111116</c:v>
                </c:pt>
                <c:pt idx="863">
                  <c:v>0.98611111111111116</c:v>
                </c:pt>
                <c:pt idx="864">
                  <c:v>0.98611111111111116</c:v>
                </c:pt>
                <c:pt idx="865">
                  <c:v>0.98611111111111116</c:v>
                </c:pt>
                <c:pt idx="866">
                  <c:v>0.98611111111111116</c:v>
                </c:pt>
                <c:pt idx="867">
                  <c:v>0.98611111111111116</c:v>
                </c:pt>
                <c:pt idx="868">
                  <c:v>0.98611111111111116</c:v>
                </c:pt>
                <c:pt idx="869">
                  <c:v>0.98611111111111116</c:v>
                </c:pt>
                <c:pt idx="870">
                  <c:v>0.98611111111111116</c:v>
                </c:pt>
                <c:pt idx="871">
                  <c:v>0.98611111111111116</c:v>
                </c:pt>
                <c:pt idx="872">
                  <c:v>0.98611111111111116</c:v>
                </c:pt>
                <c:pt idx="873">
                  <c:v>0.98611111111111116</c:v>
                </c:pt>
                <c:pt idx="874">
                  <c:v>0.98611111111111116</c:v>
                </c:pt>
                <c:pt idx="875">
                  <c:v>0.98611111111111116</c:v>
                </c:pt>
                <c:pt idx="876">
                  <c:v>0.98611111111111116</c:v>
                </c:pt>
                <c:pt idx="877">
                  <c:v>0.98611111111111116</c:v>
                </c:pt>
                <c:pt idx="878">
                  <c:v>0.98611111111111116</c:v>
                </c:pt>
                <c:pt idx="879">
                  <c:v>0.98611111111111116</c:v>
                </c:pt>
                <c:pt idx="880">
                  <c:v>0.98611111111111116</c:v>
                </c:pt>
                <c:pt idx="881">
                  <c:v>0.98611111111111116</c:v>
                </c:pt>
                <c:pt idx="882">
                  <c:v>0.98611111111111116</c:v>
                </c:pt>
                <c:pt idx="883">
                  <c:v>0.98611111111111116</c:v>
                </c:pt>
                <c:pt idx="884">
                  <c:v>0.98611111111111116</c:v>
                </c:pt>
                <c:pt idx="885">
                  <c:v>0.98611111111111116</c:v>
                </c:pt>
                <c:pt idx="886">
                  <c:v>0.98611111111111116</c:v>
                </c:pt>
                <c:pt idx="887">
                  <c:v>0.98611111111111116</c:v>
                </c:pt>
                <c:pt idx="888">
                  <c:v>0.98611111111111116</c:v>
                </c:pt>
                <c:pt idx="889">
                  <c:v>0.98611111111111116</c:v>
                </c:pt>
                <c:pt idx="890">
                  <c:v>0.98611111111111116</c:v>
                </c:pt>
                <c:pt idx="891">
                  <c:v>0.98611111111111116</c:v>
                </c:pt>
                <c:pt idx="892">
                  <c:v>0.98611111111111116</c:v>
                </c:pt>
                <c:pt idx="893">
                  <c:v>0.98611111111111116</c:v>
                </c:pt>
                <c:pt idx="894">
                  <c:v>0.98611111111111116</c:v>
                </c:pt>
                <c:pt idx="895">
                  <c:v>0.98611111111111116</c:v>
                </c:pt>
                <c:pt idx="896">
                  <c:v>0.98611111111111116</c:v>
                </c:pt>
                <c:pt idx="897">
                  <c:v>0.98611111111111116</c:v>
                </c:pt>
                <c:pt idx="898">
                  <c:v>0.98611111111111116</c:v>
                </c:pt>
                <c:pt idx="899">
                  <c:v>0.98611111111111116</c:v>
                </c:pt>
                <c:pt idx="900">
                  <c:v>0.98611111111111116</c:v>
                </c:pt>
                <c:pt idx="901">
                  <c:v>0.98611111111111116</c:v>
                </c:pt>
                <c:pt idx="902">
                  <c:v>0.98611111111111116</c:v>
                </c:pt>
                <c:pt idx="903">
                  <c:v>0.98611111111111116</c:v>
                </c:pt>
                <c:pt idx="904">
                  <c:v>0.98611111111111116</c:v>
                </c:pt>
                <c:pt idx="905">
                  <c:v>0.98611111111111116</c:v>
                </c:pt>
                <c:pt idx="906">
                  <c:v>0.98611111111111116</c:v>
                </c:pt>
                <c:pt idx="907">
                  <c:v>0.98611111111111116</c:v>
                </c:pt>
                <c:pt idx="908">
                  <c:v>0.98611111111111116</c:v>
                </c:pt>
                <c:pt idx="909">
                  <c:v>0.98611111111111116</c:v>
                </c:pt>
                <c:pt idx="910">
                  <c:v>0.98611111111111116</c:v>
                </c:pt>
                <c:pt idx="911">
                  <c:v>0.98611111111111116</c:v>
                </c:pt>
                <c:pt idx="912">
                  <c:v>0.98611111111111116</c:v>
                </c:pt>
                <c:pt idx="913">
                  <c:v>0.98611111111111116</c:v>
                </c:pt>
                <c:pt idx="914">
                  <c:v>0.98611111111111116</c:v>
                </c:pt>
                <c:pt idx="915">
                  <c:v>0.98611111111111116</c:v>
                </c:pt>
                <c:pt idx="916">
                  <c:v>0.98611111111111116</c:v>
                </c:pt>
                <c:pt idx="917">
                  <c:v>0.98611111111111116</c:v>
                </c:pt>
                <c:pt idx="918">
                  <c:v>0.98611111111111116</c:v>
                </c:pt>
                <c:pt idx="919">
                  <c:v>0.98611111111111116</c:v>
                </c:pt>
                <c:pt idx="920">
                  <c:v>0.98611111111111116</c:v>
                </c:pt>
                <c:pt idx="921">
                  <c:v>0.98611111111111116</c:v>
                </c:pt>
                <c:pt idx="922">
                  <c:v>0.98611111111111116</c:v>
                </c:pt>
                <c:pt idx="923">
                  <c:v>0.98611111111111116</c:v>
                </c:pt>
                <c:pt idx="924">
                  <c:v>0.98611111111111116</c:v>
                </c:pt>
                <c:pt idx="925">
                  <c:v>0.98611111111111116</c:v>
                </c:pt>
                <c:pt idx="926">
                  <c:v>0.98611111111111116</c:v>
                </c:pt>
                <c:pt idx="927">
                  <c:v>0.98611111111111116</c:v>
                </c:pt>
                <c:pt idx="928">
                  <c:v>0.98611111111111116</c:v>
                </c:pt>
                <c:pt idx="929">
                  <c:v>0.98611111111111116</c:v>
                </c:pt>
                <c:pt idx="930">
                  <c:v>0.98611111111111116</c:v>
                </c:pt>
                <c:pt idx="931">
                  <c:v>0.98611111111111116</c:v>
                </c:pt>
                <c:pt idx="932">
                  <c:v>0.98611111111111116</c:v>
                </c:pt>
                <c:pt idx="933">
                  <c:v>0.98611111111111116</c:v>
                </c:pt>
                <c:pt idx="934">
                  <c:v>0.98611111111111116</c:v>
                </c:pt>
                <c:pt idx="935">
                  <c:v>0.98611111111111116</c:v>
                </c:pt>
                <c:pt idx="936">
                  <c:v>0.98611111111111116</c:v>
                </c:pt>
                <c:pt idx="937">
                  <c:v>0.98611111111111116</c:v>
                </c:pt>
                <c:pt idx="938">
                  <c:v>0.97222222222222221</c:v>
                </c:pt>
                <c:pt idx="939">
                  <c:v>0.97222222222222221</c:v>
                </c:pt>
                <c:pt idx="940">
                  <c:v>0.97222222222222221</c:v>
                </c:pt>
                <c:pt idx="941">
                  <c:v>0.97222222222222221</c:v>
                </c:pt>
                <c:pt idx="942">
                  <c:v>0.97222222222222221</c:v>
                </c:pt>
                <c:pt idx="943">
                  <c:v>0.97222222222222221</c:v>
                </c:pt>
                <c:pt idx="944">
                  <c:v>0.97222222222222221</c:v>
                </c:pt>
                <c:pt idx="945">
                  <c:v>0.97222222222222221</c:v>
                </c:pt>
                <c:pt idx="946">
                  <c:v>0.97222222222222221</c:v>
                </c:pt>
                <c:pt idx="947">
                  <c:v>0.97222222222222221</c:v>
                </c:pt>
                <c:pt idx="948">
                  <c:v>0.97222222222222221</c:v>
                </c:pt>
                <c:pt idx="949">
                  <c:v>0.97222222222222221</c:v>
                </c:pt>
                <c:pt idx="950">
                  <c:v>0.97222222222222221</c:v>
                </c:pt>
                <c:pt idx="951">
                  <c:v>0.97222222222222221</c:v>
                </c:pt>
                <c:pt idx="952">
                  <c:v>0.97222222222222221</c:v>
                </c:pt>
                <c:pt idx="953">
                  <c:v>0.97222222222222221</c:v>
                </c:pt>
                <c:pt idx="954">
                  <c:v>0.97222222222222221</c:v>
                </c:pt>
                <c:pt idx="955">
                  <c:v>0.97222222222222221</c:v>
                </c:pt>
                <c:pt idx="956">
                  <c:v>0.97222222222222221</c:v>
                </c:pt>
                <c:pt idx="957">
                  <c:v>0.97222222222222221</c:v>
                </c:pt>
                <c:pt idx="958">
                  <c:v>0.97222222222222221</c:v>
                </c:pt>
                <c:pt idx="959">
                  <c:v>0.97222222222222221</c:v>
                </c:pt>
                <c:pt idx="960">
                  <c:v>0.97222222222222221</c:v>
                </c:pt>
                <c:pt idx="961">
                  <c:v>0.97222222222222221</c:v>
                </c:pt>
                <c:pt idx="962">
                  <c:v>0.97222222222222221</c:v>
                </c:pt>
                <c:pt idx="963">
                  <c:v>0.97222222222222221</c:v>
                </c:pt>
                <c:pt idx="964">
                  <c:v>0.97222222222222221</c:v>
                </c:pt>
                <c:pt idx="965">
                  <c:v>0.97222222222222221</c:v>
                </c:pt>
                <c:pt idx="966">
                  <c:v>0.97222222222222221</c:v>
                </c:pt>
                <c:pt idx="967">
                  <c:v>0.97222222222222221</c:v>
                </c:pt>
                <c:pt idx="968">
                  <c:v>0.97222222222222221</c:v>
                </c:pt>
                <c:pt idx="969">
                  <c:v>0.97222222222222221</c:v>
                </c:pt>
                <c:pt idx="970">
                  <c:v>0.97222222222222221</c:v>
                </c:pt>
                <c:pt idx="971">
                  <c:v>0.97222222222222221</c:v>
                </c:pt>
                <c:pt idx="972">
                  <c:v>0.97222222222222221</c:v>
                </c:pt>
                <c:pt idx="973">
                  <c:v>0.97222222222222221</c:v>
                </c:pt>
                <c:pt idx="974">
                  <c:v>0.97222222222222221</c:v>
                </c:pt>
                <c:pt idx="975">
                  <c:v>0.97222222222222221</c:v>
                </c:pt>
                <c:pt idx="976">
                  <c:v>0.97222222222222221</c:v>
                </c:pt>
                <c:pt idx="977">
                  <c:v>0.97222222222222221</c:v>
                </c:pt>
                <c:pt idx="978">
                  <c:v>0.97222222222222221</c:v>
                </c:pt>
                <c:pt idx="979">
                  <c:v>0.97222222222222221</c:v>
                </c:pt>
                <c:pt idx="980">
                  <c:v>0.97222222222222221</c:v>
                </c:pt>
                <c:pt idx="981">
                  <c:v>0.97222222222222221</c:v>
                </c:pt>
                <c:pt idx="982">
                  <c:v>0.97222222222222221</c:v>
                </c:pt>
                <c:pt idx="983">
                  <c:v>0.97222222222222221</c:v>
                </c:pt>
                <c:pt idx="984">
                  <c:v>0.97222222222222221</c:v>
                </c:pt>
                <c:pt idx="985">
                  <c:v>0.97222222222222221</c:v>
                </c:pt>
                <c:pt idx="986">
                  <c:v>0.97222222222222221</c:v>
                </c:pt>
                <c:pt idx="987">
                  <c:v>0.97222222222222221</c:v>
                </c:pt>
                <c:pt idx="988">
                  <c:v>0.97222222222222221</c:v>
                </c:pt>
                <c:pt idx="989">
                  <c:v>0.97222222222222221</c:v>
                </c:pt>
                <c:pt idx="990">
                  <c:v>0.97222222222222221</c:v>
                </c:pt>
                <c:pt idx="991">
                  <c:v>0.97222222222222221</c:v>
                </c:pt>
                <c:pt idx="992">
                  <c:v>0.97222222222222221</c:v>
                </c:pt>
                <c:pt idx="993">
                  <c:v>0.97222222222222221</c:v>
                </c:pt>
                <c:pt idx="994">
                  <c:v>0.97222222222222221</c:v>
                </c:pt>
                <c:pt idx="995">
                  <c:v>0.97222222222222221</c:v>
                </c:pt>
                <c:pt idx="996">
                  <c:v>0.97222222222222221</c:v>
                </c:pt>
                <c:pt idx="997">
                  <c:v>0.97222222222222221</c:v>
                </c:pt>
                <c:pt idx="998">
                  <c:v>0.97222222222222221</c:v>
                </c:pt>
                <c:pt idx="999">
                  <c:v>0.97222222222222221</c:v>
                </c:pt>
                <c:pt idx="1000">
                  <c:v>0.97222222222222221</c:v>
                </c:pt>
                <c:pt idx="1001">
                  <c:v>0.97222222222222221</c:v>
                </c:pt>
                <c:pt idx="1002">
                  <c:v>0.97222222222222221</c:v>
                </c:pt>
                <c:pt idx="1003">
                  <c:v>0.97222222222222221</c:v>
                </c:pt>
                <c:pt idx="1004">
                  <c:v>0.97222222222222221</c:v>
                </c:pt>
                <c:pt idx="1005">
                  <c:v>0.97222222222222221</c:v>
                </c:pt>
                <c:pt idx="1006">
                  <c:v>0.97222222222222221</c:v>
                </c:pt>
                <c:pt idx="1007">
                  <c:v>0.97222222222222221</c:v>
                </c:pt>
                <c:pt idx="1008">
                  <c:v>0.97222222222222221</c:v>
                </c:pt>
                <c:pt idx="1009">
                  <c:v>0.97222222222222221</c:v>
                </c:pt>
                <c:pt idx="1010">
                  <c:v>0.97222222222222221</c:v>
                </c:pt>
                <c:pt idx="1011">
                  <c:v>0.97222222222222221</c:v>
                </c:pt>
                <c:pt idx="1012">
                  <c:v>0.97222222222222221</c:v>
                </c:pt>
                <c:pt idx="1013">
                  <c:v>0.97222222222222221</c:v>
                </c:pt>
                <c:pt idx="1014">
                  <c:v>0.97222222222222221</c:v>
                </c:pt>
                <c:pt idx="1015">
                  <c:v>0.97222222222222221</c:v>
                </c:pt>
                <c:pt idx="1016">
                  <c:v>0.97222222222222221</c:v>
                </c:pt>
                <c:pt idx="1017">
                  <c:v>0.97222222222222221</c:v>
                </c:pt>
                <c:pt idx="1018">
                  <c:v>0.97222222222222221</c:v>
                </c:pt>
                <c:pt idx="1019">
                  <c:v>0.97222222222222221</c:v>
                </c:pt>
                <c:pt idx="1020">
                  <c:v>0.97222222222222221</c:v>
                </c:pt>
                <c:pt idx="1021">
                  <c:v>0.97222222222222221</c:v>
                </c:pt>
                <c:pt idx="1022">
                  <c:v>0.97222222222222221</c:v>
                </c:pt>
                <c:pt idx="1023">
                  <c:v>0.97222222222222221</c:v>
                </c:pt>
                <c:pt idx="1024">
                  <c:v>0.97222222222222221</c:v>
                </c:pt>
                <c:pt idx="1025">
                  <c:v>0.97222222222222221</c:v>
                </c:pt>
                <c:pt idx="1026">
                  <c:v>0.97222222222222221</c:v>
                </c:pt>
                <c:pt idx="1027">
                  <c:v>0.97222222222222221</c:v>
                </c:pt>
                <c:pt idx="1028">
                  <c:v>0.97222222222222221</c:v>
                </c:pt>
                <c:pt idx="1029">
                  <c:v>0.97222222222222221</c:v>
                </c:pt>
                <c:pt idx="1030">
                  <c:v>0.97222222222222221</c:v>
                </c:pt>
                <c:pt idx="1031">
                  <c:v>0.97222222222222221</c:v>
                </c:pt>
                <c:pt idx="1032">
                  <c:v>0.97222222222222221</c:v>
                </c:pt>
                <c:pt idx="1033">
                  <c:v>0.97222222222222221</c:v>
                </c:pt>
                <c:pt idx="1034">
                  <c:v>0.97222222222222221</c:v>
                </c:pt>
                <c:pt idx="1035">
                  <c:v>0.97222222222222221</c:v>
                </c:pt>
                <c:pt idx="1036">
                  <c:v>0.97222222222222221</c:v>
                </c:pt>
                <c:pt idx="1037">
                  <c:v>0.97222222222222221</c:v>
                </c:pt>
                <c:pt idx="1038">
                  <c:v>0.97222222222222221</c:v>
                </c:pt>
                <c:pt idx="1039">
                  <c:v>0.97222222222222221</c:v>
                </c:pt>
                <c:pt idx="1040">
                  <c:v>0.97222222222222221</c:v>
                </c:pt>
                <c:pt idx="1041">
                  <c:v>0.97222222222222221</c:v>
                </c:pt>
                <c:pt idx="1042">
                  <c:v>0.97222222222222221</c:v>
                </c:pt>
                <c:pt idx="1043">
                  <c:v>0.97222222222222221</c:v>
                </c:pt>
                <c:pt idx="1044">
                  <c:v>0.97222222222222221</c:v>
                </c:pt>
                <c:pt idx="1045">
                  <c:v>0.97222222222222221</c:v>
                </c:pt>
                <c:pt idx="1046">
                  <c:v>0.97222222222222221</c:v>
                </c:pt>
                <c:pt idx="1047">
                  <c:v>0.97222222222222221</c:v>
                </c:pt>
                <c:pt idx="1048">
                  <c:v>0.97222222222222221</c:v>
                </c:pt>
                <c:pt idx="1049">
                  <c:v>0.97222222222222221</c:v>
                </c:pt>
                <c:pt idx="1050">
                  <c:v>0.97222222222222221</c:v>
                </c:pt>
                <c:pt idx="1051">
                  <c:v>0.97222222222222221</c:v>
                </c:pt>
                <c:pt idx="1052">
                  <c:v>0.97222222222222221</c:v>
                </c:pt>
                <c:pt idx="1053">
                  <c:v>0.97222222222222221</c:v>
                </c:pt>
                <c:pt idx="1054">
                  <c:v>0.97222222222222221</c:v>
                </c:pt>
                <c:pt idx="1055">
                  <c:v>0.97222222222222221</c:v>
                </c:pt>
                <c:pt idx="1056">
                  <c:v>0.97222222222222221</c:v>
                </c:pt>
                <c:pt idx="1057">
                  <c:v>0.97222222222222221</c:v>
                </c:pt>
                <c:pt idx="1058">
                  <c:v>0.97222222222222221</c:v>
                </c:pt>
                <c:pt idx="1059">
                  <c:v>0.97222222222222221</c:v>
                </c:pt>
                <c:pt idx="1060">
                  <c:v>0.97222222222222221</c:v>
                </c:pt>
                <c:pt idx="1061">
                  <c:v>0.97222222222222221</c:v>
                </c:pt>
                <c:pt idx="1062">
                  <c:v>0.97222222222222221</c:v>
                </c:pt>
                <c:pt idx="1063">
                  <c:v>0.97222222222222221</c:v>
                </c:pt>
                <c:pt idx="1064">
                  <c:v>0.97222222222222221</c:v>
                </c:pt>
                <c:pt idx="1065">
                  <c:v>0.97222222222222221</c:v>
                </c:pt>
                <c:pt idx="1066">
                  <c:v>0.97222222222222221</c:v>
                </c:pt>
                <c:pt idx="1067">
                  <c:v>0.97222222222222221</c:v>
                </c:pt>
                <c:pt idx="1068">
                  <c:v>0.97222222222222221</c:v>
                </c:pt>
                <c:pt idx="1069">
                  <c:v>0.97222222222222221</c:v>
                </c:pt>
                <c:pt idx="1070">
                  <c:v>0.97222222222222221</c:v>
                </c:pt>
                <c:pt idx="1071">
                  <c:v>0.97222222222222221</c:v>
                </c:pt>
                <c:pt idx="1072">
                  <c:v>0.97222222222222221</c:v>
                </c:pt>
                <c:pt idx="1073">
                  <c:v>0.97222222222222221</c:v>
                </c:pt>
                <c:pt idx="1074">
                  <c:v>0.97222222222222221</c:v>
                </c:pt>
                <c:pt idx="1075">
                  <c:v>0.97222222222222221</c:v>
                </c:pt>
                <c:pt idx="1076">
                  <c:v>0.97222222222222221</c:v>
                </c:pt>
                <c:pt idx="1077">
                  <c:v>0.97222222222222221</c:v>
                </c:pt>
                <c:pt idx="1078">
                  <c:v>0.97222222222222221</c:v>
                </c:pt>
                <c:pt idx="1079">
                  <c:v>0.97222222222222221</c:v>
                </c:pt>
                <c:pt idx="1080">
                  <c:v>0.97222222222222221</c:v>
                </c:pt>
                <c:pt idx="1081">
                  <c:v>0.97222222222222221</c:v>
                </c:pt>
                <c:pt idx="1082">
                  <c:v>0.97222222222222221</c:v>
                </c:pt>
                <c:pt idx="1083">
                  <c:v>0.97222222222222221</c:v>
                </c:pt>
                <c:pt idx="1084">
                  <c:v>0.97222222222222221</c:v>
                </c:pt>
                <c:pt idx="1085">
                  <c:v>0.97222222222222221</c:v>
                </c:pt>
                <c:pt idx="1086">
                  <c:v>0.97222222222222221</c:v>
                </c:pt>
                <c:pt idx="1087">
                  <c:v>0.97222222222222221</c:v>
                </c:pt>
                <c:pt idx="1088">
                  <c:v>0.97222222222222221</c:v>
                </c:pt>
                <c:pt idx="1089">
                  <c:v>0.97222222222222221</c:v>
                </c:pt>
                <c:pt idx="1090">
                  <c:v>0.97222222222222221</c:v>
                </c:pt>
                <c:pt idx="1091">
                  <c:v>0.97222222222222221</c:v>
                </c:pt>
                <c:pt idx="1092">
                  <c:v>0.97222222222222221</c:v>
                </c:pt>
                <c:pt idx="1093">
                  <c:v>0.97222222222222221</c:v>
                </c:pt>
                <c:pt idx="1094">
                  <c:v>0.97222222222222221</c:v>
                </c:pt>
                <c:pt idx="1095">
                  <c:v>0.97222222222222221</c:v>
                </c:pt>
                <c:pt idx="1096">
                  <c:v>0.97222222222222221</c:v>
                </c:pt>
                <c:pt idx="1097">
                  <c:v>0.97222222222222221</c:v>
                </c:pt>
                <c:pt idx="1098">
                  <c:v>0.97222222222222221</c:v>
                </c:pt>
                <c:pt idx="1099">
                  <c:v>0.97222222222222221</c:v>
                </c:pt>
                <c:pt idx="1100">
                  <c:v>0.97222222222222221</c:v>
                </c:pt>
                <c:pt idx="1101">
                  <c:v>0.97222222222222221</c:v>
                </c:pt>
                <c:pt idx="1102">
                  <c:v>0.97222222222222221</c:v>
                </c:pt>
                <c:pt idx="1103">
                  <c:v>0.97222222222222221</c:v>
                </c:pt>
                <c:pt idx="1104">
                  <c:v>0.97222222222222221</c:v>
                </c:pt>
                <c:pt idx="1105">
                  <c:v>0.97222222222222221</c:v>
                </c:pt>
                <c:pt idx="1106">
                  <c:v>0.97222222222222221</c:v>
                </c:pt>
                <c:pt idx="1107">
                  <c:v>0.97222222222222221</c:v>
                </c:pt>
                <c:pt idx="1108">
                  <c:v>0.97222222222222221</c:v>
                </c:pt>
                <c:pt idx="1109">
                  <c:v>0.97222222222222221</c:v>
                </c:pt>
                <c:pt idx="1110">
                  <c:v>0.97222222222222221</c:v>
                </c:pt>
                <c:pt idx="1111">
                  <c:v>0.97222222222222221</c:v>
                </c:pt>
                <c:pt idx="1112">
                  <c:v>0.97222222222222221</c:v>
                </c:pt>
                <c:pt idx="1113">
                  <c:v>0.97222222222222221</c:v>
                </c:pt>
                <c:pt idx="1114">
                  <c:v>0.97222222222222221</c:v>
                </c:pt>
                <c:pt idx="1115">
                  <c:v>0.97222222222222221</c:v>
                </c:pt>
                <c:pt idx="1116">
                  <c:v>0.97222222222222221</c:v>
                </c:pt>
                <c:pt idx="1117">
                  <c:v>0.97222222222222221</c:v>
                </c:pt>
                <c:pt idx="1118">
                  <c:v>0.97222222222222221</c:v>
                </c:pt>
                <c:pt idx="1119">
                  <c:v>0.97222222222222221</c:v>
                </c:pt>
                <c:pt idx="1120">
                  <c:v>0.97222222222222221</c:v>
                </c:pt>
                <c:pt idx="1121">
                  <c:v>0.97222222222222221</c:v>
                </c:pt>
                <c:pt idx="1122">
                  <c:v>0.97222222222222221</c:v>
                </c:pt>
                <c:pt idx="1123">
                  <c:v>0.97222222222222221</c:v>
                </c:pt>
                <c:pt idx="1124">
                  <c:v>0.97222222222222221</c:v>
                </c:pt>
                <c:pt idx="1125">
                  <c:v>0.97222222222222221</c:v>
                </c:pt>
                <c:pt idx="1126">
                  <c:v>0.97222222222222221</c:v>
                </c:pt>
                <c:pt idx="1127">
                  <c:v>0.97222222222222221</c:v>
                </c:pt>
                <c:pt idx="1128">
                  <c:v>0.97222222222222221</c:v>
                </c:pt>
                <c:pt idx="1129">
                  <c:v>0.97222222222222221</c:v>
                </c:pt>
                <c:pt idx="1130">
                  <c:v>0.97222222222222221</c:v>
                </c:pt>
                <c:pt idx="1131">
                  <c:v>0.97222222222222221</c:v>
                </c:pt>
                <c:pt idx="1132">
                  <c:v>0.97222222222222221</c:v>
                </c:pt>
                <c:pt idx="1133">
                  <c:v>0.97222222222222221</c:v>
                </c:pt>
                <c:pt idx="1134">
                  <c:v>0.97222222222222221</c:v>
                </c:pt>
                <c:pt idx="1135">
                  <c:v>0.97222222222222221</c:v>
                </c:pt>
                <c:pt idx="1136">
                  <c:v>0.97222222222222221</c:v>
                </c:pt>
                <c:pt idx="1137">
                  <c:v>0.97222222222222221</c:v>
                </c:pt>
                <c:pt idx="1138">
                  <c:v>0.97222222222222221</c:v>
                </c:pt>
                <c:pt idx="1139">
                  <c:v>0.97222222222222221</c:v>
                </c:pt>
                <c:pt idx="1140">
                  <c:v>0.97222222222222221</c:v>
                </c:pt>
                <c:pt idx="1141">
                  <c:v>0.97222222222222221</c:v>
                </c:pt>
                <c:pt idx="1142">
                  <c:v>0.97222222222222221</c:v>
                </c:pt>
                <c:pt idx="1143">
                  <c:v>0.97222222222222221</c:v>
                </c:pt>
                <c:pt idx="1144">
                  <c:v>0.97222222222222221</c:v>
                </c:pt>
                <c:pt idx="1145">
                  <c:v>0.97222222222222221</c:v>
                </c:pt>
                <c:pt idx="1146">
                  <c:v>0.97222222222222221</c:v>
                </c:pt>
                <c:pt idx="1147">
                  <c:v>0.97222222222222221</c:v>
                </c:pt>
                <c:pt idx="1148">
                  <c:v>0.97222222222222221</c:v>
                </c:pt>
                <c:pt idx="1149">
                  <c:v>0.97222222222222221</c:v>
                </c:pt>
                <c:pt idx="1150">
                  <c:v>0.97222222222222221</c:v>
                </c:pt>
                <c:pt idx="1151">
                  <c:v>0.97222222222222221</c:v>
                </c:pt>
                <c:pt idx="1152">
                  <c:v>0.97222222222222221</c:v>
                </c:pt>
                <c:pt idx="1153">
                  <c:v>0.97222222222222221</c:v>
                </c:pt>
                <c:pt idx="1154">
                  <c:v>0.97222222222222221</c:v>
                </c:pt>
                <c:pt idx="1155">
                  <c:v>0.97222222222222221</c:v>
                </c:pt>
                <c:pt idx="1156">
                  <c:v>0.97222222222222221</c:v>
                </c:pt>
                <c:pt idx="1157">
                  <c:v>0.97222222222222221</c:v>
                </c:pt>
                <c:pt idx="1158">
                  <c:v>0.97222222222222221</c:v>
                </c:pt>
                <c:pt idx="1159">
                  <c:v>0.97222222222222221</c:v>
                </c:pt>
                <c:pt idx="1160">
                  <c:v>0.97222222222222221</c:v>
                </c:pt>
                <c:pt idx="1161">
                  <c:v>0.97222222222222221</c:v>
                </c:pt>
                <c:pt idx="1162">
                  <c:v>0.97222222222222221</c:v>
                </c:pt>
                <c:pt idx="1163">
                  <c:v>0.97222222222222221</c:v>
                </c:pt>
                <c:pt idx="1164">
                  <c:v>0.97222222222222221</c:v>
                </c:pt>
                <c:pt idx="1165">
                  <c:v>0.97222222222222221</c:v>
                </c:pt>
                <c:pt idx="1166">
                  <c:v>0.97222222222222221</c:v>
                </c:pt>
                <c:pt idx="1167">
                  <c:v>0.97222222222222221</c:v>
                </c:pt>
                <c:pt idx="1168">
                  <c:v>0.97222222222222221</c:v>
                </c:pt>
                <c:pt idx="1169">
                  <c:v>0.97222222222222221</c:v>
                </c:pt>
                <c:pt idx="1170">
                  <c:v>0.97222222222222221</c:v>
                </c:pt>
                <c:pt idx="1171">
                  <c:v>0.97222222222222221</c:v>
                </c:pt>
                <c:pt idx="1172">
                  <c:v>0.97222222222222221</c:v>
                </c:pt>
                <c:pt idx="1173">
                  <c:v>0.97222222222222221</c:v>
                </c:pt>
                <c:pt idx="1174">
                  <c:v>0.97222222222222221</c:v>
                </c:pt>
                <c:pt idx="1175">
                  <c:v>0.97222222222222221</c:v>
                </c:pt>
                <c:pt idx="1176">
                  <c:v>0.97222222222222221</c:v>
                </c:pt>
                <c:pt idx="1177">
                  <c:v>0.97222222222222221</c:v>
                </c:pt>
                <c:pt idx="1178">
                  <c:v>0.97222222222222221</c:v>
                </c:pt>
                <c:pt idx="1179">
                  <c:v>0.97222222222222221</c:v>
                </c:pt>
                <c:pt idx="1180">
                  <c:v>0.97222222222222221</c:v>
                </c:pt>
                <c:pt idx="1181">
                  <c:v>0.97222222222222221</c:v>
                </c:pt>
                <c:pt idx="1182">
                  <c:v>0.97222222222222221</c:v>
                </c:pt>
                <c:pt idx="1183">
                  <c:v>0.97222222222222221</c:v>
                </c:pt>
                <c:pt idx="1184">
                  <c:v>0.97222222222222221</c:v>
                </c:pt>
                <c:pt idx="1185">
                  <c:v>0.97222222222222221</c:v>
                </c:pt>
                <c:pt idx="1186">
                  <c:v>0.97222222222222221</c:v>
                </c:pt>
                <c:pt idx="1187">
                  <c:v>0.97222222222222221</c:v>
                </c:pt>
                <c:pt idx="1188">
                  <c:v>0.97222222222222221</c:v>
                </c:pt>
                <c:pt idx="1189">
                  <c:v>0.97222222222222221</c:v>
                </c:pt>
                <c:pt idx="1190">
                  <c:v>0.97222222222222221</c:v>
                </c:pt>
                <c:pt idx="1191">
                  <c:v>0.97222222222222221</c:v>
                </c:pt>
                <c:pt idx="1192">
                  <c:v>0.97222222222222221</c:v>
                </c:pt>
                <c:pt idx="1193">
                  <c:v>0.97222222222222221</c:v>
                </c:pt>
                <c:pt idx="1194">
                  <c:v>0.97222222222222221</c:v>
                </c:pt>
                <c:pt idx="1195">
                  <c:v>0.97222222222222221</c:v>
                </c:pt>
                <c:pt idx="1196">
                  <c:v>0.97222222222222221</c:v>
                </c:pt>
                <c:pt idx="1197">
                  <c:v>0.97222222222222221</c:v>
                </c:pt>
                <c:pt idx="1198">
                  <c:v>0.97222222222222221</c:v>
                </c:pt>
                <c:pt idx="1199">
                  <c:v>0.97222222222222221</c:v>
                </c:pt>
                <c:pt idx="1200">
                  <c:v>0.97222222222222221</c:v>
                </c:pt>
                <c:pt idx="1201">
                  <c:v>0.97222222222222221</c:v>
                </c:pt>
                <c:pt idx="1202">
                  <c:v>0.97222222222222221</c:v>
                </c:pt>
                <c:pt idx="1203">
                  <c:v>0.97222222222222221</c:v>
                </c:pt>
                <c:pt idx="1204">
                  <c:v>0.97222222222222221</c:v>
                </c:pt>
                <c:pt idx="1205">
                  <c:v>0.97222222222222221</c:v>
                </c:pt>
                <c:pt idx="1206">
                  <c:v>0.97222222222222221</c:v>
                </c:pt>
                <c:pt idx="1207">
                  <c:v>0.97222222222222221</c:v>
                </c:pt>
                <c:pt idx="1208">
                  <c:v>0.97222222222222221</c:v>
                </c:pt>
                <c:pt idx="1209">
                  <c:v>0.97222222222222221</c:v>
                </c:pt>
                <c:pt idx="1210">
                  <c:v>0.97222222222222221</c:v>
                </c:pt>
                <c:pt idx="1211">
                  <c:v>0.97222222222222221</c:v>
                </c:pt>
                <c:pt idx="1212">
                  <c:v>0.97222222222222221</c:v>
                </c:pt>
                <c:pt idx="1213">
                  <c:v>0.97222222222222221</c:v>
                </c:pt>
                <c:pt idx="1214">
                  <c:v>0.97222222222222221</c:v>
                </c:pt>
                <c:pt idx="1215">
                  <c:v>0.97222222222222221</c:v>
                </c:pt>
                <c:pt idx="1216">
                  <c:v>0.97222222222222221</c:v>
                </c:pt>
                <c:pt idx="1217">
                  <c:v>0.97222222222222221</c:v>
                </c:pt>
                <c:pt idx="1218">
                  <c:v>0.97222222222222221</c:v>
                </c:pt>
                <c:pt idx="1219">
                  <c:v>0.97222222222222221</c:v>
                </c:pt>
                <c:pt idx="1220">
                  <c:v>0.97222222222222221</c:v>
                </c:pt>
                <c:pt idx="1221">
                  <c:v>0.97222222222222221</c:v>
                </c:pt>
                <c:pt idx="1222">
                  <c:v>0.97222222222222221</c:v>
                </c:pt>
                <c:pt idx="1223">
                  <c:v>0.97222222222222221</c:v>
                </c:pt>
                <c:pt idx="1224">
                  <c:v>0.97222222222222221</c:v>
                </c:pt>
                <c:pt idx="1225">
                  <c:v>0.97222222222222221</c:v>
                </c:pt>
                <c:pt idx="1226">
                  <c:v>0.97222222222222221</c:v>
                </c:pt>
                <c:pt idx="1227">
                  <c:v>0.97222222222222221</c:v>
                </c:pt>
                <c:pt idx="1228">
                  <c:v>0.97222222222222221</c:v>
                </c:pt>
                <c:pt idx="1229">
                  <c:v>0.97222222222222221</c:v>
                </c:pt>
                <c:pt idx="1230">
                  <c:v>0.97222222222222221</c:v>
                </c:pt>
                <c:pt idx="1231">
                  <c:v>0.97222222222222221</c:v>
                </c:pt>
                <c:pt idx="1232">
                  <c:v>0.97222222222222221</c:v>
                </c:pt>
                <c:pt idx="1233">
                  <c:v>0.97222222222222221</c:v>
                </c:pt>
                <c:pt idx="1234">
                  <c:v>0.97222222222222221</c:v>
                </c:pt>
                <c:pt idx="1235">
                  <c:v>0.97222222222222221</c:v>
                </c:pt>
                <c:pt idx="1236">
                  <c:v>0.97222222222222221</c:v>
                </c:pt>
                <c:pt idx="1237">
                  <c:v>0.97222222222222221</c:v>
                </c:pt>
                <c:pt idx="1238">
                  <c:v>0.97222222222222221</c:v>
                </c:pt>
                <c:pt idx="1239">
                  <c:v>0.97222222222222221</c:v>
                </c:pt>
                <c:pt idx="1240">
                  <c:v>0.97222222222222221</c:v>
                </c:pt>
                <c:pt idx="1241">
                  <c:v>0.97222222222222221</c:v>
                </c:pt>
                <c:pt idx="1242">
                  <c:v>0.97222222222222221</c:v>
                </c:pt>
                <c:pt idx="1243">
                  <c:v>0.97222222222222221</c:v>
                </c:pt>
                <c:pt idx="1244">
                  <c:v>0.97222222222222221</c:v>
                </c:pt>
                <c:pt idx="1245">
                  <c:v>0.97222222222222221</c:v>
                </c:pt>
                <c:pt idx="1246">
                  <c:v>0.97222222222222221</c:v>
                </c:pt>
                <c:pt idx="1247">
                  <c:v>0.97222222222222221</c:v>
                </c:pt>
                <c:pt idx="1248">
                  <c:v>0.97222222222222221</c:v>
                </c:pt>
                <c:pt idx="1249">
                  <c:v>0.97222222222222221</c:v>
                </c:pt>
                <c:pt idx="1250">
                  <c:v>0.97222222222222221</c:v>
                </c:pt>
                <c:pt idx="1251">
                  <c:v>0.97222222222222221</c:v>
                </c:pt>
                <c:pt idx="1252">
                  <c:v>0.97222222222222221</c:v>
                </c:pt>
                <c:pt idx="1253">
                  <c:v>0.97222222222222221</c:v>
                </c:pt>
                <c:pt idx="1254">
                  <c:v>0.97222222222222221</c:v>
                </c:pt>
                <c:pt idx="1255">
                  <c:v>0.97222222222222221</c:v>
                </c:pt>
                <c:pt idx="1256">
                  <c:v>0.97222222222222221</c:v>
                </c:pt>
                <c:pt idx="1257">
                  <c:v>0.97222222222222221</c:v>
                </c:pt>
                <c:pt idx="1258">
                  <c:v>0.97222222222222221</c:v>
                </c:pt>
                <c:pt idx="1259">
                  <c:v>0.97222222222222221</c:v>
                </c:pt>
                <c:pt idx="1260">
                  <c:v>0.97222222222222221</c:v>
                </c:pt>
                <c:pt idx="1261">
                  <c:v>0.97222222222222221</c:v>
                </c:pt>
                <c:pt idx="1262">
                  <c:v>0.97222222222222221</c:v>
                </c:pt>
                <c:pt idx="1263">
                  <c:v>0.97222222222222221</c:v>
                </c:pt>
                <c:pt idx="1264">
                  <c:v>0.97222222222222221</c:v>
                </c:pt>
                <c:pt idx="1265">
                  <c:v>0.97222222222222221</c:v>
                </c:pt>
                <c:pt idx="1266">
                  <c:v>0.97222222222222221</c:v>
                </c:pt>
                <c:pt idx="1267">
                  <c:v>0.97222222222222221</c:v>
                </c:pt>
                <c:pt idx="1268">
                  <c:v>0.97222222222222221</c:v>
                </c:pt>
                <c:pt idx="1269">
                  <c:v>0.97222222222222221</c:v>
                </c:pt>
                <c:pt idx="1270">
                  <c:v>0.97222222222222221</c:v>
                </c:pt>
                <c:pt idx="1271">
                  <c:v>0.97222222222222221</c:v>
                </c:pt>
                <c:pt idx="1272">
                  <c:v>0.97222222222222221</c:v>
                </c:pt>
                <c:pt idx="1273">
                  <c:v>0.97222222222222221</c:v>
                </c:pt>
                <c:pt idx="1274">
                  <c:v>0.97222222222222221</c:v>
                </c:pt>
                <c:pt idx="1275">
                  <c:v>0.97222222222222221</c:v>
                </c:pt>
                <c:pt idx="1276">
                  <c:v>0.97222222222222221</c:v>
                </c:pt>
                <c:pt idx="1277">
                  <c:v>0.97222222222222221</c:v>
                </c:pt>
                <c:pt idx="1278">
                  <c:v>0.97222222222222221</c:v>
                </c:pt>
                <c:pt idx="1279">
                  <c:v>0.97222222222222221</c:v>
                </c:pt>
                <c:pt idx="1280">
                  <c:v>0.97222222222222221</c:v>
                </c:pt>
                <c:pt idx="1281">
                  <c:v>0.97222222222222221</c:v>
                </c:pt>
                <c:pt idx="1282">
                  <c:v>0.97222222222222221</c:v>
                </c:pt>
                <c:pt idx="1283">
                  <c:v>0.97222222222222221</c:v>
                </c:pt>
                <c:pt idx="1284">
                  <c:v>0.97222222222222221</c:v>
                </c:pt>
                <c:pt idx="1285">
                  <c:v>0.97222222222222221</c:v>
                </c:pt>
                <c:pt idx="1286">
                  <c:v>0.97222222222222221</c:v>
                </c:pt>
                <c:pt idx="1287">
                  <c:v>0.97222222222222221</c:v>
                </c:pt>
                <c:pt idx="1288">
                  <c:v>0.97222222222222221</c:v>
                </c:pt>
                <c:pt idx="1289">
                  <c:v>0.97222222222222221</c:v>
                </c:pt>
                <c:pt idx="1290">
                  <c:v>0.97222222222222221</c:v>
                </c:pt>
                <c:pt idx="1291">
                  <c:v>0.97222222222222221</c:v>
                </c:pt>
                <c:pt idx="1292">
                  <c:v>0.97222222222222221</c:v>
                </c:pt>
                <c:pt idx="1293">
                  <c:v>0.97222222222222221</c:v>
                </c:pt>
                <c:pt idx="1294">
                  <c:v>0.97222222222222221</c:v>
                </c:pt>
                <c:pt idx="1295">
                  <c:v>0.97222222222222221</c:v>
                </c:pt>
                <c:pt idx="1296">
                  <c:v>0.97222222222222221</c:v>
                </c:pt>
                <c:pt idx="1297">
                  <c:v>0.97222222222222221</c:v>
                </c:pt>
                <c:pt idx="1298">
                  <c:v>0.97222222222222221</c:v>
                </c:pt>
                <c:pt idx="1299">
                  <c:v>0.97222222222222221</c:v>
                </c:pt>
                <c:pt idx="1300">
                  <c:v>0.97222222222222221</c:v>
                </c:pt>
                <c:pt idx="1301">
                  <c:v>0.97222222222222221</c:v>
                </c:pt>
                <c:pt idx="1302">
                  <c:v>0.97222222222222221</c:v>
                </c:pt>
                <c:pt idx="1303">
                  <c:v>0.97222222222222221</c:v>
                </c:pt>
                <c:pt idx="1304">
                  <c:v>0.97222222222222221</c:v>
                </c:pt>
                <c:pt idx="1305">
                  <c:v>0.97222222222222221</c:v>
                </c:pt>
                <c:pt idx="1306">
                  <c:v>0.97222222222222221</c:v>
                </c:pt>
                <c:pt idx="1307">
                  <c:v>0.97222222222222221</c:v>
                </c:pt>
                <c:pt idx="1308">
                  <c:v>0.97222222222222221</c:v>
                </c:pt>
                <c:pt idx="1309">
                  <c:v>0.97222222222222221</c:v>
                </c:pt>
                <c:pt idx="1310">
                  <c:v>0.97222222222222221</c:v>
                </c:pt>
                <c:pt idx="1311">
                  <c:v>0.97222222222222221</c:v>
                </c:pt>
                <c:pt idx="1312">
                  <c:v>0.97222222222222221</c:v>
                </c:pt>
                <c:pt idx="1313">
                  <c:v>0.97222222222222221</c:v>
                </c:pt>
                <c:pt idx="1314">
                  <c:v>0.97222222222222221</c:v>
                </c:pt>
                <c:pt idx="1315">
                  <c:v>0.97222222222222221</c:v>
                </c:pt>
                <c:pt idx="1316">
                  <c:v>0.97222222222222221</c:v>
                </c:pt>
                <c:pt idx="1317">
                  <c:v>0.97222222222222221</c:v>
                </c:pt>
                <c:pt idx="1318">
                  <c:v>0.97222222222222221</c:v>
                </c:pt>
                <c:pt idx="1319">
                  <c:v>0.97222222222222221</c:v>
                </c:pt>
                <c:pt idx="1320">
                  <c:v>0.97222222222222221</c:v>
                </c:pt>
                <c:pt idx="1321">
                  <c:v>0.97222222222222221</c:v>
                </c:pt>
                <c:pt idx="1322">
                  <c:v>0.97222222222222221</c:v>
                </c:pt>
                <c:pt idx="1323">
                  <c:v>0.97222222222222221</c:v>
                </c:pt>
                <c:pt idx="1324">
                  <c:v>0.97222222222222221</c:v>
                </c:pt>
                <c:pt idx="1325">
                  <c:v>0.97222222222222221</c:v>
                </c:pt>
                <c:pt idx="1326">
                  <c:v>0.97222222222222221</c:v>
                </c:pt>
                <c:pt idx="1327">
                  <c:v>0.97222222222222221</c:v>
                </c:pt>
                <c:pt idx="1328">
                  <c:v>0.97222222222222221</c:v>
                </c:pt>
                <c:pt idx="1329">
                  <c:v>0.97222222222222221</c:v>
                </c:pt>
                <c:pt idx="1330">
                  <c:v>0.97222222222222221</c:v>
                </c:pt>
                <c:pt idx="1331">
                  <c:v>0.97222222222222221</c:v>
                </c:pt>
                <c:pt idx="1332">
                  <c:v>0.97222222222222221</c:v>
                </c:pt>
                <c:pt idx="1333">
                  <c:v>0.97222222222222221</c:v>
                </c:pt>
                <c:pt idx="1334">
                  <c:v>0.97222222222222221</c:v>
                </c:pt>
                <c:pt idx="1335">
                  <c:v>0.97222222222222221</c:v>
                </c:pt>
                <c:pt idx="1336">
                  <c:v>0.97222222222222221</c:v>
                </c:pt>
                <c:pt idx="1337">
                  <c:v>0.97222222222222221</c:v>
                </c:pt>
                <c:pt idx="1338">
                  <c:v>0.97222222222222221</c:v>
                </c:pt>
                <c:pt idx="1339">
                  <c:v>0.97222222222222221</c:v>
                </c:pt>
                <c:pt idx="1340">
                  <c:v>0.97222222222222221</c:v>
                </c:pt>
                <c:pt idx="1341">
                  <c:v>0.97222222222222221</c:v>
                </c:pt>
                <c:pt idx="1342">
                  <c:v>0.97222222222222221</c:v>
                </c:pt>
                <c:pt idx="1343">
                  <c:v>0.97222222222222221</c:v>
                </c:pt>
                <c:pt idx="1344">
                  <c:v>0.97222222222222221</c:v>
                </c:pt>
                <c:pt idx="1345">
                  <c:v>0.97222222222222221</c:v>
                </c:pt>
                <c:pt idx="1346">
                  <c:v>0.97222222222222221</c:v>
                </c:pt>
                <c:pt idx="1347">
                  <c:v>0.97222222222222221</c:v>
                </c:pt>
                <c:pt idx="1348">
                  <c:v>0.97222222222222221</c:v>
                </c:pt>
                <c:pt idx="1349">
                  <c:v>0.97222222222222221</c:v>
                </c:pt>
                <c:pt idx="1350">
                  <c:v>0.97222222222222221</c:v>
                </c:pt>
                <c:pt idx="1351">
                  <c:v>0.97222222222222221</c:v>
                </c:pt>
                <c:pt idx="1352">
                  <c:v>0.97222222222222221</c:v>
                </c:pt>
                <c:pt idx="1353">
                  <c:v>0.97222222222222221</c:v>
                </c:pt>
                <c:pt idx="1354">
                  <c:v>0.97222222222222221</c:v>
                </c:pt>
                <c:pt idx="1355">
                  <c:v>0.97222222222222221</c:v>
                </c:pt>
                <c:pt idx="1356">
                  <c:v>0.97222222222222221</c:v>
                </c:pt>
                <c:pt idx="1357">
                  <c:v>0.97222222222222221</c:v>
                </c:pt>
                <c:pt idx="1358">
                  <c:v>0.97222222222222221</c:v>
                </c:pt>
                <c:pt idx="1359">
                  <c:v>0.97222222222222221</c:v>
                </c:pt>
                <c:pt idx="1360">
                  <c:v>0.97222222222222221</c:v>
                </c:pt>
                <c:pt idx="1361">
                  <c:v>0.97222222222222221</c:v>
                </c:pt>
                <c:pt idx="1362">
                  <c:v>0.97222222222222221</c:v>
                </c:pt>
                <c:pt idx="1363">
                  <c:v>0.97222222222222221</c:v>
                </c:pt>
                <c:pt idx="1364">
                  <c:v>0.97222222222222221</c:v>
                </c:pt>
                <c:pt idx="1365">
                  <c:v>0.97222222222222221</c:v>
                </c:pt>
                <c:pt idx="1366">
                  <c:v>0.97222222222222221</c:v>
                </c:pt>
                <c:pt idx="1367">
                  <c:v>0.97222222222222221</c:v>
                </c:pt>
                <c:pt idx="1368">
                  <c:v>0.97222222222222221</c:v>
                </c:pt>
                <c:pt idx="1369">
                  <c:v>0.97222222222222221</c:v>
                </c:pt>
                <c:pt idx="1370">
                  <c:v>0.97222222222222221</c:v>
                </c:pt>
                <c:pt idx="1371">
                  <c:v>0.97222222222222221</c:v>
                </c:pt>
                <c:pt idx="1372">
                  <c:v>0.97222222222222221</c:v>
                </c:pt>
                <c:pt idx="1373">
                  <c:v>0.97222222222222221</c:v>
                </c:pt>
                <c:pt idx="1374">
                  <c:v>0.97222222222222221</c:v>
                </c:pt>
                <c:pt idx="1375">
                  <c:v>0.97222222222222221</c:v>
                </c:pt>
                <c:pt idx="1376">
                  <c:v>0.97222222222222221</c:v>
                </c:pt>
                <c:pt idx="1377">
                  <c:v>0.97222222222222221</c:v>
                </c:pt>
                <c:pt idx="1378">
                  <c:v>0.97222222222222221</c:v>
                </c:pt>
                <c:pt idx="1379">
                  <c:v>0.97222222222222221</c:v>
                </c:pt>
                <c:pt idx="1380">
                  <c:v>0.97222222222222221</c:v>
                </c:pt>
                <c:pt idx="1381">
                  <c:v>0.97222222222222221</c:v>
                </c:pt>
                <c:pt idx="1382">
                  <c:v>0.97222222222222221</c:v>
                </c:pt>
                <c:pt idx="1383">
                  <c:v>0.97222222222222221</c:v>
                </c:pt>
                <c:pt idx="1384">
                  <c:v>0.97222222222222221</c:v>
                </c:pt>
                <c:pt idx="1385">
                  <c:v>0.97222222222222221</c:v>
                </c:pt>
                <c:pt idx="1386">
                  <c:v>0.97222222222222221</c:v>
                </c:pt>
                <c:pt idx="1387">
                  <c:v>0.97222222222222221</c:v>
                </c:pt>
                <c:pt idx="1388">
                  <c:v>0.97222222222222221</c:v>
                </c:pt>
                <c:pt idx="1389">
                  <c:v>0.97222222222222221</c:v>
                </c:pt>
                <c:pt idx="1390">
                  <c:v>0.97222222222222221</c:v>
                </c:pt>
                <c:pt idx="1391">
                  <c:v>0.97222222222222221</c:v>
                </c:pt>
                <c:pt idx="1392">
                  <c:v>0.97222222222222221</c:v>
                </c:pt>
                <c:pt idx="1393">
                  <c:v>0.97222222222222221</c:v>
                </c:pt>
                <c:pt idx="1394">
                  <c:v>0.97222222222222221</c:v>
                </c:pt>
                <c:pt idx="1395">
                  <c:v>0.97222222222222221</c:v>
                </c:pt>
                <c:pt idx="1396">
                  <c:v>0.97222222222222221</c:v>
                </c:pt>
                <c:pt idx="1397">
                  <c:v>0.97222222222222221</c:v>
                </c:pt>
                <c:pt idx="1398">
                  <c:v>0.97222222222222221</c:v>
                </c:pt>
                <c:pt idx="1399">
                  <c:v>0.97222222222222221</c:v>
                </c:pt>
                <c:pt idx="1400">
                  <c:v>0.97222222222222221</c:v>
                </c:pt>
                <c:pt idx="1401">
                  <c:v>0.97222222222222221</c:v>
                </c:pt>
                <c:pt idx="1402">
                  <c:v>0.97222222222222221</c:v>
                </c:pt>
                <c:pt idx="1403">
                  <c:v>0.97222222222222221</c:v>
                </c:pt>
                <c:pt idx="1404">
                  <c:v>0.97222222222222221</c:v>
                </c:pt>
                <c:pt idx="1405">
                  <c:v>0.97222222222222221</c:v>
                </c:pt>
                <c:pt idx="1406">
                  <c:v>0.97222222222222221</c:v>
                </c:pt>
                <c:pt idx="1407">
                  <c:v>0.97222222222222221</c:v>
                </c:pt>
                <c:pt idx="1408">
                  <c:v>0.97222222222222221</c:v>
                </c:pt>
                <c:pt idx="1409">
                  <c:v>0.97222222222222221</c:v>
                </c:pt>
                <c:pt idx="1410">
                  <c:v>0.97222222222222221</c:v>
                </c:pt>
                <c:pt idx="1411">
                  <c:v>0.97222222222222221</c:v>
                </c:pt>
                <c:pt idx="1412">
                  <c:v>0.97222222222222221</c:v>
                </c:pt>
                <c:pt idx="1413">
                  <c:v>0.97222222222222221</c:v>
                </c:pt>
                <c:pt idx="1414">
                  <c:v>0.97222222222222221</c:v>
                </c:pt>
                <c:pt idx="1415">
                  <c:v>0.97222222222222221</c:v>
                </c:pt>
                <c:pt idx="1416">
                  <c:v>0.97222222222222221</c:v>
                </c:pt>
                <c:pt idx="1417">
                  <c:v>0.97222222222222221</c:v>
                </c:pt>
                <c:pt idx="1418">
                  <c:v>0.97222222222222221</c:v>
                </c:pt>
                <c:pt idx="1419">
                  <c:v>0.97222222222222221</c:v>
                </c:pt>
                <c:pt idx="1420">
                  <c:v>0.97222222222222221</c:v>
                </c:pt>
                <c:pt idx="1421">
                  <c:v>0.97222222222222221</c:v>
                </c:pt>
                <c:pt idx="1422">
                  <c:v>0.97222222222222221</c:v>
                </c:pt>
                <c:pt idx="1423">
                  <c:v>0.97222222222222221</c:v>
                </c:pt>
                <c:pt idx="1424">
                  <c:v>0.97222222222222221</c:v>
                </c:pt>
                <c:pt idx="1425">
                  <c:v>0.97222222222222221</c:v>
                </c:pt>
                <c:pt idx="1426">
                  <c:v>0.97222222222222221</c:v>
                </c:pt>
                <c:pt idx="1427">
                  <c:v>0.97222222222222221</c:v>
                </c:pt>
                <c:pt idx="1428">
                  <c:v>0.97222222222222221</c:v>
                </c:pt>
                <c:pt idx="1429">
                  <c:v>0.97222222222222221</c:v>
                </c:pt>
                <c:pt idx="1430">
                  <c:v>0.97222222222222221</c:v>
                </c:pt>
                <c:pt idx="1431">
                  <c:v>0.97222222222222221</c:v>
                </c:pt>
                <c:pt idx="1432">
                  <c:v>0.97222222222222221</c:v>
                </c:pt>
                <c:pt idx="1433">
                  <c:v>0.97222222222222221</c:v>
                </c:pt>
                <c:pt idx="1434">
                  <c:v>0.97222222222222221</c:v>
                </c:pt>
                <c:pt idx="1435">
                  <c:v>0.97222222222222221</c:v>
                </c:pt>
                <c:pt idx="1436">
                  <c:v>0.97222222222222221</c:v>
                </c:pt>
                <c:pt idx="1437">
                  <c:v>0.97222222222222221</c:v>
                </c:pt>
                <c:pt idx="1438">
                  <c:v>0.97222222222222221</c:v>
                </c:pt>
                <c:pt idx="1439">
                  <c:v>0.97222222222222221</c:v>
                </c:pt>
                <c:pt idx="1440">
                  <c:v>0.97222222222222221</c:v>
                </c:pt>
                <c:pt idx="1441">
                  <c:v>0.97222222222222221</c:v>
                </c:pt>
                <c:pt idx="1442">
                  <c:v>0.97222222222222221</c:v>
                </c:pt>
                <c:pt idx="1443">
                  <c:v>0.97222222222222221</c:v>
                </c:pt>
                <c:pt idx="1444">
                  <c:v>0.97222222222222221</c:v>
                </c:pt>
                <c:pt idx="1445">
                  <c:v>0.97222222222222221</c:v>
                </c:pt>
                <c:pt idx="1446">
                  <c:v>0.97222222222222221</c:v>
                </c:pt>
                <c:pt idx="1447">
                  <c:v>0.97222222222222221</c:v>
                </c:pt>
                <c:pt idx="1448">
                  <c:v>0.97222222222222221</c:v>
                </c:pt>
                <c:pt idx="1449">
                  <c:v>0.97222222222222221</c:v>
                </c:pt>
                <c:pt idx="1450">
                  <c:v>0.97222222222222221</c:v>
                </c:pt>
                <c:pt idx="1451">
                  <c:v>0.97222222222222221</c:v>
                </c:pt>
                <c:pt idx="1452">
                  <c:v>0.97222222222222221</c:v>
                </c:pt>
                <c:pt idx="1453">
                  <c:v>0.97222222222222221</c:v>
                </c:pt>
                <c:pt idx="1454">
                  <c:v>0.97222222222222221</c:v>
                </c:pt>
                <c:pt idx="1455">
                  <c:v>0.97222222222222221</c:v>
                </c:pt>
                <c:pt idx="1456">
                  <c:v>0.97222222222222221</c:v>
                </c:pt>
                <c:pt idx="1457">
                  <c:v>0.97222222222222221</c:v>
                </c:pt>
                <c:pt idx="1458">
                  <c:v>0.97222222222222221</c:v>
                </c:pt>
                <c:pt idx="1459">
                  <c:v>0.97222222222222221</c:v>
                </c:pt>
                <c:pt idx="1460">
                  <c:v>0.97222222222222221</c:v>
                </c:pt>
                <c:pt idx="1461">
                  <c:v>0.97222222222222221</c:v>
                </c:pt>
                <c:pt idx="1462">
                  <c:v>0.97222222222222221</c:v>
                </c:pt>
                <c:pt idx="1463">
                  <c:v>0.97222222222222221</c:v>
                </c:pt>
                <c:pt idx="1464">
                  <c:v>0.97222222222222221</c:v>
                </c:pt>
                <c:pt idx="1465">
                  <c:v>0.97222222222222221</c:v>
                </c:pt>
                <c:pt idx="1466">
                  <c:v>0.97222222222222221</c:v>
                </c:pt>
                <c:pt idx="1467">
                  <c:v>0.97222222222222221</c:v>
                </c:pt>
                <c:pt idx="1468">
                  <c:v>0.97222222222222221</c:v>
                </c:pt>
                <c:pt idx="1469">
                  <c:v>0.97222222222222221</c:v>
                </c:pt>
                <c:pt idx="1470">
                  <c:v>0.97222222222222221</c:v>
                </c:pt>
                <c:pt idx="1471">
                  <c:v>0.97222222222222221</c:v>
                </c:pt>
                <c:pt idx="1472">
                  <c:v>0.97222222222222221</c:v>
                </c:pt>
                <c:pt idx="1473">
                  <c:v>0.97222222222222221</c:v>
                </c:pt>
                <c:pt idx="1474">
                  <c:v>0.97222222222222221</c:v>
                </c:pt>
                <c:pt idx="1475">
                  <c:v>0.97222222222222221</c:v>
                </c:pt>
                <c:pt idx="1476">
                  <c:v>0.97222222222222221</c:v>
                </c:pt>
                <c:pt idx="1477">
                  <c:v>0.97222222222222221</c:v>
                </c:pt>
                <c:pt idx="1478">
                  <c:v>0.97222222222222221</c:v>
                </c:pt>
                <c:pt idx="1479">
                  <c:v>0.97222222222222221</c:v>
                </c:pt>
                <c:pt idx="1480">
                  <c:v>0.97222222222222221</c:v>
                </c:pt>
                <c:pt idx="1481">
                  <c:v>0.97222222222222221</c:v>
                </c:pt>
                <c:pt idx="1482">
                  <c:v>0.97222222222222221</c:v>
                </c:pt>
                <c:pt idx="1483">
                  <c:v>0.97222222222222221</c:v>
                </c:pt>
                <c:pt idx="1484">
                  <c:v>0.97222222222222221</c:v>
                </c:pt>
                <c:pt idx="1485">
                  <c:v>0.97222222222222221</c:v>
                </c:pt>
                <c:pt idx="1486">
                  <c:v>0.97222222222222221</c:v>
                </c:pt>
                <c:pt idx="1487">
                  <c:v>0.97222222222222221</c:v>
                </c:pt>
                <c:pt idx="1488">
                  <c:v>0.97222222222222221</c:v>
                </c:pt>
                <c:pt idx="1489">
                  <c:v>0.97222222222222221</c:v>
                </c:pt>
                <c:pt idx="1490">
                  <c:v>0.97222222222222221</c:v>
                </c:pt>
                <c:pt idx="1491">
                  <c:v>0.97222222222222221</c:v>
                </c:pt>
                <c:pt idx="1492">
                  <c:v>0.97222222222222221</c:v>
                </c:pt>
                <c:pt idx="1493">
                  <c:v>0.97222222222222221</c:v>
                </c:pt>
                <c:pt idx="1494">
                  <c:v>0.97222222222222221</c:v>
                </c:pt>
                <c:pt idx="1495">
                  <c:v>0.97222222222222221</c:v>
                </c:pt>
                <c:pt idx="1496">
                  <c:v>0.97222222222222221</c:v>
                </c:pt>
                <c:pt idx="1497">
                  <c:v>0.97222222222222221</c:v>
                </c:pt>
                <c:pt idx="1498">
                  <c:v>0.97222222222222221</c:v>
                </c:pt>
                <c:pt idx="1499">
                  <c:v>0.97222222222222221</c:v>
                </c:pt>
                <c:pt idx="1500">
                  <c:v>0.97222222222222221</c:v>
                </c:pt>
                <c:pt idx="1501">
                  <c:v>0.97222222222222221</c:v>
                </c:pt>
                <c:pt idx="1502">
                  <c:v>0.97222222222222221</c:v>
                </c:pt>
                <c:pt idx="1503">
                  <c:v>0.97222222222222221</c:v>
                </c:pt>
                <c:pt idx="1504">
                  <c:v>0.97222222222222221</c:v>
                </c:pt>
                <c:pt idx="1505">
                  <c:v>0.97222222222222221</c:v>
                </c:pt>
                <c:pt idx="1506">
                  <c:v>0.97222222222222221</c:v>
                </c:pt>
                <c:pt idx="1507">
                  <c:v>0.97222222222222221</c:v>
                </c:pt>
                <c:pt idx="1508">
                  <c:v>0.97222222222222221</c:v>
                </c:pt>
                <c:pt idx="1509">
                  <c:v>0.97222222222222221</c:v>
                </c:pt>
                <c:pt idx="1510">
                  <c:v>0.97222222222222221</c:v>
                </c:pt>
                <c:pt idx="1511">
                  <c:v>0.97222222222222221</c:v>
                </c:pt>
                <c:pt idx="1512">
                  <c:v>0.97222222222222221</c:v>
                </c:pt>
                <c:pt idx="1513">
                  <c:v>0.97222222222222221</c:v>
                </c:pt>
                <c:pt idx="1514">
                  <c:v>0.97222222222222221</c:v>
                </c:pt>
                <c:pt idx="1515">
                  <c:v>0.97222222222222221</c:v>
                </c:pt>
                <c:pt idx="1516">
                  <c:v>0.97222222222222221</c:v>
                </c:pt>
                <c:pt idx="1517">
                  <c:v>0.97222222222222221</c:v>
                </c:pt>
                <c:pt idx="1518">
                  <c:v>0.97222222222222221</c:v>
                </c:pt>
                <c:pt idx="1519">
                  <c:v>0.97222222222222221</c:v>
                </c:pt>
                <c:pt idx="1520">
                  <c:v>0.97222222222222221</c:v>
                </c:pt>
                <c:pt idx="1521">
                  <c:v>0.97222222222222221</c:v>
                </c:pt>
                <c:pt idx="1522">
                  <c:v>0.97222222222222221</c:v>
                </c:pt>
                <c:pt idx="1523">
                  <c:v>0.97222222222222221</c:v>
                </c:pt>
                <c:pt idx="1524">
                  <c:v>0.97222222222222221</c:v>
                </c:pt>
                <c:pt idx="1525">
                  <c:v>0.97222222222222221</c:v>
                </c:pt>
                <c:pt idx="1526">
                  <c:v>0.97222222222222221</c:v>
                </c:pt>
                <c:pt idx="1527">
                  <c:v>0.97222222222222221</c:v>
                </c:pt>
                <c:pt idx="1528">
                  <c:v>0.97222222222222221</c:v>
                </c:pt>
                <c:pt idx="1529">
                  <c:v>0.97222222222222221</c:v>
                </c:pt>
                <c:pt idx="1530">
                  <c:v>0.97222222222222221</c:v>
                </c:pt>
                <c:pt idx="1531">
                  <c:v>0.97222222222222221</c:v>
                </c:pt>
                <c:pt idx="1532">
                  <c:v>0.97222222222222221</c:v>
                </c:pt>
                <c:pt idx="1533">
                  <c:v>0.97222222222222221</c:v>
                </c:pt>
                <c:pt idx="1534">
                  <c:v>0.97222222222222221</c:v>
                </c:pt>
                <c:pt idx="1535">
                  <c:v>0.97222222222222221</c:v>
                </c:pt>
                <c:pt idx="1536">
                  <c:v>0.97222222222222221</c:v>
                </c:pt>
                <c:pt idx="1537">
                  <c:v>0.97222222222222221</c:v>
                </c:pt>
                <c:pt idx="1538">
                  <c:v>0.97222222222222221</c:v>
                </c:pt>
                <c:pt idx="1539">
                  <c:v>0.97222222222222221</c:v>
                </c:pt>
                <c:pt idx="1540">
                  <c:v>0.97222222222222221</c:v>
                </c:pt>
                <c:pt idx="1541">
                  <c:v>0.97222222222222221</c:v>
                </c:pt>
                <c:pt idx="1542">
                  <c:v>0.97222222222222221</c:v>
                </c:pt>
                <c:pt idx="1543">
                  <c:v>0.97222222222222221</c:v>
                </c:pt>
                <c:pt idx="1544">
                  <c:v>0.97222222222222221</c:v>
                </c:pt>
                <c:pt idx="1545">
                  <c:v>0.97222222222222221</c:v>
                </c:pt>
                <c:pt idx="1546">
                  <c:v>0.97222222222222221</c:v>
                </c:pt>
                <c:pt idx="1547">
                  <c:v>0.97222222222222221</c:v>
                </c:pt>
                <c:pt idx="1548">
                  <c:v>0.97222222222222221</c:v>
                </c:pt>
                <c:pt idx="1549">
                  <c:v>0.97222222222222221</c:v>
                </c:pt>
                <c:pt idx="1550">
                  <c:v>0.97222222222222221</c:v>
                </c:pt>
                <c:pt idx="1551">
                  <c:v>0.97222222222222221</c:v>
                </c:pt>
                <c:pt idx="1552">
                  <c:v>0.97222222222222221</c:v>
                </c:pt>
                <c:pt idx="1553">
                  <c:v>0.97222222222222221</c:v>
                </c:pt>
                <c:pt idx="1554">
                  <c:v>0.97222222222222221</c:v>
                </c:pt>
                <c:pt idx="1555">
                  <c:v>0.97222222222222221</c:v>
                </c:pt>
                <c:pt idx="1556">
                  <c:v>0.97222222222222221</c:v>
                </c:pt>
                <c:pt idx="1557">
                  <c:v>0.97222222222222221</c:v>
                </c:pt>
                <c:pt idx="1558">
                  <c:v>0.97222222222222221</c:v>
                </c:pt>
                <c:pt idx="1559">
                  <c:v>0.97222222222222221</c:v>
                </c:pt>
                <c:pt idx="1560">
                  <c:v>0.97222222222222221</c:v>
                </c:pt>
                <c:pt idx="1561">
                  <c:v>0.97222222222222221</c:v>
                </c:pt>
                <c:pt idx="1562">
                  <c:v>0.97222222222222221</c:v>
                </c:pt>
                <c:pt idx="1563">
                  <c:v>0.97222222222222221</c:v>
                </c:pt>
                <c:pt idx="1564">
                  <c:v>0.97222222222222221</c:v>
                </c:pt>
                <c:pt idx="1565">
                  <c:v>0.97222222222222221</c:v>
                </c:pt>
                <c:pt idx="1566">
                  <c:v>0.97222222222222221</c:v>
                </c:pt>
                <c:pt idx="1567">
                  <c:v>0.97222222222222221</c:v>
                </c:pt>
                <c:pt idx="1568">
                  <c:v>0.97222222222222221</c:v>
                </c:pt>
                <c:pt idx="1569">
                  <c:v>0.97222222222222221</c:v>
                </c:pt>
                <c:pt idx="1570">
                  <c:v>0.97222222222222221</c:v>
                </c:pt>
                <c:pt idx="1571">
                  <c:v>0.97222222222222221</c:v>
                </c:pt>
                <c:pt idx="1572">
                  <c:v>0.97222222222222221</c:v>
                </c:pt>
                <c:pt idx="1573">
                  <c:v>0.97222222222222221</c:v>
                </c:pt>
                <c:pt idx="1574">
                  <c:v>0.97222222222222221</c:v>
                </c:pt>
                <c:pt idx="1575">
                  <c:v>0.97222222222222221</c:v>
                </c:pt>
                <c:pt idx="1576">
                  <c:v>0.97222222222222221</c:v>
                </c:pt>
                <c:pt idx="1577">
                  <c:v>0.97222222222222221</c:v>
                </c:pt>
                <c:pt idx="1578">
                  <c:v>0.97222222222222221</c:v>
                </c:pt>
                <c:pt idx="1579">
                  <c:v>0.97222222222222221</c:v>
                </c:pt>
                <c:pt idx="1580">
                  <c:v>0.97222222222222221</c:v>
                </c:pt>
                <c:pt idx="1581">
                  <c:v>0.97222222222222221</c:v>
                </c:pt>
                <c:pt idx="1582">
                  <c:v>0.97222222222222221</c:v>
                </c:pt>
                <c:pt idx="1583">
                  <c:v>0.97222222222222221</c:v>
                </c:pt>
                <c:pt idx="1584">
                  <c:v>0.97222222222222221</c:v>
                </c:pt>
                <c:pt idx="1585">
                  <c:v>0.97222222222222221</c:v>
                </c:pt>
                <c:pt idx="1586">
                  <c:v>0.97222222222222221</c:v>
                </c:pt>
                <c:pt idx="1587">
                  <c:v>0.97222222222222221</c:v>
                </c:pt>
                <c:pt idx="1588">
                  <c:v>0.97222222222222221</c:v>
                </c:pt>
                <c:pt idx="1589">
                  <c:v>0.97222222222222221</c:v>
                </c:pt>
                <c:pt idx="1590">
                  <c:v>0.97222222222222221</c:v>
                </c:pt>
                <c:pt idx="1591">
                  <c:v>0.97222222222222221</c:v>
                </c:pt>
                <c:pt idx="1592">
                  <c:v>0.97222222222222221</c:v>
                </c:pt>
                <c:pt idx="1593">
                  <c:v>0.97222222222222221</c:v>
                </c:pt>
                <c:pt idx="1594">
                  <c:v>0.97222222222222221</c:v>
                </c:pt>
                <c:pt idx="1595">
                  <c:v>0.97222222222222221</c:v>
                </c:pt>
                <c:pt idx="1596">
                  <c:v>0.97222222222222221</c:v>
                </c:pt>
                <c:pt idx="1597">
                  <c:v>0.97222222222222221</c:v>
                </c:pt>
                <c:pt idx="1598">
                  <c:v>0.97222222222222221</c:v>
                </c:pt>
                <c:pt idx="1599">
                  <c:v>0.97222222222222221</c:v>
                </c:pt>
                <c:pt idx="1600">
                  <c:v>0.97222222222222221</c:v>
                </c:pt>
                <c:pt idx="1601">
                  <c:v>0.97222222222222221</c:v>
                </c:pt>
                <c:pt idx="1602">
                  <c:v>0.97222222222222221</c:v>
                </c:pt>
                <c:pt idx="1603">
                  <c:v>0.97222222222222221</c:v>
                </c:pt>
                <c:pt idx="1604">
                  <c:v>0.97222222222222221</c:v>
                </c:pt>
                <c:pt idx="1605">
                  <c:v>0.97222222222222221</c:v>
                </c:pt>
                <c:pt idx="1606">
                  <c:v>0.97222222222222221</c:v>
                </c:pt>
                <c:pt idx="1607">
                  <c:v>0.97222222222222221</c:v>
                </c:pt>
                <c:pt idx="1608">
                  <c:v>0.97222222222222221</c:v>
                </c:pt>
                <c:pt idx="1609">
                  <c:v>0.97222222222222221</c:v>
                </c:pt>
                <c:pt idx="1610">
                  <c:v>0.97222222222222221</c:v>
                </c:pt>
                <c:pt idx="1611">
                  <c:v>0.97222222222222221</c:v>
                </c:pt>
                <c:pt idx="1612">
                  <c:v>0.97222222222222221</c:v>
                </c:pt>
                <c:pt idx="1613">
                  <c:v>0.97222222222222221</c:v>
                </c:pt>
                <c:pt idx="1614">
                  <c:v>0.97222222222222221</c:v>
                </c:pt>
                <c:pt idx="1615">
                  <c:v>0.97222222222222221</c:v>
                </c:pt>
                <c:pt idx="1616">
                  <c:v>0.97222222222222221</c:v>
                </c:pt>
                <c:pt idx="1617">
                  <c:v>0.97222222222222221</c:v>
                </c:pt>
                <c:pt idx="1618">
                  <c:v>0.97222222222222221</c:v>
                </c:pt>
                <c:pt idx="1619">
                  <c:v>0.97222222222222221</c:v>
                </c:pt>
                <c:pt idx="1620">
                  <c:v>0.97222222222222221</c:v>
                </c:pt>
                <c:pt idx="1621">
                  <c:v>0.97222222222222221</c:v>
                </c:pt>
                <c:pt idx="1622">
                  <c:v>0.97222222222222221</c:v>
                </c:pt>
                <c:pt idx="1623">
                  <c:v>0.97222222222222221</c:v>
                </c:pt>
                <c:pt idx="1624">
                  <c:v>0.97222222222222221</c:v>
                </c:pt>
                <c:pt idx="1625">
                  <c:v>0.97222222222222221</c:v>
                </c:pt>
                <c:pt idx="1626">
                  <c:v>0.97222222222222221</c:v>
                </c:pt>
                <c:pt idx="1627">
                  <c:v>0.97222222222222221</c:v>
                </c:pt>
                <c:pt idx="1628">
                  <c:v>0.97222222222222221</c:v>
                </c:pt>
                <c:pt idx="1629">
                  <c:v>0.97222222222222221</c:v>
                </c:pt>
                <c:pt idx="1630">
                  <c:v>0.97222222222222221</c:v>
                </c:pt>
                <c:pt idx="1631">
                  <c:v>0.97222222222222221</c:v>
                </c:pt>
                <c:pt idx="1632">
                  <c:v>0.97222222222222221</c:v>
                </c:pt>
                <c:pt idx="1633">
                  <c:v>0.97222222222222221</c:v>
                </c:pt>
                <c:pt idx="1634">
                  <c:v>0.97222222222222221</c:v>
                </c:pt>
                <c:pt idx="1635">
                  <c:v>0.97222222222222221</c:v>
                </c:pt>
                <c:pt idx="1636">
                  <c:v>0.97222222222222221</c:v>
                </c:pt>
                <c:pt idx="1637">
                  <c:v>0.97222222222222221</c:v>
                </c:pt>
                <c:pt idx="1638">
                  <c:v>0.97222222222222221</c:v>
                </c:pt>
                <c:pt idx="1639">
                  <c:v>0.97222222222222221</c:v>
                </c:pt>
                <c:pt idx="1640">
                  <c:v>0.97222222222222221</c:v>
                </c:pt>
                <c:pt idx="1641">
                  <c:v>0.97222222222222221</c:v>
                </c:pt>
                <c:pt idx="1642">
                  <c:v>0.97222222222222221</c:v>
                </c:pt>
                <c:pt idx="1643">
                  <c:v>0.97222222222222221</c:v>
                </c:pt>
                <c:pt idx="1644">
                  <c:v>0.97222222222222221</c:v>
                </c:pt>
                <c:pt idx="1645">
                  <c:v>0.97222222222222221</c:v>
                </c:pt>
                <c:pt idx="1646">
                  <c:v>0.97222222222222221</c:v>
                </c:pt>
                <c:pt idx="1647">
                  <c:v>0.97222222222222221</c:v>
                </c:pt>
                <c:pt idx="1648">
                  <c:v>0.97222222222222221</c:v>
                </c:pt>
                <c:pt idx="1649">
                  <c:v>0.97222222222222221</c:v>
                </c:pt>
                <c:pt idx="1650">
                  <c:v>0.97222222222222221</c:v>
                </c:pt>
                <c:pt idx="1651">
                  <c:v>0.97222222222222221</c:v>
                </c:pt>
                <c:pt idx="1652">
                  <c:v>0.97222222222222221</c:v>
                </c:pt>
                <c:pt idx="1653">
                  <c:v>0.97222222222222221</c:v>
                </c:pt>
                <c:pt idx="1654">
                  <c:v>0.97222222222222221</c:v>
                </c:pt>
                <c:pt idx="1655">
                  <c:v>0.97222222222222221</c:v>
                </c:pt>
                <c:pt idx="1656">
                  <c:v>0.97222222222222221</c:v>
                </c:pt>
                <c:pt idx="1657">
                  <c:v>0.97222222222222221</c:v>
                </c:pt>
                <c:pt idx="1658">
                  <c:v>0.97222222222222221</c:v>
                </c:pt>
                <c:pt idx="1659">
                  <c:v>0.97222222222222221</c:v>
                </c:pt>
                <c:pt idx="1660">
                  <c:v>0.97222222222222221</c:v>
                </c:pt>
                <c:pt idx="1661">
                  <c:v>0.97222222222222221</c:v>
                </c:pt>
                <c:pt idx="1662">
                  <c:v>0.97222222222222221</c:v>
                </c:pt>
                <c:pt idx="1663">
                  <c:v>0.97222222222222221</c:v>
                </c:pt>
                <c:pt idx="1664">
                  <c:v>0.97222222222222221</c:v>
                </c:pt>
                <c:pt idx="1665">
                  <c:v>0.97222222222222221</c:v>
                </c:pt>
                <c:pt idx="1666">
                  <c:v>0.97222222222222221</c:v>
                </c:pt>
                <c:pt idx="1667">
                  <c:v>0.97222222222222221</c:v>
                </c:pt>
                <c:pt idx="1668">
                  <c:v>0.97222222222222221</c:v>
                </c:pt>
                <c:pt idx="1669">
                  <c:v>0.97222222222222221</c:v>
                </c:pt>
                <c:pt idx="1670">
                  <c:v>0.97222222222222221</c:v>
                </c:pt>
                <c:pt idx="1671">
                  <c:v>0.97222222222222221</c:v>
                </c:pt>
                <c:pt idx="1672">
                  <c:v>0.97222222222222221</c:v>
                </c:pt>
                <c:pt idx="1673">
                  <c:v>0.97222222222222221</c:v>
                </c:pt>
                <c:pt idx="1674">
                  <c:v>0.97222222222222221</c:v>
                </c:pt>
                <c:pt idx="1675">
                  <c:v>0.97222222222222221</c:v>
                </c:pt>
                <c:pt idx="1676">
                  <c:v>0.97222222222222221</c:v>
                </c:pt>
                <c:pt idx="1677">
                  <c:v>0.97222222222222221</c:v>
                </c:pt>
                <c:pt idx="1678">
                  <c:v>0.97222222222222221</c:v>
                </c:pt>
                <c:pt idx="1679">
                  <c:v>0.97222222222222221</c:v>
                </c:pt>
                <c:pt idx="1680">
                  <c:v>0.97222222222222221</c:v>
                </c:pt>
                <c:pt idx="1681">
                  <c:v>0.97222222222222221</c:v>
                </c:pt>
                <c:pt idx="1682">
                  <c:v>0.97222222222222221</c:v>
                </c:pt>
                <c:pt idx="1683">
                  <c:v>0.97222222222222221</c:v>
                </c:pt>
                <c:pt idx="1684">
                  <c:v>0.97222222222222221</c:v>
                </c:pt>
                <c:pt idx="1685">
                  <c:v>0.97222222222222221</c:v>
                </c:pt>
                <c:pt idx="1686">
                  <c:v>0.97222222222222221</c:v>
                </c:pt>
                <c:pt idx="1687">
                  <c:v>0.97222222222222221</c:v>
                </c:pt>
                <c:pt idx="1688">
                  <c:v>0.97222222222222221</c:v>
                </c:pt>
                <c:pt idx="1689">
                  <c:v>0.97222222222222221</c:v>
                </c:pt>
                <c:pt idx="1690">
                  <c:v>0.97222222222222221</c:v>
                </c:pt>
                <c:pt idx="1691">
                  <c:v>0.97222222222222221</c:v>
                </c:pt>
                <c:pt idx="1692">
                  <c:v>0.97222222222222221</c:v>
                </c:pt>
                <c:pt idx="1693">
                  <c:v>0.97222222222222221</c:v>
                </c:pt>
                <c:pt idx="1694">
                  <c:v>0.97222222222222221</c:v>
                </c:pt>
                <c:pt idx="1695">
                  <c:v>0.97222222222222221</c:v>
                </c:pt>
                <c:pt idx="1696">
                  <c:v>0.97222222222222221</c:v>
                </c:pt>
                <c:pt idx="1697">
                  <c:v>0.97222222222222221</c:v>
                </c:pt>
                <c:pt idx="1698">
                  <c:v>0.97222222222222221</c:v>
                </c:pt>
                <c:pt idx="1699">
                  <c:v>0.97222222222222221</c:v>
                </c:pt>
                <c:pt idx="1700">
                  <c:v>0.97222222222222221</c:v>
                </c:pt>
                <c:pt idx="1701">
                  <c:v>0.97222222222222221</c:v>
                </c:pt>
                <c:pt idx="1702">
                  <c:v>0.97222222222222221</c:v>
                </c:pt>
                <c:pt idx="1703">
                  <c:v>0.97222222222222221</c:v>
                </c:pt>
                <c:pt idx="1704">
                  <c:v>0.97222222222222221</c:v>
                </c:pt>
                <c:pt idx="1705">
                  <c:v>0.97222222222222221</c:v>
                </c:pt>
                <c:pt idx="1706">
                  <c:v>0.97222222222222221</c:v>
                </c:pt>
                <c:pt idx="1707">
                  <c:v>0.97222222222222221</c:v>
                </c:pt>
                <c:pt idx="1708">
                  <c:v>0.97222222222222221</c:v>
                </c:pt>
                <c:pt idx="1709">
                  <c:v>0.97222222222222221</c:v>
                </c:pt>
                <c:pt idx="1710">
                  <c:v>0.97222222222222221</c:v>
                </c:pt>
                <c:pt idx="1711">
                  <c:v>0.97222222222222221</c:v>
                </c:pt>
                <c:pt idx="1712">
                  <c:v>0.97222222222222221</c:v>
                </c:pt>
                <c:pt idx="1713">
                  <c:v>0.97222222222222221</c:v>
                </c:pt>
                <c:pt idx="1714">
                  <c:v>0.97222222222222221</c:v>
                </c:pt>
                <c:pt idx="1715">
                  <c:v>0.97222222222222221</c:v>
                </c:pt>
                <c:pt idx="1716">
                  <c:v>0.97222222222222221</c:v>
                </c:pt>
                <c:pt idx="1717">
                  <c:v>0.97222222222222221</c:v>
                </c:pt>
                <c:pt idx="1718">
                  <c:v>0.97222222222222221</c:v>
                </c:pt>
                <c:pt idx="1719">
                  <c:v>0.97222222222222221</c:v>
                </c:pt>
                <c:pt idx="1720">
                  <c:v>0.97222222222222221</c:v>
                </c:pt>
                <c:pt idx="1721">
                  <c:v>0.97222222222222221</c:v>
                </c:pt>
                <c:pt idx="1722">
                  <c:v>0.97222222222222221</c:v>
                </c:pt>
                <c:pt idx="1723">
                  <c:v>0.97222222222222221</c:v>
                </c:pt>
                <c:pt idx="1724">
                  <c:v>0.97222222222222221</c:v>
                </c:pt>
                <c:pt idx="1725">
                  <c:v>0.97222222222222221</c:v>
                </c:pt>
                <c:pt idx="1726">
                  <c:v>0.97222222222222221</c:v>
                </c:pt>
                <c:pt idx="1727">
                  <c:v>0.97222222222222221</c:v>
                </c:pt>
                <c:pt idx="1728">
                  <c:v>0.97222222222222221</c:v>
                </c:pt>
                <c:pt idx="1729">
                  <c:v>0.97222222222222221</c:v>
                </c:pt>
                <c:pt idx="1730">
                  <c:v>0.97222222222222221</c:v>
                </c:pt>
                <c:pt idx="1731">
                  <c:v>0.97222222222222221</c:v>
                </c:pt>
                <c:pt idx="1732">
                  <c:v>0.97222222222222221</c:v>
                </c:pt>
                <c:pt idx="1733">
                  <c:v>0.97222222222222221</c:v>
                </c:pt>
                <c:pt idx="1734">
                  <c:v>0.97222222222222221</c:v>
                </c:pt>
                <c:pt idx="1735">
                  <c:v>0.97222222222222221</c:v>
                </c:pt>
                <c:pt idx="1736">
                  <c:v>0.97222222222222221</c:v>
                </c:pt>
                <c:pt idx="1737">
                  <c:v>0.97222222222222221</c:v>
                </c:pt>
                <c:pt idx="1738">
                  <c:v>0.97222222222222221</c:v>
                </c:pt>
                <c:pt idx="1739">
                  <c:v>0.97222222222222221</c:v>
                </c:pt>
                <c:pt idx="1740">
                  <c:v>0.97222222222222221</c:v>
                </c:pt>
                <c:pt idx="1741">
                  <c:v>0.97222222222222221</c:v>
                </c:pt>
                <c:pt idx="1742">
                  <c:v>0.97222222222222221</c:v>
                </c:pt>
                <c:pt idx="1743">
                  <c:v>0.97222222222222221</c:v>
                </c:pt>
                <c:pt idx="1744">
                  <c:v>0.97222222222222221</c:v>
                </c:pt>
                <c:pt idx="1745">
                  <c:v>0.97222222222222221</c:v>
                </c:pt>
                <c:pt idx="1746">
                  <c:v>0.97222222222222221</c:v>
                </c:pt>
                <c:pt idx="1747">
                  <c:v>0.97222222222222221</c:v>
                </c:pt>
                <c:pt idx="1748">
                  <c:v>0.97222222222222221</c:v>
                </c:pt>
                <c:pt idx="1749">
                  <c:v>0.97222222222222221</c:v>
                </c:pt>
                <c:pt idx="1750">
                  <c:v>0.97222222222222221</c:v>
                </c:pt>
                <c:pt idx="1751">
                  <c:v>0.97222222222222221</c:v>
                </c:pt>
                <c:pt idx="1752">
                  <c:v>0.97222222222222221</c:v>
                </c:pt>
                <c:pt idx="1753">
                  <c:v>0.97222222222222221</c:v>
                </c:pt>
                <c:pt idx="1754">
                  <c:v>0.97222222222222221</c:v>
                </c:pt>
                <c:pt idx="1755">
                  <c:v>0.97222222222222221</c:v>
                </c:pt>
                <c:pt idx="1756">
                  <c:v>0.97222222222222221</c:v>
                </c:pt>
                <c:pt idx="1757">
                  <c:v>0.97222222222222221</c:v>
                </c:pt>
                <c:pt idx="1758">
                  <c:v>0.97222222222222221</c:v>
                </c:pt>
                <c:pt idx="1759">
                  <c:v>0.97222222222222221</c:v>
                </c:pt>
                <c:pt idx="1760">
                  <c:v>0.97222222222222221</c:v>
                </c:pt>
                <c:pt idx="1761">
                  <c:v>0.97222222222222221</c:v>
                </c:pt>
                <c:pt idx="1762">
                  <c:v>0.97222222222222221</c:v>
                </c:pt>
                <c:pt idx="1763">
                  <c:v>0.97222222222222221</c:v>
                </c:pt>
                <c:pt idx="1764">
                  <c:v>0.97222222222222221</c:v>
                </c:pt>
                <c:pt idx="1765">
                  <c:v>0.97222222222222221</c:v>
                </c:pt>
                <c:pt idx="1766">
                  <c:v>0.97222222222222221</c:v>
                </c:pt>
                <c:pt idx="1767">
                  <c:v>0.97222222222222221</c:v>
                </c:pt>
                <c:pt idx="1768">
                  <c:v>0.97222222222222221</c:v>
                </c:pt>
                <c:pt idx="1769">
                  <c:v>0.97222222222222221</c:v>
                </c:pt>
                <c:pt idx="1770">
                  <c:v>0.97222222222222221</c:v>
                </c:pt>
                <c:pt idx="1771">
                  <c:v>0.97222222222222221</c:v>
                </c:pt>
                <c:pt idx="1772">
                  <c:v>0.97222222222222221</c:v>
                </c:pt>
                <c:pt idx="1773">
                  <c:v>0.97222222222222221</c:v>
                </c:pt>
                <c:pt idx="1774">
                  <c:v>0.97222222222222221</c:v>
                </c:pt>
                <c:pt idx="1775">
                  <c:v>0.97222222222222221</c:v>
                </c:pt>
                <c:pt idx="1776">
                  <c:v>0.97222222222222221</c:v>
                </c:pt>
                <c:pt idx="1777">
                  <c:v>0.97222222222222221</c:v>
                </c:pt>
                <c:pt idx="1778">
                  <c:v>0.97222222222222221</c:v>
                </c:pt>
                <c:pt idx="1779">
                  <c:v>0.97222222222222221</c:v>
                </c:pt>
                <c:pt idx="1780">
                  <c:v>0.97222222222222221</c:v>
                </c:pt>
                <c:pt idx="1781">
                  <c:v>0.97222222222222221</c:v>
                </c:pt>
                <c:pt idx="1782">
                  <c:v>0.97222222222222221</c:v>
                </c:pt>
                <c:pt idx="1783">
                  <c:v>0.97222222222222221</c:v>
                </c:pt>
                <c:pt idx="1784">
                  <c:v>0.97222222222222221</c:v>
                </c:pt>
                <c:pt idx="1785">
                  <c:v>0.97222222222222221</c:v>
                </c:pt>
                <c:pt idx="1786">
                  <c:v>0.97222222222222221</c:v>
                </c:pt>
                <c:pt idx="1787">
                  <c:v>0.97222222222222221</c:v>
                </c:pt>
                <c:pt idx="1788">
                  <c:v>0.97222222222222221</c:v>
                </c:pt>
                <c:pt idx="1789">
                  <c:v>0.97222222222222221</c:v>
                </c:pt>
                <c:pt idx="1790">
                  <c:v>0.97222222222222221</c:v>
                </c:pt>
                <c:pt idx="1791">
                  <c:v>0.97222222222222221</c:v>
                </c:pt>
                <c:pt idx="1792">
                  <c:v>0.97222222222222221</c:v>
                </c:pt>
                <c:pt idx="1793">
                  <c:v>0.97222222222222221</c:v>
                </c:pt>
                <c:pt idx="1794">
                  <c:v>0.97222222222222221</c:v>
                </c:pt>
                <c:pt idx="1795">
                  <c:v>0.97222222222222221</c:v>
                </c:pt>
                <c:pt idx="1796">
                  <c:v>0.97222222222222221</c:v>
                </c:pt>
                <c:pt idx="1797">
                  <c:v>0.97222222222222221</c:v>
                </c:pt>
                <c:pt idx="1798">
                  <c:v>0.97222222222222221</c:v>
                </c:pt>
                <c:pt idx="1799">
                  <c:v>0.97222222222222221</c:v>
                </c:pt>
                <c:pt idx="1800">
                  <c:v>0.97222222222222221</c:v>
                </c:pt>
                <c:pt idx="1801">
                  <c:v>0.97222222222222221</c:v>
                </c:pt>
                <c:pt idx="1802">
                  <c:v>0.97222222222222221</c:v>
                </c:pt>
                <c:pt idx="1803">
                  <c:v>0.97222222222222221</c:v>
                </c:pt>
                <c:pt idx="1804">
                  <c:v>0.97222222222222221</c:v>
                </c:pt>
                <c:pt idx="1805">
                  <c:v>0.97222222222222221</c:v>
                </c:pt>
                <c:pt idx="1806">
                  <c:v>0.97222222222222221</c:v>
                </c:pt>
                <c:pt idx="1807">
                  <c:v>0.97222222222222221</c:v>
                </c:pt>
                <c:pt idx="1808">
                  <c:v>0.97222222222222221</c:v>
                </c:pt>
                <c:pt idx="1809">
                  <c:v>0.97222222222222221</c:v>
                </c:pt>
                <c:pt idx="1810">
                  <c:v>0.97222222222222221</c:v>
                </c:pt>
                <c:pt idx="1811">
                  <c:v>0.97222222222222221</c:v>
                </c:pt>
                <c:pt idx="1812">
                  <c:v>0.97222222222222221</c:v>
                </c:pt>
                <c:pt idx="1813">
                  <c:v>0.97222222222222221</c:v>
                </c:pt>
                <c:pt idx="1814">
                  <c:v>0.97222222222222221</c:v>
                </c:pt>
                <c:pt idx="1815">
                  <c:v>0.97222222222222221</c:v>
                </c:pt>
                <c:pt idx="1816">
                  <c:v>0.97222222222222221</c:v>
                </c:pt>
                <c:pt idx="1817">
                  <c:v>0.97222222222222221</c:v>
                </c:pt>
                <c:pt idx="1818">
                  <c:v>0.97222222222222221</c:v>
                </c:pt>
                <c:pt idx="1819">
                  <c:v>0.97222222222222221</c:v>
                </c:pt>
                <c:pt idx="1820">
                  <c:v>0.97222222222222221</c:v>
                </c:pt>
                <c:pt idx="1821">
                  <c:v>0.97222222222222221</c:v>
                </c:pt>
                <c:pt idx="1822">
                  <c:v>0.97222222222222221</c:v>
                </c:pt>
                <c:pt idx="1823">
                  <c:v>0.97222222222222221</c:v>
                </c:pt>
                <c:pt idx="1824">
                  <c:v>0.97222222222222221</c:v>
                </c:pt>
                <c:pt idx="1825">
                  <c:v>0.97222222222222221</c:v>
                </c:pt>
                <c:pt idx="1826">
                  <c:v>0.97222222222222221</c:v>
                </c:pt>
                <c:pt idx="1827">
                  <c:v>0.97222222222222221</c:v>
                </c:pt>
                <c:pt idx="1828">
                  <c:v>0.97222222222222221</c:v>
                </c:pt>
                <c:pt idx="1829">
                  <c:v>0.97222222222222221</c:v>
                </c:pt>
                <c:pt idx="1830">
                  <c:v>0.97222222222222221</c:v>
                </c:pt>
                <c:pt idx="1831">
                  <c:v>0.97222222222222221</c:v>
                </c:pt>
                <c:pt idx="1832">
                  <c:v>0.97222222222222221</c:v>
                </c:pt>
                <c:pt idx="1833">
                  <c:v>0.97222222222222221</c:v>
                </c:pt>
                <c:pt idx="1834">
                  <c:v>0.97222222222222221</c:v>
                </c:pt>
                <c:pt idx="1835">
                  <c:v>0.97222222222222221</c:v>
                </c:pt>
                <c:pt idx="1836">
                  <c:v>0.97222222222222221</c:v>
                </c:pt>
                <c:pt idx="1837">
                  <c:v>0.97222222222222221</c:v>
                </c:pt>
                <c:pt idx="1838">
                  <c:v>0.97222222222222221</c:v>
                </c:pt>
                <c:pt idx="1839">
                  <c:v>0.97222222222222221</c:v>
                </c:pt>
                <c:pt idx="1840">
                  <c:v>0.97222222222222221</c:v>
                </c:pt>
                <c:pt idx="1841">
                  <c:v>0.97222222222222221</c:v>
                </c:pt>
                <c:pt idx="1842">
                  <c:v>0.97222222222222221</c:v>
                </c:pt>
                <c:pt idx="1843">
                  <c:v>0.97222222222222221</c:v>
                </c:pt>
                <c:pt idx="1844">
                  <c:v>0.97222222222222221</c:v>
                </c:pt>
                <c:pt idx="1845">
                  <c:v>0.97222222222222221</c:v>
                </c:pt>
                <c:pt idx="1846">
                  <c:v>0.97222222222222221</c:v>
                </c:pt>
                <c:pt idx="1847">
                  <c:v>0.97222222222222221</c:v>
                </c:pt>
                <c:pt idx="1848">
                  <c:v>0.97222222222222221</c:v>
                </c:pt>
                <c:pt idx="1849">
                  <c:v>0.97222222222222221</c:v>
                </c:pt>
                <c:pt idx="1850">
                  <c:v>0.97222222222222221</c:v>
                </c:pt>
                <c:pt idx="1851">
                  <c:v>0.97222222222222221</c:v>
                </c:pt>
                <c:pt idx="1852">
                  <c:v>0.97222222222222221</c:v>
                </c:pt>
                <c:pt idx="1853">
                  <c:v>0.97222222222222221</c:v>
                </c:pt>
                <c:pt idx="1854">
                  <c:v>0.97222222222222221</c:v>
                </c:pt>
                <c:pt idx="1855">
                  <c:v>0.97222222222222221</c:v>
                </c:pt>
                <c:pt idx="1856">
                  <c:v>0.97222222222222221</c:v>
                </c:pt>
                <c:pt idx="1857">
                  <c:v>0.97222222222222221</c:v>
                </c:pt>
                <c:pt idx="1858">
                  <c:v>0.97222222222222221</c:v>
                </c:pt>
                <c:pt idx="1859">
                  <c:v>0.97222222222222221</c:v>
                </c:pt>
                <c:pt idx="1860">
                  <c:v>0.97222222222222221</c:v>
                </c:pt>
                <c:pt idx="1861">
                  <c:v>0.97222222222222221</c:v>
                </c:pt>
                <c:pt idx="1862">
                  <c:v>0.97222222222222221</c:v>
                </c:pt>
                <c:pt idx="1863">
                  <c:v>0.97222222222222221</c:v>
                </c:pt>
                <c:pt idx="1864">
                  <c:v>0.97222222222222221</c:v>
                </c:pt>
                <c:pt idx="1865">
                  <c:v>0.97222222222222221</c:v>
                </c:pt>
                <c:pt idx="1866">
                  <c:v>0.97222222222222221</c:v>
                </c:pt>
                <c:pt idx="1867">
                  <c:v>0.97222222222222221</c:v>
                </c:pt>
                <c:pt idx="1868">
                  <c:v>0.97222222222222221</c:v>
                </c:pt>
                <c:pt idx="1869">
                  <c:v>0.97222222222222221</c:v>
                </c:pt>
                <c:pt idx="1870">
                  <c:v>0.97222222222222221</c:v>
                </c:pt>
                <c:pt idx="1871">
                  <c:v>0.97222222222222221</c:v>
                </c:pt>
                <c:pt idx="1872">
                  <c:v>0.97222222222222221</c:v>
                </c:pt>
                <c:pt idx="1873">
                  <c:v>0.97222222222222221</c:v>
                </c:pt>
                <c:pt idx="1874">
                  <c:v>0.97222222222222221</c:v>
                </c:pt>
                <c:pt idx="1875">
                  <c:v>0.97222222222222221</c:v>
                </c:pt>
                <c:pt idx="1876">
                  <c:v>0.97222222222222221</c:v>
                </c:pt>
                <c:pt idx="1877">
                  <c:v>0.97222222222222221</c:v>
                </c:pt>
                <c:pt idx="1878">
                  <c:v>0.97222222222222221</c:v>
                </c:pt>
                <c:pt idx="1879">
                  <c:v>0.97222222222222221</c:v>
                </c:pt>
                <c:pt idx="1880">
                  <c:v>0.97222222222222221</c:v>
                </c:pt>
                <c:pt idx="1881">
                  <c:v>0.97222222222222221</c:v>
                </c:pt>
                <c:pt idx="1882">
                  <c:v>0.97222222222222221</c:v>
                </c:pt>
                <c:pt idx="1883">
                  <c:v>0.97222222222222221</c:v>
                </c:pt>
                <c:pt idx="1884">
                  <c:v>0.97222222222222221</c:v>
                </c:pt>
                <c:pt idx="1885">
                  <c:v>0.97222222222222221</c:v>
                </c:pt>
                <c:pt idx="1886">
                  <c:v>0.95833333333333337</c:v>
                </c:pt>
                <c:pt idx="1887">
                  <c:v>0.95833333333333337</c:v>
                </c:pt>
                <c:pt idx="1888">
                  <c:v>0.95833333333333337</c:v>
                </c:pt>
                <c:pt idx="1889">
                  <c:v>0.95833333333333337</c:v>
                </c:pt>
                <c:pt idx="1890">
                  <c:v>0.95833333333333337</c:v>
                </c:pt>
                <c:pt idx="1891">
                  <c:v>0.95833333333333337</c:v>
                </c:pt>
                <c:pt idx="1892">
                  <c:v>0.95833333333333337</c:v>
                </c:pt>
                <c:pt idx="1893">
                  <c:v>0.95833333333333337</c:v>
                </c:pt>
                <c:pt idx="1894">
                  <c:v>0.95833333333333337</c:v>
                </c:pt>
                <c:pt idx="1895">
                  <c:v>0.95833333333333337</c:v>
                </c:pt>
                <c:pt idx="1896">
                  <c:v>0.95833333333333337</c:v>
                </c:pt>
                <c:pt idx="1897">
                  <c:v>0.95833333333333337</c:v>
                </c:pt>
                <c:pt idx="1898">
                  <c:v>0.95833333333333337</c:v>
                </c:pt>
                <c:pt idx="1899">
                  <c:v>0.95833333333333337</c:v>
                </c:pt>
                <c:pt idx="1900">
                  <c:v>0.95833333333333337</c:v>
                </c:pt>
                <c:pt idx="1901">
                  <c:v>0.95833333333333337</c:v>
                </c:pt>
                <c:pt idx="1902">
                  <c:v>0.95833333333333337</c:v>
                </c:pt>
                <c:pt idx="1903">
                  <c:v>0.95833333333333337</c:v>
                </c:pt>
                <c:pt idx="1904">
                  <c:v>0.95833333333333337</c:v>
                </c:pt>
                <c:pt idx="1905">
                  <c:v>0.95833333333333337</c:v>
                </c:pt>
                <c:pt idx="1906">
                  <c:v>0.95833333333333337</c:v>
                </c:pt>
                <c:pt idx="1907">
                  <c:v>0.95833333333333337</c:v>
                </c:pt>
                <c:pt idx="1908">
                  <c:v>0.95833333333333337</c:v>
                </c:pt>
                <c:pt idx="1909">
                  <c:v>0.95833333333333337</c:v>
                </c:pt>
                <c:pt idx="1910">
                  <c:v>0.95833333333333337</c:v>
                </c:pt>
                <c:pt idx="1911">
                  <c:v>0.95833333333333337</c:v>
                </c:pt>
                <c:pt idx="1912">
                  <c:v>0.95833333333333337</c:v>
                </c:pt>
                <c:pt idx="1913">
                  <c:v>0.95833333333333337</c:v>
                </c:pt>
                <c:pt idx="1914">
                  <c:v>0.95833333333333337</c:v>
                </c:pt>
                <c:pt idx="1915">
                  <c:v>0.95833333333333337</c:v>
                </c:pt>
                <c:pt idx="1916">
                  <c:v>0.95833333333333337</c:v>
                </c:pt>
                <c:pt idx="1917">
                  <c:v>0.95833333333333337</c:v>
                </c:pt>
                <c:pt idx="1918">
                  <c:v>0.95833333333333337</c:v>
                </c:pt>
                <c:pt idx="1919">
                  <c:v>0.94444444444444442</c:v>
                </c:pt>
                <c:pt idx="1920">
                  <c:v>0.94444444444444442</c:v>
                </c:pt>
                <c:pt idx="1921">
                  <c:v>0.94444444444444442</c:v>
                </c:pt>
                <c:pt idx="1922">
                  <c:v>0.94444444444444442</c:v>
                </c:pt>
                <c:pt idx="1923">
                  <c:v>0.94444444444444442</c:v>
                </c:pt>
                <c:pt idx="1924">
                  <c:v>0.94444444444444442</c:v>
                </c:pt>
                <c:pt idx="1925">
                  <c:v>0.94444444444444442</c:v>
                </c:pt>
                <c:pt idx="1926">
                  <c:v>0.93055555555555558</c:v>
                </c:pt>
                <c:pt idx="1927">
                  <c:v>0.93055555555555558</c:v>
                </c:pt>
                <c:pt idx="1928">
                  <c:v>0.93055555555555558</c:v>
                </c:pt>
                <c:pt idx="1929">
                  <c:v>0.93055555555555558</c:v>
                </c:pt>
                <c:pt idx="1930">
                  <c:v>0.93055555555555558</c:v>
                </c:pt>
                <c:pt idx="1931">
                  <c:v>0.93055555555555558</c:v>
                </c:pt>
                <c:pt idx="1932">
                  <c:v>0.93055555555555558</c:v>
                </c:pt>
                <c:pt idx="1933">
                  <c:v>0.93055555555555558</c:v>
                </c:pt>
                <c:pt idx="1934">
                  <c:v>0.93055555555555558</c:v>
                </c:pt>
                <c:pt idx="1935">
                  <c:v>0.93055555555555558</c:v>
                </c:pt>
                <c:pt idx="1936">
                  <c:v>0.93055555555555558</c:v>
                </c:pt>
                <c:pt idx="1937">
                  <c:v>0.93055555555555558</c:v>
                </c:pt>
                <c:pt idx="1938">
                  <c:v>0.93055555555555558</c:v>
                </c:pt>
                <c:pt idx="1939">
                  <c:v>0.93055555555555558</c:v>
                </c:pt>
                <c:pt idx="1940">
                  <c:v>0.93055555555555558</c:v>
                </c:pt>
                <c:pt idx="1941">
                  <c:v>0.93055555555555558</c:v>
                </c:pt>
                <c:pt idx="1942">
                  <c:v>0.93055555555555558</c:v>
                </c:pt>
                <c:pt idx="1943">
                  <c:v>0.93055555555555558</c:v>
                </c:pt>
                <c:pt idx="1944">
                  <c:v>0.93055555555555558</c:v>
                </c:pt>
                <c:pt idx="1945">
                  <c:v>0.93055555555555558</c:v>
                </c:pt>
                <c:pt idx="1946">
                  <c:v>0.93055555555555558</c:v>
                </c:pt>
                <c:pt idx="1947">
                  <c:v>0.93055555555555558</c:v>
                </c:pt>
                <c:pt idx="1948">
                  <c:v>0.93055555555555558</c:v>
                </c:pt>
                <c:pt idx="1949">
                  <c:v>0.93055555555555558</c:v>
                </c:pt>
                <c:pt idx="1950">
                  <c:v>0.93055555555555558</c:v>
                </c:pt>
                <c:pt idx="1951">
                  <c:v>0.93055555555555558</c:v>
                </c:pt>
                <c:pt idx="1952">
                  <c:v>0.93055555555555558</c:v>
                </c:pt>
                <c:pt idx="1953">
                  <c:v>0.93055555555555558</c:v>
                </c:pt>
                <c:pt idx="1954">
                  <c:v>0.93055555555555558</c:v>
                </c:pt>
                <c:pt idx="1955">
                  <c:v>0.93055555555555558</c:v>
                </c:pt>
                <c:pt idx="1956">
                  <c:v>0.93055555555555558</c:v>
                </c:pt>
                <c:pt idx="1957">
                  <c:v>0.93055555555555558</c:v>
                </c:pt>
                <c:pt idx="1958">
                  <c:v>0.93055555555555558</c:v>
                </c:pt>
                <c:pt idx="1959">
                  <c:v>0.93055555555555558</c:v>
                </c:pt>
                <c:pt idx="1960">
                  <c:v>0.93055555555555558</c:v>
                </c:pt>
                <c:pt idx="1961">
                  <c:v>0.93055555555555558</c:v>
                </c:pt>
                <c:pt idx="1962">
                  <c:v>0.93055555555555558</c:v>
                </c:pt>
                <c:pt idx="1963">
                  <c:v>0.93055555555555558</c:v>
                </c:pt>
                <c:pt idx="1964">
                  <c:v>0.93055555555555558</c:v>
                </c:pt>
                <c:pt idx="1965">
                  <c:v>0.93055555555555558</c:v>
                </c:pt>
                <c:pt idx="1966">
                  <c:v>0.93055555555555558</c:v>
                </c:pt>
                <c:pt idx="1967">
                  <c:v>0.93055555555555558</c:v>
                </c:pt>
                <c:pt idx="1968">
                  <c:v>0.93055555555555558</c:v>
                </c:pt>
                <c:pt idx="1969">
                  <c:v>0.93055555555555558</c:v>
                </c:pt>
                <c:pt idx="1970">
                  <c:v>0.93055555555555558</c:v>
                </c:pt>
                <c:pt idx="1971">
                  <c:v>0.93055555555555558</c:v>
                </c:pt>
                <c:pt idx="1972">
                  <c:v>0.93055555555555558</c:v>
                </c:pt>
                <c:pt idx="1973">
                  <c:v>0.91666666666666663</c:v>
                </c:pt>
                <c:pt idx="1974">
                  <c:v>0.91666666666666663</c:v>
                </c:pt>
                <c:pt idx="1975">
                  <c:v>0.91666666666666663</c:v>
                </c:pt>
                <c:pt idx="1976">
                  <c:v>0.91666666666666663</c:v>
                </c:pt>
                <c:pt idx="1977">
                  <c:v>0.91666666666666663</c:v>
                </c:pt>
                <c:pt idx="1978">
                  <c:v>0.91666666666666663</c:v>
                </c:pt>
                <c:pt idx="1979">
                  <c:v>0.91666666666666663</c:v>
                </c:pt>
                <c:pt idx="1980">
                  <c:v>0.91666666666666663</c:v>
                </c:pt>
                <c:pt idx="1981">
                  <c:v>0.91666666666666663</c:v>
                </c:pt>
                <c:pt idx="1982">
                  <c:v>0.91666666666666663</c:v>
                </c:pt>
                <c:pt idx="1983">
                  <c:v>0.91666666666666663</c:v>
                </c:pt>
                <c:pt idx="1984">
                  <c:v>0.91666666666666663</c:v>
                </c:pt>
                <c:pt idx="1985">
                  <c:v>0.91666666666666663</c:v>
                </c:pt>
                <c:pt idx="1986">
                  <c:v>0.91666666666666663</c:v>
                </c:pt>
                <c:pt idx="1987">
                  <c:v>0.91666666666666663</c:v>
                </c:pt>
                <c:pt idx="1988">
                  <c:v>0.91666666666666663</c:v>
                </c:pt>
                <c:pt idx="1989">
                  <c:v>0.91666666666666663</c:v>
                </c:pt>
                <c:pt idx="1990">
                  <c:v>0.91666666666666663</c:v>
                </c:pt>
                <c:pt idx="1991">
                  <c:v>0.91666666666666663</c:v>
                </c:pt>
                <c:pt idx="1992">
                  <c:v>0.91666666666666663</c:v>
                </c:pt>
                <c:pt idx="1993">
                  <c:v>0.91666666666666663</c:v>
                </c:pt>
                <c:pt idx="1994">
                  <c:v>0.91666666666666663</c:v>
                </c:pt>
                <c:pt idx="1995">
                  <c:v>0.91666666666666663</c:v>
                </c:pt>
                <c:pt idx="1996">
                  <c:v>0.91666666666666663</c:v>
                </c:pt>
                <c:pt idx="1997">
                  <c:v>0.91666666666666663</c:v>
                </c:pt>
                <c:pt idx="1998">
                  <c:v>0.91666666666666663</c:v>
                </c:pt>
                <c:pt idx="1999">
                  <c:v>0.91666666666666663</c:v>
                </c:pt>
                <c:pt idx="2000">
                  <c:v>0.91666666666666663</c:v>
                </c:pt>
                <c:pt idx="2001">
                  <c:v>0.91666666666666663</c:v>
                </c:pt>
                <c:pt idx="2002">
                  <c:v>0.91666666666666663</c:v>
                </c:pt>
                <c:pt idx="2003">
                  <c:v>0.91666666666666663</c:v>
                </c:pt>
                <c:pt idx="2004">
                  <c:v>0.91666666666666663</c:v>
                </c:pt>
                <c:pt idx="2005">
                  <c:v>0.91666666666666663</c:v>
                </c:pt>
                <c:pt idx="2006">
                  <c:v>0.91666666666666663</c:v>
                </c:pt>
                <c:pt idx="2007">
                  <c:v>0.91666666666666663</c:v>
                </c:pt>
                <c:pt idx="2008">
                  <c:v>0.91666666666666663</c:v>
                </c:pt>
                <c:pt idx="2009">
                  <c:v>0.91666666666666663</c:v>
                </c:pt>
                <c:pt idx="2010">
                  <c:v>0.91666666666666663</c:v>
                </c:pt>
                <c:pt idx="2011">
                  <c:v>0.91666666666666663</c:v>
                </c:pt>
                <c:pt idx="2012">
                  <c:v>0.91666666666666663</c:v>
                </c:pt>
                <c:pt idx="2013">
                  <c:v>0.91666666666666663</c:v>
                </c:pt>
                <c:pt idx="2014">
                  <c:v>0.91666666666666663</c:v>
                </c:pt>
                <c:pt idx="2015">
                  <c:v>0.91666666666666663</c:v>
                </c:pt>
                <c:pt idx="2016">
                  <c:v>0.91666666666666663</c:v>
                </c:pt>
                <c:pt idx="2017">
                  <c:v>0.91666666666666663</c:v>
                </c:pt>
                <c:pt idx="2018">
                  <c:v>0.91666666666666663</c:v>
                </c:pt>
                <c:pt idx="2019">
                  <c:v>0.91666666666666663</c:v>
                </c:pt>
                <c:pt idx="2020">
                  <c:v>0.91666666666666663</c:v>
                </c:pt>
                <c:pt idx="2021">
                  <c:v>0.91666666666666663</c:v>
                </c:pt>
                <c:pt idx="2022">
                  <c:v>0.91666666666666663</c:v>
                </c:pt>
                <c:pt idx="2023">
                  <c:v>0.91666666666666663</c:v>
                </c:pt>
                <c:pt idx="2024">
                  <c:v>0.91666666666666663</c:v>
                </c:pt>
                <c:pt idx="2025">
                  <c:v>0.91666666666666663</c:v>
                </c:pt>
                <c:pt idx="2026">
                  <c:v>0.91666666666666663</c:v>
                </c:pt>
                <c:pt idx="2027">
                  <c:v>0.91666666666666663</c:v>
                </c:pt>
                <c:pt idx="2028">
                  <c:v>0.91666666666666663</c:v>
                </c:pt>
                <c:pt idx="2029">
                  <c:v>0.91666666666666663</c:v>
                </c:pt>
                <c:pt idx="2030">
                  <c:v>0.91666666666666663</c:v>
                </c:pt>
                <c:pt idx="2031">
                  <c:v>0.91666666666666663</c:v>
                </c:pt>
                <c:pt idx="2032">
                  <c:v>0.91666666666666663</c:v>
                </c:pt>
                <c:pt idx="2033">
                  <c:v>0.91666666666666663</c:v>
                </c:pt>
                <c:pt idx="2034">
                  <c:v>0.91666666666666663</c:v>
                </c:pt>
                <c:pt idx="2035">
                  <c:v>0.91666666666666663</c:v>
                </c:pt>
                <c:pt idx="2036">
                  <c:v>0.91666666666666663</c:v>
                </c:pt>
                <c:pt idx="2037">
                  <c:v>0.91666666666666663</c:v>
                </c:pt>
                <c:pt idx="2038">
                  <c:v>0.91666666666666663</c:v>
                </c:pt>
                <c:pt idx="2039">
                  <c:v>0.91666666666666663</c:v>
                </c:pt>
                <c:pt idx="2040">
                  <c:v>0.91666666666666663</c:v>
                </c:pt>
                <c:pt idx="2041">
                  <c:v>0.91666666666666663</c:v>
                </c:pt>
                <c:pt idx="2042">
                  <c:v>0.91666666666666663</c:v>
                </c:pt>
                <c:pt idx="2043">
                  <c:v>0.91666666666666663</c:v>
                </c:pt>
                <c:pt idx="2044">
                  <c:v>0.91666666666666663</c:v>
                </c:pt>
                <c:pt idx="2045">
                  <c:v>0.91666666666666663</c:v>
                </c:pt>
                <c:pt idx="2046">
                  <c:v>0.91666666666666663</c:v>
                </c:pt>
                <c:pt idx="2047">
                  <c:v>0.91666666666666663</c:v>
                </c:pt>
                <c:pt idx="2048">
                  <c:v>0.91666666666666663</c:v>
                </c:pt>
                <c:pt idx="2049">
                  <c:v>0.91666666666666663</c:v>
                </c:pt>
                <c:pt idx="2050">
                  <c:v>0.91666666666666663</c:v>
                </c:pt>
                <c:pt idx="2051">
                  <c:v>0.91666666666666663</c:v>
                </c:pt>
                <c:pt idx="2052">
                  <c:v>0.91666666666666663</c:v>
                </c:pt>
                <c:pt idx="2053">
                  <c:v>0.91666666666666663</c:v>
                </c:pt>
                <c:pt idx="2054">
                  <c:v>0.91666666666666663</c:v>
                </c:pt>
                <c:pt idx="2055">
                  <c:v>0.91666666666666663</c:v>
                </c:pt>
                <c:pt idx="2056">
                  <c:v>0.91666666666666663</c:v>
                </c:pt>
                <c:pt idx="2057">
                  <c:v>0.91666666666666663</c:v>
                </c:pt>
                <c:pt idx="2058">
                  <c:v>0.91666666666666663</c:v>
                </c:pt>
                <c:pt idx="2059">
                  <c:v>0.91666666666666663</c:v>
                </c:pt>
                <c:pt idx="2060">
                  <c:v>0.91666666666666663</c:v>
                </c:pt>
                <c:pt idx="2061">
                  <c:v>0.91666666666666663</c:v>
                </c:pt>
                <c:pt idx="2062">
                  <c:v>0.91666666666666663</c:v>
                </c:pt>
                <c:pt idx="2063">
                  <c:v>0.91666666666666663</c:v>
                </c:pt>
                <c:pt idx="2064">
                  <c:v>0.91666666666666663</c:v>
                </c:pt>
                <c:pt idx="2065">
                  <c:v>0.91666666666666663</c:v>
                </c:pt>
                <c:pt idx="2066">
                  <c:v>0.91666666666666663</c:v>
                </c:pt>
                <c:pt idx="2067">
                  <c:v>0.91666666666666663</c:v>
                </c:pt>
                <c:pt idx="2068">
                  <c:v>0.91666666666666663</c:v>
                </c:pt>
                <c:pt idx="2069">
                  <c:v>0.91666666666666663</c:v>
                </c:pt>
                <c:pt idx="2070">
                  <c:v>0.91666666666666663</c:v>
                </c:pt>
                <c:pt idx="2071">
                  <c:v>0.91666666666666663</c:v>
                </c:pt>
                <c:pt idx="2072">
                  <c:v>0.91666666666666663</c:v>
                </c:pt>
                <c:pt idx="2073">
                  <c:v>0.91666666666666663</c:v>
                </c:pt>
                <c:pt idx="2074">
                  <c:v>0.91666666666666663</c:v>
                </c:pt>
                <c:pt idx="2075">
                  <c:v>0.91666666666666663</c:v>
                </c:pt>
                <c:pt idx="2076">
                  <c:v>0.91666666666666663</c:v>
                </c:pt>
                <c:pt idx="2077">
                  <c:v>0.91666666666666663</c:v>
                </c:pt>
                <c:pt idx="2078">
                  <c:v>0.91666666666666663</c:v>
                </c:pt>
                <c:pt idx="2079">
                  <c:v>0.91666666666666663</c:v>
                </c:pt>
                <c:pt idx="2080">
                  <c:v>0.91666666666666663</c:v>
                </c:pt>
                <c:pt idx="2081">
                  <c:v>0.90277777777777779</c:v>
                </c:pt>
                <c:pt idx="2082">
                  <c:v>0.90277777777777779</c:v>
                </c:pt>
                <c:pt idx="2083">
                  <c:v>0.90277777777777779</c:v>
                </c:pt>
                <c:pt idx="2084">
                  <c:v>0.90277777777777779</c:v>
                </c:pt>
                <c:pt idx="2085">
                  <c:v>0.90277777777777779</c:v>
                </c:pt>
                <c:pt idx="2086">
                  <c:v>0.90277777777777779</c:v>
                </c:pt>
                <c:pt idx="2087">
                  <c:v>0.90277777777777779</c:v>
                </c:pt>
                <c:pt idx="2088">
                  <c:v>0.90277777777777779</c:v>
                </c:pt>
                <c:pt idx="2089">
                  <c:v>0.90277777777777779</c:v>
                </c:pt>
                <c:pt idx="2090">
                  <c:v>0.90277777777777779</c:v>
                </c:pt>
                <c:pt idx="2091">
                  <c:v>0.90277777777777779</c:v>
                </c:pt>
                <c:pt idx="2092">
                  <c:v>0.90277777777777779</c:v>
                </c:pt>
                <c:pt idx="2093">
                  <c:v>0.90277777777777779</c:v>
                </c:pt>
                <c:pt idx="2094">
                  <c:v>0.90277777777777779</c:v>
                </c:pt>
                <c:pt idx="2095">
                  <c:v>0.90277777777777779</c:v>
                </c:pt>
                <c:pt idx="2096">
                  <c:v>0.90277777777777779</c:v>
                </c:pt>
                <c:pt idx="2097">
                  <c:v>0.90277777777777779</c:v>
                </c:pt>
                <c:pt idx="2098">
                  <c:v>0.90277777777777779</c:v>
                </c:pt>
                <c:pt idx="2099">
                  <c:v>0.90277777777777779</c:v>
                </c:pt>
                <c:pt idx="2100">
                  <c:v>0.90277777777777779</c:v>
                </c:pt>
                <c:pt idx="2101">
                  <c:v>0.90277777777777779</c:v>
                </c:pt>
                <c:pt idx="2102">
                  <c:v>0.90277777777777779</c:v>
                </c:pt>
                <c:pt idx="2103">
                  <c:v>0.90277777777777779</c:v>
                </c:pt>
                <c:pt idx="2104">
                  <c:v>0.90277777777777779</c:v>
                </c:pt>
                <c:pt idx="2105">
                  <c:v>0.90277777777777779</c:v>
                </c:pt>
                <c:pt idx="2106">
                  <c:v>0.90277777777777779</c:v>
                </c:pt>
                <c:pt idx="2107">
                  <c:v>0.90277777777777779</c:v>
                </c:pt>
                <c:pt idx="2108">
                  <c:v>0.90277777777777779</c:v>
                </c:pt>
                <c:pt idx="2109">
                  <c:v>0.90277777777777779</c:v>
                </c:pt>
                <c:pt idx="2110">
                  <c:v>0.90277777777777779</c:v>
                </c:pt>
                <c:pt idx="2111">
                  <c:v>0.90277777777777779</c:v>
                </c:pt>
                <c:pt idx="2112">
                  <c:v>0.90277777777777779</c:v>
                </c:pt>
                <c:pt idx="2113">
                  <c:v>0.90277777777777779</c:v>
                </c:pt>
                <c:pt idx="2114">
                  <c:v>0.90277777777777779</c:v>
                </c:pt>
                <c:pt idx="2115">
                  <c:v>0.90277777777777779</c:v>
                </c:pt>
                <c:pt idx="2116">
                  <c:v>0.90277777777777779</c:v>
                </c:pt>
                <c:pt idx="2117">
                  <c:v>0.90277777777777779</c:v>
                </c:pt>
                <c:pt idx="2118">
                  <c:v>0.90277777777777779</c:v>
                </c:pt>
                <c:pt idx="2119">
                  <c:v>0.90277777777777779</c:v>
                </c:pt>
                <c:pt idx="2120">
                  <c:v>0.90277777777777779</c:v>
                </c:pt>
                <c:pt idx="2121">
                  <c:v>0.90277777777777779</c:v>
                </c:pt>
                <c:pt idx="2122">
                  <c:v>0.90277777777777779</c:v>
                </c:pt>
                <c:pt idx="2123">
                  <c:v>0.90277777777777779</c:v>
                </c:pt>
                <c:pt idx="2124">
                  <c:v>0.90277777777777779</c:v>
                </c:pt>
                <c:pt idx="2125">
                  <c:v>0.90277777777777779</c:v>
                </c:pt>
                <c:pt idx="2126">
                  <c:v>0.90277777777777779</c:v>
                </c:pt>
                <c:pt idx="2127">
                  <c:v>0.90277777777777779</c:v>
                </c:pt>
                <c:pt idx="2128">
                  <c:v>0.90277777777777779</c:v>
                </c:pt>
                <c:pt idx="2129">
                  <c:v>0.90277777777777779</c:v>
                </c:pt>
                <c:pt idx="2130">
                  <c:v>0.90277777777777779</c:v>
                </c:pt>
                <c:pt idx="2131">
                  <c:v>0.90277777777777779</c:v>
                </c:pt>
                <c:pt idx="2132">
                  <c:v>0.90277777777777779</c:v>
                </c:pt>
                <c:pt idx="2133">
                  <c:v>0.90277777777777779</c:v>
                </c:pt>
                <c:pt idx="2134">
                  <c:v>0.90277777777777779</c:v>
                </c:pt>
                <c:pt idx="2135">
                  <c:v>0.90277777777777779</c:v>
                </c:pt>
                <c:pt idx="2136">
                  <c:v>0.88888888888888884</c:v>
                </c:pt>
                <c:pt idx="2137">
                  <c:v>0.88888888888888884</c:v>
                </c:pt>
                <c:pt idx="2138">
                  <c:v>0.88888888888888884</c:v>
                </c:pt>
                <c:pt idx="2139">
                  <c:v>0.88888888888888884</c:v>
                </c:pt>
                <c:pt idx="2140">
                  <c:v>0.88888888888888884</c:v>
                </c:pt>
                <c:pt idx="2141">
                  <c:v>0.88888888888888884</c:v>
                </c:pt>
                <c:pt idx="2142">
                  <c:v>0.88888888888888884</c:v>
                </c:pt>
                <c:pt idx="2143">
                  <c:v>0.88888888888888884</c:v>
                </c:pt>
                <c:pt idx="2144">
                  <c:v>0.88888888888888884</c:v>
                </c:pt>
                <c:pt idx="2145">
                  <c:v>0.88888888888888884</c:v>
                </c:pt>
                <c:pt idx="2146">
                  <c:v>0.88888888888888884</c:v>
                </c:pt>
                <c:pt idx="2147">
                  <c:v>0.88888888888888884</c:v>
                </c:pt>
                <c:pt idx="2148">
                  <c:v>0.88888888888888884</c:v>
                </c:pt>
                <c:pt idx="2149">
                  <c:v>0.88888888888888884</c:v>
                </c:pt>
                <c:pt idx="2150">
                  <c:v>0.88888888888888884</c:v>
                </c:pt>
                <c:pt idx="2151">
                  <c:v>0.88888888888888884</c:v>
                </c:pt>
                <c:pt idx="2152">
                  <c:v>0.88888888888888884</c:v>
                </c:pt>
                <c:pt idx="2153">
                  <c:v>0.88888888888888884</c:v>
                </c:pt>
                <c:pt idx="2154">
                  <c:v>0.88888888888888884</c:v>
                </c:pt>
                <c:pt idx="2155">
                  <c:v>0.88888888888888884</c:v>
                </c:pt>
                <c:pt idx="2156">
                  <c:v>0.88888888888888884</c:v>
                </c:pt>
                <c:pt idx="2157">
                  <c:v>0.88888888888888884</c:v>
                </c:pt>
                <c:pt idx="2158">
                  <c:v>0.88888888888888884</c:v>
                </c:pt>
                <c:pt idx="2159">
                  <c:v>0.88888888888888884</c:v>
                </c:pt>
                <c:pt idx="2160">
                  <c:v>0.88888888888888884</c:v>
                </c:pt>
                <c:pt idx="2161">
                  <c:v>0.88888888888888884</c:v>
                </c:pt>
                <c:pt idx="2162">
                  <c:v>0.88888888888888884</c:v>
                </c:pt>
                <c:pt idx="2163">
                  <c:v>0.88888888888888884</c:v>
                </c:pt>
                <c:pt idx="2164">
                  <c:v>0.88888888888888884</c:v>
                </c:pt>
                <c:pt idx="2165">
                  <c:v>0.88888888888888884</c:v>
                </c:pt>
                <c:pt idx="2166">
                  <c:v>0.88888888888888884</c:v>
                </c:pt>
                <c:pt idx="2167">
                  <c:v>0.88888888888888884</c:v>
                </c:pt>
                <c:pt idx="2168">
                  <c:v>0.88888888888888884</c:v>
                </c:pt>
                <c:pt idx="2169">
                  <c:v>0.88888888888888884</c:v>
                </c:pt>
                <c:pt idx="2170">
                  <c:v>0.88888888888888884</c:v>
                </c:pt>
                <c:pt idx="2171">
                  <c:v>0.88888888888888884</c:v>
                </c:pt>
                <c:pt idx="2172">
                  <c:v>0.88888888888888884</c:v>
                </c:pt>
                <c:pt idx="2173">
                  <c:v>0.88888888888888884</c:v>
                </c:pt>
                <c:pt idx="2174">
                  <c:v>0.88888888888888884</c:v>
                </c:pt>
                <c:pt idx="2175">
                  <c:v>0.88888888888888884</c:v>
                </c:pt>
                <c:pt idx="2176">
                  <c:v>0.88888888888888884</c:v>
                </c:pt>
                <c:pt idx="2177">
                  <c:v>0.88888888888888884</c:v>
                </c:pt>
                <c:pt idx="2178">
                  <c:v>0.88888888888888884</c:v>
                </c:pt>
                <c:pt idx="2179">
                  <c:v>0.88888888888888884</c:v>
                </c:pt>
                <c:pt idx="2180">
                  <c:v>0.88888888888888884</c:v>
                </c:pt>
                <c:pt idx="2181">
                  <c:v>0.88888888888888884</c:v>
                </c:pt>
                <c:pt idx="2182">
                  <c:v>0.88888888888888884</c:v>
                </c:pt>
                <c:pt idx="2183">
                  <c:v>0.88888888888888884</c:v>
                </c:pt>
                <c:pt idx="2184">
                  <c:v>0.88888888888888884</c:v>
                </c:pt>
                <c:pt idx="2185">
                  <c:v>0.88888888888888884</c:v>
                </c:pt>
                <c:pt idx="2186">
                  <c:v>0.88888888888888884</c:v>
                </c:pt>
                <c:pt idx="2187">
                  <c:v>0.88888888888888884</c:v>
                </c:pt>
                <c:pt idx="2188">
                  <c:v>0.88888888888888884</c:v>
                </c:pt>
                <c:pt idx="2189">
                  <c:v>0.88888888888888884</c:v>
                </c:pt>
                <c:pt idx="2190">
                  <c:v>0.88888888888888884</c:v>
                </c:pt>
                <c:pt idx="2191">
                  <c:v>0.88888888888888884</c:v>
                </c:pt>
                <c:pt idx="2192">
                  <c:v>0.88888888888888884</c:v>
                </c:pt>
                <c:pt idx="2193">
                  <c:v>0.88888888888888884</c:v>
                </c:pt>
                <c:pt idx="2194">
                  <c:v>0.88888888888888884</c:v>
                </c:pt>
                <c:pt idx="2195">
                  <c:v>0.88888888888888884</c:v>
                </c:pt>
                <c:pt idx="2196">
                  <c:v>0.88888888888888884</c:v>
                </c:pt>
                <c:pt idx="2197">
                  <c:v>0.88888888888888884</c:v>
                </c:pt>
                <c:pt idx="2198">
                  <c:v>0.88888888888888884</c:v>
                </c:pt>
                <c:pt idx="2199">
                  <c:v>0.88888888888888884</c:v>
                </c:pt>
                <c:pt idx="2200">
                  <c:v>0.88888888888888884</c:v>
                </c:pt>
                <c:pt idx="2201">
                  <c:v>0.88888888888888884</c:v>
                </c:pt>
                <c:pt idx="2202">
                  <c:v>0.875</c:v>
                </c:pt>
                <c:pt idx="2203">
                  <c:v>0.875</c:v>
                </c:pt>
                <c:pt idx="2204">
                  <c:v>0.875</c:v>
                </c:pt>
                <c:pt idx="2205">
                  <c:v>0.875</c:v>
                </c:pt>
                <c:pt idx="2206">
                  <c:v>0.875</c:v>
                </c:pt>
                <c:pt idx="2207">
                  <c:v>0.875</c:v>
                </c:pt>
                <c:pt idx="2208">
                  <c:v>0.875</c:v>
                </c:pt>
                <c:pt idx="2209">
                  <c:v>0.875</c:v>
                </c:pt>
                <c:pt idx="2210">
                  <c:v>0.875</c:v>
                </c:pt>
                <c:pt idx="2211">
                  <c:v>0.875</c:v>
                </c:pt>
                <c:pt idx="2212">
                  <c:v>0.875</c:v>
                </c:pt>
                <c:pt idx="2213">
                  <c:v>0.875</c:v>
                </c:pt>
                <c:pt idx="2214">
                  <c:v>0.875</c:v>
                </c:pt>
                <c:pt idx="2215">
                  <c:v>0.875</c:v>
                </c:pt>
                <c:pt idx="2216">
                  <c:v>0.875</c:v>
                </c:pt>
                <c:pt idx="2217">
                  <c:v>0.875</c:v>
                </c:pt>
                <c:pt idx="2218">
                  <c:v>0.875</c:v>
                </c:pt>
                <c:pt idx="2219">
                  <c:v>0.875</c:v>
                </c:pt>
                <c:pt idx="2220">
                  <c:v>0.875</c:v>
                </c:pt>
                <c:pt idx="2221">
                  <c:v>0.875</c:v>
                </c:pt>
                <c:pt idx="2222">
                  <c:v>0.875</c:v>
                </c:pt>
                <c:pt idx="2223">
                  <c:v>0.875</c:v>
                </c:pt>
                <c:pt idx="2224">
                  <c:v>0.875</c:v>
                </c:pt>
                <c:pt idx="2225">
                  <c:v>0.875</c:v>
                </c:pt>
                <c:pt idx="2226">
                  <c:v>0.875</c:v>
                </c:pt>
                <c:pt idx="2227">
                  <c:v>0.875</c:v>
                </c:pt>
                <c:pt idx="2228">
                  <c:v>0.875</c:v>
                </c:pt>
                <c:pt idx="2229">
                  <c:v>0.875</c:v>
                </c:pt>
                <c:pt idx="2230">
                  <c:v>0.875</c:v>
                </c:pt>
                <c:pt idx="2231">
                  <c:v>0.875</c:v>
                </c:pt>
                <c:pt idx="2232">
                  <c:v>0.875</c:v>
                </c:pt>
                <c:pt idx="2233">
                  <c:v>0.875</c:v>
                </c:pt>
                <c:pt idx="2234">
                  <c:v>0.875</c:v>
                </c:pt>
                <c:pt idx="2235">
                  <c:v>0.875</c:v>
                </c:pt>
                <c:pt idx="2236">
                  <c:v>0.875</c:v>
                </c:pt>
                <c:pt idx="2237">
                  <c:v>0.875</c:v>
                </c:pt>
                <c:pt idx="2238">
                  <c:v>0.875</c:v>
                </c:pt>
                <c:pt idx="2239">
                  <c:v>0.875</c:v>
                </c:pt>
                <c:pt idx="2240">
                  <c:v>0.875</c:v>
                </c:pt>
                <c:pt idx="2241">
                  <c:v>0.875</c:v>
                </c:pt>
                <c:pt idx="2242">
                  <c:v>0.875</c:v>
                </c:pt>
                <c:pt idx="2243">
                  <c:v>0.875</c:v>
                </c:pt>
                <c:pt idx="2244">
                  <c:v>0.875</c:v>
                </c:pt>
                <c:pt idx="2245">
                  <c:v>0.875</c:v>
                </c:pt>
                <c:pt idx="2246">
                  <c:v>0.875</c:v>
                </c:pt>
                <c:pt idx="2247">
                  <c:v>0.875</c:v>
                </c:pt>
                <c:pt idx="2248">
                  <c:v>0.875</c:v>
                </c:pt>
                <c:pt idx="2249">
                  <c:v>0.875</c:v>
                </c:pt>
                <c:pt idx="2250">
                  <c:v>0.875</c:v>
                </c:pt>
                <c:pt idx="2251">
                  <c:v>0.875</c:v>
                </c:pt>
                <c:pt idx="2252">
                  <c:v>0.875</c:v>
                </c:pt>
                <c:pt idx="2253">
                  <c:v>0.875</c:v>
                </c:pt>
                <c:pt idx="2254">
                  <c:v>0.875</c:v>
                </c:pt>
                <c:pt idx="2255">
                  <c:v>0.875</c:v>
                </c:pt>
                <c:pt idx="2256">
                  <c:v>0.875</c:v>
                </c:pt>
                <c:pt idx="2257">
                  <c:v>0.875</c:v>
                </c:pt>
                <c:pt idx="2258">
                  <c:v>0.875</c:v>
                </c:pt>
                <c:pt idx="2259">
                  <c:v>0.875</c:v>
                </c:pt>
                <c:pt idx="2260">
                  <c:v>0.875</c:v>
                </c:pt>
                <c:pt idx="2261">
                  <c:v>0.875</c:v>
                </c:pt>
                <c:pt idx="2262">
                  <c:v>0.875</c:v>
                </c:pt>
                <c:pt idx="2263">
                  <c:v>0.875</c:v>
                </c:pt>
                <c:pt idx="2264">
                  <c:v>0.875</c:v>
                </c:pt>
                <c:pt idx="2265">
                  <c:v>0.875</c:v>
                </c:pt>
                <c:pt idx="2266">
                  <c:v>0.875</c:v>
                </c:pt>
                <c:pt idx="2267">
                  <c:v>0.875</c:v>
                </c:pt>
                <c:pt idx="2268">
                  <c:v>0.875</c:v>
                </c:pt>
                <c:pt idx="2269">
                  <c:v>0.875</c:v>
                </c:pt>
                <c:pt idx="2270">
                  <c:v>0.875</c:v>
                </c:pt>
                <c:pt idx="2271">
                  <c:v>0.875</c:v>
                </c:pt>
                <c:pt idx="2272">
                  <c:v>0.875</c:v>
                </c:pt>
                <c:pt idx="2273">
                  <c:v>0.875</c:v>
                </c:pt>
                <c:pt idx="2274">
                  <c:v>0.875</c:v>
                </c:pt>
                <c:pt idx="2275">
                  <c:v>0.875</c:v>
                </c:pt>
                <c:pt idx="2276">
                  <c:v>0.875</c:v>
                </c:pt>
                <c:pt idx="2277">
                  <c:v>0.875</c:v>
                </c:pt>
                <c:pt idx="2278">
                  <c:v>0.875</c:v>
                </c:pt>
                <c:pt idx="2279">
                  <c:v>0.875</c:v>
                </c:pt>
                <c:pt idx="2280">
                  <c:v>0.875</c:v>
                </c:pt>
                <c:pt idx="2281">
                  <c:v>0.875</c:v>
                </c:pt>
                <c:pt idx="2282">
                  <c:v>0.875</c:v>
                </c:pt>
                <c:pt idx="2283">
                  <c:v>0.875</c:v>
                </c:pt>
                <c:pt idx="2284">
                  <c:v>0.875</c:v>
                </c:pt>
                <c:pt idx="2285">
                  <c:v>0.875</c:v>
                </c:pt>
                <c:pt idx="2286">
                  <c:v>0.875</c:v>
                </c:pt>
                <c:pt idx="2287">
                  <c:v>0.875</c:v>
                </c:pt>
                <c:pt idx="2288">
                  <c:v>0.875</c:v>
                </c:pt>
                <c:pt idx="2289">
                  <c:v>0.875</c:v>
                </c:pt>
                <c:pt idx="2290">
                  <c:v>0.875</c:v>
                </c:pt>
                <c:pt idx="2291">
                  <c:v>0.875</c:v>
                </c:pt>
                <c:pt idx="2292">
                  <c:v>0.875</c:v>
                </c:pt>
                <c:pt idx="2293">
                  <c:v>0.875</c:v>
                </c:pt>
                <c:pt idx="2294">
                  <c:v>0.875</c:v>
                </c:pt>
                <c:pt idx="2295">
                  <c:v>0.875</c:v>
                </c:pt>
                <c:pt idx="2296">
                  <c:v>0.875</c:v>
                </c:pt>
                <c:pt idx="2297">
                  <c:v>0.875</c:v>
                </c:pt>
                <c:pt idx="2298">
                  <c:v>0.875</c:v>
                </c:pt>
                <c:pt idx="2299">
                  <c:v>0.875</c:v>
                </c:pt>
                <c:pt idx="2300">
                  <c:v>0.875</c:v>
                </c:pt>
                <c:pt idx="2301">
                  <c:v>0.875</c:v>
                </c:pt>
                <c:pt idx="2302">
                  <c:v>0.875</c:v>
                </c:pt>
                <c:pt idx="2303">
                  <c:v>0.875</c:v>
                </c:pt>
                <c:pt idx="2304">
                  <c:v>0.875</c:v>
                </c:pt>
                <c:pt idx="2305">
                  <c:v>0.875</c:v>
                </c:pt>
                <c:pt idx="2306">
                  <c:v>0.875</c:v>
                </c:pt>
                <c:pt idx="2307">
                  <c:v>0.875</c:v>
                </c:pt>
                <c:pt idx="2308">
                  <c:v>0.875</c:v>
                </c:pt>
                <c:pt idx="2309">
                  <c:v>0.875</c:v>
                </c:pt>
                <c:pt idx="2310">
                  <c:v>0.875</c:v>
                </c:pt>
                <c:pt idx="2311">
                  <c:v>0.875</c:v>
                </c:pt>
                <c:pt idx="2312">
                  <c:v>0.875</c:v>
                </c:pt>
                <c:pt idx="2313">
                  <c:v>0.875</c:v>
                </c:pt>
                <c:pt idx="2314">
                  <c:v>0.875</c:v>
                </c:pt>
                <c:pt idx="2315">
                  <c:v>0.875</c:v>
                </c:pt>
                <c:pt idx="2316">
                  <c:v>0.875</c:v>
                </c:pt>
                <c:pt idx="2317">
                  <c:v>0.875</c:v>
                </c:pt>
                <c:pt idx="2318">
                  <c:v>0.875</c:v>
                </c:pt>
                <c:pt idx="2319">
                  <c:v>0.875</c:v>
                </c:pt>
                <c:pt idx="2320">
                  <c:v>0.875</c:v>
                </c:pt>
                <c:pt idx="2321">
                  <c:v>0.875</c:v>
                </c:pt>
                <c:pt idx="2322">
                  <c:v>0.875</c:v>
                </c:pt>
                <c:pt idx="2323">
                  <c:v>0.875</c:v>
                </c:pt>
                <c:pt idx="2324">
                  <c:v>0.875</c:v>
                </c:pt>
                <c:pt idx="2325">
                  <c:v>0.875</c:v>
                </c:pt>
                <c:pt idx="2326">
                  <c:v>0.875</c:v>
                </c:pt>
                <c:pt idx="2327">
                  <c:v>0.875</c:v>
                </c:pt>
                <c:pt idx="2328">
                  <c:v>0.875</c:v>
                </c:pt>
                <c:pt idx="2329">
                  <c:v>0.875</c:v>
                </c:pt>
                <c:pt idx="2330">
                  <c:v>0.875</c:v>
                </c:pt>
                <c:pt idx="2331">
                  <c:v>0.875</c:v>
                </c:pt>
                <c:pt idx="2332">
                  <c:v>0.875</c:v>
                </c:pt>
                <c:pt idx="2333">
                  <c:v>0.875</c:v>
                </c:pt>
                <c:pt idx="2334">
                  <c:v>0.875</c:v>
                </c:pt>
                <c:pt idx="2335">
                  <c:v>0.875</c:v>
                </c:pt>
                <c:pt idx="2336">
                  <c:v>0.875</c:v>
                </c:pt>
                <c:pt idx="2337">
                  <c:v>0.875</c:v>
                </c:pt>
                <c:pt idx="2338">
                  <c:v>0.875</c:v>
                </c:pt>
                <c:pt idx="2339">
                  <c:v>0.875</c:v>
                </c:pt>
                <c:pt idx="2340">
                  <c:v>0.875</c:v>
                </c:pt>
                <c:pt idx="2341">
                  <c:v>0.875</c:v>
                </c:pt>
                <c:pt idx="2342">
                  <c:v>0.875</c:v>
                </c:pt>
                <c:pt idx="2343">
                  <c:v>0.875</c:v>
                </c:pt>
                <c:pt idx="2344">
                  <c:v>0.875</c:v>
                </c:pt>
                <c:pt idx="2345">
                  <c:v>0.875</c:v>
                </c:pt>
                <c:pt idx="2346">
                  <c:v>0.875</c:v>
                </c:pt>
                <c:pt idx="2347">
                  <c:v>0.875</c:v>
                </c:pt>
                <c:pt idx="2348">
                  <c:v>0.875</c:v>
                </c:pt>
                <c:pt idx="2349">
                  <c:v>0.875</c:v>
                </c:pt>
                <c:pt idx="2350">
                  <c:v>0.875</c:v>
                </c:pt>
                <c:pt idx="2351">
                  <c:v>0.875</c:v>
                </c:pt>
                <c:pt idx="2352">
                  <c:v>0.875</c:v>
                </c:pt>
                <c:pt idx="2353">
                  <c:v>0.875</c:v>
                </c:pt>
                <c:pt idx="2354">
                  <c:v>0.875</c:v>
                </c:pt>
                <c:pt idx="2355">
                  <c:v>0.875</c:v>
                </c:pt>
                <c:pt idx="2356">
                  <c:v>0.875</c:v>
                </c:pt>
                <c:pt idx="2357">
                  <c:v>0.875</c:v>
                </c:pt>
                <c:pt idx="2358">
                  <c:v>0.875</c:v>
                </c:pt>
                <c:pt idx="2359">
                  <c:v>0.875</c:v>
                </c:pt>
                <c:pt idx="2360">
                  <c:v>0.875</c:v>
                </c:pt>
                <c:pt idx="2361">
                  <c:v>0.875</c:v>
                </c:pt>
                <c:pt idx="2362">
                  <c:v>0.875</c:v>
                </c:pt>
                <c:pt idx="2363">
                  <c:v>0.875</c:v>
                </c:pt>
                <c:pt idx="2364">
                  <c:v>0.875</c:v>
                </c:pt>
                <c:pt idx="2365">
                  <c:v>0.875</c:v>
                </c:pt>
                <c:pt idx="2366">
                  <c:v>0.875</c:v>
                </c:pt>
                <c:pt idx="2367">
                  <c:v>0.875</c:v>
                </c:pt>
                <c:pt idx="2368">
                  <c:v>0.875</c:v>
                </c:pt>
                <c:pt idx="2369">
                  <c:v>0.875</c:v>
                </c:pt>
                <c:pt idx="2370">
                  <c:v>0.875</c:v>
                </c:pt>
                <c:pt idx="2371">
                  <c:v>0.875</c:v>
                </c:pt>
                <c:pt idx="2372">
                  <c:v>0.875</c:v>
                </c:pt>
                <c:pt idx="2373">
                  <c:v>0.875</c:v>
                </c:pt>
                <c:pt idx="2374">
                  <c:v>0.875</c:v>
                </c:pt>
                <c:pt idx="2375">
                  <c:v>0.875</c:v>
                </c:pt>
                <c:pt idx="2376">
                  <c:v>0.875</c:v>
                </c:pt>
                <c:pt idx="2377">
                  <c:v>0.875</c:v>
                </c:pt>
                <c:pt idx="2378">
                  <c:v>0.875</c:v>
                </c:pt>
                <c:pt idx="2379">
                  <c:v>0.875</c:v>
                </c:pt>
                <c:pt idx="2380">
                  <c:v>0.875</c:v>
                </c:pt>
                <c:pt idx="2381">
                  <c:v>0.875</c:v>
                </c:pt>
                <c:pt idx="2382">
                  <c:v>0.875</c:v>
                </c:pt>
                <c:pt idx="2383">
                  <c:v>0.875</c:v>
                </c:pt>
                <c:pt idx="2384">
                  <c:v>0.875</c:v>
                </c:pt>
                <c:pt idx="2385">
                  <c:v>0.875</c:v>
                </c:pt>
                <c:pt idx="2386">
                  <c:v>0.875</c:v>
                </c:pt>
                <c:pt idx="2387">
                  <c:v>0.875</c:v>
                </c:pt>
                <c:pt idx="2388">
                  <c:v>0.875</c:v>
                </c:pt>
                <c:pt idx="2389">
                  <c:v>0.875</c:v>
                </c:pt>
                <c:pt idx="2390">
                  <c:v>0.875</c:v>
                </c:pt>
                <c:pt idx="2391">
                  <c:v>0.875</c:v>
                </c:pt>
                <c:pt idx="2392">
                  <c:v>0.875</c:v>
                </c:pt>
                <c:pt idx="2393">
                  <c:v>0.875</c:v>
                </c:pt>
                <c:pt idx="2394">
                  <c:v>0.875</c:v>
                </c:pt>
                <c:pt idx="2395">
                  <c:v>0.875</c:v>
                </c:pt>
                <c:pt idx="2396">
                  <c:v>0.875</c:v>
                </c:pt>
                <c:pt idx="2397">
                  <c:v>0.875</c:v>
                </c:pt>
                <c:pt idx="2398">
                  <c:v>0.875</c:v>
                </c:pt>
                <c:pt idx="2399">
                  <c:v>0.875</c:v>
                </c:pt>
                <c:pt idx="2400">
                  <c:v>0.875</c:v>
                </c:pt>
                <c:pt idx="2401">
                  <c:v>0.875</c:v>
                </c:pt>
                <c:pt idx="2402">
                  <c:v>0.875</c:v>
                </c:pt>
                <c:pt idx="2403">
                  <c:v>0.875</c:v>
                </c:pt>
                <c:pt idx="2404">
                  <c:v>0.875</c:v>
                </c:pt>
                <c:pt idx="2405">
                  <c:v>0.875</c:v>
                </c:pt>
                <c:pt idx="2406">
                  <c:v>0.875</c:v>
                </c:pt>
                <c:pt idx="2407">
                  <c:v>0.875</c:v>
                </c:pt>
                <c:pt idx="2408">
                  <c:v>0.875</c:v>
                </c:pt>
                <c:pt idx="2409">
                  <c:v>0.875</c:v>
                </c:pt>
                <c:pt idx="2410">
                  <c:v>0.875</c:v>
                </c:pt>
                <c:pt idx="2411">
                  <c:v>0.875</c:v>
                </c:pt>
                <c:pt idx="2412">
                  <c:v>0.875</c:v>
                </c:pt>
                <c:pt idx="2413">
                  <c:v>0.875</c:v>
                </c:pt>
                <c:pt idx="2414">
                  <c:v>0.875</c:v>
                </c:pt>
                <c:pt idx="2415">
                  <c:v>0.875</c:v>
                </c:pt>
                <c:pt idx="2416">
                  <c:v>0.875</c:v>
                </c:pt>
                <c:pt idx="2417">
                  <c:v>0.875</c:v>
                </c:pt>
                <c:pt idx="2418">
                  <c:v>0.875</c:v>
                </c:pt>
                <c:pt idx="2419">
                  <c:v>0.875</c:v>
                </c:pt>
                <c:pt idx="2420">
                  <c:v>0.875</c:v>
                </c:pt>
                <c:pt idx="2421">
                  <c:v>0.875</c:v>
                </c:pt>
                <c:pt idx="2422">
                  <c:v>0.875</c:v>
                </c:pt>
                <c:pt idx="2423">
                  <c:v>0.875</c:v>
                </c:pt>
                <c:pt idx="2424">
                  <c:v>0.875</c:v>
                </c:pt>
                <c:pt idx="2425">
                  <c:v>0.875</c:v>
                </c:pt>
                <c:pt idx="2426">
                  <c:v>0.875</c:v>
                </c:pt>
                <c:pt idx="2427">
                  <c:v>0.875</c:v>
                </c:pt>
                <c:pt idx="2428">
                  <c:v>0.875</c:v>
                </c:pt>
                <c:pt idx="2429">
                  <c:v>0.875</c:v>
                </c:pt>
                <c:pt idx="2430">
                  <c:v>0.875</c:v>
                </c:pt>
                <c:pt idx="2431">
                  <c:v>0.875</c:v>
                </c:pt>
                <c:pt idx="2432">
                  <c:v>0.875</c:v>
                </c:pt>
                <c:pt idx="2433">
                  <c:v>0.875</c:v>
                </c:pt>
                <c:pt idx="2434">
                  <c:v>0.875</c:v>
                </c:pt>
                <c:pt idx="2435">
                  <c:v>0.875</c:v>
                </c:pt>
                <c:pt idx="2436">
                  <c:v>0.875</c:v>
                </c:pt>
                <c:pt idx="2437">
                  <c:v>0.875</c:v>
                </c:pt>
                <c:pt idx="2438">
                  <c:v>0.875</c:v>
                </c:pt>
                <c:pt idx="2439">
                  <c:v>0.875</c:v>
                </c:pt>
                <c:pt idx="2440">
                  <c:v>0.875</c:v>
                </c:pt>
                <c:pt idx="2441">
                  <c:v>0.875</c:v>
                </c:pt>
                <c:pt idx="2442">
                  <c:v>0.875</c:v>
                </c:pt>
                <c:pt idx="2443">
                  <c:v>0.875</c:v>
                </c:pt>
                <c:pt idx="2444">
                  <c:v>0.875</c:v>
                </c:pt>
                <c:pt idx="2445">
                  <c:v>0.875</c:v>
                </c:pt>
                <c:pt idx="2446">
                  <c:v>0.875</c:v>
                </c:pt>
                <c:pt idx="2447">
                  <c:v>0.875</c:v>
                </c:pt>
                <c:pt idx="2448">
                  <c:v>0.875</c:v>
                </c:pt>
                <c:pt idx="2449">
                  <c:v>0.875</c:v>
                </c:pt>
                <c:pt idx="2450">
                  <c:v>0.875</c:v>
                </c:pt>
                <c:pt idx="2451">
                  <c:v>0.875</c:v>
                </c:pt>
                <c:pt idx="2452">
                  <c:v>0.875</c:v>
                </c:pt>
                <c:pt idx="2453">
                  <c:v>0.875</c:v>
                </c:pt>
                <c:pt idx="2454">
                  <c:v>0.875</c:v>
                </c:pt>
                <c:pt idx="2455">
                  <c:v>0.875</c:v>
                </c:pt>
                <c:pt idx="2456">
                  <c:v>0.875</c:v>
                </c:pt>
                <c:pt idx="2457">
                  <c:v>0.875</c:v>
                </c:pt>
                <c:pt idx="2458">
                  <c:v>0.875</c:v>
                </c:pt>
                <c:pt idx="2459">
                  <c:v>0.875</c:v>
                </c:pt>
                <c:pt idx="2460">
                  <c:v>0.875</c:v>
                </c:pt>
                <c:pt idx="2461">
                  <c:v>0.875</c:v>
                </c:pt>
                <c:pt idx="2462">
                  <c:v>0.875</c:v>
                </c:pt>
                <c:pt idx="2463">
                  <c:v>0.875</c:v>
                </c:pt>
                <c:pt idx="2464">
                  <c:v>0.875</c:v>
                </c:pt>
                <c:pt idx="2465">
                  <c:v>0.875</c:v>
                </c:pt>
                <c:pt idx="2466">
                  <c:v>0.875</c:v>
                </c:pt>
                <c:pt idx="2467">
                  <c:v>0.875</c:v>
                </c:pt>
                <c:pt idx="2468">
                  <c:v>0.875</c:v>
                </c:pt>
                <c:pt idx="2469">
                  <c:v>0.875</c:v>
                </c:pt>
                <c:pt idx="2470">
                  <c:v>0.875</c:v>
                </c:pt>
                <c:pt idx="2471">
                  <c:v>0.875</c:v>
                </c:pt>
                <c:pt idx="2472">
                  <c:v>0.875</c:v>
                </c:pt>
                <c:pt idx="2473">
                  <c:v>0.875</c:v>
                </c:pt>
                <c:pt idx="2474">
                  <c:v>0.875</c:v>
                </c:pt>
                <c:pt idx="2475">
                  <c:v>0.875</c:v>
                </c:pt>
                <c:pt idx="2476">
                  <c:v>0.875</c:v>
                </c:pt>
                <c:pt idx="2477">
                  <c:v>0.875</c:v>
                </c:pt>
                <c:pt idx="2478">
                  <c:v>0.875</c:v>
                </c:pt>
                <c:pt idx="2479">
                  <c:v>0.875</c:v>
                </c:pt>
                <c:pt idx="2480">
                  <c:v>0.875</c:v>
                </c:pt>
                <c:pt idx="2481">
                  <c:v>0.875</c:v>
                </c:pt>
                <c:pt idx="2482">
                  <c:v>0.875</c:v>
                </c:pt>
                <c:pt idx="2483">
                  <c:v>0.875</c:v>
                </c:pt>
                <c:pt idx="2484">
                  <c:v>0.875</c:v>
                </c:pt>
                <c:pt idx="2485">
                  <c:v>0.875</c:v>
                </c:pt>
                <c:pt idx="2486">
                  <c:v>0.875</c:v>
                </c:pt>
                <c:pt idx="2487">
                  <c:v>0.875</c:v>
                </c:pt>
                <c:pt idx="2488">
                  <c:v>0.875</c:v>
                </c:pt>
                <c:pt idx="2489">
                  <c:v>0.875</c:v>
                </c:pt>
                <c:pt idx="2490">
                  <c:v>0.875</c:v>
                </c:pt>
                <c:pt idx="2491">
                  <c:v>0.875</c:v>
                </c:pt>
                <c:pt idx="2492">
                  <c:v>0.875</c:v>
                </c:pt>
                <c:pt idx="2493">
                  <c:v>0.875</c:v>
                </c:pt>
                <c:pt idx="2494">
                  <c:v>0.875</c:v>
                </c:pt>
                <c:pt idx="2495">
                  <c:v>0.875</c:v>
                </c:pt>
                <c:pt idx="2496">
                  <c:v>0.875</c:v>
                </c:pt>
                <c:pt idx="2497">
                  <c:v>0.875</c:v>
                </c:pt>
                <c:pt idx="2498">
                  <c:v>0.875</c:v>
                </c:pt>
                <c:pt idx="2499">
                  <c:v>0.875</c:v>
                </c:pt>
                <c:pt idx="2500">
                  <c:v>0.875</c:v>
                </c:pt>
                <c:pt idx="2501">
                  <c:v>0.875</c:v>
                </c:pt>
                <c:pt idx="2502">
                  <c:v>0.875</c:v>
                </c:pt>
                <c:pt idx="2503">
                  <c:v>0.875</c:v>
                </c:pt>
                <c:pt idx="2504">
                  <c:v>0.875</c:v>
                </c:pt>
                <c:pt idx="2505">
                  <c:v>0.875</c:v>
                </c:pt>
                <c:pt idx="2506">
                  <c:v>0.875</c:v>
                </c:pt>
                <c:pt idx="2507">
                  <c:v>0.875</c:v>
                </c:pt>
                <c:pt idx="2508">
                  <c:v>0.875</c:v>
                </c:pt>
                <c:pt idx="2509">
                  <c:v>0.875</c:v>
                </c:pt>
                <c:pt idx="2510">
                  <c:v>0.875</c:v>
                </c:pt>
                <c:pt idx="2511">
                  <c:v>0.875</c:v>
                </c:pt>
                <c:pt idx="2512">
                  <c:v>0.875</c:v>
                </c:pt>
                <c:pt idx="2513">
                  <c:v>0.875</c:v>
                </c:pt>
                <c:pt idx="2514">
                  <c:v>0.875</c:v>
                </c:pt>
                <c:pt idx="2515">
                  <c:v>0.875</c:v>
                </c:pt>
                <c:pt idx="2516">
                  <c:v>0.875</c:v>
                </c:pt>
                <c:pt idx="2517">
                  <c:v>0.875</c:v>
                </c:pt>
                <c:pt idx="2518">
                  <c:v>0.875</c:v>
                </c:pt>
                <c:pt idx="2519">
                  <c:v>0.875</c:v>
                </c:pt>
                <c:pt idx="2520">
                  <c:v>0.875</c:v>
                </c:pt>
                <c:pt idx="2521">
                  <c:v>0.875</c:v>
                </c:pt>
                <c:pt idx="2522">
                  <c:v>0.875</c:v>
                </c:pt>
                <c:pt idx="2523">
                  <c:v>0.875</c:v>
                </c:pt>
                <c:pt idx="2524">
                  <c:v>0.875</c:v>
                </c:pt>
                <c:pt idx="2525">
                  <c:v>0.875</c:v>
                </c:pt>
                <c:pt idx="2526">
                  <c:v>0.875</c:v>
                </c:pt>
                <c:pt idx="2527">
                  <c:v>0.875</c:v>
                </c:pt>
                <c:pt idx="2528">
                  <c:v>0.875</c:v>
                </c:pt>
                <c:pt idx="2529">
                  <c:v>0.875</c:v>
                </c:pt>
                <c:pt idx="2530">
                  <c:v>0.875</c:v>
                </c:pt>
                <c:pt idx="2531">
                  <c:v>0.875</c:v>
                </c:pt>
                <c:pt idx="2532">
                  <c:v>0.875</c:v>
                </c:pt>
                <c:pt idx="2533">
                  <c:v>0.875</c:v>
                </c:pt>
                <c:pt idx="2534">
                  <c:v>0.875</c:v>
                </c:pt>
                <c:pt idx="2535">
                  <c:v>0.875</c:v>
                </c:pt>
                <c:pt idx="2536">
                  <c:v>0.875</c:v>
                </c:pt>
                <c:pt idx="2537">
                  <c:v>0.875</c:v>
                </c:pt>
                <c:pt idx="2538">
                  <c:v>0.875</c:v>
                </c:pt>
                <c:pt idx="2539">
                  <c:v>0.875</c:v>
                </c:pt>
                <c:pt idx="2540">
                  <c:v>0.875</c:v>
                </c:pt>
                <c:pt idx="2541">
                  <c:v>0.875</c:v>
                </c:pt>
                <c:pt idx="2542">
                  <c:v>0.875</c:v>
                </c:pt>
                <c:pt idx="2543">
                  <c:v>0.875</c:v>
                </c:pt>
                <c:pt idx="2544">
                  <c:v>0.875</c:v>
                </c:pt>
                <c:pt idx="2545">
                  <c:v>0.875</c:v>
                </c:pt>
                <c:pt idx="2546">
                  <c:v>0.875</c:v>
                </c:pt>
                <c:pt idx="2547">
                  <c:v>0.875</c:v>
                </c:pt>
                <c:pt idx="2548">
                  <c:v>0.875</c:v>
                </c:pt>
                <c:pt idx="2549">
                  <c:v>0.875</c:v>
                </c:pt>
                <c:pt idx="2550">
                  <c:v>0.875</c:v>
                </c:pt>
                <c:pt idx="2551">
                  <c:v>0.875</c:v>
                </c:pt>
                <c:pt idx="2552">
                  <c:v>0.875</c:v>
                </c:pt>
                <c:pt idx="2553">
                  <c:v>0.875</c:v>
                </c:pt>
                <c:pt idx="2554">
                  <c:v>0.875</c:v>
                </c:pt>
                <c:pt idx="2555">
                  <c:v>0.875</c:v>
                </c:pt>
                <c:pt idx="2556">
                  <c:v>0.875</c:v>
                </c:pt>
                <c:pt idx="2557">
                  <c:v>0.875</c:v>
                </c:pt>
                <c:pt idx="2558">
                  <c:v>0.875</c:v>
                </c:pt>
                <c:pt idx="2559">
                  <c:v>0.875</c:v>
                </c:pt>
                <c:pt idx="2560">
                  <c:v>0.875</c:v>
                </c:pt>
                <c:pt idx="2561">
                  <c:v>0.875</c:v>
                </c:pt>
                <c:pt idx="2562">
                  <c:v>0.875</c:v>
                </c:pt>
                <c:pt idx="2563">
                  <c:v>0.875</c:v>
                </c:pt>
                <c:pt idx="2564">
                  <c:v>0.875</c:v>
                </c:pt>
                <c:pt idx="2565">
                  <c:v>0.875</c:v>
                </c:pt>
                <c:pt idx="2566">
                  <c:v>0.875</c:v>
                </c:pt>
                <c:pt idx="2567">
                  <c:v>0.875</c:v>
                </c:pt>
                <c:pt idx="2568">
                  <c:v>0.875</c:v>
                </c:pt>
                <c:pt idx="2569">
                  <c:v>0.875</c:v>
                </c:pt>
                <c:pt idx="2570">
                  <c:v>0.875</c:v>
                </c:pt>
                <c:pt idx="2571">
                  <c:v>0.875</c:v>
                </c:pt>
                <c:pt idx="2572">
                  <c:v>0.875</c:v>
                </c:pt>
                <c:pt idx="2573">
                  <c:v>0.875</c:v>
                </c:pt>
                <c:pt idx="2574">
                  <c:v>0.875</c:v>
                </c:pt>
                <c:pt idx="2575">
                  <c:v>0.875</c:v>
                </c:pt>
                <c:pt idx="2576">
                  <c:v>0.875</c:v>
                </c:pt>
                <c:pt idx="2577">
                  <c:v>0.875</c:v>
                </c:pt>
                <c:pt idx="2578">
                  <c:v>0.875</c:v>
                </c:pt>
                <c:pt idx="2579">
                  <c:v>0.875</c:v>
                </c:pt>
                <c:pt idx="2580">
                  <c:v>0.875</c:v>
                </c:pt>
                <c:pt idx="2581">
                  <c:v>0.875</c:v>
                </c:pt>
                <c:pt idx="2582">
                  <c:v>0.875</c:v>
                </c:pt>
                <c:pt idx="2583">
                  <c:v>0.875</c:v>
                </c:pt>
                <c:pt idx="2584">
                  <c:v>0.875</c:v>
                </c:pt>
                <c:pt idx="2585">
                  <c:v>0.875</c:v>
                </c:pt>
                <c:pt idx="2586">
                  <c:v>0.875</c:v>
                </c:pt>
                <c:pt idx="2587">
                  <c:v>0.875</c:v>
                </c:pt>
                <c:pt idx="2588">
                  <c:v>0.875</c:v>
                </c:pt>
                <c:pt idx="2589">
                  <c:v>0.875</c:v>
                </c:pt>
                <c:pt idx="2590">
                  <c:v>0.875</c:v>
                </c:pt>
                <c:pt idx="2591">
                  <c:v>0.875</c:v>
                </c:pt>
                <c:pt idx="2592">
                  <c:v>0.875</c:v>
                </c:pt>
                <c:pt idx="2593">
                  <c:v>0.875</c:v>
                </c:pt>
                <c:pt idx="2594">
                  <c:v>0.875</c:v>
                </c:pt>
                <c:pt idx="2595">
                  <c:v>0.875</c:v>
                </c:pt>
                <c:pt idx="2596">
                  <c:v>0.875</c:v>
                </c:pt>
                <c:pt idx="2597">
                  <c:v>0.875</c:v>
                </c:pt>
                <c:pt idx="2598">
                  <c:v>0.875</c:v>
                </c:pt>
                <c:pt idx="2599">
                  <c:v>0.875</c:v>
                </c:pt>
                <c:pt idx="2600">
                  <c:v>0.875</c:v>
                </c:pt>
                <c:pt idx="2601">
                  <c:v>0.875</c:v>
                </c:pt>
                <c:pt idx="2602">
                  <c:v>0.875</c:v>
                </c:pt>
                <c:pt idx="2603">
                  <c:v>0.875</c:v>
                </c:pt>
                <c:pt idx="2604">
                  <c:v>0.875</c:v>
                </c:pt>
                <c:pt idx="2605">
                  <c:v>0.875</c:v>
                </c:pt>
                <c:pt idx="2606">
                  <c:v>0.875</c:v>
                </c:pt>
                <c:pt idx="2607">
                  <c:v>0.875</c:v>
                </c:pt>
                <c:pt idx="2608">
                  <c:v>0.875</c:v>
                </c:pt>
                <c:pt idx="2609">
                  <c:v>0.875</c:v>
                </c:pt>
                <c:pt idx="2610">
                  <c:v>0.875</c:v>
                </c:pt>
                <c:pt idx="2611">
                  <c:v>0.875</c:v>
                </c:pt>
                <c:pt idx="2612">
                  <c:v>0.875</c:v>
                </c:pt>
                <c:pt idx="2613">
                  <c:v>0.875</c:v>
                </c:pt>
                <c:pt idx="2614">
                  <c:v>0.875</c:v>
                </c:pt>
                <c:pt idx="2615">
                  <c:v>0.875</c:v>
                </c:pt>
                <c:pt idx="2616">
                  <c:v>0.875</c:v>
                </c:pt>
                <c:pt idx="2617">
                  <c:v>0.875</c:v>
                </c:pt>
                <c:pt idx="2618">
                  <c:v>0.875</c:v>
                </c:pt>
                <c:pt idx="2619">
                  <c:v>0.875</c:v>
                </c:pt>
                <c:pt idx="2620">
                  <c:v>0.875</c:v>
                </c:pt>
                <c:pt idx="2621">
                  <c:v>0.875</c:v>
                </c:pt>
                <c:pt idx="2622">
                  <c:v>0.875</c:v>
                </c:pt>
                <c:pt idx="2623">
                  <c:v>0.875</c:v>
                </c:pt>
                <c:pt idx="2624">
                  <c:v>0.875</c:v>
                </c:pt>
                <c:pt idx="2625">
                  <c:v>0.875</c:v>
                </c:pt>
                <c:pt idx="2626">
                  <c:v>0.875</c:v>
                </c:pt>
                <c:pt idx="2627">
                  <c:v>0.875</c:v>
                </c:pt>
                <c:pt idx="2628">
                  <c:v>0.875</c:v>
                </c:pt>
                <c:pt idx="2629">
                  <c:v>0.875</c:v>
                </c:pt>
                <c:pt idx="2630">
                  <c:v>0.875</c:v>
                </c:pt>
                <c:pt idx="2631">
                  <c:v>0.875</c:v>
                </c:pt>
                <c:pt idx="2632">
                  <c:v>0.875</c:v>
                </c:pt>
                <c:pt idx="2633">
                  <c:v>0.875</c:v>
                </c:pt>
                <c:pt idx="2634">
                  <c:v>0.875</c:v>
                </c:pt>
                <c:pt idx="2635">
                  <c:v>0.875</c:v>
                </c:pt>
                <c:pt idx="2636">
                  <c:v>0.875</c:v>
                </c:pt>
                <c:pt idx="2637">
                  <c:v>0.875</c:v>
                </c:pt>
                <c:pt idx="2638">
                  <c:v>0.875</c:v>
                </c:pt>
                <c:pt idx="2639">
                  <c:v>0.875</c:v>
                </c:pt>
                <c:pt idx="2640">
                  <c:v>0.875</c:v>
                </c:pt>
                <c:pt idx="2641">
                  <c:v>0.875</c:v>
                </c:pt>
                <c:pt idx="2642">
                  <c:v>0.875</c:v>
                </c:pt>
                <c:pt idx="2643">
                  <c:v>0.875</c:v>
                </c:pt>
                <c:pt idx="2644">
                  <c:v>0.875</c:v>
                </c:pt>
                <c:pt idx="2645">
                  <c:v>0.875</c:v>
                </c:pt>
                <c:pt idx="2646">
                  <c:v>0.875</c:v>
                </c:pt>
                <c:pt idx="2647">
                  <c:v>0.875</c:v>
                </c:pt>
                <c:pt idx="2648">
                  <c:v>0.875</c:v>
                </c:pt>
                <c:pt idx="2649">
                  <c:v>0.875</c:v>
                </c:pt>
                <c:pt idx="2650">
                  <c:v>0.875</c:v>
                </c:pt>
                <c:pt idx="2651">
                  <c:v>0.875</c:v>
                </c:pt>
                <c:pt idx="2652">
                  <c:v>0.875</c:v>
                </c:pt>
                <c:pt idx="2653">
                  <c:v>0.875</c:v>
                </c:pt>
                <c:pt idx="2654">
                  <c:v>0.875</c:v>
                </c:pt>
                <c:pt idx="2655">
                  <c:v>0.875</c:v>
                </c:pt>
                <c:pt idx="2656">
                  <c:v>0.875</c:v>
                </c:pt>
                <c:pt idx="2657">
                  <c:v>0.875</c:v>
                </c:pt>
                <c:pt idx="2658">
                  <c:v>0.875</c:v>
                </c:pt>
                <c:pt idx="2659">
                  <c:v>0.875</c:v>
                </c:pt>
                <c:pt idx="2660">
                  <c:v>0.875</c:v>
                </c:pt>
                <c:pt idx="2661">
                  <c:v>0.875</c:v>
                </c:pt>
                <c:pt idx="2662">
                  <c:v>0.875</c:v>
                </c:pt>
                <c:pt idx="2663">
                  <c:v>0.875</c:v>
                </c:pt>
                <c:pt idx="2664">
                  <c:v>0.875</c:v>
                </c:pt>
                <c:pt idx="2665">
                  <c:v>0.875</c:v>
                </c:pt>
                <c:pt idx="2666">
                  <c:v>0.875</c:v>
                </c:pt>
                <c:pt idx="2667">
                  <c:v>0.875</c:v>
                </c:pt>
                <c:pt idx="2668">
                  <c:v>0.875</c:v>
                </c:pt>
                <c:pt idx="2669">
                  <c:v>0.875</c:v>
                </c:pt>
                <c:pt idx="2670">
                  <c:v>0.875</c:v>
                </c:pt>
                <c:pt idx="2671">
                  <c:v>0.875</c:v>
                </c:pt>
                <c:pt idx="2672">
                  <c:v>0.86111111111111116</c:v>
                </c:pt>
                <c:pt idx="2673">
                  <c:v>0.86111111111111116</c:v>
                </c:pt>
                <c:pt idx="2674">
                  <c:v>0.86111111111111116</c:v>
                </c:pt>
                <c:pt idx="2675">
                  <c:v>0.86111111111111116</c:v>
                </c:pt>
                <c:pt idx="2676">
                  <c:v>0.86111111111111116</c:v>
                </c:pt>
                <c:pt idx="2677">
                  <c:v>0.86111111111111116</c:v>
                </c:pt>
                <c:pt idx="2678">
                  <c:v>0.86111111111111116</c:v>
                </c:pt>
                <c:pt idx="2679">
                  <c:v>0.86111111111111116</c:v>
                </c:pt>
                <c:pt idx="2680">
                  <c:v>0.86111111111111116</c:v>
                </c:pt>
                <c:pt idx="2681">
                  <c:v>0.86111111111111116</c:v>
                </c:pt>
                <c:pt idx="2682">
                  <c:v>0.86111111111111116</c:v>
                </c:pt>
                <c:pt idx="2683">
                  <c:v>0.86111111111111116</c:v>
                </c:pt>
                <c:pt idx="2684">
                  <c:v>0.86111111111111116</c:v>
                </c:pt>
                <c:pt idx="2685">
                  <c:v>0.86111111111111116</c:v>
                </c:pt>
                <c:pt idx="2686">
                  <c:v>0.86111111111111116</c:v>
                </c:pt>
                <c:pt idx="2687">
                  <c:v>0.86111111111111116</c:v>
                </c:pt>
                <c:pt idx="2688">
                  <c:v>0.84722222222222221</c:v>
                </c:pt>
                <c:pt idx="2689">
                  <c:v>0.84722222222222221</c:v>
                </c:pt>
                <c:pt idx="2690">
                  <c:v>0.84722222222222221</c:v>
                </c:pt>
                <c:pt idx="2691">
                  <c:v>0.84722222222222221</c:v>
                </c:pt>
                <c:pt idx="2692">
                  <c:v>0.84722222222222221</c:v>
                </c:pt>
                <c:pt idx="2693">
                  <c:v>0.84722222222222221</c:v>
                </c:pt>
                <c:pt idx="2694">
                  <c:v>0.84722222222222221</c:v>
                </c:pt>
                <c:pt idx="2695">
                  <c:v>0.84722222222222221</c:v>
                </c:pt>
                <c:pt idx="2696">
                  <c:v>0.84722222222222221</c:v>
                </c:pt>
                <c:pt idx="2697">
                  <c:v>0.84722222222222221</c:v>
                </c:pt>
                <c:pt idx="2698">
                  <c:v>0.84722222222222221</c:v>
                </c:pt>
                <c:pt idx="2699">
                  <c:v>0.84722222222222221</c:v>
                </c:pt>
                <c:pt idx="2700">
                  <c:v>0.84722222222222221</c:v>
                </c:pt>
                <c:pt idx="2701">
                  <c:v>0.84722222222222221</c:v>
                </c:pt>
                <c:pt idx="2702">
                  <c:v>0.84722222222222221</c:v>
                </c:pt>
                <c:pt idx="2703">
                  <c:v>0.84722222222222221</c:v>
                </c:pt>
                <c:pt idx="2704">
                  <c:v>0.84722222222222221</c:v>
                </c:pt>
                <c:pt idx="2705">
                  <c:v>0.84722222222222221</c:v>
                </c:pt>
                <c:pt idx="2706">
                  <c:v>0.84722222222222221</c:v>
                </c:pt>
                <c:pt idx="2707">
                  <c:v>0.84722222222222221</c:v>
                </c:pt>
                <c:pt idx="2708">
                  <c:v>0.84722222222222221</c:v>
                </c:pt>
                <c:pt idx="2709">
                  <c:v>0.84722222222222221</c:v>
                </c:pt>
                <c:pt idx="2710">
                  <c:v>0.84722222222222221</c:v>
                </c:pt>
                <c:pt idx="2711">
                  <c:v>0.84722222222222221</c:v>
                </c:pt>
                <c:pt idx="2712">
                  <c:v>0.84722222222222221</c:v>
                </c:pt>
                <c:pt idx="2713">
                  <c:v>0.84722222222222221</c:v>
                </c:pt>
                <c:pt idx="2714">
                  <c:v>0.84722222222222221</c:v>
                </c:pt>
                <c:pt idx="2715">
                  <c:v>0.84722222222222221</c:v>
                </c:pt>
                <c:pt idx="2716">
                  <c:v>0.84722222222222221</c:v>
                </c:pt>
                <c:pt idx="2717">
                  <c:v>0.84722222222222221</c:v>
                </c:pt>
                <c:pt idx="2718">
                  <c:v>0.84722222222222221</c:v>
                </c:pt>
                <c:pt idx="2719">
                  <c:v>0.84722222222222221</c:v>
                </c:pt>
                <c:pt idx="2720">
                  <c:v>0.84722222222222221</c:v>
                </c:pt>
                <c:pt idx="2721">
                  <c:v>0.84722222222222221</c:v>
                </c:pt>
                <c:pt idx="2722">
                  <c:v>0.84722222222222221</c:v>
                </c:pt>
                <c:pt idx="2723">
                  <c:v>0.84722222222222221</c:v>
                </c:pt>
                <c:pt idx="2724">
                  <c:v>0.84722222222222221</c:v>
                </c:pt>
                <c:pt idx="2725">
                  <c:v>0.84722222222222221</c:v>
                </c:pt>
                <c:pt idx="2726">
                  <c:v>0.84722222222222221</c:v>
                </c:pt>
                <c:pt idx="2727">
                  <c:v>0.84722222222222221</c:v>
                </c:pt>
                <c:pt idx="2728">
                  <c:v>0.84722222222222221</c:v>
                </c:pt>
                <c:pt idx="2729">
                  <c:v>0.84722222222222221</c:v>
                </c:pt>
                <c:pt idx="2730">
                  <c:v>0.84722222222222221</c:v>
                </c:pt>
                <c:pt idx="2731">
                  <c:v>0.84722222222222221</c:v>
                </c:pt>
                <c:pt idx="2732">
                  <c:v>0.84722222222222221</c:v>
                </c:pt>
                <c:pt idx="2733">
                  <c:v>0.84722222222222221</c:v>
                </c:pt>
                <c:pt idx="2734">
                  <c:v>0.84722222222222221</c:v>
                </c:pt>
                <c:pt idx="2735">
                  <c:v>0.84722222222222221</c:v>
                </c:pt>
                <c:pt idx="2736">
                  <c:v>0.84722222222222221</c:v>
                </c:pt>
                <c:pt idx="2737">
                  <c:v>0.84722222222222221</c:v>
                </c:pt>
                <c:pt idx="2738">
                  <c:v>0.84722222222222221</c:v>
                </c:pt>
                <c:pt idx="2739">
                  <c:v>0.84722222222222221</c:v>
                </c:pt>
                <c:pt idx="2740">
                  <c:v>0.84722222222222221</c:v>
                </c:pt>
                <c:pt idx="2741">
                  <c:v>0.84722222222222221</c:v>
                </c:pt>
                <c:pt idx="2742">
                  <c:v>0.84722222222222221</c:v>
                </c:pt>
                <c:pt idx="2743">
                  <c:v>0.84722222222222221</c:v>
                </c:pt>
                <c:pt idx="2744">
                  <c:v>0.84722222222222221</c:v>
                </c:pt>
                <c:pt idx="2745">
                  <c:v>0.84722222222222221</c:v>
                </c:pt>
                <c:pt idx="2746">
                  <c:v>0.84722222222222221</c:v>
                </c:pt>
                <c:pt idx="2747">
                  <c:v>0.84722222222222221</c:v>
                </c:pt>
                <c:pt idx="2748">
                  <c:v>0.84722222222222221</c:v>
                </c:pt>
                <c:pt idx="2749">
                  <c:v>0.84722222222222221</c:v>
                </c:pt>
                <c:pt idx="2750">
                  <c:v>0.84722222222222221</c:v>
                </c:pt>
                <c:pt idx="2751">
                  <c:v>0.84722222222222221</c:v>
                </c:pt>
                <c:pt idx="2752">
                  <c:v>0.84722222222222221</c:v>
                </c:pt>
                <c:pt idx="2753">
                  <c:v>0.84722222222222221</c:v>
                </c:pt>
                <c:pt idx="2754">
                  <c:v>0.84722222222222221</c:v>
                </c:pt>
                <c:pt idx="2755">
                  <c:v>0.84722222222222221</c:v>
                </c:pt>
                <c:pt idx="2756">
                  <c:v>0.84722222222222221</c:v>
                </c:pt>
                <c:pt idx="2757">
                  <c:v>0.84722222222222221</c:v>
                </c:pt>
                <c:pt idx="2758">
                  <c:v>0.84722222222222221</c:v>
                </c:pt>
                <c:pt idx="2759">
                  <c:v>0.84722222222222221</c:v>
                </c:pt>
                <c:pt idx="2760">
                  <c:v>0.84722222222222221</c:v>
                </c:pt>
                <c:pt idx="2761">
                  <c:v>0.84722222222222221</c:v>
                </c:pt>
                <c:pt idx="2762">
                  <c:v>0.83333333333333337</c:v>
                </c:pt>
                <c:pt idx="2763">
                  <c:v>0.83333333333333337</c:v>
                </c:pt>
                <c:pt idx="2764">
                  <c:v>0.83333333333333337</c:v>
                </c:pt>
                <c:pt idx="2765">
                  <c:v>0.83333333333333337</c:v>
                </c:pt>
                <c:pt idx="2766">
                  <c:v>0.83333333333333337</c:v>
                </c:pt>
                <c:pt idx="2767">
                  <c:v>0.83333333333333337</c:v>
                </c:pt>
                <c:pt idx="2768">
                  <c:v>0.83333333333333337</c:v>
                </c:pt>
                <c:pt idx="2769">
                  <c:v>0.83333333333333337</c:v>
                </c:pt>
                <c:pt idx="2770">
                  <c:v>0.83333333333333337</c:v>
                </c:pt>
                <c:pt idx="2771">
                  <c:v>0.83333333333333337</c:v>
                </c:pt>
                <c:pt idx="2772">
                  <c:v>0.83333333333333337</c:v>
                </c:pt>
                <c:pt idx="2773">
                  <c:v>0.83333333333333337</c:v>
                </c:pt>
                <c:pt idx="2774">
                  <c:v>0.83333333333333337</c:v>
                </c:pt>
                <c:pt idx="2775">
                  <c:v>0.83333333333333337</c:v>
                </c:pt>
                <c:pt idx="2776">
                  <c:v>0.83333333333333337</c:v>
                </c:pt>
                <c:pt idx="2777">
                  <c:v>0.83333333333333337</c:v>
                </c:pt>
                <c:pt idx="2778">
                  <c:v>0.83333333333333337</c:v>
                </c:pt>
                <c:pt idx="2779">
                  <c:v>0.83333333333333337</c:v>
                </c:pt>
                <c:pt idx="2780">
                  <c:v>0.83333333333333337</c:v>
                </c:pt>
                <c:pt idx="2781">
                  <c:v>0.83333333333333337</c:v>
                </c:pt>
                <c:pt idx="2782">
                  <c:v>0.83333333333333337</c:v>
                </c:pt>
                <c:pt idx="2783">
                  <c:v>0.83333333333333337</c:v>
                </c:pt>
                <c:pt idx="2784">
                  <c:v>0.83333333333333337</c:v>
                </c:pt>
                <c:pt idx="2785">
                  <c:v>0.83333333333333337</c:v>
                </c:pt>
                <c:pt idx="2786">
                  <c:v>0.83333333333333337</c:v>
                </c:pt>
                <c:pt idx="2787">
                  <c:v>0.83333333333333337</c:v>
                </c:pt>
                <c:pt idx="2788">
                  <c:v>0.83333333333333337</c:v>
                </c:pt>
                <c:pt idx="2789">
                  <c:v>0.83333333333333337</c:v>
                </c:pt>
                <c:pt idx="2790">
                  <c:v>0.83333333333333337</c:v>
                </c:pt>
                <c:pt idx="2791">
                  <c:v>0.83333333333333337</c:v>
                </c:pt>
                <c:pt idx="2792">
                  <c:v>0.83333333333333337</c:v>
                </c:pt>
                <c:pt idx="2793">
                  <c:v>0.83333333333333337</c:v>
                </c:pt>
                <c:pt idx="2794">
                  <c:v>0.83333333333333337</c:v>
                </c:pt>
                <c:pt idx="2795">
                  <c:v>0.83333333333333337</c:v>
                </c:pt>
                <c:pt idx="2796">
                  <c:v>0.83333333333333337</c:v>
                </c:pt>
                <c:pt idx="2797">
                  <c:v>0.83333333333333337</c:v>
                </c:pt>
                <c:pt idx="2798">
                  <c:v>0.83333333333333337</c:v>
                </c:pt>
                <c:pt idx="2799">
                  <c:v>0.83333333333333337</c:v>
                </c:pt>
                <c:pt idx="2800">
                  <c:v>0.83333333333333337</c:v>
                </c:pt>
                <c:pt idx="2801">
                  <c:v>0.83333333333333337</c:v>
                </c:pt>
                <c:pt idx="2802">
                  <c:v>0.83333333333333337</c:v>
                </c:pt>
                <c:pt idx="2803">
                  <c:v>0.83333333333333337</c:v>
                </c:pt>
                <c:pt idx="2804">
                  <c:v>0.83333333333333337</c:v>
                </c:pt>
                <c:pt idx="2805">
                  <c:v>0.83333333333333337</c:v>
                </c:pt>
                <c:pt idx="2806">
                  <c:v>0.83333333333333337</c:v>
                </c:pt>
                <c:pt idx="2807">
                  <c:v>0.83333333333333337</c:v>
                </c:pt>
                <c:pt idx="2808">
                  <c:v>0.83333333333333337</c:v>
                </c:pt>
                <c:pt idx="2809">
                  <c:v>0.83333333333333337</c:v>
                </c:pt>
                <c:pt idx="2810">
                  <c:v>0.83333333333333337</c:v>
                </c:pt>
                <c:pt idx="2811">
                  <c:v>0.83333333333333337</c:v>
                </c:pt>
                <c:pt idx="2812">
                  <c:v>0.83333333333333337</c:v>
                </c:pt>
                <c:pt idx="2813">
                  <c:v>0.83333333333333337</c:v>
                </c:pt>
                <c:pt idx="2814">
                  <c:v>0.83333333333333337</c:v>
                </c:pt>
                <c:pt idx="2815">
                  <c:v>0.83333333333333337</c:v>
                </c:pt>
                <c:pt idx="2816">
                  <c:v>0.83333333333333337</c:v>
                </c:pt>
                <c:pt idx="2817">
                  <c:v>0.83333333333333337</c:v>
                </c:pt>
                <c:pt idx="2818">
                  <c:v>0.83333333333333337</c:v>
                </c:pt>
                <c:pt idx="2819">
                  <c:v>0.83333333333333337</c:v>
                </c:pt>
                <c:pt idx="2820">
                  <c:v>0.83333333333333337</c:v>
                </c:pt>
                <c:pt idx="2821">
                  <c:v>0.83333333333333337</c:v>
                </c:pt>
                <c:pt idx="2822">
                  <c:v>0.83333333333333337</c:v>
                </c:pt>
                <c:pt idx="2823">
                  <c:v>0.83333333333333337</c:v>
                </c:pt>
                <c:pt idx="2824">
                  <c:v>0.83333333333333337</c:v>
                </c:pt>
                <c:pt idx="2825">
                  <c:v>0.83333333333333337</c:v>
                </c:pt>
                <c:pt idx="2826">
                  <c:v>0.83333333333333337</c:v>
                </c:pt>
                <c:pt idx="2827">
                  <c:v>0.83333333333333337</c:v>
                </c:pt>
                <c:pt idx="2828">
                  <c:v>0.83333333333333337</c:v>
                </c:pt>
                <c:pt idx="2829">
                  <c:v>0.83333333333333337</c:v>
                </c:pt>
                <c:pt idx="2830">
                  <c:v>0.83333333333333337</c:v>
                </c:pt>
                <c:pt idx="2831">
                  <c:v>0.83333333333333337</c:v>
                </c:pt>
                <c:pt idx="2832">
                  <c:v>0.83333333333333337</c:v>
                </c:pt>
                <c:pt idx="2833">
                  <c:v>0.83333333333333337</c:v>
                </c:pt>
                <c:pt idx="2834">
                  <c:v>0.83333333333333337</c:v>
                </c:pt>
                <c:pt idx="2835">
                  <c:v>0.83333333333333337</c:v>
                </c:pt>
                <c:pt idx="2836">
                  <c:v>0.83333333333333337</c:v>
                </c:pt>
                <c:pt idx="2837">
                  <c:v>0.83333333333333337</c:v>
                </c:pt>
                <c:pt idx="2838">
                  <c:v>0.83333333333333337</c:v>
                </c:pt>
                <c:pt idx="2839">
                  <c:v>0.83333333333333337</c:v>
                </c:pt>
                <c:pt idx="2840">
                  <c:v>0.83333333333333337</c:v>
                </c:pt>
                <c:pt idx="2841">
                  <c:v>0.83333333333333337</c:v>
                </c:pt>
                <c:pt idx="2842">
                  <c:v>0.83333333333333337</c:v>
                </c:pt>
                <c:pt idx="2843">
                  <c:v>0.83333333333333337</c:v>
                </c:pt>
                <c:pt idx="2844">
                  <c:v>0.83333333333333337</c:v>
                </c:pt>
                <c:pt idx="2845">
                  <c:v>0.83333333333333337</c:v>
                </c:pt>
                <c:pt idx="2846">
                  <c:v>0.83333333333333337</c:v>
                </c:pt>
                <c:pt idx="2847">
                  <c:v>0.83333333333333337</c:v>
                </c:pt>
                <c:pt idx="2848">
                  <c:v>0.83333333333333337</c:v>
                </c:pt>
                <c:pt idx="2849">
                  <c:v>0.83333333333333337</c:v>
                </c:pt>
                <c:pt idx="2850">
                  <c:v>0.83333333333333337</c:v>
                </c:pt>
                <c:pt idx="2851">
                  <c:v>0.83333333333333337</c:v>
                </c:pt>
                <c:pt idx="2852">
                  <c:v>0.83333333333333337</c:v>
                </c:pt>
                <c:pt idx="2853">
                  <c:v>0.83333333333333337</c:v>
                </c:pt>
                <c:pt idx="2854">
                  <c:v>0.83333333333333337</c:v>
                </c:pt>
                <c:pt idx="2855">
                  <c:v>0.83333333333333337</c:v>
                </c:pt>
                <c:pt idx="2856">
                  <c:v>0.83333333333333337</c:v>
                </c:pt>
                <c:pt idx="2857">
                  <c:v>0.83333333333333337</c:v>
                </c:pt>
                <c:pt idx="2858">
                  <c:v>0.83333333333333337</c:v>
                </c:pt>
                <c:pt idx="2859">
                  <c:v>0.83333333333333337</c:v>
                </c:pt>
                <c:pt idx="2860">
                  <c:v>0.83333333333333337</c:v>
                </c:pt>
                <c:pt idx="2861">
                  <c:v>0.83333333333333337</c:v>
                </c:pt>
                <c:pt idx="2862">
                  <c:v>0.83333333333333337</c:v>
                </c:pt>
                <c:pt idx="2863">
                  <c:v>0.83333333333333337</c:v>
                </c:pt>
                <c:pt idx="2864">
                  <c:v>0.83333333333333337</c:v>
                </c:pt>
                <c:pt idx="2865">
                  <c:v>0.81944444444444442</c:v>
                </c:pt>
                <c:pt idx="2866">
                  <c:v>0.81944444444444442</c:v>
                </c:pt>
                <c:pt idx="2867">
                  <c:v>0.81944444444444442</c:v>
                </c:pt>
                <c:pt idx="2868">
                  <c:v>0.81944444444444442</c:v>
                </c:pt>
                <c:pt idx="2869">
                  <c:v>0.81944444444444442</c:v>
                </c:pt>
                <c:pt idx="2870">
                  <c:v>0.81944444444444442</c:v>
                </c:pt>
                <c:pt idx="2871">
                  <c:v>0.81944444444444442</c:v>
                </c:pt>
                <c:pt idx="2872">
                  <c:v>0.81944444444444442</c:v>
                </c:pt>
                <c:pt idx="2873">
                  <c:v>0.81944444444444442</c:v>
                </c:pt>
                <c:pt idx="2874">
                  <c:v>0.81944444444444442</c:v>
                </c:pt>
                <c:pt idx="2875">
                  <c:v>0.81944444444444442</c:v>
                </c:pt>
                <c:pt idx="2876">
                  <c:v>0.81944444444444442</c:v>
                </c:pt>
                <c:pt idx="2877">
                  <c:v>0.81944444444444442</c:v>
                </c:pt>
                <c:pt idx="2878">
                  <c:v>0.81944444444444442</c:v>
                </c:pt>
                <c:pt idx="2879">
                  <c:v>0.81944444444444442</c:v>
                </c:pt>
                <c:pt idx="2880">
                  <c:v>0.81944444444444442</c:v>
                </c:pt>
                <c:pt idx="2881">
                  <c:v>0.81944444444444442</c:v>
                </c:pt>
                <c:pt idx="2882">
                  <c:v>0.81944444444444442</c:v>
                </c:pt>
                <c:pt idx="2883">
                  <c:v>0.81944444444444442</c:v>
                </c:pt>
                <c:pt idx="2884">
                  <c:v>0.81944444444444442</c:v>
                </c:pt>
                <c:pt idx="2885">
                  <c:v>0.81944444444444442</c:v>
                </c:pt>
                <c:pt idx="2886">
                  <c:v>0.81944444444444442</c:v>
                </c:pt>
                <c:pt idx="2887">
                  <c:v>0.81944444444444442</c:v>
                </c:pt>
                <c:pt idx="2888">
                  <c:v>0.81944444444444442</c:v>
                </c:pt>
                <c:pt idx="2889">
                  <c:v>0.81944444444444442</c:v>
                </c:pt>
                <c:pt idx="2890">
                  <c:v>0.81944444444444442</c:v>
                </c:pt>
                <c:pt idx="2891">
                  <c:v>0.81944444444444442</c:v>
                </c:pt>
                <c:pt idx="2892">
                  <c:v>0.81944444444444442</c:v>
                </c:pt>
                <c:pt idx="2893">
                  <c:v>0.81944444444444442</c:v>
                </c:pt>
                <c:pt idx="2894">
                  <c:v>0.81944444444444442</c:v>
                </c:pt>
                <c:pt idx="2895">
                  <c:v>0.81944444444444442</c:v>
                </c:pt>
                <c:pt idx="2896">
                  <c:v>0.81944444444444442</c:v>
                </c:pt>
                <c:pt idx="2897">
                  <c:v>0.81944444444444442</c:v>
                </c:pt>
                <c:pt idx="2898">
                  <c:v>0.81944444444444442</c:v>
                </c:pt>
                <c:pt idx="2899">
                  <c:v>0.81944444444444442</c:v>
                </c:pt>
                <c:pt idx="2900">
                  <c:v>0.81944444444444442</c:v>
                </c:pt>
                <c:pt idx="2901">
                  <c:v>0.81944444444444442</c:v>
                </c:pt>
                <c:pt idx="2902">
                  <c:v>0.81944444444444442</c:v>
                </c:pt>
                <c:pt idx="2903">
                  <c:v>0.81944444444444442</c:v>
                </c:pt>
                <c:pt idx="2904">
                  <c:v>0.81944444444444442</c:v>
                </c:pt>
                <c:pt idx="2905">
                  <c:v>0.81944444444444442</c:v>
                </c:pt>
                <c:pt idx="2906">
                  <c:v>0.81944444444444442</c:v>
                </c:pt>
                <c:pt idx="2907">
                  <c:v>0.81944444444444442</c:v>
                </c:pt>
                <c:pt idx="2908">
                  <c:v>0.81944444444444442</c:v>
                </c:pt>
                <c:pt idx="2909">
                  <c:v>0.81944444444444442</c:v>
                </c:pt>
                <c:pt idx="2910">
                  <c:v>0.81944444444444442</c:v>
                </c:pt>
                <c:pt idx="2911">
                  <c:v>0.81944444444444442</c:v>
                </c:pt>
                <c:pt idx="2912">
                  <c:v>0.81944444444444442</c:v>
                </c:pt>
                <c:pt idx="2913">
                  <c:v>0.81944444444444442</c:v>
                </c:pt>
                <c:pt idx="2914">
                  <c:v>0.81944444444444442</c:v>
                </c:pt>
                <c:pt idx="2915">
                  <c:v>0.81944444444444442</c:v>
                </c:pt>
                <c:pt idx="2916">
                  <c:v>0.81944444444444442</c:v>
                </c:pt>
                <c:pt idx="2917">
                  <c:v>0.81944444444444442</c:v>
                </c:pt>
                <c:pt idx="2918">
                  <c:v>0.81944444444444442</c:v>
                </c:pt>
                <c:pt idx="2919">
                  <c:v>0.81944444444444442</c:v>
                </c:pt>
                <c:pt idx="2920">
                  <c:v>0.81944444444444442</c:v>
                </c:pt>
                <c:pt idx="2921">
                  <c:v>0.81944444444444442</c:v>
                </c:pt>
                <c:pt idx="2922">
                  <c:v>0.81944444444444442</c:v>
                </c:pt>
                <c:pt idx="2923">
                  <c:v>0.81944444444444442</c:v>
                </c:pt>
                <c:pt idx="2924">
                  <c:v>0.81944444444444442</c:v>
                </c:pt>
                <c:pt idx="2925">
                  <c:v>0.81944444444444442</c:v>
                </c:pt>
                <c:pt idx="2926">
                  <c:v>0.81944444444444442</c:v>
                </c:pt>
                <c:pt idx="2927">
                  <c:v>0.81944444444444442</c:v>
                </c:pt>
                <c:pt idx="2928">
                  <c:v>0.81944444444444442</c:v>
                </c:pt>
                <c:pt idx="2929">
                  <c:v>0.81944444444444442</c:v>
                </c:pt>
                <c:pt idx="2930">
                  <c:v>0.81944444444444442</c:v>
                </c:pt>
                <c:pt idx="2931">
                  <c:v>0.81944444444444442</c:v>
                </c:pt>
                <c:pt idx="2932">
                  <c:v>0.81944444444444442</c:v>
                </c:pt>
                <c:pt idx="2933">
                  <c:v>0.81944444444444442</c:v>
                </c:pt>
                <c:pt idx="2934">
                  <c:v>0.81944444444444442</c:v>
                </c:pt>
                <c:pt idx="2935">
                  <c:v>0.81944444444444442</c:v>
                </c:pt>
                <c:pt idx="2936">
                  <c:v>0.81944444444444442</c:v>
                </c:pt>
                <c:pt idx="2937">
                  <c:v>0.81944444444444442</c:v>
                </c:pt>
                <c:pt idx="2938">
                  <c:v>0.81944444444444442</c:v>
                </c:pt>
                <c:pt idx="2939">
                  <c:v>0.81944444444444442</c:v>
                </c:pt>
                <c:pt idx="2940">
                  <c:v>0.81944444444444442</c:v>
                </c:pt>
                <c:pt idx="2941">
                  <c:v>0.81944444444444442</c:v>
                </c:pt>
                <c:pt idx="2942">
                  <c:v>0.81944444444444442</c:v>
                </c:pt>
                <c:pt idx="2943">
                  <c:v>0.81944444444444442</c:v>
                </c:pt>
                <c:pt idx="2944">
                  <c:v>0.81944444444444442</c:v>
                </c:pt>
                <c:pt idx="2945">
                  <c:v>0.81944444444444442</c:v>
                </c:pt>
                <c:pt idx="2946">
                  <c:v>0.81944444444444442</c:v>
                </c:pt>
                <c:pt idx="2947">
                  <c:v>0.81944444444444442</c:v>
                </c:pt>
                <c:pt idx="2948">
                  <c:v>0.81944444444444442</c:v>
                </c:pt>
                <c:pt idx="2949">
                  <c:v>0.81944444444444442</c:v>
                </c:pt>
                <c:pt idx="2950">
                  <c:v>0.81944444444444442</c:v>
                </c:pt>
                <c:pt idx="2951">
                  <c:v>0.81944444444444442</c:v>
                </c:pt>
                <c:pt idx="2952">
                  <c:v>0.81944444444444442</c:v>
                </c:pt>
                <c:pt idx="2953">
                  <c:v>0.81944444444444442</c:v>
                </c:pt>
                <c:pt idx="2954">
                  <c:v>0.81944444444444442</c:v>
                </c:pt>
                <c:pt idx="2955">
                  <c:v>0.81944444444444442</c:v>
                </c:pt>
                <c:pt idx="2956">
                  <c:v>0.81944444444444442</c:v>
                </c:pt>
                <c:pt idx="2957">
                  <c:v>0.81944444444444442</c:v>
                </c:pt>
                <c:pt idx="2958">
                  <c:v>0.81944444444444442</c:v>
                </c:pt>
                <c:pt idx="2959">
                  <c:v>0.81944444444444442</c:v>
                </c:pt>
                <c:pt idx="2960">
                  <c:v>0.81944444444444442</c:v>
                </c:pt>
                <c:pt idx="2961">
                  <c:v>0.81944444444444442</c:v>
                </c:pt>
                <c:pt idx="2962">
                  <c:v>0.81944444444444442</c:v>
                </c:pt>
                <c:pt idx="2963">
                  <c:v>0.81944444444444442</c:v>
                </c:pt>
                <c:pt idx="2964">
                  <c:v>0.81944444444444442</c:v>
                </c:pt>
                <c:pt idx="2965">
                  <c:v>0.81944444444444442</c:v>
                </c:pt>
                <c:pt idx="2966">
                  <c:v>0.81944444444444442</c:v>
                </c:pt>
                <c:pt idx="2967">
                  <c:v>0.81944444444444442</c:v>
                </c:pt>
                <c:pt idx="2968">
                  <c:v>0.81944444444444442</c:v>
                </c:pt>
                <c:pt idx="2969">
                  <c:v>0.81944444444444442</c:v>
                </c:pt>
                <c:pt idx="2970">
                  <c:v>0.81944444444444442</c:v>
                </c:pt>
                <c:pt idx="2971">
                  <c:v>0.81944444444444442</c:v>
                </c:pt>
                <c:pt idx="2972">
                  <c:v>0.81944444444444442</c:v>
                </c:pt>
                <c:pt idx="2973">
                  <c:v>0.81944444444444442</c:v>
                </c:pt>
                <c:pt idx="2974">
                  <c:v>0.81944444444444442</c:v>
                </c:pt>
                <c:pt idx="2975">
                  <c:v>0.81944444444444442</c:v>
                </c:pt>
                <c:pt idx="2976">
                  <c:v>0.81944444444444442</c:v>
                </c:pt>
                <c:pt idx="2977">
                  <c:v>0.81944444444444442</c:v>
                </c:pt>
                <c:pt idx="2978">
                  <c:v>0.81944444444444442</c:v>
                </c:pt>
                <c:pt idx="2979">
                  <c:v>0.81944444444444442</c:v>
                </c:pt>
                <c:pt idx="2980">
                  <c:v>0.81944444444444442</c:v>
                </c:pt>
                <c:pt idx="2981">
                  <c:v>0.81944444444444442</c:v>
                </c:pt>
                <c:pt idx="2982">
                  <c:v>0.81944444444444442</c:v>
                </c:pt>
                <c:pt idx="2983">
                  <c:v>0.81944444444444442</c:v>
                </c:pt>
                <c:pt idx="2984">
                  <c:v>0.81944444444444442</c:v>
                </c:pt>
                <c:pt idx="2985">
                  <c:v>0.81944444444444442</c:v>
                </c:pt>
                <c:pt idx="2986">
                  <c:v>0.81944444444444442</c:v>
                </c:pt>
                <c:pt idx="2987">
                  <c:v>0.81944444444444442</c:v>
                </c:pt>
                <c:pt idx="2988">
                  <c:v>0.81944444444444442</c:v>
                </c:pt>
                <c:pt idx="2989">
                  <c:v>0.81944444444444442</c:v>
                </c:pt>
                <c:pt idx="2990">
                  <c:v>0.81944444444444442</c:v>
                </c:pt>
                <c:pt idx="2991">
                  <c:v>0.81944444444444442</c:v>
                </c:pt>
                <c:pt idx="2992">
                  <c:v>0.81944444444444442</c:v>
                </c:pt>
                <c:pt idx="2993">
                  <c:v>0.81944444444444442</c:v>
                </c:pt>
                <c:pt idx="2994">
                  <c:v>0.81944444444444442</c:v>
                </c:pt>
                <c:pt idx="2995">
                  <c:v>0.81944444444444442</c:v>
                </c:pt>
                <c:pt idx="2996">
                  <c:v>0.81944444444444442</c:v>
                </c:pt>
                <c:pt idx="2997">
                  <c:v>0.81944444444444442</c:v>
                </c:pt>
                <c:pt idx="2998">
                  <c:v>0.81944444444444442</c:v>
                </c:pt>
                <c:pt idx="2999">
                  <c:v>0.81944444444444442</c:v>
                </c:pt>
                <c:pt idx="3000">
                  <c:v>0.81944444444444442</c:v>
                </c:pt>
                <c:pt idx="3001">
                  <c:v>0.81944444444444442</c:v>
                </c:pt>
                <c:pt idx="3002">
                  <c:v>0.81944444444444442</c:v>
                </c:pt>
                <c:pt idx="3003">
                  <c:v>0.81944444444444442</c:v>
                </c:pt>
                <c:pt idx="3004">
                  <c:v>0.81944444444444442</c:v>
                </c:pt>
                <c:pt idx="3005">
                  <c:v>0.81944444444444442</c:v>
                </c:pt>
                <c:pt idx="3006">
                  <c:v>0.81944444444444442</c:v>
                </c:pt>
                <c:pt idx="3007">
                  <c:v>0.81944444444444442</c:v>
                </c:pt>
                <c:pt idx="3008">
                  <c:v>0.81944444444444442</c:v>
                </c:pt>
                <c:pt idx="3009">
                  <c:v>0.81944444444444442</c:v>
                </c:pt>
                <c:pt idx="3010">
                  <c:v>0.81944444444444442</c:v>
                </c:pt>
                <c:pt idx="3011">
                  <c:v>0.81944444444444442</c:v>
                </c:pt>
                <c:pt idx="3012">
                  <c:v>0.81944444444444442</c:v>
                </c:pt>
                <c:pt idx="3013">
                  <c:v>0.81944444444444442</c:v>
                </c:pt>
                <c:pt idx="3014">
                  <c:v>0.81944444444444442</c:v>
                </c:pt>
                <c:pt idx="3015">
                  <c:v>0.81944444444444442</c:v>
                </c:pt>
                <c:pt idx="3016">
                  <c:v>0.81944444444444442</c:v>
                </c:pt>
                <c:pt idx="3017">
                  <c:v>0.80555555555555558</c:v>
                </c:pt>
                <c:pt idx="3018">
                  <c:v>0.80555555555555558</c:v>
                </c:pt>
                <c:pt idx="3019">
                  <c:v>0.80555555555555558</c:v>
                </c:pt>
                <c:pt idx="3020">
                  <c:v>0.80555555555555558</c:v>
                </c:pt>
                <c:pt idx="3021">
                  <c:v>0.80555555555555558</c:v>
                </c:pt>
                <c:pt idx="3022">
                  <c:v>0.80555555555555558</c:v>
                </c:pt>
                <c:pt idx="3023">
                  <c:v>0.80555555555555558</c:v>
                </c:pt>
                <c:pt idx="3024">
                  <c:v>0.80555555555555558</c:v>
                </c:pt>
                <c:pt idx="3025">
                  <c:v>0.80555555555555558</c:v>
                </c:pt>
                <c:pt idx="3026">
                  <c:v>0.80555555555555558</c:v>
                </c:pt>
                <c:pt idx="3027">
                  <c:v>0.80555555555555558</c:v>
                </c:pt>
                <c:pt idx="3028">
                  <c:v>0.80555555555555558</c:v>
                </c:pt>
                <c:pt idx="3029">
                  <c:v>0.80555555555555558</c:v>
                </c:pt>
                <c:pt idx="3030">
                  <c:v>0.80555555555555558</c:v>
                </c:pt>
                <c:pt idx="3031">
                  <c:v>0.80555555555555558</c:v>
                </c:pt>
                <c:pt idx="3032">
                  <c:v>0.80555555555555558</c:v>
                </c:pt>
                <c:pt idx="3033">
                  <c:v>0.80555555555555558</c:v>
                </c:pt>
                <c:pt idx="3034">
                  <c:v>0.80555555555555558</c:v>
                </c:pt>
                <c:pt idx="3035">
                  <c:v>0.80555555555555558</c:v>
                </c:pt>
                <c:pt idx="3036">
                  <c:v>0.80555555555555558</c:v>
                </c:pt>
                <c:pt idx="3037">
                  <c:v>0.80555555555555558</c:v>
                </c:pt>
                <c:pt idx="3038">
                  <c:v>0.80555555555555558</c:v>
                </c:pt>
                <c:pt idx="3039">
                  <c:v>0.80555555555555558</c:v>
                </c:pt>
                <c:pt idx="3040">
                  <c:v>0.80555555555555558</c:v>
                </c:pt>
                <c:pt idx="3041">
                  <c:v>0.80555555555555558</c:v>
                </c:pt>
                <c:pt idx="3042">
                  <c:v>0.80555555555555558</c:v>
                </c:pt>
                <c:pt idx="3043">
                  <c:v>0.80555555555555558</c:v>
                </c:pt>
                <c:pt idx="3044">
                  <c:v>0.80555555555555558</c:v>
                </c:pt>
                <c:pt idx="3045">
                  <c:v>0.80555555555555558</c:v>
                </c:pt>
                <c:pt idx="3046">
                  <c:v>0.80555555555555558</c:v>
                </c:pt>
                <c:pt idx="3047">
                  <c:v>0.80555555555555558</c:v>
                </c:pt>
                <c:pt idx="3048">
                  <c:v>0.80555555555555558</c:v>
                </c:pt>
                <c:pt idx="3049">
                  <c:v>0.80555555555555558</c:v>
                </c:pt>
                <c:pt idx="3050">
                  <c:v>0.80555555555555558</c:v>
                </c:pt>
                <c:pt idx="3051">
                  <c:v>0.80555555555555558</c:v>
                </c:pt>
                <c:pt idx="3052">
                  <c:v>0.80555555555555558</c:v>
                </c:pt>
                <c:pt idx="3053">
                  <c:v>0.80555555555555558</c:v>
                </c:pt>
                <c:pt idx="3054">
                  <c:v>0.80555555555555558</c:v>
                </c:pt>
                <c:pt idx="3055">
                  <c:v>0.80555555555555558</c:v>
                </c:pt>
                <c:pt idx="3056">
                  <c:v>0.80555555555555558</c:v>
                </c:pt>
                <c:pt idx="3057">
                  <c:v>0.80555555555555558</c:v>
                </c:pt>
                <c:pt idx="3058">
                  <c:v>0.80555555555555558</c:v>
                </c:pt>
                <c:pt idx="3059">
                  <c:v>0.80555555555555558</c:v>
                </c:pt>
                <c:pt idx="3060">
                  <c:v>0.80555555555555558</c:v>
                </c:pt>
                <c:pt idx="3061">
                  <c:v>0.80555555555555558</c:v>
                </c:pt>
                <c:pt idx="3062">
                  <c:v>0.80555555555555558</c:v>
                </c:pt>
                <c:pt idx="3063">
                  <c:v>0.80555555555555558</c:v>
                </c:pt>
                <c:pt idx="3064">
                  <c:v>0.80555555555555558</c:v>
                </c:pt>
                <c:pt idx="3065">
                  <c:v>0.80555555555555558</c:v>
                </c:pt>
                <c:pt idx="3066">
                  <c:v>0.80555555555555558</c:v>
                </c:pt>
                <c:pt idx="3067">
                  <c:v>0.80555555555555558</c:v>
                </c:pt>
                <c:pt idx="3068">
                  <c:v>0.80555555555555558</c:v>
                </c:pt>
                <c:pt idx="3069">
                  <c:v>0.80555555555555558</c:v>
                </c:pt>
                <c:pt idx="3070">
                  <c:v>0.80555555555555558</c:v>
                </c:pt>
                <c:pt idx="3071">
                  <c:v>0.80555555555555558</c:v>
                </c:pt>
                <c:pt idx="3072">
                  <c:v>0.80555555555555558</c:v>
                </c:pt>
                <c:pt idx="3073">
                  <c:v>0.80555555555555558</c:v>
                </c:pt>
                <c:pt idx="3074">
                  <c:v>0.80555555555555558</c:v>
                </c:pt>
                <c:pt idx="3075">
                  <c:v>0.80555555555555558</c:v>
                </c:pt>
                <c:pt idx="3076">
                  <c:v>0.80555555555555558</c:v>
                </c:pt>
                <c:pt idx="3077">
                  <c:v>0.80555555555555558</c:v>
                </c:pt>
                <c:pt idx="3078">
                  <c:v>0.80555555555555558</c:v>
                </c:pt>
                <c:pt idx="3079">
                  <c:v>0.80555555555555558</c:v>
                </c:pt>
                <c:pt idx="3080">
                  <c:v>0.80555555555555558</c:v>
                </c:pt>
                <c:pt idx="3081">
                  <c:v>0.80555555555555558</c:v>
                </c:pt>
                <c:pt idx="3082">
                  <c:v>0.80555555555555558</c:v>
                </c:pt>
                <c:pt idx="3083">
                  <c:v>0.80555555555555558</c:v>
                </c:pt>
                <c:pt idx="3084">
                  <c:v>0.80555555555555558</c:v>
                </c:pt>
                <c:pt idx="3085">
                  <c:v>0.80555555555555558</c:v>
                </c:pt>
                <c:pt idx="3086">
                  <c:v>0.80555555555555558</c:v>
                </c:pt>
                <c:pt idx="3087">
                  <c:v>0.80555555555555558</c:v>
                </c:pt>
                <c:pt idx="3088">
                  <c:v>0.80555555555555558</c:v>
                </c:pt>
                <c:pt idx="3089">
                  <c:v>0.80555555555555558</c:v>
                </c:pt>
                <c:pt idx="3090">
                  <c:v>0.80555555555555558</c:v>
                </c:pt>
                <c:pt idx="3091">
                  <c:v>0.80555555555555558</c:v>
                </c:pt>
                <c:pt idx="3092">
                  <c:v>0.80555555555555558</c:v>
                </c:pt>
                <c:pt idx="3093">
                  <c:v>0.80555555555555558</c:v>
                </c:pt>
                <c:pt idx="3094">
                  <c:v>0.80555555555555558</c:v>
                </c:pt>
                <c:pt idx="3095">
                  <c:v>0.80555555555555558</c:v>
                </c:pt>
                <c:pt idx="3096">
                  <c:v>0.80555555555555558</c:v>
                </c:pt>
                <c:pt idx="3097">
                  <c:v>0.80555555555555558</c:v>
                </c:pt>
                <c:pt idx="3098">
                  <c:v>0.80555555555555558</c:v>
                </c:pt>
                <c:pt idx="3099">
                  <c:v>0.80555555555555558</c:v>
                </c:pt>
                <c:pt idx="3100">
                  <c:v>0.80555555555555558</c:v>
                </c:pt>
                <c:pt idx="3101">
                  <c:v>0.80555555555555558</c:v>
                </c:pt>
                <c:pt idx="3102">
                  <c:v>0.80555555555555558</c:v>
                </c:pt>
                <c:pt idx="3103">
                  <c:v>0.80555555555555558</c:v>
                </c:pt>
                <c:pt idx="3104">
                  <c:v>0.80555555555555558</c:v>
                </c:pt>
                <c:pt idx="3105">
                  <c:v>0.80555555555555558</c:v>
                </c:pt>
                <c:pt idx="3106">
                  <c:v>0.80555555555555558</c:v>
                </c:pt>
                <c:pt idx="3107">
                  <c:v>0.80555555555555558</c:v>
                </c:pt>
                <c:pt idx="3108">
                  <c:v>0.80555555555555558</c:v>
                </c:pt>
                <c:pt idx="3109">
                  <c:v>0.80555555555555558</c:v>
                </c:pt>
                <c:pt idx="3110">
                  <c:v>0.80555555555555558</c:v>
                </c:pt>
                <c:pt idx="3111">
                  <c:v>0.80555555555555558</c:v>
                </c:pt>
                <c:pt idx="3112">
                  <c:v>0.80555555555555558</c:v>
                </c:pt>
                <c:pt idx="3113">
                  <c:v>0.80555555555555558</c:v>
                </c:pt>
                <c:pt idx="3114">
                  <c:v>0.80555555555555558</c:v>
                </c:pt>
                <c:pt idx="3115">
                  <c:v>0.80555555555555558</c:v>
                </c:pt>
                <c:pt idx="3116">
                  <c:v>0.80555555555555558</c:v>
                </c:pt>
                <c:pt idx="3117">
                  <c:v>0.80555555555555558</c:v>
                </c:pt>
                <c:pt idx="3118">
                  <c:v>0.80555555555555558</c:v>
                </c:pt>
                <c:pt idx="3119">
                  <c:v>0.80555555555555558</c:v>
                </c:pt>
                <c:pt idx="3120">
                  <c:v>0.80555555555555558</c:v>
                </c:pt>
                <c:pt idx="3121">
                  <c:v>0.80555555555555558</c:v>
                </c:pt>
                <c:pt idx="3122">
                  <c:v>0.80555555555555558</c:v>
                </c:pt>
                <c:pt idx="3123">
                  <c:v>0.80555555555555558</c:v>
                </c:pt>
                <c:pt idx="3124">
                  <c:v>0.80555555555555558</c:v>
                </c:pt>
                <c:pt idx="3125">
                  <c:v>0.80555555555555558</c:v>
                </c:pt>
                <c:pt idx="3126">
                  <c:v>0.80555555555555558</c:v>
                </c:pt>
                <c:pt idx="3127">
                  <c:v>0.80555555555555558</c:v>
                </c:pt>
                <c:pt idx="3128">
                  <c:v>0.80555555555555558</c:v>
                </c:pt>
                <c:pt idx="3129">
                  <c:v>0.80555555555555558</c:v>
                </c:pt>
                <c:pt idx="3130">
                  <c:v>0.80555555555555558</c:v>
                </c:pt>
                <c:pt idx="3131">
                  <c:v>0.80555555555555558</c:v>
                </c:pt>
                <c:pt idx="3132">
                  <c:v>0.80555555555555558</c:v>
                </c:pt>
                <c:pt idx="3133">
                  <c:v>0.80555555555555558</c:v>
                </c:pt>
                <c:pt idx="3134">
                  <c:v>0.80555555555555558</c:v>
                </c:pt>
                <c:pt idx="3135">
                  <c:v>0.80555555555555558</c:v>
                </c:pt>
                <c:pt idx="3136">
                  <c:v>0.80555555555555558</c:v>
                </c:pt>
                <c:pt idx="3137">
                  <c:v>0.80555555555555558</c:v>
                </c:pt>
                <c:pt idx="3138">
                  <c:v>0.80555555555555558</c:v>
                </c:pt>
                <c:pt idx="3139">
                  <c:v>0.80555555555555558</c:v>
                </c:pt>
                <c:pt idx="3140">
                  <c:v>0.80555555555555558</c:v>
                </c:pt>
                <c:pt idx="3141">
                  <c:v>0.80555555555555558</c:v>
                </c:pt>
                <c:pt idx="3142">
                  <c:v>0.80555555555555558</c:v>
                </c:pt>
                <c:pt idx="3143">
                  <c:v>0.80555555555555558</c:v>
                </c:pt>
                <c:pt idx="3144">
                  <c:v>0.79166666666666663</c:v>
                </c:pt>
                <c:pt idx="3145">
                  <c:v>0.79166666666666663</c:v>
                </c:pt>
                <c:pt idx="3146">
                  <c:v>0.79166666666666663</c:v>
                </c:pt>
                <c:pt idx="3147">
                  <c:v>0.79166666666666663</c:v>
                </c:pt>
                <c:pt idx="3148">
                  <c:v>0.79166666666666663</c:v>
                </c:pt>
                <c:pt idx="3149">
                  <c:v>0.79166666666666663</c:v>
                </c:pt>
                <c:pt idx="3150">
                  <c:v>0.79166666666666663</c:v>
                </c:pt>
                <c:pt idx="3151">
                  <c:v>0.79166666666666663</c:v>
                </c:pt>
                <c:pt idx="3152">
                  <c:v>0.79166666666666663</c:v>
                </c:pt>
                <c:pt idx="3153">
                  <c:v>0.79166666666666663</c:v>
                </c:pt>
                <c:pt idx="3154">
                  <c:v>0.79166666666666663</c:v>
                </c:pt>
                <c:pt idx="3155">
                  <c:v>0.79166666666666663</c:v>
                </c:pt>
                <c:pt idx="3156">
                  <c:v>0.79166666666666663</c:v>
                </c:pt>
                <c:pt idx="3157">
                  <c:v>0.79166666666666663</c:v>
                </c:pt>
                <c:pt idx="3158">
                  <c:v>0.79166666666666663</c:v>
                </c:pt>
                <c:pt idx="3159">
                  <c:v>0.79166666666666663</c:v>
                </c:pt>
                <c:pt idx="3160">
                  <c:v>0.79166666666666663</c:v>
                </c:pt>
                <c:pt idx="3161">
                  <c:v>0.79166666666666663</c:v>
                </c:pt>
                <c:pt idx="3162">
                  <c:v>0.79166666666666663</c:v>
                </c:pt>
                <c:pt idx="3163">
                  <c:v>0.79166666666666663</c:v>
                </c:pt>
                <c:pt idx="3164">
                  <c:v>0.79166666666666663</c:v>
                </c:pt>
                <c:pt idx="3165">
                  <c:v>0.77777777777777779</c:v>
                </c:pt>
                <c:pt idx="3166">
                  <c:v>0.77777777777777779</c:v>
                </c:pt>
                <c:pt idx="3167">
                  <c:v>0.77777777777777779</c:v>
                </c:pt>
                <c:pt idx="3168">
                  <c:v>0.77777777777777779</c:v>
                </c:pt>
                <c:pt idx="3169">
                  <c:v>0.77777777777777779</c:v>
                </c:pt>
                <c:pt idx="3170">
                  <c:v>0.77777777777777779</c:v>
                </c:pt>
                <c:pt idx="3171">
                  <c:v>0.77777777777777779</c:v>
                </c:pt>
                <c:pt idx="3172">
                  <c:v>0.77777777777777779</c:v>
                </c:pt>
                <c:pt idx="3173">
                  <c:v>0.77777777777777779</c:v>
                </c:pt>
                <c:pt idx="3174">
                  <c:v>0.77777777777777779</c:v>
                </c:pt>
                <c:pt idx="3175">
                  <c:v>0.77777777777777779</c:v>
                </c:pt>
                <c:pt idx="3176">
                  <c:v>0.77777777777777779</c:v>
                </c:pt>
                <c:pt idx="3177">
                  <c:v>0.77777777777777779</c:v>
                </c:pt>
                <c:pt idx="3178">
                  <c:v>0.77777777777777779</c:v>
                </c:pt>
                <c:pt idx="3179">
                  <c:v>0.77777777777777779</c:v>
                </c:pt>
                <c:pt idx="3180">
                  <c:v>0.77777777777777779</c:v>
                </c:pt>
                <c:pt idx="3181">
                  <c:v>0.77777777777777779</c:v>
                </c:pt>
                <c:pt idx="3182">
                  <c:v>0.77777777777777779</c:v>
                </c:pt>
                <c:pt idx="3183">
                  <c:v>0.77777777777777779</c:v>
                </c:pt>
                <c:pt idx="3184">
                  <c:v>0.77777777777777779</c:v>
                </c:pt>
                <c:pt idx="3185">
                  <c:v>0.77777777777777779</c:v>
                </c:pt>
                <c:pt idx="3186">
                  <c:v>0.77777777777777779</c:v>
                </c:pt>
                <c:pt idx="3187">
                  <c:v>0.76388888888888884</c:v>
                </c:pt>
                <c:pt idx="3188">
                  <c:v>0.76388888888888884</c:v>
                </c:pt>
                <c:pt idx="3189">
                  <c:v>0.76388888888888884</c:v>
                </c:pt>
                <c:pt idx="3190">
                  <c:v>0.76388888888888884</c:v>
                </c:pt>
                <c:pt idx="3191">
                  <c:v>0.76388888888888884</c:v>
                </c:pt>
                <c:pt idx="3192">
                  <c:v>0.76388888888888884</c:v>
                </c:pt>
                <c:pt idx="3193">
                  <c:v>0.76388888888888884</c:v>
                </c:pt>
                <c:pt idx="3194">
                  <c:v>0.76388888888888884</c:v>
                </c:pt>
                <c:pt idx="3195">
                  <c:v>0.76388888888888884</c:v>
                </c:pt>
                <c:pt idx="3196">
                  <c:v>0.76388888888888884</c:v>
                </c:pt>
                <c:pt idx="3197">
                  <c:v>0.76388888888888884</c:v>
                </c:pt>
                <c:pt idx="3198">
                  <c:v>0.76388888888888884</c:v>
                </c:pt>
                <c:pt idx="3199">
                  <c:v>0.76388888888888884</c:v>
                </c:pt>
                <c:pt idx="3200">
                  <c:v>0.76388888888888884</c:v>
                </c:pt>
                <c:pt idx="3201">
                  <c:v>0.76388888888888884</c:v>
                </c:pt>
                <c:pt idx="3202">
                  <c:v>0.76388888888888884</c:v>
                </c:pt>
                <c:pt idx="3203">
                  <c:v>0.76388888888888884</c:v>
                </c:pt>
                <c:pt idx="3204">
                  <c:v>0.76388888888888884</c:v>
                </c:pt>
                <c:pt idx="3205">
                  <c:v>0.76388888888888884</c:v>
                </c:pt>
                <c:pt idx="3206">
                  <c:v>0.76388888888888884</c:v>
                </c:pt>
                <c:pt idx="3207">
                  <c:v>0.76388888888888884</c:v>
                </c:pt>
                <c:pt idx="3208">
                  <c:v>0.76388888888888884</c:v>
                </c:pt>
                <c:pt idx="3209">
                  <c:v>0.76388888888888884</c:v>
                </c:pt>
                <c:pt idx="3210">
                  <c:v>0.76388888888888884</c:v>
                </c:pt>
                <c:pt idx="3211">
                  <c:v>0.76388888888888884</c:v>
                </c:pt>
                <c:pt idx="3212">
                  <c:v>0.76388888888888884</c:v>
                </c:pt>
                <c:pt idx="3213">
                  <c:v>0.76388888888888884</c:v>
                </c:pt>
                <c:pt idx="3214">
                  <c:v>0.76388888888888884</c:v>
                </c:pt>
                <c:pt idx="3215">
                  <c:v>0.76388888888888884</c:v>
                </c:pt>
                <c:pt idx="3216">
                  <c:v>0.76388888888888884</c:v>
                </c:pt>
                <c:pt idx="3217">
                  <c:v>0.76388888888888884</c:v>
                </c:pt>
                <c:pt idx="3218">
                  <c:v>0.76388888888888884</c:v>
                </c:pt>
                <c:pt idx="3219">
                  <c:v>0.76388888888888884</c:v>
                </c:pt>
                <c:pt idx="3220">
                  <c:v>0.76388888888888884</c:v>
                </c:pt>
                <c:pt idx="3221">
                  <c:v>0.76388888888888884</c:v>
                </c:pt>
                <c:pt idx="3222">
                  <c:v>0.76388888888888884</c:v>
                </c:pt>
                <c:pt idx="3223">
                  <c:v>0.76388888888888884</c:v>
                </c:pt>
                <c:pt idx="3224">
                  <c:v>0.76388888888888884</c:v>
                </c:pt>
                <c:pt idx="3225">
                  <c:v>0.76388888888888884</c:v>
                </c:pt>
                <c:pt idx="3226">
                  <c:v>0.76388888888888884</c:v>
                </c:pt>
                <c:pt idx="3227">
                  <c:v>0.76388888888888884</c:v>
                </c:pt>
                <c:pt idx="3228">
                  <c:v>0.76388888888888884</c:v>
                </c:pt>
                <c:pt idx="3229">
                  <c:v>0.76388888888888884</c:v>
                </c:pt>
                <c:pt idx="3230">
                  <c:v>0.76388888888888884</c:v>
                </c:pt>
                <c:pt idx="3231">
                  <c:v>0.76388888888888884</c:v>
                </c:pt>
                <c:pt idx="3232">
                  <c:v>0.76388888888888884</c:v>
                </c:pt>
                <c:pt idx="3233">
                  <c:v>0.76388888888888884</c:v>
                </c:pt>
                <c:pt idx="3234">
                  <c:v>0.76388888888888884</c:v>
                </c:pt>
                <c:pt idx="3235">
                  <c:v>0.76388888888888884</c:v>
                </c:pt>
                <c:pt idx="3236">
                  <c:v>0.76388888888888884</c:v>
                </c:pt>
                <c:pt idx="3237">
                  <c:v>0.76388888888888884</c:v>
                </c:pt>
                <c:pt idx="3238">
                  <c:v>0.76388888888888884</c:v>
                </c:pt>
                <c:pt idx="3239">
                  <c:v>0.76388888888888884</c:v>
                </c:pt>
                <c:pt idx="3240">
                  <c:v>0.76388888888888884</c:v>
                </c:pt>
                <c:pt idx="3241">
                  <c:v>0.76388888888888884</c:v>
                </c:pt>
                <c:pt idx="3242">
                  <c:v>0.76388888888888884</c:v>
                </c:pt>
                <c:pt idx="3243">
                  <c:v>0.76388888888888884</c:v>
                </c:pt>
                <c:pt idx="3244">
                  <c:v>0.76388888888888884</c:v>
                </c:pt>
                <c:pt idx="3245">
                  <c:v>0.76388888888888884</c:v>
                </c:pt>
                <c:pt idx="3246">
                  <c:v>0.76388888888888884</c:v>
                </c:pt>
                <c:pt idx="3247">
                  <c:v>0.76388888888888884</c:v>
                </c:pt>
                <c:pt idx="3248">
                  <c:v>0.76388888888888884</c:v>
                </c:pt>
                <c:pt idx="3249">
                  <c:v>0.76388888888888884</c:v>
                </c:pt>
                <c:pt idx="3250">
                  <c:v>0.76388888888888884</c:v>
                </c:pt>
                <c:pt idx="3251">
                  <c:v>0.76388888888888884</c:v>
                </c:pt>
                <c:pt idx="3252">
                  <c:v>0.76388888888888884</c:v>
                </c:pt>
                <c:pt idx="3253">
                  <c:v>0.76388888888888884</c:v>
                </c:pt>
                <c:pt idx="3254">
                  <c:v>0.76388888888888884</c:v>
                </c:pt>
                <c:pt idx="3255">
                  <c:v>0.76388888888888884</c:v>
                </c:pt>
                <c:pt idx="3256">
                  <c:v>0.76388888888888884</c:v>
                </c:pt>
                <c:pt idx="3257">
                  <c:v>0.76388888888888884</c:v>
                </c:pt>
                <c:pt idx="3258">
                  <c:v>0.76388888888888884</c:v>
                </c:pt>
                <c:pt idx="3259">
                  <c:v>0.76388888888888884</c:v>
                </c:pt>
                <c:pt idx="3260">
                  <c:v>0.76388888888888884</c:v>
                </c:pt>
                <c:pt idx="3261">
                  <c:v>0.76388888888888884</c:v>
                </c:pt>
                <c:pt idx="3262">
                  <c:v>0.76388888888888884</c:v>
                </c:pt>
                <c:pt idx="3263">
                  <c:v>0.76388888888888884</c:v>
                </c:pt>
                <c:pt idx="3264">
                  <c:v>0.76388888888888884</c:v>
                </c:pt>
                <c:pt idx="3265">
                  <c:v>0.76388888888888884</c:v>
                </c:pt>
                <c:pt idx="3266">
                  <c:v>0.76388888888888884</c:v>
                </c:pt>
                <c:pt idx="3267">
                  <c:v>0.76388888888888884</c:v>
                </c:pt>
                <c:pt idx="3268">
                  <c:v>0.76388888888888884</c:v>
                </c:pt>
                <c:pt idx="3269">
                  <c:v>0.76388888888888884</c:v>
                </c:pt>
                <c:pt idx="3270">
                  <c:v>0.76388888888888884</c:v>
                </c:pt>
                <c:pt idx="3271">
                  <c:v>0.76388888888888884</c:v>
                </c:pt>
                <c:pt idx="3272">
                  <c:v>0.76388888888888884</c:v>
                </c:pt>
                <c:pt idx="3273">
                  <c:v>0.76388888888888884</c:v>
                </c:pt>
                <c:pt idx="3274">
                  <c:v>0.76388888888888884</c:v>
                </c:pt>
                <c:pt idx="3275">
                  <c:v>0.76388888888888884</c:v>
                </c:pt>
                <c:pt idx="3276">
                  <c:v>0.76388888888888884</c:v>
                </c:pt>
                <c:pt idx="3277">
                  <c:v>0.76388888888888884</c:v>
                </c:pt>
                <c:pt idx="3278">
                  <c:v>0.76388888888888884</c:v>
                </c:pt>
                <c:pt idx="3279">
                  <c:v>0.76388888888888884</c:v>
                </c:pt>
                <c:pt idx="3280">
                  <c:v>0.76388888888888884</c:v>
                </c:pt>
                <c:pt idx="3281">
                  <c:v>0.76388888888888884</c:v>
                </c:pt>
                <c:pt idx="3282">
                  <c:v>0.76388888888888884</c:v>
                </c:pt>
                <c:pt idx="3283">
                  <c:v>0.76388888888888884</c:v>
                </c:pt>
                <c:pt idx="3284">
                  <c:v>0.76388888888888884</c:v>
                </c:pt>
                <c:pt idx="3285">
                  <c:v>0.76388888888888884</c:v>
                </c:pt>
                <c:pt idx="3286">
                  <c:v>0.76388888888888884</c:v>
                </c:pt>
                <c:pt idx="3287">
                  <c:v>0.76388888888888884</c:v>
                </c:pt>
                <c:pt idx="3288">
                  <c:v>0.76388888888888884</c:v>
                </c:pt>
                <c:pt idx="3289">
                  <c:v>0.76388888888888884</c:v>
                </c:pt>
                <c:pt idx="3290">
                  <c:v>0.76388888888888884</c:v>
                </c:pt>
                <c:pt idx="3291">
                  <c:v>0.76388888888888884</c:v>
                </c:pt>
                <c:pt idx="3292">
                  <c:v>0.76388888888888884</c:v>
                </c:pt>
                <c:pt idx="3293">
                  <c:v>0.76388888888888884</c:v>
                </c:pt>
                <c:pt idx="3294">
                  <c:v>0.76388888888888884</c:v>
                </c:pt>
                <c:pt idx="3295">
                  <c:v>0.76388888888888884</c:v>
                </c:pt>
                <c:pt idx="3296">
                  <c:v>0.76388888888888884</c:v>
                </c:pt>
                <c:pt idx="3297">
                  <c:v>0.76388888888888884</c:v>
                </c:pt>
                <c:pt idx="3298">
                  <c:v>0.76388888888888884</c:v>
                </c:pt>
                <c:pt idx="3299">
                  <c:v>0.76388888888888884</c:v>
                </c:pt>
                <c:pt idx="3300">
                  <c:v>0.76388888888888884</c:v>
                </c:pt>
                <c:pt idx="3301">
                  <c:v>0.76388888888888884</c:v>
                </c:pt>
                <c:pt idx="3302">
                  <c:v>0.76388888888888884</c:v>
                </c:pt>
                <c:pt idx="3303">
                  <c:v>0.76388888888888884</c:v>
                </c:pt>
                <c:pt idx="3304">
                  <c:v>0.76388888888888884</c:v>
                </c:pt>
                <c:pt idx="3305">
                  <c:v>0.76388888888888884</c:v>
                </c:pt>
                <c:pt idx="3306">
                  <c:v>0.76388888888888884</c:v>
                </c:pt>
                <c:pt idx="3307">
                  <c:v>0.76388888888888884</c:v>
                </c:pt>
                <c:pt idx="3308">
                  <c:v>0.76388888888888884</c:v>
                </c:pt>
                <c:pt idx="3309">
                  <c:v>0.76388888888888884</c:v>
                </c:pt>
                <c:pt idx="3310">
                  <c:v>0.76388888888888884</c:v>
                </c:pt>
                <c:pt idx="3311">
                  <c:v>0.76388888888888884</c:v>
                </c:pt>
                <c:pt idx="3312">
                  <c:v>0.76388888888888884</c:v>
                </c:pt>
                <c:pt idx="3313">
                  <c:v>0.76388888888888884</c:v>
                </c:pt>
                <c:pt idx="3314">
                  <c:v>0.76388888888888884</c:v>
                </c:pt>
                <c:pt idx="3315">
                  <c:v>0.76388888888888884</c:v>
                </c:pt>
                <c:pt idx="3316">
                  <c:v>0.76388888888888884</c:v>
                </c:pt>
                <c:pt idx="3317">
                  <c:v>0.76388888888888884</c:v>
                </c:pt>
                <c:pt idx="3318">
                  <c:v>0.76388888888888884</c:v>
                </c:pt>
                <c:pt idx="3319">
                  <c:v>0.76388888888888884</c:v>
                </c:pt>
                <c:pt idx="3320">
                  <c:v>0.76388888888888884</c:v>
                </c:pt>
                <c:pt idx="3321">
                  <c:v>0.76388888888888884</c:v>
                </c:pt>
                <c:pt idx="3322">
                  <c:v>0.76388888888888884</c:v>
                </c:pt>
                <c:pt idx="3323">
                  <c:v>0.76388888888888884</c:v>
                </c:pt>
                <c:pt idx="3324">
                  <c:v>0.76388888888888884</c:v>
                </c:pt>
                <c:pt idx="3325">
                  <c:v>0.76388888888888884</c:v>
                </c:pt>
                <c:pt idx="3326">
                  <c:v>0.75</c:v>
                </c:pt>
                <c:pt idx="3327">
                  <c:v>0.75</c:v>
                </c:pt>
                <c:pt idx="3328">
                  <c:v>0.75</c:v>
                </c:pt>
                <c:pt idx="3329">
                  <c:v>0.75</c:v>
                </c:pt>
                <c:pt idx="3330">
                  <c:v>0.75</c:v>
                </c:pt>
                <c:pt idx="3331">
                  <c:v>0.75</c:v>
                </c:pt>
                <c:pt idx="3332">
                  <c:v>0.75</c:v>
                </c:pt>
                <c:pt idx="3333">
                  <c:v>0.75</c:v>
                </c:pt>
                <c:pt idx="3334">
                  <c:v>0.75</c:v>
                </c:pt>
                <c:pt idx="3335">
                  <c:v>0.75</c:v>
                </c:pt>
                <c:pt idx="3336">
                  <c:v>0.75</c:v>
                </c:pt>
                <c:pt idx="3337">
                  <c:v>0.75</c:v>
                </c:pt>
                <c:pt idx="3338">
                  <c:v>0.75</c:v>
                </c:pt>
                <c:pt idx="3339">
                  <c:v>0.75</c:v>
                </c:pt>
                <c:pt idx="3340">
                  <c:v>0.75</c:v>
                </c:pt>
                <c:pt idx="3341">
                  <c:v>0.75</c:v>
                </c:pt>
                <c:pt idx="3342">
                  <c:v>0.75</c:v>
                </c:pt>
                <c:pt idx="3343">
                  <c:v>0.75</c:v>
                </c:pt>
                <c:pt idx="3344">
                  <c:v>0.75</c:v>
                </c:pt>
                <c:pt idx="3345">
                  <c:v>0.75</c:v>
                </c:pt>
                <c:pt idx="3346">
                  <c:v>0.75</c:v>
                </c:pt>
                <c:pt idx="3347">
                  <c:v>0.75</c:v>
                </c:pt>
                <c:pt idx="3348">
                  <c:v>0.75</c:v>
                </c:pt>
                <c:pt idx="3349">
                  <c:v>0.75</c:v>
                </c:pt>
                <c:pt idx="3350">
                  <c:v>0.75</c:v>
                </c:pt>
                <c:pt idx="3351">
                  <c:v>0.75</c:v>
                </c:pt>
                <c:pt idx="3352">
                  <c:v>0.75</c:v>
                </c:pt>
                <c:pt idx="3353">
                  <c:v>0.75</c:v>
                </c:pt>
                <c:pt idx="3354">
                  <c:v>0.75</c:v>
                </c:pt>
                <c:pt idx="3355">
                  <c:v>0.75</c:v>
                </c:pt>
                <c:pt idx="3356">
                  <c:v>0.75</c:v>
                </c:pt>
                <c:pt idx="3357">
                  <c:v>0.75</c:v>
                </c:pt>
                <c:pt idx="3358">
                  <c:v>0.75</c:v>
                </c:pt>
                <c:pt idx="3359">
                  <c:v>0.75</c:v>
                </c:pt>
                <c:pt idx="3360">
                  <c:v>0.73611111111111116</c:v>
                </c:pt>
                <c:pt idx="3361">
                  <c:v>0.73611111111111116</c:v>
                </c:pt>
                <c:pt idx="3362">
                  <c:v>0.73611111111111116</c:v>
                </c:pt>
                <c:pt idx="3363">
                  <c:v>0.73611111111111116</c:v>
                </c:pt>
                <c:pt idx="3364">
                  <c:v>0.73611111111111116</c:v>
                </c:pt>
                <c:pt idx="3365">
                  <c:v>0.73611111111111116</c:v>
                </c:pt>
                <c:pt idx="3366">
                  <c:v>0.73611111111111116</c:v>
                </c:pt>
                <c:pt idx="3367">
                  <c:v>0.73611111111111116</c:v>
                </c:pt>
                <c:pt idx="3368">
                  <c:v>0.73611111111111116</c:v>
                </c:pt>
                <c:pt idx="3369">
                  <c:v>0.73611111111111116</c:v>
                </c:pt>
                <c:pt idx="3370">
                  <c:v>0.73611111111111116</c:v>
                </c:pt>
                <c:pt idx="3371">
                  <c:v>0.73611111111111116</c:v>
                </c:pt>
                <c:pt idx="3372">
                  <c:v>0.73611111111111116</c:v>
                </c:pt>
                <c:pt idx="3373">
                  <c:v>0.73611111111111116</c:v>
                </c:pt>
                <c:pt idx="3374">
                  <c:v>0.73611111111111116</c:v>
                </c:pt>
                <c:pt idx="3375">
                  <c:v>0.73611111111111116</c:v>
                </c:pt>
                <c:pt idx="3376">
                  <c:v>0.73611111111111116</c:v>
                </c:pt>
                <c:pt idx="3377">
                  <c:v>0.73611111111111116</c:v>
                </c:pt>
                <c:pt idx="3378">
                  <c:v>0.73611111111111116</c:v>
                </c:pt>
                <c:pt idx="3379">
                  <c:v>0.73611111111111116</c:v>
                </c:pt>
                <c:pt idx="3380">
                  <c:v>0.73611111111111116</c:v>
                </c:pt>
                <c:pt idx="3381">
                  <c:v>0.73611111111111116</c:v>
                </c:pt>
                <c:pt idx="3382">
                  <c:v>0.73611111111111116</c:v>
                </c:pt>
                <c:pt idx="3383">
                  <c:v>0.73611111111111116</c:v>
                </c:pt>
                <c:pt idx="3384">
                  <c:v>0.73611111111111116</c:v>
                </c:pt>
                <c:pt idx="3385">
                  <c:v>0.73611111111111116</c:v>
                </c:pt>
                <c:pt idx="3386">
                  <c:v>0.73611111111111116</c:v>
                </c:pt>
                <c:pt idx="3387">
                  <c:v>0.73611111111111116</c:v>
                </c:pt>
                <c:pt idx="3388">
                  <c:v>0.73611111111111116</c:v>
                </c:pt>
                <c:pt idx="3389">
                  <c:v>0.73611111111111116</c:v>
                </c:pt>
                <c:pt idx="3390">
                  <c:v>0.73611111111111116</c:v>
                </c:pt>
                <c:pt idx="3391">
                  <c:v>0.73611111111111116</c:v>
                </c:pt>
                <c:pt idx="3392">
                  <c:v>0.73611111111111116</c:v>
                </c:pt>
                <c:pt idx="3393">
                  <c:v>0.73611111111111116</c:v>
                </c:pt>
                <c:pt idx="3394">
                  <c:v>0.73611111111111116</c:v>
                </c:pt>
                <c:pt idx="3395">
                  <c:v>0.73611111111111116</c:v>
                </c:pt>
                <c:pt idx="3396">
                  <c:v>0.73611111111111116</c:v>
                </c:pt>
                <c:pt idx="3397">
                  <c:v>0.73611111111111116</c:v>
                </c:pt>
                <c:pt idx="3398">
                  <c:v>0.73611111111111116</c:v>
                </c:pt>
                <c:pt idx="3399">
                  <c:v>0.73611111111111116</c:v>
                </c:pt>
                <c:pt idx="3400">
                  <c:v>0.73611111111111116</c:v>
                </c:pt>
                <c:pt idx="3401">
                  <c:v>0.73611111111111116</c:v>
                </c:pt>
                <c:pt idx="3402">
                  <c:v>0.73611111111111116</c:v>
                </c:pt>
                <c:pt idx="3403">
                  <c:v>0.73611111111111116</c:v>
                </c:pt>
                <c:pt idx="3404">
                  <c:v>0.73611111111111116</c:v>
                </c:pt>
                <c:pt idx="3405">
                  <c:v>0.73611111111111116</c:v>
                </c:pt>
                <c:pt idx="3406">
                  <c:v>0.73611111111111116</c:v>
                </c:pt>
                <c:pt idx="3407">
                  <c:v>0.73611111111111116</c:v>
                </c:pt>
                <c:pt idx="3408">
                  <c:v>0.73611111111111116</c:v>
                </c:pt>
                <c:pt idx="3409">
                  <c:v>0.73611111111111116</c:v>
                </c:pt>
                <c:pt idx="3410">
                  <c:v>0.73611111111111116</c:v>
                </c:pt>
                <c:pt idx="3411">
                  <c:v>0.73611111111111116</c:v>
                </c:pt>
                <c:pt idx="3412">
                  <c:v>0.73611111111111116</c:v>
                </c:pt>
                <c:pt idx="3413">
                  <c:v>0.73611111111111116</c:v>
                </c:pt>
                <c:pt idx="3414">
                  <c:v>0.73611111111111116</c:v>
                </c:pt>
                <c:pt idx="3415">
                  <c:v>0.73611111111111116</c:v>
                </c:pt>
                <c:pt idx="3416">
                  <c:v>0.73611111111111116</c:v>
                </c:pt>
                <c:pt idx="3417">
                  <c:v>0.73611111111111116</c:v>
                </c:pt>
                <c:pt idx="3418">
                  <c:v>0.73611111111111116</c:v>
                </c:pt>
                <c:pt idx="3419">
                  <c:v>0.73611111111111116</c:v>
                </c:pt>
                <c:pt idx="3420">
                  <c:v>0.73611111111111116</c:v>
                </c:pt>
                <c:pt idx="3421">
                  <c:v>0.73611111111111116</c:v>
                </c:pt>
                <c:pt idx="3422">
                  <c:v>0.73611111111111116</c:v>
                </c:pt>
                <c:pt idx="3423">
                  <c:v>0.73611111111111116</c:v>
                </c:pt>
                <c:pt idx="3424">
                  <c:v>0.73611111111111116</c:v>
                </c:pt>
                <c:pt idx="3425">
                  <c:v>0.73611111111111116</c:v>
                </c:pt>
                <c:pt idx="3426">
                  <c:v>0.72222222222222221</c:v>
                </c:pt>
                <c:pt idx="3427">
                  <c:v>0.72222222222222221</c:v>
                </c:pt>
                <c:pt idx="3428">
                  <c:v>0.72222222222222221</c:v>
                </c:pt>
                <c:pt idx="3429">
                  <c:v>0.72222222222222221</c:v>
                </c:pt>
                <c:pt idx="3430">
                  <c:v>0.72222222222222221</c:v>
                </c:pt>
                <c:pt idx="3431">
                  <c:v>0.72222222222222221</c:v>
                </c:pt>
                <c:pt idx="3432">
                  <c:v>0.72222222222222221</c:v>
                </c:pt>
                <c:pt idx="3433">
                  <c:v>0.72222222222222221</c:v>
                </c:pt>
                <c:pt idx="3434">
                  <c:v>0.72222222222222221</c:v>
                </c:pt>
                <c:pt idx="3435">
                  <c:v>0.72222222222222221</c:v>
                </c:pt>
                <c:pt idx="3436">
                  <c:v>0.72222222222222221</c:v>
                </c:pt>
                <c:pt idx="3437">
                  <c:v>0.72222222222222221</c:v>
                </c:pt>
                <c:pt idx="3438">
                  <c:v>0.72222222222222221</c:v>
                </c:pt>
                <c:pt idx="3439">
                  <c:v>0.72222222222222221</c:v>
                </c:pt>
                <c:pt idx="3440">
                  <c:v>0.72222222222222221</c:v>
                </c:pt>
                <c:pt idx="3441">
                  <c:v>0.72222222222222221</c:v>
                </c:pt>
                <c:pt idx="3442">
                  <c:v>0.72222222222222221</c:v>
                </c:pt>
                <c:pt idx="3443">
                  <c:v>0.72222222222222221</c:v>
                </c:pt>
                <c:pt idx="3444">
                  <c:v>0.72222222222222221</c:v>
                </c:pt>
                <c:pt idx="3445">
                  <c:v>0.72222222222222221</c:v>
                </c:pt>
                <c:pt idx="3446">
                  <c:v>0.72222222222222221</c:v>
                </c:pt>
                <c:pt idx="3447">
                  <c:v>0.72222222222222221</c:v>
                </c:pt>
                <c:pt idx="3448">
                  <c:v>0.72222222222222221</c:v>
                </c:pt>
                <c:pt idx="3449">
                  <c:v>0.72222222222222221</c:v>
                </c:pt>
                <c:pt idx="3450">
                  <c:v>0.72222222222222221</c:v>
                </c:pt>
                <c:pt idx="3451">
                  <c:v>0.72222222222222221</c:v>
                </c:pt>
                <c:pt idx="3452">
                  <c:v>0.72222222222222221</c:v>
                </c:pt>
                <c:pt idx="3453">
                  <c:v>0.72222222222222221</c:v>
                </c:pt>
                <c:pt idx="3454">
                  <c:v>0.72222222222222221</c:v>
                </c:pt>
                <c:pt idx="3455">
                  <c:v>0.72222222222222221</c:v>
                </c:pt>
                <c:pt idx="3456">
                  <c:v>0.72222222222222221</c:v>
                </c:pt>
                <c:pt idx="3457">
                  <c:v>0.72222222222222221</c:v>
                </c:pt>
                <c:pt idx="3458">
                  <c:v>0.72222222222222221</c:v>
                </c:pt>
                <c:pt idx="3459">
                  <c:v>0.72222222222222221</c:v>
                </c:pt>
                <c:pt idx="3460">
                  <c:v>0.72222222222222221</c:v>
                </c:pt>
                <c:pt idx="3461">
                  <c:v>0.72222222222222221</c:v>
                </c:pt>
                <c:pt idx="3462">
                  <c:v>0.72222222222222221</c:v>
                </c:pt>
                <c:pt idx="3463">
                  <c:v>0.72222222222222221</c:v>
                </c:pt>
                <c:pt idx="3464">
                  <c:v>0.72222222222222221</c:v>
                </c:pt>
                <c:pt idx="3465">
                  <c:v>0.72222222222222221</c:v>
                </c:pt>
                <c:pt idx="3466">
                  <c:v>0.72222222222222221</c:v>
                </c:pt>
                <c:pt idx="3467">
                  <c:v>0.72222222222222221</c:v>
                </c:pt>
                <c:pt idx="3468">
                  <c:v>0.72222222222222221</c:v>
                </c:pt>
                <c:pt idx="3469">
                  <c:v>0.72222222222222221</c:v>
                </c:pt>
                <c:pt idx="3470">
                  <c:v>0.72222222222222221</c:v>
                </c:pt>
                <c:pt idx="3471">
                  <c:v>0.72222222222222221</c:v>
                </c:pt>
                <c:pt idx="3472">
                  <c:v>0.72222222222222221</c:v>
                </c:pt>
                <c:pt idx="3473">
                  <c:v>0.72222222222222221</c:v>
                </c:pt>
                <c:pt idx="3474">
                  <c:v>0.72222222222222221</c:v>
                </c:pt>
                <c:pt idx="3475">
                  <c:v>0.72222222222222221</c:v>
                </c:pt>
                <c:pt idx="3476">
                  <c:v>0.72222222222222221</c:v>
                </c:pt>
                <c:pt idx="3477">
                  <c:v>0.72222222222222221</c:v>
                </c:pt>
                <c:pt idx="3478">
                  <c:v>0.72222222222222221</c:v>
                </c:pt>
                <c:pt idx="3479">
                  <c:v>0.72222222222222221</c:v>
                </c:pt>
                <c:pt idx="3480">
                  <c:v>0.72222222222222221</c:v>
                </c:pt>
                <c:pt idx="3481">
                  <c:v>0.72222222222222221</c:v>
                </c:pt>
                <c:pt idx="3482">
                  <c:v>0.72222222222222221</c:v>
                </c:pt>
                <c:pt idx="3483">
                  <c:v>0.72222222222222221</c:v>
                </c:pt>
                <c:pt idx="3484">
                  <c:v>0.72222222222222221</c:v>
                </c:pt>
                <c:pt idx="3485">
                  <c:v>0.72222222222222221</c:v>
                </c:pt>
                <c:pt idx="3486">
                  <c:v>0.72222222222222221</c:v>
                </c:pt>
                <c:pt idx="3487">
                  <c:v>0.72222222222222221</c:v>
                </c:pt>
                <c:pt idx="3488">
                  <c:v>0.72222222222222221</c:v>
                </c:pt>
                <c:pt idx="3489">
                  <c:v>0.72222222222222221</c:v>
                </c:pt>
                <c:pt idx="3490">
                  <c:v>0.72222222222222221</c:v>
                </c:pt>
                <c:pt idx="3491">
                  <c:v>0.72222222222222221</c:v>
                </c:pt>
                <c:pt idx="3492">
                  <c:v>0.72222222222222221</c:v>
                </c:pt>
                <c:pt idx="3493">
                  <c:v>0.72222222222222221</c:v>
                </c:pt>
                <c:pt idx="3494">
                  <c:v>0.72222222222222221</c:v>
                </c:pt>
                <c:pt idx="3495">
                  <c:v>0.72222222222222221</c:v>
                </c:pt>
                <c:pt idx="3496">
                  <c:v>0.72222222222222221</c:v>
                </c:pt>
                <c:pt idx="3497">
                  <c:v>0.72222222222222221</c:v>
                </c:pt>
                <c:pt idx="3498">
                  <c:v>0.72222222222222221</c:v>
                </c:pt>
                <c:pt idx="3499">
                  <c:v>0.72222222222222221</c:v>
                </c:pt>
                <c:pt idx="3500">
                  <c:v>0.72222222222222221</c:v>
                </c:pt>
                <c:pt idx="3501">
                  <c:v>0.72222222222222221</c:v>
                </c:pt>
                <c:pt idx="3502">
                  <c:v>0.72222222222222221</c:v>
                </c:pt>
                <c:pt idx="3503">
                  <c:v>0.72222222222222221</c:v>
                </c:pt>
                <c:pt idx="3504">
                  <c:v>0.72222222222222221</c:v>
                </c:pt>
                <c:pt idx="3505">
                  <c:v>0.72222222222222221</c:v>
                </c:pt>
                <c:pt idx="3506">
                  <c:v>0.72222222222222221</c:v>
                </c:pt>
                <c:pt idx="3507">
                  <c:v>0.70833333333333326</c:v>
                </c:pt>
                <c:pt idx="3508">
                  <c:v>0.70833333333333326</c:v>
                </c:pt>
                <c:pt idx="3509">
                  <c:v>0.70833333333333326</c:v>
                </c:pt>
                <c:pt idx="3510">
                  <c:v>0.70833333333333326</c:v>
                </c:pt>
                <c:pt idx="3511">
                  <c:v>0.70833333333333326</c:v>
                </c:pt>
                <c:pt idx="3512">
                  <c:v>0.70833333333333326</c:v>
                </c:pt>
                <c:pt idx="3513">
                  <c:v>0.70833333333333326</c:v>
                </c:pt>
                <c:pt idx="3514">
                  <c:v>0.70833333333333326</c:v>
                </c:pt>
                <c:pt idx="3515">
                  <c:v>0.70833333333333326</c:v>
                </c:pt>
                <c:pt idx="3516">
                  <c:v>0.70833333333333326</c:v>
                </c:pt>
                <c:pt idx="3517">
                  <c:v>0.70833333333333326</c:v>
                </c:pt>
                <c:pt idx="3518">
                  <c:v>0.70833333333333326</c:v>
                </c:pt>
                <c:pt idx="3519">
                  <c:v>0.70833333333333326</c:v>
                </c:pt>
                <c:pt idx="3520">
                  <c:v>0.70833333333333326</c:v>
                </c:pt>
                <c:pt idx="3521">
                  <c:v>0.70833333333333326</c:v>
                </c:pt>
                <c:pt idx="3522">
                  <c:v>0.70833333333333326</c:v>
                </c:pt>
                <c:pt idx="3523">
                  <c:v>0.70833333333333326</c:v>
                </c:pt>
                <c:pt idx="3524">
                  <c:v>0.70833333333333326</c:v>
                </c:pt>
                <c:pt idx="3525">
                  <c:v>0.70833333333333326</c:v>
                </c:pt>
                <c:pt idx="3526">
                  <c:v>0.70833333333333326</c:v>
                </c:pt>
                <c:pt idx="3527">
                  <c:v>0.70833333333333326</c:v>
                </c:pt>
                <c:pt idx="3528">
                  <c:v>0.70833333333333326</c:v>
                </c:pt>
                <c:pt idx="3529">
                  <c:v>0.70833333333333326</c:v>
                </c:pt>
                <c:pt idx="3530">
                  <c:v>0.70833333333333326</c:v>
                </c:pt>
                <c:pt idx="3531">
                  <c:v>0.70833333333333326</c:v>
                </c:pt>
                <c:pt idx="3532">
                  <c:v>0.70833333333333326</c:v>
                </c:pt>
                <c:pt idx="3533">
                  <c:v>0.70833333333333326</c:v>
                </c:pt>
                <c:pt idx="3534">
                  <c:v>0.70833333333333326</c:v>
                </c:pt>
                <c:pt idx="3535">
                  <c:v>0.70833333333333326</c:v>
                </c:pt>
                <c:pt idx="3536">
                  <c:v>0.70833333333333326</c:v>
                </c:pt>
                <c:pt idx="3537">
                  <c:v>0.70833333333333326</c:v>
                </c:pt>
                <c:pt idx="3538">
                  <c:v>0.70833333333333326</c:v>
                </c:pt>
                <c:pt idx="3539">
                  <c:v>0.70833333333333326</c:v>
                </c:pt>
                <c:pt idx="3540">
                  <c:v>0.70833333333333326</c:v>
                </c:pt>
                <c:pt idx="3541">
                  <c:v>0.70833333333333326</c:v>
                </c:pt>
                <c:pt idx="3542">
                  <c:v>0.70833333333333326</c:v>
                </c:pt>
                <c:pt idx="3543">
                  <c:v>0.70833333333333326</c:v>
                </c:pt>
                <c:pt idx="3544">
                  <c:v>0.70833333333333326</c:v>
                </c:pt>
                <c:pt idx="3545">
                  <c:v>0.70833333333333326</c:v>
                </c:pt>
                <c:pt idx="3546">
                  <c:v>0.70833333333333326</c:v>
                </c:pt>
                <c:pt idx="3547">
                  <c:v>0.70833333333333326</c:v>
                </c:pt>
                <c:pt idx="3548">
                  <c:v>0.70833333333333326</c:v>
                </c:pt>
                <c:pt idx="3549">
                  <c:v>0.70833333333333326</c:v>
                </c:pt>
                <c:pt idx="3550">
                  <c:v>0.70833333333333326</c:v>
                </c:pt>
                <c:pt idx="3551">
                  <c:v>0.70833333333333326</c:v>
                </c:pt>
                <c:pt idx="3552">
                  <c:v>0.70833333333333326</c:v>
                </c:pt>
                <c:pt idx="3553">
                  <c:v>0.70833333333333326</c:v>
                </c:pt>
                <c:pt idx="3554">
                  <c:v>0.70833333333333326</c:v>
                </c:pt>
                <c:pt idx="3555">
                  <c:v>0.69444444444444442</c:v>
                </c:pt>
                <c:pt idx="3556">
                  <c:v>0.69444444444444442</c:v>
                </c:pt>
                <c:pt idx="3557">
                  <c:v>0.69444444444444442</c:v>
                </c:pt>
                <c:pt idx="3558">
                  <c:v>0.69444444444444442</c:v>
                </c:pt>
                <c:pt idx="3559">
                  <c:v>0.68055555555555558</c:v>
                </c:pt>
                <c:pt idx="3560">
                  <c:v>0.68055555555555558</c:v>
                </c:pt>
                <c:pt idx="3561">
                  <c:v>0.68055555555555558</c:v>
                </c:pt>
                <c:pt idx="3562">
                  <c:v>0.68055555555555558</c:v>
                </c:pt>
                <c:pt idx="3563">
                  <c:v>0.68055555555555558</c:v>
                </c:pt>
                <c:pt idx="3564">
                  <c:v>0.66666666666666674</c:v>
                </c:pt>
                <c:pt idx="3565">
                  <c:v>0.66666666666666674</c:v>
                </c:pt>
                <c:pt idx="3566">
                  <c:v>0.66666666666666674</c:v>
                </c:pt>
                <c:pt idx="3567">
                  <c:v>0.66666666666666674</c:v>
                </c:pt>
                <c:pt idx="3568">
                  <c:v>0.66666666666666674</c:v>
                </c:pt>
                <c:pt idx="3569">
                  <c:v>0.66666666666666674</c:v>
                </c:pt>
                <c:pt idx="3570">
                  <c:v>0.66666666666666674</c:v>
                </c:pt>
                <c:pt idx="3571">
                  <c:v>0.66666666666666674</c:v>
                </c:pt>
                <c:pt idx="3572">
                  <c:v>0.66666666666666674</c:v>
                </c:pt>
                <c:pt idx="3573">
                  <c:v>0.65277777777777779</c:v>
                </c:pt>
                <c:pt idx="3574">
                  <c:v>0.65277777777777779</c:v>
                </c:pt>
                <c:pt idx="3575">
                  <c:v>0.65277777777777779</c:v>
                </c:pt>
                <c:pt idx="3576">
                  <c:v>0.65277777777777779</c:v>
                </c:pt>
                <c:pt idx="3577">
                  <c:v>0.65277777777777779</c:v>
                </c:pt>
                <c:pt idx="3578">
                  <c:v>0.65277777777777779</c:v>
                </c:pt>
                <c:pt idx="3579">
                  <c:v>0.65277777777777779</c:v>
                </c:pt>
                <c:pt idx="3580">
                  <c:v>0.65277777777777779</c:v>
                </c:pt>
                <c:pt idx="3581">
                  <c:v>0.65277777777777779</c:v>
                </c:pt>
                <c:pt idx="3582">
                  <c:v>0.65277777777777779</c:v>
                </c:pt>
                <c:pt idx="3583">
                  <c:v>0.65277777777777779</c:v>
                </c:pt>
                <c:pt idx="3584">
                  <c:v>0.65277777777777779</c:v>
                </c:pt>
                <c:pt idx="3585">
                  <c:v>0.65277777777777779</c:v>
                </c:pt>
                <c:pt idx="3586">
                  <c:v>0.65277777777777779</c:v>
                </c:pt>
                <c:pt idx="3587">
                  <c:v>0.65277777777777779</c:v>
                </c:pt>
                <c:pt idx="3588">
                  <c:v>0.65277777777777779</c:v>
                </c:pt>
                <c:pt idx="3589">
                  <c:v>0.65277777777777779</c:v>
                </c:pt>
                <c:pt idx="3590">
                  <c:v>0.65277777777777779</c:v>
                </c:pt>
                <c:pt idx="3591">
                  <c:v>0.65277777777777779</c:v>
                </c:pt>
                <c:pt idx="3592">
                  <c:v>0.65277777777777779</c:v>
                </c:pt>
                <c:pt idx="3593">
                  <c:v>0.65277777777777779</c:v>
                </c:pt>
                <c:pt idx="3594">
                  <c:v>0.65277777777777779</c:v>
                </c:pt>
                <c:pt idx="3595">
                  <c:v>0.65277777777777779</c:v>
                </c:pt>
                <c:pt idx="3596">
                  <c:v>0.65277777777777779</c:v>
                </c:pt>
                <c:pt idx="3597">
                  <c:v>0.65277777777777779</c:v>
                </c:pt>
                <c:pt idx="3598">
                  <c:v>0.65277777777777779</c:v>
                </c:pt>
                <c:pt idx="3599">
                  <c:v>0.65277777777777779</c:v>
                </c:pt>
                <c:pt idx="3600">
                  <c:v>0.65277777777777779</c:v>
                </c:pt>
                <c:pt idx="3601">
                  <c:v>0.65277777777777779</c:v>
                </c:pt>
                <c:pt idx="3602">
                  <c:v>0.65277777777777779</c:v>
                </c:pt>
                <c:pt idx="3603">
                  <c:v>0.65277777777777779</c:v>
                </c:pt>
                <c:pt idx="3604">
                  <c:v>0.65277777777777779</c:v>
                </c:pt>
                <c:pt idx="3605">
                  <c:v>0.65277777777777779</c:v>
                </c:pt>
                <c:pt idx="3606">
                  <c:v>0.65277777777777779</c:v>
                </c:pt>
                <c:pt idx="3607">
                  <c:v>0.65277777777777779</c:v>
                </c:pt>
                <c:pt idx="3608">
                  <c:v>0.65277777777777779</c:v>
                </c:pt>
                <c:pt idx="3609">
                  <c:v>0.65277777777777779</c:v>
                </c:pt>
                <c:pt idx="3610">
                  <c:v>0.65277777777777779</c:v>
                </c:pt>
                <c:pt idx="3611">
                  <c:v>0.65277777777777779</c:v>
                </c:pt>
                <c:pt idx="3612">
                  <c:v>0.65277777777777779</c:v>
                </c:pt>
                <c:pt idx="3613">
                  <c:v>0.65277777777777779</c:v>
                </c:pt>
                <c:pt idx="3614">
                  <c:v>0.65277777777777779</c:v>
                </c:pt>
                <c:pt idx="3615">
                  <c:v>0.65277777777777779</c:v>
                </c:pt>
                <c:pt idx="3616">
                  <c:v>0.65277777777777779</c:v>
                </c:pt>
                <c:pt idx="3617">
                  <c:v>0.65277777777777779</c:v>
                </c:pt>
                <c:pt idx="3618">
                  <c:v>0.65277777777777779</c:v>
                </c:pt>
                <c:pt idx="3619">
                  <c:v>0.65277777777777779</c:v>
                </c:pt>
                <c:pt idx="3620">
                  <c:v>0.65277777777777779</c:v>
                </c:pt>
                <c:pt idx="3621">
                  <c:v>0.65277777777777779</c:v>
                </c:pt>
                <c:pt idx="3622">
                  <c:v>0.65277777777777779</c:v>
                </c:pt>
                <c:pt idx="3623">
                  <c:v>0.65277777777777779</c:v>
                </c:pt>
                <c:pt idx="3624">
                  <c:v>0.65277777777777779</c:v>
                </c:pt>
                <c:pt idx="3625">
                  <c:v>0.65277777777777779</c:v>
                </c:pt>
                <c:pt idx="3626">
                  <c:v>0.63888888888888884</c:v>
                </c:pt>
                <c:pt idx="3627">
                  <c:v>0.63888888888888884</c:v>
                </c:pt>
                <c:pt idx="3628">
                  <c:v>0.63888888888888884</c:v>
                </c:pt>
                <c:pt idx="3629">
                  <c:v>0.63888888888888884</c:v>
                </c:pt>
                <c:pt idx="3630">
                  <c:v>0.63888888888888884</c:v>
                </c:pt>
                <c:pt idx="3631">
                  <c:v>0.63888888888888884</c:v>
                </c:pt>
                <c:pt idx="3632">
                  <c:v>0.63888888888888884</c:v>
                </c:pt>
                <c:pt idx="3633">
                  <c:v>0.63888888888888884</c:v>
                </c:pt>
                <c:pt idx="3634">
                  <c:v>0.63888888888888884</c:v>
                </c:pt>
                <c:pt idx="3635">
                  <c:v>0.625</c:v>
                </c:pt>
                <c:pt idx="3636">
                  <c:v>0.625</c:v>
                </c:pt>
                <c:pt idx="3637">
                  <c:v>0.625</c:v>
                </c:pt>
                <c:pt idx="3638">
                  <c:v>0.625</c:v>
                </c:pt>
                <c:pt idx="3639">
                  <c:v>0.625</c:v>
                </c:pt>
                <c:pt idx="3640">
                  <c:v>0.625</c:v>
                </c:pt>
                <c:pt idx="3641">
                  <c:v>0.625</c:v>
                </c:pt>
                <c:pt idx="3642">
                  <c:v>0.625</c:v>
                </c:pt>
                <c:pt idx="3643">
                  <c:v>0.625</c:v>
                </c:pt>
                <c:pt idx="3644">
                  <c:v>0.625</c:v>
                </c:pt>
                <c:pt idx="3645">
                  <c:v>0.625</c:v>
                </c:pt>
                <c:pt idx="3646">
                  <c:v>0.625</c:v>
                </c:pt>
                <c:pt idx="3647">
                  <c:v>0.625</c:v>
                </c:pt>
                <c:pt idx="3648">
                  <c:v>0.625</c:v>
                </c:pt>
                <c:pt idx="3649">
                  <c:v>0.625</c:v>
                </c:pt>
                <c:pt idx="3650">
                  <c:v>0.625</c:v>
                </c:pt>
                <c:pt idx="3651">
                  <c:v>0.625</c:v>
                </c:pt>
                <c:pt idx="3652">
                  <c:v>0.625</c:v>
                </c:pt>
                <c:pt idx="3653">
                  <c:v>0.625</c:v>
                </c:pt>
                <c:pt idx="3654">
                  <c:v>0.625</c:v>
                </c:pt>
                <c:pt idx="3655">
                  <c:v>0.625</c:v>
                </c:pt>
                <c:pt idx="3656">
                  <c:v>0.625</c:v>
                </c:pt>
                <c:pt idx="3657">
                  <c:v>0.625</c:v>
                </c:pt>
                <c:pt idx="3658">
                  <c:v>0.625</c:v>
                </c:pt>
                <c:pt idx="3659">
                  <c:v>0.625</c:v>
                </c:pt>
                <c:pt idx="3660">
                  <c:v>0.625</c:v>
                </c:pt>
                <c:pt idx="3661">
                  <c:v>0.625</c:v>
                </c:pt>
                <c:pt idx="3662">
                  <c:v>0.625</c:v>
                </c:pt>
                <c:pt idx="3663">
                  <c:v>0.61111111111111116</c:v>
                </c:pt>
                <c:pt idx="3664">
                  <c:v>0.61111111111111116</c:v>
                </c:pt>
                <c:pt idx="3665">
                  <c:v>0.61111111111111116</c:v>
                </c:pt>
                <c:pt idx="3666">
                  <c:v>0.61111111111111116</c:v>
                </c:pt>
                <c:pt idx="3667">
                  <c:v>0.61111111111111116</c:v>
                </c:pt>
                <c:pt idx="3668">
                  <c:v>0.61111111111111116</c:v>
                </c:pt>
                <c:pt idx="3669">
                  <c:v>0.61111111111111116</c:v>
                </c:pt>
                <c:pt idx="3670">
                  <c:v>0.61111111111111116</c:v>
                </c:pt>
                <c:pt idx="3671">
                  <c:v>0.61111111111111116</c:v>
                </c:pt>
                <c:pt idx="3672">
                  <c:v>0.61111111111111116</c:v>
                </c:pt>
                <c:pt idx="3673">
                  <c:v>0.61111111111111116</c:v>
                </c:pt>
                <c:pt idx="3674">
                  <c:v>0.61111111111111116</c:v>
                </c:pt>
                <c:pt idx="3675">
                  <c:v>0.61111111111111116</c:v>
                </c:pt>
                <c:pt idx="3676">
                  <c:v>0.61111111111111116</c:v>
                </c:pt>
                <c:pt idx="3677">
                  <c:v>0.61111111111111116</c:v>
                </c:pt>
                <c:pt idx="3678">
                  <c:v>0.61111111111111116</c:v>
                </c:pt>
                <c:pt idx="3679">
                  <c:v>0.61111111111111116</c:v>
                </c:pt>
                <c:pt idx="3680">
                  <c:v>0.61111111111111116</c:v>
                </c:pt>
                <c:pt idx="3681">
                  <c:v>0.61111111111111116</c:v>
                </c:pt>
                <c:pt idx="3682">
                  <c:v>0.61111111111111116</c:v>
                </c:pt>
                <c:pt idx="3683">
                  <c:v>0.61111111111111116</c:v>
                </c:pt>
                <c:pt idx="3684">
                  <c:v>0.61111111111111116</c:v>
                </c:pt>
                <c:pt idx="3685">
                  <c:v>0.59722222222222221</c:v>
                </c:pt>
                <c:pt idx="3686">
                  <c:v>0.59722222222222221</c:v>
                </c:pt>
                <c:pt idx="3687">
                  <c:v>0.59722222222222221</c:v>
                </c:pt>
                <c:pt idx="3688">
                  <c:v>0.59722222222222221</c:v>
                </c:pt>
                <c:pt idx="3689">
                  <c:v>0.59722222222222221</c:v>
                </c:pt>
                <c:pt idx="3690">
                  <c:v>0.59722222222222221</c:v>
                </c:pt>
                <c:pt idx="3691">
                  <c:v>0.59722222222222221</c:v>
                </c:pt>
                <c:pt idx="3692">
                  <c:v>0.59722222222222221</c:v>
                </c:pt>
                <c:pt idx="3693">
                  <c:v>0.58333333333333326</c:v>
                </c:pt>
                <c:pt idx="3694">
                  <c:v>0.58333333333333326</c:v>
                </c:pt>
                <c:pt idx="3695">
                  <c:v>0.58333333333333326</c:v>
                </c:pt>
                <c:pt idx="3696">
                  <c:v>0.58333333333333326</c:v>
                </c:pt>
                <c:pt idx="3697">
                  <c:v>0.58333333333333326</c:v>
                </c:pt>
                <c:pt idx="3698">
                  <c:v>0.58333333333333326</c:v>
                </c:pt>
                <c:pt idx="3699">
                  <c:v>0.58333333333333326</c:v>
                </c:pt>
                <c:pt idx="3700">
                  <c:v>0.58333333333333326</c:v>
                </c:pt>
                <c:pt idx="3701">
                  <c:v>0.58333333333333326</c:v>
                </c:pt>
                <c:pt idx="3702">
                  <c:v>0.58333333333333326</c:v>
                </c:pt>
                <c:pt idx="3703">
                  <c:v>0.58333333333333326</c:v>
                </c:pt>
                <c:pt idx="3704">
                  <c:v>0.58333333333333326</c:v>
                </c:pt>
                <c:pt idx="3705">
                  <c:v>0.58333333333333326</c:v>
                </c:pt>
                <c:pt idx="3706">
                  <c:v>0.58333333333333326</c:v>
                </c:pt>
                <c:pt idx="3707">
                  <c:v>0.58333333333333326</c:v>
                </c:pt>
                <c:pt idx="3708">
                  <c:v>0.58333333333333326</c:v>
                </c:pt>
                <c:pt idx="3709">
                  <c:v>0.58333333333333326</c:v>
                </c:pt>
                <c:pt idx="3710">
                  <c:v>0.58333333333333326</c:v>
                </c:pt>
                <c:pt idx="3711">
                  <c:v>0.58333333333333326</c:v>
                </c:pt>
                <c:pt idx="3712">
                  <c:v>0.58333333333333326</c:v>
                </c:pt>
                <c:pt idx="3713">
                  <c:v>0.58333333333333326</c:v>
                </c:pt>
                <c:pt idx="3714">
                  <c:v>0.58333333333333326</c:v>
                </c:pt>
                <c:pt idx="3715">
                  <c:v>0.58333333333333326</c:v>
                </c:pt>
                <c:pt idx="3716">
                  <c:v>0.58333333333333326</c:v>
                </c:pt>
                <c:pt idx="3717">
                  <c:v>0.58333333333333326</c:v>
                </c:pt>
                <c:pt idx="3718">
                  <c:v>0.58333333333333326</c:v>
                </c:pt>
                <c:pt idx="3719">
                  <c:v>0.58333333333333326</c:v>
                </c:pt>
                <c:pt idx="3720">
                  <c:v>0.58333333333333326</c:v>
                </c:pt>
                <c:pt idx="3721">
                  <c:v>0.58333333333333326</c:v>
                </c:pt>
                <c:pt idx="3722">
                  <c:v>0.58333333333333326</c:v>
                </c:pt>
                <c:pt idx="3723">
                  <c:v>0.58333333333333326</c:v>
                </c:pt>
                <c:pt idx="3724">
                  <c:v>0.58333333333333326</c:v>
                </c:pt>
                <c:pt idx="3725">
                  <c:v>0.56944444444444442</c:v>
                </c:pt>
                <c:pt idx="3726">
                  <c:v>0.56944444444444442</c:v>
                </c:pt>
                <c:pt idx="3727">
                  <c:v>0.56944444444444442</c:v>
                </c:pt>
                <c:pt idx="3728">
                  <c:v>0.56944444444444442</c:v>
                </c:pt>
                <c:pt idx="3729">
                  <c:v>0.56944444444444442</c:v>
                </c:pt>
                <c:pt idx="3730">
                  <c:v>0.56944444444444442</c:v>
                </c:pt>
                <c:pt idx="3731">
                  <c:v>0.56944444444444442</c:v>
                </c:pt>
                <c:pt idx="3732">
                  <c:v>0.56944444444444442</c:v>
                </c:pt>
                <c:pt idx="3733">
                  <c:v>0.56944444444444442</c:v>
                </c:pt>
                <c:pt idx="3734">
                  <c:v>0.56944444444444442</c:v>
                </c:pt>
                <c:pt idx="3735">
                  <c:v>0.56944444444444442</c:v>
                </c:pt>
                <c:pt idx="3736">
                  <c:v>0.56944444444444442</c:v>
                </c:pt>
                <c:pt idx="3737">
                  <c:v>0.56944444444444442</c:v>
                </c:pt>
                <c:pt idx="3738">
                  <c:v>0.56944444444444442</c:v>
                </c:pt>
                <c:pt idx="3739">
                  <c:v>0.56944444444444442</c:v>
                </c:pt>
                <c:pt idx="3740">
                  <c:v>0.55555555555555558</c:v>
                </c:pt>
                <c:pt idx="3741">
                  <c:v>0.55555555555555558</c:v>
                </c:pt>
                <c:pt idx="3742">
                  <c:v>0.55555555555555558</c:v>
                </c:pt>
                <c:pt idx="3743">
                  <c:v>0.55555555555555558</c:v>
                </c:pt>
                <c:pt idx="3744">
                  <c:v>0.55555555555555558</c:v>
                </c:pt>
                <c:pt idx="3745">
                  <c:v>0.54166666666666674</c:v>
                </c:pt>
                <c:pt idx="3746">
                  <c:v>0.54166666666666674</c:v>
                </c:pt>
                <c:pt idx="3747">
                  <c:v>0.54166666666666674</c:v>
                </c:pt>
                <c:pt idx="3748">
                  <c:v>0.54166666666666674</c:v>
                </c:pt>
                <c:pt idx="3749">
                  <c:v>0.54166666666666674</c:v>
                </c:pt>
                <c:pt idx="3750">
                  <c:v>0.54166666666666674</c:v>
                </c:pt>
                <c:pt idx="3751">
                  <c:v>0.54166666666666674</c:v>
                </c:pt>
                <c:pt idx="3752">
                  <c:v>0.52777777777777779</c:v>
                </c:pt>
                <c:pt idx="3753">
                  <c:v>0.52777777777777779</c:v>
                </c:pt>
                <c:pt idx="3754">
                  <c:v>0.52777777777777779</c:v>
                </c:pt>
                <c:pt idx="3755">
                  <c:v>0.52777777777777779</c:v>
                </c:pt>
                <c:pt idx="3756">
                  <c:v>0.52777777777777779</c:v>
                </c:pt>
                <c:pt idx="3757">
                  <c:v>0.52777777777777779</c:v>
                </c:pt>
                <c:pt idx="3758">
                  <c:v>0.52777777777777779</c:v>
                </c:pt>
                <c:pt idx="3759">
                  <c:v>0.52777777777777779</c:v>
                </c:pt>
                <c:pt idx="3760">
                  <c:v>0.52777777777777779</c:v>
                </c:pt>
                <c:pt idx="3761">
                  <c:v>0.52777777777777779</c:v>
                </c:pt>
                <c:pt idx="3762">
                  <c:v>0.51388888888888884</c:v>
                </c:pt>
                <c:pt idx="3763">
                  <c:v>0.51388888888888884</c:v>
                </c:pt>
                <c:pt idx="3764">
                  <c:v>0.51388888888888884</c:v>
                </c:pt>
                <c:pt idx="3765">
                  <c:v>0.51388888888888884</c:v>
                </c:pt>
                <c:pt idx="3766">
                  <c:v>0.5</c:v>
                </c:pt>
                <c:pt idx="3767">
                  <c:v>0.5</c:v>
                </c:pt>
                <c:pt idx="3768">
                  <c:v>0.5</c:v>
                </c:pt>
                <c:pt idx="3769">
                  <c:v>0.5</c:v>
                </c:pt>
                <c:pt idx="3770">
                  <c:v>0.5</c:v>
                </c:pt>
                <c:pt idx="3771">
                  <c:v>0.48611111111111116</c:v>
                </c:pt>
                <c:pt idx="3772">
                  <c:v>0.48611111111111116</c:v>
                </c:pt>
                <c:pt idx="3773">
                  <c:v>0.48611111111111116</c:v>
                </c:pt>
                <c:pt idx="3774">
                  <c:v>0.48611111111111116</c:v>
                </c:pt>
                <c:pt idx="3775">
                  <c:v>0.48611111111111116</c:v>
                </c:pt>
                <c:pt idx="3776">
                  <c:v>0.48611111111111116</c:v>
                </c:pt>
                <c:pt idx="3777">
                  <c:v>0.47222222222222221</c:v>
                </c:pt>
                <c:pt idx="3778">
                  <c:v>0.47222222222222221</c:v>
                </c:pt>
                <c:pt idx="3779">
                  <c:v>0.47222222222222221</c:v>
                </c:pt>
                <c:pt idx="3780">
                  <c:v>0.47222222222222221</c:v>
                </c:pt>
                <c:pt idx="3781">
                  <c:v>0.47222222222222221</c:v>
                </c:pt>
                <c:pt idx="3782">
                  <c:v>0.47222222222222221</c:v>
                </c:pt>
                <c:pt idx="3783">
                  <c:v>0.47222222222222221</c:v>
                </c:pt>
                <c:pt idx="3784">
                  <c:v>0.47222222222222221</c:v>
                </c:pt>
                <c:pt idx="3785">
                  <c:v>0.47222222222222221</c:v>
                </c:pt>
                <c:pt idx="3786">
                  <c:v>0.45833333333333337</c:v>
                </c:pt>
                <c:pt idx="3787">
                  <c:v>0.45833333333333337</c:v>
                </c:pt>
                <c:pt idx="3788">
                  <c:v>0.45833333333333337</c:v>
                </c:pt>
                <c:pt idx="3789">
                  <c:v>0.44444444444444442</c:v>
                </c:pt>
                <c:pt idx="3790">
                  <c:v>0.44444444444444442</c:v>
                </c:pt>
                <c:pt idx="3791">
                  <c:v>0.44444444444444442</c:v>
                </c:pt>
                <c:pt idx="3792">
                  <c:v>0.43055555555555558</c:v>
                </c:pt>
                <c:pt idx="3793">
                  <c:v>0.43055555555555558</c:v>
                </c:pt>
                <c:pt idx="3794">
                  <c:v>0.41666666666666663</c:v>
                </c:pt>
                <c:pt idx="3795">
                  <c:v>0.41666666666666663</c:v>
                </c:pt>
                <c:pt idx="3796">
                  <c:v>0.41666666666666663</c:v>
                </c:pt>
                <c:pt idx="3797">
                  <c:v>0.41666666666666663</c:v>
                </c:pt>
                <c:pt idx="3798">
                  <c:v>0.40277777777777779</c:v>
                </c:pt>
                <c:pt idx="3799">
                  <c:v>0.40277777777777779</c:v>
                </c:pt>
                <c:pt idx="3800">
                  <c:v>0.40277777777777779</c:v>
                </c:pt>
                <c:pt idx="3801">
                  <c:v>0.40277777777777779</c:v>
                </c:pt>
                <c:pt idx="3802">
                  <c:v>0.40277777777777779</c:v>
                </c:pt>
                <c:pt idx="3803">
                  <c:v>0.40277777777777779</c:v>
                </c:pt>
                <c:pt idx="3804">
                  <c:v>0.38888888888888884</c:v>
                </c:pt>
                <c:pt idx="3805">
                  <c:v>0.38888888888888884</c:v>
                </c:pt>
                <c:pt idx="3806">
                  <c:v>0.38888888888888884</c:v>
                </c:pt>
                <c:pt idx="3807">
                  <c:v>0.38888888888888884</c:v>
                </c:pt>
                <c:pt idx="3808">
                  <c:v>0.38888888888888884</c:v>
                </c:pt>
                <c:pt idx="3809">
                  <c:v>0.38888888888888884</c:v>
                </c:pt>
                <c:pt idx="3810">
                  <c:v>0.38888888888888884</c:v>
                </c:pt>
                <c:pt idx="3811">
                  <c:v>0.38888888888888884</c:v>
                </c:pt>
                <c:pt idx="3812">
                  <c:v>0.375</c:v>
                </c:pt>
                <c:pt idx="3813">
                  <c:v>0.375</c:v>
                </c:pt>
                <c:pt idx="3814">
                  <c:v>0.36111111111111116</c:v>
                </c:pt>
                <c:pt idx="3815">
                  <c:v>0.36111111111111116</c:v>
                </c:pt>
                <c:pt idx="3816">
                  <c:v>0.36111111111111116</c:v>
                </c:pt>
                <c:pt idx="3817">
                  <c:v>0.36111111111111116</c:v>
                </c:pt>
                <c:pt idx="3818">
                  <c:v>0.36111111111111116</c:v>
                </c:pt>
                <c:pt idx="3819">
                  <c:v>0.36111111111111116</c:v>
                </c:pt>
                <c:pt idx="3820">
                  <c:v>0.36111111111111116</c:v>
                </c:pt>
                <c:pt idx="3821">
                  <c:v>0.36111111111111116</c:v>
                </c:pt>
                <c:pt idx="3822">
                  <c:v>0.36111111111111116</c:v>
                </c:pt>
                <c:pt idx="3823">
                  <c:v>0.36111111111111116</c:v>
                </c:pt>
                <c:pt idx="3824">
                  <c:v>0.36111111111111116</c:v>
                </c:pt>
                <c:pt idx="3825">
                  <c:v>0.36111111111111116</c:v>
                </c:pt>
                <c:pt idx="3826">
                  <c:v>0.36111111111111116</c:v>
                </c:pt>
                <c:pt idx="3827">
                  <c:v>0.34722222222222221</c:v>
                </c:pt>
                <c:pt idx="3828">
                  <c:v>0.34722222222222221</c:v>
                </c:pt>
                <c:pt idx="3829">
                  <c:v>0.34722222222222221</c:v>
                </c:pt>
                <c:pt idx="3830">
                  <c:v>0.34722222222222221</c:v>
                </c:pt>
                <c:pt idx="3831">
                  <c:v>0.33333333333333337</c:v>
                </c:pt>
                <c:pt idx="3832">
                  <c:v>0.33333333333333337</c:v>
                </c:pt>
                <c:pt idx="3833">
                  <c:v>0.33333333333333337</c:v>
                </c:pt>
                <c:pt idx="3834">
                  <c:v>0.33333333333333337</c:v>
                </c:pt>
                <c:pt idx="3835">
                  <c:v>0.33333333333333337</c:v>
                </c:pt>
                <c:pt idx="3836">
                  <c:v>0.33333333333333337</c:v>
                </c:pt>
                <c:pt idx="3837">
                  <c:v>0.31944444444444442</c:v>
                </c:pt>
                <c:pt idx="3838">
                  <c:v>0.31944444444444442</c:v>
                </c:pt>
                <c:pt idx="3839">
                  <c:v>0.31944444444444442</c:v>
                </c:pt>
                <c:pt idx="3840">
                  <c:v>0.31944444444444442</c:v>
                </c:pt>
                <c:pt idx="3841">
                  <c:v>0.31944444444444442</c:v>
                </c:pt>
                <c:pt idx="3842">
                  <c:v>0.31944444444444442</c:v>
                </c:pt>
                <c:pt idx="3843">
                  <c:v>0.31944444444444442</c:v>
                </c:pt>
                <c:pt idx="3844">
                  <c:v>0.31944444444444442</c:v>
                </c:pt>
                <c:pt idx="3845">
                  <c:v>0.31944444444444442</c:v>
                </c:pt>
                <c:pt idx="3846">
                  <c:v>0.31944444444444442</c:v>
                </c:pt>
                <c:pt idx="3847">
                  <c:v>0.31944444444444442</c:v>
                </c:pt>
                <c:pt idx="3848">
                  <c:v>0.31944444444444442</c:v>
                </c:pt>
                <c:pt idx="3849">
                  <c:v>0.30555555555555558</c:v>
                </c:pt>
                <c:pt idx="3850">
                  <c:v>0.30555555555555558</c:v>
                </c:pt>
                <c:pt idx="3851">
                  <c:v>0.30555555555555558</c:v>
                </c:pt>
                <c:pt idx="3852">
                  <c:v>0.30555555555555558</c:v>
                </c:pt>
                <c:pt idx="3853">
                  <c:v>0.30555555555555558</c:v>
                </c:pt>
                <c:pt idx="3854">
                  <c:v>0.30555555555555558</c:v>
                </c:pt>
                <c:pt idx="3855">
                  <c:v>0.30555555555555558</c:v>
                </c:pt>
                <c:pt idx="3856">
                  <c:v>0.30555555555555558</c:v>
                </c:pt>
                <c:pt idx="3857">
                  <c:v>0.30555555555555558</c:v>
                </c:pt>
                <c:pt idx="3858">
                  <c:v>0.29166666666666663</c:v>
                </c:pt>
                <c:pt idx="3859">
                  <c:v>0.29166666666666663</c:v>
                </c:pt>
                <c:pt idx="3860">
                  <c:v>0.29166666666666663</c:v>
                </c:pt>
                <c:pt idx="3861">
                  <c:v>0.29166666666666663</c:v>
                </c:pt>
                <c:pt idx="3862">
                  <c:v>0.29166666666666663</c:v>
                </c:pt>
                <c:pt idx="3863">
                  <c:v>0.27777777777777779</c:v>
                </c:pt>
                <c:pt idx="3864">
                  <c:v>0.27777777777777779</c:v>
                </c:pt>
                <c:pt idx="3865">
                  <c:v>0.27777777777777779</c:v>
                </c:pt>
                <c:pt idx="3866">
                  <c:v>0.27777777777777779</c:v>
                </c:pt>
                <c:pt idx="3867">
                  <c:v>0.27777777777777779</c:v>
                </c:pt>
                <c:pt idx="3868">
                  <c:v>0.27777777777777779</c:v>
                </c:pt>
                <c:pt idx="3869">
                  <c:v>0.27777777777777779</c:v>
                </c:pt>
                <c:pt idx="3870">
                  <c:v>0.27777777777777779</c:v>
                </c:pt>
                <c:pt idx="3871">
                  <c:v>0.27777777777777779</c:v>
                </c:pt>
                <c:pt idx="3872">
                  <c:v>0.26388888888888884</c:v>
                </c:pt>
                <c:pt idx="3873">
                  <c:v>0.26388888888888884</c:v>
                </c:pt>
                <c:pt idx="3874">
                  <c:v>0.26388888888888884</c:v>
                </c:pt>
                <c:pt idx="3875">
                  <c:v>0.26388888888888884</c:v>
                </c:pt>
                <c:pt idx="3876">
                  <c:v>0.26388888888888884</c:v>
                </c:pt>
                <c:pt idx="3877">
                  <c:v>0.25</c:v>
                </c:pt>
                <c:pt idx="3878">
                  <c:v>0.25</c:v>
                </c:pt>
                <c:pt idx="3879">
                  <c:v>0.25</c:v>
                </c:pt>
                <c:pt idx="3880">
                  <c:v>0.25</c:v>
                </c:pt>
                <c:pt idx="3881">
                  <c:v>0.25</c:v>
                </c:pt>
                <c:pt idx="3882">
                  <c:v>0.25</c:v>
                </c:pt>
                <c:pt idx="3883">
                  <c:v>0.25</c:v>
                </c:pt>
                <c:pt idx="3884">
                  <c:v>0.25</c:v>
                </c:pt>
                <c:pt idx="3885">
                  <c:v>0.25</c:v>
                </c:pt>
                <c:pt idx="3886">
                  <c:v>0.23611111111111116</c:v>
                </c:pt>
                <c:pt idx="3887">
                  <c:v>0.23611111111111116</c:v>
                </c:pt>
                <c:pt idx="3888">
                  <c:v>0.23611111111111116</c:v>
                </c:pt>
                <c:pt idx="3889">
                  <c:v>0.23611111111111116</c:v>
                </c:pt>
                <c:pt idx="3890">
                  <c:v>0.23611111111111116</c:v>
                </c:pt>
                <c:pt idx="3891">
                  <c:v>0.23611111111111116</c:v>
                </c:pt>
                <c:pt idx="3892">
                  <c:v>0.23611111111111116</c:v>
                </c:pt>
                <c:pt idx="3893">
                  <c:v>0.23611111111111116</c:v>
                </c:pt>
                <c:pt idx="3894">
                  <c:v>0.23611111111111116</c:v>
                </c:pt>
                <c:pt idx="3895">
                  <c:v>0.22222222222222221</c:v>
                </c:pt>
                <c:pt idx="3896">
                  <c:v>0.22222222222222221</c:v>
                </c:pt>
                <c:pt idx="3897">
                  <c:v>0.22222222222222221</c:v>
                </c:pt>
                <c:pt idx="3898">
                  <c:v>0.22222222222222221</c:v>
                </c:pt>
                <c:pt idx="3899">
                  <c:v>0.22222222222222221</c:v>
                </c:pt>
                <c:pt idx="3900">
                  <c:v>0.22222222222222221</c:v>
                </c:pt>
                <c:pt idx="3901">
                  <c:v>0.22222222222222221</c:v>
                </c:pt>
                <c:pt idx="3902">
                  <c:v>0.22222222222222221</c:v>
                </c:pt>
                <c:pt idx="3903">
                  <c:v>0.22222222222222221</c:v>
                </c:pt>
                <c:pt idx="3904">
                  <c:v>0.22222222222222221</c:v>
                </c:pt>
                <c:pt idx="3905">
                  <c:v>0.22222222222222221</c:v>
                </c:pt>
                <c:pt idx="3906">
                  <c:v>0.22222222222222221</c:v>
                </c:pt>
                <c:pt idx="3907">
                  <c:v>0.22222222222222221</c:v>
                </c:pt>
                <c:pt idx="3908">
                  <c:v>0.22222222222222221</c:v>
                </c:pt>
                <c:pt idx="3909">
                  <c:v>0.22222222222222221</c:v>
                </c:pt>
                <c:pt idx="3910">
                  <c:v>0.22222222222222221</c:v>
                </c:pt>
                <c:pt idx="3911">
                  <c:v>0.22222222222222221</c:v>
                </c:pt>
                <c:pt idx="3912">
                  <c:v>0.22222222222222221</c:v>
                </c:pt>
                <c:pt idx="3913">
                  <c:v>0.22222222222222221</c:v>
                </c:pt>
                <c:pt idx="3914">
                  <c:v>0.22222222222222221</c:v>
                </c:pt>
                <c:pt idx="3915">
                  <c:v>0.22222222222222221</c:v>
                </c:pt>
                <c:pt idx="3916">
                  <c:v>0.20833333333333337</c:v>
                </c:pt>
                <c:pt idx="3917">
                  <c:v>0.20833333333333337</c:v>
                </c:pt>
                <c:pt idx="3918">
                  <c:v>0.20833333333333337</c:v>
                </c:pt>
                <c:pt idx="3919">
                  <c:v>0.20833333333333337</c:v>
                </c:pt>
                <c:pt idx="3920">
                  <c:v>0.20833333333333337</c:v>
                </c:pt>
                <c:pt idx="3921">
                  <c:v>0.20833333333333337</c:v>
                </c:pt>
                <c:pt idx="3922">
                  <c:v>0.20833333333333337</c:v>
                </c:pt>
                <c:pt idx="3923">
                  <c:v>0.20833333333333337</c:v>
                </c:pt>
                <c:pt idx="3924">
                  <c:v>0.20833333333333337</c:v>
                </c:pt>
                <c:pt idx="3925">
                  <c:v>0.20833333333333337</c:v>
                </c:pt>
                <c:pt idx="3926">
                  <c:v>0.20833333333333337</c:v>
                </c:pt>
                <c:pt idx="3927">
                  <c:v>0.20833333333333337</c:v>
                </c:pt>
                <c:pt idx="3928">
                  <c:v>0.19444444444444442</c:v>
                </c:pt>
                <c:pt idx="3929">
                  <c:v>0.19444444444444442</c:v>
                </c:pt>
                <c:pt idx="3930">
                  <c:v>0.19444444444444442</c:v>
                </c:pt>
                <c:pt idx="3931">
                  <c:v>0.19444444444444442</c:v>
                </c:pt>
                <c:pt idx="3932">
                  <c:v>0.19444444444444442</c:v>
                </c:pt>
                <c:pt idx="3933">
                  <c:v>0.19444444444444442</c:v>
                </c:pt>
                <c:pt idx="3934">
                  <c:v>0.19444444444444442</c:v>
                </c:pt>
                <c:pt idx="3935">
                  <c:v>0.19444444444444442</c:v>
                </c:pt>
                <c:pt idx="3936">
                  <c:v>0.19444444444444442</c:v>
                </c:pt>
                <c:pt idx="3937">
                  <c:v>0.19444444444444442</c:v>
                </c:pt>
                <c:pt idx="3938">
                  <c:v>0.19444444444444442</c:v>
                </c:pt>
                <c:pt idx="3939">
                  <c:v>0.19444444444444442</c:v>
                </c:pt>
                <c:pt idx="3940">
                  <c:v>0.18055555555555558</c:v>
                </c:pt>
                <c:pt idx="3941">
                  <c:v>0.18055555555555558</c:v>
                </c:pt>
                <c:pt idx="3942">
                  <c:v>0.16666666666666663</c:v>
                </c:pt>
                <c:pt idx="3943">
                  <c:v>0.16666666666666663</c:v>
                </c:pt>
                <c:pt idx="3944">
                  <c:v>0.16666666666666663</c:v>
                </c:pt>
                <c:pt idx="3945">
                  <c:v>0.16666666666666663</c:v>
                </c:pt>
                <c:pt idx="3946">
                  <c:v>0.16666666666666663</c:v>
                </c:pt>
                <c:pt idx="3947">
                  <c:v>0.15277777777777779</c:v>
                </c:pt>
                <c:pt idx="3948">
                  <c:v>0.15277777777777779</c:v>
                </c:pt>
                <c:pt idx="3949">
                  <c:v>0.15277777777777779</c:v>
                </c:pt>
                <c:pt idx="3950">
                  <c:v>0.13888888888888884</c:v>
                </c:pt>
                <c:pt idx="3951">
                  <c:v>0.13888888888888884</c:v>
                </c:pt>
                <c:pt idx="3952">
                  <c:v>0.13888888888888884</c:v>
                </c:pt>
                <c:pt idx="3953">
                  <c:v>0.13888888888888884</c:v>
                </c:pt>
                <c:pt idx="3954">
                  <c:v>0.125</c:v>
                </c:pt>
                <c:pt idx="3955">
                  <c:v>0.11111111111111116</c:v>
                </c:pt>
                <c:pt idx="3956">
                  <c:v>0.11111111111111116</c:v>
                </c:pt>
                <c:pt idx="3957">
                  <c:v>0.11111111111111116</c:v>
                </c:pt>
                <c:pt idx="3958">
                  <c:v>0.11111111111111116</c:v>
                </c:pt>
                <c:pt idx="3959">
                  <c:v>0.11111111111111116</c:v>
                </c:pt>
                <c:pt idx="3960">
                  <c:v>0.11111111111111116</c:v>
                </c:pt>
                <c:pt idx="3961">
                  <c:v>0.11111111111111116</c:v>
                </c:pt>
                <c:pt idx="3962">
                  <c:v>0.11111111111111116</c:v>
                </c:pt>
                <c:pt idx="3963">
                  <c:v>0.11111111111111116</c:v>
                </c:pt>
                <c:pt idx="3964">
                  <c:v>0.11111111111111116</c:v>
                </c:pt>
                <c:pt idx="3965">
                  <c:v>0.11111111111111116</c:v>
                </c:pt>
                <c:pt idx="3966">
                  <c:v>0.11111111111111116</c:v>
                </c:pt>
                <c:pt idx="3967">
                  <c:v>0.11111111111111116</c:v>
                </c:pt>
                <c:pt idx="3968">
                  <c:v>0.11111111111111116</c:v>
                </c:pt>
                <c:pt idx="3969">
                  <c:v>0.11111111111111116</c:v>
                </c:pt>
                <c:pt idx="3970">
                  <c:v>0.11111111111111116</c:v>
                </c:pt>
                <c:pt idx="3971">
                  <c:v>0.11111111111111116</c:v>
                </c:pt>
                <c:pt idx="3972">
                  <c:v>0.11111111111111116</c:v>
                </c:pt>
                <c:pt idx="3973">
                  <c:v>0.11111111111111116</c:v>
                </c:pt>
                <c:pt idx="3974">
                  <c:v>0.11111111111111116</c:v>
                </c:pt>
                <c:pt idx="3975">
                  <c:v>9.722222222222221E-2</c:v>
                </c:pt>
                <c:pt idx="3976">
                  <c:v>8.333333333333337E-2</c:v>
                </c:pt>
                <c:pt idx="3977">
                  <c:v>8.333333333333337E-2</c:v>
                </c:pt>
                <c:pt idx="3978">
                  <c:v>8.333333333333337E-2</c:v>
                </c:pt>
                <c:pt idx="3979">
                  <c:v>8.333333333333337E-2</c:v>
                </c:pt>
                <c:pt idx="3980">
                  <c:v>8.333333333333337E-2</c:v>
                </c:pt>
                <c:pt idx="3981">
                  <c:v>6.944444444444442E-2</c:v>
                </c:pt>
                <c:pt idx="3982">
                  <c:v>5.555555555555558E-2</c:v>
                </c:pt>
                <c:pt idx="3983">
                  <c:v>5.555555555555558E-2</c:v>
                </c:pt>
                <c:pt idx="3984">
                  <c:v>5.555555555555558E-2</c:v>
                </c:pt>
                <c:pt idx="3985">
                  <c:v>4.166666666666663E-2</c:v>
                </c:pt>
                <c:pt idx="3986">
                  <c:v>4.166666666666663E-2</c:v>
                </c:pt>
                <c:pt idx="3987">
                  <c:v>2.777777777777779E-2</c:v>
                </c:pt>
                <c:pt idx="3988">
                  <c:v>2.777777777777779E-2</c:v>
                </c:pt>
                <c:pt idx="3989">
                  <c:v>1.388888888888884E-2</c:v>
                </c:pt>
                <c:pt idx="3990">
                  <c:v>1.388888888888884E-2</c:v>
                </c:pt>
                <c:pt idx="3991">
                  <c:v>1.388888888888884E-2</c:v>
                </c:pt>
                <c:pt idx="3992">
                  <c:v>1.388888888888884E-2</c:v>
                </c:pt>
                <c:pt idx="3993">
                  <c:v>1.388888888888884E-2</c:v>
                </c:pt>
                <c:pt idx="3994">
                  <c:v>1.388888888888884E-2</c:v>
                </c:pt>
                <c:pt idx="3995">
                  <c:v>1.388888888888884E-2</c:v>
                </c:pt>
                <c:pt idx="3996">
                  <c:v>1.388888888888884E-2</c:v>
                </c:pt>
                <c:pt idx="3997">
                  <c:v>1.388888888888884E-2</c:v>
                </c:pt>
                <c:pt idx="3998">
                  <c:v>1.388888888888884E-2</c:v>
                </c:pt>
                <c:pt idx="3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62-4819-89EB-0D33AE148B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6706112"/>
        <c:axId val="405165272"/>
      </c:scatterChart>
      <c:valAx>
        <c:axId val="596706112"/>
        <c:scaling>
          <c:orientation val="minMax"/>
          <c:max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5165272"/>
        <c:crosses val="autoZero"/>
        <c:crossBetween val="midCat"/>
      </c:valAx>
      <c:valAx>
        <c:axId val="405165272"/>
        <c:scaling>
          <c:orientation val="minMax"/>
          <c:max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6706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Modelo_Probit!$AM$4:$AM$4003</c:f>
              <c:numCache>
                <c:formatCode>General</c:formatCode>
                <c:ptCount val="4000"/>
                <c:pt idx="0">
                  <c:v>1</c:v>
                </c:pt>
                <c:pt idx="1">
                  <c:v>0.9997453526865292</c:v>
                </c:pt>
                <c:pt idx="2">
                  <c:v>0.99949070537305829</c:v>
                </c:pt>
                <c:pt idx="3">
                  <c:v>0.99923605805958748</c:v>
                </c:pt>
                <c:pt idx="4">
                  <c:v>0.99898141074611668</c:v>
                </c:pt>
                <c:pt idx="5">
                  <c:v>0.99872676343264577</c:v>
                </c:pt>
                <c:pt idx="6">
                  <c:v>0.99847211611917497</c:v>
                </c:pt>
                <c:pt idx="7">
                  <c:v>0.99821746880570406</c:v>
                </c:pt>
                <c:pt idx="8">
                  <c:v>0.99796282149223325</c:v>
                </c:pt>
                <c:pt idx="9">
                  <c:v>0.99770817417876245</c:v>
                </c:pt>
                <c:pt idx="10">
                  <c:v>0.99745352686529154</c:v>
                </c:pt>
                <c:pt idx="11">
                  <c:v>0.99719887955182074</c:v>
                </c:pt>
                <c:pt idx="12">
                  <c:v>0.99694423223834994</c:v>
                </c:pt>
                <c:pt idx="13">
                  <c:v>0.99668958492487902</c:v>
                </c:pt>
                <c:pt idx="14">
                  <c:v>0.99643493761140822</c:v>
                </c:pt>
                <c:pt idx="15">
                  <c:v>0.99618029029793731</c:v>
                </c:pt>
                <c:pt idx="16">
                  <c:v>0.99592564298446651</c:v>
                </c:pt>
                <c:pt idx="17">
                  <c:v>0.99567099567099571</c:v>
                </c:pt>
                <c:pt idx="18">
                  <c:v>0.99541634835752479</c:v>
                </c:pt>
                <c:pt idx="19">
                  <c:v>0.99516170104405399</c:v>
                </c:pt>
                <c:pt idx="20">
                  <c:v>0.99490705373058319</c:v>
                </c:pt>
                <c:pt idx="21">
                  <c:v>0.99465240641711228</c:v>
                </c:pt>
                <c:pt idx="22">
                  <c:v>0.99439775910364148</c:v>
                </c:pt>
                <c:pt idx="23">
                  <c:v>0.99414311179017056</c:v>
                </c:pt>
                <c:pt idx="24">
                  <c:v>0.99388846447669976</c:v>
                </c:pt>
                <c:pt idx="25">
                  <c:v>0.99363381716322896</c:v>
                </c:pt>
                <c:pt idx="26">
                  <c:v>0.99337916984975805</c:v>
                </c:pt>
                <c:pt idx="27">
                  <c:v>0.99312452253628725</c:v>
                </c:pt>
                <c:pt idx="28">
                  <c:v>0.99286987522281644</c:v>
                </c:pt>
                <c:pt idx="29">
                  <c:v>0.99261522790934553</c:v>
                </c:pt>
                <c:pt idx="30">
                  <c:v>0.99236058059587473</c:v>
                </c:pt>
                <c:pt idx="31">
                  <c:v>0.99210593328240382</c:v>
                </c:pt>
                <c:pt idx="32">
                  <c:v>0.99185128596893302</c:v>
                </c:pt>
                <c:pt idx="33">
                  <c:v>0.99159663865546221</c:v>
                </c:pt>
                <c:pt idx="34">
                  <c:v>0.9913419913419913</c:v>
                </c:pt>
                <c:pt idx="35">
                  <c:v>0.9910873440285205</c:v>
                </c:pt>
                <c:pt idx="36">
                  <c:v>0.9908326967150497</c:v>
                </c:pt>
                <c:pt idx="37">
                  <c:v>0.99057804940157879</c:v>
                </c:pt>
                <c:pt idx="38">
                  <c:v>0.99032340208810798</c:v>
                </c:pt>
                <c:pt idx="39">
                  <c:v>0.99006875477463718</c:v>
                </c:pt>
                <c:pt idx="40">
                  <c:v>0.98981410746116627</c:v>
                </c:pt>
                <c:pt idx="41">
                  <c:v>0.98955946014769547</c:v>
                </c:pt>
                <c:pt idx="42">
                  <c:v>0.98930481283422456</c:v>
                </c:pt>
                <c:pt idx="43">
                  <c:v>0.98905016552075375</c:v>
                </c:pt>
                <c:pt idx="44">
                  <c:v>0.98879551820728295</c:v>
                </c:pt>
                <c:pt idx="45">
                  <c:v>0.98854087089381204</c:v>
                </c:pt>
                <c:pt idx="46">
                  <c:v>0.98828622358034124</c:v>
                </c:pt>
                <c:pt idx="47">
                  <c:v>0.98803157626687044</c:v>
                </c:pt>
                <c:pt idx="48">
                  <c:v>0.98777692895339952</c:v>
                </c:pt>
                <c:pt idx="49">
                  <c:v>0.98752228163992872</c:v>
                </c:pt>
                <c:pt idx="50">
                  <c:v>0.98726763432645781</c:v>
                </c:pt>
                <c:pt idx="51">
                  <c:v>0.98701298701298701</c:v>
                </c:pt>
                <c:pt idx="52">
                  <c:v>0.98675833969951621</c:v>
                </c:pt>
                <c:pt idx="53">
                  <c:v>0.98650369238604529</c:v>
                </c:pt>
                <c:pt idx="54">
                  <c:v>0.98624904507257449</c:v>
                </c:pt>
                <c:pt idx="55">
                  <c:v>0.98599439775910369</c:v>
                </c:pt>
                <c:pt idx="56">
                  <c:v>0.98573975044563278</c:v>
                </c:pt>
                <c:pt idx="57">
                  <c:v>0.98548510313216198</c:v>
                </c:pt>
                <c:pt idx="58">
                  <c:v>0.98523045581869106</c:v>
                </c:pt>
                <c:pt idx="59">
                  <c:v>0.98497580850522026</c:v>
                </c:pt>
                <c:pt idx="60">
                  <c:v>0.98472116119174946</c:v>
                </c:pt>
                <c:pt idx="61">
                  <c:v>0.98446651387827855</c:v>
                </c:pt>
                <c:pt idx="62">
                  <c:v>0.98421186656480775</c:v>
                </c:pt>
                <c:pt idx="63">
                  <c:v>0.98395721925133695</c:v>
                </c:pt>
                <c:pt idx="64">
                  <c:v>0.98370257193786603</c:v>
                </c:pt>
                <c:pt idx="65">
                  <c:v>0.98344792462439523</c:v>
                </c:pt>
                <c:pt idx="66">
                  <c:v>0.98319327731092432</c:v>
                </c:pt>
                <c:pt idx="67">
                  <c:v>0.98293862999745352</c:v>
                </c:pt>
                <c:pt idx="68">
                  <c:v>0.98268398268398272</c:v>
                </c:pt>
                <c:pt idx="69">
                  <c:v>0.9824293353705118</c:v>
                </c:pt>
                <c:pt idx="70">
                  <c:v>0.982174688057041</c:v>
                </c:pt>
                <c:pt idx="71">
                  <c:v>0.9819200407435702</c:v>
                </c:pt>
                <c:pt idx="72">
                  <c:v>0.98166539343009929</c:v>
                </c:pt>
                <c:pt idx="73">
                  <c:v>0.98141074611662849</c:v>
                </c:pt>
                <c:pt idx="74">
                  <c:v>0.98115609880315757</c:v>
                </c:pt>
                <c:pt idx="75">
                  <c:v>0.98090145148968677</c:v>
                </c:pt>
                <c:pt idx="76">
                  <c:v>0.98064680417621597</c:v>
                </c:pt>
                <c:pt idx="77">
                  <c:v>0.98039215686274506</c:v>
                </c:pt>
                <c:pt idx="78">
                  <c:v>0.98013750954927426</c:v>
                </c:pt>
                <c:pt idx="79">
                  <c:v>0.97988286223580345</c:v>
                </c:pt>
                <c:pt idx="80">
                  <c:v>0.97962821492233254</c:v>
                </c:pt>
                <c:pt idx="81">
                  <c:v>0.97937356760886174</c:v>
                </c:pt>
                <c:pt idx="82">
                  <c:v>0.97911892029539094</c:v>
                </c:pt>
                <c:pt idx="83">
                  <c:v>0.97886427298192002</c:v>
                </c:pt>
                <c:pt idx="84">
                  <c:v>0.97860962566844922</c:v>
                </c:pt>
                <c:pt idx="85">
                  <c:v>0.97835497835497831</c:v>
                </c:pt>
                <c:pt idx="86">
                  <c:v>0.97810033104150751</c:v>
                </c:pt>
                <c:pt idx="87">
                  <c:v>0.97784568372803671</c:v>
                </c:pt>
                <c:pt idx="88">
                  <c:v>0.97759103641456579</c:v>
                </c:pt>
                <c:pt idx="89">
                  <c:v>0.97733638910109499</c:v>
                </c:pt>
                <c:pt idx="90">
                  <c:v>0.97708174178762419</c:v>
                </c:pt>
                <c:pt idx="91">
                  <c:v>0.97682709447415328</c:v>
                </c:pt>
                <c:pt idx="92">
                  <c:v>0.97657244716068248</c:v>
                </c:pt>
                <c:pt idx="93">
                  <c:v>0.97631779984721156</c:v>
                </c:pt>
                <c:pt idx="94">
                  <c:v>0.97606315253374076</c:v>
                </c:pt>
                <c:pt idx="95">
                  <c:v>0.97580850522026996</c:v>
                </c:pt>
                <c:pt idx="96">
                  <c:v>0.97555385790679905</c:v>
                </c:pt>
                <c:pt idx="97">
                  <c:v>0.97529921059332825</c:v>
                </c:pt>
                <c:pt idx="98">
                  <c:v>0.97504456327985745</c:v>
                </c:pt>
                <c:pt idx="99">
                  <c:v>0.97478991596638653</c:v>
                </c:pt>
                <c:pt idx="100">
                  <c:v>0.97453526865291573</c:v>
                </c:pt>
                <c:pt idx="101">
                  <c:v>0.97428062133944482</c:v>
                </c:pt>
                <c:pt idx="102">
                  <c:v>0.97402597402597402</c:v>
                </c:pt>
                <c:pt idx="103">
                  <c:v>0.97377132671250322</c:v>
                </c:pt>
                <c:pt idx="104">
                  <c:v>0.9735166793990323</c:v>
                </c:pt>
                <c:pt idx="105">
                  <c:v>0.9732620320855615</c:v>
                </c:pt>
                <c:pt idx="106">
                  <c:v>0.9730073847720907</c:v>
                </c:pt>
                <c:pt idx="107">
                  <c:v>0.97275273745861979</c:v>
                </c:pt>
                <c:pt idx="108">
                  <c:v>0.97249809014514899</c:v>
                </c:pt>
                <c:pt idx="109">
                  <c:v>0.97224344283167807</c:v>
                </c:pt>
                <c:pt idx="110">
                  <c:v>0.97198879551820727</c:v>
                </c:pt>
                <c:pt idx="111">
                  <c:v>0.97173414820473647</c:v>
                </c:pt>
                <c:pt idx="112">
                  <c:v>0.97147950089126556</c:v>
                </c:pt>
                <c:pt idx="113">
                  <c:v>0.97122485357779476</c:v>
                </c:pt>
                <c:pt idx="114">
                  <c:v>0.97097020626432395</c:v>
                </c:pt>
                <c:pt idx="115">
                  <c:v>0.97071555895085304</c:v>
                </c:pt>
                <c:pt idx="116">
                  <c:v>0.97046091163738224</c:v>
                </c:pt>
                <c:pt idx="117">
                  <c:v>0.97020626432391133</c:v>
                </c:pt>
                <c:pt idx="118">
                  <c:v>0.96995161701044053</c:v>
                </c:pt>
                <c:pt idx="119">
                  <c:v>0.96969696969696972</c:v>
                </c:pt>
                <c:pt idx="120">
                  <c:v>0.96944232238349881</c:v>
                </c:pt>
                <c:pt idx="121">
                  <c:v>0.96918767507002801</c:v>
                </c:pt>
                <c:pt idx="122">
                  <c:v>0.96893302775655721</c:v>
                </c:pt>
                <c:pt idx="123">
                  <c:v>0.9686783804430863</c:v>
                </c:pt>
                <c:pt idx="124">
                  <c:v>0.96842373312961549</c:v>
                </c:pt>
                <c:pt idx="125">
                  <c:v>0.96816908581614469</c:v>
                </c:pt>
                <c:pt idx="126">
                  <c:v>0.96791443850267378</c:v>
                </c:pt>
                <c:pt idx="127">
                  <c:v>0.96765979118920298</c:v>
                </c:pt>
                <c:pt idx="128">
                  <c:v>0.96740514387573207</c:v>
                </c:pt>
                <c:pt idx="129">
                  <c:v>0.96715049656226126</c:v>
                </c:pt>
                <c:pt idx="130">
                  <c:v>0.96689584924879046</c:v>
                </c:pt>
                <c:pt idx="131">
                  <c:v>0.96664120193531955</c:v>
                </c:pt>
                <c:pt idx="132">
                  <c:v>0.96638655462184875</c:v>
                </c:pt>
                <c:pt idx="133">
                  <c:v>0.96613190730837795</c:v>
                </c:pt>
                <c:pt idx="134">
                  <c:v>0.96587725999490703</c:v>
                </c:pt>
                <c:pt idx="135">
                  <c:v>0.96562261268143623</c:v>
                </c:pt>
                <c:pt idx="136">
                  <c:v>0.96536796536796532</c:v>
                </c:pt>
                <c:pt idx="137">
                  <c:v>0.96511331805449452</c:v>
                </c:pt>
                <c:pt idx="138">
                  <c:v>0.96485867074102372</c:v>
                </c:pt>
                <c:pt idx="139">
                  <c:v>0.9646040234275528</c:v>
                </c:pt>
                <c:pt idx="140">
                  <c:v>0.964349376114082</c:v>
                </c:pt>
                <c:pt idx="141">
                  <c:v>0.9640947288006112</c:v>
                </c:pt>
                <c:pt idx="142">
                  <c:v>0.96384008148714029</c:v>
                </c:pt>
                <c:pt idx="143">
                  <c:v>0.96358543417366949</c:v>
                </c:pt>
                <c:pt idx="144">
                  <c:v>0.96333078686019857</c:v>
                </c:pt>
                <c:pt idx="145">
                  <c:v>0.96307613954672777</c:v>
                </c:pt>
                <c:pt idx="146">
                  <c:v>0.96282149223325697</c:v>
                </c:pt>
                <c:pt idx="147">
                  <c:v>0.96256684491978606</c:v>
                </c:pt>
                <c:pt idx="148">
                  <c:v>0.96231219760631526</c:v>
                </c:pt>
                <c:pt idx="149">
                  <c:v>0.96205755029284445</c:v>
                </c:pt>
                <c:pt idx="150">
                  <c:v>0.96180290297937354</c:v>
                </c:pt>
                <c:pt idx="151">
                  <c:v>0.96154825566590274</c:v>
                </c:pt>
                <c:pt idx="152">
                  <c:v>0.96129360835243194</c:v>
                </c:pt>
                <c:pt idx="153">
                  <c:v>0.96103896103896103</c:v>
                </c:pt>
                <c:pt idx="154">
                  <c:v>0.96078431372549022</c:v>
                </c:pt>
                <c:pt idx="155">
                  <c:v>0.96052966641201931</c:v>
                </c:pt>
                <c:pt idx="156">
                  <c:v>0.96027501909854851</c:v>
                </c:pt>
                <c:pt idx="157">
                  <c:v>0.96002037178507771</c:v>
                </c:pt>
                <c:pt idx="158">
                  <c:v>0.9597657244716068</c:v>
                </c:pt>
                <c:pt idx="159">
                  <c:v>0.95951107715813599</c:v>
                </c:pt>
                <c:pt idx="160">
                  <c:v>0.95925642984466508</c:v>
                </c:pt>
                <c:pt idx="161">
                  <c:v>0.95900178253119428</c:v>
                </c:pt>
                <c:pt idx="162">
                  <c:v>0.95874713521772348</c:v>
                </c:pt>
                <c:pt idx="163">
                  <c:v>0.95849248790425257</c:v>
                </c:pt>
                <c:pt idx="164">
                  <c:v>0.95823784059078176</c:v>
                </c:pt>
                <c:pt idx="165">
                  <c:v>0.95798319327731096</c:v>
                </c:pt>
                <c:pt idx="166">
                  <c:v>0.95772854596384005</c:v>
                </c:pt>
                <c:pt idx="167">
                  <c:v>0.95747389865036925</c:v>
                </c:pt>
                <c:pt idx="168">
                  <c:v>0.95721925133689845</c:v>
                </c:pt>
                <c:pt idx="169">
                  <c:v>0.95696460402342753</c:v>
                </c:pt>
                <c:pt idx="170">
                  <c:v>0.95670995670995673</c:v>
                </c:pt>
                <c:pt idx="171">
                  <c:v>0.95645530939648582</c:v>
                </c:pt>
                <c:pt idx="172">
                  <c:v>0.95620066208301502</c:v>
                </c:pt>
                <c:pt idx="173">
                  <c:v>0.95594601476954422</c:v>
                </c:pt>
                <c:pt idx="174">
                  <c:v>0.9556913674560733</c:v>
                </c:pt>
                <c:pt idx="175">
                  <c:v>0.9554367201426025</c:v>
                </c:pt>
                <c:pt idx="176">
                  <c:v>0.9551820728291317</c:v>
                </c:pt>
                <c:pt idx="177">
                  <c:v>0.95492742551566079</c:v>
                </c:pt>
                <c:pt idx="178">
                  <c:v>0.95467277820218999</c:v>
                </c:pt>
                <c:pt idx="179">
                  <c:v>0.95441813088871907</c:v>
                </c:pt>
                <c:pt idx="180">
                  <c:v>0.95416348357524827</c:v>
                </c:pt>
                <c:pt idx="181">
                  <c:v>0.95390883626177747</c:v>
                </c:pt>
                <c:pt idx="182">
                  <c:v>0.95365418894830656</c:v>
                </c:pt>
                <c:pt idx="183">
                  <c:v>0.95339954163483576</c:v>
                </c:pt>
                <c:pt idx="184">
                  <c:v>0.95314489432136495</c:v>
                </c:pt>
                <c:pt idx="185">
                  <c:v>0.95289024700789404</c:v>
                </c:pt>
                <c:pt idx="186">
                  <c:v>0.95263559969442324</c:v>
                </c:pt>
                <c:pt idx="187">
                  <c:v>0.95238095238095233</c:v>
                </c:pt>
                <c:pt idx="188">
                  <c:v>0.95212630506748153</c:v>
                </c:pt>
                <c:pt idx="189">
                  <c:v>0.95187165775401072</c:v>
                </c:pt>
                <c:pt idx="190">
                  <c:v>0.95161701044053981</c:v>
                </c:pt>
                <c:pt idx="191">
                  <c:v>0.95136236312706901</c:v>
                </c:pt>
                <c:pt idx="192">
                  <c:v>0.95110771581359821</c:v>
                </c:pt>
                <c:pt idx="193">
                  <c:v>0.9508530685001273</c:v>
                </c:pt>
                <c:pt idx="194">
                  <c:v>0.95059842118665649</c:v>
                </c:pt>
                <c:pt idx="195">
                  <c:v>0.95034377387318569</c:v>
                </c:pt>
                <c:pt idx="196">
                  <c:v>0.95008912655971478</c:v>
                </c:pt>
                <c:pt idx="197">
                  <c:v>0.94983447924624398</c:v>
                </c:pt>
                <c:pt idx="198">
                  <c:v>0.94957983193277307</c:v>
                </c:pt>
                <c:pt idx="199">
                  <c:v>0.94932518461930226</c:v>
                </c:pt>
                <c:pt idx="200">
                  <c:v>0.94907053730583146</c:v>
                </c:pt>
                <c:pt idx="201">
                  <c:v>0.94881588999236055</c:v>
                </c:pt>
                <c:pt idx="202">
                  <c:v>0.94856124267888975</c:v>
                </c:pt>
                <c:pt idx="203">
                  <c:v>0.94830659536541884</c:v>
                </c:pt>
                <c:pt idx="204">
                  <c:v>0.94805194805194803</c:v>
                </c:pt>
                <c:pt idx="205">
                  <c:v>0.94779730073847723</c:v>
                </c:pt>
                <c:pt idx="206">
                  <c:v>0.94754265342500632</c:v>
                </c:pt>
                <c:pt idx="207">
                  <c:v>0.94728800611153552</c:v>
                </c:pt>
                <c:pt idx="208">
                  <c:v>0.94703335879806472</c:v>
                </c:pt>
                <c:pt idx="209">
                  <c:v>0.9467787114845938</c:v>
                </c:pt>
                <c:pt idx="210">
                  <c:v>0.946524064171123</c:v>
                </c:pt>
                <c:pt idx="211">
                  <c:v>0.9462694168576522</c:v>
                </c:pt>
                <c:pt idx="212">
                  <c:v>0.94601476954418129</c:v>
                </c:pt>
                <c:pt idx="213">
                  <c:v>0.94576012223071049</c:v>
                </c:pt>
                <c:pt idx="214">
                  <c:v>0.94550547491723957</c:v>
                </c:pt>
                <c:pt idx="215">
                  <c:v>0.94525082760376877</c:v>
                </c:pt>
                <c:pt idx="216">
                  <c:v>0.94499618029029797</c:v>
                </c:pt>
                <c:pt idx="217">
                  <c:v>0.94474153297682706</c:v>
                </c:pt>
                <c:pt idx="218">
                  <c:v>0.94448688566335626</c:v>
                </c:pt>
                <c:pt idx="219">
                  <c:v>0.94423223834988546</c:v>
                </c:pt>
                <c:pt idx="220">
                  <c:v>0.94397759103641454</c:v>
                </c:pt>
                <c:pt idx="221">
                  <c:v>0.94372294372294374</c:v>
                </c:pt>
                <c:pt idx="222">
                  <c:v>0.94346829640947283</c:v>
                </c:pt>
                <c:pt idx="223">
                  <c:v>0.94321364909600203</c:v>
                </c:pt>
                <c:pt idx="224">
                  <c:v>0.94295900178253123</c:v>
                </c:pt>
                <c:pt idx="225">
                  <c:v>0.94270435446906031</c:v>
                </c:pt>
                <c:pt idx="226">
                  <c:v>0.94244970715558951</c:v>
                </c:pt>
                <c:pt idx="227">
                  <c:v>0.94219505984211871</c:v>
                </c:pt>
                <c:pt idx="228">
                  <c:v>0.9419404125286478</c:v>
                </c:pt>
                <c:pt idx="229">
                  <c:v>0.941685765215177</c:v>
                </c:pt>
                <c:pt idx="230">
                  <c:v>0.94143111790170608</c:v>
                </c:pt>
                <c:pt idx="231">
                  <c:v>0.94117647058823528</c:v>
                </c:pt>
                <c:pt idx="232">
                  <c:v>0.94092182327476448</c:v>
                </c:pt>
                <c:pt idx="233">
                  <c:v>0.94066717596129357</c:v>
                </c:pt>
                <c:pt idx="234">
                  <c:v>0.94041252864782277</c:v>
                </c:pt>
                <c:pt idx="235">
                  <c:v>0.94015788133435196</c:v>
                </c:pt>
                <c:pt idx="236">
                  <c:v>0.93990323402088105</c:v>
                </c:pt>
                <c:pt idx="237">
                  <c:v>0.93964858670741025</c:v>
                </c:pt>
                <c:pt idx="238">
                  <c:v>0.93939393939393945</c:v>
                </c:pt>
                <c:pt idx="239">
                  <c:v>0.93913929208046854</c:v>
                </c:pt>
                <c:pt idx="240">
                  <c:v>0.93888464476699773</c:v>
                </c:pt>
                <c:pt idx="241">
                  <c:v>0.93862999745352682</c:v>
                </c:pt>
                <c:pt idx="242">
                  <c:v>0.93837535014005602</c:v>
                </c:pt>
                <c:pt idx="243">
                  <c:v>0.93812070282658522</c:v>
                </c:pt>
                <c:pt idx="244">
                  <c:v>0.93786605551311431</c:v>
                </c:pt>
                <c:pt idx="245">
                  <c:v>0.9376114081996435</c:v>
                </c:pt>
                <c:pt idx="246">
                  <c:v>0.93735676088617259</c:v>
                </c:pt>
                <c:pt idx="247">
                  <c:v>0.93710211357270179</c:v>
                </c:pt>
                <c:pt idx="248">
                  <c:v>0.93684746625923099</c:v>
                </c:pt>
                <c:pt idx="249">
                  <c:v>0.93659281894576007</c:v>
                </c:pt>
                <c:pt idx="250">
                  <c:v>0.93633817163228927</c:v>
                </c:pt>
                <c:pt idx="251">
                  <c:v>0.93608352431881847</c:v>
                </c:pt>
                <c:pt idx="252">
                  <c:v>0.93582887700534756</c:v>
                </c:pt>
                <c:pt idx="253">
                  <c:v>0.93557422969187676</c:v>
                </c:pt>
                <c:pt idx="254">
                  <c:v>0.93531958237840596</c:v>
                </c:pt>
                <c:pt idx="255">
                  <c:v>0.93506493506493504</c:v>
                </c:pt>
                <c:pt idx="256">
                  <c:v>0.93481028775146424</c:v>
                </c:pt>
                <c:pt idx="257">
                  <c:v>0.93455564043799333</c:v>
                </c:pt>
                <c:pt idx="258">
                  <c:v>0.93430099312452253</c:v>
                </c:pt>
                <c:pt idx="259">
                  <c:v>0.93404634581105173</c:v>
                </c:pt>
                <c:pt idx="260">
                  <c:v>0.93379169849758081</c:v>
                </c:pt>
                <c:pt idx="261">
                  <c:v>0.93353705118411001</c:v>
                </c:pt>
                <c:pt idx="262">
                  <c:v>0.93328240387063921</c:v>
                </c:pt>
                <c:pt idx="263">
                  <c:v>0.9330277565571683</c:v>
                </c:pt>
                <c:pt idx="264">
                  <c:v>0.9327731092436975</c:v>
                </c:pt>
                <c:pt idx="265">
                  <c:v>0.93251846193022669</c:v>
                </c:pt>
                <c:pt idx="266">
                  <c:v>0.93226381461675578</c:v>
                </c:pt>
                <c:pt idx="267">
                  <c:v>0.93200916730328498</c:v>
                </c:pt>
                <c:pt idx="268">
                  <c:v>0.93175451998981407</c:v>
                </c:pt>
                <c:pt idx="269">
                  <c:v>0.93149987267634327</c:v>
                </c:pt>
                <c:pt idx="270">
                  <c:v>0.93124522536287246</c:v>
                </c:pt>
                <c:pt idx="271">
                  <c:v>0.93099057804940155</c:v>
                </c:pt>
                <c:pt idx="272">
                  <c:v>0.93073593073593075</c:v>
                </c:pt>
                <c:pt idx="273">
                  <c:v>0.93048128342245984</c:v>
                </c:pt>
                <c:pt idx="274">
                  <c:v>0.93022663610898904</c:v>
                </c:pt>
                <c:pt idx="275">
                  <c:v>0.92997198879551823</c:v>
                </c:pt>
                <c:pt idx="276">
                  <c:v>0.92971734148204732</c:v>
                </c:pt>
                <c:pt idx="277">
                  <c:v>0.92946269416857652</c:v>
                </c:pt>
                <c:pt idx="278">
                  <c:v>0.92920804685510572</c:v>
                </c:pt>
                <c:pt idx="279">
                  <c:v>0.92895339954163481</c:v>
                </c:pt>
                <c:pt idx="280">
                  <c:v>0.928698752228164</c:v>
                </c:pt>
                <c:pt idx="281">
                  <c:v>0.9284441049146932</c:v>
                </c:pt>
                <c:pt idx="282">
                  <c:v>0.92818945760122229</c:v>
                </c:pt>
                <c:pt idx="283">
                  <c:v>0.92793481028775149</c:v>
                </c:pt>
                <c:pt idx="284">
                  <c:v>0.92768016297428058</c:v>
                </c:pt>
                <c:pt idx="285">
                  <c:v>0.92742551566080977</c:v>
                </c:pt>
                <c:pt idx="286">
                  <c:v>0.92717086834733897</c:v>
                </c:pt>
                <c:pt idx="287">
                  <c:v>0.92691622103386806</c:v>
                </c:pt>
                <c:pt idx="288">
                  <c:v>0.92666157372039726</c:v>
                </c:pt>
                <c:pt idx="289">
                  <c:v>0.92640692640692635</c:v>
                </c:pt>
                <c:pt idx="290">
                  <c:v>0.92615227909345554</c:v>
                </c:pt>
                <c:pt idx="291">
                  <c:v>0.92589763177998474</c:v>
                </c:pt>
                <c:pt idx="292">
                  <c:v>0.92564298446651394</c:v>
                </c:pt>
                <c:pt idx="293">
                  <c:v>0.92538833715304303</c:v>
                </c:pt>
                <c:pt idx="294">
                  <c:v>0.92513368983957223</c:v>
                </c:pt>
                <c:pt idx="295">
                  <c:v>0.92487904252610131</c:v>
                </c:pt>
                <c:pt idx="296">
                  <c:v>0.92462439521263051</c:v>
                </c:pt>
                <c:pt idx="297">
                  <c:v>0.92436974789915971</c:v>
                </c:pt>
                <c:pt idx="298">
                  <c:v>0.9241151005856888</c:v>
                </c:pt>
                <c:pt idx="299">
                  <c:v>0.923860453272218</c:v>
                </c:pt>
                <c:pt idx="300">
                  <c:v>0.92360580595874708</c:v>
                </c:pt>
                <c:pt idx="301">
                  <c:v>0.92335115864527628</c:v>
                </c:pt>
                <c:pt idx="302">
                  <c:v>0.92309651133180548</c:v>
                </c:pt>
                <c:pt idx="303">
                  <c:v>0.92284186401833457</c:v>
                </c:pt>
                <c:pt idx="304">
                  <c:v>0.92258721670486377</c:v>
                </c:pt>
                <c:pt idx="305">
                  <c:v>0.92233256939139296</c:v>
                </c:pt>
                <c:pt idx="306">
                  <c:v>0.92207792207792205</c:v>
                </c:pt>
                <c:pt idx="307">
                  <c:v>0.92182327476445125</c:v>
                </c:pt>
                <c:pt idx="308">
                  <c:v>0.92156862745098045</c:v>
                </c:pt>
                <c:pt idx="309">
                  <c:v>0.92131398013750954</c:v>
                </c:pt>
                <c:pt idx="310">
                  <c:v>0.92105933282403873</c:v>
                </c:pt>
                <c:pt idx="311">
                  <c:v>0.92080468551056782</c:v>
                </c:pt>
                <c:pt idx="312">
                  <c:v>0.92055003819709702</c:v>
                </c:pt>
                <c:pt idx="313">
                  <c:v>0.92029539088362622</c:v>
                </c:pt>
                <c:pt idx="314">
                  <c:v>0.92004074357015531</c:v>
                </c:pt>
                <c:pt idx="315">
                  <c:v>0.9197860962566845</c:v>
                </c:pt>
                <c:pt idx="316">
                  <c:v>0.91953144894321359</c:v>
                </c:pt>
                <c:pt idx="317">
                  <c:v>0.91927680162974279</c:v>
                </c:pt>
                <c:pt idx="318">
                  <c:v>0.91902215431627199</c:v>
                </c:pt>
                <c:pt idx="319">
                  <c:v>0.91876750700280108</c:v>
                </c:pt>
                <c:pt idx="320">
                  <c:v>0.91851285968933027</c:v>
                </c:pt>
                <c:pt idx="321">
                  <c:v>0.91825821237585947</c:v>
                </c:pt>
                <c:pt idx="322">
                  <c:v>0.91800356506238856</c:v>
                </c:pt>
                <c:pt idx="323">
                  <c:v>0.91774891774891776</c:v>
                </c:pt>
                <c:pt idx="324">
                  <c:v>0.91749427043544696</c:v>
                </c:pt>
                <c:pt idx="325">
                  <c:v>0.91723962312197604</c:v>
                </c:pt>
                <c:pt idx="326">
                  <c:v>0.91698497580850524</c:v>
                </c:pt>
                <c:pt idx="327">
                  <c:v>0.91673032849503433</c:v>
                </c:pt>
                <c:pt idx="328">
                  <c:v>0.91647568118156353</c:v>
                </c:pt>
                <c:pt idx="329">
                  <c:v>0.91622103386809273</c:v>
                </c:pt>
                <c:pt idx="330">
                  <c:v>0.91596638655462181</c:v>
                </c:pt>
                <c:pt idx="331">
                  <c:v>0.91571173924115101</c:v>
                </c:pt>
                <c:pt idx="332">
                  <c:v>0.91545709192768021</c:v>
                </c:pt>
                <c:pt idx="333">
                  <c:v>0.9152024446142093</c:v>
                </c:pt>
                <c:pt idx="334">
                  <c:v>0.9149477973007385</c:v>
                </c:pt>
                <c:pt idx="335">
                  <c:v>0.9146931499872677</c:v>
                </c:pt>
                <c:pt idx="336">
                  <c:v>0.91443850267379678</c:v>
                </c:pt>
                <c:pt idx="337">
                  <c:v>0.91418385536032598</c:v>
                </c:pt>
                <c:pt idx="338">
                  <c:v>0.91392920804685507</c:v>
                </c:pt>
                <c:pt idx="339">
                  <c:v>0.91367456073338427</c:v>
                </c:pt>
                <c:pt idx="340">
                  <c:v>0.91341991341991347</c:v>
                </c:pt>
                <c:pt idx="341">
                  <c:v>0.91316526610644255</c:v>
                </c:pt>
                <c:pt idx="342">
                  <c:v>0.91291061879297175</c:v>
                </c:pt>
                <c:pt idx="343">
                  <c:v>0.91265597147950084</c:v>
                </c:pt>
                <c:pt idx="344">
                  <c:v>0.91240132416603004</c:v>
                </c:pt>
                <c:pt idx="345">
                  <c:v>0.91214667685255924</c:v>
                </c:pt>
                <c:pt idx="346">
                  <c:v>0.91189202953908832</c:v>
                </c:pt>
                <c:pt idx="347">
                  <c:v>0.91163738222561752</c:v>
                </c:pt>
                <c:pt idx="348">
                  <c:v>0.91138273491214672</c:v>
                </c:pt>
                <c:pt idx="349">
                  <c:v>0.91112808759867581</c:v>
                </c:pt>
                <c:pt idx="350">
                  <c:v>0.910873440285205</c:v>
                </c:pt>
                <c:pt idx="351">
                  <c:v>0.9106187929717342</c:v>
                </c:pt>
                <c:pt idx="352">
                  <c:v>0.91036414565826329</c:v>
                </c:pt>
                <c:pt idx="353">
                  <c:v>0.91010949834479249</c:v>
                </c:pt>
                <c:pt idx="354">
                  <c:v>0.90985485103132158</c:v>
                </c:pt>
                <c:pt idx="355">
                  <c:v>0.90960020371785077</c:v>
                </c:pt>
                <c:pt idx="356">
                  <c:v>0.90934555640437997</c:v>
                </c:pt>
                <c:pt idx="357">
                  <c:v>0.90909090909090906</c:v>
                </c:pt>
                <c:pt idx="358">
                  <c:v>0.90883626177743826</c:v>
                </c:pt>
                <c:pt idx="359">
                  <c:v>0.90858161446396735</c:v>
                </c:pt>
                <c:pt idx="360">
                  <c:v>0.90832696715049654</c:v>
                </c:pt>
                <c:pt idx="361">
                  <c:v>0.90807231983702574</c:v>
                </c:pt>
                <c:pt idx="362">
                  <c:v>0.90781767252355483</c:v>
                </c:pt>
                <c:pt idx="363">
                  <c:v>0.90756302521008403</c:v>
                </c:pt>
                <c:pt idx="364">
                  <c:v>0.90730837789661323</c:v>
                </c:pt>
                <c:pt idx="365">
                  <c:v>0.90705373058314231</c:v>
                </c:pt>
                <c:pt idx="366">
                  <c:v>0.90679908326967151</c:v>
                </c:pt>
                <c:pt idx="367">
                  <c:v>0.90654443595620071</c:v>
                </c:pt>
                <c:pt idx="368">
                  <c:v>0.9062897886427298</c:v>
                </c:pt>
                <c:pt idx="369">
                  <c:v>0.906035141329259</c:v>
                </c:pt>
                <c:pt idx="370">
                  <c:v>0.90578049401578808</c:v>
                </c:pt>
                <c:pt idx="371">
                  <c:v>0.90552584670231728</c:v>
                </c:pt>
                <c:pt idx="372">
                  <c:v>0.90527119938884648</c:v>
                </c:pt>
                <c:pt idx="373">
                  <c:v>0.90501655207537557</c:v>
                </c:pt>
                <c:pt idx="374">
                  <c:v>0.90476190476190477</c:v>
                </c:pt>
                <c:pt idx="375">
                  <c:v>0.90450725744843397</c:v>
                </c:pt>
                <c:pt idx="376">
                  <c:v>0.90425261013496305</c:v>
                </c:pt>
                <c:pt idx="377">
                  <c:v>0.90399796282149225</c:v>
                </c:pt>
                <c:pt idx="378">
                  <c:v>0.90374331550802145</c:v>
                </c:pt>
                <c:pt idx="379">
                  <c:v>0.90348866819455054</c:v>
                </c:pt>
                <c:pt idx="380">
                  <c:v>0.90323402088107974</c:v>
                </c:pt>
                <c:pt idx="381">
                  <c:v>0.90297937356760882</c:v>
                </c:pt>
                <c:pt idx="382">
                  <c:v>0.90272472625413802</c:v>
                </c:pt>
                <c:pt idx="383">
                  <c:v>0.90247007894066722</c:v>
                </c:pt>
                <c:pt idx="384">
                  <c:v>0.90221543162719631</c:v>
                </c:pt>
                <c:pt idx="385">
                  <c:v>0.90196078431372551</c:v>
                </c:pt>
                <c:pt idx="386">
                  <c:v>0.90170613700025459</c:v>
                </c:pt>
                <c:pt idx="387">
                  <c:v>0.90145148968678379</c:v>
                </c:pt>
                <c:pt idx="388">
                  <c:v>0.90119684237331299</c:v>
                </c:pt>
                <c:pt idx="389">
                  <c:v>0.90094219505984208</c:v>
                </c:pt>
                <c:pt idx="390">
                  <c:v>0.90068754774637128</c:v>
                </c:pt>
                <c:pt idx="391">
                  <c:v>0.90043290043290047</c:v>
                </c:pt>
                <c:pt idx="392">
                  <c:v>0.90017825311942956</c:v>
                </c:pt>
                <c:pt idx="393">
                  <c:v>0.89992360580595876</c:v>
                </c:pt>
                <c:pt idx="394">
                  <c:v>0.89966895849248796</c:v>
                </c:pt>
                <c:pt idx="395">
                  <c:v>0.89941431117901705</c:v>
                </c:pt>
                <c:pt idx="396">
                  <c:v>0.89915966386554624</c:v>
                </c:pt>
                <c:pt idx="397">
                  <c:v>0.89890501655207533</c:v>
                </c:pt>
                <c:pt idx="398">
                  <c:v>0.89865036923860453</c:v>
                </c:pt>
                <c:pt idx="399">
                  <c:v>0.89839572192513373</c:v>
                </c:pt>
                <c:pt idx="400">
                  <c:v>0.89814107461166282</c:v>
                </c:pt>
                <c:pt idx="401">
                  <c:v>0.89788642729819201</c:v>
                </c:pt>
                <c:pt idx="402">
                  <c:v>0.8976317799847211</c:v>
                </c:pt>
                <c:pt idx="403">
                  <c:v>0.8973771326712503</c:v>
                </c:pt>
                <c:pt idx="404">
                  <c:v>0.8971224853577795</c:v>
                </c:pt>
                <c:pt idx="405">
                  <c:v>0.89686783804430859</c:v>
                </c:pt>
                <c:pt idx="406">
                  <c:v>0.89661319073083778</c:v>
                </c:pt>
                <c:pt idx="407">
                  <c:v>0.89635854341736698</c:v>
                </c:pt>
                <c:pt idx="408">
                  <c:v>0.89610389610389607</c:v>
                </c:pt>
                <c:pt idx="409">
                  <c:v>0.89584924879042527</c:v>
                </c:pt>
                <c:pt idx="410">
                  <c:v>0.89559460147695447</c:v>
                </c:pt>
                <c:pt idx="411">
                  <c:v>0.89533995416348355</c:v>
                </c:pt>
                <c:pt idx="412">
                  <c:v>0.89508530685001275</c:v>
                </c:pt>
                <c:pt idx="413">
                  <c:v>0.89483065953654184</c:v>
                </c:pt>
                <c:pt idx="414">
                  <c:v>0.89457601222307104</c:v>
                </c:pt>
                <c:pt idx="415">
                  <c:v>0.89432136490960024</c:v>
                </c:pt>
                <c:pt idx="416">
                  <c:v>0.89406671759612932</c:v>
                </c:pt>
                <c:pt idx="417">
                  <c:v>0.89381207028265852</c:v>
                </c:pt>
                <c:pt idx="418">
                  <c:v>0.89355742296918772</c:v>
                </c:pt>
                <c:pt idx="419">
                  <c:v>0.89330277565571681</c:v>
                </c:pt>
                <c:pt idx="420">
                  <c:v>0.89304812834224601</c:v>
                </c:pt>
                <c:pt idx="421">
                  <c:v>0.8927934810287752</c:v>
                </c:pt>
                <c:pt idx="422">
                  <c:v>0.89253883371530429</c:v>
                </c:pt>
                <c:pt idx="423">
                  <c:v>0.89228418640183349</c:v>
                </c:pt>
                <c:pt idx="424">
                  <c:v>0.89202953908836258</c:v>
                </c:pt>
                <c:pt idx="425">
                  <c:v>0.89177489177489178</c:v>
                </c:pt>
                <c:pt idx="426">
                  <c:v>0.89152024446142097</c:v>
                </c:pt>
                <c:pt idx="427">
                  <c:v>0.89126559714795006</c:v>
                </c:pt>
                <c:pt idx="428">
                  <c:v>0.89101094983447926</c:v>
                </c:pt>
                <c:pt idx="429">
                  <c:v>0.89075630252100835</c:v>
                </c:pt>
                <c:pt idx="430">
                  <c:v>0.89050165520753755</c:v>
                </c:pt>
                <c:pt idx="431">
                  <c:v>0.89024700789406674</c:v>
                </c:pt>
                <c:pt idx="432">
                  <c:v>0.88999236058059583</c:v>
                </c:pt>
                <c:pt idx="433">
                  <c:v>0.88973771326712503</c:v>
                </c:pt>
                <c:pt idx="434">
                  <c:v>0.88948306595365423</c:v>
                </c:pt>
                <c:pt idx="435">
                  <c:v>0.88922841864018332</c:v>
                </c:pt>
                <c:pt idx="436">
                  <c:v>0.88897377132671251</c:v>
                </c:pt>
                <c:pt idx="437">
                  <c:v>0.88871912401324171</c:v>
                </c:pt>
                <c:pt idx="438">
                  <c:v>0.8884644766997708</c:v>
                </c:pt>
                <c:pt idx="439">
                  <c:v>0.8882098293863</c:v>
                </c:pt>
                <c:pt idx="440">
                  <c:v>0.88795518207282909</c:v>
                </c:pt>
                <c:pt idx="441">
                  <c:v>0.88770053475935828</c:v>
                </c:pt>
                <c:pt idx="442">
                  <c:v>0.88744588744588748</c:v>
                </c:pt>
                <c:pt idx="443">
                  <c:v>0.88719124013241657</c:v>
                </c:pt>
                <c:pt idx="444">
                  <c:v>0.88693659281894577</c:v>
                </c:pt>
                <c:pt idx="445">
                  <c:v>0.88668194550547486</c:v>
                </c:pt>
                <c:pt idx="446">
                  <c:v>0.88642729819200405</c:v>
                </c:pt>
                <c:pt idx="447">
                  <c:v>0.88617265087853325</c:v>
                </c:pt>
                <c:pt idx="448">
                  <c:v>0.88591800356506245</c:v>
                </c:pt>
                <c:pt idx="449">
                  <c:v>0.88566335625159154</c:v>
                </c:pt>
                <c:pt idx="450">
                  <c:v>0.88540870893812074</c:v>
                </c:pt>
                <c:pt idx="451">
                  <c:v>0.88515406162464982</c:v>
                </c:pt>
                <c:pt idx="452">
                  <c:v>0.88489941431117902</c:v>
                </c:pt>
                <c:pt idx="453">
                  <c:v>0.88464476699770822</c:v>
                </c:pt>
                <c:pt idx="454">
                  <c:v>0.88439011968423731</c:v>
                </c:pt>
                <c:pt idx="455">
                  <c:v>0.88413547237076651</c:v>
                </c:pt>
                <c:pt idx="456">
                  <c:v>0.88388082505729559</c:v>
                </c:pt>
                <c:pt idx="457">
                  <c:v>0.88362617774382479</c:v>
                </c:pt>
                <c:pt idx="458">
                  <c:v>0.88337153043035399</c:v>
                </c:pt>
                <c:pt idx="459">
                  <c:v>0.88311688311688308</c:v>
                </c:pt>
                <c:pt idx="460">
                  <c:v>0.88286223580341228</c:v>
                </c:pt>
                <c:pt idx="461">
                  <c:v>0.88260758848994147</c:v>
                </c:pt>
                <c:pt idx="462">
                  <c:v>0.88235294117647056</c:v>
                </c:pt>
                <c:pt idx="463">
                  <c:v>0.88209829386299976</c:v>
                </c:pt>
                <c:pt idx="464">
                  <c:v>0.88184364654952896</c:v>
                </c:pt>
                <c:pt idx="465">
                  <c:v>0.88158899923605805</c:v>
                </c:pt>
                <c:pt idx="466">
                  <c:v>0.88133435192258724</c:v>
                </c:pt>
                <c:pt idx="467">
                  <c:v>0.88107970460911633</c:v>
                </c:pt>
                <c:pt idx="468">
                  <c:v>0.88082505729564553</c:v>
                </c:pt>
                <c:pt idx="469">
                  <c:v>0.88057040998217473</c:v>
                </c:pt>
                <c:pt idx="470">
                  <c:v>0.88031576266870382</c:v>
                </c:pt>
                <c:pt idx="471">
                  <c:v>0.88006111535523301</c:v>
                </c:pt>
                <c:pt idx="472">
                  <c:v>0.8798064680417621</c:v>
                </c:pt>
                <c:pt idx="473">
                  <c:v>0.8795518207282913</c:v>
                </c:pt>
                <c:pt idx="474">
                  <c:v>0.8792971734148205</c:v>
                </c:pt>
                <c:pt idx="475">
                  <c:v>0.87904252610134959</c:v>
                </c:pt>
                <c:pt idx="476">
                  <c:v>0.87878787878787878</c:v>
                </c:pt>
                <c:pt idx="477">
                  <c:v>0.87853323147440798</c:v>
                </c:pt>
                <c:pt idx="478">
                  <c:v>0.87827858416093707</c:v>
                </c:pt>
                <c:pt idx="479">
                  <c:v>0.87802393684746627</c:v>
                </c:pt>
                <c:pt idx="480">
                  <c:v>0.87776928953399547</c:v>
                </c:pt>
                <c:pt idx="481">
                  <c:v>0.87751464222052455</c:v>
                </c:pt>
                <c:pt idx="482">
                  <c:v>0.87725999490705375</c:v>
                </c:pt>
                <c:pt idx="483">
                  <c:v>0.87700534759358284</c:v>
                </c:pt>
                <c:pt idx="484">
                  <c:v>0.87675070028011204</c:v>
                </c:pt>
                <c:pt idx="485">
                  <c:v>0.87649605296664124</c:v>
                </c:pt>
                <c:pt idx="486">
                  <c:v>0.87624140565317032</c:v>
                </c:pt>
                <c:pt idx="487">
                  <c:v>0.87598675833969952</c:v>
                </c:pt>
                <c:pt idx="488">
                  <c:v>0.87573211102622872</c:v>
                </c:pt>
                <c:pt idx="489">
                  <c:v>0.87547746371275781</c:v>
                </c:pt>
                <c:pt idx="490">
                  <c:v>0.87522281639928701</c:v>
                </c:pt>
                <c:pt idx="491">
                  <c:v>0.87496816908581621</c:v>
                </c:pt>
                <c:pt idx="492">
                  <c:v>0.87471352177234529</c:v>
                </c:pt>
                <c:pt idx="493">
                  <c:v>0.87445887445887449</c:v>
                </c:pt>
                <c:pt idx="494">
                  <c:v>0.87420422714540358</c:v>
                </c:pt>
                <c:pt idx="495">
                  <c:v>0.87394957983193278</c:v>
                </c:pt>
                <c:pt idx="496">
                  <c:v>0.87369493251846198</c:v>
                </c:pt>
                <c:pt idx="497">
                  <c:v>0.87344028520499106</c:v>
                </c:pt>
                <c:pt idx="498">
                  <c:v>0.87318563789152026</c:v>
                </c:pt>
                <c:pt idx="499">
                  <c:v>0.87293099057804935</c:v>
                </c:pt>
                <c:pt idx="500">
                  <c:v>0.87267634326457855</c:v>
                </c:pt>
                <c:pt idx="501">
                  <c:v>0.87242169595110775</c:v>
                </c:pt>
                <c:pt idx="502">
                  <c:v>0.87216704863763683</c:v>
                </c:pt>
                <c:pt idx="503">
                  <c:v>0.87191240132416603</c:v>
                </c:pt>
                <c:pt idx="504">
                  <c:v>0.87165775401069512</c:v>
                </c:pt>
                <c:pt idx="505">
                  <c:v>0.87140310669722432</c:v>
                </c:pt>
                <c:pt idx="506">
                  <c:v>0.87114845938375352</c:v>
                </c:pt>
                <c:pt idx="507">
                  <c:v>0.87089381207028271</c:v>
                </c:pt>
                <c:pt idx="508">
                  <c:v>0.8706391647568118</c:v>
                </c:pt>
                <c:pt idx="509">
                  <c:v>0.870384517443341</c:v>
                </c:pt>
                <c:pt idx="510">
                  <c:v>0.87012987012987009</c:v>
                </c:pt>
                <c:pt idx="511">
                  <c:v>0.86987522281639929</c:v>
                </c:pt>
                <c:pt idx="512">
                  <c:v>0.86962057550292848</c:v>
                </c:pt>
                <c:pt idx="513">
                  <c:v>0.86936592818945757</c:v>
                </c:pt>
                <c:pt idx="514">
                  <c:v>0.86911128087598677</c:v>
                </c:pt>
                <c:pt idx="515">
                  <c:v>0.86885663356251586</c:v>
                </c:pt>
                <c:pt idx="516">
                  <c:v>0.86860198624904505</c:v>
                </c:pt>
                <c:pt idx="517">
                  <c:v>0.86834733893557425</c:v>
                </c:pt>
                <c:pt idx="518">
                  <c:v>0.86809269162210345</c:v>
                </c:pt>
                <c:pt idx="519">
                  <c:v>0.86783804430863254</c:v>
                </c:pt>
                <c:pt idx="520">
                  <c:v>0.86758339699516174</c:v>
                </c:pt>
                <c:pt idx="521">
                  <c:v>0.86732874968169082</c:v>
                </c:pt>
                <c:pt idx="522">
                  <c:v>0.86707410236822002</c:v>
                </c:pt>
                <c:pt idx="523">
                  <c:v>0.86681945505474922</c:v>
                </c:pt>
                <c:pt idx="524">
                  <c:v>0.86656480774127831</c:v>
                </c:pt>
                <c:pt idx="525">
                  <c:v>0.86631016042780751</c:v>
                </c:pt>
                <c:pt idx="526">
                  <c:v>0.86605551311433659</c:v>
                </c:pt>
                <c:pt idx="527">
                  <c:v>0.86580086580086579</c:v>
                </c:pt>
                <c:pt idx="528">
                  <c:v>0.86554621848739499</c:v>
                </c:pt>
                <c:pt idx="529">
                  <c:v>0.86529157117392408</c:v>
                </c:pt>
                <c:pt idx="530">
                  <c:v>0.86503692386045328</c:v>
                </c:pt>
                <c:pt idx="531">
                  <c:v>0.86478227654698236</c:v>
                </c:pt>
                <c:pt idx="532">
                  <c:v>0.86452762923351156</c:v>
                </c:pt>
                <c:pt idx="533">
                  <c:v>0.86427298192004076</c:v>
                </c:pt>
                <c:pt idx="534">
                  <c:v>0.86401833460656996</c:v>
                </c:pt>
                <c:pt idx="535">
                  <c:v>0.86376368729309905</c:v>
                </c:pt>
                <c:pt idx="536">
                  <c:v>0.86350903997962825</c:v>
                </c:pt>
                <c:pt idx="537">
                  <c:v>0.86325439266615733</c:v>
                </c:pt>
                <c:pt idx="538">
                  <c:v>0.86299974535268653</c:v>
                </c:pt>
                <c:pt idx="539">
                  <c:v>0.86274509803921573</c:v>
                </c:pt>
                <c:pt idx="540">
                  <c:v>0.86249045072574482</c:v>
                </c:pt>
                <c:pt idx="541">
                  <c:v>0.86223580341227402</c:v>
                </c:pt>
                <c:pt idx="542">
                  <c:v>0.8619811560988031</c:v>
                </c:pt>
                <c:pt idx="543">
                  <c:v>0.8617265087853323</c:v>
                </c:pt>
                <c:pt idx="544">
                  <c:v>0.8614718614718615</c:v>
                </c:pt>
                <c:pt idx="545">
                  <c:v>0.8612172141583907</c:v>
                </c:pt>
                <c:pt idx="546">
                  <c:v>0.86096256684491979</c:v>
                </c:pt>
                <c:pt idx="547">
                  <c:v>0.86070791953144898</c:v>
                </c:pt>
                <c:pt idx="548">
                  <c:v>0.86045327221797807</c:v>
                </c:pt>
                <c:pt idx="549">
                  <c:v>0.86019862490450727</c:v>
                </c:pt>
                <c:pt idx="550">
                  <c:v>0.85994397759103647</c:v>
                </c:pt>
                <c:pt idx="551">
                  <c:v>0.85968933027756556</c:v>
                </c:pt>
                <c:pt idx="552">
                  <c:v>0.85943468296409475</c:v>
                </c:pt>
                <c:pt idx="553">
                  <c:v>0.85918003565062384</c:v>
                </c:pt>
                <c:pt idx="554">
                  <c:v>0.85892538833715304</c:v>
                </c:pt>
                <c:pt idx="555">
                  <c:v>0.85867074102368224</c:v>
                </c:pt>
                <c:pt idx="556">
                  <c:v>0.85841609371021133</c:v>
                </c:pt>
                <c:pt idx="557">
                  <c:v>0.85816144639674052</c:v>
                </c:pt>
                <c:pt idx="558">
                  <c:v>0.85790679908326961</c:v>
                </c:pt>
                <c:pt idx="559">
                  <c:v>0.85765215176979881</c:v>
                </c:pt>
                <c:pt idx="560">
                  <c:v>0.85739750445632801</c:v>
                </c:pt>
                <c:pt idx="561">
                  <c:v>0.85714285714285721</c:v>
                </c:pt>
                <c:pt idx="562">
                  <c:v>0.85688820982938629</c:v>
                </c:pt>
                <c:pt idx="563">
                  <c:v>0.85663356251591549</c:v>
                </c:pt>
                <c:pt idx="564">
                  <c:v>0.85637891520244458</c:v>
                </c:pt>
                <c:pt idx="565">
                  <c:v>0.85612426788897378</c:v>
                </c:pt>
                <c:pt idx="566">
                  <c:v>0.85586962057550298</c:v>
                </c:pt>
                <c:pt idx="567">
                  <c:v>0.85561497326203206</c:v>
                </c:pt>
                <c:pt idx="568">
                  <c:v>0.85536032594856126</c:v>
                </c:pt>
                <c:pt idx="569">
                  <c:v>0.85510567863509035</c:v>
                </c:pt>
                <c:pt idx="570">
                  <c:v>0.85485103132161955</c:v>
                </c:pt>
                <c:pt idx="571">
                  <c:v>0.85459638400814875</c:v>
                </c:pt>
                <c:pt idx="572">
                  <c:v>0.85434173669467783</c:v>
                </c:pt>
                <c:pt idx="573">
                  <c:v>0.85408708938120703</c:v>
                </c:pt>
                <c:pt idx="574">
                  <c:v>0.85383244206773612</c:v>
                </c:pt>
                <c:pt idx="575">
                  <c:v>0.85357779475426532</c:v>
                </c:pt>
                <c:pt idx="576">
                  <c:v>0.85332314744079452</c:v>
                </c:pt>
                <c:pt idx="577">
                  <c:v>0.85306850012732371</c:v>
                </c:pt>
                <c:pt idx="578">
                  <c:v>0.8528138528138528</c:v>
                </c:pt>
                <c:pt idx="579">
                  <c:v>0.852559205500382</c:v>
                </c:pt>
                <c:pt idx="580">
                  <c:v>0.85230455818691109</c:v>
                </c:pt>
                <c:pt idx="581">
                  <c:v>0.85204991087344029</c:v>
                </c:pt>
                <c:pt idx="582">
                  <c:v>0.85179526355996948</c:v>
                </c:pt>
                <c:pt idx="583">
                  <c:v>0.85154061624649857</c:v>
                </c:pt>
                <c:pt idx="584">
                  <c:v>0.85128596893302777</c:v>
                </c:pt>
                <c:pt idx="585">
                  <c:v>0.85103132161955686</c:v>
                </c:pt>
                <c:pt idx="586">
                  <c:v>0.85077667430608606</c:v>
                </c:pt>
                <c:pt idx="587">
                  <c:v>0.85052202699261525</c:v>
                </c:pt>
                <c:pt idx="588">
                  <c:v>0.85026737967914445</c:v>
                </c:pt>
                <c:pt idx="589">
                  <c:v>0.85001273236567354</c:v>
                </c:pt>
                <c:pt idx="590">
                  <c:v>0.84975808505220274</c:v>
                </c:pt>
                <c:pt idx="591">
                  <c:v>0.84950343773873183</c:v>
                </c:pt>
                <c:pt idx="592">
                  <c:v>0.84924879042526102</c:v>
                </c:pt>
                <c:pt idx="593">
                  <c:v>0.84899414311179022</c:v>
                </c:pt>
                <c:pt idx="594">
                  <c:v>0.84873949579831931</c:v>
                </c:pt>
                <c:pt idx="595">
                  <c:v>0.84848484848484851</c:v>
                </c:pt>
                <c:pt idx="596">
                  <c:v>0.8482302011713776</c:v>
                </c:pt>
                <c:pt idx="597">
                  <c:v>0.84797555385790679</c:v>
                </c:pt>
                <c:pt idx="598">
                  <c:v>0.84772090654443599</c:v>
                </c:pt>
                <c:pt idx="599">
                  <c:v>0.84746625923096508</c:v>
                </c:pt>
                <c:pt idx="600">
                  <c:v>0.84721161191749428</c:v>
                </c:pt>
                <c:pt idx="601">
                  <c:v>0.84695696460402337</c:v>
                </c:pt>
                <c:pt idx="602">
                  <c:v>0.84670231729055256</c:v>
                </c:pt>
                <c:pt idx="603">
                  <c:v>0.84644766997708176</c:v>
                </c:pt>
                <c:pt idx="604">
                  <c:v>0.84619302266361096</c:v>
                </c:pt>
                <c:pt idx="605">
                  <c:v>0.84593837535014005</c:v>
                </c:pt>
                <c:pt idx="606">
                  <c:v>0.84568372803666925</c:v>
                </c:pt>
                <c:pt idx="607">
                  <c:v>0.84542908072319833</c:v>
                </c:pt>
                <c:pt idx="608">
                  <c:v>0.84517443340972753</c:v>
                </c:pt>
                <c:pt idx="609">
                  <c:v>0.84491978609625673</c:v>
                </c:pt>
                <c:pt idx="610">
                  <c:v>0.84466513878278582</c:v>
                </c:pt>
                <c:pt idx="611">
                  <c:v>0.84441049146931502</c:v>
                </c:pt>
                <c:pt idx="612">
                  <c:v>0.8441558441558441</c:v>
                </c:pt>
                <c:pt idx="613">
                  <c:v>0.8439011968423733</c:v>
                </c:pt>
                <c:pt idx="614">
                  <c:v>0.8436465495289025</c:v>
                </c:pt>
                <c:pt idx="615">
                  <c:v>0.84339190221543159</c:v>
                </c:pt>
                <c:pt idx="616">
                  <c:v>0.84313725490196079</c:v>
                </c:pt>
                <c:pt idx="617">
                  <c:v>0.84288260758848987</c:v>
                </c:pt>
                <c:pt idx="618">
                  <c:v>0.84262796027501907</c:v>
                </c:pt>
                <c:pt idx="619">
                  <c:v>0.84237331296154827</c:v>
                </c:pt>
                <c:pt idx="620">
                  <c:v>0.84211866564807747</c:v>
                </c:pt>
                <c:pt idx="621">
                  <c:v>0.84186401833460656</c:v>
                </c:pt>
                <c:pt idx="622">
                  <c:v>0.84160937102113575</c:v>
                </c:pt>
                <c:pt idx="623">
                  <c:v>0.84135472370766484</c:v>
                </c:pt>
                <c:pt idx="624">
                  <c:v>0.84110007639419404</c:v>
                </c:pt>
                <c:pt idx="625">
                  <c:v>0.84084542908072324</c:v>
                </c:pt>
                <c:pt idx="626">
                  <c:v>0.84059078176725233</c:v>
                </c:pt>
                <c:pt idx="627">
                  <c:v>0.84033613445378152</c:v>
                </c:pt>
                <c:pt idx="628">
                  <c:v>0.84008148714031061</c:v>
                </c:pt>
                <c:pt idx="629">
                  <c:v>0.83982683982683981</c:v>
                </c:pt>
                <c:pt idx="630">
                  <c:v>0.83957219251336901</c:v>
                </c:pt>
                <c:pt idx="631">
                  <c:v>0.83931754519989821</c:v>
                </c:pt>
                <c:pt idx="632">
                  <c:v>0.83906289788642729</c:v>
                </c:pt>
                <c:pt idx="633">
                  <c:v>0.83880825057295649</c:v>
                </c:pt>
                <c:pt idx="634">
                  <c:v>0.83855360325948558</c:v>
                </c:pt>
                <c:pt idx="635">
                  <c:v>0.83829895594601478</c:v>
                </c:pt>
                <c:pt idx="636">
                  <c:v>0.83804430863254398</c:v>
                </c:pt>
                <c:pt idx="637">
                  <c:v>0.83778966131907306</c:v>
                </c:pt>
                <c:pt idx="638">
                  <c:v>0.83753501400560226</c:v>
                </c:pt>
                <c:pt idx="639">
                  <c:v>0.83728036669213135</c:v>
                </c:pt>
                <c:pt idx="640">
                  <c:v>0.83702571937866055</c:v>
                </c:pt>
                <c:pt idx="641">
                  <c:v>0.83677107206518975</c:v>
                </c:pt>
                <c:pt idx="642">
                  <c:v>0.83651642475171883</c:v>
                </c:pt>
                <c:pt idx="643">
                  <c:v>0.83626177743824803</c:v>
                </c:pt>
                <c:pt idx="644">
                  <c:v>0.83600713012477712</c:v>
                </c:pt>
                <c:pt idx="645">
                  <c:v>0.83575248281130632</c:v>
                </c:pt>
                <c:pt idx="646">
                  <c:v>0.83549783549783552</c:v>
                </c:pt>
                <c:pt idx="647">
                  <c:v>0.83524318818436472</c:v>
                </c:pt>
                <c:pt idx="648">
                  <c:v>0.8349885408708938</c:v>
                </c:pt>
                <c:pt idx="649">
                  <c:v>0.834733893557423</c:v>
                </c:pt>
                <c:pt idx="650">
                  <c:v>0.83447924624395209</c:v>
                </c:pt>
                <c:pt idx="651">
                  <c:v>0.83422459893048129</c:v>
                </c:pt>
                <c:pt idx="652">
                  <c:v>0.83396995161701049</c:v>
                </c:pt>
                <c:pt idx="653">
                  <c:v>0.83371530430353957</c:v>
                </c:pt>
                <c:pt idx="654">
                  <c:v>0.83346065699006877</c:v>
                </c:pt>
                <c:pt idx="655">
                  <c:v>0.83320600967659786</c:v>
                </c:pt>
                <c:pt idx="656">
                  <c:v>0.83295136236312706</c:v>
                </c:pt>
                <c:pt idx="657">
                  <c:v>0.83269671504965626</c:v>
                </c:pt>
                <c:pt idx="658">
                  <c:v>0.83244206773618534</c:v>
                </c:pt>
                <c:pt idx="659">
                  <c:v>0.83218742042271454</c:v>
                </c:pt>
                <c:pt idx="660">
                  <c:v>0.83193277310924363</c:v>
                </c:pt>
                <c:pt idx="661">
                  <c:v>0.83167812579577283</c:v>
                </c:pt>
                <c:pt idx="662">
                  <c:v>0.83142347848230203</c:v>
                </c:pt>
                <c:pt idx="663">
                  <c:v>0.83116883116883122</c:v>
                </c:pt>
                <c:pt idx="664">
                  <c:v>0.83091418385536031</c:v>
                </c:pt>
                <c:pt idx="665">
                  <c:v>0.83065953654188951</c:v>
                </c:pt>
                <c:pt idx="666">
                  <c:v>0.8304048892284186</c:v>
                </c:pt>
                <c:pt idx="667">
                  <c:v>0.8301502419149478</c:v>
                </c:pt>
                <c:pt idx="668">
                  <c:v>0.82989559460147699</c:v>
                </c:pt>
                <c:pt idx="669">
                  <c:v>0.82964094728800608</c:v>
                </c:pt>
                <c:pt idx="670">
                  <c:v>0.82938629997453528</c:v>
                </c:pt>
                <c:pt idx="671">
                  <c:v>0.82913165266106437</c:v>
                </c:pt>
                <c:pt idx="672">
                  <c:v>0.82887700534759357</c:v>
                </c:pt>
                <c:pt idx="673">
                  <c:v>0.82862235803412276</c:v>
                </c:pt>
                <c:pt idx="674">
                  <c:v>0.82836771072065196</c:v>
                </c:pt>
                <c:pt idx="675">
                  <c:v>0.82811306340718105</c:v>
                </c:pt>
                <c:pt idx="676">
                  <c:v>0.82785841609371025</c:v>
                </c:pt>
                <c:pt idx="677">
                  <c:v>0.82760376878023934</c:v>
                </c:pt>
                <c:pt idx="678">
                  <c:v>0.82734912146676853</c:v>
                </c:pt>
                <c:pt idx="679">
                  <c:v>0.82709447415329773</c:v>
                </c:pt>
                <c:pt idx="680">
                  <c:v>0.82683982683982682</c:v>
                </c:pt>
                <c:pt idx="681">
                  <c:v>0.82658517952635602</c:v>
                </c:pt>
                <c:pt idx="682">
                  <c:v>0.8263305322128851</c:v>
                </c:pt>
                <c:pt idx="683">
                  <c:v>0.8260758848994143</c:v>
                </c:pt>
                <c:pt idx="684">
                  <c:v>0.8258212375859435</c:v>
                </c:pt>
                <c:pt idx="685">
                  <c:v>0.82556659027247259</c:v>
                </c:pt>
                <c:pt idx="686">
                  <c:v>0.82531194295900179</c:v>
                </c:pt>
                <c:pt idx="687">
                  <c:v>0.82505729564553087</c:v>
                </c:pt>
                <c:pt idx="688">
                  <c:v>0.82480264833206007</c:v>
                </c:pt>
                <c:pt idx="689">
                  <c:v>0.82454800101858927</c:v>
                </c:pt>
                <c:pt idx="690">
                  <c:v>0.82429335370511847</c:v>
                </c:pt>
                <c:pt idx="691">
                  <c:v>0.82403870639164756</c:v>
                </c:pt>
                <c:pt idx="692">
                  <c:v>0.82378405907817676</c:v>
                </c:pt>
                <c:pt idx="693">
                  <c:v>0.82352941176470584</c:v>
                </c:pt>
                <c:pt idx="694">
                  <c:v>0.82327476445123504</c:v>
                </c:pt>
                <c:pt idx="695">
                  <c:v>0.82302011713776424</c:v>
                </c:pt>
                <c:pt idx="696">
                  <c:v>0.82276546982429333</c:v>
                </c:pt>
                <c:pt idx="697">
                  <c:v>0.82251082251082253</c:v>
                </c:pt>
                <c:pt idx="698">
                  <c:v>0.82225617519735161</c:v>
                </c:pt>
                <c:pt idx="699">
                  <c:v>0.82200152788388081</c:v>
                </c:pt>
                <c:pt idx="700">
                  <c:v>0.82174688057041001</c:v>
                </c:pt>
                <c:pt idx="701">
                  <c:v>0.82149223325693921</c:v>
                </c:pt>
                <c:pt idx="702">
                  <c:v>0.8212375859434683</c:v>
                </c:pt>
                <c:pt idx="703">
                  <c:v>0.82098293862999749</c:v>
                </c:pt>
                <c:pt idx="704">
                  <c:v>0.82072829131652658</c:v>
                </c:pt>
                <c:pt idx="705">
                  <c:v>0.82047364400305578</c:v>
                </c:pt>
                <c:pt idx="706">
                  <c:v>0.82021899668958498</c:v>
                </c:pt>
                <c:pt idx="707">
                  <c:v>0.81996434937611407</c:v>
                </c:pt>
                <c:pt idx="708">
                  <c:v>0.81970970206264326</c:v>
                </c:pt>
                <c:pt idx="709">
                  <c:v>0.81945505474917235</c:v>
                </c:pt>
                <c:pt idx="710">
                  <c:v>0.81920040743570155</c:v>
                </c:pt>
                <c:pt idx="711">
                  <c:v>0.81894576012223075</c:v>
                </c:pt>
                <c:pt idx="712">
                  <c:v>0.81869111280875984</c:v>
                </c:pt>
                <c:pt idx="713">
                  <c:v>0.81843646549528903</c:v>
                </c:pt>
                <c:pt idx="714">
                  <c:v>0.81818181818181812</c:v>
                </c:pt>
                <c:pt idx="715">
                  <c:v>0.81792717086834732</c:v>
                </c:pt>
                <c:pt idx="716">
                  <c:v>0.81767252355487652</c:v>
                </c:pt>
                <c:pt idx="717">
                  <c:v>0.81741787624140572</c:v>
                </c:pt>
                <c:pt idx="718">
                  <c:v>0.8171632289279348</c:v>
                </c:pt>
                <c:pt idx="719">
                  <c:v>0.816908581614464</c:v>
                </c:pt>
                <c:pt idx="720">
                  <c:v>0.81665393430099309</c:v>
                </c:pt>
                <c:pt idx="721">
                  <c:v>0.81639928698752229</c:v>
                </c:pt>
                <c:pt idx="722">
                  <c:v>0.81614463967405149</c:v>
                </c:pt>
                <c:pt idx="723">
                  <c:v>0.81588999236058057</c:v>
                </c:pt>
                <c:pt idx="724">
                  <c:v>0.81563534504710977</c:v>
                </c:pt>
                <c:pt idx="725">
                  <c:v>0.81538069773363886</c:v>
                </c:pt>
                <c:pt idx="726">
                  <c:v>0.81512605042016806</c:v>
                </c:pt>
                <c:pt idx="727">
                  <c:v>0.81487140310669726</c:v>
                </c:pt>
                <c:pt idx="728">
                  <c:v>0.81461675579322634</c:v>
                </c:pt>
                <c:pt idx="729">
                  <c:v>0.81436210847975554</c:v>
                </c:pt>
                <c:pt idx="730">
                  <c:v>0.81410746116628463</c:v>
                </c:pt>
                <c:pt idx="731">
                  <c:v>0.81385281385281383</c:v>
                </c:pt>
                <c:pt idx="732">
                  <c:v>0.81359816653934303</c:v>
                </c:pt>
                <c:pt idx="733">
                  <c:v>0.81334351922587222</c:v>
                </c:pt>
                <c:pt idx="734">
                  <c:v>0.81308887191240131</c:v>
                </c:pt>
                <c:pt idx="735">
                  <c:v>0.81283422459893051</c:v>
                </c:pt>
                <c:pt idx="736">
                  <c:v>0.8125795772854596</c:v>
                </c:pt>
                <c:pt idx="737">
                  <c:v>0.8123249299719888</c:v>
                </c:pt>
                <c:pt idx="738">
                  <c:v>0.81207028265851799</c:v>
                </c:pt>
                <c:pt idx="739">
                  <c:v>0.81181563534504708</c:v>
                </c:pt>
                <c:pt idx="740">
                  <c:v>0.81156098803157628</c:v>
                </c:pt>
                <c:pt idx="741">
                  <c:v>0.81130634071810537</c:v>
                </c:pt>
                <c:pt idx="742">
                  <c:v>0.81105169340463457</c:v>
                </c:pt>
                <c:pt idx="743">
                  <c:v>0.81079704609116376</c:v>
                </c:pt>
                <c:pt idx="744">
                  <c:v>0.81054239877769296</c:v>
                </c:pt>
                <c:pt idx="745">
                  <c:v>0.81028775146422205</c:v>
                </c:pt>
                <c:pt idx="746">
                  <c:v>0.81003310415075125</c:v>
                </c:pt>
                <c:pt idx="747">
                  <c:v>0.80977845683728034</c:v>
                </c:pt>
                <c:pt idx="748">
                  <c:v>0.80952380952380953</c:v>
                </c:pt>
                <c:pt idx="749">
                  <c:v>0.80926916221033873</c:v>
                </c:pt>
                <c:pt idx="750">
                  <c:v>0.80901451489686782</c:v>
                </c:pt>
                <c:pt idx="751">
                  <c:v>0.80875986758339702</c:v>
                </c:pt>
                <c:pt idx="752">
                  <c:v>0.80850522026992611</c:v>
                </c:pt>
                <c:pt idx="753">
                  <c:v>0.8082505729564553</c:v>
                </c:pt>
                <c:pt idx="754">
                  <c:v>0.8079959256429845</c:v>
                </c:pt>
                <c:pt idx="755">
                  <c:v>0.80774127832951359</c:v>
                </c:pt>
                <c:pt idx="756">
                  <c:v>0.80748663101604279</c:v>
                </c:pt>
                <c:pt idx="757">
                  <c:v>0.80723198370257188</c:v>
                </c:pt>
                <c:pt idx="758">
                  <c:v>0.80697733638910107</c:v>
                </c:pt>
                <c:pt idx="759">
                  <c:v>0.80672268907563027</c:v>
                </c:pt>
                <c:pt idx="760">
                  <c:v>0.80646804176215947</c:v>
                </c:pt>
                <c:pt idx="761">
                  <c:v>0.80621339444868856</c:v>
                </c:pt>
                <c:pt idx="762">
                  <c:v>0.80595874713521776</c:v>
                </c:pt>
                <c:pt idx="763">
                  <c:v>0.80570409982174684</c:v>
                </c:pt>
                <c:pt idx="764">
                  <c:v>0.80544945250827604</c:v>
                </c:pt>
                <c:pt idx="765">
                  <c:v>0.80519480519480524</c:v>
                </c:pt>
                <c:pt idx="766">
                  <c:v>0.80494015788133433</c:v>
                </c:pt>
                <c:pt idx="767">
                  <c:v>0.80468551056786353</c:v>
                </c:pt>
                <c:pt idx="768">
                  <c:v>0.80443086325439261</c:v>
                </c:pt>
                <c:pt idx="769">
                  <c:v>0.80417621594092181</c:v>
                </c:pt>
                <c:pt idx="770">
                  <c:v>0.80392156862745101</c:v>
                </c:pt>
                <c:pt idx="771">
                  <c:v>0.8036669213139801</c:v>
                </c:pt>
                <c:pt idx="772">
                  <c:v>0.8034122740005093</c:v>
                </c:pt>
                <c:pt idx="773">
                  <c:v>0.80315762668703838</c:v>
                </c:pt>
                <c:pt idx="774">
                  <c:v>0.80290297937356758</c:v>
                </c:pt>
                <c:pt idx="775">
                  <c:v>0.80264833206009678</c:v>
                </c:pt>
                <c:pt idx="776">
                  <c:v>0.80239368474662598</c:v>
                </c:pt>
                <c:pt idx="777">
                  <c:v>0.80213903743315507</c:v>
                </c:pt>
                <c:pt idx="778">
                  <c:v>0.80188439011968426</c:v>
                </c:pt>
                <c:pt idx="779">
                  <c:v>0.80162974280621335</c:v>
                </c:pt>
                <c:pt idx="780">
                  <c:v>0.80137509549274255</c:v>
                </c:pt>
                <c:pt idx="781">
                  <c:v>0.80112044817927175</c:v>
                </c:pt>
                <c:pt idx="782">
                  <c:v>0.80086580086580084</c:v>
                </c:pt>
                <c:pt idx="783">
                  <c:v>0.80061115355233003</c:v>
                </c:pt>
                <c:pt idx="784">
                  <c:v>0.80035650623885912</c:v>
                </c:pt>
                <c:pt idx="785">
                  <c:v>0.80010185892538832</c:v>
                </c:pt>
                <c:pt idx="786">
                  <c:v>0.79984721161191752</c:v>
                </c:pt>
                <c:pt idx="787">
                  <c:v>0.79959256429844672</c:v>
                </c:pt>
                <c:pt idx="788">
                  <c:v>0.7993379169849758</c:v>
                </c:pt>
                <c:pt idx="789">
                  <c:v>0.799083269671505</c:v>
                </c:pt>
                <c:pt idx="790">
                  <c:v>0.79882862235803409</c:v>
                </c:pt>
                <c:pt idx="791">
                  <c:v>0.79857397504456329</c:v>
                </c:pt>
                <c:pt idx="792">
                  <c:v>0.79831932773109249</c:v>
                </c:pt>
                <c:pt idx="793">
                  <c:v>0.79806468041762157</c:v>
                </c:pt>
                <c:pt idx="794">
                  <c:v>0.79781003310415077</c:v>
                </c:pt>
                <c:pt idx="795">
                  <c:v>0.79755538579067986</c:v>
                </c:pt>
                <c:pt idx="796">
                  <c:v>0.79730073847720906</c:v>
                </c:pt>
                <c:pt idx="797">
                  <c:v>0.79704609116373826</c:v>
                </c:pt>
                <c:pt idx="798">
                  <c:v>0.79679144385026734</c:v>
                </c:pt>
                <c:pt idx="799">
                  <c:v>0.79653679653679654</c:v>
                </c:pt>
                <c:pt idx="800">
                  <c:v>0.79628214922332563</c:v>
                </c:pt>
                <c:pt idx="801">
                  <c:v>0.79602750190985483</c:v>
                </c:pt>
                <c:pt idx="802">
                  <c:v>0.79577285459638403</c:v>
                </c:pt>
                <c:pt idx="803">
                  <c:v>0.79551820728291323</c:v>
                </c:pt>
                <c:pt idx="804">
                  <c:v>0.79526355996944231</c:v>
                </c:pt>
                <c:pt idx="805">
                  <c:v>0.79500891265597151</c:v>
                </c:pt>
                <c:pt idx="806">
                  <c:v>0.7947542653425006</c:v>
                </c:pt>
                <c:pt idx="807">
                  <c:v>0.7944996180290298</c:v>
                </c:pt>
                <c:pt idx="808">
                  <c:v>0.794244970715559</c:v>
                </c:pt>
                <c:pt idx="809">
                  <c:v>0.794244970715559</c:v>
                </c:pt>
                <c:pt idx="810">
                  <c:v>0.79399032340208808</c:v>
                </c:pt>
                <c:pt idx="811">
                  <c:v>0.79373567608861728</c:v>
                </c:pt>
                <c:pt idx="812">
                  <c:v>0.79348102877514637</c:v>
                </c:pt>
                <c:pt idx="813">
                  <c:v>0.79322638146167557</c:v>
                </c:pt>
                <c:pt idx="814">
                  <c:v>0.79297173414820477</c:v>
                </c:pt>
                <c:pt idx="815">
                  <c:v>0.79271708683473385</c:v>
                </c:pt>
                <c:pt idx="816">
                  <c:v>0.79246243952126305</c:v>
                </c:pt>
                <c:pt idx="817">
                  <c:v>0.79220779220779214</c:v>
                </c:pt>
                <c:pt idx="818">
                  <c:v>0.79195314489432134</c:v>
                </c:pt>
                <c:pt idx="819">
                  <c:v>0.79169849758085054</c:v>
                </c:pt>
                <c:pt idx="820">
                  <c:v>0.79144385026737973</c:v>
                </c:pt>
                <c:pt idx="821">
                  <c:v>0.79118920295390882</c:v>
                </c:pt>
                <c:pt idx="822">
                  <c:v>0.79093455564043802</c:v>
                </c:pt>
                <c:pt idx="823">
                  <c:v>0.79067990832696711</c:v>
                </c:pt>
                <c:pt idx="824">
                  <c:v>0.79042526101349631</c:v>
                </c:pt>
                <c:pt idx="825">
                  <c:v>0.7901706137000255</c:v>
                </c:pt>
                <c:pt idx="826">
                  <c:v>0.78991596638655459</c:v>
                </c:pt>
                <c:pt idx="827">
                  <c:v>0.78966131907308379</c:v>
                </c:pt>
                <c:pt idx="828">
                  <c:v>0.78940667175961288</c:v>
                </c:pt>
                <c:pt idx="829">
                  <c:v>0.78915202444614208</c:v>
                </c:pt>
                <c:pt idx="830">
                  <c:v>0.78889737713267127</c:v>
                </c:pt>
                <c:pt idx="831">
                  <c:v>0.78864272981920047</c:v>
                </c:pt>
                <c:pt idx="832">
                  <c:v>0.78838808250572956</c:v>
                </c:pt>
                <c:pt idx="833">
                  <c:v>0.78813343519225876</c:v>
                </c:pt>
                <c:pt idx="834">
                  <c:v>0.78787878787878785</c:v>
                </c:pt>
                <c:pt idx="835">
                  <c:v>0.78762414056531704</c:v>
                </c:pt>
                <c:pt idx="836">
                  <c:v>0.78736949325184624</c:v>
                </c:pt>
                <c:pt idx="837">
                  <c:v>0.78711484593837533</c:v>
                </c:pt>
                <c:pt idx="838">
                  <c:v>0.78686019862490453</c:v>
                </c:pt>
                <c:pt idx="839">
                  <c:v>0.78660555131143362</c:v>
                </c:pt>
                <c:pt idx="840">
                  <c:v>0.78635090399796281</c:v>
                </c:pt>
                <c:pt idx="841">
                  <c:v>0.78609625668449201</c:v>
                </c:pt>
                <c:pt idx="842">
                  <c:v>0.7858416093710211</c:v>
                </c:pt>
                <c:pt idx="843">
                  <c:v>0.7855869620575503</c:v>
                </c:pt>
                <c:pt idx="844">
                  <c:v>0.78533231474407938</c:v>
                </c:pt>
                <c:pt idx="845">
                  <c:v>0.78507766743060858</c:v>
                </c:pt>
                <c:pt idx="846">
                  <c:v>0.78482302011713778</c:v>
                </c:pt>
                <c:pt idx="847">
                  <c:v>0.78456837280366698</c:v>
                </c:pt>
                <c:pt idx="848">
                  <c:v>0.78431372549019607</c:v>
                </c:pt>
                <c:pt idx="849">
                  <c:v>0.78405907817672527</c:v>
                </c:pt>
                <c:pt idx="850">
                  <c:v>0.78380443086325435</c:v>
                </c:pt>
                <c:pt idx="851">
                  <c:v>0.78354978354978355</c:v>
                </c:pt>
                <c:pt idx="852">
                  <c:v>0.78329513623631275</c:v>
                </c:pt>
                <c:pt idx="853">
                  <c:v>0.78304048892284184</c:v>
                </c:pt>
                <c:pt idx="854">
                  <c:v>0.78278584160937104</c:v>
                </c:pt>
                <c:pt idx="855">
                  <c:v>0.78253119429590012</c:v>
                </c:pt>
                <c:pt idx="856">
                  <c:v>0.78227654698242932</c:v>
                </c:pt>
                <c:pt idx="857">
                  <c:v>0.78202189966895852</c:v>
                </c:pt>
                <c:pt idx="858">
                  <c:v>0.78176725235548772</c:v>
                </c:pt>
                <c:pt idx="859">
                  <c:v>0.78151260504201681</c:v>
                </c:pt>
                <c:pt idx="860">
                  <c:v>0.781257957728546</c:v>
                </c:pt>
                <c:pt idx="861">
                  <c:v>0.78100331041507509</c:v>
                </c:pt>
                <c:pt idx="862">
                  <c:v>0.78074866310160429</c:v>
                </c:pt>
                <c:pt idx="863">
                  <c:v>0.78049401578813349</c:v>
                </c:pt>
                <c:pt idx="864">
                  <c:v>0.78023936847466258</c:v>
                </c:pt>
                <c:pt idx="865">
                  <c:v>0.77998472116119177</c:v>
                </c:pt>
                <c:pt idx="866">
                  <c:v>0.77973007384772086</c:v>
                </c:pt>
                <c:pt idx="867">
                  <c:v>0.77947542653425006</c:v>
                </c:pt>
                <c:pt idx="868">
                  <c:v>0.77922077922077926</c:v>
                </c:pt>
                <c:pt idx="869">
                  <c:v>0.77896613190730835</c:v>
                </c:pt>
                <c:pt idx="870">
                  <c:v>0.77871148459383754</c:v>
                </c:pt>
                <c:pt idx="871">
                  <c:v>0.77845683728036663</c:v>
                </c:pt>
                <c:pt idx="872">
                  <c:v>0.77820218996689583</c:v>
                </c:pt>
                <c:pt idx="873">
                  <c:v>0.77794754265342503</c:v>
                </c:pt>
                <c:pt idx="874">
                  <c:v>0.77769289533995423</c:v>
                </c:pt>
                <c:pt idx="875">
                  <c:v>0.77743824802648331</c:v>
                </c:pt>
                <c:pt idx="876">
                  <c:v>0.77718360071301251</c:v>
                </c:pt>
                <c:pt idx="877">
                  <c:v>0.7769289533995416</c:v>
                </c:pt>
                <c:pt idx="878">
                  <c:v>0.7766743060860708</c:v>
                </c:pt>
                <c:pt idx="879">
                  <c:v>0.7764196587726</c:v>
                </c:pt>
                <c:pt idx="880">
                  <c:v>0.77616501145912908</c:v>
                </c:pt>
                <c:pt idx="881">
                  <c:v>0.77591036414565828</c:v>
                </c:pt>
                <c:pt idx="882">
                  <c:v>0.77565571683218737</c:v>
                </c:pt>
                <c:pt idx="883">
                  <c:v>0.77540106951871657</c:v>
                </c:pt>
                <c:pt idx="884">
                  <c:v>0.77514642220524577</c:v>
                </c:pt>
                <c:pt idx="885">
                  <c:v>0.77489177489177485</c:v>
                </c:pt>
                <c:pt idx="886">
                  <c:v>0.77463712757830405</c:v>
                </c:pt>
                <c:pt idx="887">
                  <c:v>0.77438248026483314</c:v>
                </c:pt>
                <c:pt idx="888">
                  <c:v>0.77412783295136234</c:v>
                </c:pt>
                <c:pt idx="889">
                  <c:v>0.77387318563789154</c:v>
                </c:pt>
                <c:pt idx="890">
                  <c:v>0.77361853832442073</c:v>
                </c:pt>
                <c:pt idx="891">
                  <c:v>0.77336389101094982</c:v>
                </c:pt>
                <c:pt idx="892">
                  <c:v>0.77310924369747902</c:v>
                </c:pt>
                <c:pt idx="893">
                  <c:v>0.77285459638400811</c:v>
                </c:pt>
                <c:pt idx="894">
                  <c:v>0.77259994907053731</c:v>
                </c:pt>
                <c:pt idx="895">
                  <c:v>0.7723453017570665</c:v>
                </c:pt>
                <c:pt idx="896">
                  <c:v>0.77209065444359559</c:v>
                </c:pt>
                <c:pt idx="897">
                  <c:v>0.77183600713012479</c:v>
                </c:pt>
                <c:pt idx="898">
                  <c:v>0.77158135981665388</c:v>
                </c:pt>
                <c:pt idx="899">
                  <c:v>0.77132671250318308</c:v>
                </c:pt>
                <c:pt idx="900">
                  <c:v>0.77107206518971227</c:v>
                </c:pt>
                <c:pt idx="901">
                  <c:v>0.77081741787624147</c:v>
                </c:pt>
                <c:pt idx="902">
                  <c:v>0.77056277056277056</c:v>
                </c:pt>
                <c:pt idx="903">
                  <c:v>0.77030812324929976</c:v>
                </c:pt>
                <c:pt idx="904">
                  <c:v>0.77005347593582885</c:v>
                </c:pt>
                <c:pt idx="905">
                  <c:v>0.76979882862235804</c:v>
                </c:pt>
                <c:pt idx="906">
                  <c:v>0.76954418130888724</c:v>
                </c:pt>
                <c:pt idx="907">
                  <c:v>0.76928953399541633</c:v>
                </c:pt>
                <c:pt idx="908">
                  <c:v>0.76903488668194553</c:v>
                </c:pt>
                <c:pt idx="909">
                  <c:v>0.76878023936847462</c:v>
                </c:pt>
                <c:pt idx="910">
                  <c:v>0.76852559205500381</c:v>
                </c:pt>
                <c:pt idx="911">
                  <c:v>0.76827094474153301</c:v>
                </c:pt>
                <c:pt idx="912">
                  <c:v>0.7680162974280621</c:v>
                </c:pt>
                <c:pt idx="913">
                  <c:v>0.7677616501145913</c:v>
                </c:pt>
                <c:pt idx="914">
                  <c:v>0.76750700280112039</c:v>
                </c:pt>
                <c:pt idx="915">
                  <c:v>0.76725235548764958</c:v>
                </c:pt>
                <c:pt idx="916">
                  <c:v>0.76699770817417878</c:v>
                </c:pt>
                <c:pt idx="917">
                  <c:v>0.76674306086070798</c:v>
                </c:pt>
                <c:pt idx="918">
                  <c:v>0.76648841354723707</c:v>
                </c:pt>
                <c:pt idx="919">
                  <c:v>0.76623376623376627</c:v>
                </c:pt>
                <c:pt idx="920">
                  <c:v>0.76597911892029535</c:v>
                </c:pt>
                <c:pt idx="921">
                  <c:v>0.76572447160682455</c:v>
                </c:pt>
                <c:pt idx="922">
                  <c:v>0.76546982429335375</c:v>
                </c:pt>
                <c:pt idx="923">
                  <c:v>0.76521517697988284</c:v>
                </c:pt>
                <c:pt idx="924">
                  <c:v>0.76496052966641204</c:v>
                </c:pt>
                <c:pt idx="925">
                  <c:v>0.76470588235294112</c:v>
                </c:pt>
                <c:pt idx="926">
                  <c:v>0.76445123503947032</c:v>
                </c:pt>
                <c:pt idx="927">
                  <c:v>0.76419658772599952</c:v>
                </c:pt>
                <c:pt idx="928">
                  <c:v>0.76394194041252861</c:v>
                </c:pt>
                <c:pt idx="929">
                  <c:v>0.76368729309905781</c:v>
                </c:pt>
                <c:pt idx="930">
                  <c:v>0.76343264578558689</c:v>
                </c:pt>
                <c:pt idx="931">
                  <c:v>0.76317799847211609</c:v>
                </c:pt>
                <c:pt idx="932">
                  <c:v>0.76292335115864529</c:v>
                </c:pt>
                <c:pt idx="933">
                  <c:v>0.76266870384517449</c:v>
                </c:pt>
                <c:pt idx="934">
                  <c:v>0.76241405653170358</c:v>
                </c:pt>
                <c:pt idx="935">
                  <c:v>0.76215940921823278</c:v>
                </c:pt>
                <c:pt idx="936">
                  <c:v>0.76190476190476186</c:v>
                </c:pt>
                <c:pt idx="937">
                  <c:v>0.76165011459129106</c:v>
                </c:pt>
                <c:pt idx="938">
                  <c:v>0.76139546727782026</c:v>
                </c:pt>
                <c:pt idx="939">
                  <c:v>0.76114081996434935</c:v>
                </c:pt>
                <c:pt idx="940">
                  <c:v>0.76088617265087855</c:v>
                </c:pt>
                <c:pt idx="941">
                  <c:v>0.76063152533740763</c:v>
                </c:pt>
                <c:pt idx="942">
                  <c:v>0.76037687802393683</c:v>
                </c:pt>
                <c:pt idx="943">
                  <c:v>0.76012223071046603</c:v>
                </c:pt>
                <c:pt idx="944">
                  <c:v>0.75986758339699523</c:v>
                </c:pt>
                <c:pt idx="945">
                  <c:v>0.75961293608352431</c:v>
                </c:pt>
                <c:pt idx="946">
                  <c:v>0.75935828877005351</c:v>
                </c:pt>
                <c:pt idx="947">
                  <c:v>0.7591036414565826</c:v>
                </c:pt>
                <c:pt idx="948">
                  <c:v>0.7588489941431118</c:v>
                </c:pt>
                <c:pt idx="949">
                  <c:v>0.758594346829641</c:v>
                </c:pt>
                <c:pt idx="950">
                  <c:v>0.75833969951617008</c:v>
                </c:pt>
                <c:pt idx="951">
                  <c:v>0.75808505220269928</c:v>
                </c:pt>
                <c:pt idx="952">
                  <c:v>0.75808505220269928</c:v>
                </c:pt>
                <c:pt idx="953">
                  <c:v>0.75783040488922837</c:v>
                </c:pt>
                <c:pt idx="954">
                  <c:v>0.75757575757575757</c:v>
                </c:pt>
                <c:pt idx="955">
                  <c:v>0.75732111026228677</c:v>
                </c:pt>
                <c:pt idx="956">
                  <c:v>0.75706646294881585</c:v>
                </c:pt>
                <c:pt idx="957">
                  <c:v>0.75681181563534505</c:v>
                </c:pt>
                <c:pt idx="958">
                  <c:v>0.75655716832187414</c:v>
                </c:pt>
                <c:pt idx="959">
                  <c:v>0.75630252100840334</c:v>
                </c:pt>
                <c:pt idx="960">
                  <c:v>0.75604787369493254</c:v>
                </c:pt>
                <c:pt idx="961">
                  <c:v>0.75579322638146174</c:v>
                </c:pt>
                <c:pt idx="962">
                  <c:v>0.75553857906799082</c:v>
                </c:pt>
                <c:pt idx="963">
                  <c:v>0.75528393175452002</c:v>
                </c:pt>
                <c:pt idx="964">
                  <c:v>0.75502928444104911</c:v>
                </c:pt>
                <c:pt idx="965">
                  <c:v>0.75477463712757831</c:v>
                </c:pt>
                <c:pt idx="966">
                  <c:v>0.75451998981410751</c:v>
                </c:pt>
                <c:pt idx="967">
                  <c:v>0.75426534250063659</c:v>
                </c:pt>
                <c:pt idx="968">
                  <c:v>0.75401069518716579</c:v>
                </c:pt>
                <c:pt idx="969">
                  <c:v>0.75375604787369488</c:v>
                </c:pt>
                <c:pt idx="970">
                  <c:v>0.75350140056022408</c:v>
                </c:pt>
                <c:pt idx="971">
                  <c:v>0.75324675324675328</c:v>
                </c:pt>
                <c:pt idx="972">
                  <c:v>0.75299210593328236</c:v>
                </c:pt>
                <c:pt idx="973">
                  <c:v>0.75273745861981156</c:v>
                </c:pt>
                <c:pt idx="974">
                  <c:v>0.75248281130634065</c:v>
                </c:pt>
                <c:pt idx="975">
                  <c:v>0.75222816399286985</c:v>
                </c:pt>
                <c:pt idx="976">
                  <c:v>0.75197351667939905</c:v>
                </c:pt>
                <c:pt idx="977">
                  <c:v>0.75171886936592824</c:v>
                </c:pt>
                <c:pt idx="978">
                  <c:v>0.75146422205245733</c:v>
                </c:pt>
                <c:pt idx="979">
                  <c:v>0.75120957473898653</c:v>
                </c:pt>
                <c:pt idx="980">
                  <c:v>0.75095492742551562</c:v>
                </c:pt>
                <c:pt idx="981">
                  <c:v>0.75070028011204482</c:v>
                </c:pt>
                <c:pt idx="982">
                  <c:v>0.75044563279857401</c:v>
                </c:pt>
                <c:pt idx="983">
                  <c:v>0.7501909854851031</c:v>
                </c:pt>
                <c:pt idx="984">
                  <c:v>0.7499363381716323</c:v>
                </c:pt>
                <c:pt idx="985">
                  <c:v>0.74968169085816139</c:v>
                </c:pt>
                <c:pt idx="986">
                  <c:v>0.74942704354469059</c:v>
                </c:pt>
                <c:pt idx="987">
                  <c:v>0.74917239623121978</c:v>
                </c:pt>
                <c:pt idx="988">
                  <c:v>0.74891774891774898</c:v>
                </c:pt>
                <c:pt idx="989">
                  <c:v>0.74866310160427807</c:v>
                </c:pt>
                <c:pt idx="990">
                  <c:v>0.74840845429080716</c:v>
                </c:pt>
                <c:pt idx="991">
                  <c:v>0.74815380697733636</c:v>
                </c:pt>
                <c:pt idx="992">
                  <c:v>0.74789915966386555</c:v>
                </c:pt>
                <c:pt idx="993">
                  <c:v>0.74764451235039475</c:v>
                </c:pt>
                <c:pt idx="994">
                  <c:v>0.74738986503692384</c:v>
                </c:pt>
                <c:pt idx="995">
                  <c:v>0.74713521772345304</c:v>
                </c:pt>
                <c:pt idx="996">
                  <c:v>0.74688057040998213</c:v>
                </c:pt>
                <c:pt idx="997">
                  <c:v>0.74662592309651132</c:v>
                </c:pt>
                <c:pt idx="998">
                  <c:v>0.74637127578304052</c:v>
                </c:pt>
                <c:pt idx="999">
                  <c:v>0.74611662846956972</c:v>
                </c:pt>
                <c:pt idx="1000">
                  <c:v>0.74586198115609881</c:v>
                </c:pt>
                <c:pt idx="1001">
                  <c:v>0.7456073338426279</c:v>
                </c:pt>
                <c:pt idx="1002">
                  <c:v>0.74535268652915709</c:v>
                </c:pt>
                <c:pt idx="1003">
                  <c:v>0.74509803921568629</c:v>
                </c:pt>
                <c:pt idx="1004">
                  <c:v>0.74484339190221549</c:v>
                </c:pt>
                <c:pt idx="1005">
                  <c:v>0.74458874458874458</c:v>
                </c:pt>
                <c:pt idx="1006">
                  <c:v>0.74433409727527367</c:v>
                </c:pt>
                <c:pt idx="1007">
                  <c:v>0.74407944996180286</c:v>
                </c:pt>
                <c:pt idx="1008">
                  <c:v>0.74382480264833206</c:v>
                </c:pt>
                <c:pt idx="1009">
                  <c:v>0.74357015533486126</c:v>
                </c:pt>
                <c:pt idx="1010">
                  <c:v>0.74331550802139035</c:v>
                </c:pt>
                <c:pt idx="1011">
                  <c:v>0.74306086070791955</c:v>
                </c:pt>
                <c:pt idx="1012">
                  <c:v>0.74280621339444863</c:v>
                </c:pt>
                <c:pt idx="1013">
                  <c:v>0.74255156608097783</c:v>
                </c:pt>
                <c:pt idx="1014">
                  <c:v>0.74229691876750703</c:v>
                </c:pt>
                <c:pt idx="1015">
                  <c:v>0.74204227145403623</c:v>
                </c:pt>
                <c:pt idx="1016">
                  <c:v>0.74178762414056532</c:v>
                </c:pt>
                <c:pt idx="1017">
                  <c:v>0.7415329768270944</c:v>
                </c:pt>
                <c:pt idx="1018">
                  <c:v>0.7412783295136236</c:v>
                </c:pt>
                <c:pt idx="1019">
                  <c:v>0.7410236822001528</c:v>
                </c:pt>
                <c:pt idx="1020">
                  <c:v>0.740769034886682</c:v>
                </c:pt>
                <c:pt idx="1021">
                  <c:v>0.74051438757321109</c:v>
                </c:pt>
                <c:pt idx="1022">
                  <c:v>0.74025974025974028</c:v>
                </c:pt>
                <c:pt idx="1023">
                  <c:v>0.74000509294626937</c:v>
                </c:pt>
                <c:pt idx="1024">
                  <c:v>0.73975044563279857</c:v>
                </c:pt>
                <c:pt idx="1025">
                  <c:v>0.73949579831932777</c:v>
                </c:pt>
                <c:pt idx="1026">
                  <c:v>0.73924115100585697</c:v>
                </c:pt>
                <c:pt idx="1027">
                  <c:v>0.73898650369238605</c:v>
                </c:pt>
                <c:pt idx="1028">
                  <c:v>0.73873185637891514</c:v>
                </c:pt>
                <c:pt idx="1029">
                  <c:v>0.73847720906544434</c:v>
                </c:pt>
                <c:pt idx="1030">
                  <c:v>0.73822256175197354</c:v>
                </c:pt>
                <c:pt idx="1031">
                  <c:v>0.73796791443850274</c:v>
                </c:pt>
                <c:pt idx="1032">
                  <c:v>0.73771326712503182</c:v>
                </c:pt>
                <c:pt idx="1033">
                  <c:v>0.73745861981156091</c:v>
                </c:pt>
                <c:pt idx="1034">
                  <c:v>0.73720397249809011</c:v>
                </c:pt>
                <c:pt idx="1035">
                  <c:v>0.73694932518461931</c:v>
                </c:pt>
                <c:pt idx="1036">
                  <c:v>0.73669467787114851</c:v>
                </c:pt>
                <c:pt idx="1037">
                  <c:v>0.73644003055767759</c:v>
                </c:pt>
                <c:pt idx="1038">
                  <c:v>0.73618538324420679</c:v>
                </c:pt>
                <c:pt idx="1039">
                  <c:v>0.73593073593073588</c:v>
                </c:pt>
                <c:pt idx="1040">
                  <c:v>0.73567608861726508</c:v>
                </c:pt>
                <c:pt idx="1041">
                  <c:v>0.73542144130379428</c:v>
                </c:pt>
                <c:pt idx="1042">
                  <c:v>0.73516679399032347</c:v>
                </c:pt>
                <c:pt idx="1043">
                  <c:v>0.73491214667685256</c:v>
                </c:pt>
                <c:pt idx="1044">
                  <c:v>0.73465749936338165</c:v>
                </c:pt>
                <c:pt idx="1045">
                  <c:v>0.73440285204991085</c:v>
                </c:pt>
                <c:pt idx="1046">
                  <c:v>0.73414820473644005</c:v>
                </c:pt>
                <c:pt idx="1047">
                  <c:v>0.73389355742296924</c:v>
                </c:pt>
                <c:pt idx="1048">
                  <c:v>0.73363891010949833</c:v>
                </c:pt>
                <c:pt idx="1049">
                  <c:v>0.73338426279602742</c:v>
                </c:pt>
                <c:pt idx="1050">
                  <c:v>0.73312961548255662</c:v>
                </c:pt>
                <c:pt idx="1051">
                  <c:v>0.73287496816908582</c:v>
                </c:pt>
                <c:pt idx="1052">
                  <c:v>0.73262032085561501</c:v>
                </c:pt>
                <c:pt idx="1053">
                  <c:v>0.73236567354214421</c:v>
                </c:pt>
                <c:pt idx="1054">
                  <c:v>0.7321110262286733</c:v>
                </c:pt>
                <c:pt idx="1055">
                  <c:v>0.73185637891520239</c:v>
                </c:pt>
                <c:pt idx="1056">
                  <c:v>0.73160173160173159</c:v>
                </c:pt>
                <c:pt idx="1057">
                  <c:v>0.73134708428826078</c:v>
                </c:pt>
                <c:pt idx="1058">
                  <c:v>0.73109243697478998</c:v>
                </c:pt>
                <c:pt idx="1059">
                  <c:v>0.73083778966131907</c:v>
                </c:pt>
                <c:pt idx="1060">
                  <c:v>0.73058314234784816</c:v>
                </c:pt>
                <c:pt idx="1061">
                  <c:v>0.73032849503437736</c:v>
                </c:pt>
                <c:pt idx="1062">
                  <c:v>0.73007384772090655</c:v>
                </c:pt>
                <c:pt idx="1063">
                  <c:v>0.72981920040743575</c:v>
                </c:pt>
                <c:pt idx="1064">
                  <c:v>0.72956455309396484</c:v>
                </c:pt>
                <c:pt idx="1065">
                  <c:v>0.72930990578049404</c:v>
                </c:pt>
                <c:pt idx="1066">
                  <c:v>0.72905525846702313</c:v>
                </c:pt>
                <c:pt idx="1067">
                  <c:v>0.72880061115355232</c:v>
                </c:pt>
                <c:pt idx="1068">
                  <c:v>0.72854596384008152</c:v>
                </c:pt>
                <c:pt idx="1069">
                  <c:v>0.72829131652661072</c:v>
                </c:pt>
                <c:pt idx="1070">
                  <c:v>0.72803666921313981</c:v>
                </c:pt>
                <c:pt idx="1071">
                  <c:v>0.7277820218996689</c:v>
                </c:pt>
                <c:pt idx="1072">
                  <c:v>0.72752737458619809</c:v>
                </c:pt>
                <c:pt idx="1073">
                  <c:v>0.72727272727272729</c:v>
                </c:pt>
                <c:pt idx="1074">
                  <c:v>0.72701807995925649</c:v>
                </c:pt>
                <c:pt idx="1075">
                  <c:v>0.72676343264578558</c:v>
                </c:pt>
                <c:pt idx="1076">
                  <c:v>0.72650878533231467</c:v>
                </c:pt>
                <c:pt idx="1077">
                  <c:v>0.72625413801884386</c:v>
                </c:pt>
                <c:pt idx="1078">
                  <c:v>0.72599949070537306</c:v>
                </c:pt>
                <c:pt idx="1079">
                  <c:v>0.72574484339190226</c:v>
                </c:pt>
                <c:pt idx="1080">
                  <c:v>0.72549019607843135</c:v>
                </c:pt>
                <c:pt idx="1081">
                  <c:v>0.72523554876496055</c:v>
                </c:pt>
                <c:pt idx="1082">
                  <c:v>0.72498090145148963</c:v>
                </c:pt>
                <c:pt idx="1083">
                  <c:v>0.72472625413801883</c:v>
                </c:pt>
                <c:pt idx="1084">
                  <c:v>0.72447160682454803</c:v>
                </c:pt>
                <c:pt idx="1085">
                  <c:v>0.72421695951107723</c:v>
                </c:pt>
                <c:pt idx="1086">
                  <c:v>0.72396231219760632</c:v>
                </c:pt>
                <c:pt idx="1087">
                  <c:v>0.7237076648841354</c:v>
                </c:pt>
                <c:pt idx="1088">
                  <c:v>0.7234530175706646</c:v>
                </c:pt>
                <c:pt idx="1089">
                  <c:v>0.7231983702571938</c:v>
                </c:pt>
                <c:pt idx="1090">
                  <c:v>0.722943722943723</c:v>
                </c:pt>
                <c:pt idx="1091">
                  <c:v>0.72268907563025209</c:v>
                </c:pt>
                <c:pt idx="1092">
                  <c:v>0.72243442831678129</c:v>
                </c:pt>
                <c:pt idx="1093">
                  <c:v>0.72217978100331037</c:v>
                </c:pt>
                <c:pt idx="1094">
                  <c:v>0.72192513368983957</c:v>
                </c:pt>
                <c:pt idx="1095">
                  <c:v>0.72167048637636877</c:v>
                </c:pt>
                <c:pt idx="1096">
                  <c:v>0.72141583906289797</c:v>
                </c:pt>
                <c:pt idx="1097">
                  <c:v>0.72116119174942706</c:v>
                </c:pt>
                <c:pt idx="1098">
                  <c:v>0.72090654443595614</c:v>
                </c:pt>
                <c:pt idx="1099">
                  <c:v>0.72065189712248534</c:v>
                </c:pt>
                <c:pt idx="1100">
                  <c:v>0.72039724980901454</c:v>
                </c:pt>
                <c:pt idx="1101">
                  <c:v>0.72014260249554374</c:v>
                </c:pt>
                <c:pt idx="1102">
                  <c:v>0.71988795518207283</c:v>
                </c:pt>
                <c:pt idx="1103">
                  <c:v>0.71963330786860191</c:v>
                </c:pt>
                <c:pt idx="1104">
                  <c:v>0.71937866055513111</c:v>
                </c:pt>
                <c:pt idx="1105">
                  <c:v>0.71912401324166031</c:v>
                </c:pt>
                <c:pt idx="1106">
                  <c:v>0.71886936592818951</c:v>
                </c:pt>
                <c:pt idx="1107">
                  <c:v>0.7186147186147186</c:v>
                </c:pt>
                <c:pt idx="1108">
                  <c:v>0.71836007130124779</c:v>
                </c:pt>
                <c:pt idx="1109">
                  <c:v>0.71810542398777688</c:v>
                </c:pt>
                <c:pt idx="1110">
                  <c:v>0.71785077667430608</c:v>
                </c:pt>
                <c:pt idx="1111">
                  <c:v>0.71759612936083528</c:v>
                </c:pt>
                <c:pt idx="1112">
                  <c:v>0.71734148204736448</c:v>
                </c:pt>
                <c:pt idx="1113">
                  <c:v>0.71708683473389356</c:v>
                </c:pt>
                <c:pt idx="1114">
                  <c:v>0.71683218742042265</c:v>
                </c:pt>
                <c:pt idx="1115">
                  <c:v>0.71657754010695185</c:v>
                </c:pt>
                <c:pt idx="1116">
                  <c:v>0.71632289279348105</c:v>
                </c:pt>
                <c:pt idx="1117">
                  <c:v>0.71606824548001025</c:v>
                </c:pt>
                <c:pt idx="1118">
                  <c:v>0.71581359816653933</c:v>
                </c:pt>
                <c:pt idx="1119">
                  <c:v>0.71555895085306842</c:v>
                </c:pt>
                <c:pt idx="1120">
                  <c:v>0.71530430353959762</c:v>
                </c:pt>
                <c:pt idx="1121">
                  <c:v>0.71504965622612682</c:v>
                </c:pt>
                <c:pt idx="1122">
                  <c:v>0.71479500891265602</c:v>
                </c:pt>
                <c:pt idx="1123">
                  <c:v>0.7145403615991851</c:v>
                </c:pt>
                <c:pt idx="1124">
                  <c:v>0.7142857142857143</c:v>
                </c:pt>
                <c:pt idx="1125">
                  <c:v>0.71403106697224339</c:v>
                </c:pt>
                <c:pt idx="1126">
                  <c:v>0.71377641965877259</c:v>
                </c:pt>
                <c:pt idx="1127">
                  <c:v>0.71352177234530179</c:v>
                </c:pt>
                <c:pt idx="1128">
                  <c:v>0.71326712503183098</c:v>
                </c:pt>
                <c:pt idx="1129">
                  <c:v>0.71301247771836007</c:v>
                </c:pt>
                <c:pt idx="1130">
                  <c:v>0.71275783040488916</c:v>
                </c:pt>
                <c:pt idx="1131">
                  <c:v>0.71250318309141836</c:v>
                </c:pt>
                <c:pt idx="1132">
                  <c:v>0.71224853577794756</c:v>
                </c:pt>
                <c:pt idx="1133">
                  <c:v>0.71199388846447675</c:v>
                </c:pt>
                <c:pt idx="1134">
                  <c:v>0.71173924115100584</c:v>
                </c:pt>
                <c:pt idx="1135">
                  <c:v>0.71148459383753504</c:v>
                </c:pt>
                <c:pt idx="1136">
                  <c:v>0.71122994652406413</c:v>
                </c:pt>
                <c:pt idx="1137">
                  <c:v>0.71097529921059333</c:v>
                </c:pt>
                <c:pt idx="1138">
                  <c:v>0.71072065189712252</c:v>
                </c:pt>
                <c:pt idx="1139">
                  <c:v>0.71046600458365172</c:v>
                </c:pt>
                <c:pt idx="1140">
                  <c:v>0.71021135727018081</c:v>
                </c:pt>
                <c:pt idx="1141">
                  <c:v>0.7099567099567099</c:v>
                </c:pt>
                <c:pt idx="1142">
                  <c:v>0.7097020626432391</c:v>
                </c:pt>
                <c:pt idx="1143">
                  <c:v>0.70944741532976829</c:v>
                </c:pt>
                <c:pt idx="1144">
                  <c:v>0.70919276801629749</c:v>
                </c:pt>
                <c:pt idx="1145">
                  <c:v>0.70893812070282658</c:v>
                </c:pt>
                <c:pt idx="1146">
                  <c:v>0.70868347338935567</c:v>
                </c:pt>
                <c:pt idx="1147">
                  <c:v>0.70842882607588487</c:v>
                </c:pt>
                <c:pt idx="1148">
                  <c:v>0.70817417876241406</c:v>
                </c:pt>
                <c:pt idx="1149">
                  <c:v>0.70791953144894326</c:v>
                </c:pt>
                <c:pt idx="1150">
                  <c:v>0.70766488413547235</c:v>
                </c:pt>
                <c:pt idx="1151">
                  <c:v>0.70741023682200155</c:v>
                </c:pt>
                <c:pt idx="1152">
                  <c:v>0.70715558950853064</c:v>
                </c:pt>
                <c:pt idx="1153">
                  <c:v>0.70690094219505983</c:v>
                </c:pt>
                <c:pt idx="1154">
                  <c:v>0.70664629488158903</c:v>
                </c:pt>
                <c:pt idx="1155">
                  <c:v>0.70639164756811823</c:v>
                </c:pt>
                <c:pt idx="1156">
                  <c:v>0.70613700025464732</c:v>
                </c:pt>
                <c:pt idx="1157">
                  <c:v>0.70588235294117641</c:v>
                </c:pt>
                <c:pt idx="1158">
                  <c:v>0.7056277056277056</c:v>
                </c:pt>
                <c:pt idx="1159">
                  <c:v>0.7053730583142348</c:v>
                </c:pt>
                <c:pt idx="1160">
                  <c:v>0.705118411000764</c:v>
                </c:pt>
                <c:pt idx="1161">
                  <c:v>0.70486376368729309</c:v>
                </c:pt>
                <c:pt idx="1162">
                  <c:v>0.70460911637382218</c:v>
                </c:pt>
                <c:pt idx="1163">
                  <c:v>0.70435446906035137</c:v>
                </c:pt>
                <c:pt idx="1164">
                  <c:v>0.70409982174688057</c:v>
                </c:pt>
                <c:pt idx="1165">
                  <c:v>0.70384517443340977</c:v>
                </c:pt>
                <c:pt idx="1166">
                  <c:v>0.70359052711993886</c:v>
                </c:pt>
                <c:pt idx="1167">
                  <c:v>0.70333587980646806</c:v>
                </c:pt>
                <c:pt idx="1168">
                  <c:v>0.70308123249299714</c:v>
                </c:pt>
                <c:pt idx="1169">
                  <c:v>0.70282658517952634</c:v>
                </c:pt>
                <c:pt idx="1170">
                  <c:v>0.70257193786605554</c:v>
                </c:pt>
                <c:pt idx="1171">
                  <c:v>0.70231729055258474</c:v>
                </c:pt>
                <c:pt idx="1172">
                  <c:v>0.70206264323911383</c:v>
                </c:pt>
                <c:pt idx="1173">
                  <c:v>0.70180799592564291</c:v>
                </c:pt>
                <c:pt idx="1174">
                  <c:v>0.70155334861217211</c:v>
                </c:pt>
                <c:pt idx="1175">
                  <c:v>0.70129870129870131</c:v>
                </c:pt>
                <c:pt idx="1176">
                  <c:v>0.70104405398523051</c:v>
                </c:pt>
                <c:pt idx="1177">
                  <c:v>0.7007894066717596</c:v>
                </c:pt>
                <c:pt idx="1178">
                  <c:v>0.70053475935828879</c:v>
                </c:pt>
                <c:pt idx="1179">
                  <c:v>0.70028011204481788</c:v>
                </c:pt>
                <c:pt idx="1180">
                  <c:v>0.70002546473134708</c:v>
                </c:pt>
                <c:pt idx="1181">
                  <c:v>0.69977081741787628</c:v>
                </c:pt>
                <c:pt idx="1182">
                  <c:v>0.69951617010440548</c:v>
                </c:pt>
                <c:pt idx="1183">
                  <c:v>0.69926152279093456</c:v>
                </c:pt>
                <c:pt idx="1184">
                  <c:v>0.69900687547746365</c:v>
                </c:pt>
                <c:pt idx="1185">
                  <c:v>0.69875222816399285</c:v>
                </c:pt>
                <c:pt idx="1186">
                  <c:v>0.69849758085052205</c:v>
                </c:pt>
                <c:pt idx="1187">
                  <c:v>0.69824293353705125</c:v>
                </c:pt>
                <c:pt idx="1188">
                  <c:v>0.69798828622358033</c:v>
                </c:pt>
                <c:pt idx="1189">
                  <c:v>0.69773363891010942</c:v>
                </c:pt>
                <c:pt idx="1190">
                  <c:v>0.69747899159663862</c:v>
                </c:pt>
                <c:pt idx="1191">
                  <c:v>0.69722434428316782</c:v>
                </c:pt>
                <c:pt idx="1192">
                  <c:v>0.69696969696969702</c:v>
                </c:pt>
                <c:pt idx="1193">
                  <c:v>0.6967150496562261</c:v>
                </c:pt>
                <c:pt idx="1194">
                  <c:v>0.6964604023427553</c:v>
                </c:pt>
                <c:pt idx="1195">
                  <c:v>0.69620575502928439</c:v>
                </c:pt>
                <c:pt idx="1196">
                  <c:v>0.69595110771581359</c:v>
                </c:pt>
                <c:pt idx="1197">
                  <c:v>0.69569646040234279</c:v>
                </c:pt>
                <c:pt idx="1198">
                  <c:v>0.69544181308887199</c:v>
                </c:pt>
                <c:pt idx="1199">
                  <c:v>0.69518716577540107</c:v>
                </c:pt>
                <c:pt idx="1200">
                  <c:v>0.69493251846193016</c:v>
                </c:pt>
                <c:pt idx="1201">
                  <c:v>0.69467787114845936</c:v>
                </c:pt>
                <c:pt idx="1202">
                  <c:v>0.69442322383498856</c:v>
                </c:pt>
                <c:pt idx="1203">
                  <c:v>0.69416857652151776</c:v>
                </c:pt>
                <c:pt idx="1204">
                  <c:v>0.69391392920804684</c:v>
                </c:pt>
                <c:pt idx="1205">
                  <c:v>0.69365928189457593</c:v>
                </c:pt>
                <c:pt idx="1206">
                  <c:v>0.69340463458110513</c:v>
                </c:pt>
                <c:pt idx="1207">
                  <c:v>0.69314998726763433</c:v>
                </c:pt>
                <c:pt idx="1208">
                  <c:v>0.69289533995416352</c:v>
                </c:pt>
                <c:pt idx="1209">
                  <c:v>0.69264069264069272</c:v>
                </c:pt>
                <c:pt idx="1210">
                  <c:v>0.69238604532722181</c:v>
                </c:pt>
                <c:pt idx="1211">
                  <c:v>0.6921313980137509</c:v>
                </c:pt>
                <c:pt idx="1212">
                  <c:v>0.6918767507002801</c:v>
                </c:pt>
                <c:pt idx="1213">
                  <c:v>0.69162210338680929</c:v>
                </c:pt>
                <c:pt idx="1214">
                  <c:v>0.69136745607333849</c:v>
                </c:pt>
                <c:pt idx="1215">
                  <c:v>0.69111280875986758</c:v>
                </c:pt>
                <c:pt idx="1216">
                  <c:v>0.69085816144639667</c:v>
                </c:pt>
                <c:pt idx="1217">
                  <c:v>0.69060351413292587</c:v>
                </c:pt>
                <c:pt idx="1218">
                  <c:v>0.69034886681945506</c:v>
                </c:pt>
                <c:pt idx="1219">
                  <c:v>0.69009421950598426</c:v>
                </c:pt>
                <c:pt idx="1220">
                  <c:v>0.68983957219251335</c:v>
                </c:pt>
                <c:pt idx="1221">
                  <c:v>0.68958492487904255</c:v>
                </c:pt>
                <c:pt idx="1222">
                  <c:v>0.68933027756557164</c:v>
                </c:pt>
                <c:pt idx="1223">
                  <c:v>0.68907563025210083</c:v>
                </c:pt>
                <c:pt idx="1224">
                  <c:v>0.68882098293863003</c:v>
                </c:pt>
                <c:pt idx="1225">
                  <c:v>0.68856633562515923</c:v>
                </c:pt>
                <c:pt idx="1226">
                  <c:v>0.68831168831168832</c:v>
                </c:pt>
                <c:pt idx="1227">
                  <c:v>0.68805704099821741</c:v>
                </c:pt>
                <c:pt idx="1228">
                  <c:v>0.6878023936847466</c:v>
                </c:pt>
                <c:pt idx="1229">
                  <c:v>0.6875477463712758</c:v>
                </c:pt>
                <c:pt idx="1230">
                  <c:v>0.687293099057805</c:v>
                </c:pt>
                <c:pt idx="1231">
                  <c:v>0.68703845174433409</c:v>
                </c:pt>
                <c:pt idx="1232">
                  <c:v>0.68678380443086318</c:v>
                </c:pt>
                <c:pt idx="1233">
                  <c:v>0.68652915711739237</c:v>
                </c:pt>
                <c:pt idx="1234">
                  <c:v>0.68627450980392157</c:v>
                </c:pt>
                <c:pt idx="1235">
                  <c:v>0.68601986249045077</c:v>
                </c:pt>
                <c:pt idx="1236">
                  <c:v>0.68576521517697986</c:v>
                </c:pt>
                <c:pt idx="1237">
                  <c:v>0.68551056786350906</c:v>
                </c:pt>
                <c:pt idx="1238">
                  <c:v>0.68525592055003814</c:v>
                </c:pt>
                <c:pt idx="1239">
                  <c:v>0.68500127323656734</c:v>
                </c:pt>
                <c:pt idx="1240">
                  <c:v>0.68474662592309654</c:v>
                </c:pt>
                <c:pt idx="1241">
                  <c:v>0.68449197860962574</c:v>
                </c:pt>
                <c:pt idx="1242">
                  <c:v>0.68423733129615483</c:v>
                </c:pt>
                <c:pt idx="1243">
                  <c:v>0.68398268398268391</c:v>
                </c:pt>
                <c:pt idx="1244">
                  <c:v>0.68372803666921311</c:v>
                </c:pt>
                <c:pt idx="1245">
                  <c:v>0.68347338935574231</c:v>
                </c:pt>
                <c:pt idx="1246">
                  <c:v>0.68321874204227151</c:v>
                </c:pt>
                <c:pt idx="1247">
                  <c:v>0.6829640947288006</c:v>
                </c:pt>
                <c:pt idx="1248">
                  <c:v>0.6827094474153298</c:v>
                </c:pt>
                <c:pt idx="1249">
                  <c:v>0.68245480010185888</c:v>
                </c:pt>
                <c:pt idx="1250">
                  <c:v>0.68220015278838808</c:v>
                </c:pt>
                <c:pt idx="1251">
                  <c:v>0.68194550547491728</c:v>
                </c:pt>
                <c:pt idx="1252">
                  <c:v>0.68169085816144648</c:v>
                </c:pt>
                <c:pt idx="1253">
                  <c:v>0.68143621084797557</c:v>
                </c:pt>
                <c:pt idx="1254">
                  <c:v>0.68118156353450465</c:v>
                </c:pt>
                <c:pt idx="1255">
                  <c:v>0.68092691622103385</c:v>
                </c:pt>
                <c:pt idx="1256">
                  <c:v>0.68067226890756305</c:v>
                </c:pt>
                <c:pt idx="1257">
                  <c:v>0.68041762159409225</c:v>
                </c:pt>
                <c:pt idx="1258">
                  <c:v>0.68016297428062134</c:v>
                </c:pt>
                <c:pt idx="1259">
                  <c:v>0.67990832696715042</c:v>
                </c:pt>
                <c:pt idx="1260">
                  <c:v>0.67965367965367962</c:v>
                </c:pt>
                <c:pt idx="1261">
                  <c:v>0.67939903234020882</c:v>
                </c:pt>
                <c:pt idx="1262">
                  <c:v>0.67914438502673802</c:v>
                </c:pt>
                <c:pt idx="1263">
                  <c:v>0.67888973771326711</c:v>
                </c:pt>
                <c:pt idx="1264">
                  <c:v>0.6786350903997963</c:v>
                </c:pt>
                <c:pt idx="1265">
                  <c:v>0.67838044308632539</c:v>
                </c:pt>
                <c:pt idx="1266">
                  <c:v>0.67812579577285459</c:v>
                </c:pt>
                <c:pt idx="1267">
                  <c:v>0.67787114845938379</c:v>
                </c:pt>
                <c:pt idx="1268">
                  <c:v>0.67761650114591299</c:v>
                </c:pt>
                <c:pt idx="1269">
                  <c:v>0.67736185383244207</c:v>
                </c:pt>
                <c:pt idx="1270">
                  <c:v>0.67710720651897116</c:v>
                </c:pt>
                <c:pt idx="1271">
                  <c:v>0.67685255920550036</c:v>
                </c:pt>
                <c:pt idx="1272">
                  <c:v>0.67659791189202956</c:v>
                </c:pt>
                <c:pt idx="1273">
                  <c:v>0.67634326457855876</c:v>
                </c:pt>
                <c:pt idx="1274">
                  <c:v>0.67608861726508784</c:v>
                </c:pt>
                <c:pt idx="1275">
                  <c:v>0.67583396995161693</c:v>
                </c:pt>
                <c:pt idx="1276">
                  <c:v>0.67557932263814613</c:v>
                </c:pt>
                <c:pt idx="1277">
                  <c:v>0.67532467532467533</c:v>
                </c:pt>
                <c:pt idx="1278">
                  <c:v>0.67507002801120453</c:v>
                </c:pt>
                <c:pt idx="1279">
                  <c:v>0.67481538069773361</c:v>
                </c:pt>
                <c:pt idx="1280">
                  <c:v>0.67456073338426281</c:v>
                </c:pt>
                <c:pt idx="1281">
                  <c:v>0.6743060860707919</c:v>
                </c:pt>
                <c:pt idx="1282">
                  <c:v>0.6740514387573211</c:v>
                </c:pt>
                <c:pt idx="1283">
                  <c:v>0.6737967914438503</c:v>
                </c:pt>
                <c:pt idx="1284">
                  <c:v>0.67354214413037949</c:v>
                </c:pt>
                <c:pt idx="1285">
                  <c:v>0.67328749681690858</c:v>
                </c:pt>
                <c:pt idx="1286">
                  <c:v>0.67303284950343767</c:v>
                </c:pt>
                <c:pt idx="1287">
                  <c:v>0.67277820218996687</c:v>
                </c:pt>
                <c:pt idx="1288">
                  <c:v>0.67252355487649607</c:v>
                </c:pt>
                <c:pt idx="1289">
                  <c:v>0.67226890756302526</c:v>
                </c:pt>
                <c:pt idx="1290">
                  <c:v>0.67201426024955435</c:v>
                </c:pt>
                <c:pt idx="1291">
                  <c:v>0.67175961293608355</c:v>
                </c:pt>
                <c:pt idx="1292">
                  <c:v>0.67150496562261264</c:v>
                </c:pt>
                <c:pt idx="1293">
                  <c:v>0.67125031830914184</c:v>
                </c:pt>
                <c:pt idx="1294">
                  <c:v>0.67099567099567103</c:v>
                </c:pt>
                <c:pt idx="1295">
                  <c:v>0.67074102368220023</c:v>
                </c:pt>
                <c:pt idx="1296">
                  <c:v>0.67048637636872932</c:v>
                </c:pt>
                <c:pt idx="1297">
                  <c:v>0.67023172905525841</c:v>
                </c:pt>
                <c:pt idx="1298">
                  <c:v>0.66997708174178761</c:v>
                </c:pt>
                <c:pt idx="1299">
                  <c:v>0.6697224344283168</c:v>
                </c:pt>
                <c:pt idx="1300">
                  <c:v>0.669467787114846</c:v>
                </c:pt>
                <c:pt idx="1301">
                  <c:v>0.66921313980137509</c:v>
                </c:pt>
                <c:pt idx="1302">
                  <c:v>0.66895849248790418</c:v>
                </c:pt>
                <c:pt idx="1303">
                  <c:v>0.66870384517443338</c:v>
                </c:pt>
                <c:pt idx="1304">
                  <c:v>0.66844919786096257</c:v>
                </c:pt>
                <c:pt idx="1305">
                  <c:v>0.66819455054749177</c:v>
                </c:pt>
                <c:pt idx="1306">
                  <c:v>0.66793990323402086</c:v>
                </c:pt>
                <c:pt idx="1307">
                  <c:v>0.66768525592055006</c:v>
                </c:pt>
                <c:pt idx="1308">
                  <c:v>0.66743060860707915</c:v>
                </c:pt>
                <c:pt idx="1309">
                  <c:v>0.66717596129360834</c:v>
                </c:pt>
                <c:pt idx="1310">
                  <c:v>0.66692131398013754</c:v>
                </c:pt>
                <c:pt idx="1311">
                  <c:v>0.66666666666666674</c:v>
                </c:pt>
                <c:pt idx="1312">
                  <c:v>0.66641201935319583</c:v>
                </c:pt>
                <c:pt idx="1313">
                  <c:v>0.66615737203972492</c:v>
                </c:pt>
                <c:pt idx="1314">
                  <c:v>0.66590272472625411</c:v>
                </c:pt>
                <c:pt idx="1315">
                  <c:v>0.66564807741278331</c:v>
                </c:pt>
                <c:pt idx="1316">
                  <c:v>0.66539343009931251</c:v>
                </c:pt>
                <c:pt idx="1317">
                  <c:v>0.6651387827858416</c:v>
                </c:pt>
                <c:pt idx="1318">
                  <c:v>0.66488413547237069</c:v>
                </c:pt>
                <c:pt idx="1319">
                  <c:v>0.66462948815889988</c:v>
                </c:pt>
                <c:pt idx="1320">
                  <c:v>0.66437484084542908</c:v>
                </c:pt>
                <c:pt idx="1321">
                  <c:v>0.66412019353195828</c:v>
                </c:pt>
                <c:pt idx="1322">
                  <c:v>0.66386554621848737</c:v>
                </c:pt>
                <c:pt idx="1323">
                  <c:v>0.66361089890501657</c:v>
                </c:pt>
                <c:pt idx="1324">
                  <c:v>0.66335625159154565</c:v>
                </c:pt>
                <c:pt idx="1325">
                  <c:v>0.66310160427807485</c:v>
                </c:pt>
                <c:pt idx="1326">
                  <c:v>0.66284695696460405</c:v>
                </c:pt>
                <c:pt idx="1327">
                  <c:v>0.66259230965113325</c:v>
                </c:pt>
                <c:pt idx="1328">
                  <c:v>0.66233766233766234</c:v>
                </c:pt>
                <c:pt idx="1329">
                  <c:v>0.66208301502419142</c:v>
                </c:pt>
                <c:pt idx="1330">
                  <c:v>0.66182836771072062</c:v>
                </c:pt>
                <c:pt idx="1331">
                  <c:v>0.66157372039724982</c:v>
                </c:pt>
                <c:pt idx="1332">
                  <c:v>0.66131907308377902</c:v>
                </c:pt>
                <c:pt idx="1333">
                  <c:v>0.66106442577030811</c:v>
                </c:pt>
                <c:pt idx="1334">
                  <c:v>0.6608097784568373</c:v>
                </c:pt>
                <c:pt idx="1335">
                  <c:v>0.66055513114336639</c:v>
                </c:pt>
                <c:pt idx="1336">
                  <c:v>0.66030048382989559</c:v>
                </c:pt>
                <c:pt idx="1337">
                  <c:v>0.66004583651642479</c:v>
                </c:pt>
                <c:pt idx="1338">
                  <c:v>0.65979118920295399</c:v>
                </c:pt>
                <c:pt idx="1339">
                  <c:v>0.65953654188948307</c:v>
                </c:pt>
                <c:pt idx="1340">
                  <c:v>0.65928189457601216</c:v>
                </c:pt>
                <c:pt idx="1341">
                  <c:v>0.65902724726254136</c:v>
                </c:pt>
                <c:pt idx="1342">
                  <c:v>0.65877259994907056</c:v>
                </c:pt>
                <c:pt idx="1343">
                  <c:v>0.65851795263559976</c:v>
                </c:pt>
                <c:pt idx="1344">
                  <c:v>0.65826330532212884</c:v>
                </c:pt>
                <c:pt idx="1345">
                  <c:v>0.65800865800865793</c:v>
                </c:pt>
                <c:pt idx="1346">
                  <c:v>0.65775401069518713</c:v>
                </c:pt>
                <c:pt idx="1347">
                  <c:v>0.65749936338171633</c:v>
                </c:pt>
                <c:pt idx="1348">
                  <c:v>0.65724471606824553</c:v>
                </c:pt>
                <c:pt idx="1349">
                  <c:v>0.65699006875477461</c:v>
                </c:pt>
                <c:pt idx="1350">
                  <c:v>0.65673542144130381</c:v>
                </c:pt>
                <c:pt idx="1351">
                  <c:v>0.6564807741278329</c:v>
                </c:pt>
                <c:pt idx="1352">
                  <c:v>0.6562261268143621</c:v>
                </c:pt>
                <c:pt idx="1353">
                  <c:v>0.6559714795008913</c:v>
                </c:pt>
                <c:pt idx="1354">
                  <c:v>0.6557168321874205</c:v>
                </c:pt>
                <c:pt idx="1355">
                  <c:v>0.65546218487394958</c:v>
                </c:pt>
                <c:pt idx="1356">
                  <c:v>0.65520753756047867</c:v>
                </c:pt>
                <c:pt idx="1357">
                  <c:v>0.65495289024700787</c:v>
                </c:pt>
                <c:pt idx="1358">
                  <c:v>0.65469824293353707</c:v>
                </c:pt>
                <c:pt idx="1359">
                  <c:v>0.65444359562006627</c:v>
                </c:pt>
                <c:pt idx="1360">
                  <c:v>0.65418894830659535</c:v>
                </c:pt>
                <c:pt idx="1361">
                  <c:v>0.65393430099312444</c:v>
                </c:pt>
                <c:pt idx="1362">
                  <c:v>0.65367965367965364</c:v>
                </c:pt>
                <c:pt idx="1363">
                  <c:v>0.65342500636618284</c:v>
                </c:pt>
                <c:pt idx="1364">
                  <c:v>0.65317035905271204</c:v>
                </c:pt>
                <c:pt idx="1365">
                  <c:v>0.65291571173924123</c:v>
                </c:pt>
                <c:pt idx="1366">
                  <c:v>0.65266106442577032</c:v>
                </c:pt>
                <c:pt idx="1367">
                  <c:v>0.65240641711229941</c:v>
                </c:pt>
                <c:pt idx="1368">
                  <c:v>0.65215176979882861</c:v>
                </c:pt>
                <c:pt idx="1369">
                  <c:v>0.65189712248535781</c:v>
                </c:pt>
                <c:pt idx="1370">
                  <c:v>0.651642475171887</c:v>
                </c:pt>
                <c:pt idx="1371">
                  <c:v>0.65138782785841609</c:v>
                </c:pt>
                <c:pt idx="1372">
                  <c:v>0.65113318054494518</c:v>
                </c:pt>
                <c:pt idx="1373">
                  <c:v>0.65087853323147438</c:v>
                </c:pt>
                <c:pt idx="1374">
                  <c:v>0.65062388591800357</c:v>
                </c:pt>
                <c:pt idx="1375">
                  <c:v>0.65036923860453277</c:v>
                </c:pt>
                <c:pt idx="1376">
                  <c:v>0.65011459129106186</c:v>
                </c:pt>
                <c:pt idx="1377">
                  <c:v>0.64985994397759106</c:v>
                </c:pt>
                <c:pt idx="1378">
                  <c:v>0.64960529666412015</c:v>
                </c:pt>
                <c:pt idx="1379">
                  <c:v>0.64935064935064934</c:v>
                </c:pt>
                <c:pt idx="1380">
                  <c:v>0.64909600203717854</c:v>
                </c:pt>
                <c:pt idx="1381">
                  <c:v>0.64884135472370774</c:v>
                </c:pt>
                <c:pt idx="1382">
                  <c:v>0.64858670741023683</c:v>
                </c:pt>
                <c:pt idx="1383">
                  <c:v>0.64833206009676592</c:v>
                </c:pt>
                <c:pt idx="1384">
                  <c:v>0.64807741278329511</c:v>
                </c:pt>
                <c:pt idx="1385">
                  <c:v>0.64782276546982431</c:v>
                </c:pt>
                <c:pt idx="1386">
                  <c:v>0.64756811815635351</c:v>
                </c:pt>
                <c:pt idx="1387">
                  <c:v>0.6473134708428826</c:v>
                </c:pt>
                <c:pt idx="1388">
                  <c:v>0.64705882352941169</c:v>
                </c:pt>
                <c:pt idx="1389">
                  <c:v>0.64680417621594088</c:v>
                </c:pt>
                <c:pt idx="1390">
                  <c:v>0.64654952890247008</c:v>
                </c:pt>
                <c:pt idx="1391">
                  <c:v>0.64629488158899928</c:v>
                </c:pt>
                <c:pt idx="1392">
                  <c:v>0.64604023427552837</c:v>
                </c:pt>
                <c:pt idx="1393">
                  <c:v>0.64578558696205757</c:v>
                </c:pt>
                <c:pt idx="1394">
                  <c:v>0.64553093964858665</c:v>
                </c:pt>
                <c:pt idx="1395">
                  <c:v>0.64527629233511585</c:v>
                </c:pt>
                <c:pt idx="1396">
                  <c:v>0.64502164502164505</c:v>
                </c:pt>
                <c:pt idx="1397">
                  <c:v>0.64476699770817425</c:v>
                </c:pt>
                <c:pt idx="1398">
                  <c:v>0.64451235039470334</c:v>
                </c:pt>
                <c:pt idx="1399">
                  <c:v>0.64425770308123242</c:v>
                </c:pt>
                <c:pt idx="1400">
                  <c:v>0.64400305576776162</c:v>
                </c:pt>
                <c:pt idx="1401">
                  <c:v>0.64374840845429082</c:v>
                </c:pt>
                <c:pt idx="1402">
                  <c:v>0.64349376114082002</c:v>
                </c:pt>
                <c:pt idx="1403">
                  <c:v>0.64323911382734911</c:v>
                </c:pt>
                <c:pt idx="1404">
                  <c:v>0.64298446651387831</c:v>
                </c:pt>
                <c:pt idx="1405">
                  <c:v>0.64272981920040739</c:v>
                </c:pt>
                <c:pt idx="1406">
                  <c:v>0.64247517188693659</c:v>
                </c:pt>
                <c:pt idx="1407">
                  <c:v>0.64222052457346579</c:v>
                </c:pt>
                <c:pt idx="1408">
                  <c:v>0.64196587725999499</c:v>
                </c:pt>
                <c:pt idx="1409">
                  <c:v>0.64171122994652408</c:v>
                </c:pt>
                <c:pt idx="1410">
                  <c:v>0.64145658263305316</c:v>
                </c:pt>
                <c:pt idx="1411">
                  <c:v>0.64120193531958236</c:v>
                </c:pt>
                <c:pt idx="1412">
                  <c:v>0.64094728800611156</c:v>
                </c:pt>
                <c:pt idx="1413">
                  <c:v>0.64069264069264076</c:v>
                </c:pt>
                <c:pt idx="1414">
                  <c:v>0.64043799337916985</c:v>
                </c:pt>
                <c:pt idx="1415">
                  <c:v>0.64018334606569893</c:v>
                </c:pt>
                <c:pt idx="1416">
                  <c:v>0.63992869875222813</c:v>
                </c:pt>
                <c:pt idx="1417">
                  <c:v>0.63967405143875733</c:v>
                </c:pt>
                <c:pt idx="1418">
                  <c:v>0.63941940412528653</c:v>
                </c:pt>
                <c:pt idx="1419">
                  <c:v>0.63916475681181562</c:v>
                </c:pt>
                <c:pt idx="1420">
                  <c:v>0.63891010949834481</c:v>
                </c:pt>
                <c:pt idx="1421">
                  <c:v>0.6386554621848739</c:v>
                </c:pt>
                <c:pt idx="1422">
                  <c:v>0.6384008148714031</c:v>
                </c:pt>
                <c:pt idx="1423">
                  <c:v>0.6381461675579323</c:v>
                </c:pt>
                <c:pt idx="1424">
                  <c:v>0.6378915202444615</c:v>
                </c:pt>
                <c:pt idx="1425">
                  <c:v>0.63763687293099058</c:v>
                </c:pt>
                <c:pt idx="1426">
                  <c:v>0.63738222561751967</c:v>
                </c:pt>
                <c:pt idx="1427">
                  <c:v>0.63712757830404887</c:v>
                </c:pt>
                <c:pt idx="1428">
                  <c:v>0.63687293099057807</c:v>
                </c:pt>
                <c:pt idx="1429">
                  <c:v>0.63661828367710727</c:v>
                </c:pt>
                <c:pt idx="1430">
                  <c:v>0.63636363636363635</c:v>
                </c:pt>
                <c:pt idx="1431">
                  <c:v>0.63610898905016544</c:v>
                </c:pt>
                <c:pt idx="1432">
                  <c:v>0.63585434173669464</c:v>
                </c:pt>
                <c:pt idx="1433">
                  <c:v>0.63559969442322384</c:v>
                </c:pt>
                <c:pt idx="1434">
                  <c:v>0.63534504710975304</c:v>
                </c:pt>
                <c:pt idx="1435">
                  <c:v>0.63509039979628212</c:v>
                </c:pt>
                <c:pt idx="1436">
                  <c:v>0.63483575248281132</c:v>
                </c:pt>
                <c:pt idx="1437">
                  <c:v>0.63458110516934041</c:v>
                </c:pt>
                <c:pt idx="1438">
                  <c:v>0.63432645785586961</c:v>
                </c:pt>
                <c:pt idx="1439">
                  <c:v>0.63407181054239881</c:v>
                </c:pt>
                <c:pt idx="1440">
                  <c:v>0.633817163228928</c:v>
                </c:pt>
                <c:pt idx="1441">
                  <c:v>0.63356251591545709</c:v>
                </c:pt>
                <c:pt idx="1442">
                  <c:v>0.63330786860198618</c:v>
                </c:pt>
                <c:pt idx="1443">
                  <c:v>0.63305322128851538</c:v>
                </c:pt>
                <c:pt idx="1444">
                  <c:v>0.63279857397504458</c:v>
                </c:pt>
                <c:pt idx="1445">
                  <c:v>0.63254392666157377</c:v>
                </c:pt>
                <c:pt idx="1446">
                  <c:v>0.63228927934810286</c:v>
                </c:pt>
                <c:pt idx="1447">
                  <c:v>0.63203463203463206</c:v>
                </c:pt>
                <c:pt idx="1448">
                  <c:v>0.63177998472116115</c:v>
                </c:pt>
                <c:pt idx="1449">
                  <c:v>0.63152533740769035</c:v>
                </c:pt>
                <c:pt idx="1450">
                  <c:v>0.63127069009421954</c:v>
                </c:pt>
                <c:pt idx="1451">
                  <c:v>0.63101604278074874</c:v>
                </c:pt>
                <c:pt idx="1452">
                  <c:v>0.63076139546727783</c:v>
                </c:pt>
                <c:pt idx="1453">
                  <c:v>0.63050674815380692</c:v>
                </c:pt>
                <c:pt idx="1454">
                  <c:v>0.63025210084033612</c:v>
                </c:pt>
                <c:pt idx="1455">
                  <c:v>0.62999745352686531</c:v>
                </c:pt>
                <c:pt idx="1456">
                  <c:v>0.62974280621339451</c:v>
                </c:pt>
                <c:pt idx="1457">
                  <c:v>0.6294881588999236</c:v>
                </c:pt>
                <c:pt idx="1458">
                  <c:v>0.62923351158645269</c:v>
                </c:pt>
                <c:pt idx="1459">
                  <c:v>0.62897886427298189</c:v>
                </c:pt>
                <c:pt idx="1460">
                  <c:v>0.62872421695951108</c:v>
                </c:pt>
                <c:pt idx="1461">
                  <c:v>0.62846956964604028</c:v>
                </c:pt>
                <c:pt idx="1462">
                  <c:v>0.62821492233256937</c:v>
                </c:pt>
                <c:pt idx="1463">
                  <c:v>0.62796027501909857</c:v>
                </c:pt>
                <c:pt idx="1464">
                  <c:v>0.62770562770562766</c:v>
                </c:pt>
                <c:pt idx="1465">
                  <c:v>0.62745098039215685</c:v>
                </c:pt>
                <c:pt idx="1466">
                  <c:v>0.62719633307868605</c:v>
                </c:pt>
                <c:pt idx="1467">
                  <c:v>0.62694168576521525</c:v>
                </c:pt>
                <c:pt idx="1468">
                  <c:v>0.62668703845174434</c:v>
                </c:pt>
                <c:pt idx="1469">
                  <c:v>0.62643239113827343</c:v>
                </c:pt>
                <c:pt idx="1470">
                  <c:v>0.62617774382480262</c:v>
                </c:pt>
                <c:pt idx="1471">
                  <c:v>0.62592309651133182</c:v>
                </c:pt>
                <c:pt idx="1472">
                  <c:v>0.62566844919786102</c:v>
                </c:pt>
                <c:pt idx="1473">
                  <c:v>0.62541380188439011</c:v>
                </c:pt>
                <c:pt idx="1474">
                  <c:v>0.6251591545709192</c:v>
                </c:pt>
                <c:pt idx="1475">
                  <c:v>0.62490450725744839</c:v>
                </c:pt>
                <c:pt idx="1476">
                  <c:v>0.62464985994397759</c:v>
                </c:pt>
                <c:pt idx="1477">
                  <c:v>0.62439521263050679</c:v>
                </c:pt>
                <c:pt idx="1478">
                  <c:v>0.62414056531703588</c:v>
                </c:pt>
                <c:pt idx="1479">
                  <c:v>0.62388591800356508</c:v>
                </c:pt>
                <c:pt idx="1480">
                  <c:v>0.62363127069009416</c:v>
                </c:pt>
                <c:pt idx="1481">
                  <c:v>0.62337662337662336</c:v>
                </c:pt>
                <c:pt idx="1482">
                  <c:v>0.62312197606315256</c:v>
                </c:pt>
                <c:pt idx="1483">
                  <c:v>0.62286732874968176</c:v>
                </c:pt>
                <c:pt idx="1484">
                  <c:v>0.62261268143621085</c:v>
                </c:pt>
                <c:pt idx="1485">
                  <c:v>0.62235803412273993</c:v>
                </c:pt>
                <c:pt idx="1486">
                  <c:v>0.62210338680926913</c:v>
                </c:pt>
                <c:pt idx="1487">
                  <c:v>0.62184873949579833</c:v>
                </c:pt>
                <c:pt idx="1488">
                  <c:v>0.62159409218232753</c:v>
                </c:pt>
                <c:pt idx="1489">
                  <c:v>0.62133944486885662</c:v>
                </c:pt>
                <c:pt idx="1490">
                  <c:v>0.62108479755538581</c:v>
                </c:pt>
                <c:pt idx="1491">
                  <c:v>0.6208301502419149</c:v>
                </c:pt>
                <c:pt idx="1492">
                  <c:v>0.6205755029284441</c:v>
                </c:pt>
                <c:pt idx="1493">
                  <c:v>0.6203208556149733</c:v>
                </c:pt>
                <c:pt idx="1494">
                  <c:v>0.6200662083015025</c:v>
                </c:pt>
                <c:pt idx="1495">
                  <c:v>0.61981156098803158</c:v>
                </c:pt>
                <c:pt idx="1496">
                  <c:v>0.61955691367456067</c:v>
                </c:pt>
                <c:pt idx="1497">
                  <c:v>0.61930226636108987</c:v>
                </c:pt>
                <c:pt idx="1498">
                  <c:v>0.61904761904761907</c:v>
                </c:pt>
                <c:pt idx="1499">
                  <c:v>0.61879297173414827</c:v>
                </c:pt>
                <c:pt idx="1500">
                  <c:v>0.61853832442067735</c:v>
                </c:pt>
                <c:pt idx="1501">
                  <c:v>0.61828367710720644</c:v>
                </c:pt>
                <c:pt idx="1502">
                  <c:v>0.61802902979373564</c:v>
                </c:pt>
                <c:pt idx="1503">
                  <c:v>0.61777438248026484</c:v>
                </c:pt>
                <c:pt idx="1504">
                  <c:v>0.61751973516679404</c:v>
                </c:pt>
                <c:pt idx="1505">
                  <c:v>0.61726508785332312</c:v>
                </c:pt>
                <c:pt idx="1506">
                  <c:v>0.61701044053985232</c:v>
                </c:pt>
                <c:pt idx="1507">
                  <c:v>0.61675579322638141</c:v>
                </c:pt>
                <c:pt idx="1508">
                  <c:v>0.61650114591291061</c:v>
                </c:pt>
                <c:pt idx="1509">
                  <c:v>0.61624649859943981</c:v>
                </c:pt>
                <c:pt idx="1510">
                  <c:v>0.61599185128596901</c:v>
                </c:pt>
                <c:pt idx="1511">
                  <c:v>0.61573720397249809</c:v>
                </c:pt>
                <c:pt idx="1512">
                  <c:v>0.61548255665902718</c:v>
                </c:pt>
                <c:pt idx="1513">
                  <c:v>0.61522790934555638</c:v>
                </c:pt>
                <c:pt idx="1514">
                  <c:v>0.61497326203208558</c:v>
                </c:pt>
                <c:pt idx="1515">
                  <c:v>0.61471861471861478</c:v>
                </c:pt>
                <c:pt idx="1516">
                  <c:v>0.61446396740514386</c:v>
                </c:pt>
                <c:pt idx="1517">
                  <c:v>0.61420932009167295</c:v>
                </c:pt>
                <c:pt idx="1518">
                  <c:v>0.61395467277820215</c:v>
                </c:pt>
                <c:pt idx="1519">
                  <c:v>0.61370002546473135</c:v>
                </c:pt>
                <c:pt idx="1520">
                  <c:v>0.61344537815126055</c:v>
                </c:pt>
                <c:pt idx="1521">
                  <c:v>0.61319073083778974</c:v>
                </c:pt>
                <c:pt idx="1522">
                  <c:v>0.61293608352431883</c:v>
                </c:pt>
                <c:pt idx="1523">
                  <c:v>0.61268143621084792</c:v>
                </c:pt>
                <c:pt idx="1524">
                  <c:v>0.61242678889737712</c:v>
                </c:pt>
                <c:pt idx="1525">
                  <c:v>0.61217214158390632</c:v>
                </c:pt>
                <c:pt idx="1526">
                  <c:v>0.61191749427043551</c:v>
                </c:pt>
                <c:pt idx="1527">
                  <c:v>0.6116628469569646</c:v>
                </c:pt>
                <c:pt idx="1528">
                  <c:v>0.61140819964349369</c:v>
                </c:pt>
                <c:pt idx="1529">
                  <c:v>0.61115355233002289</c:v>
                </c:pt>
                <c:pt idx="1530">
                  <c:v>0.61089890501655209</c:v>
                </c:pt>
                <c:pt idx="1531">
                  <c:v>0.61064425770308128</c:v>
                </c:pt>
                <c:pt idx="1532">
                  <c:v>0.61038961038961037</c:v>
                </c:pt>
                <c:pt idx="1533">
                  <c:v>0.61013496307613957</c:v>
                </c:pt>
                <c:pt idx="1534">
                  <c:v>0.60988031576266866</c:v>
                </c:pt>
                <c:pt idx="1535">
                  <c:v>0.60962566844919786</c:v>
                </c:pt>
                <c:pt idx="1536">
                  <c:v>0.60937102113572705</c:v>
                </c:pt>
                <c:pt idx="1537">
                  <c:v>0.60911637382225625</c:v>
                </c:pt>
                <c:pt idx="1538">
                  <c:v>0.60886172650878534</c:v>
                </c:pt>
                <c:pt idx="1539">
                  <c:v>0.60860707919531443</c:v>
                </c:pt>
                <c:pt idx="1540">
                  <c:v>0.60835243188184362</c:v>
                </c:pt>
                <c:pt idx="1541">
                  <c:v>0.60809778456837282</c:v>
                </c:pt>
                <c:pt idx="1542">
                  <c:v>0.60784313725490202</c:v>
                </c:pt>
                <c:pt idx="1543">
                  <c:v>0.60758848994143111</c:v>
                </c:pt>
                <c:pt idx="1544">
                  <c:v>0.6073338426279602</c:v>
                </c:pt>
                <c:pt idx="1545">
                  <c:v>0.60707919531448939</c:v>
                </c:pt>
                <c:pt idx="1546">
                  <c:v>0.60682454800101859</c:v>
                </c:pt>
                <c:pt idx="1547">
                  <c:v>0.60656990068754779</c:v>
                </c:pt>
                <c:pt idx="1548">
                  <c:v>0.60631525337407688</c:v>
                </c:pt>
                <c:pt idx="1549">
                  <c:v>0.60606060606060608</c:v>
                </c:pt>
                <c:pt idx="1550">
                  <c:v>0.60580595874713516</c:v>
                </c:pt>
                <c:pt idx="1551">
                  <c:v>0.60555131143366436</c:v>
                </c:pt>
                <c:pt idx="1552">
                  <c:v>0.60529666412019356</c:v>
                </c:pt>
                <c:pt idx="1553">
                  <c:v>0.60504201680672276</c:v>
                </c:pt>
                <c:pt idx="1554">
                  <c:v>0.60478736949325185</c:v>
                </c:pt>
                <c:pt idx="1555">
                  <c:v>0.60453272217978093</c:v>
                </c:pt>
                <c:pt idx="1556">
                  <c:v>0.60427807486631013</c:v>
                </c:pt>
                <c:pt idx="1557">
                  <c:v>0.60402342755283933</c:v>
                </c:pt>
                <c:pt idx="1558">
                  <c:v>0.60376878023936853</c:v>
                </c:pt>
                <c:pt idx="1559">
                  <c:v>0.60351413292589762</c:v>
                </c:pt>
                <c:pt idx="1560">
                  <c:v>0.60325948561242682</c:v>
                </c:pt>
                <c:pt idx="1561">
                  <c:v>0.6030048382989559</c:v>
                </c:pt>
                <c:pt idx="1562">
                  <c:v>0.6027501909854851</c:v>
                </c:pt>
                <c:pt idx="1563">
                  <c:v>0.6024955436720143</c:v>
                </c:pt>
                <c:pt idx="1564">
                  <c:v>0.6022408963585435</c:v>
                </c:pt>
                <c:pt idx="1565">
                  <c:v>0.60198624904507259</c:v>
                </c:pt>
                <c:pt idx="1566">
                  <c:v>0.60173160173160167</c:v>
                </c:pt>
                <c:pt idx="1567">
                  <c:v>0.60147695441813087</c:v>
                </c:pt>
                <c:pt idx="1568">
                  <c:v>0.60122230710466007</c:v>
                </c:pt>
                <c:pt idx="1569">
                  <c:v>0.60096765979118927</c:v>
                </c:pt>
                <c:pt idx="1570">
                  <c:v>0.60071301247771836</c:v>
                </c:pt>
                <c:pt idx="1571">
                  <c:v>0.60045836516424744</c:v>
                </c:pt>
                <c:pt idx="1572">
                  <c:v>0.60020371785077664</c:v>
                </c:pt>
                <c:pt idx="1573">
                  <c:v>0.59994907053730584</c:v>
                </c:pt>
                <c:pt idx="1574">
                  <c:v>0.59969442322383504</c:v>
                </c:pt>
                <c:pt idx="1575">
                  <c:v>0.59943977591036413</c:v>
                </c:pt>
                <c:pt idx="1576">
                  <c:v>0.59918512859689332</c:v>
                </c:pt>
                <c:pt idx="1577">
                  <c:v>0.59893048128342241</c:v>
                </c:pt>
                <c:pt idx="1578">
                  <c:v>0.59867583396995161</c:v>
                </c:pt>
                <c:pt idx="1579">
                  <c:v>0.59842118665648081</c:v>
                </c:pt>
                <c:pt idx="1580">
                  <c:v>0.59816653934301001</c:v>
                </c:pt>
                <c:pt idx="1581">
                  <c:v>0.59791189202953909</c:v>
                </c:pt>
                <c:pt idx="1582">
                  <c:v>0.59765724471606818</c:v>
                </c:pt>
                <c:pt idx="1583">
                  <c:v>0.59740259740259738</c:v>
                </c:pt>
                <c:pt idx="1584">
                  <c:v>0.59714795008912658</c:v>
                </c:pt>
                <c:pt idx="1585">
                  <c:v>0.59689330277565578</c:v>
                </c:pt>
                <c:pt idx="1586">
                  <c:v>0.59663865546218486</c:v>
                </c:pt>
                <c:pt idx="1587">
                  <c:v>0.59638400814871395</c:v>
                </c:pt>
                <c:pt idx="1588">
                  <c:v>0.59612936083524315</c:v>
                </c:pt>
                <c:pt idx="1589">
                  <c:v>0.59587471352177235</c:v>
                </c:pt>
                <c:pt idx="1590">
                  <c:v>0.59562006620830155</c:v>
                </c:pt>
                <c:pt idx="1591">
                  <c:v>0.59536541889483063</c:v>
                </c:pt>
                <c:pt idx="1592">
                  <c:v>0.59511077158135983</c:v>
                </c:pt>
                <c:pt idx="1593">
                  <c:v>0.59485612426788892</c:v>
                </c:pt>
                <c:pt idx="1594">
                  <c:v>0.59460147695441812</c:v>
                </c:pt>
                <c:pt idx="1595">
                  <c:v>0.59434682964094732</c:v>
                </c:pt>
                <c:pt idx="1596">
                  <c:v>0.59409218232747651</c:v>
                </c:pt>
                <c:pt idx="1597">
                  <c:v>0.5938375350140056</c:v>
                </c:pt>
                <c:pt idx="1598">
                  <c:v>0.59358288770053469</c:v>
                </c:pt>
                <c:pt idx="1599">
                  <c:v>0.59332824038706389</c:v>
                </c:pt>
                <c:pt idx="1600">
                  <c:v>0.59307359307359309</c:v>
                </c:pt>
                <c:pt idx="1601">
                  <c:v>0.59281894576012228</c:v>
                </c:pt>
                <c:pt idx="1602">
                  <c:v>0.59256429844665137</c:v>
                </c:pt>
                <c:pt idx="1603">
                  <c:v>0.59230965113318057</c:v>
                </c:pt>
                <c:pt idx="1604">
                  <c:v>0.59205500381970966</c:v>
                </c:pt>
                <c:pt idx="1605">
                  <c:v>0.59180035650623886</c:v>
                </c:pt>
                <c:pt idx="1606">
                  <c:v>0.59154570919276805</c:v>
                </c:pt>
                <c:pt idx="1607">
                  <c:v>0.59129106187929725</c:v>
                </c:pt>
                <c:pt idx="1608">
                  <c:v>0.59103641456582634</c:v>
                </c:pt>
                <c:pt idx="1609">
                  <c:v>0.59078176725235543</c:v>
                </c:pt>
                <c:pt idx="1610">
                  <c:v>0.59052711993888463</c:v>
                </c:pt>
                <c:pt idx="1611">
                  <c:v>0.59027247262541382</c:v>
                </c:pt>
                <c:pt idx="1612">
                  <c:v>0.59001782531194302</c:v>
                </c:pt>
                <c:pt idx="1613">
                  <c:v>0.58976317799847211</c:v>
                </c:pt>
                <c:pt idx="1614">
                  <c:v>0.5895085306850012</c:v>
                </c:pt>
                <c:pt idx="1615">
                  <c:v>0.5892538833715304</c:v>
                </c:pt>
                <c:pt idx="1616">
                  <c:v>0.58899923605805959</c:v>
                </c:pt>
                <c:pt idx="1617">
                  <c:v>0.58874458874458879</c:v>
                </c:pt>
                <c:pt idx="1618">
                  <c:v>0.58848994143111788</c:v>
                </c:pt>
                <c:pt idx="1619">
                  <c:v>0.58823529411764708</c:v>
                </c:pt>
                <c:pt idx="1620">
                  <c:v>0.58798064680417617</c:v>
                </c:pt>
                <c:pt idx="1621">
                  <c:v>0.58772599949070536</c:v>
                </c:pt>
                <c:pt idx="1622">
                  <c:v>0.58747135217723456</c:v>
                </c:pt>
                <c:pt idx="1623">
                  <c:v>0.58721670486376376</c:v>
                </c:pt>
                <c:pt idx="1624">
                  <c:v>0.58696205755029285</c:v>
                </c:pt>
                <c:pt idx="1625">
                  <c:v>0.58670741023682194</c:v>
                </c:pt>
                <c:pt idx="1626">
                  <c:v>0.58645276292335113</c:v>
                </c:pt>
                <c:pt idx="1627">
                  <c:v>0.58619811560988033</c:v>
                </c:pt>
                <c:pt idx="1628">
                  <c:v>0.58594346829640953</c:v>
                </c:pt>
                <c:pt idx="1629">
                  <c:v>0.58568882098293862</c:v>
                </c:pt>
                <c:pt idx="1630">
                  <c:v>0.58543417366946771</c:v>
                </c:pt>
                <c:pt idx="1631">
                  <c:v>0.5851795263559969</c:v>
                </c:pt>
                <c:pt idx="1632">
                  <c:v>0.5849248790425261</c:v>
                </c:pt>
                <c:pt idx="1633">
                  <c:v>0.5846702317290553</c:v>
                </c:pt>
                <c:pt idx="1634">
                  <c:v>0.58441558441558439</c:v>
                </c:pt>
                <c:pt idx="1635">
                  <c:v>0.58416093710211359</c:v>
                </c:pt>
                <c:pt idx="1636">
                  <c:v>0.58390628978864267</c:v>
                </c:pt>
                <c:pt idx="1637">
                  <c:v>0.58365164247517187</c:v>
                </c:pt>
                <c:pt idx="1638">
                  <c:v>0.58339699516170107</c:v>
                </c:pt>
                <c:pt idx="1639">
                  <c:v>0.58314234784823027</c:v>
                </c:pt>
                <c:pt idx="1640">
                  <c:v>0.58288770053475936</c:v>
                </c:pt>
                <c:pt idx="1641">
                  <c:v>0.58263305322128844</c:v>
                </c:pt>
                <c:pt idx="1642">
                  <c:v>0.58237840590781764</c:v>
                </c:pt>
                <c:pt idx="1643">
                  <c:v>0.58212375859434684</c:v>
                </c:pt>
                <c:pt idx="1644">
                  <c:v>0.58186911128087604</c:v>
                </c:pt>
                <c:pt idx="1645">
                  <c:v>0.58161446396740513</c:v>
                </c:pt>
                <c:pt idx="1646">
                  <c:v>0.58135981665393432</c:v>
                </c:pt>
                <c:pt idx="1647">
                  <c:v>0.58110516934046341</c:v>
                </c:pt>
                <c:pt idx="1648">
                  <c:v>0.58085052202699261</c:v>
                </c:pt>
                <c:pt idx="1649">
                  <c:v>0.58059587471352181</c:v>
                </c:pt>
                <c:pt idx="1650">
                  <c:v>0.58034122740005101</c:v>
                </c:pt>
                <c:pt idx="1651">
                  <c:v>0.58008658008658009</c:v>
                </c:pt>
                <c:pt idx="1652">
                  <c:v>0.57983193277310918</c:v>
                </c:pt>
                <c:pt idx="1653">
                  <c:v>0.57957728545963838</c:v>
                </c:pt>
                <c:pt idx="1654">
                  <c:v>0.57932263814616758</c:v>
                </c:pt>
                <c:pt idx="1655">
                  <c:v>0.57906799083269678</c:v>
                </c:pt>
                <c:pt idx="1656">
                  <c:v>0.57881334351922586</c:v>
                </c:pt>
                <c:pt idx="1657">
                  <c:v>0.57855869620575495</c:v>
                </c:pt>
                <c:pt idx="1658">
                  <c:v>0.57830404889228415</c:v>
                </c:pt>
                <c:pt idx="1659">
                  <c:v>0.57804940157881335</c:v>
                </c:pt>
                <c:pt idx="1660">
                  <c:v>0.57779475426534255</c:v>
                </c:pt>
                <c:pt idx="1661">
                  <c:v>0.57754010695187163</c:v>
                </c:pt>
                <c:pt idx="1662">
                  <c:v>0.57728545963840083</c:v>
                </c:pt>
                <c:pt idx="1663">
                  <c:v>0.57703081232492992</c:v>
                </c:pt>
                <c:pt idx="1664">
                  <c:v>0.57677616501145912</c:v>
                </c:pt>
                <c:pt idx="1665">
                  <c:v>0.57652151769798832</c:v>
                </c:pt>
                <c:pt idx="1666">
                  <c:v>0.57626687038451752</c:v>
                </c:pt>
                <c:pt idx="1667">
                  <c:v>0.5760122230710466</c:v>
                </c:pt>
                <c:pt idx="1668">
                  <c:v>0.57575757575757569</c:v>
                </c:pt>
                <c:pt idx="1669">
                  <c:v>0.57550292844410489</c:v>
                </c:pt>
                <c:pt idx="1670">
                  <c:v>0.57524828113063409</c:v>
                </c:pt>
                <c:pt idx="1671">
                  <c:v>0.57499363381716329</c:v>
                </c:pt>
                <c:pt idx="1672">
                  <c:v>0.57473898650369237</c:v>
                </c:pt>
                <c:pt idx="1673">
                  <c:v>0.57448433919022146</c:v>
                </c:pt>
                <c:pt idx="1674">
                  <c:v>0.57422969187675066</c:v>
                </c:pt>
                <c:pt idx="1675">
                  <c:v>0.57397504456327986</c:v>
                </c:pt>
                <c:pt idx="1676">
                  <c:v>0.57372039724980906</c:v>
                </c:pt>
                <c:pt idx="1677">
                  <c:v>0.57346574993633825</c:v>
                </c:pt>
                <c:pt idx="1678">
                  <c:v>0.57321110262286734</c:v>
                </c:pt>
                <c:pt idx="1679">
                  <c:v>0.57295645530939643</c:v>
                </c:pt>
                <c:pt idx="1680">
                  <c:v>0.57270180799592563</c:v>
                </c:pt>
                <c:pt idx="1681">
                  <c:v>0.57244716068245483</c:v>
                </c:pt>
                <c:pt idx="1682">
                  <c:v>0.57219251336898402</c:v>
                </c:pt>
                <c:pt idx="1683">
                  <c:v>0.57193786605551311</c:v>
                </c:pt>
                <c:pt idx="1684">
                  <c:v>0.5716832187420422</c:v>
                </c:pt>
                <c:pt idx="1685">
                  <c:v>0.5714285714285714</c:v>
                </c:pt>
                <c:pt idx="1686">
                  <c:v>0.5711739241151006</c:v>
                </c:pt>
                <c:pt idx="1687">
                  <c:v>0.57091927680162979</c:v>
                </c:pt>
                <c:pt idx="1688">
                  <c:v>0.57066462948815888</c:v>
                </c:pt>
                <c:pt idx="1689">
                  <c:v>0.57040998217468808</c:v>
                </c:pt>
                <c:pt idx="1690">
                  <c:v>0.57015533486121717</c:v>
                </c:pt>
                <c:pt idx="1691">
                  <c:v>0.56990068754774637</c:v>
                </c:pt>
                <c:pt idx="1692">
                  <c:v>0.56964604023427556</c:v>
                </c:pt>
                <c:pt idx="1693">
                  <c:v>0.56939139292080476</c:v>
                </c:pt>
                <c:pt idx="1694">
                  <c:v>0.56913674560733385</c:v>
                </c:pt>
                <c:pt idx="1695">
                  <c:v>0.56888209829386294</c:v>
                </c:pt>
                <c:pt idx="1696">
                  <c:v>0.56862745098039214</c:v>
                </c:pt>
                <c:pt idx="1697">
                  <c:v>0.56837280366692133</c:v>
                </c:pt>
                <c:pt idx="1698">
                  <c:v>0.56811815635345053</c:v>
                </c:pt>
                <c:pt idx="1699">
                  <c:v>0.56786350903997962</c:v>
                </c:pt>
                <c:pt idx="1700">
                  <c:v>0.56760886172650871</c:v>
                </c:pt>
                <c:pt idx="1701">
                  <c:v>0.56735421441303791</c:v>
                </c:pt>
                <c:pt idx="1702">
                  <c:v>0.5670995670995671</c:v>
                </c:pt>
                <c:pt idx="1703">
                  <c:v>0.5668449197860963</c:v>
                </c:pt>
                <c:pt idx="1704">
                  <c:v>0.56659027247262539</c:v>
                </c:pt>
                <c:pt idx="1705">
                  <c:v>0.56633562515915459</c:v>
                </c:pt>
                <c:pt idx="1706">
                  <c:v>0.56608097784568367</c:v>
                </c:pt>
                <c:pt idx="1707">
                  <c:v>0.56582633053221287</c:v>
                </c:pt>
                <c:pt idx="1708">
                  <c:v>0.56557168321874207</c:v>
                </c:pt>
                <c:pt idx="1709">
                  <c:v>0.56531703590527127</c:v>
                </c:pt>
                <c:pt idx="1710">
                  <c:v>0.56506238859180036</c:v>
                </c:pt>
                <c:pt idx="1711">
                  <c:v>0.56480774127832944</c:v>
                </c:pt>
                <c:pt idx="1712">
                  <c:v>0.56455309396485864</c:v>
                </c:pt>
                <c:pt idx="1713">
                  <c:v>0.56429844665138784</c:v>
                </c:pt>
                <c:pt idx="1714">
                  <c:v>0.56404379933791704</c:v>
                </c:pt>
                <c:pt idx="1715">
                  <c:v>0.56378915202444613</c:v>
                </c:pt>
                <c:pt idx="1716">
                  <c:v>0.56353450471097533</c:v>
                </c:pt>
                <c:pt idx="1717">
                  <c:v>0.56327985739750441</c:v>
                </c:pt>
                <c:pt idx="1718">
                  <c:v>0.56302521008403361</c:v>
                </c:pt>
                <c:pt idx="1719">
                  <c:v>0.56277056277056281</c:v>
                </c:pt>
                <c:pt idx="1720">
                  <c:v>0.56251591545709201</c:v>
                </c:pt>
                <c:pt idx="1721">
                  <c:v>0.5622612681436211</c:v>
                </c:pt>
                <c:pt idx="1722">
                  <c:v>0.56200662083015018</c:v>
                </c:pt>
                <c:pt idx="1723">
                  <c:v>0.56175197351667938</c:v>
                </c:pt>
                <c:pt idx="1724">
                  <c:v>0.56149732620320858</c:v>
                </c:pt>
                <c:pt idx="1725">
                  <c:v>0.56124267888973778</c:v>
                </c:pt>
                <c:pt idx="1726">
                  <c:v>0.56098803157626687</c:v>
                </c:pt>
                <c:pt idx="1727">
                  <c:v>0.56073338426279595</c:v>
                </c:pt>
                <c:pt idx="1728">
                  <c:v>0.56047873694932515</c:v>
                </c:pt>
                <c:pt idx="1729">
                  <c:v>0.56022408963585435</c:v>
                </c:pt>
                <c:pt idx="1730">
                  <c:v>0.55996944232238355</c:v>
                </c:pt>
                <c:pt idx="1731">
                  <c:v>0.55971479500891264</c:v>
                </c:pt>
                <c:pt idx="1732">
                  <c:v>0.55946014769544183</c:v>
                </c:pt>
                <c:pt idx="1733">
                  <c:v>0.55920550038197092</c:v>
                </c:pt>
                <c:pt idx="1734">
                  <c:v>0.55895085306850012</c:v>
                </c:pt>
                <c:pt idx="1735">
                  <c:v>0.55869620575502932</c:v>
                </c:pt>
                <c:pt idx="1736">
                  <c:v>0.55844155844155852</c:v>
                </c:pt>
                <c:pt idx="1737">
                  <c:v>0.5581869111280876</c:v>
                </c:pt>
                <c:pt idx="1738">
                  <c:v>0.55793226381461669</c:v>
                </c:pt>
                <c:pt idx="1739">
                  <c:v>0.55767761650114589</c:v>
                </c:pt>
                <c:pt idx="1740">
                  <c:v>0.55742296918767509</c:v>
                </c:pt>
                <c:pt idx="1741">
                  <c:v>0.55716832187420429</c:v>
                </c:pt>
                <c:pt idx="1742">
                  <c:v>0.55691367456073337</c:v>
                </c:pt>
                <c:pt idx="1743">
                  <c:v>0.55665902724726246</c:v>
                </c:pt>
                <c:pt idx="1744">
                  <c:v>0.55640437993379166</c:v>
                </c:pt>
                <c:pt idx="1745">
                  <c:v>0.55614973262032086</c:v>
                </c:pt>
                <c:pt idx="1746">
                  <c:v>0.55589508530685006</c:v>
                </c:pt>
                <c:pt idx="1747">
                  <c:v>0.55564043799337914</c:v>
                </c:pt>
                <c:pt idx="1748">
                  <c:v>0.55538579067990834</c:v>
                </c:pt>
                <c:pt idx="1749">
                  <c:v>0.55513114336643743</c:v>
                </c:pt>
                <c:pt idx="1750">
                  <c:v>0.55487649605296663</c:v>
                </c:pt>
                <c:pt idx="1751">
                  <c:v>0.55462184873949583</c:v>
                </c:pt>
                <c:pt idx="1752">
                  <c:v>0.55436720142602502</c:v>
                </c:pt>
                <c:pt idx="1753">
                  <c:v>0.55411255411255411</c:v>
                </c:pt>
                <c:pt idx="1754">
                  <c:v>0.5538579067990832</c:v>
                </c:pt>
                <c:pt idx="1755">
                  <c:v>0.5536032594856124</c:v>
                </c:pt>
                <c:pt idx="1756">
                  <c:v>0.5533486121721416</c:v>
                </c:pt>
                <c:pt idx="1757">
                  <c:v>0.55309396485867079</c:v>
                </c:pt>
                <c:pt idx="1758">
                  <c:v>0.55283931754519988</c:v>
                </c:pt>
                <c:pt idx="1759">
                  <c:v>0.55258467023172908</c:v>
                </c:pt>
                <c:pt idx="1760">
                  <c:v>0.55233002291825817</c:v>
                </c:pt>
                <c:pt idx="1761">
                  <c:v>0.55207537560478737</c:v>
                </c:pt>
                <c:pt idx="1762">
                  <c:v>0.55182072829131656</c:v>
                </c:pt>
                <c:pt idx="1763">
                  <c:v>0.55156608097784576</c:v>
                </c:pt>
                <c:pt idx="1764">
                  <c:v>0.55131143366437485</c:v>
                </c:pt>
                <c:pt idx="1765">
                  <c:v>0.55105678635090394</c:v>
                </c:pt>
                <c:pt idx="1766">
                  <c:v>0.55080213903743314</c:v>
                </c:pt>
                <c:pt idx="1767">
                  <c:v>0.55054749172396233</c:v>
                </c:pt>
                <c:pt idx="1768">
                  <c:v>0.55029284441049153</c:v>
                </c:pt>
                <c:pt idx="1769">
                  <c:v>0.55003819709702062</c:v>
                </c:pt>
                <c:pt idx="1770">
                  <c:v>0.54978354978354971</c:v>
                </c:pt>
                <c:pt idx="1771">
                  <c:v>0.54952890247007891</c:v>
                </c:pt>
                <c:pt idx="1772">
                  <c:v>0.5492742551566081</c:v>
                </c:pt>
                <c:pt idx="1773">
                  <c:v>0.5490196078431373</c:v>
                </c:pt>
                <c:pt idx="1774">
                  <c:v>0.54876496052966639</c:v>
                </c:pt>
                <c:pt idx="1775">
                  <c:v>0.54851031321619559</c:v>
                </c:pt>
                <c:pt idx="1776">
                  <c:v>0.54825566590272468</c:v>
                </c:pt>
                <c:pt idx="1777">
                  <c:v>0.54800101858925387</c:v>
                </c:pt>
                <c:pt idx="1778">
                  <c:v>0.54774637127578307</c:v>
                </c:pt>
                <c:pt idx="1779">
                  <c:v>0.54749172396231227</c:v>
                </c:pt>
                <c:pt idx="1780">
                  <c:v>0.54723707664884136</c:v>
                </c:pt>
                <c:pt idx="1781">
                  <c:v>0.54698242933537045</c:v>
                </c:pt>
                <c:pt idx="1782">
                  <c:v>0.54672778202189964</c:v>
                </c:pt>
                <c:pt idx="1783">
                  <c:v>0.54647313470842884</c:v>
                </c:pt>
                <c:pt idx="1784">
                  <c:v>0.54621848739495804</c:v>
                </c:pt>
                <c:pt idx="1785">
                  <c:v>0.54596384008148713</c:v>
                </c:pt>
                <c:pt idx="1786">
                  <c:v>0.54570919276801622</c:v>
                </c:pt>
                <c:pt idx="1787">
                  <c:v>0.54545454545454541</c:v>
                </c:pt>
                <c:pt idx="1788">
                  <c:v>0.54519989814107461</c:v>
                </c:pt>
                <c:pt idx="1789">
                  <c:v>0.54494525082760381</c:v>
                </c:pt>
                <c:pt idx="1790">
                  <c:v>0.5446906035141329</c:v>
                </c:pt>
                <c:pt idx="1791">
                  <c:v>0.5444359562006621</c:v>
                </c:pt>
                <c:pt idx="1792">
                  <c:v>0.54418130888719118</c:v>
                </c:pt>
                <c:pt idx="1793">
                  <c:v>0.54392666157372038</c:v>
                </c:pt>
                <c:pt idx="1794">
                  <c:v>0.54367201426024958</c:v>
                </c:pt>
                <c:pt idx="1795">
                  <c:v>0.54341736694677878</c:v>
                </c:pt>
                <c:pt idx="1796">
                  <c:v>0.54316271963330787</c:v>
                </c:pt>
                <c:pt idx="1797">
                  <c:v>0.54290807231983695</c:v>
                </c:pt>
                <c:pt idx="1798">
                  <c:v>0.54265342500636615</c:v>
                </c:pt>
                <c:pt idx="1799">
                  <c:v>0.54239877769289535</c:v>
                </c:pt>
                <c:pt idx="1800">
                  <c:v>0.54214413037942455</c:v>
                </c:pt>
                <c:pt idx="1801">
                  <c:v>0.54188948306595364</c:v>
                </c:pt>
                <c:pt idx="1802">
                  <c:v>0.54163483575248283</c:v>
                </c:pt>
                <c:pt idx="1803">
                  <c:v>0.54138018843901192</c:v>
                </c:pt>
                <c:pt idx="1804">
                  <c:v>0.54112554112554112</c:v>
                </c:pt>
                <c:pt idx="1805">
                  <c:v>0.54087089381207032</c:v>
                </c:pt>
                <c:pt idx="1806">
                  <c:v>0.54061624649859952</c:v>
                </c:pt>
                <c:pt idx="1807">
                  <c:v>0.5403615991851286</c:v>
                </c:pt>
                <c:pt idx="1808">
                  <c:v>0.54010695187165769</c:v>
                </c:pt>
                <c:pt idx="1809">
                  <c:v>0.53985230455818689</c:v>
                </c:pt>
                <c:pt idx="1810">
                  <c:v>0.53959765724471609</c:v>
                </c:pt>
                <c:pt idx="1811">
                  <c:v>0.53934300993124529</c:v>
                </c:pt>
                <c:pt idx="1812">
                  <c:v>0.53908836261777437</c:v>
                </c:pt>
                <c:pt idx="1813">
                  <c:v>0.53883371530430346</c:v>
                </c:pt>
                <c:pt idx="1814">
                  <c:v>0.53857906799083266</c:v>
                </c:pt>
                <c:pt idx="1815">
                  <c:v>0.53832442067736186</c:v>
                </c:pt>
                <c:pt idx="1816">
                  <c:v>0.53806977336389106</c:v>
                </c:pt>
                <c:pt idx="1817">
                  <c:v>0.53781512605042014</c:v>
                </c:pt>
                <c:pt idx="1818">
                  <c:v>0.53756047873694934</c:v>
                </c:pt>
                <c:pt idx="1819">
                  <c:v>0.53730583142347843</c:v>
                </c:pt>
                <c:pt idx="1820">
                  <c:v>0.53705118411000763</c:v>
                </c:pt>
                <c:pt idx="1821">
                  <c:v>0.53679653679653683</c:v>
                </c:pt>
                <c:pt idx="1822">
                  <c:v>0.53654188948306603</c:v>
                </c:pt>
                <c:pt idx="1823">
                  <c:v>0.53628724216959511</c:v>
                </c:pt>
                <c:pt idx="1824">
                  <c:v>0.5360325948561242</c:v>
                </c:pt>
                <c:pt idx="1825">
                  <c:v>0.5357779475426534</c:v>
                </c:pt>
                <c:pt idx="1826">
                  <c:v>0.5355233002291826</c:v>
                </c:pt>
                <c:pt idx="1827">
                  <c:v>0.5352686529157118</c:v>
                </c:pt>
                <c:pt idx="1828">
                  <c:v>0.53501400560224088</c:v>
                </c:pt>
                <c:pt idx="1829">
                  <c:v>0.53475935828876997</c:v>
                </c:pt>
                <c:pt idx="1830">
                  <c:v>0.53450471097529917</c:v>
                </c:pt>
                <c:pt idx="1831">
                  <c:v>0.53425006366182837</c:v>
                </c:pt>
                <c:pt idx="1832">
                  <c:v>0.53399541634835757</c:v>
                </c:pt>
                <c:pt idx="1833">
                  <c:v>0.53374076903488676</c:v>
                </c:pt>
                <c:pt idx="1834">
                  <c:v>0.53348612172141585</c:v>
                </c:pt>
                <c:pt idx="1835">
                  <c:v>0.53323147440794494</c:v>
                </c:pt>
                <c:pt idx="1836">
                  <c:v>0.53297682709447414</c:v>
                </c:pt>
                <c:pt idx="1837">
                  <c:v>0.53272217978100334</c:v>
                </c:pt>
                <c:pt idx="1838">
                  <c:v>0.53246753246753253</c:v>
                </c:pt>
                <c:pt idx="1839">
                  <c:v>0.53221288515406162</c:v>
                </c:pt>
                <c:pt idx="1840">
                  <c:v>0.53195823784059071</c:v>
                </c:pt>
                <c:pt idx="1841">
                  <c:v>0.53170359052711991</c:v>
                </c:pt>
                <c:pt idx="1842">
                  <c:v>0.53144894321364911</c:v>
                </c:pt>
                <c:pt idx="1843">
                  <c:v>0.5311942959001783</c:v>
                </c:pt>
                <c:pt idx="1844">
                  <c:v>0.53093964858670739</c:v>
                </c:pt>
                <c:pt idx="1845">
                  <c:v>0.53068500127323659</c:v>
                </c:pt>
                <c:pt idx="1846">
                  <c:v>0.53043035395976568</c:v>
                </c:pt>
                <c:pt idx="1847">
                  <c:v>0.53017570664629488</c:v>
                </c:pt>
                <c:pt idx="1848">
                  <c:v>0.52992105933282407</c:v>
                </c:pt>
                <c:pt idx="1849">
                  <c:v>0.52966641201935327</c:v>
                </c:pt>
                <c:pt idx="1850">
                  <c:v>0.52941176470588236</c:v>
                </c:pt>
                <c:pt idx="1851">
                  <c:v>0.52915711739241145</c:v>
                </c:pt>
                <c:pt idx="1852">
                  <c:v>0.52890247007894065</c:v>
                </c:pt>
                <c:pt idx="1853">
                  <c:v>0.52864782276546984</c:v>
                </c:pt>
                <c:pt idx="1854">
                  <c:v>0.52839317545199904</c:v>
                </c:pt>
                <c:pt idx="1855">
                  <c:v>0.52813852813852813</c:v>
                </c:pt>
                <c:pt idx="1856">
                  <c:v>0.52788388082505722</c:v>
                </c:pt>
                <c:pt idx="1857">
                  <c:v>0.52762923351158642</c:v>
                </c:pt>
                <c:pt idx="1858">
                  <c:v>0.52737458619811561</c:v>
                </c:pt>
                <c:pt idx="1859">
                  <c:v>0.52711993888464481</c:v>
                </c:pt>
                <c:pt idx="1860">
                  <c:v>0.5268652915711739</c:v>
                </c:pt>
                <c:pt idx="1861">
                  <c:v>0.5266106442577031</c:v>
                </c:pt>
                <c:pt idx="1862">
                  <c:v>0.52635599694423219</c:v>
                </c:pt>
                <c:pt idx="1863">
                  <c:v>0.52610134963076138</c:v>
                </c:pt>
                <c:pt idx="1864">
                  <c:v>0.52584670231729058</c:v>
                </c:pt>
                <c:pt idx="1865">
                  <c:v>0.52584670231729058</c:v>
                </c:pt>
                <c:pt idx="1866">
                  <c:v>0.52559205500381978</c:v>
                </c:pt>
                <c:pt idx="1867">
                  <c:v>0.52533740769034887</c:v>
                </c:pt>
                <c:pt idx="1868">
                  <c:v>0.52508276037687796</c:v>
                </c:pt>
                <c:pt idx="1869">
                  <c:v>0.52482811306340715</c:v>
                </c:pt>
                <c:pt idx="1870">
                  <c:v>0.52457346574993635</c:v>
                </c:pt>
                <c:pt idx="1871">
                  <c:v>0.52431881843646555</c:v>
                </c:pt>
                <c:pt idx="1872">
                  <c:v>0.52406417112299464</c:v>
                </c:pt>
                <c:pt idx="1873">
                  <c:v>0.52380952380952384</c:v>
                </c:pt>
                <c:pt idx="1874">
                  <c:v>0.52355487649605292</c:v>
                </c:pt>
                <c:pt idx="1875">
                  <c:v>0.52330022918258212</c:v>
                </c:pt>
                <c:pt idx="1876">
                  <c:v>0.52304558186911132</c:v>
                </c:pt>
                <c:pt idx="1877">
                  <c:v>0.52279093455564052</c:v>
                </c:pt>
                <c:pt idx="1878">
                  <c:v>0.52253628724216961</c:v>
                </c:pt>
                <c:pt idx="1879">
                  <c:v>0.52228163992869869</c:v>
                </c:pt>
                <c:pt idx="1880">
                  <c:v>0.52202699261522789</c:v>
                </c:pt>
                <c:pt idx="1881">
                  <c:v>0.52177234530175709</c:v>
                </c:pt>
                <c:pt idx="1882">
                  <c:v>0.52151769798828629</c:v>
                </c:pt>
                <c:pt idx="1883">
                  <c:v>0.52126305067481538</c:v>
                </c:pt>
                <c:pt idx="1884">
                  <c:v>0.52126305067481538</c:v>
                </c:pt>
                <c:pt idx="1885">
                  <c:v>0.52100840336134446</c:v>
                </c:pt>
                <c:pt idx="1886">
                  <c:v>0.52075375604787366</c:v>
                </c:pt>
                <c:pt idx="1887">
                  <c:v>0.52049910873440286</c:v>
                </c:pt>
                <c:pt idx="1888">
                  <c:v>0.52024446142093206</c:v>
                </c:pt>
                <c:pt idx="1889">
                  <c:v>0.51998981410746115</c:v>
                </c:pt>
                <c:pt idx="1890">
                  <c:v>0.51973516679399034</c:v>
                </c:pt>
                <c:pt idx="1891">
                  <c:v>0.51948051948051943</c:v>
                </c:pt>
                <c:pt idx="1892">
                  <c:v>0.51922587216704863</c:v>
                </c:pt>
                <c:pt idx="1893">
                  <c:v>0.51922587216704863</c:v>
                </c:pt>
                <c:pt idx="1894">
                  <c:v>0.51897122485357783</c:v>
                </c:pt>
                <c:pt idx="1895">
                  <c:v>0.51871657754010703</c:v>
                </c:pt>
                <c:pt idx="1896">
                  <c:v>0.51846193022663611</c:v>
                </c:pt>
                <c:pt idx="1897">
                  <c:v>0.5182072829131652</c:v>
                </c:pt>
                <c:pt idx="1898">
                  <c:v>0.5179526355996944</c:v>
                </c:pt>
                <c:pt idx="1899">
                  <c:v>0.5176979882862236</c:v>
                </c:pt>
                <c:pt idx="1900">
                  <c:v>0.5174433409727528</c:v>
                </c:pt>
                <c:pt idx="1901">
                  <c:v>0.51718869365928188</c:v>
                </c:pt>
                <c:pt idx="1902">
                  <c:v>0.51693404634581097</c:v>
                </c:pt>
                <c:pt idx="1903">
                  <c:v>0.51667939903234017</c:v>
                </c:pt>
                <c:pt idx="1904">
                  <c:v>0.51642475171886937</c:v>
                </c:pt>
                <c:pt idx="1905">
                  <c:v>0.51617010440539857</c:v>
                </c:pt>
                <c:pt idx="1906">
                  <c:v>0.51591545709192765</c:v>
                </c:pt>
                <c:pt idx="1907">
                  <c:v>0.51566080977845685</c:v>
                </c:pt>
                <c:pt idx="1908">
                  <c:v>0.51540616246498594</c:v>
                </c:pt>
                <c:pt idx="1909">
                  <c:v>0.51515151515151514</c:v>
                </c:pt>
                <c:pt idx="1910">
                  <c:v>0.51489686783804434</c:v>
                </c:pt>
                <c:pt idx="1911">
                  <c:v>0.51464222052457353</c:v>
                </c:pt>
                <c:pt idx="1912">
                  <c:v>0.51438757321110262</c:v>
                </c:pt>
                <c:pt idx="1913">
                  <c:v>0.51413292589763171</c:v>
                </c:pt>
                <c:pt idx="1914">
                  <c:v>0.51387827858416091</c:v>
                </c:pt>
                <c:pt idx="1915">
                  <c:v>0.51362363127069011</c:v>
                </c:pt>
                <c:pt idx="1916">
                  <c:v>0.5133689839572193</c:v>
                </c:pt>
                <c:pt idx="1917">
                  <c:v>0.51311433664374839</c:v>
                </c:pt>
                <c:pt idx="1918">
                  <c:v>0.51285968933027759</c:v>
                </c:pt>
                <c:pt idx="1919">
                  <c:v>0.51260504201680668</c:v>
                </c:pt>
                <c:pt idx="1920">
                  <c:v>0.51235039470333588</c:v>
                </c:pt>
                <c:pt idx="1921">
                  <c:v>0.51209574738986507</c:v>
                </c:pt>
                <c:pt idx="1922">
                  <c:v>0.51184110007639427</c:v>
                </c:pt>
                <c:pt idx="1923">
                  <c:v>0.51158645276292336</c:v>
                </c:pt>
                <c:pt idx="1924">
                  <c:v>0.51133180544945245</c:v>
                </c:pt>
                <c:pt idx="1925">
                  <c:v>0.51107715813598165</c:v>
                </c:pt>
                <c:pt idx="1926">
                  <c:v>0.51082251082251084</c:v>
                </c:pt>
                <c:pt idx="1927">
                  <c:v>0.51056786350904004</c:v>
                </c:pt>
                <c:pt idx="1928">
                  <c:v>0.51031321619556913</c:v>
                </c:pt>
                <c:pt idx="1929">
                  <c:v>0.51005856888209822</c:v>
                </c:pt>
                <c:pt idx="1930">
                  <c:v>0.50980392156862742</c:v>
                </c:pt>
                <c:pt idx="1931">
                  <c:v>0.50954927425515661</c:v>
                </c:pt>
                <c:pt idx="1932">
                  <c:v>0.50929462694168581</c:v>
                </c:pt>
                <c:pt idx="1933">
                  <c:v>0.5090399796282149</c:v>
                </c:pt>
                <c:pt idx="1934">
                  <c:v>0.5087853323147441</c:v>
                </c:pt>
                <c:pt idx="1935">
                  <c:v>0.50853068500127319</c:v>
                </c:pt>
                <c:pt idx="1936">
                  <c:v>0.50827603768780238</c:v>
                </c:pt>
                <c:pt idx="1937">
                  <c:v>0.50802139037433158</c:v>
                </c:pt>
                <c:pt idx="1938">
                  <c:v>0.50776674306086078</c:v>
                </c:pt>
                <c:pt idx="1939">
                  <c:v>0.50751209574738987</c:v>
                </c:pt>
                <c:pt idx="1940">
                  <c:v>0.50725744843391896</c:v>
                </c:pt>
                <c:pt idx="1941">
                  <c:v>0.50700280112044815</c:v>
                </c:pt>
                <c:pt idx="1942">
                  <c:v>0.50674815380697735</c:v>
                </c:pt>
                <c:pt idx="1943">
                  <c:v>0.50649350649350655</c:v>
                </c:pt>
                <c:pt idx="1944">
                  <c:v>0.50623885918003564</c:v>
                </c:pt>
                <c:pt idx="1945">
                  <c:v>0.50598421186656473</c:v>
                </c:pt>
                <c:pt idx="1946">
                  <c:v>0.50572956455309392</c:v>
                </c:pt>
                <c:pt idx="1947">
                  <c:v>0.50547491723962312</c:v>
                </c:pt>
                <c:pt idx="1948">
                  <c:v>0.50522026992615232</c:v>
                </c:pt>
                <c:pt idx="1949">
                  <c:v>0.50496562261268141</c:v>
                </c:pt>
                <c:pt idx="1950">
                  <c:v>0.50471097529921061</c:v>
                </c:pt>
                <c:pt idx="1951">
                  <c:v>0.50445632798573969</c:v>
                </c:pt>
                <c:pt idx="1952">
                  <c:v>0.50420168067226889</c:v>
                </c:pt>
                <c:pt idx="1953">
                  <c:v>0.50394703335879809</c:v>
                </c:pt>
                <c:pt idx="1954">
                  <c:v>0.50369238604532729</c:v>
                </c:pt>
                <c:pt idx="1955">
                  <c:v>0.50343773873185638</c:v>
                </c:pt>
                <c:pt idx="1956">
                  <c:v>0.50318309141838546</c:v>
                </c:pt>
                <c:pt idx="1957">
                  <c:v>0.50292844410491466</c:v>
                </c:pt>
                <c:pt idx="1958">
                  <c:v>0.50292844410491466</c:v>
                </c:pt>
                <c:pt idx="1959">
                  <c:v>0.50267379679144386</c:v>
                </c:pt>
                <c:pt idx="1960">
                  <c:v>0.50241914947797306</c:v>
                </c:pt>
                <c:pt idx="1961">
                  <c:v>0.50216450216450215</c:v>
                </c:pt>
                <c:pt idx="1962">
                  <c:v>0.50190985485103135</c:v>
                </c:pt>
                <c:pt idx="1963">
                  <c:v>0.50165520753756043</c:v>
                </c:pt>
                <c:pt idx="1964">
                  <c:v>0.50140056022408963</c:v>
                </c:pt>
                <c:pt idx="1965">
                  <c:v>0.50114591291061883</c:v>
                </c:pt>
                <c:pt idx="1966">
                  <c:v>0.50089126559714803</c:v>
                </c:pt>
                <c:pt idx="1967">
                  <c:v>0.50063661828367712</c:v>
                </c:pt>
                <c:pt idx="1968">
                  <c:v>0.5003819709702062</c:v>
                </c:pt>
                <c:pt idx="1969">
                  <c:v>0.5001273236567354</c:v>
                </c:pt>
                <c:pt idx="1970">
                  <c:v>0.4998726763432646</c:v>
                </c:pt>
                <c:pt idx="1971">
                  <c:v>0.49961802902979369</c:v>
                </c:pt>
                <c:pt idx="1972">
                  <c:v>0.49936338171632288</c:v>
                </c:pt>
                <c:pt idx="1973">
                  <c:v>0.49910873440285208</c:v>
                </c:pt>
                <c:pt idx="1974">
                  <c:v>0.49885408708938117</c:v>
                </c:pt>
                <c:pt idx="1975">
                  <c:v>0.49859943977591037</c:v>
                </c:pt>
                <c:pt idx="1976">
                  <c:v>0.49834479246243957</c:v>
                </c:pt>
                <c:pt idx="1977">
                  <c:v>0.49809014514896865</c:v>
                </c:pt>
                <c:pt idx="1978">
                  <c:v>0.49783549783549785</c:v>
                </c:pt>
                <c:pt idx="1979">
                  <c:v>0.49758085052202694</c:v>
                </c:pt>
                <c:pt idx="1980">
                  <c:v>0.49732620320855614</c:v>
                </c:pt>
                <c:pt idx="1981">
                  <c:v>0.49707155589508534</c:v>
                </c:pt>
                <c:pt idx="1982">
                  <c:v>0.49681690858161442</c:v>
                </c:pt>
                <c:pt idx="1983">
                  <c:v>0.49656226126814362</c:v>
                </c:pt>
                <c:pt idx="1984">
                  <c:v>0.49630761395467282</c:v>
                </c:pt>
                <c:pt idx="1985">
                  <c:v>0.49605296664120191</c:v>
                </c:pt>
                <c:pt idx="1986">
                  <c:v>0.49579831932773111</c:v>
                </c:pt>
                <c:pt idx="1987">
                  <c:v>0.49554367201426019</c:v>
                </c:pt>
                <c:pt idx="1988">
                  <c:v>0.49528902470078939</c:v>
                </c:pt>
                <c:pt idx="1989">
                  <c:v>0.49503437738731859</c:v>
                </c:pt>
                <c:pt idx="1990">
                  <c:v>0.49477973007384768</c:v>
                </c:pt>
                <c:pt idx="1991">
                  <c:v>0.49452508276037688</c:v>
                </c:pt>
                <c:pt idx="1992">
                  <c:v>0.49427043544690608</c:v>
                </c:pt>
                <c:pt idx="1993">
                  <c:v>0.49401578813343516</c:v>
                </c:pt>
                <c:pt idx="1994">
                  <c:v>0.49376114081996436</c:v>
                </c:pt>
                <c:pt idx="1995">
                  <c:v>0.49350649350649356</c:v>
                </c:pt>
                <c:pt idx="1996">
                  <c:v>0.49325184619302265</c:v>
                </c:pt>
                <c:pt idx="1997">
                  <c:v>0.49299719887955185</c:v>
                </c:pt>
                <c:pt idx="1998">
                  <c:v>0.49274255156608093</c:v>
                </c:pt>
                <c:pt idx="1999">
                  <c:v>0.49248790425261013</c:v>
                </c:pt>
                <c:pt idx="2000">
                  <c:v>0.49223325693913933</c:v>
                </c:pt>
                <c:pt idx="2001">
                  <c:v>0.49197860962566842</c:v>
                </c:pt>
                <c:pt idx="2002">
                  <c:v>0.49172396231219762</c:v>
                </c:pt>
                <c:pt idx="2003">
                  <c:v>0.49146931499872681</c:v>
                </c:pt>
                <c:pt idx="2004">
                  <c:v>0.4912146676852559</c:v>
                </c:pt>
                <c:pt idx="2005">
                  <c:v>0.4909600203717851</c:v>
                </c:pt>
                <c:pt idx="2006">
                  <c:v>0.49070537305831419</c:v>
                </c:pt>
                <c:pt idx="2007">
                  <c:v>0.49045072574484339</c:v>
                </c:pt>
                <c:pt idx="2008">
                  <c:v>0.49019607843137258</c:v>
                </c:pt>
                <c:pt idx="2009">
                  <c:v>0.48994143111790167</c:v>
                </c:pt>
                <c:pt idx="2010">
                  <c:v>0.48968678380443087</c:v>
                </c:pt>
                <c:pt idx="2011">
                  <c:v>0.48943213649096007</c:v>
                </c:pt>
                <c:pt idx="2012">
                  <c:v>0.48917748917748916</c:v>
                </c:pt>
                <c:pt idx="2013">
                  <c:v>0.48892284186401835</c:v>
                </c:pt>
                <c:pt idx="2014">
                  <c:v>0.48866819455054744</c:v>
                </c:pt>
                <c:pt idx="2015">
                  <c:v>0.48841354723707664</c:v>
                </c:pt>
                <c:pt idx="2016">
                  <c:v>0.48815889992360584</c:v>
                </c:pt>
                <c:pt idx="2017">
                  <c:v>0.48790425261013493</c:v>
                </c:pt>
                <c:pt idx="2018">
                  <c:v>0.48764960529666412</c:v>
                </c:pt>
                <c:pt idx="2019">
                  <c:v>0.48739495798319332</c:v>
                </c:pt>
                <c:pt idx="2020">
                  <c:v>0.48714031066972241</c:v>
                </c:pt>
                <c:pt idx="2021">
                  <c:v>0.48688566335625161</c:v>
                </c:pt>
                <c:pt idx="2022">
                  <c:v>0.4866310160427807</c:v>
                </c:pt>
                <c:pt idx="2023">
                  <c:v>0.48637636872930989</c:v>
                </c:pt>
                <c:pt idx="2024">
                  <c:v>0.48612172141583909</c:v>
                </c:pt>
                <c:pt idx="2025">
                  <c:v>0.48586707410236818</c:v>
                </c:pt>
                <c:pt idx="2026">
                  <c:v>0.48561242678889738</c:v>
                </c:pt>
                <c:pt idx="2027">
                  <c:v>0.48535777947542658</c:v>
                </c:pt>
                <c:pt idx="2028">
                  <c:v>0.48510313216195566</c:v>
                </c:pt>
                <c:pt idx="2029">
                  <c:v>0.48484848484848486</c:v>
                </c:pt>
                <c:pt idx="2030">
                  <c:v>0.48459383753501406</c:v>
                </c:pt>
                <c:pt idx="2031">
                  <c:v>0.48433919022154315</c:v>
                </c:pt>
                <c:pt idx="2032">
                  <c:v>0.48408454290807235</c:v>
                </c:pt>
                <c:pt idx="2033">
                  <c:v>0.48382989559460143</c:v>
                </c:pt>
                <c:pt idx="2034">
                  <c:v>0.48357524828113063</c:v>
                </c:pt>
                <c:pt idx="2035">
                  <c:v>0.48332060096765983</c:v>
                </c:pt>
                <c:pt idx="2036">
                  <c:v>0.48306595365418892</c:v>
                </c:pt>
                <c:pt idx="2037">
                  <c:v>0.48281130634071812</c:v>
                </c:pt>
                <c:pt idx="2038">
                  <c:v>0.48255665902724731</c:v>
                </c:pt>
                <c:pt idx="2039">
                  <c:v>0.4823020117137764</c:v>
                </c:pt>
                <c:pt idx="2040">
                  <c:v>0.4820473644003056</c:v>
                </c:pt>
                <c:pt idx="2041">
                  <c:v>0.48179271708683469</c:v>
                </c:pt>
                <c:pt idx="2042">
                  <c:v>0.48153806977336389</c:v>
                </c:pt>
                <c:pt idx="2043">
                  <c:v>0.48128342245989308</c:v>
                </c:pt>
                <c:pt idx="2044">
                  <c:v>0.48102877514642217</c:v>
                </c:pt>
                <c:pt idx="2045">
                  <c:v>0.48077412783295137</c:v>
                </c:pt>
                <c:pt idx="2046">
                  <c:v>0.48051948051948057</c:v>
                </c:pt>
                <c:pt idx="2047">
                  <c:v>0.48026483320600966</c:v>
                </c:pt>
                <c:pt idx="2048">
                  <c:v>0.48001018589253885</c:v>
                </c:pt>
                <c:pt idx="2049">
                  <c:v>0.47975553857906794</c:v>
                </c:pt>
                <c:pt idx="2050">
                  <c:v>0.47950089126559714</c:v>
                </c:pt>
                <c:pt idx="2051">
                  <c:v>0.47924624395212634</c:v>
                </c:pt>
                <c:pt idx="2052">
                  <c:v>0.47899159663865543</c:v>
                </c:pt>
                <c:pt idx="2053">
                  <c:v>0.47873694932518462</c:v>
                </c:pt>
                <c:pt idx="2054">
                  <c:v>0.47848230201171382</c:v>
                </c:pt>
                <c:pt idx="2055">
                  <c:v>0.47822765469824291</c:v>
                </c:pt>
                <c:pt idx="2056">
                  <c:v>0.47797300738477211</c:v>
                </c:pt>
                <c:pt idx="2057">
                  <c:v>0.4777183600713012</c:v>
                </c:pt>
                <c:pt idx="2058">
                  <c:v>0.47746371275783039</c:v>
                </c:pt>
                <c:pt idx="2059">
                  <c:v>0.47720906544435959</c:v>
                </c:pt>
                <c:pt idx="2060">
                  <c:v>0.47695441813088868</c:v>
                </c:pt>
                <c:pt idx="2061">
                  <c:v>0.47669977081741788</c:v>
                </c:pt>
                <c:pt idx="2062">
                  <c:v>0.47644512350394708</c:v>
                </c:pt>
                <c:pt idx="2063">
                  <c:v>0.47619047619047616</c:v>
                </c:pt>
                <c:pt idx="2064">
                  <c:v>0.47593582887700536</c:v>
                </c:pt>
                <c:pt idx="2065">
                  <c:v>0.47568118156353445</c:v>
                </c:pt>
                <c:pt idx="2066">
                  <c:v>0.47542653425006365</c:v>
                </c:pt>
                <c:pt idx="2067">
                  <c:v>0.47517188693659285</c:v>
                </c:pt>
                <c:pt idx="2068">
                  <c:v>0.47491723962312193</c:v>
                </c:pt>
                <c:pt idx="2069">
                  <c:v>0.47466259230965113</c:v>
                </c:pt>
                <c:pt idx="2070">
                  <c:v>0.47440794499618033</c:v>
                </c:pt>
                <c:pt idx="2071">
                  <c:v>0.47415329768270942</c:v>
                </c:pt>
                <c:pt idx="2072">
                  <c:v>0.47389865036923862</c:v>
                </c:pt>
                <c:pt idx="2073">
                  <c:v>0.47364400305576781</c:v>
                </c:pt>
                <c:pt idx="2074">
                  <c:v>0.4733893557422969</c:v>
                </c:pt>
                <c:pt idx="2075">
                  <c:v>0.4731347084288261</c:v>
                </c:pt>
                <c:pt idx="2076">
                  <c:v>0.47288006111535519</c:v>
                </c:pt>
                <c:pt idx="2077">
                  <c:v>0.47262541380188439</c:v>
                </c:pt>
                <c:pt idx="2078">
                  <c:v>0.47237076648841358</c:v>
                </c:pt>
                <c:pt idx="2079">
                  <c:v>0.47211611917494267</c:v>
                </c:pt>
                <c:pt idx="2080">
                  <c:v>0.47186147186147187</c:v>
                </c:pt>
                <c:pt idx="2081">
                  <c:v>0.47160682454800107</c:v>
                </c:pt>
                <c:pt idx="2082">
                  <c:v>0.47135217723453016</c:v>
                </c:pt>
                <c:pt idx="2083">
                  <c:v>0.47109752992105935</c:v>
                </c:pt>
                <c:pt idx="2084">
                  <c:v>0.47084288260758844</c:v>
                </c:pt>
                <c:pt idx="2085">
                  <c:v>0.47084288260758844</c:v>
                </c:pt>
                <c:pt idx="2086">
                  <c:v>0.47058823529411764</c:v>
                </c:pt>
                <c:pt idx="2087">
                  <c:v>0.47033358798064684</c:v>
                </c:pt>
                <c:pt idx="2088">
                  <c:v>0.47007894066717593</c:v>
                </c:pt>
                <c:pt idx="2089">
                  <c:v>0.46982429335370512</c:v>
                </c:pt>
                <c:pt idx="2090">
                  <c:v>0.46956964604023432</c:v>
                </c:pt>
                <c:pt idx="2091">
                  <c:v>0.46931499872676341</c:v>
                </c:pt>
                <c:pt idx="2092">
                  <c:v>0.46906035141329261</c:v>
                </c:pt>
                <c:pt idx="2093">
                  <c:v>0.4688057040998217</c:v>
                </c:pt>
                <c:pt idx="2094">
                  <c:v>0.46855105678635089</c:v>
                </c:pt>
                <c:pt idx="2095">
                  <c:v>0.46829640947288009</c:v>
                </c:pt>
                <c:pt idx="2096">
                  <c:v>0.46804176215940918</c:v>
                </c:pt>
                <c:pt idx="2097">
                  <c:v>0.46778711484593838</c:v>
                </c:pt>
                <c:pt idx="2098">
                  <c:v>0.46753246753246758</c:v>
                </c:pt>
                <c:pt idx="2099">
                  <c:v>0.46727782021899666</c:v>
                </c:pt>
                <c:pt idx="2100">
                  <c:v>0.46702317290552586</c:v>
                </c:pt>
                <c:pt idx="2101">
                  <c:v>0.46676852559205495</c:v>
                </c:pt>
                <c:pt idx="2102">
                  <c:v>0.46651387827858415</c:v>
                </c:pt>
                <c:pt idx="2103">
                  <c:v>0.46625923096511335</c:v>
                </c:pt>
                <c:pt idx="2104">
                  <c:v>0.46600458365164243</c:v>
                </c:pt>
                <c:pt idx="2105">
                  <c:v>0.46574993633817163</c:v>
                </c:pt>
                <c:pt idx="2106">
                  <c:v>0.46549528902470083</c:v>
                </c:pt>
                <c:pt idx="2107">
                  <c:v>0.46524064171122992</c:v>
                </c:pt>
                <c:pt idx="2108">
                  <c:v>0.46498599439775912</c:v>
                </c:pt>
                <c:pt idx="2109">
                  <c:v>0.46473134708428832</c:v>
                </c:pt>
                <c:pt idx="2110">
                  <c:v>0.4644766997708174</c:v>
                </c:pt>
                <c:pt idx="2111">
                  <c:v>0.4642220524573466</c:v>
                </c:pt>
                <c:pt idx="2112">
                  <c:v>0.46396740514387569</c:v>
                </c:pt>
                <c:pt idx="2113">
                  <c:v>0.46371275783040489</c:v>
                </c:pt>
                <c:pt idx="2114">
                  <c:v>0.46345811051693409</c:v>
                </c:pt>
                <c:pt idx="2115">
                  <c:v>0.46320346320346317</c:v>
                </c:pt>
                <c:pt idx="2116">
                  <c:v>0.46294881588999237</c:v>
                </c:pt>
                <c:pt idx="2117">
                  <c:v>0.46269416857652157</c:v>
                </c:pt>
                <c:pt idx="2118">
                  <c:v>0.46243952126305066</c:v>
                </c:pt>
                <c:pt idx="2119">
                  <c:v>0.46218487394957986</c:v>
                </c:pt>
                <c:pt idx="2120">
                  <c:v>0.46193022663610894</c:v>
                </c:pt>
                <c:pt idx="2121">
                  <c:v>0.46167557932263814</c:v>
                </c:pt>
                <c:pt idx="2122">
                  <c:v>0.46142093200916734</c:v>
                </c:pt>
                <c:pt idx="2123">
                  <c:v>0.46116628469569643</c:v>
                </c:pt>
                <c:pt idx="2124">
                  <c:v>0.46091163738222563</c:v>
                </c:pt>
                <c:pt idx="2125">
                  <c:v>0.46065699006875482</c:v>
                </c:pt>
                <c:pt idx="2126">
                  <c:v>0.46040234275528391</c:v>
                </c:pt>
                <c:pt idx="2127">
                  <c:v>0.46014769544181311</c:v>
                </c:pt>
                <c:pt idx="2128">
                  <c:v>0.4598930481283422</c:v>
                </c:pt>
                <c:pt idx="2129">
                  <c:v>0.4596384008148714</c:v>
                </c:pt>
                <c:pt idx="2130">
                  <c:v>0.45938375350140059</c:v>
                </c:pt>
                <c:pt idx="2131">
                  <c:v>0.45912910618792968</c:v>
                </c:pt>
                <c:pt idx="2132">
                  <c:v>0.45887445887445888</c:v>
                </c:pt>
                <c:pt idx="2133">
                  <c:v>0.45861981156098808</c:v>
                </c:pt>
                <c:pt idx="2134">
                  <c:v>0.45836516424751717</c:v>
                </c:pt>
                <c:pt idx="2135">
                  <c:v>0.45811051693404636</c:v>
                </c:pt>
                <c:pt idx="2136">
                  <c:v>0.45811051693404636</c:v>
                </c:pt>
                <c:pt idx="2137">
                  <c:v>0.45785586962057545</c:v>
                </c:pt>
                <c:pt idx="2138">
                  <c:v>0.45760122230710465</c:v>
                </c:pt>
                <c:pt idx="2139">
                  <c:v>0.45734657499363385</c:v>
                </c:pt>
                <c:pt idx="2140">
                  <c:v>0.45709192768016293</c:v>
                </c:pt>
                <c:pt idx="2141">
                  <c:v>0.45683728036669213</c:v>
                </c:pt>
                <c:pt idx="2142">
                  <c:v>0.45658263305322133</c:v>
                </c:pt>
                <c:pt idx="2143">
                  <c:v>0.45632798573975042</c:v>
                </c:pt>
                <c:pt idx="2144">
                  <c:v>0.45607333842627962</c:v>
                </c:pt>
                <c:pt idx="2145">
                  <c:v>0.4558186911128087</c:v>
                </c:pt>
                <c:pt idx="2146">
                  <c:v>0.4555640437993379</c:v>
                </c:pt>
                <c:pt idx="2147">
                  <c:v>0.4553093964858671</c:v>
                </c:pt>
                <c:pt idx="2148">
                  <c:v>0.45505474917239619</c:v>
                </c:pt>
                <c:pt idx="2149">
                  <c:v>0.45480010185892539</c:v>
                </c:pt>
                <c:pt idx="2150">
                  <c:v>0.45454545454545459</c:v>
                </c:pt>
                <c:pt idx="2151">
                  <c:v>0.45429080723198367</c:v>
                </c:pt>
                <c:pt idx="2152">
                  <c:v>0.45403615991851287</c:v>
                </c:pt>
                <c:pt idx="2153">
                  <c:v>0.45378151260504207</c:v>
                </c:pt>
                <c:pt idx="2154">
                  <c:v>0.45352686529157116</c:v>
                </c:pt>
                <c:pt idx="2155">
                  <c:v>0.45327221797810036</c:v>
                </c:pt>
                <c:pt idx="2156">
                  <c:v>0.45301757066462944</c:v>
                </c:pt>
                <c:pt idx="2157">
                  <c:v>0.45276292335115864</c:v>
                </c:pt>
                <c:pt idx="2158">
                  <c:v>0.45250827603768784</c:v>
                </c:pt>
                <c:pt idx="2159">
                  <c:v>0.45225362872421693</c:v>
                </c:pt>
                <c:pt idx="2160">
                  <c:v>0.45199898141074613</c:v>
                </c:pt>
                <c:pt idx="2161">
                  <c:v>0.45174433409727532</c:v>
                </c:pt>
                <c:pt idx="2162">
                  <c:v>0.45148968678380441</c:v>
                </c:pt>
                <c:pt idx="2163">
                  <c:v>0.45123503947033361</c:v>
                </c:pt>
                <c:pt idx="2164">
                  <c:v>0.4509803921568627</c:v>
                </c:pt>
                <c:pt idx="2165">
                  <c:v>0.4507257448433919</c:v>
                </c:pt>
                <c:pt idx="2166">
                  <c:v>0.45047109752992109</c:v>
                </c:pt>
                <c:pt idx="2167">
                  <c:v>0.45021645021645018</c:v>
                </c:pt>
                <c:pt idx="2168">
                  <c:v>0.44996180290297938</c:v>
                </c:pt>
                <c:pt idx="2169">
                  <c:v>0.44970715558950858</c:v>
                </c:pt>
                <c:pt idx="2170">
                  <c:v>0.44945250827603767</c:v>
                </c:pt>
                <c:pt idx="2171">
                  <c:v>0.44919786096256686</c:v>
                </c:pt>
                <c:pt idx="2172">
                  <c:v>0.44894321364909595</c:v>
                </c:pt>
                <c:pt idx="2173">
                  <c:v>0.44868856633562515</c:v>
                </c:pt>
                <c:pt idx="2174">
                  <c:v>0.44843391902215435</c:v>
                </c:pt>
                <c:pt idx="2175">
                  <c:v>0.44817927170868344</c:v>
                </c:pt>
                <c:pt idx="2176">
                  <c:v>0.44792462439521263</c:v>
                </c:pt>
                <c:pt idx="2177">
                  <c:v>0.44766997708174183</c:v>
                </c:pt>
                <c:pt idx="2178">
                  <c:v>0.44741532976827092</c:v>
                </c:pt>
                <c:pt idx="2179">
                  <c:v>0.44716068245480012</c:v>
                </c:pt>
                <c:pt idx="2180">
                  <c:v>0.44690603514132921</c:v>
                </c:pt>
                <c:pt idx="2181">
                  <c:v>0.4466513878278584</c:v>
                </c:pt>
                <c:pt idx="2182">
                  <c:v>0.4463967405143876</c:v>
                </c:pt>
                <c:pt idx="2183">
                  <c:v>0.44614209320091669</c:v>
                </c:pt>
                <c:pt idx="2184">
                  <c:v>0.44588744588744589</c:v>
                </c:pt>
                <c:pt idx="2185">
                  <c:v>0.44563279857397509</c:v>
                </c:pt>
                <c:pt idx="2186">
                  <c:v>0.44537815126050417</c:v>
                </c:pt>
                <c:pt idx="2187">
                  <c:v>0.44512350394703337</c:v>
                </c:pt>
                <c:pt idx="2188">
                  <c:v>0.44486885663356257</c:v>
                </c:pt>
                <c:pt idx="2189">
                  <c:v>0.44461420932009166</c:v>
                </c:pt>
                <c:pt idx="2190">
                  <c:v>0.44435956200662086</c:v>
                </c:pt>
                <c:pt idx="2191">
                  <c:v>0.44410491469314994</c:v>
                </c:pt>
                <c:pt idx="2192">
                  <c:v>0.44385026737967914</c:v>
                </c:pt>
                <c:pt idx="2193">
                  <c:v>0.44359562006620834</c:v>
                </c:pt>
                <c:pt idx="2194">
                  <c:v>0.44334097275273743</c:v>
                </c:pt>
                <c:pt idx="2195">
                  <c:v>0.44308632543926663</c:v>
                </c:pt>
                <c:pt idx="2196">
                  <c:v>0.44283167812579582</c:v>
                </c:pt>
                <c:pt idx="2197">
                  <c:v>0.44257703081232491</c:v>
                </c:pt>
                <c:pt idx="2198">
                  <c:v>0.44232238349885411</c:v>
                </c:pt>
                <c:pt idx="2199">
                  <c:v>0.4420677361853832</c:v>
                </c:pt>
                <c:pt idx="2200">
                  <c:v>0.4418130888719124</c:v>
                </c:pt>
                <c:pt idx="2201">
                  <c:v>0.44155844155844159</c:v>
                </c:pt>
                <c:pt idx="2202">
                  <c:v>0.44130379424497068</c:v>
                </c:pt>
                <c:pt idx="2203">
                  <c:v>0.44104914693149988</c:v>
                </c:pt>
                <c:pt idx="2204">
                  <c:v>0.44079449961802908</c:v>
                </c:pt>
                <c:pt idx="2205">
                  <c:v>0.44053985230455817</c:v>
                </c:pt>
                <c:pt idx="2206">
                  <c:v>0.44028520499108736</c:v>
                </c:pt>
                <c:pt idx="2207">
                  <c:v>0.44003055767761645</c:v>
                </c:pt>
                <c:pt idx="2208">
                  <c:v>0.43977591036414565</c:v>
                </c:pt>
                <c:pt idx="2209">
                  <c:v>0.43952126305067485</c:v>
                </c:pt>
                <c:pt idx="2210">
                  <c:v>0.43926661573720394</c:v>
                </c:pt>
                <c:pt idx="2211">
                  <c:v>0.43901196842373313</c:v>
                </c:pt>
                <c:pt idx="2212">
                  <c:v>0.43875732111026233</c:v>
                </c:pt>
                <c:pt idx="2213">
                  <c:v>0.43850267379679142</c:v>
                </c:pt>
                <c:pt idx="2214">
                  <c:v>0.43824802648332062</c:v>
                </c:pt>
                <c:pt idx="2215">
                  <c:v>0.43799337916984971</c:v>
                </c:pt>
                <c:pt idx="2216">
                  <c:v>0.4377387318563789</c:v>
                </c:pt>
                <c:pt idx="2217">
                  <c:v>0.4374840845429081</c:v>
                </c:pt>
                <c:pt idx="2218">
                  <c:v>0.43722943722943719</c:v>
                </c:pt>
                <c:pt idx="2219">
                  <c:v>0.43697478991596639</c:v>
                </c:pt>
                <c:pt idx="2220">
                  <c:v>0.43672014260249559</c:v>
                </c:pt>
                <c:pt idx="2221">
                  <c:v>0.43646549528902467</c:v>
                </c:pt>
                <c:pt idx="2222">
                  <c:v>0.43621084797555387</c:v>
                </c:pt>
                <c:pt idx="2223">
                  <c:v>0.43595620066208296</c:v>
                </c:pt>
                <c:pt idx="2224">
                  <c:v>0.43570155334861216</c:v>
                </c:pt>
                <c:pt idx="2225">
                  <c:v>0.43544690603514136</c:v>
                </c:pt>
                <c:pt idx="2226">
                  <c:v>0.43519225872167044</c:v>
                </c:pt>
                <c:pt idx="2227">
                  <c:v>0.43493761140819964</c:v>
                </c:pt>
                <c:pt idx="2228">
                  <c:v>0.43468296409472884</c:v>
                </c:pt>
                <c:pt idx="2229">
                  <c:v>0.43442831678125793</c:v>
                </c:pt>
                <c:pt idx="2230">
                  <c:v>0.43417366946778713</c:v>
                </c:pt>
                <c:pt idx="2231">
                  <c:v>0.43391902215431633</c:v>
                </c:pt>
                <c:pt idx="2232">
                  <c:v>0.43366437484084541</c:v>
                </c:pt>
                <c:pt idx="2233">
                  <c:v>0.43340972752737461</c:v>
                </c:pt>
                <c:pt idx="2234">
                  <c:v>0.4331550802139037</c:v>
                </c:pt>
                <c:pt idx="2235">
                  <c:v>0.4329004329004329</c:v>
                </c:pt>
                <c:pt idx="2236">
                  <c:v>0.43264578558696209</c:v>
                </c:pt>
                <c:pt idx="2237">
                  <c:v>0.43239113827349118</c:v>
                </c:pt>
                <c:pt idx="2238">
                  <c:v>0.43213649096002038</c:v>
                </c:pt>
                <c:pt idx="2239">
                  <c:v>0.43188184364654958</c:v>
                </c:pt>
                <c:pt idx="2240">
                  <c:v>0.43162719633307867</c:v>
                </c:pt>
                <c:pt idx="2241">
                  <c:v>0.43137254901960786</c:v>
                </c:pt>
                <c:pt idx="2242">
                  <c:v>0.43111790170613695</c:v>
                </c:pt>
                <c:pt idx="2243">
                  <c:v>0.43086325439266615</c:v>
                </c:pt>
                <c:pt idx="2244">
                  <c:v>0.43060860707919535</c:v>
                </c:pt>
                <c:pt idx="2245">
                  <c:v>0.43035395976572444</c:v>
                </c:pt>
                <c:pt idx="2246">
                  <c:v>0.43009931245225363</c:v>
                </c:pt>
                <c:pt idx="2247">
                  <c:v>0.42984466513878283</c:v>
                </c:pt>
                <c:pt idx="2248">
                  <c:v>0.42959001782531192</c:v>
                </c:pt>
                <c:pt idx="2249">
                  <c:v>0.42933537051184112</c:v>
                </c:pt>
                <c:pt idx="2250">
                  <c:v>0.42908072319837021</c:v>
                </c:pt>
                <c:pt idx="2251">
                  <c:v>0.4288260758848994</c:v>
                </c:pt>
                <c:pt idx="2252">
                  <c:v>0.4285714285714286</c:v>
                </c:pt>
                <c:pt idx="2253">
                  <c:v>0.42831678125795769</c:v>
                </c:pt>
                <c:pt idx="2254">
                  <c:v>0.42806213394448689</c:v>
                </c:pt>
                <c:pt idx="2255">
                  <c:v>0.42780748663101609</c:v>
                </c:pt>
                <c:pt idx="2256">
                  <c:v>0.42755283931754517</c:v>
                </c:pt>
                <c:pt idx="2257">
                  <c:v>0.42729819200407437</c:v>
                </c:pt>
                <c:pt idx="2258">
                  <c:v>0.42704354469060346</c:v>
                </c:pt>
                <c:pt idx="2259">
                  <c:v>0.42678889737713266</c:v>
                </c:pt>
                <c:pt idx="2260">
                  <c:v>0.42653425006366186</c:v>
                </c:pt>
                <c:pt idx="2261">
                  <c:v>0.42627960275019094</c:v>
                </c:pt>
                <c:pt idx="2262">
                  <c:v>0.42602495543672014</c:v>
                </c:pt>
                <c:pt idx="2263">
                  <c:v>0.42577030812324934</c:v>
                </c:pt>
                <c:pt idx="2264">
                  <c:v>0.42551566080977843</c:v>
                </c:pt>
                <c:pt idx="2265">
                  <c:v>0.42526101349630763</c:v>
                </c:pt>
                <c:pt idx="2266">
                  <c:v>0.42500636618283683</c:v>
                </c:pt>
                <c:pt idx="2267">
                  <c:v>0.42475171886936591</c:v>
                </c:pt>
                <c:pt idx="2268">
                  <c:v>0.42449707155589511</c:v>
                </c:pt>
                <c:pt idx="2269">
                  <c:v>0.4242424242424242</c:v>
                </c:pt>
                <c:pt idx="2270">
                  <c:v>0.4239877769289534</c:v>
                </c:pt>
                <c:pt idx="2271">
                  <c:v>0.4237331296154826</c:v>
                </c:pt>
                <c:pt idx="2272">
                  <c:v>0.42347848230201168</c:v>
                </c:pt>
                <c:pt idx="2273">
                  <c:v>0.42322383498854088</c:v>
                </c:pt>
                <c:pt idx="2274">
                  <c:v>0.42296918767507008</c:v>
                </c:pt>
                <c:pt idx="2275">
                  <c:v>0.42271454036159917</c:v>
                </c:pt>
                <c:pt idx="2276">
                  <c:v>0.42245989304812837</c:v>
                </c:pt>
                <c:pt idx="2277">
                  <c:v>0.42220524573465745</c:v>
                </c:pt>
                <c:pt idx="2278">
                  <c:v>0.42195059842118665</c:v>
                </c:pt>
                <c:pt idx="2279">
                  <c:v>0.42169595110771585</c:v>
                </c:pt>
                <c:pt idx="2280">
                  <c:v>0.42144130379424494</c:v>
                </c:pt>
                <c:pt idx="2281">
                  <c:v>0.42118665648077414</c:v>
                </c:pt>
                <c:pt idx="2282">
                  <c:v>0.42093200916730333</c:v>
                </c:pt>
                <c:pt idx="2283">
                  <c:v>0.42067736185383242</c:v>
                </c:pt>
                <c:pt idx="2284">
                  <c:v>0.42042271454036162</c:v>
                </c:pt>
                <c:pt idx="2285">
                  <c:v>0.42016806722689071</c:v>
                </c:pt>
                <c:pt idx="2286">
                  <c:v>0.41991341991341991</c:v>
                </c:pt>
                <c:pt idx="2287">
                  <c:v>0.4196587725999491</c:v>
                </c:pt>
                <c:pt idx="2288">
                  <c:v>0.41940412528647819</c:v>
                </c:pt>
                <c:pt idx="2289">
                  <c:v>0.41914947797300739</c:v>
                </c:pt>
                <c:pt idx="2290">
                  <c:v>0.41889483065953659</c:v>
                </c:pt>
                <c:pt idx="2291">
                  <c:v>0.41864018334606568</c:v>
                </c:pt>
                <c:pt idx="2292">
                  <c:v>0.41838553603259487</c:v>
                </c:pt>
                <c:pt idx="2293">
                  <c:v>0.41813088871912396</c:v>
                </c:pt>
                <c:pt idx="2294">
                  <c:v>0.41787624140565316</c:v>
                </c:pt>
                <c:pt idx="2295">
                  <c:v>0.41762159409218236</c:v>
                </c:pt>
                <c:pt idx="2296">
                  <c:v>0.41736694677871145</c:v>
                </c:pt>
                <c:pt idx="2297">
                  <c:v>0.41711229946524064</c:v>
                </c:pt>
                <c:pt idx="2298">
                  <c:v>0.41685765215176984</c:v>
                </c:pt>
                <c:pt idx="2299">
                  <c:v>0.41660300483829893</c:v>
                </c:pt>
                <c:pt idx="2300">
                  <c:v>0.41634835752482813</c:v>
                </c:pt>
                <c:pt idx="2301">
                  <c:v>0.41609371021135722</c:v>
                </c:pt>
                <c:pt idx="2302">
                  <c:v>0.41583906289788641</c:v>
                </c:pt>
                <c:pt idx="2303">
                  <c:v>0.41558441558441561</c:v>
                </c:pt>
                <c:pt idx="2304">
                  <c:v>0.4153297682709447</c:v>
                </c:pt>
                <c:pt idx="2305">
                  <c:v>0.4150751209574739</c:v>
                </c:pt>
                <c:pt idx="2306">
                  <c:v>0.4148204736440031</c:v>
                </c:pt>
                <c:pt idx="2307">
                  <c:v>0.41456582633053218</c:v>
                </c:pt>
                <c:pt idx="2308">
                  <c:v>0.41431117901706138</c:v>
                </c:pt>
                <c:pt idx="2309">
                  <c:v>0.41405653170359058</c:v>
                </c:pt>
                <c:pt idx="2310">
                  <c:v>0.41380188439011967</c:v>
                </c:pt>
                <c:pt idx="2311">
                  <c:v>0.41354723707664887</c:v>
                </c:pt>
                <c:pt idx="2312">
                  <c:v>0.41329258976317795</c:v>
                </c:pt>
                <c:pt idx="2313">
                  <c:v>0.41303794244970715</c:v>
                </c:pt>
                <c:pt idx="2314">
                  <c:v>0.41278329513623635</c:v>
                </c:pt>
                <c:pt idx="2315">
                  <c:v>0.41252864782276544</c:v>
                </c:pt>
                <c:pt idx="2316">
                  <c:v>0.41227400050929464</c:v>
                </c:pt>
                <c:pt idx="2317">
                  <c:v>0.41201935319582383</c:v>
                </c:pt>
                <c:pt idx="2318">
                  <c:v>0.41176470588235292</c:v>
                </c:pt>
                <c:pt idx="2319">
                  <c:v>0.41151005856888212</c:v>
                </c:pt>
                <c:pt idx="2320">
                  <c:v>0.41125541125541121</c:v>
                </c:pt>
                <c:pt idx="2321">
                  <c:v>0.41100076394194041</c:v>
                </c:pt>
                <c:pt idx="2322">
                  <c:v>0.4107461166284696</c:v>
                </c:pt>
                <c:pt idx="2323">
                  <c:v>0.41049146931499869</c:v>
                </c:pt>
                <c:pt idx="2324">
                  <c:v>0.41023682200152789</c:v>
                </c:pt>
                <c:pt idx="2325">
                  <c:v>0.40998217468805709</c:v>
                </c:pt>
                <c:pt idx="2326">
                  <c:v>0.40972752737458618</c:v>
                </c:pt>
                <c:pt idx="2327">
                  <c:v>0.40947288006111537</c:v>
                </c:pt>
                <c:pt idx="2328">
                  <c:v>0.40921823274764446</c:v>
                </c:pt>
                <c:pt idx="2329">
                  <c:v>0.40896358543417366</c:v>
                </c:pt>
                <c:pt idx="2330">
                  <c:v>0.40870893812070286</c:v>
                </c:pt>
                <c:pt idx="2331">
                  <c:v>0.40845429080723195</c:v>
                </c:pt>
                <c:pt idx="2332">
                  <c:v>0.40819964349376114</c:v>
                </c:pt>
                <c:pt idx="2333">
                  <c:v>0.40794499618029034</c:v>
                </c:pt>
                <c:pt idx="2334">
                  <c:v>0.40769034886681943</c:v>
                </c:pt>
                <c:pt idx="2335">
                  <c:v>0.40743570155334863</c:v>
                </c:pt>
                <c:pt idx="2336">
                  <c:v>0.40718105423987772</c:v>
                </c:pt>
                <c:pt idx="2337">
                  <c:v>0.40692640692640691</c:v>
                </c:pt>
                <c:pt idx="2338">
                  <c:v>0.40667175961293611</c:v>
                </c:pt>
                <c:pt idx="2339">
                  <c:v>0.4064171122994652</c:v>
                </c:pt>
                <c:pt idx="2340">
                  <c:v>0.4061624649859944</c:v>
                </c:pt>
                <c:pt idx="2341">
                  <c:v>0.4059078176725236</c:v>
                </c:pt>
                <c:pt idx="2342">
                  <c:v>0.40565317035905268</c:v>
                </c:pt>
                <c:pt idx="2343">
                  <c:v>0.40539852304558188</c:v>
                </c:pt>
                <c:pt idx="2344">
                  <c:v>0.40514387573211108</c:v>
                </c:pt>
                <c:pt idx="2345">
                  <c:v>0.40488922841864017</c:v>
                </c:pt>
                <c:pt idx="2346">
                  <c:v>0.40463458110516937</c:v>
                </c:pt>
                <c:pt idx="2347">
                  <c:v>0.40437993379169845</c:v>
                </c:pt>
                <c:pt idx="2348">
                  <c:v>0.40412528647822765</c:v>
                </c:pt>
                <c:pt idx="2349">
                  <c:v>0.40387063916475685</c:v>
                </c:pt>
                <c:pt idx="2350">
                  <c:v>0.40361599185128594</c:v>
                </c:pt>
                <c:pt idx="2351">
                  <c:v>0.40336134453781514</c:v>
                </c:pt>
                <c:pt idx="2352">
                  <c:v>0.40310669722434433</c:v>
                </c:pt>
                <c:pt idx="2353">
                  <c:v>0.40285204991087342</c:v>
                </c:pt>
                <c:pt idx="2354">
                  <c:v>0.40259740259740262</c:v>
                </c:pt>
                <c:pt idx="2355">
                  <c:v>0.40234275528393171</c:v>
                </c:pt>
                <c:pt idx="2356">
                  <c:v>0.40208810797046091</c:v>
                </c:pt>
                <c:pt idx="2357">
                  <c:v>0.4018334606569901</c:v>
                </c:pt>
                <c:pt idx="2358">
                  <c:v>0.40157881334351919</c:v>
                </c:pt>
                <c:pt idx="2359">
                  <c:v>0.40132416603004839</c:v>
                </c:pt>
                <c:pt idx="2360">
                  <c:v>0.40106951871657759</c:v>
                </c:pt>
                <c:pt idx="2361">
                  <c:v>0.40081487140310668</c:v>
                </c:pt>
                <c:pt idx="2362">
                  <c:v>0.40056022408963587</c:v>
                </c:pt>
                <c:pt idx="2363">
                  <c:v>0.40030557677616496</c:v>
                </c:pt>
                <c:pt idx="2364">
                  <c:v>0.40005092946269416</c:v>
                </c:pt>
                <c:pt idx="2365">
                  <c:v>0.39979628214922336</c:v>
                </c:pt>
                <c:pt idx="2366">
                  <c:v>0.39954163483575245</c:v>
                </c:pt>
                <c:pt idx="2367">
                  <c:v>0.39954163483575245</c:v>
                </c:pt>
                <c:pt idx="2368">
                  <c:v>0.39928698752228164</c:v>
                </c:pt>
                <c:pt idx="2369">
                  <c:v>0.39903234020881084</c:v>
                </c:pt>
                <c:pt idx="2370">
                  <c:v>0.39877769289533993</c:v>
                </c:pt>
                <c:pt idx="2371">
                  <c:v>0.39852304558186913</c:v>
                </c:pt>
                <c:pt idx="2372">
                  <c:v>0.39826839826839822</c:v>
                </c:pt>
                <c:pt idx="2373">
                  <c:v>0.39801375095492741</c:v>
                </c:pt>
                <c:pt idx="2374">
                  <c:v>0.39775910364145661</c:v>
                </c:pt>
                <c:pt idx="2375">
                  <c:v>0.3975044563279857</c:v>
                </c:pt>
                <c:pt idx="2376">
                  <c:v>0.3972498090145149</c:v>
                </c:pt>
                <c:pt idx="2377">
                  <c:v>0.3969951617010441</c:v>
                </c:pt>
                <c:pt idx="2378">
                  <c:v>0.39674051438757318</c:v>
                </c:pt>
                <c:pt idx="2379">
                  <c:v>0.39648586707410238</c:v>
                </c:pt>
                <c:pt idx="2380">
                  <c:v>0.39623121976063147</c:v>
                </c:pt>
                <c:pt idx="2381">
                  <c:v>0.39597657244716067</c:v>
                </c:pt>
                <c:pt idx="2382">
                  <c:v>0.39572192513368987</c:v>
                </c:pt>
                <c:pt idx="2383">
                  <c:v>0.39546727782021895</c:v>
                </c:pt>
                <c:pt idx="2384">
                  <c:v>0.39521263050674815</c:v>
                </c:pt>
                <c:pt idx="2385">
                  <c:v>0.39495798319327735</c:v>
                </c:pt>
                <c:pt idx="2386">
                  <c:v>0.39470333587980644</c:v>
                </c:pt>
                <c:pt idx="2387">
                  <c:v>0.39444868856633564</c:v>
                </c:pt>
                <c:pt idx="2388">
                  <c:v>0.39419404125286484</c:v>
                </c:pt>
                <c:pt idx="2389">
                  <c:v>0.39393939393939392</c:v>
                </c:pt>
                <c:pt idx="2390">
                  <c:v>0.39368474662592312</c:v>
                </c:pt>
                <c:pt idx="2391">
                  <c:v>0.39343009931245221</c:v>
                </c:pt>
                <c:pt idx="2392">
                  <c:v>0.39317545199898141</c:v>
                </c:pt>
                <c:pt idx="2393">
                  <c:v>0.39292080468551061</c:v>
                </c:pt>
                <c:pt idx="2394">
                  <c:v>0.39266615737203969</c:v>
                </c:pt>
                <c:pt idx="2395">
                  <c:v>0.39241151005856889</c:v>
                </c:pt>
                <c:pt idx="2396">
                  <c:v>0.39215686274509809</c:v>
                </c:pt>
                <c:pt idx="2397">
                  <c:v>0.39190221543162718</c:v>
                </c:pt>
                <c:pt idx="2398">
                  <c:v>0.39164756811815638</c:v>
                </c:pt>
                <c:pt idx="2399">
                  <c:v>0.39139292080468546</c:v>
                </c:pt>
                <c:pt idx="2400">
                  <c:v>0.39113827349121466</c:v>
                </c:pt>
                <c:pt idx="2401">
                  <c:v>0.39088362617774386</c:v>
                </c:pt>
                <c:pt idx="2402">
                  <c:v>0.39062897886427295</c:v>
                </c:pt>
                <c:pt idx="2403">
                  <c:v>0.39037433155080214</c:v>
                </c:pt>
                <c:pt idx="2404">
                  <c:v>0.39011968423733134</c:v>
                </c:pt>
                <c:pt idx="2405">
                  <c:v>0.38986503692386043</c:v>
                </c:pt>
                <c:pt idx="2406">
                  <c:v>0.38961038961038963</c:v>
                </c:pt>
                <c:pt idx="2407">
                  <c:v>0.38935574229691872</c:v>
                </c:pt>
                <c:pt idx="2408">
                  <c:v>0.38910109498344791</c:v>
                </c:pt>
                <c:pt idx="2409">
                  <c:v>0.38884644766997711</c:v>
                </c:pt>
                <c:pt idx="2410">
                  <c:v>0.3885918003565062</c:v>
                </c:pt>
                <c:pt idx="2411">
                  <c:v>0.3883371530430354</c:v>
                </c:pt>
                <c:pt idx="2412">
                  <c:v>0.3880825057295646</c:v>
                </c:pt>
                <c:pt idx="2413">
                  <c:v>0.38782785841609368</c:v>
                </c:pt>
                <c:pt idx="2414">
                  <c:v>0.38757321110262288</c:v>
                </c:pt>
                <c:pt idx="2415">
                  <c:v>0.38731856378915197</c:v>
                </c:pt>
                <c:pt idx="2416">
                  <c:v>0.38706391647568117</c:v>
                </c:pt>
                <c:pt idx="2417">
                  <c:v>0.38680926916221037</c:v>
                </c:pt>
                <c:pt idx="2418">
                  <c:v>0.38655462184873945</c:v>
                </c:pt>
                <c:pt idx="2419">
                  <c:v>0.38629997453526865</c:v>
                </c:pt>
                <c:pt idx="2420">
                  <c:v>0.38604532722179785</c:v>
                </c:pt>
                <c:pt idx="2421">
                  <c:v>0.38579067990832694</c:v>
                </c:pt>
                <c:pt idx="2422">
                  <c:v>0.38553603259485614</c:v>
                </c:pt>
                <c:pt idx="2423">
                  <c:v>0.38528138528138534</c:v>
                </c:pt>
                <c:pt idx="2424">
                  <c:v>0.38502673796791442</c:v>
                </c:pt>
                <c:pt idx="2425">
                  <c:v>0.38477209065444362</c:v>
                </c:pt>
                <c:pt idx="2426">
                  <c:v>0.38451744334097271</c:v>
                </c:pt>
                <c:pt idx="2427">
                  <c:v>0.38426279602750191</c:v>
                </c:pt>
                <c:pt idx="2428">
                  <c:v>0.38400814871403111</c:v>
                </c:pt>
                <c:pt idx="2429">
                  <c:v>0.38375350140056019</c:v>
                </c:pt>
                <c:pt idx="2430">
                  <c:v>0.38349885408708939</c:v>
                </c:pt>
                <c:pt idx="2431">
                  <c:v>0.38324420677361859</c:v>
                </c:pt>
                <c:pt idx="2432">
                  <c:v>0.38298955946014768</c:v>
                </c:pt>
                <c:pt idx="2433">
                  <c:v>0.38273491214667688</c:v>
                </c:pt>
                <c:pt idx="2434">
                  <c:v>0.38248026483320596</c:v>
                </c:pt>
                <c:pt idx="2435">
                  <c:v>0.38222561751973516</c:v>
                </c:pt>
                <c:pt idx="2436">
                  <c:v>0.38197097020626436</c:v>
                </c:pt>
                <c:pt idx="2437">
                  <c:v>0.38171632289279345</c:v>
                </c:pt>
                <c:pt idx="2438">
                  <c:v>0.38146167557932265</c:v>
                </c:pt>
                <c:pt idx="2439">
                  <c:v>0.38120702826585184</c:v>
                </c:pt>
                <c:pt idx="2440">
                  <c:v>0.38095238095238093</c:v>
                </c:pt>
                <c:pt idx="2441">
                  <c:v>0.38069773363891013</c:v>
                </c:pt>
                <c:pt idx="2442">
                  <c:v>0.38044308632543922</c:v>
                </c:pt>
                <c:pt idx="2443">
                  <c:v>0.38018843901196842</c:v>
                </c:pt>
                <c:pt idx="2444">
                  <c:v>0.37993379169849761</c:v>
                </c:pt>
                <c:pt idx="2445">
                  <c:v>0.3796791443850267</c:v>
                </c:pt>
                <c:pt idx="2446">
                  <c:v>0.3794244970715559</c:v>
                </c:pt>
                <c:pt idx="2447">
                  <c:v>0.3791698497580851</c:v>
                </c:pt>
                <c:pt idx="2448">
                  <c:v>0.37891520244461419</c:v>
                </c:pt>
                <c:pt idx="2449">
                  <c:v>0.37866055513114338</c:v>
                </c:pt>
                <c:pt idx="2450">
                  <c:v>0.37840590781767247</c:v>
                </c:pt>
                <c:pt idx="2451">
                  <c:v>0.37815126050420167</c:v>
                </c:pt>
                <c:pt idx="2452">
                  <c:v>0.37789661319073087</c:v>
                </c:pt>
                <c:pt idx="2453">
                  <c:v>0.37764196587725996</c:v>
                </c:pt>
                <c:pt idx="2454">
                  <c:v>0.37738731856378915</c:v>
                </c:pt>
                <c:pt idx="2455">
                  <c:v>0.37713267125031835</c:v>
                </c:pt>
                <c:pt idx="2456">
                  <c:v>0.37687802393684744</c:v>
                </c:pt>
                <c:pt idx="2457">
                  <c:v>0.37662337662337664</c:v>
                </c:pt>
                <c:pt idx="2458">
                  <c:v>0.37636872930990573</c:v>
                </c:pt>
                <c:pt idx="2459">
                  <c:v>0.37611408199643492</c:v>
                </c:pt>
                <c:pt idx="2460">
                  <c:v>0.37585943468296412</c:v>
                </c:pt>
                <c:pt idx="2461">
                  <c:v>0.37560478736949321</c:v>
                </c:pt>
                <c:pt idx="2462">
                  <c:v>0.37535014005602241</c:v>
                </c:pt>
                <c:pt idx="2463">
                  <c:v>0.37509549274255161</c:v>
                </c:pt>
                <c:pt idx="2464">
                  <c:v>0.37484084542908069</c:v>
                </c:pt>
                <c:pt idx="2465">
                  <c:v>0.37458619811560989</c:v>
                </c:pt>
                <c:pt idx="2466">
                  <c:v>0.37433155080213909</c:v>
                </c:pt>
                <c:pt idx="2467">
                  <c:v>0.37407690348866818</c:v>
                </c:pt>
                <c:pt idx="2468">
                  <c:v>0.37382225617519738</c:v>
                </c:pt>
                <c:pt idx="2469">
                  <c:v>0.37356760886172646</c:v>
                </c:pt>
                <c:pt idx="2470">
                  <c:v>0.37331296154825566</c:v>
                </c:pt>
                <c:pt idx="2471">
                  <c:v>0.37305831423478486</c:v>
                </c:pt>
                <c:pt idx="2472">
                  <c:v>0.37280366692131395</c:v>
                </c:pt>
                <c:pt idx="2473">
                  <c:v>0.37254901960784315</c:v>
                </c:pt>
                <c:pt idx="2474">
                  <c:v>0.37229437229437234</c:v>
                </c:pt>
                <c:pt idx="2475">
                  <c:v>0.37203972498090143</c:v>
                </c:pt>
                <c:pt idx="2476">
                  <c:v>0.37178507766743063</c:v>
                </c:pt>
                <c:pt idx="2477">
                  <c:v>0.37153043035395972</c:v>
                </c:pt>
                <c:pt idx="2478">
                  <c:v>0.37127578304048892</c:v>
                </c:pt>
                <c:pt idx="2479">
                  <c:v>0.37102113572701811</c:v>
                </c:pt>
                <c:pt idx="2480">
                  <c:v>0.3707664884135472</c:v>
                </c:pt>
                <c:pt idx="2481">
                  <c:v>0.3705118411000764</c:v>
                </c:pt>
                <c:pt idx="2482">
                  <c:v>0.3702571937866056</c:v>
                </c:pt>
                <c:pt idx="2483">
                  <c:v>0.37000254647313469</c:v>
                </c:pt>
                <c:pt idx="2484">
                  <c:v>0.36974789915966388</c:v>
                </c:pt>
                <c:pt idx="2485">
                  <c:v>0.36949325184619297</c:v>
                </c:pt>
                <c:pt idx="2486">
                  <c:v>0.36923860453272217</c:v>
                </c:pt>
                <c:pt idx="2487">
                  <c:v>0.36898395721925137</c:v>
                </c:pt>
                <c:pt idx="2488">
                  <c:v>0.36872930990578046</c:v>
                </c:pt>
                <c:pt idx="2489">
                  <c:v>0.36847466259230965</c:v>
                </c:pt>
                <c:pt idx="2490">
                  <c:v>0.36822001527883885</c:v>
                </c:pt>
                <c:pt idx="2491">
                  <c:v>0.36796536796536794</c:v>
                </c:pt>
                <c:pt idx="2492">
                  <c:v>0.36771072065189714</c:v>
                </c:pt>
                <c:pt idx="2493">
                  <c:v>0.36745607333842623</c:v>
                </c:pt>
                <c:pt idx="2494">
                  <c:v>0.36720142602495542</c:v>
                </c:pt>
                <c:pt idx="2495">
                  <c:v>0.36694677871148462</c:v>
                </c:pt>
                <c:pt idx="2496">
                  <c:v>0.36669213139801371</c:v>
                </c:pt>
                <c:pt idx="2497">
                  <c:v>0.36643748408454291</c:v>
                </c:pt>
                <c:pt idx="2498">
                  <c:v>0.36618283677107211</c:v>
                </c:pt>
                <c:pt idx="2499">
                  <c:v>0.36592818945760119</c:v>
                </c:pt>
                <c:pt idx="2500">
                  <c:v>0.36567354214413039</c:v>
                </c:pt>
                <c:pt idx="2501">
                  <c:v>0.36541889483065959</c:v>
                </c:pt>
                <c:pt idx="2502">
                  <c:v>0.36516424751718868</c:v>
                </c:pt>
                <c:pt idx="2503">
                  <c:v>0.36490960020371788</c:v>
                </c:pt>
                <c:pt idx="2504">
                  <c:v>0.36465495289024696</c:v>
                </c:pt>
                <c:pt idx="2505">
                  <c:v>0.36440030557677616</c:v>
                </c:pt>
                <c:pt idx="2506">
                  <c:v>0.36414565826330536</c:v>
                </c:pt>
                <c:pt idx="2507">
                  <c:v>0.36389101094983445</c:v>
                </c:pt>
                <c:pt idx="2508">
                  <c:v>0.36363636363636365</c:v>
                </c:pt>
                <c:pt idx="2509">
                  <c:v>0.36338171632289284</c:v>
                </c:pt>
                <c:pt idx="2510">
                  <c:v>0.36312706900942193</c:v>
                </c:pt>
                <c:pt idx="2511">
                  <c:v>0.36287242169595113</c:v>
                </c:pt>
                <c:pt idx="2512">
                  <c:v>0.36261777438248022</c:v>
                </c:pt>
                <c:pt idx="2513">
                  <c:v>0.36236312706900942</c:v>
                </c:pt>
                <c:pt idx="2514">
                  <c:v>0.36210847975553861</c:v>
                </c:pt>
                <c:pt idx="2515">
                  <c:v>0.3618538324420677</c:v>
                </c:pt>
                <c:pt idx="2516">
                  <c:v>0.3615991851285969</c:v>
                </c:pt>
                <c:pt idx="2517">
                  <c:v>0.3613445378151261</c:v>
                </c:pt>
                <c:pt idx="2518">
                  <c:v>0.36108989050165519</c:v>
                </c:pt>
                <c:pt idx="2519">
                  <c:v>0.36083524318818438</c:v>
                </c:pt>
                <c:pt idx="2520">
                  <c:v>0.36058059587471347</c:v>
                </c:pt>
                <c:pt idx="2521">
                  <c:v>0.36032594856124267</c:v>
                </c:pt>
                <c:pt idx="2522">
                  <c:v>0.36007130124777187</c:v>
                </c:pt>
                <c:pt idx="2523">
                  <c:v>0.35981665393430096</c:v>
                </c:pt>
                <c:pt idx="2524">
                  <c:v>0.35956200662083015</c:v>
                </c:pt>
                <c:pt idx="2525">
                  <c:v>0.35930735930735935</c:v>
                </c:pt>
                <c:pt idx="2526">
                  <c:v>0.35905271199388844</c:v>
                </c:pt>
                <c:pt idx="2527">
                  <c:v>0.35879806468041764</c:v>
                </c:pt>
                <c:pt idx="2528">
                  <c:v>0.35854341736694673</c:v>
                </c:pt>
                <c:pt idx="2529">
                  <c:v>0.35828877005347592</c:v>
                </c:pt>
                <c:pt idx="2530">
                  <c:v>0.35803412274000512</c:v>
                </c:pt>
                <c:pt idx="2531">
                  <c:v>0.35777947542653421</c:v>
                </c:pt>
                <c:pt idx="2532">
                  <c:v>0.35752482811306341</c:v>
                </c:pt>
                <c:pt idx="2533">
                  <c:v>0.35727018079959261</c:v>
                </c:pt>
                <c:pt idx="2534">
                  <c:v>0.35701553348612169</c:v>
                </c:pt>
                <c:pt idx="2535">
                  <c:v>0.35676088617265089</c:v>
                </c:pt>
                <c:pt idx="2536">
                  <c:v>0.35650623885917998</c:v>
                </c:pt>
                <c:pt idx="2537">
                  <c:v>0.35625159154570918</c:v>
                </c:pt>
                <c:pt idx="2538">
                  <c:v>0.35599694423223838</c:v>
                </c:pt>
                <c:pt idx="2539">
                  <c:v>0.35574229691876746</c:v>
                </c:pt>
                <c:pt idx="2540">
                  <c:v>0.35548764960529666</c:v>
                </c:pt>
                <c:pt idx="2541">
                  <c:v>0.35523300229182586</c:v>
                </c:pt>
                <c:pt idx="2542">
                  <c:v>0.35497835497835495</c:v>
                </c:pt>
                <c:pt idx="2543">
                  <c:v>0.35472370766488415</c:v>
                </c:pt>
                <c:pt idx="2544">
                  <c:v>0.35446906035141335</c:v>
                </c:pt>
                <c:pt idx="2545">
                  <c:v>0.35421441303794243</c:v>
                </c:pt>
                <c:pt idx="2546">
                  <c:v>0.35395976572447163</c:v>
                </c:pt>
                <c:pt idx="2547">
                  <c:v>0.35370511841100072</c:v>
                </c:pt>
                <c:pt idx="2548">
                  <c:v>0.35345047109752992</c:v>
                </c:pt>
                <c:pt idx="2549">
                  <c:v>0.35319582378405912</c:v>
                </c:pt>
                <c:pt idx="2550">
                  <c:v>0.3529411764705882</c:v>
                </c:pt>
                <c:pt idx="2551">
                  <c:v>0.3526865291571174</c:v>
                </c:pt>
                <c:pt idx="2552">
                  <c:v>0.3524318818436466</c:v>
                </c:pt>
                <c:pt idx="2553">
                  <c:v>0.35217723453017569</c:v>
                </c:pt>
                <c:pt idx="2554">
                  <c:v>0.35192258721670489</c:v>
                </c:pt>
                <c:pt idx="2555">
                  <c:v>0.35166793990323397</c:v>
                </c:pt>
                <c:pt idx="2556">
                  <c:v>0.35141329258976317</c:v>
                </c:pt>
                <c:pt idx="2557">
                  <c:v>0.35115864527629237</c:v>
                </c:pt>
                <c:pt idx="2558">
                  <c:v>0.35090399796282146</c:v>
                </c:pt>
                <c:pt idx="2559">
                  <c:v>0.35064935064935066</c:v>
                </c:pt>
                <c:pt idx="2560">
                  <c:v>0.35039470333587985</c:v>
                </c:pt>
                <c:pt idx="2561">
                  <c:v>0.35014005602240894</c:v>
                </c:pt>
                <c:pt idx="2562">
                  <c:v>0.34988540870893814</c:v>
                </c:pt>
                <c:pt idx="2563">
                  <c:v>0.34963076139546723</c:v>
                </c:pt>
                <c:pt idx="2564">
                  <c:v>0.34937611408199643</c:v>
                </c:pt>
                <c:pt idx="2565">
                  <c:v>0.34912146676852562</c:v>
                </c:pt>
                <c:pt idx="2566">
                  <c:v>0.34886681945505471</c:v>
                </c:pt>
                <c:pt idx="2567">
                  <c:v>0.34861217214158391</c:v>
                </c:pt>
                <c:pt idx="2568">
                  <c:v>0.34835752482811311</c:v>
                </c:pt>
                <c:pt idx="2569">
                  <c:v>0.34810287751464219</c:v>
                </c:pt>
                <c:pt idx="2570">
                  <c:v>0.34784823020117139</c:v>
                </c:pt>
                <c:pt idx="2571">
                  <c:v>0.34759358288770048</c:v>
                </c:pt>
                <c:pt idx="2572">
                  <c:v>0.34733893557422968</c:v>
                </c:pt>
                <c:pt idx="2573">
                  <c:v>0.34708428826075888</c:v>
                </c:pt>
                <c:pt idx="2574">
                  <c:v>0.34682964094728796</c:v>
                </c:pt>
                <c:pt idx="2575">
                  <c:v>0.34657499363381716</c:v>
                </c:pt>
                <c:pt idx="2576">
                  <c:v>0.34632034632034636</c:v>
                </c:pt>
                <c:pt idx="2577">
                  <c:v>0.34606569900687545</c:v>
                </c:pt>
                <c:pt idx="2578">
                  <c:v>0.34581105169340465</c:v>
                </c:pt>
                <c:pt idx="2579">
                  <c:v>0.34555640437993385</c:v>
                </c:pt>
                <c:pt idx="2580">
                  <c:v>0.34530175706646293</c:v>
                </c:pt>
                <c:pt idx="2581">
                  <c:v>0.34504710975299213</c:v>
                </c:pt>
                <c:pt idx="2582">
                  <c:v>0.34479246243952122</c:v>
                </c:pt>
                <c:pt idx="2583">
                  <c:v>0.34453781512605042</c:v>
                </c:pt>
                <c:pt idx="2584">
                  <c:v>0.34428316781257962</c:v>
                </c:pt>
                <c:pt idx="2585">
                  <c:v>0.3440285204991087</c:v>
                </c:pt>
                <c:pt idx="2586">
                  <c:v>0.3437738731856379</c:v>
                </c:pt>
                <c:pt idx="2587">
                  <c:v>0.3435192258721671</c:v>
                </c:pt>
                <c:pt idx="2588">
                  <c:v>0.34326457855869619</c:v>
                </c:pt>
                <c:pt idx="2589">
                  <c:v>0.34300993124522539</c:v>
                </c:pt>
                <c:pt idx="2590">
                  <c:v>0.34275528393175447</c:v>
                </c:pt>
                <c:pt idx="2591">
                  <c:v>0.34250063661828367</c:v>
                </c:pt>
                <c:pt idx="2592">
                  <c:v>0.34224598930481287</c:v>
                </c:pt>
                <c:pt idx="2593">
                  <c:v>0.34199134199134196</c:v>
                </c:pt>
                <c:pt idx="2594">
                  <c:v>0.34173669467787116</c:v>
                </c:pt>
                <c:pt idx="2595">
                  <c:v>0.34148204736440035</c:v>
                </c:pt>
                <c:pt idx="2596">
                  <c:v>0.34122740005092944</c:v>
                </c:pt>
                <c:pt idx="2597">
                  <c:v>0.34097275273745864</c:v>
                </c:pt>
                <c:pt idx="2598">
                  <c:v>0.34071810542398773</c:v>
                </c:pt>
                <c:pt idx="2599">
                  <c:v>0.34046345811051693</c:v>
                </c:pt>
                <c:pt idx="2600">
                  <c:v>0.34020881079704612</c:v>
                </c:pt>
                <c:pt idx="2601">
                  <c:v>0.33995416348357521</c:v>
                </c:pt>
                <c:pt idx="2602">
                  <c:v>0.33969951617010441</c:v>
                </c:pt>
                <c:pt idx="2603">
                  <c:v>0.33944486885663361</c:v>
                </c:pt>
                <c:pt idx="2604">
                  <c:v>0.3391902215431627</c:v>
                </c:pt>
                <c:pt idx="2605">
                  <c:v>0.33893557422969189</c:v>
                </c:pt>
                <c:pt idx="2606">
                  <c:v>0.33868092691622098</c:v>
                </c:pt>
                <c:pt idx="2607">
                  <c:v>0.33842627960275018</c:v>
                </c:pt>
                <c:pt idx="2608">
                  <c:v>0.33817163228927938</c:v>
                </c:pt>
                <c:pt idx="2609">
                  <c:v>0.33791698497580847</c:v>
                </c:pt>
                <c:pt idx="2610">
                  <c:v>0.33766233766233766</c:v>
                </c:pt>
                <c:pt idx="2611">
                  <c:v>0.33740769034886686</c:v>
                </c:pt>
                <c:pt idx="2612">
                  <c:v>0.33715304303539595</c:v>
                </c:pt>
                <c:pt idx="2613">
                  <c:v>0.33689839572192515</c:v>
                </c:pt>
                <c:pt idx="2614">
                  <c:v>0.33664374840845424</c:v>
                </c:pt>
                <c:pt idx="2615">
                  <c:v>0.33638910109498343</c:v>
                </c:pt>
                <c:pt idx="2616">
                  <c:v>0.33613445378151263</c:v>
                </c:pt>
                <c:pt idx="2617">
                  <c:v>0.33587980646804172</c:v>
                </c:pt>
                <c:pt idx="2618">
                  <c:v>0.33562515915457092</c:v>
                </c:pt>
                <c:pt idx="2619">
                  <c:v>0.33537051184110012</c:v>
                </c:pt>
                <c:pt idx="2620">
                  <c:v>0.3351158645276292</c:v>
                </c:pt>
                <c:pt idx="2621">
                  <c:v>0.3348612172141584</c:v>
                </c:pt>
                <c:pt idx="2622">
                  <c:v>0.3346065699006876</c:v>
                </c:pt>
                <c:pt idx="2623">
                  <c:v>0.33435192258721669</c:v>
                </c:pt>
                <c:pt idx="2624">
                  <c:v>0.33409727527374589</c:v>
                </c:pt>
                <c:pt idx="2625">
                  <c:v>0.33384262796027497</c:v>
                </c:pt>
                <c:pt idx="2626">
                  <c:v>0.33358798064680417</c:v>
                </c:pt>
                <c:pt idx="2627">
                  <c:v>0.33333333333333337</c:v>
                </c:pt>
                <c:pt idx="2628">
                  <c:v>0.33307868601986246</c:v>
                </c:pt>
                <c:pt idx="2629">
                  <c:v>0.33282403870639166</c:v>
                </c:pt>
                <c:pt idx="2630">
                  <c:v>0.33256939139292085</c:v>
                </c:pt>
                <c:pt idx="2631">
                  <c:v>0.33231474407944994</c:v>
                </c:pt>
                <c:pt idx="2632">
                  <c:v>0.33206009676597914</c:v>
                </c:pt>
                <c:pt idx="2633">
                  <c:v>0.33180544945250823</c:v>
                </c:pt>
                <c:pt idx="2634">
                  <c:v>0.33155080213903743</c:v>
                </c:pt>
                <c:pt idx="2635">
                  <c:v>0.33129615482556662</c:v>
                </c:pt>
                <c:pt idx="2636">
                  <c:v>0.33104150751209571</c:v>
                </c:pt>
                <c:pt idx="2637">
                  <c:v>0.33078686019862491</c:v>
                </c:pt>
                <c:pt idx="2638">
                  <c:v>0.33053221288515411</c:v>
                </c:pt>
                <c:pt idx="2639">
                  <c:v>0.3302775655716832</c:v>
                </c:pt>
                <c:pt idx="2640">
                  <c:v>0.33002291825821239</c:v>
                </c:pt>
                <c:pt idx="2641">
                  <c:v>0.32976827094474148</c:v>
                </c:pt>
                <c:pt idx="2642">
                  <c:v>0.32951362363127068</c:v>
                </c:pt>
                <c:pt idx="2643">
                  <c:v>0.32925897631779988</c:v>
                </c:pt>
                <c:pt idx="2644">
                  <c:v>0.32900432900432897</c:v>
                </c:pt>
                <c:pt idx="2645">
                  <c:v>0.32874968169085816</c:v>
                </c:pt>
                <c:pt idx="2646">
                  <c:v>0.32849503437738736</c:v>
                </c:pt>
                <c:pt idx="2647">
                  <c:v>0.32824038706391645</c:v>
                </c:pt>
                <c:pt idx="2648">
                  <c:v>0.32798573975044565</c:v>
                </c:pt>
                <c:pt idx="2649">
                  <c:v>0.32773109243697474</c:v>
                </c:pt>
                <c:pt idx="2650">
                  <c:v>0.32747644512350393</c:v>
                </c:pt>
                <c:pt idx="2651">
                  <c:v>0.32722179781003313</c:v>
                </c:pt>
                <c:pt idx="2652">
                  <c:v>0.32696715049656222</c:v>
                </c:pt>
                <c:pt idx="2653">
                  <c:v>0.32671250318309142</c:v>
                </c:pt>
                <c:pt idx="2654">
                  <c:v>0.32645785586962062</c:v>
                </c:pt>
                <c:pt idx="2655">
                  <c:v>0.3262032085561497</c:v>
                </c:pt>
                <c:pt idx="2656">
                  <c:v>0.3259485612426789</c:v>
                </c:pt>
                <c:pt idx="2657">
                  <c:v>0.3256939139292081</c:v>
                </c:pt>
                <c:pt idx="2658">
                  <c:v>0.32543926661573719</c:v>
                </c:pt>
                <c:pt idx="2659">
                  <c:v>0.32518461930226639</c:v>
                </c:pt>
                <c:pt idx="2660">
                  <c:v>0.32492997198879547</c:v>
                </c:pt>
                <c:pt idx="2661">
                  <c:v>0.32467532467532467</c:v>
                </c:pt>
                <c:pt idx="2662">
                  <c:v>0.32442067736185387</c:v>
                </c:pt>
                <c:pt idx="2663">
                  <c:v>0.32416603004838296</c:v>
                </c:pt>
                <c:pt idx="2664">
                  <c:v>0.32391138273491216</c:v>
                </c:pt>
                <c:pt idx="2665">
                  <c:v>0.32391138273491216</c:v>
                </c:pt>
                <c:pt idx="2666">
                  <c:v>0.32365673542144135</c:v>
                </c:pt>
                <c:pt idx="2667">
                  <c:v>0.32340208810797044</c:v>
                </c:pt>
                <c:pt idx="2668">
                  <c:v>0.32314744079449964</c:v>
                </c:pt>
                <c:pt idx="2669">
                  <c:v>0.32289279348102873</c:v>
                </c:pt>
                <c:pt idx="2670">
                  <c:v>0.32263814616755793</c:v>
                </c:pt>
                <c:pt idx="2671">
                  <c:v>0.32238349885408712</c:v>
                </c:pt>
                <c:pt idx="2672">
                  <c:v>0.32212885154061621</c:v>
                </c:pt>
                <c:pt idx="2673">
                  <c:v>0.32187420422714541</c:v>
                </c:pt>
                <c:pt idx="2674">
                  <c:v>0.32161955691367461</c:v>
                </c:pt>
                <c:pt idx="2675">
                  <c:v>0.3213649096002037</c:v>
                </c:pt>
                <c:pt idx="2676">
                  <c:v>0.32111026228673289</c:v>
                </c:pt>
                <c:pt idx="2677">
                  <c:v>0.32085561497326198</c:v>
                </c:pt>
                <c:pt idx="2678">
                  <c:v>0.32060096765979118</c:v>
                </c:pt>
                <c:pt idx="2679">
                  <c:v>0.32034632034632038</c:v>
                </c:pt>
                <c:pt idx="2680">
                  <c:v>0.32009167303284947</c:v>
                </c:pt>
                <c:pt idx="2681">
                  <c:v>0.31983702571937866</c:v>
                </c:pt>
                <c:pt idx="2682">
                  <c:v>0.31958237840590786</c:v>
                </c:pt>
                <c:pt idx="2683">
                  <c:v>0.31932773109243695</c:v>
                </c:pt>
                <c:pt idx="2684">
                  <c:v>0.31907308377896615</c:v>
                </c:pt>
                <c:pt idx="2685">
                  <c:v>0.31881843646549524</c:v>
                </c:pt>
                <c:pt idx="2686">
                  <c:v>0.31856378915202443</c:v>
                </c:pt>
                <c:pt idx="2687">
                  <c:v>0.31830914183855363</c:v>
                </c:pt>
                <c:pt idx="2688">
                  <c:v>0.31805449452508272</c:v>
                </c:pt>
                <c:pt idx="2689">
                  <c:v>0.31779984721161192</c:v>
                </c:pt>
                <c:pt idx="2690">
                  <c:v>0.31754519989814112</c:v>
                </c:pt>
                <c:pt idx="2691">
                  <c:v>0.3172905525846702</c:v>
                </c:pt>
                <c:pt idx="2692">
                  <c:v>0.3170359052711994</c:v>
                </c:pt>
                <c:pt idx="2693">
                  <c:v>0.3167812579577286</c:v>
                </c:pt>
                <c:pt idx="2694">
                  <c:v>0.31652661064425769</c:v>
                </c:pt>
                <c:pt idx="2695">
                  <c:v>0.31627196333078689</c:v>
                </c:pt>
                <c:pt idx="2696">
                  <c:v>0.31601731601731597</c:v>
                </c:pt>
                <c:pt idx="2697">
                  <c:v>0.31576266870384517</c:v>
                </c:pt>
                <c:pt idx="2698">
                  <c:v>0.31550802139037437</c:v>
                </c:pt>
                <c:pt idx="2699">
                  <c:v>0.31525337407690346</c:v>
                </c:pt>
                <c:pt idx="2700">
                  <c:v>0.31499872676343266</c:v>
                </c:pt>
                <c:pt idx="2701">
                  <c:v>0.31474407944996186</c:v>
                </c:pt>
                <c:pt idx="2702">
                  <c:v>0.31448943213649094</c:v>
                </c:pt>
                <c:pt idx="2703">
                  <c:v>0.31423478482302014</c:v>
                </c:pt>
                <c:pt idx="2704">
                  <c:v>0.31398013750954923</c:v>
                </c:pt>
                <c:pt idx="2705">
                  <c:v>0.31372549019607843</c:v>
                </c:pt>
                <c:pt idx="2706">
                  <c:v>0.31347084288260763</c:v>
                </c:pt>
                <c:pt idx="2707">
                  <c:v>0.31321619556913671</c:v>
                </c:pt>
                <c:pt idx="2708">
                  <c:v>0.31296154825566591</c:v>
                </c:pt>
                <c:pt idx="2709">
                  <c:v>0.31270690094219511</c:v>
                </c:pt>
                <c:pt idx="2710">
                  <c:v>0.3124522536287242</c:v>
                </c:pt>
                <c:pt idx="2711">
                  <c:v>0.3121976063152534</c:v>
                </c:pt>
                <c:pt idx="2712">
                  <c:v>0.31194295900178248</c:v>
                </c:pt>
                <c:pt idx="2713">
                  <c:v>0.31168831168831168</c:v>
                </c:pt>
                <c:pt idx="2714">
                  <c:v>0.31143366437484088</c:v>
                </c:pt>
                <c:pt idx="2715">
                  <c:v>0.31117901706136997</c:v>
                </c:pt>
                <c:pt idx="2716">
                  <c:v>0.31092436974789917</c:v>
                </c:pt>
                <c:pt idx="2717">
                  <c:v>0.31066972243442836</c:v>
                </c:pt>
                <c:pt idx="2718">
                  <c:v>0.31041507512095745</c:v>
                </c:pt>
                <c:pt idx="2719">
                  <c:v>0.31016042780748665</c:v>
                </c:pt>
                <c:pt idx="2720">
                  <c:v>0.30990578049401574</c:v>
                </c:pt>
                <c:pt idx="2721">
                  <c:v>0.30965113318054494</c:v>
                </c:pt>
                <c:pt idx="2722">
                  <c:v>0.30939648586707413</c:v>
                </c:pt>
                <c:pt idx="2723">
                  <c:v>0.30914183855360322</c:v>
                </c:pt>
                <c:pt idx="2724">
                  <c:v>0.30888719124013242</c:v>
                </c:pt>
                <c:pt idx="2725">
                  <c:v>0.30863254392666162</c:v>
                </c:pt>
                <c:pt idx="2726">
                  <c:v>0.30837789661319071</c:v>
                </c:pt>
                <c:pt idx="2727">
                  <c:v>0.3081232492997199</c:v>
                </c:pt>
                <c:pt idx="2728">
                  <c:v>0.30786860198624899</c:v>
                </c:pt>
                <c:pt idx="2729">
                  <c:v>0.30761395467277819</c:v>
                </c:pt>
                <c:pt idx="2730">
                  <c:v>0.30735930735930739</c:v>
                </c:pt>
                <c:pt idx="2731">
                  <c:v>0.30710466004583648</c:v>
                </c:pt>
                <c:pt idx="2732">
                  <c:v>0.30685001273236567</c:v>
                </c:pt>
                <c:pt idx="2733">
                  <c:v>0.30659536541889487</c:v>
                </c:pt>
                <c:pt idx="2734">
                  <c:v>0.30634071810542396</c:v>
                </c:pt>
                <c:pt idx="2735">
                  <c:v>0.30608607079195316</c:v>
                </c:pt>
                <c:pt idx="2736">
                  <c:v>0.30583142347848236</c:v>
                </c:pt>
                <c:pt idx="2737">
                  <c:v>0.30557677616501144</c:v>
                </c:pt>
                <c:pt idx="2738">
                  <c:v>0.30532212885154064</c:v>
                </c:pt>
                <c:pt idx="2739">
                  <c:v>0.30506748153806973</c:v>
                </c:pt>
                <c:pt idx="2740">
                  <c:v>0.30481283422459893</c:v>
                </c:pt>
                <c:pt idx="2741">
                  <c:v>0.30455818691112813</c:v>
                </c:pt>
                <c:pt idx="2742">
                  <c:v>0.30430353959765721</c:v>
                </c:pt>
                <c:pt idx="2743">
                  <c:v>0.30404889228418641</c:v>
                </c:pt>
                <c:pt idx="2744">
                  <c:v>0.30379424497071561</c:v>
                </c:pt>
                <c:pt idx="2745">
                  <c:v>0.3035395976572447</c:v>
                </c:pt>
                <c:pt idx="2746">
                  <c:v>0.3032849503437739</c:v>
                </c:pt>
                <c:pt idx="2747">
                  <c:v>0.30303030303030298</c:v>
                </c:pt>
                <c:pt idx="2748">
                  <c:v>0.30277565571683218</c:v>
                </c:pt>
                <c:pt idx="2749">
                  <c:v>0.30252100840336138</c:v>
                </c:pt>
                <c:pt idx="2750">
                  <c:v>0.30226636108989047</c:v>
                </c:pt>
                <c:pt idx="2751">
                  <c:v>0.30201171377641967</c:v>
                </c:pt>
                <c:pt idx="2752">
                  <c:v>0.30175706646294886</c:v>
                </c:pt>
                <c:pt idx="2753">
                  <c:v>0.30150241914947795</c:v>
                </c:pt>
                <c:pt idx="2754">
                  <c:v>0.30124777183600715</c:v>
                </c:pt>
                <c:pt idx="2755">
                  <c:v>0.30099312452253624</c:v>
                </c:pt>
                <c:pt idx="2756">
                  <c:v>0.30073847720906544</c:v>
                </c:pt>
                <c:pt idx="2757">
                  <c:v>0.30048382989559463</c:v>
                </c:pt>
                <c:pt idx="2758">
                  <c:v>0.30022918258212372</c:v>
                </c:pt>
                <c:pt idx="2759">
                  <c:v>0.29997453526865292</c:v>
                </c:pt>
                <c:pt idx="2760">
                  <c:v>0.29971988795518212</c:v>
                </c:pt>
                <c:pt idx="2761">
                  <c:v>0.29946524064171121</c:v>
                </c:pt>
                <c:pt idx="2762">
                  <c:v>0.2992105933282404</c:v>
                </c:pt>
                <c:pt idx="2763">
                  <c:v>0.29895594601476949</c:v>
                </c:pt>
                <c:pt idx="2764">
                  <c:v>0.29870129870129869</c:v>
                </c:pt>
                <c:pt idx="2765">
                  <c:v>0.29844665138782789</c:v>
                </c:pt>
                <c:pt idx="2766">
                  <c:v>0.29819200407435698</c:v>
                </c:pt>
                <c:pt idx="2767">
                  <c:v>0.29793735676088617</c:v>
                </c:pt>
                <c:pt idx="2768">
                  <c:v>0.29768270944741537</c:v>
                </c:pt>
                <c:pt idx="2769">
                  <c:v>0.29742806213394446</c:v>
                </c:pt>
                <c:pt idx="2770">
                  <c:v>0.29717341482047366</c:v>
                </c:pt>
                <c:pt idx="2771">
                  <c:v>0.29691876750700286</c:v>
                </c:pt>
                <c:pt idx="2772">
                  <c:v>0.29666412019353194</c:v>
                </c:pt>
                <c:pt idx="2773">
                  <c:v>0.29640947288006114</c:v>
                </c:pt>
                <c:pt idx="2774">
                  <c:v>0.29615482556659023</c:v>
                </c:pt>
                <c:pt idx="2775">
                  <c:v>0.29590017825311943</c:v>
                </c:pt>
                <c:pt idx="2776">
                  <c:v>0.29564553093964863</c:v>
                </c:pt>
                <c:pt idx="2777">
                  <c:v>0.29539088362617771</c:v>
                </c:pt>
                <c:pt idx="2778">
                  <c:v>0.29513623631270691</c:v>
                </c:pt>
                <c:pt idx="2779">
                  <c:v>0.29488158899923611</c:v>
                </c:pt>
                <c:pt idx="2780">
                  <c:v>0.2946269416857652</c:v>
                </c:pt>
                <c:pt idx="2781">
                  <c:v>0.2943722943722944</c:v>
                </c:pt>
                <c:pt idx="2782">
                  <c:v>0.29411764705882348</c:v>
                </c:pt>
                <c:pt idx="2783">
                  <c:v>0.29386299974535268</c:v>
                </c:pt>
                <c:pt idx="2784">
                  <c:v>0.29360835243188188</c:v>
                </c:pt>
                <c:pt idx="2785">
                  <c:v>0.29335370511841097</c:v>
                </c:pt>
                <c:pt idx="2786">
                  <c:v>0.29309905780494017</c:v>
                </c:pt>
                <c:pt idx="2787">
                  <c:v>0.29284441049146936</c:v>
                </c:pt>
                <c:pt idx="2788">
                  <c:v>0.29258976317799845</c:v>
                </c:pt>
                <c:pt idx="2789">
                  <c:v>0.29233511586452765</c:v>
                </c:pt>
                <c:pt idx="2790">
                  <c:v>0.29208046855105674</c:v>
                </c:pt>
                <c:pt idx="2791">
                  <c:v>0.29182582123758594</c:v>
                </c:pt>
                <c:pt idx="2792">
                  <c:v>0.29157117392411513</c:v>
                </c:pt>
                <c:pt idx="2793">
                  <c:v>0.29131652661064422</c:v>
                </c:pt>
                <c:pt idx="2794">
                  <c:v>0.29106187929717342</c:v>
                </c:pt>
                <c:pt idx="2795">
                  <c:v>0.29080723198370262</c:v>
                </c:pt>
                <c:pt idx="2796">
                  <c:v>0.29055258467023171</c:v>
                </c:pt>
                <c:pt idx="2797">
                  <c:v>0.2902979373567609</c:v>
                </c:pt>
                <c:pt idx="2798">
                  <c:v>0.29004329004328999</c:v>
                </c:pt>
                <c:pt idx="2799">
                  <c:v>0.28978864272981919</c:v>
                </c:pt>
                <c:pt idx="2800">
                  <c:v>0.28953399541634839</c:v>
                </c:pt>
                <c:pt idx="2801">
                  <c:v>0.28927934810287748</c:v>
                </c:pt>
                <c:pt idx="2802">
                  <c:v>0.28902470078940667</c:v>
                </c:pt>
                <c:pt idx="2803">
                  <c:v>0.28877005347593587</c:v>
                </c:pt>
                <c:pt idx="2804">
                  <c:v>0.28851540616246496</c:v>
                </c:pt>
                <c:pt idx="2805">
                  <c:v>0.28826075884899416</c:v>
                </c:pt>
                <c:pt idx="2806">
                  <c:v>0.28800611153552325</c:v>
                </c:pt>
                <c:pt idx="2807">
                  <c:v>0.28775146422205244</c:v>
                </c:pt>
                <c:pt idx="2808">
                  <c:v>0.28749681690858164</c:v>
                </c:pt>
                <c:pt idx="2809">
                  <c:v>0.28724216959511073</c:v>
                </c:pt>
                <c:pt idx="2810">
                  <c:v>0.28698752228163993</c:v>
                </c:pt>
                <c:pt idx="2811">
                  <c:v>0.28673287496816913</c:v>
                </c:pt>
                <c:pt idx="2812">
                  <c:v>0.28647822765469821</c:v>
                </c:pt>
                <c:pt idx="2813">
                  <c:v>0.28622358034122741</c:v>
                </c:pt>
                <c:pt idx="2814">
                  <c:v>0.28596893302775661</c:v>
                </c:pt>
                <c:pt idx="2815">
                  <c:v>0.2857142857142857</c:v>
                </c:pt>
                <c:pt idx="2816">
                  <c:v>0.2854596384008149</c:v>
                </c:pt>
                <c:pt idx="2817">
                  <c:v>0.28520499108734398</c:v>
                </c:pt>
                <c:pt idx="2818">
                  <c:v>0.28495034377387318</c:v>
                </c:pt>
                <c:pt idx="2819">
                  <c:v>0.28469569646040238</c:v>
                </c:pt>
                <c:pt idx="2820">
                  <c:v>0.28444104914693147</c:v>
                </c:pt>
                <c:pt idx="2821">
                  <c:v>0.28418640183346067</c:v>
                </c:pt>
                <c:pt idx="2822">
                  <c:v>0.28393175451998987</c:v>
                </c:pt>
                <c:pt idx="2823">
                  <c:v>0.28367710720651895</c:v>
                </c:pt>
                <c:pt idx="2824">
                  <c:v>0.28342245989304815</c:v>
                </c:pt>
                <c:pt idx="2825">
                  <c:v>0.28316781257957724</c:v>
                </c:pt>
                <c:pt idx="2826">
                  <c:v>0.28291316526610644</c:v>
                </c:pt>
                <c:pt idx="2827">
                  <c:v>0.28265851795263564</c:v>
                </c:pt>
                <c:pt idx="2828">
                  <c:v>0.28240387063916472</c:v>
                </c:pt>
                <c:pt idx="2829">
                  <c:v>0.28214922332569392</c:v>
                </c:pt>
                <c:pt idx="2830">
                  <c:v>0.28189457601222312</c:v>
                </c:pt>
                <c:pt idx="2831">
                  <c:v>0.28163992869875221</c:v>
                </c:pt>
                <c:pt idx="2832">
                  <c:v>0.2813852813852814</c:v>
                </c:pt>
                <c:pt idx="2833">
                  <c:v>0.2813852813852814</c:v>
                </c:pt>
                <c:pt idx="2834">
                  <c:v>0.28113063407181049</c:v>
                </c:pt>
                <c:pt idx="2835">
                  <c:v>0.28087598675833969</c:v>
                </c:pt>
                <c:pt idx="2836">
                  <c:v>0.28062133944486889</c:v>
                </c:pt>
                <c:pt idx="2837">
                  <c:v>0.28036669213139798</c:v>
                </c:pt>
                <c:pt idx="2838">
                  <c:v>0.28011204481792717</c:v>
                </c:pt>
                <c:pt idx="2839">
                  <c:v>0.27985739750445637</c:v>
                </c:pt>
                <c:pt idx="2840">
                  <c:v>0.27960275019098546</c:v>
                </c:pt>
                <c:pt idx="2841">
                  <c:v>0.27934810287751466</c:v>
                </c:pt>
                <c:pt idx="2842">
                  <c:v>0.27909345556404375</c:v>
                </c:pt>
                <c:pt idx="2843">
                  <c:v>0.27883880825057294</c:v>
                </c:pt>
                <c:pt idx="2844">
                  <c:v>0.27858416093710214</c:v>
                </c:pt>
                <c:pt idx="2845">
                  <c:v>0.27832951362363123</c:v>
                </c:pt>
                <c:pt idx="2846">
                  <c:v>0.27807486631016043</c:v>
                </c:pt>
                <c:pt idx="2847">
                  <c:v>0.27782021899668963</c:v>
                </c:pt>
                <c:pt idx="2848">
                  <c:v>0.27756557168321871</c:v>
                </c:pt>
                <c:pt idx="2849">
                  <c:v>0.27731092436974791</c:v>
                </c:pt>
                <c:pt idx="2850">
                  <c:v>0.27705627705627711</c:v>
                </c:pt>
                <c:pt idx="2851">
                  <c:v>0.2768016297428062</c:v>
                </c:pt>
                <c:pt idx="2852">
                  <c:v>0.2765469824293354</c:v>
                </c:pt>
                <c:pt idx="2853">
                  <c:v>0.27629233511586448</c:v>
                </c:pt>
                <c:pt idx="2854">
                  <c:v>0.27603768780239368</c:v>
                </c:pt>
                <c:pt idx="2855">
                  <c:v>0.27578304048892288</c:v>
                </c:pt>
                <c:pt idx="2856">
                  <c:v>0.27552839317545197</c:v>
                </c:pt>
                <c:pt idx="2857">
                  <c:v>0.27527374586198117</c:v>
                </c:pt>
                <c:pt idx="2858">
                  <c:v>0.27501909854851037</c:v>
                </c:pt>
                <c:pt idx="2859">
                  <c:v>0.27476445123503945</c:v>
                </c:pt>
                <c:pt idx="2860">
                  <c:v>0.27450980392156865</c:v>
                </c:pt>
                <c:pt idx="2861">
                  <c:v>0.27425515660809774</c:v>
                </c:pt>
                <c:pt idx="2862">
                  <c:v>0.27400050929462694</c:v>
                </c:pt>
                <c:pt idx="2863">
                  <c:v>0.27374586198115614</c:v>
                </c:pt>
                <c:pt idx="2864">
                  <c:v>0.27349121466768522</c:v>
                </c:pt>
                <c:pt idx="2865">
                  <c:v>0.27323656735421442</c:v>
                </c:pt>
                <c:pt idx="2866">
                  <c:v>0.27298192004074362</c:v>
                </c:pt>
                <c:pt idx="2867">
                  <c:v>0.27272727272727271</c:v>
                </c:pt>
                <c:pt idx="2868">
                  <c:v>0.27247262541380191</c:v>
                </c:pt>
                <c:pt idx="2869">
                  <c:v>0.27221797810033099</c:v>
                </c:pt>
                <c:pt idx="2870">
                  <c:v>0.27196333078686019</c:v>
                </c:pt>
                <c:pt idx="2871">
                  <c:v>0.27170868347338939</c:v>
                </c:pt>
                <c:pt idx="2872">
                  <c:v>0.27145403615991848</c:v>
                </c:pt>
                <c:pt idx="2873">
                  <c:v>0.27119938884644768</c:v>
                </c:pt>
                <c:pt idx="2874">
                  <c:v>0.27094474153297687</c:v>
                </c:pt>
                <c:pt idx="2875">
                  <c:v>0.27069009421950596</c:v>
                </c:pt>
                <c:pt idx="2876">
                  <c:v>0.27043544690603516</c:v>
                </c:pt>
                <c:pt idx="2877">
                  <c:v>0.27018079959256425</c:v>
                </c:pt>
                <c:pt idx="2878">
                  <c:v>0.26992615227909345</c:v>
                </c:pt>
                <c:pt idx="2879">
                  <c:v>0.26967150496562264</c:v>
                </c:pt>
                <c:pt idx="2880">
                  <c:v>0.26941685765215173</c:v>
                </c:pt>
                <c:pt idx="2881">
                  <c:v>0.26916221033868093</c:v>
                </c:pt>
                <c:pt idx="2882">
                  <c:v>0.26890756302521013</c:v>
                </c:pt>
                <c:pt idx="2883">
                  <c:v>0.26865291571173922</c:v>
                </c:pt>
                <c:pt idx="2884">
                  <c:v>0.26839826839826841</c:v>
                </c:pt>
                <c:pt idx="2885">
                  <c:v>0.2681436210847975</c:v>
                </c:pt>
                <c:pt idx="2886">
                  <c:v>0.2678889737713267</c:v>
                </c:pt>
                <c:pt idx="2887">
                  <c:v>0.2676343264578559</c:v>
                </c:pt>
                <c:pt idx="2888">
                  <c:v>0.26737967914438499</c:v>
                </c:pt>
                <c:pt idx="2889">
                  <c:v>0.26712503183091418</c:v>
                </c:pt>
                <c:pt idx="2890">
                  <c:v>0.26687038451744338</c:v>
                </c:pt>
                <c:pt idx="2891">
                  <c:v>0.26661573720397247</c:v>
                </c:pt>
                <c:pt idx="2892">
                  <c:v>0.26636108989050167</c:v>
                </c:pt>
                <c:pt idx="2893">
                  <c:v>0.26610644257703087</c:v>
                </c:pt>
                <c:pt idx="2894">
                  <c:v>0.26585179526355995</c:v>
                </c:pt>
                <c:pt idx="2895">
                  <c:v>0.26559714795008915</c:v>
                </c:pt>
                <c:pt idx="2896">
                  <c:v>0.26534250063661824</c:v>
                </c:pt>
                <c:pt idx="2897">
                  <c:v>0.26508785332314744</c:v>
                </c:pt>
                <c:pt idx="2898">
                  <c:v>0.26483320600967664</c:v>
                </c:pt>
                <c:pt idx="2899">
                  <c:v>0.26457855869620572</c:v>
                </c:pt>
                <c:pt idx="2900">
                  <c:v>0.26432391138273492</c:v>
                </c:pt>
                <c:pt idx="2901">
                  <c:v>0.26406926406926412</c:v>
                </c:pt>
                <c:pt idx="2902">
                  <c:v>0.26381461675579321</c:v>
                </c:pt>
                <c:pt idx="2903">
                  <c:v>0.26355996944232241</c:v>
                </c:pt>
                <c:pt idx="2904">
                  <c:v>0.26330532212885149</c:v>
                </c:pt>
                <c:pt idx="2905">
                  <c:v>0.26305067481538069</c:v>
                </c:pt>
                <c:pt idx="2906">
                  <c:v>0.26279602750190989</c:v>
                </c:pt>
                <c:pt idx="2907">
                  <c:v>0.26254138018843898</c:v>
                </c:pt>
                <c:pt idx="2908">
                  <c:v>0.26228673287496818</c:v>
                </c:pt>
                <c:pt idx="2909">
                  <c:v>0.26203208556149737</c:v>
                </c:pt>
                <c:pt idx="2910">
                  <c:v>0.26177743824802646</c:v>
                </c:pt>
                <c:pt idx="2911">
                  <c:v>0.26152279093455566</c:v>
                </c:pt>
                <c:pt idx="2912">
                  <c:v>0.26126814362108475</c:v>
                </c:pt>
                <c:pt idx="2913">
                  <c:v>0.26101349630761395</c:v>
                </c:pt>
                <c:pt idx="2914">
                  <c:v>0.26075884899414314</c:v>
                </c:pt>
                <c:pt idx="2915">
                  <c:v>0.26050420168067223</c:v>
                </c:pt>
                <c:pt idx="2916">
                  <c:v>0.26024955436720143</c:v>
                </c:pt>
                <c:pt idx="2917">
                  <c:v>0.25999490705373063</c:v>
                </c:pt>
                <c:pt idx="2918">
                  <c:v>0.25974025974025972</c:v>
                </c:pt>
                <c:pt idx="2919">
                  <c:v>0.25948561242678891</c:v>
                </c:pt>
                <c:pt idx="2920">
                  <c:v>0.259230965113318</c:v>
                </c:pt>
                <c:pt idx="2921">
                  <c:v>0.2589763177998472</c:v>
                </c:pt>
                <c:pt idx="2922">
                  <c:v>0.2587216704863764</c:v>
                </c:pt>
                <c:pt idx="2923">
                  <c:v>0.25846702317290549</c:v>
                </c:pt>
                <c:pt idx="2924">
                  <c:v>0.25821237585943468</c:v>
                </c:pt>
                <c:pt idx="2925">
                  <c:v>0.25795772854596388</c:v>
                </c:pt>
                <c:pt idx="2926">
                  <c:v>0.25770308123249297</c:v>
                </c:pt>
                <c:pt idx="2927">
                  <c:v>0.25744843391902217</c:v>
                </c:pt>
                <c:pt idx="2928">
                  <c:v>0.25719378660555137</c:v>
                </c:pt>
                <c:pt idx="2929">
                  <c:v>0.25693913929208045</c:v>
                </c:pt>
                <c:pt idx="2930">
                  <c:v>0.25668449197860965</c:v>
                </c:pt>
                <c:pt idx="2931">
                  <c:v>0.25642984466513874</c:v>
                </c:pt>
                <c:pt idx="2932">
                  <c:v>0.25617519735166794</c:v>
                </c:pt>
                <c:pt idx="2933">
                  <c:v>0.25592055003819714</c:v>
                </c:pt>
                <c:pt idx="2934">
                  <c:v>0.25566590272472622</c:v>
                </c:pt>
                <c:pt idx="2935">
                  <c:v>0.25541125541125542</c:v>
                </c:pt>
                <c:pt idx="2936">
                  <c:v>0.25515660809778462</c:v>
                </c:pt>
                <c:pt idx="2937">
                  <c:v>0.25490196078431371</c:v>
                </c:pt>
                <c:pt idx="2938">
                  <c:v>0.25464731347084291</c:v>
                </c:pt>
                <c:pt idx="2939">
                  <c:v>0.25439266615737199</c:v>
                </c:pt>
                <c:pt idx="2940">
                  <c:v>0.25413801884390119</c:v>
                </c:pt>
                <c:pt idx="2941">
                  <c:v>0.25388337153043039</c:v>
                </c:pt>
                <c:pt idx="2942">
                  <c:v>0.25362872421695948</c:v>
                </c:pt>
                <c:pt idx="2943">
                  <c:v>0.25337407690348868</c:v>
                </c:pt>
                <c:pt idx="2944">
                  <c:v>0.25311942959001787</c:v>
                </c:pt>
                <c:pt idx="2945">
                  <c:v>0.25286478227654696</c:v>
                </c:pt>
                <c:pt idx="2946">
                  <c:v>0.25261013496307616</c:v>
                </c:pt>
                <c:pt idx="2947">
                  <c:v>0.25235548764960525</c:v>
                </c:pt>
                <c:pt idx="2948">
                  <c:v>0.25210084033613445</c:v>
                </c:pt>
                <c:pt idx="2949">
                  <c:v>0.25184619302266364</c:v>
                </c:pt>
                <c:pt idx="2950">
                  <c:v>0.25159154570919273</c:v>
                </c:pt>
                <c:pt idx="2951">
                  <c:v>0.25133689839572193</c:v>
                </c:pt>
                <c:pt idx="2952">
                  <c:v>0.25108225108225113</c:v>
                </c:pt>
                <c:pt idx="2953">
                  <c:v>0.25082760376878022</c:v>
                </c:pt>
                <c:pt idx="2954">
                  <c:v>0.25057295645530941</c:v>
                </c:pt>
                <c:pt idx="2955">
                  <c:v>0.2503183091418385</c:v>
                </c:pt>
                <c:pt idx="2956">
                  <c:v>0.2500636618283677</c:v>
                </c:pt>
                <c:pt idx="2957">
                  <c:v>0.2498090145148969</c:v>
                </c:pt>
                <c:pt idx="2958">
                  <c:v>0.24955436720142599</c:v>
                </c:pt>
                <c:pt idx="2959">
                  <c:v>0.24929971988795518</c:v>
                </c:pt>
                <c:pt idx="2960">
                  <c:v>0.24904507257448438</c:v>
                </c:pt>
                <c:pt idx="2961">
                  <c:v>0.24879042526101347</c:v>
                </c:pt>
                <c:pt idx="2962">
                  <c:v>0.24853577794754267</c:v>
                </c:pt>
                <c:pt idx="2963">
                  <c:v>0.24828113063407176</c:v>
                </c:pt>
                <c:pt idx="2964">
                  <c:v>0.24802648332060095</c:v>
                </c:pt>
                <c:pt idx="2965">
                  <c:v>0.24777183600713015</c:v>
                </c:pt>
                <c:pt idx="2966">
                  <c:v>0.24751718869365924</c:v>
                </c:pt>
                <c:pt idx="2967">
                  <c:v>0.24726254138018844</c:v>
                </c:pt>
                <c:pt idx="2968">
                  <c:v>0.24700789406671764</c:v>
                </c:pt>
                <c:pt idx="2969">
                  <c:v>0.24675324675324672</c:v>
                </c:pt>
                <c:pt idx="2970">
                  <c:v>0.24649859943977592</c:v>
                </c:pt>
                <c:pt idx="2971">
                  <c:v>0.24624395212630512</c:v>
                </c:pt>
                <c:pt idx="2972">
                  <c:v>0.24598930481283421</c:v>
                </c:pt>
                <c:pt idx="2973">
                  <c:v>0.24573465749936341</c:v>
                </c:pt>
                <c:pt idx="2974">
                  <c:v>0.24548001018589249</c:v>
                </c:pt>
                <c:pt idx="2975">
                  <c:v>0.24522536287242169</c:v>
                </c:pt>
                <c:pt idx="2976">
                  <c:v>0.24497071555895089</c:v>
                </c:pt>
                <c:pt idx="2977">
                  <c:v>0.24471606824547998</c:v>
                </c:pt>
                <c:pt idx="2978">
                  <c:v>0.24446142093200918</c:v>
                </c:pt>
                <c:pt idx="2979">
                  <c:v>0.24420677361853838</c:v>
                </c:pt>
                <c:pt idx="2980">
                  <c:v>0.24395212630506746</c:v>
                </c:pt>
                <c:pt idx="2981">
                  <c:v>0.24369747899159666</c:v>
                </c:pt>
                <c:pt idx="2982">
                  <c:v>0.24344283167812575</c:v>
                </c:pt>
                <c:pt idx="2983">
                  <c:v>0.24318818436465495</c:v>
                </c:pt>
                <c:pt idx="2984">
                  <c:v>0.24293353705118415</c:v>
                </c:pt>
                <c:pt idx="2985">
                  <c:v>0.24267888973771323</c:v>
                </c:pt>
                <c:pt idx="2986">
                  <c:v>0.24242424242424243</c:v>
                </c:pt>
                <c:pt idx="2987">
                  <c:v>0.24216959511077163</c:v>
                </c:pt>
                <c:pt idx="2988">
                  <c:v>0.24191494779730072</c:v>
                </c:pt>
                <c:pt idx="2989">
                  <c:v>0.24166030048382992</c:v>
                </c:pt>
                <c:pt idx="2990">
                  <c:v>0.241405653170359</c:v>
                </c:pt>
                <c:pt idx="2991">
                  <c:v>0.2411510058568882</c:v>
                </c:pt>
                <c:pt idx="2992">
                  <c:v>0.2408963585434174</c:v>
                </c:pt>
                <c:pt idx="2993">
                  <c:v>0.24064171122994649</c:v>
                </c:pt>
                <c:pt idx="2994">
                  <c:v>0.24038706391647569</c:v>
                </c:pt>
                <c:pt idx="2995">
                  <c:v>0.24013241660300488</c:v>
                </c:pt>
                <c:pt idx="2996">
                  <c:v>0.23987776928953397</c:v>
                </c:pt>
                <c:pt idx="2997">
                  <c:v>0.23962312197606317</c:v>
                </c:pt>
                <c:pt idx="2998">
                  <c:v>0.23936847466259226</c:v>
                </c:pt>
                <c:pt idx="2999">
                  <c:v>0.23911382734912145</c:v>
                </c:pt>
                <c:pt idx="3000">
                  <c:v>0.23885918003565065</c:v>
                </c:pt>
                <c:pt idx="3001">
                  <c:v>0.23860453272217974</c:v>
                </c:pt>
                <c:pt idx="3002">
                  <c:v>0.23834988540870894</c:v>
                </c:pt>
                <c:pt idx="3003">
                  <c:v>0.23809523809523814</c:v>
                </c:pt>
                <c:pt idx="3004">
                  <c:v>0.23784059078176722</c:v>
                </c:pt>
                <c:pt idx="3005">
                  <c:v>0.23758594346829642</c:v>
                </c:pt>
                <c:pt idx="3006">
                  <c:v>0.23733129615482562</c:v>
                </c:pt>
                <c:pt idx="3007">
                  <c:v>0.23707664884135471</c:v>
                </c:pt>
                <c:pt idx="3008">
                  <c:v>0.23682200152788391</c:v>
                </c:pt>
                <c:pt idx="3009">
                  <c:v>0.23656735421441299</c:v>
                </c:pt>
                <c:pt idx="3010">
                  <c:v>0.23631270690094219</c:v>
                </c:pt>
                <c:pt idx="3011">
                  <c:v>0.23605805958747139</c:v>
                </c:pt>
                <c:pt idx="3012">
                  <c:v>0.23580341227400048</c:v>
                </c:pt>
                <c:pt idx="3013">
                  <c:v>0.23554876496052968</c:v>
                </c:pt>
                <c:pt idx="3014">
                  <c:v>0.23529411764705888</c:v>
                </c:pt>
                <c:pt idx="3015">
                  <c:v>0.23503947033358796</c:v>
                </c:pt>
                <c:pt idx="3016">
                  <c:v>0.23478482302011716</c:v>
                </c:pt>
                <c:pt idx="3017">
                  <c:v>0.23453017570664625</c:v>
                </c:pt>
                <c:pt idx="3018">
                  <c:v>0.23427552839317545</c:v>
                </c:pt>
                <c:pt idx="3019">
                  <c:v>0.23402088107970465</c:v>
                </c:pt>
                <c:pt idx="3020">
                  <c:v>0.23376623376623373</c:v>
                </c:pt>
                <c:pt idx="3021">
                  <c:v>0.23351158645276293</c:v>
                </c:pt>
                <c:pt idx="3022">
                  <c:v>0.23325693913929213</c:v>
                </c:pt>
                <c:pt idx="3023">
                  <c:v>0.23300229182582122</c:v>
                </c:pt>
                <c:pt idx="3024">
                  <c:v>0.23274764451235042</c:v>
                </c:pt>
                <c:pt idx="3025">
                  <c:v>0.2324929971988795</c:v>
                </c:pt>
                <c:pt idx="3026">
                  <c:v>0.2322383498854087</c:v>
                </c:pt>
                <c:pt idx="3027">
                  <c:v>0.2319837025719379</c:v>
                </c:pt>
                <c:pt idx="3028">
                  <c:v>0.2319837025719379</c:v>
                </c:pt>
                <c:pt idx="3029">
                  <c:v>0.23172905525846699</c:v>
                </c:pt>
                <c:pt idx="3030">
                  <c:v>0.23147440794499619</c:v>
                </c:pt>
                <c:pt idx="3031">
                  <c:v>0.23121976063152538</c:v>
                </c:pt>
                <c:pt idx="3032">
                  <c:v>0.23096511331805447</c:v>
                </c:pt>
                <c:pt idx="3033">
                  <c:v>0.23071046600458367</c:v>
                </c:pt>
                <c:pt idx="3034">
                  <c:v>0.23045581869111276</c:v>
                </c:pt>
                <c:pt idx="3035">
                  <c:v>0.23020117137764196</c:v>
                </c:pt>
                <c:pt idx="3036">
                  <c:v>0.22994652406417115</c:v>
                </c:pt>
                <c:pt idx="3037">
                  <c:v>0.22969187675070024</c:v>
                </c:pt>
                <c:pt idx="3038">
                  <c:v>0.22943722943722944</c:v>
                </c:pt>
                <c:pt idx="3039">
                  <c:v>0.22918258212375864</c:v>
                </c:pt>
                <c:pt idx="3040">
                  <c:v>0.22892793481028773</c:v>
                </c:pt>
                <c:pt idx="3041">
                  <c:v>0.22867328749681692</c:v>
                </c:pt>
                <c:pt idx="3042">
                  <c:v>0.22841864018334601</c:v>
                </c:pt>
                <c:pt idx="3043">
                  <c:v>0.22816399286987521</c:v>
                </c:pt>
                <c:pt idx="3044">
                  <c:v>0.22790934555640441</c:v>
                </c:pt>
                <c:pt idx="3045">
                  <c:v>0.2276546982429335</c:v>
                </c:pt>
                <c:pt idx="3046">
                  <c:v>0.22740005092946269</c:v>
                </c:pt>
                <c:pt idx="3047">
                  <c:v>0.22714540361599189</c:v>
                </c:pt>
                <c:pt idx="3048">
                  <c:v>0.22689075630252098</c:v>
                </c:pt>
                <c:pt idx="3049">
                  <c:v>0.22663610898905018</c:v>
                </c:pt>
                <c:pt idx="3050">
                  <c:v>0.22638146167557938</c:v>
                </c:pt>
                <c:pt idx="3051">
                  <c:v>0.22612681436210846</c:v>
                </c:pt>
                <c:pt idx="3052">
                  <c:v>0.22587216704863766</c:v>
                </c:pt>
                <c:pt idx="3053">
                  <c:v>0.22561751973516675</c:v>
                </c:pt>
                <c:pt idx="3054">
                  <c:v>0.22536287242169595</c:v>
                </c:pt>
                <c:pt idx="3055">
                  <c:v>0.22510822510822515</c:v>
                </c:pt>
                <c:pt idx="3056">
                  <c:v>0.22485357779475423</c:v>
                </c:pt>
                <c:pt idx="3057">
                  <c:v>0.22459893048128343</c:v>
                </c:pt>
                <c:pt idx="3058">
                  <c:v>0.22434428316781263</c:v>
                </c:pt>
                <c:pt idx="3059">
                  <c:v>0.22408963585434172</c:v>
                </c:pt>
                <c:pt idx="3060">
                  <c:v>0.22383498854087092</c:v>
                </c:pt>
                <c:pt idx="3061">
                  <c:v>0.2235803412274</c:v>
                </c:pt>
                <c:pt idx="3062">
                  <c:v>0.2233256939139292</c:v>
                </c:pt>
                <c:pt idx="3063">
                  <c:v>0.2230710466004584</c:v>
                </c:pt>
                <c:pt idx="3064">
                  <c:v>0.22281639928698749</c:v>
                </c:pt>
                <c:pt idx="3065">
                  <c:v>0.22256175197351669</c:v>
                </c:pt>
                <c:pt idx="3066">
                  <c:v>0.22230710466004588</c:v>
                </c:pt>
                <c:pt idx="3067">
                  <c:v>0.22205245734657497</c:v>
                </c:pt>
                <c:pt idx="3068">
                  <c:v>0.22179781003310417</c:v>
                </c:pt>
                <c:pt idx="3069">
                  <c:v>0.22154316271963326</c:v>
                </c:pt>
                <c:pt idx="3070">
                  <c:v>0.22128851540616246</c:v>
                </c:pt>
                <c:pt idx="3071">
                  <c:v>0.22103386809269165</c:v>
                </c:pt>
                <c:pt idx="3072">
                  <c:v>0.22077922077922074</c:v>
                </c:pt>
                <c:pt idx="3073">
                  <c:v>0.22052457346574994</c:v>
                </c:pt>
                <c:pt idx="3074">
                  <c:v>0.22026992615227914</c:v>
                </c:pt>
                <c:pt idx="3075">
                  <c:v>0.22001527883880823</c:v>
                </c:pt>
                <c:pt idx="3076">
                  <c:v>0.21976063152533742</c:v>
                </c:pt>
                <c:pt idx="3077">
                  <c:v>0.21950598421186651</c:v>
                </c:pt>
                <c:pt idx="3078">
                  <c:v>0.21925133689839571</c:v>
                </c:pt>
                <c:pt idx="3079">
                  <c:v>0.21899668958492491</c:v>
                </c:pt>
                <c:pt idx="3080">
                  <c:v>0.218742042271454</c:v>
                </c:pt>
                <c:pt idx="3081">
                  <c:v>0.21848739495798319</c:v>
                </c:pt>
                <c:pt idx="3082">
                  <c:v>0.21823274764451239</c:v>
                </c:pt>
                <c:pt idx="3083">
                  <c:v>0.21797810033104148</c:v>
                </c:pt>
                <c:pt idx="3084">
                  <c:v>0.21772345301757068</c:v>
                </c:pt>
                <c:pt idx="3085">
                  <c:v>0.21746880570409988</c:v>
                </c:pt>
                <c:pt idx="3086">
                  <c:v>0.21721415839062896</c:v>
                </c:pt>
                <c:pt idx="3087">
                  <c:v>0.21695951107715816</c:v>
                </c:pt>
                <c:pt idx="3088">
                  <c:v>0.21670486376368725</c:v>
                </c:pt>
                <c:pt idx="3089">
                  <c:v>0.21645021645021645</c:v>
                </c:pt>
                <c:pt idx="3090">
                  <c:v>0.21619556913674565</c:v>
                </c:pt>
                <c:pt idx="3091">
                  <c:v>0.21594092182327473</c:v>
                </c:pt>
                <c:pt idx="3092">
                  <c:v>0.21568627450980393</c:v>
                </c:pt>
                <c:pt idx="3093">
                  <c:v>0.21543162719633313</c:v>
                </c:pt>
                <c:pt idx="3094">
                  <c:v>0.21517697988286222</c:v>
                </c:pt>
                <c:pt idx="3095">
                  <c:v>0.21492233256939142</c:v>
                </c:pt>
                <c:pt idx="3096">
                  <c:v>0.2146676852559205</c:v>
                </c:pt>
                <c:pt idx="3097">
                  <c:v>0.2144130379424497</c:v>
                </c:pt>
                <c:pt idx="3098">
                  <c:v>0.2141583906289789</c:v>
                </c:pt>
                <c:pt idx="3099">
                  <c:v>0.21390374331550799</c:v>
                </c:pt>
                <c:pt idx="3100">
                  <c:v>0.21364909600203719</c:v>
                </c:pt>
                <c:pt idx="3101">
                  <c:v>0.21339444868856638</c:v>
                </c:pt>
                <c:pt idx="3102">
                  <c:v>0.21313980137509547</c:v>
                </c:pt>
                <c:pt idx="3103">
                  <c:v>0.21288515406162467</c:v>
                </c:pt>
                <c:pt idx="3104">
                  <c:v>0.21263050674815376</c:v>
                </c:pt>
                <c:pt idx="3105">
                  <c:v>0.21237585943468296</c:v>
                </c:pt>
                <c:pt idx="3106">
                  <c:v>0.21212121212121215</c:v>
                </c:pt>
                <c:pt idx="3107">
                  <c:v>0.21186656480774124</c:v>
                </c:pt>
                <c:pt idx="3108">
                  <c:v>0.21186656480774124</c:v>
                </c:pt>
                <c:pt idx="3109">
                  <c:v>0.21161191749427044</c:v>
                </c:pt>
                <c:pt idx="3110">
                  <c:v>0.21135727018079964</c:v>
                </c:pt>
                <c:pt idx="3111">
                  <c:v>0.21110262286732873</c:v>
                </c:pt>
                <c:pt idx="3112">
                  <c:v>0.21084797555385792</c:v>
                </c:pt>
                <c:pt idx="3113">
                  <c:v>0.21059332824038701</c:v>
                </c:pt>
                <c:pt idx="3114">
                  <c:v>0.21033868092691621</c:v>
                </c:pt>
                <c:pt idx="3115">
                  <c:v>0.21008403361344541</c:v>
                </c:pt>
                <c:pt idx="3116">
                  <c:v>0.2098293862999745</c:v>
                </c:pt>
                <c:pt idx="3117">
                  <c:v>0.20957473898650369</c:v>
                </c:pt>
                <c:pt idx="3118">
                  <c:v>0.20932009167303289</c:v>
                </c:pt>
                <c:pt idx="3119">
                  <c:v>0.20906544435956198</c:v>
                </c:pt>
                <c:pt idx="3120">
                  <c:v>0.20881079704609118</c:v>
                </c:pt>
                <c:pt idx="3121">
                  <c:v>0.20855614973262027</c:v>
                </c:pt>
                <c:pt idx="3122">
                  <c:v>0.20830150241914946</c:v>
                </c:pt>
                <c:pt idx="3123">
                  <c:v>0.20804685510567866</c:v>
                </c:pt>
                <c:pt idx="3124">
                  <c:v>0.20779220779220775</c:v>
                </c:pt>
                <c:pt idx="3125">
                  <c:v>0.20753756047873695</c:v>
                </c:pt>
                <c:pt idx="3126">
                  <c:v>0.20728291316526615</c:v>
                </c:pt>
                <c:pt idx="3127">
                  <c:v>0.20702826585179523</c:v>
                </c:pt>
                <c:pt idx="3128">
                  <c:v>0.20677361853832443</c:v>
                </c:pt>
                <c:pt idx="3129">
                  <c:v>0.20651897122485363</c:v>
                </c:pt>
                <c:pt idx="3130">
                  <c:v>0.20626432391138272</c:v>
                </c:pt>
                <c:pt idx="3131">
                  <c:v>0.20626432391138272</c:v>
                </c:pt>
                <c:pt idx="3132">
                  <c:v>0.20600967659791192</c:v>
                </c:pt>
                <c:pt idx="3133">
                  <c:v>0.205755029284441</c:v>
                </c:pt>
                <c:pt idx="3134">
                  <c:v>0.2055003819709702</c:v>
                </c:pt>
                <c:pt idx="3135">
                  <c:v>0.2052457346574994</c:v>
                </c:pt>
                <c:pt idx="3136">
                  <c:v>0.20499108734402849</c:v>
                </c:pt>
                <c:pt idx="3137">
                  <c:v>0.20473644003055769</c:v>
                </c:pt>
                <c:pt idx="3138">
                  <c:v>0.20448179271708689</c:v>
                </c:pt>
                <c:pt idx="3139">
                  <c:v>0.20422714540361597</c:v>
                </c:pt>
                <c:pt idx="3140">
                  <c:v>0.20397249809014517</c:v>
                </c:pt>
                <c:pt idx="3141">
                  <c:v>0.20371785077667426</c:v>
                </c:pt>
                <c:pt idx="3142">
                  <c:v>0.20346320346320346</c:v>
                </c:pt>
                <c:pt idx="3143">
                  <c:v>0.20320855614973266</c:v>
                </c:pt>
                <c:pt idx="3144">
                  <c:v>0.20295390883626174</c:v>
                </c:pt>
                <c:pt idx="3145">
                  <c:v>0.20269926152279094</c:v>
                </c:pt>
                <c:pt idx="3146">
                  <c:v>0.20244461420932014</c:v>
                </c:pt>
                <c:pt idx="3147">
                  <c:v>0.20218996689584923</c:v>
                </c:pt>
                <c:pt idx="3148">
                  <c:v>0.20193531958237843</c:v>
                </c:pt>
                <c:pt idx="3149">
                  <c:v>0.20168067226890751</c:v>
                </c:pt>
                <c:pt idx="3150">
                  <c:v>0.20142602495543671</c:v>
                </c:pt>
                <c:pt idx="3151">
                  <c:v>0.20117137764196591</c:v>
                </c:pt>
                <c:pt idx="3152">
                  <c:v>0.200916730328495</c:v>
                </c:pt>
                <c:pt idx="3153">
                  <c:v>0.2006620830150242</c:v>
                </c:pt>
                <c:pt idx="3154">
                  <c:v>0.20040743570155339</c:v>
                </c:pt>
                <c:pt idx="3155">
                  <c:v>0.20015278838808248</c:v>
                </c:pt>
                <c:pt idx="3156">
                  <c:v>0.19989814107461168</c:v>
                </c:pt>
                <c:pt idx="3157">
                  <c:v>0.19989814107461168</c:v>
                </c:pt>
                <c:pt idx="3158">
                  <c:v>0.19964349376114077</c:v>
                </c:pt>
                <c:pt idx="3159">
                  <c:v>0.19938884644766997</c:v>
                </c:pt>
                <c:pt idx="3160">
                  <c:v>0.19913419913419916</c:v>
                </c:pt>
                <c:pt idx="3161">
                  <c:v>0.19887955182072825</c:v>
                </c:pt>
                <c:pt idx="3162">
                  <c:v>0.19862490450725745</c:v>
                </c:pt>
                <c:pt idx="3163">
                  <c:v>0.19837025719378665</c:v>
                </c:pt>
                <c:pt idx="3164">
                  <c:v>0.19811560988031574</c:v>
                </c:pt>
                <c:pt idx="3165">
                  <c:v>0.19786096256684493</c:v>
                </c:pt>
                <c:pt idx="3166">
                  <c:v>0.19760631525337413</c:v>
                </c:pt>
                <c:pt idx="3167">
                  <c:v>0.19735166793990322</c:v>
                </c:pt>
                <c:pt idx="3168">
                  <c:v>0.19709702062643242</c:v>
                </c:pt>
                <c:pt idx="3169">
                  <c:v>0.1968423733129615</c:v>
                </c:pt>
                <c:pt idx="3170">
                  <c:v>0.1965877259994907</c:v>
                </c:pt>
                <c:pt idx="3171">
                  <c:v>0.1963330786860199</c:v>
                </c:pt>
                <c:pt idx="3172">
                  <c:v>0.19607843137254899</c:v>
                </c:pt>
                <c:pt idx="3173">
                  <c:v>0.19582378405907819</c:v>
                </c:pt>
                <c:pt idx="3174">
                  <c:v>0.19556913674560739</c:v>
                </c:pt>
                <c:pt idx="3175">
                  <c:v>0.19531448943213647</c:v>
                </c:pt>
                <c:pt idx="3176">
                  <c:v>0.19505984211866567</c:v>
                </c:pt>
                <c:pt idx="3177">
                  <c:v>0.19480519480519476</c:v>
                </c:pt>
                <c:pt idx="3178">
                  <c:v>0.19455054749172396</c:v>
                </c:pt>
                <c:pt idx="3179">
                  <c:v>0.19429590017825316</c:v>
                </c:pt>
                <c:pt idx="3180">
                  <c:v>0.19404125286478224</c:v>
                </c:pt>
                <c:pt idx="3181">
                  <c:v>0.19378660555131144</c:v>
                </c:pt>
                <c:pt idx="3182">
                  <c:v>0.19353195823784064</c:v>
                </c:pt>
                <c:pt idx="3183">
                  <c:v>0.19327731092436973</c:v>
                </c:pt>
                <c:pt idx="3184">
                  <c:v>0.19302266361089893</c:v>
                </c:pt>
                <c:pt idx="3185">
                  <c:v>0.19276801629742801</c:v>
                </c:pt>
                <c:pt idx="3186">
                  <c:v>0.19251336898395721</c:v>
                </c:pt>
                <c:pt idx="3187">
                  <c:v>0.19225872167048641</c:v>
                </c:pt>
                <c:pt idx="3188">
                  <c:v>0.1920040743570155</c:v>
                </c:pt>
                <c:pt idx="3189">
                  <c:v>0.1917494270435447</c:v>
                </c:pt>
                <c:pt idx="3190">
                  <c:v>0.19149477973007389</c:v>
                </c:pt>
                <c:pt idx="3191">
                  <c:v>0.19124013241660298</c:v>
                </c:pt>
                <c:pt idx="3192">
                  <c:v>0.19098548510313218</c:v>
                </c:pt>
                <c:pt idx="3193">
                  <c:v>0.19073083778966127</c:v>
                </c:pt>
                <c:pt idx="3194">
                  <c:v>0.19047619047619047</c:v>
                </c:pt>
                <c:pt idx="3195">
                  <c:v>0.19022154316271966</c:v>
                </c:pt>
                <c:pt idx="3196">
                  <c:v>0.18996689584924875</c:v>
                </c:pt>
                <c:pt idx="3197">
                  <c:v>0.18971224853577795</c:v>
                </c:pt>
                <c:pt idx="3198">
                  <c:v>0.18945760122230715</c:v>
                </c:pt>
                <c:pt idx="3199">
                  <c:v>0.18920295390883624</c:v>
                </c:pt>
                <c:pt idx="3200">
                  <c:v>0.18894830659536543</c:v>
                </c:pt>
                <c:pt idx="3201">
                  <c:v>0.18869365928189452</c:v>
                </c:pt>
                <c:pt idx="3202">
                  <c:v>0.18843901196842372</c:v>
                </c:pt>
                <c:pt idx="3203">
                  <c:v>0.18818436465495292</c:v>
                </c:pt>
                <c:pt idx="3204">
                  <c:v>0.18792971734148201</c:v>
                </c:pt>
                <c:pt idx="3205">
                  <c:v>0.1876750700280112</c:v>
                </c:pt>
                <c:pt idx="3206">
                  <c:v>0.1874204227145404</c:v>
                </c:pt>
                <c:pt idx="3207">
                  <c:v>0.18716577540106949</c:v>
                </c:pt>
                <c:pt idx="3208">
                  <c:v>0.18691112808759869</c:v>
                </c:pt>
                <c:pt idx="3209">
                  <c:v>0.18665648077412789</c:v>
                </c:pt>
                <c:pt idx="3210">
                  <c:v>0.18640183346065697</c:v>
                </c:pt>
                <c:pt idx="3211">
                  <c:v>0.18614718614718617</c:v>
                </c:pt>
                <c:pt idx="3212">
                  <c:v>0.18589253883371526</c:v>
                </c:pt>
                <c:pt idx="3213">
                  <c:v>0.18563789152024446</c:v>
                </c:pt>
                <c:pt idx="3214">
                  <c:v>0.18538324420677366</c:v>
                </c:pt>
                <c:pt idx="3215">
                  <c:v>0.18512859689330274</c:v>
                </c:pt>
                <c:pt idx="3216">
                  <c:v>0.18487394957983194</c:v>
                </c:pt>
                <c:pt idx="3217">
                  <c:v>0.18461930226636114</c:v>
                </c:pt>
                <c:pt idx="3218">
                  <c:v>0.18436465495289023</c:v>
                </c:pt>
                <c:pt idx="3219">
                  <c:v>0.18411000763941943</c:v>
                </c:pt>
                <c:pt idx="3220">
                  <c:v>0.18385536032594851</c:v>
                </c:pt>
                <c:pt idx="3221">
                  <c:v>0.18360071301247771</c:v>
                </c:pt>
                <c:pt idx="3222">
                  <c:v>0.18334606569900691</c:v>
                </c:pt>
                <c:pt idx="3223">
                  <c:v>0.183091418385536</c:v>
                </c:pt>
                <c:pt idx="3224">
                  <c:v>0.1828367710720652</c:v>
                </c:pt>
                <c:pt idx="3225">
                  <c:v>0.18258212375859439</c:v>
                </c:pt>
                <c:pt idx="3226">
                  <c:v>0.18232747644512348</c:v>
                </c:pt>
                <c:pt idx="3227">
                  <c:v>0.18207282913165268</c:v>
                </c:pt>
                <c:pt idx="3228">
                  <c:v>0.18181818181818177</c:v>
                </c:pt>
                <c:pt idx="3229">
                  <c:v>0.18156353450471097</c:v>
                </c:pt>
                <c:pt idx="3230">
                  <c:v>0.18130888719124016</c:v>
                </c:pt>
                <c:pt idx="3231">
                  <c:v>0.18105423987776925</c:v>
                </c:pt>
                <c:pt idx="3232">
                  <c:v>0.18079959256429845</c:v>
                </c:pt>
                <c:pt idx="3233">
                  <c:v>0.18054494525082765</c:v>
                </c:pt>
                <c:pt idx="3234">
                  <c:v>0.18029029793735674</c:v>
                </c:pt>
                <c:pt idx="3235">
                  <c:v>0.18003565062388593</c:v>
                </c:pt>
                <c:pt idx="3236">
                  <c:v>0.17978100331041502</c:v>
                </c:pt>
                <c:pt idx="3237">
                  <c:v>0.17952635599694422</c:v>
                </c:pt>
                <c:pt idx="3238">
                  <c:v>0.17927170868347342</c:v>
                </c:pt>
                <c:pt idx="3239">
                  <c:v>0.17901706137000251</c:v>
                </c:pt>
                <c:pt idx="3240">
                  <c:v>0.1787624140565317</c:v>
                </c:pt>
                <c:pt idx="3241">
                  <c:v>0.1785077667430609</c:v>
                </c:pt>
                <c:pt idx="3242">
                  <c:v>0.17825311942958999</c:v>
                </c:pt>
                <c:pt idx="3243">
                  <c:v>0.17799847211611919</c:v>
                </c:pt>
                <c:pt idx="3244">
                  <c:v>0.17774382480264839</c:v>
                </c:pt>
                <c:pt idx="3245">
                  <c:v>0.17748917748917747</c:v>
                </c:pt>
                <c:pt idx="3246">
                  <c:v>0.17723453017570667</c:v>
                </c:pt>
                <c:pt idx="3247">
                  <c:v>0.17697988286223576</c:v>
                </c:pt>
                <c:pt idx="3248">
                  <c:v>0.17672523554876496</c:v>
                </c:pt>
                <c:pt idx="3249">
                  <c:v>0.17647058823529416</c:v>
                </c:pt>
                <c:pt idx="3250">
                  <c:v>0.17621594092182324</c:v>
                </c:pt>
                <c:pt idx="3251">
                  <c:v>0.17596129360835244</c:v>
                </c:pt>
                <c:pt idx="3252">
                  <c:v>0.17570664629488164</c:v>
                </c:pt>
                <c:pt idx="3253">
                  <c:v>0.17545199898141073</c:v>
                </c:pt>
                <c:pt idx="3254">
                  <c:v>0.17519735166793993</c:v>
                </c:pt>
                <c:pt idx="3255">
                  <c:v>0.17494270435446901</c:v>
                </c:pt>
                <c:pt idx="3256">
                  <c:v>0.17468805704099821</c:v>
                </c:pt>
                <c:pt idx="3257">
                  <c:v>0.17443340972752741</c:v>
                </c:pt>
                <c:pt idx="3258">
                  <c:v>0.1741787624140565</c:v>
                </c:pt>
                <c:pt idx="3259">
                  <c:v>0.1739241151005857</c:v>
                </c:pt>
                <c:pt idx="3260">
                  <c:v>0.1736694677871149</c:v>
                </c:pt>
                <c:pt idx="3261">
                  <c:v>0.17341482047364398</c:v>
                </c:pt>
                <c:pt idx="3262">
                  <c:v>0.17316017316017318</c:v>
                </c:pt>
                <c:pt idx="3263">
                  <c:v>0.17290552584670227</c:v>
                </c:pt>
                <c:pt idx="3264">
                  <c:v>0.17265087853323147</c:v>
                </c:pt>
                <c:pt idx="3265">
                  <c:v>0.17239623121976066</c:v>
                </c:pt>
                <c:pt idx="3266">
                  <c:v>0.17214158390628975</c:v>
                </c:pt>
                <c:pt idx="3267">
                  <c:v>0.17214158390628975</c:v>
                </c:pt>
                <c:pt idx="3268">
                  <c:v>0.17188693659281895</c:v>
                </c:pt>
                <c:pt idx="3269">
                  <c:v>0.17163228927934815</c:v>
                </c:pt>
                <c:pt idx="3270">
                  <c:v>0.17137764196587724</c:v>
                </c:pt>
                <c:pt idx="3271">
                  <c:v>0.17112299465240643</c:v>
                </c:pt>
                <c:pt idx="3272">
                  <c:v>0.17086834733893552</c:v>
                </c:pt>
                <c:pt idx="3273">
                  <c:v>0.17061370002546472</c:v>
                </c:pt>
                <c:pt idx="3274">
                  <c:v>0.17035905271199392</c:v>
                </c:pt>
                <c:pt idx="3275">
                  <c:v>0.17010440539852301</c:v>
                </c:pt>
                <c:pt idx="3276">
                  <c:v>0.1698497580850522</c:v>
                </c:pt>
                <c:pt idx="3277">
                  <c:v>0.1695951107715814</c:v>
                </c:pt>
                <c:pt idx="3278">
                  <c:v>0.16934046345811049</c:v>
                </c:pt>
                <c:pt idx="3279">
                  <c:v>0.16908581614463969</c:v>
                </c:pt>
                <c:pt idx="3280">
                  <c:v>0.16883116883116878</c:v>
                </c:pt>
                <c:pt idx="3281">
                  <c:v>0.16857652151769797</c:v>
                </c:pt>
                <c:pt idx="3282">
                  <c:v>0.16832187420422717</c:v>
                </c:pt>
                <c:pt idx="3283">
                  <c:v>0.16806722689075626</c:v>
                </c:pt>
                <c:pt idx="3284">
                  <c:v>0.16781257957728546</c:v>
                </c:pt>
                <c:pt idx="3285">
                  <c:v>0.16755793226381466</c:v>
                </c:pt>
                <c:pt idx="3286">
                  <c:v>0.16730328495034374</c:v>
                </c:pt>
                <c:pt idx="3287">
                  <c:v>0.16704863763687294</c:v>
                </c:pt>
                <c:pt idx="3288">
                  <c:v>0.16679399032340214</c:v>
                </c:pt>
                <c:pt idx="3289">
                  <c:v>0.16653934300993123</c:v>
                </c:pt>
                <c:pt idx="3290">
                  <c:v>0.16628469569646043</c:v>
                </c:pt>
                <c:pt idx="3291">
                  <c:v>0.16603004838298951</c:v>
                </c:pt>
                <c:pt idx="3292">
                  <c:v>0.16577540106951871</c:v>
                </c:pt>
                <c:pt idx="3293">
                  <c:v>0.16552075375604791</c:v>
                </c:pt>
                <c:pt idx="3294">
                  <c:v>0.165266106442577</c:v>
                </c:pt>
                <c:pt idx="3295">
                  <c:v>0.1650114591291062</c:v>
                </c:pt>
                <c:pt idx="3296">
                  <c:v>0.1647568118156354</c:v>
                </c:pt>
                <c:pt idx="3297">
                  <c:v>0.1647568118156354</c:v>
                </c:pt>
                <c:pt idx="3298">
                  <c:v>0.16450216450216448</c:v>
                </c:pt>
                <c:pt idx="3299">
                  <c:v>0.16424751718869368</c:v>
                </c:pt>
                <c:pt idx="3300">
                  <c:v>0.16399286987522277</c:v>
                </c:pt>
                <c:pt idx="3301">
                  <c:v>0.16373822256175197</c:v>
                </c:pt>
                <c:pt idx="3302">
                  <c:v>0.16348357524828117</c:v>
                </c:pt>
                <c:pt idx="3303">
                  <c:v>0.16322892793481025</c:v>
                </c:pt>
                <c:pt idx="3304">
                  <c:v>0.16297428062133945</c:v>
                </c:pt>
                <c:pt idx="3305">
                  <c:v>0.16271963330786865</c:v>
                </c:pt>
                <c:pt idx="3306">
                  <c:v>0.16246498599439774</c:v>
                </c:pt>
                <c:pt idx="3307">
                  <c:v>0.16221033868092694</c:v>
                </c:pt>
                <c:pt idx="3308">
                  <c:v>0.16195569136745602</c:v>
                </c:pt>
                <c:pt idx="3309">
                  <c:v>0.16170104405398522</c:v>
                </c:pt>
                <c:pt idx="3310">
                  <c:v>0.16144639674051442</c:v>
                </c:pt>
                <c:pt idx="3311">
                  <c:v>0.16119174942704351</c:v>
                </c:pt>
                <c:pt idx="3312">
                  <c:v>0.16093710211357271</c:v>
                </c:pt>
                <c:pt idx="3313">
                  <c:v>0.1606824548001019</c:v>
                </c:pt>
                <c:pt idx="3314">
                  <c:v>0.16042780748663099</c:v>
                </c:pt>
                <c:pt idx="3315">
                  <c:v>0.16017316017316019</c:v>
                </c:pt>
                <c:pt idx="3316">
                  <c:v>0.15991851285968928</c:v>
                </c:pt>
                <c:pt idx="3317">
                  <c:v>0.15966386554621848</c:v>
                </c:pt>
                <c:pt idx="3318">
                  <c:v>0.15940921823274767</c:v>
                </c:pt>
                <c:pt idx="3319">
                  <c:v>0.15915457091927676</c:v>
                </c:pt>
                <c:pt idx="3320">
                  <c:v>0.15889992360580596</c:v>
                </c:pt>
                <c:pt idx="3321">
                  <c:v>0.15864527629233516</c:v>
                </c:pt>
                <c:pt idx="3322">
                  <c:v>0.15839062897886425</c:v>
                </c:pt>
                <c:pt idx="3323">
                  <c:v>0.15813598166539344</c:v>
                </c:pt>
                <c:pt idx="3324">
                  <c:v>0.15788133435192264</c:v>
                </c:pt>
                <c:pt idx="3325">
                  <c:v>0.15762668703845173</c:v>
                </c:pt>
                <c:pt idx="3326">
                  <c:v>0.15737203972498093</c:v>
                </c:pt>
                <c:pt idx="3327">
                  <c:v>0.15711739241151002</c:v>
                </c:pt>
                <c:pt idx="3328">
                  <c:v>0.15686274509803921</c:v>
                </c:pt>
                <c:pt idx="3329">
                  <c:v>0.15660809778456841</c:v>
                </c:pt>
                <c:pt idx="3330">
                  <c:v>0.1563534504710975</c:v>
                </c:pt>
                <c:pt idx="3331">
                  <c:v>0.1560988031576267</c:v>
                </c:pt>
                <c:pt idx="3332">
                  <c:v>0.1558441558441559</c:v>
                </c:pt>
                <c:pt idx="3333">
                  <c:v>0.15558950853068498</c:v>
                </c:pt>
                <c:pt idx="3334">
                  <c:v>0.15533486121721418</c:v>
                </c:pt>
                <c:pt idx="3335">
                  <c:v>0.15508021390374327</c:v>
                </c:pt>
                <c:pt idx="3336">
                  <c:v>0.15482556659027247</c:v>
                </c:pt>
                <c:pt idx="3337">
                  <c:v>0.15457091927680167</c:v>
                </c:pt>
                <c:pt idx="3338">
                  <c:v>0.15431627196333075</c:v>
                </c:pt>
                <c:pt idx="3339">
                  <c:v>0.15406162464985995</c:v>
                </c:pt>
                <c:pt idx="3340">
                  <c:v>0.15380697733638915</c:v>
                </c:pt>
                <c:pt idx="3341">
                  <c:v>0.15355233002291824</c:v>
                </c:pt>
                <c:pt idx="3342">
                  <c:v>0.15329768270944744</c:v>
                </c:pt>
                <c:pt idx="3343">
                  <c:v>0.15304303539597652</c:v>
                </c:pt>
                <c:pt idx="3344">
                  <c:v>0.15278838808250572</c:v>
                </c:pt>
                <c:pt idx="3345">
                  <c:v>0.15253374076903492</c:v>
                </c:pt>
                <c:pt idx="3346">
                  <c:v>0.15227909345556401</c:v>
                </c:pt>
                <c:pt idx="3347">
                  <c:v>0.15202444614209321</c:v>
                </c:pt>
                <c:pt idx="3348">
                  <c:v>0.1517697988286224</c:v>
                </c:pt>
                <c:pt idx="3349">
                  <c:v>0.15151515151515149</c:v>
                </c:pt>
                <c:pt idx="3350">
                  <c:v>0.15126050420168069</c:v>
                </c:pt>
                <c:pt idx="3351">
                  <c:v>0.15100585688820978</c:v>
                </c:pt>
                <c:pt idx="3352">
                  <c:v>0.15075120957473898</c:v>
                </c:pt>
                <c:pt idx="3353">
                  <c:v>0.15049656226126817</c:v>
                </c:pt>
                <c:pt idx="3354">
                  <c:v>0.15024191494779726</c:v>
                </c:pt>
                <c:pt idx="3355">
                  <c:v>0.14998726763432646</c:v>
                </c:pt>
                <c:pt idx="3356">
                  <c:v>0.14973262032085566</c:v>
                </c:pt>
                <c:pt idx="3357">
                  <c:v>0.14947797300738475</c:v>
                </c:pt>
                <c:pt idx="3358">
                  <c:v>0.14922332569391394</c:v>
                </c:pt>
                <c:pt idx="3359">
                  <c:v>0.14896867838044303</c:v>
                </c:pt>
                <c:pt idx="3360">
                  <c:v>0.14871403106697223</c:v>
                </c:pt>
                <c:pt idx="3361">
                  <c:v>0.14845938375350143</c:v>
                </c:pt>
                <c:pt idx="3362">
                  <c:v>0.14820473644003052</c:v>
                </c:pt>
                <c:pt idx="3363">
                  <c:v>0.14795008912655971</c:v>
                </c:pt>
                <c:pt idx="3364">
                  <c:v>0.14769544181308891</c:v>
                </c:pt>
                <c:pt idx="3365">
                  <c:v>0.147440794499618</c:v>
                </c:pt>
                <c:pt idx="3366">
                  <c:v>0.1471861471861472</c:v>
                </c:pt>
                <c:pt idx="3367">
                  <c:v>0.1469314998726764</c:v>
                </c:pt>
                <c:pt idx="3368">
                  <c:v>0.14667685255920548</c:v>
                </c:pt>
                <c:pt idx="3369">
                  <c:v>0.14642220524573468</c:v>
                </c:pt>
                <c:pt idx="3370">
                  <c:v>0.14616755793226377</c:v>
                </c:pt>
                <c:pt idx="3371">
                  <c:v>0.14591291061879297</c:v>
                </c:pt>
                <c:pt idx="3372">
                  <c:v>0.14565826330532217</c:v>
                </c:pt>
                <c:pt idx="3373">
                  <c:v>0.14540361599185125</c:v>
                </c:pt>
                <c:pt idx="3374">
                  <c:v>0.14514896867838045</c:v>
                </c:pt>
                <c:pt idx="3375">
                  <c:v>0.14489432136490965</c:v>
                </c:pt>
                <c:pt idx="3376">
                  <c:v>0.14463967405143874</c:v>
                </c:pt>
                <c:pt idx="3377">
                  <c:v>0.14438502673796794</c:v>
                </c:pt>
                <c:pt idx="3378">
                  <c:v>0.14413037942449702</c:v>
                </c:pt>
                <c:pt idx="3379">
                  <c:v>0.14387573211102622</c:v>
                </c:pt>
                <c:pt idx="3380">
                  <c:v>0.14362108479755542</c:v>
                </c:pt>
                <c:pt idx="3381">
                  <c:v>0.14336643748408451</c:v>
                </c:pt>
                <c:pt idx="3382">
                  <c:v>0.14311179017061371</c:v>
                </c:pt>
                <c:pt idx="3383">
                  <c:v>0.1428571428571429</c:v>
                </c:pt>
                <c:pt idx="3384">
                  <c:v>0.14260249554367199</c:v>
                </c:pt>
                <c:pt idx="3385">
                  <c:v>0.14234784823020119</c:v>
                </c:pt>
                <c:pt idx="3386">
                  <c:v>0.14234784823020119</c:v>
                </c:pt>
                <c:pt idx="3387">
                  <c:v>0.14209320091673028</c:v>
                </c:pt>
                <c:pt idx="3388">
                  <c:v>0.14183855360325948</c:v>
                </c:pt>
                <c:pt idx="3389">
                  <c:v>0.14158390628978867</c:v>
                </c:pt>
                <c:pt idx="3390">
                  <c:v>0.14132925897631776</c:v>
                </c:pt>
                <c:pt idx="3391">
                  <c:v>0.14107461166284696</c:v>
                </c:pt>
                <c:pt idx="3392">
                  <c:v>0.14081996434937616</c:v>
                </c:pt>
                <c:pt idx="3393">
                  <c:v>0.14056531703590525</c:v>
                </c:pt>
                <c:pt idx="3394">
                  <c:v>0.14031066972243444</c:v>
                </c:pt>
                <c:pt idx="3395">
                  <c:v>0.14005602240896353</c:v>
                </c:pt>
                <c:pt idx="3396">
                  <c:v>0.13980137509549273</c:v>
                </c:pt>
                <c:pt idx="3397">
                  <c:v>0.13954672778202193</c:v>
                </c:pt>
                <c:pt idx="3398">
                  <c:v>0.13929208046855102</c:v>
                </c:pt>
                <c:pt idx="3399">
                  <c:v>0.13903743315508021</c:v>
                </c:pt>
                <c:pt idx="3400">
                  <c:v>0.13878278584160941</c:v>
                </c:pt>
                <c:pt idx="3401">
                  <c:v>0.1385281385281385</c:v>
                </c:pt>
                <c:pt idx="3402">
                  <c:v>0.1382734912146677</c:v>
                </c:pt>
                <c:pt idx="3403">
                  <c:v>0.1380188439011969</c:v>
                </c:pt>
                <c:pt idx="3404">
                  <c:v>0.13776419658772598</c:v>
                </c:pt>
                <c:pt idx="3405">
                  <c:v>0.13750954927425518</c:v>
                </c:pt>
                <c:pt idx="3406">
                  <c:v>0.13725490196078427</c:v>
                </c:pt>
                <c:pt idx="3407">
                  <c:v>0.13700025464731347</c:v>
                </c:pt>
                <c:pt idx="3408">
                  <c:v>0.13674560733384267</c:v>
                </c:pt>
                <c:pt idx="3409">
                  <c:v>0.13649096002037175</c:v>
                </c:pt>
                <c:pt idx="3410">
                  <c:v>0.13649096002037175</c:v>
                </c:pt>
                <c:pt idx="3411">
                  <c:v>0.13623631270690095</c:v>
                </c:pt>
                <c:pt idx="3412">
                  <c:v>0.13598166539343015</c:v>
                </c:pt>
                <c:pt idx="3413">
                  <c:v>0.13572701807995924</c:v>
                </c:pt>
                <c:pt idx="3414">
                  <c:v>0.13547237076648844</c:v>
                </c:pt>
                <c:pt idx="3415">
                  <c:v>0.13521772345301752</c:v>
                </c:pt>
                <c:pt idx="3416">
                  <c:v>0.13496307613954672</c:v>
                </c:pt>
                <c:pt idx="3417">
                  <c:v>0.13470842882607592</c:v>
                </c:pt>
                <c:pt idx="3418">
                  <c:v>0.13445378151260501</c:v>
                </c:pt>
                <c:pt idx="3419">
                  <c:v>0.13419913419913421</c:v>
                </c:pt>
                <c:pt idx="3420">
                  <c:v>0.13394448688566341</c:v>
                </c:pt>
                <c:pt idx="3421">
                  <c:v>0.13368983957219249</c:v>
                </c:pt>
                <c:pt idx="3422">
                  <c:v>0.13343519225872169</c:v>
                </c:pt>
                <c:pt idx="3423">
                  <c:v>0.13318054494525078</c:v>
                </c:pt>
                <c:pt idx="3424">
                  <c:v>0.13292589763177998</c:v>
                </c:pt>
                <c:pt idx="3425">
                  <c:v>0.13267125031830918</c:v>
                </c:pt>
                <c:pt idx="3426">
                  <c:v>0.13241660300483826</c:v>
                </c:pt>
                <c:pt idx="3427">
                  <c:v>0.13216195569136746</c:v>
                </c:pt>
                <c:pt idx="3428">
                  <c:v>0.13190730837789666</c:v>
                </c:pt>
                <c:pt idx="3429">
                  <c:v>0.13165266106442575</c:v>
                </c:pt>
                <c:pt idx="3430">
                  <c:v>0.13139801375095495</c:v>
                </c:pt>
                <c:pt idx="3431">
                  <c:v>0.13114336643748403</c:v>
                </c:pt>
                <c:pt idx="3432">
                  <c:v>0.13088871912401323</c:v>
                </c:pt>
                <c:pt idx="3433">
                  <c:v>0.13063407181054243</c:v>
                </c:pt>
                <c:pt idx="3434">
                  <c:v>0.13037942449707152</c:v>
                </c:pt>
                <c:pt idx="3435">
                  <c:v>0.13012477718360071</c:v>
                </c:pt>
                <c:pt idx="3436">
                  <c:v>0.12987012987012991</c:v>
                </c:pt>
                <c:pt idx="3437">
                  <c:v>0.129615482556659</c:v>
                </c:pt>
                <c:pt idx="3438">
                  <c:v>0.1293608352431882</c:v>
                </c:pt>
                <c:pt idx="3439">
                  <c:v>0.12910618792971729</c:v>
                </c:pt>
                <c:pt idx="3440">
                  <c:v>0.12885154061624648</c:v>
                </c:pt>
                <c:pt idx="3441">
                  <c:v>0.12859689330277568</c:v>
                </c:pt>
                <c:pt idx="3442">
                  <c:v>0.12834224598930477</c:v>
                </c:pt>
                <c:pt idx="3443">
                  <c:v>0.12808759867583397</c:v>
                </c:pt>
                <c:pt idx="3444">
                  <c:v>0.12783295136236317</c:v>
                </c:pt>
                <c:pt idx="3445">
                  <c:v>0.12757830404889225</c:v>
                </c:pt>
                <c:pt idx="3446">
                  <c:v>0.12732365673542145</c:v>
                </c:pt>
                <c:pt idx="3447">
                  <c:v>0.12706900942195065</c:v>
                </c:pt>
                <c:pt idx="3448">
                  <c:v>0.12681436210847974</c:v>
                </c:pt>
                <c:pt idx="3449">
                  <c:v>0.12655971479500894</c:v>
                </c:pt>
                <c:pt idx="3450">
                  <c:v>0.12630506748153802</c:v>
                </c:pt>
                <c:pt idx="3451">
                  <c:v>0.12605042016806722</c:v>
                </c:pt>
                <c:pt idx="3452">
                  <c:v>0.12579577285459642</c:v>
                </c:pt>
                <c:pt idx="3453">
                  <c:v>0.12554112554112551</c:v>
                </c:pt>
                <c:pt idx="3454">
                  <c:v>0.12528647822765471</c:v>
                </c:pt>
                <c:pt idx="3455">
                  <c:v>0.12503183091418391</c:v>
                </c:pt>
                <c:pt idx="3456">
                  <c:v>0.12477718360071299</c:v>
                </c:pt>
                <c:pt idx="3457">
                  <c:v>0.12452253628724219</c:v>
                </c:pt>
                <c:pt idx="3458">
                  <c:v>0.12452253628724219</c:v>
                </c:pt>
                <c:pt idx="3459">
                  <c:v>0.12426788897377128</c:v>
                </c:pt>
                <c:pt idx="3460">
                  <c:v>0.12401324166030048</c:v>
                </c:pt>
                <c:pt idx="3461">
                  <c:v>0.12375859434682968</c:v>
                </c:pt>
                <c:pt idx="3462">
                  <c:v>0.12350394703335876</c:v>
                </c:pt>
                <c:pt idx="3463">
                  <c:v>0.12324929971988796</c:v>
                </c:pt>
                <c:pt idx="3464">
                  <c:v>0.12299465240641716</c:v>
                </c:pt>
                <c:pt idx="3465">
                  <c:v>0.12274000509294625</c:v>
                </c:pt>
                <c:pt idx="3466">
                  <c:v>0.12248535777947545</c:v>
                </c:pt>
                <c:pt idx="3467">
                  <c:v>0.12223071046600453</c:v>
                </c:pt>
                <c:pt idx="3468">
                  <c:v>0.12197606315253373</c:v>
                </c:pt>
                <c:pt idx="3469">
                  <c:v>0.12172141583906293</c:v>
                </c:pt>
                <c:pt idx="3470">
                  <c:v>0.12146676852559202</c:v>
                </c:pt>
                <c:pt idx="3471">
                  <c:v>0.12121212121212122</c:v>
                </c:pt>
                <c:pt idx="3472">
                  <c:v>0.12095747389865041</c:v>
                </c:pt>
                <c:pt idx="3473">
                  <c:v>0.1207028265851795</c:v>
                </c:pt>
                <c:pt idx="3474">
                  <c:v>0.1204481792717087</c:v>
                </c:pt>
                <c:pt idx="3475">
                  <c:v>0.12019353195823779</c:v>
                </c:pt>
                <c:pt idx="3476">
                  <c:v>0.11993888464476699</c:v>
                </c:pt>
                <c:pt idx="3477">
                  <c:v>0.11968423733129618</c:v>
                </c:pt>
                <c:pt idx="3478">
                  <c:v>0.11942959001782527</c:v>
                </c:pt>
                <c:pt idx="3479">
                  <c:v>0.11917494270435447</c:v>
                </c:pt>
                <c:pt idx="3480">
                  <c:v>0.11892029539088367</c:v>
                </c:pt>
                <c:pt idx="3481">
                  <c:v>0.11866564807741276</c:v>
                </c:pt>
                <c:pt idx="3482">
                  <c:v>0.11841100076394195</c:v>
                </c:pt>
                <c:pt idx="3483">
                  <c:v>0.11815635345047115</c:v>
                </c:pt>
                <c:pt idx="3484">
                  <c:v>0.11790170613700024</c:v>
                </c:pt>
                <c:pt idx="3485">
                  <c:v>0.11764705882352944</c:v>
                </c:pt>
                <c:pt idx="3486">
                  <c:v>0.11739241151005853</c:v>
                </c:pt>
                <c:pt idx="3487">
                  <c:v>0.11713776419658772</c:v>
                </c:pt>
                <c:pt idx="3488">
                  <c:v>0.11688311688311692</c:v>
                </c:pt>
                <c:pt idx="3489">
                  <c:v>0.11662846956964601</c:v>
                </c:pt>
                <c:pt idx="3490">
                  <c:v>0.11637382225617521</c:v>
                </c:pt>
                <c:pt idx="3491">
                  <c:v>0.11611917494270441</c:v>
                </c:pt>
                <c:pt idx="3492">
                  <c:v>0.11586452762923349</c:v>
                </c:pt>
                <c:pt idx="3493">
                  <c:v>0.11560988031576269</c:v>
                </c:pt>
                <c:pt idx="3494">
                  <c:v>0.11535523300229178</c:v>
                </c:pt>
                <c:pt idx="3495">
                  <c:v>0.11510058568882098</c:v>
                </c:pt>
                <c:pt idx="3496">
                  <c:v>0.11484593837535018</c:v>
                </c:pt>
                <c:pt idx="3497">
                  <c:v>0.11459129106187926</c:v>
                </c:pt>
                <c:pt idx="3498">
                  <c:v>0.11433664374840846</c:v>
                </c:pt>
                <c:pt idx="3499">
                  <c:v>0.11408199643493766</c:v>
                </c:pt>
                <c:pt idx="3500">
                  <c:v>0.11382734912146675</c:v>
                </c:pt>
                <c:pt idx="3501">
                  <c:v>0.11357270180799595</c:v>
                </c:pt>
                <c:pt idx="3502">
                  <c:v>0.11331805449452503</c:v>
                </c:pt>
                <c:pt idx="3503">
                  <c:v>0.11306340718105423</c:v>
                </c:pt>
                <c:pt idx="3504">
                  <c:v>0.11280875986758343</c:v>
                </c:pt>
                <c:pt idx="3505">
                  <c:v>0.11255411255411252</c:v>
                </c:pt>
                <c:pt idx="3506">
                  <c:v>0.11229946524064172</c:v>
                </c:pt>
                <c:pt idx="3507">
                  <c:v>0.11204481792717091</c:v>
                </c:pt>
                <c:pt idx="3508">
                  <c:v>0.1117901706137</c:v>
                </c:pt>
                <c:pt idx="3509">
                  <c:v>0.1115355233002292</c:v>
                </c:pt>
                <c:pt idx="3510">
                  <c:v>0.11128087598675829</c:v>
                </c:pt>
                <c:pt idx="3511">
                  <c:v>0.11102622867328749</c:v>
                </c:pt>
                <c:pt idx="3512">
                  <c:v>0.11077158135981668</c:v>
                </c:pt>
                <c:pt idx="3513">
                  <c:v>0.11051693404634577</c:v>
                </c:pt>
                <c:pt idx="3514">
                  <c:v>0.11026228673287497</c:v>
                </c:pt>
                <c:pt idx="3515">
                  <c:v>0.11000763941940417</c:v>
                </c:pt>
                <c:pt idx="3516">
                  <c:v>0.10975299210593326</c:v>
                </c:pt>
                <c:pt idx="3517">
                  <c:v>0.10949834479246245</c:v>
                </c:pt>
                <c:pt idx="3518">
                  <c:v>0.10924369747899154</c:v>
                </c:pt>
                <c:pt idx="3519">
                  <c:v>0.10898905016552074</c:v>
                </c:pt>
                <c:pt idx="3520">
                  <c:v>0.10873440285204994</c:v>
                </c:pt>
                <c:pt idx="3521">
                  <c:v>0.10847975553857903</c:v>
                </c:pt>
                <c:pt idx="3522">
                  <c:v>0.10822510822510822</c:v>
                </c:pt>
                <c:pt idx="3523">
                  <c:v>0.10797046091163742</c:v>
                </c:pt>
                <c:pt idx="3524">
                  <c:v>0.10771581359816651</c:v>
                </c:pt>
                <c:pt idx="3525">
                  <c:v>0.10746116628469571</c:v>
                </c:pt>
                <c:pt idx="3526">
                  <c:v>0.10720651897122491</c:v>
                </c:pt>
                <c:pt idx="3527">
                  <c:v>0.10695187165775399</c:v>
                </c:pt>
                <c:pt idx="3528">
                  <c:v>0.10669722434428319</c:v>
                </c:pt>
                <c:pt idx="3529">
                  <c:v>0.10644257703081228</c:v>
                </c:pt>
                <c:pt idx="3530">
                  <c:v>0.10618792971734148</c:v>
                </c:pt>
                <c:pt idx="3531">
                  <c:v>0.10593328240387068</c:v>
                </c:pt>
                <c:pt idx="3532">
                  <c:v>0.10567863509039976</c:v>
                </c:pt>
                <c:pt idx="3533">
                  <c:v>0.10542398777692896</c:v>
                </c:pt>
                <c:pt idx="3534">
                  <c:v>0.10516934046345816</c:v>
                </c:pt>
                <c:pt idx="3535">
                  <c:v>0.10491469314998725</c:v>
                </c:pt>
                <c:pt idx="3536">
                  <c:v>0.10466004583651645</c:v>
                </c:pt>
                <c:pt idx="3537">
                  <c:v>0.10440539852304553</c:v>
                </c:pt>
                <c:pt idx="3538">
                  <c:v>0.10415075120957473</c:v>
                </c:pt>
                <c:pt idx="3539">
                  <c:v>0.10389610389610393</c:v>
                </c:pt>
                <c:pt idx="3540">
                  <c:v>0.10364145658263302</c:v>
                </c:pt>
                <c:pt idx="3541">
                  <c:v>0.10338680926916222</c:v>
                </c:pt>
                <c:pt idx="3542">
                  <c:v>0.10313216195569141</c:v>
                </c:pt>
                <c:pt idx="3543">
                  <c:v>0.1028775146422205</c:v>
                </c:pt>
                <c:pt idx="3544">
                  <c:v>0.1026228673287497</c:v>
                </c:pt>
                <c:pt idx="3545">
                  <c:v>0.10236822001527879</c:v>
                </c:pt>
                <c:pt idx="3546">
                  <c:v>0.10211357270180799</c:v>
                </c:pt>
                <c:pt idx="3547">
                  <c:v>0.10185892538833718</c:v>
                </c:pt>
                <c:pt idx="3548">
                  <c:v>0.10160427807486627</c:v>
                </c:pt>
                <c:pt idx="3549">
                  <c:v>0.10134963076139547</c:v>
                </c:pt>
                <c:pt idx="3550">
                  <c:v>0.10109498344792467</c:v>
                </c:pt>
                <c:pt idx="3551">
                  <c:v>0.10084033613445376</c:v>
                </c:pt>
                <c:pt idx="3552">
                  <c:v>0.10058568882098295</c:v>
                </c:pt>
                <c:pt idx="3553">
                  <c:v>0.10033104150751204</c:v>
                </c:pt>
                <c:pt idx="3554">
                  <c:v>0.10007639419404124</c:v>
                </c:pt>
                <c:pt idx="3555">
                  <c:v>9.9821746880570439E-2</c:v>
                </c:pt>
                <c:pt idx="3556">
                  <c:v>9.9567099567099526E-2</c:v>
                </c:pt>
                <c:pt idx="3557">
                  <c:v>9.9312452253628725E-2</c:v>
                </c:pt>
                <c:pt idx="3558">
                  <c:v>9.9312452253628725E-2</c:v>
                </c:pt>
                <c:pt idx="3559">
                  <c:v>9.9057804940157923E-2</c:v>
                </c:pt>
                <c:pt idx="3560">
                  <c:v>9.880315762668701E-2</c:v>
                </c:pt>
                <c:pt idx="3561">
                  <c:v>9.8548510313216209E-2</c:v>
                </c:pt>
                <c:pt idx="3562">
                  <c:v>9.8548510313216209E-2</c:v>
                </c:pt>
                <c:pt idx="3563">
                  <c:v>9.8293862999745407E-2</c:v>
                </c:pt>
                <c:pt idx="3564">
                  <c:v>9.8039215686274495E-2</c:v>
                </c:pt>
                <c:pt idx="3565">
                  <c:v>9.7784568372803693E-2</c:v>
                </c:pt>
                <c:pt idx="3566">
                  <c:v>9.752992105933278E-2</c:v>
                </c:pt>
                <c:pt idx="3567">
                  <c:v>9.7275273745861979E-2</c:v>
                </c:pt>
                <c:pt idx="3568">
                  <c:v>9.7020626432391177E-2</c:v>
                </c:pt>
                <c:pt idx="3569">
                  <c:v>9.6765979118920264E-2</c:v>
                </c:pt>
                <c:pt idx="3570">
                  <c:v>9.6511331805449463E-2</c:v>
                </c:pt>
                <c:pt idx="3571">
                  <c:v>9.6256684491978661E-2</c:v>
                </c:pt>
                <c:pt idx="3572">
                  <c:v>9.6256684491978661E-2</c:v>
                </c:pt>
                <c:pt idx="3573">
                  <c:v>9.6002037178507749E-2</c:v>
                </c:pt>
                <c:pt idx="3574">
                  <c:v>9.5747389865036947E-2</c:v>
                </c:pt>
                <c:pt idx="3575">
                  <c:v>9.5492742551566034E-2</c:v>
                </c:pt>
                <c:pt idx="3576">
                  <c:v>9.5238095238095233E-2</c:v>
                </c:pt>
                <c:pt idx="3577">
                  <c:v>9.4983447924624431E-2</c:v>
                </c:pt>
                <c:pt idx="3578">
                  <c:v>9.4728800611153519E-2</c:v>
                </c:pt>
                <c:pt idx="3579">
                  <c:v>9.4474153297682717E-2</c:v>
                </c:pt>
                <c:pt idx="3580">
                  <c:v>9.4219505984211915E-2</c:v>
                </c:pt>
                <c:pt idx="3581">
                  <c:v>9.3964858670741003E-2</c:v>
                </c:pt>
                <c:pt idx="3582">
                  <c:v>9.3710211357270201E-2</c:v>
                </c:pt>
                <c:pt idx="3583">
                  <c:v>9.3455564043799288E-2</c:v>
                </c:pt>
                <c:pt idx="3584">
                  <c:v>9.3200916730328487E-2</c:v>
                </c:pt>
                <c:pt idx="3585">
                  <c:v>9.2946269416857685E-2</c:v>
                </c:pt>
                <c:pt idx="3586">
                  <c:v>9.2691622103386773E-2</c:v>
                </c:pt>
                <c:pt idx="3587">
                  <c:v>9.2436974789915971E-2</c:v>
                </c:pt>
                <c:pt idx="3588">
                  <c:v>9.2182327476445169E-2</c:v>
                </c:pt>
                <c:pt idx="3589">
                  <c:v>9.1927680162974257E-2</c:v>
                </c:pt>
                <c:pt idx="3590">
                  <c:v>9.1673032849503455E-2</c:v>
                </c:pt>
                <c:pt idx="3591">
                  <c:v>9.1418385536032543E-2</c:v>
                </c:pt>
                <c:pt idx="3592">
                  <c:v>9.1163738222561741E-2</c:v>
                </c:pt>
                <c:pt idx="3593">
                  <c:v>9.0909090909090939E-2</c:v>
                </c:pt>
                <c:pt idx="3594">
                  <c:v>9.0654443595620027E-2</c:v>
                </c:pt>
                <c:pt idx="3595">
                  <c:v>9.0399796282149225E-2</c:v>
                </c:pt>
                <c:pt idx="3596">
                  <c:v>9.0145148968678424E-2</c:v>
                </c:pt>
                <c:pt idx="3597">
                  <c:v>9.0145148968678424E-2</c:v>
                </c:pt>
                <c:pt idx="3598">
                  <c:v>8.9890501655207511E-2</c:v>
                </c:pt>
                <c:pt idx="3599">
                  <c:v>8.9635854341736709E-2</c:v>
                </c:pt>
                <c:pt idx="3600">
                  <c:v>8.9381207028265797E-2</c:v>
                </c:pt>
                <c:pt idx="3601">
                  <c:v>8.9126559714794995E-2</c:v>
                </c:pt>
                <c:pt idx="3602">
                  <c:v>8.8871912401324193E-2</c:v>
                </c:pt>
                <c:pt idx="3603">
                  <c:v>8.8617265087853281E-2</c:v>
                </c:pt>
                <c:pt idx="3604">
                  <c:v>8.8362617774382479E-2</c:v>
                </c:pt>
                <c:pt idx="3605">
                  <c:v>8.8107970460911678E-2</c:v>
                </c:pt>
                <c:pt idx="3606">
                  <c:v>8.7853323147440765E-2</c:v>
                </c:pt>
                <c:pt idx="3607">
                  <c:v>8.7598675833969963E-2</c:v>
                </c:pt>
                <c:pt idx="3608">
                  <c:v>8.7344028520499162E-2</c:v>
                </c:pt>
                <c:pt idx="3609">
                  <c:v>8.7344028520499162E-2</c:v>
                </c:pt>
                <c:pt idx="3610">
                  <c:v>8.7089381207028249E-2</c:v>
                </c:pt>
                <c:pt idx="3611">
                  <c:v>8.6834733893557448E-2</c:v>
                </c:pt>
                <c:pt idx="3612">
                  <c:v>8.6580086580086535E-2</c:v>
                </c:pt>
                <c:pt idx="3613">
                  <c:v>8.6325439266615733E-2</c:v>
                </c:pt>
                <c:pt idx="3614">
                  <c:v>8.6070791953144932E-2</c:v>
                </c:pt>
                <c:pt idx="3615">
                  <c:v>8.5816144639674019E-2</c:v>
                </c:pt>
                <c:pt idx="3616">
                  <c:v>8.5561497326203217E-2</c:v>
                </c:pt>
                <c:pt idx="3617">
                  <c:v>8.5306850012732416E-2</c:v>
                </c:pt>
                <c:pt idx="3618">
                  <c:v>8.5052202699261503E-2</c:v>
                </c:pt>
                <c:pt idx="3619">
                  <c:v>8.4797555385790702E-2</c:v>
                </c:pt>
                <c:pt idx="3620">
                  <c:v>8.4542908072319789E-2</c:v>
                </c:pt>
                <c:pt idx="3621">
                  <c:v>8.4288260758848987E-2</c:v>
                </c:pt>
                <c:pt idx="3622">
                  <c:v>8.4033613445378186E-2</c:v>
                </c:pt>
                <c:pt idx="3623">
                  <c:v>8.3778966131907273E-2</c:v>
                </c:pt>
                <c:pt idx="3624">
                  <c:v>8.3524318818436472E-2</c:v>
                </c:pt>
                <c:pt idx="3625">
                  <c:v>8.326967150496567E-2</c:v>
                </c:pt>
                <c:pt idx="3626">
                  <c:v>8.3015024191494757E-2</c:v>
                </c:pt>
                <c:pt idx="3627">
                  <c:v>8.2760376878023956E-2</c:v>
                </c:pt>
                <c:pt idx="3628">
                  <c:v>8.2505729564553043E-2</c:v>
                </c:pt>
                <c:pt idx="3629">
                  <c:v>8.2251082251082241E-2</c:v>
                </c:pt>
                <c:pt idx="3630">
                  <c:v>8.199643493761144E-2</c:v>
                </c:pt>
                <c:pt idx="3631">
                  <c:v>8.1741787624140527E-2</c:v>
                </c:pt>
                <c:pt idx="3632">
                  <c:v>8.1487140310669726E-2</c:v>
                </c:pt>
                <c:pt idx="3633">
                  <c:v>8.1232492997198924E-2</c:v>
                </c:pt>
                <c:pt idx="3634">
                  <c:v>8.0977845683728011E-2</c:v>
                </c:pt>
                <c:pt idx="3635">
                  <c:v>8.072319837025721E-2</c:v>
                </c:pt>
                <c:pt idx="3636">
                  <c:v>8.0468551056786297E-2</c:v>
                </c:pt>
                <c:pt idx="3637">
                  <c:v>8.0468551056786297E-2</c:v>
                </c:pt>
                <c:pt idx="3638">
                  <c:v>8.0213903743315496E-2</c:v>
                </c:pt>
                <c:pt idx="3639">
                  <c:v>7.9959256429844694E-2</c:v>
                </c:pt>
                <c:pt idx="3640">
                  <c:v>7.9704609116373781E-2</c:v>
                </c:pt>
                <c:pt idx="3641">
                  <c:v>7.944996180290298E-2</c:v>
                </c:pt>
                <c:pt idx="3642">
                  <c:v>7.9195314489432178E-2</c:v>
                </c:pt>
                <c:pt idx="3643">
                  <c:v>7.8940667175961265E-2</c:v>
                </c:pt>
                <c:pt idx="3644">
                  <c:v>7.8686019862490464E-2</c:v>
                </c:pt>
                <c:pt idx="3645">
                  <c:v>7.8431372549019662E-2</c:v>
                </c:pt>
                <c:pt idx="3646">
                  <c:v>7.8431372549019662E-2</c:v>
                </c:pt>
                <c:pt idx="3647">
                  <c:v>7.817672523554875E-2</c:v>
                </c:pt>
                <c:pt idx="3648">
                  <c:v>7.7922077922077948E-2</c:v>
                </c:pt>
                <c:pt idx="3649">
                  <c:v>7.7667430608607035E-2</c:v>
                </c:pt>
                <c:pt idx="3650">
                  <c:v>7.7412783295136234E-2</c:v>
                </c:pt>
                <c:pt idx="3651">
                  <c:v>7.7158135981665432E-2</c:v>
                </c:pt>
                <c:pt idx="3652">
                  <c:v>7.690348866819452E-2</c:v>
                </c:pt>
                <c:pt idx="3653">
                  <c:v>7.6648841354723718E-2</c:v>
                </c:pt>
                <c:pt idx="3654">
                  <c:v>7.6394194041252916E-2</c:v>
                </c:pt>
                <c:pt idx="3655">
                  <c:v>7.6139546727782004E-2</c:v>
                </c:pt>
                <c:pt idx="3656">
                  <c:v>7.5884899414311202E-2</c:v>
                </c:pt>
                <c:pt idx="3657">
                  <c:v>7.5630252100840289E-2</c:v>
                </c:pt>
                <c:pt idx="3658">
                  <c:v>7.5375604787369488E-2</c:v>
                </c:pt>
                <c:pt idx="3659">
                  <c:v>7.5120957473898686E-2</c:v>
                </c:pt>
                <c:pt idx="3660">
                  <c:v>7.4866310160427774E-2</c:v>
                </c:pt>
                <c:pt idx="3661">
                  <c:v>7.4611662846956972E-2</c:v>
                </c:pt>
                <c:pt idx="3662">
                  <c:v>7.435701553348617E-2</c:v>
                </c:pt>
                <c:pt idx="3663">
                  <c:v>7.4102368220015258E-2</c:v>
                </c:pt>
                <c:pt idx="3664">
                  <c:v>7.3847720906544456E-2</c:v>
                </c:pt>
                <c:pt idx="3665">
                  <c:v>7.3593073593073544E-2</c:v>
                </c:pt>
                <c:pt idx="3666">
                  <c:v>7.3338426279602742E-2</c:v>
                </c:pt>
                <c:pt idx="3667">
                  <c:v>7.308377896613194E-2</c:v>
                </c:pt>
                <c:pt idx="3668">
                  <c:v>7.2829131652661028E-2</c:v>
                </c:pt>
                <c:pt idx="3669">
                  <c:v>7.2574484339190226E-2</c:v>
                </c:pt>
                <c:pt idx="3670">
                  <c:v>7.2319837025719425E-2</c:v>
                </c:pt>
                <c:pt idx="3671">
                  <c:v>7.2065189712248512E-2</c:v>
                </c:pt>
                <c:pt idx="3672">
                  <c:v>7.181054239877771E-2</c:v>
                </c:pt>
                <c:pt idx="3673">
                  <c:v>7.1555895085306798E-2</c:v>
                </c:pt>
                <c:pt idx="3674">
                  <c:v>7.1301247771835996E-2</c:v>
                </c:pt>
                <c:pt idx="3675">
                  <c:v>7.1046600458365194E-2</c:v>
                </c:pt>
                <c:pt idx="3676">
                  <c:v>7.0791953144894282E-2</c:v>
                </c:pt>
                <c:pt idx="3677">
                  <c:v>7.0791953144894282E-2</c:v>
                </c:pt>
                <c:pt idx="3678">
                  <c:v>7.053730583142348E-2</c:v>
                </c:pt>
                <c:pt idx="3679">
                  <c:v>7.0282658517952679E-2</c:v>
                </c:pt>
                <c:pt idx="3680">
                  <c:v>7.0028011204481766E-2</c:v>
                </c:pt>
                <c:pt idx="3681">
                  <c:v>6.9773363891010964E-2</c:v>
                </c:pt>
                <c:pt idx="3682">
                  <c:v>6.9518716577540052E-2</c:v>
                </c:pt>
                <c:pt idx="3683">
                  <c:v>6.926406926406925E-2</c:v>
                </c:pt>
                <c:pt idx="3684">
                  <c:v>6.9009421950598449E-2</c:v>
                </c:pt>
                <c:pt idx="3685">
                  <c:v>6.8754774637127536E-2</c:v>
                </c:pt>
                <c:pt idx="3686">
                  <c:v>6.8500127323656734E-2</c:v>
                </c:pt>
                <c:pt idx="3687">
                  <c:v>6.8245480010185933E-2</c:v>
                </c:pt>
                <c:pt idx="3688">
                  <c:v>6.799083269671502E-2</c:v>
                </c:pt>
                <c:pt idx="3689">
                  <c:v>6.7736185383244218E-2</c:v>
                </c:pt>
                <c:pt idx="3690">
                  <c:v>6.7481538069773417E-2</c:v>
                </c:pt>
                <c:pt idx="3691">
                  <c:v>6.7226890756302504E-2</c:v>
                </c:pt>
                <c:pt idx="3692">
                  <c:v>6.7226890756302504E-2</c:v>
                </c:pt>
                <c:pt idx="3693">
                  <c:v>6.6972243442831703E-2</c:v>
                </c:pt>
                <c:pt idx="3694">
                  <c:v>6.671759612936079E-2</c:v>
                </c:pt>
                <c:pt idx="3695">
                  <c:v>6.6462948815889988E-2</c:v>
                </c:pt>
                <c:pt idx="3696">
                  <c:v>6.6208301502419187E-2</c:v>
                </c:pt>
                <c:pt idx="3697">
                  <c:v>6.5953654188948274E-2</c:v>
                </c:pt>
                <c:pt idx="3698">
                  <c:v>6.5699006875477473E-2</c:v>
                </c:pt>
                <c:pt idx="3699">
                  <c:v>6.5444359562006671E-2</c:v>
                </c:pt>
                <c:pt idx="3700">
                  <c:v>6.5444359562006671E-2</c:v>
                </c:pt>
                <c:pt idx="3701">
                  <c:v>6.5189712248535758E-2</c:v>
                </c:pt>
                <c:pt idx="3702">
                  <c:v>6.4935064935064957E-2</c:v>
                </c:pt>
                <c:pt idx="3703">
                  <c:v>6.4680417621594044E-2</c:v>
                </c:pt>
                <c:pt idx="3704">
                  <c:v>6.4425770308123242E-2</c:v>
                </c:pt>
                <c:pt idx="3705">
                  <c:v>6.4171122994652441E-2</c:v>
                </c:pt>
                <c:pt idx="3706">
                  <c:v>6.3916475681181528E-2</c:v>
                </c:pt>
                <c:pt idx="3707">
                  <c:v>6.3661828367710727E-2</c:v>
                </c:pt>
                <c:pt idx="3708">
                  <c:v>6.3407181054239925E-2</c:v>
                </c:pt>
                <c:pt idx="3709">
                  <c:v>6.3407181054239925E-2</c:v>
                </c:pt>
                <c:pt idx="3710">
                  <c:v>6.3152533740769012E-2</c:v>
                </c:pt>
                <c:pt idx="3711">
                  <c:v>6.2897886427298211E-2</c:v>
                </c:pt>
                <c:pt idx="3712">
                  <c:v>6.2643239113827298E-2</c:v>
                </c:pt>
                <c:pt idx="3713">
                  <c:v>6.2388591800356497E-2</c:v>
                </c:pt>
                <c:pt idx="3714">
                  <c:v>6.2133944486885695E-2</c:v>
                </c:pt>
                <c:pt idx="3715">
                  <c:v>6.1879297173414782E-2</c:v>
                </c:pt>
                <c:pt idx="3716">
                  <c:v>6.1624649859943981E-2</c:v>
                </c:pt>
                <c:pt idx="3717">
                  <c:v>6.1370002546473179E-2</c:v>
                </c:pt>
                <c:pt idx="3718">
                  <c:v>6.1115355233002266E-2</c:v>
                </c:pt>
                <c:pt idx="3719">
                  <c:v>6.0860707919531465E-2</c:v>
                </c:pt>
                <c:pt idx="3720">
                  <c:v>6.0606060606060552E-2</c:v>
                </c:pt>
                <c:pt idx="3721">
                  <c:v>6.0351413292589751E-2</c:v>
                </c:pt>
                <c:pt idx="3722">
                  <c:v>6.0096765979118949E-2</c:v>
                </c:pt>
                <c:pt idx="3723">
                  <c:v>5.9842118665648036E-2</c:v>
                </c:pt>
                <c:pt idx="3724">
                  <c:v>5.9587471352177235E-2</c:v>
                </c:pt>
                <c:pt idx="3725">
                  <c:v>5.9587471352177235E-2</c:v>
                </c:pt>
                <c:pt idx="3726">
                  <c:v>5.9332824038706433E-2</c:v>
                </c:pt>
                <c:pt idx="3727">
                  <c:v>5.9078176725235521E-2</c:v>
                </c:pt>
                <c:pt idx="3728">
                  <c:v>5.8823529411764719E-2</c:v>
                </c:pt>
                <c:pt idx="3729">
                  <c:v>5.8568882098293917E-2</c:v>
                </c:pt>
                <c:pt idx="3730">
                  <c:v>5.8314234784823005E-2</c:v>
                </c:pt>
                <c:pt idx="3731">
                  <c:v>5.8059587471352203E-2</c:v>
                </c:pt>
                <c:pt idx="3732">
                  <c:v>5.780494015788129E-2</c:v>
                </c:pt>
                <c:pt idx="3733">
                  <c:v>5.7550292844410489E-2</c:v>
                </c:pt>
                <c:pt idx="3734">
                  <c:v>5.7295645530939687E-2</c:v>
                </c:pt>
                <c:pt idx="3735">
                  <c:v>5.7040998217468775E-2</c:v>
                </c:pt>
                <c:pt idx="3736">
                  <c:v>5.6786350903997973E-2</c:v>
                </c:pt>
                <c:pt idx="3737">
                  <c:v>5.6531703590527171E-2</c:v>
                </c:pt>
                <c:pt idx="3738">
                  <c:v>5.6277056277056259E-2</c:v>
                </c:pt>
                <c:pt idx="3739">
                  <c:v>5.6022408963585457E-2</c:v>
                </c:pt>
                <c:pt idx="3740">
                  <c:v>5.5767761650114545E-2</c:v>
                </c:pt>
                <c:pt idx="3741">
                  <c:v>5.5513114336643743E-2</c:v>
                </c:pt>
                <c:pt idx="3742">
                  <c:v>5.5258467023172941E-2</c:v>
                </c:pt>
                <c:pt idx="3743">
                  <c:v>5.5003819709702029E-2</c:v>
                </c:pt>
                <c:pt idx="3744">
                  <c:v>5.4749172396231227E-2</c:v>
                </c:pt>
                <c:pt idx="3745">
                  <c:v>5.4494525082760426E-2</c:v>
                </c:pt>
                <c:pt idx="3746">
                  <c:v>5.4239877769289513E-2</c:v>
                </c:pt>
                <c:pt idx="3747">
                  <c:v>5.4239877769289513E-2</c:v>
                </c:pt>
                <c:pt idx="3748">
                  <c:v>5.3985230455818711E-2</c:v>
                </c:pt>
                <c:pt idx="3749">
                  <c:v>5.3985230455818711E-2</c:v>
                </c:pt>
                <c:pt idx="3750">
                  <c:v>5.3730583142347799E-2</c:v>
                </c:pt>
                <c:pt idx="3751">
                  <c:v>5.3475935828876997E-2</c:v>
                </c:pt>
                <c:pt idx="3752">
                  <c:v>5.3221288515406195E-2</c:v>
                </c:pt>
                <c:pt idx="3753">
                  <c:v>5.2966641201935283E-2</c:v>
                </c:pt>
                <c:pt idx="3754">
                  <c:v>5.2711993888464481E-2</c:v>
                </c:pt>
                <c:pt idx="3755">
                  <c:v>5.2711993888464481E-2</c:v>
                </c:pt>
                <c:pt idx="3756">
                  <c:v>5.245734657499368E-2</c:v>
                </c:pt>
                <c:pt idx="3757">
                  <c:v>5.245734657499368E-2</c:v>
                </c:pt>
                <c:pt idx="3758">
                  <c:v>5.245734657499368E-2</c:v>
                </c:pt>
                <c:pt idx="3759">
                  <c:v>5.2202699261522767E-2</c:v>
                </c:pt>
                <c:pt idx="3760">
                  <c:v>5.1948051948051965E-2</c:v>
                </c:pt>
                <c:pt idx="3761">
                  <c:v>5.1693404634581053E-2</c:v>
                </c:pt>
                <c:pt idx="3762">
                  <c:v>5.1438757321110251E-2</c:v>
                </c:pt>
                <c:pt idx="3763">
                  <c:v>5.118411000763945E-2</c:v>
                </c:pt>
                <c:pt idx="3764">
                  <c:v>5.0929462694168537E-2</c:v>
                </c:pt>
                <c:pt idx="3765">
                  <c:v>5.0674815380697735E-2</c:v>
                </c:pt>
                <c:pt idx="3766">
                  <c:v>5.0674815380697735E-2</c:v>
                </c:pt>
                <c:pt idx="3767">
                  <c:v>5.0420168067226934E-2</c:v>
                </c:pt>
                <c:pt idx="3768">
                  <c:v>5.0165520753756021E-2</c:v>
                </c:pt>
                <c:pt idx="3769">
                  <c:v>4.9910873440285219E-2</c:v>
                </c:pt>
                <c:pt idx="3770">
                  <c:v>4.9656226126814307E-2</c:v>
                </c:pt>
                <c:pt idx="3771">
                  <c:v>4.9401578813343505E-2</c:v>
                </c:pt>
                <c:pt idx="3772">
                  <c:v>4.9146931499872704E-2</c:v>
                </c:pt>
                <c:pt idx="3773">
                  <c:v>4.8892284186401791E-2</c:v>
                </c:pt>
                <c:pt idx="3774">
                  <c:v>4.8637636872930989E-2</c:v>
                </c:pt>
                <c:pt idx="3775">
                  <c:v>4.8382989559460188E-2</c:v>
                </c:pt>
                <c:pt idx="3776">
                  <c:v>4.8128342245989275E-2</c:v>
                </c:pt>
                <c:pt idx="3777">
                  <c:v>4.8128342245989275E-2</c:v>
                </c:pt>
                <c:pt idx="3778">
                  <c:v>4.7873694932518474E-2</c:v>
                </c:pt>
                <c:pt idx="3779">
                  <c:v>4.7619047619047672E-2</c:v>
                </c:pt>
                <c:pt idx="3780">
                  <c:v>4.7364400305576759E-2</c:v>
                </c:pt>
                <c:pt idx="3781">
                  <c:v>4.7109752992105958E-2</c:v>
                </c:pt>
                <c:pt idx="3782">
                  <c:v>4.7109752992105958E-2</c:v>
                </c:pt>
                <c:pt idx="3783">
                  <c:v>4.6855105678635045E-2</c:v>
                </c:pt>
                <c:pt idx="3784">
                  <c:v>4.6600458365164243E-2</c:v>
                </c:pt>
                <c:pt idx="3785">
                  <c:v>4.6345811051693442E-2</c:v>
                </c:pt>
                <c:pt idx="3786">
                  <c:v>4.6091163738222529E-2</c:v>
                </c:pt>
                <c:pt idx="3787">
                  <c:v>4.5836516424751728E-2</c:v>
                </c:pt>
                <c:pt idx="3788">
                  <c:v>4.5581869111280926E-2</c:v>
                </c:pt>
                <c:pt idx="3789">
                  <c:v>4.5327221797810013E-2</c:v>
                </c:pt>
                <c:pt idx="3790">
                  <c:v>4.5327221797810013E-2</c:v>
                </c:pt>
                <c:pt idx="3791">
                  <c:v>4.5072574484339212E-2</c:v>
                </c:pt>
                <c:pt idx="3792">
                  <c:v>4.4817927170868299E-2</c:v>
                </c:pt>
                <c:pt idx="3793">
                  <c:v>4.4563279857397498E-2</c:v>
                </c:pt>
                <c:pt idx="3794">
                  <c:v>4.4563279857397498E-2</c:v>
                </c:pt>
                <c:pt idx="3795">
                  <c:v>4.4308632543926696E-2</c:v>
                </c:pt>
                <c:pt idx="3796">
                  <c:v>4.4053985230455783E-2</c:v>
                </c:pt>
                <c:pt idx="3797">
                  <c:v>4.3799337916984982E-2</c:v>
                </c:pt>
                <c:pt idx="3798">
                  <c:v>4.354469060351418E-2</c:v>
                </c:pt>
                <c:pt idx="3799">
                  <c:v>4.354469060351418E-2</c:v>
                </c:pt>
                <c:pt idx="3800">
                  <c:v>4.3290043290043267E-2</c:v>
                </c:pt>
                <c:pt idx="3801">
                  <c:v>4.3035395976572466E-2</c:v>
                </c:pt>
                <c:pt idx="3802">
                  <c:v>4.2780748663101553E-2</c:v>
                </c:pt>
                <c:pt idx="3803">
                  <c:v>4.2780748663101553E-2</c:v>
                </c:pt>
                <c:pt idx="3804">
                  <c:v>4.2526101349630752E-2</c:v>
                </c:pt>
                <c:pt idx="3805">
                  <c:v>4.227145403615995E-2</c:v>
                </c:pt>
                <c:pt idx="3806">
                  <c:v>4.2016806722689037E-2</c:v>
                </c:pt>
                <c:pt idx="3807">
                  <c:v>4.1762159409218236E-2</c:v>
                </c:pt>
                <c:pt idx="3808">
                  <c:v>4.1507512095747434E-2</c:v>
                </c:pt>
                <c:pt idx="3809">
                  <c:v>4.1252864782276522E-2</c:v>
                </c:pt>
                <c:pt idx="3810">
                  <c:v>4.099821746880572E-2</c:v>
                </c:pt>
                <c:pt idx="3811">
                  <c:v>4.099821746880572E-2</c:v>
                </c:pt>
                <c:pt idx="3812">
                  <c:v>4.099821746880572E-2</c:v>
                </c:pt>
                <c:pt idx="3813">
                  <c:v>4.099821746880572E-2</c:v>
                </c:pt>
                <c:pt idx="3814">
                  <c:v>4.0743570155334807E-2</c:v>
                </c:pt>
                <c:pt idx="3815">
                  <c:v>4.0488922841864006E-2</c:v>
                </c:pt>
                <c:pt idx="3816">
                  <c:v>4.0234275528393204E-2</c:v>
                </c:pt>
                <c:pt idx="3817">
                  <c:v>3.9979628214922291E-2</c:v>
                </c:pt>
                <c:pt idx="3818">
                  <c:v>3.972498090145149E-2</c:v>
                </c:pt>
                <c:pt idx="3819">
                  <c:v>3.9470333587980688E-2</c:v>
                </c:pt>
                <c:pt idx="3820">
                  <c:v>3.9215686274509776E-2</c:v>
                </c:pt>
                <c:pt idx="3821">
                  <c:v>3.8961038961038974E-2</c:v>
                </c:pt>
                <c:pt idx="3822">
                  <c:v>3.8706391647568172E-2</c:v>
                </c:pt>
                <c:pt idx="3823">
                  <c:v>3.845174433409726E-2</c:v>
                </c:pt>
                <c:pt idx="3824">
                  <c:v>3.8197097020626458E-2</c:v>
                </c:pt>
                <c:pt idx="3825">
                  <c:v>3.7942449707155546E-2</c:v>
                </c:pt>
                <c:pt idx="3826">
                  <c:v>3.7687802393684744E-2</c:v>
                </c:pt>
                <c:pt idx="3827">
                  <c:v>3.7687802393684744E-2</c:v>
                </c:pt>
                <c:pt idx="3828">
                  <c:v>3.7433155080213942E-2</c:v>
                </c:pt>
                <c:pt idx="3829">
                  <c:v>3.717850776674303E-2</c:v>
                </c:pt>
                <c:pt idx="3830">
                  <c:v>3.6923860453272228E-2</c:v>
                </c:pt>
                <c:pt idx="3831">
                  <c:v>3.6669213139801426E-2</c:v>
                </c:pt>
                <c:pt idx="3832">
                  <c:v>3.6414565826330514E-2</c:v>
                </c:pt>
                <c:pt idx="3833">
                  <c:v>3.6159918512859712E-2</c:v>
                </c:pt>
                <c:pt idx="3834">
                  <c:v>3.59052711993888E-2</c:v>
                </c:pt>
                <c:pt idx="3835">
                  <c:v>3.5650623885917998E-2</c:v>
                </c:pt>
                <c:pt idx="3836">
                  <c:v>3.5395976572447196E-2</c:v>
                </c:pt>
                <c:pt idx="3837">
                  <c:v>3.5141329258976284E-2</c:v>
                </c:pt>
                <c:pt idx="3838">
                  <c:v>3.5141329258976284E-2</c:v>
                </c:pt>
                <c:pt idx="3839">
                  <c:v>3.4886681945505482E-2</c:v>
                </c:pt>
                <c:pt idx="3840">
                  <c:v>3.4632034632034681E-2</c:v>
                </c:pt>
                <c:pt idx="3841">
                  <c:v>3.4377387318563768E-2</c:v>
                </c:pt>
                <c:pt idx="3842">
                  <c:v>3.4377387318563768E-2</c:v>
                </c:pt>
                <c:pt idx="3843">
                  <c:v>3.4122740005092966E-2</c:v>
                </c:pt>
                <c:pt idx="3844">
                  <c:v>3.3868092691622054E-2</c:v>
                </c:pt>
                <c:pt idx="3845">
                  <c:v>3.3613445378151252E-2</c:v>
                </c:pt>
                <c:pt idx="3846">
                  <c:v>3.3358798064680451E-2</c:v>
                </c:pt>
                <c:pt idx="3847">
                  <c:v>3.3104150751209538E-2</c:v>
                </c:pt>
                <c:pt idx="3848">
                  <c:v>3.2849503437738736E-2</c:v>
                </c:pt>
                <c:pt idx="3849">
                  <c:v>3.2849503437738736E-2</c:v>
                </c:pt>
                <c:pt idx="3850">
                  <c:v>3.2594856124267935E-2</c:v>
                </c:pt>
                <c:pt idx="3851">
                  <c:v>3.2340208810797022E-2</c:v>
                </c:pt>
                <c:pt idx="3852">
                  <c:v>3.208556149732622E-2</c:v>
                </c:pt>
                <c:pt idx="3853">
                  <c:v>3.1830914183855308E-2</c:v>
                </c:pt>
                <c:pt idx="3854">
                  <c:v>3.1576266870384506E-2</c:v>
                </c:pt>
                <c:pt idx="3855">
                  <c:v>3.1321619556913705E-2</c:v>
                </c:pt>
                <c:pt idx="3856">
                  <c:v>3.1066972243442792E-2</c:v>
                </c:pt>
                <c:pt idx="3857">
                  <c:v>3.081232492997199E-2</c:v>
                </c:pt>
                <c:pt idx="3858">
                  <c:v>3.0557677616501189E-2</c:v>
                </c:pt>
                <c:pt idx="3859">
                  <c:v>3.0303030303030276E-2</c:v>
                </c:pt>
                <c:pt idx="3860">
                  <c:v>3.0048382989559475E-2</c:v>
                </c:pt>
                <c:pt idx="3861">
                  <c:v>2.9793735676088562E-2</c:v>
                </c:pt>
                <c:pt idx="3862">
                  <c:v>2.953908836261776E-2</c:v>
                </c:pt>
                <c:pt idx="3863">
                  <c:v>2.953908836261776E-2</c:v>
                </c:pt>
                <c:pt idx="3864">
                  <c:v>2.9284441049146959E-2</c:v>
                </c:pt>
                <c:pt idx="3865">
                  <c:v>2.9029793735676046E-2</c:v>
                </c:pt>
                <c:pt idx="3866">
                  <c:v>2.8775146422205244E-2</c:v>
                </c:pt>
                <c:pt idx="3867">
                  <c:v>2.8520499108734443E-2</c:v>
                </c:pt>
                <c:pt idx="3868">
                  <c:v>2.826585179526353E-2</c:v>
                </c:pt>
                <c:pt idx="3869">
                  <c:v>2.8011204481792729E-2</c:v>
                </c:pt>
                <c:pt idx="3870">
                  <c:v>2.7756557168321927E-2</c:v>
                </c:pt>
                <c:pt idx="3871">
                  <c:v>2.7501909854851014E-2</c:v>
                </c:pt>
                <c:pt idx="3872">
                  <c:v>2.7247262541380213E-2</c:v>
                </c:pt>
                <c:pt idx="3873">
                  <c:v>2.69926152279093E-2</c:v>
                </c:pt>
                <c:pt idx="3874">
                  <c:v>2.6737967914438499E-2</c:v>
                </c:pt>
                <c:pt idx="3875">
                  <c:v>2.6483320600967697E-2</c:v>
                </c:pt>
                <c:pt idx="3876">
                  <c:v>2.6483320600967697E-2</c:v>
                </c:pt>
                <c:pt idx="3877">
                  <c:v>2.6228673287496784E-2</c:v>
                </c:pt>
                <c:pt idx="3878">
                  <c:v>2.5974025974025983E-2</c:v>
                </c:pt>
                <c:pt idx="3879">
                  <c:v>2.5719378660555181E-2</c:v>
                </c:pt>
                <c:pt idx="3880">
                  <c:v>2.5719378660555181E-2</c:v>
                </c:pt>
                <c:pt idx="3881">
                  <c:v>2.5464731347084268E-2</c:v>
                </c:pt>
                <c:pt idx="3882">
                  <c:v>2.5210084033613467E-2</c:v>
                </c:pt>
                <c:pt idx="3883">
                  <c:v>2.4955436720142554E-2</c:v>
                </c:pt>
                <c:pt idx="3884">
                  <c:v>2.4700789406671753E-2</c:v>
                </c:pt>
                <c:pt idx="3885">
                  <c:v>2.4700789406671753E-2</c:v>
                </c:pt>
                <c:pt idx="3886">
                  <c:v>2.4446142093200951E-2</c:v>
                </c:pt>
                <c:pt idx="3887">
                  <c:v>2.4191494779730038E-2</c:v>
                </c:pt>
                <c:pt idx="3888">
                  <c:v>2.3936847466259237E-2</c:v>
                </c:pt>
                <c:pt idx="3889">
                  <c:v>2.3682200152788435E-2</c:v>
                </c:pt>
                <c:pt idx="3890">
                  <c:v>2.3427552839317523E-2</c:v>
                </c:pt>
                <c:pt idx="3891">
                  <c:v>2.3172905525846721E-2</c:v>
                </c:pt>
                <c:pt idx="3892">
                  <c:v>2.2918258212375808E-2</c:v>
                </c:pt>
                <c:pt idx="3893">
                  <c:v>2.2663610898905007E-2</c:v>
                </c:pt>
                <c:pt idx="3894">
                  <c:v>2.2408963585434205E-2</c:v>
                </c:pt>
                <c:pt idx="3895">
                  <c:v>2.2154316271963292E-2</c:v>
                </c:pt>
                <c:pt idx="3896">
                  <c:v>2.1899668958492491E-2</c:v>
                </c:pt>
                <c:pt idx="3897">
                  <c:v>2.1899668958492491E-2</c:v>
                </c:pt>
                <c:pt idx="3898">
                  <c:v>2.1645021645021689E-2</c:v>
                </c:pt>
                <c:pt idx="3899">
                  <c:v>2.1390374331550777E-2</c:v>
                </c:pt>
                <c:pt idx="3900">
                  <c:v>2.1135727018079975E-2</c:v>
                </c:pt>
                <c:pt idx="3901">
                  <c:v>2.0881079704609062E-2</c:v>
                </c:pt>
                <c:pt idx="3902">
                  <c:v>2.0626432391138261E-2</c:v>
                </c:pt>
                <c:pt idx="3903">
                  <c:v>2.0371785077667459E-2</c:v>
                </c:pt>
                <c:pt idx="3904">
                  <c:v>2.0117137764196547E-2</c:v>
                </c:pt>
                <c:pt idx="3905">
                  <c:v>1.9862490450725745E-2</c:v>
                </c:pt>
                <c:pt idx="3906">
                  <c:v>1.9607843137254943E-2</c:v>
                </c:pt>
                <c:pt idx="3907">
                  <c:v>1.9353195823784031E-2</c:v>
                </c:pt>
                <c:pt idx="3908">
                  <c:v>1.9098548510313229E-2</c:v>
                </c:pt>
                <c:pt idx="3909">
                  <c:v>1.8843901196842427E-2</c:v>
                </c:pt>
                <c:pt idx="3910">
                  <c:v>1.8589253883371515E-2</c:v>
                </c:pt>
                <c:pt idx="3911">
                  <c:v>1.8334606569900713E-2</c:v>
                </c:pt>
                <c:pt idx="3912">
                  <c:v>1.8079959256429801E-2</c:v>
                </c:pt>
                <c:pt idx="3913">
                  <c:v>1.8079959256429801E-2</c:v>
                </c:pt>
                <c:pt idx="3914">
                  <c:v>1.7825311942958999E-2</c:v>
                </c:pt>
                <c:pt idx="3915">
                  <c:v>1.7825311942958999E-2</c:v>
                </c:pt>
                <c:pt idx="3916">
                  <c:v>1.7570664629488197E-2</c:v>
                </c:pt>
                <c:pt idx="3917">
                  <c:v>1.7316017316017285E-2</c:v>
                </c:pt>
                <c:pt idx="3918">
                  <c:v>1.7061370002546483E-2</c:v>
                </c:pt>
                <c:pt idx="3919">
                  <c:v>1.6806722689075682E-2</c:v>
                </c:pt>
                <c:pt idx="3920">
                  <c:v>1.6552075375604769E-2</c:v>
                </c:pt>
                <c:pt idx="3921">
                  <c:v>1.6297428062133967E-2</c:v>
                </c:pt>
                <c:pt idx="3922">
                  <c:v>1.6042780748663055E-2</c:v>
                </c:pt>
                <c:pt idx="3923">
                  <c:v>1.5788133435192253E-2</c:v>
                </c:pt>
                <c:pt idx="3924">
                  <c:v>1.5533486121721451E-2</c:v>
                </c:pt>
                <c:pt idx="3925">
                  <c:v>1.5278838808250539E-2</c:v>
                </c:pt>
                <c:pt idx="3926">
                  <c:v>1.5024191494779737E-2</c:v>
                </c:pt>
                <c:pt idx="3927">
                  <c:v>1.4769544181308936E-2</c:v>
                </c:pt>
                <c:pt idx="3928">
                  <c:v>1.4514896867838023E-2</c:v>
                </c:pt>
                <c:pt idx="3929">
                  <c:v>1.4260249554367221E-2</c:v>
                </c:pt>
                <c:pt idx="3930">
                  <c:v>1.4005602240896309E-2</c:v>
                </c:pt>
                <c:pt idx="3931">
                  <c:v>1.4005602240896309E-2</c:v>
                </c:pt>
                <c:pt idx="3932">
                  <c:v>1.3750954927425507E-2</c:v>
                </c:pt>
                <c:pt idx="3933">
                  <c:v>1.3496307613954706E-2</c:v>
                </c:pt>
                <c:pt idx="3934">
                  <c:v>1.3241660300483793E-2</c:v>
                </c:pt>
                <c:pt idx="3935">
                  <c:v>1.2987012987012991E-2</c:v>
                </c:pt>
                <c:pt idx="3936">
                  <c:v>1.273236567354219E-2</c:v>
                </c:pt>
                <c:pt idx="3937">
                  <c:v>1.273236567354219E-2</c:v>
                </c:pt>
                <c:pt idx="3938">
                  <c:v>1.2477718360071277E-2</c:v>
                </c:pt>
                <c:pt idx="3939">
                  <c:v>1.2223071046600475E-2</c:v>
                </c:pt>
                <c:pt idx="3940">
                  <c:v>1.1968423733129563E-2</c:v>
                </c:pt>
                <c:pt idx="3941">
                  <c:v>1.1713776419658761E-2</c:v>
                </c:pt>
                <c:pt idx="3942">
                  <c:v>1.145912910618796E-2</c:v>
                </c:pt>
                <c:pt idx="3943">
                  <c:v>1.145912910618796E-2</c:v>
                </c:pt>
                <c:pt idx="3944">
                  <c:v>1.1204481792717047E-2</c:v>
                </c:pt>
                <c:pt idx="3945">
                  <c:v>1.0949834479246245E-2</c:v>
                </c:pt>
                <c:pt idx="3946">
                  <c:v>1.0695187165775444E-2</c:v>
                </c:pt>
                <c:pt idx="3947">
                  <c:v>1.0440539852304531E-2</c:v>
                </c:pt>
                <c:pt idx="3948">
                  <c:v>1.0440539852304531E-2</c:v>
                </c:pt>
                <c:pt idx="3949">
                  <c:v>1.018589253883373E-2</c:v>
                </c:pt>
                <c:pt idx="3950">
                  <c:v>9.931245225362817E-3</c:v>
                </c:pt>
                <c:pt idx="3951">
                  <c:v>9.6765979118920153E-3</c:v>
                </c:pt>
                <c:pt idx="3952">
                  <c:v>9.4219505984212137E-3</c:v>
                </c:pt>
                <c:pt idx="3953">
                  <c:v>9.1673032849503011E-3</c:v>
                </c:pt>
                <c:pt idx="3954">
                  <c:v>9.1673032849503011E-3</c:v>
                </c:pt>
                <c:pt idx="3955">
                  <c:v>8.9126559714794995E-3</c:v>
                </c:pt>
                <c:pt idx="3956">
                  <c:v>8.9126559714794995E-3</c:v>
                </c:pt>
                <c:pt idx="3957">
                  <c:v>8.6580086580086979E-3</c:v>
                </c:pt>
                <c:pt idx="3958">
                  <c:v>8.4033613445377853E-3</c:v>
                </c:pt>
                <c:pt idx="3959">
                  <c:v>8.1487140310669837E-3</c:v>
                </c:pt>
                <c:pt idx="3960">
                  <c:v>7.8940667175961821E-3</c:v>
                </c:pt>
                <c:pt idx="3961">
                  <c:v>7.6394194041252694E-3</c:v>
                </c:pt>
                <c:pt idx="3962">
                  <c:v>7.3847720906544678E-3</c:v>
                </c:pt>
                <c:pt idx="3963">
                  <c:v>7.1301247771835552E-3</c:v>
                </c:pt>
                <c:pt idx="3964">
                  <c:v>6.8754774637127536E-3</c:v>
                </c:pt>
                <c:pt idx="3965">
                  <c:v>6.620830150241952E-3</c:v>
                </c:pt>
                <c:pt idx="3966">
                  <c:v>6.3661828367710394E-3</c:v>
                </c:pt>
                <c:pt idx="3967">
                  <c:v>6.1115355233002377E-3</c:v>
                </c:pt>
                <c:pt idx="3968">
                  <c:v>5.8568882098294361E-3</c:v>
                </c:pt>
                <c:pt idx="3969">
                  <c:v>5.6022408963585235E-3</c:v>
                </c:pt>
                <c:pt idx="3970">
                  <c:v>5.3475935828877219E-3</c:v>
                </c:pt>
                <c:pt idx="3971">
                  <c:v>5.0929462694168093E-3</c:v>
                </c:pt>
                <c:pt idx="3972">
                  <c:v>4.8382989559460077E-3</c:v>
                </c:pt>
                <c:pt idx="3973">
                  <c:v>4.5836516424752061E-3</c:v>
                </c:pt>
                <c:pt idx="3974">
                  <c:v>4.5836516424752061E-3</c:v>
                </c:pt>
                <c:pt idx="3975">
                  <c:v>4.3290043290042934E-3</c:v>
                </c:pt>
                <c:pt idx="3976">
                  <c:v>4.0743570155334918E-3</c:v>
                </c:pt>
                <c:pt idx="3977">
                  <c:v>4.0743570155334918E-3</c:v>
                </c:pt>
                <c:pt idx="3978">
                  <c:v>3.8197097020626902E-3</c:v>
                </c:pt>
                <c:pt idx="3979">
                  <c:v>3.5650623885917776E-3</c:v>
                </c:pt>
                <c:pt idx="3980">
                  <c:v>3.5650623885917776E-3</c:v>
                </c:pt>
                <c:pt idx="3981">
                  <c:v>3.310415075120976E-3</c:v>
                </c:pt>
                <c:pt idx="3982">
                  <c:v>3.0557677616500634E-3</c:v>
                </c:pt>
                <c:pt idx="3983">
                  <c:v>3.0557677616500634E-3</c:v>
                </c:pt>
                <c:pt idx="3984">
                  <c:v>2.8011204481792618E-3</c:v>
                </c:pt>
                <c:pt idx="3985">
                  <c:v>2.8011204481792618E-3</c:v>
                </c:pt>
                <c:pt idx="3986">
                  <c:v>2.5464731347084602E-3</c:v>
                </c:pt>
                <c:pt idx="3987">
                  <c:v>2.2918258212375475E-3</c:v>
                </c:pt>
                <c:pt idx="3988">
                  <c:v>2.2918258212375475E-3</c:v>
                </c:pt>
                <c:pt idx="3989">
                  <c:v>2.2918258212375475E-3</c:v>
                </c:pt>
                <c:pt idx="3990">
                  <c:v>2.0371785077667459E-3</c:v>
                </c:pt>
                <c:pt idx="3991">
                  <c:v>1.7825311942959443E-3</c:v>
                </c:pt>
                <c:pt idx="3992">
                  <c:v>1.5278838808250317E-3</c:v>
                </c:pt>
                <c:pt idx="3993">
                  <c:v>1.2732365673542301E-3</c:v>
                </c:pt>
                <c:pt idx="3994">
                  <c:v>1.0185892538833174E-3</c:v>
                </c:pt>
                <c:pt idx="3995">
                  <c:v>7.6394194041251584E-4</c:v>
                </c:pt>
                <c:pt idx="3996">
                  <c:v>5.0929462694171423E-4</c:v>
                </c:pt>
                <c:pt idx="3997">
                  <c:v>2.5464731347080161E-4</c:v>
                </c:pt>
                <c:pt idx="3998">
                  <c:v>0</c:v>
                </c:pt>
                <c:pt idx="3999">
                  <c:v>0</c:v>
                </c:pt>
              </c:numCache>
            </c:numRef>
          </c:xVal>
          <c:yVal>
            <c:numRef>
              <c:f>Modelo_Probit!$AN$4:$AN$4003</c:f>
              <c:numCache>
                <c:formatCode>General</c:formatCode>
                <c:ptCount val="4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0.98611111111111116</c:v>
                </c:pt>
                <c:pt idx="810">
                  <c:v>0.98611111111111116</c:v>
                </c:pt>
                <c:pt idx="811">
                  <c:v>0.98611111111111116</c:v>
                </c:pt>
                <c:pt idx="812">
                  <c:v>0.98611111111111116</c:v>
                </c:pt>
                <c:pt idx="813">
                  <c:v>0.98611111111111116</c:v>
                </c:pt>
                <c:pt idx="814">
                  <c:v>0.98611111111111116</c:v>
                </c:pt>
                <c:pt idx="815">
                  <c:v>0.98611111111111116</c:v>
                </c:pt>
                <c:pt idx="816">
                  <c:v>0.98611111111111116</c:v>
                </c:pt>
                <c:pt idx="817">
                  <c:v>0.98611111111111116</c:v>
                </c:pt>
                <c:pt idx="818">
                  <c:v>0.98611111111111116</c:v>
                </c:pt>
                <c:pt idx="819">
                  <c:v>0.98611111111111116</c:v>
                </c:pt>
                <c:pt idx="820">
                  <c:v>0.98611111111111116</c:v>
                </c:pt>
                <c:pt idx="821">
                  <c:v>0.98611111111111116</c:v>
                </c:pt>
                <c:pt idx="822">
                  <c:v>0.98611111111111116</c:v>
                </c:pt>
                <c:pt idx="823">
                  <c:v>0.98611111111111116</c:v>
                </c:pt>
                <c:pt idx="824">
                  <c:v>0.98611111111111116</c:v>
                </c:pt>
                <c:pt idx="825">
                  <c:v>0.98611111111111116</c:v>
                </c:pt>
                <c:pt idx="826">
                  <c:v>0.98611111111111116</c:v>
                </c:pt>
                <c:pt idx="827">
                  <c:v>0.98611111111111116</c:v>
                </c:pt>
                <c:pt idx="828">
                  <c:v>0.98611111111111116</c:v>
                </c:pt>
                <c:pt idx="829">
                  <c:v>0.98611111111111116</c:v>
                </c:pt>
                <c:pt idx="830">
                  <c:v>0.98611111111111116</c:v>
                </c:pt>
                <c:pt idx="831">
                  <c:v>0.98611111111111116</c:v>
                </c:pt>
                <c:pt idx="832">
                  <c:v>0.98611111111111116</c:v>
                </c:pt>
                <c:pt idx="833">
                  <c:v>0.98611111111111116</c:v>
                </c:pt>
                <c:pt idx="834">
                  <c:v>0.98611111111111116</c:v>
                </c:pt>
                <c:pt idx="835">
                  <c:v>0.98611111111111116</c:v>
                </c:pt>
                <c:pt idx="836">
                  <c:v>0.98611111111111116</c:v>
                </c:pt>
                <c:pt idx="837">
                  <c:v>0.98611111111111116</c:v>
                </c:pt>
                <c:pt idx="838">
                  <c:v>0.98611111111111116</c:v>
                </c:pt>
                <c:pt idx="839">
                  <c:v>0.98611111111111116</c:v>
                </c:pt>
                <c:pt idx="840">
                  <c:v>0.98611111111111116</c:v>
                </c:pt>
                <c:pt idx="841">
                  <c:v>0.98611111111111116</c:v>
                </c:pt>
                <c:pt idx="842">
                  <c:v>0.98611111111111116</c:v>
                </c:pt>
                <c:pt idx="843">
                  <c:v>0.98611111111111116</c:v>
                </c:pt>
                <c:pt idx="844">
                  <c:v>0.98611111111111116</c:v>
                </c:pt>
                <c:pt idx="845">
                  <c:v>0.98611111111111116</c:v>
                </c:pt>
                <c:pt idx="846">
                  <c:v>0.98611111111111116</c:v>
                </c:pt>
                <c:pt idx="847">
                  <c:v>0.98611111111111116</c:v>
                </c:pt>
                <c:pt idx="848">
                  <c:v>0.98611111111111116</c:v>
                </c:pt>
                <c:pt idx="849">
                  <c:v>0.98611111111111116</c:v>
                </c:pt>
                <c:pt idx="850">
                  <c:v>0.98611111111111116</c:v>
                </c:pt>
                <c:pt idx="851">
                  <c:v>0.98611111111111116</c:v>
                </c:pt>
                <c:pt idx="852">
                  <c:v>0.98611111111111116</c:v>
                </c:pt>
                <c:pt idx="853">
                  <c:v>0.98611111111111116</c:v>
                </c:pt>
                <c:pt idx="854">
                  <c:v>0.98611111111111116</c:v>
                </c:pt>
                <c:pt idx="855">
                  <c:v>0.98611111111111116</c:v>
                </c:pt>
                <c:pt idx="856">
                  <c:v>0.98611111111111116</c:v>
                </c:pt>
                <c:pt idx="857">
                  <c:v>0.98611111111111116</c:v>
                </c:pt>
                <c:pt idx="858">
                  <c:v>0.98611111111111116</c:v>
                </c:pt>
                <c:pt idx="859">
                  <c:v>0.98611111111111116</c:v>
                </c:pt>
                <c:pt idx="860">
                  <c:v>0.98611111111111116</c:v>
                </c:pt>
                <c:pt idx="861">
                  <c:v>0.98611111111111116</c:v>
                </c:pt>
                <c:pt idx="862">
                  <c:v>0.98611111111111116</c:v>
                </c:pt>
                <c:pt idx="863">
                  <c:v>0.98611111111111116</c:v>
                </c:pt>
                <c:pt idx="864">
                  <c:v>0.98611111111111116</c:v>
                </c:pt>
                <c:pt idx="865">
                  <c:v>0.98611111111111116</c:v>
                </c:pt>
                <c:pt idx="866">
                  <c:v>0.98611111111111116</c:v>
                </c:pt>
                <c:pt idx="867">
                  <c:v>0.98611111111111116</c:v>
                </c:pt>
                <c:pt idx="868">
                  <c:v>0.98611111111111116</c:v>
                </c:pt>
                <c:pt idx="869">
                  <c:v>0.98611111111111116</c:v>
                </c:pt>
                <c:pt idx="870">
                  <c:v>0.98611111111111116</c:v>
                </c:pt>
                <c:pt idx="871">
                  <c:v>0.98611111111111116</c:v>
                </c:pt>
                <c:pt idx="872">
                  <c:v>0.98611111111111116</c:v>
                </c:pt>
                <c:pt idx="873">
                  <c:v>0.98611111111111116</c:v>
                </c:pt>
                <c:pt idx="874">
                  <c:v>0.98611111111111116</c:v>
                </c:pt>
                <c:pt idx="875">
                  <c:v>0.98611111111111116</c:v>
                </c:pt>
                <c:pt idx="876">
                  <c:v>0.98611111111111116</c:v>
                </c:pt>
                <c:pt idx="877">
                  <c:v>0.98611111111111116</c:v>
                </c:pt>
                <c:pt idx="878">
                  <c:v>0.98611111111111116</c:v>
                </c:pt>
                <c:pt idx="879">
                  <c:v>0.98611111111111116</c:v>
                </c:pt>
                <c:pt idx="880">
                  <c:v>0.98611111111111116</c:v>
                </c:pt>
                <c:pt idx="881">
                  <c:v>0.98611111111111116</c:v>
                </c:pt>
                <c:pt idx="882">
                  <c:v>0.98611111111111116</c:v>
                </c:pt>
                <c:pt idx="883">
                  <c:v>0.98611111111111116</c:v>
                </c:pt>
                <c:pt idx="884">
                  <c:v>0.98611111111111116</c:v>
                </c:pt>
                <c:pt idx="885">
                  <c:v>0.98611111111111116</c:v>
                </c:pt>
                <c:pt idx="886">
                  <c:v>0.98611111111111116</c:v>
                </c:pt>
                <c:pt idx="887">
                  <c:v>0.98611111111111116</c:v>
                </c:pt>
                <c:pt idx="888">
                  <c:v>0.98611111111111116</c:v>
                </c:pt>
                <c:pt idx="889">
                  <c:v>0.98611111111111116</c:v>
                </c:pt>
                <c:pt idx="890">
                  <c:v>0.98611111111111116</c:v>
                </c:pt>
                <c:pt idx="891">
                  <c:v>0.98611111111111116</c:v>
                </c:pt>
                <c:pt idx="892">
                  <c:v>0.98611111111111116</c:v>
                </c:pt>
                <c:pt idx="893">
                  <c:v>0.98611111111111116</c:v>
                </c:pt>
                <c:pt idx="894">
                  <c:v>0.98611111111111116</c:v>
                </c:pt>
                <c:pt idx="895">
                  <c:v>0.98611111111111116</c:v>
                </c:pt>
                <c:pt idx="896">
                  <c:v>0.98611111111111116</c:v>
                </c:pt>
                <c:pt idx="897">
                  <c:v>0.98611111111111116</c:v>
                </c:pt>
                <c:pt idx="898">
                  <c:v>0.98611111111111116</c:v>
                </c:pt>
                <c:pt idx="899">
                  <c:v>0.98611111111111116</c:v>
                </c:pt>
                <c:pt idx="900">
                  <c:v>0.98611111111111116</c:v>
                </c:pt>
                <c:pt idx="901">
                  <c:v>0.98611111111111116</c:v>
                </c:pt>
                <c:pt idx="902">
                  <c:v>0.98611111111111116</c:v>
                </c:pt>
                <c:pt idx="903">
                  <c:v>0.98611111111111116</c:v>
                </c:pt>
                <c:pt idx="904">
                  <c:v>0.98611111111111116</c:v>
                </c:pt>
                <c:pt idx="905">
                  <c:v>0.98611111111111116</c:v>
                </c:pt>
                <c:pt idx="906">
                  <c:v>0.98611111111111116</c:v>
                </c:pt>
                <c:pt idx="907">
                  <c:v>0.98611111111111116</c:v>
                </c:pt>
                <c:pt idx="908">
                  <c:v>0.98611111111111116</c:v>
                </c:pt>
                <c:pt idx="909">
                  <c:v>0.98611111111111116</c:v>
                </c:pt>
                <c:pt idx="910">
                  <c:v>0.98611111111111116</c:v>
                </c:pt>
                <c:pt idx="911">
                  <c:v>0.98611111111111116</c:v>
                </c:pt>
                <c:pt idx="912">
                  <c:v>0.98611111111111116</c:v>
                </c:pt>
                <c:pt idx="913">
                  <c:v>0.98611111111111116</c:v>
                </c:pt>
                <c:pt idx="914">
                  <c:v>0.98611111111111116</c:v>
                </c:pt>
                <c:pt idx="915">
                  <c:v>0.98611111111111116</c:v>
                </c:pt>
                <c:pt idx="916">
                  <c:v>0.98611111111111116</c:v>
                </c:pt>
                <c:pt idx="917">
                  <c:v>0.98611111111111116</c:v>
                </c:pt>
                <c:pt idx="918">
                  <c:v>0.98611111111111116</c:v>
                </c:pt>
                <c:pt idx="919">
                  <c:v>0.98611111111111116</c:v>
                </c:pt>
                <c:pt idx="920">
                  <c:v>0.98611111111111116</c:v>
                </c:pt>
                <c:pt idx="921">
                  <c:v>0.98611111111111116</c:v>
                </c:pt>
                <c:pt idx="922">
                  <c:v>0.98611111111111116</c:v>
                </c:pt>
                <c:pt idx="923">
                  <c:v>0.98611111111111116</c:v>
                </c:pt>
                <c:pt idx="924">
                  <c:v>0.98611111111111116</c:v>
                </c:pt>
                <c:pt idx="925">
                  <c:v>0.98611111111111116</c:v>
                </c:pt>
                <c:pt idx="926">
                  <c:v>0.98611111111111116</c:v>
                </c:pt>
                <c:pt idx="927">
                  <c:v>0.98611111111111116</c:v>
                </c:pt>
                <c:pt idx="928">
                  <c:v>0.98611111111111116</c:v>
                </c:pt>
                <c:pt idx="929">
                  <c:v>0.98611111111111116</c:v>
                </c:pt>
                <c:pt idx="930">
                  <c:v>0.98611111111111116</c:v>
                </c:pt>
                <c:pt idx="931">
                  <c:v>0.98611111111111116</c:v>
                </c:pt>
                <c:pt idx="932">
                  <c:v>0.98611111111111116</c:v>
                </c:pt>
                <c:pt idx="933">
                  <c:v>0.98611111111111116</c:v>
                </c:pt>
                <c:pt idx="934">
                  <c:v>0.98611111111111116</c:v>
                </c:pt>
                <c:pt idx="935">
                  <c:v>0.98611111111111116</c:v>
                </c:pt>
                <c:pt idx="936">
                  <c:v>0.98611111111111116</c:v>
                </c:pt>
                <c:pt idx="937">
                  <c:v>0.98611111111111116</c:v>
                </c:pt>
                <c:pt idx="938">
                  <c:v>0.98611111111111116</c:v>
                </c:pt>
                <c:pt idx="939">
                  <c:v>0.98611111111111116</c:v>
                </c:pt>
                <c:pt idx="940">
                  <c:v>0.98611111111111116</c:v>
                </c:pt>
                <c:pt idx="941">
                  <c:v>0.98611111111111116</c:v>
                </c:pt>
                <c:pt idx="942">
                  <c:v>0.98611111111111116</c:v>
                </c:pt>
                <c:pt idx="943">
                  <c:v>0.98611111111111116</c:v>
                </c:pt>
                <c:pt idx="944">
                  <c:v>0.98611111111111116</c:v>
                </c:pt>
                <c:pt idx="945">
                  <c:v>0.98611111111111116</c:v>
                </c:pt>
                <c:pt idx="946">
                  <c:v>0.98611111111111116</c:v>
                </c:pt>
                <c:pt idx="947">
                  <c:v>0.98611111111111116</c:v>
                </c:pt>
                <c:pt idx="948">
                  <c:v>0.98611111111111116</c:v>
                </c:pt>
                <c:pt idx="949">
                  <c:v>0.98611111111111116</c:v>
                </c:pt>
                <c:pt idx="950">
                  <c:v>0.98611111111111116</c:v>
                </c:pt>
                <c:pt idx="951">
                  <c:v>0.98611111111111116</c:v>
                </c:pt>
                <c:pt idx="952">
                  <c:v>0.97222222222222221</c:v>
                </c:pt>
                <c:pt idx="953">
                  <c:v>0.97222222222222221</c:v>
                </c:pt>
                <c:pt idx="954">
                  <c:v>0.97222222222222221</c:v>
                </c:pt>
                <c:pt idx="955">
                  <c:v>0.97222222222222221</c:v>
                </c:pt>
                <c:pt idx="956">
                  <c:v>0.97222222222222221</c:v>
                </c:pt>
                <c:pt idx="957">
                  <c:v>0.97222222222222221</c:v>
                </c:pt>
                <c:pt idx="958">
                  <c:v>0.97222222222222221</c:v>
                </c:pt>
                <c:pt idx="959">
                  <c:v>0.97222222222222221</c:v>
                </c:pt>
                <c:pt idx="960">
                  <c:v>0.97222222222222221</c:v>
                </c:pt>
                <c:pt idx="961">
                  <c:v>0.97222222222222221</c:v>
                </c:pt>
                <c:pt idx="962">
                  <c:v>0.97222222222222221</c:v>
                </c:pt>
                <c:pt idx="963">
                  <c:v>0.97222222222222221</c:v>
                </c:pt>
                <c:pt idx="964">
                  <c:v>0.97222222222222221</c:v>
                </c:pt>
                <c:pt idx="965">
                  <c:v>0.97222222222222221</c:v>
                </c:pt>
                <c:pt idx="966">
                  <c:v>0.97222222222222221</c:v>
                </c:pt>
                <c:pt idx="967">
                  <c:v>0.97222222222222221</c:v>
                </c:pt>
                <c:pt idx="968">
                  <c:v>0.97222222222222221</c:v>
                </c:pt>
                <c:pt idx="969">
                  <c:v>0.97222222222222221</c:v>
                </c:pt>
                <c:pt idx="970">
                  <c:v>0.97222222222222221</c:v>
                </c:pt>
                <c:pt idx="971">
                  <c:v>0.97222222222222221</c:v>
                </c:pt>
                <c:pt idx="972">
                  <c:v>0.97222222222222221</c:v>
                </c:pt>
                <c:pt idx="973">
                  <c:v>0.97222222222222221</c:v>
                </c:pt>
                <c:pt idx="974">
                  <c:v>0.97222222222222221</c:v>
                </c:pt>
                <c:pt idx="975">
                  <c:v>0.97222222222222221</c:v>
                </c:pt>
                <c:pt idx="976">
                  <c:v>0.97222222222222221</c:v>
                </c:pt>
                <c:pt idx="977">
                  <c:v>0.97222222222222221</c:v>
                </c:pt>
                <c:pt idx="978">
                  <c:v>0.97222222222222221</c:v>
                </c:pt>
                <c:pt idx="979">
                  <c:v>0.97222222222222221</c:v>
                </c:pt>
                <c:pt idx="980">
                  <c:v>0.97222222222222221</c:v>
                </c:pt>
                <c:pt idx="981">
                  <c:v>0.97222222222222221</c:v>
                </c:pt>
                <c:pt idx="982">
                  <c:v>0.97222222222222221</c:v>
                </c:pt>
                <c:pt idx="983">
                  <c:v>0.97222222222222221</c:v>
                </c:pt>
                <c:pt idx="984">
                  <c:v>0.97222222222222221</c:v>
                </c:pt>
                <c:pt idx="985">
                  <c:v>0.97222222222222221</c:v>
                </c:pt>
                <c:pt idx="986">
                  <c:v>0.97222222222222221</c:v>
                </c:pt>
                <c:pt idx="987">
                  <c:v>0.97222222222222221</c:v>
                </c:pt>
                <c:pt idx="988">
                  <c:v>0.97222222222222221</c:v>
                </c:pt>
                <c:pt idx="989">
                  <c:v>0.97222222222222221</c:v>
                </c:pt>
                <c:pt idx="990">
                  <c:v>0.97222222222222221</c:v>
                </c:pt>
                <c:pt idx="991">
                  <c:v>0.97222222222222221</c:v>
                </c:pt>
                <c:pt idx="992">
                  <c:v>0.97222222222222221</c:v>
                </c:pt>
                <c:pt idx="993">
                  <c:v>0.97222222222222221</c:v>
                </c:pt>
                <c:pt idx="994">
                  <c:v>0.97222222222222221</c:v>
                </c:pt>
                <c:pt idx="995">
                  <c:v>0.97222222222222221</c:v>
                </c:pt>
                <c:pt idx="996">
                  <c:v>0.97222222222222221</c:v>
                </c:pt>
                <c:pt idx="997">
                  <c:v>0.97222222222222221</c:v>
                </c:pt>
                <c:pt idx="998">
                  <c:v>0.97222222222222221</c:v>
                </c:pt>
                <c:pt idx="999">
                  <c:v>0.97222222222222221</c:v>
                </c:pt>
                <c:pt idx="1000">
                  <c:v>0.97222222222222221</c:v>
                </c:pt>
                <c:pt idx="1001">
                  <c:v>0.97222222222222221</c:v>
                </c:pt>
                <c:pt idx="1002">
                  <c:v>0.97222222222222221</c:v>
                </c:pt>
                <c:pt idx="1003">
                  <c:v>0.97222222222222221</c:v>
                </c:pt>
                <c:pt idx="1004">
                  <c:v>0.97222222222222221</c:v>
                </c:pt>
                <c:pt idx="1005">
                  <c:v>0.97222222222222221</c:v>
                </c:pt>
                <c:pt idx="1006">
                  <c:v>0.97222222222222221</c:v>
                </c:pt>
                <c:pt idx="1007">
                  <c:v>0.97222222222222221</c:v>
                </c:pt>
                <c:pt idx="1008">
                  <c:v>0.97222222222222221</c:v>
                </c:pt>
                <c:pt idx="1009">
                  <c:v>0.97222222222222221</c:v>
                </c:pt>
                <c:pt idx="1010">
                  <c:v>0.97222222222222221</c:v>
                </c:pt>
                <c:pt idx="1011">
                  <c:v>0.97222222222222221</c:v>
                </c:pt>
                <c:pt idx="1012">
                  <c:v>0.97222222222222221</c:v>
                </c:pt>
                <c:pt idx="1013">
                  <c:v>0.97222222222222221</c:v>
                </c:pt>
                <c:pt idx="1014">
                  <c:v>0.97222222222222221</c:v>
                </c:pt>
                <c:pt idx="1015">
                  <c:v>0.97222222222222221</c:v>
                </c:pt>
                <c:pt idx="1016">
                  <c:v>0.97222222222222221</c:v>
                </c:pt>
                <c:pt idx="1017">
                  <c:v>0.97222222222222221</c:v>
                </c:pt>
                <c:pt idx="1018">
                  <c:v>0.97222222222222221</c:v>
                </c:pt>
                <c:pt idx="1019">
                  <c:v>0.97222222222222221</c:v>
                </c:pt>
                <c:pt idx="1020">
                  <c:v>0.97222222222222221</c:v>
                </c:pt>
                <c:pt idx="1021">
                  <c:v>0.97222222222222221</c:v>
                </c:pt>
                <c:pt idx="1022">
                  <c:v>0.97222222222222221</c:v>
                </c:pt>
                <c:pt idx="1023">
                  <c:v>0.97222222222222221</c:v>
                </c:pt>
                <c:pt idx="1024">
                  <c:v>0.97222222222222221</c:v>
                </c:pt>
                <c:pt idx="1025">
                  <c:v>0.97222222222222221</c:v>
                </c:pt>
                <c:pt idx="1026">
                  <c:v>0.97222222222222221</c:v>
                </c:pt>
                <c:pt idx="1027">
                  <c:v>0.97222222222222221</c:v>
                </c:pt>
                <c:pt idx="1028">
                  <c:v>0.97222222222222221</c:v>
                </c:pt>
                <c:pt idx="1029">
                  <c:v>0.97222222222222221</c:v>
                </c:pt>
                <c:pt idx="1030">
                  <c:v>0.97222222222222221</c:v>
                </c:pt>
                <c:pt idx="1031">
                  <c:v>0.97222222222222221</c:v>
                </c:pt>
                <c:pt idx="1032">
                  <c:v>0.97222222222222221</c:v>
                </c:pt>
                <c:pt idx="1033">
                  <c:v>0.97222222222222221</c:v>
                </c:pt>
                <c:pt idx="1034">
                  <c:v>0.97222222222222221</c:v>
                </c:pt>
                <c:pt idx="1035">
                  <c:v>0.97222222222222221</c:v>
                </c:pt>
                <c:pt idx="1036">
                  <c:v>0.97222222222222221</c:v>
                </c:pt>
                <c:pt idx="1037">
                  <c:v>0.97222222222222221</c:v>
                </c:pt>
                <c:pt idx="1038">
                  <c:v>0.97222222222222221</c:v>
                </c:pt>
                <c:pt idx="1039">
                  <c:v>0.97222222222222221</c:v>
                </c:pt>
                <c:pt idx="1040">
                  <c:v>0.97222222222222221</c:v>
                </c:pt>
                <c:pt idx="1041">
                  <c:v>0.97222222222222221</c:v>
                </c:pt>
                <c:pt idx="1042">
                  <c:v>0.97222222222222221</c:v>
                </c:pt>
                <c:pt idx="1043">
                  <c:v>0.97222222222222221</c:v>
                </c:pt>
                <c:pt idx="1044">
                  <c:v>0.97222222222222221</c:v>
                </c:pt>
                <c:pt idx="1045">
                  <c:v>0.97222222222222221</c:v>
                </c:pt>
                <c:pt idx="1046">
                  <c:v>0.97222222222222221</c:v>
                </c:pt>
                <c:pt idx="1047">
                  <c:v>0.97222222222222221</c:v>
                </c:pt>
                <c:pt idx="1048">
                  <c:v>0.97222222222222221</c:v>
                </c:pt>
                <c:pt idx="1049">
                  <c:v>0.97222222222222221</c:v>
                </c:pt>
                <c:pt idx="1050">
                  <c:v>0.97222222222222221</c:v>
                </c:pt>
                <c:pt idx="1051">
                  <c:v>0.97222222222222221</c:v>
                </c:pt>
                <c:pt idx="1052">
                  <c:v>0.97222222222222221</c:v>
                </c:pt>
                <c:pt idx="1053">
                  <c:v>0.97222222222222221</c:v>
                </c:pt>
                <c:pt idx="1054">
                  <c:v>0.97222222222222221</c:v>
                </c:pt>
                <c:pt idx="1055">
                  <c:v>0.97222222222222221</c:v>
                </c:pt>
                <c:pt idx="1056">
                  <c:v>0.97222222222222221</c:v>
                </c:pt>
                <c:pt idx="1057">
                  <c:v>0.97222222222222221</c:v>
                </c:pt>
                <c:pt idx="1058">
                  <c:v>0.97222222222222221</c:v>
                </c:pt>
                <c:pt idx="1059">
                  <c:v>0.97222222222222221</c:v>
                </c:pt>
                <c:pt idx="1060">
                  <c:v>0.97222222222222221</c:v>
                </c:pt>
                <c:pt idx="1061">
                  <c:v>0.97222222222222221</c:v>
                </c:pt>
                <c:pt idx="1062">
                  <c:v>0.97222222222222221</c:v>
                </c:pt>
                <c:pt idx="1063">
                  <c:v>0.97222222222222221</c:v>
                </c:pt>
                <c:pt idx="1064">
                  <c:v>0.97222222222222221</c:v>
                </c:pt>
                <c:pt idx="1065">
                  <c:v>0.97222222222222221</c:v>
                </c:pt>
                <c:pt idx="1066">
                  <c:v>0.97222222222222221</c:v>
                </c:pt>
                <c:pt idx="1067">
                  <c:v>0.97222222222222221</c:v>
                </c:pt>
                <c:pt idx="1068">
                  <c:v>0.97222222222222221</c:v>
                </c:pt>
                <c:pt idx="1069">
                  <c:v>0.97222222222222221</c:v>
                </c:pt>
                <c:pt idx="1070">
                  <c:v>0.97222222222222221</c:v>
                </c:pt>
                <c:pt idx="1071">
                  <c:v>0.97222222222222221</c:v>
                </c:pt>
                <c:pt idx="1072">
                  <c:v>0.97222222222222221</c:v>
                </c:pt>
                <c:pt idx="1073">
                  <c:v>0.97222222222222221</c:v>
                </c:pt>
                <c:pt idx="1074">
                  <c:v>0.97222222222222221</c:v>
                </c:pt>
                <c:pt idx="1075">
                  <c:v>0.97222222222222221</c:v>
                </c:pt>
                <c:pt idx="1076">
                  <c:v>0.97222222222222221</c:v>
                </c:pt>
                <c:pt idx="1077">
                  <c:v>0.97222222222222221</c:v>
                </c:pt>
                <c:pt idx="1078">
                  <c:v>0.97222222222222221</c:v>
                </c:pt>
                <c:pt idx="1079">
                  <c:v>0.97222222222222221</c:v>
                </c:pt>
                <c:pt idx="1080">
                  <c:v>0.97222222222222221</c:v>
                </c:pt>
                <c:pt idx="1081">
                  <c:v>0.97222222222222221</c:v>
                </c:pt>
                <c:pt idx="1082">
                  <c:v>0.97222222222222221</c:v>
                </c:pt>
                <c:pt idx="1083">
                  <c:v>0.97222222222222221</c:v>
                </c:pt>
                <c:pt idx="1084">
                  <c:v>0.97222222222222221</c:v>
                </c:pt>
                <c:pt idx="1085">
                  <c:v>0.97222222222222221</c:v>
                </c:pt>
                <c:pt idx="1086">
                  <c:v>0.97222222222222221</c:v>
                </c:pt>
                <c:pt idx="1087">
                  <c:v>0.97222222222222221</c:v>
                </c:pt>
                <c:pt idx="1088">
                  <c:v>0.97222222222222221</c:v>
                </c:pt>
                <c:pt idx="1089">
                  <c:v>0.97222222222222221</c:v>
                </c:pt>
                <c:pt idx="1090">
                  <c:v>0.97222222222222221</c:v>
                </c:pt>
                <c:pt idx="1091">
                  <c:v>0.97222222222222221</c:v>
                </c:pt>
                <c:pt idx="1092">
                  <c:v>0.97222222222222221</c:v>
                </c:pt>
                <c:pt idx="1093">
                  <c:v>0.97222222222222221</c:v>
                </c:pt>
                <c:pt idx="1094">
                  <c:v>0.97222222222222221</c:v>
                </c:pt>
                <c:pt idx="1095">
                  <c:v>0.97222222222222221</c:v>
                </c:pt>
                <c:pt idx="1096">
                  <c:v>0.97222222222222221</c:v>
                </c:pt>
                <c:pt idx="1097">
                  <c:v>0.97222222222222221</c:v>
                </c:pt>
                <c:pt idx="1098">
                  <c:v>0.97222222222222221</c:v>
                </c:pt>
                <c:pt idx="1099">
                  <c:v>0.97222222222222221</c:v>
                </c:pt>
                <c:pt idx="1100">
                  <c:v>0.97222222222222221</c:v>
                </c:pt>
                <c:pt idx="1101">
                  <c:v>0.97222222222222221</c:v>
                </c:pt>
                <c:pt idx="1102">
                  <c:v>0.97222222222222221</c:v>
                </c:pt>
                <c:pt idx="1103">
                  <c:v>0.97222222222222221</c:v>
                </c:pt>
                <c:pt idx="1104">
                  <c:v>0.97222222222222221</c:v>
                </c:pt>
                <c:pt idx="1105">
                  <c:v>0.97222222222222221</c:v>
                </c:pt>
                <c:pt idx="1106">
                  <c:v>0.97222222222222221</c:v>
                </c:pt>
                <c:pt idx="1107">
                  <c:v>0.97222222222222221</c:v>
                </c:pt>
                <c:pt idx="1108">
                  <c:v>0.97222222222222221</c:v>
                </c:pt>
                <c:pt idx="1109">
                  <c:v>0.97222222222222221</c:v>
                </c:pt>
                <c:pt idx="1110">
                  <c:v>0.97222222222222221</c:v>
                </c:pt>
                <c:pt idx="1111">
                  <c:v>0.97222222222222221</c:v>
                </c:pt>
                <c:pt idx="1112">
                  <c:v>0.97222222222222221</c:v>
                </c:pt>
                <c:pt idx="1113">
                  <c:v>0.97222222222222221</c:v>
                </c:pt>
                <c:pt idx="1114">
                  <c:v>0.97222222222222221</c:v>
                </c:pt>
                <c:pt idx="1115">
                  <c:v>0.97222222222222221</c:v>
                </c:pt>
                <c:pt idx="1116">
                  <c:v>0.97222222222222221</c:v>
                </c:pt>
                <c:pt idx="1117">
                  <c:v>0.97222222222222221</c:v>
                </c:pt>
                <c:pt idx="1118">
                  <c:v>0.97222222222222221</c:v>
                </c:pt>
                <c:pt idx="1119">
                  <c:v>0.97222222222222221</c:v>
                </c:pt>
                <c:pt idx="1120">
                  <c:v>0.97222222222222221</c:v>
                </c:pt>
                <c:pt idx="1121">
                  <c:v>0.97222222222222221</c:v>
                </c:pt>
                <c:pt idx="1122">
                  <c:v>0.97222222222222221</c:v>
                </c:pt>
                <c:pt idx="1123">
                  <c:v>0.97222222222222221</c:v>
                </c:pt>
                <c:pt idx="1124">
                  <c:v>0.97222222222222221</c:v>
                </c:pt>
                <c:pt idx="1125">
                  <c:v>0.97222222222222221</c:v>
                </c:pt>
                <c:pt idx="1126">
                  <c:v>0.97222222222222221</c:v>
                </c:pt>
                <c:pt idx="1127">
                  <c:v>0.97222222222222221</c:v>
                </c:pt>
                <c:pt idx="1128">
                  <c:v>0.97222222222222221</c:v>
                </c:pt>
                <c:pt idx="1129">
                  <c:v>0.97222222222222221</c:v>
                </c:pt>
                <c:pt idx="1130">
                  <c:v>0.97222222222222221</c:v>
                </c:pt>
                <c:pt idx="1131">
                  <c:v>0.97222222222222221</c:v>
                </c:pt>
                <c:pt idx="1132">
                  <c:v>0.97222222222222221</c:v>
                </c:pt>
                <c:pt idx="1133">
                  <c:v>0.97222222222222221</c:v>
                </c:pt>
                <c:pt idx="1134">
                  <c:v>0.97222222222222221</c:v>
                </c:pt>
                <c:pt idx="1135">
                  <c:v>0.97222222222222221</c:v>
                </c:pt>
                <c:pt idx="1136">
                  <c:v>0.97222222222222221</c:v>
                </c:pt>
                <c:pt idx="1137">
                  <c:v>0.97222222222222221</c:v>
                </c:pt>
                <c:pt idx="1138">
                  <c:v>0.97222222222222221</c:v>
                </c:pt>
                <c:pt idx="1139">
                  <c:v>0.97222222222222221</c:v>
                </c:pt>
                <c:pt idx="1140">
                  <c:v>0.97222222222222221</c:v>
                </c:pt>
                <c:pt idx="1141">
                  <c:v>0.97222222222222221</c:v>
                </c:pt>
                <c:pt idx="1142">
                  <c:v>0.97222222222222221</c:v>
                </c:pt>
                <c:pt idx="1143">
                  <c:v>0.97222222222222221</c:v>
                </c:pt>
                <c:pt idx="1144">
                  <c:v>0.97222222222222221</c:v>
                </c:pt>
                <c:pt idx="1145">
                  <c:v>0.97222222222222221</c:v>
                </c:pt>
                <c:pt idx="1146">
                  <c:v>0.97222222222222221</c:v>
                </c:pt>
                <c:pt idx="1147">
                  <c:v>0.97222222222222221</c:v>
                </c:pt>
                <c:pt idx="1148">
                  <c:v>0.97222222222222221</c:v>
                </c:pt>
                <c:pt idx="1149">
                  <c:v>0.97222222222222221</c:v>
                </c:pt>
                <c:pt idx="1150">
                  <c:v>0.97222222222222221</c:v>
                </c:pt>
                <c:pt idx="1151">
                  <c:v>0.97222222222222221</c:v>
                </c:pt>
                <c:pt idx="1152">
                  <c:v>0.97222222222222221</c:v>
                </c:pt>
                <c:pt idx="1153">
                  <c:v>0.97222222222222221</c:v>
                </c:pt>
                <c:pt idx="1154">
                  <c:v>0.97222222222222221</c:v>
                </c:pt>
                <c:pt idx="1155">
                  <c:v>0.97222222222222221</c:v>
                </c:pt>
                <c:pt idx="1156">
                  <c:v>0.97222222222222221</c:v>
                </c:pt>
                <c:pt idx="1157">
                  <c:v>0.97222222222222221</c:v>
                </c:pt>
                <c:pt idx="1158">
                  <c:v>0.97222222222222221</c:v>
                </c:pt>
                <c:pt idx="1159">
                  <c:v>0.97222222222222221</c:v>
                </c:pt>
                <c:pt idx="1160">
                  <c:v>0.97222222222222221</c:v>
                </c:pt>
                <c:pt idx="1161">
                  <c:v>0.97222222222222221</c:v>
                </c:pt>
                <c:pt idx="1162">
                  <c:v>0.97222222222222221</c:v>
                </c:pt>
                <c:pt idx="1163">
                  <c:v>0.97222222222222221</c:v>
                </c:pt>
                <c:pt idx="1164">
                  <c:v>0.97222222222222221</c:v>
                </c:pt>
                <c:pt idx="1165">
                  <c:v>0.97222222222222221</c:v>
                </c:pt>
                <c:pt idx="1166">
                  <c:v>0.97222222222222221</c:v>
                </c:pt>
                <c:pt idx="1167">
                  <c:v>0.97222222222222221</c:v>
                </c:pt>
                <c:pt idx="1168">
                  <c:v>0.97222222222222221</c:v>
                </c:pt>
                <c:pt idx="1169">
                  <c:v>0.97222222222222221</c:v>
                </c:pt>
                <c:pt idx="1170">
                  <c:v>0.97222222222222221</c:v>
                </c:pt>
                <c:pt idx="1171">
                  <c:v>0.97222222222222221</c:v>
                </c:pt>
                <c:pt idx="1172">
                  <c:v>0.97222222222222221</c:v>
                </c:pt>
                <c:pt idx="1173">
                  <c:v>0.97222222222222221</c:v>
                </c:pt>
                <c:pt idx="1174">
                  <c:v>0.97222222222222221</c:v>
                </c:pt>
                <c:pt idx="1175">
                  <c:v>0.97222222222222221</c:v>
                </c:pt>
                <c:pt idx="1176">
                  <c:v>0.97222222222222221</c:v>
                </c:pt>
                <c:pt idx="1177">
                  <c:v>0.97222222222222221</c:v>
                </c:pt>
                <c:pt idx="1178">
                  <c:v>0.97222222222222221</c:v>
                </c:pt>
                <c:pt idx="1179">
                  <c:v>0.97222222222222221</c:v>
                </c:pt>
                <c:pt idx="1180">
                  <c:v>0.97222222222222221</c:v>
                </c:pt>
                <c:pt idx="1181">
                  <c:v>0.97222222222222221</c:v>
                </c:pt>
                <c:pt idx="1182">
                  <c:v>0.97222222222222221</c:v>
                </c:pt>
                <c:pt idx="1183">
                  <c:v>0.97222222222222221</c:v>
                </c:pt>
                <c:pt idx="1184">
                  <c:v>0.97222222222222221</c:v>
                </c:pt>
                <c:pt idx="1185">
                  <c:v>0.97222222222222221</c:v>
                </c:pt>
                <c:pt idx="1186">
                  <c:v>0.97222222222222221</c:v>
                </c:pt>
                <c:pt idx="1187">
                  <c:v>0.97222222222222221</c:v>
                </c:pt>
                <c:pt idx="1188">
                  <c:v>0.97222222222222221</c:v>
                </c:pt>
                <c:pt idx="1189">
                  <c:v>0.97222222222222221</c:v>
                </c:pt>
                <c:pt idx="1190">
                  <c:v>0.97222222222222221</c:v>
                </c:pt>
                <c:pt idx="1191">
                  <c:v>0.97222222222222221</c:v>
                </c:pt>
                <c:pt idx="1192">
                  <c:v>0.97222222222222221</c:v>
                </c:pt>
                <c:pt idx="1193">
                  <c:v>0.97222222222222221</c:v>
                </c:pt>
                <c:pt idx="1194">
                  <c:v>0.97222222222222221</c:v>
                </c:pt>
                <c:pt idx="1195">
                  <c:v>0.97222222222222221</c:v>
                </c:pt>
                <c:pt idx="1196">
                  <c:v>0.97222222222222221</c:v>
                </c:pt>
                <c:pt idx="1197">
                  <c:v>0.97222222222222221</c:v>
                </c:pt>
                <c:pt idx="1198">
                  <c:v>0.97222222222222221</c:v>
                </c:pt>
                <c:pt idx="1199">
                  <c:v>0.97222222222222221</c:v>
                </c:pt>
                <c:pt idx="1200">
                  <c:v>0.97222222222222221</c:v>
                </c:pt>
                <c:pt idx="1201">
                  <c:v>0.97222222222222221</c:v>
                </c:pt>
                <c:pt idx="1202">
                  <c:v>0.97222222222222221</c:v>
                </c:pt>
                <c:pt idx="1203">
                  <c:v>0.97222222222222221</c:v>
                </c:pt>
                <c:pt idx="1204">
                  <c:v>0.97222222222222221</c:v>
                </c:pt>
                <c:pt idx="1205">
                  <c:v>0.97222222222222221</c:v>
                </c:pt>
                <c:pt idx="1206">
                  <c:v>0.97222222222222221</c:v>
                </c:pt>
                <c:pt idx="1207">
                  <c:v>0.97222222222222221</c:v>
                </c:pt>
                <c:pt idx="1208">
                  <c:v>0.97222222222222221</c:v>
                </c:pt>
                <c:pt idx="1209">
                  <c:v>0.97222222222222221</c:v>
                </c:pt>
                <c:pt idx="1210">
                  <c:v>0.97222222222222221</c:v>
                </c:pt>
                <c:pt idx="1211">
                  <c:v>0.97222222222222221</c:v>
                </c:pt>
                <c:pt idx="1212">
                  <c:v>0.97222222222222221</c:v>
                </c:pt>
                <c:pt idx="1213">
                  <c:v>0.97222222222222221</c:v>
                </c:pt>
                <c:pt idx="1214">
                  <c:v>0.97222222222222221</c:v>
                </c:pt>
                <c:pt idx="1215">
                  <c:v>0.97222222222222221</c:v>
                </c:pt>
                <c:pt idx="1216">
                  <c:v>0.97222222222222221</c:v>
                </c:pt>
                <c:pt idx="1217">
                  <c:v>0.97222222222222221</c:v>
                </c:pt>
                <c:pt idx="1218">
                  <c:v>0.97222222222222221</c:v>
                </c:pt>
                <c:pt idx="1219">
                  <c:v>0.97222222222222221</c:v>
                </c:pt>
                <c:pt idx="1220">
                  <c:v>0.97222222222222221</c:v>
                </c:pt>
                <c:pt idx="1221">
                  <c:v>0.97222222222222221</c:v>
                </c:pt>
                <c:pt idx="1222">
                  <c:v>0.97222222222222221</c:v>
                </c:pt>
                <c:pt idx="1223">
                  <c:v>0.97222222222222221</c:v>
                </c:pt>
                <c:pt idx="1224">
                  <c:v>0.97222222222222221</c:v>
                </c:pt>
                <c:pt idx="1225">
                  <c:v>0.97222222222222221</c:v>
                </c:pt>
                <c:pt idx="1226">
                  <c:v>0.97222222222222221</c:v>
                </c:pt>
                <c:pt idx="1227">
                  <c:v>0.97222222222222221</c:v>
                </c:pt>
                <c:pt idx="1228">
                  <c:v>0.97222222222222221</c:v>
                </c:pt>
                <c:pt idx="1229">
                  <c:v>0.97222222222222221</c:v>
                </c:pt>
                <c:pt idx="1230">
                  <c:v>0.97222222222222221</c:v>
                </c:pt>
                <c:pt idx="1231">
                  <c:v>0.97222222222222221</c:v>
                </c:pt>
                <c:pt idx="1232">
                  <c:v>0.97222222222222221</c:v>
                </c:pt>
                <c:pt idx="1233">
                  <c:v>0.97222222222222221</c:v>
                </c:pt>
                <c:pt idx="1234">
                  <c:v>0.97222222222222221</c:v>
                </c:pt>
                <c:pt idx="1235">
                  <c:v>0.97222222222222221</c:v>
                </c:pt>
                <c:pt idx="1236">
                  <c:v>0.97222222222222221</c:v>
                </c:pt>
                <c:pt idx="1237">
                  <c:v>0.97222222222222221</c:v>
                </c:pt>
                <c:pt idx="1238">
                  <c:v>0.97222222222222221</c:v>
                </c:pt>
                <c:pt idx="1239">
                  <c:v>0.97222222222222221</c:v>
                </c:pt>
                <c:pt idx="1240">
                  <c:v>0.97222222222222221</c:v>
                </c:pt>
                <c:pt idx="1241">
                  <c:v>0.97222222222222221</c:v>
                </c:pt>
                <c:pt idx="1242">
                  <c:v>0.97222222222222221</c:v>
                </c:pt>
                <c:pt idx="1243">
                  <c:v>0.97222222222222221</c:v>
                </c:pt>
                <c:pt idx="1244">
                  <c:v>0.97222222222222221</c:v>
                </c:pt>
                <c:pt idx="1245">
                  <c:v>0.97222222222222221</c:v>
                </c:pt>
                <c:pt idx="1246">
                  <c:v>0.97222222222222221</c:v>
                </c:pt>
                <c:pt idx="1247">
                  <c:v>0.97222222222222221</c:v>
                </c:pt>
                <c:pt idx="1248">
                  <c:v>0.97222222222222221</c:v>
                </c:pt>
                <c:pt idx="1249">
                  <c:v>0.97222222222222221</c:v>
                </c:pt>
                <c:pt idx="1250">
                  <c:v>0.97222222222222221</c:v>
                </c:pt>
                <c:pt idx="1251">
                  <c:v>0.97222222222222221</c:v>
                </c:pt>
                <c:pt idx="1252">
                  <c:v>0.97222222222222221</c:v>
                </c:pt>
                <c:pt idx="1253">
                  <c:v>0.97222222222222221</c:v>
                </c:pt>
                <c:pt idx="1254">
                  <c:v>0.97222222222222221</c:v>
                </c:pt>
                <c:pt idx="1255">
                  <c:v>0.97222222222222221</c:v>
                </c:pt>
                <c:pt idx="1256">
                  <c:v>0.97222222222222221</c:v>
                </c:pt>
                <c:pt idx="1257">
                  <c:v>0.97222222222222221</c:v>
                </c:pt>
                <c:pt idx="1258">
                  <c:v>0.97222222222222221</c:v>
                </c:pt>
                <c:pt idx="1259">
                  <c:v>0.97222222222222221</c:v>
                </c:pt>
                <c:pt idx="1260">
                  <c:v>0.97222222222222221</c:v>
                </c:pt>
                <c:pt idx="1261">
                  <c:v>0.97222222222222221</c:v>
                </c:pt>
                <c:pt idx="1262">
                  <c:v>0.97222222222222221</c:v>
                </c:pt>
                <c:pt idx="1263">
                  <c:v>0.97222222222222221</c:v>
                </c:pt>
                <c:pt idx="1264">
                  <c:v>0.97222222222222221</c:v>
                </c:pt>
                <c:pt idx="1265">
                  <c:v>0.97222222222222221</c:v>
                </c:pt>
                <c:pt idx="1266">
                  <c:v>0.97222222222222221</c:v>
                </c:pt>
                <c:pt idx="1267">
                  <c:v>0.97222222222222221</c:v>
                </c:pt>
                <c:pt idx="1268">
                  <c:v>0.97222222222222221</c:v>
                </c:pt>
                <c:pt idx="1269">
                  <c:v>0.97222222222222221</c:v>
                </c:pt>
                <c:pt idx="1270">
                  <c:v>0.97222222222222221</c:v>
                </c:pt>
                <c:pt idx="1271">
                  <c:v>0.97222222222222221</c:v>
                </c:pt>
                <c:pt idx="1272">
                  <c:v>0.97222222222222221</c:v>
                </c:pt>
                <c:pt idx="1273">
                  <c:v>0.97222222222222221</c:v>
                </c:pt>
                <c:pt idx="1274">
                  <c:v>0.97222222222222221</c:v>
                </c:pt>
                <c:pt idx="1275">
                  <c:v>0.97222222222222221</c:v>
                </c:pt>
                <c:pt idx="1276">
                  <c:v>0.97222222222222221</c:v>
                </c:pt>
                <c:pt idx="1277">
                  <c:v>0.97222222222222221</c:v>
                </c:pt>
                <c:pt idx="1278">
                  <c:v>0.97222222222222221</c:v>
                </c:pt>
                <c:pt idx="1279">
                  <c:v>0.97222222222222221</c:v>
                </c:pt>
                <c:pt idx="1280">
                  <c:v>0.97222222222222221</c:v>
                </c:pt>
                <c:pt idx="1281">
                  <c:v>0.97222222222222221</c:v>
                </c:pt>
                <c:pt idx="1282">
                  <c:v>0.97222222222222221</c:v>
                </c:pt>
                <c:pt idx="1283">
                  <c:v>0.97222222222222221</c:v>
                </c:pt>
                <c:pt idx="1284">
                  <c:v>0.97222222222222221</c:v>
                </c:pt>
                <c:pt idx="1285">
                  <c:v>0.97222222222222221</c:v>
                </c:pt>
                <c:pt idx="1286">
                  <c:v>0.97222222222222221</c:v>
                </c:pt>
                <c:pt idx="1287">
                  <c:v>0.97222222222222221</c:v>
                </c:pt>
                <c:pt idx="1288">
                  <c:v>0.97222222222222221</c:v>
                </c:pt>
                <c:pt idx="1289">
                  <c:v>0.97222222222222221</c:v>
                </c:pt>
                <c:pt idx="1290">
                  <c:v>0.97222222222222221</c:v>
                </c:pt>
                <c:pt idx="1291">
                  <c:v>0.97222222222222221</c:v>
                </c:pt>
                <c:pt idx="1292">
                  <c:v>0.97222222222222221</c:v>
                </c:pt>
                <c:pt idx="1293">
                  <c:v>0.97222222222222221</c:v>
                </c:pt>
                <c:pt idx="1294">
                  <c:v>0.97222222222222221</c:v>
                </c:pt>
                <c:pt idx="1295">
                  <c:v>0.97222222222222221</c:v>
                </c:pt>
                <c:pt idx="1296">
                  <c:v>0.97222222222222221</c:v>
                </c:pt>
                <c:pt idx="1297">
                  <c:v>0.97222222222222221</c:v>
                </c:pt>
                <c:pt idx="1298">
                  <c:v>0.97222222222222221</c:v>
                </c:pt>
                <c:pt idx="1299">
                  <c:v>0.97222222222222221</c:v>
                </c:pt>
                <c:pt idx="1300">
                  <c:v>0.97222222222222221</c:v>
                </c:pt>
                <c:pt idx="1301">
                  <c:v>0.97222222222222221</c:v>
                </c:pt>
                <c:pt idx="1302">
                  <c:v>0.97222222222222221</c:v>
                </c:pt>
                <c:pt idx="1303">
                  <c:v>0.97222222222222221</c:v>
                </c:pt>
                <c:pt idx="1304">
                  <c:v>0.97222222222222221</c:v>
                </c:pt>
                <c:pt idx="1305">
                  <c:v>0.97222222222222221</c:v>
                </c:pt>
                <c:pt idx="1306">
                  <c:v>0.97222222222222221</c:v>
                </c:pt>
                <c:pt idx="1307">
                  <c:v>0.97222222222222221</c:v>
                </c:pt>
                <c:pt idx="1308">
                  <c:v>0.97222222222222221</c:v>
                </c:pt>
                <c:pt idx="1309">
                  <c:v>0.97222222222222221</c:v>
                </c:pt>
                <c:pt idx="1310">
                  <c:v>0.97222222222222221</c:v>
                </c:pt>
                <c:pt idx="1311">
                  <c:v>0.97222222222222221</c:v>
                </c:pt>
                <c:pt idx="1312">
                  <c:v>0.97222222222222221</c:v>
                </c:pt>
                <c:pt idx="1313">
                  <c:v>0.97222222222222221</c:v>
                </c:pt>
                <c:pt idx="1314">
                  <c:v>0.97222222222222221</c:v>
                </c:pt>
                <c:pt idx="1315">
                  <c:v>0.97222222222222221</c:v>
                </c:pt>
                <c:pt idx="1316">
                  <c:v>0.97222222222222221</c:v>
                </c:pt>
                <c:pt idx="1317">
                  <c:v>0.97222222222222221</c:v>
                </c:pt>
                <c:pt idx="1318">
                  <c:v>0.97222222222222221</c:v>
                </c:pt>
                <c:pt idx="1319">
                  <c:v>0.97222222222222221</c:v>
                </c:pt>
                <c:pt idx="1320">
                  <c:v>0.97222222222222221</c:v>
                </c:pt>
                <c:pt idx="1321">
                  <c:v>0.97222222222222221</c:v>
                </c:pt>
                <c:pt idx="1322">
                  <c:v>0.97222222222222221</c:v>
                </c:pt>
                <c:pt idx="1323">
                  <c:v>0.97222222222222221</c:v>
                </c:pt>
                <c:pt idx="1324">
                  <c:v>0.97222222222222221</c:v>
                </c:pt>
                <c:pt idx="1325">
                  <c:v>0.97222222222222221</c:v>
                </c:pt>
                <c:pt idx="1326">
                  <c:v>0.97222222222222221</c:v>
                </c:pt>
                <c:pt idx="1327">
                  <c:v>0.97222222222222221</c:v>
                </c:pt>
                <c:pt idx="1328">
                  <c:v>0.97222222222222221</c:v>
                </c:pt>
                <c:pt idx="1329">
                  <c:v>0.97222222222222221</c:v>
                </c:pt>
                <c:pt idx="1330">
                  <c:v>0.97222222222222221</c:v>
                </c:pt>
                <c:pt idx="1331">
                  <c:v>0.97222222222222221</c:v>
                </c:pt>
                <c:pt idx="1332">
                  <c:v>0.97222222222222221</c:v>
                </c:pt>
                <c:pt idx="1333">
                  <c:v>0.97222222222222221</c:v>
                </c:pt>
                <c:pt idx="1334">
                  <c:v>0.97222222222222221</c:v>
                </c:pt>
                <c:pt idx="1335">
                  <c:v>0.97222222222222221</c:v>
                </c:pt>
                <c:pt idx="1336">
                  <c:v>0.97222222222222221</c:v>
                </c:pt>
                <c:pt idx="1337">
                  <c:v>0.97222222222222221</c:v>
                </c:pt>
                <c:pt idx="1338">
                  <c:v>0.97222222222222221</c:v>
                </c:pt>
                <c:pt idx="1339">
                  <c:v>0.97222222222222221</c:v>
                </c:pt>
                <c:pt idx="1340">
                  <c:v>0.97222222222222221</c:v>
                </c:pt>
                <c:pt idx="1341">
                  <c:v>0.97222222222222221</c:v>
                </c:pt>
                <c:pt idx="1342">
                  <c:v>0.97222222222222221</c:v>
                </c:pt>
                <c:pt idx="1343">
                  <c:v>0.97222222222222221</c:v>
                </c:pt>
                <c:pt idx="1344">
                  <c:v>0.97222222222222221</c:v>
                </c:pt>
                <c:pt idx="1345">
                  <c:v>0.97222222222222221</c:v>
                </c:pt>
                <c:pt idx="1346">
                  <c:v>0.97222222222222221</c:v>
                </c:pt>
                <c:pt idx="1347">
                  <c:v>0.97222222222222221</c:v>
                </c:pt>
                <c:pt idx="1348">
                  <c:v>0.97222222222222221</c:v>
                </c:pt>
                <c:pt idx="1349">
                  <c:v>0.97222222222222221</c:v>
                </c:pt>
                <c:pt idx="1350">
                  <c:v>0.97222222222222221</c:v>
                </c:pt>
                <c:pt idx="1351">
                  <c:v>0.97222222222222221</c:v>
                </c:pt>
                <c:pt idx="1352">
                  <c:v>0.97222222222222221</c:v>
                </c:pt>
                <c:pt idx="1353">
                  <c:v>0.97222222222222221</c:v>
                </c:pt>
                <c:pt idx="1354">
                  <c:v>0.97222222222222221</c:v>
                </c:pt>
                <c:pt idx="1355">
                  <c:v>0.97222222222222221</c:v>
                </c:pt>
                <c:pt idx="1356">
                  <c:v>0.97222222222222221</c:v>
                </c:pt>
                <c:pt idx="1357">
                  <c:v>0.97222222222222221</c:v>
                </c:pt>
                <c:pt idx="1358">
                  <c:v>0.97222222222222221</c:v>
                </c:pt>
                <c:pt idx="1359">
                  <c:v>0.97222222222222221</c:v>
                </c:pt>
                <c:pt idx="1360">
                  <c:v>0.97222222222222221</c:v>
                </c:pt>
                <c:pt idx="1361">
                  <c:v>0.97222222222222221</c:v>
                </c:pt>
                <c:pt idx="1362">
                  <c:v>0.97222222222222221</c:v>
                </c:pt>
                <c:pt idx="1363">
                  <c:v>0.97222222222222221</c:v>
                </c:pt>
                <c:pt idx="1364">
                  <c:v>0.97222222222222221</c:v>
                </c:pt>
                <c:pt idx="1365">
                  <c:v>0.97222222222222221</c:v>
                </c:pt>
                <c:pt idx="1366">
                  <c:v>0.97222222222222221</c:v>
                </c:pt>
                <c:pt idx="1367">
                  <c:v>0.97222222222222221</c:v>
                </c:pt>
                <c:pt idx="1368">
                  <c:v>0.97222222222222221</c:v>
                </c:pt>
                <c:pt idx="1369">
                  <c:v>0.97222222222222221</c:v>
                </c:pt>
                <c:pt idx="1370">
                  <c:v>0.97222222222222221</c:v>
                </c:pt>
                <c:pt idx="1371">
                  <c:v>0.97222222222222221</c:v>
                </c:pt>
                <c:pt idx="1372">
                  <c:v>0.97222222222222221</c:v>
                </c:pt>
                <c:pt idx="1373">
                  <c:v>0.97222222222222221</c:v>
                </c:pt>
                <c:pt idx="1374">
                  <c:v>0.97222222222222221</c:v>
                </c:pt>
                <c:pt idx="1375">
                  <c:v>0.97222222222222221</c:v>
                </c:pt>
                <c:pt idx="1376">
                  <c:v>0.97222222222222221</c:v>
                </c:pt>
                <c:pt idx="1377">
                  <c:v>0.97222222222222221</c:v>
                </c:pt>
                <c:pt idx="1378">
                  <c:v>0.97222222222222221</c:v>
                </c:pt>
                <c:pt idx="1379">
                  <c:v>0.97222222222222221</c:v>
                </c:pt>
                <c:pt idx="1380">
                  <c:v>0.97222222222222221</c:v>
                </c:pt>
                <c:pt idx="1381">
                  <c:v>0.97222222222222221</c:v>
                </c:pt>
                <c:pt idx="1382">
                  <c:v>0.97222222222222221</c:v>
                </c:pt>
                <c:pt idx="1383">
                  <c:v>0.97222222222222221</c:v>
                </c:pt>
                <c:pt idx="1384">
                  <c:v>0.97222222222222221</c:v>
                </c:pt>
                <c:pt idx="1385">
                  <c:v>0.97222222222222221</c:v>
                </c:pt>
                <c:pt idx="1386">
                  <c:v>0.97222222222222221</c:v>
                </c:pt>
                <c:pt idx="1387">
                  <c:v>0.97222222222222221</c:v>
                </c:pt>
                <c:pt idx="1388">
                  <c:v>0.97222222222222221</c:v>
                </c:pt>
                <c:pt idx="1389">
                  <c:v>0.97222222222222221</c:v>
                </c:pt>
                <c:pt idx="1390">
                  <c:v>0.97222222222222221</c:v>
                </c:pt>
                <c:pt idx="1391">
                  <c:v>0.97222222222222221</c:v>
                </c:pt>
                <c:pt idx="1392">
                  <c:v>0.97222222222222221</c:v>
                </c:pt>
                <c:pt idx="1393">
                  <c:v>0.97222222222222221</c:v>
                </c:pt>
                <c:pt idx="1394">
                  <c:v>0.97222222222222221</c:v>
                </c:pt>
                <c:pt idx="1395">
                  <c:v>0.97222222222222221</c:v>
                </c:pt>
                <c:pt idx="1396">
                  <c:v>0.97222222222222221</c:v>
                </c:pt>
                <c:pt idx="1397">
                  <c:v>0.97222222222222221</c:v>
                </c:pt>
                <c:pt idx="1398">
                  <c:v>0.97222222222222221</c:v>
                </c:pt>
                <c:pt idx="1399">
                  <c:v>0.97222222222222221</c:v>
                </c:pt>
                <c:pt idx="1400">
                  <c:v>0.97222222222222221</c:v>
                </c:pt>
                <c:pt idx="1401">
                  <c:v>0.97222222222222221</c:v>
                </c:pt>
                <c:pt idx="1402">
                  <c:v>0.97222222222222221</c:v>
                </c:pt>
                <c:pt idx="1403">
                  <c:v>0.97222222222222221</c:v>
                </c:pt>
                <c:pt idx="1404">
                  <c:v>0.97222222222222221</c:v>
                </c:pt>
                <c:pt idx="1405">
                  <c:v>0.97222222222222221</c:v>
                </c:pt>
                <c:pt idx="1406">
                  <c:v>0.97222222222222221</c:v>
                </c:pt>
                <c:pt idx="1407">
                  <c:v>0.97222222222222221</c:v>
                </c:pt>
                <c:pt idx="1408">
                  <c:v>0.97222222222222221</c:v>
                </c:pt>
                <c:pt idx="1409">
                  <c:v>0.97222222222222221</c:v>
                </c:pt>
                <c:pt idx="1410">
                  <c:v>0.97222222222222221</c:v>
                </c:pt>
                <c:pt idx="1411">
                  <c:v>0.97222222222222221</c:v>
                </c:pt>
                <c:pt idx="1412">
                  <c:v>0.97222222222222221</c:v>
                </c:pt>
                <c:pt idx="1413">
                  <c:v>0.97222222222222221</c:v>
                </c:pt>
                <c:pt idx="1414">
                  <c:v>0.97222222222222221</c:v>
                </c:pt>
                <c:pt idx="1415">
                  <c:v>0.97222222222222221</c:v>
                </c:pt>
                <c:pt idx="1416">
                  <c:v>0.97222222222222221</c:v>
                </c:pt>
                <c:pt idx="1417">
                  <c:v>0.97222222222222221</c:v>
                </c:pt>
                <c:pt idx="1418">
                  <c:v>0.97222222222222221</c:v>
                </c:pt>
                <c:pt idx="1419">
                  <c:v>0.97222222222222221</c:v>
                </c:pt>
                <c:pt idx="1420">
                  <c:v>0.97222222222222221</c:v>
                </c:pt>
                <c:pt idx="1421">
                  <c:v>0.97222222222222221</c:v>
                </c:pt>
                <c:pt idx="1422">
                  <c:v>0.97222222222222221</c:v>
                </c:pt>
                <c:pt idx="1423">
                  <c:v>0.97222222222222221</c:v>
                </c:pt>
                <c:pt idx="1424">
                  <c:v>0.97222222222222221</c:v>
                </c:pt>
                <c:pt idx="1425">
                  <c:v>0.97222222222222221</c:v>
                </c:pt>
                <c:pt idx="1426">
                  <c:v>0.97222222222222221</c:v>
                </c:pt>
                <c:pt idx="1427">
                  <c:v>0.97222222222222221</c:v>
                </c:pt>
                <c:pt idx="1428">
                  <c:v>0.97222222222222221</c:v>
                </c:pt>
                <c:pt idx="1429">
                  <c:v>0.97222222222222221</c:v>
                </c:pt>
                <c:pt idx="1430">
                  <c:v>0.97222222222222221</c:v>
                </c:pt>
                <c:pt idx="1431">
                  <c:v>0.97222222222222221</c:v>
                </c:pt>
                <c:pt idx="1432">
                  <c:v>0.97222222222222221</c:v>
                </c:pt>
                <c:pt idx="1433">
                  <c:v>0.97222222222222221</c:v>
                </c:pt>
                <c:pt idx="1434">
                  <c:v>0.97222222222222221</c:v>
                </c:pt>
                <c:pt idx="1435">
                  <c:v>0.97222222222222221</c:v>
                </c:pt>
                <c:pt idx="1436">
                  <c:v>0.97222222222222221</c:v>
                </c:pt>
                <c:pt idx="1437">
                  <c:v>0.97222222222222221</c:v>
                </c:pt>
                <c:pt idx="1438">
                  <c:v>0.97222222222222221</c:v>
                </c:pt>
                <c:pt idx="1439">
                  <c:v>0.97222222222222221</c:v>
                </c:pt>
                <c:pt idx="1440">
                  <c:v>0.97222222222222221</c:v>
                </c:pt>
                <c:pt idx="1441">
                  <c:v>0.97222222222222221</c:v>
                </c:pt>
                <c:pt idx="1442">
                  <c:v>0.97222222222222221</c:v>
                </c:pt>
                <c:pt idx="1443">
                  <c:v>0.97222222222222221</c:v>
                </c:pt>
                <c:pt idx="1444">
                  <c:v>0.97222222222222221</c:v>
                </c:pt>
                <c:pt idx="1445">
                  <c:v>0.97222222222222221</c:v>
                </c:pt>
                <c:pt idx="1446">
                  <c:v>0.97222222222222221</c:v>
                </c:pt>
                <c:pt idx="1447">
                  <c:v>0.97222222222222221</c:v>
                </c:pt>
                <c:pt idx="1448">
                  <c:v>0.97222222222222221</c:v>
                </c:pt>
                <c:pt idx="1449">
                  <c:v>0.97222222222222221</c:v>
                </c:pt>
                <c:pt idx="1450">
                  <c:v>0.97222222222222221</c:v>
                </c:pt>
                <c:pt idx="1451">
                  <c:v>0.97222222222222221</c:v>
                </c:pt>
                <c:pt idx="1452">
                  <c:v>0.97222222222222221</c:v>
                </c:pt>
                <c:pt idx="1453">
                  <c:v>0.97222222222222221</c:v>
                </c:pt>
                <c:pt idx="1454">
                  <c:v>0.97222222222222221</c:v>
                </c:pt>
                <c:pt idx="1455">
                  <c:v>0.97222222222222221</c:v>
                </c:pt>
                <c:pt idx="1456">
                  <c:v>0.97222222222222221</c:v>
                </c:pt>
                <c:pt idx="1457">
                  <c:v>0.97222222222222221</c:v>
                </c:pt>
                <c:pt idx="1458">
                  <c:v>0.97222222222222221</c:v>
                </c:pt>
                <c:pt idx="1459">
                  <c:v>0.97222222222222221</c:v>
                </c:pt>
                <c:pt idx="1460">
                  <c:v>0.97222222222222221</c:v>
                </c:pt>
                <c:pt idx="1461">
                  <c:v>0.97222222222222221</c:v>
                </c:pt>
                <c:pt idx="1462">
                  <c:v>0.97222222222222221</c:v>
                </c:pt>
                <c:pt idx="1463">
                  <c:v>0.97222222222222221</c:v>
                </c:pt>
                <c:pt idx="1464">
                  <c:v>0.97222222222222221</c:v>
                </c:pt>
                <c:pt idx="1465">
                  <c:v>0.97222222222222221</c:v>
                </c:pt>
                <c:pt idx="1466">
                  <c:v>0.97222222222222221</c:v>
                </c:pt>
                <c:pt idx="1467">
                  <c:v>0.97222222222222221</c:v>
                </c:pt>
                <c:pt idx="1468">
                  <c:v>0.97222222222222221</c:v>
                </c:pt>
                <c:pt idx="1469">
                  <c:v>0.97222222222222221</c:v>
                </c:pt>
                <c:pt idx="1470">
                  <c:v>0.97222222222222221</c:v>
                </c:pt>
                <c:pt idx="1471">
                  <c:v>0.97222222222222221</c:v>
                </c:pt>
                <c:pt idx="1472">
                  <c:v>0.97222222222222221</c:v>
                </c:pt>
                <c:pt idx="1473">
                  <c:v>0.97222222222222221</c:v>
                </c:pt>
                <c:pt idx="1474">
                  <c:v>0.97222222222222221</c:v>
                </c:pt>
                <c:pt idx="1475">
                  <c:v>0.97222222222222221</c:v>
                </c:pt>
                <c:pt idx="1476">
                  <c:v>0.97222222222222221</c:v>
                </c:pt>
                <c:pt idx="1477">
                  <c:v>0.97222222222222221</c:v>
                </c:pt>
                <c:pt idx="1478">
                  <c:v>0.97222222222222221</c:v>
                </c:pt>
                <c:pt idx="1479">
                  <c:v>0.97222222222222221</c:v>
                </c:pt>
                <c:pt idx="1480">
                  <c:v>0.97222222222222221</c:v>
                </c:pt>
                <c:pt idx="1481">
                  <c:v>0.97222222222222221</c:v>
                </c:pt>
                <c:pt idx="1482">
                  <c:v>0.97222222222222221</c:v>
                </c:pt>
                <c:pt idx="1483">
                  <c:v>0.97222222222222221</c:v>
                </c:pt>
                <c:pt idx="1484">
                  <c:v>0.97222222222222221</c:v>
                </c:pt>
                <c:pt idx="1485">
                  <c:v>0.97222222222222221</c:v>
                </c:pt>
                <c:pt idx="1486">
                  <c:v>0.97222222222222221</c:v>
                </c:pt>
                <c:pt idx="1487">
                  <c:v>0.97222222222222221</c:v>
                </c:pt>
                <c:pt idx="1488">
                  <c:v>0.97222222222222221</c:v>
                </c:pt>
                <c:pt idx="1489">
                  <c:v>0.97222222222222221</c:v>
                </c:pt>
                <c:pt idx="1490">
                  <c:v>0.97222222222222221</c:v>
                </c:pt>
                <c:pt idx="1491">
                  <c:v>0.97222222222222221</c:v>
                </c:pt>
                <c:pt idx="1492">
                  <c:v>0.97222222222222221</c:v>
                </c:pt>
                <c:pt idx="1493">
                  <c:v>0.97222222222222221</c:v>
                </c:pt>
                <c:pt idx="1494">
                  <c:v>0.97222222222222221</c:v>
                </c:pt>
                <c:pt idx="1495">
                  <c:v>0.97222222222222221</c:v>
                </c:pt>
                <c:pt idx="1496">
                  <c:v>0.97222222222222221</c:v>
                </c:pt>
                <c:pt idx="1497">
                  <c:v>0.97222222222222221</c:v>
                </c:pt>
                <c:pt idx="1498">
                  <c:v>0.97222222222222221</c:v>
                </c:pt>
                <c:pt idx="1499">
                  <c:v>0.97222222222222221</c:v>
                </c:pt>
                <c:pt idx="1500">
                  <c:v>0.97222222222222221</c:v>
                </c:pt>
                <c:pt idx="1501">
                  <c:v>0.97222222222222221</c:v>
                </c:pt>
                <c:pt idx="1502">
                  <c:v>0.97222222222222221</c:v>
                </c:pt>
                <c:pt idx="1503">
                  <c:v>0.97222222222222221</c:v>
                </c:pt>
                <c:pt idx="1504">
                  <c:v>0.97222222222222221</c:v>
                </c:pt>
                <c:pt idx="1505">
                  <c:v>0.97222222222222221</c:v>
                </c:pt>
                <c:pt idx="1506">
                  <c:v>0.97222222222222221</c:v>
                </c:pt>
                <c:pt idx="1507">
                  <c:v>0.97222222222222221</c:v>
                </c:pt>
                <c:pt idx="1508">
                  <c:v>0.97222222222222221</c:v>
                </c:pt>
                <c:pt idx="1509">
                  <c:v>0.97222222222222221</c:v>
                </c:pt>
                <c:pt idx="1510">
                  <c:v>0.97222222222222221</c:v>
                </c:pt>
                <c:pt idx="1511">
                  <c:v>0.97222222222222221</c:v>
                </c:pt>
                <c:pt idx="1512">
                  <c:v>0.97222222222222221</c:v>
                </c:pt>
                <c:pt idx="1513">
                  <c:v>0.97222222222222221</c:v>
                </c:pt>
                <c:pt idx="1514">
                  <c:v>0.97222222222222221</c:v>
                </c:pt>
                <c:pt idx="1515">
                  <c:v>0.97222222222222221</c:v>
                </c:pt>
                <c:pt idx="1516">
                  <c:v>0.97222222222222221</c:v>
                </c:pt>
                <c:pt idx="1517">
                  <c:v>0.97222222222222221</c:v>
                </c:pt>
                <c:pt idx="1518">
                  <c:v>0.97222222222222221</c:v>
                </c:pt>
                <c:pt idx="1519">
                  <c:v>0.97222222222222221</c:v>
                </c:pt>
                <c:pt idx="1520">
                  <c:v>0.97222222222222221</c:v>
                </c:pt>
                <c:pt idx="1521">
                  <c:v>0.97222222222222221</c:v>
                </c:pt>
                <c:pt idx="1522">
                  <c:v>0.97222222222222221</c:v>
                </c:pt>
                <c:pt idx="1523">
                  <c:v>0.97222222222222221</c:v>
                </c:pt>
                <c:pt idx="1524">
                  <c:v>0.97222222222222221</c:v>
                </c:pt>
                <c:pt idx="1525">
                  <c:v>0.97222222222222221</c:v>
                </c:pt>
                <c:pt idx="1526">
                  <c:v>0.97222222222222221</c:v>
                </c:pt>
                <c:pt idx="1527">
                  <c:v>0.97222222222222221</c:v>
                </c:pt>
                <c:pt idx="1528">
                  <c:v>0.97222222222222221</c:v>
                </c:pt>
                <c:pt idx="1529">
                  <c:v>0.97222222222222221</c:v>
                </c:pt>
                <c:pt idx="1530">
                  <c:v>0.97222222222222221</c:v>
                </c:pt>
                <c:pt idx="1531">
                  <c:v>0.97222222222222221</c:v>
                </c:pt>
                <c:pt idx="1532">
                  <c:v>0.97222222222222221</c:v>
                </c:pt>
                <c:pt idx="1533">
                  <c:v>0.97222222222222221</c:v>
                </c:pt>
                <c:pt idx="1534">
                  <c:v>0.97222222222222221</c:v>
                </c:pt>
                <c:pt idx="1535">
                  <c:v>0.97222222222222221</c:v>
                </c:pt>
                <c:pt idx="1536">
                  <c:v>0.97222222222222221</c:v>
                </c:pt>
                <c:pt idx="1537">
                  <c:v>0.97222222222222221</c:v>
                </c:pt>
                <c:pt idx="1538">
                  <c:v>0.97222222222222221</c:v>
                </c:pt>
                <c:pt idx="1539">
                  <c:v>0.97222222222222221</c:v>
                </c:pt>
                <c:pt idx="1540">
                  <c:v>0.97222222222222221</c:v>
                </c:pt>
                <c:pt idx="1541">
                  <c:v>0.97222222222222221</c:v>
                </c:pt>
                <c:pt idx="1542">
                  <c:v>0.97222222222222221</c:v>
                </c:pt>
                <c:pt idx="1543">
                  <c:v>0.97222222222222221</c:v>
                </c:pt>
                <c:pt idx="1544">
                  <c:v>0.97222222222222221</c:v>
                </c:pt>
                <c:pt idx="1545">
                  <c:v>0.97222222222222221</c:v>
                </c:pt>
                <c:pt idx="1546">
                  <c:v>0.97222222222222221</c:v>
                </c:pt>
                <c:pt idx="1547">
                  <c:v>0.97222222222222221</c:v>
                </c:pt>
                <c:pt idx="1548">
                  <c:v>0.97222222222222221</c:v>
                </c:pt>
                <c:pt idx="1549">
                  <c:v>0.97222222222222221</c:v>
                </c:pt>
                <c:pt idx="1550">
                  <c:v>0.97222222222222221</c:v>
                </c:pt>
                <c:pt idx="1551">
                  <c:v>0.97222222222222221</c:v>
                </c:pt>
                <c:pt idx="1552">
                  <c:v>0.97222222222222221</c:v>
                </c:pt>
                <c:pt idx="1553">
                  <c:v>0.97222222222222221</c:v>
                </c:pt>
                <c:pt idx="1554">
                  <c:v>0.97222222222222221</c:v>
                </c:pt>
                <c:pt idx="1555">
                  <c:v>0.97222222222222221</c:v>
                </c:pt>
                <c:pt idx="1556">
                  <c:v>0.97222222222222221</c:v>
                </c:pt>
                <c:pt idx="1557">
                  <c:v>0.97222222222222221</c:v>
                </c:pt>
                <c:pt idx="1558">
                  <c:v>0.97222222222222221</c:v>
                </c:pt>
                <c:pt idx="1559">
                  <c:v>0.97222222222222221</c:v>
                </c:pt>
                <c:pt idx="1560">
                  <c:v>0.97222222222222221</c:v>
                </c:pt>
                <c:pt idx="1561">
                  <c:v>0.97222222222222221</c:v>
                </c:pt>
                <c:pt idx="1562">
                  <c:v>0.97222222222222221</c:v>
                </c:pt>
                <c:pt idx="1563">
                  <c:v>0.97222222222222221</c:v>
                </c:pt>
                <c:pt idx="1564">
                  <c:v>0.97222222222222221</c:v>
                </c:pt>
                <c:pt idx="1565">
                  <c:v>0.97222222222222221</c:v>
                </c:pt>
                <c:pt idx="1566">
                  <c:v>0.97222222222222221</c:v>
                </c:pt>
                <c:pt idx="1567">
                  <c:v>0.97222222222222221</c:v>
                </c:pt>
                <c:pt idx="1568">
                  <c:v>0.97222222222222221</c:v>
                </c:pt>
                <c:pt idx="1569">
                  <c:v>0.97222222222222221</c:v>
                </c:pt>
                <c:pt idx="1570">
                  <c:v>0.97222222222222221</c:v>
                </c:pt>
                <c:pt idx="1571">
                  <c:v>0.97222222222222221</c:v>
                </c:pt>
                <c:pt idx="1572">
                  <c:v>0.97222222222222221</c:v>
                </c:pt>
                <c:pt idx="1573">
                  <c:v>0.97222222222222221</c:v>
                </c:pt>
                <c:pt idx="1574">
                  <c:v>0.97222222222222221</c:v>
                </c:pt>
                <c:pt idx="1575">
                  <c:v>0.97222222222222221</c:v>
                </c:pt>
                <c:pt idx="1576">
                  <c:v>0.97222222222222221</c:v>
                </c:pt>
                <c:pt idx="1577">
                  <c:v>0.97222222222222221</c:v>
                </c:pt>
                <c:pt idx="1578">
                  <c:v>0.97222222222222221</c:v>
                </c:pt>
                <c:pt idx="1579">
                  <c:v>0.97222222222222221</c:v>
                </c:pt>
                <c:pt idx="1580">
                  <c:v>0.97222222222222221</c:v>
                </c:pt>
                <c:pt idx="1581">
                  <c:v>0.97222222222222221</c:v>
                </c:pt>
                <c:pt idx="1582">
                  <c:v>0.97222222222222221</c:v>
                </c:pt>
                <c:pt idx="1583">
                  <c:v>0.97222222222222221</c:v>
                </c:pt>
                <c:pt idx="1584">
                  <c:v>0.97222222222222221</c:v>
                </c:pt>
                <c:pt idx="1585">
                  <c:v>0.97222222222222221</c:v>
                </c:pt>
                <c:pt idx="1586">
                  <c:v>0.97222222222222221</c:v>
                </c:pt>
                <c:pt idx="1587">
                  <c:v>0.97222222222222221</c:v>
                </c:pt>
                <c:pt idx="1588">
                  <c:v>0.97222222222222221</c:v>
                </c:pt>
                <c:pt idx="1589">
                  <c:v>0.97222222222222221</c:v>
                </c:pt>
                <c:pt idx="1590">
                  <c:v>0.97222222222222221</c:v>
                </c:pt>
                <c:pt idx="1591">
                  <c:v>0.97222222222222221</c:v>
                </c:pt>
                <c:pt idx="1592">
                  <c:v>0.97222222222222221</c:v>
                </c:pt>
                <c:pt idx="1593">
                  <c:v>0.97222222222222221</c:v>
                </c:pt>
                <c:pt idx="1594">
                  <c:v>0.97222222222222221</c:v>
                </c:pt>
                <c:pt idx="1595">
                  <c:v>0.97222222222222221</c:v>
                </c:pt>
                <c:pt idx="1596">
                  <c:v>0.97222222222222221</c:v>
                </c:pt>
                <c:pt idx="1597">
                  <c:v>0.97222222222222221</c:v>
                </c:pt>
                <c:pt idx="1598">
                  <c:v>0.97222222222222221</c:v>
                </c:pt>
                <c:pt idx="1599">
                  <c:v>0.97222222222222221</c:v>
                </c:pt>
                <c:pt idx="1600">
                  <c:v>0.97222222222222221</c:v>
                </c:pt>
                <c:pt idx="1601">
                  <c:v>0.97222222222222221</c:v>
                </c:pt>
                <c:pt idx="1602">
                  <c:v>0.97222222222222221</c:v>
                </c:pt>
                <c:pt idx="1603">
                  <c:v>0.97222222222222221</c:v>
                </c:pt>
                <c:pt idx="1604">
                  <c:v>0.97222222222222221</c:v>
                </c:pt>
                <c:pt idx="1605">
                  <c:v>0.97222222222222221</c:v>
                </c:pt>
                <c:pt idx="1606">
                  <c:v>0.97222222222222221</c:v>
                </c:pt>
                <c:pt idx="1607">
                  <c:v>0.97222222222222221</c:v>
                </c:pt>
                <c:pt idx="1608">
                  <c:v>0.97222222222222221</c:v>
                </c:pt>
                <c:pt idx="1609">
                  <c:v>0.97222222222222221</c:v>
                </c:pt>
                <c:pt idx="1610">
                  <c:v>0.97222222222222221</c:v>
                </c:pt>
                <c:pt idx="1611">
                  <c:v>0.97222222222222221</c:v>
                </c:pt>
                <c:pt idx="1612">
                  <c:v>0.97222222222222221</c:v>
                </c:pt>
                <c:pt idx="1613">
                  <c:v>0.97222222222222221</c:v>
                </c:pt>
                <c:pt idx="1614">
                  <c:v>0.97222222222222221</c:v>
                </c:pt>
                <c:pt idx="1615">
                  <c:v>0.97222222222222221</c:v>
                </c:pt>
                <c:pt idx="1616">
                  <c:v>0.97222222222222221</c:v>
                </c:pt>
                <c:pt idx="1617">
                  <c:v>0.97222222222222221</c:v>
                </c:pt>
                <c:pt idx="1618">
                  <c:v>0.97222222222222221</c:v>
                </c:pt>
                <c:pt idx="1619">
                  <c:v>0.97222222222222221</c:v>
                </c:pt>
                <c:pt idx="1620">
                  <c:v>0.97222222222222221</c:v>
                </c:pt>
                <c:pt idx="1621">
                  <c:v>0.97222222222222221</c:v>
                </c:pt>
                <c:pt idx="1622">
                  <c:v>0.97222222222222221</c:v>
                </c:pt>
                <c:pt idx="1623">
                  <c:v>0.97222222222222221</c:v>
                </c:pt>
                <c:pt idx="1624">
                  <c:v>0.97222222222222221</c:v>
                </c:pt>
                <c:pt idx="1625">
                  <c:v>0.97222222222222221</c:v>
                </c:pt>
                <c:pt idx="1626">
                  <c:v>0.97222222222222221</c:v>
                </c:pt>
                <c:pt idx="1627">
                  <c:v>0.97222222222222221</c:v>
                </c:pt>
                <c:pt idx="1628">
                  <c:v>0.97222222222222221</c:v>
                </c:pt>
                <c:pt idx="1629">
                  <c:v>0.97222222222222221</c:v>
                </c:pt>
                <c:pt idx="1630">
                  <c:v>0.97222222222222221</c:v>
                </c:pt>
                <c:pt idx="1631">
                  <c:v>0.97222222222222221</c:v>
                </c:pt>
                <c:pt idx="1632">
                  <c:v>0.97222222222222221</c:v>
                </c:pt>
                <c:pt idx="1633">
                  <c:v>0.97222222222222221</c:v>
                </c:pt>
                <c:pt idx="1634">
                  <c:v>0.97222222222222221</c:v>
                </c:pt>
                <c:pt idx="1635">
                  <c:v>0.97222222222222221</c:v>
                </c:pt>
                <c:pt idx="1636">
                  <c:v>0.97222222222222221</c:v>
                </c:pt>
                <c:pt idx="1637">
                  <c:v>0.97222222222222221</c:v>
                </c:pt>
                <c:pt idx="1638">
                  <c:v>0.97222222222222221</c:v>
                </c:pt>
                <c:pt idx="1639">
                  <c:v>0.97222222222222221</c:v>
                </c:pt>
                <c:pt idx="1640">
                  <c:v>0.97222222222222221</c:v>
                </c:pt>
                <c:pt idx="1641">
                  <c:v>0.97222222222222221</c:v>
                </c:pt>
                <c:pt idx="1642">
                  <c:v>0.97222222222222221</c:v>
                </c:pt>
                <c:pt idx="1643">
                  <c:v>0.97222222222222221</c:v>
                </c:pt>
                <c:pt idx="1644">
                  <c:v>0.97222222222222221</c:v>
                </c:pt>
                <c:pt idx="1645">
                  <c:v>0.97222222222222221</c:v>
                </c:pt>
                <c:pt idx="1646">
                  <c:v>0.97222222222222221</c:v>
                </c:pt>
                <c:pt idx="1647">
                  <c:v>0.97222222222222221</c:v>
                </c:pt>
                <c:pt idx="1648">
                  <c:v>0.97222222222222221</c:v>
                </c:pt>
                <c:pt idx="1649">
                  <c:v>0.97222222222222221</c:v>
                </c:pt>
                <c:pt idx="1650">
                  <c:v>0.97222222222222221</c:v>
                </c:pt>
                <c:pt idx="1651">
                  <c:v>0.97222222222222221</c:v>
                </c:pt>
                <c:pt idx="1652">
                  <c:v>0.97222222222222221</c:v>
                </c:pt>
                <c:pt idx="1653">
                  <c:v>0.97222222222222221</c:v>
                </c:pt>
                <c:pt idx="1654">
                  <c:v>0.97222222222222221</c:v>
                </c:pt>
                <c:pt idx="1655">
                  <c:v>0.97222222222222221</c:v>
                </c:pt>
                <c:pt idx="1656">
                  <c:v>0.97222222222222221</c:v>
                </c:pt>
                <c:pt idx="1657">
                  <c:v>0.97222222222222221</c:v>
                </c:pt>
                <c:pt idx="1658">
                  <c:v>0.97222222222222221</c:v>
                </c:pt>
                <c:pt idx="1659">
                  <c:v>0.97222222222222221</c:v>
                </c:pt>
                <c:pt idx="1660">
                  <c:v>0.97222222222222221</c:v>
                </c:pt>
                <c:pt idx="1661">
                  <c:v>0.97222222222222221</c:v>
                </c:pt>
                <c:pt idx="1662">
                  <c:v>0.97222222222222221</c:v>
                </c:pt>
                <c:pt idx="1663">
                  <c:v>0.97222222222222221</c:v>
                </c:pt>
                <c:pt idx="1664">
                  <c:v>0.97222222222222221</c:v>
                </c:pt>
                <c:pt idx="1665">
                  <c:v>0.97222222222222221</c:v>
                </c:pt>
                <c:pt idx="1666">
                  <c:v>0.97222222222222221</c:v>
                </c:pt>
                <c:pt idx="1667">
                  <c:v>0.97222222222222221</c:v>
                </c:pt>
                <c:pt idx="1668">
                  <c:v>0.97222222222222221</c:v>
                </c:pt>
                <c:pt idx="1669">
                  <c:v>0.97222222222222221</c:v>
                </c:pt>
                <c:pt idx="1670">
                  <c:v>0.97222222222222221</c:v>
                </c:pt>
                <c:pt idx="1671">
                  <c:v>0.97222222222222221</c:v>
                </c:pt>
                <c:pt idx="1672">
                  <c:v>0.97222222222222221</c:v>
                </c:pt>
                <c:pt idx="1673">
                  <c:v>0.97222222222222221</c:v>
                </c:pt>
                <c:pt idx="1674">
                  <c:v>0.97222222222222221</c:v>
                </c:pt>
                <c:pt idx="1675">
                  <c:v>0.97222222222222221</c:v>
                </c:pt>
                <c:pt idx="1676">
                  <c:v>0.97222222222222221</c:v>
                </c:pt>
                <c:pt idx="1677">
                  <c:v>0.97222222222222221</c:v>
                </c:pt>
                <c:pt idx="1678">
                  <c:v>0.97222222222222221</c:v>
                </c:pt>
                <c:pt idx="1679">
                  <c:v>0.97222222222222221</c:v>
                </c:pt>
                <c:pt idx="1680">
                  <c:v>0.97222222222222221</c:v>
                </c:pt>
                <c:pt idx="1681">
                  <c:v>0.97222222222222221</c:v>
                </c:pt>
                <c:pt idx="1682">
                  <c:v>0.97222222222222221</c:v>
                </c:pt>
                <c:pt idx="1683">
                  <c:v>0.97222222222222221</c:v>
                </c:pt>
                <c:pt idx="1684">
                  <c:v>0.97222222222222221</c:v>
                </c:pt>
                <c:pt idx="1685">
                  <c:v>0.97222222222222221</c:v>
                </c:pt>
                <c:pt idx="1686">
                  <c:v>0.97222222222222221</c:v>
                </c:pt>
                <c:pt idx="1687">
                  <c:v>0.97222222222222221</c:v>
                </c:pt>
                <c:pt idx="1688">
                  <c:v>0.97222222222222221</c:v>
                </c:pt>
                <c:pt idx="1689">
                  <c:v>0.97222222222222221</c:v>
                </c:pt>
                <c:pt idx="1690">
                  <c:v>0.97222222222222221</c:v>
                </c:pt>
                <c:pt idx="1691">
                  <c:v>0.97222222222222221</c:v>
                </c:pt>
                <c:pt idx="1692">
                  <c:v>0.97222222222222221</c:v>
                </c:pt>
                <c:pt idx="1693">
                  <c:v>0.97222222222222221</c:v>
                </c:pt>
                <c:pt idx="1694">
                  <c:v>0.97222222222222221</c:v>
                </c:pt>
                <c:pt idx="1695">
                  <c:v>0.97222222222222221</c:v>
                </c:pt>
                <c:pt idx="1696">
                  <c:v>0.97222222222222221</c:v>
                </c:pt>
                <c:pt idx="1697">
                  <c:v>0.97222222222222221</c:v>
                </c:pt>
                <c:pt idx="1698">
                  <c:v>0.97222222222222221</c:v>
                </c:pt>
                <c:pt idx="1699">
                  <c:v>0.97222222222222221</c:v>
                </c:pt>
                <c:pt idx="1700">
                  <c:v>0.97222222222222221</c:v>
                </c:pt>
                <c:pt idx="1701">
                  <c:v>0.97222222222222221</c:v>
                </c:pt>
                <c:pt idx="1702">
                  <c:v>0.97222222222222221</c:v>
                </c:pt>
                <c:pt idx="1703">
                  <c:v>0.97222222222222221</c:v>
                </c:pt>
                <c:pt idx="1704">
                  <c:v>0.97222222222222221</c:v>
                </c:pt>
                <c:pt idx="1705">
                  <c:v>0.97222222222222221</c:v>
                </c:pt>
                <c:pt idx="1706">
                  <c:v>0.97222222222222221</c:v>
                </c:pt>
                <c:pt idx="1707">
                  <c:v>0.97222222222222221</c:v>
                </c:pt>
                <c:pt idx="1708">
                  <c:v>0.97222222222222221</c:v>
                </c:pt>
                <c:pt idx="1709">
                  <c:v>0.97222222222222221</c:v>
                </c:pt>
                <c:pt idx="1710">
                  <c:v>0.97222222222222221</c:v>
                </c:pt>
                <c:pt idx="1711">
                  <c:v>0.97222222222222221</c:v>
                </c:pt>
                <c:pt idx="1712">
                  <c:v>0.97222222222222221</c:v>
                </c:pt>
                <c:pt idx="1713">
                  <c:v>0.97222222222222221</c:v>
                </c:pt>
                <c:pt idx="1714">
                  <c:v>0.97222222222222221</c:v>
                </c:pt>
                <c:pt idx="1715">
                  <c:v>0.97222222222222221</c:v>
                </c:pt>
                <c:pt idx="1716">
                  <c:v>0.97222222222222221</c:v>
                </c:pt>
                <c:pt idx="1717">
                  <c:v>0.97222222222222221</c:v>
                </c:pt>
                <c:pt idx="1718">
                  <c:v>0.97222222222222221</c:v>
                </c:pt>
                <c:pt idx="1719">
                  <c:v>0.97222222222222221</c:v>
                </c:pt>
                <c:pt idx="1720">
                  <c:v>0.97222222222222221</c:v>
                </c:pt>
                <c:pt idx="1721">
                  <c:v>0.97222222222222221</c:v>
                </c:pt>
                <c:pt idx="1722">
                  <c:v>0.97222222222222221</c:v>
                </c:pt>
                <c:pt idx="1723">
                  <c:v>0.97222222222222221</c:v>
                </c:pt>
                <c:pt idx="1724">
                  <c:v>0.97222222222222221</c:v>
                </c:pt>
                <c:pt idx="1725">
                  <c:v>0.97222222222222221</c:v>
                </c:pt>
                <c:pt idx="1726">
                  <c:v>0.97222222222222221</c:v>
                </c:pt>
                <c:pt idx="1727">
                  <c:v>0.97222222222222221</c:v>
                </c:pt>
                <c:pt idx="1728">
                  <c:v>0.97222222222222221</c:v>
                </c:pt>
                <c:pt idx="1729">
                  <c:v>0.97222222222222221</c:v>
                </c:pt>
                <c:pt idx="1730">
                  <c:v>0.97222222222222221</c:v>
                </c:pt>
                <c:pt idx="1731">
                  <c:v>0.97222222222222221</c:v>
                </c:pt>
                <c:pt idx="1732">
                  <c:v>0.97222222222222221</c:v>
                </c:pt>
                <c:pt idx="1733">
                  <c:v>0.97222222222222221</c:v>
                </c:pt>
                <c:pt idx="1734">
                  <c:v>0.97222222222222221</c:v>
                </c:pt>
                <c:pt idx="1735">
                  <c:v>0.97222222222222221</c:v>
                </c:pt>
                <c:pt idx="1736">
                  <c:v>0.97222222222222221</c:v>
                </c:pt>
                <c:pt idx="1737">
                  <c:v>0.97222222222222221</c:v>
                </c:pt>
                <c:pt idx="1738">
                  <c:v>0.97222222222222221</c:v>
                </c:pt>
                <c:pt idx="1739">
                  <c:v>0.97222222222222221</c:v>
                </c:pt>
                <c:pt idx="1740">
                  <c:v>0.97222222222222221</c:v>
                </c:pt>
                <c:pt idx="1741">
                  <c:v>0.97222222222222221</c:v>
                </c:pt>
                <c:pt idx="1742">
                  <c:v>0.97222222222222221</c:v>
                </c:pt>
                <c:pt idx="1743">
                  <c:v>0.97222222222222221</c:v>
                </c:pt>
                <c:pt idx="1744">
                  <c:v>0.97222222222222221</c:v>
                </c:pt>
                <c:pt idx="1745">
                  <c:v>0.97222222222222221</c:v>
                </c:pt>
                <c:pt idx="1746">
                  <c:v>0.97222222222222221</c:v>
                </c:pt>
                <c:pt idx="1747">
                  <c:v>0.97222222222222221</c:v>
                </c:pt>
                <c:pt idx="1748">
                  <c:v>0.97222222222222221</c:v>
                </c:pt>
                <c:pt idx="1749">
                  <c:v>0.97222222222222221</c:v>
                </c:pt>
                <c:pt idx="1750">
                  <c:v>0.97222222222222221</c:v>
                </c:pt>
                <c:pt idx="1751">
                  <c:v>0.97222222222222221</c:v>
                </c:pt>
                <c:pt idx="1752">
                  <c:v>0.97222222222222221</c:v>
                </c:pt>
                <c:pt idx="1753">
                  <c:v>0.97222222222222221</c:v>
                </c:pt>
                <c:pt idx="1754">
                  <c:v>0.97222222222222221</c:v>
                </c:pt>
                <c:pt idx="1755">
                  <c:v>0.97222222222222221</c:v>
                </c:pt>
                <c:pt idx="1756">
                  <c:v>0.97222222222222221</c:v>
                </c:pt>
                <c:pt idx="1757">
                  <c:v>0.97222222222222221</c:v>
                </c:pt>
                <c:pt idx="1758">
                  <c:v>0.97222222222222221</c:v>
                </c:pt>
                <c:pt idx="1759">
                  <c:v>0.97222222222222221</c:v>
                </c:pt>
                <c:pt idx="1760">
                  <c:v>0.97222222222222221</c:v>
                </c:pt>
                <c:pt idx="1761">
                  <c:v>0.97222222222222221</c:v>
                </c:pt>
                <c:pt idx="1762">
                  <c:v>0.97222222222222221</c:v>
                </c:pt>
                <c:pt idx="1763">
                  <c:v>0.97222222222222221</c:v>
                </c:pt>
                <c:pt idx="1764">
                  <c:v>0.97222222222222221</c:v>
                </c:pt>
                <c:pt idx="1765">
                  <c:v>0.97222222222222221</c:v>
                </c:pt>
                <c:pt idx="1766">
                  <c:v>0.97222222222222221</c:v>
                </c:pt>
                <c:pt idx="1767">
                  <c:v>0.97222222222222221</c:v>
                </c:pt>
                <c:pt idx="1768">
                  <c:v>0.97222222222222221</c:v>
                </c:pt>
                <c:pt idx="1769">
                  <c:v>0.97222222222222221</c:v>
                </c:pt>
                <c:pt idx="1770">
                  <c:v>0.97222222222222221</c:v>
                </c:pt>
                <c:pt idx="1771">
                  <c:v>0.97222222222222221</c:v>
                </c:pt>
                <c:pt idx="1772">
                  <c:v>0.97222222222222221</c:v>
                </c:pt>
                <c:pt idx="1773">
                  <c:v>0.97222222222222221</c:v>
                </c:pt>
                <c:pt idx="1774">
                  <c:v>0.97222222222222221</c:v>
                </c:pt>
                <c:pt idx="1775">
                  <c:v>0.97222222222222221</c:v>
                </c:pt>
                <c:pt idx="1776">
                  <c:v>0.97222222222222221</c:v>
                </c:pt>
                <c:pt idx="1777">
                  <c:v>0.97222222222222221</c:v>
                </c:pt>
                <c:pt idx="1778">
                  <c:v>0.97222222222222221</c:v>
                </c:pt>
                <c:pt idx="1779">
                  <c:v>0.97222222222222221</c:v>
                </c:pt>
                <c:pt idx="1780">
                  <c:v>0.97222222222222221</c:v>
                </c:pt>
                <c:pt idx="1781">
                  <c:v>0.97222222222222221</c:v>
                </c:pt>
                <c:pt idx="1782">
                  <c:v>0.97222222222222221</c:v>
                </c:pt>
                <c:pt idx="1783">
                  <c:v>0.97222222222222221</c:v>
                </c:pt>
                <c:pt idx="1784">
                  <c:v>0.97222222222222221</c:v>
                </c:pt>
                <c:pt idx="1785">
                  <c:v>0.97222222222222221</c:v>
                </c:pt>
                <c:pt idx="1786">
                  <c:v>0.97222222222222221</c:v>
                </c:pt>
                <c:pt idx="1787">
                  <c:v>0.97222222222222221</c:v>
                </c:pt>
                <c:pt idx="1788">
                  <c:v>0.97222222222222221</c:v>
                </c:pt>
                <c:pt idx="1789">
                  <c:v>0.97222222222222221</c:v>
                </c:pt>
                <c:pt idx="1790">
                  <c:v>0.97222222222222221</c:v>
                </c:pt>
                <c:pt idx="1791">
                  <c:v>0.97222222222222221</c:v>
                </c:pt>
                <c:pt idx="1792">
                  <c:v>0.97222222222222221</c:v>
                </c:pt>
                <c:pt idx="1793">
                  <c:v>0.97222222222222221</c:v>
                </c:pt>
                <c:pt idx="1794">
                  <c:v>0.97222222222222221</c:v>
                </c:pt>
                <c:pt idx="1795">
                  <c:v>0.97222222222222221</c:v>
                </c:pt>
                <c:pt idx="1796">
                  <c:v>0.97222222222222221</c:v>
                </c:pt>
                <c:pt idx="1797">
                  <c:v>0.97222222222222221</c:v>
                </c:pt>
                <c:pt idx="1798">
                  <c:v>0.97222222222222221</c:v>
                </c:pt>
                <c:pt idx="1799">
                  <c:v>0.97222222222222221</c:v>
                </c:pt>
                <c:pt idx="1800">
                  <c:v>0.97222222222222221</c:v>
                </c:pt>
                <c:pt idx="1801">
                  <c:v>0.97222222222222221</c:v>
                </c:pt>
                <c:pt idx="1802">
                  <c:v>0.97222222222222221</c:v>
                </c:pt>
                <c:pt idx="1803">
                  <c:v>0.97222222222222221</c:v>
                </c:pt>
                <c:pt idx="1804">
                  <c:v>0.97222222222222221</c:v>
                </c:pt>
                <c:pt idx="1805">
                  <c:v>0.97222222222222221</c:v>
                </c:pt>
                <c:pt idx="1806">
                  <c:v>0.97222222222222221</c:v>
                </c:pt>
                <c:pt idx="1807">
                  <c:v>0.97222222222222221</c:v>
                </c:pt>
                <c:pt idx="1808">
                  <c:v>0.97222222222222221</c:v>
                </c:pt>
                <c:pt idx="1809">
                  <c:v>0.97222222222222221</c:v>
                </c:pt>
                <c:pt idx="1810">
                  <c:v>0.97222222222222221</c:v>
                </c:pt>
                <c:pt idx="1811">
                  <c:v>0.97222222222222221</c:v>
                </c:pt>
                <c:pt idx="1812">
                  <c:v>0.97222222222222221</c:v>
                </c:pt>
                <c:pt idx="1813">
                  <c:v>0.97222222222222221</c:v>
                </c:pt>
                <c:pt idx="1814">
                  <c:v>0.97222222222222221</c:v>
                </c:pt>
                <c:pt idx="1815">
                  <c:v>0.97222222222222221</c:v>
                </c:pt>
                <c:pt idx="1816">
                  <c:v>0.97222222222222221</c:v>
                </c:pt>
                <c:pt idx="1817">
                  <c:v>0.97222222222222221</c:v>
                </c:pt>
                <c:pt idx="1818">
                  <c:v>0.97222222222222221</c:v>
                </c:pt>
                <c:pt idx="1819">
                  <c:v>0.97222222222222221</c:v>
                </c:pt>
                <c:pt idx="1820">
                  <c:v>0.97222222222222221</c:v>
                </c:pt>
                <c:pt idx="1821">
                  <c:v>0.97222222222222221</c:v>
                </c:pt>
                <c:pt idx="1822">
                  <c:v>0.97222222222222221</c:v>
                </c:pt>
                <c:pt idx="1823">
                  <c:v>0.97222222222222221</c:v>
                </c:pt>
                <c:pt idx="1824">
                  <c:v>0.97222222222222221</c:v>
                </c:pt>
                <c:pt idx="1825">
                  <c:v>0.97222222222222221</c:v>
                </c:pt>
                <c:pt idx="1826">
                  <c:v>0.97222222222222221</c:v>
                </c:pt>
                <c:pt idx="1827">
                  <c:v>0.97222222222222221</c:v>
                </c:pt>
                <c:pt idx="1828">
                  <c:v>0.97222222222222221</c:v>
                </c:pt>
                <c:pt idx="1829">
                  <c:v>0.97222222222222221</c:v>
                </c:pt>
                <c:pt idx="1830">
                  <c:v>0.97222222222222221</c:v>
                </c:pt>
                <c:pt idx="1831">
                  <c:v>0.97222222222222221</c:v>
                </c:pt>
                <c:pt idx="1832">
                  <c:v>0.97222222222222221</c:v>
                </c:pt>
                <c:pt idx="1833">
                  <c:v>0.97222222222222221</c:v>
                </c:pt>
                <c:pt idx="1834">
                  <c:v>0.97222222222222221</c:v>
                </c:pt>
                <c:pt idx="1835">
                  <c:v>0.97222222222222221</c:v>
                </c:pt>
                <c:pt idx="1836">
                  <c:v>0.97222222222222221</c:v>
                </c:pt>
                <c:pt idx="1837">
                  <c:v>0.97222222222222221</c:v>
                </c:pt>
                <c:pt idx="1838">
                  <c:v>0.97222222222222221</c:v>
                </c:pt>
                <c:pt idx="1839">
                  <c:v>0.97222222222222221</c:v>
                </c:pt>
                <c:pt idx="1840">
                  <c:v>0.97222222222222221</c:v>
                </c:pt>
                <c:pt idx="1841">
                  <c:v>0.97222222222222221</c:v>
                </c:pt>
                <c:pt idx="1842">
                  <c:v>0.97222222222222221</c:v>
                </c:pt>
                <c:pt idx="1843">
                  <c:v>0.97222222222222221</c:v>
                </c:pt>
                <c:pt idx="1844">
                  <c:v>0.97222222222222221</c:v>
                </c:pt>
                <c:pt idx="1845">
                  <c:v>0.97222222222222221</c:v>
                </c:pt>
                <c:pt idx="1846">
                  <c:v>0.97222222222222221</c:v>
                </c:pt>
                <c:pt idx="1847">
                  <c:v>0.97222222222222221</c:v>
                </c:pt>
                <c:pt idx="1848">
                  <c:v>0.97222222222222221</c:v>
                </c:pt>
                <c:pt idx="1849">
                  <c:v>0.97222222222222221</c:v>
                </c:pt>
                <c:pt idx="1850">
                  <c:v>0.97222222222222221</c:v>
                </c:pt>
                <c:pt idx="1851">
                  <c:v>0.97222222222222221</c:v>
                </c:pt>
                <c:pt idx="1852">
                  <c:v>0.97222222222222221</c:v>
                </c:pt>
                <c:pt idx="1853">
                  <c:v>0.97222222222222221</c:v>
                </c:pt>
                <c:pt idx="1854">
                  <c:v>0.97222222222222221</c:v>
                </c:pt>
                <c:pt idx="1855">
                  <c:v>0.97222222222222221</c:v>
                </c:pt>
                <c:pt idx="1856">
                  <c:v>0.97222222222222221</c:v>
                </c:pt>
                <c:pt idx="1857">
                  <c:v>0.97222222222222221</c:v>
                </c:pt>
                <c:pt idx="1858">
                  <c:v>0.97222222222222221</c:v>
                </c:pt>
                <c:pt idx="1859">
                  <c:v>0.97222222222222221</c:v>
                </c:pt>
                <c:pt idx="1860">
                  <c:v>0.97222222222222221</c:v>
                </c:pt>
                <c:pt idx="1861">
                  <c:v>0.97222222222222221</c:v>
                </c:pt>
                <c:pt idx="1862">
                  <c:v>0.97222222222222221</c:v>
                </c:pt>
                <c:pt idx="1863">
                  <c:v>0.97222222222222221</c:v>
                </c:pt>
                <c:pt idx="1864">
                  <c:v>0.97222222222222221</c:v>
                </c:pt>
                <c:pt idx="1865">
                  <c:v>0.95833333333333337</c:v>
                </c:pt>
                <c:pt idx="1866">
                  <c:v>0.95833333333333337</c:v>
                </c:pt>
                <c:pt idx="1867">
                  <c:v>0.95833333333333337</c:v>
                </c:pt>
                <c:pt idx="1868">
                  <c:v>0.95833333333333337</c:v>
                </c:pt>
                <c:pt idx="1869">
                  <c:v>0.95833333333333337</c:v>
                </c:pt>
                <c:pt idx="1870">
                  <c:v>0.95833333333333337</c:v>
                </c:pt>
                <c:pt idx="1871">
                  <c:v>0.95833333333333337</c:v>
                </c:pt>
                <c:pt idx="1872">
                  <c:v>0.95833333333333337</c:v>
                </c:pt>
                <c:pt idx="1873">
                  <c:v>0.95833333333333337</c:v>
                </c:pt>
                <c:pt idx="1874">
                  <c:v>0.95833333333333337</c:v>
                </c:pt>
                <c:pt idx="1875">
                  <c:v>0.95833333333333337</c:v>
                </c:pt>
                <c:pt idx="1876">
                  <c:v>0.95833333333333337</c:v>
                </c:pt>
                <c:pt idx="1877">
                  <c:v>0.95833333333333337</c:v>
                </c:pt>
                <c:pt idx="1878">
                  <c:v>0.95833333333333337</c:v>
                </c:pt>
                <c:pt idx="1879">
                  <c:v>0.95833333333333337</c:v>
                </c:pt>
                <c:pt idx="1880">
                  <c:v>0.95833333333333337</c:v>
                </c:pt>
                <c:pt idx="1881">
                  <c:v>0.95833333333333337</c:v>
                </c:pt>
                <c:pt idx="1882">
                  <c:v>0.95833333333333337</c:v>
                </c:pt>
                <c:pt idx="1883">
                  <c:v>0.95833333333333337</c:v>
                </c:pt>
                <c:pt idx="1884">
                  <c:v>0.94444444444444442</c:v>
                </c:pt>
                <c:pt idx="1885">
                  <c:v>0.94444444444444442</c:v>
                </c:pt>
                <c:pt idx="1886">
                  <c:v>0.94444444444444442</c:v>
                </c:pt>
                <c:pt idx="1887">
                  <c:v>0.94444444444444442</c:v>
                </c:pt>
                <c:pt idx="1888">
                  <c:v>0.94444444444444442</c:v>
                </c:pt>
                <c:pt idx="1889">
                  <c:v>0.94444444444444442</c:v>
                </c:pt>
                <c:pt idx="1890">
                  <c:v>0.94444444444444442</c:v>
                </c:pt>
                <c:pt idx="1891">
                  <c:v>0.94444444444444442</c:v>
                </c:pt>
                <c:pt idx="1892">
                  <c:v>0.94444444444444442</c:v>
                </c:pt>
                <c:pt idx="1893">
                  <c:v>0.93055555555555558</c:v>
                </c:pt>
                <c:pt idx="1894">
                  <c:v>0.93055555555555558</c:v>
                </c:pt>
                <c:pt idx="1895">
                  <c:v>0.93055555555555558</c:v>
                </c:pt>
                <c:pt idx="1896">
                  <c:v>0.93055555555555558</c:v>
                </c:pt>
                <c:pt idx="1897">
                  <c:v>0.93055555555555558</c:v>
                </c:pt>
                <c:pt idx="1898">
                  <c:v>0.93055555555555558</c:v>
                </c:pt>
                <c:pt idx="1899">
                  <c:v>0.93055555555555558</c:v>
                </c:pt>
                <c:pt idx="1900">
                  <c:v>0.93055555555555558</c:v>
                </c:pt>
                <c:pt idx="1901">
                  <c:v>0.93055555555555558</c:v>
                </c:pt>
                <c:pt idx="1902">
                  <c:v>0.93055555555555558</c:v>
                </c:pt>
                <c:pt idx="1903">
                  <c:v>0.93055555555555558</c:v>
                </c:pt>
                <c:pt idx="1904">
                  <c:v>0.93055555555555558</c:v>
                </c:pt>
                <c:pt idx="1905">
                  <c:v>0.93055555555555558</c:v>
                </c:pt>
                <c:pt idx="1906">
                  <c:v>0.93055555555555558</c:v>
                </c:pt>
                <c:pt idx="1907">
                  <c:v>0.93055555555555558</c:v>
                </c:pt>
                <c:pt idx="1908">
                  <c:v>0.93055555555555558</c:v>
                </c:pt>
                <c:pt idx="1909">
                  <c:v>0.93055555555555558</c:v>
                </c:pt>
                <c:pt idx="1910">
                  <c:v>0.93055555555555558</c:v>
                </c:pt>
                <c:pt idx="1911">
                  <c:v>0.93055555555555558</c:v>
                </c:pt>
                <c:pt idx="1912">
                  <c:v>0.93055555555555558</c:v>
                </c:pt>
                <c:pt idx="1913">
                  <c:v>0.93055555555555558</c:v>
                </c:pt>
                <c:pt idx="1914">
                  <c:v>0.93055555555555558</c:v>
                </c:pt>
                <c:pt idx="1915">
                  <c:v>0.93055555555555558</c:v>
                </c:pt>
                <c:pt idx="1916">
                  <c:v>0.93055555555555558</c:v>
                </c:pt>
                <c:pt idx="1917">
                  <c:v>0.93055555555555558</c:v>
                </c:pt>
                <c:pt idx="1918">
                  <c:v>0.93055555555555558</c:v>
                </c:pt>
                <c:pt idx="1919">
                  <c:v>0.93055555555555558</c:v>
                </c:pt>
                <c:pt idx="1920">
                  <c:v>0.93055555555555558</c:v>
                </c:pt>
                <c:pt idx="1921">
                  <c:v>0.93055555555555558</c:v>
                </c:pt>
                <c:pt idx="1922">
                  <c:v>0.93055555555555558</c:v>
                </c:pt>
                <c:pt idx="1923">
                  <c:v>0.93055555555555558</c:v>
                </c:pt>
                <c:pt idx="1924">
                  <c:v>0.93055555555555558</c:v>
                </c:pt>
                <c:pt idx="1925">
                  <c:v>0.93055555555555558</c:v>
                </c:pt>
                <c:pt idx="1926">
                  <c:v>0.93055555555555558</c:v>
                </c:pt>
                <c:pt idx="1927">
                  <c:v>0.93055555555555558</c:v>
                </c:pt>
                <c:pt idx="1928">
                  <c:v>0.93055555555555558</c:v>
                </c:pt>
                <c:pt idx="1929">
                  <c:v>0.93055555555555558</c:v>
                </c:pt>
                <c:pt idx="1930">
                  <c:v>0.93055555555555558</c:v>
                </c:pt>
                <c:pt idx="1931">
                  <c:v>0.93055555555555558</c:v>
                </c:pt>
                <c:pt idx="1932">
                  <c:v>0.93055555555555558</c:v>
                </c:pt>
                <c:pt idx="1933">
                  <c:v>0.93055555555555558</c:v>
                </c:pt>
                <c:pt idx="1934">
                  <c:v>0.93055555555555558</c:v>
                </c:pt>
                <c:pt idx="1935">
                  <c:v>0.93055555555555558</c:v>
                </c:pt>
                <c:pt idx="1936">
                  <c:v>0.93055555555555558</c:v>
                </c:pt>
                <c:pt idx="1937">
                  <c:v>0.93055555555555558</c:v>
                </c:pt>
                <c:pt idx="1938">
                  <c:v>0.93055555555555558</c:v>
                </c:pt>
                <c:pt idx="1939">
                  <c:v>0.93055555555555558</c:v>
                </c:pt>
                <c:pt idx="1940">
                  <c:v>0.93055555555555558</c:v>
                </c:pt>
                <c:pt idx="1941">
                  <c:v>0.93055555555555558</c:v>
                </c:pt>
                <c:pt idx="1942">
                  <c:v>0.93055555555555558</c:v>
                </c:pt>
                <c:pt idx="1943">
                  <c:v>0.93055555555555558</c:v>
                </c:pt>
                <c:pt idx="1944">
                  <c:v>0.93055555555555558</c:v>
                </c:pt>
                <c:pt idx="1945">
                  <c:v>0.93055555555555558</c:v>
                </c:pt>
                <c:pt idx="1946">
                  <c:v>0.93055555555555558</c:v>
                </c:pt>
                <c:pt idx="1947">
                  <c:v>0.93055555555555558</c:v>
                </c:pt>
                <c:pt idx="1948">
                  <c:v>0.93055555555555558</c:v>
                </c:pt>
                <c:pt idx="1949">
                  <c:v>0.93055555555555558</c:v>
                </c:pt>
                <c:pt idx="1950">
                  <c:v>0.93055555555555558</c:v>
                </c:pt>
                <c:pt idx="1951">
                  <c:v>0.93055555555555558</c:v>
                </c:pt>
                <c:pt idx="1952">
                  <c:v>0.93055555555555558</c:v>
                </c:pt>
                <c:pt idx="1953">
                  <c:v>0.93055555555555558</c:v>
                </c:pt>
                <c:pt idx="1954">
                  <c:v>0.93055555555555558</c:v>
                </c:pt>
                <c:pt idx="1955">
                  <c:v>0.93055555555555558</c:v>
                </c:pt>
                <c:pt idx="1956">
                  <c:v>0.93055555555555558</c:v>
                </c:pt>
                <c:pt idx="1957">
                  <c:v>0.93055555555555558</c:v>
                </c:pt>
                <c:pt idx="1958">
                  <c:v>0.91666666666666663</c:v>
                </c:pt>
                <c:pt idx="1959">
                  <c:v>0.91666666666666663</c:v>
                </c:pt>
                <c:pt idx="1960">
                  <c:v>0.91666666666666663</c:v>
                </c:pt>
                <c:pt idx="1961">
                  <c:v>0.91666666666666663</c:v>
                </c:pt>
                <c:pt idx="1962">
                  <c:v>0.91666666666666663</c:v>
                </c:pt>
                <c:pt idx="1963">
                  <c:v>0.91666666666666663</c:v>
                </c:pt>
                <c:pt idx="1964">
                  <c:v>0.91666666666666663</c:v>
                </c:pt>
                <c:pt idx="1965">
                  <c:v>0.91666666666666663</c:v>
                </c:pt>
                <c:pt idx="1966">
                  <c:v>0.91666666666666663</c:v>
                </c:pt>
                <c:pt idx="1967">
                  <c:v>0.91666666666666663</c:v>
                </c:pt>
                <c:pt idx="1968">
                  <c:v>0.91666666666666663</c:v>
                </c:pt>
                <c:pt idx="1969">
                  <c:v>0.91666666666666663</c:v>
                </c:pt>
                <c:pt idx="1970">
                  <c:v>0.91666666666666663</c:v>
                </c:pt>
                <c:pt idx="1971">
                  <c:v>0.91666666666666663</c:v>
                </c:pt>
                <c:pt idx="1972">
                  <c:v>0.91666666666666663</c:v>
                </c:pt>
                <c:pt idx="1973">
                  <c:v>0.91666666666666663</c:v>
                </c:pt>
                <c:pt idx="1974">
                  <c:v>0.91666666666666663</c:v>
                </c:pt>
                <c:pt idx="1975">
                  <c:v>0.91666666666666663</c:v>
                </c:pt>
                <c:pt idx="1976">
                  <c:v>0.91666666666666663</c:v>
                </c:pt>
                <c:pt idx="1977">
                  <c:v>0.91666666666666663</c:v>
                </c:pt>
                <c:pt idx="1978">
                  <c:v>0.91666666666666663</c:v>
                </c:pt>
                <c:pt idx="1979">
                  <c:v>0.91666666666666663</c:v>
                </c:pt>
                <c:pt idx="1980">
                  <c:v>0.91666666666666663</c:v>
                </c:pt>
                <c:pt idx="1981">
                  <c:v>0.91666666666666663</c:v>
                </c:pt>
                <c:pt idx="1982">
                  <c:v>0.91666666666666663</c:v>
                </c:pt>
                <c:pt idx="1983">
                  <c:v>0.91666666666666663</c:v>
                </c:pt>
                <c:pt idx="1984">
                  <c:v>0.91666666666666663</c:v>
                </c:pt>
                <c:pt idx="1985">
                  <c:v>0.91666666666666663</c:v>
                </c:pt>
                <c:pt idx="1986">
                  <c:v>0.91666666666666663</c:v>
                </c:pt>
                <c:pt idx="1987">
                  <c:v>0.91666666666666663</c:v>
                </c:pt>
                <c:pt idx="1988">
                  <c:v>0.91666666666666663</c:v>
                </c:pt>
                <c:pt idx="1989">
                  <c:v>0.91666666666666663</c:v>
                </c:pt>
                <c:pt idx="1990">
                  <c:v>0.91666666666666663</c:v>
                </c:pt>
                <c:pt idx="1991">
                  <c:v>0.91666666666666663</c:v>
                </c:pt>
                <c:pt idx="1992">
                  <c:v>0.91666666666666663</c:v>
                </c:pt>
                <c:pt idx="1993">
                  <c:v>0.91666666666666663</c:v>
                </c:pt>
                <c:pt idx="1994">
                  <c:v>0.91666666666666663</c:v>
                </c:pt>
                <c:pt idx="1995">
                  <c:v>0.91666666666666663</c:v>
                </c:pt>
                <c:pt idx="1996">
                  <c:v>0.91666666666666663</c:v>
                </c:pt>
                <c:pt idx="1997">
                  <c:v>0.91666666666666663</c:v>
                </c:pt>
                <c:pt idx="1998">
                  <c:v>0.91666666666666663</c:v>
                </c:pt>
                <c:pt idx="1999">
                  <c:v>0.91666666666666663</c:v>
                </c:pt>
                <c:pt idx="2000">
                  <c:v>0.91666666666666663</c:v>
                </c:pt>
                <c:pt idx="2001">
                  <c:v>0.91666666666666663</c:v>
                </c:pt>
                <c:pt idx="2002">
                  <c:v>0.91666666666666663</c:v>
                </c:pt>
                <c:pt idx="2003">
                  <c:v>0.91666666666666663</c:v>
                </c:pt>
                <c:pt idx="2004">
                  <c:v>0.91666666666666663</c:v>
                </c:pt>
                <c:pt idx="2005">
                  <c:v>0.91666666666666663</c:v>
                </c:pt>
                <c:pt idx="2006">
                  <c:v>0.91666666666666663</c:v>
                </c:pt>
                <c:pt idx="2007">
                  <c:v>0.91666666666666663</c:v>
                </c:pt>
                <c:pt idx="2008">
                  <c:v>0.91666666666666663</c:v>
                </c:pt>
                <c:pt idx="2009">
                  <c:v>0.91666666666666663</c:v>
                </c:pt>
                <c:pt idx="2010">
                  <c:v>0.91666666666666663</c:v>
                </c:pt>
                <c:pt idx="2011">
                  <c:v>0.91666666666666663</c:v>
                </c:pt>
                <c:pt idx="2012">
                  <c:v>0.91666666666666663</c:v>
                </c:pt>
                <c:pt idx="2013">
                  <c:v>0.91666666666666663</c:v>
                </c:pt>
                <c:pt idx="2014">
                  <c:v>0.91666666666666663</c:v>
                </c:pt>
                <c:pt idx="2015">
                  <c:v>0.91666666666666663</c:v>
                </c:pt>
                <c:pt idx="2016">
                  <c:v>0.91666666666666663</c:v>
                </c:pt>
                <c:pt idx="2017">
                  <c:v>0.91666666666666663</c:v>
                </c:pt>
                <c:pt idx="2018">
                  <c:v>0.91666666666666663</c:v>
                </c:pt>
                <c:pt idx="2019">
                  <c:v>0.91666666666666663</c:v>
                </c:pt>
                <c:pt idx="2020">
                  <c:v>0.91666666666666663</c:v>
                </c:pt>
                <c:pt idx="2021">
                  <c:v>0.91666666666666663</c:v>
                </c:pt>
                <c:pt idx="2022">
                  <c:v>0.91666666666666663</c:v>
                </c:pt>
                <c:pt idx="2023">
                  <c:v>0.91666666666666663</c:v>
                </c:pt>
                <c:pt idx="2024">
                  <c:v>0.91666666666666663</c:v>
                </c:pt>
                <c:pt idx="2025">
                  <c:v>0.91666666666666663</c:v>
                </c:pt>
                <c:pt idx="2026">
                  <c:v>0.91666666666666663</c:v>
                </c:pt>
                <c:pt idx="2027">
                  <c:v>0.91666666666666663</c:v>
                </c:pt>
                <c:pt idx="2028">
                  <c:v>0.91666666666666663</c:v>
                </c:pt>
                <c:pt idx="2029">
                  <c:v>0.91666666666666663</c:v>
                </c:pt>
                <c:pt idx="2030">
                  <c:v>0.91666666666666663</c:v>
                </c:pt>
                <c:pt idx="2031">
                  <c:v>0.91666666666666663</c:v>
                </c:pt>
                <c:pt idx="2032">
                  <c:v>0.91666666666666663</c:v>
                </c:pt>
                <c:pt idx="2033">
                  <c:v>0.91666666666666663</c:v>
                </c:pt>
                <c:pt idx="2034">
                  <c:v>0.91666666666666663</c:v>
                </c:pt>
                <c:pt idx="2035">
                  <c:v>0.91666666666666663</c:v>
                </c:pt>
                <c:pt idx="2036">
                  <c:v>0.91666666666666663</c:v>
                </c:pt>
                <c:pt idx="2037">
                  <c:v>0.91666666666666663</c:v>
                </c:pt>
                <c:pt idx="2038">
                  <c:v>0.91666666666666663</c:v>
                </c:pt>
                <c:pt idx="2039">
                  <c:v>0.91666666666666663</c:v>
                </c:pt>
                <c:pt idx="2040">
                  <c:v>0.91666666666666663</c:v>
                </c:pt>
                <c:pt idx="2041">
                  <c:v>0.91666666666666663</c:v>
                </c:pt>
                <c:pt idx="2042">
                  <c:v>0.91666666666666663</c:v>
                </c:pt>
                <c:pt idx="2043">
                  <c:v>0.91666666666666663</c:v>
                </c:pt>
                <c:pt idx="2044">
                  <c:v>0.91666666666666663</c:v>
                </c:pt>
                <c:pt idx="2045">
                  <c:v>0.91666666666666663</c:v>
                </c:pt>
                <c:pt idx="2046">
                  <c:v>0.91666666666666663</c:v>
                </c:pt>
                <c:pt idx="2047">
                  <c:v>0.91666666666666663</c:v>
                </c:pt>
                <c:pt idx="2048">
                  <c:v>0.91666666666666663</c:v>
                </c:pt>
                <c:pt idx="2049">
                  <c:v>0.91666666666666663</c:v>
                </c:pt>
                <c:pt idx="2050">
                  <c:v>0.91666666666666663</c:v>
                </c:pt>
                <c:pt idx="2051">
                  <c:v>0.91666666666666663</c:v>
                </c:pt>
                <c:pt idx="2052">
                  <c:v>0.91666666666666663</c:v>
                </c:pt>
                <c:pt idx="2053">
                  <c:v>0.91666666666666663</c:v>
                </c:pt>
                <c:pt idx="2054">
                  <c:v>0.91666666666666663</c:v>
                </c:pt>
                <c:pt idx="2055">
                  <c:v>0.91666666666666663</c:v>
                </c:pt>
                <c:pt idx="2056">
                  <c:v>0.91666666666666663</c:v>
                </c:pt>
                <c:pt idx="2057">
                  <c:v>0.91666666666666663</c:v>
                </c:pt>
                <c:pt idx="2058">
                  <c:v>0.91666666666666663</c:v>
                </c:pt>
                <c:pt idx="2059">
                  <c:v>0.91666666666666663</c:v>
                </c:pt>
                <c:pt idx="2060">
                  <c:v>0.91666666666666663</c:v>
                </c:pt>
                <c:pt idx="2061">
                  <c:v>0.91666666666666663</c:v>
                </c:pt>
                <c:pt idx="2062">
                  <c:v>0.91666666666666663</c:v>
                </c:pt>
                <c:pt idx="2063">
                  <c:v>0.91666666666666663</c:v>
                </c:pt>
                <c:pt idx="2064">
                  <c:v>0.91666666666666663</c:v>
                </c:pt>
                <c:pt idx="2065">
                  <c:v>0.91666666666666663</c:v>
                </c:pt>
                <c:pt idx="2066">
                  <c:v>0.91666666666666663</c:v>
                </c:pt>
                <c:pt idx="2067">
                  <c:v>0.91666666666666663</c:v>
                </c:pt>
                <c:pt idx="2068">
                  <c:v>0.91666666666666663</c:v>
                </c:pt>
                <c:pt idx="2069">
                  <c:v>0.91666666666666663</c:v>
                </c:pt>
                <c:pt idx="2070">
                  <c:v>0.91666666666666663</c:v>
                </c:pt>
                <c:pt idx="2071">
                  <c:v>0.91666666666666663</c:v>
                </c:pt>
                <c:pt idx="2072">
                  <c:v>0.91666666666666663</c:v>
                </c:pt>
                <c:pt idx="2073">
                  <c:v>0.91666666666666663</c:v>
                </c:pt>
                <c:pt idx="2074">
                  <c:v>0.91666666666666663</c:v>
                </c:pt>
                <c:pt idx="2075">
                  <c:v>0.91666666666666663</c:v>
                </c:pt>
                <c:pt idx="2076">
                  <c:v>0.91666666666666663</c:v>
                </c:pt>
                <c:pt idx="2077">
                  <c:v>0.91666666666666663</c:v>
                </c:pt>
                <c:pt idx="2078">
                  <c:v>0.91666666666666663</c:v>
                </c:pt>
                <c:pt idx="2079">
                  <c:v>0.91666666666666663</c:v>
                </c:pt>
                <c:pt idx="2080">
                  <c:v>0.91666666666666663</c:v>
                </c:pt>
                <c:pt idx="2081">
                  <c:v>0.91666666666666663</c:v>
                </c:pt>
                <c:pt idx="2082">
                  <c:v>0.91666666666666663</c:v>
                </c:pt>
                <c:pt idx="2083">
                  <c:v>0.91666666666666663</c:v>
                </c:pt>
                <c:pt idx="2084">
                  <c:v>0.91666666666666663</c:v>
                </c:pt>
                <c:pt idx="2085">
                  <c:v>0.90277777777777779</c:v>
                </c:pt>
                <c:pt idx="2086">
                  <c:v>0.90277777777777779</c:v>
                </c:pt>
                <c:pt idx="2087">
                  <c:v>0.90277777777777779</c:v>
                </c:pt>
                <c:pt idx="2088">
                  <c:v>0.90277777777777779</c:v>
                </c:pt>
                <c:pt idx="2089">
                  <c:v>0.90277777777777779</c:v>
                </c:pt>
                <c:pt idx="2090">
                  <c:v>0.90277777777777779</c:v>
                </c:pt>
                <c:pt idx="2091">
                  <c:v>0.90277777777777779</c:v>
                </c:pt>
                <c:pt idx="2092">
                  <c:v>0.90277777777777779</c:v>
                </c:pt>
                <c:pt idx="2093">
                  <c:v>0.90277777777777779</c:v>
                </c:pt>
                <c:pt idx="2094">
                  <c:v>0.90277777777777779</c:v>
                </c:pt>
                <c:pt idx="2095">
                  <c:v>0.90277777777777779</c:v>
                </c:pt>
                <c:pt idx="2096">
                  <c:v>0.90277777777777779</c:v>
                </c:pt>
                <c:pt idx="2097">
                  <c:v>0.90277777777777779</c:v>
                </c:pt>
                <c:pt idx="2098">
                  <c:v>0.90277777777777779</c:v>
                </c:pt>
                <c:pt idx="2099">
                  <c:v>0.90277777777777779</c:v>
                </c:pt>
                <c:pt idx="2100">
                  <c:v>0.90277777777777779</c:v>
                </c:pt>
                <c:pt idx="2101">
                  <c:v>0.90277777777777779</c:v>
                </c:pt>
                <c:pt idx="2102">
                  <c:v>0.90277777777777779</c:v>
                </c:pt>
                <c:pt idx="2103">
                  <c:v>0.90277777777777779</c:v>
                </c:pt>
                <c:pt idx="2104">
                  <c:v>0.90277777777777779</c:v>
                </c:pt>
                <c:pt idx="2105">
                  <c:v>0.90277777777777779</c:v>
                </c:pt>
                <c:pt idx="2106">
                  <c:v>0.90277777777777779</c:v>
                </c:pt>
                <c:pt idx="2107">
                  <c:v>0.90277777777777779</c:v>
                </c:pt>
                <c:pt idx="2108">
                  <c:v>0.90277777777777779</c:v>
                </c:pt>
                <c:pt idx="2109">
                  <c:v>0.90277777777777779</c:v>
                </c:pt>
                <c:pt idx="2110">
                  <c:v>0.90277777777777779</c:v>
                </c:pt>
                <c:pt idx="2111">
                  <c:v>0.90277777777777779</c:v>
                </c:pt>
                <c:pt idx="2112">
                  <c:v>0.90277777777777779</c:v>
                </c:pt>
                <c:pt idx="2113">
                  <c:v>0.90277777777777779</c:v>
                </c:pt>
                <c:pt idx="2114">
                  <c:v>0.90277777777777779</c:v>
                </c:pt>
                <c:pt idx="2115">
                  <c:v>0.90277777777777779</c:v>
                </c:pt>
                <c:pt idx="2116">
                  <c:v>0.90277777777777779</c:v>
                </c:pt>
                <c:pt idx="2117">
                  <c:v>0.90277777777777779</c:v>
                </c:pt>
                <c:pt idx="2118">
                  <c:v>0.90277777777777779</c:v>
                </c:pt>
                <c:pt idx="2119">
                  <c:v>0.90277777777777779</c:v>
                </c:pt>
                <c:pt idx="2120">
                  <c:v>0.90277777777777779</c:v>
                </c:pt>
                <c:pt idx="2121">
                  <c:v>0.90277777777777779</c:v>
                </c:pt>
                <c:pt idx="2122">
                  <c:v>0.90277777777777779</c:v>
                </c:pt>
                <c:pt idx="2123">
                  <c:v>0.90277777777777779</c:v>
                </c:pt>
                <c:pt idx="2124">
                  <c:v>0.90277777777777779</c:v>
                </c:pt>
                <c:pt idx="2125">
                  <c:v>0.90277777777777779</c:v>
                </c:pt>
                <c:pt idx="2126">
                  <c:v>0.90277777777777779</c:v>
                </c:pt>
                <c:pt idx="2127">
                  <c:v>0.90277777777777779</c:v>
                </c:pt>
                <c:pt idx="2128">
                  <c:v>0.90277777777777779</c:v>
                </c:pt>
                <c:pt idx="2129">
                  <c:v>0.90277777777777779</c:v>
                </c:pt>
                <c:pt idx="2130">
                  <c:v>0.90277777777777779</c:v>
                </c:pt>
                <c:pt idx="2131">
                  <c:v>0.90277777777777779</c:v>
                </c:pt>
                <c:pt idx="2132">
                  <c:v>0.90277777777777779</c:v>
                </c:pt>
                <c:pt idx="2133">
                  <c:v>0.90277777777777779</c:v>
                </c:pt>
                <c:pt idx="2134">
                  <c:v>0.90277777777777779</c:v>
                </c:pt>
                <c:pt idx="2135">
                  <c:v>0.90277777777777779</c:v>
                </c:pt>
                <c:pt idx="2136">
                  <c:v>0.88888888888888884</c:v>
                </c:pt>
                <c:pt idx="2137">
                  <c:v>0.88888888888888884</c:v>
                </c:pt>
                <c:pt idx="2138">
                  <c:v>0.88888888888888884</c:v>
                </c:pt>
                <c:pt idx="2139">
                  <c:v>0.88888888888888884</c:v>
                </c:pt>
                <c:pt idx="2140">
                  <c:v>0.88888888888888884</c:v>
                </c:pt>
                <c:pt idx="2141">
                  <c:v>0.88888888888888884</c:v>
                </c:pt>
                <c:pt idx="2142">
                  <c:v>0.88888888888888884</c:v>
                </c:pt>
                <c:pt idx="2143">
                  <c:v>0.88888888888888884</c:v>
                </c:pt>
                <c:pt idx="2144">
                  <c:v>0.88888888888888884</c:v>
                </c:pt>
                <c:pt idx="2145">
                  <c:v>0.88888888888888884</c:v>
                </c:pt>
                <c:pt idx="2146">
                  <c:v>0.88888888888888884</c:v>
                </c:pt>
                <c:pt idx="2147">
                  <c:v>0.88888888888888884</c:v>
                </c:pt>
                <c:pt idx="2148">
                  <c:v>0.88888888888888884</c:v>
                </c:pt>
                <c:pt idx="2149">
                  <c:v>0.88888888888888884</c:v>
                </c:pt>
                <c:pt idx="2150">
                  <c:v>0.88888888888888884</c:v>
                </c:pt>
                <c:pt idx="2151">
                  <c:v>0.88888888888888884</c:v>
                </c:pt>
                <c:pt idx="2152">
                  <c:v>0.88888888888888884</c:v>
                </c:pt>
                <c:pt idx="2153">
                  <c:v>0.88888888888888884</c:v>
                </c:pt>
                <c:pt idx="2154">
                  <c:v>0.88888888888888884</c:v>
                </c:pt>
                <c:pt idx="2155">
                  <c:v>0.88888888888888884</c:v>
                </c:pt>
                <c:pt idx="2156">
                  <c:v>0.88888888888888884</c:v>
                </c:pt>
                <c:pt idx="2157">
                  <c:v>0.88888888888888884</c:v>
                </c:pt>
                <c:pt idx="2158">
                  <c:v>0.88888888888888884</c:v>
                </c:pt>
                <c:pt idx="2159">
                  <c:v>0.88888888888888884</c:v>
                </c:pt>
                <c:pt idx="2160">
                  <c:v>0.88888888888888884</c:v>
                </c:pt>
                <c:pt idx="2161">
                  <c:v>0.88888888888888884</c:v>
                </c:pt>
                <c:pt idx="2162">
                  <c:v>0.88888888888888884</c:v>
                </c:pt>
                <c:pt idx="2163">
                  <c:v>0.88888888888888884</c:v>
                </c:pt>
                <c:pt idx="2164">
                  <c:v>0.88888888888888884</c:v>
                </c:pt>
                <c:pt idx="2165">
                  <c:v>0.88888888888888884</c:v>
                </c:pt>
                <c:pt idx="2166">
                  <c:v>0.88888888888888884</c:v>
                </c:pt>
                <c:pt idx="2167">
                  <c:v>0.88888888888888884</c:v>
                </c:pt>
                <c:pt idx="2168">
                  <c:v>0.88888888888888884</c:v>
                </c:pt>
                <c:pt idx="2169">
                  <c:v>0.88888888888888884</c:v>
                </c:pt>
                <c:pt idx="2170">
                  <c:v>0.88888888888888884</c:v>
                </c:pt>
                <c:pt idx="2171">
                  <c:v>0.88888888888888884</c:v>
                </c:pt>
                <c:pt idx="2172">
                  <c:v>0.88888888888888884</c:v>
                </c:pt>
                <c:pt idx="2173">
                  <c:v>0.88888888888888884</c:v>
                </c:pt>
                <c:pt idx="2174">
                  <c:v>0.88888888888888884</c:v>
                </c:pt>
                <c:pt idx="2175">
                  <c:v>0.88888888888888884</c:v>
                </c:pt>
                <c:pt idx="2176">
                  <c:v>0.88888888888888884</c:v>
                </c:pt>
                <c:pt idx="2177">
                  <c:v>0.88888888888888884</c:v>
                </c:pt>
                <c:pt idx="2178">
                  <c:v>0.88888888888888884</c:v>
                </c:pt>
                <c:pt idx="2179">
                  <c:v>0.88888888888888884</c:v>
                </c:pt>
                <c:pt idx="2180">
                  <c:v>0.88888888888888884</c:v>
                </c:pt>
                <c:pt idx="2181">
                  <c:v>0.88888888888888884</c:v>
                </c:pt>
                <c:pt idx="2182">
                  <c:v>0.88888888888888884</c:v>
                </c:pt>
                <c:pt idx="2183">
                  <c:v>0.88888888888888884</c:v>
                </c:pt>
                <c:pt idx="2184">
                  <c:v>0.88888888888888884</c:v>
                </c:pt>
                <c:pt idx="2185">
                  <c:v>0.88888888888888884</c:v>
                </c:pt>
                <c:pt idx="2186">
                  <c:v>0.88888888888888884</c:v>
                </c:pt>
                <c:pt idx="2187">
                  <c:v>0.88888888888888884</c:v>
                </c:pt>
                <c:pt idx="2188">
                  <c:v>0.88888888888888884</c:v>
                </c:pt>
                <c:pt idx="2189">
                  <c:v>0.88888888888888884</c:v>
                </c:pt>
                <c:pt idx="2190">
                  <c:v>0.88888888888888884</c:v>
                </c:pt>
                <c:pt idx="2191">
                  <c:v>0.88888888888888884</c:v>
                </c:pt>
                <c:pt idx="2192">
                  <c:v>0.88888888888888884</c:v>
                </c:pt>
                <c:pt idx="2193">
                  <c:v>0.88888888888888884</c:v>
                </c:pt>
                <c:pt idx="2194">
                  <c:v>0.88888888888888884</c:v>
                </c:pt>
                <c:pt idx="2195">
                  <c:v>0.88888888888888884</c:v>
                </c:pt>
                <c:pt idx="2196">
                  <c:v>0.88888888888888884</c:v>
                </c:pt>
                <c:pt idx="2197">
                  <c:v>0.88888888888888884</c:v>
                </c:pt>
                <c:pt idx="2198">
                  <c:v>0.88888888888888884</c:v>
                </c:pt>
                <c:pt idx="2199">
                  <c:v>0.88888888888888884</c:v>
                </c:pt>
                <c:pt idx="2200">
                  <c:v>0.88888888888888884</c:v>
                </c:pt>
                <c:pt idx="2201">
                  <c:v>0.88888888888888884</c:v>
                </c:pt>
                <c:pt idx="2202">
                  <c:v>0.88888888888888884</c:v>
                </c:pt>
                <c:pt idx="2203">
                  <c:v>0.88888888888888884</c:v>
                </c:pt>
                <c:pt idx="2204">
                  <c:v>0.88888888888888884</c:v>
                </c:pt>
                <c:pt idx="2205">
                  <c:v>0.88888888888888884</c:v>
                </c:pt>
                <c:pt idx="2206">
                  <c:v>0.88888888888888884</c:v>
                </c:pt>
                <c:pt idx="2207">
                  <c:v>0.88888888888888884</c:v>
                </c:pt>
                <c:pt idx="2208">
                  <c:v>0.88888888888888884</c:v>
                </c:pt>
                <c:pt idx="2209">
                  <c:v>0.88888888888888884</c:v>
                </c:pt>
                <c:pt idx="2210">
                  <c:v>0.88888888888888884</c:v>
                </c:pt>
                <c:pt idx="2211">
                  <c:v>0.88888888888888884</c:v>
                </c:pt>
                <c:pt idx="2212">
                  <c:v>0.88888888888888884</c:v>
                </c:pt>
                <c:pt idx="2213">
                  <c:v>0.88888888888888884</c:v>
                </c:pt>
                <c:pt idx="2214">
                  <c:v>0.88888888888888884</c:v>
                </c:pt>
                <c:pt idx="2215">
                  <c:v>0.88888888888888884</c:v>
                </c:pt>
                <c:pt idx="2216">
                  <c:v>0.88888888888888884</c:v>
                </c:pt>
                <c:pt idx="2217">
                  <c:v>0.88888888888888884</c:v>
                </c:pt>
                <c:pt idx="2218">
                  <c:v>0.88888888888888884</c:v>
                </c:pt>
                <c:pt idx="2219">
                  <c:v>0.88888888888888884</c:v>
                </c:pt>
                <c:pt idx="2220">
                  <c:v>0.88888888888888884</c:v>
                </c:pt>
                <c:pt idx="2221">
                  <c:v>0.88888888888888884</c:v>
                </c:pt>
                <c:pt idx="2222">
                  <c:v>0.88888888888888884</c:v>
                </c:pt>
                <c:pt idx="2223">
                  <c:v>0.88888888888888884</c:v>
                </c:pt>
                <c:pt idx="2224">
                  <c:v>0.88888888888888884</c:v>
                </c:pt>
                <c:pt idx="2225">
                  <c:v>0.88888888888888884</c:v>
                </c:pt>
                <c:pt idx="2226">
                  <c:v>0.88888888888888884</c:v>
                </c:pt>
                <c:pt idx="2227">
                  <c:v>0.88888888888888884</c:v>
                </c:pt>
                <c:pt idx="2228">
                  <c:v>0.88888888888888884</c:v>
                </c:pt>
                <c:pt idx="2229">
                  <c:v>0.88888888888888884</c:v>
                </c:pt>
                <c:pt idx="2230">
                  <c:v>0.88888888888888884</c:v>
                </c:pt>
                <c:pt idx="2231">
                  <c:v>0.88888888888888884</c:v>
                </c:pt>
                <c:pt idx="2232">
                  <c:v>0.88888888888888884</c:v>
                </c:pt>
                <c:pt idx="2233">
                  <c:v>0.88888888888888884</c:v>
                </c:pt>
                <c:pt idx="2234">
                  <c:v>0.88888888888888884</c:v>
                </c:pt>
                <c:pt idx="2235">
                  <c:v>0.88888888888888884</c:v>
                </c:pt>
                <c:pt idx="2236">
                  <c:v>0.88888888888888884</c:v>
                </c:pt>
                <c:pt idx="2237">
                  <c:v>0.88888888888888884</c:v>
                </c:pt>
                <c:pt idx="2238">
                  <c:v>0.88888888888888884</c:v>
                </c:pt>
                <c:pt idx="2239">
                  <c:v>0.88888888888888884</c:v>
                </c:pt>
                <c:pt idx="2240">
                  <c:v>0.88888888888888884</c:v>
                </c:pt>
                <c:pt idx="2241">
                  <c:v>0.88888888888888884</c:v>
                </c:pt>
                <c:pt idx="2242">
                  <c:v>0.88888888888888884</c:v>
                </c:pt>
                <c:pt idx="2243">
                  <c:v>0.88888888888888884</c:v>
                </c:pt>
                <c:pt idx="2244">
                  <c:v>0.88888888888888884</c:v>
                </c:pt>
                <c:pt idx="2245">
                  <c:v>0.88888888888888884</c:v>
                </c:pt>
                <c:pt idx="2246">
                  <c:v>0.88888888888888884</c:v>
                </c:pt>
                <c:pt idx="2247">
                  <c:v>0.88888888888888884</c:v>
                </c:pt>
                <c:pt idx="2248">
                  <c:v>0.88888888888888884</c:v>
                </c:pt>
                <c:pt idx="2249">
                  <c:v>0.88888888888888884</c:v>
                </c:pt>
                <c:pt idx="2250">
                  <c:v>0.88888888888888884</c:v>
                </c:pt>
                <c:pt idx="2251">
                  <c:v>0.88888888888888884</c:v>
                </c:pt>
                <c:pt idx="2252">
                  <c:v>0.88888888888888884</c:v>
                </c:pt>
                <c:pt idx="2253">
                  <c:v>0.88888888888888884</c:v>
                </c:pt>
                <c:pt idx="2254">
                  <c:v>0.88888888888888884</c:v>
                </c:pt>
                <c:pt idx="2255">
                  <c:v>0.88888888888888884</c:v>
                </c:pt>
                <c:pt idx="2256">
                  <c:v>0.88888888888888884</c:v>
                </c:pt>
                <c:pt idx="2257">
                  <c:v>0.88888888888888884</c:v>
                </c:pt>
                <c:pt idx="2258">
                  <c:v>0.88888888888888884</c:v>
                </c:pt>
                <c:pt idx="2259">
                  <c:v>0.88888888888888884</c:v>
                </c:pt>
                <c:pt idx="2260">
                  <c:v>0.88888888888888884</c:v>
                </c:pt>
                <c:pt idx="2261">
                  <c:v>0.88888888888888884</c:v>
                </c:pt>
                <c:pt idx="2262">
                  <c:v>0.88888888888888884</c:v>
                </c:pt>
                <c:pt idx="2263">
                  <c:v>0.88888888888888884</c:v>
                </c:pt>
                <c:pt idx="2264">
                  <c:v>0.88888888888888884</c:v>
                </c:pt>
                <c:pt idx="2265">
                  <c:v>0.88888888888888884</c:v>
                </c:pt>
                <c:pt idx="2266">
                  <c:v>0.88888888888888884</c:v>
                </c:pt>
                <c:pt idx="2267">
                  <c:v>0.88888888888888884</c:v>
                </c:pt>
                <c:pt idx="2268">
                  <c:v>0.88888888888888884</c:v>
                </c:pt>
                <c:pt idx="2269">
                  <c:v>0.88888888888888884</c:v>
                </c:pt>
                <c:pt idx="2270">
                  <c:v>0.88888888888888884</c:v>
                </c:pt>
                <c:pt idx="2271">
                  <c:v>0.88888888888888884</c:v>
                </c:pt>
                <c:pt idx="2272">
                  <c:v>0.88888888888888884</c:v>
                </c:pt>
                <c:pt idx="2273">
                  <c:v>0.88888888888888884</c:v>
                </c:pt>
                <c:pt idx="2274">
                  <c:v>0.88888888888888884</c:v>
                </c:pt>
                <c:pt idx="2275">
                  <c:v>0.88888888888888884</c:v>
                </c:pt>
                <c:pt idx="2276">
                  <c:v>0.88888888888888884</c:v>
                </c:pt>
                <c:pt idx="2277">
                  <c:v>0.88888888888888884</c:v>
                </c:pt>
                <c:pt idx="2278">
                  <c:v>0.88888888888888884</c:v>
                </c:pt>
                <c:pt idx="2279">
                  <c:v>0.88888888888888884</c:v>
                </c:pt>
                <c:pt idx="2280">
                  <c:v>0.88888888888888884</c:v>
                </c:pt>
                <c:pt idx="2281">
                  <c:v>0.88888888888888884</c:v>
                </c:pt>
                <c:pt idx="2282">
                  <c:v>0.88888888888888884</c:v>
                </c:pt>
                <c:pt idx="2283">
                  <c:v>0.88888888888888884</c:v>
                </c:pt>
                <c:pt idx="2284">
                  <c:v>0.88888888888888884</c:v>
                </c:pt>
                <c:pt idx="2285">
                  <c:v>0.88888888888888884</c:v>
                </c:pt>
                <c:pt idx="2286">
                  <c:v>0.88888888888888884</c:v>
                </c:pt>
                <c:pt idx="2287">
                  <c:v>0.88888888888888884</c:v>
                </c:pt>
                <c:pt idx="2288">
                  <c:v>0.88888888888888884</c:v>
                </c:pt>
                <c:pt idx="2289">
                  <c:v>0.88888888888888884</c:v>
                </c:pt>
                <c:pt idx="2290">
                  <c:v>0.88888888888888884</c:v>
                </c:pt>
                <c:pt idx="2291">
                  <c:v>0.88888888888888884</c:v>
                </c:pt>
                <c:pt idx="2292">
                  <c:v>0.88888888888888884</c:v>
                </c:pt>
                <c:pt idx="2293">
                  <c:v>0.88888888888888884</c:v>
                </c:pt>
                <c:pt idx="2294">
                  <c:v>0.88888888888888884</c:v>
                </c:pt>
                <c:pt idx="2295">
                  <c:v>0.88888888888888884</c:v>
                </c:pt>
                <c:pt idx="2296">
                  <c:v>0.88888888888888884</c:v>
                </c:pt>
                <c:pt idx="2297">
                  <c:v>0.88888888888888884</c:v>
                </c:pt>
                <c:pt idx="2298">
                  <c:v>0.88888888888888884</c:v>
                </c:pt>
                <c:pt idx="2299">
                  <c:v>0.88888888888888884</c:v>
                </c:pt>
                <c:pt idx="2300">
                  <c:v>0.88888888888888884</c:v>
                </c:pt>
                <c:pt idx="2301">
                  <c:v>0.88888888888888884</c:v>
                </c:pt>
                <c:pt idx="2302">
                  <c:v>0.88888888888888884</c:v>
                </c:pt>
                <c:pt idx="2303">
                  <c:v>0.88888888888888884</c:v>
                </c:pt>
                <c:pt idx="2304">
                  <c:v>0.88888888888888884</c:v>
                </c:pt>
                <c:pt idx="2305">
                  <c:v>0.88888888888888884</c:v>
                </c:pt>
                <c:pt idx="2306">
                  <c:v>0.88888888888888884</c:v>
                </c:pt>
                <c:pt idx="2307">
                  <c:v>0.88888888888888884</c:v>
                </c:pt>
                <c:pt idx="2308">
                  <c:v>0.88888888888888884</c:v>
                </c:pt>
                <c:pt idx="2309">
                  <c:v>0.88888888888888884</c:v>
                </c:pt>
                <c:pt idx="2310">
                  <c:v>0.88888888888888884</c:v>
                </c:pt>
                <c:pt idx="2311">
                  <c:v>0.88888888888888884</c:v>
                </c:pt>
                <c:pt idx="2312">
                  <c:v>0.88888888888888884</c:v>
                </c:pt>
                <c:pt idx="2313">
                  <c:v>0.88888888888888884</c:v>
                </c:pt>
                <c:pt idx="2314">
                  <c:v>0.88888888888888884</c:v>
                </c:pt>
                <c:pt idx="2315">
                  <c:v>0.88888888888888884</c:v>
                </c:pt>
                <c:pt idx="2316">
                  <c:v>0.88888888888888884</c:v>
                </c:pt>
                <c:pt idx="2317">
                  <c:v>0.88888888888888884</c:v>
                </c:pt>
                <c:pt idx="2318">
                  <c:v>0.88888888888888884</c:v>
                </c:pt>
                <c:pt idx="2319">
                  <c:v>0.88888888888888884</c:v>
                </c:pt>
                <c:pt idx="2320">
                  <c:v>0.88888888888888884</c:v>
                </c:pt>
                <c:pt idx="2321">
                  <c:v>0.88888888888888884</c:v>
                </c:pt>
                <c:pt idx="2322">
                  <c:v>0.88888888888888884</c:v>
                </c:pt>
                <c:pt idx="2323">
                  <c:v>0.88888888888888884</c:v>
                </c:pt>
                <c:pt idx="2324">
                  <c:v>0.88888888888888884</c:v>
                </c:pt>
                <c:pt idx="2325">
                  <c:v>0.88888888888888884</c:v>
                </c:pt>
                <c:pt idx="2326">
                  <c:v>0.88888888888888884</c:v>
                </c:pt>
                <c:pt idx="2327">
                  <c:v>0.88888888888888884</c:v>
                </c:pt>
                <c:pt idx="2328">
                  <c:v>0.88888888888888884</c:v>
                </c:pt>
                <c:pt idx="2329">
                  <c:v>0.88888888888888884</c:v>
                </c:pt>
                <c:pt idx="2330">
                  <c:v>0.88888888888888884</c:v>
                </c:pt>
                <c:pt idx="2331">
                  <c:v>0.88888888888888884</c:v>
                </c:pt>
                <c:pt idx="2332">
                  <c:v>0.88888888888888884</c:v>
                </c:pt>
                <c:pt idx="2333">
                  <c:v>0.88888888888888884</c:v>
                </c:pt>
                <c:pt idx="2334">
                  <c:v>0.88888888888888884</c:v>
                </c:pt>
                <c:pt idx="2335">
                  <c:v>0.88888888888888884</c:v>
                </c:pt>
                <c:pt idx="2336">
                  <c:v>0.88888888888888884</c:v>
                </c:pt>
                <c:pt idx="2337">
                  <c:v>0.88888888888888884</c:v>
                </c:pt>
                <c:pt idx="2338">
                  <c:v>0.88888888888888884</c:v>
                </c:pt>
                <c:pt idx="2339">
                  <c:v>0.88888888888888884</c:v>
                </c:pt>
                <c:pt idx="2340">
                  <c:v>0.88888888888888884</c:v>
                </c:pt>
                <c:pt idx="2341">
                  <c:v>0.88888888888888884</c:v>
                </c:pt>
                <c:pt idx="2342">
                  <c:v>0.88888888888888884</c:v>
                </c:pt>
                <c:pt idx="2343">
                  <c:v>0.88888888888888884</c:v>
                </c:pt>
                <c:pt idx="2344">
                  <c:v>0.88888888888888884</c:v>
                </c:pt>
                <c:pt idx="2345">
                  <c:v>0.88888888888888884</c:v>
                </c:pt>
                <c:pt idx="2346">
                  <c:v>0.88888888888888884</c:v>
                </c:pt>
                <c:pt idx="2347">
                  <c:v>0.88888888888888884</c:v>
                </c:pt>
                <c:pt idx="2348">
                  <c:v>0.88888888888888884</c:v>
                </c:pt>
                <c:pt idx="2349">
                  <c:v>0.88888888888888884</c:v>
                </c:pt>
                <c:pt idx="2350">
                  <c:v>0.88888888888888884</c:v>
                </c:pt>
                <c:pt idx="2351">
                  <c:v>0.88888888888888884</c:v>
                </c:pt>
                <c:pt idx="2352">
                  <c:v>0.88888888888888884</c:v>
                </c:pt>
                <c:pt idx="2353">
                  <c:v>0.88888888888888884</c:v>
                </c:pt>
                <c:pt idx="2354">
                  <c:v>0.88888888888888884</c:v>
                </c:pt>
                <c:pt idx="2355">
                  <c:v>0.88888888888888884</c:v>
                </c:pt>
                <c:pt idx="2356">
                  <c:v>0.88888888888888884</c:v>
                </c:pt>
                <c:pt idx="2357">
                  <c:v>0.88888888888888884</c:v>
                </c:pt>
                <c:pt idx="2358">
                  <c:v>0.88888888888888884</c:v>
                </c:pt>
                <c:pt idx="2359">
                  <c:v>0.88888888888888884</c:v>
                </c:pt>
                <c:pt idx="2360">
                  <c:v>0.88888888888888884</c:v>
                </c:pt>
                <c:pt idx="2361">
                  <c:v>0.88888888888888884</c:v>
                </c:pt>
                <c:pt idx="2362">
                  <c:v>0.88888888888888884</c:v>
                </c:pt>
                <c:pt idx="2363">
                  <c:v>0.88888888888888884</c:v>
                </c:pt>
                <c:pt idx="2364">
                  <c:v>0.88888888888888884</c:v>
                </c:pt>
                <c:pt idx="2365">
                  <c:v>0.88888888888888884</c:v>
                </c:pt>
                <c:pt idx="2366">
                  <c:v>0.88888888888888884</c:v>
                </c:pt>
                <c:pt idx="2367">
                  <c:v>0.875</c:v>
                </c:pt>
                <c:pt idx="2368">
                  <c:v>0.875</c:v>
                </c:pt>
                <c:pt idx="2369">
                  <c:v>0.875</c:v>
                </c:pt>
                <c:pt idx="2370">
                  <c:v>0.875</c:v>
                </c:pt>
                <c:pt idx="2371">
                  <c:v>0.875</c:v>
                </c:pt>
                <c:pt idx="2372">
                  <c:v>0.875</c:v>
                </c:pt>
                <c:pt idx="2373">
                  <c:v>0.875</c:v>
                </c:pt>
                <c:pt idx="2374">
                  <c:v>0.875</c:v>
                </c:pt>
                <c:pt idx="2375">
                  <c:v>0.875</c:v>
                </c:pt>
                <c:pt idx="2376">
                  <c:v>0.875</c:v>
                </c:pt>
                <c:pt idx="2377">
                  <c:v>0.875</c:v>
                </c:pt>
                <c:pt idx="2378">
                  <c:v>0.875</c:v>
                </c:pt>
                <c:pt idx="2379">
                  <c:v>0.875</c:v>
                </c:pt>
                <c:pt idx="2380">
                  <c:v>0.875</c:v>
                </c:pt>
                <c:pt idx="2381">
                  <c:v>0.875</c:v>
                </c:pt>
                <c:pt idx="2382">
                  <c:v>0.875</c:v>
                </c:pt>
                <c:pt idx="2383">
                  <c:v>0.875</c:v>
                </c:pt>
                <c:pt idx="2384">
                  <c:v>0.875</c:v>
                </c:pt>
                <c:pt idx="2385">
                  <c:v>0.875</c:v>
                </c:pt>
                <c:pt idx="2386">
                  <c:v>0.875</c:v>
                </c:pt>
                <c:pt idx="2387">
                  <c:v>0.875</c:v>
                </c:pt>
                <c:pt idx="2388">
                  <c:v>0.875</c:v>
                </c:pt>
                <c:pt idx="2389">
                  <c:v>0.875</c:v>
                </c:pt>
                <c:pt idx="2390">
                  <c:v>0.875</c:v>
                </c:pt>
                <c:pt idx="2391">
                  <c:v>0.875</c:v>
                </c:pt>
                <c:pt idx="2392">
                  <c:v>0.875</c:v>
                </c:pt>
                <c:pt idx="2393">
                  <c:v>0.875</c:v>
                </c:pt>
                <c:pt idx="2394">
                  <c:v>0.875</c:v>
                </c:pt>
                <c:pt idx="2395">
                  <c:v>0.875</c:v>
                </c:pt>
                <c:pt idx="2396">
                  <c:v>0.875</c:v>
                </c:pt>
                <c:pt idx="2397">
                  <c:v>0.875</c:v>
                </c:pt>
                <c:pt idx="2398">
                  <c:v>0.875</c:v>
                </c:pt>
                <c:pt idx="2399">
                  <c:v>0.875</c:v>
                </c:pt>
                <c:pt idx="2400">
                  <c:v>0.875</c:v>
                </c:pt>
                <c:pt idx="2401">
                  <c:v>0.875</c:v>
                </c:pt>
                <c:pt idx="2402">
                  <c:v>0.875</c:v>
                </c:pt>
                <c:pt idx="2403">
                  <c:v>0.875</c:v>
                </c:pt>
                <c:pt idx="2404">
                  <c:v>0.875</c:v>
                </c:pt>
                <c:pt idx="2405">
                  <c:v>0.875</c:v>
                </c:pt>
                <c:pt idx="2406">
                  <c:v>0.875</c:v>
                </c:pt>
                <c:pt idx="2407">
                  <c:v>0.875</c:v>
                </c:pt>
                <c:pt idx="2408">
                  <c:v>0.875</c:v>
                </c:pt>
                <c:pt idx="2409">
                  <c:v>0.875</c:v>
                </c:pt>
                <c:pt idx="2410">
                  <c:v>0.875</c:v>
                </c:pt>
                <c:pt idx="2411">
                  <c:v>0.875</c:v>
                </c:pt>
                <c:pt idx="2412">
                  <c:v>0.875</c:v>
                </c:pt>
                <c:pt idx="2413">
                  <c:v>0.875</c:v>
                </c:pt>
                <c:pt idx="2414">
                  <c:v>0.875</c:v>
                </c:pt>
                <c:pt idx="2415">
                  <c:v>0.875</c:v>
                </c:pt>
                <c:pt idx="2416">
                  <c:v>0.875</c:v>
                </c:pt>
                <c:pt idx="2417">
                  <c:v>0.875</c:v>
                </c:pt>
                <c:pt idx="2418">
                  <c:v>0.875</c:v>
                </c:pt>
                <c:pt idx="2419">
                  <c:v>0.875</c:v>
                </c:pt>
                <c:pt idx="2420">
                  <c:v>0.875</c:v>
                </c:pt>
                <c:pt idx="2421">
                  <c:v>0.875</c:v>
                </c:pt>
                <c:pt idx="2422">
                  <c:v>0.875</c:v>
                </c:pt>
                <c:pt idx="2423">
                  <c:v>0.875</c:v>
                </c:pt>
                <c:pt idx="2424">
                  <c:v>0.875</c:v>
                </c:pt>
                <c:pt idx="2425">
                  <c:v>0.875</c:v>
                </c:pt>
                <c:pt idx="2426">
                  <c:v>0.875</c:v>
                </c:pt>
                <c:pt idx="2427">
                  <c:v>0.875</c:v>
                </c:pt>
                <c:pt idx="2428">
                  <c:v>0.875</c:v>
                </c:pt>
                <c:pt idx="2429">
                  <c:v>0.875</c:v>
                </c:pt>
                <c:pt idx="2430">
                  <c:v>0.875</c:v>
                </c:pt>
                <c:pt idx="2431">
                  <c:v>0.875</c:v>
                </c:pt>
                <c:pt idx="2432">
                  <c:v>0.875</c:v>
                </c:pt>
                <c:pt idx="2433">
                  <c:v>0.875</c:v>
                </c:pt>
                <c:pt idx="2434">
                  <c:v>0.875</c:v>
                </c:pt>
                <c:pt idx="2435">
                  <c:v>0.875</c:v>
                </c:pt>
                <c:pt idx="2436">
                  <c:v>0.875</c:v>
                </c:pt>
                <c:pt idx="2437">
                  <c:v>0.875</c:v>
                </c:pt>
                <c:pt idx="2438">
                  <c:v>0.875</c:v>
                </c:pt>
                <c:pt idx="2439">
                  <c:v>0.875</c:v>
                </c:pt>
                <c:pt idx="2440">
                  <c:v>0.875</c:v>
                </c:pt>
                <c:pt idx="2441">
                  <c:v>0.875</c:v>
                </c:pt>
                <c:pt idx="2442">
                  <c:v>0.875</c:v>
                </c:pt>
                <c:pt idx="2443">
                  <c:v>0.875</c:v>
                </c:pt>
                <c:pt idx="2444">
                  <c:v>0.875</c:v>
                </c:pt>
                <c:pt idx="2445">
                  <c:v>0.875</c:v>
                </c:pt>
                <c:pt idx="2446">
                  <c:v>0.875</c:v>
                </c:pt>
                <c:pt idx="2447">
                  <c:v>0.875</c:v>
                </c:pt>
                <c:pt idx="2448">
                  <c:v>0.875</c:v>
                </c:pt>
                <c:pt idx="2449">
                  <c:v>0.875</c:v>
                </c:pt>
                <c:pt idx="2450">
                  <c:v>0.875</c:v>
                </c:pt>
                <c:pt idx="2451">
                  <c:v>0.875</c:v>
                </c:pt>
                <c:pt idx="2452">
                  <c:v>0.875</c:v>
                </c:pt>
                <c:pt idx="2453">
                  <c:v>0.875</c:v>
                </c:pt>
                <c:pt idx="2454">
                  <c:v>0.875</c:v>
                </c:pt>
                <c:pt idx="2455">
                  <c:v>0.875</c:v>
                </c:pt>
                <c:pt idx="2456">
                  <c:v>0.875</c:v>
                </c:pt>
                <c:pt idx="2457">
                  <c:v>0.875</c:v>
                </c:pt>
                <c:pt idx="2458">
                  <c:v>0.875</c:v>
                </c:pt>
                <c:pt idx="2459">
                  <c:v>0.875</c:v>
                </c:pt>
                <c:pt idx="2460">
                  <c:v>0.875</c:v>
                </c:pt>
                <c:pt idx="2461">
                  <c:v>0.875</c:v>
                </c:pt>
                <c:pt idx="2462">
                  <c:v>0.875</c:v>
                </c:pt>
                <c:pt idx="2463">
                  <c:v>0.875</c:v>
                </c:pt>
                <c:pt idx="2464">
                  <c:v>0.875</c:v>
                </c:pt>
                <c:pt idx="2465">
                  <c:v>0.875</c:v>
                </c:pt>
                <c:pt idx="2466">
                  <c:v>0.875</c:v>
                </c:pt>
                <c:pt idx="2467">
                  <c:v>0.875</c:v>
                </c:pt>
                <c:pt idx="2468">
                  <c:v>0.875</c:v>
                </c:pt>
                <c:pt idx="2469">
                  <c:v>0.875</c:v>
                </c:pt>
                <c:pt idx="2470">
                  <c:v>0.875</c:v>
                </c:pt>
                <c:pt idx="2471">
                  <c:v>0.875</c:v>
                </c:pt>
                <c:pt idx="2472">
                  <c:v>0.875</c:v>
                </c:pt>
                <c:pt idx="2473">
                  <c:v>0.875</c:v>
                </c:pt>
                <c:pt idx="2474">
                  <c:v>0.875</c:v>
                </c:pt>
                <c:pt idx="2475">
                  <c:v>0.875</c:v>
                </c:pt>
                <c:pt idx="2476">
                  <c:v>0.875</c:v>
                </c:pt>
                <c:pt idx="2477">
                  <c:v>0.875</c:v>
                </c:pt>
                <c:pt idx="2478">
                  <c:v>0.875</c:v>
                </c:pt>
                <c:pt idx="2479">
                  <c:v>0.875</c:v>
                </c:pt>
                <c:pt idx="2480">
                  <c:v>0.875</c:v>
                </c:pt>
                <c:pt idx="2481">
                  <c:v>0.875</c:v>
                </c:pt>
                <c:pt idx="2482">
                  <c:v>0.875</c:v>
                </c:pt>
                <c:pt idx="2483">
                  <c:v>0.875</c:v>
                </c:pt>
                <c:pt idx="2484">
                  <c:v>0.875</c:v>
                </c:pt>
                <c:pt idx="2485">
                  <c:v>0.875</c:v>
                </c:pt>
                <c:pt idx="2486">
                  <c:v>0.875</c:v>
                </c:pt>
                <c:pt idx="2487">
                  <c:v>0.875</c:v>
                </c:pt>
                <c:pt idx="2488">
                  <c:v>0.875</c:v>
                </c:pt>
                <c:pt idx="2489">
                  <c:v>0.875</c:v>
                </c:pt>
                <c:pt idx="2490">
                  <c:v>0.875</c:v>
                </c:pt>
                <c:pt idx="2491">
                  <c:v>0.875</c:v>
                </c:pt>
                <c:pt idx="2492">
                  <c:v>0.875</c:v>
                </c:pt>
                <c:pt idx="2493">
                  <c:v>0.875</c:v>
                </c:pt>
                <c:pt idx="2494">
                  <c:v>0.875</c:v>
                </c:pt>
                <c:pt idx="2495">
                  <c:v>0.875</c:v>
                </c:pt>
                <c:pt idx="2496">
                  <c:v>0.875</c:v>
                </c:pt>
                <c:pt idx="2497">
                  <c:v>0.875</c:v>
                </c:pt>
                <c:pt idx="2498">
                  <c:v>0.875</c:v>
                </c:pt>
                <c:pt idx="2499">
                  <c:v>0.875</c:v>
                </c:pt>
                <c:pt idx="2500">
                  <c:v>0.875</c:v>
                </c:pt>
                <c:pt idx="2501">
                  <c:v>0.875</c:v>
                </c:pt>
                <c:pt idx="2502">
                  <c:v>0.875</c:v>
                </c:pt>
                <c:pt idx="2503">
                  <c:v>0.875</c:v>
                </c:pt>
                <c:pt idx="2504">
                  <c:v>0.875</c:v>
                </c:pt>
                <c:pt idx="2505">
                  <c:v>0.875</c:v>
                </c:pt>
                <c:pt idx="2506">
                  <c:v>0.875</c:v>
                </c:pt>
                <c:pt idx="2507">
                  <c:v>0.875</c:v>
                </c:pt>
                <c:pt idx="2508">
                  <c:v>0.875</c:v>
                </c:pt>
                <c:pt idx="2509">
                  <c:v>0.875</c:v>
                </c:pt>
                <c:pt idx="2510">
                  <c:v>0.875</c:v>
                </c:pt>
                <c:pt idx="2511">
                  <c:v>0.875</c:v>
                </c:pt>
                <c:pt idx="2512">
                  <c:v>0.875</c:v>
                </c:pt>
                <c:pt idx="2513">
                  <c:v>0.875</c:v>
                </c:pt>
                <c:pt idx="2514">
                  <c:v>0.875</c:v>
                </c:pt>
                <c:pt idx="2515">
                  <c:v>0.875</c:v>
                </c:pt>
                <c:pt idx="2516">
                  <c:v>0.875</c:v>
                </c:pt>
                <c:pt idx="2517">
                  <c:v>0.875</c:v>
                </c:pt>
                <c:pt idx="2518">
                  <c:v>0.875</c:v>
                </c:pt>
                <c:pt idx="2519">
                  <c:v>0.875</c:v>
                </c:pt>
                <c:pt idx="2520">
                  <c:v>0.875</c:v>
                </c:pt>
                <c:pt idx="2521">
                  <c:v>0.875</c:v>
                </c:pt>
                <c:pt idx="2522">
                  <c:v>0.875</c:v>
                </c:pt>
                <c:pt idx="2523">
                  <c:v>0.875</c:v>
                </c:pt>
                <c:pt idx="2524">
                  <c:v>0.875</c:v>
                </c:pt>
                <c:pt idx="2525">
                  <c:v>0.875</c:v>
                </c:pt>
                <c:pt idx="2526">
                  <c:v>0.875</c:v>
                </c:pt>
                <c:pt idx="2527">
                  <c:v>0.875</c:v>
                </c:pt>
                <c:pt idx="2528">
                  <c:v>0.875</c:v>
                </c:pt>
                <c:pt idx="2529">
                  <c:v>0.875</c:v>
                </c:pt>
                <c:pt idx="2530">
                  <c:v>0.875</c:v>
                </c:pt>
                <c:pt idx="2531">
                  <c:v>0.875</c:v>
                </c:pt>
                <c:pt idx="2532">
                  <c:v>0.875</c:v>
                </c:pt>
                <c:pt idx="2533">
                  <c:v>0.875</c:v>
                </c:pt>
                <c:pt idx="2534">
                  <c:v>0.875</c:v>
                </c:pt>
                <c:pt idx="2535">
                  <c:v>0.875</c:v>
                </c:pt>
                <c:pt idx="2536">
                  <c:v>0.875</c:v>
                </c:pt>
                <c:pt idx="2537">
                  <c:v>0.875</c:v>
                </c:pt>
                <c:pt idx="2538">
                  <c:v>0.875</c:v>
                </c:pt>
                <c:pt idx="2539">
                  <c:v>0.875</c:v>
                </c:pt>
                <c:pt idx="2540">
                  <c:v>0.875</c:v>
                </c:pt>
                <c:pt idx="2541">
                  <c:v>0.875</c:v>
                </c:pt>
                <c:pt idx="2542">
                  <c:v>0.875</c:v>
                </c:pt>
                <c:pt idx="2543">
                  <c:v>0.875</c:v>
                </c:pt>
                <c:pt idx="2544">
                  <c:v>0.875</c:v>
                </c:pt>
                <c:pt idx="2545">
                  <c:v>0.875</c:v>
                </c:pt>
                <c:pt idx="2546">
                  <c:v>0.875</c:v>
                </c:pt>
                <c:pt idx="2547">
                  <c:v>0.875</c:v>
                </c:pt>
                <c:pt idx="2548">
                  <c:v>0.875</c:v>
                </c:pt>
                <c:pt idx="2549">
                  <c:v>0.875</c:v>
                </c:pt>
                <c:pt idx="2550">
                  <c:v>0.875</c:v>
                </c:pt>
                <c:pt idx="2551">
                  <c:v>0.875</c:v>
                </c:pt>
                <c:pt idx="2552">
                  <c:v>0.875</c:v>
                </c:pt>
                <c:pt idx="2553">
                  <c:v>0.875</c:v>
                </c:pt>
                <c:pt idx="2554">
                  <c:v>0.875</c:v>
                </c:pt>
                <c:pt idx="2555">
                  <c:v>0.875</c:v>
                </c:pt>
                <c:pt idx="2556">
                  <c:v>0.875</c:v>
                </c:pt>
                <c:pt idx="2557">
                  <c:v>0.875</c:v>
                </c:pt>
                <c:pt idx="2558">
                  <c:v>0.875</c:v>
                </c:pt>
                <c:pt idx="2559">
                  <c:v>0.875</c:v>
                </c:pt>
                <c:pt idx="2560">
                  <c:v>0.875</c:v>
                </c:pt>
                <c:pt idx="2561">
                  <c:v>0.875</c:v>
                </c:pt>
                <c:pt idx="2562">
                  <c:v>0.875</c:v>
                </c:pt>
                <c:pt idx="2563">
                  <c:v>0.875</c:v>
                </c:pt>
                <c:pt idx="2564">
                  <c:v>0.875</c:v>
                </c:pt>
                <c:pt idx="2565">
                  <c:v>0.875</c:v>
                </c:pt>
                <c:pt idx="2566">
                  <c:v>0.875</c:v>
                </c:pt>
                <c:pt idx="2567">
                  <c:v>0.875</c:v>
                </c:pt>
                <c:pt idx="2568">
                  <c:v>0.875</c:v>
                </c:pt>
                <c:pt idx="2569">
                  <c:v>0.875</c:v>
                </c:pt>
                <c:pt idx="2570">
                  <c:v>0.875</c:v>
                </c:pt>
                <c:pt idx="2571">
                  <c:v>0.875</c:v>
                </c:pt>
                <c:pt idx="2572">
                  <c:v>0.875</c:v>
                </c:pt>
                <c:pt idx="2573">
                  <c:v>0.875</c:v>
                </c:pt>
                <c:pt idx="2574">
                  <c:v>0.875</c:v>
                </c:pt>
                <c:pt idx="2575">
                  <c:v>0.875</c:v>
                </c:pt>
                <c:pt idx="2576">
                  <c:v>0.875</c:v>
                </c:pt>
                <c:pt idx="2577">
                  <c:v>0.875</c:v>
                </c:pt>
                <c:pt idx="2578">
                  <c:v>0.875</c:v>
                </c:pt>
                <c:pt idx="2579">
                  <c:v>0.875</c:v>
                </c:pt>
                <c:pt idx="2580">
                  <c:v>0.875</c:v>
                </c:pt>
                <c:pt idx="2581">
                  <c:v>0.875</c:v>
                </c:pt>
                <c:pt idx="2582">
                  <c:v>0.875</c:v>
                </c:pt>
                <c:pt idx="2583">
                  <c:v>0.875</c:v>
                </c:pt>
                <c:pt idx="2584">
                  <c:v>0.875</c:v>
                </c:pt>
                <c:pt idx="2585">
                  <c:v>0.875</c:v>
                </c:pt>
                <c:pt idx="2586">
                  <c:v>0.875</c:v>
                </c:pt>
                <c:pt idx="2587">
                  <c:v>0.875</c:v>
                </c:pt>
                <c:pt idx="2588">
                  <c:v>0.875</c:v>
                </c:pt>
                <c:pt idx="2589">
                  <c:v>0.875</c:v>
                </c:pt>
                <c:pt idx="2590">
                  <c:v>0.875</c:v>
                </c:pt>
                <c:pt idx="2591">
                  <c:v>0.875</c:v>
                </c:pt>
                <c:pt idx="2592">
                  <c:v>0.875</c:v>
                </c:pt>
                <c:pt idx="2593">
                  <c:v>0.875</c:v>
                </c:pt>
                <c:pt idx="2594">
                  <c:v>0.875</c:v>
                </c:pt>
                <c:pt idx="2595">
                  <c:v>0.875</c:v>
                </c:pt>
                <c:pt idx="2596">
                  <c:v>0.875</c:v>
                </c:pt>
                <c:pt idx="2597">
                  <c:v>0.875</c:v>
                </c:pt>
                <c:pt idx="2598">
                  <c:v>0.875</c:v>
                </c:pt>
                <c:pt idx="2599">
                  <c:v>0.875</c:v>
                </c:pt>
                <c:pt idx="2600">
                  <c:v>0.875</c:v>
                </c:pt>
                <c:pt idx="2601">
                  <c:v>0.875</c:v>
                </c:pt>
                <c:pt idx="2602">
                  <c:v>0.875</c:v>
                </c:pt>
                <c:pt idx="2603">
                  <c:v>0.875</c:v>
                </c:pt>
                <c:pt idx="2604">
                  <c:v>0.875</c:v>
                </c:pt>
                <c:pt idx="2605">
                  <c:v>0.875</c:v>
                </c:pt>
                <c:pt idx="2606">
                  <c:v>0.875</c:v>
                </c:pt>
                <c:pt idx="2607">
                  <c:v>0.875</c:v>
                </c:pt>
                <c:pt idx="2608">
                  <c:v>0.875</c:v>
                </c:pt>
                <c:pt idx="2609">
                  <c:v>0.875</c:v>
                </c:pt>
                <c:pt idx="2610">
                  <c:v>0.875</c:v>
                </c:pt>
                <c:pt idx="2611">
                  <c:v>0.875</c:v>
                </c:pt>
                <c:pt idx="2612">
                  <c:v>0.875</c:v>
                </c:pt>
                <c:pt idx="2613">
                  <c:v>0.875</c:v>
                </c:pt>
                <c:pt idx="2614">
                  <c:v>0.875</c:v>
                </c:pt>
                <c:pt idx="2615">
                  <c:v>0.875</c:v>
                </c:pt>
                <c:pt idx="2616">
                  <c:v>0.875</c:v>
                </c:pt>
                <c:pt idx="2617">
                  <c:v>0.875</c:v>
                </c:pt>
                <c:pt idx="2618">
                  <c:v>0.875</c:v>
                </c:pt>
                <c:pt idx="2619">
                  <c:v>0.875</c:v>
                </c:pt>
                <c:pt idx="2620">
                  <c:v>0.875</c:v>
                </c:pt>
                <c:pt idx="2621">
                  <c:v>0.875</c:v>
                </c:pt>
                <c:pt idx="2622">
                  <c:v>0.875</c:v>
                </c:pt>
                <c:pt idx="2623">
                  <c:v>0.875</c:v>
                </c:pt>
                <c:pt idx="2624">
                  <c:v>0.875</c:v>
                </c:pt>
                <c:pt idx="2625">
                  <c:v>0.875</c:v>
                </c:pt>
                <c:pt idx="2626">
                  <c:v>0.875</c:v>
                </c:pt>
                <c:pt idx="2627">
                  <c:v>0.875</c:v>
                </c:pt>
                <c:pt idx="2628">
                  <c:v>0.875</c:v>
                </c:pt>
                <c:pt idx="2629">
                  <c:v>0.875</c:v>
                </c:pt>
                <c:pt idx="2630">
                  <c:v>0.875</c:v>
                </c:pt>
                <c:pt idx="2631">
                  <c:v>0.875</c:v>
                </c:pt>
                <c:pt idx="2632">
                  <c:v>0.875</c:v>
                </c:pt>
                <c:pt idx="2633">
                  <c:v>0.875</c:v>
                </c:pt>
                <c:pt idx="2634">
                  <c:v>0.875</c:v>
                </c:pt>
                <c:pt idx="2635">
                  <c:v>0.875</c:v>
                </c:pt>
                <c:pt idx="2636">
                  <c:v>0.875</c:v>
                </c:pt>
                <c:pt idx="2637">
                  <c:v>0.875</c:v>
                </c:pt>
                <c:pt idx="2638">
                  <c:v>0.875</c:v>
                </c:pt>
                <c:pt idx="2639">
                  <c:v>0.875</c:v>
                </c:pt>
                <c:pt idx="2640">
                  <c:v>0.875</c:v>
                </c:pt>
                <c:pt idx="2641">
                  <c:v>0.875</c:v>
                </c:pt>
                <c:pt idx="2642">
                  <c:v>0.875</c:v>
                </c:pt>
                <c:pt idx="2643">
                  <c:v>0.875</c:v>
                </c:pt>
                <c:pt idx="2644">
                  <c:v>0.875</c:v>
                </c:pt>
                <c:pt idx="2645">
                  <c:v>0.875</c:v>
                </c:pt>
                <c:pt idx="2646">
                  <c:v>0.875</c:v>
                </c:pt>
                <c:pt idx="2647">
                  <c:v>0.875</c:v>
                </c:pt>
                <c:pt idx="2648">
                  <c:v>0.875</c:v>
                </c:pt>
                <c:pt idx="2649">
                  <c:v>0.875</c:v>
                </c:pt>
                <c:pt idx="2650">
                  <c:v>0.875</c:v>
                </c:pt>
                <c:pt idx="2651">
                  <c:v>0.875</c:v>
                </c:pt>
                <c:pt idx="2652">
                  <c:v>0.875</c:v>
                </c:pt>
                <c:pt idx="2653">
                  <c:v>0.875</c:v>
                </c:pt>
                <c:pt idx="2654">
                  <c:v>0.875</c:v>
                </c:pt>
                <c:pt idx="2655">
                  <c:v>0.875</c:v>
                </c:pt>
                <c:pt idx="2656">
                  <c:v>0.875</c:v>
                </c:pt>
                <c:pt idx="2657">
                  <c:v>0.875</c:v>
                </c:pt>
                <c:pt idx="2658">
                  <c:v>0.875</c:v>
                </c:pt>
                <c:pt idx="2659">
                  <c:v>0.875</c:v>
                </c:pt>
                <c:pt idx="2660">
                  <c:v>0.875</c:v>
                </c:pt>
                <c:pt idx="2661">
                  <c:v>0.875</c:v>
                </c:pt>
                <c:pt idx="2662">
                  <c:v>0.875</c:v>
                </c:pt>
                <c:pt idx="2663">
                  <c:v>0.875</c:v>
                </c:pt>
                <c:pt idx="2664">
                  <c:v>0.875</c:v>
                </c:pt>
                <c:pt idx="2665">
                  <c:v>0.86111111111111116</c:v>
                </c:pt>
                <c:pt idx="2666">
                  <c:v>0.86111111111111116</c:v>
                </c:pt>
                <c:pt idx="2667">
                  <c:v>0.86111111111111116</c:v>
                </c:pt>
                <c:pt idx="2668">
                  <c:v>0.86111111111111116</c:v>
                </c:pt>
                <c:pt idx="2669">
                  <c:v>0.86111111111111116</c:v>
                </c:pt>
                <c:pt idx="2670">
                  <c:v>0.86111111111111116</c:v>
                </c:pt>
                <c:pt idx="2671">
                  <c:v>0.86111111111111116</c:v>
                </c:pt>
                <c:pt idx="2672">
                  <c:v>0.86111111111111116</c:v>
                </c:pt>
                <c:pt idx="2673">
                  <c:v>0.86111111111111116</c:v>
                </c:pt>
                <c:pt idx="2674">
                  <c:v>0.86111111111111116</c:v>
                </c:pt>
                <c:pt idx="2675">
                  <c:v>0.86111111111111116</c:v>
                </c:pt>
                <c:pt idx="2676">
                  <c:v>0.86111111111111116</c:v>
                </c:pt>
                <c:pt idx="2677">
                  <c:v>0.86111111111111116</c:v>
                </c:pt>
                <c:pt idx="2678">
                  <c:v>0.86111111111111116</c:v>
                </c:pt>
                <c:pt idx="2679">
                  <c:v>0.86111111111111116</c:v>
                </c:pt>
                <c:pt idx="2680">
                  <c:v>0.86111111111111116</c:v>
                </c:pt>
                <c:pt idx="2681">
                  <c:v>0.86111111111111116</c:v>
                </c:pt>
                <c:pt idx="2682">
                  <c:v>0.86111111111111116</c:v>
                </c:pt>
                <c:pt idx="2683">
                  <c:v>0.86111111111111116</c:v>
                </c:pt>
                <c:pt idx="2684">
                  <c:v>0.86111111111111116</c:v>
                </c:pt>
                <c:pt idx="2685">
                  <c:v>0.86111111111111116</c:v>
                </c:pt>
                <c:pt idx="2686">
                  <c:v>0.86111111111111116</c:v>
                </c:pt>
                <c:pt idx="2687">
                  <c:v>0.86111111111111116</c:v>
                </c:pt>
                <c:pt idx="2688">
                  <c:v>0.86111111111111116</c:v>
                </c:pt>
                <c:pt idx="2689">
                  <c:v>0.86111111111111116</c:v>
                </c:pt>
                <c:pt idx="2690">
                  <c:v>0.86111111111111116</c:v>
                </c:pt>
                <c:pt idx="2691">
                  <c:v>0.86111111111111116</c:v>
                </c:pt>
                <c:pt idx="2692">
                  <c:v>0.86111111111111116</c:v>
                </c:pt>
                <c:pt idx="2693">
                  <c:v>0.86111111111111116</c:v>
                </c:pt>
                <c:pt idx="2694">
                  <c:v>0.86111111111111116</c:v>
                </c:pt>
                <c:pt idx="2695">
                  <c:v>0.86111111111111116</c:v>
                </c:pt>
                <c:pt idx="2696">
                  <c:v>0.86111111111111116</c:v>
                </c:pt>
                <c:pt idx="2697">
                  <c:v>0.86111111111111116</c:v>
                </c:pt>
                <c:pt idx="2698">
                  <c:v>0.86111111111111116</c:v>
                </c:pt>
                <c:pt idx="2699">
                  <c:v>0.86111111111111116</c:v>
                </c:pt>
                <c:pt idx="2700">
                  <c:v>0.86111111111111116</c:v>
                </c:pt>
                <c:pt idx="2701">
                  <c:v>0.86111111111111116</c:v>
                </c:pt>
                <c:pt idx="2702">
                  <c:v>0.86111111111111116</c:v>
                </c:pt>
                <c:pt idx="2703">
                  <c:v>0.86111111111111116</c:v>
                </c:pt>
                <c:pt idx="2704">
                  <c:v>0.86111111111111116</c:v>
                </c:pt>
                <c:pt idx="2705">
                  <c:v>0.86111111111111116</c:v>
                </c:pt>
                <c:pt idx="2706">
                  <c:v>0.86111111111111116</c:v>
                </c:pt>
                <c:pt idx="2707">
                  <c:v>0.86111111111111116</c:v>
                </c:pt>
                <c:pt idx="2708">
                  <c:v>0.86111111111111116</c:v>
                </c:pt>
                <c:pt idx="2709">
                  <c:v>0.86111111111111116</c:v>
                </c:pt>
                <c:pt idx="2710">
                  <c:v>0.86111111111111116</c:v>
                </c:pt>
                <c:pt idx="2711">
                  <c:v>0.86111111111111116</c:v>
                </c:pt>
                <c:pt idx="2712">
                  <c:v>0.86111111111111116</c:v>
                </c:pt>
                <c:pt idx="2713">
                  <c:v>0.86111111111111116</c:v>
                </c:pt>
                <c:pt idx="2714">
                  <c:v>0.86111111111111116</c:v>
                </c:pt>
                <c:pt idx="2715">
                  <c:v>0.86111111111111116</c:v>
                </c:pt>
                <c:pt idx="2716">
                  <c:v>0.86111111111111116</c:v>
                </c:pt>
                <c:pt idx="2717">
                  <c:v>0.86111111111111116</c:v>
                </c:pt>
                <c:pt idx="2718">
                  <c:v>0.86111111111111116</c:v>
                </c:pt>
                <c:pt idx="2719">
                  <c:v>0.86111111111111116</c:v>
                </c:pt>
                <c:pt idx="2720">
                  <c:v>0.86111111111111116</c:v>
                </c:pt>
                <c:pt idx="2721">
                  <c:v>0.86111111111111116</c:v>
                </c:pt>
                <c:pt idx="2722">
                  <c:v>0.86111111111111116</c:v>
                </c:pt>
                <c:pt idx="2723">
                  <c:v>0.86111111111111116</c:v>
                </c:pt>
                <c:pt idx="2724">
                  <c:v>0.86111111111111116</c:v>
                </c:pt>
                <c:pt idx="2725">
                  <c:v>0.86111111111111116</c:v>
                </c:pt>
                <c:pt idx="2726">
                  <c:v>0.86111111111111116</c:v>
                </c:pt>
                <c:pt idx="2727">
                  <c:v>0.86111111111111116</c:v>
                </c:pt>
                <c:pt idx="2728">
                  <c:v>0.86111111111111116</c:v>
                </c:pt>
                <c:pt idx="2729">
                  <c:v>0.86111111111111116</c:v>
                </c:pt>
                <c:pt idx="2730">
                  <c:v>0.86111111111111116</c:v>
                </c:pt>
                <c:pt idx="2731">
                  <c:v>0.86111111111111116</c:v>
                </c:pt>
                <c:pt idx="2732">
                  <c:v>0.86111111111111116</c:v>
                </c:pt>
                <c:pt idx="2733">
                  <c:v>0.86111111111111116</c:v>
                </c:pt>
                <c:pt idx="2734">
                  <c:v>0.86111111111111116</c:v>
                </c:pt>
                <c:pt idx="2735">
                  <c:v>0.86111111111111116</c:v>
                </c:pt>
                <c:pt idx="2736">
                  <c:v>0.86111111111111116</c:v>
                </c:pt>
                <c:pt idx="2737">
                  <c:v>0.86111111111111116</c:v>
                </c:pt>
                <c:pt idx="2738">
                  <c:v>0.86111111111111116</c:v>
                </c:pt>
                <c:pt idx="2739">
                  <c:v>0.86111111111111116</c:v>
                </c:pt>
                <c:pt idx="2740">
                  <c:v>0.86111111111111116</c:v>
                </c:pt>
                <c:pt idx="2741">
                  <c:v>0.86111111111111116</c:v>
                </c:pt>
                <c:pt idx="2742">
                  <c:v>0.86111111111111116</c:v>
                </c:pt>
                <c:pt idx="2743">
                  <c:v>0.86111111111111116</c:v>
                </c:pt>
                <c:pt idx="2744">
                  <c:v>0.86111111111111116</c:v>
                </c:pt>
                <c:pt idx="2745">
                  <c:v>0.86111111111111116</c:v>
                </c:pt>
                <c:pt idx="2746">
                  <c:v>0.86111111111111116</c:v>
                </c:pt>
                <c:pt idx="2747">
                  <c:v>0.86111111111111116</c:v>
                </c:pt>
                <c:pt idx="2748">
                  <c:v>0.86111111111111116</c:v>
                </c:pt>
                <c:pt idx="2749">
                  <c:v>0.86111111111111116</c:v>
                </c:pt>
                <c:pt idx="2750">
                  <c:v>0.86111111111111116</c:v>
                </c:pt>
                <c:pt idx="2751">
                  <c:v>0.86111111111111116</c:v>
                </c:pt>
                <c:pt idx="2752">
                  <c:v>0.86111111111111116</c:v>
                </c:pt>
                <c:pt idx="2753">
                  <c:v>0.86111111111111116</c:v>
                </c:pt>
                <c:pt idx="2754">
                  <c:v>0.86111111111111116</c:v>
                </c:pt>
                <c:pt idx="2755">
                  <c:v>0.86111111111111116</c:v>
                </c:pt>
                <c:pt idx="2756">
                  <c:v>0.86111111111111116</c:v>
                </c:pt>
                <c:pt idx="2757">
                  <c:v>0.86111111111111116</c:v>
                </c:pt>
                <c:pt idx="2758">
                  <c:v>0.86111111111111116</c:v>
                </c:pt>
                <c:pt idx="2759">
                  <c:v>0.86111111111111116</c:v>
                </c:pt>
                <c:pt idx="2760">
                  <c:v>0.86111111111111116</c:v>
                </c:pt>
                <c:pt idx="2761">
                  <c:v>0.86111111111111116</c:v>
                </c:pt>
                <c:pt idx="2762">
                  <c:v>0.86111111111111116</c:v>
                </c:pt>
                <c:pt idx="2763">
                  <c:v>0.86111111111111116</c:v>
                </c:pt>
                <c:pt idx="2764">
                  <c:v>0.86111111111111116</c:v>
                </c:pt>
                <c:pt idx="2765">
                  <c:v>0.86111111111111116</c:v>
                </c:pt>
                <c:pt idx="2766">
                  <c:v>0.86111111111111116</c:v>
                </c:pt>
                <c:pt idx="2767">
                  <c:v>0.86111111111111116</c:v>
                </c:pt>
                <c:pt idx="2768">
                  <c:v>0.86111111111111116</c:v>
                </c:pt>
                <c:pt idx="2769">
                  <c:v>0.86111111111111116</c:v>
                </c:pt>
                <c:pt idx="2770">
                  <c:v>0.86111111111111116</c:v>
                </c:pt>
                <c:pt idx="2771">
                  <c:v>0.86111111111111116</c:v>
                </c:pt>
                <c:pt idx="2772">
                  <c:v>0.86111111111111116</c:v>
                </c:pt>
                <c:pt idx="2773">
                  <c:v>0.86111111111111116</c:v>
                </c:pt>
                <c:pt idx="2774">
                  <c:v>0.86111111111111116</c:v>
                </c:pt>
                <c:pt idx="2775">
                  <c:v>0.86111111111111116</c:v>
                </c:pt>
                <c:pt idx="2776">
                  <c:v>0.86111111111111116</c:v>
                </c:pt>
                <c:pt idx="2777">
                  <c:v>0.86111111111111116</c:v>
                </c:pt>
                <c:pt idx="2778">
                  <c:v>0.86111111111111116</c:v>
                </c:pt>
                <c:pt idx="2779">
                  <c:v>0.86111111111111116</c:v>
                </c:pt>
                <c:pt idx="2780">
                  <c:v>0.86111111111111116</c:v>
                </c:pt>
                <c:pt idx="2781">
                  <c:v>0.86111111111111116</c:v>
                </c:pt>
                <c:pt idx="2782">
                  <c:v>0.86111111111111116</c:v>
                </c:pt>
                <c:pt idx="2783">
                  <c:v>0.86111111111111116</c:v>
                </c:pt>
                <c:pt idx="2784">
                  <c:v>0.86111111111111116</c:v>
                </c:pt>
                <c:pt idx="2785">
                  <c:v>0.86111111111111116</c:v>
                </c:pt>
                <c:pt idx="2786">
                  <c:v>0.86111111111111116</c:v>
                </c:pt>
                <c:pt idx="2787">
                  <c:v>0.86111111111111116</c:v>
                </c:pt>
                <c:pt idx="2788">
                  <c:v>0.86111111111111116</c:v>
                </c:pt>
                <c:pt idx="2789">
                  <c:v>0.86111111111111116</c:v>
                </c:pt>
                <c:pt idx="2790">
                  <c:v>0.86111111111111116</c:v>
                </c:pt>
                <c:pt idx="2791">
                  <c:v>0.86111111111111116</c:v>
                </c:pt>
                <c:pt idx="2792">
                  <c:v>0.86111111111111116</c:v>
                </c:pt>
                <c:pt idx="2793">
                  <c:v>0.86111111111111116</c:v>
                </c:pt>
                <c:pt idx="2794">
                  <c:v>0.86111111111111116</c:v>
                </c:pt>
                <c:pt idx="2795">
                  <c:v>0.86111111111111116</c:v>
                </c:pt>
                <c:pt idx="2796">
                  <c:v>0.86111111111111116</c:v>
                </c:pt>
                <c:pt idx="2797">
                  <c:v>0.86111111111111116</c:v>
                </c:pt>
                <c:pt idx="2798">
                  <c:v>0.86111111111111116</c:v>
                </c:pt>
                <c:pt idx="2799">
                  <c:v>0.86111111111111116</c:v>
                </c:pt>
                <c:pt idx="2800">
                  <c:v>0.86111111111111116</c:v>
                </c:pt>
                <c:pt idx="2801">
                  <c:v>0.86111111111111116</c:v>
                </c:pt>
                <c:pt idx="2802">
                  <c:v>0.86111111111111116</c:v>
                </c:pt>
                <c:pt idx="2803">
                  <c:v>0.86111111111111116</c:v>
                </c:pt>
                <c:pt idx="2804">
                  <c:v>0.86111111111111116</c:v>
                </c:pt>
                <c:pt idx="2805">
                  <c:v>0.86111111111111116</c:v>
                </c:pt>
                <c:pt idx="2806">
                  <c:v>0.86111111111111116</c:v>
                </c:pt>
                <c:pt idx="2807">
                  <c:v>0.86111111111111116</c:v>
                </c:pt>
                <c:pt idx="2808">
                  <c:v>0.86111111111111116</c:v>
                </c:pt>
                <c:pt idx="2809">
                  <c:v>0.86111111111111116</c:v>
                </c:pt>
                <c:pt idx="2810">
                  <c:v>0.86111111111111116</c:v>
                </c:pt>
                <c:pt idx="2811">
                  <c:v>0.86111111111111116</c:v>
                </c:pt>
                <c:pt idx="2812">
                  <c:v>0.86111111111111116</c:v>
                </c:pt>
                <c:pt idx="2813">
                  <c:v>0.86111111111111116</c:v>
                </c:pt>
                <c:pt idx="2814">
                  <c:v>0.86111111111111116</c:v>
                </c:pt>
                <c:pt idx="2815">
                  <c:v>0.86111111111111116</c:v>
                </c:pt>
                <c:pt idx="2816">
                  <c:v>0.86111111111111116</c:v>
                </c:pt>
                <c:pt idx="2817">
                  <c:v>0.86111111111111116</c:v>
                </c:pt>
                <c:pt idx="2818">
                  <c:v>0.86111111111111116</c:v>
                </c:pt>
                <c:pt idx="2819">
                  <c:v>0.86111111111111116</c:v>
                </c:pt>
                <c:pt idx="2820">
                  <c:v>0.86111111111111116</c:v>
                </c:pt>
                <c:pt idx="2821">
                  <c:v>0.86111111111111116</c:v>
                </c:pt>
                <c:pt idx="2822">
                  <c:v>0.86111111111111116</c:v>
                </c:pt>
                <c:pt idx="2823">
                  <c:v>0.86111111111111116</c:v>
                </c:pt>
                <c:pt idx="2824">
                  <c:v>0.86111111111111116</c:v>
                </c:pt>
                <c:pt idx="2825">
                  <c:v>0.86111111111111116</c:v>
                </c:pt>
                <c:pt idx="2826">
                  <c:v>0.86111111111111116</c:v>
                </c:pt>
                <c:pt idx="2827">
                  <c:v>0.86111111111111116</c:v>
                </c:pt>
                <c:pt idx="2828">
                  <c:v>0.86111111111111116</c:v>
                </c:pt>
                <c:pt idx="2829">
                  <c:v>0.86111111111111116</c:v>
                </c:pt>
                <c:pt idx="2830">
                  <c:v>0.86111111111111116</c:v>
                </c:pt>
                <c:pt idx="2831">
                  <c:v>0.86111111111111116</c:v>
                </c:pt>
                <c:pt idx="2832">
                  <c:v>0.86111111111111116</c:v>
                </c:pt>
                <c:pt idx="2833">
                  <c:v>0.84722222222222221</c:v>
                </c:pt>
                <c:pt idx="2834">
                  <c:v>0.84722222222222221</c:v>
                </c:pt>
                <c:pt idx="2835">
                  <c:v>0.84722222222222221</c:v>
                </c:pt>
                <c:pt idx="2836">
                  <c:v>0.84722222222222221</c:v>
                </c:pt>
                <c:pt idx="2837">
                  <c:v>0.84722222222222221</c:v>
                </c:pt>
                <c:pt idx="2838">
                  <c:v>0.84722222222222221</c:v>
                </c:pt>
                <c:pt idx="2839">
                  <c:v>0.84722222222222221</c:v>
                </c:pt>
                <c:pt idx="2840">
                  <c:v>0.84722222222222221</c:v>
                </c:pt>
                <c:pt idx="2841">
                  <c:v>0.84722222222222221</c:v>
                </c:pt>
                <c:pt idx="2842">
                  <c:v>0.84722222222222221</c:v>
                </c:pt>
                <c:pt idx="2843">
                  <c:v>0.84722222222222221</c:v>
                </c:pt>
                <c:pt idx="2844">
                  <c:v>0.84722222222222221</c:v>
                </c:pt>
                <c:pt idx="2845">
                  <c:v>0.84722222222222221</c:v>
                </c:pt>
                <c:pt idx="2846">
                  <c:v>0.84722222222222221</c:v>
                </c:pt>
                <c:pt idx="2847">
                  <c:v>0.84722222222222221</c:v>
                </c:pt>
                <c:pt idx="2848">
                  <c:v>0.84722222222222221</c:v>
                </c:pt>
                <c:pt idx="2849">
                  <c:v>0.84722222222222221</c:v>
                </c:pt>
                <c:pt idx="2850">
                  <c:v>0.84722222222222221</c:v>
                </c:pt>
                <c:pt idx="2851">
                  <c:v>0.84722222222222221</c:v>
                </c:pt>
                <c:pt idx="2852">
                  <c:v>0.84722222222222221</c:v>
                </c:pt>
                <c:pt idx="2853">
                  <c:v>0.84722222222222221</c:v>
                </c:pt>
                <c:pt idx="2854">
                  <c:v>0.84722222222222221</c:v>
                </c:pt>
                <c:pt idx="2855">
                  <c:v>0.84722222222222221</c:v>
                </c:pt>
                <c:pt idx="2856">
                  <c:v>0.84722222222222221</c:v>
                </c:pt>
                <c:pt idx="2857">
                  <c:v>0.84722222222222221</c:v>
                </c:pt>
                <c:pt idx="2858">
                  <c:v>0.84722222222222221</c:v>
                </c:pt>
                <c:pt idx="2859">
                  <c:v>0.84722222222222221</c:v>
                </c:pt>
                <c:pt idx="2860">
                  <c:v>0.84722222222222221</c:v>
                </c:pt>
                <c:pt idx="2861">
                  <c:v>0.84722222222222221</c:v>
                </c:pt>
                <c:pt idx="2862">
                  <c:v>0.84722222222222221</c:v>
                </c:pt>
                <c:pt idx="2863">
                  <c:v>0.84722222222222221</c:v>
                </c:pt>
                <c:pt idx="2864">
                  <c:v>0.84722222222222221</c:v>
                </c:pt>
                <c:pt idx="2865">
                  <c:v>0.84722222222222221</c:v>
                </c:pt>
                <c:pt idx="2866">
                  <c:v>0.84722222222222221</c:v>
                </c:pt>
                <c:pt idx="2867">
                  <c:v>0.84722222222222221</c:v>
                </c:pt>
                <c:pt idx="2868">
                  <c:v>0.84722222222222221</c:v>
                </c:pt>
                <c:pt idx="2869">
                  <c:v>0.84722222222222221</c:v>
                </c:pt>
                <c:pt idx="2870">
                  <c:v>0.84722222222222221</c:v>
                </c:pt>
                <c:pt idx="2871">
                  <c:v>0.84722222222222221</c:v>
                </c:pt>
                <c:pt idx="2872">
                  <c:v>0.84722222222222221</c:v>
                </c:pt>
                <c:pt idx="2873">
                  <c:v>0.84722222222222221</c:v>
                </c:pt>
                <c:pt idx="2874">
                  <c:v>0.84722222222222221</c:v>
                </c:pt>
                <c:pt idx="2875">
                  <c:v>0.84722222222222221</c:v>
                </c:pt>
                <c:pt idx="2876">
                  <c:v>0.84722222222222221</c:v>
                </c:pt>
                <c:pt idx="2877">
                  <c:v>0.84722222222222221</c:v>
                </c:pt>
                <c:pt idx="2878">
                  <c:v>0.84722222222222221</c:v>
                </c:pt>
                <c:pt idx="2879">
                  <c:v>0.84722222222222221</c:v>
                </c:pt>
                <c:pt idx="2880">
                  <c:v>0.84722222222222221</c:v>
                </c:pt>
                <c:pt idx="2881">
                  <c:v>0.84722222222222221</c:v>
                </c:pt>
                <c:pt idx="2882">
                  <c:v>0.84722222222222221</c:v>
                </c:pt>
                <c:pt idx="2883">
                  <c:v>0.84722222222222221</c:v>
                </c:pt>
                <c:pt idx="2884">
                  <c:v>0.84722222222222221</c:v>
                </c:pt>
                <c:pt idx="2885">
                  <c:v>0.84722222222222221</c:v>
                </c:pt>
                <c:pt idx="2886">
                  <c:v>0.84722222222222221</c:v>
                </c:pt>
                <c:pt idx="2887">
                  <c:v>0.84722222222222221</c:v>
                </c:pt>
                <c:pt idx="2888">
                  <c:v>0.84722222222222221</c:v>
                </c:pt>
                <c:pt idx="2889">
                  <c:v>0.84722222222222221</c:v>
                </c:pt>
                <c:pt idx="2890">
                  <c:v>0.84722222222222221</c:v>
                </c:pt>
                <c:pt idx="2891">
                  <c:v>0.84722222222222221</c:v>
                </c:pt>
                <c:pt idx="2892">
                  <c:v>0.84722222222222221</c:v>
                </c:pt>
                <c:pt idx="2893">
                  <c:v>0.84722222222222221</c:v>
                </c:pt>
                <c:pt idx="2894">
                  <c:v>0.84722222222222221</c:v>
                </c:pt>
                <c:pt idx="2895">
                  <c:v>0.84722222222222221</c:v>
                </c:pt>
                <c:pt idx="2896">
                  <c:v>0.84722222222222221</c:v>
                </c:pt>
                <c:pt idx="2897">
                  <c:v>0.84722222222222221</c:v>
                </c:pt>
                <c:pt idx="2898">
                  <c:v>0.84722222222222221</c:v>
                </c:pt>
                <c:pt idx="2899">
                  <c:v>0.84722222222222221</c:v>
                </c:pt>
                <c:pt idx="2900">
                  <c:v>0.84722222222222221</c:v>
                </c:pt>
                <c:pt idx="2901">
                  <c:v>0.84722222222222221</c:v>
                </c:pt>
                <c:pt idx="2902">
                  <c:v>0.84722222222222221</c:v>
                </c:pt>
                <c:pt idx="2903">
                  <c:v>0.84722222222222221</c:v>
                </c:pt>
                <c:pt idx="2904">
                  <c:v>0.84722222222222221</c:v>
                </c:pt>
                <c:pt idx="2905">
                  <c:v>0.84722222222222221</c:v>
                </c:pt>
                <c:pt idx="2906">
                  <c:v>0.84722222222222221</c:v>
                </c:pt>
                <c:pt idx="2907">
                  <c:v>0.84722222222222221</c:v>
                </c:pt>
                <c:pt idx="2908">
                  <c:v>0.84722222222222221</c:v>
                </c:pt>
                <c:pt idx="2909">
                  <c:v>0.84722222222222221</c:v>
                </c:pt>
                <c:pt idx="2910">
                  <c:v>0.84722222222222221</c:v>
                </c:pt>
                <c:pt idx="2911">
                  <c:v>0.84722222222222221</c:v>
                </c:pt>
                <c:pt idx="2912">
                  <c:v>0.84722222222222221</c:v>
                </c:pt>
                <c:pt idx="2913">
                  <c:v>0.84722222222222221</c:v>
                </c:pt>
                <c:pt idx="2914">
                  <c:v>0.84722222222222221</c:v>
                </c:pt>
                <c:pt idx="2915">
                  <c:v>0.84722222222222221</c:v>
                </c:pt>
                <c:pt idx="2916">
                  <c:v>0.84722222222222221</c:v>
                </c:pt>
                <c:pt idx="2917">
                  <c:v>0.84722222222222221</c:v>
                </c:pt>
                <c:pt idx="2918">
                  <c:v>0.84722222222222221</c:v>
                </c:pt>
                <c:pt idx="2919">
                  <c:v>0.84722222222222221</c:v>
                </c:pt>
                <c:pt idx="2920">
                  <c:v>0.84722222222222221</c:v>
                </c:pt>
                <c:pt idx="2921">
                  <c:v>0.84722222222222221</c:v>
                </c:pt>
                <c:pt idx="2922">
                  <c:v>0.84722222222222221</c:v>
                </c:pt>
                <c:pt idx="2923">
                  <c:v>0.84722222222222221</c:v>
                </c:pt>
                <c:pt idx="2924">
                  <c:v>0.84722222222222221</c:v>
                </c:pt>
                <c:pt idx="2925">
                  <c:v>0.84722222222222221</c:v>
                </c:pt>
                <c:pt idx="2926">
                  <c:v>0.84722222222222221</c:v>
                </c:pt>
                <c:pt idx="2927">
                  <c:v>0.84722222222222221</c:v>
                </c:pt>
                <c:pt idx="2928">
                  <c:v>0.84722222222222221</c:v>
                </c:pt>
                <c:pt idx="2929">
                  <c:v>0.84722222222222221</c:v>
                </c:pt>
                <c:pt idx="2930">
                  <c:v>0.84722222222222221</c:v>
                </c:pt>
                <c:pt idx="2931">
                  <c:v>0.84722222222222221</c:v>
                </c:pt>
                <c:pt idx="2932">
                  <c:v>0.84722222222222221</c:v>
                </c:pt>
                <c:pt idx="2933">
                  <c:v>0.84722222222222221</c:v>
                </c:pt>
                <c:pt idx="2934">
                  <c:v>0.84722222222222221</c:v>
                </c:pt>
                <c:pt idx="2935">
                  <c:v>0.84722222222222221</c:v>
                </c:pt>
                <c:pt idx="2936">
                  <c:v>0.84722222222222221</c:v>
                </c:pt>
                <c:pt idx="2937">
                  <c:v>0.84722222222222221</c:v>
                </c:pt>
                <c:pt idx="2938">
                  <c:v>0.84722222222222221</c:v>
                </c:pt>
                <c:pt idx="2939">
                  <c:v>0.84722222222222221</c:v>
                </c:pt>
                <c:pt idx="2940">
                  <c:v>0.84722222222222221</c:v>
                </c:pt>
                <c:pt idx="2941">
                  <c:v>0.84722222222222221</c:v>
                </c:pt>
                <c:pt idx="2942">
                  <c:v>0.84722222222222221</c:v>
                </c:pt>
                <c:pt idx="2943">
                  <c:v>0.84722222222222221</c:v>
                </c:pt>
                <c:pt idx="2944">
                  <c:v>0.84722222222222221</c:v>
                </c:pt>
                <c:pt idx="2945">
                  <c:v>0.84722222222222221</c:v>
                </c:pt>
                <c:pt idx="2946">
                  <c:v>0.84722222222222221</c:v>
                </c:pt>
                <c:pt idx="2947">
                  <c:v>0.84722222222222221</c:v>
                </c:pt>
                <c:pt idx="2948">
                  <c:v>0.84722222222222221</c:v>
                </c:pt>
                <c:pt idx="2949">
                  <c:v>0.84722222222222221</c:v>
                </c:pt>
                <c:pt idx="2950">
                  <c:v>0.84722222222222221</c:v>
                </c:pt>
                <c:pt idx="2951">
                  <c:v>0.84722222222222221</c:v>
                </c:pt>
                <c:pt idx="2952">
                  <c:v>0.84722222222222221</c:v>
                </c:pt>
                <c:pt idx="2953">
                  <c:v>0.84722222222222221</c:v>
                </c:pt>
                <c:pt idx="2954">
                  <c:v>0.84722222222222221</c:v>
                </c:pt>
                <c:pt idx="2955">
                  <c:v>0.84722222222222221</c:v>
                </c:pt>
                <c:pt idx="2956">
                  <c:v>0.84722222222222221</c:v>
                </c:pt>
                <c:pt idx="2957">
                  <c:v>0.84722222222222221</c:v>
                </c:pt>
                <c:pt idx="2958">
                  <c:v>0.84722222222222221</c:v>
                </c:pt>
                <c:pt idx="2959">
                  <c:v>0.84722222222222221</c:v>
                </c:pt>
                <c:pt idx="2960">
                  <c:v>0.84722222222222221</c:v>
                </c:pt>
                <c:pt idx="2961">
                  <c:v>0.84722222222222221</c:v>
                </c:pt>
                <c:pt idx="2962">
                  <c:v>0.84722222222222221</c:v>
                </c:pt>
                <c:pt idx="2963">
                  <c:v>0.84722222222222221</c:v>
                </c:pt>
                <c:pt idx="2964">
                  <c:v>0.84722222222222221</c:v>
                </c:pt>
                <c:pt idx="2965">
                  <c:v>0.84722222222222221</c:v>
                </c:pt>
                <c:pt idx="2966">
                  <c:v>0.84722222222222221</c:v>
                </c:pt>
                <c:pt idx="2967">
                  <c:v>0.84722222222222221</c:v>
                </c:pt>
                <c:pt idx="2968">
                  <c:v>0.84722222222222221</c:v>
                </c:pt>
                <c:pt idx="2969">
                  <c:v>0.84722222222222221</c:v>
                </c:pt>
                <c:pt idx="2970">
                  <c:v>0.84722222222222221</c:v>
                </c:pt>
                <c:pt idx="2971">
                  <c:v>0.84722222222222221</c:v>
                </c:pt>
                <c:pt idx="2972">
                  <c:v>0.84722222222222221</c:v>
                </c:pt>
                <c:pt idx="2973">
                  <c:v>0.84722222222222221</c:v>
                </c:pt>
                <c:pt idx="2974">
                  <c:v>0.84722222222222221</c:v>
                </c:pt>
                <c:pt idx="2975">
                  <c:v>0.84722222222222221</c:v>
                </c:pt>
                <c:pt idx="2976">
                  <c:v>0.84722222222222221</c:v>
                </c:pt>
                <c:pt idx="2977">
                  <c:v>0.84722222222222221</c:v>
                </c:pt>
                <c:pt idx="2978">
                  <c:v>0.84722222222222221</c:v>
                </c:pt>
                <c:pt idx="2979">
                  <c:v>0.84722222222222221</c:v>
                </c:pt>
                <c:pt idx="2980">
                  <c:v>0.84722222222222221</c:v>
                </c:pt>
                <c:pt idx="2981">
                  <c:v>0.84722222222222221</c:v>
                </c:pt>
                <c:pt idx="2982">
                  <c:v>0.84722222222222221</c:v>
                </c:pt>
                <c:pt idx="2983">
                  <c:v>0.84722222222222221</c:v>
                </c:pt>
                <c:pt idx="2984">
                  <c:v>0.84722222222222221</c:v>
                </c:pt>
                <c:pt idx="2985">
                  <c:v>0.84722222222222221</c:v>
                </c:pt>
                <c:pt idx="2986">
                  <c:v>0.84722222222222221</c:v>
                </c:pt>
                <c:pt idx="2987">
                  <c:v>0.84722222222222221</c:v>
                </c:pt>
                <c:pt idx="2988">
                  <c:v>0.84722222222222221</c:v>
                </c:pt>
                <c:pt idx="2989">
                  <c:v>0.84722222222222221</c:v>
                </c:pt>
                <c:pt idx="2990">
                  <c:v>0.84722222222222221</c:v>
                </c:pt>
                <c:pt idx="2991">
                  <c:v>0.84722222222222221</c:v>
                </c:pt>
                <c:pt idx="2992">
                  <c:v>0.84722222222222221</c:v>
                </c:pt>
                <c:pt idx="2993">
                  <c:v>0.84722222222222221</c:v>
                </c:pt>
                <c:pt idx="2994">
                  <c:v>0.84722222222222221</c:v>
                </c:pt>
                <c:pt idx="2995">
                  <c:v>0.84722222222222221</c:v>
                </c:pt>
                <c:pt idx="2996">
                  <c:v>0.84722222222222221</c:v>
                </c:pt>
                <c:pt idx="2997">
                  <c:v>0.84722222222222221</c:v>
                </c:pt>
                <c:pt idx="2998">
                  <c:v>0.84722222222222221</c:v>
                </c:pt>
                <c:pt idx="2999">
                  <c:v>0.84722222222222221</c:v>
                </c:pt>
                <c:pt idx="3000">
                  <c:v>0.84722222222222221</c:v>
                </c:pt>
                <c:pt idx="3001">
                  <c:v>0.84722222222222221</c:v>
                </c:pt>
                <c:pt idx="3002">
                  <c:v>0.84722222222222221</c:v>
                </c:pt>
                <c:pt idx="3003">
                  <c:v>0.84722222222222221</c:v>
                </c:pt>
                <c:pt idx="3004">
                  <c:v>0.84722222222222221</c:v>
                </c:pt>
                <c:pt idx="3005">
                  <c:v>0.84722222222222221</c:v>
                </c:pt>
                <c:pt idx="3006">
                  <c:v>0.84722222222222221</c:v>
                </c:pt>
                <c:pt idx="3007">
                  <c:v>0.84722222222222221</c:v>
                </c:pt>
                <c:pt idx="3008">
                  <c:v>0.84722222222222221</c:v>
                </c:pt>
                <c:pt idx="3009">
                  <c:v>0.84722222222222221</c:v>
                </c:pt>
                <c:pt idx="3010">
                  <c:v>0.84722222222222221</c:v>
                </c:pt>
                <c:pt idx="3011">
                  <c:v>0.84722222222222221</c:v>
                </c:pt>
                <c:pt idx="3012">
                  <c:v>0.84722222222222221</c:v>
                </c:pt>
                <c:pt idx="3013">
                  <c:v>0.84722222222222221</c:v>
                </c:pt>
                <c:pt idx="3014">
                  <c:v>0.84722222222222221</c:v>
                </c:pt>
                <c:pt idx="3015">
                  <c:v>0.84722222222222221</c:v>
                </c:pt>
                <c:pt idx="3016">
                  <c:v>0.84722222222222221</c:v>
                </c:pt>
                <c:pt idx="3017">
                  <c:v>0.84722222222222221</c:v>
                </c:pt>
                <c:pt idx="3018">
                  <c:v>0.84722222222222221</c:v>
                </c:pt>
                <c:pt idx="3019">
                  <c:v>0.84722222222222221</c:v>
                </c:pt>
                <c:pt idx="3020">
                  <c:v>0.84722222222222221</c:v>
                </c:pt>
                <c:pt idx="3021">
                  <c:v>0.84722222222222221</c:v>
                </c:pt>
                <c:pt idx="3022">
                  <c:v>0.84722222222222221</c:v>
                </c:pt>
                <c:pt idx="3023">
                  <c:v>0.84722222222222221</c:v>
                </c:pt>
                <c:pt idx="3024">
                  <c:v>0.84722222222222221</c:v>
                </c:pt>
                <c:pt idx="3025">
                  <c:v>0.84722222222222221</c:v>
                </c:pt>
                <c:pt idx="3026">
                  <c:v>0.84722222222222221</c:v>
                </c:pt>
                <c:pt idx="3027">
                  <c:v>0.84722222222222221</c:v>
                </c:pt>
                <c:pt idx="3028">
                  <c:v>0.83333333333333337</c:v>
                </c:pt>
                <c:pt idx="3029">
                  <c:v>0.83333333333333337</c:v>
                </c:pt>
                <c:pt idx="3030">
                  <c:v>0.83333333333333337</c:v>
                </c:pt>
                <c:pt idx="3031">
                  <c:v>0.83333333333333337</c:v>
                </c:pt>
                <c:pt idx="3032">
                  <c:v>0.83333333333333337</c:v>
                </c:pt>
                <c:pt idx="3033">
                  <c:v>0.83333333333333337</c:v>
                </c:pt>
                <c:pt idx="3034">
                  <c:v>0.83333333333333337</c:v>
                </c:pt>
                <c:pt idx="3035">
                  <c:v>0.83333333333333337</c:v>
                </c:pt>
                <c:pt idx="3036">
                  <c:v>0.83333333333333337</c:v>
                </c:pt>
                <c:pt idx="3037">
                  <c:v>0.83333333333333337</c:v>
                </c:pt>
                <c:pt idx="3038">
                  <c:v>0.83333333333333337</c:v>
                </c:pt>
                <c:pt idx="3039">
                  <c:v>0.83333333333333337</c:v>
                </c:pt>
                <c:pt idx="3040">
                  <c:v>0.83333333333333337</c:v>
                </c:pt>
                <c:pt idx="3041">
                  <c:v>0.83333333333333337</c:v>
                </c:pt>
                <c:pt idx="3042">
                  <c:v>0.83333333333333337</c:v>
                </c:pt>
                <c:pt idx="3043">
                  <c:v>0.83333333333333337</c:v>
                </c:pt>
                <c:pt idx="3044">
                  <c:v>0.83333333333333337</c:v>
                </c:pt>
                <c:pt idx="3045">
                  <c:v>0.83333333333333337</c:v>
                </c:pt>
                <c:pt idx="3046">
                  <c:v>0.83333333333333337</c:v>
                </c:pt>
                <c:pt idx="3047">
                  <c:v>0.83333333333333337</c:v>
                </c:pt>
                <c:pt idx="3048">
                  <c:v>0.83333333333333337</c:v>
                </c:pt>
                <c:pt idx="3049">
                  <c:v>0.83333333333333337</c:v>
                </c:pt>
                <c:pt idx="3050">
                  <c:v>0.83333333333333337</c:v>
                </c:pt>
                <c:pt idx="3051">
                  <c:v>0.83333333333333337</c:v>
                </c:pt>
                <c:pt idx="3052">
                  <c:v>0.83333333333333337</c:v>
                </c:pt>
                <c:pt idx="3053">
                  <c:v>0.83333333333333337</c:v>
                </c:pt>
                <c:pt idx="3054">
                  <c:v>0.83333333333333337</c:v>
                </c:pt>
                <c:pt idx="3055">
                  <c:v>0.83333333333333337</c:v>
                </c:pt>
                <c:pt idx="3056">
                  <c:v>0.83333333333333337</c:v>
                </c:pt>
                <c:pt idx="3057">
                  <c:v>0.83333333333333337</c:v>
                </c:pt>
                <c:pt idx="3058">
                  <c:v>0.83333333333333337</c:v>
                </c:pt>
                <c:pt idx="3059">
                  <c:v>0.83333333333333337</c:v>
                </c:pt>
                <c:pt idx="3060">
                  <c:v>0.83333333333333337</c:v>
                </c:pt>
                <c:pt idx="3061">
                  <c:v>0.83333333333333337</c:v>
                </c:pt>
                <c:pt idx="3062">
                  <c:v>0.83333333333333337</c:v>
                </c:pt>
                <c:pt idx="3063">
                  <c:v>0.83333333333333337</c:v>
                </c:pt>
                <c:pt idx="3064">
                  <c:v>0.83333333333333337</c:v>
                </c:pt>
                <c:pt idx="3065">
                  <c:v>0.83333333333333337</c:v>
                </c:pt>
                <c:pt idx="3066">
                  <c:v>0.83333333333333337</c:v>
                </c:pt>
                <c:pt idx="3067">
                  <c:v>0.83333333333333337</c:v>
                </c:pt>
                <c:pt idx="3068">
                  <c:v>0.83333333333333337</c:v>
                </c:pt>
                <c:pt idx="3069">
                  <c:v>0.83333333333333337</c:v>
                </c:pt>
                <c:pt idx="3070">
                  <c:v>0.83333333333333337</c:v>
                </c:pt>
                <c:pt idx="3071">
                  <c:v>0.83333333333333337</c:v>
                </c:pt>
                <c:pt idx="3072">
                  <c:v>0.83333333333333337</c:v>
                </c:pt>
                <c:pt idx="3073">
                  <c:v>0.83333333333333337</c:v>
                </c:pt>
                <c:pt idx="3074">
                  <c:v>0.83333333333333337</c:v>
                </c:pt>
                <c:pt idx="3075">
                  <c:v>0.83333333333333337</c:v>
                </c:pt>
                <c:pt idx="3076">
                  <c:v>0.83333333333333337</c:v>
                </c:pt>
                <c:pt idx="3077">
                  <c:v>0.83333333333333337</c:v>
                </c:pt>
                <c:pt idx="3078">
                  <c:v>0.83333333333333337</c:v>
                </c:pt>
                <c:pt idx="3079">
                  <c:v>0.83333333333333337</c:v>
                </c:pt>
                <c:pt idx="3080">
                  <c:v>0.83333333333333337</c:v>
                </c:pt>
                <c:pt idx="3081">
                  <c:v>0.83333333333333337</c:v>
                </c:pt>
                <c:pt idx="3082">
                  <c:v>0.83333333333333337</c:v>
                </c:pt>
                <c:pt idx="3083">
                  <c:v>0.83333333333333337</c:v>
                </c:pt>
                <c:pt idx="3084">
                  <c:v>0.83333333333333337</c:v>
                </c:pt>
                <c:pt idx="3085">
                  <c:v>0.83333333333333337</c:v>
                </c:pt>
                <c:pt idx="3086">
                  <c:v>0.83333333333333337</c:v>
                </c:pt>
                <c:pt idx="3087">
                  <c:v>0.83333333333333337</c:v>
                </c:pt>
                <c:pt idx="3088">
                  <c:v>0.83333333333333337</c:v>
                </c:pt>
                <c:pt idx="3089">
                  <c:v>0.83333333333333337</c:v>
                </c:pt>
                <c:pt idx="3090">
                  <c:v>0.83333333333333337</c:v>
                </c:pt>
                <c:pt idx="3091">
                  <c:v>0.83333333333333337</c:v>
                </c:pt>
                <c:pt idx="3092">
                  <c:v>0.83333333333333337</c:v>
                </c:pt>
                <c:pt idx="3093">
                  <c:v>0.83333333333333337</c:v>
                </c:pt>
                <c:pt idx="3094">
                  <c:v>0.83333333333333337</c:v>
                </c:pt>
                <c:pt idx="3095">
                  <c:v>0.83333333333333337</c:v>
                </c:pt>
                <c:pt idx="3096">
                  <c:v>0.83333333333333337</c:v>
                </c:pt>
                <c:pt idx="3097">
                  <c:v>0.83333333333333337</c:v>
                </c:pt>
                <c:pt idx="3098">
                  <c:v>0.83333333333333337</c:v>
                </c:pt>
                <c:pt idx="3099">
                  <c:v>0.83333333333333337</c:v>
                </c:pt>
                <c:pt idx="3100">
                  <c:v>0.83333333333333337</c:v>
                </c:pt>
                <c:pt idx="3101">
                  <c:v>0.83333333333333337</c:v>
                </c:pt>
                <c:pt idx="3102">
                  <c:v>0.83333333333333337</c:v>
                </c:pt>
                <c:pt idx="3103">
                  <c:v>0.83333333333333337</c:v>
                </c:pt>
                <c:pt idx="3104">
                  <c:v>0.83333333333333337</c:v>
                </c:pt>
                <c:pt idx="3105">
                  <c:v>0.83333333333333337</c:v>
                </c:pt>
                <c:pt idx="3106">
                  <c:v>0.83333333333333337</c:v>
                </c:pt>
                <c:pt idx="3107">
                  <c:v>0.83333333333333337</c:v>
                </c:pt>
                <c:pt idx="3108">
                  <c:v>0.81944444444444442</c:v>
                </c:pt>
                <c:pt idx="3109">
                  <c:v>0.81944444444444442</c:v>
                </c:pt>
                <c:pt idx="3110">
                  <c:v>0.81944444444444442</c:v>
                </c:pt>
                <c:pt idx="3111">
                  <c:v>0.81944444444444442</c:v>
                </c:pt>
                <c:pt idx="3112">
                  <c:v>0.81944444444444442</c:v>
                </c:pt>
                <c:pt idx="3113">
                  <c:v>0.81944444444444442</c:v>
                </c:pt>
                <c:pt idx="3114">
                  <c:v>0.81944444444444442</c:v>
                </c:pt>
                <c:pt idx="3115">
                  <c:v>0.81944444444444442</c:v>
                </c:pt>
                <c:pt idx="3116">
                  <c:v>0.81944444444444442</c:v>
                </c:pt>
                <c:pt idx="3117">
                  <c:v>0.81944444444444442</c:v>
                </c:pt>
                <c:pt idx="3118">
                  <c:v>0.81944444444444442</c:v>
                </c:pt>
                <c:pt idx="3119">
                  <c:v>0.81944444444444442</c:v>
                </c:pt>
                <c:pt idx="3120">
                  <c:v>0.81944444444444442</c:v>
                </c:pt>
                <c:pt idx="3121">
                  <c:v>0.81944444444444442</c:v>
                </c:pt>
                <c:pt idx="3122">
                  <c:v>0.81944444444444442</c:v>
                </c:pt>
                <c:pt idx="3123">
                  <c:v>0.81944444444444442</c:v>
                </c:pt>
                <c:pt idx="3124">
                  <c:v>0.81944444444444442</c:v>
                </c:pt>
                <c:pt idx="3125">
                  <c:v>0.81944444444444442</c:v>
                </c:pt>
                <c:pt idx="3126">
                  <c:v>0.81944444444444442</c:v>
                </c:pt>
                <c:pt idx="3127">
                  <c:v>0.81944444444444442</c:v>
                </c:pt>
                <c:pt idx="3128">
                  <c:v>0.81944444444444442</c:v>
                </c:pt>
                <c:pt idx="3129">
                  <c:v>0.81944444444444442</c:v>
                </c:pt>
                <c:pt idx="3130">
                  <c:v>0.81944444444444442</c:v>
                </c:pt>
                <c:pt idx="3131">
                  <c:v>0.80555555555555558</c:v>
                </c:pt>
                <c:pt idx="3132">
                  <c:v>0.80555555555555558</c:v>
                </c:pt>
                <c:pt idx="3133">
                  <c:v>0.80555555555555558</c:v>
                </c:pt>
                <c:pt idx="3134">
                  <c:v>0.80555555555555558</c:v>
                </c:pt>
                <c:pt idx="3135">
                  <c:v>0.80555555555555558</c:v>
                </c:pt>
                <c:pt idx="3136">
                  <c:v>0.80555555555555558</c:v>
                </c:pt>
                <c:pt idx="3137">
                  <c:v>0.80555555555555558</c:v>
                </c:pt>
                <c:pt idx="3138">
                  <c:v>0.80555555555555558</c:v>
                </c:pt>
                <c:pt idx="3139">
                  <c:v>0.80555555555555558</c:v>
                </c:pt>
                <c:pt idx="3140">
                  <c:v>0.80555555555555558</c:v>
                </c:pt>
                <c:pt idx="3141">
                  <c:v>0.80555555555555558</c:v>
                </c:pt>
                <c:pt idx="3142">
                  <c:v>0.80555555555555558</c:v>
                </c:pt>
                <c:pt idx="3143">
                  <c:v>0.80555555555555558</c:v>
                </c:pt>
                <c:pt idx="3144">
                  <c:v>0.80555555555555558</c:v>
                </c:pt>
                <c:pt idx="3145">
                  <c:v>0.80555555555555558</c:v>
                </c:pt>
                <c:pt idx="3146">
                  <c:v>0.80555555555555558</c:v>
                </c:pt>
                <c:pt idx="3147">
                  <c:v>0.80555555555555558</c:v>
                </c:pt>
                <c:pt idx="3148">
                  <c:v>0.80555555555555558</c:v>
                </c:pt>
                <c:pt idx="3149">
                  <c:v>0.80555555555555558</c:v>
                </c:pt>
                <c:pt idx="3150">
                  <c:v>0.80555555555555558</c:v>
                </c:pt>
                <c:pt idx="3151">
                  <c:v>0.80555555555555558</c:v>
                </c:pt>
                <c:pt idx="3152">
                  <c:v>0.80555555555555558</c:v>
                </c:pt>
                <c:pt idx="3153">
                  <c:v>0.80555555555555558</c:v>
                </c:pt>
                <c:pt idx="3154">
                  <c:v>0.80555555555555558</c:v>
                </c:pt>
                <c:pt idx="3155">
                  <c:v>0.80555555555555558</c:v>
                </c:pt>
                <c:pt idx="3156">
                  <c:v>0.80555555555555558</c:v>
                </c:pt>
                <c:pt idx="3157">
                  <c:v>0.79166666666666663</c:v>
                </c:pt>
                <c:pt idx="3158">
                  <c:v>0.79166666666666663</c:v>
                </c:pt>
                <c:pt idx="3159">
                  <c:v>0.79166666666666663</c:v>
                </c:pt>
                <c:pt idx="3160">
                  <c:v>0.79166666666666663</c:v>
                </c:pt>
                <c:pt idx="3161">
                  <c:v>0.79166666666666663</c:v>
                </c:pt>
                <c:pt idx="3162">
                  <c:v>0.79166666666666663</c:v>
                </c:pt>
                <c:pt idx="3163">
                  <c:v>0.79166666666666663</c:v>
                </c:pt>
                <c:pt idx="3164">
                  <c:v>0.79166666666666663</c:v>
                </c:pt>
                <c:pt idx="3165">
                  <c:v>0.79166666666666663</c:v>
                </c:pt>
                <c:pt idx="3166">
                  <c:v>0.79166666666666663</c:v>
                </c:pt>
                <c:pt idx="3167">
                  <c:v>0.79166666666666663</c:v>
                </c:pt>
                <c:pt idx="3168">
                  <c:v>0.79166666666666663</c:v>
                </c:pt>
                <c:pt idx="3169">
                  <c:v>0.79166666666666663</c:v>
                </c:pt>
                <c:pt idx="3170">
                  <c:v>0.79166666666666663</c:v>
                </c:pt>
                <c:pt idx="3171">
                  <c:v>0.79166666666666663</c:v>
                </c:pt>
                <c:pt idx="3172">
                  <c:v>0.79166666666666663</c:v>
                </c:pt>
                <c:pt idx="3173">
                  <c:v>0.79166666666666663</c:v>
                </c:pt>
                <c:pt idx="3174">
                  <c:v>0.79166666666666663</c:v>
                </c:pt>
                <c:pt idx="3175">
                  <c:v>0.79166666666666663</c:v>
                </c:pt>
                <c:pt idx="3176">
                  <c:v>0.79166666666666663</c:v>
                </c:pt>
                <c:pt idx="3177">
                  <c:v>0.79166666666666663</c:v>
                </c:pt>
                <c:pt idx="3178">
                  <c:v>0.79166666666666663</c:v>
                </c:pt>
                <c:pt idx="3179">
                  <c:v>0.79166666666666663</c:v>
                </c:pt>
                <c:pt idx="3180">
                  <c:v>0.79166666666666663</c:v>
                </c:pt>
                <c:pt idx="3181">
                  <c:v>0.79166666666666663</c:v>
                </c:pt>
                <c:pt idx="3182">
                  <c:v>0.79166666666666663</c:v>
                </c:pt>
                <c:pt idx="3183">
                  <c:v>0.79166666666666663</c:v>
                </c:pt>
                <c:pt idx="3184">
                  <c:v>0.79166666666666663</c:v>
                </c:pt>
                <c:pt idx="3185">
                  <c:v>0.79166666666666663</c:v>
                </c:pt>
                <c:pt idx="3186">
                  <c:v>0.79166666666666663</c:v>
                </c:pt>
                <c:pt idx="3187">
                  <c:v>0.79166666666666663</c:v>
                </c:pt>
                <c:pt idx="3188">
                  <c:v>0.79166666666666663</c:v>
                </c:pt>
                <c:pt idx="3189">
                  <c:v>0.79166666666666663</c:v>
                </c:pt>
                <c:pt idx="3190">
                  <c:v>0.79166666666666663</c:v>
                </c:pt>
                <c:pt idx="3191">
                  <c:v>0.79166666666666663</c:v>
                </c:pt>
                <c:pt idx="3192">
                  <c:v>0.79166666666666663</c:v>
                </c:pt>
                <c:pt idx="3193">
                  <c:v>0.79166666666666663</c:v>
                </c:pt>
                <c:pt idx="3194">
                  <c:v>0.79166666666666663</c:v>
                </c:pt>
                <c:pt idx="3195">
                  <c:v>0.79166666666666663</c:v>
                </c:pt>
                <c:pt idx="3196">
                  <c:v>0.79166666666666663</c:v>
                </c:pt>
                <c:pt idx="3197">
                  <c:v>0.79166666666666663</c:v>
                </c:pt>
                <c:pt idx="3198">
                  <c:v>0.79166666666666663</c:v>
                </c:pt>
                <c:pt idx="3199">
                  <c:v>0.79166666666666663</c:v>
                </c:pt>
                <c:pt idx="3200">
                  <c:v>0.79166666666666663</c:v>
                </c:pt>
                <c:pt idx="3201">
                  <c:v>0.79166666666666663</c:v>
                </c:pt>
                <c:pt idx="3202">
                  <c:v>0.79166666666666663</c:v>
                </c:pt>
                <c:pt idx="3203">
                  <c:v>0.79166666666666663</c:v>
                </c:pt>
                <c:pt idx="3204">
                  <c:v>0.79166666666666663</c:v>
                </c:pt>
                <c:pt idx="3205">
                  <c:v>0.79166666666666663</c:v>
                </c:pt>
                <c:pt idx="3206">
                  <c:v>0.79166666666666663</c:v>
                </c:pt>
                <c:pt idx="3207">
                  <c:v>0.79166666666666663</c:v>
                </c:pt>
                <c:pt idx="3208">
                  <c:v>0.79166666666666663</c:v>
                </c:pt>
                <c:pt idx="3209">
                  <c:v>0.79166666666666663</c:v>
                </c:pt>
                <c:pt idx="3210">
                  <c:v>0.79166666666666663</c:v>
                </c:pt>
                <c:pt idx="3211">
                  <c:v>0.79166666666666663</c:v>
                </c:pt>
                <c:pt idx="3212">
                  <c:v>0.79166666666666663</c:v>
                </c:pt>
                <c:pt idx="3213">
                  <c:v>0.79166666666666663</c:v>
                </c:pt>
                <c:pt idx="3214">
                  <c:v>0.79166666666666663</c:v>
                </c:pt>
                <c:pt idx="3215">
                  <c:v>0.79166666666666663</c:v>
                </c:pt>
                <c:pt idx="3216">
                  <c:v>0.79166666666666663</c:v>
                </c:pt>
                <c:pt idx="3217">
                  <c:v>0.79166666666666663</c:v>
                </c:pt>
                <c:pt idx="3218">
                  <c:v>0.79166666666666663</c:v>
                </c:pt>
                <c:pt idx="3219">
                  <c:v>0.79166666666666663</c:v>
                </c:pt>
                <c:pt idx="3220">
                  <c:v>0.79166666666666663</c:v>
                </c:pt>
                <c:pt idx="3221">
                  <c:v>0.79166666666666663</c:v>
                </c:pt>
                <c:pt idx="3222">
                  <c:v>0.79166666666666663</c:v>
                </c:pt>
                <c:pt idx="3223">
                  <c:v>0.79166666666666663</c:v>
                </c:pt>
                <c:pt idx="3224">
                  <c:v>0.79166666666666663</c:v>
                </c:pt>
                <c:pt idx="3225">
                  <c:v>0.79166666666666663</c:v>
                </c:pt>
                <c:pt idx="3226">
                  <c:v>0.79166666666666663</c:v>
                </c:pt>
                <c:pt idx="3227">
                  <c:v>0.79166666666666663</c:v>
                </c:pt>
                <c:pt idx="3228">
                  <c:v>0.79166666666666663</c:v>
                </c:pt>
                <c:pt idx="3229">
                  <c:v>0.79166666666666663</c:v>
                </c:pt>
                <c:pt idx="3230">
                  <c:v>0.79166666666666663</c:v>
                </c:pt>
                <c:pt idx="3231">
                  <c:v>0.79166666666666663</c:v>
                </c:pt>
                <c:pt idx="3232">
                  <c:v>0.79166666666666663</c:v>
                </c:pt>
                <c:pt idx="3233">
                  <c:v>0.79166666666666663</c:v>
                </c:pt>
                <c:pt idx="3234">
                  <c:v>0.79166666666666663</c:v>
                </c:pt>
                <c:pt idx="3235">
                  <c:v>0.79166666666666663</c:v>
                </c:pt>
                <c:pt idx="3236">
                  <c:v>0.79166666666666663</c:v>
                </c:pt>
                <c:pt idx="3237">
                  <c:v>0.79166666666666663</c:v>
                </c:pt>
                <c:pt idx="3238">
                  <c:v>0.79166666666666663</c:v>
                </c:pt>
                <c:pt idx="3239">
                  <c:v>0.79166666666666663</c:v>
                </c:pt>
                <c:pt idx="3240">
                  <c:v>0.79166666666666663</c:v>
                </c:pt>
                <c:pt idx="3241">
                  <c:v>0.79166666666666663</c:v>
                </c:pt>
                <c:pt idx="3242">
                  <c:v>0.79166666666666663</c:v>
                </c:pt>
                <c:pt idx="3243">
                  <c:v>0.79166666666666663</c:v>
                </c:pt>
                <c:pt idx="3244">
                  <c:v>0.79166666666666663</c:v>
                </c:pt>
                <c:pt idx="3245">
                  <c:v>0.79166666666666663</c:v>
                </c:pt>
                <c:pt idx="3246">
                  <c:v>0.79166666666666663</c:v>
                </c:pt>
                <c:pt idx="3247">
                  <c:v>0.79166666666666663</c:v>
                </c:pt>
                <c:pt idx="3248">
                  <c:v>0.79166666666666663</c:v>
                </c:pt>
                <c:pt idx="3249">
                  <c:v>0.79166666666666663</c:v>
                </c:pt>
                <c:pt idx="3250">
                  <c:v>0.79166666666666663</c:v>
                </c:pt>
                <c:pt idx="3251">
                  <c:v>0.79166666666666663</c:v>
                </c:pt>
                <c:pt idx="3252">
                  <c:v>0.79166666666666663</c:v>
                </c:pt>
                <c:pt idx="3253">
                  <c:v>0.79166666666666663</c:v>
                </c:pt>
                <c:pt idx="3254">
                  <c:v>0.79166666666666663</c:v>
                </c:pt>
                <c:pt idx="3255">
                  <c:v>0.79166666666666663</c:v>
                </c:pt>
                <c:pt idx="3256">
                  <c:v>0.79166666666666663</c:v>
                </c:pt>
                <c:pt idx="3257">
                  <c:v>0.79166666666666663</c:v>
                </c:pt>
                <c:pt idx="3258">
                  <c:v>0.79166666666666663</c:v>
                </c:pt>
                <c:pt idx="3259">
                  <c:v>0.79166666666666663</c:v>
                </c:pt>
                <c:pt idx="3260">
                  <c:v>0.79166666666666663</c:v>
                </c:pt>
                <c:pt idx="3261">
                  <c:v>0.79166666666666663</c:v>
                </c:pt>
                <c:pt idx="3262">
                  <c:v>0.79166666666666663</c:v>
                </c:pt>
                <c:pt idx="3263">
                  <c:v>0.79166666666666663</c:v>
                </c:pt>
                <c:pt idx="3264">
                  <c:v>0.79166666666666663</c:v>
                </c:pt>
                <c:pt idx="3265">
                  <c:v>0.79166666666666663</c:v>
                </c:pt>
                <c:pt idx="3266">
                  <c:v>0.79166666666666663</c:v>
                </c:pt>
                <c:pt idx="3267">
                  <c:v>0.77777777777777779</c:v>
                </c:pt>
                <c:pt idx="3268">
                  <c:v>0.77777777777777779</c:v>
                </c:pt>
                <c:pt idx="3269">
                  <c:v>0.77777777777777779</c:v>
                </c:pt>
                <c:pt idx="3270">
                  <c:v>0.77777777777777779</c:v>
                </c:pt>
                <c:pt idx="3271">
                  <c:v>0.77777777777777779</c:v>
                </c:pt>
                <c:pt idx="3272">
                  <c:v>0.77777777777777779</c:v>
                </c:pt>
                <c:pt idx="3273">
                  <c:v>0.77777777777777779</c:v>
                </c:pt>
                <c:pt idx="3274">
                  <c:v>0.77777777777777779</c:v>
                </c:pt>
                <c:pt idx="3275">
                  <c:v>0.77777777777777779</c:v>
                </c:pt>
                <c:pt idx="3276">
                  <c:v>0.77777777777777779</c:v>
                </c:pt>
                <c:pt idx="3277">
                  <c:v>0.77777777777777779</c:v>
                </c:pt>
                <c:pt idx="3278">
                  <c:v>0.77777777777777779</c:v>
                </c:pt>
                <c:pt idx="3279">
                  <c:v>0.77777777777777779</c:v>
                </c:pt>
                <c:pt idx="3280">
                  <c:v>0.77777777777777779</c:v>
                </c:pt>
                <c:pt idx="3281">
                  <c:v>0.77777777777777779</c:v>
                </c:pt>
                <c:pt idx="3282">
                  <c:v>0.77777777777777779</c:v>
                </c:pt>
                <c:pt idx="3283">
                  <c:v>0.77777777777777779</c:v>
                </c:pt>
                <c:pt idx="3284">
                  <c:v>0.77777777777777779</c:v>
                </c:pt>
                <c:pt idx="3285">
                  <c:v>0.77777777777777779</c:v>
                </c:pt>
                <c:pt idx="3286">
                  <c:v>0.77777777777777779</c:v>
                </c:pt>
                <c:pt idx="3287">
                  <c:v>0.77777777777777779</c:v>
                </c:pt>
                <c:pt idx="3288">
                  <c:v>0.77777777777777779</c:v>
                </c:pt>
                <c:pt idx="3289">
                  <c:v>0.77777777777777779</c:v>
                </c:pt>
                <c:pt idx="3290">
                  <c:v>0.77777777777777779</c:v>
                </c:pt>
                <c:pt idx="3291">
                  <c:v>0.77777777777777779</c:v>
                </c:pt>
                <c:pt idx="3292">
                  <c:v>0.77777777777777779</c:v>
                </c:pt>
                <c:pt idx="3293">
                  <c:v>0.77777777777777779</c:v>
                </c:pt>
                <c:pt idx="3294">
                  <c:v>0.77777777777777779</c:v>
                </c:pt>
                <c:pt idx="3295">
                  <c:v>0.77777777777777779</c:v>
                </c:pt>
                <c:pt idx="3296">
                  <c:v>0.77777777777777779</c:v>
                </c:pt>
                <c:pt idx="3297">
                  <c:v>0.76388888888888884</c:v>
                </c:pt>
                <c:pt idx="3298">
                  <c:v>0.76388888888888884</c:v>
                </c:pt>
                <c:pt idx="3299">
                  <c:v>0.76388888888888884</c:v>
                </c:pt>
                <c:pt idx="3300">
                  <c:v>0.76388888888888884</c:v>
                </c:pt>
                <c:pt idx="3301">
                  <c:v>0.76388888888888884</c:v>
                </c:pt>
                <c:pt idx="3302">
                  <c:v>0.76388888888888884</c:v>
                </c:pt>
                <c:pt idx="3303">
                  <c:v>0.76388888888888884</c:v>
                </c:pt>
                <c:pt idx="3304">
                  <c:v>0.76388888888888884</c:v>
                </c:pt>
                <c:pt idx="3305">
                  <c:v>0.76388888888888884</c:v>
                </c:pt>
                <c:pt idx="3306">
                  <c:v>0.76388888888888884</c:v>
                </c:pt>
                <c:pt idx="3307">
                  <c:v>0.76388888888888884</c:v>
                </c:pt>
                <c:pt idx="3308">
                  <c:v>0.76388888888888884</c:v>
                </c:pt>
                <c:pt idx="3309">
                  <c:v>0.76388888888888884</c:v>
                </c:pt>
                <c:pt idx="3310">
                  <c:v>0.76388888888888884</c:v>
                </c:pt>
                <c:pt idx="3311">
                  <c:v>0.76388888888888884</c:v>
                </c:pt>
                <c:pt idx="3312">
                  <c:v>0.76388888888888884</c:v>
                </c:pt>
                <c:pt idx="3313">
                  <c:v>0.76388888888888884</c:v>
                </c:pt>
                <c:pt idx="3314">
                  <c:v>0.76388888888888884</c:v>
                </c:pt>
                <c:pt idx="3315">
                  <c:v>0.76388888888888884</c:v>
                </c:pt>
                <c:pt idx="3316">
                  <c:v>0.76388888888888884</c:v>
                </c:pt>
                <c:pt idx="3317">
                  <c:v>0.76388888888888884</c:v>
                </c:pt>
                <c:pt idx="3318">
                  <c:v>0.76388888888888884</c:v>
                </c:pt>
                <c:pt idx="3319">
                  <c:v>0.76388888888888884</c:v>
                </c:pt>
                <c:pt idx="3320">
                  <c:v>0.76388888888888884</c:v>
                </c:pt>
                <c:pt idx="3321">
                  <c:v>0.76388888888888884</c:v>
                </c:pt>
                <c:pt idx="3322">
                  <c:v>0.76388888888888884</c:v>
                </c:pt>
                <c:pt idx="3323">
                  <c:v>0.76388888888888884</c:v>
                </c:pt>
                <c:pt idx="3324">
                  <c:v>0.76388888888888884</c:v>
                </c:pt>
                <c:pt idx="3325">
                  <c:v>0.76388888888888884</c:v>
                </c:pt>
                <c:pt idx="3326">
                  <c:v>0.76388888888888884</c:v>
                </c:pt>
                <c:pt idx="3327">
                  <c:v>0.76388888888888884</c:v>
                </c:pt>
                <c:pt idx="3328">
                  <c:v>0.76388888888888884</c:v>
                </c:pt>
                <c:pt idx="3329">
                  <c:v>0.76388888888888884</c:v>
                </c:pt>
                <c:pt idx="3330">
                  <c:v>0.76388888888888884</c:v>
                </c:pt>
                <c:pt idx="3331">
                  <c:v>0.76388888888888884</c:v>
                </c:pt>
                <c:pt idx="3332">
                  <c:v>0.76388888888888884</c:v>
                </c:pt>
                <c:pt idx="3333">
                  <c:v>0.76388888888888884</c:v>
                </c:pt>
                <c:pt idx="3334">
                  <c:v>0.76388888888888884</c:v>
                </c:pt>
                <c:pt idx="3335">
                  <c:v>0.76388888888888884</c:v>
                </c:pt>
                <c:pt idx="3336">
                  <c:v>0.76388888888888884</c:v>
                </c:pt>
                <c:pt idx="3337">
                  <c:v>0.76388888888888884</c:v>
                </c:pt>
                <c:pt idx="3338">
                  <c:v>0.76388888888888884</c:v>
                </c:pt>
                <c:pt idx="3339">
                  <c:v>0.76388888888888884</c:v>
                </c:pt>
                <c:pt idx="3340">
                  <c:v>0.76388888888888884</c:v>
                </c:pt>
                <c:pt idx="3341">
                  <c:v>0.76388888888888884</c:v>
                </c:pt>
                <c:pt idx="3342">
                  <c:v>0.76388888888888884</c:v>
                </c:pt>
                <c:pt idx="3343">
                  <c:v>0.76388888888888884</c:v>
                </c:pt>
                <c:pt idx="3344">
                  <c:v>0.76388888888888884</c:v>
                </c:pt>
                <c:pt idx="3345">
                  <c:v>0.76388888888888884</c:v>
                </c:pt>
                <c:pt idx="3346">
                  <c:v>0.76388888888888884</c:v>
                </c:pt>
                <c:pt idx="3347">
                  <c:v>0.76388888888888884</c:v>
                </c:pt>
                <c:pt idx="3348">
                  <c:v>0.76388888888888884</c:v>
                </c:pt>
                <c:pt idx="3349">
                  <c:v>0.76388888888888884</c:v>
                </c:pt>
                <c:pt idx="3350">
                  <c:v>0.76388888888888884</c:v>
                </c:pt>
                <c:pt idx="3351">
                  <c:v>0.76388888888888884</c:v>
                </c:pt>
                <c:pt idx="3352">
                  <c:v>0.76388888888888884</c:v>
                </c:pt>
                <c:pt idx="3353">
                  <c:v>0.76388888888888884</c:v>
                </c:pt>
                <c:pt idx="3354">
                  <c:v>0.76388888888888884</c:v>
                </c:pt>
                <c:pt idx="3355">
                  <c:v>0.76388888888888884</c:v>
                </c:pt>
                <c:pt idx="3356">
                  <c:v>0.76388888888888884</c:v>
                </c:pt>
                <c:pt idx="3357">
                  <c:v>0.76388888888888884</c:v>
                </c:pt>
                <c:pt idx="3358">
                  <c:v>0.76388888888888884</c:v>
                </c:pt>
                <c:pt idx="3359">
                  <c:v>0.76388888888888884</c:v>
                </c:pt>
                <c:pt idx="3360">
                  <c:v>0.76388888888888884</c:v>
                </c:pt>
                <c:pt idx="3361">
                  <c:v>0.76388888888888884</c:v>
                </c:pt>
                <c:pt idx="3362">
                  <c:v>0.76388888888888884</c:v>
                </c:pt>
                <c:pt idx="3363">
                  <c:v>0.76388888888888884</c:v>
                </c:pt>
                <c:pt idx="3364">
                  <c:v>0.76388888888888884</c:v>
                </c:pt>
                <c:pt idx="3365">
                  <c:v>0.76388888888888884</c:v>
                </c:pt>
                <c:pt idx="3366">
                  <c:v>0.76388888888888884</c:v>
                </c:pt>
                <c:pt idx="3367">
                  <c:v>0.76388888888888884</c:v>
                </c:pt>
                <c:pt idx="3368">
                  <c:v>0.76388888888888884</c:v>
                </c:pt>
                <c:pt idx="3369">
                  <c:v>0.76388888888888884</c:v>
                </c:pt>
                <c:pt idx="3370">
                  <c:v>0.76388888888888884</c:v>
                </c:pt>
                <c:pt idx="3371">
                  <c:v>0.76388888888888884</c:v>
                </c:pt>
                <c:pt idx="3372">
                  <c:v>0.76388888888888884</c:v>
                </c:pt>
                <c:pt idx="3373">
                  <c:v>0.76388888888888884</c:v>
                </c:pt>
                <c:pt idx="3374">
                  <c:v>0.76388888888888884</c:v>
                </c:pt>
                <c:pt idx="3375">
                  <c:v>0.76388888888888884</c:v>
                </c:pt>
                <c:pt idx="3376">
                  <c:v>0.76388888888888884</c:v>
                </c:pt>
                <c:pt idx="3377">
                  <c:v>0.76388888888888884</c:v>
                </c:pt>
                <c:pt idx="3378">
                  <c:v>0.76388888888888884</c:v>
                </c:pt>
                <c:pt idx="3379">
                  <c:v>0.76388888888888884</c:v>
                </c:pt>
                <c:pt idx="3380">
                  <c:v>0.76388888888888884</c:v>
                </c:pt>
                <c:pt idx="3381">
                  <c:v>0.76388888888888884</c:v>
                </c:pt>
                <c:pt idx="3382">
                  <c:v>0.76388888888888884</c:v>
                </c:pt>
                <c:pt idx="3383">
                  <c:v>0.76388888888888884</c:v>
                </c:pt>
                <c:pt idx="3384">
                  <c:v>0.76388888888888884</c:v>
                </c:pt>
                <c:pt idx="3385">
                  <c:v>0.76388888888888884</c:v>
                </c:pt>
                <c:pt idx="3386">
                  <c:v>0.75</c:v>
                </c:pt>
                <c:pt idx="3387">
                  <c:v>0.75</c:v>
                </c:pt>
                <c:pt idx="3388">
                  <c:v>0.75</c:v>
                </c:pt>
                <c:pt idx="3389">
                  <c:v>0.75</c:v>
                </c:pt>
                <c:pt idx="3390">
                  <c:v>0.75</c:v>
                </c:pt>
                <c:pt idx="3391">
                  <c:v>0.75</c:v>
                </c:pt>
                <c:pt idx="3392">
                  <c:v>0.75</c:v>
                </c:pt>
                <c:pt idx="3393">
                  <c:v>0.75</c:v>
                </c:pt>
                <c:pt idx="3394">
                  <c:v>0.75</c:v>
                </c:pt>
                <c:pt idx="3395">
                  <c:v>0.75</c:v>
                </c:pt>
                <c:pt idx="3396">
                  <c:v>0.75</c:v>
                </c:pt>
                <c:pt idx="3397">
                  <c:v>0.75</c:v>
                </c:pt>
                <c:pt idx="3398">
                  <c:v>0.75</c:v>
                </c:pt>
                <c:pt idx="3399">
                  <c:v>0.75</c:v>
                </c:pt>
                <c:pt idx="3400">
                  <c:v>0.75</c:v>
                </c:pt>
                <c:pt idx="3401">
                  <c:v>0.75</c:v>
                </c:pt>
                <c:pt idx="3402">
                  <c:v>0.75</c:v>
                </c:pt>
                <c:pt idx="3403">
                  <c:v>0.75</c:v>
                </c:pt>
                <c:pt idx="3404">
                  <c:v>0.75</c:v>
                </c:pt>
                <c:pt idx="3405">
                  <c:v>0.75</c:v>
                </c:pt>
                <c:pt idx="3406">
                  <c:v>0.75</c:v>
                </c:pt>
                <c:pt idx="3407">
                  <c:v>0.75</c:v>
                </c:pt>
                <c:pt idx="3408">
                  <c:v>0.75</c:v>
                </c:pt>
                <c:pt idx="3409">
                  <c:v>0.75</c:v>
                </c:pt>
                <c:pt idx="3410">
                  <c:v>0.73611111111111116</c:v>
                </c:pt>
                <c:pt idx="3411">
                  <c:v>0.73611111111111116</c:v>
                </c:pt>
                <c:pt idx="3412">
                  <c:v>0.73611111111111116</c:v>
                </c:pt>
                <c:pt idx="3413">
                  <c:v>0.73611111111111116</c:v>
                </c:pt>
                <c:pt idx="3414">
                  <c:v>0.73611111111111116</c:v>
                </c:pt>
                <c:pt idx="3415">
                  <c:v>0.73611111111111116</c:v>
                </c:pt>
                <c:pt idx="3416">
                  <c:v>0.73611111111111116</c:v>
                </c:pt>
                <c:pt idx="3417">
                  <c:v>0.73611111111111116</c:v>
                </c:pt>
                <c:pt idx="3418">
                  <c:v>0.73611111111111116</c:v>
                </c:pt>
                <c:pt idx="3419">
                  <c:v>0.73611111111111116</c:v>
                </c:pt>
                <c:pt idx="3420">
                  <c:v>0.73611111111111116</c:v>
                </c:pt>
                <c:pt idx="3421">
                  <c:v>0.73611111111111116</c:v>
                </c:pt>
                <c:pt idx="3422">
                  <c:v>0.73611111111111116</c:v>
                </c:pt>
                <c:pt idx="3423">
                  <c:v>0.73611111111111116</c:v>
                </c:pt>
                <c:pt idx="3424">
                  <c:v>0.73611111111111116</c:v>
                </c:pt>
                <c:pt idx="3425">
                  <c:v>0.73611111111111116</c:v>
                </c:pt>
                <c:pt idx="3426">
                  <c:v>0.73611111111111116</c:v>
                </c:pt>
                <c:pt idx="3427">
                  <c:v>0.73611111111111116</c:v>
                </c:pt>
                <c:pt idx="3428">
                  <c:v>0.73611111111111116</c:v>
                </c:pt>
                <c:pt idx="3429">
                  <c:v>0.73611111111111116</c:v>
                </c:pt>
                <c:pt idx="3430">
                  <c:v>0.73611111111111116</c:v>
                </c:pt>
                <c:pt idx="3431">
                  <c:v>0.73611111111111116</c:v>
                </c:pt>
                <c:pt idx="3432">
                  <c:v>0.73611111111111116</c:v>
                </c:pt>
                <c:pt idx="3433">
                  <c:v>0.73611111111111116</c:v>
                </c:pt>
                <c:pt idx="3434">
                  <c:v>0.73611111111111116</c:v>
                </c:pt>
                <c:pt idx="3435">
                  <c:v>0.73611111111111116</c:v>
                </c:pt>
                <c:pt idx="3436">
                  <c:v>0.73611111111111116</c:v>
                </c:pt>
                <c:pt idx="3437">
                  <c:v>0.73611111111111116</c:v>
                </c:pt>
                <c:pt idx="3438">
                  <c:v>0.73611111111111116</c:v>
                </c:pt>
                <c:pt idx="3439">
                  <c:v>0.73611111111111116</c:v>
                </c:pt>
                <c:pt idx="3440">
                  <c:v>0.73611111111111116</c:v>
                </c:pt>
                <c:pt idx="3441">
                  <c:v>0.73611111111111116</c:v>
                </c:pt>
                <c:pt idx="3442">
                  <c:v>0.73611111111111116</c:v>
                </c:pt>
                <c:pt idx="3443">
                  <c:v>0.73611111111111116</c:v>
                </c:pt>
                <c:pt idx="3444">
                  <c:v>0.73611111111111116</c:v>
                </c:pt>
                <c:pt idx="3445">
                  <c:v>0.73611111111111116</c:v>
                </c:pt>
                <c:pt idx="3446">
                  <c:v>0.73611111111111116</c:v>
                </c:pt>
                <c:pt idx="3447">
                  <c:v>0.73611111111111116</c:v>
                </c:pt>
                <c:pt idx="3448">
                  <c:v>0.73611111111111116</c:v>
                </c:pt>
                <c:pt idx="3449">
                  <c:v>0.73611111111111116</c:v>
                </c:pt>
                <c:pt idx="3450">
                  <c:v>0.73611111111111116</c:v>
                </c:pt>
                <c:pt idx="3451">
                  <c:v>0.73611111111111116</c:v>
                </c:pt>
                <c:pt idx="3452">
                  <c:v>0.73611111111111116</c:v>
                </c:pt>
                <c:pt idx="3453">
                  <c:v>0.73611111111111116</c:v>
                </c:pt>
                <c:pt idx="3454">
                  <c:v>0.73611111111111116</c:v>
                </c:pt>
                <c:pt idx="3455">
                  <c:v>0.73611111111111116</c:v>
                </c:pt>
                <c:pt idx="3456">
                  <c:v>0.73611111111111116</c:v>
                </c:pt>
                <c:pt idx="3457">
                  <c:v>0.73611111111111116</c:v>
                </c:pt>
                <c:pt idx="3458">
                  <c:v>0.72222222222222221</c:v>
                </c:pt>
                <c:pt idx="3459">
                  <c:v>0.72222222222222221</c:v>
                </c:pt>
                <c:pt idx="3460">
                  <c:v>0.72222222222222221</c:v>
                </c:pt>
                <c:pt idx="3461">
                  <c:v>0.72222222222222221</c:v>
                </c:pt>
                <c:pt idx="3462">
                  <c:v>0.72222222222222221</c:v>
                </c:pt>
                <c:pt idx="3463">
                  <c:v>0.72222222222222221</c:v>
                </c:pt>
                <c:pt idx="3464">
                  <c:v>0.72222222222222221</c:v>
                </c:pt>
                <c:pt idx="3465">
                  <c:v>0.72222222222222221</c:v>
                </c:pt>
                <c:pt idx="3466">
                  <c:v>0.72222222222222221</c:v>
                </c:pt>
                <c:pt idx="3467">
                  <c:v>0.72222222222222221</c:v>
                </c:pt>
                <c:pt idx="3468">
                  <c:v>0.72222222222222221</c:v>
                </c:pt>
                <c:pt idx="3469">
                  <c:v>0.72222222222222221</c:v>
                </c:pt>
                <c:pt idx="3470">
                  <c:v>0.72222222222222221</c:v>
                </c:pt>
                <c:pt idx="3471">
                  <c:v>0.72222222222222221</c:v>
                </c:pt>
                <c:pt idx="3472">
                  <c:v>0.72222222222222221</c:v>
                </c:pt>
                <c:pt idx="3473">
                  <c:v>0.72222222222222221</c:v>
                </c:pt>
                <c:pt idx="3474">
                  <c:v>0.72222222222222221</c:v>
                </c:pt>
                <c:pt idx="3475">
                  <c:v>0.72222222222222221</c:v>
                </c:pt>
                <c:pt idx="3476">
                  <c:v>0.72222222222222221</c:v>
                </c:pt>
                <c:pt idx="3477">
                  <c:v>0.72222222222222221</c:v>
                </c:pt>
                <c:pt idx="3478">
                  <c:v>0.72222222222222221</c:v>
                </c:pt>
                <c:pt idx="3479">
                  <c:v>0.72222222222222221</c:v>
                </c:pt>
                <c:pt idx="3480">
                  <c:v>0.72222222222222221</c:v>
                </c:pt>
                <c:pt idx="3481">
                  <c:v>0.72222222222222221</c:v>
                </c:pt>
                <c:pt idx="3482">
                  <c:v>0.72222222222222221</c:v>
                </c:pt>
                <c:pt idx="3483">
                  <c:v>0.72222222222222221</c:v>
                </c:pt>
                <c:pt idx="3484">
                  <c:v>0.72222222222222221</c:v>
                </c:pt>
                <c:pt idx="3485">
                  <c:v>0.72222222222222221</c:v>
                </c:pt>
                <c:pt idx="3486">
                  <c:v>0.72222222222222221</c:v>
                </c:pt>
                <c:pt idx="3487">
                  <c:v>0.72222222222222221</c:v>
                </c:pt>
                <c:pt idx="3488">
                  <c:v>0.72222222222222221</c:v>
                </c:pt>
                <c:pt idx="3489">
                  <c:v>0.72222222222222221</c:v>
                </c:pt>
                <c:pt idx="3490">
                  <c:v>0.72222222222222221</c:v>
                </c:pt>
                <c:pt idx="3491">
                  <c:v>0.72222222222222221</c:v>
                </c:pt>
                <c:pt idx="3492">
                  <c:v>0.72222222222222221</c:v>
                </c:pt>
                <c:pt idx="3493">
                  <c:v>0.72222222222222221</c:v>
                </c:pt>
                <c:pt idx="3494">
                  <c:v>0.72222222222222221</c:v>
                </c:pt>
                <c:pt idx="3495">
                  <c:v>0.72222222222222221</c:v>
                </c:pt>
                <c:pt idx="3496">
                  <c:v>0.72222222222222221</c:v>
                </c:pt>
                <c:pt idx="3497">
                  <c:v>0.72222222222222221</c:v>
                </c:pt>
                <c:pt idx="3498">
                  <c:v>0.72222222222222221</c:v>
                </c:pt>
                <c:pt idx="3499">
                  <c:v>0.72222222222222221</c:v>
                </c:pt>
                <c:pt idx="3500">
                  <c:v>0.72222222222222221</c:v>
                </c:pt>
                <c:pt idx="3501">
                  <c:v>0.72222222222222221</c:v>
                </c:pt>
                <c:pt idx="3502">
                  <c:v>0.72222222222222221</c:v>
                </c:pt>
                <c:pt idx="3503">
                  <c:v>0.72222222222222221</c:v>
                </c:pt>
                <c:pt idx="3504">
                  <c:v>0.72222222222222221</c:v>
                </c:pt>
                <c:pt idx="3505">
                  <c:v>0.72222222222222221</c:v>
                </c:pt>
                <c:pt idx="3506">
                  <c:v>0.72222222222222221</c:v>
                </c:pt>
                <c:pt idx="3507">
                  <c:v>0.72222222222222221</c:v>
                </c:pt>
                <c:pt idx="3508">
                  <c:v>0.72222222222222221</c:v>
                </c:pt>
                <c:pt idx="3509">
                  <c:v>0.72222222222222221</c:v>
                </c:pt>
                <c:pt idx="3510">
                  <c:v>0.72222222222222221</c:v>
                </c:pt>
                <c:pt idx="3511">
                  <c:v>0.72222222222222221</c:v>
                </c:pt>
                <c:pt idx="3512">
                  <c:v>0.72222222222222221</c:v>
                </c:pt>
                <c:pt idx="3513">
                  <c:v>0.72222222222222221</c:v>
                </c:pt>
                <c:pt idx="3514">
                  <c:v>0.72222222222222221</c:v>
                </c:pt>
                <c:pt idx="3515">
                  <c:v>0.72222222222222221</c:v>
                </c:pt>
                <c:pt idx="3516">
                  <c:v>0.72222222222222221</c:v>
                </c:pt>
                <c:pt idx="3517">
                  <c:v>0.72222222222222221</c:v>
                </c:pt>
                <c:pt idx="3518">
                  <c:v>0.72222222222222221</c:v>
                </c:pt>
                <c:pt idx="3519">
                  <c:v>0.72222222222222221</c:v>
                </c:pt>
                <c:pt idx="3520">
                  <c:v>0.72222222222222221</c:v>
                </c:pt>
                <c:pt idx="3521">
                  <c:v>0.72222222222222221</c:v>
                </c:pt>
                <c:pt idx="3522">
                  <c:v>0.72222222222222221</c:v>
                </c:pt>
                <c:pt idx="3523">
                  <c:v>0.72222222222222221</c:v>
                </c:pt>
                <c:pt idx="3524">
                  <c:v>0.72222222222222221</c:v>
                </c:pt>
                <c:pt idx="3525">
                  <c:v>0.72222222222222221</c:v>
                </c:pt>
                <c:pt idx="3526">
                  <c:v>0.72222222222222221</c:v>
                </c:pt>
                <c:pt idx="3527">
                  <c:v>0.72222222222222221</c:v>
                </c:pt>
                <c:pt idx="3528">
                  <c:v>0.72222222222222221</c:v>
                </c:pt>
                <c:pt idx="3529">
                  <c:v>0.72222222222222221</c:v>
                </c:pt>
                <c:pt idx="3530">
                  <c:v>0.72222222222222221</c:v>
                </c:pt>
                <c:pt idx="3531">
                  <c:v>0.72222222222222221</c:v>
                </c:pt>
                <c:pt idx="3532">
                  <c:v>0.72222222222222221</c:v>
                </c:pt>
                <c:pt idx="3533">
                  <c:v>0.72222222222222221</c:v>
                </c:pt>
                <c:pt idx="3534">
                  <c:v>0.72222222222222221</c:v>
                </c:pt>
                <c:pt idx="3535">
                  <c:v>0.72222222222222221</c:v>
                </c:pt>
                <c:pt idx="3536">
                  <c:v>0.72222222222222221</c:v>
                </c:pt>
                <c:pt idx="3537">
                  <c:v>0.72222222222222221</c:v>
                </c:pt>
                <c:pt idx="3538">
                  <c:v>0.72222222222222221</c:v>
                </c:pt>
                <c:pt idx="3539">
                  <c:v>0.72222222222222221</c:v>
                </c:pt>
                <c:pt idx="3540">
                  <c:v>0.72222222222222221</c:v>
                </c:pt>
                <c:pt idx="3541">
                  <c:v>0.72222222222222221</c:v>
                </c:pt>
                <c:pt idx="3542">
                  <c:v>0.72222222222222221</c:v>
                </c:pt>
                <c:pt idx="3543">
                  <c:v>0.72222222222222221</c:v>
                </c:pt>
                <c:pt idx="3544">
                  <c:v>0.72222222222222221</c:v>
                </c:pt>
                <c:pt idx="3545">
                  <c:v>0.72222222222222221</c:v>
                </c:pt>
                <c:pt idx="3546">
                  <c:v>0.72222222222222221</c:v>
                </c:pt>
                <c:pt idx="3547">
                  <c:v>0.72222222222222221</c:v>
                </c:pt>
                <c:pt idx="3548">
                  <c:v>0.72222222222222221</c:v>
                </c:pt>
                <c:pt idx="3549">
                  <c:v>0.72222222222222221</c:v>
                </c:pt>
                <c:pt idx="3550">
                  <c:v>0.72222222222222221</c:v>
                </c:pt>
                <c:pt idx="3551">
                  <c:v>0.72222222222222221</c:v>
                </c:pt>
                <c:pt idx="3552">
                  <c:v>0.72222222222222221</c:v>
                </c:pt>
                <c:pt idx="3553">
                  <c:v>0.72222222222222221</c:v>
                </c:pt>
                <c:pt idx="3554">
                  <c:v>0.72222222222222221</c:v>
                </c:pt>
                <c:pt idx="3555">
                  <c:v>0.72222222222222221</c:v>
                </c:pt>
                <c:pt idx="3556">
                  <c:v>0.72222222222222221</c:v>
                </c:pt>
                <c:pt idx="3557">
                  <c:v>0.72222222222222221</c:v>
                </c:pt>
                <c:pt idx="3558">
                  <c:v>0.70833333333333326</c:v>
                </c:pt>
                <c:pt idx="3559">
                  <c:v>0.70833333333333326</c:v>
                </c:pt>
                <c:pt idx="3560">
                  <c:v>0.70833333333333326</c:v>
                </c:pt>
                <c:pt idx="3561">
                  <c:v>0.70833333333333326</c:v>
                </c:pt>
                <c:pt idx="3562">
                  <c:v>0.69444444444444442</c:v>
                </c:pt>
                <c:pt idx="3563">
                  <c:v>0.69444444444444442</c:v>
                </c:pt>
                <c:pt idx="3564">
                  <c:v>0.69444444444444442</c:v>
                </c:pt>
                <c:pt idx="3565">
                  <c:v>0.69444444444444442</c:v>
                </c:pt>
                <c:pt idx="3566">
                  <c:v>0.69444444444444442</c:v>
                </c:pt>
                <c:pt idx="3567">
                  <c:v>0.69444444444444442</c:v>
                </c:pt>
                <c:pt idx="3568">
                  <c:v>0.69444444444444442</c:v>
                </c:pt>
                <c:pt idx="3569">
                  <c:v>0.69444444444444442</c:v>
                </c:pt>
                <c:pt idx="3570">
                  <c:v>0.69444444444444442</c:v>
                </c:pt>
                <c:pt idx="3571">
                  <c:v>0.69444444444444442</c:v>
                </c:pt>
                <c:pt idx="3572">
                  <c:v>0.68055555555555558</c:v>
                </c:pt>
                <c:pt idx="3573">
                  <c:v>0.68055555555555558</c:v>
                </c:pt>
                <c:pt idx="3574">
                  <c:v>0.68055555555555558</c:v>
                </c:pt>
                <c:pt idx="3575">
                  <c:v>0.68055555555555558</c:v>
                </c:pt>
                <c:pt idx="3576">
                  <c:v>0.68055555555555558</c:v>
                </c:pt>
                <c:pt idx="3577">
                  <c:v>0.68055555555555558</c:v>
                </c:pt>
                <c:pt idx="3578">
                  <c:v>0.68055555555555558</c:v>
                </c:pt>
                <c:pt idx="3579">
                  <c:v>0.68055555555555558</c:v>
                </c:pt>
                <c:pt idx="3580">
                  <c:v>0.68055555555555558</c:v>
                </c:pt>
                <c:pt idx="3581">
                  <c:v>0.68055555555555558</c:v>
                </c:pt>
                <c:pt idx="3582">
                  <c:v>0.68055555555555558</c:v>
                </c:pt>
                <c:pt idx="3583">
                  <c:v>0.68055555555555558</c:v>
                </c:pt>
                <c:pt idx="3584">
                  <c:v>0.68055555555555558</c:v>
                </c:pt>
                <c:pt idx="3585">
                  <c:v>0.68055555555555558</c:v>
                </c:pt>
                <c:pt idx="3586">
                  <c:v>0.68055555555555558</c:v>
                </c:pt>
                <c:pt idx="3587">
                  <c:v>0.68055555555555558</c:v>
                </c:pt>
                <c:pt idx="3588">
                  <c:v>0.68055555555555558</c:v>
                </c:pt>
                <c:pt idx="3589">
                  <c:v>0.68055555555555558</c:v>
                </c:pt>
                <c:pt idx="3590">
                  <c:v>0.68055555555555558</c:v>
                </c:pt>
                <c:pt idx="3591">
                  <c:v>0.68055555555555558</c:v>
                </c:pt>
                <c:pt idx="3592">
                  <c:v>0.68055555555555558</c:v>
                </c:pt>
                <c:pt idx="3593">
                  <c:v>0.68055555555555558</c:v>
                </c:pt>
                <c:pt idx="3594">
                  <c:v>0.68055555555555558</c:v>
                </c:pt>
                <c:pt idx="3595">
                  <c:v>0.68055555555555558</c:v>
                </c:pt>
                <c:pt idx="3596">
                  <c:v>0.68055555555555558</c:v>
                </c:pt>
                <c:pt idx="3597">
                  <c:v>0.66666666666666674</c:v>
                </c:pt>
                <c:pt idx="3598">
                  <c:v>0.66666666666666674</c:v>
                </c:pt>
                <c:pt idx="3599">
                  <c:v>0.66666666666666674</c:v>
                </c:pt>
                <c:pt idx="3600">
                  <c:v>0.66666666666666674</c:v>
                </c:pt>
                <c:pt idx="3601">
                  <c:v>0.66666666666666674</c:v>
                </c:pt>
                <c:pt idx="3602">
                  <c:v>0.66666666666666674</c:v>
                </c:pt>
                <c:pt idx="3603">
                  <c:v>0.66666666666666674</c:v>
                </c:pt>
                <c:pt idx="3604">
                  <c:v>0.66666666666666674</c:v>
                </c:pt>
                <c:pt idx="3605">
                  <c:v>0.66666666666666674</c:v>
                </c:pt>
                <c:pt idx="3606">
                  <c:v>0.66666666666666674</c:v>
                </c:pt>
                <c:pt idx="3607">
                  <c:v>0.66666666666666674</c:v>
                </c:pt>
                <c:pt idx="3608">
                  <c:v>0.66666666666666674</c:v>
                </c:pt>
                <c:pt idx="3609">
                  <c:v>0.65277777777777779</c:v>
                </c:pt>
                <c:pt idx="3610">
                  <c:v>0.65277777777777779</c:v>
                </c:pt>
                <c:pt idx="3611">
                  <c:v>0.65277777777777779</c:v>
                </c:pt>
                <c:pt idx="3612">
                  <c:v>0.65277777777777779</c:v>
                </c:pt>
                <c:pt idx="3613">
                  <c:v>0.65277777777777779</c:v>
                </c:pt>
                <c:pt idx="3614">
                  <c:v>0.65277777777777779</c:v>
                </c:pt>
                <c:pt idx="3615">
                  <c:v>0.65277777777777779</c:v>
                </c:pt>
                <c:pt idx="3616">
                  <c:v>0.65277777777777779</c:v>
                </c:pt>
                <c:pt idx="3617">
                  <c:v>0.65277777777777779</c:v>
                </c:pt>
                <c:pt idx="3618">
                  <c:v>0.65277777777777779</c:v>
                </c:pt>
                <c:pt idx="3619">
                  <c:v>0.65277777777777779</c:v>
                </c:pt>
                <c:pt idx="3620">
                  <c:v>0.65277777777777779</c:v>
                </c:pt>
                <c:pt idx="3621">
                  <c:v>0.65277777777777779</c:v>
                </c:pt>
                <c:pt idx="3622">
                  <c:v>0.65277777777777779</c:v>
                </c:pt>
                <c:pt idx="3623">
                  <c:v>0.65277777777777779</c:v>
                </c:pt>
                <c:pt idx="3624">
                  <c:v>0.65277777777777779</c:v>
                </c:pt>
                <c:pt idx="3625">
                  <c:v>0.65277777777777779</c:v>
                </c:pt>
                <c:pt idx="3626">
                  <c:v>0.65277777777777779</c:v>
                </c:pt>
                <c:pt idx="3627">
                  <c:v>0.65277777777777779</c:v>
                </c:pt>
                <c:pt idx="3628">
                  <c:v>0.65277777777777779</c:v>
                </c:pt>
                <c:pt idx="3629">
                  <c:v>0.65277777777777779</c:v>
                </c:pt>
                <c:pt idx="3630">
                  <c:v>0.65277777777777779</c:v>
                </c:pt>
                <c:pt idx="3631">
                  <c:v>0.65277777777777779</c:v>
                </c:pt>
                <c:pt idx="3632">
                  <c:v>0.65277777777777779</c:v>
                </c:pt>
                <c:pt idx="3633">
                  <c:v>0.65277777777777779</c:v>
                </c:pt>
                <c:pt idx="3634">
                  <c:v>0.65277777777777779</c:v>
                </c:pt>
                <c:pt idx="3635">
                  <c:v>0.65277777777777779</c:v>
                </c:pt>
                <c:pt idx="3636">
                  <c:v>0.65277777777777779</c:v>
                </c:pt>
                <c:pt idx="3637">
                  <c:v>0.63888888888888884</c:v>
                </c:pt>
                <c:pt idx="3638">
                  <c:v>0.63888888888888884</c:v>
                </c:pt>
                <c:pt idx="3639">
                  <c:v>0.63888888888888884</c:v>
                </c:pt>
                <c:pt idx="3640">
                  <c:v>0.63888888888888884</c:v>
                </c:pt>
                <c:pt idx="3641">
                  <c:v>0.63888888888888884</c:v>
                </c:pt>
                <c:pt idx="3642">
                  <c:v>0.63888888888888884</c:v>
                </c:pt>
                <c:pt idx="3643">
                  <c:v>0.63888888888888884</c:v>
                </c:pt>
                <c:pt idx="3644">
                  <c:v>0.63888888888888884</c:v>
                </c:pt>
                <c:pt idx="3645">
                  <c:v>0.63888888888888884</c:v>
                </c:pt>
                <c:pt idx="3646">
                  <c:v>0.625</c:v>
                </c:pt>
                <c:pt idx="3647">
                  <c:v>0.625</c:v>
                </c:pt>
                <c:pt idx="3648">
                  <c:v>0.625</c:v>
                </c:pt>
                <c:pt idx="3649">
                  <c:v>0.625</c:v>
                </c:pt>
                <c:pt idx="3650">
                  <c:v>0.625</c:v>
                </c:pt>
                <c:pt idx="3651">
                  <c:v>0.625</c:v>
                </c:pt>
                <c:pt idx="3652">
                  <c:v>0.625</c:v>
                </c:pt>
                <c:pt idx="3653">
                  <c:v>0.625</c:v>
                </c:pt>
                <c:pt idx="3654">
                  <c:v>0.625</c:v>
                </c:pt>
                <c:pt idx="3655">
                  <c:v>0.625</c:v>
                </c:pt>
                <c:pt idx="3656">
                  <c:v>0.625</c:v>
                </c:pt>
                <c:pt idx="3657">
                  <c:v>0.625</c:v>
                </c:pt>
                <c:pt idx="3658">
                  <c:v>0.625</c:v>
                </c:pt>
                <c:pt idx="3659">
                  <c:v>0.625</c:v>
                </c:pt>
                <c:pt idx="3660">
                  <c:v>0.625</c:v>
                </c:pt>
                <c:pt idx="3661">
                  <c:v>0.625</c:v>
                </c:pt>
                <c:pt idx="3662">
                  <c:v>0.625</c:v>
                </c:pt>
                <c:pt idx="3663">
                  <c:v>0.625</c:v>
                </c:pt>
                <c:pt idx="3664">
                  <c:v>0.625</c:v>
                </c:pt>
                <c:pt idx="3665">
                  <c:v>0.625</c:v>
                </c:pt>
                <c:pt idx="3666">
                  <c:v>0.625</c:v>
                </c:pt>
                <c:pt idx="3667">
                  <c:v>0.625</c:v>
                </c:pt>
                <c:pt idx="3668">
                  <c:v>0.625</c:v>
                </c:pt>
                <c:pt idx="3669">
                  <c:v>0.625</c:v>
                </c:pt>
                <c:pt idx="3670">
                  <c:v>0.625</c:v>
                </c:pt>
                <c:pt idx="3671">
                  <c:v>0.625</c:v>
                </c:pt>
                <c:pt idx="3672">
                  <c:v>0.625</c:v>
                </c:pt>
                <c:pt idx="3673">
                  <c:v>0.625</c:v>
                </c:pt>
                <c:pt idx="3674">
                  <c:v>0.625</c:v>
                </c:pt>
                <c:pt idx="3675">
                  <c:v>0.625</c:v>
                </c:pt>
                <c:pt idx="3676">
                  <c:v>0.625</c:v>
                </c:pt>
                <c:pt idx="3677">
                  <c:v>0.61111111111111116</c:v>
                </c:pt>
                <c:pt idx="3678">
                  <c:v>0.61111111111111116</c:v>
                </c:pt>
                <c:pt idx="3679">
                  <c:v>0.61111111111111116</c:v>
                </c:pt>
                <c:pt idx="3680">
                  <c:v>0.61111111111111116</c:v>
                </c:pt>
                <c:pt idx="3681">
                  <c:v>0.61111111111111116</c:v>
                </c:pt>
                <c:pt idx="3682">
                  <c:v>0.61111111111111116</c:v>
                </c:pt>
                <c:pt idx="3683">
                  <c:v>0.61111111111111116</c:v>
                </c:pt>
                <c:pt idx="3684">
                  <c:v>0.61111111111111116</c:v>
                </c:pt>
                <c:pt idx="3685">
                  <c:v>0.61111111111111116</c:v>
                </c:pt>
                <c:pt idx="3686">
                  <c:v>0.61111111111111116</c:v>
                </c:pt>
                <c:pt idx="3687">
                  <c:v>0.61111111111111116</c:v>
                </c:pt>
                <c:pt idx="3688">
                  <c:v>0.61111111111111116</c:v>
                </c:pt>
                <c:pt idx="3689">
                  <c:v>0.61111111111111116</c:v>
                </c:pt>
                <c:pt idx="3690">
                  <c:v>0.61111111111111116</c:v>
                </c:pt>
                <c:pt idx="3691">
                  <c:v>0.61111111111111116</c:v>
                </c:pt>
                <c:pt idx="3692">
                  <c:v>0.59722222222222221</c:v>
                </c:pt>
                <c:pt idx="3693">
                  <c:v>0.59722222222222221</c:v>
                </c:pt>
                <c:pt idx="3694">
                  <c:v>0.59722222222222221</c:v>
                </c:pt>
                <c:pt idx="3695">
                  <c:v>0.59722222222222221</c:v>
                </c:pt>
                <c:pt idx="3696">
                  <c:v>0.59722222222222221</c:v>
                </c:pt>
                <c:pt idx="3697">
                  <c:v>0.59722222222222221</c:v>
                </c:pt>
                <c:pt idx="3698">
                  <c:v>0.59722222222222221</c:v>
                </c:pt>
                <c:pt idx="3699">
                  <c:v>0.59722222222222221</c:v>
                </c:pt>
                <c:pt idx="3700">
                  <c:v>0.58333333333333326</c:v>
                </c:pt>
                <c:pt idx="3701">
                  <c:v>0.58333333333333326</c:v>
                </c:pt>
                <c:pt idx="3702">
                  <c:v>0.58333333333333326</c:v>
                </c:pt>
                <c:pt idx="3703">
                  <c:v>0.58333333333333326</c:v>
                </c:pt>
                <c:pt idx="3704">
                  <c:v>0.58333333333333326</c:v>
                </c:pt>
                <c:pt idx="3705">
                  <c:v>0.58333333333333326</c:v>
                </c:pt>
                <c:pt idx="3706">
                  <c:v>0.58333333333333326</c:v>
                </c:pt>
                <c:pt idx="3707">
                  <c:v>0.58333333333333326</c:v>
                </c:pt>
                <c:pt idx="3708">
                  <c:v>0.58333333333333326</c:v>
                </c:pt>
                <c:pt idx="3709">
                  <c:v>0.56944444444444442</c:v>
                </c:pt>
                <c:pt idx="3710">
                  <c:v>0.56944444444444442</c:v>
                </c:pt>
                <c:pt idx="3711">
                  <c:v>0.56944444444444442</c:v>
                </c:pt>
                <c:pt idx="3712">
                  <c:v>0.56944444444444442</c:v>
                </c:pt>
                <c:pt idx="3713">
                  <c:v>0.56944444444444442</c:v>
                </c:pt>
                <c:pt idx="3714">
                  <c:v>0.56944444444444442</c:v>
                </c:pt>
                <c:pt idx="3715">
                  <c:v>0.56944444444444442</c:v>
                </c:pt>
                <c:pt idx="3716">
                  <c:v>0.56944444444444442</c:v>
                </c:pt>
                <c:pt idx="3717">
                  <c:v>0.56944444444444442</c:v>
                </c:pt>
                <c:pt idx="3718">
                  <c:v>0.56944444444444442</c:v>
                </c:pt>
                <c:pt idx="3719">
                  <c:v>0.56944444444444442</c:v>
                </c:pt>
                <c:pt idx="3720">
                  <c:v>0.56944444444444442</c:v>
                </c:pt>
                <c:pt idx="3721">
                  <c:v>0.56944444444444442</c:v>
                </c:pt>
                <c:pt idx="3722">
                  <c:v>0.56944444444444442</c:v>
                </c:pt>
                <c:pt idx="3723">
                  <c:v>0.56944444444444442</c:v>
                </c:pt>
                <c:pt idx="3724">
                  <c:v>0.56944444444444442</c:v>
                </c:pt>
                <c:pt idx="3725">
                  <c:v>0.55555555555555558</c:v>
                </c:pt>
                <c:pt idx="3726">
                  <c:v>0.55555555555555558</c:v>
                </c:pt>
                <c:pt idx="3727">
                  <c:v>0.55555555555555558</c:v>
                </c:pt>
                <c:pt idx="3728">
                  <c:v>0.55555555555555558</c:v>
                </c:pt>
                <c:pt idx="3729">
                  <c:v>0.55555555555555558</c:v>
                </c:pt>
                <c:pt idx="3730">
                  <c:v>0.55555555555555558</c:v>
                </c:pt>
                <c:pt idx="3731">
                  <c:v>0.55555555555555558</c:v>
                </c:pt>
                <c:pt idx="3732">
                  <c:v>0.55555555555555558</c:v>
                </c:pt>
                <c:pt idx="3733">
                  <c:v>0.55555555555555558</c:v>
                </c:pt>
                <c:pt idx="3734">
                  <c:v>0.55555555555555558</c:v>
                </c:pt>
                <c:pt idx="3735">
                  <c:v>0.55555555555555558</c:v>
                </c:pt>
                <c:pt idx="3736">
                  <c:v>0.55555555555555558</c:v>
                </c:pt>
                <c:pt idx="3737">
                  <c:v>0.55555555555555558</c:v>
                </c:pt>
                <c:pt idx="3738">
                  <c:v>0.55555555555555558</c:v>
                </c:pt>
                <c:pt idx="3739">
                  <c:v>0.55555555555555558</c:v>
                </c:pt>
                <c:pt idx="3740">
                  <c:v>0.55555555555555558</c:v>
                </c:pt>
                <c:pt idx="3741">
                  <c:v>0.55555555555555558</c:v>
                </c:pt>
                <c:pt idx="3742">
                  <c:v>0.55555555555555558</c:v>
                </c:pt>
                <c:pt idx="3743">
                  <c:v>0.55555555555555558</c:v>
                </c:pt>
                <c:pt idx="3744">
                  <c:v>0.55555555555555558</c:v>
                </c:pt>
                <c:pt idx="3745">
                  <c:v>0.55555555555555558</c:v>
                </c:pt>
                <c:pt idx="3746">
                  <c:v>0.55555555555555558</c:v>
                </c:pt>
                <c:pt idx="3747">
                  <c:v>0.54166666666666674</c:v>
                </c:pt>
                <c:pt idx="3748">
                  <c:v>0.54166666666666674</c:v>
                </c:pt>
                <c:pt idx="3749">
                  <c:v>0.52777777777777779</c:v>
                </c:pt>
                <c:pt idx="3750">
                  <c:v>0.52777777777777779</c:v>
                </c:pt>
                <c:pt idx="3751">
                  <c:v>0.52777777777777779</c:v>
                </c:pt>
                <c:pt idx="3752">
                  <c:v>0.52777777777777779</c:v>
                </c:pt>
                <c:pt idx="3753">
                  <c:v>0.52777777777777779</c:v>
                </c:pt>
                <c:pt idx="3754">
                  <c:v>0.52777777777777779</c:v>
                </c:pt>
                <c:pt idx="3755">
                  <c:v>0.51388888888888884</c:v>
                </c:pt>
                <c:pt idx="3756">
                  <c:v>0.51388888888888884</c:v>
                </c:pt>
                <c:pt idx="3757">
                  <c:v>0.5</c:v>
                </c:pt>
                <c:pt idx="3758">
                  <c:v>0.48611111111111116</c:v>
                </c:pt>
                <c:pt idx="3759">
                  <c:v>0.48611111111111116</c:v>
                </c:pt>
                <c:pt idx="3760">
                  <c:v>0.48611111111111116</c:v>
                </c:pt>
                <c:pt idx="3761">
                  <c:v>0.48611111111111116</c:v>
                </c:pt>
                <c:pt idx="3762">
                  <c:v>0.48611111111111116</c:v>
                </c:pt>
                <c:pt idx="3763">
                  <c:v>0.48611111111111116</c:v>
                </c:pt>
                <c:pt idx="3764">
                  <c:v>0.48611111111111116</c:v>
                </c:pt>
                <c:pt idx="3765">
                  <c:v>0.48611111111111116</c:v>
                </c:pt>
                <c:pt idx="3766">
                  <c:v>0.47222222222222221</c:v>
                </c:pt>
                <c:pt idx="3767">
                  <c:v>0.47222222222222221</c:v>
                </c:pt>
                <c:pt idx="3768">
                  <c:v>0.47222222222222221</c:v>
                </c:pt>
                <c:pt idx="3769">
                  <c:v>0.47222222222222221</c:v>
                </c:pt>
                <c:pt idx="3770">
                  <c:v>0.47222222222222221</c:v>
                </c:pt>
                <c:pt idx="3771">
                  <c:v>0.47222222222222221</c:v>
                </c:pt>
                <c:pt idx="3772">
                  <c:v>0.47222222222222221</c:v>
                </c:pt>
                <c:pt idx="3773">
                  <c:v>0.47222222222222221</c:v>
                </c:pt>
                <c:pt idx="3774">
                  <c:v>0.47222222222222221</c:v>
                </c:pt>
                <c:pt idx="3775">
                  <c:v>0.47222222222222221</c:v>
                </c:pt>
                <c:pt idx="3776">
                  <c:v>0.47222222222222221</c:v>
                </c:pt>
                <c:pt idx="3777">
                  <c:v>0.45833333333333337</c:v>
                </c:pt>
                <c:pt idx="3778">
                  <c:v>0.45833333333333337</c:v>
                </c:pt>
                <c:pt idx="3779">
                  <c:v>0.45833333333333337</c:v>
                </c:pt>
                <c:pt idx="3780">
                  <c:v>0.45833333333333337</c:v>
                </c:pt>
                <c:pt idx="3781">
                  <c:v>0.45833333333333337</c:v>
                </c:pt>
                <c:pt idx="3782">
                  <c:v>0.44444444444444442</c:v>
                </c:pt>
                <c:pt idx="3783">
                  <c:v>0.44444444444444442</c:v>
                </c:pt>
                <c:pt idx="3784">
                  <c:v>0.44444444444444442</c:v>
                </c:pt>
                <c:pt idx="3785">
                  <c:v>0.44444444444444442</c:v>
                </c:pt>
                <c:pt idx="3786">
                  <c:v>0.44444444444444442</c:v>
                </c:pt>
                <c:pt idx="3787">
                  <c:v>0.44444444444444442</c:v>
                </c:pt>
                <c:pt idx="3788">
                  <c:v>0.44444444444444442</c:v>
                </c:pt>
                <c:pt idx="3789">
                  <c:v>0.44444444444444442</c:v>
                </c:pt>
                <c:pt idx="3790">
                  <c:v>0.43055555555555558</c:v>
                </c:pt>
                <c:pt idx="3791">
                  <c:v>0.43055555555555558</c:v>
                </c:pt>
                <c:pt idx="3792">
                  <c:v>0.43055555555555558</c:v>
                </c:pt>
                <c:pt idx="3793">
                  <c:v>0.43055555555555558</c:v>
                </c:pt>
                <c:pt idx="3794">
                  <c:v>0.41666666666666663</c:v>
                </c:pt>
                <c:pt idx="3795">
                  <c:v>0.41666666666666663</c:v>
                </c:pt>
                <c:pt idx="3796">
                  <c:v>0.41666666666666663</c:v>
                </c:pt>
                <c:pt idx="3797">
                  <c:v>0.41666666666666663</c:v>
                </c:pt>
                <c:pt idx="3798">
                  <c:v>0.41666666666666663</c:v>
                </c:pt>
                <c:pt idx="3799">
                  <c:v>0.40277777777777779</c:v>
                </c:pt>
                <c:pt idx="3800">
                  <c:v>0.40277777777777779</c:v>
                </c:pt>
                <c:pt idx="3801">
                  <c:v>0.40277777777777779</c:v>
                </c:pt>
                <c:pt idx="3802">
                  <c:v>0.40277777777777779</c:v>
                </c:pt>
                <c:pt idx="3803">
                  <c:v>0.38888888888888884</c:v>
                </c:pt>
                <c:pt idx="3804">
                  <c:v>0.38888888888888884</c:v>
                </c:pt>
                <c:pt idx="3805">
                  <c:v>0.38888888888888884</c:v>
                </c:pt>
                <c:pt idx="3806">
                  <c:v>0.38888888888888884</c:v>
                </c:pt>
                <c:pt idx="3807">
                  <c:v>0.38888888888888884</c:v>
                </c:pt>
                <c:pt idx="3808">
                  <c:v>0.38888888888888884</c:v>
                </c:pt>
                <c:pt idx="3809">
                  <c:v>0.38888888888888884</c:v>
                </c:pt>
                <c:pt idx="3810">
                  <c:v>0.38888888888888884</c:v>
                </c:pt>
                <c:pt idx="3811">
                  <c:v>0.375</c:v>
                </c:pt>
                <c:pt idx="3812">
                  <c:v>0.36111111111111116</c:v>
                </c:pt>
                <c:pt idx="3813">
                  <c:v>0.34722222222222221</c:v>
                </c:pt>
                <c:pt idx="3814">
                  <c:v>0.34722222222222221</c:v>
                </c:pt>
                <c:pt idx="3815">
                  <c:v>0.34722222222222221</c:v>
                </c:pt>
                <c:pt idx="3816">
                  <c:v>0.34722222222222221</c:v>
                </c:pt>
                <c:pt idx="3817">
                  <c:v>0.34722222222222221</c:v>
                </c:pt>
                <c:pt idx="3818">
                  <c:v>0.34722222222222221</c:v>
                </c:pt>
                <c:pt idx="3819">
                  <c:v>0.34722222222222221</c:v>
                </c:pt>
                <c:pt idx="3820">
                  <c:v>0.34722222222222221</c:v>
                </c:pt>
                <c:pt idx="3821">
                  <c:v>0.34722222222222221</c:v>
                </c:pt>
                <c:pt idx="3822">
                  <c:v>0.34722222222222221</c:v>
                </c:pt>
                <c:pt idx="3823">
                  <c:v>0.34722222222222221</c:v>
                </c:pt>
                <c:pt idx="3824">
                  <c:v>0.34722222222222221</c:v>
                </c:pt>
                <c:pt idx="3825">
                  <c:v>0.34722222222222221</c:v>
                </c:pt>
                <c:pt idx="3826">
                  <c:v>0.34722222222222221</c:v>
                </c:pt>
                <c:pt idx="3827">
                  <c:v>0.33333333333333337</c:v>
                </c:pt>
                <c:pt idx="3828">
                  <c:v>0.33333333333333337</c:v>
                </c:pt>
                <c:pt idx="3829">
                  <c:v>0.33333333333333337</c:v>
                </c:pt>
                <c:pt idx="3830">
                  <c:v>0.33333333333333337</c:v>
                </c:pt>
                <c:pt idx="3831">
                  <c:v>0.33333333333333337</c:v>
                </c:pt>
                <c:pt idx="3832">
                  <c:v>0.33333333333333337</c:v>
                </c:pt>
                <c:pt idx="3833">
                  <c:v>0.33333333333333337</c:v>
                </c:pt>
                <c:pt idx="3834">
                  <c:v>0.33333333333333337</c:v>
                </c:pt>
                <c:pt idx="3835">
                  <c:v>0.33333333333333337</c:v>
                </c:pt>
                <c:pt idx="3836">
                  <c:v>0.33333333333333337</c:v>
                </c:pt>
                <c:pt idx="3837">
                  <c:v>0.33333333333333337</c:v>
                </c:pt>
                <c:pt idx="3838">
                  <c:v>0.31944444444444442</c:v>
                </c:pt>
                <c:pt idx="3839">
                  <c:v>0.31944444444444442</c:v>
                </c:pt>
                <c:pt idx="3840">
                  <c:v>0.31944444444444442</c:v>
                </c:pt>
                <c:pt idx="3841">
                  <c:v>0.31944444444444442</c:v>
                </c:pt>
                <c:pt idx="3842">
                  <c:v>0.30555555555555558</c:v>
                </c:pt>
                <c:pt idx="3843">
                  <c:v>0.30555555555555558</c:v>
                </c:pt>
                <c:pt idx="3844">
                  <c:v>0.30555555555555558</c:v>
                </c:pt>
                <c:pt idx="3845">
                  <c:v>0.30555555555555558</c:v>
                </c:pt>
                <c:pt idx="3846">
                  <c:v>0.30555555555555558</c:v>
                </c:pt>
                <c:pt idx="3847">
                  <c:v>0.30555555555555558</c:v>
                </c:pt>
                <c:pt idx="3848">
                  <c:v>0.30555555555555558</c:v>
                </c:pt>
                <c:pt idx="3849">
                  <c:v>0.29166666666666663</c:v>
                </c:pt>
                <c:pt idx="3850">
                  <c:v>0.29166666666666663</c:v>
                </c:pt>
                <c:pt idx="3851">
                  <c:v>0.29166666666666663</c:v>
                </c:pt>
                <c:pt idx="3852">
                  <c:v>0.29166666666666663</c:v>
                </c:pt>
                <c:pt idx="3853">
                  <c:v>0.29166666666666663</c:v>
                </c:pt>
                <c:pt idx="3854">
                  <c:v>0.29166666666666663</c:v>
                </c:pt>
                <c:pt idx="3855">
                  <c:v>0.29166666666666663</c:v>
                </c:pt>
                <c:pt idx="3856">
                  <c:v>0.29166666666666663</c:v>
                </c:pt>
                <c:pt idx="3857">
                  <c:v>0.29166666666666663</c:v>
                </c:pt>
                <c:pt idx="3858">
                  <c:v>0.29166666666666663</c:v>
                </c:pt>
                <c:pt idx="3859">
                  <c:v>0.29166666666666663</c:v>
                </c:pt>
                <c:pt idx="3860">
                  <c:v>0.29166666666666663</c:v>
                </c:pt>
                <c:pt idx="3861">
                  <c:v>0.29166666666666663</c:v>
                </c:pt>
                <c:pt idx="3862">
                  <c:v>0.29166666666666663</c:v>
                </c:pt>
                <c:pt idx="3863">
                  <c:v>0.27777777777777779</c:v>
                </c:pt>
                <c:pt idx="3864">
                  <c:v>0.27777777777777779</c:v>
                </c:pt>
                <c:pt idx="3865">
                  <c:v>0.27777777777777779</c:v>
                </c:pt>
                <c:pt idx="3866">
                  <c:v>0.27777777777777779</c:v>
                </c:pt>
                <c:pt idx="3867">
                  <c:v>0.27777777777777779</c:v>
                </c:pt>
                <c:pt idx="3868">
                  <c:v>0.27777777777777779</c:v>
                </c:pt>
                <c:pt idx="3869">
                  <c:v>0.27777777777777779</c:v>
                </c:pt>
                <c:pt idx="3870">
                  <c:v>0.27777777777777779</c:v>
                </c:pt>
                <c:pt idx="3871">
                  <c:v>0.27777777777777779</c:v>
                </c:pt>
                <c:pt idx="3872">
                  <c:v>0.27777777777777779</c:v>
                </c:pt>
                <c:pt idx="3873">
                  <c:v>0.27777777777777779</c:v>
                </c:pt>
                <c:pt idx="3874">
                  <c:v>0.27777777777777779</c:v>
                </c:pt>
                <c:pt idx="3875">
                  <c:v>0.27777777777777779</c:v>
                </c:pt>
                <c:pt idx="3876">
                  <c:v>0.26388888888888884</c:v>
                </c:pt>
                <c:pt idx="3877">
                  <c:v>0.26388888888888884</c:v>
                </c:pt>
                <c:pt idx="3878">
                  <c:v>0.26388888888888884</c:v>
                </c:pt>
                <c:pt idx="3879">
                  <c:v>0.26388888888888884</c:v>
                </c:pt>
                <c:pt idx="3880">
                  <c:v>0.25</c:v>
                </c:pt>
                <c:pt idx="3881">
                  <c:v>0.25</c:v>
                </c:pt>
                <c:pt idx="3882">
                  <c:v>0.25</c:v>
                </c:pt>
                <c:pt idx="3883">
                  <c:v>0.25</c:v>
                </c:pt>
                <c:pt idx="3884">
                  <c:v>0.25</c:v>
                </c:pt>
                <c:pt idx="3885">
                  <c:v>0.23611111111111116</c:v>
                </c:pt>
                <c:pt idx="3886">
                  <c:v>0.23611111111111116</c:v>
                </c:pt>
                <c:pt idx="3887">
                  <c:v>0.23611111111111116</c:v>
                </c:pt>
                <c:pt idx="3888">
                  <c:v>0.23611111111111116</c:v>
                </c:pt>
                <c:pt idx="3889">
                  <c:v>0.23611111111111116</c:v>
                </c:pt>
                <c:pt idx="3890">
                  <c:v>0.23611111111111116</c:v>
                </c:pt>
                <c:pt idx="3891">
                  <c:v>0.23611111111111116</c:v>
                </c:pt>
                <c:pt idx="3892">
                  <c:v>0.23611111111111116</c:v>
                </c:pt>
                <c:pt idx="3893">
                  <c:v>0.23611111111111116</c:v>
                </c:pt>
                <c:pt idx="3894">
                  <c:v>0.23611111111111116</c:v>
                </c:pt>
                <c:pt idx="3895">
                  <c:v>0.23611111111111116</c:v>
                </c:pt>
                <c:pt idx="3896">
                  <c:v>0.23611111111111116</c:v>
                </c:pt>
                <c:pt idx="3897">
                  <c:v>0.22222222222222221</c:v>
                </c:pt>
                <c:pt idx="3898">
                  <c:v>0.22222222222222221</c:v>
                </c:pt>
                <c:pt idx="3899">
                  <c:v>0.22222222222222221</c:v>
                </c:pt>
                <c:pt idx="3900">
                  <c:v>0.22222222222222221</c:v>
                </c:pt>
                <c:pt idx="3901">
                  <c:v>0.22222222222222221</c:v>
                </c:pt>
                <c:pt idx="3902">
                  <c:v>0.22222222222222221</c:v>
                </c:pt>
                <c:pt idx="3903">
                  <c:v>0.22222222222222221</c:v>
                </c:pt>
                <c:pt idx="3904">
                  <c:v>0.22222222222222221</c:v>
                </c:pt>
                <c:pt idx="3905">
                  <c:v>0.22222222222222221</c:v>
                </c:pt>
                <c:pt idx="3906">
                  <c:v>0.22222222222222221</c:v>
                </c:pt>
                <c:pt idx="3907">
                  <c:v>0.22222222222222221</c:v>
                </c:pt>
                <c:pt idx="3908">
                  <c:v>0.22222222222222221</c:v>
                </c:pt>
                <c:pt idx="3909">
                  <c:v>0.22222222222222221</c:v>
                </c:pt>
                <c:pt idx="3910">
                  <c:v>0.22222222222222221</c:v>
                </c:pt>
                <c:pt idx="3911">
                  <c:v>0.22222222222222221</c:v>
                </c:pt>
                <c:pt idx="3912">
                  <c:v>0.22222222222222221</c:v>
                </c:pt>
                <c:pt idx="3913">
                  <c:v>0.20833333333333337</c:v>
                </c:pt>
                <c:pt idx="3914">
                  <c:v>0.20833333333333337</c:v>
                </c:pt>
                <c:pt idx="3915">
                  <c:v>0.19444444444444442</c:v>
                </c:pt>
                <c:pt idx="3916">
                  <c:v>0.19444444444444442</c:v>
                </c:pt>
                <c:pt idx="3917">
                  <c:v>0.19444444444444442</c:v>
                </c:pt>
                <c:pt idx="3918">
                  <c:v>0.19444444444444442</c:v>
                </c:pt>
                <c:pt idx="3919">
                  <c:v>0.19444444444444442</c:v>
                </c:pt>
                <c:pt idx="3920">
                  <c:v>0.19444444444444442</c:v>
                </c:pt>
                <c:pt idx="3921">
                  <c:v>0.19444444444444442</c:v>
                </c:pt>
                <c:pt idx="3922">
                  <c:v>0.19444444444444442</c:v>
                </c:pt>
                <c:pt idx="3923">
                  <c:v>0.19444444444444442</c:v>
                </c:pt>
                <c:pt idx="3924">
                  <c:v>0.19444444444444442</c:v>
                </c:pt>
                <c:pt idx="3925">
                  <c:v>0.19444444444444442</c:v>
                </c:pt>
                <c:pt idx="3926">
                  <c:v>0.19444444444444442</c:v>
                </c:pt>
                <c:pt idx="3927">
                  <c:v>0.19444444444444442</c:v>
                </c:pt>
                <c:pt idx="3928">
                  <c:v>0.19444444444444442</c:v>
                </c:pt>
                <c:pt idx="3929">
                  <c:v>0.19444444444444442</c:v>
                </c:pt>
                <c:pt idx="3930">
                  <c:v>0.19444444444444442</c:v>
                </c:pt>
                <c:pt idx="3931">
                  <c:v>0.18055555555555558</c:v>
                </c:pt>
                <c:pt idx="3932">
                  <c:v>0.18055555555555558</c:v>
                </c:pt>
                <c:pt idx="3933">
                  <c:v>0.18055555555555558</c:v>
                </c:pt>
                <c:pt idx="3934">
                  <c:v>0.18055555555555558</c:v>
                </c:pt>
                <c:pt idx="3935">
                  <c:v>0.18055555555555558</c:v>
                </c:pt>
                <c:pt idx="3936">
                  <c:v>0.18055555555555558</c:v>
                </c:pt>
                <c:pt idx="3937">
                  <c:v>0.16666666666666663</c:v>
                </c:pt>
                <c:pt idx="3938">
                  <c:v>0.16666666666666663</c:v>
                </c:pt>
                <c:pt idx="3939">
                  <c:v>0.16666666666666663</c:v>
                </c:pt>
                <c:pt idx="3940">
                  <c:v>0.16666666666666663</c:v>
                </c:pt>
                <c:pt idx="3941">
                  <c:v>0.16666666666666663</c:v>
                </c:pt>
                <c:pt idx="3942">
                  <c:v>0.16666666666666663</c:v>
                </c:pt>
                <c:pt idx="3943">
                  <c:v>0.15277777777777779</c:v>
                </c:pt>
                <c:pt idx="3944">
                  <c:v>0.15277777777777779</c:v>
                </c:pt>
                <c:pt idx="3945">
                  <c:v>0.15277777777777779</c:v>
                </c:pt>
                <c:pt idx="3946">
                  <c:v>0.15277777777777779</c:v>
                </c:pt>
                <c:pt idx="3947">
                  <c:v>0.15277777777777779</c:v>
                </c:pt>
                <c:pt idx="3948">
                  <c:v>0.13888888888888884</c:v>
                </c:pt>
                <c:pt idx="3949">
                  <c:v>0.13888888888888884</c:v>
                </c:pt>
                <c:pt idx="3950">
                  <c:v>0.13888888888888884</c:v>
                </c:pt>
                <c:pt idx="3951">
                  <c:v>0.13888888888888884</c:v>
                </c:pt>
                <c:pt idx="3952">
                  <c:v>0.13888888888888884</c:v>
                </c:pt>
                <c:pt idx="3953">
                  <c:v>0.13888888888888884</c:v>
                </c:pt>
                <c:pt idx="3954">
                  <c:v>0.125</c:v>
                </c:pt>
                <c:pt idx="3955">
                  <c:v>0.125</c:v>
                </c:pt>
                <c:pt idx="3956">
                  <c:v>0.11111111111111116</c:v>
                </c:pt>
                <c:pt idx="3957">
                  <c:v>0.11111111111111116</c:v>
                </c:pt>
                <c:pt idx="3958">
                  <c:v>0.11111111111111116</c:v>
                </c:pt>
                <c:pt idx="3959">
                  <c:v>0.11111111111111116</c:v>
                </c:pt>
                <c:pt idx="3960">
                  <c:v>0.11111111111111116</c:v>
                </c:pt>
                <c:pt idx="3961">
                  <c:v>0.11111111111111116</c:v>
                </c:pt>
                <c:pt idx="3962">
                  <c:v>0.11111111111111116</c:v>
                </c:pt>
                <c:pt idx="3963">
                  <c:v>0.11111111111111116</c:v>
                </c:pt>
                <c:pt idx="3964">
                  <c:v>0.11111111111111116</c:v>
                </c:pt>
                <c:pt idx="3965">
                  <c:v>0.11111111111111116</c:v>
                </c:pt>
                <c:pt idx="3966">
                  <c:v>0.11111111111111116</c:v>
                </c:pt>
                <c:pt idx="3967">
                  <c:v>0.11111111111111116</c:v>
                </c:pt>
                <c:pt idx="3968">
                  <c:v>0.11111111111111116</c:v>
                </c:pt>
                <c:pt idx="3969">
                  <c:v>0.11111111111111116</c:v>
                </c:pt>
                <c:pt idx="3970">
                  <c:v>0.11111111111111116</c:v>
                </c:pt>
                <c:pt idx="3971">
                  <c:v>0.11111111111111116</c:v>
                </c:pt>
                <c:pt idx="3972">
                  <c:v>0.11111111111111116</c:v>
                </c:pt>
                <c:pt idx="3973">
                  <c:v>0.11111111111111116</c:v>
                </c:pt>
                <c:pt idx="3974">
                  <c:v>9.722222222222221E-2</c:v>
                </c:pt>
                <c:pt idx="3975">
                  <c:v>9.722222222222221E-2</c:v>
                </c:pt>
                <c:pt idx="3976">
                  <c:v>9.722222222222221E-2</c:v>
                </c:pt>
                <c:pt idx="3977">
                  <c:v>8.333333333333337E-2</c:v>
                </c:pt>
                <c:pt idx="3978">
                  <c:v>8.333333333333337E-2</c:v>
                </c:pt>
                <c:pt idx="3979">
                  <c:v>8.333333333333337E-2</c:v>
                </c:pt>
                <c:pt idx="3980">
                  <c:v>6.944444444444442E-2</c:v>
                </c:pt>
                <c:pt idx="3981">
                  <c:v>6.944444444444442E-2</c:v>
                </c:pt>
                <c:pt idx="3982">
                  <c:v>6.944444444444442E-2</c:v>
                </c:pt>
                <c:pt idx="3983">
                  <c:v>5.555555555555558E-2</c:v>
                </c:pt>
                <c:pt idx="3984">
                  <c:v>5.555555555555558E-2</c:v>
                </c:pt>
                <c:pt idx="3985">
                  <c:v>4.166666666666663E-2</c:v>
                </c:pt>
                <c:pt idx="3986">
                  <c:v>4.166666666666663E-2</c:v>
                </c:pt>
                <c:pt idx="3987">
                  <c:v>4.166666666666663E-2</c:v>
                </c:pt>
                <c:pt idx="3988">
                  <c:v>2.777777777777779E-2</c:v>
                </c:pt>
                <c:pt idx="3989">
                  <c:v>1.388888888888884E-2</c:v>
                </c:pt>
                <c:pt idx="3990">
                  <c:v>1.388888888888884E-2</c:v>
                </c:pt>
                <c:pt idx="3991">
                  <c:v>1.388888888888884E-2</c:v>
                </c:pt>
                <c:pt idx="3992">
                  <c:v>1.388888888888884E-2</c:v>
                </c:pt>
                <c:pt idx="3993">
                  <c:v>1.388888888888884E-2</c:v>
                </c:pt>
                <c:pt idx="3994">
                  <c:v>1.388888888888884E-2</c:v>
                </c:pt>
                <c:pt idx="3995">
                  <c:v>1.388888888888884E-2</c:v>
                </c:pt>
                <c:pt idx="3996">
                  <c:v>1.388888888888884E-2</c:v>
                </c:pt>
                <c:pt idx="3997">
                  <c:v>1.388888888888884E-2</c:v>
                </c:pt>
                <c:pt idx="3998">
                  <c:v>1.388888888888884E-2</c:v>
                </c:pt>
                <c:pt idx="3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07-49ED-BD5F-9FABB54654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6707752"/>
        <c:axId val="596707424"/>
      </c:scatterChart>
      <c:valAx>
        <c:axId val="596707752"/>
        <c:scaling>
          <c:orientation val="minMax"/>
          <c:max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6707424"/>
        <c:crosses val="autoZero"/>
        <c:crossBetween val="midCat"/>
      </c:valAx>
      <c:valAx>
        <c:axId val="596707424"/>
        <c:scaling>
          <c:orientation val="minMax"/>
          <c:max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6707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7620</xdr:colOff>
      <xdr:row>10</xdr:row>
      <xdr:rowOff>0</xdr:rowOff>
    </xdr:from>
    <xdr:to>
      <xdr:col>24</xdr:col>
      <xdr:colOff>617220</xdr:colOff>
      <xdr:row>26</xdr:row>
      <xdr:rowOff>45720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6022764-BE50-5C3A-23EF-1A0673DE9B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472440</xdr:colOff>
      <xdr:row>10</xdr:row>
      <xdr:rowOff>83820</xdr:rowOff>
    </xdr:from>
    <xdr:to>
      <xdr:col>26</xdr:col>
      <xdr:colOff>289560</xdr:colOff>
      <xdr:row>25</xdr:row>
      <xdr:rowOff>83820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76BF9B0-3BE0-A846-7826-968CA6BC05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ownloads/XRealStats-Window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fig"/>
      <sheetName val="Wilcoxon Table"/>
      <sheetName val="Mann Table"/>
      <sheetName val="Runs Table"/>
      <sheetName val="KS Table"/>
      <sheetName val="KS2 Table"/>
      <sheetName val="Lil Table"/>
      <sheetName val="AD Table"/>
      <sheetName val="AD2 Table"/>
      <sheetName val="SW Table"/>
      <sheetName val="Stud. Q Table"/>
      <sheetName val="Stud. Q Table 2"/>
      <sheetName val="Sp Rho Table"/>
      <sheetName val="Ken Tau Table"/>
      <sheetName val="Durbin Table"/>
      <sheetName val="Dunnett Table"/>
      <sheetName val="Dunnett 1"/>
      <sheetName val="Prime"/>
      <sheetName val="MSSD"/>
    </sheetNames>
    <definedNames>
      <definedName name="DEsign"/>
      <definedName name="DIAG"/>
      <definedName name="LogitCoeff"/>
      <definedName name="ProbitCoeff"/>
      <definedName name="RegCoeff"/>
      <definedName name="SelectCols"/>
      <definedName name="VIF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DDFB0E-1218-4522-AF1B-56124C9D1B14}">
  <dimension ref="A1:F4006"/>
  <sheetViews>
    <sheetView workbookViewId="0">
      <selection activeCell="H7" sqref="H7"/>
    </sheetView>
  </sheetViews>
  <sheetFormatPr baseColWidth="10" defaultRowHeight="14.4" x14ac:dyDescent="0.3"/>
  <cols>
    <col min="11" max="11" width="11.6640625" bestFit="1" customWidth="1"/>
    <col min="14" max="14" width="13.6640625" bestFit="1" customWidth="1"/>
  </cols>
  <sheetData>
    <row r="1" spans="1:6" x14ac:dyDescent="0.3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2</v>
      </c>
    </row>
    <row r="2" spans="1:6" x14ac:dyDescent="0.3">
      <c r="A2">
        <v>1</v>
      </c>
      <c r="B2">
        <v>1999</v>
      </c>
      <c r="C2">
        <v>0.50079859999999998</v>
      </c>
      <c r="D2">
        <v>0.3068458</v>
      </c>
      <c r="E2">
        <v>4.3373399999999999E-2</v>
      </c>
      <c r="F2">
        <v>0</v>
      </c>
    </row>
    <row r="3" spans="1:6" x14ac:dyDescent="0.3">
      <c r="A3">
        <v>1</v>
      </c>
      <c r="B3">
        <v>2000</v>
      </c>
      <c r="C3">
        <v>0.54778020000000005</v>
      </c>
      <c r="D3">
        <v>0.32221369999999999</v>
      </c>
      <c r="E3">
        <v>5.1842600000000003E-2</v>
      </c>
      <c r="F3">
        <v>0</v>
      </c>
    </row>
    <row r="4" spans="1:6" x14ac:dyDescent="0.3">
      <c r="A4">
        <v>1</v>
      </c>
      <c r="B4">
        <v>2001</v>
      </c>
      <c r="C4">
        <v>0.45100050000000003</v>
      </c>
      <c r="D4">
        <v>0.2251504</v>
      </c>
      <c r="E4">
        <v>2.6813199999999999E-2</v>
      </c>
      <c r="F4">
        <v>0</v>
      </c>
    </row>
    <row r="5" spans="1:6" x14ac:dyDescent="0.3">
      <c r="A5">
        <v>1</v>
      </c>
      <c r="B5">
        <v>2002</v>
      </c>
      <c r="C5">
        <v>0.30688690000000002</v>
      </c>
      <c r="D5">
        <v>0.1919362</v>
      </c>
      <c r="E5">
        <v>3.00583E-2</v>
      </c>
      <c r="F5">
        <v>0</v>
      </c>
    </row>
    <row r="6" spans="1:6" x14ac:dyDescent="0.3">
      <c r="A6">
        <v>1</v>
      </c>
      <c r="B6">
        <v>2003</v>
      </c>
      <c r="C6">
        <v>0.44724619999999998</v>
      </c>
      <c r="D6">
        <v>0.21736800000000001</v>
      </c>
      <c r="E6">
        <v>3.2458000000000001E-2</v>
      </c>
      <c r="F6">
        <v>0</v>
      </c>
    </row>
    <row r="7" spans="1:6" x14ac:dyDescent="0.3">
      <c r="A7">
        <v>1</v>
      </c>
      <c r="B7">
        <v>2004</v>
      </c>
      <c r="C7">
        <v>0.45761869999999999</v>
      </c>
      <c r="D7">
        <v>0.2240644</v>
      </c>
      <c r="E7">
        <v>3.18383E-2</v>
      </c>
      <c r="F7">
        <v>0</v>
      </c>
    </row>
    <row r="8" spans="1:6" x14ac:dyDescent="0.3">
      <c r="A8">
        <v>2</v>
      </c>
      <c r="B8">
        <v>1999</v>
      </c>
      <c r="C8">
        <v>6.0337999999999998E-3</v>
      </c>
      <c r="D8">
        <v>-2.8400100000000001E-2</v>
      </c>
      <c r="E8">
        <v>6.764E-3</v>
      </c>
      <c r="F8">
        <v>0</v>
      </c>
    </row>
    <row r="9" spans="1:6" x14ac:dyDescent="0.3">
      <c r="A9">
        <v>2</v>
      </c>
      <c r="B9">
        <v>2000</v>
      </c>
      <c r="C9">
        <v>-0.11472830000000001</v>
      </c>
      <c r="D9">
        <v>-0.1186598</v>
      </c>
      <c r="E9">
        <v>3.08919E-2</v>
      </c>
      <c r="F9">
        <v>0</v>
      </c>
    </row>
    <row r="10" spans="1:6" x14ac:dyDescent="0.3">
      <c r="A10">
        <v>2</v>
      </c>
      <c r="B10">
        <v>2001</v>
      </c>
      <c r="C10">
        <v>6.1305199999999997E-2</v>
      </c>
      <c r="D10">
        <v>-0.1094951</v>
      </c>
      <c r="E10">
        <v>3.9947400000000001E-2</v>
      </c>
      <c r="F10">
        <v>0</v>
      </c>
    </row>
    <row r="11" spans="1:6" x14ac:dyDescent="0.3">
      <c r="A11">
        <v>2</v>
      </c>
      <c r="B11">
        <v>2002</v>
      </c>
      <c r="C11">
        <v>5.06413E-2</v>
      </c>
      <c r="D11">
        <v>-8.6698899999999995E-2</v>
      </c>
      <c r="E11">
        <v>4.5355199999999998E-2</v>
      </c>
      <c r="F11">
        <v>0</v>
      </c>
    </row>
    <row r="12" spans="1:6" x14ac:dyDescent="0.3">
      <c r="A12">
        <v>2</v>
      </c>
      <c r="B12">
        <v>2003</v>
      </c>
      <c r="C12">
        <v>0.1210532</v>
      </c>
      <c r="D12">
        <v>-0.1140413</v>
      </c>
      <c r="E12">
        <v>3.72976E-2</v>
      </c>
      <c r="F12">
        <v>0</v>
      </c>
    </row>
    <row r="13" spans="1:6" x14ac:dyDescent="0.3">
      <c r="A13">
        <v>3</v>
      </c>
      <c r="B13">
        <v>1999</v>
      </c>
      <c r="C13">
        <v>-3.6352700000000002E-2</v>
      </c>
      <c r="D13">
        <v>0.26696360000000002</v>
      </c>
      <c r="E13">
        <v>4.7610699999999999E-2</v>
      </c>
      <c r="F13">
        <v>0</v>
      </c>
    </row>
    <row r="14" spans="1:6" x14ac:dyDescent="0.3">
      <c r="A14">
        <v>3</v>
      </c>
      <c r="B14">
        <v>2000</v>
      </c>
      <c r="C14">
        <v>-3.5422700000000001E-2</v>
      </c>
      <c r="D14">
        <v>0.25279299999999999</v>
      </c>
      <c r="E14">
        <v>3.1855300000000003E-2</v>
      </c>
      <c r="F14">
        <v>0</v>
      </c>
    </row>
    <row r="15" spans="1:6" x14ac:dyDescent="0.3">
      <c r="A15">
        <v>3</v>
      </c>
      <c r="B15">
        <v>2001</v>
      </c>
      <c r="C15">
        <v>1.5918E-3</v>
      </c>
      <c r="D15">
        <v>0.14866099999999999</v>
      </c>
      <c r="E15">
        <v>-2.6662999999999999E-3</v>
      </c>
      <c r="F15">
        <v>0</v>
      </c>
    </row>
    <row r="16" spans="1:6" x14ac:dyDescent="0.3">
      <c r="A16">
        <v>3</v>
      </c>
      <c r="B16">
        <v>2002</v>
      </c>
      <c r="C16">
        <v>-4.87345E-2</v>
      </c>
      <c r="D16">
        <v>1.6938700000000001E-2</v>
      </c>
      <c r="E16">
        <v>8.6358000000000008E-3</v>
      </c>
      <c r="F16">
        <v>0</v>
      </c>
    </row>
    <row r="17" spans="1:6" x14ac:dyDescent="0.3">
      <c r="A17">
        <v>3</v>
      </c>
      <c r="B17">
        <v>2003</v>
      </c>
      <c r="C17">
        <v>-3.41435E-2</v>
      </c>
      <c r="D17">
        <v>-1.33432E-2</v>
      </c>
      <c r="E17">
        <v>2.3561700000000001E-2</v>
      </c>
      <c r="F17">
        <v>0</v>
      </c>
    </row>
    <row r="18" spans="1:6" x14ac:dyDescent="0.3">
      <c r="A18">
        <v>3</v>
      </c>
      <c r="B18">
        <v>2004</v>
      </c>
      <c r="C18">
        <v>-3.4844300000000002E-2</v>
      </c>
      <c r="D18">
        <v>-4.1509200000000003E-2</v>
      </c>
      <c r="E18">
        <v>1.73981E-2</v>
      </c>
      <c r="F18">
        <v>0</v>
      </c>
    </row>
    <row r="19" spans="1:6" x14ac:dyDescent="0.3">
      <c r="A19">
        <v>4</v>
      </c>
      <c r="B19">
        <v>1995</v>
      </c>
      <c r="C19">
        <v>2.37284E-2</v>
      </c>
      <c r="D19">
        <v>4.6904599999999998E-2</v>
      </c>
      <c r="E19">
        <v>4.72968E-2</v>
      </c>
      <c r="F19">
        <v>0</v>
      </c>
    </row>
    <row r="20" spans="1:6" x14ac:dyDescent="0.3">
      <c r="A20">
        <v>4</v>
      </c>
      <c r="B20">
        <v>1996</v>
      </c>
      <c r="C20">
        <v>1.53945E-2</v>
      </c>
      <c r="D20">
        <v>7.6581200000000002E-2</v>
      </c>
      <c r="E20">
        <v>3.4475400000000003E-2</v>
      </c>
      <c r="F20">
        <v>0</v>
      </c>
    </row>
    <row r="21" spans="1:6" x14ac:dyDescent="0.3">
      <c r="A21">
        <v>4</v>
      </c>
      <c r="B21">
        <v>1997</v>
      </c>
      <c r="C21">
        <v>2.5840800000000001E-2</v>
      </c>
      <c r="D21">
        <v>0.1059324</v>
      </c>
      <c r="E21">
        <v>4.3509800000000001E-2</v>
      </c>
      <c r="F21">
        <v>0</v>
      </c>
    </row>
    <row r="22" spans="1:6" x14ac:dyDescent="0.3">
      <c r="A22">
        <v>4</v>
      </c>
      <c r="B22">
        <v>1998</v>
      </c>
      <c r="C22">
        <v>9.5810000000000003E-4</v>
      </c>
      <c r="D22">
        <v>0.1224919</v>
      </c>
      <c r="E22">
        <v>3.6776299999999998E-2</v>
      </c>
      <c r="F22">
        <v>0</v>
      </c>
    </row>
    <row r="23" spans="1:6" x14ac:dyDescent="0.3">
      <c r="A23">
        <v>4</v>
      </c>
      <c r="B23">
        <v>1999</v>
      </c>
      <c r="C23">
        <v>3.9468799999999998E-2</v>
      </c>
      <c r="D23">
        <v>0.14383109999999999</v>
      </c>
      <c r="E23">
        <v>2.4667000000000001E-2</v>
      </c>
      <c r="F23">
        <v>0</v>
      </c>
    </row>
    <row r="24" spans="1:6" x14ac:dyDescent="0.3">
      <c r="A24">
        <v>4</v>
      </c>
      <c r="B24">
        <v>2000</v>
      </c>
      <c r="C24">
        <v>-4.5802000000000002E-2</v>
      </c>
      <c r="D24">
        <v>0.14746719999999999</v>
      </c>
      <c r="E24">
        <v>4.2033500000000001E-2</v>
      </c>
      <c r="F24">
        <v>0</v>
      </c>
    </row>
    <row r="25" spans="1:6" x14ac:dyDescent="0.3">
      <c r="A25">
        <v>4</v>
      </c>
      <c r="B25">
        <v>2001</v>
      </c>
      <c r="C25">
        <v>-1.2081400000000001E-2</v>
      </c>
      <c r="D25">
        <v>0.14284669999999999</v>
      </c>
      <c r="E25">
        <v>3.6204699999999999E-2</v>
      </c>
      <c r="F25">
        <v>0</v>
      </c>
    </row>
    <row r="26" spans="1:6" x14ac:dyDescent="0.3">
      <c r="A26">
        <v>4</v>
      </c>
      <c r="B26">
        <v>2002</v>
      </c>
      <c r="C26">
        <v>-1.0013000000000001E-3</v>
      </c>
      <c r="D26">
        <v>0.15111330000000001</v>
      </c>
      <c r="E26">
        <v>3.3298899999999999E-2</v>
      </c>
      <c r="F26">
        <v>0</v>
      </c>
    </row>
    <row r="27" spans="1:6" x14ac:dyDescent="0.3">
      <c r="A27">
        <v>4</v>
      </c>
      <c r="B27">
        <v>2003</v>
      </c>
      <c r="C27">
        <v>9.7894999999999996E-3</v>
      </c>
      <c r="D27">
        <v>0.14604919999999999</v>
      </c>
      <c r="E27">
        <v>4.2586600000000002E-2</v>
      </c>
      <c r="F27">
        <v>0</v>
      </c>
    </row>
    <row r="28" spans="1:6" x14ac:dyDescent="0.3">
      <c r="A28">
        <v>4</v>
      </c>
      <c r="B28">
        <v>2004</v>
      </c>
      <c r="C28">
        <v>-7.9076000000000007E-3</v>
      </c>
      <c r="D28">
        <v>0.16433829999999999</v>
      </c>
      <c r="E28">
        <v>4.5520600000000001E-2</v>
      </c>
      <c r="F28">
        <v>0</v>
      </c>
    </row>
    <row r="29" spans="1:6" x14ac:dyDescent="0.3">
      <c r="A29">
        <v>5</v>
      </c>
      <c r="B29">
        <v>1999</v>
      </c>
      <c r="C29">
        <v>0.1523052</v>
      </c>
      <c r="D29">
        <v>0.42399959999999998</v>
      </c>
      <c r="E29">
        <v>9.6685999999999994E-2</v>
      </c>
      <c r="F29">
        <v>0</v>
      </c>
    </row>
    <row r="30" spans="1:6" x14ac:dyDescent="0.3">
      <c r="A30">
        <v>5</v>
      </c>
      <c r="B30">
        <v>2000</v>
      </c>
      <c r="C30">
        <v>0.23382030000000001</v>
      </c>
      <c r="D30">
        <v>0.46695249999999999</v>
      </c>
      <c r="E30">
        <v>9.2200799999999999E-2</v>
      </c>
      <c r="F30">
        <v>0</v>
      </c>
    </row>
    <row r="31" spans="1:6" x14ac:dyDescent="0.3">
      <c r="A31">
        <v>5</v>
      </c>
      <c r="B31">
        <v>2001</v>
      </c>
      <c r="C31">
        <v>4.7898799999999998E-2</v>
      </c>
      <c r="D31">
        <v>0.31650410000000001</v>
      </c>
      <c r="E31">
        <v>8.3631700000000003E-2</v>
      </c>
      <c r="F31">
        <v>0</v>
      </c>
    </row>
    <row r="32" spans="1:6" x14ac:dyDescent="0.3">
      <c r="A32">
        <v>5</v>
      </c>
      <c r="B32">
        <v>2002</v>
      </c>
      <c r="C32">
        <v>0.1230267</v>
      </c>
      <c r="D32">
        <v>0.36383959999999999</v>
      </c>
      <c r="E32">
        <v>7.2795799999999994E-2</v>
      </c>
      <c r="F32">
        <v>0</v>
      </c>
    </row>
    <row r="33" spans="1:6" x14ac:dyDescent="0.3">
      <c r="A33">
        <v>5</v>
      </c>
      <c r="B33">
        <v>2003</v>
      </c>
      <c r="C33">
        <v>0.13820850000000001</v>
      </c>
      <c r="D33">
        <v>0.41132210000000002</v>
      </c>
      <c r="E33">
        <v>7.6402200000000003E-2</v>
      </c>
      <c r="F33">
        <v>0</v>
      </c>
    </row>
    <row r="34" spans="1:6" x14ac:dyDescent="0.3">
      <c r="A34">
        <v>5</v>
      </c>
      <c r="B34">
        <v>2004</v>
      </c>
      <c r="C34">
        <v>0.15924140000000001</v>
      </c>
      <c r="D34">
        <v>0.42921550000000003</v>
      </c>
      <c r="E34">
        <v>6.9641900000000007E-2</v>
      </c>
      <c r="F34">
        <v>0</v>
      </c>
    </row>
    <row r="35" spans="1:6" x14ac:dyDescent="0.3">
      <c r="A35">
        <v>6</v>
      </c>
      <c r="B35">
        <v>1998</v>
      </c>
      <c r="C35">
        <v>7.9795599999999994E-2</v>
      </c>
      <c r="D35">
        <v>9.5275899999999997E-2</v>
      </c>
      <c r="E35">
        <v>1.5059899999999999E-2</v>
      </c>
      <c r="F35">
        <v>0</v>
      </c>
    </row>
    <row r="36" spans="1:6" x14ac:dyDescent="0.3">
      <c r="A36">
        <v>6</v>
      </c>
      <c r="B36">
        <v>1999</v>
      </c>
      <c r="C36">
        <v>2.9503499999999998E-2</v>
      </c>
      <c r="D36">
        <v>4.1026199999999999E-2</v>
      </c>
      <c r="E36">
        <v>3.1301900000000001E-2</v>
      </c>
      <c r="F36">
        <v>0</v>
      </c>
    </row>
    <row r="37" spans="1:6" x14ac:dyDescent="0.3">
      <c r="A37">
        <v>6</v>
      </c>
      <c r="B37">
        <v>2000</v>
      </c>
      <c r="C37">
        <v>2.5676899999999999E-2</v>
      </c>
      <c r="D37">
        <v>-8.6209000000000008E-3</v>
      </c>
      <c r="E37">
        <v>6.2634499999999996E-2</v>
      </c>
      <c r="F37">
        <v>0</v>
      </c>
    </row>
    <row r="38" spans="1:6" x14ac:dyDescent="0.3">
      <c r="A38">
        <v>6</v>
      </c>
      <c r="B38">
        <v>2001</v>
      </c>
      <c r="C38">
        <v>4.1828400000000002E-2</v>
      </c>
      <c r="D38">
        <v>1.4074000000000001E-3</v>
      </c>
      <c r="E38">
        <v>4.2676600000000002E-2</v>
      </c>
      <c r="F38">
        <v>0</v>
      </c>
    </row>
    <row r="39" spans="1:6" x14ac:dyDescent="0.3">
      <c r="A39">
        <v>6</v>
      </c>
      <c r="B39">
        <v>2002</v>
      </c>
      <c r="C39">
        <v>4.15267E-2</v>
      </c>
      <c r="D39">
        <v>-3.9614000000000003E-3</v>
      </c>
      <c r="E39">
        <v>2.5697899999999999E-2</v>
      </c>
      <c r="F39">
        <v>0</v>
      </c>
    </row>
    <row r="40" spans="1:6" x14ac:dyDescent="0.3">
      <c r="A40">
        <v>6</v>
      </c>
      <c r="B40">
        <v>2003</v>
      </c>
      <c r="C40">
        <v>2.1824400000000001E-2</v>
      </c>
      <c r="D40">
        <v>-2.86293E-2</v>
      </c>
      <c r="E40">
        <v>3.01915E-2</v>
      </c>
      <c r="F40">
        <v>0</v>
      </c>
    </row>
    <row r="41" spans="1:6" x14ac:dyDescent="0.3">
      <c r="A41">
        <v>6</v>
      </c>
      <c r="B41">
        <v>2004</v>
      </c>
      <c r="C41">
        <v>8.0377000000000001E-3</v>
      </c>
      <c r="D41">
        <v>-4.7379400000000002E-2</v>
      </c>
      <c r="E41">
        <v>4.3104700000000003E-2</v>
      </c>
      <c r="F41">
        <v>0</v>
      </c>
    </row>
    <row r="42" spans="1:6" x14ac:dyDescent="0.3">
      <c r="A42">
        <v>7</v>
      </c>
      <c r="B42">
        <v>1998</v>
      </c>
      <c r="C42">
        <v>8.6693300000000001E-2</v>
      </c>
      <c r="D42">
        <v>-4.6342000000000001E-2</v>
      </c>
      <c r="E42">
        <v>4.7951500000000001E-2</v>
      </c>
      <c r="F42">
        <v>0</v>
      </c>
    </row>
    <row r="43" spans="1:6" x14ac:dyDescent="0.3">
      <c r="A43">
        <v>7</v>
      </c>
      <c r="B43">
        <v>1999</v>
      </c>
      <c r="C43">
        <v>6.7510000000000001E-2</v>
      </c>
      <c r="D43">
        <v>-1.17479E-2</v>
      </c>
      <c r="E43">
        <v>6.7293599999999995E-2</v>
      </c>
      <c r="F43">
        <v>0</v>
      </c>
    </row>
    <row r="44" spans="1:6" x14ac:dyDescent="0.3">
      <c r="A44">
        <v>7</v>
      </c>
      <c r="B44">
        <v>2000</v>
      </c>
      <c r="C44">
        <v>5.31902E-2</v>
      </c>
      <c r="D44">
        <v>0.2398293</v>
      </c>
      <c r="E44">
        <v>2.7088399999999999E-2</v>
      </c>
      <c r="F44">
        <v>0</v>
      </c>
    </row>
    <row r="45" spans="1:6" x14ac:dyDescent="0.3">
      <c r="A45">
        <v>7</v>
      </c>
      <c r="B45">
        <v>2001</v>
      </c>
      <c r="C45">
        <v>-0.38003550000000003</v>
      </c>
      <c r="D45">
        <v>0.32729910000000001</v>
      </c>
      <c r="E45">
        <v>1.52205E-2</v>
      </c>
      <c r="F45">
        <v>0</v>
      </c>
    </row>
    <row r="46" spans="1:6" x14ac:dyDescent="0.3">
      <c r="A46">
        <v>8</v>
      </c>
      <c r="B46">
        <v>1999</v>
      </c>
      <c r="C46">
        <v>0.14048840000000001</v>
      </c>
      <c r="D46">
        <v>0.23074790000000001</v>
      </c>
      <c r="E46">
        <v>5.3958800000000001E-2</v>
      </c>
      <c r="F46">
        <v>0</v>
      </c>
    </row>
    <row r="47" spans="1:6" x14ac:dyDescent="0.3">
      <c r="A47">
        <v>8</v>
      </c>
      <c r="B47">
        <v>2000</v>
      </c>
      <c r="C47">
        <v>0.27805530000000001</v>
      </c>
      <c r="D47">
        <v>0.33973609999999999</v>
      </c>
      <c r="E47">
        <v>6.0129299999999997E-2</v>
      </c>
      <c r="F47">
        <v>0</v>
      </c>
    </row>
    <row r="48" spans="1:6" x14ac:dyDescent="0.3">
      <c r="A48">
        <v>8</v>
      </c>
      <c r="B48">
        <v>2001</v>
      </c>
      <c r="C48">
        <v>0.21298790000000001</v>
      </c>
      <c r="D48">
        <v>0.31702010000000003</v>
      </c>
      <c r="E48">
        <v>2.3677199999999999E-2</v>
      </c>
      <c r="F48">
        <v>0</v>
      </c>
    </row>
    <row r="49" spans="1:6" x14ac:dyDescent="0.3">
      <c r="A49">
        <v>8</v>
      </c>
      <c r="B49">
        <v>2002</v>
      </c>
      <c r="C49">
        <v>0.1541534</v>
      </c>
      <c r="D49">
        <v>0.1474664</v>
      </c>
      <c r="E49">
        <v>-2.0901400000000001E-2</v>
      </c>
      <c r="F49">
        <v>0</v>
      </c>
    </row>
    <row r="50" spans="1:6" x14ac:dyDescent="0.3">
      <c r="A50">
        <v>8</v>
      </c>
      <c r="B50">
        <v>2003</v>
      </c>
      <c r="C50">
        <v>0.23069190000000001</v>
      </c>
      <c r="D50">
        <v>0.10470930000000001</v>
      </c>
      <c r="E50">
        <v>4.61991E-2</v>
      </c>
      <c r="F50">
        <v>0</v>
      </c>
    </row>
    <row r="51" spans="1:6" x14ac:dyDescent="0.3">
      <c r="A51">
        <v>8</v>
      </c>
      <c r="B51">
        <v>2004</v>
      </c>
      <c r="C51">
        <v>0.2059725</v>
      </c>
      <c r="D51">
        <v>0.1323696</v>
      </c>
      <c r="E51">
        <v>3.8961700000000002E-2</v>
      </c>
      <c r="F51">
        <v>0</v>
      </c>
    </row>
    <row r="52" spans="1:6" x14ac:dyDescent="0.3">
      <c r="A52">
        <v>9</v>
      </c>
      <c r="B52">
        <v>1995</v>
      </c>
      <c r="C52">
        <v>-0.1696203</v>
      </c>
      <c r="D52">
        <v>7.3403599999999999E-2</v>
      </c>
      <c r="E52">
        <v>7.2735400000000006E-2</v>
      </c>
      <c r="F52">
        <v>0</v>
      </c>
    </row>
    <row r="53" spans="1:6" x14ac:dyDescent="0.3">
      <c r="A53">
        <v>9</v>
      </c>
      <c r="B53">
        <v>1996</v>
      </c>
      <c r="C53">
        <v>3.4947800000000001E-2</v>
      </c>
      <c r="D53">
        <v>-6.9583699999999998E-2</v>
      </c>
      <c r="E53">
        <v>3.96081E-2</v>
      </c>
      <c r="F53">
        <v>0</v>
      </c>
    </row>
    <row r="54" spans="1:6" x14ac:dyDescent="0.3">
      <c r="A54">
        <v>9</v>
      </c>
      <c r="B54">
        <v>1997</v>
      </c>
      <c r="C54">
        <v>1.2264199999999999E-2</v>
      </c>
      <c r="D54">
        <v>-3.5246E-2</v>
      </c>
      <c r="E54">
        <v>4.3407000000000001E-2</v>
      </c>
      <c r="F54">
        <v>0</v>
      </c>
    </row>
    <row r="55" spans="1:6" x14ac:dyDescent="0.3">
      <c r="A55">
        <v>10</v>
      </c>
      <c r="B55">
        <v>2001</v>
      </c>
      <c r="C55">
        <v>0.28196789999999999</v>
      </c>
      <c r="D55">
        <v>0.17731520000000001</v>
      </c>
      <c r="E55">
        <v>3.9518999999999999E-2</v>
      </c>
      <c r="F55">
        <v>0</v>
      </c>
    </row>
    <row r="56" spans="1:6" x14ac:dyDescent="0.3">
      <c r="A56">
        <v>10</v>
      </c>
      <c r="B56">
        <v>2002</v>
      </c>
      <c r="C56">
        <v>0.31087480000000001</v>
      </c>
      <c r="D56">
        <v>9.1051900000000005E-2</v>
      </c>
      <c r="E56">
        <v>4.2808300000000001E-2</v>
      </c>
      <c r="F56">
        <v>0</v>
      </c>
    </row>
    <row r="57" spans="1:6" x14ac:dyDescent="0.3">
      <c r="A57">
        <v>10</v>
      </c>
      <c r="B57">
        <v>2003</v>
      </c>
      <c r="C57">
        <v>0.33444119999999999</v>
      </c>
      <c r="D57">
        <v>0.13198679999999999</v>
      </c>
      <c r="E57">
        <v>3.3724400000000002E-2</v>
      </c>
      <c r="F57">
        <v>0</v>
      </c>
    </row>
    <row r="58" spans="1:6" x14ac:dyDescent="0.3">
      <c r="A58">
        <v>10</v>
      </c>
      <c r="B58">
        <v>2004</v>
      </c>
      <c r="C58">
        <v>0.33730349999999998</v>
      </c>
      <c r="D58">
        <v>0.1626406</v>
      </c>
      <c r="E58">
        <v>3.6683899999999998E-2</v>
      </c>
      <c r="F58">
        <v>0</v>
      </c>
    </row>
    <row r="59" spans="1:6" x14ac:dyDescent="0.3">
      <c r="A59">
        <v>11</v>
      </c>
      <c r="B59">
        <v>1995</v>
      </c>
      <c r="C59">
        <v>0.38702789999999998</v>
      </c>
      <c r="D59">
        <v>8.9696300000000007E-2</v>
      </c>
      <c r="E59">
        <v>4.5290200000000003E-2</v>
      </c>
      <c r="F59">
        <v>0</v>
      </c>
    </row>
    <row r="60" spans="1:6" x14ac:dyDescent="0.3">
      <c r="A60">
        <v>11</v>
      </c>
      <c r="B60">
        <v>1996</v>
      </c>
      <c r="C60">
        <v>0.32800509999999999</v>
      </c>
      <c r="D60">
        <v>0.1210137</v>
      </c>
      <c r="E60">
        <v>2.05971E-2</v>
      </c>
      <c r="F60">
        <v>0</v>
      </c>
    </row>
    <row r="61" spans="1:6" x14ac:dyDescent="0.3">
      <c r="A61">
        <v>11</v>
      </c>
      <c r="B61">
        <v>1997</v>
      </c>
      <c r="C61">
        <v>0.35149849999999999</v>
      </c>
      <c r="D61">
        <v>-0.24085329999999999</v>
      </c>
      <c r="E61">
        <v>-0.36208269999999998</v>
      </c>
      <c r="F61">
        <v>0</v>
      </c>
    </row>
    <row r="62" spans="1:6" x14ac:dyDescent="0.3">
      <c r="A62">
        <v>11</v>
      </c>
      <c r="B62">
        <v>1998</v>
      </c>
      <c r="C62">
        <v>0.36121989999999998</v>
      </c>
      <c r="D62">
        <v>5.2343599999999997E-2</v>
      </c>
      <c r="E62">
        <v>2.41485E-2</v>
      </c>
      <c r="F62">
        <v>0</v>
      </c>
    </row>
    <row r="63" spans="1:6" x14ac:dyDescent="0.3">
      <c r="A63">
        <v>11</v>
      </c>
      <c r="B63">
        <v>1999</v>
      </c>
      <c r="C63">
        <v>0.10967200000000001</v>
      </c>
      <c r="D63">
        <v>-7.6169000000000002E-3</v>
      </c>
      <c r="E63">
        <v>1.34921E-2</v>
      </c>
      <c r="F63">
        <v>0</v>
      </c>
    </row>
    <row r="64" spans="1:6" x14ac:dyDescent="0.3">
      <c r="A64">
        <v>11</v>
      </c>
      <c r="B64">
        <v>2000</v>
      </c>
      <c r="C64">
        <v>8.9144200000000007E-2</v>
      </c>
      <c r="D64">
        <v>-4.0670400000000002E-2</v>
      </c>
      <c r="E64">
        <v>5.64997E-2</v>
      </c>
      <c r="F64">
        <v>0</v>
      </c>
    </row>
    <row r="65" spans="1:6" x14ac:dyDescent="0.3">
      <c r="A65">
        <v>11</v>
      </c>
      <c r="B65">
        <v>2001</v>
      </c>
      <c r="C65">
        <v>0.14077780000000001</v>
      </c>
      <c r="D65">
        <v>-7.6318300000000006E-2</v>
      </c>
      <c r="E65">
        <v>2.0041099999999999E-2</v>
      </c>
      <c r="F65">
        <v>0</v>
      </c>
    </row>
    <row r="66" spans="1:6" x14ac:dyDescent="0.3">
      <c r="A66">
        <v>12</v>
      </c>
      <c r="B66">
        <v>1995</v>
      </c>
      <c r="C66">
        <v>0.19167039999999999</v>
      </c>
      <c r="D66">
        <v>0.21642729999999999</v>
      </c>
      <c r="E66">
        <v>5.5042300000000002E-2</v>
      </c>
      <c r="F66">
        <v>0</v>
      </c>
    </row>
    <row r="67" spans="1:6" x14ac:dyDescent="0.3">
      <c r="A67">
        <v>13</v>
      </c>
      <c r="B67">
        <v>1999</v>
      </c>
      <c r="C67">
        <v>2.3951500000000001E-2</v>
      </c>
      <c r="D67">
        <v>0.45487460000000002</v>
      </c>
      <c r="E67">
        <v>5.9613399999999997E-2</v>
      </c>
      <c r="F67">
        <v>0</v>
      </c>
    </row>
    <row r="68" spans="1:6" x14ac:dyDescent="0.3">
      <c r="A68">
        <v>13</v>
      </c>
      <c r="B68">
        <v>2000</v>
      </c>
      <c r="C68">
        <v>8.8529899999999995E-2</v>
      </c>
      <c r="D68">
        <v>0.41931970000000002</v>
      </c>
      <c r="E68">
        <v>6.30526E-2</v>
      </c>
      <c r="F68">
        <v>0</v>
      </c>
    </row>
    <row r="69" spans="1:6" x14ac:dyDescent="0.3">
      <c r="A69">
        <v>13</v>
      </c>
      <c r="B69">
        <v>2001</v>
      </c>
      <c r="C69">
        <v>6.96933E-2</v>
      </c>
      <c r="D69">
        <v>0.44534899999999999</v>
      </c>
      <c r="E69">
        <v>6.2195899999999998E-2</v>
      </c>
      <c r="F69">
        <v>0</v>
      </c>
    </row>
    <row r="70" spans="1:6" x14ac:dyDescent="0.3">
      <c r="A70">
        <v>13</v>
      </c>
      <c r="B70">
        <v>2002</v>
      </c>
      <c r="C70">
        <v>0.11142730000000001</v>
      </c>
      <c r="D70">
        <v>0.47041830000000001</v>
      </c>
      <c r="E70">
        <v>5.1393500000000002E-2</v>
      </c>
      <c r="F70">
        <v>0</v>
      </c>
    </row>
    <row r="71" spans="1:6" x14ac:dyDescent="0.3">
      <c r="A71">
        <v>13</v>
      </c>
      <c r="B71">
        <v>2003</v>
      </c>
      <c r="C71">
        <v>8.5650100000000007E-2</v>
      </c>
      <c r="D71">
        <v>0.4603256</v>
      </c>
      <c r="E71">
        <v>3.8619300000000002E-2</v>
      </c>
      <c r="F71">
        <v>0</v>
      </c>
    </row>
    <row r="72" spans="1:6" x14ac:dyDescent="0.3">
      <c r="A72">
        <v>13</v>
      </c>
      <c r="B72">
        <v>2004</v>
      </c>
      <c r="C72">
        <v>9.3437999999999993E-2</v>
      </c>
      <c r="D72">
        <v>0.46251769999999998</v>
      </c>
      <c r="E72">
        <v>5.15556E-2</v>
      </c>
      <c r="F72">
        <v>0</v>
      </c>
    </row>
    <row r="73" spans="1:6" x14ac:dyDescent="0.3">
      <c r="A73">
        <v>14</v>
      </c>
      <c r="B73">
        <v>2002</v>
      </c>
      <c r="C73">
        <v>0.15534010000000001</v>
      </c>
      <c r="D73">
        <v>0.3207796</v>
      </c>
      <c r="E73">
        <v>6.3444E-2</v>
      </c>
      <c r="F73">
        <v>0</v>
      </c>
    </row>
    <row r="74" spans="1:6" x14ac:dyDescent="0.3">
      <c r="A74">
        <v>15</v>
      </c>
      <c r="B74">
        <v>1999</v>
      </c>
      <c r="C74">
        <v>2.28159E-2</v>
      </c>
      <c r="D74">
        <v>0.23840059999999999</v>
      </c>
      <c r="E74">
        <v>3.8064899999999999E-2</v>
      </c>
      <c r="F74">
        <v>0</v>
      </c>
    </row>
    <row r="75" spans="1:6" x14ac:dyDescent="0.3">
      <c r="A75">
        <v>15</v>
      </c>
      <c r="B75">
        <v>2000</v>
      </c>
      <c r="C75">
        <v>6.9240899999999994E-2</v>
      </c>
      <c r="D75">
        <v>0.18902430000000001</v>
      </c>
      <c r="E75">
        <v>1.00061E-2</v>
      </c>
      <c r="F75">
        <v>0</v>
      </c>
    </row>
    <row r="76" spans="1:6" x14ac:dyDescent="0.3">
      <c r="A76">
        <v>15</v>
      </c>
      <c r="B76">
        <v>2001</v>
      </c>
      <c r="C76">
        <v>8.7579000000000004E-2</v>
      </c>
      <c r="D76">
        <v>0.1637554</v>
      </c>
      <c r="E76">
        <v>-1.03053E-2</v>
      </c>
      <c r="F76">
        <v>0</v>
      </c>
    </row>
    <row r="77" spans="1:6" x14ac:dyDescent="0.3">
      <c r="A77">
        <v>15</v>
      </c>
      <c r="B77">
        <v>2002</v>
      </c>
      <c r="C77">
        <v>0.11168889999999999</v>
      </c>
      <c r="D77">
        <v>9.0468900000000005E-2</v>
      </c>
      <c r="E77">
        <v>2.44342E-2</v>
      </c>
      <c r="F77">
        <v>0</v>
      </c>
    </row>
    <row r="78" spans="1:6" x14ac:dyDescent="0.3">
      <c r="A78">
        <v>15</v>
      </c>
      <c r="B78">
        <v>2003</v>
      </c>
      <c r="C78">
        <v>6.4659599999999998E-2</v>
      </c>
      <c r="D78">
        <v>0.1111962</v>
      </c>
      <c r="E78">
        <v>3.02283E-2</v>
      </c>
      <c r="F78">
        <v>0</v>
      </c>
    </row>
    <row r="79" spans="1:6" x14ac:dyDescent="0.3">
      <c r="A79">
        <v>15</v>
      </c>
      <c r="B79">
        <v>2004</v>
      </c>
      <c r="C79">
        <v>0.1132281</v>
      </c>
      <c r="D79">
        <v>9.2595700000000003E-2</v>
      </c>
      <c r="E79">
        <v>2.49997E-2</v>
      </c>
      <c r="F79">
        <v>0</v>
      </c>
    </row>
    <row r="80" spans="1:6" x14ac:dyDescent="0.3">
      <c r="A80">
        <v>16</v>
      </c>
      <c r="B80">
        <v>1999</v>
      </c>
      <c r="C80">
        <v>6.3924499999999995E-2</v>
      </c>
      <c r="D80">
        <v>0.12465859999999999</v>
      </c>
      <c r="E80">
        <v>6.0095200000000001E-2</v>
      </c>
      <c r="F80">
        <v>0</v>
      </c>
    </row>
    <row r="81" spans="1:6" x14ac:dyDescent="0.3">
      <c r="A81">
        <v>16</v>
      </c>
      <c r="B81">
        <v>2000</v>
      </c>
      <c r="C81">
        <v>5.1132999999999998E-2</v>
      </c>
      <c r="D81">
        <v>0.13222829999999999</v>
      </c>
      <c r="E81">
        <v>9.2651899999999995E-2</v>
      </c>
      <c r="F81">
        <v>0</v>
      </c>
    </row>
    <row r="82" spans="1:6" x14ac:dyDescent="0.3">
      <c r="A82">
        <v>16</v>
      </c>
      <c r="B82">
        <v>2001</v>
      </c>
      <c r="C82">
        <v>3.07389E-2</v>
      </c>
      <c r="D82">
        <v>0.17539379999999999</v>
      </c>
      <c r="E82">
        <v>4.8001500000000002E-2</v>
      </c>
      <c r="F82">
        <v>0</v>
      </c>
    </row>
    <row r="83" spans="1:6" x14ac:dyDescent="0.3">
      <c r="A83">
        <v>17</v>
      </c>
      <c r="B83">
        <v>1999</v>
      </c>
      <c r="C83">
        <v>0.29315479999999999</v>
      </c>
      <c r="D83">
        <v>0.50737189999999999</v>
      </c>
      <c r="E83">
        <v>6.8256899999999995E-2</v>
      </c>
      <c r="F83">
        <v>0</v>
      </c>
    </row>
    <row r="84" spans="1:6" x14ac:dyDescent="0.3">
      <c r="A84">
        <v>17</v>
      </c>
      <c r="B84">
        <v>2000</v>
      </c>
      <c r="C84">
        <v>0.3133628</v>
      </c>
      <c r="D84">
        <v>0.49182189999999998</v>
      </c>
      <c r="E84">
        <v>5.5807299999999997E-2</v>
      </c>
      <c r="F84">
        <v>0</v>
      </c>
    </row>
    <row r="85" spans="1:6" x14ac:dyDescent="0.3">
      <c r="A85">
        <v>17</v>
      </c>
      <c r="B85">
        <v>2001</v>
      </c>
      <c r="C85">
        <v>0.36146739999999999</v>
      </c>
      <c r="D85">
        <v>0.51378829999999998</v>
      </c>
      <c r="E85">
        <v>7.0034700000000005E-2</v>
      </c>
      <c r="F85">
        <v>0</v>
      </c>
    </row>
    <row r="86" spans="1:6" x14ac:dyDescent="0.3">
      <c r="A86">
        <v>17</v>
      </c>
      <c r="B86">
        <v>2002</v>
      </c>
      <c r="C86">
        <v>0.31594909999999998</v>
      </c>
      <c r="D86">
        <v>0.50615540000000003</v>
      </c>
      <c r="E86">
        <v>8.3096699999999996E-2</v>
      </c>
      <c r="F86">
        <v>0</v>
      </c>
    </row>
    <row r="87" spans="1:6" x14ac:dyDescent="0.3">
      <c r="A87">
        <v>17</v>
      </c>
      <c r="B87">
        <v>2003</v>
      </c>
      <c r="C87">
        <v>0.38294689999999998</v>
      </c>
      <c r="D87">
        <v>0.53937539999999995</v>
      </c>
      <c r="E87">
        <v>6.0338999999999997E-2</v>
      </c>
      <c r="F87">
        <v>0</v>
      </c>
    </row>
    <row r="88" spans="1:6" x14ac:dyDescent="0.3">
      <c r="A88">
        <v>17</v>
      </c>
      <c r="B88">
        <v>2004</v>
      </c>
      <c r="C88">
        <v>0.30503479999999999</v>
      </c>
      <c r="D88">
        <v>0.58095090000000005</v>
      </c>
      <c r="E88">
        <v>7.0576700000000006E-2</v>
      </c>
      <c r="F88">
        <v>0</v>
      </c>
    </row>
    <row r="89" spans="1:6" x14ac:dyDescent="0.3">
      <c r="A89">
        <v>18</v>
      </c>
      <c r="B89">
        <v>1999</v>
      </c>
      <c r="C89">
        <v>6.8725700000000001E-2</v>
      </c>
      <c r="D89">
        <v>0.35258</v>
      </c>
      <c r="E89">
        <v>6.6547499999999996E-2</v>
      </c>
      <c r="F89">
        <v>0</v>
      </c>
    </row>
    <row r="90" spans="1:6" x14ac:dyDescent="0.3">
      <c r="A90">
        <v>18</v>
      </c>
      <c r="B90">
        <v>2000</v>
      </c>
      <c r="C90">
        <v>9.4128299999999998E-2</v>
      </c>
      <c r="D90">
        <v>0.36691410000000002</v>
      </c>
      <c r="E90">
        <v>6.6572900000000004E-2</v>
      </c>
      <c r="F90">
        <v>0</v>
      </c>
    </row>
    <row r="91" spans="1:6" x14ac:dyDescent="0.3">
      <c r="A91">
        <v>18</v>
      </c>
      <c r="B91">
        <v>2001</v>
      </c>
      <c r="C91">
        <v>8.6307300000000003E-2</v>
      </c>
      <c r="D91">
        <v>0.37169000000000002</v>
      </c>
      <c r="E91">
        <v>5.8963399999999999E-2</v>
      </c>
      <c r="F91">
        <v>0</v>
      </c>
    </row>
    <row r="92" spans="1:6" x14ac:dyDescent="0.3">
      <c r="A92">
        <v>18</v>
      </c>
      <c r="B92">
        <v>2002</v>
      </c>
      <c r="C92">
        <v>8.6618600000000004E-2</v>
      </c>
      <c r="D92">
        <v>0.33599000000000001</v>
      </c>
      <c r="E92">
        <v>6.4488199999999996E-2</v>
      </c>
      <c r="F92">
        <v>0</v>
      </c>
    </row>
    <row r="93" spans="1:6" x14ac:dyDescent="0.3">
      <c r="A93">
        <v>18</v>
      </c>
      <c r="B93">
        <v>2003</v>
      </c>
      <c r="C93">
        <v>7.3771900000000001E-2</v>
      </c>
      <c r="D93">
        <v>0.35523470000000001</v>
      </c>
      <c r="E93">
        <v>5.8707099999999998E-2</v>
      </c>
      <c r="F93">
        <v>0</v>
      </c>
    </row>
    <row r="94" spans="1:6" x14ac:dyDescent="0.3">
      <c r="A94">
        <v>18</v>
      </c>
      <c r="B94">
        <v>2004</v>
      </c>
      <c r="C94">
        <v>1.4996199999999999E-2</v>
      </c>
      <c r="D94">
        <v>0.29602040000000002</v>
      </c>
      <c r="E94">
        <v>6.2027800000000001E-2</v>
      </c>
      <c r="F94">
        <v>0</v>
      </c>
    </row>
    <row r="95" spans="1:6" x14ac:dyDescent="0.3">
      <c r="A95">
        <v>19</v>
      </c>
      <c r="B95">
        <v>1999</v>
      </c>
      <c r="C95">
        <v>0.14446990000000001</v>
      </c>
      <c r="D95">
        <v>0.45690599999999998</v>
      </c>
      <c r="E95">
        <v>5.39351E-2</v>
      </c>
      <c r="F95">
        <v>0</v>
      </c>
    </row>
    <row r="96" spans="1:6" x14ac:dyDescent="0.3">
      <c r="A96">
        <v>19</v>
      </c>
      <c r="B96">
        <v>2000</v>
      </c>
      <c r="C96">
        <v>6.6354999999999997E-2</v>
      </c>
      <c r="D96">
        <v>0.25948890000000002</v>
      </c>
      <c r="E96">
        <v>4.3819700000000003E-2</v>
      </c>
      <c r="F96">
        <v>0</v>
      </c>
    </row>
    <row r="97" spans="1:6" x14ac:dyDescent="0.3">
      <c r="A97">
        <v>19</v>
      </c>
      <c r="B97">
        <v>2001</v>
      </c>
      <c r="C97">
        <v>4.85055E-2</v>
      </c>
      <c r="D97">
        <v>0.26421830000000002</v>
      </c>
      <c r="E97">
        <v>4.0108900000000003E-2</v>
      </c>
      <c r="F97">
        <v>0</v>
      </c>
    </row>
    <row r="98" spans="1:6" x14ac:dyDescent="0.3">
      <c r="A98">
        <v>19</v>
      </c>
      <c r="B98">
        <v>2002</v>
      </c>
      <c r="C98">
        <v>8.5588899999999996E-2</v>
      </c>
      <c r="D98">
        <v>0.25644640000000002</v>
      </c>
      <c r="E98">
        <v>5.0042200000000002E-2</v>
      </c>
      <c r="F98">
        <v>0</v>
      </c>
    </row>
    <row r="99" spans="1:6" x14ac:dyDescent="0.3">
      <c r="A99">
        <v>19</v>
      </c>
      <c r="B99">
        <v>2003</v>
      </c>
      <c r="C99">
        <v>8.6010900000000001E-2</v>
      </c>
      <c r="D99">
        <v>0.16406200000000001</v>
      </c>
      <c r="E99">
        <v>3.8055899999999997E-2</v>
      </c>
      <c r="F99">
        <v>0</v>
      </c>
    </row>
    <row r="100" spans="1:6" x14ac:dyDescent="0.3">
      <c r="A100">
        <v>19</v>
      </c>
      <c r="B100">
        <v>2004</v>
      </c>
      <c r="C100">
        <v>2.6790399999999999E-2</v>
      </c>
      <c r="D100">
        <v>0.14789079999999999</v>
      </c>
      <c r="E100">
        <v>4.1846599999999998E-2</v>
      </c>
      <c r="F100">
        <v>0</v>
      </c>
    </row>
    <row r="101" spans="1:6" x14ac:dyDescent="0.3">
      <c r="A101">
        <v>20</v>
      </c>
      <c r="B101">
        <v>1999</v>
      </c>
      <c r="C101">
        <v>4.8959999999999997E-2</v>
      </c>
      <c r="D101">
        <v>0.101476</v>
      </c>
      <c r="E101">
        <v>5.6789199999999998E-2</v>
      </c>
      <c r="F101">
        <v>0</v>
      </c>
    </row>
    <row r="102" spans="1:6" x14ac:dyDescent="0.3">
      <c r="A102">
        <v>20</v>
      </c>
      <c r="B102">
        <v>2000</v>
      </c>
      <c r="C102">
        <v>6.6028799999999999E-2</v>
      </c>
      <c r="D102">
        <v>0.1081949</v>
      </c>
      <c r="E102">
        <v>4.3270700000000002E-2</v>
      </c>
      <c r="F102">
        <v>0</v>
      </c>
    </row>
    <row r="103" spans="1:6" x14ac:dyDescent="0.3">
      <c r="A103">
        <v>20</v>
      </c>
      <c r="B103">
        <v>2001</v>
      </c>
      <c r="C103">
        <v>6.5885100000000002E-2</v>
      </c>
      <c r="D103">
        <v>0.1044736</v>
      </c>
      <c r="E103">
        <v>4.7061499999999999E-2</v>
      </c>
      <c r="F103">
        <v>0</v>
      </c>
    </row>
    <row r="104" spans="1:6" x14ac:dyDescent="0.3">
      <c r="A104">
        <v>20</v>
      </c>
      <c r="B104">
        <v>2002</v>
      </c>
      <c r="C104">
        <v>0.1005847</v>
      </c>
      <c r="D104">
        <v>0.10475230000000001</v>
      </c>
      <c r="E104">
        <v>3.1094E-2</v>
      </c>
      <c r="F104">
        <v>0</v>
      </c>
    </row>
    <row r="105" spans="1:6" x14ac:dyDescent="0.3">
      <c r="A105">
        <v>20</v>
      </c>
      <c r="B105">
        <v>2003</v>
      </c>
      <c r="C105">
        <v>8.2943900000000001E-2</v>
      </c>
      <c r="D105">
        <v>0.13491980000000001</v>
      </c>
      <c r="E105">
        <v>3.2888800000000003E-2</v>
      </c>
      <c r="F105">
        <v>0</v>
      </c>
    </row>
    <row r="106" spans="1:6" x14ac:dyDescent="0.3">
      <c r="A106">
        <v>20</v>
      </c>
      <c r="B106">
        <v>2004</v>
      </c>
      <c r="C106">
        <v>0.19778509999999999</v>
      </c>
      <c r="D106">
        <v>0.20185420000000001</v>
      </c>
      <c r="E106">
        <v>3.9045799999999999E-2</v>
      </c>
      <c r="F106">
        <v>0</v>
      </c>
    </row>
    <row r="107" spans="1:6" x14ac:dyDescent="0.3">
      <c r="A107">
        <v>21</v>
      </c>
      <c r="B107">
        <v>1995</v>
      </c>
      <c r="C107">
        <v>0.33645589999999997</v>
      </c>
      <c r="D107">
        <v>0.2327593</v>
      </c>
      <c r="E107">
        <v>3.31329E-2</v>
      </c>
      <c r="F107">
        <v>0</v>
      </c>
    </row>
    <row r="108" spans="1:6" x14ac:dyDescent="0.3">
      <c r="A108">
        <v>21</v>
      </c>
      <c r="B108">
        <v>1996</v>
      </c>
      <c r="C108">
        <v>0.35730079999999997</v>
      </c>
      <c r="D108">
        <v>6.0466499999999999E-2</v>
      </c>
      <c r="E108">
        <v>2.8341399999999999E-2</v>
      </c>
      <c r="F108">
        <v>1</v>
      </c>
    </row>
    <row r="109" spans="1:6" x14ac:dyDescent="0.3">
      <c r="A109">
        <v>22</v>
      </c>
      <c r="B109">
        <v>2000</v>
      </c>
      <c r="C109">
        <v>-4.7036000000000001E-2</v>
      </c>
      <c r="D109">
        <v>0.14442740000000001</v>
      </c>
      <c r="E109">
        <v>6.2082600000000002E-2</v>
      </c>
      <c r="F109">
        <v>0</v>
      </c>
    </row>
    <row r="110" spans="1:6" x14ac:dyDescent="0.3">
      <c r="A110">
        <v>22</v>
      </c>
      <c r="B110">
        <v>2001</v>
      </c>
      <c r="C110">
        <v>-0.12290769999999999</v>
      </c>
      <c r="D110">
        <v>0.118628</v>
      </c>
      <c r="E110">
        <v>4.05248E-2</v>
      </c>
      <c r="F110">
        <v>0</v>
      </c>
    </row>
    <row r="111" spans="1:6" x14ac:dyDescent="0.3">
      <c r="A111">
        <v>22</v>
      </c>
      <c r="B111">
        <v>2002</v>
      </c>
      <c r="C111">
        <v>-0.39540110000000001</v>
      </c>
      <c r="D111">
        <v>6.8777900000000003E-2</v>
      </c>
      <c r="E111">
        <v>1.8374000000000001E-3</v>
      </c>
      <c r="F111">
        <v>0</v>
      </c>
    </row>
    <row r="112" spans="1:6" x14ac:dyDescent="0.3">
      <c r="A112">
        <v>22</v>
      </c>
      <c r="B112">
        <v>2003</v>
      </c>
      <c r="C112">
        <v>4.9218600000000001E-2</v>
      </c>
      <c r="D112">
        <v>2.9295700000000001E-2</v>
      </c>
      <c r="E112">
        <v>3.5263700000000002E-2</v>
      </c>
      <c r="F112">
        <v>0</v>
      </c>
    </row>
    <row r="113" spans="1:6" x14ac:dyDescent="0.3">
      <c r="A113">
        <v>22</v>
      </c>
      <c r="B113">
        <v>2004</v>
      </c>
      <c r="C113">
        <v>5.0847200000000002E-2</v>
      </c>
      <c r="D113">
        <v>-2.97468E-2</v>
      </c>
      <c r="E113">
        <v>5.6477399999999997E-2</v>
      </c>
      <c r="F113">
        <v>0</v>
      </c>
    </row>
    <row r="114" spans="1:6" x14ac:dyDescent="0.3">
      <c r="A114">
        <v>23</v>
      </c>
      <c r="B114">
        <v>1999</v>
      </c>
      <c r="C114">
        <v>0.1157979</v>
      </c>
      <c r="D114">
        <v>0.44529970000000002</v>
      </c>
      <c r="E114">
        <v>6.1388600000000001E-2</v>
      </c>
      <c r="F114">
        <v>0</v>
      </c>
    </row>
    <row r="115" spans="1:6" x14ac:dyDescent="0.3">
      <c r="A115">
        <v>23</v>
      </c>
      <c r="B115">
        <v>2000</v>
      </c>
      <c r="C115">
        <v>0.1816072</v>
      </c>
      <c r="D115">
        <v>0.43985419999999997</v>
      </c>
      <c r="E115">
        <v>7.1866799999999995E-2</v>
      </c>
      <c r="F115">
        <v>0</v>
      </c>
    </row>
    <row r="116" spans="1:6" x14ac:dyDescent="0.3">
      <c r="A116">
        <v>23</v>
      </c>
      <c r="B116">
        <v>2001</v>
      </c>
      <c r="C116">
        <v>0.17474390000000001</v>
      </c>
      <c r="D116">
        <v>0.41811589999999998</v>
      </c>
      <c r="E116">
        <v>5.2374999999999998E-2</v>
      </c>
      <c r="F116">
        <v>0</v>
      </c>
    </row>
    <row r="117" spans="1:6" x14ac:dyDescent="0.3">
      <c r="A117">
        <v>23</v>
      </c>
      <c r="B117">
        <v>2002</v>
      </c>
      <c r="C117">
        <v>0.15496799999999999</v>
      </c>
      <c r="D117">
        <v>0.3215787</v>
      </c>
      <c r="E117">
        <v>4.5709800000000002E-2</v>
      </c>
      <c r="F117">
        <v>0</v>
      </c>
    </row>
    <row r="118" spans="1:6" x14ac:dyDescent="0.3">
      <c r="A118">
        <v>23</v>
      </c>
      <c r="B118">
        <v>2003</v>
      </c>
      <c r="C118">
        <v>0.1810416</v>
      </c>
      <c r="D118">
        <v>0.36532340000000002</v>
      </c>
      <c r="E118">
        <v>4.8873300000000001E-2</v>
      </c>
      <c r="F118">
        <v>0</v>
      </c>
    </row>
    <row r="119" spans="1:6" x14ac:dyDescent="0.3">
      <c r="A119">
        <v>23</v>
      </c>
      <c r="B119">
        <v>2004</v>
      </c>
      <c r="C119">
        <v>0.1695805</v>
      </c>
      <c r="D119">
        <v>0.3774517</v>
      </c>
      <c r="E119">
        <v>5.2468000000000001E-2</v>
      </c>
      <c r="F119">
        <v>0</v>
      </c>
    </row>
    <row r="120" spans="1:6" x14ac:dyDescent="0.3">
      <c r="A120">
        <v>24</v>
      </c>
      <c r="B120">
        <v>1995</v>
      </c>
      <c r="C120">
        <v>6.9555900000000004E-2</v>
      </c>
      <c r="D120">
        <v>0.30270849999999999</v>
      </c>
      <c r="E120">
        <v>6.4552700000000005E-2</v>
      </c>
      <c r="F120">
        <v>0</v>
      </c>
    </row>
    <row r="121" spans="1:6" x14ac:dyDescent="0.3">
      <c r="A121">
        <v>24</v>
      </c>
      <c r="B121">
        <v>1996</v>
      </c>
      <c r="C121">
        <v>5.3870000000000001E-2</v>
      </c>
      <c r="D121">
        <v>0.33828629999999998</v>
      </c>
      <c r="E121">
        <v>7.2233099999999995E-2</v>
      </c>
      <c r="F121">
        <v>0</v>
      </c>
    </row>
    <row r="122" spans="1:6" x14ac:dyDescent="0.3">
      <c r="A122">
        <v>24</v>
      </c>
      <c r="B122">
        <v>1997</v>
      </c>
      <c r="C122">
        <v>3.3646500000000003E-2</v>
      </c>
      <c r="D122">
        <v>0.35680220000000001</v>
      </c>
      <c r="E122">
        <v>8.2138699999999995E-2</v>
      </c>
      <c r="F122">
        <v>0</v>
      </c>
    </row>
    <row r="123" spans="1:6" x14ac:dyDescent="0.3">
      <c r="A123">
        <v>24</v>
      </c>
      <c r="B123">
        <v>1998</v>
      </c>
      <c r="C123">
        <v>5.0508000000000003E-3</v>
      </c>
      <c r="D123">
        <v>0.26083499999999998</v>
      </c>
      <c r="E123">
        <v>7.0438000000000001E-2</v>
      </c>
      <c r="F123">
        <v>0</v>
      </c>
    </row>
    <row r="124" spans="1:6" x14ac:dyDescent="0.3">
      <c r="A124">
        <v>24</v>
      </c>
      <c r="B124">
        <v>1999</v>
      </c>
      <c r="C124">
        <v>2.6503100000000002E-2</v>
      </c>
      <c r="D124">
        <v>0.30154219999999998</v>
      </c>
      <c r="E124">
        <v>8.1707199999999994E-2</v>
      </c>
      <c r="F124">
        <v>0</v>
      </c>
    </row>
    <row r="125" spans="1:6" x14ac:dyDescent="0.3">
      <c r="A125">
        <v>24</v>
      </c>
      <c r="B125">
        <v>2000</v>
      </c>
      <c r="C125">
        <v>4.8872699999999998E-2</v>
      </c>
      <c r="D125">
        <v>0.35017569999999998</v>
      </c>
      <c r="E125">
        <v>5.7734199999999999E-2</v>
      </c>
      <c r="F125">
        <v>0</v>
      </c>
    </row>
    <row r="126" spans="1:6" x14ac:dyDescent="0.3">
      <c r="A126">
        <v>24</v>
      </c>
      <c r="B126">
        <v>2001</v>
      </c>
      <c r="C126">
        <v>5.6824E-2</v>
      </c>
      <c r="D126">
        <v>0.39108530000000002</v>
      </c>
      <c r="E126">
        <v>6.8927100000000005E-2</v>
      </c>
      <c r="F126">
        <v>0</v>
      </c>
    </row>
    <row r="127" spans="1:6" x14ac:dyDescent="0.3">
      <c r="A127">
        <v>24</v>
      </c>
      <c r="B127">
        <v>2002</v>
      </c>
      <c r="C127">
        <v>3.4862700000000003E-2</v>
      </c>
      <c r="D127">
        <v>0.32329580000000002</v>
      </c>
      <c r="E127">
        <v>6.6376199999999996E-2</v>
      </c>
      <c r="F127">
        <v>0</v>
      </c>
    </row>
    <row r="128" spans="1:6" x14ac:dyDescent="0.3">
      <c r="A128">
        <v>24</v>
      </c>
      <c r="B128">
        <v>2003</v>
      </c>
      <c r="C128">
        <v>4.3758100000000001E-2</v>
      </c>
      <c r="D128">
        <v>0.39491999999999999</v>
      </c>
      <c r="E128">
        <v>4.36625E-2</v>
      </c>
      <c r="F128">
        <v>0</v>
      </c>
    </row>
    <row r="129" spans="1:6" x14ac:dyDescent="0.3">
      <c r="A129">
        <v>24</v>
      </c>
      <c r="B129">
        <v>2004</v>
      </c>
      <c r="C129">
        <v>4.3872800000000003E-2</v>
      </c>
      <c r="D129">
        <v>0.43121579999999998</v>
      </c>
      <c r="E129">
        <v>5.85981E-2</v>
      </c>
      <c r="F129">
        <v>0</v>
      </c>
    </row>
    <row r="130" spans="1:6" x14ac:dyDescent="0.3">
      <c r="A130">
        <v>25</v>
      </c>
      <c r="B130">
        <v>1999</v>
      </c>
      <c r="C130">
        <v>0.1451007</v>
      </c>
      <c r="D130">
        <v>0.35458190000000001</v>
      </c>
      <c r="E130">
        <v>5.89574E-2</v>
      </c>
      <c r="F130">
        <v>0</v>
      </c>
    </row>
    <row r="131" spans="1:6" x14ac:dyDescent="0.3">
      <c r="A131">
        <v>25</v>
      </c>
      <c r="B131">
        <v>2000</v>
      </c>
      <c r="C131">
        <v>2.7224000000000002E-2</v>
      </c>
      <c r="D131">
        <v>0.2412387</v>
      </c>
      <c r="E131">
        <v>6.9867499999999999E-2</v>
      </c>
      <c r="F131">
        <v>0</v>
      </c>
    </row>
    <row r="132" spans="1:6" x14ac:dyDescent="0.3">
      <c r="A132">
        <v>25</v>
      </c>
      <c r="B132">
        <v>2001</v>
      </c>
      <c r="C132">
        <v>8.7961700000000004E-2</v>
      </c>
      <c r="D132">
        <v>0.24824679999999999</v>
      </c>
      <c r="E132">
        <v>2.45603E-2</v>
      </c>
      <c r="F132">
        <v>0</v>
      </c>
    </row>
    <row r="133" spans="1:6" x14ac:dyDescent="0.3">
      <c r="A133">
        <v>25</v>
      </c>
      <c r="B133">
        <v>2002</v>
      </c>
      <c r="C133">
        <v>9.3647499999999995E-2</v>
      </c>
      <c r="D133">
        <v>0.22809660000000001</v>
      </c>
      <c r="E133">
        <v>3.9419000000000003E-2</v>
      </c>
      <c r="F133">
        <v>0</v>
      </c>
    </row>
    <row r="134" spans="1:6" x14ac:dyDescent="0.3">
      <c r="A134">
        <v>25</v>
      </c>
      <c r="B134">
        <v>2003</v>
      </c>
      <c r="C134">
        <v>9.3577800000000003E-2</v>
      </c>
      <c r="D134">
        <v>0.25567909999999999</v>
      </c>
      <c r="E134">
        <v>4.6665499999999999E-2</v>
      </c>
      <c r="F134">
        <v>0</v>
      </c>
    </row>
    <row r="135" spans="1:6" x14ac:dyDescent="0.3">
      <c r="A135">
        <v>25</v>
      </c>
      <c r="B135">
        <v>2004</v>
      </c>
      <c r="C135">
        <v>7.3662099999999994E-2</v>
      </c>
      <c r="D135">
        <v>0.28567120000000001</v>
      </c>
      <c r="E135">
        <v>2.7682200000000001E-2</v>
      </c>
      <c r="F135">
        <v>0</v>
      </c>
    </row>
    <row r="136" spans="1:6" x14ac:dyDescent="0.3">
      <c r="A136">
        <v>26</v>
      </c>
      <c r="B136">
        <v>1999</v>
      </c>
      <c r="C136">
        <v>0.18999640000000001</v>
      </c>
      <c r="D136">
        <v>1.72135E-2</v>
      </c>
      <c r="E136">
        <v>3.6524099999999997E-2</v>
      </c>
      <c r="F136">
        <v>0</v>
      </c>
    </row>
    <row r="137" spans="1:6" x14ac:dyDescent="0.3">
      <c r="A137">
        <v>26</v>
      </c>
      <c r="B137">
        <v>2000</v>
      </c>
      <c r="C137">
        <v>0.41577950000000002</v>
      </c>
      <c r="D137">
        <v>0.1101916</v>
      </c>
      <c r="E137">
        <v>5.0738499999999999E-2</v>
      </c>
      <c r="F137">
        <v>0</v>
      </c>
    </row>
    <row r="138" spans="1:6" x14ac:dyDescent="0.3">
      <c r="A138">
        <v>27</v>
      </c>
      <c r="B138">
        <v>1999</v>
      </c>
      <c r="C138">
        <v>5.76623E-2</v>
      </c>
      <c r="D138">
        <v>0.31443500000000002</v>
      </c>
      <c r="E138">
        <v>7.3833700000000002E-2</v>
      </c>
      <c r="F138">
        <v>0</v>
      </c>
    </row>
    <row r="139" spans="1:6" x14ac:dyDescent="0.3">
      <c r="A139">
        <v>27</v>
      </c>
      <c r="B139">
        <v>2000</v>
      </c>
      <c r="C139">
        <v>9.2327999999999993E-2</v>
      </c>
      <c r="D139">
        <v>0.31948729999999997</v>
      </c>
      <c r="E139">
        <v>7.1702600000000005E-2</v>
      </c>
      <c r="F139">
        <v>0</v>
      </c>
    </row>
    <row r="140" spans="1:6" x14ac:dyDescent="0.3">
      <c r="A140">
        <v>27</v>
      </c>
      <c r="B140">
        <v>2001</v>
      </c>
      <c r="C140">
        <v>3.6138999999999998E-2</v>
      </c>
      <c r="D140">
        <v>0.27237</v>
      </c>
      <c r="E140">
        <v>3.7122099999999998E-2</v>
      </c>
      <c r="F140">
        <v>0</v>
      </c>
    </row>
    <row r="141" spans="1:6" x14ac:dyDescent="0.3">
      <c r="A141">
        <v>27</v>
      </c>
      <c r="B141">
        <v>2002</v>
      </c>
      <c r="C141">
        <v>4.3963299999999997E-2</v>
      </c>
      <c r="D141">
        <v>0.28093630000000003</v>
      </c>
      <c r="E141">
        <v>4.6756300000000001E-2</v>
      </c>
      <c r="F141">
        <v>0</v>
      </c>
    </row>
    <row r="142" spans="1:6" x14ac:dyDescent="0.3">
      <c r="A142">
        <v>27</v>
      </c>
      <c r="B142">
        <v>2003</v>
      </c>
      <c r="C142">
        <v>8.4355700000000006E-2</v>
      </c>
      <c r="D142">
        <v>0.28937570000000001</v>
      </c>
      <c r="E142">
        <v>2.6209400000000001E-2</v>
      </c>
      <c r="F142">
        <v>0</v>
      </c>
    </row>
    <row r="143" spans="1:6" x14ac:dyDescent="0.3">
      <c r="A143">
        <v>27</v>
      </c>
      <c r="B143">
        <v>2004</v>
      </c>
      <c r="C143">
        <v>1.0224E-2</v>
      </c>
      <c r="D143">
        <v>0.24878549999999999</v>
      </c>
      <c r="E143">
        <v>5.1870899999999998E-2</v>
      </c>
      <c r="F143">
        <v>0</v>
      </c>
    </row>
    <row r="144" spans="1:6" x14ac:dyDescent="0.3">
      <c r="A144">
        <v>28</v>
      </c>
      <c r="B144">
        <v>1999</v>
      </c>
      <c r="C144">
        <v>7.4940199999999998E-2</v>
      </c>
      <c r="D144">
        <v>0.68670399999999998</v>
      </c>
      <c r="E144">
        <v>6.9855299999999995E-2</v>
      </c>
      <c r="F144">
        <v>0</v>
      </c>
    </row>
    <row r="145" spans="1:6" x14ac:dyDescent="0.3">
      <c r="A145">
        <v>28</v>
      </c>
      <c r="B145">
        <v>2000</v>
      </c>
      <c r="C145">
        <v>7.6209700000000005E-2</v>
      </c>
      <c r="D145">
        <v>0.70064959999999998</v>
      </c>
      <c r="E145">
        <v>5.8924299999999999E-2</v>
      </c>
      <c r="F145">
        <v>0</v>
      </c>
    </row>
    <row r="146" spans="1:6" x14ac:dyDescent="0.3">
      <c r="A146">
        <v>28</v>
      </c>
      <c r="B146">
        <v>2001</v>
      </c>
      <c r="C146">
        <v>0.16550809999999999</v>
      </c>
      <c r="D146">
        <v>0.79749300000000001</v>
      </c>
      <c r="E146">
        <v>6.42427E-2</v>
      </c>
      <c r="F146">
        <v>0</v>
      </c>
    </row>
    <row r="147" spans="1:6" x14ac:dyDescent="0.3">
      <c r="A147">
        <v>28</v>
      </c>
      <c r="B147">
        <v>2002</v>
      </c>
      <c r="C147">
        <v>0.103047</v>
      </c>
      <c r="D147">
        <v>0.78042350000000005</v>
      </c>
      <c r="E147">
        <v>5.7165100000000003E-2</v>
      </c>
      <c r="F147">
        <v>0</v>
      </c>
    </row>
    <row r="148" spans="1:6" x14ac:dyDescent="0.3">
      <c r="A148">
        <v>28</v>
      </c>
      <c r="B148">
        <v>2003</v>
      </c>
      <c r="C148">
        <v>4.40983E-2</v>
      </c>
      <c r="D148">
        <v>0.66985399999999995</v>
      </c>
      <c r="E148">
        <v>6.40931E-2</v>
      </c>
      <c r="F148">
        <v>0</v>
      </c>
    </row>
    <row r="149" spans="1:6" x14ac:dyDescent="0.3">
      <c r="A149">
        <v>28</v>
      </c>
      <c r="B149">
        <v>2004</v>
      </c>
      <c r="C149">
        <v>0.1218325</v>
      </c>
      <c r="D149">
        <v>0.72319849999999997</v>
      </c>
      <c r="E149">
        <v>6.7295199999999999E-2</v>
      </c>
      <c r="F149">
        <v>0</v>
      </c>
    </row>
    <row r="150" spans="1:6" x14ac:dyDescent="0.3">
      <c r="A150">
        <v>29</v>
      </c>
      <c r="B150">
        <v>2000</v>
      </c>
      <c r="C150">
        <v>-6.9149600000000006E-2</v>
      </c>
      <c r="D150">
        <v>8.2794300000000001E-2</v>
      </c>
      <c r="E150">
        <v>3.4941100000000003E-2</v>
      </c>
      <c r="F150">
        <v>0</v>
      </c>
    </row>
    <row r="151" spans="1:6" x14ac:dyDescent="0.3">
      <c r="A151">
        <v>29</v>
      </c>
      <c r="B151">
        <v>2001</v>
      </c>
      <c r="C151">
        <v>-9.0627200000000005E-2</v>
      </c>
      <c r="D151">
        <v>9.4666200000000006E-2</v>
      </c>
      <c r="E151">
        <v>3.0965900000000001E-2</v>
      </c>
      <c r="F151">
        <v>0</v>
      </c>
    </row>
    <row r="152" spans="1:6" x14ac:dyDescent="0.3">
      <c r="A152">
        <v>29</v>
      </c>
      <c r="B152">
        <v>2002</v>
      </c>
      <c r="C152">
        <v>-8.2439499999999999E-2</v>
      </c>
      <c r="D152">
        <v>5.2244400000000003E-2</v>
      </c>
      <c r="E152">
        <v>3.4134699999999997E-2</v>
      </c>
      <c r="F152">
        <v>0</v>
      </c>
    </row>
    <row r="153" spans="1:6" x14ac:dyDescent="0.3">
      <c r="A153">
        <v>29</v>
      </c>
      <c r="B153">
        <v>2003</v>
      </c>
      <c r="C153">
        <v>-4.6202999999999999E-3</v>
      </c>
      <c r="D153">
        <v>5.8869999999999999E-2</v>
      </c>
      <c r="E153">
        <v>5.3699999999999998E-2</v>
      </c>
      <c r="F153">
        <v>0</v>
      </c>
    </row>
    <row r="154" spans="1:6" x14ac:dyDescent="0.3">
      <c r="A154">
        <v>29</v>
      </c>
      <c r="B154">
        <v>2004</v>
      </c>
      <c r="C154">
        <v>1.3973599999999999E-2</v>
      </c>
      <c r="D154">
        <v>8.82463E-2</v>
      </c>
      <c r="E154">
        <v>3.9443600000000002E-2</v>
      </c>
      <c r="F154">
        <v>0</v>
      </c>
    </row>
    <row r="155" spans="1:6" x14ac:dyDescent="0.3">
      <c r="A155">
        <v>30</v>
      </c>
      <c r="B155">
        <v>1999</v>
      </c>
      <c r="C155">
        <v>0.247727</v>
      </c>
      <c r="D155">
        <v>0.55901120000000004</v>
      </c>
      <c r="E155">
        <v>7.5966400000000003E-2</v>
      </c>
      <c r="F155">
        <v>0</v>
      </c>
    </row>
    <row r="156" spans="1:6" x14ac:dyDescent="0.3">
      <c r="A156">
        <v>30</v>
      </c>
      <c r="B156">
        <v>2000</v>
      </c>
      <c r="C156">
        <v>6.25806E-2</v>
      </c>
      <c r="D156">
        <v>0.45581490000000002</v>
      </c>
      <c r="E156">
        <v>5.0710400000000003E-2</v>
      </c>
      <c r="F156">
        <v>0</v>
      </c>
    </row>
    <row r="157" spans="1:6" x14ac:dyDescent="0.3">
      <c r="A157">
        <v>30</v>
      </c>
      <c r="B157">
        <v>2001</v>
      </c>
      <c r="C157">
        <v>0.1728288</v>
      </c>
      <c r="D157">
        <v>0.41641479999999997</v>
      </c>
      <c r="E157">
        <v>6.1921999999999998E-2</v>
      </c>
      <c r="F157">
        <v>0</v>
      </c>
    </row>
    <row r="158" spans="1:6" x14ac:dyDescent="0.3">
      <c r="A158">
        <v>30</v>
      </c>
      <c r="B158">
        <v>2002</v>
      </c>
      <c r="C158">
        <v>0.24190139999999999</v>
      </c>
      <c r="D158">
        <v>0.47669859999999997</v>
      </c>
      <c r="E158">
        <v>6.23055E-2</v>
      </c>
      <c r="F158">
        <v>0</v>
      </c>
    </row>
    <row r="159" spans="1:6" x14ac:dyDescent="0.3">
      <c r="A159">
        <v>30</v>
      </c>
      <c r="B159">
        <v>2003</v>
      </c>
      <c r="C159">
        <v>0.33931650000000002</v>
      </c>
      <c r="D159">
        <v>0.55839380000000005</v>
      </c>
      <c r="E159">
        <v>3.6751399999999997E-2</v>
      </c>
      <c r="F159">
        <v>0</v>
      </c>
    </row>
    <row r="160" spans="1:6" x14ac:dyDescent="0.3">
      <c r="A160">
        <v>30</v>
      </c>
      <c r="B160">
        <v>2004</v>
      </c>
      <c r="C160">
        <v>0.33479449999999999</v>
      </c>
      <c r="D160">
        <v>0.5799221</v>
      </c>
      <c r="E160">
        <v>3.9380600000000002E-2</v>
      </c>
      <c r="F160">
        <v>0</v>
      </c>
    </row>
    <row r="161" spans="1:6" x14ac:dyDescent="0.3">
      <c r="A161">
        <v>31</v>
      </c>
      <c r="B161">
        <v>1999</v>
      </c>
      <c r="C161">
        <v>0.1337662</v>
      </c>
      <c r="D161">
        <v>0.1156021</v>
      </c>
      <c r="E161">
        <v>6.7052700000000007E-2</v>
      </c>
      <c r="F161">
        <v>0</v>
      </c>
    </row>
    <row r="162" spans="1:6" x14ac:dyDescent="0.3">
      <c r="A162">
        <v>31</v>
      </c>
      <c r="B162">
        <v>2000</v>
      </c>
      <c r="C162">
        <v>6.7730200000000004E-2</v>
      </c>
      <c r="D162">
        <v>-3.45308E-2</v>
      </c>
      <c r="E162">
        <v>6.33827E-2</v>
      </c>
      <c r="F162">
        <v>0</v>
      </c>
    </row>
    <row r="163" spans="1:6" x14ac:dyDescent="0.3">
      <c r="A163">
        <v>31</v>
      </c>
      <c r="B163">
        <v>2001</v>
      </c>
      <c r="C163">
        <v>0.13416169999999999</v>
      </c>
      <c r="D163">
        <v>1.0509299999999999E-2</v>
      </c>
      <c r="E163">
        <v>7.2255299999999995E-2</v>
      </c>
      <c r="F163">
        <v>0</v>
      </c>
    </row>
    <row r="164" spans="1:6" x14ac:dyDescent="0.3">
      <c r="A164">
        <v>31</v>
      </c>
      <c r="B164">
        <v>2002</v>
      </c>
      <c r="C164">
        <v>0.26998280000000002</v>
      </c>
      <c r="D164">
        <v>0.14037179999999999</v>
      </c>
      <c r="E164">
        <v>6.7245399999999997E-2</v>
      </c>
      <c r="F164">
        <v>0</v>
      </c>
    </row>
    <row r="165" spans="1:6" x14ac:dyDescent="0.3">
      <c r="A165">
        <v>31</v>
      </c>
      <c r="B165">
        <v>2003</v>
      </c>
      <c r="C165">
        <v>0.2362805</v>
      </c>
      <c r="D165">
        <v>0.14840310000000001</v>
      </c>
      <c r="E165">
        <v>5.2065899999999998E-2</v>
      </c>
      <c r="F165">
        <v>0</v>
      </c>
    </row>
    <row r="166" spans="1:6" x14ac:dyDescent="0.3">
      <c r="A166">
        <v>31</v>
      </c>
      <c r="B166">
        <v>2004</v>
      </c>
      <c r="C166">
        <v>0.19883200000000001</v>
      </c>
      <c r="D166">
        <v>0.17172580000000001</v>
      </c>
      <c r="E166">
        <v>7.0191000000000003E-2</v>
      </c>
      <c r="F166">
        <v>0</v>
      </c>
    </row>
    <row r="167" spans="1:6" x14ac:dyDescent="0.3">
      <c r="A167">
        <v>32</v>
      </c>
      <c r="B167">
        <v>1998</v>
      </c>
      <c r="C167">
        <v>0.29833749999999998</v>
      </c>
      <c r="D167">
        <v>-0.20382700000000001</v>
      </c>
      <c r="E167">
        <v>4.2287999999999999E-2</v>
      </c>
      <c r="F167">
        <v>0</v>
      </c>
    </row>
    <row r="168" spans="1:6" x14ac:dyDescent="0.3">
      <c r="A168">
        <v>32</v>
      </c>
      <c r="B168">
        <v>1999</v>
      </c>
      <c r="C168">
        <v>0.41278809999999999</v>
      </c>
      <c r="D168">
        <v>-9.9464499999999997E-2</v>
      </c>
      <c r="E168">
        <v>7.2190599999999994E-2</v>
      </c>
      <c r="F168">
        <v>0</v>
      </c>
    </row>
    <row r="169" spans="1:6" x14ac:dyDescent="0.3">
      <c r="A169">
        <v>32</v>
      </c>
      <c r="B169">
        <v>2000</v>
      </c>
      <c r="C169">
        <v>0.40632679999999999</v>
      </c>
      <c r="D169">
        <v>-2.4861500000000002E-2</v>
      </c>
      <c r="E169">
        <v>3.0259899999999999E-2</v>
      </c>
      <c r="F169">
        <v>0</v>
      </c>
    </row>
    <row r="170" spans="1:6" x14ac:dyDescent="0.3">
      <c r="A170">
        <v>32</v>
      </c>
      <c r="B170">
        <v>2001</v>
      </c>
      <c r="C170">
        <v>0.55334799999999995</v>
      </c>
      <c r="D170">
        <v>3.5332099999999998E-2</v>
      </c>
      <c r="E170">
        <v>0.1000707</v>
      </c>
      <c r="F170">
        <v>0</v>
      </c>
    </row>
    <row r="171" spans="1:6" x14ac:dyDescent="0.3">
      <c r="A171">
        <v>32</v>
      </c>
      <c r="B171">
        <v>2002</v>
      </c>
      <c r="C171">
        <v>0.63902389999999998</v>
      </c>
      <c r="D171">
        <v>8.8414099999999995E-2</v>
      </c>
      <c r="E171">
        <v>7.1233000000000005E-2</v>
      </c>
      <c r="F171">
        <v>0</v>
      </c>
    </row>
    <row r="172" spans="1:6" x14ac:dyDescent="0.3">
      <c r="A172">
        <v>32</v>
      </c>
      <c r="B172">
        <v>2003</v>
      </c>
      <c r="C172">
        <v>0.45818930000000002</v>
      </c>
      <c r="D172">
        <v>0.2016821</v>
      </c>
      <c r="E172">
        <v>0.10102940000000001</v>
      </c>
      <c r="F172">
        <v>0</v>
      </c>
    </row>
    <row r="173" spans="1:6" x14ac:dyDescent="0.3">
      <c r="A173">
        <v>33</v>
      </c>
      <c r="B173">
        <v>1999</v>
      </c>
      <c r="C173">
        <v>-4.0764099999999998E-2</v>
      </c>
      <c r="D173">
        <v>0.1280075</v>
      </c>
      <c r="E173">
        <v>4.7218999999999997E-2</v>
      </c>
      <c r="F173">
        <v>0</v>
      </c>
    </row>
    <row r="174" spans="1:6" x14ac:dyDescent="0.3">
      <c r="A174">
        <v>33</v>
      </c>
      <c r="B174">
        <v>2000</v>
      </c>
      <c r="C174">
        <v>-0.113707</v>
      </c>
      <c r="D174">
        <v>5.5918000000000002E-2</v>
      </c>
      <c r="E174">
        <v>4.7681500000000002E-2</v>
      </c>
      <c r="F174">
        <v>0</v>
      </c>
    </row>
    <row r="175" spans="1:6" x14ac:dyDescent="0.3">
      <c r="A175">
        <v>33</v>
      </c>
      <c r="B175">
        <v>2001</v>
      </c>
      <c r="C175">
        <v>1.8160900000000001E-2</v>
      </c>
      <c r="D175">
        <v>1.0539400000000001E-2</v>
      </c>
      <c r="E175">
        <v>3.3293799999999998E-2</v>
      </c>
      <c r="F175">
        <v>0</v>
      </c>
    </row>
    <row r="176" spans="1:6" x14ac:dyDescent="0.3">
      <c r="A176">
        <v>33</v>
      </c>
      <c r="B176">
        <v>2002</v>
      </c>
      <c r="C176">
        <v>0.1049351</v>
      </c>
      <c r="D176">
        <v>-0.27174999999999999</v>
      </c>
      <c r="E176">
        <v>4.3099999999999999E-2</v>
      </c>
      <c r="F176">
        <v>0</v>
      </c>
    </row>
    <row r="177" spans="1:6" x14ac:dyDescent="0.3">
      <c r="A177">
        <v>33</v>
      </c>
      <c r="B177">
        <v>2003</v>
      </c>
      <c r="C177">
        <v>5.9807800000000001E-2</v>
      </c>
      <c r="D177">
        <v>-0.27150299999999999</v>
      </c>
      <c r="E177">
        <v>4.14647E-2</v>
      </c>
      <c r="F177">
        <v>0</v>
      </c>
    </row>
    <row r="178" spans="1:6" x14ac:dyDescent="0.3">
      <c r="A178">
        <v>33</v>
      </c>
      <c r="B178">
        <v>2004</v>
      </c>
      <c r="C178">
        <v>4.3859500000000003E-2</v>
      </c>
      <c r="D178">
        <v>-0.60369019999999995</v>
      </c>
      <c r="E178">
        <v>4.5935200000000002E-2</v>
      </c>
      <c r="F178">
        <v>0</v>
      </c>
    </row>
    <row r="179" spans="1:6" x14ac:dyDescent="0.3">
      <c r="A179">
        <v>34</v>
      </c>
      <c r="B179">
        <v>1999</v>
      </c>
      <c r="C179">
        <v>0.1681868</v>
      </c>
      <c r="D179">
        <v>8.1373000000000001E-2</v>
      </c>
      <c r="E179">
        <v>9.8800399999999997E-2</v>
      </c>
      <c r="F179">
        <v>0</v>
      </c>
    </row>
    <row r="180" spans="1:6" x14ac:dyDescent="0.3">
      <c r="A180">
        <v>34</v>
      </c>
      <c r="B180">
        <v>2000</v>
      </c>
      <c r="C180">
        <v>7.7681299999999995E-2</v>
      </c>
      <c r="D180">
        <v>-3.9594499999999998E-2</v>
      </c>
      <c r="E180">
        <v>-2.15026E-2</v>
      </c>
      <c r="F180">
        <v>1</v>
      </c>
    </row>
    <row r="181" spans="1:6" x14ac:dyDescent="0.3">
      <c r="A181">
        <v>35</v>
      </c>
      <c r="B181">
        <v>1995</v>
      </c>
      <c r="C181">
        <v>0.10031130000000001</v>
      </c>
      <c r="D181">
        <v>0.21968170000000001</v>
      </c>
      <c r="E181">
        <v>7.2009000000000004E-2</v>
      </c>
      <c r="F181">
        <v>0</v>
      </c>
    </row>
    <row r="182" spans="1:6" x14ac:dyDescent="0.3">
      <c r="A182">
        <v>35</v>
      </c>
      <c r="B182">
        <v>1996</v>
      </c>
      <c r="C182">
        <v>0.1393442</v>
      </c>
      <c r="D182">
        <v>0.28098709999999999</v>
      </c>
      <c r="E182">
        <v>7.4937500000000004E-2</v>
      </c>
      <c r="F182">
        <v>0</v>
      </c>
    </row>
    <row r="183" spans="1:6" x14ac:dyDescent="0.3">
      <c r="A183">
        <v>35</v>
      </c>
      <c r="B183">
        <v>1997</v>
      </c>
      <c r="C183">
        <v>0.15245120000000001</v>
      </c>
      <c r="D183">
        <v>0.33251500000000001</v>
      </c>
      <c r="E183">
        <v>4.69597E-2</v>
      </c>
      <c r="F183">
        <v>0</v>
      </c>
    </row>
    <row r="184" spans="1:6" x14ac:dyDescent="0.3">
      <c r="A184">
        <v>35</v>
      </c>
      <c r="B184">
        <v>1998</v>
      </c>
      <c r="C184">
        <v>8.7923200000000007E-2</v>
      </c>
      <c r="D184">
        <v>0.30653180000000002</v>
      </c>
      <c r="E184">
        <v>5.1606899999999997E-2</v>
      </c>
      <c r="F184">
        <v>0</v>
      </c>
    </row>
    <row r="185" spans="1:6" x14ac:dyDescent="0.3">
      <c r="A185">
        <v>35</v>
      </c>
      <c r="B185">
        <v>1999</v>
      </c>
      <c r="C185">
        <v>1.7085400000000001E-2</v>
      </c>
      <c r="D185">
        <v>0.34593170000000001</v>
      </c>
      <c r="E185">
        <v>7.79527E-2</v>
      </c>
      <c r="F185">
        <v>0</v>
      </c>
    </row>
    <row r="186" spans="1:6" x14ac:dyDescent="0.3">
      <c r="A186">
        <v>35</v>
      </c>
      <c r="B186">
        <v>2000</v>
      </c>
      <c r="C186">
        <v>4.1171300000000001E-2</v>
      </c>
      <c r="D186">
        <v>0.38213710000000001</v>
      </c>
      <c r="E186">
        <v>6.8124699999999996E-2</v>
      </c>
      <c r="F186">
        <v>0</v>
      </c>
    </row>
    <row r="187" spans="1:6" x14ac:dyDescent="0.3">
      <c r="A187">
        <v>35</v>
      </c>
      <c r="B187">
        <v>2001</v>
      </c>
      <c r="C187">
        <v>6.4300999999999997E-2</v>
      </c>
      <c r="D187">
        <v>0.37283559999999999</v>
      </c>
      <c r="E187">
        <v>5.52927E-2</v>
      </c>
      <c r="F187">
        <v>0</v>
      </c>
    </row>
    <row r="188" spans="1:6" x14ac:dyDescent="0.3">
      <c r="A188">
        <v>35</v>
      </c>
      <c r="B188">
        <v>2002</v>
      </c>
      <c r="C188">
        <v>0.1244439</v>
      </c>
      <c r="D188">
        <v>0.43953579999999998</v>
      </c>
      <c r="E188">
        <v>7.7817600000000001E-2</v>
      </c>
      <c r="F188">
        <v>0</v>
      </c>
    </row>
    <row r="189" spans="1:6" x14ac:dyDescent="0.3">
      <c r="A189">
        <v>35</v>
      </c>
      <c r="B189">
        <v>2003</v>
      </c>
      <c r="C189">
        <v>9.9285300000000007E-2</v>
      </c>
      <c r="D189">
        <v>0.46309099999999997</v>
      </c>
      <c r="E189">
        <v>5.5434900000000002E-2</v>
      </c>
      <c r="F189">
        <v>0</v>
      </c>
    </row>
    <row r="190" spans="1:6" x14ac:dyDescent="0.3">
      <c r="A190">
        <v>35</v>
      </c>
      <c r="B190">
        <v>2004</v>
      </c>
      <c r="C190">
        <v>0.15576909999999999</v>
      </c>
      <c r="D190">
        <v>0.4675415</v>
      </c>
      <c r="E190">
        <v>7.5195499999999998E-2</v>
      </c>
      <c r="F190">
        <v>0</v>
      </c>
    </row>
    <row r="191" spans="1:6" x14ac:dyDescent="0.3">
      <c r="A191">
        <v>36</v>
      </c>
      <c r="B191">
        <v>1995</v>
      </c>
      <c r="C191">
        <v>0.39299919999999999</v>
      </c>
      <c r="D191">
        <v>0.3542419</v>
      </c>
      <c r="E191">
        <v>0.11919540000000001</v>
      </c>
      <c r="F191">
        <v>0</v>
      </c>
    </row>
    <row r="192" spans="1:6" x14ac:dyDescent="0.3">
      <c r="A192">
        <v>36</v>
      </c>
      <c r="B192">
        <v>1996</v>
      </c>
      <c r="C192">
        <v>0.34104960000000001</v>
      </c>
      <c r="D192">
        <v>0.34607650000000001</v>
      </c>
      <c r="E192">
        <v>0.12839709999999999</v>
      </c>
      <c r="F192">
        <v>0</v>
      </c>
    </row>
    <row r="193" spans="1:6" x14ac:dyDescent="0.3">
      <c r="A193">
        <v>36</v>
      </c>
      <c r="B193">
        <v>1997</v>
      </c>
      <c r="C193">
        <v>0.2780009</v>
      </c>
      <c r="D193">
        <v>0.33187220000000001</v>
      </c>
      <c r="E193">
        <v>0.1105865</v>
      </c>
      <c r="F193">
        <v>0</v>
      </c>
    </row>
    <row r="194" spans="1:6" x14ac:dyDescent="0.3">
      <c r="A194">
        <v>36</v>
      </c>
      <c r="B194">
        <v>1998</v>
      </c>
      <c r="C194">
        <v>0.2932805</v>
      </c>
      <c r="D194">
        <v>0.2705303</v>
      </c>
      <c r="E194">
        <v>0.1170573</v>
      </c>
      <c r="F194">
        <v>0</v>
      </c>
    </row>
    <row r="195" spans="1:6" x14ac:dyDescent="0.3">
      <c r="A195">
        <v>36</v>
      </c>
      <c r="B195">
        <v>1999</v>
      </c>
      <c r="C195">
        <v>0.32022869999999998</v>
      </c>
      <c r="D195">
        <v>0.26358720000000002</v>
      </c>
      <c r="E195">
        <v>0.1170469</v>
      </c>
      <c r="F195">
        <v>0</v>
      </c>
    </row>
    <row r="196" spans="1:6" x14ac:dyDescent="0.3">
      <c r="A196">
        <v>36</v>
      </c>
      <c r="B196">
        <v>2000</v>
      </c>
      <c r="C196">
        <v>0.41429149999999998</v>
      </c>
      <c r="D196">
        <v>0.2900993</v>
      </c>
      <c r="E196">
        <v>9.8459099999999994E-2</v>
      </c>
      <c r="F196">
        <v>0</v>
      </c>
    </row>
    <row r="197" spans="1:6" x14ac:dyDescent="0.3">
      <c r="A197">
        <v>36</v>
      </c>
      <c r="B197">
        <v>2001</v>
      </c>
      <c r="C197">
        <v>0.47019670000000002</v>
      </c>
      <c r="D197">
        <v>0.29123080000000001</v>
      </c>
      <c r="E197">
        <v>9.0550099999999994E-2</v>
      </c>
      <c r="F197">
        <v>0</v>
      </c>
    </row>
    <row r="198" spans="1:6" x14ac:dyDescent="0.3">
      <c r="A198">
        <v>36</v>
      </c>
      <c r="B198">
        <v>2002</v>
      </c>
      <c r="C198">
        <v>0.2400523</v>
      </c>
      <c r="D198">
        <v>-1.30957E-2</v>
      </c>
      <c r="E198">
        <v>6.3790100000000002E-2</v>
      </c>
      <c r="F198">
        <v>0</v>
      </c>
    </row>
    <row r="199" spans="1:6" x14ac:dyDescent="0.3">
      <c r="A199">
        <v>36</v>
      </c>
      <c r="B199">
        <v>2003</v>
      </c>
      <c r="C199">
        <v>0.23985229999999999</v>
      </c>
      <c r="D199">
        <v>2.2066E-3</v>
      </c>
      <c r="E199">
        <v>6.2472399999999997E-2</v>
      </c>
      <c r="F199">
        <v>0</v>
      </c>
    </row>
    <row r="200" spans="1:6" x14ac:dyDescent="0.3">
      <c r="A200">
        <v>36</v>
      </c>
      <c r="B200">
        <v>2004</v>
      </c>
      <c r="C200">
        <v>0.2022552</v>
      </c>
      <c r="D200">
        <v>-4.9344699999999998E-2</v>
      </c>
      <c r="E200">
        <v>6.9191299999999997E-2</v>
      </c>
      <c r="F200">
        <v>0</v>
      </c>
    </row>
    <row r="201" spans="1:6" x14ac:dyDescent="0.3">
      <c r="A201">
        <v>37</v>
      </c>
      <c r="B201">
        <v>1999</v>
      </c>
      <c r="C201">
        <v>0.45483249999999997</v>
      </c>
      <c r="D201">
        <v>0.54834959999999999</v>
      </c>
      <c r="E201">
        <v>6.6101800000000002E-2</v>
      </c>
      <c r="F201">
        <v>0</v>
      </c>
    </row>
    <row r="202" spans="1:6" x14ac:dyDescent="0.3">
      <c r="A202">
        <v>37</v>
      </c>
      <c r="B202">
        <v>2000</v>
      </c>
      <c r="C202">
        <v>0.59323939999999997</v>
      </c>
      <c r="D202">
        <v>0.43224689999999999</v>
      </c>
      <c r="E202">
        <v>9.6146999999999996E-2</v>
      </c>
      <c r="F202">
        <v>0</v>
      </c>
    </row>
    <row r="203" spans="1:6" x14ac:dyDescent="0.3">
      <c r="A203">
        <v>37</v>
      </c>
      <c r="B203">
        <v>2001</v>
      </c>
      <c r="C203">
        <v>0.62250240000000001</v>
      </c>
      <c r="D203">
        <v>0.453407</v>
      </c>
      <c r="E203">
        <v>3.2555099999999997E-2</v>
      </c>
      <c r="F203">
        <v>0</v>
      </c>
    </row>
    <row r="204" spans="1:6" x14ac:dyDescent="0.3">
      <c r="A204">
        <v>37</v>
      </c>
      <c r="B204">
        <v>2002</v>
      </c>
      <c r="C204">
        <v>0.66051099999999996</v>
      </c>
      <c r="D204">
        <v>0.46333849999999999</v>
      </c>
      <c r="E204">
        <v>4.1169999999999998E-2</v>
      </c>
      <c r="F204">
        <v>0</v>
      </c>
    </row>
    <row r="205" spans="1:6" x14ac:dyDescent="0.3">
      <c r="A205">
        <v>37</v>
      </c>
      <c r="B205">
        <v>2003</v>
      </c>
      <c r="C205">
        <v>0.61406459999999996</v>
      </c>
      <c r="D205">
        <v>0.64960649999999998</v>
      </c>
      <c r="E205">
        <v>6.1545900000000001E-2</v>
      </c>
      <c r="F205">
        <v>0</v>
      </c>
    </row>
    <row r="206" spans="1:6" x14ac:dyDescent="0.3">
      <c r="A206">
        <v>38</v>
      </c>
      <c r="B206">
        <v>1999</v>
      </c>
      <c r="C206">
        <v>4.5982999999999996E-3</v>
      </c>
      <c r="D206">
        <v>0.7289928</v>
      </c>
      <c r="E206">
        <v>5.46098E-2</v>
      </c>
      <c r="F206">
        <v>0</v>
      </c>
    </row>
    <row r="207" spans="1:6" x14ac:dyDescent="0.3">
      <c r="A207">
        <v>38</v>
      </c>
      <c r="B207">
        <v>2000</v>
      </c>
      <c r="C207">
        <v>2.4005599999999998E-2</v>
      </c>
      <c r="D207">
        <v>0.79982980000000004</v>
      </c>
      <c r="E207">
        <v>6.5886799999999995E-2</v>
      </c>
      <c r="F207">
        <v>0</v>
      </c>
    </row>
    <row r="208" spans="1:6" x14ac:dyDescent="0.3">
      <c r="A208">
        <v>38</v>
      </c>
      <c r="B208">
        <v>2001</v>
      </c>
      <c r="C208">
        <v>1.12771E-2</v>
      </c>
      <c r="D208">
        <v>0.81601579999999996</v>
      </c>
      <c r="E208">
        <v>6.96605E-2</v>
      </c>
      <c r="F208">
        <v>0</v>
      </c>
    </row>
    <row r="209" spans="1:6" x14ac:dyDescent="0.3">
      <c r="A209">
        <v>38</v>
      </c>
      <c r="B209">
        <v>2002</v>
      </c>
      <c r="C209">
        <v>2.2811999999999999E-2</v>
      </c>
      <c r="D209">
        <v>0.85729710000000003</v>
      </c>
      <c r="E209">
        <v>6.33349E-2</v>
      </c>
      <c r="F209">
        <v>0</v>
      </c>
    </row>
    <row r="210" spans="1:6" x14ac:dyDescent="0.3">
      <c r="A210">
        <v>38</v>
      </c>
      <c r="B210">
        <v>2003</v>
      </c>
      <c r="C210">
        <v>1.7284399999999998E-2</v>
      </c>
      <c r="D210">
        <v>0.93030999999999997</v>
      </c>
      <c r="E210">
        <v>6.4855800000000005E-2</v>
      </c>
      <c r="F210">
        <v>0</v>
      </c>
    </row>
    <row r="211" spans="1:6" x14ac:dyDescent="0.3">
      <c r="A211">
        <v>38</v>
      </c>
      <c r="B211">
        <v>2004</v>
      </c>
      <c r="C211">
        <v>1.37669E-2</v>
      </c>
      <c r="D211">
        <v>0.91647449999999997</v>
      </c>
      <c r="E211">
        <v>6.5991900000000006E-2</v>
      </c>
      <c r="F211">
        <v>0</v>
      </c>
    </row>
    <row r="212" spans="1:6" x14ac:dyDescent="0.3">
      <c r="A212">
        <v>39</v>
      </c>
      <c r="B212">
        <v>1999</v>
      </c>
      <c r="C212">
        <v>3.0065499999999998E-2</v>
      </c>
      <c r="D212">
        <v>0.1293724</v>
      </c>
      <c r="E212">
        <v>5.6264599999999998E-2</v>
      </c>
      <c r="F212">
        <v>0</v>
      </c>
    </row>
    <row r="213" spans="1:6" x14ac:dyDescent="0.3">
      <c r="A213">
        <v>39</v>
      </c>
      <c r="B213">
        <v>2000</v>
      </c>
      <c r="C213">
        <v>5.3408600000000001E-2</v>
      </c>
      <c r="D213">
        <v>0.1978588</v>
      </c>
      <c r="E213">
        <v>9.4649200000000003E-2</v>
      </c>
      <c r="F213">
        <v>0</v>
      </c>
    </row>
    <row r="214" spans="1:6" x14ac:dyDescent="0.3">
      <c r="A214">
        <v>39</v>
      </c>
      <c r="B214">
        <v>2001</v>
      </c>
      <c r="C214">
        <v>5.3589199999999997E-2</v>
      </c>
      <c r="D214">
        <v>0.1625123</v>
      </c>
      <c r="E214">
        <v>4.3284700000000002E-2</v>
      </c>
      <c r="F214">
        <v>0</v>
      </c>
    </row>
    <row r="215" spans="1:6" x14ac:dyDescent="0.3">
      <c r="A215">
        <v>39</v>
      </c>
      <c r="B215">
        <v>2002</v>
      </c>
      <c r="C215">
        <v>5.0318700000000001E-2</v>
      </c>
      <c r="D215">
        <v>0.17345540000000001</v>
      </c>
      <c r="E215">
        <v>6.13924E-2</v>
      </c>
      <c r="F215">
        <v>0</v>
      </c>
    </row>
    <row r="216" spans="1:6" x14ac:dyDescent="0.3">
      <c r="A216">
        <v>39</v>
      </c>
      <c r="B216">
        <v>2003</v>
      </c>
      <c r="C216">
        <v>4.0233699999999997E-2</v>
      </c>
      <c r="D216">
        <v>0.2207867</v>
      </c>
      <c r="E216">
        <v>6.6192200000000007E-2</v>
      </c>
      <c r="F216">
        <v>0</v>
      </c>
    </row>
    <row r="217" spans="1:6" x14ac:dyDescent="0.3">
      <c r="A217">
        <v>39</v>
      </c>
      <c r="B217">
        <v>2004</v>
      </c>
      <c r="C217">
        <v>3.10561E-2</v>
      </c>
      <c r="D217">
        <v>0.26538610000000001</v>
      </c>
      <c r="E217">
        <v>8.2481399999999996E-2</v>
      </c>
      <c r="F217">
        <v>0</v>
      </c>
    </row>
    <row r="218" spans="1:6" x14ac:dyDescent="0.3">
      <c r="A218">
        <v>40</v>
      </c>
      <c r="B218">
        <v>1999</v>
      </c>
      <c r="C218">
        <v>0.54952369999999995</v>
      </c>
      <c r="D218">
        <v>0.34262710000000002</v>
      </c>
      <c r="E218">
        <v>2.8704199999999999E-2</v>
      </c>
      <c r="F218">
        <v>0</v>
      </c>
    </row>
    <row r="219" spans="1:6" x14ac:dyDescent="0.3">
      <c r="A219">
        <v>40</v>
      </c>
      <c r="B219">
        <v>2000</v>
      </c>
      <c r="C219">
        <v>0.52863199999999999</v>
      </c>
      <c r="D219">
        <v>0.39213120000000001</v>
      </c>
      <c r="E219">
        <v>4.1816399999999997E-2</v>
      </c>
      <c r="F219">
        <v>0</v>
      </c>
    </row>
    <row r="220" spans="1:6" x14ac:dyDescent="0.3">
      <c r="A220">
        <v>40</v>
      </c>
      <c r="B220">
        <v>2001</v>
      </c>
      <c r="C220">
        <v>0.62412520000000005</v>
      </c>
      <c r="D220">
        <v>0.38924009999999998</v>
      </c>
      <c r="E220">
        <v>4.5302299999999997E-2</v>
      </c>
      <c r="F220">
        <v>0</v>
      </c>
    </row>
    <row r="221" spans="1:6" x14ac:dyDescent="0.3">
      <c r="A221">
        <v>40</v>
      </c>
      <c r="B221">
        <v>2002</v>
      </c>
      <c r="C221">
        <v>0.62412829999999997</v>
      </c>
      <c r="D221">
        <v>0.3871965</v>
      </c>
      <c r="E221">
        <v>3.9185499999999998E-2</v>
      </c>
      <c r="F221">
        <v>0</v>
      </c>
    </row>
    <row r="222" spans="1:6" x14ac:dyDescent="0.3">
      <c r="A222">
        <v>40</v>
      </c>
      <c r="B222">
        <v>2003</v>
      </c>
      <c r="C222">
        <v>0.55427320000000002</v>
      </c>
      <c r="D222">
        <v>0.37561119999999998</v>
      </c>
      <c r="E222">
        <v>2.5420000000000002E-2</v>
      </c>
      <c r="F222">
        <v>0</v>
      </c>
    </row>
    <row r="223" spans="1:6" x14ac:dyDescent="0.3">
      <c r="A223">
        <v>41</v>
      </c>
      <c r="B223">
        <v>1995</v>
      </c>
      <c r="C223">
        <v>0.52659889999999998</v>
      </c>
      <c r="D223">
        <v>0.37894</v>
      </c>
      <c r="E223">
        <v>0.1112808</v>
      </c>
      <c r="F223">
        <v>0</v>
      </c>
    </row>
    <row r="224" spans="1:6" x14ac:dyDescent="0.3">
      <c r="A224">
        <v>41</v>
      </c>
      <c r="B224">
        <v>1996</v>
      </c>
      <c r="C224">
        <v>0.50770289999999996</v>
      </c>
      <c r="D224">
        <v>0.46527540000000001</v>
      </c>
      <c r="E224">
        <v>6.8519499999999997E-2</v>
      </c>
      <c r="F224">
        <v>0</v>
      </c>
    </row>
    <row r="225" spans="1:6" x14ac:dyDescent="0.3">
      <c r="A225">
        <v>41</v>
      </c>
      <c r="B225">
        <v>1997</v>
      </c>
      <c r="C225">
        <v>0.49193949999999997</v>
      </c>
      <c r="D225">
        <v>0.44206079999999998</v>
      </c>
      <c r="E225">
        <v>6.5543199999999996E-2</v>
      </c>
      <c r="F225">
        <v>0</v>
      </c>
    </row>
    <row r="226" spans="1:6" x14ac:dyDescent="0.3">
      <c r="A226">
        <v>41</v>
      </c>
      <c r="B226">
        <v>1998</v>
      </c>
      <c r="C226">
        <v>0.51779660000000005</v>
      </c>
      <c r="D226">
        <v>0.49893330000000002</v>
      </c>
      <c r="E226">
        <v>4.59402E-2</v>
      </c>
      <c r="F226">
        <v>0</v>
      </c>
    </row>
    <row r="227" spans="1:6" x14ac:dyDescent="0.3">
      <c r="A227">
        <v>41</v>
      </c>
      <c r="B227">
        <v>1999</v>
      </c>
      <c r="C227">
        <v>0.5418288</v>
      </c>
      <c r="D227">
        <v>0.49258420000000003</v>
      </c>
      <c r="E227">
        <v>8.6401800000000001E-2</v>
      </c>
      <c r="F227">
        <v>0</v>
      </c>
    </row>
    <row r="228" spans="1:6" x14ac:dyDescent="0.3">
      <c r="A228">
        <v>41</v>
      </c>
      <c r="B228">
        <v>2000</v>
      </c>
      <c r="C228">
        <v>0.60260780000000003</v>
      </c>
      <c r="D228">
        <v>0.51412049999999998</v>
      </c>
      <c r="E228">
        <v>0.11619640000000001</v>
      </c>
      <c r="F228">
        <v>0</v>
      </c>
    </row>
    <row r="229" spans="1:6" x14ac:dyDescent="0.3">
      <c r="A229">
        <v>41</v>
      </c>
      <c r="B229">
        <v>2001</v>
      </c>
      <c r="C229">
        <v>0.68289599999999995</v>
      </c>
      <c r="D229">
        <v>0.61447549999999995</v>
      </c>
      <c r="E229">
        <v>3.6616700000000002E-2</v>
      </c>
      <c r="F229">
        <v>0</v>
      </c>
    </row>
    <row r="230" spans="1:6" x14ac:dyDescent="0.3">
      <c r="A230">
        <v>41</v>
      </c>
      <c r="B230">
        <v>2002</v>
      </c>
      <c r="C230">
        <v>0.66755529999999996</v>
      </c>
      <c r="D230">
        <v>0.6045817</v>
      </c>
      <c r="E230">
        <v>2.9986499999999999E-2</v>
      </c>
      <c r="F230">
        <v>0</v>
      </c>
    </row>
    <row r="231" spans="1:6" x14ac:dyDescent="0.3">
      <c r="A231">
        <v>41</v>
      </c>
      <c r="B231">
        <v>2003</v>
      </c>
      <c r="C231">
        <v>0.67183740000000003</v>
      </c>
      <c r="D231">
        <v>0.59697670000000003</v>
      </c>
      <c r="E231">
        <v>4.4470500000000003E-2</v>
      </c>
      <c r="F231">
        <v>0</v>
      </c>
    </row>
    <row r="232" spans="1:6" x14ac:dyDescent="0.3">
      <c r="A232">
        <v>41</v>
      </c>
      <c r="B232">
        <v>2004</v>
      </c>
      <c r="C232">
        <v>0.68229649999999997</v>
      </c>
      <c r="D232">
        <v>0.6318011</v>
      </c>
      <c r="E232">
        <v>8.0129599999999995E-2</v>
      </c>
      <c r="F232">
        <v>0</v>
      </c>
    </row>
    <row r="233" spans="1:6" x14ac:dyDescent="0.3">
      <c r="A233">
        <v>42</v>
      </c>
      <c r="B233">
        <v>1999</v>
      </c>
      <c r="C233">
        <v>7.52385E-2</v>
      </c>
      <c r="D233">
        <v>0.268042</v>
      </c>
      <c r="E233">
        <v>5.1122500000000001E-2</v>
      </c>
      <c r="F233">
        <v>0</v>
      </c>
    </row>
    <row r="234" spans="1:6" x14ac:dyDescent="0.3">
      <c r="A234">
        <v>42</v>
      </c>
      <c r="B234">
        <v>2000</v>
      </c>
      <c r="C234">
        <v>0.22629930000000001</v>
      </c>
      <c r="D234">
        <v>1.146531</v>
      </c>
      <c r="E234">
        <v>5.6739900000000003E-2</v>
      </c>
      <c r="F234">
        <v>0</v>
      </c>
    </row>
    <row r="235" spans="1:6" x14ac:dyDescent="0.3">
      <c r="A235">
        <v>42</v>
      </c>
      <c r="B235">
        <v>2001</v>
      </c>
      <c r="C235">
        <v>6.2537899999999993E-2</v>
      </c>
      <c r="D235">
        <v>1.4250609999999999</v>
      </c>
      <c r="E235">
        <v>9.1891600000000004E-2</v>
      </c>
      <c r="F235">
        <v>0</v>
      </c>
    </row>
    <row r="236" spans="1:6" x14ac:dyDescent="0.3">
      <c r="A236">
        <v>42</v>
      </c>
      <c r="B236">
        <v>2002</v>
      </c>
      <c r="C236">
        <v>8.6227100000000001E-2</v>
      </c>
      <c r="D236">
        <v>1.6396459999999999</v>
      </c>
      <c r="E236">
        <v>8.6249099999999995E-2</v>
      </c>
      <c r="F236">
        <v>0</v>
      </c>
    </row>
    <row r="237" spans="1:6" x14ac:dyDescent="0.3">
      <c r="A237">
        <v>42</v>
      </c>
      <c r="B237">
        <v>2003</v>
      </c>
      <c r="C237">
        <v>0.10842</v>
      </c>
      <c r="D237">
        <v>1.4269609999999999</v>
      </c>
      <c r="E237">
        <v>8.4769300000000006E-2</v>
      </c>
      <c r="F237">
        <v>0</v>
      </c>
    </row>
    <row r="238" spans="1:6" x14ac:dyDescent="0.3">
      <c r="A238">
        <v>42</v>
      </c>
      <c r="B238">
        <v>2004</v>
      </c>
      <c r="C238">
        <v>0.19277079999999999</v>
      </c>
      <c r="D238">
        <v>1.324735</v>
      </c>
      <c r="E238">
        <v>8.2150200000000007E-2</v>
      </c>
      <c r="F238">
        <v>0</v>
      </c>
    </row>
    <row r="239" spans="1:6" x14ac:dyDescent="0.3">
      <c r="A239">
        <v>43</v>
      </c>
      <c r="B239">
        <v>1999</v>
      </c>
      <c r="C239">
        <v>0.16853360000000001</v>
      </c>
      <c r="D239">
        <v>0.14571390000000001</v>
      </c>
      <c r="E239">
        <v>3.5998299999999997E-2</v>
      </c>
      <c r="F239">
        <v>0</v>
      </c>
    </row>
    <row r="240" spans="1:6" x14ac:dyDescent="0.3">
      <c r="A240">
        <v>43</v>
      </c>
      <c r="B240">
        <v>2000</v>
      </c>
      <c r="C240">
        <v>0.15819569999999999</v>
      </c>
      <c r="D240">
        <v>0.11902260000000001</v>
      </c>
      <c r="E240">
        <v>3.4711199999999998E-2</v>
      </c>
      <c r="F240">
        <v>0</v>
      </c>
    </row>
    <row r="241" spans="1:6" x14ac:dyDescent="0.3">
      <c r="A241">
        <v>43</v>
      </c>
      <c r="B241">
        <v>2001</v>
      </c>
      <c r="C241">
        <v>0.18740519999999999</v>
      </c>
      <c r="D241">
        <v>0.1080415</v>
      </c>
      <c r="E241">
        <v>4.4369899999999997E-2</v>
      </c>
      <c r="F241">
        <v>0</v>
      </c>
    </row>
    <row r="242" spans="1:6" x14ac:dyDescent="0.3">
      <c r="A242">
        <v>43</v>
      </c>
      <c r="B242">
        <v>2002</v>
      </c>
      <c r="C242">
        <v>0.19355530000000001</v>
      </c>
      <c r="D242">
        <v>0.104508</v>
      </c>
      <c r="E242">
        <v>3.6896900000000003E-2</v>
      </c>
      <c r="F242">
        <v>0</v>
      </c>
    </row>
    <row r="243" spans="1:6" x14ac:dyDescent="0.3">
      <c r="A243">
        <v>43</v>
      </c>
      <c r="B243">
        <v>2003</v>
      </c>
      <c r="C243">
        <v>0.2137164</v>
      </c>
      <c r="D243">
        <v>0.1184524</v>
      </c>
      <c r="E243">
        <v>4.8009900000000001E-2</v>
      </c>
      <c r="F243">
        <v>0</v>
      </c>
    </row>
    <row r="244" spans="1:6" x14ac:dyDescent="0.3">
      <c r="A244">
        <v>43</v>
      </c>
      <c r="B244">
        <v>2004</v>
      </c>
      <c r="C244">
        <v>0.22253400000000001</v>
      </c>
      <c r="D244">
        <v>0.13772960000000001</v>
      </c>
      <c r="E244">
        <v>5.8580100000000003E-2</v>
      </c>
      <c r="F244">
        <v>0</v>
      </c>
    </row>
    <row r="245" spans="1:6" x14ac:dyDescent="0.3">
      <c r="A245">
        <v>44</v>
      </c>
      <c r="B245">
        <v>1999</v>
      </c>
      <c r="C245">
        <v>-2.88629E-2</v>
      </c>
      <c r="D245">
        <v>7.8707700000000005E-2</v>
      </c>
      <c r="E245">
        <v>8.0541199999999993E-2</v>
      </c>
      <c r="F245">
        <v>0</v>
      </c>
    </row>
    <row r="246" spans="1:6" x14ac:dyDescent="0.3">
      <c r="A246">
        <v>44</v>
      </c>
      <c r="B246">
        <v>2000</v>
      </c>
      <c r="C246">
        <v>-3.82983E-2</v>
      </c>
      <c r="D246">
        <v>0.16010959999999999</v>
      </c>
      <c r="E246">
        <v>7.8154100000000004E-2</v>
      </c>
      <c r="F246">
        <v>0</v>
      </c>
    </row>
    <row r="247" spans="1:6" x14ac:dyDescent="0.3">
      <c r="A247">
        <v>44</v>
      </c>
      <c r="B247">
        <v>2001</v>
      </c>
      <c r="C247">
        <v>-5.9449999999999998E-4</v>
      </c>
      <c r="D247">
        <v>0.23860880000000001</v>
      </c>
      <c r="E247">
        <v>4.42771E-2</v>
      </c>
      <c r="F247">
        <v>0</v>
      </c>
    </row>
    <row r="248" spans="1:6" x14ac:dyDescent="0.3">
      <c r="A248">
        <v>44</v>
      </c>
      <c r="B248">
        <v>2002</v>
      </c>
      <c r="C248">
        <v>5.09871E-2</v>
      </c>
      <c r="D248">
        <v>0.22807150000000001</v>
      </c>
      <c r="E248">
        <v>5.8659500000000003E-2</v>
      </c>
      <c r="F248">
        <v>0</v>
      </c>
    </row>
    <row r="249" spans="1:6" x14ac:dyDescent="0.3">
      <c r="A249">
        <v>44</v>
      </c>
      <c r="B249">
        <v>2003</v>
      </c>
      <c r="C249">
        <v>1.8323200000000001E-2</v>
      </c>
      <c r="D249">
        <v>0.3129576</v>
      </c>
      <c r="E249">
        <v>6.1723399999999998E-2</v>
      </c>
      <c r="F249">
        <v>0</v>
      </c>
    </row>
    <row r="250" spans="1:6" x14ac:dyDescent="0.3">
      <c r="A250">
        <v>44</v>
      </c>
      <c r="B250">
        <v>2004</v>
      </c>
      <c r="C250">
        <v>6.5110199999999993E-2</v>
      </c>
      <c r="D250">
        <v>0.34202690000000002</v>
      </c>
      <c r="E250">
        <v>7.4265300000000006E-2</v>
      </c>
      <c r="F250">
        <v>0</v>
      </c>
    </row>
    <row r="251" spans="1:6" x14ac:dyDescent="0.3">
      <c r="A251">
        <v>45</v>
      </c>
      <c r="B251">
        <v>1999</v>
      </c>
      <c r="C251">
        <v>8.8431300000000004E-2</v>
      </c>
      <c r="D251">
        <v>0.26127590000000001</v>
      </c>
      <c r="E251">
        <v>5.2267599999999997E-2</v>
      </c>
      <c r="F251">
        <v>0</v>
      </c>
    </row>
    <row r="252" spans="1:6" x14ac:dyDescent="0.3">
      <c r="A252">
        <v>45</v>
      </c>
      <c r="B252">
        <v>2000</v>
      </c>
      <c r="C252">
        <v>0.19423219999999999</v>
      </c>
      <c r="D252">
        <v>0.28435830000000001</v>
      </c>
      <c r="E252">
        <v>2.45007E-2</v>
      </c>
      <c r="F252">
        <v>0</v>
      </c>
    </row>
    <row r="253" spans="1:6" x14ac:dyDescent="0.3">
      <c r="A253">
        <v>45</v>
      </c>
      <c r="B253">
        <v>2001</v>
      </c>
      <c r="C253">
        <v>0.22363369999999999</v>
      </c>
      <c r="D253">
        <v>0.2773873</v>
      </c>
      <c r="E253">
        <v>3.0708699999999998E-2</v>
      </c>
      <c r="F253">
        <v>0</v>
      </c>
    </row>
    <row r="254" spans="1:6" x14ac:dyDescent="0.3">
      <c r="A254">
        <v>46</v>
      </c>
      <c r="B254">
        <v>1999</v>
      </c>
      <c r="C254">
        <v>0.43909860000000001</v>
      </c>
      <c r="D254">
        <v>0.28342329999999999</v>
      </c>
      <c r="E254">
        <v>4.8647000000000003E-2</v>
      </c>
      <c r="F254">
        <v>0</v>
      </c>
    </row>
    <row r="255" spans="1:6" x14ac:dyDescent="0.3">
      <c r="A255">
        <v>46</v>
      </c>
      <c r="B255">
        <v>2000</v>
      </c>
      <c r="C255">
        <v>0.4481829</v>
      </c>
      <c r="D255">
        <v>0.21088219999999999</v>
      </c>
      <c r="E255">
        <v>6.9628899999999994E-2</v>
      </c>
      <c r="F255">
        <v>0</v>
      </c>
    </row>
    <row r="256" spans="1:6" x14ac:dyDescent="0.3">
      <c r="A256">
        <v>46</v>
      </c>
      <c r="B256">
        <v>2001</v>
      </c>
      <c r="C256">
        <v>0.48243649999999999</v>
      </c>
      <c r="D256">
        <v>0.26424789999999998</v>
      </c>
      <c r="E256">
        <v>4.1828200000000003E-2</v>
      </c>
      <c r="F256">
        <v>0</v>
      </c>
    </row>
    <row r="257" spans="1:6" x14ac:dyDescent="0.3">
      <c r="A257">
        <v>46</v>
      </c>
      <c r="B257">
        <v>2002</v>
      </c>
      <c r="C257">
        <v>0.42733900000000002</v>
      </c>
      <c r="D257">
        <v>0.17874870000000001</v>
      </c>
      <c r="E257">
        <v>2.9749100000000001E-2</v>
      </c>
      <c r="F257">
        <v>0</v>
      </c>
    </row>
    <row r="258" spans="1:6" x14ac:dyDescent="0.3">
      <c r="A258">
        <v>46</v>
      </c>
      <c r="B258">
        <v>2003</v>
      </c>
      <c r="C258">
        <v>0.43091049999999997</v>
      </c>
      <c r="D258">
        <v>0.20619000000000001</v>
      </c>
      <c r="E258">
        <v>4.67891E-2</v>
      </c>
      <c r="F258">
        <v>0</v>
      </c>
    </row>
    <row r="259" spans="1:6" x14ac:dyDescent="0.3">
      <c r="A259">
        <v>46</v>
      </c>
      <c r="B259">
        <v>2004</v>
      </c>
      <c r="C259">
        <v>0.45308189999999998</v>
      </c>
      <c r="D259">
        <v>0.27105600000000002</v>
      </c>
      <c r="E259">
        <v>4.0389700000000001E-2</v>
      </c>
      <c r="F259">
        <v>0</v>
      </c>
    </row>
    <row r="260" spans="1:6" x14ac:dyDescent="0.3">
      <c r="A260">
        <v>47</v>
      </c>
      <c r="B260">
        <v>1999</v>
      </c>
      <c r="C260">
        <v>8.6661100000000005E-2</v>
      </c>
      <c r="D260">
        <v>0.18575469999999999</v>
      </c>
      <c r="E260">
        <v>5.1499799999999998E-2</v>
      </c>
      <c r="F260">
        <v>0</v>
      </c>
    </row>
    <row r="261" spans="1:6" x14ac:dyDescent="0.3">
      <c r="A261">
        <v>48</v>
      </c>
      <c r="B261">
        <v>1999</v>
      </c>
      <c r="C261">
        <v>0.12815699999999999</v>
      </c>
      <c r="D261">
        <v>0.29451040000000001</v>
      </c>
      <c r="E261">
        <v>3.5933800000000002E-2</v>
      </c>
      <c r="F261">
        <v>0</v>
      </c>
    </row>
    <row r="262" spans="1:6" x14ac:dyDescent="0.3">
      <c r="A262">
        <v>48</v>
      </c>
      <c r="B262">
        <v>2000</v>
      </c>
      <c r="C262">
        <v>9.5024700000000004E-2</v>
      </c>
      <c r="D262">
        <v>0.25550840000000002</v>
      </c>
      <c r="E262">
        <v>3.6583200000000003E-2</v>
      </c>
      <c r="F262">
        <v>0</v>
      </c>
    </row>
    <row r="263" spans="1:6" x14ac:dyDescent="0.3">
      <c r="A263">
        <v>48</v>
      </c>
      <c r="B263">
        <v>2001</v>
      </c>
      <c r="C263">
        <v>0.1265944</v>
      </c>
      <c r="D263">
        <v>0.28734080000000001</v>
      </c>
      <c r="E263">
        <v>3.9865900000000003E-2</v>
      </c>
      <c r="F263">
        <v>0</v>
      </c>
    </row>
    <row r="264" spans="1:6" x14ac:dyDescent="0.3">
      <c r="A264">
        <v>48</v>
      </c>
      <c r="B264">
        <v>2002</v>
      </c>
      <c r="C264">
        <v>0.10130649999999999</v>
      </c>
      <c r="D264">
        <v>0.29442299999999999</v>
      </c>
      <c r="E264">
        <v>4.7449100000000001E-2</v>
      </c>
      <c r="F264">
        <v>0</v>
      </c>
    </row>
    <row r="265" spans="1:6" x14ac:dyDescent="0.3">
      <c r="A265">
        <v>48</v>
      </c>
      <c r="B265">
        <v>2003</v>
      </c>
      <c r="C265">
        <v>0.1177858</v>
      </c>
      <c r="D265">
        <v>0.283885</v>
      </c>
      <c r="E265">
        <v>2.17369E-2</v>
      </c>
      <c r="F265">
        <v>0</v>
      </c>
    </row>
    <row r="266" spans="1:6" x14ac:dyDescent="0.3">
      <c r="A266">
        <v>48</v>
      </c>
      <c r="B266">
        <v>2004</v>
      </c>
      <c r="C266">
        <v>9.7018400000000005E-2</v>
      </c>
      <c r="D266">
        <v>0.32089499999999999</v>
      </c>
      <c r="E266">
        <v>3.4729599999999999E-2</v>
      </c>
      <c r="F266">
        <v>0</v>
      </c>
    </row>
    <row r="267" spans="1:6" x14ac:dyDescent="0.3">
      <c r="A267">
        <v>49</v>
      </c>
      <c r="B267">
        <v>1997</v>
      </c>
      <c r="C267">
        <v>6.7439299999999994E-2</v>
      </c>
      <c r="D267">
        <v>0.11129120000000001</v>
      </c>
      <c r="E267">
        <v>4.1065299999999999E-2</v>
      </c>
      <c r="F267">
        <v>0</v>
      </c>
    </row>
    <row r="268" spans="1:6" x14ac:dyDescent="0.3">
      <c r="A268">
        <v>49</v>
      </c>
      <c r="B268">
        <v>1998</v>
      </c>
      <c r="C268">
        <v>3.3058999999999998E-2</v>
      </c>
      <c r="D268">
        <v>0.112303</v>
      </c>
      <c r="E268">
        <v>3.5353900000000001E-2</v>
      </c>
      <c r="F268">
        <v>0</v>
      </c>
    </row>
    <row r="269" spans="1:6" x14ac:dyDescent="0.3">
      <c r="A269">
        <v>49</v>
      </c>
      <c r="B269">
        <v>1999</v>
      </c>
      <c r="C269">
        <v>9.7899999999999994E-5</v>
      </c>
      <c r="D269">
        <v>0.1187059</v>
      </c>
      <c r="E269">
        <v>3.7234000000000003E-2</v>
      </c>
      <c r="F269">
        <v>0</v>
      </c>
    </row>
    <row r="270" spans="1:6" x14ac:dyDescent="0.3">
      <c r="A270">
        <v>49</v>
      </c>
      <c r="B270">
        <v>2000</v>
      </c>
      <c r="C270">
        <v>-6.2506999999999993E-2</v>
      </c>
      <c r="D270">
        <v>0.142231</v>
      </c>
      <c r="E270">
        <v>3.3909399999999999E-2</v>
      </c>
      <c r="F270">
        <v>0</v>
      </c>
    </row>
    <row r="271" spans="1:6" x14ac:dyDescent="0.3">
      <c r="A271">
        <v>49</v>
      </c>
      <c r="B271">
        <v>2001</v>
      </c>
      <c r="C271">
        <v>-6.64907E-2</v>
      </c>
      <c r="D271">
        <v>0.1077945</v>
      </c>
      <c r="E271">
        <v>5.8771999999999998E-2</v>
      </c>
      <c r="F271">
        <v>0</v>
      </c>
    </row>
    <row r="272" spans="1:6" x14ac:dyDescent="0.3">
      <c r="A272">
        <v>49</v>
      </c>
      <c r="B272">
        <v>2002</v>
      </c>
      <c r="C272">
        <v>-9.1678899999999994E-2</v>
      </c>
      <c r="D272">
        <v>8.86015E-2</v>
      </c>
      <c r="E272">
        <v>5.0045199999999998E-2</v>
      </c>
      <c r="F272">
        <v>0</v>
      </c>
    </row>
    <row r="273" spans="1:6" x14ac:dyDescent="0.3">
      <c r="A273">
        <v>49</v>
      </c>
      <c r="B273">
        <v>2003</v>
      </c>
      <c r="C273">
        <v>-5.0537499999999999E-2</v>
      </c>
      <c r="D273">
        <v>0.1049079</v>
      </c>
      <c r="E273">
        <v>4.2052899999999997E-2</v>
      </c>
      <c r="F273">
        <v>0</v>
      </c>
    </row>
    <row r="274" spans="1:6" x14ac:dyDescent="0.3">
      <c r="A274">
        <v>49</v>
      </c>
      <c r="B274">
        <v>2004</v>
      </c>
      <c r="C274">
        <v>3.6260899999999999E-2</v>
      </c>
      <c r="D274">
        <v>0.1109699</v>
      </c>
      <c r="E274">
        <v>5.7083099999999998E-2</v>
      </c>
      <c r="F274">
        <v>0</v>
      </c>
    </row>
    <row r="275" spans="1:6" x14ac:dyDescent="0.3">
      <c r="A275">
        <v>50</v>
      </c>
      <c r="B275">
        <v>1999</v>
      </c>
      <c r="C275">
        <v>-1.57647E-2</v>
      </c>
      <c r="D275">
        <v>0.3125674</v>
      </c>
      <c r="E275">
        <v>6.2468599999999999E-2</v>
      </c>
      <c r="F275">
        <v>0</v>
      </c>
    </row>
    <row r="276" spans="1:6" x14ac:dyDescent="0.3">
      <c r="A276">
        <v>51</v>
      </c>
      <c r="B276">
        <v>1999</v>
      </c>
      <c r="C276">
        <v>0.19536529999999999</v>
      </c>
      <c r="D276">
        <v>0.65449210000000002</v>
      </c>
      <c r="E276">
        <v>8.8810399999999998E-2</v>
      </c>
      <c r="F276">
        <v>0</v>
      </c>
    </row>
    <row r="277" spans="1:6" x14ac:dyDescent="0.3">
      <c r="A277">
        <v>51</v>
      </c>
      <c r="B277">
        <v>2000</v>
      </c>
      <c r="C277">
        <v>0.1272316</v>
      </c>
      <c r="D277">
        <v>0.27071830000000002</v>
      </c>
      <c r="E277">
        <v>5.4701899999999998E-2</v>
      </c>
      <c r="F277">
        <v>0</v>
      </c>
    </row>
    <row r="278" spans="1:6" x14ac:dyDescent="0.3">
      <c r="A278">
        <v>51</v>
      </c>
      <c r="B278">
        <v>2001</v>
      </c>
      <c r="C278">
        <v>0.112495</v>
      </c>
      <c r="D278">
        <v>0.30847560000000002</v>
      </c>
      <c r="E278">
        <v>4.1013399999999998E-2</v>
      </c>
      <c r="F278">
        <v>0</v>
      </c>
    </row>
    <row r="279" spans="1:6" x14ac:dyDescent="0.3">
      <c r="A279">
        <v>51</v>
      </c>
      <c r="B279">
        <v>2002</v>
      </c>
      <c r="C279">
        <v>0.1153135</v>
      </c>
      <c r="D279">
        <v>0.35130800000000001</v>
      </c>
      <c r="E279">
        <v>4.9132200000000001E-2</v>
      </c>
      <c r="F279">
        <v>0</v>
      </c>
    </row>
    <row r="280" spans="1:6" x14ac:dyDescent="0.3">
      <c r="A280">
        <v>51</v>
      </c>
      <c r="B280">
        <v>2003</v>
      </c>
      <c r="C280">
        <v>0.13089680000000001</v>
      </c>
      <c r="D280">
        <v>0.37416090000000002</v>
      </c>
      <c r="E280">
        <v>4.94075E-2</v>
      </c>
      <c r="F280">
        <v>0</v>
      </c>
    </row>
    <row r="281" spans="1:6" x14ac:dyDescent="0.3">
      <c r="A281">
        <v>51</v>
      </c>
      <c r="B281">
        <v>2004</v>
      </c>
      <c r="C281">
        <v>6.2524800000000005E-2</v>
      </c>
      <c r="D281">
        <v>0.3750849</v>
      </c>
      <c r="E281">
        <v>5.8642800000000002E-2</v>
      </c>
      <c r="F281">
        <v>0</v>
      </c>
    </row>
    <row r="282" spans="1:6" x14ac:dyDescent="0.3">
      <c r="A282">
        <v>52</v>
      </c>
      <c r="B282">
        <v>1999</v>
      </c>
      <c r="C282">
        <v>8.6616799999999994E-2</v>
      </c>
      <c r="D282">
        <v>0.50722420000000001</v>
      </c>
      <c r="E282">
        <v>7.7507000000000006E-2</v>
      </c>
      <c r="F282">
        <v>0</v>
      </c>
    </row>
    <row r="283" spans="1:6" x14ac:dyDescent="0.3">
      <c r="A283">
        <v>52</v>
      </c>
      <c r="B283">
        <v>2000</v>
      </c>
      <c r="C283">
        <v>9.99525E-2</v>
      </c>
      <c r="D283">
        <v>0.52969259999999996</v>
      </c>
      <c r="E283">
        <v>5.7124000000000001E-2</v>
      </c>
      <c r="F283">
        <v>0</v>
      </c>
    </row>
    <row r="284" spans="1:6" x14ac:dyDescent="0.3">
      <c r="A284">
        <v>52</v>
      </c>
      <c r="B284">
        <v>2001</v>
      </c>
      <c r="C284">
        <v>3.7014999999999999E-2</v>
      </c>
      <c r="D284">
        <v>0.53637710000000005</v>
      </c>
      <c r="E284">
        <v>5.6326599999999998E-2</v>
      </c>
      <c r="F284">
        <v>0</v>
      </c>
    </row>
    <row r="285" spans="1:6" x14ac:dyDescent="0.3">
      <c r="A285">
        <v>52</v>
      </c>
      <c r="B285">
        <v>2002</v>
      </c>
      <c r="C285">
        <v>-2.8877E-3</v>
      </c>
      <c r="D285">
        <v>0.42447289999999999</v>
      </c>
      <c r="E285">
        <v>5.8045300000000001E-2</v>
      </c>
      <c r="F285">
        <v>0</v>
      </c>
    </row>
    <row r="286" spans="1:6" x14ac:dyDescent="0.3">
      <c r="A286">
        <v>52</v>
      </c>
      <c r="B286">
        <v>2003</v>
      </c>
      <c r="C286">
        <v>2.2654400000000002E-2</v>
      </c>
      <c r="D286">
        <v>0.4429864</v>
      </c>
      <c r="E286">
        <v>6.1844000000000003E-2</v>
      </c>
      <c r="F286">
        <v>0</v>
      </c>
    </row>
    <row r="287" spans="1:6" x14ac:dyDescent="0.3">
      <c r="A287">
        <v>52</v>
      </c>
      <c r="B287">
        <v>2004</v>
      </c>
      <c r="C287">
        <v>7.5891200000000006E-2</v>
      </c>
      <c r="D287">
        <v>0.46189730000000001</v>
      </c>
      <c r="E287">
        <v>4.7214699999999998E-2</v>
      </c>
      <c r="F287">
        <v>0</v>
      </c>
    </row>
    <row r="288" spans="1:6" x14ac:dyDescent="0.3">
      <c r="A288">
        <v>53</v>
      </c>
      <c r="B288">
        <v>1999</v>
      </c>
      <c r="C288">
        <v>0.53698219999999997</v>
      </c>
      <c r="D288">
        <v>0.53069310000000003</v>
      </c>
      <c r="E288">
        <v>4.6715399999999997E-2</v>
      </c>
      <c r="F288">
        <v>0</v>
      </c>
    </row>
    <row r="289" spans="1:6" x14ac:dyDescent="0.3">
      <c r="A289">
        <v>53</v>
      </c>
      <c r="B289">
        <v>2000</v>
      </c>
      <c r="C289">
        <v>0.40056069999999999</v>
      </c>
      <c r="D289">
        <v>0.32864339999999997</v>
      </c>
      <c r="E289">
        <v>6.9692100000000007E-2</v>
      </c>
      <c r="F289">
        <v>0</v>
      </c>
    </row>
    <row r="290" spans="1:6" x14ac:dyDescent="0.3">
      <c r="A290">
        <v>53</v>
      </c>
      <c r="B290">
        <v>2001</v>
      </c>
      <c r="C290">
        <v>0.23619979999999999</v>
      </c>
      <c r="D290">
        <v>0.32405800000000001</v>
      </c>
      <c r="E290">
        <v>4.6295200000000002E-2</v>
      </c>
      <c r="F290">
        <v>0</v>
      </c>
    </row>
    <row r="291" spans="1:6" x14ac:dyDescent="0.3">
      <c r="A291">
        <v>53</v>
      </c>
      <c r="B291">
        <v>2002</v>
      </c>
      <c r="C291">
        <v>0.43702259999999998</v>
      </c>
      <c r="D291">
        <v>0.27261999999999997</v>
      </c>
      <c r="E291">
        <v>2.8546800000000001E-2</v>
      </c>
      <c r="F291">
        <v>0</v>
      </c>
    </row>
    <row r="292" spans="1:6" x14ac:dyDescent="0.3">
      <c r="A292">
        <v>53</v>
      </c>
      <c r="B292">
        <v>2003</v>
      </c>
      <c r="C292">
        <v>0.42294789999999999</v>
      </c>
      <c r="D292">
        <v>0.26890320000000001</v>
      </c>
      <c r="E292">
        <v>3.55638E-2</v>
      </c>
      <c r="F292">
        <v>0</v>
      </c>
    </row>
    <row r="293" spans="1:6" x14ac:dyDescent="0.3">
      <c r="A293">
        <v>53</v>
      </c>
      <c r="B293">
        <v>2004</v>
      </c>
      <c r="C293">
        <v>0.4092634</v>
      </c>
      <c r="D293">
        <v>0.29369230000000002</v>
      </c>
      <c r="E293">
        <v>3.4802699999999999E-2</v>
      </c>
      <c r="F293">
        <v>0</v>
      </c>
    </row>
    <row r="294" spans="1:6" x14ac:dyDescent="0.3">
      <c r="A294">
        <v>54</v>
      </c>
      <c r="B294">
        <v>1999</v>
      </c>
      <c r="C294">
        <v>-0.11305419999999999</v>
      </c>
      <c r="D294">
        <v>0.22403090000000001</v>
      </c>
      <c r="E294">
        <v>0.1228992</v>
      </c>
      <c r="F294">
        <v>0</v>
      </c>
    </row>
    <row r="295" spans="1:6" x14ac:dyDescent="0.3">
      <c r="A295">
        <v>54</v>
      </c>
      <c r="B295">
        <v>2000</v>
      </c>
      <c r="C295">
        <v>0.1058446</v>
      </c>
      <c r="D295">
        <v>0.2900643</v>
      </c>
      <c r="E295">
        <v>0.1258157</v>
      </c>
      <c r="F295">
        <v>0</v>
      </c>
    </row>
    <row r="296" spans="1:6" x14ac:dyDescent="0.3">
      <c r="A296">
        <v>54</v>
      </c>
      <c r="B296">
        <v>2001</v>
      </c>
      <c r="C296">
        <v>0.1682506</v>
      </c>
      <c r="D296">
        <v>0.3056662</v>
      </c>
      <c r="E296">
        <v>0.13307910000000001</v>
      </c>
      <c r="F296">
        <v>0</v>
      </c>
    </row>
    <row r="297" spans="1:6" x14ac:dyDescent="0.3">
      <c r="A297">
        <v>54</v>
      </c>
      <c r="B297">
        <v>2002</v>
      </c>
      <c r="C297">
        <v>5.1948099999999997E-2</v>
      </c>
      <c r="D297">
        <v>0.30007800000000001</v>
      </c>
      <c r="E297">
        <v>0.1227248</v>
      </c>
      <c r="F297">
        <v>0</v>
      </c>
    </row>
    <row r="298" spans="1:6" x14ac:dyDescent="0.3">
      <c r="A298">
        <v>54</v>
      </c>
      <c r="B298">
        <v>2003</v>
      </c>
      <c r="C298">
        <v>0.2164605</v>
      </c>
      <c r="D298">
        <v>0.44379220000000003</v>
      </c>
      <c r="E298">
        <v>0.13822970000000001</v>
      </c>
      <c r="F298">
        <v>0</v>
      </c>
    </row>
    <row r="299" spans="1:6" x14ac:dyDescent="0.3">
      <c r="A299">
        <v>54</v>
      </c>
      <c r="B299">
        <v>2004</v>
      </c>
      <c r="C299">
        <v>0.26947209999999999</v>
      </c>
      <c r="D299">
        <v>0.51429069999999999</v>
      </c>
      <c r="E299">
        <v>0.12105349999999999</v>
      </c>
      <c r="F299">
        <v>0</v>
      </c>
    </row>
    <row r="300" spans="1:6" x14ac:dyDescent="0.3">
      <c r="A300">
        <v>55</v>
      </c>
      <c r="B300">
        <v>1999</v>
      </c>
      <c r="C300">
        <v>5.0679000000000002E-2</v>
      </c>
      <c r="D300">
        <v>0.36311880000000002</v>
      </c>
      <c r="E300">
        <v>6.8722699999999998E-2</v>
      </c>
      <c r="F300">
        <v>0</v>
      </c>
    </row>
    <row r="301" spans="1:6" x14ac:dyDescent="0.3">
      <c r="A301">
        <v>55</v>
      </c>
      <c r="B301">
        <v>2000</v>
      </c>
      <c r="C301">
        <v>1.4260399999999999E-2</v>
      </c>
      <c r="D301">
        <v>0.37370969999999998</v>
      </c>
      <c r="E301">
        <v>5.7434699999999998E-2</v>
      </c>
      <c r="F301">
        <v>0</v>
      </c>
    </row>
    <row r="302" spans="1:6" x14ac:dyDescent="0.3">
      <c r="A302">
        <v>55</v>
      </c>
      <c r="B302">
        <v>2001</v>
      </c>
      <c r="C302">
        <v>4.2145700000000001E-2</v>
      </c>
      <c r="D302">
        <v>0.4081843</v>
      </c>
      <c r="E302">
        <v>2.9715100000000001E-2</v>
      </c>
      <c r="F302">
        <v>0</v>
      </c>
    </row>
    <row r="303" spans="1:6" x14ac:dyDescent="0.3">
      <c r="A303">
        <v>55</v>
      </c>
      <c r="B303">
        <v>2002</v>
      </c>
      <c r="C303">
        <v>2.5575500000000001E-2</v>
      </c>
      <c r="D303">
        <v>0.2811111</v>
      </c>
      <c r="E303">
        <v>4.7926999999999997E-2</v>
      </c>
      <c r="F303">
        <v>0</v>
      </c>
    </row>
    <row r="304" spans="1:6" x14ac:dyDescent="0.3">
      <c r="A304">
        <v>55</v>
      </c>
      <c r="B304">
        <v>2003</v>
      </c>
      <c r="C304">
        <v>1.63108E-2</v>
      </c>
      <c r="D304">
        <v>0.2721693</v>
      </c>
      <c r="E304">
        <v>4.5889199999999998E-2</v>
      </c>
      <c r="F304">
        <v>0</v>
      </c>
    </row>
    <row r="305" spans="1:6" x14ac:dyDescent="0.3">
      <c r="A305">
        <v>55</v>
      </c>
      <c r="B305">
        <v>2004</v>
      </c>
      <c r="C305">
        <v>6.4680000000000001E-2</v>
      </c>
      <c r="D305">
        <v>0.29636099999999999</v>
      </c>
      <c r="E305">
        <v>4.7251099999999997E-2</v>
      </c>
      <c r="F305">
        <v>0</v>
      </c>
    </row>
    <row r="306" spans="1:6" x14ac:dyDescent="0.3">
      <c r="A306">
        <v>56</v>
      </c>
      <c r="B306">
        <v>1999</v>
      </c>
      <c r="C306">
        <v>0.22211829999999999</v>
      </c>
      <c r="D306">
        <v>5.3949999999999996E-3</v>
      </c>
      <c r="E306">
        <v>2.6277600000000002E-2</v>
      </c>
      <c r="F306">
        <v>0</v>
      </c>
    </row>
    <row r="307" spans="1:6" x14ac:dyDescent="0.3">
      <c r="A307">
        <v>56</v>
      </c>
      <c r="B307">
        <v>2000</v>
      </c>
      <c r="C307">
        <v>0.26025140000000002</v>
      </c>
      <c r="D307">
        <v>-1.51746E-2</v>
      </c>
      <c r="E307">
        <v>5.52845E-2</v>
      </c>
      <c r="F307">
        <v>0</v>
      </c>
    </row>
    <row r="308" spans="1:6" x14ac:dyDescent="0.3">
      <c r="A308">
        <v>56</v>
      </c>
      <c r="B308">
        <v>2002</v>
      </c>
      <c r="C308">
        <v>0.26958130000000002</v>
      </c>
      <c r="D308">
        <v>2.9142100000000001E-2</v>
      </c>
      <c r="E308">
        <v>4.7929399999999997E-2</v>
      </c>
      <c r="F308">
        <v>0</v>
      </c>
    </row>
    <row r="309" spans="1:6" x14ac:dyDescent="0.3">
      <c r="A309">
        <v>56</v>
      </c>
      <c r="B309">
        <v>2003</v>
      </c>
      <c r="C309">
        <v>0.2147609</v>
      </c>
      <c r="D309">
        <v>2.40678E-2</v>
      </c>
      <c r="E309">
        <v>5.76645E-2</v>
      </c>
      <c r="F309">
        <v>0</v>
      </c>
    </row>
    <row r="310" spans="1:6" x14ac:dyDescent="0.3">
      <c r="A310">
        <v>56</v>
      </c>
      <c r="B310">
        <v>2004</v>
      </c>
      <c r="C310">
        <v>0.27787420000000002</v>
      </c>
      <c r="D310">
        <v>8.6945300000000003E-2</v>
      </c>
      <c r="E310">
        <v>6.6778100000000007E-2</v>
      </c>
      <c r="F310">
        <v>0</v>
      </c>
    </row>
    <row r="311" spans="1:6" x14ac:dyDescent="0.3">
      <c r="A311">
        <v>57</v>
      </c>
      <c r="B311">
        <v>1999</v>
      </c>
      <c r="C311">
        <v>0.10246230000000001</v>
      </c>
      <c r="D311">
        <v>0.18714330000000001</v>
      </c>
      <c r="E311">
        <v>5.8539000000000001E-2</v>
      </c>
      <c r="F311">
        <v>0</v>
      </c>
    </row>
    <row r="312" spans="1:6" x14ac:dyDescent="0.3">
      <c r="A312">
        <v>57</v>
      </c>
      <c r="B312">
        <v>2000</v>
      </c>
      <c r="C312">
        <v>0.14690529999999999</v>
      </c>
      <c r="D312">
        <v>0.2236871</v>
      </c>
      <c r="E312">
        <v>6.6673499999999997E-2</v>
      </c>
      <c r="F312">
        <v>0</v>
      </c>
    </row>
    <row r="313" spans="1:6" x14ac:dyDescent="0.3">
      <c r="A313">
        <v>57</v>
      </c>
      <c r="B313">
        <v>2001</v>
      </c>
      <c r="C313">
        <v>0.13354369999999999</v>
      </c>
      <c r="D313">
        <v>0.19280159999999999</v>
      </c>
      <c r="E313">
        <v>4.7400999999999999E-2</v>
      </c>
      <c r="F313">
        <v>0</v>
      </c>
    </row>
    <row r="314" spans="1:6" x14ac:dyDescent="0.3">
      <c r="A314">
        <v>57</v>
      </c>
      <c r="B314">
        <v>2002</v>
      </c>
      <c r="C314">
        <v>6.9021200000000005E-2</v>
      </c>
      <c r="D314">
        <v>0.1380256</v>
      </c>
      <c r="E314">
        <v>4.8250300000000003E-2</v>
      </c>
      <c r="F314">
        <v>0</v>
      </c>
    </row>
    <row r="315" spans="1:6" x14ac:dyDescent="0.3">
      <c r="A315">
        <v>57</v>
      </c>
      <c r="B315">
        <v>2003</v>
      </c>
      <c r="C315">
        <v>4.5301500000000001E-2</v>
      </c>
      <c r="D315">
        <v>0.21648300000000001</v>
      </c>
      <c r="E315">
        <v>5.1294399999999997E-2</v>
      </c>
      <c r="F315">
        <v>0</v>
      </c>
    </row>
    <row r="316" spans="1:6" x14ac:dyDescent="0.3">
      <c r="A316">
        <v>57</v>
      </c>
      <c r="B316">
        <v>2004</v>
      </c>
      <c r="C316">
        <v>9.6369499999999997E-2</v>
      </c>
      <c r="D316">
        <v>0.25255490000000003</v>
      </c>
      <c r="E316">
        <v>5.2733700000000001E-2</v>
      </c>
      <c r="F316">
        <v>0</v>
      </c>
    </row>
    <row r="317" spans="1:6" x14ac:dyDescent="0.3">
      <c r="A317">
        <v>58</v>
      </c>
      <c r="B317">
        <v>1999</v>
      </c>
      <c r="C317">
        <v>-1.4646299999999999E-2</v>
      </c>
      <c r="D317">
        <v>0.18303220000000001</v>
      </c>
      <c r="E317">
        <v>3.8386099999999999E-2</v>
      </c>
      <c r="F317">
        <v>0</v>
      </c>
    </row>
    <row r="318" spans="1:6" x14ac:dyDescent="0.3">
      <c r="A318">
        <v>58</v>
      </c>
      <c r="B318">
        <v>2000</v>
      </c>
      <c r="C318">
        <v>1.9153300000000002E-2</v>
      </c>
      <c r="D318">
        <v>0.1710883</v>
      </c>
      <c r="E318">
        <v>4.8810199999999998E-2</v>
      </c>
      <c r="F318">
        <v>0</v>
      </c>
    </row>
    <row r="319" spans="1:6" x14ac:dyDescent="0.3">
      <c r="A319">
        <v>58</v>
      </c>
      <c r="B319">
        <v>2001</v>
      </c>
      <c r="C319">
        <v>-8.6530399999999993E-2</v>
      </c>
      <c r="D319">
        <v>0.15532589999999999</v>
      </c>
      <c r="E319">
        <v>-4.4930000000000002E-4</v>
      </c>
      <c r="F319">
        <v>0</v>
      </c>
    </row>
    <row r="320" spans="1:6" x14ac:dyDescent="0.3">
      <c r="A320">
        <v>58</v>
      </c>
      <c r="B320">
        <v>2002</v>
      </c>
      <c r="C320">
        <v>9.1900700000000002E-2</v>
      </c>
      <c r="D320">
        <v>0.15276790000000001</v>
      </c>
      <c r="E320">
        <v>3.2725799999999999E-2</v>
      </c>
      <c r="F320">
        <v>0</v>
      </c>
    </row>
    <row r="321" spans="1:6" x14ac:dyDescent="0.3">
      <c r="A321">
        <v>58</v>
      </c>
      <c r="B321">
        <v>2003</v>
      </c>
      <c r="C321">
        <v>7.5104199999999996E-2</v>
      </c>
      <c r="D321">
        <v>0.14304020000000001</v>
      </c>
      <c r="E321">
        <v>3.9500100000000003E-2</v>
      </c>
      <c r="F321">
        <v>0</v>
      </c>
    </row>
    <row r="322" spans="1:6" x14ac:dyDescent="0.3">
      <c r="A322">
        <v>58</v>
      </c>
      <c r="B322">
        <v>2004</v>
      </c>
      <c r="C322">
        <v>8.1463599999999997E-2</v>
      </c>
      <c r="D322">
        <v>0.16118260000000001</v>
      </c>
      <c r="E322">
        <v>5.6421899999999997E-2</v>
      </c>
      <c r="F322">
        <v>0</v>
      </c>
    </row>
    <row r="323" spans="1:6" x14ac:dyDescent="0.3">
      <c r="A323">
        <v>59</v>
      </c>
      <c r="B323">
        <v>1998</v>
      </c>
      <c r="C323">
        <v>0.33351249999999999</v>
      </c>
      <c r="D323">
        <v>0.12504509999999999</v>
      </c>
      <c r="E323">
        <v>-5.0880000000000001E-4</v>
      </c>
      <c r="F323">
        <v>0</v>
      </c>
    </row>
    <row r="324" spans="1:6" x14ac:dyDescent="0.3">
      <c r="A324">
        <v>60</v>
      </c>
      <c r="B324">
        <v>1999</v>
      </c>
      <c r="C324">
        <v>0.1988771</v>
      </c>
      <c r="D324">
        <v>0.22770180000000001</v>
      </c>
      <c r="E324">
        <v>4.3153299999999999E-2</v>
      </c>
      <c r="F324">
        <v>0</v>
      </c>
    </row>
    <row r="325" spans="1:6" x14ac:dyDescent="0.3">
      <c r="A325">
        <v>60</v>
      </c>
      <c r="B325">
        <v>2000</v>
      </c>
      <c r="C325">
        <v>0.198992</v>
      </c>
      <c r="D325">
        <v>0.21772340000000001</v>
      </c>
      <c r="E325">
        <v>2.83127E-2</v>
      </c>
      <c r="F325">
        <v>0</v>
      </c>
    </row>
    <row r="326" spans="1:6" x14ac:dyDescent="0.3">
      <c r="A326">
        <v>60</v>
      </c>
      <c r="B326">
        <v>2001</v>
      </c>
      <c r="C326">
        <v>0.1990538</v>
      </c>
      <c r="D326">
        <v>0.20319029999999999</v>
      </c>
      <c r="E326">
        <v>3.9430899999999998E-2</v>
      </c>
      <c r="F326">
        <v>0</v>
      </c>
    </row>
    <row r="327" spans="1:6" x14ac:dyDescent="0.3">
      <c r="A327">
        <v>60</v>
      </c>
      <c r="B327">
        <v>2002</v>
      </c>
      <c r="C327">
        <v>0.20102510000000001</v>
      </c>
      <c r="D327">
        <v>9.5109200000000005E-2</v>
      </c>
      <c r="E327">
        <v>1.85191E-2</v>
      </c>
      <c r="F327">
        <v>0</v>
      </c>
    </row>
    <row r="328" spans="1:6" x14ac:dyDescent="0.3">
      <c r="A328">
        <v>61</v>
      </c>
      <c r="B328">
        <v>1997</v>
      </c>
      <c r="C328">
        <v>0.21463499999999999</v>
      </c>
      <c r="D328">
        <v>0.37858350000000002</v>
      </c>
      <c r="E328">
        <v>6.4120899999999995E-2</v>
      </c>
      <c r="F328">
        <v>0</v>
      </c>
    </row>
    <row r="329" spans="1:6" x14ac:dyDescent="0.3">
      <c r="A329">
        <v>61</v>
      </c>
      <c r="B329">
        <v>1998</v>
      </c>
      <c r="C329">
        <v>0.20129639999999999</v>
      </c>
      <c r="D329">
        <v>0.42991699999999999</v>
      </c>
      <c r="E329">
        <v>6.9620199999999993E-2</v>
      </c>
      <c r="F329">
        <v>0</v>
      </c>
    </row>
    <row r="330" spans="1:6" x14ac:dyDescent="0.3">
      <c r="A330">
        <v>61</v>
      </c>
      <c r="B330">
        <v>1999</v>
      </c>
      <c r="C330">
        <v>0.1975124</v>
      </c>
      <c r="D330">
        <v>0.41628229999999999</v>
      </c>
      <c r="E330">
        <v>6.3187199999999999E-2</v>
      </c>
      <c r="F330">
        <v>0</v>
      </c>
    </row>
    <row r="331" spans="1:6" x14ac:dyDescent="0.3">
      <c r="A331">
        <v>61</v>
      </c>
      <c r="B331">
        <v>2000</v>
      </c>
      <c r="C331">
        <v>0.31819819999999999</v>
      </c>
      <c r="D331">
        <v>0.43101889999999998</v>
      </c>
      <c r="E331">
        <v>7.1914900000000004E-2</v>
      </c>
      <c r="F331">
        <v>0</v>
      </c>
    </row>
    <row r="332" spans="1:6" x14ac:dyDescent="0.3">
      <c r="A332">
        <v>61</v>
      </c>
      <c r="B332">
        <v>2001</v>
      </c>
      <c r="C332">
        <v>0.36793540000000002</v>
      </c>
      <c r="D332">
        <v>0.45890629999999999</v>
      </c>
      <c r="E332">
        <v>7.6023800000000002E-2</v>
      </c>
      <c r="F332">
        <v>0</v>
      </c>
    </row>
    <row r="333" spans="1:6" x14ac:dyDescent="0.3">
      <c r="A333">
        <v>61</v>
      </c>
      <c r="B333">
        <v>2002</v>
      </c>
      <c r="C333">
        <v>0.3609639</v>
      </c>
      <c r="D333">
        <v>0.43812420000000002</v>
      </c>
      <c r="E333">
        <v>9.0556999999999999E-2</v>
      </c>
      <c r="F333">
        <v>0</v>
      </c>
    </row>
    <row r="334" spans="1:6" x14ac:dyDescent="0.3">
      <c r="A334">
        <v>61</v>
      </c>
      <c r="B334">
        <v>2003</v>
      </c>
      <c r="C334">
        <v>0.30673879999999998</v>
      </c>
      <c r="D334">
        <v>0.43942219999999999</v>
      </c>
      <c r="E334">
        <v>7.1205099999999993E-2</v>
      </c>
      <c r="F334">
        <v>0</v>
      </c>
    </row>
    <row r="335" spans="1:6" x14ac:dyDescent="0.3">
      <c r="A335">
        <v>61</v>
      </c>
      <c r="B335">
        <v>2004</v>
      </c>
      <c r="C335">
        <v>0.3664809</v>
      </c>
      <c r="D335">
        <v>0.47917270000000001</v>
      </c>
      <c r="E335">
        <v>7.4601700000000007E-2</v>
      </c>
      <c r="F335">
        <v>0</v>
      </c>
    </row>
    <row r="336" spans="1:6" x14ac:dyDescent="0.3">
      <c r="A336">
        <v>62</v>
      </c>
      <c r="B336">
        <v>1997</v>
      </c>
      <c r="C336">
        <v>2.95616E-2</v>
      </c>
      <c r="D336">
        <v>0.21136160000000001</v>
      </c>
      <c r="E336">
        <v>5.2333299999999999E-2</v>
      </c>
      <c r="F336">
        <v>0</v>
      </c>
    </row>
    <row r="337" spans="1:6" x14ac:dyDescent="0.3">
      <c r="A337">
        <v>62</v>
      </c>
      <c r="B337">
        <v>1998</v>
      </c>
      <c r="C337">
        <v>3.2088600000000002E-2</v>
      </c>
      <c r="D337">
        <v>0.12044870000000001</v>
      </c>
      <c r="E337">
        <v>-0.16361039999999999</v>
      </c>
      <c r="F337">
        <v>0</v>
      </c>
    </row>
    <row r="338" spans="1:6" x14ac:dyDescent="0.3">
      <c r="A338">
        <v>62</v>
      </c>
      <c r="B338">
        <v>1999</v>
      </c>
      <c r="C338">
        <v>5.8323300000000002E-2</v>
      </c>
      <c r="D338">
        <v>0.13092999999999999</v>
      </c>
      <c r="E338">
        <v>2.2407300000000002E-2</v>
      </c>
      <c r="F338">
        <v>0</v>
      </c>
    </row>
    <row r="339" spans="1:6" x14ac:dyDescent="0.3">
      <c r="A339">
        <v>62</v>
      </c>
      <c r="B339">
        <v>2000</v>
      </c>
      <c r="C339">
        <v>4.6558500000000003E-2</v>
      </c>
      <c r="D339">
        <v>0.13012380000000001</v>
      </c>
      <c r="E339">
        <v>6.1271100000000002E-2</v>
      </c>
      <c r="F339">
        <v>0</v>
      </c>
    </row>
    <row r="340" spans="1:6" x14ac:dyDescent="0.3">
      <c r="A340">
        <v>63</v>
      </c>
      <c r="B340">
        <v>1997</v>
      </c>
      <c r="C340">
        <v>9.3892699999999996E-2</v>
      </c>
      <c r="D340">
        <v>0.25661610000000001</v>
      </c>
      <c r="E340">
        <v>3.9420499999999997E-2</v>
      </c>
      <c r="F340">
        <v>0</v>
      </c>
    </row>
    <row r="341" spans="1:6" x14ac:dyDescent="0.3">
      <c r="A341">
        <v>63</v>
      </c>
      <c r="B341">
        <v>1998</v>
      </c>
      <c r="C341">
        <v>0.1151549</v>
      </c>
      <c r="D341">
        <v>0.29753380000000001</v>
      </c>
      <c r="E341">
        <v>4.4184000000000001E-2</v>
      </c>
      <c r="F341">
        <v>0</v>
      </c>
    </row>
    <row r="342" spans="1:6" x14ac:dyDescent="0.3">
      <c r="A342">
        <v>63</v>
      </c>
      <c r="B342">
        <v>1999</v>
      </c>
      <c r="C342">
        <v>0.10971499999999999</v>
      </c>
      <c r="D342">
        <v>0.2973789</v>
      </c>
      <c r="E342">
        <v>4.0454299999999999E-2</v>
      </c>
      <c r="F342">
        <v>0</v>
      </c>
    </row>
    <row r="343" spans="1:6" x14ac:dyDescent="0.3">
      <c r="A343">
        <v>63</v>
      </c>
      <c r="B343">
        <v>2000</v>
      </c>
      <c r="C343">
        <v>0.14100460000000001</v>
      </c>
      <c r="D343">
        <v>9.6374600000000005E-2</v>
      </c>
      <c r="E343">
        <v>6.8806599999999996E-2</v>
      </c>
      <c r="F343">
        <v>0</v>
      </c>
    </row>
    <row r="344" spans="1:6" x14ac:dyDescent="0.3">
      <c r="A344">
        <v>63</v>
      </c>
      <c r="B344">
        <v>2001</v>
      </c>
      <c r="C344">
        <v>0.127304</v>
      </c>
      <c r="D344">
        <v>-0.13728989999999999</v>
      </c>
      <c r="E344">
        <v>2.8851000000000002E-2</v>
      </c>
      <c r="F344">
        <v>0</v>
      </c>
    </row>
    <row r="345" spans="1:6" x14ac:dyDescent="0.3">
      <c r="A345">
        <v>63</v>
      </c>
      <c r="B345">
        <v>2002</v>
      </c>
      <c r="C345">
        <v>0.19598740000000001</v>
      </c>
      <c r="D345">
        <v>-0.1088884</v>
      </c>
      <c r="E345">
        <v>3.9818899999999997E-2</v>
      </c>
      <c r="F345">
        <v>0</v>
      </c>
    </row>
    <row r="346" spans="1:6" x14ac:dyDescent="0.3">
      <c r="A346">
        <v>63</v>
      </c>
      <c r="B346">
        <v>2003</v>
      </c>
      <c r="C346">
        <v>0.2252343</v>
      </c>
      <c r="D346">
        <v>-0.10129009999999999</v>
      </c>
      <c r="E346">
        <v>3.9025799999999999E-2</v>
      </c>
      <c r="F346">
        <v>0</v>
      </c>
    </row>
    <row r="347" spans="1:6" x14ac:dyDescent="0.3">
      <c r="A347">
        <v>63</v>
      </c>
      <c r="B347">
        <v>2004</v>
      </c>
      <c r="C347">
        <v>0.28891519999999998</v>
      </c>
      <c r="D347">
        <v>-6.16663E-2</v>
      </c>
      <c r="E347">
        <v>5.1513299999999998E-2</v>
      </c>
      <c r="F347">
        <v>0</v>
      </c>
    </row>
    <row r="348" spans="1:6" x14ac:dyDescent="0.3">
      <c r="A348">
        <v>64</v>
      </c>
      <c r="B348">
        <v>1999</v>
      </c>
      <c r="C348">
        <v>0.3833511</v>
      </c>
      <c r="D348">
        <v>0.42472110000000002</v>
      </c>
      <c r="E348">
        <v>6.5228300000000003E-2</v>
      </c>
      <c r="F348">
        <v>0</v>
      </c>
    </row>
    <row r="349" spans="1:6" x14ac:dyDescent="0.3">
      <c r="A349">
        <v>64</v>
      </c>
      <c r="B349">
        <v>2000</v>
      </c>
      <c r="C349">
        <v>0.28978989999999999</v>
      </c>
      <c r="D349">
        <v>0.45515939999999999</v>
      </c>
      <c r="E349">
        <v>3.9649999999999998E-2</v>
      </c>
      <c r="F349">
        <v>0</v>
      </c>
    </row>
    <row r="350" spans="1:6" x14ac:dyDescent="0.3">
      <c r="A350">
        <v>64</v>
      </c>
      <c r="B350">
        <v>2001</v>
      </c>
      <c r="C350">
        <v>0.27382020000000001</v>
      </c>
      <c r="D350">
        <v>0.43201440000000002</v>
      </c>
      <c r="E350">
        <v>4.1054500000000001E-2</v>
      </c>
      <c r="F350">
        <v>0</v>
      </c>
    </row>
    <row r="351" spans="1:6" x14ac:dyDescent="0.3">
      <c r="A351">
        <v>64</v>
      </c>
      <c r="B351">
        <v>2002</v>
      </c>
      <c r="C351">
        <v>0.19179589999999999</v>
      </c>
      <c r="D351">
        <v>0.45602379999999998</v>
      </c>
      <c r="E351">
        <v>5.3587799999999998E-2</v>
      </c>
      <c r="F351">
        <v>0</v>
      </c>
    </row>
    <row r="352" spans="1:6" x14ac:dyDescent="0.3">
      <c r="A352">
        <v>64</v>
      </c>
      <c r="B352">
        <v>2003</v>
      </c>
      <c r="C352">
        <v>0.21489179999999999</v>
      </c>
      <c r="D352">
        <v>0.52443980000000001</v>
      </c>
      <c r="E352">
        <v>5.6263199999999999E-2</v>
      </c>
      <c r="F352">
        <v>0</v>
      </c>
    </row>
    <row r="353" spans="1:6" x14ac:dyDescent="0.3">
      <c r="A353">
        <v>64</v>
      </c>
      <c r="B353">
        <v>2004</v>
      </c>
      <c r="C353">
        <v>0.20833019999999999</v>
      </c>
      <c r="D353">
        <v>0.58425050000000001</v>
      </c>
      <c r="E353">
        <v>5.1084499999999998E-2</v>
      </c>
      <c r="F353">
        <v>0</v>
      </c>
    </row>
    <row r="354" spans="1:6" x14ac:dyDescent="0.3">
      <c r="A354">
        <v>65</v>
      </c>
      <c r="B354">
        <v>1999</v>
      </c>
      <c r="C354">
        <v>0.15237990000000001</v>
      </c>
      <c r="D354">
        <v>0.1412369</v>
      </c>
      <c r="E354">
        <v>7.5082599999999999E-2</v>
      </c>
      <c r="F354">
        <v>0</v>
      </c>
    </row>
    <row r="355" spans="1:6" x14ac:dyDescent="0.3">
      <c r="A355">
        <v>65</v>
      </c>
      <c r="B355">
        <v>2000</v>
      </c>
      <c r="C355">
        <v>6.76596E-2</v>
      </c>
      <c r="D355">
        <v>6.07942E-2</v>
      </c>
      <c r="E355">
        <v>6.2018400000000001E-2</v>
      </c>
      <c r="F355">
        <v>0</v>
      </c>
    </row>
    <row r="356" spans="1:6" x14ac:dyDescent="0.3">
      <c r="A356">
        <v>65</v>
      </c>
      <c r="B356">
        <v>2001</v>
      </c>
      <c r="C356">
        <v>9.6034099999999997E-2</v>
      </c>
      <c r="D356">
        <v>8.9211499999999999E-2</v>
      </c>
      <c r="E356">
        <v>7.1138900000000005E-2</v>
      </c>
      <c r="F356">
        <v>0</v>
      </c>
    </row>
    <row r="357" spans="1:6" x14ac:dyDescent="0.3">
      <c r="A357">
        <v>65</v>
      </c>
      <c r="B357">
        <v>2002</v>
      </c>
      <c r="C357">
        <v>0.1212966</v>
      </c>
      <c r="D357">
        <v>5.3348E-2</v>
      </c>
      <c r="E357">
        <v>7.6365699999999995E-2</v>
      </c>
      <c r="F357">
        <v>0</v>
      </c>
    </row>
    <row r="358" spans="1:6" x14ac:dyDescent="0.3">
      <c r="A358">
        <v>65</v>
      </c>
      <c r="B358">
        <v>2003</v>
      </c>
      <c r="C358">
        <v>0.14209160000000001</v>
      </c>
      <c r="D358">
        <v>9.81012E-2</v>
      </c>
      <c r="E358">
        <v>7.3698200000000005E-2</v>
      </c>
      <c r="F358">
        <v>0</v>
      </c>
    </row>
    <row r="359" spans="1:6" x14ac:dyDescent="0.3">
      <c r="A359">
        <v>65</v>
      </c>
      <c r="B359">
        <v>2004</v>
      </c>
      <c r="C359">
        <v>0.15050659999999999</v>
      </c>
      <c r="D359">
        <v>9.1994099999999995E-2</v>
      </c>
      <c r="E359">
        <v>5.6694099999999997E-2</v>
      </c>
      <c r="F359">
        <v>0</v>
      </c>
    </row>
    <row r="360" spans="1:6" x14ac:dyDescent="0.3">
      <c r="A360">
        <v>66</v>
      </c>
      <c r="B360">
        <v>1999</v>
      </c>
      <c r="C360">
        <v>0.1185789</v>
      </c>
      <c r="D360">
        <v>0.55898539999999997</v>
      </c>
      <c r="E360">
        <v>7.1512500000000007E-2</v>
      </c>
      <c r="F360">
        <v>0</v>
      </c>
    </row>
    <row r="361" spans="1:6" x14ac:dyDescent="0.3">
      <c r="A361">
        <v>66</v>
      </c>
      <c r="B361">
        <v>2000</v>
      </c>
      <c r="C361">
        <v>0.1050831</v>
      </c>
      <c r="D361">
        <v>0.58511659999999999</v>
      </c>
      <c r="E361">
        <v>5.9782000000000002E-2</v>
      </c>
      <c r="F361">
        <v>0</v>
      </c>
    </row>
    <row r="362" spans="1:6" x14ac:dyDescent="0.3">
      <c r="A362">
        <v>66</v>
      </c>
      <c r="B362">
        <v>2001</v>
      </c>
      <c r="C362">
        <v>0.12632570000000001</v>
      </c>
      <c r="D362">
        <v>0.60012120000000002</v>
      </c>
      <c r="E362">
        <v>6.7106499999999999E-2</v>
      </c>
      <c r="F362">
        <v>0</v>
      </c>
    </row>
    <row r="363" spans="1:6" x14ac:dyDescent="0.3">
      <c r="A363">
        <v>66</v>
      </c>
      <c r="B363">
        <v>2002</v>
      </c>
      <c r="C363">
        <v>0.15209800000000001</v>
      </c>
      <c r="D363">
        <v>0.63693489999999997</v>
      </c>
      <c r="E363">
        <v>6.0526099999999999E-2</v>
      </c>
      <c r="F363">
        <v>0</v>
      </c>
    </row>
    <row r="364" spans="1:6" x14ac:dyDescent="0.3">
      <c r="A364">
        <v>66</v>
      </c>
      <c r="B364">
        <v>2003</v>
      </c>
      <c r="C364">
        <v>0.26225939999999998</v>
      </c>
      <c r="D364">
        <v>0.69388470000000002</v>
      </c>
      <c r="E364">
        <v>6.1128500000000002E-2</v>
      </c>
      <c r="F364">
        <v>0</v>
      </c>
    </row>
    <row r="365" spans="1:6" x14ac:dyDescent="0.3">
      <c r="A365">
        <v>66</v>
      </c>
      <c r="B365">
        <v>2004</v>
      </c>
      <c r="C365">
        <v>0.31526029999999999</v>
      </c>
      <c r="D365">
        <v>0.73763939999999995</v>
      </c>
      <c r="E365">
        <v>5.7246199999999997E-2</v>
      </c>
      <c r="F365">
        <v>0</v>
      </c>
    </row>
    <row r="366" spans="1:6" x14ac:dyDescent="0.3">
      <c r="A366">
        <v>67</v>
      </c>
      <c r="B366">
        <v>1999</v>
      </c>
      <c r="C366">
        <v>-1.23149E-2</v>
      </c>
      <c r="D366">
        <v>7.3664900000000005E-2</v>
      </c>
      <c r="E366">
        <v>7.1138000000000007E-2</v>
      </c>
      <c r="F366">
        <v>0</v>
      </c>
    </row>
    <row r="367" spans="1:6" x14ac:dyDescent="0.3">
      <c r="A367">
        <v>68</v>
      </c>
      <c r="B367">
        <v>1999</v>
      </c>
      <c r="C367">
        <v>3.1482900000000001E-2</v>
      </c>
      <c r="D367">
        <v>0.25143300000000002</v>
      </c>
      <c r="E367">
        <v>4.5379200000000001E-2</v>
      </c>
      <c r="F367">
        <v>0</v>
      </c>
    </row>
    <row r="368" spans="1:6" x14ac:dyDescent="0.3">
      <c r="A368">
        <v>68</v>
      </c>
      <c r="B368">
        <v>2000</v>
      </c>
      <c r="C368">
        <v>-6.2114900000000001E-2</v>
      </c>
      <c r="D368">
        <v>5.8945299999999999E-2</v>
      </c>
      <c r="E368">
        <v>3.2893600000000002E-2</v>
      </c>
      <c r="F368">
        <v>0</v>
      </c>
    </row>
    <row r="369" spans="1:6" x14ac:dyDescent="0.3">
      <c r="A369">
        <v>68</v>
      </c>
      <c r="B369">
        <v>2001</v>
      </c>
      <c r="C369">
        <v>-7.3574299999999995E-2</v>
      </c>
      <c r="D369">
        <v>5.9756499999999997E-2</v>
      </c>
      <c r="E369">
        <v>4.7843200000000002E-2</v>
      </c>
      <c r="F369">
        <v>0</v>
      </c>
    </row>
    <row r="370" spans="1:6" x14ac:dyDescent="0.3">
      <c r="A370">
        <v>68</v>
      </c>
      <c r="B370">
        <v>2002</v>
      </c>
      <c r="C370">
        <v>-2.7499599999999999E-2</v>
      </c>
      <c r="D370">
        <v>-0.1260385</v>
      </c>
      <c r="E370">
        <v>5.9821899999999997E-2</v>
      </c>
      <c r="F370">
        <v>0</v>
      </c>
    </row>
    <row r="371" spans="1:6" x14ac:dyDescent="0.3">
      <c r="A371">
        <v>68</v>
      </c>
      <c r="B371">
        <v>2003</v>
      </c>
      <c r="C371">
        <v>-1.06835E-2</v>
      </c>
      <c r="D371">
        <v>-0.1132094</v>
      </c>
      <c r="E371">
        <v>5.0565600000000002E-2</v>
      </c>
      <c r="F371">
        <v>0</v>
      </c>
    </row>
    <row r="372" spans="1:6" x14ac:dyDescent="0.3">
      <c r="A372">
        <v>68</v>
      </c>
      <c r="B372">
        <v>2004</v>
      </c>
      <c r="C372">
        <v>-8.5240000000000003E-3</v>
      </c>
      <c r="D372">
        <v>-0.1164335</v>
      </c>
      <c r="E372">
        <v>4.5437699999999998E-2</v>
      </c>
      <c r="F372">
        <v>0</v>
      </c>
    </row>
    <row r="373" spans="1:6" x14ac:dyDescent="0.3">
      <c r="A373">
        <v>69</v>
      </c>
      <c r="B373">
        <v>1999</v>
      </c>
      <c r="C373">
        <v>-0.10833329999999999</v>
      </c>
      <c r="D373">
        <v>0.29032809999999998</v>
      </c>
      <c r="E373">
        <v>8.1907800000000003E-2</v>
      </c>
      <c r="F373">
        <v>0</v>
      </c>
    </row>
    <row r="374" spans="1:6" x14ac:dyDescent="0.3">
      <c r="A374">
        <v>69</v>
      </c>
      <c r="B374">
        <v>2000</v>
      </c>
      <c r="C374">
        <v>-9.9961300000000003E-2</v>
      </c>
      <c r="D374">
        <v>0.29538189999999998</v>
      </c>
      <c r="E374">
        <v>6.4254900000000004E-2</v>
      </c>
      <c r="F374">
        <v>0</v>
      </c>
    </row>
    <row r="375" spans="1:6" x14ac:dyDescent="0.3">
      <c r="A375">
        <v>69</v>
      </c>
      <c r="B375">
        <v>2001</v>
      </c>
      <c r="C375">
        <v>-1.6562299999999999E-2</v>
      </c>
      <c r="D375">
        <v>0.32004159999999998</v>
      </c>
      <c r="E375">
        <v>7.6657600000000006E-2</v>
      </c>
      <c r="F375">
        <v>0</v>
      </c>
    </row>
    <row r="376" spans="1:6" x14ac:dyDescent="0.3">
      <c r="A376">
        <v>69</v>
      </c>
      <c r="B376">
        <v>2002</v>
      </c>
      <c r="C376">
        <v>4.3800000000000002E-3</v>
      </c>
      <c r="D376">
        <v>0.32967580000000002</v>
      </c>
      <c r="E376">
        <v>5.5579200000000002E-2</v>
      </c>
      <c r="F376">
        <v>0</v>
      </c>
    </row>
    <row r="377" spans="1:6" x14ac:dyDescent="0.3">
      <c r="A377">
        <v>69</v>
      </c>
      <c r="B377">
        <v>2003</v>
      </c>
      <c r="C377">
        <v>3.9497200000000003E-2</v>
      </c>
      <c r="D377">
        <v>0.34403980000000001</v>
      </c>
      <c r="E377">
        <v>6.8530800000000003E-2</v>
      </c>
      <c r="F377">
        <v>0</v>
      </c>
    </row>
    <row r="378" spans="1:6" x14ac:dyDescent="0.3">
      <c r="A378">
        <v>69</v>
      </c>
      <c r="B378">
        <v>2004</v>
      </c>
      <c r="C378">
        <v>-5.7111599999999998E-2</v>
      </c>
      <c r="D378">
        <v>0.33628940000000002</v>
      </c>
      <c r="E378">
        <v>5.8042900000000001E-2</v>
      </c>
      <c r="F378">
        <v>0</v>
      </c>
    </row>
    <row r="379" spans="1:6" x14ac:dyDescent="0.3">
      <c r="A379">
        <v>70</v>
      </c>
      <c r="B379">
        <v>1999</v>
      </c>
      <c r="C379">
        <v>5.3413799999999997E-2</v>
      </c>
      <c r="D379">
        <v>0.1121973</v>
      </c>
      <c r="E379">
        <v>5.08761E-2</v>
      </c>
      <c r="F379">
        <v>0</v>
      </c>
    </row>
    <row r="380" spans="1:6" x14ac:dyDescent="0.3">
      <c r="A380">
        <v>70</v>
      </c>
      <c r="B380">
        <v>2000</v>
      </c>
      <c r="C380">
        <v>7.0123500000000005E-2</v>
      </c>
      <c r="D380">
        <v>0.12937290000000001</v>
      </c>
      <c r="E380">
        <v>5.9364199999999999E-2</v>
      </c>
      <c r="F380">
        <v>0</v>
      </c>
    </row>
    <row r="381" spans="1:6" x14ac:dyDescent="0.3">
      <c r="A381">
        <v>70</v>
      </c>
      <c r="B381">
        <v>2001</v>
      </c>
      <c r="C381">
        <v>5.8799499999999998E-2</v>
      </c>
      <c r="D381">
        <v>0.1054205</v>
      </c>
      <c r="E381">
        <v>4.8049500000000002E-2</v>
      </c>
      <c r="F381">
        <v>0</v>
      </c>
    </row>
    <row r="382" spans="1:6" x14ac:dyDescent="0.3">
      <c r="A382">
        <v>70</v>
      </c>
      <c r="B382">
        <v>2002</v>
      </c>
      <c r="C382">
        <v>6.7398299999999994E-2</v>
      </c>
      <c r="D382">
        <v>0.13252359999999999</v>
      </c>
      <c r="E382">
        <v>5.51935E-2</v>
      </c>
      <c r="F382">
        <v>0</v>
      </c>
    </row>
    <row r="383" spans="1:6" x14ac:dyDescent="0.3">
      <c r="A383">
        <v>70</v>
      </c>
      <c r="B383">
        <v>2003</v>
      </c>
      <c r="C383">
        <v>4.79686E-2</v>
      </c>
      <c r="D383">
        <v>0.15467330000000001</v>
      </c>
      <c r="E383">
        <v>5.4837499999999997E-2</v>
      </c>
      <c r="F383">
        <v>0</v>
      </c>
    </row>
    <row r="384" spans="1:6" x14ac:dyDescent="0.3">
      <c r="A384">
        <v>70</v>
      </c>
      <c r="B384">
        <v>2004</v>
      </c>
      <c r="C384">
        <v>4.6171299999999998E-2</v>
      </c>
      <c r="D384">
        <v>0.17526269999999999</v>
      </c>
      <c r="E384">
        <v>5.7063900000000001E-2</v>
      </c>
      <c r="F384">
        <v>0</v>
      </c>
    </row>
    <row r="385" spans="1:6" x14ac:dyDescent="0.3">
      <c r="A385">
        <v>71</v>
      </c>
      <c r="B385">
        <v>1999</v>
      </c>
      <c r="C385">
        <v>0.24634909999999999</v>
      </c>
      <c r="D385">
        <v>0.51878150000000001</v>
      </c>
      <c r="E385">
        <v>7.3504399999999998E-2</v>
      </c>
      <c r="F385">
        <v>0</v>
      </c>
    </row>
    <row r="386" spans="1:6" x14ac:dyDescent="0.3">
      <c r="A386">
        <v>71</v>
      </c>
      <c r="B386">
        <v>2000</v>
      </c>
      <c r="C386">
        <v>0.1062681</v>
      </c>
      <c r="D386">
        <v>0.442801</v>
      </c>
      <c r="E386">
        <v>6.4849199999999996E-2</v>
      </c>
      <c r="F386">
        <v>0</v>
      </c>
    </row>
    <row r="387" spans="1:6" x14ac:dyDescent="0.3">
      <c r="A387">
        <v>71</v>
      </c>
      <c r="B387">
        <v>2001</v>
      </c>
      <c r="C387">
        <v>0.20755850000000001</v>
      </c>
      <c r="D387">
        <v>0.49016860000000001</v>
      </c>
      <c r="E387">
        <v>7.0566500000000004E-2</v>
      </c>
      <c r="F387">
        <v>0</v>
      </c>
    </row>
    <row r="388" spans="1:6" x14ac:dyDescent="0.3">
      <c r="A388">
        <v>71</v>
      </c>
      <c r="B388">
        <v>2002</v>
      </c>
      <c r="C388">
        <v>0.21110619999999999</v>
      </c>
      <c r="D388">
        <v>0.44686369999999997</v>
      </c>
      <c r="E388">
        <v>6.4445600000000006E-2</v>
      </c>
      <c r="F388">
        <v>0</v>
      </c>
    </row>
    <row r="389" spans="1:6" x14ac:dyDescent="0.3">
      <c r="A389">
        <v>71</v>
      </c>
      <c r="B389">
        <v>2003</v>
      </c>
      <c r="C389">
        <v>0.22897419999999999</v>
      </c>
      <c r="D389">
        <v>0.51673950000000002</v>
      </c>
      <c r="E389">
        <v>5.0957500000000003E-2</v>
      </c>
      <c r="F389">
        <v>0</v>
      </c>
    </row>
    <row r="390" spans="1:6" x14ac:dyDescent="0.3">
      <c r="A390">
        <v>71</v>
      </c>
      <c r="B390">
        <v>2004</v>
      </c>
      <c r="C390">
        <v>0.22542760000000001</v>
      </c>
      <c r="D390">
        <v>0.55324669999999998</v>
      </c>
      <c r="E390">
        <v>5.7829499999999999E-2</v>
      </c>
      <c r="F390">
        <v>0</v>
      </c>
    </row>
    <row r="391" spans="1:6" x14ac:dyDescent="0.3">
      <c r="A391">
        <v>72</v>
      </c>
      <c r="B391">
        <v>1999</v>
      </c>
      <c r="C391">
        <v>0.15831609999999999</v>
      </c>
      <c r="D391">
        <v>0.111305</v>
      </c>
      <c r="E391">
        <v>4.4752599999999997E-2</v>
      </c>
      <c r="F391">
        <v>0</v>
      </c>
    </row>
    <row r="392" spans="1:6" x14ac:dyDescent="0.3">
      <c r="A392">
        <v>72</v>
      </c>
      <c r="B392">
        <v>2000</v>
      </c>
      <c r="C392">
        <v>0.2718526</v>
      </c>
      <c r="D392">
        <v>-3.0235600000000001E-2</v>
      </c>
      <c r="E392">
        <v>5.2559599999999998E-2</v>
      </c>
      <c r="F392">
        <v>0</v>
      </c>
    </row>
    <row r="393" spans="1:6" x14ac:dyDescent="0.3">
      <c r="A393">
        <v>73</v>
      </c>
      <c r="B393">
        <v>1999</v>
      </c>
      <c r="C393">
        <v>0.18901000000000001</v>
      </c>
      <c r="D393">
        <v>0.30207089999999998</v>
      </c>
      <c r="E393">
        <v>0.119214</v>
      </c>
      <c r="F393">
        <v>0</v>
      </c>
    </row>
    <row r="394" spans="1:6" x14ac:dyDescent="0.3">
      <c r="A394">
        <v>73</v>
      </c>
      <c r="B394">
        <v>2000</v>
      </c>
      <c r="C394">
        <v>7.7470800000000006E-2</v>
      </c>
      <c r="D394">
        <v>0.30065829999999999</v>
      </c>
      <c r="E394">
        <v>8.6640999999999996E-2</v>
      </c>
      <c r="F394">
        <v>0</v>
      </c>
    </row>
    <row r="395" spans="1:6" x14ac:dyDescent="0.3">
      <c r="A395">
        <v>73</v>
      </c>
      <c r="B395">
        <v>2001</v>
      </c>
      <c r="C395">
        <v>0.15770980000000001</v>
      </c>
      <c r="D395">
        <v>0.26578659999999998</v>
      </c>
      <c r="E395">
        <v>0.1213122</v>
      </c>
      <c r="F395">
        <v>0</v>
      </c>
    </row>
    <row r="396" spans="1:6" x14ac:dyDescent="0.3">
      <c r="A396">
        <v>73</v>
      </c>
      <c r="B396">
        <v>2002</v>
      </c>
      <c r="C396">
        <v>0.1787986</v>
      </c>
      <c r="D396">
        <v>0.26532919999999999</v>
      </c>
      <c r="E396">
        <v>0.1017961</v>
      </c>
      <c r="F396">
        <v>0</v>
      </c>
    </row>
    <row r="397" spans="1:6" x14ac:dyDescent="0.3">
      <c r="A397">
        <v>73</v>
      </c>
      <c r="B397">
        <v>2003</v>
      </c>
      <c r="C397">
        <v>0.1688182</v>
      </c>
      <c r="D397">
        <v>0.31858789999999998</v>
      </c>
      <c r="E397">
        <v>0.12884660000000001</v>
      </c>
      <c r="F397">
        <v>0</v>
      </c>
    </row>
    <row r="398" spans="1:6" x14ac:dyDescent="0.3">
      <c r="A398">
        <v>73</v>
      </c>
      <c r="B398">
        <v>2004</v>
      </c>
      <c r="C398">
        <v>0.2067447</v>
      </c>
      <c r="D398">
        <v>0.38140049999999998</v>
      </c>
      <c r="E398">
        <v>0.1128574</v>
      </c>
      <c r="F398">
        <v>0</v>
      </c>
    </row>
    <row r="399" spans="1:6" x14ac:dyDescent="0.3">
      <c r="A399">
        <v>74</v>
      </c>
      <c r="B399">
        <v>1999</v>
      </c>
      <c r="C399">
        <v>6.4599500000000004E-2</v>
      </c>
      <c r="D399">
        <v>-0.11623459999999999</v>
      </c>
      <c r="E399">
        <v>1.8562499999999999E-2</v>
      </c>
      <c r="F399">
        <v>0</v>
      </c>
    </row>
    <row r="400" spans="1:6" x14ac:dyDescent="0.3">
      <c r="A400">
        <v>74</v>
      </c>
      <c r="B400">
        <v>2000</v>
      </c>
      <c r="C400">
        <v>6.5496899999999997E-2</v>
      </c>
      <c r="D400">
        <v>-0.1320064</v>
      </c>
      <c r="E400">
        <v>4.3704E-3</v>
      </c>
      <c r="F400">
        <v>1</v>
      </c>
    </row>
    <row r="401" spans="1:6" x14ac:dyDescent="0.3">
      <c r="A401">
        <v>75</v>
      </c>
      <c r="B401">
        <v>1999</v>
      </c>
      <c r="C401">
        <v>9.3111100000000002E-2</v>
      </c>
      <c r="D401">
        <v>-4.1657800000000002E-2</v>
      </c>
      <c r="E401">
        <v>2.56142E-2</v>
      </c>
      <c r="F401">
        <v>0</v>
      </c>
    </row>
    <row r="402" spans="1:6" x14ac:dyDescent="0.3">
      <c r="A402">
        <v>75</v>
      </c>
      <c r="B402">
        <v>2000</v>
      </c>
      <c r="C402">
        <v>-1.65801E-2</v>
      </c>
      <c r="D402">
        <v>-6.0391100000000003E-2</v>
      </c>
      <c r="E402">
        <v>3.00085E-2</v>
      </c>
      <c r="F402">
        <v>0</v>
      </c>
    </row>
    <row r="403" spans="1:6" x14ac:dyDescent="0.3">
      <c r="A403">
        <v>75</v>
      </c>
      <c r="B403">
        <v>2001</v>
      </c>
      <c r="C403">
        <v>5.57799E-2</v>
      </c>
      <c r="D403">
        <v>-0.26799780000000001</v>
      </c>
      <c r="E403">
        <v>6.0458999999999999E-2</v>
      </c>
      <c r="F403">
        <v>0</v>
      </c>
    </row>
    <row r="404" spans="1:6" x14ac:dyDescent="0.3">
      <c r="A404">
        <v>75</v>
      </c>
      <c r="B404">
        <v>2003</v>
      </c>
      <c r="C404">
        <v>0.1082404</v>
      </c>
      <c r="D404">
        <v>-0.3946674</v>
      </c>
      <c r="E404">
        <v>5.5288400000000001E-2</v>
      </c>
      <c r="F404">
        <v>0</v>
      </c>
    </row>
    <row r="405" spans="1:6" x14ac:dyDescent="0.3">
      <c r="A405">
        <v>75</v>
      </c>
      <c r="B405">
        <v>2004</v>
      </c>
      <c r="C405">
        <v>0.15758520000000001</v>
      </c>
      <c r="D405">
        <v>-0.36332959999999997</v>
      </c>
      <c r="E405">
        <v>5.5391999999999997E-2</v>
      </c>
      <c r="F405">
        <v>0</v>
      </c>
    </row>
    <row r="406" spans="1:6" x14ac:dyDescent="0.3">
      <c r="A406">
        <v>76</v>
      </c>
      <c r="B406">
        <v>1996</v>
      </c>
      <c r="C406">
        <v>3.0913699999999999E-2</v>
      </c>
      <c r="D406">
        <v>-0.105063</v>
      </c>
      <c r="E406">
        <v>5.2774399999999999E-2</v>
      </c>
      <c r="F406">
        <v>0</v>
      </c>
    </row>
    <row r="407" spans="1:6" x14ac:dyDescent="0.3">
      <c r="A407">
        <v>76</v>
      </c>
      <c r="B407">
        <v>1997</v>
      </c>
      <c r="C407">
        <v>6.5524899999999997E-2</v>
      </c>
      <c r="D407">
        <v>-0.22874269999999999</v>
      </c>
      <c r="E407">
        <v>-0.13054180000000001</v>
      </c>
      <c r="F407">
        <v>1</v>
      </c>
    </row>
    <row r="408" spans="1:6" x14ac:dyDescent="0.3">
      <c r="A408">
        <v>77</v>
      </c>
      <c r="B408">
        <v>1996</v>
      </c>
      <c r="C408">
        <v>0.37698530000000002</v>
      </c>
      <c r="D408">
        <v>4.7507899999999999E-2</v>
      </c>
      <c r="E408">
        <v>2.2253100000000001E-2</v>
      </c>
      <c r="F408">
        <v>0</v>
      </c>
    </row>
    <row r="409" spans="1:6" x14ac:dyDescent="0.3">
      <c r="A409">
        <v>77</v>
      </c>
      <c r="B409">
        <v>1997</v>
      </c>
      <c r="C409">
        <v>0.29734569999999999</v>
      </c>
      <c r="D409">
        <v>-5.6424099999999998E-2</v>
      </c>
      <c r="E409">
        <v>3.6141800000000002E-2</v>
      </c>
      <c r="F409">
        <v>0</v>
      </c>
    </row>
    <row r="410" spans="1:6" x14ac:dyDescent="0.3">
      <c r="A410">
        <v>77</v>
      </c>
      <c r="B410">
        <v>1998</v>
      </c>
      <c r="C410">
        <v>0.23901249999999999</v>
      </c>
      <c r="D410">
        <v>-0.20424970000000001</v>
      </c>
      <c r="E410">
        <v>2.2092199999999999E-2</v>
      </c>
      <c r="F410">
        <v>1</v>
      </c>
    </row>
    <row r="411" spans="1:6" x14ac:dyDescent="0.3">
      <c r="A411">
        <v>78</v>
      </c>
      <c r="B411">
        <v>1999</v>
      </c>
      <c r="C411">
        <v>0.29040359999999998</v>
      </c>
      <c r="D411">
        <v>0.32565929999999998</v>
      </c>
      <c r="E411">
        <v>5.64669E-2</v>
      </c>
      <c r="F411">
        <v>0</v>
      </c>
    </row>
    <row r="412" spans="1:6" x14ac:dyDescent="0.3">
      <c r="A412">
        <v>78</v>
      </c>
      <c r="B412">
        <v>2000</v>
      </c>
      <c r="C412">
        <v>0.31045729999999999</v>
      </c>
      <c r="D412">
        <v>0.37282910000000002</v>
      </c>
      <c r="E412">
        <v>6.3725699999999996E-2</v>
      </c>
      <c r="F412">
        <v>0</v>
      </c>
    </row>
    <row r="413" spans="1:6" x14ac:dyDescent="0.3">
      <c r="A413">
        <v>78</v>
      </c>
      <c r="B413">
        <v>2001</v>
      </c>
      <c r="C413">
        <v>0.3817393</v>
      </c>
      <c r="D413">
        <v>0.39153840000000001</v>
      </c>
      <c r="E413">
        <v>8.9960399999999996E-2</v>
      </c>
      <c r="F413">
        <v>0</v>
      </c>
    </row>
    <row r="414" spans="1:6" x14ac:dyDescent="0.3">
      <c r="A414">
        <v>78</v>
      </c>
      <c r="B414">
        <v>2002</v>
      </c>
      <c r="C414">
        <v>0.37947520000000001</v>
      </c>
      <c r="D414">
        <v>0.51727429999999996</v>
      </c>
      <c r="E414">
        <v>8.4913500000000003E-2</v>
      </c>
      <c r="F414">
        <v>0</v>
      </c>
    </row>
    <row r="415" spans="1:6" x14ac:dyDescent="0.3">
      <c r="A415">
        <v>78</v>
      </c>
      <c r="B415">
        <v>2003</v>
      </c>
      <c r="C415">
        <v>0.46635979999999999</v>
      </c>
      <c r="D415">
        <v>0.48164610000000002</v>
      </c>
      <c r="E415">
        <v>6.1995700000000001E-2</v>
      </c>
      <c r="F415">
        <v>0</v>
      </c>
    </row>
    <row r="416" spans="1:6" x14ac:dyDescent="0.3">
      <c r="A416">
        <v>78</v>
      </c>
      <c r="B416">
        <v>2004</v>
      </c>
      <c r="C416">
        <v>0.46392129999999998</v>
      </c>
      <c r="D416">
        <v>0.43194169999999998</v>
      </c>
      <c r="E416">
        <v>5.3459100000000002E-2</v>
      </c>
      <c r="F416">
        <v>0</v>
      </c>
    </row>
    <row r="417" spans="1:6" x14ac:dyDescent="0.3">
      <c r="A417">
        <v>79</v>
      </c>
      <c r="B417">
        <v>1999</v>
      </c>
      <c r="C417">
        <v>0.1171328</v>
      </c>
      <c r="D417">
        <v>3.2626999999999999E-3</v>
      </c>
      <c r="E417">
        <v>8.4226999999999996E-2</v>
      </c>
      <c r="F417">
        <v>0</v>
      </c>
    </row>
    <row r="418" spans="1:6" x14ac:dyDescent="0.3">
      <c r="A418">
        <v>79</v>
      </c>
      <c r="B418">
        <v>2000</v>
      </c>
      <c r="C418">
        <v>0.11541170000000001</v>
      </c>
      <c r="D418">
        <v>5.3651499999999998E-2</v>
      </c>
      <c r="E418">
        <v>5.8967499999999999E-2</v>
      </c>
      <c r="F418">
        <v>0</v>
      </c>
    </row>
    <row r="419" spans="1:6" x14ac:dyDescent="0.3">
      <c r="A419">
        <v>79</v>
      </c>
      <c r="B419">
        <v>2001</v>
      </c>
      <c r="C419">
        <v>0.2362969</v>
      </c>
      <c r="D419">
        <v>6.5634999999999999E-2</v>
      </c>
      <c r="E419">
        <v>5.4391200000000001E-2</v>
      </c>
      <c r="F419">
        <v>0</v>
      </c>
    </row>
    <row r="420" spans="1:6" x14ac:dyDescent="0.3">
      <c r="A420">
        <v>79</v>
      </c>
      <c r="B420">
        <v>2002</v>
      </c>
      <c r="C420">
        <v>0.21200379999999999</v>
      </c>
      <c r="D420">
        <v>3.2812899999999999E-2</v>
      </c>
      <c r="E420">
        <v>6.5084299999999998E-2</v>
      </c>
      <c r="F420">
        <v>0</v>
      </c>
    </row>
    <row r="421" spans="1:6" x14ac:dyDescent="0.3">
      <c r="A421">
        <v>79</v>
      </c>
      <c r="B421">
        <v>2003</v>
      </c>
      <c r="C421">
        <v>0.23748349999999999</v>
      </c>
      <c r="D421">
        <v>9.7600800000000001E-2</v>
      </c>
      <c r="E421">
        <v>6.2421299999999999E-2</v>
      </c>
      <c r="F421">
        <v>0</v>
      </c>
    </row>
    <row r="422" spans="1:6" x14ac:dyDescent="0.3">
      <c r="A422">
        <v>79</v>
      </c>
      <c r="B422">
        <v>2004</v>
      </c>
      <c r="C422">
        <v>0.24546870000000001</v>
      </c>
      <c r="D422">
        <v>0.17855770000000001</v>
      </c>
      <c r="E422">
        <v>6.6895899999999994E-2</v>
      </c>
      <c r="F422">
        <v>0</v>
      </c>
    </row>
    <row r="423" spans="1:6" x14ac:dyDescent="0.3">
      <c r="A423">
        <v>80</v>
      </c>
      <c r="B423">
        <v>1999</v>
      </c>
      <c r="C423">
        <v>-6.2080000000000002E-4</v>
      </c>
      <c r="D423">
        <v>0.27483669999999999</v>
      </c>
      <c r="E423">
        <v>3.5412100000000002E-2</v>
      </c>
      <c r="F423">
        <v>0</v>
      </c>
    </row>
    <row r="424" spans="1:6" x14ac:dyDescent="0.3">
      <c r="A424">
        <v>80</v>
      </c>
      <c r="B424">
        <v>2000</v>
      </c>
      <c r="C424">
        <v>-9.5508899999999994E-2</v>
      </c>
      <c r="D424">
        <v>0.1702128</v>
      </c>
      <c r="E424">
        <v>7.0114899999999994E-2</v>
      </c>
      <c r="F424">
        <v>0</v>
      </c>
    </row>
    <row r="425" spans="1:6" x14ac:dyDescent="0.3">
      <c r="A425">
        <v>80</v>
      </c>
      <c r="B425">
        <v>2001</v>
      </c>
      <c r="C425">
        <v>-0.19410859999999999</v>
      </c>
      <c r="D425">
        <v>0.18918779999999999</v>
      </c>
      <c r="E425">
        <v>3.03732E-2</v>
      </c>
      <c r="F425">
        <v>0</v>
      </c>
    </row>
    <row r="426" spans="1:6" x14ac:dyDescent="0.3">
      <c r="A426">
        <v>80</v>
      </c>
      <c r="B426">
        <v>2002</v>
      </c>
      <c r="C426">
        <v>-0.1041661</v>
      </c>
      <c r="D426">
        <v>0.18255199999999999</v>
      </c>
      <c r="E426">
        <v>4.6041400000000003E-2</v>
      </c>
      <c r="F426">
        <v>0</v>
      </c>
    </row>
    <row r="427" spans="1:6" x14ac:dyDescent="0.3">
      <c r="A427">
        <v>80</v>
      </c>
      <c r="B427">
        <v>2003</v>
      </c>
      <c r="C427">
        <v>0.1374891</v>
      </c>
      <c r="D427">
        <v>0.16866719999999999</v>
      </c>
      <c r="E427">
        <v>2.99455E-2</v>
      </c>
      <c r="F427">
        <v>0</v>
      </c>
    </row>
    <row r="428" spans="1:6" x14ac:dyDescent="0.3">
      <c r="A428">
        <v>81</v>
      </c>
      <c r="B428">
        <v>1999</v>
      </c>
      <c r="C428">
        <v>0.1035312</v>
      </c>
      <c r="D428">
        <v>0.29572320000000002</v>
      </c>
      <c r="E428">
        <v>2.8006099999999999E-2</v>
      </c>
      <c r="F428">
        <v>0</v>
      </c>
    </row>
    <row r="429" spans="1:6" x14ac:dyDescent="0.3">
      <c r="A429">
        <v>81</v>
      </c>
      <c r="B429">
        <v>2000</v>
      </c>
      <c r="C429">
        <v>0.10808230000000001</v>
      </c>
      <c r="D429">
        <v>0.3098746</v>
      </c>
      <c r="E429">
        <v>5.2184000000000001E-2</v>
      </c>
      <c r="F429">
        <v>0</v>
      </c>
    </row>
    <row r="430" spans="1:6" x14ac:dyDescent="0.3">
      <c r="A430">
        <v>81</v>
      </c>
      <c r="B430">
        <v>2001</v>
      </c>
      <c r="C430">
        <v>0.1635143</v>
      </c>
      <c r="D430">
        <v>0.36942740000000002</v>
      </c>
      <c r="E430">
        <v>4.6915900000000003E-2</v>
      </c>
      <c r="F430">
        <v>0</v>
      </c>
    </row>
    <row r="431" spans="1:6" x14ac:dyDescent="0.3">
      <c r="A431">
        <v>81</v>
      </c>
      <c r="B431">
        <v>2002</v>
      </c>
      <c r="C431">
        <v>9.1356699999999999E-2</v>
      </c>
      <c r="D431">
        <v>0.301257</v>
      </c>
      <c r="E431">
        <v>4.7917300000000003E-2</v>
      </c>
      <c r="F431">
        <v>0</v>
      </c>
    </row>
    <row r="432" spans="1:6" x14ac:dyDescent="0.3">
      <c r="A432">
        <v>81</v>
      </c>
      <c r="B432">
        <v>2003</v>
      </c>
      <c r="C432">
        <v>0.14075670000000001</v>
      </c>
      <c r="D432">
        <v>0.32405010000000001</v>
      </c>
      <c r="E432">
        <v>4.4675899999999998E-2</v>
      </c>
      <c r="F432">
        <v>0</v>
      </c>
    </row>
    <row r="433" spans="1:6" x14ac:dyDescent="0.3">
      <c r="A433">
        <v>81</v>
      </c>
      <c r="B433">
        <v>2004</v>
      </c>
      <c r="C433">
        <v>0.1055653</v>
      </c>
      <c r="D433">
        <v>0.33246029999999999</v>
      </c>
      <c r="E433">
        <v>5.6804300000000002E-2</v>
      </c>
      <c r="F433">
        <v>0</v>
      </c>
    </row>
    <row r="434" spans="1:6" x14ac:dyDescent="0.3">
      <c r="A434">
        <v>82</v>
      </c>
      <c r="B434">
        <v>1999</v>
      </c>
      <c r="C434">
        <v>9.6011100000000002E-2</v>
      </c>
      <c r="D434">
        <v>0.32393759999999999</v>
      </c>
      <c r="E434">
        <v>5.7811000000000001E-2</v>
      </c>
      <c r="F434">
        <v>0</v>
      </c>
    </row>
    <row r="435" spans="1:6" x14ac:dyDescent="0.3">
      <c r="A435">
        <v>82</v>
      </c>
      <c r="B435">
        <v>2000</v>
      </c>
      <c r="C435">
        <v>-3.6956000000000003E-2</v>
      </c>
      <c r="D435">
        <v>0.31460549999999998</v>
      </c>
      <c r="E435">
        <v>6.7681199999999997E-2</v>
      </c>
      <c r="F435">
        <v>0</v>
      </c>
    </row>
    <row r="436" spans="1:6" x14ac:dyDescent="0.3">
      <c r="A436">
        <v>82</v>
      </c>
      <c r="B436">
        <v>2001</v>
      </c>
      <c r="C436">
        <v>-6.7698900000000006E-2</v>
      </c>
      <c r="D436">
        <v>0.31651849999999998</v>
      </c>
      <c r="E436">
        <v>4.9693300000000003E-2</v>
      </c>
      <c r="F436">
        <v>0</v>
      </c>
    </row>
    <row r="437" spans="1:6" x14ac:dyDescent="0.3">
      <c r="A437">
        <v>82</v>
      </c>
      <c r="B437">
        <v>2002</v>
      </c>
      <c r="C437">
        <v>-3.0575600000000001E-2</v>
      </c>
      <c r="D437">
        <v>0.2391192</v>
      </c>
      <c r="E437">
        <v>4.3849899999999997E-2</v>
      </c>
      <c r="F437">
        <v>0</v>
      </c>
    </row>
    <row r="438" spans="1:6" x14ac:dyDescent="0.3">
      <c r="A438">
        <v>82</v>
      </c>
      <c r="B438">
        <v>2003</v>
      </c>
      <c r="C438">
        <v>5.9731999999999997E-3</v>
      </c>
      <c r="D438">
        <v>0.22346079999999999</v>
      </c>
      <c r="E438">
        <v>5.8437099999999999E-2</v>
      </c>
      <c r="F438">
        <v>0</v>
      </c>
    </row>
    <row r="439" spans="1:6" x14ac:dyDescent="0.3">
      <c r="A439">
        <v>82</v>
      </c>
      <c r="B439">
        <v>2004</v>
      </c>
      <c r="C439">
        <v>-9.71336E-2</v>
      </c>
      <c r="D439">
        <v>0.28498810000000002</v>
      </c>
      <c r="E439">
        <v>2.1768599999999999E-2</v>
      </c>
      <c r="F439">
        <v>0</v>
      </c>
    </row>
    <row r="440" spans="1:6" x14ac:dyDescent="0.3">
      <c r="A440">
        <v>83</v>
      </c>
      <c r="B440">
        <v>1999</v>
      </c>
      <c r="C440">
        <v>0.1136669</v>
      </c>
      <c r="D440">
        <v>0.21514449999999999</v>
      </c>
      <c r="E440">
        <v>5.0044999999999999E-2</v>
      </c>
      <c r="F440">
        <v>0</v>
      </c>
    </row>
    <row r="441" spans="1:6" x14ac:dyDescent="0.3">
      <c r="A441">
        <v>83</v>
      </c>
      <c r="B441">
        <v>2000</v>
      </c>
      <c r="C441">
        <v>0.13656779999999999</v>
      </c>
      <c r="D441">
        <v>0.22917750000000001</v>
      </c>
      <c r="E441">
        <v>3.98214E-2</v>
      </c>
      <c r="F441">
        <v>0</v>
      </c>
    </row>
    <row r="442" spans="1:6" x14ac:dyDescent="0.3">
      <c r="A442">
        <v>83</v>
      </c>
      <c r="B442">
        <v>2001</v>
      </c>
      <c r="C442">
        <v>3.2763199999999999E-2</v>
      </c>
      <c r="D442">
        <v>0.19445200000000001</v>
      </c>
      <c r="E442">
        <v>4.5128599999999998E-2</v>
      </c>
      <c r="F442">
        <v>0</v>
      </c>
    </row>
    <row r="443" spans="1:6" x14ac:dyDescent="0.3">
      <c r="A443">
        <v>83</v>
      </c>
      <c r="B443">
        <v>2002</v>
      </c>
      <c r="C443">
        <v>8.8359099999999996E-2</v>
      </c>
      <c r="D443">
        <v>0.15026349999999999</v>
      </c>
      <c r="E443">
        <v>3.9216599999999997E-2</v>
      </c>
      <c r="F443">
        <v>0</v>
      </c>
    </row>
    <row r="444" spans="1:6" x14ac:dyDescent="0.3">
      <c r="A444">
        <v>83</v>
      </c>
      <c r="B444">
        <v>2003</v>
      </c>
      <c r="C444">
        <v>8.6490200000000003E-2</v>
      </c>
      <c r="D444">
        <v>0.12854769999999999</v>
      </c>
      <c r="E444">
        <v>3.7525200000000002E-2</v>
      </c>
      <c r="F444">
        <v>0</v>
      </c>
    </row>
    <row r="445" spans="1:6" x14ac:dyDescent="0.3">
      <c r="A445">
        <v>83</v>
      </c>
      <c r="B445">
        <v>2004</v>
      </c>
      <c r="C445">
        <v>0.20636090000000001</v>
      </c>
      <c r="D445">
        <v>0.15727949999999999</v>
      </c>
      <c r="E445">
        <v>2.8453300000000001E-2</v>
      </c>
      <c r="F445">
        <v>0</v>
      </c>
    </row>
    <row r="446" spans="1:6" x14ac:dyDescent="0.3">
      <c r="A446">
        <v>84</v>
      </c>
      <c r="B446">
        <v>1995</v>
      </c>
      <c r="C446">
        <v>1.93067E-2</v>
      </c>
      <c r="D446">
        <v>6.3464300000000001E-2</v>
      </c>
      <c r="E446">
        <v>6.7076700000000003E-2</v>
      </c>
      <c r="F446">
        <v>0</v>
      </c>
    </row>
    <row r="447" spans="1:6" x14ac:dyDescent="0.3">
      <c r="A447">
        <v>84</v>
      </c>
      <c r="B447">
        <v>1996</v>
      </c>
      <c r="C447">
        <v>3.17582E-2</v>
      </c>
      <c r="D447">
        <v>6.9364499999999996E-2</v>
      </c>
      <c r="E447">
        <v>6.4205300000000007E-2</v>
      </c>
      <c r="F447">
        <v>0</v>
      </c>
    </row>
    <row r="448" spans="1:6" x14ac:dyDescent="0.3">
      <c r="A448">
        <v>84</v>
      </c>
      <c r="B448">
        <v>1997</v>
      </c>
      <c r="C448">
        <v>2.6746099999999998E-2</v>
      </c>
      <c r="D448">
        <v>8.85209E-2</v>
      </c>
      <c r="E448">
        <v>5.1093300000000001E-2</v>
      </c>
      <c r="F448">
        <v>0</v>
      </c>
    </row>
    <row r="449" spans="1:6" x14ac:dyDescent="0.3">
      <c r="A449">
        <v>84</v>
      </c>
      <c r="B449">
        <v>1998</v>
      </c>
      <c r="C449">
        <v>0.25147989999999998</v>
      </c>
      <c r="D449">
        <v>0.20030100000000001</v>
      </c>
      <c r="E449">
        <v>6.8533700000000003E-2</v>
      </c>
      <c r="F449">
        <v>0</v>
      </c>
    </row>
    <row r="450" spans="1:6" x14ac:dyDescent="0.3">
      <c r="A450">
        <v>84</v>
      </c>
      <c r="B450">
        <v>1999</v>
      </c>
      <c r="C450">
        <v>0.16829169999999999</v>
      </c>
      <c r="D450">
        <v>0.25955440000000002</v>
      </c>
      <c r="E450">
        <v>6.4390600000000006E-2</v>
      </c>
      <c r="F450">
        <v>0</v>
      </c>
    </row>
    <row r="451" spans="1:6" x14ac:dyDescent="0.3">
      <c r="A451">
        <v>85</v>
      </c>
      <c r="B451">
        <v>1999</v>
      </c>
      <c r="C451">
        <v>6.7600000000000003E-5</v>
      </c>
      <c r="D451">
        <v>9.6732200000000004E-2</v>
      </c>
      <c r="E451">
        <v>5.9409299999999998E-2</v>
      </c>
      <c r="F451">
        <v>0</v>
      </c>
    </row>
    <row r="452" spans="1:6" x14ac:dyDescent="0.3">
      <c r="A452">
        <v>85</v>
      </c>
      <c r="B452">
        <v>2000</v>
      </c>
      <c r="C452">
        <v>-6.7105999999999997E-3</v>
      </c>
      <c r="D452">
        <v>8.7346800000000002E-2</v>
      </c>
      <c r="E452">
        <v>6.2200499999999999E-2</v>
      </c>
      <c r="F452">
        <v>0</v>
      </c>
    </row>
    <row r="453" spans="1:6" x14ac:dyDescent="0.3">
      <c r="A453">
        <v>85</v>
      </c>
      <c r="B453">
        <v>2001</v>
      </c>
      <c r="C453">
        <v>-8.8469099999999995E-2</v>
      </c>
      <c r="D453">
        <v>8.7244500000000003E-2</v>
      </c>
      <c r="E453">
        <v>4.0687599999999997E-2</v>
      </c>
      <c r="F453">
        <v>0</v>
      </c>
    </row>
    <row r="454" spans="1:6" x14ac:dyDescent="0.3">
      <c r="A454">
        <v>85</v>
      </c>
      <c r="B454">
        <v>2002</v>
      </c>
      <c r="C454">
        <v>-2.86246E-2</v>
      </c>
      <c r="D454">
        <v>9.1046199999999994E-2</v>
      </c>
      <c r="E454">
        <v>3.5402000000000003E-2</v>
      </c>
      <c r="F454">
        <v>0</v>
      </c>
    </row>
    <row r="455" spans="1:6" x14ac:dyDescent="0.3">
      <c r="A455">
        <v>85</v>
      </c>
      <c r="B455">
        <v>2003</v>
      </c>
      <c r="C455">
        <v>-5.1817200000000001E-2</v>
      </c>
      <c r="D455">
        <v>8.8195099999999998E-2</v>
      </c>
      <c r="E455">
        <v>6.2407799999999999E-2</v>
      </c>
      <c r="F455">
        <v>0</v>
      </c>
    </row>
    <row r="456" spans="1:6" x14ac:dyDescent="0.3">
      <c r="A456">
        <v>85</v>
      </c>
      <c r="B456">
        <v>2004</v>
      </c>
      <c r="C456">
        <v>-9.7320000000000002E-4</v>
      </c>
      <c r="D456">
        <v>9.7767000000000007E-2</v>
      </c>
      <c r="E456">
        <v>4.4006799999999999E-2</v>
      </c>
      <c r="F456">
        <v>0</v>
      </c>
    </row>
    <row r="457" spans="1:6" x14ac:dyDescent="0.3">
      <c r="A457">
        <v>86</v>
      </c>
      <c r="B457">
        <v>1999</v>
      </c>
      <c r="C457">
        <v>5.4964199999999998E-2</v>
      </c>
      <c r="D457">
        <v>0.18100669999999999</v>
      </c>
      <c r="E457">
        <v>4.6203099999999997E-2</v>
      </c>
      <c r="F457">
        <v>0</v>
      </c>
    </row>
    <row r="458" spans="1:6" x14ac:dyDescent="0.3">
      <c r="A458">
        <v>86</v>
      </c>
      <c r="B458">
        <v>2000</v>
      </c>
      <c r="C458">
        <v>-4.3019799999999997E-2</v>
      </c>
      <c r="D458">
        <v>0.18426609999999999</v>
      </c>
      <c r="E458">
        <v>4.1070500000000003E-2</v>
      </c>
      <c r="F458">
        <v>0</v>
      </c>
    </row>
    <row r="459" spans="1:6" x14ac:dyDescent="0.3">
      <c r="A459">
        <v>86</v>
      </c>
      <c r="B459">
        <v>2001</v>
      </c>
      <c r="C459">
        <v>6.7632999999999999E-3</v>
      </c>
      <c r="D459">
        <v>0.1703732</v>
      </c>
      <c r="E459">
        <v>2.9986100000000002E-2</v>
      </c>
      <c r="F459">
        <v>0</v>
      </c>
    </row>
    <row r="460" spans="1:6" x14ac:dyDescent="0.3">
      <c r="A460">
        <v>86</v>
      </c>
      <c r="B460">
        <v>2002</v>
      </c>
      <c r="C460">
        <v>4.1383700000000002E-2</v>
      </c>
      <c r="D460">
        <v>0.1290453</v>
      </c>
      <c r="E460">
        <v>2.1452599999999999E-2</v>
      </c>
      <c r="F460">
        <v>0</v>
      </c>
    </row>
    <row r="461" spans="1:6" x14ac:dyDescent="0.3">
      <c r="A461">
        <v>86</v>
      </c>
      <c r="B461">
        <v>2003</v>
      </c>
      <c r="C461">
        <v>5.8766699999999998E-2</v>
      </c>
      <c r="D461">
        <v>8.5604899999999998E-2</v>
      </c>
      <c r="E461">
        <v>1.39487E-2</v>
      </c>
      <c r="F461">
        <v>0</v>
      </c>
    </row>
    <row r="462" spans="1:6" x14ac:dyDescent="0.3">
      <c r="A462">
        <v>86</v>
      </c>
      <c r="B462">
        <v>2004</v>
      </c>
      <c r="C462">
        <v>8.6581500000000006E-2</v>
      </c>
      <c r="D462">
        <v>6.8356200000000006E-2</v>
      </c>
      <c r="E462">
        <v>2.9008900000000001E-2</v>
      </c>
      <c r="F462">
        <v>0</v>
      </c>
    </row>
    <row r="463" spans="1:6" x14ac:dyDescent="0.3">
      <c r="A463">
        <v>87</v>
      </c>
      <c r="B463">
        <v>1996</v>
      </c>
      <c r="C463">
        <v>0.37119950000000002</v>
      </c>
      <c r="D463">
        <v>0.1415479</v>
      </c>
      <c r="E463">
        <v>7.6069700000000004E-2</v>
      </c>
      <c r="F463">
        <v>0</v>
      </c>
    </row>
    <row r="464" spans="1:6" x14ac:dyDescent="0.3">
      <c r="A464">
        <v>87</v>
      </c>
      <c r="B464">
        <v>1997</v>
      </c>
      <c r="C464">
        <v>0.32827139999999999</v>
      </c>
      <c r="D464">
        <v>0.1599506</v>
      </c>
      <c r="E464">
        <v>3.5979499999999998E-2</v>
      </c>
      <c r="F464">
        <v>0</v>
      </c>
    </row>
    <row r="465" spans="1:6" x14ac:dyDescent="0.3">
      <c r="A465">
        <v>88</v>
      </c>
      <c r="B465">
        <v>1997</v>
      </c>
      <c r="C465">
        <v>0.27094000000000001</v>
      </c>
      <c r="D465">
        <v>0.61660440000000005</v>
      </c>
      <c r="E465">
        <v>9.0095300000000003E-2</v>
      </c>
      <c r="F465">
        <v>0</v>
      </c>
    </row>
    <row r="466" spans="1:6" x14ac:dyDescent="0.3">
      <c r="A466">
        <v>88</v>
      </c>
      <c r="B466">
        <v>1998</v>
      </c>
      <c r="C466">
        <v>0.22520219999999999</v>
      </c>
      <c r="D466">
        <v>0.69173510000000005</v>
      </c>
      <c r="E466">
        <v>8.1264400000000001E-2</v>
      </c>
      <c r="F466">
        <v>0</v>
      </c>
    </row>
    <row r="467" spans="1:6" x14ac:dyDescent="0.3">
      <c r="A467">
        <v>88</v>
      </c>
      <c r="B467">
        <v>1999</v>
      </c>
      <c r="C467">
        <v>0.23166539999999999</v>
      </c>
      <c r="D467">
        <v>0.72595240000000005</v>
      </c>
      <c r="E467">
        <v>9.7898600000000002E-2</v>
      </c>
      <c r="F467">
        <v>0</v>
      </c>
    </row>
    <row r="468" spans="1:6" x14ac:dyDescent="0.3">
      <c r="A468">
        <v>88</v>
      </c>
      <c r="B468">
        <v>2000</v>
      </c>
      <c r="C468">
        <v>0.206925</v>
      </c>
      <c r="D468">
        <v>0.79433359999999997</v>
      </c>
      <c r="E468">
        <v>8.2627400000000004E-2</v>
      </c>
      <c r="F468">
        <v>0</v>
      </c>
    </row>
    <row r="469" spans="1:6" x14ac:dyDescent="0.3">
      <c r="A469">
        <v>88</v>
      </c>
      <c r="B469">
        <v>2001</v>
      </c>
      <c r="C469">
        <v>0.31985219999999998</v>
      </c>
      <c r="D469">
        <v>0.60822549999999997</v>
      </c>
      <c r="E469">
        <v>4.6973099999999997E-2</v>
      </c>
      <c r="F469">
        <v>0</v>
      </c>
    </row>
    <row r="470" spans="1:6" x14ac:dyDescent="0.3">
      <c r="A470">
        <v>88</v>
      </c>
      <c r="B470">
        <v>2002</v>
      </c>
      <c r="C470">
        <v>0.32906849999999999</v>
      </c>
      <c r="D470">
        <v>0.60201729999999998</v>
      </c>
      <c r="E470">
        <v>7.5750899999999996E-2</v>
      </c>
      <c r="F470">
        <v>0</v>
      </c>
    </row>
    <row r="471" spans="1:6" x14ac:dyDescent="0.3">
      <c r="A471">
        <v>88</v>
      </c>
      <c r="B471">
        <v>2003</v>
      </c>
      <c r="C471">
        <v>0.37407580000000001</v>
      </c>
      <c r="D471">
        <v>0.60010589999999997</v>
      </c>
      <c r="E471">
        <v>7.3679300000000003E-2</v>
      </c>
      <c r="F471">
        <v>0</v>
      </c>
    </row>
    <row r="472" spans="1:6" x14ac:dyDescent="0.3">
      <c r="A472">
        <v>88</v>
      </c>
      <c r="B472">
        <v>2004</v>
      </c>
      <c r="C472">
        <v>0.43658370000000002</v>
      </c>
      <c r="D472">
        <v>0.61464149999999995</v>
      </c>
      <c r="E472">
        <v>7.5201599999999993E-2</v>
      </c>
      <c r="F472">
        <v>0</v>
      </c>
    </row>
    <row r="473" spans="1:6" x14ac:dyDescent="0.3">
      <c r="A473">
        <v>89</v>
      </c>
      <c r="B473">
        <v>1999</v>
      </c>
      <c r="C473">
        <v>0.26097629999999999</v>
      </c>
      <c r="D473">
        <v>0.86495449999999996</v>
      </c>
      <c r="E473">
        <v>9.8012600000000005E-2</v>
      </c>
      <c r="F473">
        <v>0</v>
      </c>
    </row>
    <row r="474" spans="1:6" x14ac:dyDescent="0.3">
      <c r="A474">
        <v>89</v>
      </c>
      <c r="B474">
        <v>2000</v>
      </c>
      <c r="C474">
        <v>0.2729702</v>
      </c>
      <c r="D474">
        <v>0.98310770000000003</v>
      </c>
      <c r="E474">
        <v>9.3898599999999999E-2</v>
      </c>
      <c r="F474">
        <v>0</v>
      </c>
    </row>
    <row r="475" spans="1:6" x14ac:dyDescent="0.3">
      <c r="A475">
        <v>89</v>
      </c>
      <c r="B475">
        <v>2001</v>
      </c>
      <c r="C475">
        <v>0.1123714</v>
      </c>
      <c r="D475">
        <v>0.66622809999999999</v>
      </c>
      <c r="E475">
        <v>6.5260299999999993E-2</v>
      </c>
      <c r="F475">
        <v>0</v>
      </c>
    </row>
    <row r="476" spans="1:6" x14ac:dyDescent="0.3">
      <c r="A476">
        <v>89</v>
      </c>
      <c r="B476">
        <v>2002</v>
      </c>
      <c r="C476">
        <v>0.1023858</v>
      </c>
      <c r="D476">
        <v>0.74365630000000005</v>
      </c>
      <c r="E476">
        <v>6.5008399999999994E-2</v>
      </c>
      <c r="F476">
        <v>0</v>
      </c>
    </row>
    <row r="477" spans="1:6" x14ac:dyDescent="0.3">
      <c r="A477">
        <v>89</v>
      </c>
      <c r="B477">
        <v>2003</v>
      </c>
      <c r="C477">
        <v>0.18812480000000001</v>
      </c>
      <c r="D477">
        <v>0.69563419999999998</v>
      </c>
      <c r="E477">
        <v>6.6763799999999998E-2</v>
      </c>
      <c r="F477">
        <v>0</v>
      </c>
    </row>
    <row r="478" spans="1:6" x14ac:dyDescent="0.3">
      <c r="A478">
        <v>89</v>
      </c>
      <c r="B478">
        <v>2004</v>
      </c>
      <c r="C478">
        <v>0.18419469999999999</v>
      </c>
      <c r="D478">
        <v>0.65549429999999997</v>
      </c>
      <c r="E478">
        <v>5.6307200000000002E-2</v>
      </c>
      <c r="F478">
        <v>0</v>
      </c>
    </row>
    <row r="479" spans="1:6" x14ac:dyDescent="0.3">
      <c r="A479">
        <v>90</v>
      </c>
      <c r="B479">
        <v>2001</v>
      </c>
      <c r="C479">
        <v>-2.6840000000000002E-4</v>
      </c>
      <c r="D479">
        <v>0.13287950000000001</v>
      </c>
      <c r="E479">
        <v>3.6577699999999998E-2</v>
      </c>
      <c r="F479">
        <v>0</v>
      </c>
    </row>
    <row r="480" spans="1:6" x14ac:dyDescent="0.3">
      <c r="A480">
        <v>90</v>
      </c>
      <c r="B480">
        <v>2002</v>
      </c>
      <c r="C480">
        <v>-2.3466600000000001E-2</v>
      </c>
      <c r="D480">
        <v>8.0314700000000003E-2</v>
      </c>
      <c r="E480">
        <v>3.5131799999999998E-2</v>
      </c>
      <c r="F480">
        <v>0</v>
      </c>
    </row>
    <row r="481" spans="1:6" x14ac:dyDescent="0.3">
      <c r="A481">
        <v>90</v>
      </c>
      <c r="B481">
        <v>2003</v>
      </c>
      <c r="C481">
        <v>-2.7586800000000002E-2</v>
      </c>
      <c r="D481">
        <v>6.5229800000000004E-2</v>
      </c>
      <c r="E481">
        <v>4.6713200000000003E-2</v>
      </c>
      <c r="F481">
        <v>0</v>
      </c>
    </row>
    <row r="482" spans="1:6" x14ac:dyDescent="0.3">
      <c r="A482">
        <v>90</v>
      </c>
      <c r="B482">
        <v>2004</v>
      </c>
      <c r="C482">
        <v>7.8616900000000003E-2</v>
      </c>
      <c r="D482">
        <v>9.1855199999999998E-2</v>
      </c>
      <c r="E482">
        <v>5.4779300000000003E-2</v>
      </c>
      <c r="F482">
        <v>0</v>
      </c>
    </row>
    <row r="483" spans="1:6" x14ac:dyDescent="0.3">
      <c r="A483">
        <v>91</v>
      </c>
      <c r="B483">
        <v>1999</v>
      </c>
      <c r="C483">
        <v>0.44619419999999999</v>
      </c>
      <c r="D483">
        <v>0.22536629999999999</v>
      </c>
      <c r="E483">
        <v>4.2703199999999997E-2</v>
      </c>
      <c r="F483">
        <v>0</v>
      </c>
    </row>
    <row r="484" spans="1:6" x14ac:dyDescent="0.3">
      <c r="A484">
        <v>91</v>
      </c>
      <c r="B484">
        <v>2000</v>
      </c>
      <c r="C484">
        <v>0.38710030000000001</v>
      </c>
      <c r="D484">
        <v>0.23378640000000001</v>
      </c>
      <c r="E484">
        <v>4.9061E-2</v>
      </c>
      <c r="F484">
        <v>0</v>
      </c>
    </row>
    <row r="485" spans="1:6" x14ac:dyDescent="0.3">
      <c r="A485">
        <v>91</v>
      </c>
      <c r="B485">
        <v>2001</v>
      </c>
      <c r="C485">
        <v>0.35527910000000001</v>
      </c>
      <c r="D485">
        <v>0.23651539999999999</v>
      </c>
      <c r="E485">
        <v>3.7075299999999999E-2</v>
      </c>
      <c r="F485">
        <v>0</v>
      </c>
    </row>
    <row r="486" spans="1:6" x14ac:dyDescent="0.3">
      <c r="A486">
        <v>91</v>
      </c>
      <c r="B486">
        <v>2002</v>
      </c>
      <c r="C486">
        <v>0.3796292</v>
      </c>
      <c r="D486">
        <v>0.28567999999999999</v>
      </c>
      <c r="E486">
        <v>4.9646200000000001E-2</v>
      </c>
      <c r="F486">
        <v>0</v>
      </c>
    </row>
    <row r="487" spans="1:6" x14ac:dyDescent="0.3">
      <c r="A487">
        <v>91</v>
      </c>
      <c r="B487">
        <v>2003</v>
      </c>
      <c r="C487">
        <v>0.44305</v>
      </c>
      <c r="D487">
        <v>0.35084890000000002</v>
      </c>
      <c r="E487">
        <v>5.0590099999999999E-2</v>
      </c>
      <c r="F487">
        <v>0</v>
      </c>
    </row>
    <row r="488" spans="1:6" x14ac:dyDescent="0.3">
      <c r="A488">
        <v>91</v>
      </c>
      <c r="B488">
        <v>2004</v>
      </c>
      <c r="C488">
        <v>0.35712379999999999</v>
      </c>
      <c r="D488">
        <v>0.34255439999999998</v>
      </c>
      <c r="E488">
        <v>5.3746299999999997E-2</v>
      </c>
      <c r="F488">
        <v>0</v>
      </c>
    </row>
    <row r="489" spans="1:6" x14ac:dyDescent="0.3">
      <c r="A489">
        <v>92</v>
      </c>
      <c r="B489">
        <v>2003</v>
      </c>
      <c r="C489">
        <v>3.2454700000000003E-2</v>
      </c>
      <c r="D489">
        <v>9.9009E-2</v>
      </c>
      <c r="E489">
        <v>4.85265E-2</v>
      </c>
      <c r="F489">
        <v>0</v>
      </c>
    </row>
    <row r="490" spans="1:6" x14ac:dyDescent="0.3">
      <c r="A490">
        <v>93</v>
      </c>
      <c r="B490">
        <v>1995</v>
      </c>
      <c r="C490">
        <v>0.172378</v>
      </c>
      <c r="D490">
        <v>0.45965349999999999</v>
      </c>
      <c r="E490">
        <v>5.3371000000000002E-2</v>
      </c>
      <c r="F490">
        <v>0</v>
      </c>
    </row>
    <row r="491" spans="1:6" x14ac:dyDescent="0.3">
      <c r="A491">
        <v>93</v>
      </c>
      <c r="B491">
        <v>1996</v>
      </c>
      <c r="C491">
        <v>2.9645500000000002E-2</v>
      </c>
      <c r="D491">
        <v>0.35654400000000003</v>
      </c>
      <c r="E491">
        <v>6.5884899999999996E-2</v>
      </c>
      <c r="F491">
        <v>0</v>
      </c>
    </row>
    <row r="492" spans="1:6" x14ac:dyDescent="0.3">
      <c r="A492">
        <v>93</v>
      </c>
      <c r="B492">
        <v>1997</v>
      </c>
      <c r="C492">
        <v>4.3173700000000002E-2</v>
      </c>
      <c r="D492">
        <v>0.2086286</v>
      </c>
      <c r="E492">
        <v>3.4858899999999998E-2</v>
      </c>
      <c r="F492">
        <v>1</v>
      </c>
    </row>
    <row r="493" spans="1:6" x14ac:dyDescent="0.3">
      <c r="A493">
        <v>94</v>
      </c>
      <c r="B493">
        <v>1999</v>
      </c>
      <c r="C493">
        <v>0.1750785</v>
      </c>
      <c r="D493">
        <v>0.38961990000000002</v>
      </c>
      <c r="E493">
        <v>5.0903999999999998E-2</v>
      </c>
      <c r="F493">
        <v>0</v>
      </c>
    </row>
    <row r="494" spans="1:6" x14ac:dyDescent="0.3">
      <c r="A494">
        <v>94</v>
      </c>
      <c r="B494">
        <v>2000</v>
      </c>
      <c r="C494">
        <v>0.20037840000000001</v>
      </c>
      <c r="D494">
        <v>0.3170095</v>
      </c>
      <c r="E494">
        <v>5.2392800000000003E-2</v>
      </c>
      <c r="F494">
        <v>0</v>
      </c>
    </row>
    <row r="495" spans="1:6" x14ac:dyDescent="0.3">
      <c r="A495">
        <v>94</v>
      </c>
      <c r="B495">
        <v>2001</v>
      </c>
      <c r="C495">
        <v>0.20451259999999999</v>
      </c>
      <c r="D495">
        <v>0.36942839999999999</v>
      </c>
      <c r="E495">
        <v>1.7382000000000002E-2</v>
      </c>
      <c r="F495">
        <v>0</v>
      </c>
    </row>
    <row r="496" spans="1:6" x14ac:dyDescent="0.3">
      <c r="A496">
        <v>94</v>
      </c>
      <c r="B496">
        <v>2002</v>
      </c>
      <c r="C496">
        <v>0.22077749999999999</v>
      </c>
      <c r="D496">
        <v>0.32398139999999997</v>
      </c>
      <c r="E496">
        <v>3.60568E-2</v>
      </c>
      <c r="F496">
        <v>0</v>
      </c>
    </row>
    <row r="497" spans="1:6" x14ac:dyDescent="0.3">
      <c r="A497">
        <v>94</v>
      </c>
      <c r="B497">
        <v>2003</v>
      </c>
      <c r="C497">
        <v>0.20716380000000001</v>
      </c>
      <c r="D497">
        <v>0.3397599</v>
      </c>
      <c r="E497">
        <v>3.8941400000000001E-2</v>
      </c>
      <c r="F497">
        <v>0</v>
      </c>
    </row>
    <row r="498" spans="1:6" x14ac:dyDescent="0.3">
      <c r="A498">
        <v>94</v>
      </c>
      <c r="B498">
        <v>2004</v>
      </c>
      <c r="C498">
        <v>0.2186004</v>
      </c>
      <c r="D498">
        <v>0.33965810000000002</v>
      </c>
      <c r="E498">
        <v>3.9348000000000001E-2</v>
      </c>
      <c r="F498">
        <v>0</v>
      </c>
    </row>
    <row r="499" spans="1:6" x14ac:dyDescent="0.3">
      <c r="A499">
        <v>95</v>
      </c>
      <c r="B499">
        <v>1995</v>
      </c>
      <c r="C499">
        <v>0.41006860000000001</v>
      </c>
      <c r="D499">
        <v>0.68542000000000003</v>
      </c>
      <c r="E499">
        <v>4.0095800000000001E-2</v>
      </c>
      <c r="F499">
        <v>0</v>
      </c>
    </row>
    <row r="500" spans="1:6" x14ac:dyDescent="0.3">
      <c r="A500">
        <v>95</v>
      </c>
      <c r="B500">
        <v>1996</v>
      </c>
      <c r="C500">
        <v>0.39650999999999997</v>
      </c>
      <c r="D500">
        <v>0.68807240000000003</v>
      </c>
      <c r="E500">
        <v>5.2547299999999998E-2</v>
      </c>
      <c r="F500">
        <v>0</v>
      </c>
    </row>
    <row r="501" spans="1:6" x14ac:dyDescent="0.3">
      <c r="A501">
        <v>95</v>
      </c>
      <c r="B501">
        <v>1997</v>
      </c>
      <c r="C501">
        <v>0.28294130000000001</v>
      </c>
      <c r="D501">
        <v>0.68697759999999997</v>
      </c>
      <c r="E501">
        <v>5.7850199999999997E-2</v>
      </c>
      <c r="F501">
        <v>0</v>
      </c>
    </row>
    <row r="502" spans="1:6" x14ac:dyDescent="0.3">
      <c r="A502">
        <v>95</v>
      </c>
      <c r="B502">
        <v>1998</v>
      </c>
      <c r="C502">
        <v>0.28669620000000001</v>
      </c>
      <c r="D502">
        <v>0.60933320000000002</v>
      </c>
      <c r="E502">
        <v>2.99752E-2</v>
      </c>
      <c r="F502">
        <v>0</v>
      </c>
    </row>
    <row r="503" spans="1:6" x14ac:dyDescent="0.3">
      <c r="A503">
        <v>95</v>
      </c>
      <c r="B503">
        <v>1999</v>
      </c>
      <c r="C503">
        <v>0.31839790000000001</v>
      </c>
      <c r="D503">
        <v>0.59143089999999998</v>
      </c>
      <c r="E503">
        <v>4.75837E-2</v>
      </c>
      <c r="F503">
        <v>0</v>
      </c>
    </row>
    <row r="504" spans="1:6" x14ac:dyDescent="0.3">
      <c r="A504">
        <v>95</v>
      </c>
      <c r="B504">
        <v>2000</v>
      </c>
      <c r="C504">
        <v>0.36133710000000002</v>
      </c>
      <c r="D504">
        <v>0.56338440000000001</v>
      </c>
      <c r="E504">
        <v>5.3625199999999998E-2</v>
      </c>
      <c r="F504">
        <v>0</v>
      </c>
    </row>
    <row r="505" spans="1:6" x14ac:dyDescent="0.3">
      <c r="A505">
        <v>95</v>
      </c>
      <c r="B505">
        <v>2001</v>
      </c>
      <c r="C505">
        <v>0.34661039999999999</v>
      </c>
      <c r="D505">
        <v>0.56445599999999996</v>
      </c>
      <c r="E505">
        <v>-5.6334999999999996E-3</v>
      </c>
      <c r="F505">
        <v>0</v>
      </c>
    </row>
    <row r="506" spans="1:6" x14ac:dyDescent="0.3">
      <c r="A506">
        <v>96</v>
      </c>
      <c r="B506">
        <v>1999</v>
      </c>
      <c r="C506">
        <v>0.26226709999999998</v>
      </c>
      <c r="D506">
        <v>-1.8054600000000001E-2</v>
      </c>
      <c r="E506">
        <v>4.0525199999999997E-2</v>
      </c>
      <c r="F506">
        <v>0</v>
      </c>
    </row>
    <row r="507" spans="1:6" x14ac:dyDescent="0.3">
      <c r="A507">
        <v>96</v>
      </c>
      <c r="B507">
        <v>2000</v>
      </c>
      <c r="C507">
        <v>0.32369520000000002</v>
      </c>
      <c r="D507">
        <v>-0.44429950000000001</v>
      </c>
      <c r="E507">
        <v>1.5600299999999999E-2</v>
      </c>
      <c r="F507">
        <v>0</v>
      </c>
    </row>
    <row r="508" spans="1:6" x14ac:dyDescent="0.3">
      <c r="A508">
        <v>97</v>
      </c>
      <c r="B508">
        <v>1996</v>
      </c>
      <c r="C508">
        <v>-1.54103E-2</v>
      </c>
      <c r="D508">
        <v>8.22798E-2</v>
      </c>
      <c r="E508">
        <v>5.1805799999999999E-2</v>
      </c>
      <c r="F508">
        <v>0</v>
      </c>
    </row>
    <row r="509" spans="1:6" x14ac:dyDescent="0.3">
      <c r="A509">
        <v>97</v>
      </c>
      <c r="B509">
        <v>1997</v>
      </c>
      <c r="C509">
        <v>-1.0821300000000001E-2</v>
      </c>
      <c r="D509">
        <v>0.1295145</v>
      </c>
      <c r="E509">
        <v>4.1383400000000001E-2</v>
      </c>
      <c r="F509">
        <v>0</v>
      </c>
    </row>
    <row r="510" spans="1:6" x14ac:dyDescent="0.3">
      <c r="A510">
        <v>97</v>
      </c>
      <c r="B510">
        <v>1998</v>
      </c>
      <c r="C510">
        <v>-2.0054499999999999E-2</v>
      </c>
      <c r="D510">
        <v>0.1584981</v>
      </c>
      <c r="E510">
        <v>6.7872100000000005E-2</v>
      </c>
      <c r="F510">
        <v>0</v>
      </c>
    </row>
    <row r="511" spans="1:6" x14ac:dyDescent="0.3">
      <c r="A511">
        <v>97</v>
      </c>
      <c r="B511">
        <v>1999</v>
      </c>
      <c r="C511">
        <v>-1.5798E-2</v>
      </c>
      <c r="D511">
        <v>0.1969841</v>
      </c>
      <c r="E511">
        <v>6.0072199999999999E-2</v>
      </c>
      <c r="F511">
        <v>0</v>
      </c>
    </row>
    <row r="512" spans="1:6" x14ac:dyDescent="0.3">
      <c r="A512">
        <v>97</v>
      </c>
      <c r="B512">
        <v>2000</v>
      </c>
      <c r="C512">
        <v>-1.03362E-2</v>
      </c>
      <c r="D512">
        <v>0.2077146</v>
      </c>
      <c r="E512">
        <v>5.5138899999999998E-2</v>
      </c>
      <c r="F512">
        <v>0</v>
      </c>
    </row>
    <row r="513" spans="1:6" x14ac:dyDescent="0.3">
      <c r="A513">
        <v>97</v>
      </c>
      <c r="B513">
        <v>2001</v>
      </c>
      <c r="C513">
        <v>-1.5941500000000001E-2</v>
      </c>
      <c r="D513">
        <v>0.21948329999999999</v>
      </c>
      <c r="E513">
        <v>4.1434100000000001E-2</v>
      </c>
      <c r="F513">
        <v>0</v>
      </c>
    </row>
    <row r="514" spans="1:6" x14ac:dyDescent="0.3">
      <c r="A514">
        <v>97</v>
      </c>
      <c r="B514">
        <v>2002</v>
      </c>
      <c r="C514">
        <v>-2.1429699999999999E-2</v>
      </c>
      <c r="D514">
        <v>0.23927789999999999</v>
      </c>
      <c r="E514">
        <v>5.3120500000000001E-2</v>
      </c>
      <c r="F514">
        <v>0</v>
      </c>
    </row>
    <row r="515" spans="1:6" x14ac:dyDescent="0.3">
      <c r="A515">
        <v>97</v>
      </c>
      <c r="B515">
        <v>2003</v>
      </c>
      <c r="C515">
        <v>-3.3267699999999997E-2</v>
      </c>
      <c r="D515">
        <v>0.26230769999999998</v>
      </c>
      <c r="E515">
        <v>5.8218399999999997E-2</v>
      </c>
      <c r="F515">
        <v>0</v>
      </c>
    </row>
    <row r="516" spans="1:6" x14ac:dyDescent="0.3">
      <c r="A516">
        <v>97</v>
      </c>
      <c r="B516">
        <v>2004</v>
      </c>
      <c r="C516">
        <v>6.7133000000000002E-3</v>
      </c>
      <c r="D516">
        <v>0.25180130000000001</v>
      </c>
      <c r="E516">
        <v>5.5992599999999997E-2</v>
      </c>
      <c r="F516">
        <v>0</v>
      </c>
    </row>
    <row r="517" spans="1:6" x14ac:dyDescent="0.3">
      <c r="A517">
        <v>98</v>
      </c>
      <c r="B517">
        <v>1999</v>
      </c>
      <c r="C517">
        <v>0.34895379999999998</v>
      </c>
      <c r="D517">
        <v>0.14743039999999999</v>
      </c>
      <c r="E517">
        <v>8.2982100000000003E-2</v>
      </c>
      <c r="F517">
        <v>0</v>
      </c>
    </row>
    <row r="518" spans="1:6" x14ac:dyDescent="0.3">
      <c r="A518">
        <v>98</v>
      </c>
      <c r="B518">
        <v>2000</v>
      </c>
      <c r="C518">
        <v>0.2581774</v>
      </c>
      <c r="D518">
        <v>0.176894</v>
      </c>
      <c r="E518">
        <v>7.7107999999999996E-2</v>
      </c>
      <c r="F518">
        <v>0</v>
      </c>
    </row>
    <row r="519" spans="1:6" x14ac:dyDescent="0.3">
      <c r="A519">
        <v>98</v>
      </c>
      <c r="B519">
        <v>2001</v>
      </c>
      <c r="C519">
        <v>0.3277716</v>
      </c>
      <c r="D519">
        <v>9.3226100000000006E-2</v>
      </c>
      <c r="E519">
        <v>3.7770600000000001E-2</v>
      </c>
      <c r="F519">
        <v>0</v>
      </c>
    </row>
    <row r="520" spans="1:6" x14ac:dyDescent="0.3">
      <c r="A520">
        <v>98</v>
      </c>
      <c r="B520">
        <v>2002</v>
      </c>
      <c r="C520">
        <v>0.25932640000000001</v>
      </c>
      <c r="D520">
        <v>-9.8641599999999996E-2</v>
      </c>
      <c r="E520">
        <v>6.4026899999999998E-2</v>
      </c>
      <c r="F520">
        <v>0</v>
      </c>
    </row>
    <row r="521" spans="1:6" x14ac:dyDescent="0.3">
      <c r="A521">
        <v>98</v>
      </c>
      <c r="B521">
        <v>2003</v>
      </c>
      <c r="C521">
        <v>0.2143562</v>
      </c>
      <c r="D521">
        <v>-0.19132250000000001</v>
      </c>
      <c r="E521">
        <v>-3.2952200000000001E-2</v>
      </c>
      <c r="F521">
        <v>0</v>
      </c>
    </row>
    <row r="522" spans="1:6" x14ac:dyDescent="0.3">
      <c r="A522">
        <v>98</v>
      </c>
      <c r="B522">
        <v>2004</v>
      </c>
      <c r="C522">
        <v>0.26066549999999999</v>
      </c>
      <c r="D522">
        <v>-0.25067660000000003</v>
      </c>
      <c r="E522">
        <v>3.2603699999999999E-2</v>
      </c>
      <c r="F522">
        <v>0</v>
      </c>
    </row>
    <row r="523" spans="1:6" x14ac:dyDescent="0.3">
      <c r="A523">
        <v>99</v>
      </c>
      <c r="B523">
        <v>1995</v>
      </c>
      <c r="C523">
        <v>2.9438499999999999E-2</v>
      </c>
      <c r="D523">
        <v>-0.1205022</v>
      </c>
      <c r="E523">
        <v>4.49161E-2</v>
      </c>
      <c r="F523">
        <v>0</v>
      </c>
    </row>
    <row r="524" spans="1:6" x14ac:dyDescent="0.3">
      <c r="A524">
        <v>99</v>
      </c>
      <c r="B524">
        <v>1996</v>
      </c>
      <c r="C524">
        <v>0.117676</v>
      </c>
      <c r="D524">
        <v>-0.14446519999999999</v>
      </c>
      <c r="E524">
        <v>5.3694899999999997E-2</v>
      </c>
      <c r="F524">
        <v>0</v>
      </c>
    </row>
    <row r="525" spans="1:6" x14ac:dyDescent="0.3">
      <c r="A525">
        <v>99</v>
      </c>
      <c r="B525">
        <v>1997</v>
      </c>
      <c r="C525">
        <v>9.0322700000000006E-2</v>
      </c>
      <c r="D525">
        <v>-0.36406349999999998</v>
      </c>
      <c r="E525">
        <v>6.7310499999999995E-2</v>
      </c>
      <c r="F525">
        <v>0</v>
      </c>
    </row>
    <row r="526" spans="1:6" x14ac:dyDescent="0.3">
      <c r="A526">
        <v>99</v>
      </c>
      <c r="B526">
        <v>1998</v>
      </c>
      <c r="C526">
        <v>7.2840199999999994E-2</v>
      </c>
      <c r="D526">
        <v>-0.32417600000000002</v>
      </c>
      <c r="E526">
        <v>7.6975600000000005E-2</v>
      </c>
      <c r="F526">
        <v>0</v>
      </c>
    </row>
    <row r="527" spans="1:6" x14ac:dyDescent="0.3">
      <c r="A527">
        <v>99</v>
      </c>
      <c r="B527">
        <v>1999</v>
      </c>
      <c r="C527">
        <v>6.4070600000000005E-2</v>
      </c>
      <c r="D527">
        <v>-0.2390409</v>
      </c>
      <c r="E527">
        <v>8.1966999999999998E-2</v>
      </c>
      <c r="F527">
        <v>0</v>
      </c>
    </row>
    <row r="528" spans="1:6" x14ac:dyDescent="0.3">
      <c r="A528">
        <v>99</v>
      </c>
      <c r="B528">
        <v>2000</v>
      </c>
      <c r="C528">
        <v>1.09268E-2</v>
      </c>
      <c r="D528">
        <v>-0.2080167</v>
      </c>
      <c r="E528">
        <v>6.0987199999999998E-2</v>
      </c>
      <c r="F528">
        <v>0</v>
      </c>
    </row>
    <row r="529" spans="1:6" x14ac:dyDescent="0.3">
      <c r="A529">
        <v>99</v>
      </c>
      <c r="B529">
        <v>2001</v>
      </c>
      <c r="C529">
        <v>7.6895000000000002E-3</v>
      </c>
      <c r="D529">
        <v>-0.23767260000000001</v>
      </c>
      <c r="E529">
        <v>2.13847E-2</v>
      </c>
      <c r="F529">
        <v>0</v>
      </c>
    </row>
    <row r="530" spans="1:6" x14ac:dyDescent="0.3">
      <c r="A530">
        <v>99</v>
      </c>
      <c r="B530">
        <v>2002</v>
      </c>
      <c r="C530">
        <v>-1.49126E-2</v>
      </c>
      <c r="D530">
        <v>-0.55121109999999995</v>
      </c>
      <c r="E530">
        <v>5.3376899999999998E-2</v>
      </c>
      <c r="F530">
        <v>0</v>
      </c>
    </row>
    <row r="531" spans="1:6" x14ac:dyDescent="0.3">
      <c r="A531">
        <v>99</v>
      </c>
      <c r="B531">
        <v>2003</v>
      </c>
      <c r="C531">
        <v>6.6430500000000003E-2</v>
      </c>
      <c r="D531">
        <v>-0.40847129999999998</v>
      </c>
      <c r="E531">
        <v>5.3925000000000001E-2</v>
      </c>
      <c r="F531">
        <v>0</v>
      </c>
    </row>
    <row r="532" spans="1:6" x14ac:dyDescent="0.3">
      <c r="A532">
        <v>99</v>
      </c>
      <c r="B532">
        <v>2004</v>
      </c>
      <c r="C532">
        <v>9.63918E-2</v>
      </c>
      <c r="D532">
        <v>-0.39722030000000003</v>
      </c>
      <c r="E532">
        <v>4.1813900000000001E-2</v>
      </c>
      <c r="F532">
        <v>0</v>
      </c>
    </row>
    <row r="533" spans="1:6" x14ac:dyDescent="0.3">
      <c r="A533">
        <v>100</v>
      </c>
      <c r="B533">
        <v>1999</v>
      </c>
      <c r="C533">
        <v>0.17367640000000001</v>
      </c>
      <c r="D533">
        <v>0.24301929999999999</v>
      </c>
      <c r="E533">
        <v>8.4577200000000005E-2</v>
      </c>
      <c r="F533">
        <v>0</v>
      </c>
    </row>
    <row r="534" spans="1:6" x14ac:dyDescent="0.3">
      <c r="A534">
        <v>100</v>
      </c>
      <c r="B534">
        <v>2000</v>
      </c>
      <c r="C534">
        <v>0.1411664</v>
      </c>
      <c r="D534">
        <v>0.22650390000000001</v>
      </c>
      <c r="E534">
        <v>4.4581799999999998E-2</v>
      </c>
      <c r="F534">
        <v>0</v>
      </c>
    </row>
    <row r="535" spans="1:6" x14ac:dyDescent="0.3">
      <c r="A535">
        <v>100</v>
      </c>
      <c r="B535">
        <v>2001</v>
      </c>
      <c r="C535">
        <v>0.19121630000000001</v>
      </c>
      <c r="D535">
        <v>0.23533129999999999</v>
      </c>
      <c r="E535">
        <v>5.82306E-2</v>
      </c>
      <c r="F535">
        <v>0</v>
      </c>
    </row>
    <row r="536" spans="1:6" x14ac:dyDescent="0.3">
      <c r="A536">
        <v>100</v>
      </c>
      <c r="B536">
        <v>2002</v>
      </c>
      <c r="C536">
        <v>0.1354245</v>
      </c>
      <c r="D536">
        <v>0.25584610000000002</v>
      </c>
      <c r="E536">
        <v>1.9572300000000001E-2</v>
      </c>
      <c r="F536">
        <v>0</v>
      </c>
    </row>
    <row r="537" spans="1:6" x14ac:dyDescent="0.3">
      <c r="A537">
        <v>100</v>
      </c>
      <c r="B537">
        <v>2003</v>
      </c>
      <c r="C537">
        <v>2.6060900000000001E-2</v>
      </c>
      <c r="D537">
        <v>0.28777419999999998</v>
      </c>
      <c r="E537">
        <v>5.3037899999999999E-2</v>
      </c>
      <c r="F537">
        <v>0</v>
      </c>
    </row>
    <row r="538" spans="1:6" x14ac:dyDescent="0.3">
      <c r="A538">
        <v>100</v>
      </c>
      <c r="B538">
        <v>2004</v>
      </c>
      <c r="C538">
        <v>1.022E-2</v>
      </c>
      <c r="D538">
        <v>0.31305300000000003</v>
      </c>
      <c r="E538">
        <v>4.5284999999999999E-2</v>
      </c>
      <c r="F538">
        <v>0</v>
      </c>
    </row>
    <row r="539" spans="1:6" x14ac:dyDescent="0.3">
      <c r="A539">
        <v>101</v>
      </c>
      <c r="B539">
        <v>1995</v>
      </c>
      <c r="C539">
        <v>0.61588449999999995</v>
      </c>
      <c r="D539">
        <v>0.13211980000000001</v>
      </c>
      <c r="E539">
        <v>4.2569799999999998E-2</v>
      </c>
      <c r="F539">
        <v>0</v>
      </c>
    </row>
    <row r="540" spans="1:6" x14ac:dyDescent="0.3">
      <c r="A540">
        <v>101</v>
      </c>
      <c r="B540">
        <v>1996</v>
      </c>
      <c r="C540">
        <v>0.69148330000000002</v>
      </c>
      <c r="D540">
        <v>0.1657083</v>
      </c>
      <c r="E540">
        <v>3.8167399999999997E-2</v>
      </c>
      <c r="F540">
        <v>0</v>
      </c>
    </row>
    <row r="541" spans="1:6" x14ac:dyDescent="0.3">
      <c r="A541">
        <v>101</v>
      </c>
      <c r="B541">
        <v>1997</v>
      </c>
      <c r="C541">
        <v>0.60812600000000006</v>
      </c>
      <c r="D541">
        <v>0.15109600000000001</v>
      </c>
      <c r="E541">
        <v>8.6201999999999997E-3</v>
      </c>
      <c r="F541">
        <v>0</v>
      </c>
    </row>
    <row r="542" spans="1:6" x14ac:dyDescent="0.3">
      <c r="A542">
        <v>101</v>
      </c>
      <c r="B542">
        <v>1998</v>
      </c>
      <c r="C542">
        <v>0.64158649999999995</v>
      </c>
      <c r="D542">
        <v>0.1591167</v>
      </c>
      <c r="E542">
        <v>5.1116799999999997E-2</v>
      </c>
      <c r="F542">
        <v>0</v>
      </c>
    </row>
    <row r="543" spans="1:6" x14ac:dyDescent="0.3">
      <c r="A543">
        <v>101</v>
      </c>
      <c r="B543">
        <v>1999</v>
      </c>
      <c r="C543">
        <v>0.64255119999999999</v>
      </c>
      <c r="D543">
        <v>0.1484028</v>
      </c>
      <c r="E543">
        <v>1.24473E-2</v>
      </c>
      <c r="F543">
        <v>0</v>
      </c>
    </row>
    <row r="544" spans="1:6" x14ac:dyDescent="0.3">
      <c r="A544">
        <v>102</v>
      </c>
      <c r="B544">
        <v>1999</v>
      </c>
      <c r="C544">
        <v>8.3733000000000002E-3</v>
      </c>
      <c r="D544">
        <v>0.45397090000000001</v>
      </c>
      <c r="E544">
        <v>8.23015E-2</v>
      </c>
      <c r="F544">
        <v>0</v>
      </c>
    </row>
    <row r="545" spans="1:6" x14ac:dyDescent="0.3">
      <c r="A545">
        <v>103</v>
      </c>
      <c r="B545">
        <v>1999</v>
      </c>
      <c r="C545">
        <v>-1.3674800000000001E-2</v>
      </c>
      <c r="D545">
        <v>0.21195829999999999</v>
      </c>
      <c r="E545">
        <v>3.8260299999999997E-2</v>
      </c>
      <c r="F545">
        <v>0</v>
      </c>
    </row>
    <row r="546" spans="1:6" x14ac:dyDescent="0.3">
      <c r="A546">
        <v>103</v>
      </c>
      <c r="B546">
        <v>2000</v>
      </c>
      <c r="C546">
        <v>-2.9778800000000001E-2</v>
      </c>
      <c r="D546">
        <v>0.24619640000000001</v>
      </c>
      <c r="E546">
        <v>2.8745E-2</v>
      </c>
      <c r="F546">
        <v>0</v>
      </c>
    </row>
    <row r="547" spans="1:6" x14ac:dyDescent="0.3">
      <c r="A547">
        <v>103</v>
      </c>
      <c r="B547">
        <v>2001</v>
      </c>
      <c r="C547">
        <v>-3.6969200000000001E-2</v>
      </c>
      <c r="D547">
        <v>0.23205229999999999</v>
      </c>
      <c r="E547">
        <v>4.3954800000000002E-2</v>
      </c>
      <c r="F547">
        <v>0</v>
      </c>
    </row>
    <row r="548" spans="1:6" x14ac:dyDescent="0.3">
      <c r="A548">
        <v>103</v>
      </c>
      <c r="B548">
        <v>2002</v>
      </c>
      <c r="C548">
        <v>9.7462E-3</v>
      </c>
      <c r="D548">
        <v>0.2453051</v>
      </c>
      <c r="E548">
        <v>5.0565699999999998E-2</v>
      </c>
      <c r="F548">
        <v>0</v>
      </c>
    </row>
    <row r="549" spans="1:6" x14ac:dyDescent="0.3">
      <c r="A549">
        <v>103</v>
      </c>
      <c r="B549">
        <v>2003</v>
      </c>
      <c r="C549">
        <v>2.1790400000000001E-2</v>
      </c>
      <c r="D549">
        <v>0.24101159999999999</v>
      </c>
      <c r="E549">
        <v>5.9266800000000001E-2</v>
      </c>
      <c r="F549">
        <v>0</v>
      </c>
    </row>
    <row r="550" spans="1:6" x14ac:dyDescent="0.3">
      <c r="A550">
        <v>103</v>
      </c>
      <c r="B550">
        <v>2004</v>
      </c>
      <c r="C550">
        <v>2.83751E-2</v>
      </c>
      <c r="D550">
        <v>0.23570920000000001</v>
      </c>
      <c r="E550">
        <v>4.5553200000000002E-2</v>
      </c>
      <c r="F550">
        <v>0</v>
      </c>
    </row>
    <row r="551" spans="1:6" x14ac:dyDescent="0.3">
      <c r="A551">
        <v>104</v>
      </c>
      <c r="B551">
        <v>1998</v>
      </c>
      <c r="C551">
        <v>0.20299059999999999</v>
      </c>
      <c r="D551">
        <v>0.1129819</v>
      </c>
      <c r="E551">
        <v>8.5552400000000001E-2</v>
      </c>
      <c r="F551">
        <v>0</v>
      </c>
    </row>
    <row r="552" spans="1:6" x14ac:dyDescent="0.3">
      <c r="A552">
        <v>104</v>
      </c>
      <c r="B552">
        <v>1999</v>
      </c>
      <c r="C552">
        <v>0.1726405</v>
      </c>
      <c r="D552">
        <v>0.18050450000000001</v>
      </c>
      <c r="E552">
        <v>7.3721200000000001E-2</v>
      </c>
      <c r="F552">
        <v>0</v>
      </c>
    </row>
    <row r="553" spans="1:6" x14ac:dyDescent="0.3">
      <c r="A553">
        <v>104</v>
      </c>
      <c r="B553">
        <v>2000</v>
      </c>
      <c r="C553">
        <v>0.16832829999999999</v>
      </c>
      <c r="D553">
        <v>0.19278200000000001</v>
      </c>
      <c r="E553">
        <v>7.1943900000000005E-2</v>
      </c>
      <c r="F553">
        <v>0</v>
      </c>
    </row>
    <row r="554" spans="1:6" x14ac:dyDescent="0.3">
      <c r="A554">
        <v>104</v>
      </c>
      <c r="B554">
        <v>2001</v>
      </c>
      <c r="C554">
        <v>0.1366414</v>
      </c>
      <c r="D554">
        <v>0.1651511</v>
      </c>
      <c r="E554">
        <v>7.78335E-2</v>
      </c>
      <c r="F554">
        <v>0</v>
      </c>
    </row>
    <row r="555" spans="1:6" x14ac:dyDescent="0.3">
      <c r="A555">
        <v>104</v>
      </c>
      <c r="B555">
        <v>2002</v>
      </c>
      <c r="C555">
        <v>0.17663870000000001</v>
      </c>
      <c r="D555">
        <v>0.14835979999999999</v>
      </c>
      <c r="E555">
        <v>8.7635599999999994E-2</v>
      </c>
      <c r="F555">
        <v>0</v>
      </c>
    </row>
    <row r="556" spans="1:6" x14ac:dyDescent="0.3">
      <c r="A556">
        <v>104</v>
      </c>
      <c r="B556">
        <v>2003</v>
      </c>
      <c r="C556">
        <v>0.14814150000000001</v>
      </c>
      <c r="D556">
        <v>0.169713</v>
      </c>
      <c r="E556">
        <v>7.1611800000000003E-2</v>
      </c>
      <c r="F556">
        <v>0</v>
      </c>
    </row>
    <row r="557" spans="1:6" x14ac:dyDescent="0.3">
      <c r="A557">
        <v>105</v>
      </c>
      <c r="B557">
        <v>1999</v>
      </c>
      <c r="C557">
        <v>0.13213079999999999</v>
      </c>
      <c r="D557">
        <v>0.41171219999999997</v>
      </c>
      <c r="E557">
        <v>4.1072400000000002E-2</v>
      </c>
      <c r="F557">
        <v>0</v>
      </c>
    </row>
    <row r="558" spans="1:6" x14ac:dyDescent="0.3">
      <c r="A558">
        <v>105</v>
      </c>
      <c r="B558">
        <v>2000</v>
      </c>
      <c r="C558">
        <v>0.3590197</v>
      </c>
      <c r="D558">
        <v>0.4719293</v>
      </c>
      <c r="E558">
        <v>4.7606000000000002E-2</v>
      </c>
      <c r="F558">
        <v>0</v>
      </c>
    </row>
    <row r="559" spans="1:6" x14ac:dyDescent="0.3">
      <c r="A559">
        <v>105</v>
      </c>
      <c r="B559">
        <v>2001</v>
      </c>
      <c r="C559">
        <v>0.36323080000000002</v>
      </c>
      <c r="D559">
        <v>0.51712729999999996</v>
      </c>
      <c r="E559">
        <v>5.9596400000000001E-2</v>
      </c>
      <c r="F559">
        <v>0</v>
      </c>
    </row>
    <row r="560" spans="1:6" x14ac:dyDescent="0.3">
      <c r="A560">
        <v>105</v>
      </c>
      <c r="B560">
        <v>2002</v>
      </c>
      <c r="C560">
        <v>0.36699799999999999</v>
      </c>
      <c r="D560">
        <v>0.504166</v>
      </c>
      <c r="E560">
        <v>5.5830100000000001E-2</v>
      </c>
      <c r="F560">
        <v>0</v>
      </c>
    </row>
    <row r="561" spans="1:6" x14ac:dyDescent="0.3">
      <c r="A561">
        <v>105</v>
      </c>
      <c r="B561">
        <v>2003</v>
      </c>
      <c r="C561">
        <v>0.37344830000000001</v>
      </c>
      <c r="D561">
        <v>0.49380449999999998</v>
      </c>
      <c r="E561">
        <v>5.0499200000000001E-2</v>
      </c>
      <c r="F561">
        <v>0</v>
      </c>
    </row>
    <row r="562" spans="1:6" x14ac:dyDescent="0.3">
      <c r="A562">
        <v>105</v>
      </c>
      <c r="B562">
        <v>2004</v>
      </c>
      <c r="C562">
        <v>0.35289520000000002</v>
      </c>
      <c r="D562">
        <v>0.50224349999999995</v>
      </c>
      <c r="E562">
        <v>6.0009199999999999E-2</v>
      </c>
      <c r="F562">
        <v>0</v>
      </c>
    </row>
    <row r="563" spans="1:6" x14ac:dyDescent="0.3">
      <c r="A563">
        <v>106</v>
      </c>
      <c r="B563">
        <v>1999</v>
      </c>
      <c r="C563">
        <v>0.1496133</v>
      </c>
      <c r="D563">
        <v>0.15333459999999999</v>
      </c>
      <c r="E563">
        <v>4.9380899999999998E-2</v>
      </c>
      <c r="F563">
        <v>0</v>
      </c>
    </row>
    <row r="564" spans="1:6" x14ac:dyDescent="0.3">
      <c r="A564">
        <v>106</v>
      </c>
      <c r="B564">
        <v>2000</v>
      </c>
      <c r="C564">
        <v>6.0781300000000003E-2</v>
      </c>
      <c r="D564">
        <v>0.14312720000000001</v>
      </c>
      <c r="E564">
        <v>6.9774299999999997E-2</v>
      </c>
      <c r="F564">
        <v>0</v>
      </c>
    </row>
    <row r="565" spans="1:6" x14ac:dyDescent="0.3">
      <c r="A565">
        <v>106</v>
      </c>
      <c r="B565">
        <v>2002</v>
      </c>
      <c r="C565">
        <v>3.7470499999999997E-2</v>
      </c>
      <c r="D565">
        <v>0.14479</v>
      </c>
      <c r="E565">
        <v>5.6862999999999997E-2</v>
      </c>
      <c r="F565">
        <v>0</v>
      </c>
    </row>
    <row r="566" spans="1:6" x14ac:dyDescent="0.3">
      <c r="A566">
        <v>106</v>
      </c>
      <c r="B566">
        <v>2003</v>
      </c>
      <c r="C566">
        <v>-2.49489E-2</v>
      </c>
      <c r="D566">
        <v>-9.9635799999999997E-2</v>
      </c>
      <c r="E566">
        <v>5.5695500000000002E-2</v>
      </c>
      <c r="F566">
        <v>0</v>
      </c>
    </row>
    <row r="567" spans="1:6" x14ac:dyDescent="0.3">
      <c r="A567">
        <v>106</v>
      </c>
      <c r="B567">
        <v>2004</v>
      </c>
      <c r="C567">
        <v>0.1187521</v>
      </c>
      <c r="D567">
        <v>-3.6952699999999998E-2</v>
      </c>
      <c r="E567">
        <v>5.80952E-2</v>
      </c>
      <c r="F567">
        <v>0</v>
      </c>
    </row>
    <row r="568" spans="1:6" x14ac:dyDescent="0.3">
      <c r="A568">
        <v>107</v>
      </c>
      <c r="B568">
        <v>1999</v>
      </c>
      <c r="C568">
        <v>-9.3235999999999996E-3</v>
      </c>
      <c r="D568">
        <v>0.24056620000000001</v>
      </c>
      <c r="E568">
        <v>4.5752300000000003E-2</v>
      </c>
      <c r="F568">
        <v>0</v>
      </c>
    </row>
    <row r="569" spans="1:6" x14ac:dyDescent="0.3">
      <c r="A569">
        <v>107</v>
      </c>
      <c r="B569">
        <v>2000</v>
      </c>
      <c r="C569">
        <v>1.3102000000000001E-2</v>
      </c>
      <c r="D569">
        <v>0.25405929999999999</v>
      </c>
      <c r="E569">
        <v>4.1122400000000003E-2</v>
      </c>
      <c r="F569">
        <v>0</v>
      </c>
    </row>
    <row r="570" spans="1:6" x14ac:dyDescent="0.3">
      <c r="A570">
        <v>107</v>
      </c>
      <c r="B570">
        <v>2001</v>
      </c>
      <c r="C570">
        <v>-1.76165E-2</v>
      </c>
      <c r="D570">
        <v>0.2449567</v>
      </c>
      <c r="E570">
        <v>3.6615200000000001E-2</v>
      </c>
      <c r="F570">
        <v>0</v>
      </c>
    </row>
    <row r="571" spans="1:6" x14ac:dyDescent="0.3">
      <c r="A571">
        <v>107</v>
      </c>
      <c r="B571">
        <v>2002</v>
      </c>
      <c r="C571">
        <v>-4.09215E-2</v>
      </c>
      <c r="D571">
        <v>0.2139162</v>
      </c>
      <c r="E571">
        <v>3.2216599999999998E-2</v>
      </c>
      <c r="F571">
        <v>0</v>
      </c>
    </row>
    <row r="572" spans="1:6" x14ac:dyDescent="0.3">
      <c r="A572">
        <v>108</v>
      </c>
      <c r="B572">
        <v>1999</v>
      </c>
      <c r="C572">
        <v>-0.31367780000000001</v>
      </c>
      <c r="D572">
        <v>0.74420039999999998</v>
      </c>
      <c r="E572">
        <v>6.5402399999999999E-2</v>
      </c>
      <c r="F572">
        <v>0</v>
      </c>
    </row>
    <row r="573" spans="1:6" x14ac:dyDescent="0.3">
      <c r="A573">
        <v>108</v>
      </c>
      <c r="B573">
        <v>2000</v>
      </c>
      <c r="C573">
        <v>-0.3425724</v>
      </c>
      <c r="D573">
        <v>0.83184369999999996</v>
      </c>
      <c r="E573">
        <v>5.3243400000000003E-2</v>
      </c>
      <c r="F573">
        <v>0</v>
      </c>
    </row>
    <row r="574" spans="1:6" x14ac:dyDescent="0.3">
      <c r="A574">
        <v>108</v>
      </c>
      <c r="B574">
        <v>2001</v>
      </c>
      <c r="C574">
        <v>-0.28840320000000003</v>
      </c>
      <c r="D574">
        <v>0.76340710000000001</v>
      </c>
      <c r="E574">
        <v>6.57031E-2</v>
      </c>
      <c r="F574">
        <v>0</v>
      </c>
    </row>
    <row r="575" spans="1:6" x14ac:dyDescent="0.3">
      <c r="A575">
        <v>108</v>
      </c>
      <c r="B575">
        <v>2002</v>
      </c>
      <c r="C575">
        <v>-0.22974929999999999</v>
      </c>
      <c r="D575">
        <v>0.81514889999999995</v>
      </c>
      <c r="E575">
        <v>4.9609300000000002E-2</v>
      </c>
      <c r="F575">
        <v>0</v>
      </c>
    </row>
    <row r="576" spans="1:6" x14ac:dyDescent="0.3">
      <c r="A576">
        <v>108</v>
      </c>
      <c r="B576">
        <v>2003</v>
      </c>
      <c r="C576">
        <v>-0.21921109999999999</v>
      </c>
      <c r="D576">
        <v>0.82231390000000004</v>
      </c>
      <c r="E576">
        <v>7.2167300000000004E-2</v>
      </c>
      <c r="F576">
        <v>0</v>
      </c>
    </row>
    <row r="577" spans="1:6" x14ac:dyDescent="0.3">
      <c r="A577">
        <v>108</v>
      </c>
      <c r="B577">
        <v>2004</v>
      </c>
      <c r="C577">
        <v>-0.1122503</v>
      </c>
      <c r="D577">
        <v>0.84279470000000001</v>
      </c>
      <c r="E577">
        <v>4.2069000000000002E-2</v>
      </c>
      <c r="F577">
        <v>0</v>
      </c>
    </row>
    <row r="578" spans="1:6" x14ac:dyDescent="0.3">
      <c r="A578">
        <v>109</v>
      </c>
      <c r="B578">
        <v>1999</v>
      </c>
      <c r="C578">
        <v>1.8050799999999999E-2</v>
      </c>
      <c r="D578">
        <v>0.13633919999999999</v>
      </c>
      <c r="E578">
        <v>5.0262399999999999E-2</v>
      </c>
      <c r="F578">
        <v>0</v>
      </c>
    </row>
    <row r="579" spans="1:6" x14ac:dyDescent="0.3">
      <c r="A579">
        <v>109</v>
      </c>
      <c r="B579">
        <v>2000</v>
      </c>
      <c r="C579">
        <v>-1.65469E-2</v>
      </c>
      <c r="D579">
        <v>0.17268520000000001</v>
      </c>
      <c r="E579">
        <v>5.1925300000000001E-2</v>
      </c>
      <c r="F579">
        <v>0</v>
      </c>
    </row>
    <row r="580" spans="1:6" x14ac:dyDescent="0.3">
      <c r="A580">
        <v>109</v>
      </c>
      <c r="B580">
        <v>2001</v>
      </c>
      <c r="C580">
        <v>-1.06362E-2</v>
      </c>
      <c r="D580">
        <v>0.1729821</v>
      </c>
      <c r="E580">
        <v>4.6732900000000001E-2</v>
      </c>
      <c r="F580">
        <v>0</v>
      </c>
    </row>
    <row r="581" spans="1:6" x14ac:dyDescent="0.3">
      <c r="A581">
        <v>109</v>
      </c>
      <c r="B581">
        <v>2002</v>
      </c>
      <c r="C581">
        <v>-2.0038299999999998E-2</v>
      </c>
      <c r="D581">
        <v>0.17040430000000001</v>
      </c>
      <c r="E581">
        <v>4.7879499999999998E-2</v>
      </c>
      <c r="F581">
        <v>0</v>
      </c>
    </row>
    <row r="582" spans="1:6" x14ac:dyDescent="0.3">
      <c r="A582">
        <v>109</v>
      </c>
      <c r="B582">
        <v>2003</v>
      </c>
      <c r="C582">
        <v>-2.8357999999999999E-3</v>
      </c>
      <c r="D582">
        <v>0.18628520000000001</v>
      </c>
      <c r="E582">
        <v>5.1768700000000001E-2</v>
      </c>
      <c r="F582">
        <v>0</v>
      </c>
    </row>
    <row r="583" spans="1:6" x14ac:dyDescent="0.3">
      <c r="A583">
        <v>109</v>
      </c>
      <c r="B583">
        <v>2004</v>
      </c>
      <c r="C583">
        <v>1.8041999999999999E-3</v>
      </c>
      <c r="D583">
        <v>0.21958720000000001</v>
      </c>
      <c r="E583">
        <v>5.6865699999999998E-2</v>
      </c>
      <c r="F583">
        <v>0</v>
      </c>
    </row>
    <row r="584" spans="1:6" x14ac:dyDescent="0.3">
      <c r="A584">
        <v>110</v>
      </c>
      <c r="B584">
        <v>1999</v>
      </c>
      <c r="C584">
        <v>2.3246599999999999E-2</v>
      </c>
      <c r="D584">
        <v>0.18534610000000001</v>
      </c>
      <c r="E584">
        <v>7.3939099999999994E-2</v>
      </c>
      <c r="F584">
        <v>0</v>
      </c>
    </row>
    <row r="585" spans="1:6" x14ac:dyDescent="0.3">
      <c r="A585">
        <v>110</v>
      </c>
      <c r="B585">
        <v>2000</v>
      </c>
      <c r="C585">
        <v>6.0369300000000001E-2</v>
      </c>
      <c r="D585">
        <v>0.10045750000000001</v>
      </c>
      <c r="E585">
        <v>6.8464899999999995E-2</v>
      </c>
      <c r="F585">
        <v>0</v>
      </c>
    </row>
    <row r="586" spans="1:6" x14ac:dyDescent="0.3">
      <c r="A586">
        <v>110</v>
      </c>
      <c r="B586">
        <v>2001</v>
      </c>
      <c r="C586">
        <v>3.2318E-2</v>
      </c>
      <c r="D586">
        <v>0.1836227</v>
      </c>
      <c r="E586">
        <v>4.58736E-2</v>
      </c>
      <c r="F586">
        <v>0</v>
      </c>
    </row>
    <row r="587" spans="1:6" x14ac:dyDescent="0.3">
      <c r="A587">
        <v>110</v>
      </c>
      <c r="B587">
        <v>2002</v>
      </c>
      <c r="C587">
        <v>3.5016100000000001E-2</v>
      </c>
      <c r="D587">
        <v>0.21394879999999999</v>
      </c>
      <c r="E587">
        <v>5.4490700000000003E-2</v>
      </c>
      <c r="F587">
        <v>0</v>
      </c>
    </row>
    <row r="588" spans="1:6" x14ac:dyDescent="0.3">
      <c r="A588">
        <v>110</v>
      </c>
      <c r="B588">
        <v>2003</v>
      </c>
      <c r="C588">
        <v>0.1842828</v>
      </c>
      <c r="D588">
        <v>0.2293656</v>
      </c>
      <c r="E588">
        <v>2.1500999999999999E-2</v>
      </c>
      <c r="F588">
        <v>0</v>
      </c>
    </row>
    <row r="589" spans="1:6" x14ac:dyDescent="0.3">
      <c r="A589">
        <v>110</v>
      </c>
      <c r="B589">
        <v>2004</v>
      </c>
      <c r="C589">
        <v>3.61181E-2</v>
      </c>
      <c r="D589">
        <v>0.2140772</v>
      </c>
      <c r="E589">
        <v>5.11963E-2</v>
      </c>
      <c r="F589">
        <v>0</v>
      </c>
    </row>
    <row r="590" spans="1:6" x14ac:dyDescent="0.3">
      <c r="A590">
        <v>111</v>
      </c>
      <c r="B590">
        <v>1999</v>
      </c>
      <c r="C590">
        <v>0.26492520000000003</v>
      </c>
      <c r="D590">
        <v>0.17964060000000001</v>
      </c>
      <c r="E590">
        <v>5.4595299999999999E-2</v>
      </c>
      <c r="F590">
        <v>0</v>
      </c>
    </row>
    <row r="591" spans="1:6" x14ac:dyDescent="0.3">
      <c r="A591">
        <v>111</v>
      </c>
      <c r="B591">
        <v>2000</v>
      </c>
      <c r="C591">
        <v>0.33338980000000001</v>
      </c>
      <c r="D591">
        <v>0.20068130000000001</v>
      </c>
      <c r="E591">
        <v>5.2483700000000001E-2</v>
      </c>
      <c r="F591">
        <v>0</v>
      </c>
    </row>
    <row r="592" spans="1:6" x14ac:dyDescent="0.3">
      <c r="A592">
        <v>111</v>
      </c>
      <c r="B592">
        <v>2001</v>
      </c>
      <c r="C592">
        <v>0.25214300000000001</v>
      </c>
      <c r="D592">
        <v>0.21431729999999999</v>
      </c>
      <c r="E592">
        <v>4.8804899999999998E-2</v>
      </c>
      <c r="F592">
        <v>0</v>
      </c>
    </row>
    <row r="593" spans="1:6" x14ac:dyDescent="0.3">
      <c r="A593">
        <v>111</v>
      </c>
      <c r="B593">
        <v>2002</v>
      </c>
      <c r="C593">
        <v>0.26672889999999999</v>
      </c>
      <c r="D593">
        <v>0.25756180000000001</v>
      </c>
      <c r="E593">
        <v>5.4314500000000002E-2</v>
      </c>
      <c r="F593">
        <v>0</v>
      </c>
    </row>
    <row r="594" spans="1:6" x14ac:dyDescent="0.3">
      <c r="A594">
        <v>111</v>
      </c>
      <c r="B594">
        <v>2003</v>
      </c>
      <c r="C594">
        <v>0.2188244</v>
      </c>
      <c r="D594">
        <v>0.27405489999999999</v>
      </c>
      <c r="E594">
        <v>6.5199199999999999E-2</v>
      </c>
      <c r="F594">
        <v>0</v>
      </c>
    </row>
    <row r="595" spans="1:6" x14ac:dyDescent="0.3">
      <c r="A595">
        <v>111</v>
      </c>
      <c r="B595">
        <v>2004</v>
      </c>
      <c r="C595">
        <v>0.23000989999999999</v>
      </c>
      <c r="D595">
        <v>0.24918660000000001</v>
      </c>
      <c r="E595">
        <v>5.0504399999999998E-2</v>
      </c>
      <c r="F595">
        <v>0</v>
      </c>
    </row>
    <row r="596" spans="1:6" x14ac:dyDescent="0.3">
      <c r="A596">
        <v>112</v>
      </c>
      <c r="B596">
        <v>2001</v>
      </c>
      <c r="C596">
        <v>0.30181910000000001</v>
      </c>
      <c r="D596">
        <v>0.34838940000000002</v>
      </c>
      <c r="E596">
        <v>3.9652899999999998E-2</v>
      </c>
      <c r="F596">
        <v>0</v>
      </c>
    </row>
    <row r="597" spans="1:6" x14ac:dyDescent="0.3">
      <c r="A597">
        <v>112</v>
      </c>
      <c r="B597">
        <v>2002</v>
      </c>
      <c r="C597">
        <v>0.3431958</v>
      </c>
      <c r="D597">
        <v>0.36938019999999999</v>
      </c>
      <c r="E597">
        <v>7.5193999999999997E-2</v>
      </c>
      <c r="F597">
        <v>0</v>
      </c>
    </row>
    <row r="598" spans="1:6" x14ac:dyDescent="0.3">
      <c r="A598">
        <v>112</v>
      </c>
      <c r="B598">
        <v>2003</v>
      </c>
      <c r="C598">
        <v>0.39176080000000002</v>
      </c>
      <c r="D598">
        <v>0.44661600000000001</v>
      </c>
      <c r="E598">
        <v>7.3511800000000002E-2</v>
      </c>
      <c r="F598">
        <v>0</v>
      </c>
    </row>
    <row r="599" spans="1:6" x14ac:dyDescent="0.3">
      <c r="A599">
        <v>112</v>
      </c>
      <c r="B599">
        <v>2004</v>
      </c>
      <c r="C599">
        <v>0.38178119999999999</v>
      </c>
      <c r="D599">
        <v>0.49515959999999998</v>
      </c>
      <c r="E599">
        <v>5.9994800000000001E-2</v>
      </c>
      <c r="F599">
        <v>0</v>
      </c>
    </row>
    <row r="600" spans="1:6" x14ac:dyDescent="0.3">
      <c r="A600">
        <v>113</v>
      </c>
      <c r="B600">
        <v>1999</v>
      </c>
      <c r="C600">
        <v>0.2930275</v>
      </c>
      <c r="D600">
        <v>0.3257507</v>
      </c>
      <c r="E600">
        <v>7.0268300000000006E-2</v>
      </c>
      <c r="F600">
        <v>0</v>
      </c>
    </row>
    <row r="601" spans="1:6" x14ac:dyDescent="0.3">
      <c r="A601">
        <v>113</v>
      </c>
      <c r="B601">
        <v>2000</v>
      </c>
      <c r="C601">
        <v>0.2814277</v>
      </c>
      <c r="D601">
        <v>0.32765519999999998</v>
      </c>
      <c r="E601">
        <v>5.87786E-2</v>
      </c>
      <c r="F601">
        <v>0</v>
      </c>
    </row>
    <row r="602" spans="1:6" x14ac:dyDescent="0.3">
      <c r="A602">
        <v>113</v>
      </c>
      <c r="B602">
        <v>2001</v>
      </c>
      <c r="C602">
        <v>0.29449799999999998</v>
      </c>
      <c r="D602">
        <v>0.3014309</v>
      </c>
      <c r="E602">
        <v>5.4091800000000002E-2</v>
      </c>
      <c r="F602">
        <v>0</v>
      </c>
    </row>
    <row r="603" spans="1:6" x14ac:dyDescent="0.3">
      <c r="A603">
        <v>113</v>
      </c>
      <c r="B603">
        <v>2002</v>
      </c>
      <c r="C603">
        <v>0.3393466</v>
      </c>
      <c r="D603">
        <v>0.32985720000000002</v>
      </c>
      <c r="E603">
        <v>5.7074699999999999E-2</v>
      </c>
      <c r="F603">
        <v>0</v>
      </c>
    </row>
    <row r="604" spans="1:6" x14ac:dyDescent="0.3">
      <c r="A604">
        <v>113</v>
      </c>
      <c r="B604">
        <v>2003</v>
      </c>
      <c r="C604">
        <v>0.34346169999999998</v>
      </c>
      <c r="D604">
        <v>0.36956260000000002</v>
      </c>
      <c r="E604">
        <v>5.9337599999999997E-2</v>
      </c>
      <c r="F604">
        <v>0</v>
      </c>
    </row>
    <row r="605" spans="1:6" x14ac:dyDescent="0.3">
      <c r="A605">
        <v>113</v>
      </c>
      <c r="B605">
        <v>2004</v>
      </c>
      <c r="C605">
        <v>0.1840388</v>
      </c>
      <c r="D605">
        <v>0.41632950000000002</v>
      </c>
      <c r="E605">
        <v>5.7843699999999998E-2</v>
      </c>
      <c r="F605">
        <v>0</v>
      </c>
    </row>
    <row r="606" spans="1:6" x14ac:dyDescent="0.3">
      <c r="A606">
        <v>114</v>
      </c>
      <c r="B606">
        <v>1999</v>
      </c>
      <c r="C606">
        <v>0.31787539999999997</v>
      </c>
      <c r="D606">
        <v>0.53144029999999998</v>
      </c>
      <c r="E606">
        <v>4.9519800000000003E-2</v>
      </c>
      <c r="F606">
        <v>0</v>
      </c>
    </row>
    <row r="607" spans="1:6" x14ac:dyDescent="0.3">
      <c r="A607">
        <v>114</v>
      </c>
      <c r="B607">
        <v>2000</v>
      </c>
      <c r="C607">
        <v>0.17634330000000001</v>
      </c>
      <c r="D607">
        <v>0.49806109999999998</v>
      </c>
      <c r="E607">
        <v>4.5883E-2</v>
      </c>
      <c r="F607">
        <v>0</v>
      </c>
    </row>
    <row r="608" spans="1:6" x14ac:dyDescent="0.3">
      <c r="A608">
        <v>114</v>
      </c>
      <c r="B608">
        <v>2001</v>
      </c>
      <c r="C608">
        <v>0.24111099999999999</v>
      </c>
      <c r="D608">
        <v>0.4645302</v>
      </c>
      <c r="E608">
        <v>3.5814800000000001E-2</v>
      </c>
      <c r="F608">
        <v>0</v>
      </c>
    </row>
    <row r="609" spans="1:6" x14ac:dyDescent="0.3">
      <c r="A609">
        <v>114</v>
      </c>
      <c r="B609">
        <v>2002</v>
      </c>
      <c r="C609">
        <v>0.15268209999999999</v>
      </c>
      <c r="D609">
        <v>0.49582850000000001</v>
      </c>
      <c r="E609">
        <v>4.6219700000000002E-2</v>
      </c>
      <c r="F609">
        <v>0</v>
      </c>
    </row>
    <row r="610" spans="1:6" x14ac:dyDescent="0.3">
      <c r="A610">
        <v>115</v>
      </c>
      <c r="B610">
        <v>2001</v>
      </c>
      <c r="C610">
        <v>2.9422400000000001E-2</v>
      </c>
      <c r="D610">
        <v>0.13125709999999999</v>
      </c>
      <c r="E610">
        <v>4.08426E-2</v>
      </c>
      <c r="F610">
        <v>0</v>
      </c>
    </row>
    <row r="611" spans="1:6" x14ac:dyDescent="0.3">
      <c r="A611">
        <v>115</v>
      </c>
      <c r="B611">
        <v>2002</v>
      </c>
      <c r="C611">
        <v>3.3405600000000001E-2</v>
      </c>
      <c r="D611">
        <v>0.1206719</v>
      </c>
      <c r="E611">
        <v>4.6607900000000001E-2</v>
      </c>
      <c r="F611">
        <v>0</v>
      </c>
    </row>
    <row r="612" spans="1:6" x14ac:dyDescent="0.3">
      <c r="A612">
        <v>115</v>
      </c>
      <c r="B612">
        <v>2003</v>
      </c>
      <c r="C612">
        <v>3.9063000000000001E-2</v>
      </c>
      <c r="D612">
        <v>0.1227333</v>
      </c>
      <c r="E612">
        <v>3.4807900000000003E-2</v>
      </c>
      <c r="F612">
        <v>0</v>
      </c>
    </row>
    <row r="613" spans="1:6" x14ac:dyDescent="0.3">
      <c r="A613">
        <v>115</v>
      </c>
      <c r="B613">
        <v>2004</v>
      </c>
      <c r="C613">
        <v>1.9379400000000001E-2</v>
      </c>
      <c r="D613">
        <v>0.12120690000000001</v>
      </c>
      <c r="E613">
        <v>4.32523E-2</v>
      </c>
      <c r="F613">
        <v>0</v>
      </c>
    </row>
    <row r="614" spans="1:6" x14ac:dyDescent="0.3">
      <c r="A614">
        <v>116</v>
      </c>
      <c r="B614">
        <v>1999</v>
      </c>
      <c r="C614">
        <v>0.1168714</v>
      </c>
      <c r="D614">
        <v>0.25672719999999999</v>
      </c>
      <c r="E614">
        <v>4.3973100000000001E-2</v>
      </c>
      <c r="F614">
        <v>0</v>
      </c>
    </row>
    <row r="615" spans="1:6" x14ac:dyDescent="0.3">
      <c r="A615">
        <v>116</v>
      </c>
      <c r="B615">
        <v>2000</v>
      </c>
      <c r="C615">
        <v>7.8022599999999998E-2</v>
      </c>
      <c r="D615">
        <v>0.23043830000000001</v>
      </c>
      <c r="E615">
        <v>4.1231499999999997E-2</v>
      </c>
      <c r="F615">
        <v>0</v>
      </c>
    </row>
    <row r="616" spans="1:6" x14ac:dyDescent="0.3">
      <c r="A616">
        <v>116</v>
      </c>
      <c r="B616">
        <v>2001</v>
      </c>
      <c r="C616">
        <v>0.10858039999999999</v>
      </c>
      <c r="D616">
        <v>0.25206430000000002</v>
      </c>
      <c r="E616">
        <v>6.8795400000000007E-2</v>
      </c>
      <c r="F616">
        <v>0</v>
      </c>
    </row>
    <row r="617" spans="1:6" x14ac:dyDescent="0.3">
      <c r="A617">
        <v>116</v>
      </c>
      <c r="B617">
        <v>2002</v>
      </c>
      <c r="C617">
        <v>0.15005669999999999</v>
      </c>
      <c r="D617">
        <v>0.19283629999999999</v>
      </c>
      <c r="E617">
        <v>2.6139599999999999E-2</v>
      </c>
      <c r="F617">
        <v>0</v>
      </c>
    </row>
    <row r="618" spans="1:6" x14ac:dyDescent="0.3">
      <c r="A618">
        <v>116</v>
      </c>
      <c r="B618">
        <v>2003</v>
      </c>
      <c r="C618">
        <v>0.1831999</v>
      </c>
      <c r="D618">
        <v>0.1752071</v>
      </c>
      <c r="E618">
        <v>3.1142699999999999E-2</v>
      </c>
      <c r="F618">
        <v>0</v>
      </c>
    </row>
    <row r="619" spans="1:6" x14ac:dyDescent="0.3">
      <c r="A619">
        <v>116</v>
      </c>
      <c r="B619">
        <v>2004</v>
      </c>
      <c r="C619">
        <v>0.2070111</v>
      </c>
      <c r="D619">
        <v>0.1964303</v>
      </c>
      <c r="E619">
        <v>5.5684499999999998E-2</v>
      </c>
      <c r="F619">
        <v>0</v>
      </c>
    </row>
    <row r="620" spans="1:6" x14ac:dyDescent="0.3">
      <c r="A620">
        <v>117</v>
      </c>
      <c r="B620">
        <v>1999</v>
      </c>
      <c r="C620">
        <v>2.8469299999999999E-2</v>
      </c>
      <c r="D620">
        <v>4.4397899999999997E-2</v>
      </c>
      <c r="E620">
        <v>1.9780499999999999E-2</v>
      </c>
      <c r="F620">
        <v>0</v>
      </c>
    </row>
    <row r="621" spans="1:6" x14ac:dyDescent="0.3">
      <c r="A621">
        <v>117</v>
      </c>
      <c r="B621">
        <v>2000</v>
      </c>
      <c r="C621">
        <v>3.9817100000000001E-2</v>
      </c>
      <c r="D621">
        <v>6.1485699999999997E-2</v>
      </c>
      <c r="E621">
        <v>2.9913200000000001E-2</v>
      </c>
      <c r="F621">
        <v>0</v>
      </c>
    </row>
    <row r="622" spans="1:6" x14ac:dyDescent="0.3">
      <c r="A622">
        <v>117</v>
      </c>
      <c r="B622">
        <v>2001</v>
      </c>
      <c r="C622">
        <v>-9.3482300000000004E-2</v>
      </c>
      <c r="D622">
        <v>5.3943499999999998E-2</v>
      </c>
      <c r="E622">
        <v>2.65331E-2</v>
      </c>
      <c r="F622">
        <v>0</v>
      </c>
    </row>
    <row r="623" spans="1:6" x14ac:dyDescent="0.3">
      <c r="A623">
        <v>117</v>
      </c>
      <c r="B623">
        <v>2002</v>
      </c>
      <c r="C623">
        <v>5.2578199999999999E-2</v>
      </c>
      <c r="D623">
        <v>5.9783599999999999E-2</v>
      </c>
      <c r="E623">
        <v>1.8901000000000001E-2</v>
      </c>
      <c r="F623">
        <v>0</v>
      </c>
    </row>
    <row r="624" spans="1:6" x14ac:dyDescent="0.3">
      <c r="A624">
        <v>117</v>
      </c>
      <c r="B624">
        <v>2003</v>
      </c>
      <c r="C624">
        <v>-3.4275999999999998E-3</v>
      </c>
      <c r="D624">
        <v>3.3594100000000002E-2</v>
      </c>
      <c r="E624">
        <v>2.9401400000000001E-2</v>
      </c>
      <c r="F624">
        <v>0</v>
      </c>
    </row>
    <row r="625" spans="1:6" x14ac:dyDescent="0.3">
      <c r="A625">
        <v>117</v>
      </c>
      <c r="B625">
        <v>2004</v>
      </c>
      <c r="C625">
        <v>-4.0932200000000002E-2</v>
      </c>
      <c r="D625">
        <v>3.0051399999999999E-2</v>
      </c>
      <c r="E625">
        <v>3.3819299999999997E-2</v>
      </c>
      <c r="F625">
        <v>0</v>
      </c>
    </row>
    <row r="626" spans="1:6" x14ac:dyDescent="0.3">
      <c r="A626">
        <v>118</v>
      </c>
      <c r="B626">
        <v>1999</v>
      </c>
      <c r="C626">
        <v>0.1691368</v>
      </c>
      <c r="D626">
        <v>0.28903489999999998</v>
      </c>
      <c r="E626">
        <v>4.49641E-2</v>
      </c>
      <c r="F626">
        <v>0</v>
      </c>
    </row>
    <row r="627" spans="1:6" x14ac:dyDescent="0.3">
      <c r="A627">
        <v>118</v>
      </c>
      <c r="B627">
        <v>2000</v>
      </c>
      <c r="C627">
        <v>0.1609131</v>
      </c>
      <c r="D627">
        <v>0.28349659999999999</v>
      </c>
      <c r="E627">
        <v>4.8300200000000001E-2</v>
      </c>
      <c r="F627">
        <v>0</v>
      </c>
    </row>
    <row r="628" spans="1:6" x14ac:dyDescent="0.3">
      <c r="A628">
        <v>118</v>
      </c>
      <c r="B628">
        <v>2001</v>
      </c>
      <c r="C628">
        <v>0.129355</v>
      </c>
      <c r="D628">
        <v>0.27441779999999999</v>
      </c>
      <c r="E628">
        <v>4.9315499999999998E-2</v>
      </c>
      <c r="F628">
        <v>0</v>
      </c>
    </row>
    <row r="629" spans="1:6" x14ac:dyDescent="0.3">
      <c r="A629">
        <v>118</v>
      </c>
      <c r="B629">
        <v>2002</v>
      </c>
      <c r="C629">
        <v>0.12233189999999999</v>
      </c>
      <c r="D629">
        <v>0.23672319999999999</v>
      </c>
      <c r="E629">
        <v>4.6336599999999999E-2</v>
      </c>
      <c r="F629">
        <v>0</v>
      </c>
    </row>
    <row r="630" spans="1:6" x14ac:dyDescent="0.3">
      <c r="A630">
        <v>118</v>
      </c>
      <c r="B630">
        <v>2003</v>
      </c>
      <c r="C630">
        <v>0.13635739999999999</v>
      </c>
      <c r="D630">
        <v>0.2344019</v>
      </c>
      <c r="E630">
        <v>6.3708699999999993E-2</v>
      </c>
      <c r="F630">
        <v>0</v>
      </c>
    </row>
    <row r="631" spans="1:6" x14ac:dyDescent="0.3">
      <c r="A631">
        <v>118</v>
      </c>
      <c r="B631">
        <v>2004</v>
      </c>
      <c r="C631">
        <v>0.1451578</v>
      </c>
      <c r="D631">
        <v>0.24153050000000001</v>
      </c>
      <c r="E631">
        <v>5.7644899999999999E-2</v>
      </c>
      <c r="F631">
        <v>0</v>
      </c>
    </row>
    <row r="632" spans="1:6" x14ac:dyDescent="0.3">
      <c r="A632">
        <v>119</v>
      </c>
      <c r="B632">
        <v>1995</v>
      </c>
      <c r="C632">
        <v>0.45395259999999998</v>
      </c>
      <c r="D632">
        <v>-3.051142</v>
      </c>
      <c r="E632">
        <v>-2.1505E-2</v>
      </c>
      <c r="F632">
        <v>0</v>
      </c>
    </row>
    <row r="633" spans="1:6" x14ac:dyDescent="0.3">
      <c r="A633">
        <v>119</v>
      </c>
      <c r="B633">
        <v>1996</v>
      </c>
      <c r="C633">
        <v>0.57897549999999998</v>
      </c>
      <c r="D633">
        <v>-2.3735879999999998</v>
      </c>
      <c r="E633">
        <v>1.9812199999999999E-2</v>
      </c>
      <c r="F633">
        <v>0</v>
      </c>
    </row>
    <row r="634" spans="1:6" x14ac:dyDescent="0.3">
      <c r="A634">
        <v>119</v>
      </c>
      <c r="B634">
        <v>1997</v>
      </c>
      <c r="C634">
        <v>0.4221201</v>
      </c>
      <c r="D634">
        <v>-1.93895</v>
      </c>
      <c r="E634">
        <v>2.2237300000000002E-2</v>
      </c>
      <c r="F634">
        <v>0</v>
      </c>
    </row>
    <row r="635" spans="1:6" x14ac:dyDescent="0.3">
      <c r="A635">
        <v>120</v>
      </c>
      <c r="B635">
        <v>2000</v>
      </c>
      <c r="C635">
        <v>-2.4672900000000001E-2</v>
      </c>
      <c r="D635">
        <v>0.21359980000000001</v>
      </c>
      <c r="E635">
        <v>4.2354799999999998E-2</v>
      </c>
      <c r="F635">
        <v>0</v>
      </c>
    </row>
    <row r="636" spans="1:6" x14ac:dyDescent="0.3">
      <c r="A636">
        <v>120</v>
      </c>
      <c r="B636">
        <v>2001</v>
      </c>
      <c r="C636">
        <v>-8.1368399999999994E-2</v>
      </c>
      <c r="D636">
        <v>0.21812490000000001</v>
      </c>
      <c r="E636">
        <v>3.2246499999999997E-2</v>
      </c>
      <c r="F636">
        <v>0</v>
      </c>
    </row>
    <row r="637" spans="1:6" x14ac:dyDescent="0.3">
      <c r="A637">
        <v>120</v>
      </c>
      <c r="B637">
        <v>2002</v>
      </c>
      <c r="C637">
        <v>-5.5248899999999997E-2</v>
      </c>
      <c r="D637">
        <v>0.17835429999999999</v>
      </c>
      <c r="E637">
        <v>4.0841000000000002E-2</v>
      </c>
      <c r="F637">
        <v>0</v>
      </c>
    </row>
    <row r="638" spans="1:6" x14ac:dyDescent="0.3">
      <c r="A638">
        <v>120</v>
      </c>
      <c r="B638">
        <v>2003</v>
      </c>
      <c r="C638">
        <v>-1.9128999999999999E-3</v>
      </c>
      <c r="D638">
        <v>0.16067219999999999</v>
      </c>
      <c r="E638">
        <v>4.9285700000000002E-2</v>
      </c>
      <c r="F638">
        <v>0</v>
      </c>
    </row>
    <row r="639" spans="1:6" x14ac:dyDescent="0.3">
      <c r="A639">
        <v>120</v>
      </c>
      <c r="B639">
        <v>2004</v>
      </c>
      <c r="C639">
        <v>1.85028E-2</v>
      </c>
      <c r="D639">
        <v>0.2076238</v>
      </c>
      <c r="E639">
        <v>4.0480799999999997E-2</v>
      </c>
      <c r="F639">
        <v>0</v>
      </c>
    </row>
    <row r="640" spans="1:6" x14ac:dyDescent="0.3">
      <c r="A640">
        <v>121</v>
      </c>
      <c r="B640">
        <v>1996</v>
      </c>
      <c r="C640">
        <v>0.3460917</v>
      </c>
      <c r="D640">
        <v>2.3376999999999998E-2</v>
      </c>
      <c r="E640">
        <v>6.4756099999999997E-2</v>
      </c>
      <c r="F640">
        <v>0</v>
      </c>
    </row>
    <row r="641" spans="1:6" x14ac:dyDescent="0.3">
      <c r="A641">
        <v>121</v>
      </c>
      <c r="B641">
        <v>1997</v>
      </c>
      <c r="C641">
        <v>0.35777589999999998</v>
      </c>
      <c r="D641">
        <v>4.0769199999999998E-2</v>
      </c>
      <c r="E641">
        <v>5.0029299999999999E-2</v>
      </c>
      <c r="F641">
        <v>0</v>
      </c>
    </row>
    <row r="642" spans="1:6" x14ac:dyDescent="0.3">
      <c r="A642">
        <v>121</v>
      </c>
      <c r="B642">
        <v>1998</v>
      </c>
      <c r="C642">
        <v>0.33897729999999998</v>
      </c>
      <c r="D642">
        <v>2.63088E-2</v>
      </c>
      <c r="E642">
        <v>7.2493500000000002E-2</v>
      </c>
      <c r="F642">
        <v>0</v>
      </c>
    </row>
    <row r="643" spans="1:6" x14ac:dyDescent="0.3">
      <c r="A643">
        <v>122</v>
      </c>
      <c r="B643">
        <v>1999</v>
      </c>
      <c r="C643">
        <v>2.9353000000000001E-2</v>
      </c>
      <c r="D643">
        <v>0.29354469999999999</v>
      </c>
      <c r="E643">
        <v>5.4838999999999999E-2</v>
      </c>
      <c r="F643">
        <v>0</v>
      </c>
    </row>
    <row r="644" spans="1:6" x14ac:dyDescent="0.3">
      <c r="A644">
        <v>122</v>
      </c>
      <c r="B644">
        <v>2000</v>
      </c>
      <c r="C644">
        <v>-3.3249500000000001E-2</v>
      </c>
      <c r="D644">
        <v>0.2477935</v>
      </c>
      <c r="E644">
        <v>5.5280900000000001E-2</v>
      </c>
      <c r="F644">
        <v>0</v>
      </c>
    </row>
    <row r="645" spans="1:6" x14ac:dyDescent="0.3">
      <c r="A645">
        <v>122</v>
      </c>
      <c r="B645">
        <v>2002</v>
      </c>
      <c r="C645">
        <v>1.04838E-2</v>
      </c>
      <c r="D645">
        <v>0.34950999999999999</v>
      </c>
      <c r="E645">
        <v>5.3992499999999999E-2</v>
      </c>
      <c r="F645">
        <v>0</v>
      </c>
    </row>
    <row r="646" spans="1:6" x14ac:dyDescent="0.3">
      <c r="A646">
        <v>122</v>
      </c>
      <c r="B646">
        <v>2003</v>
      </c>
      <c r="C646">
        <v>3.1008399999999998E-2</v>
      </c>
      <c r="D646">
        <v>0.3860615</v>
      </c>
      <c r="E646">
        <v>4.2324500000000001E-2</v>
      </c>
      <c r="F646">
        <v>0</v>
      </c>
    </row>
    <row r="647" spans="1:6" x14ac:dyDescent="0.3">
      <c r="A647">
        <v>122</v>
      </c>
      <c r="B647">
        <v>2004</v>
      </c>
      <c r="C647">
        <v>3.5864999999999998E-3</v>
      </c>
      <c r="D647">
        <v>0.41689110000000001</v>
      </c>
      <c r="E647">
        <v>4.2591900000000002E-2</v>
      </c>
      <c r="F647">
        <v>0</v>
      </c>
    </row>
    <row r="648" spans="1:6" x14ac:dyDescent="0.3">
      <c r="A648">
        <v>123</v>
      </c>
      <c r="B648">
        <v>1999</v>
      </c>
      <c r="C648">
        <v>5.3810499999999997E-2</v>
      </c>
      <c r="D648">
        <v>0.3377426</v>
      </c>
      <c r="E648">
        <v>3.20427E-2</v>
      </c>
      <c r="F648">
        <v>0</v>
      </c>
    </row>
    <row r="649" spans="1:6" x14ac:dyDescent="0.3">
      <c r="A649">
        <v>123</v>
      </c>
      <c r="B649">
        <v>2000</v>
      </c>
      <c r="C649">
        <v>6.6808099999999995E-2</v>
      </c>
      <c r="D649">
        <v>0.25337549999999998</v>
      </c>
      <c r="E649">
        <v>1.5801699999999998E-2</v>
      </c>
      <c r="F649">
        <v>0</v>
      </c>
    </row>
    <row r="650" spans="1:6" x14ac:dyDescent="0.3">
      <c r="A650">
        <v>123</v>
      </c>
      <c r="B650">
        <v>2001</v>
      </c>
      <c r="C650">
        <v>9.3218499999999996E-2</v>
      </c>
      <c r="D650">
        <v>0.2412726</v>
      </c>
      <c r="E650">
        <v>2.5019199999999998E-2</v>
      </c>
      <c r="F650">
        <v>0</v>
      </c>
    </row>
    <row r="651" spans="1:6" x14ac:dyDescent="0.3">
      <c r="A651">
        <v>123</v>
      </c>
      <c r="B651">
        <v>2002</v>
      </c>
      <c r="C651">
        <v>0.1369553</v>
      </c>
      <c r="D651">
        <v>-7.5947200000000006E-2</v>
      </c>
      <c r="E651">
        <v>3.6046799999999997E-2</v>
      </c>
      <c r="F651">
        <v>0</v>
      </c>
    </row>
    <row r="652" spans="1:6" x14ac:dyDescent="0.3">
      <c r="A652">
        <v>123</v>
      </c>
      <c r="B652">
        <v>2003</v>
      </c>
      <c r="C652">
        <v>0.17104610000000001</v>
      </c>
      <c r="D652">
        <v>-0.29199350000000002</v>
      </c>
      <c r="E652">
        <v>2.5354399999999999E-2</v>
      </c>
      <c r="F652">
        <v>0</v>
      </c>
    </row>
    <row r="653" spans="1:6" x14ac:dyDescent="0.3">
      <c r="A653">
        <v>123</v>
      </c>
      <c r="B653">
        <v>2004</v>
      </c>
      <c r="C653">
        <v>0.24632680000000001</v>
      </c>
      <c r="D653">
        <v>-0.29176380000000002</v>
      </c>
      <c r="E653">
        <v>4.7805300000000002E-2</v>
      </c>
      <c r="F653">
        <v>0</v>
      </c>
    </row>
    <row r="654" spans="1:6" x14ac:dyDescent="0.3">
      <c r="A654">
        <v>124</v>
      </c>
      <c r="B654">
        <v>1999</v>
      </c>
      <c r="C654">
        <v>9.5350699999999997E-2</v>
      </c>
      <c r="D654">
        <v>0.27475640000000001</v>
      </c>
      <c r="E654">
        <v>5.1720700000000001E-2</v>
      </c>
      <c r="F654">
        <v>0</v>
      </c>
    </row>
    <row r="655" spans="1:6" x14ac:dyDescent="0.3">
      <c r="A655">
        <v>125</v>
      </c>
      <c r="B655">
        <v>1999</v>
      </c>
      <c r="C655">
        <v>0.22974149999999999</v>
      </c>
      <c r="D655">
        <v>0.5311688</v>
      </c>
      <c r="E655">
        <v>5.0847999999999997E-2</v>
      </c>
      <c r="F655">
        <v>0</v>
      </c>
    </row>
    <row r="656" spans="1:6" x14ac:dyDescent="0.3">
      <c r="A656">
        <v>125</v>
      </c>
      <c r="B656">
        <v>2000</v>
      </c>
      <c r="C656">
        <v>0.267766</v>
      </c>
      <c r="D656">
        <v>0.54367860000000001</v>
      </c>
      <c r="E656">
        <v>5.6428499999999999E-2</v>
      </c>
      <c r="F656">
        <v>0</v>
      </c>
    </row>
    <row r="657" spans="1:6" x14ac:dyDescent="0.3">
      <c r="A657">
        <v>125</v>
      </c>
      <c r="B657">
        <v>2001</v>
      </c>
      <c r="C657">
        <v>0.15706919999999999</v>
      </c>
      <c r="D657">
        <v>0.42102210000000001</v>
      </c>
      <c r="E657">
        <v>3.3630699999999999E-2</v>
      </c>
      <c r="F657">
        <v>0</v>
      </c>
    </row>
    <row r="658" spans="1:6" x14ac:dyDescent="0.3">
      <c r="A658">
        <v>125</v>
      </c>
      <c r="B658">
        <v>2002</v>
      </c>
      <c r="C658">
        <v>0.2112964</v>
      </c>
      <c r="D658">
        <v>0.42328529999999998</v>
      </c>
      <c r="E658">
        <v>3.2188300000000003E-2</v>
      </c>
      <c r="F658">
        <v>0</v>
      </c>
    </row>
    <row r="659" spans="1:6" x14ac:dyDescent="0.3">
      <c r="A659">
        <v>125</v>
      </c>
      <c r="B659">
        <v>2003</v>
      </c>
      <c r="C659">
        <v>0.26408039999999999</v>
      </c>
      <c r="D659">
        <v>0.43438149999999998</v>
      </c>
      <c r="E659">
        <v>5.0096099999999998E-2</v>
      </c>
      <c r="F659">
        <v>0</v>
      </c>
    </row>
    <row r="660" spans="1:6" x14ac:dyDescent="0.3">
      <c r="A660">
        <v>125</v>
      </c>
      <c r="B660">
        <v>2004</v>
      </c>
      <c r="C660">
        <v>0.35720259999999998</v>
      </c>
      <c r="D660">
        <v>0.42544149999999997</v>
      </c>
      <c r="E660">
        <v>4.6637199999999997E-2</v>
      </c>
      <c r="F660">
        <v>0</v>
      </c>
    </row>
    <row r="661" spans="1:6" x14ac:dyDescent="0.3">
      <c r="A661">
        <v>126</v>
      </c>
      <c r="B661">
        <v>2004</v>
      </c>
      <c r="C661">
        <v>0.157971</v>
      </c>
      <c r="D661">
        <v>0.108848</v>
      </c>
      <c r="E661">
        <v>7.4834499999999998E-2</v>
      </c>
      <c r="F661">
        <v>1</v>
      </c>
    </row>
    <row r="662" spans="1:6" x14ac:dyDescent="0.3">
      <c r="A662">
        <v>127</v>
      </c>
      <c r="B662">
        <v>1995</v>
      </c>
      <c r="C662">
        <v>0.1500968</v>
      </c>
      <c r="D662">
        <v>-0.82235519999999995</v>
      </c>
      <c r="E662">
        <v>5.9259300000000001E-2</v>
      </c>
      <c r="F662">
        <v>0</v>
      </c>
    </row>
    <row r="663" spans="1:6" x14ac:dyDescent="0.3">
      <c r="A663">
        <v>127</v>
      </c>
      <c r="B663">
        <v>1996</v>
      </c>
      <c r="C663">
        <v>0.16616220000000001</v>
      </c>
      <c r="D663">
        <v>-0.40693889999999999</v>
      </c>
      <c r="E663">
        <v>4.9158500000000001E-2</v>
      </c>
      <c r="F663">
        <v>0</v>
      </c>
    </row>
    <row r="664" spans="1:6" x14ac:dyDescent="0.3">
      <c r="A664">
        <v>127</v>
      </c>
      <c r="B664">
        <v>1997</v>
      </c>
      <c r="C664">
        <v>0.13327020000000001</v>
      </c>
      <c r="D664">
        <v>-0.30431799999999998</v>
      </c>
      <c r="E664">
        <v>6.6362699999999997E-2</v>
      </c>
      <c r="F664">
        <v>0</v>
      </c>
    </row>
    <row r="665" spans="1:6" x14ac:dyDescent="0.3">
      <c r="A665">
        <v>127</v>
      </c>
      <c r="B665">
        <v>1998</v>
      </c>
      <c r="C665">
        <v>2.60033E-2</v>
      </c>
      <c r="D665">
        <v>-0.1151108</v>
      </c>
      <c r="E665">
        <v>4.6383099999999997E-2</v>
      </c>
      <c r="F665">
        <v>0</v>
      </c>
    </row>
    <row r="666" spans="1:6" x14ac:dyDescent="0.3">
      <c r="A666">
        <v>127</v>
      </c>
      <c r="B666">
        <v>1999</v>
      </c>
      <c r="C666">
        <v>8.2926100000000003E-2</v>
      </c>
      <c r="D666">
        <v>-1.50831E-2</v>
      </c>
      <c r="E666">
        <v>7.4019100000000004E-2</v>
      </c>
      <c r="F666">
        <v>0</v>
      </c>
    </row>
    <row r="667" spans="1:6" x14ac:dyDescent="0.3">
      <c r="A667">
        <v>127</v>
      </c>
      <c r="B667">
        <v>2000</v>
      </c>
      <c r="C667">
        <v>0.336337</v>
      </c>
      <c r="D667">
        <v>-4.0637E-2</v>
      </c>
      <c r="E667">
        <v>2.6604200000000001E-2</v>
      </c>
      <c r="F667">
        <v>0</v>
      </c>
    </row>
    <row r="668" spans="1:6" x14ac:dyDescent="0.3">
      <c r="A668">
        <v>127</v>
      </c>
      <c r="B668">
        <v>2001</v>
      </c>
      <c r="C668">
        <v>0.21240010000000001</v>
      </c>
      <c r="D668">
        <v>-2.38762E-2</v>
      </c>
      <c r="E668">
        <v>4.5630200000000003E-2</v>
      </c>
      <c r="F668">
        <v>0</v>
      </c>
    </row>
    <row r="669" spans="1:6" x14ac:dyDescent="0.3">
      <c r="A669">
        <v>127</v>
      </c>
      <c r="B669">
        <v>2002</v>
      </c>
      <c r="C669">
        <v>0.12573200000000001</v>
      </c>
      <c r="D669">
        <v>1.26246E-2</v>
      </c>
      <c r="E669">
        <v>6.7516499999999993E-2</v>
      </c>
      <c r="F669">
        <v>0</v>
      </c>
    </row>
    <row r="670" spans="1:6" x14ac:dyDescent="0.3">
      <c r="A670">
        <v>127</v>
      </c>
      <c r="B670">
        <v>2003</v>
      </c>
      <c r="C670">
        <v>0.1573948</v>
      </c>
      <c r="D670">
        <v>7.3681899999999995E-2</v>
      </c>
      <c r="E670">
        <v>7.2989600000000002E-2</v>
      </c>
      <c r="F670">
        <v>0</v>
      </c>
    </row>
    <row r="671" spans="1:6" x14ac:dyDescent="0.3">
      <c r="A671">
        <v>127</v>
      </c>
      <c r="B671">
        <v>2004</v>
      </c>
      <c r="C671">
        <v>0.22229840000000001</v>
      </c>
      <c r="D671">
        <v>8.3904800000000002E-2</v>
      </c>
      <c r="E671">
        <v>8.1147300000000006E-2</v>
      </c>
      <c r="F671">
        <v>0</v>
      </c>
    </row>
    <row r="672" spans="1:6" x14ac:dyDescent="0.3">
      <c r="A672">
        <v>128</v>
      </c>
      <c r="B672">
        <v>1999</v>
      </c>
      <c r="C672">
        <v>0.2332505</v>
      </c>
      <c r="D672">
        <v>0.41508410000000001</v>
      </c>
      <c r="E672">
        <v>3.2556599999999998E-2</v>
      </c>
      <c r="F672">
        <v>0</v>
      </c>
    </row>
    <row r="673" spans="1:6" x14ac:dyDescent="0.3">
      <c r="A673">
        <v>128</v>
      </c>
      <c r="B673">
        <v>2000</v>
      </c>
      <c r="C673">
        <v>5.0751699999999997E-2</v>
      </c>
      <c r="D673">
        <v>0.25593270000000001</v>
      </c>
      <c r="E673">
        <v>4.5400000000000003E-2</v>
      </c>
      <c r="F673">
        <v>0</v>
      </c>
    </row>
    <row r="674" spans="1:6" x14ac:dyDescent="0.3">
      <c r="A674">
        <v>128</v>
      </c>
      <c r="B674">
        <v>2001</v>
      </c>
      <c r="C674">
        <v>7.0274799999999998E-2</v>
      </c>
      <c r="D674">
        <v>0.36227379999999998</v>
      </c>
      <c r="E674">
        <v>4.1944299999999997E-2</v>
      </c>
      <c r="F674">
        <v>0</v>
      </c>
    </row>
    <row r="675" spans="1:6" x14ac:dyDescent="0.3">
      <c r="A675">
        <v>128</v>
      </c>
      <c r="B675">
        <v>2002</v>
      </c>
      <c r="C675">
        <v>0.10213949999999999</v>
      </c>
      <c r="D675">
        <v>0.36359360000000002</v>
      </c>
      <c r="E675">
        <v>4.6472800000000002E-2</v>
      </c>
      <c r="F675">
        <v>0</v>
      </c>
    </row>
    <row r="676" spans="1:6" x14ac:dyDescent="0.3">
      <c r="A676">
        <v>128</v>
      </c>
      <c r="B676">
        <v>2003</v>
      </c>
      <c r="C676">
        <v>7.3105400000000001E-2</v>
      </c>
      <c r="D676">
        <v>0.40901460000000001</v>
      </c>
      <c r="E676">
        <v>4.2863699999999998E-2</v>
      </c>
      <c r="F676">
        <v>0</v>
      </c>
    </row>
    <row r="677" spans="1:6" x14ac:dyDescent="0.3">
      <c r="A677">
        <v>128</v>
      </c>
      <c r="B677">
        <v>2004</v>
      </c>
      <c r="C677">
        <v>4.2542000000000003E-2</v>
      </c>
      <c r="D677">
        <v>0.43084620000000001</v>
      </c>
      <c r="E677">
        <v>4.1779999999999998E-2</v>
      </c>
      <c r="F677">
        <v>0</v>
      </c>
    </row>
    <row r="678" spans="1:6" x14ac:dyDescent="0.3">
      <c r="A678">
        <v>129</v>
      </c>
      <c r="B678">
        <v>1995</v>
      </c>
      <c r="C678">
        <v>-2.0562500000000001E-2</v>
      </c>
      <c r="D678">
        <v>0.44749040000000001</v>
      </c>
      <c r="E678">
        <v>1.8852000000000001E-3</v>
      </c>
      <c r="F678">
        <v>0</v>
      </c>
    </row>
    <row r="679" spans="1:6" x14ac:dyDescent="0.3">
      <c r="A679">
        <v>129</v>
      </c>
      <c r="B679">
        <v>1996</v>
      </c>
      <c r="C679">
        <v>-4.0299000000000003E-3</v>
      </c>
      <c r="D679">
        <v>0.47902410000000001</v>
      </c>
      <c r="E679">
        <v>5.26586E-2</v>
      </c>
      <c r="F679">
        <v>0</v>
      </c>
    </row>
    <row r="680" spans="1:6" x14ac:dyDescent="0.3">
      <c r="A680">
        <v>129</v>
      </c>
      <c r="B680">
        <v>1997</v>
      </c>
      <c r="C680">
        <v>3.6117000000000003E-2</v>
      </c>
      <c r="D680">
        <v>0.5090401</v>
      </c>
      <c r="E680">
        <v>6.26916E-2</v>
      </c>
      <c r="F680">
        <v>0</v>
      </c>
    </row>
    <row r="681" spans="1:6" x14ac:dyDescent="0.3">
      <c r="A681">
        <v>129</v>
      </c>
      <c r="B681">
        <v>1998</v>
      </c>
      <c r="C681">
        <v>1.8603000000000001E-2</v>
      </c>
      <c r="D681">
        <v>0.49184260000000002</v>
      </c>
      <c r="E681">
        <v>3.43732E-2</v>
      </c>
      <c r="F681">
        <v>0</v>
      </c>
    </row>
    <row r="682" spans="1:6" x14ac:dyDescent="0.3">
      <c r="A682">
        <v>129</v>
      </c>
      <c r="B682">
        <v>1999</v>
      </c>
      <c r="C682">
        <v>2.1659500000000002E-2</v>
      </c>
      <c r="D682">
        <v>0.45454349999999999</v>
      </c>
      <c r="E682">
        <v>5.7671300000000002E-2</v>
      </c>
      <c r="F682">
        <v>0</v>
      </c>
    </row>
    <row r="683" spans="1:6" x14ac:dyDescent="0.3">
      <c r="A683">
        <v>129</v>
      </c>
      <c r="B683">
        <v>2000</v>
      </c>
      <c r="C683">
        <v>4.4375400000000002E-2</v>
      </c>
      <c r="D683">
        <v>0.51728770000000002</v>
      </c>
      <c r="E683">
        <v>8.2619899999999996E-2</v>
      </c>
      <c r="F683">
        <v>0</v>
      </c>
    </row>
    <row r="684" spans="1:6" x14ac:dyDescent="0.3">
      <c r="A684">
        <v>129</v>
      </c>
      <c r="B684">
        <v>2001</v>
      </c>
      <c r="C684">
        <v>3.6847999999999998E-3</v>
      </c>
      <c r="D684">
        <v>0.44244430000000001</v>
      </c>
      <c r="E684">
        <v>1.4281E-2</v>
      </c>
      <c r="F684">
        <v>0</v>
      </c>
    </row>
    <row r="685" spans="1:6" x14ac:dyDescent="0.3">
      <c r="A685">
        <v>129</v>
      </c>
      <c r="B685">
        <v>2002</v>
      </c>
      <c r="C685">
        <v>-1.3560300000000001E-2</v>
      </c>
      <c r="D685">
        <v>0.4305525</v>
      </c>
      <c r="E685">
        <v>5.0463000000000001E-2</v>
      </c>
      <c r="F685">
        <v>0</v>
      </c>
    </row>
    <row r="686" spans="1:6" x14ac:dyDescent="0.3">
      <c r="A686">
        <v>129</v>
      </c>
      <c r="B686">
        <v>2003</v>
      </c>
      <c r="C686">
        <v>6.2668000000000001E-2</v>
      </c>
      <c r="D686">
        <v>0.45669470000000001</v>
      </c>
      <c r="E686">
        <v>6.5786300000000006E-2</v>
      </c>
      <c r="F686">
        <v>0</v>
      </c>
    </row>
    <row r="687" spans="1:6" x14ac:dyDescent="0.3">
      <c r="A687">
        <v>129</v>
      </c>
      <c r="B687">
        <v>2004</v>
      </c>
      <c r="C687">
        <v>0.12999839999999999</v>
      </c>
      <c r="D687">
        <v>0.51056829999999997</v>
      </c>
      <c r="E687">
        <v>7.1339600000000003E-2</v>
      </c>
      <c r="F687">
        <v>0</v>
      </c>
    </row>
    <row r="688" spans="1:6" x14ac:dyDescent="0.3">
      <c r="A688">
        <v>130</v>
      </c>
      <c r="B688">
        <v>2001</v>
      </c>
      <c r="C688">
        <v>-2.5380900000000001E-2</v>
      </c>
      <c r="D688">
        <v>0.59316170000000001</v>
      </c>
      <c r="E688">
        <v>8.1898299999999993E-2</v>
      </c>
      <c r="F688">
        <v>0</v>
      </c>
    </row>
    <row r="689" spans="1:6" x14ac:dyDescent="0.3">
      <c r="A689">
        <v>130</v>
      </c>
      <c r="B689">
        <v>2002</v>
      </c>
      <c r="C689">
        <v>-5.7228399999999999E-2</v>
      </c>
      <c r="D689">
        <v>0.58284009999999997</v>
      </c>
      <c r="E689">
        <v>7.4300599999999994E-2</v>
      </c>
      <c r="F689">
        <v>0</v>
      </c>
    </row>
    <row r="690" spans="1:6" x14ac:dyDescent="0.3">
      <c r="A690">
        <v>130</v>
      </c>
      <c r="B690">
        <v>2003</v>
      </c>
      <c r="C690">
        <v>-4.04599E-2</v>
      </c>
      <c r="D690">
        <v>0.6066433</v>
      </c>
      <c r="E690">
        <v>7.0572999999999997E-2</v>
      </c>
      <c r="F690">
        <v>0</v>
      </c>
    </row>
    <row r="691" spans="1:6" x14ac:dyDescent="0.3">
      <c r="A691">
        <v>130</v>
      </c>
      <c r="B691">
        <v>2004</v>
      </c>
      <c r="C691">
        <v>3.6647300000000001E-2</v>
      </c>
      <c r="D691">
        <v>0.59848319999999999</v>
      </c>
      <c r="E691">
        <v>8.3077399999999996E-2</v>
      </c>
      <c r="F691">
        <v>0</v>
      </c>
    </row>
    <row r="692" spans="1:6" x14ac:dyDescent="0.3">
      <c r="A692">
        <v>131</v>
      </c>
      <c r="B692">
        <v>1995</v>
      </c>
      <c r="C692">
        <v>0.21605260000000001</v>
      </c>
      <c r="D692">
        <v>-0.68450880000000003</v>
      </c>
      <c r="E692">
        <v>3.4562500000000003E-2</v>
      </c>
      <c r="F692">
        <v>0</v>
      </c>
    </row>
    <row r="693" spans="1:6" x14ac:dyDescent="0.3">
      <c r="A693">
        <v>131</v>
      </c>
      <c r="B693">
        <v>1996</v>
      </c>
      <c r="C693">
        <v>0.14985970000000001</v>
      </c>
      <c r="D693">
        <v>-0.57996360000000002</v>
      </c>
      <c r="E693">
        <v>2.70374E-2</v>
      </c>
      <c r="F693">
        <v>0</v>
      </c>
    </row>
    <row r="694" spans="1:6" x14ac:dyDescent="0.3">
      <c r="A694">
        <v>131</v>
      </c>
      <c r="B694">
        <v>1997</v>
      </c>
      <c r="C694">
        <v>0.20681579999999999</v>
      </c>
      <c r="D694">
        <v>-0.51528479999999999</v>
      </c>
      <c r="E694">
        <v>2.4284900000000002E-2</v>
      </c>
      <c r="F694">
        <v>0</v>
      </c>
    </row>
    <row r="695" spans="1:6" x14ac:dyDescent="0.3">
      <c r="A695">
        <v>131</v>
      </c>
      <c r="B695">
        <v>1998</v>
      </c>
      <c r="C695">
        <v>0.46203620000000001</v>
      </c>
      <c r="D695">
        <v>-0.1407236</v>
      </c>
      <c r="E695">
        <v>2.7328600000000002E-2</v>
      </c>
      <c r="F695">
        <v>0</v>
      </c>
    </row>
    <row r="696" spans="1:6" x14ac:dyDescent="0.3">
      <c r="A696">
        <v>131</v>
      </c>
      <c r="B696">
        <v>1999</v>
      </c>
      <c r="C696">
        <v>0.32559759999999999</v>
      </c>
      <c r="D696">
        <v>-0.10967300000000001</v>
      </c>
      <c r="E696">
        <v>1.5826699999999999E-2</v>
      </c>
      <c r="F696">
        <v>0</v>
      </c>
    </row>
    <row r="697" spans="1:6" x14ac:dyDescent="0.3">
      <c r="A697">
        <v>131</v>
      </c>
      <c r="B697">
        <v>2000</v>
      </c>
      <c r="C697">
        <v>0.30728889999999998</v>
      </c>
      <c r="D697">
        <v>-0.14178560000000001</v>
      </c>
      <c r="E697">
        <v>4.7823400000000002E-2</v>
      </c>
      <c r="F697">
        <v>0</v>
      </c>
    </row>
    <row r="698" spans="1:6" x14ac:dyDescent="0.3">
      <c r="A698">
        <v>131</v>
      </c>
      <c r="B698">
        <v>2001</v>
      </c>
      <c r="C698">
        <v>0.32436280000000001</v>
      </c>
      <c r="D698">
        <v>-9.3692300000000006E-2</v>
      </c>
      <c r="E698">
        <v>2.8713599999999999E-2</v>
      </c>
      <c r="F698">
        <v>0</v>
      </c>
    </row>
    <row r="699" spans="1:6" x14ac:dyDescent="0.3">
      <c r="A699">
        <v>131</v>
      </c>
      <c r="B699">
        <v>2002</v>
      </c>
      <c r="C699">
        <v>0.39326129999999998</v>
      </c>
      <c r="D699">
        <v>-2.0242E-2</v>
      </c>
      <c r="E699">
        <v>6.2448900000000002E-2</v>
      </c>
      <c r="F699">
        <v>0</v>
      </c>
    </row>
    <row r="700" spans="1:6" x14ac:dyDescent="0.3">
      <c r="A700">
        <v>131</v>
      </c>
      <c r="B700">
        <v>2003</v>
      </c>
      <c r="C700">
        <v>0.22748070000000001</v>
      </c>
      <c r="D700">
        <v>7.8008900000000006E-2</v>
      </c>
      <c r="E700">
        <v>3.6848100000000002E-2</v>
      </c>
      <c r="F700">
        <v>0</v>
      </c>
    </row>
    <row r="701" spans="1:6" x14ac:dyDescent="0.3">
      <c r="A701">
        <v>131</v>
      </c>
      <c r="B701">
        <v>2004</v>
      </c>
      <c r="C701">
        <v>0.24563660000000001</v>
      </c>
      <c r="D701">
        <v>8.7758500000000003E-2</v>
      </c>
      <c r="E701">
        <v>1.7680600000000001E-2</v>
      </c>
      <c r="F701">
        <v>0</v>
      </c>
    </row>
    <row r="702" spans="1:6" x14ac:dyDescent="0.3">
      <c r="A702">
        <v>132</v>
      </c>
      <c r="B702">
        <v>1999</v>
      </c>
      <c r="C702">
        <v>0.1037796</v>
      </c>
      <c r="D702">
        <v>0.55059020000000003</v>
      </c>
      <c r="E702">
        <v>6.4364199999999996E-2</v>
      </c>
      <c r="F702">
        <v>0</v>
      </c>
    </row>
    <row r="703" spans="1:6" x14ac:dyDescent="0.3">
      <c r="A703">
        <v>132</v>
      </c>
      <c r="B703">
        <v>2000</v>
      </c>
      <c r="C703">
        <v>6.0602499999999997E-2</v>
      </c>
      <c r="D703">
        <v>0.62523340000000005</v>
      </c>
      <c r="E703">
        <v>5.1710600000000002E-2</v>
      </c>
      <c r="F703">
        <v>0</v>
      </c>
    </row>
    <row r="704" spans="1:6" x14ac:dyDescent="0.3">
      <c r="A704">
        <v>132</v>
      </c>
      <c r="B704">
        <v>2001</v>
      </c>
      <c r="C704">
        <v>0.14156530000000001</v>
      </c>
      <c r="D704">
        <v>0.3605815</v>
      </c>
      <c r="E704">
        <v>5.0718899999999997E-2</v>
      </c>
      <c r="F704">
        <v>0</v>
      </c>
    </row>
    <row r="705" spans="1:6" x14ac:dyDescent="0.3">
      <c r="A705">
        <v>132</v>
      </c>
      <c r="B705">
        <v>2002</v>
      </c>
      <c r="C705">
        <v>0.13030649999999999</v>
      </c>
      <c r="D705">
        <v>0.38418730000000001</v>
      </c>
      <c r="E705">
        <v>4.9785299999999998E-2</v>
      </c>
      <c r="F705">
        <v>0</v>
      </c>
    </row>
    <row r="706" spans="1:6" x14ac:dyDescent="0.3">
      <c r="A706">
        <v>132</v>
      </c>
      <c r="B706">
        <v>2003</v>
      </c>
      <c r="C706">
        <v>7.4612700000000004E-2</v>
      </c>
      <c r="D706">
        <v>0.40501340000000002</v>
      </c>
      <c r="E706">
        <v>6.6520700000000002E-2</v>
      </c>
      <c r="F706">
        <v>0</v>
      </c>
    </row>
    <row r="707" spans="1:6" x14ac:dyDescent="0.3">
      <c r="A707">
        <v>132</v>
      </c>
      <c r="B707">
        <v>2004</v>
      </c>
      <c r="C707">
        <v>0.10555299999999999</v>
      </c>
      <c r="D707">
        <v>0.28680480000000003</v>
      </c>
      <c r="E707">
        <v>4.6202899999999998E-2</v>
      </c>
      <c r="F707">
        <v>0</v>
      </c>
    </row>
    <row r="708" spans="1:6" x14ac:dyDescent="0.3">
      <c r="A708">
        <v>133</v>
      </c>
      <c r="B708">
        <v>1999</v>
      </c>
      <c r="C708">
        <v>1.30727E-2</v>
      </c>
      <c r="D708">
        <v>6.3094499999999998E-2</v>
      </c>
      <c r="E708">
        <v>2.8781500000000002E-2</v>
      </c>
      <c r="F708">
        <v>0</v>
      </c>
    </row>
    <row r="709" spans="1:6" x14ac:dyDescent="0.3">
      <c r="A709">
        <v>133</v>
      </c>
      <c r="B709">
        <v>2000</v>
      </c>
      <c r="C709">
        <v>-1.85249E-2</v>
      </c>
      <c r="D709">
        <v>-2.7607900000000001E-2</v>
      </c>
      <c r="E709">
        <v>3.2360399999999998E-2</v>
      </c>
      <c r="F709">
        <v>0</v>
      </c>
    </row>
    <row r="710" spans="1:6" x14ac:dyDescent="0.3">
      <c r="A710">
        <v>133</v>
      </c>
      <c r="B710">
        <v>2001</v>
      </c>
      <c r="C710">
        <v>-4.2443000000000002E-2</v>
      </c>
      <c r="D710">
        <v>-8.5122799999999998E-2</v>
      </c>
      <c r="E710">
        <v>2.05685E-2</v>
      </c>
      <c r="F710">
        <v>0</v>
      </c>
    </row>
    <row r="711" spans="1:6" x14ac:dyDescent="0.3">
      <c r="A711">
        <v>133</v>
      </c>
      <c r="B711">
        <v>2002</v>
      </c>
      <c r="C711">
        <v>-0.1856863</v>
      </c>
      <c r="D711">
        <v>-3.3124199999999999</v>
      </c>
      <c r="E711">
        <v>5.0890400000000002E-2</v>
      </c>
      <c r="F711">
        <v>0</v>
      </c>
    </row>
    <row r="712" spans="1:6" x14ac:dyDescent="0.3">
      <c r="A712">
        <v>133</v>
      </c>
      <c r="B712">
        <v>2003</v>
      </c>
      <c r="C712">
        <v>-2.0969000000000001E-3</v>
      </c>
      <c r="D712">
        <v>-1.7147460000000001</v>
      </c>
      <c r="E712">
        <v>7.3722999999999997E-2</v>
      </c>
      <c r="F712">
        <v>0</v>
      </c>
    </row>
    <row r="713" spans="1:6" x14ac:dyDescent="0.3">
      <c r="A713">
        <v>133</v>
      </c>
      <c r="B713">
        <v>2004</v>
      </c>
      <c r="C713">
        <v>1.07332E-2</v>
      </c>
      <c r="D713">
        <v>-1.7880119999999999</v>
      </c>
      <c r="E713">
        <v>7.2344500000000006E-2</v>
      </c>
      <c r="F713">
        <v>0</v>
      </c>
    </row>
    <row r="714" spans="1:6" x14ac:dyDescent="0.3">
      <c r="A714">
        <v>134</v>
      </c>
      <c r="B714">
        <v>1999</v>
      </c>
      <c r="C714">
        <v>0.13555610000000001</v>
      </c>
      <c r="D714">
        <v>0.1109435</v>
      </c>
      <c r="E714">
        <v>6.6838700000000001E-2</v>
      </c>
      <c r="F714">
        <v>0</v>
      </c>
    </row>
    <row r="715" spans="1:6" x14ac:dyDescent="0.3">
      <c r="A715">
        <v>134</v>
      </c>
      <c r="B715">
        <v>2000</v>
      </c>
      <c r="C715">
        <v>0.20444570000000001</v>
      </c>
      <c r="D715">
        <v>0.13705210000000001</v>
      </c>
      <c r="E715">
        <v>6.2889500000000001E-2</v>
      </c>
      <c r="F715">
        <v>0</v>
      </c>
    </row>
    <row r="716" spans="1:6" x14ac:dyDescent="0.3">
      <c r="A716">
        <v>134</v>
      </c>
      <c r="B716">
        <v>2002</v>
      </c>
      <c r="C716">
        <v>0.2097627</v>
      </c>
      <c r="D716">
        <v>-0.179872</v>
      </c>
      <c r="E716">
        <v>8.8283000000000007E-3</v>
      </c>
      <c r="F716">
        <v>0</v>
      </c>
    </row>
    <row r="717" spans="1:6" x14ac:dyDescent="0.3">
      <c r="A717">
        <v>134</v>
      </c>
      <c r="B717">
        <v>2003</v>
      </c>
      <c r="C717">
        <v>4.8565799999999999E-2</v>
      </c>
      <c r="D717">
        <v>-0.46881410000000001</v>
      </c>
      <c r="E717">
        <v>5.1105400000000002E-2</v>
      </c>
      <c r="F717">
        <v>0</v>
      </c>
    </row>
    <row r="718" spans="1:6" x14ac:dyDescent="0.3">
      <c r="A718">
        <v>134</v>
      </c>
      <c r="B718">
        <v>2004</v>
      </c>
      <c r="C718">
        <v>0.28633219999999998</v>
      </c>
      <c r="D718">
        <v>-0.53464129999999999</v>
      </c>
      <c r="E718">
        <v>4.7992100000000003E-2</v>
      </c>
      <c r="F718">
        <v>0</v>
      </c>
    </row>
    <row r="719" spans="1:6" x14ac:dyDescent="0.3">
      <c r="A719">
        <v>135</v>
      </c>
      <c r="B719">
        <v>1999</v>
      </c>
      <c r="C719">
        <v>4.6310200000000003E-2</v>
      </c>
      <c r="D719">
        <v>0.31312250000000003</v>
      </c>
      <c r="E719">
        <v>3.6121E-2</v>
      </c>
      <c r="F719">
        <v>0</v>
      </c>
    </row>
    <row r="720" spans="1:6" x14ac:dyDescent="0.3">
      <c r="A720">
        <v>135</v>
      </c>
      <c r="B720">
        <v>2000</v>
      </c>
      <c r="C720">
        <v>3.8810900000000002E-2</v>
      </c>
      <c r="D720">
        <v>0.34140209999999999</v>
      </c>
      <c r="E720">
        <v>4.2772400000000002E-2</v>
      </c>
      <c r="F720">
        <v>0</v>
      </c>
    </row>
    <row r="721" spans="1:6" x14ac:dyDescent="0.3">
      <c r="A721">
        <v>135</v>
      </c>
      <c r="B721">
        <v>2001</v>
      </c>
      <c r="C721">
        <v>2.0551699999999999E-2</v>
      </c>
      <c r="D721">
        <v>0.37297720000000001</v>
      </c>
      <c r="E721">
        <v>3.66164E-2</v>
      </c>
      <c r="F721">
        <v>0</v>
      </c>
    </row>
    <row r="722" spans="1:6" x14ac:dyDescent="0.3">
      <c r="A722">
        <v>135</v>
      </c>
      <c r="B722">
        <v>2002</v>
      </c>
      <c r="C722">
        <v>2.2923700000000002E-2</v>
      </c>
      <c r="D722">
        <v>0.37242629999999999</v>
      </c>
      <c r="E722">
        <v>5.1922200000000002E-2</v>
      </c>
      <c r="F722">
        <v>0</v>
      </c>
    </row>
    <row r="723" spans="1:6" x14ac:dyDescent="0.3">
      <c r="A723">
        <v>135</v>
      </c>
      <c r="B723">
        <v>2003</v>
      </c>
      <c r="C723">
        <v>2.4530099999999999E-2</v>
      </c>
      <c r="D723">
        <v>0.3625466</v>
      </c>
      <c r="E723">
        <v>5.5205799999999999E-2</v>
      </c>
      <c r="F723">
        <v>0</v>
      </c>
    </row>
    <row r="724" spans="1:6" x14ac:dyDescent="0.3">
      <c r="A724">
        <v>135</v>
      </c>
      <c r="B724">
        <v>2004</v>
      </c>
      <c r="C724">
        <v>2.93672E-2</v>
      </c>
      <c r="D724">
        <v>0.38073360000000001</v>
      </c>
      <c r="E724">
        <v>5.5989499999999998E-2</v>
      </c>
      <c r="F724">
        <v>0</v>
      </c>
    </row>
    <row r="725" spans="1:6" x14ac:dyDescent="0.3">
      <c r="A725">
        <v>136</v>
      </c>
      <c r="B725">
        <v>1997</v>
      </c>
      <c r="C725">
        <v>6.7547899999999994E-2</v>
      </c>
      <c r="D725">
        <v>9.3645999999999993E-2</v>
      </c>
      <c r="E725">
        <v>4.80043E-2</v>
      </c>
      <c r="F725">
        <v>0</v>
      </c>
    </row>
    <row r="726" spans="1:6" x14ac:dyDescent="0.3">
      <c r="A726">
        <v>136</v>
      </c>
      <c r="B726">
        <v>1998</v>
      </c>
      <c r="C726">
        <v>5.2339700000000003E-2</v>
      </c>
      <c r="D726">
        <v>8.7768100000000002E-2</v>
      </c>
      <c r="E726">
        <v>3.1979300000000002E-2</v>
      </c>
      <c r="F726">
        <v>0</v>
      </c>
    </row>
    <row r="727" spans="1:6" x14ac:dyDescent="0.3">
      <c r="A727">
        <v>136</v>
      </c>
      <c r="B727">
        <v>1999</v>
      </c>
      <c r="C727">
        <v>5.1260600000000003E-2</v>
      </c>
      <c r="D727">
        <v>7.0299799999999996E-2</v>
      </c>
      <c r="E727">
        <v>2.5059100000000001E-2</v>
      </c>
      <c r="F727">
        <v>0</v>
      </c>
    </row>
    <row r="728" spans="1:6" x14ac:dyDescent="0.3">
      <c r="A728">
        <v>136</v>
      </c>
      <c r="B728">
        <v>2000</v>
      </c>
      <c r="C728">
        <v>2.1422900000000002E-2</v>
      </c>
      <c r="D728">
        <v>3.75968E-2</v>
      </c>
      <c r="E728">
        <v>2.5130300000000001E-2</v>
      </c>
      <c r="F728">
        <v>0</v>
      </c>
    </row>
    <row r="729" spans="1:6" x14ac:dyDescent="0.3">
      <c r="A729">
        <v>136</v>
      </c>
      <c r="B729">
        <v>2001</v>
      </c>
      <c r="C729">
        <v>2.00825E-2</v>
      </c>
      <c r="D729">
        <v>2.4309799999999999E-2</v>
      </c>
      <c r="E729">
        <v>4.08134E-2</v>
      </c>
      <c r="F729">
        <v>0</v>
      </c>
    </row>
    <row r="730" spans="1:6" x14ac:dyDescent="0.3">
      <c r="A730">
        <v>136</v>
      </c>
      <c r="B730">
        <v>2002</v>
      </c>
      <c r="C730">
        <v>7.2087999999999996E-3</v>
      </c>
      <c r="D730">
        <v>-0.56635170000000001</v>
      </c>
      <c r="E730">
        <v>3.1436600000000002E-2</v>
      </c>
      <c r="F730">
        <v>0</v>
      </c>
    </row>
    <row r="731" spans="1:6" x14ac:dyDescent="0.3">
      <c r="A731">
        <v>136</v>
      </c>
      <c r="B731">
        <v>2003</v>
      </c>
      <c r="C731">
        <v>4.6775700000000003E-2</v>
      </c>
      <c r="D731">
        <v>-0.50364140000000002</v>
      </c>
      <c r="E731">
        <v>5.3709199999999999E-2</v>
      </c>
      <c r="F731">
        <v>0</v>
      </c>
    </row>
    <row r="732" spans="1:6" x14ac:dyDescent="0.3">
      <c r="A732">
        <v>136</v>
      </c>
      <c r="B732">
        <v>2004</v>
      </c>
      <c r="C732">
        <v>3.6994800000000001E-2</v>
      </c>
      <c r="D732">
        <v>-0.96133120000000005</v>
      </c>
      <c r="E732">
        <v>4.7390300000000003E-2</v>
      </c>
      <c r="F732">
        <v>0</v>
      </c>
    </row>
    <row r="733" spans="1:6" x14ac:dyDescent="0.3">
      <c r="A733">
        <v>137</v>
      </c>
      <c r="B733">
        <v>2000</v>
      </c>
      <c r="C733">
        <v>2.03254E-2</v>
      </c>
      <c r="D733">
        <v>0.10561429999999999</v>
      </c>
      <c r="E733">
        <v>1.7954899999999999E-2</v>
      </c>
      <c r="F733">
        <v>0</v>
      </c>
    </row>
    <row r="734" spans="1:6" x14ac:dyDescent="0.3">
      <c r="A734">
        <v>137</v>
      </c>
      <c r="B734">
        <v>2001</v>
      </c>
      <c r="C734">
        <v>3.0888200000000001E-2</v>
      </c>
      <c r="D734">
        <v>2.0881299999999998E-2</v>
      </c>
      <c r="E734">
        <v>1.8273399999999999E-2</v>
      </c>
      <c r="F734">
        <v>0</v>
      </c>
    </row>
    <row r="735" spans="1:6" x14ac:dyDescent="0.3">
      <c r="A735">
        <v>137</v>
      </c>
      <c r="B735">
        <v>2002</v>
      </c>
      <c r="C735">
        <v>-0.86150749999999998</v>
      </c>
      <c r="D735">
        <v>-0.68383649999999996</v>
      </c>
      <c r="E735">
        <v>4.2715099999999999E-2</v>
      </c>
      <c r="F735">
        <v>0</v>
      </c>
    </row>
    <row r="736" spans="1:6" x14ac:dyDescent="0.3">
      <c r="A736">
        <v>138</v>
      </c>
      <c r="B736">
        <v>1999</v>
      </c>
      <c r="C736">
        <v>-2.1570499999999999E-2</v>
      </c>
      <c r="D736">
        <v>0.43233359999999998</v>
      </c>
      <c r="E736">
        <v>8.23821E-2</v>
      </c>
      <c r="F736">
        <v>0</v>
      </c>
    </row>
    <row r="737" spans="1:6" x14ac:dyDescent="0.3">
      <c r="A737">
        <v>138</v>
      </c>
      <c r="B737">
        <v>2000</v>
      </c>
      <c r="C737">
        <v>1.7089900000000002E-2</v>
      </c>
      <c r="D737">
        <v>0.45219619999999999</v>
      </c>
      <c r="E737">
        <v>8.5750699999999999E-2</v>
      </c>
      <c r="F737">
        <v>0</v>
      </c>
    </row>
    <row r="738" spans="1:6" x14ac:dyDescent="0.3">
      <c r="A738">
        <v>138</v>
      </c>
      <c r="B738">
        <v>2001</v>
      </c>
      <c r="C738">
        <v>4.9456100000000003E-2</v>
      </c>
      <c r="D738">
        <v>0.50583920000000004</v>
      </c>
      <c r="E738">
        <v>8.5522200000000007E-2</v>
      </c>
      <c r="F738">
        <v>0</v>
      </c>
    </row>
    <row r="739" spans="1:6" x14ac:dyDescent="0.3">
      <c r="A739">
        <v>138</v>
      </c>
      <c r="B739">
        <v>2002</v>
      </c>
      <c r="C739">
        <v>-2.41193E-2</v>
      </c>
      <c r="D739">
        <v>0.56448019999999999</v>
      </c>
      <c r="E739">
        <v>0.10790039999999999</v>
      </c>
      <c r="F739">
        <v>0</v>
      </c>
    </row>
    <row r="740" spans="1:6" x14ac:dyDescent="0.3">
      <c r="A740">
        <v>138</v>
      </c>
      <c r="B740">
        <v>2003</v>
      </c>
      <c r="C740">
        <v>-0.1127436</v>
      </c>
      <c r="D740">
        <v>0.63415489999999997</v>
      </c>
      <c r="E740">
        <v>0.1048741</v>
      </c>
      <c r="F740">
        <v>0</v>
      </c>
    </row>
    <row r="741" spans="1:6" x14ac:dyDescent="0.3">
      <c r="A741">
        <v>138</v>
      </c>
      <c r="B741">
        <v>2004</v>
      </c>
      <c r="C741">
        <v>-2.45702E-2</v>
      </c>
      <c r="D741">
        <v>0.69742479999999996</v>
      </c>
      <c r="E741">
        <v>0.108793</v>
      </c>
      <c r="F741">
        <v>0</v>
      </c>
    </row>
    <row r="742" spans="1:6" x14ac:dyDescent="0.3">
      <c r="A742">
        <v>139</v>
      </c>
      <c r="B742">
        <v>1999</v>
      </c>
      <c r="C742">
        <v>2.3361699999999999E-2</v>
      </c>
      <c r="D742">
        <v>1.5892E-3</v>
      </c>
      <c r="E742">
        <v>3.9931700000000001E-2</v>
      </c>
      <c r="F742">
        <v>0</v>
      </c>
    </row>
    <row r="743" spans="1:6" x14ac:dyDescent="0.3">
      <c r="A743">
        <v>139</v>
      </c>
      <c r="B743">
        <v>2000</v>
      </c>
      <c r="C743">
        <v>4.6860499999999999E-2</v>
      </c>
      <c r="D743">
        <v>2.7307999999999998E-3</v>
      </c>
      <c r="E743">
        <v>2.7642799999999999E-2</v>
      </c>
      <c r="F743">
        <v>0</v>
      </c>
    </row>
    <row r="744" spans="1:6" x14ac:dyDescent="0.3">
      <c r="A744">
        <v>139</v>
      </c>
      <c r="B744">
        <v>2001</v>
      </c>
      <c r="C744">
        <v>-2.3419200000000001E-2</v>
      </c>
      <c r="D744">
        <v>-2.9196999999999999E-3</v>
      </c>
      <c r="E744">
        <v>3.1120100000000001E-2</v>
      </c>
      <c r="F744">
        <v>0</v>
      </c>
    </row>
    <row r="745" spans="1:6" x14ac:dyDescent="0.3">
      <c r="A745">
        <v>139</v>
      </c>
      <c r="B745">
        <v>2002</v>
      </c>
      <c r="C745">
        <v>4.8809100000000001E-2</v>
      </c>
      <c r="D745">
        <v>2.6256600000000001E-2</v>
      </c>
      <c r="E745">
        <v>3.9513600000000003E-2</v>
      </c>
      <c r="F745">
        <v>0</v>
      </c>
    </row>
    <row r="746" spans="1:6" x14ac:dyDescent="0.3">
      <c r="A746">
        <v>139</v>
      </c>
      <c r="B746">
        <v>2003</v>
      </c>
      <c r="C746">
        <v>8.43357E-2</v>
      </c>
      <c r="D746">
        <v>2.7949700000000001E-2</v>
      </c>
      <c r="E746">
        <v>3.9598099999999997E-2</v>
      </c>
      <c r="F746">
        <v>0</v>
      </c>
    </row>
    <row r="747" spans="1:6" x14ac:dyDescent="0.3">
      <c r="A747">
        <v>139</v>
      </c>
      <c r="B747">
        <v>2004</v>
      </c>
      <c r="C747">
        <v>6.1300800000000003E-2</v>
      </c>
      <c r="D747">
        <v>4.6680300000000001E-2</v>
      </c>
      <c r="E747">
        <v>4.5320399999999997E-2</v>
      </c>
      <c r="F747">
        <v>0</v>
      </c>
    </row>
    <row r="748" spans="1:6" x14ac:dyDescent="0.3">
      <c r="A748">
        <v>140</v>
      </c>
      <c r="B748">
        <v>1999</v>
      </c>
      <c r="C748">
        <v>-0.13792499999999999</v>
      </c>
      <c r="D748">
        <v>0.91661789999999999</v>
      </c>
      <c r="E748">
        <v>8.6003700000000002E-2</v>
      </c>
      <c r="F748">
        <v>0</v>
      </c>
    </row>
    <row r="749" spans="1:6" x14ac:dyDescent="0.3">
      <c r="A749">
        <v>140</v>
      </c>
      <c r="B749">
        <v>2000</v>
      </c>
      <c r="C749">
        <v>-0.1206639</v>
      </c>
      <c r="D749">
        <v>0.93576000000000004</v>
      </c>
      <c r="E749">
        <v>7.7886399999999995E-2</v>
      </c>
      <c r="F749">
        <v>0</v>
      </c>
    </row>
    <row r="750" spans="1:6" x14ac:dyDescent="0.3">
      <c r="A750">
        <v>140</v>
      </c>
      <c r="B750">
        <v>2001</v>
      </c>
      <c r="C750">
        <v>-3.37989E-2</v>
      </c>
      <c r="D750">
        <v>0.95508230000000005</v>
      </c>
      <c r="E750">
        <v>8.4447700000000001E-2</v>
      </c>
      <c r="F750">
        <v>0</v>
      </c>
    </row>
    <row r="751" spans="1:6" x14ac:dyDescent="0.3">
      <c r="A751">
        <v>140</v>
      </c>
      <c r="B751">
        <v>2002</v>
      </c>
      <c r="C751">
        <v>2.1559999999999999E-2</v>
      </c>
      <c r="D751">
        <v>0.88991399999999998</v>
      </c>
      <c r="E751">
        <v>8.1004300000000001E-2</v>
      </c>
      <c r="F751">
        <v>0</v>
      </c>
    </row>
    <row r="752" spans="1:6" x14ac:dyDescent="0.3">
      <c r="A752">
        <v>140</v>
      </c>
      <c r="B752">
        <v>2003</v>
      </c>
      <c r="C752">
        <v>5.0698100000000003E-2</v>
      </c>
      <c r="D752">
        <v>0.92711860000000001</v>
      </c>
      <c r="E752">
        <v>8.3668900000000004E-2</v>
      </c>
      <c r="F752">
        <v>0</v>
      </c>
    </row>
    <row r="753" spans="1:6" x14ac:dyDescent="0.3">
      <c r="A753">
        <v>140</v>
      </c>
      <c r="B753">
        <v>2004</v>
      </c>
      <c r="C753">
        <v>7.3733099999999996E-2</v>
      </c>
      <c r="D753">
        <v>0.91873400000000005</v>
      </c>
      <c r="E753">
        <v>8.2495499999999999E-2</v>
      </c>
      <c r="F753">
        <v>0</v>
      </c>
    </row>
    <row r="754" spans="1:6" x14ac:dyDescent="0.3">
      <c r="A754">
        <v>141</v>
      </c>
      <c r="B754">
        <v>1999</v>
      </c>
      <c r="C754">
        <v>0.47862719999999997</v>
      </c>
      <c r="D754">
        <v>-0.94111199999999995</v>
      </c>
      <c r="E754">
        <v>-4.8169700000000003E-2</v>
      </c>
      <c r="F754">
        <v>0</v>
      </c>
    </row>
    <row r="755" spans="1:6" x14ac:dyDescent="0.3">
      <c r="A755">
        <v>141</v>
      </c>
      <c r="B755">
        <v>2000</v>
      </c>
      <c r="C755">
        <v>0.37201400000000001</v>
      </c>
      <c r="D755">
        <v>-1.429416</v>
      </c>
      <c r="E755">
        <v>-4.68376E-2</v>
      </c>
      <c r="F755">
        <v>1</v>
      </c>
    </row>
    <row r="756" spans="1:6" x14ac:dyDescent="0.3">
      <c r="A756">
        <v>142</v>
      </c>
      <c r="B756">
        <v>1999</v>
      </c>
      <c r="C756">
        <v>4.70099E-2</v>
      </c>
      <c r="D756">
        <v>0.43959680000000001</v>
      </c>
      <c r="E756">
        <v>0.1025141</v>
      </c>
      <c r="F756">
        <v>0</v>
      </c>
    </row>
    <row r="757" spans="1:6" x14ac:dyDescent="0.3">
      <c r="A757">
        <v>142</v>
      </c>
      <c r="B757">
        <v>2000</v>
      </c>
      <c r="C757">
        <v>4.5320300000000001E-2</v>
      </c>
      <c r="D757">
        <v>0.54106410000000005</v>
      </c>
      <c r="E757">
        <v>0.1118334</v>
      </c>
      <c r="F757">
        <v>0</v>
      </c>
    </row>
    <row r="758" spans="1:6" x14ac:dyDescent="0.3">
      <c r="A758">
        <v>142</v>
      </c>
      <c r="B758">
        <v>2001</v>
      </c>
      <c r="C758">
        <v>3.8207199999999997E-2</v>
      </c>
      <c r="D758">
        <v>0.60990670000000002</v>
      </c>
      <c r="E758">
        <v>0.1035539</v>
      </c>
      <c r="F758">
        <v>0</v>
      </c>
    </row>
    <row r="759" spans="1:6" x14ac:dyDescent="0.3">
      <c r="A759">
        <v>142</v>
      </c>
      <c r="B759">
        <v>2002</v>
      </c>
      <c r="C759">
        <v>2.8593899999999998E-2</v>
      </c>
      <c r="D759">
        <v>0.67481729999999995</v>
      </c>
      <c r="E759">
        <v>8.4932400000000005E-2</v>
      </c>
      <c r="F759">
        <v>0</v>
      </c>
    </row>
    <row r="760" spans="1:6" x14ac:dyDescent="0.3">
      <c r="A760">
        <v>142</v>
      </c>
      <c r="B760">
        <v>2003</v>
      </c>
      <c r="C760">
        <v>4.1827700000000002E-2</v>
      </c>
      <c r="D760">
        <v>0.77195409999999998</v>
      </c>
      <c r="E760">
        <v>9.9979999999999999E-2</v>
      </c>
      <c r="F760">
        <v>0</v>
      </c>
    </row>
    <row r="761" spans="1:6" x14ac:dyDescent="0.3">
      <c r="A761">
        <v>142</v>
      </c>
      <c r="B761">
        <v>2004</v>
      </c>
      <c r="C761">
        <v>2.6225200000000001E-2</v>
      </c>
      <c r="D761">
        <v>0.77475839999999996</v>
      </c>
      <c r="E761">
        <v>8.5638000000000006E-2</v>
      </c>
      <c r="F761">
        <v>0</v>
      </c>
    </row>
    <row r="762" spans="1:6" x14ac:dyDescent="0.3">
      <c r="A762">
        <v>143</v>
      </c>
      <c r="B762">
        <v>1999</v>
      </c>
      <c r="C762">
        <v>-5.53868E-2</v>
      </c>
      <c r="D762">
        <v>9.1258300000000001E-2</v>
      </c>
      <c r="E762">
        <v>7.3519699999999993E-2</v>
      </c>
      <c r="F762">
        <v>0</v>
      </c>
    </row>
    <row r="763" spans="1:6" x14ac:dyDescent="0.3">
      <c r="A763">
        <v>144</v>
      </c>
      <c r="B763">
        <v>1999</v>
      </c>
      <c r="C763">
        <v>0.19186539999999999</v>
      </c>
      <c r="D763">
        <v>0.22024550000000001</v>
      </c>
      <c r="E763">
        <v>5.2483399999999999E-2</v>
      </c>
      <c r="F763">
        <v>0</v>
      </c>
    </row>
    <row r="764" spans="1:6" x14ac:dyDescent="0.3">
      <c r="A764">
        <v>144</v>
      </c>
      <c r="B764">
        <v>2000</v>
      </c>
      <c r="C764">
        <v>6.1453099999999997E-2</v>
      </c>
      <c r="D764">
        <v>7.38182E-2</v>
      </c>
      <c r="E764">
        <v>4.0622999999999999E-2</v>
      </c>
      <c r="F764">
        <v>0</v>
      </c>
    </row>
    <row r="765" spans="1:6" x14ac:dyDescent="0.3">
      <c r="A765">
        <v>144</v>
      </c>
      <c r="B765">
        <v>2001</v>
      </c>
      <c r="C765">
        <v>7.0484699999999997E-2</v>
      </c>
      <c r="D765">
        <v>9.2808600000000005E-2</v>
      </c>
      <c r="E765">
        <v>2.1083899999999999E-2</v>
      </c>
      <c r="F765">
        <v>0</v>
      </c>
    </row>
    <row r="766" spans="1:6" x14ac:dyDescent="0.3">
      <c r="A766">
        <v>144</v>
      </c>
      <c r="B766">
        <v>2002</v>
      </c>
      <c r="C766">
        <v>-4.16908E-2</v>
      </c>
      <c r="D766">
        <v>4.4032799999999997E-2</v>
      </c>
      <c r="E766">
        <v>1.9464499999999999E-2</v>
      </c>
      <c r="F766">
        <v>0</v>
      </c>
    </row>
    <row r="767" spans="1:6" x14ac:dyDescent="0.3">
      <c r="A767">
        <v>144</v>
      </c>
      <c r="B767">
        <v>2003</v>
      </c>
      <c r="C767">
        <v>-8.7223999999999999E-3</v>
      </c>
      <c r="D767">
        <v>7.7627299999999996E-2</v>
      </c>
      <c r="E767">
        <v>4.53316E-2</v>
      </c>
      <c r="F767">
        <v>0</v>
      </c>
    </row>
    <row r="768" spans="1:6" x14ac:dyDescent="0.3">
      <c r="A768">
        <v>144</v>
      </c>
      <c r="B768">
        <v>2004</v>
      </c>
      <c r="C768">
        <v>-2.1090000000000001E-2</v>
      </c>
      <c r="D768">
        <v>9.2626700000000006E-2</v>
      </c>
      <c r="E768">
        <v>3.9639599999999997E-2</v>
      </c>
      <c r="F768">
        <v>0</v>
      </c>
    </row>
    <row r="769" spans="1:6" x14ac:dyDescent="0.3">
      <c r="A769">
        <v>145</v>
      </c>
      <c r="B769">
        <v>1999</v>
      </c>
      <c r="C769">
        <v>0.29543550000000002</v>
      </c>
      <c r="D769">
        <v>0.36665239999999999</v>
      </c>
      <c r="E769">
        <v>6.0622599999999999E-2</v>
      </c>
      <c r="F769">
        <v>0</v>
      </c>
    </row>
    <row r="770" spans="1:6" x14ac:dyDescent="0.3">
      <c r="A770">
        <v>145</v>
      </c>
      <c r="B770">
        <v>2000</v>
      </c>
      <c r="C770">
        <v>0.26754549999999999</v>
      </c>
      <c r="D770">
        <v>0.39767239999999998</v>
      </c>
      <c r="E770">
        <v>5.56911E-2</v>
      </c>
      <c r="F770">
        <v>0</v>
      </c>
    </row>
    <row r="771" spans="1:6" x14ac:dyDescent="0.3">
      <c r="A771">
        <v>145</v>
      </c>
      <c r="B771">
        <v>2001</v>
      </c>
      <c r="C771">
        <v>0.29337570000000002</v>
      </c>
      <c r="D771">
        <v>0.42135640000000002</v>
      </c>
      <c r="E771">
        <v>5.0978099999999998E-2</v>
      </c>
      <c r="F771">
        <v>0</v>
      </c>
    </row>
    <row r="772" spans="1:6" x14ac:dyDescent="0.3">
      <c r="A772">
        <v>145</v>
      </c>
      <c r="B772">
        <v>2002</v>
      </c>
      <c r="C772">
        <v>0.34858630000000002</v>
      </c>
      <c r="D772">
        <v>0.3634271</v>
      </c>
      <c r="E772">
        <v>3.3932400000000001E-2</v>
      </c>
      <c r="F772">
        <v>0</v>
      </c>
    </row>
    <row r="773" spans="1:6" x14ac:dyDescent="0.3">
      <c r="A773">
        <v>145</v>
      </c>
      <c r="B773">
        <v>2003</v>
      </c>
      <c r="C773">
        <v>0.3469795</v>
      </c>
      <c r="D773">
        <v>0.3483928</v>
      </c>
      <c r="E773">
        <v>4.2032899999999998E-2</v>
      </c>
      <c r="F773">
        <v>0</v>
      </c>
    </row>
    <row r="774" spans="1:6" x14ac:dyDescent="0.3">
      <c r="A774">
        <v>145</v>
      </c>
      <c r="B774">
        <v>2004</v>
      </c>
      <c r="C774">
        <v>0.35668800000000001</v>
      </c>
      <c r="D774">
        <v>0.28799400000000003</v>
      </c>
      <c r="E774">
        <v>6.6697099999999995E-2</v>
      </c>
      <c r="F774">
        <v>0</v>
      </c>
    </row>
    <row r="775" spans="1:6" x14ac:dyDescent="0.3">
      <c r="A775">
        <v>146</v>
      </c>
      <c r="B775">
        <v>1999</v>
      </c>
      <c r="C775">
        <v>0.11832620000000001</v>
      </c>
      <c r="D775">
        <v>0.13991690000000001</v>
      </c>
      <c r="E775">
        <v>4.4230100000000001E-2</v>
      </c>
      <c r="F775">
        <v>0</v>
      </c>
    </row>
    <row r="776" spans="1:6" x14ac:dyDescent="0.3">
      <c r="A776">
        <v>147</v>
      </c>
      <c r="B776">
        <v>1999</v>
      </c>
      <c r="C776">
        <v>9.7781599999999996E-2</v>
      </c>
      <c r="D776">
        <v>0.31746220000000003</v>
      </c>
      <c r="E776">
        <v>3.57576E-2</v>
      </c>
      <c r="F776">
        <v>0</v>
      </c>
    </row>
    <row r="777" spans="1:6" x14ac:dyDescent="0.3">
      <c r="A777">
        <v>147</v>
      </c>
      <c r="B777">
        <v>2000</v>
      </c>
      <c r="C777">
        <v>0.1714793</v>
      </c>
      <c r="D777">
        <v>0.26693650000000002</v>
      </c>
      <c r="E777">
        <v>6.3114500000000004E-2</v>
      </c>
      <c r="F777">
        <v>0</v>
      </c>
    </row>
    <row r="778" spans="1:6" x14ac:dyDescent="0.3">
      <c r="A778">
        <v>147</v>
      </c>
      <c r="B778">
        <v>2001</v>
      </c>
      <c r="C778">
        <v>0.13187489999999999</v>
      </c>
      <c r="D778">
        <v>0.20613870000000001</v>
      </c>
      <c r="E778">
        <v>4.2645200000000001E-2</v>
      </c>
      <c r="F778">
        <v>0</v>
      </c>
    </row>
    <row r="779" spans="1:6" x14ac:dyDescent="0.3">
      <c r="A779">
        <v>148</v>
      </c>
      <c r="B779">
        <v>1999</v>
      </c>
      <c r="C779">
        <v>9.3867999999999993E-2</v>
      </c>
      <c r="D779">
        <v>0.25630429999999998</v>
      </c>
      <c r="E779">
        <v>8.3613599999999996E-2</v>
      </c>
      <c r="F779">
        <v>0</v>
      </c>
    </row>
    <row r="780" spans="1:6" x14ac:dyDescent="0.3">
      <c r="A780">
        <v>148</v>
      </c>
      <c r="B780">
        <v>2000</v>
      </c>
      <c r="C780">
        <v>6.7092799999999994E-2</v>
      </c>
      <c r="D780">
        <v>0.25632470000000002</v>
      </c>
      <c r="E780">
        <v>-2.6346E-3</v>
      </c>
      <c r="F780">
        <v>0</v>
      </c>
    </row>
    <row r="781" spans="1:6" x14ac:dyDescent="0.3">
      <c r="A781">
        <v>148</v>
      </c>
      <c r="B781">
        <v>2001</v>
      </c>
      <c r="C781">
        <v>9.9807400000000004E-2</v>
      </c>
      <c r="D781">
        <v>0.1911804</v>
      </c>
      <c r="E781">
        <v>1.49698E-2</v>
      </c>
      <c r="F781">
        <v>0</v>
      </c>
    </row>
    <row r="782" spans="1:6" x14ac:dyDescent="0.3">
      <c r="A782">
        <v>148</v>
      </c>
      <c r="B782">
        <v>2002</v>
      </c>
      <c r="C782">
        <v>7.5903799999999993E-2</v>
      </c>
      <c r="D782">
        <v>0.1873504</v>
      </c>
      <c r="E782">
        <v>4.0017799999999999E-2</v>
      </c>
      <c r="F782">
        <v>0</v>
      </c>
    </row>
    <row r="783" spans="1:6" x14ac:dyDescent="0.3">
      <c r="A783">
        <v>148</v>
      </c>
      <c r="B783">
        <v>2003</v>
      </c>
      <c r="C783">
        <v>0.1139365</v>
      </c>
      <c r="D783">
        <v>0.21111530000000001</v>
      </c>
      <c r="E783">
        <v>4.1567199999999999E-2</v>
      </c>
      <c r="F783">
        <v>0</v>
      </c>
    </row>
    <row r="784" spans="1:6" x14ac:dyDescent="0.3">
      <c r="A784">
        <v>149</v>
      </c>
      <c r="B784">
        <v>1999</v>
      </c>
      <c r="C784">
        <v>0.16375439999999999</v>
      </c>
      <c r="D784">
        <v>0.37028719999999998</v>
      </c>
      <c r="E784">
        <v>6.4657500000000007E-2</v>
      </c>
      <c r="F784">
        <v>0</v>
      </c>
    </row>
    <row r="785" spans="1:6" x14ac:dyDescent="0.3">
      <c r="A785">
        <v>149</v>
      </c>
      <c r="B785">
        <v>2000</v>
      </c>
      <c r="C785">
        <v>-2.58222E-2</v>
      </c>
      <c r="D785">
        <v>0.27768209999999999</v>
      </c>
      <c r="E785">
        <v>3.27753E-2</v>
      </c>
      <c r="F785">
        <v>0</v>
      </c>
    </row>
    <row r="786" spans="1:6" x14ac:dyDescent="0.3">
      <c r="A786">
        <v>149</v>
      </c>
      <c r="B786">
        <v>2001</v>
      </c>
      <c r="C786">
        <v>0.1003028</v>
      </c>
      <c r="D786">
        <v>0.2971819</v>
      </c>
      <c r="E786">
        <v>5.3399700000000001E-2</v>
      </c>
      <c r="F786">
        <v>0</v>
      </c>
    </row>
    <row r="787" spans="1:6" x14ac:dyDescent="0.3">
      <c r="A787">
        <v>149</v>
      </c>
      <c r="B787">
        <v>2002</v>
      </c>
      <c r="C787">
        <v>0.1310132</v>
      </c>
      <c r="D787">
        <v>0.31918390000000002</v>
      </c>
      <c r="E787">
        <v>6.7871000000000001E-2</v>
      </c>
      <c r="F787">
        <v>0</v>
      </c>
    </row>
    <row r="788" spans="1:6" x14ac:dyDescent="0.3">
      <c r="A788">
        <v>149</v>
      </c>
      <c r="B788">
        <v>2003</v>
      </c>
      <c r="C788">
        <v>0.17005329999999999</v>
      </c>
      <c r="D788">
        <v>0.35495890000000002</v>
      </c>
      <c r="E788">
        <v>4.6871400000000001E-2</v>
      </c>
      <c r="F788">
        <v>0</v>
      </c>
    </row>
    <row r="789" spans="1:6" x14ac:dyDescent="0.3">
      <c r="A789">
        <v>149</v>
      </c>
      <c r="B789">
        <v>2004</v>
      </c>
      <c r="C789">
        <v>0.18051809999999999</v>
      </c>
      <c r="D789">
        <v>0.40359349999999999</v>
      </c>
      <c r="E789">
        <v>5.40898E-2</v>
      </c>
      <c r="F789">
        <v>0</v>
      </c>
    </row>
    <row r="790" spans="1:6" x14ac:dyDescent="0.3">
      <c r="A790">
        <v>150</v>
      </c>
      <c r="B790">
        <v>1999</v>
      </c>
      <c r="C790">
        <v>6.17826E-2</v>
      </c>
      <c r="D790">
        <v>0.1180987</v>
      </c>
      <c r="E790">
        <v>6.8647700000000006E-2</v>
      </c>
      <c r="F790">
        <v>0</v>
      </c>
    </row>
    <row r="791" spans="1:6" x14ac:dyDescent="0.3">
      <c r="A791">
        <v>150</v>
      </c>
      <c r="B791">
        <v>2000</v>
      </c>
      <c r="C791">
        <v>5.1327499999999998E-2</v>
      </c>
      <c r="D791">
        <v>0.1018237</v>
      </c>
      <c r="E791">
        <v>5.2602500000000003E-2</v>
      </c>
      <c r="F791">
        <v>0</v>
      </c>
    </row>
    <row r="792" spans="1:6" x14ac:dyDescent="0.3">
      <c r="A792">
        <v>150</v>
      </c>
      <c r="B792">
        <v>2002</v>
      </c>
      <c r="C792">
        <v>0.18775710000000001</v>
      </c>
      <c r="D792">
        <v>0.15875059999999999</v>
      </c>
      <c r="E792">
        <v>3.6897100000000002E-2</v>
      </c>
      <c r="F792">
        <v>0</v>
      </c>
    </row>
    <row r="793" spans="1:6" x14ac:dyDescent="0.3">
      <c r="A793">
        <v>150</v>
      </c>
      <c r="B793">
        <v>2003</v>
      </c>
      <c r="C793">
        <v>0.17462520000000001</v>
      </c>
      <c r="D793">
        <v>0.21435389999999999</v>
      </c>
      <c r="E793">
        <v>6.0322599999999997E-2</v>
      </c>
      <c r="F793">
        <v>0</v>
      </c>
    </row>
    <row r="794" spans="1:6" x14ac:dyDescent="0.3">
      <c r="A794">
        <v>151</v>
      </c>
      <c r="B794">
        <v>2002</v>
      </c>
      <c r="C794">
        <v>-1.8431999999999999E-3</v>
      </c>
      <c r="D794">
        <v>0.32800990000000002</v>
      </c>
      <c r="E794">
        <v>3.3257700000000001E-2</v>
      </c>
      <c r="F794">
        <v>0</v>
      </c>
    </row>
    <row r="795" spans="1:6" x14ac:dyDescent="0.3">
      <c r="A795">
        <v>151</v>
      </c>
      <c r="B795">
        <v>2003</v>
      </c>
      <c r="C795">
        <v>6.8199999999999999E-4</v>
      </c>
      <c r="D795">
        <v>0.2988169</v>
      </c>
      <c r="E795">
        <v>5.7078700000000003E-2</v>
      </c>
      <c r="F795">
        <v>0</v>
      </c>
    </row>
    <row r="796" spans="1:6" x14ac:dyDescent="0.3">
      <c r="A796">
        <v>151</v>
      </c>
      <c r="B796">
        <v>2004</v>
      </c>
      <c r="C796">
        <v>3.7843E-3</v>
      </c>
      <c r="D796">
        <v>0.26486090000000001</v>
      </c>
      <c r="E796">
        <v>4.6356099999999997E-2</v>
      </c>
      <c r="F796">
        <v>0</v>
      </c>
    </row>
    <row r="797" spans="1:6" x14ac:dyDescent="0.3">
      <c r="A797">
        <v>152</v>
      </c>
      <c r="B797">
        <v>1999</v>
      </c>
      <c r="C797">
        <v>8.8183200000000003E-2</v>
      </c>
      <c r="D797">
        <v>0.27482529999999999</v>
      </c>
      <c r="E797">
        <v>5.1450500000000003E-2</v>
      </c>
      <c r="F797">
        <v>0</v>
      </c>
    </row>
    <row r="798" spans="1:6" x14ac:dyDescent="0.3">
      <c r="A798">
        <v>152</v>
      </c>
      <c r="B798">
        <v>2000</v>
      </c>
      <c r="C798">
        <v>0.1254354</v>
      </c>
      <c r="D798">
        <v>0.27792630000000002</v>
      </c>
      <c r="E798">
        <v>4.3679900000000001E-2</v>
      </c>
      <c r="F798">
        <v>0</v>
      </c>
    </row>
    <row r="799" spans="1:6" x14ac:dyDescent="0.3">
      <c r="A799">
        <v>152</v>
      </c>
      <c r="B799">
        <v>2001</v>
      </c>
      <c r="C799">
        <v>0.176702</v>
      </c>
      <c r="D799">
        <v>0.1595393</v>
      </c>
      <c r="E799">
        <v>2.64297E-2</v>
      </c>
      <c r="F799">
        <v>0</v>
      </c>
    </row>
    <row r="800" spans="1:6" x14ac:dyDescent="0.3">
      <c r="A800">
        <v>152</v>
      </c>
      <c r="B800">
        <v>2002</v>
      </c>
      <c r="C800">
        <v>0.1660808</v>
      </c>
      <c r="D800">
        <v>0.19451570000000001</v>
      </c>
      <c r="E800">
        <v>5.5505100000000002E-2</v>
      </c>
      <c r="F800">
        <v>0</v>
      </c>
    </row>
    <row r="801" spans="1:6" x14ac:dyDescent="0.3">
      <c r="A801">
        <v>152</v>
      </c>
      <c r="B801">
        <v>2003</v>
      </c>
      <c r="C801">
        <v>0.21397179999999999</v>
      </c>
      <c r="D801">
        <v>0.20724329999999999</v>
      </c>
      <c r="E801">
        <v>4.77811E-2</v>
      </c>
      <c r="F801">
        <v>0</v>
      </c>
    </row>
    <row r="802" spans="1:6" x14ac:dyDescent="0.3">
      <c r="A802">
        <v>152</v>
      </c>
      <c r="B802">
        <v>2004</v>
      </c>
      <c r="C802">
        <v>0.34087509999999999</v>
      </c>
      <c r="D802">
        <v>0.194938</v>
      </c>
      <c r="E802">
        <v>5.5754600000000001E-2</v>
      </c>
      <c r="F802">
        <v>0</v>
      </c>
    </row>
    <row r="803" spans="1:6" x14ac:dyDescent="0.3">
      <c r="A803">
        <v>153</v>
      </c>
      <c r="B803">
        <v>1999</v>
      </c>
      <c r="C803">
        <v>4.3567599999999998E-2</v>
      </c>
      <c r="D803">
        <v>0.27154260000000002</v>
      </c>
      <c r="E803">
        <v>4.64375E-2</v>
      </c>
      <c r="F803">
        <v>0</v>
      </c>
    </row>
    <row r="804" spans="1:6" x14ac:dyDescent="0.3">
      <c r="A804">
        <v>154</v>
      </c>
      <c r="B804">
        <v>1995</v>
      </c>
      <c r="C804">
        <v>-4.9915500000000002E-2</v>
      </c>
      <c r="D804">
        <v>-2.4221699999999999E-2</v>
      </c>
      <c r="E804">
        <v>6.1810499999999997E-2</v>
      </c>
      <c r="F804">
        <v>0</v>
      </c>
    </row>
    <row r="805" spans="1:6" x14ac:dyDescent="0.3">
      <c r="A805">
        <v>154</v>
      </c>
      <c r="B805">
        <v>1996</v>
      </c>
      <c r="C805">
        <v>-5.02195E-2</v>
      </c>
      <c r="D805">
        <v>-5.7494E-3</v>
      </c>
      <c r="E805">
        <v>4.5847300000000001E-2</v>
      </c>
      <c r="F805">
        <v>0</v>
      </c>
    </row>
    <row r="806" spans="1:6" x14ac:dyDescent="0.3">
      <c r="A806">
        <v>154</v>
      </c>
      <c r="B806">
        <v>1997</v>
      </c>
      <c r="C806">
        <v>-6.4973699999999995E-2</v>
      </c>
      <c r="D806">
        <v>-9.5186000000000003E-3</v>
      </c>
      <c r="E806">
        <v>5.5564500000000003E-2</v>
      </c>
      <c r="F806">
        <v>0</v>
      </c>
    </row>
    <row r="807" spans="1:6" x14ac:dyDescent="0.3">
      <c r="A807">
        <v>154</v>
      </c>
      <c r="B807">
        <v>1998</v>
      </c>
      <c r="C807">
        <v>-1.2114099999999999E-2</v>
      </c>
      <c r="D807">
        <v>-8.2942999999999992E-3</v>
      </c>
      <c r="E807">
        <v>3.0300500000000001E-2</v>
      </c>
      <c r="F807">
        <v>0</v>
      </c>
    </row>
    <row r="808" spans="1:6" x14ac:dyDescent="0.3">
      <c r="A808">
        <v>154</v>
      </c>
      <c r="B808">
        <v>1999</v>
      </c>
      <c r="C808">
        <v>-8.7417999999999992E-3</v>
      </c>
      <c r="D808">
        <v>1.8074900000000001E-2</v>
      </c>
      <c r="E808">
        <v>3.6568400000000001E-2</v>
      </c>
      <c r="F808">
        <v>0</v>
      </c>
    </row>
    <row r="809" spans="1:6" x14ac:dyDescent="0.3">
      <c r="A809">
        <v>154</v>
      </c>
      <c r="B809">
        <v>2000</v>
      </c>
      <c r="C809">
        <v>-2.43752E-2</v>
      </c>
      <c r="D809">
        <v>-2.7536000000000001E-3</v>
      </c>
      <c r="E809">
        <v>3.55882E-2</v>
      </c>
      <c r="F809">
        <v>0</v>
      </c>
    </row>
    <row r="810" spans="1:6" x14ac:dyDescent="0.3">
      <c r="A810">
        <v>154</v>
      </c>
      <c r="B810">
        <v>2001</v>
      </c>
      <c r="C810">
        <v>-1.30177E-2</v>
      </c>
      <c r="D810">
        <v>-5.7533300000000002E-2</v>
      </c>
      <c r="E810">
        <v>2.9693000000000001E-2</v>
      </c>
      <c r="F810">
        <v>0</v>
      </c>
    </row>
    <row r="811" spans="1:6" x14ac:dyDescent="0.3">
      <c r="A811">
        <v>154</v>
      </c>
      <c r="B811">
        <v>2002</v>
      </c>
      <c r="C811">
        <v>2.28258E-2</v>
      </c>
      <c r="D811">
        <v>-0.1552153</v>
      </c>
      <c r="E811">
        <v>-1.2479499999999999E-2</v>
      </c>
      <c r="F811">
        <v>0</v>
      </c>
    </row>
    <row r="812" spans="1:6" x14ac:dyDescent="0.3">
      <c r="A812">
        <v>154</v>
      </c>
      <c r="B812">
        <v>2003</v>
      </c>
      <c r="C812">
        <v>9.65728E-2</v>
      </c>
      <c r="D812">
        <v>-0.13058439999999999</v>
      </c>
      <c r="E812">
        <v>3.9275299999999999E-2</v>
      </c>
      <c r="F812">
        <v>0</v>
      </c>
    </row>
    <row r="813" spans="1:6" x14ac:dyDescent="0.3">
      <c r="A813">
        <v>154</v>
      </c>
      <c r="B813">
        <v>2004</v>
      </c>
      <c r="C813">
        <v>0.11229740000000001</v>
      </c>
      <c r="D813">
        <v>-9.8862500000000006E-2</v>
      </c>
      <c r="E813">
        <v>2.8629999999999999E-2</v>
      </c>
      <c r="F813">
        <v>0</v>
      </c>
    </row>
    <row r="814" spans="1:6" x14ac:dyDescent="0.3">
      <c r="A814">
        <v>155</v>
      </c>
      <c r="B814">
        <v>1999</v>
      </c>
      <c r="C814">
        <v>0.23832249999999999</v>
      </c>
      <c r="D814">
        <v>0.40608100000000003</v>
      </c>
      <c r="E814">
        <v>5.85706E-2</v>
      </c>
      <c r="F814">
        <v>0</v>
      </c>
    </row>
    <row r="815" spans="1:6" x14ac:dyDescent="0.3">
      <c r="A815">
        <v>155</v>
      </c>
      <c r="B815">
        <v>2000</v>
      </c>
      <c r="C815">
        <v>0.1807539</v>
      </c>
      <c r="D815">
        <v>0.38971709999999998</v>
      </c>
      <c r="E815">
        <v>4.5145699999999997E-2</v>
      </c>
      <c r="F815">
        <v>0</v>
      </c>
    </row>
    <row r="816" spans="1:6" x14ac:dyDescent="0.3">
      <c r="A816">
        <v>155</v>
      </c>
      <c r="B816">
        <v>2001</v>
      </c>
      <c r="C816">
        <v>0.1356193</v>
      </c>
      <c r="D816">
        <v>0.39585730000000002</v>
      </c>
      <c r="E816">
        <v>4.9516400000000002E-2</v>
      </c>
      <c r="F816">
        <v>0</v>
      </c>
    </row>
    <row r="817" spans="1:6" x14ac:dyDescent="0.3">
      <c r="A817">
        <v>155</v>
      </c>
      <c r="B817">
        <v>2002</v>
      </c>
      <c r="C817">
        <v>0.1919167</v>
      </c>
      <c r="D817">
        <v>0.41049239999999998</v>
      </c>
      <c r="E817">
        <v>5.36839E-2</v>
      </c>
      <c r="F817">
        <v>0</v>
      </c>
    </row>
    <row r="818" spans="1:6" x14ac:dyDescent="0.3">
      <c r="A818">
        <v>155</v>
      </c>
      <c r="B818">
        <v>2003</v>
      </c>
      <c r="C818">
        <v>0.2296241</v>
      </c>
      <c r="D818">
        <v>0.42804389999999998</v>
      </c>
      <c r="E818">
        <v>4.16785E-2</v>
      </c>
      <c r="F818">
        <v>0</v>
      </c>
    </row>
    <row r="819" spans="1:6" x14ac:dyDescent="0.3">
      <c r="A819">
        <v>155</v>
      </c>
      <c r="B819">
        <v>2004</v>
      </c>
      <c r="C819">
        <v>0.53121439999999998</v>
      </c>
      <c r="D819">
        <v>0.5468807</v>
      </c>
      <c r="E819">
        <v>3.3623599999999997E-2</v>
      </c>
      <c r="F819">
        <v>0</v>
      </c>
    </row>
    <row r="820" spans="1:6" x14ac:dyDescent="0.3">
      <c r="A820">
        <v>156</v>
      </c>
      <c r="B820">
        <v>1999</v>
      </c>
      <c r="C820">
        <v>0.2430464</v>
      </c>
      <c r="D820">
        <v>-0.23028380000000001</v>
      </c>
      <c r="E820">
        <v>6.6599500000000006E-2</v>
      </c>
      <c r="F820">
        <v>0</v>
      </c>
    </row>
    <row r="821" spans="1:6" x14ac:dyDescent="0.3">
      <c r="A821">
        <v>156</v>
      </c>
      <c r="B821">
        <v>2000</v>
      </c>
      <c r="C821">
        <v>0.1613484</v>
      </c>
      <c r="D821">
        <v>-0.11420370000000001</v>
      </c>
      <c r="E821">
        <v>6.1572799999999997E-2</v>
      </c>
      <c r="F821">
        <v>0</v>
      </c>
    </row>
    <row r="822" spans="1:6" x14ac:dyDescent="0.3">
      <c r="A822">
        <v>156</v>
      </c>
      <c r="B822">
        <v>2001</v>
      </c>
      <c r="C822">
        <v>0.25399189999999999</v>
      </c>
      <c r="D822">
        <v>-2.0075000000000002E-3</v>
      </c>
      <c r="E822">
        <v>7.5248499999999996E-2</v>
      </c>
      <c r="F822">
        <v>0</v>
      </c>
    </row>
    <row r="823" spans="1:6" x14ac:dyDescent="0.3">
      <c r="A823">
        <v>156</v>
      </c>
      <c r="B823">
        <v>2002</v>
      </c>
      <c r="C823">
        <v>0.15427660000000001</v>
      </c>
      <c r="D823">
        <v>8.9819700000000002E-2</v>
      </c>
      <c r="E823">
        <v>7.3549699999999996E-2</v>
      </c>
      <c r="F823">
        <v>0</v>
      </c>
    </row>
    <row r="824" spans="1:6" x14ac:dyDescent="0.3">
      <c r="A824">
        <v>156</v>
      </c>
      <c r="B824">
        <v>2003</v>
      </c>
      <c r="C824">
        <v>0.24671180000000001</v>
      </c>
      <c r="D824">
        <v>0.19491559999999999</v>
      </c>
      <c r="E824">
        <v>7.5855000000000006E-2</v>
      </c>
      <c r="F824">
        <v>0</v>
      </c>
    </row>
    <row r="825" spans="1:6" x14ac:dyDescent="0.3">
      <c r="A825">
        <v>156</v>
      </c>
      <c r="B825">
        <v>2004</v>
      </c>
      <c r="C825">
        <v>0.26290000000000002</v>
      </c>
      <c r="D825">
        <v>0.30000080000000001</v>
      </c>
      <c r="E825">
        <v>6.9085499999999994E-2</v>
      </c>
      <c r="F825">
        <v>0</v>
      </c>
    </row>
    <row r="826" spans="1:6" x14ac:dyDescent="0.3">
      <c r="A826">
        <v>157</v>
      </c>
      <c r="B826">
        <v>1999</v>
      </c>
      <c r="C826">
        <v>0.18014450000000001</v>
      </c>
      <c r="D826">
        <v>0.56217309999999998</v>
      </c>
      <c r="E826">
        <v>2.7098400000000002E-2</v>
      </c>
      <c r="F826">
        <v>0</v>
      </c>
    </row>
    <row r="827" spans="1:6" x14ac:dyDescent="0.3">
      <c r="A827">
        <v>157</v>
      </c>
      <c r="B827">
        <v>2000</v>
      </c>
      <c r="C827">
        <v>0.11212419999999999</v>
      </c>
      <c r="D827">
        <v>0.5820149</v>
      </c>
      <c r="E827">
        <v>4.8610500000000001E-2</v>
      </c>
      <c r="F827">
        <v>0</v>
      </c>
    </row>
    <row r="828" spans="1:6" x14ac:dyDescent="0.3">
      <c r="A828">
        <v>157</v>
      </c>
      <c r="B828">
        <v>2001</v>
      </c>
      <c r="C828">
        <v>7.0382600000000003E-2</v>
      </c>
      <c r="D828">
        <v>0.56490759999999995</v>
      </c>
      <c r="E828">
        <v>4.81713E-2</v>
      </c>
      <c r="F828">
        <v>0</v>
      </c>
    </row>
    <row r="829" spans="1:6" x14ac:dyDescent="0.3">
      <c r="A829">
        <v>157</v>
      </c>
      <c r="B829">
        <v>2002</v>
      </c>
      <c r="C829">
        <v>7.4827000000000001E-3</v>
      </c>
      <c r="D829">
        <v>0.25264920000000002</v>
      </c>
      <c r="E829">
        <v>4.2210200000000003E-2</v>
      </c>
      <c r="F829">
        <v>0</v>
      </c>
    </row>
    <row r="830" spans="1:6" x14ac:dyDescent="0.3">
      <c r="A830">
        <v>157</v>
      </c>
      <c r="B830">
        <v>2003</v>
      </c>
      <c r="C830">
        <v>1.7457400000000001E-2</v>
      </c>
      <c r="D830">
        <v>0.30407899999999999</v>
      </c>
      <c r="E830">
        <v>4.2632700000000003E-2</v>
      </c>
      <c r="F830">
        <v>0</v>
      </c>
    </row>
    <row r="831" spans="1:6" x14ac:dyDescent="0.3">
      <c r="A831">
        <v>157</v>
      </c>
      <c r="B831">
        <v>2004</v>
      </c>
      <c r="C831">
        <v>5.6776300000000002E-2</v>
      </c>
      <c r="D831">
        <v>0.35713089999999997</v>
      </c>
      <c r="E831">
        <v>5.8945299999999999E-2</v>
      </c>
      <c r="F831">
        <v>0</v>
      </c>
    </row>
    <row r="832" spans="1:6" x14ac:dyDescent="0.3">
      <c r="A832">
        <v>158</v>
      </c>
      <c r="B832">
        <v>1999</v>
      </c>
      <c r="C832">
        <v>9.2355699999999999E-2</v>
      </c>
      <c r="D832">
        <v>0.3088921</v>
      </c>
      <c r="E832">
        <v>5.5200100000000002E-2</v>
      </c>
      <c r="F832">
        <v>0</v>
      </c>
    </row>
    <row r="833" spans="1:6" x14ac:dyDescent="0.3">
      <c r="A833">
        <v>158</v>
      </c>
      <c r="B833">
        <v>2000</v>
      </c>
      <c r="C833">
        <v>0.16731219999999999</v>
      </c>
      <c r="D833">
        <v>0.15179480000000001</v>
      </c>
      <c r="E833">
        <v>5.534E-2</v>
      </c>
      <c r="F833">
        <v>0</v>
      </c>
    </row>
    <row r="834" spans="1:6" x14ac:dyDescent="0.3">
      <c r="A834">
        <v>158</v>
      </c>
      <c r="B834">
        <v>2001</v>
      </c>
      <c r="C834">
        <v>0.1976454</v>
      </c>
      <c r="D834">
        <v>-0.26703690000000002</v>
      </c>
      <c r="E834">
        <v>-3.9538999999999998E-3</v>
      </c>
      <c r="F834">
        <v>0</v>
      </c>
    </row>
    <row r="835" spans="1:6" x14ac:dyDescent="0.3">
      <c r="A835">
        <v>158</v>
      </c>
      <c r="B835">
        <v>2002</v>
      </c>
      <c r="C835">
        <v>0.21896560000000001</v>
      </c>
      <c r="D835">
        <v>-0.42107929999999999</v>
      </c>
      <c r="E835">
        <v>8.3829999999999998E-3</v>
      </c>
      <c r="F835">
        <v>0</v>
      </c>
    </row>
    <row r="836" spans="1:6" x14ac:dyDescent="0.3">
      <c r="A836">
        <v>158</v>
      </c>
      <c r="B836">
        <v>2003</v>
      </c>
      <c r="C836">
        <v>0.13242689999999999</v>
      </c>
      <c r="D836">
        <v>-0.45475779999999999</v>
      </c>
      <c r="E836">
        <v>4.8377000000000003E-2</v>
      </c>
      <c r="F836">
        <v>0</v>
      </c>
    </row>
    <row r="837" spans="1:6" x14ac:dyDescent="0.3">
      <c r="A837">
        <v>158</v>
      </c>
      <c r="B837">
        <v>2004</v>
      </c>
      <c r="C837">
        <v>0.124177</v>
      </c>
      <c r="D837">
        <v>-0.71751759999999998</v>
      </c>
      <c r="E837">
        <v>3.6189600000000002E-2</v>
      </c>
      <c r="F837">
        <v>0</v>
      </c>
    </row>
    <row r="838" spans="1:6" x14ac:dyDescent="0.3">
      <c r="A838">
        <v>159</v>
      </c>
      <c r="B838">
        <v>2002</v>
      </c>
      <c r="C838">
        <v>-3.2628400000000002E-2</v>
      </c>
      <c r="D838">
        <v>0.65311889999999995</v>
      </c>
      <c r="E838">
        <v>6.2147899999999999E-2</v>
      </c>
      <c r="F838">
        <v>0</v>
      </c>
    </row>
    <row r="839" spans="1:6" x14ac:dyDescent="0.3">
      <c r="A839">
        <v>159</v>
      </c>
      <c r="B839">
        <v>2003</v>
      </c>
      <c r="C839">
        <v>-2.13536E-2</v>
      </c>
      <c r="D839">
        <v>0.62438830000000001</v>
      </c>
      <c r="E839">
        <v>8.0568000000000001E-2</v>
      </c>
      <c r="F839">
        <v>0</v>
      </c>
    </row>
    <row r="840" spans="1:6" x14ac:dyDescent="0.3">
      <c r="A840">
        <v>159</v>
      </c>
      <c r="B840">
        <v>2004</v>
      </c>
      <c r="C840">
        <v>-3.6289999999999998E-4</v>
      </c>
      <c r="D840">
        <v>0.6416115</v>
      </c>
      <c r="E840">
        <v>8.21963E-2</v>
      </c>
      <c r="F840">
        <v>0</v>
      </c>
    </row>
    <row r="841" spans="1:6" x14ac:dyDescent="0.3">
      <c r="A841">
        <v>160</v>
      </c>
      <c r="B841">
        <v>1999</v>
      </c>
      <c r="C841">
        <v>0.25902120000000001</v>
      </c>
      <c r="D841">
        <v>0.54011989999999999</v>
      </c>
      <c r="E841">
        <v>8.5756499999999999E-2</v>
      </c>
      <c r="F841">
        <v>0</v>
      </c>
    </row>
    <row r="842" spans="1:6" x14ac:dyDescent="0.3">
      <c r="A842">
        <v>160</v>
      </c>
      <c r="B842">
        <v>2000</v>
      </c>
      <c r="C842">
        <v>0.25930429999999999</v>
      </c>
      <c r="D842">
        <v>0.62520330000000002</v>
      </c>
      <c r="E842">
        <v>6.5704299999999993E-2</v>
      </c>
      <c r="F842">
        <v>0</v>
      </c>
    </row>
    <row r="843" spans="1:6" x14ac:dyDescent="0.3">
      <c r="A843">
        <v>160</v>
      </c>
      <c r="B843">
        <v>2001</v>
      </c>
      <c r="C843">
        <v>0.24024429999999999</v>
      </c>
      <c r="D843">
        <v>0.61565150000000002</v>
      </c>
      <c r="E843">
        <v>5.1575500000000003E-2</v>
      </c>
      <c r="F843">
        <v>0</v>
      </c>
    </row>
    <row r="844" spans="1:6" x14ac:dyDescent="0.3">
      <c r="A844">
        <v>160</v>
      </c>
      <c r="B844">
        <v>2002</v>
      </c>
      <c r="C844">
        <v>0.1978567</v>
      </c>
      <c r="D844">
        <v>0.5510157</v>
      </c>
      <c r="E844">
        <v>-1.4895E-2</v>
      </c>
      <c r="F844">
        <v>0</v>
      </c>
    </row>
    <row r="845" spans="1:6" x14ac:dyDescent="0.3">
      <c r="A845">
        <v>160</v>
      </c>
      <c r="B845">
        <v>2003</v>
      </c>
      <c r="C845">
        <v>0.15519930000000001</v>
      </c>
      <c r="D845">
        <v>0.52467350000000001</v>
      </c>
      <c r="E845">
        <v>5.7657600000000003E-2</v>
      </c>
      <c r="F845">
        <v>0</v>
      </c>
    </row>
    <row r="846" spans="1:6" x14ac:dyDescent="0.3">
      <c r="A846">
        <v>160</v>
      </c>
      <c r="B846">
        <v>2004</v>
      </c>
      <c r="C846">
        <v>0.17287739999999999</v>
      </c>
      <c r="D846">
        <v>0.40035179999999998</v>
      </c>
      <c r="E846">
        <v>5.36528E-2</v>
      </c>
      <c r="F846">
        <v>0</v>
      </c>
    </row>
    <row r="847" spans="1:6" x14ac:dyDescent="0.3">
      <c r="A847">
        <v>161</v>
      </c>
      <c r="B847">
        <v>2000</v>
      </c>
      <c r="C847">
        <v>0.12735850000000001</v>
      </c>
      <c r="D847">
        <v>-2.8640800000000001E-2</v>
      </c>
      <c r="E847">
        <v>4.0116400000000003E-2</v>
      </c>
      <c r="F847">
        <v>0</v>
      </c>
    </row>
    <row r="848" spans="1:6" x14ac:dyDescent="0.3">
      <c r="A848">
        <v>161</v>
      </c>
      <c r="B848">
        <v>2001</v>
      </c>
      <c r="C848">
        <v>7.3953400000000002E-2</v>
      </c>
      <c r="D848">
        <v>-0.10368869999999999</v>
      </c>
      <c r="E848">
        <v>2.9429500000000001E-2</v>
      </c>
      <c r="F848">
        <v>0</v>
      </c>
    </row>
    <row r="849" spans="1:6" x14ac:dyDescent="0.3">
      <c r="A849">
        <v>161</v>
      </c>
      <c r="B849">
        <v>2002</v>
      </c>
      <c r="C849">
        <v>6.6902900000000001E-2</v>
      </c>
      <c r="D849">
        <v>-0.25119710000000001</v>
      </c>
      <c r="E849">
        <v>1.9974599999999999E-2</v>
      </c>
      <c r="F849">
        <v>0</v>
      </c>
    </row>
    <row r="850" spans="1:6" x14ac:dyDescent="0.3">
      <c r="A850">
        <v>161</v>
      </c>
      <c r="B850">
        <v>2003</v>
      </c>
      <c r="C850">
        <v>6.6347000000000003E-2</v>
      </c>
      <c r="D850">
        <v>-0.23508799999999999</v>
      </c>
      <c r="E850">
        <v>3.0238000000000001E-2</v>
      </c>
      <c r="F850">
        <v>0</v>
      </c>
    </row>
    <row r="851" spans="1:6" x14ac:dyDescent="0.3">
      <c r="A851">
        <v>161</v>
      </c>
      <c r="B851">
        <v>2004</v>
      </c>
      <c r="C851">
        <v>0.15143419999999999</v>
      </c>
      <c r="D851">
        <v>-0.22208700000000001</v>
      </c>
      <c r="E851">
        <v>3.5232699999999999E-2</v>
      </c>
      <c r="F851">
        <v>0</v>
      </c>
    </row>
    <row r="852" spans="1:6" x14ac:dyDescent="0.3">
      <c r="A852">
        <v>162</v>
      </c>
      <c r="B852">
        <v>1999</v>
      </c>
      <c r="C852">
        <v>-3.8057E-3</v>
      </c>
      <c r="D852">
        <v>4.2614100000000002E-2</v>
      </c>
      <c r="E852">
        <v>2.0269599999999999E-2</v>
      </c>
      <c r="F852">
        <v>0</v>
      </c>
    </row>
    <row r="853" spans="1:6" x14ac:dyDescent="0.3">
      <c r="A853">
        <v>163</v>
      </c>
      <c r="B853">
        <v>1999</v>
      </c>
      <c r="C853">
        <v>-1.95239E-2</v>
      </c>
      <c r="D853">
        <v>8.0557599999999993E-2</v>
      </c>
      <c r="E853">
        <v>2.1847700000000001E-2</v>
      </c>
      <c r="F853">
        <v>0</v>
      </c>
    </row>
    <row r="854" spans="1:6" x14ac:dyDescent="0.3">
      <c r="A854">
        <v>163</v>
      </c>
      <c r="B854">
        <v>2000</v>
      </c>
      <c r="C854">
        <v>8.6745699999999995E-2</v>
      </c>
      <c r="D854">
        <v>1.6139899999999999E-2</v>
      </c>
      <c r="E854">
        <v>3.14551E-2</v>
      </c>
      <c r="F854">
        <v>0</v>
      </c>
    </row>
    <row r="855" spans="1:6" x14ac:dyDescent="0.3">
      <c r="A855">
        <v>163</v>
      </c>
      <c r="B855">
        <v>2001</v>
      </c>
      <c r="C855">
        <v>1.62898E-2</v>
      </c>
      <c r="D855">
        <v>-0.12864429999999999</v>
      </c>
      <c r="E855">
        <v>2.1917200000000001E-2</v>
      </c>
      <c r="F855">
        <v>0</v>
      </c>
    </row>
    <row r="856" spans="1:6" x14ac:dyDescent="0.3">
      <c r="A856">
        <v>163</v>
      </c>
      <c r="B856">
        <v>2002</v>
      </c>
      <c r="C856">
        <v>9.6574999999999994E-3</v>
      </c>
      <c r="D856">
        <v>-0.30944480000000002</v>
      </c>
      <c r="E856">
        <v>5.02342E-2</v>
      </c>
      <c r="F856">
        <v>0</v>
      </c>
    </row>
    <row r="857" spans="1:6" x14ac:dyDescent="0.3">
      <c r="A857">
        <v>163</v>
      </c>
      <c r="B857">
        <v>2003</v>
      </c>
      <c r="C857">
        <v>3.4738600000000001E-2</v>
      </c>
      <c r="D857">
        <v>-0.27178029999999997</v>
      </c>
      <c r="E857">
        <v>4.5730300000000002E-2</v>
      </c>
      <c r="F857">
        <v>0</v>
      </c>
    </row>
    <row r="858" spans="1:6" x14ac:dyDescent="0.3">
      <c r="A858">
        <v>163</v>
      </c>
      <c r="B858">
        <v>2004</v>
      </c>
      <c r="C858">
        <v>5.5093000000000003E-2</v>
      </c>
      <c r="D858">
        <v>-0.25651819999999997</v>
      </c>
      <c r="E858">
        <v>5.5626000000000002E-2</v>
      </c>
      <c r="F858">
        <v>0</v>
      </c>
    </row>
    <row r="859" spans="1:6" x14ac:dyDescent="0.3">
      <c r="A859">
        <v>164</v>
      </c>
      <c r="B859">
        <v>1999</v>
      </c>
      <c r="C859">
        <v>0.2206891</v>
      </c>
      <c r="D859">
        <v>0.1703982</v>
      </c>
      <c r="E859">
        <v>5.6987599999999999E-2</v>
      </c>
      <c r="F859">
        <v>0</v>
      </c>
    </row>
    <row r="860" spans="1:6" x14ac:dyDescent="0.3">
      <c r="A860">
        <v>164</v>
      </c>
      <c r="B860">
        <v>2000</v>
      </c>
      <c r="C860">
        <v>0.16661010000000001</v>
      </c>
      <c r="D860">
        <v>0.16181090000000001</v>
      </c>
      <c r="E860">
        <v>2.4369999999999999E-2</v>
      </c>
      <c r="F860">
        <v>0</v>
      </c>
    </row>
    <row r="861" spans="1:6" x14ac:dyDescent="0.3">
      <c r="A861">
        <v>164</v>
      </c>
      <c r="B861">
        <v>2001</v>
      </c>
      <c r="C861">
        <v>0.18548010000000001</v>
      </c>
      <c r="D861">
        <v>9.10276E-2</v>
      </c>
      <c r="E861">
        <v>4.0389599999999998E-2</v>
      </c>
      <c r="F861">
        <v>0</v>
      </c>
    </row>
    <row r="862" spans="1:6" x14ac:dyDescent="0.3">
      <c r="A862">
        <v>164</v>
      </c>
      <c r="B862">
        <v>2002</v>
      </c>
      <c r="C862">
        <v>0.16984060000000001</v>
      </c>
      <c r="D862">
        <v>4.4757199999999997E-2</v>
      </c>
      <c r="E862">
        <v>3.2961299999999999E-2</v>
      </c>
      <c r="F862">
        <v>0</v>
      </c>
    </row>
    <row r="863" spans="1:6" x14ac:dyDescent="0.3">
      <c r="A863">
        <v>164</v>
      </c>
      <c r="B863">
        <v>2003</v>
      </c>
      <c r="C863">
        <v>0.17841000000000001</v>
      </c>
      <c r="D863">
        <v>5.3948900000000001E-2</v>
      </c>
      <c r="E863">
        <v>4.4968300000000003E-2</v>
      </c>
      <c r="F863">
        <v>0</v>
      </c>
    </row>
    <row r="864" spans="1:6" x14ac:dyDescent="0.3">
      <c r="A864">
        <v>164</v>
      </c>
      <c r="B864">
        <v>2004</v>
      </c>
      <c r="C864">
        <v>0.1959728</v>
      </c>
      <c r="D864">
        <v>7.9909300000000003E-2</v>
      </c>
      <c r="E864">
        <v>4.8036700000000002E-2</v>
      </c>
      <c r="F864">
        <v>0</v>
      </c>
    </row>
    <row r="865" spans="1:6" x14ac:dyDescent="0.3">
      <c r="A865">
        <v>165</v>
      </c>
      <c r="B865">
        <v>1997</v>
      </c>
      <c r="C865">
        <v>0.19929259999999999</v>
      </c>
      <c r="D865">
        <v>-0.16928380000000001</v>
      </c>
      <c r="E865">
        <v>2.6798800000000001E-2</v>
      </c>
      <c r="F865">
        <v>0</v>
      </c>
    </row>
    <row r="866" spans="1:6" x14ac:dyDescent="0.3">
      <c r="A866">
        <v>165</v>
      </c>
      <c r="B866">
        <v>1998</v>
      </c>
      <c r="C866">
        <v>0.20121700000000001</v>
      </c>
      <c r="D866">
        <v>-0.39125520000000003</v>
      </c>
      <c r="E866">
        <v>-9.3246000000000006E-3</v>
      </c>
      <c r="F866">
        <v>0</v>
      </c>
    </row>
    <row r="867" spans="1:6" x14ac:dyDescent="0.3">
      <c r="A867">
        <v>166</v>
      </c>
      <c r="B867">
        <v>1999</v>
      </c>
      <c r="C867">
        <v>2.54852E-2</v>
      </c>
      <c r="D867">
        <v>-2.2998600000000001E-2</v>
      </c>
      <c r="E867">
        <v>1.04974E-2</v>
      </c>
      <c r="F867">
        <v>0</v>
      </c>
    </row>
    <row r="868" spans="1:6" x14ac:dyDescent="0.3">
      <c r="A868">
        <v>166</v>
      </c>
      <c r="B868">
        <v>2000</v>
      </c>
      <c r="C868">
        <v>-8.0449099999999996E-2</v>
      </c>
      <c r="D868">
        <v>-0.1748931</v>
      </c>
      <c r="E868">
        <v>-7.868E-3</v>
      </c>
      <c r="F868">
        <v>0</v>
      </c>
    </row>
    <row r="869" spans="1:6" x14ac:dyDescent="0.3">
      <c r="A869">
        <v>167</v>
      </c>
      <c r="B869">
        <v>1999</v>
      </c>
      <c r="C869">
        <v>0.1068716</v>
      </c>
      <c r="D869">
        <v>0.2219912</v>
      </c>
      <c r="E869">
        <v>5.2571300000000001E-2</v>
      </c>
      <c r="F869">
        <v>0</v>
      </c>
    </row>
    <row r="870" spans="1:6" x14ac:dyDescent="0.3">
      <c r="A870">
        <v>167</v>
      </c>
      <c r="B870">
        <v>2000</v>
      </c>
      <c r="C870">
        <v>2.6578600000000001E-2</v>
      </c>
      <c r="D870">
        <v>0.23879539999999999</v>
      </c>
      <c r="E870">
        <v>2.2116799999999999E-2</v>
      </c>
      <c r="F870">
        <v>0</v>
      </c>
    </row>
    <row r="871" spans="1:6" x14ac:dyDescent="0.3">
      <c r="A871">
        <v>167</v>
      </c>
      <c r="B871">
        <v>2001</v>
      </c>
      <c r="C871">
        <v>5.2892099999999997E-2</v>
      </c>
      <c r="D871">
        <v>0.191749</v>
      </c>
      <c r="E871">
        <v>3.7493100000000001E-2</v>
      </c>
      <c r="F871">
        <v>0</v>
      </c>
    </row>
    <row r="872" spans="1:6" x14ac:dyDescent="0.3">
      <c r="A872">
        <v>167</v>
      </c>
      <c r="B872">
        <v>2002</v>
      </c>
      <c r="C872">
        <v>0.1705972</v>
      </c>
      <c r="D872">
        <v>0.15487020000000001</v>
      </c>
      <c r="E872">
        <v>4.2427399999999997E-2</v>
      </c>
      <c r="F872">
        <v>0</v>
      </c>
    </row>
    <row r="873" spans="1:6" x14ac:dyDescent="0.3">
      <c r="A873">
        <v>167</v>
      </c>
      <c r="B873">
        <v>2003</v>
      </c>
      <c r="C873">
        <v>0.18392149999999999</v>
      </c>
      <c r="D873">
        <v>0.2144588</v>
      </c>
      <c r="E873">
        <v>4.2610000000000002E-2</v>
      </c>
      <c r="F873">
        <v>0</v>
      </c>
    </row>
    <row r="874" spans="1:6" x14ac:dyDescent="0.3">
      <c r="A874">
        <v>167</v>
      </c>
      <c r="B874">
        <v>2004</v>
      </c>
      <c r="C874">
        <v>0.1228224</v>
      </c>
      <c r="D874">
        <v>0.25025629999999999</v>
      </c>
      <c r="E874">
        <v>2.3647600000000001E-2</v>
      </c>
      <c r="F874">
        <v>0</v>
      </c>
    </row>
    <row r="875" spans="1:6" x14ac:dyDescent="0.3">
      <c r="A875">
        <v>168</v>
      </c>
      <c r="B875">
        <v>1999</v>
      </c>
      <c r="C875">
        <v>0.19350000000000001</v>
      </c>
      <c r="D875">
        <v>0.45001950000000002</v>
      </c>
      <c r="E875">
        <v>6.8164799999999998E-2</v>
      </c>
      <c r="F875">
        <v>0</v>
      </c>
    </row>
    <row r="876" spans="1:6" x14ac:dyDescent="0.3">
      <c r="A876">
        <v>168</v>
      </c>
      <c r="B876">
        <v>2000</v>
      </c>
      <c r="C876">
        <v>0.13825979999999999</v>
      </c>
      <c r="D876">
        <v>0.42585790000000001</v>
      </c>
      <c r="E876">
        <v>7.6983300000000005E-2</v>
      </c>
      <c r="F876">
        <v>0</v>
      </c>
    </row>
    <row r="877" spans="1:6" x14ac:dyDescent="0.3">
      <c r="A877">
        <v>168</v>
      </c>
      <c r="B877">
        <v>2001</v>
      </c>
      <c r="C877">
        <v>0.2132117</v>
      </c>
      <c r="D877">
        <v>0.41574280000000002</v>
      </c>
      <c r="E877">
        <v>4.55997E-2</v>
      </c>
      <c r="F877">
        <v>0</v>
      </c>
    </row>
    <row r="878" spans="1:6" x14ac:dyDescent="0.3">
      <c r="A878">
        <v>168</v>
      </c>
      <c r="B878">
        <v>2002</v>
      </c>
      <c r="C878">
        <v>0.2163369</v>
      </c>
      <c r="D878">
        <v>0.37666090000000002</v>
      </c>
      <c r="E878">
        <v>5.8456800000000003E-2</v>
      </c>
      <c r="F878">
        <v>0</v>
      </c>
    </row>
    <row r="879" spans="1:6" x14ac:dyDescent="0.3">
      <c r="A879">
        <v>168</v>
      </c>
      <c r="B879">
        <v>2003</v>
      </c>
      <c r="C879">
        <v>0.25101469999999998</v>
      </c>
      <c r="D879">
        <v>0.42297659999999998</v>
      </c>
      <c r="E879">
        <v>6.2302700000000003E-2</v>
      </c>
      <c r="F879">
        <v>0</v>
      </c>
    </row>
    <row r="880" spans="1:6" x14ac:dyDescent="0.3">
      <c r="A880">
        <v>168</v>
      </c>
      <c r="B880">
        <v>2004</v>
      </c>
      <c r="C880">
        <v>0.1076853</v>
      </c>
      <c r="D880">
        <v>0.44542280000000001</v>
      </c>
      <c r="E880">
        <v>7.0942099999999994E-2</v>
      </c>
      <c r="F880">
        <v>0</v>
      </c>
    </row>
    <row r="881" spans="1:6" x14ac:dyDescent="0.3">
      <c r="A881">
        <v>169</v>
      </c>
      <c r="B881">
        <v>1999</v>
      </c>
      <c r="C881">
        <v>6.5013899999999999E-2</v>
      </c>
      <c r="D881">
        <v>0.31216630000000001</v>
      </c>
      <c r="E881">
        <v>9.82513E-2</v>
      </c>
      <c r="F881">
        <v>0</v>
      </c>
    </row>
    <row r="882" spans="1:6" x14ac:dyDescent="0.3">
      <c r="A882">
        <v>169</v>
      </c>
      <c r="B882">
        <v>2000</v>
      </c>
      <c r="C882">
        <v>7.7096999999999999E-2</v>
      </c>
      <c r="D882">
        <v>0.30272959999999999</v>
      </c>
      <c r="E882">
        <v>8.72391E-2</v>
      </c>
      <c r="F882">
        <v>0</v>
      </c>
    </row>
    <row r="883" spans="1:6" x14ac:dyDescent="0.3">
      <c r="A883">
        <v>169</v>
      </c>
      <c r="B883">
        <v>2001</v>
      </c>
      <c r="C883">
        <v>0.13737840000000001</v>
      </c>
      <c r="D883">
        <v>0.30716860000000001</v>
      </c>
      <c r="E883">
        <v>8.1378699999999998E-2</v>
      </c>
      <c r="F883">
        <v>0</v>
      </c>
    </row>
    <row r="884" spans="1:6" x14ac:dyDescent="0.3">
      <c r="A884">
        <v>169</v>
      </c>
      <c r="B884">
        <v>2002</v>
      </c>
      <c r="C884">
        <v>0.16836190000000001</v>
      </c>
      <c r="D884">
        <v>0.32209900000000002</v>
      </c>
      <c r="E884">
        <v>7.0981600000000006E-2</v>
      </c>
      <c r="F884">
        <v>0</v>
      </c>
    </row>
    <row r="885" spans="1:6" x14ac:dyDescent="0.3">
      <c r="A885">
        <v>169</v>
      </c>
      <c r="B885">
        <v>2003</v>
      </c>
      <c r="C885">
        <v>0.16825480000000001</v>
      </c>
      <c r="D885">
        <v>0.33382260000000002</v>
      </c>
      <c r="E885">
        <v>6.6656800000000002E-2</v>
      </c>
      <c r="F885">
        <v>0</v>
      </c>
    </row>
    <row r="886" spans="1:6" x14ac:dyDescent="0.3">
      <c r="A886">
        <v>169</v>
      </c>
      <c r="B886">
        <v>2004</v>
      </c>
      <c r="C886">
        <v>0.20588139999999999</v>
      </c>
      <c r="D886">
        <v>0.37258200000000002</v>
      </c>
      <c r="E886">
        <v>8.3104600000000001E-2</v>
      </c>
      <c r="F886">
        <v>0</v>
      </c>
    </row>
    <row r="887" spans="1:6" x14ac:dyDescent="0.3">
      <c r="A887">
        <v>170</v>
      </c>
      <c r="B887">
        <v>1998</v>
      </c>
      <c r="C887">
        <v>1.24104E-2</v>
      </c>
      <c r="D887">
        <v>0.20606079999999999</v>
      </c>
      <c r="E887">
        <v>3.2133799999999997E-2</v>
      </c>
      <c r="F887">
        <v>0</v>
      </c>
    </row>
    <row r="888" spans="1:6" x14ac:dyDescent="0.3">
      <c r="A888">
        <v>170</v>
      </c>
      <c r="B888">
        <v>1999</v>
      </c>
      <c r="C888">
        <v>7.0305000000000003E-3</v>
      </c>
      <c r="D888">
        <v>0.2003374</v>
      </c>
      <c r="E888">
        <v>3.7536199999999999E-2</v>
      </c>
      <c r="F888">
        <v>0</v>
      </c>
    </row>
    <row r="889" spans="1:6" x14ac:dyDescent="0.3">
      <c r="A889">
        <v>170</v>
      </c>
      <c r="B889">
        <v>2000</v>
      </c>
      <c r="C889">
        <v>5.0335600000000001E-2</v>
      </c>
      <c r="D889">
        <v>0.24368339999999999</v>
      </c>
      <c r="E889">
        <v>5.9075599999999999E-2</v>
      </c>
      <c r="F889">
        <v>0</v>
      </c>
    </row>
    <row r="890" spans="1:6" x14ac:dyDescent="0.3">
      <c r="A890">
        <v>170</v>
      </c>
      <c r="B890">
        <v>2001</v>
      </c>
      <c r="C890">
        <v>4.0078700000000002E-2</v>
      </c>
      <c r="D890">
        <v>0.24177280000000001</v>
      </c>
      <c r="E890">
        <v>5.42201E-2</v>
      </c>
      <c r="F890">
        <v>0</v>
      </c>
    </row>
    <row r="891" spans="1:6" x14ac:dyDescent="0.3">
      <c r="A891">
        <v>170</v>
      </c>
      <c r="B891">
        <v>2002</v>
      </c>
      <c r="C891">
        <v>6.3519900000000004E-2</v>
      </c>
      <c r="D891">
        <v>0.2400939</v>
      </c>
      <c r="E891">
        <v>6.0414099999999998E-2</v>
      </c>
      <c r="F891">
        <v>0</v>
      </c>
    </row>
    <row r="892" spans="1:6" x14ac:dyDescent="0.3">
      <c r="A892">
        <v>170</v>
      </c>
      <c r="B892">
        <v>2003</v>
      </c>
      <c r="C892">
        <v>-3.14918E-2</v>
      </c>
      <c r="D892">
        <v>0.24962219999999999</v>
      </c>
      <c r="E892">
        <v>4.6004700000000003E-2</v>
      </c>
      <c r="F892">
        <v>0</v>
      </c>
    </row>
    <row r="893" spans="1:6" x14ac:dyDescent="0.3">
      <c r="A893">
        <v>170</v>
      </c>
      <c r="B893">
        <v>2004</v>
      </c>
      <c r="C893">
        <v>9.3624799999999994E-2</v>
      </c>
      <c r="D893">
        <v>0.2996549</v>
      </c>
      <c r="E893">
        <v>4.7056800000000003E-2</v>
      </c>
      <c r="F893">
        <v>0</v>
      </c>
    </row>
    <row r="894" spans="1:6" x14ac:dyDescent="0.3">
      <c r="A894">
        <v>171</v>
      </c>
      <c r="B894">
        <v>1999</v>
      </c>
      <c r="C894">
        <v>0.1023787</v>
      </c>
      <c r="D894">
        <v>0.43610929999999998</v>
      </c>
      <c r="E894">
        <v>5.2909600000000001E-2</v>
      </c>
      <c r="F894">
        <v>0</v>
      </c>
    </row>
    <row r="895" spans="1:6" x14ac:dyDescent="0.3">
      <c r="A895">
        <v>171</v>
      </c>
      <c r="B895">
        <v>2000</v>
      </c>
      <c r="C895">
        <v>9.60873E-2</v>
      </c>
      <c r="D895">
        <v>0.38669369999999997</v>
      </c>
      <c r="E895">
        <v>4.4156300000000002E-2</v>
      </c>
      <c r="F895">
        <v>0</v>
      </c>
    </row>
    <row r="896" spans="1:6" x14ac:dyDescent="0.3">
      <c r="A896">
        <v>172</v>
      </c>
      <c r="B896">
        <v>1999</v>
      </c>
      <c r="C896">
        <v>-6.5716200000000002E-2</v>
      </c>
      <c r="D896">
        <v>2.2734999999999998E-2</v>
      </c>
      <c r="E896">
        <v>4.7371299999999998E-2</v>
      </c>
      <c r="F896">
        <v>0</v>
      </c>
    </row>
    <row r="897" spans="1:6" x14ac:dyDescent="0.3">
      <c r="A897">
        <v>172</v>
      </c>
      <c r="B897">
        <v>2000</v>
      </c>
      <c r="C897">
        <v>-6.72204E-2</v>
      </c>
      <c r="D897">
        <v>4.7970400000000003E-2</v>
      </c>
      <c r="E897">
        <v>5.0112499999999997E-2</v>
      </c>
      <c r="F897">
        <v>0</v>
      </c>
    </row>
    <row r="898" spans="1:6" x14ac:dyDescent="0.3">
      <c r="A898">
        <v>172</v>
      </c>
      <c r="B898">
        <v>2001</v>
      </c>
      <c r="C898">
        <v>-0.1730141</v>
      </c>
      <c r="D898">
        <v>4.4334499999999999E-2</v>
      </c>
      <c r="E898">
        <v>3.3798000000000002E-2</v>
      </c>
      <c r="F898">
        <v>0</v>
      </c>
    </row>
    <row r="899" spans="1:6" x14ac:dyDescent="0.3">
      <c r="A899">
        <v>173</v>
      </c>
      <c r="B899">
        <v>1999</v>
      </c>
      <c r="C899">
        <v>-0.13265350000000001</v>
      </c>
      <c r="D899">
        <v>0.2047514</v>
      </c>
      <c r="E899">
        <v>6.1405399999999999E-2</v>
      </c>
      <c r="F899">
        <v>0</v>
      </c>
    </row>
    <row r="900" spans="1:6" x14ac:dyDescent="0.3">
      <c r="A900">
        <v>173</v>
      </c>
      <c r="B900">
        <v>2000</v>
      </c>
      <c r="C900">
        <v>-6.2918100000000005E-2</v>
      </c>
      <c r="D900">
        <v>0.2449144</v>
      </c>
      <c r="E900">
        <v>3.61953E-2</v>
      </c>
      <c r="F900">
        <v>0</v>
      </c>
    </row>
    <row r="901" spans="1:6" x14ac:dyDescent="0.3">
      <c r="A901">
        <v>173</v>
      </c>
      <c r="B901">
        <v>2001</v>
      </c>
      <c r="C901">
        <v>-8.8339799999999996E-2</v>
      </c>
      <c r="D901">
        <v>0.1512751</v>
      </c>
      <c r="E901">
        <v>-7.7275E-3</v>
      </c>
      <c r="F901">
        <v>0</v>
      </c>
    </row>
    <row r="902" spans="1:6" x14ac:dyDescent="0.3">
      <c r="A902">
        <v>173</v>
      </c>
      <c r="B902">
        <v>2002</v>
      </c>
      <c r="C902">
        <v>-7.5547100000000006E-2</v>
      </c>
      <c r="D902">
        <v>3.4380500000000001E-2</v>
      </c>
      <c r="E902">
        <v>2.4798899999999999E-2</v>
      </c>
      <c r="F902">
        <v>0</v>
      </c>
    </row>
    <row r="903" spans="1:6" x14ac:dyDescent="0.3">
      <c r="A903">
        <v>173</v>
      </c>
      <c r="B903">
        <v>2003</v>
      </c>
      <c r="C903">
        <v>-3.5513200000000002E-2</v>
      </c>
      <c r="D903">
        <v>-3.07218E-2</v>
      </c>
      <c r="E903">
        <v>2.8352700000000002E-2</v>
      </c>
      <c r="F903">
        <v>0</v>
      </c>
    </row>
    <row r="904" spans="1:6" x14ac:dyDescent="0.3">
      <c r="A904">
        <v>173</v>
      </c>
      <c r="B904">
        <v>2004</v>
      </c>
      <c r="C904">
        <v>-8.7631700000000007E-2</v>
      </c>
      <c r="D904">
        <v>-0.27491910000000003</v>
      </c>
      <c r="E904">
        <v>-7.7210999999999998E-3</v>
      </c>
      <c r="F904">
        <v>0</v>
      </c>
    </row>
    <row r="905" spans="1:6" x14ac:dyDescent="0.3">
      <c r="A905">
        <v>174</v>
      </c>
      <c r="B905">
        <v>2000</v>
      </c>
      <c r="C905">
        <v>-0.1263637</v>
      </c>
      <c r="D905">
        <v>0.23960909999999999</v>
      </c>
      <c r="E905">
        <v>0.14104449999999999</v>
      </c>
      <c r="F905">
        <v>0</v>
      </c>
    </row>
    <row r="906" spans="1:6" x14ac:dyDescent="0.3">
      <c r="A906">
        <v>174</v>
      </c>
      <c r="B906">
        <v>2001</v>
      </c>
      <c r="C906">
        <v>-0.50118969999999996</v>
      </c>
      <c r="D906">
        <v>5.9219399999999998E-2</v>
      </c>
      <c r="E906">
        <v>0.19803509999999999</v>
      </c>
      <c r="F906">
        <v>0</v>
      </c>
    </row>
    <row r="907" spans="1:6" x14ac:dyDescent="0.3">
      <c r="A907">
        <v>174</v>
      </c>
      <c r="B907">
        <v>2002</v>
      </c>
      <c r="C907">
        <v>1.9066199999999998E-2</v>
      </c>
      <c r="D907">
        <v>2.32763E-2</v>
      </c>
      <c r="E907">
        <v>0.1562376</v>
      </c>
      <c r="F907">
        <v>0</v>
      </c>
    </row>
    <row r="908" spans="1:6" x14ac:dyDescent="0.3">
      <c r="A908">
        <v>174</v>
      </c>
      <c r="B908">
        <v>2003</v>
      </c>
      <c r="C908">
        <v>-0.53044100000000005</v>
      </c>
      <c r="D908">
        <v>-0.59003099999999997</v>
      </c>
      <c r="E908">
        <v>0.1677033</v>
      </c>
      <c r="F908">
        <v>0</v>
      </c>
    </row>
    <row r="909" spans="1:6" x14ac:dyDescent="0.3">
      <c r="A909">
        <v>174</v>
      </c>
      <c r="B909">
        <v>2004</v>
      </c>
      <c r="C909">
        <v>-0.18204300000000001</v>
      </c>
      <c r="D909">
        <v>-0.14261689999999999</v>
      </c>
      <c r="E909">
        <v>9.1473299999999994E-2</v>
      </c>
      <c r="F909">
        <v>0</v>
      </c>
    </row>
    <row r="910" spans="1:6" x14ac:dyDescent="0.3">
      <c r="A910">
        <v>175</v>
      </c>
      <c r="B910">
        <v>2001</v>
      </c>
      <c r="C910">
        <v>8.8301999999999999E-3</v>
      </c>
      <c r="D910">
        <v>0.12572320000000001</v>
      </c>
      <c r="E910">
        <v>4.9375000000000002E-2</v>
      </c>
      <c r="F910">
        <v>0</v>
      </c>
    </row>
    <row r="911" spans="1:6" x14ac:dyDescent="0.3">
      <c r="A911">
        <v>175</v>
      </c>
      <c r="B911">
        <v>2002</v>
      </c>
      <c r="C911">
        <v>9.2511999999999994E-3</v>
      </c>
      <c r="D911">
        <v>0.1105164</v>
      </c>
      <c r="E911">
        <v>2.8973100000000002E-2</v>
      </c>
      <c r="F911">
        <v>0</v>
      </c>
    </row>
    <row r="912" spans="1:6" x14ac:dyDescent="0.3">
      <c r="A912">
        <v>175</v>
      </c>
      <c r="B912">
        <v>2003</v>
      </c>
      <c r="C912">
        <v>1.6532700000000001E-2</v>
      </c>
      <c r="D912">
        <v>0.13858470000000001</v>
      </c>
      <c r="E912">
        <v>3.2913900000000003E-2</v>
      </c>
      <c r="F912">
        <v>0</v>
      </c>
    </row>
    <row r="913" spans="1:6" x14ac:dyDescent="0.3">
      <c r="A913">
        <v>175</v>
      </c>
      <c r="B913">
        <v>2004</v>
      </c>
      <c r="C913">
        <v>2.84984E-2</v>
      </c>
      <c r="D913">
        <v>0.1327033</v>
      </c>
      <c r="E913">
        <v>3.9052999999999997E-2</v>
      </c>
      <c r="F913">
        <v>0</v>
      </c>
    </row>
    <row r="914" spans="1:6" x14ac:dyDescent="0.3">
      <c r="A914">
        <v>176</v>
      </c>
      <c r="B914">
        <v>1999</v>
      </c>
      <c r="C914">
        <v>0.28350690000000001</v>
      </c>
      <c r="D914">
        <v>0.490454</v>
      </c>
      <c r="E914">
        <v>4.5102900000000001E-2</v>
      </c>
      <c r="F914">
        <v>0</v>
      </c>
    </row>
    <row r="915" spans="1:6" x14ac:dyDescent="0.3">
      <c r="A915">
        <v>177</v>
      </c>
      <c r="B915">
        <v>2001</v>
      </c>
      <c r="C915">
        <v>0.30084179999999999</v>
      </c>
      <c r="D915">
        <v>0.13276109999999999</v>
      </c>
      <c r="E915">
        <v>5.3599599999999997E-2</v>
      </c>
      <c r="F915">
        <v>0</v>
      </c>
    </row>
    <row r="916" spans="1:6" x14ac:dyDescent="0.3">
      <c r="A916">
        <v>177</v>
      </c>
      <c r="B916">
        <v>2002</v>
      </c>
      <c r="C916">
        <v>0.12753900000000001</v>
      </c>
      <c r="D916">
        <v>0.13589570000000001</v>
      </c>
      <c r="E916">
        <v>5.7036700000000003E-2</v>
      </c>
      <c r="F916">
        <v>0</v>
      </c>
    </row>
    <row r="917" spans="1:6" x14ac:dyDescent="0.3">
      <c r="A917">
        <v>177</v>
      </c>
      <c r="B917">
        <v>2003</v>
      </c>
      <c r="C917">
        <v>0.1035364</v>
      </c>
      <c r="D917">
        <v>0.1173647</v>
      </c>
      <c r="E917">
        <v>4.7213400000000003E-2</v>
      </c>
      <c r="F917">
        <v>0</v>
      </c>
    </row>
    <row r="918" spans="1:6" x14ac:dyDescent="0.3">
      <c r="A918">
        <v>177</v>
      </c>
      <c r="B918">
        <v>2004</v>
      </c>
      <c r="C918">
        <v>0.22795889999999999</v>
      </c>
      <c r="D918">
        <v>0.12626270000000001</v>
      </c>
      <c r="E918">
        <v>5.47273E-2</v>
      </c>
      <c r="F918">
        <v>0</v>
      </c>
    </row>
    <row r="919" spans="1:6" x14ac:dyDescent="0.3">
      <c r="A919">
        <v>178</v>
      </c>
      <c r="B919">
        <v>1999</v>
      </c>
      <c r="C919">
        <v>0.32727719999999999</v>
      </c>
      <c r="D919">
        <v>0.1812232</v>
      </c>
      <c r="E919">
        <v>4.75434E-2</v>
      </c>
      <c r="F919">
        <v>0</v>
      </c>
    </row>
    <row r="920" spans="1:6" x14ac:dyDescent="0.3">
      <c r="A920">
        <v>178</v>
      </c>
      <c r="B920">
        <v>2000</v>
      </c>
      <c r="C920">
        <v>0.3675969</v>
      </c>
      <c r="D920">
        <v>0.1986444</v>
      </c>
      <c r="E920">
        <v>5.5700100000000002E-2</v>
      </c>
      <c r="F920">
        <v>0</v>
      </c>
    </row>
    <row r="921" spans="1:6" x14ac:dyDescent="0.3">
      <c r="A921">
        <v>178</v>
      </c>
      <c r="B921">
        <v>2001</v>
      </c>
      <c r="C921">
        <v>0.18211930000000001</v>
      </c>
      <c r="D921">
        <v>0.1993209</v>
      </c>
      <c r="E921">
        <v>4.8308499999999997E-2</v>
      </c>
      <c r="F921">
        <v>0</v>
      </c>
    </row>
    <row r="922" spans="1:6" x14ac:dyDescent="0.3">
      <c r="A922">
        <v>178</v>
      </c>
      <c r="B922">
        <v>2002</v>
      </c>
      <c r="C922">
        <v>0.37196639999999997</v>
      </c>
      <c r="D922">
        <v>0.2177336</v>
      </c>
      <c r="E922">
        <v>5.3595900000000002E-2</v>
      </c>
      <c r="F922">
        <v>0</v>
      </c>
    </row>
    <row r="923" spans="1:6" x14ac:dyDescent="0.3">
      <c r="A923">
        <v>178</v>
      </c>
      <c r="B923">
        <v>2003</v>
      </c>
      <c r="C923">
        <v>0.35203980000000001</v>
      </c>
      <c r="D923">
        <v>0.24236920000000001</v>
      </c>
      <c r="E923">
        <v>5.8482399999999997E-2</v>
      </c>
      <c r="F923">
        <v>0</v>
      </c>
    </row>
    <row r="924" spans="1:6" x14ac:dyDescent="0.3">
      <c r="A924">
        <v>178</v>
      </c>
      <c r="B924">
        <v>2004</v>
      </c>
      <c r="C924">
        <v>0.37300080000000002</v>
      </c>
      <c r="D924">
        <v>0.19659570000000001</v>
      </c>
      <c r="E924">
        <v>5.2963400000000001E-2</v>
      </c>
      <c r="F924">
        <v>0</v>
      </c>
    </row>
    <row r="925" spans="1:6" x14ac:dyDescent="0.3">
      <c r="A925">
        <v>179</v>
      </c>
      <c r="B925">
        <v>1999</v>
      </c>
      <c r="C925">
        <v>0.24639849999999999</v>
      </c>
      <c r="D925">
        <v>0.22800960000000001</v>
      </c>
      <c r="E925">
        <v>3.4756700000000001E-2</v>
      </c>
      <c r="F925">
        <v>0</v>
      </c>
    </row>
    <row r="926" spans="1:6" x14ac:dyDescent="0.3">
      <c r="A926">
        <v>179</v>
      </c>
      <c r="B926">
        <v>2000</v>
      </c>
      <c r="C926">
        <v>0.18663389999999999</v>
      </c>
      <c r="D926">
        <v>0.2171112</v>
      </c>
      <c r="E926">
        <v>4.3353700000000002E-2</v>
      </c>
      <c r="F926">
        <v>0</v>
      </c>
    </row>
    <row r="927" spans="1:6" x14ac:dyDescent="0.3">
      <c r="A927">
        <v>179</v>
      </c>
      <c r="B927">
        <v>2001</v>
      </c>
      <c r="C927">
        <v>0.178846</v>
      </c>
      <c r="D927">
        <v>0.1871824</v>
      </c>
      <c r="E927">
        <v>3.2663499999999998E-2</v>
      </c>
      <c r="F927">
        <v>0</v>
      </c>
    </row>
    <row r="928" spans="1:6" x14ac:dyDescent="0.3">
      <c r="A928">
        <v>179</v>
      </c>
      <c r="B928">
        <v>2002</v>
      </c>
      <c r="C928">
        <v>0.12694420000000001</v>
      </c>
      <c r="D928">
        <v>0.1784403</v>
      </c>
      <c r="E928">
        <v>4.6304699999999997E-2</v>
      </c>
      <c r="F928">
        <v>0</v>
      </c>
    </row>
    <row r="929" spans="1:6" x14ac:dyDescent="0.3">
      <c r="A929">
        <v>179</v>
      </c>
      <c r="B929">
        <v>2003</v>
      </c>
      <c r="C929">
        <v>0.20664080000000001</v>
      </c>
      <c r="D929">
        <v>0.1082095</v>
      </c>
      <c r="E929">
        <v>4.0226600000000001E-2</v>
      </c>
      <c r="F929">
        <v>0</v>
      </c>
    </row>
    <row r="930" spans="1:6" x14ac:dyDescent="0.3">
      <c r="A930">
        <v>179</v>
      </c>
      <c r="B930">
        <v>2004</v>
      </c>
      <c r="C930">
        <v>0.27559800000000001</v>
      </c>
      <c r="D930">
        <v>0.11319700000000001</v>
      </c>
      <c r="E930">
        <v>8.04531E-2</v>
      </c>
      <c r="F930">
        <v>0</v>
      </c>
    </row>
    <row r="931" spans="1:6" x14ac:dyDescent="0.3">
      <c r="A931">
        <v>180</v>
      </c>
      <c r="B931">
        <v>1999</v>
      </c>
      <c r="C931">
        <v>0.3495972</v>
      </c>
      <c r="D931">
        <v>0.35786079999999998</v>
      </c>
      <c r="E931">
        <v>4.8826799999999997E-2</v>
      </c>
      <c r="F931">
        <v>0</v>
      </c>
    </row>
    <row r="932" spans="1:6" x14ac:dyDescent="0.3">
      <c r="A932">
        <v>180</v>
      </c>
      <c r="B932">
        <v>2000</v>
      </c>
      <c r="C932">
        <v>0.30052380000000001</v>
      </c>
      <c r="D932">
        <v>0.39022089999999998</v>
      </c>
      <c r="E932">
        <v>6.3519999999999993E-2</v>
      </c>
      <c r="F932">
        <v>0</v>
      </c>
    </row>
    <row r="933" spans="1:6" x14ac:dyDescent="0.3">
      <c r="A933">
        <v>180</v>
      </c>
      <c r="B933">
        <v>2001</v>
      </c>
      <c r="C933">
        <v>0.30678070000000002</v>
      </c>
      <c r="D933">
        <v>0.4060858</v>
      </c>
      <c r="E933">
        <v>6.49338E-2</v>
      </c>
      <c r="F933">
        <v>0</v>
      </c>
    </row>
    <row r="934" spans="1:6" x14ac:dyDescent="0.3">
      <c r="A934">
        <v>180</v>
      </c>
      <c r="B934">
        <v>2002</v>
      </c>
      <c r="C934">
        <v>0.36592079999999999</v>
      </c>
      <c r="D934">
        <v>0.35496850000000002</v>
      </c>
      <c r="E934">
        <v>4.6835000000000002E-2</v>
      </c>
      <c r="F934">
        <v>0</v>
      </c>
    </row>
    <row r="935" spans="1:6" x14ac:dyDescent="0.3">
      <c r="A935">
        <v>180</v>
      </c>
      <c r="B935">
        <v>2003</v>
      </c>
      <c r="C935">
        <v>0.29106530000000003</v>
      </c>
      <c r="D935">
        <v>0.3647282</v>
      </c>
      <c r="E935">
        <v>4.9539100000000003E-2</v>
      </c>
      <c r="F935">
        <v>0</v>
      </c>
    </row>
    <row r="936" spans="1:6" x14ac:dyDescent="0.3">
      <c r="A936">
        <v>180</v>
      </c>
      <c r="B936">
        <v>2004</v>
      </c>
      <c r="C936">
        <v>0.24510390000000001</v>
      </c>
      <c r="D936">
        <v>0.43999490000000002</v>
      </c>
      <c r="E936">
        <v>4.0937899999999999E-2</v>
      </c>
      <c r="F936">
        <v>0</v>
      </c>
    </row>
    <row r="937" spans="1:6" x14ac:dyDescent="0.3">
      <c r="A937">
        <v>181</v>
      </c>
      <c r="B937">
        <v>1998</v>
      </c>
      <c r="C937">
        <v>7.8111100000000003E-2</v>
      </c>
      <c r="D937">
        <v>0.29714309999999999</v>
      </c>
      <c r="E937">
        <v>5.7395300000000003E-2</v>
      </c>
      <c r="F937">
        <v>0</v>
      </c>
    </row>
    <row r="938" spans="1:6" x14ac:dyDescent="0.3">
      <c r="A938">
        <v>181</v>
      </c>
      <c r="B938">
        <v>1999</v>
      </c>
      <c r="C938">
        <v>8.3175200000000005E-2</v>
      </c>
      <c r="D938">
        <v>0.31859799999999999</v>
      </c>
      <c r="E938">
        <v>3.4196499999999998E-2</v>
      </c>
      <c r="F938">
        <v>0</v>
      </c>
    </row>
    <row r="939" spans="1:6" x14ac:dyDescent="0.3">
      <c r="A939">
        <v>181</v>
      </c>
      <c r="B939">
        <v>2000</v>
      </c>
      <c r="C939">
        <v>6.9668499999999994E-2</v>
      </c>
      <c r="D939">
        <v>0.29867909999999998</v>
      </c>
      <c r="E939">
        <v>4.9718100000000001E-2</v>
      </c>
      <c r="F939">
        <v>0</v>
      </c>
    </row>
    <row r="940" spans="1:6" x14ac:dyDescent="0.3">
      <c r="A940">
        <v>181</v>
      </c>
      <c r="B940">
        <v>2001</v>
      </c>
      <c r="C940">
        <v>4.6353800000000001E-2</v>
      </c>
      <c r="D940">
        <v>0.313031</v>
      </c>
      <c r="E940">
        <v>3.9049599999999997E-2</v>
      </c>
      <c r="F940">
        <v>0</v>
      </c>
    </row>
    <row r="941" spans="1:6" x14ac:dyDescent="0.3">
      <c r="A941">
        <v>181</v>
      </c>
      <c r="B941">
        <v>2002</v>
      </c>
      <c r="C941">
        <v>3.04946E-2</v>
      </c>
      <c r="D941">
        <v>0.28627649999999999</v>
      </c>
      <c r="E941">
        <v>4.1528599999999999E-2</v>
      </c>
      <c r="F941">
        <v>0</v>
      </c>
    </row>
    <row r="942" spans="1:6" x14ac:dyDescent="0.3">
      <c r="A942">
        <v>181</v>
      </c>
      <c r="B942">
        <v>2003</v>
      </c>
      <c r="C942">
        <v>1.76995E-2</v>
      </c>
      <c r="D942">
        <v>0.29011229999999999</v>
      </c>
      <c r="E942">
        <v>3.5906399999999998E-2</v>
      </c>
      <c r="F942">
        <v>0</v>
      </c>
    </row>
    <row r="943" spans="1:6" x14ac:dyDescent="0.3">
      <c r="A943">
        <v>181</v>
      </c>
      <c r="B943">
        <v>2004</v>
      </c>
      <c r="C943">
        <v>-1.05367E-2</v>
      </c>
      <c r="D943">
        <v>0.32351059999999998</v>
      </c>
      <c r="E943">
        <v>5.1129099999999997E-2</v>
      </c>
      <c r="F943">
        <v>0</v>
      </c>
    </row>
    <row r="944" spans="1:6" x14ac:dyDescent="0.3">
      <c r="A944">
        <v>182</v>
      </c>
      <c r="B944">
        <v>1999</v>
      </c>
      <c r="C944">
        <v>0.17089070000000001</v>
      </c>
      <c r="D944">
        <v>2.2319700000000001E-2</v>
      </c>
      <c r="E944">
        <v>5.1394799999999997E-2</v>
      </c>
      <c r="F944">
        <v>0</v>
      </c>
    </row>
    <row r="945" spans="1:6" x14ac:dyDescent="0.3">
      <c r="A945">
        <v>182</v>
      </c>
      <c r="B945">
        <v>2000</v>
      </c>
      <c r="C945">
        <v>0.17799519999999999</v>
      </c>
      <c r="D945">
        <v>-3.8885999999999999E-3</v>
      </c>
      <c r="E945">
        <v>1.8722800000000001E-2</v>
      </c>
      <c r="F945">
        <v>0</v>
      </c>
    </row>
    <row r="946" spans="1:6" x14ac:dyDescent="0.3">
      <c r="A946">
        <v>182</v>
      </c>
      <c r="B946">
        <v>2001</v>
      </c>
      <c r="C946">
        <v>0.1090745</v>
      </c>
      <c r="D946">
        <v>-2.02314E-2</v>
      </c>
      <c r="E946">
        <v>4.8581199999999998E-2</v>
      </c>
      <c r="F946">
        <v>0</v>
      </c>
    </row>
    <row r="947" spans="1:6" x14ac:dyDescent="0.3">
      <c r="A947">
        <v>182</v>
      </c>
      <c r="B947">
        <v>2002</v>
      </c>
      <c r="C947">
        <v>0.18466199999999999</v>
      </c>
      <c r="D947">
        <v>1.31871E-2</v>
      </c>
      <c r="E947">
        <v>3.8701100000000002E-2</v>
      </c>
      <c r="F947">
        <v>0</v>
      </c>
    </row>
    <row r="948" spans="1:6" x14ac:dyDescent="0.3">
      <c r="A948">
        <v>182</v>
      </c>
      <c r="B948">
        <v>2003</v>
      </c>
      <c r="C948">
        <v>0.2498669</v>
      </c>
      <c r="D948">
        <v>-7.92992E-2</v>
      </c>
      <c r="E948">
        <v>5.1992400000000001E-2</v>
      </c>
      <c r="F948">
        <v>0</v>
      </c>
    </row>
    <row r="949" spans="1:6" x14ac:dyDescent="0.3">
      <c r="A949">
        <v>182</v>
      </c>
      <c r="B949">
        <v>2004</v>
      </c>
      <c r="C949">
        <v>0.26665830000000001</v>
      </c>
      <c r="D949">
        <v>-1.3768499999999999E-2</v>
      </c>
      <c r="E949">
        <v>7.3105299999999998E-2</v>
      </c>
      <c r="F949">
        <v>0</v>
      </c>
    </row>
    <row r="950" spans="1:6" x14ac:dyDescent="0.3">
      <c r="A950">
        <v>183</v>
      </c>
      <c r="B950">
        <v>2000</v>
      </c>
      <c r="C950">
        <v>0.29264689999999999</v>
      </c>
      <c r="D950">
        <v>0.2134847</v>
      </c>
      <c r="E950">
        <v>9.3031000000000003E-2</v>
      </c>
      <c r="F950">
        <v>0</v>
      </c>
    </row>
    <row r="951" spans="1:6" x14ac:dyDescent="0.3">
      <c r="A951">
        <v>183</v>
      </c>
      <c r="B951">
        <v>2001</v>
      </c>
      <c r="C951">
        <v>0.19922329999999999</v>
      </c>
      <c r="D951">
        <v>0.2698257</v>
      </c>
      <c r="E951">
        <v>9.0940900000000005E-2</v>
      </c>
      <c r="F951">
        <v>0</v>
      </c>
    </row>
    <row r="952" spans="1:6" x14ac:dyDescent="0.3">
      <c r="A952">
        <v>183</v>
      </c>
      <c r="B952">
        <v>2002</v>
      </c>
      <c r="C952">
        <v>0.3021761</v>
      </c>
      <c r="D952">
        <v>0.37813999999999998</v>
      </c>
      <c r="E952">
        <v>0.114907</v>
      </c>
      <c r="F952">
        <v>0</v>
      </c>
    </row>
    <row r="953" spans="1:6" x14ac:dyDescent="0.3">
      <c r="A953">
        <v>183</v>
      </c>
      <c r="B953">
        <v>2003</v>
      </c>
      <c r="C953">
        <v>0.37238009999999999</v>
      </c>
      <c r="D953">
        <v>0.40581499999999998</v>
      </c>
      <c r="E953">
        <v>0.11001030000000001</v>
      </c>
      <c r="F953">
        <v>0</v>
      </c>
    </row>
    <row r="954" spans="1:6" x14ac:dyDescent="0.3">
      <c r="A954">
        <v>183</v>
      </c>
      <c r="B954">
        <v>2004</v>
      </c>
      <c r="C954">
        <v>0.34244279999999999</v>
      </c>
      <c r="D954">
        <v>0.41325250000000002</v>
      </c>
      <c r="E954">
        <v>0.10945870000000001</v>
      </c>
      <c r="F954">
        <v>0</v>
      </c>
    </row>
    <row r="955" spans="1:6" x14ac:dyDescent="0.3">
      <c r="A955">
        <v>184</v>
      </c>
      <c r="B955">
        <v>1999</v>
      </c>
      <c r="C955">
        <v>-1.35269E-2</v>
      </c>
      <c r="D955">
        <v>0.106572</v>
      </c>
      <c r="E955">
        <v>3.60329E-2</v>
      </c>
      <c r="F955">
        <v>0</v>
      </c>
    </row>
    <row r="956" spans="1:6" x14ac:dyDescent="0.3">
      <c r="A956">
        <v>184</v>
      </c>
      <c r="B956">
        <v>2000</v>
      </c>
      <c r="C956">
        <v>-1.73892E-2</v>
      </c>
      <c r="D956">
        <v>5.4227900000000002E-2</v>
      </c>
      <c r="E956">
        <v>3.19493E-2</v>
      </c>
      <c r="F956">
        <v>0</v>
      </c>
    </row>
    <row r="957" spans="1:6" x14ac:dyDescent="0.3">
      <c r="A957">
        <v>184</v>
      </c>
      <c r="B957">
        <v>2001</v>
      </c>
      <c r="C957">
        <v>-4.2668600000000001E-2</v>
      </c>
      <c r="D957">
        <v>6.9839399999999996E-2</v>
      </c>
      <c r="E957">
        <v>2.3472E-2</v>
      </c>
      <c r="F957">
        <v>0</v>
      </c>
    </row>
    <row r="958" spans="1:6" x14ac:dyDescent="0.3">
      <c r="A958">
        <v>184</v>
      </c>
      <c r="B958">
        <v>2002</v>
      </c>
      <c r="C958">
        <v>-3.5157000000000001E-3</v>
      </c>
      <c r="D958">
        <v>6.0515399999999997E-2</v>
      </c>
      <c r="E958">
        <v>4.83344E-2</v>
      </c>
      <c r="F958">
        <v>0</v>
      </c>
    </row>
    <row r="959" spans="1:6" x14ac:dyDescent="0.3">
      <c r="A959">
        <v>184</v>
      </c>
      <c r="B959">
        <v>2003</v>
      </c>
      <c r="C959">
        <v>-6.6148999999999999E-3</v>
      </c>
      <c r="D959">
        <v>4.0571599999999999E-2</v>
      </c>
      <c r="E959">
        <v>4.5836500000000002E-2</v>
      </c>
      <c r="F959">
        <v>0</v>
      </c>
    </row>
    <row r="960" spans="1:6" x14ac:dyDescent="0.3">
      <c r="A960">
        <v>184</v>
      </c>
      <c r="B960">
        <v>2004</v>
      </c>
      <c r="C960">
        <v>1.5547099999999999E-2</v>
      </c>
      <c r="D960">
        <v>3.1401100000000001E-2</v>
      </c>
      <c r="E960">
        <v>2.9863600000000001E-2</v>
      </c>
      <c r="F960">
        <v>0</v>
      </c>
    </row>
    <row r="961" spans="1:6" x14ac:dyDescent="0.3">
      <c r="A961">
        <v>185</v>
      </c>
      <c r="B961">
        <v>1999</v>
      </c>
      <c r="C961">
        <v>0.1020259</v>
      </c>
      <c r="D961">
        <v>0.1574757</v>
      </c>
      <c r="E961">
        <v>6.2531799999999998E-2</v>
      </c>
      <c r="F961">
        <v>0</v>
      </c>
    </row>
    <row r="962" spans="1:6" x14ac:dyDescent="0.3">
      <c r="A962">
        <v>185</v>
      </c>
      <c r="B962">
        <v>2000</v>
      </c>
      <c r="C962">
        <v>0.12791259999999999</v>
      </c>
      <c r="D962">
        <v>0.1687815</v>
      </c>
      <c r="E962">
        <v>5.0957700000000002E-2</v>
      </c>
      <c r="F962">
        <v>0</v>
      </c>
    </row>
    <row r="963" spans="1:6" x14ac:dyDescent="0.3">
      <c r="A963">
        <v>185</v>
      </c>
      <c r="B963">
        <v>2001</v>
      </c>
      <c r="C963">
        <v>7.3769899999999999E-2</v>
      </c>
      <c r="D963">
        <v>0.12621979999999999</v>
      </c>
      <c r="E963">
        <v>5.2153100000000001E-2</v>
      </c>
      <c r="F963">
        <v>0</v>
      </c>
    </row>
    <row r="964" spans="1:6" x14ac:dyDescent="0.3">
      <c r="A964">
        <v>185</v>
      </c>
      <c r="B964">
        <v>2002</v>
      </c>
      <c r="C964">
        <v>9.2845999999999998E-2</v>
      </c>
      <c r="D964">
        <v>0.14695079999999999</v>
      </c>
      <c r="E964">
        <v>5.65113E-2</v>
      </c>
      <c r="F964">
        <v>0</v>
      </c>
    </row>
    <row r="965" spans="1:6" x14ac:dyDescent="0.3">
      <c r="A965">
        <v>185</v>
      </c>
      <c r="B965">
        <v>2003</v>
      </c>
      <c r="C965">
        <v>8.2750500000000005E-2</v>
      </c>
      <c r="D965">
        <v>9.2828599999999997E-2</v>
      </c>
      <c r="E965">
        <v>2.2955E-2</v>
      </c>
      <c r="F965">
        <v>0</v>
      </c>
    </row>
    <row r="966" spans="1:6" x14ac:dyDescent="0.3">
      <c r="A966">
        <v>185</v>
      </c>
      <c r="B966">
        <v>2004</v>
      </c>
      <c r="C966">
        <v>0.1116168</v>
      </c>
      <c r="D966">
        <v>6.3383400000000006E-2</v>
      </c>
      <c r="E966">
        <v>2.7837600000000001E-2</v>
      </c>
      <c r="F966">
        <v>0</v>
      </c>
    </row>
    <row r="967" spans="1:6" x14ac:dyDescent="0.3">
      <c r="A967">
        <v>186</v>
      </c>
      <c r="B967">
        <v>1999</v>
      </c>
      <c r="C967">
        <v>3.8406299999999997E-2</v>
      </c>
      <c r="D967">
        <v>0.41854789999999997</v>
      </c>
      <c r="E967">
        <v>8.27793E-2</v>
      </c>
      <c r="F967">
        <v>0</v>
      </c>
    </row>
    <row r="968" spans="1:6" x14ac:dyDescent="0.3">
      <c r="A968">
        <v>186</v>
      </c>
      <c r="B968">
        <v>2000</v>
      </c>
      <c r="C968">
        <v>2.2495100000000001E-2</v>
      </c>
      <c r="D968">
        <v>0.43820969999999998</v>
      </c>
      <c r="E968">
        <v>6.1105100000000002E-2</v>
      </c>
      <c r="F968">
        <v>0</v>
      </c>
    </row>
    <row r="969" spans="1:6" x14ac:dyDescent="0.3">
      <c r="A969">
        <v>186</v>
      </c>
      <c r="B969">
        <v>2002</v>
      </c>
      <c r="C969">
        <v>6.1120000000000002E-3</v>
      </c>
      <c r="D969">
        <v>0.50394490000000003</v>
      </c>
      <c r="E969">
        <v>6.66847E-2</v>
      </c>
      <c r="F969">
        <v>0</v>
      </c>
    </row>
    <row r="970" spans="1:6" x14ac:dyDescent="0.3">
      <c r="A970">
        <v>186</v>
      </c>
      <c r="B970">
        <v>2003</v>
      </c>
      <c r="C970">
        <v>5.90585E-2</v>
      </c>
      <c r="D970">
        <v>0.51213739999999996</v>
      </c>
      <c r="E970">
        <v>6.3942600000000002E-2</v>
      </c>
      <c r="F970">
        <v>0</v>
      </c>
    </row>
    <row r="971" spans="1:6" x14ac:dyDescent="0.3">
      <c r="A971">
        <v>186</v>
      </c>
      <c r="B971">
        <v>2004</v>
      </c>
      <c r="C971">
        <v>0.1626562</v>
      </c>
      <c r="D971">
        <v>0.20806269999999999</v>
      </c>
      <c r="E971">
        <v>6.2556200000000006E-2</v>
      </c>
      <c r="F971">
        <v>0</v>
      </c>
    </row>
    <row r="972" spans="1:6" x14ac:dyDescent="0.3">
      <c r="A972">
        <v>187</v>
      </c>
      <c r="B972">
        <v>1999</v>
      </c>
      <c r="C972">
        <v>0.1022622</v>
      </c>
      <c r="D972">
        <v>0.70509120000000003</v>
      </c>
      <c r="E972">
        <v>7.9791299999999996E-2</v>
      </c>
      <c r="F972">
        <v>0</v>
      </c>
    </row>
    <row r="973" spans="1:6" x14ac:dyDescent="0.3">
      <c r="A973">
        <v>187</v>
      </c>
      <c r="B973">
        <v>2000</v>
      </c>
      <c r="C973">
        <v>0.1128765</v>
      </c>
      <c r="D973">
        <v>0.65805729999999996</v>
      </c>
      <c r="E973">
        <v>6.9857299999999997E-2</v>
      </c>
      <c r="F973">
        <v>0</v>
      </c>
    </row>
    <row r="974" spans="1:6" x14ac:dyDescent="0.3">
      <c r="A974">
        <v>187</v>
      </c>
      <c r="B974">
        <v>2001</v>
      </c>
      <c r="C974">
        <v>0.20145189999999999</v>
      </c>
      <c r="D974">
        <v>0.747776</v>
      </c>
      <c r="E974">
        <v>5.8700700000000001E-2</v>
      </c>
      <c r="F974">
        <v>0</v>
      </c>
    </row>
    <row r="975" spans="1:6" x14ac:dyDescent="0.3">
      <c r="A975">
        <v>187</v>
      </c>
      <c r="B975">
        <v>2002</v>
      </c>
      <c r="C975">
        <v>0.25271589999999999</v>
      </c>
      <c r="D975">
        <v>0.7353324</v>
      </c>
      <c r="E975">
        <v>4.5027499999999998E-2</v>
      </c>
      <c r="F975">
        <v>0</v>
      </c>
    </row>
    <row r="976" spans="1:6" x14ac:dyDescent="0.3">
      <c r="A976">
        <v>187</v>
      </c>
      <c r="B976">
        <v>2004</v>
      </c>
      <c r="C976">
        <v>0.16419320000000001</v>
      </c>
      <c r="D976">
        <v>0.69330740000000002</v>
      </c>
      <c r="E976">
        <v>4.9814299999999999E-2</v>
      </c>
      <c r="F976">
        <v>0</v>
      </c>
    </row>
    <row r="977" spans="1:6" x14ac:dyDescent="0.3">
      <c r="A977">
        <v>188</v>
      </c>
      <c r="B977">
        <v>1999</v>
      </c>
      <c r="C977">
        <v>0.1281659</v>
      </c>
      <c r="D977">
        <v>0.54797890000000005</v>
      </c>
      <c r="E977">
        <v>6.3050700000000001E-2</v>
      </c>
      <c r="F977">
        <v>0</v>
      </c>
    </row>
    <row r="978" spans="1:6" x14ac:dyDescent="0.3">
      <c r="A978">
        <v>188</v>
      </c>
      <c r="B978">
        <v>2000</v>
      </c>
      <c r="C978">
        <v>9.2622300000000005E-2</v>
      </c>
      <c r="D978">
        <v>0.51042399999999999</v>
      </c>
      <c r="E978">
        <v>4.88834E-2</v>
      </c>
      <c r="F978">
        <v>0</v>
      </c>
    </row>
    <row r="979" spans="1:6" x14ac:dyDescent="0.3">
      <c r="A979">
        <v>188</v>
      </c>
      <c r="B979">
        <v>2001</v>
      </c>
      <c r="C979">
        <v>8.7552599999999994E-2</v>
      </c>
      <c r="D979">
        <v>0.29907339999999999</v>
      </c>
      <c r="E979">
        <v>2.93561E-2</v>
      </c>
      <c r="F979">
        <v>0</v>
      </c>
    </row>
    <row r="980" spans="1:6" x14ac:dyDescent="0.3">
      <c r="A980">
        <v>188</v>
      </c>
      <c r="B980">
        <v>2002</v>
      </c>
      <c r="C980">
        <v>9.6967499999999998E-2</v>
      </c>
      <c r="D980">
        <v>0.2233279</v>
      </c>
      <c r="E980">
        <v>3.5263299999999997E-2</v>
      </c>
      <c r="F980">
        <v>0</v>
      </c>
    </row>
    <row r="981" spans="1:6" x14ac:dyDescent="0.3">
      <c r="A981">
        <v>188</v>
      </c>
      <c r="B981">
        <v>2003</v>
      </c>
      <c r="C981">
        <v>0.10749</v>
      </c>
      <c r="D981">
        <v>0.2295719</v>
      </c>
      <c r="E981">
        <v>2.8613599999999999E-2</v>
      </c>
      <c r="F981">
        <v>0</v>
      </c>
    </row>
    <row r="982" spans="1:6" x14ac:dyDescent="0.3">
      <c r="A982">
        <v>188</v>
      </c>
      <c r="B982">
        <v>2004</v>
      </c>
      <c r="C982">
        <v>0.147761</v>
      </c>
      <c r="D982">
        <v>0.2675052</v>
      </c>
      <c r="E982">
        <v>4.7598300000000003E-2</v>
      </c>
      <c r="F982">
        <v>0</v>
      </c>
    </row>
    <row r="983" spans="1:6" x14ac:dyDescent="0.3">
      <c r="A983">
        <v>189</v>
      </c>
      <c r="B983">
        <v>1999</v>
      </c>
      <c r="C983">
        <v>-5.9730100000000001E-2</v>
      </c>
      <c r="D983">
        <v>0.56351490000000004</v>
      </c>
      <c r="E983">
        <v>0.1056634</v>
      </c>
      <c r="F983">
        <v>0</v>
      </c>
    </row>
    <row r="984" spans="1:6" x14ac:dyDescent="0.3">
      <c r="A984">
        <v>189</v>
      </c>
      <c r="B984">
        <v>2000</v>
      </c>
      <c r="C984">
        <v>-0.1337197</v>
      </c>
      <c r="D984">
        <v>0.46729860000000001</v>
      </c>
      <c r="E984">
        <v>0.1107079</v>
      </c>
      <c r="F984">
        <v>0</v>
      </c>
    </row>
    <row r="985" spans="1:6" x14ac:dyDescent="0.3">
      <c r="A985">
        <v>189</v>
      </c>
      <c r="B985">
        <v>2001</v>
      </c>
      <c r="C985">
        <v>-0.2342824</v>
      </c>
      <c r="D985">
        <v>0.49753160000000002</v>
      </c>
      <c r="E985">
        <v>6.4435599999999996E-2</v>
      </c>
      <c r="F985">
        <v>0</v>
      </c>
    </row>
    <row r="986" spans="1:6" x14ac:dyDescent="0.3">
      <c r="A986">
        <v>189</v>
      </c>
      <c r="B986">
        <v>2002</v>
      </c>
      <c r="C986">
        <v>-0.28620309999999999</v>
      </c>
      <c r="D986">
        <v>0.63077669999999997</v>
      </c>
      <c r="E986">
        <v>6.8656400000000006E-2</v>
      </c>
      <c r="F986">
        <v>0</v>
      </c>
    </row>
    <row r="987" spans="1:6" x14ac:dyDescent="0.3">
      <c r="A987">
        <v>189</v>
      </c>
      <c r="B987">
        <v>2003</v>
      </c>
      <c r="C987">
        <v>-0.2464636</v>
      </c>
      <c r="D987">
        <v>0.66426099999999999</v>
      </c>
      <c r="E987">
        <v>6.5220299999999995E-2</v>
      </c>
      <c r="F987">
        <v>0</v>
      </c>
    </row>
    <row r="988" spans="1:6" x14ac:dyDescent="0.3">
      <c r="A988">
        <v>189</v>
      </c>
      <c r="B988">
        <v>2004</v>
      </c>
      <c r="C988">
        <v>-0.30062660000000002</v>
      </c>
      <c r="D988">
        <v>0.63841429999999999</v>
      </c>
      <c r="E988">
        <v>8.3505899999999994E-2</v>
      </c>
      <c r="F988">
        <v>0</v>
      </c>
    </row>
    <row r="989" spans="1:6" x14ac:dyDescent="0.3">
      <c r="A989">
        <v>190</v>
      </c>
      <c r="B989">
        <v>1999</v>
      </c>
      <c r="C989">
        <v>-0.1043024</v>
      </c>
      <c r="D989">
        <v>0.17109940000000001</v>
      </c>
      <c r="E989">
        <v>5.7044200000000003E-2</v>
      </c>
      <c r="F989">
        <v>0</v>
      </c>
    </row>
    <row r="990" spans="1:6" x14ac:dyDescent="0.3">
      <c r="A990">
        <v>190</v>
      </c>
      <c r="B990">
        <v>2000</v>
      </c>
      <c r="C990">
        <v>-8.8357000000000005E-2</v>
      </c>
      <c r="D990">
        <v>0.12745899999999999</v>
      </c>
      <c r="E990">
        <v>5.7180599999999998E-2</v>
      </c>
      <c r="F990">
        <v>0</v>
      </c>
    </row>
    <row r="991" spans="1:6" x14ac:dyDescent="0.3">
      <c r="A991">
        <v>190</v>
      </c>
      <c r="B991">
        <v>2001</v>
      </c>
      <c r="C991">
        <v>-9.92952E-2</v>
      </c>
      <c r="D991">
        <v>0.1461636</v>
      </c>
      <c r="E991">
        <v>5.8213899999999999E-2</v>
      </c>
      <c r="F991">
        <v>0</v>
      </c>
    </row>
    <row r="992" spans="1:6" x14ac:dyDescent="0.3">
      <c r="A992">
        <v>190</v>
      </c>
      <c r="B992">
        <v>2002</v>
      </c>
      <c r="C992">
        <v>-6.9098699999999999E-2</v>
      </c>
      <c r="D992">
        <v>0.20552860000000001</v>
      </c>
      <c r="E992">
        <v>6.1896199999999998E-2</v>
      </c>
      <c r="F992">
        <v>0</v>
      </c>
    </row>
    <row r="993" spans="1:6" x14ac:dyDescent="0.3">
      <c r="A993">
        <v>190</v>
      </c>
      <c r="B993">
        <v>2003</v>
      </c>
      <c r="C993">
        <v>1.7447000000000001E-3</v>
      </c>
      <c r="D993">
        <v>0.20293149999999999</v>
      </c>
      <c r="E993">
        <v>5.0698300000000002E-2</v>
      </c>
      <c r="F993">
        <v>0</v>
      </c>
    </row>
    <row r="994" spans="1:6" x14ac:dyDescent="0.3">
      <c r="A994">
        <v>190</v>
      </c>
      <c r="B994">
        <v>2004</v>
      </c>
      <c r="C994">
        <v>-1.1751899999999999E-2</v>
      </c>
      <c r="D994">
        <v>0.2389204</v>
      </c>
      <c r="E994">
        <v>6.1995300000000003E-2</v>
      </c>
      <c r="F994">
        <v>0</v>
      </c>
    </row>
    <row r="995" spans="1:6" x14ac:dyDescent="0.3">
      <c r="A995">
        <v>191</v>
      </c>
      <c r="B995">
        <v>1999</v>
      </c>
      <c r="C995">
        <v>6.3648200000000002E-2</v>
      </c>
      <c r="D995">
        <v>0.32272879999999998</v>
      </c>
      <c r="E995">
        <v>4.8533800000000002E-2</v>
      </c>
      <c r="F995">
        <v>0</v>
      </c>
    </row>
    <row r="996" spans="1:6" x14ac:dyDescent="0.3">
      <c r="A996">
        <v>191</v>
      </c>
      <c r="B996">
        <v>2000</v>
      </c>
      <c r="C996">
        <v>9.3969800000000006E-2</v>
      </c>
      <c r="D996">
        <v>0.32881719999999998</v>
      </c>
      <c r="E996">
        <v>4.30643E-2</v>
      </c>
      <c r="F996">
        <v>0</v>
      </c>
    </row>
    <row r="997" spans="1:6" x14ac:dyDescent="0.3">
      <c r="A997">
        <v>191</v>
      </c>
      <c r="B997">
        <v>2001</v>
      </c>
      <c r="C997">
        <v>0.19562889999999999</v>
      </c>
      <c r="D997">
        <v>0.359128</v>
      </c>
      <c r="E997">
        <v>2.21405E-2</v>
      </c>
      <c r="F997">
        <v>0</v>
      </c>
    </row>
    <row r="998" spans="1:6" x14ac:dyDescent="0.3">
      <c r="A998">
        <v>191</v>
      </c>
      <c r="B998">
        <v>2002</v>
      </c>
      <c r="C998">
        <v>0.20790220000000001</v>
      </c>
      <c r="D998">
        <v>0.2540906</v>
      </c>
      <c r="E998">
        <v>3.9297499999999999E-2</v>
      </c>
      <c r="F998">
        <v>0</v>
      </c>
    </row>
    <row r="999" spans="1:6" x14ac:dyDescent="0.3">
      <c r="A999">
        <v>191</v>
      </c>
      <c r="B999">
        <v>2003</v>
      </c>
      <c r="C999">
        <v>0.18178520000000001</v>
      </c>
      <c r="D999">
        <v>0.26052950000000002</v>
      </c>
      <c r="E999">
        <v>3.32089E-2</v>
      </c>
      <c r="F999">
        <v>0</v>
      </c>
    </row>
    <row r="1000" spans="1:6" x14ac:dyDescent="0.3">
      <c r="A1000">
        <v>191</v>
      </c>
      <c r="B1000">
        <v>2004</v>
      </c>
      <c r="C1000">
        <v>0.23076240000000001</v>
      </c>
      <c r="D1000">
        <v>0.291742</v>
      </c>
      <c r="E1000">
        <v>4.0890200000000002E-2</v>
      </c>
      <c r="F1000">
        <v>0</v>
      </c>
    </row>
    <row r="1001" spans="1:6" x14ac:dyDescent="0.3">
      <c r="A1001">
        <v>192</v>
      </c>
      <c r="B1001">
        <v>1999</v>
      </c>
      <c r="C1001">
        <v>5.42283E-2</v>
      </c>
      <c r="D1001">
        <v>0.1518824</v>
      </c>
      <c r="E1001">
        <v>1.2866799999999999E-2</v>
      </c>
      <c r="F1001">
        <v>0</v>
      </c>
    </row>
    <row r="1002" spans="1:6" x14ac:dyDescent="0.3">
      <c r="A1002">
        <v>192</v>
      </c>
      <c r="B1002">
        <v>2000</v>
      </c>
      <c r="C1002">
        <v>1.2106499999999999E-2</v>
      </c>
      <c r="D1002">
        <v>0.144118</v>
      </c>
      <c r="E1002">
        <v>4.0976800000000001E-2</v>
      </c>
      <c r="F1002">
        <v>0</v>
      </c>
    </row>
    <row r="1003" spans="1:6" x14ac:dyDescent="0.3">
      <c r="A1003">
        <v>192</v>
      </c>
      <c r="B1003">
        <v>2001</v>
      </c>
      <c r="C1003">
        <v>1.5284600000000001E-2</v>
      </c>
      <c r="D1003">
        <v>0.15624489999999999</v>
      </c>
      <c r="E1003">
        <v>4.6843200000000002E-2</v>
      </c>
      <c r="F1003">
        <v>0</v>
      </c>
    </row>
    <row r="1004" spans="1:6" x14ac:dyDescent="0.3">
      <c r="A1004">
        <v>192</v>
      </c>
      <c r="B1004">
        <v>2002</v>
      </c>
      <c r="C1004">
        <v>2.68965E-2</v>
      </c>
      <c r="D1004">
        <v>0.13390469999999999</v>
      </c>
      <c r="E1004">
        <v>5.50695E-2</v>
      </c>
      <c r="F1004">
        <v>0</v>
      </c>
    </row>
    <row r="1005" spans="1:6" x14ac:dyDescent="0.3">
      <c r="A1005">
        <v>192</v>
      </c>
      <c r="B1005">
        <v>2003</v>
      </c>
      <c r="C1005">
        <v>2.26676E-2</v>
      </c>
      <c r="D1005">
        <v>0.11704199999999999</v>
      </c>
      <c r="E1005">
        <v>4.3453100000000001E-2</v>
      </c>
      <c r="F1005">
        <v>0</v>
      </c>
    </row>
    <row r="1006" spans="1:6" x14ac:dyDescent="0.3">
      <c r="A1006">
        <v>192</v>
      </c>
      <c r="B1006">
        <v>2004</v>
      </c>
      <c r="C1006">
        <v>3.3993200000000001E-2</v>
      </c>
      <c r="D1006">
        <v>9.7680500000000003E-2</v>
      </c>
      <c r="E1006">
        <v>3.5232100000000002E-2</v>
      </c>
      <c r="F1006">
        <v>0</v>
      </c>
    </row>
    <row r="1007" spans="1:6" x14ac:dyDescent="0.3">
      <c r="A1007">
        <v>193</v>
      </c>
      <c r="B1007">
        <v>2000</v>
      </c>
      <c r="C1007">
        <v>0.24997059999999999</v>
      </c>
      <c r="D1007">
        <v>0.1574285</v>
      </c>
      <c r="E1007">
        <v>5.2178099999999998E-2</v>
      </c>
      <c r="F1007">
        <v>0</v>
      </c>
    </row>
    <row r="1008" spans="1:6" x14ac:dyDescent="0.3">
      <c r="A1008">
        <v>193</v>
      </c>
      <c r="B1008">
        <v>2001</v>
      </c>
      <c r="C1008">
        <v>0.24323349999999999</v>
      </c>
      <c r="D1008">
        <v>0.1156626</v>
      </c>
      <c r="E1008">
        <v>6.83E-2</v>
      </c>
      <c r="F1008">
        <v>0</v>
      </c>
    </row>
    <row r="1009" spans="1:6" x14ac:dyDescent="0.3">
      <c r="A1009">
        <v>193</v>
      </c>
      <c r="B1009">
        <v>2002</v>
      </c>
      <c r="C1009">
        <v>0.2369144</v>
      </c>
      <c r="D1009">
        <v>0.13782839999999999</v>
      </c>
      <c r="E1009">
        <v>4.0865899999999997E-2</v>
      </c>
      <c r="F1009">
        <v>0</v>
      </c>
    </row>
    <row r="1010" spans="1:6" x14ac:dyDescent="0.3">
      <c r="A1010">
        <v>193</v>
      </c>
      <c r="B1010">
        <v>2003</v>
      </c>
      <c r="C1010">
        <v>0.1952216</v>
      </c>
      <c r="D1010">
        <v>0.15554309999999999</v>
      </c>
      <c r="E1010">
        <v>4.9039699999999999E-2</v>
      </c>
      <c r="F1010">
        <v>0</v>
      </c>
    </row>
    <row r="1011" spans="1:6" x14ac:dyDescent="0.3">
      <c r="A1011">
        <v>194</v>
      </c>
      <c r="B1011">
        <v>1998</v>
      </c>
      <c r="C1011">
        <v>0.18791279999999999</v>
      </c>
      <c r="D1011">
        <v>-1.8031470000000001</v>
      </c>
      <c r="E1011">
        <v>0.1068938</v>
      </c>
      <c r="F1011">
        <v>0</v>
      </c>
    </row>
    <row r="1012" spans="1:6" x14ac:dyDescent="0.3">
      <c r="A1012">
        <v>195</v>
      </c>
      <c r="B1012">
        <v>1999</v>
      </c>
      <c r="C1012">
        <v>1.1391699999999999E-2</v>
      </c>
      <c r="D1012">
        <v>0.4714159</v>
      </c>
      <c r="E1012">
        <v>5.6887399999999998E-2</v>
      </c>
      <c r="F1012">
        <v>0</v>
      </c>
    </row>
    <row r="1013" spans="1:6" x14ac:dyDescent="0.3">
      <c r="A1013">
        <v>195</v>
      </c>
      <c r="B1013">
        <v>2001</v>
      </c>
      <c r="C1013">
        <v>0.13664860000000001</v>
      </c>
      <c r="D1013">
        <v>0.30182759999999997</v>
      </c>
      <c r="E1013">
        <v>4.3020299999999997E-2</v>
      </c>
      <c r="F1013">
        <v>0</v>
      </c>
    </row>
    <row r="1014" spans="1:6" x14ac:dyDescent="0.3">
      <c r="A1014">
        <v>195</v>
      </c>
      <c r="B1014">
        <v>2002</v>
      </c>
      <c r="C1014">
        <v>0.12733240000000001</v>
      </c>
      <c r="D1014">
        <v>0.24256829999999999</v>
      </c>
      <c r="E1014">
        <v>3.03082E-2</v>
      </c>
      <c r="F1014">
        <v>0</v>
      </c>
    </row>
    <row r="1015" spans="1:6" x14ac:dyDescent="0.3">
      <c r="A1015">
        <v>195</v>
      </c>
      <c r="B1015">
        <v>2003</v>
      </c>
      <c r="C1015">
        <v>0.14841309999999999</v>
      </c>
      <c r="D1015">
        <v>0.2948691</v>
      </c>
      <c r="E1015">
        <v>4.1273400000000002E-2</v>
      </c>
      <c r="F1015">
        <v>0</v>
      </c>
    </row>
    <row r="1016" spans="1:6" x14ac:dyDescent="0.3">
      <c r="A1016">
        <v>195</v>
      </c>
      <c r="B1016">
        <v>2004</v>
      </c>
      <c r="C1016">
        <v>0.15523049999999999</v>
      </c>
      <c r="D1016">
        <v>0.35156969999999998</v>
      </c>
      <c r="E1016">
        <v>5.69425E-2</v>
      </c>
      <c r="F1016">
        <v>0</v>
      </c>
    </row>
    <row r="1017" spans="1:6" x14ac:dyDescent="0.3">
      <c r="A1017">
        <v>196</v>
      </c>
      <c r="B1017">
        <v>1999</v>
      </c>
      <c r="C1017">
        <v>2.6587999999999998E-3</v>
      </c>
      <c r="D1017">
        <v>0.5042799</v>
      </c>
      <c r="E1017">
        <v>6.5640799999999999E-2</v>
      </c>
      <c r="F1017">
        <v>0</v>
      </c>
    </row>
    <row r="1018" spans="1:6" x14ac:dyDescent="0.3">
      <c r="A1018">
        <v>196</v>
      </c>
      <c r="B1018">
        <v>2000</v>
      </c>
      <c r="C1018">
        <v>-1.67326E-2</v>
      </c>
      <c r="D1018">
        <v>0.54926739999999996</v>
      </c>
      <c r="E1018">
        <v>6.4228499999999994E-2</v>
      </c>
      <c r="F1018">
        <v>0</v>
      </c>
    </row>
    <row r="1019" spans="1:6" x14ac:dyDescent="0.3">
      <c r="A1019">
        <v>196</v>
      </c>
      <c r="B1019">
        <v>2001</v>
      </c>
      <c r="C1019">
        <v>-1.8529E-2</v>
      </c>
      <c r="D1019">
        <v>0.54772069999999995</v>
      </c>
      <c r="E1019">
        <v>3.6887700000000002E-2</v>
      </c>
      <c r="F1019">
        <v>0</v>
      </c>
    </row>
    <row r="1020" spans="1:6" x14ac:dyDescent="0.3">
      <c r="A1020">
        <v>196</v>
      </c>
      <c r="B1020">
        <v>2002</v>
      </c>
      <c r="C1020">
        <v>-2.5924800000000001E-2</v>
      </c>
      <c r="D1020">
        <v>0.54483749999999997</v>
      </c>
      <c r="E1020">
        <v>5.23326E-2</v>
      </c>
      <c r="F1020">
        <v>0</v>
      </c>
    </row>
    <row r="1021" spans="1:6" x14ac:dyDescent="0.3">
      <c r="A1021">
        <v>196</v>
      </c>
      <c r="B1021">
        <v>2003</v>
      </c>
      <c r="C1021">
        <v>4.3122000000000001E-2</v>
      </c>
      <c r="D1021">
        <v>0.5117505</v>
      </c>
      <c r="E1021">
        <v>4.6431899999999998E-2</v>
      </c>
      <c r="F1021">
        <v>0</v>
      </c>
    </row>
    <row r="1022" spans="1:6" x14ac:dyDescent="0.3">
      <c r="A1022">
        <v>197</v>
      </c>
      <c r="B1022">
        <v>1999</v>
      </c>
      <c r="C1022">
        <v>4.2483699999999999E-2</v>
      </c>
      <c r="D1022">
        <v>0.2176632</v>
      </c>
      <c r="E1022">
        <v>5.4396600000000003E-2</v>
      </c>
      <c r="F1022">
        <v>0</v>
      </c>
    </row>
    <row r="1023" spans="1:6" x14ac:dyDescent="0.3">
      <c r="A1023">
        <v>197</v>
      </c>
      <c r="B1023">
        <v>2000</v>
      </c>
      <c r="C1023">
        <v>8.8281899999999996E-2</v>
      </c>
      <c r="D1023">
        <v>0.1723963</v>
      </c>
      <c r="E1023">
        <v>5.6317899999999997E-2</v>
      </c>
      <c r="F1023">
        <v>0</v>
      </c>
    </row>
    <row r="1024" spans="1:6" x14ac:dyDescent="0.3">
      <c r="A1024">
        <v>197</v>
      </c>
      <c r="B1024">
        <v>2001</v>
      </c>
      <c r="C1024">
        <v>0.1135978</v>
      </c>
      <c r="D1024">
        <v>0.1791615</v>
      </c>
      <c r="E1024">
        <v>4.2792200000000002E-2</v>
      </c>
      <c r="F1024">
        <v>0</v>
      </c>
    </row>
    <row r="1025" spans="1:6" x14ac:dyDescent="0.3">
      <c r="A1025">
        <v>197</v>
      </c>
      <c r="B1025">
        <v>2002</v>
      </c>
      <c r="C1025">
        <v>0.13651559999999999</v>
      </c>
      <c r="D1025">
        <v>0.16683539999999999</v>
      </c>
      <c r="E1025">
        <v>4.0169700000000003E-2</v>
      </c>
      <c r="F1025">
        <v>0</v>
      </c>
    </row>
    <row r="1026" spans="1:6" x14ac:dyDescent="0.3">
      <c r="A1026">
        <v>197</v>
      </c>
      <c r="B1026">
        <v>2003</v>
      </c>
      <c r="C1026">
        <v>0.14436660000000001</v>
      </c>
      <c r="D1026">
        <v>0.18308079999999999</v>
      </c>
      <c r="E1026">
        <v>3.5280400000000003E-2</v>
      </c>
      <c r="F1026">
        <v>0</v>
      </c>
    </row>
    <row r="1027" spans="1:6" x14ac:dyDescent="0.3">
      <c r="A1027">
        <v>197</v>
      </c>
      <c r="B1027">
        <v>2004</v>
      </c>
      <c r="C1027">
        <v>0.1267837</v>
      </c>
      <c r="D1027">
        <v>0.19568949999999999</v>
      </c>
      <c r="E1027">
        <v>5.95259E-2</v>
      </c>
      <c r="F1027">
        <v>0</v>
      </c>
    </row>
    <row r="1028" spans="1:6" x14ac:dyDescent="0.3">
      <c r="A1028">
        <v>198</v>
      </c>
      <c r="B1028">
        <v>1999</v>
      </c>
      <c r="C1028">
        <v>4.0344699999999997E-2</v>
      </c>
      <c r="D1028">
        <v>-1.7620359999999999</v>
      </c>
      <c r="E1028">
        <v>1.9223299999999999E-2</v>
      </c>
      <c r="F1028">
        <v>0</v>
      </c>
    </row>
    <row r="1029" spans="1:6" x14ac:dyDescent="0.3">
      <c r="A1029">
        <v>198</v>
      </c>
      <c r="B1029">
        <v>2000</v>
      </c>
      <c r="C1029">
        <v>5.1442799999999997E-2</v>
      </c>
      <c r="D1029">
        <v>-1.990381</v>
      </c>
      <c r="E1029">
        <v>3.6143599999999998E-2</v>
      </c>
      <c r="F1029">
        <v>0</v>
      </c>
    </row>
    <row r="1030" spans="1:6" x14ac:dyDescent="0.3">
      <c r="A1030">
        <v>199</v>
      </c>
      <c r="B1030">
        <v>1999</v>
      </c>
      <c r="C1030">
        <v>0.1018352</v>
      </c>
      <c r="D1030">
        <v>0.46656769999999997</v>
      </c>
      <c r="E1030">
        <v>7.4830499999999994E-2</v>
      </c>
      <c r="F1030">
        <v>0</v>
      </c>
    </row>
    <row r="1031" spans="1:6" x14ac:dyDescent="0.3">
      <c r="A1031">
        <v>199</v>
      </c>
      <c r="B1031">
        <v>2000</v>
      </c>
      <c r="C1031">
        <v>6.9460400000000005E-2</v>
      </c>
      <c r="D1031">
        <v>0.5185459</v>
      </c>
      <c r="E1031">
        <v>7.3767899999999997E-2</v>
      </c>
      <c r="F1031">
        <v>0</v>
      </c>
    </row>
    <row r="1032" spans="1:6" x14ac:dyDescent="0.3">
      <c r="A1032">
        <v>199</v>
      </c>
      <c r="B1032">
        <v>2001</v>
      </c>
      <c r="C1032">
        <v>7.1538000000000004E-2</v>
      </c>
      <c r="D1032">
        <v>0.40060810000000002</v>
      </c>
      <c r="E1032">
        <v>6.0689600000000003E-2</v>
      </c>
      <c r="F1032">
        <v>0</v>
      </c>
    </row>
    <row r="1033" spans="1:6" x14ac:dyDescent="0.3">
      <c r="A1033">
        <v>199</v>
      </c>
      <c r="B1033">
        <v>2002</v>
      </c>
      <c r="C1033">
        <v>8.5554199999999997E-2</v>
      </c>
      <c r="D1033">
        <v>0.41699370000000002</v>
      </c>
      <c r="E1033">
        <v>7.9755400000000004E-2</v>
      </c>
      <c r="F1033">
        <v>0</v>
      </c>
    </row>
    <row r="1034" spans="1:6" x14ac:dyDescent="0.3">
      <c r="A1034">
        <v>199</v>
      </c>
      <c r="B1034">
        <v>2003</v>
      </c>
      <c r="C1034">
        <v>0.11590590000000001</v>
      </c>
      <c r="D1034">
        <v>0.43712479999999998</v>
      </c>
      <c r="E1034">
        <v>6.4466200000000001E-2</v>
      </c>
      <c r="F1034">
        <v>0</v>
      </c>
    </row>
    <row r="1035" spans="1:6" x14ac:dyDescent="0.3">
      <c r="A1035">
        <v>199</v>
      </c>
      <c r="B1035">
        <v>2004</v>
      </c>
      <c r="C1035">
        <v>0.1121243</v>
      </c>
      <c r="D1035">
        <v>0.47516609999999998</v>
      </c>
      <c r="E1035">
        <v>6.4943600000000004E-2</v>
      </c>
      <c r="F1035">
        <v>0</v>
      </c>
    </row>
    <row r="1036" spans="1:6" x14ac:dyDescent="0.3">
      <c r="A1036">
        <v>200</v>
      </c>
      <c r="B1036">
        <v>1999</v>
      </c>
      <c r="C1036">
        <v>5.0340700000000002E-2</v>
      </c>
      <c r="D1036">
        <v>0.1259998</v>
      </c>
      <c r="E1036">
        <v>6.0463500000000003E-2</v>
      </c>
      <c r="F1036">
        <v>0</v>
      </c>
    </row>
    <row r="1037" spans="1:6" x14ac:dyDescent="0.3">
      <c r="A1037">
        <v>200</v>
      </c>
      <c r="B1037">
        <v>2000</v>
      </c>
      <c r="C1037">
        <v>1.26135E-2</v>
      </c>
      <c r="D1037">
        <v>0.16345660000000001</v>
      </c>
      <c r="E1037">
        <v>5.0415399999999999E-2</v>
      </c>
      <c r="F1037">
        <v>0</v>
      </c>
    </row>
    <row r="1038" spans="1:6" x14ac:dyDescent="0.3">
      <c r="A1038">
        <v>200</v>
      </c>
      <c r="B1038">
        <v>2001</v>
      </c>
      <c r="C1038">
        <v>4.95098E-2</v>
      </c>
      <c r="D1038">
        <v>0.2015527</v>
      </c>
      <c r="E1038">
        <v>4.0932999999999997E-2</v>
      </c>
      <c r="F1038">
        <v>0</v>
      </c>
    </row>
    <row r="1039" spans="1:6" x14ac:dyDescent="0.3">
      <c r="A1039">
        <v>200</v>
      </c>
      <c r="B1039">
        <v>2002</v>
      </c>
      <c r="C1039">
        <v>5.3337500000000003E-2</v>
      </c>
      <c r="D1039">
        <v>0.19049930000000001</v>
      </c>
      <c r="E1039">
        <v>1.6305099999999999E-2</v>
      </c>
      <c r="F1039">
        <v>0</v>
      </c>
    </row>
    <row r="1040" spans="1:6" x14ac:dyDescent="0.3">
      <c r="A1040">
        <v>200</v>
      </c>
      <c r="B1040">
        <v>2003</v>
      </c>
      <c r="C1040">
        <v>8.8950799999999997E-2</v>
      </c>
      <c r="D1040">
        <v>0.25340639999999998</v>
      </c>
      <c r="E1040">
        <v>5.2772699999999999E-2</v>
      </c>
      <c r="F1040">
        <v>0</v>
      </c>
    </row>
    <row r="1041" spans="1:6" x14ac:dyDescent="0.3">
      <c r="A1041">
        <v>200</v>
      </c>
      <c r="B1041">
        <v>2004</v>
      </c>
      <c r="C1041">
        <v>-4.9346599999999997E-2</v>
      </c>
      <c r="D1041">
        <v>0.27651710000000002</v>
      </c>
      <c r="E1041">
        <v>3.8873600000000001E-2</v>
      </c>
      <c r="F1041">
        <v>0</v>
      </c>
    </row>
    <row r="1042" spans="1:6" x14ac:dyDescent="0.3">
      <c r="A1042">
        <v>201</v>
      </c>
      <c r="B1042">
        <v>1997</v>
      </c>
      <c r="C1042">
        <v>-6.5863400000000002E-2</v>
      </c>
      <c r="D1042">
        <v>5.2422499999999997E-2</v>
      </c>
      <c r="E1042">
        <v>4.2057799999999999E-2</v>
      </c>
      <c r="F1042">
        <v>0</v>
      </c>
    </row>
    <row r="1043" spans="1:6" x14ac:dyDescent="0.3">
      <c r="A1043">
        <v>201</v>
      </c>
      <c r="B1043">
        <v>1998</v>
      </c>
      <c r="C1043">
        <v>-5.5973000000000002E-2</v>
      </c>
      <c r="D1043">
        <v>6.7023899999999997E-2</v>
      </c>
      <c r="E1043">
        <v>3.8719400000000001E-2</v>
      </c>
      <c r="F1043">
        <v>0</v>
      </c>
    </row>
    <row r="1044" spans="1:6" x14ac:dyDescent="0.3">
      <c r="A1044">
        <v>201</v>
      </c>
      <c r="B1044">
        <v>1999</v>
      </c>
      <c r="C1044">
        <v>-1.5865600000000001E-2</v>
      </c>
      <c r="D1044">
        <v>8.7427400000000002E-2</v>
      </c>
      <c r="E1044">
        <v>1.5342400000000001E-2</v>
      </c>
      <c r="F1044">
        <v>0</v>
      </c>
    </row>
    <row r="1045" spans="1:6" x14ac:dyDescent="0.3">
      <c r="A1045">
        <v>201</v>
      </c>
      <c r="B1045">
        <v>2000</v>
      </c>
      <c r="C1045">
        <v>2.24846E-2</v>
      </c>
      <c r="D1045">
        <v>7.6025800000000004E-2</v>
      </c>
      <c r="E1045">
        <v>5.2451400000000002E-2</v>
      </c>
      <c r="F1045">
        <v>0</v>
      </c>
    </row>
    <row r="1046" spans="1:6" x14ac:dyDescent="0.3">
      <c r="A1046">
        <v>201</v>
      </c>
      <c r="B1046">
        <v>2001</v>
      </c>
      <c r="C1046">
        <v>4.6252000000000003E-3</v>
      </c>
      <c r="D1046">
        <v>0.13704479999999999</v>
      </c>
      <c r="E1046">
        <v>3.5474100000000001E-2</v>
      </c>
      <c r="F1046">
        <v>0</v>
      </c>
    </row>
    <row r="1047" spans="1:6" x14ac:dyDescent="0.3">
      <c r="A1047">
        <v>201</v>
      </c>
      <c r="B1047">
        <v>2002</v>
      </c>
      <c r="C1047">
        <v>5.1460199999999998E-2</v>
      </c>
      <c r="D1047">
        <v>8.6972900000000006E-2</v>
      </c>
      <c r="E1047">
        <v>-1.62005E-2</v>
      </c>
      <c r="F1047">
        <v>0</v>
      </c>
    </row>
    <row r="1048" spans="1:6" x14ac:dyDescent="0.3">
      <c r="A1048">
        <v>201</v>
      </c>
      <c r="B1048">
        <v>2003</v>
      </c>
      <c r="C1048">
        <v>6.9845299999999999E-2</v>
      </c>
      <c r="D1048">
        <v>-9.3264000000000003E-3</v>
      </c>
      <c r="E1048">
        <v>3.4992299999999997E-2</v>
      </c>
      <c r="F1048">
        <v>0</v>
      </c>
    </row>
    <row r="1049" spans="1:6" x14ac:dyDescent="0.3">
      <c r="A1049">
        <v>201</v>
      </c>
      <c r="B1049">
        <v>2004</v>
      </c>
      <c r="C1049">
        <v>5.5765500000000003E-2</v>
      </c>
      <c r="D1049">
        <v>-7.0347900000000005E-2</v>
      </c>
      <c r="E1049">
        <v>3.1214700000000001E-2</v>
      </c>
      <c r="F1049">
        <v>0</v>
      </c>
    </row>
    <row r="1050" spans="1:6" x14ac:dyDescent="0.3">
      <c r="A1050">
        <v>202</v>
      </c>
      <c r="B1050">
        <v>1999</v>
      </c>
      <c r="C1050">
        <v>6.8308400000000005E-2</v>
      </c>
      <c r="D1050">
        <v>0.56987860000000001</v>
      </c>
      <c r="E1050">
        <v>7.5943399999999994E-2</v>
      </c>
      <c r="F1050">
        <v>0</v>
      </c>
    </row>
    <row r="1051" spans="1:6" x14ac:dyDescent="0.3">
      <c r="A1051">
        <v>202</v>
      </c>
      <c r="B1051">
        <v>2000</v>
      </c>
      <c r="C1051">
        <v>4.8404799999999998E-2</v>
      </c>
      <c r="D1051">
        <v>0.56603230000000004</v>
      </c>
      <c r="E1051">
        <v>8.5879899999999995E-2</v>
      </c>
      <c r="F1051">
        <v>0</v>
      </c>
    </row>
    <row r="1052" spans="1:6" x14ac:dyDescent="0.3">
      <c r="A1052">
        <v>202</v>
      </c>
      <c r="B1052">
        <v>2001</v>
      </c>
      <c r="C1052">
        <v>3.7685299999999998E-2</v>
      </c>
      <c r="D1052">
        <v>0.56939289999999998</v>
      </c>
      <c r="E1052">
        <v>6.7569599999999994E-2</v>
      </c>
      <c r="F1052">
        <v>0</v>
      </c>
    </row>
    <row r="1053" spans="1:6" x14ac:dyDescent="0.3">
      <c r="A1053">
        <v>202</v>
      </c>
      <c r="B1053">
        <v>2002</v>
      </c>
      <c r="C1053">
        <v>8.5465200000000005E-2</v>
      </c>
      <c r="D1053">
        <v>0.57497600000000004</v>
      </c>
      <c r="E1053">
        <v>6.1185099999999999E-2</v>
      </c>
      <c r="F1053">
        <v>0</v>
      </c>
    </row>
    <row r="1054" spans="1:6" x14ac:dyDescent="0.3">
      <c r="A1054">
        <v>202</v>
      </c>
      <c r="B1054">
        <v>2003</v>
      </c>
      <c r="C1054">
        <v>0.1660693</v>
      </c>
      <c r="D1054">
        <v>0.58616029999999997</v>
      </c>
      <c r="E1054">
        <v>7.13337E-2</v>
      </c>
      <c r="F1054">
        <v>0</v>
      </c>
    </row>
    <row r="1055" spans="1:6" x14ac:dyDescent="0.3">
      <c r="A1055">
        <v>202</v>
      </c>
      <c r="B1055">
        <v>2004</v>
      </c>
      <c r="C1055">
        <v>0.1500679</v>
      </c>
      <c r="D1055">
        <v>0.61105330000000002</v>
      </c>
      <c r="E1055">
        <v>7.0125400000000004E-2</v>
      </c>
      <c r="F1055">
        <v>0</v>
      </c>
    </row>
    <row r="1056" spans="1:6" x14ac:dyDescent="0.3">
      <c r="A1056">
        <v>203</v>
      </c>
      <c r="B1056">
        <v>1999</v>
      </c>
      <c r="C1056">
        <v>7.8260300000000005E-2</v>
      </c>
      <c r="D1056">
        <v>9.3273999999999996E-2</v>
      </c>
      <c r="E1056">
        <v>3.8852600000000001E-2</v>
      </c>
      <c r="F1056">
        <v>0</v>
      </c>
    </row>
    <row r="1057" spans="1:6" x14ac:dyDescent="0.3">
      <c r="A1057">
        <v>203</v>
      </c>
      <c r="B1057">
        <v>2000</v>
      </c>
      <c r="C1057">
        <v>-7.3536000000000004E-2</v>
      </c>
      <c r="D1057">
        <v>0.1029548</v>
      </c>
      <c r="E1057">
        <v>4.6163700000000002E-2</v>
      </c>
      <c r="F1057">
        <v>0</v>
      </c>
    </row>
    <row r="1058" spans="1:6" x14ac:dyDescent="0.3">
      <c r="A1058">
        <v>203</v>
      </c>
      <c r="B1058">
        <v>2001</v>
      </c>
      <c r="C1058">
        <v>-5.3948999999999997E-2</v>
      </c>
      <c r="D1058">
        <v>7.2012099999999996E-2</v>
      </c>
      <c r="E1058">
        <v>4.0275400000000003E-2</v>
      </c>
      <c r="F1058">
        <v>0</v>
      </c>
    </row>
    <row r="1059" spans="1:6" x14ac:dyDescent="0.3">
      <c r="A1059">
        <v>203</v>
      </c>
      <c r="B1059">
        <v>2002</v>
      </c>
      <c r="C1059">
        <v>3.05963E-2</v>
      </c>
      <c r="D1059">
        <v>8.5508299999999995E-2</v>
      </c>
      <c r="E1059">
        <v>4.6567900000000002E-2</v>
      </c>
      <c r="F1059">
        <v>0</v>
      </c>
    </row>
    <row r="1060" spans="1:6" x14ac:dyDescent="0.3">
      <c r="A1060">
        <v>203</v>
      </c>
      <c r="B1060">
        <v>2003</v>
      </c>
      <c r="C1060">
        <v>7.1943300000000002E-2</v>
      </c>
      <c r="D1060">
        <v>7.6339400000000002E-2</v>
      </c>
      <c r="E1060">
        <v>3.3698199999999998E-2</v>
      </c>
      <c r="F1060">
        <v>0</v>
      </c>
    </row>
    <row r="1061" spans="1:6" x14ac:dyDescent="0.3">
      <c r="A1061">
        <v>203</v>
      </c>
      <c r="B1061">
        <v>2004</v>
      </c>
      <c r="C1061">
        <v>6.9376599999999997E-2</v>
      </c>
      <c r="D1061">
        <v>5.2491000000000003E-2</v>
      </c>
      <c r="E1061">
        <v>3.4548099999999998E-2</v>
      </c>
      <c r="F1061">
        <v>0</v>
      </c>
    </row>
    <row r="1062" spans="1:6" x14ac:dyDescent="0.3">
      <c r="A1062">
        <v>204</v>
      </c>
      <c r="B1062">
        <v>1999</v>
      </c>
      <c r="C1062">
        <v>-0.1094929</v>
      </c>
      <c r="D1062">
        <v>0.17213439999999999</v>
      </c>
      <c r="E1062">
        <v>1.7431499999999999E-2</v>
      </c>
      <c r="F1062">
        <v>0</v>
      </c>
    </row>
    <row r="1063" spans="1:6" x14ac:dyDescent="0.3">
      <c r="A1063">
        <v>204</v>
      </c>
      <c r="B1063">
        <v>2000</v>
      </c>
      <c r="C1063">
        <v>-0.10903060000000001</v>
      </c>
      <c r="D1063">
        <v>0.18514439999999999</v>
      </c>
      <c r="E1063">
        <v>3.8938100000000003E-2</v>
      </c>
      <c r="F1063">
        <v>0</v>
      </c>
    </row>
    <row r="1064" spans="1:6" x14ac:dyDescent="0.3">
      <c r="A1064">
        <v>204</v>
      </c>
      <c r="B1064">
        <v>2001</v>
      </c>
      <c r="C1064">
        <v>3.9556000000000001E-2</v>
      </c>
      <c r="D1064">
        <v>0.22764570000000001</v>
      </c>
      <c r="E1064">
        <v>2.3852100000000001E-2</v>
      </c>
      <c r="F1064">
        <v>0</v>
      </c>
    </row>
    <row r="1065" spans="1:6" x14ac:dyDescent="0.3">
      <c r="A1065">
        <v>204</v>
      </c>
      <c r="B1065">
        <v>2002</v>
      </c>
      <c r="C1065">
        <v>-7.4648599999999996E-2</v>
      </c>
      <c r="D1065">
        <v>0.20738809999999999</v>
      </c>
      <c r="E1065">
        <v>5.89265E-2</v>
      </c>
      <c r="F1065">
        <v>0</v>
      </c>
    </row>
    <row r="1066" spans="1:6" x14ac:dyDescent="0.3">
      <c r="A1066">
        <v>204</v>
      </c>
      <c r="B1066">
        <v>2003</v>
      </c>
      <c r="C1066">
        <v>1.2558E-2</v>
      </c>
      <c r="D1066">
        <v>0.20882909999999999</v>
      </c>
      <c r="E1066">
        <v>5.4982700000000002E-2</v>
      </c>
      <c r="F1066">
        <v>0</v>
      </c>
    </row>
    <row r="1067" spans="1:6" x14ac:dyDescent="0.3">
      <c r="A1067">
        <v>204</v>
      </c>
      <c r="B1067">
        <v>2004</v>
      </c>
      <c r="C1067">
        <v>-4.59853E-2</v>
      </c>
      <c r="D1067">
        <v>0.21812010000000001</v>
      </c>
      <c r="E1067">
        <v>6.0867999999999998E-2</v>
      </c>
      <c r="F1067">
        <v>0</v>
      </c>
    </row>
    <row r="1068" spans="1:6" x14ac:dyDescent="0.3">
      <c r="A1068">
        <v>205</v>
      </c>
      <c r="B1068">
        <v>1999</v>
      </c>
      <c r="C1068">
        <v>1.50993E-2</v>
      </c>
      <c r="D1068">
        <v>0.35538320000000001</v>
      </c>
      <c r="E1068">
        <v>5.8243799999999998E-2</v>
      </c>
      <c r="F1068">
        <v>0</v>
      </c>
    </row>
    <row r="1069" spans="1:6" x14ac:dyDescent="0.3">
      <c r="A1069">
        <v>205</v>
      </c>
      <c r="B1069">
        <v>2000</v>
      </c>
      <c r="C1069">
        <v>1.2524999999999999E-3</v>
      </c>
      <c r="D1069">
        <v>0.37719340000000001</v>
      </c>
      <c r="E1069">
        <v>4.1415199999999999E-2</v>
      </c>
      <c r="F1069">
        <v>0</v>
      </c>
    </row>
    <row r="1070" spans="1:6" x14ac:dyDescent="0.3">
      <c r="A1070">
        <v>205</v>
      </c>
      <c r="B1070">
        <v>2001</v>
      </c>
      <c r="C1070">
        <v>2.2070200000000002E-2</v>
      </c>
      <c r="D1070">
        <v>0.43967079999999997</v>
      </c>
      <c r="E1070">
        <v>7.0268200000000003E-2</v>
      </c>
      <c r="F1070">
        <v>0</v>
      </c>
    </row>
    <row r="1071" spans="1:6" x14ac:dyDescent="0.3">
      <c r="A1071">
        <v>205</v>
      </c>
      <c r="B1071">
        <v>2002</v>
      </c>
      <c r="C1071">
        <v>8.0137700000000006E-2</v>
      </c>
      <c r="D1071">
        <v>0.47514129999999999</v>
      </c>
      <c r="E1071">
        <v>5.0696499999999999E-2</v>
      </c>
      <c r="F1071">
        <v>0</v>
      </c>
    </row>
    <row r="1072" spans="1:6" x14ac:dyDescent="0.3">
      <c r="A1072">
        <v>205</v>
      </c>
      <c r="B1072">
        <v>2003</v>
      </c>
      <c r="C1072">
        <v>0.1763045</v>
      </c>
      <c r="D1072">
        <v>0.58082160000000005</v>
      </c>
      <c r="E1072">
        <v>4.9362999999999997E-2</v>
      </c>
      <c r="F1072">
        <v>0</v>
      </c>
    </row>
    <row r="1073" spans="1:6" x14ac:dyDescent="0.3">
      <c r="A1073">
        <v>205</v>
      </c>
      <c r="B1073">
        <v>2004</v>
      </c>
      <c r="C1073">
        <v>0.25201050000000003</v>
      </c>
      <c r="D1073">
        <v>0.58411089999999999</v>
      </c>
      <c r="E1073">
        <v>4.8565400000000002E-2</v>
      </c>
      <c r="F1073">
        <v>0</v>
      </c>
    </row>
    <row r="1074" spans="1:6" x14ac:dyDescent="0.3">
      <c r="A1074">
        <v>206</v>
      </c>
      <c r="B1074">
        <v>1997</v>
      </c>
      <c r="C1074">
        <v>-0.1277316</v>
      </c>
      <c r="D1074">
        <v>9.1410400000000003E-2</v>
      </c>
      <c r="E1074">
        <v>-9.3332999999999992E-3</v>
      </c>
      <c r="F1074">
        <v>0</v>
      </c>
    </row>
    <row r="1075" spans="1:6" x14ac:dyDescent="0.3">
      <c r="A1075">
        <v>206</v>
      </c>
      <c r="B1075">
        <v>1998</v>
      </c>
      <c r="C1075">
        <v>-6.2754599999999994E-2</v>
      </c>
      <c r="D1075">
        <v>0.1189688</v>
      </c>
      <c r="E1075">
        <v>2.59876E-2</v>
      </c>
      <c r="F1075">
        <v>0</v>
      </c>
    </row>
    <row r="1076" spans="1:6" x14ac:dyDescent="0.3">
      <c r="A1076">
        <v>206</v>
      </c>
      <c r="B1076">
        <v>1999</v>
      </c>
      <c r="C1076">
        <v>-9.3834000000000001E-2</v>
      </c>
      <c r="D1076">
        <v>0.1026637</v>
      </c>
      <c r="E1076">
        <v>4.6211999999999998E-3</v>
      </c>
      <c r="F1076">
        <v>0</v>
      </c>
    </row>
    <row r="1077" spans="1:6" x14ac:dyDescent="0.3">
      <c r="A1077">
        <v>206</v>
      </c>
      <c r="B1077">
        <v>2000</v>
      </c>
      <c r="C1077">
        <v>-0.1060157</v>
      </c>
      <c r="D1077">
        <v>9.4770099999999996E-2</v>
      </c>
      <c r="E1077">
        <v>4.6242600000000002E-2</v>
      </c>
      <c r="F1077">
        <v>0</v>
      </c>
    </row>
    <row r="1078" spans="1:6" x14ac:dyDescent="0.3">
      <c r="A1078">
        <v>206</v>
      </c>
      <c r="B1078">
        <v>2001</v>
      </c>
      <c r="C1078">
        <v>-1.29798E-2</v>
      </c>
      <c r="D1078">
        <v>8.8586300000000007E-2</v>
      </c>
      <c r="E1078">
        <v>3.0504900000000001E-2</v>
      </c>
      <c r="F1078">
        <v>0</v>
      </c>
    </row>
    <row r="1079" spans="1:6" x14ac:dyDescent="0.3">
      <c r="A1079">
        <v>206</v>
      </c>
      <c r="B1079">
        <v>2002</v>
      </c>
      <c r="C1079">
        <v>-3.1082499999999999E-2</v>
      </c>
      <c r="D1079">
        <v>5.4965699999999999E-2</v>
      </c>
      <c r="E1079">
        <v>2.3554599999999998E-2</v>
      </c>
      <c r="F1079">
        <v>0</v>
      </c>
    </row>
    <row r="1080" spans="1:6" x14ac:dyDescent="0.3">
      <c r="A1080">
        <v>206</v>
      </c>
      <c r="B1080">
        <v>2003</v>
      </c>
      <c r="C1080">
        <v>5.1236400000000001E-2</v>
      </c>
      <c r="D1080">
        <v>9.1510099999999997E-2</v>
      </c>
      <c r="E1080">
        <v>4.7467799999999997E-2</v>
      </c>
      <c r="F1080">
        <v>0</v>
      </c>
    </row>
    <row r="1081" spans="1:6" x14ac:dyDescent="0.3">
      <c r="A1081">
        <v>206</v>
      </c>
      <c r="B1081">
        <v>2004</v>
      </c>
      <c r="C1081">
        <v>0.1280731</v>
      </c>
      <c r="D1081">
        <v>7.4249200000000001E-2</v>
      </c>
      <c r="E1081">
        <v>2.6865400000000001E-2</v>
      </c>
      <c r="F1081">
        <v>0</v>
      </c>
    </row>
    <row r="1082" spans="1:6" x14ac:dyDescent="0.3">
      <c r="A1082">
        <v>207</v>
      </c>
      <c r="B1082">
        <v>1999</v>
      </c>
      <c r="C1082">
        <v>9.7715099999999999E-2</v>
      </c>
      <c r="D1082">
        <v>-0.43240499999999998</v>
      </c>
      <c r="E1082">
        <v>4.1917799999999998E-2</v>
      </c>
      <c r="F1082">
        <v>0</v>
      </c>
    </row>
    <row r="1083" spans="1:6" x14ac:dyDescent="0.3">
      <c r="A1083">
        <v>207</v>
      </c>
      <c r="B1083">
        <v>2000</v>
      </c>
      <c r="C1083">
        <v>-0.30722860000000002</v>
      </c>
      <c r="D1083">
        <v>-0.73215850000000005</v>
      </c>
      <c r="E1083">
        <v>1.8441099999999998E-2</v>
      </c>
      <c r="F1083">
        <v>0</v>
      </c>
    </row>
    <row r="1084" spans="1:6" x14ac:dyDescent="0.3">
      <c r="A1084">
        <v>207</v>
      </c>
      <c r="B1084">
        <v>2001</v>
      </c>
      <c r="C1084">
        <v>-0.72657289999999997</v>
      </c>
      <c r="D1084">
        <v>-1.1440699999999999</v>
      </c>
      <c r="E1084">
        <v>4.646E-3</v>
      </c>
      <c r="F1084">
        <v>0</v>
      </c>
    </row>
    <row r="1085" spans="1:6" x14ac:dyDescent="0.3">
      <c r="A1085">
        <v>208</v>
      </c>
      <c r="B1085">
        <v>1995</v>
      </c>
      <c r="C1085">
        <v>0.1310318</v>
      </c>
      <c r="D1085">
        <v>0.26141920000000002</v>
      </c>
      <c r="E1085">
        <v>0.11221639999999999</v>
      </c>
      <c r="F1085">
        <v>0</v>
      </c>
    </row>
    <row r="1086" spans="1:6" x14ac:dyDescent="0.3">
      <c r="A1086">
        <v>208</v>
      </c>
      <c r="B1086">
        <v>1996</v>
      </c>
      <c r="C1086">
        <v>7.61598E-2</v>
      </c>
      <c r="D1086">
        <v>0.32097609999999999</v>
      </c>
      <c r="E1086">
        <v>9.0880299999999997E-2</v>
      </c>
      <c r="F1086">
        <v>0</v>
      </c>
    </row>
    <row r="1087" spans="1:6" x14ac:dyDescent="0.3">
      <c r="A1087">
        <v>208</v>
      </c>
      <c r="B1087">
        <v>1997</v>
      </c>
      <c r="C1087">
        <v>8.7042999999999995E-2</v>
      </c>
      <c r="D1087">
        <v>0.38800259999999998</v>
      </c>
      <c r="E1087">
        <v>0.1148351</v>
      </c>
      <c r="F1087">
        <v>0</v>
      </c>
    </row>
    <row r="1088" spans="1:6" x14ac:dyDescent="0.3">
      <c r="A1088">
        <v>208</v>
      </c>
      <c r="B1088">
        <v>1998</v>
      </c>
      <c r="C1088">
        <v>8.1175899999999995E-2</v>
      </c>
      <c r="D1088">
        <v>0.31394450000000002</v>
      </c>
      <c r="E1088">
        <v>7.1012199999999998E-2</v>
      </c>
      <c r="F1088">
        <v>0</v>
      </c>
    </row>
    <row r="1089" spans="1:6" x14ac:dyDescent="0.3">
      <c r="A1089">
        <v>208</v>
      </c>
      <c r="B1089">
        <v>1999</v>
      </c>
      <c r="C1089">
        <v>7.4694399999999994E-2</v>
      </c>
      <c r="D1089">
        <v>0.33734740000000002</v>
      </c>
      <c r="E1089">
        <v>9.6538499999999999E-2</v>
      </c>
      <c r="F1089">
        <v>0</v>
      </c>
    </row>
    <row r="1090" spans="1:6" x14ac:dyDescent="0.3">
      <c r="A1090">
        <v>208</v>
      </c>
      <c r="B1090">
        <v>2000</v>
      </c>
      <c r="C1090">
        <v>0.12706039999999999</v>
      </c>
      <c r="D1090">
        <v>0.37156129999999998</v>
      </c>
      <c r="E1090">
        <v>7.4874700000000002E-2</v>
      </c>
      <c r="F1090">
        <v>0</v>
      </c>
    </row>
    <row r="1091" spans="1:6" x14ac:dyDescent="0.3">
      <c r="A1091">
        <v>208</v>
      </c>
      <c r="B1091">
        <v>2001</v>
      </c>
      <c r="C1091">
        <v>8.8083499999999995E-2</v>
      </c>
      <c r="D1091">
        <v>0.42439739999999998</v>
      </c>
      <c r="E1091">
        <v>9.1077599999999995E-2</v>
      </c>
      <c r="F1091">
        <v>0</v>
      </c>
    </row>
    <row r="1092" spans="1:6" x14ac:dyDescent="0.3">
      <c r="A1092">
        <v>208</v>
      </c>
      <c r="B1092">
        <v>2002</v>
      </c>
      <c r="C1092">
        <v>-6.8159999999999998E-2</v>
      </c>
      <c r="D1092">
        <v>0.40982449999999998</v>
      </c>
      <c r="E1092">
        <v>8.6818599999999996E-2</v>
      </c>
      <c r="F1092">
        <v>0</v>
      </c>
    </row>
    <row r="1093" spans="1:6" x14ac:dyDescent="0.3">
      <c r="A1093">
        <v>208</v>
      </c>
      <c r="B1093">
        <v>2003</v>
      </c>
      <c r="C1093">
        <v>-4.7550000000000001E-4</v>
      </c>
      <c r="D1093">
        <v>0.53889869999999995</v>
      </c>
      <c r="E1093">
        <v>7.0834499999999995E-2</v>
      </c>
      <c r="F1093">
        <v>0</v>
      </c>
    </row>
    <row r="1094" spans="1:6" x14ac:dyDescent="0.3">
      <c r="A1094">
        <v>208</v>
      </c>
      <c r="B1094">
        <v>2004</v>
      </c>
      <c r="C1094">
        <v>-7.1552299999999999E-2</v>
      </c>
      <c r="D1094">
        <v>0.69229980000000002</v>
      </c>
      <c r="E1094">
        <v>8.9241899999999999E-2</v>
      </c>
      <c r="F1094">
        <v>0</v>
      </c>
    </row>
    <row r="1095" spans="1:6" x14ac:dyDescent="0.3">
      <c r="A1095">
        <v>209</v>
      </c>
      <c r="B1095">
        <v>1999</v>
      </c>
      <c r="C1095">
        <v>-2.92328E-2</v>
      </c>
      <c r="D1095">
        <v>0.30968109999999999</v>
      </c>
      <c r="E1095">
        <v>6.2290499999999999E-2</v>
      </c>
      <c r="F1095">
        <v>0</v>
      </c>
    </row>
    <row r="1096" spans="1:6" x14ac:dyDescent="0.3">
      <c r="A1096">
        <v>209</v>
      </c>
      <c r="B1096">
        <v>2000</v>
      </c>
      <c r="C1096">
        <v>-7.6471899999999995E-2</v>
      </c>
      <c r="D1096">
        <v>0.27916410000000003</v>
      </c>
      <c r="E1096">
        <v>5.6999500000000002E-2</v>
      </c>
      <c r="F1096">
        <v>0</v>
      </c>
    </row>
    <row r="1097" spans="1:6" x14ac:dyDescent="0.3">
      <c r="A1097">
        <v>209</v>
      </c>
      <c r="B1097">
        <v>2001</v>
      </c>
      <c r="C1097">
        <v>2.4837399999999999E-2</v>
      </c>
      <c r="D1097">
        <v>0.32085409999999998</v>
      </c>
      <c r="E1097">
        <v>4.9952000000000003E-2</v>
      </c>
      <c r="F1097">
        <v>0</v>
      </c>
    </row>
    <row r="1098" spans="1:6" x14ac:dyDescent="0.3">
      <c r="A1098">
        <v>209</v>
      </c>
      <c r="B1098">
        <v>2002</v>
      </c>
      <c r="C1098">
        <v>-2.656E-2</v>
      </c>
      <c r="D1098">
        <v>0.34183269999999999</v>
      </c>
      <c r="E1098">
        <v>6.4602400000000004E-2</v>
      </c>
      <c r="F1098">
        <v>0</v>
      </c>
    </row>
    <row r="1099" spans="1:6" x14ac:dyDescent="0.3">
      <c r="A1099">
        <v>209</v>
      </c>
      <c r="B1099">
        <v>2003</v>
      </c>
      <c r="C1099">
        <v>-2.72044E-2</v>
      </c>
      <c r="D1099">
        <v>0.3476783</v>
      </c>
      <c r="E1099">
        <v>5.4914699999999997E-2</v>
      </c>
      <c r="F1099">
        <v>0</v>
      </c>
    </row>
    <row r="1100" spans="1:6" x14ac:dyDescent="0.3">
      <c r="A1100">
        <v>209</v>
      </c>
      <c r="B1100">
        <v>2004</v>
      </c>
      <c r="C1100">
        <v>-7.9670199999999997E-2</v>
      </c>
      <c r="D1100">
        <v>0.31443779999999999</v>
      </c>
      <c r="E1100">
        <v>4.95139E-2</v>
      </c>
      <c r="F1100">
        <v>0</v>
      </c>
    </row>
    <row r="1101" spans="1:6" x14ac:dyDescent="0.3">
      <c r="A1101">
        <v>210</v>
      </c>
      <c r="B1101">
        <v>1995</v>
      </c>
      <c r="C1101">
        <v>0.3069964</v>
      </c>
      <c r="D1101">
        <v>0.389629</v>
      </c>
      <c r="E1101">
        <v>7.1087399999999995E-2</v>
      </c>
      <c r="F1101">
        <v>0</v>
      </c>
    </row>
    <row r="1102" spans="1:6" x14ac:dyDescent="0.3">
      <c r="A1102">
        <v>210</v>
      </c>
      <c r="B1102">
        <v>1996</v>
      </c>
      <c r="C1102">
        <v>0.287549</v>
      </c>
      <c r="D1102">
        <v>0.36948370000000003</v>
      </c>
      <c r="E1102">
        <v>6.9328500000000001E-2</v>
      </c>
      <c r="F1102">
        <v>0</v>
      </c>
    </row>
    <row r="1103" spans="1:6" x14ac:dyDescent="0.3">
      <c r="A1103">
        <v>210</v>
      </c>
      <c r="B1103">
        <v>1997</v>
      </c>
      <c r="C1103">
        <v>0.43265900000000002</v>
      </c>
      <c r="D1103">
        <v>0.36798560000000002</v>
      </c>
      <c r="E1103">
        <v>6.5580399999999997E-2</v>
      </c>
      <c r="F1103">
        <v>0</v>
      </c>
    </row>
    <row r="1104" spans="1:6" x14ac:dyDescent="0.3">
      <c r="A1104">
        <v>210</v>
      </c>
      <c r="B1104">
        <v>1998</v>
      </c>
      <c r="C1104">
        <v>0.37411509999999998</v>
      </c>
      <c r="D1104">
        <v>0.37341679999999999</v>
      </c>
      <c r="E1104">
        <v>5.8859700000000001E-2</v>
      </c>
      <c r="F1104">
        <v>0</v>
      </c>
    </row>
    <row r="1105" spans="1:6" x14ac:dyDescent="0.3">
      <c r="A1105">
        <v>210</v>
      </c>
      <c r="B1105">
        <v>1999</v>
      </c>
      <c r="C1105">
        <v>0.36453049999999998</v>
      </c>
      <c r="D1105">
        <v>0.35280810000000001</v>
      </c>
      <c r="E1105">
        <v>5.3288700000000001E-2</v>
      </c>
      <c r="F1105">
        <v>0</v>
      </c>
    </row>
    <row r="1106" spans="1:6" x14ac:dyDescent="0.3">
      <c r="A1106">
        <v>210</v>
      </c>
      <c r="B1106">
        <v>2000</v>
      </c>
      <c r="C1106">
        <v>0.41087370000000001</v>
      </c>
      <c r="D1106">
        <v>0.35663640000000002</v>
      </c>
      <c r="E1106">
        <v>-1.3296000000000001E-2</v>
      </c>
      <c r="F1106">
        <v>0</v>
      </c>
    </row>
    <row r="1107" spans="1:6" x14ac:dyDescent="0.3">
      <c r="A1107">
        <v>210</v>
      </c>
      <c r="B1107">
        <v>2001</v>
      </c>
      <c r="C1107">
        <v>0.4348168</v>
      </c>
      <c r="D1107">
        <v>0.28176639999999997</v>
      </c>
      <c r="E1107">
        <v>1.0789200000000001E-2</v>
      </c>
      <c r="F1107">
        <v>0</v>
      </c>
    </row>
    <row r="1108" spans="1:6" x14ac:dyDescent="0.3">
      <c r="A1108">
        <v>210</v>
      </c>
      <c r="B1108">
        <v>2002</v>
      </c>
      <c r="C1108">
        <v>0.40706160000000002</v>
      </c>
      <c r="D1108">
        <v>0.31488890000000003</v>
      </c>
      <c r="E1108">
        <v>-5.2534000000000001E-3</v>
      </c>
      <c r="F1108">
        <v>0</v>
      </c>
    </row>
    <row r="1109" spans="1:6" x14ac:dyDescent="0.3">
      <c r="A1109">
        <v>210</v>
      </c>
      <c r="B1109">
        <v>2003</v>
      </c>
      <c r="C1109">
        <v>0.45450819999999997</v>
      </c>
      <c r="D1109">
        <v>0.26502599999999998</v>
      </c>
      <c r="E1109">
        <v>3.81769E-2</v>
      </c>
      <c r="F1109">
        <v>0</v>
      </c>
    </row>
    <row r="1110" spans="1:6" x14ac:dyDescent="0.3">
      <c r="A1110">
        <v>210</v>
      </c>
      <c r="B1110">
        <v>2004</v>
      </c>
      <c r="C1110">
        <v>0.51685930000000002</v>
      </c>
      <c r="D1110">
        <v>0.34834809999999999</v>
      </c>
      <c r="E1110">
        <v>7.2101200000000004E-2</v>
      </c>
      <c r="F1110">
        <v>0</v>
      </c>
    </row>
    <row r="1111" spans="1:6" x14ac:dyDescent="0.3">
      <c r="A1111">
        <v>211</v>
      </c>
      <c r="B1111">
        <v>1999</v>
      </c>
      <c r="C1111">
        <v>0.47267759999999998</v>
      </c>
      <c r="D1111">
        <v>0.47707270000000002</v>
      </c>
      <c r="E1111">
        <v>3.7905999999999999E-3</v>
      </c>
      <c r="F1111">
        <v>0</v>
      </c>
    </row>
    <row r="1112" spans="1:6" x14ac:dyDescent="0.3">
      <c r="A1112">
        <v>211</v>
      </c>
      <c r="B1112">
        <v>2000</v>
      </c>
      <c r="C1112">
        <v>0.31499050000000001</v>
      </c>
      <c r="D1112">
        <v>0.23591809999999999</v>
      </c>
      <c r="E1112">
        <v>1.03429E-2</v>
      </c>
      <c r="F1112">
        <v>0</v>
      </c>
    </row>
    <row r="1113" spans="1:6" x14ac:dyDescent="0.3">
      <c r="A1113">
        <v>211</v>
      </c>
      <c r="B1113">
        <v>2001</v>
      </c>
      <c r="C1113">
        <v>0.34531580000000001</v>
      </c>
      <c r="D1113">
        <v>0.141486</v>
      </c>
      <c r="E1113">
        <v>-3.2251599999999998E-2</v>
      </c>
      <c r="F1113">
        <v>0</v>
      </c>
    </row>
    <row r="1114" spans="1:6" x14ac:dyDescent="0.3">
      <c r="A1114">
        <v>211</v>
      </c>
      <c r="B1114">
        <v>2002</v>
      </c>
      <c r="C1114">
        <v>0.46900730000000002</v>
      </c>
      <c r="D1114">
        <v>7.7773900000000007E-2</v>
      </c>
      <c r="E1114">
        <v>1.7723999999999999E-3</v>
      </c>
      <c r="F1114">
        <v>0</v>
      </c>
    </row>
    <row r="1115" spans="1:6" x14ac:dyDescent="0.3">
      <c r="A1115">
        <v>211</v>
      </c>
      <c r="B1115">
        <v>2003</v>
      </c>
      <c r="C1115">
        <v>0.27002379999999998</v>
      </c>
      <c r="D1115">
        <v>-0.31947490000000001</v>
      </c>
      <c r="E1115">
        <v>3.1440000000000003E-2</v>
      </c>
      <c r="F1115">
        <v>0</v>
      </c>
    </row>
    <row r="1116" spans="1:6" x14ac:dyDescent="0.3">
      <c r="A1116">
        <v>211</v>
      </c>
      <c r="B1116">
        <v>2004</v>
      </c>
      <c r="C1116">
        <v>0.26688820000000002</v>
      </c>
      <c r="D1116">
        <v>-0.55961499999999997</v>
      </c>
      <c r="E1116">
        <v>-2.2365000000000002E-3</v>
      </c>
      <c r="F1116">
        <v>0</v>
      </c>
    </row>
    <row r="1117" spans="1:6" x14ac:dyDescent="0.3">
      <c r="A1117">
        <v>212</v>
      </c>
      <c r="B1117">
        <v>1999</v>
      </c>
      <c r="C1117">
        <v>-2.1128999999999998E-2</v>
      </c>
      <c r="D1117">
        <v>0.53046289999999996</v>
      </c>
      <c r="E1117">
        <v>5.1511099999999997E-2</v>
      </c>
      <c r="F1117">
        <v>0</v>
      </c>
    </row>
    <row r="1118" spans="1:6" x14ac:dyDescent="0.3">
      <c r="A1118">
        <v>212</v>
      </c>
      <c r="B1118">
        <v>2000</v>
      </c>
      <c r="C1118">
        <v>4.8742000000000001E-2</v>
      </c>
      <c r="D1118">
        <v>0.58568750000000003</v>
      </c>
      <c r="E1118">
        <v>8.2552E-2</v>
      </c>
      <c r="F1118">
        <v>0</v>
      </c>
    </row>
    <row r="1119" spans="1:6" x14ac:dyDescent="0.3">
      <c r="A1119">
        <v>212</v>
      </c>
      <c r="B1119">
        <v>2001</v>
      </c>
      <c r="C1119">
        <v>7.2849499999999998E-2</v>
      </c>
      <c r="D1119">
        <v>0.66270119999999999</v>
      </c>
      <c r="E1119">
        <v>5.0458900000000001E-2</v>
      </c>
      <c r="F1119">
        <v>0</v>
      </c>
    </row>
    <row r="1120" spans="1:6" x14ac:dyDescent="0.3">
      <c r="A1120">
        <v>212</v>
      </c>
      <c r="B1120">
        <v>2002</v>
      </c>
      <c r="C1120">
        <v>4.96715E-2</v>
      </c>
      <c r="D1120">
        <v>0.63856760000000001</v>
      </c>
      <c r="E1120">
        <v>5.95317E-2</v>
      </c>
      <c r="F1120">
        <v>0</v>
      </c>
    </row>
    <row r="1121" spans="1:6" x14ac:dyDescent="0.3">
      <c r="A1121">
        <v>212</v>
      </c>
      <c r="B1121">
        <v>2003</v>
      </c>
      <c r="C1121">
        <v>7.2668099999999999E-2</v>
      </c>
      <c r="D1121">
        <v>0.69072160000000005</v>
      </c>
      <c r="E1121">
        <v>6.2953499999999996E-2</v>
      </c>
      <c r="F1121">
        <v>0</v>
      </c>
    </row>
    <row r="1122" spans="1:6" x14ac:dyDescent="0.3">
      <c r="A1122">
        <v>212</v>
      </c>
      <c r="B1122">
        <v>2004</v>
      </c>
      <c r="C1122">
        <v>0.1129006</v>
      </c>
      <c r="D1122">
        <v>0.73237810000000003</v>
      </c>
      <c r="E1122">
        <v>9.3502500000000002E-2</v>
      </c>
      <c r="F1122">
        <v>0</v>
      </c>
    </row>
    <row r="1123" spans="1:6" x14ac:dyDescent="0.3">
      <c r="A1123">
        <v>213</v>
      </c>
      <c r="B1123">
        <v>1995</v>
      </c>
      <c r="C1123">
        <v>5.0689100000000001E-2</v>
      </c>
      <c r="D1123">
        <v>0.1936147</v>
      </c>
      <c r="E1123">
        <v>5.4582199999999997E-2</v>
      </c>
      <c r="F1123">
        <v>0</v>
      </c>
    </row>
    <row r="1124" spans="1:6" x14ac:dyDescent="0.3">
      <c r="A1124">
        <v>213</v>
      </c>
      <c r="B1124">
        <v>1996</v>
      </c>
      <c r="C1124">
        <v>2.7242999999999998E-3</v>
      </c>
      <c r="D1124">
        <v>0.16370219999999999</v>
      </c>
      <c r="E1124">
        <v>3.3888000000000001E-2</v>
      </c>
      <c r="F1124">
        <v>0</v>
      </c>
    </row>
    <row r="1125" spans="1:6" x14ac:dyDescent="0.3">
      <c r="A1125">
        <v>213</v>
      </c>
      <c r="B1125">
        <v>1997</v>
      </c>
      <c r="C1125">
        <v>6.2042300000000002E-2</v>
      </c>
      <c r="D1125">
        <v>0.18906100000000001</v>
      </c>
      <c r="E1125">
        <v>6.6331000000000001E-2</v>
      </c>
      <c r="F1125">
        <v>0</v>
      </c>
    </row>
    <row r="1126" spans="1:6" x14ac:dyDescent="0.3">
      <c r="A1126">
        <v>214</v>
      </c>
      <c r="B1126">
        <v>1999</v>
      </c>
      <c r="C1126">
        <v>-6.9780000000000005E-4</v>
      </c>
      <c r="D1126">
        <v>0.29669269999999998</v>
      </c>
      <c r="E1126">
        <v>5.0847900000000001E-2</v>
      </c>
      <c r="F1126">
        <v>0</v>
      </c>
    </row>
    <row r="1127" spans="1:6" x14ac:dyDescent="0.3">
      <c r="A1127">
        <v>214</v>
      </c>
      <c r="B1127">
        <v>2000</v>
      </c>
      <c r="C1127">
        <v>9.2432E-3</v>
      </c>
      <c r="D1127">
        <v>0.32154939999999999</v>
      </c>
      <c r="E1127">
        <v>4.3856300000000001E-2</v>
      </c>
      <c r="F1127">
        <v>0</v>
      </c>
    </row>
    <row r="1128" spans="1:6" x14ac:dyDescent="0.3">
      <c r="A1128">
        <v>214</v>
      </c>
      <c r="B1128">
        <v>2001</v>
      </c>
      <c r="C1128">
        <v>-7.4192999999999995E-2</v>
      </c>
      <c r="D1128">
        <v>0.23268040000000001</v>
      </c>
      <c r="E1128">
        <v>4.8561300000000002E-2</v>
      </c>
      <c r="F1128">
        <v>0</v>
      </c>
    </row>
    <row r="1129" spans="1:6" x14ac:dyDescent="0.3">
      <c r="A1129">
        <v>214</v>
      </c>
      <c r="B1129">
        <v>2002</v>
      </c>
      <c r="C1129">
        <v>0.124681</v>
      </c>
      <c r="D1129">
        <v>0.22147130000000001</v>
      </c>
      <c r="E1129">
        <v>5.4342500000000002E-2</v>
      </c>
      <c r="F1129">
        <v>0</v>
      </c>
    </row>
    <row r="1130" spans="1:6" x14ac:dyDescent="0.3">
      <c r="A1130">
        <v>214</v>
      </c>
      <c r="B1130">
        <v>2003</v>
      </c>
      <c r="C1130">
        <v>0.1127121</v>
      </c>
      <c r="D1130">
        <v>0.28908430000000002</v>
      </c>
      <c r="E1130">
        <v>5.0192300000000002E-2</v>
      </c>
      <c r="F1130">
        <v>0</v>
      </c>
    </row>
    <row r="1131" spans="1:6" x14ac:dyDescent="0.3">
      <c r="A1131">
        <v>214</v>
      </c>
      <c r="B1131">
        <v>2004</v>
      </c>
      <c r="C1131">
        <v>0.11651400000000001</v>
      </c>
      <c r="D1131">
        <v>0.36830659999999998</v>
      </c>
      <c r="E1131">
        <v>5.6988400000000002E-2</v>
      </c>
      <c r="F1131">
        <v>0</v>
      </c>
    </row>
    <row r="1132" spans="1:6" x14ac:dyDescent="0.3">
      <c r="A1132">
        <v>215</v>
      </c>
      <c r="B1132">
        <v>1999</v>
      </c>
      <c r="C1132">
        <v>-9.3694E-3</v>
      </c>
      <c r="D1132">
        <v>0.20673150000000001</v>
      </c>
      <c r="E1132">
        <v>3.3096599999999997E-2</v>
      </c>
      <c r="F1132">
        <v>0</v>
      </c>
    </row>
    <row r="1133" spans="1:6" x14ac:dyDescent="0.3">
      <c r="A1133">
        <v>215</v>
      </c>
      <c r="B1133">
        <v>2000</v>
      </c>
      <c r="C1133">
        <v>-3.2631800000000002E-2</v>
      </c>
      <c r="D1133">
        <v>0.21238670000000001</v>
      </c>
      <c r="E1133">
        <v>4.32214E-2</v>
      </c>
      <c r="F1133">
        <v>0</v>
      </c>
    </row>
    <row r="1134" spans="1:6" x14ac:dyDescent="0.3">
      <c r="A1134">
        <v>215</v>
      </c>
      <c r="B1134">
        <v>2001</v>
      </c>
      <c r="C1134">
        <v>-8.2932500000000006E-2</v>
      </c>
      <c r="D1134">
        <v>0.2115264</v>
      </c>
      <c r="E1134">
        <v>3.8190399999999999E-2</v>
      </c>
      <c r="F1134">
        <v>0</v>
      </c>
    </row>
    <row r="1135" spans="1:6" x14ac:dyDescent="0.3">
      <c r="A1135">
        <v>215</v>
      </c>
      <c r="B1135">
        <v>2002</v>
      </c>
      <c r="C1135">
        <v>-7.3416400000000007E-2</v>
      </c>
      <c r="D1135">
        <v>0.2097743</v>
      </c>
      <c r="E1135">
        <v>4.4507900000000003E-2</v>
      </c>
      <c r="F1135">
        <v>0</v>
      </c>
    </row>
    <row r="1136" spans="1:6" x14ac:dyDescent="0.3">
      <c r="A1136">
        <v>215</v>
      </c>
      <c r="B1136">
        <v>2003</v>
      </c>
      <c r="C1136">
        <v>1.2622700000000001E-2</v>
      </c>
      <c r="D1136">
        <v>0.1768026</v>
      </c>
      <c r="E1136">
        <v>4.66489E-2</v>
      </c>
      <c r="F1136">
        <v>0</v>
      </c>
    </row>
    <row r="1137" spans="1:6" x14ac:dyDescent="0.3">
      <c r="A1137">
        <v>215</v>
      </c>
      <c r="B1137">
        <v>2004</v>
      </c>
      <c r="C1137">
        <v>-3.22186E-2</v>
      </c>
      <c r="D1137">
        <v>0.17841489999999999</v>
      </c>
      <c r="E1137">
        <v>3.8082600000000001E-2</v>
      </c>
      <c r="F1137">
        <v>0</v>
      </c>
    </row>
    <row r="1138" spans="1:6" x14ac:dyDescent="0.3">
      <c r="A1138">
        <v>216</v>
      </c>
      <c r="B1138">
        <v>2003</v>
      </c>
      <c r="C1138">
        <v>0.41203820000000002</v>
      </c>
      <c r="D1138">
        <v>0.38861950000000001</v>
      </c>
      <c r="E1138">
        <v>0.1007917</v>
      </c>
      <c r="F1138">
        <v>0</v>
      </c>
    </row>
    <row r="1139" spans="1:6" x14ac:dyDescent="0.3">
      <c r="A1139">
        <v>216</v>
      </c>
      <c r="B1139">
        <v>2004</v>
      </c>
      <c r="C1139">
        <v>0.38176330000000003</v>
      </c>
      <c r="D1139">
        <v>0.37811850000000002</v>
      </c>
      <c r="E1139">
        <v>0.10222539999999999</v>
      </c>
      <c r="F1139">
        <v>0</v>
      </c>
    </row>
    <row r="1140" spans="1:6" x14ac:dyDescent="0.3">
      <c r="A1140">
        <v>217</v>
      </c>
      <c r="B1140">
        <v>1999</v>
      </c>
      <c r="C1140">
        <v>0.19452459999999999</v>
      </c>
      <c r="D1140">
        <v>0.1779202</v>
      </c>
      <c r="E1140">
        <v>5.56824E-2</v>
      </c>
      <c r="F1140">
        <v>0</v>
      </c>
    </row>
    <row r="1141" spans="1:6" x14ac:dyDescent="0.3">
      <c r="A1141">
        <v>217</v>
      </c>
      <c r="B1141">
        <v>2000</v>
      </c>
      <c r="C1141">
        <v>0.18407129999999999</v>
      </c>
      <c r="D1141">
        <v>0.18698680000000001</v>
      </c>
      <c r="E1141">
        <v>6.2381699999999998E-2</v>
      </c>
      <c r="F1141">
        <v>0</v>
      </c>
    </row>
    <row r="1142" spans="1:6" x14ac:dyDescent="0.3">
      <c r="A1142">
        <v>217</v>
      </c>
      <c r="B1142">
        <v>2001</v>
      </c>
      <c r="C1142">
        <v>0.14987700000000001</v>
      </c>
      <c r="D1142">
        <v>0.1367941</v>
      </c>
      <c r="E1142">
        <v>5.6862200000000002E-2</v>
      </c>
      <c r="F1142">
        <v>0</v>
      </c>
    </row>
    <row r="1143" spans="1:6" x14ac:dyDescent="0.3">
      <c r="A1143">
        <v>217</v>
      </c>
      <c r="B1143">
        <v>2002</v>
      </c>
      <c r="C1143">
        <v>0.16894609999999999</v>
      </c>
      <c r="D1143">
        <v>0.1305626</v>
      </c>
      <c r="E1143">
        <v>5.1298099999999999E-2</v>
      </c>
      <c r="F1143">
        <v>0</v>
      </c>
    </row>
    <row r="1144" spans="1:6" x14ac:dyDescent="0.3">
      <c r="A1144">
        <v>217</v>
      </c>
      <c r="B1144">
        <v>2003</v>
      </c>
      <c r="C1144">
        <v>0.20207610000000001</v>
      </c>
      <c r="D1144">
        <v>5.2325200000000002E-2</v>
      </c>
      <c r="E1144">
        <v>1.0134900000000001E-2</v>
      </c>
      <c r="F1144">
        <v>1</v>
      </c>
    </row>
    <row r="1145" spans="1:6" x14ac:dyDescent="0.3">
      <c r="A1145">
        <v>218</v>
      </c>
      <c r="B1145">
        <v>2001</v>
      </c>
      <c r="C1145">
        <v>8.4525199999999995E-2</v>
      </c>
      <c r="D1145">
        <v>0.4149349</v>
      </c>
      <c r="E1145">
        <v>4.9595100000000003E-2</v>
      </c>
      <c r="F1145">
        <v>0</v>
      </c>
    </row>
    <row r="1146" spans="1:6" x14ac:dyDescent="0.3">
      <c r="A1146">
        <v>218</v>
      </c>
      <c r="B1146">
        <v>2002</v>
      </c>
      <c r="C1146">
        <v>8.0111199999999994E-2</v>
      </c>
      <c r="D1146">
        <v>0.42344769999999998</v>
      </c>
      <c r="E1146">
        <v>6.4742800000000003E-2</v>
      </c>
      <c r="F1146">
        <v>0</v>
      </c>
    </row>
    <row r="1147" spans="1:6" x14ac:dyDescent="0.3">
      <c r="A1147">
        <v>218</v>
      </c>
      <c r="B1147">
        <v>2003</v>
      </c>
      <c r="C1147">
        <v>4.6731099999999998E-2</v>
      </c>
      <c r="D1147">
        <v>0.39475209999999999</v>
      </c>
      <c r="E1147">
        <v>6.8206699999999995E-2</v>
      </c>
      <c r="F1147">
        <v>0</v>
      </c>
    </row>
    <row r="1148" spans="1:6" x14ac:dyDescent="0.3">
      <c r="A1148">
        <v>218</v>
      </c>
      <c r="B1148">
        <v>2004</v>
      </c>
      <c r="C1148">
        <v>4.9555599999999998E-2</v>
      </c>
      <c r="D1148">
        <v>0.4295177</v>
      </c>
      <c r="E1148">
        <v>7.7824199999999996E-2</v>
      </c>
      <c r="F1148">
        <v>0</v>
      </c>
    </row>
    <row r="1149" spans="1:6" x14ac:dyDescent="0.3">
      <c r="A1149">
        <v>219</v>
      </c>
      <c r="B1149">
        <v>1999</v>
      </c>
      <c r="C1149">
        <v>0.5186634</v>
      </c>
      <c r="D1149">
        <v>0.13953699999999999</v>
      </c>
      <c r="E1149">
        <v>7.40788E-2</v>
      </c>
      <c r="F1149">
        <v>0</v>
      </c>
    </row>
    <row r="1150" spans="1:6" x14ac:dyDescent="0.3">
      <c r="A1150">
        <v>219</v>
      </c>
      <c r="B1150">
        <v>2004</v>
      </c>
      <c r="C1150">
        <v>0.45400499999999999</v>
      </c>
      <c r="D1150">
        <v>0.2481389</v>
      </c>
      <c r="E1150">
        <v>8.4235299999999999E-2</v>
      </c>
      <c r="F1150">
        <v>0</v>
      </c>
    </row>
    <row r="1151" spans="1:6" x14ac:dyDescent="0.3">
      <c r="A1151">
        <v>220</v>
      </c>
      <c r="B1151">
        <v>1999</v>
      </c>
      <c r="C1151">
        <v>4.4032300000000003E-2</v>
      </c>
      <c r="D1151">
        <v>2.2622099999999999E-2</v>
      </c>
      <c r="E1151">
        <v>3.9069100000000002E-2</v>
      </c>
      <c r="F1151">
        <v>0</v>
      </c>
    </row>
    <row r="1152" spans="1:6" x14ac:dyDescent="0.3">
      <c r="A1152">
        <v>220</v>
      </c>
      <c r="B1152">
        <v>2000</v>
      </c>
      <c r="C1152">
        <v>6.5046499999999993E-2</v>
      </c>
      <c r="D1152">
        <v>-2.24514E-2</v>
      </c>
      <c r="E1152">
        <v>2.4773900000000001E-2</v>
      </c>
      <c r="F1152">
        <v>0</v>
      </c>
    </row>
    <row r="1153" spans="1:6" x14ac:dyDescent="0.3">
      <c r="A1153">
        <v>221</v>
      </c>
      <c r="B1153">
        <v>1999</v>
      </c>
      <c r="C1153">
        <v>0.2424192</v>
      </c>
      <c r="D1153">
        <v>0.1935886</v>
      </c>
      <c r="E1153">
        <v>8.2324099999999997E-2</v>
      </c>
      <c r="F1153">
        <v>0</v>
      </c>
    </row>
    <row r="1154" spans="1:6" x14ac:dyDescent="0.3">
      <c r="A1154">
        <v>221</v>
      </c>
      <c r="B1154">
        <v>2000</v>
      </c>
      <c r="C1154">
        <v>0.25711070000000003</v>
      </c>
      <c r="D1154">
        <v>0.19197359999999999</v>
      </c>
      <c r="E1154">
        <v>8.4510100000000005E-2</v>
      </c>
      <c r="F1154">
        <v>0</v>
      </c>
    </row>
    <row r="1155" spans="1:6" x14ac:dyDescent="0.3">
      <c r="A1155">
        <v>221</v>
      </c>
      <c r="B1155">
        <v>2001</v>
      </c>
      <c r="C1155">
        <v>0.25713989999999998</v>
      </c>
      <c r="D1155">
        <v>0.18484970000000001</v>
      </c>
      <c r="E1155">
        <v>8.3046700000000001E-2</v>
      </c>
      <c r="F1155">
        <v>0</v>
      </c>
    </row>
    <row r="1156" spans="1:6" x14ac:dyDescent="0.3">
      <c r="A1156">
        <v>221</v>
      </c>
      <c r="B1156">
        <v>2002</v>
      </c>
      <c r="C1156">
        <v>0.28693079999999999</v>
      </c>
      <c r="D1156">
        <v>0.2206051</v>
      </c>
      <c r="E1156">
        <v>6.9198300000000004E-2</v>
      </c>
      <c r="F1156">
        <v>0</v>
      </c>
    </row>
    <row r="1157" spans="1:6" x14ac:dyDescent="0.3">
      <c r="A1157">
        <v>221</v>
      </c>
      <c r="B1157">
        <v>2003</v>
      </c>
      <c r="C1157">
        <v>0.27078469999999999</v>
      </c>
      <c r="D1157">
        <v>0.26946819999999999</v>
      </c>
      <c r="E1157">
        <v>8.5833099999999996E-2</v>
      </c>
      <c r="F1157">
        <v>0</v>
      </c>
    </row>
    <row r="1158" spans="1:6" x14ac:dyDescent="0.3">
      <c r="A1158">
        <v>221</v>
      </c>
      <c r="B1158">
        <v>2004</v>
      </c>
      <c r="C1158">
        <v>0.23864050000000001</v>
      </c>
      <c r="D1158">
        <v>0.30990459999999997</v>
      </c>
      <c r="E1158">
        <v>8.2111199999999995E-2</v>
      </c>
      <c r="F1158">
        <v>0</v>
      </c>
    </row>
    <row r="1159" spans="1:6" x14ac:dyDescent="0.3">
      <c r="A1159">
        <v>222</v>
      </c>
      <c r="B1159">
        <v>1999</v>
      </c>
      <c r="C1159">
        <v>0.19624559999999999</v>
      </c>
      <c r="D1159">
        <v>0.45445380000000002</v>
      </c>
      <c r="E1159">
        <v>6.3713900000000004E-2</v>
      </c>
      <c r="F1159">
        <v>0</v>
      </c>
    </row>
    <row r="1160" spans="1:6" x14ac:dyDescent="0.3">
      <c r="A1160">
        <v>222</v>
      </c>
      <c r="B1160">
        <v>2000</v>
      </c>
      <c r="C1160">
        <v>0.1073474</v>
      </c>
      <c r="D1160">
        <v>0.43441259999999998</v>
      </c>
      <c r="E1160">
        <v>6.8540199999999996E-2</v>
      </c>
      <c r="F1160">
        <v>0</v>
      </c>
    </row>
    <row r="1161" spans="1:6" x14ac:dyDescent="0.3">
      <c r="A1161">
        <v>222</v>
      </c>
      <c r="B1161">
        <v>2001</v>
      </c>
      <c r="C1161">
        <v>0.13958490000000001</v>
      </c>
      <c r="D1161">
        <v>0.29352689999999998</v>
      </c>
      <c r="E1161">
        <v>4.6267000000000003E-2</v>
      </c>
      <c r="F1161">
        <v>0</v>
      </c>
    </row>
    <row r="1162" spans="1:6" x14ac:dyDescent="0.3">
      <c r="A1162">
        <v>222</v>
      </c>
      <c r="B1162">
        <v>2002</v>
      </c>
      <c r="C1162">
        <v>8.72227E-2</v>
      </c>
      <c r="D1162">
        <v>0.32215549999999998</v>
      </c>
      <c r="E1162">
        <v>4.691E-2</v>
      </c>
      <c r="F1162">
        <v>0</v>
      </c>
    </row>
    <row r="1163" spans="1:6" x14ac:dyDescent="0.3">
      <c r="A1163">
        <v>222</v>
      </c>
      <c r="B1163">
        <v>2003</v>
      </c>
      <c r="C1163">
        <v>0.1242813</v>
      </c>
      <c r="D1163">
        <v>0.33336199999999999</v>
      </c>
      <c r="E1163">
        <v>3.3655600000000001E-2</v>
      </c>
      <c r="F1163">
        <v>0</v>
      </c>
    </row>
    <row r="1164" spans="1:6" x14ac:dyDescent="0.3">
      <c r="A1164">
        <v>223</v>
      </c>
      <c r="B1164">
        <v>1999</v>
      </c>
      <c r="C1164">
        <v>0.28552440000000001</v>
      </c>
      <c r="D1164">
        <v>3.9794200000000002E-2</v>
      </c>
      <c r="E1164">
        <v>6.0269700000000002E-2</v>
      </c>
      <c r="F1164">
        <v>0</v>
      </c>
    </row>
    <row r="1165" spans="1:6" x14ac:dyDescent="0.3">
      <c r="A1165">
        <v>223</v>
      </c>
      <c r="B1165">
        <v>2000</v>
      </c>
      <c r="C1165">
        <v>0.263652</v>
      </c>
      <c r="D1165">
        <v>0.1289949</v>
      </c>
      <c r="E1165">
        <v>5.36617E-2</v>
      </c>
      <c r="F1165">
        <v>0</v>
      </c>
    </row>
    <row r="1166" spans="1:6" x14ac:dyDescent="0.3">
      <c r="A1166">
        <v>224</v>
      </c>
      <c r="B1166">
        <v>1999</v>
      </c>
      <c r="C1166">
        <v>0.23356740000000001</v>
      </c>
      <c r="D1166">
        <v>0.26134689999999999</v>
      </c>
      <c r="E1166">
        <v>4.3505099999999998E-2</v>
      </c>
      <c r="F1166">
        <v>0</v>
      </c>
    </row>
    <row r="1167" spans="1:6" x14ac:dyDescent="0.3">
      <c r="A1167">
        <v>224</v>
      </c>
      <c r="B1167">
        <v>2000</v>
      </c>
      <c r="C1167">
        <v>0.1141863</v>
      </c>
      <c r="D1167">
        <v>8.4666099999999994E-2</v>
      </c>
      <c r="E1167">
        <v>2.2353E-3</v>
      </c>
      <c r="F1167">
        <v>0</v>
      </c>
    </row>
    <row r="1168" spans="1:6" x14ac:dyDescent="0.3">
      <c r="A1168">
        <v>224</v>
      </c>
      <c r="B1168">
        <v>2001</v>
      </c>
      <c r="C1168">
        <v>0.2480994</v>
      </c>
      <c r="D1168">
        <v>-8.2766099999999995E-2</v>
      </c>
      <c r="E1168">
        <v>-2.9426999999999999E-3</v>
      </c>
      <c r="F1168">
        <v>0</v>
      </c>
    </row>
    <row r="1169" spans="1:6" x14ac:dyDescent="0.3">
      <c r="A1169">
        <v>224</v>
      </c>
      <c r="B1169">
        <v>2002</v>
      </c>
      <c r="C1169">
        <v>0.2267604</v>
      </c>
      <c r="D1169">
        <v>-0.16681499999999999</v>
      </c>
      <c r="E1169">
        <v>-1.6524299999999999E-2</v>
      </c>
      <c r="F1169">
        <v>0</v>
      </c>
    </row>
    <row r="1170" spans="1:6" x14ac:dyDescent="0.3">
      <c r="A1170">
        <v>224</v>
      </c>
      <c r="B1170">
        <v>2003</v>
      </c>
      <c r="C1170">
        <v>0.28998309999999999</v>
      </c>
      <c r="D1170">
        <v>-0.14552409999999999</v>
      </c>
      <c r="E1170">
        <v>4.3287800000000001E-2</v>
      </c>
      <c r="F1170">
        <v>0</v>
      </c>
    </row>
    <row r="1171" spans="1:6" x14ac:dyDescent="0.3">
      <c r="A1171">
        <v>225</v>
      </c>
      <c r="B1171">
        <v>1999</v>
      </c>
      <c r="C1171">
        <v>0.14914350000000001</v>
      </c>
      <c r="D1171">
        <v>2.4149400000000001E-2</v>
      </c>
      <c r="E1171">
        <v>4.6677400000000001E-2</v>
      </c>
      <c r="F1171">
        <v>0</v>
      </c>
    </row>
    <row r="1172" spans="1:6" x14ac:dyDescent="0.3">
      <c r="A1172">
        <v>225</v>
      </c>
      <c r="B1172">
        <v>2000</v>
      </c>
      <c r="C1172">
        <v>0.140843</v>
      </c>
      <c r="D1172">
        <v>-1.8039099999999999E-2</v>
      </c>
      <c r="E1172">
        <v>4.4848199999999998E-2</v>
      </c>
      <c r="F1172">
        <v>0</v>
      </c>
    </row>
    <row r="1173" spans="1:6" x14ac:dyDescent="0.3">
      <c r="A1173">
        <v>225</v>
      </c>
      <c r="B1173">
        <v>2001</v>
      </c>
      <c r="C1173">
        <v>0.16062760000000001</v>
      </c>
      <c r="D1173">
        <v>-1.96016E-2</v>
      </c>
      <c r="E1173">
        <v>3.6512700000000002E-2</v>
      </c>
      <c r="F1173">
        <v>0</v>
      </c>
    </row>
    <row r="1174" spans="1:6" x14ac:dyDescent="0.3">
      <c r="A1174">
        <v>226</v>
      </c>
      <c r="B1174">
        <v>2004</v>
      </c>
      <c r="C1174">
        <v>0.25987270000000001</v>
      </c>
      <c r="D1174">
        <v>0.2505638</v>
      </c>
      <c r="E1174">
        <v>4.8980099999999999E-2</v>
      </c>
      <c r="F1174">
        <v>0</v>
      </c>
    </row>
    <row r="1175" spans="1:6" x14ac:dyDescent="0.3">
      <c r="A1175">
        <v>227</v>
      </c>
      <c r="B1175">
        <v>1998</v>
      </c>
      <c r="C1175">
        <v>0.25073679999999998</v>
      </c>
      <c r="D1175">
        <v>0.21884919999999999</v>
      </c>
      <c r="E1175">
        <v>8.1036899999999995E-2</v>
      </c>
      <c r="F1175">
        <v>0</v>
      </c>
    </row>
    <row r="1176" spans="1:6" x14ac:dyDescent="0.3">
      <c r="A1176">
        <v>228</v>
      </c>
      <c r="B1176">
        <v>1999</v>
      </c>
      <c r="C1176">
        <v>1.7285399999999999E-2</v>
      </c>
      <c r="D1176">
        <v>-0.47103469999999997</v>
      </c>
      <c r="E1176">
        <v>4.3435500000000002E-2</v>
      </c>
      <c r="F1176">
        <v>0</v>
      </c>
    </row>
    <row r="1177" spans="1:6" x14ac:dyDescent="0.3">
      <c r="A1177">
        <v>228</v>
      </c>
      <c r="B1177">
        <v>2000</v>
      </c>
      <c r="C1177">
        <v>2.9708700000000001E-2</v>
      </c>
      <c r="D1177">
        <v>-0.1411925</v>
      </c>
      <c r="E1177">
        <v>0.1074794</v>
      </c>
      <c r="F1177">
        <v>0</v>
      </c>
    </row>
    <row r="1178" spans="1:6" x14ac:dyDescent="0.3">
      <c r="A1178">
        <v>228</v>
      </c>
      <c r="B1178">
        <v>2001</v>
      </c>
      <c r="C1178">
        <v>1.15639E-2</v>
      </c>
      <c r="D1178">
        <v>-5.5037500000000003E-2</v>
      </c>
      <c r="E1178">
        <v>3.9044700000000002E-2</v>
      </c>
      <c r="F1178">
        <v>0</v>
      </c>
    </row>
    <row r="1179" spans="1:6" x14ac:dyDescent="0.3">
      <c r="A1179">
        <v>228</v>
      </c>
      <c r="B1179">
        <v>2002</v>
      </c>
      <c r="C1179">
        <v>-2.6069999999999999E-4</v>
      </c>
      <c r="D1179">
        <v>-7.1995799999999999E-2</v>
      </c>
      <c r="E1179">
        <v>3.2391099999999999E-2</v>
      </c>
      <c r="F1179">
        <v>0</v>
      </c>
    </row>
    <row r="1180" spans="1:6" x14ac:dyDescent="0.3">
      <c r="A1180">
        <v>228</v>
      </c>
      <c r="B1180">
        <v>2003</v>
      </c>
      <c r="C1180">
        <v>8.6406999999999994E-3</v>
      </c>
      <c r="D1180">
        <v>1.6154200000000001E-2</v>
      </c>
      <c r="E1180">
        <v>2.92917E-2</v>
      </c>
      <c r="F1180">
        <v>0</v>
      </c>
    </row>
    <row r="1181" spans="1:6" x14ac:dyDescent="0.3">
      <c r="A1181">
        <v>228</v>
      </c>
      <c r="B1181">
        <v>2004</v>
      </c>
      <c r="C1181">
        <v>1.5336600000000001E-2</v>
      </c>
      <c r="D1181">
        <v>6.5827700000000003E-2</v>
      </c>
      <c r="E1181">
        <v>6.0305600000000001E-2</v>
      </c>
      <c r="F1181">
        <v>0</v>
      </c>
    </row>
    <row r="1182" spans="1:6" x14ac:dyDescent="0.3">
      <c r="A1182">
        <v>229</v>
      </c>
      <c r="B1182">
        <v>1999</v>
      </c>
      <c r="C1182">
        <v>-0.1052575</v>
      </c>
      <c r="D1182">
        <v>0.1126226</v>
      </c>
      <c r="E1182">
        <v>5.06828E-2</v>
      </c>
      <c r="F1182">
        <v>0</v>
      </c>
    </row>
    <row r="1183" spans="1:6" x14ac:dyDescent="0.3">
      <c r="A1183">
        <v>230</v>
      </c>
      <c r="B1183">
        <v>1999</v>
      </c>
      <c r="C1183">
        <v>3.7511599999999999E-2</v>
      </c>
      <c r="D1183">
        <v>0.64537109999999998</v>
      </c>
      <c r="E1183">
        <v>9.3454999999999996E-2</v>
      </c>
      <c r="F1183">
        <v>0</v>
      </c>
    </row>
    <row r="1184" spans="1:6" x14ac:dyDescent="0.3">
      <c r="A1184">
        <v>230</v>
      </c>
      <c r="B1184">
        <v>2000</v>
      </c>
      <c r="C1184">
        <v>4.92726E-2</v>
      </c>
      <c r="D1184">
        <v>0.56679710000000005</v>
      </c>
      <c r="E1184">
        <v>7.8808799999999998E-2</v>
      </c>
      <c r="F1184">
        <v>0</v>
      </c>
    </row>
    <row r="1185" spans="1:6" x14ac:dyDescent="0.3">
      <c r="A1185">
        <v>230</v>
      </c>
      <c r="B1185">
        <v>2001</v>
      </c>
      <c r="C1185">
        <v>4.0454900000000002E-2</v>
      </c>
      <c r="D1185">
        <v>0.59443710000000005</v>
      </c>
      <c r="E1185">
        <v>5.5545799999999999E-2</v>
      </c>
      <c r="F1185">
        <v>0</v>
      </c>
    </row>
    <row r="1186" spans="1:6" x14ac:dyDescent="0.3">
      <c r="A1186">
        <v>230</v>
      </c>
      <c r="B1186">
        <v>2002</v>
      </c>
      <c r="C1186">
        <v>3.74957E-2</v>
      </c>
      <c r="D1186">
        <v>0.64534360000000002</v>
      </c>
      <c r="E1186">
        <v>7.4436299999999997E-2</v>
      </c>
      <c r="F1186">
        <v>0</v>
      </c>
    </row>
    <row r="1187" spans="1:6" x14ac:dyDescent="0.3">
      <c r="A1187">
        <v>230</v>
      </c>
      <c r="B1187">
        <v>2003</v>
      </c>
      <c r="C1187">
        <v>4.3627899999999997E-2</v>
      </c>
      <c r="D1187">
        <v>0.68679140000000005</v>
      </c>
      <c r="E1187">
        <v>6.5791699999999995E-2</v>
      </c>
      <c r="F1187">
        <v>0</v>
      </c>
    </row>
    <row r="1188" spans="1:6" x14ac:dyDescent="0.3">
      <c r="A1188">
        <v>230</v>
      </c>
      <c r="B1188">
        <v>2004</v>
      </c>
      <c r="C1188">
        <v>4.8661700000000002E-2</v>
      </c>
      <c r="D1188">
        <v>0.74567349999999999</v>
      </c>
      <c r="E1188">
        <v>7.1960499999999997E-2</v>
      </c>
      <c r="F1188">
        <v>0</v>
      </c>
    </row>
    <row r="1189" spans="1:6" x14ac:dyDescent="0.3">
      <c r="A1189">
        <v>231</v>
      </c>
      <c r="B1189">
        <v>1999</v>
      </c>
      <c r="C1189">
        <v>0.1331135</v>
      </c>
      <c r="D1189">
        <v>0.82356320000000005</v>
      </c>
      <c r="E1189">
        <v>0.15677430000000001</v>
      </c>
      <c r="F1189">
        <v>0</v>
      </c>
    </row>
    <row r="1190" spans="1:6" x14ac:dyDescent="0.3">
      <c r="A1190">
        <v>231</v>
      </c>
      <c r="B1190">
        <v>2000</v>
      </c>
      <c r="C1190">
        <v>8.1826999999999993E-3</v>
      </c>
      <c r="D1190">
        <v>0.74877419999999995</v>
      </c>
      <c r="E1190">
        <v>8.1694699999999995E-2</v>
      </c>
      <c r="F1190">
        <v>0</v>
      </c>
    </row>
    <row r="1191" spans="1:6" x14ac:dyDescent="0.3">
      <c r="A1191">
        <v>231</v>
      </c>
      <c r="B1191">
        <v>2001</v>
      </c>
      <c r="C1191">
        <v>0.159413</v>
      </c>
      <c r="D1191">
        <v>0.66484739999999998</v>
      </c>
      <c r="E1191">
        <v>3.0783999999999999E-2</v>
      </c>
      <c r="F1191">
        <v>0</v>
      </c>
    </row>
    <row r="1192" spans="1:6" x14ac:dyDescent="0.3">
      <c r="A1192">
        <v>231</v>
      </c>
      <c r="B1192">
        <v>2002</v>
      </c>
      <c r="C1192">
        <v>0.33142779999999999</v>
      </c>
      <c r="D1192">
        <v>0.56211359999999999</v>
      </c>
      <c r="E1192">
        <v>7.9987799999999998E-2</v>
      </c>
      <c r="F1192">
        <v>0</v>
      </c>
    </row>
    <row r="1193" spans="1:6" x14ac:dyDescent="0.3">
      <c r="A1193">
        <v>231</v>
      </c>
      <c r="B1193">
        <v>2003</v>
      </c>
      <c r="C1193">
        <v>0.45235009999999998</v>
      </c>
      <c r="D1193">
        <v>0.64053139999999997</v>
      </c>
      <c r="E1193">
        <v>9.0697899999999998E-2</v>
      </c>
      <c r="F1193">
        <v>0</v>
      </c>
    </row>
    <row r="1194" spans="1:6" x14ac:dyDescent="0.3">
      <c r="A1194">
        <v>231</v>
      </c>
      <c r="B1194">
        <v>2004</v>
      </c>
      <c r="C1194">
        <v>0.42739470000000002</v>
      </c>
      <c r="D1194">
        <v>0.7380757</v>
      </c>
      <c r="E1194">
        <v>8.6992299999999995E-2</v>
      </c>
      <c r="F1194">
        <v>0</v>
      </c>
    </row>
    <row r="1195" spans="1:6" x14ac:dyDescent="0.3">
      <c r="A1195">
        <v>232</v>
      </c>
      <c r="B1195">
        <v>1999</v>
      </c>
      <c r="C1195">
        <v>2.03857E-2</v>
      </c>
      <c r="D1195">
        <v>8.1238099999999994E-2</v>
      </c>
      <c r="E1195">
        <v>3.9634299999999997E-2</v>
      </c>
      <c r="F1195">
        <v>0</v>
      </c>
    </row>
    <row r="1196" spans="1:6" x14ac:dyDescent="0.3">
      <c r="A1196">
        <v>232</v>
      </c>
      <c r="B1196">
        <v>2000</v>
      </c>
      <c r="C1196">
        <v>4.6830799999999999E-2</v>
      </c>
      <c r="D1196">
        <v>0.18611069999999999</v>
      </c>
      <c r="E1196">
        <v>5.2357800000000003E-2</v>
      </c>
      <c r="F1196">
        <v>0</v>
      </c>
    </row>
    <row r="1197" spans="1:6" x14ac:dyDescent="0.3">
      <c r="A1197">
        <v>232</v>
      </c>
      <c r="B1197">
        <v>2001</v>
      </c>
      <c r="C1197">
        <v>1.35128E-2</v>
      </c>
      <c r="D1197">
        <v>0.23279140000000001</v>
      </c>
      <c r="E1197">
        <v>6.8621100000000004E-2</v>
      </c>
      <c r="F1197">
        <v>0</v>
      </c>
    </row>
    <row r="1198" spans="1:6" x14ac:dyDescent="0.3">
      <c r="A1198">
        <v>232</v>
      </c>
      <c r="B1198">
        <v>2002</v>
      </c>
      <c r="C1198">
        <v>4.8947600000000001E-2</v>
      </c>
      <c r="D1198">
        <v>0.23914270000000001</v>
      </c>
      <c r="E1198">
        <v>4.8816499999999999E-2</v>
      </c>
      <c r="F1198">
        <v>0</v>
      </c>
    </row>
    <row r="1199" spans="1:6" x14ac:dyDescent="0.3">
      <c r="A1199">
        <v>232</v>
      </c>
      <c r="B1199">
        <v>2003</v>
      </c>
      <c r="C1199">
        <v>5.9157300000000003E-2</v>
      </c>
      <c r="D1199">
        <v>0.23273769999999999</v>
      </c>
      <c r="E1199">
        <v>3.2747400000000003E-2</v>
      </c>
      <c r="F1199">
        <v>0</v>
      </c>
    </row>
    <row r="1200" spans="1:6" x14ac:dyDescent="0.3">
      <c r="A1200">
        <v>232</v>
      </c>
      <c r="B1200">
        <v>2004</v>
      </c>
      <c r="C1200">
        <v>0.12502840000000001</v>
      </c>
      <c r="D1200">
        <v>-3.8384999999999999E-3</v>
      </c>
      <c r="E1200">
        <v>3.92693E-2</v>
      </c>
      <c r="F1200">
        <v>0</v>
      </c>
    </row>
    <row r="1201" spans="1:6" x14ac:dyDescent="0.3">
      <c r="A1201">
        <v>233</v>
      </c>
      <c r="B1201">
        <v>1999</v>
      </c>
      <c r="C1201">
        <v>0.1631078</v>
      </c>
      <c r="D1201">
        <v>-0.26179229999999998</v>
      </c>
      <c r="E1201">
        <v>1.1643199999999999E-2</v>
      </c>
      <c r="F1201">
        <v>0</v>
      </c>
    </row>
    <row r="1202" spans="1:6" x14ac:dyDescent="0.3">
      <c r="A1202">
        <v>233</v>
      </c>
      <c r="B1202">
        <v>2000</v>
      </c>
      <c r="C1202">
        <v>0.22156090000000001</v>
      </c>
      <c r="D1202">
        <v>-0.11395230000000001</v>
      </c>
      <c r="E1202">
        <v>4.2148900000000003E-2</v>
      </c>
      <c r="F1202">
        <v>0</v>
      </c>
    </row>
    <row r="1203" spans="1:6" x14ac:dyDescent="0.3">
      <c r="A1203">
        <v>233</v>
      </c>
      <c r="B1203">
        <v>2001</v>
      </c>
      <c r="C1203">
        <v>0.25756220000000002</v>
      </c>
      <c r="D1203">
        <v>-9.5935800000000002E-2</v>
      </c>
      <c r="E1203">
        <v>5.8187500000000003E-2</v>
      </c>
      <c r="F1203">
        <v>0</v>
      </c>
    </row>
    <row r="1204" spans="1:6" x14ac:dyDescent="0.3">
      <c r="A1204">
        <v>234</v>
      </c>
      <c r="B1204">
        <v>1999</v>
      </c>
      <c r="C1204">
        <v>0.25613910000000001</v>
      </c>
      <c r="D1204">
        <v>0.2204382</v>
      </c>
      <c r="E1204">
        <v>4.2022200000000003E-2</v>
      </c>
      <c r="F1204">
        <v>0</v>
      </c>
    </row>
    <row r="1205" spans="1:6" x14ac:dyDescent="0.3">
      <c r="A1205">
        <v>234</v>
      </c>
      <c r="B1205">
        <v>2000</v>
      </c>
      <c r="C1205">
        <v>0.2351336</v>
      </c>
      <c r="D1205">
        <v>0.22539219999999999</v>
      </c>
      <c r="E1205">
        <v>6.0853900000000002E-2</v>
      </c>
      <c r="F1205">
        <v>0</v>
      </c>
    </row>
    <row r="1206" spans="1:6" x14ac:dyDescent="0.3">
      <c r="A1206">
        <v>234</v>
      </c>
      <c r="B1206">
        <v>2001</v>
      </c>
      <c r="C1206">
        <v>0.26044879999999998</v>
      </c>
      <c r="D1206">
        <v>0.2167386</v>
      </c>
      <c r="E1206">
        <v>3.6716100000000002E-2</v>
      </c>
      <c r="F1206">
        <v>0</v>
      </c>
    </row>
    <row r="1207" spans="1:6" x14ac:dyDescent="0.3">
      <c r="A1207">
        <v>234</v>
      </c>
      <c r="B1207">
        <v>2002</v>
      </c>
      <c r="C1207">
        <v>0.21716450000000001</v>
      </c>
      <c r="D1207">
        <v>9.1620499999999994E-2</v>
      </c>
      <c r="E1207">
        <v>5.8559600000000003E-2</v>
      </c>
      <c r="F1207">
        <v>0</v>
      </c>
    </row>
    <row r="1208" spans="1:6" x14ac:dyDescent="0.3">
      <c r="A1208">
        <v>234</v>
      </c>
      <c r="B1208">
        <v>2003</v>
      </c>
      <c r="C1208">
        <v>0.2216677</v>
      </c>
      <c r="D1208">
        <v>0.12651709999999999</v>
      </c>
      <c r="E1208">
        <v>8.1399799999999994E-2</v>
      </c>
      <c r="F1208">
        <v>0</v>
      </c>
    </row>
    <row r="1209" spans="1:6" x14ac:dyDescent="0.3">
      <c r="A1209">
        <v>234</v>
      </c>
      <c r="B1209">
        <v>2004</v>
      </c>
      <c r="C1209">
        <v>0.21433350000000001</v>
      </c>
      <c r="D1209">
        <v>0.15176210000000001</v>
      </c>
      <c r="E1209">
        <v>4.8166599999999997E-2</v>
      </c>
      <c r="F1209">
        <v>0</v>
      </c>
    </row>
    <row r="1210" spans="1:6" x14ac:dyDescent="0.3">
      <c r="A1210">
        <v>235</v>
      </c>
      <c r="B1210">
        <v>1999</v>
      </c>
      <c r="C1210">
        <v>7.1944400000000006E-2</v>
      </c>
      <c r="D1210">
        <v>0.1212516</v>
      </c>
      <c r="E1210">
        <v>8.1022700000000003E-2</v>
      </c>
      <c r="F1210">
        <v>0</v>
      </c>
    </row>
    <row r="1211" spans="1:6" x14ac:dyDescent="0.3">
      <c r="A1211">
        <v>235</v>
      </c>
      <c r="B1211">
        <v>2000</v>
      </c>
      <c r="C1211">
        <v>5.2302700000000001E-2</v>
      </c>
      <c r="D1211">
        <v>0.132048</v>
      </c>
      <c r="E1211">
        <v>7.0011299999999999E-2</v>
      </c>
      <c r="F1211">
        <v>0</v>
      </c>
    </row>
    <row r="1212" spans="1:6" x14ac:dyDescent="0.3">
      <c r="A1212">
        <v>236</v>
      </c>
      <c r="B1212">
        <v>1999</v>
      </c>
      <c r="C1212">
        <v>3.4649300000000001E-2</v>
      </c>
      <c r="D1212">
        <v>0.44997779999999998</v>
      </c>
      <c r="E1212">
        <v>5.7924799999999999E-2</v>
      </c>
      <c r="F1212">
        <v>0</v>
      </c>
    </row>
    <row r="1213" spans="1:6" x14ac:dyDescent="0.3">
      <c r="A1213">
        <v>236</v>
      </c>
      <c r="B1213">
        <v>2000</v>
      </c>
      <c r="C1213">
        <v>0.10313460000000001</v>
      </c>
      <c r="D1213">
        <v>0.53574659999999996</v>
      </c>
      <c r="E1213">
        <v>6.5970899999999999E-2</v>
      </c>
      <c r="F1213">
        <v>0</v>
      </c>
    </row>
    <row r="1214" spans="1:6" x14ac:dyDescent="0.3">
      <c r="A1214">
        <v>236</v>
      </c>
      <c r="B1214">
        <v>2001</v>
      </c>
      <c r="C1214">
        <v>5.6012300000000001E-2</v>
      </c>
      <c r="D1214">
        <v>0.46700629999999999</v>
      </c>
      <c r="E1214">
        <v>7.3999099999999998E-2</v>
      </c>
      <c r="F1214">
        <v>0</v>
      </c>
    </row>
    <row r="1215" spans="1:6" x14ac:dyDescent="0.3">
      <c r="A1215">
        <v>236</v>
      </c>
      <c r="B1215">
        <v>2002</v>
      </c>
      <c r="C1215">
        <v>6.8197599999999997E-2</v>
      </c>
      <c r="D1215">
        <v>0.48565269999999999</v>
      </c>
      <c r="E1215">
        <v>5.5197799999999998E-2</v>
      </c>
      <c r="F1215">
        <v>0</v>
      </c>
    </row>
    <row r="1216" spans="1:6" x14ac:dyDescent="0.3">
      <c r="A1216">
        <v>236</v>
      </c>
      <c r="B1216">
        <v>2003</v>
      </c>
      <c r="C1216">
        <v>7.5029700000000005E-2</v>
      </c>
      <c r="D1216">
        <v>0.41753980000000002</v>
      </c>
      <c r="E1216">
        <v>5.9749200000000002E-2</v>
      </c>
      <c r="F1216">
        <v>0</v>
      </c>
    </row>
    <row r="1217" spans="1:6" x14ac:dyDescent="0.3">
      <c r="A1217">
        <v>236</v>
      </c>
      <c r="B1217">
        <v>2004</v>
      </c>
      <c r="C1217">
        <v>0.13587879999999999</v>
      </c>
      <c r="D1217">
        <v>0.45296160000000002</v>
      </c>
      <c r="E1217">
        <v>5.8938200000000003E-2</v>
      </c>
      <c r="F1217">
        <v>0</v>
      </c>
    </row>
    <row r="1218" spans="1:6" x14ac:dyDescent="0.3">
      <c r="A1218">
        <v>237</v>
      </c>
      <c r="B1218">
        <v>1999</v>
      </c>
      <c r="C1218">
        <v>-0.27470610000000001</v>
      </c>
      <c r="D1218">
        <v>0.4593042</v>
      </c>
      <c r="E1218">
        <v>9.2919799999999997E-2</v>
      </c>
      <c r="F1218">
        <v>0</v>
      </c>
    </row>
    <row r="1219" spans="1:6" x14ac:dyDescent="0.3">
      <c r="A1219">
        <v>237</v>
      </c>
      <c r="B1219">
        <v>2001</v>
      </c>
      <c r="C1219">
        <v>-0.1122568</v>
      </c>
      <c r="D1219">
        <v>0.16258</v>
      </c>
      <c r="E1219">
        <v>5.0491399999999999E-2</v>
      </c>
      <c r="F1219">
        <v>0</v>
      </c>
    </row>
    <row r="1220" spans="1:6" x14ac:dyDescent="0.3">
      <c r="A1220">
        <v>237</v>
      </c>
      <c r="B1220">
        <v>2002</v>
      </c>
      <c r="C1220">
        <v>2.6006100000000001E-2</v>
      </c>
      <c r="D1220">
        <v>0.18474389999999999</v>
      </c>
      <c r="E1220">
        <v>5.9770700000000003E-2</v>
      </c>
      <c r="F1220">
        <v>0</v>
      </c>
    </row>
    <row r="1221" spans="1:6" x14ac:dyDescent="0.3">
      <c r="A1221">
        <v>237</v>
      </c>
      <c r="B1221">
        <v>2003</v>
      </c>
      <c r="C1221">
        <v>4.9736599999999999E-2</v>
      </c>
      <c r="D1221">
        <v>0.21943480000000001</v>
      </c>
      <c r="E1221">
        <v>5.29156E-2</v>
      </c>
      <c r="F1221">
        <v>0</v>
      </c>
    </row>
    <row r="1222" spans="1:6" x14ac:dyDescent="0.3">
      <c r="A1222">
        <v>237</v>
      </c>
      <c r="B1222">
        <v>2004</v>
      </c>
      <c r="C1222">
        <v>3.9971300000000001E-2</v>
      </c>
      <c r="D1222">
        <v>0.28687220000000002</v>
      </c>
      <c r="E1222">
        <v>6.4155299999999998E-2</v>
      </c>
      <c r="F1222">
        <v>0</v>
      </c>
    </row>
    <row r="1223" spans="1:6" x14ac:dyDescent="0.3">
      <c r="A1223">
        <v>238</v>
      </c>
      <c r="B1223">
        <v>1999</v>
      </c>
      <c r="C1223">
        <v>8.4594699999999995E-2</v>
      </c>
      <c r="D1223">
        <v>0.4369326</v>
      </c>
      <c r="E1223">
        <v>6.4833600000000005E-2</v>
      </c>
      <c r="F1223">
        <v>0</v>
      </c>
    </row>
    <row r="1224" spans="1:6" x14ac:dyDescent="0.3">
      <c r="A1224">
        <v>238</v>
      </c>
      <c r="B1224">
        <v>2000</v>
      </c>
      <c r="C1224">
        <v>0.18335190000000001</v>
      </c>
      <c r="D1224">
        <v>0.4844097</v>
      </c>
      <c r="E1224">
        <v>7.6011899999999993E-2</v>
      </c>
      <c r="F1224">
        <v>0</v>
      </c>
    </row>
    <row r="1225" spans="1:6" x14ac:dyDescent="0.3">
      <c r="A1225">
        <v>238</v>
      </c>
      <c r="B1225">
        <v>2001</v>
      </c>
      <c r="C1225">
        <v>0.21682399999999999</v>
      </c>
      <c r="D1225">
        <v>0.42611559999999998</v>
      </c>
      <c r="E1225">
        <v>5.8544400000000003E-2</v>
      </c>
      <c r="F1225">
        <v>0</v>
      </c>
    </row>
    <row r="1226" spans="1:6" x14ac:dyDescent="0.3">
      <c r="A1226">
        <v>238</v>
      </c>
      <c r="B1226">
        <v>2002</v>
      </c>
      <c r="C1226">
        <v>0.20231250000000001</v>
      </c>
      <c r="D1226">
        <v>0.40743740000000001</v>
      </c>
      <c r="E1226">
        <v>5.2349399999999997E-2</v>
      </c>
      <c r="F1226">
        <v>0</v>
      </c>
    </row>
    <row r="1227" spans="1:6" x14ac:dyDescent="0.3">
      <c r="A1227">
        <v>238</v>
      </c>
      <c r="B1227">
        <v>2003</v>
      </c>
      <c r="C1227">
        <v>-1.0142699999999999E-2</v>
      </c>
      <c r="D1227">
        <v>0.34227200000000002</v>
      </c>
      <c r="E1227">
        <v>4.8628200000000003E-2</v>
      </c>
      <c r="F1227">
        <v>0</v>
      </c>
    </row>
    <row r="1228" spans="1:6" x14ac:dyDescent="0.3">
      <c r="A1228">
        <v>238</v>
      </c>
      <c r="B1228">
        <v>2004</v>
      </c>
      <c r="C1228">
        <v>0.21922639999999999</v>
      </c>
      <c r="D1228">
        <v>0.32846029999999998</v>
      </c>
      <c r="E1228">
        <v>5.1636599999999998E-2</v>
      </c>
      <c r="F1228">
        <v>0</v>
      </c>
    </row>
    <row r="1229" spans="1:6" x14ac:dyDescent="0.3">
      <c r="A1229">
        <v>239</v>
      </c>
      <c r="B1229">
        <v>1999</v>
      </c>
      <c r="C1229">
        <v>-5.9088599999999998E-2</v>
      </c>
      <c r="D1229">
        <v>0.153359</v>
      </c>
      <c r="E1229">
        <v>5.23828E-2</v>
      </c>
      <c r="F1229">
        <v>0</v>
      </c>
    </row>
    <row r="1230" spans="1:6" x14ac:dyDescent="0.3">
      <c r="A1230">
        <v>239</v>
      </c>
      <c r="B1230">
        <v>2000</v>
      </c>
      <c r="C1230">
        <v>-8.2410499999999998E-2</v>
      </c>
      <c r="D1230">
        <v>0.14479980000000001</v>
      </c>
      <c r="E1230">
        <v>3.7982200000000001E-2</v>
      </c>
      <c r="F1230">
        <v>0</v>
      </c>
    </row>
    <row r="1231" spans="1:6" x14ac:dyDescent="0.3">
      <c r="A1231">
        <v>240</v>
      </c>
      <c r="B1231">
        <v>1995</v>
      </c>
      <c r="C1231">
        <v>0.220051</v>
      </c>
      <c r="D1231">
        <v>0.38367259999999997</v>
      </c>
      <c r="E1231">
        <v>6.1980199999999999E-2</v>
      </c>
      <c r="F1231">
        <v>0</v>
      </c>
    </row>
    <row r="1232" spans="1:6" x14ac:dyDescent="0.3">
      <c r="A1232">
        <v>240</v>
      </c>
      <c r="B1232">
        <v>1996</v>
      </c>
      <c r="C1232">
        <v>0.19048909999999999</v>
      </c>
      <c r="D1232">
        <v>0.4615127</v>
      </c>
      <c r="E1232">
        <v>5.8780899999999997E-2</v>
      </c>
      <c r="F1232">
        <v>0</v>
      </c>
    </row>
    <row r="1233" spans="1:6" x14ac:dyDescent="0.3">
      <c r="A1233">
        <v>240</v>
      </c>
      <c r="B1233">
        <v>1997</v>
      </c>
      <c r="C1233">
        <v>0.16657079999999999</v>
      </c>
      <c r="D1233">
        <v>0.54678930000000003</v>
      </c>
      <c r="E1233">
        <v>0.1270771</v>
      </c>
      <c r="F1233">
        <v>0</v>
      </c>
    </row>
    <row r="1234" spans="1:6" x14ac:dyDescent="0.3">
      <c r="A1234">
        <v>240</v>
      </c>
      <c r="B1234">
        <v>1998</v>
      </c>
      <c r="C1234">
        <v>0.1175697</v>
      </c>
      <c r="D1234">
        <v>-1.3228500000000001E-2</v>
      </c>
      <c r="E1234">
        <v>5.30804E-2</v>
      </c>
      <c r="F1234">
        <v>0</v>
      </c>
    </row>
    <row r="1235" spans="1:6" x14ac:dyDescent="0.3">
      <c r="A1235">
        <v>240</v>
      </c>
      <c r="B1235">
        <v>1999</v>
      </c>
      <c r="C1235">
        <v>0.11052090000000001</v>
      </c>
      <c r="D1235">
        <v>2.3076900000000001E-2</v>
      </c>
      <c r="E1235">
        <v>5.6757299999999997E-2</v>
      </c>
      <c r="F1235">
        <v>0</v>
      </c>
    </row>
    <row r="1236" spans="1:6" x14ac:dyDescent="0.3">
      <c r="A1236">
        <v>240</v>
      </c>
      <c r="B1236">
        <v>2000</v>
      </c>
      <c r="C1236">
        <v>0.15442429999999999</v>
      </c>
      <c r="D1236">
        <v>8.3301100000000003E-2</v>
      </c>
      <c r="E1236">
        <v>6.2348899999999999E-2</v>
      </c>
      <c r="F1236">
        <v>0</v>
      </c>
    </row>
    <row r="1237" spans="1:6" x14ac:dyDescent="0.3">
      <c r="A1237">
        <v>240</v>
      </c>
      <c r="B1237">
        <v>2001</v>
      </c>
      <c r="C1237">
        <v>0.15150720000000001</v>
      </c>
      <c r="D1237">
        <v>6.9666699999999998E-2</v>
      </c>
      <c r="E1237">
        <v>6.16149E-2</v>
      </c>
      <c r="F1237">
        <v>0</v>
      </c>
    </row>
    <row r="1238" spans="1:6" x14ac:dyDescent="0.3">
      <c r="A1238">
        <v>240</v>
      </c>
      <c r="B1238">
        <v>2002</v>
      </c>
      <c r="C1238">
        <v>0.15916540000000001</v>
      </c>
      <c r="D1238">
        <v>6.6463099999999997E-2</v>
      </c>
      <c r="E1238">
        <v>6.4002199999999995E-2</v>
      </c>
      <c r="F1238">
        <v>0</v>
      </c>
    </row>
    <row r="1239" spans="1:6" x14ac:dyDescent="0.3">
      <c r="A1239">
        <v>240</v>
      </c>
      <c r="B1239">
        <v>2003</v>
      </c>
      <c r="C1239">
        <v>0.1819596</v>
      </c>
      <c r="D1239">
        <v>0.1450506</v>
      </c>
      <c r="E1239">
        <v>5.0417900000000002E-2</v>
      </c>
      <c r="F1239">
        <v>0</v>
      </c>
    </row>
    <row r="1240" spans="1:6" x14ac:dyDescent="0.3">
      <c r="A1240">
        <v>240</v>
      </c>
      <c r="B1240">
        <v>2004</v>
      </c>
      <c r="C1240">
        <v>0.3028129</v>
      </c>
      <c r="D1240">
        <v>0.1696386</v>
      </c>
      <c r="E1240">
        <v>3.5587800000000003E-2</v>
      </c>
      <c r="F1240">
        <v>0</v>
      </c>
    </row>
    <row r="1241" spans="1:6" x14ac:dyDescent="0.3">
      <c r="A1241">
        <v>241</v>
      </c>
      <c r="B1241">
        <v>1999</v>
      </c>
      <c r="C1241">
        <v>0.49074410000000002</v>
      </c>
      <c r="D1241">
        <v>4.3261399999999998E-2</v>
      </c>
      <c r="E1241">
        <v>9.5677600000000002E-2</v>
      </c>
      <c r="F1241">
        <v>0</v>
      </c>
    </row>
    <row r="1242" spans="1:6" x14ac:dyDescent="0.3">
      <c r="A1242">
        <v>241</v>
      </c>
      <c r="B1242">
        <v>2000</v>
      </c>
      <c r="C1242">
        <v>0.42657650000000003</v>
      </c>
      <c r="D1242">
        <v>0.12782959999999999</v>
      </c>
      <c r="E1242">
        <v>0.1068282</v>
      </c>
      <c r="F1242">
        <v>0</v>
      </c>
    </row>
    <row r="1243" spans="1:6" x14ac:dyDescent="0.3">
      <c r="A1243">
        <v>241</v>
      </c>
      <c r="B1243">
        <v>2001</v>
      </c>
      <c r="C1243">
        <v>0.47510530000000001</v>
      </c>
      <c r="D1243">
        <v>0.1688875</v>
      </c>
      <c r="E1243">
        <v>0.1087846</v>
      </c>
      <c r="F1243">
        <v>0</v>
      </c>
    </row>
    <row r="1244" spans="1:6" x14ac:dyDescent="0.3">
      <c r="A1244">
        <v>241</v>
      </c>
      <c r="B1244">
        <v>2002</v>
      </c>
      <c r="C1244">
        <v>0.46469450000000001</v>
      </c>
      <c r="D1244">
        <v>0.19433049999999999</v>
      </c>
      <c r="E1244">
        <v>8.96208E-2</v>
      </c>
      <c r="F1244">
        <v>0</v>
      </c>
    </row>
    <row r="1245" spans="1:6" x14ac:dyDescent="0.3">
      <c r="A1245">
        <v>241</v>
      </c>
      <c r="B1245">
        <v>2003</v>
      </c>
      <c r="C1245">
        <v>0.46106649999999999</v>
      </c>
      <c r="D1245">
        <v>0.28159459999999997</v>
      </c>
      <c r="E1245">
        <v>8.7165400000000004E-2</v>
      </c>
      <c r="F1245">
        <v>0</v>
      </c>
    </row>
    <row r="1246" spans="1:6" x14ac:dyDescent="0.3">
      <c r="A1246">
        <v>242</v>
      </c>
      <c r="B1246">
        <v>1995</v>
      </c>
      <c r="C1246">
        <v>0.38037480000000001</v>
      </c>
      <c r="D1246">
        <v>-1.740432</v>
      </c>
      <c r="E1246">
        <v>7.4835299999999993E-2</v>
      </c>
      <c r="F1246">
        <v>0</v>
      </c>
    </row>
    <row r="1247" spans="1:6" x14ac:dyDescent="0.3">
      <c r="A1247">
        <v>243</v>
      </c>
      <c r="B1247">
        <v>2001</v>
      </c>
      <c r="C1247">
        <v>1.61754E-2</v>
      </c>
      <c r="D1247">
        <v>0.1066416</v>
      </c>
      <c r="E1247">
        <v>2.77126E-2</v>
      </c>
      <c r="F1247">
        <v>0</v>
      </c>
    </row>
    <row r="1248" spans="1:6" x14ac:dyDescent="0.3">
      <c r="A1248">
        <v>243</v>
      </c>
      <c r="B1248">
        <v>2002</v>
      </c>
      <c r="C1248">
        <v>5.1317700000000001E-2</v>
      </c>
      <c r="D1248">
        <v>7.2268499999999999E-2</v>
      </c>
      <c r="E1248">
        <v>4.2289899999999998E-2</v>
      </c>
      <c r="F1248">
        <v>0</v>
      </c>
    </row>
    <row r="1249" spans="1:6" x14ac:dyDescent="0.3">
      <c r="A1249">
        <v>243</v>
      </c>
      <c r="B1249">
        <v>2003</v>
      </c>
      <c r="C1249">
        <v>4.3164800000000003E-2</v>
      </c>
      <c r="D1249">
        <v>0.1114207</v>
      </c>
      <c r="E1249">
        <v>3.06991E-2</v>
      </c>
      <c r="F1249">
        <v>0</v>
      </c>
    </row>
    <row r="1250" spans="1:6" x14ac:dyDescent="0.3">
      <c r="A1250">
        <v>243</v>
      </c>
      <c r="B1250">
        <v>2004</v>
      </c>
      <c r="C1250">
        <v>3.8685200000000003E-2</v>
      </c>
      <c r="D1250">
        <v>0.12844369999999999</v>
      </c>
      <c r="E1250">
        <v>4.39376E-2</v>
      </c>
      <c r="F1250">
        <v>0</v>
      </c>
    </row>
    <row r="1251" spans="1:6" x14ac:dyDescent="0.3">
      <c r="A1251">
        <v>244</v>
      </c>
      <c r="B1251">
        <v>1999</v>
      </c>
      <c r="C1251">
        <v>0.1050987</v>
      </c>
      <c r="D1251">
        <v>0.45391930000000003</v>
      </c>
      <c r="E1251">
        <v>8.5056199999999998E-2</v>
      </c>
      <c r="F1251">
        <v>0</v>
      </c>
    </row>
    <row r="1252" spans="1:6" x14ac:dyDescent="0.3">
      <c r="A1252">
        <v>244</v>
      </c>
      <c r="B1252">
        <v>2000</v>
      </c>
      <c r="C1252">
        <v>-3.8003799999999997E-2</v>
      </c>
      <c r="D1252">
        <v>0.46076739999999999</v>
      </c>
      <c r="E1252">
        <v>7.1708400000000005E-2</v>
      </c>
      <c r="F1252">
        <v>0</v>
      </c>
    </row>
    <row r="1253" spans="1:6" x14ac:dyDescent="0.3">
      <c r="A1253">
        <v>244</v>
      </c>
      <c r="B1253">
        <v>2001</v>
      </c>
      <c r="C1253">
        <v>-1.7103799999999999E-2</v>
      </c>
      <c r="D1253">
        <v>0.50303600000000004</v>
      </c>
      <c r="E1253">
        <v>7.9860500000000001E-2</v>
      </c>
      <c r="F1253">
        <v>0</v>
      </c>
    </row>
    <row r="1254" spans="1:6" x14ac:dyDescent="0.3">
      <c r="A1254">
        <v>244</v>
      </c>
      <c r="B1254">
        <v>2002</v>
      </c>
      <c r="C1254">
        <v>5.5285599999999997E-2</v>
      </c>
      <c r="D1254">
        <v>0.54155770000000003</v>
      </c>
      <c r="E1254">
        <v>8.35674E-2</v>
      </c>
      <c r="F1254">
        <v>0</v>
      </c>
    </row>
    <row r="1255" spans="1:6" x14ac:dyDescent="0.3">
      <c r="A1255">
        <v>244</v>
      </c>
      <c r="B1255">
        <v>2003</v>
      </c>
      <c r="C1255">
        <v>3.7098199999999998E-2</v>
      </c>
      <c r="D1255">
        <v>0.6716763</v>
      </c>
      <c r="E1255">
        <v>9.5316799999999993E-2</v>
      </c>
      <c r="F1255">
        <v>0</v>
      </c>
    </row>
    <row r="1256" spans="1:6" x14ac:dyDescent="0.3">
      <c r="A1256">
        <v>244</v>
      </c>
      <c r="B1256">
        <v>2004</v>
      </c>
      <c r="C1256">
        <v>9.6048000000000001E-3</v>
      </c>
      <c r="D1256">
        <v>0.74257550000000005</v>
      </c>
      <c r="E1256">
        <v>8.5172899999999996E-2</v>
      </c>
      <c r="F1256">
        <v>0</v>
      </c>
    </row>
    <row r="1257" spans="1:6" x14ac:dyDescent="0.3">
      <c r="A1257">
        <v>245</v>
      </c>
      <c r="B1257">
        <v>1995</v>
      </c>
      <c r="C1257">
        <v>0.13546820000000001</v>
      </c>
      <c r="D1257">
        <v>0.66784149999999998</v>
      </c>
      <c r="E1257">
        <v>8.0510799999999993E-2</v>
      </c>
      <c r="F1257">
        <v>0</v>
      </c>
    </row>
    <row r="1258" spans="1:6" x14ac:dyDescent="0.3">
      <c r="A1258">
        <v>245</v>
      </c>
      <c r="B1258">
        <v>1996</v>
      </c>
      <c r="C1258">
        <v>0.16174730000000001</v>
      </c>
      <c r="D1258">
        <v>0.6959497</v>
      </c>
      <c r="E1258">
        <v>7.9944200000000007E-2</v>
      </c>
      <c r="F1258">
        <v>0</v>
      </c>
    </row>
    <row r="1259" spans="1:6" x14ac:dyDescent="0.3">
      <c r="A1259">
        <v>245</v>
      </c>
      <c r="B1259">
        <v>1997</v>
      </c>
      <c r="C1259">
        <v>0.13136700000000001</v>
      </c>
      <c r="D1259">
        <v>0.55045630000000001</v>
      </c>
      <c r="E1259">
        <v>4.4670099999999997E-2</v>
      </c>
      <c r="F1259">
        <v>0</v>
      </c>
    </row>
    <row r="1260" spans="1:6" x14ac:dyDescent="0.3">
      <c r="A1260">
        <v>245</v>
      </c>
      <c r="B1260">
        <v>1998</v>
      </c>
      <c r="C1260">
        <v>0.14525150000000001</v>
      </c>
      <c r="D1260">
        <v>0.52723050000000005</v>
      </c>
      <c r="E1260">
        <v>4.4930600000000001E-2</v>
      </c>
      <c r="F1260">
        <v>0</v>
      </c>
    </row>
    <row r="1261" spans="1:6" x14ac:dyDescent="0.3">
      <c r="A1261">
        <v>245</v>
      </c>
      <c r="B1261">
        <v>1999</v>
      </c>
      <c r="C1261">
        <v>0.1537192</v>
      </c>
      <c r="D1261">
        <v>0.53443189999999996</v>
      </c>
      <c r="E1261">
        <v>5.3822700000000001E-2</v>
      </c>
      <c r="F1261">
        <v>0</v>
      </c>
    </row>
    <row r="1262" spans="1:6" x14ac:dyDescent="0.3">
      <c r="A1262">
        <v>245</v>
      </c>
      <c r="B1262">
        <v>2000</v>
      </c>
      <c r="C1262">
        <v>0.20557429999999999</v>
      </c>
      <c r="D1262">
        <v>0.52481319999999998</v>
      </c>
      <c r="E1262">
        <v>3.9574999999999999E-2</v>
      </c>
      <c r="F1262">
        <v>0</v>
      </c>
    </row>
    <row r="1263" spans="1:6" x14ac:dyDescent="0.3">
      <c r="A1263">
        <v>245</v>
      </c>
      <c r="B1263">
        <v>2001</v>
      </c>
      <c r="C1263">
        <v>7.1812200000000007E-2</v>
      </c>
      <c r="D1263">
        <v>0.52243010000000001</v>
      </c>
      <c r="E1263">
        <v>3.3362099999999999E-2</v>
      </c>
      <c r="F1263">
        <v>0</v>
      </c>
    </row>
    <row r="1264" spans="1:6" x14ac:dyDescent="0.3">
      <c r="A1264">
        <v>245</v>
      </c>
      <c r="B1264">
        <v>2002</v>
      </c>
      <c r="C1264">
        <v>0.1075065</v>
      </c>
      <c r="D1264">
        <v>0.53714720000000005</v>
      </c>
      <c r="E1264">
        <v>5.7467299999999999E-2</v>
      </c>
      <c r="F1264">
        <v>0</v>
      </c>
    </row>
    <row r="1265" spans="1:6" x14ac:dyDescent="0.3">
      <c r="A1265">
        <v>245</v>
      </c>
      <c r="B1265">
        <v>2003</v>
      </c>
      <c r="C1265">
        <v>8.9226E-2</v>
      </c>
      <c r="D1265">
        <v>0.51456800000000003</v>
      </c>
      <c r="E1265">
        <v>3.8437699999999998E-2</v>
      </c>
      <c r="F1265">
        <v>0</v>
      </c>
    </row>
    <row r="1266" spans="1:6" x14ac:dyDescent="0.3">
      <c r="A1266">
        <v>245</v>
      </c>
      <c r="B1266">
        <v>2004</v>
      </c>
      <c r="C1266">
        <v>0.1274795</v>
      </c>
      <c r="D1266">
        <v>0.51860850000000003</v>
      </c>
      <c r="E1266">
        <v>2.6050400000000001E-2</v>
      </c>
      <c r="F1266">
        <v>0</v>
      </c>
    </row>
    <row r="1267" spans="1:6" x14ac:dyDescent="0.3">
      <c r="A1267">
        <v>246</v>
      </c>
      <c r="B1267">
        <v>2002</v>
      </c>
      <c r="C1267">
        <v>0.1220806</v>
      </c>
      <c r="D1267">
        <v>0.2539225</v>
      </c>
      <c r="E1267">
        <v>0.1185607</v>
      </c>
      <c r="F1267">
        <v>0</v>
      </c>
    </row>
    <row r="1268" spans="1:6" x14ac:dyDescent="0.3">
      <c r="A1268">
        <v>246</v>
      </c>
      <c r="B1268">
        <v>2003</v>
      </c>
      <c r="C1268">
        <v>0.1897259</v>
      </c>
      <c r="D1268">
        <v>0.28030670000000002</v>
      </c>
      <c r="E1268">
        <v>0.1045683</v>
      </c>
      <c r="F1268">
        <v>0</v>
      </c>
    </row>
    <row r="1269" spans="1:6" x14ac:dyDescent="0.3">
      <c r="A1269">
        <v>246</v>
      </c>
      <c r="B1269">
        <v>2004</v>
      </c>
      <c r="C1269">
        <v>0.25351560000000001</v>
      </c>
      <c r="D1269">
        <v>0.34623350000000003</v>
      </c>
      <c r="E1269">
        <v>0.1038138</v>
      </c>
      <c r="F1269">
        <v>0</v>
      </c>
    </row>
    <row r="1270" spans="1:6" x14ac:dyDescent="0.3">
      <c r="A1270">
        <v>247</v>
      </c>
      <c r="B1270">
        <v>1999</v>
      </c>
      <c r="C1270">
        <v>6.2376899999999999E-2</v>
      </c>
      <c r="D1270">
        <v>0.38887270000000002</v>
      </c>
      <c r="E1270">
        <v>3.1868399999999998E-2</v>
      </c>
      <c r="F1270">
        <v>0</v>
      </c>
    </row>
    <row r="1271" spans="1:6" x14ac:dyDescent="0.3">
      <c r="A1271">
        <v>247</v>
      </c>
      <c r="B1271">
        <v>2000</v>
      </c>
      <c r="C1271">
        <v>0.1245778</v>
      </c>
      <c r="D1271">
        <v>0.42473939999999999</v>
      </c>
      <c r="E1271">
        <v>4.9581600000000003E-2</v>
      </c>
      <c r="F1271">
        <v>0</v>
      </c>
    </row>
    <row r="1272" spans="1:6" x14ac:dyDescent="0.3">
      <c r="A1272">
        <v>247</v>
      </c>
      <c r="B1272">
        <v>2001</v>
      </c>
      <c r="C1272">
        <v>0.15783</v>
      </c>
      <c r="D1272">
        <v>0.2368065</v>
      </c>
      <c r="E1272">
        <v>4.8743000000000002E-2</v>
      </c>
      <c r="F1272">
        <v>0</v>
      </c>
    </row>
    <row r="1273" spans="1:6" x14ac:dyDescent="0.3">
      <c r="A1273">
        <v>247</v>
      </c>
      <c r="B1273">
        <v>2002</v>
      </c>
      <c r="C1273">
        <v>0.1363248</v>
      </c>
      <c r="D1273">
        <v>0.25128499999999998</v>
      </c>
      <c r="E1273">
        <v>4.3603099999999999E-2</v>
      </c>
      <c r="F1273">
        <v>0</v>
      </c>
    </row>
    <row r="1274" spans="1:6" x14ac:dyDescent="0.3">
      <c r="A1274">
        <v>247</v>
      </c>
      <c r="B1274">
        <v>2003</v>
      </c>
      <c r="C1274">
        <v>0.1638927</v>
      </c>
      <c r="D1274">
        <v>0.25561099999999998</v>
      </c>
      <c r="E1274">
        <v>2.9458999999999999E-2</v>
      </c>
      <c r="F1274">
        <v>0</v>
      </c>
    </row>
    <row r="1275" spans="1:6" x14ac:dyDescent="0.3">
      <c r="A1275">
        <v>247</v>
      </c>
      <c r="B1275">
        <v>2004</v>
      </c>
      <c r="C1275">
        <v>0.10484350000000001</v>
      </c>
      <c r="D1275">
        <v>0.2748351</v>
      </c>
      <c r="E1275">
        <v>3.9923699999999999E-2</v>
      </c>
      <c r="F1275">
        <v>0</v>
      </c>
    </row>
    <row r="1276" spans="1:6" x14ac:dyDescent="0.3">
      <c r="A1276">
        <v>248</v>
      </c>
      <c r="B1276">
        <v>1996</v>
      </c>
      <c r="C1276">
        <v>3.36032E-2</v>
      </c>
      <c r="D1276">
        <v>0.42537520000000001</v>
      </c>
      <c r="E1276">
        <v>6.5442E-2</v>
      </c>
      <c r="F1276">
        <v>0</v>
      </c>
    </row>
    <row r="1277" spans="1:6" x14ac:dyDescent="0.3">
      <c r="A1277">
        <v>248</v>
      </c>
      <c r="B1277">
        <v>1997</v>
      </c>
      <c r="C1277">
        <v>2.9459300000000001E-2</v>
      </c>
      <c r="D1277">
        <v>0.34872039999999999</v>
      </c>
      <c r="E1277">
        <v>5.8884699999999998E-2</v>
      </c>
      <c r="F1277">
        <v>0</v>
      </c>
    </row>
    <row r="1278" spans="1:6" x14ac:dyDescent="0.3">
      <c r="A1278">
        <v>248</v>
      </c>
      <c r="B1278">
        <v>1998</v>
      </c>
      <c r="C1278">
        <v>5.8721700000000002E-2</v>
      </c>
      <c r="D1278">
        <v>0.28391230000000001</v>
      </c>
      <c r="E1278">
        <v>2.21663E-2</v>
      </c>
      <c r="F1278">
        <v>0</v>
      </c>
    </row>
    <row r="1279" spans="1:6" x14ac:dyDescent="0.3">
      <c r="A1279">
        <v>248</v>
      </c>
      <c r="B1279">
        <v>1999</v>
      </c>
      <c r="C1279">
        <v>6.1797100000000001E-2</v>
      </c>
      <c r="D1279">
        <v>0.2986664</v>
      </c>
      <c r="E1279">
        <v>4.4262900000000001E-2</v>
      </c>
      <c r="F1279">
        <v>0</v>
      </c>
    </row>
    <row r="1280" spans="1:6" x14ac:dyDescent="0.3">
      <c r="A1280">
        <v>249</v>
      </c>
      <c r="B1280">
        <v>1999</v>
      </c>
      <c r="C1280">
        <v>0.13949230000000001</v>
      </c>
      <c r="D1280">
        <v>1.2552900000000001E-2</v>
      </c>
      <c r="E1280">
        <v>5.2058199999999999E-2</v>
      </c>
      <c r="F1280">
        <v>0</v>
      </c>
    </row>
    <row r="1281" spans="1:6" x14ac:dyDescent="0.3">
      <c r="A1281">
        <v>249</v>
      </c>
      <c r="B1281">
        <v>2000</v>
      </c>
      <c r="C1281">
        <v>0.19142329999999999</v>
      </c>
      <c r="D1281">
        <v>5.1523199999999998E-2</v>
      </c>
      <c r="E1281">
        <v>5.39339E-2</v>
      </c>
      <c r="F1281">
        <v>0</v>
      </c>
    </row>
    <row r="1282" spans="1:6" x14ac:dyDescent="0.3">
      <c r="A1282">
        <v>249</v>
      </c>
      <c r="B1282">
        <v>2001</v>
      </c>
      <c r="C1282">
        <v>0.19059999999999999</v>
      </c>
      <c r="D1282">
        <v>8.5446099999999997E-2</v>
      </c>
      <c r="E1282">
        <v>7.0703199999999994E-2</v>
      </c>
      <c r="F1282">
        <v>0</v>
      </c>
    </row>
    <row r="1283" spans="1:6" x14ac:dyDescent="0.3">
      <c r="A1283">
        <v>249</v>
      </c>
      <c r="B1283">
        <v>2002</v>
      </c>
      <c r="C1283">
        <v>0.1072306</v>
      </c>
      <c r="D1283">
        <v>-2.45328E-2</v>
      </c>
      <c r="E1283">
        <v>5.1083200000000002E-2</v>
      </c>
      <c r="F1283">
        <v>0</v>
      </c>
    </row>
    <row r="1284" spans="1:6" x14ac:dyDescent="0.3">
      <c r="A1284">
        <v>249</v>
      </c>
      <c r="B1284">
        <v>2003</v>
      </c>
      <c r="C1284">
        <v>0.15090509999999999</v>
      </c>
      <c r="D1284">
        <v>2.0695600000000001E-2</v>
      </c>
      <c r="E1284">
        <v>3.94119E-2</v>
      </c>
      <c r="F1284">
        <v>0</v>
      </c>
    </row>
    <row r="1285" spans="1:6" x14ac:dyDescent="0.3">
      <c r="A1285">
        <v>249</v>
      </c>
      <c r="B1285">
        <v>2004</v>
      </c>
      <c r="C1285">
        <v>0.14952950000000001</v>
      </c>
      <c r="D1285">
        <v>3.82592E-2</v>
      </c>
      <c r="E1285">
        <v>5.7008499999999997E-2</v>
      </c>
      <c r="F1285">
        <v>0</v>
      </c>
    </row>
    <row r="1286" spans="1:6" x14ac:dyDescent="0.3">
      <c r="A1286">
        <v>250</v>
      </c>
      <c r="B1286">
        <v>1999</v>
      </c>
      <c r="C1286">
        <v>0.1318512</v>
      </c>
      <c r="D1286">
        <v>0.22403190000000001</v>
      </c>
      <c r="E1286">
        <v>3.9438300000000003E-2</v>
      </c>
      <c r="F1286">
        <v>0</v>
      </c>
    </row>
    <row r="1287" spans="1:6" x14ac:dyDescent="0.3">
      <c r="A1287">
        <v>250</v>
      </c>
      <c r="B1287">
        <v>2000</v>
      </c>
      <c r="C1287">
        <v>0.11738460000000001</v>
      </c>
      <c r="D1287">
        <v>0.20633570000000001</v>
      </c>
      <c r="E1287">
        <v>3.1417899999999999E-2</v>
      </c>
      <c r="F1287">
        <v>0</v>
      </c>
    </row>
    <row r="1288" spans="1:6" x14ac:dyDescent="0.3">
      <c r="A1288">
        <v>250</v>
      </c>
      <c r="B1288">
        <v>2001</v>
      </c>
      <c r="C1288">
        <v>0.1701908</v>
      </c>
      <c r="D1288">
        <v>0.13855419999999999</v>
      </c>
      <c r="E1288">
        <v>4.2979200000000002E-2</v>
      </c>
      <c r="F1288">
        <v>0</v>
      </c>
    </row>
    <row r="1289" spans="1:6" x14ac:dyDescent="0.3">
      <c r="A1289">
        <v>250</v>
      </c>
      <c r="B1289">
        <v>2002</v>
      </c>
      <c r="C1289">
        <v>9.8435400000000006E-2</v>
      </c>
      <c r="D1289">
        <v>-4.1049299999999997E-2</v>
      </c>
      <c r="E1289">
        <v>2.23497E-2</v>
      </c>
      <c r="F1289">
        <v>0</v>
      </c>
    </row>
    <row r="1290" spans="1:6" x14ac:dyDescent="0.3">
      <c r="A1290">
        <v>250</v>
      </c>
      <c r="B1290">
        <v>2003</v>
      </c>
      <c r="C1290">
        <v>0.25377159999999999</v>
      </c>
      <c r="D1290">
        <v>-8.3185899999999993E-2</v>
      </c>
      <c r="E1290">
        <v>3.3851300000000001E-2</v>
      </c>
      <c r="F1290">
        <v>0</v>
      </c>
    </row>
    <row r="1291" spans="1:6" x14ac:dyDescent="0.3">
      <c r="A1291">
        <v>250</v>
      </c>
      <c r="B1291">
        <v>2004</v>
      </c>
      <c r="C1291">
        <v>0.2429163</v>
      </c>
      <c r="D1291">
        <v>-4.5252399999999998E-2</v>
      </c>
      <c r="E1291">
        <v>4.2305599999999999E-2</v>
      </c>
      <c r="F1291">
        <v>0</v>
      </c>
    </row>
    <row r="1292" spans="1:6" x14ac:dyDescent="0.3">
      <c r="A1292">
        <v>251</v>
      </c>
      <c r="B1292">
        <v>1996</v>
      </c>
      <c r="C1292">
        <v>2.9912600000000001E-2</v>
      </c>
      <c r="D1292">
        <v>6.3730800000000004E-2</v>
      </c>
      <c r="E1292">
        <v>3.2711499999999998E-2</v>
      </c>
      <c r="F1292">
        <v>0</v>
      </c>
    </row>
    <row r="1293" spans="1:6" x14ac:dyDescent="0.3">
      <c r="A1293">
        <v>251</v>
      </c>
      <c r="B1293">
        <v>1997</v>
      </c>
      <c r="C1293">
        <v>6.9254200000000002E-2</v>
      </c>
      <c r="D1293">
        <v>5.1639400000000002E-2</v>
      </c>
      <c r="E1293">
        <v>4.7792500000000002E-2</v>
      </c>
      <c r="F1293">
        <v>0</v>
      </c>
    </row>
    <row r="1294" spans="1:6" x14ac:dyDescent="0.3">
      <c r="A1294">
        <v>251</v>
      </c>
      <c r="B1294">
        <v>1998</v>
      </c>
      <c r="C1294">
        <v>6.3509899999999994E-2</v>
      </c>
      <c r="D1294">
        <v>0.12951199999999999</v>
      </c>
      <c r="E1294">
        <v>4.36058E-2</v>
      </c>
      <c r="F1294">
        <v>0</v>
      </c>
    </row>
    <row r="1295" spans="1:6" x14ac:dyDescent="0.3">
      <c r="A1295">
        <v>251</v>
      </c>
      <c r="B1295">
        <v>1999</v>
      </c>
      <c r="C1295">
        <v>5.9239899999999998E-2</v>
      </c>
      <c r="D1295">
        <v>9.3021599999999996E-2</v>
      </c>
      <c r="E1295">
        <v>4.0741800000000002E-2</v>
      </c>
      <c r="F1295">
        <v>0</v>
      </c>
    </row>
    <row r="1296" spans="1:6" x14ac:dyDescent="0.3">
      <c r="A1296">
        <v>251</v>
      </c>
      <c r="B1296">
        <v>2000</v>
      </c>
      <c r="C1296">
        <v>5.5694599999999997E-2</v>
      </c>
      <c r="D1296">
        <v>6.6891000000000006E-2</v>
      </c>
      <c r="E1296">
        <v>4.8673300000000003E-2</v>
      </c>
      <c r="F1296">
        <v>0</v>
      </c>
    </row>
    <row r="1297" spans="1:6" x14ac:dyDescent="0.3">
      <c r="A1297">
        <v>251</v>
      </c>
      <c r="B1297">
        <v>2001</v>
      </c>
      <c r="C1297">
        <v>4.3811099999999999E-2</v>
      </c>
      <c r="D1297">
        <v>3.49888E-2</v>
      </c>
      <c r="E1297">
        <v>3.43392E-2</v>
      </c>
      <c r="F1297">
        <v>0</v>
      </c>
    </row>
    <row r="1298" spans="1:6" x14ac:dyDescent="0.3">
      <c r="A1298">
        <v>251</v>
      </c>
      <c r="B1298">
        <v>2002</v>
      </c>
      <c r="C1298">
        <v>5.6903500000000003E-2</v>
      </c>
      <c r="D1298">
        <v>1.21104E-2</v>
      </c>
      <c r="E1298">
        <v>5.2809799999999997E-2</v>
      </c>
      <c r="F1298">
        <v>0</v>
      </c>
    </row>
    <row r="1299" spans="1:6" x14ac:dyDescent="0.3">
      <c r="A1299">
        <v>251</v>
      </c>
      <c r="B1299">
        <v>2003</v>
      </c>
      <c r="C1299">
        <v>7.0826899999999998E-2</v>
      </c>
      <c r="D1299">
        <v>2.1399899999999999E-2</v>
      </c>
      <c r="E1299">
        <v>5.6881500000000002E-2</v>
      </c>
      <c r="F1299">
        <v>0</v>
      </c>
    </row>
    <row r="1300" spans="1:6" x14ac:dyDescent="0.3">
      <c r="A1300">
        <v>251</v>
      </c>
      <c r="B1300">
        <v>2004</v>
      </c>
      <c r="C1300">
        <v>8.0450800000000003E-2</v>
      </c>
      <c r="D1300">
        <v>3.7041299999999999E-2</v>
      </c>
      <c r="E1300">
        <v>4.5239500000000002E-2</v>
      </c>
      <c r="F1300">
        <v>0</v>
      </c>
    </row>
    <row r="1301" spans="1:6" x14ac:dyDescent="0.3">
      <c r="A1301">
        <v>252</v>
      </c>
      <c r="B1301">
        <v>1999</v>
      </c>
      <c r="C1301">
        <v>6.5770200000000001E-2</v>
      </c>
      <c r="D1301">
        <v>0.13906669999999999</v>
      </c>
      <c r="E1301">
        <v>3.1504499999999998E-2</v>
      </c>
      <c r="F1301">
        <v>0</v>
      </c>
    </row>
    <row r="1302" spans="1:6" x14ac:dyDescent="0.3">
      <c r="A1302">
        <v>252</v>
      </c>
      <c r="B1302">
        <v>2000</v>
      </c>
      <c r="C1302">
        <v>5.2470099999999999E-2</v>
      </c>
      <c r="D1302">
        <v>0.12117410000000001</v>
      </c>
      <c r="E1302">
        <v>4.9108800000000001E-2</v>
      </c>
      <c r="F1302">
        <v>0</v>
      </c>
    </row>
    <row r="1303" spans="1:6" x14ac:dyDescent="0.3">
      <c r="A1303">
        <v>252</v>
      </c>
      <c r="B1303">
        <v>2001</v>
      </c>
      <c r="C1303">
        <v>3.9691799999999999E-2</v>
      </c>
      <c r="D1303">
        <v>9.1295100000000004E-2</v>
      </c>
      <c r="E1303">
        <v>4.2068000000000001E-2</v>
      </c>
      <c r="F1303">
        <v>0</v>
      </c>
    </row>
    <row r="1304" spans="1:6" x14ac:dyDescent="0.3">
      <c r="A1304">
        <v>252</v>
      </c>
      <c r="B1304">
        <v>2002</v>
      </c>
      <c r="C1304">
        <v>1.3810100000000001E-2</v>
      </c>
      <c r="D1304">
        <v>3.0203500000000001E-2</v>
      </c>
      <c r="E1304">
        <v>1.1497500000000001E-2</v>
      </c>
      <c r="F1304">
        <v>0</v>
      </c>
    </row>
    <row r="1305" spans="1:6" x14ac:dyDescent="0.3">
      <c r="A1305">
        <v>252</v>
      </c>
      <c r="B1305">
        <v>2003</v>
      </c>
      <c r="C1305">
        <v>6.0974399999999998E-2</v>
      </c>
      <c r="D1305">
        <v>-1.6109600000000002E-2</v>
      </c>
      <c r="E1305">
        <v>3.6360000000000003E-2</v>
      </c>
      <c r="F1305">
        <v>0</v>
      </c>
    </row>
    <row r="1306" spans="1:6" x14ac:dyDescent="0.3">
      <c r="A1306">
        <v>252</v>
      </c>
      <c r="B1306">
        <v>2004</v>
      </c>
      <c r="C1306">
        <v>6.0887499999999997E-2</v>
      </c>
      <c r="D1306">
        <v>-5.6935300000000001E-2</v>
      </c>
      <c r="E1306">
        <v>3.6688600000000002E-2</v>
      </c>
      <c r="F1306">
        <v>0</v>
      </c>
    </row>
    <row r="1307" spans="1:6" x14ac:dyDescent="0.3">
      <c r="A1307">
        <v>253</v>
      </c>
      <c r="B1307">
        <v>1999</v>
      </c>
      <c r="C1307">
        <v>0.4225256</v>
      </c>
      <c r="D1307">
        <v>0.79434490000000002</v>
      </c>
      <c r="E1307">
        <v>4.6594200000000002E-2</v>
      </c>
      <c r="F1307">
        <v>0</v>
      </c>
    </row>
    <row r="1308" spans="1:6" x14ac:dyDescent="0.3">
      <c r="A1308">
        <v>253</v>
      </c>
      <c r="B1308">
        <v>2000</v>
      </c>
      <c r="C1308">
        <v>0.31571110000000002</v>
      </c>
      <c r="D1308">
        <v>0.86210229999999999</v>
      </c>
      <c r="E1308">
        <v>4.8239799999999999E-2</v>
      </c>
      <c r="F1308">
        <v>0</v>
      </c>
    </row>
    <row r="1309" spans="1:6" x14ac:dyDescent="0.3">
      <c r="A1309">
        <v>253</v>
      </c>
      <c r="B1309">
        <v>2001</v>
      </c>
      <c r="C1309">
        <v>0.16073399999999999</v>
      </c>
      <c r="D1309">
        <v>0.89617820000000004</v>
      </c>
      <c r="E1309">
        <v>1.3469699999999999E-2</v>
      </c>
      <c r="F1309">
        <v>0</v>
      </c>
    </row>
    <row r="1310" spans="1:6" x14ac:dyDescent="0.3">
      <c r="A1310">
        <v>253</v>
      </c>
      <c r="B1310">
        <v>2002</v>
      </c>
      <c r="C1310">
        <v>0.28096349999999998</v>
      </c>
      <c r="D1310">
        <v>0.95599100000000004</v>
      </c>
      <c r="E1310">
        <v>3.3983899999999997E-2</v>
      </c>
      <c r="F1310">
        <v>0</v>
      </c>
    </row>
    <row r="1311" spans="1:6" x14ac:dyDescent="0.3">
      <c r="A1311">
        <v>253</v>
      </c>
      <c r="B1311">
        <v>2003</v>
      </c>
      <c r="C1311">
        <v>0.2417086</v>
      </c>
      <c r="D1311">
        <v>0.95891269999999995</v>
      </c>
      <c r="E1311">
        <v>2.13069E-2</v>
      </c>
      <c r="F1311">
        <v>0</v>
      </c>
    </row>
    <row r="1312" spans="1:6" x14ac:dyDescent="0.3">
      <c r="A1312">
        <v>253</v>
      </c>
      <c r="B1312">
        <v>2004</v>
      </c>
      <c r="C1312">
        <v>0.3285497</v>
      </c>
      <c r="D1312">
        <v>0.97631109999999999</v>
      </c>
      <c r="E1312">
        <v>4.0381100000000003E-2</v>
      </c>
      <c r="F1312">
        <v>0</v>
      </c>
    </row>
    <row r="1313" spans="1:6" x14ac:dyDescent="0.3">
      <c r="A1313">
        <v>254</v>
      </c>
      <c r="B1313">
        <v>1999</v>
      </c>
      <c r="C1313">
        <v>1.7991699999999999E-2</v>
      </c>
      <c r="D1313">
        <v>6.7702799999999994E-2</v>
      </c>
      <c r="E1313">
        <v>3.9471699999999998E-2</v>
      </c>
      <c r="F1313">
        <v>0</v>
      </c>
    </row>
    <row r="1314" spans="1:6" x14ac:dyDescent="0.3">
      <c r="A1314">
        <v>254</v>
      </c>
      <c r="B1314">
        <v>2000</v>
      </c>
      <c r="C1314">
        <v>-1.5662300000000001E-2</v>
      </c>
      <c r="D1314">
        <v>3.8109299999999999E-2</v>
      </c>
      <c r="E1314">
        <v>2.1263199999999999E-2</v>
      </c>
      <c r="F1314">
        <v>0</v>
      </c>
    </row>
    <row r="1315" spans="1:6" x14ac:dyDescent="0.3">
      <c r="A1315">
        <v>254</v>
      </c>
      <c r="B1315">
        <v>2001</v>
      </c>
      <c r="C1315">
        <v>1.8013899999999999E-2</v>
      </c>
      <c r="D1315">
        <v>4.3776700000000002E-2</v>
      </c>
      <c r="E1315">
        <v>4.1992500000000002E-2</v>
      </c>
      <c r="F1315">
        <v>0</v>
      </c>
    </row>
    <row r="1316" spans="1:6" x14ac:dyDescent="0.3">
      <c r="A1316">
        <v>254</v>
      </c>
      <c r="B1316">
        <v>2002</v>
      </c>
      <c r="C1316">
        <v>1.0513399999999999E-2</v>
      </c>
      <c r="D1316">
        <v>6.4569799999999997E-2</v>
      </c>
      <c r="E1316">
        <v>4.6954000000000003E-2</v>
      </c>
      <c r="F1316">
        <v>0</v>
      </c>
    </row>
    <row r="1317" spans="1:6" x14ac:dyDescent="0.3">
      <c r="A1317">
        <v>254</v>
      </c>
      <c r="B1317">
        <v>2003</v>
      </c>
      <c r="C1317">
        <v>6.5559199999999998E-2</v>
      </c>
      <c r="D1317">
        <v>8.7300299999999997E-2</v>
      </c>
      <c r="E1317">
        <v>3.89001E-2</v>
      </c>
      <c r="F1317">
        <v>0</v>
      </c>
    </row>
    <row r="1318" spans="1:6" x14ac:dyDescent="0.3">
      <c r="A1318">
        <v>254</v>
      </c>
      <c r="B1318">
        <v>2004</v>
      </c>
      <c r="C1318">
        <v>6.3663999999999998E-2</v>
      </c>
      <c r="D1318">
        <v>0.1231124</v>
      </c>
      <c r="E1318">
        <v>3.8111800000000001E-2</v>
      </c>
      <c r="F1318">
        <v>0</v>
      </c>
    </row>
    <row r="1319" spans="1:6" x14ac:dyDescent="0.3">
      <c r="A1319">
        <v>255</v>
      </c>
      <c r="B1319">
        <v>2001</v>
      </c>
      <c r="C1319">
        <v>0.15391779999999999</v>
      </c>
      <c r="D1319">
        <v>0.38219619999999999</v>
      </c>
      <c r="E1319">
        <v>5.6248699999999999E-2</v>
      </c>
      <c r="F1319">
        <v>0</v>
      </c>
    </row>
    <row r="1320" spans="1:6" x14ac:dyDescent="0.3">
      <c r="A1320">
        <v>255</v>
      </c>
      <c r="B1320">
        <v>2002</v>
      </c>
      <c r="C1320">
        <v>0.15711549999999999</v>
      </c>
      <c r="D1320">
        <v>0.38417390000000001</v>
      </c>
      <c r="E1320">
        <v>5.5421600000000001E-2</v>
      </c>
      <c r="F1320">
        <v>0</v>
      </c>
    </row>
    <row r="1321" spans="1:6" x14ac:dyDescent="0.3">
      <c r="A1321">
        <v>255</v>
      </c>
      <c r="B1321">
        <v>2003</v>
      </c>
      <c r="C1321">
        <v>0.17446880000000001</v>
      </c>
      <c r="D1321">
        <v>0.36886360000000001</v>
      </c>
      <c r="E1321">
        <v>5.3207999999999998E-2</v>
      </c>
      <c r="F1321">
        <v>0</v>
      </c>
    </row>
    <row r="1322" spans="1:6" x14ac:dyDescent="0.3">
      <c r="A1322">
        <v>255</v>
      </c>
      <c r="B1322">
        <v>2004</v>
      </c>
      <c r="C1322">
        <v>0.1193483</v>
      </c>
      <c r="D1322">
        <v>0.3981248</v>
      </c>
      <c r="E1322">
        <v>6.8943000000000004E-2</v>
      </c>
      <c r="F1322">
        <v>0</v>
      </c>
    </row>
    <row r="1323" spans="1:6" x14ac:dyDescent="0.3">
      <c r="A1323">
        <v>256</v>
      </c>
      <c r="B1323">
        <v>1999</v>
      </c>
      <c r="C1323">
        <v>-0.53570680000000004</v>
      </c>
      <c r="D1323">
        <v>0.15151619999999999</v>
      </c>
      <c r="E1323">
        <v>3.8289400000000001E-2</v>
      </c>
      <c r="F1323">
        <v>0</v>
      </c>
    </row>
    <row r="1324" spans="1:6" x14ac:dyDescent="0.3">
      <c r="A1324">
        <v>256</v>
      </c>
      <c r="B1324">
        <v>2000</v>
      </c>
      <c r="C1324">
        <v>-0.51329210000000003</v>
      </c>
      <c r="D1324">
        <v>0.1521576</v>
      </c>
      <c r="E1324">
        <v>3.9652100000000003E-2</v>
      </c>
      <c r="F1324">
        <v>0</v>
      </c>
    </row>
    <row r="1325" spans="1:6" x14ac:dyDescent="0.3">
      <c r="A1325">
        <v>256</v>
      </c>
      <c r="B1325">
        <v>2001</v>
      </c>
      <c r="C1325">
        <v>-0.57404330000000003</v>
      </c>
      <c r="D1325">
        <v>0.1205222</v>
      </c>
      <c r="E1325">
        <v>2.9222000000000001E-2</v>
      </c>
      <c r="F1325">
        <v>0</v>
      </c>
    </row>
    <row r="1326" spans="1:6" x14ac:dyDescent="0.3">
      <c r="A1326">
        <v>256</v>
      </c>
      <c r="B1326">
        <v>2002</v>
      </c>
      <c r="C1326">
        <v>-0.58294959999999996</v>
      </c>
      <c r="D1326">
        <v>0.1119175</v>
      </c>
      <c r="E1326">
        <v>2.3777099999999999E-2</v>
      </c>
      <c r="F1326">
        <v>0</v>
      </c>
    </row>
    <row r="1327" spans="1:6" x14ac:dyDescent="0.3">
      <c r="A1327">
        <v>256</v>
      </c>
      <c r="B1327">
        <v>2003</v>
      </c>
      <c r="C1327">
        <v>-0.58134350000000001</v>
      </c>
      <c r="D1327">
        <v>0.1282055</v>
      </c>
      <c r="E1327">
        <v>2.5555600000000001E-2</v>
      </c>
      <c r="F1327">
        <v>0</v>
      </c>
    </row>
    <row r="1328" spans="1:6" x14ac:dyDescent="0.3">
      <c r="A1328">
        <v>257</v>
      </c>
      <c r="B1328">
        <v>1998</v>
      </c>
      <c r="C1328">
        <v>0.18111959999999999</v>
      </c>
      <c r="D1328">
        <v>0.2041037</v>
      </c>
      <c r="E1328">
        <v>6.6626599999999994E-2</v>
      </c>
      <c r="F1328">
        <v>0</v>
      </c>
    </row>
    <row r="1329" spans="1:6" x14ac:dyDescent="0.3">
      <c r="A1329">
        <v>257</v>
      </c>
      <c r="B1329">
        <v>1999</v>
      </c>
      <c r="C1329">
        <v>0.15798400000000001</v>
      </c>
      <c r="D1329">
        <v>0.18376310000000001</v>
      </c>
      <c r="E1329">
        <v>2.8278500000000002E-2</v>
      </c>
      <c r="F1329">
        <v>0</v>
      </c>
    </row>
    <row r="1330" spans="1:6" x14ac:dyDescent="0.3">
      <c r="A1330">
        <v>257</v>
      </c>
      <c r="B1330">
        <v>2000</v>
      </c>
      <c r="C1330">
        <v>0.22236620000000001</v>
      </c>
      <c r="D1330">
        <v>0.15300549999999999</v>
      </c>
      <c r="E1330">
        <v>5.4831900000000003E-2</v>
      </c>
      <c r="F1330">
        <v>0</v>
      </c>
    </row>
    <row r="1331" spans="1:6" x14ac:dyDescent="0.3">
      <c r="A1331">
        <v>257</v>
      </c>
      <c r="B1331">
        <v>2001</v>
      </c>
      <c r="C1331">
        <v>0.1221875</v>
      </c>
      <c r="D1331">
        <v>0.23980679999999999</v>
      </c>
      <c r="E1331">
        <v>5.7211699999999997E-2</v>
      </c>
      <c r="F1331">
        <v>0</v>
      </c>
    </row>
    <row r="1332" spans="1:6" x14ac:dyDescent="0.3">
      <c r="A1332">
        <v>257</v>
      </c>
      <c r="B1332">
        <v>2002</v>
      </c>
      <c r="C1332">
        <v>6.5427399999999997E-2</v>
      </c>
      <c r="D1332">
        <v>0.31736009999999998</v>
      </c>
      <c r="E1332">
        <v>4.9327599999999999E-2</v>
      </c>
      <c r="F1332">
        <v>0</v>
      </c>
    </row>
    <row r="1333" spans="1:6" x14ac:dyDescent="0.3">
      <c r="A1333">
        <v>257</v>
      </c>
      <c r="B1333">
        <v>2003</v>
      </c>
      <c r="C1333">
        <v>6.9180699999999998E-2</v>
      </c>
      <c r="D1333">
        <v>0.3300903</v>
      </c>
      <c r="E1333">
        <v>4.4051800000000002E-2</v>
      </c>
      <c r="F1333">
        <v>0</v>
      </c>
    </row>
    <row r="1334" spans="1:6" x14ac:dyDescent="0.3">
      <c r="A1334">
        <v>257</v>
      </c>
      <c r="B1334">
        <v>2004</v>
      </c>
      <c r="C1334">
        <v>4.3336800000000002E-2</v>
      </c>
      <c r="D1334">
        <v>0.33622849999999999</v>
      </c>
      <c r="E1334">
        <v>3.7447399999999999E-2</v>
      </c>
      <c r="F1334">
        <v>0</v>
      </c>
    </row>
    <row r="1335" spans="1:6" x14ac:dyDescent="0.3">
      <c r="A1335">
        <v>258</v>
      </c>
      <c r="B1335">
        <v>1998</v>
      </c>
      <c r="C1335">
        <v>0.14711930000000001</v>
      </c>
      <c r="D1335">
        <v>4.94782E-2</v>
      </c>
      <c r="E1335">
        <v>4.7548800000000002E-2</v>
      </c>
      <c r="F1335">
        <v>0</v>
      </c>
    </row>
    <row r="1336" spans="1:6" x14ac:dyDescent="0.3">
      <c r="A1336">
        <v>258</v>
      </c>
      <c r="B1336">
        <v>1999</v>
      </c>
      <c r="C1336">
        <v>9.2933199999999994E-2</v>
      </c>
      <c r="D1336">
        <v>7.5823799999999997E-2</v>
      </c>
      <c r="E1336">
        <v>4.8268999999999999E-2</v>
      </c>
      <c r="F1336">
        <v>0</v>
      </c>
    </row>
    <row r="1337" spans="1:6" x14ac:dyDescent="0.3">
      <c r="A1337">
        <v>259</v>
      </c>
      <c r="B1337">
        <v>1999</v>
      </c>
      <c r="C1337">
        <v>0.2633489</v>
      </c>
      <c r="D1337">
        <v>0.33647080000000001</v>
      </c>
      <c r="E1337">
        <v>3.6641800000000002E-2</v>
      </c>
      <c r="F1337">
        <v>0</v>
      </c>
    </row>
    <row r="1338" spans="1:6" x14ac:dyDescent="0.3">
      <c r="A1338">
        <v>259</v>
      </c>
      <c r="B1338">
        <v>2000</v>
      </c>
      <c r="C1338">
        <v>0.19720689999999999</v>
      </c>
      <c r="D1338">
        <v>0.36582559999999997</v>
      </c>
      <c r="E1338">
        <v>2.2308100000000001E-2</v>
      </c>
      <c r="F1338">
        <v>0</v>
      </c>
    </row>
    <row r="1339" spans="1:6" x14ac:dyDescent="0.3">
      <c r="A1339">
        <v>259</v>
      </c>
      <c r="B1339">
        <v>2002</v>
      </c>
      <c r="C1339">
        <v>0.21149490000000001</v>
      </c>
      <c r="D1339">
        <v>0.26394250000000002</v>
      </c>
      <c r="E1339">
        <v>3.8683299999999997E-2</v>
      </c>
      <c r="F1339">
        <v>0</v>
      </c>
    </row>
    <row r="1340" spans="1:6" x14ac:dyDescent="0.3">
      <c r="A1340">
        <v>259</v>
      </c>
      <c r="B1340">
        <v>2003</v>
      </c>
      <c r="C1340">
        <v>0.12086760000000001</v>
      </c>
      <c r="D1340">
        <v>0.14160239999999999</v>
      </c>
      <c r="E1340">
        <v>6.2876600000000005E-2</v>
      </c>
      <c r="F1340">
        <v>0</v>
      </c>
    </row>
    <row r="1341" spans="1:6" x14ac:dyDescent="0.3">
      <c r="A1341">
        <v>259</v>
      </c>
      <c r="B1341">
        <v>2004</v>
      </c>
      <c r="C1341">
        <v>0.20621249999999999</v>
      </c>
      <c r="D1341">
        <v>0.22814480000000001</v>
      </c>
      <c r="E1341">
        <v>5.4558500000000003E-2</v>
      </c>
      <c r="F1341">
        <v>0</v>
      </c>
    </row>
    <row r="1342" spans="1:6" x14ac:dyDescent="0.3">
      <c r="A1342">
        <v>260</v>
      </c>
      <c r="B1342">
        <v>1995</v>
      </c>
      <c r="C1342">
        <v>0.21186379999999999</v>
      </c>
      <c r="D1342">
        <v>0.3445512</v>
      </c>
      <c r="E1342">
        <v>4.3430799999999999E-2</v>
      </c>
      <c r="F1342">
        <v>0</v>
      </c>
    </row>
    <row r="1343" spans="1:6" x14ac:dyDescent="0.3">
      <c r="A1343">
        <v>260</v>
      </c>
      <c r="B1343">
        <v>1996</v>
      </c>
      <c r="C1343">
        <v>0.18634129999999999</v>
      </c>
      <c r="D1343">
        <v>0.35398750000000001</v>
      </c>
      <c r="E1343">
        <v>5.32597E-2</v>
      </c>
      <c r="F1343">
        <v>0</v>
      </c>
    </row>
    <row r="1344" spans="1:6" x14ac:dyDescent="0.3">
      <c r="A1344">
        <v>260</v>
      </c>
      <c r="B1344">
        <v>1997</v>
      </c>
      <c r="C1344">
        <v>0.20705589999999999</v>
      </c>
      <c r="D1344">
        <v>0.33504529999999999</v>
      </c>
      <c r="E1344">
        <v>5.10819E-2</v>
      </c>
      <c r="F1344">
        <v>0</v>
      </c>
    </row>
    <row r="1345" spans="1:6" x14ac:dyDescent="0.3">
      <c r="A1345">
        <v>260</v>
      </c>
      <c r="B1345">
        <v>1998</v>
      </c>
      <c r="C1345">
        <v>0.21729219999999999</v>
      </c>
      <c r="D1345">
        <v>0.3137991</v>
      </c>
      <c r="E1345">
        <v>3.49357E-2</v>
      </c>
      <c r="F1345">
        <v>0</v>
      </c>
    </row>
    <row r="1346" spans="1:6" x14ac:dyDescent="0.3">
      <c r="A1346">
        <v>261</v>
      </c>
      <c r="B1346">
        <v>1995</v>
      </c>
      <c r="C1346">
        <v>0.29657630000000001</v>
      </c>
      <c r="D1346">
        <v>0.38053769999999998</v>
      </c>
      <c r="E1346">
        <v>6.4232399999999995E-2</v>
      </c>
      <c r="F1346">
        <v>0</v>
      </c>
    </row>
    <row r="1347" spans="1:6" x14ac:dyDescent="0.3">
      <c r="A1347">
        <v>261</v>
      </c>
      <c r="B1347">
        <v>1996</v>
      </c>
      <c r="C1347">
        <v>0.27017530000000001</v>
      </c>
      <c r="D1347">
        <v>0.36385010000000001</v>
      </c>
      <c r="E1347">
        <v>5.3877899999999999E-2</v>
      </c>
      <c r="F1347">
        <v>0</v>
      </c>
    </row>
    <row r="1348" spans="1:6" x14ac:dyDescent="0.3">
      <c r="A1348">
        <v>261</v>
      </c>
      <c r="B1348">
        <v>1997</v>
      </c>
      <c r="C1348">
        <v>0.24028840000000001</v>
      </c>
      <c r="D1348">
        <v>0.38359310000000002</v>
      </c>
      <c r="E1348">
        <v>7.4139399999999994E-2</v>
      </c>
      <c r="F1348">
        <v>0</v>
      </c>
    </row>
    <row r="1349" spans="1:6" x14ac:dyDescent="0.3">
      <c r="A1349">
        <v>261</v>
      </c>
      <c r="B1349">
        <v>1998</v>
      </c>
      <c r="C1349">
        <v>0.26262869999999999</v>
      </c>
      <c r="D1349">
        <v>0.35642970000000002</v>
      </c>
      <c r="E1349">
        <v>3.07687E-2</v>
      </c>
      <c r="F1349">
        <v>0</v>
      </c>
    </row>
    <row r="1350" spans="1:6" x14ac:dyDescent="0.3">
      <c r="A1350">
        <v>261</v>
      </c>
      <c r="B1350">
        <v>1999</v>
      </c>
      <c r="C1350">
        <v>0.1068094</v>
      </c>
      <c r="D1350">
        <v>0.44842860000000001</v>
      </c>
      <c r="E1350">
        <v>2.7430300000000001E-2</v>
      </c>
      <c r="F1350">
        <v>0</v>
      </c>
    </row>
    <row r="1351" spans="1:6" x14ac:dyDescent="0.3">
      <c r="A1351">
        <v>261</v>
      </c>
      <c r="B1351">
        <v>2000</v>
      </c>
      <c r="C1351">
        <v>0.4928053</v>
      </c>
      <c r="D1351">
        <v>0.51420049999999995</v>
      </c>
      <c r="E1351">
        <v>5.29361E-2</v>
      </c>
      <c r="F1351">
        <v>0</v>
      </c>
    </row>
    <row r="1352" spans="1:6" x14ac:dyDescent="0.3">
      <c r="A1352">
        <v>261</v>
      </c>
      <c r="B1352">
        <v>2001</v>
      </c>
      <c r="C1352">
        <v>0.41296070000000001</v>
      </c>
      <c r="D1352">
        <v>0.46561940000000002</v>
      </c>
      <c r="E1352">
        <v>3.5930700000000003E-2</v>
      </c>
      <c r="F1352">
        <v>0</v>
      </c>
    </row>
    <row r="1353" spans="1:6" x14ac:dyDescent="0.3">
      <c r="A1353">
        <v>261</v>
      </c>
      <c r="B1353">
        <v>2002</v>
      </c>
      <c r="C1353">
        <v>0.43309819999999999</v>
      </c>
      <c r="D1353">
        <v>0.48939280000000002</v>
      </c>
      <c r="E1353">
        <v>5.6642100000000001E-2</v>
      </c>
      <c r="F1353">
        <v>0</v>
      </c>
    </row>
    <row r="1354" spans="1:6" x14ac:dyDescent="0.3">
      <c r="A1354">
        <v>261</v>
      </c>
      <c r="B1354">
        <v>2003</v>
      </c>
      <c r="C1354">
        <v>0.44181540000000002</v>
      </c>
      <c r="D1354">
        <v>0.45116270000000003</v>
      </c>
      <c r="E1354">
        <v>2.9457199999999999E-2</v>
      </c>
      <c r="F1354">
        <v>0</v>
      </c>
    </row>
    <row r="1355" spans="1:6" x14ac:dyDescent="0.3">
      <c r="A1355">
        <v>261</v>
      </c>
      <c r="B1355">
        <v>2004</v>
      </c>
      <c r="C1355">
        <v>0.48222120000000002</v>
      </c>
      <c r="D1355">
        <v>0.46473910000000002</v>
      </c>
      <c r="E1355">
        <v>6.4355700000000002E-2</v>
      </c>
      <c r="F1355">
        <v>0</v>
      </c>
    </row>
    <row r="1356" spans="1:6" x14ac:dyDescent="0.3">
      <c r="A1356">
        <v>262</v>
      </c>
      <c r="B1356">
        <v>1995</v>
      </c>
      <c r="C1356">
        <v>0.13329750000000001</v>
      </c>
      <c r="D1356">
        <v>0.5707856</v>
      </c>
      <c r="E1356">
        <v>6.1645999999999999E-2</v>
      </c>
      <c r="F1356">
        <v>0</v>
      </c>
    </row>
    <row r="1357" spans="1:6" x14ac:dyDescent="0.3">
      <c r="A1357">
        <v>262</v>
      </c>
      <c r="B1357">
        <v>1996</v>
      </c>
      <c r="C1357">
        <v>0.1889266</v>
      </c>
      <c r="D1357">
        <v>0.6100951</v>
      </c>
      <c r="E1357">
        <v>6.6556299999999999E-2</v>
      </c>
      <c r="F1357">
        <v>0</v>
      </c>
    </row>
    <row r="1358" spans="1:6" x14ac:dyDescent="0.3">
      <c r="A1358">
        <v>262</v>
      </c>
      <c r="B1358">
        <v>1997</v>
      </c>
      <c r="C1358">
        <v>0.26435999999999998</v>
      </c>
      <c r="D1358">
        <v>0.70093360000000005</v>
      </c>
      <c r="E1358">
        <v>5.8042499999999997E-2</v>
      </c>
      <c r="F1358">
        <v>0</v>
      </c>
    </row>
    <row r="1359" spans="1:6" x14ac:dyDescent="0.3">
      <c r="A1359">
        <v>262</v>
      </c>
      <c r="B1359">
        <v>1998</v>
      </c>
      <c r="C1359">
        <v>8.8379200000000005E-2</v>
      </c>
      <c r="D1359">
        <v>0.66953790000000002</v>
      </c>
      <c r="E1359">
        <v>6.8145399999999995E-2</v>
      </c>
      <c r="F1359">
        <v>0</v>
      </c>
    </row>
    <row r="1360" spans="1:6" x14ac:dyDescent="0.3">
      <c r="A1360">
        <v>262</v>
      </c>
      <c r="B1360">
        <v>1999</v>
      </c>
      <c r="C1360">
        <v>0.1228665</v>
      </c>
      <c r="D1360">
        <v>0.68788990000000005</v>
      </c>
      <c r="E1360">
        <v>5.7714500000000002E-2</v>
      </c>
      <c r="F1360">
        <v>0</v>
      </c>
    </row>
    <row r="1361" spans="1:6" x14ac:dyDescent="0.3">
      <c r="A1361">
        <v>262</v>
      </c>
      <c r="B1361">
        <v>2000</v>
      </c>
      <c r="C1361">
        <v>0.1198249</v>
      </c>
      <c r="D1361">
        <v>0.54047020000000001</v>
      </c>
      <c r="E1361">
        <v>5.0946499999999999E-2</v>
      </c>
      <c r="F1361">
        <v>0</v>
      </c>
    </row>
    <row r="1362" spans="1:6" x14ac:dyDescent="0.3">
      <c r="A1362">
        <v>262</v>
      </c>
      <c r="B1362">
        <v>2002</v>
      </c>
      <c r="C1362">
        <v>0.14021249999999999</v>
      </c>
      <c r="D1362">
        <v>0.5622085</v>
      </c>
      <c r="E1362">
        <v>4.63398E-2</v>
      </c>
      <c r="F1362">
        <v>0</v>
      </c>
    </row>
    <row r="1363" spans="1:6" x14ac:dyDescent="0.3">
      <c r="A1363">
        <v>262</v>
      </c>
      <c r="B1363">
        <v>2003</v>
      </c>
      <c r="C1363">
        <v>0.14543449999999999</v>
      </c>
      <c r="D1363">
        <v>0.57613080000000005</v>
      </c>
      <c r="E1363">
        <v>5.3199999999999997E-2</v>
      </c>
      <c r="F1363">
        <v>0</v>
      </c>
    </row>
    <row r="1364" spans="1:6" x14ac:dyDescent="0.3">
      <c r="A1364">
        <v>262</v>
      </c>
      <c r="B1364">
        <v>2004</v>
      </c>
      <c r="C1364">
        <v>0.1795139</v>
      </c>
      <c r="D1364">
        <v>0.57000360000000005</v>
      </c>
      <c r="E1364">
        <v>4.1390499999999997E-2</v>
      </c>
      <c r="F1364">
        <v>0</v>
      </c>
    </row>
    <row r="1365" spans="1:6" x14ac:dyDescent="0.3">
      <c r="A1365">
        <v>263</v>
      </c>
      <c r="B1365">
        <v>1995</v>
      </c>
      <c r="C1365">
        <v>0.53117389999999998</v>
      </c>
      <c r="D1365">
        <v>3.6112000000000002E-3</v>
      </c>
      <c r="E1365">
        <v>2.8132999999999998E-2</v>
      </c>
      <c r="F1365">
        <v>0</v>
      </c>
    </row>
    <row r="1366" spans="1:6" x14ac:dyDescent="0.3">
      <c r="A1366">
        <v>263</v>
      </c>
      <c r="B1366">
        <v>1996</v>
      </c>
      <c r="C1366">
        <v>0.49503930000000002</v>
      </c>
      <c r="D1366">
        <v>4.8260200000000003E-2</v>
      </c>
      <c r="E1366">
        <v>4.3217699999999998E-2</v>
      </c>
      <c r="F1366">
        <v>0</v>
      </c>
    </row>
    <row r="1367" spans="1:6" x14ac:dyDescent="0.3">
      <c r="A1367">
        <v>263</v>
      </c>
      <c r="B1367">
        <v>1997</v>
      </c>
      <c r="C1367">
        <v>0.52680499999999997</v>
      </c>
      <c r="D1367">
        <v>9.5292299999999996E-2</v>
      </c>
      <c r="E1367">
        <v>5.7141400000000002E-2</v>
      </c>
      <c r="F1367">
        <v>0</v>
      </c>
    </row>
    <row r="1368" spans="1:6" x14ac:dyDescent="0.3">
      <c r="A1368">
        <v>263</v>
      </c>
      <c r="B1368">
        <v>1998</v>
      </c>
      <c r="C1368">
        <v>0.55700590000000005</v>
      </c>
      <c r="D1368">
        <v>0.13427939999999999</v>
      </c>
      <c r="E1368">
        <v>5.7462199999999998E-2</v>
      </c>
      <c r="F1368">
        <v>0</v>
      </c>
    </row>
    <row r="1369" spans="1:6" x14ac:dyDescent="0.3">
      <c r="A1369">
        <v>263</v>
      </c>
      <c r="B1369">
        <v>1999</v>
      </c>
      <c r="C1369">
        <v>0.5213776</v>
      </c>
      <c r="D1369">
        <v>0.14885670000000001</v>
      </c>
      <c r="E1369">
        <v>4.7785800000000003E-2</v>
      </c>
      <c r="F1369">
        <v>0</v>
      </c>
    </row>
    <row r="1370" spans="1:6" x14ac:dyDescent="0.3">
      <c r="A1370">
        <v>263</v>
      </c>
      <c r="B1370">
        <v>2000</v>
      </c>
      <c r="C1370">
        <v>0.48752200000000001</v>
      </c>
      <c r="D1370">
        <v>0.1635067</v>
      </c>
      <c r="E1370">
        <v>4.14483E-2</v>
      </c>
      <c r="F1370">
        <v>0</v>
      </c>
    </row>
    <row r="1371" spans="1:6" x14ac:dyDescent="0.3">
      <c r="A1371">
        <v>263</v>
      </c>
      <c r="B1371">
        <v>2001</v>
      </c>
      <c r="C1371">
        <v>0.46047709999999997</v>
      </c>
      <c r="D1371">
        <v>0.13379659999999999</v>
      </c>
      <c r="E1371">
        <v>4.9335799999999999E-2</v>
      </c>
      <c r="F1371">
        <v>0</v>
      </c>
    </row>
    <row r="1372" spans="1:6" x14ac:dyDescent="0.3">
      <c r="A1372">
        <v>264</v>
      </c>
      <c r="B1372">
        <v>1995</v>
      </c>
      <c r="C1372">
        <v>5.8148499999999999E-2</v>
      </c>
      <c r="D1372">
        <v>-0.15330550000000001</v>
      </c>
      <c r="E1372">
        <v>4.4525000000000002E-2</v>
      </c>
      <c r="F1372">
        <v>0</v>
      </c>
    </row>
    <row r="1373" spans="1:6" x14ac:dyDescent="0.3">
      <c r="A1373">
        <v>264</v>
      </c>
      <c r="B1373">
        <v>1996</v>
      </c>
      <c r="C1373">
        <v>2.3043999999999999E-2</v>
      </c>
      <c r="D1373">
        <v>-0.26934989999999998</v>
      </c>
      <c r="E1373">
        <v>2.7171000000000001E-3</v>
      </c>
      <c r="F1373">
        <v>1</v>
      </c>
    </row>
    <row r="1374" spans="1:6" x14ac:dyDescent="0.3">
      <c r="A1374">
        <v>265</v>
      </c>
      <c r="B1374">
        <v>1995</v>
      </c>
      <c r="C1374">
        <v>0.2334135</v>
      </c>
      <c r="D1374">
        <v>0.50828110000000004</v>
      </c>
      <c r="E1374">
        <v>8.4744E-2</v>
      </c>
      <c r="F1374">
        <v>0</v>
      </c>
    </row>
    <row r="1375" spans="1:6" x14ac:dyDescent="0.3">
      <c r="A1375">
        <v>265</v>
      </c>
      <c r="B1375">
        <v>1996</v>
      </c>
      <c r="C1375">
        <v>0.2597756</v>
      </c>
      <c r="D1375">
        <v>0.52651130000000002</v>
      </c>
      <c r="E1375">
        <v>7.4379700000000007E-2</v>
      </c>
      <c r="F1375">
        <v>0</v>
      </c>
    </row>
    <row r="1376" spans="1:6" x14ac:dyDescent="0.3">
      <c r="A1376">
        <v>265</v>
      </c>
      <c r="B1376">
        <v>1997</v>
      </c>
      <c r="C1376">
        <v>0.2202395</v>
      </c>
      <c r="D1376">
        <v>0.52721839999999998</v>
      </c>
      <c r="E1376">
        <v>8.4431900000000004E-2</v>
      </c>
      <c r="F1376">
        <v>0</v>
      </c>
    </row>
    <row r="1377" spans="1:6" x14ac:dyDescent="0.3">
      <c r="A1377">
        <v>265</v>
      </c>
      <c r="B1377">
        <v>1998</v>
      </c>
      <c r="C1377">
        <v>0.14013049999999999</v>
      </c>
      <c r="D1377">
        <v>0.43521890000000002</v>
      </c>
      <c r="E1377">
        <v>7.7569299999999994E-2</v>
      </c>
      <c r="F1377">
        <v>0</v>
      </c>
    </row>
    <row r="1378" spans="1:6" x14ac:dyDescent="0.3">
      <c r="A1378">
        <v>265</v>
      </c>
      <c r="B1378">
        <v>1999</v>
      </c>
      <c r="C1378">
        <v>2.3312300000000001E-2</v>
      </c>
      <c r="D1378">
        <v>0.4156627</v>
      </c>
      <c r="E1378">
        <v>8.4030499999999994E-2</v>
      </c>
      <c r="F1378">
        <v>0</v>
      </c>
    </row>
    <row r="1379" spans="1:6" x14ac:dyDescent="0.3">
      <c r="A1379">
        <v>265</v>
      </c>
      <c r="B1379">
        <v>2000</v>
      </c>
      <c r="C1379">
        <v>0.1187926</v>
      </c>
      <c r="D1379">
        <v>0.4288225</v>
      </c>
      <c r="E1379">
        <v>2.4740700000000001E-2</v>
      </c>
      <c r="F1379">
        <v>0</v>
      </c>
    </row>
    <row r="1380" spans="1:6" x14ac:dyDescent="0.3">
      <c r="A1380">
        <v>265</v>
      </c>
      <c r="B1380">
        <v>2001</v>
      </c>
      <c r="C1380">
        <v>0.21991450000000001</v>
      </c>
      <c r="D1380">
        <v>0.49546269999999998</v>
      </c>
      <c r="E1380">
        <v>6.7125400000000002E-2</v>
      </c>
      <c r="F1380">
        <v>0</v>
      </c>
    </row>
    <row r="1381" spans="1:6" x14ac:dyDescent="0.3">
      <c r="A1381">
        <v>265</v>
      </c>
      <c r="B1381">
        <v>2002</v>
      </c>
      <c r="C1381">
        <v>0.18866640000000001</v>
      </c>
      <c r="D1381">
        <v>0.47094049999999998</v>
      </c>
      <c r="E1381">
        <v>6.9478700000000004E-2</v>
      </c>
      <c r="F1381">
        <v>0</v>
      </c>
    </row>
    <row r="1382" spans="1:6" x14ac:dyDescent="0.3">
      <c r="A1382">
        <v>265</v>
      </c>
      <c r="B1382">
        <v>2003</v>
      </c>
      <c r="C1382">
        <v>0.1976426</v>
      </c>
      <c r="D1382">
        <v>0.54471429999999998</v>
      </c>
      <c r="E1382">
        <v>7.6577199999999998E-2</v>
      </c>
      <c r="F1382">
        <v>0</v>
      </c>
    </row>
    <row r="1383" spans="1:6" x14ac:dyDescent="0.3">
      <c r="A1383">
        <v>265</v>
      </c>
      <c r="B1383">
        <v>2004</v>
      </c>
      <c r="C1383">
        <v>0.22319259999999999</v>
      </c>
      <c r="D1383">
        <v>0.58076099999999997</v>
      </c>
      <c r="E1383">
        <v>6.7690200000000006E-2</v>
      </c>
      <c r="F1383">
        <v>0</v>
      </c>
    </row>
    <row r="1384" spans="1:6" x14ac:dyDescent="0.3">
      <c r="A1384">
        <v>266</v>
      </c>
      <c r="B1384">
        <v>1995</v>
      </c>
      <c r="C1384">
        <v>0.23434479999999999</v>
      </c>
      <c r="D1384">
        <v>0.1731615</v>
      </c>
      <c r="E1384">
        <v>1.6323799999999999E-2</v>
      </c>
      <c r="F1384">
        <v>0</v>
      </c>
    </row>
    <row r="1385" spans="1:6" x14ac:dyDescent="0.3">
      <c r="A1385">
        <v>266</v>
      </c>
      <c r="B1385">
        <v>1996</v>
      </c>
      <c r="C1385">
        <v>0.2263328</v>
      </c>
      <c r="D1385">
        <v>0.15268950000000001</v>
      </c>
      <c r="E1385">
        <v>9.2014000000000002E-3</v>
      </c>
      <c r="F1385">
        <v>0</v>
      </c>
    </row>
    <row r="1386" spans="1:6" x14ac:dyDescent="0.3">
      <c r="A1386">
        <v>267</v>
      </c>
      <c r="B1386">
        <v>1995</v>
      </c>
      <c r="C1386">
        <v>0.13928789999999999</v>
      </c>
      <c r="D1386">
        <v>-0.65829029999999999</v>
      </c>
      <c r="E1386">
        <v>3.08797E-2</v>
      </c>
      <c r="F1386">
        <v>0</v>
      </c>
    </row>
    <row r="1387" spans="1:6" x14ac:dyDescent="0.3">
      <c r="A1387">
        <v>267</v>
      </c>
      <c r="B1387">
        <v>1996</v>
      </c>
      <c r="C1387">
        <v>0.12255539999999999</v>
      </c>
      <c r="D1387">
        <v>-0.78042270000000002</v>
      </c>
      <c r="E1387">
        <v>2.22522E-2</v>
      </c>
      <c r="F1387">
        <v>0</v>
      </c>
    </row>
    <row r="1388" spans="1:6" x14ac:dyDescent="0.3">
      <c r="A1388">
        <v>267</v>
      </c>
      <c r="B1388">
        <v>1997</v>
      </c>
      <c r="C1388">
        <v>0.1433603</v>
      </c>
      <c r="D1388">
        <v>-0.86903699999999995</v>
      </c>
      <c r="E1388">
        <v>2.1079899999999999E-2</v>
      </c>
      <c r="F1388">
        <v>0</v>
      </c>
    </row>
    <row r="1389" spans="1:6" x14ac:dyDescent="0.3">
      <c r="A1389">
        <v>267</v>
      </c>
      <c r="B1389">
        <v>1998</v>
      </c>
      <c r="C1389">
        <v>0.15429989999999999</v>
      </c>
      <c r="D1389">
        <v>-0.90004189999999995</v>
      </c>
      <c r="E1389">
        <v>1.7999999999999999E-2</v>
      </c>
      <c r="F1389">
        <v>0</v>
      </c>
    </row>
    <row r="1390" spans="1:6" x14ac:dyDescent="0.3">
      <c r="A1390">
        <v>267</v>
      </c>
      <c r="B1390">
        <v>1999</v>
      </c>
      <c r="C1390">
        <v>0.14999390000000001</v>
      </c>
      <c r="D1390">
        <v>-1.041169</v>
      </c>
      <c r="E1390">
        <v>1.9992E-3</v>
      </c>
      <c r="F1390">
        <v>0</v>
      </c>
    </row>
    <row r="1391" spans="1:6" x14ac:dyDescent="0.3">
      <c r="A1391">
        <v>267</v>
      </c>
      <c r="B1391">
        <v>2000</v>
      </c>
      <c r="C1391">
        <v>-5.2328800000000002E-2</v>
      </c>
      <c r="D1391">
        <v>-1.875254</v>
      </c>
      <c r="E1391">
        <v>-0.254492</v>
      </c>
      <c r="F1391">
        <v>0</v>
      </c>
    </row>
    <row r="1392" spans="1:6" x14ac:dyDescent="0.3">
      <c r="A1392">
        <v>267</v>
      </c>
      <c r="B1392">
        <v>2001</v>
      </c>
      <c r="C1392">
        <v>2.5602099999999999E-2</v>
      </c>
      <c r="D1392">
        <v>-2.3462160000000001</v>
      </c>
      <c r="E1392">
        <v>1.0134900000000001E-2</v>
      </c>
      <c r="F1392">
        <v>0</v>
      </c>
    </row>
    <row r="1393" spans="1:6" x14ac:dyDescent="0.3">
      <c r="A1393">
        <v>267</v>
      </c>
      <c r="B1393">
        <v>2002</v>
      </c>
      <c r="C1393">
        <v>0.112758</v>
      </c>
      <c r="D1393">
        <v>-2.18573</v>
      </c>
      <c r="E1393">
        <v>3.7360499999999998E-2</v>
      </c>
      <c r="F1393">
        <v>0</v>
      </c>
    </row>
    <row r="1394" spans="1:6" x14ac:dyDescent="0.3">
      <c r="A1394">
        <v>267</v>
      </c>
      <c r="B1394">
        <v>2003</v>
      </c>
      <c r="C1394">
        <v>0.48796060000000002</v>
      </c>
      <c r="D1394">
        <v>-1.2705299999999999</v>
      </c>
      <c r="E1394">
        <v>3.7902999999999999E-2</v>
      </c>
      <c r="F1394">
        <v>0</v>
      </c>
    </row>
    <row r="1395" spans="1:6" x14ac:dyDescent="0.3">
      <c r="A1395">
        <v>267</v>
      </c>
      <c r="B1395">
        <v>2004</v>
      </c>
      <c r="C1395">
        <v>0.35557329999999998</v>
      </c>
      <c r="D1395">
        <v>-1.2758879999999999</v>
      </c>
      <c r="E1395">
        <v>3.4634199999999997E-2</v>
      </c>
      <c r="F1395">
        <v>0</v>
      </c>
    </row>
    <row r="1396" spans="1:6" x14ac:dyDescent="0.3">
      <c r="A1396">
        <v>268</v>
      </c>
      <c r="B1396">
        <v>1997</v>
      </c>
      <c r="C1396">
        <v>0.53479569999999998</v>
      </c>
      <c r="D1396">
        <v>0.29395979999999999</v>
      </c>
      <c r="E1396">
        <v>6.6770999999999997E-2</v>
      </c>
      <c r="F1396">
        <v>0</v>
      </c>
    </row>
    <row r="1397" spans="1:6" x14ac:dyDescent="0.3">
      <c r="A1397">
        <v>268</v>
      </c>
      <c r="B1397">
        <v>1998</v>
      </c>
      <c r="C1397">
        <v>0.33789960000000002</v>
      </c>
      <c r="D1397">
        <v>0.27852510000000003</v>
      </c>
      <c r="E1397">
        <v>6.9689899999999999E-2</v>
      </c>
      <c r="F1397">
        <v>0</v>
      </c>
    </row>
    <row r="1398" spans="1:6" x14ac:dyDescent="0.3">
      <c r="A1398">
        <v>268</v>
      </c>
      <c r="B1398">
        <v>1999</v>
      </c>
      <c r="C1398">
        <v>0.26685490000000001</v>
      </c>
      <c r="D1398">
        <v>0.20284749999999999</v>
      </c>
      <c r="E1398">
        <v>7.2326000000000001E-2</v>
      </c>
      <c r="F1398">
        <v>0</v>
      </c>
    </row>
    <row r="1399" spans="1:6" x14ac:dyDescent="0.3">
      <c r="A1399">
        <v>268</v>
      </c>
      <c r="B1399">
        <v>2000</v>
      </c>
      <c r="C1399">
        <v>0.23154659999999999</v>
      </c>
      <c r="D1399">
        <v>0.24036099999999999</v>
      </c>
      <c r="E1399">
        <v>4.1126500000000003E-2</v>
      </c>
      <c r="F1399">
        <v>0</v>
      </c>
    </row>
    <row r="1400" spans="1:6" x14ac:dyDescent="0.3">
      <c r="A1400">
        <v>268</v>
      </c>
      <c r="B1400">
        <v>2001</v>
      </c>
      <c r="C1400">
        <v>0.24619460000000001</v>
      </c>
      <c r="D1400">
        <v>0.1578445</v>
      </c>
      <c r="E1400">
        <v>5.3611800000000001E-2</v>
      </c>
      <c r="F1400">
        <v>0</v>
      </c>
    </row>
    <row r="1401" spans="1:6" x14ac:dyDescent="0.3">
      <c r="A1401">
        <v>268</v>
      </c>
      <c r="B1401">
        <v>2002</v>
      </c>
      <c r="C1401">
        <v>0.24687819999999999</v>
      </c>
      <c r="D1401">
        <v>0.2065131</v>
      </c>
      <c r="E1401">
        <v>5.52097E-2</v>
      </c>
      <c r="F1401">
        <v>0</v>
      </c>
    </row>
    <row r="1402" spans="1:6" x14ac:dyDescent="0.3">
      <c r="A1402">
        <v>269</v>
      </c>
      <c r="B1402">
        <v>1995</v>
      </c>
      <c r="C1402">
        <v>7.3587799999999995E-2</v>
      </c>
      <c r="D1402">
        <v>0.48237459999999999</v>
      </c>
      <c r="E1402">
        <v>7.37593E-2</v>
      </c>
      <c r="F1402">
        <v>0</v>
      </c>
    </row>
    <row r="1403" spans="1:6" x14ac:dyDescent="0.3">
      <c r="A1403">
        <v>269</v>
      </c>
      <c r="B1403">
        <v>1996</v>
      </c>
      <c r="C1403">
        <v>6.1244100000000003E-2</v>
      </c>
      <c r="D1403">
        <v>0.49017179999999999</v>
      </c>
      <c r="E1403">
        <v>5.4827800000000003E-2</v>
      </c>
      <c r="F1403">
        <v>0</v>
      </c>
    </row>
    <row r="1404" spans="1:6" x14ac:dyDescent="0.3">
      <c r="A1404">
        <v>269</v>
      </c>
      <c r="B1404">
        <v>1997</v>
      </c>
      <c r="C1404">
        <v>9.4918699999999995E-2</v>
      </c>
      <c r="D1404">
        <v>0.54116129999999996</v>
      </c>
      <c r="E1404">
        <v>9.4923800000000003E-2</v>
      </c>
      <c r="F1404">
        <v>0</v>
      </c>
    </row>
    <row r="1405" spans="1:6" x14ac:dyDescent="0.3">
      <c r="A1405">
        <v>269</v>
      </c>
      <c r="B1405">
        <v>1998</v>
      </c>
      <c r="C1405">
        <v>4.6629499999999997E-2</v>
      </c>
      <c r="D1405">
        <v>0.50812330000000006</v>
      </c>
      <c r="E1405">
        <v>8.9618100000000006E-2</v>
      </c>
      <c r="F1405">
        <v>0</v>
      </c>
    </row>
    <row r="1406" spans="1:6" x14ac:dyDescent="0.3">
      <c r="A1406">
        <v>269</v>
      </c>
      <c r="B1406">
        <v>1999</v>
      </c>
      <c r="C1406">
        <v>0.13631699999999999</v>
      </c>
      <c r="D1406">
        <v>0.49012790000000001</v>
      </c>
      <c r="E1406">
        <v>0.10697909999999999</v>
      </c>
      <c r="F1406">
        <v>0</v>
      </c>
    </row>
    <row r="1407" spans="1:6" x14ac:dyDescent="0.3">
      <c r="A1407">
        <v>269</v>
      </c>
      <c r="B1407">
        <v>2000</v>
      </c>
      <c r="C1407">
        <v>-3.8286000000000001E-2</v>
      </c>
      <c r="D1407">
        <v>0.4772904</v>
      </c>
      <c r="E1407">
        <v>1.5888900000000001E-2</v>
      </c>
      <c r="F1407">
        <v>0</v>
      </c>
    </row>
    <row r="1408" spans="1:6" x14ac:dyDescent="0.3">
      <c r="A1408">
        <v>269</v>
      </c>
      <c r="B1408">
        <v>2001</v>
      </c>
      <c r="C1408">
        <v>0.11202719999999999</v>
      </c>
      <c r="D1408">
        <v>0.42716520000000002</v>
      </c>
      <c r="E1408">
        <v>6.8504200000000001E-2</v>
      </c>
      <c r="F1408">
        <v>0</v>
      </c>
    </row>
    <row r="1409" spans="1:6" x14ac:dyDescent="0.3">
      <c r="A1409">
        <v>269</v>
      </c>
      <c r="B1409">
        <v>2002</v>
      </c>
      <c r="C1409">
        <v>0.18731039999999999</v>
      </c>
      <c r="D1409">
        <v>0.41829539999999998</v>
      </c>
      <c r="E1409">
        <v>6.7271600000000001E-2</v>
      </c>
      <c r="F1409">
        <v>0</v>
      </c>
    </row>
    <row r="1410" spans="1:6" x14ac:dyDescent="0.3">
      <c r="A1410">
        <v>270</v>
      </c>
      <c r="B1410">
        <v>1995</v>
      </c>
      <c r="C1410">
        <v>0.1035959</v>
      </c>
      <c r="D1410">
        <v>0.75381229999999999</v>
      </c>
      <c r="E1410">
        <v>3.4118599999999999E-2</v>
      </c>
      <c r="F1410">
        <v>0</v>
      </c>
    </row>
    <row r="1411" spans="1:6" x14ac:dyDescent="0.3">
      <c r="A1411">
        <v>270</v>
      </c>
      <c r="B1411">
        <v>1996</v>
      </c>
      <c r="C1411">
        <v>6.98492E-2</v>
      </c>
      <c r="D1411">
        <v>0.85884709999999997</v>
      </c>
      <c r="E1411">
        <v>6.9964999999999999E-2</v>
      </c>
      <c r="F1411">
        <v>0</v>
      </c>
    </row>
    <row r="1412" spans="1:6" x14ac:dyDescent="0.3">
      <c r="A1412">
        <v>270</v>
      </c>
      <c r="B1412">
        <v>1997</v>
      </c>
      <c r="C1412">
        <v>-2.5435300000000001E-2</v>
      </c>
      <c r="D1412">
        <v>0.9196569</v>
      </c>
      <c r="E1412">
        <v>5.33883E-2</v>
      </c>
      <c r="F1412">
        <v>0</v>
      </c>
    </row>
    <row r="1413" spans="1:6" x14ac:dyDescent="0.3">
      <c r="A1413">
        <v>270</v>
      </c>
      <c r="B1413">
        <v>1998</v>
      </c>
      <c r="C1413">
        <v>2.8789599999999999E-2</v>
      </c>
      <c r="D1413">
        <v>0.37896170000000001</v>
      </c>
      <c r="E1413">
        <v>5.4738099999999998E-2</v>
      </c>
      <c r="F1413">
        <v>0</v>
      </c>
    </row>
    <row r="1414" spans="1:6" x14ac:dyDescent="0.3">
      <c r="A1414">
        <v>270</v>
      </c>
      <c r="B1414">
        <v>1999</v>
      </c>
      <c r="C1414">
        <v>-1.0466400000000001E-2</v>
      </c>
      <c r="D1414">
        <v>0.37953629999999999</v>
      </c>
      <c r="E1414">
        <v>5.6740899999999997E-2</v>
      </c>
      <c r="F1414">
        <v>0</v>
      </c>
    </row>
    <row r="1415" spans="1:6" x14ac:dyDescent="0.3">
      <c r="A1415">
        <v>270</v>
      </c>
      <c r="B1415">
        <v>2000</v>
      </c>
      <c r="C1415">
        <v>5.5473300000000003E-2</v>
      </c>
      <c r="D1415">
        <v>0.41246179999999999</v>
      </c>
      <c r="E1415">
        <v>4.9056799999999998E-2</v>
      </c>
      <c r="F1415">
        <v>0</v>
      </c>
    </row>
    <row r="1416" spans="1:6" x14ac:dyDescent="0.3">
      <c r="A1416">
        <v>270</v>
      </c>
      <c r="B1416">
        <v>2001</v>
      </c>
      <c r="C1416">
        <v>2.9948200000000001E-2</v>
      </c>
      <c r="D1416">
        <v>0.40622599999999998</v>
      </c>
      <c r="E1416">
        <v>3.7238399999999998E-2</v>
      </c>
      <c r="F1416">
        <v>0</v>
      </c>
    </row>
    <row r="1417" spans="1:6" x14ac:dyDescent="0.3">
      <c r="A1417">
        <v>270</v>
      </c>
      <c r="B1417">
        <v>2002</v>
      </c>
      <c r="C1417">
        <v>0.1413094</v>
      </c>
      <c r="D1417">
        <v>0.4041671</v>
      </c>
      <c r="E1417">
        <v>5.7261300000000001E-2</v>
      </c>
      <c r="F1417">
        <v>0</v>
      </c>
    </row>
    <row r="1418" spans="1:6" x14ac:dyDescent="0.3">
      <c r="A1418">
        <v>270</v>
      </c>
      <c r="B1418">
        <v>2003</v>
      </c>
      <c r="C1418">
        <v>0.1580278</v>
      </c>
      <c r="D1418">
        <v>0.46846179999999998</v>
      </c>
      <c r="E1418">
        <v>5.8611499999999997E-2</v>
      </c>
      <c r="F1418">
        <v>0</v>
      </c>
    </row>
    <row r="1419" spans="1:6" x14ac:dyDescent="0.3">
      <c r="A1419">
        <v>270</v>
      </c>
      <c r="B1419">
        <v>2004</v>
      </c>
      <c r="C1419">
        <v>0.1346743</v>
      </c>
      <c r="D1419">
        <v>0.481852</v>
      </c>
      <c r="E1419">
        <v>5.7518199999999998E-2</v>
      </c>
      <c r="F1419">
        <v>0</v>
      </c>
    </row>
    <row r="1420" spans="1:6" x14ac:dyDescent="0.3">
      <c r="A1420">
        <v>271</v>
      </c>
      <c r="B1420">
        <v>1995</v>
      </c>
      <c r="C1420">
        <v>4.8571099999999999E-2</v>
      </c>
      <c r="D1420">
        <v>0.62279609999999996</v>
      </c>
      <c r="E1420">
        <v>0.1070744</v>
      </c>
      <c r="F1420">
        <v>0</v>
      </c>
    </row>
    <row r="1421" spans="1:6" x14ac:dyDescent="0.3">
      <c r="A1421">
        <v>271</v>
      </c>
      <c r="B1421">
        <v>1996</v>
      </c>
      <c r="C1421">
        <v>7.74648E-2</v>
      </c>
      <c r="D1421">
        <v>0.57034700000000005</v>
      </c>
      <c r="E1421">
        <v>9.1863200000000006E-2</v>
      </c>
      <c r="F1421">
        <v>0</v>
      </c>
    </row>
    <row r="1422" spans="1:6" x14ac:dyDescent="0.3">
      <c r="A1422">
        <v>271</v>
      </c>
      <c r="B1422">
        <v>1997</v>
      </c>
      <c r="C1422">
        <v>9.7972699999999996E-2</v>
      </c>
      <c r="D1422">
        <v>0.60581269999999998</v>
      </c>
      <c r="E1422">
        <v>0.1062097</v>
      </c>
      <c r="F1422">
        <v>0</v>
      </c>
    </row>
    <row r="1423" spans="1:6" x14ac:dyDescent="0.3">
      <c r="A1423">
        <v>271</v>
      </c>
      <c r="B1423">
        <v>1998</v>
      </c>
      <c r="C1423">
        <v>0.12902549999999999</v>
      </c>
      <c r="D1423">
        <v>0.65169999999999995</v>
      </c>
      <c r="E1423">
        <v>9.3235399999999996E-2</v>
      </c>
      <c r="F1423">
        <v>0</v>
      </c>
    </row>
    <row r="1424" spans="1:6" x14ac:dyDescent="0.3">
      <c r="A1424">
        <v>271</v>
      </c>
      <c r="B1424">
        <v>1999</v>
      </c>
      <c r="C1424">
        <v>0.19774659999999999</v>
      </c>
      <c r="D1424">
        <v>0.77592329999999998</v>
      </c>
      <c r="E1424">
        <v>8.2027699999999995E-2</v>
      </c>
      <c r="F1424">
        <v>0</v>
      </c>
    </row>
    <row r="1425" spans="1:6" x14ac:dyDescent="0.3">
      <c r="A1425">
        <v>271</v>
      </c>
      <c r="B1425">
        <v>2000</v>
      </c>
      <c r="C1425">
        <v>0.17631450000000001</v>
      </c>
      <c r="D1425">
        <v>0.79117539999999997</v>
      </c>
      <c r="E1425">
        <v>8.0651E-2</v>
      </c>
      <c r="F1425">
        <v>0</v>
      </c>
    </row>
    <row r="1426" spans="1:6" x14ac:dyDescent="0.3">
      <c r="A1426">
        <v>271</v>
      </c>
      <c r="B1426">
        <v>2001</v>
      </c>
      <c r="C1426">
        <v>0.2014493</v>
      </c>
      <c r="D1426">
        <v>0.8477015</v>
      </c>
      <c r="E1426">
        <v>0.1028709</v>
      </c>
      <c r="F1426">
        <v>0</v>
      </c>
    </row>
    <row r="1427" spans="1:6" x14ac:dyDescent="0.3">
      <c r="A1427">
        <v>271</v>
      </c>
      <c r="B1427">
        <v>2002</v>
      </c>
      <c r="C1427">
        <v>0.24065349999999999</v>
      </c>
      <c r="D1427">
        <v>0.90312709999999996</v>
      </c>
      <c r="E1427">
        <v>0.106709</v>
      </c>
      <c r="F1427">
        <v>0</v>
      </c>
    </row>
    <row r="1428" spans="1:6" x14ac:dyDescent="0.3">
      <c r="A1428">
        <v>271</v>
      </c>
      <c r="B1428">
        <v>2003</v>
      </c>
      <c r="C1428">
        <v>0.17046729999999999</v>
      </c>
      <c r="D1428">
        <v>0.9413686</v>
      </c>
      <c r="E1428">
        <v>9.9513599999999994E-2</v>
      </c>
      <c r="F1428">
        <v>0</v>
      </c>
    </row>
    <row r="1429" spans="1:6" x14ac:dyDescent="0.3">
      <c r="A1429">
        <v>271</v>
      </c>
      <c r="B1429">
        <v>2004</v>
      </c>
      <c r="C1429">
        <v>3.6675000000000002E-3</v>
      </c>
      <c r="D1429">
        <v>0.93353249999999999</v>
      </c>
      <c r="E1429">
        <v>0.111499</v>
      </c>
      <c r="F1429">
        <v>0</v>
      </c>
    </row>
    <row r="1430" spans="1:6" x14ac:dyDescent="0.3">
      <c r="A1430">
        <v>272</v>
      </c>
      <c r="B1430">
        <v>1996</v>
      </c>
      <c r="C1430">
        <v>0.3059171</v>
      </c>
      <c r="D1430">
        <v>0.48186760000000001</v>
      </c>
      <c r="E1430">
        <v>6.7819299999999999E-2</v>
      </c>
      <c r="F1430">
        <v>0</v>
      </c>
    </row>
    <row r="1431" spans="1:6" x14ac:dyDescent="0.3">
      <c r="A1431">
        <v>272</v>
      </c>
      <c r="B1431">
        <v>1997</v>
      </c>
      <c r="C1431">
        <v>0.34109859999999997</v>
      </c>
      <c r="D1431">
        <v>0.50165800000000005</v>
      </c>
      <c r="E1431">
        <v>6.4013299999999995E-2</v>
      </c>
      <c r="F1431">
        <v>0</v>
      </c>
    </row>
    <row r="1432" spans="1:6" x14ac:dyDescent="0.3">
      <c r="A1432">
        <v>272</v>
      </c>
      <c r="B1432">
        <v>1998</v>
      </c>
      <c r="C1432">
        <v>0.2790937</v>
      </c>
      <c r="D1432">
        <v>0.52994450000000004</v>
      </c>
      <c r="E1432">
        <v>5.2148E-2</v>
      </c>
      <c r="F1432">
        <v>0</v>
      </c>
    </row>
    <row r="1433" spans="1:6" x14ac:dyDescent="0.3">
      <c r="A1433">
        <v>272</v>
      </c>
      <c r="B1433">
        <v>1999</v>
      </c>
      <c r="C1433">
        <v>0.24068690000000001</v>
      </c>
      <c r="D1433">
        <v>0.54233629999999999</v>
      </c>
      <c r="E1433">
        <v>5.0318300000000003E-2</v>
      </c>
      <c r="F1433">
        <v>0</v>
      </c>
    </row>
    <row r="1434" spans="1:6" x14ac:dyDescent="0.3">
      <c r="A1434">
        <v>272</v>
      </c>
      <c r="B1434">
        <v>2000</v>
      </c>
      <c r="C1434">
        <v>0.28041129999999997</v>
      </c>
      <c r="D1434">
        <v>0.45368799999999998</v>
      </c>
      <c r="E1434">
        <v>6.5382899999999994E-2</v>
      </c>
      <c r="F1434">
        <v>0</v>
      </c>
    </row>
    <row r="1435" spans="1:6" x14ac:dyDescent="0.3">
      <c r="A1435">
        <v>272</v>
      </c>
      <c r="B1435">
        <v>2001</v>
      </c>
      <c r="C1435">
        <v>0.26931480000000002</v>
      </c>
      <c r="D1435">
        <v>0.4589877</v>
      </c>
      <c r="E1435">
        <v>3.2943699999999999E-2</v>
      </c>
      <c r="F1435">
        <v>0</v>
      </c>
    </row>
    <row r="1436" spans="1:6" x14ac:dyDescent="0.3">
      <c r="A1436">
        <v>272</v>
      </c>
      <c r="B1436">
        <v>2002</v>
      </c>
      <c r="C1436">
        <v>0.19966619999999999</v>
      </c>
      <c r="D1436">
        <v>0.19068060000000001</v>
      </c>
      <c r="E1436">
        <v>3.7967599999999997E-2</v>
      </c>
      <c r="F1436">
        <v>0</v>
      </c>
    </row>
    <row r="1437" spans="1:6" x14ac:dyDescent="0.3">
      <c r="A1437">
        <v>272</v>
      </c>
      <c r="B1437">
        <v>2003</v>
      </c>
      <c r="C1437">
        <v>0.21620710000000001</v>
      </c>
      <c r="D1437">
        <v>0.2141557</v>
      </c>
      <c r="E1437">
        <v>4.3656100000000003E-2</v>
      </c>
      <c r="F1437">
        <v>0</v>
      </c>
    </row>
    <row r="1438" spans="1:6" x14ac:dyDescent="0.3">
      <c r="A1438">
        <v>272</v>
      </c>
      <c r="B1438">
        <v>2004</v>
      </c>
      <c r="C1438">
        <v>0.2173117</v>
      </c>
      <c r="D1438">
        <v>0.22902610000000001</v>
      </c>
      <c r="E1438">
        <v>5.28847E-2</v>
      </c>
      <c r="F1438">
        <v>0</v>
      </c>
    </row>
    <row r="1439" spans="1:6" x14ac:dyDescent="0.3">
      <c r="A1439">
        <v>273</v>
      </c>
      <c r="B1439">
        <v>1995</v>
      </c>
      <c r="C1439">
        <v>0.3096544</v>
      </c>
      <c r="D1439">
        <v>-0.234043</v>
      </c>
      <c r="E1439">
        <v>5.5721899999999998E-2</v>
      </c>
      <c r="F1439">
        <v>0</v>
      </c>
    </row>
    <row r="1440" spans="1:6" x14ac:dyDescent="0.3">
      <c r="A1440">
        <v>273</v>
      </c>
      <c r="B1440">
        <v>1996</v>
      </c>
      <c r="C1440">
        <v>0.2084627</v>
      </c>
      <c r="D1440">
        <v>-9.0012499999999995E-2</v>
      </c>
      <c r="E1440">
        <v>4.5408700000000003E-2</v>
      </c>
      <c r="F1440">
        <v>0</v>
      </c>
    </row>
    <row r="1441" spans="1:6" x14ac:dyDescent="0.3">
      <c r="A1441">
        <v>273</v>
      </c>
      <c r="B1441">
        <v>1997</v>
      </c>
      <c r="C1441">
        <v>0.28330820000000001</v>
      </c>
      <c r="D1441">
        <v>2.0287999999999999E-3</v>
      </c>
      <c r="E1441">
        <v>6.7850400000000005E-2</v>
      </c>
      <c r="F1441">
        <v>0</v>
      </c>
    </row>
    <row r="1442" spans="1:6" x14ac:dyDescent="0.3">
      <c r="A1442">
        <v>273</v>
      </c>
      <c r="B1442">
        <v>1998</v>
      </c>
      <c r="C1442">
        <v>0.1969977</v>
      </c>
      <c r="D1442">
        <v>4.5185599999999999E-2</v>
      </c>
      <c r="E1442">
        <v>5.3298400000000003E-2</v>
      </c>
      <c r="F1442">
        <v>0</v>
      </c>
    </row>
    <row r="1443" spans="1:6" x14ac:dyDescent="0.3">
      <c r="A1443">
        <v>273</v>
      </c>
      <c r="B1443">
        <v>1999</v>
      </c>
      <c r="C1443">
        <v>0.1062864</v>
      </c>
      <c r="D1443">
        <v>4.9900600000000003E-2</v>
      </c>
      <c r="E1443">
        <v>2.9797199999999999E-2</v>
      </c>
      <c r="F1443">
        <v>0</v>
      </c>
    </row>
    <row r="1444" spans="1:6" x14ac:dyDescent="0.3">
      <c r="A1444">
        <v>273</v>
      </c>
      <c r="B1444">
        <v>2000</v>
      </c>
      <c r="C1444">
        <v>0.14881720000000001</v>
      </c>
      <c r="D1444">
        <v>7.8081700000000004E-2</v>
      </c>
      <c r="E1444">
        <v>4.7823499999999998E-2</v>
      </c>
      <c r="F1444">
        <v>0</v>
      </c>
    </row>
    <row r="1445" spans="1:6" x14ac:dyDescent="0.3">
      <c r="A1445">
        <v>273</v>
      </c>
      <c r="B1445">
        <v>2001</v>
      </c>
      <c r="C1445">
        <v>0.14729320000000001</v>
      </c>
      <c r="D1445">
        <v>-0.49496780000000001</v>
      </c>
      <c r="E1445">
        <v>3.3684199999999997E-2</v>
      </c>
      <c r="F1445">
        <v>0</v>
      </c>
    </row>
    <row r="1446" spans="1:6" x14ac:dyDescent="0.3">
      <c r="A1446">
        <v>273</v>
      </c>
      <c r="B1446">
        <v>2002</v>
      </c>
      <c r="C1446">
        <v>-0.71983410000000003</v>
      </c>
      <c r="D1446">
        <v>-0.53443779999999996</v>
      </c>
      <c r="E1446">
        <v>4.5596200000000003E-2</v>
      </c>
      <c r="F1446">
        <v>0</v>
      </c>
    </row>
    <row r="1447" spans="1:6" x14ac:dyDescent="0.3">
      <c r="A1447">
        <v>273</v>
      </c>
      <c r="B1447">
        <v>2003</v>
      </c>
      <c r="C1447">
        <v>0.2125572</v>
      </c>
      <c r="D1447">
        <v>-0.49721989999999999</v>
      </c>
      <c r="E1447">
        <v>5.5160099999999997E-2</v>
      </c>
      <c r="F1447">
        <v>0</v>
      </c>
    </row>
    <row r="1448" spans="1:6" x14ac:dyDescent="0.3">
      <c r="A1448">
        <v>273</v>
      </c>
      <c r="B1448">
        <v>2004</v>
      </c>
      <c r="C1448">
        <v>0.22548029999999999</v>
      </c>
      <c r="D1448">
        <v>-0.39803820000000001</v>
      </c>
      <c r="E1448">
        <v>6.4145599999999997E-2</v>
      </c>
      <c r="F1448">
        <v>0</v>
      </c>
    </row>
    <row r="1449" spans="1:6" x14ac:dyDescent="0.3">
      <c r="A1449">
        <v>274</v>
      </c>
      <c r="B1449">
        <v>2004</v>
      </c>
      <c r="C1449">
        <v>0.25222519999999998</v>
      </c>
      <c r="D1449">
        <v>0.81613930000000001</v>
      </c>
      <c r="E1449">
        <v>6.80732E-2</v>
      </c>
      <c r="F1449">
        <v>0</v>
      </c>
    </row>
    <row r="1450" spans="1:6" x14ac:dyDescent="0.3">
      <c r="A1450">
        <v>275</v>
      </c>
      <c r="B1450">
        <v>1995</v>
      </c>
      <c r="C1450">
        <v>9.0367699999999995E-2</v>
      </c>
      <c r="D1450">
        <v>0.4343168</v>
      </c>
      <c r="E1450">
        <v>5.4695100000000003E-2</v>
      </c>
      <c r="F1450">
        <v>0</v>
      </c>
    </row>
    <row r="1451" spans="1:6" x14ac:dyDescent="0.3">
      <c r="A1451">
        <v>275</v>
      </c>
      <c r="B1451">
        <v>1996</v>
      </c>
      <c r="C1451">
        <v>5.41658E-2</v>
      </c>
      <c r="D1451">
        <v>0.15769230000000001</v>
      </c>
      <c r="E1451">
        <v>4.1683499999999998E-2</v>
      </c>
      <c r="F1451">
        <v>0</v>
      </c>
    </row>
    <row r="1452" spans="1:6" x14ac:dyDescent="0.3">
      <c r="A1452">
        <v>275</v>
      </c>
      <c r="B1452">
        <v>1997</v>
      </c>
      <c r="C1452">
        <v>4.3891600000000003E-2</v>
      </c>
      <c r="D1452">
        <v>0.16062129999999999</v>
      </c>
      <c r="E1452">
        <v>6.1511799999999998E-2</v>
      </c>
      <c r="F1452">
        <v>0</v>
      </c>
    </row>
    <row r="1453" spans="1:6" x14ac:dyDescent="0.3">
      <c r="A1453">
        <v>275</v>
      </c>
      <c r="B1453">
        <v>1998</v>
      </c>
      <c r="C1453">
        <v>2.6822700000000001E-2</v>
      </c>
      <c r="D1453">
        <v>-5.7755800000000003E-2</v>
      </c>
      <c r="E1453">
        <v>6.1057199999999999E-2</v>
      </c>
      <c r="F1453">
        <v>0</v>
      </c>
    </row>
    <row r="1454" spans="1:6" x14ac:dyDescent="0.3">
      <c r="A1454">
        <v>275</v>
      </c>
      <c r="B1454">
        <v>1999</v>
      </c>
      <c r="C1454">
        <v>2.74457E-2</v>
      </c>
      <c r="D1454">
        <v>1.12085E-2</v>
      </c>
      <c r="E1454">
        <v>3.5859700000000001E-2</v>
      </c>
      <c r="F1454">
        <v>0</v>
      </c>
    </row>
    <row r="1455" spans="1:6" x14ac:dyDescent="0.3">
      <c r="A1455">
        <v>275</v>
      </c>
      <c r="B1455">
        <v>2000</v>
      </c>
      <c r="C1455">
        <v>3.8560499999999998E-2</v>
      </c>
      <c r="D1455">
        <v>2.2856899999999999E-2</v>
      </c>
      <c r="E1455">
        <v>4.9891999999999999E-2</v>
      </c>
      <c r="F1455">
        <v>0</v>
      </c>
    </row>
    <row r="1456" spans="1:6" x14ac:dyDescent="0.3">
      <c r="A1456">
        <v>275</v>
      </c>
      <c r="B1456">
        <v>2001</v>
      </c>
      <c r="C1456">
        <v>3.5391199999999998E-2</v>
      </c>
      <c r="D1456">
        <v>5.1256000000000003E-2</v>
      </c>
      <c r="E1456">
        <v>5.2603499999999997E-2</v>
      </c>
      <c r="F1456">
        <v>0</v>
      </c>
    </row>
    <row r="1457" spans="1:6" x14ac:dyDescent="0.3">
      <c r="A1457">
        <v>275</v>
      </c>
      <c r="B1457">
        <v>2002</v>
      </c>
      <c r="C1457">
        <v>2.60062E-2</v>
      </c>
      <c r="D1457">
        <v>7.5293100000000002E-2</v>
      </c>
      <c r="E1457">
        <v>5.2896699999999998E-2</v>
      </c>
      <c r="F1457">
        <v>0</v>
      </c>
    </row>
    <row r="1458" spans="1:6" x14ac:dyDescent="0.3">
      <c r="A1458">
        <v>275</v>
      </c>
      <c r="B1458">
        <v>2003</v>
      </c>
      <c r="C1458">
        <v>5.8085499999999998E-2</v>
      </c>
      <c r="D1458">
        <v>9.4380800000000001E-2</v>
      </c>
      <c r="E1458">
        <v>4.8204200000000003E-2</v>
      </c>
      <c r="F1458">
        <v>0</v>
      </c>
    </row>
    <row r="1459" spans="1:6" x14ac:dyDescent="0.3">
      <c r="A1459">
        <v>275</v>
      </c>
      <c r="B1459">
        <v>2004</v>
      </c>
      <c r="C1459">
        <v>8.8965299999999997E-2</v>
      </c>
      <c r="D1459">
        <v>0.10574600000000001</v>
      </c>
      <c r="E1459">
        <v>5.78703E-2</v>
      </c>
      <c r="F1459">
        <v>0</v>
      </c>
    </row>
    <row r="1460" spans="1:6" x14ac:dyDescent="0.3">
      <c r="A1460">
        <v>276</v>
      </c>
      <c r="B1460">
        <v>2002</v>
      </c>
      <c r="C1460">
        <v>9.5161599999999999E-2</v>
      </c>
      <c r="D1460">
        <v>0.1198607</v>
      </c>
      <c r="E1460">
        <v>2.7246200000000002E-2</v>
      </c>
      <c r="F1460">
        <v>0</v>
      </c>
    </row>
    <row r="1461" spans="1:6" x14ac:dyDescent="0.3">
      <c r="A1461">
        <v>276</v>
      </c>
      <c r="B1461">
        <v>2003</v>
      </c>
      <c r="C1461">
        <v>0.12898180000000001</v>
      </c>
      <c r="D1461">
        <v>0.1584546</v>
      </c>
      <c r="E1461">
        <v>4.7031700000000003E-2</v>
      </c>
      <c r="F1461">
        <v>0</v>
      </c>
    </row>
    <row r="1462" spans="1:6" x14ac:dyDescent="0.3">
      <c r="A1462">
        <v>276</v>
      </c>
      <c r="B1462">
        <v>2004</v>
      </c>
      <c r="C1462">
        <v>0.17132610000000001</v>
      </c>
      <c r="D1462">
        <v>0.18431169999999999</v>
      </c>
      <c r="E1462">
        <v>5.4196000000000001E-2</v>
      </c>
      <c r="F1462">
        <v>0</v>
      </c>
    </row>
    <row r="1463" spans="1:6" x14ac:dyDescent="0.3">
      <c r="A1463">
        <v>277</v>
      </c>
      <c r="B1463">
        <v>1997</v>
      </c>
      <c r="C1463">
        <v>3.5773600000000003E-2</v>
      </c>
      <c r="D1463">
        <v>1.7212499999999999E-2</v>
      </c>
      <c r="E1463">
        <v>5.7371900000000003E-2</v>
      </c>
      <c r="F1463">
        <v>0</v>
      </c>
    </row>
    <row r="1464" spans="1:6" x14ac:dyDescent="0.3">
      <c r="A1464">
        <v>277</v>
      </c>
      <c r="B1464">
        <v>1998</v>
      </c>
      <c r="C1464">
        <v>-3.3647999999999998E-3</v>
      </c>
      <c r="D1464">
        <v>3.9152399999999997E-2</v>
      </c>
      <c r="E1464">
        <v>4.7760299999999999E-2</v>
      </c>
      <c r="F1464">
        <v>0</v>
      </c>
    </row>
    <row r="1465" spans="1:6" x14ac:dyDescent="0.3">
      <c r="A1465">
        <v>277</v>
      </c>
      <c r="B1465">
        <v>1999</v>
      </c>
      <c r="C1465">
        <v>0.30596699999999999</v>
      </c>
      <c r="D1465">
        <v>8.9963000000000001E-2</v>
      </c>
      <c r="E1465">
        <v>3.2089899999999998E-2</v>
      </c>
      <c r="F1465">
        <v>0</v>
      </c>
    </row>
    <row r="1466" spans="1:6" x14ac:dyDescent="0.3">
      <c r="A1466">
        <v>277</v>
      </c>
      <c r="B1466">
        <v>2000</v>
      </c>
      <c r="C1466">
        <v>0.17504459999999999</v>
      </c>
      <c r="D1466">
        <v>0.17139480000000001</v>
      </c>
      <c r="E1466">
        <v>4.08537E-2</v>
      </c>
      <c r="F1466">
        <v>0</v>
      </c>
    </row>
    <row r="1467" spans="1:6" x14ac:dyDescent="0.3">
      <c r="A1467">
        <v>277</v>
      </c>
      <c r="B1467">
        <v>2001</v>
      </c>
      <c r="C1467">
        <v>0.1926197</v>
      </c>
      <c r="D1467">
        <v>0.1369998</v>
      </c>
      <c r="E1467">
        <v>3.5041700000000002E-2</v>
      </c>
      <c r="F1467">
        <v>0</v>
      </c>
    </row>
    <row r="1468" spans="1:6" x14ac:dyDescent="0.3">
      <c r="A1468">
        <v>277</v>
      </c>
      <c r="B1468">
        <v>2002</v>
      </c>
      <c r="C1468">
        <v>0.1230319</v>
      </c>
      <c r="D1468">
        <v>5.9874700000000003E-2</v>
      </c>
      <c r="E1468">
        <v>4.5137900000000002E-2</v>
      </c>
      <c r="F1468">
        <v>0</v>
      </c>
    </row>
    <row r="1469" spans="1:6" x14ac:dyDescent="0.3">
      <c r="A1469">
        <v>277</v>
      </c>
      <c r="B1469">
        <v>2003</v>
      </c>
      <c r="C1469">
        <v>7.3428999999999994E-2</v>
      </c>
      <c r="D1469">
        <v>2.0519099999999998E-2</v>
      </c>
      <c r="E1469">
        <v>4.5816299999999997E-2</v>
      </c>
      <c r="F1469">
        <v>0</v>
      </c>
    </row>
    <row r="1470" spans="1:6" x14ac:dyDescent="0.3">
      <c r="A1470">
        <v>277</v>
      </c>
      <c r="B1470">
        <v>2004</v>
      </c>
      <c r="C1470">
        <v>0.10728939999999999</v>
      </c>
      <c r="D1470">
        <v>4.2527500000000003E-2</v>
      </c>
      <c r="E1470">
        <v>2.1659999999999999E-2</v>
      </c>
      <c r="F1470">
        <v>0</v>
      </c>
    </row>
    <row r="1471" spans="1:6" x14ac:dyDescent="0.3">
      <c r="A1471">
        <v>278</v>
      </c>
      <c r="B1471">
        <v>1995</v>
      </c>
      <c r="C1471">
        <v>0.18353839999999999</v>
      </c>
      <c r="D1471">
        <v>0.3734188</v>
      </c>
      <c r="E1471">
        <v>6.6791199999999995E-2</v>
      </c>
      <c r="F1471">
        <v>0</v>
      </c>
    </row>
    <row r="1472" spans="1:6" x14ac:dyDescent="0.3">
      <c r="A1472">
        <v>278</v>
      </c>
      <c r="B1472">
        <v>1996</v>
      </c>
      <c r="C1472">
        <v>0.23874680000000001</v>
      </c>
      <c r="D1472">
        <v>0.40074549999999998</v>
      </c>
      <c r="E1472">
        <v>7.3288699999999998E-2</v>
      </c>
      <c r="F1472">
        <v>0</v>
      </c>
    </row>
    <row r="1473" spans="1:6" x14ac:dyDescent="0.3">
      <c r="A1473">
        <v>278</v>
      </c>
      <c r="B1473">
        <v>1997</v>
      </c>
      <c r="C1473">
        <v>0.2197654</v>
      </c>
      <c r="D1473">
        <v>0.40558860000000002</v>
      </c>
      <c r="E1473">
        <v>8.04343E-2</v>
      </c>
      <c r="F1473">
        <v>0</v>
      </c>
    </row>
    <row r="1474" spans="1:6" x14ac:dyDescent="0.3">
      <c r="A1474">
        <v>278</v>
      </c>
      <c r="B1474">
        <v>1998</v>
      </c>
      <c r="C1474">
        <v>0.18685640000000001</v>
      </c>
      <c r="D1474">
        <v>0.47088629999999998</v>
      </c>
      <c r="E1474">
        <v>9.3429999999999999E-2</v>
      </c>
      <c r="F1474">
        <v>0</v>
      </c>
    </row>
    <row r="1475" spans="1:6" x14ac:dyDescent="0.3">
      <c r="A1475">
        <v>278</v>
      </c>
      <c r="B1475">
        <v>1999</v>
      </c>
      <c r="C1475">
        <v>0.19791909999999999</v>
      </c>
      <c r="D1475">
        <v>0.48913810000000002</v>
      </c>
      <c r="E1475">
        <v>8.9363999999999999E-2</v>
      </c>
      <c r="F1475">
        <v>0</v>
      </c>
    </row>
    <row r="1476" spans="1:6" x14ac:dyDescent="0.3">
      <c r="A1476">
        <v>278</v>
      </c>
      <c r="B1476">
        <v>2000</v>
      </c>
      <c r="C1476">
        <v>0.1870203</v>
      </c>
      <c r="D1476">
        <v>0.49645109999999998</v>
      </c>
      <c r="E1476">
        <v>7.7915399999999996E-2</v>
      </c>
      <c r="F1476">
        <v>0</v>
      </c>
    </row>
    <row r="1477" spans="1:6" x14ac:dyDescent="0.3">
      <c r="A1477">
        <v>278</v>
      </c>
      <c r="B1477">
        <v>2001</v>
      </c>
      <c r="C1477">
        <v>0.16782649999999999</v>
      </c>
      <c r="D1477">
        <v>0.50296529999999995</v>
      </c>
      <c r="E1477">
        <v>7.3828900000000003E-2</v>
      </c>
      <c r="F1477">
        <v>0</v>
      </c>
    </row>
    <row r="1478" spans="1:6" x14ac:dyDescent="0.3">
      <c r="A1478">
        <v>278</v>
      </c>
      <c r="B1478">
        <v>2002</v>
      </c>
      <c r="C1478">
        <v>0.14929310000000001</v>
      </c>
      <c r="D1478">
        <v>0.55329660000000003</v>
      </c>
      <c r="E1478">
        <v>7.48973E-2</v>
      </c>
      <c r="F1478">
        <v>0</v>
      </c>
    </row>
    <row r="1479" spans="1:6" x14ac:dyDescent="0.3">
      <c r="A1479">
        <v>278</v>
      </c>
      <c r="B1479">
        <v>2003</v>
      </c>
      <c r="C1479">
        <v>0.13180710000000001</v>
      </c>
      <c r="D1479">
        <v>0.59694449999999999</v>
      </c>
      <c r="E1479">
        <v>7.84305E-2</v>
      </c>
      <c r="F1479">
        <v>0</v>
      </c>
    </row>
    <row r="1480" spans="1:6" x14ac:dyDescent="0.3">
      <c r="A1480">
        <v>278</v>
      </c>
      <c r="B1480">
        <v>2004</v>
      </c>
      <c r="C1480">
        <v>0.1213902</v>
      </c>
      <c r="D1480">
        <v>0.65804339999999995</v>
      </c>
      <c r="E1480">
        <v>7.2194499999999995E-2</v>
      </c>
      <c r="F1480">
        <v>0</v>
      </c>
    </row>
    <row r="1481" spans="1:6" x14ac:dyDescent="0.3">
      <c r="A1481">
        <v>279</v>
      </c>
      <c r="B1481">
        <v>1995</v>
      </c>
      <c r="C1481">
        <v>0.23379720000000001</v>
      </c>
      <c r="D1481">
        <v>0.1152393</v>
      </c>
      <c r="E1481">
        <v>4.6764800000000002E-2</v>
      </c>
      <c r="F1481">
        <v>0</v>
      </c>
    </row>
    <row r="1482" spans="1:6" x14ac:dyDescent="0.3">
      <c r="A1482">
        <v>279</v>
      </c>
      <c r="B1482">
        <v>1996</v>
      </c>
      <c r="C1482">
        <v>0.21476310000000001</v>
      </c>
      <c r="D1482">
        <v>0.1369022</v>
      </c>
      <c r="E1482">
        <v>4.8189599999999999E-2</v>
      </c>
      <c r="F1482">
        <v>0</v>
      </c>
    </row>
    <row r="1483" spans="1:6" x14ac:dyDescent="0.3">
      <c r="A1483">
        <v>279</v>
      </c>
      <c r="B1483">
        <v>1997</v>
      </c>
      <c r="C1483">
        <v>0.23664959999999999</v>
      </c>
      <c r="D1483">
        <v>-2.5876900000000001E-2</v>
      </c>
      <c r="E1483">
        <v>1.4050200000000001E-2</v>
      </c>
      <c r="F1483">
        <v>0</v>
      </c>
    </row>
    <row r="1484" spans="1:6" x14ac:dyDescent="0.3">
      <c r="A1484">
        <v>279</v>
      </c>
      <c r="B1484">
        <v>1998</v>
      </c>
      <c r="C1484">
        <v>0.215915</v>
      </c>
      <c r="D1484">
        <v>-0.20815120000000001</v>
      </c>
      <c r="E1484">
        <v>3.3295999999999999E-2</v>
      </c>
      <c r="F1484">
        <v>0</v>
      </c>
    </row>
    <row r="1485" spans="1:6" x14ac:dyDescent="0.3">
      <c r="A1485">
        <v>279</v>
      </c>
      <c r="B1485">
        <v>2000</v>
      </c>
      <c r="C1485">
        <v>0.16255339999999999</v>
      </c>
      <c r="D1485">
        <v>-0.44794929999999999</v>
      </c>
      <c r="E1485">
        <v>2.54367E-2</v>
      </c>
      <c r="F1485">
        <v>0</v>
      </c>
    </row>
    <row r="1486" spans="1:6" x14ac:dyDescent="0.3">
      <c r="A1486">
        <v>280</v>
      </c>
      <c r="B1486">
        <v>1995</v>
      </c>
      <c r="C1486">
        <v>0.1854124</v>
      </c>
      <c r="D1486">
        <v>0.60753710000000005</v>
      </c>
      <c r="E1486">
        <v>6.2825800000000001E-2</v>
      </c>
      <c r="F1486">
        <v>0</v>
      </c>
    </row>
    <row r="1487" spans="1:6" x14ac:dyDescent="0.3">
      <c r="A1487">
        <v>280</v>
      </c>
      <c r="B1487">
        <v>1996</v>
      </c>
      <c r="C1487">
        <v>0.20234659999999999</v>
      </c>
      <c r="D1487">
        <v>0.59496519999999997</v>
      </c>
      <c r="E1487">
        <v>6.6884600000000002E-2</v>
      </c>
      <c r="F1487">
        <v>0</v>
      </c>
    </row>
    <row r="1488" spans="1:6" x14ac:dyDescent="0.3">
      <c r="A1488">
        <v>280</v>
      </c>
      <c r="B1488">
        <v>1997</v>
      </c>
      <c r="C1488">
        <v>0.1923067</v>
      </c>
      <c r="D1488">
        <v>0.55705590000000005</v>
      </c>
      <c r="E1488">
        <v>8.5747599999999993E-2</v>
      </c>
      <c r="F1488">
        <v>0</v>
      </c>
    </row>
    <row r="1489" spans="1:6" x14ac:dyDescent="0.3">
      <c r="A1489">
        <v>280</v>
      </c>
      <c r="B1489">
        <v>1998</v>
      </c>
      <c r="C1489">
        <v>0.17916899999999999</v>
      </c>
      <c r="D1489">
        <v>0.55710360000000003</v>
      </c>
      <c r="E1489">
        <v>8.1701099999999999E-2</v>
      </c>
      <c r="F1489">
        <v>0</v>
      </c>
    </row>
    <row r="1490" spans="1:6" x14ac:dyDescent="0.3">
      <c r="A1490">
        <v>281</v>
      </c>
      <c r="B1490">
        <v>2001</v>
      </c>
      <c r="C1490">
        <v>0.2298375</v>
      </c>
      <c r="D1490">
        <v>0.50252140000000001</v>
      </c>
      <c r="E1490">
        <v>7.6724000000000001E-2</v>
      </c>
      <c r="F1490">
        <v>0</v>
      </c>
    </row>
    <row r="1491" spans="1:6" x14ac:dyDescent="0.3">
      <c r="A1491">
        <v>281</v>
      </c>
      <c r="B1491">
        <v>2002</v>
      </c>
      <c r="C1491">
        <v>0.26622020000000002</v>
      </c>
      <c r="D1491">
        <v>0.5258891</v>
      </c>
      <c r="E1491">
        <v>8.8365299999999994E-2</v>
      </c>
      <c r="F1491">
        <v>0</v>
      </c>
    </row>
    <row r="1492" spans="1:6" x14ac:dyDescent="0.3">
      <c r="A1492">
        <v>281</v>
      </c>
      <c r="B1492">
        <v>2003</v>
      </c>
      <c r="C1492">
        <v>0.1978337</v>
      </c>
      <c r="D1492">
        <v>0.54735040000000001</v>
      </c>
      <c r="E1492">
        <v>7.9312300000000002E-2</v>
      </c>
      <c r="F1492">
        <v>0</v>
      </c>
    </row>
    <row r="1493" spans="1:6" x14ac:dyDescent="0.3">
      <c r="A1493">
        <v>281</v>
      </c>
      <c r="B1493">
        <v>2004</v>
      </c>
      <c r="C1493">
        <v>0.25537500000000002</v>
      </c>
      <c r="D1493">
        <v>0.57429589999999997</v>
      </c>
      <c r="E1493">
        <v>6.0458600000000001E-2</v>
      </c>
      <c r="F1493">
        <v>0</v>
      </c>
    </row>
    <row r="1494" spans="1:6" x14ac:dyDescent="0.3">
      <c r="A1494">
        <v>282</v>
      </c>
      <c r="B1494">
        <v>1999</v>
      </c>
      <c r="C1494">
        <v>-5.47302E-2</v>
      </c>
      <c r="D1494">
        <v>-4.28867E-2</v>
      </c>
      <c r="E1494">
        <v>4.2929500000000002E-2</v>
      </c>
      <c r="F1494">
        <v>0</v>
      </c>
    </row>
    <row r="1495" spans="1:6" x14ac:dyDescent="0.3">
      <c r="A1495">
        <v>282</v>
      </c>
      <c r="B1495">
        <v>2000</v>
      </c>
      <c r="C1495">
        <v>-2.39504E-2</v>
      </c>
      <c r="D1495">
        <v>-4.6770300000000001E-2</v>
      </c>
      <c r="E1495">
        <v>5.35208E-2</v>
      </c>
      <c r="F1495">
        <v>0</v>
      </c>
    </row>
    <row r="1496" spans="1:6" x14ac:dyDescent="0.3">
      <c r="A1496">
        <v>282</v>
      </c>
      <c r="B1496">
        <v>2001</v>
      </c>
      <c r="C1496">
        <v>-3.2894800000000002E-2</v>
      </c>
      <c r="D1496">
        <v>-5.1886500000000002E-2</v>
      </c>
      <c r="E1496">
        <v>5.1035499999999998E-2</v>
      </c>
      <c r="F1496">
        <v>0</v>
      </c>
    </row>
    <row r="1497" spans="1:6" x14ac:dyDescent="0.3">
      <c r="A1497">
        <v>282</v>
      </c>
      <c r="B1497">
        <v>2002</v>
      </c>
      <c r="C1497">
        <v>-8.0850599999999995E-2</v>
      </c>
      <c r="D1497">
        <v>-3.1018899999999999E-2</v>
      </c>
      <c r="E1497">
        <v>3.9364900000000001E-2</v>
      </c>
      <c r="F1497">
        <v>0</v>
      </c>
    </row>
    <row r="1498" spans="1:6" x14ac:dyDescent="0.3">
      <c r="A1498">
        <v>282</v>
      </c>
      <c r="B1498">
        <v>2003</v>
      </c>
      <c r="C1498">
        <v>5.2970000000000003E-4</v>
      </c>
      <c r="D1498">
        <v>-2.80013E-2</v>
      </c>
      <c r="E1498">
        <v>4.6283900000000003E-2</v>
      </c>
      <c r="F1498">
        <v>0</v>
      </c>
    </row>
    <row r="1499" spans="1:6" x14ac:dyDescent="0.3">
      <c r="A1499">
        <v>282</v>
      </c>
      <c r="B1499">
        <v>2004</v>
      </c>
      <c r="C1499">
        <v>-8.7276000000000003E-3</v>
      </c>
      <c r="D1499">
        <v>-1.2266600000000001E-2</v>
      </c>
      <c r="E1499">
        <v>5.6019699999999999E-2</v>
      </c>
      <c r="F1499">
        <v>0</v>
      </c>
    </row>
    <row r="1500" spans="1:6" x14ac:dyDescent="0.3">
      <c r="A1500">
        <v>283</v>
      </c>
      <c r="B1500">
        <v>1995</v>
      </c>
      <c r="C1500">
        <v>5.4248999999999999E-2</v>
      </c>
      <c r="D1500">
        <v>0.22241620000000001</v>
      </c>
      <c r="E1500">
        <v>1.17074E-2</v>
      </c>
      <c r="F1500">
        <v>0</v>
      </c>
    </row>
    <row r="1501" spans="1:6" x14ac:dyDescent="0.3">
      <c r="A1501">
        <v>283</v>
      </c>
      <c r="B1501">
        <v>1996</v>
      </c>
      <c r="C1501">
        <v>0.1883368</v>
      </c>
      <c r="D1501">
        <v>0.24194740000000001</v>
      </c>
      <c r="E1501">
        <v>6.7704000000000002E-3</v>
      </c>
      <c r="F1501">
        <v>0</v>
      </c>
    </row>
    <row r="1502" spans="1:6" x14ac:dyDescent="0.3">
      <c r="A1502">
        <v>283</v>
      </c>
      <c r="B1502">
        <v>1997</v>
      </c>
      <c r="C1502">
        <v>0.1230735</v>
      </c>
      <c r="D1502">
        <v>0.3126796</v>
      </c>
      <c r="E1502">
        <v>1.5757299999999998E-2</v>
      </c>
      <c r="F1502">
        <v>0</v>
      </c>
    </row>
    <row r="1503" spans="1:6" x14ac:dyDescent="0.3">
      <c r="A1503">
        <v>284</v>
      </c>
      <c r="B1503">
        <v>1995</v>
      </c>
      <c r="C1503">
        <v>0.32000840000000003</v>
      </c>
      <c r="D1503">
        <v>0.2492143</v>
      </c>
      <c r="E1503">
        <v>7.99179E-2</v>
      </c>
      <c r="F1503">
        <v>0</v>
      </c>
    </row>
    <row r="1504" spans="1:6" x14ac:dyDescent="0.3">
      <c r="A1504">
        <v>284</v>
      </c>
      <c r="B1504">
        <v>1996</v>
      </c>
      <c r="C1504">
        <v>0.3118899</v>
      </c>
      <c r="D1504">
        <v>0.29249550000000002</v>
      </c>
      <c r="E1504">
        <v>7.5550699999999998E-2</v>
      </c>
      <c r="F1504">
        <v>0</v>
      </c>
    </row>
    <row r="1505" spans="1:6" x14ac:dyDescent="0.3">
      <c r="A1505">
        <v>284</v>
      </c>
      <c r="B1505">
        <v>1997</v>
      </c>
      <c r="C1505">
        <v>0.2936299</v>
      </c>
      <c r="D1505">
        <v>0.3106525</v>
      </c>
      <c r="E1505">
        <v>8.8937500000000003E-2</v>
      </c>
      <c r="F1505">
        <v>0</v>
      </c>
    </row>
    <row r="1506" spans="1:6" x14ac:dyDescent="0.3">
      <c r="A1506">
        <v>284</v>
      </c>
      <c r="B1506">
        <v>1998</v>
      </c>
      <c r="C1506">
        <v>0.18560750000000001</v>
      </c>
      <c r="D1506">
        <v>0.33977010000000002</v>
      </c>
      <c r="E1506">
        <v>7.0686100000000002E-2</v>
      </c>
      <c r="F1506">
        <v>0</v>
      </c>
    </row>
    <row r="1507" spans="1:6" x14ac:dyDescent="0.3">
      <c r="A1507">
        <v>284</v>
      </c>
      <c r="B1507">
        <v>1999</v>
      </c>
      <c r="C1507">
        <v>0.17823120000000001</v>
      </c>
      <c r="D1507">
        <v>0.38664730000000003</v>
      </c>
      <c r="E1507">
        <v>7.3783699999999994E-2</v>
      </c>
      <c r="F1507">
        <v>0</v>
      </c>
    </row>
    <row r="1508" spans="1:6" x14ac:dyDescent="0.3">
      <c r="A1508">
        <v>284</v>
      </c>
      <c r="B1508">
        <v>2000</v>
      </c>
      <c r="C1508">
        <v>0.1155403</v>
      </c>
      <c r="D1508">
        <v>0.40773789999999999</v>
      </c>
      <c r="E1508">
        <v>5.4752799999999997E-2</v>
      </c>
      <c r="F1508">
        <v>0</v>
      </c>
    </row>
    <row r="1509" spans="1:6" x14ac:dyDescent="0.3">
      <c r="A1509">
        <v>284</v>
      </c>
      <c r="B1509">
        <v>2001</v>
      </c>
      <c r="C1509">
        <v>0.21632009999999999</v>
      </c>
      <c r="D1509">
        <v>0.46729559999999998</v>
      </c>
      <c r="E1509">
        <v>4.9204499999999998E-2</v>
      </c>
      <c r="F1509">
        <v>0</v>
      </c>
    </row>
    <row r="1510" spans="1:6" x14ac:dyDescent="0.3">
      <c r="A1510">
        <v>284</v>
      </c>
      <c r="B1510">
        <v>2002</v>
      </c>
      <c r="C1510">
        <v>0.27642080000000002</v>
      </c>
      <c r="D1510">
        <v>0.40121560000000001</v>
      </c>
      <c r="E1510">
        <v>5.1646400000000002E-2</v>
      </c>
      <c r="F1510">
        <v>0</v>
      </c>
    </row>
    <row r="1511" spans="1:6" x14ac:dyDescent="0.3">
      <c r="A1511">
        <v>284</v>
      </c>
      <c r="B1511">
        <v>2003</v>
      </c>
      <c r="C1511">
        <v>0.32193709999999998</v>
      </c>
      <c r="D1511">
        <v>0.424122</v>
      </c>
      <c r="E1511">
        <v>5.7917000000000003E-2</v>
      </c>
      <c r="F1511">
        <v>0</v>
      </c>
    </row>
    <row r="1512" spans="1:6" x14ac:dyDescent="0.3">
      <c r="A1512">
        <v>284</v>
      </c>
      <c r="B1512">
        <v>2004</v>
      </c>
      <c r="C1512">
        <v>0.30991790000000002</v>
      </c>
      <c r="D1512">
        <v>0.43200060000000001</v>
      </c>
      <c r="E1512">
        <v>6.0513600000000001E-2</v>
      </c>
      <c r="F1512">
        <v>0</v>
      </c>
    </row>
    <row r="1513" spans="1:6" x14ac:dyDescent="0.3">
      <c r="A1513">
        <v>285</v>
      </c>
      <c r="B1513">
        <v>1995</v>
      </c>
      <c r="C1513">
        <v>1.90349E-2</v>
      </c>
      <c r="D1513">
        <v>0.208702</v>
      </c>
      <c r="E1513">
        <v>4.4789900000000001E-2</v>
      </c>
      <c r="F1513">
        <v>0</v>
      </c>
    </row>
    <row r="1514" spans="1:6" x14ac:dyDescent="0.3">
      <c r="A1514">
        <v>286</v>
      </c>
      <c r="B1514">
        <v>2004</v>
      </c>
      <c r="C1514">
        <v>0.38730720000000002</v>
      </c>
      <c r="D1514">
        <v>0.26060739999999999</v>
      </c>
      <c r="E1514">
        <v>6.0041499999999998E-2</v>
      </c>
      <c r="F1514">
        <v>0</v>
      </c>
    </row>
    <row r="1515" spans="1:6" x14ac:dyDescent="0.3">
      <c r="A1515">
        <v>287</v>
      </c>
      <c r="B1515">
        <v>1995</v>
      </c>
      <c r="C1515">
        <v>3.4210600000000001E-2</v>
      </c>
      <c r="D1515">
        <v>0.2843947</v>
      </c>
      <c r="E1515">
        <v>3.7033499999999997E-2</v>
      </c>
      <c r="F1515">
        <v>0</v>
      </c>
    </row>
    <row r="1516" spans="1:6" x14ac:dyDescent="0.3">
      <c r="A1516">
        <v>287</v>
      </c>
      <c r="B1516">
        <v>1996</v>
      </c>
      <c r="C1516">
        <v>3.9258800000000003E-2</v>
      </c>
      <c r="D1516">
        <v>0.29859780000000002</v>
      </c>
      <c r="E1516">
        <v>3.6516399999999997E-2</v>
      </c>
      <c r="F1516">
        <v>0</v>
      </c>
    </row>
    <row r="1517" spans="1:6" x14ac:dyDescent="0.3">
      <c r="A1517">
        <v>287</v>
      </c>
      <c r="B1517">
        <v>1997</v>
      </c>
      <c r="C1517">
        <v>1.5670699999999999E-2</v>
      </c>
      <c r="D1517">
        <v>0.2979002</v>
      </c>
      <c r="E1517">
        <v>6.0203399999999997E-2</v>
      </c>
      <c r="F1517">
        <v>0</v>
      </c>
    </row>
    <row r="1518" spans="1:6" x14ac:dyDescent="0.3">
      <c r="A1518">
        <v>287</v>
      </c>
      <c r="B1518">
        <v>1998</v>
      </c>
      <c r="C1518">
        <v>5.8251400000000002E-2</v>
      </c>
      <c r="D1518">
        <v>0.3053517</v>
      </c>
      <c r="E1518">
        <v>5.55941E-2</v>
      </c>
      <c r="F1518">
        <v>0</v>
      </c>
    </row>
    <row r="1519" spans="1:6" x14ac:dyDescent="0.3">
      <c r="A1519">
        <v>287</v>
      </c>
      <c r="B1519">
        <v>1999</v>
      </c>
      <c r="C1519">
        <v>4.6695800000000003E-2</v>
      </c>
      <c r="D1519">
        <v>0.33949950000000001</v>
      </c>
      <c r="E1519">
        <v>3.30914E-2</v>
      </c>
      <c r="F1519">
        <v>0</v>
      </c>
    </row>
    <row r="1520" spans="1:6" x14ac:dyDescent="0.3">
      <c r="A1520">
        <v>287</v>
      </c>
      <c r="B1520">
        <v>2000</v>
      </c>
      <c r="C1520">
        <v>4.13011E-2</v>
      </c>
      <c r="D1520">
        <v>0.33286060000000001</v>
      </c>
      <c r="E1520">
        <v>5.4720499999999998E-2</v>
      </c>
      <c r="F1520">
        <v>0</v>
      </c>
    </row>
    <row r="1521" spans="1:6" x14ac:dyDescent="0.3">
      <c r="A1521">
        <v>287</v>
      </c>
      <c r="B1521">
        <v>2001</v>
      </c>
      <c r="C1521">
        <v>0.121785</v>
      </c>
      <c r="D1521">
        <v>0.34319280000000002</v>
      </c>
      <c r="E1521">
        <v>7.4611399999999994E-2</v>
      </c>
      <c r="F1521">
        <v>0</v>
      </c>
    </row>
    <row r="1522" spans="1:6" x14ac:dyDescent="0.3">
      <c r="A1522">
        <v>287</v>
      </c>
      <c r="B1522">
        <v>2002</v>
      </c>
      <c r="C1522">
        <v>0.1200775</v>
      </c>
      <c r="D1522">
        <v>0.37365720000000002</v>
      </c>
      <c r="E1522">
        <v>5.87127E-2</v>
      </c>
      <c r="F1522">
        <v>0</v>
      </c>
    </row>
    <row r="1523" spans="1:6" x14ac:dyDescent="0.3">
      <c r="A1523">
        <v>287</v>
      </c>
      <c r="B1523">
        <v>2003</v>
      </c>
      <c r="C1523">
        <v>4.0202500000000002E-2</v>
      </c>
      <c r="D1523">
        <v>0.4467875</v>
      </c>
      <c r="E1523">
        <v>8.6237499999999995E-2</v>
      </c>
      <c r="F1523">
        <v>0</v>
      </c>
    </row>
    <row r="1524" spans="1:6" x14ac:dyDescent="0.3">
      <c r="A1524">
        <v>288</v>
      </c>
      <c r="B1524">
        <v>1999</v>
      </c>
      <c r="C1524">
        <v>0.26011669999999998</v>
      </c>
      <c r="D1524">
        <v>-0.10369340000000001</v>
      </c>
      <c r="E1524">
        <v>4.4922799999999999E-2</v>
      </c>
      <c r="F1524">
        <v>0</v>
      </c>
    </row>
    <row r="1525" spans="1:6" x14ac:dyDescent="0.3">
      <c r="A1525">
        <v>288</v>
      </c>
      <c r="B1525">
        <v>2000</v>
      </c>
      <c r="C1525">
        <v>0.28470129999999999</v>
      </c>
      <c r="D1525">
        <v>-0.13479099999999999</v>
      </c>
      <c r="E1525">
        <v>5.02021E-2</v>
      </c>
      <c r="F1525">
        <v>0</v>
      </c>
    </row>
    <row r="1526" spans="1:6" x14ac:dyDescent="0.3">
      <c r="A1526">
        <v>288</v>
      </c>
      <c r="B1526">
        <v>2001</v>
      </c>
      <c r="C1526">
        <v>0.2652159</v>
      </c>
      <c r="D1526">
        <v>-0.2034338</v>
      </c>
      <c r="E1526">
        <v>2.2821500000000002E-2</v>
      </c>
      <c r="F1526">
        <v>0</v>
      </c>
    </row>
    <row r="1527" spans="1:6" x14ac:dyDescent="0.3">
      <c r="A1527">
        <v>288</v>
      </c>
      <c r="B1527">
        <v>2002</v>
      </c>
      <c r="C1527">
        <v>0.52050220000000003</v>
      </c>
      <c r="D1527">
        <v>-6.8163600000000005E-2</v>
      </c>
      <c r="E1527">
        <v>2.4897200000000001E-2</v>
      </c>
      <c r="F1527">
        <v>0</v>
      </c>
    </row>
    <row r="1528" spans="1:6" x14ac:dyDescent="0.3">
      <c r="A1528">
        <v>289</v>
      </c>
      <c r="B1528">
        <v>1995</v>
      </c>
      <c r="C1528">
        <v>0.23929439999999999</v>
      </c>
      <c r="D1528">
        <v>0.3271212</v>
      </c>
      <c r="E1528">
        <v>8.5262699999999997E-2</v>
      </c>
      <c r="F1528">
        <v>0</v>
      </c>
    </row>
    <row r="1529" spans="1:6" x14ac:dyDescent="0.3">
      <c r="A1529">
        <v>289</v>
      </c>
      <c r="B1529">
        <v>1996</v>
      </c>
      <c r="C1529">
        <v>0.25688620000000001</v>
      </c>
      <c r="D1529">
        <v>0.40201540000000002</v>
      </c>
      <c r="E1529">
        <v>4.1371900000000003E-2</v>
      </c>
      <c r="F1529">
        <v>0</v>
      </c>
    </row>
    <row r="1530" spans="1:6" x14ac:dyDescent="0.3">
      <c r="A1530">
        <v>289</v>
      </c>
      <c r="B1530">
        <v>1997</v>
      </c>
      <c r="C1530">
        <v>9.4192899999999996E-2</v>
      </c>
      <c r="D1530">
        <v>0.34769270000000002</v>
      </c>
      <c r="E1530">
        <v>4.0103600000000003E-2</v>
      </c>
      <c r="F1530">
        <v>0</v>
      </c>
    </row>
    <row r="1531" spans="1:6" x14ac:dyDescent="0.3">
      <c r="A1531">
        <v>289</v>
      </c>
      <c r="B1531">
        <v>1998</v>
      </c>
      <c r="C1531">
        <v>0.1079746</v>
      </c>
      <c r="D1531">
        <v>0.37865890000000002</v>
      </c>
      <c r="E1531">
        <v>7.9719799999999993E-2</v>
      </c>
      <c r="F1531">
        <v>0</v>
      </c>
    </row>
    <row r="1532" spans="1:6" x14ac:dyDescent="0.3">
      <c r="A1532">
        <v>289</v>
      </c>
      <c r="B1532">
        <v>1999</v>
      </c>
      <c r="C1532">
        <v>9.0150800000000003E-2</v>
      </c>
      <c r="D1532">
        <v>0.39549990000000002</v>
      </c>
      <c r="E1532">
        <v>7.5657100000000005E-2</v>
      </c>
      <c r="F1532">
        <v>0</v>
      </c>
    </row>
    <row r="1533" spans="1:6" x14ac:dyDescent="0.3">
      <c r="A1533">
        <v>289</v>
      </c>
      <c r="B1533">
        <v>2000</v>
      </c>
      <c r="C1533">
        <v>8.2532999999999999E-3</v>
      </c>
      <c r="D1533">
        <v>0.35651359999999999</v>
      </c>
      <c r="E1533">
        <v>5.1074500000000002E-2</v>
      </c>
      <c r="F1533">
        <v>0</v>
      </c>
    </row>
    <row r="1534" spans="1:6" x14ac:dyDescent="0.3">
      <c r="A1534">
        <v>290</v>
      </c>
      <c r="B1534">
        <v>1995</v>
      </c>
      <c r="C1534">
        <v>5.0264999999999997E-3</v>
      </c>
      <c r="D1534">
        <v>5.88196E-2</v>
      </c>
      <c r="E1534">
        <v>4.5137299999999998E-2</v>
      </c>
      <c r="F1534">
        <v>0</v>
      </c>
    </row>
    <row r="1535" spans="1:6" x14ac:dyDescent="0.3">
      <c r="A1535">
        <v>290</v>
      </c>
      <c r="B1535">
        <v>1996</v>
      </c>
      <c r="C1535">
        <v>-8.5094999999999997E-3</v>
      </c>
      <c r="D1535">
        <v>7.3706400000000005E-2</v>
      </c>
      <c r="E1535">
        <v>6.2191700000000003E-2</v>
      </c>
      <c r="F1535">
        <v>0</v>
      </c>
    </row>
    <row r="1536" spans="1:6" x14ac:dyDescent="0.3">
      <c r="A1536">
        <v>290</v>
      </c>
      <c r="B1536">
        <v>1998</v>
      </c>
      <c r="C1536">
        <v>8.6506100000000002E-2</v>
      </c>
      <c r="D1536">
        <v>0.27655059999999998</v>
      </c>
      <c r="E1536">
        <v>4.4953899999999998E-2</v>
      </c>
      <c r="F1536">
        <v>0</v>
      </c>
    </row>
    <row r="1537" spans="1:6" x14ac:dyDescent="0.3">
      <c r="A1537">
        <v>290</v>
      </c>
      <c r="B1537">
        <v>1999</v>
      </c>
      <c r="C1537">
        <v>-8.7848399999999993E-2</v>
      </c>
      <c r="D1537">
        <v>0.25291970000000003</v>
      </c>
      <c r="E1537">
        <v>5.9802399999999999E-2</v>
      </c>
      <c r="F1537">
        <v>0</v>
      </c>
    </row>
    <row r="1538" spans="1:6" x14ac:dyDescent="0.3">
      <c r="A1538">
        <v>290</v>
      </c>
      <c r="B1538">
        <v>2000</v>
      </c>
      <c r="C1538">
        <v>-0.1341706</v>
      </c>
      <c r="D1538">
        <v>0.26084869999999999</v>
      </c>
      <c r="E1538">
        <v>6.0256900000000002E-2</v>
      </c>
      <c r="F1538">
        <v>0</v>
      </c>
    </row>
    <row r="1539" spans="1:6" x14ac:dyDescent="0.3">
      <c r="A1539">
        <v>290</v>
      </c>
      <c r="B1539">
        <v>2001</v>
      </c>
      <c r="C1539">
        <v>-5.8957000000000002E-2</v>
      </c>
      <c r="D1539">
        <v>0.31874799999999998</v>
      </c>
      <c r="E1539">
        <v>6.0906799999999997E-2</v>
      </c>
      <c r="F1539">
        <v>0</v>
      </c>
    </row>
    <row r="1540" spans="1:6" x14ac:dyDescent="0.3">
      <c r="A1540">
        <v>290</v>
      </c>
      <c r="B1540">
        <v>2002</v>
      </c>
      <c r="C1540">
        <v>2.1665899999999998E-2</v>
      </c>
      <c r="D1540">
        <v>0.22004679999999999</v>
      </c>
      <c r="E1540">
        <v>6.1917899999999998E-2</v>
      </c>
      <c r="F1540">
        <v>0</v>
      </c>
    </row>
    <row r="1541" spans="1:6" x14ac:dyDescent="0.3">
      <c r="A1541">
        <v>290</v>
      </c>
      <c r="B1541">
        <v>2003</v>
      </c>
      <c r="C1541">
        <v>9.7127900000000003E-2</v>
      </c>
      <c r="D1541">
        <v>0.3275672</v>
      </c>
      <c r="E1541">
        <v>5.3192200000000002E-2</v>
      </c>
      <c r="F1541">
        <v>0</v>
      </c>
    </row>
    <row r="1542" spans="1:6" x14ac:dyDescent="0.3">
      <c r="A1542">
        <v>290</v>
      </c>
      <c r="B1542">
        <v>2004</v>
      </c>
      <c r="C1542">
        <v>6.4619999999999999E-4</v>
      </c>
      <c r="D1542">
        <v>0.34174130000000003</v>
      </c>
      <c r="E1542">
        <v>6.0279699999999999E-2</v>
      </c>
      <c r="F1542">
        <v>0</v>
      </c>
    </row>
    <row r="1543" spans="1:6" x14ac:dyDescent="0.3">
      <c r="A1543">
        <v>291</v>
      </c>
      <c r="B1543">
        <v>1995</v>
      </c>
      <c r="C1543">
        <v>0.1314553</v>
      </c>
      <c r="D1543">
        <v>0.39487810000000001</v>
      </c>
      <c r="E1543">
        <v>7.6064199999999998E-2</v>
      </c>
      <c r="F1543">
        <v>0</v>
      </c>
    </row>
    <row r="1544" spans="1:6" x14ac:dyDescent="0.3">
      <c r="A1544">
        <v>291</v>
      </c>
      <c r="B1544">
        <v>1996</v>
      </c>
      <c r="C1544">
        <v>9.9248900000000001E-2</v>
      </c>
      <c r="D1544">
        <v>0.32489770000000001</v>
      </c>
      <c r="E1544">
        <v>4.9255500000000001E-2</v>
      </c>
      <c r="F1544">
        <v>0</v>
      </c>
    </row>
    <row r="1545" spans="1:6" x14ac:dyDescent="0.3">
      <c r="A1545">
        <v>291</v>
      </c>
      <c r="B1545">
        <v>1997</v>
      </c>
      <c r="C1545">
        <v>9.6908099999999997E-2</v>
      </c>
      <c r="D1545">
        <v>0.34398309999999999</v>
      </c>
      <c r="E1545">
        <v>4.0975299999999999E-2</v>
      </c>
      <c r="F1545">
        <v>0</v>
      </c>
    </row>
    <row r="1546" spans="1:6" x14ac:dyDescent="0.3">
      <c r="A1546">
        <v>291</v>
      </c>
      <c r="B1546">
        <v>1998</v>
      </c>
      <c r="C1546">
        <v>9.6805799999999997E-2</v>
      </c>
      <c r="D1546">
        <v>0.39018960000000003</v>
      </c>
      <c r="E1546">
        <v>5.0782000000000001E-2</v>
      </c>
      <c r="F1546">
        <v>0</v>
      </c>
    </row>
    <row r="1547" spans="1:6" x14ac:dyDescent="0.3">
      <c r="A1547">
        <v>291</v>
      </c>
      <c r="B1547">
        <v>1999</v>
      </c>
      <c r="C1547">
        <v>5.47623E-2</v>
      </c>
      <c r="D1547">
        <v>0.2851341</v>
      </c>
      <c r="E1547">
        <v>3.84959E-2</v>
      </c>
      <c r="F1547">
        <v>0</v>
      </c>
    </row>
    <row r="1548" spans="1:6" x14ac:dyDescent="0.3">
      <c r="A1548">
        <v>291</v>
      </c>
      <c r="B1548">
        <v>2000</v>
      </c>
      <c r="C1548">
        <v>6.3605900000000007E-2</v>
      </c>
      <c r="D1548">
        <v>0.31748120000000002</v>
      </c>
      <c r="E1548">
        <v>3.7880299999999999E-2</v>
      </c>
      <c r="F1548">
        <v>0</v>
      </c>
    </row>
    <row r="1549" spans="1:6" x14ac:dyDescent="0.3">
      <c r="A1549">
        <v>291</v>
      </c>
      <c r="B1549">
        <v>2001</v>
      </c>
      <c r="C1549">
        <v>7.31184E-2</v>
      </c>
      <c r="D1549">
        <v>0.36118869999999997</v>
      </c>
      <c r="E1549">
        <v>4.23457E-2</v>
      </c>
      <c r="F1549">
        <v>0</v>
      </c>
    </row>
    <row r="1550" spans="1:6" x14ac:dyDescent="0.3">
      <c r="A1550">
        <v>291</v>
      </c>
      <c r="B1550">
        <v>2002</v>
      </c>
      <c r="C1550">
        <v>7.2351499999999999E-2</v>
      </c>
      <c r="D1550">
        <v>0.37106519999999998</v>
      </c>
      <c r="E1550">
        <v>4.3208400000000001E-2</v>
      </c>
      <c r="F1550">
        <v>0</v>
      </c>
    </row>
    <row r="1551" spans="1:6" x14ac:dyDescent="0.3">
      <c r="A1551">
        <v>291</v>
      </c>
      <c r="B1551">
        <v>2003</v>
      </c>
      <c r="C1551">
        <v>6.8810300000000005E-2</v>
      </c>
      <c r="D1551">
        <v>0.22299160000000001</v>
      </c>
      <c r="E1551">
        <v>3.43568E-2</v>
      </c>
      <c r="F1551">
        <v>0</v>
      </c>
    </row>
    <row r="1552" spans="1:6" x14ac:dyDescent="0.3">
      <c r="A1552">
        <v>291</v>
      </c>
      <c r="B1552">
        <v>2004</v>
      </c>
      <c r="C1552">
        <v>6.50115E-2</v>
      </c>
      <c r="D1552">
        <v>0.24428420000000001</v>
      </c>
      <c r="E1552">
        <v>3.8876300000000003E-2</v>
      </c>
      <c r="F1552">
        <v>0</v>
      </c>
    </row>
    <row r="1553" spans="1:6" x14ac:dyDescent="0.3">
      <c r="A1553">
        <v>292</v>
      </c>
      <c r="B1553">
        <v>1999</v>
      </c>
      <c r="C1553">
        <v>4.4805499999999998E-2</v>
      </c>
      <c r="D1553">
        <v>0.13233880000000001</v>
      </c>
      <c r="E1553">
        <v>3.4269500000000001E-2</v>
      </c>
      <c r="F1553">
        <v>0</v>
      </c>
    </row>
    <row r="1554" spans="1:6" x14ac:dyDescent="0.3">
      <c r="A1554">
        <v>292</v>
      </c>
      <c r="B1554">
        <v>2000</v>
      </c>
      <c r="C1554">
        <v>2.4294400000000001E-2</v>
      </c>
      <c r="D1554">
        <v>0.1108007</v>
      </c>
      <c r="E1554">
        <v>2.71991E-2</v>
      </c>
      <c r="F1554">
        <v>0</v>
      </c>
    </row>
    <row r="1555" spans="1:6" x14ac:dyDescent="0.3">
      <c r="A1555">
        <v>292</v>
      </c>
      <c r="B1555">
        <v>2001</v>
      </c>
      <c r="C1555">
        <v>-4.5897899999999998E-2</v>
      </c>
      <c r="D1555">
        <v>0.15578339999999999</v>
      </c>
      <c r="E1555">
        <v>4.0874399999999998E-2</v>
      </c>
      <c r="F1555">
        <v>0</v>
      </c>
    </row>
    <row r="1556" spans="1:6" x14ac:dyDescent="0.3">
      <c r="A1556">
        <v>292</v>
      </c>
      <c r="B1556">
        <v>2002</v>
      </c>
      <c r="C1556">
        <v>-2.5330999999999999E-3</v>
      </c>
      <c r="D1556">
        <v>0.15899630000000001</v>
      </c>
      <c r="E1556">
        <v>2.6792400000000001E-2</v>
      </c>
      <c r="F1556">
        <v>0</v>
      </c>
    </row>
    <row r="1557" spans="1:6" x14ac:dyDescent="0.3">
      <c r="A1557">
        <v>292</v>
      </c>
      <c r="B1557">
        <v>2003</v>
      </c>
      <c r="C1557">
        <v>1.7448000000000002E-2</v>
      </c>
      <c r="D1557">
        <v>0.15018790000000001</v>
      </c>
      <c r="E1557">
        <v>3.5018300000000002E-2</v>
      </c>
      <c r="F1557">
        <v>0</v>
      </c>
    </row>
    <row r="1558" spans="1:6" x14ac:dyDescent="0.3">
      <c r="A1558">
        <v>292</v>
      </c>
      <c r="B1558">
        <v>2004</v>
      </c>
      <c r="C1558">
        <v>2.18677E-2</v>
      </c>
      <c r="D1558">
        <v>0.15212890000000001</v>
      </c>
      <c r="E1558">
        <v>4.6522800000000003E-2</v>
      </c>
      <c r="F1558">
        <v>0</v>
      </c>
    </row>
    <row r="1559" spans="1:6" x14ac:dyDescent="0.3">
      <c r="A1559">
        <v>293</v>
      </c>
      <c r="B1559">
        <v>1997</v>
      </c>
      <c r="C1559">
        <v>-2.1962499999999999E-2</v>
      </c>
      <c r="D1559">
        <v>4.4517599999999997E-2</v>
      </c>
      <c r="E1559">
        <v>1.7712800000000001E-2</v>
      </c>
      <c r="F1559">
        <v>0</v>
      </c>
    </row>
    <row r="1560" spans="1:6" x14ac:dyDescent="0.3">
      <c r="A1560">
        <v>293</v>
      </c>
      <c r="B1560">
        <v>1998</v>
      </c>
      <c r="C1560">
        <v>-3.2003000000000001E-3</v>
      </c>
      <c r="D1560">
        <v>2.0909799999999999E-2</v>
      </c>
      <c r="E1560">
        <v>-0.39454610000000001</v>
      </c>
      <c r="F1560">
        <v>0</v>
      </c>
    </row>
    <row r="1561" spans="1:6" x14ac:dyDescent="0.3">
      <c r="A1561">
        <v>294</v>
      </c>
      <c r="B1561">
        <v>1995</v>
      </c>
      <c r="C1561">
        <v>0.2141026</v>
      </c>
      <c r="D1561">
        <v>0.48262929999999998</v>
      </c>
      <c r="E1561">
        <v>7.1540599999999996E-2</v>
      </c>
      <c r="F1561">
        <v>0</v>
      </c>
    </row>
    <row r="1562" spans="1:6" x14ac:dyDescent="0.3">
      <c r="A1562">
        <v>294</v>
      </c>
      <c r="B1562">
        <v>1996</v>
      </c>
      <c r="C1562">
        <v>0.1117132</v>
      </c>
      <c r="D1562">
        <v>0.45874409999999999</v>
      </c>
      <c r="E1562">
        <v>7.4423600000000006E-2</v>
      </c>
      <c r="F1562">
        <v>0</v>
      </c>
    </row>
    <row r="1563" spans="1:6" x14ac:dyDescent="0.3">
      <c r="A1563">
        <v>294</v>
      </c>
      <c r="B1563">
        <v>1997</v>
      </c>
      <c r="C1563">
        <v>0.14665890000000001</v>
      </c>
      <c r="D1563">
        <v>0.50150039999999996</v>
      </c>
      <c r="E1563">
        <v>7.9324800000000001E-2</v>
      </c>
      <c r="F1563">
        <v>0</v>
      </c>
    </row>
    <row r="1564" spans="1:6" x14ac:dyDescent="0.3">
      <c r="A1564">
        <v>294</v>
      </c>
      <c r="B1564">
        <v>1998</v>
      </c>
      <c r="C1564">
        <v>0.1347305</v>
      </c>
      <c r="D1564">
        <v>0.5221557</v>
      </c>
      <c r="E1564">
        <v>7.8257800000000002E-2</v>
      </c>
      <c r="F1564">
        <v>0</v>
      </c>
    </row>
    <row r="1565" spans="1:6" x14ac:dyDescent="0.3">
      <c r="A1565">
        <v>294</v>
      </c>
      <c r="B1565">
        <v>1999</v>
      </c>
      <c r="C1565">
        <v>0.17037849999999999</v>
      </c>
      <c r="D1565">
        <v>0.50005169999999999</v>
      </c>
      <c r="E1565">
        <v>6.3525300000000007E-2</v>
      </c>
      <c r="F1565">
        <v>0</v>
      </c>
    </row>
    <row r="1566" spans="1:6" x14ac:dyDescent="0.3">
      <c r="A1566">
        <v>294</v>
      </c>
      <c r="B1566">
        <v>2000</v>
      </c>
      <c r="C1566">
        <v>0.19092629999999999</v>
      </c>
      <c r="D1566">
        <v>0.52320520000000004</v>
      </c>
      <c r="E1566">
        <v>6.4345600000000003E-2</v>
      </c>
      <c r="F1566">
        <v>0</v>
      </c>
    </row>
    <row r="1567" spans="1:6" x14ac:dyDescent="0.3">
      <c r="A1567">
        <v>294</v>
      </c>
      <c r="B1567">
        <v>2001</v>
      </c>
      <c r="C1567">
        <v>0.2090562</v>
      </c>
      <c r="D1567">
        <v>0.58830910000000003</v>
      </c>
      <c r="E1567">
        <v>6.5201200000000001E-2</v>
      </c>
      <c r="F1567">
        <v>0</v>
      </c>
    </row>
    <row r="1568" spans="1:6" x14ac:dyDescent="0.3">
      <c r="A1568">
        <v>294</v>
      </c>
      <c r="B1568">
        <v>2002</v>
      </c>
      <c r="C1568">
        <v>0.26040340000000001</v>
      </c>
      <c r="D1568">
        <v>0.59746279999999996</v>
      </c>
      <c r="E1568">
        <v>6.70853E-2</v>
      </c>
      <c r="F1568">
        <v>0</v>
      </c>
    </row>
    <row r="1569" spans="1:6" x14ac:dyDescent="0.3">
      <c r="A1569">
        <v>294</v>
      </c>
      <c r="B1569">
        <v>2003</v>
      </c>
      <c r="C1569">
        <v>0.31753690000000001</v>
      </c>
      <c r="D1569">
        <v>0.66067920000000002</v>
      </c>
      <c r="E1569">
        <v>7.1810100000000002E-2</v>
      </c>
      <c r="F1569">
        <v>0</v>
      </c>
    </row>
    <row r="1570" spans="1:6" x14ac:dyDescent="0.3">
      <c r="A1570">
        <v>294</v>
      </c>
      <c r="B1570">
        <v>2004</v>
      </c>
      <c r="C1570">
        <v>0.2638915</v>
      </c>
      <c r="D1570">
        <v>0.77655249999999998</v>
      </c>
      <c r="E1570">
        <v>7.1053500000000006E-2</v>
      </c>
      <c r="F1570">
        <v>0</v>
      </c>
    </row>
    <row r="1571" spans="1:6" x14ac:dyDescent="0.3">
      <c r="A1571">
        <v>295</v>
      </c>
      <c r="B1571">
        <v>1998</v>
      </c>
      <c r="C1571">
        <v>3.7807899999999998E-2</v>
      </c>
      <c r="D1571">
        <v>-9.8660300000000006E-2</v>
      </c>
      <c r="E1571">
        <v>3.0164E-2</v>
      </c>
      <c r="F1571">
        <v>0</v>
      </c>
    </row>
    <row r="1572" spans="1:6" x14ac:dyDescent="0.3">
      <c r="A1572">
        <v>295</v>
      </c>
      <c r="B1572">
        <v>2000</v>
      </c>
      <c r="C1572">
        <v>6.5100400000000003E-2</v>
      </c>
      <c r="D1572">
        <v>-0.1807676</v>
      </c>
      <c r="E1572">
        <v>4.9495499999999998E-2</v>
      </c>
      <c r="F1572">
        <v>0</v>
      </c>
    </row>
    <row r="1573" spans="1:6" x14ac:dyDescent="0.3">
      <c r="A1573">
        <v>295</v>
      </c>
      <c r="B1573">
        <v>2001</v>
      </c>
      <c r="C1573">
        <v>-5.5344499999999998E-2</v>
      </c>
      <c r="D1573">
        <v>-0.2232952</v>
      </c>
      <c r="E1573">
        <v>3.4895500000000003E-2</v>
      </c>
      <c r="F1573">
        <v>0</v>
      </c>
    </row>
    <row r="1574" spans="1:6" x14ac:dyDescent="0.3">
      <c r="A1574">
        <v>295</v>
      </c>
      <c r="B1574">
        <v>2002</v>
      </c>
      <c r="C1574">
        <v>0.1107326</v>
      </c>
      <c r="D1574">
        <v>-0.27365050000000002</v>
      </c>
      <c r="E1574">
        <v>6.5700700000000001E-2</v>
      </c>
      <c r="F1574">
        <v>0</v>
      </c>
    </row>
    <row r="1575" spans="1:6" x14ac:dyDescent="0.3">
      <c r="A1575">
        <v>295</v>
      </c>
      <c r="B1575">
        <v>2003</v>
      </c>
      <c r="C1575">
        <v>0.15520320000000001</v>
      </c>
      <c r="D1575">
        <v>-0.28339900000000001</v>
      </c>
      <c r="E1575">
        <v>5.0953199999999997E-2</v>
      </c>
      <c r="F1575">
        <v>0</v>
      </c>
    </row>
    <row r="1576" spans="1:6" x14ac:dyDescent="0.3">
      <c r="A1576">
        <v>295</v>
      </c>
      <c r="B1576">
        <v>2004</v>
      </c>
      <c r="C1576">
        <v>0.1577144</v>
      </c>
      <c r="D1576">
        <v>-0.25539499999999998</v>
      </c>
      <c r="E1576">
        <v>7.6363299999999995E-2</v>
      </c>
      <c r="F1576">
        <v>0</v>
      </c>
    </row>
    <row r="1577" spans="1:6" x14ac:dyDescent="0.3">
      <c r="A1577">
        <v>296</v>
      </c>
      <c r="B1577">
        <v>1995</v>
      </c>
      <c r="C1577">
        <v>0.15536359999999999</v>
      </c>
      <c r="D1577">
        <v>0.2892498</v>
      </c>
      <c r="E1577">
        <v>3.6045500000000001E-2</v>
      </c>
      <c r="F1577">
        <v>0</v>
      </c>
    </row>
    <row r="1578" spans="1:6" x14ac:dyDescent="0.3">
      <c r="A1578">
        <v>296</v>
      </c>
      <c r="B1578">
        <v>1996</v>
      </c>
      <c r="C1578">
        <v>1.8436299999999999E-2</v>
      </c>
      <c r="D1578">
        <v>0.22935330000000001</v>
      </c>
      <c r="E1578">
        <v>5.1409200000000002E-2</v>
      </c>
      <c r="F1578">
        <v>0</v>
      </c>
    </row>
    <row r="1579" spans="1:6" x14ac:dyDescent="0.3">
      <c r="A1579">
        <v>296</v>
      </c>
      <c r="B1579">
        <v>1997</v>
      </c>
      <c r="C1579">
        <v>6.6159999999999997E-2</v>
      </c>
      <c r="D1579">
        <v>0.2414772</v>
      </c>
      <c r="E1579">
        <v>6.2269999999999999E-2</v>
      </c>
      <c r="F1579">
        <v>0</v>
      </c>
    </row>
    <row r="1580" spans="1:6" x14ac:dyDescent="0.3">
      <c r="A1580">
        <v>296</v>
      </c>
      <c r="B1580">
        <v>1998</v>
      </c>
      <c r="C1580">
        <v>3.4256099999999998E-2</v>
      </c>
      <c r="D1580">
        <v>0.24437700000000001</v>
      </c>
      <c r="E1580">
        <v>3.0792699999999999E-2</v>
      </c>
      <c r="F1580">
        <v>0</v>
      </c>
    </row>
    <row r="1581" spans="1:6" x14ac:dyDescent="0.3">
      <c r="A1581">
        <v>296</v>
      </c>
      <c r="B1581">
        <v>1999</v>
      </c>
      <c r="C1581">
        <v>5.5366800000000001E-2</v>
      </c>
      <c r="D1581">
        <v>0.25108209999999997</v>
      </c>
      <c r="E1581">
        <v>7.6067800000000005E-2</v>
      </c>
      <c r="F1581">
        <v>0</v>
      </c>
    </row>
    <row r="1582" spans="1:6" x14ac:dyDescent="0.3">
      <c r="A1582">
        <v>296</v>
      </c>
      <c r="B1582">
        <v>2000</v>
      </c>
      <c r="C1582">
        <v>4.2373500000000001E-2</v>
      </c>
      <c r="D1582">
        <v>0.21643960000000001</v>
      </c>
      <c r="E1582">
        <v>0.10400860000000001</v>
      </c>
      <c r="F1582">
        <v>0</v>
      </c>
    </row>
    <row r="1583" spans="1:6" x14ac:dyDescent="0.3">
      <c r="A1583">
        <v>296</v>
      </c>
      <c r="B1583">
        <v>2001</v>
      </c>
      <c r="C1583">
        <v>-4.2725999999999997E-3</v>
      </c>
      <c r="D1583">
        <v>0.25561709999999999</v>
      </c>
      <c r="E1583">
        <v>4.1816699999999998E-2</v>
      </c>
      <c r="F1583">
        <v>0</v>
      </c>
    </row>
    <row r="1584" spans="1:6" x14ac:dyDescent="0.3">
      <c r="A1584">
        <v>297</v>
      </c>
      <c r="B1584">
        <v>1995</v>
      </c>
      <c r="C1584">
        <v>0.18678929999999999</v>
      </c>
      <c r="D1584">
        <v>0.19100890000000001</v>
      </c>
      <c r="E1584">
        <v>5.1937200000000003E-2</v>
      </c>
      <c r="F1584">
        <v>0</v>
      </c>
    </row>
    <row r="1585" spans="1:6" x14ac:dyDescent="0.3">
      <c r="A1585">
        <v>297</v>
      </c>
      <c r="B1585">
        <v>1996</v>
      </c>
      <c r="C1585">
        <v>0.1409068</v>
      </c>
      <c r="D1585">
        <v>0.12910640000000001</v>
      </c>
      <c r="E1585">
        <v>4.1369599999999999E-2</v>
      </c>
      <c r="F1585">
        <v>0</v>
      </c>
    </row>
    <row r="1586" spans="1:6" x14ac:dyDescent="0.3">
      <c r="A1586">
        <v>297</v>
      </c>
      <c r="B1586">
        <v>1997</v>
      </c>
      <c r="C1586">
        <v>0.12676609999999999</v>
      </c>
      <c r="D1586">
        <v>0.12773390000000001</v>
      </c>
      <c r="E1586">
        <v>3.4030900000000003E-2</v>
      </c>
      <c r="F1586">
        <v>0</v>
      </c>
    </row>
    <row r="1587" spans="1:6" x14ac:dyDescent="0.3">
      <c r="A1587">
        <v>297</v>
      </c>
      <c r="B1587">
        <v>1998</v>
      </c>
      <c r="C1587">
        <v>7.19254E-2</v>
      </c>
      <c r="D1587">
        <v>0.14123569999999999</v>
      </c>
      <c r="E1587">
        <v>1.68734E-2</v>
      </c>
      <c r="F1587">
        <v>0</v>
      </c>
    </row>
    <row r="1588" spans="1:6" x14ac:dyDescent="0.3">
      <c r="A1588">
        <v>297</v>
      </c>
      <c r="B1588">
        <v>1999</v>
      </c>
      <c r="C1588">
        <v>7.4018299999999995E-2</v>
      </c>
      <c r="D1588">
        <v>0.12742690000000001</v>
      </c>
      <c r="E1588">
        <v>5.0559100000000003E-2</v>
      </c>
      <c r="F1588">
        <v>0</v>
      </c>
    </row>
    <row r="1589" spans="1:6" x14ac:dyDescent="0.3">
      <c r="A1589">
        <v>297</v>
      </c>
      <c r="B1589">
        <v>2000</v>
      </c>
      <c r="C1589">
        <v>6.8238999999999994E-2</v>
      </c>
      <c r="D1589">
        <v>0.123963</v>
      </c>
      <c r="E1589">
        <v>4.7078000000000002E-2</v>
      </c>
      <c r="F1589">
        <v>0</v>
      </c>
    </row>
    <row r="1590" spans="1:6" x14ac:dyDescent="0.3">
      <c r="A1590">
        <v>297</v>
      </c>
      <c r="B1590">
        <v>2001</v>
      </c>
      <c r="C1590">
        <v>9.8392300000000002E-2</v>
      </c>
      <c r="D1590">
        <v>0.1950983</v>
      </c>
      <c r="E1590">
        <v>3.0896300000000002E-2</v>
      </c>
      <c r="F1590">
        <v>0</v>
      </c>
    </row>
    <row r="1591" spans="1:6" x14ac:dyDescent="0.3">
      <c r="A1591">
        <v>297</v>
      </c>
      <c r="B1591">
        <v>2002</v>
      </c>
      <c r="C1591">
        <v>0.1481972</v>
      </c>
      <c r="D1591">
        <v>3.5690800000000002E-2</v>
      </c>
      <c r="E1591">
        <v>3.1619599999999998E-2</v>
      </c>
      <c r="F1591">
        <v>0</v>
      </c>
    </row>
    <row r="1592" spans="1:6" x14ac:dyDescent="0.3">
      <c r="A1592">
        <v>297</v>
      </c>
      <c r="B1592">
        <v>2003</v>
      </c>
      <c r="C1592">
        <v>0.1177033</v>
      </c>
      <c r="D1592">
        <v>7.3494400000000001E-2</v>
      </c>
      <c r="E1592">
        <v>5.64051E-2</v>
      </c>
      <c r="F1592">
        <v>0</v>
      </c>
    </row>
    <row r="1593" spans="1:6" x14ac:dyDescent="0.3">
      <c r="A1593">
        <v>297</v>
      </c>
      <c r="B1593">
        <v>2004</v>
      </c>
      <c r="C1593">
        <v>0.1448883</v>
      </c>
      <c r="D1593">
        <v>0.13252430000000001</v>
      </c>
      <c r="E1593">
        <v>5.7075000000000001E-2</v>
      </c>
      <c r="F1593">
        <v>0</v>
      </c>
    </row>
    <row r="1594" spans="1:6" x14ac:dyDescent="0.3">
      <c r="A1594">
        <v>298</v>
      </c>
      <c r="B1594">
        <v>1995</v>
      </c>
      <c r="C1594">
        <v>0.21169969999999999</v>
      </c>
      <c r="D1594">
        <v>0.31560640000000001</v>
      </c>
      <c r="E1594">
        <v>6.3015100000000004E-2</v>
      </c>
      <c r="F1594">
        <v>0</v>
      </c>
    </row>
    <row r="1595" spans="1:6" x14ac:dyDescent="0.3">
      <c r="A1595">
        <v>298</v>
      </c>
      <c r="B1595">
        <v>1996</v>
      </c>
      <c r="C1595">
        <v>0.2588145</v>
      </c>
      <c r="D1595">
        <v>0.35075980000000001</v>
      </c>
      <c r="E1595">
        <v>5.9672999999999997E-2</v>
      </c>
      <c r="F1595">
        <v>0</v>
      </c>
    </row>
    <row r="1596" spans="1:6" x14ac:dyDescent="0.3">
      <c r="A1596">
        <v>298</v>
      </c>
      <c r="B1596">
        <v>1997</v>
      </c>
      <c r="C1596">
        <v>6.7035899999999995E-2</v>
      </c>
      <c r="D1596">
        <v>0.27380260000000001</v>
      </c>
      <c r="E1596">
        <v>5.7861700000000002E-2</v>
      </c>
      <c r="F1596">
        <v>0</v>
      </c>
    </row>
    <row r="1597" spans="1:6" x14ac:dyDescent="0.3">
      <c r="A1597">
        <v>298</v>
      </c>
      <c r="B1597">
        <v>1998</v>
      </c>
      <c r="C1597">
        <v>8.9922500000000002E-2</v>
      </c>
      <c r="D1597">
        <v>0.31753239999999999</v>
      </c>
      <c r="E1597">
        <v>5.3572099999999997E-2</v>
      </c>
      <c r="F1597">
        <v>0</v>
      </c>
    </row>
    <row r="1598" spans="1:6" x14ac:dyDescent="0.3">
      <c r="A1598">
        <v>298</v>
      </c>
      <c r="B1598">
        <v>1999</v>
      </c>
      <c r="C1598">
        <v>0.16131090000000001</v>
      </c>
      <c r="D1598">
        <v>0.37057760000000001</v>
      </c>
      <c r="E1598">
        <v>6.23405E-2</v>
      </c>
      <c r="F1598">
        <v>0</v>
      </c>
    </row>
    <row r="1599" spans="1:6" x14ac:dyDescent="0.3">
      <c r="A1599">
        <v>298</v>
      </c>
      <c r="B1599">
        <v>2000</v>
      </c>
      <c r="C1599">
        <v>-3.7157799999999998E-2</v>
      </c>
      <c r="D1599">
        <v>0.34919820000000001</v>
      </c>
      <c r="E1599">
        <v>5.8365100000000003E-2</v>
      </c>
      <c r="F1599">
        <v>0</v>
      </c>
    </row>
    <row r="1600" spans="1:6" x14ac:dyDescent="0.3">
      <c r="A1600">
        <v>298</v>
      </c>
      <c r="B1600">
        <v>2001</v>
      </c>
      <c r="C1600">
        <v>5.7731999999999999E-2</v>
      </c>
      <c r="D1600">
        <v>0.34117910000000001</v>
      </c>
      <c r="E1600">
        <v>5.2241299999999997E-2</v>
      </c>
      <c r="F1600">
        <v>0</v>
      </c>
    </row>
    <row r="1601" spans="1:6" x14ac:dyDescent="0.3">
      <c r="A1601">
        <v>298</v>
      </c>
      <c r="B1601">
        <v>2002</v>
      </c>
      <c r="C1601">
        <v>6.3675599999999999E-2</v>
      </c>
      <c r="D1601">
        <v>0.29640699999999998</v>
      </c>
      <c r="E1601">
        <v>5.2719500000000002E-2</v>
      </c>
      <c r="F1601">
        <v>0</v>
      </c>
    </row>
    <row r="1602" spans="1:6" x14ac:dyDescent="0.3">
      <c r="A1602">
        <v>298</v>
      </c>
      <c r="B1602">
        <v>2003</v>
      </c>
      <c r="C1602">
        <v>7.5808500000000001E-2</v>
      </c>
      <c r="D1602">
        <v>0.39242959999999999</v>
      </c>
      <c r="E1602">
        <v>4.9124800000000003E-2</v>
      </c>
      <c r="F1602">
        <v>0</v>
      </c>
    </row>
    <row r="1603" spans="1:6" x14ac:dyDescent="0.3">
      <c r="A1603">
        <v>298</v>
      </c>
      <c r="B1603">
        <v>2004</v>
      </c>
      <c r="C1603">
        <v>0.1725044</v>
      </c>
      <c r="D1603">
        <v>0.47772229999999999</v>
      </c>
      <c r="E1603">
        <v>6.4723000000000003E-2</v>
      </c>
      <c r="F1603">
        <v>0</v>
      </c>
    </row>
    <row r="1604" spans="1:6" x14ac:dyDescent="0.3">
      <c r="A1604">
        <v>299</v>
      </c>
      <c r="B1604">
        <v>1996</v>
      </c>
      <c r="C1604">
        <v>0.23858480000000001</v>
      </c>
      <c r="D1604">
        <v>-2.3847400000000001E-2</v>
      </c>
      <c r="E1604">
        <v>3.2893400000000003E-2</v>
      </c>
      <c r="F1604">
        <v>0</v>
      </c>
    </row>
    <row r="1605" spans="1:6" x14ac:dyDescent="0.3">
      <c r="A1605">
        <v>299</v>
      </c>
      <c r="B1605">
        <v>1997</v>
      </c>
      <c r="C1605">
        <v>0.21158060000000001</v>
      </c>
      <c r="D1605">
        <v>2.1441399999999999E-2</v>
      </c>
      <c r="E1605">
        <v>5.3616200000000003E-2</v>
      </c>
      <c r="F1605">
        <v>0</v>
      </c>
    </row>
    <row r="1606" spans="1:6" x14ac:dyDescent="0.3">
      <c r="A1606">
        <v>299</v>
      </c>
      <c r="B1606">
        <v>1998</v>
      </c>
      <c r="C1606">
        <v>0.44713629999999999</v>
      </c>
      <c r="D1606">
        <v>0.37358730000000001</v>
      </c>
      <c r="E1606">
        <v>3.2555300000000002E-2</v>
      </c>
      <c r="F1606">
        <v>0</v>
      </c>
    </row>
    <row r="1607" spans="1:6" x14ac:dyDescent="0.3">
      <c r="A1607">
        <v>299</v>
      </c>
      <c r="B1607">
        <v>1999</v>
      </c>
      <c r="C1607">
        <v>0.4750317</v>
      </c>
      <c r="D1607">
        <v>0.43259890000000001</v>
      </c>
      <c r="E1607">
        <v>4.0895599999999997E-2</v>
      </c>
      <c r="F1607">
        <v>0</v>
      </c>
    </row>
    <row r="1608" spans="1:6" x14ac:dyDescent="0.3">
      <c r="A1608">
        <v>299</v>
      </c>
      <c r="B1608">
        <v>2000</v>
      </c>
      <c r="C1608">
        <v>0.32174950000000002</v>
      </c>
      <c r="D1608">
        <v>0.39684720000000001</v>
      </c>
      <c r="E1608">
        <v>3.2821700000000002E-2</v>
      </c>
      <c r="F1608">
        <v>0</v>
      </c>
    </row>
    <row r="1609" spans="1:6" x14ac:dyDescent="0.3">
      <c r="A1609">
        <v>299</v>
      </c>
      <c r="B1609">
        <v>2001</v>
      </c>
      <c r="C1609">
        <v>0.42631150000000001</v>
      </c>
      <c r="D1609">
        <v>0.41728900000000002</v>
      </c>
      <c r="E1609">
        <v>-8.0476000000000002E-3</v>
      </c>
      <c r="F1609">
        <v>0</v>
      </c>
    </row>
    <row r="1610" spans="1:6" x14ac:dyDescent="0.3">
      <c r="A1610">
        <v>299</v>
      </c>
      <c r="B1610">
        <v>2002</v>
      </c>
      <c r="C1610">
        <v>0.49327389999999999</v>
      </c>
      <c r="D1610">
        <v>0.25456000000000001</v>
      </c>
      <c r="E1610">
        <v>1.0104500000000001E-2</v>
      </c>
      <c r="F1610">
        <v>0</v>
      </c>
    </row>
    <row r="1611" spans="1:6" x14ac:dyDescent="0.3">
      <c r="A1611">
        <v>299</v>
      </c>
      <c r="B1611">
        <v>2003</v>
      </c>
      <c r="C1611">
        <v>0.48008580000000001</v>
      </c>
      <c r="D1611">
        <v>0.22743459999999999</v>
      </c>
      <c r="E1611">
        <v>4.1391200000000003E-2</v>
      </c>
      <c r="F1611">
        <v>0</v>
      </c>
    </row>
    <row r="1612" spans="1:6" x14ac:dyDescent="0.3">
      <c r="A1612">
        <v>299</v>
      </c>
      <c r="B1612">
        <v>2004</v>
      </c>
      <c r="C1612">
        <v>0.53511120000000001</v>
      </c>
      <c r="D1612">
        <v>0.2020354</v>
      </c>
      <c r="E1612">
        <v>2.2214999999999999E-2</v>
      </c>
      <c r="F1612">
        <v>0</v>
      </c>
    </row>
    <row r="1613" spans="1:6" x14ac:dyDescent="0.3">
      <c r="A1613">
        <v>300</v>
      </c>
      <c r="B1613">
        <v>1998</v>
      </c>
      <c r="C1613">
        <v>0.22639980000000001</v>
      </c>
      <c r="D1613">
        <v>-0.89976480000000003</v>
      </c>
      <c r="E1613">
        <v>4.4428299999999997E-2</v>
      </c>
      <c r="F1613">
        <v>0</v>
      </c>
    </row>
    <row r="1614" spans="1:6" x14ac:dyDescent="0.3">
      <c r="A1614">
        <v>300</v>
      </c>
      <c r="B1614">
        <v>1999</v>
      </c>
      <c r="C1614">
        <v>0.28143240000000003</v>
      </c>
      <c r="D1614">
        <v>-0.90249610000000002</v>
      </c>
      <c r="E1614">
        <v>4.1435600000000003E-2</v>
      </c>
      <c r="F1614">
        <v>0</v>
      </c>
    </row>
    <row r="1615" spans="1:6" x14ac:dyDescent="0.3">
      <c r="A1615">
        <v>300</v>
      </c>
      <c r="B1615">
        <v>2000</v>
      </c>
      <c r="C1615">
        <v>0.17853250000000001</v>
      </c>
      <c r="D1615">
        <v>-0.6694331</v>
      </c>
      <c r="E1615">
        <v>7.0799799999999996E-2</v>
      </c>
      <c r="F1615">
        <v>0</v>
      </c>
    </row>
    <row r="1616" spans="1:6" x14ac:dyDescent="0.3">
      <c r="A1616">
        <v>300</v>
      </c>
      <c r="B1616">
        <v>2001</v>
      </c>
      <c r="C1616">
        <v>-2.2402679999999999</v>
      </c>
      <c r="D1616">
        <v>-2.7077209999999998</v>
      </c>
      <c r="E1616">
        <v>-1.5915800000000001E-2</v>
      </c>
      <c r="F1616">
        <v>0</v>
      </c>
    </row>
    <row r="1617" spans="1:6" x14ac:dyDescent="0.3">
      <c r="A1617">
        <v>301</v>
      </c>
      <c r="B1617">
        <v>1995</v>
      </c>
      <c r="C1617">
        <v>0.19263279999999999</v>
      </c>
      <c r="D1617">
        <v>-6.8880800000000006E-2</v>
      </c>
      <c r="E1617">
        <v>4.8683999999999998E-2</v>
      </c>
      <c r="F1617">
        <v>0</v>
      </c>
    </row>
    <row r="1618" spans="1:6" x14ac:dyDescent="0.3">
      <c r="A1618">
        <v>301</v>
      </c>
      <c r="B1618">
        <v>1996</v>
      </c>
      <c r="C1618">
        <v>0.13772490000000001</v>
      </c>
      <c r="D1618">
        <v>-5.7473999999999997E-3</v>
      </c>
      <c r="E1618">
        <v>5.2023800000000002E-2</v>
      </c>
      <c r="F1618">
        <v>0</v>
      </c>
    </row>
    <row r="1619" spans="1:6" x14ac:dyDescent="0.3">
      <c r="A1619">
        <v>301</v>
      </c>
      <c r="B1619">
        <v>1997</v>
      </c>
      <c r="C1619">
        <v>0.15721009999999999</v>
      </c>
      <c r="D1619">
        <v>6.7909399999999995E-2</v>
      </c>
      <c r="E1619">
        <v>3.6010500000000001E-2</v>
      </c>
      <c r="F1619">
        <v>0</v>
      </c>
    </row>
    <row r="1620" spans="1:6" x14ac:dyDescent="0.3">
      <c r="A1620">
        <v>301</v>
      </c>
      <c r="B1620">
        <v>1998</v>
      </c>
      <c r="C1620">
        <v>0.1435979</v>
      </c>
      <c r="D1620">
        <v>5.2150200000000001E-2</v>
      </c>
      <c r="E1620">
        <v>1.8376799999999999E-2</v>
      </c>
      <c r="F1620">
        <v>0</v>
      </c>
    </row>
    <row r="1621" spans="1:6" x14ac:dyDescent="0.3">
      <c r="A1621">
        <v>301</v>
      </c>
      <c r="B1621">
        <v>1999</v>
      </c>
      <c r="C1621">
        <v>0.13986090000000001</v>
      </c>
      <c r="D1621">
        <v>3.6281599999999997E-2</v>
      </c>
      <c r="E1621">
        <v>1.0630000000000001E-2</v>
      </c>
      <c r="F1621">
        <v>0</v>
      </c>
    </row>
    <row r="1622" spans="1:6" x14ac:dyDescent="0.3">
      <c r="A1622">
        <v>301</v>
      </c>
      <c r="B1622">
        <v>2000</v>
      </c>
      <c r="C1622">
        <v>0.15875069999999999</v>
      </c>
      <c r="D1622">
        <v>-1.90993E-2</v>
      </c>
      <c r="E1622">
        <v>3.4517800000000001E-2</v>
      </c>
      <c r="F1622">
        <v>0</v>
      </c>
    </row>
    <row r="1623" spans="1:6" x14ac:dyDescent="0.3">
      <c r="A1623">
        <v>301</v>
      </c>
      <c r="B1623">
        <v>2001</v>
      </c>
      <c r="C1623">
        <v>0.12878329999999999</v>
      </c>
      <c r="D1623">
        <v>-0.1023951</v>
      </c>
      <c r="E1623">
        <v>5.7352999999999996E-3</v>
      </c>
      <c r="F1623">
        <v>0</v>
      </c>
    </row>
    <row r="1624" spans="1:6" x14ac:dyDescent="0.3">
      <c r="A1624">
        <v>301</v>
      </c>
      <c r="B1624">
        <v>2002</v>
      </c>
      <c r="C1624">
        <v>0.12237389999999999</v>
      </c>
      <c r="D1624">
        <v>-0.35714240000000003</v>
      </c>
      <c r="E1624">
        <v>3.1888199999999998E-2</v>
      </c>
      <c r="F1624">
        <v>0</v>
      </c>
    </row>
    <row r="1625" spans="1:6" x14ac:dyDescent="0.3">
      <c r="A1625">
        <v>301</v>
      </c>
      <c r="B1625">
        <v>2003</v>
      </c>
      <c r="C1625">
        <v>0.15838240000000001</v>
      </c>
      <c r="D1625">
        <v>-0.35881109999999999</v>
      </c>
      <c r="E1625">
        <v>5.2642700000000001E-2</v>
      </c>
      <c r="F1625">
        <v>0</v>
      </c>
    </row>
    <row r="1626" spans="1:6" x14ac:dyDescent="0.3">
      <c r="A1626">
        <v>301</v>
      </c>
      <c r="B1626">
        <v>2004</v>
      </c>
      <c r="C1626">
        <v>0.17788960000000001</v>
      </c>
      <c r="D1626">
        <v>-0.1828178</v>
      </c>
      <c r="E1626">
        <v>4.8296499999999999E-2</v>
      </c>
      <c r="F1626">
        <v>0</v>
      </c>
    </row>
    <row r="1627" spans="1:6" x14ac:dyDescent="0.3">
      <c r="A1627">
        <v>302</v>
      </c>
      <c r="B1627">
        <v>1995</v>
      </c>
      <c r="C1627">
        <v>0.33397130000000003</v>
      </c>
      <c r="D1627">
        <v>0.3211329</v>
      </c>
      <c r="E1627">
        <v>5.3957499999999999E-2</v>
      </c>
      <c r="F1627">
        <v>0</v>
      </c>
    </row>
    <row r="1628" spans="1:6" x14ac:dyDescent="0.3">
      <c r="A1628">
        <v>302</v>
      </c>
      <c r="B1628">
        <v>1996</v>
      </c>
      <c r="C1628">
        <v>0.32936979999999999</v>
      </c>
      <c r="D1628">
        <v>0.26950370000000001</v>
      </c>
      <c r="E1628">
        <v>3.8072300000000003E-2</v>
      </c>
      <c r="F1628">
        <v>0</v>
      </c>
    </row>
    <row r="1629" spans="1:6" x14ac:dyDescent="0.3">
      <c r="A1629">
        <v>302</v>
      </c>
      <c r="B1629">
        <v>1997</v>
      </c>
      <c r="C1629">
        <v>0.29737330000000001</v>
      </c>
      <c r="D1629">
        <v>0.27931859999999997</v>
      </c>
      <c r="E1629">
        <v>2.3149200000000002E-2</v>
      </c>
      <c r="F1629">
        <v>0</v>
      </c>
    </row>
    <row r="1630" spans="1:6" x14ac:dyDescent="0.3">
      <c r="A1630">
        <v>302</v>
      </c>
      <c r="B1630">
        <v>1998</v>
      </c>
      <c r="C1630">
        <v>0.31964759999999998</v>
      </c>
      <c r="D1630">
        <v>-6.3748700000000005E-2</v>
      </c>
      <c r="E1630">
        <v>2.9595E-2</v>
      </c>
      <c r="F1630">
        <v>0</v>
      </c>
    </row>
    <row r="1631" spans="1:6" x14ac:dyDescent="0.3">
      <c r="A1631">
        <v>302</v>
      </c>
      <c r="B1631">
        <v>1999</v>
      </c>
      <c r="C1631">
        <v>0.61098719999999995</v>
      </c>
      <c r="D1631">
        <v>0.2439463</v>
      </c>
      <c r="E1631">
        <v>7.3918800000000007E-2</v>
      </c>
      <c r="F1631">
        <v>0</v>
      </c>
    </row>
    <row r="1632" spans="1:6" x14ac:dyDescent="0.3">
      <c r="A1632">
        <v>303</v>
      </c>
      <c r="B1632">
        <v>1995</v>
      </c>
      <c r="C1632">
        <v>0.28801650000000001</v>
      </c>
      <c r="D1632">
        <v>0.5818951</v>
      </c>
      <c r="E1632">
        <v>0.100622</v>
      </c>
      <c r="F1632">
        <v>0</v>
      </c>
    </row>
    <row r="1633" spans="1:6" x14ac:dyDescent="0.3">
      <c r="A1633">
        <v>303</v>
      </c>
      <c r="B1633">
        <v>1996</v>
      </c>
      <c r="C1633">
        <v>0.39787919999999999</v>
      </c>
      <c r="D1633">
        <v>0.61123959999999999</v>
      </c>
      <c r="E1633">
        <v>0.1516643</v>
      </c>
      <c r="F1633">
        <v>0</v>
      </c>
    </row>
    <row r="1634" spans="1:6" x14ac:dyDescent="0.3">
      <c r="A1634">
        <v>303</v>
      </c>
      <c r="B1634">
        <v>1997</v>
      </c>
      <c r="C1634">
        <v>0.36592239999999998</v>
      </c>
      <c r="D1634">
        <v>0.57030519999999996</v>
      </c>
      <c r="E1634">
        <v>0.10961509999999999</v>
      </c>
      <c r="F1634">
        <v>0</v>
      </c>
    </row>
    <row r="1635" spans="1:6" x14ac:dyDescent="0.3">
      <c r="A1635">
        <v>303</v>
      </c>
      <c r="B1635">
        <v>1998</v>
      </c>
      <c r="C1635">
        <v>0.2785436</v>
      </c>
      <c r="D1635">
        <v>0.6304765</v>
      </c>
      <c r="E1635">
        <v>0.11824800000000001</v>
      </c>
      <c r="F1635">
        <v>0</v>
      </c>
    </row>
    <row r="1636" spans="1:6" x14ac:dyDescent="0.3">
      <c r="A1636">
        <v>303</v>
      </c>
      <c r="B1636">
        <v>1999</v>
      </c>
      <c r="C1636">
        <v>0.27520650000000002</v>
      </c>
      <c r="D1636">
        <v>0.60449629999999999</v>
      </c>
      <c r="E1636">
        <v>0.1017967</v>
      </c>
      <c r="F1636">
        <v>0</v>
      </c>
    </row>
    <row r="1637" spans="1:6" x14ac:dyDescent="0.3">
      <c r="A1637">
        <v>303</v>
      </c>
      <c r="B1637">
        <v>2000</v>
      </c>
      <c r="C1637">
        <v>0.2815339</v>
      </c>
      <c r="D1637">
        <v>0.61934560000000005</v>
      </c>
      <c r="E1637">
        <v>7.2823600000000002E-2</v>
      </c>
      <c r="F1637">
        <v>0</v>
      </c>
    </row>
    <row r="1638" spans="1:6" x14ac:dyDescent="0.3">
      <c r="A1638">
        <v>303</v>
      </c>
      <c r="B1638">
        <v>2001</v>
      </c>
      <c r="C1638">
        <v>0.28815190000000002</v>
      </c>
      <c r="D1638">
        <v>0.62965079999999995</v>
      </c>
      <c r="E1638">
        <v>5.3725299999999997E-2</v>
      </c>
      <c r="F1638">
        <v>0</v>
      </c>
    </row>
    <row r="1639" spans="1:6" x14ac:dyDescent="0.3">
      <c r="A1639">
        <v>303</v>
      </c>
      <c r="B1639">
        <v>2002</v>
      </c>
      <c r="C1639">
        <v>0.3177374</v>
      </c>
      <c r="D1639">
        <v>0.65651669999999995</v>
      </c>
      <c r="E1639">
        <v>5.8285700000000003E-2</v>
      </c>
      <c r="F1639">
        <v>0</v>
      </c>
    </row>
    <row r="1640" spans="1:6" x14ac:dyDescent="0.3">
      <c r="A1640">
        <v>303</v>
      </c>
      <c r="B1640">
        <v>2003</v>
      </c>
      <c r="C1640">
        <v>0.3586298</v>
      </c>
      <c r="D1640">
        <v>0.69065739999999998</v>
      </c>
      <c r="E1640">
        <v>8.9493400000000001E-2</v>
      </c>
      <c r="F1640">
        <v>0</v>
      </c>
    </row>
    <row r="1641" spans="1:6" x14ac:dyDescent="0.3">
      <c r="A1641">
        <v>303</v>
      </c>
      <c r="B1641">
        <v>2004</v>
      </c>
      <c r="C1641">
        <v>0.36333500000000002</v>
      </c>
      <c r="D1641">
        <v>0.71088010000000001</v>
      </c>
      <c r="E1641">
        <v>9.2060400000000001E-2</v>
      </c>
      <c r="F1641">
        <v>0</v>
      </c>
    </row>
    <row r="1642" spans="1:6" x14ac:dyDescent="0.3">
      <c r="A1642">
        <v>304</v>
      </c>
      <c r="B1642">
        <v>1995</v>
      </c>
      <c r="C1642">
        <v>0.38447550000000003</v>
      </c>
      <c r="D1642">
        <v>7.1387099999999995E-2</v>
      </c>
      <c r="E1642">
        <v>4.3110799999999998E-2</v>
      </c>
      <c r="F1642">
        <v>0</v>
      </c>
    </row>
    <row r="1643" spans="1:6" x14ac:dyDescent="0.3">
      <c r="A1643">
        <v>304</v>
      </c>
      <c r="B1643">
        <v>1996</v>
      </c>
      <c r="C1643">
        <v>0.4091823</v>
      </c>
      <c r="D1643">
        <v>9.7535800000000006E-2</v>
      </c>
      <c r="E1643">
        <v>6.1594799999999998E-2</v>
      </c>
      <c r="F1643">
        <v>0</v>
      </c>
    </row>
    <row r="1644" spans="1:6" x14ac:dyDescent="0.3">
      <c r="A1644">
        <v>304</v>
      </c>
      <c r="B1644">
        <v>1997</v>
      </c>
      <c r="C1644">
        <v>0.40471439999999997</v>
      </c>
      <c r="D1644">
        <v>0.13904440000000001</v>
      </c>
      <c r="E1644">
        <v>5.8028000000000003E-2</v>
      </c>
      <c r="F1644">
        <v>0</v>
      </c>
    </row>
    <row r="1645" spans="1:6" x14ac:dyDescent="0.3">
      <c r="A1645">
        <v>304</v>
      </c>
      <c r="B1645">
        <v>1998</v>
      </c>
      <c r="C1645">
        <v>0.42483929999999998</v>
      </c>
      <c r="D1645">
        <v>0.20822969999999999</v>
      </c>
      <c r="E1645">
        <v>5.8285400000000001E-2</v>
      </c>
      <c r="F1645">
        <v>0</v>
      </c>
    </row>
    <row r="1646" spans="1:6" x14ac:dyDescent="0.3">
      <c r="A1646">
        <v>304</v>
      </c>
      <c r="B1646">
        <v>1999</v>
      </c>
      <c r="C1646">
        <v>0.424516</v>
      </c>
      <c r="D1646">
        <v>0.31302160000000001</v>
      </c>
      <c r="E1646">
        <v>6.4010600000000001E-2</v>
      </c>
      <c r="F1646">
        <v>0</v>
      </c>
    </row>
    <row r="1647" spans="1:6" x14ac:dyDescent="0.3">
      <c r="A1647">
        <v>304</v>
      </c>
      <c r="B1647">
        <v>2000</v>
      </c>
      <c r="C1647">
        <v>0.44218249999999998</v>
      </c>
      <c r="D1647">
        <v>0.37226870000000001</v>
      </c>
      <c r="E1647">
        <v>6.01936E-2</v>
      </c>
      <c r="F1647">
        <v>0</v>
      </c>
    </row>
    <row r="1648" spans="1:6" x14ac:dyDescent="0.3">
      <c r="A1648">
        <v>304</v>
      </c>
      <c r="B1648">
        <v>2001</v>
      </c>
      <c r="C1648">
        <v>0.42653279999999999</v>
      </c>
      <c r="D1648">
        <v>0.36814659999999999</v>
      </c>
      <c r="E1648">
        <v>6.0802000000000002E-2</v>
      </c>
      <c r="F1648">
        <v>0</v>
      </c>
    </row>
    <row r="1649" spans="1:6" x14ac:dyDescent="0.3">
      <c r="A1649">
        <v>304</v>
      </c>
      <c r="B1649">
        <v>2002</v>
      </c>
      <c r="C1649">
        <v>0.43767329999999999</v>
      </c>
      <c r="D1649">
        <v>0.39687230000000001</v>
      </c>
      <c r="E1649">
        <v>5.12839E-2</v>
      </c>
      <c r="F1649">
        <v>0</v>
      </c>
    </row>
    <row r="1650" spans="1:6" x14ac:dyDescent="0.3">
      <c r="A1650">
        <v>304</v>
      </c>
      <c r="B1650">
        <v>2003</v>
      </c>
      <c r="C1650">
        <v>0.46682630000000003</v>
      </c>
      <c r="D1650">
        <v>0.46984740000000003</v>
      </c>
      <c r="E1650">
        <v>4.5449400000000001E-2</v>
      </c>
      <c r="F1650">
        <v>0</v>
      </c>
    </row>
    <row r="1651" spans="1:6" x14ac:dyDescent="0.3">
      <c r="A1651">
        <v>304</v>
      </c>
      <c r="B1651">
        <v>2004</v>
      </c>
      <c r="C1651">
        <v>0.485933</v>
      </c>
      <c r="D1651">
        <v>0.517374</v>
      </c>
      <c r="E1651">
        <v>5.3841800000000002E-2</v>
      </c>
      <c r="F1651">
        <v>0</v>
      </c>
    </row>
    <row r="1652" spans="1:6" x14ac:dyDescent="0.3">
      <c r="A1652">
        <v>305</v>
      </c>
      <c r="B1652">
        <v>1999</v>
      </c>
      <c r="C1652">
        <v>0.2455657</v>
      </c>
      <c r="D1652">
        <v>0.19566230000000001</v>
      </c>
      <c r="E1652">
        <v>4.9101899999999997E-2</v>
      </c>
      <c r="F1652">
        <v>0</v>
      </c>
    </row>
    <row r="1653" spans="1:6" x14ac:dyDescent="0.3">
      <c r="A1653">
        <v>305</v>
      </c>
      <c r="B1653">
        <v>2000</v>
      </c>
      <c r="C1653">
        <v>0.2648529</v>
      </c>
      <c r="D1653">
        <v>0.19435630000000001</v>
      </c>
      <c r="E1653">
        <v>4.5812199999999997E-2</v>
      </c>
      <c r="F1653">
        <v>0</v>
      </c>
    </row>
    <row r="1654" spans="1:6" x14ac:dyDescent="0.3">
      <c r="A1654">
        <v>305</v>
      </c>
      <c r="B1654">
        <v>2001</v>
      </c>
      <c r="C1654">
        <v>0.25857669999999999</v>
      </c>
      <c r="D1654">
        <v>0.1014867</v>
      </c>
      <c r="E1654">
        <v>4.6498400000000002E-2</v>
      </c>
      <c r="F1654">
        <v>0</v>
      </c>
    </row>
    <row r="1655" spans="1:6" x14ac:dyDescent="0.3">
      <c r="A1655">
        <v>305</v>
      </c>
      <c r="B1655">
        <v>2002</v>
      </c>
      <c r="C1655">
        <v>0.26840360000000002</v>
      </c>
      <c r="D1655">
        <v>3.9470499999999999E-2</v>
      </c>
      <c r="E1655">
        <v>3.8267200000000001E-2</v>
      </c>
      <c r="F1655">
        <v>0</v>
      </c>
    </row>
    <row r="1656" spans="1:6" x14ac:dyDescent="0.3">
      <c r="A1656">
        <v>305</v>
      </c>
      <c r="B1656">
        <v>2003</v>
      </c>
      <c r="C1656">
        <v>0.22059529999999999</v>
      </c>
      <c r="D1656">
        <v>2.0224499999999999E-2</v>
      </c>
      <c r="E1656">
        <v>5.0372100000000003E-2</v>
      </c>
      <c r="F1656">
        <v>0</v>
      </c>
    </row>
    <row r="1657" spans="1:6" x14ac:dyDescent="0.3">
      <c r="A1657">
        <v>305</v>
      </c>
      <c r="B1657">
        <v>2004</v>
      </c>
      <c r="C1657">
        <v>0.28849039999999998</v>
      </c>
      <c r="D1657">
        <v>-5.0134999999999997E-3</v>
      </c>
      <c r="E1657">
        <v>4.4402499999999998E-2</v>
      </c>
      <c r="F1657">
        <v>0</v>
      </c>
    </row>
    <row r="1658" spans="1:6" x14ac:dyDescent="0.3">
      <c r="A1658">
        <v>306</v>
      </c>
      <c r="B1658">
        <v>1995</v>
      </c>
      <c r="C1658">
        <v>0.25474340000000001</v>
      </c>
      <c r="D1658">
        <v>-0.65437230000000002</v>
      </c>
      <c r="E1658">
        <v>4.7953000000000003E-2</v>
      </c>
      <c r="F1658">
        <v>0</v>
      </c>
    </row>
    <row r="1659" spans="1:6" x14ac:dyDescent="0.3">
      <c r="A1659">
        <v>306</v>
      </c>
      <c r="B1659">
        <v>1996</v>
      </c>
      <c r="C1659">
        <v>0.28808139999999999</v>
      </c>
      <c r="D1659">
        <v>-0.51371770000000005</v>
      </c>
      <c r="E1659">
        <v>7.4595800000000004E-2</v>
      </c>
      <c r="F1659">
        <v>0</v>
      </c>
    </row>
    <row r="1660" spans="1:6" x14ac:dyDescent="0.3">
      <c r="A1660">
        <v>306</v>
      </c>
      <c r="B1660">
        <v>1997</v>
      </c>
      <c r="C1660">
        <v>0.1900153</v>
      </c>
      <c r="D1660">
        <v>-0.56943699999999997</v>
      </c>
      <c r="E1660">
        <v>5.3671400000000001E-2</v>
      </c>
      <c r="F1660">
        <v>0</v>
      </c>
    </row>
    <row r="1661" spans="1:6" x14ac:dyDescent="0.3">
      <c r="A1661">
        <v>307</v>
      </c>
      <c r="B1661">
        <v>2002</v>
      </c>
      <c r="C1661">
        <v>9.6507099999999998E-2</v>
      </c>
      <c r="D1661">
        <v>0.30303910000000001</v>
      </c>
      <c r="E1661">
        <v>3.8584599999999997E-2</v>
      </c>
      <c r="F1661">
        <v>0</v>
      </c>
    </row>
    <row r="1662" spans="1:6" x14ac:dyDescent="0.3">
      <c r="A1662">
        <v>307</v>
      </c>
      <c r="B1662">
        <v>2003</v>
      </c>
      <c r="C1662">
        <v>5.9215700000000003E-2</v>
      </c>
      <c r="D1662">
        <v>0.18245320000000001</v>
      </c>
      <c r="E1662">
        <v>9.6472999999999993E-3</v>
      </c>
      <c r="F1662">
        <v>1</v>
      </c>
    </row>
    <row r="1663" spans="1:6" x14ac:dyDescent="0.3">
      <c r="A1663">
        <v>308</v>
      </c>
      <c r="B1663">
        <v>1995</v>
      </c>
      <c r="C1663">
        <v>0.16719439999999999</v>
      </c>
      <c r="D1663">
        <v>-3.7471900000000002E-2</v>
      </c>
      <c r="E1663">
        <v>2.7290600000000002E-2</v>
      </c>
      <c r="F1663">
        <v>0</v>
      </c>
    </row>
    <row r="1664" spans="1:6" x14ac:dyDescent="0.3">
      <c r="A1664">
        <v>308</v>
      </c>
      <c r="B1664">
        <v>1996</v>
      </c>
      <c r="C1664">
        <v>9.8760899999999999E-2</v>
      </c>
      <c r="D1664">
        <v>-1.6344999999999998E-2</v>
      </c>
      <c r="E1664">
        <v>5.7630300000000002E-2</v>
      </c>
      <c r="F1664">
        <v>0</v>
      </c>
    </row>
    <row r="1665" spans="1:6" x14ac:dyDescent="0.3">
      <c r="A1665">
        <v>308</v>
      </c>
      <c r="B1665">
        <v>1997</v>
      </c>
      <c r="C1665">
        <v>0.14779709999999999</v>
      </c>
      <c r="D1665">
        <v>-1.6619600000000002E-2</v>
      </c>
      <c r="E1665">
        <v>4.9891600000000001E-2</v>
      </c>
      <c r="F1665">
        <v>0</v>
      </c>
    </row>
    <row r="1666" spans="1:6" x14ac:dyDescent="0.3">
      <c r="A1666">
        <v>309</v>
      </c>
      <c r="B1666">
        <v>1995</v>
      </c>
      <c r="C1666">
        <v>0.1378298</v>
      </c>
      <c r="D1666">
        <v>0.20344499999999999</v>
      </c>
      <c r="E1666">
        <v>7.4885300000000002E-2</v>
      </c>
      <c r="F1666">
        <v>0</v>
      </c>
    </row>
    <row r="1667" spans="1:6" x14ac:dyDescent="0.3">
      <c r="A1667">
        <v>309</v>
      </c>
      <c r="B1667">
        <v>1996</v>
      </c>
      <c r="C1667">
        <v>0.1086115</v>
      </c>
      <c r="D1667">
        <v>0.1877432</v>
      </c>
      <c r="E1667">
        <v>6.6984100000000005E-2</v>
      </c>
      <c r="F1667">
        <v>0</v>
      </c>
    </row>
    <row r="1668" spans="1:6" x14ac:dyDescent="0.3">
      <c r="A1668">
        <v>309</v>
      </c>
      <c r="B1668">
        <v>1997</v>
      </c>
      <c r="C1668">
        <v>0.1185134</v>
      </c>
      <c r="D1668">
        <v>0.18913679999999999</v>
      </c>
      <c r="E1668">
        <v>7.0173799999999995E-2</v>
      </c>
      <c r="F1668">
        <v>0</v>
      </c>
    </row>
    <row r="1669" spans="1:6" x14ac:dyDescent="0.3">
      <c r="A1669">
        <v>309</v>
      </c>
      <c r="B1669">
        <v>1998</v>
      </c>
      <c r="C1669">
        <v>9.1974500000000001E-2</v>
      </c>
      <c r="D1669">
        <v>0.15094750000000001</v>
      </c>
      <c r="E1669">
        <v>5.8988400000000003E-2</v>
      </c>
      <c r="F1669">
        <v>0</v>
      </c>
    </row>
    <row r="1670" spans="1:6" x14ac:dyDescent="0.3">
      <c r="A1670">
        <v>309</v>
      </c>
      <c r="B1670">
        <v>1999</v>
      </c>
      <c r="C1670">
        <v>7.3776400000000006E-2</v>
      </c>
      <c r="D1670">
        <v>0.2387204</v>
      </c>
      <c r="E1670">
        <v>5.9851599999999998E-2</v>
      </c>
      <c r="F1670">
        <v>0</v>
      </c>
    </row>
    <row r="1671" spans="1:6" x14ac:dyDescent="0.3">
      <c r="A1671">
        <v>309</v>
      </c>
      <c r="B1671">
        <v>2000</v>
      </c>
      <c r="C1671">
        <v>0.1029997</v>
      </c>
      <c r="D1671">
        <v>0.28944370000000003</v>
      </c>
      <c r="E1671">
        <v>6.9829000000000002E-2</v>
      </c>
      <c r="F1671">
        <v>0</v>
      </c>
    </row>
    <row r="1672" spans="1:6" x14ac:dyDescent="0.3">
      <c r="A1672">
        <v>309</v>
      </c>
      <c r="B1672">
        <v>2001</v>
      </c>
      <c r="C1672">
        <v>0.1223948</v>
      </c>
      <c r="D1672">
        <v>0.36762400000000001</v>
      </c>
      <c r="E1672">
        <v>7.1542099999999997E-2</v>
      </c>
      <c r="F1672">
        <v>0</v>
      </c>
    </row>
    <row r="1673" spans="1:6" x14ac:dyDescent="0.3">
      <c r="A1673">
        <v>309</v>
      </c>
      <c r="B1673">
        <v>2002</v>
      </c>
      <c r="C1673">
        <v>0.1030493</v>
      </c>
      <c r="D1673">
        <v>0.33150540000000001</v>
      </c>
      <c r="E1673">
        <v>4.6183799999999997E-2</v>
      </c>
      <c r="F1673">
        <v>0</v>
      </c>
    </row>
    <row r="1674" spans="1:6" x14ac:dyDescent="0.3">
      <c r="A1674">
        <v>309</v>
      </c>
      <c r="B1674">
        <v>2003</v>
      </c>
      <c r="C1674">
        <v>9.8978099999999999E-2</v>
      </c>
      <c r="D1674">
        <v>0.36602469999999998</v>
      </c>
      <c r="E1674">
        <v>6.6707500000000003E-2</v>
      </c>
      <c r="F1674">
        <v>0</v>
      </c>
    </row>
    <row r="1675" spans="1:6" x14ac:dyDescent="0.3">
      <c r="A1675">
        <v>309</v>
      </c>
      <c r="B1675">
        <v>2004</v>
      </c>
      <c r="C1675">
        <v>0.1073484</v>
      </c>
      <c r="D1675">
        <v>0.41249229999999998</v>
      </c>
      <c r="E1675">
        <v>7.9370999999999997E-2</v>
      </c>
      <c r="F1675">
        <v>0</v>
      </c>
    </row>
    <row r="1676" spans="1:6" x14ac:dyDescent="0.3">
      <c r="A1676">
        <v>310</v>
      </c>
      <c r="B1676">
        <v>2000</v>
      </c>
      <c r="C1676">
        <v>-2.5916100000000001E-2</v>
      </c>
      <c r="D1676">
        <v>0.48088769999999997</v>
      </c>
      <c r="E1676">
        <v>5.4837900000000002E-2</v>
      </c>
      <c r="F1676">
        <v>0</v>
      </c>
    </row>
    <row r="1677" spans="1:6" x14ac:dyDescent="0.3">
      <c r="A1677">
        <v>310</v>
      </c>
      <c r="B1677">
        <v>2001</v>
      </c>
      <c r="C1677">
        <v>0.1885114</v>
      </c>
      <c r="D1677">
        <v>0.51645379999999996</v>
      </c>
      <c r="E1677">
        <v>7.04573E-2</v>
      </c>
      <c r="F1677">
        <v>0</v>
      </c>
    </row>
    <row r="1678" spans="1:6" x14ac:dyDescent="0.3">
      <c r="A1678">
        <v>310</v>
      </c>
      <c r="B1678">
        <v>2002</v>
      </c>
      <c r="C1678">
        <v>0.26069609999999999</v>
      </c>
      <c r="D1678">
        <v>0.55198270000000005</v>
      </c>
      <c r="E1678">
        <v>6.5747399999999998E-2</v>
      </c>
      <c r="F1678">
        <v>0</v>
      </c>
    </row>
    <row r="1679" spans="1:6" x14ac:dyDescent="0.3">
      <c r="A1679">
        <v>310</v>
      </c>
      <c r="B1679">
        <v>2003</v>
      </c>
      <c r="C1679">
        <v>0.18594169999999999</v>
      </c>
      <c r="D1679">
        <v>0.61712089999999997</v>
      </c>
      <c r="E1679">
        <v>6.0061900000000001E-2</v>
      </c>
      <c r="F1679">
        <v>0</v>
      </c>
    </row>
    <row r="1680" spans="1:6" x14ac:dyDescent="0.3">
      <c r="A1680">
        <v>310</v>
      </c>
      <c r="B1680">
        <v>2004</v>
      </c>
      <c r="C1680">
        <v>0.26595160000000001</v>
      </c>
      <c r="D1680">
        <v>0.67022490000000001</v>
      </c>
      <c r="E1680">
        <v>5.6509499999999997E-2</v>
      </c>
      <c r="F1680">
        <v>0</v>
      </c>
    </row>
    <row r="1681" spans="1:6" x14ac:dyDescent="0.3">
      <c r="A1681">
        <v>311</v>
      </c>
      <c r="B1681">
        <v>2000</v>
      </c>
      <c r="C1681">
        <v>4.0215000000000001E-2</v>
      </c>
      <c r="D1681">
        <v>-8.2409000000000007E-3</v>
      </c>
      <c r="E1681">
        <v>5.3501199999999999E-2</v>
      </c>
      <c r="F1681">
        <v>0</v>
      </c>
    </row>
    <row r="1682" spans="1:6" x14ac:dyDescent="0.3">
      <c r="A1682">
        <v>311</v>
      </c>
      <c r="B1682">
        <v>2001</v>
      </c>
      <c r="C1682">
        <v>0.10230980000000001</v>
      </c>
      <c r="D1682">
        <v>-5.1156899999999998E-2</v>
      </c>
      <c r="E1682">
        <v>3.19271E-2</v>
      </c>
      <c r="F1682">
        <v>0</v>
      </c>
    </row>
    <row r="1683" spans="1:6" x14ac:dyDescent="0.3">
      <c r="A1683">
        <v>311</v>
      </c>
      <c r="B1683">
        <v>2002</v>
      </c>
      <c r="C1683">
        <v>5.86413E-2</v>
      </c>
      <c r="D1683">
        <v>-0.1911216</v>
      </c>
      <c r="E1683">
        <v>1.9501299999999999E-2</v>
      </c>
      <c r="F1683">
        <v>0</v>
      </c>
    </row>
    <row r="1684" spans="1:6" x14ac:dyDescent="0.3">
      <c r="A1684">
        <v>311</v>
      </c>
      <c r="B1684">
        <v>2003</v>
      </c>
      <c r="C1684">
        <v>2.5938300000000001E-2</v>
      </c>
      <c r="D1684">
        <v>-0.1965973</v>
      </c>
      <c r="E1684">
        <v>4.1954199999999997E-2</v>
      </c>
      <c r="F1684">
        <v>0</v>
      </c>
    </row>
    <row r="1685" spans="1:6" x14ac:dyDescent="0.3">
      <c r="A1685">
        <v>311</v>
      </c>
      <c r="B1685">
        <v>2004</v>
      </c>
      <c r="C1685">
        <v>1.6373800000000001E-2</v>
      </c>
      <c r="D1685">
        <v>-0.1514086</v>
      </c>
      <c r="E1685">
        <v>5.8146400000000001E-2</v>
      </c>
      <c r="F1685">
        <v>0</v>
      </c>
    </row>
    <row r="1686" spans="1:6" x14ac:dyDescent="0.3">
      <c r="A1686">
        <v>312</v>
      </c>
      <c r="B1686">
        <v>1995</v>
      </c>
      <c r="C1686">
        <v>0.1180896</v>
      </c>
      <c r="D1686">
        <v>0.39184980000000003</v>
      </c>
      <c r="E1686">
        <v>5.1471799999999998E-2</v>
      </c>
      <c r="F1686">
        <v>0</v>
      </c>
    </row>
    <row r="1687" spans="1:6" x14ac:dyDescent="0.3">
      <c r="A1687">
        <v>312</v>
      </c>
      <c r="B1687">
        <v>1996</v>
      </c>
      <c r="C1687">
        <v>0.14812040000000001</v>
      </c>
      <c r="D1687">
        <v>0.36472520000000003</v>
      </c>
      <c r="E1687">
        <v>6.2301700000000002E-2</v>
      </c>
      <c r="F1687">
        <v>0</v>
      </c>
    </row>
    <row r="1688" spans="1:6" x14ac:dyDescent="0.3">
      <c r="A1688">
        <v>312</v>
      </c>
      <c r="B1688">
        <v>1997</v>
      </c>
      <c r="C1688">
        <v>0.35400300000000001</v>
      </c>
      <c r="D1688">
        <v>0.4436889</v>
      </c>
      <c r="E1688">
        <v>5.5971399999999998E-2</v>
      </c>
      <c r="F1688">
        <v>0</v>
      </c>
    </row>
    <row r="1689" spans="1:6" x14ac:dyDescent="0.3">
      <c r="A1689">
        <v>312</v>
      </c>
      <c r="B1689">
        <v>1998</v>
      </c>
      <c r="C1689">
        <v>3.2258700000000001E-2</v>
      </c>
      <c r="D1689">
        <v>0.2690266</v>
      </c>
      <c r="E1689">
        <v>5.0353299999999997E-2</v>
      </c>
      <c r="F1689">
        <v>0</v>
      </c>
    </row>
    <row r="1690" spans="1:6" x14ac:dyDescent="0.3">
      <c r="A1690">
        <v>312</v>
      </c>
      <c r="B1690">
        <v>1999</v>
      </c>
      <c r="C1690">
        <v>4.0296600000000002E-2</v>
      </c>
      <c r="D1690">
        <v>0.33117069999999998</v>
      </c>
      <c r="E1690">
        <v>5.3994599999999997E-2</v>
      </c>
      <c r="F1690">
        <v>0</v>
      </c>
    </row>
    <row r="1691" spans="1:6" x14ac:dyDescent="0.3">
      <c r="A1691">
        <v>313</v>
      </c>
      <c r="B1691">
        <v>1995</v>
      </c>
      <c r="C1691">
        <v>0.54578720000000003</v>
      </c>
      <c r="D1691">
        <v>0.50789229999999996</v>
      </c>
      <c r="E1691">
        <v>6.6725900000000005E-2</v>
      </c>
      <c r="F1691">
        <v>0</v>
      </c>
    </row>
    <row r="1692" spans="1:6" x14ac:dyDescent="0.3">
      <c r="A1692">
        <v>313</v>
      </c>
      <c r="B1692">
        <v>1996</v>
      </c>
      <c r="C1692">
        <v>0.44964009999999999</v>
      </c>
      <c r="D1692">
        <v>0.5143896</v>
      </c>
      <c r="E1692">
        <v>8.7258600000000006E-2</v>
      </c>
      <c r="F1692">
        <v>0</v>
      </c>
    </row>
    <row r="1693" spans="1:6" x14ac:dyDescent="0.3">
      <c r="A1693">
        <v>313</v>
      </c>
      <c r="B1693">
        <v>1997</v>
      </c>
      <c r="C1693">
        <v>0.35936679999999999</v>
      </c>
      <c r="D1693">
        <v>0.60309420000000002</v>
      </c>
      <c r="E1693">
        <v>8.8503200000000004E-2</v>
      </c>
      <c r="F1693">
        <v>0</v>
      </c>
    </row>
    <row r="1694" spans="1:6" x14ac:dyDescent="0.3">
      <c r="A1694">
        <v>313</v>
      </c>
      <c r="B1694">
        <v>1998</v>
      </c>
      <c r="C1694">
        <v>0.32589370000000001</v>
      </c>
      <c r="D1694">
        <v>0.56419750000000002</v>
      </c>
      <c r="E1694">
        <v>5.5762699999999998E-2</v>
      </c>
      <c r="F1694">
        <v>0</v>
      </c>
    </row>
    <row r="1695" spans="1:6" x14ac:dyDescent="0.3">
      <c r="A1695">
        <v>313</v>
      </c>
      <c r="B1695">
        <v>1999</v>
      </c>
      <c r="C1695">
        <v>0.45609559999999999</v>
      </c>
      <c r="D1695">
        <v>0.53508489999999997</v>
      </c>
      <c r="E1695">
        <v>4.9326599999999998E-2</v>
      </c>
      <c r="F1695">
        <v>0</v>
      </c>
    </row>
    <row r="1696" spans="1:6" x14ac:dyDescent="0.3">
      <c r="A1696">
        <v>313</v>
      </c>
      <c r="B1696">
        <v>2000</v>
      </c>
      <c r="C1696">
        <v>0.35639290000000001</v>
      </c>
      <c r="D1696">
        <v>0.66305190000000003</v>
      </c>
      <c r="E1696">
        <v>7.6487200000000005E-2</v>
      </c>
      <c r="F1696">
        <v>0</v>
      </c>
    </row>
    <row r="1697" spans="1:6" x14ac:dyDescent="0.3">
      <c r="A1697">
        <v>313</v>
      </c>
      <c r="B1697">
        <v>2001</v>
      </c>
      <c r="C1697">
        <v>0.33148430000000001</v>
      </c>
      <c r="D1697">
        <v>0.67691619999999997</v>
      </c>
      <c r="E1697">
        <v>5.5952599999999998E-2</v>
      </c>
      <c r="F1697">
        <v>0</v>
      </c>
    </row>
    <row r="1698" spans="1:6" x14ac:dyDescent="0.3">
      <c r="A1698">
        <v>313</v>
      </c>
      <c r="B1698">
        <v>2002</v>
      </c>
      <c r="C1698">
        <v>0.25249300000000002</v>
      </c>
      <c r="D1698">
        <v>0.49173640000000002</v>
      </c>
      <c r="E1698">
        <v>8.2052200000000006E-2</v>
      </c>
      <c r="F1698">
        <v>0</v>
      </c>
    </row>
    <row r="1699" spans="1:6" x14ac:dyDescent="0.3">
      <c r="A1699">
        <v>313</v>
      </c>
      <c r="B1699">
        <v>2003</v>
      </c>
      <c r="C1699">
        <v>0.2891358</v>
      </c>
      <c r="D1699">
        <v>0.47370109999999999</v>
      </c>
      <c r="E1699">
        <v>7.5481300000000001E-2</v>
      </c>
      <c r="F1699">
        <v>0</v>
      </c>
    </row>
    <row r="1700" spans="1:6" x14ac:dyDescent="0.3">
      <c r="A1700">
        <v>313</v>
      </c>
      <c r="B1700">
        <v>2004</v>
      </c>
      <c r="C1700">
        <v>0.26923209999999997</v>
      </c>
      <c r="D1700">
        <v>0.59074939999999998</v>
      </c>
      <c r="E1700">
        <v>9.2159000000000005E-2</v>
      </c>
      <c r="F1700">
        <v>0</v>
      </c>
    </row>
    <row r="1701" spans="1:6" x14ac:dyDescent="0.3">
      <c r="A1701">
        <v>314</v>
      </c>
      <c r="B1701">
        <v>1995</v>
      </c>
      <c r="C1701">
        <v>0.26683669999999998</v>
      </c>
      <c r="D1701">
        <v>0.3941422</v>
      </c>
      <c r="E1701">
        <v>4.51603E-2</v>
      </c>
      <c r="F1701">
        <v>0</v>
      </c>
    </row>
    <row r="1702" spans="1:6" x14ac:dyDescent="0.3">
      <c r="A1702">
        <v>314</v>
      </c>
      <c r="B1702">
        <v>1996</v>
      </c>
      <c r="C1702">
        <v>0.22222169999999999</v>
      </c>
      <c r="D1702">
        <v>0.34343600000000002</v>
      </c>
      <c r="E1702">
        <v>4.7047800000000001E-2</v>
      </c>
      <c r="F1702">
        <v>0</v>
      </c>
    </row>
    <row r="1703" spans="1:6" x14ac:dyDescent="0.3">
      <c r="A1703">
        <v>314</v>
      </c>
      <c r="B1703">
        <v>1997</v>
      </c>
      <c r="C1703">
        <v>0.2414499</v>
      </c>
      <c r="D1703">
        <v>0.37014819999999998</v>
      </c>
      <c r="E1703">
        <v>5.0773100000000002E-2</v>
      </c>
      <c r="F1703">
        <v>0</v>
      </c>
    </row>
    <row r="1704" spans="1:6" x14ac:dyDescent="0.3">
      <c r="A1704">
        <v>314</v>
      </c>
      <c r="B1704">
        <v>1998</v>
      </c>
      <c r="C1704">
        <v>0.14639740000000001</v>
      </c>
      <c r="D1704">
        <v>0.37808839999999999</v>
      </c>
      <c r="E1704">
        <v>4.5054700000000003E-2</v>
      </c>
      <c r="F1704">
        <v>0</v>
      </c>
    </row>
    <row r="1705" spans="1:6" x14ac:dyDescent="0.3">
      <c r="A1705">
        <v>314</v>
      </c>
      <c r="B1705">
        <v>1999</v>
      </c>
      <c r="C1705">
        <v>0.12605669999999999</v>
      </c>
      <c r="D1705">
        <v>0.33988469999999998</v>
      </c>
      <c r="E1705">
        <v>5.4669299999999997E-2</v>
      </c>
      <c r="F1705">
        <v>0</v>
      </c>
    </row>
    <row r="1706" spans="1:6" x14ac:dyDescent="0.3">
      <c r="A1706">
        <v>314</v>
      </c>
      <c r="B1706">
        <v>2000</v>
      </c>
      <c r="C1706">
        <v>0.13757420000000001</v>
      </c>
      <c r="D1706">
        <v>0.32021189999999999</v>
      </c>
      <c r="E1706">
        <v>3.5617000000000003E-2</v>
      </c>
      <c r="F1706">
        <v>0</v>
      </c>
    </row>
    <row r="1707" spans="1:6" x14ac:dyDescent="0.3">
      <c r="A1707">
        <v>314</v>
      </c>
      <c r="B1707">
        <v>2001</v>
      </c>
      <c r="C1707">
        <v>0.20561679999999999</v>
      </c>
      <c r="D1707">
        <v>0.26089889999999999</v>
      </c>
      <c r="E1707">
        <v>3.6876899999999997E-2</v>
      </c>
      <c r="F1707">
        <v>0</v>
      </c>
    </row>
    <row r="1708" spans="1:6" x14ac:dyDescent="0.3">
      <c r="A1708">
        <v>314</v>
      </c>
      <c r="B1708">
        <v>2002</v>
      </c>
      <c r="C1708">
        <v>0.12201620000000001</v>
      </c>
      <c r="D1708">
        <v>0.28164210000000001</v>
      </c>
      <c r="E1708">
        <v>5.7986299999999998E-2</v>
      </c>
      <c r="F1708">
        <v>0</v>
      </c>
    </row>
    <row r="1709" spans="1:6" x14ac:dyDescent="0.3">
      <c r="A1709">
        <v>314</v>
      </c>
      <c r="B1709">
        <v>2003</v>
      </c>
      <c r="C1709">
        <v>7.9836000000000004E-2</v>
      </c>
      <c r="D1709">
        <v>0.31203530000000002</v>
      </c>
      <c r="E1709">
        <v>4.1021099999999998E-2</v>
      </c>
      <c r="F1709">
        <v>0</v>
      </c>
    </row>
    <row r="1710" spans="1:6" x14ac:dyDescent="0.3">
      <c r="A1710">
        <v>315</v>
      </c>
      <c r="B1710">
        <v>1995</v>
      </c>
      <c r="C1710">
        <v>7.18163E-2</v>
      </c>
      <c r="D1710">
        <v>0.25272240000000001</v>
      </c>
      <c r="E1710">
        <v>5.1826400000000002E-2</v>
      </c>
      <c r="F1710">
        <v>0</v>
      </c>
    </row>
    <row r="1711" spans="1:6" x14ac:dyDescent="0.3">
      <c r="A1711">
        <v>315</v>
      </c>
      <c r="B1711">
        <v>1996</v>
      </c>
      <c r="C1711">
        <v>3.1804899999999997E-2</v>
      </c>
      <c r="D1711">
        <v>0.2346336</v>
      </c>
      <c r="E1711">
        <v>4.2810599999999997E-2</v>
      </c>
      <c r="F1711">
        <v>0</v>
      </c>
    </row>
    <row r="1712" spans="1:6" x14ac:dyDescent="0.3">
      <c r="A1712">
        <v>315</v>
      </c>
      <c r="B1712">
        <v>1997</v>
      </c>
      <c r="C1712">
        <v>7.0384000000000002E-2</v>
      </c>
      <c r="D1712">
        <v>0.22864809999999999</v>
      </c>
      <c r="E1712">
        <v>2.74083E-2</v>
      </c>
      <c r="F1712">
        <v>0</v>
      </c>
    </row>
    <row r="1713" spans="1:6" x14ac:dyDescent="0.3">
      <c r="A1713">
        <v>315</v>
      </c>
      <c r="B1713">
        <v>1998</v>
      </c>
      <c r="C1713">
        <v>0.1228997</v>
      </c>
      <c r="D1713">
        <v>0.21720690000000001</v>
      </c>
      <c r="E1713">
        <v>4.42537E-2</v>
      </c>
      <c r="F1713">
        <v>0</v>
      </c>
    </row>
    <row r="1714" spans="1:6" x14ac:dyDescent="0.3">
      <c r="A1714">
        <v>315</v>
      </c>
      <c r="B1714">
        <v>1999</v>
      </c>
      <c r="C1714">
        <v>0.1049523</v>
      </c>
      <c r="D1714">
        <v>0.22088720000000001</v>
      </c>
      <c r="E1714">
        <v>5.5948900000000003E-2</v>
      </c>
      <c r="F1714">
        <v>0</v>
      </c>
    </row>
    <row r="1715" spans="1:6" x14ac:dyDescent="0.3">
      <c r="A1715">
        <v>315</v>
      </c>
      <c r="B1715">
        <v>2000</v>
      </c>
      <c r="C1715">
        <v>8.2168000000000005E-2</v>
      </c>
      <c r="D1715">
        <v>0.15159130000000001</v>
      </c>
      <c r="E1715">
        <v>2.87672E-2</v>
      </c>
      <c r="F1715">
        <v>0</v>
      </c>
    </row>
    <row r="1716" spans="1:6" x14ac:dyDescent="0.3">
      <c r="A1716">
        <v>315</v>
      </c>
      <c r="B1716">
        <v>2001</v>
      </c>
      <c r="C1716">
        <v>0.1029157</v>
      </c>
      <c r="D1716">
        <v>0.1238442</v>
      </c>
      <c r="E1716">
        <v>4.1703400000000002E-2</v>
      </c>
      <c r="F1716">
        <v>0</v>
      </c>
    </row>
    <row r="1717" spans="1:6" x14ac:dyDescent="0.3">
      <c r="A1717">
        <v>315</v>
      </c>
      <c r="B1717">
        <v>2002</v>
      </c>
      <c r="C1717">
        <v>0.1182415</v>
      </c>
      <c r="D1717">
        <v>3.44106E-2</v>
      </c>
      <c r="E1717">
        <v>4.33353E-2</v>
      </c>
      <c r="F1717">
        <v>0</v>
      </c>
    </row>
    <row r="1718" spans="1:6" x14ac:dyDescent="0.3">
      <c r="A1718">
        <v>315</v>
      </c>
      <c r="B1718">
        <v>2003</v>
      </c>
      <c r="C1718">
        <v>9.5546300000000001E-2</v>
      </c>
      <c r="D1718">
        <v>7.57192E-2</v>
      </c>
      <c r="E1718">
        <v>3.9129799999999999E-2</v>
      </c>
      <c r="F1718">
        <v>0</v>
      </c>
    </row>
    <row r="1719" spans="1:6" x14ac:dyDescent="0.3">
      <c r="A1719">
        <v>315</v>
      </c>
      <c r="B1719">
        <v>2004</v>
      </c>
      <c r="C1719">
        <v>0.15084649999999999</v>
      </c>
      <c r="D1719">
        <v>6.8110000000000004E-2</v>
      </c>
      <c r="E1719">
        <v>3.98518E-2</v>
      </c>
      <c r="F1719">
        <v>0</v>
      </c>
    </row>
    <row r="1720" spans="1:6" x14ac:dyDescent="0.3">
      <c r="A1720">
        <v>316</v>
      </c>
      <c r="B1720">
        <v>1995</v>
      </c>
      <c r="C1720">
        <v>0.29003380000000001</v>
      </c>
      <c r="D1720">
        <v>0.13497310000000001</v>
      </c>
      <c r="E1720">
        <v>5.4013100000000001E-2</v>
      </c>
      <c r="F1720">
        <v>0</v>
      </c>
    </row>
    <row r="1721" spans="1:6" x14ac:dyDescent="0.3">
      <c r="A1721">
        <v>316</v>
      </c>
      <c r="B1721">
        <v>1996</v>
      </c>
      <c r="C1721">
        <v>0.26197700000000002</v>
      </c>
      <c r="D1721">
        <v>0.23040749999999999</v>
      </c>
      <c r="E1721">
        <v>7.4614399999999997E-2</v>
      </c>
      <c r="F1721">
        <v>0</v>
      </c>
    </row>
    <row r="1722" spans="1:6" x14ac:dyDescent="0.3">
      <c r="A1722">
        <v>316</v>
      </c>
      <c r="B1722">
        <v>1997</v>
      </c>
      <c r="C1722">
        <v>0.336005</v>
      </c>
      <c r="D1722">
        <v>0.14432919999999999</v>
      </c>
      <c r="E1722">
        <v>4.0302900000000003E-2</v>
      </c>
      <c r="F1722">
        <v>0</v>
      </c>
    </row>
    <row r="1723" spans="1:6" x14ac:dyDescent="0.3">
      <c r="A1723">
        <v>316</v>
      </c>
      <c r="B1723">
        <v>1998</v>
      </c>
      <c r="C1723">
        <v>0.25309229999999999</v>
      </c>
      <c r="D1723">
        <v>0.1653201</v>
      </c>
      <c r="E1723">
        <v>3.32246E-2</v>
      </c>
      <c r="F1723">
        <v>0</v>
      </c>
    </row>
    <row r="1724" spans="1:6" x14ac:dyDescent="0.3">
      <c r="A1724">
        <v>316</v>
      </c>
      <c r="B1724">
        <v>1999</v>
      </c>
      <c r="C1724">
        <v>0.25852069999999999</v>
      </c>
      <c r="D1724">
        <v>0.1569612</v>
      </c>
      <c r="E1724">
        <v>3.8221699999999997E-2</v>
      </c>
      <c r="F1724">
        <v>0</v>
      </c>
    </row>
    <row r="1725" spans="1:6" x14ac:dyDescent="0.3">
      <c r="A1725">
        <v>316</v>
      </c>
      <c r="B1725">
        <v>2000</v>
      </c>
      <c r="C1725">
        <v>0.45378010000000002</v>
      </c>
      <c r="D1725">
        <v>0.18428169999999999</v>
      </c>
      <c r="E1725">
        <v>6.9967100000000004E-2</v>
      </c>
      <c r="F1725">
        <v>0</v>
      </c>
    </row>
    <row r="1726" spans="1:6" x14ac:dyDescent="0.3">
      <c r="A1726">
        <v>316</v>
      </c>
      <c r="B1726">
        <v>2001</v>
      </c>
      <c r="C1726">
        <v>0.61471589999999998</v>
      </c>
      <c r="D1726">
        <v>0.16286210000000001</v>
      </c>
      <c r="E1726">
        <v>1.78631E-2</v>
      </c>
      <c r="F1726">
        <v>0</v>
      </c>
    </row>
    <row r="1727" spans="1:6" x14ac:dyDescent="0.3">
      <c r="A1727">
        <v>316</v>
      </c>
      <c r="B1727">
        <v>2002</v>
      </c>
      <c r="C1727">
        <v>0.32895380000000002</v>
      </c>
      <c r="D1727">
        <v>0.19460540000000001</v>
      </c>
      <c r="E1727">
        <v>3.6053300000000003E-2</v>
      </c>
      <c r="F1727">
        <v>0</v>
      </c>
    </row>
    <row r="1728" spans="1:6" x14ac:dyDescent="0.3">
      <c r="A1728">
        <v>316</v>
      </c>
      <c r="B1728">
        <v>2003</v>
      </c>
      <c r="C1728">
        <v>0.38980670000000001</v>
      </c>
      <c r="D1728">
        <v>0.1604237</v>
      </c>
      <c r="E1728">
        <v>5.0371899999999997E-2</v>
      </c>
      <c r="F1728">
        <v>0</v>
      </c>
    </row>
    <row r="1729" spans="1:6" x14ac:dyDescent="0.3">
      <c r="A1729">
        <v>316</v>
      </c>
      <c r="B1729">
        <v>2004</v>
      </c>
      <c r="C1729">
        <v>0.39502660000000001</v>
      </c>
      <c r="D1729">
        <v>0.21612000000000001</v>
      </c>
      <c r="E1729">
        <v>4.0942100000000002E-2</v>
      </c>
      <c r="F1729">
        <v>0</v>
      </c>
    </row>
    <row r="1730" spans="1:6" x14ac:dyDescent="0.3">
      <c r="A1730">
        <v>317</v>
      </c>
      <c r="B1730">
        <v>1995</v>
      </c>
      <c r="C1730">
        <v>4.7725299999999998E-2</v>
      </c>
      <c r="D1730">
        <v>0.1972061</v>
      </c>
      <c r="E1730">
        <v>4.9726699999999999E-2</v>
      </c>
      <c r="F1730">
        <v>0</v>
      </c>
    </row>
    <row r="1731" spans="1:6" x14ac:dyDescent="0.3">
      <c r="A1731">
        <v>317</v>
      </c>
      <c r="B1731">
        <v>1996</v>
      </c>
      <c r="C1731">
        <v>7.3106599999999994E-2</v>
      </c>
      <c r="D1731">
        <v>0.19690869999999999</v>
      </c>
      <c r="E1731">
        <v>4.2791099999999999E-2</v>
      </c>
      <c r="F1731">
        <v>0</v>
      </c>
    </row>
    <row r="1732" spans="1:6" x14ac:dyDescent="0.3">
      <c r="A1732">
        <v>317</v>
      </c>
      <c r="B1732">
        <v>1997</v>
      </c>
      <c r="C1732">
        <v>8.6012000000000005E-2</v>
      </c>
      <c r="D1732">
        <v>0.2094184</v>
      </c>
      <c r="E1732">
        <v>3.6357199999999999E-2</v>
      </c>
      <c r="F1732">
        <v>0</v>
      </c>
    </row>
    <row r="1733" spans="1:6" x14ac:dyDescent="0.3">
      <c r="A1733">
        <v>317</v>
      </c>
      <c r="B1733">
        <v>1998</v>
      </c>
      <c r="C1733">
        <v>0.11005910000000001</v>
      </c>
      <c r="D1733">
        <v>0.20483319999999999</v>
      </c>
      <c r="E1733">
        <v>4.2049099999999999E-2</v>
      </c>
      <c r="F1733">
        <v>0</v>
      </c>
    </row>
    <row r="1734" spans="1:6" x14ac:dyDescent="0.3">
      <c r="A1734">
        <v>317</v>
      </c>
      <c r="B1734">
        <v>1999</v>
      </c>
      <c r="C1734">
        <v>8.0076499999999995E-2</v>
      </c>
      <c r="D1734">
        <v>0.21182790000000001</v>
      </c>
      <c r="E1734">
        <v>6.1124600000000001E-2</v>
      </c>
      <c r="F1734">
        <v>0</v>
      </c>
    </row>
    <row r="1735" spans="1:6" x14ac:dyDescent="0.3">
      <c r="A1735">
        <v>317</v>
      </c>
      <c r="B1735">
        <v>2000</v>
      </c>
      <c r="C1735">
        <v>7.7021400000000004E-2</v>
      </c>
      <c r="D1735">
        <v>0.2112773</v>
      </c>
      <c r="E1735">
        <v>3.5305000000000003E-2</v>
      </c>
      <c r="F1735">
        <v>0</v>
      </c>
    </row>
    <row r="1736" spans="1:6" x14ac:dyDescent="0.3">
      <c r="A1736">
        <v>317</v>
      </c>
      <c r="B1736">
        <v>2001</v>
      </c>
      <c r="C1736">
        <v>8.0035300000000004E-2</v>
      </c>
      <c r="D1736">
        <v>0.17783950000000001</v>
      </c>
      <c r="E1736">
        <v>4.68031E-2</v>
      </c>
      <c r="F1736">
        <v>0</v>
      </c>
    </row>
    <row r="1737" spans="1:6" x14ac:dyDescent="0.3">
      <c r="A1737">
        <v>317</v>
      </c>
      <c r="B1737">
        <v>2002</v>
      </c>
      <c r="C1737">
        <v>5.6233400000000003E-2</v>
      </c>
      <c r="D1737">
        <v>0.1692786</v>
      </c>
      <c r="E1737">
        <v>3.8856500000000002E-2</v>
      </c>
      <c r="F1737">
        <v>0</v>
      </c>
    </row>
    <row r="1738" spans="1:6" x14ac:dyDescent="0.3">
      <c r="A1738">
        <v>317</v>
      </c>
      <c r="B1738">
        <v>2003</v>
      </c>
      <c r="C1738">
        <v>7.5058200000000005E-2</v>
      </c>
      <c r="D1738">
        <v>0.2062387</v>
      </c>
      <c r="E1738">
        <v>4.4931699999999998E-2</v>
      </c>
      <c r="F1738">
        <v>0</v>
      </c>
    </row>
    <row r="1739" spans="1:6" x14ac:dyDescent="0.3">
      <c r="A1739">
        <v>317</v>
      </c>
      <c r="B1739">
        <v>2004</v>
      </c>
      <c r="C1739">
        <v>7.3843300000000001E-2</v>
      </c>
      <c r="D1739">
        <v>0.25409300000000001</v>
      </c>
      <c r="E1739">
        <v>3.2620400000000001E-2</v>
      </c>
      <c r="F1739">
        <v>0</v>
      </c>
    </row>
    <row r="1740" spans="1:6" x14ac:dyDescent="0.3">
      <c r="A1740">
        <v>318</v>
      </c>
      <c r="B1740">
        <v>1999</v>
      </c>
      <c r="C1740">
        <v>-6.7319999999999999E-4</v>
      </c>
      <c r="D1740">
        <v>0.16428019999999999</v>
      </c>
      <c r="E1740">
        <v>5.2905099999999997E-2</v>
      </c>
      <c r="F1740">
        <v>0</v>
      </c>
    </row>
    <row r="1741" spans="1:6" x14ac:dyDescent="0.3">
      <c r="A1741">
        <v>318</v>
      </c>
      <c r="B1741">
        <v>2000</v>
      </c>
      <c r="C1741">
        <v>-7.5415999999999999E-3</v>
      </c>
      <c r="D1741">
        <v>0.19552240000000001</v>
      </c>
      <c r="E1741">
        <v>4.5110299999999999E-2</v>
      </c>
      <c r="F1741">
        <v>0</v>
      </c>
    </row>
    <row r="1742" spans="1:6" x14ac:dyDescent="0.3">
      <c r="A1742">
        <v>318</v>
      </c>
      <c r="B1742">
        <v>2001</v>
      </c>
      <c r="C1742">
        <v>1.39179E-2</v>
      </c>
      <c r="D1742">
        <v>0.23270859999999999</v>
      </c>
      <c r="E1742">
        <v>7.62906E-2</v>
      </c>
      <c r="F1742">
        <v>0</v>
      </c>
    </row>
    <row r="1743" spans="1:6" x14ac:dyDescent="0.3">
      <c r="A1743">
        <v>318</v>
      </c>
      <c r="B1743">
        <v>2002</v>
      </c>
      <c r="C1743">
        <v>4.0952799999999998E-2</v>
      </c>
      <c r="D1743">
        <v>-2.3705299999999999E-2</v>
      </c>
      <c r="E1743">
        <v>8.1107299999999993E-2</v>
      </c>
      <c r="F1743">
        <v>0</v>
      </c>
    </row>
    <row r="1744" spans="1:6" x14ac:dyDescent="0.3">
      <c r="A1744">
        <v>318</v>
      </c>
      <c r="B1744">
        <v>2003</v>
      </c>
      <c r="C1744">
        <v>-4.0450300000000002E-2</v>
      </c>
      <c r="D1744">
        <v>6.1443999999999999E-2</v>
      </c>
      <c r="E1744">
        <v>8.3220100000000005E-2</v>
      </c>
      <c r="F1744">
        <v>0</v>
      </c>
    </row>
    <row r="1745" spans="1:6" x14ac:dyDescent="0.3">
      <c r="A1745">
        <v>318</v>
      </c>
      <c r="B1745">
        <v>2004</v>
      </c>
      <c r="C1745">
        <v>0.1313201</v>
      </c>
      <c r="D1745">
        <v>0.13986899999999999</v>
      </c>
      <c r="E1745">
        <v>8.3464499999999997E-2</v>
      </c>
      <c r="F1745">
        <v>0</v>
      </c>
    </row>
    <row r="1746" spans="1:6" x14ac:dyDescent="0.3">
      <c r="A1746">
        <v>319</v>
      </c>
      <c r="B1746">
        <v>1995</v>
      </c>
      <c r="C1746">
        <v>0.31506450000000003</v>
      </c>
      <c r="D1746">
        <v>-0.18606880000000001</v>
      </c>
      <c r="E1746">
        <v>5.2419E-2</v>
      </c>
      <c r="F1746">
        <v>0</v>
      </c>
    </row>
    <row r="1747" spans="1:6" x14ac:dyDescent="0.3">
      <c r="A1747">
        <v>319</v>
      </c>
      <c r="B1747">
        <v>1996</v>
      </c>
      <c r="C1747">
        <v>0.35532249999999999</v>
      </c>
      <c r="D1747">
        <v>-0.2206468</v>
      </c>
      <c r="E1747">
        <v>3.8967700000000001E-2</v>
      </c>
      <c r="F1747">
        <v>0</v>
      </c>
    </row>
    <row r="1748" spans="1:6" x14ac:dyDescent="0.3">
      <c r="A1748">
        <v>319</v>
      </c>
      <c r="B1748">
        <v>1997</v>
      </c>
      <c r="C1748">
        <v>0.14126050000000001</v>
      </c>
      <c r="D1748">
        <v>-0.1246462</v>
      </c>
      <c r="E1748">
        <v>3.4016600000000001E-2</v>
      </c>
      <c r="F1748">
        <v>0</v>
      </c>
    </row>
    <row r="1749" spans="1:6" x14ac:dyDescent="0.3">
      <c r="A1749">
        <v>319</v>
      </c>
      <c r="B1749">
        <v>1998</v>
      </c>
      <c r="C1749">
        <v>0.15848570000000001</v>
      </c>
      <c r="D1749">
        <v>-9.8088999999999996E-2</v>
      </c>
      <c r="E1749">
        <v>3.8105300000000002E-2</v>
      </c>
      <c r="F1749">
        <v>0</v>
      </c>
    </row>
    <row r="1750" spans="1:6" x14ac:dyDescent="0.3">
      <c r="A1750">
        <v>319</v>
      </c>
      <c r="B1750">
        <v>1999</v>
      </c>
      <c r="C1750">
        <v>0.1513987</v>
      </c>
      <c r="D1750">
        <v>-4.3025800000000003E-2</v>
      </c>
      <c r="E1750">
        <v>4.2889400000000001E-2</v>
      </c>
      <c r="F1750">
        <v>0</v>
      </c>
    </row>
    <row r="1751" spans="1:6" x14ac:dyDescent="0.3">
      <c r="A1751">
        <v>319</v>
      </c>
      <c r="B1751">
        <v>2000</v>
      </c>
      <c r="C1751">
        <v>0.1353297</v>
      </c>
      <c r="D1751">
        <v>-3.59219E-2</v>
      </c>
      <c r="E1751">
        <v>3.8300099999999997E-2</v>
      </c>
      <c r="F1751">
        <v>0</v>
      </c>
    </row>
    <row r="1752" spans="1:6" x14ac:dyDescent="0.3">
      <c r="A1752">
        <v>320</v>
      </c>
      <c r="B1752">
        <v>1999</v>
      </c>
      <c r="C1752">
        <v>4.0452000000000002E-2</v>
      </c>
      <c r="D1752">
        <v>9.2424900000000004E-2</v>
      </c>
      <c r="E1752">
        <v>2.8225099999999999E-2</v>
      </c>
      <c r="F1752">
        <v>0</v>
      </c>
    </row>
    <row r="1753" spans="1:6" x14ac:dyDescent="0.3">
      <c r="A1753">
        <v>320</v>
      </c>
      <c r="B1753">
        <v>2000</v>
      </c>
      <c r="C1753">
        <v>7.1074300000000007E-2</v>
      </c>
      <c r="D1753">
        <v>6.9261100000000006E-2</v>
      </c>
      <c r="E1753">
        <v>4.2002400000000002E-2</v>
      </c>
      <c r="F1753">
        <v>1</v>
      </c>
    </row>
    <row r="1754" spans="1:6" x14ac:dyDescent="0.3">
      <c r="A1754">
        <v>321</v>
      </c>
      <c r="B1754">
        <v>2001</v>
      </c>
      <c r="C1754">
        <v>-3.52897E-2</v>
      </c>
      <c r="D1754">
        <v>8.9114799999999994E-2</v>
      </c>
      <c r="E1754">
        <v>4.1073400000000003E-2</v>
      </c>
      <c r="F1754">
        <v>0</v>
      </c>
    </row>
    <row r="1755" spans="1:6" x14ac:dyDescent="0.3">
      <c r="A1755">
        <v>321</v>
      </c>
      <c r="B1755">
        <v>2002</v>
      </c>
      <c r="C1755">
        <v>1.66778E-2</v>
      </c>
      <c r="D1755">
        <v>0.12188209999999999</v>
      </c>
      <c r="E1755">
        <v>4.5930499999999999E-2</v>
      </c>
      <c r="F1755">
        <v>0</v>
      </c>
    </row>
    <row r="1756" spans="1:6" x14ac:dyDescent="0.3">
      <c r="A1756">
        <v>321</v>
      </c>
      <c r="B1756">
        <v>2003</v>
      </c>
      <c r="C1756">
        <v>-1.0208000000000001E-3</v>
      </c>
      <c r="D1756">
        <v>0.13933010000000001</v>
      </c>
      <c r="E1756">
        <v>4.2584400000000001E-2</v>
      </c>
      <c r="F1756">
        <v>0</v>
      </c>
    </row>
    <row r="1757" spans="1:6" x14ac:dyDescent="0.3">
      <c r="A1757">
        <v>321</v>
      </c>
      <c r="B1757">
        <v>2004</v>
      </c>
      <c r="C1757">
        <v>-5.9359E-3</v>
      </c>
      <c r="D1757">
        <v>0.15476400000000001</v>
      </c>
      <c r="E1757">
        <v>3.6318599999999999E-2</v>
      </c>
      <c r="F1757">
        <v>0</v>
      </c>
    </row>
    <row r="1758" spans="1:6" x14ac:dyDescent="0.3">
      <c r="A1758">
        <v>322</v>
      </c>
      <c r="B1758">
        <v>2000</v>
      </c>
      <c r="C1758">
        <v>2.2778799999999998E-2</v>
      </c>
      <c r="D1758">
        <v>0.15805830000000001</v>
      </c>
      <c r="E1758">
        <v>5.45538E-2</v>
      </c>
      <c r="F1758">
        <v>0</v>
      </c>
    </row>
    <row r="1759" spans="1:6" x14ac:dyDescent="0.3">
      <c r="A1759">
        <v>322</v>
      </c>
      <c r="B1759">
        <v>2001</v>
      </c>
      <c r="C1759">
        <v>3.5855499999999998E-2</v>
      </c>
      <c r="D1759">
        <v>7.9571299999999998E-2</v>
      </c>
      <c r="E1759">
        <v>4.6699499999999998E-2</v>
      </c>
      <c r="F1759">
        <v>0</v>
      </c>
    </row>
    <row r="1760" spans="1:6" x14ac:dyDescent="0.3">
      <c r="A1760">
        <v>322</v>
      </c>
      <c r="B1760">
        <v>2002</v>
      </c>
      <c r="C1760">
        <v>-4.6834800000000003E-2</v>
      </c>
      <c r="D1760">
        <v>7.06764E-2</v>
      </c>
      <c r="E1760">
        <v>4.4003500000000001E-2</v>
      </c>
      <c r="F1760">
        <v>0</v>
      </c>
    </row>
    <row r="1761" spans="1:6" x14ac:dyDescent="0.3">
      <c r="A1761">
        <v>322</v>
      </c>
      <c r="B1761">
        <v>2003</v>
      </c>
      <c r="C1761">
        <v>0.1001092</v>
      </c>
      <c r="D1761">
        <v>3.7682100000000003E-2</v>
      </c>
      <c r="E1761">
        <v>4.3161600000000001E-2</v>
      </c>
      <c r="F1761">
        <v>0</v>
      </c>
    </row>
    <row r="1762" spans="1:6" x14ac:dyDescent="0.3">
      <c r="A1762">
        <v>323</v>
      </c>
      <c r="B1762">
        <v>1995</v>
      </c>
      <c r="C1762">
        <v>-1.1818E-3</v>
      </c>
      <c r="D1762">
        <v>9.7070999999999998E-3</v>
      </c>
      <c r="E1762">
        <v>4.0719900000000003E-2</v>
      </c>
      <c r="F1762">
        <v>0</v>
      </c>
    </row>
    <row r="1763" spans="1:6" x14ac:dyDescent="0.3">
      <c r="A1763">
        <v>323</v>
      </c>
      <c r="B1763">
        <v>1996</v>
      </c>
      <c r="C1763">
        <v>1.8128600000000002E-2</v>
      </c>
      <c r="D1763">
        <v>5.5584799999999997E-2</v>
      </c>
      <c r="E1763">
        <v>6.8081199999999994E-2</v>
      </c>
      <c r="F1763">
        <v>0</v>
      </c>
    </row>
    <row r="1764" spans="1:6" x14ac:dyDescent="0.3">
      <c r="A1764">
        <v>323</v>
      </c>
      <c r="B1764">
        <v>1997</v>
      </c>
      <c r="C1764">
        <v>1.8714700000000001E-2</v>
      </c>
      <c r="D1764">
        <v>0.1517182</v>
      </c>
      <c r="E1764">
        <v>7.2193999999999994E-2</v>
      </c>
      <c r="F1764">
        <v>0</v>
      </c>
    </row>
    <row r="1765" spans="1:6" x14ac:dyDescent="0.3">
      <c r="A1765">
        <v>323</v>
      </c>
      <c r="B1765">
        <v>1998</v>
      </c>
      <c r="C1765">
        <v>4.0524699999999997E-2</v>
      </c>
      <c r="D1765">
        <v>0.1812154</v>
      </c>
      <c r="E1765">
        <v>6.1497499999999997E-2</v>
      </c>
      <c r="F1765">
        <v>0</v>
      </c>
    </row>
    <row r="1766" spans="1:6" x14ac:dyDescent="0.3">
      <c r="A1766">
        <v>323</v>
      </c>
      <c r="B1766">
        <v>1999</v>
      </c>
      <c r="C1766">
        <v>2.5720400000000001E-2</v>
      </c>
      <c r="D1766">
        <v>0.2312555</v>
      </c>
      <c r="E1766">
        <v>4.5019000000000003E-2</v>
      </c>
      <c r="F1766">
        <v>0</v>
      </c>
    </row>
    <row r="1767" spans="1:6" x14ac:dyDescent="0.3">
      <c r="A1767">
        <v>323</v>
      </c>
      <c r="B1767">
        <v>2000</v>
      </c>
      <c r="C1767">
        <v>2.09179E-2</v>
      </c>
      <c r="D1767">
        <v>0.272455</v>
      </c>
      <c r="E1767">
        <v>6.9168499999999994E-2</v>
      </c>
      <c r="F1767">
        <v>0</v>
      </c>
    </row>
    <row r="1768" spans="1:6" x14ac:dyDescent="0.3">
      <c r="A1768">
        <v>323</v>
      </c>
      <c r="B1768">
        <v>2001</v>
      </c>
      <c r="C1768">
        <v>3.9439999999999999E-4</v>
      </c>
      <c r="D1768">
        <v>0.28962460000000001</v>
      </c>
      <c r="E1768">
        <v>6.4422499999999994E-2</v>
      </c>
      <c r="F1768">
        <v>0</v>
      </c>
    </row>
    <row r="1769" spans="1:6" x14ac:dyDescent="0.3">
      <c r="A1769">
        <v>323</v>
      </c>
      <c r="B1769">
        <v>2002</v>
      </c>
      <c r="C1769">
        <v>-2.7410799999999999E-2</v>
      </c>
      <c r="D1769">
        <v>0.28048640000000002</v>
      </c>
      <c r="E1769">
        <v>2.9704399999999999E-2</v>
      </c>
      <c r="F1769">
        <v>0</v>
      </c>
    </row>
    <row r="1770" spans="1:6" x14ac:dyDescent="0.3">
      <c r="A1770">
        <v>324</v>
      </c>
      <c r="B1770">
        <v>1995</v>
      </c>
      <c r="C1770">
        <v>0.401586</v>
      </c>
      <c r="D1770">
        <v>0.2781691</v>
      </c>
      <c r="E1770">
        <v>4.9048000000000001E-2</v>
      </c>
      <c r="F1770">
        <v>0</v>
      </c>
    </row>
    <row r="1771" spans="1:6" x14ac:dyDescent="0.3">
      <c r="A1771">
        <v>324</v>
      </c>
      <c r="B1771">
        <v>1996</v>
      </c>
      <c r="C1771">
        <v>0.46343279999999998</v>
      </c>
      <c r="D1771">
        <v>0.29116700000000001</v>
      </c>
      <c r="E1771">
        <v>5.6059400000000002E-2</v>
      </c>
      <c r="F1771">
        <v>0</v>
      </c>
    </row>
    <row r="1772" spans="1:6" x14ac:dyDescent="0.3">
      <c r="A1772">
        <v>324</v>
      </c>
      <c r="B1772">
        <v>1997</v>
      </c>
      <c r="C1772">
        <v>0.42453800000000003</v>
      </c>
      <c r="D1772">
        <v>0.29761019999999999</v>
      </c>
      <c r="E1772">
        <v>6.0536399999999997E-2</v>
      </c>
      <c r="F1772">
        <v>0</v>
      </c>
    </row>
    <row r="1773" spans="1:6" x14ac:dyDescent="0.3">
      <c r="A1773">
        <v>324</v>
      </c>
      <c r="B1773">
        <v>1998</v>
      </c>
      <c r="C1773">
        <v>0.45538109999999998</v>
      </c>
      <c r="D1773">
        <v>0.30716520000000003</v>
      </c>
      <c r="E1773">
        <v>3.5837099999999997E-2</v>
      </c>
      <c r="F1773">
        <v>0</v>
      </c>
    </row>
    <row r="1774" spans="1:6" x14ac:dyDescent="0.3">
      <c r="A1774">
        <v>324</v>
      </c>
      <c r="B1774">
        <v>1999</v>
      </c>
      <c r="C1774">
        <v>0.46410190000000001</v>
      </c>
      <c r="D1774">
        <v>0.31484099999999998</v>
      </c>
      <c r="E1774">
        <v>5.7831899999999999E-2</v>
      </c>
      <c r="F1774">
        <v>0</v>
      </c>
    </row>
    <row r="1775" spans="1:6" x14ac:dyDescent="0.3">
      <c r="A1775">
        <v>324</v>
      </c>
      <c r="B1775">
        <v>2000</v>
      </c>
      <c r="C1775">
        <v>0.44356370000000001</v>
      </c>
      <c r="D1775">
        <v>0.3151523</v>
      </c>
      <c r="E1775">
        <v>5.71843E-2</v>
      </c>
      <c r="F1775">
        <v>0</v>
      </c>
    </row>
    <row r="1776" spans="1:6" x14ac:dyDescent="0.3">
      <c r="A1776">
        <v>324</v>
      </c>
      <c r="B1776">
        <v>2001</v>
      </c>
      <c r="C1776">
        <v>0.42653669999999999</v>
      </c>
      <c r="D1776">
        <v>0.4392916</v>
      </c>
      <c r="E1776">
        <v>5.26405E-2</v>
      </c>
      <c r="F1776">
        <v>0</v>
      </c>
    </row>
    <row r="1777" spans="1:6" x14ac:dyDescent="0.3">
      <c r="A1777">
        <v>324</v>
      </c>
      <c r="B1777">
        <v>2002</v>
      </c>
      <c r="C1777">
        <v>0.40545059999999999</v>
      </c>
      <c r="D1777">
        <v>0.48428379999999999</v>
      </c>
      <c r="E1777">
        <v>4.0463300000000001E-2</v>
      </c>
      <c r="F1777">
        <v>0</v>
      </c>
    </row>
    <row r="1778" spans="1:6" x14ac:dyDescent="0.3">
      <c r="A1778">
        <v>324</v>
      </c>
      <c r="B1778">
        <v>2003</v>
      </c>
      <c r="C1778">
        <v>0.43082969999999998</v>
      </c>
      <c r="D1778">
        <v>0.4898593</v>
      </c>
      <c r="E1778">
        <v>5.44923E-2</v>
      </c>
      <c r="F1778">
        <v>0</v>
      </c>
    </row>
    <row r="1779" spans="1:6" x14ac:dyDescent="0.3">
      <c r="A1779">
        <v>324</v>
      </c>
      <c r="B1779">
        <v>2004</v>
      </c>
      <c r="C1779">
        <v>0.51607950000000002</v>
      </c>
      <c r="D1779">
        <v>0.43184080000000002</v>
      </c>
      <c r="E1779">
        <v>5.79678E-2</v>
      </c>
      <c r="F1779">
        <v>0</v>
      </c>
    </row>
    <row r="1780" spans="1:6" x14ac:dyDescent="0.3">
      <c r="A1780">
        <v>325</v>
      </c>
      <c r="B1780">
        <v>2002</v>
      </c>
      <c r="C1780">
        <v>0.32769330000000002</v>
      </c>
      <c r="D1780">
        <v>0.31305260000000001</v>
      </c>
      <c r="E1780">
        <v>4.3577400000000002E-2</v>
      </c>
      <c r="F1780">
        <v>0</v>
      </c>
    </row>
    <row r="1781" spans="1:6" x14ac:dyDescent="0.3">
      <c r="A1781">
        <v>325</v>
      </c>
      <c r="B1781">
        <v>2003</v>
      </c>
      <c r="C1781">
        <v>0.43642629999999999</v>
      </c>
      <c r="D1781">
        <v>0.28509499999999999</v>
      </c>
      <c r="E1781">
        <v>5.4790100000000001E-2</v>
      </c>
      <c r="F1781">
        <v>0</v>
      </c>
    </row>
    <row r="1782" spans="1:6" x14ac:dyDescent="0.3">
      <c r="A1782">
        <v>325</v>
      </c>
      <c r="B1782">
        <v>2004</v>
      </c>
      <c r="C1782">
        <v>0.36639549999999999</v>
      </c>
      <c r="D1782">
        <v>0.2653297</v>
      </c>
      <c r="E1782">
        <v>7.1560899999999997E-2</v>
      </c>
      <c r="F1782">
        <v>0</v>
      </c>
    </row>
    <row r="1783" spans="1:6" x14ac:dyDescent="0.3">
      <c r="A1783">
        <v>326</v>
      </c>
      <c r="B1783">
        <v>1995</v>
      </c>
      <c r="C1783">
        <v>0.37099320000000002</v>
      </c>
      <c r="D1783">
        <v>0.2819855</v>
      </c>
      <c r="E1783">
        <v>5.84878E-2</v>
      </c>
      <c r="F1783">
        <v>0</v>
      </c>
    </row>
    <row r="1784" spans="1:6" x14ac:dyDescent="0.3">
      <c r="A1784">
        <v>326</v>
      </c>
      <c r="B1784">
        <v>1996</v>
      </c>
      <c r="C1784">
        <v>0.39556910000000001</v>
      </c>
      <c r="D1784">
        <v>0.23498949999999999</v>
      </c>
      <c r="E1784">
        <v>1.62162E-2</v>
      </c>
      <c r="F1784">
        <v>0</v>
      </c>
    </row>
    <row r="1785" spans="1:6" x14ac:dyDescent="0.3">
      <c r="A1785">
        <v>326</v>
      </c>
      <c r="B1785">
        <v>1997</v>
      </c>
      <c r="C1785">
        <v>0.36130459999999998</v>
      </c>
      <c r="D1785">
        <v>0.2692869</v>
      </c>
      <c r="E1785">
        <v>7.7510499999999996E-2</v>
      </c>
      <c r="F1785">
        <v>0</v>
      </c>
    </row>
    <row r="1786" spans="1:6" x14ac:dyDescent="0.3">
      <c r="A1786">
        <v>326</v>
      </c>
      <c r="B1786">
        <v>1998</v>
      </c>
      <c r="C1786">
        <v>0.35326089999999999</v>
      </c>
      <c r="D1786">
        <v>0.27733180000000002</v>
      </c>
      <c r="E1786">
        <v>6.7806900000000003E-2</v>
      </c>
      <c r="F1786">
        <v>0</v>
      </c>
    </row>
    <row r="1787" spans="1:6" x14ac:dyDescent="0.3">
      <c r="A1787">
        <v>326</v>
      </c>
      <c r="B1787">
        <v>1999</v>
      </c>
      <c r="C1787">
        <v>0.32650760000000001</v>
      </c>
      <c r="D1787">
        <v>0.28866130000000001</v>
      </c>
      <c r="E1787">
        <v>9.0970200000000001E-2</v>
      </c>
      <c r="F1787">
        <v>0</v>
      </c>
    </row>
    <row r="1788" spans="1:6" x14ac:dyDescent="0.3">
      <c r="A1788">
        <v>327</v>
      </c>
      <c r="B1788">
        <v>1996</v>
      </c>
      <c r="C1788">
        <v>0.1017342</v>
      </c>
      <c r="D1788">
        <v>6.1506100000000001E-2</v>
      </c>
      <c r="E1788">
        <v>3.4248800000000003E-2</v>
      </c>
      <c r="F1788">
        <v>0</v>
      </c>
    </row>
    <row r="1789" spans="1:6" x14ac:dyDescent="0.3">
      <c r="A1789">
        <v>327</v>
      </c>
      <c r="B1789">
        <v>1997</v>
      </c>
      <c r="C1789">
        <v>5.2795000000000002E-2</v>
      </c>
      <c r="D1789">
        <v>6.3954800000000006E-2</v>
      </c>
      <c r="E1789">
        <v>4.7096100000000002E-2</v>
      </c>
      <c r="F1789">
        <v>0</v>
      </c>
    </row>
    <row r="1790" spans="1:6" x14ac:dyDescent="0.3">
      <c r="A1790">
        <v>327</v>
      </c>
      <c r="B1790">
        <v>1998</v>
      </c>
      <c r="C1790">
        <v>5.5690400000000001E-2</v>
      </c>
      <c r="D1790">
        <v>4.7315000000000003E-2</v>
      </c>
      <c r="E1790">
        <v>4.7766299999999998E-2</v>
      </c>
      <c r="F1790">
        <v>0</v>
      </c>
    </row>
    <row r="1791" spans="1:6" x14ac:dyDescent="0.3">
      <c r="A1791">
        <v>328</v>
      </c>
      <c r="B1791">
        <v>1998</v>
      </c>
      <c r="C1791">
        <v>0.29818830000000002</v>
      </c>
      <c r="D1791">
        <v>4.78979E-2</v>
      </c>
      <c r="E1791">
        <v>4.1631700000000001E-2</v>
      </c>
      <c r="F1791">
        <v>0</v>
      </c>
    </row>
    <row r="1792" spans="1:6" x14ac:dyDescent="0.3">
      <c r="A1792">
        <v>328</v>
      </c>
      <c r="B1792">
        <v>1999</v>
      </c>
      <c r="C1792">
        <v>0.226853</v>
      </c>
      <c r="D1792">
        <v>6.1306100000000002E-2</v>
      </c>
      <c r="E1792">
        <v>5.47717E-2</v>
      </c>
      <c r="F1792">
        <v>0</v>
      </c>
    </row>
    <row r="1793" spans="1:6" x14ac:dyDescent="0.3">
      <c r="A1793">
        <v>328</v>
      </c>
      <c r="B1793">
        <v>2000</v>
      </c>
      <c r="C1793">
        <v>0.2526738</v>
      </c>
      <c r="D1793">
        <v>0.1071399</v>
      </c>
      <c r="E1793">
        <v>3.7194199999999997E-2</v>
      </c>
      <c r="F1793">
        <v>0</v>
      </c>
    </row>
    <row r="1794" spans="1:6" x14ac:dyDescent="0.3">
      <c r="A1794">
        <v>328</v>
      </c>
      <c r="B1794">
        <v>2001</v>
      </c>
      <c r="C1794">
        <v>0.30893939999999998</v>
      </c>
      <c r="D1794">
        <v>0.14571410000000001</v>
      </c>
      <c r="E1794">
        <v>4.5533700000000003E-2</v>
      </c>
      <c r="F1794">
        <v>0</v>
      </c>
    </row>
    <row r="1795" spans="1:6" x14ac:dyDescent="0.3">
      <c r="A1795">
        <v>328</v>
      </c>
      <c r="B1795">
        <v>2002</v>
      </c>
      <c r="C1795">
        <v>0.1193965</v>
      </c>
      <c r="D1795">
        <v>0.1467183</v>
      </c>
      <c r="E1795">
        <v>4.69025E-2</v>
      </c>
      <c r="F1795">
        <v>0</v>
      </c>
    </row>
    <row r="1796" spans="1:6" x14ac:dyDescent="0.3">
      <c r="A1796">
        <v>328</v>
      </c>
      <c r="B1796">
        <v>2003</v>
      </c>
      <c r="C1796">
        <v>0.1631919</v>
      </c>
      <c r="D1796">
        <v>0.1537278</v>
      </c>
      <c r="E1796">
        <v>2.2698099999999999E-2</v>
      </c>
      <c r="F1796">
        <v>0</v>
      </c>
    </row>
    <row r="1797" spans="1:6" x14ac:dyDescent="0.3">
      <c r="A1797">
        <v>328</v>
      </c>
      <c r="B1797">
        <v>2004</v>
      </c>
      <c r="C1797">
        <v>0.17482300000000001</v>
      </c>
      <c r="D1797">
        <v>0.18474479999999999</v>
      </c>
      <c r="E1797">
        <v>4.2993000000000003E-2</v>
      </c>
      <c r="F1797">
        <v>0</v>
      </c>
    </row>
    <row r="1798" spans="1:6" x14ac:dyDescent="0.3">
      <c r="A1798">
        <v>329</v>
      </c>
      <c r="B1798">
        <v>1995</v>
      </c>
      <c r="C1798">
        <v>0.1445709</v>
      </c>
      <c r="D1798">
        <v>5.72147E-2</v>
      </c>
      <c r="E1798">
        <v>3.2760400000000002E-2</v>
      </c>
      <c r="F1798">
        <v>0</v>
      </c>
    </row>
    <row r="1799" spans="1:6" x14ac:dyDescent="0.3">
      <c r="A1799">
        <v>329</v>
      </c>
      <c r="B1799">
        <v>1996</v>
      </c>
      <c r="C1799">
        <v>9.0489200000000006E-2</v>
      </c>
      <c r="D1799">
        <v>7.5216099999999994E-2</v>
      </c>
      <c r="E1799">
        <v>5.7647400000000001E-2</v>
      </c>
      <c r="F1799">
        <v>0</v>
      </c>
    </row>
    <row r="1800" spans="1:6" x14ac:dyDescent="0.3">
      <c r="A1800">
        <v>329</v>
      </c>
      <c r="B1800">
        <v>1997</v>
      </c>
      <c r="C1800">
        <v>5.7434199999999998E-2</v>
      </c>
      <c r="D1800">
        <v>-0.31427110000000003</v>
      </c>
      <c r="E1800">
        <v>6.3541299999999995E-2</v>
      </c>
      <c r="F1800">
        <v>0</v>
      </c>
    </row>
    <row r="1801" spans="1:6" x14ac:dyDescent="0.3">
      <c r="A1801">
        <v>329</v>
      </c>
      <c r="B1801">
        <v>1998</v>
      </c>
      <c r="C1801">
        <v>8.3031800000000003E-2</v>
      </c>
      <c r="D1801">
        <v>-0.24637429999999999</v>
      </c>
      <c r="E1801">
        <v>6.1765E-2</v>
      </c>
      <c r="F1801">
        <v>0</v>
      </c>
    </row>
    <row r="1802" spans="1:6" x14ac:dyDescent="0.3">
      <c r="A1802">
        <v>329</v>
      </c>
      <c r="B1802">
        <v>1999</v>
      </c>
      <c r="C1802">
        <v>0.1140041</v>
      </c>
      <c r="D1802">
        <v>-0.2389577</v>
      </c>
      <c r="E1802">
        <v>6.6925899999999997E-2</v>
      </c>
      <c r="F1802">
        <v>0</v>
      </c>
    </row>
    <row r="1803" spans="1:6" x14ac:dyDescent="0.3">
      <c r="A1803">
        <v>330</v>
      </c>
      <c r="B1803">
        <v>1995</v>
      </c>
      <c r="C1803">
        <v>5.0177100000000002E-2</v>
      </c>
      <c r="D1803">
        <v>-0.58390379999999997</v>
      </c>
      <c r="E1803">
        <v>9.5544699999999996E-2</v>
      </c>
      <c r="F1803">
        <v>0</v>
      </c>
    </row>
    <row r="1804" spans="1:6" x14ac:dyDescent="0.3">
      <c r="A1804">
        <v>330</v>
      </c>
      <c r="B1804">
        <v>1996</v>
      </c>
      <c r="C1804">
        <v>2.6011099999999999E-2</v>
      </c>
      <c r="D1804">
        <v>-0.54456199999999999</v>
      </c>
      <c r="E1804">
        <v>6.4980999999999997E-2</v>
      </c>
      <c r="F1804">
        <v>0</v>
      </c>
    </row>
    <row r="1805" spans="1:6" x14ac:dyDescent="0.3">
      <c r="A1805">
        <v>330</v>
      </c>
      <c r="B1805">
        <v>1997</v>
      </c>
      <c r="C1805">
        <v>6.8057199999999998E-2</v>
      </c>
      <c r="D1805">
        <v>-0.53634110000000002</v>
      </c>
      <c r="E1805">
        <v>5.3644600000000001E-2</v>
      </c>
      <c r="F1805">
        <v>0</v>
      </c>
    </row>
    <row r="1806" spans="1:6" x14ac:dyDescent="0.3">
      <c r="A1806">
        <v>331</v>
      </c>
      <c r="B1806">
        <v>1995</v>
      </c>
      <c r="C1806">
        <v>0.23011219999999999</v>
      </c>
      <c r="D1806">
        <v>0.63170959999999998</v>
      </c>
      <c r="E1806">
        <v>6.21489E-2</v>
      </c>
      <c r="F1806">
        <v>0</v>
      </c>
    </row>
    <row r="1807" spans="1:6" x14ac:dyDescent="0.3">
      <c r="A1807">
        <v>331</v>
      </c>
      <c r="B1807">
        <v>1996</v>
      </c>
      <c r="C1807">
        <v>0.24546270000000001</v>
      </c>
      <c r="D1807">
        <v>0.56769009999999998</v>
      </c>
      <c r="E1807">
        <v>8.35336E-2</v>
      </c>
      <c r="F1807">
        <v>0</v>
      </c>
    </row>
    <row r="1808" spans="1:6" x14ac:dyDescent="0.3">
      <c r="A1808">
        <v>331</v>
      </c>
      <c r="B1808">
        <v>1997</v>
      </c>
      <c r="C1808">
        <v>0.2824933</v>
      </c>
      <c r="D1808">
        <v>0.5920202</v>
      </c>
      <c r="E1808">
        <v>6.3426800000000005E-2</v>
      </c>
      <c r="F1808">
        <v>0</v>
      </c>
    </row>
    <row r="1809" spans="1:6" x14ac:dyDescent="0.3">
      <c r="A1809">
        <v>331</v>
      </c>
      <c r="B1809">
        <v>1998</v>
      </c>
      <c r="C1809">
        <v>0.14144010000000001</v>
      </c>
      <c r="D1809">
        <v>0.55088820000000005</v>
      </c>
      <c r="E1809">
        <v>5.8751999999999999E-2</v>
      </c>
      <c r="F1809">
        <v>0</v>
      </c>
    </row>
    <row r="1810" spans="1:6" x14ac:dyDescent="0.3">
      <c r="A1810">
        <v>331</v>
      </c>
      <c r="B1810">
        <v>1999</v>
      </c>
      <c r="C1810">
        <v>0.22065870000000001</v>
      </c>
      <c r="D1810">
        <v>0.56211480000000003</v>
      </c>
      <c r="E1810">
        <v>8.4740300000000005E-2</v>
      </c>
      <c r="F1810">
        <v>0</v>
      </c>
    </row>
    <row r="1811" spans="1:6" x14ac:dyDescent="0.3">
      <c r="A1811">
        <v>331</v>
      </c>
      <c r="B1811">
        <v>2000</v>
      </c>
      <c r="C1811">
        <v>0.30317110000000003</v>
      </c>
      <c r="D1811">
        <v>0.60606369999999998</v>
      </c>
      <c r="E1811">
        <v>6.1032299999999998E-2</v>
      </c>
      <c r="F1811">
        <v>0</v>
      </c>
    </row>
    <row r="1812" spans="1:6" x14ac:dyDescent="0.3">
      <c r="A1812">
        <v>331</v>
      </c>
      <c r="B1812">
        <v>2001</v>
      </c>
      <c r="C1812">
        <v>0.3125964</v>
      </c>
      <c r="D1812">
        <v>0.62360329999999997</v>
      </c>
      <c r="E1812">
        <v>6.3258300000000003E-2</v>
      </c>
      <c r="F1812">
        <v>0</v>
      </c>
    </row>
    <row r="1813" spans="1:6" x14ac:dyDescent="0.3">
      <c r="A1813">
        <v>331</v>
      </c>
      <c r="B1813">
        <v>2002</v>
      </c>
      <c r="C1813">
        <v>0.22366749999999999</v>
      </c>
      <c r="D1813">
        <v>0.64354599999999995</v>
      </c>
      <c r="E1813">
        <v>7.9122499999999998E-2</v>
      </c>
      <c r="F1813">
        <v>0</v>
      </c>
    </row>
    <row r="1814" spans="1:6" x14ac:dyDescent="0.3">
      <c r="A1814">
        <v>331</v>
      </c>
      <c r="B1814">
        <v>2003</v>
      </c>
      <c r="C1814">
        <v>0.2127213</v>
      </c>
      <c r="D1814">
        <v>0.6548657</v>
      </c>
      <c r="E1814">
        <v>6.9369200000000006E-2</v>
      </c>
      <c r="F1814">
        <v>0</v>
      </c>
    </row>
    <row r="1815" spans="1:6" x14ac:dyDescent="0.3">
      <c r="A1815">
        <v>331</v>
      </c>
      <c r="B1815">
        <v>2004</v>
      </c>
      <c r="C1815">
        <v>0.2915797</v>
      </c>
      <c r="D1815">
        <v>0.67398409999999997</v>
      </c>
      <c r="E1815">
        <v>8.6289599999999994E-2</v>
      </c>
      <c r="F1815">
        <v>0</v>
      </c>
    </row>
    <row r="1816" spans="1:6" x14ac:dyDescent="0.3">
      <c r="A1816">
        <v>332</v>
      </c>
      <c r="B1816">
        <v>1995</v>
      </c>
      <c r="C1816">
        <v>7.2155800000000006E-2</v>
      </c>
      <c r="D1816">
        <v>0.2355602</v>
      </c>
      <c r="E1816">
        <v>7.7038899999999993E-2</v>
      </c>
      <c r="F1816">
        <v>0</v>
      </c>
    </row>
    <row r="1817" spans="1:6" x14ac:dyDescent="0.3">
      <c r="A1817">
        <v>332</v>
      </c>
      <c r="B1817">
        <v>1996</v>
      </c>
      <c r="C1817">
        <v>8.7959200000000001E-2</v>
      </c>
      <c r="D1817">
        <v>0.23480019999999999</v>
      </c>
      <c r="E1817">
        <v>5.7409000000000002E-2</v>
      </c>
      <c r="F1817">
        <v>0</v>
      </c>
    </row>
    <row r="1818" spans="1:6" x14ac:dyDescent="0.3">
      <c r="A1818">
        <v>332</v>
      </c>
      <c r="B1818">
        <v>1997</v>
      </c>
      <c r="C1818">
        <v>-2.8442200000000001E-2</v>
      </c>
      <c r="D1818">
        <v>0.22135730000000001</v>
      </c>
      <c r="E1818">
        <v>7.81163E-2</v>
      </c>
      <c r="F1818">
        <v>0</v>
      </c>
    </row>
    <row r="1819" spans="1:6" x14ac:dyDescent="0.3">
      <c r="A1819">
        <v>332</v>
      </c>
      <c r="B1819">
        <v>1998</v>
      </c>
      <c r="C1819">
        <v>-7.6936199999999996E-2</v>
      </c>
      <c r="D1819">
        <v>0.2107212</v>
      </c>
      <c r="E1819">
        <v>5.6711699999999997E-2</v>
      </c>
      <c r="F1819">
        <v>0</v>
      </c>
    </row>
    <row r="1820" spans="1:6" x14ac:dyDescent="0.3">
      <c r="A1820">
        <v>332</v>
      </c>
      <c r="B1820">
        <v>1999</v>
      </c>
      <c r="C1820">
        <v>-1.5487000000000001E-2</v>
      </c>
      <c r="D1820">
        <v>0.2201012</v>
      </c>
      <c r="E1820">
        <v>6.23067E-2</v>
      </c>
      <c r="F1820">
        <v>0</v>
      </c>
    </row>
    <row r="1821" spans="1:6" x14ac:dyDescent="0.3">
      <c r="A1821">
        <v>332</v>
      </c>
      <c r="B1821">
        <v>2000</v>
      </c>
      <c r="C1821">
        <v>1.72304E-2</v>
      </c>
      <c r="D1821">
        <v>0.2362059</v>
      </c>
      <c r="E1821">
        <v>5.9556499999999998E-2</v>
      </c>
      <c r="F1821">
        <v>0</v>
      </c>
    </row>
    <row r="1822" spans="1:6" x14ac:dyDescent="0.3">
      <c r="A1822">
        <v>332</v>
      </c>
      <c r="B1822">
        <v>2001</v>
      </c>
      <c r="C1822">
        <v>1.6238200000000001E-2</v>
      </c>
      <c r="D1822">
        <v>0.25087280000000001</v>
      </c>
      <c r="E1822">
        <v>5.1244999999999999E-2</v>
      </c>
      <c r="F1822">
        <v>0</v>
      </c>
    </row>
    <row r="1823" spans="1:6" x14ac:dyDescent="0.3">
      <c r="A1823">
        <v>332</v>
      </c>
      <c r="B1823">
        <v>2002</v>
      </c>
      <c r="C1823">
        <v>4.4272300000000001E-2</v>
      </c>
      <c r="D1823">
        <v>0.27952050000000001</v>
      </c>
      <c r="E1823">
        <v>5.1787699999999999E-2</v>
      </c>
      <c r="F1823">
        <v>0</v>
      </c>
    </row>
    <row r="1824" spans="1:6" x14ac:dyDescent="0.3">
      <c r="A1824">
        <v>332</v>
      </c>
      <c r="B1824">
        <v>2003</v>
      </c>
      <c r="C1824">
        <v>2.1114899999999999E-2</v>
      </c>
      <c r="D1824">
        <v>0.2830416</v>
      </c>
      <c r="E1824">
        <v>6.2903899999999999E-2</v>
      </c>
      <c r="F1824">
        <v>0</v>
      </c>
    </row>
    <row r="1825" spans="1:6" x14ac:dyDescent="0.3">
      <c r="A1825">
        <v>332</v>
      </c>
      <c r="B1825">
        <v>2004</v>
      </c>
      <c r="C1825">
        <v>2.1830200000000001E-2</v>
      </c>
      <c r="D1825">
        <v>0.31777820000000001</v>
      </c>
      <c r="E1825">
        <v>6.6143400000000005E-2</v>
      </c>
      <c r="F1825">
        <v>0</v>
      </c>
    </row>
    <row r="1826" spans="1:6" x14ac:dyDescent="0.3">
      <c r="A1826">
        <v>333</v>
      </c>
      <c r="B1826">
        <v>1995</v>
      </c>
      <c r="C1826">
        <v>0.41628399999999999</v>
      </c>
      <c r="D1826">
        <v>0.21698999999999999</v>
      </c>
      <c r="E1826">
        <v>0.1183507</v>
      </c>
      <c r="F1826">
        <v>0</v>
      </c>
    </row>
    <row r="1827" spans="1:6" x14ac:dyDescent="0.3">
      <c r="A1827">
        <v>333</v>
      </c>
      <c r="B1827">
        <v>1996</v>
      </c>
      <c r="C1827">
        <v>4.9563200000000002E-2</v>
      </c>
      <c r="D1827">
        <v>0.30891629999999998</v>
      </c>
      <c r="E1827">
        <v>0.16352849999999999</v>
      </c>
      <c r="F1827">
        <v>0</v>
      </c>
    </row>
    <row r="1828" spans="1:6" x14ac:dyDescent="0.3">
      <c r="A1828">
        <v>333</v>
      </c>
      <c r="B1828">
        <v>1997</v>
      </c>
      <c r="C1828">
        <v>4.2073300000000001E-2</v>
      </c>
      <c r="D1828">
        <v>0.32516800000000001</v>
      </c>
      <c r="E1828">
        <v>9.9607899999999999E-2</v>
      </c>
      <c r="F1828">
        <v>0</v>
      </c>
    </row>
    <row r="1829" spans="1:6" x14ac:dyDescent="0.3">
      <c r="A1829">
        <v>333</v>
      </c>
      <c r="B1829">
        <v>1998</v>
      </c>
      <c r="C1829">
        <v>-0.10171289999999999</v>
      </c>
      <c r="D1829">
        <v>0.15690779999999999</v>
      </c>
      <c r="E1829">
        <v>0.10399120000000001</v>
      </c>
      <c r="F1829">
        <v>0</v>
      </c>
    </row>
    <row r="1830" spans="1:6" x14ac:dyDescent="0.3">
      <c r="A1830">
        <v>333</v>
      </c>
      <c r="B1830">
        <v>1999</v>
      </c>
      <c r="C1830">
        <v>-0.1308792</v>
      </c>
      <c r="D1830">
        <v>9.4371099999999999E-2</v>
      </c>
      <c r="E1830">
        <v>9.1541800000000006E-2</v>
      </c>
      <c r="F1830">
        <v>0</v>
      </c>
    </row>
    <row r="1831" spans="1:6" x14ac:dyDescent="0.3">
      <c r="A1831">
        <v>334</v>
      </c>
      <c r="B1831">
        <v>1999</v>
      </c>
      <c r="C1831">
        <v>0.35917460000000001</v>
      </c>
      <c r="D1831">
        <v>-1.6127359999999999</v>
      </c>
      <c r="E1831">
        <v>0.10970779999999999</v>
      </c>
      <c r="F1831">
        <v>0</v>
      </c>
    </row>
    <row r="1832" spans="1:6" x14ac:dyDescent="0.3">
      <c r="A1832">
        <v>334</v>
      </c>
      <c r="B1832">
        <v>2000</v>
      </c>
      <c r="C1832">
        <v>0.28799599999999997</v>
      </c>
      <c r="D1832">
        <v>-1.8197589999999999</v>
      </c>
      <c r="E1832">
        <v>0.1036501</v>
      </c>
      <c r="F1832">
        <v>0</v>
      </c>
    </row>
    <row r="1833" spans="1:6" x14ac:dyDescent="0.3">
      <c r="A1833">
        <v>334</v>
      </c>
      <c r="B1833">
        <v>2001</v>
      </c>
      <c r="C1833">
        <v>0.2191293</v>
      </c>
      <c r="D1833">
        <v>-1.802265</v>
      </c>
      <c r="E1833">
        <v>9.7609199999999993E-2</v>
      </c>
      <c r="F1833">
        <v>0</v>
      </c>
    </row>
    <row r="1834" spans="1:6" x14ac:dyDescent="0.3">
      <c r="A1834">
        <v>334</v>
      </c>
      <c r="B1834">
        <v>2002</v>
      </c>
      <c r="C1834">
        <v>0.20928069999999999</v>
      </c>
      <c r="D1834">
        <v>-1.717363</v>
      </c>
      <c r="E1834">
        <v>0.10513840000000001</v>
      </c>
      <c r="F1834">
        <v>0</v>
      </c>
    </row>
    <row r="1835" spans="1:6" x14ac:dyDescent="0.3">
      <c r="A1835">
        <v>334</v>
      </c>
      <c r="B1835">
        <v>2003</v>
      </c>
      <c r="C1835">
        <v>0.25325700000000001</v>
      </c>
      <c r="D1835">
        <v>-1.5575330000000001</v>
      </c>
      <c r="E1835">
        <v>0.1146962</v>
      </c>
      <c r="F1835">
        <v>0</v>
      </c>
    </row>
    <row r="1836" spans="1:6" x14ac:dyDescent="0.3">
      <c r="A1836">
        <v>334</v>
      </c>
      <c r="B1836">
        <v>2004</v>
      </c>
      <c r="C1836">
        <v>0.31210009999999999</v>
      </c>
      <c r="D1836">
        <v>-1.5414140000000001</v>
      </c>
      <c r="E1836">
        <v>0.13111809999999999</v>
      </c>
      <c r="F1836">
        <v>0</v>
      </c>
    </row>
    <row r="1837" spans="1:6" x14ac:dyDescent="0.3">
      <c r="A1837">
        <v>335</v>
      </c>
      <c r="B1837">
        <v>1995</v>
      </c>
      <c r="C1837">
        <v>0.38643179999999999</v>
      </c>
      <c r="D1837">
        <v>0.246837</v>
      </c>
      <c r="E1837">
        <v>4.5046000000000003E-2</v>
      </c>
      <c r="F1837">
        <v>0</v>
      </c>
    </row>
    <row r="1838" spans="1:6" x14ac:dyDescent="0.3">
      <c r="A1838">
        <v>335</v>
      </c>
      <c r="B1838">
        <v>1996</v>
      </c>
      <c r="C1838">
        <v>0.33778019999999997</v>
      </c>
      <c r="D1838">
        <v>0.25388129999999998</v>
      </c>
      <c r="E1838">
        <v>4.3602000000000002E-2</v>
      </c>
      <c r="F1838">
        <v>0</v>
      </c>
    </row>
    <row r="1839" spans="1:6" x14ac:dyDescent="0.3">
      <c r="A1839">
        <v>335</v>
      </c>
      <c r="B1839">
        <v>1997</v>
      </c>
      <c r="C1839">
        <v>0.33445809999999998</v>
      </c>
      <c r="D1839">
        <v>0.2847442</v>
      </c>
      <c r="E1839">
        <v>5.3331000000000003E-2</v>
      </c>
      <c r="F1839">
        <v>0</v>
      </c>
    </row>
    <row r="1840" spans="1:6" x14ac:dyDescent="0.3">
      <c r="A1840">
        <v>336</v>
      </c>
      <c r="B1840">
        <v>1995</v>
      </c>
      <c r="C1840">
        <v>6.7412000000000001E-3</v>
      </c>
      <c r="D1840">
        <v>0.1129134</v>
      </c>
      <c r="E1840">
        <v>6.7600599999999997E-2</v>
      </c>
      <c r="F1840">
        <v>0</v>
      </c>
    </row>
    <row r="1841" spans="1:6" x14ac:dyDescent="0.3">
      <c r="A1841">
        <v>336</v>
      </c>
      <c r="B1841">
        <v>1996</v>
      </c>
      <c r="C1841">
        <v>1.36261E-2</v>
      </c>
      <c r="D1841">
        <v>0.1115126</v>
      </c>
      <c r="E1841">
        <v>5.4103699999999998E-2</v>
      </c>
      <c r="F1841">
        <v>0</v>
      </c>
    </row>
    <row r="1842" spans="1:6" x14ac:dyDescent="0.3">
      <c r="A1842">
        <v>336</v>
      </c>
      <c r="B1842">
        <v>1997</v>
      </c>
      <c r="C1842">
        <v>-7.3302099999999995E-2</v>
      </c>
      <c r="D1842">
        <v>0.1148883</v>
      </c>
      <c r="E1842">
        <v>4.45884E-2</v>
      </c>
      <c r="F1842">
        <v>0</v>
      </c>
    </row>
    <row r="1843" spans="1:6" x14ac:dyDescent="0.3">
      <c r="A1843">
        <v>336</v>
      </c>
      <c r="B1843">
        <v>1998</v>
      </c>
      <c r="C1843">
        <v>-3.51642E-2</v>
      </c>
      <c r="D1843">
        <v>5.2313400000000003E-2</v>
      </c>
      <c r="E1843">
        <v>4.1253999999999999E-2</v>
      </c>
      <c r="F1843">
        <v>0</v>
      </c>
    </row>
    <row r="1844" spans="1:6" x14ac:dyDescent="0.3">
      <c r="A1844">
        <v>336</v>
      </c>
      <c r="B1844">
        <v>1999</v>
      </c>
      <c r="C1844">
        <v>-5.4685900000000003E-2</v>
      </c>
      <c r="D1844">
        <v>1.4279699999999999E-2</v>
      </c>
      <c r="E1844">
        <v>4.4648300000000002E-2</v>
      </c>
      <c r="F1844">
        <v>0</v>
      </c>
    </row>
    <row r="1845" spans="1:6" x14ac:dyDescent="0.3">
      <c r="A1845">
        <v>336</v>
      </c>
      <c r="B1845">
        <v>2000</v>
      </c>
      <c r="C1845">
        <v>-7.0713100000000001E-2</v>
      </c>
      <c r="D1845">
        <v>2.8830000000000001E-2</v>
      </c>
      <c r="E1845">
        <v>5.36506E-2</v>
      </c>
      <c r="F1845">
        <v>0</v>
      </c>
    </row>
    <row r="1846" spans="1:6" x14ac:dyDescent="0.3">
      <c r="A1846">
        <v>336</v>
      </c>
      <c r="B1846">
        <v>2001</v>
      </c>
      <c r="C1846">
        <v>-4.4514699999999997E-2</v>
      </c>
      <c r="D1846">
        <v>4.5358299999999997E-2</v>
      </c>
      <c r="E1846">
        <v>3.5160400000000001E-2</v>
      </c>
      <c r="F1846">
        <v>0</v>
      </c>
    </row>
    <row r="1847" spans="1:6" x14ac:dyDescent="0.3">
      <c r="A1847">
        <v>336</v>
      </c>
      <c r="B1847">
        <v>2002</v>
      </c>
      <c r="C1847">
        <v>-6.7118000000000004E-3</v>
      </c>
      <c r="D1847">
        <v>6.5523499999999998E-2</v>
      </c>
      <c r="E1847">
        <v>3.0388999999999999E-2</v>
      </c>
      <c r="F1847">
        <v>0</v>
      </c>
    </row>
    <row r="1848" spans="1:6" x14ac:dyDescent="0.3">
      <c r="A1848">
        <v>336</v>
      </c>
      <c r="B1848">
        <v>2003</v>
      </c>
      <c r="C1848">
        <v>2.2006999999999999E-2</v>
      </c>
      <c r="D1848">
        <v>9.53296E-2</v>
      </c>
      <c r="E1848">
        <v>5.1310300000000003E-2</v>
      </c>
      <c r="F1848">
        <v>0</v>
      </c>
    </row>
    <row r="1849" spans="1:6" x14ac:dyDescent="0.3">
      <c r="A1849">
        <v>336</v>
      </c>
      <c r="B1849">
        <v>2004</v>
      </c>
      <c r="C1849">
        <v>-5.5668999999999996E-3</v>
      </c>
      <c r="D1849">
        <v>0.1056491</v>
      </c>
      <c r="E1849">
        <v>3.8063E-2</v>
      </c>
      <c r="F1849">
        <v>0</v>
      </c>
    </row>
    <row r="1850" spans="1:6" x14ac:dyDescent="0.3">
      <c r="A1850">
        <v>337</v>
      </c>
      <c r="B1850">
        <v>1995</v>
      </c>
      <c r="C1850">
        <v>0.43257679999999998</v>
      </c>
      <c r="D1850">
        <v>0.2639415</v>
      </c>
      <c r="E1850">
        <v>5.71242E-2</v>
      </c>
      <c r="F1850">
        <v>0</v>
      </c>
    </row>
    <row r="1851" spans="1:6" x14ac:dyDescent="0.3">
      <c r="A1851">
        <v>337</v>
      </c>
      <c r="B1851">
        <v>1996</v>
      </c>
      <c r="C1851">
        <v>0.48795759999999999</v>
      </c>
      <c r="D1851">
        <v>0.27622449999999998</v>
      </c>
      <c r="E1851">
        <v>5.2134199999999999E-2</v>
      </c>
      <c r="F1851">
        <v>0</v>
      </c>
    </row>
    <row r="1852" spans="1:6" x14ac:dyDescent="0.3">
      <c r="A1852">
        <v>337</v>
      </c>
      <c r="B1852">
        <v>1997</v>
      </c>
      <c r="C1852">
        <v>0.49344909999999997</v>
      </c>
      <c r="D1852">
        <v>0.35413559999999999</v>
      </c>
      <c r="E1852">
        <v>5.17233E-2</v>
      </c>
      <c r="F1852">
        <v>0</v>
      </c>
    </row>
    <row r="1853" spans="1:6" x14ac:dyDescent="0.3">
      <c r="A1853">
        <v>337</v>
      </c>
      <c r="B1853">
        <v>1998</v>
      </c>
      <c r="C1853">
        <v>0.52307099999999995</v>
      </c>
      <c r="D1853">
        <v>0.3766312</v>
      </c>
      <c r="E1853">
        <v>3.0161400000000001E-2</v>
      </c>
      <c r="F1853">
        <v>0</v>
      </c>
    </row>
    <row r="1854" spans="1:6" x14ac:dyDescent="0.3">
      <c r="A1854">
        <v>338</v>
      </c>
      <c r="B1854">
        <v>1995</v>
      </c>
      <c r="C1854">
        <v>-7.1533999999999999E-3</v>
      </c>
      <c r="D1854">
        <v>0.31322499999999998</v>
      </c>
      <c r="E1854">
        <v>4.31992E-2</v>
      </c>
      <c r="F1854">
        <v>0</v>
      </c>
    </row>
    <row r="1855" spans="1:6" x14ac:dyDescent="0.3">
      <c r="A1855">
        <v>338</v>
      </c>
      <c r="B1855">
        <v>1996</v>
      </c>
      <c r="C1855">
        <v>4.9058900000000003E-2</v>
      </c>
      <c r="D1855">
        <v>0.3789613</v>
      </c>
      <c r="E1855">
        <v>6.5734699999999993E-2</v>
      </c>
      <c r="F1855">
        <v>0</v>
      </c>
    </row>
    <row r="1856" spans="1:6" x14ac:dyDescent="0.3">
      <c r="A1856">
        <v>338</v>
      </c>
      <c r="B1856">
        <v>1997</v>
      </c>
      <c r="C1856">
        <v>-2.1881000000000001E-3</v>
      </c>
      <c r="D1856">
        <v>0.31206709999999999</v>
      </c>
      <c r="E1856">
        <v>6.8880800000000006E-2</v>
      </c>
      <c r="F1856">
        <v>0</v>
      </c>
    </row>
    <row r="1857" spans="1:6" x14ac:dyDescent="0.3">
      <c r="A1857">
        <v>338</v>
      </c>
      <c r="B1857">
        <v>1998</v>
      </c>
      <c r="C1857">
        <v>0.1035494</v>
      </c>
      <c r="D1857">
        <v>0.378243</v>
      </c>
      <c r="E1857">
        <v>7.0190900000000001E-2</v>
      </c>
      <c r="F1857">
        <v>0</v>
      </c>
    </row>
    <row r="1858" spans="1:6" x14ac:dyDescent="0.3">
      <c r="A1858">
        <v>338</v>
      </c>
      <c r="B1858">
        <v>1999</v>
      </c>
      <c r="C1858">
        <v>0.12795339999999999</v>
      </c>
      <c r="D1858">
        <v>0.45097500000000001</v>
      </c>
      <c r="E1858">
        <v>3.0689500000000002E-2</v>
      </c>
      <c r="F1858">
        <v>0</v>
      </c>
    </row>
    <row r="1859" spans="1:6" x14ac:dyDescent="0.3">
      <c r="A1859">
        <v>338</v>
      </c>
      <c r="B1859">
        <v>2000</v>
      </c>
      <c r="C1859">
        <v>6.4568999999999998E-3</v>
      </c>
      <c r="D1859">
        <v>0.3561723</v>
      </c>
      <c r="E1859">
        <v>2.3370499999999999E-2</v>
      </c>
      <c r="F1859">
        <v>0</v>
      </c>
    </row>
    <row r="1860" spans="1:6" x14ac:dyDescent="0.3">
      <c r="A1860">
        <v>338</v>
      </c>
      <c r="B1860">
        <v>2001</v>
      </c>
      <c r="C1860">
        <v>2.8592800000000002E-2</v>
      </c>
      <c r="D1860">
        <v>0.36081039999999998</v>
      </c>
      <c r="E1860">
        <v>4.2749099999999998E-2</v>
      </c>
      <c r="F1860">
        <v>0</v>
      </c>
    </row>
    <row r="1861" spans="1:6" x14ac:dyDescent="0.3">
      <c r="A1861">
        <v>338</v>
      </c>
      <c r="B1861">
        <v>2002</v>
      </c>
      <c r="C1861">
        <v>3.6834600000000002E-2</v>
      </c>
      <c r="D1861">
        <v>0.40633789999999997</v>
      </c>
      <c r="E1861">
        <v>4.3839299999999998E-2</v>
      </c>
      <c r="F1861">
        <v>0</v>
      </c>
    </row>
    <row r="1862" spans="1:6" x14ac:dyDescent="0.3">
      <c r="A1862">
        <v>338</v>
      </c>
      <c r="B1862">
        <v>2003</v>
      </c>
      <c r="C1862">
        <v>7.9368999999999995E-2</v>
      </c>
      <c r="D1862">
        <v>0.41834529999999998</v>
      </c>
      <c r="E1862">
        <v>3.4604999999999997E-2</v>
      </c>
      <c r="F1862">
        <v>0</v>
      </c>
    </row>
    <row r="1863" spans="1:6" x14ac:dyDescent="0.3">
      <c r="A1863">
        <v>338</v>
      </c>
      <c r="B1863">
        <v>2004</v>
      </c>
      <c r="C1863">
        <v>2.05258E-2</v>
      </c>
      <c r="D1863">
        <v>0.36917689999999997</v>
      </c>
      <c r="E1863">
        <v>3.9587900000000002E-2</v>
      </c>
      <c r="F1863">
        <v>0</v>
      </c>
    </row>
    <row r="1864" spans="1:6" x14ac:dyDescent="0.3">
      <c r="A1864">
        <v>339</v>
      </c>
      <c r="B1864">
        <v>1995</v>
      </c>
      <c r="C1864">
        <v>1.07908E-2</v>
      </c>
      <c r="D1864">
        <v>0.13428880000000001</v>
      </c>
      <c r="E1864">
        <v>2.26622E-2</v>
      </c>
      <c r="F1864">
        <v>0</v>
      </c>
    </row>
    <row r="1865" spans="1:6" x14ac:dyDescent="0.3">
      <c r="A1865">
        <v>339</v>
      </c>
      <c r="B1865">
        <v>1996</v>
      </c>
      <c r="C1865">
        <v>-0.10420749999999999</v>
      </c>
      <c r="D1865">
        <v>0.1000177</v>
      </c>
      <c r="E1865">
        <v>3.6191000000000001E-2</v>
      </c>
      <c r="F1865">
        <v>0</v>
      </c>
    </row>
    <row r="1866" spans="1:6" x14ac:dyDescent="0.3">
      <c r="A1866">
        <v>339</v>
      </c>
      <c r="B1866">
        <v>1997</v>
      </c>
      <c r="C1866">
        <v>-1.686E-3</v>
      </c>
      <c r="D1866">
        <v>0.16128100000000001</v>
      </c>
      <c r="E1866">
        <v>8.1659999999999996E-3</v>
      </c>
      <c r="F1866">
        <v>0</v>
      </c>
    </row>
    <row r="1867" spans="1:6" x14ac:dyDescent="0.3">
      <c r="A1867">
        <v>339</v>
      </c>
      <c r="B1867">
        <v>1998</v>
      </c>
      <c r="C1867">
        <v>2.0048000000000002E-3</v>
      </c>
      <c r="D1867">
        <v>0.12632399999999999</v>
      </c>
      <c r="E1867">
        <v>1.7809999999999999E-2</v>
      </c>
      <c r="F1867">
        <v>0</v>
      </c>
    </row>
    <row r="1868" spans="1:6" x14ac:dyDescent="0.3">
      <c r="A1868">
        <v>339</v>
      </c>
      <c r="B1868">
        <v>1999</v>
      </c>
      <c r="C1868">
        <v>-6.6971500000000003E-2</v>
      </c>
      <c r="D1868">
        <v>0.1324911</v>
      </c>
      <c r="E1868">
        <v>1.5987399999999999E-2</v>
      </c>
      <c r="F1868">
        <v>0</v>
      </c>
    </row>
    <row r="1869" spans="1:6" x14ac:dyDescent="0.3">
      <c r="A1869">
        <v>339</v>
      </c>
      <c r="B1869">
        <v>2000</v>
      </c>
      <c r="C1869">
        <v>-4.1897999999999996E-3</v>
      </c>
      <c r="D1869">
        <v>0.1070565</v>
      </c>
      <c r="E1869">
        <v>3.8946099999999997E-2</v>
      </c>
      <c r="F1869">
        <v>0</v>
      </c>
    </row>
    <row r="1870" spans="1:6" x14ac:dyDescent="0.3">
      <c r="A1870">
        <v>339</v>
      </c>
      <c r="B1870">
        <v>2001</v>
      </c>
      <c r="C1870">
        <v>-2.5488400000000001E-2</v>
      </c>
      <c r="D1870">
        <v>0.1122128</v>
      </c>
      <c r="E1870">
        <v>4.2870499999999999E-2</v>
      </c>
      <c r="F1870">
        <v>0</v>
      </c>
    </row>
    <row r="1871" spans="1:6" x14ac:dyDescent="0.3">
      <c r="A1871">
        <v>339</v>
      </c>
      <c r="B1871">
        <v>2002</v>
      </c>
      <c r="C1871">
        <v>-7.247E-4</v>
      </c>
      <c r="D1871">
        <v>5.7922E-3</v>
      </c>
      <c r="E1871">
        <v>4.6122099999999999E-2</v>
      </c>
      <c r="F1871">
        <v>0</v>
      </c>
    </row>
    <row r="1872" spans="1:6" x14ac:dyDescent="0.3">
      <c r="A1872">
        <v>339</v>
      </c>
      <c r="B1872">
        <v>2003</v>
      </c>
      <c r="C1872">
        <v>4.1288900000000003E-2</v>
      </c>
      <c r="D1872">
        <v>1.2505499999999999E-2</v>
      </c>
      <c r="E1872">
        <v>3.4242099999999998E-2</v>
      </c>
      <c r="F1872">
        <v>0</v>
      </c>
    </row>
    <row r="1873" spans="1:6" x14ac:dyDescent="0.3">
      <c r="A1873">
        <v>339</v>
      </c>
      <c r="B1873">
        <v>2004</v>
      </c>
      <c r="C1873">
        <v>2.9095599999999999E-2</v>
      </c>
      <c r="D1873">
        <v>4.7631899999999998E-2</v>
      </c>
      <c r="E1873">
        <v>3.4573100000000002E-2</v>
      </c>
      <c r="F1873">
        <v>0</v>
      </c>
    </row>
    <row r="1874" spans="1:6" x14ac:dyDescent="0.3">
      <c r="A1874">
        <v>340</v>
      </c>
      <c r="B1874">
        <v>1998</v>
      </c>
      <c r="C1874">
        <v>-9.3621999999999993E-3</v>
      </c>
      <c r="D1874">
        <v>0.17837169999999999</v>
      </c>
      <c r="E1874">
        <v>5.9791299999999999E-2</v>
      </c>
      <c r="F1874">
        <v>0</v>
      </c>
    </row>
    <row r="1875" spans="1:6" x14ac:dyDescent="0.3">
      <c r="A1875">
        <v>340</v>
      </c>
      <c r="B1875">
        <v>1999</v>
      </c>
      <c r="C1875">
        <v>-1.08728E-2</v>
      </c>
      <c r="D1875">
        <v>0.13649919999999999</v>
      </c>
      <c r="E1875">
        <v>2.8472600000000001E-2</v>
      </c>
      <c r="F1875">
        <v>0</v>
      </c>
    </row>
    <row r="1876" spans="1:6" x14ac:dyDescent="0.3">
      <c r="A1876">
        <v>340</v>
      </c>
      <c r="B1876">
        <v>2000</v>
      </c>
      <c r="C1876">
        <v>1.24409E-2</v>
      </c>
      <c r="D1876">
        <v>1.26924E-2</v>
      </c>
      <c r="E1876">
        <v>2.0090799999999999E-2</v>
      </c>
      <c r="F1876">
        <v>0</v>
      </c>
    </row>
    <row r="1877" spans="1:6" x14ac:dyDescent="0.3">
      <c r="A1877">
        <v>340</v>
      </c>
      <c r="B1877">
        <v>2001</v>
      </c>
      <c r="C1877">
        <v>-2.1635499999999998E-2</v>
      </c>
      <c r="D1877">
        <v>-9.5325999999999994E-2</v>
      </c>
      <c r="E1877">
        <v>4.5633899999999998E-2</v>
      </c>
      <c r="F1877">
        <v>0</v>
      </c>
    </row>
    <row r="1878" spans="1:6" x14ac:dyDescent="0.3">
      <c r="A1878">
        <v>340</v>
      </c>
      <c r="B1878">
        <v>2002</v>
      </c>
      <c r="C1878">
        <v>-3.7165900000000002E-2</v>
      </c>
      <c r="D1878">
        <v>-0.27521129999999999</v>
      </c>
      <c r="E1878">
        <v>3.3587899999999997E-2</v>
      </c>
      <c r="F1878">
        <v>0</v>
      </c>
    </row>
    <row r="1879" spans="1:6" x14ac:dyDescent="0.3">
      <c r="A1879">
        <v>340</v>
      </c>
      <c r="B1879">
        <v>2003</v>
      </c>
      <c r="C1879">
        <v>-2.7819699999999999E-2</v>
      </c>
      <c r="D1879">
        <v>-0.46211150000000001</v>
      </c>
      <c r="E1879">
        <v>3.3844100000000002E-2</v>
      </c>
      <c r="F1879">
        <v>0</v>
      </c>
    </row>
    <row r="1880" spans="1:6" x14ac:dyDescent="0.3">
      <c r="A1880">
        <v>340</v>
      </c>
      <c r="B1880">
        <v>2004</v>
      </c>
      <c r="C1880">
        <v>-7.1968500000000005E-2</v>
      </c>
      <c r="D1880">
        <v>-0.47384809999999999</v>
      </c>
      <c r="E1880">
        <v>4.5018700000000002E-2</v>
      </c>
      <c r="F1880">
        <v>0</v>
      </c>
    </row>
    <row r="1881" spans="1:6" x14ac:dyDescent="0.3">
      <c r="A1881">
        <v>341</v>
      </c>
      <c r="B1881">
        <v>1995</v>
      </c>
      <c r="C1881">
        <v>0.30686560000000002</v>
      </c>
      <c r="D1881">
        <v>0.4061264</v>
      </c>
      <c r="E1881">
        <v>6.3635200000000003E-2</v>
      </c>
      <c r="F1881">
        <v>0</v>
      </c>
    </row>
    <row r="1882" spans="1:6" x14ac:dyDescent="0.3">
      <c r="A1882">
        <v>341</v>
      </c>
      <c r="B1882">
        <v>1996</v>
      </c>
      <c r="C1882">
        <v>9.7180900000000001E-2</v>
      </c>
      <c r="D1882">
        <v>0.1168223</v>
      </c>
      <c r="E1882">
        <v>2.6910699999999999E-2</v>
      </c>
      <c r="F1882">
        <v>0</v>
      </c>
    </row>
    <row r="1883" spans="1:6" x14ac:dyDescent="0.3">
      <c r="A1883">
        <v>341</v>
      </c>
      <c r="B1883">
        <v>1997</v>
      </c>
      <c r="C1883">
        <v>0.1744589</v>
      </c>
      <c r="D1883">
        <v>0.15307109999999999</v>
      </c>
      <c r="E1883">
        <v>5.2562200000000003E-2</v>
      </c>
      <c r="F1883">
        <v>0</v>
      </c>
    </row>
    <row r="1884" spans="1:6" x14ac:dyDescent="0.3">
      <c r="A1884">
        <v>341</v>
      </c>
      <c r="B1884">
        <v>2002</v>
      </c>
      <c r="C1884">
        <v>0.14423849999999999</v>
      </c>
      <c r="D1884">
        <v>7.99816E-2</v>
      </c>
      <c r="E1884">
        <v>4.1180599999999998E-2</v>
      </c>
      <c r="F1884">
        <v>0</v>
      </c>
    </row>
    <row r="1885" spans="1:6" x14ac:dyDescent="0.3">
      <c r="A1885">
        <v>341</v>
      </c>
      <c r="B1885">
        <v>2003</v>
      </c>
      <c r="C1885">
        <v>0.2071114</v>
      </c>
      <c r="D1885">
        <v>0.1160848</v>
      </c>
      <c r="E1885">
        <v>3.12261E-2</v>
      </c>
      <c r="F1885">
        <v>1</v>
      </c>
    </row>
    <row r="1886" spans="1:6" x14ac:dyDescent="0.3">
      <c r="A1886">
        <v>342</v>
      </c>
      <c r="B1886">
        <v>1995</v>
      </c>
      <c r="C1886">
        <v>5.8667999999999998E-2</v>
      </c>
      <c r="D1886">
        <v>0.88146020000000003</v>
      </c>
      <c r="E1886">
        <v>8.8371599999999995E-2</v>
      </c>
      <c r="F1886">
        <v>0</v>
      </c>
    </row>
    <row r="1887" spans="1:6" x14ac:dyDescent="0.3">
      <c r="A1887">
        <v>342</v>
      </c>
      <c r="B1887">
        <v>1996</v>
      </c>
      <c r="C1887">
        <v>-0.1077617</v>
      </c>
      <c r="D1887">
        <v>0.8212045</v>
      </c>
      <c r="E1887">
        <v>8.2530300000000001E-2</v>
      </c>
      <c r="F1887">
        <v>0</v>
      </c>
    </row>
    <row r="1888" spans="1:6" x14ac:dyDescent="0.3">
      <c r="A1888">
        <v>342</v>
      </c>
      <c r="B1888">
        <v>1997</v>
      </c>
      <c r="C1888">
        <v>-9.1599999999999997E-3</v>
      </c>
      <c r="D1888">
        <v>0.22043650000000001</v>
      </c>
      <c r="E1888">
        <v>9.2177499999999996E-2</v>
      </c>
      <c r="F1888">
        <v>0</v>
      </c>
    </row>
    <row r="1889" spans="1:6" x14ac:dyDescent="0.3">
      <c r="A1889">
        <v>342</v>
      </c>
      <c r="B1889">
        <v>1998</v>
      </c>
      <c r="C1889">
        <v>-1.9495999999999999E-3</v>
      </c>
      <c r="D1889">
        <v>0.23940049999999999</v>
      </c>
      <c r="E1889">
        <v>4.45546E-2</v>
      </c>
      <c r="F1889">
        <v>0</v>
      </c>
    </row>
    <row r="1890" spans="1:6" x14ac:dyDescent="0.3">
      <c r="A1890">
        <v>342</v>
      </c>
      <c r="B1890">
        <v>1999</v>
      </c>
      <c r="C1890">
        <v>3.4632799999999998E-2</v>
      </c>
      <c r="D1890">
        <v>0.24017250000000001</v>
      </c>
      <c r="E1890">
        <v>7.1950600000000003E-2</v>
      </c>
      <c r="F1890">
        <v>0</v>
      </c>
    </row>
    <row r="1891" spans="1:6" x14ac:dyDescent="0.3">
      <c r="A1891">
        <v>342</v>
      </c>
      <c r="B1891">
        <v>2000</v>
      </c>
      <c r="C1891">
        <v>-0.14041609999999999</v>
      </c>
      <c r="D1891">
        <v>0.24944939999999999</v>
      </c>
      <c r="E1891">
        <v>6.7982000000000001E-2</v>
      </c>
      <c r="F1891">
        <v>0</v>
      </c>
    </row>
    <row r="1892" spans="1:6" x14ac:dyDescent="0.3">
      <c r="A1892">
        <v>342</v>
      </c>
      <c r="B1892">
        <v>2001</v>
      </c>
      <c r="C1892">
        <v>3.3146999999999999E-3</v>
      </c>
      <c r="D1892">
        <v>0.11998109999999999</v>
      </c>
      <c r="E1892">
        <v>5.3627599999999997E-2</v>
      </c>
      <c r="F1892">
        <v>0</v>
      </c>
    </row>
    <row r="1893" spans="1:6" x14ac:dyDescent="0.3">
      <c r="A1893">
        <v>342</v>
      </c>
      <c r="B1893">
        <v>2002</v>
      </c>
      <c r="C1893">
        <v>-8.7895299999999996E-2</v>
      </c>
      <c r="D1893">
        <v>0.1166036</v>
      </c>
      <c r="E1893">
        <v>6.2295999999999997E-2</v>
      </c>
      <c r="F1893">
        <v>0</v>
      </c>
    </row>
    <row r="1894" spans="1:6" x14ac:dyDescent="0.3">
      <c r="A1894">
        <v>342</v>
      </c>
      <c r="B1894">
        <v>2003</v>
      </c>
      <c r="C1894">
        <v>-7.1369699999999994E-2</v>
      </c>
      <c r="D1894">
        <v>0.17161589999999999</v>
      </c>
      <c r="E1894">
        <v>8.0425200000000002E-2</v>
      </c>
      <c r="F1894">
        <v>0</v>
      </c>
    </row>
    <row r="1895" spans="1:6" x14ac:dyDescent="0.3">
      <c r="A1895">
        <v>342</v>
      </c>
      <c r="B1895">
        <v>2004</v>
      </c>
      <c r="C1895">
        <v>-4.4336599999999997E-2</v>
      </c>
      <c r="D1895">
        <v>0.2317525</v>
      </c>
      <c r="E1895">
        <v>6.6089899999999993E-2</v>
      </c>
      <c r="F1895">
        <v>0</v>
      </c>
    </row>
    <row r="1896" spans="1:6" x14ac:dyDescent="0.3">
      <c r="A1896">
        <v>343</v>
      </c>
      <c r="B1896">
        <v>1995</v>
      </c>
      <c r="C1896">
        <v>0.33046120000000001</v>
      </c>
      <c r="D1896">
        <v>0.36815429999999999</v>
      </c>
      <c r="E1896">
        <v>6.8178900000000001E-2</v>
      </c>
      <c r="F1896">
        <v>0</v>
      </c>
    </row>
    <row r="1897" spans="1:6" x14ac:dyDescent="0.3">
      <c r="A1897">
        <v>343</v>
      </c>
      <c r="B1897">
        <v>1996</v>
      </c>
      <c r="C1897">
        <v>0.30703469999999999</v>
      </c>
      <c r="D1897">
        <v>0.36311270000000001</v>
      </c>
      <c r="E1897">
        <v>7.0388300000000001E-2</v>
      </c>
      <c r="F1897">
        <v>0</v>
      </c>
    </row>
    <row r="1898" spans="1:6" x14ac:dyDescent="0.3">
      <c r="A1898">
        <v>343</v>
      </c>
      <c r="B1898">
        <v>1997</v>
      </c>
      <c r="C1898">
        <v>0.446737</v>
      </c>
      <c r="D1898">
        <v>0.33656540000000001</v>
      </c>
      <c r="E1898">
        <v>6.8524699999999994E-2</v>
      </c>
      <c r="F1898">
        <v>0</v>
      </c>
    </row>
    <row r="1899" spans="1:6" x14ac:dyDescent="0.3">
      <c r="A1899">
        <v>343</v>
      </c>
      <c r="B1899">
        <v>1998</v>
      </c>
      <c r="C1899">
        <v>0.46781410000000001</v>
      </c>
      <c r="D1899">
        <v>0.34329520000000002</v>
      </c>
      <c r="E1899">
        <v>8.2051100000000002E-2</v>
      </c>
      <c r="F1899">
        <v>0</v>
      </c>
    </row>
    <row r="1900" spans="1:6" x14ac:dyDescent="0.3">
      <c r="A1900">
        <v>343</v>
      </c>
      <c r="B1900">
        <v>1999</v>
      </c>
      <c r="C1900">
        <v>0.5544557</v>
      </c>
      <c r="D1900">
        <v>0.34132839999999998</v>
      </c>
      <c r="E1900">
        <v>4.9561500000000001E-2</v>
      </c>
      <c r="F1900">
        <v>0</v>
      </c>
    </row>
    <row r="1901" spans="1:6" x14ac:dyDescent="0.3">
      <c r="A1901">
        <v>343</v>
      </c>
      <c r="B1901">
        <v>2000</v>
      </c>
      <c r="C1901">
        <v>0.45764169999999998</v>
      </c>
      <c r="D1901">
        <v>0.35649530000000001</v>
      </c>
      <c r="E1901">
        <v>2.5202599999999999E-2</v>
      </c>
      <c r="F1901">
        <v>0</v>
      </c>
    </row>
    <row r="1902" spans="1:6" x14ac:dyDescent="0.3">
      <c r="A1902">
        <v>343</v>
      </c>
      <c r="B1902">
        <v>2001</v>
      </c>
      <c r="C1902">
        <v>0.54441569999999995</v>
      </c>
      <c r="D1902">
        <v>0.42699920000000002</v>
      </c>
      <c r="E1902">
        <v>1.7551400000000002E-2</v>
      </c>
      <c r="F1902">
        <v>0</v>
      </c>
    </row>
    <row r="1903" spans="1:6" x14ac:dyDescent="0.3">
      <c r="A1903">
        <v>343</v>
      </c>
      <c r="B1903">
        <v>2002</v>
      </c>
      <c r="C1903">
        <v>0.51447790000000004</v>
      </c>
      <c r="D1903">
        <v>0.3839746</v>
      </c>
      <c r="E1903">
        <v>4.1084799999999998E-2</v>
      </c>
      <c r="F1903">
        <v>0</v>
      </c>
    </row>
    <row r="1904" spans="1:6" x14ac:dyDescent="0.3">
      <c r="A1904">
        <v>343</v>
      </c>
      <c r="B1904">
        <v>2003</v>
      </c>
      <c r="C1904">
        <v>0.48393130000000001</v>
      </c>
      <c r="D1904">
        <v>0.41842980000000002</v>
      </c>
      <c r="E1904">
        <v>5.2387299999999998E-2</v>
      </c>
      <c r="F1904">
        <v>0</v>
      </c>
    </row>
    <row r="1905" spans="1:6" x14ac:dyDescent="0.3">
      <c r="A1905">
        <v>343</v>
      </c>
      <c r="B1905">
        <v>2004</v>
      </c>
      <c r="C1905">
        <v>0.48793769999999997</v>
      </c>
      <c r="D1905">
        <v>0.38592769999999998</v>
      </c>
      <c r="E1905">
        <v>3.5791499999999997E-2</v>
      </c>
      <c r="F1905">
        <v>0</v>
      </c>
    </row>
    <row r="1906" spans="1:6" x14ac:dyDescent="0.3">
      <c r="A1906">
        <v>344</v>
      </c>
      <c r="B1906">
        <v>1999</v>
      </c>
      <c r="C1906">
        <v>0.21452560000000001</v>
      </c>
      <c r="D1906">
        <v>0.25362279999999998</v>
      </c>
      <c r="E1906">
        <v>4.9115499999999999E-2</v>
      </c>
      <c r="F1906">
        <v>0</v>
      </c>
    </row>
    <row r="1907" spans="1:6" x14ac:dyDescent="0.3">
      <c r="A1907">
        <v>344</v>
      </c>
      <c r="B1907">
        <v>2000</v>
      </c>
      <c r="C1907">
        <v>0.23531560000000001</v>
      </c>
      <c r="D1907">
        <v>0.2561621</v>
      </c>
      <c r="E1907">
        <v>5.6292000000000002E-2</v>
      </c>
      <c r="F1907">
        <v>0</v>
      </c>
    </row>
    <row r="1908" spans="1:6" x14ac:dyDescent="0.3">
      <c r="A1908">
        <v>344</v>
      </c>
      <c r="B1908">
        <v>2001</v>
      </c>
      <c r="C1908">
        <v>0.2384279</v>
      </c>
      <c r="D1908">
        <v>0.27828930000000002</v>
      </c>
      <c r="E1908">
        <v>5.3421400000000001E-2</v>
      </c>
      <c r="F1908">
        <v>0</v>
      </c>
    </row>
    <row r="1909" spans="1:6" x14ac:dyDescent="0.3">
      <c r="A1909">
        <v>344</v>
      </c>
      <c r="B1909">
        <v>2002</v>
      </c>
      <c r="C1909">
        <v>0.2835799</v>
      </c>
      <c r="D1909">
        <v>0.2092021</v>
      </c>
      <c r="E1909">
        <v>5.8959900000000003E-2</v>
      </c>
      <c r="F1909">
        <v>0</v>
      </c>
    </row>
    <row r="1910" spans="1:6" x14ac:dyDescent="0.3">
      <c r="A1910">
        <v>344</v>
      </c>
      <c r="B1910">
        <v>2003</v>
      </c>
      <c r="C1910">
        <v>0.27290629999999999</v>
      </c>
      <c r="D1910">
        <v>0.1798951</v>
      </c>
      <c r="E1910">
        <v>4.8227300000000001E-2</v>
      </c>
      <c r="F1910">
        <v>0</v>
      </c>
    </row>
    <row r="1911" spans="1:6" x14ac:dyDescent="0.3">
      <c r="A1911">
        <v>344</v>
      </c>
      <c r="B1911">
        <v>2004</v>
      </c>
      <c r="C1911">
        <v>0.18571399999999999</v>
      </c>
      <c r="D1911">
        <v>0.20670469999999999</v>
      </c>
      <c r="E1911">
        <v>5.52092E-2</v>
      </c>
      <c r="F1911">
        <v>0</v>
      </c>
    </row>
    <row r="1912" spans="1:6" x14ac:dyDescent="0.3">
      <c r="A1912">
        <v>345</v>
      </c>
      <c r="B1912">
        <v>1995</v>
      </c>
      <c r="C1912">
        <v>8.81218E-2</v>
      </c>
      <c r="D1912">
        <v>0.42403049999999998</v>
      </c>
      <c r="E1912">
        <v>4.1552600000000002E-2</v>
      </c>
      <c r="F1912">
        <v>0</v>
      </c>
    </row>
    <row r="1913" spans="1:6" x14ac:dyDescent="0.3">
      <c r="A1913">
        <v>345</v>
      </c>
      <c r="B1913">
        <v>1996</v>
      </c>
      <c r="C1913">
        <v>0.14045260000000001</v>
      </c>
      <c r="D1913">
        <v>0.47460010000000002</v>
      </c>
      <c r="E1913">
        <v>6.1320800000000002E-2</v>
      </c>
      <c r="F1913">
        <v>0</v>
      </c>
    </row>
    <row r="1914" spans="1:6" x14ac:dyDescent="0.3">
      <c r="A1914">
        <v>345</v>
      </c>
      <c r="B1914">
        <v>1997</v>
      </c>
      <c r="C1914">
        <v>7.7552399999999994E-2</v>
      </c>
      <c r="D1914">
        <v>0.49197970000000002</v>
      </c>
      <c r="E1914">
        <v>4.7125599999999997E-2</v>
      </c>
      <c r="F1914">
        <v>0</v>
      </c>
    </row>
    <row r="1915" spans="1:6" x14ac:dyDescent="0.3">
      <c r="A1915">
        <v>345</v>
      </c>
      <c r="B1915">
        <v>1998</v>
      </c>
      <c r="C1915">
        <v>0.1015321</v>
      </c>
      <c r="D1915">
        <v>0.4450887</v>
      </c>
      <c r="E1915">
        <v>-0.1002566</v>
      </c>
      <c r="F1915">
        <v>0</v>
      </c>
    </row>
    <row r="1916" spans="1:6" x14ac:dyDescent="0.3">
      <c r="A1916">
        <v>345</v>
      </c>
      <c r="B1916">
        <v>1999</v>
      </c>
      <c r="C1916">
        <v>9.25314E-2</v>
      </c>
      <c r="D1916">
        <v>0.1389039</v>
      </c>
      <c r="E1916">
        <v>6.4113799999999999E-2</v>
      </c>
      <c r="F1916">
        <v>0</v>
      </c>
    </row>
    <row r="1917" spans="1:6" x14ac:dyDescent="0.3">
      <c r="A1917">
        <v>345</v>
      </c>
      <c r="B1917">
        <v>2000</v>
      </c>
      <c r="C1917">
        <v>1.8805200000000001E-2</v>
      </c>
      <c r="D1917">
        <v>0.21228520000000001</v>
      </c>
      <c r="E1917">
        <v>8.0737600000000007E-2</v>
      </c>
      <c r="F1917">
        <v>0</v>
      </c>
    </row>
    <row r="1918" spans="1:6" x14ac:dyDescent="0.3">
      <c r="A1918">
        <v>345</v>
      </c>
      <c r="B1918">
        <v>2001</v>
      </c>
      <c r="C1918">
        <v>4.6012900000000002E-2</v>
      </c>
      <c r="D1918">
        <v>0.16912269999999999</v>
      </c>
      <c r="E1918">
        <v>1.6549899999999999E-2</v>
      </c>
      <c r="F1918">
        <v>0</v>
      </c>
    </row>
    <row r="1919" spans="1:6" x14ac:dyDescent="0.3">
      <c r="A1919">
        <v>345</v>
      </c>
      <c r="B1919">
        <v>2002</v>
      </c>
      <c r="C1919">
        <v>2.9131000000000001E-3</v>
      </c>
      <c r="D1919">
        <v>0.1095641</v>
      </c>
      <c r="E1919">
        <v>8.6868999999999991E-3</v>
      </c>
      <c r="F1919">
        <v>0</v>
      </c>
    </row>
    <row r="1920" spans="1:6" x14ac:dyDescent="0.3">
      <c r="A1920">
        <v>345</v>
      </c>
      <c r="B1920">
        <v>2003</v>
      </c>
      <c r="C1920">
        <v>-2.60488E-2</v>
      </c>
      <c r="D1920">
        <v>0.1179318</v>
      </c>
      <c r="E1920">
        <v>5.8824300000000003E-2</v>
      </c>
      <c r="F1920">
        <v>0</v>
      </c>
    </row>
    <row r="1921" spans="1:6" x14ac:dyDescent="0.3">
      <c r="A1921">
        <v>345</v>
      </c>
      <c r="B1921">
        <v>2004</v>
      </c>
      <c r="C1921">
        <v>-1.02419E-2</v>
      </c>
      <c r="D1921">
        <v>9.5400399999999996E-2</v>
      </c>
      <c r="E1921">
        <v>4.76882E-2</v>
      </c>
      <c r="F1921">
        <v>0</v>
      </c>
    </row>
    <row r="1922" spans="1:6" x14ac:dyDescent="0.3">
      <c r="A1922">
        <v>346</v>
      </c>
      <c r="B1922">
        <v>1995</v>
      </c>
      <c r="C1922">
        <v>-5.8897999999999997E-3</v>
      </c>
      <c r="D1922">
        <v>-0.28355740000000001</v>
      </c>
      <c r="E1922">
        <v>3.6548999999999998E-2</v>
      </c>
      <c r="F1922">
        <v>0</v>
      </c>
    </row>
    <row r="1923" spans="1:6" x14ac:dyDescent="0.3">
      <c r="A1923">
        <v>346</v>
      </c>
      <c r="B1923">
        <v>1996</v>
      </c>
      <c r="C1923">
        <v>-4.1586900000000003E-2</v>
      </c>
      <c r="D1923">
        <v>-5.7804899999999999E-2</v>
      </c>
      <c r="E1923">
        <v>2.7237500000000001E-2</v>
      </c>
      <c r="F1923">
        <v>0</v>
      </c>
    </row>
    <row r="1924" spans="1:6" x14ac:dyDescent="0.3">
      <c r="A1924">
        <v>346</v>
      </c>
      <c r="B1924">
        <v>1997</v>
      </c>
      <c r="C1924">
        <v>0.1846439</v>
      </c>
      <c r="D1924">
        <v>7.8883000000000009E-3</v>
      </c>
      <c r="E1924">
        <v>4.2542400000000001E-2</v>
      </c>
      <c r="F1924">
        <v>0</v>
      </c>
    </row>
    <row r="1925" spans="1:6" x14ac:dyDescent="0.3">
      <c r="A1925">
        <v>346</v>
      </c>
      <c r="B1925">
        <v>1998</v>
      </c>
      <c r="C1925">
        <v>2.7547200000000001E-2</v>
      </c>
      <c r="D1925">
        <v>6.8865000000000003E-3</v>
      </c>
      <c r="E1925">
        <v>2.8640800000000001E-2</v>
      </c>
      <c r="F1925">
        <v>0</v>
      </c>
    </row>
    <row r="1926" spans="1:6" x14ac:dyDescent="0.3">
      <c r="A1926">
        <v>346</v>
      </c>
      <c r="B1926">
        <v>1999</v>
      </c>
      <c r="C1926">
        <v>3.4269999999999999E-3</v>
      </c>
      <c r="D1926">
        <v>-1.54799E-2</v>
      </c>
      <c r="E1926">
        <v>3.1400299999999999E-2</v>
      </c>
      <c r="F1926">
        <v>0</v>
      </c>
    </row>
    <row r="1927" spans="1:6" x14ac:dyDescent="0.3">
      <c r="A1927">
        <v>346</v>
      </c>
      <c r="B1927">
        <v>2000</v>
      </c>
      <c r="C1927">
        <v>-5.5793500000000003E-2</v>
      </c>
      <c r="D1927">
        <v>-6.7352400000000007E-2</v>
      </c>
      <c r="E1927">
        <v>-4.8051999999999999E-3</v>
      </c>
      <c r="F1927">
        <v>0</v>
      </c>
    </row>
    <row r="1928" spans="1:6" x14ac:dyDescent="0.3">
      <c r="A1928">
        <v>346</v>
      </c>
      <c r="B1928">
        <v>2001</v>
      </c>
      <c r="C1928">
        <v>-4.7099299999999997E-2</v>
      </c>
      <c r="D1928">
        <v>-0.1323993</v>
      </c>
      <c r="E1928">
        <v>2.2043400000000001E-2</v>
      </c>
      <c r="F1928">
        <v>0</v>
      </c>
    </row>
    <row r="1929" spans="1:6" x14ac:dyDescent="0.3">
      <c r="A1929">
        <v>347</v>
      </c>
      <c r="B1929">
        <v>1995</v>
      </c>
      <c r="C1929">
        <v>3.3318300000000002E-2</v>
      </c>
      <c r="D1929">
        <v>0.30190090000000003</v>
      </c>
      <c r="E1929">
        <v>6.3475900000000002E-2</v>
      </c>
      <c r="F1929">
        <v>0</v>
      </c>
    </row>
    <row r="1930" spans="1:6" x14ac:dyDescent="0.3">
      <c r="A1930">
        <v>347</v>
      </c>
      <c r="B1930">
        <v>1996</v>
      </c>
      <c r="C1930">
        <v>1.02133E-2</v>
      </c>
      <c r="D1930">
        <v>0.3601743</v>
      </c>
      <c r="E1930">
        <v>7.5184699999999993E-2</v>
      </c>
      <c r="F1930">
        <v>0</v>
      </c>
    </row>
    <row r="1931" spans="1:6" x14ac:dyDescent="0.3">
      <c r="A1931">
        <v>347</v>
      </c>
      <c r="B1931">
        <v>1997</v>
      </c>
      <c r="C1931">
        <v>2.1591099999999998E-2</v>
      </c>
      <c r="D1931">
        <v>0.3752935</v>
      </c>
      <c r="E1931">
        <v>6.5762200000000007E-2</v>
      </c>
      <c r="F1931">
        <v>0</v>
      </c>
    </row>
    <row r="1932" spans="1:6" x14ac:dyDescent="0.3">
      <c r="A1932">
        <v>347</v>
      </c>
      <c r="B1932">
        <v>1998</v>
      </c>
      <c r="C1932">
        <v>1.1305E-3</v>
      </c>
      <c r="D1932">
        <v>0.42032760000000002</v>
      </c>
      <c r="E1932">
        <v>5.7514799999999998E-2</v>
      </c>
      <c r="F1932">
        <v>0</v>
      </c>
    </row>
    <row r="1933" spans="1:6" x14ac:dyDescent="0.3">
      <c r="A1933">
        <v>347</v>
      </c>
      <c r="B1933">
        <v>1999</v>
      </c>
      <c r="C1933">
        <v>-4.6232000000000001E-3</v>
      </c>
      <c r="D1933">
        <v>0.46099030000000002</v>
      </c>
      <c r="E1933">
        <v>7.2642100000000001E-2</v>
      </c>
      <c r="F1933">
        <v>0</v>
      </c>
    </row>
    <row r="1934" spans="1:6" x14ac:dyDescent="0.3">
      <c r="A1934">
        <v>347</v>
      </c>
      <c r="B1934">
        <v>2000</v>
      </c>
      <c r="C1934">
        <v>-1.3990499999999999E-2</v>
      </c>
      <c r="D1934">
        <v>0.49014829999999998</v>
      </c>
      <c r="E1934">
        <v>9.2943700000000004E-2</v>
      </c>
      <c r="F1934">
        <v>0</v>
      </c>
    </row>
    <row r="1935" spans="1:6" x14ac:dyDescent="0.3">
      <c r="A1935">
        <v>347</v>
      </c>
      <c r="B1935">
        <v>2001</v>
      </c>
      <c r="C1935">
        <v>4.9481999999999998E-3</v>
      </c>
      <c r="D1935">
        <v>0.51445099999999999</v>
      </c>
      <c r="E1935">
        <v>6.6588999999999995E-2</v>
      </c>
      <c r="F1935">
        <v>0</v>
      </c>
    </row>
    <row r="1936" spans="1:6" x14ac:dyDescent="0.3">
      <c r="A1936">
        <v>347</v>
      </c>
      <c r="B1936">
        <v>2002</v>
      </c>
      <c r="C1936">
        <v>5.3287800000000003E-2</v>
      </c>
      <c r="D1936">
        <v>0.53420480000000004</v>
      </c>
      <c r="E1936">
        <v>7.6334200000000005E-2</v>
      </c>
      <c r="F1936">
        <v>0</v>
      </c>
    </row>
    <row r="1937" spans="1:6" x14ac:dyDescent="0.3">
      <c r="A1937">
        <v>347</v>
      </c>
      <c r="B1937">
        <v>2004</v>
      </c>
      <c r="C1937">
        <v>4.4463500000000003E-2</v>
      </c>
      <c r="D1937">
        <v>0.65808770000000005</v>
      </c>
      <c r="E1937">
        <v>6.6400500000000001E-2</v>
      </c>
      <c r="F1937">
        <v>0</v>
      </c>
    </row>
    <row r="1938" spans="1:6" x14ac:dyDescent="0.3">
      <c r="A1938">
        <v>348</v>
      </c>
      <c r="B1938">
        <v>1995</v>
      </c>
      <c r="C1938">
        <v>3.6784799999999999E-2</v>
      </c>
      <c r="D1938">
        <v>0.30178389999999999</v>
      </c>
      <c r="E1938">
        <v>5.3466899999999998E-2</v>
      </c>
      <c r="F1938">
        <v>0</v>
      </c>
    </row>
    <row r="1939" spans="1:6" x14ac:dyDescent="0.3">
      <c r="A1939">
        <v>348</v>
      </c>
      <c r="B1939">
        <v>1996</v>
      </c>
      <c r="C1939">
        <v>4.5137499999999997E-2</v>
      </c>
      <c r="D1939">
        <v>0.31199769999999999</v>
      </c>
      <c r="E1939">
        <v>8.5207599999999994E-2</v>
      </c>
      <c r="F1939">
        <v>0</v>
      </c>
    </row>
    <row r="1940" spans="1:6" x14ac:dyDescent="0.3">
      <c r="A1940">
        <v>348</v>
      </c>
      <c r="B1940">
        <v>1997</v>
      </c>
      <c r="C1940">
        <v>5.2586300000000002E-2</v>
      </c>
      <c r="D1940">
        <v>0.18842449999999999</v>
      </c>
      <c r="E1940">
        <v>5.7665300000000003E-2</v>
      </c>
      <c r="F1940">
        <v>0</v>
      </c>
    </row>
    <row r="1941" spans="1:6" x14ac:dyDescent="0.3">
      <c r="A1941">
        <v>348</v>
      </c>
      <c r="B1941">
        <v>1998</v>
      </c>
      <c r="C1941">
        <v>3.6958999999999998E-3</v>
      </c>
      <c r="D1941">
        <v>0.1975036</v>
      </c>
      <c r="E1941">
        <v>5.3207999999999998E-2</v>
      </c>
      <c r="F1941">
        <v>0</v>
      </c>
    </row>
    <row r="1942" spans="1:6" x14ac:dyDescent="0.3">
      <c r="A1942">
        <v>348</v>
      </c>
      <c r="B1942">
        <v>1999</v>
      </c>
      <c r="C1942">
        <v>5.9231499999999999E-2</v>
      </c>
      <c r="D1942">
        <v>0.22676470000000001</v>
      </c>
      <c r="E1942">
        <v>8.0111699999999994E-2</v>
      </c>
      <c r="F1942">
        <v>0</v>
      </c>
    </row>
    <row r="1943" spans="1:6" x14ac:dyDescent="0.3">
      <c r="A1943">
        <v>348</v>
      </c>
      <c r="B1943">
        <v>2000</v>
      </c>
      <c r="C1943">
        <v>5.3358599999999999E-2</v>
      </c>
      <c r="D1943">
        <v>0.1712959</v>
      </c>
      <c r="E1943">
        <v>8.6955500000000005E-2</v>
      </c>
      <c r="F1943">
        <v>0</v>
      </c>
    </row>
    <row r="1944" spans="1:6" x14ac:dyDescent="0.3">
      <c r="A1944">
        <v>348</v>
      </c>
      <c r="B1944">
        <v>2001</v>
      </c>
      <c r="C1944">
        <v>3.5095300000000003E-2</v>
      </c>
      <c r="D1944">
        <v>0.18578359999999999</v>
      </c>
      <c r="E1944">
        <v>6.5821099999999994E-2</v>
      </c>
      <c r="F1944">
        <v>0</v>
      </c>
    </row>
    <row r="1945" spans="1:6" x14ac:dyDescent="0.3">
      <c r="A1945">
        <v>348</v>
      </c>
      <c r="B1945">
        <v>2002</v>
      </c>
      <c r="C1945">
        <v>4.7306800000000003E-2</v>
      </c>
      <c r="D1945">
        <v>0.13815849999999999</v>
      </c>
      <c r="E1945">
        <v>6.6087800000000002E-2</v>
      </c>
      <c r="F1945">
        <v>0</v>
      </c>
    </row>
    <row r="1946" spans="1:6" x14ac:dyDescent="0.3">
      <c r="A1946">
        <v>348</v>
      </c>
      <c r="B1946">
        <v>2003</v>
      </c>
      <c r="C1946">
        <v>5.46402E-2</v>
      </c>
      <c r="D1946">
        <v>0.12489790000000001</v>
      </c>
      <c r="E1946">
        <v>7.3633500000000005E-2</v>
      </c>
      <c r="F1946">
        <v>0</v>
      </c>
    </row>
    <row r="1947" spans="1:6" x14ac:dyDescent="0.3">
      <c r="A1947">
        <v>348</v>
      </c>
      <c r="B1947">
        <v>2004</v>
      </c>
      <c r="C1947">
        <v>5.6349999999999997E-2</v>
      </c>
      <c r="D1947">
        <v>0.1052987</v>
      </c>
      <c r="E1947">
        <v>7.1097599999999997E-2</v>
      </c>
      <c r="F1947">
        <v>0</v>
      </c>
    </row>
    <row r="1948" spans="1:6" x14ac:dyDescent="0.3">
      <c r="A1948">
        <v>349</v>
      </c>
      <c r="B1948">
        <v>1995</v>
      </c>
      <c r="C1948">
        <v>0.2199554</v>
      </c>
      <c r="D1948">
        <v>-0.1047371</v>
      </c>
      <c r="E1948">
        <v>5.7938499999999997E-2</v>
      </c>
      <c r="F1948">
        <v>0</v>
      </c>
    </row>
    <row r="1949" spans="1:6" x14ac:dyDescent="0.3">
      <c r="A1949">
        <v>349</v>
      </c>
      <c r="B1949">
        <v>1996</v>
      </c>
      <c r="C1949">
        <v>0.2144143</v>
      </c>
      <c r="D1949">
        <v>-4.2503600000000002E-2</v>
      </c>
      <c r="E1949">
        <v>5.9889100000000001E-2</v>
      </c>
      <c r="F1949">
        <v>0</v>
      </c>
    </row>
    <row r="1950" spans="1:6" x14ac:dyDescent="0.3">
      <c r="A1950">
        <v>349</v>
      </c>
      <c r="B1950">
        <v>1997</v>
      </c>
      <c r="C1950">
        <v>0.2013865</v>
      </c>
      <c r="D1950">
        <v>9.9032400000000007E-2</v>
      </c>
      <c r="E1950">
        <v>6.5421499999999994E-2</v>
      </c>
      <c r="F1950">
        <v>0</v>
      </c>
    </row>
    <row r="1951" spans="1:6" x14ac:dyDescent="0.3">
      <c r="A1951">
        <v>349</v>
      </c>
      <c r="B1951">
        <v>1998</v>
      </c>
      <c r="C1951">
        <v>0.22824939999999999</v>
      </c>
      <c r="D1951">
        <v>0.15675800000000001</v>
      </c>
      <c r="E1951">
        <v>6.2881099999999995E-2</v>
      </c>
      <c r="F1951">
        <v>0</v>
      </c>
    </row>
    <row r="1952" spans="1:6" x14ac:dyDescent="0.3">
      <c r="A1952">
        <v>349</v>
      </c>
      <c r="B1952">
        <v>1999</v>
      </c>
      <c r="C1952">
        <v>0.1728364</v>
      </c>
      <c r="D1952">
        <v>0.13072320000000001</v>
      </c>
      <c r="E1952">
        <v>4.86404E-2</v>
      </c>
      <c r="F1952">
        <v>0</v>
      </c>
    </row>
    <row r="1953" spans="1:6" x14ac:dyDescent="0.3">
      <c r="A1953">
        <v>350</v>
      </c>
      <c r="B1953">
        <v>1995</v>
      </c>
      <c r="C1953">
        <v>-6.3846E-2</v>
      </c>
      <c r="D1953">
        <v>-0.35873759999999999</v>
      </c>
      <c r="E1953">
        <v>8.0672099999999997E-2</v>
      </c>
      <c r="F1953">
        <v>0</v>
      </c>
    </row>
    <row r="1954" spans="1:6" x14ac:dyDescent="0.3">
      <c r="A1954">
        <v>350</v>
      </c>
      <c r="B1954">
        <v>1996</v>
      </c>
      <c r="C1954">
        <v>-3.3932900000000002E-2</v>
      </c>
      <c r="D1954">
        <v>-0.24014050000000001</v>
      </c>
      <c r="E1954">
        <v>7.8970200000000004E-2</v>
      </c>
      <c r="F1954">
        <v>0</v>
      </c>
    </row>
    <row r="1955" spans="1:6" x14ac:dyDescent="0.3">
      <c r="A1955">
        <v>350</v>
      </c>
      <c r="B1955">
        <v>1997</v>
      </c>
      <c r="C1955">
        <v>-1.5794599999999999E-2</v>
      </c>
      <c r="D1955">
        <v>-0.16575139999999999</v>
      </c>
      <c r="E1955">
        <v>6.6106700000000004E-2</v>
      </c>
      <c r="F1955">
        <v>0</v>
      </c>
    </row>
    <row r="1956" spans="1:6" x14ac:dyDescent="0.3">
      <c r="A1956">
        <v>350</v>
      </c>
      <c r="B1956">
        <v>1998</v>
      </c>
      <c r="C1956">
        <v>-4.4053599999999998E-2</v>
      </c>
      <c r="D1956">
        <v>-9.4616000000000006E-2</v>
      </c>
      <c r="E1956">
        <v>8.6015400000000006E-2</v>
      </c>
      <c r="F1956">
        <v>0</v>
      </c>
    </row>
    <row r="1957" spans="1:6" x14ac:dyDescent="0.3">
      <c r="A1957">
        <v>350</v>
      </c>
      <c r="B1957">
        <v>1999</v>
      </c>
      <c r="C1957">
        <v>2.6142800000000001E-2</v>
      </c>
      <c r="D1957">
        <v>4.6127099999999997E-2</v>
      </c>
      <c r="E1957">
        <v>6.5608E-2</v>
      </c>
      <c r="F1957">
        <v>0</v>
      </c>
    </row>
    <row r="1958" spans="1:6" x14ac:dyDescent="0.3">
      <c r="A1958">
        <v>350</v>
      </c>
      <c r="B1958">
        <v>2000</v>
      </c>
      <c r="C1958">
        <v>1.7649600000000001E-2</v>
      </c>
      <c r="D1958">
        <v>8.6082000000000006E-2</v>
      </c>
      <c r="E1958">
        <v>7.0121900000000001E-2</v>
      </c>
      <c r="F1958">
        <v>0</v>
      </c>
    </row>
    <row r="1959" spans="1:6" x14ac:dyDescent="0.3">
      <c r="A1959">
        <v>350</v>
      </c>
      <c r="B1959">
        <v>2001</v>
      </c>
      <c r="C1959">
        <v>4.1135699999999997E-2</v>
      </c>
      <c r="D1959">
        <v>0.1431048</v>
      </c>
      <c r="E1959">
        <v>6.8371299999999996E-2</v>
      </c>
      <c r="F1959">
        <v>0</v>
      </c>
    </row>
    <row r="1960" spans="1:6" x14ac:dyDescent="0.3">
      <c r="A1960">
        <v>350</v>
      </c>
      <c r="B1960">
        <v>2002</v>
      </c>
      <c r="C1960">
        <v>2.80824E-2</v>
      </c>
      <c r="D1960">
        <v>0.18439240000000001</v>
      </c>
      <c r="E1960">
        <v>7.69561E-2</v>
      </c>
      <c r="F1960">
        <v>0</v>
      </c>
    </row>
    <row r="1961" spans="1:6" x14ac:dyDescent="0.3">
      <c r="A1961">
        <v>350</v>
      </c>
      <c r="B1961">
        <v>2003</v>
      </c>
      <c r="C1961">
        <v>2.9769E-2</v>
      </c>
      <c r="D1961">
        <v>0.2167897</v>
      </c>
      <c r="E1961">
        <v>6.3467300000000004E-2</v>
      </c>
      <c r="F1961">
        <v>0</v>
      </c>
    </row>
    <row r="1962" spans="1:6" x14ac:dyDescent="0.3">
      <c r="A1962">
        <v>350</v>
      </c>
      <c r="B1962">
        <v>2004</v>
      </c>
      <c r="C1962">
        <v>2.12462E-2</v>
      </c>
      <c r="D1962">
        <v>0.18874589999999999</v>
      </c>
      <c r="E1962">
        <v>5.9909799999999999E-2</v>
      </c>
      <c r="F1962">
        <v>0</v>
      </c>
    </row>
    <row r="1963" spans="1:6" x14ac:dyDescent="0.3">
      <c r="A1963">
        <v>351</v>
      </c>
      <c r="B1963">
        <v>1999</v>
      </c>
      <c r="C1963">
        <v>0.47353800000000001</v>
      </c>
      <c r="D1963">
        <v>0.32877020000000001</v>
      </c>
      <c r="E1963">
        <v>5.1298400000000001E-2</v>
      </c>
      <c r="F1963">
        <v>0</v>
      </c>
    </row>
    <row r="1964" spans="1:6" x14ac:dyDescent="0.3">
      <c r="A1964">
        <v>351</v>
      </c>
      <c r="B1964">
        <v>2000</v>
      </c>
      <c r="C1964">
        <v>0.66490570000000004</v>
      </c>
      <c r="D1964">
        <v>0.33366279999999998</v>
      </c>
      <c r="E1964">
        <v>9.1216099999999994E-2</v>
      </c>
      <c r="F1964">
        <v>0</v>
      </c>
    </row>
    <row r="1965" spans="1:6" x14ac:dyDescent="0.3">
      <c r="A1965">
        <v>351</v>
      </c>
      <c r="B1965">
        <v>2001</v>
      </c>
      <c r="C1965">
        <v>0.37515989999999999</v>
      </c>
      <c r="D1965">
        <v>0.22429560000000001</v>
      </c>
      <c r="E1965">
        <v>-1.29946E-2</v>
      </c>
      <c r="F1965">
        <v>0</v>
      </c>
    </row>
    <row r="1966" spans="1:6" x14ac:dyDescent="0.3">
      <c r="A1966">
        <v>351</v>
      </c>
      <c r="B1966">
        <v>2002</v>
      </c>
      <c r="C1966">
        <v>0.33600210000000003</v>
      </c>
      <c r="D1966">
        <v>-0.19893920000000001</v>
      </c>
      <c r="E1966">
        <v>2.5737400000000001E-2</v>
      </c>
      <c r="F1966">
        <v>0</v>
      </c>
    </row>
    <row r="1967" spans="1:6" x14ac:dyDescent="0.3">
      <c r="A1967">
        <v>351</v>
      </c>
      <c r="B1967">
        <v>2003</v>
      </c>
      <c r="C1967">
        <v>0.31569960000000002</v>
      </c>
      <c r="D1967">
        <v>-0.43457200000000001</v>
      </c>
      <c r="E1967">
        <v>5.4817200000000003E-2</v>
      </c>
      <c r="F1967">
        <v>0</v>
      </c>
    </row>
    <row r="1968" spans="1:6" x14ac:dyDescent="0.3">
      <c r="A1968">
        <v>351</v>
      </c>
      <c r="B1968">
        <v>2004</v>
      </c>
      <c r="C1968">
        <v>0.43570680000000001</v>
      </c>
      <c r="D1968">
        <v>-0.27327669999999998</v>
      </c>
      <c r="E1968">
        <v>4.9431999999999997E-2</v>
      </c>
      <c r="F1968">
        <v>0</v>
      </c>
    </row>
    <row r="1969" spans="1:6" x14ac:dyDescent="0.3">
      <c r="A1969">
        <v>352</v>
      </c>
      <c r="B1969">
        <v>1995</v>
      </c>
      <c r="C1969">
        <v>0.4320486</v>
      </c>
      <c r="D1969">
        <v>0.23156860000000001</v>
      </c>
      <c r="E1969">
        <v>7.5750799999999993E-2</v>
      </c>
      <c r="F1969">
        <v>0</v>
      </c>
    </row>
    <row r="1970" spans="1:6" x14ac:dyDescent="0.3">
      <c r="A1970">
        <v>352</v>
      </c>
      <c r="B1970">
        <v>1996</v>
      </c>
      <c r="C1970">
        <v>0.39268209999999998</v>
      </c>
      <c r="D1970">
        <v>0.26500259999999998</v>
      </c>
      <c r="E1970">
        <v>5.9284000000000003E-2</v>
      </c>
      <c r="F1970">
        <v>0</v>
      </c>
    </row>
    <row r="1971" spans="1:6" x14ac:dyDescent="0.3">
      <c r="A1971">
        <v>352</v>
      </c>
      <c r="B1971">
        <v>1997</v>
      </c>
      <c r="C1971">
        <v>0.2439818</v>
      </c>
      <c r="D1971">
        <v>0.3193957</v>
      </c>
      <c r="E1971">
        <v>4.9595100000000003E-2</v>
      </c>
      <c r="F1971">
        <v>0</v>
      </c>
    </row>
    <row r="1972" spans="1:6" x14ac:dyDescent="0.3">
      <c r="A1972">
        <v>352</v>
      </c>
      <c r="B1972">
        <v>1998</v>
      </c>
      <c r="C1972">
        <v>0.1102253</v>
      </c>
      <c r="D1972">
        <v>0.22072140000000001</v>
      </c>
      <c r="E1972">
        <v>3.3451500000000002E-2</v>
      </c>
      <c r="F1972">
        <v>0</v>
      </c>
    </row>
    <row r="1973" spans="1:6" x14ac:dyDescent="0.3">
      <c r="A1973">
        <v>352</v>
      </c>
      <c r="B1973">
        <v>1999</v>
      </c>
      <c r="C1973">
        <v>0.2809758</v>
      </c>
      <c r="D1973">
        <v>0.2053044</v>
      </c>
      <c r="E1973">
        <v>6.2707600000000002E-2</v>
      </c>
      <c r="F1973">
        <v>0</v>
      </c>
    </row>
    <row r="1974" spans="1:6" x14ac:dyDescent="0.3">
      <c r="A1974">
        <v>352</v>
      </c>
      <c r="B1974">
        <v>2000</v>
      </c>
      <c r="C1974">
        <v>0.38340679999999999</v>
      </c>
      <c r="D1974">
        <v>0.20092879999999999</v>
      </c>
      <c r="E1974">
        <v>4.21611E-2</v>
      </c>
      <c r="F1974">
        <v>0</v>
      </c>
    </row>
    <row r="1975" spans="1:6" x14ac:dyDescent="0.3">
      <c r="A1975">
        <v>352</v>
      </c>
      <c r="B1975">
        <v>2001</v>
      </c>
      <c r="C1975">
        <v>0.29120459999999998</v>
      </c>
      <c r="D1975">
        <v>-4.2808400000000003E-2</v>
      </c>
      <c r="E1975">
        <v>5.3921000000000004E-3</v>
      </c>
      <c r="F1975">
        <v>0</v>
      </c>
    </row>
    <row r="1976" spans="1:6" x14ac:dyDescent="0.3">
      <c r="A1976">
        <v>352</v>
      </c>
      <c r="B1976">
        <v>2002</v>
      </c>
      <c r="C1976">
        <v>0.33498410000000001</v>
      </c>
      <c r="D1976">
        <v>-0.1261591</v>
      </c>
      <c r="E1976">
        <v>1.9485100000000002E-2</v>
      </c>
      <c r="F1976">
        <v>0</v>
      </c>
    </row>
    <row r="1977" spans="1:6" x14ac:dyDescent="0.3">
      <c r="A1977">
        <v>352</v>
      </c>
      <c r="B1977">
        <v>2003</v>
      </c>
      <c r="C1977">
        <v>0.32889309999999999</v>
      </c>
      <c r="D1977">
        <v>-0.22716720000000001</v>
      </c>
      <c r="E1977">
        <v>2.5290199999999999E-2</v>
      </c>
      <c r="F1977">
        <v>0</v>
      </c>
    </row>
    <row r="1978" spans="1:6" x14ac:dyDescent="0.3">
      <c r="A1978">
        <v>353</v>
      </c>
      <c r="B1978">
        <v>1995</v>
      </c>
      <c r="C1978">
        <v>0.2057861</v>
      </c>
      <c r="D1978">
        <v>9.2916899999999997E-2</v>
      </c>
      <c r="E1978">
        <v>2.8566000000000001E-2</v>
      </c>
      <c r="F1978">
        <v>1</v>
      </c>
    </row>
    <row r="1979" spans="1:6" x14ac:dyDescent="0.3">
      <c r="A1979">
        <v>353</v>
      </c>
      <c r="B1979">
        <v>1996</v>
      </c>
      <c r="C1979">
        <v>0.21180270000000001</v>
      </c>
      <c r="D1979">
        <v>0.13252369999999999</v>
      </c>
      <c r="E1979">
        <v>5.6167300000000003E-2</v>
      </c>
      <c r="F1979">
        <v>0</v>
      </c>
    </row>
    <row r="1980" spans="1:6" x14ac:dyDescent="0.3">
      <c r="A1980">
        <v>353</v>
      </c>
      <c r="B1980">
        <v>1997</v>
      </c>
      <c r="C1980">
        <v>0.18628829999999999</v>
      </c>
      <c r="D1980">
        <v>0.14439650000000001</v>
      </c>
      <c r="E1980">
        <v>3.5108199999999999E-2</v>
      </c>
      <c r="F1980">
        <v>0</v>
      </c>
    </row>
    <row r="1981" spans="1:6" x14ac:dyDescent="0.3">
      <c r="A1981">
        <v>353</v>
      </c>
      <c r="B1981">
        <v>1998</v>
      </c>
      <c r="C1981">
        <v>0.1761103</v>
      </c>
      <c r="D1981">
        <v>0.1307374</v>
      </c>
      <c r="E1981">
        <v>3.9431099999999997E-2</v>
      </c>
      <c r="F1981">
        <v>0</v>
      </c>
    </row>
    <row r="1982" spans="1:6" x14ac:dyDescent="0.3">
      <c r="A1982">
        <v>353</v>
      </c>
      <c r="B1982">
        <v>1999</v>
      </c>
      <c r="C1982">
        <v>0.132908</v>
      </c>
      <c r="D1982">
        <v>8.6620199999999994E-2</v>
      </c>
      <c r="E1982">
        <v>1.9685399999999999E-2</v>
      </c>
      <c r="F1982">
        <v>1</v>
      </c>
    </row>
    <row r="1983" spans="1:6" x14ac:dyDescent="0.3">
      <c r="A1983">
        <v>354</v>
      </c>
      <c r="B1983">
        <v>1995</v>
      </c>
      <c r="C1983">
        <v>-2.6386400000000001E-2</v>
      </c>
      <c r="D1983">
        <v>0.17445920000000001</v>
      </c>
      <c r="E1983">
        <v>6.2339699999999998E-2</v>
      </c>
      <c r="F1983">
        <v>0</v>
      </c>
    </row>
    <row r="1984" spans="1:6" x14ac:dyDescent="0.3">
      <c r="A1984">
        <v>354</v>
      </c>
      <c r="B1984">
        <v>1996</v>
      </c>
      <c r="C1984">
        <v>-6.1929199999999997E-2</v>
      </c>
      <c r="D1984">
        <v>0.1816941</v>
      </c>
      <c r="E1984">
        <v>5.9167200000000003E-2</v>
      </c>
      <c r="F1984">
        <v>0</v>
      </c>
    </row>
    <row r="1985" spans="1:6" x14ac:dyDescent="0.3">
      <c r="A1985">
        <v>354</v>
      </c>
      <c r="B1985">
        <v>1997</v>
      </c>
      <c r="C1985">
        <v>-3.5608300000000002E-2</v>
      </c>
      <c r="D1985">
        <v>0.2136856</v>
      </c>
      <c r="E1985">
        <v>5.1791999999999998E-2</v>
      </c>
      <c r="F1985">
        <v>0</v>
      </c>
    </row>
    <row r="1986" spans="1:6" x14ac:dyDescent="0.3">
      <c r="A1986">
        <v>355</v>
      </c>
      <c r="B1986">
        <v>1995</v>
      </c>
      <c r="C1986">
        <v>0.27807660000000001</v>
      </c>
      <c r="D1986">
        <v>0.17960470000000001</v>
      </c>
      <c r="E1986">
        <v>6.4337400000000003E-2</v>
      </c>
      <c r="F1986">
        <v>0</v>
      </c>
    </row>
    <row r="1987" spans="1:6" x14ac:dyDescent="0.3">
      <c r="A1987">
        <v>355</v>
      </c>
      <c r="B1987">
        <v>1996</v>
      </c>
      <c r="C1987">
        <v>0.255326</v>
      </c>
      <c r="D1987">
        <v>0.24164040000000001</v>
      </c>
      <c r="E1987">
        <v>8.7433399999999994E-2</v>
      </c>
      <c r="F1987">
        <v>0</v>
      </c>
    </row>
    <row r="1988" spans="1:6" x14ac:dyDescent="0.3">
      <c r="A1988">
        <v>355</v>
      </c>
      <c r="B1988">
        <v>1997</v>
      </c>
      <c r="C1988">
        <v>0.30180210000000002</v>
      </c>
      <c r="D1988">
        <v>0.28583350000000002</v>
      </c>
      <c r="E1988">
        <v>7.2386699999999998E-2</v>
      </c>
      <c r="F1988">
        <v>0</v>
      </c>
    </row>
    <row r="1989" spans="1:6" x14ac:dyDescent="0.3">
      <c r="A1989">
        <v>355</v>
      </c>
      <c r="B1989">
        <v>1998</v>
      </c>
      <c r="C1989">
        <v>0.19434999999999999</v>
      </c>
      <c r="D1989">
        <v>0.25318499999999999</v>
      </c>
      <c r="E1989">
        <v>7.4345499999999995E-2</v>
      </c>
      <c r="F1989">
        <v>0</v>
      </c>
    </row>
    <row r="1990" spans="1:6" x14ac:dyDescent="0.3">
      <c r="A1990">
        <v>355</v>
      </c>
      <c r="B1990">
        <v>1999</v>
      </c>
      <c r="C1990">
        <v>0.21958910000000001</v>
      </c>
      <c r="D1990">
        <v>0.31340380000000001</v>
      </c>
      <c r="E1990">
        <v>6.8873299999999998E-2</v>
      </c>
      <c r="F1990">
        <v>0</v>
      </c>
    </row>
    <row r="1991" spans="1:6" x14ac:dyDescent="0.3">
      <c r="A1991">
        <v>355</v>
      </c>
      <c r="B1991">
        <v>2000</v>
      </c>
      <c r="C1991">
        <v>0.1213345</v>
      </c>
      <c r="D1991">
        <v>0.29729800000000001</v>
      </c>
      <c r="E1991">
        <v>4.8638599999999997E-2</v>
      </c>
      <c r="F1991">
        <v>0</v>
      </c>
    </row>
    <row r="1992" spans="1:6" x14ac:dyDescent="0.3">
      <c r="A1992">
        <v>355</v>
      </c>
      <c r="B1992">
        <v>2001</v>
      </c>
      <c r="C1992">
        <v>0.10467269999999999</v>
      </c>
      <c r="D1992">
        <v>0.3189398</v>
      </c>
      <c r="E1992">
        <v>5.2453899999999998E-2</v>
      </c>
      <c r="F1992">
        <v>0</v>
      </c>
    </row>
    <row r="1993" spans="1:6" x14ac:dyDescent="0.3">
      <c r="A1993">
        <v>355</v>
      </c>
      <c r="B1993">
        <v>2002</v>
      </c>
      <c r="C1993">
        <v>0.16236890000000001</v>
      </c>
      <c r="D1993">
        <v>0.34739320000000001</v>
      </c>
      <c r="E1993">
        <v>4.0866600000000003E-2</v>
      </c>
      <c r="F1993">
        <v>0</v>
      </c>
    </row>
    <row r="1994" spans="1:6" x14ac:dyDescent="0.3">
      <c r="A1994">
        <v>355</v>
      </c>
      <c r="B1994">
        <v>2003</v>
      </c>
      <c r="C1994">
        <v>0.25781229999999999</v>
      </c>
      <c r="D1994">
        <v>0.40604129999999999</v>
      </c>
      <c r="E1994">
        <v>4.5664400000000001E-2</v>
      </c>
      <c r="F1994">
        <v>0</v>
      </c>
    </row>
    <row r="1995" spans="1:6" x14ac:dyDescent="0.3">
      <c r="A1995">
        <v>355</v>
      </c>
      <c r="B1995">
        <v>2004</v>
      </c>
      <c r="C1995">
        <v>0.1895347</v>
      </c>
      <c r="D1995">
        <v>0.44635580000000002</v>
      </c>
      <c r="E1995">
        <v>6.2553899999999996E-2</v>
      </c>
      <c r="F1995">
        <v>0</v>
      </c>
    </row>
    <row r="1996" spans="1:6" x14ac:dyDescent="0.3">
      <c r="A1996">
        <v>356</v>
      </c>
      <c r="B1996">
        <v>1995</v>
      </c>
      <c r="C1996">
        <v>7.6336200000000007E-2</v>
      </c>
      <c r="D1996">
        <v>-1.8420000000000001E-4</v>
      </c>
      <c r="E1996">
        <v>5.1569900000000002E-2</v>
      </c>
      <c r="F1996">
        <v>0</v>
      </c>
    </row>
    <row r="1997" spans="1:6" x14ac:dyDescent="0.3">
      <c r="A1997">
        <v>356</v>
      </c>
      <c r="B1997">
        <v>1996</v>
      </c>
      <c r="C1997">
        <v>8.4791000000000005E-2</v>
      </c>
      <c r="D1997">
        <v>4.1829900000000003E-2</v>
      </c>
      <c r="E1997">
        <v>4.6330499999999997E-2</v>
      </c>
      <c r="F1997">
        <v>0</v>
      </c>
    </row>
    <row r="1998" spans="1:6" x14ac:dyDescent="0.3">
      <c r="A1998">
        <v>356</v>
      </c>
      <c r="B1998">
        <v>1997</v>
      </c>
      <c r="C1998">
        <v>0.1080922</v>
      </c>
      <c r="D1998">
        <v>0.12288689999999999</v>
      </c>
      <c r="E1998">
        <v>3.2101900000000003E-2</v>
      </c>
      <c r="F1998">
        <v>0</v>
      </c>
    </row>
    <row r="1999" spans="1:6" x14ac:dyDescent="0.3">
      <c r="A1999">
        <v>356</v>
      </c>
      <c r="B1999">
        <v>2003</v>
      </c>
      <c r="C1999">
        <v>9.9078100000000002E-2</v>
      </c>
      <c r="D1999">
        <v>2.9340100000000001E-2</v>
      </c>
      <c r="E1999">
        <v>3.2792799999999997E-2</v>
      </c>
      <c r="F1999">
        <v>0</v>
      </c>
    </row>
    <row r="2000" spans="1:6" x14ac:dyDescent="0.3">
      <c r="A2000">
        <v>357</v>
      </c>
      <c r="B2000">
        <v>1995</v>
      </c>
      <c r="C2000">
        <v>0.51728099999999999</v>
      </c>
      <c r="D2000">
        <v>0.28170200000000001</v>
      </c>
      <c r="E2000">
        <v>7.6041899999999996E-2</v>
      </c>
      <c r="F2000">
        <v>0</v>
      </c>
    </row>
    <row r="2001" spans="1:6" x14ac:dyDescent="0.3">
      <c r="A2001">
        <v>358</v>
      </c>
      <c r="B2001">
        <v>1995</v>
      </c>
      <c r="C2001">
        <v>0.32269439999999999</v>
      </c>
      <c r="D2001">
        <v>0.52847370000000005</v>
      </c>
      <c r="E2001">
        <v>8.1988400000000003E-2</v>
      </c>
      <c r="F2001">
        <v>0</v>
      </c>
    </row>
    <row r="2002" spans="1:6" x14ac:dyDescent="0.3">
      <c r="A2002">
        <v>358</v>
      </c>
      <c r="B2002">
        <v>1996</v>
      </c>
      <c r="C2002">
        <v>0.2894736</v>
      </c>
      <c r="D2002">
        <v>0.44218580000000002</v>
      </c>
      <c r="E2002">
        <v>6.55641E-2</v>
      </c>
      <c r="F2002">
        <v>0</v>
      </c>
    </row>
    <row r="2003" spans="1:6" x14ac:dyDescent="0.3">
      <c r="A2003">
        <v>358</v>
      </c>
      <c r="B2003">
        <v>1997</v>
      </c>
      <c r="C2003">
        <v>0.30054920000000002</v>
      </c>
      <c r="D2003">
        <v>0.45071309999999998</v>
      </c>
      <c r="E2003">
        <v>8.15583E-2</v>
      </c>
      <c r="F2003">
        <v>0</v>
      </c>
    </row>
    <row r="2004" spans="1:6" x14ac:dyDescent="0.3">
      <c r="A2004">
        <v>358</v>
      </c>
      <c r="B2004">
        <v>1998</v>
      </c>
      <c r="C2004">
        <v>0.31549290000000002</v>
      </c>
      <c r="D2004">
        <v>0.44869439999999999</v>
      </c>
      <c r="E2004">
        <v>5.2333299999999999E-2</v>
      </c>
      <c r="F2004">
        <v>0</v>
      </c>
    </row>
    <row r="2005" spans="1:6" x14ac:dyDescent="0.3">
      <c r="A2005">
        <v>358</v>
      </c>
      <c r="B2005">
        <v>1999</v>
      </c>
      <c r="C2005">
        <v>0.30961610000000001</v>
      </c>
      <c r="D2005">
        <v>0.45042480000000001</v>
      </c>
      <c r="E2005">
        <v>6.9228899999999996E-2</v>
      </c>
      <c r="F2005">
        <v>0</v>
      </c>
    </row>
    <row r="2006" spans="1:6" x14ac:dyDescent="0.3">
      <c r="A2006">
        <v>358</v>
      </c>
      <c r="B2006">
        <v>2000</v>
      </c>
      <c r="C2006">
        <v>0.29345389999999999</v>
      </c>
      <c r="D2006">
        <v>0.4493221</v>
      </c>
      <c r="E2006">
        <v>5.3972800000000001E-2</v>
      </c>
      <c r="F2006">
        <v>0</v>
      </c>
    </row>
    <row r="2007" spans="1:6" x14ac:dyDescent="0.3">
      <c r="A2007">
        <v>358</v>
      </c>
      <c r="B2007">
        <v>2001</v>
      </c>
      <c r="C2007">
        <v>0.30535129999999999</v>
      </c>
      <c r="D2007">
        <v>0.46999930000000001</v>
      </c>
      <c r="E2007">
        <v>4.2928000000000001E-2</v>
      </c>
      <c r="F2007">
        <v>0</v>
      </c>
    </row>
    <row r="2008" spans="1:6" x14ac:dyDescent="0.3">
      <c r="A2008">
        <v>358</v>
      </c>
      <c r="B2008">
        <v>2002</v>
      </c>
      <c r="C2008">
        <v>0.28892849999999998</v>
      </c>
      <c r="D2008">
        <v>0.49229260000000002</v>
      </c>
      <c r="E2008">
        <v>4.6553400000000002E-2</v>
      </c>
      <c r="F2008">
        <v>0</v>
      </c>
    </row>
    <row r="2009" spans="1:6" x14ac:dyDescent="0.3">
      <c r="A2009">
        <v>358</v>
      </c>
      <c r="B2009">
        <v>2003</v>
      </c>
      <c r="C2009">
        <v>0.32741920000000002</v>
      </c>
      <c r="D2009">
        <v>0.50301569999999995</v>
      </c>
      <c r="E2009">
        <v>4.3873099999999998E-2</v>
      </c>
      <c r="F2009">
        <v>0</v>
      </c>
    </row>
    <row r="2010" spans="1:6" x14ac:dyDescent="0.3">
      <c r="A2010">
        <v>358</v>
      </c>
      <c r="B2010">
        <v>2004</v>
      </c>
      <c r="C2010">
        <v>0.28730280000000002</v>
      </c>
      <c r="D2010">
        <v>0.52298029999999995</v>
      </c>
      <c r="E2010">
        <v>3.9715500000000001E-2</v>
      </c>
      <c r="F2010">
        <v>0</v>
      </c>
    </row>
    <row r="2011" spans="1:6" x14ac:dyDescent="0.3">
      <c r="A2011">
        <v>359</v>
      </c>
      <c r="B2011">
        <v>2003</v>
      </c>
      <c r="C2011">
        <v>0.20335039999999999</v>
      </c>
      <c r="D2011">
        <v>0.36528729999999998</v>
      </c>
      <c r="E2011">
        <v>3.1716599999999998E-2</v>
      </c>
      <c r="F2011">
        <v>0</v>
      </c>
    </row>
    <row r="2012" spans="1:6" x14ac:dyDescent="0.3">
      <c r="A2012">
        <v>359</v>
      </c>
      <c r="B2012">
        <v>2004</v>
      </c>
      <c r="C2012">
        <v>0.32971830000000002</v>
      </c>
      <c r="D2012">
        <v>0.3526977</v>
      </c>
      <c r="E2012">
        <v>4.0216799999999997E-2</v>
      </c>
      <c r="F2012">
        <v>0</v>
      </c>
    </row>
    <row r="2013" spans="1:6" x14ac:dyDescent="0.3">
      <c r="A2013">
        <v>360</v>
      </c>
      <c r="B2013">
        <v>1995</v>
      </c>
      <c r="C2013">
        <v>0.23777119999999999</v>
      </c>
      <c r="D2013">
        <v>0.24707129999999999</v>
      </c>
      <c r="E2013">
        <v>4.7146500000000001E-2</v>
      </c>
      <c r="F2013">
        <v>0</v>
      </c>
    </row>
    <row r="2014" spans="1:6" x14ac:dyDescent="0.3">
      <c r="A2014">
        <v>360</v>
      </c>
      <c r="B2014">
        <v>1996</v>
      </c>
      <c r="C2014">
        <v>0.21600610000000001</v>
      </c>
      <c r="D2014">
        <v>0.24251809999999999</v>
      </c>
      <c r="E2014">
        <v>7.59412E-2</v>
      </c>
      <c r="F2014">
        <v>0</v>
      </c>
    </row>
    <row r="2015" spans="1:6" x14ac:dyDescent="0.3">
      <c r="A2015">
        <v>360</v>
      </c>
      <c r="B2015">
        <v>1997</v>
      </c>
      <c r="C2015">
        <v>0.23422029999999999</v>
      </c>
      <c r="D2015">
        <v>0.26825120000000002</v>
      </c>
      <c r="E2015">
        <v>6.2217799999999997E-2</v>
      </c>
      <c r="F2015">
        <v>0</v>
      </c>
    </row>
    <row r="2016" spans="1:6" x14ac:dyDescent="0.3">
      <c r="A2016">
        <v>360</v>
      </c>
      <c r="B2016">
        <v>1998</v>
      </c>
      <c r="C2016">
        <v>0.206011</v>
      </c>
      <c r="D2016">
        <v>0.28124070000000001</v>
      </c>
      <c r="E2016">
        <v>4.4232E-2</v>
      </c>
      <c r="F2016">
        <v>0</v>
      </c>
    </row>
    <row r="2017" spans="1:6" x14ac:dyDescent="0.3">
      <c r="A2017">
        <v>361</v>
      </c>
      <c r="B2017">
        <v>1995</v>
      </c>
      <c r="C2017">
        <v>-2.69737E-2</v>
      </c>
      <c r="D2017">
        <v>0.48246840000000002</v>
      </c>
      <c r="E2017">
        <v>6.1396199999999998E-2</v>
      </c>
      <c r="F2017">
        <v>0</v>
      </c>
    </row>
    <row r="2018" spans="1:6" x14ac:dyDescent="0.3">
      <c r="A2018">
        <v>361</v>
      </c>
      <c r="B2018">
        <v>1996</v>
      </c>
      <c r="C2018">
        <v>3.9148000000000004E-3</v>
      </c>
      <c r="D2018">
        <v>0.51457319999999995</v>
      </c>
      <c r="E2018">
        <v>6.2315299999999997E-2</v>
      </c>
      <c r="F2018">
        <v>0</v>
      </c>
    </row>
    <row r="2019" spans="1:6" x14ac:dyDescent="0.3">
      <c r="A2019">
        <v>361</v>
      </c>
      <c r="B2019">
        <v>1997</v>
      </c>
      <c r="C2019">
        <v>0.1229596</v>
      </c>
      <c r="D2019">
        <v>0.35759340000000001</v>
      </c>
      <c r="E2019">
        <v>7.6287900000000006E-2</v>
      </c>
      <c r="F2019">
        <v>0</v>
      </c>
    </row>
    <row r="2020" spans="1:6" x14ac:dyDescent="0.3">
      <c r="A2020">
        <v>361</v>
      </c>
      <c r="B2020">
        <v>1998</v>
      </c>
      <c r="C2020">
        <v>8.5409499999999999E-2</v>
      </c>
      <c r="D2020">
        <v>0.3466341</v>
      </c>
      <c r="E2020">
        <v>8.6288699999999996E-2</v>
      </c>
      <c r="F2020">
        <v>0</v>
      </c>
    </row>
    <row r="2021" spans="1:6" x14ac:dyDescent="0.3">
      <c r="A2021">
        <v>361</v>
      </c>
      <c r="B2021">
        <v>1999</v>
      </c>
      <c r="C2021">
        <v>0.27969709999999998</v>
      </c>
      <c r="D2021">
        <v>0.3806794</v>
      </c>
      <c r="E2021">
        <v>0.10028280000000001</v>
      </c>
      <c r="F2021">
        <v>0</v>
      </c>
    </row>
    <row r="2022" spans="1:6" x14ac:dyDescent="0.3">
      <c r="A2022">
        <v>361</v>
      </c>
      <c r="B2022">
        <v>2000</v>
      </c>
      <c r="C2022">
        <v>0.2358189</v>
      </c>
      <c r="D2022">
        <v>0.41808830000000002</v>
      </c>
      <c r="E2022">
        <v>8.3437200000000003E-2</v>
      </c>
      <c r="F2022">
        <v>0</v>
      </c>
    </row>
    <row r="2023" spans="1:6" x14ac:dyDescent="0.3">
      <c r="A2023">
        <v>361</v>
      </c>
      <c r="B2023">
        <v>2001</v>
      </c>
      <c r="C2023">
        <v>0.14751549999999999</v>
      </c>
      <c r="D2023">
        <v>0.43441999999999997</v>
      </c>
      <c r="E2023">
        <v>7.1918700000000002E-2</v>
      </c>
      <c r="F2023">
        <v>0</v>
      </c>
    </row>
    <row r="2024" spans="1:6" x14ac:dyDescent="0.3">
      <c r="A2024">
        <v>361</v>
      </c>
      <c r="B2024">
        <v>2002</v>
      </c>
      <c r="C2024">
        <v>0.1706695</v>
      </c>
      <c r="D2024">
        <v>0.43547269999999999</v>
      </c>
      <c r="E2024">
        <v>8.0781599999999995E-2</v>
      </c>
      <c r="F2024">
        <v>0</v>
      </c>
    </row>
    <row r="2025" spans="1:6" x14ac:dyDescent="0.3">
      <c r="A2025">
        <v>361</v>
      </c>
      <c r="B2025">
        <v>2003</v>
      </c>
      <c r="C2025">
        <v>0.1813041</v>
      </c>
      <c r="D2025">
        <v>0.46034999999999998</v>
      </c>
      <c r="E2025">
        <v>7.0955299999999999E-2</v>
      </c>
      <c r="F2025">
        <v>0</v>
      </c>
    </row>
    <row r="2026" spans="1:6" x14ac:dyDescent="0.3">
      <c r="A2026">
        <v>361</v>
      </c>
      <c r="B2026">
        <v>2004</v>
      </c>
      <c r="C2026">
        <v>0.24164550000000001</v>
      </c>
      <c r="D2026">
        <v>0.4229425</v>
      </c>
      <c r="E2026">
        <v>6.0721299999999999E-2</v>
      </c>
      <c r="F2026">
        <v>0</v>
      </c>
    </row>
    <row r="2027" spans="1:6" x14ac:dyDescent="0.3">
      <c r="A2027">
        <v>362</v>
      </c>
      <c r="B2027">
        <v>1997</v>
      </c>
      <c r="C2027">
        <v>0.13114799999999999</v>
      </c>
      <c r="D2027">
        <v>0.19071940000000001</v>
      </c>
      <c r="E2027">
        <v>7.0125699999999999E-2</v>
      </c>
      <c r="F2027">
        <v>0</v>
      </c>
    </row>
    <row r="2028" spans="1:6" x14ac:dyDescent="0.3">
      <c r="A2028">
        <v>362</v>
      </c>
      <c r="B2028">
        <v>1998</v>
      </c>
      <c r="C2028">
        <v>0.13635120000000001</v>
      </c>
      <c r="D2028">
        <v>0.2347902</v>
      </c>
      <c r="E2028">
        <v>8.7735599999999997E-2</v>
      </c>
      <c r="F2028">
        <v>0</v>
      </c>
    </row>
    <row r="2029" spans="1:6" x14ac:dyDescent="0.3">
      <c r="A2029">
        <v>362</v>
      </c>
      <c r="B2029">
        <v>1999</v>
      </c>
      <c r="C2029">
        <v>0.1177487</v>
      </c>
      <c r="D2029">
        <v>0.26911000000000002</v>
      </c>
      <c r="E2029">
        <v>6.8766099999999997E-2</v>
      </c>
      <c r="F2029">
        <v>0</v>
      </c>
    </row>
    <row r="2030" spans="1:6" x14ac:dyDescent="0.3">
      <c r="A2030">
        <v>363</v>
      </c>
      <c r="B2030">
        <v>1995</v>
      </c>
      <c r="C2030">
        <v>0.4291355</v>
      </c>
      <c r="D2030">
        <v>0.63502369999999997</v>
      </c>
      <c r="E2030">
        <v>0.10176689999999999</v>
      </c>
      <c r="F2030">
        <v>0</v>
      </c>
    </row>
    <row r="2031" spans="1:6" x14ac:dyDescent="0.3">
      <c r="A2031">
        <v>363</v>
      </c>
      <c r="B2031">
        <v>1996</v>
      </c>
      <c r="C2031">
        <v>0.18133850000000001</v>
      </c>
      <c r="D2031">
        <v>0.8967984</v>
      </c>
      <c r="E2031">
        <v>0.13628180000000001</v>
      </c>
      <c r="F2031">
        <v>0</v>
      </c>
    </row>
    <row r="2032" spans="1:6" x14ac:dyDescent="0.3">
      <c r="A2032">
        <v>363</v>
      </c>
      <c r="B2032">
        <v>1997</v>
      </c>
      <c r="C2032">
        <v>0.2490994</v>
      </c>
      <c r="D2032">
        <v>0.87779119999999999</v>
      </c>
      <c r="E2032">
        <v>0.1466441</v>
      </c>
      <c r="F2032">
        <v>0</v>
      </c>
    </row>
    <row r="2033" spans="1:6" x14ac:dyDescent="0.3">
      <c r="A2033">
        <v>363</v>
      </c>
      <c r="B2033">
        <v>1998</v>
      </c>
      <c r="C2033">
        <v>0.26854509999999998</v>
      </c>
      <c r="D2033">
        <v>1.2482519999999999</v>
      </c>
      <c r="E2033">
        <v>0.1408597</v>
      </c>
      <c r="F2033">
        <v>0</v>
      </c>
    </row>
    <row r="2034" spans="1:6" x14ac:dyDescent="0.3">
      <c r="A2034">
        <v>363</v>
      </c>
      <c r="B2034">
        <v>1999</v>
      </c>
      <c r="C2034">
        <v>0.29111690000000001</v>
      </c>
      <c r="D2034">
        <v>1.51017</v>
      </c>
      <c r="E2034">
        <v>0.17321700000000001</v>
      </c>
      <c r="F2034">
        <v>0</v>
      </c>
    </row>
    <row r="2035" spans="1:6" x14ac:dyDescent="0.3">
      <c r="A2035">
        <v>363</v>
      </c>
      <c r="B2035">
        <v>2000</v>
      </c>
      <c r="C2035">
        <v>0.276229</v>
      </c>
      <c r="D2035">
        <v>0.55342170000000002</v>
      </c>
      <c r="E2035">
        <v>0.14676649999999999</v>
      </c>
      <c r="F2035">
        <v>0</v>
      </c>
    </row>
    <row r="2036" spans="1:6" x14ac:dyDescent="0.3">
      <c r="A2036">
        <v>363</v>
      </c>
      <c r="B2036">
        <v>2001</v>
      </c>
      <c r="C2036">
        <v>0.31599549999999998</v>
      </c>
      <c r="D2036">
        <v>0.56455770000000005</v>
      </c>
      <c r="E2036">
        <v>0.15886900000000001</v>
      </c>
      <c r="F2036">
        <v>0</v>
      </c>
    </row>
    <row r="2037" spans="1:6" x14ac:dyDescent="0.3">
      <c r="A2037">
        <v>363</v>
      </c>
      <c r="B2037">
        <v>2002</v>
      </c>
      <c r="C2037">
        <v>0.3346478</v>
      </c>
      <c r="D2037">
        <v>0.42427520000000002</v>
      </c>
      <c r="E2037">
        <v>9.9953E-2</v>
      </c>
      <c r="F2037">
        <v>0</v>
      </c>
    </row>
    <row r="2038" spans="1:6" x14ac:dyDescent="0.3">
      <c r="A2038">
        <v>363</v>
      </c>
      <c r="B2038">
        <v>2003</v>
      </c>
      <c r="C2038">
        <v>0.41966249999999999</v>
      </c>
      <c r="D2038">
        <v>0.45907629999999999</v>
      </c>
      <c r="E2038">
        <v>0.104031</v>
      </c>
      <c r="F2038">
        <v>0</v>
      </c>
    </row>
    <row r="2039" spans="1:6" x14ac:dyDescent="0.3">
      <c r="A2039">
        <v>363</v>
      </c>
      <c r="B2039">
        <v>2004</v>
      </c>
      <c r="C2039">
        <v>0.2218348</v>
      </c>
      <c r="D2039">
        <v>0.58691420000000005</v>
      </c>
      <c r="E2039">
        <v>0.122252</v>
      </c>
      <c r="F2039">
        <v>0</v>
      </c>
    </row>
    <row r="2040" spans="1:6" x14ac:dyDescent="0.3">
      <c r="A2040">
        <v>364</v>
      </c>
      <c r="B2040">
        <v>1998</v>
      </c>
      <c r="C2040">
        <v>-7.5807000000000001E-3</v>
      </c>
      <c r="D2040">
        <v>0.41167789999999999</v>
      </c>
      <c r="E2040">
        <v>8.0206899999999998E-2</v>
      </c>
      <c r="F2040">
        <v>0</v>
      </c>
    </row>
    <row r="2041" spans="1:6" x14ac:dyDescent="0.3">
      <c r="A2041">
        <v>365</v>
      </c>
      <c r="B2041">
        <v>1995</v>
      </c>
      <c r="C2041">
        <v>7.7705899999999994E-2</v>
      </c>
      <c r="D2041">
        <v>0.19859370000000001</v>
      </c>
      <c r="E2041">
        <v>5.1514900000000002E-2</v>
      </c>
      <c r="F2041">
        <v>0</v>
      </c>
    </row>
    <row r="2042" spans="1:6" x14ac:dyDescent="0.3">
      <c r="A2042">
        <v>365</v>
      </c>
      <c r="B2042">
        <v>1996</v>
      </c>
      <c r="C2042">
        <v>4.7756600000000003E-2</v>
      </c>
      <c r="D2042">
        <v>0.19214639999999999</v>
      </c>
      <c r="E2042">
        <v>5.3887600000000001E-2</v>
      </c>
      <c r="F2042">
        <v>0</v>
      </c>
    </row>
    <row r="2043" spans="1:6" x14ac:dyDescent="0.3">
      <c r="A2043">
        <v>365</v>
      </c>
      <c r="B2043">
        <v>1997</v>
      </c>
      <c r="C2043">
        <v>6.7422899999999994E-2</v>
      </c>
      <c r="D2043">
        <v>0.22001009999999999</v>
      </c>
      <c r="E2043">
        <v>5.5257500000000001E-2</v>
      </c>
      <c r="F2043">
        <v>0</v>
      </c>
    </row>
    <row r="2044" spans="1:6" x14ac:dyDescent="0.3">
      <c r="A2044">
        <v>365</v>
      </c>
      <c r="B2044">
        <v>1998</v>
      </c>
      <c r="C2044">
        <v>6.9503200000000001E-2</v>
      </c>
      <c r="D2044">
        <v>0.22138859999999999</v>
      </c>
      <c r="E2044">
        <v>5.3519200000000003E-2</v>
      </c>
      <c r="F2044">
        <v>0</v>
      </c>
    </row>
    <row r="2045" spans="1:6" x14ac:dyDescent="0.3">
      <c r="A2045">
        <v>365</v>
      </c>
      <c r="B2045">
        <v>1999</v>
      </c>
      <c r="C2045">
        <v>9.6872100000000003E-2</v>
      </c>
      <c r="D2045">
        <v>0.2441885</v>
      </c>
      <c r="E2045">
        <v>5.42529E-2</v>
      </c>
      <c r="F2045">
        <v>0</v>
      </c>
    </row>
    <row r="2046" spans="1:6" x14ac:dyDescent="0.3">
      <c r="A2046">
        <v>365</v>
      </c>
      <c r="B2046">
        <v>2000</v>
      </c>
      <c r="C2046">
        <v>0.1225754</v>
      </c>
      <c r="D2046">
        <v>0.25388919999999998</v>
      </c>
      <c r="E2046">
        <v>5.3614799999999997E-2</v>
      </c>
      <c r="F2046">
        <v>0</v>
      </c>
    </row>
    <row r="2047" spans="1:6" x14ac:dyDescent="0.3">
      <c r="A2047">
        <v>366</v>
      </c>
      <c r="B2047">
        <v>2001</v>
      </c>
      <c r="C2047">
        <v>0.36934509999999998</v>
      </c>
      <c r="D2047">
        <v>1.080117</v>
      </c>
      <c r="E2047">
        <v>8.03735E-2</v>
      </c>
      <c r="F2047">
        <v>0</v>
      </c>
    </row>
    <row r="2048" spans="1:6" x14ac:dyDescent="0.3">
      <c r="A2048">
        <v>366</v>
      </c>
      <c r="B2048">
        <v>2002</v>
      </c>
      <c r="C2048">
        <v>0.30002760000000001</v>
      </c>
      <c r="D2048">
        <v>1.005306</v>
      </c>
      <c r="E2048">
        <v>7.3362300000000005E-2</v>
      </c>
      <c r="F2048">
        <v>0</v>
      </c>
    </row>
    <row r="2049" spans="1:6" x14ac:dyDescent="0.3">
      <c r="A2049">
        <v>366</v>
      </c>
      <c r="B2049">
        <v>2003</v>
      </c>
      <c r="C2049">
        <v>0.34186030000000001</v>
      </c>
      <c r="D2049">
        <v>0.9811957</v>
      </c>
      <c r="E2049">
        <v>6.8383600000000003E-2</v>
      </c>
      <c r="F2049">
        <v>0</v>
      </c>
    </row>
    <row r="2050" spans="1:6" x14ac:dyDescent="0.3">
      <c r="A2050">
        <v>366</v>
      </c>
      <c r="B2050">
        <v>2004</v>
      </c>
      <c r="C2050">
        <v>0.31729760000000001</v>
      </c>
      <c r="D2050">
        <v>0.93626120000000002</v>
      </c>
      <c r="E2050">
        <v>5.7705300000000001E-2</v>
      </c>
      <c r="F2050">
        <v>0</v>
      </c>
    </row>
    <row r="2051" spans="1:6" x14ac:dyDescent="0.3">
      <c r="A2051">
        <v>367</v>
      </c>
      <c r="B2051">
        <v>1995</v>
      </c>
      <c r="C2051">
        <v>0.17946529999999999</v>
      </c>
      <c r="D2051">
        <v>0.30045189999999999</v>
      </c>
      <c r="E2051">
        <v>6.1104199999999997E-2</v>
      </c>
      <c r="F2051">
        <v>0</v>
      </c>
    </row>
    <row r="2052" spans="1:6" x14ac:dyDescent="0.3">
      <c r="A2052">
        <v>367</v>
      </c>
      <c r="B2052">
        <v>1996</v>
      </c>
      <c r="C2052">
        <v>5.73993E-2</v>
      </c>
      <c r="D2052">
        <v>0.21830630000000001</v>
      </c>
      <c r="E2052">
        <v>5.7584099999999999E-2</v>
      </c>
      <c r="F2052">
        <v>0</v>
      </c>
    </row>
    <row r="2053" spans="1:6" x14ac:dyDescent="0.3">
      <c r="A2053">
        <v>367</v>
      </c>
      <c r="B2053">
        <v>1997</v>
      </c>
      <c r="C2053">
        <v>5.6878400000000003E-2</v>
      </c>
      <c r="D2053">
        <v>0.19091849999999999</v>
      </c>
      <c r="E2053">
        <v>5.8259199999999997E-2</v>
      </c>
      <c r="F2053">
        <v>0</v>
      </c>
    </row>
    <row r="2054" spans="1:6" x14ac:dyDescent="0.3">
      <c r="A2054">
        <v>367</v>
      </c>
      <c r="B2054">
        <v>1998</v>
      </c>
      <c r="C2054">
        <v>3.7717100000000003E-2</v>
      </c>
      <c r="D2054">
        <v>0.23254920000000001</v>
      </c>
      <c r="E2054">
        <v>5.8103200000000001E-2</v>
      </c>
      <c r="F2054">
        <v>0</v>
      </c>
    </row>
    <row r="2055" spans="1:6" x14ac:dyDescent="0.3">
      <c r="A2055">
        <v>367</v>
      </c>
      <c r="B2055">
        <v>1999</v>
      </c>
      <c r="C2055">
        <v>9.3811199999999997E-2</v>
      </c>
      <c r="D2055">
        <v>0.22379969999999999</v>
      </c>
      <c r="E2055">
        <v>4.9354200000000001E-2</v>
      </c>
      <c r="F2055">
        <v>0</v>
      </c>
    </row>
    <row r="2056" spans="1:6" x14ac:dyDescent="0.3">
      <c r="A2056">
        <v>367</v>
      </c>
      <c r="B2056">
        <v>2000</v>
      </c>
      <c r="C2056">
        <v>6.5651899999999999E-2</v>
      </c>
      <c r="D2056">
        <v>0.20210719999999999</v>
      </c>
      <c r="E2056">
        <v>5.1459199999999997E-2</v>
      </c>
      <c r="F2056">
        <v>0</v>
      </c>
    </row>
    <row r="2057" spans="1:6" x14ac:dyDescent="0.3">
      <c r="A2057">
        <v>367</v>
      </c>
      <c r="B2057">
        <v>2001</v>
      </c>
      <c r="C2057">
        <v>6.2155799999999997E-2</v>
      </c>
      <c r="D2057">
        <v>0.16978699999999999</v>
      </c>
      <c r="E2057">
        <v>2.9925E-2</v>
      </c>
      <c r="F2057">
        <v>0</v>
      </c>
    </row>
    <row r="2058" spans="1:6" x14ac:dyDescent="0.3">
      <c r="A2058">
        <v>367</v>
      </c>
      <c r="B2058">
        <v>2002</v>
      </c>
      <c r="C2058">
        <v>6.5967700000000004E-2</v>
      </c>
      <c r="D2058">
        <v>0.12718750000000001</v>
      </c>
      <c r="E2058">
        <v>5.5479399999999998E-2</v>
      </c>
      <c r="F2058">
        <v>0</v>
      </c>
    </row>
    <row r="2059" spans="1:6" x14ac:dyDescent="0.3">
      <c r="A2059">
        <v>367</v>
      </c>
      <c r="B2059">
        <v>2003</v>
      </c>
      <c r="C2059">
        <v>6.10138E-2</v>
      </c>
      <c r="D2059">
        <v>0.1814954</v>
      </c>
      <c r="E2059">
        <v>5.82938E-2</v>
      </c>
      <c r="F2059">
        <v>0</v>
      </c>
    </row>
    <row r="2060" spans="1:6" x14ac:dyDescent="0.3">
      <c r="A2060">
        <v>367</v>
      </c>
      <c r="B2060">
        <v>2004</v>
      </c>
      <c r="C2060">
        <v>4.7729800000000003E-2</v>
      </c>
      <c r="D2060">
        <v>0.19778129999999999</v>
      </c>
      <c r="E2060">
        <v>4.3996399999999998E-2</v>
      </c>
      <c r="F2060">
        <v>0</v>
      </c>
    </row>
    <row r="2061" spans="1:6" x14ac:dyDescent="0.3">
      <c r="A2061">
        <v>368</v>
      </c>
      <c r="B2061">
        <v>1997</v>
      </c>
      <c r="C2061">
        <v>3.3591700000000002E-2</v>
      </c>
      <c r="D2061">
        <v>5.3308000000000001E-3</v>
      </c>
      <c r="E2061">
        <v>-2.0519300000000001E-2</v>
      </c>
      <c r="F2061">
        <v>0</v>
      </c>
    </row>
    <row r="2062" spans="1:6" x14ac:dyDescent="0.3">
      <c r="A2062">
        <v>368</v>
      </c>
      <c r="B2062">
        <v>1998</v>
      </c>
      <c r="C2062">
        <v>1.27563E-2</v>
      </c>
      <c r="D2062">
        <v>-0.19575090000000001</v>
      </c>
      <c r="E2062">
        <v>-9.4346299999999994E-2</v>
      </c>
      <c r="F2062">
        <v>0</v>
      </c>
    </row>
    <row r="2063" spans="1:6" x14ac:dyDescent="0.3">
      <c r="A2063">
        <v>368</v>
      </c>
      <c r="B2063">
        <v>1999</v>
      </c>
      <c r="C2063">
        <v>5.57893E-2</v>
      </c>
      <c r="D2063">
        <v>-0.26406439999999998</v>
      </c>
      <c r="E2063">
        <v>3.5131200000000001E-2</v>
      </c>
      <c r="F2063">
        <v>0</v>
      </c>
    </row>
    <row r="2064" spans="1:6" x14ac:dyDescent="0.3">
      <c r="A2064">
        <v>368</v>
      </c>
      <c r="B2064">
        <v>2000</v>
      </c>
      <c r="C2064">
        <v>5.6740600000000002E-2</v>
      </c>
      <c r="D2064">
        <v>-0.23803079999999999</v>
      </c>
      <c r="E2064">
        <v>5.5438800000000003E-2</v>
      </c>
      <c r="F2064">
        <v>0</v>
      </c>
    </row>
    <row r="2065" spans="1:6" x14ac:dyDescent="0.3">
      <c r="A2065">
        <v>368</v>
      </c>
      <c r="B2065">
        <v>2001</v>
      </c>
      <c r="C2065">
        <v>7.2609900000000005E-2</v>
      </c>
      <c r="D2065">
        <v>-0.16465779999999999</v>
      </c>
      <c r="E2065">
        <v>7.0339E-3</v>
      </c>
      <c r="F2065">
        <v>0</v>
      </c>
    </row>
    <row r="2066" spans="1:6" x14ac:dyDescent="0.3">
      <c r="A2066">
        <v>368</v>
      </c>
      <c r="B2066">
        <v>2002</v>
      </c>
      <c r="C2066">
        <v>-1.8834199999999999E-2</v>
      </c>
      <c r="D2066">
        <v>-0.2295065</v>
      </c>
      <c r="E2066">
        <v>4.8313200000000001E-2</v>
      </c>
      <c r="F2066">
        <v>0</v>
      </c>
    </row>
    <row r="2067" spans="1:6" x14ac:dyDescent="0.3">
      <c r="A2067">
        <v>368</v>
      </c>
      <c r="B2067">
        <v>2003</v>
      </c>
      <c r="C2067">
        <v>-1.6047100000000002E-2</v>
      </c>
      <c r="D2067">
        <v>-0.16677739999999999</v>
      </c>
      <c r="E2067">
        <v>5.3783600000000001E-2</v>
      </c>
      <c r="F2067">
        <v>0</v>
      </c>
    </row>
    <row r="2068" spans="1:6" x14ac:dyDescent="0.3">
      <c r="A2068">
        <v>368</v>
      </c>
      <c r="B2068">
        <v>2004</v>
      </c>
      <c r="C2068">
        <v>8.1606000000000005E-3</v>
      </c>
      <c r="D2068">
        <v>-5.47751E-2</v>
      </c>
      <c r="E2068">
        <v>4.62336E-2</v>
      </c>
      <c r="F2068">
        <v>0</v>
      </c>
    </row>
    <row r="2069" spans="1:6" x14ac:dyDescent="0.3">
      <c r="A2069">
        <v>369</v>
      </c>
      <c r="B2069">
        <v>2001</v>
      </c>
      <c r="C2069">
        <v>0.49170229999999998</v>
      </c>
      <c r="D2069">
        <v>6.8736699999999998E-2</v>
      </c>
      <c r="E2069">
        <v>1.605E-4</v>
      </c>
      <c r="F2069">
        <v>0</v>
      </c>
    </row>
    <row r="2070" spans="1:6" x14ac:dyDescent="0.3">
      <c r="A2070">
        <v>369</v>
      </c>
      <c r="B2070">
        <v>2002</v>
      </c>
      <c r="C2070">
        <v>0.49659910000000002</v>
      </c>
      <c r="D2070">
        <v>-8.56629E-2</v>
      </c>
      <c r="E2070">
        <v>-1.9680000000000001E-4</v>
      </c>
      <c r="F2070">
        <v>0</v>
      </c>
    </row>
    <row r="2071" spans="1:6" x14ac:dyDescent="0.3">
      <c r="A2071">
        <v>369</v>
      </c>
      <c r="B2071">
        <v>2003</v>
      </c>
      <c r="C2071">
        <v>0.35804449999999999</v>
      </c>
      <c r="D2071">
        <v>-0.2163069</v>
      </c>
      <c r="E2071">
        <v>7.6979999999999995E-4</v>
      </c>
      <c r="F2071">
        <v>0</v>
      </c>
    </row>
    <row r="2072" spans="1:6" x14ac:dyDescent="0.3">
      <c r="A2072">
        <v>369</v>
      </c>
      <c r="B2072">
        <v>2004</v>
      </c>
      <c r="C2072">
        <v>0.47814259999999997</v>
      </c>
      <c r="D2072">
        <v>-2.9348800000000001E-2</v>
      </c>
      <c r="E2072">
        <v>8.71976E-2</v>
      </c>
      <c r="F2072">
        <v>0</v>
      </c>
    </row>
    <row r="2073" spans="1:6" x14ac:dyDescent="0.3">
      <c r="A2073">
        <v>370</v>
      </c>
      <c r="B2073">
        <v>1998</v>
      </c>
      <c r="C2073">
        <v>0.15683849999999999</v>
      </c>
      <c r="D2073">
        <v>9.9538699999999994E-2</v>
      </c>
      <c r="E2073">
        <v>9.0662999999999994E-3</v>
      </c>
      <c r="F2073">
        <v>0</v>
      </c>
    </row>
    <row r="2074" spans="1:6" x14ac:dyDescent="0.3">
      <c r="A2074">
        <v>370</v>
      </c>
      <c r="B2074">
        <v>1999</v>
      </c>
      <c r="C2074">
        <v>-1.5162999999999999E-3</v>
      </c>
      <c r="D2074">
        <v>0.10218679999999999</v>
      </c>
      <c r="E2074">
        <v>5.3985600000000002E-2</v>
      </c>
      <c r="F2074">
        <v>0</v>
      </c>
    </row>
    <row r="2075" spans="1:6" x14ac:dyDescent="0.3">
      <c r="A2075">
        <v>370</v>
      </c>
      <c r="B2075">
        <v>2000</v>
      </c>
      <c r="C2075">
        <v>-1.22484E-2</v>
      </c>
      <c r="D2075">
        <v>8.3212999999999995E-2</v>
      </c>
      <c r="E2075">
        <v>4.1974299999999999E-2</v>
      </c>
      <c r="F2075">
        <v>0</v>
      </c>
    </row>
    <row r="2076" spans="1:6" x14ac:dyDescent="0.3">
      <c r="A2076">
        <v>370</v>
      </c>
      <c r="B2076">
        <v>2001</v>
      </c>
      <c r="C2076">
        <v>-1.01274E-2</v>
      </c>
      <c r="D2076">
        <v>7.9685199999999998E-2</v>
      </c>
      <c r="E2076">
        <v>4.2326900000000001E-2</v>
      </c>
      <c r="F2076">
        <v>0</v>
      </c>
    </row>
    <row r="2077" spans="1:6" x14ac:dyDescent="0.3">
      <c r="A2077">
        <v>370</v>
      </c>
      <c r="B2077">
        <v>2002</v>
      </c>
      <c r="C2077">
        <v>2.96283E-2</v>
      </c>
      <c r="D2077">
        <v>5.5252099999999998E-2</v>
      </c>
      <c r="E2077">
        <v>5.0282500000000001E-2</v>
      </c>
      <c r="F2077">
        <v>0</v>
      </c>
    </row>
    <row r="2078" spans="1:6" x14ac:dyDescent="0.3">
      <c r="A2078">
        <v>370</v>
      </c>
      <c r="B2078">
        <v>2003</v>
      </c>
      <c r="C2078">
        <v>7.7355599999999997E-2</v>
      </c>
      <c r="D2078">
        <v>6.9048200000000004E-2</v>
      </c>
      <c r="E2078">
        <v>3.8616499999999998E-2</v>
      </c>
      <c r="F2078">
        <v>0</v>
      </c>
    </row>
    <row r="2079" spans="1:6" x14ac:dyDescent="0.3">
      <c r="A2079">
        <v>370</v>
      </c>
      <c r="B2079">
        <v>2004</v>
      </c>
      <c r="C2079">
        <v>8.5144899999999996E-2</v>
      </c>
      <c r="D2079">
        <v>9.4143199999999996E-2</v>
      </c>
      <c r="E2079">
        <v>4.5568400000000002E-2</v>
      </c>
      <c r="F2079">
        <v>0</v>
      </c>
    </row>
    <row r="2080" spans="1:6" x14ac:dyDescent="0.3">
      <c r="A2080">
        <v>371</v>
      </c>
      <c r="B2080">
        <v>2002</v>
      </c>
      <c r="C2080">
        <v>5.50743E-2</v>
      </c>
      <c r="D2080">
        <v>0.30308220000000002</v>
      </c>
      <c r="E2080">
        <v>4.0894699999999999E-2</v>
      </c>
      <c r="F2080">
        <v>0</v>
      </c>
    </row>
    <row r="2081" spans="1:6" x14ac:dyDescent="0.3">
      <c r="A2081">
        <v>371</v>
      </c>
      <c r="B2081">
        <v>2003</v>
      </c>
      <c r="C2081">
        <v>5.6457E-2</v>
      </c>
      <c r="D2081">
        <v>0.30607960000000001</v>
      </c>
      <c r="E2081">
        <v>3.4396599999999999E-2</v>
      </c>
      <c r="F2081">
        <v>0</v>
      </c>
    </row>
    <row r="2082" spans="1:6" x14ac:dyDescent="0.3">
      <c r="A2082">
        <v>371</v>
      </c>
      <c r="B2082">
        <v>2004</v>
      </c>
      <c r="C2082">
        <v>8.0913200000000005E-2</v>
      </c>
      <c r="D2082">
        <v>0.32627109999999998</v>
      </c>
      <c r="E2082">
        <v>5.0050400000000002E-2</v>
      </c>
      <c r="F2082">
        <v>0</v>
      </c>
    </row>
    <row r="2083" spans="1:6" x14ac:dyDescent="0.3">
      <c r="A2083">
        <v>372</v>
      </c>
      <c r="B2083">
        <v>1997</v>
      </c>
      <c r="C2083">
        <v>0.27662530000000002</v>
      </c>
      <c r="D2083">
        <v>1.8072399999999999E-2</v>
      </c>
      <c r="E2083">
        <v>3.4078200000000003E-2</v>
      </c>
      <c r="F2083">
        <v>0</v>
      </c>
    </row>
    <row r="2084" spans="1:6" x14ac:dyDescent="0.3">
      <c r="A2084">
        <v>372</v>
      </c>
      <c r="B2084">
        <v>1998</v>
      </c>
      <c r="C2084">
        <v>0.29323480000000002</v>
      </c>
      <c r="D2084">
        <v>2.87881E-2</v>
      </c>
      <c r="E2084">
        <v>7.0716500000000002E-2</v>
      </c>
      <c r="F2084">
        <v>0</v>
      </c>
    </row>
    <row r="2085" spans="1:6" x14ac:dyDescent="0.3">
      <c r="A2085">
        <v>372</v>
      </c>
      <c r="B2085">
        <v>1999</v>
      </c>
      <c r="C2085">
        <v>0.2752753</v>
      </c>
      <c r="D2085">
        <v>2.07496E-2</v>
      </c>
      <c r="E2085">
        <v>5.0813400000000002E-2</v>
      </c>
      <c r="F2085">
        <v>0</v>
      </c>
    </row>
    <row r="2086" spans="1:6" x14ac:dyDescent="0.3">
      <c r="A2086">
        <v>372</v>
      </c>
      <c r="B2086">
        <v>2000</v>
      </c>
      <c r="C2086">
        <v>0.3297889</v>
      </c>
      <c r="D2086">
        <v>2.50102E-2</v>
      </c>
      <c r="E2086">
        <v>6.9703899999999999E-2</v>
      </c>
      <c r="F2086">
        <v>0</v>
      </c>
    </row>
    <row r="2087" spans="1:6" x14ac:dyDescent="0.3">
      <c r="A2087">
        <v>372</v>
      </c>
      <c r="B2087">
        <v>2001</v>
      </c>
      <c r="C2087">
        <v>0.27365400000000001</v>
      </c>
      <c r="D2087">
        <v>3.5341699999999997E-2</v>
      </c>
      <c r="E2087">
        <v>3.4082500000000002E-2</v>
      </c>
      <c r="F2087">
        <v>0</v>
      </c>
    </row>
    <row r="2088" spans="1:6" x14ac:dyDescent="0.3">
      <c r="A2088">
        <v>372</v>
      </c>
      <c r="B2088">
        <v>2002</v>
      </c>
      <c r="C2088">
        <v>0.32444129999999999</v>
      </c>
      <c r="D2088">
        <v>-0.40830810000000001</v>
      </c>
      <c r="E2088">
        <v>6.1050300000000002E-2</v>
      </c>
      <c r="F2088">
        <v>0</v>
      </c>
    </row>
    <row r="2089" spans="1:6" x14ac:dyDescent="0.3">
      <c r="A2089">
        <v>372</v>
      </c>
      <c r="B2089">
        <v>2003</v>
      </c>
      <c r="C2089">
        <v>0.36120780000000002</v>
      </c>
      <c r="D2089">
        <v>-0.67896829999999997</v>
      </c>
      <c r="E2089">
        <v>4.7518600000000001E-2</v>
      </c>
      <c r="F2089">
        <v>0</v>
      </c>
    </row>
    <row r="2090" spans="1:6" x14ac:dyDescent="0.3">
      <c r="A2090">
        <v>372</v>
      </c>
      <c r="B2090">
        <v>2004</v>
      </c>
      <c r="C2090">
        <v>0.34536919999999999</v>
      </c>
      <c r="D2090">
        <v>-0.58866099999999999</v>
      </c>
      <c r="E2090">
        <v>5.5982299999999999E-2</v>
      </c>
      <c r="F2090">
        <v>0</v>
      </c>
    </row>
    <row r="2091" spans="1:6" x14ac:dyDescent="0.3">
      <c r="A2091">
        <v>373</v>
      </c>
      <c r="B2091">
        <v>1995</v>
      </c>
      <c r="C2091">
        <v>3.1291199999999998E-2</v>
      </c>
      <c r="D2091">
        <v>0.33437689999999998</v>
      </c>
      <c r="E2091">
        <v>4.7093999999999997E-2</v>
      </c>
      <c r="F2091">
        <v>0</v>
      </c>
    </row>
    <row r="2092" spans="1:6" x14ac:dyDescent="0.3">
      <c r="A2092">
        <v>373</v>
      </c>
      <c r="B2092">
        <v>1996</v>
      </c>
      <c r="C2092">
        <v>3.34688E-2</v>
      </c>
      <c r="D2092">
        <v>0.32758609999999999</v>
      </c>
      <c r="E2092">
        <v>7.7735600000000002E-2</v>
      </c>
      <c r="F2092">
        <v>0</v>
      </c>
    </row>
    <row r="2093" spans="1:6" x14ac:dyDescent="0.3">
      <c r="A2093">
        <v>374</v>
      </c>
      <c r="B2093">
        <v>2000</v>
      </c>
      <c r="C2093">
        <v>0.10546030000000001</v>
      </c>
      <c r="D2093">
        <v>0.31375219999999998</v>
      </c>
      <c r="E2093">
        <v>4.6449999999999998E-3</v>
      </c>
      <c r="F2093">
        <v>0</v>
      </c>
    </row>
    <row r="2094" spans="1:6" x14ac:dyDescent="0.3">
      <c r="A2094">
        <v>374</v>
      </c>
      <c r="B2094">
        <v>2002</v>
      </c>
      <c r="C2094">
        <v>0.1047153</v>
      </c>
      <c r="D2094">
        <v>0.28051379999999998</v>
      </c>
      <c r="E2094">
        <v>4.14039E-2</v>
      </c>
      <c r="F2094">
        <v>0</v>
      </c>
    </row>
    <row r="2095" spans="1:6" x14ac:dyDescent="0.3">
      <c r="A2095">
        <v>374</v>
      </c>
      <c r="B2095">
        <v>2003</v>
      </c>
      <c r="C2095">
        <v>0.35063569999999999</v>
      </c>
      <c r="D2095">
        <v>0.33054410000000001</v>
      </c>
      <c r="E2095">
        <v>9.0322899999999998E-2</v>
      </c>
      <c r="F2095">
        <v>0</v>
      </c>
    </row>
    <row r="2096" spans="1:6" x14ac:dyDescent="0.3">
      <c r="A2096">
        <v>374</v>
      </c>
      <c r="B2096">
        <v>2004</v>
      </c>
      <c r="C2096">
        <v>0.35475109999999999</v>
      </c>
      <c r="D2096">
        <v>0.40997830000000002</v>
      </c>
      <c r="E2096">
        <v>5.5138399999999997E-2</v>
      </c>
      <c r="F2096">
        <v>0</v>
      </c>
    </row>
    <row r="2097" spans="1:6" x14ac:dyDescent="0.3">
      <c r="A2097">
        <v>375</v>
      </c>
      <c r="B2097">
        <v>1995</v>
      </c>
      <c r="C2097">
        <v>0.20395579999999999</v>
      </c>
      <c r="D2097">
        <v>0.31428319999999998</v>
      </c>
      <c r="E2097">
        <v>4.9005899999999998E-2</v>
      </c>
      <c r="F2097">
        <v>0</v>
      </c>
    </row>
    <row r="2098" spans="1:6" x14ac:dyDescent="0.3">
      <c r="A2098">
        <v>375</v>
      </c>
      <c r="B2098">
        <v>1996</v>
      </c>
      <c r="C2098">
        <v>0.13879130000000001</v>
      </c>
      <c r="D2098">
        <v>0.31258219999999998</v>
      </c>
      <c r="E2098">
        <v>4.3839900000000001E-2</v>
      </c>
      <c r="F2098">
        <v>0</v>
      </c>
    </row>
    <row r="2099" spans="1:6" x14ac:dyDescent="0.3">
      <c r="A2099">
        <v>375</v>
      </c>
      <c r="B2099">
        <v>1997</v>
      </c>
      <c r="C2099">
        <v>0.1599006</v>
      </c>
      <c r="D2099">
        <v>0.33789330000000001</v>
      </c>
      <c r="E2099">
        <v>5.2528999999999999E-2</v>
      </c>
      <c r="F2099">
        <v>0</v>
      </c>
    </row>
    <row r="2100" spans="1:6" x14ac:dyDescent="0.3">
      <c r="A2100">
        <v>375</v>
      </c>
      <c r="B2100">
        <v>1998</v>
      </c>
      <c r="C2100">
        <v>0.14874970000000001</v>
      </c>
      <c r="D2100">
        <v>0.34786</v>
      </c>
      <c r="E2100">
        <v>5.8053899999999999E-2</v>
      </c>
      <c r="F2100">
        <v>0</v>
      </c>
    </row>
    <row r="2101" spans="1:6" x14ac:dyDescent="0.3">
      <c r="A2101">
        <v>375</v>
      </c>
      <c r="B2101">
        <v>1999</v>
      </c>
      <c r="C2101">
        <v>0.1734501</v>
      </c>
      <c r="D2101">
        <v>0.32722849999999998</v>
      </c>
      <c r="E2101">
        <v>5.5235899999999998E-2</v>
      </c>
      <c r="F2101">
        <v>0</v>
      </c>
    </row>
    <row r="2102" spans="1:6" x14ac:dyDescent="0.3">
      <c r="A2102">
        <v>375</v>
      </c>
      <c r="B2102">
        <v>2000</v>
      </c>
      <c r="C2102">
        <v>0.15042</v>
      </c>
      <c r="D2102">
        <v>0.33285890000000001</v>
      </c>
      <c r="E2102">
        <v>4.1860799999999997E-2</v>
      </c>
      <c r="F2102">
        <v>0</v>
      </c>
    </row>
    <row r="2103" spans="1:6" x14ac:dyDescent="0.3">
      <c r="A2103">
        <v>375</v>
      </c>
      <c r="B2103">
        <v>2001</v>
      </c>
      <c r="C2103">
        <v>0.1837191</v>
      </c>
      <c r="D2103">
        <v>0.36076259999999999</v>
      </c>
      <c r="E2103">
        <v>6.1092800000000003E-2</v>
      </c>
      <c r="F2103">
        <v>0</v>
      </c>
    </row>
    <row r="2104" spans="1:6" x14ac:dyDescent="0.3">
      <c r="A2104">
        <v>375</v>
      </c>
      <c r="B2104">
        <v>2002</v>
      </c>
      <c r="C2104">
        <v>0.1452244</v>
      </c>
      <c r="D2104">
        <v>0.40528560000000002</v>
      </c>
      <c r="E2104">
        <v>6.0108099999999998E-2</v>
      </c>
      <c r="F2104">
        <v>0</v>
      </c>
    </row>
    <row r="2105" spans="1:6" x14ac:dyDescent="0.3">
      <c r="A2105">
        <v>375</v>
      </c>
      <c r="B2105">
        <v>2003</v>
      </c>
      <c r="C2105">
        <v>0.1478168</v>
      </c>
      <c r="D2105">
        <v>0.43120330000000001</v>
      </c>
      <c r="E2105">
        <v>7.30798E-2</v>
      </c>
      <c r="F2105">
        <v>0</v>
      </c>
    </row>
    <row r="2106" spans="1:6" x14ac:dyDescent="0.3">
      <c r="A2106">
        <v>375</v>
      </c>
      <c r="B2106">
        <v>2004</v>
      </c>
      <c r="C2106">
        <v>9.72021E-2</v>
      </c>
      <c r="D2106">
        <v>0.47730119999999998</v>
      </c>
      <c r="E2106">
        <v>7.4716599999999994E-2</v>
      </c>
      <c r="F2106">
        <v>0</v>
      </c>
    </row>
    <row r="2107" spans="1:6" x14ac:dyDescent="0.3">
      <c r="A2107">
        <v>376</v>
      </c>
      <c r="B2107">
        <v>1995</v>
      </c>
      <c r="C2107">
        <v>0.29349910000000001</v>
      </c>
      <c r="D2107">
        <v>0.53560949999999996</v>
      </c>
      <c r="E2107">
        <v>4.8424599999999998E-2</v>
      </c>
      <c r="F2107">
        <v>0</v>
      </c>
    </row>
    <row r="2108" spans="1:6" x14ac:dyDescent="0.3">
      <c r="A2108">
        <v>376</v>
      </c>
      <c r="B2108">
        <v>1996</v>
      </c>
      <c r="C2108">
        <v>0.30185030000000002</v>
      </c>
      <c r="D2108">
        <v>0.54787030000000003</v>
      </c>
      <c r="E2108">
        <v>5.7859099999999997E-2</v>
      </c>
      <c r="F2108">
        <v>0</v>
      </c>
    </row>
    <row r="2109" spans="1:6" x14ac:dyDescent="0.3">
      <c r="A2109">
        <v>376</v>
      </c>
      <c r="B2109">
        <v>1997</v>
      </c>
      <c r="C2109">
        <v>0.29822530000000003</v>
      </c>
      <c r="D2109">
        <v>0.53715259999999998</v>
      </c>
      <c r="E2109">
        <v>7.5062100000000007E-2</v>
      </c>
      <c r="F2109">
        <v>0</v>
      </c>
    </row>
    <row r="2110" spans="1:6" x14ac:dyDescent="0.3">
      <c r="A2110">
        <v>376</v>
      </c>
      <c r="B2110">
        <v>1998</v>
      </c>
      <c r="C2110">
        <v>0.2852904</v>
      </c>
      <c r="D2110">
        <v>0.43916870000000002</v>
      </c>
      <c r="E2110">
        <v>4.7328200000000001E-2</v>
      </c>
      <c r="F2110">
        <v>0</v>
      </c>
    </row>
    <row r="2111" spans="1:6" x14ac:dyDescent="0.3">
      <c r="A2111">
        <v>376</v>
      </c>
      <c r="B2111">
        <v>1999</v>
      </c>
      <c r="C2111">
        <v>0.31707930000000001</v>
      </c>
      <c r="D2111">
        <v>0.45427899999999999</v>
      </c>
      <c r="E2111">
        <v>6.2973500000000002E-2</v>
      </c>
      <c r="F2111">
        <v>0</v>
      </c>
    </row>
    <row r="2112" spans="1:6" x14ac:dyDescent="0.3">
      <c r="A2112">
        <v>376</v>
      </c>
      <c r="B2112">
        <v>2000</v>
      </c>
      <c r="C2112">
        <v>0.30984020000000001</v>
      </c>
      <c r="D2112">
        <v>0.42792429999999998</v>
      </c>
      <c r="E2112">
        <v>6.2529899999999999E-2</v>
      </c>
      <c r="F2112">
        <v>0</v>
      </c>
    </row>
    <row r="2113" spans="1:6" x14ac:dyDescent="0.3">
      <c r="A2113">
        <v>376</v>
      </c>
      <c r="B2113">
        <v>2001</v>
      </c>
      <c r="C2113">
        <v>0.32960990000000001</v>
      </c>
      <c r="D2113">
        <v>0.42641449999999997</v>
      </c>
      <c r="E2113">
        <v>4.8979200000000001E-2</v>
      </c>
      <c r="F2113">
        <v>0</v>
      </c>
    </row>
    <row r="2114" spans="1:6" x14ac:dyDescent="0.3">
      <c r="A2114">
        <v>376</v>
      </c>
      <c r="B2114">
        <v>2002</v>
      </c>
      <c r="C2114">
        <v>0.34737610000000002</v>
      </c>
      <c r="D2114">
        <v>0.43238599999999999</v>
      </c>
      <c r="E2114">
        <v>5.5615699999999997E-2</v>
      </c>
      <c r="F2114">
        <v>0</v>
      </c>
    </row>
    <row r="2115" spans="1:6" x14ac:dyDescent="0.3">
      <c r="A2115">
        <v>376</v>
      </c>
      <c r="B2115">
        <v>2003</v>
      </c>
      <c r="C2115">
        <v>0.35693799999999998</v>
      </c>
      <c r="D2115">
        <v>0.4553162</v>
      </c>
      <c r="E2115">
        <v>5.7288400000000003E-2</v>
      </c>
      <c r="F2115">
        <v>0</v>
      </c>
    </row>
    <row r="2116" spans="1:6" x14ac:dyDescent="0.3">
      <c r="A2116">
        <v>376</v>
      </c>
      <c r="B2116">
        <v>2004</v>
      </c>
      <c r="C2116">
        <v>0.24221909999999999</v>
      </c>
      <c r="D2116">
        <v>0.22155910000000001</v>
      </c>
      <c r="E2116">
        <v>5.7584700000000003E-2</v>
      </c>
      <c r="F2116">
        <v>0</v>
      </c>
    </row>
    <row r="2117" spans="1:6" x14ac:dyDescent="0.3">
      <c r="A2117">
        <v>377</v>
      </c>
      <c r="B2117">
        <v>1995</v>
      </c>
      <c r="C2117">
        <v>0.1512221</v>
      </c>
      <c r="D2117">
        <v>0.26200289999999998</v>
      </c>
      <c r="E2117">
        <v>5.3711099999999998E-2</v>
      </c>
      <c r="F2117">
        <v>0</v>
      </c>
    </row>
    <row r="2118" spans="1:6" x14ac:dyDescent="0.3">
      <c r="A2118">
        <v>377</v>
      </c>
      <c r="B2118">
        <v>1996</v>
      </c>
      <c r="C2118">
        <v>0.13889299999999999</v>
      </c>
      <c r="D2118">
        <v>0.22247610000000001</v>
      </c>
      <c r="E2118">
        <v>2.13011E-2</v>
      </c>
      <c r="F2118">
        <v>0</v>
      </c>
    </row>
    <row r="2119" spans="1:6" x14ac:dyDescent="0.3">
      <c r="A2119">
        <v>377</v>
      </c>
      <c r="B2119">
        <v>1997</v>
      </c>
      <c r="C2119">
        <v>0.16229109999999999</v>
      </c>
      <c r="D2119">
        <v>0.1904459</v>
      </c>
      <c r="E2119">
        <v>3.0016299999999999E-2</v>
      </c>
      <c r="F2119">
        <v>0</v>
      </c>
    </row>
    <row r="2120" spans="1:6" x14ac:dyDescent="0.3">
      <c r="A2120">
        <v>378</v>
      </c>
      <c r="B2120">
        <v>1995</v>
      </c>
      <c r="C2120">
        <v>7.6869999999999998E-4</v>
      </c>
      <c r="D2120">
        <v>0.24401999999999999</v>
      </c>
      <c r="E2120">
        <v>6.2016099999999998E-2</v>
      </c>
      <c r="F2120">
        <v>0</v>
      </c>
    </row>
    <row r="2121" spans="1:6" x14ac:dyDescent="0.3">
      <c r="A2121">
        <v>378</v>
      </c>
      <c r="B2121">
        <v>1996</v>
      </c>
      <c r="C2121">
        <v>2.1434000000000002E-2</v>
      </c>
      <c r="D2121">
        <v>0.25565139999999997</v>
      </c>
      <c r="E2121">
        <v>6.2064500000000002E-2</v>
      </c>
      <c r="F2121">
        <v>0</v>
      </c>
    </row>
    <row r="2122" spans="1:6" x14ac:dyDescent="0.3">
      <c r="A2122">
        <v>378</v>
      </c>
      <c r="B2122">
        <v>1997</v>
      </c>
      <c r="C2122">
        <v>-9.08828E-2</v>
      </c>
      <c r="D2122">
        <v>0.2456305</v>
      </c>
      <c r="E2122">
        <v>2.3667000000000001E-2</v>
      </c>
      <c r="F2122">
        <v>0</v>
      </c>
    </row>
    <row r="2123" spans="1:6" x14ac:dyDescent="0.3">
      <c r="A2123">
        <v>379</v>
      </c>
      <c r="B2123">
        <v>1995</v>
      </c>
      <c r="C2123">
        <v>2.6486900000000001E-2</v>
      </c>
      <c r="D2123">
        <v>0.19966619999999999</v>
      </c>
      <c r="E2123">
        <v>3.9736100000000003E-2</v>
      </c>
      <c r="F2123">
        <v>0</v>
      </c>
    </row>
    <row r="2124" spans="1:6" x14ac:dyDescent="0.3">
      <c r="A2124">
        <v>379</v>
      </c>
      <c r="B2124">
        <v>1996</v>
      </c>
      <c r="C2124">
        <v>5.0835199999999997E-2</v>
      </c>
      <c r="D2124">
        <v>0.21085519999999999</v>
      </c>
      <c r="E2124">
        <v>6.5491900000000006E-2</v>
      </c>
      <c r="F2124">
        <v>0</v>
      </c>
    </row>
    <row r="2125" spans="1:6" x14ac:dyDescent="0.3">
      <c r="A2125">
        <v>379</v>
      </c>
      <c r="B2125">
        <v>1997</v>
      </c>
      <c r="C2125">
        <v>5.3953399999999999E-2</v>
      </c>
      <c r="D2125">
        <v>0.22147500000000001</v>
      </c>
      <c r="E2125">
        <v>5.9022499999999999E-2</v>
      </c>
      <c r="F2125">
        <v>0</v>
      </c>
    </row>
    <row r="2126" spans="1:6" x14ac:dyDescent="0.3">
      <c r="A2126">
        <v>379</v>
      </c>
      <c r="B2126">
        <v>1998</v>
      </c>
      <c r="C2126">
        <v>7.0495299999999997E-2</v>
      </c>
      <c r="D2126">
        <v>0.16962379999999999</v>
      </c>
      <c r="E2126">
        <v>3.7961099999999998E-2</v>
      </c>
      <c r="F2126">
        <v>0</v>
      </c>
    </row>
    <row r="2127" spans="1:6" x14ac:dyDescent="0.3">
      <c r="A2127">
        <v>379</v>
      </c>
      <c r="B2127">
        <v>1999</v>
      </c>
      <c r="C2127">
        <v>0.12189850000000001</v>
      </c>
      <c r="D2127">
        <v>0.16680510000000001</v>
      </c>
      <c r="E2127">
        <v>4.7182200000000001E-2</v>
      </c>
      <c r="F2127">
        <v>0</v>
      </c>
    </row>
    <row r="2128" spans="1:6" x14ac:dyDescent="0.3">
      <c r="A2128">
        <v>379</v>
      </c>
      <c r="B2128">
        <v>2000</v>
      </c>
      <c r="C2128">
        <v>0.1041347</v>
      </c>
      <c r="D2128">
        <v>0.16237209999999999</v>
      </c>
      <c r="E2128">
        <v>4.8064299999999997E-2</v>
      </c>
      <c r="F2128">
        <v>0</v>
      </c>
    </row>
    <row r="2129" spans="1:6" x14ac:dyDescent="0.3">
      <c r="A2129">
        <v>379</v>
      </c>
      <c r="B2129">
        <v>2001</v>
      </c>
      <c r="C2129">
        <v>0.1268669</v>
      </c>
      <c r="D2129">
        <v>0.17061490000000001</v>
      </c>
      <c r="E2129">
        <v>5.9798700000000003E-2</v>
      </c>
      <c r="F2129">
        <v>0</v>
      </c>
    </row>
    <row r="2130" spans="1:6" x14ac:dyDescent="0.3">
      <c r="A2130">
        <v>379</v>
      </c>
      <c r="B2130">
        <v>2002</v>
      </c>
      <c r="C2130">
        <v>0.1039935</v>
      </c>
      <c r="D2130">
        <v>0.19204350000000001</v>
      </c>
      <c r="E2130">
        <v>4.7789999999999999E-2</v>
      </c>
      <c r="F2130">
        <v>0</v>
      </c>
    </row>
    <row r="2131" spans="1:6" x14ac:dyDescent="0.3">
      <c r="A2131">
        <v>379</v>
      </c>
      <c r="B2131">
        <v>2003</v>
      </c>
      <c r="C2131">
        <v>0.1216807</v>
      </c>
      <c r="D2131">
        <v>0.18817739999999999</v>
      </c>
      <c r="E2131">
        <v>5.3831700000000003E-2</v>
      </c>
      <c r="F2131">
        <v>0</v>
      </c>
    </row>
    <row r="2132" spans="1:6" x14ac:dyDescent="0.3">
      <c r="A2132">
        <v>379</v>
      </c>
      <c r="B2132">
        <v>2004</v>
      </c>
      <c r="C2132">
        <v>9.6977300000000002E-2</v>
      </c>
      <c r="D2132">
        <v>0.21939220000000001</v>
      </c>
      <c r="E2132">
        <v>4.1720500000000001E-2</v>
      </c>
      <c r="F2132">
        <v>0</v>
      </c>
    </row>
    <row r="2133" spans="1:6" x14ac:dyDescent="0.3">
      <c r="A2133">
        <v>380</v>
      </c>
      <c r="B2133">
        <v>2001</v>
      </c>
      <c r="C2133">
        <v>0.20463719999999999</v>
      </c>
      <c r="D2133">
        <v>0.28065560000000001</v>
      </c>
      <c r="E2133">
        <v>4.3143599999999997E-2</v>
      </c>
      <c r="F2133">
        <v>0</v>
      </c>
    </row>
    <row r="2134" spans="1:6" x14ac:dyDescent="0.3">
      <c r="A2134">
        <v>380</v>
      </c>
      <c r="B2134">
        <v>2002</v>
      </c>
      <c r="C2134">
        <v>0.2248008</v>
      </c>
      <c r="D2134">
        <v>0.32066670000000003</v>
      </c>
      <c r="E2134">
        <v>5.5767499999999998E-2</v>
      </c>
      <c r="F2134">
        <v>0</v>
      </c>
    </row>
    <row r="2135" spans="1:6" x14ac:dyDescent="0.3">
      <c r="A2135">
        <v>380</v>
      </c>
      <c r="B2135">
        <v>2003</v>
      </c>
      <c r="C2135">
        <v>0.2845163</v>
      </c>
      <c r="D2135">
        <v>0.43085220000000002</v>
      </c>
      <c r="E2135">
        <v>7.7288599999999999E-2</v>
      </c>
      <c r="F2135">
        <v>0</v>
      </c>
    </row>
    <row r="2136" spans="1:6" x14ac:dyDescent="0.3">
      <c r="A2136">
        <v>380</v>
      </c>
      <c r="B2136">
        <v>2004</v>
      </c>
      <c r="C2136">
        <v>0.35526550000000001</v>
      </c>
      <c r="D2136">
        <v>0.46703420000000001</v>
      </c>
      <c r="E2136">
        <v>6.1023399999999998E-2</v>
      </c>
      <c r="F2136">
        <v>0</v>
      </c>
    </row>
    <row r="2137" spans="1:6" x14ac:dyDescent="0.3">
      <c r="A2137">
        <v>381</v>
      </c>
      <c r="B2137">
        <v>1995</v>
      </c>
      <c r="C2137">
        <v>0.10648589999999999</v>
      </c>
      <c r="D2137">
        <v>0.19346169999999999</v>
      </c>
      <c r="E2137">
        <v>4.1843699999999998E-2</v>
      </c>
      <c r="F2137">
        <v>0</v>
      </c>
    </row>
    <row r="2138" spans="1:6" x14ac:dyDescent="0.3">
      <c r="A2138">
        <v>382</v>
      </c>
      <c r="B2138">
        <v>1995</v>
      </c>
      <c r="C2138">
        <v>5.40437E-2</v>
      </c>
      <c r="D2138">
        <v>0.1865443</v>
      </c>
      <c r="E2138">
        <v>5.7293999999999998E-2</v>
      </c>
      <c r="F2138">
        <v>0</v>
      </c>
    </row>
    <row r="2139" spans="1:6" x14ac:dyDescent="0.3">
      <c r="A2139">
        <v>382</v>
      </c>
      <c r="B2139">
        <v>1996</v>
      </c>
      <c r="C2139">
        <v>3.8972600000000003E-2</v>
      </c>
      <c r="D2139">
        <v>0.1324728</v>
      </c>
      <c r="E2139">
        <v>4.1294200000000003E-2</v>
      </c>
      <c r="F2139">
        <v>0</v>
      </c>
    </row>
    <row r="2140" spans="1:6" x14ac:dyDescent="0.3">
      <c r="A2140">
        <v>382</v>
      </c>
      <c r="B2140">
        <v>1997</v>
      </c>
      <c r="C2140">
        <v>4.2507499999999997E-2</v>
      </c>
      <c r="D2140">
        <v>0.14644199999999999</v>
      </c>
      <c r="E2140">
        <v>4.67797E-2</v>
      </c>
      <c r="F2140">
        <v>0</v>
      </c>
    </row>
    <row r="2141" spans="1:6" x14ac:dyDescent="0.3">
      <c r="A2141">
        <v>382</v>
      </c>
      <c r="B2141">
        <v>1998</v>
      </c>
      <c r="C2141">
        <v>0.13340489999999999</v>
      </c>
      <c r="D2141">
        <v>0.15267500000000001</v>
      </c>
      <c r="E2141">
        <v>6.5289600000000003E-2</v>
      </c>
      <c r="F2141">
        <v>0</v>
      </c>
    </row>
    <row r="2142" spans="1:6" x14ac:dyDescent="0.3">
      <c r="A2142">
        <v>382</v>
      </c>
      <c r="B2142">
        <v>1999</v>
      </c>
      <c r="C2142">
        <v>5.03153E-2</v>
      </c>
      <c r="D2142">
        <v>0.1355507</v>
      </c>
      <c r="E2142">
        <v>7.1648600000000007E-2</v>
      </c>
      <c r="F2142">
        <v>0</v>
      </c>
    </row>
    <row r="2143" spans="1:6" x14ac:dyDescent="0.3">
      <c r="A2143">
        <v>382</v>
      </c>
      <c r="B2143">
        <v>2000</v>
      </c>
      <c r="C2143">
        <v>4.5347699999999998E-2</v>
      </c>
      <c r="D2143">
        <v>0.13402549999999999</v>
      </c>
      <c r="E2143">
        <v>6.2525899999999995E-2</v>
      </c>
      <c r="F2143">
        <v>0</v>
      </c>
    </row>
    <row r="2144" spans="1:6" x14ac:dyDescent="0.3">
      <c r="A2144">
        <v>382</v>
      </c>
      <c r="B2144">
        <v>2001</v>
      </c>
      <c r="C2144">
        <v>5.4712299999999998E-2</v>
      </c>
      <c r="D2144">
        <v>0.13881080000000001</v>
      </c>
      <c r="E2144">
        <v>4.3232699999999999E-2</v>
      </c>
      <c r="F2144">
        <v>0</v>
      </c>
    </row>
    <row r="2145" spans="1:6" x14ac:dyDescent="0.3">
      <c r="A2145">
        <v>382</v>
      </c>
      <c r="B2145">
        <v>2002</v>
      </c>
      <c r="C2145">
        <v>6.0453600000000003E-2</v>
      </c>
      <c r="D2145">
        <v>0.12822710000000001</v>
      </c>
      <c r="E2145">
        <v>3.8218700000000001E-2</v>
      </c>
      <c r="F2145">
        <v>0</v>
      </c>
    </row>
    <row r="2146" spans="1:6" x14ac:dyDescent="0.3">
      <c r="A2146">
        <v>382</v>
      </c>
      <c r="B2146">
        <v>2003</v>
      </c>
      <c r="C2146">
        <v>3.2515099999999998E-2</v>
      </c>
      <c r="D2146">
        <v>0.150954</v>
      </c>
      <c r="E2146">
        <v>3.5272900000000003E-2</v>
      </c>
      <c r="F2146">
        <v>0</v>
      </c>
    </row>
    <row r="2147" spans="1:6" x14ac:dyDescent="0.3">
      <c r="A2147">
        <v>382</v>
      </c>
      <c r="B2147">
        <v>2004</v>
      </c>
      <c r="C2147">
        <v>5.5759700000000002E-2</v>
      </c>
      <c r="D2147">
        <v>0.14158770000000001</v>
      </c>
      <c r="E2147">
        <v>5.33251E-2</v>
      </c>
      <c r="F2147">
        <v>0</v>
      </c>
    </row>
    <row r="2148" spans="1:6" x14ac:dyDescent="0.3">
      <c r="A2148">
        <v>383</v>
      </c>
      <c r="B2148">
        <v>1999</v>
      </c>
      <c r="C2148">
        <v>0.1350218</v>
      </c>
      <c r="D2148">
        <v>0.25548599999999999</v>
      </c>
      <c r="E2148">
        <v>6.3040899999999997E-2</v>
      </c>
      <c r="F2148">
        <v>0</v>
      </c>
    </row>
    <row r="2149" spans="1:6" x14ac:dyDescent="0.3">
      <c r="A2149">
        <v>383</v>
      </c>
      <c r="B2149">
        <v>2000</v>
      </c>
      <c r="C2149">
        <v>0.16637469999999999</v>
      </c>
      <c r="D2149">
        <v>0.26772439999999997</v>
      </c>
      <c r="E2149">
        <v>7.0081099999999993E-2</v>
      </c>
      <c r="F2149">
        <v>0</v>
      </c>
    </row>
    <row r="2150" spans="1:6" x14ac:dyDescent="0.3">
      <c r="A2150">
        <v>383</v>
      </c>
      <c r="B2150">
        <v>2001</v>
      </c>
      <c r="C2150">
        <v>0.18537049999999999</v>
      </c>
      <c r="D2150">
        <v>0.28776970000000002</v>
      </c>
      <c r="E2150">
        <v>5.4815700000000002E-2</v>
      </c>
      <c r="F2150">
        <v>0</v>
      </c>
    </row>
    <row r="2151" spans="1:6" x14ac:dyDescent="0.3">
      <c r="A2151">
        <v>383</v>
      </c>
      <c r="B2151">
        <v>2002</v>
      </c>
      <c r="C2151">
        <v>0.17194980000000001</v>
      </c>
      <c r="D2151">
        <v>0.29052889999999998</v>
      </c>
      <c r="E2151">
        <v>4.11616E-2</v>
      </c>
      <c r="F2151">
        <v>0</v>
      </c>
    </row>
    <row r="2152" spans="1:6" x14ac:dyDescent="0.3">
      <c r="A2152">
        <v>383</v>
      </c>
      <c r="B2152">
        <v>2003</v>
      </c>
      <c r="C2152">
        <v>0.24066509999999999</v>
      </c>
      <c r="D2152">
        <v>0.32212469999999999</v>
      </c>
      <c r="E2152">
        <v>6.6207600000000005E-2</v>
      </c>
      <c r="F2152">
        <v>0</v>
      </c>
    </row>
    <row r="2153" spans="1:6" x14ac:dyDescent="0.3">
      <c r="A2153">
        <v>384</v>
      </c>
      <c r="B2153">
        <v>2003</v>
      </c>
      <c r="C2153">
        <v>0.5610676</v>
      </c>
      <c r="D2153">
        <v>0.48380590000000001</v>
      </c>
      <c r="E2153">
        <v>7.4679099999999998E-2</v>
      </c>
      <c r="F2153">
        <v>0</v>
      </c>
    </row>
    <row r="2154" spans="1:6" x14ac:dyDescent="0.3">
      <c r="A2154">
        <v>385</v>
      </c>
      <c r="B2154">
        <v>2001</v>
      </c>
      <c r="C2154">
        <v>6.1328599999999997E-2</v>
      </c>
      <c r="D2154">
        <v>0.3849745</v>
      </c>
      <c r="E2154">
        <v>4.3265100000000001E-2</v>
      </c>
      <c r="F2154">
        <v>0</v>
      </c>
    </row>
    <row r="2155" spans="1:6" x14ac:dyDescent="0.3">
      <c r="A2155">
        <v>385</v>
      </c>
      <c r="B2155">
        <v>2002</v>
      </c>
      <c r="C2155">
        <v>0.15263109999999999</v>
      </c>
      <c r="D2155">
        <v>0.23089370000000001</v>
      </c>
      <c r="E2155">
        <v>5.2737699999999998E-2</v>
      </c>
      <c r="F2155">
        <v>0</v>
      </c>
    </row>
    <row r="2156" spans="1:6" x14ac:dyDescent="0.3">
      <c r="A2156">
        <v>385</v>
      </c>
      <c r="B2156">
        <v>2003</v>
      </c>
      <c r="C2156">
        <v>9.5233899999999996E-2</v>
      </c>
      <c r="D2156">
        <v>0.22703770000000001</v>
      </c>
      <c r="E2156">
        <v>3.4126099999999999E-2</v>
      </c>
      <c r="F2156">
        <v>0</v>
      </c>
    </row>
    <row r="2157" spans="1:6" x14ac:dyDescent="0.3">
      <c r="A2157">
        <v>385</v>
      </c>
      <c r="B2157">
        <v>2004</v>
      </c>
      <c r="C2157">
        <v>0.13047919999999999</v>
      </c>
      <c r="D2157">
        <v>0.26026840000000001</v>
      </c>
      <c r="E2157">
        <v>3.8435499999999997E-2</v>
      </c>
      <c r="F2157">
        <v>0</v>
      </c>
    </row>
    <row r="2158" spans="1:6" x14ac:dyDescent="0.3">
      <c r="A2158">
        <v>386</v>
      </c>
      <c r="B2158">
        <v>1995</v>
      </c>
      <c r="C2158">
        <v>3.3802199999999998E-2</v>
      </c>
      <c r="D2158">
        <v>0.3709829</v>
      </c>
      <c r="E2158">
        <v>6.1534199999999997E-2</v>
      </c>
      <c r="F2158">
        <v>0</v>
      </c>
    </row>
    <row r="2159" spans="1:6" x14ac:dyDescent="0.3">
      <c r="A2159">
        <v>386</v>
      </c>
      <c r="B2159">
        <v>1996</v>
      </c>
      <c r="C2159">
        <v>9.9682199999999999E-2</v>
      </c>
      <c r="D2159">
        <v>0.29471000000000003</v>
      </c>
      <c r="E2159">
        <v>3.2907899999999997E-2</v>
      </c>
      <c r="F2159">
        <v>0</v>
      </c>
    </row>
    <row r="2160" spans="1:6" x14ac:dyDescent="0.3">
      <c r="A2160">
        <v>387</v>
      </c>
      <c r="B2160">
        <v>1995</v>
      </c>
      <c r="C2160">
        <v>0.19767589999999999</v>
      </c>
      <c r="D2160">
        <v>2.7896399999999998E-2</v>
      </c>
      <c r="E2160">
        <v>4.6966399999999998E-2</v>
      </c>
      <c r="F2160">
        <v>0</v>
      </c>
    </row>
    <row r="2161" spans="1:6" x14ac:dyDescent="0.3">
      <c r="A2161">
        <v>388</v>
      </c>
      <c r="B2161">
        <v>1995</v>
      </c>
      <c r="C2161">
        <v>0.13512260000000001</v>
      </c>
      <c r="D2161">
        <v>0.64915560000000005</v>
      </c>
      <c r="E2161">
        <v>5.9844700000000001E-2</v>
      </c>
      <c r="F2161">
        <v>0</v>
      </c>
    </row>
    <row r="2162" spans="1:6" x14ac:dyDescent="0.3">
      <c r="A2162">
        <v>388</v>
      </c>
      <c r="B2162">
        <v>1996</v>
      </c>
      <c r="C2162">
        <v>4.6134700000000001E-2</v>
      </c>
      <c r="D2162">
        <v>0.35880440000000002</v>
      </c>
      <c r="E2162">
        <v>7.4421699999999993E-2</v>
      </c>
      <c r="F2162">
        <v>0</v>
      </c>
    </row>
    <row r="2163" spans="1:6" x14ac:dyDescent="0.3">
      <c r="A2163">
        <v>388</v>
      </c>
      <c r="B2163">
        <v>1997</v>
      </c>
      <c r="C2163">
        <v>4.7711299999999998E-2</v>
      </c>
      <c r="D2163">
        <v>0.352329</v>
      </c>
      <c r="E2163">
        <v>3.5769500000000003E-2</v>
      </c>
      <c r="F2163">
        <v>0</v>
      </c>
    </row>
    <row r="2164" spans="1:6" x14ac:dyDescent="0.3">
      <c r="A2164">
        <v>389</v>
      </c>
      <c r="B2164">
        <v>2001</v>
      </c>
      <c r="C2164">
        <v>9.5881499999999995E-2</v>
      </c>
      <c r="D2164">
        <v>0.13156100000000001</v>
      </c>
      <c r="E2164">
        <v>5.14721E-2</v>
      </c>
      <c r="F2164">
        <v>0</v>
      </c>
    </row>
    <row r="2165" spans="1:6" x14ac:dyDescent="0.3">
      <c r="A2165">
        <v>389</v>
      </c>
      <c r="B2165">
        <v>2002</v>
      </c>
      <c r="C2165">
        <v>6.1542100000000002E-2</v>
      </c>
      <c r="D2165">
        <v>0.13405220000000001</v>
      </c>
      <c r="E2165">
        <v>5.6889599999999999E-2</v>
      </c>
      <c r="F2165">
        <v>0</v>
      </c>
    </row>
    <row r="2166" spans="1:6" x14ac:dyDescent="0.3">
      <c r="A2166">
        <v>390</v>
      </c>
      <c r="B2166">
        <v>1995</v>
      </c>
      <c r="C2166">
        <v>0.2267594</v>
      </c>
      <c r="D2166">
        <v>0.11893330000000001</v>
      </c>
      <c r="E2166">
        <v>5.0688400000000002E-2</v>
      </c>
      <c r="F2166">
        <v>0</v>
      </c>
    </row>
    <row r="2167" spans="1:6" x14ac:dyDescent="0.3">
      <c r="A2167">
        <v>390</v>
      </c>
      <c r="B2167">
        <v>1996</v>
      </c>
      <c r="C2167">
        <v>0.21429210000000001</v>
      </c>
      <c r="D2167">
        <v>0.1055744</v>
      </c>
      <c r="E2167">
        <v>5.3536399999999998E-2</v>
      </c>
      <c r="F2167">
        <v>0</v>
      </c>
    </row>
    <row r="2168" spans="1:6" x14ac:dyDescent="0.3">
      <c r="A2168">
        <v>390</v>
      </c>
      <c r="B2168">
        <v>1997</v>
      </c>
      <c r="C2168">
        <v>0.22853780000000001</v>
      </c>
      <c r="D2168">
        <v>9.7620799999999994E-2</v>
      </c>
      <c r="E2168">
        <v>3.0355400000000001E-2</v>
      </c>
      <c r="F2168">
        <v>0</v>
      </c>
    </row>
    <row r="2169" spans="1:6" x14ac:dyDescent="0.3">
      <c r="A2169">
        <v>390</v>
      </c>
      <c r="B2169">
        <v>1998</v>
      </c>
      <c r="C2169">
        <v>0.26280389999999998</v>
      </c>
      <c r="D2169">
        <v>9.5804600000000004E-2</v>
      </c>
      <c r="E2169">
        <v>3.8367900000000003E-2</v>
      </c>
      <c r="F2169">
        <v>0</v>
      </c>
    </row>
    <row r="2170" spans="1:6" x14ac:dyDescent="0.3">
      <c r="A2170">
        <v>390</v>
      </c>
      <c r="B2170">
        <v>1999</v>
      </c>
      <c r="C2170">
        <v>0.21847739999999999</v>
      </c>
      <c r="D2170">
        <v>0.1331928</v>
      </c>
      <c r="E2170">
        <v>4.5263100000000001E-2</v>
      </c>
      <c r="F2170">
        <v>0</v>
      </c>
    </row>
    <row r="2171" spans="1:6" x14ac:dyDescent="0.3">
      <c r="A2171">
        <v>391</v>
      </c>
      <c r="B2171">
        <v>1995</v>
      </c>
      <c r="C2171">
        <v>6.4074599999999995E-2</v>
      </c>
      <c r="D2171">
        <v>0.42133290000000001</v>
      </c>
      <c r="E2171">
        <v>6.2486E-2</v>
      </c>
      <c r="F2171">
        <v>0</v>
      </c>
    </row>
    <row r="2172" spans="1:6" x14ac:dyDescent="0.3">
      <c r="A2172">
        <v>391</v>
      </c>
      <c r="B2172">
        <v>1996</v>
      </c>
      <c r="C2172">
        <v>7.9436499999999993E-2</v>
      </c>
      <c r="D2172">
        <v>0.47783789999999998</v>
      </c>
      <c r="E2172">
        <v>6.7427299999999996E-2</v>
      </c>
      <c r="F2172">
        <v>0</v>
      </c>
    </row>
    <row r="2173" spans="1:6" x14ac:dyDescent="0.3">
      <c r="A2173">
        <v>391</v>
      </c>
      <c r="B2173">
        <v>1997</v>
      </c>
      <c r="C2173">
        <v>5.79461E-2</v>
      </c>
      <c r="D2173">
        <v>0.31636799999999998</v>
      </c>
      <c r="E2173">
        <v>6.0016699999999999E-2</v>
      </c>
      <c r="F2173">
        <v>0</v>
      </c>
    </row>
    <row r="2174" spans="1:6" x14ac:dyDescent="0.3">
      <c r="A2174">
        <v>391</v>
      </c>
      <c r="B2174">
        <v>1998</v>
      </c>
      <c r="C2174">
        <v>-0.1060189</v>
      </c>
      <c r="D2174">
        <v>0.26235920000000001</v>
      </c>
      <c r="E2174">
        <v>6.0684399999999999E-2</v>
      </c>
      <c r="F2174">
        <v>0</v>
      </c>
    </row>
    <row r="2175" spans="1:6" x14ac:dyDescent="0.3">
      <c r="A2175">
        <v>391</v>
      </c>
      <c r="B2175">
        <v>1999</v>
      </c>
      <c r="C2175">
        <v>-4.6677499999999997E-2</v>
      </c>
      <c r="D2175">
        <v>0.22274910000000001</v>
      </c>
      <c r="E2175">
        <v>5.9287800000000002E-2</v>
      </c>
      <c r="F2175">
        <v>0</v>
      </c>
    </row>
    <row r="2176" spans="1:6" x14ac:dyDescent="0.3">
      <c r="A2176">
        <v>391</v>
      </c>
      <c r="B2176">
        <v>2000</v>
      </c>
      <c r="C2176">
        <v>-2.6540000000000001E-3</v>
      </c>
      <c r="D2176">
        <v>0.25429279999999999</v>
      </c>
      <c r="E2176">
        <v>7.9666200000000006E-2</v>
      </c>
      <c r="F2176">
        <v>0</v>
      </c>
    </row>
    <row r="2177" spans="1:6" x14ac:dyDescent="0.3">
      <c r="A2177">
        <v>391</v>
      </c>
      <c r="B2177">
        <v>2001</v>
      </c>
      <c r="C2177">
        <v>1.9606499999999999E-2</v>
      </c>
      <c r="D2177">
        <v>0.29280590000000001</v>
      </c>
      <c r="E2177">
        <v>6.53585E-2</v>
      </c>
      <c r="F2177">
        <v>0</v>
      </c>
    </row>
    <row r="2178" spans="1:6" x14ac:dyDescent="0.3">
      <c r="A2178">
        <v>391</v>
      </c>
      <c r="B2178">
        <v>2002</v>
      </c>
      <c r="C2178">
        <v>1.5045899999999999E-2</v>
      </c>
      <c r="D2178">
        <v>0.31521529999999998</v>
      </c>
      <c r="E2178">
        <v>7.2359999999999994E-2</v>
      </c>
      <c r="F2178">
        <v>0</v>
      </c>
    </row>
    <row r="2179" spans="1:6" x14ac:dyDescent="0.3">
      <c r="A2179">
        <v>391</v>
      </c>
      <c r="B2179">
        <v>2003</v>
      </c>
      <c r="C2179">
        <v>1.9874200000000002E-2</v>
      </c>
      <c r="D2179">
        <v>0.3561106</v>
      </c>
      <c r="E2179">
        <v>7.3885000000000006E-2</v>
      </c>
      <c r="F2179">
        <v>0</v>
      </c>
    </row>
    <row r="2180" spans="1:6" x14ac:dyDescent="0.3">
      <c r="A2180">
        <v>391</v>
      </c>
      <c r="B2180">
        <v>2004</v>
      </c>
      <c r="C2180">
        <v>3.7799899999999997E-2</v>
      </c>
      <c r="D2180">
        <v>0.27586899999999998</v>
      </c>
      <c r="E2180">
        <v>3.2424300000000003E-2</v>
      </c>
      <c r="F2180">
        <v>0</v>
      </c>
    </row>
    <row r="2181" spans="1:6" x14ac:dyDescent="0.3">
      <c r="A2181">
        <v>392</v>
      </c>
      <c r="B2181">
        <v>1995</v>
      </c>
      <c r="C2181">
        <v>9.2758300000000002E-2</v>
      </c>
      <c r="D2181">
        <v>0.29448980000000002</v>
      </c>
      <c r="E2181">
        <v>3.5737699999999997E-2</v>
      </c>
      <c r="F2181">
        <v>0</v>
      </c>
    </row>
    <row r="2182" spans="1:6" x14ac:dyDescent="0.3">
      <c r="A2182">
        <v>392</v>
      </c>
      <c r="B2182">
        <v>1996</v>
      </c>
      <c r="C2182">
        <v>8.6863300000000004E-2</v>
      </c>
      <c r="D2182">
        <v>0.26918239999999999</v>
      </c>
      <c r="E2182">
        <v>4.90991E-2</v>
      </c>
      <c r="F2182">
        <v>0</v>
      </c>
    </row>
    <row r="2183" spans="1:6" x14ac:dyDescent="0.3">
      <c r="A2183">
        <v>392</v>
      </c>
      <c r="B2183">
        <v>1997</v>
      </c>
      <c r="C2183">
        <v>0.15942519999999999</v>
      </c>
      <c r="D2183">
        <v>0.24752869999999999</v>
      </c>
      <c r="E2183">
        <v>5.5376300000000003E-2</v>
      </c>
      <c r="F2183">
        <v>0</v>
      </c>
    </row>
    <row r="2184" spans="1:6" x14ac:dyDescent="0.3">
      <c r="A2184">
        <v>392</v>
      </c>
      <c r="B2184">
        <v>1998</v>
      </c>
      <c r="C2184">
        <v>0.1611062</v>
      </c>
      <c r="D2184">
        <v>0.24190890000000001</v>
      </c>
      <c r="E2184">
        <v>5.1803500000000002E-2</v>
      </c>
      <c r="F2184">
        <v>0</v>
      </c>
    </row>
    <row r="2185" spans="1:6" x14ac:dyDescent="0.3">
      <c r="A2185">
        <v>392</v>
      </c>
      <c r="B2185">
        <v>1999</v>
      </c>
      <c r="C2185">
        <v>0.10178420000000001</v>
      </c>
      <c r="D2185">
        <v>0.2227924</v>
      </c>
      <c r="E2185">
        <v>5.7456100000000003E-2</v>
      </c>
      <c r="F2185">
        <v>0</v>
      </c>
    </row>
    <row r="2186" spans="1:6" x14ac:dyDescent="0.3">
      <c r="A2186">
        <v>392</v>
      </c>
      <c r="B2186">
        <v>2000</v>
      </c>
      <c r="C2186">
        <v>0.15385399999999999</v>
      </c>
      <c r="D2186">
        <v>0.25669160000000002</v>
      </c>
      <c r="E2186">
        <v>4.3192599999999998E-2</v>
      </c>
      <c r="F2186">
        <v>0</v>
      </c>
    </row>
    <row r="2187" spans="1:6" x14ac:dyDescent="0.3">
      <c r="A2187">
        <v>392</v>
      </c>
      <c r="B2187">
        <v>2001</v>
      </c>
      <c r="C2187">
        <v>0.17210890000000001</v>
      </c>
      <c r="D2187">
        <v>0.25137759999999998</v>
      </c>
      <c r="E2187">
        <v>2.8697E-2</v>
      </c>
      <c r="F2187">
        <v>0</v>
      </c>
    </row>
    <row r="2188" spans="1:6" x14ac:dyDescent="0.3">
      <c r="A2188">
        <v>392</v>
      </c>
      <c r="B2188">
        <v>2002</v>
      </c>
      <c r="C2188">
        <v>0.15553349999999999</v>
      </c>
      <c r="D2188">
        <v>0.25823420000000002</v>
      </c>
      <c r="E2188">
        <v>4.0058499999999997E-2</v>
      </c>
      <c r="F2188">
        <v>0</v>
      </c>
    </row>
    <row r="2189" spans="1:6" x14ac:dyDescent="0.3">
      <c r="A2189">
        <v>392</v>
      </c>
      <c r="B2189">
        <v>2003</v>
      </c>
      <c r="C2189">
        <v>0.14287269999999999</v>
      </c>
      <c r="D2189">
        <v>0.24390970000000001</v>
      </c>
      <c r="E2189">
        <v>3.0247900000000001E-2</v>
      </c>
      <c r="F2189">
        <v>0</v>
      </c>
    </row>
    <row r="2190" spans="1:6" x14ac:dyDescent="0.3">
      <c r="A2190">
        <v>392</v>
      </c>
      <c r="B2190">
        <v>2004</v>
      </c>
      <c r="C2190">
        <v>4.5988399999999999E-2</v>
      </c>
      <c r="D2190">
        <v>0.23919950000000001</v>
      </c>
      <c r="E2190">
        <v>2.7304499999999999E-2</v>
      </c>
      <c r="F2190">
        <v>0</v>
      </c>
    </row>
    <row r="2191" spans="1:6" x14ac:dyDescent="0.3">
      <c r="A2191">
        <v>393</v>
      </c>
      <c r="B2191">
        <v>1995</v>
      </c>
      <c r="C2191">
        <v>0.16626930000000001</v>
      </c>
      <c r="D2191">
        <v>0.40077940000000001</v>
      </c>
      <c r="E2191">
        <v>4.3353999999999997E-2</v>
      </c>
      <c r="F2191">
        <v>0</v>
      </c>
    </row>
    <row r="2192" spans="1:6" x14ac:dyDescent="0.3">
      <c r="A2192">
        <v>393</v>
      </c>
      <c r="B2192">
        <v>1996</v>
      </c>
      <c r="C2192">
        <v>0.27343210000000001</v>
      </c>
      <c r="D2192">
        <v>0.45182369999999999</v>
      </c>
      <c r="E2192">
        <v>6.2752500000000003E-2</v>
      </c>
      <c r="F2192">
        <v>0</v>
      </c>
    </row>
    <row r="2193" spans="1:6" x14ac:dyDescent="0.3">
      <c r="A2193">
        <v>393</v>
      </c>
      <c r="B2193">
        <v>1997</v>
      </c>
      <c r="C2193">
        <v>0.25570759999999998</v>
      </c>
      <c r="D2193">
        <v>0.4401024</v>
      </c>
      <c r="E2193">
        <v>7.4814199999999997E-2</v>
      </c>
      <c r="F2193">
        <v>0</v>
      </c>
    </row>
    <row r="2194" spans="1:6" x14ac:dyDescent="0.3">
      <c r="A2194">
        <v>393</v>
      </c>
      <c r="B2194">
        <v>1998</v>
      </c>
      <c r="C2194">
        <v>0.2156148</v>
      </c>
      <c r="D2194">
        <v>0.44447880000000001</v>
      </c>
      <c r="E2194">
        <v>8.0316600000000002E-2</v>
      </c>
      <c r="F2194">
        <v>0</v>
      </c>
    </row>
    <row r="2195" spans="1:6" x14ac:dyDescent="0.3">
      <c r="A2195">
        <v>393</v>
      </c>
      <c r="B2195">
        <v>1999</v>
      </c>
      <c r="C2195">
        <v>0.2296511</v>
      </c>
      <c r="D2195">
        <v>0.3401209</v>
      </c>
      <c r="E2195">
        <v>6.2240499999999997E-2</v>
      </c>
      <c r="F2195">
        <v>0</v>
      </c>
    </row>
    <row r="2196" spans="1:6" x14ac:dyDescent="0.3">
      <c r="A2196">
        <v>393</v>
      </c>
      <c r="B2196">
        <v>2000</v>
      </c>
      <c r="C2196">
        <v>0.1775246</v>
      </c>
      <c r="D2196">
        <v>0.3241019</v>
      </c>
      <c r="E2196">
        <v>5.57922E-2</v>
      </c>
      <c r="F2196">
        <v>0</v>
      </c>
    </row>
    <row r="2197" spans="1:6" x14ac:dyDescent="0.3">
      <c r="A2197">
        <v>393</v>
      </c>
      <c r="B2197">
        <v>2001</v>
      </c>
      <c r="C2197">
        <v>0.17872979999999999</v>
      </c>
      <c r="D2197">
        <v>0.283553</v>
      </c>
      <c r="E2197">
        <v>6.0858700000000002E-2</v>
      </c>
      <c r="F2197">
        <v>0</v>
      </c>
    </row>
    <row r="2198" spans="1:6" x14ac:dyDescent="0.3">
      <c r="A2198">
        <v>393</v>
      </c>
      <c r="B2198">
        <v>2002</v>
      </c>
      <c r="C2198">
        <v>0.21558469999999999</v>
      </c>
      <c r="D2198">
        <v>0.259772</v>
      </c>
      <c r="E2198">
        <v>6.6764799999999999E-2</v>
      </c>
      <c r="F2198">
        <v>0</v>
      </c>
    </row>
    <row r="2199" spans="1:6" x14ac:dyDescent="0.3">
      <c r="A2199">
        <v>393</v>
      </c>
      <c r="B2199">
        <v>2003</v>
      </c>
      <c r="C2199">
        <v>0.16497500000000001</v>
      </c>
      <c r="D2199">
        <v>0.3445375</v>
      </c>
      <c r="E2199">
        <v>6.9260199999999994E-2</v>
      </c>
      <c r="F2199">
        <v>0</v>
      </c>
    </row>
    <row r="2200" spans="1:6" x14ac:dyDescent="0.3">
      <c r="A2200">
        <v>393</v>
      </c>
      <c r="B2200">
        <v>2004</v>
      </c>
      <c r="C2200">
        <v>0.2216418</v>
      </c>
      <c r="D2200">
        <v>0.37656200000000001</v>
      </c>
      <c r="E2200">
        <v>7.6017699999999994E-2</v>
      </c>
      <c r="F2200">
        <v>0</v>
      </c>
    </row>
    <row r="2201" spans="1:6" x14ac:dyDescent="0.3">
      <c r="A2201">
        <v>394</v>
      </c>
      <c r="B2201">
        <v>1995</v>
      </c>
      <c r="C2201">
        <v>0.22619890000000001</v>
      </c>
      <c r="D2201">
        <v>5.8716299999999999E-2</v>
      </c>
      <c r="E2201">
        <v>4.0563200000000001E-2</v>
      </c>
      <c r="F2201">
        <v>0</v>
      </c>
    </row>
    <row r="2202" spans="1:6" x14ac:dyDescent="0.3">
      <c r="A2202">
        <v>394</v>
      </c>
      <c r="B2202">
        <v>1996</v>
      </c>
      <c r="C2202">
        <v>0.22483429999999999</v>
      </c>
      <c r="D2202">
        <v>9.6444699999999994E-2</v>
      </c>
      <c r="E2202">
        <v>4.2298599999999999E-2</v>
      </c>
      <c r="F2202">
        <v>0</v>
      </c>
    </row>
    <row r="2203" spans="1:6" x14ac:dyDescent="0.3">
      <c r="A2203">
        <v>394</v>
      </c>
      <c r="B2203">
        <v>1997</v>
      </c>
      <c r="C2203">
        <v>0.17025499999999999</v>
      </c>
      <c r="D2203">
        <v>0.1284111</v>
      </c>
      <c r="E2203">
        <v>5.9865099999999997E-2</v>
      </c>
      <c r="F2203">
        <v>0</v>
      </c>
    </row>
    <row r="2204" spans="1:6" x14ac:dyDescent="0.3">
      <c r="A2204">
        <v>395</v>
      </c>
      <c r="B2204">
        <v>1995</v>
      </c>
      <c r="C2204">
        <v>0.1044967</v>
      </c>
      <c r="D2204">
        <v>-0.1436443</v>
      </c>
      <c r="E2204">
        <v>5.7207899999999999E-2</v>
      </c>
      <c r="F2204">
        <v>0</v>
      </c>
    </row>
    <row r="2205" spans="1:6" x14ac:dyDescent="0.3">
      <c r="A2205">
        <v>396</v>
      </c>
      <c r="B2205">
        <v>1998</v>
      </c>
      <c r="C2205">
        <v>0.25389499999999998</v>
      </c>
      <c r="D2205">
        <v>0.39157609999999998</v>
      </c>
      <c r="E2205">
        <v>2.98397E-2</v>
      </c>
      <c r="F2205">
        <v>0</v>
      </c>
    </row>
    <row r="2206" spans="1:6" x14ac:dyDescent="0.3">
      <c r="A2206">
        <v>396</v>
      </c>
      <c r="B2206">
        <v>1999</v>
      </c>
      <c r="C2206">
        <v>0.2595459</v>
      </c>
      <c r="D2206">
        <v>0.37309209999999998</v>
      </c>
      <c r="E2206">
        <v>2.9309600000000002E-2</v>
      </c>
      <c r="F2206">
        <v>0</v>
      </c>
    </row>
    <row r="2207" spans="1:6" x14ac:dyDescent="0.3">
      <c r="A2207">
        <v>396</v>
      </c>
      <c r="B2207">
        <v>2000</v>
      </c>
      <c r="C2207">
        <v>0.23789399999999999</v>
      </c>
      <c r="D2207">
        <v>0.39702019999999999</v>
      </c>
      <c r="E2207">
        <v>3.0128800000000001E-2</v>
      </c>
      <c r="F2207">
        <v>0</v>
      </c>
    </row>
    <row r="2208" spans="1:6" x14ac:dyDescent="0.3">
      <c r="A2208">
        <v>396</v>
      </c>
      <c r="B2208">
        <v>2001</v>
      </c>
      <c r="C2208">
        <v>0.21378520000000001</v>
      </c>
      <c r="D2208">
        <v>0.3259804</v>
      </c>
      <c r="E2208">
        <v>3.05332E-2</v>
      </c>
      <c r="F2208">
        <v>0</v>
      </c>
    </row>
    <row r="2209" spans="1:6" x14ac:dyDescent="0.3">
      <c r="A2209">
        <v>396</v>
      </c>
      <c r="B2209">
        <v>2002</v>
      </c>
      <c r="C2209">
        <v>0.21762119999999999</v>
      </c>
      <c r="D2209">
        <v>0.25915870000000002</v>
      </c>
      <c r="E2209">
        <v>4.2081300000000002E-2</v>
      </c>
      <c r="F2209">
        <v>0</v>
      </c>
    </row>
    <row r="2210" spans="1:6" x14ac:dyDescent="0.3">
      <c r="A2210">
        <v>396</v>
      </c>
      <c r="B2210">
        <v>2003</v>
      </c>
      <c r="C2210">
        <v>0.19988059999999999</v>
      </c>
      <c r="D2210">
        <v>0.31818869999999999</v>
      </c>
      <c r="E2210">
        <v>4.1529999999999997E-2</v>
      </c>
      <c r="F2210">
        <v>0</v>
      </c>
    </row>
    <row r="2211" spans="1:6" x14ac:dyDescent="0.3">
      <c r="A2211">
        <v>397</v>
      </c>
      <c r="B2211">
        <v>1995</v>
      </c>
      <c r="C2211">
        <v>0.34197539999999998</v>
      </c>
      <c r="D2211">
        <v>0.39435579999999998</v>
      </c>
      <c r="E2211">
        <v>0.1137658</v>
      </c>
      <c r="F2211">
        <v>0</v>
      </c>
    </row>
    <row r="2212" spans="1:6" x14ac:dyDescent="0.3">
      <c r="A2212">
        <v>397</v>
      </c>
      <c r="B2212">
        <v>1996</v>
      </c>
      <c r="C2212">
        <v>0.31880540000000002</v>
      </c>
      <c r="D2212">
        <v>0.48868519999999999</v>
      </c>
      <c r="E2212">
        <v>8.1032800000000002E-2</v>
      </c>
      <c r="F2212">
        <v>0</v>
      </c>
    </row>
    <row r="2213" spans="1:6" x14ac:dyDescent="0.3">
      <c r="A2213">
        <v>397</v>
      </c>
      <c r="B2213">
        <v>1997</v>
      </c>
      <c r="C2213">
        <v>0.36598409999999998</v>
      </c>
      <c r="D2213">
        <v>0.36483090000000001</v>
      </c>
      <c r="E2213">
        <v>0.1134617</v>
      </c>
      <c r="F2213">
        <v>0</v>
      </c>
    </row>
    <row r="2214" spans="1:6" x14ac:dyDescent="0.3">
      <c r="A2214">
        <v>397</v>
      </c>
      <c r="B2214">
        <v>1998</v>
      </c>
      <c r="C2214">
        <v>0.2056635</v>
      </c>
      <c r="D2214">
        <v>0.38966909999999999</v>
      </c>
      <c r="E2214">
        <v>7.7913300000000005E-2</v>
      </c>
      <c r="F2214">
        <v>0</v>
      </c>
    </row>
    <row r="2215" spans="1:6" x14ac:dyDescent="0.3">
      <c r="A2215">
        <v>397</v>
      </c>
      <c r="B2215">
        <v>1999</v>
      </c>
      <c r="C2215">
        <v>0.16120280000000001</v>
      </c>
      <c r="D2215">
        <v>7.9253000000000004E-2</v>
      </c>
      <c r="E2215">
        <v>6.88222E-2</v>
      </c>
      <c r="F2215">
        <v>0</v>
      </c>
    </row>
    <row r="2216" spans="1:6" x14ac:dyDescent="0.3">
      <c r="A2216">
        <v>397</v>
      </c>
      <c r="B2216">
        <v>2000</v>
      </c>
      <c r="C2216">
        <v>7.4187600000000006E-2</v>
      </c>
      <c r="D2216">
        <v>-6.5173200000000001E-2</v>
      </c>
      <c r="E2216">
        <v>7.3078599999999994E-2</v>
      </c>
      <c r="F2216">
        <v>0</v>
      </c>
    </row>
    <row r="2217" spans="1:6" x14ac:dyDescent="0.3">
      <c r="A2217">
        <v>397</v>
      </c>
      <c r="B2217">
        <v>2001</v>
      </c>
      <c r="C2217">
        <v>0.13424720000000001</v>
      </c>
      <c r="D2217">
        <v>-1.7876699999999999E-2</v>
      </c>
      <c r="E2217">
        <v>7.0797899999999997E-2</v>
      </c>
      <c r="F2217">
        <v>0</v>
      </c>
    </row>
    <row r="2218" spans="1:6" x14ac:dyDescent="0.3">
      <c r="A2218">
        <v>397</v>
      </c>
      <c r="B2218">
        <v>2002</v>
      </c>
      <c r="C2218">
        <v>0.1937122</v>
      </c>
      <c r="D2218">
        <v>3.7728499999999998E-2</v>
      </c>
      <c r="E2218">
        <v>0.1066373</v>
      </c>
      <c r="F2218">
        <v>0</v>
      </c>
    </row>
    <row r="2219" spans="1:6" x14ac:dyDescent="0.3">
      <c r="A2219">
        <v>397</v>
      </c>
      <c r="B2219">
        <v>2003</v>
      </c>
      <c r="C2219">
        <v>0.25334640000000003</v>
      </c>
      <c r="D2219">
        <v>0.13041359999999999</v>
      </c>
      <c r="E2219">
        <v>0.10592600000000001</v>
      </c>
      <c r="F2219">
        <v>0</v>
      </c>
    </row>
    <row r="2220" spans="1:6" x14ac:dyDescent="0.3">
      <c r="A2220">
        <v>397</v>
      </c>
      <c r="B2220">
        <v>2004</v>
      </c>
      <c r="C2220">
        <v>0.2221688</v>
      </c>
      <c r="D2220">
        <v>0.2072659</v>
      </c>
      <c r="E2220">
        <v>0.1196231</v>
      </c>
      <c r="F2220">
        <v>0</v>
      </c>
    </row>
    <row r="2221" spans="1:6" x14ac:dyDescent="0.3">
      <c r="A2221">
        <v>398</v>
      </c>
      <c r="B2221">
        <v>1998</v>
      </c>
      <c r="C2221">
        <v>0.26120969999999999</v>
      </c>
      <c r="D2221">
        <v>-0.78619749999999999</v>
      </c>
      <c r="E2221">
        <v>6.8322300000000002E-2</v>
      </c>
      <c r="F2221">
        <v>0</v>
      </c>
    </row>
    <row r="2222" spans="1:6" x14ac:dyDescent="0.3">
      <c r="A2222">
        <v>398</v>
      </c>
      <c r="B2222">
        <v>1999</v>
      </c>
      <c r="C2222">
        <v>0.21407979999999999</v>
      </c>
      <c r="D2222">
        <v>-0.83389679999999999</v>
      </c>
      <c r="E2222">
        <v>2.6663099999999999E-2</v>
      </c>
      <c r="F2222">
        <v>0</v>
      </c>
    </row>
    <row r="2223" spans="1:6" x14ac:dyDescent="0.3">
      <c r="A2223">
        <v>398</v>
      </c>
      <c r="B2223">
        <v>2000</v>
      </c>
      <c r="C2223">
        <v>0.2088844</v>
      </c>
      <c r="D2223">
        <v>-0.71686709999999998</v>
      </c>
      <c r="E2223">
        <v>3.30301E-2</v>
      </c>
      <c r="F2223">
        <v>0</v>
      </c>
    </row>
    <row r="2224" spans="1:6" x14ac:dyDescent="0.3">
      <c r="A2224">
        <v>398</v>
      </c>
      <c r="B2224">
        <v>2001</v>
      </c>
      <c r="C2224">
        <v>6.4153500000000002E-2</v>
      </c>
      <c r="D2224">
        <v>-0.50076609999999999</v>
      </c>
      <c r="E2224">
        <v>-9.4511999999999999E-3</v>
      </c>
      <c r="F2224">
        <v>0</v>
      </c>
    </row>
    <row r="2225" spans="1:6" x14ac:dyDescent="0.3">
      <c r="A2225">
        <v>398</v>
      </c>
      <c r="B2225">
        <v>2002</v>
      </c>
      <c r="C2225">
        <v>-3.2030099999999999E-2</v>
      </c>
      <c r="D2225">
        <v>-0.70974369999999998</v>
      </c>
      <c r="E2225">
        <v>1.52912E-2</v>
      </c>
      <c r="F2225">
        <v>0</v>
      </c>
    </row>
    <row r="2226" spans="1:6" x14ac:dyDescent="0.3">
      <c r="A2226">
        <v>398</v>
      </c>
      <c r="B2226">
        <v>2003</v>
      </c>
      <c r="C2226">
        <v>0.11716119999999999</v>
      </c>
      <c r="D2226">
        <v>-0.60893059999999999</v>
      </c>
      <c r="E2226">
        <v>4.05931E-2</v>
      </c>
      <c r="F2226">
        <v>0</v>
      </c>
    </row>
    <row r="2227" spans="1:6" x14ac:dyDescent="0.3">
      <c r="A2227">
        <v>398</v>
      </c>
      <c r="B2227">
        <v>2004</v>
      </c>
      <c r="C2227">
        <v>9.8568600000000006E-2</v>
      </c>
      <c r="D2227">
        <v>-0.82120599999999999</v>
      </c>
      <c r="E2227">
        <v>1.6519699999999998E-2</v>
      </c>
      <c r="F2227">
        <v>0</v>
      </c>
    </row>
    <row r="2228" spans="1:6" x14ac:dyDescent="0.3">
      <c r="A2228">
        <v>399</v>
      </c>
      <c r="B2228">
        <v>1995</v>
      </c>
      <c r="C2228">
        <v>0.3841753</v>
      </c>
      <c r="D2228">
        <v>0.47218100000000002</v>
      </c>
      <c r="E2228">
        <v>0.104009</v>
      </c>
      <c r="F2228">
        <v>0</v>
      </c>
    </row>
    <row r="2229" spans="1:6" x14ac:dyDescent="0.3">
      <c r="A2229">
        <v>399</v>
      </c>
      <c r="B2229">
        <v>1996</v>
      </c>
      <c r="C2229">
        <v>0.33784229999999998</v>
      </c>
      <c r="D2229">
        <v>0.3903277</v>
      </c>
      <c r="E2229">
        <v>0.10972609999999999</v>
      </c>
      <c r="F2229">
        <v>0</v>
      </c>
    </row>
    <row r="2230" spans="1:6" x14ac:dyDescent="0.3">
      <c r="A2230">
        <v>399</v>
      </c>
      <c r="B2230">
        <v>1997</v>
      </c>
      <c r="C2230">
        <v>0.32139610000000002</v>
      </c>
      <c r="D2230">
        <v>0.39719680000000002</v>
      </c>
      <c r="E2230">
        <v>0.1025842</v>
      </c>
      <c r="F2230">
        <v>0</v>
      </c>
    </row>
    <row r="2231" spans="1:6" x14ac:dyDescent="0.3">
      <c r="A2231">
        <v>399</v>
      </c>
      <c r="B2231">
        <v>1998</v>
      </c>
      <c r="C2231">
        <v>0.30431409999999998</v>
      </c>
      <c r="D2231">
        <v>0.39310109999999998</v>
      </c>
      <c r="E2231">
        <v>0.1222293</v>
      </c>
      <c r="F2231">
        <v>0</v>
      </c>
    </row>
    <row r="2232" spans="1:6" x14ac:dyDescent="0.3">
      <c r="A2232">
        <v>399</v>
      </c>
      <c r="B2232">
        <v>1999</v>
      </c>
      <c r="C2232">
        <v>0.28211730000000002</v>
      </c>
      <c r="D2232">
        <v>0.381602</v>
      </c>
      <c r="E2232">
        <v>0.10931399999999999</v>
      </c>
      <c r="F2232">
        <v>0</v>
      </c>
    </row>
    <row r="2233" spans="1:6" x14ac:dyDescent="0.3">
      <c r="A2233">
        <v>399</v>
      </c>
      <c r="B2233">
        <v>2000</v>
      </c>
      <c r="C2233">
        <v>0.28819830000000002</v>
      </c>
      <c r="D2233">
        <v>0.34287339999999999</v>
      </c>
      <c r="E2233">
        <v>0.1169905</v>
      </c>
      <c r="F2233">
        <v>0</v>
      </c>
    </row>
    <row r="2234" spans="1:6" x14ac:dyDescent="0.3">
      <c r="A2234">
        <v>399</v>
      </c>
      <c r="B2234">
        <v>2001</v>
      </c>
      <c r="C2234">
        <v>0.2328141</v>
      </c>
      <c r="D2234">
        <v>0.34635749999999998</v>
      </c>
      <c r="E2234">
        <v>8.7161799999999998E-2</v>
      </c>
      <c r="F2234">
        <v>0</v>
      </c>
    </row>
    <row r="2235" spans="1:6" x14ac:dyDescent="0.3">
      <c r="A2235">
        <v>399</v>
      </c>
      <c r="B2235">
        <v>2002</v>
      </c>
      <c r="C2235">
        <v>0.1892807</v>
      </c>
      <c r="D2235">
        <v>0.36727159999999998</v>
      </c>
      <c r="E2235">
        <v>8.1100900000000004E-2</v>
      </c>
      <c r="F2235">
        <v>0</v>
      </c>
    </row>
    <row r="2236" spans="1:6" x14ac:dyDescent="0.3">
      <c r="A2236">
        <v>399</v>
      </c>
      <c r="B2236">
        <v>2003</v>
      </c>
      <c r="C2236">
        <v>0.2251541</v>
      </c>
      <c r="D2236">
        <v>0.35467660000000001</v>
      </c>
      <c r="E2236">
        <v>8.1989800000000002E-2</v>
      </c>
      <c r="F2236">
        <v>0</v>
      </c>
    </row>
    <row r="2237" spans="1:6" x14ac:dyDescent="0.3">
      <c r="A2237">
        <v>399</v>
      </c>
      <c r="B2237">
        <v>2004</v>
      </c>
      <c r="C2237">
        <v>0.16673859999999999</v>
      </c>
      <c r="D2237">
        <v>0.30414570000000002</v>
      </c>
      <c r="E2237">
        <v>6.1742699999999998E-2</v>
      </c>
      <c r="F2237">
        <v>0</v>
      </c>
    </row>
    <row r="2238" spans="1:6" x14ac:dyDescent="0.3">
      <c r="A2238">
        <v>400</v>
      </c>
      <c r="B2238">
        <v>1995</v>
      </c>
      <c r="C2238">
        <v>0.28634579999999998</v>
      </c>
      <c r="D2238">
        <v>0.18842800000000001</v>
      </c>
      <c r="E2238">
        <v>6.5474900000000003E-2</v>
      </c>
      <c r="F2238">
        <v>0</v>
      </c>
    </row>
    <row r="2239" spans="1:6" x14ac:dyDescent="0.3">
      <c r="A2239">
        <v>400</v>
      </c>
      <c r="B2239">
        <v>1996</v>
      </c>
      <c r="C2239">
        <v>0.16809299999999999</v>
      </c>
      <c r="D2239">
        <v>0.2090658</v>
      </c>
      <c r="E2239">
        <v>6.0290900000000001E-2</v>
      </c>
      <c r="F2239">
        <v>0</v>
      </c>
    </row>
    <row r="2240" spans="1:6" x14ac:dyDescent="0.3">
      <c r="A2240">
        <v>400</v>
      </c>
      <c r="B2240">
        <v>1997</v>
      </c>
      <c r="C2240">
        <v>0.18653169999999999</v>
      </c>
      <c r="D2240">
        <v>0.2568764</v>
      </c>
      <c r="E2240">
        <v>8.3080200000000007E-2</v>
      </c>
      <c r="F2240">
        <v>0</v>
      </c>
    </row>
    <row r="2241" spans="1:6" x14ac:dyDescent="0.3">
      <c r="A2241">
        <v>400</v>
      </c>
      <c r="B2241">
        <v>1998</v>
      </c>
      <c r="C2241">
        <v>0.1052698</v>
      </c>
      <c r="D2241">
        <v>0.31745180000000001</v>
      </c>
      <c r="E2241">
        <v>7.5193099999999999E-2</v>
      </c>
      <c r="F2241">
        <v>0</v>
      </c>
    </row>
    <row r="2242" spans="1:6" x14ac:dyDescent="0.3">
      <c r="A2242">
        <v>400</v>
      </c>
      <c r="B2242">
        <v>1999</v>
      </c>
      <c r="C2242">
        <v>8.9922600000000005E-2</v>
      </c>
      <c r="D2242">
        <v>0.41250819999999999</v>
      </c>
      <c r="E2242">
        <v>7.9869800000000005E-2</v>
      </c>
      <c r="F2242">
        <v>0</v>
      </c>
    </row>
    <row r="2243" spans="1:6" x14ac:dyDescent="0.3">
      <c r="A2243">
        <v>400</v>
      </c>
      <c r="B2243">
        <v>2000</v>
      </c>
      <c r="C2243">
        <v>7.4591699999999997E-2</v>
      </c>
      <c r="D2243">
        <v>0.45812570000000002</v>
      </c>
      <c r="E2243">
        <v>5.7926800000000001E-2</v>
      </c>
      <c r="F2243">
        <v>0</v>
      </c>
    </row>
    <row r="2244" spans="1:6" x14ac:dyDescent="0.3">
      <c r="A2244">
        <v>400</v>
      </c>
      <c r="B2244">
        <v>2001</v>
      </c>
      <c r="C2244">
        <v>0.1232636</v>
      </c>
      <c r="D2244">
        <v>0.3390417</v>
      </c>
      <c r="E2244">
        <v>4.2733599999999997E-2</v>
      </c>
      <c r="F2244">
        <v>0</v>
      </c>
    </row>
    <row r="2245" spans="1:6" x14ac:dyDescent="0.3">
      <c r="A2245">
        <v>400</v>
      </c>
      <c r="B2245">
        <v>2002</v>
      </c>
      <c r="C2245">
        <v>7.9139000000000001E-2</v>
      </c>
      <c r="D2245">
        <v>0.32994269999999998</v>
      </c>
      <c r="E2245">
        <v>6.7829200000000006E-2</v>
      </c>
      <c r="F2245">
        <v>0</v>
      </c>
    </row>
    <row r="2246" spans="1:6" x14ac:dyDescent="0.3">
      <c r="A2246">
        <v>400</v>
      </c>
      <c r="B2246">
        <v>2003</v>
      </c>
      <c r="C2246">
        <v>0.1297403</v>
      </c>
      <c r="D2246">
        <v>0.33747270000000001</v>
      </c>
      <c r="E2246">
        <v>5.1472299999999999E-2</v>
      </c>
      <c r="F2246">
        <v>0</v>
      </c>
    </row>
    <row r="2247" spans="1:6" x14ac:dyDescent="0.3">
      <c r="A2247">
        <v>400</v>
      </c>
      <c r="B2247">
        <v>2004</v>
      </c>
      <c r="C2247">
        <v>0.1960278</v>
      </c>
      <c r="D2247">
        <v>0.285603</v>
      </c>
      <c r="E2247">
        <v>4.6267799999999998E-2</v>
      </c>
      <c r="F2247">
        <v>0</v>
      </c>
    </row>
    <row r="2248" spans="1:6" x14ac:dyDescent="0.3">
      <c r="A2248">
        <v>401</v>
      </c>
      <c r="B2248">
        <v>1995</v>
      </c>
      <c r="C2248">
        <v>2.4473200000000001E-2</v>
      </c>
      <c r="D2248">
        <v>0.26054719999999998</v>
      </c>
      <c r="E2248">
        <v>8.3692799999999998E-2</v>
      </c>
      <c r="F2248">
        <v>0</v>
      </c>
    </row>
    <row r="2249" spans="1:6" x14ac:dyDescent="0.3">
      <c r="A2249">
        <v>401</v>
      </c>
      <c r="B2249">
        <v>1996</v>
      </c>
      <c r="C2249">
        <v>6.2737500000000002E-2</v>
      </c>
      <c r="D2249">
        <v>0.25331039999999999</v>
      </c>
      <c r="E2249">
        <v>8.5850200000000002E-2</v>
      </c>
      <c r="F2249">
        <v>0</v>
      </c>
    </row>
    <row r="2250" spans="1:6" x14ac:dyDescent="0.3">
      <c r="A2250">
        <v>401</v>
      </c>
      <c r="B2250">
        <v>1997</v>
      </c>
      <c r="C2250">
        <v>3.5118700000000003E-2</v>
      </c>
      <c r="D2250">
        <v>0.2219267</v>
      </c>
      <c r="E2250">
        <v>9.4473299999999996E-2</v>
      </c>
      <c r="F2250">
        <v>0</v>
      </c>
    </row>
    <row r="2251" spans="1:6" x14ac:dyDescent="0.3">
      <c r="A2251">
        <v>401</v>
      </c>
      <c r="B2251">
        <v>1998</v>
      </c>
      <c r="C2251">
        <v>2.1710199999999999E-2</v>
      </c>
      <c r="D2251">
        <v>0.2081616</v>
      </c>
      <c r="E2251">
        <v>0.1041839</v>
      </c>
      <c r="F2251">
        <v>0</v>
      </c>
    </row>
    <row r="2252" spans="1:6" x14ac:dyDescent="0.3">
      <c r="A2252">
        <v>401</v>
      </c>
      <c r="B2252">
        <v>1999</v>
      </c>
      <c r="C2252">
        <v>5.6727899999999998E-2</v>
      </c>
      <c r="D2252">
        <v>0.2144703</v>
      </c>
      <c r="E2252">
        <v>0.11003250000000001</v>
      </c>
      <c r="F2252">
        <v>0</v>
      </c>
    </row>
    <row r="2253" spans="1:6" x14ac:dyDescent="0.3">
      <c r="A2253">
        <v>401</v>
      </c>
      <c r="B2253">
        <v>2000</v>
      </c>
      <c r="C2253">
        <v>-0.21470549999999999</v>
      </c>
      <c r="D2253">
        <v>0.138069</v>
      </c>
      <c r="E2253">
        <v>9.3712799999999999E-2</v>
      </c>
      <c r="F2253">
        <v>0</v>
      </c>
    </row>
    <row r="2254" spans="1:6" x14ac:dyDescent="0.3">
      <c r="A2254">
        <v>401</v>
      </c>
      <c r="B2254">
        <v>2001</v>
      </c>
      <c r="C2254">
        <v>-1.9768399999999998E-2</v>
      </c>
      <c r="D2254">
        <v>0.18477399999999999</v>
      </c>
      <c r="E2254">
        <v>9.6540000000000001E-2</v>
      </c>
      <c r="F2254">
        <v>0</v>
      </c>
    </row>
    <row r="2255" spans="1:6" x14ac:dyDescent="0.3">
      <c r="A2255">
        <v>401</v>
      </c>
      <c r="B2255">
        <v>2002</v>
      </c>
      <c r="C2255">
        <v>5.19465E-2</v>
      </c>
      <c r="D2255">
        <v>0.2167558</v>
      </c>
      <c r="E2255">
        <v>9.7288399999999997E-2</v>
      </c>
      <c r="F2255">
        <v>0</v>
      </c>
    </row>
    <row r="2256" spans="1:6" x14ac:dyDescent="0.3">
      <c r="A2256">
        <v>401</v>
      </c>
      <c r="B2256">
        <v>2003</v>
      </c>
      <c r="C2256">
        <v>6.8427199999999994E-2</v>
      </c>
      <c r="D2256">
        <v>0.25989390000000001</v>
      </c>
      <c r="E2256">
        <v>8.3786399999999997E-2</v>
      </c>
      <c r="F2256">
        <v>0</v>
      </c>
    </row>
    <row r="2257" spans="1:6" x14ac:dyDescent="0.3">
      <c r="A2257">
        <v>401</v>
      </c>
      <c r="B2257">
        <v>2004</v>
      </c>
      <c r="C2257">
        <v>7.5504299999999996E-2</v>
      </c>
      <c r="D2257">
        <v>0.25589099999999998</v>
      </c>
      <c r="E2257">
        <v>8.1775299999999995E-2</v>
      </c>
      <c r="F2257">
        <v>0</v>
      </c>
    </row>
    <row r="2258" spans="1:6" x14ac:dyDescent="0.3">
      <c r="A2258">
        <v>402</v>
      </c>
      <c r="B2258">
        <v>1995</v>
      </c>
      <c r="C2258">
        <v>-1.6565900000000001E-2</v>
      </c>
      <c r="D2258">
        <v>0.65799529999999995</v>
      </c>
      <c r="E2258">
        <v>8.7404999999999997E-2</v>
      </c>
      <c r="F2258">
        <v>0</v>
      </c>
    </row>
    <row r="2259" spans="1:6" x14ac:dyDescent="0.3">
      <c r="A2259">
        <v>402</v>
      </c>
      <c r="B2259">
        <v>1996</v>
      </c>
      <c r="C2259">
        <v>-2.2871800000000001E-2</v>
      </c>
      <c r="D2259">
        <v>0.66922769999999998</v>
      </c>
      <c r="E2259">
        <v>6.9549399999999997E-2</v>
      </c>
      <c r="F2259">
        <v>0</v>
      </c>
    </row>
    <row r="2260" spans="1:6" x14ac:dyDescent="0.3">
      <c r="A2260">
        <v>402</v>
      </c>
      <c r="B2260">
        <v>1997</v>
      </c>
      <c r="C2260">
        <v>-8.6348599999999998E-2</v>
      </c>
      <c r="D2260">
        <v>0.67677710000000002</v>
      </c>
      <c r="E2260">
        <v>6.8683599999999997E-2</v>
      </c>
      <c r="F2260">
        <v>0</v>
      </c>
    </row>
    <row r="2261" spans="1:6" x14ac:dyDescent="0.3">
      <c r="A2261">
        <v>402</v>
      </c>
      <c r="B2261">
        <v>1998</v>
      </c>
      <c r="C2261">
        <v>-2.9395899999999999E-2</v>
      </c>
      <c r="D2261">
        <v>0.69797240000000005</v>
      </c>
      <c r="E2261">
        <v>7.9145900000000005E-2</v>
      </c>
      <c r="F2261">
        <v>0</v>
      </c>
    </row>
    <row r="2262" spans="1:6" x14ac:dyDescent="0.3">
      <c r="A2262">
        <v>402</v>
      </c>
      <c r="B2262">
        <v>1999</v>
      </c>
      <c r="C2262">
        <v>-4.1455499999999999E-2</v>
      </c>
      <c r="D2262">
        <v>0.72642479999999998</v>
      </c>
      <c r="E2262">
        <v>7.3147799999999999E-2</v>
      </c>
      <c r="F2262">
        <v>0</v>
      </c>
    </row>
    <row r="2263" spans="1:6" x14ac:dyDescent="0.3">
      <c r="A2263">
        <v>402</v>
      </c>
      <c r="B2263">
        <v>2000</v>
      </c>
      <c r="C2263">
        <v>5.8885999999999999E-3</v>
      </c>
      <c r="D2263">
        <v>0.77892189999999994</v>
      </c>
      <c r="E2263">
        <v>5.2122399999999999E-2</v>
      </c>
      <c r="F2263">
        <v>0</v>
      </c>
    </row>
    <row r="2264" spans="1:6" x14ac:dyDescent="0.3">
      <c r="A2264">
        <v>402</v>
      </c>
      <c r="B2264">
        <v>2001</v>
      </c>
      <c r="C2264">
        <v>3.2292500000000002E-2</v>
      </c>
      <c r="D2264">
        <v>0.77831779999999995</v>
      </c>
      <c r="E2264">
        <v>5.3209100000000002E-2</v>
      </c>
      <c r="F2264">
        <v>0</v>
      </c>
    </row>
    <row r="2265" spans="1:6" x14ac:dyDescent="0.3">
      <c r="A2265">
        <v>402</v>
      </c>
      <c r="B2265">
        <v>2002</v>
      </c>
      <c r="C2265">
        <v>-3.8211999999999999E-3</v>
      </c>
      <c r="D2265">
        <v>0.7507549</v>
      </c>
      <c r="E2265">
        <v>7.2363700000000003E-2</v>
      </c>
      <c r="F2265">
        <v>0</v>
      </c>
    </row>
    <row r="2266" spans="1:6" x14ac:dyDescent="0.3">
      <c r="A2266">
        <v>402</v>
      </c>
      <c r="B2266">
        <v>2003</v>
      </c>
      <c r="C2266">
        <v>2.8444E-3</v>
      </c>
      <c r="D2266">
        <v>0.81758520000000001</v>
      </c>
      <c r="E2266">
        <v>6.84332E-2</v>
      </c>
      <c r="F2266">
        <v>0</v>
      </c>
    </row>
    <row r="2267" spans="1:6" x14ac:dyDescent="0.3">
      <c r="A2267">
        <v>402</v>
      </c>
      <c r="B2267">
        <v>2004</v>
      </c>
      <c r="C2267">
        <v>1.7836500000000002E-2</v>
      </c>
      <c r="D2267">
        <v>0.80493769999999998</v>
      </c>
      <c r="E2267">
        <v>6.9767599999999999E-2</v>
      </c>
      <c r="F2267">
        <v>0</v>
      </c>
    </row>
    <row r="2268" spans="1:6" x14ac:dyDescent="0.3">
      <c r="A2268">
        <v>403</v>
      </c>
      <c r="B2268">
        <v>1995</v>
      </c>
      <c r="C2268">
        <v>0.1028693</v>
      </c>
      <c r="D2268">
        <v>0.33337749999999999</v>
      </c>
      <c r="E2268">
        <v>6.4655099999999993E-2</v>
      </c>
      <c r="F2268">
        <v>0</v>
      </c>
    </row>
    <row r="2269" spans="1:6" x14ac:dyDescent="0.3">
      <c r="A2269">
        <v>403</v>
      </c>
      <c r="B2269">
        <v>1996</v>
      </c>
      <c r="C2269">
        <v>6.9612300000000002E-2</v>
      </c>
      <c r="D2269">
        <v>0.3913373</v>
      </c>
      <c r="E2269">
        <v>5.6060400000000003E-2</v>
      </c>
      <c r="F2269">
        <v>0</v>
      </c>
    </row>
    <row r="2270" spans="1:6" x14ac:dyDescent="0.3">
      <c r="A2270">
        <v>403</v>
      </c>
      <c r="B2270">
        <v>1997</v>
      </c>
      <c r="C2270">
        <v>9.4063900000000006E-2</v>
      </c>
      <c r="D2270">
        <v>0.41620390000000002</v>
      </c>
      <c r="E2270">
        <v>5.3179799999999999E-2</v>
      </c>
      <c r="F2270">
        <v>0</v>
      </c>
    </row>
    <row r="2271" spans="1:6" x14ac:dyDescent="0.3">
      <c r="A2271">
        <v>403</v>
      </c>
      <c r="B2271">
        <v>1998</v>
      </c>
      <c r="C2271">
        <v>7.8993599999999997E-2</v>
      </c>
      <c r="D2271">
        <v>0.46129239999999999</v>
      </c>
      <c r="E2271">
        <v>6.7658599999999999E-2</v>
      </c>
      <c r="F2271">
        <v>0</v>
      </c>
    </row>
    <row r="2272" spans="1:6" x14ac:dyDescent="0.3">
      <c r="A2272">
        <v>403</v>
      </c>
      <c r="B2272">
        <v>1999</v>
      </c>
      <c r="C2272">
        <v>3.36884E-2</v>
      </c>
      <c r="D2272">
        <v>0.4846625</v>
      </c>
      <c r="E2272">
        <v>7.6140399999999997E-2</v>
      </c>
      <c r="F2272">
        <v>0</v>
      </c>
    </row>
    <row r="2273" spans="1:6" x14ac:dyDescent="0.3">
      <c r="A2273">
        <v>403</v>
      </c>
      <c r="B2273">
        <v>2000</v>
      </c>
      <c r="C2273">
        <v>3.0076499999999999E-2</v>
      </c>
      <c r="D2273">
        <v>0.44341760000000002</v>
      </c>
      <c r="E2273">
        <v>7.1954799999999999E-2</v>
      </c>
      <c r="F2273">
        <v>0</v>
      </c>
    </row>
    <row r="2274" spans="1:6" x14ac:dyDescent="0.3">
      <c r="A2274">
        <v>403</v>
      </c>
      <c r="B2274">
        <v>2001</v>
      </c>
      <c r="C2274">
        <v>1.34889E-2</v>
      </c>
      <c r="D2274">
        <v>0.45316020000000001</v>
      </c>
      <c r="E2274">
        <v>7.2820099999999999E-2</v>
      </c>
      <c r="F2274">
        <v>0</v>
      </c>
    </row>
    <row r="2275" spans="1:6" x14ac:dyDescent="0.3">
      <c r="A2275">
        <v>403</v>
      </c>
      <c r="B2275">
        <v>2003</v>
      </c>
      <c r="C2275">
        <v>7.0891300000000004E-2</v>
      </c>
      <c r="D2275">
        <v>0.59980230000000001</v>
      </c>
      <c r="E2275">
        <v>7.3285100000000006E-2</v>
      </c>
      <c r="F2275">
        <v>0</v>
      </c>
    </row>
    <row r="2276" spans="1:6" x14ac:dyDescent="0.3">
      <c r="A2276">
        <v>404</v>
      </c>
      <c r="B2276">
        <v>1999</v>
      </c>
      <c r="C2276">
        <v>0.30261569999999999</v>
      </c>
      <c r="D2276">
        <v>0.2135273</v>
      </c>
      <c r="E2276">
        <v>1.3252999999999999E-2</v>
      </c>
      <c r="F2276">
        <v>0</v>
      </c>
    </row>
    <row r="2277" spans="1:6" x14ac:dyDescent="0.3">
      <c r="A2277">
        <v>404</v>
      </c>
      <c r="B2277">
        <v>2000</v>
      </c>
      <c r="C2277">
        <v>0.26279469999999999</v>
      </c>
      <c r="D2277">
        <v>0.1743719</v>
      </c>
      <c r="E2277">
        <v>2.3696700000000001E-2</v>
      </c>
      <c r="F2277">
        <v>0</v>
      </c>
    </row>
    <row r="2278" spans="1:6" x14ac:dyDescent="0.3">
      <c r="A2278">
        <v>404</v>
      </c>
      <c r="B2278">
        <v>2001</v>
      </c>
      <c r="C2278">
        <v>0.26394790000000001</v>
      </c>
      <c r="D2278">
        <v>0.19691069999999999</v>
      </c>
      <c r="E2278">
        <v>4.80919E-2</v>
      </c>
      <c r="F2278">
        <v>0</v>
      </c>
    </row>
    <row r="2279" spans="1:6" x14ac:dyDescent="0.3">
      <c r="A2279">
        <v>404</v>
      </c>
      <c r="B2279">
        <v>2002</v>
      </c>
      <c r="C2279">
        <v>0.25984970000000002</v>
      </c>
      <c r="D2279">
        <v>0.21498249999999999</v>
      </c>
      <c r="E2279">
        <v>4.6349399999999999E-2</v>
      </c>
      <c r="F2279">
        <v>0</v>
      </c>
    </row>
    <row r="2280" spans="1:6" x14ac:dyDescent="0.3">
      <c r="A2280">
        <v>404</v>
      </c>
      <c r="B2280">
        <v>2003</v>
      </c>
      <c r="C2280">
        <v>0.24718609999999999</v>
      </c>
      <c r="D2280">
        <v>0.2430871</v>
      </c>
      <c r="E2280">
        <v>4.9695200000000002E-2</v>
      </c>
      <c r="F2280">
        <v>0</v>
      </c>
    </row>
    <row r="2281" spans="1:6" x14ac:dyDescent="0.3">
      <c r="A2281">
        <v>404</v>
      </c>
      <c r="B2281">
        <v>2004</v>
      </c>
      <c r="C2281">
        <v>0.21042179999999999</v>
      </c>
      <c r="D2281">
        <v>0.19191739999999999</v>
      </c>
      <c r="E2281">
        <v>4.4833100000000001E-2</v>
      </c>
      <c r="F2281">
        <v>0</v>
      </c>
    </row>
    <row r="2282" spans="1:6" x14ac:dyDescent="0.3">
      <c r="A2282">
        <v>405</v>
      </c>
      <c r="B2282">
        <v>1995</v>
      </c>
      <c r="C2282">
        <v>0.15397469999999999</v>
      </c>
      <c r="D2282">
        <v>0.50319000000000003</v>
      </c>
      <c r="E2282">
        <v>6.30796E-2</v>
      </c>
      <c r="F2282">
        <v>0</v>
      </c>
    </row>
    <row r="2283" spans="1:6" x14ac:dyDescent="0.3">
      <c r="A2283">
        <v>405</v>
      </c>
      <c r="B2283">
        <v>1996</v>
      </c>
      <c r="C2283">
        <v>0.12675549999999999</v>
      </c>
      <c r="D2283">
        <v>0.45312350000000001</v>
      </c>
      <c r="E2283">
        <v>3.36505E-2</v>
      </c>
      <c r="F2283">
        <v>0</v>
      </c>
    </row>
    <row r="2284" spans="1:6" x14ac:dyDescent="0.3">
      <c r="A2284">
        <v>405</v>
      </c>
      <c r="B2284">
        <v>1997</v>
      </c>
      <c r="C2284">
        <v>0.1293792</v>
      </c>
      <c r="D2284">
        <v>0.4217265</v>
      </c>
      <c r="E2284">
        <v>4.8887300000000002E-2</v>
      </c>
      <c r="F2284">
        <v>0</v>
      </c>
    </row>
    <row r="2285" spans="1:6" x14ac:dyDescent="0.3">
      <c r="A2285">
        <v>405</v>
      </c>
      <c r="B2285">
        <v>1998</v>
      </c>
      <c r="C2285">
        <v>0.107845</v>
      </c>
      <c r="D2285">
        <v>0.42735970000000001</v>
      </c>
      <c r="E2285">
        <v>3.3694200000000001E-2</v>
      </c>
      <c r="F2285">
        <v>0</v>
      </c>
    </row>
    <row r="2286" spans="1:6" x14ac:dyDescent="0.3">
      <c r="A2286">
        <v>405</v>
      </c>
      <c r="B2286">
        <v>1999</v>
      </c>
      <c r="C2286">
        <v>8.0615199999999998E-2</v>
      </c>
      <c r="D2286">
        <v>0.39931359999999999</v>
      </c>
      <c r="E2286">
        <v>5.39257E-2</v>
      </c>
      <c r="F2286">
        <v>0</v>
      </c>
    </row>
    <row r="2287" spans="1:6" x14ac:dyDescent="0.3">
      <c r="A2287">
        <v>405</v>
      </c>
      <c r="B2287">
        <v>2000</v>
      </c>
      <c r="C2287">
        <v>7.6561799999999999E-2</v>
      </c>
      <c r="D2287">
        <v>0.40393630000000003</v>
      </c>
      <c r="E2287">
        <v>4.0139099999999997E-2</v>
      </c>
      <c r="F2287">
        <v>0</v>
      </c>
    </row>
    <row r="2288" spans="1:6" x14ac:dyDescent="0.3">
      <c r="A2288">
        <v>406</v>
      </c>
      <c r="B2288">
        <v>2003</v>
      </c>
      <c r="C2288">
        <v>0.13863829999999999</v>
      </c>
      <c r="D2288">
        <v>4.1501200000000002E-2</v>
      </c>
      <c r="E2288">
        <v>7.4447299999999994E-2</v>
      </c>
      <c r="F2288">
        <v>0</v>
      </c>
    </row>
    <row r="2289" spans="1:6" x14ac:dyDescent="0.3">
      <c r="A2289">
        <v>406</v>
      </c>
      <c r="B2289">
        <v>2004</v>
      </c>
      <c r="C2289">
        <v>0.19807669999999999</v>
      </c>
      <c r="D2289">
        <v>9.9766199999999999E-2</v>
      </c>
      <c r="E2289">
        <v>4.6242199999999997E-2</v>
      </c>
      <c r="F2289">
        <v>0</v>
      </c>
    </row>
    <row r="2290" spans="1:6" x14ac:dyDescent="0.3">
      <c r="A2290">
        <v>407</v>
      </c>
      <c r="B2290">
        <v>2001</v>
      </c>
      <c r="C2290">
        <v>4.8062899999999999E-2</v>
      </c>
      <c r="D2290">
        <v>0.42620340000000001</v>
      </c>
      <c r="E2290">
        <v>2.6773700000000001E-2</v>
      </c>
      <c r="F2290">
        <v>0</v>
      </c>
    </row>
    <row r="2291" spans="1:6" x14ac:dyDescent="0.3">
      <c r="A2291">
        <v>407</v>
      </c>
      <c r="B2291">
        <v>2002</v>
      </c>
      <c r="C2291">
        <v>5.3579300000000003E-2</v>
      </c>
      <c r="D2291">
        <v>0.42715779999999998</v>
      </c>
      <c r="E2291">
        <v>5.5781699999999997E-2</v>
      </c>
      <c r="F2291">
        <v>0</v>
      </c>
    </row>
    <row r="2292" spans="1:6" x14ac:dyDescent="0.3">
      <c r="A2292">
        <v>407</v>
      </c>
      <c r="B2292">
        <v>2003</v>
      </c>
      <c r="C2292">
        <v>5.2604699999999997E-2</v>
      </c>
      <c r="D2292">
        <v>0.43740830000000003</v>
      </c>
      <c r="E2292">
        <v>5.44597E-2</v>
      </c>
      <c r="F2292">
        <v>0</v>
      </c>
    </row>
    <row r="2293" spans="1:6" x14ac:dyDescent="0.3">
      <c r="A2293">
        <v>407</v>
      </c>
      <c r="B2293">
        <v>2004</v>
      </c>
      <c r="C2293">
        <v>4.88911E-2</v>
      </c>
      <c r="D2293">
        <v>0.46246169999999998</v>
      </c>
      <c r="E2293">
        <v>5.4482700000000002E-2</v>
      </c>
      <c r="F2293">
        <v>0</v>
      </c>
    </row>
    <row r="2294" spans="1:6" x14ac:dyDescent="0.3">
      <c r="A2294">
        <v>408</v>
      </c>
      <c r="B2294">
        <v>1996</v>
      </c>
      <c r="C2294">
        <v>6.5362500000000004E-2</v>
      </c>
      <c r="D2294">
        <v>-4.34405E-2</v>
      </c>
      <c r="E2294">
        <v>5.5489200000000002E-2</v>
      </c>
      <c r="F2294">
        <v>0</v>
      </c>
    </row>
    <row r="2295" spans="1:6" x14ac:dyDescent="0.3">
      <c r="A2295">
        <v>408</v>
      </c>
      <c r="B2295">
        <v>1997</v>
      </c>
      <c r="C2295">
        <v>0.162521</v>
      </c>
      <c r="D2295">
        <v>2.18893E-2</v>
      </c>
      <c r="E2295">
        <v>3.8035199999999998E-2</v>
      </c>
      <c r="F2295">
        <v>0</v>
      </c>
    </row>
    <row r="2296" spans="1:6" x14ac:dyDescent="0.3">
      <c r="A2296">
        <v>409</v>
      </c>
      <c r="B2296">
        <v>2001</v>
      </c>
      <c r="C2296">
        <v>-2.2072700000000001E-2</v>
      </c>
      <c r="D2296">
        <v>0.61235819999999996</v>
      </c>
      <c r="E2296">
        <v>8.2020899999999994E-2</v>
      </c>
      <c r="F2296">
        <v>0</v>
      </c>
    </row>
    <row r="2297" spans="1:6" x14ac:dyDescent="0.3">
      <c r="A2297">
        <v>409</v>
      </c>
      <c r="B2297">
        <v>2002</v>
      </c>
      <c r="C2297">
        <v>0.25700669999999998</v>
      </c>
      <c r="D2297">
        <v>0.66241360000000005</v>
      </c>
      <c r="E2297">
        <v>8.7400800000000001E-2</v>
      </c>
      <c r="F2297">
        <v>0</v>
      </c>
    </row>
    <row r="2298" spans="1:6" x14ac:dyDescent="0.3">
      <c r="A2298">
        <v>409</v>
      </c>
      <c r="B2298">
        <v>2003</v>
      </c>
      <c r="C2298">
        <v>0.1066597</v>
      </c>
      <c r="D2298">
        <v>0.66428620000000005</v>
      </c>
      <c r="E2298">
        <v>9.4856300000000005E-2</v>
      </c>
      <c r="F2298">
        <v>0</v>
      </c>
    </row>
    <row r="2299" spans="1:6" x14ac:dyDescent="0.3">
      <c r="A2299">
        <v>409</v>
      </c>
      <c r="B2299">
        <v>2004</v>
      </c>
      <c r="C2299">
        <v>0.26643109999999998</v>
      </c>
      <c r="D2299">
        <v>0.65763369999999999</v>
      </c>
      <c r="E2299">
        <v>9.0188400000000002E-2</v>
      </c>
      <c r="F2299">
        <v>0</v>
      </c>
    </row>
    <row r="2300" spans="1:6" x14ac:dyDescent="0.3">
      <c r="A2300">
        <v>410</v>
      </c>
      <c r="B2300">
        <v>1995</v>
      </c>
      <c r="C2300">
        <v>0.29312870000000002</v>
      </c>
      <c r="D2300">
        <v>0.46908539999999999</v>
      </c>
      <c r="E2300">
        <v>0.12439600000000001</v>
      </c>
      <c r="F2300">
        <v>0</v>
      </c>
    </row>
    <row r="2301" spans="1:6" x14ac:dyDescent="0.3">
      <c r="A2301">
        <v>411</v>
      </c>
      <c r="B2301">
        <v>1995</v>
      </c>
      <c r="C2301">
        <v>0.2161883</v>
      </c>
      <c r="D2301">
        <v>0.43141030000000002</v>
      </c>
      <c r="E2301">
        <v>2.9359900000000001E-2</v>
      </c>
      <c r="F2301">
        <v>0</v>
      </c>
    </row>
    <row r="2302" spans="1:6" x14ac:dyDescent="0.3">
      <c r="A2302">
        <v>411</v>
      </c>
      <c r="B2302">
        <v>1996</v>
      </c>
      <c r="C2302">
        <v>0.31248379999999998</v>
      </c>
      <c r="D2302">
        <v>0.39182220000000001</v>
      </c>
      <c r="E2302">
        <v>9.3370599999999998E-2</v>
      </c>
      <c r="F2302">
        <v>0</v>
      </c>
    </row>
    <row r="2303" spans="1:6" x14ac:dyDescent="0.3">
      <c r="A2303">
        <v>411</v>
      </c>
      <c r="B2303">
        <v>1997</v>
      </c>
      <c r="C2303">
        <v>0.1961183</v>
      </c>
      <c r="D2303">
        <v>0.25324439999999998</v>
      </c>
      <c r="E2303">
        <v>8.6202500000000001E-2</v>
      </c>
      <c r="F2303">
        <v>0</v>
      </c>
    </row>
    <row r="2304" spans="1:6" x14ac:dyDescent="0.3">
      <c r="A2304">
        <v>411</v>
      </c>
      <c r="B2304">
        <v>1998</v>
      </c>
      <c r="C2304">
        <v>0.2070217</v>
      </c>
      <c r="D2304">
        <v>0.29995460000000002</v>
      </c>
      <c r="E2304">
        <v>6.52948E-2</v>
      </c>
      <c r="F2304">
        <v>0</v>
      </c>
    </row>
    <row r="2305" spans="1:6" x14ac:dyDescent="0.3">
      <c r="A2305">
        <v>411</v>
      </c>
      <c r="B2305">
        <v>1999</v>
      </c>
      <c r="C2305">
        <v>0.26477200000000001</v>
      </c>
      <c r="D2305">
        <v>0.33481509999999998</v>
      </c>
      <c r="E2305">
        <v>7.8568499999999999E-2</v>
      </c>
      <c r="F2305">
        <v>0</v>
      </c>
    </row>
    <row r="2306" spans="1:6" x14ac:dyDescent="0.3">
      <c r="A2306">
        <v>411</v>
      </c>
      <c r="B2306">
        <v>2000</v>
      </c>
      <c r="C2306">
        <v>0.281976</v>
      </c>
      <c r="D2306">
        <v>0.40076970000000001</v>
      </c>
      <c r="E2306">
        <v>7.6322399999999999E-2</v>
      </c>
      <c r="F2306">
        <v>0</v>
      </c>
    </row>
    <row r="2307" spans="1:6" x14ac:dyDescent="0.3">
      <c r="A2307">
        <v>411</v>
      </c>
      <c r="B2307">
        <v>2001</v>
      </c>
      <c r="C2307">
        <v>0.31687900000000002</v>
      </c>
      <c r="D2307">
        <v>0.42134949999999999</v>
      </c>
      <c r="E2307">
        <v>4.5473800000000002E-2</v>
      </c>
      <c r="F2307">
        <v>0</v>
      </c>
    </row>
    <row r="2308" spans="1:6" x14ac:dyDescent="0.3">
      <c r="A2308">
        <v>411</v>
      </c>
      <c r="B2308">
        <v>2002</v>
      </c>
      <c r="C2308">
        <v>0.33084960000000002</v>
      </c>
      <c r="D2308">
        <v>0.4521096</v>
      </c>
      <c r="E2308">
        <v>6.0241099999999999E-2</v>
      </c>
      <c r="F2308">
        <v>0</v>
      </c>
    </row>
    <row r="2309" spans="1:6" x14ac:dyDescent="0.3">
      <c r="A2309">
        <v>411</v>
      </c>
      <c r="B2309">
        <v>2003</v>
      </c>
      <c r="C2309">
        <v>0.3133861</v>
      </c>
      <c r="D2309">
        <v>0.50031939999999997</v>
      </c>
      <c r="E2309">
        <v>6.3680100000000003E-2</v>
      </c>
      <c r="F2309">
        <v>0</v>
      </c>
    </row>
    <row r="2310" spans="1:6" x14ac:dyDescent="0.3">
      <c r="A2310">
        <v>411</v>
      </c>
      <c r="B2310">
        <v>2004</v>
      </c>
      <c r="C2310">
        <v>0.2286714</v>
      </c>
      <c r="D2310">
        <v>0.40349760000000001</v>
      </c>
      <c r="E2310">
        <v>4.6937199999999998E-2</v>
      </c>
      <c r="F2310">
        <v>0</v>
      </c>
    </row>
    <row r="2311" spans="1:6" x14ac:dyDescent="0.3">
      <c r="A2311">
        <v>412</v>
      </c>
      <c r="B2311">
        <v>1995</v>
      </c>
      <c r="C2311">
        <v>0.52018319999999996</v>
      </c>
      <c r="D2311">
        <v>0.73729489999999998</v>
      </c>
      <c r="E2311">
        <v>8.4962700000000002E-2</v>
      </c>
      <c r="F2311">
        <v>0</v>
      </c>
    </row>
    <row r="2312" spans="1:6" x14ac:dyDescent="0.3">
      <c r="A2312">
        <v>412</v>
      </c>
      <c r="B2312">
        <v>1996</v>
      </c>
      <c r="C2312">
        <v>0.49609579999999998</v>
      </c>
      <c r="D2312">
        <v>0.74701019999999996</v>
      </c>
      <c r="E2312">
        <v>9.2119699999999999E-2</v>
      </c>
      <c r="F2312">
        <v>0</v>
      </c>
    </row>
    <row r="2313" spans="1:6" x14ac:dyDescent="0.3">
      <c r="A2313">
        <v>412</v>
      </c>
      <c r="B2313">
        <v>1997</v>
      </c>
      <c r="C2313">
        <v>0.49613760000000001</v>
      </c>
      <c r="D2313">
        <v>0.78374060000000001</v>
      </c>
      <c r="E2313">
        <v>8.3183099999999996E-2</v>
      </c>
      <c r="F2313">
        <v>0</v>
      </c>
    </row>
    <row r="2314" spans="1:6" x14ac:dyDescent="0.3">
      <c r="A2314">
        <v>413</v>
      </c>
      <c r="B2314">
        <v>1995</v>
      </c>
      <c r="C2314">
        <v>0.14715739999999999</v>
      </c>
      <c r="D2314">
        <v>0.55138779999999998</v>
      </c>
      <c r="E2314">
        <v>7.2174199999999994E-2</v>
      </c>
      <c r="F2314">
        <v>0</v>
      </c>
    </row>
    <row r="2315" spans="1:6" x14ac:dyDescent="0.3">
      <c r="A2315">
        <v>413</v>
      </c>
      <c r="B2315">
        <v>1996</v>
      </c>
      <c r="C2315">
        <v>0.15126290000000001</v>
      </c>
      <c r="D2315">
        <v>0.65078659999999999</v>
      </c>
      <c r="E2315">
        <v>7.5151399999999993E-2</v>
      </c>
      <c r="F2315">
        <v>0</v>
      </c>
    </row>
    <row r="2316" spans="1:6" x14ac:dyDescent="0.3">
      <c r="A2316">
        <v>413</v>
      </c>
      <c r="B2316">
        <v>1997</v>
      </c>
      <c r="C2316">
        <v>0.14123920000000001</v>
      </c>
      <c r="D2316">
        <v>0.70688519999999999</v>
      </c>
      <c r="E2316">
        <v>7.9731200000000002E-2</v>
      </c>
      <c r="F2316">
        <v>0</v>
      </c>
    </row>
    <row r="2317" spans="1:6" x14ac:dyDescent="0.3">
      <c r="A2317">
        <v>413</v>
      </c>
      <c r="B2317">
        <v>1998</v>
      </c>
      <c r="C2317">
        <v>0.16530800000000001</v>
      </c>
      <c r="D2317">
        <v>0.66592689999999999</v>
      </c>
      <c r="E2317">
        <v>7.7961100000000005E-2</v>
      </c>
      <c r="F2317">
        <v>0</v>
      </c>
    </row>
    <row r="2318" spans="1:6" x14ac:dyDescent="0.3">
      <c r="A2318">
        <v>413</v>
      </c>
      <c r="B2318">
        <v>1999</v>
      </c>
      <c r="C2318">
        <v>0.1130039</v>
      </c>
      <c r="D2318">
        <v>0.68495309999999998</v>
      </c>
      <c r="E2318">
        <v>8.9638200000000001E-2</v>
      </c>
      <c r="F2318">
        <v>0</v>
      </c>
    </row>
    <row r="2319" spans="1:6" x14ac:dyDescent="0.3">
      <c r="A2319">
        <v>413</v>
      </c>
      <c r="B2319">
        <v>2000</v>
      </c>
      <c r="C2319">
        <v>0.1175964</v>
      </c>
      <c r="D2319">
        <v>0.72319049999999996</v>
      </c>
      <c r="E2319">
        <v>9.1867900000000002E-2</v>
      </c>
      <c r="F2319">
        <v>0</v>
      </c>
    </row>
    <row r="2320" spans="1:6" x14ac:dyDescent="0.3">
      <c r="A2320">
        <v>413</v>
      </c>
      <c r="B2320">
        <v>2001</v>
      </c>
      <c r="C2320">
        <v>5.0489300000000001E-2</v>
      </c>
      <c r="D2320">
        <v>0.75269839999999999</v>
      </c>
      <c r="E2320">
        <v>9.0657100000000004E-2</v>
      </c>
      <c r="F2320">
        <v>0</v>
      </c>
    </row>
    <row r="2321" spans="1:6" x14ac:dyDescent="0.3">
      <c r="A2321">
        <v>413</v>
      </c>
      <c r="B2321">
        <v>2002</v>
      </c>
      <c r="C2321">
        <v>8.9470900000000006E-2</v>
      </c>
      <c r="D2321">
        <v>0.77353300000000003</v>
      </c>
      <c r="E2321">
        <v>8.3608000000000002E-2</v>
      </c>
      <c r="F2321">
        <v>0</v>
      </c>
    </row>
    <row r="2322" spans="1:6" x14ac:dyDescent="0.3">
      <c r="A2322">
        <v>413</v>
      </c>
      <c r="B2322">
        <v>2003</v>
      </c>
      <c r="C2322">
        <v>6.7893300000000004E-2</v>
      </c>
      <c r="D2322">
        <v>0.87856259999999997</v>
      </c>
      <c r="E2322">
        <v>9.3546199999999996E-2</v>
      </c>
      <c r="F2322">
        <v>0</v>
      </c>
    </row>
    <row r="2323" spans="1:6" x14ac:dyDescent="0.3">
      <c r="A2323">
        <v>413</v>
      </c>
      <c r="B2323">
        <v>2004</v>
      </c>
      <c r="C2323">
        <v>7.7546500000000004E-2</v>
      </c>
      <c r="D2323">
        <v>0.89712080000000005</v>
      </c>
      <c r="E2323">
        <v>7.7442300000000006E-2</v>
      </c>
      <c r="F2323">
        <v>0</v>
      </c>
    </row>
    <row r="2324" spans="1:6" x14ac:dyDescent="0.3">
      <c r="A2324">
        <v>414</v>
      </c>
      <c r="B2324">
        <v>1995</v>
      </c>
      <c r="C2324">
        <v>4.0332300000000001E-2</v>
      </c>
      <c r="D2324">
        <v>-0.19844149999999999</v>
      </c>
      <c r="E2324">
        <v>3.4754100000000003E-2</v>
      </c>
      <c r="F2324">
        <v>1</v>
      </c>
    </row>
    <row r="2325" spans="1:6" x14ac:dyDescent="0.3">
      <c r="A2325">
        <v>415</v>
      </c>
      <c r="B2325">
        <v>1995</v>
      </c>
      <c r="C2325">
        <v>0.34051500000000001</v>
      </c>
      <c r="D2325">
        <v>0.1418838</v>
      </c>
      <c r="E2325">
        <v>6.1974099999999997E-2</v>
      </c>
      <c r="F2325">
        <v>0</v>
      </c>
    </row>
    <row r="2326" spans="1:6" x14ac:dyDescent="0.3">
      <c r="A2326">
        <v>415</v>
      </c>
      <c r="B2326">
        <v>1996</v>
      </c>
      <c r="C2326">
        <v>0.33793069999999997</v>
      </c>
      <c r="D2326">
        <v>0.1036189</v>
      </c>
      <c r="E2326">
        <v>4.0571299999999998E-2</v>
      </c>
      <c r="F2326">
        <v>0</v>
      </c>
    </row>
    <row r="2327" spans="1:6" x14ac:dyDescent="0.3">
      <c r="A2327">
        <v>415</v>
      </c>
      <c r="B2327">
        <v>1997</v>
      </c>
      <c r="C2327">
        <v>0.41005049999999998</v>
      </c>
      <c r="D2327">
        <v>0.12875320000000001</v>
      </c>
      <c r="E2327">
        <v>7.12034E-2</v>
      </c>
      <c r="F2327">
        <v>0</v>
      </c>
    </row>
    <row r="2328" spans="1:6" x14ac:dyDescent="0.3">
      <c r="A2328">
        <v>415</v>
      </c>
      <c r="B2328">
        <v>1998</v>
      </c>
      <c r="C2328">
        <v>0.4484901</v>
      </c>
      <c r="D2328">
        <v>0.17193140000000001</v>
      </c>
      <c r="E2328">
        <v>8.8483699999999998E-2</v>
      </c>
      <c r="F2328">
        <v>0</v>
      </c>
    </row>
    <row r="2329" spans="1:6" x14ac:dyDescent="0.3">
      <c r="A2329">
        <v>415</v>
      </c>
      <c r="B2329">
        <v>1999</v>
      </c>
      <c r="C2329">
        <v>0.43197419999999997</v>
      </c>
      <c r="D2329">
        <v>0.22220419999999999</v>
      </c>
      <c r="E2329">
        <v>9.8017099999999996E-2</v>
      </c>
      <c r="F2329">
        <v>0</v>
      </c>
    </row>
    <row r="2330" spans="1:6" x14ac:dyDescent="0.3">
      <c r="A2330">
        <v>415</v>
      </c>
      <c r="B2330">
        <v>2000</v>
      </c>
      <c r="C2330">
        <v>0.40655570000000002</v>
      </c>
      <c r="D2330">
        <v>0.2449897</v>
      </c>
      <c r="E2330">
        <v>9.9010399999999998E-2</v>
      </c>
      <c r="F2330">
        <v>0</v>
      </c>
    </row>
    <row r="2331" spans="1:6" x14ac:dyDescent="0.3">
      <c r="A2331">
        <v>415</v>
      </c>
      <c r="B2331">
        <v>2001</v>
      </c>
      <c r="C2331">
        <v>0.44828200000000001</v>
      </c>
      <c r="D2331">
        <v>0.28871340000000001</v>
      </c>
      <c r="E2331">
        <v>0.1111301</v>
      </c>
      <c r="F2331">
        <v>0</v>
      </c>
    </row>
    <row r="2332" spans="1:6" x14ac:dyDescent="0.3">
      <c r="A2332">
        <v>415</v>
      </c>
      <c r="B2332">
        <v>2002</v>
      </c>
      <c r="C2332">
        <v>0.51431490000000002</v>
      </c>
      <c r="D2332">
        <v>0.34846519999999997</v>
      </c>
      <c r="E2332">
        <v>9.8206600000000005E-2</v>
      </c>
      <c r="F2332">
        <v>0</v>
      </c>
    </row>
    <row r="2333" spans="1:6" x14ac:dyDescent="0.3">
      <c r="A2333">
        <v>415</v>
      </c>
      <c r="B2333">
        <v>2003</v>
      </c>
      <c r="C2333">
        <v>0.52718419999999999</v>
      </c>
      <c r="D2333">
        <v>0.40423819999999999</v>
      </c>
      <c r="E2333">
        <v>0.1165651</v>
      </c>
      <c r="F2333">
        <v>0</v>
      </c>
    </row>
    <row r="2334" spans="1:6" x14ac:dyDescent="0.3">
      <c r="A2334">
        <v>415</v>
      </c>
      <c r="B2334">
        <v>2004</v>
      </c>
      <c r="C2334">
        <v>0.53091909999999998</v>
      </c>
      <c r="D2334">
        <v>0.41170899999999999</v>
      </c>
      <c r="E2334">
        <v>0.10367899999999999</v>
      </c>
      <c r="F2334">
        <v>0</v>
      </c>
    </row>
    <row r="2335" spans="1:6" x14ac:dyDescent="0.3">
      <c r="A2335">
        <v>416</v>
      </c>
      <c r="B2335">
        <v>1999</v>
      </c>
      <c r="C2335">
        <v>-2.23742E-2</v>
      </c>
      <c r="D2335">
        <v>-6.0583E-3</v>
      </c>
      <c r="E2335">
        <v>3.5452200000000003E-2</v>
      </c>
      <c r="F2335">
        <v>0</v>
      </c>
    </row>
    <row r="2336" spans="1:6" x14ac:dyDescent="0.3">
      <c r="A2336">
        <v>416</v>
      </c>
      <c r="B2336">
        <v>2000</v>
      </c>
      <c r="C2336">
        <v>-5.2770699999999997E-2</v>
      </c>
      <c r="D2336">
        <v>-8.4940000000000005E-4</v>
      </c>
      <c r="E2336">
        <v>4.0454900000000002E-2</v>
      </c>
      <c r="F2336">
        <v>0</v>
      </c>
    </row>
    <row r="2337" spans="1:6" x14ac:dyDescent="0.3">
      <c r="A2337">
        <v>417</v>
      </c>
      <c r="B2337">
        <v>1995</v>
      </c>
      <c r="C2337">
        <v>0.40390999999999999</v>
      </c>
      <c r="D2337">
        <v>-0.62836270000000005</v>
      </c>
      <c r="E2337">
        <v>-9.5758899999999994E-2</v>
      </c>
      <c r="F2337">
        <v>0</v>
      </c>
    </row>
    <row r="2338" spans="1:6" x14ac:dyDescent="0.3">
      <c r="A2338">
        <v>418</v>
      </c>
      <c r="B2338">
        <v>1997</v>
      </c>
      <c r="C2338">
        <v>0.2843482</v>
      </c>
      <c r="D2338">
        <v>0.53047639999999996</v>
      </c>
      <c r="E2338">
        <v>6.21868E-2</v>
      </c>
      <c r="F2338">
        <v>0</v>
      </c>
    </row>
    <row r="2339" spans="1:6" x14ac:dyDescent="0.3">
      <c r="A2339">
        <v>418</v>
      </c>
      <c r="B2339">
        <v>1998</v>
      </c>
      <c r="C2339">
        <v>0.1893273</v>
      </c>
      <c r="D2339">
        <v>0.4825796</v>
      </c>
      <c r="E2339">
        <v>-3.3828999999999999E-3</v>
      </c>
      <c r="F2339">
        <v>0</v>
      </c>
    </row>
    <row r="2340" spans="1:6" x14ac:dyDescent="0.3">
      <c r="A2340">
        <v>418</v>
      </c>
      <c r="B2340">
        <v>1999</v>
      </c>
      <c r="C2340">
        <v>0.30901220000000001</v>
      </c>
      <c r="D2340">
        <v>0.30733250000000001</v>
      </c>
      <c r="E2340">
        <v>1.8616600000000001E-2</v>
      </c>
      <c r="F2340">
        <v>0</v>
      </c>
    </row>
    <row r="2341" spans="1:6" x14ac:dyDescent="0.3">
      <c r="A2341">
        <v>418</v>
      </c>
      <c r="B2341">
        <v>2000</v>
      </c>
      <c r="C2341">
        <v>0.37306299999999998</v>
      </c>
      <c r="D2341">
        <v>0.3834497</v>
      </c>
      <c r="E2341">
        <v>0.1486152</v>
      </c>
      <c r="F2341">
        <v>0</v>
      </c>
    </row>
    <row r="2342" spans="1:6" x14ac:dyDescent="0.3">
      <c r="A2342">
        <v>418</v>
      </c>
      <c r="B2342">
        <v>2001</v>
      </c>
      <c r="C2342">
        <v>0.32489889999999999</v>
      </c>
      <c r="D2342">
        <v>0.38491059999999999</v>
      </c>
      <c r="E2342">
        <v>1.5346E-2</v>
      </c>
      <c r="F2342">
        <v>0</v>
      </c>
    </row>
    <row r="2343" spans="1:6" x14ac:dyDescent="0.3">
      <c r="A2343">
        <v>418</v>
      </c>
      <c r="B2343">
        <v>2002</v>
      </c>
      <c r="C2343">
        <v>0.21017169999999999</v>
      </c>
      <c r="D2343">
        <v>0.29645739999999998</v>
      </c>
      <c r="E2343">
        <v>-3.6620199999999999E-2</v>
      </c>
      <c r="F2343">
        <v>0</v>
      </c>
    </row>
    <row r="2344" spans="1:6" x14ac:dyDescent="0.3">
      <c r="A2344">
        <v>418</v>
      </c>
      <c r="B2344">
        <v>2003</v>
      </c>
      <c r="C2344">
        <v>0.1870329</v>
      </c>
      <c r="D2344">
        <v>0.1249764</v>
      </c>
      <c r="E2344">
        <v>6.5348000000000003E-3</v>
      </c>
      <c r="F2344">
        <v>0</v>
      </c>
    </row>
    <row r="2345" spans="1:6" x14ac:dyDescent="0.3">
      <c r="A2345">
        <v>418</v>
      </c>
      <c r="B2345">
        <v>2004</v>
      </c>
      <c r="C2345">
        <v>0.24041170000000001</v>
      </c>
      <c r="D2345">
        <v>0.1515811</v>
      </c>
      <c r="E2345">
        <v>5.2308899999999998E-2</v>
      </c>
      <c r="F2345">
        <v>0</v>
      </c>
    </row>
    <row r="2346" spans="1:6" x14ac:dyDescent="0.3">
      <c r="A2346">
        <v>419</v>
      </c>
      <c r="B2346">
        <v>1995</v>
      </c>
      <c r="C2346">
        <v>0.47412900000000002</v>
      </c>
      <c r="D2346">
        <v>7.4717199999999998E-2</v>
      </c>
      <c r="E2346">
        <v>8.4991399999999995E-2</v>
      </c>
      <c r="F2346">
        <v>0</v>
      </c>
    </row>
    <row r="2347" spans="1:6" x14ac:dyDescent="0.3">
      <c r="A2347">
        <v>419</v>
      </c>
      <c r="B2347">
        <v>1996</v>
      </c>
      <c r="C2347">
        <v>0.47232730000000001</v>
      </c>
      <c r="D2347">
        <v>0.1422281</v>
      </c>
      <c r="E2347">
        <v>7.8341999999999995E-2</v>
      </c>
      <c r="F2347">
        <v>0</v>
      </c>
    </row>
    <row r="2348" spans="1:6" x14ac:dyDescent="0.3">
      <c r="A2348">
        <v>419</v>
      </c>
      <c r="B2348">
        <v>1997</v>
      </c>
      <c r="C2348">
        <v>0.4308863</v>
      </c>
      <c r="D2348">
        <v>0.21995719999999999</v>
      </c>
      <c r="E2348">
        <v>6.4696600000000007E-2</v>
      </c>
      <c r="F2348">
        <v>0</v>
      </c>
    </row>
    <row r="2349" spans="1:6" x14ac:dyDescent="0.3">
      <c r="A2349">
        <v>420</v>
      </c>
      <c r="B2349">
        <v>2001</v>
      </c>
      <c r="C2349">
        <v>0.26601649999999999</v>
      </c>
      <c r="D2349">
        <v>0.35102810000000001</v>
      </c>
      <c r="E2349">
        <v>2.9793099999999999E-2</v>
      </c>
      <c r="F2349">
        <v>0</v>
      </c>
    </row>
    <row r="2350" spans="1:6" x14ac:dyDescent="0.3">
      <c r="A2350">
        <v>420</v>
      </c>
      <c r="B2350">
        <v>2002</v>
      </c>
      <c r="C2350">
        <v>0.27343149999999999</v>
      </c>
      <c r="D2350">
        <v>0.26872940000000001</v>
      </c>
      <c r="E2350">
        <v>5.4041800000000001E-2</v>
      </c>
      <c r="F2350">
        <v>0</v>
      </c>
    </row>
    <row r="2351" spans="1:6" x14ac:dyDescent="0.3">
      <c r="A2351">
        <v>420</v>
      </c>
      <c r="B2351">
        <v>2003</v>
      </c>
      <c r="C2351">
        <v>0.28929470000000002</v>
      </c>
      <c r="D2351">
        <v>0.29546509999999998</v>
      </c>
      <c r="E2351">
        <v>6.2670199999999995E-2</v>
      </c>
      <c r="F2351">
        <v>0</v>
      </c>
    </row>
    <row r="2352" spans="1:6" x14ac:dyDescent="0.3">
      <c r="A2352">
        <v>421</v>
      </c>
      <c r="B2352">
        <v>1995</v>
      </c>
      <c r="C2352">
        <v>0.2002565</v>
      </c>
      <c r="D2352">
        <v>1.0096879999999999</v>
      </c>
      <c r="E2352">
        <v>9.0636599999999998E-2</v>
      </c>
      <c r="F2352">
        <v>0</v>
      </c>
    </row>
    <row r="2353" spans="1:6" x14ac:dyDescent="0.3">
      <c r="A2353">
        <v>421</v>
      </c>
      <c r="B2353">
        <v>1996</v>
      </c>
      <c r="C2353">
        <v>0.17903079999999999</v>
      </c>
      <c r="D2353">
        <v>0.84423479999999995</v>
      </c>
      <c r="E2353">
        <v>7.5421799999999997E-2</v>
      </c>
      <c r="F2353">
        <v>0</v>
      </c>
    </row>
    <row r="2354" spans="1:6" x14ac:dyDescent="0.3">
      <c r="A2354">
        <v>421</v>
      </c>
      <c r="B2354">
        <v>1997</v>
      </c>
      <c r="C2354">
        <v>9.7176399999999996E-2</v>
      </c>
      <c r="D2354">
        <v>0.64523240000000004</v>
      </c>
      <c r="E2354">
        <v>7.0515300000000003E-2</v>
      </c>
      <c r="F2354">
        <v>0</v>
      </c>
    </row>
    <row r="2355" spans="1:6" x14ac:dyDescent="0.3">
      <c r="A2355">
        <v>421</v>
      </c>
      <c r="B2355">
        <v>1998</v>
      </c>
      <c r="C2355">
        <v>4.2705399999999998E-2</v>
      </c>
      <c r="D2355">
        <v>0.60836239999999997</v>
      </c>
      <c r="E2355">
        <v>5.6221699999999999E-2</v>
      </c>
      <c r="F2355">
        <v>0</v>
      </c>
    </row>
    <row r="2356" spans="1:6" x14ac:dyDescent="0.3">
      <c r="A2356">
        <v>421</v>
      </c>
      <c r="B2356">
        <v>1999</v>
      </c>
      <c r="C2356">
        <v>0.13159019999999999</v>
      </c>
      <c r="D2356">
        <v>0.58750979999999997</v>
      </c>
      <c r="E2356">
        <v>7.6432899999999998E-2</v>
      </c>
      <c r="F2356">
        <v>0</v>
      </c>
    </row>
    <row r="2357" spans="1:6" x14ac:dyDescent="0.3">
      <c r="A2357">
        <v>421</v>
      </c>
      <c r="B2357">
        <v>2000</v>
      </c>
      <c r="C2357">
        <v>0.30120390000000002</v>
      </c>
      <c r="D2357">
        <v>0.63103529999999997</v>
      </c>
      <c r="E2357">
        <v>6.8018499999999996E-2</v>
      </c>
      <c r="F2357">
        <v>0</v>
      </c>
    </row>
    <row r="2358" spans="1:6" x14ac:dyDescent="0.3">
      <c r="A2358">
        <v>421</v>
      </c>
      <c r="B2358">
        <v>2001</v>
      </c>
      <c r="C2358">
        <v>0.21394940000000001</v>
      </c>
      <c r="D2358">
        <v>0.58016880000000004</v>
      </c>
      <c r="E2358">
        <v>5.5480700000000001E-2</v>
      </c>
      <c r="F2358">
        <v>0</v>
      </c>
    </row>
    <row r="2359" spans="1:6" x14ac:dyDescent="0.3">
      <c r="A2359">
        <v>421</v>
      </c>
      <c r="B2359">
        <v>2002</v>
      </c>
      <c r="C2359">
        <v>0.36071360000000002</v>
      </c>
      <c r="D2359">
        <v>0.53091999999999995</v>
      </c>
      <c r="E2359">
        <v>6.8433099999999997E-2</v>
      </c>
      <c r="F2359">
        <v>0</v>
      </c>
    </row>
    <row r="2360" spans="1:6" x14ac:dyDescent="0.3">
      <c r="A2360">
        <v>421</v>
      </c>
      <c r="B2360">
        <v>2003</v>
      </c>
      <c r="C2360">
        <v>0.33904830000000002</v>
      </c>
      <c r="D2360">
        <v>0.60565789999999997</v>
      </c>
      <c r="E2360">
        <v>6.6499600000000006E-2</v>
      </c>
      <c r="F2360">
        <v>0</v>
      </c>
    </row>
    <row r="2361" spans="1:6" x14ac:dyDescent="0.3">
      <c r="A2361">
        <v>421</v>
      </c>
      <c r="B2361">
        <v>2004</v>
      </c>
      <c r="C2361">
        <v>0.40185949999999998</v>
      </c>
      <c r="D2361">
        <v>0.5940782</v>
      </c>
      <c r="E2361">
        <v>5.79287E-2</v>
      </c>
      <c r="F2361">
        <v>0</v>
      </c>
    </row>
    <row r="2362" spans="1:6" x14ac:dyDescent="0.3">
      <c r="A2362">
        <v>422</v>
      </c>
      <c r="B2362">
        <v>1995</v>
      </c>
      <c r="C2362">
        <v>0.2233453</v>
      </c>
      <c r="D2362">
        <v>0.63732</v>
      </c>
      <c r="E2362">
        <v>7.7727000000000004E-2</v>
      </c>
      <c r="F2362">
        <v>0</v>
      </c>
    </row>
    <row r="2363" spans="1:6" x14ac:dyDescent="0.3">
      <c r="A2363">
        <v>422</v>
      </c>
      <c r="B2363">
        <v>1996</v>
      </c>
      <c r="C2363">
        <v>0.23068089999999999</v>
      </c>
      <c r="D2363">
        <v>0.6370304</v>
      </c>
      <c r="E2363">
        <v>9.4221700000000005E-2</v>
      </c>
      <c r="F2363">
        <v>0</v>
      </c>
    </row>
    <row r="2364" spans="1:6" x14ac:dyDescent="0.3">
      <c r="A2364">
        <v>422</v>
      </c>
      <c r="B2364">
        <v>1997</v>
      </c>
      <c r="C2364">
        <v>0.21014840000000001</v>
      </c>
      <c r="D2364">
        <v>0.69890750000000001</v>
      </c>
      <c r="E2364">
        <v>8.1871899999999997E-2</v>
      </c>
      <c r="F2364">
        <v>0</v>
      </c>
    </row>
    <row r="2365" spans="1:6" x14ac:dyDescent="0.3">
      <c r="A2365">
        <v>422</v>
      </c>
      <c r="B2365">
        <v>1998</v>
      </c>
      <c r="C2365">
        <v>0.16398489999999999</v>
      </c>
      <c r="D2365">
        <v>0.66964009999999996</v>
      </c>
      <c r="E2365">
        <v>6.3568799999999995E-2</v>
      </c>
      <c r="F2365">
        <v>0</v>
      </c>
    </row>
    <row r="2366" spans="1:6" x14ac:dyDescent="0.3">
      <c r="A2366">
        <v>422</v>
      </c>
      <c r="B2366">
        <v>1999</v>
      </c>
      <c r="C2366">
        <v>0.1870761</v>
      </c>
      <c r="D2366">
        <v>0.73657709999999998</v>
      </c>
      <c r="E2366">
        <v>8.4925E-2</v>
      </c>
      <c r="F2366">
        <v>0</v>
      </c>
    </row>
    <row r="2367" spans="1:6" x14ac:dyDescent="0.3">
      <c r="A2367">
        <v>422</v>
      </c>
      <c r="B2367">
        <v>2000</v>
      </c>
      <c r="C2367">
        <v>0.14177870000000001</v>
      </c>
      <c r="D2367">
        <v>0.74050240000000001</v>
      </c>
      <c r="E2367">
        <v>7.2068499999999994E-2</v>
      </c>
      <c r="F2367">
        <v>0</v>
      </c>
    </row>
    <row r="2368" spans="1:6" x14ac:dyDescent="0.3">
      <c r="A2368">
        <v>422</v>
      </c>
      <c r="B2368">
        <v>2001</v>
      </c>
      <c r="C2368">
        <v>0.15523490000000001</v>
      </c>
      <c r="D2368">
        <v>0.75948789999999999</v>
      </c>
      <c r="E2368">
        <v>7.4248800000000004E-2</v>
      </c>
      <c r="F2368">
        <v>0</v>
      </c>
    </row>
    <row r="2369" spans="1:6" x14ac:dyDescent="0.3">
      <c r="A2369">
        <v>422</v>
      </c>
      <c r="B2369">
        <v>2002</v>
      </c>
      <c r="C2369">
        <v>0.12903229999999999</v>
      </c>
      <c r="D2369">
        <v>0.71852300000000002</v>
      </c>
      <c r="E2369">
        <v>7.7149999999999996E-2</v>
      </c>
      <c r="F2369">
        <v>0</v>
      </c>
    </row>
    <row r="2370" spans="1:6" x14ac:dyDescent="0.3">
      <c r="A2370">
        <v>422</v>
      </c>
      <c r="B2370">
        <v>2003</v>
      </c>
      <c r="C2370">
        <v>0.17736940000000001</v>
      </c>
      <c r="D2370">
        <v>0.73545000000000005</v>
      </c>
      <c r="E2370">
        <v>7.64658E-2</v>
      </c>
      <c r="F2370">
        <v>0</v>
      </c>
    </row>
    <row r="2371" spans="1:6" x14ac:dyDescent="0.3">
      <c r="A2371">
        <v>422</v>
      </c>
      <c r="B2371">
        <v>2004</v>
      </c>
      <c r="C2371">
        <v>0.15861159999999999</v>
      </c>
      <c r="D2371">
        <v>0.79749729999999996</v>
      </c>
      <c r="E2371">
        <v>8.0491199999999999E-2</v>
      </c>
      <c r="F2371">
        <v>0</v>
      </c>
    </row>
    <row r="2372" spans="1:6" x14ac:dyDescent="0.3">
      <c r="A2372">
        <v>423</v>
      </c>
      <c r="B2372">
        <v>1995</v>
      </c>
      <c r="C2372">
        <v>3.7317099999999999E-2</v>
      </c>
      <c r="D2372">
        <v>0.17535000000000001</v>
      </c>
      <c r="E2372">
        <v>3.3680599999999998E-2</v>
      </c>
      <c r="F2372">
        <v>0</v>
      </c>
    </row>
    <row r="2373" spans="1:6" x14ac:dyDescent="0.3">
      <c r="A2373">
        <v>423</v>
      </c>
      <c r="B2373">
        <v>1996</v>
      </c>
      <c r="C2373">
        <v>3.4534799999999997E-2</v>
      </c>
      <c r="D2373">
        <v>0.18174760000000001</v>
      </c>
      <c r="E2373">
        <v>3.8617699999999998E-2</v>
      </c>
      <c r="F2373">
        <v>0</v>
      </c>
    </row>
    <row r="2374" spans="1:6" x14ac:dyDescent="0.3">
      <c r="A2374">
        <v>423</v>
      </c>
      <c r="B2374">
        <v>1997</v>
      </c>
      <c r="C2374">
        <v>4.7671499999999999E-2</v>
      </c>
      <c r="D2374">
        <v>0.19270029999999999</v>
      </c>
      <c r="E2374">
        <v>2.7302E-2</v>
      </c>
      <c r="F2374">
        <v>0</v>
      </c>
    </row>
    <row r="2375" spans="1:6" x14ac:dyDescent="0.3">
      <c r="A2375">
        <v>423</v>
      </c>
      <c r="B2375">
        <v>1998</v>
      </c>
      <c r="C2375">
        <v>9.0232599999999996E-2</v>
      </c>
      <c r="D2375">
        <v>0.16998179999999999</v>
      </c>
      <c r="E2375">
        <v>3.4688799999999999E-2</v>
      </c>
      <c r="F2375">
        <v>0</v>
      </c>
    </row>
    <row r="2376" spans="1:6" x14ac:dyDescent="0.3">
      <c r="A2376">
        <v>423</v>
      </c>
      <c r="B2376">
        <v>1999</v>
      </c>
      <c r="C2376">
        <v>9.3032000000000004E-2</v>
      </c>
      <c r="D2376">
        <v>0.1672265</v>
      </c>
      <c r="E2376">
        <v>3.5234500000000002E-2</v>
      </c>
      <c r="F2376">
        <v>0</v>
      </c>
    </row>
    <row r="2377" spans="1:6" x14ac:dyDescent="0.3">
      <c r="A2377">
        <v>423</v>
      </c>
      <c r="B2377">
        <v>2000</v>
      </c>
      <c r="C2377">
        <v>5.6477800000000002E-2</v>
      </c>
      <c r="D2377">
        <v>0.15887080000000001</v>
      </c>
      <c r="E2377">
        <v>4.4975000000000001E-2</v>
      </c>
      <c r="F2377">
        <v>0</v>
      </c>
    </row>
    <row r="2378" spans="1:6" x14ac:dyDescent="0.3">
      <c r="A2378">
        <v>423</v>
      </c>
      <c r="B2378">
        <v>2001</v>
      </c>
      <c r="C2378">
        <v>9.6775799999999995E-2</v>
      </c>
      <c r="D2378">
        <v>0.15878900000000001</v>
      </c>
      <c r="E2378">
        <v>4.4021299999999999E-2</v>
      </c>
      <c r="F2378">
        <v>0</v>
      </c>
    </row>
    <row r="2379" spans="1:6" x14ac:dyDescent="0.3">
      <c r="A2379">
        <v>423</v>
      </c>
      <c r="B2379">
        <v>2002</v>
      </c>
      <c r="C2379">
        <v>9.1956999999999994E-3</v>
      </c>
      <c r="D2379">
        <v>0.1739185</v>
      </c>
      <c r="E2379">
        <v>5.0494799999999999E-2</v>
      </c>
      <c r="F2379">
        <v>0</v>
      </c>
    </row>
    <row r="2380" spans="1:6" x14ac:dyDescent="0.3">
      <c r="A2380">
        <v>423</v>
      </c>
      <c r="B2380">
        <v>2003</v>
      </c>
      <c r="C2380">
        <v>7.8475900000000001E-2</v>
      </c>
      <c r="D2380">
        <v>0.24684449999999999</v>
      </c>
      <c r="E2380">
        <v>3.5034099999999999E-2</v>
      </c>
      <c r="F2380">
        <v>0</v>
      </c>
    </row>
    <row r="2381" spans="1:6" x14ac:dyDescent="0.3">
      <c r="A2381">
        <v>423</v>
      </c>
      <c r="B2381">
        <v>2004</v>
      </c>
      <c r="C2381">
        <v>0.1996444</v>
      </c>
      <c r="D2381">
        <v>0.21980620000000001</v>
      </c>
      <c r="E2381">
        <v>3.5597499999999997E-2</v>
      </c>
      <c r="F2381">
        <v>0</v>
      </c>
    </row>
    <row r="2382" spans="1:6" x14ac:dyDescent="0.3">
      <c r="A2382">
        <v>424</v>
      </c>
      <c r="B2382">
        <v>1997</v>
      </c>
      <c r="C2382">
        <v>9.1997800000000005E-2</v>
      </c>
      <c r="D2382">
        <v>0.2070237</v>
      </c>
      <c r="E2382">
        <v>7.4213100000000004E-2</v>
      </c>
      <c r="F2382">
        <v>0</v>
      </c>
    </row>
    <row r="2383" spans="1:6" x14ac:dyDescent="0.3">
      <c r="A2383">
        <v>424</v>
      </c>
      <c r="B2383">
        <v>1998</v>
      </c>
      <c r="C2383">
        <v>0.1050463</v>
      </c>
      <c r="D2383">
        <v>0.20447219999999999</v>
      </c>
      <c r="E2383">
        <v>4.2243000000000003E-2</v>
      </c>
      <c r="F2383">
        <v>0</v>
      </c>
    </row>
    <row r="2384" spans="1:6" x14ac:dyDescent="0.3">
      <c r="A2384">
        <v>424</v>
      </c>
      <c r="B2384">
        <v>1999</v>
      </c>
      <c r="C2384">
        <v>0.1089171</v>
      </c>
      <c r="D2384">
        <v>0.19367110000000001</v>
      </c>
      <c r="E2384">
        <v>2.62264E-2</v>
      </c>
      <c r="F2384">
        <v>0</v>
      </c>
    </row>
    <row r="2385" spans="1:6" x14ac:dyDescent="0.3">
      <c r="A2385">
        <v>424</v>
      </c>
      <c r="B2385">
        <v>2000</v>
      </c>
      <c r="C2385">
        <v>0.12106459999999999</v>
      </c>
      <c r="D2385">
        <v>0.16134660000000001</v>
      </c>
      <c r="E2385">
        <v>3.9446799999999997E-2</v>
      </c>
      <c r="F2385">
        <v>0</v>
      </c>
    </row>
    <row r="2386" spans="1:6" x14ac:dyDescent="0.3">
      <c r="A2386">
        <v>424</v>
      </c>
      <c r="B2386">
        <v>2001</v>
      </c>
      <c r="C2386">
        <v>0.1753815</v>
      </c>
      <c r="D2386">
        <v>4.5049400000000003E-2</v>
      </c>
      <c r="E2386">
        <v>8.5155999999999999E-3</v>
      </c>
      <c r="F2386">
        <v>0</v>
      </c>
    </row>
    <row r="2387" spans="1:6" x14ac:dyDescent="0.3">
      <c r="A2387">
        <v>424</v>
      </c>
      <c r="B2387">
        <v>2002</v>
      </c>
      <c r="C2387">
        <v>-9.6430000000000005E-3</v>
      </c>
      <c r="D2387">
        <v>-0.1249161</v>
      </c>
      <c r="E2387">
        <v>1.7905799999999999E-2</v>
      </c>
      <c r="F2387">
        <v>1</v>
      </c>
    </row>
    <row r="2388" spans="1:6" x14ac:dyDescent="0.3">
      <c r="A2388">
        <v>425</v>
      </c>
      <c r="B2388">
        <v>1995</v>
      </c>
      <c r="C2388">
        <v>3.1926599999999999E-2</v>
      </c>
      <c r="D2388">
        <v>0.23320560000000001</v>
      </c>
      <c r="E2388">
        <v>4.1860500000000002E-2</v>
      </c>
      <c r="F2388">
        <v>0</v>
      </c>
    </row>
    <row r="2389" spans="1:6" x14ac:dyDescent="0.3">
      <c r="A2389">
        <v>425</v>
      </c>
      <c r="B2389">
        <v>1996</v>
      </c>
      <c r="C2389">
        <v>1.7759E-2</v>
      </c>
      <c r="D2389">
        <v>0.25226789999999999</v>
      </c>
      <c r="E2389">
        <v>6.6669099999999995E-2</v>
      </c>
      <c r="F2389">
        <v>0</v>
      </c>
    </row>
    <row r="2390" spans="1:6" x14ac:dyDescent="0.3">
      <c r="A2390">
        <v>425</v>
      </c>
      <c r="B2390">
        <v>1997</v>
      </c>
      <c r="C2390">
        <v>7.1542599999999998E-2</v>
      </c>
      <c r="D2390">
        <v>0.31451449999999997</v>
      </c>
      <c r="E2390">
        <v>5.765E-2</v>
      </c>
      <c r="F2390">
        <v>0</v>
      </c>
    </row>
    <row r="2391" spans="1:6" x14ac:dyDescent="0.3">
      <c r="A2391">
        <v>425</v>
      </c>
      <c r="B2391">
        <v>1998</v>
      </c>
      <c r="C2391">
        <v>-0.10008690000000001</v>
      </c>
      <c r="D2391">
        <v>0.27573330000000001</v>
      </c>
      <c r="E2391">
        <v>-2.1656399999999999E-2</v>
      </c>
      <c r="F2391">
        <v>0</v>
      </c>
    </row>
    <row r="2392" spans="1:6" x14ac:dyDescent="0.3">
      <c r="A2392">
        <v>425</v>
      </c>
      <c r="B2392">
        <v>1999</v>
      </c>
      <c r="C2392">
        <v>-2.6068999999999998E-2</v>
      </c>
      <c r="D2392">
        <v>0.3269667</v>
      </c>
      <c r="E2392">
        <v>8.6579699999999996E-2</v>
      </c>
      <c r="F2392">
        <v>0</v>
      </c>
    </row>
    <row r="2393" spans="1:6" x14ac:dyDescent="0.3">
      <c r="A2393">
        <v>425</v>
      </c>
      <c r="B2393">
        <v>2000</v>
      </c>
      <c r="C2393">
        <v>1.05702E-2</v>
      </c>
      <c r="D2393">
        <v>0.39347589999999999</v>
      </c>
      <c r="E2393">
        <v>0.1206047</v>
      </c>
      <c r="F2393">
        <v>0</v>
      </c>
    </row>
    <row r="2394" spans="1:6" x14ac:dyDescent="0.3">
      <c r="A2394">
        <v>426</v>
      </c>
      <c r="B2394">
        <v>1995</v>
      </c>
      <c r="C2394">
        <v>6.1827999999999996E-3</v>
      </c>
      <c r="D2394">
        <v>0.460005</v>
      </c>
      <c r="E2394">
        <v>3.1271599999999997E-2</v>
      </c>
      <c r="F2394">
        <v>0</v>
      </c>
    </row>
    <row r="2395" spans="1:6" x14ac:dyDescent="0.3">
      <c r="A2395">
        <v>426</v>
      </c>
      <c r="B2395">
        <v>1996</v>
      </c>
      <c r="C2395">
        <v>-3.1811999999999999E-3</v>
      </c>
      <c r="D2395">
        <v>0.4344249</v>
      </c>
      <c r="E2395">
        <v>5.8260100000000002E-2</v>
      </c>
      <c r="F2395">
        <v>0</v>
      </c>
    </row>
    <row r="2396" spans="1:6" x14ac:dyDescent="0.3">
      <c r="A2396">
        <v>426</v>
      </c>
      <c r="B2396">
        <v>1997</v>
      </c>
      <c r="C2396">
        <v>-4.1900899999999998E-2</v>
      </c>
      <c r="D2396">
        <v>0.49444949999999999</v>
      </c>
      <c r="E2396">
        <v>4.5368800000000001E-2</v>
      </c>
      <c r="F2396">
        <v>0</v>
      </c>
    </row>
    <row r="2397" spans="1:6" x14ac:dyDescent="0.3">
      <c r="A2397">
        <v>426</v>
      </c>
      <c r="B2397">
        <v>1998</v>
      </c>
      <c r="C2397">
        <v>-6.6572400000000004E-2</v>
      </c>
      <c r="D2397">
        <v>0.47506910000000002</v>
      </c>
      <c r="E2397">
        <v>2.5363799999999999E-2</v>
      </c>
      <c r="F2397">
        <v>0</v>
      </c>
    </row>
    <row r="2398" spans="1:6" x14ac:dyDescent="0.3">
      <c r="A2398">
        <v>427</v>
      </c>
      <c r="B2398">
        <v>1995</v>
      </c>
      <c r="C2398">
        <v>-1.12432E-2</v>
      </c>
      <c r="D2398">
        <v>0.15128720000000001</v>
      </c>
      <c r="E2398">
        <v>2.4241800000000001E-2</v>
      </c>
      <c r="F2398">
        <v>0</v>
      </c>
    </row>
    <row r="2399" spans="1:6" x14ac:dyDescent="0.3">
      <c r="A2399">
        <v>427</v>
      </c>
      <c r="B2399">
        <v>1996</v>
      </c>
      <c r="C2399">
        <v>1.6539E-3</v>
      </c>
      <c r="D2399">
        <v>0.14222370000000001</v>
      </c>
      <c r="E2399">
        <v>5.15971E-2</v>
      </c>
      <c r="F2399">
        <v>0</v>
      </c>
    </row>
    <row r="2400" spans="1:6" x14ac:dyDescent="0.3">
      <c r="A2400">
        <v>427</v>
      </c>
      <c r="B2400">
        <v>1997</v>
      </c>
      <c r="C2400">
        <v>-4.4325999999999997E-2</v>
      </c>
      <c r="D2400">
        <v>0.1531805</v>
      </c>
      <c r="E2400">
        <v>5.1671099999999998E-2</v>
      </c>
      <c r="F2400">
        <v>0</v>
      </c>
    </row>
    <row r="2401" spans="1:6" x14ac:dyDescent="0.3">
      <c r="A2401">
        <v>427</v>
      </c>
      <c r="B2401">
        <v>1998</v>
      </c>
      <c r="C2401">
        <v>-5.3468999999999999E-3</v>
      </c>
      <c r="D2401">
        <v>0.170241</v>
      </c>
      <c r="E2401">
        <v>6.8061099999999999E-2</v>
      </c>
      <c r="F2401">
        <v>0</v>
      </c>
    </row>
    <row r="2402" spans="1:6" x14ac:dyDescent="0.3">
      <c r="A2402">
        <v>427</v>
      </c>
      <c r="B2402">
        <v>1999</v>
      </c>
      <c r="C2402">
        <v>0.13475429999999999</v>
      </c>
      <c r="D2402">
        <v>0.2028527</v>
      </c>
      <c r="E2402">
        <v>3.5528700000000003E-2</v>
      </c>
      <c r="F2402">
        <v>0</v>
      </c>
    </row>
    <row r="2403" spans="1:6" x14ac:dyDescent="0.3">
      <c r="A2403">
        <v>427</v>
      </c>
      <c r="B2403">
        <v>2000</v>
      </c>
      <c r="C2403">
        <v>-7.1161000000000002E-3</v>
      </c>
      <c r="D2403">
        <v>0.26048739999999998</v>
      </c>
      <c r="E2403">
        <v>3.9342500000000002E-2</v>
      </c>
      <c r="F2403">
        <v>0</v>
      </c>
    </row>
    <row r="2404" spans="1:6" x14ac:dyDescent="0.3">
      <c r="A2404">
        <v>428</v>
      </c>
      <c r="B2404">
        <v>1995</v>
      </c>
      <c r="C2404">
        <v>0.4239406</v>
      </c>
      <c r="D2404">
        <v>0.18414</v>
      </c>
      <c r="E2404">
        <v>5.2638699999999997E-2</v>
      </c>
      <c r="F2404">
        <v>0</v>
      </c>
    </row>
    <row r="2405" spans="1:6" x14ac:dyDescent="0.3">
      <c r="A2405">
        <v>428</v>
      </c>
      <c r="B2405">
        <v>1996</v>
      </c>
      <c r="C2405">
        <v>0.46394150000000001</v>
      </c>
      <c r="D2405">
        <v>0.20428950000000001</v>
      </c>
      <c r="E2405">
        <v>5.3380400000000001E-2</v>
      </c>
      <c r="F2405">
        <v>0</v>
      </c>
    </row>
    <row r="2406" spans="1:6" x14ac:dyDescent="0.3">
      <c r="A2406">
        <v>428</v>
      </c>
      <c r="B2406">
        <v>1997</v>
      </c>
      <c r="C2406">
        <v>0.397314</v>
      </c>
      <c r="D2406">
        <v>0.21640039999999999</v>
      </c>
      <c r="E2406">
        <v>5.93196E-2</v>
      </c>
      <c r="F2406">
        <v>0</v>
      </c>
    </row>
    <row r="2407" spans="1:6" x14ac:dyDescent="0.3">
      <c r="A2407">
        <v>428</v>
      </c>
      <c r="B2407">
        <v>1998</v>
      </c>
      <c r="C2407">
        <v>0.42331649999999998</v>
      </c>
      <c r="D2407">
        <v>0.2084888</v>
      </c>
      <c r="E2407">
        <v>4.8545900000000003E-2</v>
      </c>
      <c r="F2407">
        <v>0</v>
      </c>
    </row>
    <row r="2408" spans="1:6" x14ac:dyDescent="0.3">
      <c r="A2408">
        <v>428</v>
      </c>
      <c r="B2408">
        <v>1999</v>
      </c>
      <c r="C2408">
        <v>0.32097330000000002</v>
      </c>
      <c r="D2408">
        <v>0.19187480000000001</v>
      </c>
      <c r="E2408">
        <v>4.5155899999999999E-2</v>
      </c>
      <c r="F2408">
        <v>0</v>
      </c>
    </row>
    <row r="2409" spans="1:6" x14ac:dyDescent="0.3">
      <c r="A2409">
        <v>428</v>
      </c>
      <c r="B2409">
        <v>2000</v>
      </c>
      <c r="C2409">
        <v>0.3276365</v>
      </c>
      <c r="D2409">
        <v>0.2250086</v>
      </c>
      <c r="E2409">
        <v>6.6665600000000005E-2</v>
      </c>
      <c r="F2409">
        <v>0</v>
      </c>
    </row>
    <row r="2410" spans="1:6" x14ac:dyDescent="0.3">
      <c r="A2410">
        <v>428</v>
      </c>
      <c r="B2410">
        <v>2001</v>
      </c>
      <c r="C2410">
        <v>0.33193679999999998</v>
      </c>
      <c r="D2410">
        <v>0.22135089999999999</v>
      </c>
      <c r="E2410">
        <v>4.6996999999999997E-2</v>
      </c>
      <c r="F2410">
        <v>0</v>
      </c>
    </row>
    <row r="2411" spans="1:6" x14ac:dyDescent="0.3">
      <c r="A2411">
        <v>428</v>
      </c>
      <c r="B2411">
        <v>2002</v>
      </c>
      <c r="C2411">
        <v>0.3424449</v>
      </c>
      <c r="D2411">
        <v>0.24396219999999999</v>
      </c>
      <c r="E2411">
        <v>3.99715E-2</v>
      </c>
      <c r="F2411">
        <v>0</v>
      </c>
    </row>
    <row r="2412" spans="1:6" x14ac:dyDescent="0.3">
      <c r="A2412">
        <v>428</v>
      </c>
      <c r="B2412">
        <v>2003</v>
      </c>
      <c r="C2412">
        <v>0.36522779999999999</v>
      </c>
      <c r="D2412">
        <v>0.27114670000000002</v>
      </c>
      <c r="E2412">
        <v>6.0047400000000001E-2</v>
      </c>
      <c r="F2412">
        <v>0</v>
      </c>
    </row>
    <row r="2413" spans="1:6" x14ac:dyDescent="0.3">
      <c r="A2413">
        <v>428</v>
      </c>
      <c r="B2413">
        <v>2004</v>
      </c>
      <c r="C2413">
        <v>0.3173067</v>
      </c>
      <c r="D2413">
        <v>0.28263070000000001</v>
      </c>
      <c r="E2413">
        <v>4.3548900000000001E-2</v>
      </c>
      <c r="F2413">
        <v>0</v>
      </c>
    </row>
    <row r="2414" spans="1:6" x14ac:dyDescent="0.3">
      <c r="A2414">
        <v>429</v>
      </c>
      <c r="B2414">
        <v>1995</v>
      </c>
      <c r="C2414">
        <v>0.3097992</v>
      </c>
      <c r="D2414">
        <v>0.52483849999999999</v>
      </c>
      <c r="E2414">
        <v>6.2930600000000003E-2</v>
      </c>
      <c r="F2414">
        <v>0</v>
      </c>
    </row>
    <row r="2415" spans="1:6" x14ac:dyDescent="0.3">
      <c r="A2415">
        <v>429</v>
      </c>
      <c r="B2415">
        <v>1996</v>
      </c>
      <c r="C2415">
        <v>0.1844751</v>
      </c>
      <c r="D2415">
        <v>0.57540599999999997</v>
      </c>
      <c r="E2415">
        <v>5.1169800000000001E-2</v>
      </c>
      <c r="F2415">
        <v>0</v>
      </c>
    </row>
    <row r="2416" spans="1:6" x14ac:dyDescent="0.3">
      <c r="A2416">
        <v>429</v>
      </c>
      <c r="B2416">
        <v>1997</v>
      </c>
      <c r="C2416">
        <v>0.2410313</v>
      </c>
      <c r="D2416">
        <v>0.62339869999999997</v>
      </c>
      <c r="E2416">
        <v>6.6888199999999995E-2</v>
      </c>
      <c r="F2416">
        <v>0</v>
      </c>
    </row>
    <row r="2417" spans="1:6" x14ac:dyDescent="0.3">
      <c r="A2417">
        <v>429</v>
      </c>
      <c r="B2417">
        <v>1998</v>
      </c>
      <c r="C2417">
        <v>6.3658900000000004E-2</v>
      </c>
      <c r="D2417">
        <v>0.2497249</v>
      </c>
      <c r="E2417">
        <v>4.6088299999999999E-2</v>
      </c>
      <c r="F2417">
        <v>0</v>
      </c>
    </row>
    <row r="2418" spans="1:6" x14ac:dyDescent="0.3">
      <c r="A2418">
        <v>429</v>
      </c>
      <c r="B2418">
        <v>1999</v>
      </c>
      <c r="C2418">
        <v>6.2890399999999999E-2</v>
      </c>
      <c r="D2418">
        <v>0.35269929999999999</v>
      </c>
      <c r="E2418">
        <v>6.8974599999999997E-2</v>
      </c>
      <c r="F2418">
        <v>0</v>
      </c>
    </row>
    <row r="2419" spans="1:6" x14ac:dyDescent="0.3">
      <c r="A2419">
        <v>430</v>
      </c>
      <c r="B2419">
        <v>1995</v>
      </c>
      <c r="C2419">
        <v>0.14246339999999999</v>
      </c>
      <c r="D2419">
        <v>0.35381669999999998</v>
      </c>
      <c r="E2419">
        <v>6.59106E-2</v>
      </c>
      <c r="F2419">
        <v>0</v>
      </c>
    </row>
    <row r="2420" spans="1:6" x14ac:dyDescent="0.3">
      <c r="A2420">
        <v>430</v>
      </c>
      <c r="B2420">
        <v>1996</v>
      </c>
      <c r="C2420">
        <v>0.17593130000000001</v>
      </c>
      <c r="D2420">
        <v>0.39148850000000002</v>
      </c>
      <c r="E2420">
        <v>5.41523E-2</v>
      </c>
      <c r="F2420">
        <v>0</v>
      </c>
    </row>
    <row r="2421" spans="1:6" x14ac:dyDescent="0.3">
      <c r="A2421">
        <v>430</v>
      </c>
      <c r="B2421">
        <v>1997</v>
      </c>
      <c r="C2421">
        <v>0.18214530000000001</v>
      </c>
      <c r="D2421">
        <v>0.37337399999999998</v>
      </c>
      <c r="E2421">
        <v>5.2726599999999998E-2</v>
      </c>
      <c r="F2421">
        <v>0</v>
      </c>
    </row>
    <row r="2422" spans="1:6" x14ac:dyDescent="0.3">
      <c r="A2422">
        <v>430</v>
      </c>
      <c r="B2422">
        <v>1998</v>
      </c>
      <c r="C2422">
        <v>0.1044746</v>
      </c>
      <c r="D2422">
        <v>0.32124730000000001</v>
      </c>
      <c r="E2422">
        <v>4.0792099999999998E-2</v>
      </c>
      <c r="F2422">
        <v>0</v>
      </c>
    </row>
    <row r="2423" spans="1:6" x14ac:dyDescent="0.3">
      <c r="A2423">
        <v>430</v>
      </c>
      <c r="B2423">
        <v>1999</v>
      </c>
      <c r="C2423">
        <v>0.1414832</v>
      </c>
      <c r="D2423">
        <v>0.34277449999999998</v>
      </c>
      <c r="E2423">
        <v>3.2851400000000003E-2</v>
      </c>
      <c r="F2423">
        <v>0</v>
      </c>
    </row>
    <row r="2424" spans="1:6" x14ac:dyDescent="0.3">
      <c r="A2424">
        <v>430</v>
      </c>
      <c r="B2424">
        <v>2000</v>
      </c>
      <c r="C2424">
        <v>0.1194326</v>
      </c>
      <c r="D2424">
        <v>0.29157050000000001</v>
      </c>
      <c r="E2424">
        <v>3.29821E-2</v>
      </c>
      <c r="F2424">
        <v>0</v>
      </c>
    </row>
    <row r="2425" spans="1:6" x14ac:dyDescent="0.3">
      <c r="A2425">
        <v>430</v>
      </c>
      <c r="B2425">
        <v>2001</v>
      </c>
      <c r="C2425">
        <v>0.24878710000000001</v>
      </c>
      <c r="D2425">
        <v>0.18669559999999999</v>
      </c>
      <c r="E2425">
        <v>2.8076199999999999E-2</v>
      </c>
      <c r="F2425">
        <v>0</v>
      </c>
    </row>
    <row r="2426" spans="1:6" x14ac:dyDescent="0.3">
      <c r="A2426">
        <v>430</v>
      </c>
      <c r="B2426">
        <v>2002</v>
      </c>
      <c r="C2426">
        <v>0.2624146</v>
      </c>
      <c r="D2426">
        <v>0.1059664</v>
      </c>
      <c r="E2426">
        <v>3.9822799999999998E-2</v>
      </c>
      <c r="F2426">
        <v>0</v>
      </c>
    </row>
    <row r="2427" spans="1:6" x14ac:dyDescent="0.3">
      <c r="A2427">
        <v>430</v>
      </c>
      <c r="B2427">
        <v>2003</v>
      </c>
      <c r="C2427">
        <v>0.2914467</v>
      </c>
      <c r="D2427">
        <v>0.14056250000000001</v>
      </c>
      <c r="E2427">
        <v>4.23592E-2</v>
      </c>
      <c r="F2427">
        <v>0</v>
      </c>
    </row>
    <row r="2428" spans="1:6" x14ac:dyDescent="0.3">
      <c r="A2428">
        <v>431</v>
      </c>
      <c r="B2428">
        <v>1999</v>
      </c>
      <c r="C2428">
        <v>7.8319899999999998E-2</v>
      </c>
      <c r="D2428">
        <v>0.27727829999999998</v>
      </c>
      <c r="E2428">
        <v>6.4557299999999998E-2</v>
      </c>
      <c r="F2428">
        <v>0</v>
      </c>
    </row>
    <row r="2429" spans="1:6" x14ac:dyDescent="0.3">
      <c r="A2429">
        <v>431</v>
      </c>
      <c r="B2429">
        <v>2000</v>
      </c>
      <c r="C2429">
        <v>4.4345500000000003E-2</v>
      </c>
      <c r="D2429">
        <v>0.28296070000000001</v>
      </c>
      <c r="E2429">
        <v>6.8904000000000007E-2</v>
      </c>
      <c r="F2429">
        <v>0</v>
      </c>
    </row>
    <row r="2430" spans="1:6" x14ac:dyDescent="0.3">
      <c r="A2430">
        <v>431</v>
      </c>
      <c r="B2430">
        <v>2002</v>
      </c>
      <c r="C2430">
        <v>6.5760299999999994E-2</v>
      </c>
      <c r="D2430">
        <v>0.31522830000000002</v>
      </c>
      <c r="E2430">
        <v>5.2878000000000001E-2</v>
      </c>
      <c r="F2430">
        <v>0</v>
      </c>
    </row>
    <row r="2431" spans="1:6" x14ac:dyDescent="0.3">
      <c r="A2431">
        <v>431</v>
      </c>
      <c r="B2431">
        <v>2003</v>
      </c>
      <c r="C2431">
        <v>8.7081099999999995E-2</v>
      </c>
      <c r="D2431">
        <v>0.3263336</v>
      </c>
      <c r="E2431">
        <v>5.4392299999999998E-2</v>
      </c>
      <c r="F2431">
        <v>0</v>
      </c>
    </row>
    <row r="2432" spans="1:6" x14ac:dyDescent="0.3">
      <c r="A2432">
        <v>431</v>
      </c>
      <c r="B2432">
        <v>2004</v>
      </c>
      <c r="C2432">
        <v>0.10212499999999999</v>
      </c>
      <c r="D2432">
        <v>0.42508839999999998</v>
      </c>
      <c r="E2432">
        <v>7.5827699999999998E-2</v>
      </c>
      <c r="F2432">
        <v>0</v>
      </c>
    </row>
    <row r="2433" spans="1:6" x14ac:dyDescent="0.3">
      <c r="A2433">
        <v>432</v>
      </c>
      <c r="B2433">
        <v>1996</v>
      </c>
      <c r="C2433">
        <v>0.2870859</v>
      </c>
      <c r="D2433">
        <v>2.5883900000000001E-2</v>
      </c>
      <c r="E2433">
        <v>5.8351399999999998E-2</v>
      </c>
      <c r="F2433">
        <v>0</v>
      </c>
    </row>
    <row r="2434" spans="1:6" x14ac:dyDescent="0.3">
      <c r="A2434">
        <v>432</v>
      </c>
      <c r="B2434">
        <v>1997</v>
      </c>
      <c r="C2434">
        <v>0.28825970000000001</v>
      </c>
      <c r="D2434">
        <v>7.0641999999999996E-3</v>
      </c>
      <c r="E2434">
        <v>4.23264E-2</v>
      </c>
      <c r="F2434">
        <v>0</v>
      </c>
    </row>
    <row r="2435" spans="1:6" x14ac:dyDescent="0.3">
      <c r="A2435">
        <v>432</v>
      </c>
      <c r="B2435">
        <v>1998</v>
      </c>
      <c r="C2435">
        <v>0.2134305</v>
      </c>
      <c r="D2435">
        <v>6.1679100000000001E-2</v>
      </c>
      <c r="E2435">
        <v>5.7336199999999997E-2</v>
      </c>
      <c r="F2435">
        <v>0</v>
      </c>
    </row>
    <row r="2436" spans="1:6" x14ac:dyDescent="0.3">
      <c r="A2436">
        <v>432</v>
      </c>
      <c r="B2436">
        <v>1999</v>
      </c>
      <c r="C2436">
        <v>0.20782200000000001</v>
      </c>
      <c r="D2436">
        <v>0.1504933</v>
      </c>
      <c r="E2436">
        <v>5.6423899999999999E-2</v>
      </c>
      <c r="F2436">
        <v>0</v>
      </c>
    </row>
    <row r="2437" spans="1:6" x14ac:dyDescent="0.3">
      <c r="A2437">
        <v>432</v>
      </c>
      <c r="B2437">
        <v>2000</v>
      </c>
      <c r="C2437">
        <v>0.11664919999999999</v>
      </c>
      <c r="D2437">
        <v>0.15064179999999999</v>
      </c>
      <c r="E2437">
        <v>5.7108699999999998E-2</v>
      </c>
      <c r="F2437">
        <v>0</v>
      </c>
    </row>
    <row r="2438" spans="1:6" x14ac:dyDescent="0.3">
      <c r="A2438">
        <v>432</v>
      </c>
      <c r="B2438">
        <v>2001</v>
      </c>
      <c r="C2438">
        <v>0.1263271</v>
      </c>
      <c r="D2438">
        <v>0.19279099999999999</v>
      </c>
      <c r="E2438">
        <v>4.8882299999999997E-2</v>
      </c>
      <c r="F2438">
        <v>0</v>
      </c>
    </row>
    <row r="2439" spans="1:6" x14ac:dyDescent="0.3">
      <c r="A2439">
        <v>432</v>
      </c>
      <c r="B2439">
        <v>2002</v>
      </c>
      <c r="C2439">
        <v>0.19738439999999999</v>
      </c>
      <c r="D2439">
        <v>4.9005300000000002E-2</v>
      </c>
      <c r="E2439">
        <v>5.7634100000000001E-2</v>
      </c>
      <c r="F2439">
        <v>0</v>
      </c>
    </row>
    <row r="2440" spans="1:6" x14ac:dyDescent="0.3">
      <c r="A2440">
        <v>432</v>
      </c>
      <c r="B2440">
        <v>2003</v>
      </c>
      <c r="C2440">
        <v>0.1931332</v>
      </c>
      <c r="D2440">
        <v>0.154672</v>
      </c>
      <c r="E2440">
        <v>5.5725900000000002E-2</v>
      </c>
      <c r="F2440">
        <v>0</v>
      </c>
    </row>
    <row r="2441" spans="1:6" x14ac:dyDescent="0.3">
      <c r="A2441">
        <v>432</v>
      </c>
      <c r="B2441">
        <v>2004</v>
      </c>
      <c r="C2441">
        <v>0.19178719999999999</v>
      </c>
      <c r="D2441">
        <v>0.22114700000000001</v>
      </c>
      <c r="E2441">
        <v>5.2720400000000001E-2</v>
      </c>
      <c r="F2441">
        <v>0</v>
      </c>
    </row>
    <row r="2442" spans="1:6" x14ac:dyDescent="0.3">
      <c r="A2442">
        <v>433</v>
      </c>
      <c r="B2442">
        <v>1995</v>
      </c>
      <c r="C2442">
        <v>0.23292280000000001</v>
      </c>
      <c r="D2442">
        <v>-0.4407566</v>
      </c>
      <c r="E2442">
        <v>6.8524799999999997E-2</v>
      </c>
      <c r="F2442">
        <v>0</v>
      </c>
    </row>
    <row r="2443" spans="1:6" x14ac:dyDescent="0.3">
      <c r="A2443">
        <v>433</v>
      </c>
      <c r="B2443">
        <v>1996</v>
      </c>
      <c r="C2443">
        <v>0.19653470000000001</v>
      </c>
      <c r="D2443">
        <v>-0.46116000000000001</v>
      </c>
      <c r="E2443">
        <v>4.2300999999999998E-2</v>
      </c>
      <c r="F2443">
        <v>0</v>
      </c>
    </row>
    <row r="2444" spans="1:6" x14ac:dyDescent="0.3">
      <c r="A2444">
        <v>433</v>
      </c>
      <c r="B2444">
        <v>1997</v>
      </c>
      <c r="C2444">
        <v>0.1990083</v>
      </c>
      <c r="D2444">
        <v>-0.53642480000000003</v>
      </c>
      <c r="E2444">
        <v>5.5804600000000003E-2</v>
      </c>
      <c r="F2444">
        <v>0</v>
      </c>
    </row>
    <row r="2445" spans="1:6" x14ac:dyDescent="0.3">
      <c r="A2445">
        <v>433</v>
      </c>
      <c r="B2445">
        <v>1998</v>
      </c>
      <c r="C2445">
        <v>0.22453409999999999</v>
      </c>
      <c r="D2445">
        <v>-0.20416770000000001</v>
      </c>
      <c r="E2445">
        <v>7.76646E-2</v>
      </c>
      <c r="F2445">
        <v>0</v>
      </c>
    </row>
    <row r="2446" spans="1:6" x14ac:dyDescent="0.3">
      <c r="A2446">
        <v>433</v>
      </c>
      <c r="B2446">
        <v>1999</v>
      </c>
      <c r="C2446">
        <v>0.25600509999999999</v>
      </c>
      <c r="D2446">
        <v>-0.1054583</v>
      </c>
      <c r="E2446">
        <v>5.1489500000000001E-2</v>
      </c>
      <c r="F2446">
        <v>0</v>
      </c>
    </row>
    <row r="2447" spans="1:6" x14ac:dyDescent="0.3">
      <c r="A2447">
        <v>433</v>
      </c>
      <c r="B2447">
        <v>2000</v>
      </c>
      <c r="C2447">
        <v>0.26285510000000001</v>
      </c>
      <c r="D2447">
        <v>-1.26289E-2</v>
      </c>
      <c r="E2447">
        <v>5.5804100000000002E-2</v>
      </c>
      <c r="F2447">
        <v>0</v>
      </c>
    </row>
    <row r="2448" spans="1:6" x14ac:dyDescent="0.3">
      <c r="A2448">
        <v>433</v>
      </c>
      <c r="B2448">
        <v>2001</v>
      </c>
      <c r="C2448">
        <v>0.26775850000000001</v>
      </c>
      <c r="D2448">
        <v>3.53324E-2</v>
      </c>
      <c r="E2448">
        <v>6.2009500000000002E-2</v>
      </c>
      <c r="F2448">
        <v>0</v>
      </c>
    </row>
    <row r="2449" spans="1:6" x14ac:dyDescent="0.3">
      <c r="A2449">
        <v>434</v>
      </c>
      <c r="B2449">
        <v>2002</v>
      </c>
      <c r="C2449">
        <v>-3.4337399999999997E-2</v>
      </c>
      <c r="D2449">
        <v>3.69465E-2</v>
      </c>
      <c r="E2449">
        <v>2.9261300000000001E-2</v>
      </c>
      <c r="F2449">
        <v>0</v>
      </c>
    </row>
    <row r="2450" spans="1:6" x14ac:dyDescent="0.3">
      <c r="A2450">
        <v>434</v>
      </c>
      <c r="B2450">
        <v>2003</v>
      </c>
      <c r="C2450">
        <v>-6.94911E-2</v>
      </c>
      <c r="D2450">
        <v>-1.55405E-2</v>
      </c>
      <c r="E2450">
        <v>-2.3590699999999999E-2</v>
      </c>
      <c r="F2450">
        <v>0</v>
      </c>
    </row>
    <row r="2451" spans="1:6" x14ac:dyDescent="0.3">
      <c r="A2451">
        <v>435</v>
      </c>
      <c r="B2451">
        <v>1995</v>
      </c>
      <c r="C2451">
        <v>-4.1207800000000003E-2</v>
      </c>
      <c r="D2451">
        <v>-0.18419759999999999</v>
      </c>
      <c r="E2451">
        <v>3.01255E-2</v>
      </c>
      <c r="F2451">
        <v>0</v>
      </c>
    </row>
    <row r="2452" spans="1:6" x14ac:dyDescent="0.3">
      <c r="A2452">
        <v>435</v>
      </c>
      <c r="B2452">
        <v>1996</v>
      </c>
      <c r="C2452">
        <v>-5.99803E-2</v>
      </c>
      <c r="D2452">
        <v>-8.3421300000000004E-2</v>
      </c>
      <c r="E2452">
        <v>3.0775E-2</v>
      </c>
      <c r="F2452">
        <v>0</v>
      </c>
    </row>
    <row r="2453" spans="1:6" x14ac:dyDescent="0.3">
      <c r="A2453">
        <v>435</v>
      </c>
      <c r="B2453">
        <v>1997</v>
      </c>
      <c r="C2453">
        <v>-4.6001399999999998E-2</v>
      </c>
      <c r="D2453">
        <v>-0.1104031</v>
      </c>
      <c r="E2453">
        <v>5.4908699999999998E-2</v>
      </c>
      <c r="F2453">
        <v>0</v>
      </c>
    </row>
    <row r="2454" spans="1:6" x14ac:dyDescent="0.3">
      <c r="A2454">
        <v>435</v>
      </c>
      <c r="B2454">
        <v>1998</v>
      </c>
      <c r="C2454">
        <v>-0.1222748</v>
      </c>
      <c r="D2454">
        <v>-3.8411300000000002E-2</v>
      </c>
      <c r="E2454">
        <v>1.9500400000000001E-2</v>
      </c>
      <c r="F2454">
        <v>0</v>
      </c>
    </row>
    <row r="2455" spans="1:6" x14ac:dyDescent="0.3">
      <c r="A2455">
        <v>435</v>
      </c>
      <c r="B2455">
        <v>1999</v>
      </c>
      <c r="C2455">
        <v>-0.1061909</v>
      </c>
      <c r="D2455">
        <v>-8.3788000000000005E-3</v>
      </c>
      <c r="E2455">
        <v>3.32941E-2</v>
      </c>
      <c r="F2455">
        <v>0</v>
      </c>
    </row>
    <row r="2456" spans="1:6" x14ac:dyDescent="0.3">
      <c r="A2456">
        <v>435</v>
      </c>
      <c r="B2456">
        <v>2000</v>
      </c>
      <c r="C2456">
        <v>-0.1059597</v>
      </c>
      <c r="D2456">
        <v>1.52154E-2</v>
      </c>
      <c r="E2456">
        <v>2.7847899999999998E-2</v>
      </c>
      <c r="F2456">
        <v>0</v>
      </c>
    </row>
    <row r="2457" spans="1:6" x14ac:dyDescent="0.3">
      <c r="A2457">
        <v>435</v>
      </c>
      <c r="B2457">
        <v>2001</v>
      </c>
      <c r="C2457">
        <v>8.1911999999999992E-3</v>
      </c>
      <c r="D2457">
        <v>-2.3649E-2</v>
      </c>
      <c r="E2457">
        <v>5.2160000000000002E-3</v>
      </c>
      <c r="F2457">
        <v>0</v>
      </c>
    </row>
    <row r="2458" spans="1:6" x14ac:dyDescent="0.3">
      <c r="A2458">
        <v>435</v>
      </c>
      <c r="B2458">
        <v>2002</v>
      </c>
      <c r="C2458">
        <v>-2.6938799999999999E-2</v>
      </c>
      <c r="D2458">
        <v>-0.16094320000000001</v>
      </c>
      <c r="E2458">
        <v>2.8590999999999998E-2</v>
      </c>
      <c r="F2458">
        <v>0</v>
      </c>
    </row>
    <row r="2459" spans="1:6" x14ac:dyDescent="0.3">
      <c r="A2459">
        <v>435</v>
      </c>
      <c r="B2459">
        <v>2003</v>
      </c>
      <c r="C2459">
        <v>1.75598E-2</v>
      </c>
      <c r="D2459">
        <v>-0.13261419999999999</v>
      </c>
      <c r="E2459">
        <v>3.1966599999999998E-2</v>
      </c>
      <c r="F2459">
        <v>0</v>
      </c>
    </row>
    <row r="2460" spans="1:6" x14ac:dyDescent="0.3">
      <c r="A2460">
        <v>435</v>
      </c>
      <c r="B2460">
        <v>2004</v>
      </c>
      <c r="C2460">
        <v>-3.9556800000000003E-2</v>
      </c>
      <c r="D2460">
        <v>-0.23446049999999999</v>
      </c>
      <c r="E2460">
        <v>2.2753000000000001E-3</v>
      </c>
      <c r="F2460">
        <v>0</v>
      </c>
    </row>
    <row r="2461" spans="1:6" x14ac:dyDescent="0.3">
      <c r="A2461">
        <v>436</v>
      </c>
      <c r="B2461">
        <v>1998</v>
      </c>
      <c r="C2461">
        <v>0.1199622</v>
      </c>
      <c r="D2461">
        <v>0.60159949999999995</v>
      </c>
      <c r="E2461">
        <v>6.0892599999999998E-2</v>
      </c>
      <c r="F2461">
        <v>0</v>
      </c>
    </row>
    <row r="2462" spans="1:6" x14ac:dyDescent="0.3">
      <c r="A2462">
        <v>437</v>
      </c>
      <c r="B2462">
        <v>1998</v>
      </c>
      <c r="C2462">
        <v>0.1968857</v>
      </c>
      <c r="D2462">
        <v>0.18610170000000001</v>
      </c>
      <c r="E2462">
        <v>2.2102799999999999E-2</v>
      </c>
      <c r="F2462">
        <v>0</v>
      </c>
    </row>
    <row r="2463" spans="1:6" x14ac:dyDescent="0.3">
      <c r="A2463">
        <v>437</v>
      </c>
      <c r="B2463">
        <v>1999</v>
      </c>
      <c r="C2463">
        <v>0.19966390000000001</v>
      </c>
      <c r="D2463">
        <v>0.18943989999999999</v>
      </c>
      <c r="E2463">
        <v>5.1431600000000001E-2</v>
      </c>
      <c r="F2463">
        <v>0</v>
      </c>
    </row>
    <row r="2464" spans="1:6" x14ac:dyDescent="0.3">
      <c r="A2464">
        <v>437</v>
      </c>
      <c r="B2464">
        <v>2000</v>
      </c>
      <c r="C2464">
        <v>0.1437889</v>
      </c>
      <c r="D2464">
        <v>0.1923531</v>
      </c>
      <c r="E2464">
        <v>3.31715E-2</v>
      </c>
      <c r="F2464">
        <v>0</v>
      </c>
    </row>
    <row r="2465" spans="1:6" x14ac:dyDescent="0.3">
      <c r="A2465">
        <v>437</v>
      </c>
      <c r="B2465">
        <v>2001</v>
      </c>
      <c r="C2465">
        <v>0.13519510000000001</v>
      </c>
      <c r="D2465">
        <v>0.1921022</v>
      </c>
      <c r="E2465">
        <v>5.3583199999999997E-2</v>
      </c>
      <c r="F2465">
        <v>0</v>
      </c>
    </row>
    <row r="2466" spans="1:6" x14ac:dyDescent="0.3">
      <c r="A2466">
        <v>437</v>
      </c>
      <c r="B2466">
        <v>2002</v>
      </c>
      <c r="C2466">
        <v>0.18969939999999999</v>
      </c>
      <c r="D2466">
        <v>0.22726270000000001</v>
      </c>
      <c r="E2466">
        <v>5.2744199999999998E-2</v>
      </c>
      <c r="F2466">
        <v>0</v>
      </c>
    </row>
    <row r="2467" spans="1:6" x14ac:dyDescent="0.3">
      <c r="A2467">
        <v>437</v>
      </c>
      <c r="B2467">
        <v>2003</v>
      </c>
      <c r="C2467">
        <v>0.17616889999999999</v>
      </c>
      <c r="D2467">
        <v>0.27060299999999998</v>
      </c>
      <c r="E2467">
        <v>6.3284400000000005E-2</v>
      </c>
      <c r="F2467">
        <v>0</v>
      </c>
    </row>
    <row r="2468" spans="1:6" x14ac:dyDescent="0.3">
      <c r="A2468">
        <v>437</v>
      </c>
      <c r="B2468">
        <v>2004</v>
      </c>
      <c r="C2468">
        <v>0.1797532</v>
      </c>
      <c r="D2468">
        <v>0.30370049999999998</v>
      </c>
      <c r="E2468">
        <v>6.12037E-2</v>
      </c>
      <c r="F2468">
        <v>0</v>
      </c>
    </row>
    <row r="2469" spans="1:6" x14ac:dyDescent="0.3">
      <c r="A2469">
        <v>438</v>
      </c>
      <c r="B2469">
        <v>1997</v>
      </c>
      <c r="C2469">
        <v>1.7175699999999999E-2</v>
      </c>
      <c r="D2469">
        <v>3.01365E-2</v>
      </c>
      <c r="E2469">
        <v>5.92086E-2</v>
      </c>
      <c r="F2469">
        <v>0</v>
      </c>
    </row>
    <row r="2470" spans="1:6" x14ac:dyDescent="0.3">
      <c r="A2470">
        <v>438</v>
      </c>
      <c r="B2470">
        <v>1998</v>
      </c>
      <c r="C2470">
        <v>9.0985700000000003E-2</v>
      </c>
      <c r="D2470">
        <v>0.13702439999999999</v>
      </c>
      <c r="E2470">
        <v>6.9197700000000001E-2</v>
      </c>
      <c r="F2470">
        <v>0</v>
      </c>
    </row>
    <row r="2471" spans="1:6" x14ac:dyDescent="0.3">
      <c r="A2471">
        <v>438</v>
      </c>
      <c r="B2471">
        <v>1999</v>
      </c>
      <c r="C2471">
        <v>1.3526699999999999E-2</v>
      </c>
      <c r="D2471">
        <v>4.4601200000000001E-2</v>
      </c>
      <c r="E2471">
        <v>4.7596800000000002E-2</v>
      </c>
      <c r="F2471">
        <v>0</v>
      </c>
    </row>
    <row r="2472" spans="1:6" x14ac:dyDescent="0.3">
      <c r="A2472">
        <v>438</v>
      </c>
      <c r="B2472">
        <v>2000</v>
      </c>
      <c r="C2472">
        <v>0.1489038</v>
      </c>
      <c r="D2472">
        <v>0.1311232</v>
      </c>
      <c r="E2472">
        <v>7.9457799999999995E-2</v>
      </c>
      <c r="F2472">
        <v>0</v>
      </c>
    </row>
    <row r="2473" spans="1:6" x14ac:dyDescent="0.3">
      <c r="A2473">
        <v>438</v>
      </c>
      <c r="B2473">
        <v>2001</v>
      </c>
      <c r="C2473">
        <v>-8.2908499999999996E-2</v>
      </c>
      <c r="D2473">
        <v>9.5057100000000005E-2</v>
      </c>
      <c r="E2473">
        <v>5.5205900000000002E-2</v>
      </c>
      <c r="F2473">
        <v>0</v>
      </c>
    </row>
    <row r="2474" spans="1:6" x14ac:dyDescent="0.3">
      <c r="A2474">
        <v>438</v>
      </c>
      <c r="B2474">
        <v>2002</v>
      </c>
      <c r="C2474">
        <v>4.48017E-2</v>
      </c>
      <c r="D2474">
        <v>0.14654020000000001</v>
      </c>
      <c r="E2474">
        <v>5.8567800000000003E-2</v>
      </c>
      <c r="F2474">
        <v>0</v>
      </c>
    </row>
    <row r="2475" spans="1:6" x14ac:dyDescent="0.3">
      <c r="A2475">
        <v>438</v>
      </c>
      <c r="B2475">
        <v>2003</v>
      </c>
      <c r="C2475">
        <v>8.1034800000000004E-2</v>
      </c>
      <c r="D2475">
        <v>0.13428319999999999</v>
      </c>
      <c r="E2475">
        <v>3.62945E-2</v>
      </c>
      <c r="F2475">
        <v>0</v>
      </c>
    </row>
    <row r="2476" spans="1:6" x14ac:dyDescent="0.3">
      <c r="A2476">
        <v>439</v>
      </c>
      <c r="B2476">
        <v>1995</v>
      </c>
      <c r="C2476">
        <v>0.2035643</v>
      </c>
      <c r="D2476">
        <v>-0.73698680000000005</v>
      </c>
      <c r="E2476">
        <v>4.2724900000000003E-2</v>
      </c>
      <c r="F2476">
        <v>0</v>
      </c>
    </row>
    <row r="2477" spans="1:6" x14ac:dyDescent="0.3">
      <c r="A2477">
        <v>439</v>
      </c>
      <c r="B2477">
        <v>1996</v>
      </c>
      <c r="C2477">
        <v>0.29255569999999997</v>
      </c>
      <c r="D2477">
        <v>-0.50111870000000003</v>
      </c>
      <c r="E2477">
        <v>8.2877999999999993E-2</v>
      </c>
      <c r="F2477">
        <v>0</v>
      </c>
    </row>
    <row r="2478" spans="1:6" x14ac:dyDescent="0.3">
      <c r="A2478">
        <v>440</v>
      </c>
      <c r="B2478">
        <v>1995</v>
      </c>
      <c r="C2478">
        <v>-7.0245600000000005E-2</v>
      </c>
      <c r="D2478">
        <v>0.22732540000000001</v>
      </c>
      <c r="E2478">
        <v>1.7645500000000001E-2</v>
      </c>
      <c r="F2478">
        <v>0</v>
      </c>
    </row>
    <row r="2479" spans="1:6" x14ac:dyDescent="0.3">
      <c r="A2479">
        <v>440</v>
      </c>
      <c r="B2479">
        <v>1996</v>
      </c>
      <c r="C2479">
        <v>-3.6564899999999997E-2</v>
      </c>
      <c r="D2479">
        <v>0.23653920000000001</v>
      </c>
      <c r="E2479">
        <v>4.4510800000000003E-2</v>
      </c>
      <c r="F2479">
        <v>0</v>
      </c>
    </row>
    <row r="2480" spans="1:6" x14ac:dyDescent="0.3">
      <c r="A2480">
        <v>440</v>
      </c>
      <c r="B2480">
        <v>1997</v>
      </c>
      <c r="C2480">
        <v>-6.2907199999999996E-2</v>
      </c>
      <c r="D2480">
        <v>0.2432619</v>
      </c>
      <c r="E2480">
        <v>4.4996099999999997E-2</v>
      </c>
      <c r="F2480">
        <v>0</v>
      </c>
    </row>
    <row r="2481" spans="1:6" x14ac:dyDescent="0.3">
      <c r="A2481">
        <v>440</v>
      </c>
      <c r="B2481">
        <v>1998</v>
      </c>
      <c r="C2481">
        <v>-0.1460388</v>
      </c>
      <c r="D2481">
        <v>0.18441260000000001</v>
      </c>
      <c r="E2481">
        <v>2.59887E-2</v>
      </c>
      <c r="F2481">
        <v>0</v>
      </c>
    </row>
    <row r="2482" spans="1:6" x14ac:dyDescent="0.3">
      <c r="A2482">
        <v>440</v>
      </c>
      <c r="B2482">
        <v>1999</v>
      </c>
      <c r="C2482">
        <v>-0.1093939</v>
      </c>
      <c r="D2482">
        <v>0.18125430000000001</v>
      </c>
      <c r="E2482">
        <v>4.6288599999999999E-2</v>
      </c>
      <c r="F2482">
        <v>0</v>
      </c>
    </row>
    <row r="2483" spans="1:6" x14ac:dyDescent="0.3">
      <c r="A2483">
        <v>440</v>
      </c>
      <c r="B2483">
        <v>2000</v>
      </c>
      <c r="C2483">
        <v>-0.11787019999999999</v>
      </c>
      <c r="D2483">
        <v>0.17369789999999999</v>
      </c>
      <c r="E2483">
        <v>3.4512500000000002E-2</v>
      </c>
      <c r="F2483">
        <v>0</v>
      </c>
    </row>
    <row r="2484" spans="1:6" x14ac:dyDescent="0.3">
      <c r="A2484">
        <v>440</v>
      </c>
      <c r="B2484">
        <v>2001</v>
      </c>
      <c r="C2484">
        <v>-0.1302693</v>
      </c>
      <c r="D2484">
        <v>0.1559555</v>
      </c>
      <c r="E2484">
        <v>-6.3645000000000004E-3</v>
      </c>
      <c r="F2484">
        <v>0</v>
      </c>
    </row>
    <row r="2485" spans="1:6" x14ac:dyDescent="0.3">
      <c r="A2485">
        <v>440</v>
      </c>
      <c r="B2485">
        <v>2002</v>
      </c>
      <c r="C2485">
        <v>-9.8034200000000002E-2</v>
      </c>
      <c r="D2485">
        <v>0.1591535</v>
      </c>
      <c r="E2485">
        <v>3.92097E-2</v>
      </c>
      <c r="F2485">
        <v>0</v>
      </c>
    </row>
    <row r="2486" spans="1:6" x14ac:dyDescent="0.3">
      <c r="A2486">
        <v>440</v>
      </c>
      <c r="B2486">
        <v>2003</v>
      </c>
      <c r="C2486">
        <v>-6.7945000000000002E-3</v>
      </c>
      <c r="D2486">
        <v>0.17633080000000001</v>
      </c>
      <c r="E2486">
        <v>2.66185E-2</v>
      </c>
      <c r="F2486">
        <v>0</v>
      </c>
    </row>
    <row r="2487" spans="1:6" x14ac:dyDescent="0.3">
      <c r="A2487">
        <v>440</v>
      </c>
      <c r="B2487">
        <v>2004</v>
      </c>
      <c r="C2487">
        <v>-2.0249999999999999E-4</v>
      </c>
      <c r="D2487">
        <v>0.20327339999999999</v>
      </c>
      <c r="E2487">
        <v>3.4744799999999999E-2</v>
      </c>
      <c r="F2487">
        <v>0</v>
      </c>
    </row>
    <row r="2488" spans="1:6" x14ac:dyDescent="0.3">
      <c r="A2488">
        <v>441</v>
      </c>
      <c r="B2488">
        <v>1995</v>
      </c>
      <c r="C2488">
        <v>6.6785899999999995E-2</v>
      </c>
      <c r="D2488">
        <v>0.1661376</v>
      </c>
      <c r="E2488">
        <v>7.5450000000000003E-2</v>
      </c>
      <c r="F2488">
        <v>0</v>
      </c>
    </row>
    <row r="2489" spans="1:6" x14ac:dyDescent="0.3">
      <c r="A2489">
        <v>441</v>
      </c>
      <c r="B2489">
        <v>1996</v>
      </c>
      <c r="C2489">
        <v>7.2496900000000003E-2</v>
      </c>
      <c r="D2489">
        <v>0.11611340000000001</v>
      </c>
      <c r="E2489">
        <v>6.5792100000000006E-2</v>
      </c>
      <c r="F2489">
        <v>0</v>
      </c>
    </row>
    <row r="2490" spans="1:6" x14ac:dyDescent="0.3">
      <c r="A2490">
        <v>441</v>
      </c>
      <c r="B2490">
        <v>1997</v>
      </c>
      <c r="C2490">
        <v>0.1326658</v>
      </c>
      <c r="D2490">
        <v>0.11796189999999999</v>
      </c>
      <c r="E2490">
        <v>5.8742099999999998E-2</v>
      </c>
      <c r="F2490">
        <v>0</v>
      </c>
    </row>
    <row r="2491" spans="1:6" x14ac:dyDescent="0.3">
      <c r="A2491">
        <v>441</v>
      </c>
      <c r="B2491">
        <v>1998</v>
      </c>
      <c r="C2491">
        <v>0.1680546</v>
      </c>
      <c r="D2491">
        <v>0.1211015</v>
      </c>
      <c r="E2491">
        <v>4.8938799999999998E-2</v>
      </c>
      <c r="F2491">
        <v>0</v>
      </c>
    </row>
    <row r="2492" spans="1:6" x14ac:dyDescent="0.3">
      <c r="A2492">
        <v>441</v>
      </c>
      <c r="B2492">
        <v>1999</v>
      </c>
      <c r="C2492">
        <v>0.16046199999999999</v>
      </c>
      <c r="D2492">
        <v>0.1614806</v>
      </c>
      <c r="E2492">
        <v>5.7603099999999997E-2</v>
      </c>
      <c r="F2492">
        <v>0</v>
      </c>
    </row>
    <row r="2493" spans="1:6" x14ac:dyDescent="0.3">
      <c r="A2493">
        <v>441</v>
      </c>
      <c r="B2493">
        <v>2000</v>
      </c>
      <c r="C2493">
        <v>0.1232731</v>
      </c>
      <c r="D2493">
        <v>0.19565080000000001</v>
      </c>
      <c r="E2493">
        <v>6.7057500000000006E-2</v>
      </c>
      <c r="F2493">
        <v>0</v>
      </c>
    </row>
    <row r="2494" spans="1:6" x14ac:dyDescent="0.3">
      <c r="A2494">
        <v>441</v>
      </c>
      <c r="B2494">
        <v>2001</v>
      </c>
      <c r="C2494">
        <v>7.9629099999999994E-2</v>
      </c>
      <c r="D2494">
        <v>0.25395459999999997</v>
      </c>
      <c r="E2494">
        <v>6.8719199999999994E-2</v>
      </c>
      <c r="F2494">
        <v>0</v>
      </c>
    </row>
    <row r="2495" spans="1:6" x14ac:dyDescent="0.3">
      <c r="A2495">
        <v>441</v>
      </c>
      <c r="B2495">
        <v>2003</v>
      </c>
      <c r="C2495">
        <v>0.17477999999999999</v>
      </c>
      <c r="D2495">
        <v>0.16040370000000001</v>
      </c>
      <c r="E2495">
        <v>3.7668199999999999E-2</v>
      </c>
      <c r="F2495">
        <v>0</v>
      </c>
    </row>
    <row r="2496" spans="1:6" x14ac:dyDescent="0.3">
      <c r="A2496">
        <v>441</v>
      </c>
      <c r="B2496">
        <v>2004</v>
      </c>
      <c r="C2496">
        <v>0.20884030000000001</v>
      </c>
      <c r="D2496">
        <v>-6.2304400000000003E-2</v>
      </c>
      <c r="E2496">
        <v>2.3867099999999999E-2</v>
      </c>
      <c r="F2496">
        <v>0</v>
      </c>
    </row>
    <row r="2497" spans="1:6" x14ac:dyDescent="0.3">
      <c r="A2497">
        <v>442</v>
      </c>
      <c r="B2497">
        <v>1995</v>
      </c>
      <c r="C2497">
        <v>0.24896450000000001</v>
      </c>
      <c r="D2497">
        <v>0.24731020000000001</v>
      </c>
      <c r="E2497">
        <v>3.6323800000000003E-2</v>
      </c>
      <c r="F2497">
        <v>0</v>
      </c>
    </row>
    <row r="2498" spans="1:6" x14ac:dyDescent="0.3">
      <c r="A2498">
        <v>442</v>
      </c>
      <c r="B2498">
        <v>1996</v>
      </c>
      <c r="C2498">
        <v>0.29520730000000001</v>
      </c>
      <c r="D2498">
        <v>0.25668410000000003</v>
      </c>
      <c r="E2498">
        <v>4.8525600000000002E-2</v>
      </c>
      <c r="F2498">
        <v>0</v>
      </c>
    </row>
    <row r="2499" spans="1:6" x14ac:dyDescent="0.3">
      <c r="A2499">
        <v>442</v>
      </c>
      <c r="B2499">
        <v>1997</v>
      </c>
      <c r="C2499">
        <v>0.205345</v>
      </c>
      <c r="D2499">
        <v>0.2179989</v>
      </c>
      <c r="E2499">
        <v>5.2024999999999997E-3</v>
      </c>
      <c r="F2499">
        <v>0</v>
      </c>
    </row>
    <row r="2500" spans="1:6" x14ac:dyDescent="0.3">
      <c r="A2500">
        <v>442</v>
      </c>
      <c r="B2500">
        <v>1998</v>
      </c>
      <c r="C2500">
        <v>0.194382</v>
      </c>
      <c r="D2500">
        <v>-0.17734549999999999</v>
      </c>
      <c r="E2500">
        <v>-1.27619E-2</v>
      </c>
      <c r="F2500">
        <v>0</v>
      </c>
    </row>
    <row r="2501" spans="1:6" x14ac:dyDescent="0.3">
      <c r="A2501">
        <v>443</v>
      </c>
      <c r="B2501">
        <v>1997</v>
      </c>
      <c r="C2501">
        <v>0.1562017</v>
      </c>
      <c r="D2501">
        <v>0.15506320000000001</v>
      </c>
      <c r="E2501">
        <v>7.3236200000000001E-2</v>
      </c>
      <c r="F2501">
        <v>0</v>
      </c>
    </row>
    <row r="2502" spans="1:6" x14ac:dyDescent="0.3">
      <c r="A2502">
        <v>443</v>
      </c>
      <c r="B2502">
        <v>1998</v>
      </c>
      <c r="C2502">
        <v>0.20804139999999999</v>
      </c>
      <c r="D2502">
        <v>0.25812449999999998</v>
      </c>
      <c r="E2502">
        <v>7.3835399999999995E-2</v>
      </c>
      <c r="F2502">
        <v>0</v>
      </c>
    </row>
    <row r="2503" spans="1:6" x14ac:dyDescent="0.3">
      <c r="A2503">
        <v>443</v>
      </c>
      <c r="B2503">
        <v>1999</v>
      </c>
      <c r="C2503">
        <v>0.2440447</v>
      </c>
      <c r="D2503">
        <v>0.25359310000000002</v>
      </c>
      <c r="E2503">
        <v>7.90627E-2</v>
      </c>
      <c r="F2503">
        <v>0</v>
      </c>
    </row>
    <row r="2504" spans="1:6" x14ac:dyDescent="0.3">
      <c r="A2504">
        <v>443</v>
      </c>
      <c r="B2504">
        <v>2000</v>
      </c>
      <c r="C2504">
        <v>0.19524749999999999</v>
      </c>
      <c r="D2504">
        <v>0.27354689999999998</v>
      </c>
      <c r="E2504">
        <v>8.0674599999999999E-2</v>
      </c>
      <c r="F2504">
        <v>0</v>
      </c>
    </row>
    <row r="2505" spans="1:6" x14ac:dyDescent="0.3">
      <c r="A2505">
        <v>443</v>
      </c>
      <c r="B2505">
        <v>2001</v>
      </c>
      <c r="C2505">
        <v>0.21355959999999999</v>
      </c>
      <c r="D2505">
        <v>0.27874690000000002</v>
      </c>
      <c r="E2505">
        <v>5.9536100000000002E-2</v>
      </c>
      <c r="F2505">
        <v>0</v>
      </c>
    </row>
    <row r="2506" spans="1:6" x14ac:dyDescent="0.3">
      <c r="A2506">
        <v>443</v>
      </c>
      <c r="B2506">
        <v>2002</v>
      </c>
      <c r="C2506">
        <v>0.28179769999999998</v>
      </c>
      <c r="D2506">
        <v>0.42737910000000001</v>
      </c>
      <c r="E2506">
        <v>8.2391800000000001E-2</v>
      </c>
      <c r="F2506">
        <v>0</v>
      </c>
    </row>
    <row r="2507" spans="1:6" x14ac:dyDescent="0.3">
      <c r="A2507">
        <v>443</v>
      </c>
      <c r="B2507">
        <v>2003</v>
      </c>
      <c r="C2507">
        <v>0.29500300000000002</v>
      </c>
      <c r="D2507">
        <v>0.34281099999999998</v>
      </c>
      <c r="E2507">
        <v>5.7611599999999999E-2</v>
      </c>
      <c r="F2507">
        <v>0</v>
      </c>
    </row>
    <row r="2508" spans="1:6" x14ac:dyDescent="0.3">
      <c r="A2508">
        <v>443</v>
      </c>
      <c r="B2508">
        <v>2004</v>
      </c>
      <c r="C2508">
        <v>0.32729239999999998</v>
      </c>
      <c r="D2508">
        <v>0.44206050000000002</v>
      </c>
      <c r="E2508">
        <v>6.20244E-2</v>
      </c>
      <c r="F2508">
        <v>0</v>
      </c>
    </row>
    <row r="2509" spans="1:6" x14ac:dyDescent="0.3">
      <c r="A2509">
        <v>444</v>
      </c>
      <c r="B2509">
        <v>1999</v>
      </c>
      <c r="C2509">
        <v>-0.14430109999999999</v>
      </c>
      <c r="D2509">
        <v>5.84825E-2</v>
      </c>
      <c r="E2509">
        <v>2.39188E-2</v>
      </c>
      <c r="F2509">
        <v>0</v>
      </c>
    </row>
    <row r="2510" spans="1:6" x14ac:dyDescent="0.3">
      <c r="A2510">
        <v>444</v>
      </c>
      <c r="B2510">
        <v>2000</v>
      </c>
      <c r="C2510">
        <v>-8.1420000000000006E-2</v>
      </c>
      <c r="D2510">
        <v>2.7994499999999999E-2</v>
      </c>
      <c r="E2510">
        <v>2.54909E-2</v>
      </c>
      <c r="F2510">
        <v>0</v>
      </c>
    </row>
    <row r="2511" spans="1:6" x14ac:dyDescent="0.3">
      <c r="A2511">
        <v>444</v>
      </c>
      <c r="B2511">
        <v>2001</v>
      </c>
      <c r="C2511">
        <v>-1.3583899999999999E-2</v>
      </c>
      <c r="D2511">
        <v>3.48288E-2</v>
      </c>
      <c r="E2511">
        <v>3.9668299999999997E-2</v>
      </c>
      <c r="F2511">
        <v>0</v>
      </c>
    </row>
    <row r="2512" spans="1:6" x14ac:dyDescent="0.3">
      <c r="A2512">
        <v>444</v>
      </c>
      <c r="B2512">
        <v>2002</v>
      </c>
      <c r="C2512">
        <v>-7.9489999999999997E-4</v>
      </c>
      <c r="D2512">
        <v>-1.13784E-2</v>
      </c>
      <c r="E2512">
        <v>3.2073299999999999E-2</v>
      </c>
      <c r="F2512">
        <v>0</v>
      </c>
    </row>
    <row r="2513" spans="1:6" x14ac:dyDescent="0.3">
      <c r="A2513">
        <v>444</v>
      </c>
      <c r="B2513">
        <v>2003</v>
      </c>
      <c r="C2513">
        <v>2.5405199999999999E-2</v>
      </c>
      <c r="D2513">
        <v>-3.6577999999999999E-2</v>
      </c>
      <c r="E2513">
        <v>1.8848299999999998E-2</v>
      </c>
      <c r="F2513">
        <v>0</v>
      </c>
    </row>
    <row r="2514" spans="1:6" x14ac:dyDescent="0.3">
      <c r="A2514">
        <v>444</v>
      </c>
      <c r="B2514">
        <v>2004</v>
      </c>
      <c r="C2514">
        <v>6.0865000000000002E-2</v>
      </c>
      <c r="D2514">
        <v>-2.48998E-2</v>
      </c>
      <c r="E2514">
        <v>3.7248799999999999E-2</v>
      </c>
      <c r="F2514">
        <v>0</v>
      </c>
    </row>
    <row r="2515" spans="1:6" x14ac:dyDescent="0.3">
      <c r="A2515">
        <v>445</v>
      </c>
      <c r="B2515">
        <v>2000</v>
      </c>
      <c r="C2515">
        <v>-7.7479999999999997E-3</v>
      </c>
      <c r="D2515">
        <v>0.15682280000000001</v>
      </c>
      <c r="E2515">
        <v>4.9995100000000001E-2</v>
      </c>
      <c r="F2515">
        <v>0</v>
      </c>
    </row>
    <row r="2516" spans="1:6" x14ac:dyDescent="0.3">
      <c r="A2516">
        <v>445</v>
      </c>
      <c r="B2516">
        <v>2001</v>
      </c>
      <c r="C2516">
        <v>7.5389800000000007E-2</v>
      </c>
      <c r="D2516">
        <v>0.15933130000000001</v>
      </c>
      <c r="E2516">
        <v>6.4717899999999995E-2</v>
      </c>
      <c r="F2516">
        <v>0</v>
      </c>
    </row>
    <row r="2517" spans="1:6" x14ac:dyDescent="0.3">
      <c r="A2517">
        <v>445</v>
      </c>
      <c r="B2517">
        <v>2002</v>
      </c>
      <c r="C2517">
        <v>1.35005E-2</v>
      </c>
      <c r="D2517">
        <v>0.12918869999999999</v>
      </c>
      <c r="E2517">
        <v>5.1629300000000003E-2</v>
      </c>
      <c r="F2517">
        <v>0</v>
      </c>
    </row>
    <row r="2518" spans="1:6" x14ac:dyDescent="0.3">
      <c r="A2518">
        <v>445</v>
      </c>
      <c r="B2518">
        <v>2003</v>
      </c>
      <c r="C2518">
        <v>3.6633800000000001E-2</v>
      </c>
      <c r="D2518">
        <v>0.12942409999999999</v>
      </c>
      <c r="E2518">
        <v>3.72129E-2</v>
      </c>
      <c r="F2518">
        <v>0</v>
      </c>
    </row>
    <row r="2519" spans="1:6" x14ac:dyDescent="0.3">
      <c r="A2519">
        <v>445</v>
      </c>
      <c r="B2519">
        <v>2004</v>
      </c>
      <c r="C2519">
        <v>7.3092799999999999E-2</v>
      </c>
      <c r="D2519">
        <v>0.13807530000000001</v>
      </c>
      <c r="E2519">
        <v>4.55261E-2</v>
      </c>
      <c r="F2519">
        <v>0</v>
      </c>
    </row>
    <row r="2520" spans="1:6" x14ac:dyDescent="0.3">
      <c r="A2520">
        <v>446</v>
      </c>
      <c r="B2520">
        <v>1995</v>
      </c>
      <c r="C2520">
        <v>9.8277E-3</v>
      </c>
      <c r="D2520">
        <v>0.3807739</v>
      </c>
      <c r="E2520">
        <v>5.0300900000000003E-2</v>
      </c>
      <c r="F2520">
        <v>0</v>
      </c>
    </row>
    <row r="2521" spans="1:6" x14ac:dyDescent="0.3">
      <c r="A2521">
        <v>446</v>
      </c>
      <c r="B2521">
        <v>1996</v>
      </c>
      <c r="C2521">
        <v>-2.7060899999999999E-2</v>
      </c>
      <c r="D2521">
        <v>0.38678069999999998</v>
      </c>
      <c r="E2521">
        <v>7.0615399999999995E-2</v>
      </c>
      <c r="F2521">
        <v>0</v>
      </c>
    </row>
    <row r="2522" spans="1:6" x14ac:dyDescent="0.3">
      <c r="A2522">
        <v>446</v>
      </c>
      <c r="B2522">
        <v>1997</v>
      </c>
      <c r="C2522">
        <v>1.2105299999999999E-2</v>
      </c>
      <c r="D2522">
        <v>0.43492029999999998</v>
      </c>
      <c r="E2522">
        <v>7.3487300000000005E-2</v>
      </c>
      <c r="F2522">
        <v>0</v>
      </c>
    </row>
    <row r="2523" spans="1:6" x14ac:dyDescent="0.3">
      <c r="A2523">
        <v>446</v>
      </c>
      <c r="B2523">
        <v>1998</v>
      </c>
      <c r="C2523">
        <v>1.449E-3</v>
      </c>
      <c r="D2523">
        <v>0.50909340000000003</v>
      </c>
      <c r="E2523">
        <v>7.1861700000000001E-2</v>
      </c>
      <c r="F2523">
        <v>0</v>
      </c>
    </row>
    <row r="2524" spans="1:6" x14ac:dyDescent="0.3">
      <c r="A2524">
        <v>446</v>
      </c>
      <c r="B2524">
        <v>1999</v>
      </c>
      <c r="C2524">
        <v>5.9794000000000002E-3</v>
      </c>
      <c r="D2524">
        <v>0.48351909999999998</v>
      </c>
      <c r="E2524">
        <v>9.51182E-2</v>
      </c>
      <c r="F2524">
        <v>0</v>
      </c>
    </row>
    <row r="2525" spans="1:6" x14ac:dyDescent="0.3">
      <c r="A2525">
        <v>446</v>
      </c>
      <c r="B2525">
        <v>2000</v>
      </c>
      <c r="C2525">
        <v>-3.8220200000000003E-2</v>
      </c>
      <c r="D2525">
        <v>0.43721500000000002</v>
      </c>
      <c r="E2525">
        <v>8.8757699999999995E-2</v>
      </c>
      <c r="F2525">
        <v>0</v>
      </c>
    </row>
    <row r="2526" spans="1:6" x14ac:dyDescent="0.3">
      <c r="A2526">
        <v>446</v>
      </c>
      <c r="B2526">
        <v>2001</v>
      </c>
      <c r="C2526">
        <v>-6.7250000000000004E-2</v>
      </c>
      <c r="D2526">
        <v>0.41809000000000002</v>
      </c>
      <c r="E2526">
        <v>8.0649999999999999E-2</v>
      </c>
      <c r="F2526">
        <v>0</v>
      </c>
    </row>
    <row r="2527" spans="1:6" x14ac:dyDescent="0.3">
      <c r="A2527">
        <v>446</v>
      </c>
      <c r="B2527">
        <v>2002</v>
      </c>
      <c r="C2527">
        <v>-2.5251599999999999E-2</v>
      </c>
      <c r="D2527">
        <v>0.43782949999999998</v>
      </c>
      <c r="E2527">
        <v>7.8006800000000001E-2</v>
      </c>
      <c r="F2527">
        <v>0</v>
      </c>
    </row>
    <row r="2528" spans="1:6" x14ac:dyDescent="0.3">
      <c r="A2528">
        <v>446</v>
      </c>
      <c r="B2528">
        <v>2003</v>
      </c>
      <c r="C2528">
        <v>8.8080000000000005E-4</v>
      </c>
      <c r="D2528">
        <v>0.47671980000000003</v>
      </c>
      <c r="E2528">
        <v>8.1869600000000001E-2</v>
      </c>
      <c r="F2528">
        <v>0</v>
      </c>
    </row>
    <row r="2529" spans="1:6" x14ac:dyDescent="0.3">
      <c r="A2529">
        <v>446</v>
      </c>
      <c r="B2529">
        <v>2004</v>
      </c>
      <c r="C2529">
        <v>-9.7467399999999996E-2</v>
      </c>
      <c r="D2529">
        <v>0.44952710000000001</v>
      </c>
      <c r="E2529">
        <v>7.0667499999999994E-2</v>
      </c>
      <c r="F2529">
        <v>0</v>
      </c>
    </row>
    <row r="2530" spans="1:6" x14ac:dyDescent="0.3">
      <c r="A2530">
        <v>447</v>
      </c>
      <c r="B2530">
        <v>1998</v>
      </c>
      <c r="C2530">
        <v>0.17090089999999999</v>
      </c>
      <c r="D2530">
        <v>0.1056407</v>
      </c>
      <c r="E2530">
        <v>4.76508E-2</v>
      </c>
      <c r="F2530">
        <v>0</v>
      </c>
    </row>
    <row r="2531" spans="1:6" x14ac:dyDescent="0.3">
      <c r="A2531">
        <v>447</v>
      </c>
      <c r="B2531">
        <v>1999</v>
      </c>
      <c r="C2531">
        <v>0.12284929999999999</v>
      </c>
      <c r="D2531">
        <v>5.6317300000000001E-2</v>
      </c>
      <c r="E2531">
        <v>3.7127899999999998E-2</v>
      </c>
      <c r="F2531">
        <v>0</v>
      </c>
    </row>
    <row r="2532" spans="1:6" x14ac:dyDescent="0.3">
      <c r="A2532">
        <v>447</v>
      </c>
      <c r="B2532">
        <v>2000</v>
      </c>
      <c r="C2532">
        <v>0.1069628</v>
      </c>
      <c r="D2532">
        <v>3.5254300000000002E-2</v>
      </c>
      <c r="E2532">
        <v>1.14603E-2</v>
      </c>
      <c r="F2532">
        <v>1</v>
      </c>
    </row>
    <row r="2533" spans="1:6" x14ac:dyDescent="0.3">
      <c r="A2533">
        <v>448</v>
      </c>
      <c r="B2533">
        <v>1995</v>
      </c>
      <c r="C2533">
        <v>0.1835822</v>
      </c>
      <c r="D2533">
        <v>0.34885250000000001</v>
      </c>
      <c r="E2533">
        <v>5.6515599999999999E-2</v>
      </c>
      <c r="F2533">
        <v>0</v>
      </c>
    </row>
    <row r="2534" spans="1:6" x14ac:dyDescent="0.3">
      <c r="A2534">
        <v>448</v>
      </c>
      <c r="B2534">
        <v>1996</v>
      </c>
      <c r="C2534">
        <v>0.19139349999999999</v>
      </c>
      <c r="D2534">
        <v>0.399727</v>
      </c>
      <c r="E2534">
        <v>7.2111400000000006E-2</v>
      </c>
      <c r="F2534">
        <v>0</v>
      </c>
    </row>
    <row r="2535" spans="1:6" x14ac:dyDescent="0.3">
      <c r="A2535">
        <v>448</v>
      </c>
      <c r="B2535">
        <v>1997</v>
      </c>
      <c r="C2535">
        <v>0.20666399999999999</v>
      </c>
      <c r="D2535">
        <v>0.35842279999999999</v>
      </c>
      <c r="E2535">
        <v>6.9636199999999995E-2</v>
      </c>
      <c r="F2535">
        <v>0</v>
      </c>
    </row>
    <row r="2536" spans="1:6" x14ac:dyDescent="0.3">
      <c r="A2536">
        <v>448</v>
      </c>
      <c r="B2536">
        <v>1998</v>
      </c>
      <c r="C2536">
        <v>0.2112387</v>
      </c>
      <c r="D2536">
        <v>0.3953507</v>
      </c>
      <c r="E2536">
        <v>8.1041299999999997E-2</v>
      </c>
      <c r="F2536">
        <v>0</v>
      </c>
    </row>
    <row r="2537" spans="1:6" x14ac:dyDescent="0.3">
      <c r="A2537">
        <v>448</v>
      </c>
      <c r="B2537">
        <v>1999</v>
      </c>
      <c r="C2537">
        <v>0.17836750000000001</v>
      </c>
      <c r="D2537">
        <v>0.36819429999999997</v>
      </c>
      <c r="E2537">
        <v>7.0682599999999998E-2</v>
      </c>
      <c r="F2537">
        <v>0</v>
      </c>
    </row>
    <row r="2538" spans="1:6" x14ac:dyDescent="0.3">
      <c r="A2538">
        <v>448</v>
      </c>
      <c r="B2538">
        <v>2000</v>
      </c>
      <c r="C2538">
        <v>0.2181497</v>
      </c>
      <c r="D2538">
        <v>0.36076540000000001</v>
      </c>
      <c r="E2538">
        <v>6.8928500000000004E-2</v>
      </c>
      <c r="F2538">
        <v>0</v>
      </c>
    </row>
    <row r="2539" spans="1:6" x14ac:dyDescent="0.3">
      <c r="A2539">
        <v>448</v>
      </c>
      <c r="B2539">
        <v>2001</v>
      </c>
      <c r="C2539">
        <v>6.8702799999999994E-2</v>
      </c>
      <c r="D2539">
        <v>0.34983409999999998</v>
      </c>
      <c r="E2539">
        <v>5.8675199999999997E-2</v>
      </c>
      <c r="F2539">
        <v>0</v>
      </c>
    </row>
    <row r="2540" spans="1:6" x14ac:dyDescent="0.3">
      <c r="A2540">
        <v>448</v>
      </c>
      <c r="B2540">
        <v>2002</v>
      </c>
      <c r="C2540">
        <v>9.1571799999999995E-2</v>
      </c>
      <c r="D2540">
        <v>0.2842035</v>
      </c>
      <c r="E2540">
        <v>5.1302899999999999E-2</v>
      </c>
      <c r="F2540">
        <v>0</v>
      </c>
    </row>
    <row r="2541" spans="1:6" x14ac:dyDescent="0.3">
      <c r="A2541">
        <v>448</v>
      </c>
      <c r="B2541">
        <v>2003</v>
      </c>
      <c r="C2541">
        <v>0.16693939999999999</v>
      </c>
      <c r="D2541">
        <v>0.25802799999999998</v>
      </c>
      <c r="E2541">
        <v>5.4843299999999998E-2</v>
      </c>
      <c r="F2541">
        <v>0</v>
      </c>
    </row>
    <row r="2542" spans="1:6" x14ac:dyDescent="0.3">
      <c r="A2542">
        <v>448</v>
      </c>
      <c r="B2542">
        <v>2004</v>
      </c>
      <c r="C2542">
        <v>0.20351</v>
      </c>
      <c r="D2542">
        <v>0.2371085</v>
      </c>
      <c r="E2542">
        <v>5.2448000000000002E-2</v>
      </c>
      <c r="F2542">
        <v>0</v>
      </c>
    </row>
    <row r="2543" spans="1:6" x14ac:dyDescent="0.3">
      <c r="A2543">
        <v>449</v>
      </c>
      <c r="B2543">
        <v>1997</v>
      </c>
      <c r="C2543">
        <v>0.2260596</v>
      </c>
      <c r="D2543">
        <v>-4.7496999999999999E-3</v>
      </c>
      <c r="E2543">
        <v>6.1944899999999997E-2</v>
      </c>
      <c r="F2543">
        <v>0</v>
      </c>
    </row>
    <row r="2544" spans="1:6" x14ac:dyDescent="0.3">
      <c r="A2544">
        <v>449</v>
      </c>
      <c r="B2544">
        <v>1998</v>
      </c>
      <c r="C2544">
        <v>0.18174299999999999</v>
      </c>
      <c r="D2544">
        <v>-0.1159582</v>
      </c>
      <c r="E2544">
        <v>-2.3987999999999999E-2</v>
      </c>
      <c r="F2544">
        <v>0</v>
      </c>
    </row>
    <row r="2545" spans="1:6" x14ac:dyDescent="0.3">
      <c r="A2545">
        <v>449</v>
      </c>
      <c r="B2545">
        <v>1999</v>
      </c>
      <c r="C2545">
        <v>0.13653970000000001</v>
      </c>
      <c r="D2545">
        <v>-0.29553600000000002</v>
      </c>
      <c r="E2545">
        <v>7.4897999999999996E-3</v>
      </c>
      <c r="F2545">
        <v>0</v>
      </c>
    </row>
    <row r="2546" spans="1:6" x14ac:dyDescent="0.3">
      <c r="A2546">
        <v>449</v>
      </c>
      <c r="B2546">
        <v>2000</v>
      </c>
      <c r="C2546">
        <v>0.25210719999999998</v>
      </c>
      <c r="D2546">
        <v>-0.2482703</v>
      </c>
      <c r="E2546">
        <v>5.7575500000000002E-2</v>
      </c>
      <c r="F2546">
        <v>0</v>
      </c>
    </row>
    <row r="2547" spans="1:6" x14ac:dyDescent="0.3">
      <c r="A2547">
        <v>449</v>
      </c>
      <c r="B2547">
        <v>2001</v>
      </c>
      <c r="C2547">
        <v>0.22252479999999999</v>
      </c>
      <c r="D2547">
        <v>-0.1839586</v>
      </c>
      <c r="E2547">
        <v>5.8230400000000002E-2</v>
      </c>
      <c r="F2547">
        <v>0</v>
      </c>
    </row>
    <row r="2548" spans="1:6" x14ac:dyDescent="0.3">
      <c r="A2548">
        <v>449</v>
      </c>
      <c r="B2548">
        <v>2002</v>
      </c>
      <c r="C2548">
        <v>0.2512702</v>
      </c>
      <c r="D2548">
        <v>-0.18132580000000001</v>
      </c>
      <c r="E2548">
        <v>4.1841299999999998E-2</v>
      </c>
      <c r="F2548">
        <v>0</v>
      </c>
    </row>
    <row r="2549" spans="1:6" x14ac:dyDescent="0.3">
      <c r="A2549">
        <v>449</v>
      </c>
      <c r="B2549">
        <v>2003</v>
      </c>
      <c r="C2549">
        <v>0.2691114</v>
      </c>
      <c r="D2549">
        <v>-0.1534913</v>
      </c>
      <c r="E2549">
        <v>3.3379300000000001E-2</v>
      </c>
      <c r="F2549">
        <v>0</v>
      </c>
    </row>
    <row r="2550" spans="1:6" x14ac:dyDescent="0.3">
      <c r="A2550">
        <v>449</v>
      </c>
      <c r="B2550">
        <v>2004</v>
      </c>
      <c r="C2550">
        <v>0.27363850000000001</v>
      </c>
      <c r="D2550">
        <v>-0.15168690000000001</v>
      </c>
      <c r="E2550">
        <v>2.8397499999999999E-2</v>
      </c>
      <c r="F2550">
        <v>0</v>
      </c>
    </row>
    <row r="2551" spans="1:6" x14ac:dyDescent="0.3">
      <c r="A2551">
        <v>450</v>
      </c>
      <c r="B2551">
        <v>1995</v>
      </c>
      <c r="C2551">
        <v>5.83621E-2</v>
      </c>
      <c r="D2551">
        <v>7.9676200000000003E-2</v>
      </c>
      <c r="E2551">
        <v>3.3581100000000003E-2</v>
      </c>
      <c r="F2551">
        <v>0</v>
      </c>
    </row>
    <row r="2552" spans="1:6" x14ac:dyDescent="0.3">
      <c r="A2552">
        <v>450</v>
      </c>
      <c r="B2552">
        <v>1996</v>
      </c>
      <c r="C2552">
        <v>6.6994100000000001E-2</v>
      </c>
      <c r="D2552">
        <v>8.88602E-2</v>
      </c>
      <c r="E2552">
        <v>2.60974E-2</v>
      </c>
      <c r="F2552">
        <v>0</v>
      </c>
    </row>
    <row r="2553" spans="1:6" x14ac:dyDescent="0.3">
      <c r="A2553">
        <v>450</v>
      </c>
      <c r="B2553">
        <v>1997</v>
      </c>
      <c r="C2553">
        <v>9.8483600000000004E-2</v>
      </c>
      <c r="D2553">
        <v>0.1221018</v>
      </c>
      <c r="E2553">
        <v>3.7000600000000002E-2</v>
      </c>
      <c r="F2553">
        <v>0</v>
      </c>
    </row>
    <row r="2554" spans="1:6" x14ac:dyDescent="0.3">
      <c r="A2554">
        <v>450</v>
      </c>
      <c r="B2554">
        <v>1998</v>
      </c>
      <c r="C2554">
        <v>3.80519E-2</v>
      </c>
      <c r="D2554">
        <v>7.8237399999999999E-2</v>
      </c>
      <c r="E2554">
        <v>2.9988000000000001E-2</v>
      </c>
      <c r="F2554">
        <v>0</v>
      </c>
    </row>
    <row r="2555" spans="1:6" x14ac:dyDescent="0.3">
      <c r="A2555">
        <v>450</v>
      </c>
      <c r="B2555">
        <v>1999</v>
      </c>
      <c r="C2555">
        <v>-4.5166E-3</v>
      </c>
      <c r="D2555">
        <v>8.7674100000000005E-2</v>
      </c>
      <c r="E2555">
        <v>4.5173400000000002E-2</v>
      </c>
      <c r="F2555">
        <v>0</v>
      </c>
    </row>
    <row r="2556" spans="1:6" x14ac:dyDescent="0.3">
      <c r="A2556">
        <v>450</v>
      </c>
      <c r="B2556">
        <v>2000</v>
      </c>
      <c r="C2556">
        <v>-2.7093200000000001E-2</v>
      </c>
      <c r="D2556">
        <v>8.1805299999999997E-2</v>
      </c>
      <c r="E2556">
        <v>2.9571E-2</v>
      </c>
      <c r="F2556">
        <v>0</v>
      </c>
    </row>
    <row r="2557" spans="1:6" x14ac:dyDescent="0.3">
      <c r="A2557">
        <v>451</v>
      </c>
      <c r="B2557">
        <v>1999</v>
      </c>
      <c r="C2557">
        <v>0.2687812</v>
      </c>
      <c r="D2557">
        <v>0.49969580000000002</v>
      </c>
      <c r="E2557">
        <v>7.2231699999999996E-2</v>
      </c>
      <c r="F2557">
        <v>0</v>
      </c>
    </row>
    <row r="2558" spans="1:6" x14ac:dyDescent="0.3">
      <c r="A2558">
        <v>451</v>
      </c>
      <c r="B2558">
        <v>2000</v>
      </c>
      <c r="C2558">
        <v>0.36288589999999998</v>
      </c>
      <c r="D2558">
        <v>0.55014379999999996</v>
      </c>
      <c r="E2558">
        <v>8.3461999999999995E-2</v>
      </c>
      <c r="F2558">
        <v>0</v>
      </c>
    </row>
    <row r="2559" spans="1:6" x14ac:dyDescent="0.3">
      <c r="A2559">
        <v>451</v>
      </c>
      <c r="B2559">
        <v>2001</v>
      </c>
      <c r="C2559">
        <v>0.38800220000000002</v>
      </c>
      <c r="D2559">
        <v>0.54539899999999997</v>
      </c>
      <c r="E2559">
        <v>8.4487099999999996E-2</v>
      </c>
      <c r="F2559">
        <v>0</v>
      </c>
    </row>
    <row r="2560" spans="1:6" x14ac:dyDescent="0.3">
      <c r="A2560">
        <v>451</v>
      </c>
      <c r="B2560">
        <v>2002</v>
      </c>
      <c r="C2560">
        <v>0.4247456</v>
      </c>
      <c r="D2560">
        <v>0.53319439999999996</v>
      </c>
      <c r="E2560">
        <v>0.1005089</v>
      </c>
      <c r="F2560">
        <v>0</v>
      </c>
    </row>
    <row r="2561" spans="1:6" x14ac:dyDescent="0.3">
      <c r="A2561">
        <v>451</v>
      </c>
      <c r="B2561">
        <v>2003</v>
      </c>
      <c r="C2561">
        <v>0.47697919999999999</v>
      </c>
      <c r="D2561">
        <v>0.53616229999999998</v>
      </c>
      <c r="E2561">
        <v>8.5619600000000004E-2</v>
      </c>
      <c r="F2561">
        <v>0</v>
      </c>
    </row>
    <row r="2562" spans="1:6" x14ac:dyDescent="0.3">
      <c r="A2562">
        <v>452</v>
      </c>
      <c r="B2562">
        <v>2004</v>
      </c>
      <c r="C2562">
        <v>6.6047700000000001E-2</v>
      </c>
      <c r="D2562">
        <v>0.21462010000000001</v>
      </c>
      <c r="E2562">
        <v>2.7777699999999999E-2</v>
      </c>
      <c r="F2562">
        <v>0</v>
      </c>
    </row>
    <row r="2563" spans="1:6" x14ac:dyDescent="0.3">
      <c r="A2563">
        <v>453</v>
      </c>
      <c r="B2563">
        <v>1995</v>
      </c>
      <c r="C2563">
        <v>5.1002499999999999E-2</v>
      </c>
      <c r="D2563">
        <v>0.1417079</v>
      </c>
      <c r="E2563">
        <v>5.6405900000000002E-2</v>
      </c>
      <c r="F2563">
        <v>0</v>
      </c>
    </row>
    <row r="2564" spans="1:6" x14ac:dyDescent="0.3">
      <c r="A2564">
        <v>453</v>
      </c>
      <c r="B2564">
        <v>1996</v>
      </c>
      <c r="C2564">
        <v>5.6511899999999997E-2</v>
      </c>
      <c r="D2564">
        <v>0.12630720000000001</v>
      </c>
      <c r="E2564">
        <v>5.1754099999999997E-2</v>
      </c>
      <c r="F2564">
        <v>0</v>
      </c>
    </row>
    <row r="2565" spans="1:6" x14ac:dyDescent="0.3">
      <c r="A2565">
        <v>453</v>
      </c>
      <c r="B2565">
        <v>1997</v>
      </c>
      <c r="C2565">
        <v>5.1717899999999997E-2</v>
      </c>
      <c r="D2565">
        <v>0.173763</v>
      </c>
      <c r="E2565">
        <v>4.7139100000000003E-2</v>
      </c>
      <c r="F2565">
        <v>0</v>
      </c>
    </row>
    <row r="2566" spans="1:6" x14ac:dyDescent="0.3">
      <c r="A2566">
        <v>453</v>
      </c>
      <c r="B2566">
        <v>1998</v>
      </c>
      <c r="C2566">
        <v>6.6991800000000004E-2</v>
      </c>
      <c r="D2566">
        <v>9.8084000000000005E-2</v>
      </c>
      <c r="E2566">
        <v>-0.11098379999999999</v>
      </c>
      <c r="F2566">
        <v>0</v>
      </c>
    </row>
    <row r="2567" spans="1:6" x14ac:dyDescent="0.3">
      <c r="A2567">
        <v>453</v>
      </c>
      <c r="B2567">
        <v>1999</v>
      </c>
      <c r="C2567">
        <v>7.3539E-3</v>
      </c>
      <c r="D2567">
        <v>0.12075379999999999</v>
      </c>
      <c r="E2567">
        <v>6.9060899999999995E-2</v>
      </c>
      <c r="F2567">
        <v>0</v>
      </c>
    </row>
    <row r="2568" spans="1:6" x14ac:dyDescent="0.3">
      <c r="A2568">
        <v>453</v>
      </c>
      <c r="B2568">
        <v>2000</v>
      </c>
      <c r="C2568">
        <v>-2.5682000000000001E-3</v>
      </c>
      <c r="D2568">
        <v>0.20209060000000001</v>
      </c>
      <c r="E2568">
        <v>9.4595399999999996E-2</v>
      </c>
      <c r="F2568">
        <v>0</v>
      </c>
    </row>
    <row r="2569" spans="1:6" x14ac:dyDescent="0.3">
      <c r="A2569">
        <v>453</v>
      </c>
      <c r="B2569">
        <v>2001</v>
      </c>
      <c r="C2569">
        <v>1.7314300000000001E-2</v>
      </c>
      <c r="D2569">
        <v>0.2097888</v>
      </c>
      <c r="E2569">
        <v>2.93945E-2</v>
      </c>
      <c r="F2569">
        <v>0</v>
      </c>
    </row>
    <row r="2570" spans="1:6" x14ac:dyDescent="0.3">
      <c r="A2570">
        <v>453</v>
      </c>
      <c r="B2570">
        <v>2002</v>
      </c>
      <c r="C2570">
        <v>-1.09537E-2</v>
      </c>
      <c r="D2570">
        <v>0.1882788</v>
      </c>
      <c r="E2570">
        <v>4.0099799999999998E-2</v>
      </c>
      <c r="F2570">
        <v>0</v>
      </c>
    </row>
    <row r="2571" spans="1:6" x14ac:dyDescent="0.3">
      <c r="A2571">
        <v>453</v>
      </c>
      <c r="B2571">
        <v>2003</v>
      </c>
      <c r="C2571">
        <v>-3.1887899999999997E-2</v>
      </c>
      <c r="D2571">
        <v>0.20197560000000001</v>
      </c>
      <c r="E2571">
        <v>5.0789800000000003E-2</v>
      </c>
      <c r="F2571">
        <v>0</v>
      </c>
    </row>
    <row r="2572" spans="1:6" x14ac:dyDescent="0.3">
      <c r="A2572">
        <v>453</v>
      </c>
      <c r="B2572">
        <v>2004</v>
      </c>
      <c r="C2572">
        <v>4.7141799999999998E-2</v>
      </c>
      <c r="D2572">
        <v>0.27009420000000001</v>
      </c>
      <c r="E2572">
        <v>6.7621200000000006E-2</v>
      </c>
      <c r="F2572">
        <v>0</v>
      </c>
    </row>
    <row r="2573" spans="1:6" x14ac:dyDescent="0.3">
      <c r="A2573">
        <v>454</v>
      </c>
      <c r="B2573">
        <v>2001</v>
      </c>
      <c r="C2573">
        <v>9.6722299999999997E-2</v>
      </c>
      <c r="D2573">
        <v>0.11591070000000001</v>
      </c>
      <c r="E2573">
        <v>3.8040299999999999E-2</v>
      </c>
      <c r="F2573">
        <v>0</v>
      </c>
    </row>
    <row r="2574" spans="1:6" x14ac:dyDescent="0.3">
      <c r="A2574">
        <v>454</v>
      </c>
      <c r="B2574">
        <v>2002</v>
      </c>
      <c r="C2574">
        <v>0.1122153</v>
      </c>
      <c r="D2574">
        <v>4.8098200000000001E-2</v>
      </c>
      <c r="E2574">
        <v>2.94951E-2</v>
      </c>
      <c r="F2574">
        <v>0</v>
      </c>
    </row>
    <row r="2575" spans="1:6" x14ac:dyDescent="0.3">
      <c r="A2575">
        <v>454</v>
      </c>
      <c r="B2575">
        <v>2003</v>
      </c>
      <c r="C2575">
        <v>0.15705820000000001</v>
      </c>
      <c r="D2575">
        <v>6.5080100000000002E-2</v>
      </c>
      <c r="E2575">
        <v>6.3731099999999999E-2</v>
      </c>
      <c r="F2575">
        <v>0</v>
      </c>
    </row>
    <row r="2576" spans="1:6" x14ac:dyDescent="0.3">
      <c r="A2576">
        <v>454</v>
      </c>
      <c r="B2576">
        <v>2004</v>
      </c>
      <c r="C2576">
        <v>0.18718170000000001</v>
      </c>
      <c r="D2576">
        <v>9.5041600000000004E-2</v>
      </c>
      <c r="E2576">
        <v>5.86618E-2</v>
      </c>
      <c r="F2576">
        <v>0</v>
      </c>
    </row>
    <row r="2577" spans="1:6" x14ac:dyDescent="0.3">
      <c r="A2577">
        <v>455</v>
      </c>
      <c r="B2577">
        <v>1995</v>
      </c>
      <c r="C2577">
        <v>0.31429230000000002</v>
      </c>
      <c r="D2577">
        <v>0.49705159999999998</v>
      </c>
      <c r="E2577">
        <v>6.1180400000000003E-2</v>
      </c>
      <c r="F2577">
        <v>0</v>
      </c>
    </row>
    <row r="2578" spans="1:6" x14ac:dyDescent="0.3">
      <c r="A2578">
        <v>455</v>
      </c>
      <c r="B2578">
        <v>1996</v>
      </c>
      <c r="C2578">
        <v>0.32671460000000002</v>
      </c>
      <c r="D2578">
        <v>0.50517990000000002</v>
      </c>
      <c r="E2578">
        <v>6.92387E-2</v>
      </c>
      <c r="F2578">
        <v>0</v>
      </c>
    </row>
    <row r="2579" spans="1:6" x14ac:dyDescent="0.3">
      <c r="A2579">
        <v>455</v>
      </c>
      <c r="B2579">
        <v>1997</v>
      </c>
      <c r="C2579">
        <v>0.25874740000000002</v>
      </c>
      <c r="D2579">
        <v>0.45941680000000001</v>
      </c>
      <c r="E2579">
        <v>7.2032399999999996E-2</v>
      </c>
      <c r="F2579">
        <v>0</v>
      </c>
    </row>
    <row r="2580" spans="1:6" x14ac:dyDescent="0.3">
      <c r="A2580">
        <v>455</v>
      </c>
      <c r="B2580">
        <v>1998</v>
      </c>
      <c r="C2580">
        <v>0.31634699999999999</v>
      </c>
      <c r="D2580">
        <v>0.38112390000000002</v>
      </c>
      <c r="E2580">
        <v>6.4574400000000004E-2</v>
      </c>
      <c r="F2580">
        <v>0</v>
      </c>
    </row>
    <row r="2581" spans="1:6" x14ac:dyDescent="0.3">
      <c r="A2581">
        <v>455</v>
      </c>
      <c r="B2581">
        <v>1999</v>
      </c>
      <c r="C2581">
        <v>0.26324350000000002</v>
      </c>
      <c r="D2581">
        <v>0.33175280000000001</v>
      </c>
      <c r="E2581">
        <v>7.3122199999999998E-2</v>
      </c>
      <c r="F2581">
        <v>0</v>
      </c>
    </row>
    <row r="2582" spans="1:6" x14ac:dyDescent="0.3">
      <c r="A2582">
        <v>455</v>
      </c>
      <c r="B2582">
        <v>2000</v>
      </c>
      <c r="C2582">
        <v>0.27473760000000003</v>
      </c>
      <c r="D2582">
        <v>0.28228019999999998</v>
      </c>
      <c r="E2582">
        <v>5.6971500000000001E-2</v>
      </c>
      <c r="F2582">
        <v>0</v>
      </c>
    </row>
    <row r="2583" spans="1:6" x14ac:dyDescent="0.3">
      <c r="A2583">
        <v>455</v>
      </c>
      <c r="B2583">
        <v>2001</v>
      </c>
      <c r="C2583">
        <v>0.30325360000000001</v>
      </c>
      <c r="D2583">
        <v>0.279669</v>
      </c>
      <c r="E2583">
        <v>5.00706E-2</v>
      </c>
      <c r="F2583">
        <v>0</v>
      </c>
    </row>
    <row r="2584" spans="1:6" x14ac:dyDescent="0.3">
      <c r="A2584">
        <v>455</v>
      </c>
      <c r="B2584">
        <v>2002</v>
      </c>
      <c r="C2584">
        <v>0.3326887</v>
      </c>
      <c r="D2584">
        <v>0.29877049999999999</v>
      </c>
      <c r="E2584">
        <v>5.4125699999999999E-2</v>
      </c>
      <c r="F2584">
        <v>0</v>
      </c>
    </row>
    <row r="2585" spans="1:6" x14ac:dyDescent="0.3">
      <c r="A2585">
        <v>455</v>
      </c>
      <c r="B2585">
        <v>2003</v>
      </c>
      <c r="C2585">
        <v>0.34789360000000003</v>
      </c>
      <c r="D2585">
        <v>0.30379220000000001</v>
      </c>
      <c r="E2585">
        <v>6.8793099999999996E-2</v>
      </c>
      <c r="F2585">
        <v>0</v>
      </c>
    </row>
    <row r="2586" spans="1:6" x14ac:dyDescent="0.3">
      <c r="A2586">
        <v>455</v>
      </c>
      <c r="B2586">
        <v>2004</v>
      </c>
      <c r="C2586">
        <v>0.31263210000000002</v>
      </c>
      <c r="D2586">
        <v>0.29270119999999999</v>
      </c>
      <c r="E2586">
        <v>8.2152699999999995E-2</v>
      </c>
      <c r="F2586">
        <v>0</v>
      </c>
    </row>
    <row r="2587" spans="1:6" x14ac:dyDescent="0.3">
      <c r="A2587">
        <v>456</v>
      </c>
      <c r="B2587">
        <v>1995</v>
      </c>
      <c r="C2587">
        <v>4.80195E-2</v>
      </c>
      <c r="D2587">
        <v>0.42072530000000002</v>
      </c>
      <c r="E2587">
        <v>6.4604700000000001E-2</v>
      </c>
      <c r="F2587">
        <v>0</v>
      </c>
    </row>
    <row r="2588" spans="1:6" x14ac:dyDescent="0.3">
      <c r="A2588">
        <v>456</v>
      </c>
      <c r="B2588">
        <v>1997</v>
      </c>
      <c r="C2588">
        <v>4.1266400000000002E-2</v>
      </c>
      <c r="D2588">
        <v>0.3017553</v>
      </c>
      <c r="E2588">
        <v>6.1184799999999998E-2</v>
      </c>
      <c r="F2588">
        <v>0</v>
      </c>
    </row>
    <row r="2589" spans="1:6" x14ac:dyDescent="0.3">
      <c r="A2589">
        <v>456</v>
      </c>
      <c r="B2589">
        <v>1998</v>
      </c>
      <c r="C2589">
        <v>3.7264100000000001E-2</v>
      </c>
      <c r="D2589">
        <v>0.31050559999999999</v>
      </c>
      <c r="E2589">
        <v>5.0507900000000001E-2</v>
      </c>
      <c r="F2589">
        <v>0</v>
      </c>
    </row>
    <row r="2590" spans="1:6" x14ac:dyDescent="0.3">
      <c r="A2590">
        <v>456</v>
      </c>
      <c r="B2590">
        <v>1999</v>
      </c>
      <c r="C2590">
        <v>1.9719999999999998E-3</v>
      </c>
      <c r="D2590">
        <v>0.30781999999999998</v>
      </c>
      <c r="E2590">
        <v>3.2110300000000001E-2</v>
      </c>
      <c r="F2590">
        <v>0</v>
      </c>
    </row>
    <row r="2591" spans="1:6" x14ac:dyDescent="0.3">
      <c r="A2591">
        <v>456</v>
      </c>
      <c r="B2591">
        <v>2000</v>
      </c>
      <c r="C2591">
        <v>-2.6356000000000001E-2</v>
      </c>
      <c r="D2591">
        <v>0.30792429999999998</v>
      </c>
      <c r="E2591">
        <v>3.9312600000000003E-2</v>
      </c>
      <c r="F2591">
        <v>0</v>
      </c>
    </row>
    <row r="2592" spans="1:6" x14ac:dyDescent="0.3">
      <c r="A2592">
        <v>456</v>
      </c>
      <c r="B2592">
        <v>2001</v>
      </c>
      <c r="C2592">
        <v>-4.26944E-2</v>
      </c>
      <c r="D2592">
        <v>0.30817549999999999</v>
      </c>
      <c r="E2592">
        <v>4.4765100000000002E-2</v>
      </c>
      <c r="F2592">
        <v>0</v>
      </c>
    </row>
    <row r="2593" spans="1:6" x14ac:dyDescent="0.3">
      <c r="A2593">
        <v>456</v>
      </c>
      <c r="B2593">
        <v>2002</v>
      </c>
      <c r="C2593">
        <v>-2.0462000000000002E-3</v>
      </c>
      <c r="D2593">
        <v>0.30745899999999998</v>
      </c>
      <c r="E2593">
        <v>4.4430200000000003E-2</v>
      </c>
      <c r="F2593">
        <v>0</v>
      </c>
    </row>
    <row r="2594" spans="1:6" x14ac:dyDescent="0.3">
      <c r="A2594">
        <v>456</v>
      </c>
      <c r="B2594">
        <v>2003</v>
      </c>
      <c r="C2594">
        <v>1.03205E-2</v>
      </c>
      <c r="D2594">
        <v>0.33655960000000001</v>
      </c>
      <c r="E2594">
        <v>4.5101000000000002E-2</v>
      </c>
      <c r="F2594">
        <v>0</v>
      </c>
    </row>
    <row r="2595" spans="1:6" x14ac:dyDescent="0.3">
      <c r="A2595">
        <v>456</v>
      </c>
      <c r="B2595">
        <v>2004</v>
      </c>
      <c r="C2595">
        <v>2.5882100000000002E-2</v>
      </c>
      <c r="D2595">
        <v>0.31988840000000002</v>
      </c>
      <c r="E2595">
        <v>4.6434200000000002E-2</v>
      </c>
      <c r="F2595">
        <v>0</v>
      </c>
    </row>
    <row r="2596" spans="1:6" x14ac:dyDescent="0.3">
      <c r="A2596">
        <v>457</v>
      </c>
      <c r="B2596">
        <v>1995</v>
      </c>
      <c r="C2596">
        <v>0.28048820000000002</v>
      </c>
      <c r="D2596">
        <v>5.3118199999999997E-2</v>
      </c>
      <c r="E2596">
        <v>5.2703100000000003E-2</v>
      </c>
      <c r="F2596">
        <v>0</v>
      </c>
    </row>
    <row r="2597" spans="1:6" x14ac:dyDescent="0.3">
      <c r="A2597">
        <v>457</v>
      </c>
      <c r="B2597">
        <v>1997</v>
      </c>
      <c r="C2597">
        <v>0.29574719999999999</v>
      </c>
      <c r="D2597">
        <v>7.7399499999999996E-2</v>
      </c>
      <c r="E2597">
        <v>4.51948E-2</v>
      </c>
      <c r="F2597">
        <v>0</v>
      </c>
    </row>
    <row r="2598" spans="1:6" x14ac:dyDescent="0.3">
      <c r="A2598">
        <v>458</v>
      </c>
      <c r="B2598">
        <v>1996</v>
      </c>
      <c r="C2598">
        <v>0.33598800000000001</v>
      </c>
      <c r="D2598">
        <v>-0.23771030000000001</v>
      </c>
      <c r="E2598">
        <v>5.0487400000000002E-2</v>
      </c>
      <c r="F2598">
        <v>0</v>
      </c>
    </row>
    <row r="2599" spans="1:6" x14ac:dyDescent="0.3">
      <c r="A2599">
        <v>458</v>
      </c>
      <c r="B2599">
        <v>1997</v>
      </c>
      <c r="C2599">
        <v>0.30977359999999998</v>
      </c>
      <c r="D2599">
        <v>-0.25673679999999999</v>
      </c>
      <c r="E2599">
        <v>3.4948000000000002E-3</v>
      </c>
      <c r="F2599">
        <v>0</v>
      </c>
    </row>
    <row r="2600" spans="1:6" x14ac:dyDescent="0.3">
      <c r="A2600">
        <v>458</v>
      </c>
      <c r="B2600">
        <v>1998</v>
      </c>
      <c r="C2600">
        <v>0.2136025</v>
      </c>
      <c r="D2600">
        <v>-0.37053829999999999</v>
      </c>
      <c r="E2600">
        <v>2.9567400000000001E-2</v>
      </c>
      <c r="F2600">
        <v>0</v>
      </c>
    </row>
    <row r="2601" spans="1:6" x14ac:dyDescent="0.3">
      <c r="A2601">
        <v>458</v>
      </c>
      <c r="B2601">
        <v>1999</v>
      </c>
      <c r="C2601">
        <v>0.2024803</v>
      </c>
      <c r="D2601">
        <v>-0.35690329999999998</v>
      </c>
      <c r="E2601">
        <v>3.7426399999999999E-2</v>
      </c>
      <c r="F2601">
        <v>0</v>
      </c>
    </row>
    <row r="2602" spans="1:6" x14ac:dyDescent="0.3">
      <c r="A2602">
        <v>458</v>
      </c>
      <c r="B2602">
        <v>2000</v>
      </c>
      <c r="C2602">
        <v>0.2081404</v>
      </c>
      <c r="D2602">
        <v>-0.32949830000000002</v>
      </c>
      <c r="E2602">
        <v>3.9883200000000001E-2</v>
      </c>
      <c r="F2602">
        <v>0</v>
      </c>
    </row>
    <row r="2603" spans="1:6" x14ac:dyDescent="0.3">
      <c r="A2603">
        <v>458</v>
      </c>
      <c r="B2603">
        <v>2001</v>
      </c>
      <c r="C2603">
        <v>0.50266500000000003</v>
      </c>
      <c r="D2603">
        <v>0.1100718</v>
      </c>
      <c r="E2603">
        <v>4.8390299999999997E-2</v>
      </c>
      <c r="F2603">
        <v>0</v>
      </c>
    </row>
    <row r="2604" spans="1:6" x14ac:dyDescent="0.3">
      <c r="A2604">
        <v>459</v>
      </c>
      <c r="B2604">
        <v>1995</v>
      </c>
      <c r="C2604">
        <v>-4.4067099999999998E-2</v>
      </c>
      <c r="D2604">
        <v>-0.25792500000000002</v>
      </c>
      <c r="E2604">
        <v>5.03978E-2</v>
      </c>
      <c r="F2604">
        <v>1</v>
      </c>
    </row>
    <row r="2605" spans="1:6" x14ac:dyDescent="0.3">
      <c r="A2605">
        <v>460</v>
      </c>
      <c r="B2605">
        <v>1995</v>
      </c>
      <c r="C2605">
        <v>2.3157500000000001E-2</v>
      </c>
      <c r="D2605">
        <v>0.12608079999999999</v>
      </c>
      <c r="E2605">
        <v>6.1205099999999998E-2</v>
      </c>
      <c r="F2605">
        <v>0</v>
      </c>
    </row>
    <row r="2606" spans="1:6" x14ac:dyDescent="0.3">
      <c r="A2606">
        <v>460</v>
      </c>
      <c r="B2606">
        <v>1996</v>
      </c>
      <c r="C2606">
        <v>9.9755E-3</v>
      </c>
      <c r="D2606">
        <v>0.1161832</v>
      </c>
      <c r="E2606">
        <v>3.1430600000000003E-2</v>
      </c>
      <c r="F2606">
        <v>0</v>
      </c>
    </row>
    <row r="2607" spans="1:6" x14ac:dyDescent="0.3">
      <c r="A2607">
        <v>460</v>
      </c>
      <c r="B2607">
        <v>1997</v>
      </c>
      <c r="C2607">
        <v>7.7464999999999999E-3</v>
      </c>
      <c r="D2607">
        <v>9.7737900000000003E-2</v>
      </c>
      <c r="E2607">
        <v>3.1436600000000002E-2</v>
      </c>
      <c r="F2607">
        <v>0</v>
      </c>
    </row>
    <row r="2608" spans="1:6" x14ac:dyDescent="0.3">
      <c r="A2608">
        <v>460</v>
      </c>
      <c r="B2608">
        <v>1998</v>
      </c>
      <c r="C2608">
        <v>1.47064E-2</v>
      </c>
      <c r="D2608">
        <v>7.9379199999999997E-2</v>
      </c>
      <c r="E2608">
        <v>3.9423699999999999E-2</v>
      </c>
      <c r="F2608">
        <v>0</v>
      </c>
    </row>
    <row r="2609" spans="1:6" x14ac:dyDescent="0.3">
      <c r="A2609">
        <v>460</v>
      </c>
      <c r="B2609">
        <v>1999</v>
      </c>
      <c r="C2609">
        <v>-2.3732900000000001E-2</v>
      </c>
      <c r="D2609">
        <v>9.9453700000000006E-2</v>
      </c>
      <c r="E2609">
        <v>4.3780800000000002E-2</v>
      </c>
      <c r="F2609">
        <v>0</v>
      </c>
    </row>
    <row r="2610" spans="1:6" x14ac:dyDescent="0.3">
      <c r="A2610">
        <v>460</v>
      </c>
      <c r="B2610">
        <v>2000</v>
      </c>
      <c r="C2610">
        <v>-0.1041908</v>
      </c>
      <c r="D2610">
        <v>7.2909699999999994E-2</v>
      </c>
      <c r="E2610">
        <v>5.1640600000000002E-2</v>
      </c>
      <c r="F2610">
        <v>0</v>
      </c>
    </row>
    <row r="2611" spans="1:6" x14ac:dyDescent="0.3">
      <c r="A2611">
        <v>460</v>
      </c>
      <c r="B2611">
        <v>2001</v>
      </c>
      <c r="C2611">
        <v>2.427E-2</v>
      </c>
      <c r="D2611">
        <v>8.2949700000000001E-2</v>
      </c>
      <c r="E2611">
        <v>4.1299000000000002E-2</v>
      </c>
      <c r="F2611">
        <v>0</v>
      </c>
    </row>
    <row r="2612" spans="1:6" x14ac:dyDescent="0.3">
      <c r="A2612">
        <v>460</v>
      </c>
      <c r="B2612">
        <v>2002</v>
      </c>
      <c r="C2612">
        <v>4.7185600000000001E-2</v>
      </c>
      <c r="D2612">
        <v>0.1201318</v>
      </c>
      <c r="E2612">
        <v>4.6927499999999997E-2</v>
      </c>
      <c r="F2612">
        <v>0</v>
      </c>
    </row>
    <row r="2613" spans="1:6" x14ac:dyDescent="0.3">
      <c r="A2613">
        <v>460</v>
      </c>
      <c r="B2613">
        <v>2003</v>
      </c>
      <c r="C2613">
        <v>5.6000000000000001E-2</v>
      </c>
      <c r="D2613">
        <v>0.1043299</v>
      </c>
      <c r="E2613">
        <v>3.3343299999999999E-2</v>
      </c>
      <c r="F2613">
        <v>0</v>
      </c>
    </row>
    <row r="2614" spans="1:6" x14ac:dyDescent="0.3">
      <c r="A2614">
        <v>460</v>
      </c>
      <c r="B2614">
        <v>2004</v>
      </c>
      <c r="C2614">
        <v>3.6098400000000003E-2</v>
      </c>
      <c r="D2614">
        <v>0.1020982</v>
      </c>
      <c r="E2614">
        <v>4.9940100000000001E-2</v>
      </c>
      <c r="F2614">
        <v>0</v>
      </c>
    </row>
    <row r="2615" spans="1:6" x14ac:dyDescent="0.3">
      <c r="A2615">
        <v>461</v>
      </c>
      <c r="B2615">
        <v>1999</v>
      </c>
      <c r="C2615">
        <v>-7.3064599999999993E-2</v>
      </c>
      <c r="D2615">
        <v>0.13478190000000001</v>
      </c>
      <c r="E2615">
        <v>4.3366000000000002E-2</v>
      </c>
      <c r="F2615">
        <v>0</v>
      </c>
    </row>
    <row r="2616" spans="1:6" x14ac:dyDescent="0.3">
      <c r="A2616">
        <v>461</v>
      </c>
      <c r="B2616">
        <v>2000</v>
      </c>
      <c r="C2616">
        <v>-8.2842899999999997E-2</v>
      </c>
      <c r="D2616">
        <v>6.2715400000000004E-2</v>
      </c>
      <c r="E2616">
        <v>3.3337199999999997E-2</v>
      </c>
      <c r="F2616">
        <v>0</v>
      </c>
    </row>
    <row r="2617" spans="1:6" x14ac:dyDescent="0.3">
      <c r="A2617">
        <v>461</v>
      </c>
      <c r="B2617">
        <v>2001</v>
      </c>
      <c r="C2617">
        <v>-8.6544599999999999E-2</v>
      </c>
      <c r="D2617">
        <v>8.5035600000000003E-2</v>
      </c>
      <c r="E2617">
        <v>5.0113699999999997E-2</v>
      </c>
      <c r="F2617">
        <v>0</v>
      </c>
    </row>
    <row r="2618" spans="1:6" x14ac:dyDescent="0.3">
      <c r="A2618">
        <v>461</v>
      </c>
      <c r="B2618">
        <v>2002</v>
      </c>
      <c r="C2618">
        <v>-0.1114052</v>
      </c>
      <c r="D2618">
        <v>6.9658300000000006E-2</v>
      </c>
      <c r="E2618">
        <v>4.8197299999999998E-2</v>
      </c>
      <c r="F2618">
        <v>0</v>
      </c>
    </row>
    <row r="2619" spans="1:6" x14ac:dyDescent="0.3">
      <c r="A2619">
        <v>461</v>
      </c>
      <c r="B2619">
        <v>2003</v>
      </c>
      <c r="C2619">
        <v>-1.6239E-3</v>
      </c>
      <c r="D2619">
        <v>7.7733300000000005E-2</v>
      </c>
      <c r="E2619">
        <v>4.49132E-2</v>
      </c>
      <c r="F2619">
        <v>0</v>
      </c>
    </row>
    <row r="2620" spans="1:6" x14ac:dyDescent="0.3">
      <c r="A2620">
        <v>461</v>
      </c>
      <c r="B2620">
        <v>2004</v>
      </c>
      <c r="C2620">
        <v>-5.6448900000000003E-2</v>
      </c>
      <c r="D2620">
        <v>7.6405100000000004E-2</v>
      </c>
      <c r="E2620">
        <v>6.1131900000000003E-2</v>
      </c>
      <c r="F2620">
        <v>0</v>
      </c>
    </row>
    <row r="2621" spans="1:6" x14ac:dyDescent="0.3">
      <c r="A2621">
        <v>462</v>
      </c>
      <c r="B2621">
        <v>2000</v>
      </c>
      <c r="C2621">
        <v>-3.6909200000000003E-2</v>
      </c>
      <c r="D2621">
        <v>0.13483410000000001</v>
      </c>
      <c r="E2621">
        <v>4.07205E-2</v>
      </c>
      <c r="F2621">
        <v>0</v>
      </c>
    </row>
    <row r="2622" spans="1:6" x14ac:dyDescent="0.3">
      <c r="A2622">
        <v>462</v>
      </c>
      <c r="B2622">
        <v>2001</v>
      </c>
      <c r="C2622">
        <v>-4.8681599999999998E-2</v>
      </c>
      <c r="D2622">
        <v>0.1096583</v>
      </c>
      <c r="E2622">
        <v>4.2596000000000002E-2</v>
      </c>
      <c r="F2622">
        <v>0</v>
      </c>
    </row>
    <row r="2623" spans="1:6" x14ac:dyDescent="0.3">
      <c r="A2623">
        <v>462</v>
      </c>
      <c r="B2623">
        <v>2002</v>
      </c>
      <c r="C2623">
        <v>-0.29682550000000002</v>
      </c>
      <c r="D2623">
        <v>2.5428800000000001E-2</v>
      </c>
      <c r="E2623">
        <v>3.1231399999999999E-2</v>
      </c>
      <c r="F2623">
        <v>0</v>
      </c>
    </row>
    <row r="2624" spans="1:6" x14ac:dyDescent="0.3">
      <c r="A2624">
        <v>462</v>
      </c>
      <c r="B2624">
        <v>2003</v>
      </c>
      <c r="C2624">
        <v>5.3957499999999999E-2</v>
      </c>
      <c r="D2624">
        <v>3.6774599999999998E-2</v>
      </c>
      <c r="E2624">
        <v>4.2874500000000003E-2</v>
      </c>
      <c r="F2624">
        <v>0</v>
      </c>
    </row>
    <row r="2625" spans="1:6" x14ac:dyDescent="0.3">
      <c r="A2625">
        <v>462</v>
      </c>
      <c r="B2625">
        <v>2004</v>
      </c>
      <c r="C2625">
        <v>2.9545399999999999E-2</v>
      </c>
      <c r="D2625">
        <v>5.6256E-2</v>
      </c>
      <c r="E2625">
        <v>3.6356699999999999E-2</v>
      </c>
      <c r="F2625">
        <v>0</v>
      </c>
    </row>
    <row r="2626" spans="1:6" x14ac:dyDescent="0.3">
      <c r="A2626">
        <v>463</v>
      </c>
      <c r="B2626">
        <v>1995</v>
      </c>
      <c r="C2626">
        <v>9.7838599999999998E-2</v>
      </c>
      <c r="D2626">
        <v>0.25053399999999998</v>
      </c>
      <c r="E2626">
        <v>5.5086999999999997E-2</v>
      </c>
      <c r="F2626">
        <v>0</v>
      </c>
    </row>
    <row r="2627" spans="1:6" x14ac:dyDescent="0.3">
      <c r="A2627">
        <v>463</v>
      </c>
      <c r="B2627">
        <v>1996</v>
      </c>
      <c r="C2627">
        <v>3.1183800000000001E-2</v>
      </c>
      <c r="D2627">
        <v>0.16933110000000001</v>
      </c>
      <c r="E2627">
        <v>5.3587200000000001E-2</v>
      </c>
      <c r="F2627">
        <v>0</v>
      </c>
    </row>
    <row r="2628" spans="1:6" x14ac:dyDescent="0.3">
      <c r="A2628">
        <v>463</v>
      </c>
      <c r="B2628">
        <v>1997</v>
      </c>
      <c r="C2628">
        <v>4.7902899999999998E-2</v>
      </c>
      <c r="D2628">
        <v>0.21172779999999999</v>
      </c>
      <c r="E2628">
        <v>6.08111E-2</v>
      </c>
      <c r="F2628">
        <v>0</v>
      </c>
    </row>
    <row r="2629" spans="1:6" x14ac:dyDescent="0.3">
      <c r="A2629">
        <v>463</v>
      </c>
      <c r="B2629">
        <v>1998</v>
      </c>
      <c r="C2629">
        <v>0.1045879</v>
      </c>
      <c r="D2629">
        <v>0.23037489999999999</v>
      </c>
      <c r="E2629">
        <v>5.2080500000000002E-2</v>
      </c>
      <c r="F2629">
        <v>0</v>
      </c>
    </row>
    <row r="2630" spans="1:6" x14ac:dyDescent="0.3">
      <c r="A2630">
        <v>463</v>
      </c>
      <c r="B2630">
        <v>1999</v>
      </c>
      <c r="C2630">
        <v>7.0150699999999996E-2</v>
      </c>
      <c r="D2630">
        <v>0.26247510000000002</v>
      </c>
      <c r="E2630">
        <v>5.3447799999999997E-2</v>
      </c>
      <c r="F2630">
        <v>0</v>
      </c>
    </row>
    <row r="2631" spans="1:6" x14ac:dyDescent="0.3">
      <c r="A2631">
        <v>463</v>
      </c>
      <c r="B2631">
        <v>2000</v>
      </c>
      <c r="C2631">
        <v>1.68022E-2</v>
      </c>
      <c r="D2631">
        <v>0.30050900000000003</v>
      </c>
      <c r="E2631">
        <v>6.3611899999999999E-2</v>
      </c>
      <c r="F2631">
        <v>0</v>
      </c>
    </row>
    <row r="2632" spans="1:6" x14ac:dyDescent="0.3">
      <c r="A2632">
        <v>463</v>
      </c>
      <c r="B2632">
        <v>2001</v>
      </c>
      <c r="C2632">
        <v>-5.6705000000000002E-3</v>
      </c>
      <c r="D2632">
        <v>0.1710913</v>
      </c>
      <c r="E2632">
        <v>4.8714199999999999E-2</v>
      </c>
      <c r="F2632">
        <v>0</v>
      </c>
    </row>
    <row r="2633" spans="1:6" x14ac:dyDescent="0.3">
      <c r="A2633">
        <v>463</v>
      </c>
      <c r="B2633">
        <v>2002</v>
      </c>
      <c r="C2633">
        <v>0.13164020000000001</v>
      </c>
      <c r="D2633">
        <v>6.6606299999999993E-2</v>
      </c>
      <c r="E2633">
        <v>3.8161500000000001E-2</v>
      </c>
      <c r="F2633">
        <v>0</v>
      </c>
    </row>
    <row r="2634" spans="1:6" x14ac:dyDescent="0.3">
      <c r="A2634">
        <v>463</v>
      </c>
      <c r="B2634">
        <v>2003</v>
      </c>
      <c r="C2634">
        <v>1.24682E-2</v>
      </c>
      <c r="D2634">
        <v>0.14152519999999999</v>
      </c>
      <c r="E2634">
        <v>4.5240099999999998E-2</v>
      </c>
      <c r="F2634">
        <v>0</v>
      </c>
    </row>
    <row r="2635" spans="1:6" x14ac:dyDescent="0.3">
      <c r="A2635">
        <v>463</v>
      </c>
      <c r="B2635">
        <v>2004</v>
      </c>
      <c r="C2635">
        <v>4.9253900000000003E-2</v>
      </c>
      <c r="D2635">
        <v>0.15080569999999999</v>
      </c>
      <c r="E2635">
        <v>5.0950599999999999E-2</v>
      </c>
      <c r="F2635">
        <v>0</v>
      </c>
    </row>
    <row r="2636" spans="1:6" x14ac:dyDescent="0.3">
      <c r="A2636">
        <v>464</v>
      </c>
      <c r="B2636">
        <v>1995</v>
      </c>
      <c r="C2636">
        <v>0.243003</v>
      </c>
      <c r="D2636">
        <v>-0.1941156</v>
      </c>
      <c r="E2636">
        <v>4.8196599999999999E-2</v>
      </c>
      <c r="F2636">
        <v>0</v>
      </c>
    </row>
    <row r="2637" spans="1:6" x14ac:dyDescent="0.3">
      <c r="A2637">
        <v>464</v>
      </c>
      <c r="B2637">
        <v>1996</v>
      </c>
      <c r="C2637">
        <v>0.45181320000000003</v>
      </c>
      <c r="D2637">
        <v>-0.2423582</v>
      </c>
      <c r="E2637">
        <v>4.09956E-2</v>
      </c>
      <c r="F2637">
        <v>0</v>
      </c>
    </row>
    <row r="2638" spans="1:6" x14ac:dyDescent="0.3">
      <c r="A2638">
        <v>464</v>
      </c>
      <c r="B2638">
        <v>1997</v>
      </c>
      <c r="C2638">
        <v>0.351493</v>
      </c>
      <c r="D2638">
        <v>-0.16210769999999999</v>
      </c>
      <c r="E2638">
        <v>5.5988200000000002E-2</v>
      </c>
      <c r="F2638">
        <v>0</v>
      </c>
    </row>
    <row r="2639" spans="1:6" x14ac:dyDescent="0.3">
      <c r="A2639">
        <v>464</v>
      </c>
      <c r="B2639">
        <v>1998</v>
      </c>
      <c r="C2639">
        <v>0.34093309999999999</v>
      </c>
      <c r="D2639">
        <v>-4.9398600000000001E-2</v>
      </c>
      <c r="E2639">
        <v>7.4256799999999998E-2</v>
      </c>
      <c r="F2639">
        <v>0</v>
      </c>
    </row>
    <row r="2640" spans="1:6" x14ac:dyDescent="0.3">
      <c r="A2640">
        <v>464</v>
      </c>
      <c r="B2640">
        <v>1999</v>
      </c>
      <c r="C2640">
        <v>0.36343510000000001</v>
      </c>
      <c r="D2640">
        <v>5.9813100000000001E-2</v>
      </c>
      <c r="E2640">
        <v>4.2708599999999999E-2</v>
      </c>
      <c r="F2640">
        <v>0</v>
      </c>
    </row>
    <row r="2641" spans="1:6" x14ac:dyDescent="0.3">
      <c r="A2641">
        <v>464</v>
      </c>
      <c r="B2641">
        <v>2000</v>
      </c>
      <c r="C2641">
        <v>0.36860540000000003</v>
      </c>
      <c r="D2641">
        <v>9.4823099999999994E-2</v>
      </c>
      <c r="E2641">
        <v>3.7645999999999999E-2</v>
      </c>
      <c r="F2641">
        <v>0</v>
      </c>
    </row>
    <row r="2642" spans="1:6" x14ac:dyDescent="0.3">
      <c r="A2642">
        <v>464</v>
      </c>
      <c r="B2642">
        <v>2001</v>
      </c>
      <c r="C2642">
        <v>0.34918979999999999</v>
      </c>
      <c r="D2642">
        <v>7.1815299999999999E-2</v>
      </c>
      <c r="E2642">
        <v>2.9683899999999999E-2</v>
      </c>
      <c r="F2642">
        <v>0</v>
      </c>
    </row>
    <row r="2643" spans="1:6" x14ac:dyDescent="0.3">
      <c r="A2643">
        <v>464</v>
      </c>
      <c r="B2643">
        <v>2002</v>
      </c>
      <c r="C2643">
        <v>0.3426109</v>
      </c>
      <c r="D2643">
        <v>3.3025100000000002E-2</v>
      </c>
      <c r="E2643">
        <v>3.4838500000000001E-2</v>
      </c>
      <c r="F2643">
        <v>0</v>
      </c>
    </row>
    <row r="2644" spans="1:6" x14ac:dyDescent="0.3">
      <c r="A2644">
        <v>464</v>
      </c>
      <c r="B2644">
        <v>2003</v>
      </c>
      <c r="C2644">
        <v>0.30420589999999997</v>
      </c>
      <c r="D2644">
        <v>6.2367600000000002E-2</v>
      </c>
      <c r="E2644">
        <v>4.5458999999999999E-2</v>
      </c>
      <c r="F2644">
        <v>0</v>
      </c>
    </row>
    <row r="2645" spans="1:6" x14ac:dyDescent="0.3">
      <c r="A2645">
        <v>465</v>
      </c>
      <c r="B2645">
        <v>1995</v>
      </c>
      <c r="C2645">
        <v>-4.3067000000000001E-3</v>
      </c>
      <c r="D2645">
        <v>0.1430275</v>
      </c>
      <c r="E2645">
        <v>6.4665E-2</v>
      </c>
      <c r="F2645">
        <v>0</v>
      </c>
    </row>
    <row r="2646" spans="1:6" x14ac:dyDescent="0.3">
      <c r="A2646">
        <v>465</v>
      </c>
      <c r="B2646">
        <v>1996</v>
      </c>
      <c r="C2646">
        <v>-4.0450600000000003E-2</v>
      </c>
      <c r="D2646">
        <v>0.1272761</v>
      </c>
      <c r="E2646">
        <v>5.8614899999999998E-2</v>
      </c>
      <c r="F2646">
        <v>0</v>
      </c>
    </row>
    <row r="2647" spans="1:6" x14ac:dyDescent="0.3">
      <c r="A2647">
        <v>465</v>
      </c>
      <c r="B2647">
        <v>1997</v>
      </c>
      <c r="C2647">
        <v>-5.0379300000000002E-2</v>
      </c>
      <c r="D2647">
        <v>0.1195369</v>
      </c>
      <c r="E2647">
        <v>4.4671799999999998E-2</v>
      </c>
      <c r="F2647">
        <v>0</v>
      </c>
    </row>
    <row r="2648" spans="1:6" x14ac:dyDescent="0.3">
      <c r="A2648">
        <v>465</v>
      </c>
      <c r="B2648">
        <v>1998</v>
      </c>
      <c r="C2648">
        <v>-2.47729E-2</v>
      </c>
      <c r="D2648">
        <v>0.1190706</v>
      </c>
      <c r="E2648">
        <v>4.6613399999999999E-2</v>
      </c>
      <c r="F2648">
        <v>0</v>
      </c>
    </row>
    <row r="2649" spans="1:6" x14ac:dyDescent="0.3">
      <c r="A2649">
        <v>465</v>
      </c>
      <c r="B2649">
        <v>1999</v>
      </c>
      <c r="C2649">
        <v>1.0637300000000001E-2</v>
      </c>
      <c r="D2649">
        <v>0.12615100000000001</v>
      </c>
      <c r="E2649">
        <v>5.4833100000000003E-2</v>
      </c>
      <c r="F2649">
        <v>0</v>
      </c>
    </row>
    <row r="2650" spans="1:6" x14ac:dyDescent="0.3">
      <c r="A2650">
        <v>465</v>
      </c>
      <c r="B2650">
        <v>2000</v>
      </c>
      <c r="C2650">
        <v>3.0341999999999999E-3</v>
      </c>
      <c r="D2650">
        <v>0.1317402</v>
      </c>
      <c r="E2650">
        <v>6.9402800000000001E-2</v>
      </c>
      <c r="F2650">
        <v>0</v>
      </c>
    </row>
    <row r="2651" spans="1:6" x14ac:dyDescent="0.3">
      <c r="A2651">
        <v>465</v>
      </c>
      <c r="B2651">
        <v>2001</v>
      </c>
      <c r="C2651">
        <v>-1.59609E-2</v>
      </c>
      <c r="D2651">
        <v>0.13065550000000001</v>
      </c>
      <c r="E2651">
        <v>5.4707199999999997E-2</v>
      </c>
      <c r="F2651">
        <v>0</v>
      </c>
    </row>
    <row r="2652" spans="1:6" x14ac:dyDescent="0.3">
      <c r="A2652">
        <v>465</v>
      </c>
      <c r="B2652">
        <v>2002</v>
      </c>
      <c r="C2652">
        <v>1.4702700000000001E-2</v>
      </c>
      <c r="D2652">
        <v>0.12899679999999999</v>
      </c>
      <c r="E2652">
        <v>6.3521300000000003E-2</v>
      </c>
      <c r="F2652">
        <v>0</v>
      </c>
    </row>
    <row r="2653" spans="1:6" x14ac:dyDescent="0.3">
      <c r="A2653">
        <v>465</v>
      </c>
      <c r="B2653">
        <v>2003</v>
      </c>
      <c r="C2653">
        <v>2.4907499999999999E-2</v>
      </c>
      <c r="D2653">
        <v>0.1442861</v>
      </c>
      <c r="E2653">
        <v>6.2717999999999996E-2</v>
      </c>
      <c r="F2653">
        <v>0</v>
      </c>
    </row>
    <row r="2654" spans="1:6" x14ac:dyDescent="0.3">
      <c r="A2654">
        <v>465</v>
      </c>
      <c r="B2654">
        <v>2004</v>
      </c>
      <c r="C2654">
        <v>1.10172E-2</v>
      </c>
      <c r="D2654">
        <v>0.14340269999999999</v>
      </c>
      <c r="E2654">
        <v>6.3345100000000001E-2</v>
      </c>
      <c r="F2654">
        <v>0</v>
      </c>
    </row>
    <row r="2655" spans="1:6" x14ac:dyDescent="0.3">
      <c r="A2655">
        <v>466</v>
      </c>
      <c r="B2655">
        <v>1995</v>
      </c>
      <c r="C2655">
        <v>8.4318100000000007E-2</v>
      </c>
      <c r="D2655">
        <v>0.1568069</v>
      </c>
      <c r="E2655">
        <v>6.0716300000000001E-2</v>
      </c>
      <c r="F2655">
        <v>0</v>
      </c>
    </row>
    <row r="2656" spans="1:6" x14ac:dyDescent="0.3">
      <c r="A2656">
        <v>466</v>
      </c>
      <c r="B2656">
        <v>1996</v>
      </c>
      <c r="C2656">
        <v>7.4628799999999995E-2</v>
      </c>
      <c r="D2656">
        <v>9.3975000000000003E-2</v>
      </c>
      <c r="E2656">
        <v>5.0389400000000001E-2</v>
      </c>
      <c r="F2656">
        <v>0</v>
      </c>
    </row>
    <row r="2657" spans="1:6" x14ac:dyDescent="0.3">
      <c r="A2657">
        <v>466</v>
      </c>
      <c r="B2657">
        <v>1997</v>
      </c>
      <c r="C2657">
        <v>3.0240699999999999E-2</v>
      </c>
      <c r="D2657">
        <v>9.6723699999999996E-2</v>
      </c>
      <c r="E2657">
        <v>3.8989200000000002E-2</v>
      </c>
      <c r="F2657">
        <v>0</v>
      </c>
    </row>
    <row r="2658" spans="1:6" x14ac:dyDescent="0.3">
      <c r="A2658">
        <v>467</v>
      </c>
      <c r="B2658">
        <v>1999</v>
      </c>
      <c r="C2658">
        <v>0.23621600000000001</v>
      </c>
      <c r="D2658">
        <v>-0.2023268</v>
      </c>
      <c r="E2658">
        <v>-6.3933999999999996E-3</v>
      </c>
      <c r="F2658">
        <v>0</v>
      </c>
    </row>
    <row r="2659" spans="1:6" x14ac:dyDescent="0.3">
      <c r="A2659">
        <v>467</v>
      </c>
      <c r="B2659">
        <v>2000</v>
      </c>
      <c r="C2659">
        <v>-0.32837169999999999</v>
      </c>
      <c r="D2659">
        <v>-0.56967500000000004</v>
      </c>
      <c r="E2659">
        <v>1.59036E-2</v>
      </c>
      <c r="F2659">
        <v>0</v>
      </c>
    </row>
    <row r="2660" spans="1:6" x14ac:dyDescent="0.3">
      <c r="A2660">
        <v>468</v>
      </c>
      <c r="B2660">
        <v>1995</v>
      </c>
      <c r="C2660">
        <v>6.7222799999999999E-2</v>
      </c>
      <c r="D2660">
        <v>0.15389259999999999</v>
      </c>
      <c r="E2660">
        <v>5.4611399999999997E-2</v>
      </c>
      <c r="F2660">
        <v>0</v>
      </c>
    </row>
    <row r="2661" spans="1:6" x14ac:dyDescent="0.3">
      <c r="A2661">
        <v>468</v>
      </c>
      <c r="B2661">
        <v>1996</v>
      </c>
      <c r="C2661">
        <v>7.2279099999999999E-2</v>
      </c>
      <c r="D2661">
        <v>0.16343969999999999</v>
      </c>
      <c r="E2661">
        <v>6.3396900000000006E-2</v>
      </c>
      <c r="F2661">
        <v>0</v>
      </c>
    </row>
    <row r="2662" spans="1:6" x14ac:dyDescent="0.3">
      <c r="A2662">
        <v>468</v>
      </c>
      <c r="B2662">
        <v>1997</v>
      </c>
      <c r="C2662">
        <v>8.0400000000000003E-5</v>
      </c>
      <c r="D2662">
        <v>0.16326589999999999</v>
      </c>
      <c r="E2662">
        <v>3.9397300000000003E-2</v>
      </c>
      <c r="F2662">
        <v>0</v>
      </c>
    </row>
    <row r="2663" spans="1:6" x14ac:dyDescent="0.3">
      <c r="A2663">
        <v>468</v>
      </c>
      <c r="B2663">
        <v>1998</v>
      </c>
      <c r="C2663">
        <v>8.4608000000000003E-2</v>
      </c>
      <c r="D2663">
        <v>0.2029581</v>
      </c>
      <c r="E2663">
        <v>3.6020999999999997E-2</v>
      </c>
      <c r="F2663">
        <v>0</v>
      </c>
    </row>
    <row r="2664" spans="1:6" x14ac:dyDescent="0.3">
      <c r="A2664">
        <v>468</v>
      </c>
      <c r="B2664">
        <v>1999</v>
      </c>
      <c r="C2664">
        <v>8.9238300000000007E-2</v>
      </c>
      <c r="D2664">
        <v>0.22014400000000001</v>
      </c>
      <c r="E2664">
        <v>4.90716E-2</v>
      </c>
      <c r="F2664">
        <v>0</v>
      </c>
    </row>
    <row r="2665" spans="1:6" x14ac:dyDescent="0.3">
      <c r="A2665">
        <v>468</v>
      </c>
      <c r="B2665">
        <v>2000</v>
      </c>
      <c r="C2665">
        <v>0.1043766</v>
      </c>
      <c r="D2665">
        <v>0.2200638</v>
      </c>
      <c r="E2665">
        <v>3.6898399999999998E-2</v>
      </c>
      <c r="F2665">
        <v>0</v>
      </c>
    </row>
    <row r="2666" spans="1:6" x14ac:dyDescent="0.3">
      <c r="A2666">
        <v>468</v>
      </c>
      <c r="B2666">
        <v>2001</v>
      </c>
      <c r="C2666">
        <v>4.1598599999999999E-2</v>
      </c>
      <c r="D2666">
        <v>0.16074949999999999</v>
      </c>
      <c r="E2666">
        <v>2.4770999999999999E-3</v>
      </c>
      <c r="F2666">
        <v>0</v>
      </c>
    </row>
    <row r="2667" spans="1:6" x14ac:dyDescent="0.3">
      <c r="A2667">
        <v>468</v>
      </c>
      <c r="B2667">
        <v>2002</v>
      </c>
      <c r="C2667">
        <v>2.9756600000000001E-2</v>
      </c>
      <c r="D2667">
        <v>0.14190949999999999</v>
      </c>
      <c r="E2667">
        <v>4.5566299999999997E-2</v>
      </c>
      <c r="F2667">
        <v>0</v>
      </c>
    </row>
    <row r="2668" spans="1:6" x14ac:dyDescent="0.3">
      <c r="A2668">
        <v>468</v>
      </c>
      <c r="B2668">
        <v>2003</v>
      </c>
      <c r="C2668">
        <v>0.1163305</v>
      </c>
      <c r="D2668">
        <v>0.214166</v>
      </c>
      <c r="E2668">
        <v>2.3969899999999999E-2</v>
      </c>
      <c r="F2668">
        <v>0</v>
      </c>
    </row>
    <row r="2669" spans="1:6" x14ac:dyDescent="0.3">
      <c r="A2669">
        <v>468</v>
      </c>
      <c r="B2669">
        <v>2004</v>
      </c>
      <c r="C2669">
        <v>0.14020650000000001</v>
      </c>
      <c r="D2669">
        <v>0.21907740000000001</v>
      </c>
      <c r="E2669">
        <v>3.3387E-2</v>
      </c>
      <c r="F2669">
        <v>0</v>
      </c>
    </row>
    <row r="2670" spans="1:6" x14ac:dyDescent="0.3">
      <c r="A2670">
        <v>469</v>
      </c>
      <c r="B2670">
        <v>1998</v>
      </c>
      <c r="C2670">
        <v>0.23342979999999999</v>
      </c>
      <c r="D2670">
        <v>0.64753249999999996</v>
      </c>
      <c r="E2670">
        <v>4.2443399999999999E-2</v>
      </c>
      <c r="F2670">
        <v>0</v>
      </c>
    </row>
    <row r="2671" spans="1:6" x14ac:dyDescent="0.3">
      <c r="A2671">
        <v>469</v>
      </c>
      <c r="B2671">
        <v>1999</v>
      </c>
      <c r="C2671">
        <v>0.30016330000000002</v>
      </c>
      <c r="D2671">
        <v>0.61269130000000005</v>
      </c>
      <c r="E2671">
        <v>6.9634399999999999E-2</v>
      </c>
      <c r="F2671">
        <v>0</v>
      </c>
    </row>
    <row r="2672" spans="1:6" x14ac:dyDescent="0.3">
      <c r="A2672">
        <v>469</v>
      </c>
      <c r="B2672">
        <v>2000</v>
      </c>
      <c r="C2672">
        <v>0.2436265</v>
      </c>
      <c r="D2672">
        <v>0.70055199999999995</v>
      </c>
      <c r="E2672">
        <v>6.01275E-2</v>
      </c>
      <c r="F2672">
        <v>0</v>
      </c>
    </row>
    <row r="2673" spans="1:6" x14ac:dyDescent="0.3">
      <c r="A2673">
        <v>469</v>
      </c>
      <c r="B2673">
        <v>2001</v>
      </c>
      <c r="C2673">
        <v>0.26457310000000001</v>
      </c>
      <c r="D2673">
        <v>0.71859729999999999</v>
      </c>
      <c r="E2673">
        <v>3.8996599999999999E-2</v>
      </c>
      <c r="F2673">
        <v>0</v>
      </c>
    </row>
    <row r="2674" spans="1:6" x14ac:dyDescent="0.3">
      <c r="A2674">
        <v>469</v>
      </c>
      <c r="B2674">
        <v>2002</v>
      </c>
      <c r="C2674">
        <v>0.21784490000000001</v>
      </c>
      <c r="D2674">
        <v>0.61937379999999997</v>
      </c>
      <c r="E2674">
        <v>5.7260900000000003E-2</v>
      </c>
      <c r="F2674">
        <v>0</v>
      </c>
    </row>
    <row r="2675" spans="1:6" x14ac:dyDescent="0.3">
      <c r="A2675">
        <v>469</v>
      </c>
      <c r="B2675">
        <v>2003</v>
      </c>
      <c r="C2675">
        <v>0.2311087</v>
      </c>
      <c r="D2675">
        <v>0.62943550000000004</v>
      </c>
      <c r="E2675">
        <v>3.8009399999999999E-2</v>
      </c>
      <c r="F2675">
        <v>0</v>
      </c>
    </row>
    <row r="2676" spans="1:6" x14ac:dyDescent="0.3">
      <c r="A2676">
        <v>469</v>
      </c>
      <c r="B2676">
        <v>2004</v>
      </c>
      <c r="C2676">
        <v>0.36150979999999999</v>
      </c>
      <c r="D2676">
        <v>0.6405267</v>
      </c>
      <c r="E2676">
        <v>0.1071737</v>
      </c>
      <c r="F2676">
        <v>0</v>
      </c>
    </row>
    <row r="2677" spans="1:6" x14ac:dyDescent="0.3">
      <c r="A2677">
        <v>470</v>
      </c>
      <c r="B2677">
        <v>1995</v>
      </c>
      <c r="C2677">
        <v>1.53118E-2</v>
      </c>
      <c r="D2677">
        <v>3.7521800000000001E-2</v>
      </c>
      <c r="E2677">
        <v>6.5557000000000004E-2</v>
      </c>
      <c r="F2677">
        <v>0</v>
      </c>
    </row>
    <row r="2678" spans="1:6" x14ac:dyDescent="0.3">
      <c r="A2678">
        <v>470</v>
      </c>
      <c r="B2678">
        <v>1996</v>
      </c>
      <c r="C2678">
        <v>3.4916599999999999E-2</v>
      </c>
      <c r="D2678">
        <v>4.8678899999999997E-2</v>
      </c>
      <c r="E2678">
        <v>6.0071800000000002E-2</v>
      </c>
      <c r="F2678">
        <v>0</v>
      </c>
    </row>
    <row r="2679" spans="1:6" x14ac:dyDescent="0.3">
      <c r="A2679">
        <v>471</v>
      </c>
      <c r="B2679">
        <v>1995</v>
      </c>
      <c r="C2679">
        <v>0.2933405</v>
      </c>
      <c r="D2679">
        <v>-0.48168539999999999</v>
      </c>
      <c r="E2679">
        <v>8.2482600000000003E-2</v>
      </c>
      <c r="F2679">
        <v>1</v>
      </c>
    </row>
    <row r="2680" spans="1:6" x14ac:dyDescent="0.3">
      <c r="A2680">
        <v>471</v>
      </c>
      <c r="B2680">
        <v>1997</v>
      </c>
      <c r="C2680">
        <v>0.24418670000000001</v>
      </c>
      <c r="D2680">
        <v>-0.22265879999999999</v>
      </c>
      <c r="E2680">
        <v>6.2970100000000001E-2</v>
      </c>
      <c r="F2680">
        <v>0</v>
      </c>
    </row>
    <row r="2681" spans="1:6" x14ac:dyDescent="0.3">
      <c r="A2681">
        <v>471</v>
      </c>
      <c r="B2681">
        <v>1998</v>
      </c>
      <c r="C2681">
        <v>0.25482500000000002</v>
      </c>
      <c r="D2681">
        <v>-0.1291889</v>
      </c>
      <c r="E2681">
        <v>5.6925999999999997E-2</v>
      </c>
      <c r="F2681">
        <v>0</v>
      </c>
    </row>
    <row r="2682" spans="1:6" x14ac:dyDescent="0.3">
      <c r="A2682">
        <v>472</v>
      </c>
      <c r="B2682">
        <v>1995</v>
      </c>
      <c r="C2682">
        <v>2.20967E-2</v>
      </c>
      <c r="D2682">
        <v>-5.0216900000000002E-2</v>
      </c>
      <c r="E2682">
        <v>3.2364499999999997E-2</v>
      </c>
      <c r="F2682">
        <v>0</v>
      </c>
    </row>
    <row r="2683" spans="1:6" x14ac:dyDescent="0.3">
      <c r="A2683">
        <v>472</v>
      </c>
      <c r="B2683">
        <v>1996</v>
      </c>
      <c r="C2683">
        <v>2.7862399999999999E-2</v>
      </c>
      <c r="D2683">
        <v>-1.9510799999999998E-2</v>
      </c>
      <c r="E2683">
        <v>5.9935599999999999E-2</v>
      </c>
      <c r="F2683">
        <v>0</v>
      </c>
    </row>
    <row r="2684" spans="1:6" x14ac:dyDescent="0.3">
      <c r="A2684">
        <v>472</v>
      </c>
      <c r="B2684">
        <v>1997</v>
      </c>
      <c r="C2684">
        <v>2.2653099999999999E-2</v>
      </c>
      <c r="D2684">
        <v>-3.7506699999999997E-2</v>
      </c>
      <c r="E2684">
        <v>2.1306200000000001E-2</v>
      </c>
      <c r="F2684">
        <v>0</v>
      </c>
    </row>
    <row r="2685" spans="1:6" x14ac:dyDescent="0.3">
      <c r="A2685">
        <v>472</v>
      </c>
      <c r="B2685">
        <v>1998</v>
      </c>
      <c r="C2685">
        <v>2.5277999999999998E-2</v>
      </c>
      <c r="D2685">
        <v>-1.62507E-2</v>
      </c>
      <c r="E2685">
        <v>3.0195900000000001E-2</v>
      </c>
      <c r="F2685">
        <v>0</v>
      </c>
    </row>
    <row r="2686" spans="1:6" x14ac:dyDescent="0.3">
      <c r="A2686">
        <v>472</v>
      </c>
      <c r="B2686">
        <v>1999</v>
      </c>
      <c r="C2686">
        <v>1.58516E-2</v>
      </c>
      <c r="D2686">
        <v>1.5391999999999999E-3</v>
      </c>
      <c r="E2686">
        <v>6.9044700000000001E-2</v>
      </c>
      <c r="F2686">
        <v>0</v>
      </c>
    </row>
    <row r="2687" spans="1:6" x14ac:dyDescent="0.3">
      <c r="A2687">
        <v>472</v>
      </c>
      <c r="B2687">
        <v>2000</v>
      </c>
      <c r="C2687">
        <v>2.9989000000000001E-3</v>
      </c>
      <c r="D2687">
        <v>8.8608800000000001E-2</v>
      </c>
      <c r="E2687">
        <v>8.2901100000000005E-2</v>
      </c>
      <c r="F2687">
        <v>0</v>
      </c>
    </row>
    <row r="2688" spans="1:6" x14ac:dyDescent="0.3">
      <c r="A2688">
        <v>472</v>
      </c>
      <c r="B2688">
        <v>2001</v>
      </c>
      <c r="C2688">
        <v>9.1982000000000001E-3</v>
      </c>
      <c r="D2688">
        <v>0.12986990000000001</v>
      </c>
      <c r="E2688">
        <v>3.3117099999999997E-2</v>
      </c>
      <c r="F2688">
        <v>0</v>
      </c>
    </row>
    <row r="2689" spans="1:6" x14ac:dyDescent="0.3">
      <c r="A2689">
        <v>472</v>
      </c>
      <c r="B2689">
        <v>2002</v>
      </c>
      <c r="C2689">
        <v>1.26386E-2</v>
      </c>
      <c r="D2689">
        <v>0.16588140000000001</v>
      </c>
      <c r="E2689">
        <v>8.6468100000000006E-2</v>
      </c>
      <c r="F2689">
        <v>0</v>
      </c>
    </row>
    <row r="2690" spans="1:6" x14ac:dyDescent="0.3">
      <c r="A2690">
        <v>472</v>
      </c>
      <c r="B2690">
        <v>2003</v>
      </c>
      <c r="C2690">
        <v>2.84833E-2</v>
      </c>
      <c r="D2690">
        <v>0.23458380000000001</v>
      </c>
      <c r="E2690">
        <v>7.2260699999999997E-2</v>
      </c>
      <c r="F2690">
        <v>0</v>
      </c>
    </row>
    <row r="2691" spans="1:6" x14ac:dyDescent="0.3">
      <c r="A2691">
        <v>473</v>
      </c>
      <c r="B2691">
        <v>1997</v>
      </c>
      <c r="C2691">
        <v>0.19904179999999999</v>
      </c>
      <c r="D2691">
        <v>0.2356374</v>
      </c>
      <c r="E2691">
        <v>4.5775900000000001E-2</v>
      </c>
      <c r="F2691">
        <v>0</v>
      </c>
    </row>
    <row r="2692" spans="1:6" x14ac:dyDescent="0.3">
      <c r="A2692">
        <v>473</v>
      </c>
      <c r="B2692">
        <v>1998</v>
      </c>
      <c r="C2692">
        <v>0.2251302</v>
      </c>
      <c r="D2692">
        <v>0.26403159999999998</v>
      </c>
      <c r="E2692">
        <v>3.6089000000000003E-2</v>
      </c>
      <c r="F2692">
        <v>0</v>
      </c>
    </row>
    <row r="2693" spans="1:6" x14ac:dyDescent="0.3">
      <c r="A2693">
        <v>473</v>
      </c>
      <c r="B2693">
        <v>1999</v>
      </c>
      <c r="C2693">
        <v>0.1731298</v>
      </c>
      <c r="D2693">
        <v>0.2430891</v>
      </c>
      <c r="E2693">
        <v>3.5283799999999997E-2</v>
      </c>
      <c r="F2693">
        <v>0</v>
      </c>
    </row>
    <row r="2694" spans="1:6" x14ac:dyDescent="0.3">
      <c r="A2694">
        <v>473</v>
      </c>
      <c r="B2694">
        <v>2000</v>
      </c>
      <c r="C2694">
        <v>0.2030081</v>
      </c>
      <c r="D2694">
        <v>0.2484653</v>
      </c>
      <c r="E2694">
        <v>4.6390300000000002E-2</v>
      </c>
      <c r="F2694">
        <v>0</v>
      </c>
    </row>
    <row r="2695" spans="1:6" x14ac:dyDescent="0.3">
      <c r="A2695">
        <v>473</v>
      </c>
      <c r="B2695">
        <v>2001</v>
      </c>
      <c r="C2695">
        <v>0.19788900000000001</v>
      </c>
      <c r="D2695">
        <v>0.29036729999999999</v>
      </c>
      <c r="E2695">
        <v>3.9732900000000002E-2</v>
      </c>
      <c r="F2695">
        <v>0</v>
      </c>
    </row>
    <row r="2696" spans="1:6" x14ac:dyDescent="0.3">
      <c r="A2696">
        <v>473</v>
      </c>
      <c r="B2696">
        <v>2002</v>
      </c>
      <c r="C2696">
        <v>0.14262449999999999</v>
      </c>
      <c r="D2696">
        <v>0.27796539999999997</v>
      </c>
      <c r="E2696">
        <v>3.7073799999999997E-2</v>
      </c>
      <c r="F2696">
        <v>0</v>
      </c>
    </row>
    <row r="2697" spans="1:6" x14ac:dyDescent="0.3">
      <c r="A2697">
        <v>473</v>
      </c>
      <c r="B2697">
        <v>2003</v>
      </c>
      <c r="C2697">
        <v>0.2811978</v>
      </c>
      <c r="D2697">
        <v>0.31691200000000003</v>
      </c>
      <c r="E2697">
        <v>4.51984E-2</v>
      </c>
      <c r="F2697">
        <v>0</v>
      </c>
    </row>
    <row r="2698" spans="1:6" x14ac:dyDescent="0.3">
      <c r="A2698">
        <v>473</v>
      </c>
      <c r="B2698">
        <v>2004</v>
      </c>
      <c r="C2698">
        <v>0.27722020000000003</v>
      </c>
      <c r="D2698">
        <v>0.33665299999999998</v>
      </c>
      <c r="E2698">
        <v>3.4217900000000002E-2</v>
      </c>
      <c r="F2698">
        <v>0</v>
      </c>
    </row>
    <row r="2699" spans="1:6" x14ac:dyDescent="0.3">
      <c r="A2699">
        <v>474</v>
      </c>
      <c r="B2699">
        <v>1995</v>
      </c>
      <c r="C2699">
        <v>0.12624869999999999</v>
      </c>
      <c r="D2699">
        <v>0.13136039999999999</v>
      </c>
      <c r="E2699">
        <v>4.41492E-2</v>
      </c>
      <c r="F2699">
        <v>0</v>
      </c>
    </row>
    <row r="2700" spans="1:6" x14ac:dyDescent="0.3">
      <c r="A2700">
        <v>474</v>
      </c>
      <c r="B2700">
        <v>1996</v>
      </c>
      <c r="C2700">
        <v>0.1217107</v>
      </c>
      <c r="D2700">
        <v>0.1029817</v>
      </c>
      <c r="E2700">
        <v>4.8257700000000001E-2</v>
      </c>
      <c r="F2700">
        <v>0</v>
      </c>
    </row>
    <row r="2701" spans="1:6" x14ac:dyDescent="0.3">
      <c r="A2701">
        <v>474</v>
      </c>
      <c r="B2701">
        <v>1997</v>
      </c>
      <c r="C2701">
        <v>0.1029144</v>
      </c>
      <c r="D2701">
        <v>0.13014149999999999</v>
      </c>
      <c r="E2701">
        <v>4.84208E-2</v>
      </c>
      <c r="F2701">
        <v>0</v>
      </c>
    </row>
    <row r="2702" spans="1:6" x14ac:dyDescent="0.3">
      <c r="A2702">
        <v>474</v>
      </c>
      <c r="B2702">
        <v>1998</v>
      </c>
      <c r="C2702">
        <v>0.1123623</v>
      </c>
      <c r="D2702">
        <v>0.1106953</v>
      </c>
      <c r="E2702">
        <v>5.1487400000000003E-2</v>
      </c>
      <c r="F2702">
        <v>0</v>
      </c>
    </row>
    <row r="2703" spans="1:6" x14ac:dyDescent="0.3">
      <c r="A2703">
        <v>474</v>
      </c>
      <c r="B2703">
        <v>1999</v>
      </c>
      <c r="C2703">
        <v>0.17883779999999999</v>
      </c>
      <c r="D2703">
        <v>9.4363100000000005E-2</v>
      </c>
      <c r="E2703">
        <v>3.33771E-2</v>
      </c>
      <c r="F2703">
        <v>0</v>
      </c>
    </row>
    <row r="2704" spans="1:6" x14ac:dyDescent="0.3">
      <c r="A2704">
        <v>474</v>
      </c>
      <c r="B2704">
        <v>2000</v>
      </c>
      <c r="C2704">
        <v>7.6404399999999997E-2</v>
      </c>
      <c r="D2704">
        <v>5.62671E-2</v>
      </c>
      <c r="E2704">
        <v>3.9480800000000003E-2</v>
      </c>
      <c r="F2704">
        <v>0</v>
      </c>
    </row>
    <row r="2705" spans="1:6" x14ac:dyDescent="0.3">
      <c r="A2705">
        <v>474</v>
      </c>
      <c r="B2705">
        <v>2001</v>
      </c>
      <c r="C2705">
        <v>-5.4135900000000001E-2</v>
      </c>
      <c r="D2705">
        <v>-3.03141E-2</v>
      </c>
      <c r="E2705">
        <v>2.9028499999999999E-2</v>
      </c>
      <c r="F2705">
        <v>1</v>
      </c>
    </row>
    <row r="2706" spans="1:6" x14ac:dyDescent="0.3">
      <c r="A2706">
        <v>475</v>
      </c>
      <c r="B2706">
        <v>2001</v>
      </c>
      <c r="C2706">
        <v>-2.8395699999999999E-2</v>
      </c>
      <c r="D2706">
        <v>7.6872099999999999E-2</v>
      </c>
      <c r="E2706">
        <v>4.2883699999999997E-2</v>
      </c>
      <c r="F2706">
        <v>0</v>
      </c>
    </row>
    <row r="2707" spans="1:6" x14ac:dyDescent="0.3">
      <c r="A2707">
        <v>475</v>
      </c>
      <c r="B2707">
        <v>2002</v>
      </c>
      <c r="C2707">
        <v>-5.6229099999999997E-2</v>
      </c>
      <c r="D2707">
        <v>5.8316600000000003E-2</v>
      </c>
      <c r="E2707">
        <v>2.9619199999999998E-2</v>
      </c>
      <c r="F2707">
        <v>0</v>
      </c>
    </row>
    <row r="2708" spans="1:6" x14ac:dyDescent="0.3">
      <c r="A2708">
        <v>475</v>
      </c>
      <c r="B2708">
        <v>2003</v>
      </c>
      <c r="C2708">
        <v>-5.33584E-2</v>
      </c>
      <c r="D2708">
        <v>7.3850399999999997E-2</v>
      </c>
      <c r="E2708">
        <v>3.1536399999999999E-2</v>
      </c>
      <c r="F2708">
        <v>0</v>
      </c>
    </row>
    <row r="2709" spans="1:6" x14ac:dyDescent="0.3">
      <c r="A2709">
        <v>475</v>
      </c>
      <c r="B2709">
        <v>2004</v>
      </c>
      <c r="C2709">
        <v>-8.9280999999999996E-3</v>
      </c>
      <c r="D2709">
        <v>8.7687000000000001E-2</v>
      </c>
      <c r="E2709">
        <v>6.0340400000000002E-2</v>
      </c>
      <c r="F2709">
        <v>0</v>
      </c>
    </row>
    <row r="2710" spans="1:6" x14ac:dyDescent="0.3">
      <c r="A2710">
        <v>476</v>
      </c>
      <c r="B2710">
        <v>1999</v>
      </c>
      <c r="C2710">
        <v>-0.1044914</v>
      </c>
      <c r="D2710">
        <v>0.17157210000000001</v>
      </c>
      <c r="E2710">
        <v>3.9959700000000001E-2</v>
      </c>
      <c r="F2710">
        <v>0</v>
      </c>
    </row>
    <row r="2711" spans="1:6" x14ac:dyDescent="0.3">
      <c r="A2711">
        <v>476</v>
      </c>
      <c r="B2711">
        <v>2000</v>
      </c>
      <c r="C2711">
        <v>3.4243999999999997E-2</v>
      </c>
      <c r="D2711">
        <v>0.1697987</v>
      </c>
      <c r="E2711">
        <v>4.0645100000000003E-2</v>
      </c>
      <c r="F2711">
        <v>0</v>
      </c>
    </row>
    <row r="2712" spans="1:6" x14ac:dyDescent="0.3">
      <c r="A2712">
        <v>476</v>
      </c>
      <c r="B2712">
        <v>2001</v>
      </c>
      <c r="C2712">
        <v>1.2557199999999999E-2</v>
      </c>
      <c r="D2712">
        <v>0.17880960000000001</v>
      </c>
      <c r="E2712">
        <v>3.4921899999999999E-2</v>
      </c>
      <c r="F2712">
        <v>0</v>
      </c>
    </row>
    <row r="2713" spans="1:6" x14ac:dyDescent="0.3">
      <c r="A2713">
        <v>476</v>
      </c>
      <c r="B2713">
        <v>2002</v>
      </c>
      <c r="C2713">
        <v>-2.4237E-3</v>
      </c>
      <c r="D2713">
        <v>0.15778890000000001</v>
      </c>
      <c r="E2713">
        <v>5.7029999999999997E-3</v>
      </c>
      <c r="F2713">
        <v>0</v>
      </c>
    </row>
    <row r="2714" spans="1:6" x14ac:dyDescent="0.3">
      <c r="A2714">
        <v>476</v>
      </c>
      <c r="B2714">
        <v>2003</v>
      </c>
      <c r="C2714">
        <v>6.5266500000000005E-2</v>
      </c>
      <c r="D2714">
        <v>0.1518024</v>
      </c>
      <c r="E2714">
        <v>2.07783E-2</v>
      </c>
      <c r="F2714">
        <v>0</v>
      </c>
    </row>
    <row r="2715" spans="1:6" x14ac:dyDescent="0.3">
      <c r="A2715">
        <v>476</v>
      </c>
      <c r="B2715">
        <v>2004</v>
      </c>
      <c r="C2715">
        <v>5.2537E-2</v>
      </c>
      <c r="D2715">
        <v>0.1512703</v>
      </c>
      <c r="E2715">
        <v>4.9570799999999998E-2</v>
      </c>
      <c r="F2715">
        <v>0</v>
      </c>
    </row>
    <row r="2716" spans="1:6" x14ac:dyDescent="0.3">
      <c r="A2716">
        <v>477</v>
      </c>
      <c r="B2716">
        <v>1995</v>
      </c>
      <c r="C2716">
        <v>0.1596426</v>
      </c>
      <c r="D2716">
        <v>0.16987079999999999</v>
      </c>
      <c r="E2716">
        <v>3.6466499999999999E-2</v>
      </c>
      <c r="F2716">
        <v>0</v>
      </c>
    </row>
    <row r="2717" spans="1:6" x14ac:dyDescent="0.3">
      <c r="A2717">
        <v>477</v>
      </c>
      <c r="B2717">
        <v>1996</v>
      </c>
      <c r="C2717">
        <v>0.24894720000000001</v>
      </c>
      <c r="D2717">
        <v>0.20162260000000001</v>
      </c>
      <c r="E2717">
        <v>4.5160800000000001E-2</v>
      </c>
      <c r="F2717">
        <v>0</v>
      </c>
    </row>
    <row r="2718" spans="1:6" x14ac:dyDescent="0.3">
      <c r="A2718">
        <v>477</v>
      </c>
      <c r="B2718">
        <v>1997</v>
      </c>
      <c r="C2718">
        <v>0.24819540000000001</v>
      </c>
      <c r="D2718">
        <v>0.28198830000000003</v>
      </c>
      <c r="E2718">
        <v>6.8249599999999994E-2</v>
      </c>
      <c r="F2718">
        <v>0</v>
      </c>
    </row>
    <row r="2719" spans="1:6" x14ac:dyDescent="0.3">
      <c r="A2719">
        <v>477</v>
      </c>
      <c r="B2719">
        <v>1998</v>
      </c>
      <c r="C2719">
        <v>0.1661292</v>
      </c>
      <c r="D2719">
        <v>0.35458190000000001</v>
      </c>
      <c r="E2719">
        <v>5.1373599999999998E-2</v>
      </c>
      <c r="F2719">
        <v>0</v>
      </c>
    </row>
    <row r="2720" spans="1:6" x14ac:dyDescent="0.3">
      <c r="A2720">
        <v>477</v>
      </c>
      <c r="B2720">
        <v>1999</v>
      </c>
      <c r="C2720">
        <v>0.27185609999999999</v>
      </c>
      <c r="D2720">
        <v>5.5391799999999998E-2</v>
      </c>
      <c r="E2720">
        <v>5.4969499999999998E-2</v>
      </c>
      <c r="F2720">
        <v>0</v>
      </c>
    </row>
    <row r="2721" spans="1:6" x14ac:dyDescent="0.3">
      <c r="A2721">
        <v>477</v>
      </c>
      <c r="B2721">
        <v>2000</v>
      </c>
      <c r="C2721">
        <v>0.26687090000000002</v>
      </c>
      <c r="D2721">
        <v>9.3008999999999994E-2</v>
      </c>
      <c r="E2721">
        <v>5.08645E-2</v>
      </c>
      <c r="F2721">
        <v>0</v>
      </c>
    </row>
    <row r="2722" spans="1:6" x14ac:dyDescent="0.3">
      <c r="A2722">
        <v>477</v>
      </c>
      <c r="B2722">
        <v>2001</v>
      </c>
      <c r="C2722">
        <v>0.26563619999999999</v>
      </c>
      <c r="D2722">
        <v>5.30085E-2</v>
      </c>
      <c r="E2722">
        <v>3.9210500000000002E-2</v>
      </c>
      <c r="F2722">
        <v>0</v>
      </c>
    </row>
    <row r="2723" spans="1:6" x14ac:dyDescent="0.3">
      <c r="A2723">
        <v>477</v>
      </c>
      <c r="B2723">
        <v>2002</v>
      </c>
      <c r="C2723">
        <v>0.30273549999999999</v>
      </c>
      <c r="D2723">
        <v>-0.15865860000000001</v>
      </c>
      <c r="E2723">
        <v>1.5570799999999999E-2</v>
      </c>
      <c r="F2723">
        <v>0</v>
      </c>
    </row>
    <row r="2724" spans="1:6" x14ac:dyDescent="0.3">
      <c r="A2724">
        <v>477</v>
      </c>
      <c r="B2724">
        <v>2003</v>
      </c>
      <c r="C2724">
        <v>0.28249869999999999</v>
      </c>
      <c r="D2724">
        <v>-0.21634999999999999</v>
      </c>
      <c r="E2724">
        <v>2.0989399999999998E-2</v>
      </c>
      <c r="F2724">
        <v>0</v>
      </c>
    </row>
    <row r="2725" spans="1:6" x14ac:dyDescent="0.3">
      <c r="A2725">
        <v>477</v>
      </c>
      <c r="B2725">
        <v>2004</v>
      </c>
      <c r="C2725">
        <v>0.27043040000000002</v>
      </c>
      <c r="D2725">
        <v>-0.19001960000000001</v>
      </c>
      <c r="E2725">
        <v>4.3197600000000003E-2</v>
      </c>
      <c r="F2725">
        <v>0</v>
      </c>
    </row>
    <row r="2726" spans="1:6" x14ac:dyDescent="0.3">
      <c r="A2726">
        <v>478</v>
      </c>
      <c r="B2726">
        <v>1995</v>
      </c>
      <c r="C2726">
        <v>0.40255249999999998</v>
      </c>
      <c r="D2726">
        <v>0.28134199999999998</v>
      </c>
      <c r="E2726">
        <v>9.43243E-2</v>
      </c>
      <c r="F2726">
        <v>0</v>
      </c>
    </row>
    <row r="2727" spans="1:6" x14ac:dyDescent="0.3">
      <c r="A2727">
        <v>478</v>
      </c>
      <c r="B2727">
        <v>1996</v>
      </c>
      <c r="C2727">
        <v>0.46223619999999999</v>
      </c>
      <c r="D2727">
        <v>0.24459939999999999</v>
      </c>
      <c r="E2727">
        <v>5.7678500000000001E-2</v>
      </c>
      <c r="F2727">
        <v>0</v>
      </c>
    </row>
    <row r="2728" spans="1:6" x14ac:dyDescent="0.3">
      <c r="A2728">
        <v>478</v>
      </c>
      <c r="B2728">
        <v>1997</v>
      </c>
      <c r="C2728">
        <v>0.42533929999999998</v>
      </c>
      <c r="D2728">
        <v>0.24114730000000001</v>
      </c>
      <c r="E2728">
        <v>6.0412100000000003E-2</v>
      </c>
      <c r="F2728">
        <v>0</v>
      </c>
    </row>
    <row r="2729" spans="1:6" x14ac:dyDescent="0.3">
      <c r="A2729">
        <v>478</v>
      </c>
      <c r="B2729">
        <v>1998</v>
      </c>
      <c r="C2729">
        <v>0.32259710000000003</v>
      </c>
      <c r="D2729">
        <v>0.18481790000000001</v>
      </c>
      <c r="E2729">
        <v>1.4190299999999999E-2</v>
      </c>
      <c r="F2729">
        <v>0</v>
      </c>
    </row>
    <row r="2730" spans="1:6" x14ac:dyDescent="0.3">
      <c r="A2730">
        <v>479</v>
      </c>
      <c r="B2730">
        <v>1995</v>
      </c>
      <c r="C2730">
        <v>0.3135791</v>
      </c>
      <c r="D2730">
        <v>0.28693200000000002</v>
      </c>
      <c r="E2730">
        <v>7.6294000000000001E-2</v>
      </c>
      <c r="F2730">
        <v>0</v>
      </c>
    </row>
    <row r="2731" spans="1:6" x14ac:dyDescent="0.3">
      <c r="A2731">
        <v>479</v>
      </c>
      <c r="B2731">
        <v>1996</v>
      </c>
      <c r="C2731">
        <v>0.47392709999999999</v>
      </c>
      <c r="D2731">
        <v>0.2139267</v>
      </c>
      <c r="E2731">
        <v>5.7002799999999999E-2</v>
      </c>
      <c r="F2731">
        <v>0</v>
      </c>
    </row>
    <row r="2732" spans="1:6" x14ac:dyDescent="0.3">
      <c r="A2732">
        <v>479</v>
      </c>
      <c r="B2732">
        <v>1997</v>
      </c>
      <c r="C2732">
        <v>0.29108220000000001</v>
      </c>
      <c r="D2732">
        <v>0.1744521</v>
      </c>
      <c r="E2732">
        <v>6.8802799999999997E-2</v>
      </c>
      <c r="F2732">
        <v>0</v>
      </c>
    </row>
    <row r="2733" spans="1:6" x14ac:dyDescent="0.3">
      <c r="A2733">
        <v>479</v>
      </c>
      <c r="B2733">
        <v>1998</v>
      </c>
      <c r="C2733">
        <v>0.23004459999999999</v>
      </c>
      <c r="D2733">
        <v>0.14428099999999999</v>
      </c>
      <c r="E2733">
        <v>5.21246E-2</v>
      </c>
      <c r="F2733">
        <v>0</v>
      </c>
    </row>
    <row r="2734" spans="1:6" x14ac:dyDescent="0.3">
      <c r="A2734">
        <v>479</v>
      </c>
      <c r="B2734">
        <v>1999</v>
      </c>
      <c r="C2734">
        <v>0.2267015</v>
      </c>
      <c r="D2734">
        <v>0.16783899999999999</v>
      </c>
      <c r="E2734">
        <v>5.7088E-2</v>
      </c>
      <c r="F2734">
        <v>0</v>
      </c>
    </row>
    <row r="2735" spans="1:6" x14ac:dyDescent="0.3">
      <c r="A2735">
        <v>479</v>
      </c>
      <c r="B2735">
        <v>2000</v>
      </c>
      <c r="C2735">
        <v>0.2823176</v>
      </c>
      <c r="D2735">
        <v>0.16566020000000001</v>
      </c>
      <c r="E2735">
        <v>5.6827500000000003E-2</v>
      </c>
      <c r="F2735">
        <v>0</v>
      </c>
    </row>
    <row r="2736" spans="1:6" x14ac:dyDescent="0.3">
      <c r="A2736">
        <v>479</v>
      </c>
      <c r="B2736">
        <v>2001</v>
      </c>
      <c r="C2736">
        <v>0.31640360000000001</v>
      </c>
      <c r="D2736">
        <v>0.19512060000000001</v>
      </c>
      <c r="E2736">
        <v>4.3804599999999999E-2</v>
      </c>
      <c r="F2736">
        <v>0</v>
      </c>
    </row>
    <row r="2737" spans="1:6" x14ac:dyDescent="0.3">
      <c r="A2737">
        <v>479</v>
      </c>
      <c r="B2737">
        <v>2002</v>
      </c>
      <c r="C2737">
        <v>0.31707020000000002</v>
      </c>
      <c r="D2737">
        <v>0.2362426</v>
      </c>
      <c r="E2737">
        <v>6.0846299999999999E-2</v>
      </c>
      <c r="F2737">
        <v>0</v>
      </c>
    </row>
    <row r="2738" spans="1:6" x14ac:dyDescent="0.3">
      <c r="A2738">
        <v>479</v>
      </c>
      <c r="B2738">
        <v>2003</v>
      </c>
      <c r="C2738">
        <v>0.292217</v>
      </c>
      <c r="D2738">
        <v>0.225329</v>
      </c>
      <c r="E2738">
        <v>5.9465499999999998E-2</v>
      </c>
      <c r="F2738">
        <v>0</v>
      </c>
    </row>
    <row r="2739" spans="1:6" x14ac:dyDescent="0.3">
      <c r="A2739">
        <v>479</v>
      </c>
      <c r="B2739">
        <v>2004</v>
      </c>
      <c r="C2739">
        <v>0.3138011</v>
      </c>
      <c r="D2739">
        <v>0.26107399999999997</v>
      </c>
      <c r="E2739">
        <v>6.5454600000000002E-2</v>
      </c>
      <c r="F2739">
        <v>0</v>
      </c>
    </row>
    <row r="2740" spans="1:6" x14ac:dyDescent="0.3">
      <c r="A2740">
        <v>480</v>
      </c>
      <c r="B2740">
        <v>1995</v>
      </c>
      <c r="C2740">
        <v>5.2317900000000001E-2</v>
      </c>
      <c r="D2740">
        <v>0.193934</v>
      </c>
      <c r="E2740">
        <v>3.1286399999999999E-2</v>
      </c>
      <c r="F2740">
        <v>0</v>
      </c>
    </row>
    <row r="2741" spans="1:6" x14ac:dyDescent="0.3">
      <c r="A2741">
        <v>480</v>
      </c>
      <c r="B2741">
        <v>1996</v>
      </c>
      <c r="C2741">
        <v>4.9852300000000002E-2</v>
      </c>
      <c r="D2741">
        <v>0.1988231</v>
      </c>
      <c r="E2741">
        <v>2.2706400000000002E-2</v>
      </c>
      <c r="F2741">
        <v>0</v>
      </c>
    </row>
    <row r="2742" spans="1:6" x14ac:dyDescent="0.3">
      <c r="A2742">
        <v>480</v>
      </c>
      <c r="B2742">
        <v>1997</v>
      </c>
      <c r="C2742">
        <v>3.3732199999999997E-2</v>
      </c>
      <c r="D2742">
        <v>0.2209122</v>
      </c>
      <c r="E2742">
        <v>3.0107999999999999E-2</v>
      </c>
      <c r="F2742">
        <v>0</v>
      </c>
    </row>
    <row r="2743" spans="1:6" x14ac:dyDescent="0.3">
      <c r="A2743">
        <v>480</v>
      </c>
      <c r="B2743">
        <v>1998</v>
      </c>
      <c r="C2743">
        <v>-2.5754900000000001E-2</v>
      </c>
      <c r="D2743">
        <v>0.13322500000000001</v>
      </c>
      <c r="E2743">
        <v>4.3856399999999997E-2</v>
      </c>
      <c r="F2743">
        <v>0</v>
      </c>
    </row>
    <row r="2744" spans="1:6" x14ac:dyDescent="0.3">
      <c r="A2744">
        <v>480</v>
      </c>
      <c r="B2744">
        <v>1999</v>
      </c>
      <c r="C2744">
        <v>7.1209999999999997E-3</v>
      </c>
      <c r="D2744">
        <v>0.13085140000000001</v>
      </c>
      <c r="E2744">
        <v>2.8682900000000001E-2</v>
      </c>
      <c r="F2744">
        <v>0</v>
      </c>
    </row>
    <row r="2745" spans="1:6" x14ac:dyDescent="0.3">
      <c r="A2745">
        <v>480</v>
      </c>
      <c r="B2745">
        <v>2000</v>
      </c>
      <c r="C2745">
        <v>-5.3714000000000001E-3</v>
      </c>
      <c r="D2745">
        <v>8.5962499999999997E-2</v>
      </c>
      <c r="E2745">
        <v>3.6332700000000002E-2</v>
      </c>
      <c r="F2745">
        <v>0</v>
      </c>
    </row>
    <row r="2746" spans="1:6" x14ac:dyDescent="0.3">
      <c r="A2746">
        <v>480</v>
      </c>
      <c r="B2746">
        <v>2001</v>
      </c>
      <c r="C2746">
        <v>-7.0786E-3</v>
      </c>
      <c r="D2746">
        <v>0.1063465</v>
      </c>
      <c r="E2746">
        <v>2.1271700000000001E-2</v>
      </c>
      <c r="F2746">
        <v>0</v>
      </c>
    </row>
    <row r="2747" spans="1:6" x14ac:dyDescent="0.3">
      <c r="A2747">
        <v>480</v>
      </c>
      <c r="B2747">
        <v>2002</v>
      </c>
      <c r="C2747">
        <v>9.6868000000000006E-3</v>
      </c>
      <c r="D2747">
        <v>0.1032937</v>
      </c>
      <c r="E2747">
        <v>4.3676600000000003E-2</v>
      </c>
      <c r="F2747">
        <v>0</v>
      </c>
    </row>
    <row r="2748" spans="1:6" x14ac:dyDescent="0.3">
      <c r="A2748">
        <v>480</v>
      </c>
      <c r="B2748">
        <v>2003</v>
      </c>
      <c r="C2748">
        <v>-2.2432500000000001E-2</v>
      </c>
      <c r="D2748">
        <v>0.11588320000000001</v>
      </c>
      <c r="E2748">
        <v>5.3807199999999999E-2</v>
      </c>
      <c r="F2748">
        <v>0</v>
      </c>
    </row>
    <row r="2749" spans="1:6" x14ac:dyDescent="0.3">
      <c r="A2749">
        <v>480</v>
      </c>
      <c r="B2749">
        <v>2004</v>
      </c>
      <c r="C2749">
        <v>-3.18166E-2</v>
      </c>
      <c r="D2749">
        <v>0.1034267</v>
      </c>
      <c r="E2749">
        <v>6.2929799999999994E-2</v>
      </c>
      <c r="F2749">
        <v>0</v>
      </c>
    </row>
    <row r="2750" spans="1:6" x14ac:dyDescent="0.3">
      <c r="A2750">
        <v>481</v>
      </c>
      <c r="B2750">
        <v>1995</v>
      </c>
      <c r="C2750">
        <v>1.9929599999999999E-2</v>
      </c>
      <c r="D2750">
        <v>0.1622845</v>
      </c>
      <c r="E2750">
        <v>4.2852899999999999E-2</v>
      </c>
      <c r="F2750">
        <v>0</v>
      </c>
    </row>
    <row r="2751" spans="1:6" x14ac:dyDescent="0.3">
      <c r="A2751">
        <v>481</v>
      </c>
      <c r="B2751">
        <v>1996</v>
      </c>
      <c r="C2751">
        <v>-3.9183700000000002E-2</v>
      </c>
      <c r="D2751">
        <v>0.163156</v>
      </c>
      <c r="E2751">
        <v>6.2426299999999997E-2</v>
      </c>
      <c r="F2751">
        <v>0</v>
      </c>
    </row>
    <row r="2752" spans="1:6" x14ac:dyDescent="0.3">
      <c r="A2752">
        <v>481</v>
      </c>
      <c r="B2752">
        <v>1997</v>
      </c>
      <c r="C2752">
        <v>-5.6588000000000003E-3</v>
      </c>
      <c r="D2752">
        <v>0.15660080000000001</v>
      </c>
      <c r="E2752">
        <v>5.8056200000000002E-2</v>
      </c>
      <c r="F2752">
        <v>0</v>
      </c>
    </row>
    <row r="2753" spans="1:6" x14ac:dyDescent="0.3">
      <c r="A2753">
        <v>481</v>
      </c>
      <c r="B2753">
        <v>1998</v>
      </c>
      <c r="C2753">
        <v>-3.4146799999999998E-2</v>
      </c>
      <c r="D2753">
        <v>0.15927759999999999</v>
      </c>
      <c r="E2753">
        <v>5.1305000000000003E-2</v>
      </c>
      <c r="F2753">
        <v>0</v>
      </c>
    </row>
    <row r="2754" spans="1:6" x14ac:dyDescent="0.3">
      <c r="A2754">
        <v>482</v>
      </c>
      <c r="B2754">
        <v>1995</v>
      </c>
      <c r="C2754">
        <v>5.7402799999999997E-2</v>
      </c>
      <c r="D2754">
        <v>0.1879567</v>
      </c>
      <c r="E2754">
        <v>3.8749199999999998E-2</v>
      </c>
      <c r="F2754">
        <v>0</v>
      </c>
    </row>
    <row r="2755" spans="1:6" x14ac:dyDescent="0.3">
      <c r="A2755">
        <v>482</v>
      </c>
      <c r="B2755">
        <v>1996</v>
      </c>
      <c r="C2755">
        <v>-2.1005900000000001E-2</v>
      </c>
      <c r="D2755">
        <v>0.19207859999999999</v>
      </c>
      <c r="E2755">
        <v>3.7632499999999999E-2</v>
      </c>
      <c r="F2755">
        <v>0</v>
      </c>
    </row>
    <row r="2756" spans="1:6" x14ac:dyDescent="0.3">
      <c r="A2756">
        <v>482</v>
      </c>
      <c r="B2756">
        <v>1997</v>
      </c>
      <c r="C2756">
        <v>4.9270000000000001E-2</v>
      </c>
      <c r="D2756">
        <v>0.19880329999999999</v>
      </c>
      <c r="E2756">
        <v>4.1121999999999999E-2</v>
      </c>
      <c r="F2756">
        <v>0</v>
      </c>
    </row>
    <row r="2757" spans="1:6" x14ac:dyDescent="0.3">
      <c r="A2757">
        <v>482</v>
      </c>
      <c r="B2757">
        <v>1998</v>
      </c>
      <c r="C2757">
        <v>8.0255900000000005E-2</v>
      </c>
      <c r="D2757">
        <v>0.21299889999999999</v>
      </c>
      <c r="E2757">
        <v>6.9098999999999994E-2</v>
      </c>
      <c r="F2757">
        <v>0</v>
      </c>
    </row>
    <row r="2758" spans="1:6" x14ac:dyDescent="0.3">
      <c r="A2758">
        <v>482</v>
      </c>
      <c r="B2758">
        <v>1999</v>
      </c>
      <c r="C2758">
        <v>9.9082900000000002E-2</v>
      </c>
      <c r="D2758">
        <v>0.23734150000000001</v>
      </c>
      <c r="E2758">
        <v>4.2270000000000002E-2</v>
      </c>
      <c r="F2758">
        <v>0</v>
      </c>
    </row>
    <row r="2759" spans="1:6" x14ac:dyDescent="0.3">
      <c r="A2759">
        <v>482</v>
      </c>
      <c r="B2759">
        <v>2000</v>
      </c>
      <c r="C2759">
        <v>8.0652500000000002E-2</v>
      </c>
      <c r="D2759">
        <v>0.2132811</v>
      </c>
      <c r="E2759">
        <v>5.05298E-2</v>
      </c>
      <c r="F2759">
        <v>0</v>
      </c>
    </row>
    <row r="2760" spans="1:6" x14ac:dyDescent="0.3">
      <c r="A2760">
        <v>482</v>
      </c>
      <c r="B2760">
        <v>2001</v>
      </c>
      <c r="C2760">
        <v>6.9109599999999993E-2</v>
      </c>
      <c r="D2760">
        <v>0.22794809999999999</v>
      </c>
      <c r="E2760">
        <v>4.2580300000000001E-2</v>
      </c>
      <c r="F2760">
        <v>0</v>
      </c>
    </row>
    <row r="2761" spans="1:6" x14ac:dyDescent="0.3">
      <c r="A2761">
        <v>482</v>
      </c>
      <c r="B2761">
        <v>2002</v>
      </c>
      <c r="C2761">
        <v>8.0820600000000006E-2</v>
      </c>
      <c r="D2761">
        <v>0.21424979999999999</v>
      </c>
      <c r="E2761">
        <v>4.2076200000000001E-2</v>
      </c>
      <c r="F2761">
        <v>0</v>
      </c>
    </row>
    <row r="2762" spans="1:6" x14ac:dyDescent="0.3">
      <c r="A2762">
        <v>482</v>
      </c>
      <c r="B2762">
        <v>2003</v>
      </c>
      <c r="C2762">
        <v>7.6369400000000004E-2</v>
      </c>
      <c r="D2762">
        <v>0.21150659999999999</v>
      </c>
      <c r="E2762">
        <v>4.5143000000000003E-2</v>
      </c>
      <c r="F2762">
        <v>0</v>
      </c>
    </row>
    <row r="2763" spans="1:6" x14ac:dyDescent="0.3">
      <c r="A2763">
        <v>482</v>
      </c>
      <c r="B2763">
        <v>2004</v>
      </c>
      <c r="C2763">
        <v>0.1127548</v>
      </c>
      <c r="D2763">
        <v>0.2261425</v>
      </c>
      <c r="E2763">
        <v>5.4151299999999999E-2</v>
      </c>
      <c r="F2763">
        <v>0</v>
      </c>
    </row>
    <row r="2764" spans="1:6" x14ac:dyDescent="0.3">
      <c r="A2764">
        <v>483</v>
      </c>
      <c r="B2764">
        <v>1995</v>
      </c>
      <c r="C2764">
        <v>0.30681229999999998</v>
      </c>
      <c r="D2764">
        <v>0.18362600000000001</v>
      </c>
      <c r="E2764">
        <v>3.14334E-2</v>
      </c>
      <c r="F2764">
        <v>0</v>
      </c>
    </row>
    <row r="2765" spans="1:6" x14ac:dyDescent="0.3">
      <c r="A2765">
        <v>483</v>
      </c>
      <c r="B2765">
        <v>1996</v>
      </c>
      <c r="C2765">
        <v>0.28062700000000002</v>
      </c>
      <c r="D2765">
        <v>0.16852339999999999</v>
      </c>
      <c r="E2765">
        <v>3.8275799999999999E-2</v>
      </c>
      <c r="F2765">
        <v>0</v>
      </c>
    </row>
    <row r="2766" spans="1:6" x14ac:dyDescent="0.3">
      <c r="A2766">
        <v>484</v>
      </c>
      <c r="B2766">
        <v>1995</v>
      </c>
      <c r="C2766">
        <v>0.11635760000000001</v>
      </c>
      <c r="D2766">
        <v>0.36437789999999998</v>
      </c>
      <c r="E2766">
        <v>2.9482299999999999E-2</v>
      </c>
      <c r="F2766">
        <v>0</v>
      </c>
    </row>
    <row r="2767" spans="1:6" x14ac:dyDescent="0.3">
      <c r="A2767">
        <v>484</v>
      </c>
      <c r="B2767">
        <v>1996</v>
      </c>
      <c r="C2767">
        <v>7.4332400000000007E-2</v>
      </c>
      <c r="D2767">
        <v>0.37276599999999999</v>
      </c>
      <c r="E2767">
        <v>3.3987499999999997E-2</v>
      </c>
      <c r="F2767">
        <v>0</v>
      </c>
    </row>
    <row r="2768" spans="1:6" x14ac:dyDescent="0.3">
      <c r="A2768">
        <v>484</v>
      </c>
      <c r="B2768">
        <v>1997</v>
      </c>
      <c r="C2768">
        <v>8.49269E-2</v>
      </c>
      <c r="D2768">
        <v>0.37778089999999998</v>
      </c>
      <c r="E2768">
        <v>4.0648299999999998E-2</v>
      </c>
      <c r="F2768">
        <v>0</v>
      </c>
    </row>
    <row r="2769" spans="1:6" x14ac:dyDescent="0.3">
      <c r="A2769">
        <v>484</v>
      </c>
      <c r="B2769">
        <v>1998</v>
      </c>
      <c r="C2769">
        <v>6.5113799999999999E-2</v>
      </c>
      <c r="D2769">
        <v>0.39816760000000001</v>
      </c>
      <c r="E2769">
        <v>1.9007699999999999E-2</v>
      </c>
      <c r="F2769">
        <v>0</v>
      </c>
    </row>
    <row r="2770" spans="1:6" x14ac:dyDescent="0.3">
      <c r="A2770">
        <v>484</v>
      </c>
      <c r="B2770">
        <v>1999</v>
      </c>
      <c r="C2770">
        <v>7.2051000000000004E-2</v>
      </c>
      <c r="D2770">
        <v>0.37472030000000001</v>
      </c>
      <c r="E2770">
        <v>2.26956E-2</v>
      </c>
      <c r="F2770">
        <v>0</v>
      </c>
    </row>
    <row r="2771" spans="1:6" x14ac:dyDescent="0.3">
      <c r="A2771">
        <v>484</v>
      </c>
      <c r="B2771">
        <v>2000</v>
      </c>
      <c r="C2771">
        <v>8.1837499999999994E-2</v>
      </c>
      <c r="D2771">
        <v>0.40896870000000002</v>
      </c>
      <c r="E2771">
        <v>5.5795499999999998E-2</v>
      </c>
      <c r="F2771">
        <v>0</v>
      </c>
    </row>
    <row r="2772" spans="1:6" x14ac:dyDescent="0.3">
      <c r="A2772">
        <v>484</v>
      </c>
      <c r="B2772">
        <v>2001</v>
      </c>
      <c r="C2772">
        <v>6.4456799999999995E-2</v>
      </c>
      <c r="D2772">
        <v>0.40107739999999997</v>
      </c>
      <c r="E2772">
        <v>4.9079400000000002E-2</v>
      </c>
      <c r="F2772">
        <v>0</v>
      </c>
    </row>
    <row r="2773" spans="1:6" x14ac:dyDescent="0.3">
      <c r="A2773">
        <v>484</v>
      </c>
      <c r="B2773">
        <v>2002</v>
      </c>
      <c r="C2773">
        <v>6.29083E-2</v>
      </c>
      <c r="D2773">
        <v>0.37759130000000002</v>
      </c>
      <c r="E2773">
        <v>3.4617000000000002E-2</v>
      </c>
      <c r="F2773">
        <v>0</v>
      </c>
    </row>
    <row r="2774" spans="1:6" x14ac:dyDescent="0.3">
      <c r="A2774">
        <v>484</v>
      </c>
      <c r="B2774">
        <v>2003</v>
      </c>
      <c r="C2774">
        <v>5.7456800000000002E-2</v>
      </c>
      <c r="D2774">
        <v>0.4405094</v>
      </c>
      <c r="E2774">
        <v>5.2387000000000003E-2</v>
      </c>
      <c r="F2774">
        <v>0</v>
      </c>
    </row>
    <row r="2775" spans="1:6" x14ac:dyDescent="0.3">
      <c r="A2775">
        <v>484</v>
      </c>
      <c r="B2775">
        <v>2004</v>
      </c>
      <c r="C2775">
        <v>0.1939282</v>
      </c>
      <c r="D2775">
        <v>0.46976200000000001</v>
      </c>
      <c r="E2775">
        <v>7.9112600000000005E-2</v>
      </c>
      <c r="F2775">
        <v>0</v>
      </c>
    </row>
    <row r="2776" spans="1:6" x14ac:dyDescent="0.3">
      <c r="A2776">
        <v>485</v>
      </c>
      <c r="B2776">
        <v>1995</v>
      </c>
      <c r="C2776">
        <v>0.42094999999999999</v>
      </c>
      <c r="D2776">
        <v>9.8268099999999997E-2</v>
      </c>
      <c r="E2776">
        <v>4.0645500000000001E-2</v>
      </c>
      <c r="F2776">
        <v>0</v>
      </c>
    </row>
    <row r="2777" spans="1:6" x14ac:dyDescent="0.3">
      <c r="A2777">
        <v>485</v>
      </c>
      <c r="B2777">
        <v>1996</v>
      </c>
      <c r="C2777">
        <v>0.2988191</v>
      </c>
      <c r="D2777">
        <v>0.1213461</v>
      </c>
      <c r="E2777">
        <v>5.0723600000000001E-2</v>
      </c>
      <c r="F2777">
        <v>0</v>
      </c>
    </row>
    <row r="2778" spans="1:6" x14ac:dyDescent="0.3">
      <c r="A2778">
        <v>485</v>
      </c>
      <c r="B2778">
        <v>1997</v>
      </c>
      <c r="C2778">
        <v>0.36759229999999998</v>
      </c>
      <c r="D2778">
        <v>0.13125600000000001</v>
      </c>
      <c r="E2778">
        <v>4.9652200000000001E-2</v>
      </c>
      <c r="F2778">
        <v>0</v>
      </c>
    </row>
    <row r="2779" spans="1:6" x14ac:dyDescent="0.3">
      <c r="A2779">
        <v>485</v>
      </c>
      <c r="B2779">
        <v>1998</v>
      </c>
      <c r="C2779">
        <v>0.35698489999999999</v>
      </c>
      <c r="D2779">
        <v>0.14249829999999999</v>
      </c>
      <c r="E2779">
        <v>6.2135099999999999E-2</v>
      </c>
      <c r="F2779">
        <v>0</v>
      </c>
    </row>
    <row r="2780" spans="1:6" x14ac:dyDescent="0.3">
      <c r="A2780">
        <v>485</v>
      </c>
      <c r="B2780">
        <v>1999</v>
      </c>
      <c r="C2780">
        <v>0.28591480000000002</v>
      </c>
      <c r="D2780">
        <v>0.13466649999999999</v>
      </c>
      <c r="E2780">
        <v>5.9495699999999999E-2</v>
      </c>
      <c r="F2780">
        <v>0</v>
      </c>
    </row>
    <row r="2781" spans="1:6" x14ac:dyDescent="0.3">
      <c r="A2781">
        <v>485</v>
      </c>
      <c r="B2781">
        <v>2000</v>
      </c>
      <c r="C2781">
        <v>0.30748880000000001</v>
      </c>
      <c r="D2781">
        <v>0.1742118</v>
      </c>
      <c r="E2781">
        <v>6.5961099999999995E-2</v>
      </c>
      <c r="F2781">
        <v>0</v>
      </c>
    </row>
    <row r="2782" spans="1:6" x14ac:dyDescent="0.3">
      <c r="A2782">
        <v>485</v>
      </c>
      <c r="B2782">
        <v>2001</v>
      </c>
      <c r="C2782">
        <v>0.36522860000000001</v>
      </c>
      <c r="D2782">
        <v>0.17798249999999999</v>
      </c>
      <c r="E2782">
        <v>5.6269300000000001E-2</v>
      </c>
      <c r="F2782">
        <v>0</v>
      </c>
    </row>
    <row r="2783" spans="1:6" x14ac:dyDescent="0.3">
      <c r="A2783">
        <v>485</v>
      </c>
      <c r="B2783">
        <v>2002</v>
      </c>
      <c r="C2783">
        <v>0.41217609999999999</v>
      </c>
      <c r="D2783">
        <v>0.2126199</v>
      </c>
      <c r="E2783">
        <v>5.4710300000000003E-2</v>
      </c>
      <c r="F2783">
        <v>0</v>
      </c>
    </row>
    <row r="2784" spans="1:6" x14ac:dyDescent="0.3">
      <c r="A2784">
        <v>485</v>
      </c>
      <c r="B2784">
        <v>2003</v>
      </c>
      <c r="C2784">
        <v>0.39482640000000002</v>
      </c>
      <c r="D2784">
        <v>0.22822419999999999</v>
      </c>
      <c r="E2784">
        <v>4.1737700000000003E-2</v>
      </c>
      <c r="F2784">
        <v>0</v>
      </c>
    </row>
    <row r="2785" spans="1:6" x14ac:dyDescent="0.3">
      <c r="A2785">
        <v>485</v>
      </c>
      <c r="B2785">
        <v>2004</v>
      </c>
      <c r="C2785">
        <v>0.41444219999999998</v>
      </c>
      <c r="D2785">
        <v>0.2359388</v>
      </c>
      <c r="E2785">
        <v>6.8561399999999995E-2</v>
      </c>
      <c r="F2785">
        <v>0</v>
      </c>
    </row>
    <row r="2786" spans="1:6" x14ac:dyDescent="0.3">
      <c r="A2786">
        <v>486</v>
      </c>
      <c r="B2786">
        <v>1995</v>
      </c>
      <c r="C2786">
        <v>3.8089900000000003E-2</v>
      </c>
      <c r="D2786">
        <v>-0.211835</v>
      </c>
      <c r="E2786">
        <v>5.6347700000000001E-2</v>
      </c>
      <c r="F2786">
        <v>0</v>
      </c>
    </row>
    <row r="2787" spans="1:6" x14ac:dyDescent="0.3">
      <c r="A2787">
        <v>486</v>
      </c>
      <c r="B2787">
        <v>1996</v>
      </c>
      <c r="C2787">
        <v>-1.13458E-2</v>
      </c>
      <c r="D2787">
        <v>-0.2402783</v>
      </c>
      <c r="E2787">
        <v>7.4385300000000001E-2</v>
      </c>
      <c r="F2787">
        <v>0</v>
      </c>
    </row>
    <row r="2788" spans="1:6" x14ac:dyDescent="0.3">
      <c r="A2788">
        <v>486</v>
      </c>
      <c r="B2788">
        <v>1997</v>
      </c>
      <c r="C2788">
        <v>5.1576400000000001E-2</v>
      </c>
      <c r="D2788">
        <v>-0.18416060000000001</v>
      </c>
      <c r="E2788">
        <v>4.3618799999999999E-2</v>
      </c>
      <c r="F2788">
        <v>0</v>
      </c>
    </row>
    <row r="2789" spans="1:6" x14ac:dyDescent="0.3">
      <c r="A2789">
        <v>486</v>
      </c>
      <c r="B2789">
        <v>1998</v>
      </c>
      <c r="C2789">
        <v>-4.5360200000000003E-2</v>
      </c>
      <c r="D2789">
        <v>-0.3318469</v>
      </c>
      <c r="E2789">
        <v>4.0802199999999997E-2</v>
      </c>
      <c r="F2789">
        <v>0</v>
      </c>
    </row>
    <row r="2790" spans="1:6" x14ac:dyDescent="0.3">
      <c r="A2790">
        <v>486</v>
      </c>
      <c r="B2790">
        <v>1999</v>
      </c>
      <c r="C2790">
        <v>-9.83266E-2</v>
      </c>
      <c r="D2790">
        <v>-0.2161151</v>
      </c>
      <c r="E2790">
        <v>5.0780699999999998E-2</v>
      </c>
      <c r="F2790">
        <v>1</v>
      </c>
    </row>
    <row r="2791" spans="1:6" x14ac:dyDescent="0.3">
      <c r="A2791">
        <v>487</v>
      </c>
      <c r="B2791">
        <v>1995</v>
      </c>
      <c r="C2791">
        <v>8.3340899999999996E-2</v>
      </c>
      <c r="D2791">
        <v>-6.4512299999999995E-2</v>
      </c>
      <c r="E2791">
        <v>4.3471500000000003E-2</v>
      </c>
      <c r="F2791">
        <v>0</v>
      </c>
    </row>
    <row r="2792" spans="1:6" x14ac:dyDescent="0.3">
      <c r="A2792">
        <v>487</v>
      </c>
      <c r="B2792">
        <v>1996</v>
      </c>
      <c r="C2792">
        <v>8.7957300000000002E-2</v>
      </c>
      <c r="D2792">
        <v>-2.053E-2</v>
      </c>
      <c r="E2792">
        <v>6.0862800000000002E-2</v>
      </c>
      <c r="F2792">
        <v>0</v>
      </c>
    </row>
    <row r="2793" spans="1:6" x14ac:dyDescent="0.3">
      <c r="A2793">
        <v>487</v>
      </c>
      <c r="B2793">
        <v>1997</v>
      </c>
      <c r="C2793">
        <v>0.1201132</v>
      </c>
      <c r="D2793">
        <v>6.8274E-3</v>
      </c>
      <c r="E2793">
        <v>5.7166300000000003E-2</v>
      </c>
      <c r="F2793">
        <v>0</v>
      </c>
    </row>
    <row r="2794" spans="1:6" x14ac:dyDescent="0.3">
      <c r="A2794">
        <v>487</v>
      </c>
      <c r="B2794">
        <v>1998</v>
      </c>
      <c r="C2794">
        <v>0.1137664</v>
      </c>
      <c r="D2794">
        <v>8.5115999999999994E-3</v>
      </c>
      <c r="E2794">
        <v>4.5822000000000002E-2</v>
      </c>
      <c r="F2794">
        <v>0</v>
      </c>
    </row>
    <row r="2795" spans="1:6" x14ac:dyDescent="0.3">
      <c r="A2795">
        <v>487</v>
      </c>
      <c r="B2795">
        <v>1999</v>
      </c>
      <c r="C2795">
        <v>0.13254540000000001</v>
      </c>
      <c r="D2795">
        <v>3.4049999999999997E-2</v>
      </c>
      <c r="E2795">
        <v>3.3098799999999998E-2</v>
      </c>
      <c r="F2795">
        <v>0</v>
      </c>
    </row>
    <row r="2796" spans="1:6" x14ac:dyDescent="0.3">
      <c r="A2796">
        <v>487</v>
      </c>
      <c r="B2796">
        <v>2000</v>
      </c>
      <c r="C2796">
        <v>0.1041116</v>
      </c>
      <c r="D2796">
        <v>-1.4559000000000001E-2</v>
      </c>
      <c r="E2796">
        <v>5.8709799999999999E-2</v>
      </c>
      <c r="F2796">
        <v>0</v>
      </c>
    </row>
    <row r="2797" spans="1:6" x14ac:dyDescent="0.3">
      <c r="A2797">
        <v>487</v>
      </c>
      <c r="B2797">
        <v>2001</v>
      </c>
      <c r="C2797">
        <v>0.1089302</v>
      </c>
      <c r="D2797">
        <v>-6.6080000000000002E-4</v>
      </c>
      <c r="E2797">
        <v>4.8650199999999998E-2</v>
      </c>
      <c r="F2797">
        <v>0</v>
      </c>
    </row>
    <row r="2798" spans="1:6" x14ac:dyDescent="0.3">
      <c r="A2798">
        <v>487</v>
      </c>
      <c r="B2798">
        <v>2002</v>
      </c>
      <c r="C2798">
        <v>7.6881400000000003E-2</v>
      </c>
      <c r="D2798">
        <v>-4.3649500000000001E-2</v>
      </c>
      <c r="E2798">
        <v>5.1961800000000002E-2</v>
      </c>
      <c r="F2798">
        <v>0</v>
      </c>
    </row>
    <row r="2799" spans="1:6" x14ac:dyDescent="0.3">
      <c r="A2799">
        <v>487</v>
      </c>
      <c r="B2799">
        <v>2003</v>
      </c>
      <c r="C2799">
        <v>0.1126259</v>
      </c>
      <c r="D2799">
        <v>-0.11491560000000001</v>
      </c>
      <c r="E2799">
        <v>3.9335200000000001E-2</v>
      </c>
      <c r="F2799">
        <v>0</v>
      </c>
    </row>
    <row r="2800" spans="1:6" x14ac:dyDescent="0.3">
      <c r="A2800">
        <v>487</v>
      </c>
      <c r="B2800">
        <v>2004</v>
      </c>
      <c r="C2800">
        <v>7.9941200000000004E-2</v>
      </c>
      <c r="D2800">
        <v>-5.0183199999999997E-2</v>
      </c>
      <c r="E2800">
        <v>4.2701599999999999E-2</v>
      </c>
      <c r="F2800">
        <v>0</v>
      </c>
    </row>
    <row r="2801" spans="1:6" x14ac:dyDescent="0.3">
      <c r="A2801">
        <v>488</v>
      </c>
      <c r="B2801">
        <v>1995</v>
      </c>
      <c r="C2801">
        <v>0.12220590000000001</v>
      </c>
      <c r="D2801">
        <v>0.68328239999999996</v>
      </c>
      <c r="E2801">
        <v>8.7112400000000006E-2</v>
      </c>
      <c r="F2801">
        <v>0</v>
      </c>
    </row>
    <row r="2802" spans="1:6" x14ac:dyDescent="0.3">
      <c r="A2802">
        <v>488</v>
      </c>
      <c r="B2802">
        <v>1996</v>
      </c>
      <c r="C2802">
        <v>0.10781839999999999</v>
      </c>
      <c r="D2802">
        <v>0.74639610000000001</v>
      </c>
      <c r="E2802">
        <v>7.9899899999999996E-2</v>
      </c>
      <c r="F2802">
        <v>0</v>
      </c>
    </row>
    <row r="2803" spans="1:6" x14ac:dyDescent="0.3">
      <c r="A2803">
        <v>488</v>
      </c>
      <c r="B2803">
        <v>1997</v>
      </c>
      <c r="C2803">
        <v>0.16674159999999999</v>
      </c>
      <c r="D2803">
        <v>0.73899630000000005</v>
      </c>
      <c r="E2803">
        <v>7.7126100000000003E-2</v>
      </c>
      <c r="F2803">
        <v>0</v>
      </c>
    </row>
    <row r="2804" spans="1:6" x14ac:dyDescent="0.3">
      <c r="A2804">
        <v>488</v>
      </c>
      <c r="B2804">
        <v>1998</v>
      </c>
      <c r="C2804">
        <v>0.12611069999999999</v>
      </c>
      <c r="D2804">
        <v>0.76764900000000003</v>
      </c>
      <c r="E2804">
        <v>5.91777E-2</v>
      </c>
      <c r="F2804">
        <v>0</v>
      </c>
    </row>
    <row r="2805" spans="1:6" x14ac:dyDescent="0.3">
      <c r="A2805">
        <v>488</v>
      </c>
      <c r="B2805">
        <v>1999</v>
      </c>
      <c r="C2805">
        <v>0.101574</v>
      </c>
      <c r="D2805">
        <v>0.67920910000000001</v>
      </c>
      <c r="E2805">
        <v>7.0654499999999995E-2</v>
      </c>
      <c r="F2805">
        <v>0</v>
      </c>
    </row>
    <row r="2806" spans="1:6" x14ac:dyDescent="0.3">
      <c r="A2806">
        <v>488</v>
      </c>
      <c r="B2806">
        <v>2000</v>
      </c>
      <c r="C2806">
        <v>9.2367699999999997E-2</v>
      </c>
      <c r="D2806">
        <v>0.68590680000000004</v>
      </c>
      <c r="E2806">
        <v>5.49054E-2</v>
      </c>
      <c r="F2806">
        <v>0</v>
      </c>
    </row>
    <row r="2807" spans="1:6" x14ac:dyDescent="0.3">
      <c r="A2807">
        <v>488</v>
      </c>
      <c r="B2807">
        <v>2001</v>
      </c>
      <c r="C2807">
        <v>0.1180794</v>
      </c>
      <c r="D2807">
        <v>0.74016950000000004</v>
      </c>
      <c r="E2807">
        <v>5.5724999999999997E-2</v>
      </c>
      <c r="F2807">
        <v>0</v>
      </c>
    </row>
    <row r="2808" spans="1:6" x14ac:dyDescent="0.3">
      <c r="A2808">
        <v>488</v>
      </c>
      <c r="B2808">
        <v>2002</v>
      </c>
      <c r="C2808">
        <v>0.1639169</v>
      </c>
      <c r="D2808">
        <v>0.68857440000000003</v>
      </c>
      <c r="E2808">
        <v>4.2932100000000001E-2</v>
      </c>
      <c r="F2808">
        <v>0</v>
      </c>
    </row>
    <row r="2809" spans="1:6" x14ac:dyDescent="0.3">
      <c r="A2809">
        <v>488</v>
      </c>
      <c r="B2809">
        <v>2003</v>
      </c>
      <c r="C2809">
        <v>0.20906179999999999</v>
      </c>
      <c r="D2809">
        <v>0.71802089999999996</v>
      </c>
      <c r="E2809">
        <v>5.8650899999999999E-2</v>
      </c>
      <c r="F2809">
        <v>0</v>
      </c>
    </row>
    <row r="2810" spans="1:6" x14ac:dyDescent="0.3">
      <c r="A2810">
        <v>488</v>
      </c>
      <c r="B2810">
        <v>2004</v>
      </c>
      <c r="C2810">
        <v>0.23946429999999999</v>
      </c>
      <c r="D2810">
        <v>0.74143119999999996</v>
      </c>
      <c r="E2810">
        <v>5.1534900000000002E-2</v>
      </c>
      <c r="F2810">
        <v>0</v>
      </c>
    </row>
    <row r="2811" spans="1:6" x14ac:dyDescent="0.3">
      <c r="A2811">
        <v>489</v>
      </c>
      <c r="B2811">
        <v>1999</v>
      </c>
      <c r="C2811">
        <v>3.0506000000000001E-3</v>
      </c>
      <c r="D2811">
        <v>0.1246091</v>
      </c>
      <c r="E2811">
        <v>6.1875699999999999E-2</v>
      </c>
      <c r="F2811">
        <v>0</v>
      </c>
    </row>
    <row r="2812" spans="1:6" x14ac:dyDescent="0.3">
      <c r="A2812">
        <v>489</v>
      </c>
      <c r="B2812">
        <v>2000</v>
      </c>
      <c r="C2812">
        <v>-4.23119E-2</v>
      </c>
      <c r="D2812">
        <v>0.10279099999999999</v>
      </c>
      <c r="E2812">
        <v>3.0202799999999998E-2</v>
      </c>
      <c r="F2812">
        <v>0</v>
      </c>
    </row>
    <row r="2813" spans="1:6" x14ac:dyDescent="0.3">
      <c r="A2813">
        <v>489</v>
      </c>
      <c r="B2813">
        <v>2001</v>
      </c>
      <c r="C2813">
        <v>-1.4777E-2</v>
      </c>
      <c r="D2813">
        <v>0.1180541</v>
      </c>
      <c r="E2813">
        <v>3.74081E-2</v>
      </c>
      <c r="F2813">
        <v>0</v>
      </c>
    </row>
    <row r="2814" spans="1:6" x14ac:dyDescent="0.3">
      <c r="A2814">
        <v>489</v>
      </c>
      <c r="B2814">
        <v>2002</v>
      </c>
      <c r="C2814">
        <v>4.5611000000000002E-3</v>
      </c>
      <c r="D2814">
        <v>0.1143213</v>
      </c>
      <c r="E2814">
        <v>4.3615800000000003E-2</v>
      </c>
      <c r="F2814">
        <v>0</v>
      </c>
    </row>
    <row r="2815" spans="1:6" x14ac:dyDescent="0.3">
      <c r="A2815">
        <v>489</v>
      </c>
      <c r="B2815">
        <v>2003</v>
      </c>
      <c r="C2815">
        <v>9.8943E-3</v>
      </c>
      <c r="D2815">
        <v>0.1119124</v>
      </c>
      <c r="E2815">
        <v>5.06536E-2</v>
      </c>
      <c r="F2815">
        <v>0</v>
      </c>
    </row>
    <row r="2816" spans="1:6" x14ac:dyDescent="0.3">
      <c r="A2816">
        <v>489</v>
      </c>
      <c r="B2816">
        <v>2004</v>
      </c>
      <c r="C2816">
        <v>2.49097E-2</v>
      </c>
      <c r="D2816">
        <v>0.1416288</v>
      </c>
      <c r="E2816">
        <v>5.0862900000000003E-2</v>
      </c>
      <c r="F2816">
        <v>0</v>
      </c>
    </row>
    <row r="2817" spans="1:6" x14ac:dyDescent="0.3">
      <c r="A2817">
        <v>490</v>
      </c>
      <c r="B2817">
        <v>1995</v>
      </c>
      <c r="C2817">
        <v>0.35042899999999999</v>
      </c>
      <c r="D2817">
        <v>0.4451116</v>
      </c>
      <c r="E2817">
        <v>6.3276600000000002E-2</v>
      </c>
      <c r="F2817">
        <v>0</v>
      </c>
    </row>
    <row r="2818" spans="1:6" x14ac:dyDescent="0.3">
      <c r="A2818">
        <v>490</v>
      </c>
      <c r="B2818">
        <v>1996</v>
      </c>
      <c r="C2818">
        <v>0.3793955</v>
      </c>
      <c r="D2818">
        <v>0.41244449999999999</v>
      </c>
      <c r="E2818">
        <v>2.87596E-2</v>
      </c>
      <c r="F2818">
        <v>0</v>
      </c>
    </row>
    <row r="2819" spans="1:6" x14ac:dyDescent="0.3">
      <c r="A2819">
        <v>491</v>
      </c>
      <c r="B2819">
        <v>1995</v>
      </c>
      <c r="C2819">
        <v>-4.5730600000000003E-2</v>
      </c>
      <c r="D2819">
        <v>8.3814299999999994E-2</v>
      </c>
      <c r="E2819">
        <v>4.6639300000000002E-2</v>
      </c>
      <c r="F2819">
        <v>0</v>
      </c>
    </row>
    <row r="2820" spans="1:6" x14ac:dyDescent="0.3">
      <c r="A2820">
        <v>491</v>
      </c>
      <c r="B2820">
        <v>1996</v>
      </c>
      <c r="C2820">
        <v>-8.8692000000000007E-3</v>
      </c>
      <c r="D2820">
        <v>8.3509799999999995E-2</v>
      </c>
      <c r="E2820">
        <v>3.8866699999999997E-2</v>
      </c>
      <c r="F2820">
        <v>0</v>
      </c>
    </row>
    <row r="2821" spans="1:6" x14ac:dyDescent="0.3">
      <c r="A2821">
        <v>491</v>
      </c>
      <c r="B2821">
        <v>1997</v>
      </c>
      <c r="C2821">
        <v>4.22967E-2</v>
      </c>
      <c r="D2821">
        <v>0.10952050000000001</v>
      </c>
      <c r="E2821">
        <v>2.6265299999999998E-2</v>
      </c>
      <c r="F2821">
        <v>0</v>
      </c>
    </row>
    <row r="2822" spans="1:6" x14ac:dyDescent="0.3">
      <c r="A2822">
        <v>491</v>
      </c>
      <c r="B2822">
        <v>1998</v>
      </c>
      <c r="C2822">
        <v>3.5027299999999997E-2</v>
      </c>
      <c r="D2822">
        <v>7.3508500000000004E-2</v>
      </c>
      <c r="E2822">
        <v>4.4957999999999998E-2</v>
      </c>
      <c r="F2822">
        <v>0</v>
      </c>
    </row>
    <row r="2823" spans="1:6" x14ac:dyDescent="0.3">
      <c r="A2823">
        <v>492</v>
      </c>
      <c r="B2823">
        <v>2002</v>
      </c>
      <c r="C2823">
        <v>0.26499109999999998</v>
      </c>
      <c r="D2823">
        <v>0.4251721</v>
      </c>
      <c r="E2823">
        <v>5.1101000000000001E-2</v>
      </c>
      <c r="F2823">
        <v>0</v>
      </c>
    </row>
    <row r="2824" spans="1:6" x14ac:dyDescent="0.3">
      <c r="A2824">
        <v>492</v>
      </c>
      <c r="B2824">
        <v>2003</v>
      </c>
      <c r="C2824">
        <v>0.29897600000000002</v>
      </c>
      <c r="D2824">
        <v>0.47240729999999997</v>
      </c>
      <c r="E2824">
        <v>6.0964999999999998E-2</v>
      </c>
      <c r="F2824">
        <v>0</v>
      </c>
    </row>
    <row r="2825" spans="1:6" x14ac:dyDescent="0.3">
      <c r="A2825">
        <v>492</v>
      </c>
      <c r="B2825">
        <v>2004</v>
      </c>
      <c r="C2825">
        <v>0.32968520000000001</v>
      </c>
      <c r="D2825">
        <v>0.51740889999999995</v>
      </c>
      <c r="E2825">
        <v>7.6541600000000001E-2</v>
      </c>
      <c r="F2825">
        <v>0</v>
      </c>
    </row>
    <row r="2826" spans="1:6" x14ac:dyDescent="0.3">
      <c r="A2826">
        <v>493</v>
      </c>
      <c r="B2826">
        <v>1995</v>
      </c>
      <c r="C2826">
        <v>3.0417E-2</v>
      </c>
      <c r="D2826">
        <v>-0.1838089</v>
      </c>
      <c r="E2826">
        <v>7.0246699999999995E-2</v>
      </c>
      <c r="F2826">
        <v>0</v>
      </c>
    </row>
    <row r="2827" spans="1:6" x14ac:dyDescent="0.3">
      <c r="A2827">
        <v>493</v>
      </c>
      <c r="B2827">
        <v>1996</v>
      </c>
      <c r="C2827">
        <v>2.72318E-2</v>
      </c>
      <c r="D2827">
        <v>-0.20270630000000001</v>
      </c>
      <c r="E2827">
        <v>2.88274E-2</v>
      </c>
      <c r="F2827">
        <v>0</v>
      </c>
    </row>
    <row r="2828" spans="1:6" x14ac:dyDescent="0.3">
      <c r="A2828">
        <v>493</v>
      </c>
      <c r="B2828">
        <v>1997</v>
      </c>
      <c r="C2828">
        <v>-1.4659500000000001E-2</v>
      </c>
      <c r="D2828">
        <v>-0.25634400000000002</v>
      </c>
      <c r="E2828">
        <v>5.0349699999999997E-2</v>
      </c>
      <c r="F2828">
        <v>0</v>
      </c>
    </row>
    <row r="2829" spans="1:6" x14ac:dyDescent="0.3">
      <c r="A2829">
        <v>494</v>
      </c>
      <c r="B2829">
        <v>1995</v>
      </c>
      <c r="C2829">
        <v>-1.87592E-2</v>
      </c>
      <c r="D2829">
        <v>1.3610300000000001E-2</v>
      </c>
      <c r="E2829">
        <v>5.7948600000000003E-2</v>
      </c>
      <c r="F2829">
        <v>0</v>
      </c>
    </row>
    <row r="2830" spans="1:6" x14ac:dyDescent="0.3">
      <c r="A2830">
        <v>494</v>
      </c>
      <c r="B2830">
        <v>1996</v>
      </c>
      <c r="C2830">
        <v>-2.24765E-2</v>
      </c>
      <c r="D2830">
        <v>3.98798E-2</v>
      </c>
      <c r="E2830">
        <v>4.42923E-2</v>
      </c>
      <c r="F2830">
        <v>0</v>
      </c>
    </row>
    <row r="2831" spans="1:6" x14ac:dyDescent="0.3">
      <c r="A2831">
        <v>495</v>
      </c>
      <c r="B2831">
        <v>1995</v>
      </c>
      <c r="C2831">
        <v>0.56263379999999996</v>
      </c>
      <c r="D2831">
        <v>0.35107359999999999</v>
      </c>
      <c r="E2831">
        <v>5.49399E-2</v>
      </c>
      <c r="F2831">
        <v>0</v>
      </c>
    </row>
    <row r="2832" spans="1:6" x14ac:dyDescent="0.3">
      <c r="A2832">
        <v>495</v>
      </c>
      <c r="B2832">
        <v>1996</v>
      </c>
      <c r="C2832">
        <v>0.57709100000000002</v>
      </c>
      <c r="D2832">
        <v>0.37919009999999997</v>
      </c>
      <c r="E2832">
        <v>4.8541500000000001E-2</v>
      </c>
      <c r="F2832">
        <v>0</v>
      </c>
    </row>
    <row r="2833" spans="1:6" x14ac:dyDescent="0.3">
      <c r="A2833">
        <v>495</v>
      </c>
      <c r="B2833">
        <v>1997</v>
      </c>
      <c r="C2833">
        <v>0.51558389999999998</v>
      </c>
      <c r="D2833">
        <v>0.38143759999999999</v>
      </c>
      <c r="E2833">
        <v>5.8622199999999999E-2</v>
      </c>
      <c r="F2833">
        <v>0</v>
      </c>
    </row>
    <row r="2834" spans="1:6" x14ac:dyDescent="0.3">
      <c r="A2834">
        <v>495</v>
      </c>
      <c r="B2834">
        <v>1998</v>
      </c>
      <c r="C2834">
        <v>0.50286909999999996</v>
      </c>
      <c r="D2834">
        <v>0.42818800000000001</v>
      </c>
      <c r="E2834">
        <v>4.2934100000000003E-2</v>
      </c>
      <c r="F2834">
        <v>0</v>
      </c>
    </row>
    <row r="2835" spans="1:6" x14ac:dyDescent="0.3">
      <c r="A2835">
        <v>495</v>
      </c>
      <c r="B2835">
        <v>1999</v>
      </c>
      <c r="C2835">
        <v>0.51028039999999997</v>
      </c>
      <c r="D2835">
        <v>0.45604210000000001</v>
      </c>
      <c r="E2835">
        <v>4.1609100000000003E-2</v>
      </c>
      <c r="F2835">
        <v>0</v>
      </c>
    </row>
    <row r="2836" spans="1:6" x14ac:dyDescent="0.3">
      <c r="A2836">
        <v>495</v>
      </c>
      <c r="B2836">
        <v>2000</v>
      </c>
      <c r="C2836">
        <v>0.47970269999999998</v>
      </c>
      <c r="D2836">
        <v>0.47466170000000002</v>
      </c>
      <c r="E2836">
        <v>7.32796E-2</v>
      </c>
      <c r="F2836">
        <v>0</v>
      </c>
    </row>
    <row r="2837" spans="1:6" x14ac:dyDescent="0.3">
      <c r="A2837">
        <v>496</v>
      </c>
      <c r="B2837">
        <v>1997</v>
      </c>
      <c r="C2837">
        <v>0.3943818</v>
      </c>
      <c r="D2837">
        <v>0.19075</v>
      </c>
      <c r="E2837">
        <v>5.77446E-2</v>
      </c>
      <c r="F2837">
        <v>0</v>
      </c>
    </row>
    <row r="2838" spans="1:6" x14ac:dyDescent="0.3">
      <c r="A2838">
        <v>496</v>
      </c>
      <c r="B2838">
        <v>1998</v>
      </c>
      <c r="C2838">
        <v>0.38421680000000002</v>
      </c>
      <c r="D2838">
        <v>0.18309600000000001</v>
      </c>
      <c r="E2838">
        <v>4.9342799999999999E-2</v>
      </c>
      <c r="F2838">
        <v>0</v>
      </c>
    </row>
    <row r="2839" spans="1:6" x14ac:dyDescent="0.3">
      <c r="A2839">
        <v>496</v>
      </c>
      <c r="B2839">
        <v>1999</v>
      </c>
      <c r="C2839">
        <v>0.36497109999999999</v>
      </c>
      <c r="D2839">
        <v>0.17365320000000001</v>
      </c>
      <c r="E2839">
        <v>4.6332699999999997E-2</v>
      </c>
      <c r="F2839">
        <v>0</v>
      </c>
    </row>
    <row r="2840" spans="1:6" x14ac:dyDescent="0.3">
      <c r="A2840">
        <v>496</v>
      </c>
      <c r="B2840">
        <v>2000</v>
      </c>
      <c r="C2840">
        <v>0.36348619999999998</v>
      </c>
      <c r="D2840">
        <v>0.18231539999999999</v>
      </c>
      <c r="E2840">
        <v>4.3949599999999998E-2</v>
      </c>
      <c r="F2840">
        <v>0</v>
      </c>
    </row>
    <row r="2841" spans="1:6" x14ac:dyDescent="0.3">
      <c r="A2841">
        <v>496</v>
      </c>
      <c r="B2841">
        <v>2001</v>
      </c>
      <c r="C2841">
        <v>0.35015669999999999</v>
      </c>
      <c r="D2841">
        <v>0.14784079999999999</v>
      </c>
      <c r="E2841">
        <v>1.6526900000000001E-2</v>
      </c>
      <c r="F2841">
        <v>0</v>
      </c>
    </row>
    <row r="2842" spans="1:6" x14ac:dyDescent="0.3">
      <c r="A2842">
        <v>496</v>
      </c>
      <c r="B2842">
        <v>2002</v>
      </c>
      <c r="C2842">
        <v>0.29297079999999998</v>
      </c>
      <c r="D2842">
        <v>2.3943800000000001E-2</v>
      </c>
      <c r="E2842">
        <v>4.6895699999999998E-2</v>
      </c>
      <c r="F2842">
        <v>0</v>
      </c>
    </row>
    <row r="2843" spans="1:6" x14ac:dyDescent="0.3">
      <c r="A2843">
        <v>496</v>
      </c>
      <c r="B2843">
        <v>2003</v>
      </c>
      <c r="C2843">
        <v>0.33489819999999998</v>
      </c>
      <c r="D2843">
        <v>4.1115499999999999E-2</v>
      </c>
      <c r="E2843">
        <v>6.0665700000000003E-2</v>
      </c>
      <c r="F2843">
        <v>0</v>
      </c>
    </row>
    <row r="2844" spans="1:6" x14ac:dyDescent="0.3">
      <c r="A2844">
        <v>496</v>
      </c>
      <c r="B2844">
        <v>2004</v>
      </c>
      <c r="C2844">
        <v>0.30743720000000002</v>
      </c>
      <c r="D2844">
        <v>4.4497700000000001E-2</v>
      </c>
      <c r="E2844">
        <v>4.7788400000000002E-2</v>
      </c>
      <c r="F2844">
        <v>0</v>
      </c>
    </row>
    <row r="2845" spans="1:6" x14ac:dyDescent="0.3">
      <c r="A2845">
        <v>497</v>
      </c>
      <c r="B2845">
        <v>1996</v>
      </c>
      <c r="C2845">
        <v>0.38096219999999997</v>
      </c>
      <c r="D2845">
        <v>-5.1315100000000002E-2</v>
      </c>
      <c r="E2845">
        <v>3.9683900000000001E-2</v>
      </c>
      <c r="F2845">
        <v>0</v>
      </c>
    </row>
    <row r="2846" spans="1:6" x14ac:dyDescent="0.3">
      <c r="A2846">
        <v>497</v>
      </c>
      <c r="B2846">
        <v>1997</v>
      </c>
      <c r="C2846">
        <v>0.31301289999999998</v>
      </c>
      <c r="D2846">
        <v>2.54658E-2</v>
      </c>
      <c r="E2846">
        <v>3.9613299999999997E-2</v>
      </c>
      <c r="F2846">
        <v>0</v>
      </c>
    </row>
    <row r="2847" spans="1:6" x14ac:dyDescent="0.3">
      <c r="A2847">
        <v>497</v>
      </c>
      <c r="B2847">
        <v>1998</v>
      </c>
      <c r="C2847">
        <v>9.1287699999999999E-2</v>
      </c>
      <c r="D2847">
        <v>4.7994299999999997E-2</v>
      </c>
      <c r="E2847">
        <v>3.4666799999999998E-2</v>
      </c>
      <c r="F2847">
        <v>0</v>
      </c>
    </row>
    <row r="2848" spans="1:6" x14ac:dyDescent="0.3">
      <c r="A2848">
        <v>497</v>
      </c>
      <c r="B2848">
        <v>1999</v>
      </c>
      <c r="C2848">
        <v>9.6102099999999996E-2</v>
      </c>
      <c r="D2848">
        <v>1.04145E-2</v>
      </c>
      <c r="E2848">
        <v>3.5412199999999998E-2</v>
      </c>
      <c r="F2848">
        <v>0</v>
      </c>
    </row>
    <row r="2849" spans="1:6" x14ac:dyDescent="0.3">
      <c r="A2849">
        <v>497</v>
      </c>
      <c r="B2849">
        <v>2000</v>
      </c>
      <c r="C2849">
        <v>0.13672909999999999</v>
      </c>
      <c r="D2849">
        <v>-1.3441E-2</v>
      </c>
      <c r="E2849">
        <v>5.5600200000000002E-2</v>
      </c>
      <c r="F2849">
        <v>0</v>
      </c>
    </row>
    <row r="2850" spans="1:6" x14ac:dyDescent="0.3">
      <c r="A2850">
        <v>497</v>
      </c>
      <c r="B2850">
        <v>2001</v>
      </c>
      <c r="C2850">
        <v>0.1273436</v>
      </c>
      <c r="D2850">
        <v>-2.0725000000000001E-3</v>
      </c>
      <c r="E2850">
        <v>3.7935400000000001E-2</v>
      </c>
      <c r="F2850">
        <v>0</v>
      </c>
    </row>
    <row r="2851" spans="1:6" x14ac:dyDescent="0.3">
      <c r="A2851">
        <v>497</v>
      </c>
      <c r="B2851">
        <v>2002</v>
      </c>
      <c r="C2851">
        <v>0.15044550000000001</v>
      </c>
      <c r="D2851">
        <v>-0.1367208</v>
      </c>
      <c r="E2851">
        <v>4.0346199999999999E-2</v>
      </c>
      <c r="F2851">
        <v>0</v>
      </c>
    </row>
    <row r="2852" spans="1:6" x14ac:dyDescent="0.3">
      <c r="A2852">
        <v>497</v>
      </c>
      <c r="B2852">
        <v>2003</v>
      </c>
      <c r="C2852">
        <v>9.6444000000000002E-2</v>
      </c>
      <c r="D2852">
        <v>-0.27635989999999999</v>
      </c>
      <c r="E2852">
        <v>3.3649100000000001E-2</v>
      </c>
      <c r="F2852">
        <v>0</v>
      </c>
    </row>
    <row r="2853" spans="1:6" x14ac:dyDescent="0.3">
      <c r="A2853">
        <v>497</v>
      </c>
      <c r="B2853">
        <v>2004</v>
      </c>
      <c r="C2853">
        <v>0.17604700000000001</v>
      </c>
      <c r="D2853">
        <v>-0.38952239999999999</v>
      </c>
      <c r="E2853">
        <v>4.16307E-2</v>
      </c>
      <c r="F2853">
        <v>0</v>
      </c>
    </row>
    <row r="2854" spans="1:6" x14ac:dyDescent="0.3">
      <c r="A2854">
        <v>498</v>
      </c>
      <c r="B2854">
        <v>1995</v>
      </c>
      <c r="C2854">
        <v>0.29503119999999999</v>
      </c>
      <c r="D2854">
        <v>0.46886250000000002</v>
      </c>
      <c r="E2854">
        <v>7.8552200000000003E-2</v>
      </c>
      <c r="F2854">
        <v>0</v>
      </c>
    </row>
    <row r="2855" spans="1:6" x14ac:dyDescent="0.3">
      <c r="A2855">
        <v>498</v>
      </c>
      <c r="B2855">
        <v>1996</v>
      </c>
      <c r="C2855">
        <v>0.23492640000000001</v>
      </c>
      <c r="D2855">
        <v>0.4400135</v>
      </c>
      <c r="E2855">
        <v>7.19698E-2</v>
      </c>
      <c r="F2855">
        <v>0</v>
      </c>
    </row>
    <row r="2856" spans="1:6" x14ac:dyDescent="0.3">
      <c r="A2856">
        <v>498</v>
      </c>
      <c r="B2856">
        <v>1997</v>
      </c>
      <c r="C2856">
        <v>0.28876800000000002</v>
      </c>
      <c r="D2856">
        <v>0.48466110000000001</v>
      </c>
      <c r="E2856">
        <v>7.6287199999999999E-2</v>
      </c>
      <c r="F2856">
        <v>0</v>
      </c>
    </row>
    <row r="2857" spans="1:6" x14ac:dyDescent="0.3">
      <c r="A2857">
        <v>498</v>
      </c>
      <c r="B2857">
        <v>1998</v>
      </c>
      <c r="C2857">
        <v>0.2571061</v>
      </c>
      <c r="D2857">
        <v>0.49265170000000003</v>
      </c>
      <c r="E2857">
        <v>6.80534E-2</v>
      </c>
      <c r="F2857">
        <v>0</v>
      </c>
    </row>
    <row r="2858" spans="1:6" x14ac:dyDescent="0.3">
      <c r="A2858">
        <v>498</v>
      </c>
      <c r="B2858">
        <v>1999</v>
      </c>
      <c r="C2858">
        <v>0.2960642</v>
      </c>
      <c r="D2858">
        <v>0.51340889999999995</v>
      </c>
      <c r="E2858">
        <v>6.5611100000000006E-2</v>
      </c>
      <c r="F2858">
        <v>0</v>
      </c>
    </row>
    <row r="2859" spans="1:6" x14ac:dyDescent="0.3">
      <c r="A2859">
        <v>498</v>
      </c>
      <c r="B2859">
        <v>2000</v>
      </c>
      <c r="C2859">
        <v>0.24284810000000001</v>
      </c>
      <c r="D2859">
        <v>0.47008420000000001</v>
      </c>
      <c r="E2859">
        <v>7.2005700000000006E-2</v>
      </c>
      <c r="F2859">
        <v>0</v>
      </c>
    </row>
    <row r="2860" spans="1:6" x14ac:dyDescent="0.3">
      <c r="A2860">
        <v>498</v>
      </c>
      <c r="B2860">
        <v>2001</v>
      </c>
      <c r="C2860">
        <v>0.1890685</v>
      </c>
      <c r="D2860">
        <v>0.4563181</v>
      </c>
      <c r="E2860">
        <v>5.00163E-2</v>
      </c>
      <c r="F2860">
        <v>0</v>
      </c>
    </row>
    <row r="2861" spans="1:6" x14ac:dyDescent="0.3">
      <c r="A2861">
        <v>498</v>
      </c>
      <c r="B2861">
        <v>2002</v>
      </c>
      <c r="C2861">
        <v>0.17495830000000001</v>
      </c>
      <c r="D2861">
        <v>0.42638609999999999</v>
      </c>
      <c r="E2861">
        <v>4.6207999999999999E-2</v>
      </c>
      <c r="F2861">
        <v>0</v>
      </c>
    </row>
    <row r="2862" spans="1:6" x14ac:dyDescent="0.3">
      <c r="A2862">
        <v>498</v>
      </c>
      <c r="B2862">
        <v>2003</v>
      </c>
      <c r="C2862">
        <v>0.1762881</v>
      </c>
      <c r="D2862">
        <v>0.3929436</v>
      </c>
      <c r="E2862">
        <v>5.7074300000000001E-2</v>
      </c>
      <c r="F2862">
        <v>0</v>
      </c>
    </row>
    <row r="2863" spans="1:6" x14ac:dyDescent="0.3">
      <c r="A2863">
        <v>498</v>
      </c>
      <c r="B2863">
        <v>2004</v>
      </c>
      <c r="C2863">
        <v>0.22197120000000001</v>
      </c>
      <c r="D2863">
        <v>0.41236489999999998</v>
      </c>
      <c r="E2863">
        <v>5.9195999999999999E-2</v>
      </c>
      <c r="F2863">
        <v>0</v>
      </c>
    </row>
    <row r="2864" spans="1:6" x14ac:dyDescent="0.3">
      <c r="A2864">
        <v>499</v>
      </c>
      <c r="B2864">
        <v>1997</v>
      </c>
      <c r="C2864">
        <v>0.2130367</v>
      </c>
      <c r="D2864">
        <v>-4.6814300000000003E-2</v>
      </c>
      <c r="E2864">
        <v>2.3685299999999999E-2</v>
      </c>
      <c r="F2864">
        <v>0</v>
      </c>
    </row>
    <row r="2865" spans="1:6" x14ac:dyDescent="0.3">
      <c r="A2865">
        <v>499</v>
      </c>
      <c r="B2865">
        <v>1998</v>
      </c>
      <c r="C2865">
        <v>0.22322</v>
      </c>
      <c r="D2865">
        <v>-0.20497309999999999</v>
      </c>
      <c r="E2865">
        <v>2.42671E-2</v>
      </c>
      <c r="F2865">
        <v>0</v>
      </c>
    </row>
    <row r="2866" spans="1:6" x14ac:dyDescent="0.3">
      <c r="A2866">
        <v>500</v>
      </c>
      <c r="B2866">
        <v>1995</v>
      </c>
      <c r="C2866">
        <v>9.3061000000000005E-2</v>
      </c>
      <c r="D2866">
        <v>-0.12866610000000001</v>
      </c>
      <c r="E2866">
        <v>4.2089399999999999E-2</v>
      </c>
      <c r="F2866">
        <v>0</v>
      </c>
    </row>
    <row r="2867" spans="1:6" x14ac:dyDescent="0.3">
      <c r="A2867">
        <v>500</v>
      </c>
      <c r="B2867">
        <v>1996</v>
      </c>
      <c r="C2867">
        <v>0.12609960000000001</v>
      </c>
      <c r="D2867">
        <v>-0.14100260000000001</v>
      </c>
      <c r="E2867">
        <v>5.1884399999999997E-2</v>
      </c>
      <c r="F2867">
        <v>1</v>
      </c>
    </row>
    <row r="2868" spans="1:6" x14ac:dyDescent="0.3">
      <c r="A2868">
        <v>501</v>
      </c>
      <c r="B2868">
        <v>1995</v>
      </c>
      <c r="C2868">
        <v>0.1019661</v>
      </c>
      <c r="D2868">
        <v>-0.1128296</v>
      </c>
      <c r="E2868">
        <v>5.4901800000000001E-2</v>
      </c>
      <c r="F2868">
        <v>0</v>
      </c>
    </row>
    <row r="2869" spans="1:6" x14ac:dyDescent="0.3">
      <c r="A2869">
        <v>501</v>
      </c>
      <c r="B2869">
        <v>1996</v>
      </c>
      <c r="C2869">
        <v>0.10186050000000001</v>
      </c>
      <c r="D2869">
        <v>-0.13163929999999999</v>
      </c>
      <c r="E2869">
        <v>5.6128200000000003E-2</v>
      </c>
      <c r="F2869">
        <v>0</v>
      </c>
    </row>
    <row r="2870" spans="1:6" x14ac:dyDescent="0.3">
      <c r="A2870">
        <v>501</v>
      </c>
      <c r="B2870">
        <v>1997</v>
      </c>
      <c r="C2870">
        <v>0.1104757</v>
      </c>
      <c r="D2870">
        <v>-0.1969071</v>
      </c>
      <c r="E2870">
        <v>3.14235E-2</v>
      </c>
      <c r="F2870">
        <v>1</v>
      </c>
    </row>
    <row r="2871" spans="1:6" x14ac:dyDescent="0.3">
      <c r="A2871">
        <v>502</v>
      </c>
      <c r="B2871">
        <v>1995</v>
      </c>
      <c r="C2871">
        <v>0.36062309999999997</v>
      </c>
      <c r="D2871">
        <v>0.27571089999999998</v>
      </c>
      <c r="E2871">
        <v>5.0820400000000002E-2</v>
      </c>
      <c r="F2871">
        <v>0</v>
      </c>
    </row>
    <row r="2872" spans="1:6" x14ac:dyDescent="0.3">
      <c r="A2872">
        <v>502</v>
      </c>
      <c r="B2872">
        <v>1996</v>
      </c>
      <c r="C2872">
        <v>0.2015229</v>
      </c>
      <c r="D2872">
        <v>0.22926250000000001</v>
      </c>
      <c r="E2872">
        <v>4.8075899999999998E-2</v>
      </c>
      <c r="F2872">
        <v>0</v>
      </c>
    </row>
    <row r="2873" spans="1:6" x14ac:dyDescent="0.3">
      <c r="A2873">
        <v>502</v>
      </c>
      <c r="B2873">
        <v>1997</v>
      </c>
      <c r="C2873">
        <v>0.25463239999999998</v>
      </c>
      <c r="D2873">
        <v>0.20496</v>
      </c>
      <c r="E2873">
        <v>5.3725299999999997E-2</v>
      </c>
      <c r="F2873">
        <v>0</v>
      </c>
    </row>
    <row r="2874" spans="1:6" x14ac:dyDescent="0.3">
      <c r="A2874">
        <v>502</v>
      </c>
      <c r="B2874">
        <v>1998</v>
      </c>
      <c r="C2874">
        <v>0.2521853</v>
      </c>
      <c r="D2874">
        <v>0.1692024</v>
      </c>
      <c r="E2874">
        <v>4.4560299999999997E-2</v>
      </c>
      <c r="F2874">
        <v>0</v>
      </c>
    </row>
    <row r="2875" spans="1:6" x14ac:dyDescent="0.3">
      <c r="A2875">
        <v>502</v>
      </c>
      <c r="B2875">
        <v>1999</v>
      </c>
      <c r="C2875">
        <v>0.22588040000000001</v>
      </c>
      <c r="D2875">
        <v>0.1982227</v>
      </c>
      <c r="E2875">
        <v>4.6490400000000001E-2</v>
      </c>
      <c r="F2875">
        <v>0</v>
      </c>
    </row>
    <row r="2876" spans="1:6" x14ac:dyDescent="0.3">
      <c r="A2876">
        <v>502</v>
      </c>
      <c r="B2876">
        <v>2000</v>
      </c>
      <c r="C2876">
        <v>0.17603469999999999</v>
      </c>
      <c r="D2876">
        <v>0.1513217</v>
      </c>
      <c r="E2876">
        <v>1.9569799999999998E-2</v>
      </c>
      <c r="F2876">
        <v>0</v>
      </c>
    </row>
    <row r="2877" spans="1:6" x14ac:dyDescent="0.3">
      <c r="A2877">
        <v>502</v>
      </c>
      <c r="B2877">
        <v>2001</v>
      </c>
      <c r="C2877">
        <v>0.25146869999999999</v>
      </c>
      <c r="D2877">
        <v>0.1708422</v>
      </c>
      <c r="E2877">
        <v>5.0400199999999999E-2</v>
      </c>
      <c r="F2877">
        <v>0</v>
      </c>
    </row>
    <row r="2878" spans="1:6" x14ac:dyDescent="0.3">
      <c r="A2878">
        <v>502</v>
      </c>
      <c r="B2878">
        <v>2002</v>
      </c>
      <c r="C2878">
        <v>0.26073160000000001</v>
      </c>
      <c r="D2878">
        <v>0.1737503</v>
      </c>
      <c r="E2878">
        <v>6.4119999999999996E-2</v>
      </c>
      <c r="F2878">
        <v>0</v>
      </c>
    </row>
    <row r="2879" spans="1:6" x14ac:dyDescent="0.3">
      <c r="A2879">
        <v>502</v>
      </c>
      <c r="B2879">
        <v>2004</v>
      </c>
      <c r="C2879">
        <v>0.38205499999999998</v>
      </c>
      <c r="D2879">
        <v>8.7405899999999995E-2</v>
      </c>
      <c r="E2879">
        <v>7.1598400000000006E-2</v>
      </c>
      <c r="F2879">
        <v>0</v>
      </c>
    </row>
    <row r="2880" spans="1:6" x14ac:dyDescent="0.3">
      <c r="A2880">
        <v>503</v>
      </c>
      <c r="B2880">
        <v>1995</v>
      </c>
      <c r="C2880">
        <v>-0.16358839999999999</v>
      </c>
      <c r="D2880">
        <v>0.14118449999999999</v>
      </c>
      <c r="E2880">
        <v>5.9749799999999999E-2</v>
      </c>
      <c r="F2880">
        <v>0</v>
      </c>
    </row>
    <row r="2881" spans="1:6" x14ac:dyDescent="0.3">
      <c r="A2881">
        <v>503</v>
      </c>
      <c r="B2881">
        <v>1996</v>
      </c>
      <c r="C2881">
        <v>3.8979999999999999E-4</v>
      </c>
      <c r="D2881">
        <v>0.16402800000000001</v>
      </c>
      <c r="E2881">
        <v>6.3515199999999994E-2</v>
      </c>
      <c r="F2881">
        <v>0</v>
      </c>
    </row>
    <row r="2882" spans="1:6" x14ac:dyDescent="0.3">
      <c r="A2882">
        <v>504</v>
      </c>
      <c r="B2882">
        <v>2001</v>
      </c>
      <c r="C2882">
        <v>6.4459699999999995E-2</v>
      </c>
      <c r="D2882">
        <v>9.4142799999999999E-2</v>
      </c>
      <c r="E2882">
        <v>1.9846200000000001E-2</v>
      </c>
      <c r="F2882">
        <v>0</v>
      </c>
    </row>
    <row r="2883" spans="1:6" x14ac:dyDescent="0.3">
      <c r="A2883">
        <v>504</v>
      </c>
      <c r="B2883">
        <v>2002</v>
      </c>
      <c r="C2883">
        <v>-1.7726100000000002E-2</v>
      </c>
      <c r="D2883">
        <v>6.46954E-2</v>
      </c>
      <c r="E2883">
        <v>5.2690099999999997E-2</v>
      </c>
      <c r="F2883">
        <v>0</v>
      </c>
    </row>
    <row r="2884" spans="1:6" x14ac:dyDescent="0.3">
      <c r="A2884">
        <v>504</v>
      </c>
      <c r="B2884">
        <v>2003</v>
      </c>
      <c r="C2884">
        <v>5.3652600000000002E-2</v>
      </c>
      <c r="D2884">
        <v>0.1045615</v>
      </c>
      <c r="E2884">
        <v>6.1128599999999998E-2</v>
      </c>
      <c r="F2884">
        <v>0</v>
      </c>
    </row>
    <row r="2885" spans="1:6" x14ac:dyDescent="0.3">
      <c r="A2885">
        <v>505</v>
      </c>
      <c r="B2885">
        <v>1995</v>
      </c>
      <c r="C2885">
        <v>0.2260904</v>
      </c>
      <c r="D2885">
        <v>0.2495743</v>
      </c>
      <c r="E2885">
        <v>7.2957999999999995E-2</v>
      </c>
      <c r="F2885">
        <v>0</v>
      </c>
    </row>
    <row r="2886" spans="1:6" x14ac:dyDescent="0.3">
      <c r="A2886">
        <v>505</v>
      </c>
      <c r="B2886">
        <v>1996</v>
      </c>
      <c r="C2886">
        <v>0.27133889999999999</v>
      </c>
      <c r="D2886">
        <v>0.30711889999999997</v>
      </c>
      <c r="E2886">
        <v>6.0703699999999999E-2</v>
      </c>
      <c r="F2886">
        <v>0</v>
      </c>
    </row>
    <row r="2887" spans="1:6" x14ac:dyDescent="0.3">
      <c r="A2887">
        <v>505</v>
      </c>
      <c r="B2887">
        <v>1997</v>
      </c>
      <c r="C2887">
        <v>0.2373941</v>
      </c>
      <c r="D2887">
        <v>0.29138459999999999</v>
      </c>
      <c r="E2887">
        <v>5.7174000000000003E-2</v>
      </c>
      <c r="F2887">
        <v>0</v>
      </c>
    </row>
    <row r="2888" spans="1:6" x14ac:dyDescent="0.3">
      <c r="A2888">
        <v>505</v>
      </c>
      <c r="B2888">
        <v>1998</v>
      </c>
      <c r="C2888">
        <v>0.2597102</v>
      </c>
      <c r="D2888">
        <v>0.34212559999999997</v>
      </c>
      <c r="E2888">
        <v>7.1871000000000004E-2</v>
      </c>
      <c r="F2888">
        <v>0</v>
      </c>
    </row>
    <row r="2889" spans="1:6" x14ac:dyDescent="0.3">
      <c r="A2889">
        <v>505</v>
      </c>
      <c r="B2889">
        <v>1999</v>
      </c>
      <c r="C2889">
        <v>0.18602920000000001</v>
      </c>
      <c r="D2889">
        <v>0.22649549999999999</v>
      </c>
      <c r="E2889">
        <v>6.1175199999999999E-2</v>
      </c>
      <c r="F2889">
        <v>0</v>
      </c>
    </row>
    <row r="2890" spans="1:6" x14ac:dyDescent="0.3">
      <c r="A2890">
        <v>505</v>
      </c>
      <c r="B2890">
        <v>2000</v>
      </c>
      <c r="C2890">
        <v>0.2106731</v>
      </c>
      <c r="D2890">
        <v>0.2454141</v>
      </c>
      <c r="E2890">
        <v>4.24772E-2</v>
      </c>
      <c r="F2890">
        <v>0</v>
      </c>
    </row>
    <row r="2891" spans="1:6" x14ac:dyDescent="0.3">
      <c r="A2891">
        <v>505</v>
      </c>
      <c r="B2891">
        <v>2001</v>
      </c>
      <c r="C2891">
        <v>0.19381509999999999</v>
      </c>
      <c r="D2891">
        <v>0.26714199999999999</v>
      </c>
      <c r="E2891">
        <v>4.8076199999999999E-2</v>
      </c>
      <c r="F2891">
        <v>0</v>
      </c>
    </row>
    <row r="2892" spans="1:6" x14ac:dyDescent="0.3">
      <c r="A2892">
        <v>505</v>
      </c>
      <c r="B2892">
        <v>2002</v>
      </c>
      <c r="C2892">
        <v>0.14780299999999999</v>
      </c>
      <c r="D2892">
        <v>0.28354580000000001</v>
      </c>
      <c r="E2892">
        <v>4.5126300000000001E-2</v>
      </c>
      <c r="F2892">
        <v>0</v>
      </c>
    </row>
    <row r="2893" spans="1:6" x14ac:dyDescent="0.3">
      <c r="A2893">
        <v>505</v>
      </c>
      <c r="B2893">
        <v>2003</v>
      </c>
      <c r="C2893">
        <v>0.1505495</v>
      </c>
      <c r="D2893">
        <v>0.3164689</v>
      </c>
      <c r="E2893">
        <v>5.32129E-2</v>
      </c>
      <c r="F2893">
        <v>0</v>
      </c>
    </row>
    <row r="2894" spans="1:6" x14ac:dyDescent="0.3">
      <c r="A2894">
        <v>505</v>
      </c>
      <c r="B2894">
        <v>2004</v>
      </c>
      <c r="C2894">
        <v>0.12781310000000001</v>
      </c>
      <c r="D2894">
        <v>0.34129510000000002</v>
      </c>
      <c r="E2894">
        <v>5.57186E-2</v>
      </c>
      <c r="F2894">
        <v>0</v>
      </c>
    </row>
    <row r="2895" spans="1:6" x14ac:dyDescent="0.3">
      <c r="A2895">
        <v>506</v>
      </c>
      <c r="B2895">
        <v>1995</v>
      </c>
      <c r="C2895">
        <v>-4.9394899999999999E-2</v>
      </c>
      <c r="D2895">
        <v>0.21078710000000001</v>
      </c>
      <c r="E2895">
        <v>2.8296700000000001E-2</v>
      </c>
      <c r="F2895">
        <v>0</v>
      </c>
    </row>
    <row r="2896" spans="1:6" x14ac:dyDescent="0.3">
      <c r="A2896">
        <v>506</v>
      </c>
      <c r="B2896">
        <v>1996</v>
      </c>
      <c r="C2896">
        <v>7.2786000000000003E-2</v>
      </c>
      <c r="D2896">
        <v>0.25945439999999997</v>
      </c>
      <c r="E2896">
        <v>5.4440299999999997E-2</v>
      </c>
      <c r="F2896">
        <v>0</v>
      </c>
    </row>
    <row r="2897" spans="1:6" x14ac:dyDescent="0.3">
      <c r="A2897">
        <v>506</v>
      </c>
      <c r="B2897">
        <v>1997</v>
      </c>
      <c r="C2897">
        <v>6.3964199999999999E-2</v>
      </c>
      <c r="D2897">
        <v>0.26105109999999998</v>
      </c>
      <c r="E2897">
        <v>4.7990100000000001E-2</v>
      </c>
      <c r="F2897">
        <v>0</v>
      </c>
    </row>
    <row r="2898" spans="1:6" x14ac:dyDescent="0.3">
      <c r="A2898">
        <v>506</v>
      </c>
      <c r="B2898">
        <v>1998</v>
      </c>
      <c r="C2898">
        <v>6.6778000000000002E-3</v>
      </c>
      <c r="D2898">
        <v>0.1202406</v>
      </c>
      <c r="E2898">
        <v>-1.8819900000000001E-2</v>
      </c>
      <c r="F2898">
        <v>0</v>
      </c>
    </row>
    <row r="2899" spans="1:6" x14ac:dyDescent="0.3">
      <c r="A2899">
        <v>507</v>
      </c>
      <c r="B2899">
        <v>2000</v>
      </c>
      <c r="C2899">
        <v>-0.1218457</v>
      </c>
      <c r="D2899">
        <v>0.2130251</v>
      </c>
      <c r="E2899">
        <v>3.41488E-2</v>
      </c>
      <c r="F2899">
        <v>0</v>
      </c>
    </row>
    <row r="2900" spans="1:6" x14ac:dyDescent="0.3">
      <c r="A2900">
        <v>507</v>
      </c>
      <c r="B2900">
        <v>2001</v>
      </c>
      <c r="C2900">
        <v>-8.3804500000000004E-2</v>
      </c>
      <c r="D2900">
        <v>0.19011320000000001</v>
      </c>
      <c r="E2900">
        <v>2.31887E-2</v>
      </c>
      <c r="F2900">
        <v>0</v>
      </c>
    </row>
    <row r="2901" spans="1:6" x14ac:dyDescent="0.3">
      <c r="A2901">
        <v>507</v>
      </c>
      <c r="B2901">
        <v>2002</v>
      </c>
      <c r="C2901">
        <v>-0.1038092</v>
      </c>
      <c r="D2901">
        <v>0.2196023</v>
      </c>
      <c r="E2901">
        <v>2.0898300000000002E-2</v>
      </c>
      <c r="F2901">
        <v>0</v>
      </c>
    </row>
    <row r="2902" spans="1:6" x14ac:dyDescent="0.3">
      <c r="A2902">
        <v>507</v>
      </c>
      <c r="B2902">
        <v>2003</v>
      </c>
      <c r="C2902">
        <v>-4.5700999999999997E-3</v>
      </c>
      <c r="D2902">
        <v>0.19174540000000001</v>
      </c>
      <c r="E2902">
        <v>1.6259599999999999E-2</v>
      </c>
      <c r="F2902">
        <v>0</v>
      </c>
    </row>
    <row r="2903" spans="1:6" x14ac:dyDescent="0.3">
      <c r="A2903">
        <v>507</v>
      </c>
      <c r="B2903">
        <v>2004</v>
      </c>
      <c r="C2903">
        <v>5.1322300000000001E-2</v>
      </c>
      <c r="D2903">
        <v>0.18925520000000001</v>
      </c>
      <c r="E2903">
        <v>2.3394600000000002E-2</v>
      </c>
      <c r="F2903">
        <v>0</v>
      </c>
    </row>
    <row r="2904" spans="1:6" x14ac:dyDescent="0.3">
      <c r="A2904">
        <v>508</v>
      </c>
      <c r="B2904">
        <v>1995</v>
      </c>
      <c r="C2904">
        <v>5.4159600000000002E-2</v>
      </c>
      <c r="D2904">
        <v>0.38334099999999999</v>
      </c>
      <c r="E2904">
        <v>5.4561699999999998E-2</v>
      </c>
      <c r="F2904">
        <v>0</v>
      </c>
    </row>
    <row r="2905" spans="1:6" x14ac:dyDescent="0.3">
      <c r="A2905">
        <v>508</v>
      </c>
      <c r="B2905">
        <v>1996</v>
      </c>
      <c r="C2905">
        <v>7.3647500000000005E-2</v>
      </c>
      <c r="D2905">
        <v>0.38185920000000001</v>
      </c>
      <c r="E2905">
        <v>3.6211399999999998E-2</v>
      </c>
      <c r="F2905">
        <v>0</v>
      </c>
    </row>
    <row r="2906" spans="1:6" x14ac:dyDescent="0.3">
      <c r="A2906">
        <v>508</v>
      </c>
      <c r="B2906">
        <v>1997</v>
      </c>
      <c r="C2906">
        <v>0.1066392</v>
      </c>
      <c r="D2906">
        <v>0.33555059999999998</v>
      </c>
      <c r="E2906">
        <v>3.3212699999999998E-2</v>
      </c>
      <c r="F2906">
        <v>0</v>
      </c>
    </row>
    <row r="2907" spans="1:6" x14ac:dyDescent="0.3">
      <c r="A2907">
        <v>508</v>
      </c>
      <c r="B2907">
        <v>1998</v>
      </c>
      <c r="C2907">
        <v>0.1431134</v>
      </c>
      <c r="D2907">
        <v>0.33559919999999999</v>
      </c>
      <c r="E2907">
        <v>3.7760700000000001E-2</v>
      </c>
      <c r="F2907">
        <v>0</v>
      </c>
    </row>
    <row r="2908" spans="1:6" x14ac:dyDescent="0.3">
      <c r="A2908">
        <v>508</v>
      </c>
      <c r="B2908">
        <v>1999</v>
      </c>
      <c r="C2908">
        <v>0.1085515</v>
      </c>
      <c r="D2908">
        <v>0.34615230000000002</v>
      </c>
      <c r="E2908">
        <v>2.3389699999999999E-2</v>
      </c>
      <c r="F2908">
        <v>0</v>
      </c>
    </row>
    <row r="2909" spans="1:6" x14ac:dyDescent="0.3">
      <c r="A2909">
        <v>508</v>
      </c>
      <c r="B2909">
        <v>2000</v>
      </c>
      <c r="C2909">
        <v>9.0835799999999994E-2</v>
      </c>
      <c r="D2909">
        <v>0.33762110000000001</v>
      </c>
      <c r="E2909">
        <v>4.2015700000000003E-2</v>
      </c>
      <c r="F2909">
        <v>0</v>
      </c>
    </row>
    <row r="2910" spans="1:6" x14ac:dyDescent="0.3">
      <c r="A2910">
        <v>508</v>
      </c>
      <c r="B2910">
        <v>2001</v>
      </c>
      <c r="C2910">
        <v>7.9007999999999995E-2</v>
      </c>
      <c r="D2910">
        <v>0.3487615</v>
      </c>
      <c r="E2910">
        <v>4.7296400000000002E-2</v>
      </c>
      <c r="F2910">
        <v>0</v>
      </c>
    </row>
    <row r="2911" spans="1:6" x14ac:dyDescent="0.3">
      <c r="A2911">
        <v>508</v>
      </c>
      <c r="B2911">
        <v>2002</v>
      </c>
      <c r="C2911">
        <v>0.1111163</v>
      </c>
      <c r="D2911">
        <v>0.37760729999999998</v>
      </c>
      <c r="E2911">
        <v>2.3861199999999999E-2</v>
      </c>
      <c r="F2911">
        <v>0</v>
      </c>
    </row>
    <row r="2912" spans="1:6" x14ac:dyDescent="0.3">
      <c r="A2912">
        <v>508</v>
      </c>
      <c r="B2912">
        <v>2003</v>
      </c>
      <c r="C2912">
        <v>8.35312E-2</v>
      </c>
      <c r="D2912">
        <v>0.34326820000000002</v>
      </c>
      <c r="E2912">
        <v>3.9615699999999997E-2</v>
      </c>
      <c r="F2912">
        <v>0</v>
      </c>
    </row>
    <row r="2913" spans="1:6" x14ac:dyDescent="0.3">
      <c r="A2913">
        <v>509</v>
      </c>
      <c r="B2913">
        <v>1995</v>
      </c>
      <c r="C2913">
        <v>3.0145100000000001E-2</v>
      </c>
      <c r="D2913">
        <v>0.34179110000000001</v>
      </c>
      <c r="E2913">
        <v>7.0397500000000002E-2</v>
      </c>
      <c r="F2913">
        <v>0</v>
      </c>
    </row>
    <row r="2914" spans="1:6" x14ac:dyDescent="0.3">
      <c r="A2914">
        <v>509</v>
      </c>
      <c r="B2914">
        <v>1996</v>
      </c>
      <c r="C2914">
        <v>2.66535E-2</v>
      </c>
      <c r="D2914">
        <v>0.37332140000000003</v>
      </c>
      <c r="E2914">
        <v>5.3398300000000003E-2</v>
      </c>
      <c r="F2914">
        <v>0</v>
      </c>
    </row>
    <row r="2915" spans="1:6" x14ac:dyDescent="0.3">
      <c r="A2915">
        <v>509</v>
      </c>
      <c r="B2915">
        <v>1997</v>
      </c>
      <c r="C2915">
        <v>0.1269092</v>
      </c>
      <c r="D2915">
        <v>0.56236489999999995</v>
      </c>
      <c r="E2915">
        <v>5.0024600000000002E-2</v>
      </c>
      <c r="F2915">
        <v>0</v>
      </c>
    </row>
    <row r="2916" spans="1:6" x14ac:dyDescent="0.3">
      <c r="A2916">
        <v>509</v>
      </c>
      <c r="B2916">
        <v>1998</v>
      </c>
      <c r="C2916">
        <v>-0.12133969999999999</v>
      </c>
      <c r="D2916">
        <v>0.55216489999999996</v>
      </c>
      <c r="E2916">
        <v>5.9307400000000003E-2</v>
      </c>
      <c r="F2916">
        <v>0</v>
      </c>
    </row>
    <row r="2917" spans="1:6" x14ac:dyDescent="0.3">
      <c r="A2917">
        <v>509</v>
      </c>
      <c r="B2917">
        <v>1999</v>
      </c>
      <c r="C2917">
        <v>5.3069199999999997E-2</v>
      </c>
      <c r="D2917">
        <v>0.78125290000000003</v>
      </c>
      <c r="E2917">
        <v>7.0263800000000001E-2</v>
      </c>
      <c r="F2917">
        <v>0</v>
      </c>
    </row>
    <row r="2918" spans="1:6" x14ac:dyDescent="0.3">
      <c r="A2918">
        <v>509</v>
      </c>
      <c r="B2918">
        <v>2000</v>
      </c>
      <c r="C2918">
        <v>8.1803399999999998E-2</v>
      </c>
      <c r="D2918">
        <v>0.8054055</v>
      </c>
      <c r="E2918">
        <v>0.10075000000000001</v>
      </c>
      <c r="F2918">
        <v>0</v>
      </c>
    </row>
    <row r="2919" spans="1:6" x14ac:dyDescent="0.3">
      <c r="A2919">
        <v>509</v>
      </c>
      <c r="B2919">
        <v>2001</v>
      </c>
      <c r="C2919">
        <v>6.5770300000000004E-2</v>
      </c>
      <c r="D2919">
        <v>0.50171410000000005</v>
      </c>
      <c r="E2919">
        <v>7.9122300000000007E-2</v>
      </c>
      <c r="F2919">
        <v>0</v>
      </c>
    </row>
    <row r="2920" spans="1:6" x14ac:dyDescent="0.3">
      <c r="A2920">
        <v>509</v>
      </c>
      <c r="B2920">
        <v>2003</v>
      </c>
      <c r="C2920">
        <v>4.9956800000000003E-2</v>
      </c>
      <c r="D2920">
        <v>0.62580380000000002</v>
      </c>
      <c r="E2920">
        <v>9.0931300000000007E-2</v>
      </c>
      <c r="F2920">
        <v>0</v>
      </c>
    </row>
    <row r="2921" spans="1:6" x14ac:dyDescent="0.3">
      <c r="A2921">
        <v>509</v>
      </c>
      <c r="B2921">
        <v>2004</v>
      </c>
      <c r="C2921">
        <v>0.1073972</v>
      </c>
      <c r="D2921">
        <v>0.66643379999999997</v>
      </c>
      <c r="E2921">
        <v>8.6019700000000004E-2</v>
      </c>
      <c r="F2921">
        <v>0</v>
      </c>
    </row>
    <row r="2922" spans="1:6" x14ac:dyDescent="0.3">
      <c r="A2922">
        <v>510</v>
      </c>
      <c r="B2922">
        <v>1995</v>
      </c>
      <c r="C2922">
        <v>0.21094969999999999</v>
      </c>
      <c r="D2922">
        <v>-0.46342680000000003</v>
      </c>
      <c r="E2922">
        <v>7.4765399999999996E-2</v>
      </c>
      <c r="F2922">
        <v>0</v>
      </c>
    </row>
    <row r="2923" spans="1:6" x14ac:dyDescent="0.3">
      <c r="A2923">
        <v>510</v>
      </c>
      <c r="B2923">
        <v>1996</v>
      </c>
      <c r="C2923">
        <v>9.6296400000000004E-2</v>
      </c>
      <c r="D2923">
        <v>-0.80477010000000004</v>
      </c>
      <c r="E2923">
        <v>5.3580599999999999E-2</v>
      </c>
      <c r="F2923">
        <v>0</v>
      </c>
    </row>
    <row r="2924" spans="1:6" x14ac:dyDescent="0.3">
      <c r="A2924">
        <v>510</v>
      </c>
      <c r="B2924">
        <v>1997</v>
      </c>
      <c r="C2924">
        <v>8.3901100000000006E-2</v>
      </c>
      <c r="D2924">
        <v>-1.0244059999999999</v>
      </c>
      <c r="E2924">
        <v>7.4526200000000001E-2</v>
      </c>
      <c r="F2924">
        <v>0</v>
      </c>
    </row>
    <row r="2925" spans="1:6" x14ac:dyDescent="0.3">
      <c r="A2925">
        <v>511</v>
      </c>
      <c r="B2925">
        <v>2002</v>
      </c>
      <c r="C2925">
        <v>0.2395109</v>
      </c>
      <c r="D2925">
        <v>0.2810802</v>
      </c>
      <c r="E2925">
        <v>5.6000099999999997E-2</v>
      </c>
      <c r="F2925">
        <v>0</v>
      </c>
    </row>
    <row r="2926" spans="1:6" x14ac:dyDescent="0.3">
      <c r="A2926">
        <v>511</v>
      </c>
      <c r="B2926">
        <v>2003</v>
      </c>
      <c r="C2926">
        <v>0.22029899999999999</v>
      </c>
      <c r="D2926">
        <v>0.28352759999999999</v>
      </c>
      <c r="E2926">
        <v>4.3788599999999997E-2</v>
      </c>
      <c r="F2926">
        <v>0</v>
      </c>
    </row>
    <row r="2927" spans="1:6" x14ac:dyDescent="0.3">
      <c r="A2927">
        <v>511</v>
      </c>
      <c r="B2927">
        <v>2004</v>
      </c>
      <c r="C2927">
        <v>0.26157999999999998</v>
      </c>
      <c r="D2927">
        <v>0.2748004</v>
      </c>
      <c r="E2927">
        <v>3.8847600000000003E-2</v>
      </c>
      <c r="F2927">
        <v>0</v>
      </c>
    </row>
    <row r="2928" spans="1:6" x14ac:dyDescent="0.3">
      <c r="A2928">
        <v>512</v>
      </c>
      <c r="B2928">
        <v>1995</v>
      </c>
      <c r="C2928">
        <v>0.1175322</v>
      </c>
      <c r="D2928">
        <v>0.57557789999999998</v>
      </c>
      <c r="E2928">
        <v>8.8684700000000005E-2</v>
      </c>
      <c r="F2928">
        <v>0</v>
      </c>
    </row>
    <row r="2929" spans="1:6" x14ac:dyDescent="0.3">
      <c r="A2929">
        <v>512</v>
      </c>
      <c r="B2929">
        <v>1996</v>
      </c>
      <c r="C2929">
        <v>8.3185700000000001E-2</v>
      </c>
      <c r="D2929">
        <v>0.5841092</v>
      </c>
      <c r="E2929">
        <v>8.9909000000000003E-2</v>
      </c>
      <c r="F2929">
        <v>0</v>
      </c>
    </row>
    <row r="2930" spans="1:6" x14ac:dyDescent="0.3">
      <c r="A2930">
        <v>512</v>
      </c>
      <c r="B2930">
        <v>1997</v>
      </c>
      <c r="C2930">
        <v>0.13573950000000001</v>
      </c>
      <c r="D2930">
        <v>0.63183920000000005</v>
      </c>
      <c r="E2930">
        <v>8.1319699999999995E-2</v>
      </c>
      <c r="F2930">
        <v>0</v>
      </c>
    </row>
    <row r="2931" spans="1:6" x14ac:dyDescent="0.3">
      <c r="A2931">
        <v>512</v>
      </c>
      <c r="B2931">
        <v>1998</v>
      </c>
      <c r="C2931">
        <v>0.1740525</v>
      </c>
      <c r="D2931">
        <v>0.64163800000000004</v>
      </c>
      <c r="E2931">
        <v>8.4804199999999996E-2</v>
      </c>
      <c r="F2931">
        <v>0</v>
      </c>
    </row>
    <row r="2932" spans="1:6" x14ac:dyDescent="0.3">
      <c r="A2932">
        <v>512</v>
      </c>
      <c r="B2932">
        <v>1999</v>
      </c>
      <c r="C2932">
        <v>0.13769239999999999</v>
      </c>
      <c r="D2932">
        <v>0.66951119999999997</v>
      </c>
      <c r="E2932">
        <v>0.12585360000000001</v>
      </c>
      <c r="F2932">
        <v>0</v>
      </c>
    </row>
    <row r="2933" spans="1:6" x14ac:dyDescent="0.3">
      <c r="A2933">
        <v>512</v>
      </c>
      <c r="B2933">
        <v>2000</v>
      </c>
      <c r="C2933">
        <v>0.17898359999999999</v>
      </c>
      <c r="D2933">
        <v>0.55915930000000003</v>
      </c>
      <c r="E2933">
        <v>0.1018922</v>
      </c>
      <c r="F2933">
        <v>0</v>
      </c>
    </row>
    <row r="2934" spans="1:6" x14ac:dyDescent="0.3">
      <c r="A2934">
        <v>512</v>
      </c>
      <c r="B2934">
        <v>2001</v>
      </c>
      <c r="C2934">
        <v>0.1576079</v>
      </c>
      <c r="D2934">
        <v>0.6121316</v>
      </c>
      <c r="E2934">
        <v>0.1040456</v>
      </c>
      <c r="F2934">
        <v>0</v>
      </c>
    </row>
    <row r="2935" spans="1:6" x14ac:dyDescent="0.3">
      <c r="A2935">
        <v>512</v>
      </c>
      <c r="B2935">
        <v>2002</v>
      </c>
      <c r="C2935">
        <v>0.1605596</v>
      </c>
      <c r="D2935">
        <v>0.65037789999999995</v>
      </c>
      <c r="E2935">
        <v>0.112193</v>
      </c>
      <c r="F2935">
        <v>0</v>
      </c>
    </row>
    <row r="2936" spans="1:6" x14ac:dyDescent="0.3">
      <c r="A2936">
        <v>512</v>
      </c>
      <c r="B2936">
        <v>2003</v>
      </c>
      <c r="C2936">
        <v>7.5074399999999999E-2</v>
      </c>
      <c r="D2936">
        <v>0.28512379999999998</v>
      </c>
      <c r="E2936">
        <v>4.5853999999999999E-2</v>
      </c>
      <c r="F2936">
        <v>0</v>
      </c>
    </row>
    <row r="2937" spans="1:6" x14ac:dyDescent="0.3">
      <c r="A2937">
        <v>512</v>
      </c>
      <c r="B2937">
        <v>2004</v>
      </c>
      <c r="C2937">
        <v>0.1354542</v>
      </c>
      <c r="D2937">
        <v>0.32737749999999999</v>
      </c>
      <c r="E2937">
        <v>6.9381499999999999E-2</v>
      </c>
      <c r="F2937">
        <v>0</v>
      </c>
    </row>
    <row r="2938" spans="1:6" x14ac:dyDescent="0.3">
      <c r="A2938">
        <v>513</v>
      </c>
      <c r="B2938">
        <v>1995</v>
      </c>
      <c r="C2938">
        <v>0.22749659999999999</v>
      </c>
      <c r="D2938">
        <v>0.51594249999999997</v>
      </c>
      <c r="E2938">
        <v>8.5109199999999996E-2</v>
      </c>
      <c r="F2938">
        <v>0</v>
      </c>
    </row>
    <row r="2939" spans="1:6" x14ac:dyDescent="0.3">
      <c r="A2939">
        <v>513</v>
      </c>
      <c r="B2939">
        <v>1996</v>
      </c>
      <c r="C2939">
        <v>0.16765630000000001</v>
      </c>
      <c r="D2939">
        <v>0.51564759999999998</v>
      </c>
      <c r="E2939">
        <v>7.77944E-2</v>
      </c>
      <c r="F2939">
        <v>0</v>
      </c>
    </row>
    <row r="2940" spans="1:6" x14ac:dyDescent="0.3">
      <c r="A2940">
        <v>513</v>
      </c>
      <c r="B2940">
        <v>1997</v>
      </c>
      <c r="C2940">
        <v>9.1721999999999998E-2</v>
      </c>
      <c r="D2940">
        <v>0.46357179999999998</v>
      </c>
      <c r="E2940">
        <v>5.83054E-2</v>
      </c>
      <c r="F2940">
        <v>0</v>
      </c>
    </row>
    <row r="2941" spans="1:6" x14ac:dyDescent="0.3">
      <c r="A2941">
        <v>513</v>
      </c>
      <c r="B2941">
        <v>1998</v>
      </c>
      <c r="C2941">
        <v>8.8458099999999998E-2</v>
      </c>
      <c r="D2941">
        <v>0.47214929999999999</v>
      </c>
      <c r="E2941">
        <v>2.5732499999999998E-2</v>
      </c>
      <c r="F2941">
        <v>0</v>
      </c>
    </row>
    <row r="2942" spans="1:6" x14ac:dyDescent="0.3">
      <c r="A2942">
        <v>513</v>
      </c>
      <c r="B2942">
        <v>1999</v>
      </c>
      <c r="C2942">
        <v>4.6462999999999997E-2</v>
      </c>
      <c r="D2942">
        <v>0.23798459999999999</v>
      </c>
      <c r="E2942">
        <v>3.9110399999999997E-2</v>
      </c>
      <c r="F2942">
        <v>0</v>
      </c>
    </row>
    <row r="2943" spans="1:6" x14ac:dyDescent="0.3">
      <c r="A2943">
        <v>513</v>
      </c>
      <c r="B2943">
        <v>2000</v>
      </c>
      <c r="C2943">
        <v>4.7779599999999998E-2</v>
      </c>
      <c r="D2943">
        <v>0.2245848</v>
      </c>
      <c r="E2943">
        <v>2.6497799999999998E-2</v>
      </c>
      <c r="F2943">
        <v>0</v>
      </c>
    </row>
    <row r="2944" spans="1:6" x14ac:dyDescent="0.3">
      <c r="A2944">
        <v>513</v>
      </c>
      <c r="B2944">
        <v>2001</v>
      </c>
      <c r="C2944">
        <v>8.4611900000000004E-2</v>
      </c>
      <c r="D2944">
        <v>0.1990295</v>
      </c>
      <c r="E2944">
        <v>4.8365400000000003E-2</v>
      </c>
      <c r="F2944">
        <v>0</v>
      </c>
    </row>
    <row r="2945" spans="1:6" x14ac:dyDescent="0.3">
      <c r="A2945">
        <v>513</v>
      </c>
      <c r="B2945">
        <v>2002</v>
      </c>
      <c r="C2945">
        <v>0.1118079</v>
      </c>
      <c r="D2945">
        <v>0.13663459999999999</v>
      </c>
      <c r="E2945">
        <v>2.88921E-2</v>
      </c>
      <c r="F2945">
        <v>0</v>
      </c>
    </row>
    <row r="2946" spans="1:6" x14ac:dyDescent="0.3">
      <c r="A2946">
        <v>513</v>
      </c>
      <c r="B2946">
        <v>2003</v>
      </c>
      <c r="C2946">
        <v>0.1416684</v>
      </c>
      <c r="D2946">
        <v>0.14516409999999999</v>
      </c>
      <c r="E2946">
        <v>6.2881199999999998E-2</v>
      </c>
      <c r="F2946">
        <v>0</v>
      </c>
    </row>
    <row r="2947" spans="1:6" x14ac:dyDescent="0.3">
      <c r="A2947">
        <v>513</v>
      </c>
      <c r="B2947">
        <v>2004</v>
      </c>
      <c r="C2947">
        <v>0.19737270000000001</v>
      </c>
      <c r="D2947">
        <v>0.25238630000000001</v>
      </c>
      <c r="E2947">
        <v>9.0243199999999996E-2</v>
      </c>
      <c r="F2947">
        <v>0</v>
      </c>
    </row>
    <row r="2948" spans="1:6" x14ac:dyDescent="0.3">
      <c r="A2948">
        <v>514</v>
      </c>
      <c r="B2948">
        <v>2000</v>
      </c>
      <c r="C2948">
        <v>1.67952E-2</v>
      </c>
      <c r="D2948">
        <v>3.37603E-2</v>
      </c>
      <c r="E2948">
        <v>4.5730800000000002E-2</v>
      </c>
      <c r="F2948">
        <v>0</v>
      </c>
    </row>
    <row r="2949" spans="1:6" x14ac:dyDescent="0.3">
      <c r="A2949">
        <v>514</v>
      </c>
      <c r="B2949">
        <v>2001</v>
      </c>
      <c r="C2949">
        <v>-2.9445999999999999E-3</v>
      </c>
      <c r="D2949">
        <v>5.1396600000000001E-2</v>
      </c>
      <c r="E2949">
        <v>2.9228500000000001E-2</v>
      </c>
      <c r="F2949">
        <v>0</v>
      </c>
    </row>
    <row r="2950" spans="1:6" x14ac:dyDescent="0.3">
      <c r="A2950">
        <v>514</v>
      </c>
      <c r="B2950">
        <v>2002</v>
      </c>
      <c r="C2950">
        <v>-2.9298999999999999E-2</v>
      </c>
      <c r="D2950">
        <v>3.7110400000000002E-2</v>
      </c>
      <c r="E2950">
        <v>3.9970400000000003E-2</v>
      </c>
      <c r="F2950">
        <v>0</v>
      </c>
    </row>
    <row r="2951" spans="1:6" x14ac:dyDescent="0.3">
      <c r="A2951">
        <v>514</v>
      </c>
      <c r="B2951">
        <v>2003</v>
      </c>
      <c r="C2951">
        <v>-4.4558999999999996E-3</v>
      </c>
      <c r="D2951">
        <v>6.4236600000000005E-2</v>
      </c>
      <c r="E2951">
        <v>5.1058699999999999E-2</v>
      </c>
      <c r="F2951">
        <v>0</v>
      </c>
    </row>
    <row r="2952" spans="1:6" x14ac:dyDescent="0.3">
      <c r="A2952">
        <v>514</v>
      </c>
      <c r="B2952">
        <v>2004</v>
      </c>
      <c r="C2952">
        <v>1.09027E-2</v>
      </c>
      <c r="D2952">
        <v>7.2898099999999993E-2</v>
      </c>
      <c r="E2952">
        <v>3.07073E-2</v>
      </c>
      <c r="F2952">
        <v>0</v>
      </c>
    </row>
    <row r="2953" spans="1:6" x14ac:dyDescent="0.3">
      <c r="A2953">
        <v>515</v>
      </c>
      <c r="B2953">
        <v>1995</v>
      </c>
      <c r="C2953">
        <v>-5.5183000000000003E-3</v>
      </c>
      <c r="D2953">
        <v>0.1026589</v>
      </c>
      <c r="E2953">
        <v>5.2058899999999998E-2</v>
      </c>
      <c r="F2953">
        <v>0</v>
      </c>
    </row>
    <row r="2954" spans="1:6" x14ac:dyDescent="0.3">
      <c r="A2954">
        <v>515</v>
      </c>
      <c r="B2954">
        <v>1996</v>
      </c>
      <c r="C2954">
        <v>4.3090000000000001E-4</v>
      </c>
      <c r="D2954">
        <v>0.1121973</v>
      </c>
      <c r="E2954">
        <v>5.4764E-2</v>
      </c>
      <c r="F2954">
        <v>0</v>
      </c>
    </row>
    <row r="2955" spans="1:6" x14ac:dyDescent="0.3">
      <c r="A2955">
        <v>515</v>
      </c>
      <c r="B2955">
        <v>1997</v>
      </c>
      <c r="C2955">
        <v>-4.8530999999999999E-3</v>
      </c>
      <c r="D2955">
        <v>0.1146027</v>
      </c>
      <c r="E2955">
        <v>4.7222300000000002E-2</v>
      </c>
      <c r="F2955">
        <v>0</v>
      </c>
    </row>
    <row r="2956" spans="1:6" x14ac:dyDescent="0.3">
      <c r="A2956">
        <v>516</v>
      </c>
      <c r="B2956">
        <v>1995</v>
      </c>
      <c r="C2956">
        <v>7.7103000000000005E-2</v>
      </c>
      <c r="D2956">
        <v>0.23050109999999999</v>
      </c>
      <c r="E2956">
        <v>5.6592200000000002E-2</v>
      </c>
      <c r="F2956">
        <v>0</v>
      </c>
    </row>
    <row r="2957" spans="1:6" x14ac:dyDescent="0.3">
      <c r="A2957">
        <v>516</v>
      </c>
      <c r="B2957">
        <v>1996</v>
      </c>
      <c r="C2957">
        <v>7.4228600000000006E-2</v>
      </c>
      <c r="D2957">
        <v>0.2354638</v>
      </c>
      <c r="E2957">
        <v>5.7719100000000002E-2</v>
      </c>
      <c r="F2957">
        <v>0</v>
      </c>
    </row>
    <row r="2958" spans="1:6" x14ac:dyDescent="0.3">
      <c r="A2958">
        <v>516</v>
      </c>
      <c r="B2958">
        <v>1997</v>
      </c>
      <c r="C2958">
        <v>4.66624E-2</v>
      </c>
      <c r="D2958">
        <v>0.1941862</v>
      </c>
      <c r="E2958">
        <v>4.3776099999999998E-2</v>
      </c>
      <c r="F2958">
        <v>0</v>
      </c>
    </row>
    <row r="2959" spans="1:6" x14ac:dyDescent="0.3">
      <c r="A2959">
        <v>516</v>
      </c>
      <c r="B2959">
        <v>1998</v>
      </c>
      <c r="C2959">
        <v>1.00184E-2</v>
      </c>
      <c r="D2959">
        <v>0.15796089999999999</v>
      </c>
      <c r="E2959">
        <v>8.6738000000000006E-3</v>
      </c>
      <c r="F2959">
        <v>0</v>
      </c>
    </row>
    <row r="2960" spans="1:6" x14ac:dyDescent="0.3">
      <c r="A2960">
        <v>516</v>
      </c>
      <c r="B2960">
        <v>1999</v>
      </c>
      <c r="C2960">
        <v>4.91785E-2</v>
      </c>
      <c r="D2960">
        <v>0.1629408</v>
      </c>
      <c r="E2960">
        <v>3.6035699999999997E-2</v>
      </c>
      <c r="F2960">
        <v>0</v>
      </c>
    </row>
    <row r="2961" spans="1:6" x14ac:dyDescent="0.3">
      <c r="A2961">
        <v>516</v>
      </c>
      <c r="B2961">
        <v>2000</v>
      </c>
      <c r="C2961">
        <v>3.4545600000000003E-2</v>
      </c>
      <c r="D2961">
        <v>0.1253648</v>
      </c>
      <c r="E2961">
        <v>2.5348699999999998E-2</v>
      </c>
      <c r="F2961">
        <v>0</v>
      </c>
    </row>
    <row r="2962" spans="1:6" x14ac:dyDescent="0.3">
      <c r="A2962">
        <v>516</v>
      </c>
      <c r="B2962">
        <v>2001</v>
      </c>
      <c r="C2962">
        <v>1.1039500000000001E-2</v>
      </c>
      <c r="D2962">
        <v>0.14176359999999999</v>
      </c>
      <c r="E2962">
        <v>3.8502300000000003E-2</v>
      </c>
      <c r="F2962">
        <v>0</v>
      </c>
    </row>
    <row r="2963" spans="1:6" x14ac:dyDescent="0.3">
      <c r="A2963">
        <v>516</v>
      </c>
      <c r="B2963">
        <v>2003</v>
      </c>
      <c r="C2963">
        <v>4.1386300000000001E-2</v>
      </c>
      <c r="D2963">
        <v>0.14560129999999999</v>
      </c>
      <c r="E2963">
        <v>4.0747999999999999E-2</v>
      </c>
      <c r="F2963">
        <v>0</v>
      </c>
    </row>
    <row r="2964" spans="1:6" x14ac:dyDescent="0.3">
      <c r="A2964">
        <v>516</v>
      </c>
      <c r="B2964">
        <v>2004</v>
      </c>
      <c r="C2964">
        <v>3.7390399999999997E-2</v>
      </c>
      <c r="D2964">
        <v>-8.5824899999999996E-2</v>
      </c>
      <c r="E2964">
        <v>8.4075700000000003E-2</v>
      </c>
      <c r="F2964">
        <v>0</v>
      </c>
    </row>
    <row r="2965" spans="1:6" x14ac:dyDescent="0.3">
      <c r="A2965">
        <v>517</v>
      </c>
      <c r="B2965">
        <v>1995</v>
      </c>
      <c r="C2965">
        <v>0.12588679999999999</v>
      </c>
      <c r="D2965">
        <v>0.164351</v>
      </c>
      <c r="E2965">
        <v>5.4196899999999999E-2</v>
      </c>
      <c r="F2965">
        <v>0</v>
      </c>
    </row>
    <row r="2966" spans="1:6" x14ac:dyDescent="0.3">
      <c r="A2966">
        <v>517</v>
      </c>
      <c r="B2966">
        <v>1996</v>
      </c>
      <c r="C2966">
        <v>8.8505E-2</v>
      </c>
      <c r="D2966">
        <v>0.15073549999999999</v>
      </c>
      <c r="E2966">
        <v>5.3894200000000003E-2</v>
      </c>
      <c r="F2966">
        <v>0</v>
      </c>
    </row>
    <row r="2967" spans="1:6" x14ac:dyDescent="0.3">
      <c r="A2967">
        <v>517</v>
      </c>
      <c r="B2967">
        <v>1997</v>
      </c>
      <c r="C2967">
        <v>0.1588784</v>
      </c>
      <c r="D2967">
        <v>0.2381267</v>
      </c>
      <c r="E2967">
        <v>6.1144299999999999E-2</v>
      </c>
      <c r="F2967">
        <v>0</v>
      </c>
    </row>
    <row r="2968" spans="1:6" x14ac:dyDescent="0.3">
      <c r="A2968">
        <v>517</v>
      </c>
      <c r="B2968">
        <v>1998</v>
      </c>
      <c r="C2968">
        <v>0.29212739999999998</v>
      </c>
      <c r="D2968">
        <v>0.40609050000000002</v>
      </c>
      <c r="E2968">
        <v>3.2899299999999999E-2</v>
      </c>
      <c r="F2968">
        <v>0</v>
      </c>
    </row>
    <row r="2969" spans="1:6" x14ac:dyDescent="0.3">
      <c r="A2969">
        <v>517</v>
      </c>
      <c r="B2969">
        <v>1999</v>
      </c>
      <c r="C2969">
        <v>0.22017149999999999</v>
      </c>
      <c r="D2969">
        <v>9.0263800000000005E-2</v>
      </c>
      <c r="E2969">
        <v>1.84222E-2</v>
      </c>
      <c r="F2969">
        <v>0</v>
      </c>
    </row>
    <row r="2970" spans="1:6" x14ac:dyDescent="0.3">
      <c r="A2970">
        <v>517</v>
      </c>
      <c r="B2970">
        <v>2000</v>
      </c>
      <c r="C2970">
        <v>8.4274399999999999E-2</v>
      </c>
      <c r="D2970">
        <v>0.61129359999999999</v>
      </c>
      <c r="E2970">
        <v>1.04127E-2</v>
      </c>
      <c r="F2970">
        <v>0</v>
      </c>
    </row>
    <row r="2971" spans="1:6" x14ac:dyDescent="0.3">
      <c r="A2971">
        <v>517</v>
      </c>
      <c r="B2971">
        <v>2001</v>
      </c>
      <c r="C2971">
        <v>3.7126800000000001E-2</v>
      </c>
      <c r="D2971">
        <v>0.50368429999999997</v>
      </c>
      <c r="E2971">
        <v>2.2277499999999999E-2</v>
      </c>
      <c r="F2971">
        <v>0</v>
      </c>
    </row>
    <row r="2972" spans="1:6" x14ac:dyDescent="0.3">
      <c r="A2972">
        <v>517</v>
      </c>
      <c r="B2972">
        <v>2002</v>
      </c>
      <c r="C2972">
        <v>0.1026436</v>
      </c>
      <c r="D2972">
        <v>0.4809717</v>
      </c>
      <c r="E2972">
        <v>5.31511E-2</v>
      </c>
      <c r="F2972">
        <v>0</v>
      </c>
    </row>
    <row r="2973" spans="1:6" x14ac:dyDescent="0.3">
      <c r="A2973">
        <v>517</v>
      </c>
      <c r="B2973">
        <v>2003</v>
      </c>
      <c r="C2973">
        <v>0.10994370000000001</v>
      </c>
      <c r="D2973">
        <v>0.49798690000000001</v>
      </c>
      <c r="E2973">
        <v>4.6975299999999998E-2</v>
      </c>
      <c r="F2973">
        <v>0</v>
      </c>
    </row>
    <row r="2974" spans="1:6" x14ac:dyDescent="0.3">
      <c r="A2974">
        <v>517</v>
      </c>
      <c r="B2974">
        <v>2004</v>
      </c>
      <c r="C2974">
        <v>0.1593917</v>
      </c>
      <c r="D2974">
        <v>0.54629919999999998</v>
      </c>
      <c r="E2974">
        <v>6.9252400000000006E-2</v>
      </c>
      <c r="F2974">
        <v>0</v>
      </c>
    </row>
    <row r="2975" spans="1:6" x14ac:dyDescent="0.3">
      <c r="A2975">
        <v>518</v>
      </c>
      <c r="B2975">
        <v>1995</v>
      </c>
      <c r="C2975">
        <v>0.39366289999999998</v>
      </c>
      <c r="D2975">
        <v>0.2134276</v>
      </c>
      <c r="E2975">
        <v>4.5381199999999997E-2</v>
      </c>
      <c r="F2975">
        <v>0</v>
      </c>
    </row>
    <row r="2976" spans="1:6" x14ac:dyDescent="0.3">
      <c r="A2976">
        <v>518</v>
      </c>
      <c r="B2976">
        <v>1996</v>
      </c>
      <c r="C2976">
        <v>0.41392519999999999</v>
      </c>
      <c r="D2976">
        <v>0.24319170000000001</v>
      </c>
      <c r="E2976">
        <v>6.0360200000000003E-2</v>
      </c>
      <c r="F2976">
        <v>0</v>
      </c>
    </row>
    <row r="2977" spans="1:6" x14ac:dyDescent="0.3">
      <c r="A2977">
        <v>518</v>
      </c>
      <c r="B2977">
        <v>1997</v>
      </c>
      <c r="C2977">
        <v>0.42025220000000002</v>
      </c>
      <c r="D2977">
        <v>0.1441846</v>
      </c>
      <c r="E2977">
        <v>3.8826399999999997E-2</v>
      </c>
      <c r="F2977">
        <v>0</v>
      </c>
    </row>
    <row r="2978" spans="1:6" x14ac:dyDescent="0.3">
      <c r="A2978">
        <v>518</v>
      </c>
      <c r="B2978">
        <v>1998</v>
      </c>
      <c r="C2978">
        <v>0.38080229999999998</v>
      </c>
      <c r="D2978">
        <v>0.15521670000000001</v>
      </c>
      <c r="E2978">
        <v>5.2719799999999997E-2</v>
      </c>
      <c r="F2978">
        <v>0</v>
      </c>
    </row>
    <row r="2979" spans="1:6" x14ac:dyDescent="0.3">
      <c r="A2979">
        <v>518</v>
      </c>
      <c r="B2979">
        <v>1999</v>
      </c>
      <c r="C2979">
        <v>0.48855660000000001</v>
      </c>
      <c r="D2979">
        <v>0.16932069999999999</v>
      </c>
      <c r="E2979">
        <v>5.3875300000000001E-2</v>
      </c>
      <c r="F2979">
        <v>0</v>
      </c>
    </row>
    <row r="2980" spans="1:6" x14ac:dyDescent="0.3">
      <c r="A2980">
        <v>518</v>
      </c>
      <c r="B2980">
        <v>2000</v>
      </c>
      <c r="C2980">
        <v>0.44629540000000001</v>
      </c>
      <c r="D2980">
        <v>0.1932461</v>
      </c>
      <c r="E2980">
        <v>5.4884000000000002E-2</v>
      </c>
      <c r="F2980">
        <v>0</v>
      </c>
    </row>
    <row r="2981" spans="1:6" x14ac:dyDescent="0.3">
      <c r="A2981">
        <v>518</v>
      </c>
      <c r="B2981">
        <v>2001</v>
      </c>
      <c r="C2981">
        <v>0.44854100000000002</v>
      </c>
      <c r="D2981">
        <v>0.20064699999999999</v>
      </c>
      <c r="E2981">
        <v>4.62119E-2</v>
      </c>
      <c r="F2981">
        <v>0</v>
      </c>
    </row>
    <row r="2982" spans="1:6" x14ac:dyDescent="0.3">
      <c r="A2982">
        <v>518</v>
      </c>
      <c r="B2982">
        <v>2002</v>
      </c>
      <c r="C2982">
        <v>0.44408180000000003</v>
      </c>
      <c r="D2982">
        <v>0.2041607</v>
      </c>
      <c r="E2982">
        <v>5.26014E-2</v>
      </c>
      <c r="F2982">
        <v>0</v>
      </c>
    </row>
    <row r="2983" spans="1:6" x14ac:dyDescent="0.3">
      <c r="A2983">
        <v>518</v>
      </c>
      <c r="B2983">
        <v>2003</v>
      </c>
      <c r="C2983">
        <v>0.24388170000000001</v>
      </c>
      <c r="D2983">
        <v>0.10484250000000001</v>
      </c>
      <c r="E2983">
        <v>2.7929599999999999E-2</v>
      </c>
      <c r="F2983">
        <v>0</v>
      </c>
    </row>
    <row r="2984" spans="1:6" x14ac:dyDescent="0.3">
      <c r="A2984">
        <v>518</v>
      </c>
      <c r="B2984">
        <v>2004</v>
      </c>
      <c r="C2984">
        <v>0.20891409999999999</v>
      </c>
      <c r="D2984">
        <v>0.1258367</v>
      </c>
      <c r="E2984">
        <v>4.36461E-2</v>
      </c>
      <c r="F2984">
        <v>0</v>
      </c>
    </row>
    <row r="2985" spans="1:6" x14ac:dyDescent="0.3">
      <c r="A2985">
        <v>519</v>
      </c>
      <c r="B2985">
        <v>2000</v>
      </c>
      <c r="C2985">
        <v>-0.36379879999999998</v>
      </c>
      <c r="D2985">
        <v>0.20690410000000001</v>
      </c>
      <c r="E2985">
        <v>2.7797100000000002E-2</v>
      </c>
      <c r="F2985">
        <v>0</v>
      </c>
    </row>
    <row r="2986" spans="1:6" x14ac:dyDescent="0.3">
      <c r="A2986">
        <v>519</v>
      </c>
      <c r="B2986">
        <v>2001</v>
      </c>
      <c r="C2986">
        <v>-9.4114000000000003E-2</v>
      </c>
      <c r="D2986">
        <v>8.8844999999999993E-2</v>
      </c>
      <c r="E2986">
        <v>2.8983399999999999E-2</v>
      </c>
      <c r="F2986">
        <v>0</v>
      </c>
    </row>
    <row r="2987" spans="1:6" x14ac:dyDescent="0.3">
      <c r="A2987">
        <v>520</v>
      </c>
      <c r="B2987">
        <v>1995</v>
      </c>
      <c r="C2987">
        <v>2.4453699999999998E-2</v>
      </c>
      <c r="D2987">
        <v>0.17966270000000001</v>
      </c>
      <c r="E2987">
        <v>3.6829800000000003E-2</v>
      </c>
      <c r="F2987">
        <v>0</v>
      </c>
    </row>
    <row r="2988" spans="1:6" x14ac:dyDescent="0.3">
      <c r="A2988">
        <v>520</v>
      </c>
      <c r="B2988">
        <v>1996</v>
      </c>
      <c r="C2988">
        <v>2.8691700000000001E-2</v>
      </c>
      <c r="D2988">
        <v>0.16439889999999999</v>
      </c>
      <c r="E2988">
        <v>2.2403599999999999E-2</v>
      </c>
      <c r="F2988">
        <v>0</v>
      </c>
    </row>
    <row r="2989" spans="1:6" x14ac:dyDescent="0.3">
      <c r="A2989">
        <v>520</v>
      </c>
      <c r="B2989">
        <v>1997</v>
      </c>
      <c r="C2989">
        <v>1.0463200000000001E-2</v>
      </c>
      <c r="D2989">
        <v>0.16935349999999999</v>
      </c>
      <c r="E2989">
        <v>3.37743E-2</v>
      </c>
      <c r="F2989">
        <v>0</v>
      </c>
    </row>
    <row r="2990" spans="1:6" x14ac:dyDescent="0.3">
      <c r="A2990">
        <v>520</v>
      </c>
      <c r="B2990">
        <v>1998</v>
      </c>
      <c r="C2990">
        <v>-1.35353E-2</v>
      </c>
      <c r="D2990">
        <v>0.18035680000000001</v>
      </c>
      <c r="E2990">
        <v>1.14123E-2</v>
      </c>
      <c r="F2990">
        <v>0</v>
      </c>
    </row>
    <row r="2991" spans="1:6" x14ac:dyDescent="0.3">
      <c r="A2991">
        <v>520</v>
      </c>
      <c r="B2991">
        <v>1999</v>
      </c>
      <c r="C2991">
        <v>1.7437500000000002E-2</v>
      </c>
      <c r="D2991">
        <v>0.1865385</v>
      </c>
      <c r="E2991">
        <v>2.7906299999999998E-2</v>
      </c>
      <c r="F2991">
        <v>0</v>
      </c>
    </row>
    <row r="2992" spans="1:6" x14ac:dyDescent="0.3">
      <c r="A2992">
        <v>520</v>
      </c>
      <c r="B2992">
        <v>2000</v>
      </c>
      <c r="C2992">
        <v>1.2399200000000001E-2</v>
      </c>
      <c r="D2992">
        <v>0.1785853</v>
      </c>
      <c r="E2992">
        <v>2.4744599999999999E-2</v>
      </c>
      <c r="F2992">
        <v>0</v>
      </c>
    </row>
    <row r="2993" spans="1:6" x14ac:dyDescent="0.3">
      <c r="A2993">
        <v>520</v>
      </c>
      <c r="B2993">
        <v>2001</v>
      </c>
      <c r="C2993">
        <v>4.24883E-2</v>
      </c>
      <c r="D2993">
        <v>0.19497639999999999</v>
      </c>
      <c r="E2993">
        <v>1.6494700000000001E-2</v>
      </c>
      <c r="F2993">
        <v>0</v>
      </c>
    </row>
    <row r="2994" spans="1:6" x14ac:dyDescent="0.3">
      <c r="A2994">
        <v>520</v>
      </c>
      <c r="B2994">
        <v>2002</v>
      </c>
      <c r="C2994">
        <v>7.8417000000000001E-3</v>
      </c>
      <c r="D2994">
        <v>0.1917769</v>
      </c>
      <c r="E2994">
        <v>1.3256799999999999E-2</v>
      </c>
      <c r="F2994">
        <v>0</v>
      </c>
    </row>
    <row r="2995" spans="1:6" x14ac:dyDescent="0.3">
      <c r="A2995">
        <v>520</v>
      </c>
      <c r="B2995">
        <v>2003</v>
      </c>
      <c r="C2995">
        <v>-0.14477110000000001</v>
      </c>
      <c r="D2995">
        <v>0.1478534</v>
      </c>
      <c r="E2995">
        <v>1.8856399999999999E-2</v>
      </c>
      <c r="F2995">
        <v>0</v>
      </c>
    </row>
    <row r="2996" spans="1:6" x14ac:dyDescent="0.3">
      <c r="A2996">
        <v>520</v>
      </c>
      <c r="B2996">
        <v>2004</v>
      </c>
      <c r="C2996">
        <v>3.4569200000000001E-2</v>
      </c>
      <c r="D2996">
        <v>0.14941989999999999</v>
      </c>
      <c r="E2996">
        <v>3.7144200000000002E-2</v>
      </c>
      <c r="F2996">
        <v>0</v>
      </c>
    </row>
    <row r="2997" spans="1:6" x14ac:dyDescent="0.3">
      <c r="A2997">
        <v>521</v>
      </c>
      <c r="B2997">
        <v>1995</v>
      </c>
      <c r="C2997">
        <v>0.49060959999999998</v>
      </c>
      <c r="D2997">
        <v>0.19035350000000001</v>
      </c>
      <c r="E2997">
        <v>8.6960999999999997E-2</v>
      </c>
      <c r="F2997">
        <v>0</v>
      </c>
    </row>
    <row r="2998" spans="1:6" x14ac:dyDescent="0.3">
      <c r="A2998">
        <v>521</v>
      </c>
      <c r="B2998">
        <v>1996</v>
      </c>
      <c r="C2998">
        <v>0.34279710000000002</v>
      </c>
      <c r="D2998">
        <v>0.24357000000000001</v>
      </c>
      <c r="E2998">
        <v>7.6279E-2</v>
      </c>
      <c r="F2998">
        <v>0</v>
      </c>
    </row>
    <row r="2999" spans="1:6" x14ac:dyDescent="0.3">
      <c r="A2999">
        <v>521</v>
      </c>
      <c r="B2999">
        <v>1997</v>
      </c>
      <c r="C2999">
        <v>0.45434219999999997</v>
      </c>
      <c r="D2999">
        <v>0.27821439999999997</v>
      </c>
      <c r="E2999">
        <v>9.28813E-2</v>
      </c>
      <c r="F2999">
        <v>0</v>
      </c>
    </row>
    <row r="3000" spans="1:6" x14ac:dyDescent="0.3">
      <c r="A3000">
        <v>521</v>
      </c>
      <c r="B3000">
        <v>1998</v>
      </c>
      <c r="C3000">
        <v>0.4186938</v>
      </c>
      <c r="D3000">
        <v>0.33461819999999998</v>
      </c>
      <c r="E3000">
        <v>9.4684400000000002E-2</v>
      </c>
      <c r="F3000">
        <v>0</v>
      </c>
    </row>
    <row r="3001" spans="1:6" x14ac:dyDescent="0.3">
      <c r="A3001">
        <v>521</v>
      </c>
      <c r="B3001">
        <v>1999</v>
      </c>
      <c r="C3001">
        <v>0.38211430000000002</v>
      </c>
      <c r="D3001">
        <v>0.42770979999999997</v>
      </c>
      <c r="E3001">
        <v>0.1023202</v>
      </c>
      <c r="F3001">
        <v>0</v>
      </c>
    </row>
    <row r="3002" spans="1:6" x14ac:dyDescent="0.3">
      <c r="A3002">
        <v>521</v>
      </c>
      <c r="B3002">
        <v>2000</v>
      </c>
      <c r="C3002">
        <v>0.4851374</v>
      </c>
      <c r="D3002">
        <v>0.48872759999999998</v>
      </c>
      <c r="E3002">
        <v>0.11380220000000001</v>
      </c>
      <c r="F3002">
        <v>0</v>
      </c>
    </row>
    <row r="3003" spans="1:6" x14ac:dyDescent="0.3">
      <c r="A3003">
        <v>521</v>
      </c>
      <c r="B3003">
        <v>2001</v>
      </c>
      <c r="C3003">
        <v>0.50354100000000002</v>
      </c>
      <c r="D3003">
        <v>0.52360530000000005</v>
      </c>
      <c r="E3003">
        <v>0.11195090000000001</v>
      </c>
      <c r="F3003">
        <v>0</v>
      </c>
    </row>
    <row r="3004" spans="1:6" x14ac:dyDescent="0.3">
      <c r="A3004">
        <v>521</v>
      </c>
      <c r="B3004">
        <v>2002</v>
      </c>
      <c r="C3004">
        <v>0.46209929999999999</v>
      </c>
      <c r="D3004">
        <v>0.59645049999999999</v>
      </c>
      <c r="E3004">
        <v>0.1160277</v>
      </c>
      <c r="F3004">
        <v>0</v>
      </c>
    </row>
    <row r="3005" spans="1:6" x14ac:dyDescent="0.3">
      <c r="A3005">
        <v>521</v>
      </c>
      <c r="B3005">
        <v>2003</v>
      </c>
      <c r="C3005">
        <v>0.43534529999999999</v>
      </c>
      <c r="D3005">
        <v>0.63472090000000003</v>
      </c>
      <c r="E3005">
        <v>9.28789E-2</v>
      </c>
      <c r="F3005">
        <v>0</v>
      </c>
    </row>
    <row r="3006" spans="1:6" x14ac:dyDescent="0.3">
      <c r="A3006">
        <v>521</v>
      </c>
      <c r="B3006">
        <v>2004</v>
      </c>
      <c r="C3006">
        <v>0.38170530000000003</v>
      </c>
      <c r="D3006">
        <v>0.64361619999999997</v>
      </c>
      <c r="E3006">
        <v>6.7264299999999999E-2</v>
      </c>
      <c r="F3006">
        <v>0</v>
      </c>
    </row>
    <row r="3007" spans="1:6" x14ac:dyDescent="0.3">
      <c r="A3007">
        <v>522</v>
      </c>
      <c r="B3007">
        <v>1995</v>
      </c>
      <c r="C3007">
        <v>0.42150330000000003</v>
      </c>
      <c r="D3007">
        <v>0.91222329999999996</v>
      </c>
      <c r="E3007">
        <v>-2.1582500000000001E-2</v>
      </c>
      <c r="F3007">
        <v>0</v>
      </c>
    </row>
    <row r="3008" spans="1:6" x14ac:dyDescent="0.3">
      <c r="A3008">
        <v>522</v>
      </c>
      <c r="B3008">
        <v>1996</v>
      </c>
      <c r="C3008">
        <v>0.38514369999999998</v>
      </c>
      <c r="D3008">
        <v>0.94619540000000002</v>
      </c>
      <c r="E3008">
        <v>-1.2193600000000001E-2</v>
      </c>
      <c r="F3008">
        <v>0</v>
      </c>
    </row>
    <row r="3009" spans="1:6" x14ac:dyDescent="0.3">
      <c r="A3009">
        <v>522</v>
      </c>
      <c r="B3009">
        <v>1997</v>
      </c>
      <c r="C3009">
        <v>0.39377000000000001</v>
      </c>
      <c r="D3009">
        <v>0.92232329999999996</v>
      </c>
      <c r="E3009">
        <v>-2.3463700000000001E-2</v>
      </c>
      <c r="F3009">
        <v>0</v>
      </c>
    </row>
    <row r="3010" spans="1:6" x14ac:dyDescent="0.3">
      <c r="A3010">
        <v>522</v>
      </c>
      <c r="B3010">
        <v>1998</v>
      </c>
      <c r="C3010">
        <v>0.435249</v>
      </c>
      <c r="D3010">
        <v>0.81560869999999996</v>
      </c>
      <c r="E3010">
        <v>-3.5151500000000002E-2</v>
      </c>
      <c r="F3010">
        <v>0</v>
      </c>
    </row>
    <row r="3011" spans="1:6" x14ac:dyDescent="0.3">
      <c r="A3011">
        <v>523</v>
      </c>
      <c r="B3011">
        <v>1995</v>
      </c>
      <c r="C3011">
        <v>0.43208210000000002</v>
      </c>
      <c r="D3011">
        <v>0.26420189999999999</v>
      </c>
      <c r="E3011">
        <v>5.3215600000000002E-2</v>
      </c>
      <c r="F3011">
        <v>0</v>
      </c>
    </row>
    <row r="3012" spans="1:6" x14ac:dyDescent="0.3">
      <c r="A3012">
        <v>523</v>
      </c>
      <c r="B3012">
        <v>1996</v>
      </c>
      <c r="C3012">
        <v>0.52912329999999996</v>
      </c>
      <c r="D3012">
        <v>0.2687445</v>
      </c>
      <c r="E3012">
        <v>4.9548399999999999E-2</v>
      </c>
      <c r="F3012">
        <v>0</v>
      </c>
    </row>
    <row r="3013" spans="1:6" x14ac:dyDescent="0.3">
      <c r="A3013">
        <v>523</v>
      </c>
      <c r="B3013">
        <v>1997</v>
      </c>
      <c r="C3013">
        <v>0.51820869999999997</v>
      </c>
      <c r="D3013">
        <v>0.20940339999999999</v>
      </c>
      <c r="E3013">
        <v>4.1921100000000003E-2</v>
      </c>
      <c r="F3013">
        <v>0</v>
      </c>
    </row>
    <row r="3014" spans="1:6" x14ac:dyDescent="0.3">
      <c r="A3014">
        <v>523</v>
      </c>
      <c r="B3014">
        <v>1998</v>
      </c>
      <c r="C3014">
        <v>0.51981379999999999</v>
      </c>
      <c r="D3014">
        <v>0.24331610000000001</v>
      </c>
      <c r="E3014">
        <v>5.3012900000000002E-2</v>
      </c>
      <c r="F3014">
        <v>0</v>
      </c>
    </row>
    <row r="3015" spans="1:6" x14ac:dyDescent="0.3">
      <c r="A3015">
        <v>523</v>
      </c>
      <c r="B3015">
        <v>1999</v>
      </c>
      <c r="C3015">
        <v>0.49211899999999997</v>
      </c>
      <c r="D3015">
        <v>0.25513849999999999</v>
      </c>
      <c r="E3015">
        <v>4.0005800000000001E-2</v>
      </c>
      <c r="F3015">
        <v>0</v>
      </c>
    </row>
    <row r="3016" spans="1:6" x14ac:dyDescent="0.3">
      <c r="A3016">
        <v>523</v>
      </c>
      <c r="B3016">
        <v>2000</v>
      </c>
      <c r="C3016">
        <v>0.53083599999999997</v>
      </c>
      <c r="D3016">
        <v>0.23965159999999999</v>
      </c>
      <c r="E3016">
        <v>4.9205199999999998E-2</v>
      </c>
      <c r="F3016">
        <v>0</v>
      </c>
    </row>
    <row r="3017" spans="1:6" x14ac:dyDescent="0.3">
      <c r="A3017">
        <v>523</v>
      </c>
      <c r="B3017">
        <v>2001</v>
      </c>
      <c r="C3017">
        <v>0.46382770000000001</v>
      </c>
      <c r="D3017">
        <v>0.29152749999999999</v>
      </c>
      <c r="E3017">
        <v>4.2100899999999997E-2</v>
      </c>
      <c r="F3017">
        <v>0</v>
      </c>
    </row>
    <row r="3018" spans="1:6" x14ac:dyDescent="0.3">
      <c r="A3018">
        <v>523</v>
      </c>
      <c r="B3018">
        <v>2002</v>
      </c>
      <c r="C3018">
        <v>0.54489860000000001</v>
      </c>
      <c r="D3018">
        <v>0.30551719999999999</v>
      </c>
      <c r="E3018">
        <v>2.5456800000000002E-2</v>
      </c>
      <c r="F3018">
        <v>0</v>
      </c>
    </row>
    <row r="3019" spans="1:6" x14ac:dyDescent="0.3">
      <c r="A3019">
        <v>523</v>
      </c>
      <c r="B3019">
        <v>2003</v>
      </c>
      <c r="C3019">
        <v>0.37588909999999998</v>
      </c>
      <c r="D3019">
        <v>0.3239071</v>
      </c>
      <c r="E3019">
        <v>4.6143799999999999E-2</v>
      </c>
      <c r="F3019">
        <v>0</v>
      </c>
    </row>
    <row r="3020" spans="1:6" x14ac:dyDescent="0.3">
      <c r="A3020">
        <v>523</v>
      </c>
      <c r="B3020">
        <v>2004</v>
      </c>
      <c r="C3020">
        <v>0.243369</v>
      </c>
      <c r="D3020">
        <v>0.30814639999999999</v>
      </c>
      <c r="E3020">
        <v>4.9934800000000001E-2</v>
      </c>
      <c r="F3020">
        <v>0</v>
      </c>
    </row>
    <row r="3021" spans="1:6" x14ac:dyDescent="0.3">
      <c r="A3021">
        <v>524</v>
      </c>
      <c r="B3021">
        <v>1995</v>
      </c>
      <c r="C3021">
        <v>-0.1386249</v>
      </c>
      <c r="D3021">
        <v>0.30923220000000001</v>
      </c>
      <c r="E3021">
        <v>4.9806000000000003E-2</v>
      </c>
      <c r="F3021">
        <v>0</v>
      </c>
    </row>
    <row r="3022" spans="1:6" x14ac:dyDescent="0.3">
      <c r="A3022">
        <v>524</v>
      </c>
      <c r="B3022">
        <v>1996</v>
      </c>
      <c r="C3022">
        <v>-9.44131E-2</v>
      </c>
      <c r="D3022">
        <v>0.33252739999999997</v>
      </c>
      <c r="E3022">
        <v>4.0160300000000003E-2</v>
      </c>
      <c r="F3022">
        <v>0</v>
      </c>
    </row>
    <row r="3023" spans="1:6" x14ac:dyDescent="0.3">
      <c r="A3023">
        <v>524</v>
      </c>
      <c r="B3023">
        <v>1997</v>
      </c>
      <c r="C3023">
        <v>-8.1852599999999998E-2</v>
      </c>
      <c r="D3023">
        <v>0.36477080000000001</v>
      </c>
      <c r="E3023">
        <v>6.1790699999999997E-2</v>
      </c>
      <c r="F3023">
        <v>0</v>
      </c>
    </row>
    <row r="3024" spans="1:6" x14ac:dyDescent="0.3">
      <c r="A3024">
        <v>524</v>
      </c>
      <c r="B3024">
        <v>1998</v>
      </c>
      <c r="C3024">
        <v>6.2607000000000001E-3</v>
      </c>
      <c r="D3024">
        <v>0.42233379999999998</v>
      </c>
      <c r="E3024">
        <v>6.4237199999999994E-2</v>
      </c>
      <c r="F3024">
        <v>0</v>
      </c>
    </row>
    <row r="3025" spans="1:6" x14ac:dyDescent="0.3">
      <c r="A3025">
        <v>524</v>
      </c>
      <c r="B3025">
        <v>1999</v>
      </c>
      <c r="C3025">
        <v>9.8268599999999998E-2</v>
      </c>
      <c r="D3025">
        <v>0.4356795</v>
      </c>
      <c r="E3025">
        <v>6.6972000000000004E-2</v>
      </c>
      <c r="F3025">
        <v>0</v>
      </c>
    </row>
    <row r="3026" spans="1:6" x14ac:dyDescent="0.3">
      <c r="A3026">
        <v>524</v>
      </c>
      <c r="B3026">
        <v>2000</v>
      </c>
      <c r="C3026">
        <v>5.4095999999999997E-3</v>
      </c>
      <c r="D3026">
        <v>0.49179729999999999</v>
      </c>
      <c r="E3026">
        <v>6.0823599999999998E-2</v>
      </c>
      <c r="F3026">
        <v>0</v>
      </c>
    </row>
    <row r="3027" spans="1:6" x14ac:dyDescent="0.3">
      <c r="A3027">
        <v>524</v>
      </c>
      <c r="B3027">
        <v>2001</v>
      </c>
      <c r="C3027">
        <v>-3.91793E-2</v>
      </c>
      <c r="D3027">
        <v>0.45847840000000001</v>
      </c>
      <c r="E3027">
        <v>5.1042900000000002E-2</v>
      </c>
      <c r="F3027">
        <v>0</v>
      </c>
    </row>
    <row r="3028" spans="1:6" x14ac:dyDescent="0.3">
      <c r="A3028">
        <v>524</v>
      </c>
      <c r="B3028">
        <v>2002</v>
      </c>
      <c r="C3028">
        <v>-6.0497700000000001E-2</v>
      </c>
      <c r="D3028">
        <v>0.4640648</v>
      </c>
      <c r="E3028">
        <v>6.4038800000000007E-2</v>
      </c>
      <c r="F3028">
        <v>0</v>
      </c>
    </row>
    <row r="3029" spans="1:6" x14ac:dyDescent="0.3">
      <c r="A3029">
        <v>524</v>
      </c>
      <c r="B3029">
        <v>2003</v>
      </c>
      <c r="C3029">
        <v>1.0575299999999999E-2</v>
      </c>
      <c r="D3029">
        <v>0.48358859999999998</v>
      </c>
      <c r="E3029">
        <v>6.2498499999999998E-2</v>
      </c>
      <c r="F3029">
        <v>0</v>
      </c>
    </row>
    <row r="3030" spans="1:6" x14ac:dyDescent="0.3">
      <c r="A3030">
        <v>524</v>
      </c>
      <c r="B3030">
        <v>2004</v>
      </c>
      <c r="C3030">
        <v>-2.9831E-2</v>
      </c>
      <c r="D3030">
        <v>0.47440949999999998</v>
      </c>
      <c r="E3030">
        <v>6.0762200000000002E-2</v>
      </c>
      <c r="F3030">
        <v>0</v>
      </c>
    </row>
    <row r="3031" spans="1:6" x14ac:dyDescent="0.3">
      <c r="A3031">
        <v>525</v>
      </c>
      <c r="B3031">
        <v>1995</v>
      </c>
      <c r="C3031">
        <v>0.1985275</v>
      </c>
      <c r="D3031">
        <v>0.28518729999999998</v>
      </c>
      <c r="E3031">
        <v>5.6073400000000002E-2</v>
      </c>
      <c r="F3031">
        <v>0</v>
      </c>
    </row>
    <row r="3032" spans="1:6" x14ac:dyDescent="0.3">
      <c r="A3032">
        <v>525</v>
      </c>
      <c r="B3032">
        <v>1996</v>
      </c>
      <c r="C3032">
        <v>0.18675</v>
      </c>
      <c r="D3032">
        <v>0.21746740000000001</v>
      </c>
      <c r="E3032">
        <v>9.0954999999999994E-3</v>
      </c>
      <c r="F3032">
        <v>0</v>
      </c>
    </row>
    <row r="3033" spans="1:6" x14ac:dyDescent="0.3">
      <c r="A3033">
        <v>525</v>
      </c>
      <c r="B3033">
        <v>1997</v>
      </c>
      <c r="C3033">
        <v>0.15948409999999999</v>
      </c>
      <c r="D3033">
        <v>0.13624939999999999</v>
      </c>
      <c r="E3033">
        <v>-7.0523199999999994E-2</v>
      </c>
      <c r="F3033">
        <v>0</v>
      </c>
    </row>
    <row r="3034" spans="1:6" x14ac:dyDescent="0.3">
      <c r="A3034">
        <v>525</v>
      </c>
      <c r="B3034">
        <v>1998</v>
      </c>
      <c r="C3034">
        <v>0.26185120000000001</v>
      </c>
      <c r="D3034">
        <v>0.1519413</v>
      </c>
      <c r="E3034">
        <v>5.0385699999999999E-2</v>
      </c>
      <c r="F3034">
        <v>0</v>
      </c>
    </row>
    <row r="3035" spans="1:6" x14ac:dyDescent="0.3">
      <c r="A3035">
        <v>525</v>
      </c>
      <c r="B3035">
        <v>1999</v>
      </c>
      <c r="C3035">
        <v>0.1037738</v>
      </c>
      <c r="D3035">
        <v>0.13967479999999999</v>
      </c>
      <c r="E3035">
        <v>2.4671100000000001E-2</v>
      </c>
      <c r="F3035">
        <v>0</v>
      </c>
    </row>
    <row r="3036" spans="1:6" x14ac:dyDescent="0.3">
      <c r="A3036">
        <v>525</v>
      </c>
      <c r="B3036">
        <v>2000</v>
      </c>
      <c r="C3036">
        <v>0.16936480000000001</v>
      </c>
      <c r="D3036">
        <v>0.1006745</v>
      </c>
      <c r="E3036">
        <v>-4.7787400000000001E-2</v>
      </c>
      <c r="F3036">
        <v>0</v>
      </c>
    </row>
    <row r="3037" spans="1:6" x14ac:dyDescent="0.3">
      <c r="A3037">
        <v>525</v>
      </c>
      <c r="B3037">
        <v>2001</v>
      </c>
      <c r="C3037">
        <v>0.2169363</v>
      </c>
      <c r="D3037">
        <v>4.3444799999999999E-2</v>
      </c>
      <c r="E3037">
        <v>3.3172599999999997E-2</v>
      </c>
      <c r="F3037">
        <v>0</v>
      </c>
    </row>
    <row r="3038" spans="1:6" x14ac:dyDescent="0.3">
      <c r="A3038">
        <v>525</v>
      </c>
      <c r="B3038">
        <v>2002</v>
      </c>
      <c r="C3038">
        <v>9.0692300000000003E-2</v>
      </c>
      <c r="D3038">
        <v>4.8701800000000003E-2</v>
      </c>
      <c r="E3038">
        <v>4.5070800000000001E-2</v>
      </c>
      <c r="F3038">
        <v>0</v>
      </c>
    </row>
    <row r="3039" spans="1:6" x14ac:dyDescent="0.3">
      <c r="A3039">
        <v>525</v>
      </c>
      <c r="B3039">
        <v>2003</v>
      </c>
      <c r="C3039">
        <v>0.19575049999999999</v>
      </c>
      <c r="D3039">
        <v>9.8138400000000001E-2</v>
      </c>
      <c r="E3039">
        <v>4.5992699999999997E-2</v>
      </c>
      <c r="F3039">
        <v>0</v>
      </c>
    </row>
    <row r="3040" spans="1:6" x14ac:dyDescent="0.3">
      <c r="A3040">
        <v>525</v>
      </c>
      <c r="B3040">
        <v>2004</v>
      </c>
      <c r="C3040">
        <v>0.243205</v>
      </c>
      <c r="D3040">
        <v>0.1274737</v>
      </c>
      <c r="E3040">
        <v>2.91995E-2</v>
      </c>
      <c r="F3040">
        <v>0</v>
      </c>
    </row>
    <row r="3041" spans="1:6" x14ac:dyDescent="0.3">
      <c r="A3041">
        <v>526</v>
      </c>
      <c r="B3041">
        <v>1995</v>
      </c>
      <c r="C3041">
        <v>1.23009E-2</v>
      </c>
      <c r="D3041">
        <v>-7.8461699999999995E-2</v>
      </c>
      <c r="E3041">
        <v>3.42311E-2</v>
      </c>
      <c r="F3041">
        <v>0</v>
      </c>
    </row>
    <row r="3042" spans="1:6" x14ac:dyDescent="0.3">
      <c r="A3042">
        <v>526</v>
      </c>
      <c r="B3042">
        <v>1996</v>
      </c>
      <c r="C3042">
        <v>2.6805900000000001E-2</v>
      </c>
      <c r="D3042">
        <v>-3.7604600000000002E-2</v>
      </c>
      <c r="E3042">
        <v>5.3927500000000003E-2</v>
      </c>
      <c r="F3042">
        <v>0</v>
      </c>
    </row>
    <row r="3043" spans="1:6" x14ac:dyDescent="0.3">
      <c r="A3043">
        <v>526</v>
      </c>
      <c r="B3043">
        <v>1997</v>
      </c>
      <c r="C3043">
        <v>1.9461599999999999E-2</v>
      </c>
      <c r="D3043">
        <v>1.5255100000000001E-2</v>
      </c>
      <c r="E3043">
        <v>4.7887600000000002E-2</v>
      </c>
      <c r="F3043">
        <v>0</v>
      </c>
    </row>
    <row r="3044" spans="1:6" x14ac:dyDescent="0.3">
      <c r="A3044">
        <v>526</v>
      </c>
      <c r="B3044">
        <v>1998</v>
      </c>
      <c r="C3044">
        <v>1.8539699999999999E-2</v>
      </c>
      <c r="D3044">
        <v>-4.4344500000000002E-2</v>
      </c>
      <c r="E3044">
        <v>5.3090199999999997E-2</v>
      </c>
      <c r="F3044">
        <v>0</v>
      </c>
    </row>
    <row r="3045" spans="1:6" x14ac:dyDescent="0.3">
      <c r="A3045">
        <v>526</v>
      </c>
      <c r="B3045">
        <v>1999</v>
      </c>
      <c r="C3045">
        <v>9.8953700000000006E-2</v>
      </c>
      <c r="D3045">
        <v>-4.4710600000000003E-2</v>
      </c>
      <c r="E3045">
        <v>5.7133999999999997E-2</v>
      </c>
      <c r="F3045">
        <v>0</v>
      </c>
    </row>
    <row r="3046" spans="1:6" x14ac:dyDescent="0.3">
      <c r="A3046">
        <v>526</v>
      </c>
      <c r="B3046">
        <v>2000</v>
      </c>
      <c r="C3046">
        <v>3.07359E-2</v>
      </c>
      <c r="D3046">
        <v>-3.7160899999999997E-2</v>
      </c>
      <c r="E3046">
        <v>5.2322100000000003E-2</v>
      </c>
      <c r="F3046">
        <v>0</v>
      </c>
    </row>
    <row r="3047" spans="1:6" x14ac:dyDescent="0.3">
      <c r="A3047">
        <v>526</v>
      </c>
      <c r="B3047">
        <v>2001</v>
      </c>
      <c r="C3047">
        <v>1.3793E-3</v>
      </c>
      <c r="D3047">
        <v>0.1031035</v>
      </c>
      <c r="E3047">
        <v>3.7488899999999999E-2</v>
      </c>
      <c r="F3047">
        <v>0</v>
      </c>
    </row>
    <row r="3048" spans="1:6" x14ac:dyDescent="0.3">
      <c r="A3048">
        <v>526</v>
      </c>
      <c r="B3048">
        <v>2002</v>
      </c>
      <c r="C3048">
        <v>-3.7497099999999998E-2</v>
      </c>
      <c r="D3048">
        <v>-0.63747489999999996</v>
      </c>
      <c r="E3048">
        <v>3.84614E-2</v>
      </c>
      <c r="F3048">
        <v>0</v>
      </c>
    </row>
    <row r="3049" spans="1:6" x14ac:dyDescent="0.3">
      <c r="A3049">
        <v>526</v>
      </c>
      <c r="B3049">
        <v>2003</v>
      </c>
      <c r="C3049">
        <v>-8.7120400000000001E-2</v>
      </c>
      <c r="D3049">
        <v>-0.45553650000000001</v>
      </c>
      <c r="E3049">
        <v>2.3906899999999998E-2</v>
      </c>
      <c r="F3049">
        <v>0</v>
      </c>
    </row>
    <row r="3050" spans="1:6" x14ac:dyDescent="0.3">
      <c r="A3050">
        <v>527</v>
      </c>
      <c r="B3050">
        <v>1995</v>
      </c>
      <c r="C3050">
        <v>0.48533749999999998</v>
      </c>
      <c r="D3050">
        <v>-0.48211500000000002</v>
      </c>
      <c r="E3050">
        <v>0.14430280000000001</v>
      </c>
      <c r="F3050">
        <v>0</v>
      </c>
    </row>
    <row r="3051" spans="1:6" x14ac:dyDescent="0.3">
      <c r="A3051">
        <v>527</v>
      </c>
      <c r="B3051">
        <v>1996</v>
      </c>
      <c r="C3051">
        <v>0.5438634</v>
      </c>
      <c r="D3051">
        <v>-0.16079089999999999</v>
      </c>
      <c r="E3051">
        <v>0.13235939999999999</v>
      </c>
      <c r="F3051">
        <v>0</v>
      </c>
    </row>
    <row r="3052" spans="1:6" x14ac:dyDescent="0.3">
      <c r="A3052">
        <v>527</v>
      </c>
      <c r="B3052">
        <v>1997</v>
      </c>
      <c r="C3052">
        <v>0.63840330000000001</v>
      </c>
      <c r="D3052">
        <v>0.1189692</v>
      </c>
      <c r="E3052">
        <v>0.1233129</v>
      </c>
      <c r="F3052">
        <v>0</v>
      </c>
    </row>
    <row r="3053" spans="1:6" x14ac:dyDescent="0.3">
      <c r="A3053">
        <v>527</v>
      </c>
      <c r="B3053">
        <v>1998</v>
      </c>
      <c r="C3053">
        <v>0.55570759999999997</v>
      </c>
      <c r="D3053">
        <v>0.52479739999999997</v>
      </c>
      <c r="E3053">
        <v>0.17896419999999999</v>
      </c>
      <c r="F3053">
        <v>0</v>
      </c>
    </row>
    <row r="3054" spans="1:6" x14ac:dyDescent="0.3">
      <c r="A3054">
        <v>528</v>
      </c>
      <c r="B3054">
        <v>1999</v>
      </c>
      <c r="C3054">
        <v>0.17421990000000001</v>
      </c>
      <c r="D3054">
        <v>-0.50008189999999997</v>
      </c>
      <c r="E3054">
        <v>-0.1983972</v>
      </c>
      <c r="F3054">
        <v>0</v>
      </c>
    </row>
    <row r="3055" spans="1:6" x14ac:dyDescent="0.3">
      <c r="A3055">
        <v>528</v>
      </c>
      <c r="B3055">
        <v>2000</v>
      </c>
      <c r="C3055">
        <v>0.1415014</v>
      </c>
      <c r="D3055">
        <v>-0.81077869999999996</v>
      </c>
      <c r="E3055">
        <v>-8.8586100000000001E-2</v>
      </c>
      <c r="F3055">
        <v>0</v>
      </c>
    </row>
    <row r="3056" spans="1:6" x14ac:dyDescent="0.3">
      <c r="A3056">
        <v>528</v>
      </c>
      <c r="B3056">
        <v>2001</v>
      </c>
      <c r="C3056">
        <v>0.13693169999999999</v>
      </c>
      <c r="D3056">
        <v>-1.052173</v>
      </c>
      <c r="E3056">
        <v>-1.1215999999999999E-3</v>
      </c>
      <c r="F3056">
        <v>0</v>
      </c>
    </row>
    <row r="3057" spans="1:6" x14ac:dyDescent="0.3">
      <c r="A3057">
        <v>529</v>
      </c>
      <c r="B3057">
        <v>1995</v>
      </c>
      <c r="C3057">
        <v>8.4916699999999998E-2</v>
      </c>
      <c r="D3057">
        <v>-0.25402540000000001</v>
      </c>
      <c r="E3057">
        <v>4.33389E-2</v>
      </c>
      <c r="F3057">
        <v>0</v>
      </c>
    </row>
    <row r="3058" spans="1:6" x14ac:dyDescent="0.3">
      <c r="A3058">
        <v>529</v>
      </c>
      <c r="B3058">
        <v>1996</v>
      </c>
      <c r="C3058">
        <v>4.41982E-2</v>
      </c>
      <c r="D3058">
        <v>-9.78744E-2</v>
      </c>
      <c r="E3058">
        <v>6.2841300000000003E-2</v>
      </c>
      <c r="F3058">
        <v>0</v>
      </c>
    </row>
    <row r="3059" spans="1:6" x14ac:dyDescent="0.3">
      <c r="A3059">
        <v>529</v>
      </c>
      <c r="B3059">
        <v>1997</v>
      </c>
      <c r="C3059">
        <v>3.9956600000000002E-2</v>
      </c>
      <c r="D3059">
        <v>-8.0993999999999997E-3</v>
      </c>
      <c r="E3059">
        <v>6.0687400000000002E-2</v>
      </c>
      <c r="F3059">
        <v>0</v>
      </c>
    </row>
    <row r="3060" spans="1:6" x14ac:dyDescent="0.3">
      <c r="A3060">
        <v>529</v>
      </c>
      <c r="B3060">
        <v>1998</v>
      </c>
      <c r="C3060">
        <v>-6.4939000000000004E-3</v>
      </c>
      <c r="D3060">
        <v>-4.6262299999999999E-2</v>
      </c>
      <c r="E3060">
        <v>-1.6629999999999999E-2</v>
      </c>
      <c r="F3060">
        <v>0</v>
      </c>
    </row>
    <row r="3061" spans="1:6" x14ac:dyDescent="0.3">
      <c r="A3061">
        <v>529</v>
      </c>
      <c r="B3061">
        <v>1999</v>
      </c>
      <c r="C3061">
        <v>2.9866199999999999E-2</v>
      </c>
      <c r="D3061">
        <v>-3.9393499999999998E-2</v>
      </c>
      <c r="E3061">
        <v>4.2978799999999998E-2</v>
      </c>
      <c r="F3061">
        <v>0</v>
      </c>
    </row>
    <row r="3062" spans="1:6" x14ac:dyDescent="0.3">
      <c r="A3062">
        <v>529</v>
      </c>
      <c r="B3062">
        <v>2000</v>
      </c>
      <c r="C3062">
        <v>0.12104520000000001</v>
      </c>
      <c r="D3062">
        <v>4.6562300000000001E-2</v>
      </c>
      <c r="E3062">
        <v>0.1046247</v>
      </c>
      <c r="F3062">
        <v>0</v>
      </c>
    </row>
    <row r="3063" spans="1:6" x14ac:dyDescent="0.3">
      <c r="A3063">
        <v>529</v>
      </c>
      <c r="B3063">
        <v>2001</v>
      </c>
      <c r="C3063">
        <v>6.9822700000000001E-2</v>
      </c>
      <c r="D3063">
        <v>8.4901500000000005E-2</v>
      </c>
      <c r="E3063">
        <v>5.15848E-2</v>
      </c>
      <c r="F3063">
        <v>0</v>
      </c>
    </row>
    <row r="3064" spans="1:6" x14ac:dyDescent="0.3">
      <c r="A3064">
        <v>529</v>
      </c>
      <c r="B3064">
        <v>2003</v>
      </c>
      <c r="C3064">
        <v>9.2793899999999999E-2</v>
      </c>
      <c r="D3064">
        <v>0.20072429999999999</v>
      </c>
      <c r="E3064">
        <v>7.8867499999999993E-2</v>
      </c>
      <c r="F3064">
        <v>0</v>
      </c>
    </row>
    <row r="3065" spans="1:6" x14ac:dyDescent="0.3">
      <c r="A3065">
        <v>529</v>
      </c>
      <c r="B3065">
        <v>2004</v>
      </c>
      <c r="C3065">
        <v>7.9877199999999995E-2</v>
      </c>
      <c r="D3065">
        <v>0.24314259999999999</v>
      </c>
      <c r="E3065">
        <v>6.4656000000000005E-2</v>
      </c>
      <c r="F3065">
        <v>0</v>
      </c>
    </row>
    <row r="3066" spans="1:6" x14ac:dyDescent="0.3">
      <c r="A3066">
        <v>530</v>
      </c>
      <c r="B3066">
        <v>1995</v>
      </c>
      <c r="C3066">
        <v>0.35278409999999999</v>
      </c>
      <c r="D3066">
        <v>0.70882449999999997</v>
      </c>
      <c r="E3066">
        <v>3.9192200000000003E-2</v>
      </c>
      <c r="F3066">
        <v>0</v>
      </c>
    </row>
    <row r="3067" spans="1:6" x14ac:dyDescent="0.3">
      <c r="A3067">
        <v>530</v>
      </c>
      <c r="B3067">
        <v>1996</v>
      </c>
      <c r="C3067">
        <v>0.30300650000000001</v>
      </c>
      <c r="D3067">
        <v>0.69371300000000002</v>
      </c>
      <c r="E3067">
        <v>5.3976000000000003E-2</v>
      </c>
      <c r="F3067">
        <v>0</v>
      </c>
    </row>
    <row r="3068" spans="1:6" x14ac:dyDescent="0.3">
      <c r="A3068">
        <v>530</v>
      </c>
      <c r="B3068">
        <v>1997</v>
      </c>
      <c r="C3068">
        <v>0.29083429999999999</v>
      </c>
      <c r="D3068">
        <v>0.61972689999999997</v>
      </c>
      <c r="E3068">
        <v>5.7791700000000001E-2</v>
      </c>
      <c r="F3068">
        <v>0</v>
      </c>
    </row>
    <row r="3069" spans="1:6" x14ac:dyDescent="0.3">
      <c r="A3069">
        <v>530</v>
      </c>
      <c r="B3069">
        <v>1998</v>
      </c>
      <c r="C3069">
        <v>0.1947747</v>
      </c>
      <c r="D3069">
        <v>0.57926610000000001</v>
      </c>
      <c r="E3069">
        <v>4.6699000000000003E-3</v>
      </c>
      <c r="F3069">
        <v>0</v>
      </c>
    </row>
    <row r="3070" spans="1:6" x14ac:dyDescent="0.3">
      <c r="A3070">
        <v>530</v>
      </c>
      <c r="B3070">
        <v>1999</v>
      </c>
      <c r="C3070">
        <v>0.21302869999999999</v>
      </c>
      <c r="D3070">
        <v>0.61074170000000005</v>
      </c>
      <c r="E3070">
        <v>5.6883999999999997E-2</v>
      </c>
      <c r="F3070">
        <v>0</v>
      </c>
    </row>
    <row r="3071" spans="1:6" x14ac:dyDescent="0.3">
      <c r="A3071">
        <v>530</v>
      </c>
      <c r="B3071">
        <v>2000</v>
      </c>
      <c r="C3071">
        <v>0.18468399999999999</v>
      </c>
      <c r="D3071">
        <v>0.59257409999999999</v>
      </c>
      <c r="E3071">
        <v>3.0806400000000001E-2</v>
      </c>
      <c r="F3071">
        <v>1</v>
      </c>
    </row>
    <row r="3072" spans="1:6" x14ac:dyDescent="0.3">
      <c r="A3072">
        <v>531</v>
      </c>
      <c r="B3072">
        <v>1995</v>
      </c>
      <c r="C3072">
        <v>0.24227940000000001</v>
      </c>
      <c r="D3072">
        <v>0.33463939999999998</v>
      </c>
      <c r="E3072">
        <v>3.1203100000000001E-2</v>
      </c>
      <c r="F3072">
        <v>0</v>
      </c>
    </row>
    <row r="3073" spans="1:6" x14ac:dyDescent="0.3">
      <c r="A3073">
        <v>531</v>
      </c>
      <c r="B3073">
        <v>1996</v>
      </c>
      <c r="C3073">
        <v>0.22387670000000001</v>
      </c>
      <c r="D3073">
        <v>0.38939200000000002</v>
      </c>
      <c r="E3073">
        <v>3.7645699999999997E-2</v>
      </c>
      <c r="F3073">
        <v>0</v>
      </c>
    </row>
    <row r="3074" spans="1:6" x14ac:dyDescent="0.3">
      <c r="A3074">
        <v>531</v>
      </c>
      <c r="B3074">
        <v>1997</v>
      </c>
      <c r="C3074">
        <v>0.35866300000000001</v>
      </c>
      <c r="D3074">
        <v>0.40572330000000001</v>
      </c>
      <c r="E3074">
        <v>5.0895900000000001E-2</v>
      </c>
      <c r="F3074">
        <v>0</v>
      </c>
    </row>
    <row r="3075" spans="1:6" x14ac:dyDescent="0.3">
      <c r="A3075">
        <v>531</v>
      </c>
      <c r="B3075">
        <v>1998</v>
      </c>
      <c r="C3075">
        <v>0.27402300000000002</v>
      </c>
      <c r="D3075">
        <v>0.28942240000000002</v>
      </c>
      <c r="E3075">
        <v>1.8270999999999999E-2</v>
      </c>
      <c r="F3075">
        <v>0</v>
      </c>
    </row>
    <row r="3076" spans="1:6" x14ac:dyDescent="0.3">
      <c r="A3076">
        <v>531</v>
      </c>
      <c r="B3076">
        <v>1999</v>
      </c>
      <c r="C3076">
        <v>0.2684493</v>
      </c>
      <c r="D3076">
        <v>0.31875399999999998</v>
      </c>
      <c r="E3076">
        <v>7.1913500000000005E-2</v>
      </c>
      <c r="F3076">
        <v>0</v>
      </c>
    </row>
    <row r="3077" spans="1:6" x14ac:dyDescent="0.3">
      <c r="A3077">
        <v>531</v>
      </c>
      <c r="B3077">
        <v>2000</v>
      </c>
      <c r="C3077">
        <v>0.2779604</v>
      </c>
      <c r="D3077">
        <v>0.37989919999999999</v>
      </c>
      <c r="E3077">
        <v>4.5782799999999998E-2</v>
      </c>
      <c r="F3077">
        <v>0</v>
      </c>
    </row>
    <row r="3078" spans="1:6" x14ac:dyDescent="0.3">
      <c r="A3078">
        <v>531</v>
      </c>
      <c r="B3078">
        <v>2001</v>
      </c>
      <c r="C3078">
        <v>0.22431119999999999</v>
      </c>
      <c r="D3078">
        <v>0.22700509999999999</v>
      </c>
      <c r="E3078">
        <v>1.4448300000000001E-2</v>
      </c>
      <c r="F3078">
        <v>0</v>
      </c>
    </row>
    <row r="3079" spans="1:6" x14ac:dyDescent="0.3">
      <c r="A3079">
        <v>531</v>
      </c>
      <c r="B3079">
        <v>2002</v>
      </c>
      <c r="C3079">
        <v>0.1647332</v>
      </c>
      <c r="D3079">
        <v>0.1835379</v>
      </c>
      <c r="E3079">
        <v>1.40628E-2</v>
      </c>
      <c r="F3079">
        <v>0</v>
      </c>
    </row>
    <row r="3080" spans="1:6" x14ac:dyDescent="0.3">
      <c r="A3080">
        <v>531</v>
      </c>
      <c r="B3080">
        <v>2003</v>
      </c>
      <c r="C3080">
        <v>0.19087000000000001</v>
      </c>
      <c r="D3080">
        <v>0.18440619999999999</v>
      </c>
      <c r="E3080">
        <v>1.71859E-2</v>
      </c>
      <c r="F3080">
        <v>0</v>
      </c>
    </row>
    <row r="3081" spans="1:6" x14ac:dyDescent="0.3">
      <c r="A3081">
        <v>531</v>
      </c>
      <c r="B3081">
        <v>2004</v>
      </c>
      <c r="C3081">
        <v>0.19707820000000001</v>
      </c>
      <c r="D3081">
        <v>0.19107499999999999</v>
      </c>
      <c r="E3081">
        <v>3.5246E-2</v>
      </c>
      <c r="F3081">
        <v>0</v>
      </c>
    </row>
    <row r="3082" spans="1:6" x14ac:dyDescent="0.3">
      <c r="A3082">
        <v>532</v>
      </c>
      <c r="B3082">
        <v>1995</v>
      </c>
      <c r="C3082">
        <v>9.2518600000000006E-2</v>
      </c>
      <c r="D3082">
        <v>0.4200583</v>
      </c>
      <c r="E3082">
        <v>6.3198799999999999E-2</v>
      </c>
      <c r="F3082">
        <v>0</v>
      </c>
    </row>
    <row r="3083" spans="1:6" x14ac:dyDescent="0.3">
      <c r="A3083">
        <v>532</v>
      </c>
      <c r="B3083">
        <v>1996</v>
      </c>
      <c r="C3083">
        <v>7.49364E-2</v>
      </c>
      <c r="D3083">
        <v>0.42012440000000001</v>
      </c>
      <c r="E3083">
        <v>4.2505500000000002E-2</v>
      </c>
      <c r="F3083">
        <v>0</v>
      </c>
    </row>
    <row r="3084" spans="1:6" x14ac:dyDescent="0.3">
      <c r="A3084">
        <v>532</v>
      </c>
      <c r="B3084">
        <v>1997</v>
      </c>
      <c r="C3084">
        <v>7.0102700000000004E-2</v>
      </c>
      <c r="D3084">
        <v>0.40585100000000002</v>
      </c>
      <c r="E3084">
        <v>3.4220199999999999E-2</v>
      </c>
      <c r="F3084">
        <v>0</v>
      </c>
    </row>
    <row r="3085" spans="1:6" x14ac:dyDescent="0.3">
      <c r="A3085">
        <v>532</v>
      </c>
      <c r="B3085">
        <v>1998</v>
      </c>
      <c r="C3085">
        <v>7.9723100000000005E-2</v>
      </c>
      <c r="D3085">
        <v>0.38203920000000002</v>
      </c>
      <c r="E3085">
        <v>4.7446799999999997E-2</v>
      </c>
      <c r="F3085">
        <v>0</v>
      </c>
    </row>
    <row r="3086" spans="1:6" x14ac:dyDescent="0.3">
      <c r="A3086">
        <v>532</v>
      </c>
      <c r="B3086">
        <v>1999</v>
      </c>
      <c r="C3086">
        <v>3.79467E-2</v>
      </c>
      <c r="D3086">
        <v>0.37374420000000003</v>
      </c>
      <c r="E3086">
        <v>4.3317099999999997E-2</v>
      </c>
      <c r="F3086">
        <v>0</v>
      </c>
    </row>
    <row r="3087" spans="1:6" x14ac:dyDescent="0.3">
      <c r="A3087">
        <v>532</v>
      </c>
      <c r="B3087">
        <v>2000</v>
      </c>
      <c r="C3087">
        <v>4.4869399999999997E-2</v>
      </c>
      <c r="D3087">
        <v>0.31895430000000002</v>
      </c>
      <c r="E3087">
        <v>3.6830500000000002E-2</v>
      </c>
      <c r="F3087">
        <v>0</v>
      </c>
    </row>
    <row r="3088" spans="1:6" x14ac:dyDescent="0.3">
      <c r="A3088">
        <v>532</v>
      </c>
      <c r="B3088">
        <v>2001</v>
      </c>
      <c r="C3088">
        <v>8.1191700000000006E-2</v>
      </c>
      <c r="D3088">
        <v>0.31276029999999999</v>
      </c>
      <c r="E3088">
        <v>2.7109999999999999E-2</v>
      </c>
      <c r="F3088">
        <v>0</v>
      </c>
    </row>
    <row r="3089" spans="1:6" x14ac:dyDescent="0.3">
      <c r="A3089">
        <v>532</v>
      </c>
      <c r="B3089">
        <v>2002</v>
      </c>
      <c r="C3089">
        <v>8.4060999999999997E-2</v>
      </c>
      <c r="D3089">
        <v>0.26200410000000002</v>
      </c>
      <c r="E3089">
        <v>3.1702300000000003E-2</v>
      </c>
      <c r="F3089">
        <v>0</v>
      </c>
    </row>
    <row r="3090" spans="1:6" x14ac:dyDescent="0.3">
      <c r="A3090">
        <v>532</v>
      </c>
      <c r="B3090">
        <v>2003</v>
      </c>
      <c r="C3090">
        <v>0.1280027</v>
      </c>
      <c r="D3090">
        <v>0.29846119999999998</v>
      </c>
      <c r="E3090">
        <v>2.13075E-2</v>
      </c>
      <c r="F3090">
        <v>0</v>
      </c>
    </row>
    <row r="3091" spans="1:6" x14ac:dyDescent="0.3">
      <c r="A3091">
        <v>532</v>
      </c>
      <c r="B3091">
        <v>2004</v>
      </c>
      <c r="C3091">
        <v>0.17392279999999999</v>
      </c>
      <c r="D3091">
        <v>0.40044390000000002</v>
      </c>
      <c r="E3091">
        <v>4.5646199999999998E-2</v>
      </c>
      <c r="F3091">
        <v>0</v>
      </c>
    </row>
    <row r="3092" spans="1:6" x14ac:dyDescent="0.3">
      <c r="A3092">
        <v>533</v>
      </c>
      <c r="B3092">
        <v>2002</v>
      </c>
      <c r="C3092">
        <v>-2.6100499999999999E-2</v>
      </c>
      <c r="D3092">
        <v>8.3145499999999997E-2</v>
      </c>
      <c r="E3092">
        <v>3.5688400000000002E-2</v>
      </c>
      <c r="F3092">
        <v>0</v>
      </c>
    </row>
    <row r="3093" spans="1:6" x14ac:dyDescent="0.3">
      <c r="A3093">
        <v>533</v>
      </c>
      <c r="B3093">
        <v>2003</v>
      </c>
      <c r="C3093">
        <v>-1.9643E-3</v>
      </c>
      <c r="D3093">
        <v>9.9007999999999999E-2</v>
      </c>
      <c r="E3093">
        <v>3.2864600000000001E-2</v>
      </c>
      <c r="F3093">
        <v>0</v>
      </c>
    </row>
    <row r="3094" spans="1:6" x14ac:dyDescent="0.3">
      <c r="A3094">
        <v>533</v>
      </c>
      <c r="B3094">
        <v>2004</v>
      </c>
      <c r="C3094">
        <v>1.5410699999999999E-2</v>
      </c>
      <c r="D3094">
        <v>8.8816000000000006E-2</v>
      </c>
      <c r="E3094">
        <v>3.7806699999999999E-2</v>
      </c>
      <c r="F3094">
        <v>0</v>
      </c>
    </row>
    <row r="3095" spans="1:6" x14ac:dyDescent="0.3">
      <c r="A3095">
        <v>534</v>
      </c>
      <c r="B3095">
        <v>1997</v>
      </c>
      <c r="C3095">
        <v>0.21235209999999999</v>
      </c>
      <c r="D3095">
        <v>0.33750639999999998</v>
      </c>
      <c r="E3095">
        <v>7.1906999999999999E-2</v>
      </c>
      <c r="F3095">
        <v>0</v>
      </c>
    </row>
    <row r="3096" spans="1:6" x14ac:dyDescent="0.3">
      <c r="A3096">
        <v>534</v>
      </c>
      <c r="B3096">
        <v>1998</v>
      </c>
      <c r="C3096">
        <v>0.2059252</v>
      </c>
      <c r="D3096">
        <v>0.371585</v>
      </c>
      <c r="E3096">
        <v>6.7632899999999996E-2</v>
      </c>
      <c r="F3096">
        <v>0</v>
      </c>
    </row>
    <row r="3097" spans="1:6" x14ac:dyDescent="0.3">
      <c r="A3097">
        <v>534</v>
      </c>
      <c r="B3097">
        <v>1999</v>
      </c>
      <c r="C3097">
        <v>0.1107972</v>
      </c>
      <c r="D3097">
        <v>0.25365799999999999</v>
      </c>
      <c r="E3097">
        <v>6.1474800000000003E-2</v>
      </c>
      <c r="F3097">
        <v>0</v>
      </c>
    </row>
    <row r="3098" spans="1:6" x14ac:dyDescent="0.3">
      <c r="A3098">
        <v>534</v>
      </c>
      <c r="B3098">
        <v>2000</v>
      </c>
      <c r="C3098">
        <v>0.1022438</v>
      </c>
      <c r="D3098">
        <v>0.2880953</v>
      </c>
      <c r="E3098">
        <v>6.0403600000000002E-2</v>
      </c>
      <c r="F3098">
        <v>0</v>
      </c>
    </row>
    <row r="3099" spans="1:6" x14ac:dyDescent="0.3">
      <c r="A3099">
        <v>534</v>
      </c>
      <c r="B3099">
        <v>2001</v>
      </c>
      <c r="C3099">
        <v>7.6864600000000005E-2</v>
      </c>
      <c r="D3099">
        <v>0.2933366</v>
      </c>
      <c r="E3099">
        <v>6.1735699999999998E-2</v>
      </c>
      <c r="F3099">
        <v>0</v>
      </c>
    </row>
    <row r="3100" spans="1:6" x14ac:dyDescent="0.3">
      <c r="A3100">
        <v>534</v>
      </c>
      <c r="B3100">
        <v>2002</v>
      </c>
      <c r="C3100">
        <v>0.1027016</v>
      </c>
      <c r="D3100">
        <v>0.3416438</v>
      </c>
      <c r="E3100">
        <v>4.1619000000000003E-2</v>
      </c>
      <c r="F3100">
        <v>0</v>
      </c>
    </row>
    <row r="3101" spans="1:6" x14ac:dyDescent="0.3">
      <c r="A3101">
        <v>534</v>
      </c>
      <c r="B3101">
        <v>2003</v>
      </c>
      <c r="C3101">
        <v>8.7137900000000004E-2</v>
      </c>
      <c r="D3101">
        <v>0.28209529999999999</v>
      </c>
      <c r="E3101">
        <v>4.3861799999999999E-2</v>
      </c>
      <c r="F3101">
        <v>0</v>
      </c>
    </row>
    <row r="3102" spans="1:6" x14ac:dyDescent="0.3">
      <c r="A3102">
        <v>534</v>
      </c>
      <c r="B3102">
        <v>2004</v>
      </c>
      <c r="C3102">
        <v>0.16063939999999999</v>
      </c>
      <c r="D3102">
        <v>0.28572120000000001</v>
      </c>
      <c r="E3102">
        <v>5.8308600000000002E-2</v>
      </c>
      <c r="F3102">
        <v>0</v>
      </c>
    </row>
    <row r="3103" spans="1:6" x14ac:dyDescent="0.3">
      <c r="A3103">
        <v>535</v>
      </c>
      <c r="B3103">
        <v>1995</v>
      </c>
      <c r="C3103">
        <v>0.1076614</v>
      </c>
      <c r="D3103">
        <v>0.1315897</v>
      </c>
      <c r="E3103">
        <v>5.1443900000000001E-2</v>
      </c>
      <c r="F3103">
        <v>0</v>
      </c>
    </row>
    <row r="3104" spans="1:6" x14ac:dyDescent="0.3">
      <c r="A3104">
        <v>535</v>
      </c>
      <c r="B3104">
        <v>1997</v>
      </c>
      <c r="C3104">
        <v>1.6461900000000002E-2</v>
      </c>
      <c r="D3104">
        <v>0.1181874</v>
      </c>
      <c r="E3104">
        <v>4.2848600000000001E-2</v>
      </c>
      <c r="F3104">
        <v>0</v>
      </c>
    </row>
    <row r="3105" spans="1:6" x14ac:dyDescent="0.3">
      <c r="A3105">
        <v>535</v>
      </c>
      <c r="B3105">
        <v>1998</v>
      </c>
      <c r="C3105">
        <v>1.7572999999999998E-2</v>
      </c>
      <c r="D3105">
        <v>0.13337470000000001</v>
      </c>
      <c r="E3105">
        <v>5.5583199999999999E-2</v>
      </c>
      <c r="F3105">
        <v>0</v>
      </c>
    </row>
    <row r="3106" spans="1:6" x14ac:dyDescent="0.3">
      <c r="A3106">
        <v>535</v>
      </c>
      <c r="B3106">
        <v>1999</v>
      </c>
      <c r="C3106">
        <v>1.3514699999999999E-2</v>
      </c>
      <c r="D3106">
        <v>0.172712</v>
      </c>
      <c r="E3106">
        <v>5.2124799999999999E-2</v>
      </c>
      <c r="F3106">
        <v>0</v>
      </c>
    </row>
    <row r="3107" spans="1:6" x14ac:dyDescent="0.3">
      <c r="A3107">
        <v>535</v>
      </c>
      <c r="B3107">
        <v>2000</v>
      </c>
      <c r="C3107">
        <v>1.48016E-2</v>
      </c>
      <c r="D3107">
        <v>0.25572420000000001</v>
      </c>
      <c r="E3107">
        <v>4.1618099999999998E-2</v>
      </c>
      <c r="F3107">
        <v>0</v>
      </c>
    </row>
    <row r="3108" spans="1:6" x14ac:dyDescent="0.3">
      <c r="A3108">
        <v>535</v>
      </c>
      <c r="B3108">
        <v>2001</v>
      </c>
      <c r="C3108">
        <v>5.7559300000000001E-2</v>
      </c>
      <c r="D3108">
        <v>0.29538599999999998</v>
      </c>
      <c r="E3108">
        <v>3.91443E-2</v>
      </c>
      <c r="F3108">
        <v>0</v>
      </c>
    </row>
    <row r="3109" spans="1:6" x14ac:dyDescent="0.3">
      <c r="A3109">
        <v>535</v>
      </c>
      <c r="B3109">
        <v>2002</v>
      </c>
      <c r="C3109">
        <v>5.9662600000000003E-2</v>
      </c>
      <c r="D3109">
        <v>0.29059289999999999</v>
      </c>
      <c r="E3109">
        <v>1.7913999999999999E-2</v>
      </c>
      <c r="F3109">
        <v>0</v>
      </c>
    </row>
    <row r="3110" spans="1:6" x14ac:dyDescent="0.3">
      <c r="A3110">
        <v>535</v>
      </c>
      <c r="B3110">
        <v>2003</v>
      </c>
      <c r="C3110">
        <v>4.9970599999999997E-2</v>
      </c>
      <c r="D3110">
        <v>0.30682619999999999</v>
      </c>
      <c r="E3110">
        <v>1.6183400000000001E-2</v>
      </c>
      <c r="F3110">
        <v>0</v>
      </c>
    </row>
    <row r="3111" spans="1:6" x14ac:dyDescent="0.3">
      <c r="A3111">
        <v>536</v>
      </c>
      <c r="B3111">
        <v>1995</v>
      </c>
      <c r="C3111">
        <v>0.1134947</v>
      </c>
      <c r="D3111">
        <v>0.34043600000000002</v>
      </c>
      <c r="E3111">
        <v>4.6217500000000002E-2</v>
      </c>
      <c r="F3111">
        <v>0</v>
      </c>
    </row>
    <row r="3112" spans="1:6" x14ac:dyDescent="0.3">
      <c r="A3112">
        <v>536</v>
      </c>
      <c r="B3112">
        <v>1996</v>
      </c>
      <c r="C3112">
        <v>0.14562459999999999</v>
      </c>
      <c r="D3112">
        <v>0.39672109999999999</v>
      </c>
      <c r="E3112">
        <v>5.9347799999999999E-2</v>
      </c>
      <c r="F3112">
        <v>0</v>
      </c>
    </row>
    <row r="3113" spans="1:6" x14ac:dyDescent="0.3">
      <c r="A3113">
        <v>536</v>
      </c>
      <c r="B3113">
        <v>1997</v>
      </c>
      <c r="C3113">
        <v>0.13734060000000001</v>
      </c>
      <c r="D3113">
        <v>0.39494760000000001</v>
      </c>
      <c r="E3113">
        <v>5.9833200000000003E-2</v>
      </c>
      <c r="F3113">
        <v>0</v>
      </c>
    </row>
    <row r="3114" spans="1:6" x14ac:dyDescent="0.3">
      <c r="A3114">
        <v>536</v>
      </c>
      <c r="B3114">
        <v>1998</v>
      </c>
      <c r="C3114">
        <v>7.1253700000000003E-2</v>
      </c>
      <c r="D3114">
        <v>0.34659669999999998</v>
      </c>
      <c r="E3114">
        <v>7.2008199999999994E-2</v>
      </c>
      <c r="F3114">
        <v>0</v>
      </c>
    </row>
    <row r="3115" spans="1:6" x14ac:dyDescent="0.3">
      <c r="A3115">
        <v>536</v>
      </c>
      <c r="B3115">
        <v>1999</v>
      </c>
      <c r="C3115">
        <v>4.5669099999999997E-2</v>
      </c>
      <c r="D3115">
        <v>0.31739810000000002</v>
      </c>
      <c r="E3115">
        <v>7.7320899999999998E-2</v>
      </c>
      <c r="F3115">
        <v>0</v>
      </c>
    </row>
    <row r="3116" spans="1:6" x14ac:dyDescent="0.3">
      <c r="A3116">
        <v>536</v>
      </c>
      <c r="B3116">
        <v>2000</v>
      </c>
      <c r="C3116">
        <v>2.0592599999999999E-2</v>
      </c>
      <c r="D3116">
        <v>0.2878503</v>
      </c>
      <c r="E3116">
        <v>7.66458E-2</v>
      </c>
      <c r="F3116">
        <v>0</v>
      </c>
    </row>
    <row r="3117" spans="1:6" x14ac:dyDescent="0.3">
      <c r="A3117">
        <v>536</v>
      </c>
      <c r="B3117">
        <v>2001</v>
      </c>
      <c r="C3117">
        <v>6.18335E-2</v>
      </c>
      <c r="D3117">
        <v>0.26686739999999998</v>
      </c>
      <c r="E3117">
        <v>6.7970500000000003E-2</v>
      </c>
      <c r="F3117">
        <v>0</v>
      </c>
    </row>
    <row r="3118" spans="1:6" x14ac:dyDescent="0.3">
      <c r="A3118">
        <v>536</v>
      </c>
      <c r="B3118">
        <v>2002</v>
      </c>
      <c r="C3118">
        <v>2.5135000000000001E-2</v>
      </c>
      <c r="D3118">
        <v>0.25613330000000001</v>
      </c>
      <c r="E3118">
        <v>7.7094599999999999E-2</v>
      </c>
      <c r="F3118">
        <v>0</v>
      </c>
    </row>
    <row r="3119" spans="1:6" x14ac:dyDescent="0.3">
      <c r="A3119">
        <v>536</v>
      </c>
      <c r="B3119">
        <v>2003</v>
      </c>
      <c r="C3119">
        <v>9.8987699999999998E-2</v>
      </c>
      <c r="D3119">
        <v>0.30015799999999998</v>
      </c>
      <c r="E3119">
        <v>8.2175300000000007E-2</v>
      </c>
      <c r="F3119">
        <v>0</v>
      </c>
    </row>
    <row r="3120" spans="1:6" x14ac:dyDescent="0.3">
      <c r="A3120">
        <v>536</v>
      </c>
      <c r="B3120">
        <v>2004</v>
      </c>
      <c r="C3120">
        <v>-6.0836800000000003E-2</v>
      </c>
      <c r="D3120">
        <v>0.23544480000000001</v>
      </c>
      <c r="E3120">
        <v>7.6758099999999996E-2</v>
      </c>
      <c r="F3120">
        <v>0</v>
      </c>
    </row>
    <row r="3121" spans="1:6" x14ac:dyDescent="0.3">
      <c r="A3121">
        <v>537</v>
      </c>
      <c r="B3121">
        <v>1995</v>
      </c>
      <c r="C3121">
        <v>8.7955099999999994E-2</v>
      </c>
      <c r="D3121">
        <v>3.7276299999999998E-2</v>
      </c>
      <c r="E3121">
        <v>4.9960499999999998E-2</v>
      </c>
      <c r="F3121">
        <v>0</v>
      </c>
    </row>
    <row r="3122" spans="1:6" x14ac:dyDescent="0.3">
      <c r="A3122">
        <v>537</v>
      </c>
      <c r="B3122">
        <v>1996</v>
      </c>
      <c r="C3122">
        <v>1.1310000000000001E-2</v>
      </c>
      <c r="D3122">
        <v>6.02006E-2</v>
      </c>
      <c r="E3122">
        <v>4.2198800000000002E-2</v>
      </c>
      <c r="F3122">
        <v>0</v>
      </c>
    </row>
    <row r="3123" spans="1:6" x14ac:dyDescent="0.3">
      <c r="A3123">
        <v>537</v>
      </c>
      <c r="B3123">
        <v>1997</v>
      </c>
      <c r="C3123">
        <v>1.5003000000000001E-2</v>
      </c>
      <c r="D3123">
        <v>9.3268100000000007E-2</v>
      </c>
      <c r="E3123">
        <v>4.8347000000000001E-2</v>
      </c>
      <c r="F3123">
        <v>0</v>
      </c>
    </row>
    <row r="3124" spans="1:6" x14ac:dyDescent="0.3">
      <c r="A3124">
        <v>537</v>
      </c>
      <c r="B3124">
        <v>1998</v>
      </c>
      <c r="C3124">
        <v>7.6580499999999996E-2</v>
      </c>
      <c r="D3124">
        <v>0.1057013</v>
      </c>
      <c r="E3124">
        <v>3.5091499999999998E-2</v>
      </c>
      <c r="F3124">
        <v>0</v>
      </c>
    </row>
    <row r="3125" spans="1:6" x14ac:dyDescent="0.3">
      <c r="A3125">
        <v>537</v>
      </c>
      <c r="B3125">
        <v>1999</v>
      </c>
      <c r="C3125">
        <v>8.9259099999999994E-2</v>
      </c>
      <c r="D3125">
        <v>0.10039770000000001</v>
      </c>
      <c r="E3125">
        <v>4.1285099999999998E-2</v>
      </c>
      <c r="F3125">
        <v>0</v>
      </c>
    </row>
    <row r="3126" spans="1:6" x14ac:dyDescent="0.3">
      <c r="A3126">
        <v>537</v>
      </c>
      <c r="B3126">
        <v>2000</v>
      </c>
      <c r="C3126">
        <v>9.3628900000000001E-2</v>
      </c>
      <c r="D3126">
        <v>0.1234311</v>
      </c>
      <c r="E3126">
        <v>3.5045300000000001E-2</v>
      </c>
      <c r="F3126">
        <v>0</v>
      </c>
    </row>
    <row r="3127" spans="1:6" x14ac:dyDescent="0.3">
      <c r="A3127">
        <v>537</v>
      </c>
      <c r="B3127">
        <v>2001</v>
      </c>
      <c r="C3127">
        <v>4.2233600000000003E-2</v>
      </c>
      <c r="D3127">
        <v>0.16708980000000001</v>
      </c>
      <c r="E3127">
        <v>4.4581799999999998E-2</v>
      </c>
      <c r="F3127">
        <v>0</v>
      </c>
    </row>
    <row r="3128" spans="1:6" x14ac:dyDescent="0.3">
      <c r="A3128">
        <v>537</v>
      </c>
      <c r="B3128">
        <v>2002</v>
      </c>
      <c r="C3128">
        <v>1.4241200000000001E-2</v>
      </c>
      <c r="D3128">
        <v>0.1565965</v>
      </c>
      <c r="E3128">
        <v>4.2989899999999998E-2</v>
      </c>
      <c r="F3128">
        <v>0</v>
      </c>
    </row>
    <row r="3129" spans="1:6" x14ac:dyDescent="0.3">
      <c r="A3129">
        <v>537</v>
      </c>
      <c r="B3129">
        <v>2003</v>
      </c>
      <c r="C3129">
        <v>1.5687599999999999E-2</v>
      </c>
      <c r="D3129">
        <v>0.16362470000000001</v>
      </c>
      <c r="E3129">
        <v>4.6483900000000002E-2</v>
      </c>
      <c r="F3129">
        <v>0</v>
      </c>
    </row>
    <row r="3130" spans="1:6" x14ac:dyDescent="0.3">
      <c r="A3130">
        <v>537</v>
      </c>
      <c r="B3130">
        <v>2004</v>
      </c>
      <c r="C3130">
        <v>1.7754099999999998E-2</v>
      </c>
      <c r="D3130">
        <v>0.16772119999999999</v>
      </c>
      <c r="E3130">
        <v>3.7351000000000002E-2</v>
      </c>
      <c r="F3130">
        <v>0</v>
      </c>
    </row>
    <row r="3131" spans="1:6" x14ac:dyDescent="0.3">
      <c r="A3131">
        <v>538</v>
      </c>
      <c r="B3131">
        <v>1996</v>
      </c>
      <c r="C3131">
        <v>-5.41658E-2</v>
      </c>
      <c r="D3131">
        <v>0.13179279999999999</v>
      </c>
      <c r="E3131">
        <v>3.1559000000000001E-3</v>
      </c>
      <c r="F3131">
        <v>0</v>
      </c>
    </row>
    <row r="3132" spans="1:6" x14ac:dyDescent="0.3">
      <c r="A3132">
        <v>538</v>
      </c>
      <c r="B3132">
        <v>1997</v>
      </c>
      <c r="C3132">
        <v>-3.9575000000000001E-3</v>
      </c>
      <c r="D3132">
        <v>0.1334033</v>
      </c>
      <c r="E3132">
        <v>1.86418E-2</v>
      </c>
      <c r="F3132">
        <v>0</v>
      </c>
    </row>
    <row r="3133" spans="1:6" x14ac:dyDescent="0.3">
      <c r="A3133">
        <v>538</v>
      </c>
      <c r="B3133">
        <v>1998</v>
      </c>
      <c r="C3133">
        <v>-5.3602900000000002E-2</v>
      </c>
      <c r="D3133">
        <v>0.13915250000000001</v>
      </c>
      <c r="E3133">
        <v>1.25913E-2</v>
      </c>
      <c r="F3133">
        <v>0</v>
      </c>
    </row>
    <row r="3134" spans="1:6" x14ac:dyDescent="0.3">
      <c r="A3134">
        <v>538</v>
      </c>
      <c r="B3134">
        <v>1999</v>
      </c>
      <c r="C3134">
        <v>-7.1984099999999995E-2</v>
      </c>
      <c r="D3134">
        <v>0.13930670000000001</v>
      </c>
      <c r="E3134">
        <v>4.22301E-2</v>
      </c>
      <c r="F3134">
        <v>0</v>
      </c>
    </row>
    <row r="3135" spans="1:6" x14ac:dyDescent="0.3">
      <c r="A3135">
        <v>539</v>
      </c>
      <c r="B3135">
        <v>1998</v>
      </c>
      <c r="C3135">
        <v>-8.6890000000000003E-4</v>
      </c>
      <c r="D3135">
        <v>0.11233659999999999</v>
      </c>
      <c r="E3135">
        <v>4.93737E-2</v>
      </c>
      <c r="F3135">
        <v>0</v>
      </c>
    </row>
    <row r="3136" spans="1:6" x14ac:dyDescent="0.3">
      <c r="A3136">
        <v>539</v>
      </c>
      <c r="B3136">
        <v>1999</v>
      </c>
      <c r="C3136">
        <v>-7.8069899999999998E-2</v>
      </c>
      <c r="D3136">
        <v>8.5949800000000007E-2</v>
      </c>
      <c r="E3136">
        <v>5.4594999999999998E-2</v>
      </c>
      <c r="F3136">
        <v>0</v>
      </c>
    </row>
    <row r="3137" spans="1:6" x14ac:dyDescent="0.3">
      <c r="A3137">
        <v>539</v>
      </c>
      <c r="B3137">
        <v>2000</v>
      </c>
      <c r="C3137">
        <v>-9.8324900000000007E-2</v>
      </c>
      <c r="D3137">
        <v>8.4407700000000002E-2</v>
      </c>
      <c r="E3137">
        <v>5.1682600000000002E-2</v>
      </c>
      <c r="F3137">
        <v>0</v>
      </c>
    </row>
    <row r="3138" spans="1:6" x14ac:dyDescent="0.3">
      <c r="A3138">
        <v>539</v>
      </c>
      <c r="B3138">
        <v>2001</v>
      </c>
      <c r="C3138">
        <v>-2.31027E-2</v>
      </c>
      <c r="D3138">
        <v>9.5578700000000003E-2</v>
      </c>
      <c r="E3138">
        <v>5.6701300000000003E-2</v>
      </c>
      <c r="F3138">
        <v>0</v>
      </c>
    </row>
    <row r="3139" spans="1:6" x14ac:dyDescent="0.3">
      <c r="A3139">
        <v>539</v>
      </c>
      <c r="B3139">
        <v>2002</v>
      </c>
      <c r="C3139">
        <v>-5.476E-3</v>
      </c>
      <c r="D3139">
        <v>6.8235900000000002E-2</v>
      </c>
      <c r="E3139">
        <v>5.0104299999999997E-2</v>
      </c>
      <c r="F3139">
        <v>0</v>
      </c>
    </row>
    <row r="3140" spans="1:6" x14ac:dyDescent="0.3">
      <c r="A3140">
        <v>539</v>
      </c>
      <c r="B3140">
        <v>2003</v>
      </c>
      <c r="C3140">
        <v>3.3132599999999998E-2</v>
      </c>
      <c r="D3140">
        <v>9.6055299999999996E-2</v>
      </c>
      <c r="E3140">
        <v>3.7654E-2</v>
      </c>
      <c r="F3140">
        <v>0</v>
      </c>
    </row>
    <row r="3141" spans="1:6" x14ac:dyDescent="0.3">
      <c r="A3141">
        <v>539</v>
      </c>
      <c r="B3141">
        <v>2004</v>
      </c>
      <c r="C3141">
        <v>3.9662599999999999E-2</v>
      </c>
      <c r="D3141">
        <v>0.1055444</v>
      </c>
      <c r="E3141">
        <v>3.8340699999999998E-2</v>
      </c>
      <c r="F3141">
        <v>0</v>
      </c>
    </row>
    <row r="3142" spans="1:6" x14ac:dyDescent="0.3">
      <c r="A3142">
        <v>540</v>
      </c>
      <c r="B3142">
        <v>1995</v>
      </c>
      <c r="C3142">
        <v>-0.10521659999999999</v>
      </c>
      <c r="D3142">
        <v>-0.92345270000000002</v>
      </c>
      <c r="E3142">
        <v>-1.934E-3</v>
      </c>
      <c r="F3142">
        <v>0</v>
      </c>
    </row>
    <row r="3143" spans="1:6" x14ac:dyDescent="0.3">
      <c r="A3143">
        <v>541</v>
      </c>
      <c r="B3143">
        <v>1995</v>
      </c>
      <c r="C3143">
        <v>2.2703899999999999E-2</v>
      </c>
      <c r="D3143">
        <v>9.2023999999999995E-2</v>
      </c>
      <c r="E3143">
        <v>5.7949899999999999E-2</v>
      </c>
      <c r="F3143">
        <v>0</v>
      </c>
    </row>
    <row r="3144" spans="1:6" x14ac:dyDescent="0.3">
      <c r="A3144">
        <v>541</v>
      </c>
      <c r="B3144">
        <v>1996</v>
      </c>
      <c r="C3144">
        <v>5.2062999999999996E-3</v>
      </c>
      <c r="D3144">
        <v>9.1923299999999999E-2</v>
      </c>
      <c r="E3144">
        <v>6.8664199999999995E-2</v>
      </c>
      <c r="F3144">
        <v>0</v>
      </c>
    </row>
    <row r="3145" spans="1:6" x14ac:dyDescent="0.3">
      <c r="A3145">
        <v>541</v>
      </c>
      <c r="B3145">
        <v>1997</v>
      </c>
      <c r="C3145">
        <v>-5.18355E-2</v>
      </c>
      <c r="D3145">
        <v>4.8850200000000003E-2</v>
      </c>
      <c r="E3145">
        <v>5.5999199999999999E-2</v>
      </c>
      <c r="F3145">
        <v>0</v>
      </c>
    </row>
    <row r="3146" spans="1:6" x14ac:dyDescent="0.3">
      <c r="A3146">
        <v>541</v>
      </c>
      <c r="B3146">
        <v>1998</v>
      </c>
      <c r="C3146">
        <v>-7.7017799999999997E-2</v>
      </c>
      <c r="D3146">
        <v>3.3080100000000001E-2</v>
      </c>
      <c r="E3146">
        <v>5.4574200000000003E-2</v>
      </c>
      <c r="F3146">
        <v>0</v>
      </c>
    </row>
    <row r="3147" spans="1:6" x14ac:dyDescent="0.3">
      <c r="A3147">
        <v>541</v>
      </c>
      <c r="B3147">
        <v>1999</v>
      </c>
      <c r="C3147">
        <v>-6.23931E-2</v>
      </c>
      <c r="D3147">
        <v>4.5031599999999998E-2</v>
      </c>
      <c r="E3147">
        <v>5.1175499999999999E-2</v>
      </c>
      <c r="F3147">
        <v>0</v>
      </c>
    </row>
    <row r="3148" spans="1:6" x14ac:dyDescent="0.3">
      <c r="A3148">
        <v>541</v>
      </c>
      <c r="B3148">
        <v>2000</v>
      </c>
      <c r="C3148">
        <v>-1.7635899999999999E-2</v>
      </c>
      <c r="D3148">
        <v>6.28248E-2</v>
      </c>
      <c r="E3148">
        <v>6.2466800000000003E-2</v>
      </c>
      <c r="F3148">
        <v>0</v>
      </c>
    </row>
    <row r="3149" spans="1:6" x14ac:dyDescent="0.3">
      <c r="A3149">
        <v>541</v>
      </c>
      <c r="B3149">
        <v>2001</v>
      </c>
      <c r="C3149">
        <v>1.6942000000000001E-3</v>
      </c>
      <c r="D3149">
        <v>2.8455399999999999E-2</v>
      </c>
      <c r="E3149">
        <v>5.0576299999999998E-2</v>
      </c>
      <c r="F3149">
        <v>0</v>
      </c>
    </row>
    <row r="3150" spans="1:6" x14ac:dyDescent="0.3">
      <c r="A3150">
        <v>541</v>
      </c>
      <c r="B3150">
        <v>2002</v>
      </c>
      <c r="C3150">
        <v>5.1520499999999997E-2</v>
      </c>
      <c r="D3150">
        <v>4.3532399999999999E-2</v>
      </c>
      <c r="E3150">
        <v>5.2027299999999999E-2</v>
      </c>
      <c r="F3150">
        <v>0</v>
      </c>
    </row>
    <row r="3151" spans="1:6" x14ac:dyDescent="0.3">
      <c r="A3151">
        <v>541</v>
      </c>
      <c r="B3151">
        <v>2003</v>
      </c>
      <c r="C3151">
        <v>1.4936999999999999E-3</v>
      </c>
      <c r="D3151">
        <v>3.7864299999999997E-2</v>
      </c>
      <c r="E3151">
        <v>5.5960200000000002E-2</v>
      </c>
      <c r="F3151">
        <v>0</v>
      </c>
    </row>
    <row r="3152" spans="1:6" x14ac:dyDescent="0.3">
      <c r="A3152">
        <v>541</v>
      </c>
      <c r="B3152">
        <v>2004</v>
      </c>
      <c r="C3152">
        <v>4.7091800000000003E-2</v>
      </c>
      <c r="D3152">
        <v>4.2298299999999997E-2</v>
      </c>
      <c r="E3152">
        <v>4.6036800000000003E-2</v>
      </c>
      <c r="F3152">
        <v>0</v>
      </c>
    </row>
    <row r="3153" spans="1:6" x14ac:dyDescent="0.3">
      <c r="A3153">
        <v>542</v>
      </c>
      <c r="B3153">
        <v>1995</v>
      </c>
      <c r="C3153">
        <v>-7.2405800000000006E-2</v>
      </c>
      <c r="D3153">
        <v>0.31061129999999998</v>
      </c>
      <c r="E3153">
        <v>3.0523499999999999E-2</v>
      </c>
      <c r="F3153">
        <v>0</v>
      </c>
    </row>
    <row r="3154" spans="1:6" x14ac:dyDescent="0.3">
      <c r="A3154">
        <v>542</v>
      </c>
      <c r="B3154">
        <v>1996</v>
      </c>
      <c r="C3154">
        <v>-8.7958900000000007E-2</v>
      </c>
      <c r="D3154">
        <v>0.34416629999999998</v>
      </c>
      <c r="E3154">
        <v>3.6939399999999997E-2</v>
      </c>
      <c r="F3154">
        <v>0</v>
      </c>
    </row>
    <row r="3155" spans="1:6" x14ac:dyDescent="0.3">
      <c r="A3155">
        <v>542</v>
      </c>
      <c r="B3155">
        <v>1997</v>
      </c>
      <c r="C3155">
        <v>0.106456</v>
      </c>
      <c r="D3155">
        <v>0.1326473</v>
      </c>
      <c r="E3155">
        <v>5.5290600000000002E-2</v>
      </c>
      <c r="F3155">
        <v>0</v>
      </c>
    </row>
    <row r="3156" spans="1:6" x14ac:dyDescent="0.3">
      <c r="A3156">
        <v>542</v>
      </c>
      <c r="B3156">
        <v>1998</v>
      </c>
      <c r="C3156">
        <v>6.2912099999999999E-2</v>
      </c>
      <c r="D3156">
        <v>0.19039200000000001</v>
      </c>
      <c r="E3156">
        <v>6.3652E-2</v>
      </c>
      <c r="F3156">
        <v>0</v>
      </c>
    </row>
    <row r="3157" spans="1:6" x14ac:dyDescent="0.3">
      <c r="A3157">
        <v>542</v>
      </c>
      <c r="B3157">
        <v>1999</v>
      </c>
      <c r="C3157">
        <v>4.31215E-2</v>
      </c>
      <c r="D3157">
        <v>0.32418190000000002</v>
      </c>
      <c r="E3157">
        <v>5.8472999999999997E-2</v>
      </c>
      <c r="F3157">
        <v>0</v>
      </c>
    </row>
    <row r="3158" spans="1:6" x14ac:dyDescent="0.3">
      <c r="A3158">
        <v>542</v>
      </c>
      <c r="B3158">
        <v>2000</v>
      </c>
      <c r="C3158">
        <v>8.6068099999999995E-2</v>
      </c>
      <c r="D3158">
        <v>0.40762340000000002</v>
      </c>
      <c r="E3158">
        <v>7.2096999999999994E-2</v>
      </c>
      <c r="F3158">
        <v>0</v>
      </c>
    </row>
    <row r="3159" spans="1:6" x14ac:dyDescent="0.3">
      <c r="A3159">
        <v>543</v>
      </c>
      <c r="B3159">
        <v>1995</v>
      </c>
      <c r="C3159">
        <v>0.1735738</v>
      </c>
      <c r="D3159">
        <v>0.1741741</v>
      </c>
      <c r="E3159">
        <v>8.7027300000000002E-2</v>
      </c>
      <c r="F3159">
        <v>0</v>
      </c>
    </row>
    <row r="3160" spans="1:6" x14ac:dyDescent="0.3">
      <c r="A3160">
        <v>543</v>
      </c>
      <c r="B3160">
        <v>1996</v>
      </c>
      <c r="C3160">
        <v>0.1845242</v>
      </c>
      <c r="D3160">
        <v>0.15538569999999999</v>
      </c>
      <c r="E3160">
        <v>6.5289299999999995E-2</v>
      </c>
      <c r="F3160">
        <v>0</v>
      </c>
    </row>
    <row r="3161" spans="1:6" x14ac:dyDescent="0.3">
      <c r="A3161">
        <v>543</v>
      </c>
      <c r="B3161">
        <v>1997</v>
      </c>
      <c r="C3161">
        <v>0.1060398</v>
      </c>
      <c r="D3161">
        <v>0.25915359999999998</v>
      </c>
      <c r="E3161">
        <v>4.3031899999999998E-2</v>
      </c>
      <c r="F3161">
        <v>0</v>
      </c>
    </row>
    <row r="3162" spans="1:6" x14ac:dyDescent="0.3">
      <c r="A3162">
        <v>543</v>
      </c>
      <c r="B3162">
        <v>1998</v>
      </c>
      <c r="C3162">
        <v>0.13498750000000001</v>
      </c>
      <c r="D3162">
        <v>0.2489741</v>
      </c>
      <c r="E3162">
        <v>6.9185399999999994E-2</v>
      </c>
      <c r="F3162">
        <v>0</v>
      </c>
    </row>
    <row r="3163" spans="1:6" x14ac:dyDescent="0.3">
      <c r="A3163">
        <v>543</v>
      </c>
      <c r="B3163">
        <v>1999</v>
      </c>
      <c r="C3163">
        <v>0.152724</v>
      </c>
      <c r="D3163">
        <v>0.29039910000000002</v>
      </c>
      <c r="E3163">
        <v>6.5375500000000003E-2</v>
      </c>
      <c r="F3163">
        <v>0</v>
      </c>
    </row>
    <row r="3164" spans="1:6" x14ac:dyDescent="0.3">
      <c r="A3164">
        <v>543</v>
      </c>
      <c r="B3164">
        <v>2000</v>
      </c>
      <c r="C3164">
        <v>0.1876863</v>
      </c>
      <c r="D3164">
        <v>0.29392499999999999</v>
      </c>
      <c r="E3164">
        <v>7.6021599999999995E-2</v>
      </c>
      <c r="F3164">
        <v>0</v>
      </c>
    </row>
    <row r="3165" spans="1:6" x14ac:dyDescent="0.3">
      <c r="A3165">
        <v>543</v>
      </c>
      <c r="B3165">
        <v>2001</v>
      </c>
      <c r="C3165">
        <v>0.17895739999999999</v>
      </c>
      <c r="D3165">
        <v>0.29264459999999998</v>
      </c>
      <c r="E3165">
        <v>5.9238499999999999E-2</v>
      </c>
      <c r="F3165">
        <v>0</v>
      </c>
    </row>
    <row r="3166" spans="1:6" x14ac:dyDescent="0.3">
      <c r="A3166">
        <v>544</v>
      </c>
      <c r="B3166">
        <v>1995</v>
      </c>
      <c r="C3166">
        <v>0.39182220000000001</v>
      </c>
      <c r="D3166">
        <v>0.17109260000000001</v>
      </c>
      <c r="E3166">
        <v>5.6048599999999997E-2</v>
      </c>
      <c r="F3166">
        <v>0</v>
      </c>
    </row>
    <row r="3167" spans="1:6" x14ac:dyDescent="0.3">
      <c r="A3167">
        <v>544</v>
      </c>
      <c r="B3167">
        <v>1996</v>
      </c>
      <c r="C3167">
        <v>0.42529319999999998</v>
      </c>
      <c r="D3167">
        <v>0.23336100000000001</v>
      </c>
      <c r="E3167">
        <v>9.6917500000000004E-2</v>
      </c>
      <c r="F3167">
        <v>0</v>
      </c>
    </row>
    <row r="3168" spans="1:6" x14ac:dyDescent="0.3">
      <c r="A3168">
        <v>544</v>
      </c>
      <c r="B3168">
        <v>1997</v>
      </c>
      <c r="C3168">
        <v>0.5574751</v>
      </c>
      <c r="D3168">
        <v>0.27099879999999998</v>
      </c>
      <c r="E3168">
        <v>3.8874600000000002E-2</v>
      </c>
      <c r="F3168">
        <v>0</v>
      </c>
    </row>
    <row r="3169" spans="1:6" x14ac:dyDescent="0.3">
      <c r="A3169">
        <v>544</v>
      </c>
      <c r="B3169">
        <v>1999</v>
      </c>
      <c r="C3169">
        <v>0.47287269999999998</v>
      </c>
      <c r="D3169">
        <v>0.55971070000000001</v>
      </c>
      <c r="E3169">
        <v>0.10287010000000001</v>
      </c>
      <c r="F3169">
        <v>0</v>
      </c>
    </row>
    <row r="3170" spans="1:6" x14ac:dyDescent="0.3">
      <c r="A3170">
        <v>544</v>
      </c>
      <c r="B3170">
        <v>2000</v>
      </c>
      <c r="C3170">
        <v>0.59888669999999999</v>
      </c>
      <c r="D3170">
        <v>0.33514840000000001</v>
      </c>
      <c r="E3170">
        <v>5.6188299999999997E-2</v>
      </c>
      <c r="F3170">
        <v>0</v>
      </c>
    </row>
    <row r="3171" spans="1:6" x14ac:dyDescent="0.3">
      <c r="A3171">
        <v>544</v>
      </c>
      <c r="B3171">
        <v>2001</v>
      </c>
      <c r="C3171">
        <v>0.39055580000000001</v>
      </c>
      <c r="D3171">
        <v>0.33895249999999999</v>
      </c>
      <c r="E3171">
        <v>2.3083800000000002E-2</v>
      </c>
      <c r="F3171">
        <v>0</v>
      </c>
    </row>
    <row r="3172" spans="1:6" x14ac:dyDescent="0.3">
      <c r="A3172">
        <v>544</v>
      </c>
      <c r="B3172">
        <v>2002</v>
      </c>
      <c r="C3172">
        <v>0.45070009999999999</v>
      </c>
      <c r="D3172">
        <v>0.150725</v>
      </c>
      <c r="E3172">
        <v>3.0372099999999999E-2</v>
      </c>
      <c r="F3172">
        <v>0</v>
      </c>
    </row>
    <row r="3173" spans="1:6" x14ac:dyDescent="0.3">
      <c r="A3173">
        <v>544</v>
      </c>
      <c r="B3173">
        <v>2003</v>
      </c>
      <c r="C3173">
        <v>0.51079059999999998</v>
      </c>
      <c r="D3173">
        <v>9.7277000000000002E-2</v>
      </c>
      <c r="E3173">
        <v>2.67528E-2</v>
      </c>
      <c r="F3173">
        <v>0</v>
      </c>
    </row>
    <row r="3174" spans="1:6" x14ac:dyDescent="0.3">
      <c r="A3174">
        <v>544</v>
      </c>
      <c r="B3174">
        <v>2004</v>
      </c>
      <c r="C3174">
        <v>0.47619650000000002</v>
      </c>
      <c r="D3174">
        <v>9.5269000000000006E-2</v>
      </c>
      <c r="E3174">
        <v>3.6077900000000003E-2</v>
      </c>
      <c r="F3174">
        <v>0</v>
      </c>
    </row>
    <row r="3175" spans="1:6" x14ac:dyDescent="0.3">
      <c r="A3175">
        <v>545</v>
      </c>
      <c r="B3175">
        <v>1999</v>
      </c>
      <c r="C3175">
        <v>0.21558140000000001</v>
      </c>
      <c r="D3175">
        <v>0.18584909999999999</v>
      </c>
      <c r="E3175">
        <v>5.2664900000000001E-2</v>
      </c>
      <c r="F3175">
        <v>0</v>
      </c>
    </row>
    <row r="3176" spans="1:6" x14ac:dyDescent="0.3">
      <c r="A3176">
        <v>545</v>
      </c>
      <c r="B3176">
        <v>2000</v>
      </c>
      <c r="C3176">
        <v>0.24470459999999999</v>
      </c>
      <c r="D3176">
        <v>0.17916209999999999</v>
      </c>
      <c r="E3176">
        <v>6.5512299999999996E-2</v>
      </c>
      <c r="F3176">
        <v>0</v>
      </c>
    </row>
    <row r="3177" spans="1:6" x14ac:dyDescent="0.3">
      <c r="A3177">
        <v>545</v>
      </c>
      <c r="B3177">
        <v>2001</v>
      </c>
      <c r="C3177">
        <v>0.23906359999999999</v>
      </c>
      <c r="D3177">
        <v>0.1981183</v>
      </c>
      <c r="E3177">
        <v>6.6766000000000006E-2</v>
      </c>
      <c r="F3177">
        <v>0</v>
      </c>
    </row>
    <row r="3178" spans="1:6" x14ac:dyDescent="0.3">
      <c r="A3178">
        <v>545</v>
      </c>
      <c r="B3178">
        <v>2002</v>
      </c>
      <c r="C3178">
        <v>0.24150440000000001</v>
      </c>
      <c r="D3178">
        <v>0.19619909999999999</v>
      </c>
      <c r="E3178">
        <v>6.7139699999999997E-2</v>
      </c>
      <c r="F3178">
        <v>0</v>
      </c>
    </row>
    <row r="3179" spans="1:6" x14ac:dyDescent="0.3">
      <c r="A3179">
        <v>546</v>
      </c>
      <c r="B3179">
        <v>1995</v>
      </c>
      <c r="C3179">
        <v>7.2130600000000003E-2</v>
      </c>
      <c r="D3179">
        <v>0.24961459999999999</v>
      </c>
      <c r="E3179">
        <v>5.6447700000000003E-2</v>
      </c>
      <c r="F3179">
        <v>0</v>
      </c>
    </row>
    <row r="3180" spans="1:6" x14ac:dyDescent="0.3">
      <c r="A3180">
        <v>546</v>
      </c>
      <c r="B3180">
        <v>1996</v>
      </c>
      <c r="C3180">
        <v>2.9577599999999999E-2</v>
      </c>
      <c r="D3180">
        <v>0.2345573</v>
      </c>
      <c r="E3180">
        <v>3.5331899999999999E-2</v>
      </c>
      <c r="F3180">
        <v>0</v>
      </c>
    </row>
    <row r="3181" spans="1:6" x14ac:dyDescent="0.3">
      <c r="A3181">
        <v>546</v>
      </c>
      <c r="B3181">
        <v>1997</v>
      </c>
      <c r="C3181">
        <v>6.3495099999999999E-2</v>
      </c>
      <c r="D3181">
        <v>0.22402530000000001</v>
      </c>
      <c r="E3181">
        <v>6.7167599999999994E-2</v>
      </c>
      <c r="F3181">
        <v>0</v>
      </c>
    </row>
    <row r="3182" spans="1:6" x14ac:dyDescent="0.3">
      <c r="A3182">
        <v>546</v>
      </c>
      <c r="B3182">
        <v>1998</v>
      </c>
      <c r="C3182">
        <v>4.04015E-2</v>
      </c>
      <c r="D3182">
        <v>0.19883809999999999</v>
      </c>
      <c r="E3182">
        <v>5.94815E-2</v>
      </c>
      <c r="F3182">
        <v>0</v>
      </c>
    </row>
    <row r="3183" spans="1:6" x14ac:dyDescent="0.3">
      <c r="A3183">
        <v>546</v>
      </c>
      <c r="B3183">
        <v>1999</v>
      </c>
      <c r="C3183">
        <v>3.4459400000000001E-2</v>
      </c>
      <c r="D3183">
        <v>0.2237286</v>
      </c>
      <c r="E3183">
        <v>6.7056400000000002E-2</v>
      </c>
      <c r="F3183">
        <v>0</v>
      </c>
    </row>
    <row r="3184" spans="1:6" x14ac:dyDescent="0.3">
      <c r="A3184">
        <v>547</v>
      </c>
      <c r="B3184">
        <v>1998</v>
      </c>
      <c r="C3184">
        <v>0.26550879999999999</v>
      </c>
      <c r="D3184">
        <v>0.42387940000000002</v>
      </c>
      <c r="E3184">
        <v>6.2229399999999997E-2</v>
      </c>
      <c r="F3184">
        <v>0</v>
      </c>
    </row>
    <row r="3185" spans="1:6" x14ac:dyDescent="0.3">
      <c r="A3185">
        <v>548</v>
      </c>
      <c r="B3185">
        <v>1995</v>
      </c>
      <c r="C3185">
        <v>0.18330099999999999</v>
      </c>
      <c r="D3185">
        <v>0.42096810000000001</v>
      </c>
      <c r="E3185">
        <v>7.4827599999999994E-2</v>
      </c>
      <c r="F3185">
        <v>0</v>
      </c>
    </row>
    <row r="3186" spans="1:6" x14ac:dyDescent="0.3">
      <c r="A3186">
        <v>548</v>
      </c>
      <c r="B3186">
        <v>1996</v>
      </c>
      <c r="C3186">
        <v>0.1171601</v>
      </c>
      <c r="D3186">
        <v>0.39239249999999998</v>
      </c>
      <c r="E3186">
        <v>5.5045400000000001E-2</v>
      </c>
      <c r="F3186">
        <v>0</v>
      </c>
    </row>
    <row r="3187" spans="1:6" x14ac:dyDescent="0.3">
      <c r="A3187">
        <v>548</v>
      </c>
      <c r="B3187">
        <v>1997</v>
      </c>
      <c r="C3187">
        <v>-6.0784600000000001E-2</v>
      </c>
      <c r="D3187">
        <v>0.183643</v>
      </c>
      <c r="E3187">
        <v>5.3688600000000003E-2</v>
      </c>
      <c r="F3187">
        <v>0</v>
      </c>
    </row>
    <row r="3188" spans="1:6" x14ac:dyDescent="0.3">
      <c r="A3188">
        <v>548</v>
      </c>
      <c r="B3188">
        <v>1998</v>
      </c>
      <c r="C3188">
        <v>9.7487000000000004E-2</v>
      </c>
      <c r="D3188">
        <v>0.19535079999999999</v>
      </c>
      <c r="E3188">
        <v>5.5049099999999997E-2</v>
      </c>
      <c r="F3188">
        <v>0</v>
      </c>
    </row>
    <row r="3189" spans="1:6" x14ac:dyDescent="0.3">
      <c r="A3189">
        <v>548</v>
      </c>
      <c r="B3189">
        <v>1999</v>
      </c>
      <c r="C3189">
        <v>6.5389900000000001E-2</v>
      </c>
      <c r="D3189">
        <v>0.19869249999999999</v>
      </c>
      <c r="E3189">
        <v>2.9723699999999999E-2</v>
      </c>
      <c r="F3189">
        <v>0</v>
      </c>
    </row>
    <row r="3190" spans="1:6" x14ac:dyDescent="0.3">
      <c r="A3190">
        <v>548</v>
      </c>
      <c r="B3190">
        <v>2000</v>
      </c>
      <c r="C3190">
        <v>0.1430334</v>
      </c>
      <c r="D3190">
        <v>0.2088798</v>
      </c>
      <c r="E3190">
        <v>4.8690999999999998E-2</v>
      </c>
      <c r="F3190">
        <v>0</v>
      </c>
    </row>
    <row r="3191" spans="1:6" x14ac:dyDescent="0.3">
      <c r="A3191">
        <v>548</v>
      </c>
      <c r="B3191">
        <v>2001</v>
      </c>
      <c r="C3191">
        <v>0.13487979999999999</v>
      </c>
      <c r="D3191">
        <v>0.1661811</v>
      </c>
      <c r="E3191">
        <v>4.8693699999999999E-2</v>
      </c>
      <c r="F3191">
        <v>0</v>
      </c>
    </row>
    <row r="3192" spans="1:6" x14ac:dyDescent="0.3">
      <c r="A3192">
        <v>548</v>
      </c>
      <c r="B3192">
        <v>2002</v>
      </c>
      <c r="C3192">
        <v>0.1268367</v>
      </c>
      <c r="D3192">
        <v>5.30102E-2</v>
      </c>
      <c r="E3192">
        <v>4.4296599999999998E-2</v>
      </c>
      <c r="F3192">
        <v>0</v>
      </c>
    </row>
    <row r="3193" spans="1:6" x14ac:dyDescent="0.3">
      <c r="A3193">
        <v>548</v>
      </c>
      <c r="B3193">
        <v>2003</v>
      </c>
      <c r="C3193">
        <v>0.1529209</v>
      </c>
      <c r="D3193">
        <v>5.8891300000000001E-2</v>
      </c>
      <c r="E3193">
        <v>4.9767199999999998E-2</v>
      </c>
      <c r="F3193">
        <v>0</v>
      </c>
    </row>
    <row r="3194" spans="1:6" x14ac:dyDescent="0.3">
      <c r="A3194">
        <v>548</v>
      </c>
      <c r="B3194">
        <v>2004</v>
      </c>
      <c r="C3194">
        <v>0.10104340000000001</v>
      </c>
      <c r="D3194">
        <v>6.1967300000000003E-2</v>
      </c>
      <c r="E3194">
        <v>5.7065100000000001E-2</v>
      </c>
      <c r="F3194">
        <v>0</v>
      </c>
    </row>
    <row r="3195" spans="1:6" x14ac:dyDescent="0.3">
      <c r="A3195">
        <v>549</v>
      </c>
      <c r="B3195">
        <v>1998</v>
      </c>
      <c r="C3195">
        <v>9.3803700000000004E-2</v>
      </c>
      <c r="D3195">
        <v>7.6871599999999998E-2</v>
      </c>
      <c r="E3195">
        <v>4.2740599999999997E-2</v>
      </c>
      <c r="F3195">
        <v>0</v>
      </c>
    </row>
    <row r="3196" spans="1:6" x14ac:dyDescent="0.3">
      <c r="A3196">
        <v>549</v>
      </c>
      <c r="B3196">
        <v>1999</v>
      </c>
      <c r="C3196">
        <v>0.12829160000000001</v>
      </c>
      <c r="D3196">
        <v>3.9783100000000002E-2</v>
      </c>
      <c r="E3196">
        <v>2.7478900000000001E-2</v>
      </c>
      <c r="F3196">
        <v>0</v>
      </c>
    </row>
    <row r="3197" spans="1:6" x14ac:dyDescent="0.3">
      <c r="A3197">
        <v>550</v>
      </c>
      <c r="B3197">
        <v>1995</v>
      </c>
      <c r="C3197">
        <v>0.57699509999999998</v>
      </c>
      <c r="D3197">
        <v>0.92817130000000003</v>
      </c>
      <c r="E3197">
        <v>8.0116000000000007E-2</v>
      </c>
      <c r="F3197">
        <v>0</v>
      </c>
    </row>
    <row r="3198" spans="1:6" x14ac:dyDescent="0.3">
      <c r="A3198">
        <v>550</v>
      </c>
      <c r="B3198">
        <v>1996</v>
      </c>
      <c r="C3198">
        <v>0.55973580000000001</v>
      </c>
      <c r="D3198">
        <v>0.59918519999999997</v>
      </c>
      <c r="E3198">
        <v>4.37086E-2</v>
      </c>
      <c r="F3198">
        <v>0</v>
      </c>
    </row>
    <row r="3199" spans="1:6" x14ac:dyDescent="0.3">
      <c r="A3199">
        <v>550</v>
      </c>
      <c r="B3199">
        <v>1997</v>
      </c>
      <c r="C3199">
        <v>0.54255960000000003</v>
      </c>
      <c r="D3199">
        <v>0.6649119</v>
      </c>
      <c r="E3199">
        <v>4.7190999999999997E-2</v>
      </c>
      <c r="F3199">
        <v>0</v>
      </c>
    </row>
    <row r="3200" spans="1:6" x14ac:dyDescent="0.3">
      <c r="A3200">
        <v>550</v>
      </c>
      <c r="B3200">
        <v>1998</v>
      </c>
      <c r="C3200">
        <v>0.46091539999999998</v>
      </c>
      <c r="D3200">
        <v>0.6981503</v>
      </c>
      <c r="E3200">
        <v>2.50563E-2</v>
      </c>
      <c r="F3200">
        <v>0</v>
      </c>
    </row>
    <row r="3201" spans="1:6" x14ac:dyDescent="0.3">
      <c r="A3201">
        <v>550</v>
      </c>
      <c r="B3201">
        <v>1999</v>
      </c>
      <c r="C3201">
        <v>0.41854279999999999</v>
      </c>
      <c r="D3201">
        <v>0.76046599999999998</v>
      </c>
      <c r="E3201">
        <v>3.4291299999999997E-2</v>
      </c>
      <c r="F3201">
        <v>0</v>
      </c>
    </row>
    <row r="3202" spans="1:6" x14ac:dyDescent="0.3">
      <c r="A3202">
        <v>550</v>
      </c>
      <c r="B3202">
        <v>2000</v>
      </c>
      <c r="C3202">
        <v>0.52816490000000005</v>
      </c>
      <c r="D3202">
        <v>0.8860652</v>
      </c>
      <c r="E3202">
        <v>4.0131500000000001E-2</v>
      </c>
      <c r="F3202">
        <v>0</v>
      </c>
    </row>
    <row r="3203" spans="1:6" x14ac:dyDescent="0.3">
      <c r="A3203">
        <v>550</v>
      </c>
      <c r="B3203">
        <v>2001</v>
      </c>
      <c r="C3203">
        <v>0.58372690000000005</v>
      </c>
      <c r="D3203">
        <v>0.92919929999999995</v>
      </c>
      <c r="E3203">
        <v>4.3918499999999999E-2</v>
      </c>
      <c r="F3203">
        <v>0</v>
      </c>
    </row>
    <row r="3204" spans="1:6" x14ac:dyDescent="0.3">
      <c r="A3204">
        <v>550</v>
      </c>
      <c r="B3204">
        <v>2002</v>
      </c>
      <c r="C3204">
        <v>0.58861350000000001</v>
      </c>
      <c r="D3204">
        <v>0.86209829999999998</v>
      </c>
      <c r="E3204">
        <v>5.7775199999999999E-2</v>
      </c>
      <c r="F3204">
        <v>0</v>
      </c>
    </row>
    <row r="3205" spans="1:6" x14ac:dyDescent="0.3">
      <c r="A3205">
        <v>550</v>
      </c>
      <c r="B3205">
        <v>2003</v>
      </c>
      <c r="C3205">
        <v>0.59703399999999995</v>
      </c>
      <c r="D3205">
        <v>0.92967960000000005</v>
      </c>
      <c r="E3205">
        <v>3.8647800000000003E-2</v>
      </c>
      <c r="F3205">
        <v>0</v>
      </c>
    </row>
    <row r="3206" spans="1:6" x14ac:dyDescent="0.3">
      <c r="A3206">
        <v>550</v>
      </c>
      <c r="B3206">
        <v>2004</v>
      </c>
      <c r="C3206">
        <v>0.46448919999999999</v>
      </c>
      <c r="D3206">
        <v>0.85489199999999999</v>
      </c>
      <c r="E3206">
        <v>5.7559899999999997E-2</v>
      </c>
      <c r="F3206">
        <v>0</v>
      </c>
    </row>
    <row r="3207" spans="1:6" x14ac:dyDescent="0.3">
      <c r="A3207">
        <v>551</v>
      </c>
      <c r="B3207">
        <v>1998</v>
      </c>
      <c r="C3207">
        <v>0.1230701</v>
      </c>
      <c r="D3207">
        <v>0.45166200000000001</v>
      </c>
      <c r="E3207">
        <v>0.1044809</v>
      </c>
      <c r="F3207">
        <v>0</v>
      </c>
    </row>
    <row r="3208" spans="1:6" x14ac:dyDescent="0.3">
      <c r="A3208">
        <v>551</v>
      </c>
      <c r="B3208">
        <v>1999</v>
      </c>
      <c r="C3208">
        <v>8.1118300000000004E-2</v>
      </c>
      <c r="D3208">
        <v>0.27605410000000002</v>
      </c>
      <c r="E3208">
        <v>7.5411800000000001E-2</v>
      </c>
      <c r="F3208">
        <v>0</v>
      </c>
    </row>
    <row r="3209" spans="1:6" x14ac:dyDescent="0.3">
      <c r="A3209">
        <v>552</v>
      </c>
      <c r="B3209">
        <v>2001</v>
      </c>
      <c r="C3209">
        <v>8.7080900000000003E-2</v>
      </c>
      <c r="D3209">
        <v>0.15135599999999999</v>
      </c>
      <c r="E3209">
        <v>5.6688200000000001E-2</v>
      </c>
      <c r="F3209">
        <v>0</v>
      </c>
    </row>
    <row r="3210" spans="1:6" x14ac:dyDescent="0.3">
      <c r="A3210">
        <v>552</v>
      </c>
      <c r="B3210">
        <v>2002</v>
      </c>
      <c r="C3210">
        <v>0.1105689</v>
      </c>
      <c r="D3210">
        <v>0.19960059999999999</v>
      </c>
      <c r="E3210">
        <v>2.6300400000000002E-2</v>
      </c>
      <c r="F3210">
        <v>0</v>
      </c>
    </row>
    <row r="3211" spans="1:6" x14ac:dyDescent="0.3">
      <c r="A3211">
        <v>552</v>
      </c>
      <c r="B3211">
        <v>2003</v>
      </c>
      <c r="C3211">
        <v>4.5984900000000002E-2</v>
      </c>
      <c r="D3211">
        <v>0.2298357</v>
      </c>
      <c r="E3211">
        <v>5.31907E-2</v>
      </c>
      <c r="F3211">
        <v>0</v>
      </c>
    </row>
    <row r="3212" spans="1:6" x14ac:dyDescent="0.3">
      <c r="A3212">
        <v>552</v>
      </c>
      <c r="B3212">
        <v>2004</v>
      </c>
      <c r="C3212">
        <v>6.3659800000000002E-2</v>
      </c>
      <c r="D3212">
        <v>0.2811304</v>
      </c>
      <c r="E3212">
        <v>5.4343599999999999E-2</v>
      </c>
      <c r="F3212">
        <v>0</v>
      </c>
    </row>
    <row r="3213" spans="1:6" x14ac:dyDescent="0.3">
      <c r="A3213">
        <v>553</v>
      </c>
      <c r="B3213">
        <v>1995</v>
      </c>
      <c r="C3213">
        <v>4.8798000000000001E-3</v>
      </c>
      <c r="D3213">
        <v>-0.63809950000000004</v>
      </c>
      <c r="E3213">
        <v>3.9010000000000003E-2</v>
      </c>
      <c r="F3213">
        <v>0</v>
      </c>
    </row>
    <row r="3214" spans="1:6" x14ac:dyDescent="0.3">
      <c r="A3214">
        <v>553</v>
      </c>
      <c r="B3214">
        <v>1996</v>
      </c>
      <c r="C3214">
        <v>3.4955E-2</v>
      </c>
      <c r="D3214">
        <v>-0.67265889999999995</v>
      </c>
      <c r="E3214">
        <v>5.4128000000000003E-2</v>
      </c>
      <c r="F3214">
        <v>0</v>
      </c>
    </row>
    <row r="3215" spans="1:6" x14ac:dyDescent="0.3">
      <c r="A3215">
        <v>553</v>
      </c>
      <c r="B3215">
        <v>1997</v>
      </c>
      <c r="C3215">
        <v>-0.1153782</v>
      </c>
      <c r="D3215">
        <v>-1.365861</v>
      </c>
      <c r="E3215">
        <v>4.0900199999999998E-2</v>
      </c>
      <c r="F3215">
        <v>0</v>
      </c>
    </row>
    <row r="3216" spans="1:6" x14ac:dyDescent="0.3">
      <c r="A3216">
        <v>553</v>
      </c>
      <c r="B3216">
        <v>1998</v>
      </c>
      <c r="C3216">
        <v>-0.1133378</v>
      </c>
      <c r="D3216">
        <v>-1.5858760000000001</v>
      </c>
      <c r="E3216">
        <v>3.7358000000000001E-3</v>
      </c>
      <c r="F3216">
        <v>0</v>
      </c>
    </row>
    <row r="3217" spans="1:6" x14ac:dyDescent="0.3">
      <c r="A3217">
        <v>554</v>
      </c>
      <c r="B3217">
        <v>1997</v>
      </c>
      <c r="C3217">
        <v>0.34195779999999998</v>
      </c>
      <c r="D3217">
        <v>0.1334458</v>
      </c>
      <c r="E3217">
        <v>6.1921700000000003E-2</v>
      </c>
      <c r="F3217">
        <v>0</v>
      </c>
    </row>
    <row r="3218" spans="1:6" x14ac:dyDescent="0.3">
      <c r="A3218">
        <v>554</v>
      </c>
      <c r="B3218">
        <v>2000</v>
      </c>
      <c r="C3218">
        <v>0.18613830000000001</v>
      </c>
      <c r="D3218">
        <v>0.19379959999999999</v>
      </c>
      <c r="E3218">
        <v>2.2119699999999999E-2</v>
      </c>
      <c r="F3218">
        <v>0</v>
      </c>
    </row>
    <row r="3219" spans="1:6" x14ac:dyDescent="0.3">
      <c r="A3219">
        <v>554</v>
      </c>
      <c r="B3219">
        <v>2001</v>
      </c>
      <c r="C3219">
        <v>5.75115E-2</v>
      </c>
      <c r="D3219">
        <v>0.2042002</v>
      </c>
      <c r="E3219">
        <v>4.6636999999999998E-2</v>
      </c>
      <c r="F3219">
        <v>0</v>
      </c>
    </row>
    <row r="3220" spans="1:6" x14ac:dyDescent="0.3">
      <c r="A3220">
        <v>554</v>
      </c>
      <c r="B3220">
        <v>2003</v>
      </c>
      <c r="C3220">
        <v>7.1248900000000004E-2</v>
      </c>
      <c r="D3220">
        <v>0.16701250000000001</v>
      </c>
      <c r="E3220">
        <v>4.1095100000000002E-2</v>
      </c>
      <c r="F3220">
        <v>0</v>
      </c>
    </row>
    <row r="3221" spans="1:6" x14ac:dyDescent="0.3">
      <c r="A3221">
        <v>555</v>
      </c>
      <c r="B3221">
        <v>1995</v>
      </c>
      <c r="C3221">
        <v>4.5559299999999997E-2</v>
      </c>
      <c r="D3221">
        <v>2.65052E-2</v>
      </c>
      <c r="E3221">
        <v>5.0433400000000003E-2</v>
      </c>
      <c r="F3221">
        <v>0</v>
      </c>
    </row>
    <row r="3222" spans="1:6" x14ac:dyDescent="0.3">
      <c r="A3222">
        <v>555</v>
      </c>
      <c r="B3222">
        <v>1996</v>
      </c>
      <c r="C3222">
        <v>2.7701199999999999E-2</v>
      </c>
      <c r="D3222">
        <v>2.3847299999999998E-2</v>
      </c>
      <c r="E3222">
        <v>4.3039399999999998E-2</v>
      </c>
      <c r="F3222">
        <v>0</v>
      </c>
    </row>
    <row r="3223" spans="1:6" x14ac:dyDescent="0.3">
      <c r="A3223">
        <v>555</v>
      </c>
      <c r="B3223">
        <v>1997</v>
      </c>
      <c r="C3223">
        <v>4.5239099999999997E-2</v>
      </c>
      <c r="D3223">
        <v>1.38012E-2</v>
      </c>
      <c r="E3223">
        <v>7.0658700000000005E-2</v>
      </c>
      <c r="F3223">
        <v>0</v>
      </c>
    </row>
    <row r="3224" spans="1:6" x14ac:dyDescent="0.3">
      <c r="A3224">
        <v>555</v>
      </c>
      <c r="B3224">
        <v>1998</v>
      </c>
      <c r="C3224">
        <v>1.58523E-2</v>
      </c>
      <c r="D3224">
        <v>-1.6218300000000001E-2</v>
      </c>
      <c r="E3224">
        <v>3.1976499999999998E-2</v>
      </c>
      <c r="F3224">
        <v>0</v>
      </c>
    </row>
    <row r="3225" spans="1:6" x14ac:dyDescent="0.3">
      <c r="A3225">
        <v>555</v>
      </c>
      <c r="B3225">
        <v>1999</v>
      </c>
      <c r="C3225">
        <v>2.7541599999999999E-2</v>
      </c>
      <c r="D3225">
        <v>1.4231499999999999E-2</v>
      </c>
      <c r="E3225">
        <v>6.5545099999999995E-2</v>
      </c>
      <c r="F3225">
        <v>0</v>
      </c>
    </row>
    <row r="3226" spans="1:6" x14ac:dyDescent="0.3">
      <c r="A3226">
        <v>556</v>
      </c>
      <c r="B3226">
        <v>1995</v>
      </c>
      <c r="C3226">
        <v>0.11538470000000001</v>
      </c>
      <c r="D3226">
        <v>0.189137</v>
      </c>
      <c r="E3226">
        <v>5.0217999999999999E-2</v>
      </c>
      <c r="F3226">
        <v>0</v>
      </c>
    </row>
    <row r="3227" spans="1:6" x14ac:dyDescent="0.3">
      <c r="A3227">
        <v>556</v>
      </c>
      <c r="B3227">
        <v>1996</v>
      </c>
      <c r="C3227">
        <v>9.2629799999999998E-2</v>
      </c>
      <c r="D3227">
        <v>0.19683990000000001</v>
      </c>
      <c r="E3227">
        <v>3.9444399999999998E-2</v>
      </c>
      <c r="F3227">
        <v>0</v>
      </c>
    </row>
    <row r="3228" spans="1:6" x14ac:dyDescent="0.3">
      <c r="A3228">
        <v>556</v>
      </c>
      <c r="B3228">
        <v>1997</v>
      </c>
      <c r="C3228">
        <v>0.13055459999999999</v>
      </c>
      <c r="D3228">
        <v>0.1985355</v>
      </c>
      <c r="E3228">
        <v>5.4291699999999998E-2</v>
      </c>
      <c r="F3228">
        <v>0</v>
      </c>
    </row>
    <row r="3229" spans="1:6" x14ac:dyDescent="0.3">
      <c r="A3229">
        <v>556</v>
      </c>
      <c r="B3229">
        <v>1998</v>
      </c>
      <c r="C3229">
        <v>9.7606799999999994E-2</v>
      </c>
      <c r="D3229">
        <v>0.21779090000000001</v>
      </c>
      <c r="E3229">
        <v>5.6508200000000001E-2</v>
      </c>
      <c r="F3229">
        <v>0</v>
      </c>
    </row>
    <row r="3230" spans="1:6" x14ac:dyDescent="0.3">
      <c r="A3230">
        <v>556</v>
      </c>
      <c r="B3230">
        <v>1999</v>
      </c>
      <c r="C3230">
        <v>3.9755600000000002E-2</v>
      </c>
      <c r="D3230">
        <v>0.2238077</v>
      </c>
      <c r="E3230">
        <v>5.1474899999999997E-2</v>
      </c>
      <c r="F3230">
        <v>0</v>
      </c>
    </row>
    <row r="3231" spans="1:6" x14ac:dyDescent="0.3">
      <c r="A3231">
        <v>557</v>
      </c>
      <c r="B3231">
        <v>1995</v>
      </c>
      <c r="C3231">
        <v>0.76604019999999995</v>
      </c>
      <c r="D3231">
        <v>8.3312499999999998E-2</v>
      </c>
      <c r="E3231">
        <v>5.5524299999999999E-2</v>
      </c>
      <c r="F3231">
        <v>0</v>
      </c>
    </row>
    <row r="3232" spans="1:6" x14ac:dyDescent="0.3">
      <c r="A3232">
        <v>557</v>
      </c>
      <c r="B3232">
        <v>1996</v>
      </c>
      <c r="C3232">
        <v>0.75318390000000002</v>
      </c>
      <c r="D3232">
        <v>5.7469100000000002E-2</v>
      </c>
      <c r="E3232">
        <v>5.7751400000000001E-2</v>
      </c>
      <c r="F3232">
        <v>0</v>
      </c>
    </row>
    <row r="3233" spans="1:6" x14ac:dyDescent="0.3">
      <c r="A3233">
        <v>557</v>
      </c>
      <c r="B3233">
        <v>1997</v>
      </c>
      <c r="C3233">
        <v>0.7440544</v>
      </c>
      <c r="D3233">
        <v>9.3911300000000003E-2</v>
      </c>
      <c r="E3233">
        <v>7.0257799999999995E-2</v>
      </c>
      <c r="F3233">
        <v>0</v>
      </c>
    </row>
    <row r="3234" spans="1:6" x14ac:dyDescent="0.3">
      <c r="A3234">
        <v>557</v>
      </c>
      <c r="B3234">
        <v>1998</v>
      </c>
      <c r="C3234">
        <v>0.71747490000000003</v>
      </c>
      <c r="D3234">
        <v>8.7736900000000007E-2</v>
      </c>
      <c r="E3234">
        <v>5.3485999999999999E-2</v>
      </c>
      <c r="F3234">
        <v>0</v>
      </c>
    </row>
    <row r="3235" spans="1:6" x14ac:dyDescent="0.3">
      <c r="A3235">
        <v>557</v>
      </c>
      <c r="B3235">
        <v>1999</v>
      </c>
      <c r="C3235">
        <v>0.69584630000000003</v>
      </c>
      <c r="D3235">
        <v>0.10151250000000001</v>
      </c>
      <c r="E3235">
        <v>6.4079899999999995E-2</v>
      </c>
      <c r="F3235">
        <v>0</v>
      </c>
    </row>
    <row r="3236" spans="1:6" x14ac:dyDescent="0.3">
      <c r="A3236">
        <v>557</v>
      </c>
      <c r="B3236">
        <v>2000</v>
      </c>
      <c r="C3236">
        <v>0.7365564</v>
      </c>
      <c r="D3236">
        <v>0.12640940000000001</v>
      </c>
      <c r="E3236">
        <v>6.5283400000000005E-2</v>
      </c>
      <c r="F3236">
        <v>0</v>
      </c>
    </row>
    <row r="3237" spans="1:6" x14ac:dyDescent="0.3">
      <c r="A3237">
        <v>557</v>
      </c>
      <c r="B3237">
        <v>2001</v>
      </c>
      <c r="C3237">
        <v>0.68053490000000005</v>
      </c>
      <c r="D3237">
        <v>8.3685999999999997E-2</v>
      </c>
      <c r="E3237">
        <v>3.1368E-2</v>
      </c>
      <c r="F3237">
        <v>0</v>
      </c>
    </row>
    <row r="3238" spans="1:6" x14ac:dyDescent="0.3">
      <c r="A3238">
        <v>557</v>
      </c>
      <c r="B3238">
        <v>2002</v>
      </c>
      <c r="C3238">
        <v>0.72512540000000003</v>
      </c>
      <c r="D3238">
        <v>-5.6423000000000003E-3</v>
      </c>
      <c r="E3238">
        <v>3.8696500000000002E-2</v>
      </c>
      <c r="F3238">
        <v>0</v>
      </c>
    </row>
    <row r="3239" spans="1:6" x14ac:dyDescent="0.3">
      <c r="A3239">
        <v>557</v>
      </c>
      <c r="B3239">
        <v>2003</v>
      </c>
      <c r="C3239">
        <v>0.65391960000000005</v>
      </c>
      <c r="D3239">
        <v>4.2740500000000001E-2</v>
      </c>
      <c r="E3239">
        <v>5.1459699999999997E-2</v>
      </c>
      <c r="F3239">
        <v>0</v>
      </c>
    </row>
    <row r="3240" spans="1:6" x14ac:dyDescent="0.3">
      <c r="A3240">
        <v>558</v>
      </c>
      <c r="B3240">
        <v>1995</v>
      </c>
      <c r="C3240">
        <v>0.25429089999999999</v>
      </c>
      <c r="D3240">
        <v>0.32870719999999998</v>
      </c>
      <c r="E3240">
        <v>4.5104900000000003E-2</v>
      </c>
      <c r="F3240">
        <v>0</v>
      </c>
    </row>
    <row r="3241" spans="1:6" x14ac:dyDescent="0.3">
      <c r="A3241">
        <v>558</v>
      </c>
      <c r="B3241">
        <v>1996</v>
      </c>
      <c r="C3241">
        <v>0.285939</v>
      </c>
      <c r="D3241">
        <v>0.3856387</v>
      </c>
      <c r="E3241">
        <v>4.7522399999999999E-2</v>
      </c>
      <c r="F3241">
        <v>0</v>
      </c>
    </row>
    <row r="3242" spans="1:6" x14ac:dyDescent="0.3">
      <c r="A3242">
        <v>558</v>
      </c>
      <c r="B3242">
        <v>1997</v>
      </c>
      <c r="C3242">
        <v>0.27912229999999999</v>
      </c>
      <c r="D3242">
        <v>0.48431360000000001</v>
      </c>
      <c r="E3242">
        <v>3.9432700000000001E-2</v>
      </c>
      <c r="F3242">
        <v>0</v>
      </c>
    </row>
    <row r="3243" spans="1:6" x14ac:dyDescent="0.3">
      <c r="A3243">
        <v>558</v>
      </c>
      <c r="B3243">
        <v>1998</v>
      </c>
      <c r="C3243">
        <v>0.20438490000000001</v>
      </c>
      <c r="D3243">
        <v>0.45567970000000002</v>
      </c>
      <c r="E3243">
        <v>2.5000999999999999E-2</v>
      </c>
      <c r="F3243">
        <v>0</v>
      </c>
    </row>
    <row r="3244" spans="1:6" x14ac:dyDescent="0.3">
      <c r="A3244">
        <v>558</v>
      </c>
      <c r="B3244">
        <v>1999</v>
      </c>
      <c r="C3244">
        <v>0.15991830000000001</v>
      </c>
      <c r="D3244">
        <v>0.39845259999999999</v>
      </c>
      <c r="E3244">
        <v>3.4320299999999998E-2</v>
      </c>
      <c r="F3244">
        <v>0</v>
      </c>
    </row>
    <row r="3245" spans="1:6" x14ac:dyDescent="0.3">
      <c r="A3245">
        <v>559</v>
      </c>
      <c r="B3245">
        <v>1995</v>
      </c>
      <c r="C3245">
        <v>0.31418629999999997</v>
      </c>
      <c r="D3245">
        <v>0.39109319999999997</v>
      </c>
      <c r="E3245">
        <v>7.7669199999999994E-2</v>
      </c>
      <c r="F3245">
        <v>0</v>
      </c>
    </row>
    <row r="3246" spans="1:6" x14ac:dyDescent="0.3">
      <c r="A3246">
        <v>559</v>
      </c>
      <c r="B3246">
        <v>1996</v>
      </c>
      <c r="C3246">
        <v>0.27729799999999999</v>
      </c>
      <c r="D3246">
        <v>0.19755900000000001</v>
      </c>
      <c r="E3246">
        <v>6.6762299999999997E-2</v>
      </c>
      <c r="F3246">
        <v>0</v>
      </c>
    </row>
    <row r="3247" spans="1:6" x14ac:dyDescent="0.3">
      <c r="A3247">
        <v>559</v>
      </c>
      <c r="B3247">
        <v>1997</v>
      </c>
      <c r="C3247">
        <v>0.2337881</v>
      </c>
      <c r="D3247">
        <v>0.20743130000000001</v>
      </c>
      <c r="E3247">
        <v>6.3237799999999997E-2</v>
      </c>
      <c r="F3247">
        <v>0</v>
      </c>
    </row>
    <row r="3248" spans="1:6" x14ac:dyDescent="0.3">
      <c r="A3248">
        <v>559</v>
      </c>
      <c r="B3248">
        <v>1998</v>
      </c>
      <c r="C3248">
        <v>3.9377299999999997E-2</v>
      </c>
      <c r="D3248">
        <v>0.1543274</v>
      </c>
      <c r="E3248">
        <v>3.5406600000000003E-2</v>
      </c>
      <c r="F3248">
        <v>0</v>
      </c>
    </row>
    <row r="3249" spans="1:6" x14ac:dyDescent="0.3">
      <c r="A3249">
        <v>559</v>
      </c>
      <c r="B3249">
        <v>1999</v>
      </c>
      <c r="C3249">
        <v>9.4273200000000001E-2</v>
      </c>
      <c r="D3249">
        <v>-0.11486440000000001</v>
      </c>
      <c r="E3249">
        <v>-3.5434500000000001E-2</v>
      </c>
      <c r="F3249">
        <v>0</v>
      </c>
    </row>
    <row r="3250" spans="1:6" x14ac:dyDescent="0.3">
      <c r="A3250">
        <v>559</v>
      </c>
      <c r="B3250">
        <v>2000</v>
      </c>
      <c r="C3250">
        <v>0.26884789999999997</v>
      </c>
      <c r="D3250">
        <v>-0.36336190000000002</v>
      </c>
      <c r="E3250">
        <v>1.0729799999999999E-2</v>
      </c>
      <c r="F3250">
        <v>0</v>
      </c>
    </row>
    <row r="3251" spans="1:6" x14ac:dyDescent="0.3">
      <c r="A3251">
        <v>559</v>
      </c>
      <c r="B3251">
        <v>2001</v>
      </c>
      <c r="C3251">
        <v>0.27289269999999999</v>
      </c>
      <c r="D3251">
        <v>-0.58428219999999997</v>
      </c>
      <c r="E3251">
        <v>2.4110900000000001E-2</v>
      </c>
      <c r="F3251">
        <v>0</v>
      </c>
    </row>
    <row r="3252" spans="1:6" x14ac:dyDescent="0.3">
      <c r="A3252">
        <v>559</v>
      </c>
      <c r="B3252">
        <v>2002</v>
      </c>
      <c r="C3252">
        <v>0.30462590000000001</v>
      </c>
      <c r="D3252">
        <v>-0.64956999999999998</v>
      </c>
      <c r="E3252">
        <v>6.5391000000000005E-2</v>
      </c>
      <c r="F3252">
        <v>0</v>
      </c>
    </row>
    <row r="3253" spans="1:6" x14ac:dyDescent="0.3">
      <c r="A3253">
        <v>559</v>
      </c>
      <c r="B3253">
        <v>2003</v>
      </c>
      <c r="C3253">
        <v>0.33331270000000002</v>
      </c>
      <c r="D3253">
        <v>-0.61359269999999999</v>
      </c>
      <c r="E3253">
        <v>6.2578999999999996E-2</v>
      </c>
      <c r="F3253">
        <v>0</v>
      </c>
    </row>
    <row r="3254" spans="1:6" x14ac:dyDescent="0.3">
      <c r="A3254">
        <v>559</v>
      </c>
      <c r="B3254">
        <v>2004</v>
      </c>
      <c r="C3254">
        <v>0.2659704</v>
      </c>
      <c r="D3254">
        <v>-0.60572280000000001</v>
      </c>
      <c r="E3254">
        <v>4.3556900000000003E-2</v>
      </c>
      <c r="F3254">
        <v>0</v>
      </c>
    </row>
    <row r="3255" spans="1:6" x14ac:dyDescent="0.3">
      <c r="A3255">
        <v>560</v>
      </c>
      <c r="B3255">
        <v>1996</v>
      </c>
      <c r="C3255">
        <v>-4.2689600000000001E-2</v>
      </c>
      <c r="D3255">
        <v>0.38331549999999998</v>
      </c>
      <c r="E3255">
        <v>3.6498999999999997E-2</v>
      </c>
      <c r="F3255">
        <v>0</v>
      </c>
    </row>
    <row r="3256" spans="1:6" x14ac:dyDescent="0.3">
      <c r="A3256">
        <v>561</v>
      </c>
      <c r="B3256">
        <v>1995</v>
      </c>
      <c r="C3256">
        <v>3.8528399999999997E-2</v>
      </c>
      <c r="D3256">
        <v>0.17715939999999999</v>
      </c>
      <c r="E3256">
        <v>6.8450200000000003E-2</v>
      </c>
      <c r="F3256">
        <v>0</v>
      </c>
    </row>
    <row r="3257" spans="1:6" x14ac:dyDescent="0.3">
      <c r="A3257">
        <v>561</v>
      </c>
      <c r="B3257">
        <v>1996</v>
      </c>
      <c r="C3257">
        <v>3.8617699999999998E-2</v>
      </c>
      <c r="D3257">
        <v>0.1961136</v>
      </c>
      <c r="E3257">
        <v>7.9120599999999999E-2</v>
      </c>
      <c r="F3257">
        <v>0</v>
      </c>
    </row>
    <row r="3258" spans="1:6" x14ac:dyDescent="0.3">
      <c r="A3258">
        <v>561</v>
      </c>
      <c r="B3258">
        <v>1997</v>
      </c>
      <c r="C3258">
        <v>2.4091999999999999E-2</v>
      </c>
      <c r="D3258">
        <v>0.15894610000000001</v>
      </c>
      <c r="E3258">
        <v>5.0741700000000001E-2</v>
      </c>
      <c r="F3258">
        <v>0</v>
      </c>
    </row>
    <row r="3259" spans="1:6" x14ac:dyDescent="0.3">
      <c r="A3259">
        <v>561</v>
      </c>
      <c r="B3259">
        <v>1998</v>
      </c>
      <c r="C3259">
        <v>2.84698E-2</v>
      </c>
      <c r="D3259">
        <v>0.12997649999999999</v>
      </c>
      <c r="E3259">
        <v>5.35478E-2</v>
      </c>
      <c r="F3259">
        <v>0</v>
      </c>
    </row>
    <row r="3260" spans="1:6" x14ac:dyDescent="0.3">
      <c r="A3260">
        <v>562</v>
      </c>
      <c r="B3260">
        <v>1998</v>
      </c>
      <c r="C3260">
        <v>0.31346550000000001</v>
      </c>
      <c r="D3260">
        <v>0.53673769999999998</v>
      </c>
      <c r="E3260">
        <v>6.6702700000000004E-2</v>
      </c>
      <c r="F3260">
        <v>0</v>
      </c>
    </row>
    <row r="3261" spans="1:6" x14ac:dyDescent="0.3">
      <c r="A3261">
        <v>562</v>
      </c>
      <c r="B3261">
        <v>1999</v>
      </c>
      <c r="C3261">
        <v>0.26406550000000001</v>
      </c>
      <c r="D3261">
        <v>0.45145350000000001</v>
      </c>
      <c r="E3261">
        <v>6.3601900000000003E-2</v>
      </c>
      <c r="F3261">
        <v>0</v>
      </c>
    </row>
    <row r="3262" spans="1:6" x14ac:dyDescent="0.3">
      <c r="A3262">
        <v>562</v>
      </c>
      <c r="B3262">
        <v>2001</v>
      </c>
      <c r="C3262">
        <v>0.2283763</v>
      </c>
      <c r="D3262">
        <v>0.55043920000000002</v>
      </c>
      <c r="E3262">
        <v>4.4510500000000001E-2</v>
      </c>
      <c r="F3262">
        <v>0</v>
      </c>
    </row>
    <row r="3263" spans="1:6" x14ac:dyDescent="0.3">
      <c r="A3263">
        <v>562</v>
      </c>
      <c r="B3263">
        <v>2002</v>
      </c>
      <c r="C3263">
        <v>0.23017650000000001</v>
      </c>
      <c r="D3263">
        <v>0.52084079999999999</v>
      </c>
      <c r="E3263">
        <v>6.1465800000000001E-2</v>
      </c>
      <c r="F3263">
        <v>0</v>
      </c>
    </row>
    <row r="3264" spans="1:6" x14ac:dyDescent="0.3">
      <c r="A3264">
        <v>562</v>
      </c>
      <c r="B3264">
        <v>2003</v>
      </c>
      <c r="C3264">
        <v>0.25465850000000001</v>
      </c>
      <c r="D3264">
        <v>0.47440969999999999</v>
      </c>
      <c r="E3264">
        <v>6.2560599999999994E-2</v>
      </c>
      <c r="F3264">
        <v>0</v>
      </c>
    </row>
    <row r="3265" spans="1:6" x14ac:dyDescent="0.3">
      <c r="A3265">
        <v>563</v>
      </c>
      <c r="B3265">
        <v>2004</v>
      </c>
      <c r="C3265">
        <v>-4.4494699999999998E-2</v>
      </c>
      <c r="D3265">
        <v>7.2319999999999997E-3</v>
      </c>
      <c r="E3265">
        <v>3.6708600000000001E-2</v>
      </c>
      <c r="F3265">
        <v>0</v>
      </c>
    </row>
    <row r="3266" spans="1:6" x14ac:dyDescent="0.3">
      <c r="A3266">
        <v>564</v>
      </c>
      <c r="B3266">
        <v>1995</v>
      </c>
      <c r="C3266">
        <v>0.17017379999999999</v>
      </c>
      <c r="D3266">
        <v>0.44479340000000001</v>
      </c>
      <c r="E3266">
        <v>5.1094199999999999E-2</v>
      </c>
      <c r="F3266">
        <v>0</v>
      </c>
    </row>
    <row r="3267" spans="1:6" x14ac:dyDescent="0.3">
      <c r="A3267">
        <v>564</v>
      </c>
      <c r="B3267">
        <v>1996</v>
      </c>
      <c r="C3267">
        <v>0.16208310000000001</v>
      </c>
      <c r="D3267">
        <v>0.51533569999999995</v>
      </c>
      <c r="E3267">
        <v>6.7718600000000004E-2</v>
      </c>
      <c r="F3267">
        <v>0</v>
      </c>
    </row>
    <row r="3268" spans="1:6" x14ac:dyDescent="0.3">
      <c r="A3268">
        <v>564</v>
      </c>
      <c r="B3268">
        <v>1997</v>
      </c>
      <c r="C3268">
        <v>0.1607712</v>
      </c>
      <c r="D3268">
        <v>0.58333089999999999</v>
      </c>
      <c r="E3268">
        <v>5.2708199999999997E-2</v>
      </c>
      <c r="F3268">
        <v>0</v>
      </c>
    </row>
    <row r="3269" spans="1:6" x14ac:dyDescent="0.3">
      <c r="A3269">
        <v>564</v>
      </c>
      <c r="B3269">
        <v>1998</v>
      </c>
      <c r="C3269">
        <v>0.1371666</v>
      </c>
      <c r="D3269">
        <v>0.33974599999999999</v>
      </c>
      <c r="E3269">
        <v>5.5356500000000003E-2</v>
      </c>
      <c r="F3269">
        <v>0</v>
      </c>
    </row>
    <row r="3270" spans="1:6" x14ac:dyDescent="0.3">
      <c r="A3270">
        <v>564</v>
      </c>
      <c r="B3270">
        <v>1999</v>
      </c>
      <c r="C3270">
        <v>1.5741999999999999E-2</v>
      </c>
      <c r="D3270">
        <v>0.1302517</v>
      </c>
      <c r="E3270">
        <v>6.0623499999999997E-2</v>
      </c>
      <c r="F3270">
        <v>0</v>
      </c>
    </row>
    <row r="3271" spans="1:6" x14ac:dyDescent="0.3">
      <c r="A3271">
        <v>564</v>
      </c>
      <c r="B3271">
        <v>2000</v>
      </c>
      <c r="C3271">
        <v>8.4708199999999997E-2</v>
      </c>
      <c r="D3271">
        <v>0.1567673</v>
      </c>
      <c r="E3271">
        <v>3.7345400000000001E-2</v>
      </c>
      <c r="F3271">
        <v>0</v>
      </c>
    </row>
    <row r="3272" spans="1:6" x14ac:dyDescent="0.3">
      <c r="A3272">
        <v>564</v>
      </c>
      <c r="B3272">
        <v>2001</v>
      </c>
      <c r="C3272">
        <v>0.1065951</v>
      </c>
      <c r="D3272">
        <v>0.17856830000000001</v>
      </c>
      <c r="E3272">
        <v>5.0602000000000001E-2</v>
      </c>
      <c r="F3272">
        <v>0</v>
      </c>
    </row>
    <row r="3273" spans="1:6" x14ac:dyDescent="0.3">
      <c r="A3273">
        <v>564</v>
      </c>
      <c r="B3273">
        <v>2002</v>
      </c>
      <c r="C3273">
        <v>0.1161764</v>
      </c>
      <c r="D3273">
        <v>0.1238682</v>
      </c>
      <c r="E3273">
        <v>3.5769099999999998E-2</v>
      </c>
      <c r="F3273">
        <v>0</v>
      </c>
    </row>
    <row r="3274" spans="1:6" x14ac:dyDescent="0.3">
      <c r="A3274">
        <v>564</v>
      </c>
      <c r="B3274">
        <v>2003</v>
      </c>
      <c r="C3274">
        <v>0.12129429999999999</v>
      </c>
      <c r="D3274">
        <v>0.14681340000000001</v>
      </c>
      <c r="E3274">
        <v>5.0810300000000003E-2</v>
      </c>
      <c r="F3274">
        <v>0</v>
      </c>
    </row>
    <row r="3275" spans="1:6" x14ac:dyDescent="0.3">
      <c r="A3275">
        <v>564</v>
      </c>
      <c r="B3275">
        <v>2004</v>
      </c>
      <c r="C3275">
        <v>0.17928530000000001</v>
      </c>
      <c r="D3275">
        <v>0.16201019999999999</v>
      </c>
      <c r="E3275">
        <v>6.1024000000000002E-2</v>
      </c>
      <c r="F3275">
        <v>0</v>
      </c>
    </row>
    <row r="3276" spans="1:6" x14ac:dyDescent="0.3">
      <c r="A3276">
        <v>565</v>
      </c>
      <c r="B3276">
        <v>1995</v>
      </c>
      <c r="C3276">
        <v>0.43758799999999998</v>
      </c>
      <c r="D3276">
        <v>9.7155500000000006E-2</v>
      </c>
      <c r="E3276">
        <v>3.6544E-2</v>
      </c>
      <c r="F3276">
        <v>0</v>
      </c>
    </row>
    <row r="3277" spans="1:6" x14ac:dyDescent="0.3">
      <c r="A3277">
        <v>565</v>
      </c>
      <c r="B3277">
        <v>1996</v>
      </c>
      <c r="C3277">
        <v>0.38082510000000003</v>
      </c>
      <c r="D3277">
        <v>0.1164351</v>
      </c>
      <c r="E3277">
        <v>4.0922E-2</v>
      </c>
      <c r="F3277">
        <v>0</v>
      </c>
    </row>
    <row r="3278" spans="1:6" x14ac:dyDescent="0.3">
      <c r="A3278">
        <v>566</v>
      </c>
      <c r="B3278">
        <v>1999</v>
      </c>
      <c r="C3278">
        <v>6.0112199999999998E-2</v>
      </c>
      <c r="D3278">
        <v>-1.11179E-2</v>
      </c>
      <c r="E3278">
        <v>5.8844800000000003E-2</v>
      </c>
      <c r="F3278">
        <v>0</v>
      </c>
    </row>
    <row r="3279" spans="1:6" x14ac:dyDescent="0.3">
      <c r="A3279">
        <v>567</v>
      </c>
      <c r="B3279">
        <v>1995</v>
      </c>
      <c r="C3279">
        <v>0.27681660000000002</v>
      </c>
      <c r="D3279">
        <v>4.5541100000000001E-2</v>
      </c>
      <c r="E3279">
        <v>3.7419399999999998E-2</v>
      </c>
      <c r="F3279">
        <v>0</v>
      </c>
    </row>
    <row r="3280" spans="1:6" x14ac:dyDescent="0.3">
      <c r="A3280">
        <v>567</v>
      </c>
      <c r="B3280">
        <v>1996</v>
      </c>
      <c r="C3280">
        <v>0.30452129999999999</v>
      </c>
      <c r="D3280">
        <v>0.13020599999999999</v>
      </c>
      <c r="E3280">
        <v>5.7123599999999997E-2</v>
      </c>
      <c r="F3280">
        <v>0</v>
      </c>
    </row>
    <row r="3281" spans="1:6" x14ac:dyDescent="0.3">
      <c r="A3281">
        <v>568</v>
      </c>
      <c r="B3281">
        <v>1996</v>
      </c>
      <c r="C3281">
        <v>9.5720600000000003E-2</v>
      </c>
      <c r="D3281">
        <v>0.58299319999999999</v>
      </c>
      <c r="E3281">
        <v>4.2210400000000002E-2</v>
      </c>
      <c r="F3281">
        <v>0</v>
      </c>
    </row>
    <row r="3282" spans="1:6" x14ac:dyDescent="0.3">
      <c r="A3282">
        <v>568</v>
      </c>
      <c r="B3282">
        <v>1997</v>
      </c>
      <c r="C3282">
        <v>0.14700930000000001</v>
      </c>
      <c r="D3282">
        <v>0.64490270000000005</v>
      </c>
      <c r="E3282">
        <v>5.0572800000000001E-2</v>
      </c>
      <c r="F3282">
        <v>0</v>
      </c>
    </row>
    <row r="3283" spans="1:6" x14ac:dyDescent="0.3">
      <c r="A3283">
        <v>569</v>
      </c>
      <c r="B3283">
        <v>2002</v>
      </c>
      <c r="C3283">
        <v>0.421099</v>
      </c>
      <c r="D3283">
        <v>0.70766059999999997</v>
      </c>
      <c r="E3283">
        <v>6.2501899999999999E-2</v>
      </c>
      <c r="F3283">
        <v>0</v>
      </c>
    </row>
    <row r="3284" spans="1:6" x14ac:dyDescent="0.3">
      <c r="A3284">
        <v>569</v>
      </c>
      <c r="B3284">
        <v>2003</v>
      </c>
      <c r="C3284">
        <v>0.42035280000000003</v>
      </c>
      <c r="D3284">
        <v>0.69391780000000003</v>
      </c>
      <c r="E3284">
        <v>5.0381099999999998E-2</v>
      </c>
      <c r="F3284">
        <v>0</v>
      </c>
    </row>
    <row r="3285" spans="1:6" x14ac:dyDescent="0.3">
      <c r="A3285">
        <v>569</v>
      </c>
      <c r="B3285">
        <v>2004</v>
      </c>
      <c r="C3285">
        <v>0.39725640000000001</v>
      </c>
      <c r="D3285">
        <v>0.61065709999999995</v>
      </c>
      <c r="E3285">
        <v>4.73494E-2</v>
      </c>
      <c r="F3285">
        <v>0</v>
      </c>
    </row>
    <row r="3286" spans="1:6" x14ac:dyDescent="0.3">
      <c r="A3286">
        <v>570</v>
      </c>
      <c r="B3286">
        <v>1995</v>
      </c>
      <c r="C3286">
        <v>-1.0982799999999999E-2</v>
      </c>
      <c r="D3286">
        <v>0.13872309999999999</v>
      </c>
      <c r="E3286">
        <v>5.4686199999999997E-2</v>
      </c>
      <c r="F3286">
        <v>0</v>
      </c>
    </row>
    <row r="3287" spans="1:6" x14ac:dyDescent="0.3">
      <c r="A3287">
        <v>570</v>
      </c>
      <c r="B3287">
        <v>1996</v>
      </c>
      <c r="C3287">
        <v>3.7365200000000001E-2</v>
      </c>
      <c r="D3287">
        <v>0.1571765</v>
      </c>
      <c r="E3287">
        <v>4.8821099999999999E-2</v>
      </c>
      <c r="F3287">
        <v>0</v>
      </c>
    </row>
    <row r="3288" spans="1:6" x14ac:dyDescent="0.3">
      <c r="A3288">
        <v>570</v>
      </c>
      <c r="B3288">
        <v>1997</v>
      </c>
      <c r="C3288">
        <v>2.0781999999999998E-2</v>
      </c>
      <c r="D3288">
        <v>0.1550328</v>
      </c>
      <c r="E3288">
        <v>6.0365799999999997E-2</v>
      </c>
      <c r="F3288">
        <v>0</v>
      </c>
    </row>
    <row r="3289" spans="1:6" x14ac:dyDescent="0.3">
      <c r="A3289">
        <v>570</v>
      </c>
      <c r="B3289">
        <v>1998</v>
      </c>
      <c r="C3289">
        <v>6.3069999999999999E-4</v>
      </c>
      <c r="D3289">
        <v>0.10505970000000001</v>
      </c>
      <c r="E3289">
        <v>4.3004500000000001E-2</v>
      </c>
      <c r="F3289">
        <v>0</v>
      </c>
    </row>
    <row r="3290" spans="1:6" x14ac:dyDescent="0.3">
      <c r="A3290">
        <v>570</v>
      </c>
      <c r="B3290">
        <v>1999</v>
      </c>
      <c r="C3290">
        <v>-4.9302E-3</v>
      </c>
      <c r="D3290">
        <v>0.15361929999999999</v>
      </c>
      <c r="E3290">
        <v>4.7790699999999998E-2</v>
      </c>
      <c r="F3290">
        <v>0</v>
      </c>
    </row>
    <row r="3291" spans="1:6" x14ac:dyDescent="0.3">
      <c r="A3291">
        <v>570</v>
      </c>
      <c r="B3291">
        <v>2000</v>
      </c>
      <c r="C3291">
        <v>-4.2013200000000001E-2</v>
      </c>
      <c r="D3291">
        <v>0.14478530000000001</v>
      </c>
      <c r="E3291">
        <v>5.3272300000000002E-2</v>
      </c>
      <c r="F3291">
        <v>0</v>
      </c>
    </row>
    <row r="3292" spans="1:6" x14ac:dyDescent="0.3">
      <c r="A3292">
        <v>570</v>
      </c>
      <c r="B3292">
        <v>2001</v>
      </c>
      <c r="C3292">
        <v>1.4702700000000001E-2</v>
      </c>
      <c r="D3292">
        <v>0.15818889999999999</v>
      </c>
      <c r="E3292">
        <v>3.7019400000000001E-2</v>
      </c>
      <c r="F3292">
        <v>0</v>
      </c>
    </row>
    <row r="3293" spans="1:6" x14ac:dyDescent="0.3">
      <c r="A3293">
        <v>570</v>
      </c>
      <c r="B3293">
        <v>2002</v>
      </c>
      <c r="C3293">
        <v>6.2980300000000003E-2</v>
      </c>
      <c r="D3293">
        <v>0.1605598</v>
      </c>
      <c r="E3293">
        <v>3.3264700000000001E-2</v>
      </c>
      <c r="F3293">
        <v>0</v>
      </c>
    </row>
    <row r="3294" spans="1:6" x14ac:dyDescent="0.3">
      <c r="A3294">
        <v>570</v>
      </c>
      <c r="B3294">
        <v>2003</v>
      </c>
      <c r="C3294">
        <v>4.0706899999999997E-2</v>
      </c>
      <c r="D3294">
        <v>0.18351229999999999</v>
      </c>
      <c r="E3294">
        <v>5.2087899999999999E-2</v>
      </c>
      <c r="F3294">
        <v>0</v>
      </c>
    </row>
    <row r="3295" spans="1:6" x14ac:dyDescent="0.3">
      <c r="A3295">
        <v>570</v>
      </c>
      <c r="B3295">
        <v>2004</v>
      </c>
      <c r="C3295">
        <v>6.3150999999999997E-3</v>
      </c>
      <c r="D3295">
        <v>0.17364789999999999</v>
      </c>
      <c r="E3295">
        <v>4.68055E-2</v>
      </c>
      <c r="F3295">
        <v>0</v>
      </c>
    </row>
    <row r="3296" spans="1:6" x14ac:dyDescent="0.3">
      <c r="A3296">
        <v>571</v>
      </c>
      <c r="B3296">
        <v>1995</v>
      </c>
      <c r="C3296">
        <v>0.16497970000000001</v>
      </c>
      <c r="D3296">
        <v>0.19675819999999999</v>
      </c>
      <c r="E3296">
        <v>1.6463499999999999E-2</v>
      </c>
      <c r="F3296">
        <v>0</v>
      </c>
    </row>
    <row r="3297" spans="1:6" x14ac:dyDescent="0.3">
      <c r="A3297">
        <v>571</v>
      </c>
      <c r="B3297">
        <v>1997</v>
      </c>
      <c r="C3297">
        <v>9.4015899999999999E-2</v>
      </c>
      <c r="D3297">
        <v>7.8600500000000004E-2</v>
      </c>
      <c r="E3297">
        <v>5.9579399999999998E-2</v>
      </c>
      <c r="F3297">
        <v>0</v>
      </c>
    </row>
    <row r="3298" spans="1:6" x14ac:dyDescent="0.3">
      <c r="A3298">
        <v>572</v>
      </c>
      <c r="B3298">
        <v>1995</v>
      </c>
      <c r="C3298">
        <v>0.31355709999999998</v>
      </c>
      <c r="D3298">
        <v>0.254884</v>
      </c>
      <c r="E3298">
        <v>6.7696400000000004E-2</v>
      </c>
      <c r="F3298">
        <v>0</v>
      </c>
    </row>
    <row r="3299" spans="1:6" x14ac:dyDescent="0.3">
      <c r="A3299">
        <v>572</v>
      </c>
      <c r="B3299">
        <v>1996</v>
      </c>
      <c r="C3299">
        <v>0.45925939999999998</v>
      </c>
      <c r="D3299">
        <v>0.26697769999999998</v>
      </c>
      <c r="E3299">
        <v>6.4249100000000003E-2</v>
      </c>
      <c r="F3299">
        <v>0</v>
      </c>
    </row>
    <row r="3300" spans="1:6" x14ac:dyDescent="0.3">
      <c r="A3300">
        <v>572</v>
      </c>
      <c r="B3300">
        <v>1997</v>
      </c>
      <c r="C3300">
        <v>0.44169000000000003</v>
      </c>
      <c r="D3300">
        <v>0.25839630000000002</v>
      </c>
      <c r="E3300">
        <v>6.0454300000000002E-2</v>
      </c>
      <c r="F3300">
        <v>0</v>
      </c>
    </row>
    <row r="3301" spans="1:6" x14ac:dyDescent="0.3">
      <c r="A3301">
        <v>572</v>
      </c>
      <c r="B3301">
        <v>1998</v>
      </c>
      <c r="C3301">
        <v>0.41567809999999999</v>
      </c>
      <c r="D3301">
        <v>0.3090328</v>
      </c>
      <c r="E3301">
        <v>6.4380300000000001E-2</v>
      </c>
      <c r="F3301">
        <v>0</v>
      </c>
    </row>
    <row r="3302" spans="1:6" x14ac:dyDescent="0.3">
      <c r="A3302">
        <v>572</v>
      </c>
      <c r="B3302">
        <v>1999</v>
      </c>
      <c r="C3302">
        <v>0.41058990000000001</v>
      </c>
      <c r="D3302">
        <v>0.34401340000000002</v>
      </c>
      <c r="E3302">
        <v>4.827E-2</v>
      </c>
      <c r="F3302">
        <v>0</v>
      </c>
    </row>
    <row r="3303" spans="1:6" x14ac:dyDescent="0.3">
      <c r="A3303">
        <v>572</v>
      </c>
      <c r="B3303">
        <v>2000</v>
      </c>
      <c r="C3303">
        <v>0.39802510000000002</v>
      </c>
      <c r="D3303">
        <v>0.29308279999999998</v>
      </c>
      <c r="E3303">
        <v>5.8991300000000003E-2</v>
      </c>
      <c r="F3303">
        <v>0</v>
      </c>
    </row>
    <row r="3304" spans="1:6" x14ac:dyDescent="0.3">
      <c r="A3304">
        <v>573</v>
      </c>
      <c r="B3304">
        <v>1995</v>
      </c>
      <c r="C3304">
        <v>0.4157555</v>
      </c>
      <c r="D3304">
        <v>-0.22630320000000001</v>
      </c>
      <c r="E3304">
        <v>6.9212200000000001E-2</v>
      </c>
      <c r="F3304">
        <v>0</v>
      </c>
    </row>
    <row r="3305" spans="1:6" x14ac:dyDescent="0.3">
      <c r="A3305">
        <v>573</v>
      </c>
      <c r="B3305">
        <v>1996</v>
      </c>
      <c r="C3305">
        <v>0.41863359999999999</v>
      </c>
      <c r="D3305">
        <v>-3.9449199999999997E-2</v>
      </c>
      <c r="E3305">
        <v>6.5135999999999999E-2</v>
      </c>
      <c r="F3305">
        <v>0</v>
      </c>
    </row>
    <row r="3306" spans="1:6" x14ac:dyDescent="0.3">
      <c r="A3306">
        <v>573</v>
      </c>
      <c r="B3306">
        <v>1997</v>
      </c>
      <c r="C3306">
        <v>0.42748269999999999</v>
      </c>
      <c r="D3306">
        <v>5.3894200000000003E-2</v>
      </c>
      <c r="E3306">
        <v>6.2193499999999999E-2</v>
      </c>
      <c r="F3306">
        <v>0</v>
      </c>
    </row>
    <row r="3307" spans="1:6" x14ac:dyDescent="0.3">
      <c r="A3307">
        <v>573</v>
      </c>
      <c r="B3307">
        <v>1998</v>
      </c>
      <c r="C3307">
        <v>0.20192969999999999</v>
      </c>
      <c r="D3307">
        <v>-0.2255617</v>
      </c>
      <c r="E3307">
        <v>6.2211500000000003E-2</v>
      </c>
      <c r="F3307">
        <v>0</v>
      </c>
    </row>
    <row r="3308" spans="1:6" x14ac:dyDescent="0.3">
      <c r="A3308">
        <v>573</v>
      </c>
      <c r="B3308">
        <v>1999</v>
      </c>
      <c r="C3308">
        <v>0.32722810000000002</v>
      </c>
      <c r="D3308">
        <v>-0.158221</v>
      </c>
      <c r="E3308">
        <v>7.9754800000000001E-2</v>
      </c>
      <c r="F3308">
        <v>0</v>
      </c>
    </row>
    <row r="3309" spans="1:6" x14ac:dyDescent="0.3">
      <c r="A3309">
        <v>573</v>
      </c>
      <c r="B3309">
        <v>2000</v>
      </c>
      <c r="C3309">
        <v>0.315803</v>
      </c>
      <c r="D3309">
        <v>-0.1151406</v>
      </c>
      <c r="E3309">
        <v>3.4833900000000001E-2</v>
      </c>
      <c r="F3309">
        <v>0</v>
      </c>
    </row>
    <row r="3310" spans="1:6" x14ac:dyDescent="0.3">
      <c r="A3310">
        <v>573</v>
      </c>
      <c r="B3310">
        <v>2001</v>
      </c>
      <c r="C3310">
        <v>0.39786120000000003</v>
      </c>
      <c r="D3310">
        <v>-9.2899999999999996E-2</v>
      </c>
      <c r="E3310">
        <v>6.7002199999999998E-2</v>
      </c>
      <c r="F3310">
        <v>0</v>
      </c>
    </row>
    <row r="3311" spans="1:6" x14ac:dyDescent="0.3">
      <c r="A3311">
        <v>573</v>
      </c>
      <c r="B3311">
        <v>2002</v>
      </c>
      <c r="C3311">
        <v>0.31034319999999999</v>
      </c>
      <c r="D3311">
        <v>-0.1885677</v>
      </c>
      <c r="E3311">
        <v>4.21635E-2</v>
      </c>
      <c r="F3311">
        <v>0</v>
      </c>
    </row>
    <row r="3312" spans="1:6" x14ac:dyDescent="0.3">
      <c r="A3312">
        <v>573</v>
      </c>
      <c r="B3312">
        <v>2003</v>
      </c>
      <c r="C3312">
        <v>0.52467319999999995</v>
      </c>
      <c r="D3312">
        <v>-0.1628378</v>
      </c>
      <c r="E3312">
        <v>2.8163400000000002E-2</v>
      </c>
      <c r="F3312">
        <v>0</v>
      </c>
    </row>
    <row r="3313" spans="1:6" x14ac:dyDescent="0.3">
      <c r="A3313">
        <v>573</v>
      </c>
      <c r="B3313">
        <v>2004</v>
      </c>
      <c r="C3313">
        <v>0.41349429999999998</v>
      </c>
      <c r="D3313">
        <v>-0.33296829999999999</v>
      </c>
      <c r="E3313">
        <v>4.0139000000000001E-2</v>
      </c>
      <c r="F3313">
        <v>0</v>
      </c>
    </row>
    <row r="3314" spans="1:6" x14ac:dyDescent="0.3">
      <c r="A3314">
        <v>574</v>
      </c>
      <c r="B3314">
        <v>1996</v>
      </c>
      <c r="C3314">
        <v>0.40356979999999998</v>
      </c>
      <c r="D3314">
        <v>0.1845977</v>
      </c>
      <c r="E3314">
        <v>3.9898099999999999E-2</v>
      </c>
      <c r="F3314">
        <v>0</v>
      </c>
    </row>
    <row r="3315" spans="1:6" x14ac:dyDescent="0.3">
      <c r="A3315">
        <v>574</v>
      </c>
      <c r="B3315">
        <v>1997</v>
      </c>
      <c r="C3315">
        <v>0.34856470000000001</v>
      </c>
      <c r="D3315">
        <v>0.26955099999999999</v>
      </c>
      <c r="E3315">
        <v>4.52288E-2</v>
      </c>
      <c r="F3315">
        <v>0</v>
      </c>
    </row>
    <row r="3316" spans="1:6" x14ac:dyDescent="0.3">
      <c r="A3316">
        <v>574</v>
      </c>
      <c r="B3316">
        <v>1998</v>
      </c>
      <c r="C3316">
        <v>0.2681905</v>
      </c>
      <c r="D3316">
        <v>0.31496489999999999</v>
      </c>
      <c r="E3316">
        <v>2.23906E-2</v>
      </c>
      <c r="F3316">
        <v>0</v>
      </c>
    </row>
    <row r="3317" spans="1:6" x14ac:dyDescent="0.3">
      <c r="A3317">
        <v>575</v>
      </c>
      <c r="B3317">
        <v>1996</v>
      </c>
      <c r="C3317">
        <v>0.30982910000000002</v>
      </c>
      <c r="D3317">
        <v>1.9061600000000001E-2</v>
      </c>
      <c r="E3317">
        <v>3.7319900000000003E-2</v>
      </c>
      <c r="F3317">
        <v>0</v>
      </c>
    </row>
    <row r="3318" spans="1:6" x14ac:dyDescent="0.3">
      <c r="A3318">
        <v>575</v>
      </c>
      <c r="B3318">
        <v>1997</v>
      </c>
      <c r="C3318">
        <v>0.28378150000000002</v>
      </c>
      <c r="D3318">
        <v>9.6310000000000005E-4</v>
      </c>
      <c r="E3318">
        <v>3.9500599999999997E-2</v>
      </c>
      <c r="F3318">
        <v>0</v>
      </c>
    </row>
    <row r="3319" spans="1:6" x14ac:dyDescent="0.3">
      <c r="A3319">
        <v>575</v>
      </c>
      <c r="B3319">
        <v>1998</v>
      </c>
      <c r="C3319">
        <v>4.1666300000000003E-2</v>
      </c>
      <c r="D3319">
        <v>-2.0238699999999998E-2</v>
      </c>
      <c r="E3319">
        <v>2.3908100000000002E-2</v>
      </c>
      <c r="F3319">
        <v>0</v>
      </c>
    </row>
    <row r="3320" spans="1:6" x14ac:dyDescent="0.3">
      <c r="A3320">
        <v>575</v>
      </c>
      <c r="B3320">
        <v>1999</v>
      </c>
      <c r="C3320">
        <v>0.11969059999999999</v>
      </c>
      <c r="D3320">
        <v>3.3086600000000001E-2</v>
      </c>
      <c r="E3320">
        <v>3.99669E-2</v>
      </c>
      <c r="F3320">
        <v>0</v>
      </c>
    </row>
    <row r="3321" spans="1:6" x14ac:dyDescent="0.3">
      <c r="A3321">
        <v>575</v>
      </c>
      <c r="B3321">
        <v>2000</v>
      </c>
      <c r="C3321">
        <v>0.1055856</v>
      </c>
      <c r="D3321">
        <v>-5.7558400000000003E-2</v>
      </c>
      <c r="E3321">
        <v>-1.77007E-2</v>
      </c>
      <c r="F3321">
        <v>0</v>
      </c>
    </row>
    <row r="3322" spans="1:6" x14ac:dyDescent="0.3">
      <c r="A3322">
        <v>576</v>
      </c>
      <c r="B3322">
        <v>1995</v>
      </c>
      <c r="C3322">
        <v>-4.36251E-2</v>
      </c>
      <c r="D3322">
        <v>4.60594E-2</v>
      </c>
      <c r="E3322">
        <v>7.1730199999999994E-2</v>
      </c>
      <c r="F3322">
        <v>0</v>
      </c>
    </row>
    <row r="3323" spans="1:6" x14ac:dyDescent="0.3">
      <c r="A3323">
        <v>576</v>
      </c>
      <c r="B3323">
        <v>1996</v>
      </c>
      <c r="C3323">
        <v>-4.1002499999999997E-2</v>
      </c>
      <c r="D3323">
        <v>0.1261563</v>
      </c>
      <c r="E3323">
        <v>7.4153999999999998E-2</v>
      </c>
      <c r="F3323">
        <v>0</v>
      </c>
    </row>
    <row r="3324" spans="1:6" x14ac:dyDescent="0.3">
      <c r="A3324">
        <v>576</v>
      </c>
      <c r="B3324">
        <v>1997</v>
      </c>
      <c r="C3324">
        <v>-3.1295900000000001E-2</v>
      </c>
      <c r="D3324">
        <v>0.1523333</v>
      </c>
      <c r="E3324">
        <v>7.7388100000000001E-2</v>
      </c>
      <c r="F3324">
        <v>0</v>
      </c>
    </row>
    <row r="3325" spans="1:6" x14ac:dyDescent="0.3">
      <c r="A3325">
        <v>576</v>
      </c>
      <c r="B3325">
        <v>1998</v>
      </c>
      <c r="C3325">
        <v>-2.07672E-2</v>
      </c>
      <c r="D3325">
        <v>0.1970749</v>
      </c>
      <c r="E3325">
        <v>6.9544999999999996E-2</v>
      </c>
      <c r="F3325">
        <v>0</v>
      </c>
    </row>
    <row r="3326" spans="1:6" x14ac:dyDescent="0.3">
      <c r="A3326">
        <v>576</v>
      </c>
      <c r="B3326">
        <v>1999</v>
      </c>
      <c r="C3326">
        <v>-8.4241999999999997E-3</v>
      </c>
      <c r="D3326">
        <v>0.21652460000000001</v>
      </c>
      <c r="E3326">
        <v>6.8449599999999999E-2</v>
      </c>
      <c r="F3326">
        <v>0</v>
      </c>
    </row>
    <row r="3327" spans="1:6" x14ac:dyDescent="0.3">
      <c r="A3327">
        <v>576</v>
      </c>
      <c r="B3327">
        <v>2000</v>
      </c>
      <c r="C3327">
        <v>2.8186999999999999E-3</v>
      </c>
      <c r="D3327">
        <v>0.27161259999999998</v>
      </c>
      <c r="E3327">
        <v>6.2901399999999996E-2</v>
      </c>
      <c r="F3327">
        <v>0</v>
      </c>
    </row>
    <row r="3328" spans="1:6" x14ac:dyDescent="0.3">
      <c r="A3328">
        <v>576</v>
      </c>
      <c r="B3328">
        <v>2001</v>
      </c>
      <c r="C3328">
        <v>1.1727E-3</v>
      </c>
      <c r="D3328">
        <v>0.32480710000000002</v>
      </c>
      <c r="E3328">
        <v>8.5510900000000001E-2</v>
      </c>
      <c r="F3328">
        <v>0</v>
      </c>
    </row>
    <row r="3329" spans="1:6" x14ac:dyDescent="0.3">
      <c r="A3329">
        <v>576</v>
      </c>
      <c r="B3329">
        <v>2002</v>
      </c>
      <c r="C3329">
        <v>4.2164899999999998E-2</v>
      </c>
      <c r="D3329">
        <v>0.28019110000000003</v>
      </c>
      <c r="E3329">
        <v>6.3340400000000005E-2</v>
      </c>
      <c r="F3329">
        <v>0</v>
      </c>
    </row>
    <row r="3330" spans="1:6" x14ac:dyDescent="0.3">
      <c r="A3330">
        <v>576</v>
      </c>
      <c r="B3330">
        <v>2003</v>
      </c>
      <c r="C3330">
        <v>3.6643799999999997E-2</v>
      </c>
      <c r="D3330">
        <v>0.31076930000000003</v>
      </c>
      <c r="E3330">
        <v>5.5252299999999997E-2</v>
      </c>
      <c r="F3330">
        <v>0</v>
      </c>
    </row>
    <row r="3331" spans="1:6" x14ac:dyDescent="0.3">
      <c r="A3331">
        <v>576</v>
      </c>
      <c r="B3331">
        <v>2004</v>
      </c>
      <c r="C3331">
        <v>2.2890199999999999E-2</v>
      </c>
      <c r="D3331">
        <v>0.33059300000000003</v>
      </c>
      <c r="E3331">
        <v>4.8475200000000003E-2</v>
      </c>
      <c r="F3331">
        <v>0</v>
      </c>
    </row>
    <row r="3332" spans="1:6" x14ac:dyDescent="0.3">
      <c r="A3332">
        <v>577</v>
      </c>
      <c r="B3332">
        <v>1995</v>
      </c>
      <c r="C3332">
        <v>0.41947109999999999</v>
      </c>
      <c r="D3332">
        <v>-0.15654470000000001</v>
      </c>
      <c r="E3332">
        <v>3.0897500000000001E-2</v>
      </c>
      <c r="F3332">
        <v>1</v>
      </c>
    </row>
    <row r="3333" spans="1:6" x14ac:dyDescent="0.3">
      <c r="A3333">
        <v>578</v>
      </c>
      <c r="B3333">
        <v>1995</v>
      </c>
      <c r="C3333">
        <v>0.42684450000000002</v>
      </c>
      <c r="D3333">
        <v>0.1798478</v>
      </c>
      <c r="E3333">
        <v>5.9582999999999997E-3</v>
      </c>
      <c r="F3333">
        <v>0</v>
      </c>
    </row>
    <row r="3334" spans="1:6" x14ac:dyDescent="0.3">
      <c r="A3334">
        <v>578</v>
      </c>
      <c r="B3334">
        <v>1996</v>
      </c>
      <c r="C3334">
        <v>0.58372590000000002</v>
      </c>
      <c r="D3334">
        <v>0.12425949999999999</v>
      </c>
      <c r="E3334">
        <v>6.6033999999999997E-3</v>
      </c>
      <c r="F3334">
        <v>0</v>
      </c>
    </row>
    <row r="3335" spans="1:6" x14ac:dyDescent="0.3">
      <c r="A3335">
        <v>579</v>
      </c>
      <c r="B3335">
        <v>1995</v>
      </c>
      <c r="C3335">
        <v>9.4093499999999997E-2</v>
      </c>
      <c r="D3335">
        <v>-0.1273533</v>
      </c>
      <c r="E3335">
        <v>3.0569599999999999E-2</v>
      </c>
      <c r="F3335">
        <v>0</v>
      </c>
    </row>
    <row r="3336" spans="1:6" x14ac:dyDescent="0.3">
      <c r="A3336">
        <v>579</v>
      </c>
      <c r="B3336">
        <v>1996</v>
      </c>
      <c r="C3336">
        <v>1.45684E-2</v>
      </c>
      <c r="D3336">
        <v>-0.1186166</v>
      </c>
      <c r="E3336">
        <v>3.5596000000000003E-2</v>
      </c>
      <c r="F3336">
        <v>0</v>
      </c>
    </row>
    <row r="3337" spans="1:6" x14ac:dyDescent="0.3">
      <c r="A3337">
        <v>579</v>
      </c>
      <c r="B3337">
        <v>1997</v>
      </c>
      <c r="C3337">
        <v>-1.2167E-3</v>
      </c>
      <c r="D3337">
        <v>-0.32425349999999997</v>
      </c>
      <c r="E3337">
        <v>4.0749899999999999E-2</v>
      </c>
      <c r="F3337">
        <v>0</v>
      </c>
    </row>
    <row r="3338" spans="1:6" x14ac:dyDescent="0.3">
      <c r="A3338">
        <v>579</v>
      </c>
      <c r="B3338">
        <v>1998</v>
      </c>
      <c r="C3338">
        <v>2.4848000000000001E-3</v>
      </c>
      <c r="D3338">
        <v>-0.41607129999999998</v>
      </c>
      <c r="E3338">
        <v>-0.11181480000000001</v>
      </c>
      <c r="F3338">
        <v>0</v>
      </c>
    </row>
    <row r="3339" spans="1:6" x14ac:dyDescent="0.3">
      <c r="A3339">
        <v>579</v>
      </c>
      <c r="B3339">
        <v>1999</v>
      </c>
      <c r="C3339">
        <v>-5.9642999999999996E-3</v>
      </c>
      <c r="D3339">
        <v>-0.2392301</v>
      </c>
      <c r="E3339">
        <v>4.54332E-2</v>
      </c>
      <c r="F3339">
        <v>0</v>
      </c>
    </row>
    <row r="3340" spans="1:6" x14ac:dyDescent="0.3">
      <c r="A3340">
        <v>580</v>
      </c>
      <c r="B3340">
        <v>1999</v>
      </c>
      <c r="C3340">
        <v>-6.04436E-2</v>
      </c>
      <c r="D3340">
        <v>0.13814969999999999</v>
      </c>
      <c r="E3340">
        <v>6.7840499999999998E-2</v>
      </c>
      <c r="F3340">
        <v>0</v>
      </c>
    </row>
    <row r="3341" spans="1:6" x14ac:dyDescent="0.3">
      <c r="A3341">
        <v>580</v>
      </c>
      <c r="B3341">
        <v>2000</v>
      </c>
      <c r="C3341">
        <v>-3.56589E-2</v>
      </c>
      <c r="D3341">
        <v>0.1494086</v>
      </c>
      <c r="E3341">
        <v>6.5200800000000003E-2</v>
      </c>
      <c r="F3341">
        <v>0</v>
      </c>
    </row>
    <row r="3342" spans="1:6" x14ac:dyDescent="0.3">
      <c r="A3342">
        <v>580</v>
      </c>
      <c r="B3342">
        <v>2001</v>
      </c>
      <c r="C3342">
        <v>3.1663700000000003E-2</v>
      </c>
      <c r="D3342">
        <v>0.1432177</v>
      </c>
      <c r="E3342">
        <v>6.3390600000000005E-2</v>
      </c>
      <c r="F3342">
        <v>0</v>
      </c>
    </row>
    <row r="3343" spans="1:6" x14ac:dyDescent="0.3">
      <c r="A3343">
        <v>580</v>
      </c>
      <c r="B3343">
        <v>2002</v>
      </c>
      <c r="C3343">
        <v>8.6642999999999998E-3</v>
      </c>
      <c r="D3343">
        <v>0.14865220000000001</v>
      </c>
      <c r="E3343">
        <v>6.7582100000000006E-2</v>
      </c>
      <c r="F3343">
        <v>0</v>
      </c>
    </row>
    <row r="3344" spans="1:6" x14ac:dyDescent="0.3">
      <c r="A3344">
        <v>580</v>
      </c>
      <c r="B3344">
        <v>2003</v>
      </c>
      <c r="C3344">
        <v>7.7670500000000003E-2</v>
      </c>
      <c r="D3344">
        <v>0.16484799999999999</v>
      </c>
      <c r="E3344">
        <v>6.9551299999999996E-2</v>
      </c>
      <c r="F3344">
        <v>0</v>
      </c>
    </row>
    <row r="3345" spans="1:6" x14ac:dyDescent="0.3">
      <c r="A3345">
        <v>580</v>
      </c>
      <c r="B3345">
        <v>2004</v>
      </c>
      <c r="C3345">
        <v>4.6979600000000003E-2</v>
      </c>
      <c r="D3345">
        <v>0.2383777</v>
      </c>
      <c r="E3345">
        <v>6.9153099999999995E-2</v>
      </c>
      <c r="F3345">
        <v>0</v>
      </c>
    </row>
    <row r="3346" spans="1:6" x14ac:dyDescent="0.3">
      <c r="A3346">
        <v>581</v>
      </c>
      <c r="B3346">
        <v>1995</v>
      </c>
      <c r="C3346">
        <v>1.5344699999999999E-2</v>
      </c>
      <c r="D3346">
        <v>0.1500127</v>
      </c>
      <c r="E3346">
        <v>3.9074699999999997E-2</v>
      </c>
      <c r="F3346">
        <v>0</v>
      </c>
    </row>
    <row r="3347" spans="1:6" x14ac:dyDescent="0.3">
      <c r="A3347">
        <v>581</v>
      </c>
      <c r="B3347">
        <v>1996</v>
      </c>
      <c r="C3347">
        <v>9.7035999999999997E-3</v>
      </c>
      <c r="D3347">
        <v>0.1396763</v>
      </c>
      <c r="E3347">
        <v>4.4254099999999998E-2</v>
      </c>
      <c r="F3347">
        <v>0</v>
      </c>
    </row>
    <row r="3348" spans="1:6" x14ac:dyDescent="0.3">
      <c r="A3348">
        <v>581</v>
      </c>
      <c r="B3348">
        <v>1997</v>
      </c>
      <c r="C3348">
        <v>3.7045099999999997E-2</v>
      </c>
      <c r="D3348">
        <v>0.15194440000000001</v>
      </c>
      <c r="E3348">
        <v>3.9661299999999997E-2</v>
      </c>
      <c r="F3348">
        <v>0</v>
      </c>
    </row>
    <row r="3349" spans="1:6" x14ac:dyDescent="0.3">
      <c r="A3349">
        <v>581</v>
      </c>
      <c r="B3349">
        <v>1998</v>
      </c>
      <c r="C3349">
        <v>-2.7376000000000002E-3</v>
      </c>
      <c r="D3349">
        <v>0.1562779</v>
      </c>
      <c r="E3349">
        <v>4.5935400000000001E-2</v>
      </c>
      <c r="F3349">
        <v>0</v>
      </c>
    </row>
    <row r="3350" spans="1:6" x14ac:dyDescent="0.3">
      <c r="A3350">
        <v>581</v>
      </c>
      <c r="B3350">
        <v>1999</v>
      </c>
      <c r="C3350">
        <v>-2.4103800000000002E-2</v>
      </c>
      <c r="D3350">
        <v>0.2164488</v>
      </c>
      <c r="E3350">
        <v>5.3505999999999998E-2</v>
      </c>
      <c r="F3350">
        <v>0</v>
      </c>
    </row>
    <row r="3351" spans="1:6" x14ac:dyDescent="0.3">
      <c r="A3351">
        <v>581</v>
      </c>
      <c r="B3351">
        <v>2000</v>
      </c>
      <c r="C3351">
        <v>8.7642399999999995E-2</v>
      </c>
      <c r="D3351">
        <v>0.16253719999999999</v>
      </c>
      <c r="E3351">
        <v>3.4013300000000003E-2</v>
      </c>
      <c r="F3351">
        <v>0</v>
      </c>
    </row>
    <row r="3352" spans="1:6" x14ac:dyDescent="0.3">
      <c r="A3352">
        <v>581</v>
      </c>
      <c r="B3352">
        <v>2001</v>
      </c>
      <c r="C3352">
        <v>3.6879299999999997E-2</v>
      </c>
      <c r="D3352">
        <v>0.182171</v>
      </c>
      <c r="E3352">
        <v>4.4829899999999999E-2</v>
      </c>
      <c r="F3352">
        <v>0</v>
      </c>
    </row>
    <row r="3353" spans="1:6" x14ac:dyDescent="0.3">
      <c r="A3353">
        <v>581</v>
      </c>
      <c r="B3353">
        <v>2002</v>
      </c>
      <c r="C3353">
        <v>1.5280500000000001E-2</v>
      </c>
      <c r="D3353">
        <v>0.1585162</v>
      </c>
      <c r="E3353">
        <v>5.5251500000000002E-2</v>
      </c>
      <c r="F3353">
        <v>0</v>
      </c>
    </row>
    <row r="3354" spans="1:6" x14ac:dyDescent="0.3">
      <c r="A3354">
        <v>581</v>
      </c>
      <c r="B3354">
        <v>2003</v>
      </c>
      <c r="C3354">
        <v>2.1036699999999998E-2</v>
      </c>
      <c r="D3354">
        <v>0.16035469999999999</v>
      </c>
      <c r="E3354">
        <v>5.1674600000000001E-2</v>
      </c>
      <c r="F3354">
        <v>0</v>
      </c>
    </row>
    <row r="3355" spans="1:6" x14ac:dyDescent="0.3">
      <c r="A3355">
        <v>581</v>
      </c>
      <c r="B3355">
        <v>2004</v>
      </c>
      <c r="C3355">
        <v>1.7641400000000002E-2</v>
      </c>
      <c r="D3355">
        <v>0.1582876</v>
      </c>
      <c r="E3355">
        <v>3.06062E-2</v>
      </c>
      <c r="F3355">
        <v>0</v>
      </c>
    </row>
    <row r="3356" spans="1:6" x14ac:dyDescent="0.3">
      <c r="A3356">
        <v>582</v>
      </c>
      <c r="B3356">
        <v>1995</v>
      </c>
      <c r="C3356">
        <v>0.19576560000000001</v>
      </c>
      <c r="D3356">
        <v>0.1160272</v>
      </c>
      <c r="E3356">
        <v>7.3962899999999998E-2</v>
      </c>
      <c r="F3356">
        <v>0</v>
      </c>
    </row>
    <row r="3357" spans="1:6" x14ac:dyDescent="0.3">
      <c r="A3357">
        <v>582</v>
      </c>
      <c r="B3357">
        <v>1996</v>
      </c>
      <c r="C3357">
        <v>0.20030439999999999</v>
      </c>
      <c r="D3357">
        <v>0.18116489999999999</v>
      </c>
      <c r="E3357">
        <v>7.2105799999999998E-2</v>
      </c>
      <c r="F3357">
        <v>0</v>
      </c>
    </row>
    <row r="3358" spans="1:6" x14ac:dyDescent="0.3">
      <c r="A3358">
        <v>582</v>
      </c>
      <c r="B3358">
        <v>1997</v>
      </c>
      <c r="C3358">
        <v>0.17897879999999999</v>
      </c>
      <c r="D3358">
        <v>0.23445830000000001</v>
      </c>
      <c r="E3358">
        <v>7.09616E-2</v>
      </c>
      <c r="F3358">
        <v>0</v>
      </c>
    </row>
    <row r="3359" spans="1:6" x14ac:dyDescent="0.3">
      <c r="A3359">
        <v>583</v>
      </c>
      <c r="B3359">
        <v>1995</v>
      </c>
      <c r="C3359">
        <v>-6.6325400000000007E-2</v>
      </c>
      <c r="D3359">
        <v>0.93291349999999995</v>
      </c>
      <c r="E3359">
        <v>9.2381699999999997E-2</v>
      </c>
      <c r="F3359">
        <v>0</v>
      </c>
    </row>
    <row r="3360" spans="1:6" x14ac:dyDescent="0.3">
      <c r="A3360">
        <v>583</v>
      </c>
      <c r="B3360">
        <v>1996</v>
      </c>
      <c r="C3360">
        <v>-1.60392E-2</v>
      </c>
      <c r="D3360">
        <v>0.93895729999999999</v>
      </c>
      <c r="E3360">
        <v>9.4502000000000003E-2</v>
      </c>
      <c r="F3360">
        <v>0</v>
      </c>
    </row>
    <row r="3361" spans="1:6" x14ac:dyDescent="0.3">
      <c r="A3361">
        <v>583</v>
      </c>
      <c r="B3361">
        <v>1997</v>
      </c>
      <c r="C3361">
        <v>3.1858600000000001E-2</v>
      </c>
      <c r="D3361">
        <v>0.8557572</v>
      </c>
      <c r="E3361">
        <v>0.1045452</v>
      </c>
      <c r="F3361">
        <v>0</v>
      </c>
    </row>
    <row r="3362" spans="1:6" x14ac:dyDescent="0.3">
      <c r="A3362">
        <v>583</v>
      </c>
      <c r="B3362">
        <v>1998</v>
      </c>
      <c r="C3362">
        <v>0.15683710000000001</v>
      </c>
      <c r="D3362">
        <v>0.86939</v>
      </c>
      <c r="E3362">
        <v>9.3288599999999999E-2</v>
      </c>
      <c r="F3362">
        <v>0</v>
      </c>
    </row>
    <row r="3363" spans="1:6" x14ac:dyDescent="0.3">
      <c r="A3363">
        <v>583</v>
      </c>
      <c r="B3363">
        <v>1999</v>
      </c>
      <c r="C3363">
        <v>0.20617820000000001</v>
      </c>
      <c r="D3363">
        <v>0.89207049999999999</v>
      </c>
      <c r="E3363">
        <v>9.2951199999999998E-2</v>
      </c>
      <c r="F3363">
        <v>0</v>
      </c>
    </row>
    <row r="3364" spans="1:6" x14ac:dyDescent="0.3">
      <c r="A3364">
        <v>583</v>
      </c>
      <c r="B3364">
        <v>2000</v>
      </c>
      <c r="C3364">
        <v>0.2179219</v>
      </c>
      <c r="D3364">
        <v>0.92123189999999999</v>
      </c>
      <c r="E3364">
        <v>0.113082</v>
      </c>
      <c r="F3364">
        <v>0</v>
      </c>
    </row>
    <row r="3365" spans="1:6" x14ac:dyDescent="0.3">
      <c r="A3365">
        <v>583</v>
      </c>
      <c r="B3365">
        <v>2001</v>
      </c>
      <c r="C3365">
        <v>0.24173320000000001</v>
      </c>
      <c r="D3365">
        <v>0.88917259999999998</v>
      </c>
      <c r="E3365">
        <v>8.4196999999999994E-2</v>
      </c>
      <c r="F3365">
        <v>0</v>
      </c>
    </row>
    <row r="3366" spans="1:6" x14ac:dyDescent="0.3">
      <c r="A3366">
        <v>583</v>
      </c>
      <c r="B3366">
        <v>2002</v>
      </c>
      <c r="C3366">
        <v>0.29852780000000001</v>
      </c>
      <c r="D3366">
        <v>0.82960929999999999</v>
      </c>
      <c r="E3366">
        <v>6.8214800000000006E-2</v>
      </c>
      <c r="F3366">
        <v>0</v>
      </c>
    </row>
    <row r="3367" spans="1:6" x14ac:dyDescent="0.3">
      <c r="A3367">
        <v>583</v>
      </c>
      <c r="B3367">
        <v>2003</v>
      </c>
      <c r="C3367">
        <v>0.3404761</v>
      </c>
      <c r="D3367">
        <v>0.71352959999999999</v>
      </c>
      <c r="E3367">
        <v>3.7469799999999998E-2</v>
      </c>
      <c r="F3367">
        <v>0</v>
      </c>
    </row>
    <row r="3368" spans="1:6" x14ac:dyDescent="0.3">
      <c r="A3368">
        <v>583</v>
      </c>
      <c r="B3368">
        <v>2004</v>
      </c>
      <c r="C3368">
        <v>0.32905970000000001</v>
      </c>
      <c r="D3368">
        <v>0.62737719999999997</v>
      </c>
      <c r="E3368">
        <v>1.7831699999999999E-2</v>
      </c>
      <c r="F3368">
        <v>0</v>
      </c>
    </row>
    <row r="3369" spans="1:6" x14ac:dyDescent="0.3">
      <c r="A3369">
        <v>584</v>
      </c>
      <c r="B3369">
        <v>1995</v>
      </c>
      <c r="C3369">
        <v>0.28414859999999997</v>
      </c>
      <c r="D3369">
        <v>0.22620129999999999</v>
      </c>
      <c r="E3369">
        <v>6.9597999999999993E-2</v>
      </c>
      <c r="F3369">
        <v>0</v>
      </c>
    </row>
    <row r="3370" spans="1:6" x14ac:dyDescent="0.3">
      <c r="A3370">
        <v>584</v>
      </c>
      <c r="B3370">
        <v>1996</v>
      </c>
      <c r="C3370">
        <v>0.3091641</v>
      </c>
      <c r="D3370">
        <v>0.19779169999999999</v>
      </c>
      <c r="E3370">
        <v>3.2172199999999998E-2</v>
      </c>
      <c r="F3370">
        <v>0</v>
      </c>
    </row>
    <row r="3371" spans="1:6" x14ac:dyDescent="0.3">
      <c r="A3371">
        <v>584</v>
      </c>
      <c r="B3371">
        <v>1997</v>
      </c>
      <c r="C3371">
        <v>0.29052050000000001</v>
      </c>
      <c r="D3371">
        <v>0.2274591</v>
      </c>
      <c r="E3371">
        <v>7.3396199999999995E-2</v>
      </c>
      <c r="F3371">
        <v>0</v>
      </c>
    </row>
    <row r="3372" spans="1:6" x14ac:dyDescent="0.3">
      <c r="A3372">
        <v>584</v>
      </c>
      <c r="B3372">
        <v>1998</v>
      </c>
      <c r="C3372">
        <v>0.29918479999999997</v>
      </c>
      <c r="D3372">
        <v>0.25568930000000001</v>
      </c>
      <c r="E3372">
        <v>8.5171300000000005E-2</v>
      </c>
      <c r="F3372">
        <v>0</v>
      </c>
    </row>
    <row r="3373" spans="1:6" x14ac:dyDescent="0.3">
      <c r="A3373">
        <v>584</v>
      </c>
      <c r="B3373">
        <v>1999</v>
      </c>
      <c r="C3373">
        <v>0.28564460000000003</v>
      </c>
      <c r="D3373">
        <v>0.25599319999999998</v>
      </c>
      <c r="E3373">
        <v>7.7493099999999995E-2</v>
      </c>
      <c r="F3373">
        <v>0</v>
      </c>
    </row>
    <row r="3374" spans="1:6" x14ac:dyDescent="0.3">
      <c r="A3374">
        <v>584</v>
      </c>
      <c r="B3374">
        <v>2000</v>
      </c>
      <c r="C3374">
        <v>0.28921649999999999</v>
      </c>
      <c r="D3374">
        <v>0.1987506</v>
      </c>
      <c r="E3374">
        <v>8.2819599999999993E-2</v>
      </c>
      <c r="F3374">
        <v>0</v>
      </c>
    </row>
    <row r="3375" spans="1:6" x14ac:dyDescent="0.3">
      <c r="A3375">
        <v>584</v>
      </c>
      <c r="B3375">
        <v>2001</v>
      </c>
      <c r="C3375">
        <v>0.32508199999999998</v>
      </c>
      <c r="D3375">
        <v>0.2474508</v>
      </c>
      <c r="E3375">
        <v>8.8138900000000006E-2</v>
      </c>
      <c r="F3375">
        <v>0</v>
      </c>
    </row>
    <row r="3376" spans="1:6" x14ac:dyDescent="0.3">
      <c r="A3376">
        <v>584</v>
      </c>
      <c r="B3376">
        <v>2002</v>
      </c>
      <c r="C3376">
        <v>0.25920300000000002</v>
      </c>
      <c r="D3376">
        <v>0.25443080000000001</v>
      </c>
      <c r="E3376">
        <v>7.1182599999999999E-2</v>
      </c>
      <c r="F3376">
        <v>0</v>
      </c>
    </row>
    <row r="3377" spans="1:6" x14ac:dyDescent="0.3">
      <c r="A3377">
        <v>584</v>
      </c>
      <c r="B3377">
        <v>2003</v>
      </c>
      <c r="C3377">
        <v>0.30799530000000003</v>
      </c>
      <c r="D3377">
        <v>0.3019056</v>
      </c>
      <c r="E3377">
        <v>5.17151E-2</v>
      </c>
      <c r="F3377">
        <v>0</v>
      </c>
    </row>
    <row r="3378" spans="1:6" x14ac:dyDescent="0.3">
      <c r="A3378">
        <v>585</v>
      </c>
      <c r="B3378">
        <v>1995</v>
      </c>
      <c r="C3378">
        <v>0.2153534</v>
      </c>
      <c r="D3378">
        <v>0.34901280000000001</v>
      </c>
      <c r="E3378">
        <v>0.1155482</v>
      </c>
      <c r="F3378">
        <v>0</v>
      </c>
    </row>
    <row r="3379" spans="1:6" x14ac:dyDescent="0.3">
      <c r="A3379">
        <v>585</v>
      </c>
      <c r="B3379">
        <v>1996</v>
      </c>
      <c r="C3379">
        <v>0.20965790000000001</v>
      </c>
      <c r="D3379">
        <v>0.33074409999999999</v>
      </c>
      <c r="E3379">
        <v>0.1273687</v>
      </c>
      <c r="F3379">
        <v>0</v>
      </c>
    </row>
    <row r="3380" spans="1:6" x14ac:dyDescent="0.3">
      <c r="A3380">
        <v>585</v>
      </c>
      <c r="B3380">
        <v>1997</v>
      </c>
      <c r="C3380">
        <v>0.33537050000000002</v>
      </c>
      <c r="D3380">
        <v>0.4685105</v>
      </c>
      <c r="E3380">
        <v>7.88885E-2</v>
      </c>
      <c r="F3380">
        <v>0</v>
      </c>
    </row>
    <row r="3381" spans="1:6" x14ac:dyDescent="0.3">
      <c r="A3381">
        <v>585</v>
      </c>
      <c r="B3381">
        <v>1998</v>
      </c>
      <c r="C3381">
        <v>0.26650459999999998</v>
      </c>
      <c r="D3381">
        <v>0.4136532</v>
      </c>
      <c r="E3381">
        <v>4.1357400000000002E-2</v>
      </c>
      <c r="F3381">
        <v>0</v>
      </c>
    </row>
    <row r="3382" spans="1:6" x14ac:dyDescent="0.3">
      <c r="A3382">
        <v>586</v>
      </c>
      <c r="B3382">
        <v>2004</v>
      </c>
      <c r="C3382">
        <v>-3.7901499999999998E-2</v>
      </c>
      <c r="D3382">
        <v>0.29685349999999999</v>
      </c>
      <c r="E3382">
        <v>2.77851E-2</v>
      </c>
      <c r="F3382">
        <v>0</v>
      </c>
    </row>
    <row r="3383" spans="1:6" x14ac:dyDescent="0.3">
      <c r="A3383">
        <v>587</v>
      </c>
      <c r="B3383">
        <v>1995</v>
      </c>
      <c r="C3383">
        <v>0.48960229999999999</v>
      </c>
      <c r="D3383">
        <v>0.37949929999999998</v>
      </c>
      <c r="E3383">
        <v>8.0890199999999995E-2</v>
      </c>
      <c r="F3383">
        <v>0</v>
      </c>
    </row>
    <row r="3384" spans="1:6" x14ac:dyDescent="0.3">
      <c r="A3384">
        <v>587</v>
      </c>
      <c r="B3384">
        <v>1996</v>
      </c>
      <c r="C3384">
        <v>0.38848339999999998</v>
      </c>
      <c r="D3384">
        <v>0.2967265</v>
      </c>
      <c r="E3384">
        <v>5.8426400000000003E-2</v>
      </c>
      <c r="F3384">
        <v>0</v>
      </c>
    </row>
    <row r="3385" spans="1:6" x14ac:dyDescent="0.3">
      <c r="A3385">
        <v>587</v>
      </c>
      <c r="B3385">
        <v>1997</v>
      </c>
      <c r="C3385">
        <v>0.43275780000000003</v>
      </c>
      <c r="D3385">
        <v>0.31948579999999999</v>
      </c>
      <c r="E3385">
        <v>6.5560400000000005E-2</v>
      </c>
      <c r="F3385">
        <v>0</v>
      </c>
    </row>
    <row r="3386" spans="1:6" x14ac:dyDescent="0.3">
      <c r="A3386">
        <v>587</v>
      </c>
      <c r="B3386">
        <v>1998</v>
      </c>
      <c r="C3386">
        <v>0.42588100000000001</v>
      </c>
      <c r="D3386">
        <v>0.2643993</v>
      </c>
      <c r="E3386">
        <v>2.1570200000000001E-2</v>
      </c>
      <c r="F3386">
        <v>0</v>
      </c>
    </row>
    <row r="3387" spans="1:6" x14ac:dyDescent="0.3">
      <c r="A3387">
        <v>587</v>
      </c>
      <c r="B3387">
        <v>1999</v>
      </c>
      <c r="C3387">
        <v>0.27130749999999998</v>
      </c>
      <c r="D3387">
        <v>0.3585603</v>
      </c>
      <c r="E3387">
        <v>3.1047100000000001E-2</v>
      </c>
      <c r="F3387">
        <v>0</v>
      </c>
    </row>
    <row r="3388" spans="1:6" x14ac:dyDescent="0.3">
      <c r="A3388">
        <v>588</v>
      </c>
      <c r="B3388">
        <v>1995</v>
      </c>
      <c r="C3388">
        <v>0.15260309999999999</v>
      </c>
      <c r="D3388">
        <v>0.43364960000000002</v>
      </c>
      <c r="E3388">
        <v>4.0712600000000002E-2</v>
      </c>
      <c r="F3388">
        <v>0</v>
      </c>
    </row>
    <row r="3389" spans="1:6" x14ac:dyDescent="0.3">
      <c r="A3389">
        <v>588</v>
      </c>
      <c r="B3389">
        <v>1997</v>
      </c>
      <c r="C3389">
        <v>0.1967168</v>
      </c>
      <c r="D3389">
        <v>0.4454361</v>
      </c>
      <c r="E3389">
        <v>2.3474200000000001E-2</v>
      </c>
      <c r="F3389">
        <v>0</v>
      </c>
    </row>
    <row r="3390" spans="1:6" x14ac:dyDescent="0.3">
      <c r="A3390">
        <v>588</v>
      </c>
      <c r="B3390">
        <v>1998</v>
      </c>
      <c r="C3390">
        <v>0.1438238</v>
      </c>
      <c r="D3390">
        <v>0.39838020000000002</v>
      </c>
      <c r="E3390">
        <v>2.4634099999999999E-2</v>
      </c>
      <c r="F3390">
        <v>0</v>
      </c>
    </row>
    <row r="3391" spans="1:6" x14ac:dyDescent="0.3">
      <c r="A3391">
        <v>588</v>
      </c>
      <c r="B3391">
        <v>1999</v>
      </c>
      <c r="C3391">
        <v>5.0816E-2</v>
      </c>
      <c r="D3391">
        <v>0.26072810000000002</v>
      </c>
      <c r="E3391">
        <v>3.5834299999999999E-2</v>
      </c>
      <c r="F3391">
        <v>0</v>
      </c>
    </row>
    <row r="3392" spans="1:6" x14ac:dyDescent="0.3">
      <c r="A3392">
        <v>588</v>
      </c>
      <c r="B3392">
        <v>2000</v>
      </c>
      <c r="C3392">
        <v>6.1120099999999997E-2</v>
      </c>
      <c r="D3392">
        <v>0.25539040000000002</v>
      </c>
      <c r="E3392">
        <v>3.25721E-2</v>
      </c>
      <c r="F3392">
        <v>0</v>
      </c>
    </row>
    <row r="3393" spans="1:6" x14ac:dyDescent="0.3">
      <c r="A3393">
        <v>589</v>
      </c>
      <c r="B3393">
        <v>1995</v>
      </c>
      <c r="C3393">
        <v>4.75533E-2</v>
      </c>
      <c r="D3393">
        <v>0.12555259999999999</v>
      </c>
      <c r="E3393">
        <v>3.4552600000000003E-2</v>
      </c>
      <c r="F3393">
        <v>0</v>
      </c>
    </row>
    <row r="3394" spans="1:6" x14ac:dyDescent="0.3">
      <c r="A3394">
        <v>589</v>
      </c>
      <c r="B3394">
        <v>1996</v>
      </c>
      <c r="C3394">
        <v>2.8281799999999999E-2</v>
      </c>
      <c r="D3394">
        <v>0.1140007</v>
      </c>
      <c r="E3394">
        <v>5.24004E-2</v>
      </c>
      <c r="F3394">
        <v>0</v>
      </c>
    </row>
    <row r="3395" spans="1:6" x14ac:dyDescent="0.3">
      <c r="A3395">
        <v>589</v>
      </c>
      <c r="B3395">
        <v>1997</v>
      </c>
      <c r="C3395">
        <v>3.3825399999999999E-2</v>
      </c>
      <c r="D3395">
        <v>0.13809199999999999</v>
      </c>
      <c r="E3395">
        <v>5.6373800000000002E-2</v>
      </c>
      <c r="F3395">
        <v>0</v>
      </c>
    </row>
    <row r="3396" spans="1:6" x14ac:dyDescent="0.3">
      <c r="A3396">
        <v>589</v>
      </c>
      <c r="B3396">
        <v>1998</v>
      </c>
      <c r="C3396">
        <v>-1.5994899999999999E-2</v>
      </c>
      <c r="D3396">
        <v>9.1336600000000004E-2</v>
      </c>
      <c r="E3396">
        <v>-0.21019099999999999</v>
      </c>
      <c r="F3396">
        <v>0</v>
      </c>
    </row>
    <row r="3397" spans="1:6" x14ac:dyDescent="0.3">
      <c r="A3397">
        <v>589</v>
      </c>
      <c r="B3397">
        <v>1999</v>
      </c>
      <c r="C3397">
        <v>9.0305999999999997E-3</v>
      </c>
      <c r="D3397">
        <v>-0.16882730000000001</v>
      </c>
      <c r="E3397">
        <v>5.6762199999999999E-2</v>
      </c>
      <c r="F3397">
        <v>0</v>
      </c>
    </row>
    <row r="3398" spans="1:6" x14ac:dyDescent="0.3">
      <c r="A3398">
        <v>589</v>
      </c>
      <c r="B3398">
        <v>2000</v>
      </c>
      <c r="C3398">
        <v>1.6385500000000001E-2</v>
      </c>
      <c r="D3398">
        <v>-8.98336E-2</v>
      </c>
      <c r="E3398">
        <v>8.5164299999999998E-2</v>
      </c>
      <c r="F3398">
        <v>0</v>
      </c>
    </row>
    <row r="3399" spans="1:6" x14ac:dyDescent="0.3">
      <c r="A3399">
        <v>589</v>
      </c>
      <c r="B3399">
        <v>2001</v>
      </c>
      <c r="C3399">
        <v>1.6442E-3</v>
      </c>
      <c r="D3399">
        <v>-4.5234000000000003E-3</v>
      </c>
      <c r="E3399">
        <v>3.8293000000000001E-2</v>
      </c>
      <c r="F3399">
        <v>0</v>
      </c>
    </row>
    <row r="3400" spans="1:6" x14ac:dyDescent="0.3">
      <c r="A3400">
        <v>589</v>
      </c>
      <c r="B3400">
        <v>2002</v>
      </c>
      <c r="C3400">
        <v>1.04653E-2</v>
      </c>
      <c r="D3400">
        <v>1.0131599999999999E-2</v>
      </c>
      <c r="E3400">
        <v>7.2766700000000004E-2</v>
      </c>
      <c r="F3400">
        <v>0</v>
      </c>
    </row>
    <row r="3401" spans="1:6" x14ac:dyDescent="0.3">
      <c r="A3401">
        <v>590</v>
      </c>
      <c r="B3401">
        <v>1995</v>
      </c>
      <c r="C3401">
        <v>0.11048910000000001</v>
      </c>
      <c r="D3401">
        <v>-7.1230100000000005E-2</v>
      </c>
      <c r="E3401">
        <v>9.8848900000000003E-2</v>
      </c>
      <c r="F3401">
        <v>0</v>
      </c>
    </row>
    <row r="3402" spans="1:6" x14ac:dyDescent="0.3">
      <c r="A3402">
        <v>590</v>
      </c>
      <c r="B3402">
        <v>1996</v>
      </c>
      <c r="C3402">
        <v>0.16818159999999999</v>
      </c>
      <c r="D3402">
        <v>7.8109399999999996E-2</v>
      </c>
      <c r="E3402">
        <v>0.10859439999999999</v>
      </c>
      <c r="F3402">
        <v>0</v>
      </c>
    </row>
    <row r="3403" spans="1:6" x14ac:dyDescent="0.3">
      <c r="A3403">
        <v>590</v>
      </c>
      <c r="B3403">
        <v>1997</v>
      </c>
      <c r="C3403">
        <v>0.2090021</v>
      </c>
      <c r="D3403">
        <v>0.22445000000000001</v>
      </c>
      <c r="E3403">
        <v>0.1900568</v>
      </c>
      <c r="F3403">
        <v>0</v>
      </c>
    </row>
    <row r="3404" spans="1:6" x14ac:dyDescent="0.3">
      <c r="A3404">
        <v>590</v>
      </c>
      <c r="B3404">
        <v>1998</v>
      </c>
      <c r="C3404">
        <v>0.10743850000000001</v>
      </c>
      <c r="D3404">
        <v>7.2230000000000005E-4</v>
      </c>
      <c r="E3404">
        <v>7.0521200000000006E-2</v>
      </c>
      <c r="F3404">
        <v>0</v>
      </c>
    </row>
    <row r="3405" spans="1:6" x14ac:dyDescent="0.3">
      <c r="A3405">
        <v>590</v>
      </c>
      <c r="B3405">
        <v>1999</v>
      </c>
      <c r="C3405">
        <v>9.6994300000000006E-2</v>
      </c>
      <c r="D3405">
        <v>2.4186200000000001E-2</v>
      </c>
      <c r="E3405">
        <v>6.6303899999999999E-2</v>
      </c>
      <c r="F3405">
        <v>0</v>
      </c>
    </row>
    <row r="3406" spans="1:6" x14ac:dyDescent="0.3">
      <c r="A3406">
        <v>590</v>
      </c>
      <c r="B3406">
        <v>2000</v>
      </c>
      <c r="C3406">
        <v>7.3366799999999996E-2</v>
      </c>
      <c r="D3406">
        <v>6.0584699999999998E-2</v>
      </c>
      <c r="E3406">
        <v>5.7647799999999999E-2</v>
      </c>
      <c r="F3406">
        <v>0</v>
      </c>
    </row>
    <row r="3407" spans="1:6" x14ac:dyDescent="0.3">
      <c r="A3407">
        <v>590</v>
      </c>
      <c r="B3407">
        <v>2001</v>
      </c>
      <c r="C3407">
        <v>6.9333900000000004E-2</v>
      </c>
      <c r="D3407">
        <v>7.2180900000000006E-2</v>
      </c>
      <c r="E3407">
        <v>6.8508700000000006E-2</v>
      </c>
      <c r="F3407">
        <v>0</v>
      </c>
    </row>
    <row r="3408" spans="1:6" x14ac:dyDescent="0.3">
      <c r="A3408">
        <v>590</v>
      </c>
      <c r="B3408">
        <v>2002</v>
      </c>
      <c r="C3408">
        <v>1.5692000000000001E-2</v>
      </c>
      <c r="D3408">
        <v>-1.38643E-2</v>
      </c>
      <c r="E3408">
        <v>6.7399799999999996E-2</v>
      </c>
      <c r="F3408">
        <v>0</v>
      </c>
    </row>
    <row r="3409" spans="1:6" x14ac:dyDescent="0.3">
      <c r="A3409">
        <v>590</v>
      </c>
      <c r="B3409">
        <v>2003</v>
      </c>
      <c r="C3409">
        <v>7.4828699999999998E-2</v>
      </c>
      <c r="D3409">
        <v>4.3723699999999997E-2</v>
      </c>
      <c r="E3409">
        <v>6.5092800000000006E-2</v>
      </c>
      <c r="F3409">
        <v>0</v>
      </c>
    </row>
    <row r="3410" spans="1:6" x14ac:dyDescent="0.3">
      <c r="A3410">
        <v>590</v>
      </c>
      <c r="B3410">
        <v>2004</v>
      </c>
      <c r="C3410">
        <v>8.8633600000000007E-2</v>
      </c>
      <c r="D3410">
        <v>0.1168141</v>
      </c>
      <c r="E3410">
        <v>6.1485199999999997E-2</v>
      </c>
      <c r="F3410">
        <v>0</v>
      </c>
    </row>
    <row r="3411" spans="1:6" x14ac:dyDescent="0.3">
      <c r="A3411">
        <v>591</v>
      </c>
      <c r="B3411">
        <v>1995</v>
      </c>
      <c r="C3411">
        <v>0.38266430000000001</v>
      </c>
      <c r="D3411">
        <v>9.4944299999999995E-2</v>
      </c>
      <c r="E3411">
        <v>5.0637399999999999E-2</v>
      </c>
      <c r="F3411">
        <v>0</v>
      </c>
    </row>
    <row r="3412" spans="1:6" x14ac:dyDescent="0.3">
      <c r="A3412">
        <v>591</v>
      </c>
      <c r="B3412">
        <v>1996</v>
      </c>
      <c r="C3412">
        <v>0.40853099999999998</v>
      </c>
      <c r="D3412">
        <v>0.1102697</v>
      </c>
      <c r="E3412">
        <v>6.4714099999999997E-2</v>
      </c>
      <c r="F3412">
        <v>0</v>
      </c>
    </row>
    <row r="3413" spans="1:6" x14ac:dyDescent="0.3">
      <c r="A3413">
        <v>591</v>
      </c>
      <c r="B3413">
        <v>1997</v>
      </c>
      <c r="C3413">
        <v>0.4029199</v>
      </c>
      <c r="D3413">
        <v>0.1181104</v>
      </c>
      <c r="E3413">
        <v>6.7863999999999994E-2</v>
      </c>
      <c r="F3413">
        <v>0</v>
      </c>
    </row>
    <row r="3414" spans="1:6" x14ac:dyDescent="0.3">
      <c r="A3414">
        <v>591</v>
      </c>
      <c r="B3414">
        <v>1998</v>
      </c>
      <c r="C3414">
        <v>0.43291940000000001</v>
      </c>
      <c r="D3414">
        <v>0.1529259</v>
      </c>
      <c r="E3414">
        <v>5.9482800000000002E-2</v>
      </c>
      <c r="F3414">
        <v>0</v>
      </c>
    </row>
    <row r="3415" spans="1:6" x14ac:dyDescent="0.3">
      <c r="A3415">
        <v>591</v>
      </c>
      <c r="B3415">
        <v>1999</v>
      </c>
      <c r="C3415">
        <v>0.42488969999999998</v>
      </c>
      <c r="D3415">
        <v>0.1889276</v>
      </c>
      <c r="E3415">
        <v>6.0414799999999998E-2</v>
      </c>
      <c r="F3415">
        <v>0</v>
      </c>
    </row>
    <row r="3416" spans="1:6" x14ac:dyDescent="0.3">
      <c r="A3416">
        <v>591</v>
      </c>
      <c r="B3416">
        <v>2000</v>
      </c>
      <c r="C3416">
        <v>0.37693939999999998</v>
      </c>
      <c r="D3416">
        <v>0.19685079999999999</v>
      </c>
      <c r="E3416">
        <v>8.0279400000000001E-2</v>
      </c>
      <c r="F3416">
        <v>0</v>
      </c>
    </row>
    <row r="3417" spans="1:6" x14ac:dyDescent="0.3">
      <c r="A3417">
        <v>591</v>
      </c>
      <c r="B3417">
        <v>2001</v>
      </c>
      <c r="C3417">
        <v>0.4865582</v>
      </c>
      <c r="D3417">
        <v>0.17911859999999999</v>
      </c>
      <c r="E3417">
        <v>5.4146399999999997E-2</v>
      </c>
      <c r="F3417">
        <v>0</v>
      </c>
    </row>
    <row r="3418" spans="1:6" x14ac:dyDescent="0.3">
      <c r="A3418">
        <v>591</v>
      </c>
      <c r="B3418">
        <v>2002</v>
      </c>
      <c r="C3418">
        <v>0.45162069999999999</v>
      </c>
      <c r="D3418">
        <v>0.175201</v>
      </c>
      <c r="E3418">
        <v>4.3331300000000003E-2</v>
      </c>
      <c r="F3418">
        <v>0</v>
      </c>
    </row>
    <row r="3419" spans="1:6" x14ac:dyDescent="0.3">
      <c r="A3419">
        <v>591</v>
      </c>
      <c r="B3419">
        <v>2003</v>
      </c>
      <c r="C3419">
        <v>0.1924816</v>
      </c>
      <c r="D3419">
        <v>0.4123329</v>
      </c>
      <c r="E3419">
        <v>7.1695200000000001E-2</v>
      </c>
      <c r="F3419">
        <v>0</v>
      </c>
    </row>
    <row r="3420" spans="1:6" x14ac:dyDescent="0.3">
      <c r="A3420">
        <v>591</v>
      </c>
      <c r="B3420">
        <v>2004</v>
      </c>
      <c r="C3420">
        <v>0.1710526</v>
      </c>
      <c r="D3420">
        <v>0.50965490000000002</v>
      </c>
      <c r="E3420">
        <v>6.32133E-2</v>
      </c>
      <c r="F3420">
        <v>0</v>
      </c>
    </row>
    <row r="3421" spans="1:6" x14ac:dyDescent="0.3">
      <c r="A3421">
        <v>592</v>
      </c>
      <c r="B3421">
        <v>1995</v>
      </c>
      <c r="C3421">
        <v>3.5441599999999997E-2</v>
      </c>
      <c r="D3421">
        <v>0.1020794</v>
      </c>
      <c r="E3421">
        <v>5.80583E-2</v>
      </c>
      <c r="F3421">
        <v>0</v>
      </c>
    </row>
    <row r="3422" spans="1:6" x14ac:dyDescent="0.3">
      <c r="A3422">
        <v>592</v>
      </c>
      <c r="B3422">
        <v>1996</v>
      </c>
      <c r="C3422">
        <v>4.1663100000000002E-2</v>
      </c>
      <c r="D3422">
        <v>0.1268736</v>
      </c>
      <c r="E3422">
        <v>4.0035099999999997E-2</v>
      </c>
      <c r="F3422">
        <v>0</v>
      </c>
    </row>
    <row r="3423" spans="1:6" x14ac:dyDescent="0.3">
      <c r="A3423">
        <v>592</v>
      </c>
      <c r="B3423">
        <v>1997</v>
      </c>
      <c r="C3423">
        <v>6.1834100000000003E-2</v>
      </c>
      <c r="D3423">
        <v>0.1209982</v>
      </c>
      <c r="E3423">
        <v>6.1831200000000003E-2</v>
      </c>
      <c r="F3423">
        <v>0</v>
      </c>
    </row>
    <row r="3424" spans="1:6" x14ac:dyDescent="0.3">
      <c r="A3424">
        <v>592</v>
      </c>
      <c r="B3424">
        <v>1998</v>
      </c>
      <c r="C3424">
        <v>7.59856E-2</v>
      </c>
      <c r="D3424">
        <v>0.12851770000000001</v>
      </c>
      <c r="E3424">
        <v>3.8415199999999997E-2</v>
      </c>
      <c r="F3424">
        <v>0</v>
      </c>
    </row>
    <row r="3425" spans="1:6" x14ac:dyDescent="0.3">
      <c r="A3425">
        <v>592</v>
      </c>
      <c r="B3425">
        <v>1999</v>
      </c>
      <c r="C3425">
        <v>1.9137999999999999E-2</v>
      </c>
      <c r="D3425">
        <v>9.4253000000000003E-2</v>
      </c>
      <c r="E3425">
        <v>2.3900399999999999E-2</v>
      </c>
      <c r="F3425">
        <v>0</v>
      </c>
    </row>
    <row r="3426" spans="1:6" x14ac:dyDescent="0.3">
      <c r="A3426">
        <v>592</v>
      </c>
      <c r="B3426">
        <v>2000</v>
      </c>
      <c r="C3426">
        <v>4.47134E-2</v>
      </c>
      <c r="D3426">
        <v>-9.4888000000000004E-3</v>
      </c>
      <c r="E3426">
        <v>2.63684E-2</v>
      </c>
      <c r="F3426">
        <v>0</v>
      </c>
    </row>
    <row r="3427" spans="1:6" x14ac:dyDescent="0.3">
      <c r="A3427">
        <v>592</v>
      </c>
      <c r="B3427">
        <v>2001</v>
      </c>
      <c r="C3427">
        <v>4.6820899999999999E-2</v>
      </c>
      <c r="D3427">
        <v>-8.0237199999999995E-2</v>
      </c>
      <c r="E3427">
        <v>2.8888299999999999E-2</v>
      </c>
      <c r="F3427">
        <v>0</v>
      </c>
    </row>
    <row r="3428" spans="1:6" x14ac:dyDescent="0.3">
      <c r="A3428">
        <v>592</v>
      </c>
      <c r="B3428">
        <v>2002</v>
      </c>
      <c r="C3428">
        <v>5.9881700000000003E-2</v>
      </c>
      <c r="D3428">
        <v>-8.7387500000000007E-2</v>
      </c>
      <c r="E3428">
        <v>2.58765E-2</v>
      </c>
      <c r="F3428">
        <v>0</v>
      </c>
    </row>
    <row r="3429" spans="1:6" x14ac:dyDescent="0.3">
      <c r="A3429">
        <v>593</v>
      </c>
      <c r="B3429">
        <v>1995</v>
      </c>
      <c r="C3429">
        <v>0.2265353</v>
      </c>
      <c r="D3429">
        <v>0.2068459</v>
      </c>
      <c r="E3429">
        <v>0.1071242</v>
      </c>
      <c r="F3429">
        <v>0</v>
      </c>
    </row>
    <row r="3430" spans="1:6" x14ac:dyDescent="0.3">
      <c r="A3430">
        <v>593</v>
      </c>
      <c r="B3430">
        <v>1996</v>
      </c>
      <c r="C3430">
        <v>0.26937179999999999</v>
      </c>
      <c r="D3430">
        <v>0.21129619999999999</v>
      </c>
      <c r="E3430">
        <v>9.6218600000000001E-2</v>
      </c>
      <c r="F3430">
        <v>0</v>
      </c>
    </row>
    <row r="3431" spans="1:6" x14ac:dyDescent="0.3">
      <c r="A3431">
        <v>593</v>
      </c>
      <c r="B3431">
        <v>1997</v>
      </c>
      <c r="C3431">
        <v>0.33965990000000001</v>
      </c>
      <c r="D3431">
        <v>0.17113719999999999</v>
      </c>
      <c r="E3431">
        <v>9.5745800000000006E-2</v>
      </c>
      <c r="F3431">
        <v>1</v>
      </c>
    </row>
    <row r="3432" spans="1:6" x14ac:dyDescent="0.3">
      <c r="A3432">
        <v>594</v>
      </c>
      <c r="B3432">
        <v>1998</v>
      </c>
      <c r="C3432">
        <v>-2.2472999999999998E-3</v>
      </c>
      <c r="D3432">
        <v>9.3627199999999994E-2</v>
      </c>
      <c r="E3432">
        <v>5.7150699999999999E-2</v>
      </c>
      <c r="F3432">
        <v>0</v>
      </c>
    </row>
    <row r="3433" spans="1:6" x14ac:dyDescent="0.3">
      <c r="A3433">
        <v>594</v>
      </c>
      <c r="B3433">
        <v>1999</v>
      </c>
      <c r="C3433">
        <v>6.7142199999999999E-2</v>
      </c>
      <c r="D3433">
        <v>9.7681299999999999E-2</v>
      </c>
      <c r="E3433">
        <v>6.5393099999999996E-2</v>
      </c>
      <c r="F3433">
        <v>0</v>
      </c>
    </row>
    <row r="3434" spans="1:6" x14ac:dyDescent="0.3">
      <c r="A3434">
        <v>594</v>
      </c>
      <c r="B3434">
        <v>2001</v>
      </c>
      <c r="C3434">
        <v>0.1130512</v>
      </c>
      <c r="D3434">
        <v>0.1241097</v>
      </c>
      <c r="E3434">
        <v>5.4771599999999997E-2</v>
      </c>
      <c r="F3434">
        <v>0</v>
      </c>
    </row>
    <row r="3435" spans="1:6" x14ac:dyDescent="0.3">
      <c r="A3435">
        <v>594</v>
      </c>
      <c r="B3435">
        <v>2002</v>
      </c>
      <c r="C3435">
        <v>4.5765100000000003E-2</v>
      </c>
      <c r="D3435">
        <v>0.13961670000000001</v>
      </c>
      <c r="E3435">
        <v>3.4277000000000002E-2</v>
      </c>
      <c r="F3435">
        <v>0</v>
      </c>
    </row>
    <row r="3436" spans="1:6" x14ac:dyDescent="0.3">
      <c r="A3436">
        <v>594</v>
      </c>
      <c r="B3436">
        <v>2003</v>
      </c>
      <c r="C3436">
        <v>4.9250500000000003E-2</v>
      </c>
      <c r="D3436">
        <v>1.8603700000000001E-2</v>
      </c>
      <c r="E3436">
        <v>4.5077100000000002E-2</v>
      </c>
      <c r="F3436">
        <v>0</v>
      </c>
    </row>
    <row r="3437" spans="1:6" x14ac:dyDescent="0.3">
      <c r="A3437">
        <v>594</v>
      </c>
      <c r="B3437">
        <v>2004</v>
      </c>
      <c r="C3437">
        <v>3.9709999999999997E-3</v>
      </c>
      <c r="D3437">
        <v>8.7123000000000006E-2</v>
      </c>
      <c r="E3437">
        <v>5.2597600000000001E-2</v>
      </c>
      <c r="F3437">
        <v>0</v>
      </c>
    </row>
    <row r="3438" spans="1:6" x14ac:dyDescent="0.3">
      <c r="A3438">
        <v>595</v>
      </c>
      <c r="B3438">
        <v>1999</v>
      </c>
      <c r="C3438">
        <v>-1.4885000000000001E-2</v>
      </c>
      <c r="D3438">
        <v>2.1595999999999998E-3</v>
      </c>
      <c r="E3438">
        <v>7.8218999999999997E-3</v>
      </c>
      <c r="F3438">
        <v>0</v>
      </c>
    </row>
    <row r="3439" spans="1:6" x14ac:dyDescent="0.3">
      <c r="A3439">
        <v>596</v>
      </c>
      <c r="B3439">
        <v>1995</v>
      </c>
      <c r="C3439">
        <v>0.32009539999999997</v>
      </c>
      <c r="D3439">
        <v>0.58632229999999996</v>
      </c>
      <c r="E3439">
        <v>7.47805E-2</v>
      </c>
      <c r="F3439">
        <v>0</v>
      </c>
    </row>
    <row r="3440" spans="1:6" x14ac:dyDescent="0.3">
      <c r="A3440">
        <v>596</v>
      </c>
      <c r="B3440">
        <v>1996</v>
      </c>
      <c r="C3440">
        <v>0.1389311</v>
      </c>
      <c r="D3440">
        <v>0.48350009999999999</v>
      </c>
      <c r="E3440">
        <v>6.5354099999999998E-2</v>
      </c>
      <c r="F3440">
        <v>0</v>
      </c>
    </row>
    <row r="3441" spans="1:6" x14ac:dyDescent="0.3">
      <c r="A3441">
        <v>596</v>
      </c>
      <c r="B3441">
        <v>1997</v>
      </c>
      <c r="C3441">
        <v>0.13736390000000001</v>
      </c>
      <c r="D3441">
        <v>0.43305979999999999</v>
      </c>
      <c r="E3441">
        <v>5.8634499999999999E-2</v>
      </c>
      <c r="F3441">
        <v>0</v>
      </c>
    </row>
    <row r="3442" spans="1:6" x14ac:dyDescent="0.3">
      <c r="A3442">
        <v>596</v>
      </c>
      <c r="B3442">
        <v>1998</v>
      </c>
      <c r="C3442">
        <v>0.14342199999999999</v>
      </c>
      <c r="D3442">
        <v>0.44936739999999997</v>
      </c>
      <c r="E3442">
        <v>5.5180699999999999E-2</v>
      </c>
      <c r="F3442">
        <v>0</v>
      </c>
    </row>
    <row r="3443" spans="1:6" x14ac:dyDescent="0.3">
      <c r="A3443">
        <v>596</v>
      </c>
      <c r="B3443">
        <v>1999</v>
      </c>
      <c r="C3443">
        <v>0.13459679999999999</v>
      </c>
      <c r="D3443">
        <v>0.48270380000000002</v>
      </c>
      <c r="E3443">
        <v>5.6168500000000003E-2</v>
      </c>
      <c r="F3443">
        <v>0</v>
      </c>
    </row>
    <row r="3444" spans="1:6" x14ac:dyDescent="0.3">
      <c r="A3444">
        <v>596</v>
      </c>
      <c r="B3444">
        <v>2000</v>
      </c>
      <c r="C3444">
        <v>0.1545483</v>
      </c>
      <c r="D3444">
        <v>0.50872240000000002</v>
      </c>
      <c r="E3444">
        <v>5.3782499999999997E-2</v>
      </c>
      <c r="F3444">
        <v>0</v>
      </c>
    </row>
    <row r="3445" spans="1:6" x14ac:dyDescent="0.3">
      <c r="A3445">
        <v>596</v>
      </c>
      <c r="B3445">
        <v>2001</v>
      </c>
      <c r="C3445">
        <v>0.1215816</v>
      </c>
      <c r="D3445">
        <v>0.57572520000000005</v>
      </c>
      <c r="E3445">
        <v>6.1349500000000001E-2</v>
      </c>
      <c r="F3445">
        <v>0</v>
      </c>
    </row>
    <row r="3446" spans="1:6" x14ac:dyDescent="0.3">
      <c r="A3446">
        <v>596</v>
      </c>
      <c r="B3446">
        <v>2002</v>
      </c>
      <c r="C3446">
        <v>0.1426026</v>
      </c>
      <c r="D3446">
        <v>0.58138630000000002</v>
      </c>
      <c r="E3446">
        <v>5.6191499999999998E-2</v>
      </c>
      <c r="F3446">
        <v>0</v>
      </c>
    </row>
    <row r="3447" spans="1:6" x14ac:dyDescent="0.3">
      <c r="A3447">
        <v>596</v>
      </c>
      <c r="B3447">
        <v>2003</v>
      </c>
      <c r="C3447">
        <v>0.171848</v>
      </c>
      <c r="D3447">
        <v>0.61867510000000003</v>
      </c>
      <c r="E3447">
        <v>7.3023400000000002E-2</v>
      </c>
      <c r="F3447">
        <v>0</v>
      </c>
    </row>
    <row r="3448" spans="1:6" x14ac:dyDescent="0.3">
      <c r="A3448">
        <v>596</v>
      </c>
      <c r="B3448">
        <v>2004</v>
      </c>
      <c r="C3448">
        <v>9.4616800000000001E-2</v>
      </c>
      <c r="D3448">
        <v>0.60845139999999998</v>
      </c>
      <c r="E3448">
        <v>5.7946499999999998E-2</v>
      </c>
      <c r="F3448">
        <v>0</v>
      </c>
    </row>
    <row r="3449" spans="1:6" x14ac:dyDescent="0.3">
      <c r="A3449">
        <v>597</v>
      </c>
      <c r="B3449">
        <v>1995</v>
      </c>
      <c r="C3449">
        <v>-0.10253</v>
      </c>
      <c r="D3449">
        <v>-0.3673419</v>
      </c>
      <c r="E3449">
        <v>2.5056800000000001E-2</v>
      </c>
      <c r="F3449">
        <v>0</v>
      </c>
    </row>
    <row r="3450" spans="1:6" x14ac:dyDescent="0.3">
      <c r="A3450">
        <v>597</v>
      </c>
      <c r="B3450">
        <v>1996</v>
      </c>
      <c r="C3450">
        <v>-0.1124554</v>
      </c>
      <c r="D3450">
        <v>-0.187941</v>
      </c>
      <c r="E3450">
        <v>5.43632E-2</v>
      </c>
      <c r="F3450">
        <v>0</v>
      </c>
    </row>
    <row r="3451" spans="1:6" x14ac:dyDescent="0.3">
      <c r="A3451">
        <v>597</v>
      </c>
      <c r="B3451">
        <v>1997</v>
      </c>
      <c r="C3451">
        <v>-1.7682300000000001E-2</v>
      </c>
      <c r="D3451">
        <v>-0.27847939999999999</v>
      </c>
      <c r="E3451">
        <v>2.9173000000000001E-2</v>
      </c>
      <c r="F3451">
        <v>0</v>
      </c>
    </row>
    <row r="3452" spans="1:6" x14ac:dyDescent="0.3">
      <c r="A3452">
        <v>597</v>
      </c>
      <c r="B3452">
        <v>1998</v>
      </c>
      <c r="C3452">
        <v>-2.0284400000000001E-2</v>
      </c>
      <c r="D3452">
        <v>-0.55153419999999997</v>
      </c>
      <c r="E3452">
        <v>2.10815E-2</v>
      </c>
      <c r="F3452">
        <v>0</v>
      </c>
    </row>
    <row r="3453" spans="1:6" x14ac:dyDescent="0.3">
      <c r="A3453">
        <v>597</v>
      </c>
      <c r="B3453">
        <v>1999</v>
      </c>
      <c r="C3453">
        <v>-5.7621899999999997E-2</v>
      </c>
      <c r="D3453">
        <v>-0.81086480000000005</v>
      </c>
      <c r="E3453">
        <v>4.1814700000000003E-2</v>
      </c>
      <c r="F3453">
        <v>0</v>
      </c>
    </row>
    <row r="3454" spans="1:6" x14ac:dyDescent="0.3">
      <c r="A3454">
        <v>597</v>
      </c>
      <c r="B3454">
        <v>2000</v>
      </c>
      <c r="C3454">
        <v>-5.3938899999999998E-2</v>
      </c>
      <c r="D3454">
        <v>-0.77114159999999998</v>
      </c>
      <c r="E3454">
        <v>3.3874799999999997E-2</v>
      </c>
      <c r="F3454">
        <v>0</v>
      </c>
    </row>
    <row r="3455" spans="1:6" x14ac:dyDescent="0.3">
      <c r="A3455">
        <v>598</v>
      </c>
      <c r="B3455">
        <v>1995</v>
      </c>
      <c r="C3455">
        <v>0.15421699999999999</v>
      </c>
      <c r="D3455">
        <v>0.15666840000000001</v>
      </c>
      <c r="E3455">
        <v>3.6065800000000002E-2</v>
      </c>
      <c r="F3455">
        <v>0</v>
      </c>
    </row>
    <row r="3456" spans="1:6" x14ac:dyDescent="0.3">
      <c r="A3456">
        <v>598</v>
      </c>
      <c r="B3456">
        <v>1996</v>
      </c>
      <c r="C3456">
        <v>0.11539000000000001</v>
      </c>
      <c r="D3456">
        <v>0.15023130000000001</v>
      </c>
      <c r="E3456">
        <v>2.0193699999999998E-2</v>
      </c>
      <c r="F3456">
        <v>0</v>
      </c>
    </row>
    <row r="3457" spans="1:6" x14ac:dyDescent="0.3">
      <c r="A3457">
        <v>598</v>
      </c>
      <c r="B3457">
        <v>1997</v>
      </c>
      <c r="C3457">
        <v>9.9603999999999998E-2</v>
      </c>
      <c r="D3457">
        <v>9.68281E-2</v>
      </c>
      <c r="E3457">
        <v>3.8464699999999998E-2</v>
      </c>
      <c r="F3457">
        <v>0</v>
      </c>
    </row>
    <row r="3458" spans="1:6" x14ac:dyDescent="0.3">
      <c r="A3458">
        <v>599</v>
      </c>
      <c r="B3458">
        <v>1995</v>
      </c>
      <c r="C3458">
        <v>0.45551380000000002</v>
      </c>
      <c r="D3458">
        <v>3.2187500000000001E-2</v>
      </c>
      <c r="E3458">
        <v>6.9919899999999993E-2</v>
      </c>
      <c r="F3458">
        <v>0</v>
      </c>
    </row>
    <row r="3459" spans="1:6" x14ac:dyDescent="0.3">
      <c r="A3459">
        <v>599</v>
      </c>
      <c r="B3459">
        <v>1996</v>
      </c>
      <c r="C3459">
        <v>0.3675949</v>
      </c>
      <c r="D3459">
        <v>6.8884699999999993E-2</v>
      </c>
      <c r="E3459">
        <v>6.8971599999999994E-2</v>
      </c>
      <c r="F3459">
        <v>0</v>
      </c>
    </row>
    <row r="3460" spans="1:6" x14ac:dyDescent="0.3">
      <c r="A3460">
        <v>599</v>
      </c>
      <c r="B3460">
        <v>1997</v>
      </c>
      <c r="C3460">
        <v>0.37249589999999999</v>
      </c>
      <c r="D3460">
        <v>0.13775490000000001</v>
      </c>
      <c r="E3460">
        <v>9.2864299999999997E-2</v>
      </c>
      <c r="F3460">
        <v>0</v>
      </c>
    </row>
    <row r="3461" spans="1:6" x14ac:dyDescent="0.3">
      <c r="A3461">
        <v>599</v>
      </c>
      <c r="B3461">
        <v>1998</v>
      </c>
      <c r="C3461">
        <v>0.1919391</v>
      </c>
      <c r="D3461">
        <v>0.17830180000000001</v>
      </c>
      <c r="E3461">
        <v>4.6155700000000001E-2</v>
      </c>
      <c r="F3461">
        <v>0</v>
      </c>
    </row>
    <row r="3462" spans="1:6" x14ac:dyDescent="0.3">
      <c r="A3462">
        <v>599</v>
      </c>
      <c r="B3462">
        <v>1999</v>
      </c>
      <c r="C3462">
        <v>0.34863769999999999</v>
      </c>
      <c r="D3462">
        <v>0.1948638</v>
      </c>
      <c r="E3462">
        <v>3.4212600000000003E-2</v>
      </c>
      <c r="F3462">
        <v>0</v>
      </c>
    </row>
    <row r="3463" spans="1:6" x14ac:dyDescent="0.3">
      <c r="A3463">
        <v>599</v>
      </c>
      <c r="B3463">
        <v>2000</v>
      </c>
      <c r="C3463">
        <v>0.32245040000000003</v>
      </c>
      <c r="D3463">
        <v>0.1872048</v>
      </c>
      <c r="E3463">
        <v>5.5247999999999998E-2</v>
      </c>
      <c r="F3463">
        <v>0</v>
      </c>
    </row>
    <row r="3464" spans="1:6" x14ac:dyDescent="0.3">
      <c r="A3464">
        <v>599</v>
      </c>
      <c r="B3464">
        <v>2001</v>
      </c>
      <c r="C3464">
        <v>0.33206029999999997</v>
      </c>
      <c r="D3464">
        <v>0.22701350000000001</v>
      </c>
      <c r="E3464">
        <v>6.8768599999999999E-2</v>
      </c>
      <c r="F3464">
        <v>0</v>
      </c>
    </row>
    <row r="3465" spans="1:6" x14ac:dyDescent="0.3">
      <c r="A3465">
        <v>599</v>
      </c>
      <c r="B3465">
        <v>2002</v>
      </c>
      <c r="C3465">
        <v>0.33516859999999998</v>
      </c>
      <c r="D3465">
        <v>0.25776959999999999</v>
      </c>
      <c r="E3465">
        <v>4.5318299999999999E-2</v>
      </c>
      <c r="F3465">
        <v>0</v>
      </c>
    </row>
    <row r="3466" spans="1:6" x14ac:dyDescent="0.3">
      <c r="A3466">
        <v>599</v>
      </c>
      <c r="B3466">
        <v>2003</v>
      </c>
      <c r="C3466">
        <v>0.36305199999999999</v>
      </c>
      <c r="D3466">
        <v>0.29403629999999997</v>
      </c>
      <c r="E3466">
        <v>6.2511700000000003E-2</v>
      </c>
      <c r="F3466">
        <v>0</v>
      </c>
    </row>
    <row r="3467" spans="1:6" x14ac:dyDescent="0.3">
      <c r="A3467">
        <v>599</v>
      </c>
      <c r="B3467">
        <v>2004</v>
      </c>
      <c r="C3467">
        <v>0.341111</v>
      </c>
      <c r="D3467">
        <v>0.30437769999999997</v>
      </c>
      <c r="E3467">
        <v>5.6264300000000003E-2</v>
      </c>
      <c r="F3467">
        <v>0</v>
      </c>
    </row>
    <row r="3468" spans="1:6" x14ac:dyDescent="0.3">
      <c r="A3468">
        <v>600</v>
      </c>
      <c r="B3468">
        <v>1998</v>
      </c>
      <c r="C3468">
        <v>0.15220159999999999</v>
      </c>
      <c r="D3468">
        <v>0.22181300000000001</v>
      </c>
      <c r="E3468">
        <v>6.0370199999999999E-2</v>
      </c>
      <c r="F3468">
        <v>0</v>
      </c>
    </row>
    <row r="3469" spans="1:6" x14ac:dyDescent="0.3">
      <c r="A3469">
        <v>600</v>
      </c>
      <c r="B3469">
        <v>1999</v>
      </c>
      <c r="C3469">
        <v>0.2299774</v>
      </c>
      <c r="D3469">
        <v>0.15421360000000001</v>
      </c>
      <c r="E3469">
        <v>4.5948099999999999E-2</v>
      </c>
      <c r="F3469">
        <v>0</v>
      </c>
    </row>
    <row r="3470" spans="1:6" x14ac:dyDescent="0.3">
      <c r="A3470">
        <v>600</v>
      </c>
      <c r="B3470">
        <v>2000</v>
      </c>
      <c r="C3470">
        <v>0.2349366</v>
      </c>
      <c r="D3470">
        <v>0.21798229999999999</v>
      </c>
      <c r="E3470">
        <v>7.4420299999999995E-2</v>
      </c>
      <c r="F3470">
        <v>0</v>
      </c>
    </row>
    <row r="3471" spans="1:6" x14ac:dyDescent="0.3">
      <c r="A3471">
        <v>600</v>
      </c>
      <c r="B3471">
        <v>2001</v>
      </c>
      <c r="C3471">
        <v>0.2334002</v>
      </c>
      <c r="D3471">
        <v>0.24633720000000001</v>
      </c>
      <c r="E3471">
        <v>3.7582299999999999E-2</v>
      </c>
      <c r="F3471">
        <v>0</v>
      </c>
    </row>
    <row r="3472" spans="1:6" x14ac:dyDescent="0.3">
      <c r="A3472">
        <v>600</v>
      </c>
      <c r="B3472">
        <v>2002</v>
      </c>
      <c r="C3472">
        <v>0.22423019999999999</v>
      </c>
      <c r="D3472">
        <v>0.2249746</v>
      </c>
      <c r="E3472">
        <v>3.9901600000000002E-2</v>
      </c>
      <c r="F3472">
        <v>0</v>
      </c>
    </row>
    <row r="3473" spans="1:6" x14ac:dyDescent="0.3">
      <c r="A3473">
        <v>600</v>
      </c>
      <c r="B3473">
        <v>2003</v>
      </c>
      <c r="C3473">
        <v>0.2529247</v>
      </c>
      <c r="D3473">
        <v>0.25318410000000002</v>
      </c>
      <c r="E3473">
        <v>4.8273099999999999E-2</v>
      </c>
      <c r="F3473">
        <v>0</v>
      </c>
    </row>
    <row r="3474" spans="1:6" x14ac:dyDescent="0.3">
      <c r="A3474">
        <v>600</v>
      </c>
      <c r="B3474">
        <v>2004</v>
      </c>
      <c r="C3474">
        <v>0.27142579999999999</v>
      </c>
      <c r="D3474">
        <v>0.27294740000000001</v>
      </c>
      <c r="E3474">
        <v>7.1070400000000006E-2</v>
      </c>
      <c r="F3474">
        <v>0</v>
      </c>
    </row>
    <row r="3475" spans="1:6" x14ac:dyDescent="0.3">
      <c r="A3475">
        <v>601</v>
      </c>
      <c r="B3475">
        <v>1995</v>
      </c>
      <c r="C3475">
        <v>0.48378650000000001</v>
      </c>
      <c r="D3475">
        <v>0.57513599999999998</v>
      </c>
      <c r="E3475">
        <v>6.9229700000000005E-2</v>
      </c>
      <c r="F3475">
        <v>0</v>
      </c>
    </row>
    <row r="3476" spans="1:6" x14ac:dyDescent="0.3">
      <c r="A3476">
        <v>601</v>
      </c>
      <c r="B3476">
        <v>1996</v>
      </c>
      <c r="C3476">
        <v>0.46939649999999999</v>
      </c>
      <c r="D3476">
        <v>0.5590503</v>
      </c>
      <c r="E3476">
        <v>7.0991499999999999E-2</v>
      </c>
      <c r="F3476">
        <v>0</v>
      </c>
    </row>
    <row r="3477" spans="1:6" x14ac:dyDescent="0.3">
      <c r="A3477">
        <v>601</v>
      </c>
      <c r="B3477">
        <v>1997</v>
      </c>
      <c r="C3477">
        <v>0.43928739999999999</v>
      </c>
      <c r="D3477">
        <v>0.58618400000000004</v>
      </c>
      <c r="E3477">
        <v>8.93877E-2</v>
      </c>
      <c r="F3477">
        <v>0</v>
      </c>
    </row>
    <row r="3478" spans="1:6" x14ac:dyDescent="0.3">
      <c r="A3478">
        <v>601</v>
      </c>
      <c r="B3478">
        <v>1998</v>
      </c>
      <c r="C3478">
        <v>0.41588399999999998</v>
      </c>
      <c r="D3478">
        <v>0.54919300000000004</v>
      </c>
      <c r="E3478">
        <v>4.0804399999999998E-2</v>
      </c>
      <c r="F3478">
        <v>0</v>
      </c>
    </row>
    <row r="3479" spans="1:6" x14ac:dyDescent="0.3">
      <c r="A3479">
        <v>601</v>
      </c>
      <c r="B3479">
        <v>1999</v>
      </c>
      <c r="C3479">
        <v>0.38575009999999998</v>
      </c>
      <c r="D3479">
        <v>0.45288489999999998</v>
      </c>
      <c r="E3479">
        <v>6.5635899999999997E-2</v>
      </c>
      <c r="F3479">
        <v>0</v>
      </c>
    </row>
    <row r="3480" spans="1:6" x14ac:dyDescent="0.3">
      <c r="A3480">
        <v>601</v>
      </c>
      <c r="B3480">
        <v>2000</v>
      </c>
      <c r="C3480">
        <v>0.35043960000000002</v>
      </c>
      <c r="D3480">
        <v>0.4920833</v>
      </c>
      <c r="E3480">
        <v>5.9267100000000003E-2</v>
      </c>
      <c r="F3480">
        <v>0</v>
      </c>
    </row>
    <row r="3481" spans="1:6" x14ac:dyDescent="0.3">
      <c r="A3481">
        <v>601</v>
      </c>
      <c r="B3481">
        <v>2001</v>
      </c>
      <c r="C3481">
        <v>0.32635370000000002</v>
      </c>
      <c r="D3481">
        <v>0.47053109999999998</v>
      </c>
      <c r="E3481">
        <v>6.8081600000000006E-2</v>
      </c>
      <c r="F3481">
        <v>0</v>
      </c>
    </row>
    <row r="3482" spans="1:6" x14ac:dyDescent="0.3">
      <c r="A3482">
        <v>601</v>
      </c>
      <c r="B3482">
        <v>2002</v>
      </c>
      <c r="C3482">
        <v>0.27138079999999998</v>
      </c>
      <c r="D3482">
        <v>0.49264249999999998</v>
      </c>
      <c r="E3482">
        <v>5.8458200000000002E-2</v>
      </c>
      <c r="F3482">
        <v>0</v>
      </c>
    </row>
    <row r="3483" spans="1:6" x14ac:dyDescent="0.3">
      <c r="A3483">
        <v>601</v>
      </c>
      <c r="B3483">
        <v>2003</v>
      </c>
      <c r="C3483">
        <v>0.28055799999999997</v>
      </c>
      <c r="D3483">
        <v>0.55675960000000002</v>
      </c>
      <c r="E3483">
        <v>4.8100900000000002E-2</v>
      </c>
      <c r="F3483">
        <v>0</v>
      </c>
    </row>
    <row r="3484" spans="1:6" x14ac:dyDescent="0.3">
      <c r="A3484">
        <v>601</v>
      </c>
      <c r="B3484">
        <v>2004</v>
      </c>
      <c r="C3484">
        <v>0.26410149999999999</v>
      </c>
      <c r="D3484">
        <v>0.57184919999999995</v>
      </c>
      <c r="E3484">
        <v>7.1655899999999995E-2</v>
      </c>
      <c r="F3484">
        <v>0</v>
      </c>
    </row>
    <row r="3485" spans="1:6" x14ac:dyDescent="0.3">
      <c r="A3485">
        <v>602</v>
      </c>
      <c r="B3485">
        <v>1995</v>
      </c>
      <c r="C3485">
        <v>-2.06965E-2</v>
      </c>
      <c r="D3485">
        <v>0.42752309999999999</v>
      </c>
      <c r="E3485">
        <v>4.2485299999999997E-2</v>
      </c>
      <c r="F3485">
        <v>0</v>
      </c>
    </row>
    <row r="3486" spans="1:6" x14ac:dyDescent="0.3">
      <c r="A3486">
        <v>602</v>
      </c>
      <c r="B3486">
        <v>1996</v>
      </c>
      <c r="C3486">
        <v>-3.8346000000000001E-3</v>
      </c>
      <c r="D3486">
        <v>0.43083070000000001</v>
      </c>
      <c r="E3486">
        <v>4.59935E-2</v>
      </c>
      <c r="F3486">
        <v>0</v>
      </c>
    </row>
    <row r="3487" spans="1:6" x14ac:dyDescent="0.3">
      <c r="A3487">
        <v>602</v>
      </c>
      <c r="B3487">
        <v>1997</v>
      </c>
      <c r="C3487">
        <v>-3.6203399999999997E-2</v>
      </c>
      <c r="D3487">
        <v>0.39030670000000001</v>
      </c>
      <c r="E3487">
        <v>4.1092299999999998E-2</v>
      </c>
      <c r="F3487">
        <v>0</v>
      </c>
    </row>
    <row r="3488" spans="1:6" x14ac:dyDescent="0.3">
      <c r="A3488">
        <v>602</v>
      </c>
      <c r="B3488">
        <v>1998</v>
      </c>
      <c r="C3488">
        <v>-0.1436624</v>
      </c>
      <c r="D3488">
        <v>0.29986180000000001</v>
      </c>
      <c r="E3488">
        <v>3.9427799999999999E-2</v>
      </c>
      <c r="F3488">
        <v>0</v>
      </c>
    </row>
    <row r="3489" spans="1:6" x14ac:dyDescent="0.3">
      <c r="A3489">
        <v>603</v>
      </c>
      <c r="B3489">
        <v>1995</v>
      </c>
      <c r="C3489">
        <v>0.146843</v>
      </c>
      <c r="D3489">
        <v>0.32555899999999999</v>
      </c>
      <c r="E3489">
        <v>7.0921499999999998E-2</v>
      </c>
      <c r="F3489">
        <v>0</v>
      </c>
    </row>
    <row r="3490" spans="1:6" x14ac:dyDescent="0.3">
      <c r="A3490">
        <v>603</v>
      </c>
      <c r="B3490">
        <v>1996</v>
      </c>
      <c r="C3490">
        <v>0.14406769999999999</v>
      </c>
      <c r="D3490">
        <v>0.33975640000000001</v>
      </c>
      <c r="E3490">
        <v>6.8923399999999996E-2</v>
      </c>
      <c r="F3490">
        <v>0</v>
      </c>
    </row>
    <row r="3491" spans="1:6" x14ac:dyDescent="0.3">
      <c r="A3491">
        <v>603</v>
      </c>
      <c r="B3491">
        <v>1997</v>
      </c>
      <c r="C3491">
        <v>0.22355649999999999</v>
      </c>
      <c r="D3491">
        <v>0.32432620000000001</v>
      </c>
      <c r="E3491">
        <v>7.3292499999999997E-2</v>
      </c>
      <c r="F3491">
        <v>0</v>
      </c>
    </row>
    <row r="3492" spans="1:6" x14ac:dyDescent="0.3">
      <c r="A3492">
        <v>603</v>
      </c>
      <c r="B3492">
        <v>1998</v>
      </c>
      <c r="C3492">
        <v>0.1445922</v>
      </c>
      <c r="D3492">
        <v>0.20777080000000001</v>
      </c>
      <c r="E3492">
        <v>5.5022099999999997E-2</v>
      </c>
      <c r="F3492">
        <v>0</v>
      </c>
    </row>
    <row r="3493" spans="1:6" x14ac:dyDescent="0.3">
      <c r="A3493">
        <v>603</v>
      </c>
      <c r="B3493">
        <v>1999</v>
      </c>
      <c r="C3493">
        <v>0.1468942</v>
      </c>
      <c r="D3493">
        <v>0.23044139999999999</v>
      </c>
      <c r="E3493">
        <v>7.3794899999999997E-2</v>
      </c>
      <c r="F3493">
        <v>0</v>
      </c>
    </row>
    <row r="3494" spans="1:6" x14ac:dyDescent="0.3">
      <c r="A3494">
        <v>603</v>
      </c>
      <c r="B3494">
        <v>2000</v>
      </c>
      <c r="C3494">
        <v>0.16399929999999999</v>
      </c>
      <c r="D3494">
        <v>0.2668799</v>
      </c>
      <c r="E3494">
        <v>7.2931099999999999E-2</v>
      </c>
      <c r="F3494">
        <v>0</v>
      </c>
    </row>
    <row r="3495" spans="1:6" x14ac:dyDescent="0.3">
      <c r="A3495">
        <v>603</v>
      </c>
      <c r="B3495">
        <v>2001</v>
      </c>
      <c r="C3495">
        <v>0.1299198</v>
      </c>
      <c r="D3495">
        <v>0.24304609999999999</v>
      </c>
      <c r="E3495">
        <v>5.67936E-2</v>
      </c>
      <c r="F3495">
        <v>0</v>
      </c>
    </row>
    <row r="3496" spans="1:6" x14ac:dyDescent="0.3">
      <c r="A3496">
        <v>603</v>
      </c>
      <c r="B3496">
        <v>2002</v>
      </c>
      <c r="C3496">
        <v>5.9275899999999999E-2</v>
      </c>
      <c r="D3496">
        <v>0.25898349999999998</v>
      </c>
      <c r="E3496">
        <v>4.5228299999999999E-2</v>
      </c>
      <c r="F3496">
        <v>0</v>
      </c>
    </row>
    <row r="3497" spans="1:6" x14ac:dyDescent="0.3">
      <c r="A3497">
        <v>603</v>
      </c>
      <c r="B3497">
        <v>2003</v>
      </c>
      <c r="C3497">
        <v>5.79958E-2</v>
      </c>
      <c r="D3497">
        <v>0.2850608</v>
      </c>
      <c r="E3497">
        <v>6.5995200000000004E-2</v>
      </c>
      <c r="F3497">
        <v>0</v>
      </c>
    </row>
    <row r="3498" spans="1:6" x14ac:dyDescent="0.3">
      <c r="A3498">
        <v>603</v>
      </c>
      <c r="B3498">
        <v>2004</v>
      </c>
      <c r="C3498">
        <v>0.1152717</v>
      </c>
      <c r="D3498">
        <v>0.27251409999999998</v>
      </c>
      <c r="E3498">
        <v>4.7673399999999998E-2</v>
      </c>
      <c r="F3498">
        <v>0</v>
      </c>
    </row>
    <row r="3499" spans="1:6" x14ac:dyDescent="0.3">
      <c r="A3499">
        <v>604</v>
      </c>
      <c r="B3499">
        <v>1995</v>
      </c>
      <c r="C3499">
        <v>0.1864188</v>
      </c>
      <c r="D3499">
        <v>0.10226780000000001</v>
      </c>
      <c r="E3499">
        <v>4.6249499999999999E-2</v>
      </c>
      <c r="F3499">
        <v>0</v>
      </c>
    </row>
    <row r="3500" spans="1:6" x14ac:dyDescent="0.3">
      <c r="A3500">
        <v>604</v>
      </c>
      <c r="B3500">
        <v>1996</v>
      </c>
      <c r="C3500">
        <v>0.17597560000000001</v>
      </c>
      <c r="D3500">
        <v>0.1475757</v>
      </c>
      <c r="E3500">
        <v>4.79119E-2</v>
      </c>
      <c r="F3500">
        <v>0</v>
      </c>
    </row>
    <row r="3501" spans="1:6" x14ac:dyDescent="0.3">
      <c r="A3501">
        <v>604</v>
      </c>
      <c r="B3501">
        <v>1997</v>
      </c>
      <c r="C3501">
        <v>0.21735370000000001</v>
      </c>
      <c r="D3501">
        <v>0.16532250000000001</v>
      </c>
      <c r="E3501">
        <v>3.6569600000000001E-2</v>
      </c>
      <c r="F3501">
        <v>0</v>
      </c>
    </row>
    <row r="3502" spans="1:6" x14ac:dyDescent="0.3">
      <c r="A3502">
        <v>604</v>
      </c>
      <c r="B3502">
        <v>1998</v>
      </c>
      <c r="C3502">
        <v>0.20773469999999999</v>
      </c>
      <c r="D3502">
        <v>0.16804140000000001</v>
      </c>
      <c r="E3502">
        <v>2.0016800000000001E-2</v>
      </c>
      <c r="F3502">
        <v>0</v>
      </c>
    </row>
    <row r="3503" spans="1:6" x14ac:dyDescent="0.3">
      <c r="A3503">
        <v>604</v>
      </c>
      <c r="B3503">
        <v>2000</v>
      </c>
      <c r="C3503">
        <v>0.1442262</v>
      </c>
      <c r="D3503">
        <v>0.14507890000000001</v>
      </c>
      <c r="E3503">
        <v>2.6510599999999999E-2</v>
      </c>
      <c r="F3503">
        <v>0</v>
      </c>
    </row>
    <row r="3504" spans="1:6" x14ac:dyDescent="0.3">
      <c r="A3504">
        <v>604</v>
      </c>
      <c r="B3504">
        <v>2001</v>
      </c>
      <c r="C3504">
        <v>0.1381445</v>
      </c>
      <c r="D3504">
        <v>0.1472435</v>
      </c>
      <c r="E3504">
        <v>3.2829299999999999E-2</v>
      </c>
      <c r="F3504">
        <v>0</v>
      </c>
    </row>
    <row r="3505" spans="1:6" x14ac:dyDescent="0.3">
      <c r="A3505">
        <v>604</v>
      </c>
      <c r="B3505">
        <v>2002</v>
      </c>
      <c r="C3505">
        <v>0.1191363</v>
      </c>
      <c r="D3505">
        <v>0.1454502</v>
      </c>
      <c r="E3505">
        <v>3.3014700000000001E-2</v>
      </c>
      <c r="F3505">
        <v>0</v>
      </c>
    </row>
    <row r="3506" spans="1:6" x14ac:dyDescent="0.3">
      <c r="A3506">
        <v>604</v>
      </c>
      <c r="B3506">
        <v>2003</v>
      </c>
      <c r="C3506">
        <v>6.92831E-2</v>
      </c>
      <c r="D3506">
        <v>0.12669749999999999</v>
      </c>
      <c r="E3506">
        <v>1.7898799999999999E-2</v>
      </c>
      <c r="F3506">
        <v>0</v>
      </c>
    </row>
    <row r="3507" spans="1:6" x14ac:dyDescent="0.3">
      <c r="A3507">
        <v>604</v>
      </c>
      <c r="B3507">
        <v>2004</v>
      </c>
      <c r="C3507">
        <v>0.11392620000000001</v>
      </c>
      <c r="D3507">
        <v>0.14548910000000001</v>
      </c>
      <c r="E3507">
        <v>2.65507E-2</v>
      </c>
      <c r="F3507">
        <v>0</v>
      </c>
    </row>
    <row r="3508" spans="1:6" x14ac:dyDescent="0.3">
      <c r="A3508">
        <v>605</v>
      </c>
      <c r="B3508">
        <v>1995</v>
      </c>
      <c r="C3508">
        <v>0.11444509999999999</v>
      </c>
      <c r="D3508">
        <v>0.1202177</v>
      </c>
      <c r="E3508">
        <v>7.81274E-2</v>
      </c>
      <c r="F3508">
        <v>0</v>
      </c>
    </row>
    <row r="3509" spans="1:6" x14ac:dyDescent="0.3">
      <c r="A3509">
        <v>605</v>
      </c>
      <c r="B3509">
        <v>1996</v>
      </c>
      <c r="C3509">
        <v>0.14706279999999999</v>
      </c>
      <c r="D3509">
        <v>0.17449600000000001</v>
      </c>
      <c r="E3509">
        <v>8.8418099999999999E-2</v>
      </c>
      <c r="F3509">
        <v>0</v>
      </c>
    </row>
    <row r="3510" spans="1:6" x14ac:dyDescent="0.3">
      <c r="A3510">
        <v>605</v>
      </c>
      <c r="B3510">
        <v>1997</v>
      </c>
      <c r="C3510">
        <v>0.19128200000000001</v>
      </c>
      <c r="D3510">
        <v>0.22805329999999999</v>
      </c>
      <c r="E3510">
        <v>8.1871200000000005E-2</v>
      </c>
      <c r="F3510">
        <v>0</v>
      </c>
    </row>
    <row r="3511" spans="1:6" x14ac:dyDescent="0.3">
      <c r="A3511">
        <v>605</v>
      </c>
      <c r="B3511">
        <v>1998</v>
      </c>
      <c r="C3511">
        <v>0.22009500000000001</v>
      </c>
      <c r="D3511">
        <v>0.34464879999999998</v>
      </c>
      <c r="E3511">
        <v>9.7459599999999993E-2</v>
      </c>
      <c r="F3511">
        <v>0</v>
      </c>
    </row>
    <row r="3512" spans="1:6" x14ac:dyDescent="0.3">
      <c r="A3512">
        <v>605</v>
      </c>
      <c r="B3512">
        <v>1999</v>
      </c>
      <c r="C3512">
        <v>0.1374997</v>
      </c>
      <c r="D3512">
        <v>0.44835199999999997</v>
      </c>
      <c r="E3512">
        <v>8.7221400000000004E-2</v>
      </c>
      <c r="F3512">
        <v>0</v>
      </c>
    </row>
    <row r="3513" spans="1:6" x14ac:dyDescent="0.3">
      <c r="A3513">
        <v>606</v>
      </c>
      <c r="B3513">
        <v>1998</v>
      </c>
      <c r="C3513">
        <v>6.6646499999999997E-2</v>
      </c>
      <c r="D3513">
        <v>4.3162600000000002E-2</v>
      </c>
      <c r="E3513">
        <v>6.04296E-2</v>
      </c>
      <c r="F3513">
        <v>0</v>
      </c>
    </row>
    <row r="3514" spans="1:6" x14ac:dyDescent="0.3">
      <c r="A3514">
        <v>606</v>
      </c>
      <c r="B3514">
        <v>1999</v>
      </c>
      <c r="C3514">
        <v>-0.33408189999999999</v>
      </c>
      <c r="D3514">
        <v>3.1808299999999998E-2</v>
      </c>
      <c r="E3514">
        <v>5.6999099999999997E-2</v>
      </c>
      <c r="F3514">
        <v>0</v>
      </c>
    </row>
    <row r="3515" spans="1:6" x14ac:dyDescent="0.3">
      <c r="A3515">
        <v>606</v>
      </c>
      <c r="B3515">
        <v>2000</v>
      </c>
      <c r="C3515">
        <v>-3.8449999999999998E-2</v>
      </c>
      <c r="D3515">
        <v>2.3484600000000001E-2</v>
      </c>
      <c r="E3515">
        <v>5.8215000000000003E-2</v>
      </c>
      <c r="F3515">
        <v>0</v>
      </c>
    </row>
    <row r="3516" spans="1:6" x14ac:dyDescent="0.3">
      <c r="A3516">
        <v>606</v>
      </c>
      <c r="B3516">
        <v>2001</v>
      </c>
      <c r="C3516">
        <v>-3.3004199999999997E-2</v>
      </c>
      <c r="D3516">
        <v>9.1795000000000002E-3</v>
      </c>
      <c r="E3516">
        <v>2.5929799999999999E-2</v>
      </c>
      <c r="F3516">
        <v>0</v>
      </c>
    </row>
    <row r="3517" spans="1:6" x14ac:dyDescent="0.3">
      <c r="A3517">
        <v>606</v>
      </c>
      <c r="B3517">
        <v>2002</v>
      </c>
      <c r="C3517">
        <v>-1.6816999999999999E-2</v>
      </c>
      <c r="D3517">
        <v>-4.5910999999999999E-3</v>
      </c>
      <c r="E3517">
        <v>4.61885E-2</v>
      </c>
      <c r="F3517">
        <v>0</v>
      </c>
    </row>
    <row r="3518" spans="1:6" x14ac:dyDescent="0.3">
      <c r="A3518">
        <v>606</v>
      </c>
      <c r="B3518">
        <v>2003</v>
      </c>
      <c r="C3518">
        <v>8.2727700000000001E-2</v>
      </c>
      <c r="D3518">
        <v>-4.1012699999999999E-2</v>
      </c>
      <c r="E3518">
        <v>4.75837E-2</v>
      </c>
      <c r="F3518">
        <v>0</v>
      </c>
    </row>
    <row r="3519" spans="1:6" x14ac:dyDescent="0.3">
      <c r="A3519">
        <v>606</v>
      </c>
      <c r="B3519">
        <v>2004</v>
      </c>
      <c r="C3519">
        <v>9.3719700000000003E-2</v>
      </c>
      <c r="D3519">
        <v>-5.7528900000000001E-2</v>
      </c>
      <c r="E3519">
        <v>5.8604299999999998E-2</v>
      </c>
      <c r="F3519">
        <v>0</v>
      </c>
    </row>
    <row r="3520" spans="1:6" x14ac:dyDescent="0.3">
      <c r="A3520">
        <v>607</v>
      </c>
      <c r="B3520">
        <v>1999</v>
      </c>
      <c r="C3520">
        <v>-8.6381799999999995E-2</v>
      </c>
      <c r="D3520">
        <v>0.1251813</v>
      </c>
      <c r="E3520">
        <v>3.3266400000000002E-2</v>
      </c>
      <c r="F3520">
        <v>0</v>
      </c>
    </row>
    <row r="3521" spans="1:6" x14ac:dyDescent="0.3">
      <c r="A3521">
        <v>607</v>
      </c>
      <c r="B3521">
        <v>2000</v>
      </c>
      <c r="C3521">
        <v>-0.1245246</v>
      </c>
      <c r="D3521">
        <v>4.43191E-2</v>
      </c>
      <c r="E3521">
        <v>-7.6562900000000003E-2</v>
      </c>
      <c r="F3521">
        <v>0</v>
      </c>
    </row>
    <row r="3522" spans="1:6" x14ac:dyDescent="0.3">
      <c r="A3522">
        <v>607</v>
      </c>
      <c r="B3522">
        <v>2001</v>
      </c>
      <c r="C3522">
        <v>-3.64909E-2</v>
      </c>
      <c r="D3522">
        <v>6.8083599999999994E-2</v>
      </c>
      <c r="E3522">
        <v>0.1348587</v>
      </c>
      <c r="F3522">
        <v>0</v>
      </c>
    </row>
    <row r="3523" spans="1:6" x14ac:dyDescent="0.3">
      <c r="A3523">
        <v>607</v>
      </c>
      <c r="B3523">
        <v>2002</v>
      </c>
      <c r="C3523">
        <v>-9.7030999999999992E-3</v>
      </c>
      <c r="D3523">
        <v>9.9390300000000001E-2</v>
      </c>
      <c r="E3523">
        <v>3.4395500000000002E-2</v>
      </c>
      <c r="F3523">
        <v>0</v>
      </c>
    </row>
    <row r="3524" spans="1:6" x14ac:dyDescent="0.3">
      <c r="A3524">
        <v>607</v>
      </c>
      <c r="B3524">
        <v>2003</v>
      </c>
      <c r="C3524">
        <v>-4.6522999999999998E-3</v>
      </c>
      <c r="D3524">
        <v>0.13836670000000001</v>
      </c>
      <c r="E3524">
        <v>4.4607500000000001E-2</v>
      </c>
      <c r="F3524">
        <v>0</v>
      </c>
    </row>
    <row r="3525" spans="1:6" x14ac:dyDescent="0.3">
      <c r="A3525">
        <v>607</v>
      </c>
      <c r="B3525">
        <v>2004</v>
      </c>
      <c r="C3525">
        <v>6.6321599999999994E-2</v>
      </c>
      <c r="D3525">
        <v>0.1559372</v>
      </c>
      <c r="E3525">
        <v>3.44309E-2</v>
      </c>
      <c r="F3525">
        <v>0</v>
      </c>
    </row>
    <row r="3526" spans="1:6" x14ac:dyDescent="0.3">
      <c r="A3526">
        <v>608</v>
      </c>
      <c r="B3526">
        <v>1997</v>
      </c>
      <c r="C3526">
        <v>-2.2073700000000002E-2</v>
      </c>
      <c r="D3526">
        <v>0.13781479999999999</v>
      </c>
      <c r="E3526">
        <v>4.2392399999999997E-2</v>
      </c>
      <c r="F3526">
        <v>0</v>
      </c>
    </row>
    <row r="3527" spans="1:6" x14ac:dyDescent="0.3">
      <c r="A3527">
        <v>608</v>
      </c>
      <c r="B3527">
        <v>1998</v>
      </c>
      <c r="C3527">
        <v>-2.3962000000000001E-2</v>
      </c>
      <c r="D3527">
        <v>0.1369196</v>
      </c>
      <c r="E3527">
        <v>2.9426500000000001E-2</v>
      </c>
      <c r="F3527">
        <v>0</v>
      </c>
    </row>
    <row r="3528" spans="1:6" x14ac:dyDescent="0.3">
      <c r="A3528">
        <v>608</v>
      </c>
      <c r="B3528">
        <v>1999</v>
      </c>
      <c r="C3528">
        <v>-6.5946400000000002E-2</v>
      </c>
      <c r="D3528">
        <v>0.14164860000000001</v>
      </c>
      <c r="E3528">
        <v>4.0127099999999999E-2</v>
      </c>
      <c r="F3528">
        <v>0</v>
      </c>
    </row>
    <row r="3529" spans="1:6" x14ac:dyDescent="0.3">
      <c r="A3529">
        <v>608</v>
      </c>
      <c r="B3529">
        <v>2000</v>
      </c>
      <c r="C3529">
        <v>-3.4359E-3</v>
      </c>
      <c r="D3529">
        <v>0.182035</v>
      </c>
      <c r="E3529">
        <v>3.3757099999999998E-2</v>
      </c>
      <c r="F3529">
        <v>0</v>
      </c>
    </row>
    <row r="3530" spans="1:6" x14ac:dyDescent="0.3">
      <c r="A3530">
        <v>608</v>
      </c>
      <c r="B3530">
        <v>2001</v>
      </c>
      <c r="C3530">
        <v>-2.10587E-2</v>
      </c>
      <c r="D3530">
        <v>0.17532439999999999</v>
      </c>
      <c r="E3530">
        <v>3.2849900000000001E-2</v>
      </c>
      <c r="F3530">
        <v>0</v>
      </c>
    </row>
    <row r="3531" spans="1:6" x14ac:dyDescent="0.3">
      <c r="A3531">
        <v>608</v>
      </c>
      <c r="B3531">
        <v>2002</v>
      </c>
      <c r="C3531">
        <v>-2.5787899999999999E-2</v>
      </c>
      <c r="D3531">
        <v>0.1871227</v>
      </c>
      <c r="E3531">
        <v>3.8020600000000002E-2</v>
      </c>
      <c r="F3531">
        <v>0</v>
      </c>
    </row>
    <row r="3532" spans="1:6" x14ac:dyDescent="0.3">
      <c r="A3532">
        <v>608</v>
      </c>
      <c r="B3532">
        <v>2003</v>
      </c>
      <c r="C3532">
        <v>4.4263999999999996E-3</v>
      </c>
      <c r="D3532">
        <v>0.1864469</v>
      </c>
      <c r="E3532">
        <v>4.4072600000000003E-2</v>
      </c>
      <c r="F3532">
        <v>0</v>
      </c>
    </row>
    <row r="3533" spans="1:6" x14ac:dyDescent="0.3">
      <c r="A3533">
        <v>608</v>
      </c>
      <c r="B3533">
        <v>2004</v>
      </c>
      <c r="C3533">
        <v>2.4864000000000001E-2</v>
      </c>
      <c r="D3533">
        <v>0.17983170000000001</v>
      </c>
      <c r="E3533">
        <v>3.6069900000000002E-2</v>
      </c>
      <c r="F3533">
        <v>0</v>
      </c>
    </row>
    <row r="3534" spans="1:6" x14ac:dyDescent="0.3">
      <c r="A3534">
        <v>609</v>
      </c>
      <c r="B3534">
        <v>1995</v>
      </c>
      <c r="C3534">
        <v>7.7140799999999995E-2</v>
      </c>
      <c r="D3534">
        <v>5.4256499999999999E-2</v>
      </c>
      <c r="E3534">
        <v>3.1534699999999999E-2</v>
      </c>
      <c r="F3534">
        <v>0</v>
      </c>
    </row>
    <row r="3535" spans="1:6" x14ac:dyDescent="0.3">
      <c r="A3535">
        <v>609</v>
      </c>
      <c r="B3535">
        <v>1996</v>
      </c>
      <c r="C3535">
        <v>8.6761000000000008E-3</v>
      </c>
      <c r="D3535">
        <v>5.9485000000000003E-2</v>
      </c>
      <c r="E3535">
        <v>4.0456100000000002E-2</v>
      </c>
      <c r="F3535">
        <v>0</v>
      </c>
    </row>
    <row r="3536" spans="1:6" x14ac:dyDescent="0.3">
      <c r="A3536">
        <v>609</v>
      </c>
      <c r="B3536">
        <v>1997</v>
      </c>
      <c r="C3536">
        <v>1.37065E-2</v>
      </c>
      <c r="D3536">
        <v>6.2887200000000004E-2</v>
      </c>
      <c r="E3536">
        <v>3.0427900000000001E-2</v>
      </c>
      <c r="F3536">
        <v>0</v>
      </c>
    </row>
    <row r="3537" spans="1:6" x14ac:dyDescent="0.3">
      <c r="A3537">
        <v>609</v>
      </c>
      <c r="B3537">
        <v>1998</v>
      </c>
      <c r="C3537">
        <v>1.45302E-2</v>
      </c>
      <c r="D3537">
        <v>3.87956E-2</v>
      </c>
      <c r="E3537">
        <v>3.1900199999999997E-2</v>
      </c>
      <c r="F3537">
        <v>0</v>
      </c>
    </row>
    <row r="3538" spans="1:6" x14ac:dyDescent="0.3">
      <c r="A3538">
        <v>609</v>
      </c>
      <c r="B3538">
        <v>1999</v>
      </c>
      <c r="C3538">
        <v>-1.6808900000000002E-2</v>
      </c>
      <c r="D3538">
        <v>2.1377400000000001E-2</v>
      </c>
      <c r="E3538">
        <v>2.4628799999999999E-2</v>
      </c>
      <c r="F3538">
        <v>0</v>
      </c>
    </row>
    <row r="3539" spans="1:6" x14ac:dyDescent="0.3">
      <c r="A3539">
        <v>609</v>
      </c>
      <c r="B3539">
        <v>2000</v>
      </c>
      <c r="C3539">
        <v>0.1091138</v>
      </c>
      <c r="D3539">
        <v>8.4858699999999995E-2</v>
      </c>
      <c r="E3539">
        <v>3.7728699999999997E-2</v>
      </c>
      <c r="F3539">
        <v>0</v>
      </c>
    </row>
    <row r="3540" spans="1:6" x14ac:dyDescent="0.3">
      <c r="A3540">
        <v>609</v>
      </c>
      <c r="B3540">
        <v>2001</v>
      </c>
      <c r="C3540">
        <v>3.1630100000000001E-2</v>
      </c>
      <c r="D3540">
        <v>4.2808300000000001E-2</v>
      </c>
      <c r="E3540">
        <v>2.2432400000000002E-2</v>
      </c>
      <c r="F3540">
        <v>0</v>
      </c>
    </row>
    <row r="3541" spans="1:6" x14ac:dyDescent="0.3">
      <c r="A3541">
        <v>609</v>
      </c>
      <c r="B3541">
        <v>2002</v>
      </c>
      <c r="C3541">
        <v>-3.0049900000000001E-2</v>
      </c>
      <c r="D3541">
        <v>1.48585E-2</v>
      </c>
      <c r="E3541">
        <v>3.7839499999999998E-2</v>
      </c>
      <c r="F3541">
        <v>0</v>
      </c>
    </row>
    <row r="3542" spans="1:6" x14ac:dyDescent="0.3">
      <c r="A3542">
        <v>609</v>
      </c>
      <c r="B3542">
        <v>2003</v>
      </c>
      <c r="C3542">
        <v>-0.15976660000000001</v>
      </c>
      <c r="D3542">
        <v>1.6281899999999998E-2</v>
      </c>
      <c r="E3542">
        <v>2.9515199999999998E-2</v>
      </c>
      <c r="F3542">
        <v>0</v>
      </c>
    </row>
    <row r="3543" spans="1:6" x14ac:dyDescent="0.3">
      <c r="A3543">
        <v>609</v>
      </c>
      <c r="B3543">
        <v>2004</v>
      </c>
      <c r="C3543">
        <v>1.9897100000000001E-2</v>
      </c>
      <c r="D3543">
        <v>4.1970500000000001E-2</v>
      </c>
      <c r="E3543">
        <v>3.7522899999999998E-2</v>
      </c>
      <c r="F3543">
        <v>0</v>
      </c>
    </row>
    <row r="3544" spans="1:6" x14ac:dyDescent="0.3">
      <c r="A3544">
        <v>610</v>
      </c>
      <c r="B3544">
        <v>1995</v>
      </c>
      <c r="C3544">
        <v>-0.13154560000000001</v>
      </c>
      <c r="D3544">
        <v>-0.68042630000000004</v>
      </c>
      <c r="E3544">
        <v>3.5405100000000002E-2</v>
      </c>
      <c r="F3544">
        <v>0</v>
      </c>
    </row>
    <row r="3545" spans="1:6" x14ac:dyDescent="0.3">
      <c r="A3545">
        <v>610</v>
      </c>
      <c r="B3545">
        <v>1996</v>
      </c>
      <c r="C3545">
        <v>-0.13372319999999999</v>
      </c>
      <c r="D3545">
        <v>-0.65769140000000004</v>
      </c>
      <c r="E3545">
        <v>3.1723099999999997E-2</v>
      </c>
      <c r="F3545">
        <v>0</v>
      </c>
    </row>
    <row r="3546" spans="1:6" x14ac:dyDescent="0.3">
      <c r="A3546">
        <v>610</v>
      </c>
      <c r="B3546">
        <v>1997</v>
      </c>
      <c r="C3546">
        <v>-0.11940149999999999</v>
      </c>
      <c r="D3546">
        <v>-0.60560610000000004</v>
      </c>
      <c r="E3546">
        <v>1.8099500000000001E-2</v>
      </c>
      <c r="F3546">
        <v>0</v>
      </c>
    </row>
    <row r="3547" spans="1:6" x14ac:dyDescent="0.3">
      <c r="A3547">
        <v>610</v>
      </c>
      <c r="B3547">
        <v>1998</v>
      </c>
      <c r="C3547">
        <v>-6.1882899999999998E-2</v>
      </c>
      <c r="D3547">
        <v>-0.4922762</v>
      </c>
      <c r="E3547">
        <v>3.00594E-2</v>
      </c>
      <c r="F3547">
        <v>0</v>
      </c>
    </row>
    <row r="3548" spans="1:6" x14ac:dyDescent="0.3">
      <c r="A3548">
        <v>610</v>
      </c>
      <c r="B3548">
        <v>1999</v>
      </c>
      <c r="C3548">
        <v>-8.5673399999999997E-2</v>
      </c>
      <c r="D3548">
        <v>-0.41143770000000002</v>
      </c>
      <c r="E3548">
        <v>5.4256899999999997E-2</v>
      </c>
      <c r="F3548">
        <v>0</v>
      </c>
    </row>
    <row r="3549" spans="1:6" x14ac:dyDescent="0.3">
      <c r="A3549">
        <v>610</v>
      </c>
      <c r="B3549">
        <v>2000</v>
      </c>
      <c r="C3549">
        <v>-3.9843999999999997E-2</v>
      </c>
      <c r="D3549">
        <v>-0.36734529999999999</v>
      </c>
      <c r="E3549">
        <v>4.3784799999999999E-2</v>
      </c>
      <c r="F3549">
        <v>0</v>
      </c>
    </row>
    <row r="3550" spans="1:6" x14ac:dyDescent="0.3">
      <c r="A3550">
        <v>610</v>
      </c>
      <c r="B3550">
        <v>2001</v>
      </c>
      <c r="C3550">
        <v>-2.0712499999999998E-2</v>
      </c>
      <c r="D3550">
        <v>-0.3179883</v>
      </c>
      <c r="E3550">
        <v>4.9202200000000001E-2</v>
      </c>
      <c r="F3550">
        <v>0</v>
      </c>
    </row>
    <row r="3551" spans="1:6" x14ac:dyDescent="0.3">
      <c r="A3551">
        <v>610</v>
      </c>
      <c r="B3551">
        <v>2002</v>
      </c>
      <c r="C3551">
        <v>-1.22647E-2</v>
      </c>
      <c r="D3551">
        <v>-0.3013557</v>
      </c>
      <c r="E3551">
        <v>3.5212599999999997E-2</v>
      </c>
      <c r="F3551">
        <v>0</v>
      </c>
    </row>
    <row r="3552" spans="1:6" x14ac:dyDescent="0.3">
      <c r="A3552">
        <v>610</v>
      </c>
      <c r="B3552">
        <v>2003</v>
      </c>
      <c r="C3552">
        <v>-2.8196200000000001E-2</v>
      </c>
      <c r="D3552">
        <v>-0.25228390000000001</v>
      </c>
      <c r="E3552">
        <v>4.3996199999999999E-2</v>
      </c>
      <c r="F3552">
        <v>0</v>
      </c>
    </row>
    <row r="3553" spans="1:6" x14ac:dyDescent="0.3">
      <c r="A3553">
        <v>610</v>
      </c>
      <c r="B3553">
        <v>2004</v>
      </c>
      <c r="C3553">
        <v>-7.4080199999999999E-2</v>
      </c>
      <c r="D3553">
        <v>-0.21990000000000001</v>
      </c>
      <c r="E3553">
        <v>4.7175599999999998E-2</v>
      </c>
      <c r="F3553">
        <v>0</v>
      </c>
    </row>
    <row r="3554" spans="1:6" x14ac:dyDescent="0.3">
      <c r="A3554">
        <v>611</v>
      </c>
      <c r="B3554">
        <v>1995</v>
      </c>
      <c r="C3554">
        <v>-1.3871E-2</v>
      </c>
      <c r="D3554">
        <v>0.37303350000000002</v>
      </c>
      <c r="E3554">
        <v>5.20744E-2</v>
      </c>
      <c r="F3554">
        <v>0</v>
      </c>
    </row>
    <row r="3555" spans="1:6" x14ac:dyDescent="0.3">
      <c r="A3555">
        <v>611</v>
      </c>
      <c r="B3555">
        <v>1996</v>
      </c>
      <c r="C3555">
        <v>4.1166000000000001E-2</v>
      </c>
      <c r="D3555">
        <v>0.37575979999999998</v>
      </c>
      <c r="E3555">
        <v>5.1291900000000001E-2</v>
      </c>
      <c r="F3555">
        <v>0</v>
      </c>
    </row>
    <row r="3556" spans="1:6" x14ac:dyDescent="0.3">
      <c r="A3556">
        <v>611</v>
      </c>
      <c r="B3556">
        <v>1997</v>
      </c>
      <c r="C3556">
        <v>2.3441900000000002E-2</v>
      </c>
      <c r="D3556">
        <v>0.4146937</v>
      </c>
      <c r="E3556">
        <v>6.9986099999999996E-2</v>
      </c>
      <c r="F3556">
        <v>0</v>
      </c>
    </row>
    <row r="3557" spans="1:6" x14ac:dyDescent="0.3">
      <c r="A3557">
        <v>611</v>
      </c>
      <c r="B3557">
        <v>1998</v>
      </c>
      <c r="C3557">
        <v>-3.35132E-2</v>
      </c>
      <c r="D3557">
        <v>0.45752419999999999</v>
      </c>
      <c r="E3557">
        <v>5.44339E-2</v>
      </c>
      <c r="F3557">
        <v>0</v>
      </c>
    </row>
    <row r="3558" spans="1:6" x14ac:dyDescent="0.3">
      <c r="A3558">
        <v>611</v>
      </c>
      <c r="B3558">
        <v>1999</v>
      </c>
      <c r="C3558">
        <v>-2.8036700000000001E-2</v>
      </c>
      <c r="D3558">
        <v>0.44199500000000003</v>
      </c>
      <c r="E3558">
        <v>4.9966999999999998E-2</v>
      </c>
      <c r="F3558">
        <v>0</v>
      </c>
    </row>
    <row r="3559" spans="1:6" x14ac:dyDescent="0.3">
      <c r="A3559">
        <v>611</v>
      </c>
      <c r="B3559">
        <v>2000</v>
      </c>
      <c r="C3559">
        <v>-3.6276599999999999E-2</v>
      </c>
      <c r="D3559">
        <v>0.46971350000000001</v>
      </c>
      <c r="E3559">
        <v>6.99679E-2</v>
      </c>
      <c r="F3559">
        <v>0</v>
      </c>
    </row>
    <row r="3560" spans="1:6" x14ac:dyDescent="0.3">
      <c r="A3560">
        <v>611</v>
      </c>
      <c r="B3560">
        <v>2001</v>
      </c>
      <c r="C3560">
        <v>5.6452500000000003E-2</v>
      </c>
      <c r="D3560">
        <v>0.39586179999999999</v>
      </c>
      <c r="E3560">
        <v>4.1840299999999997E-2</v>
      </c>
      <c r="F3560">
        <v>0</v>
      </c>
    </row>
    <row r="3561" spans="1:6" x14ac:dyDescent="0.3">
      <c r="A3561">
        <v>611</v>
      </c>
      <c r="B3561">
        <v>2002</v>
      </c>
      <c r="C3561">
        <v>0.12805520000000001</v>
      </c>
      <c r="D3561">
        <v>0.40815040000000002</v>
      </c>
      <c r="E3561">
        <v>4.0582699999999999E-2</v>
      </c>
      <c r="F3561">
        <v>0</v>
      </c>
    </row>
    <row r="3562" spans="1:6" x14ac:dyDescent="0.3">
      <c r="A3562">
        <v>611</v>
      </c>
      <c r="B3562">
        <v>2003</v>
      </c>
      <c r="C3562">
        <v>9.8109199999999994E-2</v>
      </c>
      <c r="D3562">
        <v>0.4480421</v>
      </c>
      <c r="E3562">
        <v>3.9952599999999998E-2</v>
      </c>
      <c r="F3562">
        <v>0</v>
      </c>
    </row>
    <row r="3563" spans="1:6" x14ac:dyDescent="0.3">
      <c r="A3563">
        <v>611</v>
      </c>
      <c r="B3563">
        <v>2004</v>
      </c>
      <c r="C3563">
        <v>2.2756800000000001E-2</v>
      </c>
      <c r="D3563">
        <v>0.41883500000000001</v>
      </c>
      <c r="E3563">
        <v>4.8783199999999999E-2</v>
      </c>
      <c r="F3563">
        <v>0</v>
      </c>
    </row>
    <row r="3564" spans="1:6" x14ac:dyDescent="0.3">
      <c r="A3564">
        <v>612</v>
      </c>
      <c r="B3564">
        <v>1995</v>
      </c>
      <c r="C3564">
        <v>2.2369799999999999E-2</v>
      </c>
      <c r="D3564">
        <v>3.6093199999999999E-2</v>
      </c>
      <c r="E3564">
        <v>3.8993E-2</v>
      </c>
      <c r="F3564">
        <v>0</v>
      </c>
    </row>
    <row r="3565" spans="1:6" x14ac:dyDescent="0.3">
      <c r="A3565">
        <v>612</v>
      </c>
      <c r="B3565">
        <v>1996</v>
      </c>
      <c r="C3565">
        <v>-4.4327800000000001E-2</v>
      </c>
      <c r="D3565">
        <v>1.9957599999999999E-2</v>
      </c>
      <c r="E3565">
        <v>7.3155499999999998E-2</v>
      </c>
      <c r="F3565">
        <v>0</v>
      </c>
    </row>
    <row r="3566" spans="1:6" x14ac:dyDescent="0.3">
      <c r="A3566">
        <v>612</v>
      </c>
      <c r="B3566">
        <v>1997</v>
      </c>
      <c r="C3566">
        <v>9.0489000000000003E-3</v>
      </c>
      <c r="D3566">
        <v>3.29056E-2</v>
      </c>
      <c r="E3566">
        <v>7.7175099999999996E-2</v>
      </c>
      <c r="F3566">
        <v>0</v>
      </c>
    </row>
    <row r="3567" spans="1:6" x14ac:dyDescent="0.3">
      <c r="A3567">
        <v>612</v>
      </c>
      <c r="B3567">
        <v>1998</v>
      </c>
      <c r="C3567">
        <v>2.4845900000000001E-2</v>
      </c>
      <c r="D3567">
        <v>4.2906399999999997E-2</v>
      </c>
      <c r="E3567">
        <v>6.7617099999999999E-2</v>
      </c>
      <c r="F3567">
        <v>0</v>
      </c>
    </row>
    <row r="3568" spans="1:6" x14ac:dyDescent="0.3">
      <c r="A3568">
        <v>612</v>
      </c>
      <c r="B3568">
        <v>1999</v>
      </c>
      <c r="C3568">
        <v>1.5595299999999999E-2</v>
      </c>
      <c r="D3568">
        <v>5.7675999999999998E-2</v>
      </c>
      <c r="E3568">
        <v>5.66013E-2</v>
      </c>
      <c r="F3568">
        <v>0</v>
      </c>
    </row>
    <row r="3569" spans="1:6" x14ac:dyDescent="0.3">
      <c r="A3569">
        <v>612</v>
      </c>
      <c r="B3569">
        <v>2000</v>
      </c>
      <c r="C3569">
        <v>-1.0216299999999999E-2</v>
      </c>
      <c r="D3569">
        <v>4.1475600000000001E-2</v>
      </c>
      <c r="E3569">
        <v>5.7278000000000003E-2</v>
      </c>
      <c r="F3569">
        <v>0</v>
      </c>
    </row>
    <row r="3570" spans="1:6" x14ac:dyDescent="0.3">
      <c r="A3570">
        <v>612</v>
      </c>
      <c r="B3570">
        <v>2001</v>
      </c>
      <c r="C3570">
        <v>-7.0484500000000005E-2</v>
      </c>
      <c r="D3570">
        <v>5.4219000000000003E-2</v>
      </c>
      <c r="E3570">
        <v>6.3299300000000003E-2</v>
      </c>
      <c r="F3570">
        <v>0</v>
      </c>
    </row>
    <row r="3571" spans="1:6" x14ac:dyDescent="0.3">
      <c r="A3571">
        <v>612</v>
      </c>
      <c r="B3571">
        <v>2002</v>
      </c>
      <c r="C3571">
        <v>1.0057E-3</v>
      </c>
      <c r="D3571">
        <v>5.6660500000000003E-2</v>
      </c>
      <c r="E3571">
        <v>5.0184399999999997E-2</v>
      </c>
      <c r="F3571">
        <v>0</v>
      </c>
    </row>
    <row r="3572" spans="1:6" x14ac:dyDescent="0.3">
      <c r="A3572">
        <v>612</v>
      </c>
      <c r="B3572">
        <v>2003</v>
      </c>
      <c r="C3572">
        <v>1.38957E-2</v>
      </c>
      <c r="D3572">
        <v>5.3414099999999999E-2</v>
      </c>
      <c r="E3572">
        <v>6.3169100000000006E-2</v>
      </c>
      <c r="F3572">
        <v>0</v>
      </c>
    </row>
    <row r="3573" spans="1:6" x14ac:dyDescent="0.3">
      <c r="A3573">
        <v>612</v>
      </c>
      <c r="B3573">
        <v>2004</v>
      </c>
      <c r="C3573">
        <v>2.9066999999999999E-3</v>
      </c>
      <c r="D3573">
        <v>6.5823199999999998E-2</v>
      </c>
      <c r="E3573">
        <v>5.4986100000000003E-2</v>
      </c>
      <c r="F3573">
        <v>0</v>
      </c>
    </row>
    <row r="3574" spans="1:6" x14ac:dyDescent="0.3">
      <c r="A3574">
        <v>613</v>
      </c>
      <c r="B3574">
        <v>1995</v>
      </c>
      <c r="C3574">
        <v>-3.2726600000000002E-2</v>
      </c>
      <c r="D3574">
        <v>3.6854100000000001E-2</v>
      </c>
      <c r="E3574">
        <v>7.5854699999999997E-2</v>
      </c>
      <c r="F3574">
        <v>0</v>
      </c>
    </row>
    <row r="3575" spans="1:6" x14ac:dyDescent="0.3">
      <c r="A3575">
        <v>613</v>
      </c>
      <c r="B3575">
        <v>1997</v>
      </c>
      <c r="C3575">
        <v>-4.1873599999999997E-2</v>
      </c>
      <c r="D3575">
        <v>3.5026399999999999E-2</v>
      </c>
      <c r="E3575">
        <v>6.9459099999999996E-2</v>
      </c>
      <c r="F3575">
        <v>0</v>
      </c>
    </row>
    <row r="3576" spans="1:6" x14ac:dyDescent="0.3">
      <c r="A3576">
        <v>613</v>
      </c>
      <c r="B3576">
        <v>1998</v>
      </c>
      <c r="C3576">
        <v>-1.6864899999999999E-2</v>
      </c>
      <c r="D3576">
        <v>0.1038741</v>
      </c>
      <c r="E3576">
        <v>6.5206100000000003E-2</v>
      </c>
      <c r="F3576">
        <v>0</v>
      </c>
    </row>
    <row r="3577" spans="1:6" x14ac:dyDescent="0.3">
      <c r="A3577">
        <v>613</v>
      </c>
      <c r="B3577">
        <v>1999</v>
      </c>
      <c r="C3577">
        <v>-6.00616E-2</v>
      </c>
      <c r="D3577">
        <v>0.19026650000000001</v>
      </c>
      <c r="E3577">
        <v>5.3033200000000003E-2</v>
      </c>
      <c r="F3577">
        <v>0</v>
      </c>
    </row>
    <row r="3578" spans="1:6" x14ac:dyDescent="0.3">
      <c r="A3578">
        <v>613</v>
      </c>
      <c r="B3578">
        <v>2000</v>
      </c>
      <c r="C3578">
        <v>-5.4101700000000003E-2</v>
      </c>
      <c r="D3578">
        <v>0.2021926</v>
      </c>
      <c r="E3578">
        <v>5.6684999999999999E-2</v>
      </c>
      <c r="F3578">
        <v>0</v>
      </c>
    </row>
    <row r="3579" spans="1:6" x14ac:dyDescent="0.3">
      <c r="A3579">
        <v>613</v>
      </c>
      <c r="B3579">
        <v>2001</v>
      </c>
      <c r="C3579">
        <v>-8.9431899999999995E-2</v>
      </c>
      <c r="D3579">
        <v>0.23508370000000001</v>
      </c>
      <c r="E3579">
        <v>5.9466100000000001E-2</v>
      </c>
      <c r="F3579">
        <v>0</v>
      </c>
    </row>
    <row r="3580" spans="1:6" x14ac:dyDescent="0.3">
      <c r="A3580">
        <v>613</v>
      </c>
      <c r="B3580">
        <v>2002</v>
      </c>
      <c r="C3580">
        <v>1.52891E-2</v>
      </c>
      <c r="D3580">
        <v>0.2486969</v>
      </c>
      <c r="E3580">
        <v>5.3202199999999998E-2</v>
      </c>
      <c r="F3580">
        <v>0</v>
      </c>
    </row>
    <row r="3581" spans="1:6" x14ac:dyDescent="0.3">
      <c r="A3581">
        <v>613</v>
      </c>
      <c r="B3581">
        <v>2003</v>
      </c>
      <c r="C3581">
        <v>2.61587E-2</v>
      </c>
      <c r="D3581">
        <v>0.28882229999999998</v>
      </c>
      <c r="E3581">
        <v>3.11729E-2</v>
      </c>
      <c r="F3581">
        <v>0</v>
      </c>
    </row>
    <row r="3582" spans="1:6" x14ac:dyDescent="0.3">
      <c r="A3582">
        <v>613</v>
      </c>
      <c r="B3582">
        <v>2004</v>
      </c>
      <c r="C3582">
        <v>-6.8545499999999995E-2</v>
      </c>
      <c r="D3582">
        <v>0.29928080000000001</v>
      </c>
      <c r="E3582">
        <v>3.9164499999999998E-2</v>
      </c>
      <c r="F3582">
        <v>0</v>
      </c>
    </row>
    <row r="3583" spans="1:6" x14ac:dyDescent="0.3">
      <c r="A3583">
        <v>614</v>
      </c>
      <c r="B3583">
        <v>1995</v>
      </c>
      <c r="C3583">
        <v>6.9751300000000002E-2</v>
      </c>
      <c r="D3583">
        <v>0.38789119999999999</v>
      </c>
      <c r="E3583">
        <v>3.6217800000000001E-2</v>
      </c>
      <c r="F3583">
        <v>0</v>
      </c>
    </row>
    <row r="3584" spans="1:6" x14ac:dyDescent="0.3">
      <c r="A3584">
        <v>614</v>
      </c>
      <c r="B3584">
        <v>1996</v>
      </c>
      <c r="C3584">
        <v>7.8202300000000002E-2</v>
      </c>
      <c r="D3584">
        <v>0.34956199999999998</v>
      </c>
      <c r="E3584">
        <v>4.9530900000000003E-2</v>
      </c>
      <c r="F3584">
        <v>0</v>
      </c>
    </row>
    <row r="3585" spans="1:6" x14ac:dyDescent="0.3">
      <c r="A3585">
        <v>614</v>
      </c>
      <c r="B3585">
        <v>1997</v>
      </c>
      <c r="C3585">
        <v>9.2496599999999998E-2</v>
      </c>
      <c r="D3585">
        <v>0.3489273</v>
      </c>
      <c r="E3585">
        <v>5.8543699999999997E-2</v>
      </c>
      <c r="F3585">
        <v>0</v>
      </c>
    </row>
    <row r="3586" spans="1:6" x14ac:dyDescent="0.3">
      <c r="A3586">
        <v>614</v>
      </c>
      <c r="B3586">
        <v>1998</v>
      </c>
      <c r="C3586">
        <v>7.0106600000000005E-2</v>
      </c>
      <c r="D3586">
        <v>0.32272669999999998</v>
      </c>
      <c r="E3586">
        <v>4.7430899999999998E-2</v>
      </c>
      <c r="F3586">
        <v>0</v>
      </c>
    </row>
    <row r="3587" spans="1:6" x14ac:dyDescent="0.3">
      <c r="A3587">
        <v>614</v>
      </c>
      <c r="B3587">
        <v>1999</v>
      </c>
      <c r="C3587">
        <v>4.4956599999999999E-2</v>
      </c>
      <c r="D3587">
        <v>0.3171909</v>
      </c>
      <c r="E3587">
        <v>6.1511499999999997E-2</v>
      </c>
      <c r="F3587">
        <v>0</v>
      </c>
    </row>
    <row r="3588" spans="1:6" x14ac:dyDescent="0.3">
      <c r="A3588">
        <v>614</v>
      </c>
      <c r="B3588">
        <v>2000</v>
      </c>
      <c r="C3588">
        <v>-0.1440854</v>
      </c>
      <c r="D3588">
        <v>0.23315520000000001</v>
      </c>
      <c r="E3588">
        <v>6.7397899999999997E-2</v>
      </c>
      <c r="F3588">
        <v>0</v>
      </c>
    </row>
    <row r="3589" spans="1:6" x14ac:dyDescent="0.3">
      <c r="A3589">
        <v>614</v>
      </c>
      <c r="B3589">
        <v>2001</v>
      </c>
      <c r="C3589">
        <v>5.1743200000000003E-2</v>
      </c>
      <c r="D3589">
        <v>0.27194580000000002</v>
      </c>
      <c r="E3589">
        <v>5.6479099999999997E-2</v>
      </c>
      <c r="F3589">
        <v>0</v>
      </c>
    </row>
    <row r="3590" spans="1:6" x14ac:dyDescent="0.3">
      <c r="A3590">
        <v>614</v>
      </c>
      <c r="B3590">
        <v>2002</v>
      </c>
      <c r="C3590">
        <v>2.4863199999999998E-2</v>
      </c>
      <c r="D3590">
        <v>0.28313319999999997</v>
      </c>
      <c r="E3590">
        <v>4.3860799999999998E-2</v>
      </c>
      <c r="F3590">
        <v>0</v>
      </c>
    </row>
    <row r="3591" spans="1:6" x14ac:dyDescent="0.3">
      <c r="A3591">
        <v>614</v>
      </c>
      <c r="B3591">
        <v>2003</v>
      </c>
      <c r="C3591">
        <v>5.4361100000000002E-2</v>
      </c>
      <c r="D3591">
        <v>0.29902649999999997</v>
      </c>
      <c r="E3591">
        <v>7.5509800000000002E-2</v>
      </c>
      <c r="F3591">
        <v>0</v>
      </c>
    </row>
    <row r="3592" spans="1:6" x14ac:dyDescent="0.3">
      <c r="A3592">
        <v>614</v>
      </c>
      <c r="B3592">
        <v>2004</v>
      </c>
      <c r="C3592">
        <v>4.1775399999999997E-2</v>
      </c>
      <c r="D3592">
        <v>0.31290489999999999</v>
      </c>
      <c r="E3592">
        <v>8.8006899999999999E-2</v>
      </c>
      <c r="F3592">
        <v>0</v>
      </c>
    </row>
    <row r="3593" spans="1:6" x14ac:dyDescent="0.3">
      <c r="A3593">
        <v>615</v>
      </c>
      <c r="B3593">
        <v>1995</v>
      </c>
      <c r="C3593">
        <v>2.4184600000000001E-2</v>
      </c>
      <c r="D3593">
        <v>0.23262360000000001</v>
      </c>
      <c r="E3593">
        <v>7.9702499999999996E-2</v>
      </c>
      <c r="F3593">
        <v>0</v>
      </c>
    </row>
    <row r="3594" spans="1:6" x14ac:dyDescent="0.3">
      <c r="A3594">
        <v>615</v>
      </c>
      <c r="B3594">
        <v>1996</v>
      </c>
      <c r="C3594">
        <v>-8.8082000000000004E-3</v>
      </c>
      <c r="D3594">
        <v>0.21232970000000001</v>
      </c>
      <c r="E3594">
        <v>7.0344500000000004E-2</v>
      </c>
      <c r="F3594">
        <v>0</v>
      </c>
    </row>
    <row r="3595" spans="1:6" x14ac:dyDescent="0.3">
      <c r="A3595">
        <v>616</v>
      </c>
      <c r="B3595">
        <v>1995</v>
      </c>
      <c r="C3595">
        <v>0.1064782</v>
      </c>
      <c r="D3595">
        <v>8.0794000000000005E-2</v>
      </c>
      <c r="E3595">
        <v>5.8535700000000003E-2</v>
      </c>
      <c r="F3595">
        <v>0</v>
      </c>
    </row>
    <row r="3596" spans="1:6" x14ac:dyDescent="0.3">
      <c r="A3596">
        <v>616</v>
      </c>
      <c r="B3596">
        <v>1996</v>
      </c>
      <c r="C3596">
        <v>0.19317309999999999</v>
      </c>
      <c r="D3596">
        <v>9.3138799999999994E-2</v>
      </c>
      <c r="E3596">
        <v>5.9603099999999999E-2</v>
      </c>
      <c r="F3596">
        <v>0</v>
      </c>
    </row>
    <row r="3597" spans="1:6" x14ac:dyDescent="0.3">
      <c r="A3597">
        <v>616</v>
      </c>
      <c r="B3597">
        <v>1997</v>
      </c>
      <c r="C3597">
        <v>0.28723029999999999</v>
      </c>
      <c r="D3597">
        <v>8.6664900000000003E-2</v>
      </c>
      <c r="E3597">
        <v>4.7043500000000002E-2</v>
      </c>
      <c r="F3597">
        <v>0</v>
      </c>
    </row>
    <row r="3598" spans="1:6" x14ac:dyDescent="0.3">
      <c r="A3598">
        <v>616</v>
      </c>
      <c r="B3598">
        <v>1998</v>
      </c>
      <c r="C3598">
        <v>0.24381610000000001</v>
      </c>
      <c r="D3598">
        <v>8.4020200000000003E-2</v>
      </c>
      <c r="E3598">
        <v>2.7362000000000001E-2</v>
      </c>
      <c r="F3598">
        <v>0</v>
      </c>
    </row>
    <row r="3599" spans="1:6" x14ac:dyDescent="0.3">
      <c r="A3599">
        <v>616</v>
      </c>
      <c r="B3599">
        <v>1999</v>
      </c>
      <c r="C3599">
        <v>0.27625860000000002</v>
      </c>
      <c r="D3599">
        <v>9.2591400000000004E-2</v>
      </c>
      <c r="E3599">
        <v>4.9429899999999999E-2</v>
      </c>
      <c r="F3599">
        <v>0</v>
      </c>
    </row>
    <row r="3600" spans="1:6" x14ac:dyDescent="0.3">
      <c r="A3600">
        <v>616</v>
      </c>
      <c r="B3600">
        <v>2000</v>
      </c>
      <c r="C3600">
        <v>0.31829020000000002</v>
      </c>
      <c r="D3600">
        <v>0.13087969999999999</v>
      </c>
      <c r="E3600">
        <v>5.1798200000000003E-2</v>
      </c>
      <c r="F3600">
        <v>0</v>
      </c>
    </row>
    <row r="3601" spans="1:6" x14ac:dyDescent="0.3">
      <c r="A3601">
        <v>616</v>
      </c>
      <c r="B3601">
        <v>2001</v>
      </c>
      <c r="C3601">
        <v>0.31422620000000001</v>
      </c>
      <c r="D3601">
        <v>0.16743259999999999</v>
      </c>
      <c r="E3601">
        <v>6.17802E-2</v>
      </c>
      <c r="F3601">
        <v>0</v>
      </c>
    </row>
    <row r="3602" spans="1:6" x14ac:dyDescent="0.3">
      <c r="A3602">
        <v>616</v>
      </c>
      <c r="B3602">
        <v>2002</v>
      </c>
      <c r="C3602">
        <v>0.27278989999999997</v>
      </c>
      <c r="D3602">
        <v>0.2104193</v>
      </c>
      <c r="E3602">
        <v>6.3880699999999999E-2</v>
      </c>
      <c r="F3602">
        <v>0</v>
      </c>
    </row>
    <row r="3603" spans="1:6" x14ac:dyDescent="0.3">
      <c r="A3603">
        <v>616</v>
      </c>
      <c r="B3603">
        <v>2003</v>
      </c>
      <c r="C3603">
        <v>0.2401461</v>
      </c>
      <c r="D3603">
        <v>0.1805167</v>
      </c>
      <c r="E3603">
        <v>3.39408E-2</v>
      </c>
      <c r="F3603">
        <v>0</v>
      </c>
    </row>
    <row r="3604" spans="1:6" x14ac:dyDescent="0.3">
      <c r="A3604">
        <v>617</v>
      </c>
      <c r="B3604">
        <v>1999</v>
      </c>
      <c r="C3604">
        <v>0.40141850000000001</v>
      </c>
      <c r="D3604">
        <v>0.36276330000000001</v>
      </c>
      <c r="E3604">
        <v>-1.2010699999999999E-2</v>
      </c>
      <c r="F3604">
        <v>0</v>
      </c>
    </row>
    <row r="3605" spans="1:6" x14ac:dyDescent="0.3">
      <c r="A3605">
        <v>617</v>
      </c>
      <c r="B3605">
        <v>2000</v>
      </c>
      <c r="C3605">
        <v>0.37121969999999999</v>
      </c>
      <c r="D3605">
        <v>0.38582949999999999</v>
      </c>
      <c r="E3605">
        <v>2.5599899999999998E-2</v>
      </c>
      <c r="F3605">
        <v>0</v>
      </c>
    </row>
    <row r="3606" spans="1:6" x14ac:dyDescent="0.3">
      <c r="A3606">
        <v>617</v>
      </c>
      <c r="B3606">
        <v>2001</v>
      </c>
      <c r="C3606">
        <v>0.47456930000000003</v>
      </c>
      <c r="D3606">
        <v>0.36952459999999998</v>
      </c>
      <c r="E3606">
        <v>1.8059599999999999E-2</v>
      </c>
      <c r="F3606">
        <v>0</v>
      </c>
    </row>
    <row r="3607" spans="1:6" x14ac:dyDescent="0.3">
      <c r="A3607">
        <v>617</v>
      </c>
      <c r="B3607">
        <v>2002</v>
      </c>
      <c r="C3607">
        <v>0.31368639999999998</v>
      </c>
      <c r="D3607">
        <v>0.32737769999999999</v>
      </c>
      <c r="E3607">
        <v>4.5504799999999998E-2</v>
      </c>
      <c r="F3607">
        <v>0</v>
      </c>
    </row>
    <row r="3608" spans="1:6" x14ac:dyDescent="0.3">
      <c r="A3608">
        <v>617</v>
      </c>
      <c r="B3608">
        <v>2003</v>
      </c>
      <c r="C3608">
        <v>0.30928919999999999</v>
      </c>
      <c r="D3608">
        <v>0.24485170000000001</v>
      </c>
      <c r="E3608">
        <v>2.6652200000000001E-2</v>
      </c>
      <c r="F3608">
        <v>0</v>
      </c>
    </row>
    <row r="3609" spans="1:6" x14ac:dyDescent="0.3">
      <c r="A3609">
        <v>617</v>
      </c>
      <c r="B3609">
        <v>2004</v>
      </c>
      <c r="C3609">
        <v>0.32353340000000003</v>
      </c>
      <c r="D3609">
        <v>0.2296774</v>
      </c>
      <c r="E3609">
        <v>6.8021000000000002E-3</v>
      </c>
      <c r="F3609">
        <v>0</v>
      </c>
    </row>
    <row r="3610" spans="1:6" x14ac:dyDescent="0.3">
      <c r="A3610">
        <v>618</v>
      </c>
      <c r="B3610">
        <v>1995</v>
      </c>
      <c r="C3610">
        <v>0.34911730000000002</v>
      </c>
      <c r="D3610">
        <v>0.39633750000000001</v>
      </c>
      <c r="E3610">
        <v>6.4956399999999997E-2</v>
      </c>
      <c r="F3610">
        <v>0</v>
      </c>
    </row>
    <row r="3611" spans="1:6" x14ac:dyDescent="0.3">
      <c r="A3611">
        <v>618</v>
      </c>
      <c r="B3611">
        <v>1996</v>
      </c>
      <c r="C3611">
        <v>0.35333059999999999</v>
      </c>
      <c r="D3611">
        <v>0.42044799999999999</v>
      </c>
      <c r="E3611">
        <v>8.2797800000000005E-2</v>
      </c>
      <c r="F3611">
        <v>0</v>
      </c>
    </row>
    <row r="3612" spans="1:6" x14ac:dyDescent="0.3">
      <c r="A3612">
        <v>618</v>
      </c>
      <c r="B3612">
        <v>1997</v>
      </c>
      <c r="C3612">
        <v>0.25437300000000002</v>
      </c>
      <c r="D3612">
        <v>0.3086372</v>
      </c>
      <c r="E3612">
        <v>6.4825599999999997E-2</v>
      </c>
      <c r="F3612">
        <v>0</v>
      </c>
    </row>
    <row r="3613" spans="1:6" x14ac:dyDescent="0.3">
      <c r="A3613">
        <v>618</v>
      </c>
      <c r="B3613">
        <v>1998</v>
      </c>
      <c r="C3613">
        <v>0.23510519999999999</v>
      </c>
      <c r="D3613">
        <v>0.30799090000000001</v>
      </c>
      <c r="E3613">
        <v>6.3584500000000002E-2</v>
      </c>
      <c r="F3613">
        <v>0</v>
      </c>
    </row>
    <row r="3614" spans="1:6" x14ac:dyDescent="0.3">
      <c r="A3614">
        <v>618</v>
      </c>
      <c r="B3614">
        <v>1999</v>
      </c>
      <c r="C3614">
        <v>0.2352629</v>
      </c>
      <c r="D3614">
        <v>0.36767240000000001</v>
      </c>
      <c r="E3614">
        <v>6.0595700000000002E-2</v>
      </c>
      <c r="F3614">
        <v>0</v>
      </c>
    </row>
    <row r="3615" spans="1:6" x14ac:dyDescent="0.3">
      <c r="A3615">
        <v>618</v>
      </c>
      <c r="B3615">
        <v>2000</v>
      </c>
      <c r="C3615">
        <v>0.23811640000000001</v>
      </c>
      <c r="D3615">
        <v>0.41483560000000003</v>
      </c>
      <c r="E3615">
        <v>8.0760200000000004E-2</v>
      </c>
      <c r="F3615">
        <v>0</v>
      </c>
    </row>
    <row r="3616" spans="1:6" x14ac:dyDescent="0.3">
      <c r="A3616">
        <v>618</v>
      </c>
      <c r="B3616">
        <v>2001</v>
      </c>
      <c r="C3616">
        <v>0.17852799999999999</v>
      </c>
      <c r="D3616">
        <v>0.54402220000000001</v>
      </c>
      <c r="E3616">
        <v>8.2282300000000003E-2</v>
      </c>
      <c r="F3616">
        <v>0</v>
      </c>
    </row>
    <row r="3617" spans="1:6" x14ac:dyDescent="0.3">
      <c r="A3617">
        <v>618</v>
      </c>
      <c r="B3617">
        <v>2002</v>
      </c>
      <c r="C3617">
        <v>0.2440872</v>
      </c>
      <c r="D3617">
        <v>0.49788680000000002</v>
      </c>
      <c r="E3617">
        <v>5.7183199999999997E-2</v>
      </c>
      <c r="F3617">
        <v>0</v>
      </c>
    </row>
    <row r="3618" spans="1:6" x14ac:dyDescent="0.3">
      <c r="A3618">
        <v>618</v>
      </c>
      <c r="B3618">
        <v>2003</v>
      </c>
      <c r="C3618">
        <v>0.2121596</v>
      </c>
      <c r="D3618">
        <v>0.49035139999999999</v>
      </c>
      <c r="E3618">
        <v>6.4847000000000002E-2</v>
      </c>
      <c r="F3618">
        <v>0</v>
      </c>
    </row>
    <row r="3619" spans="1:6" x14ac:dyDescent="0.3">
      <c r="A3619">
        <v>618</v>
      </c>
      <c r="B3619">
        <v>2004</v>
      </c>
      <c r="C3619">
        <v>0.2154536</v>
      </c>
      <c r="D3619">
        <v>0.54311149999999997</v>
      </c>
      <c r="E3619">
        <v>6.4734E-2</v>
      </c>
      <c r="F3619">
        <v>0</v>
      </c>
    </row>
    <row r="3620" spans="1:6" x14ac:dyDescent="0.3">
      <c r="A3620">
        <v>619</v>
      </c>
      <c r="B3620">
        <v>1995</v>
      </c>
      <c r="C3620">
        <v>0.34776459999999998</v>
      </c>
      <c r="D3620">
        <v>2.8606699999999999E-2</v>
      </c>
      <c r="E3620">
        <v>8.1103400000000006E-2</v>
      </c>
      <c r="F3620">
        <v>0</v>
      </c>
    </row>
    <row r="3621" spans="1:6" x14ac:dyDescent="0.3">
      <c r="A3621">
        <v>620</v>
      </c>
      <c r="B3621">
        <v>1995</v>
      </c>
      <c r="C3621">
        <v>-0.115107</v>
      </c>
      <c r="D3621">
        <v>2.9238900000000002E-2</v>
      </c>
      <c r="E3621">
        <v>3.7574299999999998E-2</v>
      </c>
      <c r="F3621">
        <v>0</v>
      </c>
    </row>
    <row r="3622" spans="1:6" x14ac:dyDescent="0.3">
      <c r="A3622">
        <v>621</v>
      </c>
      <c r="B3622">
        <v>1995</v>
      </c>
      <c r="C3622">
        <v>0.25682339999999998</v>
      </c>
      <c r="D3622">
        <v>-0.1999059</v>
      </c>
      <c r="E3622">
        <v>4.2226600000000003E-2</v>
      </c>
      <c r="F3622">
        <v>0</v>
      </c>
    </row>
    <row r="3623" spans="1:6" x14ac:dyDescent="0.3">
      <c r="A3623">
        <v>622</v>
      </c>
      <c r="B3623">
        <v>1995</v>
      </c>
      <c r="C3623">
        <v>0.24322669999999999</v>
      </c>
      <c r="D3623">
        <v>0.14765919999999999</v>
      </c>
      <c r="E3623">
        <v>6.7526000000000003E-2</v>
      </c>
      <c r="F3623">
        <v>0</v>
      </c>
    </row>
    <row r="3624" spans="1:6" x14ac:dyDescent="0.3">
      <c r="A3624">
        <v>623</v>
      </c>
      <c r="B3624">
        <v>1995</v>
      </c>
      <c r="C3624">
        <v>0.20264599999999999</v>
      </c>
      <c r="D3624">
        <v>0.24530750000000001</v>
      </c>
      <c r="E3624">
        <v>3.7505999999999998E-2</v>
      </c>
      <c r="F3624">
        <v>0</v>
      </c>
    </row>
    <row r="3625" spans="1:6" x14ac:dyDescent="0.3">
      <c r="A3625">
        <v>623</v>
      </c>
      <c r="B3625">
        <v>1996</v>
      </c>
      <c r="C3625">
        <v>0.22311549999999999</v>
      </c>
      <c r="D3625">
        <v>0.26335350000000002</v>
      </c>
      <c r="E3625">
        <v>5.7480299999999998E-2</v>
      </c>
      <c r="F3625">
        <v>0</v>
      </c>
    </row>
    <row r="3626" spans="1:6" x14ac:dyDescent="0.3">
      <c r="A3626">
        <v>623</v>
      </c>
      <c r="B3626">
        <v>1997</v>
      </c>
      <c r="C3626">
        <v>0.23801620000000001</v>
      </c>
      <c r="D3626">
        <v>0.28070260000000002</v>
      </c>
      <c r="E3626">
        <v>3.9550099999999998E-2</v>
      </c>
      <c r="F3626">
        <v>0</v>
      </c>
    </row>
    <row r="3627" spans="1:6" x14ac:dyDescent="0.3">
      <c r="A3627">
        <v>623</v>
      </c>
      <c r="B3627">
        <v>1998</v>
      </c>
      <c r="C3627">
        <v>0.2575923</v>
      </c>
      <c r="D3627">
        <v>0.30009950000000002</v>
      </c>
      <c r="E3627">
        <v>3.11741E-2</v>
      </c>
      <c r="F3627">
        <v>0</v>
      </c>
    </row>
    <row r="3628" spans="1:6" x14ac:dyDescent="0.3">
      <c r="A3628">
        <v>623</v>
      </c>
      <c r="B3628">
        <v>1999</v>
      </c>
      <c r="C3628">
        <v>0.2533474</v>
      </c>
      <c r="D3628">
        <v>0.2966782</v>
      </c>
      <c r="E3628">
        <v>3.5922999999999997E-2</v>
      </c>
      <c r="F3628">
        <v>0</v>
      </c>
    </row>
    <row r="3629" spans="1:6" x14ac:dyDescent="0.3">
      <c r="A3629">
        <v>623</v>
      </c>
      <c r="B3629">
        <v>2000</v>
      </c>
      <c r="C3629">
        <v>0.2472163</v>
      </c>
      <c r="D3629">
        <v>0.29377819999999999</v>
      </c>
      <c r="E3629">
        <v>4.9697499999999999E-2</v>
      </c>
      <c r="F3629">
        <v>0</v>
      </c>
    </row>
    <row r="3630" spans="1:6" x14ac:dyDescent="0.3">
      <c r="A3630">
        <v>623</v>
      </c>
      <c r="B3630">
        <v>2001</v>
      </c>
      <c r="C3630">
        <v>0.3014481</v>
      </c>
      <c r="D3630">
        <v>0.2753891</v>
      </c>
      <c r="E3630">
        <v>2.4592800000000001E-2</v>
      </c>
      <c r="F3630">
        <v>0</v>
      </c>
    </row>
    <row r="3631" spans="1:6" x14ac:dyDescent="0.3">
      <c r="A3631">
        <v>623</v>
      </c>
      <c r="B3631">
        <v>2002</v>
      </c>
      <c r="C3631">
        <v>0.29213670000000003</v>
      </c>
      <c r="D3631">
        <v>0.17451130000000001</v>
      </c>
      <c r="E3631">
        <v>3.4021599999999999E-2</v>
      </c>
      <c r="F3631">
        <v>0</v>
      </c>
    </row>
    <row r="3632" spans="1:6" x14ac:dyDescent="0.3">
      <c r="A3632">
        <v>623</v>
      </c>
      <c r="B3632">
        <v>2004</v>
      </c>
      <c r="C3632">
        <v>0.36555209999999999</v>
      </c>
      <c r="D3632">
        <v>0.25389390000000001</v>
      </c>
      <c r="E3632">
        <v>4.5864000000000002E-2</v>
      </c>
      <c r="F3632">
        <v>0</v>
      </c>
    </row>
    <row r="3633" spans="1:6" x14ac:dyDescent="0.3">
      <c r="A3633">
        <v>624</v>
      </c>
      <c r="B3633">
        <v>1995</v>
      </c>
      <c r="C3633">
        <v>2.1335E-2</v>
      </c>
      <c r="D3633">
        <v>0.31518420000000003</v>
      </c>
      <c r="E3633">
        <v>4.1044600000000001E-2</v>
      </c>
      <c r="F3633">
        <v>0</v>
      </c>
    </row>
    <row r="3634" spans="1:6" x14ac:dyDescent="0.3">
      <c r="A3634">
        <v>624</v>
      </c>
      <c r="B3634">
        <v>1996</v>
      </c>
      <c r="C3634">
        <v>-2.6633799999999999E-2</v>
      </c>
      <c r="D3634">
        <v>0.2886146</v>
      </c>
      <c r="E3634">
        <v>2.0030599999999999E-2</v>
      </c>
      <c r="F3634">
        <v>0</v>
      </c>
    </row>
    <row r="3635" spans="1:6" x14ac:dyDescent="0.3">
      <c r="A3635">
        <v>624</v>
      </c>
      <c r="B3635">
        <v>1997</v>
      </c>
      <c r="C3635">
        <v>-2.6603700000000001E-2</v>
      </c>
      <c r="D3635">
        <v>0.34201369999999998</v>
      </c>
      <c r="E3635">
        <v>3.16402E-2</v>
      </c>
      <c r="F3635">
        <v>0</v>
      </c>
    </row>
    <row r="3636" spans="1:6" x14ac:dyDescent="0.3">
      <c r="A3636">
        <v>624</v>
      </c>
      <c r="B3636">
        <v>1998</v>
      </c>
      <c r="C3636">
        <v>-1.7530199999999999E-2</v>
      </c>
      <c r="D3636">
        <v>0.3706738</v>
      </c>
      <c r="E3636">
        <v>4.8782800000000001E-2</v>
      </c>
      <c r="F3636">
        <v>0</v>
      </c>
    </row>
    <row r="3637" spans="1:6" x14ac:dyDescent="0.3">
      <c r="A3637">
        <v>624</v>
      </c>
      <c r="B3637">
        <v>1999</v>
      </c>
      <c r="C3637">
        <v>-2.8759900000000001E-2</v>
      </c>
      <c r="D3637">
        <v>0.33244030000000002</v>
      </c>
      <c r="E3637">
        <v>2.3721200000000001E-2</v>
      </c>
      <c r="F3637">
        <v>0</v>
      </c>
    </row>
    <row r="3638" spans="1:6" x14ac:dyDescent="0.3">
      <c r="A3638">
        <v>624</v>
      </c>
      <c r="B3638">
        <v>2000</v>
      </c>
      <c r="C3638">
        <v>4.1812200000000001E-2</v>
      </c>
      <c r="D3638">
        <v>0.3869785</v>
      </c>
      <c r="E3638">
        <v>6.7379099999999997E-2</v>
      </c>
      <c r="F3638">
        <v>0</v>
      </c>
    </row>
    <row r="3639" spans="1:6" x14ac:dyDescent="0.3">
      <c r="A3639">
        <v>624</v>
      </c>
      <c r="B3639">
        <v>2001</v>
      </c>
      <c r="C3639">
        <v>-2.0617099999999999E-2</v>
      </c>
      <c r="D3639">
        <v>0.41246189999999999</v>
      </c>
      <c r="E3639">
        <v>4.11283E-2</v>
      </c>
      <c r="F3639">
        <v>0</v>
      </c>
    </row>
    <row r="3640" spans="1:6" x14ac:dyDescent="0.3">
      <c r="A3640">
        <v>624</v>
      </c>
      <c r="B3640">
        <v>2002</v>
      </c>
      <c r="C3640">
        <v>4.50049E-2</v>
      </c>
      <c r="D3640">
        <v>0.31621840000000001</v>
      </c>
      <c r="E3640">
        <v>6.7466200000000004E-2</v>
      </c>
      <c r="F3640">
        <v>0</v>
      </c>
    </row>
    <row r="3641" spans="1:6" x14ac:dyDescent="0.3">
      <c r="A3641">
        <v>624</v>
      </c>
      <c r="B3641">
        <v>2003</v>
      </c>
      <c r="C3641">
        <v>3.11157E-2</v>
      </c>
      <c r="D3641">
        <v>0.3572053</v>
      </c>
      <c r="E3641">
        <v>3.6897899999999997E-2</v>
      </c>
      <c r="F3641">
        <v>0</v>
      </c>
    </row>
    <row r="3642" spans="1:6" x14ac:dyDescent="0.3">
      <c r="A3642">
        <v>624</v>
      </c>
      <c r="B3642">
        <v>2004</v>
      </c>
      <c r="C3642">
        <v>-3.0570199999999999E-2</v>
      </c>
      <c r="D3642">
        <v>0.36474800000000002</v>
      </c>
      <c r="E3642">
        <v>6.5530699999999997E-2</v>
      </c>
      <c r="F3642">
        <v>0</v>
      </c>
    </row>
    <row r="3643" spans="1:6" x14ac:dyDescent="0.3">
      <c r="A3643">
        <v>625</v>
      </c>
      <c r="B3643">
        <v>1995</v>
      </c>
      <c r="C3643">
        <v>0.2253975</v>
      </c>
      <c r="D3643">
        <v>0.41559810000000003</v>
      </c>
      <c r="E3643">
        <v>8.1810999999999995E-2</v>
      </c>
      <c r="F3643">
        <v>0</v>
      </c>
    </row>
    <row r="3644" spans="1:6" x14ac:dyDescent="0.3">
      <c r="A3644">
        <v>625</v>
      </c>
      <c r="B3644">
        <v>1996</v>
      </c>
      <c r="C3644">
        <v>0.28130129999999998</v>
      </c>
      <c r="D3644">
        <v>0.44795960000000001</v>
      </c>
      <c r="E3644">
        <v>9.03312E-2</v>
      </c>
      <c r="F3644">
        <v>0</v>
      </c>
    </row>
    <row r="3645" spans="1:6" x14ac:dyDescent="0.3">
      <c r="A3645">
        <v>625</v>
      </c>
      <c r="B3645">
        <v>1997</v>
      </c>
      <c r="C3645">
        <v>0.26913789999999999</v>
      </c>
      <c r="D3645">
        <v>0.51131800000000005</v>
      </c>
      <c r="E3645">
        <v>9.0575100000000006E-2</v>
      </c>
      <c r="F3645">
        <v>0</v>
      </c>
    </row>
    <row r="3646" spans="1:6" x14ac:dyDescent="0.3">
      <c r="A3646">
        <v>625</v>
      </c>
      <c r="B3646">
        <v>1998</v>
      </c>
      <c r="C3646">
        <v>0.23044990000000001</v>
      </c>
      <c r="D3646">
        <v>0.56157670000000004</v>
      </c>
      <c r="E3646">
        <v>8.6639099999999997E-2</v>
      </c>
      <c r="F3646">
        <v>0</v>
      </c>
    </row>
    <row r="3647" spans="1:6" x14ac:dyDescent="0.3">
      <c r="A3647">
        <v>626</v>
      </c>
      <c r="B3647">
        <v>1995</v>
      </c>
      <c r="C3647">
        <v>7.05485E-2</v>
      </c>
      <c r="D3647">
        <v>0.3436226</v>
      </c>
      <c r="E3647">
        <v>4.9752699999999997E-2</v>
      </c>
      <c r="F3647">
        <v>0</v>
      </c>
    </row>
    <row r="3648" spans="1:6" x14ac:dyDescent="0.3">
      <c r="A3648">
        <v>626</v>
      </c>
      <c r="B3648">
        <v>1996</v>
      </c>
      <c r="C3648">
        <v>9.0094199999999999E-2</v>
      </c>
      <c r="D3648">
        <v>0.36763970000000001</v>
      </c>
      <c r="E3648">
        <v>5.46629E-2</v>
      </c>
      <c r="F3648">
        <v>0</v>
      </c>
    </row>
    <row r="3649" spans="1:6" x14ac:dyDescent="0.3">
      <c r="A3649">
        <v>626</v>
      </c>
      <c r="B3649">
        <v>1997</v>
      </c>
      <c r="C3649">
        <v>7.1322399999999994E-2</v>
      </c>
      <c r="D3649">
        <v>0.42188360000000003</v>
      </c>
      <c r="E3649">
        <v>5.7741000000000001E-2</v>
      </c>
      <c r="F3649">
        <v>0</v>
      </c>
    </row>
    <row r="3650" spans="1:6" x14ac:dyDescent="0.3">
      <c r="A3650">
        <v>626</v>
      </c>
      <c r="B3650">
        <v>1998</v>
      </c>
      <c r="C3650">
        <v>3.8820599999999997E-2</v>
      </c>
      <c r="D3650">
        <v>0.42521150000000002</v>
      </c>
      <c r="E3650">
        <v>5.2589499999999997E-2</v>
      </c>
      <c r="F3650">
        <v>0</v>
      </c>
    </row>
    <row r="3651" spans="1:6" x14ac:dyDescent="0.3">
      <c r="A3651">
        <v>626</v>
      </c>
      <c r="B3651">
        <v>1999</v>
      </c>
      <c r="C3651">
        <v>-2.83174E-2</v>
      </c>
      <c r="D3651">
        <v>0.30623489999999998</v>
      </c>
      <c r="E3651">
        <v>4.9108199999999998E-2</v>
      </c>
      <c r="F3651">
        <v>0</v>
      </c>
    </row>
    <row r="3652" spans="1:6" x14ac:dyDescent="0.3">
      <c r="A3652">
        <v>626</v>
      </c>
      <c r="B3652">
        <v>2000</v>
      </c>
      <c r="C3652">
        <v>-1.7588900000000001E-2</v>
      </c>
      <c r="D3652">
        <v>0.31424489999999999</v>
      </c>
      <c r="E3652">
        <v>4.6289799999999999E-2</v>
      </c>
      <c r="F3652">
        <v>0</v>
      </c>
    </row>
    <row r="3653" spans="1:6" x14ac:dyDescent="0.3">
      <c r="A3653">
        <v>626</v>
      </c>
      <c r="B3653">
        <v>2001</v>
      </c>
      <c r="C3653">
        <v>3.9399999999999998E-4</v>
      </c>
      <c r="D3653">
        <v>0.37160149999999997</v>
      </c>
      <c r="E3653">
        <v>4.6068600000000001E-2</v>
      </c>
      <c r="F3653">
        <v>0</v>
      </c>
    </row>
    <row r="3654" spans="1:6" x14ac:dyDescent="0.3">
      <c r="A3654">
        <v>626</v>
      </c>
      <c r="B3654">
        <v>2002</v>
      </c>
      <c r="C3654">
        <v>4.3217800000000001E-2</v>
      </c>
      <c r="D3654">
        <v>0.3794032</v>
      </c>
      <c r="E3654">
        <v>6.1462799999999998E-2</v>
      </c>
      <c r="F3654">
        <v>0</v>
      </c>
    </row>
    <row r="3655" spans="1:6" x14ac:dyDescent="0.3">
      <c r="A3655">
        <v>626</v>
      </c>
      <c r="B3655">
        <v>2003</v>
      </c>
      <c r="C3655">
        <v>5.7882400000000001E-2</v>
      </c>
      <c r="D3655">
        <v>0.39911829999999998</v>
      </c>
      <c r="E3655">
        <v>6.3931799999999997E-2</v>
      </c>
      <c r="F3655">
        <v>0</v>
      </c>
    </row>
    <row r="3656" spans="1:6" x14ac:dyDescent="0.3">
      <c r="A3656">
        <v>626</v>
      </c>
      <c r="B3656">
        <v>2004</v>
      </c>
      <c r="C3656">
        <v>0.1105198</v>
      </c>
      <c r="D3656">
        <v>0.44781300000000002</v>
      </c>
      <c r="E3656">
        <v>6.5311999999999995E-2</v>
      </c>
      <c r="F3656">
        <v>0</v>
      </c>
    </row>
    <row r="3657" spans="1:6" x14ac:dyDescent="0.3">
      <c r="A3657">
        <v>627</v>
      </c>
      <c r="B3657">
        <v>1996</v>
      </c>
      <c r="C3657">
        <v>0.241124</v>
      </c>
      <c r="D3657">
        <v>0.160798</v>
      </c>
      <c r="E3657">
        <v>7.5188400000000002E-2</v>
      </c>
      <c r="F3657">
        <v>0</v>
      </c>
    </row>
    <row r="3658" spans="1:6" x14ac:dyDescent="0.3">
      <c r="A3658">
        <v>627</v>
      </c>
      <c r="B3658">
        <v>1997</v>
      </c>
      <c r="C3658">
        <v>2.4102100000000001E-2</v>
      </c>
      <c r="D3658">
        <v>8.7559100000000001E-2</v>
      </c>
      <c r="E3658">
        <v>6.9399500000000003E-2</v>
      </c>
      <c r="F3658">
        <v>0</v>
      </c>
    </row>
    <row r="3659" spans="1:6" x14ac:dyDescent="0.3">
      <c r="A3659">
        <v>627</v>
      </c>
      <c r="B3659">
        <v>1998</v>
      </c>
      <c r="C3659">
        <v>5.4075600000000001E-2</v>
      </c>
      <c r="D3659">
        <v>-3.7486899999999997E-2</v>
      </c>
      <c r="E3659">
        <v>5.6572299999999999E-2</v>
      </c>
      <c r="F3659">
        <v>0</v>
      </c>
    </row>
    <row r="3660" spans="1:6" x14ac:dyDescent="0.3">
      <c r="A3660">
        <v>627</v>
      </c>
      <c r="B3660">
        <v>1999</v>
      </c>
      <c r="C3660">
        <v>7.1010500000000004E-2</v>
      </c>
      <c r="D3660">
        <v>3.4716E-3</v>
      </c>
      <c r="E3660">
        <v>6.2749799999999994E-2</v>
      </c>
      <c r="F3660">
        <v>0</v>
      </c>
    </row>
    <row r="3661" spans="1:6" x14ac:dyDescent="0.3">
      <c r="A3661">
        <v>627</v>
      </c>
      <c r="B3661">
        <v>2000</v>
      </c>
      <c r="C3661">
        <v>-1.9810899999999999E-2</v>
      </c>
      <c r="D3661">
        <v>0.1267421</v>
      </c>
      <c r="E3661">
        <v>9.3412200000000001E-2</v>
      </c>
      <c r="F3661">
        <v>0</v>
      </c>
    </row>
    <row r="3662" spans="1:6" x14ac:dyDescent="0.3">
      <c r="A3662">
        <v>627</v>
      </c>
      <c r="B3662">
        <v>2001</v>
      </c>
      <c r="C3662">
        <v>-1.6893999999999999E-2</v>
      </c>
      <c r="D3662">
        <v>5.56631E-2</v>
      </c>
      <c r="E3662">
        <v>3.8875300000000002E-2</v>
      </c>
      <c r="F3662">
        <v>0</v>
      </c>
    </row>
    <row r="3663" spans="1:6" x14ac:dyDescent="0.3">
      <c r="A3663">
        <v>627</v>
      </c>
      <c r="B3663">
        <v>2002</v>
      </c>
      <c r="C3663">
        <v>1.1302E-2</v>
      </c>
      <c r="D3663">
        <v>7.4583800000000006E-2</v>
      </c>
      <c r="E3663">
        <v>4.3577299999999999E-2</v>
      </c>
      <c r="F3663">
        <v>0</v>
      </c>
    </row>
    <row r="3664" spans="1:6" x14ac:dyDescent="0.3">
      <c r="A3664">
        <v>627</v>
      </c>
      <c r="B3664">
        <v>2003</v>
      </c>
      <c r="C3664">
        <v>-6.9779000000000004E-3</v>
      </c>
      <c r="D3664">
        <v>0.1039529</v>
      </c>
      <c r="E3664">
        <v>4.9554300000000003E-2</v>
      </c>
      <c r="F3664">
        <v>0</v>
      </c>
    </row>
    <row r="3665" spans="1:6" x14ac:dyDescent="0.3">
      <c r="A3665">
        <v>627</v>
      </c>
      <c r="B3665">
        <v>2004</v>
      </c>
      <c r="C3665">
        <v>2.0575800000000002E-2</v>
      </c>
      <c r="D3665">
        <v>0.174789</v>
      </c>
      <c r="E3665">
        <v>8.5997000000000004E-2</v>
      </c>
      <c r="F3665">
        <v>0</v>
      </c>
    </row>
    <row r="3666" spans="1:6" x14ac:dyDescent="0.3">
      <c r="A3666">
        <v>628</v>
      </c>
      <c r="B3666">
        <v>1995</v>
      </c>
      <c r="C3666">
        <v>0.31222879999999997</v>
      </c>
      <c r="D3666">
        <v>0.4691207</v>
      </c>
      <c r="E3666">
        <v>6.73406E-2</v>
      </c>
      <c r="F3666">
        <v>0</v>
      </c>
    </row>
    <row r="3667" spans="1:6" x14ac:dyDescent="0.3">
      <c r="A3667">
        <v>628</v>
      </c>
      <c r="B3667">
        <v>1996</v>
      </c>
      <c r="C3667">
        <v>0.29758879999999999</v>
      </c>
      <c r="D3667">
        <v>0.4978514</v>
      </c>
      <c r="E3667">
        <v>6.9784499999999999E-2</v>
      </c>
      <c r="F3667">
        <v>0</v>
      </c>
    </row>
    <row r="3668" spans="1:6" x14ac:dyDescent="0.3">
      <c r="A3668">
        <v>628</v>
      </c>
      <c r="B3668">
        <v>1997</v>
      </c>
      <c r="C3668">
        <v>0.2803911</v>
      </c>
      <c r="D3668">
        <v>0.54174920000000004</v>
      </c>
      <c r="E3668">
        <v>6.6996600000000003E-2</v>
      </c>
      <c r="F3668">
        <v>0</v>
      </c>
    </row>
    <row r="3669" spans="1:6" x14ac:dyDescent="0.3">
      <c r="A3669">
        <v>628</v>
      </c>
      <c r="B3669">
        <v>1998</v>
      </c>
      <c r="C3669">
        <v>0.25517980000000001</v>
      </c>
      <c r="D3669">
        <v>0.51290769999999997</v>
      </c>
      <c r="E3669">
        <v>6.46066E-2</v>
      </c>
      <c r="F3669">
        <v>0</v>
      </c>
    </row>
    <row r="3670" spans="1:6" x14ac:dyDescent="0.3">
      <c r="A3670">
        <v>628</v>
      </c>
      <c r="B3670">
        <v>1999</v>
      </c>
      <c r="C3670">
        <v>0.27308650000000001</v>
      </c>
      <c r="D3670">
        <v>0.53574580000000005</v>
      </c>
      <c r="E3670">
        <v>8.3574800000000005E-2</v>
      </c>
      <c r="F3670">
        <v>0</v>
      </c>
    </row>
    <row r="3671" spans="1:6" x14ac:dyDescent="0.3">
      <c r="A3671">
        <v>628</v>
      </c>
      <c r="B3671">
        <v>2000</v>
      </c>
      <c r="C3671">
        <v>0.22527929999999999</v>
      </c>
      <c r="D3671">
        <v>0.52021200000000001</v>
      </c>
      <c r="E3671">
        <v>6.8674899999999997E-2</v>
      </c>
      <c r="F3671">
        <v>0</v>
      </c>
    </row>
    <row r="3672" spans="1:6" x14ac:dyDescent="0.3">
      <c r="A3672">
        <v>628</v>
      </c>
      <c r="B3672">
        <v>2001</v>
      </c>
      <c r="C3672">
        <v>0.18068909999999999</v>
      </c>
      <c r="D3672">
        <v>0.47508980000000001</v>
      </c>
      <c r="E3672">
        <v>9.3819E-2</v>
      </c>
      <c r="F3672">
        <v>0</v>
      </c>
    </row>
    <row r="3673" spans="1:6" x14ac:dyDescent="0.3">
      <c r="A3673">
        <v>628</v>
      </c>
      <c r="B3673">
        <v>2002</v>
      </c>
      <c r="C3673">
        <v>0.19293479999999999</v>
      </c>
      <c r="D3673">
        <v>0.49561939999999999</v>
      </c>
      <c r="E3673">
        <v>7.3752200000000004E-2</v>
      </c>
      <c r="F3673">
        <v>0</v>
      </c>
    </row>
    <row r="3674" spans="1:6" x14ac:dyDescent="0.3">
      <c r="A3674">
        <v>628</v>
      </c>
      <c r="B3674">
        <v>2003</v>
      </c>
      <c r="C3674">
        <v>0.15794340000000001</v>
      </c>
      <c r="D3674">
        <v>0.49028080000000002</v>
      </c>
      <c r="E3674">
        <v>9.6851699999999999E-2</v>
      </c>
      <c r="F3674">
        <v>0</v>
      </c>
    </row>
    <row r="3675" spans="1:6" x14ac:dyDescent="0.3">
      <c r="A3675">
        <v>628</v>
      </c>
      <c r="B3675">
        <v>2004</v>
      </c>
      <c r="C3675">
        <v>0.1163602</v>
      </c>
      <c r="D3675">
        <v>0.55142930000000001</v>
      </c>
      <c r="E3675">
        <v>0.1007907</v>
      </c>
      <c r="F3675">
        <v>0</v>
      </c>
    </row>
    <row r="3676" spans="1:6" x14ac:dyDescent="0.3">
      <c r="A3676">
        <v>629</v>
      </c>
      <c r="B3676">
        <v>1995</v>
      </c>
      <c r="C3676">
        <v>0.45088270000000003</v>
      </c>
      <c r="D3676">
        <v>0.23848829999999999</v>
      </c>
      <c r="E3676">
        <v>4.77536E-2</v>
      </c>
      <c r="F3676">
        <v>0</v>
      </c>
    </row>
    <row r="3677" spans="1:6" x14ac:dyDescent="0.3">
      <c r="A3677">
        <v>629</v>
      </c>
      <c r="B3677">
        <v>1996</v>
      </c>
      <c r="C3677">
        <v>0.44299290000000002</v>
      </c>
      <c r="D3677">
        <v>0.26654329999999998</v>
      </c>
      <c r="E3677">
        <v>7.7143400000000001E-2</v>
      </c>
      <c r="F3677">
        <v>0</v>
      </c>
    </row>
    <row r="3678" spans="1:6" x14ac:dyDescent="0.3">
      <c r="A3678">
        <v>630</v>
      </c>
      <c r="B3678">
        <v>1995</v>
      </c>
      <c r="C3678">
        <v>-5.0547099999999998E-2</v>
      </c>
      <c r="D3678">
        <v>0.2635458</v>
      </c>
      <c r="E3678">
        <v>6.1919599999999998E-2</v>
      </c>
      <c r="F3678">
        <v>0</v>
      </c>
    </row>
    <row r="3679" spans="1:6" x14ac:dyDescent="0.3">
      <c r="A3679">
        <v>630</v>
      </c>
      <c r="B3679">
        <v>1996</v>
      </c>
      <c r="C3679">
        <v>-4.9220899999999998E-2</v>
      </c>
      <c r="D3679">
        <v>0.26455770000000001</v>
      </c>
      <c r="E3679">
        <v>6.0198099999999997E-2</v>
      </c>
      <c r="F3679">
        <v>0</v>
      </c>
    </row>
    <row r="3680" spans="1:6" x14ac:dyDescent="0.3">
      <c r="A3680">
        <v>630</v>
      </c>
      <c r="B3680">
        <v>1997</v>
      </c>
      <c r="C3680">
        <v>-6.0512799999999999E-2</v>
      </c>
      <c r="D3680">
        <v>0.29259030000000003</v>
      </c>
      <c r="E3680">
        <v>5.35548E-2</v>
      </c>
      <c r="F3680">
        <v>0</v>
      </c>
    </row>
    <row r="3681" spans="1:6" x14ac:dyDescent="0.3">
      <c r="A3681">
        <v>630</v>
      </c>
      <c r="B3681">
        <v>1998</v>
      </c>
      <c r="C3681">
        <v>-2.1177000000000001E-2</v>
      </c>
      <c r="D3681">
        <v>0.27046589999999998</v>
      </c>
      <c r="E3681">
        <v>3.8010500000000003E-2</v>
      </c>
      <c r="F3681">
        <v>0</v>
      </c>
    </row>
    <row r="3682" spans="1:6" x14ac:dyDescent="0.3">
      <c r="A3682">
        <v>630</v>
      </c>
      <c r="B3682">
        <v>1999</v>
      </c>
      <c r="C3682">
        <v>-0.14350499999999999</v>
      </c>
      <c r="D3682">
        <v>0.26438450000000002</v>
      </c>
      <c r="E3682">
        <v>4.8529900000000001E-2</v>
      </c>
      <c r="F3682">
        <v>0</v>
      </c>
    </row>
    <row r="3683" spans="1:6" x14ac:dyDescent="0.3">
      <c r="A3683">
        <v>630</v>
      </c>
      <c r="B3683">
        <v>2000</v>
      </c>
      <c r="C3683">
        <v>-0.15092710000000001</v>
      </c>
      <c r="D3683">
        <v>0.24287819999999999</v>
      </c>
      <c r="E3683">
        <v>3.5946400000000003E-2</v>
      </c>
      <c r="F3683">
        <v>0</v>
      </c>
    </row>
    <row r="3684" spans="1:6" x14ac:dyDescent="0.3">
      <c r="A3684">
        <v>630</v>
      </c>
      <c r="B3684">
        <v>2001</v>
      </c>
      <c r="C3684">
        <v>-0.14577039999999999</v>
      </c>
      <c r="D3684">
        <v>0.22283900000000001</v>
      </c>
      <c r="E3684">
        <v>4.2775199999999999E-2</v>
      </c>
      <c r="F3684">
        <v>0</v>
      </c>
    </row>
    <row r="3685" spans="1:6" x14ac:dyDescent="0.3">
      <c r="A3685">
        <v>630</v>
      </c>
      <c r="B3685">
        <v>2002</v>
      </c>
      <c r="C3685">
        <v>5.1099600000000002E-2</v>
      </c>
      <c r="D3685">
        <v>0.1843467</v>
      </c>
      <c r="E3685">
        <v>3.37994E-2</v>
      </c>
      <c r="F3685">
        <v>0</v>
      </c>
    </row>
    <row r="3686" spans="1:6" x14ac:dyDescent="0.3">
      <c r="A3686">
        <v>630</v>
      </c>
      <c r="B3686">
        <v>2003</v>
      </c>
      <c r="C3686">
        <v>-0.11759310000000001</v>
      </c>
      <c r="D3686">
        <v>5.7730299999999998E-2</v>
      </c>
      <c r="E3686">
        <v>3.2225400000000001E-2</v>
      </c>
      <c r="F3686">
        <v>0</v>
      </c>
    </row>
    <row r="3687" spans="1:6" x14ac:dyDescent="0.3">
      <c r="A3687">
        <v>630</v>
      </c>
      <c r="B3687">
        <v>2004</v>
      </c>
      <c r="C3687">
        <v>-0.1206009</v>
      </c>
      <c r="D3687">
        <v>-1.6187400000000001E-2</v>
      </c>
      <c r="E3687">
        <v>2.16819E-2</v>
      </c>
      <c r="F3687">
        <v>0</v>
      </c>
    </row>
    <row r="3688" spans="1:6" x14ac:dyDescent="0.3">
      <c r="A3688">
        <v>631</v>
      </c>
      <c r="B3688">
        <v>1995</v>
      </c>
      <c r="C3688">
        <v>9.3932500000000002E-2</v>
      </c>
      <c r="D3688">
        <v>0.32687579999999999</v>
      </c>
      <c r="E3688">
        <v>5.7868999999999997E-2</v>
      </c>
      <c r="F3688">
        <v>0</v>
      </c>
    </row>
    <row r="3689" spans="1:6" x14ac:dyDescent="0.3">
      <c r="A3689">
        <v>631</v>
      </c>
      <c r="B3689">
        <v>1996</v>
      </c>
      <c r="C3689">
        <v>0.14396719999999999</v>
      </c>
      <c r="D3689">
        <v>0.37684699999999999</v>
      </c>
      <c r="E3689">
        <v>6.8886100000000006E-2</v>
      </c>
      <c r="F3689">
        <v>0</v>
      </c>
    </row>
    <row r="3690" spans="1:6" x14ac:dyDescent="0.3">
      <c r="A3690">
        <v>631</v>
      </c>
      <c r="B3690">
        <v>1997</v>
      </c>
      <c r="C3690">
        <v>-2.57317E-2</v>
      </c>
      <c r="D3690">
        <v>0.2940373</v>
      </c>
      <c r="E3690">
        <v>4.9537999999999999E-2</v>
      </c>
      <c r="F3690">
        <v>0</v>
      </c>
    </row>
    <row r="3691" spans="1:6" x14ac:dyDescent="0.3">
      <c r="A3691">
        <v>631</v>
      </c>
      <c r="B3691">
        <v>1998</v>
      </c>
      <c r="C3691">
        <v>-1.45045E-2</v>
      </c>
      <c r="D3691">
        <v>0.30978230000000001</v>
      </c>
      <c r="E3691">
        <v>6.4573199999999997E-2</v>
      </c>
      <c r="F3691">
        <v>0</v>
      </c>
    </row>
    <row r="3692" spans="1:6" x14ac:dyDescent="0.3">
      <c r="A3692">
        <v>631</v>
      </c>
      <c r="B3692">
        <v>1999</v>
      </c>
      <c r="C3692">
        <v>-5.9856800000000002E-2</v>
      </c>
      <c r="D3692">
        <v>0.18269969999999999</v>
      </c>
      <c r="E3692">
        <v>4.88368E-2</v>
      </c>
      <c r="F3692">
        <v>0</v>
      </c>
    </row>
    <row r="3693" spans="1:6" x14ac:dyDescent="0.3">
      <c r="A3693">
        <v>631</v>
      </c>
      <c r="B3693">
        <v>2000</v>
      </c>
      <c r="C3693">
        <v>-7.5242500000000004E-2</v>
      </c>
      <c r="D3693">
        <v>0.1884807</v>
      </c>
      <c r="E3693">
        <v>4.76327E-2</v>
      </c>
      <c r="F3693">
        <v>0</v>
      </c>
    </row>
    <row r="3694" spans="1:6" x14ac:dyDescent="0.3">
      <c r="A3694">
        <v>631</v>
      </c>
      <c r="B3694">
        <v>2001</v>
      </c>
      <c r="C3694">
        <v>-9.1328999999999994E-2</v>
      </c>
      <c r="D3694">
        <v>0.17593239999999999</v>
      </c>
      <c r="E3694">
        <v>2.4376999999999999E-2</v>
      </c>
      <c r="F3694">
        <v>0</v>
      </c>
    </row>
    <row r="3695" spans="1:6" x14ac:dyDescent="0.3">
      <c r="A3695">
        <v>632</v>
      </c>
      <c r="B3695">
        <v>1995</v>
      </c>
      <c r="C3695">
        <v>0.30487560000000002</v>
      </c>
      <c r="D3695">
        <v>-8.05786E-2</v>
      </c>
      <c r="E3695">
        <v>6.2530600000000006E-2</v>
      </c>
      <c r="F3695">
        <v>0</v>
      </c>
    </row>
    <row r="3696" spans="1:6" x14ac:dyDescent="0.3">
      <c r="A3696">
        <v>632</v>
      </c>
      <c r="B3696">
        <v>1996</v>
      </c>
      <c r="C3696">
        <v>0.41958990000000002</v>
      </c>
      <c r="D3696">
        <v>-4.6381600000000002E-2</v>
      </c>
      <c r="E3696">
        <v>5.1080500000000001E-2</v>
      </c>
      <c r="F3696">
        <v>0</v>
      </c>
    </row>
    <row r="3697" spans="1:6" x14ac:dyDescent="0.3">
      <c r="A3697">
        <v>633</v>
      </c>
      <c r="B3697">
        <v>1995</v>
      </c>
      <c r="C3697">
        <v>2.89886E-2</v>
      </c>
      <c r="D3697">
        <v>1.106948</v>
      </c>
      <c r="E3697">
        <v>0.12284689999999999</v>
      </c>
      <c r="F3697">
        <v>0</v>
      </c>
    </row>
    <row r="3698" spans="1:6" x14ac:dyDescent="0.3">
      <c r="A3698">
        <v>633</v>
      </c>
      <c r="B3698">
        <v>1996</v>
      </c>
      <c r="C3698">
        <v>-1.8978600000000002E-2</v>
      </c>
      <c r="D3698">
        <v>1.1170929999999999</v>
      </c>
      <c r="E3698">
        <v>0.13703850000000001</v>
      </c>
      <c r="F3698">
        <v>0</v>
      </c>
    </row>
    <row r="3699" spans="1:6" x14ac:dyDescent="0.3">
      <c r="A3699">
        <v>634</v>
      </c>
      <c r="B3699">
        <v>1995</v>
      </c>
      <c r="C3699">
        <v>0.4253325</v>
      </c>
      <c r="D3699">
        <v>0.89146720000000002</v>
      </c>
      <c r="E3699">
        <v>8.02065E-2</v>
      </c>
      <c r="F3699">
        <v>0</v>
      </c>
    </row>
    <row r="3700" spans="1:6" x14ac:dyDescent="0.3">
      <c r="A3700">
        <v>634</v>
      </c>
      <c r="B3700">
        <v>1996</v>
      </c>
      <c r="C3700">
        <v>0.32877269999999997</v>
      </c>
      <c r="D3700">
        <v>0.87023450000000002</v>
      </c>
      <c r="E3700">
        <v>2.76882E-2</v>
      </c>
      <c r="F3700">
        <v>0</v>
      </c>
    </row>
    <row r="3701" spans="1:6" x14ac:dyDescent="0.3">
      <c r="A3701">
        <v>634</v>
      </c>
      <c r="B3701">
        <v>1997</v>
      </c>
      <c r="C3701">
        <v>0.35494700000000001</v>
      </c>
      <c r="D3701">
        <v>0.75133749999999999</v>
      </c>
      <c r="E3701">
        <v>0.105489</v>
      </c>
      <c r="F3701">
        <v>0</v>
      </c>
    </row>
    <row r="3702" spans="1:6" x14ac:dyDescent="0.3">
      <c r="A3702">
        <v>634</v>
      </c>
      <c r="B3702">
        <v>1998</v>
      </c>
      <c r="C3702">
        <v>0.243897</v>
      </c>
      <c r="D3702">
        <v>0.85761259999999995</v>
      </c>
      <c r="E3702">
        <v>7.2894799999999996E-2</v>
      </c>
      <c r="F3702">
        <v>0</v>
      </c>
    </row>
    <row r="3703" spans="1:6" x14ac:dyDescent="0.3">
      <c r="A3703">
        <v>634</v>
      </c>
      <c r="B3703">
        <v>1999</v>
      </c>
      <c r="C3703">
        <v>0.22879569999999999</v>
      </c>
      <c r="D3703">
        <v>0.66534079999999995</v>
      </c>
      <c r="E3703">
        <v>0.13535459999999999</v>
      </c>
      <c r="F3703">
        <v>0</v>
      </c>
    </row>
    <row r="3704" spans="1:6" x14ac:dyDescent="0.3">
      <c r="A3704">
        <v>634</v>
      </c>
      <c r="B3704">
        <v>2000</v>
      </c>
      <c r="C3704">
        <v>0.27145079999999999</v>
      </c>
      <c r="D3704">
        <v>0.67217729999999998</v>
      </c>
      <c r="E3704">
        <v>0.13172729999999999</v>
      </c>
      <c r="F3704">
        <v>0</v>
      </c>
    </row>
    <row r="3705" spans="1:6" x14ac:dyDescent="0.3">
      <c r="A3705">
        <v>634</v>
      </c>
      <c r="B3705">
        <v>2001</v>
      </c>
      <c r="C3705">
        <v>0.42604069999999999</v>
      </c>
      <c r="D3705">
        <v>0.82185920000000001</v>
      </c>
      <c r="E3705">
        <v>0.1070609</v>
      </c>
      <c r="F3705">
        <v>0</v>
      </c>
    </row>
    <row r="3706" spans="1:6" x14ac:dyDescent="0.3">
      <c r="A3706">
        <v>634</v>
      </c>
      <c r="B3706">
        <v>2002</v>
      </c>
      <c r="C3706">
        <v>0.40677760000000002</v>
      </c>
      <c r="D3706">
        <v>0.93276130000000002</v>
      </c>
      <c r="E3706">
        <v>0.1132344</v>
      </c>
      <c r="F3706">
        <v>0</v>
      </c>
    </row>
    <row r="3707" spans="1:6" x14ac:dyDescent="0.3">
      <c r="A3707">
        <v>634</v>
      </c>
      <c r="B3707">
        <v>2003</v>
      </c>
      <c r="C3707">
        <v>0.39327000000000001</v>
      </c>
      <c r="D3707">
        <v>0.57551010000000002</v>
      </c>
      <c r="E3707">
        <v>0.1151529</v>
      </c>
      <c r="F3707">
        <v>0</v>
      </c>
    </row>
    <row r="3708" spans="1:6" x14ac:dyDescent="0.3">
      <c r="A3708">
        <v>634</v>
      </c>
      <c r="B3708">
        <v>2004</v>
      </c>
      <c r="C3708">
        <v>0.35181420000000002</v>
      </c>
      <c r="D3708">
        <v>0.63799890000000004</v>
      </c>
      <c r="E3708">
        <v>0.1059705</v>
      </c>
      <c r="F3708">
        <v>0</v>
      </c>
    </row>
    <row r="3709" spans="1:6" x14ac:dyDescent="0.3">
      <c r="A3709">
        <v>635</v>
      </c>
      <c r="B3709">
        <v>1995</v>
      </c>
      <c r="C3709">
        <v>0.30556450000000002</v>
      </c>
      <c r="D3709">
        <v>0.37382070000000001</v>
      </c>
      <c r="E3709">
        <v>6.7276600000000006E-2</v>
      </c>
      <c r="F3709">
        <v>0</v>
      </c>
    </row>
    <row r="3710" spans="1:6" x14ac:dyDescent="0.3">
      <c r="A3710">
        <v>635</v>
      </c>
      <c r="B3710">
        <v>1996</v>
      </c>
      <c r="C3710">
        <v>0.3614716</v>
      </c>
      <c r="D3710">
        <v>0.43220029999999998</v>
      </c>
      <c r="E3710">
        <v>5.63957E-2</v>
      </c>
      <c r="F3710">
        <v>0</v>
      </c>
    </row>
    <row r="3711" spans="1:6" x14ac:dyDescent="0.3">
      <c r="A3711">
        <v>635</v>
      </c>
      <c r="B3711">
        <v>1997</v>
      </c>
      <c r="C3711">
        <v>0.32042559999999998</v>
      </c>
      <c r="D3711">
        <v>0.44205030000000001</v>
      </c>
      <c r="E3711">
        <v>8.2234199999999993E-2</v>
      </c>
      <c r="F3711">
        <v>0</v>
      </c>
    </row>
    <row r="3712" spans="1:6" x14ac:dyDescent="0.3">
      <c r="A3712">
        <v>635</v>
      </c>
      <c r="B3712">
        <v>1998</v>
      </c>
      <c r="C3712">
        <v>0.2086963</v>
      </c>
      <c r="D3712">
        <v>0.37836059999999999</v>
      </c>
      <c r="E3712">
        <v>3.3303600000000003E-2</v>
      </c>
      <c r="F3712">
        <v>0</v>
      </c>
    </row>
    <row r="3713" spans="1:6" x14ac:dyDescent="0.3">
      <c r="A3713">
        <v>635</v>
      </c>
      <c r="B3713">
        <v>1999</v>
      </c>
      <c r="C3713">
        <v>0.53062240000000005</v>
      </c>
      <c r="D3713">
        <v>0.53410299999999999</v>
      </c>
      <c r="E3713">
        <v>6.7467700000000005E-2</v>
      </c>
      <c r="F3713">
        <v>0</v>
      </c>
    </row>
    <row r="3714" spans="1:6" x14ac:dyDescent="0.3">
      <c r="A3714">
        <v>635</v>
      </c>
      <c r="B3714">
        <v>2000</v>
      </c>
      <c r="C3714">
        <v>0.4394208</v>
      </c>
      <c r="D3714">
        <v>0.55543629999999999</v>
      </c>
      <c r="E3714">
        <v>6.03391E-2</v>
      </c>
      <c r="F3714">
        <v>0</v>
      </c>
    </row>
    <row r="3715" spans="1:6" x14ac:dyDescent="0.3">
      <c r="A3715">
        <v>635</v>
      </c>
      <c r="B3715">
        <v>2002</v>
      </c>
      <c r="C3715">
        <v>0.28755710000000001</v>
      </c>
      <c r="D3715">
        <v>0.42576019999999998</v>
      </c>
      <c r="E3715">
        <v>4.2625499999999997E-2</v>
      </c>
      <c r="F3715">
        <v>0</v>
      </c>
    </row>
    <row r="3716" spans="1:6" x14ac:dyDescent="0.3">
      <c r="A3716">
        <v>636</v>
      </c>
      <c r="B3716">
        <v>1995</v>
      </c>
      <c r="C3716">
        <v>-7.4404600000000001E-2</v>
      </c>
      <c r="D3716">
        <v>-0.33512380000000003</v>
      </c>
      <c r="E3716">
        <v>2.8033200000000001E-2</v>
      </c>
      <c r="F3716">
        <v>0</v>
      </c>
    </row>
    <row r="3717" spans="1:6" x14ac:dyDescent="0.3">
      <c r="A3717">
        <v>637</v>
      </c>
      <c r="B3717">
        <v>2001</v>
      </c>
      <c r="C3717">
        <v>0.2447772</v>
      </c>
      <c r="D3717">
        <v>0.37962770000000001</v>
      </c>
      <c r="E3717">
        <v>1.50492E-2</v>
      </c>
      <c r="F3717">
        <v>0</v>
      </c>
    </row>
    <row r="3718" spans="1:6" x14ac:dyDescent="0.3">
      <c r="A3718">
        <v>637</v>
      </c>
      <c r="B3718">
        <v>2002</v>
      </c>
      <c r="C3718">
        <v>0.26176260000000001</v>
      </c>
      <c r="D3718">
        <v>0.2232459</v>
      </c>
      <c r="E3718">
        <v>1.7884400000000002E-2</v>
      </c>
      <c r="F3718">
        <v>0</v>
      </c>
    </row>
    <row r="3719" spans="1:6" x14ac:dyDescent="0.3">
      <c r="A3719">
        <v>637</v>
      </c>
      <c r="B3719">
        <v>2003</v>
      </c>
      <c r="C3719">
        <v>0.2073624</v>
      </c>
      <c r="D3719">
        <v>0.1061247</v>
      </c>
      <c r="E3719">
        <v>3.8275000000000002E-3</v>
      </c>
      <c r="F3719">
        <v>0</v>
      </c>
    </row>
    <row r="3720" spans="1:6" x14ac:dyDescent="0.3">
      <c r="A3720">
        <v>637</v>
      </c>
      <c r="B3720">
        <v>2004</v>
      </c>
      <c r="C3720">
        <v>0.33442300000000003</v>
      </c>
      <c r="D3720">
        <v>3.2928800000000001E-2</v>
      </c>
      <c r="E3720">
        <v>4.3844399999999999E-2</v>
      </c>
      <c r="F3720">
        <v>0</v>
      </c>
    </row>
    <row r="3721" spans="1:6" x14ac:dyDescent="0.3">
      <c r="A3721">
        <v>638</v>
      </c>
      <c r="B3721">
        <v>1995</v>
      </c>
      <c r="C3721">
        <v>-2.1566599999999998E-2</v>
      </c>
      <c r="D3721">
        <v>9.3962199999999996E-2</v>
      </c>
      <c r="E3721">
        <v>4.6651900000000003E-2</v>
      </c>
      <c r="F3721">
        <v>0</v>
      </c>
    </row>
    <row r="3722" spans="1:6" x14ac:dyDescent="0.3">
      <c r="A3722">
        <v>638</v>
      </c>
      <c r="B3722">
        <v>1996</v>
      </c>
      <c r="C3722">
        <v>-1.1298900000000001E-2</v>
      </c>
      <c r="D3722">
        <v>9.6801300000000007E-2</v>
      </c>
      <c r="E3722">
        <v>2.7940300000000001E-2</v>
      </c>
      <c r="F3722">
        <v>0</v>
      </c>
    </row>
    <row r="3723" spans="1:6" x14ac:dyDescent="0.3">
      <c r="A3723">
        <v>638</v>
      </c>
      <c r="B3723">
        <v>1997</v>
      </c>
      <c r="C3723">
        <v>-7.2556200000000001E-2</v>
      </c>
      <c r="D3723">
        <v>8.3795900000000006E-2</v>
      </c>
      <c r="E3723">
        <v>1.8086399999999999E-2</v>
      </c>
      <c r="F3723">
        <v>0</v>
      </c>
    </row>
    <row r="3724" spans="1:6" x14ac:dyDescent="0.3">
      <c r="A3724">
        <v>638</v>
      </c>
      <c r="B3724">
        <v>1998</v>
      </c>
      <c r="C3724">
        <v>-8.6125999999999998E-3</v>
      </c>
      <c r="D3724">
        <v>0.10336099999999999</v>
      </c>
      <c r="E3724">
        <v>4.4680600000000001E-2</v>
      </c>
      <c r="F3724">
        <v>0</v>
      </c>
    </row>
    <row r="3725" spans="1:6" x14ac:dyDescent="0.3">
      <c r="A3725">
        <v>638</v>
      </c>
      <c r="B3725">
        <v>1999</v>
      </c>
      <c r="C3725">
        <v>5.8979999999999998E-2</v>
      </c>
      <c r="D3725">
        <v>0.16020499999999999</v>
      </c>
      <c r="E3725">
        <v>3.9514899999999999E-2</v>
      </c>
      <c r="F3725">
        <v>0</v>
      </c>
    </row>
    <row r="3726" spans="1:6" x14ac:dyDescent="0.3">
      <c r="A3726">
        <v>638</v>
      </c>
      <c r="B3726">
        <v>2000</v>
      </c>
      <c r="C3726">
        <v>-2.2951300000000001E-2</v>
      </c>
      <c r="D3726">
        <v>0.32976490000000003</v>
      </c>
      <c r="E3726">
        <v>4.3641399999999997E-2</v>
      </c>
      <c r="F3726">
        <v>0</v>
      </c>
    </row>
    <row r="3727" spans="1:6" x14ac:dyDescent="0.3">
      <c r="A3727">
        <v>638</v>
      </c>
      <c r="B3727">
        <v>2001</v>
      </c>
      <c r="C3727">
        <v>5.3027999999999999E-3</v>
      </c>
      <c r="D3727">
        <v>0.28153489999999998</v>
      </c>
      <c r="E3727">
        <v>5.1349800000000001E-2</v>
      </c>
      <c r="F3727">
        <v>0</v>
      </c>
    </row>
    <row r="3728" spans="1:6" x14ac:dyDescent="0.3">
      <c r="A3728">
        <v>638</v>
      </c>
      <c r="B3728">
        <v>2002</v>
      </c>
      <c r="C3728">
        <v>0.1175905</v>
      </c>
      <c r="D3728">
        <v>0.19426969999999999</v>
      </c>
      <c r="E3728">
        <v>4.6663999999999997E-2</v>
      </c>
      <c r="F3728">
        <v>0</v>
      </c>
    </row>
    <row r="3729" spans="1:6" x14ac:dyDescent="0.3">
      <c r="A3729">
        <v>638</v>
      </c>
      <c r="B3729">
        <v>2003</v>
      </c>
      <c r="C3729">
        <v>0.1131679</v>
      </c>
      <c r="D3729">
        <v>0.2020332</v>
      </c>
      <c r="E3729">
        <v>4.7703799999999998E-2</v>
      </c>
      <c r="F3729">
        <v>0</v>
      </c>
    </row>
    <row r="3730" spans="1:6" x14ac:dyDescent="0.3">
      <c r="A3730">
        <v>638</v>
      </c>
      <c r="B3730">
        <v>2004</v>
      </c>
      <c r="C3730">
        <v>0.12835569999999999</v>
      </c>
      <c r="D3730">
        <v>0.19362799999999999</v>
      </c>
      <c r="E3730">
        <v>2.39948E-2</v>
      </c>
      <c r="F3730">
        <v>0</v>
      </c>
    </row>
    <row r="3731" spans="1:6" x14ac:dyDescent="0.3">
      <c r="A3731">
        <v>639</v>
      </c>
      <c r="B3731">
        <v>1995</v>
      </c>
      <c r="C3731">
        <v>0.51519110000000001</v>
      </c>
      <c r="D3731">
        <v>0.22067580000000001</v>
      </c>
      <c r="E3731">
        <v>6.0201400000000002E-2</v>
      </c>
      <c r="F3731">
        <v>0</v>
      </c>
    </row>
    <row r="3732" spans="1:6" x14ac:dyDescent="0.3">
      <c r="A3732">
        <v>639</v>
      </c>
      <c r="B3732">
        <v>1996</v>
      </c>
      <c r="C3732">
        <v>0.51336459999999995</v>
      </c>
      <c r="D3732">
        <v>0.22350619999999999</v>
      </c>
      <c r="E3732">
        <v>4.38944E-2</v>
      </c>
      <c r="F3732">
        <v>0</v>
      </c>
    </row>
    <row r="3733" spans="1:6" x14ac:dyDescent="0.3">
      <c r="A3733">
        <v>639</v>
      </c>
      <c r="B3733">
        <v>1997</v>
      </c>
      <c r="C3733">
        <v>0.51854940000000005</v>
      </c>
      <c r="D3733">
        <v>0.23731910000000001</v>
      </c>
      <c r="E3733">
        <v>5.8676499999999999E-2</v>
      </c>
      <c r="F3733">
        <v>0</v>
      </c>
    </row>
    <row r="3734" spans="1:6" x14ac:dyDescent="0.3">
      <c r="A3734">
        <v>639</v>
      </c>
      <c r="B3734">
        <v>1999</v>
      </c>
      <c r="C3734">
        <v>0.22444810000000001</v>
      </c>
      <c r="D3734">
        <v>0.3718188</v>
      </c>
      <c r="E3734">
        <v>-4.7021300000000002E-2</v>
      </c>
      <c r="F3734">
        <v>0</v>
      </c>
    </row>
    <row r="3735" spans="1:6" x14ac:dyDescent="0.3">
      <c r="A3735">
        <v>640</v>
      </c>
      <c r="B3735">
        <v>1995</v>
      </c>
      <c r="C3735">
        <v>6.6071999999999997E-3</v>
      </c>
      <c r="D3735">
        <v>9.1035999999999999E-3</v>
      </c>
      <c r="E3735">
        <v>4.6302400000000001E-2</v>
      </c>
      <c r="F3735">
        <v>0</v>
      </c>
    </row>
    <row r="3736" spans="1:6" x14ac:dyDescent="0.3">
      <c r="A3736">
        <v>640</v>
      </c>
      <c r="B3736">
        <v>1996</v>
      </c>
      <c r="C3736">
        <v>7.6810900000000001E-2</v>
      </c>
      <c r="D3736">
        <v>3.6445699999999998E-2</v>
      </c>
      <c r="E3736">
        <v>4.1408E-2</v>
      </c>
      <c r="F3736">
        <v>0</v>
      </c>
    </row>
    <row r="3737" spans="1:6" x14ac:dyDescent="0.3">
      <c r="A3737">
        <v>640</v>
      </c>
      <c r="B3737">
        <v>1997</v>
      </c>
      <c r="C3737">
        <v>9.9738499999999994E-2</v>
      </c>
      <c r="D3737">
        <v>3.07984E-2</v>
      </c>
      <c r="E3737">
        <v>6.4551700000000004E-2</v>
      </c>
      <c r="F3737">
        <v>0</v>
      </c>
    </row>
    <row r="3738" spans="1:6" x14ac:dyDescent="0.3">
      <c r="A3738">
        <v>640</v>
      </c>
      <c r="B3738">
        <v>1998</v>
      </c>
      <c r="C3738">
        <v>1.5500000000000001E-5</v>
      </c>
      <c r="D3738">
        <v>4.1055599999999998E-2</v>
      </c>
      <c r="E3738">
        <v>2.62814E-2</v>
      </c>
      <c r="F3738">
        <v>0</v>
      </c>
    </row>
    <row r="3739" spans="1:6" x14ac:dyDescent="0.3">
      <c r="A3739">
        <v>640</v>
      </c>
      <c r="B3739">
        <v>1999</v>
      </c>
      <c r="C3739">
        <v>0.21505920000000001</v>
      </c>
      <c r="D3739">
        <v>-0.67550010000000005</v>
      </c>
      <c r="E3739">
        <v>2.3349999999999998E-3</v>
      </c>
      <c r="F3739">
        <v>0</v>
      </c>
    </row>
    <row r="3740" spans="1:6" x14ac:dyDescent="0.3">
      <c r="A3740">
        <v>640</v>
      </c>
      <c r="B3740">
        <v>2000</v>
      </c>
      <c r="C3740">
        <v>0.1150351</v>
      </c>
      <c r="D3740">
        <v>-0.71386119999999997</v>
      </c>
      <c r="E3740">
        <v>1.8871700000000002E-2</v>
      </c>
      <c r="F3740">
        <v>0</v>
      </c>
    </row>
    <row r="3741" spans="1:6" x14ac:dyDescent="0.3">
      <c r="A3741">
        <v>640</v>
      </c>
      <c r="B3741">
        <v>2001</v>
      </c>
      <c r="C3741">
        <v>5.6054699999999999E-2</v>
      </c>
      <c r="D3741">
        <v>-0.87932569999999999</v>
      </c>
      <c r="E3741">
        <v>4.7067299999999999E-2</v>
      </c>
      <c r="F3741">
        <v>0</v>
      </c>
    </row>
    <row r="3742" spans="1:6" x14ac:dyDescent="0.3">
      <c r="A3742">
        <v>640</v>
      </c>
      <c r="B3742">
        <v>2002</v>
      </c>
      <c r="C3742">
        <v>-6.0860000000000005E-4</v>
      </c>
      <c r="D3742">
        <v>-1.0082169999999999</v>
      </c>
      <c r="E3742">
        <v>4.0484100000000002E-2</v>
      </c>
      <c r="F3742">
        <v>0</v>
      </c>
    </row>
    <row r="3743" spans="1:6" x14ac:dyDescent="0.3">
      <c r="A3743">
        <v>640</v>
      </c>
      <c r="B3743">
        <v>2003</v>
      </c>
      <c r="C3743">
        <v>0.1055958</v>
      </c>
      <c r="D3743">
        <v>-0.85370900000000005</v>
      </c>
      <c r="E3743">
        <v>3.01856E-2</v>
      </c>
      <c r="F3743">
        <v>0</v>
      </c>
    </row>
    <row r="3744" spans="1:6" x14ac:dyDescent="0.3">
      <c r="A3744">
        <v>640</v>
      </c>
      <c r="B3744">
        <v>2004</v>
      </c>
      <c r="C3744">
        <v>8.6841399999999999E-2</v>
      </c>
      <c r="D3744">
        <v>-0.72196479999999996</v>
      </c>
      <c r="E3744">
        <v>4.5983000000000003E-2</v>
      </c>
      <c r="F3744">
        <v>0</v>
      </c>
    </row>
    <row r="3745" spans="1:6" x14ac:dyDescent="0.3">
      <c r="A3745">
        <v>641</v>
      </c>
      <c r="B3745">
        <v>1995</v>
      </c>
      <c r="C3745">
        <v>0.17506630000000001</v>
      </c>
      <c r="D3745">
        <v>9.9902099999999994E-2</v>
      </c>
      <c r="E3745">
        <v>6.5521200000000002E-2</v>
      </c>
      <c r="F3745">
        <v>0</v>
      </c>
    </row>
    <row r="3746" spans="1:6" x14ac:dyDescent="0.3">
      <c r="A3746">
        <v>641</v>
      </c>
      <c r="B3746">
        <v>1996</v>
      </c>
      <c r="C3746">
        <v>0.1958926</v>
      </c>
      <c r="D3746">
        <v>0.22058249999999999</v>
      </c>
      <c r="E3746">
        <v>4.5453399999999998E-2</v>
      </c>
      <c r="F3746">
        <v>0</v>
      </c>
    </row>
    <row r="3747" spans="1:6" x14ac:dyDescent="0.3">
      <c r="A3747">
        <v>641</v>
      </c>
      <c r="B3747">
        <v>1997</v>
      </c>
      <c r="C3747">
        <v>0.15435370000000001</v>
      </c>
      <c r="D3747">
        <v>0.24344640000000001</v>
      </c>
      <c r="E3747">
        <v>3.0991100000000001E-2</v>
      </c>
      <c r="F3747">
        <v>0</v>
      </c>
    </row>
    <row r="3748" spans="1:6" x14ac:dyDescent="0.3">
      <c r="A3748">
        <v>641</v>
      </c>
      <c r="B3748">
        <v>1999</v>
      </c>
      <c r="C3748">
        <v>0.2404231</v>
      </c>
      <c r="D3748">
        <v>0.15651680000000001</v>
      </c>
      <c r="E3748">
        <v>1.59802E-2</v>
      </c>
      <c r="F3748">
        <v>0</v>
      </c>
    </row>
    <row r="3749" spans="1:6" x14ac:dyDescent="0.3">
      <c r="A3749">
        <v>641</v>
      </c>
      <c r="B3749">
        <v>2000</v>
      </c>
      <c r="C3749">
        <v>0.17998140000000001</v>
      </c>
      <c r="D3749">
        <v>0.2068905</v>
      </c>
      <c r="E3749">
        <v>7.0315600000000006E-2</v>
      </c>
      <c r="F3749">
        <v>0</v>
      </c>
    </row>
    <row r="3750" spans="1:6" x14ac:dyDescent="0.3">
      <c r="A3750">
        <v>641</v>
      </c>
      <c r="B3750">
        <v>2001</v>
      </c>
      <c r="C3750">
        <v>0.1667003</v>
      </c>
      <c r="D3750">
        <v>0.14901780000000001</v>
      </c>
      <c r="E3750">
        <v>2.9059700000000001E-2</v>
      </c>
      <c r="F3750">
        <v>0</v>
      </c>
    </row>
    <row r="3751" spans="1:6" x14ac:dyDescent="0.3">
      <c r="A3751">
        <v>641</v>
      </c>
      <c r="B3751">
        <v>2002</v>
      </c>
      <c r="C3751">
        <v>0.1424832</v>
      </c>
      <c r="D3751">
        <v>7.0993700000000007E-2</v>
      </c>
      <c r="E3751">
        <v>4.5248799999999999E-2</v>
      </c>
      <c r="F3751">
        <v>0</v>
      </c>
    </row>
    <row r="3752" spans="1:6" x14ac:dyDescent="0.3">
      <c r="A3752">
        <v>641</v>
      </c>
      <c r="B3752">
        <v>2003</v>
      </c>
      <c r="C3752">
        <v>0.12619849999999999</v>
      </c>
      <c r="D3752">
        <v>0.10174560000000001</v>
      </c>
      <c r="E3752">
        <v>4.0038999999999998E-2</v>
      </c>
      <c r="F3752">
        <v>0</v>
      </c>
    </row>
    <row r="3753" spans="1:6" x14ac:dyDescent="0.3">
      <c r="A3753">
        <v>641</v>
      </c>
      <c r="B3753">
        <v>2004</v>
      </c>
      <c r="C3753">
        <v>0.12772149999999999</v>
      </c>
      <c r="D3753">
        <v>0.1869651</v>
      </c>
      <c r="E3753">
        <v>3.74718E-2</v>
      </c>
      <c r="F3753">
        <v>0</v>
      </c>
    </row>
    <row r="3754" spans="1:6" x14ac:dyDescent="0.3">
      <c r="A3754">
        <v>642</v>
      </c>
      <c r="B3754">
        <v>1995</v>
      </c>
      <c r="C3754">
        <v>7.9613299999999998E-2</v>
      </c>
      <c r="D3754">
        <v>0.33366299999999999</v>
      </c>
      <c r="E3754">
        <v>-1.0291099999999999E-2</v>
      </c>
      <c r="F3754">
        <v>0</v>
      </c>
    </row>
    <row r="3755" spans="1:6" x14ac:dyDescent="0.3">
      <c r="A3755">
        <v>642</v>
      </c>
      <c r="B3755">
        <v>1996</v>
      </c>
      <c r="C3755">
        <v>8.0268500000000007E-2</v>
      </c>
      <c r="D3755">
        <v>0.33680840000000001</v>
      </c>
      <c r="E3755">
        <v>5.12817E-2</v>
      </c>
      <c r="F3755">
        <v>0</v>
      </c>
    </row>
    <row r="3756" spans="1:6" x14ac:dyDescent="0.3">
      <c r="A3756">
        <v>642</v>
      </c>
      <c r="B3756">
        <v>1997</v>
      </c>
      <c r="C3756">
        <v>4.4870899999999998E-2</v>
      </c>
      <c r="D3756">
        <v>0.36048439999999998</v>
      </c>
      <c r="E3756">
        <v>5.5878799999999999E-2</v>
      </c>
      <c r="F3756">
        <v>0</v>
      </c>
    </row>
    <row r="3757" spans="1:6" x14ac:dyDescent="0.3">
      <c r="A3757">
        <v>642</v>
      </c>
      <c r="B3757">
        <v>1998</v>
      </c>
      <c r="C3757">
        <v>3.9954799999999999E-2</v>
      </c>
      <c r="D3757">
        <v>0.36029670000000003</v>
      </c>
      <c r="E3757">
        <v>3.4406399999999997E-2</v>
      </c>
      <c r="F3757">
        <v>0</v>
      </c>
    </row>
    <row r="3758" spans="1:6" x14ac:dyDescent="0.3">
      <c r="A3758">
        <v>642</v>
      </c>
      <c r="B3758">
        <v>1999</v>
      </c>
      <c r="C3758">
        <v>4.7805199999999999E-2</v>
      </c>
      <c r="D3758">
        <v>0.36077340000000002</v>
      </c>
      <c r="E3758">
        <v>4.3733000000000001E-2</v>
      </c>
      <c r="F3758">
        <v>0</v>
      </c>
    </row>
    <row r="3759" spans="1:6" x14ac:dyDescent="0.3">
      <c r="A3759">
        <v>642</v>
      </c>
      <c r="B3759">
        <v>2000</v>
      </c>
      <c r="C3759">
        <v>5.9954300000000002E-2</v>
      </c>
      <c r="D3759">
        <v>0.38045899999999999</v>
      </c>
      <c r="E3759">
        <v>5.7125599999999999E-2</v>
      </c>
      <c r="F3759">
        <v>0</v>
      </c>
    </row>
    <row r="3760" spans="1:6" x14ac:dyDescent="0.3">
      <c r="A3760">
        <v>643</v>
      </c>
      <c r="B3760">
        <v>1999</v>
      </c>
      <c r="C3760">
        <v>-5.4603999999999998E-3</v>
      </c>
      <c r="D3760">
        <v>0.17324249999999999</v>
      </c>
      <c r="E3760">
        <v>4.0230200000000001E-2</v>
      </c>
      <c r="F3760">
        <v>0</v>
      </c>
    </row>
    <row r="3761" spans="1:6" x14ac:dyDescent="0.3">
      <c r="A3761">
        <v>643</v>
      </c>
      <c r="B3761">
        <v>2000</v>
      </c>
      <c r="C3761">
        <v>-2.6470799999999999E-2</v>
      </c>
      <c r="D3761">
        <v>0.1857142</v>
      </c>
      <c r="E3761">
        <v>3.6605499999999999E-2</v>
      </c>
      <c r="F3761">
        <v>0</v>
      </c>
    </row>
    <row r="3762" spans="1:6" x14ac:dyDescent="0.3">
      <c r="A3762">
        <v>643</v>
      </c>
      <c r="B3762">
        <v>2001</v>
      </c>
      <c r="C3762">
        <v>-6.5504900000000005E-2</v>
      </c>
      <c r="D3762">
        <v>0.16499929999999999</v>
      </c>
      <c r="E3762">
        <v>-2.5936000000000002E-3</v>
      </c>
      <c r="F3762">
        <v>0</v>
      </c>
    </row>
    <row r="3763" spans="1:6" x14ac:dyDescent="0.3">
      <c r="A3763">
        <v>643</v>
      </c>
      <c r="B3763">
        <v>2002</v>
      </c>
      <c r="C3763">
        <v>-3.2517600000000001E-2</v>
      </c>
      <c r="D3763">
        <v>6.8325700000000003E-2</v>
      </c>
      <c r="E3763">
        <v>1.26283E-2</v>
      </c>
      <c r="F3763">
        <v>0</v>
      </c>
    </row>
    <row r="3764" spans="1:6" x14ac:dyDescent="0.3">
      <c r="A3764">
        <v>643</v>
      </c>
      <c r="B3764">
        <v>2003</v>
      </c>
      <c r="C3764">
        <v>8.6999E-3</v>
      </c>
      <c r="D3764">
        <v>8.4249500000000005E-2</v>
      </c>
      <c r="E3764">
        <v>3.3212800000000001E-2</v>
      </c>
      <c r="F3764">
        <v>0</v>
      </c>
    </row>
    <row r="3765" spans="1:6" x14ac:dyDescent="0.3">
      <c r="A3765">
        <v>643</v>
      </c>
      <c r="B3765">
        <v>2004</v>
      </c>
      <c r="C3765">
        <v>-8.9219E-3</v>
      </c>
      <c r="D3765">
        <v>2.3255899999999999E-2</v>
      </c>
      <c r="E3765">
        <v>2.69538E-2</v>
      </c>
      <c r="F3765">
        <v>0</v>
      </c>
    </row>
    <row r="3766" spans="1:6" x14ac:dyDescent="0.3">
      <c r="A3766">
        <v>644</v>
      </c>
      <c r="B3766">
        <v>1995</v>
      </c>
      <c r="C3766">
        <v>0.28838429999999998</v>
      </c>
      <c r="D3766">
        <v>0.2772927</v>
      </c>
      <c r="E3766">
        <v>9.0475899999999998E-2</v>
      </c>
      <c r="F3766">
        <v>0</v>
      </c>
    </row>
    <row r="3767" spans="1:6" x14ac:dyDescent="0.3">
      <c r="A3767">
        <v>644</v>
      </c>
      <c r="B3767">
        <v>1996</v>
      </c>
      <c r="C3767">
        <v>0.3303836</v>
      </c>
      <c r="D3767">
        <v>0.34449380000000002</v>
      </c>
      <c r="E3767">
        <v>8.0733100000000002E-2</v>
      </c>
      <c r="F3767">
        <v>0</v>
      </c>
    </row>
    <row r="3768" spans="1:6" x14ac:dyDescent="0.3">
      <c r="A3768">
        <v>644</v>
      </c>
      <c r="B3768">
        <v>1997</v>
      </c>
      <c r="C3768">
        <v>0.2247798</v>
      </c>
      <c r="D3768">
        <v>0.3337851</v>
      </c>
      <c r="E3768">
        <v>8.6459599999999998E-2</v>
      </c>
      <c r="F3768">
        <v>0</v>
      </c>
    </row>
    <row r="3769" spans="1:6" x14ac:dyDescent="0.3">
      <c r="A3769">
        <v>644</v>
      </c>
      <c r="B3769">
        <v>1998</v>
      </c>
      <c r="C3769">
        <v>0.1424213</v>
      </c>
      <c r="D3769">
        <v>0.31287599999999999</v>
      </c>
      <c r="E3769">
        <v>4.4859400000000001E-2</v>
      </c>
      <c r="F3769">
        <v>0</v>
      </c>
    </row>
    <row r="3770" spans="1:6" x14ac:dyDescent="0.3">
      <c r="A3770">
        <v>644</v>
      </c>
      <c r="B3770">
        <v>1999</v>
      </c>
      <c r="C3770">
        <v>0.14159939999999999</v>
      </c>
      <c r="D3770">
        <v>0.30041889999999999</v>
      </c>
      <c r="E3770">
        <v>5.0450599999999998E-2</v>
      </c>
      <c r="F3770">
        <v>0</v>
      </c>
    </row>
    <row r="3771" spans="1:6" x14ac:dyDescent="0.3">
      <c r="A3771">
        <v>644</v>
      </c>
      <c r="B3771">
        <v>2000</v>
      </c>
      <c r="C3771">
        <v>0.13811850000000001</v>
      </c>
      <c r="D3771">
        <v>0.3160676</v>
      </c>
      <c r="E3771">
        <v>4.0139800000000003E-2</v>
      </c>
      <c r="F3771">
        <v>0</v>
      </c>
    </row>
    <row r="3772" spans="1:6" x14ac:dyDescent="0.3">
      <c r="A3772">
        <v>644</v>
      </c>
      <c r="B3772">
        <v>2001</v>
      </c>
      <c r="C3772">
        <v>0.13731280000000001</v>
      </c>
      <c r="D3772">
        <v>0.34088499999999999</v>
      </c>
      <c r="E3772">
        <v>6.4322000000000004E-2</v>
      </c>
      <c r="F3772">
        <v>0</v>
      </c>
    </row>
    <row r="3773" spans="1:6" x14ac:dyDescent="0.3">
      <c r="A3773">
        <v>644</v>
      </c>
      <c r="B3773">
        <v>2002</v>
      </c>
      <c r="C3773">
        <v>0.14780979999999999</v>
      </c>
      <c r="D3773">
        <v>0.345995</v>
      </c>
      <c r="E3773">
        <v>1.8068600000000001E-2</v>
      </c>
      <c r="F3773">
        <v>0</v>
      </c>
    </row>
    <row r="3774" spans="1:6" x14ac:dyDescent="0.3">
      <c r="A3774">
        <v>644</v>
      </c>
      <c r="B3774">
        <v>2003</v>
      </c>
      <c r="C3774">
        <v>0.2798139</v>
      </c>
      <c r="D3774">
        <v>0.31769219999999998</v>
      </c>
      <c r="E3774">
        <v>7.6353599999999994E-2</v>
      </c>
      <c r="F3774">
        <v>0</v>
      </c>
    </row>
    <row r="3775" spans="1:6" x14ac:dyDescent="0.3">
      <c r="A3775">
        <v>645</v>
      </c>
      <c r="B3775">
        <v>1995</v>
      </c>
      <c r="C3775">
        <v>0.27011059999999998</v>
      </c>
      <c r="D3775">
        <v>0.33441779999999999</v>
      </c>
      <c r="E3775">
        <v>6.2741599999999995E-2</v>
      </c>
      <c r="F3775">
        <v>0</v>
      </c>
    </row>
    <row r="3776" spans="1:6" x14ac:dyDescent="0.3">
      <c r="A3776">
        <v>645</v>
      </c>
      <c r="B3776">
        <v>1996</v>
      </c>
      <c r="C3776">
        <v>0.24523339999999999</v>
      </c>
      <c r="D3776">
        <v>0.3328025</v>
      </c>
      <c r="E3776">
        <v>3.2010700000000003E-2</v>
      </c>
      <c r="F3776">
        <v>0</v>
      </c>
    </row>
    <row r="3777" spans="1:6" x14ac:dyDescent="0.3">
      <c r="A3777">
        <v>645</v>
      </c>
      <c r="B3777">
        <v>1997</v>
      </c>
      <c r="C3777">
        <v>0.37270639999999999</v>
      </c>
      <c r="D3777">
        <v>0.44337579999999999</v>
      </c>
      <c r="E3777">
        <v>5.3031000000000002E-2</v>
      </c>
      <c r="F3777">
        <v>0</v>
      </c>
    </row>
    <row r="3778" spans="1:6" x14ac:dyDescent="0.3">
      <c r="A3778">
        <v>645</v>
      </c>
      <c r="B3778">
        <v>1998</v>
      </c>
      <c r="C3778">
        <v>0.26380029999999999</v>
      </c>
      <c r="D3778">
        <v>0.47626109999999999</v>
      </c>
      <c r="E3778">
        <v>5.0919899999999997E-2</v>
      </c>
      <c r="F3778">
        <v>0</v>
      </c>
    </row>
    <row r="3779" spans="1:6" x14ac:dyDescent="0.3">
      <c r="A3779">
        <v>645</v>
      </c>
      <c r="B3779">
        <v>1999</v>
      </c>
      <c r="C3779">
        <v>0.26150610000000002</v>
      </c>
      <c r="D3779">
        <v>0.53135259999999995</v>
      </c>
      <c r="E3779">
        <v>6.3347799999999996E-2</v>
      </c>
      <c r="F3779">
        <v>0</v>
      </c>
    </row>
    <row r="3780" spans="1:6" x14ac:dyDescent="0.3">
      <c r="A3780">
        <v>645</v>
      </c>
      <c r="B3780">
        <v>2000</v>
      </c>
      <c r="C3780">
        <v>0.3149325</v>
      </c>
      <c r="D3780">
        <v>0.59083209999999997</v>
      </c>
      <c r="E3780">
        <v>7.9648300000000005E-2</v>
      </c>
      <c r="F3780">
        <v>0</v>
      </c>
    </row>
    <row r="3781" spans="1:6" x14ac:dyDescent="0.3">
      <c r="A3781">
        <v>645</v>
      </c>
      <c r="B3781">
        <v>2001</v>
      </c>
      <c r="C3781">
        <v>0.30424390000000001</v>
      </c>
      <c r="D3781">
        <v>0.62268869999999998</v>
      </c>
      <c r="E3781">
        <v>1.82405E-2</v>
      </c>
      <c r="F3781">
        <v>0</v>
      </c>
    </row>
    <row r="3782" spans="1:6" x14ac:dyDescent="0.3">
      <c r="A3782">
        <v>645</v>
      </c>
      <c r="B3782">
        <v>2002</v>
      </c>
      <c r="C3782">
        <v>0.3132781</v>
      </c>
      <c r="D3782">
        <v>0.59021500000000005</v>
      </c>
      <c r="E3782">
        <v>3.4065699999999997E-2</v>
      </c>
      <c r="F3782">
        <v>0</v>
      </c>
    </row>
    <row r="3783" spans="1:6" x14ac:dyDescent="0.3">
      <c r="A3783">
        <v>645</v>
      </c>
      <c r="B3783">
        <v>2003</v>
      </c>
      <c r="C3783">
        <v>0.38327689999999998</v>
      </c>
      <c r="D3783">
        <v>0.62261619999999995</v>
      </c>
      <c r="E3783">
        <v>6.0821600000000003E-2</v>
      </c>
      <c r="F3783">
        <v>0</v>
      </c>
    </row>
    <row r="3784" spans="1:6" x14ac:dyDescent="0.3">
      <c r="A3784">
        <v>645</v>
      </c>
      <c r="B3784">
        <v>2004</v>
      </c>
      <c r="C3784">
        <v>0.53690470000000001</v>
      </c>
      <c r="D3784">
        <v>0.70948670000000003</v>
      </c>
      <c r="E3784">
        <v>6.29609E-2</v>
      </c>
      <c r="F3784">
        <v>0</v>
      </c>
    </row>
    <row r="3785" spans="1:6" x14ac:dyDescent="0.3">
      <c r="A3785">
        <v>646</v>
      </c>
      <c r="B3785">
        <v>1998</v>
      </c>
      <c r="C3785">
        <v>-5.9847699999999997E-2</v>
      </c>
      <c r="D3785">
        <v>7.0029900000000006E-2</v>
      </c>
      <c r="E3785">
        <v>4.6042E-2</v>
      </c>
      <c r="F3785">
        <v>0</v>
      </c>
    </row>
    <row r="3786" spans="1:6" x14ac:dyDescent="0.3">
      <c r="A3786">
        <v>646</v>
      </c>
      <c r="B3786">
        <v>1999</v>
      </c>
      <c r="C3786">
        <v>-9.0907299999999996E-2</v>
      </c>
      <c r="D3786">
        <v>7.3994199999999996E-2</v>
      </c>
      <c r="E3786">
        <v>3.5249900000000001E-2</v>
      </c>
      <c r="F3786">
        <v>0</v>
      </c>
    </row>
    <row r="3787" spans="1:6" x14ac:dyDescent="0.3">
      <c r="A3787">
        <v>646</v>
      </c>
      <c r="B3787">
        <v>2000</v>
      </c>
      <c r="C3787">
        <v>-7.6828099999999996E-2</v>
      </c>
      <c r="D3787">
        <v>6.0937199999999997E-2</v>
      </c>
      <c r="E3787">
        <v>3.72298E-2</v>
      </c>
      <c r="F3787">
        <v>0</v>
      </c>
    </row>
    <row r="3788" spans="1:6" x14ac:dyDescent="0.3">
      <c r="A3788">
        <v>646</v>
      </c>
      <c r="B3788">
        <v>2002</v>
      </c>
      <c r="C3788">
        <v>-7.8629000000000008E-3</v>
      </c>
      <c r="D3788">
        <v>-8.8228000000000001E-2</v>
      </c>
      <c r="E3788">
        <v>3.4123800000000003E-2</v>
      </c>
      <c r="F3788">
        <v>0</v>
      </c>
    </row>
    <row r="3789" spans="1:6" x14ac:dyDescent="0.3">
      <c r="A3789">
        <v>646</v>
      </c>
      <c r="B3789">
        <v>2003</v>
      </c>
      <c r="C3789">
        <v>1.76048E-2</v>
      </c>
      <c r="D3789">
        <v>-5.1024699999999999E-2</v>
      </c>
      <c r="E3789">
        <v>3.1599299999999997E-2</v>
      </c>
      <c r="F3789">
        <v>0</v>
      </c>
    </row>
    <row r="3790" spans="1:6" x14ac:dyDescent="0.3">
      <c r="A3790">
        <v>646</v>
      </c>
      <c r="B3790">
        <v>2004</v>
      </c>
      <c r="C3790">
        <v>-9.1059000000000001E-3</v>
      </c>
      <c r="D3790">
        <v>-8.0537800000000007E-2</v>
      </c>
      <c r="E3790">
        <v>4.85458E-2</v>
      </c>
      <c r="F3790">
        <v>0</v>
      </c>
    </row>
    <row r="3791" spans="1:6" x14ac:dyDescent="0.3">
      <c r="A3791">
        <v>647</v>
      </c>
      <c r="B3791">
        <v>1995</v>
      </c>
      <c r="C3791">
        <v>6.5278100000000006E-2</v>
      </c>
      <c r="D3791">
        <v>-0.28255409999999997</v>
      </c>
      <c r="E3791">
        <v>6.6016699999999998E-2</v>
      </c>
      <c r="F3791">
        <v>0</v>
      </c>
    </row>
    <row r="3792" spans="1:6" x14ac:dyDescent="0.3">
      <c r="A3792">
        <v>647</v>
      </c>
      <c r="B3792">
        <v>1996</v>
      </c>
      <c r="C3792">
        <v>0.27020080000000002</v>
      </c>
      <c r="D3792">
        <v>-0.37780930000000001</v>
      </c>
      <c r="E3792">
        <v>5.5365999999999999E-2</v>
      </c>
      <c r="F3792">
        <v>0</v>
      </c>
    </row>
    <row r="3793" spans="1:6" x14ac:dyDescent="0.3">
      <c r="A3793">
        <v>647</v>
      </c>
      <c r="B3793">
        <v>1997</v>
      </c>
      <c r="C3793">
        <v>0.29284559999999998</v>
      </c>
      <c r="D3793">
        <v>-0.44408720000000002</v>
      </c>
      <c r="E3793">
        <v>6.3220499999999999E-2</v>
      </c>
      <c r="F3793">
        <v>1</v>
      </c>
    </row>
    <row r="3794" spans="1:6" x14ac:dyDescent="0.3">
      <c r="A3794">
        <v>648</v>
      </c>
      <c r="B3794">
        <v>1995</v>
      </c>
      <c r="C3794">
        <v>0.38436310000000001</v>
      </c>
      <c r="D3794">
        <v>0.1798109</v>
      </c>
      <c r="E3794">
        <v>6.0933899999999999E-2</v>
      </c>
      <c r="F3794">
        <v>0</v>
      </c>
    </row>
    <row r="3795" spans="1:6" x14ac:dyDescent="0.3">
      <c r="A3795">
        <v>648</v>
      </c>
      <c r="B3795">
        <v>1996</v>
      </c>
      <c r="C3795">
        <v>0.4606497</v>
      </c>
      <c r="D3795">
        <v>0.19294500000000001</v>
      </c>
      <c r="E3795">
        <v>4.8865400000000003E-2</v>
      </c>
      <c r="F3795">
        <v>0</v>
      </c>
    </row>
    <row r="3796" spans="1:6" x14ac:dyDescent="0.3">
      <c r="A3796">
        <v>648</v>
      </c>
      <c r="B3796">
        <v>1997</v>
      </c>
      <c r="C3796">
        <v>0.3770983</v>
      </c>
      <c r="D3796">
        <v>0.19619300000000001</v>
      </c>
      <c r="E3796">
        <v>5.4261299999999998E-2</v>
      </c>
      <c r="F3796">
        <v>0</v>
      </c>
    </row>
    <row r="3797" spans="1:6" x14ac:dyDescent="0.3">
      <c r="A3797">
        <v>648</v>
      </c>
      <c r="B3797">
        <v>1998</v>
      </c>
      <c r="C3797">
        <v>0.36676769999999997</v>
      </c>
      <c r="D3797">
        <v>0.2122339</v>
      </c>
      <c r="E3797">
        <v>3.6586E-2</v>
      </c>
      <c r="F3797">
        <v>0</v>
      </c>
    </row>
    <row r="3798" spans="1:6" x14ac:dyDescent="0.3">
      <c r="A3798">
        <v>648</v>
      </c>
      <c r="B3798">
        <v>1999</v>
      </c>
      <c r="C3798">
        <v>0.31420389999999998</v>
      </c>
      <c r="D3798">
        <v>0.21333940000000001</v>
      </c>
      <c r="E3798">
        <v>3.3157399999999997E-2</v>
      </c>
      <c r="F3798">
        <v>0</v>
      </c>
    </row>
    <row r="3799" spans="1:6" x14ac:dyDescent="0.3">
      <c r="A3799">
        <v>648</v>
      </c>
      <c r="B3799">
        <v>2000</v>
      </c>
      <c r="C3799">
        <v>0.39518700000000001</v>
      </c>
      <c r="D3799">
        <v>0.22503899999999999</v>
      </c>
      <c r="E3799">
        <v>3.7066300000000003E-2</v>
      </c>
      <c r="F3799">
        <v>0</v>
      </c>
    </row>
    <row r="3800" spans="1:6" x14ac:dyDescent="0.3">
      <c r="A3800">
        <v>648</v>
      </c>
      <c r="B3800">
        <v>2001</v>
      </c>
      <c r="C3800">
        <v>0.25405139999999998</v>
      </c>
      <c r="D3800">
        <v>0.1325268</v>
      </c>
      <c r="E3800">
        <v>4.2586499999999999E-2</v>
      </c>
      <c r="F3800">
        <v>0</v>
      </c>
    </row>
    <row r="3801" spans="1:6" x14ac:dyDescent="0.3">
      <c r="A3801">
        <v>648</v>
      </c>
      <c r="B3801">
        <v>2002</v>
      </c>
      <c r="C3801">
        <v>0.2179546</v>
      </c>
      <c r="D3801">
        <v>0.25008560000000002</v>
      </c>
      <c r="E3801">
        <v>4.1457300000000002E-2</v>
      </c>
      <c r="F3801">
        <v>0</v>
      </c>
    </row>
    <row r="3802" spans="1:6" x14ac:dyDescent="0.3">
      <c r="A3802">
        <v>648</v>
      </c>
      <c r="B3802">
        <v>2003</v>
      </c>
      <c r="C3802">
        <v>0.24215590000000001</v>
      </c>
      <c r="D3802">
        <v>0.36864780000000003</v>
      </c>
      <c r="E3802">
        <v>6.2930399999999997E-2</v>
      </c>
      <c r="F3802">
        <v>0</v>
      </c>
    </row>
    <row r="3803" spans="1:6" x14ac:dyDescent="0.3">
      <c r="A3803">
        <v>648</v>
      </c>
      <c r="B3803">
        <v>2004</v>
      </c>
      <c r="C3803">
        <v>0.27898679999999998</v>
      </c>
      <c r="D3803">
        <v>0.46665580000000001</v>
      </c>
      <c r="E3803">
        <v>5.5586799999999999E-2</v>
      </c>
      <c r="F3803">
        <v>0</v>
      </c>
    </row>
    <row r="3804" spans="1:6" x14ac:dyDescent="0.3">
      <c r="A3804">
        <v>649</v>
      </c>
      <c r="B3804">
        <v>1995</v>
      </c>
      <c r="C3804">
        <v>0.35175709999999999</v>
      </c>
      <c r="D3804">
        <v>0.14451449999999999</v>
      </c>
      <c r="E3804">
        <v>3.3826500000000002E-2</v>
      </c>
      <c r="F3804">
        <v>0</v>
      </c>
    </row>
    <row r="3805" spans="1:6" x14ac:dyDescent="0.3">
      <c r="A3805">
        <v>649</v>
      </c>
      <c r="B3805">
        <v>1996</v>
      </c>
      <c r="C3805">
        <v>0.49584089999999997</v>
      </c>
      <c r="D3805">
        <v>0.1892606</v>
      </c>
      <c r="E3805">
        <v>6.11202E-2</v>
      </c>
      <c r="F3805">
        <v>0</v>
      </c>
    </row>
    <row r="3806" spans="1:6" x14ac:dyDescent="0.3">
      <c r="A3806">
        <v>649</v>
      </c>
      <c r="B3806">
        <v>1997</v>
      </c>
      <c r="C3806">
        <v>0.62597979999999998</v>
      </c>
      <c r="D3806">
        <v>0.24551590000000001</v>
      </c>
      <c r="E3806">
        <v>4.4768099999999998E-2</v>
      </c>
      <c r="F3806">
        <v>0</v>
      </c>
    </row>
    <row r="3807" spans="1:6" x14ac:dyDescent="0.3">
      <c r="A3807">
        <v>649</v>
      </c>
      <c r="B3807">
        <v>1998</v>
      </c>
      <c r="C3807">
        <v>0.45457370000000002</v>
      </c>
      <c r="D3807">
        <v>0.27892280000000003</v>
      </c>
      <c r="E3807">
        <v>4.84261E-2</v>
      </c>
      <c r="F3807">
        <v>0</v>
      </c>
    </row>
    <row r="3808" spans="1:6" x14ac:dyDescent="0.3">
      <c r="A3808">
        <v>649</v>
      </c>
      <c r="B3808">
        <v>1999</v>
      </c>
      <c r="C3808">
        <v>0.38348989999999999</v>
      </c>
      <c r="D3808">
        <v>0.28320659999999998</v>
      </c>
      <c r="E3808">
        <v>5.0260699999999998E-2</v>
      </c>
      <c r="F3808">
        <v>0</v>
      </c>
    </row>
    <row r="3809" spans="1:6" x14ac:dyDescent="0.3">
      <c r="A3809">
        <v>650</v>
      </c>
      <c r="B3809">
        <v>1995</v>
      </c>
      <c r="C3809">
        <v>0.2153089</v>
      </c>
      <c r="D3809">
        <v>0.3538191</v>
      </c>
      <c r="E3809">
        <v>5.2981599999999997E-2</v>
      </c>
      <c r="F3809">
        <v>0</v>
      </c>
    </row>
    <row r="3810" spans="1:6" x14ac:dyDescent="0.3">
      <c r="A3810">
        <v>650</v>
      </c>
      <c r="B3810">
        <v>1996</v>
      </c>
      <c r="C3810">
        <v>0.25978620000000002</v>
      </c>
      <c r="D3810">
        <v>0.30307679999999998</v>
      </c>
      <c r="E3810">
        <v>7.4061699999999994E-2</v>
      </c>
      <c r="F3810">
        <v>0</v>
      </c>
    </row>
    <row r="3811" spans="1:6" x14ac:dyDescent="0.3">
      <c r="A3811">
        <v>650</v>
      </c>
      <c r="B3811">
        <v>1997</v>
      </c>
      <c r="C3811">
        <v>0.2170976</v>
      </c>
      <c r="D3811">
        <v>0.34846510000000003</v>
      </c>
      <c r="E3811">
        <v>6.1284699999999998E-2</v>
      </c>
      <c r="F3811">
        <v>0</v>
      </c>
    </row>
    <row r="3812" spans="1:6" x14ac:dyDescent="0.3">
      <c r="A3812">
        <v>650</v>
      </c>
      <c r="B3812">
        <v>1998</v>
      </c>
      <c r="C3812">
        <v>0.21052129999999999</v>
      </c>
      <c r="D3812">
        <v>0.31097730000000001</v>
      </c>
      <c r="E3812">
        <v>5.3675599999999997E-2</v>
      </c>
      <c r="F3812">
        <v>0</v>
      </c>
    </row>
    <row r="3813" spans="1:6" x14ac:dyDescent="0.3">
      <c r="A3813">
        <v>650</v>
      </c>
      <c r="B3813">
        <v>1999</v>
      </c>
      <c r="C3813">
        <v>0.2755978</v>
      </c>
      <c r="D3813">
        <v>0.31117549999999999</v>
      </c>
      <c r="E3813">
        <v>3.69279E-2</v>
      </c>
      <c r="F3813">
        <v>0</v>
      </c>
    </row>
    <row r="3814" spans="1:6" x14ac:dyDescent="0.3">
      <c r="A3814">
        <v>650</v>
      </c>
      <c r="B3814">
        <v>2000</v>
      </c>
      <c r="C3814">
        <v>0.29684559999999999</v>
      </c>
      <c r="D3814">
        <v>0.28485660000000002</v>
      </c>
      <c r="E3814">
        <v>5.3460000000000001E-3</v>
      </c>
      <c r="F3814">
        <v>0</v>
      </c>
    </row>
    <row r="3815" spans="1:6" x14ac:dyDescent="0.3">
      <c r="A3815">
        <v>650</v>
      </c>
      <c r="B3815">
        <v>2001</v>
      </c>
      <c r="C3815">
        <v>0.2689184</v>
      </c>
      <c r="D3815">
        <v>0.21589059999999999</v>
      </c>
      <c r="E3815">
        <v>2.1628999999999999E-2</v>
      </c>
      <c r="F3815">
        <v>0</v>
      </c>
    </row>
    <row r="3816" spans="1:6" x14ac:dyDescent="0.3">
      <c r="A3816">
        <v>650</v>
      </c>
      <c r="B3816">
        <v>2002</v>
      </c>
      <c r="C3816">
        <v>0.27719460000000001</v>
      </c>
      <c r="D3816">
        <v>0.2055013</v>
      </c>
      <c r="E3816">
        <v>3.7210199999999999E-2</v>
      </c>
      <c r="F3816">
        <v>0</v>
      </c>
    </row>
    <row r="3817" spans="1:6" x14ac:dyDescent="0.3">
      <c r="A3817">
        <v>650</v>
      </c>
      <c r="B3817">
        <v>2003</v>
      </c>
      <c r="C3817">
        <v>0.28077560000000001</v>
      </c>
      <c r="D3817">
        <v>0.23558670000000001</v>
      </c>
      <c r="E3817">
        <v>3.9328700000000001E-2</v>
      </c>
      <c r="F3817">
        <v>0</v>
      </c>
    </row>
    <row r="3818" spans="1:6" x14ac:dyDescent="0.3">
      <c r="A3818">
        <v>650</v>
      </c>
      <c r="B3818">
        <v>2004</v>
      </c>
      <c r="C3818">
        <v>0.3525237</v>
      </c>
      <c r="D3818">
        <v>0.3366247</v>
      </c>
      <c r="E3818">
        <v>4.5640600000000003E-2</v>
      </c>
      <c r="F3818">
        <v>0</v>
      </c>
    </row>
    <row r="3819" spans="1:6" x14ac:dyDescent="0.3">
      <c r="A3819">
        <v>651</v>
      </c>
      <c r="B3819">
        <v>1995</v>
      </c>
      <c r="C3819">
        <v>0.5734745</v>
      </c>
      <c r="D3819">
        <v>0.28466130000000001</v>
      </c>
      <c r="E3819">
        <v>0.1115867</v>
      </c>
      <c r="F3819">
        <v>0</v>
      </c>
    </row>
    <row r="3820" spans="1:6" x14ac:dyDescent="0.3">
      <c r="A3820">
        <v>651</v>
      </c>
      <c r="B3820">
        <v>1996</v>
      </c>
      <c r="C3820">
        <v>0.58457579999999998</v>
      </c>
      <c r="D3820">
        <v>0.35723759999999999</v>
      </c>
      <c r="E3820">
        <v>5.6193899999999998E-2</v>
      </c>
      <c r="F3820">
        <v>0</v>
      </c>
    </row>
    <row r="3821" spans="1:6" x14ac:dyDescent="0.3">
      <c r="A3821">
        <v>652</v>
      </c>
      <c r="B3821">
        <v>1998</v>
      </c>
      <c r="C3821">
        <v>0.1109241</v>
      </c>
      <c r="D3821">
        <v>2.5371999999999999E-2</v>
      </c>
      <c r="E3821">
        <v>3.3308999999999999E-3</v>
      </c>
      <c r="F3821">
        <v>0</v>
      </c>
    </row>
    <row r="3822" spans="1:6" x14ac:dyDescent="0.3">
      <c r="A3822">
        <v>652</v>
      </c>
      <c r="B3822">
        <v>1999</v>
      </c>
      <c r="C3822">
        <v>4.9209900000000001E-2</v>
      </c>
      <c r="D3822">
        <v>1.8275300000000001E-2</v>
      </c>
      <c r="E3822">
        <v>1.4199099999999999E-2</v>
      </c>
      <c r="F3822">
        <v>0</v>
      </c>
    </row>
    <row r="3823" spans="1:6" x14ac:dyDescent="0.3">
      <c r="A3823">
        <v>652</v>
      </c>
      <c r="B3823">
        <v>2000</v>
      </c>
      <c r="C3823">
        <v>3.1446000000000002E-2</v>
      </c>
      <c r="D3823">
        <v>-6.4811000000000001E-3</v>
      </c>
      <c r="E3823">
        <v>1.3047400000000001E-2</v>
      </c>
      <c r="F3823">
        <v>0</v>
      </c>
    </row>
    <row r="3824" spans="1:6" x14ac:dyDescent="0.3">
      <c r="A3824">
        <v>652</v>
      </c>
      <c r="B3824">
        <v>2001</v>
      </c>
      <c r="C3824">
        <v>2.2020100000000001E-2</v>
      </c>
      <c r="D3824">
        <v>-4.0448600000000001E-2</v>
      </c>
      <c r="E3824">
        <v>1.16738E-2</v>
      </c>
      <c r="F3824">
        <v>0</v>
      </c>
    </row>
    <row r="3825" spans="1:6" x14ac:dyDescent="0.3">
      <c r="A3825">
        <v>652</v>
      </c>
      <c r="B3825">
        <v>2003</v>
      </c>
      <c r="C3825">
        <v>5.1689100000000002E-2</v>
      </c>
      <c r="D3825">
        <v>-4.9215700000000001E-2</v>
      </c>
      <c r="E3825">
        <v>1.12222E-2</v>
      </c>
      <c r="F3825">
        <v>0</v>
      </c>
    </row>
    <row r="3826" spans="1:6" x14ac:dyDescent="0.3">
      <c r="A3826">
        <v>652</v>
      </c>
      <c r="B3826">
        <v>2004</v>
      </c>
      <c r="C3826">
        <v>3.3171199999999998E-2</v>
      </c>
      <c r="D3826">
        <v>-0.23159360000000001</v>
      </c>
      <c r="E3826">
        <v>1.6516800000000002E-2</v>
      </c>
      <c r="F3826">
        <v>0</v>
      </c>
    </row>
    <row r="3827" spans="1:6" x14ac:dyDescent="0.3">
      <c r="A3827">
        <v>653</v>
      </c>
      <c r="B3827">
        <v>1995</v>
      </c>
      <c r="C3827">
        <v>8.0810499999999993E-2</v>
      </c>
      <c r="D3827">
        <v>0.28246359999999998</v>
      </c>
      <c r="E3827">
        <v>5.5818899999999998E-2</v>
      </c>
      <c r="F3827">
        <v>0</v>
      </c>
    </row>
    <row r="3828" spans="1:6" x14ac:dyDescent="0.3">
      <c r="A3828">
        <v>653</v>
      </c>
      <c r="B3828">
        <v>1996</v>
      </c>
      <c r="C3828">
        <v>5.6362500000000003E-2</v>
      </c>
      <c r="D3828">
        <v>0.1882422</v>
      </c>
      <c r="E3828">
        <v>5.7769599999999997E-2</v>
      </c>
      <c r="F3828">
        <v>0</v>
      </c>
    </row>
    <row r="3829" spans="1:6" x14ac:dyDescent="0.3">
      <c r="A3829">
        <v>653</v>
      </c>
      <c r="B3829">
        <v>1997</v>
      </c>
      <c r="C3829">
        <v>-7.3838999999999997E-3</v>
      </c>
      <c r="D3829">
        <v>0.15244060000000001</v>
      </c>
      <c r="E3829">
        <v>5.9520799999999999E-2</v>
      </c>
      <c r="F3829">
        <v>0</v>
      </c>
    </row>
    <row r="3830" spans="1:6" x14ac:dyDescent="0.3">
      <c r="A3830">
        <v>653</v>
      </c>
      <c r="B3830">
        <v>1998</v>
      </c>
      <c r="C3830">
        <v>0.19025139999999999</v>
      </c>
      <c r="D3830">
        <v>0.42448170000000002</v>
      </c>
      <c r="E3830">
        <v>5.4173800000000001E-2</v>
      </c>
      <c r="F3830">
        <v>0</v>
      </c>
    </row>
    <row r="3831" spans="1:6" x14ac:dyDescent="0.3">
      <c r="A3831">
        <v>653</v>
      </c>
      <c r="B3831">
        <v>1999</v>
      </c>
      <c r="C3831">
        <v>4.2163800000000001E-2</v>
      </c>
      <c r="D3831">
        <v>0.4840372</v>
      </c>
      <c r="E3831">
        <v>6.7505200000000001E-2</v>
      </c>
      <c r="F3831">
        <v>0</v>
      </c>
    </row>
    <row r="3832" spans="1:6" x14ac:dyDescent="0.3">
      <c r="A3832">
        <v>654</v>
      </c>
      <c r="B3832">
        <v>1995</v>
      </c>
      <c r="C3832">
        <v>0.16489780000000001</v>
      </c>
      <c r="D3832">
        <v>0.28357060000000001</v>
      </c>
      <c r="E3832">
        <v>6.0625499999999999E-2</v>
      </c>
      <c r="F3832">
        <v>0</v>
      </c>
    </row>
    <row r="3833" spans="1:6" x14ac:dyDescent="0.3">
      <c r="A3833">
        <v>654</v>
      </c>
      <c r="B3833">
        <v>1996</v>
      </c>
      <c r="C3833">
        <v>0.15953100000000001</v>
      </c>
      <c r="D3833">
        <v>0.33043080000000002</v>
      </c>
      <c r="E3833">
        <v>5.5039100000000001E-2</v>
      </c>
      <c r="F3833">
        <v>0</v>
      </c>
    </row>
    <row r="3834" spans="1:6" x14ac:dyDescent="0.3">
      <c r="A3834">
        <v>654</v>
      </c>
      <c r="B3834">
        <v>1997</v>
      </c>
      <c r="C3834">
        <v>0.15486459999999999</v>
      </c>
      <c r="D3834">
        <v>0.33270379999999999</v>
      </c>
      <c r="E3834">
        <v>6.3465800000000003E-2</v>
      </c>
      <c r="F3834">
        <v>0</v>
      </c>
    </row>
    <row r="3835" spans="1:6" x14ac:dyDescent="0.3">
      <c r="A3835">
        <v>654</v>
      </c>
      <c r="B3835">
        <v>1998</v>
      </c>
      <c r="C3835">
        <v>0.18911929999999999</v>
      </c>
      <c r="D3835">
        <v>0.34894639999999999</v>
      </c>
      <c r="E3835">
        <v>4.2663100000000002E-2</v>
      </c>
      <c r="F3835">
        <v>0</v>
      </c>
    </row>
    <row r="3836" spans="1:6" x14ac:dyDescent="0.3">
      <c r="A3836">
        <v>654</v>
      </c>
      <c r="B3836">
        <v>1999</v>
      </c>
      <c r="C3836">
        <v>0.1318202</v>
      </c>
      <c r="D3836">
        <v>0.35365239999999998</v>
      </c>
      <c r="E3836">
        <v>4.1074699999999999E-2</v>
      </c>
      <c r="F3836">
        <v>0</v>
      </c>
    </row>
    <row r="3837" spans="1:6" x14ac:dyDescent="0.3">
      <c r="A3837">
        <v>654</v>
      </c>
      <c r="B3837">
        <v>2000</v>
      </c>
      <c r="C3837">
        <v>0.1469249</v>
      </c>
      <c r="D3837">
        <v>0.31143670000000001</v>
      </c>
      <c r="E3837">
        <v>3.8603600000000002E-2</v>
      </c>
      <c r="F3837">
        <v>0</v>
      </c>
    </row>
    <row r="3838" spans="1:6" x14ac:dyDescent="0.3">
      <c r="A3838">
        <v>654</v>
      </c>
      <c r="B3838">
        <v>2001</v>
      </c>
      <c r="C3838">
        <v>9.0191999999999994E-2</v>
      </c>
      <c r="D3838">
        <v>0.23697689999999999</v>
      </c>
      <c r="E3838">
        <v>3.1344799999999999E-2</v>
      </c>
      <c r="F3838">
        <v>0</v>
      </c>
    </row>
    <row r="3839" spans="1:6" x14ac:dyDescent="0.3">
      <c r="A3839">
        <v>654</v>
      </c>
      <c r="B3839">
        <v>2002</v>
      </c>
      <c r="C3839">
        <v>0.1572298</v>
      </c>
      <c r="D3839">
        <v>0.13265399999999999</v>
      </c>
      <c r="E3839">
        <v>3.4085400000000002E-2</v>
      </c>
      <c r="F3839">
        <v>0</v>
      </c>
    </row>
    <row r="3840" spans="1:6" x14ac:dyDescent="0.3">
      <c r="A3840">
        <v>654</v>
      </c>
      <c r="B3840">
        <v>2003</v>
      </c>
      <c r="C3840">
        <v>0.12518180000000001</v>
      </c>
      <c r="D3840">
        <v>0.14371610000000001</v>
      </c>
      <c r="E3840">
        <v>5.8825599999999999E-2</v>
      </c>
      <c r="F3840">
        <v>0</v>
      </c>
    </row>
    <row r="3841" spans="1:6" x14ac:dyDescent="0.3">
      <c r="A3841">
        <v>654</v>
      </c>
      <c r="B3841">
        <v>2004</v>
      </c>
      <c r="C3841">
        <v>0.1982573</v>
      </c>
      <c r="D3841">
        <v>0.17036290000000001</v>
      </c>
      <c r="E3841">
        <v>4.3255599999999998E-2</v>
      </c>
      <c r="F3841">
        <v>0</v>
      </c>
    </row>
    <row r="3842" spans="1:6" x14ac:dyDescent="0.3">
      <c r="A3842">
        <v>655</v>
      </c>
      <c r="B3842">
        <v>1999</v>
      </c>
      <c r="C3842">
        <v>0.24731259999999999</v>
      </c>
      <c r="D3842">
        <v>5.7849600000000001E-2</v>
      </c>
      <c r="E3842">
        <v>5.8618000000000003E-2</v>
      </c>
      <c r="F3842">
        <v>0</v>
      </c>
    </row>
    <row r="3843" spans="1:6" x14ac:dyDescent="0.3">
      <c r="A3843">
        <v>655</v>
      </c>
      <c r="B3843">
        <v>2000</v>
      </c>
      <c r="C3843">
        <v>0.31136000000000003</v>
      </c>
      <c r="D3843">
        <v>2.3109999999999999E-2</v>
      </c>
      <c r="E3843">
        <v>3.4239699999999998E-2</v>
      </c>
      <c r="F3843">
        <v>0</v>
      </c>
    </row>
    <row r="3844" spans="1:6" x14ac:dyDescent="0.3">
      <c r="A3844">
        <v>655</v>
      </c>
      <c r="B3844">
        <v>2001</v>
      </c>
      <c r="C3844">
        <v>0.21906149999999999</v>
      </c>
      <c r="D3844">
        <v>9.6560000000000005E-4</v>
      </c>
      <c r="E3844">
        <v>4.2535400000000001E-2</v>
      </c>
      <c r="F3844">
        <v>0</v>
      </c>
    </row>
    <row r="3845" spans="1:6" x14ac:dyDescent="0.3">
      <c r="A3845">
        <v>655</v>
      </c>
      <c r="B3845">
        <v>2002</v>
      </c>
      <c r="C3845">
        <v>0.27261839999999998</v>
      </c>
      <c r="D3845">
        <v>-0.21627179999999999</v>
      </c>
      <c r="E3845">
        <v>5.1053000000000001E-2</v>
      </c>
      <c r="F3845">
        <v>0</v>
      </c>
    </row>
    <row r="3846" spans="1:6" x14ac:dyDescent="0.3">
      <c r="A3846">
        <v>655</v>
      </c>
      <c r="B3846">
        <v>2003</v>
      </c>
      <c r="C3846">
        <v>0.2837324</v>
      </c>
      <c r="D3846">
        <v>-0.2047667</v>
      </c>
      <c r="E3846">
        <v>5.8444500000000003E-2</v>
      </c>
      <c r="F3846">
        <v>0</v>
      </c>
    </row>
    <row r="3847" spans="1:6" x14ac:dyDescent="0.3">
      <c r="A3847">
        <v>655</v>
      </c>
      <c r="B3847">
        <v>2004</v>
      </c>
      <c r="C3847">
        <v>0.2826612</v>
      </c>
      <c r="D3847">
        <v>-0.23105880000000001</v>
      </c>
      <c r="E3847">
        <v>5.7327400000000001E-2</v>
      </c>
      <c r="F3847">
        <v>0</v>
      </c>
    </row>
    <row r="3848" spans="1:6" x14ac:dyDescent="0.3">
      <c r="A3848">
        <v>656</v>
      </c>
      <c r="B3848">
        <v>1996</v>
      </c>
      <c r="C3848">
        <v>0.22049659999999999</v>
      </c>
      <c r="D3848">
        <v>2.8423799999999999E-2</v>
      </c>
      <c r="E3848">
        <v>5.55275E-2</v>
      </c>
      <c r="F3848">
        <v>0</v>
      </c>
    </row>
    <row r="3849" spans="1:6" x14ac:dyDescent="0.3">
      <c r="A3849">
        <v>656</v>
      </c>
      <c r="B3849">
        <v>1997</v>
      </c>
      <c r="C3849">
        <v>0.16582640000000001</v>
      </c>
      <c r="D3849">
        <v>-8.9271999999999997E-3</v>
      </c>
      <c r="E3849">
        <v>7.9461400000000001E-2</v>
      </c>
      <c r="F3849">
        <v>0</v>
      </c>
    </row>
    <row r="3850" spans="1:6" x14ac:dyDescent="0.3">
      <c r="A3850">
        <v>656</v>
      </c>
      <c r="B3850">
        <v>2001</v>
      </c>
      <c r="C3850">
        <v>-0.4376198</v>
      </c>
      <c r="D3850">
        <v>-8.6269100000000001E-2</v>
      </c>
      <c r="E3850">
        <v>2.98175E-2</v>
      </c>
      <c r="F3850">
        <v>1</v>
      </c>
    </row>
    <row r="3851" spans="1:6" x14ac:dyDescent="0.3">
      <c r="A3851">
        <v>657</v>
      </c>
      <c r="B3851">
        <v>1995</v>
      </c>
      <c r="C3851">
        <v>0.38952219999999999</v>
      </c>
      <c r="D3851">
        <v>0.31598470000000001</v>
      </c>
      <c r="E3851">
        <v>5.6628499999999998E-2</v>
      </c>
      <c r="F3851">
        <v>0</v>
      </c>
    </row>
    <row r="3852" spans="1:6" x14ac:dyDescent="0.3">
      <c r="A3852">
        <v>657</v>
      </c>
      <c r="B3852">
        <v>1996</v>
      </c>
      <c r="C3852">
        <v>0.43159629999999999</v>
      </c>
      <c r="D3852">
        <v>0.37050480000000002</v>
      </c>
      <c r="E3852">
        <v>5.69466E-2</v>
      </c>
      <c r="F3852">
        <v>0</v>
      </c>
    </row>
    <row r="3853" spans="1:6" x14ac:dyDescent="0.3">
      <c r="A3853">
        <v>657</v>
      </c>
      <c r="B3853">
        <v>1997</v>
      </c>
      <c r="C3853">
        <v>0.38445210000000002</v>
      </c>
      <c r="D3853">
        <v>0.32347819999999999</v>
      </c>
      <c r="E3853">
        <v>5.2701900000000003E-2</v>
      </c>
      <c r="F3853">
        <v>0</v>
      </c>
    </row>
    <row r="3854" spans="1:6" x14ac:dyDescent="0.3">
      <c r="A3854">
        <v>657</v>
      </c>
      <c r="B3854">
        <v>1998</v>
      </c>
      <c r="C3854">
        <v>0.34351520000000002</v>
      </c>
      <c r="D3854">
        <v>0.30337649999999999</v>
      </c>
      <c r="E3854">
        <v>1.1199600000000001E-2</v>
      </c>
      <c r="F3854">
        <v>0</v>
      </c>
    </row>
    <row r="3855" spans="1:6" x14ac:dyDescent="0.3">
      <c r="A3855">
        <v>657</v>
      </c>
      <c r="B3855">
        <v>1999</v>
      </c>
      <c r="C3855">
        <v>0.32147629999999999</v>
      </c>
      <c r="D3855">
        <v>0.29815330000000001</v>
      </c>
      <c r="E3855">
        <v>3.3201000000000001E-2</v>
      </c>
      <c r="F3855">
        <v>0</v>
      </c>
    </row>
    <row r="3856" spans="1:6" x14ac:dyDescent="0.3">
      <c r="A3856">
        <v>657</v>
      </c>
      <c r="B3856">
        <v>2000</v>
      </c>
      <c r="C3856">
        <v>0.33756370000000002</v>
      </c>
      <c r="D3856">
        <v>0.36018230000000001</v>
      </c>
      <c r="E3856">
        <v>4.2756500000000003E-2</v>
      </c>
      <c r="F3856">
        <v>0</v>
      </c>
    </row>
    <row r="3857" spans="1:6" x14ac:dyDescent="0.3">
      <c r="A3857">
        <v>657</v>
      </c>
      <c r="B3857">
        <v>2001</v>
      </c>
      <c r="C3857">
        <v>0.37123810000000002</v>
      </c>
      <c r="D3857">
        <v>0.38891429999999999</v>
      </c>
      <c r="E3857">
        <v>3.6050800000000001E-2</v>
      </c>
      <c r="F3857">
        <v>0</v>
      </c>
    </row>
    <row r="3858" spans="1:6" x14ac:dyDescent="0.3">
      <c r="A3858">
        <v>657</v>
      </c>
      <c r="B3858">
        <v>2002</v>
      </c>
      <c r="C3858">
        <v>0.39577370000000001</v>
      </c>
      <c r="D3858">
        <v>0.41370440000000003</v>
      </c>
      <c r="E3858">
        <v>4.1404400000000001E-2</v>
      </c>
      <c r="F3858">
        <v>0</v>
      </c>
    </row>
    <row r="3859" spans="1:6" x14ac:dyDescent="0.3">
      <c r="A3859">
        <v>657</v>
      </c>
      <c r="B3859">
        <v>2003</v>
      </c>
      <c r="C3859">
        <v>0.42528519999999997</v>
      </c>
      <c r="D3859">
        <v>0.46449600000000002</v>
      </c>
      <c r="E3859">
        <v>3.5409499999999997E-2</v>
      </c>
      <c r="F3859">
        <v>0</v>
      </c>
    </row>
    <row r="3860" spans="1:6" x14ac:dyDescent="0.3">
      <c r="A3860">
        <v>657</v>
      </c>
      <c r="B3860">
        <v>2004</v>
      </c>
      <c r="C3860">
        <v>0.3705463</v>
      </c>
      <c r="D3860">
        <v>0.43004710000000002</v>
      </c>
      <c r="E3860">
        <v>3.8887600000000001E-2</v>
      </c>
      <c r="F3860">
        <v>0</v>
      </c>
    </row>
    <row r="3861" spans="1:6" x14ac:dyDescent="0.3">
      <c r="A3861">
        <v>658</v>
      </c>
      <c r="B3861">
        <v>1995</v>
      </c>
      <c r="C3861">
        <v>0.15075740000000001</v>
      </c>
      <c r="D3861">
        <v>4.0994599999999999E-2</v>
      </c>
      <c r="E3861">
        <v>6.3284800000000002E-2</v>
      </c>
      <c r="F3861">
        <v>0</v>
      </c>
    </row>
    <row r="3862" spans="1:6" x14ac:dyDescent="0.3">
      <c r="A3862">
        <v>658</v>
      </c>
      <c r="B3862">
        <v>1996</v>
      </c>
      <c r="C3862">
        <v>3.6292199999999997E-2</v>
      </c>
      <c r="D3862">
        <v>5.3259000000000001E-2</v>
      </c>
      <c r="E3862">
        <v>5.7877100000000001E-2</v>
      </c>
      <c r="F3862">
        <v>0</v>
      </c>
    </row>
    <row r="3863" spans="1:6" x14ac:dyDescent="0.3">
      <c r="A3863">
        <v>658</v>
      </c>
      <c r="B3863">
        <v>1997</v>
      </c>
      <c r="C3863">
        <v>8.2682500000000006E-2</v>
      </c>
      <c r="D3863">
        <v>7.4876600000000001E-2</v>
      </c>
      <c r="E3863">
        <v>6.5093799999999993E-2</v>
      </c>
      <c r="F3863">
        <v>0</v>
      </c>
    </row>
    <row r="3864" spans="1:6" x14ac:dyDescent="0.3">
      <c r="A3864">
        <v>658</v>
      </c>
      <c r="B3864">
        <v>1998</v>
      </c>
      <c r="C3864">
        <v>5.2423499999999998E-2</v>
      </c>
      <c r="D3864">
        <v>9.7991200000000001E-2</v>
      </c>
      <c r="E3864">
        <v>4.5409699999999997E-2</v>
      </c>
      <c r="F3864">
        <v>0</v>
      </c>
    </row>
    <row r="3865" spans="1:6" x14ac:dyDescent="0.3">
      <c r="A3865">
        <v>658</v>
      </c>
      <c r="B3865">
        <v>1999</v>
      </c>
      <c r="C3865">
        <v>4.39067E-2</v>
      </c>
      <c r="D3865">
        <v>0.15905540000000001</v>
      </c>
      <c r="E3865">
        <v>5.5765099999999998E-2</v>
      </c>
      <c r="F3865">
        <v>0</v>
      </c>
    </row>
    <row r="3866" spans="1:6" x14ac:dyDescent="0.3">
      <c r="A3866">
        <v>658</v>
      </c>
      <c r="B3866">
        <v>2000</v>
      </c>
      <c r="C3866">
        <v>4.0164199999999997E-2</v>
      </c>
      <c r="D3866">
        <v>0.16718189999999999</v>
      </c>
      <c r="E3866">
        <v>8.0224100000000007E-2</v>
      </c>
      <c r="F3866">
        <v>0</v>
      </c>
    </row>
    <row r="3867" spans="1:6" x14ac:dyDescent="0.3">
      <c r="A3867">
        <v>659</v>
      </c>
      <c r="B3867">
        <v>1995</v>
      </c>
      <c r="C3867">
        <v>0.49663220000000002</v>
      </c>
      <c r="D3867">
        <v>-5.46122E-2</v>
      </c>
      <c r="E3867">
        <v>4.0950800000000002E-2</v>
      </c>
      <c r="F3867">
        <v>0</v>
      </c>
    </row>
    <row r="3868" spans="1:6" x14ac:dyDescent="0.3">
      <c r="A3868">
        <v>659</v>
      </c>
      <c r="B3868">
        <v>1996</v>
      </c>
      <c r="C3868">
        <v>0.33053199999999999</v>
      </c>
      <c r="D3868">
        <v>-0.63661259999999997</v>
      </c>
      <c r="E3868">
        <v>-7.1128800000000006E-2</v>
      </c>
      <c r="F3868">
        <v>0</v>
      </c>
    </row>
    <row r="3869" spans="1:6" x14ac:dyDescent="0.3">
      <c r="A3869">
        <v>660</v>
      </c>
      <c r="B3869">
        <v>1995</v>
      </c>
      <c r="C3869">
        <v>7.3360300000000003E-2</v>
      </c>
      <c r="D3869">
        <v>0.57290059999999998</v>
      </c>
      <c r="E3869">
        <v>0.1196808</v>
      </c>
      <c r="F3869">
        <v>0</v>
      </c>
    </row>
    <row r="3870" spans="1:6" x14ac:dyDescent="0.3">
      <c r="A3870">
        <v>660</v>
      </c>
      <c r="B3870">
        <v>1996</v>
      </c>
      <c r="C3870">
        <v>0.1138454</v>
      </c>
      <c r="D3870">
        <v>0.54409090000000004</v>
      </c>
      <c r="E3870">
        <v>0.11838220000000001</v>
      </c>
      <c r="F3870">
        <v>0</v>
      </c>
    </row>
    <row r="3871" spans="1:6" x14ac:dyDescent="0.3">
      <c r="A3871">
        <v>660</v>
      </c>
      <c r="B3871">
        <v>1997</v>
      </c>
      <c r="C3871">
        <v>9.61037E-2</v>
      </c>
      <c r="D3871">
        <v>0.58391360000000003</v>
      </c>
      <c r="E3871">
        <v>9.3679100000000001E-2</v>
      </c>
      <c r="F3871">
        <v>0</v>
      </c>
    </row>
    <row r="3872" spans="1:6" x14ac:dyDescent="0.3">
      <c r="A3872">
        <v>660</v>
      </c>
      <c r="B3872">
        <v>1998</v>
      </c>
      <c r="C3872">
        <v>3.9014199999999999E-2</v>
      </c>
      <c r="D3872">
        <v>0.57786079999999995</v>
      </c>
      <c r="E3872">
        <v>9.9363999999999994E-2</v>
      </c>
      <c r="F3872">
        <v>0</v>
      </c>
    </row>
    <row r="3873" spans="1:6" x14ac:dyDescent="0.3">
      <c r="A3873">
        <v>660</v>
      </c>
      <c r="B3873">
        <v>1999</v>
      </c>
      <c r="C3873">
        <v>4.4594300000000003E-2</v>
      </c>
      <c r="D3873">
        <v>0.57112909999999995</v>
      </c>
      <c r="E3873">
        <v>9.5399200000000003E-2</v>
      </c>
      <c r="F3873">
        <v>0</v>
      </c>
    </row>
    <row r="3874" spans="1:6" x14ac:dyDescent="0.3">
      <c r="A3874">
        <v>660</v>
      </c>
      <c r="B3874">
        <v>2000</v>
      </c>
      <c r="C3874">
        <v>9.1989100000000004E-2</v>
      </c>
      <c r="D3874">
        <v>0.64267949999999996</v>
      </c>
      <c r="E3874">
        <v>8.7404999999999997E-2</v>
      </c>
      <c r="F3874">
        <v>0</v>
      </c>
    </row>
    <row r="3875" spans="1:6" x14ac:dyDescent="0.3">
      <c r="A3875">
        <v>660</v>
      </c>
      <c r="B3875">
        <v>2001</v>
      </c>
      <c r="C3875">
        <v>9.7299399999999994E-2</v>
      </c>
      <c r="D3875">
        <v>0.6390884</v>
      </c>
      <c r="E3875">
        <v>9.1645799999999999E-2</v>
      </c>
      <c r="F3875">
        <v>0</v>
      </c>
    </row>
    <row r="3876" spans="1:6" x14ac:dyDescent="0.3">
      <c r="A3876">
        <v>660</v>
      </c>
      <c r="B3876">
        <v>2002</v>
      </c>
      <c r="C3876">
        <v>0.1448701</v>
      </c>
      <c r="D3876">
        <v>0.57807330000000001</v>
      </c>
      <c r="E3876">
        <v>8.2820900000000003E-2</v>
      </c>
      <c r="F3876">
        <v>0</v>
      </c>
    </row>
    <row r="3877" spans="1:6" x14ac:dyDescent="0.3">
      <c r="A3877">
        <v>660</v>
      </c>
      <c r="B3877">
        <v>2003</v>
      </c>
      <c r="C3877">
        <v>0.22080060000000001</v>
      </c>
      <c r="D3877">
        <v>0.58589999999999998</v>
      </c>
      <c r="E3877">
        <v>6.0719299999999997E-2</v>
      </c>
      <c r="F3877">
        <v>0</v>
      </c>
    </row>
    <row r="3878" spans="1:6" x14ac:dyDescent="0.3">
      <c r="A3878">
        <v>660</v>
      </c>
      <c r="B3878">
        <v>2004</v>
      </c>
      <c r="C3878">
        <v>0.20395189999999999</v>
      </c>
      <c r="D3878">
        <v>0.5950685</v>
      </c>
      <c r="E3878">
        <v>6.4264799999999997E-2</v>
      </c>
      <c r="F3878">
        <v>0</v>
      </c>
    </row>
    <row r="3879" spans="1:6" x14ac:dyDescent="0.3">
      <c r="A3879">
        <v>661</v>
      </c>
      <c r="B3879">
        <v>1995</v>
      </c>
      <c r="C3879">
        <v>0.30033480000000001</v>
      </c>
      <c r="D3879">
        <v>0.1629697</v>
      </c>
      <c r="E3879">
        <v>8.1096000000000001E-2</v>
      </c>
      <c r="F3879">
        <v>0</v>
      </c>
    </row>
    <row r="3880" spans="1:6" x14ac:dyDescent="0.3">
      <c r="A3880">
        <v>661</v>
      </c>
      <c r="B3880">
        <v>1996</v>
      </c>
      <c r="C3880">
        <v>0.21082400000000001</v>
      </c>
      <c r="D3880">
        <v>0.1723518</v>
      </c>
      <c r="E3880">
        <v>5.3144299999999998E-2</v>
      </c>
      <c r="F3880">
        <v>0</v>
      </c>
    </row>
    <row r="3881" spans="1:6" x14ac:dyDescent="0.3">
      <c r="A3881">
        <v>661</v>
      </c>
      <c r="B3881">
        <v>1997</v>
      </c>
      <c r="C3881">
        <v>0.2712502</v>
      </c>
      <c r="D3881">
        <v>0.21163499999999999</v>
      </c>
      <c r="E3881">
        <v>6.4347699999999994E-2</v>
      </c>
      <c r="F3881">
        <v>0</v>
      </c>
    </row>
    <row r="3882" spans="1:6" x14ac:dyDescent="0.3">
      <c r="A3882">
        <v>662</v>
      </c>
      <c r="B3882">
        <v>1995</v>
      </c>
      <c r="C3882">
        <v>1.9329E-3</v>
      </c>
      <c r="D3882">
        <v>1.2974599999999999E-2</v>
      </c>
      <c r="E3882">
        <v>2.6978100000000001E-2</v>
      </c>
      <c r="F3882">
        <v>1</v>
      </c>
    </row>
    <row r="3883" spans="1:6" x14ac:dyDescent="0.3">
      <c r="A3883">
        <v>663</v>
      </c>
      <c r="B3883">
        <v>1995</v>
      </c>
      <c r="C3883">
        <v>-1.1590000000000001E-3</v>
      </c>
      <c r="D3883">
        <v>0.15213699999999999</v>
      </c>
      <c r="E3883">
        <v>3.6579199999999999E-2</v>
      </c>
      <c r="F3883">
        <v>0</v>
      </c>
    </row>
    <row r="3884" spans="1:6" x14ac:dyDescent="0.3">
      <c r="A3884">
        <v>663</v>
      </c>
      <c r="B3884">
        <v>1996</v>
      </c>
      <c r="C3884">
        <v>1.0987E-3</v>
      </c>
      <c r="D3884">
        <v>0.14224249999999999</v>
      </c>
      <c r="E3884">
        <v>4.5139899999999997E-2</v>
      </c>
      <c r="F3884">
        <v>0</v>
      </c>
    </row>
    <row r="3885" spans="1:6" x14ac:dyDescent="0.3">
      <c r="A3885">
        <v>663</v>
      </c>
      <c r="B3885">
        <v>1997</v>
      </c>
      <c r="C3885">
        <v>-1.5108399999999999E-2</v>
      </c>
      <c r="D3885">
        <v>0.13553509999999999</v>
      </c>
      <c r="E3885">
        <v>5.6465599999999998E-2</v>
      </c>
      <c r="F3885">
        <v>0</v>
      </c>
    </row>
    <row r="3886" spans="1:6" x14ac:dyDescent="0.3">
      <c r="A3886">
        <v>663</v>
      </c>
      <c r="B3886">
        <v>1998</v>
      </c>
      <c r="C3886">
        <v>6.0762000000000004E-3</v>
      </c>
      <c r="D3886">
        <v>6.3076699999999999E-2</v>
      </c>
      <c r="E3886">
        <v>4.1519E-2</v>
      </c>
      <c r="F3886">
        <v>0</v>
      </c>
    </row>
    <row r="3887" spans="1:6" x14ac:dyDescent="0.3">
      <c r="A3887">
        <v>663</v>
      </c>
      <c r="B3887">
        <v>1999</v>
      </c>
      <c r="C3887">
        <v>1.9911999999999998E-3</v>
      </c>
      <c r="D3887">
        <v>3.8006499999999999E-2</v>
      </c>
      <c r="E3887">
        <v>4.3255799999999997E-2</v>
      </c>
      <c r="F3887">
        <v>0</v>
      </c>
    </row>
    <row r="3888" spans="1:6" x14ac:dyDescent="0.3">
      <c r="A3888">
        <v>663</v>
      </c>
      <c r="B3888">
        <v>2000</v>
      </c>
      <c r="C3888">
        <v>-3.8306999999999998E-3</v>
      </c>
      <c r="D3888">
        <v>4.5005299999999998E-2</v>
      </c>
      <c r="E3888">
        <v>5.9922499999999997E-2</v>
      </c>
      <c r="F3888">
        <v>0</v>
      </c>
    </row>
    <row r="3889" spans="1:6" x14ac:dyDescent="0.3">
      <c r="A3889">
        <v>663</v>
      </c>
      <c r="B3889">
        <v>2001</v>
      </c>
      <c r="C3889">
        <v>-1.79589E-2</v>
      </c>
      <c r="D3889">
        <v>5.1655800000000002E-2</v>
      </c>
      <c r="E3889">
        <v>6.8220600000000006E-2</v>
      </c>
      <c r="F3889">
        <v>0</v>
      </c>
    </row>
    <row r="3890" spans="1:6" x14ac:dyDescent="0.3">
      <c r="A3890">
        <v>663</v>
      </c>
      <c r="B3890">
        <v>2002</v>
      </c>
      <c r="C3890">
        <v>-1.8987899999999999E-2</v>
      </c>
      <c r="D3890">
        <v>7.7060299999999998E-2</v>
      </c>
      <c r="E3890">
        <v>6.5902199999999994E-2</v>
      </c>
      <c r="F3890">
        <v>0</v>
      </c>
    </row>
    <row r="3891" spans="1:6" x14ac:dyDescent="0.3">
      <c r="A3891">
        <v>663</v>
      </c>
      <c r="B3891">
        <v>2003</v>
      </c>
      <c r="C3891">
        <v>-2.12001E-2</v>
      </c>
      <c r="D3891">
        <v>8.9116399999999998E-2</v>
      </c>
      <c r="E3891">
        <v>6.6211199999999998E-2</v>
      </c>
      <c r="F3891">
        <v>0</v>
      </c>
    </row>
    <row r="3892" spans="1:6" x14ac:dyDescent="0.3">
      <c r="A3892">
        <v>663</v>
      </c>
      <c r="B3892">
        <v>2004</v>
      </c>
      <c r="C3892">
        <v>-3.0038200000000001E-2</v>
      </c>
      <c r="D3892">
        <v>9.4251399999999999E-2</v>
      </c>
      <c r="E3892">
        <v>5.4623699999999997E-2</v>
      </c>
      <c r="F3892">
        <v>0</v>
      </c>
    </row>
    <row r="3893" spans="1:6" x14ac:dyDescent="0.3">
      <c r="A3893">
        <v>664</v>
      </c>
      <c r="B3893">
        <v>1995</v>
      </c>
      <c r="C3893">
        <v>0.31875369999999997</v>
      </c>
      <c r="D3893">
        <v>0.10628609999999999</v>
      </c>
      <c r="E3893">
        <v>5.09731E-2</v>
      </c>
      <c r="F3893">
        <v>0</v>
      </c>
    </row>
    <row r="3894" spans="1:6" x14ac:dyDescent="0.3">
      <c r="A3894">
        <v>664</v>
      </c>
      <c r="B3894">
        <v>1996</v>
      </c>
      <c r="C3894">
        <v>0.28769909999999999</v>
      </c>
      <c r="D3894">
        <v>0.18085290000000001</v>
      </c>
      <c r="E3894">
        <v>7.3274900000000004E-2</v>
      </c>
      <c r="F3894">
        <v>0</v>
      </c>
    </row>
    <row r="3895" spans="1:6" x14ac:dyDescent="0.3">
      <c r="A3895">
        <v>664</v>
      </c>
      <c r="B3895">
        <v>1997</v>
      </c>
      <c r="C3895">
        <v>0.26533309999999999</v>
      </c>
      <c r="D3895">
        <v>0.1996685</v>
      </c>
      <c r="E3895">
        <v>7.3049199999999995E-2</v>
      </c>
      <c r="F3895">
        <v>0</v>
      </c>
    </row>
    <row r="3896" spans="1:6" x14ac:dyDescent="0.3">
      <c r="A3896">
        <v>665</v>
      </c>
      <c r="B3896">
        <v>1995</v>
      </c>
      <c r="C3896">
        <v>2.8889700000000001E-2</v>
      </c>
      <c r="D3896">
        <v>0.65788139999999995</v>
      </c>
      <c r="E3896">
        <v>5.7877400000000002E-2</v>
      </c>
      <c r="F3896">
        <v>0</v>
      </c>
    </row>
    <row r="3897" spans="1:6" x14ac:dyDescent="0.3">
      <c r="A3897">
        <v>665</v>
      </c>
      <c r="B3897">
        <v>1996</v>
      </c>
      <c r="C3897">
        <v>8.9709499999999998E-2</v>
      </c>
      <c r="D3897">
        <v>0.65047880000000002</v>
      </c>
      <c r="E3897">
        <v>7.3361399999999993E-2</v>
      </c>
      <c r="F3897">
        <v>0</v>
      </c>
    </row>
    <row r="3898" spans="1:6" x14ac:dyDescent="0.3">
      <c r="A3898">
        <v>665</v>
      </c>
      <c r="B3898">
        <v>1997</v>
      </c>
      <c r="C3898">
        <v>5.6647400000000001E-2</v>
      </c>
      <c r="D3898">
        <v>0.59209509999999999</v>
      </c>
      <c r="E3898">
        <v>6.7046999999999995E-2</v>
      </c>
      <c r="F3898">
        <v>0</v>
      </c>
    </row>
    <row r="3899" spans="1:6" x14ac:dyDescent="0.3">
      <c r="A3899">
        <v>665</v>
      </c>
      <c r="B3899">
        <v>1998</v>
      </c>
      <c r="C3899">
        <v>5.0860599999999999E-2</v>
      </c>
      <c r="D3899">
        <v>0.61990400000000001</v>
      </c>
      <c r="E3899">
        <v>6.1019799999999999E-2</v>
      </c>
      <c r="F3899">
        <v>0</v>
      </c>
    </row>
    <row r="3900" spans="1:6" x14ac:dyDescent="0.3">
      <c r="A3900">
        <v>665</v>
      </c>
      <c r="B3900">
        <v>1999</v>
      </c>
      <c r="C3900">
        <v>0.16587499999999999</v>
      </c>
      <c r="D3900">
        <v>0.55451289999999998</v>
      </c>
      <c r="E3900">
        <v>6.1989500000000003E-2</v>
      </c>
      <c r="F3900">
        <v>0</v>
      </c>
    </row>
    <row r="3901" spans="1:6" x14ac:dyDescent="0.3">
      <c r="A3901">
        <v>665</v>
      </c>
      <c r="B3901">
        <v>2000</v>
      </c>
      <c r="C3901">
        <v>3.2528700000000001E-2</v>
      </c>
      <c r="D3901">
        <v>0.32217879999999999</v>
      </c>
      <c r="E3901">
        <v>4.5192700000000002E-2</v>
      </c>
      <c r="F3901">
        <v>0</v>
      </c>
    </row>
    <row r="3902" spans="1:6" x14ac:dyDescent="0.3">
      <c r="A3902">
        <v>665</v>
      </c>
      <c r="B3902">
        <v>2001</v>
      </c>
      <c r="C3902">
        <v>2.1841699999999999E-2</v>
      </c>
      <c r="D3902">
        <v>0.3256619</v>
      </c>
      <c r="E3902">
        <v>3.6734000000000003E-2</v>
      </c>
      <c r="F3902">
        <v>0</v>
      </c>
    </row>
    <row r="3903" spans="1:6" x14ac:dyDescent="0.3">
      <c r="A3903">
        <v>665</v>
      </c>
      <c r="B3903">
        <v>2002</v>
      </c>
      <c r="C3903">
        <v>7.3459499999999997E-2</v>
      </c>
      <c r="D3903">
        <v>0.35601260000000001</v>
      </c>
      <c r="E3903">
        <v>6.4715700000000001E-2</v>
      </c>
      <c r="F3903">
        <v>0</v>
      </c>
    </row>
    <row r="3904" spans="1:6" x14ac:dyDescent="0.3">
      <c r="A3904">
        <v>665</v>
      </c>
      <c r="B3904">
        <v>2003</v>
      </c>
      <c r="C3904">
        <v>4.9121999999999999E-2</v>
      </c>
      <c r="D3904">
        <v>0.2302968</v>
      </c>
      <c r="E3904">
        <v>5.03271E-2</v>
      </c>
      <c r="F3904">
        <v>0</v>
      </c>
    </row>
    <row r="3905" spans="1:6" x14ac:dyDescent="0.3">
      <c r="A3905">
        <v>665</v>
      </c>
      <c r="B3905">
        <v>2004</v>
      </c>
      <c r="C3905">
        <v>2.9633400000000001E-2</v>
      </c>
      <c r="D3905">
        <v>0.23276189999999999</v>
      </c>
      <c r="E3905">
        <v>6.2002500000000002E-2</v>
      </c>
      <c r="F3905">
        <v>0</v>
      </c>
    </row>
    <row r="3906" spans="1:6" x14ac:dyDescent="0.3">
      <c r="A3906">
        <v>666</v>
      </c>
      <c r="B3906">
        <v>1995</v>
      </c>
      <c r="C3906">
        <v>0.60681870000000004</v>
      </c>
      <c r="D3906">
        <v>0.32845809999999998</v>
      </c>
      <c r="E3906">
        <v>6.88222E-2</v>
      </c>
      <c r="F3906">
        <v>0</v>
      </c>
    </row>
    <row r="3907" spans="1:6" x14ac:dyDescent="0.3">
      <c r="A3907">
        <v>666</v>
      </c>
      <c r="B3907">
        <v>1996</v>
      </c>
      <c r="C3907">
        <v>0.57685059999999999</v>
      </c>
      <c r="D3907">
        <v>0.34935579999999999</v>
      </c>
      <c r="E3907">
        <v>7.4544299999999994E-2</v>
      </c>
      <c r="F3907">
        <v>0</v>
      </c>
    </row>
    <row r="3908" spans="1:6" x14ac:dyDescent="0.3">
      <c r="A3908">
        <v>666</v>
      </c>
      <c r="B3908">
        <v>1997</v>
      </c>
      <c r="C3908">
        <v>0.57250520000000005</v>
      </c>
      <c r="D3908">
        <v>0.31161270000000002</v>
      </c>
      <c r="E3908">
        <v>2.7837000000000001E-2</v>
      </c>
      <c r="F3908">
        <v>0</v>
      </c>
    </row>
    <row r="3909" spans="1:6" x14ac:dyDescent="0.3">
      <c r="A3909">
        <v>666</v>
      </c>
      <c r="B3909">
        <v>1998</v>
      </c>
      <c r="C3909">
        <v>0.56660189999999999</v>
      </c>
      <c r="D3909">
        <v>0.26413320000000001</v>
      </c>
      <c r="E3909">
        <v>-7.7575999999999999E-3</v>
      </c>
      <c r="F3909">
        <v>1</v>
      </c>
    </row>
    <row r="3910" spans="1:6" x14ac:dyDescent="0.3">
      <c r="A3910">
        <v>667</v>
      </c>
      <c r="B3910">
        <v>1995</v>
      </c>
      <c r="C3910">
        <v>0.1555957</v>
      </c>
      <c r="D3910">
        <v>-0.17900669999999999</v>
      </c>
      <c r="E3910">
        <v>5.1309300000000002E-2</v>
      </c>
      <c r="F3910">
        <v>0</v>
      </c>
    </row>
    <row r="3911" spans="1:6" x14ac:dyDescent="0.3">
      <c r="A3911">
        <v>668</v>
      </c>
      <c r="B3911">
        <v>2000</v>
      </c>
      <c r="C3911">
        <v>6.4049200000000001E-2</v>
      </c>
      <c r="D3911">
        <v>0.22494020000000001</v>
      </c>
      <c r="E3911">
        <v>7.0870000000000002E-2</v>
      </c>
      <c r="F3911">
        <v>0</v>
      </c>
    </row>
    <row r="3912" spans="1:6" x14ac:dyDescent="0.3">
      <c r="A3912">
        <v>668</v>
      </c>
      <c r="B3912">
        <v>2002</v>
      </c>
      <c r="C3912">
        <v>3.5927599999999997E-2</v>
      </c>
      <c r="D3912">
        <v>3.3428600000000003E-2</v>
      </c>
      <c r="E3912">
        <v>5.88037E-2</v>
      </c>
      <c r="F3912">
        <v>0</v>
      </c>
    </row>
    <row r="3913" spans="1:6" x14ac:dyDescent="0.3">
      <c r="A3913">
        <v>668</v>
      </c>
      <c r="B3913">
        <v>2003</v>
      </c>
      <c r="C3913">
        <v>0.1270867</v>
      </c>
      <c r="D3913">
        <v>6.2338400000000002E-2</v>
      </c>
      <c r="E3913">
        <v>4.2108699999999999E-2</v>
      </c>
      <c r="F3913">
        <v>0</v>
      </c>
    </row>
    <row r="3914" spans="1:6" x14ac:dyDescent="0.3">
      <c r="A3914">
        <v>668</v>
      </c>
      <c r="B3914">
        <v>2004</v>
      </c>
      <c r="C3914">
        <v>0.145013</v>
      </c>
      <c r="D3914">
        <v>0.119309</v>
      </c>
      <c r="E3914">
        <v>6.0656599999999998E-2</v>
      </c>
      <c r="F3914">
        <v>0</v>
      </c>
    </row>
    <row r="3915" spans="1:6" x14ac:dyDescent="0.3">
      <c r="A3915">
        <v>669</v>
      </c>
      <c r="B3915">
        <v>1995</v>
      </c>
      <c r="C3915">
        <v>0.1966349</v>
      </c>
      <c r="D3915">
        <v>0.3003229</v>
      </c>
      <c r="E3915">
        <v>5.2935099999999999E-2</v>
      </c>
      <c r="F3915">
        <v>0</v>
      </c>
    </row>
    <row r="3916" spans="1:6" x14ac:dyDescent="0.3">
      <c r="A3916">
        <v>669</v>
      </c>
      <c r="B3916">
        <v>1996</v>
      </c>
      <c r="C3916">
        <v>0.26364739999999998</v>
      </c>
      <c r="D3916">
        <v>0.31152259999999998</v>
      </c>
      <c r="E3916">
        <v>4.1327700000000002E-2</v>
      </c>
      <c r="F3916">
        <v>0</v>
      </c>
    </row>
    <row r="3917" spans="1:6" x14ac:dyDescent="0.3">
      <c r="A3917">
        <v>669</v>
      </c>
      <c r="B3917">
        <v>1997</v>
      </c>
      <c r="C3917">
        <v>0.2388651</v>
      </c>
      <c r="D3917">
        <v>0.34148020000000001</v>
      </c>
      <c r="E3917">
        <v>4.2698600000000003E-2</v>
      </c>
      <c r="F3917">
        <v>0</v>
      </c>
    </row>
    <row r="3918" spans="1:6" x14ac:dyDescent="0.3">
      <c r="A3918">
        <v>669</v>
      </c>
      <c r="B3918">
        <v>1998</v>
      </c>
      <c r="C3918">
        <v>0.2187306</v>
      </c>
      <c r="D3918">
        <v>0.30940260000000003</v>
      </c>
      <c r="E3918">
        <v>6.7370600000000003E-2</v>
      </c>
      <c r="F3918">
        <v>0</v>
      </c>
    </row>
    <row r="3919" spans="1:6" x14ac:dyDescent="0.3">
      <c r="A3919">
        <v>669</v>
      </c>
      <c r="B3919">
        <v>1999</v>
      </c>
      <c r="C3919">
        <v>0.18209069999999999</v>
      </c>
      <c r="D3919">
        <v>0.34173300000000001</v>
      </c>
      <c r="E3919">
        <v>5.3069199999999997E-2</v>
      </c>
      <c r="F3919">
        <v>0</v>
      </c>
    </row>
    <row r="3920" spans="1:6" x14ac:dyDescent="0.3">
      <c r="A3920">
        <v>669</v>
      </c>
      <c r="B3920">
        <v>2000</v>
      </c>
      <c r="C3920">
        <v>0.17734259999999999</v>
      </c>
      <c r="D3920">
        <v>0.37924229999999998</v>
      </c>
      <c r="E3920">
        <v>4.8243899999999999E-2</v>
      </c>
      <c r="F3920">
        <v>0</v>
      </c>
    </row>
    <row r="3921" spans="1:6" x14ac:dyDescent="0.3">
      <c r="A3921">
        <v>669</v>
      </c>
      <c r="B3921">
        <v>2001</v>
      </c>
      <c r="C3921">
        <v>0.1083047</v>
      </c>
      <c r="D3921">
        <v>0.19401409999999999</v>
      </c>
      <c r="E3921">
        <v>4.9445000000000003E-2</v>
      </c>
      <c r="F3921">
        <v>0</v>
      </c>
    </row>
    <row r="3922" spans="1:6" x14ac:dyDescent="0.3">
      <c r="A3922">
        <v>669</v>
      </c>
      <c r="B3922">
        <v>2002</v>
      </c>
      <c r="C3922">
        <v>0.129381</v>
      </c>
      <c r="D3922">
        <v>0.23182069999999999</v>
      </c>
      <c r="E3922">
        <v>4.7999300000000002E-2</v>
      </c>
      <c r="F3922">
        <v>0</v>
      </c>
    </row>
    <row r="3923" spans="1:6" x14ac:dyDescent="0.3">
      <c r="A3923">
        <v>669</v>
      </c>
      <c r="B3923">
        <v>2003</v>
      </c>
      <c r="C3923">
        <v>0.12718599999999999</v>
      </c>
      <c r="D3923">
        <v>0.25119039999999998</v>
      </c>
      <c r="E3923">
        <v>6.6786999999999999E-2</v>
      </c>
      <c r="F3923">
        <v>0</v>
      </c>
    </row>
    <row r="3924" spans="1:6" x14ac:dyDescent="0.3">
      <c r="A3924">
        <v>669</v>
      </c>
      <c r="B3924">
        <v>2004</v>
      </c>
      <c r="C3924">
        <v>0.1438815</v>
      </c>
      <c r="D3924">
        <v>0.28507880000000002</v>
      </c>
      <c r="E3924">
        <v>4.9930200000000001E-2</v>
      </c>
      <c r="F3924">
        <v>0</v>
      </c>
    </row>
    <row r="3925" spans="1:6" x14ac:dyDescent="0.3">
      <c r="A3925">
        <v>670</v>
      </c>
      <c r="B3925">
        <v>1995</v>
      </c>
      <c r="C3925">
        <v>-8.9232199999999998E-2</v>
      </c>
      <c r="D3925">
        <v>-6.8004099999999998E-2</v>
      </c>
      <c r="E3925">
        <v>3.4661200000000003E-2</v>
      </c>
      <c r="F3925">
        <v>0</v>
      </c>
    </row>
    <row r="3926" spans="1:6" x14ac:dyDescent="0.3">
      <c r="A3926">
        <v>679</v>
      </c>
      <c r="B3926">
        <v>1996</v>
      </c>
      <c r="C3926">
        <v>0.14355119999999999</v>
      </c>
      <c r="D3926">
        <v>0.21360390000000001</v>
      </c>
      <c r="E3926">
        <v>6.0999499999999998E-2</v>
      </c>
      <c r="F3926">
        <v>0</v>
      </c>
    </row>
    <row r="3927" spans="1:6" x14ac:dyDescent="0.3">
      <c r="A3927">
        <v>681</v>
      </c>
      <c r="B3927">
        <v>1997</v>
      </c>
      <c r="C3927">
        <v>0.1359679</v>
      </c>
      <c r="D3927">
        <v>0.22067899999999999</v>
      </c>
      <c r="E3927">
        <v>5.5926999999999998E-2</v>
      </c>
      <c r="F3927">
        <v>0</v>
      </c>
    </row>
    <row r="3928" spans="1:6" x14ac:dyDescent="0.3">
      <c r="A3928">
        <v>685</v>
      </c>
      <c r="B3928">
        <v>1998</v>
      </c>
      <c r="C3928">
        <v>0.14608699999999999</v>
      </c>
      <c r="D3928">
        <v>0.19928100000000001</v>
      </c>
      <c r="E3928">
        <v>4.8778000000000002E-2</v>
      </c>
      <c r="F3928">
        <v>0</v>
      </c>
    </row>
    <row r="3929" spans="1:6" x14ac:dyDescent="0.3">
      <c r="A3929">
        <v>688</v>
      </c>
      <c r="B3929">
        <v>1999</v>
      </c>
      <c r="C3929">
        <v>0.13202259999999999</v>
      </c>
      <c r="D3929">
        <v>0.2173947</v>
      </c>
      <c r="E3929">
        <v>5.1502199999999998E-2</v>
      </c>
      <c r="F3929">
        <v>0</v>
      </c>
    </row>
    <row r="3930" spans="1:6" x14ac:dyDescent="0.3">
      <c r="A3930">
        <v>693</v>
      </c>
      <c r="B3930">
        <v>2000</v>
      </c>
      <c r="C3930">
        <v>0.14463280000000001</v>
      </c>
      <c r="D3930">
        <v>0.21273339999999999</v>
      </c>
      <c r="E3930">
        <v>5.31019E-2</v>
      </c>
      <c r="F3930">
        <v>0</v>
      </c>
    </row>
    <row r="3931" spans="1:6" x14ac:dyDescent="0.3">
      <c r="A3931">
        <v>696</v>
      </c>
      <c r="B3931">
        <v>2001</v>
      </c>
      <c r="C3931">
        <v>0.13990349999999999</v>
      </c>
      <c r="D3931">
        <v>0.20298769999999999</v>
      </c>
      <c r="E3931">
        <v>4.71467E-2</v>
      </c>
      <c r="F3931">
        <v>0</v>
      </c>
    </row>
    <row r="3932" spans="1:6" x14ac:dyDescent="0.3">
      <c r="A3932">
        <v>698</v>
      </c>
      <c r="B3932">
        <v>1995</v>
      </c>
      <c r="C3932">
        <v>0.14515130000000001</v>
      </c>
      <c r="D3932">
        <v>0.22559209999999999</v>
      </c>
      <c r="E3932">
        <v>6.59912E-2</v>
      </c>
      <c r="F3932">
        <v>0</v>
      </c>
    </row>
    <row r="3933" spans="1:6" x14ac:dyDescent="0.3">
      <c r="A3933">
        <v>702</v>
      </c>
      <c r="B3933">
        <v>1996</v>
      </c>
      <c r="C3933">
        <v>0.14776980000000001</v>
      </c>
      <c r="D3933">
        <v>0.22349359999999999</v>
      </c>
      <c r="E3933">
        <v>5.6393699999999998E-2</v>
      </c>
      <c r="F3933">
        <v>0</v>
      </c>
    </row>
    <row r="3934" spans="1:6" x14ac:dyDescent="0.3">
      <c r="A3934">
        <v>707</v>
      </c>
      <c r="B3934">
        <v>1995</v>
      </c>
      <c r="C3934">
        <v>0.14155239999999999</v>
      </c>
      <c r="D3934">
        <v>0.1941908</v>
      </c>
      <c r="E3934">
        <v>5.1926300000000002E-2</v>
      </c>
      <c r="F3934">
        <v>1</v>
      </c>
    </row>
    <row r="3935" spans="1:6" x14ac:dyDescent="0.3">
      <c r="A3935">
        <v>708</v>
      </c>
      <c r="B3935">
        <v>1997</v>
      </c>
      <c r="C3935">
        <v>0.1314583</v>
      </c>
      <c r="D3935">
        <v>0.20124300000000001</v>
      </c>
      <c r="E3935">
        <v>5.6275899999999997E-2</v>
      </c>
      <c r="F3935">
        <v>1</v>
      </c>
    </row>
    <row r="3936" spans="1:6" x14ac:dyDescent="0.3">
      <c r="A3936">
        <v>711</v>
      </c>
      <c r="B3936">
        <v>1998</v>
      </c>
      <c r="C3936">
        <v>0.13414999999999999</v>
      </c>
      <c r="D3936">
        <v>0.20429900000000001</v>
      </c>
      <c r="E3936">
        <v>5.5028300000000002E-2</v>
      </c>
      <c r="F3936">
        <v>0</v>
      </c>
    </row>
    <row r="3937" spans="1:6" x14ac:dyDescent="0.3">
      <c r="A3937">
        <v>713</v>
      </c>
      <c r="B3937">
        <v>1999</v>
      </c>
      <c r="C3937">
        <v>0.1353444</v>
      </c>
      <c r="D3937">
        <v>0.19993749999999999</v>
      </c>
      <c r="E3937">
        <v>5.9255299999999997E-2</v>
      </c>
      <c r="F3937">
        <v>0</v>
      </c>
    </row>
    <row r="3938" spans="1:6" x14ac:dyDescent="0.3">
      <c r="A3938">
        <v>717</v>
      </c>
      <c r="B3938">
        <v>2000</v>
      </c>
      <c r="C3938">
        <v>0.1458729</v>
      </c>
      <c r="D3938">
        <v>0.2145765</v>
      </c>
      <c r="E3938">
        <v>5.1818099999999999E-2</v>
      </c>
      <c r="F3938">
        <v>0</v>
      </c>
    </row>
    <row r="3939" spans="1:6" x14ac:dyDescent="0.3">
      <c r="A3939">
        <v>720</v>
      </c>
      <c r="B3939">
        <v>2001</v>
      </c>
      <c r="C3939">
        <v>0.1431682</v>
      </c>
      <c r="D3939">
        <v>0.2048228</v>
      </c>
      <c r="E3939">
        <v>4.7232299999999998E-2</v>
      </c>
      <c r="F3939">
        <v>0</v>
      </c>
    </row>
    <row r="3940" spans="1:6" x14ac:dyDescent="0.3">
      <c r="A3940">
        <v>724</v>
      </c>
      <c r="B3940">
        <v>2002</v>
      </c>
      <c r="C3940">
        <v>0.13668859999999999</v>
      </c>
      <c r="D3940">
        <v>0.21900810000000001</v>
      </c>
      <c r="E3940">
        <v>5.4834300000000002E-2</v>
      </c>
      <c r="F3940">
        <v>0</v>
      </c>
    </row>
    <row r="3941" spans="1:6" x14ac:dyDescent="0.3">
      <c r="A3941">
        <v>726</v>
      </c>
      <c r="B3941">
        <v>2003</v>
      </c>
      <c r="C3941">
        <v>0.15657389999999999</v>
      </c>
      <c r="D3941">
        <v>0.20817840000000001</v>
      </c>
      <c r="E3941">
        <v>4.8032499999999999E-2</v>
      </c>
      <c r="F3941">
        <v>0</v>
      </c>
    </row>
    <row r="3942" spans="1:6" x14ac:dyDescent="0.3">
      <c r="A3942">
        <v>731</v>
      </c>
      <c r="B3942">
        <v>2004</v>
      </c>
      <c r="C3942">
        <v>0.13558519999999999</v>
      </c>
      <c r="D3942">
        <v>0.2031847</v>
      </c>
      <c r="E3942">
        <v>5.5071799999999997E-2</v>
      </c>
      <c r="F3942">
        <v>0</v>
      </c>
    </row>
    <row r="3943" spans="1:6" x14ac:dyDescent="0.3">
      <c r="A3943">
        <v>736</v>
      </c>
      <c r="B3943">
        <v>1995</v>
      </c>
      <c r="C3943">
        <v>0.14642839999999999</v>
      </c>
      <c r="D3943">
        <v>0.21399009999999999</v>
      </c>
      <c r="E3943">
        <v>4.3559300000000002E-2</v>
      </c>
      <c r="F3943">
        <v>0</v>
      </c>
    </row>
    <row r="3944" spans="1:6" x14ac:dyDescent="0.3">
      <c r="A3944">
        <v>739</v>
      </c>
      <c r="B3944">
        <v>1996</v>
      </c>
      <c r="C3944">
        <v>0.1430225</v>
      </c>
      <c r="D3944">
        <v>0.21240829999999999</v>
      </c>
      <c r="E3944">
        <v>5.0385800000000001E-2</v>
      </c>
      <c r="F3944">
        <v>0</v>
      </c>
    </row>
    <row r="3945" spans="1:6" x14ac:dyDescent="0.3">
      <c r="A3945">
        <v>741</v>
      </c>
      <c r="B3945">
        <v>1997</v>
      </c>
      <c r="C3945">
        <v>0.14752299999999999</v>
      </c>
      <c r="D3945">
        <v>0.19846140000000001</v>
      </c>
      <c r="E3945">
        <v>6.0432100000000002E-2</v>
      </c>
      <c r="F3945">
        <v>0</v>
      </c>
    </row>
    <row r="3946" spans="1:6" x14ac:dyDescent="0.3">
      <c r="A3946">
        <v>746</v>
      </c>
      <c r="B3946">
        <v>1998</v>
      </c>
      <c r="C3946">
        <v>0.14339389999999999</v>
      </c>
      <c r="D3946">
        <v>0.21496970000000001</v>
      </c>
      <c r="E3946">
        <v>6.3999299999999995E-2</v>
      </c>
      <c r="F3946">
        <v>0</v>
      </c>
    </row>
    <row r="3947" spans="1:6" x14ac:dyDescent="0.3">
      <c r="A3947">
        <v>749</v>
      </c>
      <c r="B3947">
        <v>1999</v>
      </c>
      <c r="C3947">
        <v>0.1452764</v>
      </c>
      <c r="D3947">
        <v>0.21004120000000001</v>
      </c>
      <c r="E3947">
        <v>4.5979800000000001E-2</v>
      </c>
      <c r="F3947">
        <v>0</v>
      </c>
    </row>
    <row r="3948" spans="1:6" x14ac:dyDescent="0.3">
      <c r="A3948">
        <v>753</v>
      </c>
      <c r="B3948">
        <v>2000</v>
      </c>
      <c r="C3948">
        <v>0.13188820000000001</v>
      </c>
      <c r="D3948">
        <v>0.19840169999999999</v>
      </c>
      <c r="E3948">
        <v>5.8866500000000002E-2</v>
      </c>
      <c r="F3948">
        <v>1</v>
      </c>
    </row>
    <row r="3949" spans="1:6" x14ac:dyDescent="0.3">
      <c r="A3949">
        <v>755</v>
      </c>
      <c r="B3949">
        <v>2001</v>
      </c>
      <c r="C3949">
        <v>0.1432234</v>
      </c>
      <c r="D3949">
        <v>0.2077426</v>
      </c>
      <c r="E3949">
        <v>5.0890600000000001E-2</v>
      </c>
      <c r="F3949">
        <v>1</v>
      </c>
    </row>
    <row r="3950" spans="1:6" x14ac:dyDescent="0.3">
      <c r="A3950">
        <v>758</v>
      </c>
      <c r="B3950">
        <v>1995</v>
      </c>
      <c r="C3950">
        <v>0.14257139999999999</v>
      </c>
      <c r="D3950">
        <v>0.2003595</v>
      </c>
      <c r="E3950">
        <v>5.2894999999999998E-2</v>
      </c>
      <c r="F3950">
        <v>0</v>
      </c>
    </row>
    <row r="3951" spans="1:6" x14ac:dyDescent="0.3">
      <c r="A3951">
        <v>761</v>
      </c>
      <c r="B3951">
        <v>1996</v>
      </c>
      <c r="C3951">
        <v>0.12596640000000001</v>
      </c>
      <c r="D3951">
        <v>0.2041586</v>
      </c>
      <c r="E3951">
        <v>5.5144899999999997E-2</v>
      </c>
      <c r="F3951">
        <v>0</v>
      </c>
    </row>
    <row r="3952" spans="1:6" x14ac:dyDescent="0.3">
      <c r="A3952">
        <v>763</v>
      </c>
      <c r="B3952">
        <v>1997</v>
      </c>
      <c r="C3952">
        <v>0.1554779</v>
      </c>
      <c r="D3952">
        <v>0.21272540000000001</v>
      </c>
      <c r="E3952">
        <v>3.5658000000000002E-2</v>
      </c>
      <c r="F3952">
        <v>0</v>
      </c>
    </row>
    <row r="3953" spans="1:6" x14ac:dyDescent="0.3">
      <c r="A3953">
        <v>766</v>
      </c>
      <c r="B3953">
        <v>1998</v>
      </c>
      <c r="C3953">
        <v>0.1454075</v>
      </c>
      <c r="D3953">
        <v>0.2096489</v>
      </c>
      <c r="E3953">
        <v>4.6843900000000001E-2</v>
      </c>
      <c r="F3953">
        <v>0</v>
      </c>
    </row>
    <row r="3954" spans="1:6" x14ac:dyDescent="0.3">
      <c r="A3954">
        <v>768</v>
      </c>
      <c r="B3954">
        <v>1999</v>
      </c>
      <c r="C3954">
        <v>0.15052299999999999</v>
      </c>
      <c r="D3954">
        <v>0.20291480000000001</v>
      </c>
      <c r="E3954">
        <v>4.8780299999999999E-2</v>
      </c>
      <c r="F3954">
        <v>0</v>
      </c>
    </row>
    <row r="3955" spans="1:6" x14ac:dyDescent="0.3">
      <c r="A3955">
        <v>769</v>
      </c>
      <c r="B3955">
        <v>2000</v>
      </c>
      <c r="C3955">
        <v>0.13490630000000001</v>
      </c>
      <c r="D3955">
        <v>0.21192530000000001</v>
      </c>
      <c r="E3955">
        <v>5.0885199999999998E-2</v>
      </c>
      <c r="F3955">
        <v>0</v>
      </c>
    </row>
    <row r="3956" spans="1:6" x14ac:dyDescent="0.3">
      <c r="A3956">
        <v>772</v>
      </c>
      <c r="B3956">
        <v>2001</v>
      </c>
      <c r="C3956">
        <v>0.13777410000000001</v>
      </c>
      <c r="D3956">
        <v>0.19869729999999999</v>
      </c>
      <c r="E3956">
        <v>4.8187899999999999E-2</v>
      </c>
      <c r="F3956">
        <v>0</v>
      </c>
    </row>
    <row r="3957" spans="1:6" x14ac:dyDescent="0.3">
      <c r="A3957">
        <v>774</v>
      </c>
      <c r="B3957">
        <v>2002</v>
      </c>
      <c r="C3957">
        <v>0.1448535</v>
      </c>
      <c r="D3957">
        <v>0.2102736</v>
      </c>
      <c r="E3957">
        <v>4.2152200000000001E-2</v>
      </c>
      <c r="F3957">
        <v>0</v>
      </c>
    </row>
    <row r="3958" spans="1:6" x14ac:dyDescent="0.3">
      <c r="A3958">
        <v>777</v>
      </c>
      <c r="B3958">
        <v>2003</v>
      </c>
      <c r="C3958">
        <v>0.1401106</v>
      </c>
      <c r="D3958">
        <v>0.22347539999999999</v>
      </c>
      <c r="E3958">
        <v>5.8520200000000001E-2</v>
      </c>
      <c r="F3958">
        <v>0</v>
      </c>
    </row>
    <row r="3959" spans="1:6" x14ac:dyDescent="0.3">
      <c r="A3959">
        <v>781</v>
      </c>
      <c r="B3959">
        <v>2004</v>
      </c>
      <c r="C3959">
        <v>0.1461161</v>
      </c>
      <c r="D3959">
        <v>0.22368689999999999</v>
      </c>
      <c r="E3959">
        <v>4.4920000000000002E-2</v>
      </c>
      <c r="F3959">
        <v>0</v>
      </c>
    </row>
    <row r="3960" spans="1:6" x14ac:dyDescent="0.3">
      <c r="A3960">
        <v>782</v>
      </c>
      <c r="B3960">
        <v>1995</v>
      </c>
      <c r="C3960">
        <v>0.14116590000000001</v>
      </c>
      <c r="D3960">
        <v>0.21814720000000001</v>
      </c>
      <c r="E3960">
        <v>5.56088E-2</v>
      </c>
      <c r="F3960">
        <v>0</v>
      </c>
    </row>
    <row r="3961" spans="1:6" x14ac:dyDescent="0.3">
      <c r="A3961">
        <v>782</v>
      </c>
      <c r="B3961">
        <v>1996</v>
      </c>
      <c r="C3961">
        <v>0.13940459999999999</v>
      </c>
      <c r="D3961">
        <v>0.21400259999999999</v>
      </c>
      <c r="E3961">
        <v>6.0391399999999998E-2</v>
      </c>
      <c r="F3961">
        <v>0</v>
      </c>
    </row>
    <row r="3962" spans="1:6" x14ac:dyDescent="0.3">
      <c r="A3962">
        <v>786</v>
      </c>
      <c r="B3962">
        <v>1997</v>
      </c>
      <c r="C3962">
        <v>0.1551786</v>
      </c>
      <c r="D3962">
        <v>0.2172222</v>
      </c>
      <c r="E3962">
        <v>4.5847300000000001E-2</v>
      </c>
      <c r="F3962">
        <v>0</v>
      </c>
    </row>
    <row r="3963" spans="1:6" x14ac:dyDescent="0.3">
      <c r="A3963">
        <v>787</v>
      </c>
      <c r="B3963">
        <v>1998</v>
      </c>
      <c r="C3963">
        <v>0.14006350000000001</v>
      </c>
      <c r="D3963">
        <v>0.21141470000000001</v>
      </c>
      <c r="E3963">
        <v>4.7954400000000001E-2</v>
      </c>
      <c r="F3963">
        <v>0</v>
      </c>
    </row>
    <row r="3964" spans="1:6" x14ac:dyDescent="0.3">
      <c r="A3964">
        <v>791</v>
      </c>
      <c r="B3964">
        <v>1995</v>
      </c>
      <c r="C3964">
        <v>0.14648739999999999</v>
      </c>
      <c r="D3964">
        <v>0.19967589999999999</v>
      </c>
      <c r="E3964">
        <v>6.1320300000000001E-2</v>
      </c>
      <c r="F3964">
        <v>0</v>
      </c>
    </row>
    <row r="3965" spans="1:6" x14ac:dyDescent="0.3">
      <c r="A3965">
        <v>791</v>
      </c>
      <c r="B3965">
        <v>1997</v>
      </c>
      <c r="C3965">
        <v>0.38147160000000002</v>
      </c>
      <c r="D3965">
        <v>9.2574400000000001E-2</v>
      </c>
      <c r="E3965">
        <v>5.6434900000000003E-2</v>
      </c>
      <c r="F3965">
        <v>1</v>
      </c>
    </row>
    <row r="3966" spans="1:6" x14ac:dyDescent="0.3">
      <c r="A3966">
        <v>793</v>
      </c>
      <c r="B3966">
        <v>1998</v>
      </c>
      <c r="C3966">
        <v>0.1737504</v>
      </c>
      <c r="D3966">
        <v>-0.2126392</v>
      </c>
      <c r="E3966">
        <v>-1.4288199999999999E-2</v>
      </c>
      <c r="F3966">
        <v>1</v>
      </c>
    </row>
    <row r="3967" spans="1:6" x14ac:dyDescent="0.3">
      <c r="A3967">
        <v>794</v>
      </c>
      <c r="B3967">
        <v>1999</v>
      </c>
      <c r="C3967">
        <v>0.146596</v>
      </c>
      <c r="D3967">
        <v>-0.35101759999999999</v>
      </c>
      <c r="E3967">
        <v>1.9618099999999999E-2</v>
      </c>
      <c r="F3967">
        <v>1</v>
      </c>
    </row>
    <row r="3968" spans="1:6" x14ac:dyDescent="0.3">
      <c r="A3968">
        <v>795</v>
      </c>
      <c r="B3968">
        <v>2001</v>
      </c>
      <c r="C3968">
        <v>0.2492964</v>
      </c>
      <c r="D3968">
        <v>-0.82125309999999996</v>
      </c>
      <c r="E3968">
        <v>-1.05019E-2</v>
      </c>
      <c r="F3968">
        <v>1</v>
      </c>
    </row>
    <row r="3969" spans="1:6" x14ac:dyDescent="0.3">
      <c r="A3969">
        <v>796</v>
      </c>
      <c r="B3969">
        <v>1998</v>
      </c>
      <c r="C3969">
        <v>-2.0411229999999998</v>
      </c>
      <c r="D3969">
        <v>-2.4018609999999998</v>
      </c>
      <c r="E3969">
        <v>-0.59182129999999999</v>
      </c>
      <c r="F3969">
        <v>1</v>
      </c>
    </row>
    <row r="3970" spans="1:6" x14ac:dyDescent="0.3">
      <c r="A3970">
        <v>797</v>
      </c>
      <c r="B3970">
        <v>1999</v>
      </c>
      <c r="C3970">
        <v>9.7675100000000001E-2</v>
      </c>
      <c r="D3970">
        <v>-2.2580209999999998</v>
      </c>
      <c r="E3970">
        <v>6.6624900000000001E-2</v>
      </c>
      <c r="F3970">
        <v>1</v>
      </c>
    </row>
    <row r="3971" spans="1:6" x14ac:dyDescent="0.3">
      <c r="A3971">
        <v>798</v>
      </c>
      <c r="B3971">
        <v>2000</v>
      </c>
      <c r="C3971">
        <v>0.20525060000000001</v>
      </c>
      <c r="D3971">
        <v>-2.0273180000000002</v>
      </c>
      <c r="E3971">
        <v>9.6336699999999997E-2</v>
      </c>
      <c r="F3971">
        <v>1</v>
      </c>
    </row>
    <row r="3972" spans="1:6" x14ac:dyDescent="0.3">
      <c r="A3972">
        <v>799</v>
      </c>
      <c r="B3972">
        <v>2001</v>
      </c>
      <c r="C3972">
        <v>4.3944499999999997E-2</v>
      </c>
      <c r="D3972">
        <v>-1.508527</v>
      </c>
      <c r="E3972">
        <v>3.7106699999999999E-2</v>
      </c>
      <c r="F3972">
        <v>1</v>
      </c>
    </row>
    <row r="3973" spans="1:6" x14ac:dyDescent="0.3">
      <c r="A3973">
        <v>800</v>
      </c>
      <c r="B3973">
        <v>2002</v>
      </c>
      <c r="C3973">
        <v>-0.2525732</v>
      </c>
      <c r="D3973">
        <v>-1.382541</v>
      </c>
      <c r="E3973">
        <v>3.3042500000000002E-2</v>
      </c>
      <c r="F3973">
        <v>1</v>
      </c>
    </row>
    <row r="3974" spans="1:6" x14ac:dyDescent="0.3">
      <c r="A3974">
        <v>801</v>
      </c>
      <c r="B3974">
        <v>1998</v>
      </c>
      <c r="C3974">
        <v>0.32361960000000001</v>
      </c>
      <c r="D3974">
        <v>0.1141382</v>
      </c>
      <c r="E3974">
        <v>3.1479399999999998E-2</v>
      </c>
      <c r="F3974">
        <v>1</v>
      </c>
    </row>
    <row r="3975" spans="1:6" x14ac:dyDescent="0.3">
      <c r="A3975">
        <v>802</v>
      </c>
      <c r="B3975">
        <v>1999</v>
      </c>
      <c r="C3975">
        <v>-2.0382E-3</v>
      </c>
      <c r="D3975">
        <v>-0.23680109999999999</v>
      </c>
      <c r="E3975">
        <v>-2.27902E-2</v>
      </c>
      <c r="F3975">
        <v>1</v>
      </c>
    </row>
    <row r="3976" spans="1:6" x14ac:dyDescent="0.3">
      <c r="A3976">
        <v>803</v>
      </c>
      <c r="B3976">
        <v>1997</v>
      </c>
      <c r="C3976">
        <v>3.06512E-2</v>
      </c>
      <c r="D3976">
        <v>-0.3071643</v>
      </c>
      <c r="E3976">
        <v>4.9164899999999997E-2</v>
      </c>
      <c r="F3976">
        <v>1</v>
      </c>
    </row>
    <row r="3977" spans="1:6" x14ac:dyDescent="0.3">
      <c r="A3977">
        <v>804</v>
      </c>
      <c r="B3977">
        <v>1998</v>
      </c>
      <c r="C3977">
        <v>3.0484399999999998E-2</v>
      </c>
      <c r="D3977">
        <v>-0.3930804</v>
      </c>
      <c r="E3977">
        <v>4.1598599999999999E-2</v>
      </c>
      <c r="F3977">
        <v>1</v>
      </c>
    </row>
    <row r="3978" spans="1:6" x14ac:dyDescent="0.3">
      <c r="A3978">
        <v>805</v>
      </c>
      <c r="B3978">
        <v>1999</v>
      </c>
      <c r="C3978">
        <v>4.9805500000000003E-2</v>
      </c>
      <c r="D3978">
        <v>-0.91765739999999996</v>
      </c>
      <c r="E3978">
        <v>4.3266899999999997E-2</v>
      </c>
      <c r="F3978">
        <v>1</v>
      </c>
    </row>
    <row r="3979" spans="1:6" x14ac:dyDescent="0.3">
      <c r="A3979">
        <v>806</v>
      </c>
      <c r="B3979">
        <v>2000</v>
      </c>
      <c r="C3979">
        <v>2.0341100000000001E-2</v>
      </c>
      <c r="D3979">
        <v>-0.98977139999999997</v>
      </c>
      <c r="E3979">
        <v>4.7659100000000003E-2</v>
      </c>
      <c r="F3979">
        <v>1</v>
      </c>
    </row>
    <row r="3980" spans="1:6" x14ac:dyDescent="0.3">
      <c r="A3980">
        <v>809</v>
      </c>
      <c r="B3980">
        <v>2001</v>
      </c>
      <c r="C3980">
        <v>0.13586200000000001</v>
      </c>
      <c r="D3980">
        <v>-0.30496040000000002</v>
      </c>
      <c r="E3980">
        <v>5.32725E-2</v>
      </c>
      <c r="F3980">
        <v>1</v>
      </c>
    </row>
    <row r="3981" spans="1:6" x14ac:dyDescent="0.3">
      <c r="A3981">
        <v>810</v>
      </c>
      <c r="B3981">
        <v>1999</v>
      </c>
      <c r="C3981">
        <v>0.17956050000000001</v>
      </c>
      <c r="D3981">
        <v>-2.22626E-2</v>
      </c>
      <c r="E3981">
        <v>2.50937E-2</v>
      </c>
      <c r="F3981">
        <v>1</v>
      </c>
    </row>
    <row r="3982" spans="1:6" x14ac:dyDescent="0.3">
      <c r="A3982">
        <v>811</v>
      </c>
      <c r="B3982">
        <v>2001</v>
      </c>
      <c r="C3982">
        <v>3.3396000000000002E-2</v>
      </c>
      <c r="D3982">
        <v>-0.30283339999999997</v>
      </c>
      <c r="E3982">
        <v>1.0686000000000001E-3</v>
      </c>
      <c r="F3982">
        <v>1</v>
      </c>
    </row>
    <row r="3983" spans="1:6" x14ac:dyDescent="0.3">
      <c r="A3983">
        <v>812</v>
      </c>
      <c r="B3983">
        <v>1997</v>
      </c>
      <c r="C3983">
        <v>-0.13360340000000001</v>
      </c>
      <c r="D3983">
        <v>-0.30906080000000002</v>
      </c>
      <c r="E3983">
        <v>3.85736E-2</v>
      </c>
      <c r="F3983">
        <v>1</v>
      </c>
    </row>
    <row r="3984" spans="1:6" x14ac:dyDescent="0.3">
      <c r="A3984">
        <v>813</v>
      </c>
      <c r="B3984">
        <v>1999</v>
      </c>
      <c r="C3984">
        <v>0.39794200000000002</v>
      </c>
      <c r="D3984">
        <v>-4.4470500000000003E-2</v>
      </c>
      <c r="E3984">
        <v>6.5156599999999995E-2</v>
      </c>
      <c r="F3984">
        <v>1</v>
      </c>
    </row>
    <row r="3985" spans="1:6" x14ac:dyDescent="0.3">
      <c r="A3985">
        <v>814</v>
      </c>
      <c r="B3985">
        <v>1997</v>
      </c>
      <c r="C3985">
        <v>-7.8245099999999998E-2</v>
      </c>
      <c r="D3985">
        <v>-0.1172523</v>
      </c>
      <c r="E3985">
        <v>3.62472E-2</v>
      </c>
      <c r="F3985">
        <v>1</v>
      </c>
    </row>
    <row r="3986" spans="1:6" x14ac:dyDescent="0.3">
      <c r="A3986">
        <v>815</v>
      </c>
      <c r="B3986">
        <v>1998</v>
      </c>
      <c r="C3986">
        <v>-0.1218887</v>
      </c>
      <c r="D3986">
        <v>-0.1943018</v>
      </c>
      <c r="E3986">
        <v>2.1767100000000001E-2</v>
      </c>
      <c r="F3986">
        <v>1</v>
      </c>
    </row>
    <row r="3987" spans="1:6" x14ac:dyDescent="0.3">
      <c r="A3987">
        <v>816</v>
      </c>
      <c r="B3987">
        <v>1999</v>
      </c>
      <c r="C3987">
        <v>-0.18463109999999999</v>
      </c>
      <c r="D3987">
        <v>-0.38685039999999998</v>
      </c>
      <c r="E3987">
        <v>-8.7665E-3</v>
      </c>
      <c r="F3987">
        <v>1</v>
      </c>
    </row>
    <row r="3988" spans="1:6" x14ac:dyDescent="0.3">
      <c r="A3988">
        <v>817</v>
      </c>
      <c r="B3988">
        <v>2001</v>
      </c>
      <c r="C3988">
        <v>0.22941810000000001</v>
      </c>
      <c r="D3988">
        <v>-1.871837</v>
      </c>
      <c r="E3988">
        <v>3.5006999999999998E-3</v>
      </c>
      <c r="F3988">
        <v>1</v>
      </c>
    </row>
    <row r="3989" spans="1:6" x14ac:dyDescent="0.3">
      <c r="A3989">
        <v>818</v>
      </c>
      <c r="B3989">
        <v>1998</v>
      </c>
      <c r="C3989">
        <v>-0.21106430000000001</v>
      </c>
      <c r="D3989">
        <v>-0.85387860000000004</v>
      </c>
      <c r="E3989">
        <v>4.7360100000000002E-2</v>
      </c>
      <c r="F3989">
        <v>1</v>
      </c>
    </row>
    <row r="3990" spans="1:6" x14ac:dyDescent="0.3">
      <c r="A3990">
        <v>819</v>
      </c>
      <c r="B3990">
        <v>1996</v>
      </c>
      <c r="C3990">
        <v>-0.12149160000000001</v>
      </c>
      <c r="D3990">
        <v>-9.0418700000000005E-2</v>
      </c>
      <c r="E3990">
        <v>-1.38338E-2</v>
      </c>
      <c r="F3990">
        <v>1</v>
      </c>
    </row>
    <row r="3991" spans="1:6" x14ac:dyDescent="0.3">
      <c r="A3991">
        <v>820</v>
      </c>
      <c r="B3991">
        <v>1996</v>
      </c>
      <c r="C3991">
        <v>0.24432619999999999</v>
      </c>
      <c r="D3991">
        <v>-0.28897800000000001</v>
      </c>
      <c r="E3991">
        <v>5.9090200000000002E-2</v>
      </c>
      <c r="F3991">
        <v>1</v>
      </c>
    </row>
    <row r="3992" spans="1:6" x14ac:dyDescent="0.3">
      <c r="A3992">
        <v>821</v>
      </c>
      <c r="B3992">
        <v>2000</v>
      </c>
      <c r="C3992">
        <v>0.1710874</v>
      </c>
      <c r="D3992">
        <v>-0.26302160000000002</v>
      </c>
      <c r="E3992">
        <v>2.55669E-2</v>
      </c>
      <c r="F3992">
        <v>1</v>
      </c>
    </row>
    <row r="3993" spans="1:6" x14ac:dyDescent="0.3">
      <c r="A3993">
        <v>822</v>
      </c>
      <c r="B3993">
        <v>1998</v>
      </c>
      <c r="C3993">
        <v>-0.89924099999999996</v>
      </c>
      <c r="D3993">
        <v>-0.52081789999999994</v>
      </c>
      <c r="E3993">
        <v>3.6022100000000001E-2</v>
      </c>
      <c r="F3993">
        <v>1</v>
      </c>
    </row>
    <row r="3994" spans="1:6" x14ac:dyDescent="0.3">
      <c r="A3994">
        <v>823</v>
      </c>
      <c r="B3994">
        <v>1997</v>
      </c>
      <c r="C3994">
        <v>0.2993577</v>
      </c>
      <c r="D3994">
        <v>3.3068599999999997E-2</v>
      </c>
      <c r="E3994">
        <v>2.79341E-2</v>
      </c>
      <c r="F3994">
        <v>1</v>
      </c>
    </row>
    <row r="3995" spans="1:6" x14ac:dyDescent="0.3">
      <c r="A3995">
        <v>824</v>
      </c>
      <c r="B3995">
        <v>1996</v>
      </c>
      <c r="C3995">
        <v>0.41329719999999998</v>
      </c>
      <c r="D3995">
        <v>-0.2284214</v>
      </c>
      <c r="E3995">
        <v>5.8405600000000002E-2</v>
      </c>
      <c r="F3995">
        <v>1</v>
      </c>
    </row>
    <row r="3996" spans="1:6" x14ac:dyDescent="0.3">
      <c r="A3996">
        <v>825</v>
      </c>
      <c r="B3996">
        <v>1998</v>
      </c>
      <c r="C3996">
        <v>0.18551980000000001</v>
      </c>
      <c r="D3996">
        <v>0.12534680000000001</v>
      </c>
      <c r="E3996">
        <v>7.14944E-2</v>
      </c>
      <c r="F3996">
        <v>1</v>
      </c>
    </row>
    <row r="3997" spans="1:6" x14ac:dyDescent="0.3">
      <c r="A3997">
        <v>826</v>
      </c>
      <c r="B3997">
        <v>1997</v>
      </c>
      <c r="C3997">
        <v>2.8727599999999999E-2</v>
      </c>
      <c r="D3997">
        <v>-1.846117</v>
      </c>
      <c r="E3997">
        <v>3.3956E-2</v>
      </c>
      <c r="F3997">
        <v>1</v>
      </c>
    </row>
    <row r="3998" spans="1:6" x14ac:dyDescent="0.3">
      <c r="A3998">
        <v>827</v>
      </c>
      <c r="B3998">
        <v>2000</v>
      </c>
      <c r="C3998">
        <v>0.1721674</v>
      </c>
      <c r="D3998">
        <v>-6.8613499999999994E-2</v>
      </c>
      <c r="E3998">
        <v>-4.6987000000000001E-3</v>
      </c>
      <c r="F3998">
        <v>1</v>
      </c>
    </row>
    <row r="3999" spans="1:6" x14ac:dyDescent="0.3">
      <c r="A3999">
        <v>828</v>
      </c>
      <c r="B3999">
        <v>1996</v>
      </c>
      <c r="C3999">
        <v>5.5884999999999997E-3</v>
      </c>
      <c r="D3999">
        <v>-0.26006790000000002</v>
      </c>
      <c r="E3999">
        <v>3.6877600000000003E-2</v>
      </c>
      <c r="F3999">
        <v>1</v>
      </c>
    </row>
    <row r="4000" spans="1:6" x14ac:dyDescent="0.3">
      <c r="A4000">
        <v>829</v>
      </c>
      <c r="B4000">
        <v>2001</v>
      </c>
      <c r="C4000">
        <v>-0.99423019999999995</v>
      </c>
      <c r="D4000">
        <v>-0.43353180000000002</v>
      </c>
      <c r="E4000">
        <v>-2.4369999999999999E-4</v>
      </c>
      <c r="F4000">
        <v>1</v>
      </c>
    </row>
    <row r="4001" spans="1:6" x14ac:dyDescent="0.3">
      <c r="A4001">
        <v>830</v>
      </c>
      <c r="B4001">
        <v>2002</v>
      </c>
      <c r="C4001">
        <v>6.5566100000000002E-2</v>
      </c>
      <c r="D4001">
        <v>-0.1137388</v>
      </c>
      <c r="E4001">
        <v>3.6023600000000003E-2</v>
      </c>
      <c r="F4001">
        <v>1</v>
      </c>
    </row>
    <row r="4003" spans="1:6" x14ac:dyDescent="0.3">
      <c r="C4003" t="s">
        <v>20</v>
      </c>
      <c r="D4003">
        <v>-53687091.199000001</v>
      </c>
    </row>
    <row r="4004" spans="1:6" x14ac:dyDescent="0.3">
      <c r="C4004" t="s">
        <v>21</v>
      </c>
      <c r="D4004">
        <v>-7652251.9428287121</v>
      </c>
    </row>
    <row r="4005" spans="1:6" x14ac:dyDescent="0.3">
      <c r="C4005" t="s">
        <v>22</v>
      </c>
      <c r="D4005">
        <v>-11302719.407974508</v>
      </c>
    </row>
    <row r="4006" spans="1:6" x14ac:dyDescent="0.3">
      <c r="C4006" t="s">
        <v>23</v>
      </c>
      <c r="D4006">
        <v>-2781299.9385649101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5E7BA-BD3A-46EE-A571-3BBA7BC2EE1B}">
  <dimension ref="A1:H20"/>
  <sheetViews>
    <sheetView workbookViewId="0">
      <selection activeCell="B26" sqref="B26"/>
    </sheetView>
  </sheetViews>
  <sheetFormatPr baseColWidth="10" defaultRowHeight="14.4" x14ac:dyDescent="0.3"/>
  <sheetData>
    <row r="1" spans="1:8" x14ac:dyDescent="0.3">
      <c r="A1" t="s">
        <v>68</v>
      </c>
    </row>
    <row r="3" spans="1:8" ht="15" thickBot="1" x14ac:dyDescent="0.35">
      <c r="A3" s="22" t="s">
        <v>69</v>
      </c>
      <c r="B3" s="22"/>
      <c r="D3" s="22"/>
      <c r="E3" s="22"/>
    </row>
    <row r="4" spans="1:8" ht="15" thickTop="1" x14ac:dyDescent="0.3">
      <c r="A4" t="s">
        <v>6</v>
      </c>
      <c r="B4">
        <f>SQRT(B5)</f>
        <v>0.23275276605808118</v>
      </c>
      <c r="D4" t="s">
        <v>43</v>
      </c>
      <c r="E4">
        <f>B8*LN(C13/B8)+2*(B12+1)</f>
        <v>-16356.975969722351</v>
      </c>
    </row>
    <row r="5" spans="1:8" x14ac:dyDescent="0.3">
      <c r="A5" t="s">
        <v>7</v>
      </c>
      <c r="B5">
        <f>C12/C14</f>
        <v>5.4173850107687868E-2</v>
      </c>
      <c r="D5" t="s">
        <v>70</v>
      </c>
      <c r="E5">
        <f>E4+2*(B12+2)*(B12+3)/(B8-B12-3)</f>
        <v>-16356.960947188551</v>
      </c>
    </row>
    <row r="6" spans="1:8" x14ac:dyDescent="0.3">
      <c r="A6" t="s">
        <v>8</v>
      </c>
      <c r="B6">
        <f>1-(1-B5)*(B8-1)/(B8-B12-1)</f>
        <v>5.3463770415576484E-2</v>
      </c>
      <c r="D6" s="17" t="s">
        <v>71</v>
      </c>
      <c r="E6" s="17">
        <f>B8*LN(C13/B8)+(B12+1)*LN(B8)</f>
        <v>-16331.799771161943</v>
      </c>
    </row>
    <row r="7" spans="1:8" x14ac:dyDescent="0.3">
      <c r="A7" t="s">
        <v>9</v>
      </c>
      <c r="B7">
        <f>SQRT(D13)</f>
        <v>0.12936443940929104</v>
      </c>
    </row>
    <row r="8" spans="1:8" x14ac:dyDescent="0.3">
      <c r="A8" s="17" t="s">
        <v>10</v>
      </c>
      <c r="B8" s="17">
        <f>COUNT(Datos!F2:F4001)</f>
        <v>4000</v>
      </c>
    </row>
    <row r="10" spans="1:8" ht="15" thickBot="1" x14ac:dyDescent="0.35">
      <c r="A10" t="s">
        <v>11</v>
      </c>
      <c r="E10" s="18" t="s">
        <v>72</v>
      </c>
      <c r="F10" s="18">
        <v>0.05</v>
      </c>
    </row>
    <row r="11" spans="1:8" ht="15" thickTop="1" x14ac:dyDescent="0.3">
      <c r="A11" s="16"/>
      <c r="B11" s="16" t="s">
        <v>16</v>
      </c>
      <c r="C11" s="16" t="s">
        <v>17</v>
      </c>
      <c r="D11" s="16" t="s">
        <v>18</v>
      </c>
      <c r="E11" s="16" t="s">
        <v>19</v>
      </c>
      <c r="F11" s="16" t="s">
        <v>37</v>
      </c>
      <c r="G11" s="16" t="s">
        <v>39</v>
      </c>
    </row>
    <row r="12" spans="1:8" x14ac:dyDescent="0.3">
      <c r="A12" t="s">
        <v>12</v>
      </c>
      <c r="B12">
        <f>COUNT(Datos!C2:E2)</f>
        <v>3</v>
      </c>
      <c r="C12">
        <f>DEVSQ(MMULT([1]!DEsign(Datos!C2:E4001),B17:B20))</f>
        <v>3.8303078980139502</v>
      </c>
      <c r="D12">
        <f>C12/B12</f>
        <v>1.2767692993379833</v>
      </c>
      <c r="E12">
        <f>D12/D13</f>
        <v>76.292634065632498</v>
      </c>
      <c r="F12">
        <f>_xlfn.F.DIST.RT(E12,B12,B13)</f>
        <v>5.5287245108562919E-48</v>
      </c>
      <c r="G12" s="18" t="str">
        <f>IF(F12&lt;F10,"yes","no")</f>
        <v>yes</v>
      </c>
    </row>
    <row r="13" spans="1:8" x14ac:dyDescent="0.3">
      <c r="A13" t="s">
        <v>13</v>
      </c>
      <c r="B13">
        <f>B14-B12</f>
        <v>3996</v>
      </c>
      <c r="C13">
        <f>C14-C12</f>
        <v>66.87369210198581</v>
      </c>
      <c r="D13">
        <f>C13/B13</f>
        <v>1.6735158183680134E-2</v>
      </c>
    </row>
    <row r="14" spans="1:8" x14ac:dyDescent="0.3">
      <c r="A14" s="17" t="s">
        <v>14</v>
      </c>
      <c r="B14" s="17">
        <f>B8-1</f>
        <v>3999</v>
      </c>
      <c r="C14" s="17">
        <f>DEVSQ(Datos!F2:F4001)</f>
        <v>70.703999999999766</v>
      </c>
      <c r="D14" s="17"/>
      <c r="E14" s="17"/>
      <c r="F14" s="17"/>
      <c r="G14" s="17"/>
    </row>
    <row r="15" spans="1:8" ht="15" thickBot="1" x14ac:dyDescent="0.35"/>
    <row r="16" spans="1:8" ht="15" thickTop="1" x14ac:dyDescent="0.3">
      <c r="A16" s="16"/>
      <c r="B16" s="16" t="s">
        <v>73</v>
      </c>
      <c r="C16" s="16" t="s">
        <v>74</v>
      </c>
      <c r="D16" s="16" t="s">
        <v>75</v>
      </c>
      <c r="E16" s="16" t="s">
        <v>37</v>
      </c>
      <c r="F16" s="16" t="s">
        <v>50</v>
      </c>
      <c r="G16" s="16" t="s">
        <v>51</v>
      </c>
      <c r="H16" s="16" t="s">
        <v>76</v>
      </c>
    </row>
    <row r="17" spans="1:8" x14ac:dyDescent="0.3">
      <c r="A17" t="s">
        <v>15</v>
      </c>
      <c r="B17">
        <f t="array" ref="B17:C20">[1]!RegCoeff(Datos!C2:E4001,Datos!F2:F4001)</f>
        <v>5.379460126061808E-2</v>
      </c>
      <c r="C17">
        <v>4.2619089424999774E-3</v>
      </c>
      <c r="D17">
        <f>B17/C17</f>
        <v>12.622184562456397</v>
      </c>
      <c r="E17">
        <f>_xlfn.T.DIST.2T(ABS(D17),$B$13)</f>
        <v>7.6321800913248964E-36</v>
      </c>
      <c r="F17">
        <f>B17-_xlfn.T.INV.2T(F$10,$B$13)*C17</f>
        <v>4.5438882343300957E-2</v>
      </c>
      <c r="G17">
        <f>B17+_xlfn.T.INV.2T(F$10,$B$13)*C17</f>
        <v>6.2150320177935203E-2</v>
      </c>
    </row>
    <row r="18" spans="1:8" x14ac:dyDescent="0.3">
      <c r="A18" t="str">
        <f t="array" ref="A18:A20">TRANSPOSE(Datos!C1:E1)</f>
        <v>WC/TA</v>
      </c>
      <c r="B18">
        <v>-1.4018492057727884E-2</v>
      </c>
      <c r="C18">
        <v>1.2318250187980785E-2</v>
      </c>
      <c r="D18">
        <f t="shared" ref="D18:D20" si="0">B18/C18</f>
        <v>-1.1380262491669528</v>
      </c>
      <c r="E18">
        <f t="shared" ref="E18:E20" si="1">_xlfn.T.DIST.2T(ABS(D18),$B$13)</f>
        <v>0.25517774807219257</v>
      </c>
      <c r="F18">
        <f t="shared" ref="F18:F20" si="2">B18-_xlfn.T.INV.2T(F$10,$B$13)*C18</f>
        <v>-3.8169133827089606E-2</v>
      </c>
      <c r="G18">
        <f t="shared" ref="G18:G20" si="3">B18+_xlfn.T.INV.2T(F$10,$B$13)*C18</f>
        <v>1.013214971163384E-2</v>
      </c>
      <c r="H18">
        <f>[1]!VIF(Datos!C2:E4001,1)</f>
        <v>1.0573169450749025</v>
      </c>
    </row>
    <row r="19" spans="1:8" x14ac:dyDescent="0.3">
      <c r="A19" t="str">
        <v>RE/TA</v>
      </c>
      <c r="B19">
        <v>-7.6526724448155795E-2</v>
      </c>
      <c r="C19">
        <v>6.5881296693516226E-3</v>
      </c>
      <c r="D19">
        <f t="shared" si="0"/>
        <v>-11.615849761452441</v>
      </c>
      <c r="E19">
        <f t="shared" si="1"/>
        <v>1.0604078687998157E-30</v>
      </c>
      <c r="F19">
        <f t="shared" si="2"/>
        <v>-8.944313360908189E-2</v>
      </c>
      <c r="G19">
        <f t="shared" si="3"/>
        <v>-6.3610315287229699E-2</v>
      </c>
      <c r="H19">
        <f>[1]!VIF(Datos!C2:E4001,2)</f>
        <v>1.1469865320948378</v>
      </c>
    </row>
    <row r="20" spans="1:8" x14ac:dyDescent="0.3">
      <c r="A20" s="17" t="str">
        <v>EBIT/TA</v>
      </c>
      <c r="B20" s="17">
        <v>-0.34149256589891752</v>
      </c>
      <c r="C20" s="17">
        <v>7.3791761939275557E-2</v>
      </c>
      <c r="D20" s="17">
        <f t="shared" si="0"/>
        <v>-4.6277871258845575</v>
      </c>
      <c r="E20" s="17">
        <f t="shared" si="1"/>
        <v>3.8131445792496104E-6</v>
      </c>
      <c r="F20" s="17">
        <f t="shared" si="2"/>
        <v>-0.48616558202780902</v>
      </c>
      <c r="G20" s="17">
        <f t="shared" si="3"/>
        <v>-0.196819549770026</v>
      </c>
      <c r="H20" s="17">
        <f>[1]!VIF(Datos!C2:E4001,3)</f>
        <v>1.1396962404049367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46730-29AD-480A-A6AD-58F892E11C98}">
  <dimension ref="A1:AM4009"/>
  <sheetViews>
    <sheetView topLeftCell="O1" workbookViewId="0">
      <selection activeCell="AB10" sqref="AB10"/>
    </sheetView>
  </sheetViews>
  <sheetFormatPr baseColWidth="10" defaultRowHeight="14.4" x14ac:dyDescent="0.3"/>
  <sheetData>
    <row r="1" spans="1:39" x14ac:dyDescent="0.3">
      <c r="A1" t="s">
        <v>24</v>
      </c>
      <c r="AA1" t="s">
        <v>53</v>
      </c>
      <c r="AF1" t="s">
        <v>58</v>
      </c>
    </row>
    <row r="2" spans="1:39" ht="15" thickBot="1" x14ac:dyDescent="0.35"/>
    <row r="3" spans="1:39" ht="15" thickTop="1" x14ac:dyDescent="0.3">
      <c r="A3" s="10">
        <f>Datos!C2</f>
        <v>0.50079859999999998</v>
      </c>
      <c r="B3" s="10">
        <f>Datos!D2</f>
        <v>0.3068458</v>
      </c>
      <c r="C3" s="10">
        <f>Datos!E2</f>
        <v>4.3373399999999999E-2</v>
      </c>
      <c r="D3" s="10" t="s">
        <v>25</v>
      </c>
      <c r="E3" s="10" t="s">
        <v>26</v>
      </c>
      <c r="F3" s="10" t="s">
        <v>14</v>
      </c>
      <c r="G3" s="10" t="s">
        <v>27</v>
      </c>
      <c r="H3" s="10" t="s">
        <v>28</v>
      </c>
      <c r="I3" s="10" t="s">
        <v>29</v>
      </c>
      <c r="J3" s="10" t="s">
        <v>30</v>
      </c>
      <c r="K3" s="10" t="s">
        <v>31</v>
      </c>
      <c r="L3" s="10" t="s">
        <v>32</v>
      </c>
      <c r="O3" t="s">
        <v>33</v>
      </c>
      <c r="Q3" t="s">
        <v>34</v>
      </c>
      <c r="R3" s="12">
        <f>D4003*LN(D4003/F4003)+E4003*LN(E4003/F4003)</f>
        <v>-360.58152388142673</v>
      </c>
      <c r="T3" t="s">
        <v>45</v>
      </c>
      <c r="Y3" t="s">
        <v>52</v>
      </c>
      <c r="AB3" s="18" t="s">
        <v>54</v>
      </c>
      <c r="AC3" s="18" t="s">
        <v>55</v>
      </c>
      <c r="AF3" s="16" t="s">
        <v>28</v>
      </c>
      <c r="AG3" s="16" t="s">
        <v>26</v>
      </c>
      <c r="AH3" s="16" t="s">
        <v>25</v>
      </c>
      <c r="AI3" s="16" t="s">
        <v>59</v>
      </c>
      <c r="AJ3" s="16" t="s">
        <v>60</v>
      </c>
      <c r="AK3" s="16" t="s">
        <v>61</v>
      </c>
      <c r="AL3" s="16" t="s">
        <v>62</v>
      </c>
      <c r="AM3" s="16" t="s">
        <v>63</v>
      </c>
    </row>
    <row r="4" spans="1:39" x14ac:dyDescent="0.3">
      <c r="A4">
        <f>Datos!C3</f>
        <v>0.54778020000000005</v>
      </c>
      <c r="B4">
        <f>Datos!D3</f>
        <v>0.32221369999999999</v>
      </c>
      <c r="C4">
        <f>Datos!E3</f>
        <v>5.1842600000000003E-2</v>
      </c>
      <c r="D4" s="5">
        <f>Datos!F3</f>
        <v>0</v>
      </c>
      <c r="E4">
        <f>1-D4</f>
        <v>1</v>
      </c>
      <c r="F4" s="6">
        <f>D4+E4</f>
        <v>1</v>
      </c>
      <c r="G4">
        <f>IF(F4=0,"",D4/F4)</f>
        <v>0</v>
      </c>
      <c r="H4">
        <f>1/(1+EXP(-$O$5-MMULT(A4:C4,$O$6:$O$8)))</f>
        <v>8.609655312111282E-3</v>
      </c>
      <c r="I4" s="2">
        <f>F4*H4</f>
        <v>8.609655312111282E-3</v>
      </c>
      <c r="J4" s="4">
        <f>F4-I4</f>
        <v>0.99139034468788867</v>
      </c>
      <c r="K4" s="2">
        <f>IFERROR(F4*(G4*LN(H4)+(1-G4)*LN(1-H4)),0)</f>
        <v>-8.6469325111855327E-3</v>
      </c>
      <c r="L4" s="4">
        <f t="shared" ref="L4:L67" si="0">100*IF(H4&gt;=$AB$10,D4/F4,E4/F4)</f>
        <v>100</v>
      </c>
      <c r="Q4" t="s">
        <v>35</v>
      </c>
      <c r="R4" s="14">
        <f>K4003</f>
        <v>-310.23060909370389</v>
      </c>
      <c r="T4" s="2">
        <f t="array" ref="T4:W7">MINVERSE(MMULT(TRANSPOSE([1]!DEsign(A4:C4002)),H4:H4002*(1-H4:H4002)*F4:F4002*[1]!DEsign(A4:C4002)))</f>
        <v>2.9531052266930945E-2</v>
      </c>
      <c r="U4" s="3">
        <v>-4.452238641352764E-2</v>
      </c>
      <c r="V4" s="3">
        <v>7.4252087911747039E-3</v>
      </c>
      <c r="W4" s="4">
        <v>-0.21243572331983221</v>
      </c>
      <c r="Y4" s="12">
        <f t="array" ref="Y4:Y7">MMULT(TRANSPOSE([1]!DEsign(A4:C4002)),F4:F4002*(G4:G4002-H4:H4002))</f>
        <v>-3.219646771412954E-15</v>
      </c>
      <c r="AA4" t="s">
        <v>29</v>
      </c>
      <c r="AB4" s="2">
        <f>SUMIF(H4:H4002,"&gt;="&amp;AB10,D4:D4002)</f>
        <v>45</v>
      </c>
      <c r="AC4" s="4">
        <f>SUMIF(H4:H4002,"&gt;="&amp;AB10,E4:E4002)</f>
        <v>301</v>
      </c>
      <c r="AD4">
        <f>AB4+AC4</f>
        <v>346</v>
      </c>
      <c r="AI4">
        <v>0</v>
      </c>
      <c r="AJ4">
        <v>0</v>
      </c>
      <c r="AK4">
        <f>1-AI4/AI$4003</f>
        <v>1</v>
      </c>
      <c r="AL4">
        <f>1-AJ4/AJ$4003</f>
        <v>1</v>
      </c>
      <c r="AM4">
        <f>(AK4-AK5)*AL4</f>
        <v>2.5464731347080161E-4</v>
      </c>
    </row>
    <row r="5" spans="1:39" x14ac:dyDescent="0.3">
      <c r="A5">
        <f>Datos!C4</f>
        <v>0.45100050000000003</v>
      </c>
      <c r="B5">
        <f>Datos!D4</f>
        <v>0.2251504</v>
      </c>
      <c r="C5">
        <f>Datos!E4</f>
        <v>2.6813199999999999E-2</v>
      </c>
      <c r="D5" s="5">
        <f>Datos!F4</f>
        <v>0</v>
      </c>
      <c r="E5">
        <f t="shared" ref="E5:E68" si="1">1-D5</f>
        <v>1</v>
      </c>
      <c r="F5" s="6">
        <f t="shared" ref="F5:F68" si="2">D5+E5</f>
        <v>1</v>
      </c>
      <c r="G5">
        <f t="shared" ref="G5:G68" si="3">IF(F5=0,"",D5/F5)</f>
        <v>0</v>
      </c>
      <c r="H5">
        <f t="shared" ref="H5:H68" si="4">1/(1+EXP(-$O$5-MMULT(A5:C5,$O$6:$O$8)))</f>
        <v>1.3200205740704858E-2</v>
      </c>
      <c r="I5" s="5">
        <f t="shared" ref="I5:I68" si="5">F5*H5</f>
        <v>1.3200205740704858E-2</v>
      </c>
      <c r="J5" s="6">
        <f t="shared" ref="J5:J68" si="6">F5-I5</f>
        <v>0.98679979425929509</v>
      </c>
      <c r="K5" s="5">
        <f t="shared" ref="K5:K68" si="7">IFERROR(F5*(G5*LN(H5)+(1-G5)*LN(1-H5)),0)</f>
        <v>-1.3288102819767151E-2</v>
      </c>
      <c r="L5" s="6">
        <f t="shared" si="0"/>
        <v>100</v>
      </c>
      <c r="O5" s="12">
        <f t="array" ref="O5:O8">[1]!LogitCoeff(A4:E4002,,,,,20)</f>
        <v>-3.4743452108752488</v>
      </c>
      <c r="T5" s="5">
        <v>-4.452238641352764E-2</v>
      </c>
      <c r="U5">
        <v>0.40973470688642266</v>
      </c>
      <c r="V5">
        <v>-8.9825812543489342E-3</v>
      </c>
      <c r="W5" s="6">
        <v>-6.7151541612860022E-2</v>
      </c>
      <c r="Y5" s="13">
        <v>3.0531133177191805E-16</v>
      </c>
      <c r="AA5" t="s">
        <v>30</v>
      </c>
      <c r="AB5" s="7">
        <f>AB6-AB4</f>
        <v>27</v>
      </c>
      <c r="AC5" s="9">
        <f>AC6-AC4</f>
        <v>3626</v>
      </c>
      <c r="AD5">
        <f t="shared" ref="AD5:AD6" si="8">AB5+AC5</f>
        <v>3653</v>
      </c>
      <c r="AF5">
        <f t="array" ref="AF5:AH4003">[1]!SelectCols(D4:H4002,"5,2,1",1)</f>
        <v>4.4641983234907712E-4</v>
      </c>
      <c r="AG5">
        <v>1</v>
      </c>
      <c r="AH5">
        <v>0</v>
      </c>
      <c r="AI5">
        <f>AI4+AG5</f>
        <v>1</v>
      </c>
      <c r="AJ5">
        <f>AJ4+AH5</f>
        <v>0</v>
      </c>
      <c r="AK5">
        <f t="shared" ref="AK5:AK68" si="9">1-AI5/AI$4003</f>
        <v>0.9997453526865292</v>
      </c>
      <c r="AL5">
        <f t="shared" ref="AL5:AL68" si="10">1-AJ5/AJ$4003</f>
        <v>1</v>
      </c>
      <c r="AM5">
        <f t="shared" ref="AM5:AM68" si="11">(AK5-AK6)*AL5</f>
        <v>2.5464731347091263E-4</v>
      </c>
    </row>
    <row r="6" spans="1:39" x14ac:dyDescent="0.3">
      <c r="A6">
        <f>Datos!C5</f>
        <v>0.30688690000000002</v>
      </c>
      <c r="B6">
        <f>Datos!D5</f>
        <v>0.1919362</v>
      </c>
      <c r="C6">
        <f>Datos!E5</f>
        <v>3.00583E-2</v>
      </c>
      <c r="D6" s="5">
        <f>Datos!F5</f>
        <v>0</v>
      </c>
      <c r="E6">
        <f t="shared" si="1"/>
        <v>1</v>
      </c>
      <c r="F6" s="6">
        <f t="shared" si="2"/>
        <v>1</v>
      </c>
      <c r="G6">
        <f t="shared" si="3"/>
        <v>0</v>
      </c>
      <c r="H6">
        <f t="shared" si="4"/>
        <v>1.455297587625573E-2</v>
      </c>
      <c r="I6" s="5">
        <f t="shared" si="5"/>
        <v>1.455297587625573E-2</v>
      </c>
      <c r="J6" s="6">
        <f t="shared" si="6"/>
        <v>0.9854470241237443</v>
      </c>
      <c r="K6" s="5">
        <f t="shared" si="7"/>
        <v>-1.4659909162750841E-2</v>
      </c>
      <c r="L6" s="6">
        <f t="shared" si="0"/>
        <v>100</v>
      </c>
      <c r="O6" s="13">
        <v>-0.48871606239881776</v>
      </c>
      <c r="Q6" t="s">
        <v>36</v>
      </c>
      <c r="R6" s="12">
        <f>2*(R4-R3)</f>
        <v>100.70182957544569</v>
      </c>
      <c r="T6" s="5">
        <v>7.4252087911747039E-3</v>
      </c>
      <c r="U6">
        <v>-8.9825812543489342E-3</v>
      </c>
      <c r="V6">
        <v>3.8422454925138121E-2</v>
      </c>
      <c r="W6" s="6">
        <v>-5.2883841996716426E-2</v>
      </c>
      <c r="Y6" s="13">
        <v>-6.3837823915946501E-16</v>
      </c>
      <c r="AB6">
        <f>D4003</f>
        <v>72</v>
      </c>
      <c r="AC6">
        <f>E4003</f>
        <v>3927</v>
      </c>
      <c r="AD6">
        <f t="shared" si="8"/>
        <v>3999</v>
      </c>
      <c r="AF6">
        <v>8.4461492077219529E-4</v>
      </c>
      <c r="AG6">
        <v>1</v>
      </c>
      <c r="AH6">
        <v>0</v>
      </c>
      <c r="AI6">
        <f t="shared" ref="AI6:AI69" si="12">AI5+AG6</f>
        <v>2</v>
      </c>
      <c r="AJ6">
        <f t="shared" ref="AJ6:AJ69" si="13">AJ5+AH6</f>
        <v>0</v>
      </c>
      <c r="AK6">
        <f t="shared" si="9"/>
        <v>0.99949070537305829</v>
      </c>
      <c r="AL6">
        <f t="shared" si="10"/>
        <v>1</v>
      </c>
      <c r="AM6">
        <f t="shared" si="11"/>
        <v>2.5464731347080161E-4</v>
      </c>
    </row>
    <row r="7" spans="1:39" x14ac:dyDescent="0.3">
      <c r="A7">
        <f>Datos!C6</f>
        <v>0.44724619999999998</v>
      </c>
      <c r="B7">
        <f>Datos!D6</f>
        <v>0.21736800000000001</v>
      </c>
      <c r="C7">
        <f>Datos!E6</f>
        <v>3.2458000000000001E-2</v>
      </c>
      <c r="D7" s="5">
        <f>Datos!F6</f>
        <v>0</v>
      </c>
      <c r="E7">
        <f t="shared" si="1"/>
        <v>1</v>
      </c>
      <c r="F7" s="6">
        <f t="shared" si="2"/>
        <v>1</v>
      </c>
      <c r="G7">
        <f t="shared" si="3"/>
        <v>0</v>
      </c>
      <c r="H7">
        <f t="shared" si="4"/>
        <v>1.2762795691312469E-2</v>
      </c>
      <c r="I7" s="5">
        <f t="shared" si="5"/>
        <v>1.2762795691312469E-2</v>
      </c>
      <c r="J7" s="6">
        <f t="shared" si="6"/>
        <v>0.98723720430868755</v>
      </c>
      <c r="K7" s="5">
        <f t="shared" si="7"/>
        <v>-1.2844939842712037E-2</v>
      </c>
      <c r="L7" s="6">
        <f t="shared" si="0"/>
        <v>100</v>
      </c>
      <c r="O7" s="13">
        <v>-1.7114080562839029</v>
      </c>
      <c r="Q7" t="s">
        <v>16</v>
      </c>
      <c r="R7" s="13">
        <f>COUNT(A4:C4)</f>
        <v>3</v>
      </c>
      <c r="T7" s="7">
        <v>-0.21243572331983224</v>
      </c>
      <c r="U7" s="8">
        <v>-6.7151541612860022E-2</v>
      </c>
      <c r="V7" s="8">
        <v>-5.2883841996716426E-2</v>
      </c>
      <c r="W7" s="9">
        <v>5.7715699628962902</v>
      </c>
      <c r="Y7" s="14">
        <v>-1.457167719820518E-16</v>
      </c>
      <c r="AF7">
        <v>9.3693919865160203E-4</v>
      </c>
      <c r="AG7">
        <v>1</v>
      </c>
      <c r="AH7">
        <v>0</v>
      </c>
      <c r="AI7">
        <f t="shared" si="12"/>
        <v>3</v>
      </c>
      <c r="AJ7">
        <f t="shared" si="13"/>
        <v>0</v>
      </c>
      <c r="AK7">
        <f t="shared" si="9"/>
        <v>0.99923605805958748</v>
      </c>
      <c r="AL7">
        <f t="shared" si="10"/>
        <v>1</v>
      </c>
      <c r="AM7">
        <f t="shared" si="11"/>
        <v>2.5464731347080161E-4</v>
      </c>
    </row>
    <row r="8" spans="1:39" x14ac:dyDescent="0.3">
      <c r="A8">
        <f>Datos!C7</f>
        <v>0.45761869999999999</v>
      </c>
      <c r="B8">
        <f>Datos!D7</f>
        <v>0.2240644</v>
      </c>
      <c r="C8">
        <f>Datos!E7</f>
        <v>3.18383E-2</v>
      </c>
      <c r="D8" s="5">
        <f>Datos!F7</f>
        <v>0</v>
      </c>
      <c r="E8">
        <f t="shared" si="1"/>
        <v>1</v>
      </c>
      <c r="F8" s="6">
        <f t="shared" si="2"/>
        <v>1</v>
      </c>
      <c r="G8">
        <f t="shared" si="3"/>
        <v>0</v>
      </c>
      <c r="H8">
        <f t="shared" si="4"/>
        <v>1.262346902003598E-2</v>
      </c>
      <c r="I8" s="5">
        <f t="shared" si="5"/>
        <v>1.262346902003598E-2</v>
      </c>
      <c r="J8" s="6">
        <f t="shared" si="6"/>
        <v>0.98737653097996403</v>
      </c>
      <c r="K8" s="5">
        <f t="shared" si="7"/>
        <v>-1.2703821943025875E-2</v>
      </c>
      <c r="L8" s="6">
        <f t="shared" si="0"/>
        <v>100</v>
      </c>
      <c r="O8" s="14">
        <v>-8.7327940142835097</v>
      </c>
      <c r="Q8" t="s">
        <v>37</v>
      </c>
      <c r="R8" s="13">
        <f>_xlfn.CHISQ.DIST.RT(R6,R7)</f>
        <v>1.0979548796349074E-21</v>
      </c>
      <c r="AA8" t="s">
        <v>56</v>
      </c>
      <c r="AB8" s="19">
        <f>AB4/AB6</f>
        <v>0.625</v>
      </c>
      <c r="AC8" s="20">
        <f>AC5/AC6</f>
        <v>0.92335115864527628</v>
      </c>
      <c r="AD8">
        <f>(AB4+AC5)/AD6</f>
        <v>0.91797949487371844</v>
      </c>
      <c r="AF8">
        <v>1.173910989943312E-3</v>
      </c>
      <c r="AG8">
        <v>1</v>
      </c>
      <c r="AH8">
        <v>0</v>
      </c>
      <c r="AI8">
        <f t="shared" si="12"/>
        <v>4</v>
      </c>
      <c r="AJ8">
        <f t="shared" si="13"/>
        <v>0</v>
      </c>
      <c r="AK8">
        <f t="shared" si="9"/>
        <v>0.99898141074611668</v>
      </c>
      <c r="AL8">
        <f t="shared" si="10"/>
        <v>1</v>
      </c>
      <c r="AM8">
        <f t="shared" si="11"/>
        <v>2.5464731347091263E-4</v>
      </c>
    </row>
    <row r="9" spans="1:39" x14ac:dyDescent="0.3">
      <c r="A9">
        <f>Datos!C8</f>
        <v>6.0337999999999998E-3</v>
      </c>
      <c r="B9">
        <f>Datos!D8</f>
        <v>-2.8400100000000001E-2</v>
      </c>
      <c r="C9">
        <f>Datos!E8</f>
        <v>6.764E-3</v>
      </c>
      <c r="D9" s="5">
        <f>Datos!F8</f>
        <v>0</v>
      </c>
      <c r="E9">
        <f t="shared" si="1"/>
        <v>1</v>
      </c>
      <c r="F9" s="6">
        <f t="shared" si="2"/>
        <v>1</v>
      </c>
      <c r="G9">
        <f t="shared" si="3"/>
        <v>0</v>
      </c>
      <c r="H9">
        <f t="shared" si="4"/>
        <v>2.9662553038890024E-2</v>
      </c>
      <c r="I9" s="5">
        <f t="shared" si="5"/>
        <v>2.9662553038890024E-2</v>
      </c>
      <c r="J9" s="6">
        <f t="shared" si="6"/>
        <v>0.97033744696111002</v>
      </c>
      <c r="K9" s="5">
        <f t="shared" si="7"/>
        <v>-3.0111384517069011E-2</v>
      </c>
      <c r="L9" s="6">
        <f t="shared" si="0"/>
        <v>0</v>
      </c>
      <c r="Q9" t="s">
        <v>38</v>
      </c>
      <c r="R9" s="13">
        <v>0.05</v>
      </c>
      <c r="AF9">
        <v>1.2175246463180128E-3</v>
      </c>
      <c r="AG9">
        <v>1</v>
      </c>
      <c r="AH9">
        <v>0</v>
      </c>
      <c r="AI9">
        <f t="shared" si="12"/>
        <v>5</v>
      </c>
      <c r="AJ9">
        <f t="shared" si="13"/>
        <v>0</v>
      </c>
      <c r="AK9">
        <f t="shared" si="9"/>
        <v>0.99872676343264577</v>
      </c>
      <c r="AL9">
        <f t="shared" si="10"/>
        <v>1</v>
      </c>
      <c r="AM9">
        <f t="shared" si="11"/>
        <v>2.5464731347080161E-4</v>
      </c>
    </row>
    <row r="10" spans="1:39" x14ac:dyDescent="0.3">
      <c r="A10">
        <f>Datos!C9</f>
        <v>-0.11472830000000001</v>
      </c>
      <c r="B10">
        <f>Datos!D9</f>
        <v>-0.1186598</v>
      </c>
      <c r="C10">
        <f>Datos!E9</f>
        <v>3.08919E-2</v>
      </c>
      <c r="D10" s="5">
        <f>Datos!F9</f>
        <v>0</v>
      </c>
      <c r="E10">
        <f t="shared" si="1"/>
        <v>1</v>
      </c>
      <c r="F10" s="6">
        <f t="shared" si="2"/>
        <v>1</v>
      </c>
      <c r="G10">
        <f t="shared" si="3"/>
        <v>0</v>
      </c>
      <c r="H10">
        <f t="shared" si="4"/>
        <v>2.9742834500212232E-2</v>
      </c>
      <c r="I10" s="5">
        <f t="shared" si="5"/>
        <v>2.9742834500212232E-2</v>
      </c>
      <c r="J10" s="6">
        <f t="shared" si="6"/>
        <v>0.9702571654997878</v>
      </c>
      <c r="K10" s="5">
        <f t="shared" si="7"/>
        <v>-3.0194123550613176E-2</v>
      </c>
      <c r="L10" s="6">
        <f t="shared" si="0"/>
        <v>0</v>
      </c>
      <c r="Q10" t="s">
        <v>39</v>
      </c>
      <c r="R10" s="15" t="str">
        <f>IF(R8&lt;R9,"yes","no")</f>
        <v>yes</v>
      </c>
      <c r="AA10" t="s">
        <v>57</v>
      </c>
      <c r="AB10" s="21">
        <v>2.5000000000000001E-2</v>
      </c>
      <c r="AF10">
        <v>1.3948103809355618E-3</v>
      </c>
      <c r="AG10">
        <v>1</v>
      </c>
      <c r="AH10">
        <v>0</v>
      </c>
      <c r="AI10">
        <f t="shared" si="12"/>
        <v>6</v>
      </c>
      <c r="AJ10">
        <f t="shared" si="13"/>
        <v>0</v>
      </c>
      <c r="AK10">
        <f t="shared" si="9"/>
        <v>0.99847211611917497</v>
      </c>
      <c r="AL10">
        <f t="shared" si="10"/>
        <v>1</v>
      </c>
      <c r="AM10">
        <f t="shared" si="11"/>
        <v>2.5464731347091263E-4</v>
      </c>
    </row>
    <row r="11" spans="1:39" x14ac:dyDescent="0.3">
      <c r="A11">
        <f>Datos!C10</f>
        <v>6.1305199999999997E-2</v>
      </c>
      <c r="B11">
        <f>Datos!D10</f>
        <v>-0.1094951</v>
      </c>
      <c r="C11">
        <f>Datos!E10</f>
        <v>3.9947400000000001E-2</v>
      </c>
      <c r="D11" s="5">
        <f>Datos!F10</f>
        <v>0</v>
      </c>
      <c r="E11">
        <f t="shared" si="1"/>
        <v>1</v>
      </c>
      <c r="F11" s="6">
        <f t="shared" si="2"/>
        <v>1</v>
      </c>
      <c r="G11">
        <f t="shared" si="3"/>
        <v>0</v>
      </c>
      <c r="H11">
        <f t="shared" si="4"/>
        <v>2.4946284569613092E-2</v>
      </c>
      <c r="I11" s="5">
        <f t="shared" si="5"/>
        <v>2.4946284569613092E-2</v>
      </c>
      <c r="J11" s="6">
        <f t="shared" si="6"/>
        <v>0.97505371543038688</v>
      </c>
      <c r="K11" s="5">
        <f t="shared" si="7"/>
        <v>-2.526271675272489E-2</v>
      </c>
      <c r="L11" s="6">
        <f t="shared" si="0"/>
        <v>100</v>
      </c>
      <c r="AF11">
        <v>1.4236333598508812E-3</v>
      </c>
      <c r="AG11">
        <v>1</v>
      </c>
      <c r="AH11">
        <v>0</v>
      </c>
      <c r="AI11">
        <f t="shared" si="12"/>
        <v>7</v>
      </c>
      <c r="AJ11">
        <f t="shared" si="13"/>
        <v>0</v>
      </c>
      <c r="AK11">
        <f t="shared" si="9"/>
        <v>0.99821746880570406</v>
      </c>
      <c r="AL11">
        <f t="shared" si="10"/>
        <v>1</v>
      </c>
      <c r="AM11">
        <f t="shared" si="11"/>
        <v>2.5464731347080161E-4</v>
      </c>
    </row>
    <row r="12" spans="1:39" x14ac:dyDescent="0.3">
      <c r="A12">
        <f>Datos!C11</f>
        <v>5.06413E-2</v>
      </c>
      <c r="B12">
        <f>Datos!D11</f>
        <v>-8.6698899999999995E-2</v>
      </c>
      <c r="C12">
        <f>Datos!E11</f>
        <v>4.5355199999999998E-2</v>
      </c>
      <c r="D12" s="5">
        <f>Datos!F11</f>
        <v>0</v>
      </c>
      <c r="E12">
        <f t="shared" si="1"/>
        <v>1</v>
      </c>
      <c r="F12" s="6">
        <f t="shared" si="2"/>
        <v>1</v>
      </c>
      <c r="G12">
        <f t="shared" si="3"/>
        <v>0</v>
      </c>
      <c r="H12">
        <f t="shared" si="4"/>
        <v>2.3049433739603234E-2</v>
      </c>
      <c r="I12" s="5">
        <f t="shared" si="5"/>
        <v>2.3049433739603234E-2</v>
      </c>
      <c r="J12" s="6">
        <f t="shared" si="6"/>
        <v>0.97695056626039678</v>
      </c>
      <c r="K12" s="5">
        <f t="shared" si="7"/>
        <v>-2.3319225701131971E-2</v>
      </c>
      <c r="L12" s="6">
        <f t="shared" si="0"/>
        <v>100</v>
      </c>
      <c r="Q12" t="s">
        <v>40</v>
      </c>
      <c r="R12" s="12">
        <f>1-R4/R3</f>
        <v>0.13963808862342098</v>
      </c>
      <c r="AF12">
        <v>1.5689965060900197E-3</v>
      </c>
      <c r="AG12">
        <v>1</v>
      </c>
      <c r="AH12">
        <v>0</v>
      </c>
      <c r="AI12">
        <f t="shared" si="12"/>
        <v>8</v>
      </c>
      <c r="AJ12">
        <f t="shared" si="13"/>
        <v>0</v>
      </c>
      <c r="AK12">
        <f t="shared" si="9"/>
        <v>0.99796282149223325</v>
      </c>
      <c r="AL12">
        <f t="shared" si="10"/>
        <v>1</v>
      </c>
      <c r="AM12">
        <f t="shared" si="11"/>
        <v>2.5464731347080161E-4</v>
      </c>
    </row>
    <row r="13" spans="1:39" x14ac:dyDescent="0.3">
      <c r="A13">
        <f>Datos!C12</f>
        <v>0.1210532</v>
      </c>
      <c r="B13">
        <f>Datos!D12</f>
        <v>-0.1140413</v>
      </c>
      <c r="C13">
        <f>Datos!E12</f>
        <v>3.72976E-2</v>
      </c>
      <c r="D13" s="5">
        <f>Datos!F12</f>
        <v>0</v>
      </c>
      <c r="E13">
        <f t="shared" si="1"/>
        <v>1</v>
      </c>
      <c r="F13" s="6">
        <f t="shared" si="2"/>
        <v>1</v>
      </c>
      <c r="G13">
        <f t="shared" si="3"/>
        <v>0</v>
      </c>
      <c r="H13">
        <f t="shared" si="4"/>
        <v>2.4988174356380913E-2</v>
      </c>
      <c r="I13" s="5">
        <f t="shared" si="5"/>
        <v>2.4988174356380913E-2</v>
      </c>
      <c r="J13" s="6">
        <f t="shared" si="6"/>
        <v>0.9750118256436191</v>
      </c>
      <c r="K13" s="5">
        <f t="shared" si="7"/>
        <v>-2.5305679192593605E-2</v>
      </c>
      <c r="L13" s="6">
        <f t="shared" si="0"/>
        <v>100</v>
      </c>
      <c r="Q13" t="s">
        <v>41</v>
      </c>
      <c r="R13" s="13">
        <f>1-EXP((-2/F4003)*(R4-R3))</f>
        <v>2.4867337202061135E-2</v>
      </c>
      <c r="AF13">
        <v>1.6940194606210165E-3</v>
      </c>
      <c r="AG13">
        <v>1</v>
      </c>
      <c r="AH13">
        <v>0</v>
      </c>
      <c r="AI13">
        <f t="shared" si="12"/>
        <v>9</v>
      </c>
      <c r="AJ13">
        <f t="shared" si="13"/>
        <v>0</v>
      </c>
      <c r="AK13">
        <f t="shared" si="9"/>
        <v>0.99770817417876245</v>
      </c>
      <c r="AL13">
        <f t="shared" si="10"/>
        <v>1</v>
      </c>
      <c r="AM13">
        <f t="shared" si="11"/>
        <v>2.5464731347091263E-4</v>
      </c>
    </row>
    <row r="14" spans="1:39" x14ac:dyDescent="0.3">
      <c r="A14">
        <f>Datos!C13</f>
        <v>-3.6352700000000002E-2</v>
      </c>
      <c r="B14">
        <f>Datos!D13</f>
        <v>0.26696360000000002</v>
      </c>
      <c r="C14">
        <f>Datos!E13</f>
        <v>4.7610699999999999E-2</v>
      </c>
      <c r="D14" s="5">
        <f>Datos!F13</f>
        <v>0</v>
      </c>
      <c r="E14">
        <f t="shared" si="1"/>
        <v>1</v>
      </c>
      <c r="F14" s="6">
        <f t="shared" si="2"/>
        <v>1</v>
      </c>
      <c r="G14">
        <f t="shared" si="3"/>
        <v>0</v>
      </c>
      <c r="H14">
        <f t="shared" si="4"/>
        <v>1.3006205605695584E-2</v>
      </c>
      <c r="I14" s="5">
        <f t="shared" si="5"/>
        <v>1.3006205605695584E-2</v>
      </c>
      <c r="J14" s="6">
        <f t="shared" si="6"/>
        <v>0.98699379439430446</v>
      </c>
      <c r="K14" s="5">
        <f t="shared" si="7"/>
        <v>-1.3091526909551116E-2</v>
      </c>
      <c r="L14" s="6">
        <f t="shared" si="0"/>
        <v>100</v>
      </c>
      <c r="Q14" t="s">
        <v>42</v>
      </c>
      <c r="R14" s="13">
        <f>R13/(1-EXP(2*R3/F4003))</f>
        <v>0.15070176039183628</v>
      </c>
      <c r="AF14">
        <v>1.8004253642996178E-3</v>
      </c>
      <c r="AG14">
        <v>1</v>
      </c>
      <c r="AH14">
        <v>0</v>
      </c>
      <c r="AI14">
        <f t="shared" si="12"/>
        <v>10</v>
      </c>
      <c r="AJ14">
        <f t="shared" si="13"/>
        <v>0</v>
      </c>
      <c r="AK14">
        <f t="shared" si="9"/>
        <v>0.99745352686529154</v>
      </c>
      <c r="AL14">
        <f t="shared" si="10"/>
        <v>1</v>
      </c>
      <c r="AM14">
        <f t="shared" si="11"/>
        <v>2.5464731347080161E-4</v>
      </c>
    </row>
    <row r="15" spans="1:39" x14ac:dyDescent="0.3">
      <c r="A15">
        <f>Datos!C14</f>
        <v>-3.5422700000000001E-2</v>
      </c>
      <c r="B15">
        <f>Datos!D14</f>
        <v>0.25279299999999999</v>
      </c>
      <c r="C15">
        <f>Datos!E14</f>
        <v>3.1855300000000003E-2</v>
      </c>
      <c r="D15" s="5">
        <f>Datos!F14</f>
        <v>0</v>
      </c>
      <c r="E15">
        <f t="shared" si="1"/>
        <v>1</v>
      </c>
      <c r="F15" s="6">
        <f t="shared" si="2"/>
        <v>1</v>
      </c>
      <c r="G15">
        <f t="shared" si="3"/>
        <v>0</v>
      </c>
      <c r="H15">
        <f t="shared" si="4"/>
        <v>1.5249353970076304E-2</v>
      </c>
      <c r="I15" s="5">
        <f t="shared" si="5"/>
        <v>1.5249353970076304E-2</v>
      </c>
      <c r="J15" s="6">
        <f t="shared" si="6"/>
        <v>0.98475064602992368</v>
      </c>
      <c r="K15" s="5">
        <f t="shared" si="7"/>
        <v>-1.5366821096887954E-2</v>
      </c>
      <c r="L15" s="6">
        <f t="shared" si="0"/>
        <v>100</v>
      </c>
      <c r="Q15" t="s">
        <v>43</v>
      </c>
      <c r="R15" s="13">
        <f>-2*R4+2*(R7+1)</f>
        <v>628.46121818740778</v>
      </c>
      <c r="AF15">
        <v>1.8552531583193991E-3</v>
      </c>
      <c r="AG15">
        <v>1</v>
      </c>
      <c r="AH15">
        <v>0</v>
      </c>
      <c r="AI15">
        <f t="shared" si="12"/>
        <v>11</v>
      </c>
      <c r="AJ15">
        <f t="shared" si="13"/>
        <v>0</v>
      </c>
      <c r="AK15">
        <f t="shared" si="9"/>
        <v>0.99719887955182074</v>
      </c>
      <c r="AL15">
        <f t="shared" si="10"/>
        <v>1</v>
      </c>
      <c r="AM15">
        <f t="shared" si="11"/>
        <v>2.5464731347080161E-4</v>
      </c>
    </row>
    <row r="16" spans="1:39" x14ac:dyDescent="0.3">
      <c r="A16">
        <f>Datos!C15</f>
        <v>1.5918E-3</v>
      </c>
      <c r="B16">
        <f>Datos!D15</f>
        <v>0.14866099999999999</v>
      </c>
      <c r="C16">
        <f>Datos!E15</f>
        <v>-2.6662999999999999E-3</v>
      </c>
      <c r="D16" s="5">
        <f>Datos!F15</f>
        <v>0</v>
      </c>
      <c r="E16">
        <f t="shared" si="1"/>
        <v>1</v>
      </c>
      <c r="F16" s="6">
        <f t="shared" si="2"/>
        <v>1</v>
      </c>
      <c r="G16">
        <f t="shared" si="3"/>
        <v>0</v>
      </c>
      <c r="H16">
        <f t="shared" si="4"/>
        <v>2.3980102863344722E-2</v>
      </c>
      <c r="I16" s="5">
        <f t="shared" si="5"/>
        <v>2.3980102863344722E-2</v>
      </c>
      <c r="J16" s="6">
        <f t="shared" si="6"/>
        <v>0.97601989713665527</v>
      </c>
      <c r="K16" s="5">
        <f t="shared" si="7"/>
        <v>-2.4272306366337162E-2</v>
      </c>
      <c r="L16" s="6">
        <f t="shared" si="0"/>
        <v>100</v>
      </c>
      <c r="Q16" t="s">
        <v>44</v>
      </c>
      <c r="R16" s="14">
        <f>-2*R4+(R7+1)*LN(F4003)</f>
        <v>653.63641662279508</v>
      </c>
      <c r="AF16">
        <v>1.910778633913344E-3</v>
      </c>
      <c r="AG16">
        <v>1</v>
      </c>
      <c r="AH16">
        <v>0</v>
      </c>
      <c r="AI16">
        <f t="shared" si="12"/>
        <v>12</v>
      </c>
      <c r="AJ16">
        <f t="shared" si="13"/>
        <v>0</v>
      </c>
      <c r="AK16">
        <f t="shared" si="9"/>
        <v>0.99694423223834994</v>
      </c>
      <c r="AL16">
        <f t="shared" si="10"/>
        <v>1</v>
      </c>
      <c r="AM16">
        <f t="shared" si="11"/>
        <v>2.5464731347091263E-4</v>
      </c>
    </row>
    <row r="17" spans="1:39" x14ac:dyDescent="0.3">
      <c r="A17">
        <f>Datos!C16</f>
        <v>-4.87345E-2</v>
      </c>
      <c r="B17">
        <f>Datos!D16</f>
        <v>1.6938700000000001E-2</v>
      </c>
      <c r="C17">
        <f>Datos!E16</f>
        <v>8.6358000000000008E-3</v>
      </c>
      <c r="D17" s="5">
        <f>Datos!F16</f>
        <v>0</v>
      </c>
      <c r="E17">
        <f t="shared" si="1"/>
        <v>1</v>
      </c>
      <c r="F17" s="6">
        <f t="shared" si="2"/>
        <v>1</v>
      </c>
      <c r="G17">
        <f t="shared" si="3"/>
        <v>0</v>
      </c>
      <c r="H17">
        <f t="shared" si="4"/>
        <v>2.7789027882074956E-2</v>
      </c>
      <c r="I17" s="5">
        <f t="shared" si="5"/>
        <v>2.7789027882074956E-2</v>
      </c>
      <c r="J17" s="6">
        <f t="shared" si="6"/>
        <v>0.97221097211792507</v>
      </c>
      <c r="K17" s="5">
        <f t="shared" si="7"/>
        <v>-2.8182448569495564E-2</v>
      </c>
      <c r="L17" s="6">
        <f t="shared" si="0"/>
        <v>0</v>
      </c>
      <c r="AF17">
        <v>2.01136471618382E-3</v>
      </c>
      <c r="AG17">
        <v>1</v>
      </c>
      <c r="AH17">
        <v>0</v>
      </c>
      <c r="AI17">
        <f t="shared" si="12"/>
        <v>13</v>
      </c>
      <c r="AJ17">
        <f t="shared" si="13"/>
        <v>0</v>
      </c>
      <c r="AK17">
        <f t="shared" si="9"/>
        <v>0.99668958492487902</v>
      </c>
      <c r="AL17">
        <f t="shared" si="10"/>
        <v>1</v>
      </c>
      <c r="AM17">
        <f t="shared" si="11"/>
        <v>2.5464731347080161E-4</v>
      </c>
    </row>
    <row r="18" spans="1:39" x14ac:dyDescent="0.3">
      <c r="A18">
        <f>Datos!C17</f>
        <v>-3.41435E-2</v>
      </c>
      <c r="B18">
        <f>Datos!D17</f>
        <v>-1.33432E-2</v>
      </c>
      <c r="C18">
        <f>Datos!E17</f>
        <v>2.3561700000000001E-2</v>
      </c>
      <c r="D18" s="5">
        <f>Datos!F17</f>
        <v>0</v>
      </c>
      <c r="E18">
        <f t="shared" si="1"/>
        <v>1</v>
      </c>
      <c r="F18" s="6">
        <f t="shared" si="2"/>
        <v>1</v>
      </c>
      <c r="G18">
        <f t="shared" si="3"/>
        <v>0</v>
      </c>
      <c r="H18">
        <f t="shared" si="4"/>
        <v>2.5566271524424918E-2</v>
      </c>
      <c r="I18" s="5">
        <f t="shared" si="5"/>
        <v>2.5566271524424918E-2</v>
      </c>
      <c r="J18" s="6">
        <f t="shared" si="6"/>
        <v>0.97443372847557508</v>
      </c>
      <c r="K18" s="5">
        <f t="shared" si="7"/>
        <v>-2.5898768015995912E-2</v>
      </c>
      <c r="L18" s="6">
        <f t="shared" si="0"/>
        <v>0</v>
      </c>
      <c r="AF18">
        <v>2.0147241213105327E-3</v>
      </c>
      <c r="AG18">
        <v>1</v>
      </c>
      <c r="AH18">
        <v>0</v>
      </c>
      <c r="AI18">
        <f t="shared" si="12"/>
        <v>14</v>
      </c>
      <c r="AJ18">
        <f t="shared" si="13"/>
        <v>0</v>
      </c>
      <c r="AK18">
        <f t="shared" si="9"/>
        <v>0.99643493761140822</v>
      </c>
      <c r="AL18">
        <f t="shared" si="10"/>
        <v>1</v>
      </c>
      <c r="AM18">
        <f t="shared" si="11"/>
        <v>2.5464731347091263E-4</v>
      </c>
    </row>
    <row r="19" spans="1:39" x14ac:dyDescent="0.3">
      <c r="A19">
        <f>Datos!C18</f>
        <v>-3.4844300000000002E-2</v>
      </c>
      <c r="B19">
        <f>Datos!D18</f>
        <v>-4.1509200000000003E-2</v>
      </c>
      <c r="C19">
        <f>Datos!E18</f>
        <v>1.73981E-2</v>
      </c>
      <c r="D19" s="5">
        <f>Datos!F18</f>
        <v>0</v>
      </c>
      <c r="E19">
        <f t="shared" si="1"/>
        <v>1</v>
      </c>
      <c r="F19" s="6">
        <f t="shared" si="2"/>
        <v>1</v>
      </c>
      <c r="G19">
        <f t="shared" si="3"/>
        <v>0</v>
      </c>
      <c r="H19">
        <f t="shared" si="4"/>
        <v>2.8244346166973817E-2</v>
      </c>
      <c r="I19" s="5">
        <f t="shared" si="5"/>
        <v>2.8244346166973817E-2</v>
      </c>
      <c r="J19" s="6">
        <f t="shared" si="6"/>
        <v>0.9717556538330262</v>
      </c>
      <c r="K19" s="5">
        <f t="shared" si="7"/>
        <v>-2.8650891069636041E-2</v>
      </c>
      <c r="L19" s="6">
        <f t="shared" si="0"/>
        <v>0</v>
      </c>
      <c r="AF19">
        <v>2.1396466277891651E-3</v>
      </c>
      <c r="AG19">
        <v>1</v>
      </c>
      <c r="AH19">
        <v>0</v>
      </c>
      <c r="AI19">
        <f t="shared" si="12"/>
        <v>15</v>
      </c>
      <c r="AJ19">
        <f t="shared" si="13"/>
        <v>0</v>
      </c>
      <c r="AK19">
        <f t="shared" si="9"/>
        <v>0.99618029029793731</v>
      </c>
      <c r="AL19">
        <f t="shared" si="10"/>
        <v>1</v>
      </c>
      <c r="AM19">
        <f t="shared" si="11"/>
        <v>2.5464731347080161E-4</v>
      </c>
    </row>
    <row r="20" spans="1:39" x14ac:dyDescent="0.3">
      <c r="A20">
        <f>Datos!C19</f>
        <v>2.37284E-2</v>
      </c>
      <c r="B20">
        <f>Datos!D19</f>
        <v>4.6904599999999998E-2</v>
      </c>
      <c r="C20">
        <f>Datos!E19</f>
        <v>4.72968E-2</v>
      </c>
      <c r="D20" s="5">
        <f>Datos!F19</f>
        <v>0</v>
      </c>
      <c r="E20">
        <f t="shared" si="1"/>
        <v>1</v>
      </c>
      <c r="F20" s="6">
        <f t="shared" si="2"/>
        <v>1</v>
      </c>
      <c r="G20">
        <f t="shared" si="3"/>
        <v>0</v>
      </c>
      <c r="H20">
        <f t="shared" si="4"/>
        <v>1.8356440342175227E-2</v>
      </c>
      <c r="I20" s="5">
        <f t="shared" si="5"/>
        <v>1.8356440342175227E-2</v>
      </c>
      <c r="J20" s="6">
        <f t="shared" si="6"/>
        <v>0.98164355965782479</v>
      </c>
      <c r="K20" s="5">
        <f t="shared" si="7"/>
        <v>-1.8527010390500788E-2</v>
      </c>
      <c r="L20" s="6">
        <f t="shared" si="0"/>
        <v>100</v>
      </c>
      <c r="AF20">
        <v>2.2150877790757147E-3</v>
      </c>
      <c r="AG20">
        <v>1</v>
      </c>
      <c r="AH20">
        <v>0</v>
      </c>
      <c r="AI20">
        <f t="shared" si="12"/>
        <v>16</v>
      </c>
      <c r="AJ20">
        <f t="shared" si="13"/>
        <v>0</v>
      </c>
      <c r="AK20">
        <f t="shared" si="9"/>
        <v>0.99592564298446651</v>
      </c>
      <c r="AL20">
        <f t="shared" si="10"/>
        <v>1</v>
      </c>
      <c r="AM20">
        <f t="shared" si="11"/>
        <v>2.5464731347080161E-4</v>
      </c>
    </row>
    <row r="21" spans="1:39" x14ac:dyDescent="0.3">
      <c r="A21">
        <f>Datos!C20</f>
        <v>1.53945E-2</v>
      </c>
      <c r="B21">
        <f>Datos!D20</f>
        <v>7.6581200000000002E-2</v>
      </c>
      <c r="C21">
        <f>Datos!E20</f>
        <v>3.4475400000000003E-2</v>
      </c>
      <c r="D21" s="5">
        <f>Datos!F20</f>
        <v>0</v>
      </c>
      <c r="E21">
        <f t="shared" si="1"/>
        <v>1</v>
      </c>
      <c r="F21" s="6">
        <f t="shared" si="2"/>
        <v>1</v>
      </c>
      <c r="G21">
        <f t="shared" si="3"/>
        <v>0</v>
      </c>
      <c r="H21">
        <f t="shared" si="4"/>
        <v>1.9569932266790428E-2</v>
      </c>
      <c r="I21" s="5">
        <f t="shared" si="5"/>
        <v>1.9569932266790428E-2</v>
      </c>
      <c r="J21" s="6">
        <f t="shared" si="6"/>
        <v>0.98043006773320962</v>
      </c>
      <c r="K21" s="5">
        <f t="shared" si="7"/>
        <v>-1.9763958955935804E-2</v>
      </c>
      <c r="L21" s="6">
        <f t="shared" si="0"/>
        <v>100</v>
      </c>
      <c r="AF21">
        <v>2.2564292493688883E-3</v>
      </c>
      <c r="AG21">
        <v>1</v>
      </c>
      <c r="AH21">
        <v>0</v>
      </c>
      <c r="AI21">
        <f t="shared" si="12"/>
        <v>17</v>
      </c>
      <c r="AJ21">
        <f t="shared" si="13"/>
        <v>0</v>
      </c>
      <c r="AK21">
        <f t="shared" si="9"/>
        <v>0.99567099567099571</v>
      </c>
      <c r="AL21">
        <f t="shared" si="10"/>
        <v>1</v>
      </c>
      <c r="AM21">
        <f t="shared" si="11"/>
        <v>2.5464731347091263E-4</v>
      </c>
    </row>
    <row r="22" spans="1:39" x14ac:dyDescent="0.3">
      <c r="A22">
        <f>Datos!C21</f>
        <v>2.5840800000000001E-2</v>
      </c>
      <c r="B22">
        <f>Datos!D21</f>
        <v>0.1059324</v>
      </c>
      <c r="C22">
        <f>Datos!E21</f>
        <v>4.3509800000000001E-2</v>
      </c>
      <c r="D22" s="5">
        <f>Datos!F21</f>
        <v>0</v>
      </c>
      <c r="E22">
        <f t="shared" si="1"/>
        <v>1</v>
      </c>
      <c r="F22" s="6">
        <f t="shared" si="2"/>
        <v>1</v>
      </c>
      <c r="G22">
        <f t="shared" si="3"/>
        <v>0</v>
      </c>
      <c r="H22">
        <f t="shared" si="4"/>
        <v>1.7153854220261649E-2</v>
      </c>
      <c r="I22" s="5">
        <f t="shared" si="5"/>
        <v>1.7153854220261649E-2</v>
      </c>
      <c r="J22" s="6">
        <f t="shared" si="6"/>
        <v>0.98284614577973839</v>
      </c>
      <c r="K22" s="5">
        <f t="shared" si="7"/>
        <v>-1.7302686059551153E-2</v>
      </c>
      <c r="L22" s="6">
        <f t="shared" si="0"/>
        <v>100</v>
      </c>
      <c r="AF22">
        <v>2.3071254022793849E-3</v>
      </c>
      <c r="AG22">
        <v>1</v>
      </c>
      <c r="AH22">
        <v>0</v>
      </c>
      <c r="AI22">
        <f t="shared" si="12"/>
        <v>18</v>
      </c>
      <c r="AJ22">
        <f t="shared" si="13"/>
        <v>0</v>
      </c>
      <c r="AK22">
        <f t="shared" si="9"/>
        <v>0.99541634835752479</v>
      </c>
      <c r="AL22">
        <f t="shared" si="10"/>
        <v>1</v>
      </c>
      <c r="AM22">
        <f t="shared" si="11"/>
        <v>2.5464731347080161E-4</v>
      </c>
    </row>
    <row r="23" spans="1:39" x14ac:dyDescent="0.3">
      <c r="A23">
        <f>Datos!C22</f>
        <v>9.5810000000000003E-4</v>
      </c>
      <c r="B23">
        <f>Datos!D22</f>
        <v>0.1224919</v>
      </c>
      <c r="C23">
        <f>Datos!E22</f>
        <v>3.6776299999999998E-2</v>
      </c>
      <c r="D23" s="5">
        <f>Datos!F22</f>
        <v>0</v>
      </c>
      <c r="E23">
        <f t="shared" si="1"/>
        <v>1</v>
      </c>
      <c r="F23" s="6">
        <f t="shared" si="2"/>
        <v>1</v>
      </c>
      <c r="G23">
        <f t="shared" si="3"/>
        <v>0</v>
      </c>
      <c r="H23">
        <f t="shared" si="4"/>
        <v>1.788744364863849E-2</v>
      </c>
      <c r="I23" s="5">
        <f t="shared" si="5"/>
        <v>1.788744364863849E-2</v>
      </c>
      <c r="J23" s="6">
        <f t="shared" si="6"/>
        <v>0.98211255635136152</v>
      </c>
      <c r="K23" s="5">
        <f t="shared" si="7"/>
        <v>-1.8049357693579623E-2</v>
      </c>
      <c r="L23" s="6">
        <f t="shared" si="0"/>
        <v>100</v>
      </c>
      <c r="AF23">
        <v>2.3582123743327776E-3</v>
      </c>
      <c r="AG23">
        <v>1</v>
      </c>
      <c r="AH23">
        <v>0</v>
      </c>
      <c r="AI23">
        <f t="shared" si="12"/>
        <v>19</v>
      </c>
      <c r="AJ23">
        <f t="shared" si="13"/>
        <v>0</v>
      </c>
      <c r="AK23">
        <f t="shared" si="9"/>
        <v>0.99516170104405399</v>
      </c>
      <c r="AL23">
        <f t="shared" si="10"/>
        <v>1</v>
      </c>
      <c r="AM23">
        <f t="shared" si="11"/>
        <v>2.5464731347080161E-4</v>
      </c>
    </row>
    <row r="24" spans="1:39" x14ac:dyDescent="0.3">
      <c r="A24">
        <f>Datos!C23</f>
        <v>3.9468799999999998E-2</v>
      </c>
      <c r="B24">
        <f>Datos!D23</f>
        <v>0.14383109999999999</v>
      </c>
      <c r="C24">
        <f>Datos!E23</f>
        <v>2.4667000000000001E-2</v>
      </c>
      <c r="D24" s="5">
        <f>Datos!F23</f>
        <v>0</v>
      </c>
      <c r="E24">
        <f t="shared" si="1"/>
        <v>1</v>
      </c>
      <c r="F24" s="6">
        <f t="shared" si="2"/>
        <v>1</v>
      </c>
      <c r="G24">
        <f t="shared" si="3"/>
        <v>0</v>
      </c>
      <c r="H24">
        <f t="shared" si="4"/>
        <v>1.8794829424233765E-2</v>
      </c>
      <c r="I24" s="5">
        <f t="shared" si="5"/>
        <v>1.8794829424233765E-2</v>
      </c>
      <c r="J24" s="6">
        <f t="shared" si="6"/>
        <v>0.98120517057576628</v>
      </c>
      <c r="K24" s="5">
        <f t="shared" si="7"/>
        <v>-1.8973696966593293E-2</v>
      </c>
      <c r="L24" s="6">
        <f t="shared" si="0"/>
        <v>100</v>
      </c>
      <c r="AF24">
        <v>2.3653801454370845E-3</v>
      </c>
      <c r="AG24">
        <v>1</v>
      </c>
      <c r="AH24">
        <v>0</v>
      </c>
      <c r="AI24">
        <f t="shared" si="12"/>
        <v>20</v>
      </c>
      <c r="AJ24">
        <f t="shared" si="13"/>
        <v>0</v>
      </c>
      <c r="AK24">
        <f t="shared" si="9"/>
        <v>0.99490705373058319</v>
      </c>
      <c r="AL24">
        <f t="shared" si="10"/>
        <v>1</v>
      </c>
      <c r="AM24">
        <f t="shared" si="11"/>
        <v>2.5464731347091263E-4</v>
      </c>
    </row>
    <row r="25" spans="1:39" x14ac:dyDescent="0.3">
      <c r="A25">
        <f>Datos!C24</f>
        <v>-4.5802000000000002E-2</v>
      </c>
      <c r="B25">
        <f>Datos!D24</f>
        <v>0.14746719999999999</v>
      </c>
      <c r="C25">
        <f>Datos!E24</f>
        <v>4.2033500000000001E-2</v>
      </c>
      <c r="D25" s="5">
        <f>Datos!F24</f>
        <v>0</v>
      </c>
      <c r="E25">
        <f t="shared" si="1"/>
        <v>1</v>
      </c>
      <c r="F25" s="6">
        <f t="shared" si="2"/>
        <v>1</v>
      </c>
      <c r="G25">
        <f t="shared" si="3"/>
        <v>0</v>
      </c>
      <c r="H25">
        <f t="shared" si="4"/>
        <v>1.6767428036257505E-2</v>
      </c>
      <c r="I25" s="5">
        <f t="shared" si="5"/>
        <v>1.6767428036257505E-2</v>
      </c>
      <c r="J25" s="6">
        <f t="shared" si="6"/>
        <v>0.98323257196374247</v>
      </c>
      <c r="K25" s="5">
        <f t="shared" si="7"/>
        <v>-1.6909592756121725E-2</v>
      </c>
      <c r="L25" s="6">
        <f t="shared" si="0"/>
        <v>100</v>
      </c>
      <c r="AF25">
        <v>2.3696948911669266E-3</v>
      </c>
      <c r="AG25">
        <v>1</v>
      </c>
      <c r="AH25">
        <v>0</v>
      </c>
      <c r="AI25">
        <f t="shared" si="12"/>
        <v>21</v>
      </c>
      <c r="AJ25">
        <f t="shared" si="13"/>
        <v>0</v>
      </c>
      <c r="AK25">
        <f t="shared" si="9"/>
        <v>0.99465240641711228</v>
      </c>
      <c r="AL25">
        <f t="shared" si="10"/>
        <v>1</v>
      </c>
      <c r="AM25">
        <f t="shared" si="11"/>
        <v>2.5464731347080161E-4</v>
      </c>
    </row>
    <row r="26" spans="1:39" x14ac:dyDescent="0.3">
      <c r="A26">
        <f>Datos!C25</f>
        <v>-1.2081400000000001E-2</v>
      </c>
      <c r="B26">
        <f>Datos!D25</f>
        <v>0.14284669999999999</v>
      </c>
      <c r="C26">
        <f>Datos!E25</f>
        <v>3.6204699999999999E-2</v>
      </c>
      <c r="D26" s="5">
        <f>Datos!F25</f>
        <v>0</v>
      </c>
      <c r="E26">
        <f t="shared" si="1"/>
        <v>1</v>
      </c>
      <c r="F26" s="6">
        <f t="shared" si="2"/>
        <v>1</v>
      </c>
      <c r="G26">
        <f t="shared" si="3"/>
        <v>0</v>
      </c>
      <c r="H26">
        <f t="shared" si="4"/>
        <v>1.7479747747962356E-2</v>
      </c>
      <c r="I26" s="5">
        <f t="shared" si="5"/>
        <v>1.7479747747962356E-2</v>
      </c>
      <c r="J26" s="6">
        <f t="shared" si="6"/>
        <v>0.98252025225203765</v>
      </c>
      <c r="K26" s="5">
        <f t="shared" si="7"/>
        <v>-1.7634322471992106E-2</v>
      </c>
      <c r="L26" s="6">
        <f t="shared" si="0"/>
        <v>100</v>
      </c>
      <c r="AF26">
        <v>2.37749240776171E-3</v>
      </c>
      <c r="AG26">
        <v>1</v>
      </c>
      <c r="AH26">
        <v>0</v>
      </c>
      <c r="AI26">
        <f t="shared" si="12"/>
        <v>22</v>
      </c>
      <c r="AJ26">
        <f t="shared" si="13"/>
        <v>0</v>
      </c>
      <c r="AK26">
        <f t="shared" si="9"/>
        <v>0.99439775910364148</v>
      </c>
      <c r="AL26">
        <f t="shared" si="10"/>
        <v>1</v>
      </c>
      <c r="AM26">
        <f t="shared" si="11"/>
        <v>2.5464731347091263E-4</v>
      </c>
    </row>
    <row r="27" spans="1:39" x14ac:dyDescent="0.3">
      <c r="A27">
        <f>Datos!C26</f>
        <v>-1.0013000000000001E-3</v>
      </c>
      <c r="B27">
        <f>Datos!D26</f>
        <v>0.15111330000000001</v>
      </c>
      <c r="C27">
        <f>Datos!E26</f>
        <v>3.3298899999999999E-2</v>
      </c>
      <c r="D27" s="5">
        <f>Datos!F26</f>
        <v>0</v>
      </c>
      <c r="E27">
        <f t="shared" si="1"/>
        <v>1</v>
      </c>
      <c r="F27" s="6">
        <f t="shared" si="2"/>
        <v>1</v>
      </c>
      <c r="G27">
        <f t="shared" si="3"/>
        <v>0</v>
      </c>
      <c r="H27">
        <f t="shared" si="4"/>
        <v>1.7579865461909636E-2</v>
      </c>
      <c r="I27" s="5">
        <f t="shared" si="5"/>
        <v>1.7579865461909636E-2</v>
      </c>
      <c r="J27" s="6">
        <f t="shared" si="6"/>
        <v>0.98242013453809041</v>
      </c>
      <c r="K27" s="5">
        <f t="shared" si="7"/>
        <v>-1.7736226544713043E-2</v>
      </c>
      <c r="L27" s="6">
        <f t="shared" si="0"/>
        <v>100</v>
      </c>
      <c r="AF27">
        <v>2.3812327403195314E-3</v>
      </c>
      <c r="AG27">
        <v>1</v>
      </c>
      <c r="AH27">
        <v>0</v>
      </c>
      <c r="AI27">
        <f t="shared" si="12"/>
        <v>23</v>
      </c>
      <c r="AJ27">
        <f t="shared" si="13"/>
        <v>0</v>
      </c>
      <c r="AK27">
        <f t="shared" si="9"/>
        <v>0.99414311179017056</v>
      </c>
      <c r="AL27">
        <f t="shared" si="10"/>
        <v>1</v>
      </c>
      <c r="AM27">
        <f t="shared" si="11"/>
        <v>2.5464731347080161E-4</v>
      </c>
    </row>
    <row r="28" spans="1:39" x14ac:dyDescent="0.3">
      <c r="A28">
        <f>Datos!C27</f>
        <v>9.7894999999999996E-3</v>
      </c>
      <c r="B28">
        <f>Datos!D27</f>
        <v>0.14604919999999999</v>
      </c>
      <c r="C28">
        <f>Datos!E27</f>
        <v>4.2586600000000002E-2</v>
      </c>
      <c r="D28" s="5">
        <f>Datos!F27</f>
        <v>0</v>
      </c>
      <c r="E28">
        <f t="shared" si="1"/>
        <v>1</v>
      </c>
      <c r="F28" s="6">
        <f t="shared" si="2"/>
        <v>1</v>
      </c>
      <c r="G28">
        <f t="shared" si="3"/>
        <v>0</v>
      </c>
      <c r="H28">
        <f t="shared" si="4"/>
        <v>1.6286802363811321E-2</v>
      </c>
      <c r="I28" s="5">
        <f t="shared" si="5"/>
        <v>1.6286802363811321E-2</v>
      </c>
      <c r="J28" s="6">
        <f t="shared" si="6"/>
        <v>0.9837131976361887</v>
      </c>
      <c r="K28" s="5">
        <f t="shared" si="7"/>
        <v>-1.6420890231181609E-2</v>
      </c>
      <c r="L28" s="6">
        <f t="shared" si="0"/>
        <v>100</v>
      </c>
      <c r="AF28">
        <v>2.4140429887081938E-3</v>
      </c>
      <c r="AG28">
        <v>1</v>
      </c>
      <c r="AH28">
        <v>0</v>
      </c>
      <c r="AI28">
        <f t="shared" si="12"/>
        <v>24</v>
      </c>
      <c r="AJ28">
        <f t="shared" si="13"/>
        <v>0</v>
      </c>
      <c r="AK28">
        <f t="shared" si="9"/>
        <v>0.99388846447669976</v>
      </c>
      <c r="AL28">
        <f t="shared" si="10"/>
        <v>1</v>
      </c>
      <c r="AM28">
        <f t="shared" si="11"/>
        <v>2.5464731347080161E-4</v>
      </c>
    </row>
    <row r="29" spans="1:39" x14ac:dyDescent="0.3">
      <c r="A29">
        <f>Datos!C28</f>
        <v>-7.9076000000000007E-3</v>
      </c>
      <c r="B29">
        <f>Datos!D28</f>
        <v>0.16433829999999999</v>
      </c>
      <c r="C29">
        <f>Datos!E28</f>
        <v>4.5520600000000001E-2</v>
      </c>
      <c r="D29" s="5">
        <f>Datos!F28</f>
        <v>0</v>
      </c>
      <c r="E29">
        <f t="shared" si="1"/>
        <v>1</v>
      </c>
      <c r="F29" s="6">
        <f t="shared" si="2"/>
        <v>1</v>
      </c>
      <c r="G29">
        <f t="shared" si="3"/>
        <v>0</v>
      </c>
      <c r="H29">
        <f t="shared" si="4"/>
        <v>1.5531180870173224E-2</v>
      </c>
      <c r="I29" s="5">
        <f t="shared" si="5"/>
        <v>1.5531180870173224E-2</v>
      </c>
      <c r="J29" s="6">
        <f t="shared" si="6"/>
        <v>0.98446881912982676</v>
      </c>
      <c r="K29" s="5">
        <f t="shared" si="7"/>
        <v>-1.5653053187325072E-2</v>
      </c>
      <c r="L29" s="6">
        <f t="shared" si="0"/>
        <v>100</v>
      </c>
      <c r="AF29">
        <v>2.5165763714782804E-3</v>
      </c>
      <c r="AG29">
        <v>1</v>
      </c>
      <c r="AH29">
        <v>0</v>
      </c>
      <c r="AI29">
        <f t="shared" si="12"/>
        <v>25</v>
      </c>
      <c r="AJ29">
        <f t="shared" si="13"/>
        <v>0</v>
      </c>
      <c r="AK29">
        <f t="shared" si="9"/>
        <v>0.99363381716322896</v>
      </c>
      <c r="AL29">
        <f t="shared" si="10"/>
        <v>1</v>
      </c>
      <c r="AM29">
        <f t="shared" si="11"/>
        <v>2.5464731347091263E-4</v>
      </c>
    </row>
    <row r="30" spans="1:39" x14ac:dyDescent="0.3">
      <c r="A30">
        <f>Datos!C29</f>
        <v>0.1523052</v>
      </c>
      <c r="B30">
        <f>Datos!D29</f>
        <v>0.42399959999999998</v>
      </c>
      <c r="C30">
        <f>Datos!E29</f>
        <v>9.6685999999999994E-2</v>
      </c>
      <c r="D30" s="5">
        <f>Datos!F29</f>
        <v>0</v>
      </c>
      <c r="E30">
        <f t="shared" si="1"/>
        <v>1</v>
      </c>
      <c r="F30" s="6">
        <f t="shared" si="2"/>
        <v>1</v>
      </c>
      <c r="G30">
        <f t="shared" si="3"/>
        <v>0</v>
      </c>
      <c r="H30">
        <f t="shared" si="4"/>
        <v>5.9478819184631028E-3</v>
      </c>
      <c r="I30" s="5">
        <f t="shared" si="5"/>
        <v>5.9478819184631028E-3</v>
      </c>
      <c r="J30" s="6">
        <f t="shared" si="6"/>
        <v>0.99405211808153693</v>
      </c>
      <c r="K30" s="5">
        <f t="shared" si="7"/>
        <v>-5.9656410225052657E-3</v>
      </c>
      <c r="L30" s="6">
        <f t="shared" si="0"/>
        <v>100</v>
      </c>
      <c r="AF30">
        <v>2.5171185813706721E-3</v>
      </c>
      <c r="AG30">
        <v>1</v>
      </c>
      <c r="AH30">
        <v>0</v>
      </c>
      <c r="AI30">
        <f t="shared" si="12"/>
        <v>26</v>
      </c>
      <c r="AJ30">
        <f t="shared" si="13"/>
        <v>0</v>
      </c>
      <c r="AK30">
        <f t="shared" si="9"/>
        <v>0.99337916984975805</v>
      </c>
      <c r="AL30">
        <f t="shared" si="10"/>
        <v>1</v>
      </c>
      <c r="AM30">
        <f t="shared" si="11"/>
        <v>2.5464731347080161E-4</v>
      </c>
    </row>
    <row r="31" spans="1:39" x14ac:dyDescent="0.3">
      <c r="A31">
        <f>Datos!C30</f>
        <v>0.23382030000000001</v>
      </c>
      <c r="B31">
        <f>Datos!D30</f>
        <v>0.46695249999999999</v>
      </c>
      <c r="C31">
        <f>Datos!E30</f>
        <v>9.2200799999999999E-2</v>
      </c>
      <c r="D31" s="5">
        <f>Datos!F30</f>
        <v>0</v>
      </c>
      <c r="E31">
        <f t="shared" si="1"/>
        <v>1</v>
      </c>
      <c r="F31" s="6">
        <f t="shared" si="2"/>
        <v>1</v>
      </c>
      <c r="G31">
        <f t="shared" si="3"/>
        <v>0</v>
      </c>
      <c r="H31">
        <f t="shared" si="4"/>
        <v>5.5249884635915321E-3</v>
      </c>
      <c r="I31" s="5">
        <f t="shared" si="5"/>
        <v>5.5249884635915321E-3</v>
      </c>
      <c r="J31" s="6">
        <f t="shared" si="6"/>
        <v>0.99447501153640849</v>
      </c>
      <c r="K31" s="5">
        <f t="shared" si="7"/>
        <v>-5.5403076640127089E-3</v>
      </c>
      <c r="L31" s="6">
        <f t="shared" si="0"/>
        <v>100</v>
      </c>
      <c r="AF31">
        <v>2.6300931249047268E-3</v>
      </c>
      <c r="AG31">
        <v>1</v>
      </c>
      <c r="AH31">
        <v>0</v>
      </c>
      <c r="AI31">
        <f t="shared" si="12"/>
        <v>27</v>
      </c>
      <c r="AJ31">
        <f t="shared" si="13"/>
        <v>0</v>
      </c>
      <c r="AK31">
        <f t="shared" si="9"/>
        <v>0.99312452253628725</v>
      </c>
      <c r="AL31">
        <f t="shared" si="10"/>
        <v>1</v>
      </c>
      <c r="AM31">
        <f t="shared" si="11"/>
        <v>2.5464731347080161E-4</v>
      </c>
    </row>
    <row r="32" spans="1:39" x14ac:dyDescent="0.3">
      <c r="A32">
        <f>Datos!C31</f>
        <v>4.7898799999999998E-2</v>
      </c>
      <c r="B32">
        <f>Datos!D31</f>
        <v>0.31650410000000001</v>
      </c>
      <c r="C32">
        <f>Datos!E31</f>
        <v>8.3631700000000003E-2</v>
      </c>
      <c r="D32" s="5">
        <f>Datos!F31</f>
        <v>0</v>
      </c>
      <c r="E32">
        <f t="shared" si="1"/>
        <v>1</v>
      </c>
      <c r="F32" s="6">
        <f t="shared" si="2"/>
        <v>1</v>
      </c>
      <c r="G32">
        <f t="shared" si="3"/>
        <v>0</v>
      </c>
      <c r="H32">
        <f t="shared" si="4"/>
        <v>8.4110678430783445E-3</v>
      </c>
      <c r="I32" s="5">
        <f t="shared" si="5"/>
        <v>8.4110678430783445E-3</v>
      </c>
      <c r="J32" s="6">
        <f t="shared" si="6"/>
        <v>0.99158893215692168</v>
      </c>
      <c r="K32" s="5">
        <f t="shared" si="7"/>
        <v>-8.4466404839154546E-3</v>
      </c>
      <c r="L32" s="6">
        <f t="shared" si="0"/>
        <v>100</v>
      </c>
      <c r="AF32">
        <v>2.6729119942373175E-3</v>
      </c>
      <c r="AG32">
        <v>1</v>
      </c>
      <c r="AH32">
        <v>0</v>
      </c>
      <c r="AI32">
        <f t="shared" si="12"/>
        <v>28</v>
      </c>
      <c r="AJ32">
        <f t="shared" si="13"/>
        <v>0</v>
      </c>
      <c r="AK32">
        <f t="shared" si="9"/>
        <v>0.99286987522281644</v>
      </c>
      <c r="AL32">
        <f t="shared" si="10"/>
        <v>1</v>
      </c>
      <c r="AM32">
        <f t="shared" si="11"/>
        <v>2.5464731347091263E-4</v>
      </c>
    </row>
    <row r="33" spans="1:39" x14ac:dyDescent="0.3">
      <c r="A33">
        <f>Datos!C32</f>
        <v>0.1230267</v>
      </c>
      <c r="B33">
        <f>Datos!D32</f>
        <v>0.36383959999999999</v>
      </c>
      <c r="C33">
        <f>Datos!E32</f>
        <v>7.2795799999999994E-2</v>
      </c>
      <c r="D33" s="5">
        <f>Datos!F32</f>
        <v>0</v>
      </c>
      <c r="E33">
        <f t="shared" si="1"/>
        <v>1</v>
      </c>
      <c r="F33" s="6">
        <f t="shared" si="2"/>
        <v>1</v>
      </c>
      <c r="G33">
        <f t="shared" si="3"/>
        <v>0</v>
      </c>
      <c r="H33">
        <f t="shared" si="4"/>
        <v>8.2205871183048743E-3</v>
      </c>
      <c r="I33" s="5">
        <f t="shared" si="5"/>
        <v>8.2205871183048743E-3</v>
      </c>
      <c r="J33" s="6">
        <f t="shared" si="6"/>
        <v>0.99177941288169513</v>
      </c>
      <c r="K33" s="5">
        <f t="shared" si="7"/>
        <v>-8.2545624709376084E-3</v>
      </c>
      <c r="L33" s="6">
        <f t="shared" si="0"/>
        <v>100</v>
      </c>
      <c r="AF33">
        <v>2.6838273585535056E-3</v>
      </c>
      <c r="AG33">
        <v>1</v>
      </c>
      <c r="AH33">
        <v>0</v>
      </c>
      <c r="AI33">
        <f t="shared" si="12"/>
        <v>29</v>
      </c>
      <c r="AJ33">
        <f t="shared" si="13"/>
        <v>0</v>
      </c>
      <c r="AK33">
        <f t="shared" si="9"/>
        <v>0.99261522790934553</v>
      </c>
      <c r="AL33">
        <f t="shared" si="10"/>
        <v>1</v>
      </c>
      <c r="AM33">
        <f t="shared" si="11"/>
        <v>2.5464731347080161E-4</v>
      </c>
    </row>
    <row r="34" spans="1:39" x14ac:dyDescent="0.3">
      <c r="A34">
        <f>Datos!C33</f>
        <v>0.13820850000000001</v>
      </c>
      <c r="B34">
        <f>Datos!D33</f>
        <v>0.41132210000000002</v>
      </c>
      <c r="C34">
        <f>Datos!E33</f>
        <v>7.6402200000000003E-2</v>
      </c>
      <c r="D34" s="5">
        <f>Datos!F33</f>
        <v>0</v>
      </c>
      <c r="E34">
        <f t="shared" si="1"/>
        <v>1</v>
      </c>
      <c r="F34" s="6">
        <f t="shared" si="2"/>
        <v>1</v>
      </c>
      <c r="G34">
        <f t="shared" si="3"/>
        <v>0</v>
      </c>
      <c r="H34">
        <f t="shared" si="4"/>
        <v>7.2965195054810464E-3</v>
      </c>
      <c r="I34" s="5">
        <f t="shared" si="5"/>
        <v>7.2965195054810464E-3</v>
      </c>
      <c r="J34" s="6">
        <f t="shared" si="6"/>
        <v>0.99270348049451895</v>
      </c>
      <c r="K34" s="5">
        <f t="shared" si="7"/>
        <v>-7.3232693036387759E-3</v>
      </c>
      <c r="L34" s="6">
        <f t="shared" si="0"/>
        <v>100</v>
      </c>
      <c r="AF34">
        <v>2.6953502460729758E-3</v>
      </c>
      <c r="AG34">
        <v>1</v>
      </c>
      <c r="AH34">
        <v>0</v>
      </c>
      <c r="AI34">
        <f t="shared" si="12"/>
        <v>30</v>
      </c>
      <c r="AJ34">
        <f t="shared" si="13"/>
        <v>0</v>
      </c>
      <c r="AK34">
        <f t="shared" si="9"/>
        <v>0.99236058059587473</v>
      </c>
      <c r="AL34">
        <f t="shared" si="10"/>
        <v>1</v>
      </c>
      <c r="AM34">
        <f t="shared" si="11"/>
        <v>2.5464731347091263E-4</v>
      </c>
    </row>
    <row r="35" spans="1:39" x14ac:dyDescent="0.3">
      <c r="A35">
        <f>Datos!C34</f>
        <v>0.15924140000000001</v>
      </c>
      <c r="B35">
        <f>Datos!D34</f>
        <v>0.42921550000000003</v>
      </c>
      <c r="C35">
        <f>Datos!E34</f>
        <v>6.9641900000000007E-2</v>
      </c>
      <c r="D35" s="5">
        <f>Datos!F34</f>
        <v>0</v>
      </c>
      <c r="E35">
        <f t="shared" si="1"/>
        <v>1</v>
      </c>
      <c r="F35" s="6">
        <f t="shared" si="2"/>
        <v>1</v>
      </c>
      <c r="G35">
        <f t="shared" si="3"/>
        <v>0</v>
      </c>
      <c r="H35">
        <f t="shared" si="4"/>
        <v>7.4290517160822481E-3</v>
      </c>
      <c r="I35" s="5">
        <f t="shared" si="5"/>
        <v>7.4290517160822481E-3</v>
      </c>
      <c r="J35" s="6">
        <f t="shared" si="6"/>
        <v>0.99257094828391779</v>
      </c>
      <c r="K35" s="5">
        <f t="shared" si="7"/>
        <v>-7.4567845586351296E-3</v>
      </c>
      <c r="L35" s="6">
        <f t="shared" si="0"/>
        <v>100</v>
      </c>
      <c r="AF35">
        <v>2.7094323361807233E-3</v>
      </c>
      <c r="AG35">
        <v>1</v>
      </c>
      <c r="AH35">
        <v>0</v>
      </c>
      <c r="AI35">
        <f t="shared" si="12"/>
        <v>31</v>
      </c>
      <c r="AJ35">
        <f t="shared" si="13"/>
        <v>0</v>
      </c>
      <c r="AK35">
        <f t="shared" si="9"/>
        <v>0.99210593328240382</v>
      </c>
      <c r="AL35">
        <f t="shared" si="10"/>
        <v>1</v>
      </c>
      <c r="AM35">
        <f t="shared" si="11"/>
        <v>2.5464731347080161E-4</v>
      </c>
    </row>
    <row r="36" spans="1:39" x14ac:dyDescent="0.3">
      <c r="A36">
        <f>Datos!C35</f>
        <v>7.9795599999999994E-2</v>
      </c>
      <c r="B36">
        <f>Datos!D35</f>
        <v>9.5275899999999997E-2</v>
      </c>
      <c r="C36">
        <f>Datos!E35</f>
        <v>1.5059899999999999E-2</v>
      </c>
      <c r="D36" s="5">
        <f>Datos!F35</f>
        <v>0</v>
      </c>
      <c r="E36">
        <f t="shared" si="1"/>
        <v>1</v>
      </c>
      <c r="F36" s="6">
        <f t="shared" si="2"/>
        <v>1</v>
      </c>
      <c r="G36">
        <f t="shared" si="3"/>
        <v>0</v>
      </c>
      <c r="H36">
        <f t="shared" si="4"/>
        <v>2.1712540630767187E-2</v>
      </c>
      <c r="I36" s="5">
        <f t="shared" si="5"/>
        <v>2.1712540630767187E-2</v>
      </c>
      <c r="J36" s="6">
        <f t="shared" si="6"/>
        <v>0.97828745936923278</v>
      </c>
      <c r="K36" s="5">
        <f t="shared" si="7"/>
        <v>-2.1951726399614398E-2</v>
      </c>
      <c r="L36" s="6">
        <f t="shared" si="0"/>
        <v>100</v>
      </c>
      <c r="AF36">
        <v>2.7109957461740504E-3</v>
      </c>
      <c r="AG36">
        <v>1</v>
      </c>
      <c r="AH36">
        <v>0</v>
      </c>
      <c r="AI36">
        <f t="shared" si="12"/>
        <v>32</v>
      </c>
      <c r="AJ36">
        <f t="shared" si="13"/>
        <v>0</v>
      </c>
      <c r="AK36">
        <f t="shared" si="9"/>
        <v>0.99185128596893302</v>
      </c>
      <c r="AL36">
        <f t="shared" si="10"/>
        <v>1</v>
      </c>
      <c r="AM36">
        <f t="shared" si="11"/>
        <v>2.5464731347080161E-4</v>
      </c>
    </row>
    <row r="37" spans="1:39" x14ac:dyDescent="0.3">
      <c r="A37">
        <f>Datos!C36</f>
        <v>2.9503499999999998E-2</v>
      </c>
      <c r="B37">
        <f>Datos!D36</f>
        <v>4.1026199999999999E-2</v>
      </c>
      <c r="C37">
        <f>Datos!E36</f>
        <v>3.1301900000000001E-2</v>
      </c>
      <c r="D37" s="5">
        <f>Datos!F36</f>
        <v>0</v>
      </c>
      <c r="E37">
        <f t="shared" si="1"/>
        <v>1</v>
      </c>
      <c r="F37" s="6">
        <f t="shared" si="2"/>
        <v>1</v>
      </c>
      <c r="G37">
        <f t="shared" si="3"/>
        <v>0</v>
      </c>
      <c r="H37">
        <f t="shared" si="4"/>
        <v>2.1199927176320518E-2</v>
      </c>
      <c r="I37" s="5">
        <f t="shared" si="5"/>
        <v>2.1199927176320518E-2</v>
      </c>
      <c r="J37" s="6">
        <f t="shared" si="6"/>
        <v>0.97880007282367953</v>
      </c>
      <c r="K37" s="5">
        <f t="shared" si="7"/>
        <v>-2.1427873012642904E-2</v>
      </c>
      <c r="L37" s="6">
        <f t="shared" si="0"/>
        <v>100</v>
      </c>
      <c r="AF37">
        <v>2.7133484221089198E-3</v>
      </c>
      <c r="AG37">
        <v>1</v>
      </c>
      <c r="AH37">
        <v>0</v>
      </c>
      <c r="AI37">
        <f t="shared" si="12"/>
        <v>33</v>
      </c>
      <c r="AJ37">
        <f t="shared" si="13"/>
        <v>0</v>
      </c>
      <c r="AK37">
        <f t="shared" si="9"/>
        <v>0.99159663865546221</v>
      </c>
      <c r="AL37">
        <f t="shared" si="10"/>
        <v>1</v>
      </c>
      <c r="AM37">
        <f t="shared" si="11"/>
        <v>2.5464731347091263E-4</v>
      </c>
    </row>
    <row r="38" spans="1:39" x14ac:dyDescent="0.3">
      <c r="A38">
        <f>Datos!C37</f>
        <v>2.5676899999999999E-2</v>
      </c>
      <c r="B38">
        <f>Datos!D37</f>
        <v>-8.6209000000000008E-3</v>
      </c>
      <c r="C38">
        <f>Datos!E37</f>
        <v>6.2634499999999996E-2</v>
      </c>
      <c r="D38" s="5">
        <f>Datos!F37</f>
        <v>0</v>
      </c>
      <c r="E38">
        <f t="shared" si="1"/>
        <v>1</v>
      </c>
      <c r="F38" s="6">
        <f t="shared" si="2"/>
        <v>1</v>
      </c>
      <c r="G38">
        <f t="shared" si="3"/>
        <v>0</v>
      </c>
      <c r="H38">
        <f t="shared" si="4"/>
        <v>1.7651693071791114E-2</v>
      </c>
      <c r="I38" s="5">
        <f t="shared" si="5"/>
        <v>1.7651693071791114E-2</v>
      </c>
      <c r="J38" s="6">
        <f t="shared" si="6"/>
        <v>0.98234830692820885</v>
      </c>
      <c r="K38" s="5">
        <f t="shared" si="7"/>
        <v>-1.7809342142864601E-2</v>
      </c>
      <c r="L38" s="6">
        <f t="shared" si="0"/>
        <v>100</v>
      </c>
      <c r="AF38">
        <v>2.7354716622457606E-3</v>
      </c>
      <c r="AG38">
        <v>1</v>
      </c>
      <c r="AH38">
        <v>0</v>
      </c>
      <c r="AI38">
        <f t="shared" si="12"/>
        <v>34</v>
      </c>
      <c r="AJ38">
        <f t="shared" si="13"/>
        <v>0</v>
      </c>
      <c r="AK38">
        <f t="shared" si="9"/>
        <v>0.9913419913419913</v>
      </c>
      <c r="AL38">
        <f t="shared" si="10"/>
        <v>1</v>
      </c>
      <c r="AM38">
        <f t="shared" si="11"/>
        <v>2.5464731347080161E-4</v>
      </c>
    </row>
    <row r="39" spans="1:39" x14ac:dyDescent="0.3">
      <c r="A39">
        <f>Datos!C38</f>
        <v>4.1828400000000002E-2</v>
      </c>
      <c r="B39">
        <f>Datos!D38</f>
        <v>1.4074000000000001E-3</v>
      </c>
      <c r="C39">
        <f>Datos!E38</f>
        <v>4.2676600000000002E-2</v>
      </c>
      <c r="D39" s="5">
        <f>Datos!F38</f>
        <v>0</v>
      </c>
      <c r="E39">
        <f t="shared" si="1"/>
        <v>1</v>
      </c>
      <c r="F39" s="6">
        <f t="shared" si="2"/>
        <v>1</v>
      </c>
      <c r="G39">
        <f t="shared" si="3"/>
        <v>0</v>
      </c>
      <c r="H39">
        <f t="shared" si="4"/>
        <v>2.0434548892635792E-2</v>
      </c>
      <c r="I39" s="5">
        <f t="shared" si="5"/>
        <v>2.0434548892635792E-2</v>
      </c>
      <c r="J39" s="6">
        <f t="shared" si="6"/>
        <v>0.97956545110736426</v>
      </c>
      <c r="K39" s="5">
        <f t="shared" si="7"/>
        <v>-2.0646222893397126E-2</v>
      </c>
      <c r="L39" s="6">
        <f t="shared" si="0"/>
        <v>100</v>
      </c>
      <c r="AF39">
        <v>2.8221321296778594E-3</v>
      </c>
      <c r="AG39">
        <v>1</v>
      </c>
      <c r="AH39">
        <v>0</v>
      </c>
      <c r="AI39">
        <f t="shared" si="12"/>
        <v>35</v>
      </c>
      <c r="AJ39">
        <f t="shared" si="13"/>
        <v>0</v>
      </c>
      <c r="AK39">
        <f t="shared" si="9"/>
        <v>0.9910873440285205</v>
      </c>
      <c r="AL39">
        <f t="shared" si="10"/>
        <v>1</v>
      </c>
      <c r="AM39">
        <f t="shared" si="11"/>
        <v>2.5464731347080161E-4</v>
      </c>
    </row>
    <row r="40" spans="1:39" x14ac:dyDescent="0.3">
      <c r="A40">
        <f>Datos!C39</f>
        <v>4.15267E-2</v>
      </c>
      <c r="B40">
        <f>Datos!D39</f>
        <v>-3.9614000000000003E-3</v>
      </c>
      <c r="C40">
        <f>Datos!E39</f>
        <v>2.5697899999999999E-2</v>
      </c>
      <c r="D40" s="5">
        <f>Datos!F39</f>
        <v>0</v>
      </c>
      <c r="E40">
        <f t="shared" si="1"/>
        <v>1</v>
      </c>
      <c r="F40" s="6">
        <f t="shared" si="2"/>
        <v>1</v>
      </c>
      <c r="G40">
        <f t="shared" si="3"/>
        <v>0</v>
      </c>
      <c r="H40">
        <f t="shared" si="4"/>
        <v>2.3839692667091596E-2</v>
      </c>
      <c r="I40" s="5">
        <f t="shared" si="5"/>
        <v>2.3839692667091596E-2</v>
      </c>
      <c r="J40" s="6">
        <f t="shared" si="6"/>
        <v>0.97616030733290837</v>
      </c>
      <c r="K40" s="5">
        <f t="shared" si="7"/>
        <v>-2.4128456739982224E-2</v>
      </c>
      <c r="L40" s="6">
        <f t="shared" si="0"/>
        <v>100</v>
      </c>
      <c r="AF40">
        <v>2.8577117205445999E-3</v>
      </c>
      <c r="AG40">
        <v>1</v>
      </c>
      <c r="AH40">
        <v>0</v>
      </c>
      <c r="AI40">
        <f t="shared" si="12"/>
        <v>36</v>
      </c>
      <c r="AJ40">
        <f t="shared" si="13"/>
        <v>0</v>
      </c>
      <c r="AK40">
        <f t="shared" si="9"/>
        <v>0.9908326967150497</v>
      </c>
      <c r="AL40">
        <f t="shared" si="10"/>
        <v>1</v>
      </c>
      <c r="AM40">
        <f t="shared" si="11"/>
        <v>2.5464731347091263E-4</v>
      </c>
    </row>
    <row r="41" spans="1:39" x14ac:dyDescent="0.3">
      <c r="A41">
        <f>Datos!C40</f>
        <v>2.1824400000000001E-2</v>
      </c>
      <c r="B41">
        <f>Datos!D40</f>
        <v>-2.86293E-2</v>
      </c>
      <c r="C41">
        <f>Datos!E40</f>
        <v>3.01915E-2</v>
      </c>
      <c r="D41" s="5">
        <f>Datos!F40</f>
        <v>0</v>
      </c>
      <c r="E41">
        <f t="shared" si="1"/>
        <v>1</v>
      </c>
      <c r="F41" s="6">
        <f t="shared" si="2"/>
        <v>1</v>
      </c>
      <c r="G41">
        <f t="shared" si="3"/>
        <v>0</v>
      </c>
      <c r="H41">
        <f t="shared" si="4"/>
        <v>2.4134771695760837E-2</v>
      </c>
      <c r="I41" s="5">
        <f t="shared" si="5"/>
        <v>2.4134771695760837E-2</v>
      </c>
      <c r="J41" s="6">
        <f t="shared" si="6"/>
        <v>0.97586522830423916</v>
      </c>
      <c r="K41" s="5">
        <f t="shared" si="7"/>
        <v>-2.443078785761334E-2</v>
      </c>
      <c r="L41" s="6">
        <f t="shared" si="0"/>
        <v>100</v>
      </c>
      <c r="AF41">
        <v>2.8614957646560055E-3</v>
      </c>
      <c r="AG41">
        <v>1</v>
      </c>
      <c r="AH41">
        <v>0</v>
      </c>
      <c r="AI41">
        <f t="shared" si="12"/>
        <v>37</v>
      </c>
      <c r="AJ41">
        <f t="shared" si="13"/>
        <v>0</v>
      </c>
      <c r="AK41">
        <f t="shared" si="9"/>
        <v>0.99057804940157879</v>
      </c>
      <c r="AL41">
        <f t="shared" si="10"/>
        <v>1</v>
      </c>
      <c r="AM41">
        <f t="shared" si="11"/>
        <v>2.5464731347080161E-4</v>
      </c>
    </row>
    <row r="42" spans="1:39" x14ac:dyDescent="0.3">
      <c r="A42">
        <f>Datos!C41</f>
        <v>8.0377000000000001E-3</v>
      </c>
      <c r="B42">
        <f>Datos!D41</f>
        <v>-4.7379400000000002E-2</v>
      </c>
      <c r="C42">
        <f>Datos!E41</f>
        <v>4.3104700000000003E-2</v>
      </c>
      <c r="D42" s="5">
        <f>Datos!F41</f>
        <v>0</v>
      </c>
      <c r="E42">
        <f t="shared" si="1"/>
        <v>1</v>
      </c>
      <c r="F42" s="6">
        <f t="shared" si="2"/>
        <v>1</v>
      </c>
      <c r="G42">
        <f t="shared" si="3"/>
        <v>0</v>
      </c>
      <c r="H42">
        <f t="shared" si="4"/>
        <v>2.2453214962447975E-2</v>
      </c>
      <c r="I42" s="5">
        <f t="shared" si="5"/>
        <v>2.2453214962447975E-2</v>
      </c>
      <c r="J42" s="6">
        <f t="shared" si="6"/>
        <v>0.97754678503755199</v>
      </c>
      <c r="K42" s="5">
        <f t="shared" si="7"/>
        <v>-2.2709126336962412E-2</v>
      </c>
      <c r="L42" s="6">
        <f t="shared" si="0"/>
        <v>100</v>
      </c>
      <c r="AF42">
        <v>2.8730717535554854E-3</v>
      </c>
      <c r="AG42">
        <v>1</v>
      </c>
      <c r="AH42">
        <v>0</v>
      </c>
      <c r="AI42">
        <f t="shared" si="12"/>
        <v>38</v>
      </c>
      <c r="AJ42">
        <f t="shared" si="13"/>
        <v>0</v>
      </c>
      <c r="AK42">
        <f t="shared" si="9"/>
        <v>0.99032340208810798</v>
      </c>
      <c r="AL42">
        <f t="shared" si="10"/>
        <v>1</v>
      </c>
      <c r="AM42">
        <f t="shared" si="11"/>
        <v>2.5464731347080161E-4</v>
      </c>
    </row>
    <row r="43" spans="1:39" x14ac:dyDescent="0.3">
      <c r="A43">
        <f>Datos!C42</f>
        <v>8.6693300000000001E-2</v>
      </c>
      <c r="B43">
        <f>Datos!D42</f>
        <v>-4.6342000000000001E-2</v>
      </c>
      <c r="C43">
        <f>Datos!E42</f>
        <v>4.7951500000000001E-2</v>
      </c>
      <c r="D43" s="5">
        <f>Datos!F42</f>
        <v>0</v>
      </c>
      <c r="E43">
        <f t="shared" si="1"/>
        <v>1</v>
      </c>
      <c r="F43" s="6">
        <f t="shared" si="2"/>
        <v>1</v>
      </c>
      <c r="G43">
        <f t="shared" si="3"/>
        <v>0</v>
      </c>
      <c r="H43">
        <f t="shared" si="4"/>
        <v>2.0711156556488364E-2</v>
      </c>
      <c r="I43" s="5">
        <f t="shared" si="5"/>
        <v>2.0711156556488364E-2</v>
      </c>
      <c r="J43" s="6">
        <f t="shared" si="6"/>
        <v>0.97928884344351164</v>
      </c>
      <c r="K43" s="5">
        <f t="shared" si="7"/>
        <v>-2.0928640699009928E-2</v>
      </c>
      <c r="L43" s="6">
        <f t="shared" si="0"/>
        <v>100</v>
      </c>
      <c r="AF43">
        <v>2.8851848333426994E-3</v>
      </c>
      <c r="AG43">
        <v>1</v>
      </c>
      <c r="AH43">
        <v>0</v>
      </c>
      <c r="AI43">
        <f t="shared" si="12"/>
        <v>39</v>
      </c>
      <c r="AJ43">
        <f t="shared" si="13"/>
        <v>0</v>
      </c>
      <c r="AK43">
        <f t="shared" si="9"/>
        <v>0.99006875477463718</v>
      </c>
      <c r="AL43">
        <f t="shared" si="10"/>
        <v>1</v>
      </c>
      <c r="AM43">
        <f t="shared" si="11"/>
        <v>2.5464731347091263E-4</v>
      </c>
    </row>
    <row r="44" spans="1:39" x14ac:dyDescent="0.3">
      <c r="A44">
        <f>Datos!C43</f>
        <v>6.7510000000000001E-2</v>
      </c>
      <c r="B44">
        <f>Datos!D43</f>
        <v>-1.17479E-2</v>
      </c>
      <c r="C44">
        <f>Datos!E43</f>
        <v>6.7293599999999995E-2</v>
      </c>
      <c r="D44" s="5">
        <f>Datos!F43</f>
        <v>0</v>
      </c>
      <c r="E44">
        <f t="shared" si="1"/>
        <v>1</v>
      </c>
      <c r="F44" s="6">
        <f t="shared" si="2"/>
        <v>1</v>
      </c>
      <c r="G44">
        <f t="shared" si="3"/>
        <v>0</v>
      </c>
      <c r="H44">
        <f t="shared" si="4"/>
        <v>1.6710043056374774E-2</v>
      </c>
      <c r="I44" s="5">
        <f t="shared" si="5"/>
        <v>1.6710043056374774E-2</v>
      </c>
      <c r="J44" s="6">
        <f t="shared" si="6"/>
        <v>0.9832899569436252</v>
      </c>
      <c r="K44" s="5">
        <f t="shared" si="7"/>
        <v>-1.6851230872079747E-2</v>
      </c>
      <c r="L44" s="6">
        <f t="shared" si="0"/>
        <v>100</v>
      </c>
      <c r="AF44">
        <v>2.9057472124378952E-3</v>
      </c>
      <c r="AG44">
        <v>1</v>
      </c>
      <c r="AH44">
        <v>0</v>
      </c>
      <c r="AI44">
        <f t="shared" si="12"/>
        <v>40</v>
      </c>
      <c r="AJ44">
        <f t="shared" si="13"/>
        <v>0</v>
      </c>
      <c r="AK44">
        <f t="shared" si="9"/>
        <v>0.98981410746116627</v>
      </c>
      <c r="AL44">
        <f t="shared" si="10"/>
        <v>1</v>
      </c>
      <c r="AM44">
        <f t="shared" si="11"/>
        <v>2.5464731347080161E-4</v>
      </c>
    </row>
    <row r="45" spans="1:39" x14ac:dyDescent="0.3">
      <c r="A45">
        <f>Datos!C44</f>
        <v>5.31902E-2</v>
      </c>
      <c r="B45">
        <f>Datos!D44</f>
        <v>0.2398293</v>
      </c>
      <c r="C45">
        <f>Datos!E44</f>
        <v>2.7088399999999999E-2</v>
      </c>
      <c r="D45" s="5">
        <f>Datos!F44</f>
        <v>0</v>
      </c>
      <c r="E45">
        <f t="shared" si="1"/>
        <v>1</v>
      </c>
      <c r="F45" s="6">
        <f t="shared" si="2"/>
        <v>1</v>
      </c>
      <c r="G45">
        <f t="shared" si="3"/>
        <v>0</v>
      </c>
      <c r="H45">
        <f t="shared" si="4"/>
        <v>1.5560399852790901E-2</v>
      </c>
      <c r="I45" s="5">
        <f t="shared" si="5"/>
        <v>1.5560399852790901E-2</v>
      </c>
      <c r="J45" s="6">
        <f t="shared" si="6"/>
        <v>0.9844396001472091</v>
      </c>
      <c r="K45" s="5">
        <f t="shared" si="7"/>
        <v>-1.5682733575029979E-2</v>
      </c>
      <c r="L45" s="6">
        <f t="shared" si="0"/>
        <v>100</v>
      </c>
      <c r="AF45">
        <v>2.929975161743285E-3</v>
      </c>
      <c r="AG45">
        <v>1</v>
      </c>
      <c r="AH45">
        <v>0</v>
      </c>
      <c r="AI45">
        <f t="shared" si="12"/>
        <v>41</v>
      </c>
      <c r="AJ45">
        <f t="shared" si="13"/>
        <v>0</v>
      </c>
      <c r="AK45">
        <f t="shared" si="9"/>
        <v>0.98955946014769547</v>
      </c>
      <c r="AL45">
        <f t="shared" si="10"/>
        <v>1</v>
      </c>
      <c r="AM45">
        <f t="shared" si="11"/>
        <v>2.5464731347091263E-4</v>
      </c>
    </row>
    <row r="46" spans="1:39" x14ac:dyDescent="0.3">
      <c r="A46">
        <f>Datos!C45</f>
        <v>-0.38003550000000003</v>
      </c>
      <c r="B46">
        <f>Datos!D45</f>
        <v>0.32729910000000001</v>
      </c>
      <c r="C46">
        <f>Datos!E45</f>
        <v>1.52205E-2</v>
      </c>
      <c r="D46" s="5">
        <f>Datos!F45</f>
        <v>0</v>
      </c>
      <c r="E46">
        <f t="shared" si="1"/>
        <v>1</v>
      </c>
      <c r="F46" s="6">
        <f t="shared" si="2"/>
        <v>1</v>
      </c>
      <c r="G46">
        <f t="shared" si="3"/>
        <v>0</v>
      </c>
      <c r="H46">
        <f t="shared" si="4"/>
        <v>1.831274408159328E-2</v>
      </c>
      <c r="I46" s="5">
        <f t="shared" si="5"/>
        <v>1.831274408159328E-2</v>
      </c>
      <c r="J46" s="6">
        <f t="shared" si="6"/>
        <v>0.98168725591840666</v>
      </c>
      <c r="K46" s="5">
        <f t="shared" si="7"/>
        <v>-1.8482498013633455E-2</v>
      </c>
      <c r="L46" s="6">
        <f t="shared" si="0"/>
        <v>100</v>
      </c>
      <c r="AF46">
        <v>2.9352456686901293E-3</v>
      </c>
      <c r="AG46">
        <v>1</v>
      </c>
      <c r="AH46">
        <v>0</v>
      </c>
      <c r="AI46">
        <f t="shared" si="12"/>
        <v>42</v>
      </c>
      <c r="AJ46">
        <f t="shared" si="13"/>
        <v>0</v>
      </c>
      <c r="AK46">
        <f t="shared" si="9"/>
        <v>0.98930481283422456</v>
      </c>
      <c r="AL46">
        <f t="shared" si="10"/>
        <v>1</v>
      </c>
      <c r="AM46">
        <f t="shared" si="11"/>
        <v>2.5464731347080161E-4</v>
      </c>
    </row>
    <row r="47" spans="1:39" x14ac:dyDescent="0.3">
      <c r="A47">
        <f>Datos!C46</f>
        <v>0.14048840000000001</v>
      </c>
      <c r="B47">
        <f>Datos!D46</f>
        <v>0.23074790000000001</v>
      </c>
      <c r="C47">
        <f>Datos!E46</f>
        <v>5.3958800000000001E-2</v>
      </c>
      <c r="D47" s="5">
        <f>Datos!F46</f>
        <v>0</v>
      </c>
      <c r="E47">
        <f t="shared" si="1"/>
        <v>1</v>
      </c>
      <c r="F47" s="6">
        <f t="shared" si="2"/>
        <v>1</v>
      </c>
      <c r="G47">
        <f t="shared" si="3"/>
        <v>0</v>
      </c>
      <c r="H47">
        <f t="shared" si="4"/>
        <v>1.2019661270914384E-2</v>
      </c>
      <c r="I47" s="5">
        <f t="shared" si="5"/>
        <v>1.2019661270914384E-2</v>
      </c>
      <c r="J47" s="6">
        <f t="shared" si="6"/>
        <v>0.98798033872908564</v>
      </c>
      <c r="K47" s="5">
        <f t="shared" si="7"/>
        <v>-1.2092481504053962E-2</v>
      </c>
      <c r="L47" s="6">
        <f t="shared" si="0"/>
        <v>100</v>
      </c>
      <c r="AF47">
        <v>2.9692752211974735E-3</v>
      </c>
      <c r="AG47">
        <v>1</v>
      </c>
      <c r="AH47">
        <v>0</v>
      </c>
      <c r="AI47">
        <f t="shared" si="12"/>
        <v>43</v>
      </c>
      <c r="AJ47">
        <f t="shared" si="13"/>
        <v>0</v>
      </c>
      <c r="AK47">
        <f t="shared" si="9"/>
        <v>0.98905016552075375</v>
      </c>
      <c r="AL47">
        <f t="shared" si="10"/>
        <v>1</v>
      </c>
      <c r="AM47">
        <f t="shared" si="11"/>
        <v>2.5464731347080161E-4</v>
      </c>
    </row>
    <row r="48" spans="1:39" x14ac:dyDescent="0.3">
      <c r="A48">
        <f>Datos!C47</f>
        <v>0.27805530000000001</v>
      </c>
      <c r="B48">
        <f>Datos!D47</f>
        <v>0.33973609999999999</v>
      </c>
      <c r="C48">
        <f>Datos!E47</f>
        <v>6.0129299999999997E-2</v>
      </c>
      <c r="D48" s="5">
        <f>Datos!F47</f>
        <v>0</v>
      </c>
      <c r="E48">
        <f t="shared" si="1"/>
        <v>1</v>
      </c>
      <c r="F48" s="6">
        <f t="shared" si="2"/>
        <v>1</v>
      </c>
      <c r="G48">
        <f t="shared" si="3"/>
        <v>0</v>
      </c>
      <c r="H48">
        <f t="shared" si="4"/>
        <v>8.8648297180285909E-3</v>
      </c>
      <c r="I48" s="5">
        <f t="shared" si="5"/>
        <v>8.8648297180285909E-3</v>
      </c>
      <c r="J48" s="6">
        <f t="shared" si="6"/>
        <v>0.9911351702819714</v>
      </c>
      <c r="K48" s="5">
        <f t="shared" si="7"/>
        <v>-8.9043560907557384E-3</v>
      </c>
      <c r="L48" s="6">
        <f t="shared" si="0"/>
        <v>100</v>
      </c>
      <c r="AF48">
        <v>3.0090276183154059E-3</v>
      </c>
      <c r="AG48">
        <v>1</v>
      </c>
      <c r="AH48">
        <v>0</v>
      </c>
      <c r="AI48">
        <f t="shared" si="12"/>
        <v>44</v>
      </c>
      <c r="AJ48">
        <f t="shared" si="13"/>
        <v>0</v>
      </c>
      <c r="AK48">
        <f t="shared" si="9"/>
        <v>0.98879551820728295</v>
      </c>
      <c r="AL48">
        <f t="shared" si="10"/>
        <v>1</v>
      </c>
      <c r="AM48">
        <f t="shared" si="11"/>
        <v>2.5464731347091263E-4</v>
      </c>
    </row>
    <row r="49" spans="1:39" x14ac:dyDescent="0.3">
      <c r="A49">
        <f>Datos!C48</f>
        <v>0.21298790000000001</v>
      </c>
      <c r="B49">
        <f>Datos!D48</f>
        <v>0.31702010000000003</v>
      </c>
      <c r="C49">
        <f>Datos!E48</f>
        <v>2.3677199999999999E-2</v>
      </c>
      <c r="D49" s="5">
        <f>Datos!F48</f>
        <v>0</v>
      </c>
      <c r="E49">
        <f t="shared" si="1"/>
        <v>1</v>
      </c>
      <c r="F49" s="6">
        <f t="shared" si="2"/>
        <v>1</v>
      </c>
      <c r="G49">
        <f t="shared" si="3"/>
        <v>0</v>
      </c>
      <c r="H49">
        <f t="shared" si="4"/>
        <v>1.3025249909224431E-2</v>
      </c>
      <c r="I49" s="5">
        <f t="shared" si="5"/>
        <v>1.3025249909224431E-2</v>
      </c>
      <c r="J49" s="6">
        <f t="shared" si="6"/>
        <v>0.98697475009077562</v>
      </c>
      <c r="K49" s="5">
        <f t="shared" si="7"/>
        <v>-1.3110822357376395E-2</v>
      </c>
      <c r="L49" s="6">
        <f t="shared" si="0"/>
        <v>100</v>
      </c>
      <c r="AF49">
        <v>3.0193287753034785E-3</v>
      </c>
      <c r="AG49">
        <v>1</v>
      </c>
      <c r="AH49">
        <v>0</v>
      </c>
      <c r="AI49">
        <f t="shared" si="12"/>
        <v>45</v>
      </c>
      <c r="AJ49">
        <f t="shared" si="13"/>
        <v>0</v>
      </c>
      <c r="AK49">
        <f t="shared" si="9"/>
        <v>0.98854087089381204</v>
      </c>
      <c r="AL49">
        <f t="shared" si="10"/>
        <v>1</v>
      </c>
      <c r="AM49">
        <f t="shared" si="11"/>
        <v>2.5464731347080161E-4</v>
      </c>
    </row>
    <row r="50" spans="1:39" x14ac:dyDescent="0.3">
      <c r="A50">
        <f>Datos!C49</f>
        <v>0.1541534</v>
      </c>
      <c r="B50">
        <f>Datos!D49</f>
        <v>0.1474664</v>
      </c>
      <c r="C50">
        <f>Datos!E49</f>
        <v>-2.0901400000000001E-2</v>
      </c>
      <c r="D50" s="5">
        <f>Datos!F49</f>
        <v>0</v>
      </c>
      <c r="E50">
        <f t="shared" si="1"/>
        <v>1</v>
      </c>
      <c r="F50" s="6">
        <f t="shared" si="2"/>
        <v>1</v>
      </c>
      <c r="G50">
        <f t="shared" si="3"/>
        <v>0</v>
      </c>
      <c r="H50">
        <f t="shared" si="4"/>
        <v>2.6096017093326637E-2</v>
      </c>
      <c r="I50" s="5">
        <f t="shared" si="5"/>
        <v>2.6096017093326637E-2</v>
      </c>
      <c r="J50" s="6">
        <f t="shared" si="6"/>
        <v>0.97390398290667335</v>
      </c>
      <c r="K50" s="5">
        <f t="shared" si="7"/>
        <v>-2.6442560376900494E-2</v>
      </c>
      <c r="L50" s="6">
        <f t="shared" si="0"/>
        <v>0</v>
      </c>
      <c r="AF50">
        <v>3.0593214518284447E-3</v>
      </c>
      <c r="AG50">
        <v>1</v>
      </c>
      <c r="AH50">
        <v>0</v>
      </c>
      <c r="AI50">
        <f t="shared" si="12"/>
        <v>46</v>
      </c>
      <c r="AJ50">
        <f t="shared" si="13"/>
        <v>0</v>
      </c>
      <c r="AK50">
        <f t="shared" si="9"/>
        <v>0.98828622358034124</v>
      </c>
      <c r="AL50">
        <f t="shared" si="10"/>
        <v>1</v>
      </c>
      <c r="AM50">
        <f t="shared" si="11"/>
        <v>2.5464731347080161E-4</v>
      </c>
    </row>
    <row r="51" spans="1:39" x14ac:dyDescent="0.3">
      <c r="A51">
        <f>Datos!C50</f>
        <v>0.23069190000000001</v>
      </c>
      <c r="B51">
        <f>Datos!D50</f>
        <v>0.10470930000000001</v>
      </c>
      <c r="C51">
        <f>Datos!E50</f>
        <v>4.61991E-2</v>
      </c>
      <c r="D51" s="5">
        <f>Datos!F50</f>
        <v>0</v>
      </c>
      <c r="E51">
        <f t="shared" si="1"/>
        <v>1</v>
      </c>
      <c r="F51" s="6">
        <f t="shared" si="2"/>
        <v>1</v>
      </c>
      <c r="G51">
        <f t="shared" si="3"/>
        <v>0</v>
      </c>
      <c r="H51">
        <f t="shared" si="4"/>
        <v>1.5221083727800813E-2</v>
      </c>
      <c r="I51" s="5">
        <f t="shared" si="5"/>
        <v>1.5221083727800813E-2</v>
      </c>
      <c r="J51" s="6">
        <f t="shared" si="6"/>
        <v>0.98477891627219916</v>
      </c>
      <c r="K51" s="5">
        <f t="shared" si="7"/>
        <v>-1.5338113487905054E-2</v>
      </c>
      <c r="L51" s="6">
        <f t="shared" si="0"/>
        <v>100</v>
      </c>
      <c r="AF51">
        <v>3.065310230099396E-3</v>
      </c>
      <c r="AG51">
        <v>1</v>
      </c>
      <c r="AH51">
        <v>0</v>
      </c>
      <c r="AI51">
        <f t="shared" si="12"/>
        <v>47</v>
      </c>
      <c r="AJ51">
        <f t="shared" si="13"/>
        <v>0</v>
      </c>
      <c r="AK51">
        <f t="shared" si="9"/>
        <v>0.98803157626687044</v>
      </c>
      <c r="AL51">
        <f t="shared" si="10"/>
        <v>1</v>
      </c>
      <c r="AM51">
        <f t="shared" si="11"/>
        <v>2.5464731347091263E-4</v>
      </c>
    </row>
    <row r="52" spans="1:39" x14ac:dyDescent="0.3">
      <c r="A52">
        <f>Datos!C51</f>
        <v>0.2059725</v>
      </c>
      <c r="B52">
        <f>Datos!D51</f>
        <v>0.1323696</v>
      </c>
      <c r="C52">
        <f>Datos!E51</f>
        <v>3.8961700000000002E-2</v>
      </c>
      <c r="D52" s="5">
        <f>Datos!F51</f>
        <v>0</v>
      </c>
      <c r="E52">
        <f t="shared" si="1"/>
        <v>1</v>
      </c>
      <c r="F52" s="6">
        <f t="shared" si="2"/>
        <v>1</v>
      </c>
      <c r="G52">
        <f t="shared" si="3"/>
        <v>0</v>
      </c>
      <c r="H52">
        <f t="shared" si="4"/>
        <v>1.5645693746324789E-2</v>
      </c>
      <c r="I52" s="5">
        <f t="shared" si="5"/>
        <v>1.5645693746324789E-2</v>
      </c>
      <c r="J52" s="6">
        <f t="shared" si="6"/>
        <v>0.98435430625367526</v>
      </c>
      <c r="K52" s="5">
        <f t="shared" si="7"/>
        <v>-1.5769379407597726E-2</v>
      </c>
      <c r="L52" s="6">
        <f t="shared" si="0"/>
        <v>100</v>
      </c>
      <c r="AF52">
        <v>3.0691331325893474E-3</v>
      </c>
      <c r="AG52">
        <v>1</v>
      </c>
      <c r="AH52">
        <v>0</v>
      </c>
      <c r="AI52">
        <f t="shared" si="12"/>
        <v>48</v>
      </c>
      <c r="AJ52">
        <f t="shared" si="13"/>
        <v>0</v>
      </c>
      <c r="AK52">
        <f t="shared" si="9"/>
        <v>0.98777692895339952</v>
      </c>
      <c r="AL52">
        <f t="shared" si="10"/>
        <v>1</v>
      </c>
      <c r="AM52">
        <f t="shared" si="11"/>
        <v>2.5464731347080161E-4</v>
      </c>
    </row>
    <row r="53" spans="1:39" x14ac:dyDescent="0.3">
      <c r="A53">
        <f>Datos!C52</f>
        <v>-0.1696203</v>
      </c>
      <c r="B53">
        <f>Datos!D52</f>
        <v>7.3403599999999999E-2</v>
      </c>
      <c r="C53">
        <f>Datos!E52</f>
        <v>7.2735400000000006E-2</v>
      </c>
      <c r="D53" s="5">
        <f>Datos!F52</f>
        <v>0</v>
      </c>
      <c r="E53">
        <f t="shared" si="1"/>
        <v>1</v>
      </c>
      <c r="F53" s="6">
        <f t="shared" si="2"/>
        <v>1</v>
      </c>
      <c r="G53">
        <f t="shared" si="3"/>
        <v>0</v>
      </c>
      <c r="H53">
        <f t="shared" si="4"/>
        <v>1.5485327726675239E-2</v>
      </c>
      <c r="I53" s="5">
        <f t="shared" si="5"/>
        <v>1.5485327726675239E-2</v>
      </c>
      <c r="J53" s="6">
        <f t="shared" si="6"/>
        <v>0.98451467227332479</v>
      </c>
      <c r="K53" s="5">
        <f t="shared" si="7"/>
        <v>-1.560647773993659E-2</v>
      </c>
      <c r="L53" s="6">
        <f t="shared" si="0"/>
        <v>100</v>
      </c>
      <c r="AF53">
        <v>3.1022198400167487E-3</v>
      </c>
      <c r="AG53">
        <v>1</v>
      </c>
      <c r="AH53">
        <v>0</v>
      </c>
      <c r="AI53">
        <f t="shared" si="12"/>
        <v>49</v>
      </c>
      <c r="AJ53">
        <f t="shared" si="13"/>
        <v>0</v>
      </c>
      <c r="AK53">
        <f t="shared" si="9"/>
        <v>0.98752228163992872</v>
      </c>
      <c r="AL53">
        <f t="shared" si="10"/>
        <v>1</v>
      </c>
      <c r="AM53">
        <f t="shared" si="11"/>
        <v>2.5464731347091263E-4</v>
      </c>
    </row>
    <row r="54" spans="1:39" x14ac:dyDescent="0.3">
      <c r="A54">
        <f>Datos!C53</f>
        <v>3.4947800000000001E-2</v>
      </c>
      <c r="B54">
        <f>Datos!D53</f>
        <v>-6.9583699999999998E-2</v>
      </c>
      <c r="C54">
        <f>Datos!E53</f>
        <v>3.96081E-2</v>
      </c>
      <c r="D54" s="5">
        <f>Datos!F53</f>
        <v>0</v>
      </c>
      <c r="E54">
        <f t="shared" si="1"/>
        <v>1</v>
      </c>
      <c r="F54" s="6">
        <f t="shared" si="2"/>
        <v>1</v>
      </c>
      <c r="G54">
        <f t="shared" si="3"/>
        <v>0</v>
      </c>
      <c r="H54">
        <f t="shared" si="4"/>
        <v>2.3701546432894228E-2</v>
      </c>
      <c r="I54" s="5">
        <f t="shared" si="5"/>
        <v>2.3701546432894228E-2</v>
      </c>
      <c r="J54" s="6">
        <f t="shared" si="6"/>
        <v>0.97629845356710576</v>
      </c>
      <c r="K54" s="5">
        <f t="shared" si="7"/>
        <v>-2.3986946724821399E-2</v>
      </c>
      <c r="L54" s="6">
        <f t="shared" si="0"/>
        <v>100</v>
      </c>
      <c r="AF54">
        <v>3.1982408787715544E-3</v>
      </c>
      <c r="AG54">
        <v>1</v>
      </c>
      <c r="AH54">
        <v>0</v>
      </c>
      <c r="AI54">
        <f t="shared" si="12"/>
        <v>50</v>
      </c>
      <c r="AJ54">
        <f t="shared" si="13"/>
        <v>0</v>
      </c>
      <c r="AK54">
        <f t="shared" si="9"/>
        <v>0.98726763432645781</v>
      </c>
      <c r="AL54">
        <f t="shared" si="10"/>
        <v>1</v>
      </c>
      <c r="AM54">
        <f t="shared" si="11"/>
        <v>2.5464731347080161E-4</v>
      </c>
    </row>
    <row r="55" spans="1:39" x14ac:dyDescent="0.3">
      <c r="A55">
        <f>Datos!C54</f>
        <v>1.2264199999999999E-2</v>
      </c>
      <c r="B55">
        <f>Datos!D54</f>
        <v>-3.5246E-2</v>
      </c>
      <c r="C55">
        <f>Datos!E54</f>
        <v>4.3407000000000001E-2</v>
      </c>
      <c r="D55" s="5">
        <f>Datos!F54</f>
        <v>0</v>
      </c>
      <c r="E55">
        <f t="shared" si="1"/>
        <v>1</v>
      </c>
      <c r="F55" s="6">
        <f t="shared" si="2"/>
        <v>1</v>
      </c>
      <c r="G55">
        <f t="shared" si="3"/>
        <v>0</v>
      </c>
      <c r="H55">
        <f t="shared" si="4"/>
        <v>2.1900905107733151E-2</v>
      </c>
      <c r="I55" s="5">
        <f t="shared" si="5"/>
        <v>2.1900905107733151E-2</v>
      </c>
      <c r="J55" s="6">
        <f t="shared" si="6"/>
        <v>0.97809909489226687</v>
      </c>
      <c r="K55" s="5">
        <f t="shared" si="7"/>
        <v>-2.2144290059528806E-2</v>
      </c>
      <c r="L55" s="6">
        <f t="shared" si="0"/>
        <v>100</v>
      </c>
      <c r="AF55">
        <v>3.2183366215390416E-3</v>
      </c>
      <c r="AG55">
        <v>1</v>
      </c>
      <c r="AH55">
        <v>0</v>
      </c>
      <c r="AI55">
        <f t="shared" si="12"/>
        <v>51</v>
      </c>
      <c r="AJ55">
        <f t="shared" si="13"/>
        <v>0</v>
      </c>
      <c r="AK55">
        <f t="shared" si="9"/>
        <v>0.98701298701298701</v>
      </c>
      <c r="AL55">
        <f t="shared" si="10"/>
        <v>1</v>
      </c>
      <c r="AM55">
        <f t="shared" si="11"/>
        <v>2.5464731347080161E-4</v>
      </c>
    </row>
    <row r="56" spans="1:39" x14ac:dyDescent="0.3">
      <c r="A56">
        <f>Datos!C55</f>
        <v>0.28196789999999999</v>
      </c>
      <c r="B56">
        <f>Datos!D55</f>
        <v>0.17731520000000001</v>
      </c>
      <c r="C56">
        <f>Datos!E55</f>
        <v>3.9518999999999999E-2</v>
      </c>
      <c r="D56" s="5">
        <f>Datos!F55</f>
        <v>0</v>
      </c>
      <c r="E56">
        <f t="shared" si="1"/>
        <v>1</v>
      </c>
      <c r="F56" s="6">
        <f t="shared" si="2"/>
        <v>1</v>
      </c>
      <c r="G56">
        <f t="shared" si="3"/>
        <v>0</v>
      </c>
      <c r="H56">
        <f t="shared" si="4"/>
        <v>1.3915792591900553E-2</v>
      </c>
      <c r="I56" s="5">
        <f t="shared" si="5"/>
        <v>1.3915792591900553E-2</v>
      </c>
      <c r="J56" s="6">
        <f t="shared" si="6"/>
        <v>0.98608420740809943</v>
      </c>
      <c r="K56" s="5">
        <f t="shared" si="7"/>
        <v>-1.4013524975323774E-2</v>
      </c>
      <c r="L56" s="6">
        <f t="shared" si="0"/>
        <v>100</v>
      </c>
      <c r="AF56">
        <v>3.2230569118092038E-3</v>
      </c>
      <c r="AG56">
        <v>1</v>
      </c>
      <c r="AH56">
        <v>0</v>
      </c>
      <c r="AI56">
        <f t="shared" si="12"/>
        <v>52</v>
      </c>
      <c r="AJ56">
        <f t="shared" si="13"/>
        <v>0</v>
      </c>
      <c r="AK56">
        <f t="shared" si="9"/>
        <v>0.98675833969951621</v>
      </c>
      <c r="AL56">
        <f t="shared" si="10"/>
        <v>1</v>
      </c>
      <c r="AM56">
        <f t="shared" si="11"/>
        <v>2.5464731347091263E-4</v>
      </c>
    </row>
    <row r="57" spans="1:39" x14ac:dyDescent="0.3">
      <c r="A57">
        <f>Datos!C56</f>
        <v>0.31087480000000001</v>
      </c>
      <c r="B57">
        <f>Datos!D56</f>
        <v>9.1051900000000005E-2</v>
      </c>
      <c r="C57">
        <f>Datos!E56</f>
        <v>4.2808300000000001E-2</v>
      </c>
      <c r="D57" s="5">
        <f>Datos!F56</f>
        <v>0</v>
      </c>
      <c r="E57">
        <f t="shared" si="1"/>
        <v>1</v>
      </c>
      <c r="F57" s="6">
        <f t="shared" si="2"/>
        <v>1</v>
      </c>
      <c r="G57">
        <f t="shared" si="3"/>
        <v>0</v>
      </c>
      <c r="H57">
        <f t="shared" si="4"/>
        <v>1.5429294974675415E-2</v>
      </c>
      <c r="I57" s="5">
        <f t="shared" si="5"/>
        <v>1.5429294974675415E-2</v>
      </c>
      <c r="J57" s="6">
        <f t="shared" si="6"/>
        <v>0.98457070502532462</v>
      </c>
      <c r="K57" s="5">
        <f t="shared" si="7"/>
        <v>-1.5549565274219303E-2</v>
      </c>
      <c r="L57" s="6">
        <f t="shared" si="0"/>
        <v>100</v>
      </c>
      <c r="AF57">
        <v>3.2256423806580141E-3</v>
      </c>
      <c r="AG57">
        <v>1</v>
      </c>
      <c r="AH57">
        <v>0</v>
      </c>
      <c r="AI57">
        <f t="shared" si="12"/>
        <v>53</v>
      </c>
      <c r="AJ57">
        <f t="shared" si="13"/>
        <v>0</v>
      </c>
      <c r="AK57">
        <f t="shared" si="9"/>
        <v>0.98650369238604529</v>
      </c>
      <c r="AL57">
        <f t="shared" si="10"/>
        <v>1</v>
      </c>
      <c r="AM57">
        <f t="shared" si="11"/>
        <v>2.5464731347080161E-4</v>
      </c>
    </row>
    <row r="58" spans="1:39" x14ac:dyDescent="0.3">
      <c r="A58">
        <f>Datos!C57</f>
        <v>0.33444119999999999</v>
      </c>
      <c r="B58">
        <f>Datos!D57</f>
        <v>0.13198679999999999</v>
      </c>
      <c r="C58">
        <f>Datos!E57</f>
        <v>3.3724400000000002E-2</v>
      </c>
      <c r="D58" s="5">
        <f>Datos!F57</f>
        <v>0</v>
      </c>
      <c r="E58">
        <f t="shared" si="1"/>
        <v>1</v>
      </c>
      <c r="F58" s="6">
        <f t="shared" si="2"/>
        <v>1</v>
      </c>
      <c r="G58">
        <f t="shared" si="3"/>
        <v>0</v>
      </c>
      <c r="H58">
        <f t="shared" si="4"/>
        <v>1.5395216087753358E-2</v>
      </c>
      <c r="I58" s="5">
        <f t="shared" si="5"/>
        <v>1.5395216087753358E-2</v>
      </c>
      <c r="J58" s="6">
        <f t="shared" si="6"/>
        <v>0.9846047839122466</v>
      </c>
      <c r="K58" s="5">
        <f t="shared" si="7"/>
        <v>-1.5514952933047251E-2</v>
      </c>
      <c r="L58" s="6">
        <f t="shared" si="0"/>
        <v>100</v>
      </c>
      <c r="AF58">
        <v>3.2290234213749299E-3</v>
      </c>
      <c r="AG58">
        <v>1</v>
      </c>
      <c r="AH58">
        <v>0</v>
      </c>
      <c r="AI58">
        <f t="shared" si="12"/>
        <v>54</v>
      </c>
      <c r="AJ58">
        <f t="shared" si="13"/>
        <v>0</v>
      </c>
      <c r="AK58">
        <f t="shared" si="9"/>
        <v>0.98624904507257449</v>
      </c>
      <c r="AL58">
        <f t="shared" si="10"/>
        <v>1</v>
      </c>
      <c r="AM58">
        <f t="shared" si="11"/>
        <v>2.5464731347080161E-4</v>
      </c>
    </row>
    <row r="59" spans="1:39" x14ac:dyDescent="0.3">
      <c r="A59">
        <f>Datos!C58</f>
        <v>0.33730349999999998</v>
      </c>
      <c r="B59">
        <f>Datos!D58</f>
        <v>0.1626406</v>
      </c>
      <c r="C59">
        <f>Datos!E58</f>
        <v>3.6683899999999998E-2</v>
      </c>
      <c r="D59" s="5">
        <f>Datos!F58</f>
        <v>0</v>
      </c>
      <c r="E59">
        <f t="shared" si="1"/>
        <v>1</v>
      </c>
      <c r="F59" s="6">
        <f t="shared" si="2"/>
        <v>1</v>
      </c>
      <c r="G59">
        <f t="shared" si="3"/>
        <v>0</v>
      </c>
      <c r="H59">
        <f t="shared" si="4"/>
        <v>1.4232559193108636E-2</v>
      </c>
      <c r="I59" s="5">
        <f t="shared" si="5"/>
        <v>1.4232559193108636E-2</v>
      </c>
      <c r="J59" s="6">
        <f t="shared" si="6"/>
        <v>0.98576744080689138</v>
      </c>
      <c r="K59" s="5">
        <f t="shared" si="7"/>
        <v>-1.4334813449758135E-2</v>
      </c>
      <c r="L59" s="6">
        <f t="shared" si="0"/>
        <v>100</v>
      </c>
      <c r="AF59">
        <v>3.2472349745682498E-3</v>
      </c>
      <c r="AG59">
        <v>1</v>
      </c>
      <c r="AH59">
        <v>0</v>
      </c>
      <c r="AI59">
        <f t="shared" si="12"/>
        <v>55</v>
      </c>
      <c r="AJ59">
        <f t="shared" si="13"/>
        <v>0</v>
      </c>
      <c r="AK59">
        <f t="shared" si="9"/>
        <v>0.98599439775910369</v>
      </c>
      <c r="AL59">
        <f t="shared" si="10"/>
        <v>1</v>
      </c>
      <c r="AM59">
        <f t="shared" si="11"/>
        <v>2.5464731347091263E-4</v>
      </c>
    </row>
    <row r="60" spans="1:39" x14ac:dyDescent="0.3">
      <c r="A60">
        <f>Datos!C59</f>
        <v>0.38702789999999998</v>
      </c>
      <c r="B60">
        <f>Datos!D59</f>
        <v>8.9696300000000007E-2</v>
      </c>
      <c r="C60">
        <f>Datos!E59</f>
        <v>4.5290200000000003E-2</v>
      </c>
      <c r="D60" s="5">
        <f>Datos!F59</f>
        <v>0</v>
      </c>
      <c r="E60">
        <f t="shared" si="1"/>
        <v>1</v>
      </c>
      <c r="F60" s="6">
        <f t="shared" si="2"/>
        <v>1</v>
      </c>
      <c r="G60">
        <f t="shared" si="3"/>
        <v>0</v>
      </c>
      <c r="H60">
        <f t="shared" si="4"/>
        <v>1.4593055679736424E-2</v>
      </c>
      <c r="I60" s="5">
        <f t="shared" si="5"/>
        <v>1.4593055679736424E-2</v>
      </c>
      <c r="J60" s="6">
        <f t="shared" si="6"/>
        <v>0.98540694432026354</v>
      </c>
      <c r="K60" s="5">
        <f t="shared" si="7"/>
        <v>-1.4700581687583232E-2</v>
      </c>
      <c r="L60" s="6">
        <f t="shared" si="0"/>
        <v>100</v>
      </c>
      <c r="AF60">
        <v>3.2564013800317963E-3</v>
      </c>
      <c r="AG60">
        <v>1</v>
      </c>
      <c r="AH60">
        <v>0</v>
      </c>
      <c r="AI60">
        <f t="shared" si="12"/>
        <v>56</v>
      </c>
      <c r="AJ60">
        <f t="shared" si="13"/>
        <v>0</v>
      </c>
      <c r="AK60">
        <f t="shared" si="9"/>
        <v>0.98573975044563278</v>
      </c>
      <c r="AL60">
        <f t="shared" si="10"/>
        <v>1</v>
      </c>
      <c r="AM60">
        <f t="shared" si="11"/>
        <v>2.5464731347080161E-4</v>
      </c>
    </row>
    <row r="61" spans="1:39" x14ac:dyDescent="0.3">
      <c r="A61">
        <f>Datos!C60</f>
        <v>0.32800509999999999</v>
      </c>
      <c r="B61">
        <f>Datos!D60</f>
        <v>0.1210137</v>
      </c>
      <c r="C61">
        <f>Datos!E60</f>
        <v>2.05971E-2</v>
      </c>
      <c r="D61" s="5">
        <f>Datos!F60</f>
        <v>0</v>
      </c>
      <c r="E61">
        <f t="shared" si="1"/>
        <v>1</v>
      </c>
      <c r="F61" s="6">
        <f t="shared" si="2"/>
        <v>1</v>
      </c>
      <c r="G61">
        <f t="shared" si="3"/>
        <v>0</v>
      </c>
      <c r="H61">
        <f t="shared" si="4"/>
        <v>1.7608284472834267E-2</v>
      </c>
      <c r="I61" s="5">
        <f t="shared" si="5"/>
        <v>1.7608284472834267E-2</v>
      </c>
      <c r="J61" s="6">
        <f t="shared" si="6"/>
        <v>0.98239171552716575</v>
      </c>
      <c r="K61" s="5">
        <f t="shared" si="7"/>
        <v>-1.7765154516544736E-2</v>
      </c>
      <c r="L61" s="6">
        <f t="shared" si="0"/>
        <v>100</v>
      </c>
      <c r="AF61">
        <v>3.2621154662308728E-3</v>
      </c>
      <c r="AG61">
        <v>1</v>
      </c>
      <c r="AH61">
        <v>0</v>
      </c>
      <c r="AI61">
        <f t="shared" si="12"/>
        <v>57</v>
      </c>
      <c r="AJ61">
        <f t="shared" si="13"/>
        <v>0</v>
      </c>
      <c r="AK61">
        <f t="shared" si="9"/>
        <v>0.98548510313216198</v>
      </c>
      <c r="AL61">
        <f t="shared" si="10"/>
        <v>1</v>
      </c>
      <c r="AM61">
        <f t="shared" si="11"/>
        <v>2.5464731347091263E-4</v>
      </c>
    </row>
    <row r="62" spans="1:39" x14ac:dyDescent="0.3">
      <c r="A62">
        <f>Datos!C61</f>
        <v>0.35149849999999999</v>
      </c>
      <c r="B62">
        <f>Datos!D61</f>
        <v>-0.24085329999999999</v>
      </c>
      <c r="C62">
        <f>Datos!E61</f>
        <v>-0.36208269999999998</v>
      </c>
      <c r="D62" s="5">
        <f>Datos!F61</f>
        <v>0</v>
      </c>
      <c r="E62">
        <f t="shared" si="1"/>
        <v>1</v>
      </c>
      <c r="F62" s="6">
        <f t="shared" si="2"/>
        <v>1</v>
      </c>
      <c r="G62">
        <f t="shared" si="3"/>
        <v>0</v>
      </c>
      <c r="H62">
        <f t="shared" si="4"/>
        <v>0.48202368623146985</v>
      </c>
      <c r="I62" s="5">
        <f t="shared" si="5"/>
        <v>0.48202368623146985</v>
      </c>
      <c r="J62" s="6">
        <f t="shared" si="6"/>
        <v>0.51797631376853015</v>
      </c>
      <c r="K62" s="5">
        <f t="shared" si="7"/>
        <v>-0.65782576408371274</v>
      </c>
      <c r="L62" s="6">
        <f t="shared" si="0"/>
        <v>0</v>
      </c>
      <c r="AF62">
        <v>3.2843990254366301E-3</v>
      </c>
      <c r="AG62">
        <v>1</v>
      </c>
      <c r="AH62">
        <v>0</v>
      </c>
      <c r="AI62">
        <f t="shared" si="12"/>
        <v>58</v>
      </c>
      <c r="AJ62">
        <f t="shared" si="13"/>
        <v>0</v>
      </c>
      <c r="AK62">
        <f t="shared" si="9"/>
        <v>0.98523045581869106</v>
      </c>
      <c r="AL62">
        <f t="shared" si="10"/>
        <v>1</v>
      </c>
      <c r="AM62">
        <f t="shared" si="11"/>
        <v>2.5464731347080161E-4</v>
      </c>
    </row>
    <row r="63" spans="1:39" x14ac:dyDescent="0.3">
      <c r="A63">
        <f>Datos!C62</f>
        <v>0.36121989999999998</v>
      </c>
      <c r="B63">
        <f>Datos!D62</f>
        <v>5.2343599999999997E-2</v>
      </c>
      <c r="C63">
        <f>Datos!E62</f>
        <v>2.41485E-2</v>
      </c>
      <c r="D63" s="5">
        <f>Datos!F62</f>
        <v>0</v>
      </c>
      <c r="E63">
        <f t="shared" si="1"/>
        <v>1</v>
      </c>
      <c r="F63" s="6">
        <f t="shared" si="2"/>
        <v>1</v>
      </c>
      <c r="G63">
        <f t="shared" si="3"/>
        <v>0</v>
      </c>
      <c r="H63">
        <f t="shared" si="4"/>
        <v>1.8866062421034391E-2</v>
      </c>
      <c r="I63" s="5">
        <f t="shared" si="5"/>
        <v>1.8866062421034391E-2</v>
      </c>
      <c r="J63" s="6">
        <f t="shared" si="6"/>
        <v>0.98113393757896561</v>
      </c>
      <c r="K63" s="5">
        <f t="shared" si="7"/>
        <v>-1.904629705547288E-2</v>
      </c>
      <c r="L63" s="6">
        <f t="shared" si="0"/>
        <v>100</v>
      </c>
      <c r="AF63">
        <v>3.3147447648937092E-3</v>
      </c>
      <c r="AG63">
        <v>1</v>
      </c>
      <c r="AH63">
        <v>0</v>
      </c>
      <c r="AI63">
        <f t="shared" si="12"/>
        <v>59</v>
      </c>
      <c r="AJ63">
        <f t="shared" si="13"/>
        <v>0</v>
      </c>
      <c r="AK63">
        <f t="shared" si="9"/>
        <v>0.98497580850522026</v>
      </c>
      <c r="AL63">
        <f t="shared" si="10"/>
        <v>1</v>
      </c>
      <c r="AM63">
        <f t="shared" si="11"/>
        <v>2.5464731347080161E-4</v>
      </c>
    </row>
    <row r="64" spans="1:39" x14ac:dyDescent="0.3">
      <c r="A64">
        <f>Datos!C63</f>
        <v>0.10967200000000001</v>
      </c>
      <c r="B64">
        <f>Datos!D63</f>
        <v>-7.6169000000000002E-3</v>
      </c>
      <c r="C64">
        <f>Datos!E63</f>
        <v>1.34921E-2</v>
      </c>
      <c r="D64" s="5">
        <f>Datos!F63</f>
        <v>0</v>
      </c>
      <c r="E64">
        <f t="shared" si="1"/>
        <v>1</v>
      </c>
      <c r="F64" s="6">
        <f t="shared" si="2"/>
        <v>1</v>
      </c>
      <c r="G64">
        <f t="shared" si="3"/>
        <v>0</v>
      </c>
      <c r="H64">
        <f t="shared" si="4"/>
        <v>2.5762584898580711E-2</v>
      </c>
      <c r="I64" s="5">
        <f t="shared" si="5"/>
        <v>2.5762584898580711E-2</v>
      </c>
      <c r="J64" s="6">
        <f t="shared" si="6"/>
        <v>0.97423741510141926</v>
      </c>
      <c r="K64" s="5">
        <f t="shared" si="7"/>
        <v>-2.6100252371595897E-2</v>
      </c>
      <c r="L64" s="6">
        <f t="shared" si="0"/>
        <v>0</v>
      </c>
      <c r="AF64">
        <v>3.3419875879620005E-3</v>
      </c>
      <c r="AG64">
        <v>1</v>
      </c>
      <c r="AH64">
        <v>0</v>
      </c>
      <c r="AI64">
        <f t="shared" si="12"/>
        <v>60</v>
      </c>
      <c r="AJ64">
        <f t="shared" si="13"/>
        <v>0</v>
      </c>
      <c r="AK64">
        <f t="shared" si="9"/>
        <v>0.98472116119174946</v>
      </c>
      <c r="AL64">
        <f t="shared" si="10"/>
        <v>1</v>
      </c>
      <c r="AM64">
        <f t="shared" si="11"/>
        <v>2.5464731347091263E-4</v>
      </c>
    </row>
    <row r="65" spans="1:39" x14ac:dyDescent="0.3">
      <c r="A65">
        <f>Datos!C64</f>
        <v>8.9144200000000007E-2</v>
      </c>
      <c r="B65">
        <f>Datos!D64</f>
        <v>-4.0670400000000002E-2</v>
      </c>
      <c r="C65">
        <f>Datos!E64</f>
        <v>5.64997E-2</v>
      </c>
      <c r="D65" s="5">
        <f>Datos!F64</f>
        <v>0</v>
      </c>
      <c r="E65">
        <f t="shared" si="1"/>
        <v>1</v>
      </c>
      <c r="F65" s="6">
        <f t="shared" si="2"/>
        <v>1</v>
      </c>
      <c r="G65">
        <f t="shared" si="3"/>
        <v>0</v>
      </c>
      <c r="H65">
        <f t="shared" si="4"/>
        <v>1.9045261217162643E-2</v>
      </c>
      <c r="I65" s="5">
        <f t="shared" si="5"/>
        <v>1.9045261217162643E-2</v>
      </c>
      <c r="J65" s="6">
        <f t="shared" si="6"/>
        <v>0.98095473878283734</v>
      </c>
      <c r="K65" s="5">
        <f t="shared" si="7"/>
        <v>-1.9228958317204226E-2</v>
      </c>
      <c r="L65" s="6">
        <f t="shared" si="0"/>
        <v>100</v>
      </c>
      <c r="AF65">
        <v>3.3447668517816824E-3</v>
      </c>
      <c r="AG65">
        <v>1</v>
      </c>
      <c r="AH65">
        <v>0</v>
      </c>
      <c r="AI65">
        <f t="shared" si="12"/>
        <v>61</v>
      </c>
      <c r="AJ65">
        <f t="shared" si="13"/>
        <v>0</v>
      </c>
      <c r="AK65">
        <f t="shared" si="9"/>
        <v>0.98446651387827855</v>
      </c>
      <c r="AL65">
        <f t="shared" si="10"/>
        <v>1</v>
      </c>
      <c r="AM65">
        <f t="shared" si="11"/>
        <v>2.5464731347080161E-4</v>
      </c>
    </row>
    <row r="66" spans="1:39" x14ac:dyDescent="0.3">
      <c r="A66">
        <f>Datos!C65</f>
        <v>0.14077780000000001</v>
      </c>
      <c r="B66">
        <f>Datos!D65</f>
        <v>-7.6318300000000006E-2</v>
      </c>
      <c r="C66">
        <f>Datos!E65</f>
        <v>2.0041099999999999E-2</v>
      </c>
      <c r="D66" s="5">
        <f>Datos!F65</f>
        <v>0</v>
      </c>
      <c r="E66">
        <f t="shared" si="1"/>
        <v>1</v>
      </c>
      <c r="F66" s="6">
        <f t="shared" si="2"/>
        <v>1</v>
      </c>
      <c r="G66">
        <f t="shared" si="3"/>
        <v>0</v>
      </c>
      <c r="H66">
        <f t="shared" si="4"/>
        <v>2.6921261761282983E-2</v>
      </c>
      <c r="I66" s="5">
        <f t="shared" si="5"/>
        <v>2.6921261761282983E-2</v>
      </c>
      <c r="J66" s="6">
        <f t="shared" si="6"/>
        <v>0.97307873823871704</v>
      </c>
      <c r="K66" s="5">
        <f t="shared" si="7"/>
        <v>-2.7290276906085535E-2</v>
      </c>
      <c r="L66" s="6">
        <f t="shared" si="0"/>
        <v>0</v>
      </c>
      <c r="AF66">
        <v>3.3525035430991314E-3</v>
      </c>
      <c r="AG66">
        <v>1</v>
      </c>
      <c r="AH66">
        <v>0</v>
      </c>
      <c r="AI66">
        <f t="shared" si="12"/>
        <v>62</v>
      </c>
      <c r="AJ66">
        <f t="shared" si="13"/>
        <v>0</v>
      </c>
      <c r="AK66">
        <f t="shared" si="9"/>
        <v>0.98421186656480775</v>
      </c>
      <c r="AL66">
        <f t="shared" si="10"/>
        <v>1</v>
      </c>
      <c r="AM66">
        <f t="shared" si="11"/>
        <v>2.5464731347080161E-4</v>
      </c>
    </row>
    <row r="67" spans="1:39" x14ac:dyDescent="0.3">
      <c r="A67">
        <f>Datos!C66</f>
        <v>0.19167039999999999</v>
      </c>
      <c r="B67">
        <f>Datos!D66</f>
        <v>0.21642729999999999</v>
      </c>
      <c r="C67">
        <f>Datos!E66</f>
        <v>5.5042300000000002E-2</v>
      </c>
      <c r="D67" s="5">
        <f>Datos!F66</f>
        <v>0</v>
      </c>
      <c r="E67">
        <f t="shared" si="1"/>
        <v>1</v>
      </c>
      <c r="F67" s="6">
        <f t="shared" si="2"/>
        <v>1</v>
      </c>
      <c r="G67">
        <f t="shared" si="3"/>
        <v>0</v>
      </c>
      <c r="H67">
        <f t="shared" si="4"/>
        <v>1.1901874436134264E-2</v>
      </c>
      <c r="I67" s="5">
        <f t="shared" si="5"/>
        <v>1.1901874436134264E-2</v>
      </c>
      <c r="J67" s="6">
        <f t="shared" si="6"/>
        <v>0.98809812556386578</v>
      </c>
      <c r="K67" s="5">
        <f t="shared" si="7"/>
        <v>-1.1973268793579146E-2</v>
      </c>
      <c r="L67" s="6">
        <f t="shared" si="0"/>
        <v>100</v>
      </c>
      <c r="AF67">
        <v>3.3715001424313106E-3</v>
      </c>
      <c r="AG67">
        <v>1</v>
      </c>
      <c r="AH67">
        <v>0</v>
      </c>
      <c r="AI67">
        <f t="shared" si="12"/>
        <v>63</v>
      </c>
      <c r="AJ67">
        <f t="shared" si="13"/>
        <v>0</v>
      </c>
      <c r="AK67">
        <f t="shared" si="9"/>
        <v>0.98395721925133695</v>
      </c>
      <c r="AL67">
        <f t="shared" si="10"/>
        <v>1</v>
      </c>
      <c r="AM67">
        <f t="shared" si="11"/>
        <v>2.5464731347091263E-4</v>
      </c>
    </row>
    <row r="68" spans="1:39" x14ac:dyDescent="0.3">
      <c r="A68">
        <f>Datos!C67</f>
        <v>2.3951500000000001E-2</v>
      </c>
      <c r="B68">
        <f>Datos!D67</f>
        <v>0.45487460000000002</v>
      </c>
      <c r="C68">
        <f>Datos!E67</f>
        <v>5.9613399999999997E-2</v>
      </c>
      <c r="D68" s="5">
        <f>Datos!F67</f>
        <v>0</v>
      </c>
      <c r="E68">
        <f t="shared" si="1"/>
        <v>1</v>
      </c>
      <c r="F68" s="6">
        <f t="shared" si="2"/>
        <v>1</v>
      </c>
      <c r="G68">
        <f t="shared" si="3"/>
        <v>0</v>
      </c>
      <c r="H68">
        <f t="shared" si="4"/>
        <v>8.2839387222843775E-3</v>
      </c>
      <c r="I68" s="5">
        <f t="shared" si="5"/>
        <v>8.2839387222843775E-3</v>
      </c>
      <c r="J68" s="6">
        <f t="shared" si="6"/>
        <v>0.99171606127771561</v>
      </c>
      <c r="K68" s="5">
        <f t="shared" si="7"/>
        <v>-8.318441219164056E-3</v>
      </c>
      <c r="L68" s="6">
        <f t="shared" ref="L68:L131" si="14">100*IF(H68&gt;=$AB$10,D68/F68,E68/F68)</f>
        <v>100</v>
      </c>
      <c r="AF68">
        <v>3.3853971689080664E-3</v>
      </c>
      <c r="AG68">
        <v>1</v>
      </c>
      <c r="AH68">
        <v>0</v>
      </c>
      <c r="AI68">
        <f t="shared" si="12"/>
        <v>64</v>
      </c>
      <c r="AJ68">
        <f t="shared" si="13"/>
        <v>0</v>
      </c>
      <c r="AK68">
        <f t="shared" si="9"/>
        <v>0.98370257193786603</v>
      </c>
      <c r="AL68">
        <f t="shared" si="10"/>
        <v>1</v>
      </c>
      <c r="AM68">
        <f t="shared" si="11"/>
        <v>2.5464731347080161E-4</v>
      </c>
    </row>
    <row r="69" spans="1:39" x14ac:dyDescent="0.3">
      <c r="A69">
        <f>Datos!C68</f>
        <v>8.8529899999999995E-2</v>
      </c>
      <c r="B69">
        <f>Datos!D68</f>
        <v>0.41931970000000002</v>
      </c>
      <c r="C69">
        <f>Datos!E68</f>
        <v>6.30526E-2</v>
      </c>
      <c r="D69" s="5">
        <f>Datos!F68</f>
        <v>0</v>
      </c>
      <c r="E69">
        <f t="shared" ref="E69:E132" si="15">1-D69</f>
        <v>1</v>
      </c>
      <c r="F69" s="6">
        <f t="shared" ref="F69:F132" si="16">D69+E69</f>
        <v>1</v>
      </c>
      <c r="G69">
        <f t="shared" ref="G69:G132" si="17">IF(F69=0,"",D69/F69)</f>
        <v>0</v>
      </c>
      <c r="H69">
        <f t="shared" ref="H69:H132" si="18">1/(1+EXP(-$O$5-MMULT(A69:C69,$O$6:$O$8)))</f>
        <v>8.2778173997705567E-3</v>
      </c>
      <c r="I69" s="5">
        <f t="shared" ref="I69:I132" si="19">F69*H69</f>
        <v>8.2778173997705567E-3</v>
      </c>
      <c r="J69" s="6">
        <f t="shared" ref="J69:J132" si="20">F69-I69</f>
        <v>0.99172218260022948</v>
      </c>
      <c r="K69" s="5">
        <f t="shared" ref="K69:K132" si="21">IFERROR(F69*(G69*LN(H69)+(1-G69)*LN(1-H69)),0)</f>
        <v>-8.3122687834627802E-3</v>
      </c>
      <c r="L69" s="6">
        <f t="shared" si="14"/>
        <v>100</v>
      </c>
      <c r="AF69">
        <v>3.3912852284119187E-3</v>
      </c>
      <c r="AG69">
        <v>1</v>
      </c>
      <c r="AH69">
        <v>0</v>
      </c>
      <c r="AI69">
        <f t="shared" si="12"/>
        <v>65</v>
      </c>
      <c r="AJ69">
        <f t="shared" si="13"/>
        <v>0</v>
      </c>
      <c r="AK69">
        <f t="shared" ref="AK69:AK132" si="22">1-AI69/AI$4003</f>
        <v>0.98344792462439523</v>
      </c>
      <c r="AL69">
        <f t="shared" ref="AL69:AL132" si="23">1-AJ69/AJ$4003</f>
        <v>1</v>
      </c>
      <c r="AM69">
        <f t="shared" ref="AM69:AM132" si="24">(AK69-AK70)*AL69</f>
        <v>2.5464731347091263E-4</v>
      </c>
    </row>
    <row r="70" spans="1:39" x14ac:dyDescent="0.3">
      <c r="A70">
        <f>Datos!C69</f>
        <v>6.96933E-2</v>
      </c>
      <c r="B70">
        <f>Datos!D69</f>
        <v>0.44534899999999999</v>
      </c>
      <c r="C70">
        <f>Datos!E69</f>
        <v>6.2195899999999998E-2</v>
      </c>
      <c r="D70" s="5">
        <f>Datos!F69</f>
        <v>0</v>
      </c>
      <c r="E70">
        <f t="shared" si="15"/>
        <v>1</v>
      </c>
      <c r="F70" s="6">
        <f t="shared" si="16"/>
        <v>1</v>
      </c>
      <c r="G70">
        <f t="shared" si="17"/>
        <v>0</v>
      </c>
      <c r="H70">
        <f t="shared" si="18"/>
        <v>8.052214722289678E-3</v>
      </c>
      <c r="I70" s="5">
        <f t="shared" si="19"/>
        <v>8.052214722289678E-3</v>
      </c>
      <c r="J70" s="6">
        <f t="shared" si="20"/>
        <v>0.99194778527771033</v>
      </c>
      <c r="K70" s="5">
        <f t="shared" si="21"/>
        <v>-8.0848088913368053E-3</v>
      </c>
      <c r="L70" s="6">
        <f t="shared" si="14"/>
        <v>100</v>
      </c>
      <c r="AF70">
        <v>3.4275937893708014E-3</v>
      </c>
      <c r="AG70">
        <v>1</v>
      </c>
      <c r="AH70">
        <v>0</v>
      </c>
      <c r="AI70">
        <f t="shared" ref="AI70:AI133" si="25">AI69+AG70</f>
        <v>66</v>
      </c>
      <c r="AJ70">
        <f t="shared" ref="AJ70:AJ133" si="26">AJ69+AH70</f>
        <v>0</v>
      </c>
      <c r="AK70">
        <f t="shared" si="22"/>
        <v>0.98319327731092432</v>
      </c>
      <c r="AL70">
        <f t="shared" si="23"/>
        <v>1</v>
      </c>
      <c r="AM70">
        <f t="shared" si="24"/>
        <v>2.5464731347080161E-4</v>
      </c>
    </row>
    <row r="71" spans="1:39" x14ac:dyDescent="0.3">
      <c r="A71">
        <f>Datos!C70</f>
        <v>0.11142730000000001</v>
      </c>
      <c r="B71">
        <f>Datos!D70</f>
        <v>0.47041830000000001</v>
      </c>
      <c r="C71">
        <f>Datos!E70</f>
        <v>5.1393500000000002E-2</v>
      </c>
      <c r="D71" s="5">
        <f>Datos!F70</f>
        <v>0</v>
      </c>
      <c r="E71">
        <f t="shared" si="15"/>
        <v>1</v>
      </c>
      <c r="F71" s="6">
        <f t="shared" si="16"/>
        <v>1</v>
      </c>
      <c r="G71">
        <f t="shared" si="17"/>
        <v>0</v>
      </c>
      <c r="H71">
        <f t="shared" si="18"/>
        <v>8.3039278818431289E-3</v>
      </c>
      <c r="I71" s="5">
        <f t="shared" si="19"/>
        <v>8.3039278818431289E-3</v>
      </c>
      <c r="J71" s="6">
        <f t="shared" si="20"/>
        <v>0.99169607211815691</v>
      </c>
      <c r="K71" s="5">
        <f t="shared" si="21"/>
        <v>-8.3385975540203432E-3</v>
      </c>
      <c r="L71" s="6">
        <f t="shared" si="14"/>
        <v>100</v>
      </c>
      <c r="AF71">
        <v>3.4460440936961165E-3</v>
      </c>
      <c r="AG71">
        <v>1</v>
      </c>
      <c r="AH71">
        <v>0</v>
      </c>
      <c r="AI71">
        <f t="shared" si="25"/>
        <v>67</v>
      </c>
      <c r="AJ71">
        <f t="shared" si="26"/>
        <v>0</v>
      </c>
      <c r="AK71">
        <f t="shared" si="22"/>
        <v>0.98293862999745352</v>
      </c>
      <c r="AL71">
        <f t="shared" si="23"/>
        <v>1</v>
      </c>
      <c r="AM71">
        <f t="shared" si="24"/>
        <v>2.5464731347080161E-4</v>
      </c>
    </row>
    <row r="72" spans="1:39" x14ac:dyDescent="0.3">
      <c r="A72">
        <f>Datos!C71</f>
        <v>8.5650100000000007E-2</v>
      </c>
      <c r="B72">
        <f>Datos!D71</f>
        <v>0.4603256</v>
      </c>
      <c r="C72">
        <f>Datos!E71</f>
        <v>3.8619300000000002E-2</v>
      </c>
      <c r="D72" s="5">
        <f>Datos!F71</f>
        <v>0</v>
      </c>
      <c r="E72">
        <f t="shared" si="15"/>
        <v>1</v>
      </c>
      <c r="F72" s="6">
        <f t="shared" si="16"/>
        <v>1</v>
      </c>
      <c r="G72">
        <f t="shared" si="17"/>
        <v>0</v>
      </c>
      <c r="H72">
        <f t="shared" si="18"/>
        <v>9.5533594806242114E-3</v>
      </c>
      <c r="I72" s="5">
        <f t="shared" si="19"/>
        <v>9.5533594806242114E-3</v>
      </c>
      <c r="J72" s="6">
        <f t="shared" si="20"/>
        <v>0.99044664051937581</v>
      </c>
      <c r="K72" s="5">
        <f t="shared" si="21"/>
        <v>-9.5992855522108594E-3</v>
      </c>
      <c r="L72" s="6">
        <f t="shared" si="14"/>
        <v>100</v>
      </c>
      <c r="AF72">
        <v>3.4521025630060297E-3</v>
      </c>
      <c r="AG72">
        <v>1</v>
      </c>
      <c r="AH72">
        <v>0</v>
      </c>
      <c r="AI72">
        <f t="shared" si="25"/>
        <v>68</v>
      </c>
      <c r="AJ72">
        <f t="shared" si="26"/>
        <v>0</v>
      </c>
      <c r="AK72">
        <f t="shared" si="22"/>
        <v>0.98268398268398272</v>
      </c>
      <c r="AL72">
        <f t="shared" si="23"/>
        <v>1</v>
      </c>
      <c r="AM72">
        <f t="shared" si="24"/>
        <v>2.5464731347091263E-4</v>
      </c>
    </row>
    <row r="73" spans="1:39" x14ac:dyDescent="0.3">
      <c r="A73">
        <f>Datos!C72</f>
        <v>9.3437999999999993E-2</v>
      </c>
      <c r="B73">
        <f>Datos!D72</f>
        <v>0.46251769999999998</v>
      </c>
      <c r="C73">
        <f>Datos!E72</f>
        <v>5.15556E-2</v>
      </c>
      <c r="D73" s="5">
        <f>Datos!F72</f>
        <v>0</v>
      </c>
      <c r="E73">
        <f t="shared" si="15"/>
        <v>1</v>
      </c>
      <c r="F73" s="6">
        <f t="shared" si="16"/>
        <v>1</v>
      </c>
      <c r="G73">
        <f t="shared" si="17"/>
        <v>0</v>
      </c>
      <c r="H73">
        <f t="shared" si="18"/>
        <v>8.4777961374252649E-3</v>
      </c>
      <c r="I73" s="5">
        <f t="shared" si="19"/>
        <v>8.4777961374252649E-3</v>
      </c>
      <c r="J73" s="6">
        <f t="shared" si="20"/>
        <v>0.99152220386257472</v>
      </c>
      <c r="K73" s="5">
        <f t="shared" si="21"/>
        <v>-8.5139370596445108E-3</v>
      </c>
      <c r="L73" s="6">
        <f t="shared" si="14"/>
        <v>100</v>
      </c>
      <c r="AF73">
        <v>3.4580807491999014E-3</v>
      </c>
      <c r="AG73">
        <v>1</v>
      </c>
      <c r="AH73">
        <v>0</v>
      </c>
      <c r="AI73">
        <f t="shared" si="25"/>
        <v>69</v>
      </c>
      <c r="AJ73">
        <f t="shared" si="26"/>
        <v>0</v>
      </c>
      <c r="AK73">
        <f t="shared" si="22"/>
        <v>0.9824293353705118</v>
      </c>
      <c r="AL73">
        <f t="shared" si="23"/>
        <v>1</v>
      </c>
      <c r="AM73">
        <f t="shared" si="24"/>
        <v>2.5464731347080161E-4</v>
      </c>
    </row>
    <row r="74" spans="1:39" x14ac:dyDescent="0.3">
      <c r="A74">
        <f>Datos!C73</f>
        <v>0.15534010000000001</v>
      </c>
      <c r="B74">
        <f>Datos!D73</f>
        <v>0.3207796</v>
      </c>
      <c r="C74">
        <f>Datos!E73</f>
        <v>6.3444E-2</v>
      </c>
      <c r="D74" s="5">
        <f>Datos!F73</f>
        <v>0</v>
      </c>
      <c r="E74">
        <f t="shared" si="15"/>
        <v>1</v>
      </c>
      <c r="F74" s="6">
        <f t="shared" si="16"/>
        <v>1</v>
      </c>
      <c r="G74">
        <f t="shared" si="17"/>
        <v>0</v>
      </c>
      <c r="H74">
        <f t="shared" si="18"/>
        <v>9.440223222858788E-3</v>
      </c>
      <c r="I74" s="5">
        <f t="shared" si="19"/>
        <v>9.440223222858788E-3</v>
      </c>
      <c r="J74" s="6">
        <f t="shared" si="20"/>
        <v>0.99055977677714124</v>
      </c>
      <c r="K74" s="5">
        <f t="shared" si="21"/>
        <v>-9.4850645614047487E-3</v>
      </c>
      <c r="L74" s="6">
        <f t="shared" si="14"/>
        <v>100</v>
      </c>
      <c r="AF74">
        <v>3.4585596305385337E-3</v>
      </c>
      <c r="AG74">
        <v>1</v>
      </c>
      <c r="AH74">
        <v>0</v>
      </c>
      <c r="AI74">
        <f t="shared" si="25"/>
        <v>70</v>
      </c>
      <c r="AJ74">
        <f t="shared" si="26"/>
        <v>0</v>
      </c>
      <c r="AK74">
        <f t="shared" si="22"/>
        <v>0.982174688057041</v>
      </c>
      <c r="AL74">
        <f t="shared" si="23"/>
        <v>1</v>
      </c>
      <c r="AM74">
        <f t="shared" si="24"/>
        <v>2.5464731347080161E-4</v>
      </c>
    </row>
    <row r="75" spans="1:39" x14ac:dyDescent="0.3">
      <c r="A75">
        <f>Datos!C74</f>
        <v>2.28159E-2</v>
      </c>
      <c r="B75">
        <f>Datos!D74</f>
        <v>0.23840059999999999</v>
      </c>
      <c r="C75">
        <f>Datos!E74</f>
        <v>3.8064899999999999E-2</v>
      </c>
      <c r="D75" s="5">
        <f>Datos!F74</f>
        <v>0</v>
      </c>
      <c r="E75">
        <f t="shared" si="15"/>
        <v>1</v>
      </c>
      <c r="F75" s="6">
        <f t="shared" si="16"/>
        <v>1</v>
      </c>
      <c r="G75">
        <f t="shared" si="17"/>
        <v>0</v>
      </c>
      <c r="H75">
        <f t="shared" si="18"/>
        <v>1.4401604426603119E-2</v>
      </c>
      <c r="I75" s="5">
        <f t="shared" si="19"/>
        <v>1.4401604426603119E-2</v>
      </c>
      <c r="J75" s="6">
        <f t="shared" si="20"/>
        <v>0.9855983955733969</v>
      </c>
      <c r="K75" s="5">
        <f t="shared" si="21"/>
        <v>-1.4506314072107571E-2</v>
      </c>
      <c r="L75" s="6">
        <f t="shared" si="14"/>
        <v>100</v>
      </c>
      <c r="AF75">
        <v>3.4719369148710215E-3</v>
      </c>
      <c r="AG75">
        <v>1</v>
      </c>
      <c r="AH75">
        <v>0</v>
      </c>
      <c r="AI75">
        <f t="shared" si="25"/>
        <v>71</v>
      </c>
      <c r="AJ75">
        <f t="shared" si="26"/>
        <v>0</v>
      </c>
      <c r="AK75">
        <f t="shared" si="22"/>
        <v>0.9819200407435702</v>
      </c>
      <c r="AL75">
        <f t="shared" si="23"/>
        <v>1</v>
      </c>
      <c r="AM75">
        <f t="shared" si="24"/>
        <v>2.5464731347091263E-4</v>
      </c>
    </row>
    <row r="76" spans="1:39" x14ac:dyDescent="0.3">
      <c r="A76">
        <f>Datos!C75</f>
        <v>6.9240899999999994E-2</v>
      </c>
      <c r="B76">
        <f>Datos!D75</f>
        <v>0.18902430000000001</v>
      </c>
      <c r="C76">
        <f>Datos!E75</f>
        <v>1.00061E-2</v>
      </c>
      <c r="D76" s="5">
        <f>Datos!F75</f>
        <v>0</v>
      </c>
      <c r="E76">
        <f t="shared" si="15"/>
        <v>1</v>
      </c>
      <c r="F76" s="6">
        <f t="shared" si="16"/>
        <v>1</v>
      </c>
      <c r="G76">
        <f t="shared" si="17"/>
        <v>0</v>
      </c>
      <c r="H76">
        <f t="shared" si="18"/>
        <v>1.9472962205550087E-2</v>
      </c>
      <c r="I76" s="5">
        <f t="shared" si="19"/>
        <v>1.9472962205550087E-2</v>
      </c>
      <c r="J76" s="6">
        <f t="shared" si="20"/>
        <v>0.98052703779444994</v>
      </c>
      <c r="K76" s="5">
        <f t="shared" si="21"/>
        <v>-1.9665058208901597E-2</v>
      </c>
      <c r="L76" s="6">
        <f t="shared" si="14"/>
        <v>100</v>
      </c>
      <c r="AF76">
        <v>3.475902247346212E-3</v>
      </c>
      <c r="AG76">
        <v>1</v>
      </c>
      <c r="AH76">
        <v>0</v>
      </c>
      <c r="AI76">
        <f t="shared" si="25"/>
        <v>72</v>
      </c>
      <c r="AJ76">
        <f t="shared" si="26"/>
        <v>0</v>
      </c>
      <c r="AK76">
        <f t="shared" si="22"/>
        <v>0.98166539343009929</v>
      </c>
      <c r="AL76">
        <f t="shared" si="23"/>
        <v>1</v>
      </c>
      <c r="AM76">
        <f t="shared" si="24"/>
        <v>2.5464731347080161E-4</v>
      </c>
    </row>
    <row r="77" spans="1:39" x14ac:dyDescent="0.3">
      <c r="A77">
        <f>Datos!C76</f>
        <v>8.7579000000000004E-2</v>
      </c>
      <c r="B77">
        <f>Datos!D76</f>
        <v>0.1637554</v>
      </c>
      <c r="C77">
        <f>Datos!E76</f>
        <v>-1.03053E-2</v>
      </c>
      <c r="D77" s="5">
        <f>Datos!F76</f>
        <v>0</v>
      </c>
      <c r="E77">
        <f t="shared" si="15"/>
        <v>1</v>
      </c>
      <c r="F77" s="6">
        <f t="shared" si="16"/>
        <v>1</v>
      </c>
      <c r="G77">
        <f t="shared" si="17"/>
        <v>0</v>
      </c>
      <c r="H77">
        <f t="shared" si="18"/>
        <v>2.3953290850158335E-2</v>
      </c>
      <c r="I77" s="5">
        <f t="shared" si="19"/>
        <v>2.3953290850158335E-2</v>
      </c>
      <c r="J77" s="6">
        <f t="shared" si="20"/>
        <v>0.97604670914984171</v>
      </c>
      <c r="K77" s="5">
        <f t="shared" si="21"/>
        <v>-2.4244835978695901E-2</v>
      </c>
      <c r="L77" s="6">
        <f t="shared" si="14"/>
        <v>100</v>
      </c>
      <c r="AF77">
        <v>3.4805381251576169E-3</v>
      </c>
      <c r="AG77">
        <v>1</v>
      </c>
      <c r="AH77">
        <v>0</v>
      </c>
      <c r="AI77">
        <f t="shared" si="25"/>
        <v>73</v>
      </c>
      <c r="AJ77">
        <f t="shared" si="26"/>
        <v>0</v>
      </c>
      <c r="AK77">
        <f t="shared" si="22"/>
        <v>0.98141074611662849</v>
      </c>
      <c r="AL77">
        <f t="shared" si="23"/>
        <v>1</v>
      </c>
      <c r="AM77">
        <f t="shared" si="24"/>
        <v>2.5464731347091263E-4</v>
      </c>
    </row>
    <row r="78" spans="1:39" x14ac:dyDescent="0.3">
      <c r="A78">
        <f>Datos!C77</f>
        <v>0.11168889999999999</v>
      </c>
      <c r="B78">
        <f>Datos!D77</f>
        <v>9.0468900000000005E-2</v>
      </c>
      <c r="C78">
        <f>Datos!E77</f>
        <v>2.44342E-2</v>
      </c>
      <c r="D78" s="5">
        <f>Datos!F77</f>
        <v>0</v>
      </c>
      <c r="E78">
        <f t="shared" si="15"/>
        <v>1</v>
      </c>
      <c r="F78" s="6">
        <f t="shared" si="16"/>
        <v>1</v>
      </c>
      <c r="G78">
        <f t="shared" si="17"/>
        <v>0</v>
      </c>
      <c r="H78">
        <f t="shared" si="18"/>
        <v>1.9896050152067624E-2</v>
      </c>
      <c r="I78" s="5">
        <f t="shared" si="19"/>
        <v>1.9896050152067624E-2</v>
      </c>
      <c r="J78" s="6">
        <f t="shared" si="20"/>
        <v>0.98010394984793237</v>
      </c>
      <c r="K78" s="5">
        <f t="shared" si="21"/>
        <v>-2.0096641669278822E-2</v>
      </c>
      <c r="L78" s="6">
        <f t="shared" si="14"/>
        <v>100</v>
      </c>
      <c r="AF78">
        <v>3.4826613956483762E-3</v>
      </c>
      <c r="AG78">
        <v>1</v>
      </c>
      <c r="AH78">
        <v>0</v>
      </c>
      <c r="AI78">
        <f t="shared" si="25"/>
        <v>74</v>
      </c>
      <c r="AJ78">
        <f t="shared" si="26"/>
        <v>0</v>
      </c>
      <c r="AK78">
        <f t="shared" si="22"/>
        <v>0.98115609880315757</v>
      </c>
      <c r="AL78">
        <f t="shared" si="23"/>
        <v>1</v>
      </c>
      <c r="AM78">
        <f t="shared" si="24"/>
        <v>2.5464731347080161E-4</v>
      </c>
    </row>
    <row r="79" spans="1:39" x14ac:dyDescent="0.3">
      <c r="A79">
        <f>Datos!C78</f>
        <v>6.4659599999999998E-2</v>
      </c>
      <c r="B79">
        <f>Datos!D78</f>
        <v>0.1111962</v>
      </c>
      <c r="C79">
        <f>Datos!E78</f>
        <v>3.02283E-2</v>
      </c>
      <c r="D79" s="5">
        <f>Datos!F78</f>
        <v>0</v>
      </c>
      <c r="E79">
        <f t="shared" si="15"/>
        <v>1</v>
      </c>
      <c r="F79" s="6">
        <f t="shared" si="16"/>
        <v>1</v>
      </c>
      <c r="G79">
        <f t="shared" si="17"/>
        <v>0</v>
      </c>
      <c r="H79">
        <f t="shared" si="18"/>
        <v>1.8702380432614921E-2</v>
      </c>
      <c r="I79" s="5">
        <f t="shared" si="19"/>
        <v>1.8702380432614921E-2</v>
      </c>
      <c r="J79" s="6">
        <f t="shared" si="20"/>
        <v>0.98129761956738504</v>
      </c>
      <c r="K79" s="5">
        <f t="shared" si="21"/>
        <v>-1.8879481567612488E-2</v>
      </c>
      <c r="L79" s="6">
        <f t="shared" si="14"/>
        <v>100</v>
      </c>
      <c r="AF79">
        <v>3.4884241149104106E-3</v>
      </c>
      <c r="AG79">
        <v>1</v>
      </c>
      <c r="AH79">
        <v>0</v>
      </c>
      <c r="AI79">
        <f t="shared" si="25"/>
        <v>75</v>
      </c>
      <c r="AJ79">
        <f t="shared" si="26"/>
        <v>0</v>
      </c>
      <c r="AK79">
        <f t="shared" si="22"/>
        <v>0.98090145148968677</v>
      </c>
      <c r="AL79">
        <f t="shared" si="23"/>
        <v>1</v>
      </c>
      <c r="AM79">
        <f t="shared" si="24"/>
        <v>2.5464731347080161E-4</v>
      </c>
    </row>
    <row r="80" spans="1:39" x14ac:dyDescent="0.3">
      <c r="A80">
        <f>Datos!C79</f>
        <v>0.1132281</v>
      </c>
      <c r="B80">
        <f>Datos!D79</f>
        <v>9.2595700000000003E-2</v>
      </c>
      <c r="C80">
        <f>Datos!E79</f>
        <v>2.49997E-2</v>
      </c>
      <c r="D80" s="5">
        <f>Datos!F79</f>
        <v>0</v>
      </c>
      <c r="E80">
        <f t="shared" si="15"/>
        <v>1</v>
      </c>
      <c r="F80" s="6">
        <f t="shared" si="16"/>
        <v>1</v>
      </c>
      <c r="G80">
        <f t="shared" si="17"/>
        <v>0</v>
      </c>
      <c r="H80">
        <f t="shared" si="18"/>
        <v>1.971491726123107E-2</v>
      </c>
      <c r="I80" s="5">
        <f t="shared" si="19"/>
        <v>1.971491726123107E-2</v>
      </c>
      <c r="J80" s="6">
        <f t="shared" si="20"/>
        <v>0.98028508273876891</v>
      </c>
      <c r="K80" s="5">
        <f t="shared" si="21"/>
        <v>-1.9911848867094052E-2</v>
      </c>
      <c r="L80" s="6">
        <f t="shared" si="14"/>
        <v>100</v>
      </c>
      <c r="AF80">
        <v>3.5204717232384156E-3</v>
      </c>
      <c r="AG80">
        <v>1</v>
      </c>
      <c r="AH80">
        <v>0</v>
      </c>
      <c r="AI80">
        <f t="shared" si="25"/>
        <v>76</v>
      </c>
      <c r="AJ80">
        <f t="shared" si="26"/>
        <v>0</v>
      </c>
      <c r="AK80">
        <f t="shared" si="22"/>
        <v>0.98064680417621597</v>
      </c>
      <c r="AL80">
        <f t="shared" si="23"/>
        <v>1</v>
      </c>
      <c r="AM80">
        <f t="shared" si="24"/>
        <v>2.5464731347091263E-4</v>
      </c>
    </row>
    <row r="81" spans="1:39" x14ac:dyDescent="0.3">
      <c r="A81">
        <f>Datos!C80</f>
        <v>6.3924499999999995E-2</v>
      </c>
      <c r="B81">
        <f>Datos!D80</f>
        <v>0.12465859999999999</v>
      </c>
      <c r="C81">
        <f>Datos!E80</f>
        <v>6.0095200000000001E-2</v>
      </c>
      <c r="D81" s="5">
        <f>Datos!F80</f>
        <v>0</v>
      </c>
      <c r="E81">
        <f t="shared" si="15"/>
        <v>1</v>
      </c>
      <c r="F81" s="6">
        <f t="shared" si="16"/>
        <v>1</v>
      </c>
      <c r="G81">
        <f t="shared" si="17"/>
        <v>0</v>
      </c>
      <c r="H81">
        <f t="shared" si="18"/>
        <v>1.415087486107126E-2</v>
      </c>
      <c r="I81" s="5">
        <f t="shared" si="19"/>
        <v>1.415087486107126E-2</v>
      </c>
      <c r="J81" s="6">
        <f t="shared" si="20"/>
        <v>0.98584912513892875</v>
      </c>
      <c r="K81" s="5">
        <f t="shared" si="21"/>
        <v>-1.4251953188290492E-2</v>
      </c>
      <c r="L81" s="6">
        <f t="shared" si="14"/>
        <v>100</v>
      </c>
      <c r="AF81">
        <v>3.5356903761059916E-3</v>
      </c>
      <c r="AG81">
        <v>1</v>
      </c>
      <c r="AH81">
        <v>0</v>
      </c>
      <c r="AI81">
        <f t="shared" si="25"/>
        <v>77</v>
      </c>
      <c r="AJ81">
        <f t="shared" si="26"/>
        <v>0</v>
      </c>
      <c r="AK81">
        <f t="shared" si="22"/>
        <v>0.98039215686274506</v>
      </c>
      <c r="AL81">
        <f t="shared" si="23"/>
        <v>1</v>
      </c>
      <c r="AM81">
        <f t="shared" si="24"/>
        <v>2.5464731347080161E-4</v>
      </c>
    </row>
    <row r="82" spans="1:39" x14ac:dyDescent="0.3">
      <c r="A82">
        <f>Datos!C81</f>
        <v>5.1132999999999998E-2</v>
      </c>
      <c r="B82">
        <f>Datos!D81</f>
        <v>0.13222829999999999</v>
      </c>
      <c r="C82">
        <f>Datos!E81</f>
        <v>9.2651899999999995E-2</v>
      </c>
      <c r="D82" s="5">
        <f>Datos!F81</f>
        <v>0</v>
      </c>
      <c r="E82">
        <f t="shared" si="15"/>
        <v>1</v>
      </c>
      <c r="F82" s="6">
        <f t="shared" si="16"/>
        <v>1</v>
      </c>
      <c r="G82">
        <f t="shared" si="17"/>
        <v>0</v>
      </c>
      <c r="H82">
        <f t="shared" si="18"/>
        <v>1.061577906851216E-2</v>
      </c>
      <c r="I82" s="5">
        <f t="shared" si="19"/>
        <v>1.061577906851216E-2</v>
      </c>
      <c r="J82" s="6">
        <f t="shared" si="20"/>
        <v>0.98938422093148781</v>
      </c>
      <c r="K82" s="5">
        <f t="shared" si="21"/>
        <v>-1.0672528434270447E-2</v>
      </c>
      <c r="L82" s="6">
        <f t="shared" si="14"/>
        <v>100</v>
      </c>
      <c r="AF82">
        <v>3.5553276947848352E-3</v>
      </c>
      <c r="AG82">
        <v>1</v>
      </c>
      <c r="AH82">
        <v>0</v>
      </c>
      <c r="AI82">
        <f t="shared" si="25"/>
        <v>78</v>
      </c>
      <c r="AJ82">
        <f t="shared" si="26"/>
        <v>0</v>
      </c>
      <c r="AK82">
        <f t="shared" si="22"/>
        <v>0.98013750954927426</v>
      </c>
      <c r="AL82">
        <f t="shared" si="23"/>
        <v>1</v>
      </c>
      <c r="AM82">
        <f t="shared" si="24"/>
        <v>2.5464731347080161E-4</v>
      </c>
    </row>
    <row r="83" spans="1:39" x14ac:dyDescent="0.3">
      <c r="A83">
        <f>Datos!C82</f>
        <v>3.07389E-2</v>
      </c>
      <c r="B83">
        <f>Datos!D82</f>
        <v>0.17539379999999999</v>
      </c>
      <c r="C83">
        <f>Datos!E82</f>
        <v>4.8001500000000002E-2</v>
      </c>
      <c r="D83" s="5">
        <f>Datos!F82</f>
        <v>0</v>
      </c>
      <c r="E83">
        <f t="shared" si="15"/>
        <v>1</v>
      </c>
      <c r="F83" s="6">
        <f t="shared" si="16"/>
        <v>1</v>
      </c>
      <c r="G83">
        <f t="shared" si="17"/>
        <v>0</v>
      </c>
      <c r="H83">
        <f t="shared" si="18"/>
        <v>1.4647563410893003E-2</v>
      </c>
      <c r="I83" s="5">
        <f t="shared" si="19"/>
        <v>1.4647563410893003E-2</v>
      </c>
      <c r="J83" s="6">
        <f t="shared" si="20"/>
        <v>0.98535243658910698</v>
      </c>
      <c r="K83" s="5">
        <f t="shared" si="21"/>
        <v>-1.4755898162743492E-2</v>
      </c>
      <c r="L83" s="6">
        <f t="shared" si="14"/>
        <v>100</v>
      </c>
      <c r="AF83">
        <v>3.5906360270749984E-3</v>
      </c>
      <c r="AG83">
        <v>1</v>
      </c>
      <c r="AH83">
        <v>0</v>
      </c>
      <c r="AI83">
        <f t="shared" si="25"/>
        <v>79</v>
      </c>
      <c r="AJ83">
        <f t="shared" si="26"/>
        <v>0</v>
      </c>
      <c r="AK83">
        <f t="shared" si="22"/>
        <v>0.97988286223580345</v>
      </c>
      <c r="AL83">
        <f t="shared" si="23"/>
        <v>1</v>
      </c>
      <c r="AM83">
        <f t="shared" si="24"/>
        <v>2.5464731347091263E-4</v>
      </c>
    </row>
    <row r="84" spans="1:39" x14ac:dyDescent="0.3">
      <c r="A84">
        <f>Datos!C83</f>
        <v>0.29315479999999999</v>
      </c>
      <c r="B84">
        <f>Datos!D83</f>
        <v>0.50737189999999999</v>
      </c>
      <c r="C84">
        <f>Datos!E83</f>
        <v>6.8256899999999995E-2</v>
      </c>
      <c r="D84" s="5">
        <f>Datos!F83</f>
        <v>0</v>
      </c>
      <c r="E84">
        <f t="shared" si="15"/>
        <v>1</v>
      </c>
      <c r="F84" s="6">
        <f t="shared" si="16"/>
        <v>1</v>
      </c>
      <c r="G84">
        <f t="shared" si="17"/>
        <v>0</v>
      </c>
      <c r="H84">
        <f t="shared" si="18"/>
        <v>6.169134554227516E-3</v>
      </c>
      <c r="I84" s="5">
        <f t="shared" si="19"/>
        <v>6.169134554227516E-3</v>
      </c>
      <c r="J84" s="6">
        <f t="shared" si="20"/>
        <v>0.99383086544577248</v>
      </c>
      <c r="K84" s="5">
        <f t="shared" si="21"/>
        <v>-6.1882422908007143E-3</v>
      </c>
      <c r="L84" s="6">
        <f t="shared" si="14"/>
        <v>100</v>
      </c>
      <c r="AF84">
        <v>3.6103261049782471E-3</v>
      </c>
      <c r="AG84">
        <v>1</v>
      </c>
      <c r="AH84">
        <v>0</v>
      </c>
      <c r="AI84">
        <f t="shared" si="25"/>
        <v>80</v>
      </c>
      <c r="AJ84">
        <f t="shared" si="26"/>
        <v>0</v>
      </c>
      <c r="AK84">
        <f t="shared" si="22"/>
        <v>0.97962821492233254</v>
      </c>
      <c r="AL84">
        <f t="shared" si="23"/>
        <v>1</v>
      </c>
      <c r="AM84">
        <f t="shared" si="24"/>
        <v>2.5464731347080161E-4</v>
      </c>
    </row>
    <row r="85" spans="1:39" x14ac:dyDescent="0.3">
      <c r="A85">
        <f>Datos!C84</f>
        <v>0.3133628</v>
      </c>
      <c r="B85">
        <f>Datos!D84</f>
        <v>0.49182189999999998</v>
      </c>
      <c r="C85">
        <f>Datos!E84</f>
        <v>5.5807299999999997E-2</v>
      </c>
      <c r="D85" s="5">
        <f>Datos!F84</f>
        <v>0</v>
      </c>
      <c r="E85">
        <f t="shared" si="15"/>
        <v>1</v>
      </c>
      <c r="F85" s="6">
        <f t="shared" si="16"/>
        <v>1</v>
      </c>
      <c r="G85">
        <f t="shared" si="17"/>
        <v>0</v>
      </c>
      <c r="H85">
        <f t="shared" si="18"/>
        <v>6.9879728983604332E-3</v>
      </c>
      <c r="I85" s="5">
        <f t="shared" si="19"/>
        <v>6.9879728983604332E-3</v>
      </c>
      <c r="J85" s="6">
        <f t="shared" si="20"/>
        <v>0.9930120271016396</v>
      </c>
      <c r="K85" s="5">
        <f t="shared" si="21"/>
        <v>-7.0125031254793056E-3</v>
      </c>
      <c r="L85" s="6">
        <f t="shared" si="14"/>
        <v>100</v>
      </c>
      <c r="AF85">
        <v>3.6129267887878643E-3</v>
      </c>
      <c r="AG85">
        <v>1</v>
      </c>
      <c r="AH85">
        <v>0</v>
      </c>
      <c r="AI85">
        <f t="shared" si="25"/>
        <v>81</v>
      </c>
      <c r="AJ85">
        <f t="shared" si="26"/>
        <v>0</v>
      </c>
      <c r="AK85">
        <f t="shared" si="22"/>
        <v>0.97937356760886174</v>
      </c>
      <c r="AL85">
        <f t="shared" si="23"/>
        <v>1</v>
      </c>
      <c r="AM85">
        <f t="shared" si="24"/>
        <v>2.5464731347080161E-4</v>
      </c>
    </row>
    <row r="86" spans="1:39" x14ac:dyDescent="0.3">
      <c r="A86">
        <f>Datos!C85</f>
        <v>0.36146739999999999</v>
      </c>
      <c r="B86">
        <f>Datos!D85</f>
        <v>0.51378829999999998</v>
      </c>
      <c r="C86">
        <f>Datos!E85</f>
        <v>7.0034700000000005E-2</v>
      </c>
      <c r="D86" s="5">
        <f>Datos!F85</f>
        <v>0</v>
      </c>
      <c r="E86">
        <f t="shared" si="15"/>
        <v>1</v>
      </c>
      <c r="F86" s="6">
        <f t="shared" si="16"/>
        <v>1</v>
      </c>
      <c r="G86">
        <f t="shared" si="17"/>
        <v>0</v>
      </c>
      <c r="H86">
        <f t="shared" si="18"/>
        <v>5.8125859281550401E-3</v>
      </c>
      <c r="I86" s="5">
        <f t="shared" si="19"/>
        <v>5.8125859281550401E-3</v>
      </c>
      <c r="J86" s="6">
        <f t="shared" si="20"/>
        <v>0.99418741407184497</v>
      </c>
      <c r="K86" s="5">
        <f t="shared" si="21"/>
        <v>-5.8295447540940492E-3</v>
      </c>
      <c r="L86" s="6">
        <f t="shared" si="14"/>
        <v>100</v>
      </c>
      <c r="AF86">
        <v>3.6157075275327242E-3</v>
      </c>
      <c r="AG86">
        <v>1</v>
      </c>
      <c r="AH86">
        <v>0</v>
      </c>
      <c r="AI86">
        <f t="shared" si="25"/>
        <v>82</v>
      </c>
      <c r="AJ86">
        <f t="shared" si="26"/>
        <v>0</v>
      </c>
      <c r="AK86">
        <f t="shared" si="22"/>
        <v>0.97911892029539094</v>
      </c>
      <c r="AL86">
        <f t="shared" si="23"/>
        <v>1</v>
      </c>
      <c r="AM86">
        <f t="shared" si="24"/>
        <v>2.5464731347091263E-4</v>
      </c>
    </row>
    <row r="87" spans="1:39" x14ac:dyDescent="0.3">
      <c r="A87">
        <f>Datos!C86</f>
        <v>0.31594909999999998</v>
      </c>
      <c r="B87">
        <f>Datos!D86</f>
        <v>0.50615540000000003</v>
      </c>
      <c r="C87">
        <f>Datos!E86</f>
        <v>8.3096699999999996E-2</v>
      </c>
      <c r="D87" s="5">
        <f>Datos!F86</f>
        <v>0</v>
      </c>
      <c r="E87">
        <f t="shared" si="15"/>
        <v>1</v>
      </c>
      <c r="F87" s="6">
        <f t="shared" si="16"/>
        <v>1</v>
      </c>
      <c r="G87">
        <f t="shared" si="17"/>
        <v>0</v>
      </c>
      <c r="H87">
        <f t="shared" si="18"/>
        <v>5.3747209567607994E-3</v>
      </c>
      <c r="I87" s="5">
        <f t="shared" si="19"/>
        <v>5.3747209567607994E-3</v>
      </c>
      <c r="J87" s="6">
        <f t="shared" si="20"/>
        <v>0.99462527904323916</v>
      </c>
      <c r="K87" s="5">
        <f t="shared" si="21"/>
        <v>-5.3892167332756317E-3</v>
      </c>
      <c r="L87" s="6">
        <f t="shared" si="14"/>
        <v>100</v>
      </c>
      <c r="AF87">
        <v>3.6287216102602613E-3</v>
      </c>
      <c r="AG87">
        <v>1</v>
      </c>
      <c r="AH87">
        <v>0</v>
      </c>
      <c r="AI87">
        <f t="shared" si="25"/>
        <v>83</v>
      </c>
      <c r="AJ87">
        <f t="shared" si="26"/>
        <v>0</v>
      </c>
      <c r="AK87">
        <f t="shared" si="22"/>
        <v>0.97886427298192002</v>
      </c>
      <c r="AL87">
        <f t="shared" si="23"/>
        <v>1</v>
      </c>
      <c r="AM87">
        <f t="shared" si="24"/>
        <v>2.5464731347080161E-4</v>
      </c>
    </row>
    <row r="88" spans="1:39" x14ac:dyDescent="0.3">
      <c r="A88">
        <f>Datos!C87</f>
        <v>0.38294689999999998</v>
      </c>
      <c r="B88">
        <f>Datos!D87</f>
        <v>0.53937539999999995</v>
      </c>
      <c r="C88">
        <f>Datos!E87</f>
        <v>6.0338999999999997E-2</v>
      </c>
      <c r="D88" s="5">
        <f>Datos!F87</f>
        <v>0</v>
      </c>
      <c r="E88">
        <f t="shared" si="15"/>
        <v>1</v>
      </c>
      <c r="F88" s="6">
        <f t="shared" si="16"/>
        <v>1</v>
      </c>
      <c r="G88">
        <f t="shared" si="17"/>
        <v>0</v>
      </c>
      <c r="H88">
        <f t="shared" si="18"/>
        <v>5.9908269645525354E-3</v>
      </c>
      <c r="I88" s="5">
        <f t="shared" si="19"/>
        <v>5.9908269645525354E-3</v>
      </c>
      <c r="J88" s="6">
        <f t="shared" si="20"/>
        <v>0.99400917303544745</v>
      </c>
      <c r="K88" s="5">
        <f t="shared" si="21"/>
        <v>-6.0088439622617493E-3</v>
      </c>
      <c r="L88" s="6">
        <f t="shared" si="14"/>
        <v>100</v>
      </c>
      <c r="AF88">
        <v>3.6363298886614732E-3</v>
      </c>
      <c r="AG88">
        <v>1</v>
      </c>
      <c r="AH88">
        <v>0</v>
      </c>
      <c r="AI88">
        <f t="shared" si="25"/>
        <v>84</v>
      </c>
      <c r="AJ88">
        <f t="shared" si="26"/>
        <v>0</v>
      </c>
      <c r="AK88">
        <f t="shared" si="22"/>
        <v>0.97860962566844922</v>
      </c>
      <c r="AL88">
        <f t="shared" si="23"/>
        <v>1</v>
      </c>
      <c r="AM88">
        <f t="shared" si="24"/>
        <v>2.5464731347091263E-4</v>
      </c>
    </row>
    <row r="89" spans="1:39" x14ac:dyDescent="0.3">
      <c r="A89">
        <f>Datos!C88</f>
        <v>0.30503479999999999</v>
      </c>
      <c r="B89">
        <f>Datos!D88</f>
        <v>0.58095090000000005</v>
      </c>
      <c r="C89">
        <f>Datos!E88</f>
        <v>7.0576700000000006E-2</v>
      </c>
      <c r="D89" s="5">
        <f>Datos!F88</f>
        <v>0</v>
      </c>
      <c r="E89">
        <f t="shared" si="15"/>
        <v>1</v>
      </c>
      <c r="F89" s="6">
        <f t="shared" si="16"/>
        <v>1</v>
      </c>
      <c r="G89">
        <f t="shared" si="17"/>
        <v>0</v>
      </c>
      <c r="H89">
        <f t="shared" si="18"/>
        <v>5.3038916287382644E-3</v>
      </c>
      <c r="I89" s="5">
        <f t="shared" si="19"/>
        <v>5.3038916287382644E-3</v>
      </c>
      <c r="J89" s="6">
        <f t="shared" si="20"/>
        <v>0.99469610837126177</v>
      </c>
      <c r="K89" s="5">
        <f t="shared" si="21"/>
        <v>-5.3180071956909691E-3</v>
      </c>
      <c r="L89" s="6">
        <f t="shared" si="14"/>
        <v>100</v>
      </c>
      <c r="AF89">
        <v>3.64505566845793E-3</v>
      </c>
      <c r="AG89">
        <v>1</v>
      </c>
      <c r="AH89">
        <v>0</v>
      </c>
      <c r="AI89">
        <f t="shared" si="25"/>
        <v>85</v>
      </c>
      <c r="AJ89">
        <f t="shared" si="26"/>
        <v>0</v>
      </c>
      <c r="AK89">
        <f t="shared" si="22"/>
        <v>0.97835497835497831</v>
      </c>
      <c r="AL89">
        <f t="shared" si="23"/>
        <v>1</v>
      </c>
      <c r="AM89">
        <f t="shared" si="24"/>
        <v>2.5464731347080161E-4</v>
      </c>
    </row>
    <row r="90" spans="1:39" x14ac:dyDescent="0.3">
      <c r="A90">
        <f>Datos!C89</f>
        <v>6.8725700000000001E-2</v>
      </c>
      <c r="B90">
        <f>Datos!D89</f>
        <v>0.35258</v>
      </c>
      <c r="C90">
        <f>Datos!E89</f>
        <v>6.6547499999999996E-2</v>
      </c>
      <c r="D90" s="5">
        <f>Datos!F89</f>
        <v>0</v>
      </c>
      <c r="E90">
        <f t="shared" si="15"/>
        <v>1</v>
      </c>
      <c r="F90" s="6">
        <f t="shared" si="16"/>
        <v>1</v>
      </c>
      <c r="G90">
        <f t="shared" si="17"/>
        <v>0</v>
      </c>
      <c r="H90">
        <f t="shared" si="18"/>
        <v>9.0806585132578253E-3</v>
      </c>
      <c r="I90" s="5">
        <f t="shared" si="19"/>
        <v>9.0806585132578253E-3</v>
      </c>
      <c r="J90" s="6">
        <f t="shared" si="20"/>
        <v>0.99091934148674221</v>
      </c>
      <c r="K90" s="5">
        <f t="shared" si="21"/>
        <v>-9.1221389971296342E-3</v>
      </c>
      <c r="L90" s="6">
        <f t="shared" si="14"/>
        <v>100</v>
      </c>
      <c r="AF90">
        <v>3.6623447026191865E-3</v>
      </c>
      <c r="AG90">
        <v>1</v>
      </c>
      <c r="AH90">
        <v>0</v>
      </c>
      <c r="AI90">
        <f t="shared" si="25"/>
        <v>86</v>
      </c>
      <c r="AJ90">
        <f t="shared" si="26"/>
        <v>0</v>
      </c>
      <c r="AK90">
        <f t="shared" si="22"/>
        <v>0.97810033104150751</v>
      </c>
      <c r="AL90">
        <f t="shared" si="23"/>
        <v>1</v>
      </c>
      <c r="AM90">
        <f t="shared" si="24"/>
        <v>2.5464731347080161E-4</v>
      </c>
    </row>
    <row r="91" spans="1:39" x14ac:dyDescent="0.3">
      <c r="A91">
        <f>Datos!C90</f>
        <v>9.4128299999999998E-2</v>
      </c>
      <c r="B91">
        <f>Datos!D90</f>
        <v>0.36691410000000002</v>
      </c>
      <c r="C91">
        <f>Datos!E90</f>
        <v>6.6572900000000004E-2</v>
      </c>
      <c r="D91" s="5">
        <f>Datos!F90</f>
        <v>0</v>
      </c>
      <c r="E91">
        <f t="shared" si="15"/>
        <v>1</v>
      </c>
      <c r="F91" s="6">
        <f t="shared" si="16"/>
        <v>1</v>
      </c>
      <c r="G91">
        <f t="shared" si="17"/>
        <v>0</v>
      </c>
      <c r="H91">
        <f t="shared" si="18"/>
        <v>8.7522439319492017E-3</v>
      </c>
      <c r="I91" s="5">
        <f t="shared" si="19"/>
        <v>8.7522439319492017E-3</v>
      </c>
      <c r="J91" s="6">
        <f t="shared" si="20"/>
        <v>0.99124775606805082</v>
      </c>
      <c r="K91" s="5">
        <f t="shared" si="21"/>
        <v>-8.790769775312875E-3</v>
      </c>
      <c r="L91" s="6">
        <f t="shared" si="14"/>
        <v>100</v>
      </c>
      <c r="AF91">
        <v>3.6795855347667972E-3</v>
      </c>
      <c r="AG91">
        <v>1</v>
      </c>
      <c r="AH91">
        <v>0</v>
      </c>
      <c r="AI91">
        <f t="shared" si="25"/>
        <v>87</v>
      </c>
      <c r="AJ91">
        <f t="shared" si="26"/>
        <v>0</v>
      </c>
      <c r="AK91">
        <f t="shared" si="22"/>
        <v>0.97784568372803671</v>
      </c>
      <c r="AL91">
        <f t="shared" si="23"/>
        <v>1</v>
      </c>
      <c r="AM91">
        <f t="shared" si="24"/>
        <v>2.5464731347091263E-4</v>
      </c>
    </row>
    <row r="92" spans="1:39" x14ac:dyDescent="0.3">
      <c r="A92">
        <f>Datos!C91</f>
        <v>8.6307300000000003E-2</v>
      </c>
      <c r="B92">
        <f>Datos!D91</f>
        <v>0.37169000000000002</v>
      </c>
      <c r="C92">
        <f>Datos!E91</f>
        <v>5.8963399999999999E-2</v>
      </c>
      <c r="D92" s="5">
        <f>Datos!F91</f>
        <v>0</v>
      </c>
      <c r="E92">
        <f t="shared" si="15"/>
        <v>1</v>
      </c>
      <c r="F92" s="6">
        <f t="shared" si="16"/>
        <v>1</v>
      </c>
      <c r="G92">
        <f t="shared" si="17"/>
        <v>0</v>
      </c>
      <c r="H92">
        <f t="shared" si="18"/>
        <v>9.3077785211776211E-3</v>
      </c>
      <c r="I92" s="5">
        <f t="shared" si="19"/>
        <v>9.3077785211776211E-3</v>
      </c>
      <c r="J92" s="6">
        <f t="shared" si="20"/>
        <v>0.99069222147882241</v>
      </c>
      <c r="K92" s="5">
        <f t="shared" si="21"/>
        <v>-9.3513665744802757E-3</v>
      </c>
      <c r="L92" s="6">
        <f t="shared" si="14"/>
        <v>100</v>
      </c>
      <c r="AF92">
        <v>3.6862321377451475E-3</v>
      </c>
      <c r="AG92">
        <v>1</v>
      </c>
      <c r="AH92">
        <v>0</v>
      </c>
      <c r="AI92">
        <f t="shared" si="25"/>
        <v>88</v>
      </c>
      <c r="AJ92">
        <f t="shared" si="26"/>
        <v>0</v>
      </c>
      <c r="AK92">
        <f t="shared" si="22"/>
        <v>0.97759103641456579</v>
      </c>
      <c r="AL92">
        <f t="shared" si="23"/>
        <v>1</v>
      </c>
      <c r="AM92">
        <f t="shared" si="24"/>
        <v>2.5464731347080161E-4</v>
      </c>
    </row>
    <row r="93" spans="1:39" x14ac:dyDescent="0.3">
      <c r="A93">
        <f>Datos!C92</f>
        <v>8.6618600000000004E-2</v>
      </c>
      <c r="B93">
        <f>Datos!D92</f>
        <v>0.33599000000000001</v>
      </c>
      <c r="C93">
        <f>Datos!E92</f>
        <v>6.4488199999999996E-2</v>
      </c>
      <c r="D93" s="5">
        <f>Datos!F92</f>
        <v>0</v>
      </c>
      <c r="E93">
        <f t="shared" si="15"/>
        <v>1</v>
      </c>
      <c r="F93" s="6">
        <f t="shared" si="16"/>
        <v>1</v>
      </c>
      <c r="G93">
        <f t="shared" si="17"/>
        <v>0</v>
      </c>
      <c r="H93">
        <f t="shared" si="18"/>
        <v>9.4256029254956592E-3</v>
      </c>
      <c r="I93" s="5">
        <f t="shared" si="19"/>
        <v>9.4256029254956592E-3</v>
      </c>
      <c r="J93" s="6">
        <f t="shared" si="20"/>
        <v>0.99057439707450434</v>
      </c>
      <c r="K93" s="5">
        <f t="shared" si="21"/>
        <v>-9.4703050387471392E-3</v>
      </c>
      <c r="L93" s="6">
        <f t="shared" si="14"/>
        <v>100</v>
      </c>
      <c r="AF93">
        <v>3.6866371596034372E-3</v>
      </c>
      <c r="AG93">
        <v>1</v>
      </c>
      <c r="AH93">
        <v>0</v>
      </c>
      <c r="AI93">
        <f t="shared" si="25"/>
        <v>89</v>
      </c>
      <c r="AJ93">
        <f t="shared" si="26"/>
        <v>0</v>
      </c>
      <c r="AK93">
        <f t="shared" si="22"/>
        <v>0.97733638910109499</v>
      </c>
      <c r="AL93">
        <f t="shared" si="23"/>
        <v>1</v>
      </c>
      <c r="AM93">
        <f t="shared" si="24"/>
        <v>2.5464731347080161E-4</v>
      </c>
    </row>
    <row r="94" spans="1:39" x14ac:dyDescent="0.3">
      <c r="A94">
        <f>Datos!C93</f>
        <v>7.3771900000000001E-2</v>
      </c>
      <c r="B94">
        <f>Datos!D93</f>
        <v>0.35523470000000001</v>
      </c>
      <c r="C94">
        <f>Datos!E93</f>
        <v>5.8707099999999998E-2</v>
      </c>
      <c r="D94" s="5">
        <f>Datos!F93</f>
        <v>0</v>
      </c>
      <c r="E94">
        <f t="shared" si="15"/>
        <v>1</v>
      </c>
      <c r="F94" s="6">
        <f t="shared" si="16"/>
        <v>1</v>
      </c>
      <c r="G94">
        <f t="shared" si="17"/>
        <v>0</v>
      </c>
      <c r="H94">
        <f t="shared" si="18"/>
        <v>9.6506999552280932E-3</v>
      </c>
      <c r="I94" s="5">
        <f t="shared" si="19"/>
        <v>9.6506999552280932E-3</v>
      </c>
      <c r="J94" s="6">
        <f t="shared" si="20"/>
        <v>0.99034930004477195</v>
      </c>
      <c r="K94" s="5">
        <f t="shared" si="21"/>
        <v>-9.697569754726432E-3</v>
      </c>
      <c r="L94" s="6">
        <f t="shared" si="14"/>
        <v>100</v>
      </c>
      <c r="AF94">
        <v>3.7056640304115604E-3</v>
      </c>
      <c r="AG94">
        <v>1</v>
      </c>
      <c r="AH94">
        <v>0</v>
      </c>
      <c r="AI94">
        <f t="shared" si="25"/>
        <v>90</v>
      </c>
      <c r="AJ94">
        <f t="shared" si="26"/>
        <v>0</v>
      </c>
      <c r="AK94">
        <f t="shared" si="22"/>
        <v>0.97708174178762419</v>
      </c>
      <c r="AL94">
        <f t="shared" si="23"/>
        <v>1</v>
      </c>
      <c r="AM94">
        <f t="shared" si="24"/>
        <v>2.5464731347091263E-4</v>
      </c>
    </row>
    <row r="95" spans="1:39" x14ac:dyDescent="0.3">
      <c r="A95">
        <f>Datos!C94</f>
        <v>1.4996199999999999E-2</v>
      </c>
      <c r="B95">
        <f>Datos!D94</f>
        <v>0.29602040000000002</v>
      </c>
      <c r="C95">
        <f>Datos!E94</f>
        <v>6.2027800000000001E-2</v>
      </c>
      <c r="D95" s="5">
        <f>Datos!F94</f>
        <v>0</v>
      </c>
      <c r="E95">
        <f t="shared" si="15"/>
        <v>1</v>
      </c>
      <c r="F95" s="6">
        <f t="shared" si="16"/>
        <v>1</v>
      </c>
      <c r="G95">
        <f t="shared" si="17"/>
        <v>0</v>
      </c>
      <c r="H95">
        <f t="shared" si="18"/>
        <v>1.066609586391935E-2</v>
      </c>
      <c r="I95" s="5">
        <f t="shared" si="19"/>
        <v>1.066609586391935E-2</v>
      </c>
      <c r="J95" s="6">
        <f t="shared" si="20"/>
        <v>0.98933390413608069</v>
      </c>
      <c r="K95" s="5">
        <f t="shared" si="21"/>
        <v>-1.0723386406187242E-2</v>
      </c>
      <c r="L95" s="6">
        <f t="shared" si="14"/>
        <v>100</v>
      </c>
      <c r="AF95">
        <v>3.7236904100736118E-3</v>
      </c>
      <c r="AG95">
        <v>1</v>
      </c>
      <c r="AH95">
        <v>0</v>
      </c>
      <c r="AI95">
        <f t="shared" si="25"/>
        <v>91</v>
      </c>
      <c r="AJ95">
        <f t="shared" si="26"/>
        <v>0</v>
      </c>
      <c r="AK95">
        <f t="shared" si="22"/>
        <v>0.97682709447415328</v>
      </c>
      <c r="AL95">
        <f t="shared" si="23"/>
        <v>1</v>
      </c>
      <c r="AM95">
        <f t="shared" si="24"/>
        <v>2.5464731347080161E-4</v>
      </c>
    </row>
    <row r="96" spans="1:39" x14ac:dyDescent="0.3">
      <c r="A96">
        <f>Datos!C95</f>
        <v>0.14446990000000001</v>
      </c>
      <c r="B96">
        <f>Datos!D95</f>
        <v>0.45690599999999998</v>
      </c>
      <c r="C96">
        <f>Datos!E95</f>
        <v>5.39351E-2</v>
      </c>
      <c r="D96" s="5">
        <f>Datos!F95</f>
        <v>0</v>
      </c>
      <c r="E96">
        <f t="shared" si="15"/>
        <v>1</v>
      </c>
      <c r="F96" s="6">
        <f t="shared" si="16"/>
        <v>1</v>
      </c>
      <c r="G96">
        <f t="shared" si="17"/>
        <v>0</v>
      </c>
      <c r="H96">
        <f t="shared" si="18"/>
        <v>8.179535857236268E-3</v>
      </c>
      <c r="I96" s="5">
        <f t="shared" si="19"/>
        <v>8.179535857236268E-3</v>
      </c>
      <c r="J96" s="6">
        <f t="shared" si="20"/>
        <v>0.9918204641427637</v>
      </c>
      <c r="K96" s="5">
        <f t="shared" si="21"/>
        <v>-8.2131718038480229E-3</v>
      </c>
      <c r="L96" s="6">
        <f t="shared" si="14"/>
        <v>100</v>
      </c>
      <c r="AF96">
        <v>3.7254756035643571E-3</v>
      </c>
      <c r="AG96">
        <v>1</v>
      </c>
      <c r="AH96">
        <v>0</v>
      </c>
      <c r="AI96">
        <f t="shared" si="25"/>
        <v>92</v>
      </c>
      <c r="AJ96">
        <f t="shared" si="26"/>
        <v>0</v>
      </c>
      <c r="AK96">
        <f t="shared" si="22"/>
        <v>0.97657244716068248</v>
      </c>
      <c r="AL96">
        <f t="shared" si="23"/>
        <v>1</v>
      </c>
      <c r="AM96">
        <f t="shared" si="24"/>
        <v>2.5464731347091263E-4</v>
      </c>
    </row>
    <row r="97" spans="1:39" x14ac:dyDescent="0.3">
      <c r="A97">
        <f>Datos!C96</f>
        <v>6.6354999999999997E-2</v>
      </c>
      <c r="B97">
        <f>Datos!D96</f>
        <v>0.25948890000000002</v>
      </c>
      <c r="C97">
        <f>Datos!E96</f>
        <v>4.3819700000000003E-2</v>
      </c>
      <c r="D97" s="5">
        <f>Datos!F96</f>
        <v>0</v>
      </c>
      <c r="E97">
        <f t="shared" si="15"/>
        <v>1</v>
      </c>
      <c r="F97" s="6">
        <f t="shared" si="16"/>
        <v>1</v>
      </c>
      <c r="G97">
        <f t="shared" si="17"/>
        <v>0</v>
      </c>
      <c r="H97">
        <f t="shared" si="18"/>
        <v>1.2951164973121543E-2</v>
      </c>
      <c r="I97" s="5">
        <f t="shared" si="19"/>
        <v>1.2951164973121543E-2</v>
      </c>
      <c r="J97" s="6">
        <f t="shared" si="20"/>
        <v>0.98704883502687846</v>
      </c>
      <c r="K97" s="5">
        <f t="shared" si="21"/>
        <v>-1.303576252861229E-2</v>
      </c>
      <c r="L97" s="6">
        <f t="shared" si="14"/>
        <v>100</v>
      </c>
      <c r="AF97">
        <v>3.7255092698268077E-3</v>
      </c>
      <c r="AG97">
        <v>1</v>
      </c>
      <c r="AH97">
        <v>0</v>
      </c>
      <c r="AI97">
        <f t="shared" si="25"/>
        <v>93</v>
      </c>
      <c r="AJ97">
        <f t="shared" si="26"/>
        <v>0</v>
      </c>
      <c r="AK97">
        <f t="shared" si="22"/>
        <v>0.97631779984721156</v>
      </c>
      <c r="AL97">
        <f t="shared" si="23"/>
        <v>1</v>
      </c>
      <c r="AM97">
        <f t="shared" si="24"/>
        <v>2.5464731347080161E-4</v>
      </c>
    </row>
    <row r="98" spans="1:39" x14ac:dyDescent="0.3">
      <c r="A98">
        <f>Datos!C97</f>
        <v>4.85055E-2</v>
      </c>
      <c r="B98">
        <f>Datos!D97</f>
        <v>0.26421830000000002</v>
      </c>
      <c r="C98">
        <f>Datos!E97</f>
        <v>4.0108900000000003E-2</v>
      </c>
      <c r="D98" s="5">
        <f>Datos!F97</f>
        <v>0</v>
      </c>
      <c r="E98">
        <f t="shared" si="15"/>
        <v>1</v>
      </c>
      <c r="F98" s="6">
        <f t="shared" si="16"/>
        <v>1</v>
      </c>
      <c r="G98">
        <f t="shared" si="17"/>
        <v>0</v>
      </c>
      <c r="H98">
        <f t="shared" si="18"/>
        <v>1.3380332518394119E-2</v>
      </c>
      <c r="I98" s="5">
        <f t="shared" si="19"/>
        <v>1.3380332518394119E-2</v>
      </c>
      <c r="J98" s="6">
        <f t="shared" si="20"/>
        <v>0.9866196674816059</v>
      </c>
      <c r="K98" s="5">
        <f t="shared" si="21"/>
        <v>-1.3470655775873631E-2</v>
      </c>
      <c r="L98" s="6">
        <f t="shared" si="14"/>
        <v>100</v>
      </c>
      <c r="AF98">
        <v>3.7343194800758847E-3</v>
      </c>
      <c r="AG98">
        <v>1</v>
      </c>
      <c r="AH98">
        <v>0</v>
      </c>
      <c r="AI98">
        <f t="shared" si="25"/>
        <v>94</v>
      </c>
      <c r="AJ98">
        <f t="shared" si="26"/>
        <v>0</v>
      </c>
      <c r="AK98">
        <f t="shared" si="22"/>
        <v>0.97606315253374076</v>
      </c>
      <c r="AL98">
        <f t="shared" si="23"/>
        <v>1</v>
      </c>
      <c r="AM98">
        <f t="shared" si="24"/>
        <v>2.5464731347080161E-4</v>
      </c>
    </row>
    <row r="99" spans="1:39" x14ac:dyDescent="0.3">
      <c r="A99">
        <f>Datos!C98</f>
        <v>8.5588899999999996E-2</v>
      </c>
      <c r="B99">
        <f>Datos!D98</f>
        <v>0.25644640000000002</v>
      </c>
      <c r="C99">
        <f>Datos!E98</f>
        <v>5.0042200000000002E-2</v>
      </c>
      <c r="D99" s="5">
        <f>Datos!F98</f>
        <v>0</v>
      </c>
      <c r="E99">
        <f t="shared" si="15"/>
        <v>1</v>
      </c>
      <c r="F99" s="6">
        <f t="shared" si="16"/>
        <v>1</v>
      </c>
      <c r="G99">
        <f t="shared" si="17"/>
        <v>0</v>
      </c>
      <c r="H99">
        <f t="shared" si="18"/>
        <v>1.2223857259027412E-2</v>
      </c>
      <c r="I99" s="5">
        <f t="shared" si="19"/>
        <v>1.2223857259027412E-2</v>
      </c>
      <c r="J99" s="6">
        <f t="shared" si="20"/>
        <v>0.98777614274097258</v>
      </c>
      <c r="K99" s="5">
        <f t="shared" si="21"/>
        <v>-1.2299183079632906E-2</v>
      </c>
      <c r="L99" s="6">
        <f t="shared" si="14"/>
        <v>100</v>
      </c>
      <c r="AF99">
        <v>3.7417085450354402E-3</v>
      </c>
      <c r="AG99">
        <v>1</v>
      </c>
      <c r="AH99">
        <v>0</v>
      </c>
      <c r="AI99">
        <f t="shared" si="25"/>
        <v>95</v>
      </c>
      <c r="AJ99">
        <f t="shared" si="26"/>
        <v>0</v>
      </c>
      <c r="AK99">
        <f t="shared" si="22"/>
        <v>0.97580850522026996</v>
      </c>
      <c r="AL99">
        <f t="shared" si="23"/>
        <v>1</v>
      </c>
      <c r="AM99">
        <f t="shared" si="24"/>
        <v>2.5464731347091263E-4</v>
      </c>
    </row>
    <row r="100" spans="1:39" x14ac:dyDescent="0.3">
      <c r="A100">
        <f>Datos!C99</f>
        <v>8.6010900000000001E-2</v>
      </c>
      <c r="B100">
        <f>Datos!D99</f>
        <v>0.16406200000000001</v>
      </c>
      <c r="C100">
        <f>Datos!E99</f>
        <v>3.8055899999999997E-2</v>
      </c>
      <c r="D100" s="5">
        <f>Datos!F99</f>
        <v>0</v>
      </c>
      <c r="E100">
        <f t="shared" si="15"/>
        <v>1</v>
      </c>
      <c r="F100" s="6">
        <f t="shared" si="16"/>
        <v>1</v>
      </c>
      <c r="G100">
        <f t="shared" si="17"/>
        <v>0</v>
      </c>
      <c r="H100">
        <f t="shared" si="18"/>
        <v>1.5836237475056976E-2</v>
      </c>
      <c r="I100" s="5">
        <f t="shared" si="19"/>
        <v>1.5836237475056976E-2</v>
      </c>
      <c r="J100" s="6">
        <f t="shared" si="20"/>
        <v>0.98416376252494298</v>
      </c>
      <c r="K100" s="5">
        <f t="shared" si="21"/>
        <v>-1.5962970446815973E-2</v>
      </c>
      <c r="L100" s="6">
        <f t="shared" si="14"/>
        <v>100</v>
      </c>
      <c r="AF100">
        <v>3.7446604401996293E-3</v>
      </c>
      <c r="AG100">
        <v>1</v>
      </c>
      <c r="AH100">
        <v>0</v>
      </c>
      <c r="AI100">
        <f t="shared" si="25"/>
        <v>96</v>
      </c>
      <c r="AJ100">
        <f t="shared" si="26"/>
        <v>0</v>
      </c>
      <c r="AK100">
        <f t="shared" si="22"/>
        <v>0.97555385790679905</v>
      </c>
      <c r="AL100">
        <f t="shared" si="23"/>
        <v>1</v>
      </c>
      <c r="AM100">
        <f t="shared" si="24"/>
        <v>2.5464731347080161E-4</v>
      </c>
    </row>
    <row r="101" spans="1:39" x14ac:dyDescent="0.3">
      <c r="A101">
        <f>Datos!C100</f>
        <v>2.6790399999999999E-2</v>
      </c>
      <c r="B101">
        <f>Datos!D100</f>
        <v>0.14789079999999999</v>
      </c>
      <c r="C101">
        <f>Datos!E100</f>
        <v>4.1846599999999998E-2</v>
      </c>
      <c r="D101" s="5">
        <f>Datos!F100</f>
        <v>0</v>
      </c>
      <c r="E101">
        <f t="shared" si="15"/>
        <v>1</v>
      </c>
      <c r="F101" s="6">
        <f t="shared" si="16"/>
        <v>1</v>
      </c>
      <c r="G101">
        <f t="shared" si="17"/>
        <v>0</v>
      </c>
      <c r="H101">
        <f t="shared" si="18"/>
        <v>1.6206918798117122E-2</v>
      </c>
      <c r="I101" s="5">
        <f t="shared" si="19"/>
        <v>1.6206918798117122E-2</v>
      </c>
      <c r="J101" s="6">
        <f t="shared" si="20"/>
        <v>0.98379308120188291</v>
      </c>
      <c r="K101" s="5">
        <f t="shared" si="21"/>
        <v>-1.633968737394317E-2</v>
      </c>
      <c r="L101" s="6">
        <f t="shared" si="14"/>
        <v>100</v>
      </c>
      <c r="AF101">
        <v>3.7625675614630775E-3</v>
      </c>
      <c r="AG101">
        <v>1</v>
      </c>
      <c r="AH101">
        <v>0</v>
      </c>
      <c r="AI101">
        <f t="shared" si="25"/>
        <v>97</v>
      </c>
      <c r="AJ101">
        <f t="shared" si="26"/>
        <v>0</v>
      </c>
      <c r="AK101">
        <f t="shared" si="22"/>
        <v>0.97529921059332825</v>
      </c>
      <c r="AL101">
        <f t="shared" si="23"/>
        <v>1</v>
      </c>
      <c r="AM101">
        <f t="shared" si="24"/>
        <v>2.5464731347080161E-4</v>
      </c>
    </row>
    <row r="102" spans="1:39" x14ac:dyDescent="0.3">
      <c r="A102">
        <f>Datos!C101</f>
        <v>4.8959999999999997E-2</v>
      </c>
      <c r="B102">
        <f>Datos!D101</f>
        <v>0.101476</v>
      </c>
      <c r="C102">
        <f>Datos!E101</f>
        <v>5.6789199999999998E-2</v>
      </c>
      <c r="D102" s="5">
        <f>Datos!F101</f>
        <v>0</v>
      </c>
      <c r="E102">
        <f t="shared" si="15"/>
        <v>1</v>
      </c>
      <c r="F102" s="6">
        <f t="shared" si="16"/>
        <v>1</v>
      </c>
      <c r="G102">
        <f t="shared" si="17"/>
        <v>0</v>
      </c>
      <c r="H102">
        <f t="shared" si="18"/>
        <v>1.5249103781531817E-2</v>
      </c>
      <c r="I102" s="5">
        <f t="shared" si="19"/>
        <v>1.5249103781531817E-2</v>
      </c>
      <c r="J102" s="6">
        <f t="shared" si="20"/>
        <v>0.98475089621846823</v>
      </c>
      <c r="K102" s="5">
        <f t="shared" si="21"/>
        <v>-1.5366567034081522E-2</v>
      </c>
      <c r="L102" s="6">
        <f t="shared" si="14"/>
        <v>100</v>
      </c>
      <c r="AF102">
        <v>3.7883350555266465E-3</v>
      </c>
      <c r="AG102">
        <v>1</v>
      </c>
      <c r="AH102">
        <v>0</v>
      </c>
      <c r="AI102">
        <f t="shared" si="25"/>
        <v>98</v>
      </c>
      <c r="AJ102">
        <f t="shared" si="26"/>
        <v>0</v>
      </c>
      <c r="AK102">
        <f t="shared" si="22"/>
        <v>0.97504456327985745</v>
      </c>
      <c r="AL102">
        <f t="shared" si="23"/>
        <v>1</v>
      </c>
      <c r="AM102">
        <f t="shared" si="24"/>
        <v>2.5464731347091263E-4</v>
      </c>
    </row>
    <row r="103" spans="1:39" x14ac:dyDescent="0.3">
      <c r="A103">
        <f>Datos!C102</f>
        <v>6.6028799999999999E-2</v>
      </c>
      <c r="B103">
        <f>Datos!D102</f>
        <v>0.1081949</v>
      </c>
      <c r="C103">
        <f>Datos!E102</f>
        <v>4.3270700000000002E-2</v>
      </c>
      <c r="D103" s="5">
        <f>Datos!F102</f>
        <v>0</v>
      </c>
      <c r="E103">
        <f t="shared" si="15"/>
        <v>1</v>
      </c>
      <c r="F103" s="6">
        <f t="shared" si="16"/>
        <v>1</v>
      </c>
      <c r="G103">
        <f t="shared" si="17"/>
        <v>0</v>
      </c>
      <c r="H103">
        <f t="shared" si="18"/>
        <v>1.679635644441943E-2</v>
      </c>
      <c r="I103" s="5">
        <f t="shared" si="19"/>
        <v>1.679635644441943E-2</v>
      </c>
      <c r="J103" s="6">
        <f t="shared" si="20"/>
        <v>0.98320364355558054</v>
      </c>
      <c r="K103" s="5">
        <f t="shared" si="21"/>
        <v>-1.6939014923935472E-2</v>
      </c>
      <c r="L103" s="6">
        <f t="shared" si="14"/>
        <v>100</v>
      </c>
      <c r="AF103">
        <v>3.7893887889459163E-3</v>
      </c>
      <c r="AG103">
        <v>1</v>
      </c>
      <c r="AH103">
        <v>0</v>
      </c>
      <c r="AI103">
        <f t="shared" si="25"/>
        <v>99</v>
      </c>
      <c r="AJ103">
        <f t="shared" si="26"/>
        <v>0</v>
      </c>
      <c r="AK103">
        <f t="shared" si="22"/>
        <v>0.97478991596638653</v>
      </c>
      <c r="AL103">
        <f t="shared" si="23"/>
        <v>1</v>
      </c>
      <c r="AM103">
        <f t="shared" si="24"/>
        <v>2.5464731347080161E-4</v>
      </c>
    </row>
    <row r="104" spans="1:39" x14ac:dyDescent="0.3">
      <c r="A104">
        <f>Datos!C103</f>
        <v>6.5885100000000002E-2</v>
      </c>
      <c r="B104">
        <f>Datos!D103</f>
        <v>0.1044736</v>
      </c>
      <c r="C104">
        <f>Datos!E103</f>
        <v>4.7061499999999999E-2</v>
      </c>
      <c r="D104" s="5">
        <f>Datos!F103</f>
        <v>0</v>
      </c>
      <c r="E104">
        <f t="shared" si="15"/>
        <v>1</v>
      </c>
      <c r="F104" s="6">
        <f t="shared" si="16"/>
        <v>1</v>
      </c>
      <c r="G104">
        <f t="shared" si="17"/>
        <v>0</v>
      </c>
      <c r="H104">
        <f t="shared" si="18"/>
        <v>1.6361625109823693E-2</v>
      </c>
      <c r="I104" s="5">
        <f t="shared" si="19"/>
        <v>1.6361625109823693E-2</v>
      </c>
      <c r="J104" s="6">
        <f t="shared" si="20"/>
        <v>0.98363837489017636</v>
      </c>
      <c r="K104" s="5">
        <f t="shared" si="21"/>
        <v>-1.6496954669376895E-2</v>
      </c>
      <c r="L104" s="6">
        <f t="shared" si="14"/>
        <v>100</v>
      </c>
      <c r="AF104">
        <v>3.8036288721777487E-3</v>
      </c>
      <c r="AG104">
        <v>1</v>
      </c>
      <c r="AH104">
        <v>0</v>
      </c>
      <c r="AI104">
        <f t="shared" si="25"/>
        <v>100</v>
      </c>
      <c r="AJ104">
        <f t="shared" si="26"/>
        <v>0</v>
      </c>
      <c r="AK104">
        <f t="shared" si="22"/>
        <v>0.97453526865291573</v>
      </c>
      <c r="AL104">
        <f t="shared" si="23"/>
        <v>1</v>
      </c>
      <c r="AM104">
        <f t="shared" si="24"/>
        <v>2.5464731347091263E-4</v>
      </c>
    </row>
    <row r="105" spans="1:39" x14ac:dyDescent="0.3">
      <c r="A105">
        <f>Datos!C104</f>
        <v>0.1005847</v>
      </c>
      <c r="B105">
        <f>Datos!D104</f>
        <v>0.10475230000000001</v>
      </c>
      <c r="C105">
        <f>Datos!E104</f>
        <v>3.1094E-2</v>
      </c>
      <c r="D105" s="5">
        <f>Datos!F104</f>
        <v>0</v>
      </c>
      <c r="E105">
        <f t="shared" si="15"/>
        <v>1</v>
      </c>
      <c r="F105" s="6">
        <f t="shared" si="16"/>
        <v>1</v>
      </c>
      <c r="G105">
        <f t="shared" si="17"/>
        <v>0</v>
      </c>
      <c r="H105">
        <f t="shared" si="18"/>
        <v>1.8445556208226774E-2</v>
      </c>
      <c r="I105" s="5">
        <f t="shared" si="19"/>
        <v>1.8445556208226774E-2</v>
      </c>
      <c r="J105" s="6">
        <f t="shared" si="20"/>
        <v>0.98155444379177326</v>
      </c>
      <c r="K105" s="5">
        <f t="shared" si="21"/>
        <v>-1.861779681750016E-2</v>
      </c>
      <c r="L105" s="6">
        <f t="shared" si="14"/>
        <v>100</v>
      </c>
      <c r="AF105">
        <v>3.8275995062999209E-3</v>
      </c>
      <c r="AG105">
        <v>1</v>
      </c>
      <c r="AH105">
        <v>0</v>
      </c>
      <c r="AI105">
        <f t="shared" si="25"/>
        <v>101</v>
      </c>
      <c r="AJ105">
        <f t="shared" si="26"/>
        <v>0</v>
      </c>
      <c r="AK105">
        <f t="shared" si="22"/>
        <v>0.97428062133944482</v>
      </c>
      <c r="AL105">
        <f t="shared" si="23"/>
        <v>1</v>
      </c>
      <c r="AM105">
        <f t="shared" si="24"/>
        <v>2.5464731347080161E-4</v>
      </c>
    </row>
    <row r="106" spans="1:39" x14ac:dyDescent="0.3">
      <c r="A106">
        <f>Datos!C105</f>
        <v>8.2943900000000001E-2</v>
      </c>
      <c r="B106">
        <f>Datos!D105</f>
        <v>0.13491980000000001</v>
      </c>
      <c r="C106">
        <f>Datos!E105</f>
        <v>3.2888800000000003E-2</v>
      </c>
      <c r="D106" s="5">
        <f>Datos!F105</f>
        <v>0</v>
      </c>
      <c r="E106">
        <f t="shared" si="15"/>
        <v>1</v>
      </c>
      <c r="F106" s="6">
        <f t="shared" si="16"/>
        <v>1</v>
      </c>
      <c r="G106">
        <f t="shared" si="17"/>
        <v>0</v>
      </c>
      <c r="H106">
        <f t="shared" si="18"/>
        <v>1.7412600665682686E-2</v>
      </c>
      <c r="I106" s="5">
        <f t="shared" si="19"/>
        <v>1.7412600665682686E-2</v>
      </c>
      <c r="J106" s="6">
        <f t="shared" si="20"/>
        <v>0.98258739933431727</v>
      </c>
      <c r="K106" s="5">
        <f t="shared" si="21"/>
        <v>-1.7565983129614049E-2</v>
      </c>
      <c r="L106" s="6">
        <f t="shared" si="14"/>
        <v>100</v>
      </c>
      <c r="AF106">
        <v>3.8303985471529983E-3</v>
      </c>
      <c r="AG106">
        <v>1</v>
      </c>
      <c r="AH106">
        <v>0</v>
      </c>
      <c r="AI106">
        <f t="shared" si="25"/>
        <v>102</v>
      </c>
      <c r="AJ106">
        <f t="shared" si="26"/>
        <v>0</v>
      </c>
      <c r="AK106">
        <f t="shared" si="22"/>
        <v>0.97402597402597402</v>
      </c>
      <c r="AL106">
        <f t="shared" si="23"/>
        <v>1</v>
      </c>
      <c r="AM106">
        <f t="shared" si="24"/>
        <v>2.5464731347080161E-4</v>
      </c>
    </row>
    <row r="107" spans="1:39" x14ac:dyDescent="0.3">
      <c r="A107">
        <f>Datos!C106</f>
        <v>0.19778509999999999</v>
      </c>
      <c r="B107">
        <f>Datos!D106</f>
        <v>0.20185420000000001</v>
      </c>
      <c r="C107">
        <f>Datos!E106</f>
        <v>3.9045799999999999E-2</v>
      </c>
      <c r="D107" s="5">
        <f>Datos!F106</f>
        <v>0</v>
      </c>
      <c r="E107">
        <f t="shared" si="15"/>
        <v>1</v>
      </c>
      <c r="F107" s="6">
        <f t="shared" si="16"/>
        <v>1</v>
      </c>
      <c r="G107">
        <f t="shared" si="17"/>
        <v>0</v>
      </c>
      <c r="H107">
        <f t="shared" si="18"/>
        <v>1.3960840050225255E-2</v>
      </c>
      <c r="I107" s="5">
        <f t="shared" si="19"/>
        <v>1.3960840050225255E-2</v>
      </c>
      <c r="J107" s="6">
        <f t="shared" si="20"/>
        <v>0.98603915994977476</v>
      </c>
      <c r="K107" s="5">
        <f t="shared" si="21"/>
        <v>-1.4059209194757635E-2</v>
      </c>
      <c r="L107" s="6">
        <f t="shared" si="14"/>
        <v>100</v>
      </c>
      <c r="AF107">
        <v>3.8615907241583724E-3</v>
      </c>
      <c r="AG107">
        <v>1</v>
      </c>
      <c r="AH107">
        <v>0</v>
      </c>
      <c r="AI107">
        <f t="shared" si="25"/>
        <v>103</v>
      </c>
      <c r="AJ107">
        <f t="shared" si="26"/>
        <v>0</v>
      </c>
      <c r="AK107">
        <f t="shared" si="22"/>
        <v>0.97377132671250322</v>
      </c>
      <c r="AL107">
        <f t="shared" si="23"/>
        <v>1</v>
      </c>
      <c r="AM107">
        <f t="shared" si="24"/>
        <v>2.5464731347091263E-4</v>
      </c>
    </row>
    <row r="108" spans="1:39" x14ac:dyDescent="0.3">
      <c r="A108">
        <f>Datos!C107</f>
        <v>0.33645589999999997</v>
      </c>
      <c r="B108">
        <f>Datos!D107</f>
        <v>0.2327593</v>
      </c>
      <c r="C108">
        <f>Datos!E107</f>
        <v>3.31329E-2</v>
      </c>
      <c r="D108" s="5">
        <f>Datos!F107</f>
        <v>0</v>
      </c>
      <c r="E108">
        <f t="shared" si="15"/>
        <v>1</v>
      </c>
      <c r="F108" s="6">
        <f t="shared" si="16"/>
        <v>1</v>
      </c>
      <c r="G108">
        <f t="shared" si="17"/>
        <v>0</v>
      </c>
      <c r="H108">
        <f t="shared" si="18"/>
        <v>1.3041832935048129E-2</v>
      </c>
      <c r="I108" s="5">
        <f t="shared" si="19"/>
        <v>1.3041832935048129E-2</v>
      </c>
      <c r="J108" s="6">
        <f t="shared" si="20"/>
        <v>0.98695816706495187</v>
      </c>
      <c r="K108" s="5">
        <f t="shared" si="21"/>
        <v>-1.3127624372966704E-2</v>
      </c>
      <c r="L108" s="6">
        <f t="shared" si="14"/>
        <v>100</v>
      </c>
      <c r="AF108">
        <v>3.8808354374799832E-3</v>
      </c>
      <c r="AG108">
        <v>1</v>
      </c>
      <c r="AH108">
        <v>0</v>
      </c>
      <c r="AI108">
        <f t="shared" si="25"/>
        <v>104</v>
      </c>
      <c r="AJ108">
        <f t="shared" si="26"/>
        <v>0</v>
      </c>
      <c r="AK108">
        <f t="shared" si="22"/>
        <v>0.9735166793990323</v>
      </c>
      <c r="AL108">
        <f t="shared" si="23"/>
        <v>1</v>
      </c>
      <c r="AM108">
        <f t="shared" si="24"/>
        <v>2.5464731347080161E-4</v>
      </c>
    </row>
    <row r="109" spans="1:39" x14ac:dyDescent="0.3">
      <c r="A109">
        <f>Datos!C108</f>
        <v>0.35730079999999997</v>
      </c>
      <c r="B109">
        <f>Datos!D108</f>
        <v>6.0466499999999999E-2</v>
      </c>
      <c r="C109">
        <f>Datos!E108</f>
        <v>2.8341399999999999E-2</v>
      </c>
      <c r="D109" s="5">
        <f>Datos!F108</f>
        <v>1</v>
      </c>
      <c r="E109">
        <f t="shared" si="15"/>
        <v>0</v>
      </c>
      <c r="F109" s="6">
        <f t="shared" si="16"/>
        <v>1</v>
      </c>
      <c r="G109">
        <f t="shared" si="17"/>
        <v>1</v>
      </c>
      <c r="H109">
        <f t="shared" si="18"/>
        <v>1.7987158218640501E-2</v>
      </c>
      <c r="I109" s="5">
        <f t="shared" si="19"/>
        <v>1.7987158218640501E-2</v>
      </c>
      <c r="J109" s="6">
        <f t="shared" si="20"/>
        <v>0.9820128417813595</v>
      </c>
      <c r="K109" s="5">
        <f t="shared" si="21"/>
        <v>-4.0180972079976511</v>
      </c>
      <c r="L109" s="6">
        <f t="shared" si="14"/>
        <v>0</v>
      </c>
      <c r="AF109">
        <v>3.8848674645039221E-3</v>
      </c>
      <c r="AG109">
        <v>1</v>
      </c>
      <c r="AH109">
        <v>0</v>
      </c>
      <c r="AI109">
        <f t="shared" si="25"/>
        <v>105</v>
      </c>
      <c r="AJ109">
        <f t="shared" si="26"/>
        <v>0</v>
      </c>
      <c r="AK109">
        <f t="shared" si="22"/>
        <v>0.9732620320855615</v>
      </c>
      <c r="AL109">
        <f t="shared" si="23"/>
        <v>1</v>
      </c>
      <c r="AM109">
        <f t="shared" si="24"/>
        <v>2.5464731347080161E-4</v>
      </c>
    </row>
    <row r="110" spans="1:39" x14ac:dyDescent="0.3">
      <c r="A110">
        <f>Datos!C109</f>
        <v>-4.7036000000000001E-2</v>
      </c>
      <c r="B110">
        <f>Datos!D109</f>
        <v>0.14442740000000001</v>
      </c>
      <c r="C110">
        <f>Datos!E109</f>
        <v>6.2082600000000002E-2</v>
      </c>
      <c r="D110" s="5">
        <f>Datos!F109</f>
        <v>0</v>
      </c>
      <c r="E110">
        <f t="shared" si="15"/>
        <v>1</v>
      </c>
      <c r="F110" s="6">
        <f t="shared" si="16"/>
        <v>1</v>
      </c>
      <c r="G110">
        <f t="shared" si="17"/>
        <v>0</v>
      </c>
      <c r="H110">
        <f t="shared" si="18"/>
        <v>1.4193349429668418E-2</v>
      </c>
      <c r="I110" s="5">
        <f t="shared" si="19"/>
        <v>1.4193349429668418E-2</v>
      </c>
      <c r="J110" s="6">
        <f t="shared" si="20"/>
        <v>0.98580665057033157</v>
      </c>
      <c r="K110" s="5">
        <f t="shared" si="21"/>
        <v>-1.4295038364848226E-2</v>
      </c>
      <c r="L110" s="6">
        <f t="shared" si="14"/>
        <v>100</v>
      </c>
      <c r="AF110">
        <v>3.8935930798654236E-3</v>
      </c>
      <c r="AG110">
        <v>1</v>
      </c>
      <c r="AH110">
        <v>0</v>
      </c>
      <c r="AI110">
        <f t="shared" si="25"/>
        <v>106</v>
      </c>
      <c r="AJ110">
        <f t="shared" si="26"/>
        <v>0</v>
      </c>
      <c r="AK110">
        <f t="shared" si="22"/>
        <v>0.9730073847720907</v>
      </c>
      <c r="AL110">
        <f t="shared" si="23"/>
        <v>1</v>
      </c>
      <c r="AM110">
        <f t="shared" si="24"/>
        <v>2.5464731347091263E-4</v>
      </c>
    </row>
    <row r="111" spans="1:39" x14ac:dyDescent="0.3">
      <c r="A111">
        <f>Datos!C110</f>
        <v>-0.12290769999999999</v>
      </c>
      <c r="B111">
        <f>Datos!D110</f>
        <v>0.118628</v>
      </c>
      <c r="C111">
        <f>Datos!E110</f>
        <v>4.05248E-2</v>
      </c>
      <c r="D111" s="5">
        <f>Datos!F110</f>
        <v>0</v>
      </c>
      <c r="E111">
        <f t="shared" si="15"/>
        <v>1</v>
      </c>
      <c r="F111" s="6">
        <f t="shared" si="16"/>
        <v>1</v>
      </c>
      <c r="G111">
        <f t="shared" si="17"/>
        <v>0</v>
      </c>
      <c r="H111">
        <f t="shared" si="18"/>
        <v>1.8502131698139749E-2</v>
      </c>
      <c r="I111" s="5">
        <f t="shared" si="19"/>
        <v>1.8502131698139749E-2</v>
      </c>
      <c r="J111" s="6">
        <f t="shared" si="20"/>
        <v>0.98149786830186025</v>
      </c>
      <c r="K111" s="5">
        <f t="shared" si="21"/>
        <v>-1.8675437145860362E-2</v>
      </c>
      <c r="L111" s="6">
        <f t="shared" si="14"/>
        <v>100</v>
      </c>
      <c r="AF111">
        <v>3.8981901802485558E-3</v>
      </c>
      <c r="AG111">
        <v>1</v>
      </c>
      <c r="AH111">
        <v>0</v>
      </c>
      <c r="AI111">
        <f t="shared" si="25"/>
        <v>107</v>
      </c>
      <c r="AJ111">
        <f t="shared" si="26"/>
        <v>0</v>
      </c>
      <c r="AK111">
        <f t="shared" si="22"/>
        <v>0.97275273745861979</v>
      </c>
      <c r="AL111">
        <f t="shared" si="23"/>
        <v>1</v>
      </c>
      <c r="AM111">
        <f t="shared" si="24"/>
        <v>2.5464731347080161E-4</v>
      </c>
    </row>
    <row r="112" spans="1:39" x14ac:dyDescent="0.3">
      <c r="A112">
        <f>Datos!C111</f>
        <v>-0.39540110000000001</v>
      </c>
      <c r="B112">
        <f>Datos!D111</f>
        <v>6.8777900000000003E-2</v>
      </c>
      <c r="C112">
        <f>Datos!E111</f>
        <v>1.8374000000000001E-3</v>
      </c>
      <c r="D112" s="5">
        <f>Datos!F111</f>
        <v>0</v>
      </c>
      <c r="E112">
        <f t="shared" si="15"/>
        <v>1</v>
      </c>
      <c r="F112" s="6">
        <f t="shared" si="16"/>
        <v>1</v>
      </c>
      <c r="G112">
        <f t="shared" si="17"/>
        <v>0</v>
      </c>
      <c r="H112">
        <f t="shared" si="18"/>
        <v>3.1834296775286014E-2</v>
      </c>
      <c r="I112" s="5">
        <f t="shared" si="19"/>
        <v>3.1834296775286014E-2</v>
      </c>
      <c r="J112" s="6">
        <f t="shared" si="20"/>
        <v>0.96816570322471396</v>
      </c>
      <c r="K112" s="5">
        <f t="shared" si="21"/>
        <v>-3.2352025338092068E-2</v>
      </c>
      <c r="L112" s="6">
        <f t="shared" si="14"/>
        <v>0</v>
      </c>
      <c r="AF112">
        <v>3.9046953572220594E-3</v>
      </c>
      <c r="AG112">
        <v>1</v>
      </c>
      <c r="AH112">
        <v>0</v>
      </c>
      <c r="AI112">
        <f t="shared" si="25"/>
        <v>108</v>
      </c>
      <c r="AJ112">
        <f t="shared" si="26"/>
        <v>0</v>
      </c>
      <c r="AK112">
        <f t="shared" si="22"/>
        <v>0.97249809014514899</v>
      </c>
      <c r="AL112">
        <f t="shared" si="23"/>
        <v>1</v>
      </c>
      <c r="AM112">
        <f t="shared" si="24"/>
        <v>2.5464731347091263E-4</v>
      </c>
    </row>
    <row r="113" spans="1:39" x14ac:dyDescent="0.3">
      <c r="A113">
        <f>Datos!C112</f>
        <v>4.9218600000000001E-2</v>
      </c>
      <c r="B113">
        <f>Datos!D112</f>
        <v>2.9295700000000001E-2</v>
      </c>
      <c r="C113">
        <f>Datos!E112</f>
        <v>3.5263700000000002E-2</v>
      </c>
      <c r="D113" s="5">
        <f>Datos!F112</f>
        <v>0</v>
      </c>
      <c r="E113">
        <f t="shared" si="15"/>
        <v>1</v>
      </c>
      <c r="F113" s="6">
        <f t="shared" si="16"/>
        <v>1</v>
      </c>
      <c r="G113">
        <f t="shared" si="17"/>
        <v>0</v>
      </c>
      <c r="H113">
        <f t="shared" si="18"/>
        <v>2.0704413039353206E-2</v>
      </c>
      <c r="I113" s="5">
        <f t="shared" si="19"/>
        <v>2.0704413039353206E-2</v>
      </c>
      <c r="J113" s="6">
        <f t="shared" si="20"/>
        <v>0.97929558696064678</v>
      </c>
      <c r="K113" s="5">
        <f t="shared" si="21"/>
        <v>-2.0921754585722714E-2</v>
      </c>
      <c r="L113" s="6">
        <f t="shared" si="14"/>
        <v>100</v>
      </c>
      <c r="AF113">
        <v>3.9275192121296081E-3</v>
      </c>
      <c r="AG113">
        <v>1</v>
      </c>
      <c r="AH113">
        <v>0</v>
      </c>
      <c r="AI113">
        <f t="shared" si="25"/>
        <v>109</v>
      </c>
      <c r="AJ113">
        <f t="shared" si="26"/>
        <v>0</v>
      </c>
      <c r="AK113">
        <f t="shared" si="22"/>
        <v>0.97224344283167807</v>
      </c>
      <c r="AL113">
        <f t="shared" si="23"/>
        <v>1</v>
      </c>
      <c r="AM113">
        <f t="shared" si="24"/>
        <v>2.5464731347080161E-4</v>
      </c>
    </row>
    <row r="114" spans="1:39" x14ac:dyDescent="0.3">
      <c r="A114">
        <f>Datos!C113</f>
        <v>5.0847200000000002E-2</v>
      </c>
      <c r="B114">
        <f>Datos!D113</f>
        <v>-2.97468E-2</v>
      </c>
      <c r="C114">
        <f>Datos!E113</f>
        <v>5.6477399999999997E-2</v>
      </c>
      <c r="D114" s="5">
        <f>Datos!F113</f>
        <v>0</v>
      </c>
      <c r="E114">
        <f t="shared" si="15"/>
        <v>1</v>
      </c>
      <c r="F114" s="6">
        <f t="shared" si="16"/>
        <v>1</v>
      </c>
      <c r="G114">
        <f t="shared" si="17"/>
        <v>0</v>
      </c>
      <c r="H114">
        <f t="shared" si="18"/>
        <v>1.9049303853755983E-2</v>
      </c>
      <c r="I114" s="5">
        <f t="shared" si="19"/>
        <v>1.9049303853755983E-2</v>
      </c>
      <c r="J114" s="6">
        <f t="shared" si="20"/>
        <v>0.98095069614624397</v>
      </c>
      <c r="K114" s="5">
        <f t="shared" si="21"/>
        <v>-1.9233079450181791E-2</v>
      </c>
      <c r="L114" s="6">
        <f t="shared" si="14"/>
        <v>100</v>
      </c>
      <c r="AF114">
        <v>3.9410765333060468E-3</v>
      </c>
      <c r="AG114">
        <v>1</v>
      </c>
      <c r="AH114">
        <v>0</v>
      </c>
      <c r="AI114">
        <f t="shared" si="25"/>
        <v>110</v>
      </c>
      <c r="AJ114">
        <f t="shared" si="26"/>
        <v>0</v>
      </c>
      <c r="AK114">
        <f t="shared" si="22"/>
        <v>0.97198879551820727</v>
      </c>
      <c r="AL114">
        <f t="shared" si="23"/>
        <v>1</v>
      </c>
      <c r="AM114">
        <f t="shared" si="24"/>
        <v>2.5464731347080161E-4</v>
      </c>
    </row>
    <row r="115" spans="1:39" x14ac:dyDescent="0.3">
      <c r="A115">
        <f>Datos!C114</f>
        <v>0.1157979</v>
      </c>
      <c r="B115">
        <f>Datos!D114</f>
        <v>0.44529970000000002</v>
      </c>
      <c r="C115">
        <f>Datos!E114</f>
        <v>6.1388600000000001E-2</v>
      </c>
      <c r="D115" s="5">
        <f>Datos!F114</f>
        <v>0</v>
      </c>
      <c r="E115">
        <f t="shared" si="15"/>
        <v>1</v>
      </c>
      <c r="F115" s="6">
        <f t="shared" si="16"/>
        <v>1</v>
      </c>
      <c r="G115">
        <f t="shared" si="17"/>
        <v>0</v>
      </c>
      <c r="H115">
        <f t="shared" si="18"/>
        <v>7.9301544833221497E-3</v>
      </c>
      <c r="I115" s="5">
        <f t="shared" si="19"/>
        <v>7.9301544833221497E-3</v>
      </c>
      <c r="J115" s="6">
        <f t="shared" si="20"/>
        <v>0.99206984551667787</v>
      </c>
      <c r="K115" s="5">
        <f t="shared" si="21"/>
        <v>-7.9617653888728965E-3</v>
      </c>
      <c r="L115" s="6">
        <f t="shared" si="14"/>
        <v>100</v>
      </c>
      <c r="AF115">
        <v>3.9687978084957092E-3</v>
      </c>
      <c r="AG115">
        <v>1</v>
      </c>
      <c r="AH115">
        <v>0</v>
      </c>
      <c r="AI115">
        <f t="shared" si="25"/>
        <v>111</v>
      </c>
      <c r="AJ115">
        <f t="shared" si="26"/>
        <v>0</v>
      </c>
      <c r="AK115">
        <f t="shared" si="22"/>
        <v>0.97173414820473647</v>
      </c>
      <c r="AL115">
        <f t="shared" si="23"/>
        <v>1</v>
      </c>
      <c r="AM115">
        <f t="shared" si="24"/>
        <v>2.5464731347091263E-4</v>
      </c>
    </row>
    <row r="116" spans="1:39" x14ac:dyDescent="0.3">
      <c r="A116">
        <f>Datos!C115</f>
        <v>0.1816072</v>
      </c>
      <c r="B116">
        <f>Datos!D115</f>
        <v>0.43985419999999997</v>
      </c>
      <c r="C116">
        <f>Datos!E115</f>
        <v>7.1866799999999995E-2</v>
      </c>
      <c r="D116" s="5">
        <f>Datos!F115</f>
        <v>0</v>
      </c>
      <c r="E116">
        <f t="shared" si="15"/>
        <v>1</v>
      </c>
      <c r="F116" s="6">
        <f t="shared" si="16"/>
        <v>1</v>
      </c>
      <c r="G116">
        <f t="shared" si="17"/>
        <v>0</v>
      </c>
      <c r="H116">
        <f t="shared" si="18"/>
        <v>7.0793577814122375E-3</v>
      </c>
      <c r="I116" s="5">
        <f t="shared" si="19"/>
        <v>7.0793577814122375E-3</v>
      </c>
      <c r="J116" s="6">
        <f t="shared" si="20"/>
        <v>0.99292064221858778</v>
      </c>
      <c r="K116" s="5">
        <f t="shared" si="21"/>
        <v>-7.1045353323391774E-3</v>
      </c>
      <c r="L116" s="6">
        <f t="shared" si="14"/>
        <v>100</v>
      </c>
      <c r="AF116">
        <v>3.9745708257055224E-3</v>
      </c>
      <c r="AG116">
        <v>1</v>
      </c>
      <c r="AH116">
        <v>0</v>
      </c>
      <c r="AI116">
        <f t="shared" si="25"/>
        <v>112</v>
      </c>
      <c r="AJ116">
        <f t="shared" si="26"/>
        <v>0</v>
      </c>
      <c r="AK116">
        <f t="shared" si="22"/>
        <v>0.97147950089126556</v>
      </c>
      <c r="AL116">
        <f t="shared" si="23"/>
        <v>1</v>
      </c>
      <c r="AM116">
        <f t="shared" si="24"/>
        <v>2.5464731347080161E-4</v>
      </c>
    </row>
    <row r="117" spans="1:39" x14ac:dyDescent="0.3">
      <c r="A117">
        <f>Datos!C116</f>
        <v>0.17474390000000001</v>
      </c>
      <c r="B117">
        <f>Datos!D116</f>
        <v>0.41811589999999998</v>
      </c>
      <c r="C117">
        <f>Datos!E116</f>
        <v>5.2374999999999998E-2</v>
      </c>
      <c r="D117" s="5">
        <f>Datos!F116</f>
        <v>0</v>
      </c>
      <c r="E117">
        <f t="shared" si="15"/>
        <v>1</v>
      </c>
      <c r="F117" s="6">
        <f t="shared" si="16"/>
        <v>1</v>
      </c>
      <c r="G117">
        <f t="shared" si="17"/>
        <v>0</v>
      </c>
      <c r="H117">
        <f t="shared" si="18"/>
        <v>8.7259268396264536E-3</v>
      </c>
      <c r="I117" s="5">
        <f t="shared" si="19"/>
        <v>8.7259268396264536E-3</v>
      </c>
      <c r="J117" s="6">
        <f t="shared" si="20"/>
        <v>0.99127407316037353</v>
      </c>
      <c r="K117" s="5">
        <f t="shared" si="21"/>
        <v>-8.7642206680735458E-3</v>
      </c>
      <c r="L117" s="6">
        <f t="shared" si="14"/>
        <v>100</v>
      </c>
      <c r="AF117">
        <v>3.9992916895606918E-3</v>
      </c>
      <c r="AG117">
        <v>1</v>
      </c>
      <c r="AH117">
        <v>0</v>
      </c>
      <c r="AI117">
        <f t="shared" si="25"/>
        <v>113</v>
      </c>
      <c r="AJ117">
        <f t="shared" si="26"/>
        <v>0</v>
      </c>
      <c r="AK117">
        <f t="shared" si="22"/>
        <v>0.97122485357779476</v>
      </c>
      <c r="AL117">
        <f t="shared" si="23"/>
        <v>1</v>
      </c>
      <c r="AM117">
        <f t="shared" si="24"/>
        <v>2.5464731347080161E-4</v>
      </c>
    </row>
    <row r="118" spans="1:39" x14ac:dyDescent="0.3">
      <c r="A118">
        <f>Datos!C117</f>
        <v>0.15496799999999999</v>
      </c>
      <c r="B118">
        <f>Datos!D117</f>
        <v>0.3215787</v>
      </c>
      <c r="C118">
        <f>Datos!E117</f>
        <v>4.5709800000000002E-2</v>
      </c>
      <c r="D118" s="5">
        <f>Datos!F117</f>
        <v>0</v>
      </c>
      <c r="E118">
        <f t="shared" si="15"/>
        <v>1</v>
      </c>
      <c r="F118" s="6">
        <f t="shared" si="16"/>
        <v>1</v>
      </c>
      <c r="G118">
        <f t="shared" si="17"/>
        <v>0</v>
      </c>
      <c r="H118">
        <f t="shared" si="18"/>
        <v>1.099121162541038E-2</v>
      </c>
      <c r="I118" s="5">
        <f t="shared" si="19"/>
        <v>1.099121162541038E-2</v>
      </c>
      <c r="J118" s="6">
        <f t="shared" si="20"/>
        <v>0.98900878837458961</v>
      </c>
      <c r="K118" s="5">
        <f t="shared" si="21"/>
        <v>-1.1052061276975438E-2</v>
      </c>
      <c r="L118" s="6">
        <f t="shared" si="14"/>
        <v>100</v>
      </c>
      <c r="AF118">
        <v>4.0395008385170897E-3</v>
      </c>
      <c r="AG118">
        <v>1</v>
      </c>
      <c r="AH118">
        <v>0</v>
      </c>
      <c r="AI118">
        <f t="shared" si="25"/>
        <v>114</v>
      </c>
      <c r="AJ118">
        <f t="shared" si="26"/>
        <v>0</v>
      </c>
      <c r="AK118">
        <f t="shared" si="22"/>
        <v>0.97097020626432395</v>
      </c>
      <c r="AL118">
        <f t="shared" si="23"/>
        <v>1</v>
      </c>
      <c r="AM118">
        <f t="shared" si="24"/>
        <v>2.5464731347091263E-4</v>
      </c>
    </row>
    <row r="119" spans="1:39" x14ac:dyDescent="0.3">
      <c r="A119">
        <f>Datos!C118</f>
        <v>0.1810416</v>
      </c>
      <c r="B119">
        <f>Datos!D118</f>
        <v>0.36532340000000002</v>
      </c>
      <c r="C119">
        <f>Datos!E118</f>
        <v>4.8873300000000001E-2</v>
      </c>
      <c r="D119" s="5">
        <f>Datos!F118</f>
        <v>0</v>
      </c>
      <c r="E119">
        <f t="shared" si="15"/>
        <v>1</v>
      </c>
      <c r="F119" s="6">
        <f t="shared" si="16"/>
        <v>1</v>
      </c>
      <c r="G119">
        <f t="shared" si="17"/>
        <v>0</v>
      </c>
      <c r="H119">
        <f t="shared" si="18"/>
        <v>9.8066352376081443E-3</v>
      </c>
      <c r="I119" s="5">
        <f t="shared" si="19"/>
        <v>9.8066352376081443E-3</v>
      </c>
      <c r="J119" s="6">
        <f t="shared" si="20"/>
        <v>0.99019336476239184</v>
      </c>
      <c r="K119" s="5">
        <f t="shared" si="21"/>
        <v>-9.8550369837573301E-3</v>
      </c>
      <c r="L119" s="6">
        <f t="shared" si="14"/>
        <v>100</v>
      </c>
      <c r="AF119">
        <v>4.0429758463557787E-3</v>
      </c>
      <c r="AG119">
        <v>1</v>
      </c>
      <c r="AH119">
        <v>0</v>
      </c>
      <c r="AI119">
        <f t="shared" si="25"/>
        <v>115</v>
      </c>
      <c r="AJ119">
        <f t="shared" si="26"/>
        <v>0</v>
      </c>
      <c r="AK119">
        <f t="shared" si="22"/>
        <v>0.97071555895085304</v>
      </c>
      <c r="AL119">
        <f t="shared" si="23"/>
        <v>1</v>
      </c>
      <c r="AM119">
        <f t="shared" si="24"/>
        <v>2.5464731347080161E-4</v>
      </c>
    </row>
    <row r="120" spans="1:39" x14ac:dyDescent="0.3">
      <c r="A120">
        <f>Datos!C119</f>
        <v>0.1695805</v>
      </c>
      <c r="B120">
        <f>Datos!D119</f>
        <v>0.3774517</v>
      </c>
      <c r="C120">
        <f>Datos!E119</f>
        <v>5.2468000000000001E-2</v>
      </c>
      <c r="D120" s="5">
        <f>Datos!F119</f>
        <v>0</v>
      </c>
      <c r="E120">
        <f t="shared" si="15"/>
        <v>1</v>
      </c>
      <c r="F120" s="6">
        <f t="shared" si="16"/>
        <v>1</v>
      </c>
      <c r="G120">
        <f t="shared" si="17"/>
        <v>0</v>
      </c>
      <c r="H120">
        <f t="shared" si="18"/>
        <v>9.3648030829056178E-3</v>
      </c>
      <c r="I120" s="5">
        <f t="shared" si="19"/>
        <v>9.3648030829056178E-3</v>
      </c>
      <c r="J120" s="6">
        <f t="shared" si="20"/>
        <v>0.99063519691709434</v>
      </c>
      <c r="K120" s="5">
        <f t="shared" si="21"/>
        <v>-9.4089285515814476E-3</v>
      </c>
      <c r="L120" s="6">
        <f t="shared" si="14"/>
        <v>100</v>
      </c>
      <c r="AF120">
        <v>4.0468170177103829E-3</v>
      </c>
      <c r="AG120">
        <v>1</v>
      </c>
      <c r="AH120">
        <v>0</v>
      </c>
      <c r="AI120">
        <f t="shared" si="25"/>
        <v>116</v>
      </c>
      <c r="AJ120">
        <f t="shared" si="26"/>
        <v>0</v>
      </c>
      <c r="AK120">
        <f t="shared" si="22"/>
        <v>0.97046091163738224</v>
      </c>
      <c r="AL120">
        <f t="shared" si="23"/>
        <v>1</v>
      </c>
      <c r="AM120">
        <f t="shared" si="24"/>
        <v>2.5464731347091263E-4</v>
      </c>
    </row>
    <row r="121" spans="1:39" x14ac:dyDescent="0.3">
      <c r="A121">
        <f>Datos!C120</f>
        <v>6.9555900000000004E-2</v>
      </c>
      <c r="B121">
        <f>Datos!D120</f>
        <v>0.30270849999999999</v>
      </c>
      <c r="C121">
        <f>Datos!E120</f>
        <v>6.4552700000000005E-2</v>
      </c>
      <c r="D121" s="5">
        <f>Datos!F120</f>
        <v>0</v>
      </c>
      <c r="E121">
        <f t="shared" si="15"/>
        <v>1</v>
      </c>
      <c r="F121" s="6">
        <f t="shared" si="16"/>
        <v>1</v>
      </c>
      <c r="G121">
        <f t="shared" si="17"/>
        <v>0</v>
      </c>
      <c r="H121">
        <f t="shared" si="18"/>
        <v>1.0049605112929398E-2</v>
      </c>
      <c r="I121" s="5">
        <f t="shared" si="19"/>
        <v>1.0049605112929398E-2</v>
      </c>
      <c r="J121" s="6">
        <f t="shared" si="20"/>
        <v>0.98995039488707059</v>
      </c>
      <c r="K121" s="5">
        <f t="shared" si="21"/>
        <v>-1.0100443283533912E-2</v>
      </c>
      <c r="L121" s="6">
        <f t="shared" si="14"/>
        <v>100</v>
      </c>
      <c r="AF121">
        <v>4.0613288320517082E-3</v>
      </c>
      <c r="AG121">
        <v>1</v>
      </c>
      <c r="AH121">
        <v>0</v>
      </c>
      <c r="AI121">
        <f t="shared" si="25"/>
        <v>117</v>
      </c>
      <c r="AJ121">
        <f t="shared" si="26"/>
        <v>0</v>
      </c>
      <c r="AK121">
        <f t="shared" si="22"/>
        <v>0.97020626432391133</v>
      </c>
      <c r="AL121">
        <f t="shared" si="23"/>
        <v>1</v>
      </c>
      <c r="AM121">
        <f t="shared" si="24"/>
        <v>2.5464731347080161E-4</v>
      </c>
    </row>
    <row r="122" spans="1:39" x14ac:dyDescent="0.3">
      <c r="A122">
        <f>Datos!C121</f>
        <v>5.3870000000000001E-2</v>
      </c>
      <c r="B122">
        <f>Datos!D121</f>
        <v>0.33828629999999998</v>
      </c>
      <c r="C122">
        <f>Datos!E121</f>
        <v>7.2233099999999995E-2</v>
      </c>
      <c r="D122" s="5">
        <f>Datos!F121</f>
        <v>0</v>
      </c>
      <c r="E122">
        <f t="shared" si="15"/>
        <v>1</v>
      </c>
      <c r="F122" s="6">
        <f t="shared" si="16"/>
        <v>1</v>
      </c>
      <c r="G122">
        <f t="shared" si="17"/>
        <v>0</v>
      </c>
      <c r="H122">
        <f t="shared" si="18"/>
        <v>8.9207451326278261E-3</v>
      </c>
      <c r="I122" s="5">
        <f t="shared" si="19"/>
        <v>8.9207451326278261E-3</v>
      </c>
      <c r="J122" s="6">
        <f t="shared" si="20"/>
        <v>0.99107925486737214</v>
      </c>
      <c r="K122" s="5">
        <f t="shared" si="21"/>
        <v>-8.9607732108257614E-3</v>
      </c>
      <c r="L122" s="6">
        <f t="shared" si="14"/>
        <v>100</v>
      </c>
      <c r="AF122">
        <v>4.061828951464814E-3</v>
      </c>
      <c r="AG122">
        <v>1</v>
      </c>
      <c r="AH122">
        <v>0</v>
      </c>
      <c r="AI122">
        <f t="shared" si="25"/>
        <v>118</v>
      </c>
      <c r="AJ122">
        <f t="shared" si="26"/>
        <v>0</v>
      </c>
      <c r="AK122">
        <f t="shared" si="22"/>
        <v>0.96995161701044053</v>
      </c>
      <c r="AL122">
        <f t="shared" si="23"/>
        <v>1</v>
      </c>
      <c r="AM122">
        <f t="shared" si="24"/>
        <v>2.5464731347080161E-4</v>
      </c>
    </row>
    <row r="123" spans="1:39" x14ac:dyDescent="0.3">
      <c r="A123">
        <f>Datos!C122</f>
        <v>3.3646500000000003E-2</v>
      </c>
      <c r="B123">
        <f>Datos!D122</f>
        <v>0.35680220000000001</v>
      </c>
      <c r="C123">
        <f>Datos!E122</f>
        <v>8.2138699999999995E-2</v>
      </c>
      <c r="D123" s="5">
        <f>Datos!F122</f>
        <v>0</v>
      </c>
      <c r="E123">
        <f t="shared" si="15"/>
        <v>1</v>
      </c>
      <c r="F123" s="6">
        <f t="shared" si="16"/>
        <v>1</v>
      </c>
      <c r="G123">
        <f t="shared" si="17"/>
        <v>0</v>
      </c>
      <c r="H123">
        <f t="shared" si="18"/>
        <v>8.0123758564797053E-3</v>
      </c>
      <c r="I123" s="5">
        <f t="shared" si="19"/>
        <v>8.0123758564797053E-3</v>
      </c>
      <c r="J123" s="6">
        <f t="shared" si="20"/>
        <v>0.99198762414352026</v>
      </c>
      <c r="K123" s="5">
        <f t="shared" si="21"/>
        <v>-8.0446474368599027E-3</v>
      </c>
      <c r="L123" s="6">
        <f t="shared" si="14"/>
        <v>100</v>
      </c>
      <c r="AF123">
        <v>4.0669569548501556E-3</v>
      </c>
      <c r="AG123">
        <v>1</v>
      </c>
      <c r="AH123">
        <v>0</v>
      </c>
      <c r="AI123">
        <f t="shared" si="25"/>
        <v>119</v>
      </c>
      <c r="AJ123">
        <f t="shared" si="26"/>
        <v>0</v>
      </c>
      <c r="AK123">
        <f t="shared" si="22"/>
        <v>0.96969696969696972</v>
      </c>
      <c r="AL123">
        <f t="shared" si="23"/>
        <v>1</v>
      </c>
      <c r="AM123">
        <f t="shared" si="24"/>
        <v>2.5464731347091263E-4</v>
      </c>
    </row>
    <row r="124" spans="1:39" x14ac:dyDescent="0.3">
      <c r="A124">
        <f>Datos!C123</f>
        <v>5.0508000000000003E-3</v>
      </c>
      <c r="B124">
        <f>Datos!D123</f>
        <v>0.26083499999999998</v>
      </c>
      <c r="C124">
        <f>Datos!E123</f>
        <v>7.0438000000000001E-2</v>
      </c>
      <c r="D124" s="5">
        <f>Datos!F123</f>
        <v>0</v>
      </c>
      <c r="E124">
        <f t="shared" si="15"/>
        <v>1</v>
      </c>
      <c r="F124" s="6">
        <f t="shared" si="16"/>
        <v>1</v>
      </c>
      <c r="G124">
        <f t="shared" si="17"/>
        <v>0</v>
      </c>
      <c r="H124">
        <f t="shared" si="18"/>
        <v>1.0578159907583314E-2</v>
      </c>
      <c r="I124" s="5">
        <f t="shared" si="19"/>
        <v>1.0578159907583314E-2</v>
      </c>
      <c r="J124" s="6">
        <f t="shared" si="20"/>
        <v>0.98942184009241674</v>
      </c>
      <c r="K124" s="5">
        <f t="shared" si="21"/>
        <v>-1.0634506354517981E-2</v>
      </c>
      <c r="L124" s="6">
        <f t="shared" si="14"/>
        <v>100</v>
      </c>
      <c r="AF124">
        <v>4.069649985095047E-3</v>
      </c>
      <c r="AG124">
        <v>1</v>
      </c>
      <c r="AH124">
        <v>0</v>
      </c>
      <c r="AI124">
        <f t="shared" si="25"/>
        <v>120</v>
      </c>
      <c r="AJ124">
        <f t="shared" si="26"/>
        <v>0</v>
      </c>
      <c r="AK124">
        <f t="shared" si="22"/>
        <v>0.96944232238349881</v>
      </c>
      <c r="AL124">
        <f t="shared" si="23"/>
        <v>1</v>
      </c>
      <c r="AM124">
        <f t="shared" si="24"/>
        <v>2.5464731347080161E-4</v>
      </c>
    </row>
    <row r="125" spans="1:39" x14ac:dyDescent="0.3">
      <c r="A125">
        <f>Datos!C124</f>
        <v>2.6503100000000002E-2</v>
      </c>
      <c r="B125">
        <f>Datos!D124</f>
        <v>0.30154219999999998</v>
      </c>
      <c r="C125">
        <f>Datos!E124</f>
        <v>8.1707199999999994E-2</v>
      </c>
      <c r="D125" s="5">
        <f>Datos!F124</f>
        <v>0</v>
      </c>
      <c r="E125">
        <f t="shared" si="15"/>
        <v>1</v>
      </c>
      <c r="F125" s="6">
        <f t="shared" si="16"/>
        <v>1</v>
      </c>
      <c r="G125">
        <f t="shared" si="17"/>
        <v>0</v>
      </c>
      <c r="H125">
        <f t="shared" si="18"/>
        <v>8.863666432275482E-3</v>
      </c>
      <c r="I125" s="5">
        <f t="shared" si="19"/>
        <v>8.863666432275482E-3</v>
      </c>
      <c r="J125" s="6">
        <f t="shared" si="20"/>
        <v>0.99113633356772457</v>
      </c>
      <c r="K125" s="5">
        <f t="shared" si="21"/>
        <v>-8.9031824011265321E-3</v>
      </c>
      <c r="L125" s="6">
        <f t="shared" si="14"/>
        <v>100</v>
      </c>
      <c r="AF125">
        <v>4.0741947999336572E-3</v>
      </c>
      <c r="AG125">
        <v>1</v>
      </c>
      <c r="AH125">
        <v>0</v>
      </c>
      <c r="AI125">
        <f t="shared" si="25"/>
        <v>121</v>
      </c>
      <c r="AJ125">
        <f t="shared" si="26"/>
        <v>0</v>
      </c>
      <c r="AK125">
        <f t="shared" si="22"/>
        <v>0.96918767507002801</v>
      </c>
      <c r="AL125">
        <f t="shared" si="23"/>
        <v>1</v>
      </c>
      <c r="AM125">
        <f t="shared" si="24"/>
        <v>2.5464731347080161E-4</v>
      </c>
    </row>
    <row r="126" spans="1:39" x14ac:dyDescent="0.3">
      <c r="A126">
        <f>Datos!C125</f>
        <v>4.8872699999999998E-2</v>
      </c>
      <c r="B126">
        <f>Datos!D125</f>
        <v>0.35017569999999998</v>
      </c>
      <c r="C126">
        <f>Datos!E125</f>
        <v>5.7734199999999999E-2</v>
      </c>
      <c r="D126" s="5">
        <f>Datos!F125</f>
        <v>0</v>
      </c>
      <c r="E126">
        <f t="shared" si="15"/>
        <v>1</v>
      </c>
      <c r="F126" s="6">
        <f t="shared" si="16"/>
        <v>1</v>
      </c>
      <c r="G126">
        <f t="shared" si="17"/>
        <v>0</v>
      </c>
      <c r="H126">
        <f t="shared" si="18"/>
        <v>9.9350221010287652E-3</v>
      </c>
      <c r="I126" s="5">
        <f t="shared" si="19"/>
        <v>9.9350221010287652E-3</v>
      </c>
      <c r="J126" s="6">
        <f t="shared" si="20"/>
        <v>0.99006497789897119</v>
      </c>
      <c r="K126" s="5">
        <f t="shared" si="21"/>
        <v>-9.9847037659489806E-3</v>
      </c>
      <c r="L126" s="6">
        <f t="shared" si="14"/>
        <v>100</v>
      </c>
      <c r="AF126">
        <v>4.0766115809549594E-3</v>
      </c>
      <c r="AG126">
        <v>1</v>
      </c>
      <c r="AH126">
        <v>0</v>
      </c>
      <c r="AI126">
        <f t="shared" si="25"/>
        <v>122</v>
      </c>
      <c r="AJ126">
        <f t="shared" si="26"/>
        <v>0</v>
      </c>
      <c r="AK126">
        <f t="shared" si="22"/>
        <v>0.96893302775655721</v>
      </c>
      <c r="AL126">
        <f t="shared" si="23"/>
        <v>1</v>
      </c>
      <c r="AM126">
        <f t="shared" si="24"/>
        <v>2.5464731347091263E-4</v>
      </c>
    </row>
    <row r="127" spans="1:39" x14ac:dyDescent="0.3">
      <c r="A127">
        <f>Datos!C126</f>
        <v>5.6824E-2</v>
      </c>
      <c r="B127">
        <f>Datos!D126</f>
        <v>0.39108530000000002</v>
      </c>
      <c r="C127">
        <f>Datos!E126</f>
        <v>6.8927100000000005E-2</v>
      </c>
      <c r="D127" s="5">
        <f>Datos!F126</f>
        <v>0</v>
      </c>
      <c r="E127">
        <f t="shared" si="15"/>
        <v>1</v>
      </c>
      <c r="F127" s="6">
        <f t="shared" si="16"/>
        <v>1</v>
      </c>
      <c r="G127">
        <f t="shared" si="17"/>
        <v>0</v>
      </c>
      <c r="H127">
        <f t="shared" si="18"/>
        <v>8.3811912326540484E-3</v>
      </c>
      <c r="I127" s="5">
        <f t="shared" si="19"/>
        <v>8.3811912326540484E-3</v>
      </c>
      <c r="J127" s="6">
        <f t="shared" si="20"/>
        <v>0.99161880876734598</v>
      </c>
      <c r="K127" s="5">
        <f t="shared" si="21"/>
        <v>-8.4165109016129547E-3</v>
      </c>
      <c r="L127" s="6">
        <f t="shared" si="14"/>
        <v>100</v>
      </c>
      <c r="AF127">
        <v>4.0828789895249315E-3</v>
      </c>
      <c r="AG127">
        <v>1</v>
      </c>
      <c r="AH127">
        <v>0</v>
      </c>
      <c r="AI127">
        <f t="shared" si="25"/>
        <v>123</v>
      </c>
      <c r="AJ127">
        <f t="shared" si="26"/>
        <v>0</v>
      </c>
      <c r="AK127">
        <f t="shared" si="22"/>
        <v>0.9686783804430863</v>
      </c>
      <c r="AL127">
        <f t="shared" si="23"/>
        <v>1</v>
      </c>
      <c r="AM127">
        <f t="shared" si="24"/>
        <v>2.5464731347080161E-4</v>
      </c>
    </row>
    <row r="128" spans="1:39" x14ac:dyDescent="0.3">
      <c r="A128">
        <f>Datos!C127</f>
        <v>3.4862700000000003E-2</v>
      </c>
      <c r="B128">
        <f>Datos!D127</f>
        <v>0.32329580000000002</v>
      </c>
      <c r="C128">
        <f>Datos!E127</f>
        <v>6.6376199999999996E-2</v>
      </c>
      <c r="D128" s="5">
        <f>Datos!F127</f>
        <v>0</v>
      </c>
      <c r="E128">
        <f t="shared" si="15"/>
        <v>1</v>
      </c>
      <c r="F128" s="6">
        <f t="shared" si="16"/>
        <v>1</v>
      </c>
      <c r="G128">
        <f t="shared" si="17"/>
        <v>0</v>
      </c>
      <c r="H128">
        <f t="shared" si="18"/>
        <v>9.7149788979697654E-3</v>
      </c>
      <c r="I128" s="5">
        <f t="shared" si="19"/>
        <v>9.7149788979697654E-3</v>
      </c>
      <c r="J128" s="6">
        <f t="shared" si="20"/>
        <v>0.99028502110203021</v>
      </c>
      <c r="K128" s="5">
        <f t="shared" si="21"/>
        <v>-9.7624771857226754E-3</v>
      </c>
      <c r="L128" s="6">
        <f t="shared" si="14"/>
        <v>100</v>
      </c>
      <c r="AF128">
        <v>4.0906506277882618E-3</v>
      </c>
      <c r="AG128">
        <v>1</v>
      </c>
      <c r="AH128">
        <v>0</v>
      </c>
      <c r="AI128">
        <f t="shared" si="25"/>
        <v>124</v>
      </c>
      <c r="AJ128">
        <f t="shared" si="26"/>
        <v>0</v>
      </c>
      <c r="AK128">
        <f t="shared" si="22"/>
        <v>0.96842373312961549</v>
      </c>
      <c r="AL128">
        <f t="shared" si="23"/>
        <v>1</v>
      </c>
      <c r="AM128">
        <f t="shared" si="24"/>
        <v>2.5464731347080161E-4</v>
      </c>
    </row>
    <row r="129" spans="1:39" x14ac:dyDescent="0.3">
      <c r="A129">
        <f>Datos!C128</f>
        <v>4.3758100000000001E-2</v>
      </c>
      <c r="B129">
        <f>Datos!D128</f>
        <v>0.39491999999999999</v>
      </c>
      <c r="C129">
        <f>Datos!E128</f>
        <v>4.36625E-2</v>
      </c>
      <c r="D129" s="5">
        <f>Datos!F128</f>
        <v>0</v>
      </c>
      <c r="E129">
        <f t="shared" si="15"/>
        <v>1</v>
      </c>
      <c r="F129" s="6">
        <f t="shared" si="16"/>
        <v>1</v>
      </c>
      <c r="G129">
        <f t="shared" si="17"/>
        <v>0</v>
      </c>
      <c r="H129">
        <f t="shared" si="18"/>
        <v>1.042678905220918E-2</v>
      </c>
      <c r="I129" s="5">
        <f t="shared" si="19"/>
        <v>1.042678905220918E-2</v>
      </c>
      <c r="J129" s="6">
        <f t="shared" si="20"/>
        <v>0.98957321094779083</v>
      </c>
      <c r="K129" s="5">
        <f t="shared" si="21"/>
        <v>-1.0481528856580605E-2</v>
      </c>
      <c r="L129" s="6">
        <f t="shared" si="14"/>
        <v>100</v>
      </c>
      <c r="AF129">
        <v>4.094184758158201E-3</v>
      </c>
      <c r="AG129">
        <v>1</v>
      </c>
      <c r="AH129">
        <v>0</v>
      </c>
      <c r="AI129">
        <f t="shared" si="25"/>
        <v>125</v>
      </c>
      <c r="AJ129">
        <f t="shared" si="26"/>
        <v>0</v>
      </c>
      <c r="AK129">
        <f t="shared" si="22"/>
        <v>0.96816908581614469</v>
      </c>
      <c r="AL129">
        <f t="shared" si="23"/>
        <v>1</v>
      </c>
      <c r="AM129">
        <f t="shared" si="24"/>
        <v>2.5464731347091263E-4</v>
      </c>
    </row>
    <row r="130" spans="1:39" x14ac:dyDescent="0.3">
      <c r="A130">
        <f>Datos!C129</f>
        <v>4.3872800000000003E-2</v>
      </c>
      <c r="B130">
        <f>Datos!D129</f>
        <v>0.43121579999999998</v>
      </c>
      <c r="C130">
        <f>Datos!E129</f>
        <v>5.85981E-2</v>
      </c>
      <c r="D130" s="5">
        <f>Datos!F129</f>
        <v>0</v>
      </c>
      <c r="E130">
        <f t="shared" si="15"/>
        <v>1</v>
      </c>
      <c r="F130" s="6">
        <f t="shared" si="16"/>
        <v>1</v>
      </c>
      <c r="G130">
        <f t="shared" si="17"/>
        <v>0</v>
      </c>
      <c r="H130">
        <f t="shared" si="18"/>
        <v>8.6158558403454343E-3</v>
      </c>
      <c r="I130" s="5">
        <f t="shared" si="19"/>
        <v>8.6158558403454343E-3</v>
      </c>
      <c r="J130" s="6">
        <f t="shared" si="20"/>
        <v>0.99138414415965459</v>
      </c>
      <c r="K130" s="5">
        <f t="shared" si="21"/>
        <v>-8.6531869070020761E-3</v>
      </c>
      <c r="L130" s="6">
        <f t="shared" si="14"/>
        <v>100</v>
      </c>
      <c r="AF130">
        <v>4.0958109909049033E-3</v>
      </c>
      <c r="AG130">
        <v>1</v>
      </c>
      <c r="AH130">
        <v>0</v>
      </c>
      <c r="AI130">
        <f t="shared" si="25"/>
        <v>126</v>
      </c>
      <c r="AJ130">
        <f t="shared" si="26"/>
        <v>0</v>
      </c>
      <c r="AK130">
        <f t="shared" si="22"/>
        <v>0.96791443850267378</v>
      </c>
      <c r="AL130">
        <f t="shared" si="23"/>
        <v>1</v>
      </c>
      <c r="AM130">
        <f t="shared" si="24"/>
        <v>2.5464731347080161E-4</v>
      </c>
    </row>
    <row r="131" spans="1:39" x14ac:dyDescent="0.3">
      <c r="A131">
        <f>Datos!C130</f>
        <v>0.1451007</v>
      </c>
      <c r="B131">
        <f>Datos!D130</f>
        <v>0.35458190000000001</v>
      </c>
      <c r="C131">
        <f>Datos!E130</f>
        <v>5.89574E-2</v>
      </c>
      <c r="D131" s="5">
        <f>Datos!F130</f>
        <v>0</v>
      </c>
      <c r="E131">
        <f t="shared" si="15"/>
        <v>1</v>
      </c>
      <c r="F131" s="6">
        <f t="shared" si="16"/>
        <v>1</v>
      </c>
      <c r="G131">
        <f t="shared" si="17"/>
        <v>0</v>
      </c>
      <c r="H131">
        <f t="shared" si="18"/>
        <v>9.3132949185716456E-3</v>
      </c>
      <c r="I131" s="5">
        <f t="shared" si="19"/>
        <v>9.3132949185716456E-3</v>
      </c>
      <c r="J131" s="6">
        <f t="shared" si="20"/>
        <v>0.99068670508142831</v>
      </c>
      <c r="K131" s="5">
        <f t="shared" si="21"/>
        <v>-9.3569348151839281E-3</v>
      </c>
      <c r="L131" s="6">
        <f t="shared" si="14"/>
        <v>100</v>
      </c>
      <c r="AF131">
        <v>4.1039342949858197E-3</v>
      </c>
      <c r="AG131">
        <v>1</v>
      </c>
      <c r="AH131">
        <v>0</v>
      </c>
      <c r="AI131">
        <f t="shared" si="25"/>
        <v>127</v>
      </c>
      <c r="AJ131">
        <f t="shared" si="26"/>
        <v>0</v>
      </c>
      <c r="AK131">
        <f t="shared" si="22"/>
        <v>0.96765979118920298</v>
      </c>
      <c r="AL131">
        <f t="shared" si="23"/>
        <v>1</v>
      </c>
      <c r="AM131">
        <f t="shared" si="24"/>
        <v>2.5464731347091263E-4</v>
      </c>
    </row>
    <row r="132" spans="1:39" x14ac:dyDescent="0.3">
      <c r="A132">
        <f>Datos!C131</f>
        <v>2.7224000000000002E-2</v>
      </c>
      <c r="B132">
        <f>Datos!D131</f>
        <v>0.2412387</v>
      </c>
      <c r="C132">
        <f>Datos!E131</f>
        <v>6.9867499999999999E-2</v>
      </c>
      <c r="D132" s="5">
        <f>Datos!F131</f>
        <v>0</v>
      </c>
      <c r="E132">
        <f t="shared" si="15"/>
        <v>1</v>
      </c>
      <c r="F132" s="6">
        <f t="shared" si="16"/>
        <v>1</v>
      </c>
      <c r="G132">
        <f t="shared" si="17"/>
        <v>0</v>
      </c>
      <c r="H132">
        <f t="shared" si="18"/>
        <v>1.0871857111334815E-2</v>
      </c>
      <c r="I132" s="5">
        <f t="shared" si="19"/>
        <v>1.0871857111334815E-2</v>
      </c>
      <c r="J132" s="6">
        <f t="shared" si="20"/>
        <v>0.98912814288866513</v>
      </c>
      <c r="K132" s="5">
        <f t="shared" si="21"/>
        <v>-1.0931387614466E-2</v>
      </c>
      <c r="L132" s="6">
        <f t="shared" ref="L132:L195" si="27">100*IF(H132&gt;=$AB$10,D132/F132,E132/F132)</f>
        <v>100</v>
      </c>
      <c r="AF132">
        <v>4.1122072630674408E-3</v>
      </c>
      <c r="AG132">
        <v>1</v>
      </c>
      <c r="AH132">
        <v>0</v>
      </c>
      <c r="AI132">
        <f t="shared" si="25"/>
        <v>128</v>
      </c>
      <c r="AJ132">
        <f t="shared" si="26"/>
        <v>0</v>
      </c>
      <c r="AK132">
        <f t="shared" si="22"/>
        <v>0.96740514387573207</v>
      </c>
      <c r="AL132">
        <f t="shared" si="23"/>
        <v>1</v>
      </c>
      <c r="AM132">
        <f t="shared" si="24"/>
        <v>2.5464731347080161E-4</v>
      </c>
    </row>
    <row r="133" spans="1:39" x14ac:dyDescent="0.3">
      <c r="A133">
        <f>Datos!C132</f>
        <v>8.7961700000000004E-2</v>
      </c>
      <c r="B133">
        <f>Datos!D132</f>
        <v>0.24824679999999999</v>
      </c>
      <c r="C133">
        <f>Datos!E132</f>
        <v>2.45603E-2</v>
      </c>
      <c r="D133" s="5">
        <f>Datos!F132</f>
        <v>0</v>
      </c>
      <c r="E133">
        <f t="shared" ref="E133:E196" si="28">1-D133</f>
        <v>1</v>
      </c>
      <c r="F133" s="6">
        <f t="shared" ref="F133:F196" si="29">D133+E133</f>
        <v>1</v>
      </c>
      <c r="G133">
        <f t="shared" ref="G133:G196" si="30">IF(F133=0,"",D133/F133)</f>
        <v>0</v>
      </c>
      <c r="H133">
        <f t="shared" ref="H133:H196" si="31">1/(1+EXP(-$O$5-MMULT(A133:C133,$O$6:$O$8)))</f>
        <v>1.5418249061086279E-2</v>
      </c>
      <c r="I133" s="5">
        <f t="shared" ref="I133:I196" si="32">F133*H133</f>
        <v>1.5418249061086279E-2</v>
      </c>
      <c r="J133" s="6">
        <f t="shared" ref="J133:J196" si="33">F133-I133</f>
        <v>0.98458175093891376</v>
      </c>
      <c r="K133" s="5">
        <f t="shared" ref="K133:K196" si="34">IFERROR(F133*(G133*LN(H133)+(1-G133)*LN(1-H133)),0)</f>
        <v>-1.5538346322069818E-2</v>
      </c>
      <c r="L133" s="6">
        <f t="shared" si="27"/>
        <v>100</v>
      </c>
      <c r="AF133">
        <v>4.1185196111634785E-3</v>
      </c>
      <c r="AG133">
        <v>1</v>
      </c>
      <c r="AH133">
        <v>0</v>
      </c>
      <c r="AI133">
        <f t="shared" si="25"/>
        <v>129</v>
      </c>
      <c r="AJ133">
        <f t="shared" si="26"/>
        <v>0</v>
      </c>
      <c r="AK133">
        <f t="shared" ref="AK133:AK196" si="35">1-AI133/AI$4003</f>
        <v>0.96715049656226126</v>
      </c>
      <c r="AL133">
        <f t="shared" ref="AL133:AL196" si="36">1-AJ133/AJ$4003</f>
        <v>1</v>
      </c>
      <c r="AM133">
        <f t="shared" ref="AM133:AM196" si="37">(AK133-AK134)*AL133</f>
        <v>2.5464731347080161E-4</v>
      </c>
    </row>
    <row r="134" spans="1:39" x14ac:dyDescent="0.3">
      <c r="A134">
        <f>Datos!C133</f>
        <v>9.3647499999999995E-2</v>
      </c>
      <c r="B134">
        <f>Datos!D133</f>
        <v>0.22809660000000001</v>
      </c>
      <c r="C134">
        <f>Datos!E133</f>
        <v>3.9419000000000003E-2</v>
      </c>
      <c r="D134" s="5">
        <f>Datos!F133</f>
        <v>0</v>
      </c>
      <c r="E134">
        <f t="shared" si="28"/>
        <v>1</v>
      </c>
      <c r="F134" s="6">
        <f t="shared" si="29"/>
        <v>1</v>
      </c>
      <c r="G134">
        <f t="shared" si="30"/>
        <v>0</v>
      </c>
      <c r="H134">
        <f t="shared" si="31"/>
        <v>1.3998376888111503E-2</v>
      </c>
      <c r="I134" s="5">
        <f t="shared" si="32"/>
        <v>1.3998376888111503E-2</v>
      </c>
      <c r="J134" s="6">
        <f t="shared" si="33"/>
        <v>0.98600162311188855</v>
      </c>
      <c r="K134" s="5">
        <f t="shared" si="34"/>
        <v>-1.4097278222754576E-2</v>
      </c>
      <c r="L134" s="6">
        <f t="shared" si="27"/>
        <v>100</v>
      </c>
      <c r="AF134">
        <v>4.1213541538465273E-3</v>
      </c>
      <c r="AG134">
        <v>1</v>
      </c>
      <c r="AH134">
        <v>0</v>
      </c>
      <c r="AI134">
        <f t="shared" ref="AI134:AI197" si="38">AI133+AG134</f>
        <v>130</v>
      </c>
      <c r="AJ134">
        <f t="shared" ref="AJ134:AJ197" si="39">AJ133+AH134</f>
        <v>0</v>
      </c>
      <c r="AK134">
        <f t="shared" si="35"/>
        <v>0.96689584924879046</v>
      </c>
      <c r="AL134">
        <f t="shared" si="36"/>
        <v>1</v>
      </c>
      <c r="AM134">
        <f t="shared" si="37"/>
        <v>2.5464731347091263E-4</v>
      </c>
    </row>
    <row r="135" spans="1:39" x14ac:dyDescent="0.3">
      <c r="A135">
        <f>Datos!C134</f>
        <v>9.3577800000000003E-2</v>
      </c>
      <c r="B135">
        <f>Datos!D134</f>
        <v>0.25567909999999999</v>
      </c>
      <c r="C135">
        <f>Datos!E134</f>
        <v>4.6665499999999999E-2</v>
      </c>
      <c r="D135" s="5">
        <f>Datos!F134</f>
        <v>0</v>
      </c>
      <c r="E135">
        <f t="shared" si="28"/>
        <v>1</v>
      </c>
      <c r="F135" s="6">
        <f t="shared" si="29"/>
        <v>1</v>
      </c>
      <c r="G135">
        <f t="shared" si="30"/>
        <v>0</v>
      </c>
      <c r="H135">
        <f t="shared" si="31"/>
        <v>1.2552919283208501E-2</v>
      </c>
      <c r="I135" s="5">
        <f t="shared" si="32"/>
        <v>1.2552919283208501E-2</v>
      </c>
      <c r="J135" s="6">
        <f t="shared" si="33"/>
        <v>0.98744708071679155</v>
      </c>
      <c r="K135" s="5">
        <f t="shared" si="34"/>
        <v>-1.263237279036265E-2</v>
      </c>
      <c r="L135" s="6">
        <f t="shared" si="27"/>
        <v>100</v>
      </c>
      <c r="AF135">
        <v>4.1251212574540327E-3</v>
      </c>
      <c r="AG135">
        <v>1</v>
      </c>
      <c r="AH135">
        <v>0</v>
      </c>
      <c r="AI135">
        <f t="shared" si="38"/>
        <v>131</v>
      </c>
      <c r="AJ135">
        <f t="shared" si="39"/>
        <v>0</v>
      </c>
      <c r="AK135">
        <f t="shared" si="35"/>
        <v>0.96664120193531955</v>
      </c>
      <c r="AL135">
        <f t="shared" si="36"/>
        <v>1</v>
      </c>
      <c r="AM135">
        <f t="shared" si="37"/>
        <v>2.5464731347080161E-4</v>
      </c>
    </row>
    <row r="136" spans="1:39" x14ac:dyDescent="0.3">
      <c r="A136">
        <f>Datos!C135</f>
        <v>7.3662099999999994E-2</v>
      </c>
      <c r="B136">
        <f>Datos!D135</f>
        <v>0.28567120000000001</v>
      </c>
      <c r="C136">
        <f>Datos!E135</f>
        <v>2.7682200000000001E-2</v>
      </c>
      <c r="D136" s="5">
        <f>Datos!F135</f>
        <v>0</v>
      </c>
      <c r="E136">
        <f t="shared" si="28"/>
        <v>1</v>
      </c>
      <c r="F136" s="6">
        <f t="shared" si="29"/>
        <v>1</v>
      </c>
      <c r="G136">
        <f t="shared" si="30"/>
        <v>0</v>
      </c>
      <c r="H136">
        <f t="shared" si="31"/>
        <v>1.4189134704824666E-2</v>
      </c>
      <c r="I136" s="5">
        <f t="shared" si="32"/>
        <v>1.4189134704824666E-2</v>
      </c>
      <c r="J136" s="6">
        <f t="shared" si="33"/>
        <v>0.98581086529517536</v>
      </c>
      <c r="K136" s="5">
        <f t="shared" si="34"/>
        <v>-1.4290762966795724E-2</v>
      </c>
      <c r="L136" s="6">
        <f t="shared" si="27"/>
        <v>100</v>
      </c>
      <c r="AF136">
        <v>4.1325343371857075E-3</v>
      </c>
      <c r="AG136">
        <v>1</v>
      </c>
      <c r="AH136">
        <v>0</v>
      </c>
      <c r="AI136">
        <f t="shared" si="38"/>
        <v>132</v>
      </c>
      <c r="AJ136">
        <f t="shared" si="39"/>
        <v>0</v>
      </c>
      <c r="AK136">
        <f t="shared" si="35"/>
        <v>0.96638655462184875</v>
      </c>
      <c r="AL136">
        <f t="shared" si="36"/>
        <v>1</v>
      </c>
      <c r="AM136">
        <f t="shared" si="37"/>
        <v>2.5464731347080161E-4</v>
      </c>
    </row>
    <row r="137" spans="1:39" x14ac:dyDescent="0.3">
      <c r="A137">
        <f>Datos!C136</f>
        <v>0.18999640000000001</v>
      </c>
      <c r="B137">
        <f>Datos!D136</f>
        <v>1.72135E-2</v>
      </c>
      <c r="C137">
        <f>Datos!E136</f>
        <v>3.6524099999999997E-2</v>
      </c>
      <c r="D137" s="5">
        <f>Datos!F136</f>
        <v>0</v>
      </c>
      <c r="E137">
        <f t="shared" si="28"/>
        <v>1</v>
      </c>
      <c r="F137" s="6">
        <f t="shared" si="29"/>
        <v>1</v>
      </c>
      <c r="G137">
        <f t="shared" si="30"/>
        <v>0</v>
      </c>
      <c r="H137">
        <f t="shared" si="31"/>
        <v>1.9538887608716467E-2</v>
      </c>
      <c r="I137" s="5">
        <f t="shared" si="32"/>
        <v>1.9538887608716467E-2</v>
      </c>
      <c r="J137" s="6">
        <f t="shared" si="33"/>
        <v>0.98046111239128353</v>
      </c>
      <c r="K137" s="5">
        <f t="shared" si="34"/>
        <v>-1.9732295130435267E-2</v>
      </c>
      <c r="L137" s="6">
        <f t="shared" si="27"/>
        <v>100</v>
      </c>
      <c r="AF137">
        <v>4.1330492149660022E-3</v>
      </c>
      <c r="AG137">
        <v>1</v>
      </c>
      <c r="AH137">
        <v>0</v>
      </c>
      <c r="AI137">
        <f t="shared" si="38"/>
        <v>133</v>
      </c>
      <c r="AJ137">
        <f t="shared" si="39"/>
        <v>0</v>
      </c>
      <c r="AK137">
        <f t="shared" si="35"/>
        <v>0.96613190730837795</v>
      </c>
      <c r="AL137">
        <f t="shared" si="36"/>
        <v>1</v>
      </c>
      <c r="AM137">
        <f t="shared" si="37"/>
        <v>2.5464731347091263E-4</v>
      </c>
    </row>
    <row r="138" spans="1:39" x14ac:dyDescent="0.3">
      <c r="A138">
        <f>Datos!C137</f>
        <v>0.41577950000000002</v>
      </c>
      <c r="B138">
        <f>Datos!D137</f>
        <v>0.1101916</v>
      </c>
      <c r="C138">
        <f>Datos!E137</f>
        <v>5.0738499999999999E-2</v>
      </c>
      <c r="D138" s="5">
        <f>Datos!F137</f>
        <v>0</v>
      </c>
      <c r="E138">
        <f t="shared" si="28"/>
        <v>1</v>
      </c>
      <c r="F138" s="6">
        <f t="shared" si="29"/>
        <v>1</v>
      </c>
      <c r="G138">
        <f t="shared" si="30"/>
        <v>0</v>
      </c>
      <c r="H138">
        <f t="shared" si="31"/>
        <v>1.3265753078167117E-2</v>
      </c>
      <c r="I138" s="5">
        <f t="shared" si="32"/>
        <v>1.3265753078167117E-2</v>
      </c>
      <c r="J138" s="6">
        <f t="shared" si="33"/>
        <v>0.98673424692183287</v>
      </c>
      <c r="K138" s="5">
        <f t="shared" si="34"/>
        <v>-1.3354529175855844E-2</v>
      </c>
      <c r="L138" s="6">
        <f t="shared" si="27"/>
        <v>100</v>
      </c>
      <c r="AF138">
        <v>4.1475310695083889E-3</v>
      </c>
      <c r="AG138">
        <v>1</v>
      </c>
      <c r="AH138">
        <v>0</v>
      </c>
      <c r="AI138">
        <f t="shared" si="38"/>
        <v>134</v>
      </c>
      <c r="AJ138">
        <f t="shared" si="39"/>
        <v>0</v>
      </c>
      <c r="AK138">
        <f t="shared" si="35"/>
        <v>0.96587725999490703</v>
      </c>
      <c r="AL138">
        <f t="shared" si="36"/>
        <v>1</v>
      </c>
      <c r="AM138">
        <f t="shared" si="37"/>
        <v>2.5464731347080161E-4</v>
      </c>
    </row>
    <row r="139" spans="1:39" x14ac:dyDescent="0.3">
      <c r="A139">
        <f>Datos!C138</f>
        <v>5.76623E-2</v>
      </c>
      <c r="B139">
        <f>Datos!D138</f>
        <v>0.31443500000000002</v>
      </c>
      <c r="C139">
        <f>Datos!E138</f>
        <v>7.3833700000000002E-2</v>
      </c>
      <c r="D139" s="5">
        <f>Datos!F138</f>
        <v>0</v>
      </c>
      <c r="E139">
        <f t="shared" si="28"/>
        <v>1</v>
      </c>
      <c r="F139" s="6">
        <f t="shared" si="29"/>
        <v>1</v>
      </c>
      <c r="G139">
        <f t="shared" si="30"/>
        <v>0</v>
      </c>
      <c r="H139">
        <f t="shared" si="31"/>
        <v>9.1444032036441386E-3</v>
      </c>
      <c r="I139" s="5">
        <f t="shared" si="32"/>
        <v>9.1444032036441386E-3</v>
      </c>
      <c r="J139" s="6">
        <f t="shared" si="33"/>
        <v>0.99085559679635582</v>
      </c>
      <c r="K139" s="5">
        <f t="shared" si="34"/>
        <v>-9.1864699049204034E-3</v>
      </c>
      <c r="L139" s="6">
        <f t="shared" si="27"/>
        <v>100</v>
      </c>
      <c r="AF139">
        <v>4.1606632801497482E-3</v>
      </c>
      <c r="AG139">
        <v>1</v>
      </c>
      <c r="AH139">
        <v>0</v>
      </c>
      <c r="AI139">
        <f t="shared" si="38"/>
        <v>135</v>
      </c>
      <c r="AJ139">
        <f t="shared" si="39"/>
        <v>0</v>
      </c>
      <c r="AK139">
        <f t="shared" si="35"/>
        <v>0.96562261268143623</v>
      </c>
      <c r="AL139">
        <f t="shared" si="36"/>
        <v>1</v>
      </c>
      <c r="AM139">
        <f t="shared" si="37"/>
        <v>2.5464731347091263E-4</v>
      </c>
    </row>
    <row r="140" spans="1:39" x14ac:dyDescent="0.3">
      <c r="A140">
        <f>Datos!C139</f>
        <v>9.2327999999999993E-2</v>
      </c>
      <c r="B140">
        <f>Datos!D139</f>
        <v>0.31948729999999997</v>
      </c>
      <c r="C140">
        <f>Datos!E139</f>
        <v>7.1702600000000005E-2</v>
      </c>
      <c r="D140" s="5">
        <f>Datos!F139</f>
        <v>0</v>
      </c>
      <c r="E140">
        <f t="shared" si="28"/>
        <v>1</v>
      </c>
      <c r="F140" s="6">
        <f t="shared" si="29"/>
        <v>1</v>
      </c>
      <c r="G140">
        <f t="shared" si="30"/>
        <v>0</v>
      </c>
      <c r="H140">
        <f t="shared" si="31"/>
        <v>9.0813951700946718E-3</v>
      </c>
      <c r="I140" s="5">
        <f t="shared" si="32"/>
        <v>9.0813951700946718E-3</v>
      </c>
      <c r="J140" s="6">
        <f t="shared" si="33"/>
        <v>0.99091860482990535</v>
      </c>
      <c r="K140" s="5">
        <f t="shared" si="34"/>
        <v>-9.1228824048721624E-3</v>
      </c>
      <c r="L140" s="6">
        <f t="shared" si="27"/>
        <v>100</v>
      </c>
      <c r="AF140">
        <v>4.1753628567422719E-3</v>
      </c>
      <c r="AG140">
        <v>1</v>
      </c>
      <c r="AH140">
        <v>0</v>
      </c>
      <c r="AI140">
        <f t="shared" si="38"/>
        <v>136</v>
      </c>
      <c r="AJ140">
        <f t="shared" si="39"/>
        <v>0</v>
      </c>
      <c r="AK140">
        <f t="shared" si="35"/>
        <v>0.96536796536796532</v>
      </c>
      <c r="AL140">
        <f t="shared" si="36"/>
        <v>1</v>
      </c>
      <c r="AM140">
        <f t="shared" si="37"/>
        <v>2.5464731347080161E-4</v>
      </c>
    </row>
    <row r="141" spans="1:39" x14ac:dyDescent="0.3">
      <c r="A141">
        <f>Datos!C140</f>
        <v>3.6138999999999998E-2</v>
      </c>
      <c r="B141">
        <f>Datos!D140</f>
        <v>0.27237</v>
      </c>
      <c r="C141">
        <f>Datos!E140</f>
        <v>3.7122099999999998E-2</v>
      </c>
      <c r="D141" s="5">
        <f>Datos!F140</f>
        <v>0</v>
      </c>
      <c r="E141">
        <f t="shared" si="28"/>
        <v>1</v>
      </c>
      <c r="F141" s="6">
        <f t="shared" si="29"/>
        <v>1</v>
      </c>
      <c r="G141">
        <f t="shared" si="30"/>
        <v>0</v>
      </c>
      <c r="H141">
        <f t="shared" si="31"/>
        <v>1.3622412905791241E-2</v>
      </c>
      <c r="I141" s="5">
        <f t="shared" si="32"/>
        <v>1.3622412905791241E-2</v>
      </c>
      <c r="J141" s="6">
        <f t="shared" si="33"/>
        <v>0.98637758709420875</v>
      </c>
      <c r="K141" s="5">
        <f t="shared" si="34"/>
        <v>-1.3716049314106398E-2</v>
      </c>
      <c r="L141" s="6">
        <f t="shared" si="27"/>
        <v>100</v>
      </c>
      <c r="AF141">
        <v>4.1801242892895796E-3</v>
      </c>
      <c r="AG141">
        <v>1</v>
      </c>
      <c r="AH141">
        <v>0</v>
      </c>
      <c r="AI141">
        <f t="shared" si="38"/>
        <v>137</v>
      </c>
      <c r="AJ141">
        <f t="shared" si="39"/>
        <v>0</v>
      </c>
      <c r="AK141">
        <f t="shared" si="35"/>
        <v>0.96511331805449452</v>
      </c>
      <c r="AL141">
        <f t="shared" si="36"/>
        <v>1</v>
      </c>
      <c r="AM141">
        <f t="shared" si="37"/>
        <v>2.5464731347080161E-4</v>
      </c>
    </row>
    <row r="142" spans="1:39" x14ac:dyDescent="0.3">
      <c r="A142">
        <f>Datos!C141</f>
        <v>4.3963299999999997E-2</v>
      </c>
      <c r="B142">
        <f>Datos!D141</f>
        <v>0.28093630000000003</v>
      </c>
      <c r="C142">
        <f>Datos!E141</f>
        <v>4.6756300000000001E-2</v>
      </c>
      <c r="D142" s="5">
        <f>Datos!F141</f>
        <v>0</v>
      </c>
      <c r="E142">
        <f t="shared" si="28"/>
        <v>1</v>
      </c>
      <c r="F142" s="6">
        <f t="shared" si="29"/>
        <v>1</v>
      </c>
      <c r="G142">
        <f t="shared" si="30"/>
        <v>0</v>
      </c>
      <c r="H142">
        <f t="shared" si="31"/>
        <v>1.2310199126842503E-2</v>
      </c>
      <c r="I142" s="5">
        <f t="shared" si="32"/>
        <v>1.2310199126842503E-2</v>
      </c>
      <c r="J142" s="6">
        <f t="shared" si="33"/>
        <v>0.9876898008731575</v>
      </c>
      <c r="K142" s="5">
        <f t="shared" si="34"/>
        <v>-1.2386597259714496E-2</v>
      </c>
      <c r="L142" s="6">
        <f t="shared" si="27"/>
        <v>100</v>
      </c>
      <c r="AF142">
        <v>4.1817438825501431E-3</v>
      </c>
      <c r="AG142">
        <v>1</v>
      </c>
      <c r="AH142">
        <v>0</v>
      </c>
      <c r="AI142">
        <f t="shared" si="38"/>
        <v>138</v>
      </c>
      <c r="AJ142">
        <f t="shared" si="39"/>
        <v>0</v>
      </c>
      <c r="AK142">
        <f t="shared" si="35"/>
        <v>0.96485867074102372</v>
      </c>
      <c r="AL142">
        <f t="shared" si="36"/>
        <v>1</v>
      </c>
      <c r="AM142">
        <f t="shared" si="37"/>
        <v>2.5464731347091263E-4</v>
      </c>
    </row>
    <row r="143" spans="1:39" x14ac:dyDescent="0.3">
      <c r="A143">
        <f>Datos!C142</f>
        <v>8.4355700000000006E-2</v>
      </c>
      <c r="B143">
        <f>Datos!D142</f>
        <v>0.28937570000000001</v>
      </c>
      <c r="C143">
        <f>Datos!E142</f>
        <v>2.6209400000000001E-2</v>
      </c>
      <c r="D143" s="5">
        <f>Datos!F142</f>
        <v>0</v>
      </c>
      <c r="E143">
        <f t="shared" si="28"/>
        <v>1</v>
      </c>
      <c r="F143" s="6">
        <f t="shared" si="29"/>
        <v>1</v>
      </c>
      <c r="G143">
        <f t="shared" si="30"/>
        <v>0</v>
      </c>
      <c r="H143">
        <f t="shared" si="31"/>
        <v>1.4207268907112122E-2</v>
      </c>
      <c r="I143" s="5">
        <f t="shared" si="32"/>
        <v>1.4207268907112122E-2</v>
      </c>
      <c r="J143" s="6">
        <f t="shared" si="33"/>
        <v>0.9857927310928879</v>
      </c>
      <c r="K143" s="5">
        <f t="shared" si="34"/>
        <v>-1.4309158350453169E-2</v>
      </c>
      <c r="L143" s="6">
        <f t="shared" si="27"/>
        <v>100</v>
      </c>
      <c r="AF143">
        <v>4.1828523819483409E-3</v>
      </c>
      <c r="AG143">
        <v>1</v>
      </c>
      <c r="AH143">
        <v>0</v>
      </c>
      <c r="AI143">
        <f t="shared" si="38"/>
        <v>139</v>
      </c>
      <c r="AJ143">
        <f t="shared" si="39"/>
        <v>0</v>
      </c>
      <c r="AK143">
        <f t="shared" si="35"/>
        <v>0.9646040234275528</v>
      </c>
      <c r="AL143">
        <f t="shared" si="36"/>
        <v>1</v>
      </c>
      <c r="AM143">
        <f t="shared" si="37"/>
        <v>2.5464731347080161E-4</v>
      </c>
    </row>
    <row r="144" spans="1:39" x14ac:dyDescent="0.3">
      <c r="A144">
        <f>Datos!C143</f>
        <v>1.0224E-2</v>
      </c>
      <c r="B144">
        <f>Datos!D143</f>
        <v>0.24878549999999999</v>
      </c>
      <c r="C144">
        <f>Datos!E143</f>
        <v>5.1870899999999998E-2</v>
      </c>
      <c r="D144" s="5">
        <f>Datos!F143</f>
        <v>0</v>
      </c>
      <c r="E144">
        <f t="shared" si="28"/>
        <v>1</v>
      </c>
      <c r="F144" s="6">
        <f t="shared" si="29"/>
        <v>1</v>
      </c>
      <c r="G144">
        <f t="shared" si="30"/>
        <v>0</v>
      </c>
      <c r="H144">
        <f t="shared" si="31"/>
        <v>1.2640937149019883E-2</v>
      </c>
      <c r="I144" s="5">
        <f t="shared" si="32"/>
        <v>1.2640937149019883E-2</v>
      </c>
      <c r="J144" s="6">
        <f t="shared" si="33"/>
        <v>0.98735906285098007</v>
      </c>
      <c r="K144" s="5">
        <f t="shared" si="34"/>
        <v>-1.2721513556059013E-2</v>
      </c>
      <c r="L144" s="6">
        <f t="shared" si="27"/>
        <v>100</v>
      </c>
      <c r="AF144">
        <v>4.1845535749754515E-3</v>
      </c>
      <c r="AG144">
        <v>1</v>
      </c>
      <c r="AH144">
        <v>0</v>
      </c>
      <c r="AI144">
        <f t="shared" si="38"/>
        <v>140</v>
      </c>
      <c r="AJ144">
        <f t="shared" si="39"/>
        <v>0</v>
      </c>
      <c r="AK144">
        <f t="shared" si="35"/>
        <v>0.964349376114082</v>
      </c>
      <c r="AL144">
        <f t="shared" si="36"/>
        <v>1</v>
      </c>
      <c r="AM144">
        <f t="shared" si="37"/>
        <v>2.5464731347080161E-4</v>
      </c>
    </row>
    <row r="145" spans="1:39" x14ac:dyDescent="0.3">
      <c r="A145">
        <f>Datos!C144</f>
        <v>7.4940199999999998E-2</v>
      </c>
      <c r="B145">
        <f>Datos!D144</f>
        <v>0.68670399999999998</v>
      </c>
      <c r="C145">
        <f>Datos!E144</f>
        <v>6.9855299999999995E-2</v>
      </c>
      <c r="D145" s="5">
        <f>Datos!F144</f>
        <v>0</v>
      </c>
      <c r="E145">
        <f t="shared" si="28"/>
        <v>1</v>
      </c>
      <c r="F145" s="6">
        <f t="shared" si="29"/>
        <v>1</v>
      </c>
      <c r="G145">
        <f t="shared" si="30"/>
        <v>0</v>
      </c>
      <c r="H145">
        <f t="shared" si="31"/>
        <v>4.985456429392938E-3</v>
      </c>
      <c r="I145" s="5">
        <f t="shared" si="32"/>
        <v>4.985456429392938E-3</v>
      </c>
      <c r="J145" s="6">
        <f t="shared" si="33"/>
        <v>0.99501454357060704</v>
      </c>
      <c r="K145" s="5">
        <f t="shared" si="34"/>
        <v>-4.9979252764901089E-3</v>
      </c>
      <c r="L145" s="6">
        <f t="shared" si="27"/>
        <v>100</v>
      </c>
      <c r="AF145">
        <v>4.1939682086022953E-3</v>
      </c>
      <c r="AG145">
        <v>1</v>
      </c>
      <c r="AH145">
        <v>0</v>
      </c>
      <c r="AI145">
        <f t="shared" si="38"/>
        <v>141</v>
      </c>
      <c r="AJ145">
        <f t="shared" si="39"/>
        <v>0</v>
      </c>
      <c r="AK145">
        <f t="shared" si="35"/>
        <v>0.9640947288006112</v>
      </c>
      <c r="AL145">
        <f t="shared" si="36"/>
        <v>1</v>
      </c>
      <c r="AM145">
        <f t="shared" si="37"/>
        <v>2.5464731347091263E-4</v>
      </c>
    </row>
    <row r="146" spans="1:39" x14ac:dyDescent="0.3">
      <c r="A146">
        <f>Datos!C145</f>
        <v>7.6209700000000005E-2</v>
      </c>
      <c r="B146">
        <f>Datos!D145</f>
        <v>0.70064959999999998</v>
      </c>
      <c r="C146">
        <f>Datos!E145</f>
        <v>5.8924299999999999E-2</v>
      </c>
      <c r="D146" s="5">
        <f>Datos!F145</f>
        <v>0</v>
      </c>
      <c r="E146">
        <f t="shared" si="28"/>
        <v>1</v>
      </c>
      <c r="F146" s="6">
        <f t="shared" si="29"/>
        <v>1</v>
      </c>
      <c r="G146">
        <f t="shared" si="30"/>
        <v>0</v>
      </c>
      <c r="H146">
        <f t="shared" si="31"/>
        <v>5.3501761180822869E-3</v>
      </c>
      <c r="I146" s="5">
        <f t="shared" si="32"/>
        <v>5.3501761180822869E-3</v>
      </c>
      <c r="J146" s="6">
        <f t="shared" si="33"/>
        <v>0.99464982388191769</v>
      </c>
      <c r="K146" s="5">
        <f t="shared" si="34"/>
        <v>-5.3645395645485075E-3</v>
      </c>
      <c r="L146" s="6">
        <f t="shared" si="27"/>
        <v>100</v>
      </c>
      <c r="AF146">
        <v>4.2064025705961291E-3</v>
      </c>
      <c r="AG146">
        <v>1</v>
      </c>
      <c r="AH146">
        <v>0</v>
      </c>
      <c r="AI146">
        <f t="shared" si="38"/>
        <v>142</v>
      </c>
      <c r="AJ146">
        <f t="shared" si="39"/>
        <v>0</v>
      </c>
      <c r="AK146">
        <f t="shared" si="35"/>
        <v>0.96384008148714029</v>
      </c>
      <c r="AL146">
        <f t="shared" si="36"/>
        <v>1</v>
      </c>
      <c r="AM146">
        <f t="shared" si="37"/>
        <v>2.5464731347080161E-4</v>
      </c>
    </row>
    <row r="147" spans="1:39" x14ac:dyDescent="0.3">
      <c r="A147">
        <f>Datos!C146</f>
        <v>0.16550809999999999</v>
      </c>
      <c r="B147">
        <f>Datos!D146</f>
        <v>0.79749300000000001</v>
      </c>
      <c r="C147">
        <f>Datos!E146</f>
        <v>6.42427E-2</v>
      </c>
      <c r="D147" s="5">
        <f>Datos!F146</f>
        <v>0</v>
      </c>
      <c r="E147">
        <f t="shared" si="28"/>
        <v>1</v>
      </c>
      <c r="F147" s="6">
        <f t="shared" si="29"/>
        <v>1</v>
      </c>
      <c r="G147">
        <f t="shared" si="30"/>
        <v>0</v>
      </c>
      <c r="H147">
        <f t="shared" si="31"/>
        <v>4.1475310695083889E-3</v>
      </c>
      <c r="I147" s="5">
        <f t="shared" si="32"/>
        <v>4.1475310695083889E-3</v>
      </c>
      <c r="J147" s="6">
        <f t="shared" si="33"/>
        <v>0.99585246893049162</v>
      </c>
      <c r="K147" s="5">
        <f t="shared" si="34"/>
        <v>-4.1561559326807511E-3</v>
      </c>
      <c r="L147" s="6">
        <f t="shared" si="27"/>
        <v>100</v>
      </c>
      <c r="AF147">
        <v>4.2124506383781415E-3</v>
      </c>
      <c r="AG147">
        <v>1</v>
      </c>
      <c r="AH147">
        <v>0</v>
      </c>
      <c r="AI147">
        <f t="shared" si="38"/>
        <v>143</v>
      </c>
      <c r="AJ147">
        <f t="shared" si="39"/>
        <v>0</v>
      </c>
      <c r="AK147">
        <f t="shared" si="35"/>
        <v>0.96358543417366949</v>
      </c>
      <c r="AL147">
        <f t="shared" si="36"/>
        <v>1</v>
      </c>
      <c r="AM147">
        <f t="shared" si="37"/>
        <v>2.5464731347091263E-4</v>
      </c>
    </row>
    <row r="148" spans="1:39" x14ac:dyDescent="0.3">
      <c r="A148">
        <f>Datos!C147</f>
        <v>0.103047</v>
      </c>
      <c r="B148">
        <f>Datos!D147</f>
        <v>0.78042350000000005</v>
      </c>
      <c r="C148">
        <f>Datos!E147</f>
        <v>5.7165100000000003E-2</v>
      </c>
      <c r="D148" s="5">
        <f>Datos!F147</f>
        <v>0</v>
      </c>
      <c r="E148">
        <f t="shared" si="28"/>
        <v>1</v>
      </c>
      <c r="F148" s="6">
        <f t="shared" si="29"/>
        <v>1</v>
      </c>
      <c r="G148">
        <f t="shared" si="30"/>
        <v>0</v>
      </c>
      <c r="H148">
        <f t="shared" si="31"/>
        <v>4.6810535015329143E-3</v>
      </c>
      <c r="I148" s="5">
        <f t="shared" si="32"/>
        <v>4.6810535015329143E-3</v>
      </c>
      <c r="J148" s="6">
        <f t="shared" si="33"/>
        <v>0.99531894649846708</v>
      </c>
      <c r="K148" s="5">
        <f t="shared" si="34"/>
        <v>-4.692043943786515E-3</v>
      </c>
      <c r="L148" s="6">
        <f t="shared" si="27"/>
        <v>100</v>
      </c>
      <c r="AF148">
        <v>4.2179514020910525E-3</v>
      </c>
      <c r="AG148">
        <v>1</v>
      </c>
      <c r="AH148">
        <v>0</v>
      </c>
      <c r="AI148">
        <f t="shared" si="38"/>
        <v>144</v>
      </c>
      <c r="AJ148">
        <f t="shared" si="39"/>
        <v>0</v>
      </c>
      <c r="AK148">
        <f t="shared" si="35"/>
        <v>0.96333078686019857</v>
      </c>
      <c r="AL148">
        <f t="shared" si="36"/>
        <v>1</v>
      </c>
      <c r="AM148">
        <f t="shared" si="37"/>
        <v>2.5464731347080161E-4</v>
      </c>
    </row>
    <row r="149" spans="1:39" x14ac:dyDescent="0.3">
      <c r="A149">
        <f>Datos!C148</f>
        <v>4.40983E-2</v>
      </c>
      <c r="B149">
        <f>Datos!D148</f>
        <v>0.66985399999999995</v>
      </c>
      <c r="C149">
        <f>Datos!E148</f>
        <v>6.40931E-2</v>
      </c>
      <c r="D149" s="5">
        <f>Datos!F148</f>
        <v>0</v>
      </c>
      <c r="E149">
        <f t="shared" si="28"/>
        <v>1</v>
      </c>
      <c r="F149" s="6">
        <f t="shared" si="29"/>
        <v>1</v>
      </c>
      <c r="G149">
        <f t="shared" si="30"/>
        <v>0</v>
      </c>
      <c r="H149">
        <f t="shared" si="31"/>
        <v>5.475385684342535E-3</v>
      </c>
      <c r="I149" s="5">
        <f t="shared" si="32"/>
        <v>5.475385684342535E-3</v>
      </c>
      <c r="J149" s="6">
        <f t="shared" si="33"/>
        <v>0.99452461431565742</v>
      </c>
      <c r="K149" s="5">
        <f t="shared" si="34"/>
        <v>-5.490430551302888E-3</v>
      </c>
      <c r="L149" s="6">
        <f t="shared" si="27"/>
        <v>100</v>
      </c>
      <c r="AF149">
        <v>4.2553658518896973E-3</v>
      </c>
      <c r="AG149">
        <v>1</v>
      </c>
      <c r="AH149">
        <v>0</v>
      </c>
      <c r="AI149">
        <f t="shared" si="38"/>
        <v>145</v>
      </c>
      <c r="AJ149">
        <f t="shared" si="39"/>
        <v>0</v>
      </c>
      <c r="AK149">
        <f t="shared" si="35"/>
        <v>0.96307613954672777</v>
      </c>
      <c r="AL149">
        <f t="shared" si="36"/>
        <v>1</v>
      </c>
      <c r="AM149">
        <f t="shared" si="37"/>
        <v>2.5464731347080161E-4</v>
      </c>
    </row>
    <row r="150" spans="1:39" x14ac:dyDescent="0.3">
      <c r="A150">
        <f>Datos!C149</f>
        <v>0.1218325</v>
      </c>
      <c r="B150">
        <f>Datos!D149</f>
        <v>0.72319849999999997</v>
      </c>
      <c r="C150">
        <f>Datos!E149</f>
        <v>6.7295199999999999E-2</v>
      </c>
      <c r="D150" s="5">
        <f>Datos!F149</f>
        <v>0</v>
      </c>
      <c r="E150">
        <f t="shared" si="28"/>
        <v>1</v>
      </c>
      <c r="F150" s="6">
        <f t="shared" si="29"/>
        <v>1</v>
      </c>
      <c r="G150">
        <f t="shared" si="30"/>
        <v>0</v>
      </c>
      <c r="H150">
        <f t="shared" si="31"/>
        <v>4.6824070546667897E-3</v>
      </c>
      <c r="I150" s="5">
        <f t="shared" si="32"/>
        <v>4.6824070546667897E-3</v>
      </c>
      <c r="J150" s="6">
        <f t="shared" si="33"/>
        <v>0.99531759294533317</v>
      </c>
      <c r="K150" s="5">
        <f t="shared" si="34"/>
        <v>-4.693403863698653E-3</v>
      </c>
      <c r="L150" s="6">
        <f t="shared" si="27"/>
        <v>100</v>
      </c>
      <c r="AF150">
        <v>4.2567053199821696E-3</v>
      </c>
      <c r="AG150">
        <v>1</v>
      </c>
      <c r="AH150">
        <v>0</v>
      </c>
      <c r="AI150">
        <f t="shared" si="38"/>
        <v>146</v>
      </c>
      <c r="AJ150">
        <f t="shared" si="39"/>
        <v>0</v>
      </c>
      <c r="AK150">
        <f t="shared" si="35"/>
        <v>0.96282149223325697</v>
      </c>
      <c r="AL150">
        <f t="shared" si="36"/>
        <v>1</v>
      </c>
      <c r="AM150">
        <f t="shared" si="37"/>
        <v>2.5464731347091263E-4</v>
      </c>
    </row>
    <row r="151" spans="1:39" x14ac:dyDescent="0.3">
      <c r="A151">
        <f>Datos!C150</f>
        <v>-6.9149600000000006E-2</v>
      </c>
      <c r="B151">
        <f>Datos!D150</f>
        <v>8.2794300000000001E-2</v>
      </c>
      <c r="C151">
        <f>Datos!E150</f>
        <v>3.4941100000000003E-2</v>
      </c>
      <c r="D151" s="5">
        <f>Datos!F150</f>
        <v>0</v>
      </c>
      <c r="E151">
        <f t="shared" si="28"/>
        <v>1</v>
      </c>
      <c r="F151" s="6">
        <f t="shared" si="29"/>
        <v>1</v>
      </c>
      <c r="G151">
        <f t="shared" si="30"/>
        <v>0</v>
      </c>
      <c r="H151">
        <f t="shared" si="31"/>
        <v>2.0087236222160982E-2</v>
      </c>
      <c r="I151" s="5">
        <f t="shared" si="32"/>
        <v>2.0087236222160982E-2</v>
      </c>
      <c r="J151" s="6">
        <f t="shared" si="33"/>
        <v>0.97991276377783898</v>
      </c>
      <c r="K151" s="5">
        <f t="shared" si="34"/>
        <v>-2.029172783295349E-2</v>
      </c>
      <c r="L151" s="6">
        <f t="shared" si="27"/>
        <v>100</v>
      </c>
      <c r="AF151">
        <v>4.2727340682286504E-3</v>
      </c>
      <c r="AG151">
        <v>1</v>
      </c>
      <c r="AH151">
        <v>0</v>
      </c>
      <c r="AI151">
        <f t="shared" si="38"/>
        <v>147</v>
      </c>
      <c r="AJ151">
        <f t="shared" si="39"/>
        <v>0</v>
      </c>
      <c r="AK151">
        <f t="shared" si="35"/>
        <v>0.96256684491978606</v>
      </c>
      <c r="AL151">
        <f t="shared" si="36"/>
        <v>1</v>
      </c>
      <c r="AM151">
        <f t="shared" si="37"/>
        <v>2.5464731347080161E-4</v>
      </c>
    </row>
    <row r="152" spans="1:39" x14ac:dyDescent="0.3">
      <c r="A152">
        <f>Datos!C151</f>
        <v>-9.0627200000000005E-2</v>
      </c>
      <c r="B152">
        <f>Datos!D151</f>
        <v>9.4666200000000006E-2</v>
      </c>
      <c r="C152">
        <f>Datos!E151</f>
        <v>3.0965900000000001E-2</v>
      </c>
      <c r="D152" s="5">
        <f>Datos!F151</f>
        <v>0</v>
      </c>
      <c r="E152">
        <f t="shared" si="28"/>
        <v>1</v>
      </c>
      <c r="F152" s="6">
        <f t="shared" si="29"/>
        <v>1</v>
      </c>
      <c r="G152">
        <f t="shared" si="30"/>
        <v>0</v>
      </c>
      <c r="H152">
        <f t="shared" si="31"/>
        <v>2.0583129791410498E-2</v>
      </c>
      <c r="I152" s="5">
        <f t="shared" si="32"/>
        <v>2.0583129791410498E-2</v>
      </c>
      <c r="J152" s="6">
        <f t="shared" si="33"/>
        <v>0.97941687020858947</v>
      </c>
      <c r="K152" s="5">
        <f t="shared" si="34"/>
        <v>-2.0797914817763125E-2</v>
      </c>
      <c r="L152" s="6">
        <f t="shared" si="27"/>
        <v>100</v>
      </c>
      <c r="AF152">
        <v>4.2739965187654884E-3</v>
      </c>
      <c r="AG152">
        <v>1</v>
      </c>
      <c r="AH152">
        <v>0</v>
      </c>
      <c r="AI152">
        <f t="shared" si="38"/>
        <v>148</v>
      </c>
      <c r="AJ152">
        <f t="shared" si="39"/>
        <v>0</v>
      </c>
      <c r="AK152">
        <f t="shared" si="35"/>
        <v>0.96231219760631526</v>
      </c>
      <c r="AL152">
        <f t="shared" si="36"/>
        <v>1</v>
      </c>
      <c r="AM152">
        <f t="shared" si="37"/>
        <v>2.5464731347080161E-4</v>
      </c>
    </row>
    <row r="153" spans="1:39" x14ac:dyDescent="0.3">
      <c r="A153">
        <f>Datos!C152</f>
        <v>-8.2439499999999999E-2</v>
      </c>
      <c r="B153">
        <f>Datos!D152</f>
        <v>5.2244400000000003E-2</v>
      </c>
      <c r="C153">
        <f>Datos!E152</f>
        <v>3.4134699999999997E-2</v>
      </c>
      <c r="D153" s="5">
        <f>Datos!F152</f>
        <v>0</v>
      </c>
      <c r="E153">
        <f t="shared" si="28"/>
        <v>1</v>
      </c>
      <c r="F153" s="6">
        <f t="shared" si="29"/>
        <v>1</v>
      </c>
      <c r="G153">
        <f t="shared" si="30"/>
        <v>0</v>
      </c>
      <c r="H153">
        <f t="shared" si="31"/>
        <v>2.1424590609755136E-2</v>
      </c>
      <c r="I153" s="5">
        <f t="shared" si="32"/>
        <v>2.1424590609755136E-2</v>
      </c>
      <c r="J153" s="6">
        <f t="shared" si="33"/>
        <v>0.9785754093902449</v>
      </c>
      <c r="K153" s="5">
        <f t="shared" si="34"/>
        <v>-2.1657428799422347E-2</v>
      </c>
      <c r="L153" s="6">
        <f t="shared" si="27"/>
        <v>100</v>
      </c>
      <c r="AF153">
        <v>4.2804127004084326E-3</v>
      </c>
      <c r="AG153">
        <v>1</v>
      </c>
      <c r="AH153">
        <v>0</v>
      </c>
      <c r="AI153">
        <f t="shared" si="38"/>
        <v>149</v>
      </c>
      <c r="AJ153">
        <f t="shared" si="39"/>
        <v>0</v>
      </c>
      <c r="AK153">
        <f t="shared" si="35"/>
        <v>0.96205755029284445</v>
      </c>
      <c r="AL153">
        <f t="shared" si="36"/>
        <v>1</v>
      </c>
      <c r="AM153">
        <f t="shared" si="37"/>
        <v>2.5464731347091263E-4</v>
      </c>
    </row>
    <row r="154" spans="1:39" x14ac:dyDescent="0.3">
      <c r="A154">
        <f>Datos!C153</f>
        <v>-4.6202999999999999E-3</v>
      </c>
      <c r="B154">
        <f>Datos!D153</f>
        <v>5.8869999999999999E-2</v>
      </c>
      <c r="C154">
        <f>Datos!E153</f>
        <v>5.3699999999999998E-2</v>
      </c>
      <c r="D154" s="5">
        <f>Datos!F153</f>
        <v>0</v>
      </c>
      <c r="E154">
        <f t="shared" si="28"/>
        <v>1</v>
      </c>
      <c r="F154" s="6">
        <f t="shared" si="29"/>
        <v>1</v>
      </c>
      <c r="G154">
        <f t="shared" si="30"/>
        <v>0</v>
      </c>
      <c r="H154">
        <f t="shared" si="31"/>
        <v>1.7262783295679599E-2</v>
      </c>
      <c r="I154" s="5">
        <f t="shared" si="32"/>
        <v>1.7262783295679599E-2</v>
      </c>
      <c r="J154" s="6">
        <f t="shared" si="33"/>
        <v>0.98273721670432035</v>
      </c>
      <c r="K154" s="5">
        <f t="shared" si="34"/>
        <v>-1.7413522442895273E-2</v>
      </c>
      <c r="L154" s="6">
        <f t="shared" si="27"/>
        <v>100</v>
      </c>
      <c r="AF154">
        <v>4.2830256176680757E-3</v>
      </c>
      <c r="AG154">
        <v>1</v>
      </c>
      <c r="AH154">
        <v>0</v>
      </c>
      <c r="AI154">
        <f t="shared" si="38"/>
        <v>150</v>
      </c>
      <c r="AJ154">
        <f t="shared" si="39"/>
        <v>0</v>
      </c>
      <c r="AK154">
        <f t="shared" si="35"/>
        <v>0.96180290297937354</v>
      </c>
      <c r="AL154">
        <f t="shared" si="36"/>
        <v>1</v>
      </c>
      <c r="AM154">
        <f t="shared" si="37"/>
        <v>2.5464731347080161E-4</v>
      </c>
    </row>
    <row r="155" spans="1:39" x14ac:dyDescent="0.3">
      <c r="A155">
        <f>Datos!C154</f>
        <v>1.3973599999999999E-2</v>
      </c>
      <c r="B155">
        <f>Datos!D154</f>
        <v>8.82463E-2</v>
      </c>
      <c r="C155">
        <f>Datos!E154</f>
        <v>3.9443600000000002E-2</v>
      </c>
      <c r="D155" s="5">
        <f>Datos!F154</f>
        <v>0</v>
      </c>
      <c r="E155">
        <f t="shared" si="28"/>
        <v>1</v>
      </c>
      <c r="F155" s="6">
        <f t="shared" si="29"/>
        <v>1</v>
      </c>
      <c r="G155">
        <f t="shared" si="30"/>
        <v>0</v>
      </c>
      <c r="H155">
        <f t="shared" si="31"/>
        <v>1.8403262765044826E-2</v>
      </c>
      <c r="I155" s="5">
        <f t="shared" si="32"/>
        <v>1.8403262765044826E-2</v>
      </c>
      <c r="J155" s="6">
        <f t="shared" si="33"/>
        <v>0.98159673723495522</v>
      </c>
      <c r="K155" s="5">
        <f t="shared" si="34"/>
        <v>-1.8574709516229367E-2</v>
      </c>
      <c r="L155" s="6">
        <f t="shared" si="27"/>
        <v>100</v>
      </c>
      <c r="AF155">
        <v>4.2899284386809086E-3</v>
      </c>
      <c r="AG155">
        <v>1</v>
      </c>
      <c r="AH155">
        <v>0</v>
      </c>
      <c r="AI155">
        <f t="shared" si="38"/>
        <v>151</v>
      </c>
      <c r="AJ155">
        <f t="shared" si="39"/>
        <v>0</v>
      </c>
      <c r="AK155">
        <f t="shared" si="35"/>
        <v>0.96154825566590274</v>
      </c>
      <c r="AL155">
        <f t="shared" si="36"/>
        <v>1</v>
      </c>
      <c r="AM155">
        <f t="shared" si="37"/>
        <v>2.5464731347080161E-4</v>
      </c>
    </row>
    <row r="156" spans="1:39" x14ac:dyDescent="0.3">
      <c r="A156">
        <f>Datos!C155</f>
        <v>0.247727</v>
      </c>
      <c r="B156">
        <f>Datos!D155</f>
        <v>0.55901120000000004</v>
      </c>
      <c r="C156">
        <f>Datos!E155</f>
        <v>7.5966400000000003E-2</v>
      </c>
      <c r="D156" s="5">
        <f>Datos!F155</f>
        <v>0</v>
      </c>
      <c r="E156">
        <f t="shared" si="28"/>
        <v>1</v>
      </c>
      <c r="F156" s="6">
        <f t="shared" si="29"/>
        <v>1</v>
      </c>
      <c r="G156">
        <f t="shared" si="30"/>
        <v>0</v>
      </c>
      <c r="H156">
        <f t="shared" si="31"/>
        <v>5.4023267349155944E-3</v>
      </c>
      <c r="I156" s="5">
        <f t="shared" si="32"/>
        <v>5.4023267349155944E-3</v>
      </c>
      <c r="J156" s="6">
        <f t="shared" si="33"/>
        <v>0.99459767326508441</v>
      </c>
      <c r="K156" s="5">
        <f t="shared" si="34"/>
        <v>-5.4169720717352921E-3</v>
      </c>
      <c r="L156" s="6">
        <f t="shared" si="27"/>
        <v>100</v>
      </c>
      <c r="AF156">
        <v>4.3096317729649537E-3</v>
      </c>
      <c r="AG156">
        <v>1</v>
      </c>
      <c r="AH156">
        <v>0</v>
      </c>
      <c r="AI156">
        <f t="shared" si="38"/>
        <v>152</v>
      </c>
      <c r="AJ156">
        <f t="shared" si="39"/>
        <v>0</v>
      </c>
      <c r="AK156">
        <f t="shared" si="35"/>
        <v>0.96129360835243194</v>
      </c>
      <c r="AL156">
        <f t="shared" si="36"/>
        <v>1</v>
      </c>
      <c r="AM156">
        <f t="shared" si="37"/>
        <v>2.5464731347091263E-4</v>
      </c>
    </row>
    <row r="157" spans="1:39" x14ac:dyDescent="0.3">
      <c r="A157">
        <f>Datos!C156</f>
        <v>6.25806E-2</v>
      </c>
      <c r="B157">
        <f>Datos!D156</f>
        <v>0.45581490000000002</v>
      </c>
      <c r="C157">
        <f>Datos!E156</f>
        <v>5.0710400000000003E-2</v>
      </c>
      <c r="D157" s="5">
        <f>Datos!F156</f>
        <v>0</v>
      </c>
      <c r="E157">
        <f t="shared" si="28"/>
        <v>1</v>
      </c>
      <c r="F157" s="6">
        <f t="shared" si="29"/>
        <v>1</v>
      </c>
      <c r="G157">
        <f t="shared" si="30"/>
        <v>0</v>
      </c>
      <c r="H157">
        <f t="shared" si="31"/>
        <v>8.7678414647686109E-3</v>
      </c>
      <c r="I157" s="5">
        <f t="shared" si="32"/>
        <v>8.7678414647686109E-3</v>
      </c>
      <c r="J157" s="6">
        <f t="shared" si="33"/>
        <v>0.99123215853523139</v>
      </c>
      <c r="K157" s="5">
        <f t="shared" si="34"/>
        <v>-8.8065051506928341E-3</v>
      </c>
      <c r="L157" s="6">
        <f t="shared" si="27"/>
        <v>100</v>
      </c>
      <c r="AF157">
        <v>4.3132366988769674E-3</v>
      </c>
      <c r="AG157">
        <v>1</v>
      </c>
      <c r="AH157">
        <v>0</v>
      </c>
      <c r="AI157">
        <f t="shared" si="38"/>
        <v>153</v>
      </c>
      <c r="AJ157">
        <f t="shared" si="39"/>
        <v>0</v>
      </c>
      <c r="AK157">
        <f t="shared" si="35"/>
        <v>0.96103896103896103</v>
      </c>
      <c r="AL157">
        <f t="shared" si="36"/>
        <v>1</v>
      </c>
      <c r="AM157">
        <f t="shared" si="37"/>
        <v>2.5464731347080161E-4</v>
      </c>
    </row>
    <row r="158" spans="1:39" x14ac:dyDescent="0.3">
      <c r="A158">
        <f>Datos!C157</f>
        <v>0.1728288</v>
      </c>
      <c r="B158">
        <f>Datos!D157</f>
        <v>0.41641479999999997</v>
      </c>
      <c r="C158">
        <f>Datos!E157</f>
        <v>6.1921999999999998E-2</v>
      </c>
      <c r="D158" s="5">
        <f>Datos!F157</f>
        <v>0</v>
      </c>
      <c r="E158">
        <f t="shared" si="28"/>
        <v>1</v>
      </c>
      <c r="F158" s="6">
        <f t="shared" si="29"/>
        <v>1</v>
      </c>
      <c r="G158">
        <f t="shared" si="30"/>
        <v>0</v>
      </c>
      <c r="H158">
        <f t="shared" si="31"/>
        <v>8.0642539060262371E-3</v>
      </c>
      <c r="I158" s="5">
        <f t="shared" si="32"/>
        <v>8.0642539060262371E-3</v>
      </c>
      <c r="J158" s="6">
        <f t="shared" si="33"/>
        <v>0.99193574609397372</v>
      </c>
      <c r="K158" s="5">
        <f t="shared" si="34"/>
        <v>-8.0969458777539714E-3</v>
      </c>
      <c r="L158" s="6">
        <f t="shared" si="27"/>
        <v>100</v>
      </c>
      <c r="AF158">
        <v>4.3158671682001623E-3</v>
      </c>
      <c r="AG158">
        <v>1</v>
      </c>
      <c r="AH158">
        <v>0</v>
      </c>
      <c r="AI158">
        <f t="shared" si="38"/>
        <v>154</v>
      </c>
      <c r="AJ158">
        <f t="shared" si="39"/>
        <v>0</v>
      </c>
      <c r="AK158">
        <f t="shared" si="35"/>
        <v>0.96078431372549022</v>
      </c>
      <c r="AL158">
        <f t="shared" si="36"/>
        <v>1</v>
      </c>
      <c r="AM158">
        <f t="shared" si="37"/>
        <v>2.5464731347091263E-4</v>
      </c>
    </row>
    <row r="159" spans="1:39" x14ac:dyDescent="0.3">
      <c r="A159">
        <f>Datos!C158</f>
        <v>0.24190139999999999</v>
      </c>
      <c r="B159">
        <f>Datos!D158</f>
        <v>0.47669859999999997</v>
      </c>
      <c r="C159">
        <f>Datos!E158</f>
        <v>6.23055E-2</v>
      </c>
      <c r="D159" s="5">
        <f>Datos!F158</f>
        <v>0</v>
      </c>
      <c r="E159">
        <f t="shared" si="28"/>
        <v>1</v>
      </c>
      <c r="F159" s="6">
        <f t="shared" si="29"/>
        <v>1</v>
      </c>
      <c r="G159">
        <f t="shared" si="30"/>
        <v>0</v>
      </c>
      <c r="H159">
        <f t="shared" si="31"/>
        <v>7.016195515287961E-3</v>
      </c>
      <c r="I159" s="5">
        <f t="shared" si="32"/>
        <v>7.016195515287961E-3</v>
      </c>
      <c r="J159" s="6">
        <f t="shared" si="33"/>
        <v>0.99298380448471202</v>
      </c>
      <c r="K159" s="5">
        <f t="shared" si="34"/>
        <v>-7.0409247530382546E-3</v>
      </c>
      <c r="L159" s="6">
        <f t="shared" si="27"/>
        <v>100</v>
      </c>
      <c r="AF159">
        <v>4.3171794164528843E-3</v>
      </c>
      <c r="AG159">
        <v>1</v>
      </c>
      <c r="AH159">
        <v>0</v>
      </c>
      <c r="AI159">
        <f t="shared" si="38"/>
        <v>155</v>
      </c>
      <c r="AJ159">
        <f t="shared" si="39"/>
        <v>0</v>
      </c>
      <c r="AK159">
        <f t="shared" si="35"/>
        <v>0.96052966641201931</v>
      </c>
      <c r="AL159">
        <f t="shared" si="36"/>
        <v>1</v>
      </c>
      <c r="AM159">
        <f t="shared" si="37"/>
        <v>2.5464731347080161E-4</v>
      </c>
    </row>
    <row r="160" spans="1:39" x14ac:dyDescent="0.3">
      <c r="A160">
        <f>Datos!C159</f>
        <v>0.33931650000000002</v>
      </c>
      <c r="B160">
        <f>Datos!D159</f>
        <v>0.55839380000000005</v>
      </c>
      <c r="C160">
        <f>Datos!E159</f>
        <v>3.6751399999999997E-2</v>
      </c>
      <c r="D160" s="5">
        <f>Datos!F159</f>
        <v>0</v>
      </c>
      <c r="E160">
        <f t="shared" si="28"/>
        <v>1</v>
      </c>
      <c r="F160" s="6">
        <f t="shared" si="29"/>
        <v>1</v>
      </c>
      <c r="G160">
        <f t="shared" si="30"/>
        <v>0</v>
      </c>
      <c r="H160">
        <f t="shared" si="31"/>
        <v>7.269608434815728E-3</v>
      </c>
      <c r="I160" s="5">
        <f t="shared" si="32"/>
        <v>7.269608434815728E-3</v>
      </c>
      <c r="J160" s="6">
        <f t="shared" si="33"/>
        <v>0.99273039156518428</v>
      </c>
      <c r="K160" s="5">
        <f t="shared" si="34"/>
        <v>-7.2961608000057078E-3</v>
      </c>
      <c r="L160" s="6">
        <f t="shared" si="27"/>
        <v>100</v>
      </c>
      <c r="AF160">
        <v>4.3194608230600288E-3</v>
      </c>
      <c r="AG160">
        <v>1</v>
      </c>
      <c r="AH160">
        <v>0</v>
      </c>
      <c r="AI160">
        <f t="shared" si="38"/>
        <v>156</v>
      </c>
      <c r="AJ160">
        <f t="shared" si="39"/>
        <v>0</v>
      </c>
      <c r="AK160">
        <f t="shared" si="35"/>
        <v>0.96027501909854851</v>
      </c>
      <c r="AL160">
        <f t="shared" si="36"/>
        <v>1</v>
      </c>
      <c r="AM160">
        <f t="shared" si="37"/>
        <v>2.5464731347080161E-4</v>
      </c>
    </row>
    <row r="161" spans="1:39" x14ac:dyDescent="0.3">
      <c r="A161">
        <f>Datos!C160</f>
        <v>0.33479449999999999</v>
      </c>
      <c r="B161">
        <f>Datos!D160</f>
        <v>0.5799221</v>
      </c>
      <c r="C161">
        <f>Datos!E160</f>
        <v>3.9380600000000002E-2</v>
      </c>
      <c r="D161" s="5">
        <f>Datos!F160</f>
        <v>0</v>
      </c>
      <c r="E161">
        <f t="shared" si="28"/>
        <v>1</v>
      </c>
      <c r="F161" s="6">
        <f t="shared" si="29"/>
        <v>1</v>
      </c>
      <c r="G161">
        <f t="shared" si="30"/>
        <v>0</v>
      </c>
      <c r="H161">
        <f t="shared" si="31"/>
        <v>6.8655446651131316E-3</v>
      </c>
      <c r="I161" s="5">
        <f t="shared" si="32"/>
        <v>6.8655446651131316E-3</v>
      </c>
      <c r="J161" s="6">
        <f t="shared" si="33"/>
        <v>0.99313445533488687</v>
      </c>
      <c r="K161" s="5">
        <f t="shared" si="34"/>
        <v>-6.8892209461587422E-3</v>
      </c>
      <c r="L161" s="6">
        <f t="shared" si="27"/>
        <v>100</v>
      </c>
      <c r="AF161">
        <v>4.3334202058918254E-3</v>
      </c>
      <c r="AG161">
        <v>1</v>
      </c>
      <c r="AH161">
        <v>0</v>
      </c>
      <c r="AI161">
        <f t="shared" si="38"/>
        <v>157</v>
      </c>
      <c r="AJ161">
        <f t="shared" si="39"/>
        <v>0</v>
      </c>
      <c r="AK161">
        <f t="shared" si="35"/>
        <v>0.96002037178507771</v>
      </c>
      <c r="AL161">
        <f t="shared" si="36"/>
        <v>1</v>
      </c>
      <c r="AM161">
        <f t="shared" si="37"/>
        <v>2.5464731347091263E-4</v>
      </c>
    </row>
    <row r="162" spans="1:39" x14ac:dyDescent="0.3">
      <c r="A162">
        <f>Datos!C161</f>
        <v>0.1337662</v>
      </c>
      <c r="B162">
        <f>Datos!D161</f>
        <v>0.1156021</v>
      </c>
      <c r="C162">
        <f>Datos!E161</f>
        <v>6.7052700000000007E-2</v>
      </c>
      <c r="D162" s="5">
        <f>Datos!F161</f>
        <v>0</v>
      </c>
      <c r="E162">
        <f t="shared" si="28"/>
        <v>1</v>
      </c>
      <c r="F162" s="6">
        <f t="shared" si="29"/>
        <v>1</v>
      </c>
      <c r="G162">
        <f t="shared" si="30"/>
        <v>0</v>
      </c>
      <c r="H162">
        <f t="shared" si="31"/>
        <v>1.3084983164344099E-2</v>
      </c>
      <c r="I162" s="5">
        <f t="shared" si="32"/>
        <v>1.3084983164344099E-2</v>
      </c>
      <c r="J162" s="6">
        <f t="shared" si="33"/>
        <v>0.98691501683565586</v>
      </c>
      <c r="K162" s="5">
        <f t="shared" si="34"/>
        <v>-1.3171345752490815E-2</v>
      </c>
      <c r="L162" s="6">
        <f t="shared" si="27"/>
        <v>100</v>
      </c>
      <c r="AF162">
        <v>4.3627163047138878E-3</v>
      </c>
      <c r="AG162">
        <v>1</v>
      </c>
      <c r="AH162">
        <v>0</v>
      </c>
      <c r="AI162">
        <f t="shared" si="38"/>
        <v>158</v>
      </c>
      <c r="AJ162">
        <f t="shared" si="39"/>
        <v>0</v>
      </c>
      <c r="AK162">
        <f t="shared" si="35"/>
        <v>0.9597657244716068</v>
      </c>
      <c r="AL162">
        <f t="shared" si="36"/>
        <v>1</v>
      </c>
      <c r="AM162">
        <f t="shared" si="37"/>
        <v>2.5464731347080161E-4</v>
      </c>
    </row>
    <row r="163" spans="1:39" x14ac:dyDescent="0.3">
      <c r="A163">
        <f>Datos!C162</f>
        <v>6.7730200000000004E-2</v>
      </c>
      <c r="B163">
        <f>Datos!D162</f>
        <v>-3.45308E-2</v>
      </c>
      <c r="C163">
        <f>Datos!E162</f>
        <v>6.33827E-2</v>
      </c>
      <c r="D163" s="5">
        <f>Datos!F162</f>
        <v>0</v>
      </c>
      <c r="E163">
        <f t="shared" si="28"/>
        <v>1</v>
      </c>
      <c r="F163" s="6">
        <f t="shared" si="29"/>
        <v>1</v>
      </c>
      <c r="G163">
        <f t="shared" si="30"/>
        <v>0</v>
      </c>
      <c r="H163">
        <f t="shared" si="31"/>
        <v>1.7953425176848632E-2</v>
      </c>
      <c r="I163" s="5">
        <f t="shared" si="32"/>
        <v>1.7953425176848632E-2</v>
      </c>
      <c r="J163" s="6">
        <f t="shared" si="33"/>
        <v>0.98204657482315139</v>
      </c>
      <c r="K163" s="5">
        <f t="shared" si="34"/>
        <v>-1.8116543215554615E-2</v>
      </c>
      <c r="L163" s="6">
        <f t="shared" si="27"/>
        <v>100</v>
      </c>
      <c r="AF163">
        <v>4.373440979744507E-3</v>
      </c>
      <c r="AG163">
        <v>1</v>
      </c>
      <c r="AH163">
        <v>0</v>
      </c>
      <c r="AI163">
        <f t="shared" si="38"/>
        <v>159</v>
      </c>
      <c r="AJ163">
        <f t="shared" si="39"/>
        <v>0</v>
      </c>
      <c r="AK163">
        <f t="shared" si="35"/>
        <v>0.95951107715813599</v>
      </c>
      <c r="AL163">
        <f t="shared" si="36"/>
        <v>1</v>
      </c>
      <c r="AM163">
        <f t="shared" si="37"/>
        <v>2.5464731347091263E-4</v>
      </c>
    </row>
    <row r="164" spans="1:39" x14ac:dyDescent="0.3">
      <c r="A164">
        <f>Datos!C163</f>
        <v>0.13416169999999999</v>
      </c>
      <c r="B164">
        <f>Datos!D163</f>
        <v>1.0509299999999999E-2</v>
      </c>
      <c r="C164">
        <f>Datos!E163</f>
        <v>7.2255299999999995E-2</v>
      </c>
      <c r="D164" s="5">
        <f>Datos!F163</f>
        <v>0</v>
      </c>
      <c r="E164">
        <f t="shared" si="28"/>
        <v>1</v>
      </c>
      <c r="F164" s="6">
        <f t="shared" si="29"/>
        <v>1</v>
      </c>
      <c r="G164">
        <f t="shared" si="30"/>
        <v>0</v>
      </c>
      <c r="H164">
        <f t="shared" si="31"/>
        <v>1.4936642479432948E-2</v>
      </c>
      <c r="I164" s="5">
        <f t="shared" si="32"/>
        <v>1.4936642479432948E-2</v>
      </c>
      <c r="J164" s="6">
        <f t="shared" si="33"/>
        <v>0.98506335752056706</v>
      </c>
      <c r="K164" s="5">
        <f t="shared" si="34"/>
        <v>-1.5049317522736555E-2</v>
      </c>
      <c r="L164" s="6">
        <f t="shared" si="27"/>
        <v>100</v>
      </c>
      <c r="AF164">
        <v>4.3916108141397918E-3</v>
      </c>
      <c r="AG164">
        <v>1</v>
      </c>
      <c r="AH164">
        <v>0</v>
      </c>
      <c r="AI164">
        <f t="shared" si="38"/>
        <v>160</v>
      </c>
      <c r="AJ164">
        <f t="shared" si="39"/>
        <v>0</v>
      </c>
      <c r="AK164">
        <f t="shared" si="35"/>
        <v>0.95925642984466508</v>
      </c>
      <c r="AL164">
        <f t="shared" si="36"/>
        <v>1</v>
      </c>
      <c r="AM164">
        <f t="shared" si="37"/>
        <v>2.5464731347080161E-4</v>
      </c>
    </row>
    <row r="165" spans="1:39" x14ac:dyDescent="0.3">
      <c r="A165">
        <f>Datos!C164</f>
        <v>0.26998280000000002</v>
      </c>
      <c r="B165">
        <f>Datos!D164</f>
        <v>0.14037179999999999</v>
      </c>
      <c r="C165">
        <f>Datos!E164</f>
        <v>6.7245399999999997E-2</v>
      </c>
      <c r="D165" s="5">
        <f>Datos!F164</f>
        <v>0</v>
      </c>
      <c r="E165">
        <f t="shared" si="28"/>
        <v>1</v>
      </c>
      <c r="F165" s="6">
        <f t="shared" si="29"/>
        <v>1</v>
      </c>
      <c r="G165">
        <f t="shared" si="30"/>
        <v>0</v>
      </c>
      <c r="H165">
        <f t="shared" si="31"/>
        <v>1.173049244744716E-2</v>
      </c>
      <c r="I165" s="5">
        <f t="shared" si="32"/>
        <v>1.173049244744716E-2</v>
      </c>
      <c r="J165" s="6">
        <f t="shared" si="33"/>
        <v>0.98826950755255283</v>
      </c>
      <c r="K165" s="5">
        <f t="shared" si="34"/>
        <v>-1.1799837508584481E-2</v>
      </c>
      <c r="L165" s="6">
        <f t="shared" si="27"/>
        <v>100</v>
      </c>
      <c r="AF165">
        <v>4.3999952730438994E-3</v>
      </c>
      <c r="AG165">
        <v>1</v>
      </c>
      <c r="AH165">
        <v>0</v>
      </c>
      <c r="AI165">
        <f t="shared" si="38"/>
        <v>161</v>
      </c>
      <c r="AJ165">
        <f t="shared" si="39"/>
        <v>0</v>
      </c>
      <c r="AK165">
        <f t="shared" si="35"/>
        <v>0.95900178253119428</v>
      </c>
      <c r="AL165">
        <f t="shared" si="36"/>
        <v>1</v>
      </c>
      <c r="AM165">
        <f t="shared" si="37"/>
        <v>2.5464731347080161E-4</v>
      </c>
    </row>
    <row r="166" spans="1:39" x14ac:dyDescent="0.3">
      <c r="A166">
        <f>Datos!C165</f>
        <v>0.2362805</v>
      </c>
      <c r="B166">
        <f>Datos!D165</f>
        <v>0.14840310000000001</v>
      </c>
      <c r="C166">
        <f>Datos!E165</f>
        <v>5.2065899999999998E-2</v>
      </c>
      <c r="D166" s="5">
        <f>Datos!F165</f>
        <v>0</v>
      </c>
      <c r="E166">
        <f t="shared" si="28"/>
        <v>1</v>
      </c>
      <c r="F166" s="6">
        <f t="shared" si="29"/>
        <v>1</v>
      </c>
      <c r="G166">
        <f t="shared" si="30"/>
        <v>0</v>
      </c>
      <c r="H166">
        <f t="shared" si="31"/>
        <v>1.3407030526395046E-2</v>
      </c>
      <c r="I166" s="5">
        <f t="shared" si="32"/>
        <v>1.3407030526395046E-2</v>
      </c>
      <c r="J166" s="6">
        <f t="shared" si="33"/>
        <v>0.98659296947360497</v>
      </c>
      <c r="K166" s="5">
        <f t="shared" si="34"/>
        <v>-1.3497716222885314E-2</v>
      </c>
      <c r="L166" s="6">
        <f t="shared" si="27"/>
        <v>100</v>
      </c>
      <c r="AF166">
        <v>4.4059340939074168E-3</v>
      </c>
      <c r="AG166">
        <v>1</v>
      </c>
      <c r="AH166">
        <v>0</v>
      </c>
      <c r="AI166">
        <f t="shared" si="38"/>
        <v>162</v>
      </c>
      <c r="AJ166">
        <f t="shared" si="39"/>
        <v>0</v>
      </c>
      <c r="AK166">
        <f t="shared" si="35"/>
        <v>0.95874713521772348</v>
      </c>
      <c r="AL166">
        <f t="shared" si="36"/>
        <v>1</v>
      </c>
      <c r="AM166">
        <f t="shared" si="37"/>
        <v>2.5464731347091263E-4</v>
      </c>
    </row>
    <row r="167" spans="1:39" x14ac:dyDescent="0.3">
      <c r="A167">
        <f>Datos!C166</f>
        <v>0.19883200000000001</v>
      </c>
      <c r="B167">
        <f>Datos!D166</f>
        <v>0.17172580000000001</v>
      </c>
      <c r="C167">
        <f>Datos!E166</f>
        <v>7.0191000000000003E-2</v>
      </c>
      <c r="D167" s="5">
        <f>Datos!F166</f>
        <v>0</v>
      </c>
      <c r="E167">
        <f t="shared" si="28"/>
        <v>1</v>
      </c>
      <c r="F167" s="6">
        <f t="shared" si="29"/>
        <v>1</v>
      </c>
      <c r="G167">
        <f t="shared" si="30"/>
        <v>0</v>
      </c>
      <c r="H167">
        <f t="shared" si="31"/>
        <v>1.1224437342859621E-2</v>
      </c>
      <c r="I167" s="5">
        <f t="shared" si="32"/>
        <v>1.1224437342859621E-2</v>
      </c>
      <c r="J167" s="6">
        <f t="shared" si="33"/>
        <v>0.98877556265714039</v>
      </c>
      <c r="K167" s="5">
        <f t="shared" si="34"/>
        <v>-1.1287906725351658E-2</v>
      </c>
      <c r="L167" s="6">
        <f t="shared" si="27"/>
        <v>100</v>
      </c>
      <c r="AF167">
        <v>4.4092495507075209E-3</v>
      </c>
      <c r="AG167">
        <v>1</v>
      </c>
      <c r="AH167">
        <v>0</v>
      </c>
      <c r="AI167">
        <f t="shared" si="38"/>
        <v>163</v>
      </c>
      <c r="AJ167">
        <f t="shared" si="39"/>
        <v>0</v>
      </c>
      <c r="AK167">
        <f t="shared" si="35"/>
        <v>0.95849248790425257</v>
      </c>
      <c r="AL167">
        <f t="shared" si="36"/>
        <v>1</v>
      </c>
      <c r="AM167">
        <f t="shared" si="37"/>
        <v>2.5464731347080161E-4</v>
      </c>
    </row>
    <row r="168" spans="1:39" x14ac:dyDescent="0.3">
      <c r="A168">
        <f>Datos!C167</f>
        <v>0.29833749999999998</v>
      </c>
      <c r="B168">
        <f>Datos!D167</f>
        <v>-0.20382700000000001</v>
      </c>
      <c r="C168">
        <f>Datos!E167</f>
        <v>4.2287999999999999E-2</v>
      </c>
      <c r="D168" s="5">
        <f>Datos!F167</f>
        <v>0</v>
      </c>
      <c r="E168">
        <f t="shared" si="28"/>
        <v>1</v>
      </c>
      <c r="F168" s="6">
        <f t="shared" si="29"/>
        <v>1</v>
      </c>
      <c r="G168">
        <f t="shared" si="30"/>
        <v>0</v>
      </c>
      <c r="H168">
        <f t="shared" si="31"/>
        <v>2.5565618428316533E-2</v>
      </c>
      <c r="I168" s="5">
        <f t="shared" si="32"/>
        <v>2.5565618428316533E-2</v>
      </c>
      <c r="J168" s="6">
        <f t="shared" si="33"/>
        <v>0.97443438157168349</v>
      </c>
      <c r="K168" s="5">
        <f t="shared" si="34"/>
        <v>-2.5898097784793454E-2</v>
      </c>
      <c r="L168" s="6">
        <f t="shared" si="27"/>
        <v>0</v>
      </c>
      <c r="AF168">
        <v>4.4139374117390748E-3</v>
      </c>
      <c r="AG168">
        <v>1</v>
      </c>
      <c r="AH168">
        <v>0</v>
      </c>
      <c r="AI168">
        <f t="shared" si="38"/>
        <v>164</v>
      </c>
      <c r="AJ168">
        <f t="shared" si="39"/>
        <v>0</v>
      </c>
      <c r="AK168">
        <f t="shared" si="35"/>
        <v>0.95823784059078176</v>
      </c>
      <c r="AL168">
        <f t="shared" si="36"/>
        <v>1</v>
      </c>
      <c r="AM168">
        <f t="shared" si="37"/>
        <v>2.5464731347080161E-4</v>
      </c>
    </row>
    <row r="169" spans="1:39" x14ac:dyDescent="0.3">
      <c r="A169">
        <f>Datos!C168</f>
        <v>0.41278809999999999</v>
      </c>
      <c r="B169">
        <f>Datos!D168</f>
        <v>-9.9464499999999997E-2</v>
      </c>
      <c r="C169">
        <f>Datos!E168</f>
        <v>7.2190599999999994E-2</v>
      </c>
      <c r="D169" s="5">
        <f>Datos!F168</f>
        <v>0</v>
      </c>
      <c r="E169">
        <f t="shared" si="28"/>
        <v>1</v>
      </c>
      <c r="F169" s="6">
        <f t="shared" si="29"/>
        <v>1</v>
      </c>
      <c r="G169">
        <f t="shared" si="30"/>
        <v>0</v>
      </c>
      <c r="H169">
        <f t="shared" si="31"/>
        <v>1.5730740918731972E-2</v>
      </c>
      <c r="I169" s="5">
        <f t="shared" si="32"/>
        <v>1.5730740918731972E-2</v>
      </c>
      <c r="J169" s="6">
        <f t="shared" si="33"/>
        <v>0.98426925908126806</v>
      </c>
      <c r="K169" s="5">
        <f t="shared" si="34"/>
        <v>-1.5855782084023724E-2</v>
      </c>
      <c r="L169" s="6">
        <f t="shared" si="27"/>
        <v>100</v>
      </c>
      <c r="AF169">
        <v>4.4253888419794347E-3</v>
      </c>
      <c r="AG169">
        <v>1</v>
      </c>
      <c r="AH169">
        <v>0</v>
      </c>
      <c r="AI169">
        <f t="shared" si="38"/>
        <v>165</v>
      </c>
      <c r="AJ169">
        <f t="shared" si="39"/>
        <v>0</v>
      </c>
      <c r="AK169">
        <f t="shared" si="35"/>
        <v>0.95798319327731096</v>
      </c>
      <c r="AL169">
        <f t="shared" si="36"/>
        <v>1</v>
      </c>
      <c r="AM169">
        <f t="shared" si="37"/>
        <v>2.5464731347091263E-4</v>
      </c>
    </row>
    <row r="170" spans="1:39" x14ac:dyDescent="0.3">
      <c r="A170">
        <f>Datos!C169</f>
        <v>0.40632679999999999</v>
      </c>
      <c r="B170">
        <f>Datos!D169</f>
        <v>-2.4861500000000002E-2</v>
      </c>
      <c r="C170">
        <f>Datos!E169</f>
        <v>3.0259899999999999E-2</v>
      </c>
      <c r="D170" s="5">
        <f>Datos!F169</f>
        <v>0</v>
      </c>
      <c r="E170">
        <f t="shared" si="28"/>
        <v>1</v>
      </c>
      <c r="F170" s="6">
        <f t="shared" si="29"/>
        <v>1</v>
      </c>
      <c r="G170">
        <f t="shared" si="30"/>
        <v>0</v>
      </c>
      <c r="H170">
        <f t="shared" si="31"/>
        <v>1.994502463655029E-2</v>
      </c>
      <c r="I170" s="5">
        <f t="shared" si="32"/>
        <v>1.994502463655029E-2</v>
      </c>
      <c r="J170" s="6">
        <f t="shared" si="33"/>
        <v>0.98005497536344977</v>
      </c>
      <c r="K170" s="5">
        <f t="shared" si="34"/>
        <v>-2.0146611581272064E-2</v>
      </c>
      <c r="L170" s="6">
        <f t="shared" si="27"/>
        <v>100</v>
      </c>
      <c r="AF170">
        <v>4.4371574231273966E-3</v>
      </c>
      <c r="AG170">
        <v>1</v>
      </c>
      <c r="AH170">
        <v>0</v>
      </c>
      <c r="AI170">
        <f t="shared" si="38"/>
        <v>166</v>
      </c>
      <c r="AJ170">
        <f t="shared" si="39"/>
        <v>0</v>
      </c>
      <c r="AK170">
        <f t="shared" si="35"/>
        <v>0.95772854596384005</v>
      </c>
      <c r="AL170">
        <f t="shared" si="36"/>
        <v>1</v>
      </c>
      <c r="AM170">
        <f t="shared" si="37"/>
        <v>2.5464731347080161E-4</v>
      </c>
    </row>
    <row r="171" spans="1:39" x14ac:dyDescent="0.3">
      <c r="A171">
        <f>Datos!C170</f>
        <v>0.55334799999999995</v>
      </c>
      <c r="B171">
        <f>Datos!D170</f>
        <v>3.5332099999999998E-2</v>
      </c>
      <c r="C171">
        <f>Datos!E170</f>
        <v>0.1000707</v>
      </c>
      <c r="D171" s="5">
        <f>Datos!F170</f>
        <v>0</v>
      </c>
      <c r="E171">
        <f t="shared" si="28"/>
        <v>1</v>
      </c>
      <c r="F171" s="6">
        <f t="shared" si="29"/>
        <v>1</v>
      </c>
      <c r="G171">
        <f t="shared" si="30"/>
        <v>0</v>
      </c>
      <c r="H171">
        <f t="shared" si="31"/>
        <v>9.2015451495876133E-3</v>
      </c>
      <c r="I171" s="5">
        <f t="shared" si="32"/>
        <v>9.2015451495876133E-3</v>
      </c>
      <c r="J171" s="6">
        <f t="shared" si="33"/>
        <v>0.9907984548504124</v>
      </c>
      <c r="K171" s="5">
        <f t="shared" si="34"/>
        <v>-9.2441408651082035E-3</v>
      </c>
      <c r="L171" s="6">
        <f t="shared" si="27"/>
        <v>100</v>
      </c>
      <c r="AF171">
        <v>4.4580727032025296E-3</v>
      </c>
      <c r="AG171">
        <v>1</v>
      </c>
      <c r="AH171">
        <v>0</v>
      </c>
      <c r="AI171">
        <f t="shared" si="38"/>
        <v>167</v>
      </c>
      <c r="AJ171">
        <f t="shared" si="39"/>
        <v>0</v>
      </c>
      <c r="AK171">
        <f t="shared" si="35"/>
        <v>0.95747389865036925</v>
      </c>
      <c r="AL171">
        <f t="shared" si="36"/>
        <v>1</v>
      </c>
      <c r="AM171">
        <f t="shared" si="37"/>
        <v>2.5464731347080161E-4</v>
      </c>
    </row>
    <row r="172" spans="1:39" x14ac:dyDescent="0.3">
      <c r="A172">
        <f>Datos!C171</f>
        <v>0.63902389999999998</v>
      </c>
      <c r="B172">
        <f>Datos!D171</f>
        <v>8.8414099999999995E-2</v>
      </c>
      <c r="C172">
        <f>Datos!E171</f>
        <v>7.1233000000000005E-2</v>
      </c>
      <c r="D172" s="5">
        <f>Datos!F171</f>
        <v>0</v>
      </c>
      <c r="E172">
        <f t="shared" si="28"/>
        <v>1</v>
      </c>
      <c r="F172" s="6">
        <f t="shared" si="29"/>
        <v>1</v>
      </c>
      <c r="G172">
        <f t="shared" si="30"/>
        <v>0</v>
      </c>
      <c r="H172">
        <f t="shared" si="31"/>
        <v>1.0353510325700203E-2</v>
      </c>
      <c r="I172" s="5">
        <f t="shared" si="32"/>
        <v>1.0353510325700203E-2</v>
      </c>
      <c r="J172" s="6">
        <f t="shared" si="33"/>
        <v>0.9896464896742998</v>
      </c>
      <c r="K172" s="5">
        <f t="shared" si="34"/>
        <v>-1.0407480759222416E-2</v>
      </c>
      <c r="L172" s="6">
        <f t="shared" si="27"/>
        <v>100</v>
      </c>
      <c r="AF172">
        <v>4.4750617485976307E-3</v>
      </c>
      <c r="AG172">
        <v>1</v>
      </c>
      <c r="AH172">
        <v>0</v>
      </c>
      <c r="AI172">
        <f t="shared" si="38"/>
        <v>168</v>
      </c>
      <c r="AJ172">
        <f t="shared" si="39"/>
        <v>0</v>
      </c>
      <c r="AK172">
        <f t="shared" si="35"/>
        <v>0.95721925133689845</v>
      </c>
      <c r="AL172">
        <f t="shared" si="36"/>
        <v>1</v>
      </c>
      <c r="AM172">
        <f t="shared" si="37"/>
        <v>2.5464731347091263E-4</v>
      </c>
    </row>
    <row r="173" spans="1:39" x14ac:dyDescent="0.3">
      <c r="A173">
        <f>Datos!C172</f>
        <v>0.45818930000000002</v>
      </c>
      <c r="B173">
        <f>Datos!D172</f>
        <v>0.2016821</v>
      </c>
      <c r="C173">
        <f>Datos!E172</f>
        <v>0.10102940000000001</v>
      </c>
      <c r="D173" s="5">
        <f>Datos!F172</f>
        <v>0</v>
      </c>
      <c r="E173">
        <f t="shared" si="28"/>
        <v>1</v>
      </c>
      <c r="F173" s="6">
        <f t="shared" si="29"/>
        <v>1</v>
      </c>
      <c r="G173">
        <f t="shared" si="30"/>
        <v>0</v>
      </c>
      <c r="H173">
        <f t="shared" si="31"/>
        <v>7.2053574945742035E-3</v>
      </c>
      <c r="I173" s="5">
        <f t="shared" si="32"/>
        <v>7.2053574945742035E-3</v>
      </c>
      <c r="J173" s="6">
        <f t="shared" si="33"/>
        <v>0.99279464250542582</v>
      </c>
      <c r="K173" s="5">
        <f t="shared" si="34"/>
        <v>-7.2314414545817498E-3</v>
      </c>
      <c r="L173" s="6">
        <f t="shared" si="27"/>
        <v>100</v>
      </c>
      <c r="AF173">
        <v>4.4805670243020538E-3</v>
      </c>
      <c r="AG173">
        <v>1</v>
      </c>
      <c r="AH173">
        <v>0</v>
      </c>
      <c r="AI173">
        <f t="shared" si="38"/>
        <v>169</v>
      </c>
      <c r="AJ173">
        <f t="shared" si="39"/>
        <v>0</v>
      </c>
      <c r="AK173">
        <f t="shared" si="35"/>
        <v>0.95696460402342753</v>
      </c>
      <c r="AL173">
        <f t="shared" si="36"/>
        <v>1</v>
      </c>
      <c r="AM173">
        <f t="shared" si="37"/>
        <v>2.5464731347080161E-4</v>
      </c>
    </row>
    <row r="174" spans="1:39" x14ac:dyDescent="0.3">
      <c r="A174">
        <f>Datos!C173</f>
        <v>-4.0764099999999998E-2</v>
      </c>
      <c r="B174">
        <f>Datos!D173</f>
        <v>0.1280075</v>
      </c>
      <c r="C174">
        <f>Datos!E173</f>
        <v>4.7218999999999997E-2</v>
      </c>
      <c r="D174" s="5">
        <f>Datos!F173</f>
        <v>0</v>
      </c>
      <c r="E174">
        <f t="shared" si="28"/>
        <v>1</v>
      </c>
      <c r="F174" s="6">
        <f t="shared" si="29"/>
        <v>1</v>
      </c>
      <c r="G174">
        <f t="shared" si="30"/>
        <v>0</v>
      </c>
      <c r="H174">
        <f t="shared" si="31"/>
        <v>1.6530978920552837E-2</v>
      </c>
      <c r="I174" s="5">
        <f t="shared" si="32"/>
        <v>1.6530978920552837E-2</v>
      </c>
      <c r="J174" s="6">
        <f t="shared" si="33"/>
        <v>0.98346902107944711</v>
      </c>
      <c r="K174" s="5">
        <f t="shared" si="34"/>
        <v>-1.6669140297365125E-2</v>
      </c>
      <c r="L174" s="6">
        <f t="shared" si="27"/>
        <v>100</v>
      </c>
      <c r="AF174">
        <v>4.4842270673900323E-3</v>
      </c>
      <c r="AG174">
        <v>1</v>
      </c>
      <c r="AH174">
        <v>0</v>
      </c>
      <c r="AI174">
        <f t="shared" si="38"/>
        <v>170</v>
      </c>
      <c r="AJ174">
        <f t="shared" si="39"/>
        <v>0</v>
      </c>
      <c r="AK174">
        <f t="shared" si="35"/>
        <v>0.95670995670995673</v>
      </c>
      <c r="AL174">
        <f t="shared" si="36"/>
        <v>1</v>
      </c>
      <c r="AM174">
        <f t="shared" si="37"/>
        <v>2.5464731347091263E-4</v>
      </c>
    </row>
    <row r="175" spans="1:39" x14ac:dyDescent="0.3">
      <c r="A175">
        <f>Datos!C174</f>
        <v>-0.113707</v>
      </c>
      <c r="B175">
        <f>Datos!D174</f>
        <v>5.5918000000000002E-2</v>
      </c>
      <c r="C175">
        <f>Datos!E174</f>
        <v>4.7681500000000002E-2</v>
      </c>
      <c r="D175" s="5">
        <f>Datos!F174</f>
        <v>0</v>
      </c>
      <c r="E175">
        <f t="shared" si="28"/>
        <v>1</v>
      </c>
      <c r="F175" s="6">
        <f t="shared" si="29"/>
        <v>1</v>
      </c>
      <c r="G175">
        <f t="shared" si="30"/>
        <v>0</v>
      </c>
      <c r="H175">
        <f t="shared" si="31"/>
        <v>1.924887703228028E-2</v>
      </c>
      <c r="I175" s="5">
        <f t="shared" si="32"/>
        <v>1.924887703228028E-2</v>
      </c>
      <c r="J175" s="6">
        <f t="shared" si="33"/>
        <v>0.98075112296771971</v>
      </c>
      <c r="K175" s="5">
        <f t="shared" si="34"/>
        <v>-1.9436548883984862E-2</v>
      </c>
      <c r="L175" s="6">
        <f t="shared" si="27"/>
        <v>100</v>
      </c>
      <c r="AF175">
        <v>4.5003326402476077E-3</v>
      </c>
      <c r="AG175">
        <v>1</v>
      </c>
      <c r="AH175">
        <v>0</v>
      </c>
      <c r="AI175">
        <f t="shared" si="38"/>
        <v>171</v>
      </c>
      <c r="AJ175">
        <f t="shared" si="39"/>
        <v>0</v>
      </c>
      <c r="AK175">
        <f t="shared" si="35"/>
        <v>0.95645530939648582</v>
      </c>
      <c r="AL175">
        <f t="shared" si="36"/>
        <v>1</v>
      </c>
      <c r="AM175">
        <f t="shared" si="37"/>
        <v>2.5464731347080161E-4</v>
      </c>
    </row>
    <row r="176" spans="1:39" x14ac:dyDescent="0.3">
      <c r="A176">
        <f>Datos!C175</f>
        <v>1.8160900000000001E-2</v>
      </c>
      <c r="B176">
        <f>Datos!D175</f>
        <v>1.0539400000000001E-2</v>
      </c>
      <c r="C176">
        <f>Datos!E175</f>
        <v>3.3293799999999998E-2</v>
      </c>
      <c r="D176" s="5">
        <f>Datos!F175</f>
        <v>0</v>
      </c>
      <c r="E176">
        <f t="shared" si="28"/>
        <v>1</v>
      </c>
      <c r="F176" s="6">
        <f t="shared" si="29"/>
        <v>1</v>
      </c>
      <c r="G176">
        <f t="shared" si="30"/>
        <v>0</v>
      </c>
      <c r="H176">
        <f t="shared" si="31"/>
        <v>2.2053021209601231E-2</v>
      </c>
      <c r="I176" s="5">
        <f t="shared" si="32"/>
        <v>2.2053021209601231E-2</v>
      </c>
      <c r="J176" s="6">
        <f t="shared" si="33"/>
        <v>0.97794697879039871</v>
      </c>
      <c r="K176" s="5">
        <f t="shared" si="34"/>
        <v>-2.2299824332694902E-2</v>
      </c>
      <c r="L176" s="6">
        <f t="shared" si="27"/>
        <v>100</v>
      </c>
      <c r="AF176">
        <v>4.5048326964184718E-3</v>
      </c>
      <c r="AG176">
        <v>1</v>
      </c>
      <c r="AH176">
        <v>0</v>
      </c>
      <c r="AI176">
        <f t="shared" si="38"/>
        <v>172</v>
      </c>
      <c r="AJ176">
        <f t="shared" si="39"/>
        <v>0</v>
      </c>
      <c r="AK176">
        <f t="shared" si="35"/>
        <v>0.95620066208301502</v>
      </c>
      <c r="AL176">
        <f t="shared" si="36"/>
        <v>1</v>
      </c>
      <c r="AM176">
        <f t="shared" si="37"/>
        <v>2.5464731347080161E-4</v>
      </c>
    </row>
    <row r="177" spans="1:39" x14ac:dyDescent="0.3">
      <c r="A177">
        <f>Datos!C176</f>
        <v>0.1049351</v>
      </c>
      <c r="B177">
        <f>Datos!D176</f>
        <v>-0.27174999999999999</v>
      </c>
      <c r="C177">
        <f>Datos!E176</f>
        <v>4.3099999999999999E-2</v>
      </c>
      <c r="D177" s="5">
        <f>Datos!F176</f>
        <v>0</v>
      </c>
      <c r="E177">
        <f t="shared" si="28"/>
        <v>1</v>
      </c>
      <c r="F177" s="6">
        <f t="shared" si="29"/>
        <v>1</v>
      </c>
      <c r="G177">
        <f t="shared" si="30"/>
        <v>0</v>
      </c>
      <c r="H177">
        <f t="shared" si="31"/>
        <v>3.1160824054006709E-2</v>
      </c>
      <c r="I177" s="5">
        <f t="shared" si="32"/>
        <v>3.1160824054006709E-2</v>
      </c>
      <c r="J177" s="6">
        <f t="shared" si="33"/>
        <v>0.96883917594599334</v>
      </c>
      <c r="K177" s="5">
        <f t="shared" si="34"/>
        <v>-3.1656649961747441E-2</v>
      </c>
      <c r="L177" s="6">
        <f t="shared" si="27"/>
        <v>0</v>
      </c>
      <c r="AF177">
        <v>4.5127159351972266E-3</v>
      </c>
      <c r="AG177">
        <v>1</v>
      </c>
      <c r="AH177">
        <v>0</v>
      </c>
      <c r="AI177">
        <f t="shared" si="38"/>
        <v>173</v>
      </c>
      <c r="AJ177">
        <f t="shared" si="39"/>
        <v>0</v>
      </c>
      <c r="AK177">
        <f t="shared" si="35"/>
        <v>0.95594601476954422</v>
      </c>
      <c r="AL177">
        <f t="shared" si="36"/>
        <v>1</v>
      </c>
      <c r="AM177">
        <f t="shared" si="37"/>
        <v>2.5464731347091263E-4</v>
      </c>
    </row>
    <row r="178" spans="1:39" x14ac:dyDescent="0.3">
      <c r="A178">
        <f>Datos!C177</f>
        <v>5.9807800000000001E-2</v>
      </c>
      <c r="B178">
        <f>Datos!D177</f>
        <v>-0.27150299999999999</v>
      </c>
      <c r="C178">
        <f>Datos!E177</f>
        <v>4.14647E-2</v>
      </c>
      <c r="D178" s="5">
        <f>Datos!F177</f>
        <v>0</v>
      </c>
      <c r="E178">
        <f t="shared" si="28"/>
        <v>1</v>
      </c>
      <c r="F178" s="6">
        <f t="shared" si="29"/>
        <v>1</v>
      </c>
      <c r="G178">
        <f t="shared" si="30"/>
        <v>0</v>
      </c>
      <c r="H178">
        <f t="shared" si="31"/>
        <v>3.2263461700031672E-2</v>
      </c>
      <c r="I178" s="5">
        <f t="shared" si="32"/>
        <v>3.2263461700031672E-2</v>
      </c>
      <c r="J178" s="6">
        <f t="shared" si="33"/>
        <v>0.96773653829996831</v>
      </c>
      <c r="K178" s="5">
        <f t="shared" si="34"/>
        <v>-3.2795399928575643E-2</v>
      </c>
      <c r="L178" s="6">
        <f t="shared" si="27"/>
        <v>0</v>
      </c>
      <c r="AF178">
        <v>4.5379155109612586E-3</v>
      </c>
      <c r="AG178">
        <v>1</v>
      </c>
      <c r="AH178">
        <v>0</v>
      </c>
      <c r="AI178">
        <f t="shared" si="38"/>
        <v>174</v>
      </c>
      <c r="AJ178">
        <f t="shared" si="39"/>
        <v>0</v>
      </c>
      <c r="AK178">
        <f t="shared" si="35"/>
        <v>0.9556913674560733</v>
      </c>
      <c r="AL178">
        <f t="shared" si="36"/>
        <v>1</v>
      </c>
      <c r="AM178">
        <f t="shared" si="37"/>
        <v>2.5464731347080161E-4</v>
      </c>
    </row>
    <row r="179" spans="1:39" x14ac:dyDescent="0.3">
      <c r="A179">
        <f>Datos!C178</f>
        <v>4.3859500000000003E-2</v>
      </c>
      <c r="B179">
        <f>Datos!D178</f>
        <v>-0.60369019999999995</v>
      </c>
      <c r="C179">
        <f>Datos!E178</f>
        <v>4.5935200000000002E-2</v>
      </c>
      <c r="D179" s="5">
        <f>Datos!F178</f>
        <v>0</v>
      </c>
      <c r="E179">
        <f t="shared" si="28"/>
        <v>1</v>
      </c>
      <c r="F179" s="6">
        <f t="shared" si="29"/>
        <v>1</v>
      </c>
      <c r="G179">
        <f t="shared" si="30"/>
        <v>0</v>
      </c>
      <c r="H179">
        <f t="shared" si="31"/>
        <v>5.3974264640876492E-2</v>
      </c>
      <c r="I179" s="5">
        <f t="shared" si="32"/>
        <v>5.3974264640876492E-2</v>
      </c>
      <c r="J179" s="6">
        <f t="shared" si="33"/>
        <v>0.94602573535912349</v>
      </c>
      <c r="K179" s="5">
        <f t="shared" si="34"/>
        <v>-5.54855059037552E-2</v>
      </c>
      <c r="L179" s="6">
        <f t="shared" si="27"/>
        <v>0</v>
      </c>
      <c r="AF179">
        <v>4.5445891720108768E-3</v>
      </c>
      <c r="AG179">
        <v>1</v>
      </c>
      <c r="AH179">
        <v>0</v>
      </c>
      <c r="AI179">
        <f t="shared" si="38"/>
        <v>175</v>
      </c>
      <c r="AJ179">
        <f t="shared" si="39"/>
        <v>0</v>
      </c>
      <c r="AK179">
        <f t="shared" si="35"/>
        <v>0.9554367201426025</v>
      </c>
      <c r="AL179">
        <f t="shared" si="36"/>
        <v>1</v>
      </c>
      <c r="AM179">
        <f t="shared" si="37"/>
        <v>2.5464731347080161E-4</v>
      </c>
    </row>
    <row r="180" spans="1:39" x14ac:dyDescent="0.3">
      <c r="A180">
        <f>Datos!C179</f>
        <v>0.1681868</v>
      </c>
      <c r="B180">
        <f>Datos!D179</f>
        <v>8.1373000000000001E-2</v>
      </c>
      <c r="C180">
        <f>Datos!E179</f>
        <v>9.8800399999999997E-2</v>
      </c>
      <c r="D180" s="5">
        <f>Datos!F179</f>
        <v>0</v>
      </c>
      <c r="E180">
        <f t="shared" si="28"/>
        <v>1</v>
      </c>
      <c r="F180" s="6">
        <f t="shared" si="29"/>
        <v>1</v>
      </c>
      <c r="G180">
        <f t="shared" si="30"/>
        <v>0</v>
      </c>
      <c r="H180">
        <f t="shared" si="31"/>
        <v>1.0368023252704823E-2</v>
      </c>
      <c r="I180" s="5">
        <f t="shared" si="32"/>
        <v>1.0368023252704823E-2</v>
      </c>
      <c r="J180" s="6">
        <f t="shared" si="33"/>
        <v>0.98963197674729519</v>
      </c>
      <c r="K180" s="5">
        <f t="shared" si="34"/>
        <v>-1.0422145625486641E-2</v>
      </c>
      <c r="L180" s="6">
        <f t="shared" si="27"/>
        <v>100</v>
      </c>
      <c r="AF180">
        <v>4.553364476585854E-3</v>
      </c>
      <c r="AG180">
        <v>1</v>
      </c>
      <c r="AH180">
        <v>0</v>
      </c>
      <c r="AI180">
        <f t="shared" si="38"/>
        <v>176</v>
      </c>
      <c r="AJ180">
        <f t="shared" si="39"/>
        <v>0</v>
      </c>
      <c r="AK180">
        <f t="shared" si="35"/>
        <v>0.9551820728291317</v>
      </c>
      <c r="AL180">
        <f t="shared" si="36"/>
        <v>1</v>
      </c>
      <c r="AM180">
        <f t="shared" si="37"/>
        <v>2.5464731347091263E-4</v>
      </c>
    </row>
    <row r="181" spans="1:39" x14ac:dyDescent="0.3">
      <c r="A181">
        <f>Datos!C180</f>
        <v>7.7681299999999995E-2</v>
      </c>
      <c r="B181">
        <f>Datos!D180</f>
        <v>-3.9594499999999998E-2</v>
      </c>
      <c r="C181">
        <f>Datos!E180</f>
        <v>-2.15026E-2</v>
      </c>
      <c r="D181" s="5">
        <f>Datos!F180</f>
        <v>1</v>
      </c>
      <c r="E181">
        <f t="shared" si="28"/>
        <v>0</v>
      </c>
      <c r="F181" s="6">
        <f t="shared" si="29"/>
        <v>1</v>
      </c>
      <c r="G181">
        <f t="shared" si="30"/>
        <v>1</v>
      </c>
      <c r="H181">
        <f t="shared" si="31"/>
        <v>3.7084406502193162E-2</v>
      </c>
      <c r="I181" s="5">
        <f t="shared" si="32"/>
        <v>3.7084406502193162E-2</v>
      </c>
      <c r="J181" s="6">
        <f t="shared" si="33"/>
        <v>0.96291559349780687</v>
      </c>
      <c r="K181" s="5">
        <f t="shared" si="34"/>
        <v>-3.2945587076376488</v>
      </c>
      <c r="L181" s="6">
        <f t="shared" si="27"/>
        <v>100</v>
      </c>
      <c r="AF181">
        <v>4.5567237517829704E-3</v>
      </c>
      <c r="AG181">
        <v>1</v>
      </c>
      <c r="AH181">
        <v>0</v>
      </c>
      <c r="AI181">
        <f t="shared" si="38"/>
        <v>177</v>
      </c>
      <c r="AJ181">
        <f t="shared" si="39"/>
        <v>0</v>
      </c>
      <c r="AK181">
        <f t="shared" si="35"/>
        <v>0.95492742551566079</v>
      </c>
      <c r="AL181">
        <f t="shared" si="36"/>
        <v>1</v>
      </c>
      <c r="AM181">
        <f t="shared" si="37"/>
        <v>2.5464731347080161E-4</v>
      </c>
    </row>
    <row r="182" spans="1:39" x14ac:dyDescent="0.3">
      <c r="A182">
        <f>Datos!C181</f>
        <v>0.10031130000000001</v>
      </c>
      <c r="B182">
        <f>Datos!D181</f>
        <v>0.21968170000000001</v>
      </c>
      <c r="C182">
        <f>Datos!E181</f>
        <v>7.2009000000000004E-2</v>
      </c>
      <c r="D182" s="5">
        <f>Datos!F181</f>
        <v>0</v>
      </c>
      <c r="E182">
        <f t="shared" si="28"/>
        <v>1</v>
      </c>
      <c r="F182" s="6">
        <f t="shared" si="29"/>
        <v>1</v>
      </c>
      <c r="G182">
        <f t="shared" si="30"/>
        <v>0</v>
      </c>
      <c r="H182">
        <f t="shared" si="31"/>
        <v>1.0684980400439643E-2</v>
      </c>
      <c r="I182" s="5">
        <f t="shared" si="32"/>
        <v>1.0684980400439643E-2</v>
      </c>
      <c r="J182" s="6">
        <f t="shared" si="33"/>
        <v>0.98931501959956036</v>
      </c>
      <c r="K182" s="5">
        <f t="shared" si="34"/>
        <v>-1.0742474720738006E-2</v>
      </c>
      <c r="L182" s="6">
        <f t="shared" si="27"/>
        <v>100</v>
      </c>
      <c r="AF182">
        <v>4.5643497145968067E-3</v>
      </c>
      <c r="AG182">
        <v>1</v>
      </c>
      <c r="AH182">
        <v>0</v>
      </c>
      <c r="AI182">
        <f t="shared" si="38"/>
        <v>178</v>
      </c>
      <c r="AJ182">
        <f t="shared" si="39"/>
        <v>0</v>
      </c>
      <c r="AK182">
        <f t="shared" si="35"/>
        <v>0.95467277820218999</v>
      </c>
      <c r="AL182">
        <f t="shared" si="36"/>
        <v>1</v>
      </c>
      <c r="AM182">
        <f t="shared" si="37"/>
        <v>2.5464731347091263E-4</v>
      </c>
    </row>
    <row r="183" spans="1:39" x14ac:dyDescent="0.3">
      <c r="A183">
        <f>Datos!C182</f>
        <v>0.1393442</v>
      </c>
      <c r="B183">
        <f>Datos!D182</f>
        <v>0.28098709999999999</v>
      </c>
      <c r="C183">
        <f>Datos!E182</f>
        <v>7.4937500000000004E-2</v>
      </c>
      <c r="D183" s="5">
        <f>Datos!F182</f>
        <v>0</v>
      </c>
      <c r="E183">
        <f t="shared" si="28"/>
        <v>1</v>
      </c>
      <c r="F183" s="6">
        <f t="shared" si="29"/>
        <v>1</v>
      </c>
      <c r="G183">
        <f t="shared" si="30"/>
        <v>0</v>
      </c>
      <c r="H183">
        <f t="shared" si="31"/>
        <v>9.214293991782278E-3</v>
      </c>
      <c r="I183" s="5">
        <f t="shared" si="32"/>
        <v>9.214293991782278E-3</v>
      </c>
      <c r="J183" s="6">
        <f t="shared" si="33"/>
        <v>0.99078570600821769</v>
      </c>
      <c r="K183" s="5">
        <f t="shared" si="34"/>
        <v>-9.2570081885827316E-3</v>
      </c>
      <c r="L183" s="6">
        <f t="shared" si="27"/>
        <v>100</v>
      </c>
      <c r="AF183">
        <v>4.5753852292749761E-3</v>
      </c>
      <c r="AG183">
        <v>1</v>
      </c>
      <c r="AH183">
        <v>0</v>
      </c>
      <c r="AI183">
        <f t="shared" si="38"/>
        <v>179</v>
      </c>
      <c r="AJ183">
        <f t="shared" si="39"/>
        <v>0</v>
      </c>
      <c r="AK183">
        <f t="shared" si="35"/>
        <v>0.95441813088871907</v>
      </c>
      <c r="AL183">
        <f t="shared" si="36"/>
        <v>1</v>
      </c>
      <c r="AM183">
        <f t="shared" si="37"/>
        <v>2.5464731347080161E-4</v>
      </c>
    </row>
    <row r="184" spans="1:39" x14ac:dyDescent="0.3">
      <c r="A184">
        <f>Datos!C183</f>
        <v>0.15245120000000001</v>
      </c>
      <c r="B184">
        <f>Datos!D183</f>
        <v>0.33251500000000001</v>
      </c>
      <c r="C184">
        <f>Datos!E183</f>
        <v>4.69597E-2</v>
      </c>
      <c r="D184" s="5">
        <f>Datos!F183</f>
        <v>0</v>
      </c>
      <c r="E184">
        <f t="shared" si="28"/>
        <v>1</v>
      </c>
      <c r="F184" s="6">
        <f t="shared" si="29"/>
        <v>1</v>
      </c>
      <c r="G184">
        <f t="shared" si="30"/>
        <v>0</v>
      </c>
      <c r="H184">
        <f t="shared" si="31"/>
        <v>1.0686724216039754E-2</v>
      </c>
      <c r="I184" s="5">
        <f t="shared" si="32"/>
        <v>1.0686724216039754E-2</v>
      </c>
      <c r="J184" s="6">
        <f t="shared" si="33"/>
        <v>0.98931327578396022</v>
      </c>
      <c r="K184" s="5">
        <f t="shared" si="34"/>
        <v>-1.0744237371766711E-2</v>
      </c>
      <c r="L184" s="6">
        <f t="shared" si="27"/>
        <v>100</v>
      </c>
      <c r="AF184">
        <v>4.5936259479852654E-3</v>
      </c>
      <c r="AG184">
        <v>1</v>
      </c>
      <c r="AH184">
        <v>0</v>
      </c>
      <c r="AI184">
        <f t="shared" si="38"/>
        <v>180</v>
      </c>
      <c r="AJ184">
        <f t="shared" si="39"/>
        <v>0</v>
      </c>
      <c r="AK184">
        <f t="shared" si="35"/>
        <v>0.95416348357524827</v>
      </c>
      <c r="AL184">
        <f t="shared" si="36"/>
        <v>1</v>
      </c>
      <c r="AM184">
        <f t="shared" si="37"/>
        <v>2.5464731347080161E-4</v>
      </c>
    </row>
    <row r="185" spans="1:39" x14ac:dyDescent="0.3">
      <c r="A185">
        <f>Datos!C184</f>
        <v>8.7923200000000007E-2</v>
      </c>
      <c r="B185">
        <f>Datos!D184</f>
        <v>0.30653180000000002</v>
      </c>
      <c r="C185">
        <f>Datos!E184</f>
        <v>5.1606899999999997E-2</v>
      </c>
      <c r="D185" s="5">
        <f>Datos!F184</f>
        <v>0</v>
      </c>
      <c r="E185">
        <f t="shared" si="28"/>
        <v>1</v>
      </c>
      <c r="F185" s="6">
        <f t="shared" si="29"/>
        <v>1</v>
      </c>
      <c r="G185">
        <f t="shared" si="30"/>
        <v>0</v>
      </c>
      <c r="H185">
        <f t="shared" si="31"/>
        <v>1.1067774531540146E-2</v>
      </c>
      <c r="I185" s="5">
        <f t="shared" si="32"/>
        <v>1.1067774531540146E-2</v>
      </c>
      <c r="J185" s="6">
        <f t="shared" si="33"/>
        <v>0.98893222546845982</v>
      </c>
      <c r="K185" s="5">
        <f t="shared" si="34"/>
        <v>-1.1129478050915794E-2</v>
      </c>
      <c r="L185" s="6">
        <f t="shared" si="27"/>
        <v>100</v>
      </c>
      <c r="AF185">
        <v>4.6050529864499262E-3</v>
      </c>
      <c r="AG185">
        <v>1</v>
      </c>
      <c r="AH185">
        <v>0</v>
      </c>
      <c r="AI185">
        <f t="shared" si="38"/>
        <v>181</v>
      </c>
      <c r="AJ185">
        <f t="shared" si="39"/>
        <v>0</v>
      </c>
      <c r="AK185">
        <f t="shared" si="35"/>
        <v>0.95390883626177747</v>
      </c>
      <c r="AL185">
        <f t="shared" si="36"/>
        <v>1</v>
      </c>
      <c r="AM185">
        <f t="shared" si="37"/>
        <v>2.5464731347091263E-4</v>
      </c>
    </row>
    <row r="186" spans="1:39" x14ac:dyDescent="0.3">
      <c r="A186">
        <f>Datos!C185</f>
        <v>1.7085400000000001E-2</v>
      </c>
      <c r="B186">
        <f>Datos!D185</f>
        <v>0.34593170000000001</v>
      </c>
      <c r="C186">
        <f>Datos!E185</f>
        <v>7.79527E-2</v>
      </c>
      <c r="D186" s="5">
        <f>Datos!F185</f>
        <v>0</v>
      </c>
      <c r="E186">
        <f t="shared" si="28"/>
        <v>1</v>
      </c>
      <c r="F186" s="6">
        <f t="shared" si="29"/>
        <v>1</v>
      </c>
      <c r="G186">
        <f t="shared" si="30"/>
        <v>0</v>
      </c>
      <c r="H186">
        <f t="shared" si="31"/>
        <v>8.5310913766588579E-3</v>
      </c>
      <c r="I186" s="5">
        <f t="shared" si="32"/>
        <v>8.5310913766588579E-3</v>
      </c>
      <c r="J186" s="6">
        <f t="shared" si="33"/>
        <v>0.99146890862334114</v>
      </c>
      <c r="K186" s="5">
        <f t="shared" si="34"/>
        <v>-8.567689432926311E-3</v>
      </c>
      <c r="L186" s="6">
        <f t="shared" si="27"/>
        <v>100</v>
      </c>
      <c r="AF186">
        <v>4.6067063976762777E-3</v>
      </c>
      <c r="AG186">
        <v>1</v>
      </c>
      <c r="AH186">
        <v>0</v>
      </c>
      <c r="AI186">
        <f t="shared" si="38"/>
        <v>182</v>
      </c>
      <c r="AJ186">
        <f t="shared" si="39"/>
        <v>0</v>
      </c>
      <c r="AK186">
        <f t="shared" si="35"/>
        <v>0.95365418894830656</v>
      </c>
      <c r="AL186">
        <f t="shared" si="36"/>
        <v>1</v>
      </c>
      <c r="AM186">
        <f t="shared" si="37"/>
        <v>2.5464731347080161E-4</v>
      </c>
    </row>
    <row r="187" spans="1:39" x14ac:dyDescent="0.3">
      <c r="A187">
        <f>Datos!C186</f>
        <v>4.1171300000000001E-2</v>
      </c>
      <c r="B187">
        <f>Datos!D186</f>
        <v>0.38213710000000001</v>
      </c>
      <c r="C187">
        <f>Datos!E186</f>
        <v>6.8124699999999996E-2</v>
      </c>
      <c r="D187" s="5">
        <f>Datos!F186</f>
        <v>0</v>
      </c>
      <c r="E187">
        <f t="shared" si="28"/>
        <v>1</v>
      </c>
      <c r="F187" s="6">
        <f t="shared" si="29"/>
        <v>1</v>
      </c>
      <c r="G187">
        <f t="shared" si="30"/>
        <v>0</v>
      </c>
      <c r="H187">
        <f t="shared" si="31"/>
        <v>8.6339839296718096E-3</v>
      </c>
      <c r="I187" s="5">
        <f t="shared" si="32"/>
        <v>8.6339839296718096E-3</v>
      </c>
      <c r="J187" s="6">
        <f t="shared" si="33"/>
        <v>0.99136601607032815</v>
      </c>
      <c r="K187" s="5">
        <f t="shared" si="34"/>
        <v>-8.6714727099141721E-3</v>
      </c>
      <c r="L187" s="6">
        <f t="shared" si="27"/>
        <v>100</v>
      </c>
      <c r="AF187">
        <v>4.6160499692447692E-3</v>
      </c>
      <c r="AG187">
        <v>1</v>
      </c>
      <c r="AH187">
        <v>0</v>
      </c>
      <c r="AI187">
        <f t="shared" si="38"/>
        <v>183</v>
      </c>
      <c r="AJ187">
        <f t="shared" si="39"/>
        <v>0</v>
      </c>
      <c r="AK187">
        <f t="shared" si="35"/>
        <v>0.95339954163483576</v>
      </c>
      <c r="AL187">
        <f t="shared" si="36"/>
        <v>1</v>
      </c>
      <c r="AM187">
        <f t="shared" si="37"/>
        <v>2.5464731347080161E-4</v>
      </c>
    </row>
    <row r="188" spans="1:39" x14ac:dyDescent="0.3">
      <c r="A188">
        <f>Datos!C187</f>
        <v>6.4300999999999997E-2</v>
      </c>
      <c r="B188">
        <f>Datos!D187</f>
        <v>0.37283559999999999</v>
      </c>
      <c r="C188">
        <f>Datos!E187</f>
        <v>5.52927E-2</v>
      </c>
      <c r="D188" s="5">
        <f>Datos!F187</f>
        <v>0</v>
      </c>
      <c r="E188">
        <f t="shared" si="28"/>
        <v>1</v>
      </c>
      <c r="F188" s="6">
        <f t="shared" si="29"/>
        <v>1</v>
      </c>
      <c r="G188">
        <f t="shared" si="30"/>
        <v>0</v>
      </c>
      <c r="H188">
        <f t="shared" si="31"/>
        <v>9.6921099118413758E-3</v>
      </c>
      <c r="I188" s="5">
        <f t="shared" si="32"/>
        <v>9.6921099118413758E-3</v>
      </c>
      <c r="J188" s="6">
        <f t="shared" si="33"/>
        <v>0.99030789008815867</v>
      </c>
      <c r="K188" s="5">
        <f t="shared" si="34"/>
        <v>-9.7393841149555592E-3</v>
      </c>
      <c r="L188" s="6">
        <f t="shared" si="27"/>
        <v>100</v>
      </c>
      <c r="AF188">
        <v>4.6199376945089098E-3</v>
      </c>
      <c r="AG188">
        <v>1</v>
      </c>
      <c r="AH188">
        <v>0</v>
      </c>
      <c r="AI188">
        <f t="shared" si="38"/>
        <v>184</v>
      </c>
      <c r="AJ188">
        <f t="shared" si="39"/>
        <v>0</v>
      </c>
      <c r="AK188">
        <f t="shared" si="35"/>
        <v>0.95314489432136495</v>
      </c>
      <c r="AL188">
        <f t="shared" si="36"/>
        <v>1</v>
      </c>
      <c r="AM188">
        <f t="shared" si="37"/>
        <v>2.5464731347091263E-4</v>
      </c>
    </row>
    <row r="189" spans="1:39" x14ac:dyDescent="0.3">
      <c r="A189">
        <f>Datos!C188</f>
        <v>0.1244439</v>
      </c>
      <c r="B189">
        <f>Datos!D188</f>
        <v>0.43953579999999998</v>
      </c>
      <c r="C189">
        <f>Datos!E188</f>
        <v>7.7817600000000001E-2</v>
      </c>
      <c r="D189" s="5">
        <f>Datos!F188</f>
        <v>0</v>
      </c>
      <c r="E189">
        <f t="shared" si="28"/>
        <v>1</v>
      </c>
      <c r="F189" s="6">
        <f t="shared" si="29"/>
        <v>1</v>
      </c>
      <c r="G189">
        <f t="shared" si="30"/>
        <v>0</v>
      </c>
      <c r="H189">
        <f t="shared" si="31"/>
        <v>6.9161686876205667E-3</v>
      </c>
      <c r="I189" s="5">
        <f t="shared" si="32"/>
        <v>6.9161686876205667E-3</v>
      </c>
      <c r="J189" s="6">
        <f t="shared" si="33"/>
        <v>0.99308383131237943</v>
      </c>
      <c r="K189" s="5">
        <f t="shared" si="34"/>
        <v>-6.9401962320663705E-3</v>
      </c>
      <c r="L189" s="6">
        <f t="shared" si="27"/>
        <v>100</v>
      </c>
      <c r="AF189">
        <v>4.6284886761899045E-3</v>
      </c>
      <c r="AG189">
        <v>1</v>
      </c>
      <c r="AH189">
        <v>0</v>
      </c>
      <c r="AI189">
        <f t="shared" si="38"/>
        <v>185</v>
      </c>
      <c r="AJ189">
        <f t="shared" si="39"/>
        <v>0</v>
      </c>
      <c r="AK189">
        <f t="shared" si="35"/>
        <v>0.95289024700789404</v>
      </c>
      <c r="AL189">
        <f t="shared" si="36"/>
        <v>1</v>
      </c>
      <c r="AM189">
        <f t="shared" si="37"/>
        <v>2.5464731347080161E-4</v>
      </c>
    </row>
    <row r="190" spans="1:39" x14ac:dyDescent="0.3">
      <c r="A190">
        <f>Datos!C189</f>
        <v>9.9285300000000007E-2</v>
      </c>
      <c r="B190">
        <f>Datos!D189</f>
        <v>0.46309099999999997</v>
      </c>
      <c r="C190">
        <f>Datos!E189</f>
        <v>5.5434900000000002E-2</v>
      </c>
      <c r="D190" s="5">
        <f>Datos!F189</f>
        <v>0</v>
      </c>
      <c r="E190">
        <f t="shared" si="28"/>
        <v>1</v>
      </c>
      <c r="F190" s="6">
        <f t="shared" si="29"/>
        <v>1</v>
      </c>
      <c r="G190">
        <f t="shared" si="30"/>
        <v>0</v>
      </c>
      <c r="H190">
        <f t="shared" si="31"/>
        <v>8.1665653422582762E-3</v>
      </c>
      <c r="I190" s="5">
        <f t="shared" si="32"/>
        <v>8.1665653422582762E-3</v>
      </c>
      <c r="J190" s="6">
        <f t="shared" si="33"/>
        <v>0.99183343465774176</v>
      </c>
      <c r="K190" s="5">
        <f t="shared" si="34"/>
        <v>-8.2000944066406879E-3</v>
      </c>
      <c r="L190" s="6">
        <f t="shared" si="27"/>
        <v>100</v>
      </c>
      <c r="AF190">
        <v>4.6486224812047096E-3</v>
      </c>
      <c r="AG190">
        <v>1</v>
      </c>
      <c r="AH190">
        <v>0</v>
      </c>
      <c r="AI190">
        <f t="shared" si="38"/>
        <v>186</v>
      </c>
      <c r="AJ190">
        <f t="shared" si="39"/>
        <v>0</v>
      </c>
      <c r="AK190">
        <f t="shared" si="35"/>
        <v>0.95263559969442324</v>
      </c>
      <c r="AL190">
        <f t="shared" si="36"/>
        <v>1</v>
      </c>
      <c r="AM190">
        <f t="shared" si="37"/>
        <v>2.5464731347091263E-4</v>
      </c>
    </row>
    <row r="191" spans="1:39" x14ac:dyDescent="0.3">
      <c r="A191">
        <f>Datos!C190</f>
        <v>0.15576909999999999</v>
      </c>
      <c r="B191">
        <f>Datos!D190</f>
        <v>0.4675415</v>
      </c>
      <c r="C191">
        <f>Datos!E190</f>
        <v>7.5195499999999998E-2</v>
      </c>
      <c r="D191" s="5">
        <f>Datos!F190</f>
        <v>0</v>
      </c>
      <c r="E191">
        <f t="shared" si="28"/>
        <v>1</v>
      </c>
      <c r="F191" s="6">
        <f t="shared" si="29"/>
        <v>1</v>
      </c>
      <c r="G191">
        <f t="shared" si="30"/>
        <v>0</v>
      </c>
      <c r="H191">
        <f t="shared" si="31"/>
        <v>6.6445395171445534E-3</v>
      </c>
      <c r="I191" s="5">
        <f t="shared" si="32"/>
        <v>6.6445395171445534E-3</v>
      </c>
      <c r="J191" s="6">
        <f t="shared" si="33"/>
        <v>0.9933554604828555</v>
      </c>
      <c r="K191" s="5">
        <f t="shared" si="34"/>
        <v>-6.6667127450139255E-3</v>
      </c>
      <c r="L191" s="6">
        <f t="shared" si="27"/>
        <v>100</v>
      </c>
      <c r="AF191">
        <v>4.6503879800166943E-3</v>
      </c>
      <c r="AG191">
        <v>1</v>
      </c>
      <c r="AH191">
        <v>0</v>
      </c>
      <c r="AI191">
        <f t="shared" si="38"/>
        <v>187</v>
      </c>
      <c r="AJ191">
        <f t="shared" si="39"/>
        <v>0</v>
      </c>
      <c r="AK191">
        <f t="shared" si="35"/>
        <v>0.95238095238095233</v>
      </c>
      <c r="AL191">
        <f t="shared" si="36"/>
        <v>1</v>
      </c>
      <c r="AM191">
        <f t="shared" si="37"/>
        <v>2.5464731347080161E-4</v>
      </c>
    </row>
    <row r="192" spans="1:39" x14ac:dyDescent="0.3">
      <c r="A192">
        <f>Datos!C191</f>
        <v>0.39299919999999999</v>
      </c>
      <c r="B192">
        <f>Datos!D191</f>
        <v>0.3542419</v>
      </c>
      <c r="C192">
        <f>Datos!E191</f>
        <v>0.11919540000000001</v>
      </c>
      <c r="D192" s="5">
        <f>Datos!F191</f>
        <v>0</v>
      </c>
      <c r="E192">
        <f t="shared" si="28"/>
        <v>1</v>
      </c>
      <c r="F192" s="6">
        <f t="shared" si="29"/>
        <v>1</v>
      </c>
      <c r="G192">
        <f t="shared" si="30"/>
        <v>0</v>
      </c>
      <c r="H192">
        <f t="shared" si="31"/>
        <v>4.900177878820567E-3</v>
      </c>
      <c r="I192" s="5">
        <f t="shared" si="32"/>
        <v>4.900177878820567E-3</v>
      </c>
      <c r="J192" s="6">
        <f t="shared" si="33"/>
        <v>0.99509982212117942</v>
      </c>
      <c r="K192" s="5">
        <f t="shared" si="34"/>
        <v>-4.9122231157553015E-3</v>
      </c>
      <c r="L192" s="6">
        <f t="shared" si="27"/>
        <v>100</v>
      </c>
      <c r="AF192">
        <v>4.6549004655434814E-3</v>
      </c>
      <c r="AG192">
        <v>1</v>
      </c>
      <c r="AH192">
        <v>0</v>
      </c>
      <c r="AI192">
        <f t="shared" si="38"/>
        <v>188</v>
      </c>
      <c r="AJ192">
        <f t="shared" si="39"/>
        <v>0</v>
      </c>
      <c r="AK192">
        <f t="shared" si="35"/>
        <v>0.95212630506748153</v>
      </c>
      <c r="AL192">
        <f t="shared" si="36"/>
        <v>1</v>
      </c>
      <c r="AM192">
        <f t="shared" si="37"/>
        <v>2.5464731347080161E-4</v>
      </c>
    </row>
    <row r="193" spans="1:39" x14ac:dyDescent="0.3">
      <c r="A193">
        <f>Datos!C192</f>
        <v>0.34104960000000001</v>
      </c>
      <c r="B193">
        <f>Datos!D192</f>
        <v>0.34607650000000001</v>
      </c>
      <c r="C193">
        <f>Datos!E192</f>
        <v>0.12839709999999999</v>
      </c>
      <c r="D193" s="5">
        <f>Datos!F192</f>
        <v>0</v>
      </c>
      <c r="E193">
        <f t="shared" si="28"/>
        <v>1</v>
      </c>
      <c r="F193" s="6">
        <f t="shared" si="29"/>
        <v>1</v>
      </c>
      <c r="G193">
        <f t="shared" si="30"/>
        <v>0</v>
      </c>
      <c r="H193">
        <f t="shared" si="31"/>
        <v>4.7042893708898513E-3</v>
      </c>
      <c r="I193" s="5">
        <f t="shared" si="32"/>
        <v>4.7042893708898513E-3</v>
      </c>
      <c r="J193" s="6">
        <f t="shared" si="33"/>
        <v>0.99529571062911015</v>
      </c>
      <c r="K193" s="5">
        <f t="shared" si="34"/>
        <v>-4.7153893655383214E-3</v>
      </c>
      <c r="L193" s="6">
        <f t="shared" si="27"/>
        <v>100</v>
      </c>
      <c r="AF193">
        <v>4.6566699410232736E-3</v>
      </c>
      <c r="AG193">
        <v>1</v>
      </c>
      <c r="AH193">
        <v>0</v>
      </c>
      <c r="AI193">
        <f t="shared" si="38"/>
        <v>189</v>
      </c>
      <c r="AJ193">
        <f t="shared" si="39"/>
        <v>0</v>
      </c>
      <c r="AK193">
        <f t="shared" si="35"/>
        <v>0.95187165775401072</v>
      </c>
      <c r="AL193">
        <f t="shared" si="36"/>
        <v>1</v>
      </c>
      <c r="AM193">
        <f t="shared" si="37"/>
        <v>2.5464731347091263E-4</v>
      </c>
    </row>
    <row r="194" spans="1:39" x14ac:dyDescent="0.3">
      <c r="A194">
        <f>Datos!C193</f>
        <v>0.2780009</v>
      </c>
      <c r="B194">
        <f>Datos!D193</f>
        <v>0.33187220000000001</v>
      </c>
      <c r="C194">
        <f>Datos!E193</f>
        <v>0.1105865</v>
      </c>
      <c r="D194" s="5">
        <f>Datos!F193</f>
        <v>0</v>
      </c>
      <c r="E194">
        <f t="shared" si="28"/>
        <v>1</v>
      </c>
      <c r="F194" s="6">
        <f t="shared" si="29"/>
        <v>1</v>
      </c>
      <c r="G194">
        <f t="shared" si="30"/>
        <v>0</v>
      </c>
      <c r="H194">
        <f t="shared" si="31"/>
        <v>5.8010027295626408E-3</v>
      </c>
      <c r="I194" s="5">
        <f t="shared" si="32"/>
        <v>5.8010027295626408E-3</v>
      </c>
      <c r="J194" s="6">
        <f t="shared" si="33"/>
        <v>0.99419899727043737</v>
      </c>
      <c r="K194" s="5">
        <f t="shared" si="34"/>
        <v>-5.8178939013961437E-3</v>
      </c>
      <c r="L194" s="6">
        <f t="shared" si="27"/>
        <v>100</v>
      </c>
      <c r="AF194">
        <v>4.6610161747395037E-3</v>
      </c>
      <c r="AG194">
        <v>1</v>
      </c>
      <c r="AH194">
        <v>0</v>
      </c>
      <c r="AI194">
        <f t="shared" si="38"/>
        <v>190</v>
      </c>
      <c r="AJ194">
        <f t="shared" si="39"/>
        <v>0</v>
      </c>
      <c r="AK194">
        <f t="shared" si="35"/>
        <v>0.95161701044053981</v>
      </c>
      <c r="AL194">
        <f t="shared" si="36"/>
        <v>1</v>
      </c>
      <c r="AM194">
        <f t="shared" si="37"/>
        <v>2.5464731347080161E-4</v>
      </c>
    </row>
    <row r="195" spans="1:39" x14ac:dyDescent="0.3">
      <c r="A195">
        <f>Datos!C194</f>
        <v>0.2932805</v>
      </c>
      <c r="B195">
        <f>Datos!D194</f>
        <v>0.2705303</v>
      </c>
      <c r="C195">
        <f>Datos!E194</f>
        <v>0.1170573</v>
      </c>
      <c r="D195" s="5">
        <f>Datos!F194</f>
        <v>0</v>
      </c>
      <c r="E195">
        <f t="shared" si="28"/>
        <v>1</v>
      </c>
      <c r="F195" s="6">
        <f t="shared" si="29"/>
        <v>1</v>
      </c>
      <c r="G195">
        <f t="shared" si="30"/>
        <v>0</v>
      </c>
      <c r="H195">
        <f t="shared" si="31"/>
        <v>6.0423527946335334E-3</v>
      </c>
      <c r="I195" s="5">
        <f t="shared" si="32"/>
        <v>6.0423527946335334E-3</v>
      </c>
      <c r="J195" s="6">
        <f t="shared" si="33"/>
        <v>0.9939576472053665</v>
      </c>
      <c r="K195" s="5">
        <f t="shared" si="34"/>
        <v>-6.0606816786339382E-3</v>
      </c>
      <c r="L195" s="6">
        <f t="shared" si="27"/>
        <v>100</v>
      </c>
      <c r="AF195">
        <v>4.6639017297884049E-3</v>
      </c>
      <c r="AG195">
        <v>1</v>
      </c>
      <c r="AH195">
        <v>0</v>
      </c>
      <c r="AI195">
        <f t="shared" si="38"/>
        <v>191</v>
      </c>
      <c r="AJ195">
        <f t="shared" si="39"/>
        <v>0</v>
      </c>
      <c r="AK195">
        <f t="shared" si="35"/>
        <v>0.95136236312706901</v>
      </c>
      <c r="AL195">
        <f t="shared" si="36"/>
        <v>1</v>
      </c>
      <c r="AM195">
        <f t="shared" si="37"/>
        <v>2.5464731347080161E-4</v>
      </c>
    </row>
    <row r="196" spans="1:39" x14ac:dyDescent="0.3">
      <c r="A196">
        <f>Datos!C195</f>
        <v>0.32022869999999998</v>
      </c>
      <c r="B196">
        <f>Datos!D195</f>
        <v>0.26358720000000002</v>
      </c>
      <c r="C196">
        <f>Datos!E195</f>
        <v>0.1170469</v>
      </c>
      <c r="D196" s="5">
        <f>Datos!F195</f>
        <v>0</v>
      </c>
      <c r="E196">
        <f t="shared" si="28"/>
        <v>1</v>
      </c>
      <c r="F196" s="6">
        <f t="shared" si="29"/>
        <v>1</v>
      </c>
      <c r="G196">
        <f t="shared" si="30"/>
        <v>0</v>
      </c>
      <c r="H196">
        <f t="shared" si="31"/>
        <v>6.0351697302957865E-3</v>
      </c>
      <c r="I196" s="5">
        <f t="shared" si="32"/>
        <v>6.0351697302957865E-3</v>
      </c>
      <c r="J196" s="6">
        <f t="shared" si="33"/>
        <v>0.99396483026970417</v>
      </c>
      <c r="K196" s="5">
        <f t="shared" si="34"/>
        <v>-6.0534549739519501E-3</v>
      </c>
      <c r="L196" s="6">
        <f t="shared" ref="L196:L259" si="40">100*IF(H196&gt;=$AB$10,D196/F196,E196/F196)</f>
        <v>100</v>
      </c>
      <c r="AF196">
        <v>4.6810535015329143E-3</v>
      </c>
      <c r="AG196">
        <v>1</v>
      </c>
      <c r="AH196">
        <v>0</v>
      </c>
      <c r="AI196">
        <f t="shared" si="38"/>
        <v>192</v>
      </c>
      <c r="AJ196">
        <f t="shared" si="39"/>
        <v>0</v>
      </c>
      <c r="AK196">
        <f t="shared" si="35"/>
        <v>0.95110771581359821</v>
      </c>
      <c r="AL196">
        <f t="shared" si="36"/>
        <v>1</v>
      </c>
      <c r="AM196">
        <f t="shared" si="37"/>
        <v>2.5464731347091263E-4</v>
      </c>
    </row>
    <row r="197" spans="1:39" x14ac:dyDescent="0.3">
      <c r="A197">
        <f>Datos!C196</f>
        <v>0.41429149999999998</v>
      </c>
      <c r="B197">
        <f>Datos!D196</f>
        <v>0.2900993</v>
      </c>
      <c r="C197">
        <f>Datos!E196</f>
        <v>9.8459099999999994E-2</v>
      </c>
      <c r="D197" s="5">
        <f>Datos!F196</f>
        <v>0</v>
      </c>
      <c r="E197">
        <f t="shared" ref="E197:E260" si="41">1-D197</f>
        <v>1</v>
      </c>
      <c r="F197" s="6">
        <f t="shared" ref="F197:F260" si="42">D197+E197</f>
        <v>1</v>
      </c>
      <c r="G197">
        <f t="shared" ref="G197:G260" si="43">IF(F197=0,"",D197/F197)</f>
        <v>0</v>
      </c>
      <c r="H197">
        <f t="shared" ref="H197:H260" si="44">1/(1+EXP(-$O$5-MMULT(A197:C197,$O$6:$O$8)))</f>
        <v>6.4762428465310129E-3</v>
      </c>
      <c r="I197" s="5">
        <f t="shared" ref="I197:I260" si="45">F197*H197</f>
        <v>6.4762428465310129E-3</v>
      </c>
      <c r="J197" s="6">
        <f t="shared" ref="J197:J260" si="46">F197-I197</f>
        <v>0.99352375715346897</v>
      </c>
      <c r="K197" s="5">
        <f t="shared" ref="K197:K260" si="47">IFERROR(F197*(G197*LN(H197)+(1-G197)*LN(1-H197)),0)</f>
        <v>-6.4973046908935791E-3</v>
      </c>
      <c r="L197" s="6">
        <f t="shared" si="40"/>
        <v>100</v>
      </c>
      <c r="AF197">
        <v>4.6824070546667897E-3</v>
      </c>
      <c r="AG197">
        <v>1</v>
      </c>
      <c r="AH197">
        <v>0</v>
      </c>
      <c r="AI197">
        <f t="shared" si="38"/>
        <v>193</v>
      </c>
      <c r="AJ197">
        <f t="shared" si="39"/>
        <v>0</v>
      </c>
      <c r="AK197">
        <f t="shared" ref="AK197:AK260" si="48">1-AI197/AI$4003</f>
        <v>0.9508530685001273</v>
      </c>
      <c r="AL197">
        <f t="shared" ref="AL197:AL260" si="49">1-AJ197/AJ$4003</f>
        <v>1</v>
      </c>
      <c r="AM197">
        <f t="shared" ref="AM197:AM260" si="50">(AK197-AK198)*AL197</f>
        <v>2.5464731347080161E-4</v>
      </c>
    </row>
    <row r="198" spans="1:39" x14ac:dyDescent="0.3">
      <c r="A198">
        <f>Datos!C197</f>
        <v>0.47019670000000002</v>
      </c>
      <c r="B198">
        <f>Datos!D197</f>
        <v>0.29123080000000001</v>
      </c>
      <c r="C198">
        <f>Datos!E197</f>
        <v>9.0550099999999994E-2</v>
      </c>
      <c r="D198" s="5">
        <f>Datos!F197</f>
        <v>0</v>
      </c>
      <c r="E198">
        <f t="shared" si="41"/>
        <v>1</v>
      </c>
      <c r="F198" s="6">
        <f t="shared" si="42"/>
        <v>1</v>
      </c>
      <c r="G198">
        <f t="shared" si="43"/>
        <v>0</v>
      </c>
      <c r="H198">
        <f t="shared" si="44"/>
        <v>6.7374869105600015E-3</v>
      </c>
      <c r="I198" s="5">
        <f t="shared" si="45"/>
        <v>6.7374869105600015E-3</v>
      </c>
      <c r="J198" s="6">
        <f t="shared" si="46"/>
        <v>0.99326251308944002</v>
      </c>
      <c r="K198" s="5">
        <f t="shared" si="47"/>
        <v>-6.7602862399885645E-3</v>
      </c>
      <c r="L198" s="6">
        <f t="shared" si="40"/>
        <v>100</v>
      </c>
      <c r="AF198">
        <v>4.6992711576160145E-3</v>
      </c>
      <c r="AG198">
        <v>1</v>
      </c>
      <c r="AH198">
        <v>0</v>
      </c>
      <c r="AI198">
        <f t="shared" ref="AI198:AI261" si="51">AI197+AG198</f>
        <v>194</v>
      </c>
      <c r="AJ198">
        <f t="shared" ref="AJ198:AJ261" si="52">AJ197+AH198</f>
        <v>0</v>
      </c>
      <c r="AK198">
        <f t="shared" si="48"/>
        <v>0.95059842118665649</v>
      </c>
      <c r="AL198">
        <f t="shared" si="49"/>
        <v>1</v>
      </c>
      <c r="AM198">
        <f t="shared" si="50"/>
        <v>2.5464731347080161E-4</v>
      </c>
    </row>
    <row r="199" spans="1:39" x14ac:dyDescent="0.3">
      <c r="A199">
        <f>Datos!C198</f>
        <v>0.2400523</v>
      </c>
      <c r="B199">
        <f>Datos!D198</f>
        <v>-1.30957E-2</v>
      </c>
      <c r="C199">
        <f>Datos!E198</f>
        <v>6.3790100000000002E-2</v>
      </c>
      <c r="D199" s="5">
        <f>Datos!F198</f>
        <v>0</v>
      </c>
      <c r="E199">
        <f t="shared" si="41"/>
        <v>1</v>
      </c>
      <c r="F199" s="6">
        <f t="shared" si="42"/>
        <v>1</v>
      </c>
      <c r="G199">
        <f t="shared" si="43"/>
        <v>0</v>
      </c>
      <c r="H199">
        <f t="shared" si="44"/>
        <v>1.5885799626826277E-2</v>
      </c>
      <c r="I199" s="5">
        <f t="shared" si="45"/>
        <v>1.5885799626826277E-2</v>
      </c>
      <c r="J199" s="6">
        <f t="shared" si="46"/>
        <v>0.98411420037317376</v>
      </c>
      <c r="K199" s="5">
        <f t="shared" si="47"/>
        <v>-1.6013331374199129E-2</v>
      </c>
      <c r="L199" s="6">
        <f t="shared" si="40"/>
        <v>100</v>
      </c>
      <c r="AF199">
        <v>4.7017049977715053E-3</v>
      </c>
      <c r="AG199">
        <v>1</v>
      </c>
      <c r="AH199">
        <v>0</v>
      </c>
      <c r="AI199">
        <f t="shared" si="51"/>
        <v>195</v>
      </c>
      <c r="AJ199">
        <f t="shared" si="52"/>
        <v>0</v>
      </c>
      <c r="AK199">
        <f t="shared" si="48"/>
        <v>0.95034377387318569</v>
      </c>
      <c r="AL199">
        <f t="shared" si="49"/>
        <v>1</v>
      </c>
      <c r="AM199">
        <f t="shared" si="50"/>
        <v>2.5464731347091263E-4</v>
      </c>
    </row>
    <row r="200" spans="1:39" x14ac:dyDescent="0.3">
      <c r="A200">
        <f>Datos!C199</f>
        <v>0.23985229999999999</v>
      </c>
      <c r="B200">
        <f>Datos!D199</f>
        <v>2.2066E-3</v>
      </c>
      <c r="C200">
        <f>Datos!E199</f>
        <v>6.2472399999999997E-2</v>
      </c>
      <c r="D200" s="5">
        <f>Datos!F199</f>
        <v>0</v>
      </c>
      <c r="E200">
        <f t="shared" si="41"/>
        <v>1</v>
      </c>
      <c r="F200" s="6">
        <f t="shared" si="42"/>
        <v>1</v>
      </c>
      <c r="G200">
        <f t="shared" si="43"/>
        <v>0</v>
      </c>
      <c r="H200">
        <f t="shared" si="44"/>
        <v>1.5659411151175088E-2</v>
      </c>
      <c r="I200" s="5">
        <f t="shared" si="45"/>
        <v>1.5659411151175088E-2</v>
      </c>
      <c r="J200" s="6">
        <f t="shared" si="46"/>
        <v>0.98434058884882492</v>
      </c>
      <c r="K200" s="5">
        <f t="shared" si="47"/>
        <v>-1.5783314939085809E-2</v>
      </c>
      <c r="L200" s="6">
        <f t="shared" si="40"/>
        <v>100</v>
      </c>
      <c r="AF200">
        <v>4.7042893708898513E-3</v>
      </c>
      <c r="AG200">
        <v>1</v>
      </c>
      <c r="AH200">
        <v>0</v>
      </c>
      <c r="AI200">
        <f t="shared" si="51"/>
        <v>196</v>
      </c>
      <c r="AJ200">
        <f t="shared" si="52"/>
        <v>0</v>
      </c>
      <c r="AK200">
        <f t="shared" si="48"/>
        <v>0.95008912655971478</v>
      </c>
      <c r="AL200">
        <f t="shared" si="49"/>
        <v>1</v>
      </c>
      <c r="AM200">
        <f t="shared" si="50"/>
        <v>2.5464731347080161E-4</v>
      </c>
    </row>
    <row r="201" spans="1:39" x14ac:dyDescent="0.3">
      <c r="A201">
        <f>Datos!C200</f>
        <v>0.2022552</v>
      </c>
      <c r="B201">
        <f>Datos!D200</f>
        <v>-4.9344699999999998E-2</v>
      </c>
      <c r="C201">
        <f>Datos!E200</f>
        <v>6.9191299999999997E-2</v>
      </c>
      <c r="D201" s="5">
        <f>Datos!F200</f>
        <v>0</v>
      </c>
      <c r="E201">
        <f t="shared" si="41"/>
        <v>1</v>
      </c>
      <c r="F201" s="6">
        <f t="shared" si="42"/>
        <v>1</v>
      </c>
      <c r="G201">
        <f t="shared" si="43"/>
        <v>0</v>
      </c>
      <c r="H201">
        <f t="shared" si="44"/>
        <v>1.6415540561465561E-2</v>
      </c>
      <c r="I201" s="5">
        <f t="shared" si="45"/>
        <v>1.6415540561465561E-2</v>
      </c>
      <c r="J201" s="6">
        <f t="shared" si="46"/>
        <v>0.98358445943853445</v>
      </c>
      <c r="K201" s="5">
        <f t="shared" si="47"/>
        <v>-1.655176844107023E-2</v>
      </c>
      <c r="L201" s="6">
        <f t="shared" si="40"/>
        <v>100</v>
      </c>
      <c r="AF201">
        <v>4.7116885464628328E-3</v>
      </c>
      <c r="AG201">
        <v>1</v>
      </c>
      <c r="AH201">
        <v>0</v>
      </c>
      <c r="AI201">
        <f t="shared" si="51"/>
        <v>197</v>
      </c>
      <c r="AJ201">
        <f t="shared" si="52"/>
        <v>0</v>
      </c>
      <c r="AK201">
        <f t="shared" si="48"/>
        <v>0.94983447924624398</v>
      </c>
      <c r="AL201">
        <f t="shared" si="49"/>
        <v>1</v>
      </c>
      <c r="AM201">
        <f t="shared" si="50"/>
        <v>2.5464731347091263E-4</v>
      </c>
    </row>
    <row r="202" spans="1:39" x14ac:dyDescent="0.3">
      <c r="A202">
        <f>Datos!C201</f>
        <v>0.45483249999999997</v>
      </c>
      <c r="B202">
        <f>Datos!D201</f>
        <v>0.54834959999999999</v>
      </c>
      <c r="C202">
        <f>Datos!E201</f>
        <v>6.6101800000000002E-2</v>
      </c>
      <c r="D202" s="5">
        <f>Datos!F201</f>
        <v>0</v>
      </c>
      <c r="E202">
        <f t="shared" si="41"/>
        <v>1</v>
      </c>
      <c r="F202" s="6">
        <f t="shared" si="42"/>
        <v>1</v>
      </c>
      <c r="G202">
        <f t="shared" si="43"/>
        <v>0</v>
      </c>
      <c r="H202">
        <f t="shared" si="44"/>
        <v>5.4194191170970777E-3</v>
      </c>
      <c r="I202" s="5">
        <f t="shared" si="45"/>
        <v>5.4194191170970777E-3</v>
      </c>
      <c r="J202" s="6">
        <f t="shared" si="46"/>
        <v>0.99458058088290291</v>
      </c>
      <c r="K202" s="5">
        <f t="shared" si="47"/>
        <v>-5.4341574417706654E-3</v>
      </c>
      <c r="L202" s="6">
        <f t="shared" si="40"/>
        <v>100</v>
      </c>
      <c r="AF202">
        <v>4.7162408717939973E-3</v>
      </c>
      <c r="AG202">
        <v>1</v>
      </c>
      <c r="AH202">
        <v>0</v>
      </c>
      <c r="AI202">
        <f t="shared" si="51"/>
        <v>198</v>
      </c>
      <c r="AJ202">
        <f t="shared" si="52"/>
        <v>0</v>
      </c>
      <c r="AK202">
        <f t="shared" si="48"/>
        <v>0.94957983193277307</v>
      </c>
      <c r="AL202">
        <f t="shared" si="49"/>
        <v>1</v>
      </c>
      <c r="AM202">
        <f t="shared" si="50"/>
        <v>2.5464731347080161E-4</v>
      </c>
    </row>
    <row r="203" spans="1:39" x14ac:dyDescent="0.3">
      <c r="A203">
        <f>Datos!C202</f>
        <v>0.59323939999999997</v>
      </c>
      <c r="B203">
        <f>Datos!D202</f>
        <v>0.43224689999999999</v>
      </c>
      <c r="C203">
        <f>Datos!E202</f>
        <v>9.6146999999999996E-2</v>
      </c>
      <c r="D203" s="5">
        <f>Datos!F202</f>
        <v>0</v>
      </c>
      <c r="E203">
        <f t="shared" si="41"/>
        <v>1</v>
      </c>
      <c r="F203" s="6">
        <f t="shared" si="42"/>
        <v>1</v>
      </c>
      <c r="G203">
        <f t="shared" si="43"/>
        <v>0</v>
      </c>
      <c r="H203">
        <f t="shared" si="44"/>
        <v>4.7556561173230996E-3</v>
      </c>
      <c r="I203" s="5">
        <f t="shared" si="45"/>
        <v>4.7556561173230996E-3</v>
      </c>
      <c r="J203" s="6">
        <f t="shared" si="46"/>
        <v>0.99524434388267691</v>
      </c>
      <c r="K203" s="5">
        <f t="shared" si="47"/>
        <v>-4.7670002299650075E-3</v>
      </c>
      <c r="L203" s="6">
        <f t="shared" si="40"/>
        <v>100</v>
      </c>
      <c r="AF203">
        <v>4.7252749728311089E-3</v>
      </c>
      <c r="AG203">
        <v>1</v>
      </c>
      <c r="AH203">
        <v>0</v>
      </c>
      <c r="AI203">
        <f t="shared" si="51"/>
        <v>199</v>
      </c>
      <c r="AJ203">
        <f t="shared" si="52"/>
        <v>0</v>
      </c>
      <c r="AK203">
        <f t="shared" si="48"/>
        <v>0.94932518461930226</v>
      </c>
      <c r="AL203">
        <f t="shared" si="49"/>
        <v>1</v>
      </c>
      <c r="AM203">
        <f t="shared" si="50"/>
        <v>2.5464731347080161E-4</v>
      </c>
    </row>
    <row r="204" spans="1:39" x14ac:dyDescent="0.3">
      <c r="A204">
        <f>Datos!C203</f>
        <v>0.62250240000000001</v>
      </c>
      <c r="B204">
        <f>Datos!D203</f>
        <v>0.453407</v>
      </c>
      <c r="C204">
        <f>Datos!E203</f>
        <v>3.2555099999999997E-2</v>
      </c>
      <c r="D204" s="5">
        <f>Datos!F203</f>
        <v>0</v>
      </c>
      <c r="E204">
        <f t="shared" si="41"/>
        <v>1</v>
      </c>
      <c r="F204" s="6">
        <f t="shared" si="42"/>
        <v>1</v>
      </c>
      <c r="G204">
        <f t="shared" si="43"/>
        <v>0</v>
      </c>
      <c r="H204">
        <f t="shared" si="44"/>
        <v>7.8541076133132708E-3</v>
      </c>
      <c r="I204" s="5">
        <f t="shared" si="45"/>
        <v>7.8541076133132708E-3</v>
      </c>
      <c r="J204" s="6">
        <f t="shared" si="46"/>
        <v>0.99214589238668671</v>
      </c>
      <c r="K204" s="5">
        <f t="shared" si="47"/>
        <v>-7.8851135726480844E-3</v>
      </c>
      <c r="L204" s="6">
        <f t="shared" si="40"/>
        <v>100</v>
      </c>
      <c r="AF204">
        <v>4.7267194754934449E-3</v>
      </c>
      <c r="AG204">
        <v>1</v>
      </c>
      <c r="AH204">
        <v>0</v>
      </c>
      <c r="AI204">
        <f t="shared" si="51"/>
        <v>200</v>
      </c>
      <c r="AJ204">
        <f t="shared" si="52"/>
        <v>0</v>
      </c>
      <c r="AK204">
        <f t="shared" si="48"/>
        <v>0.94907053730583146</v>
      </c>
      <c r="AL204">
        <f t="shared" si="49"/>
        <v>1</v>
      </c>
      <c r="AM204">
        <f t="shared" si="50"/>
        <v>2.5464731347091263E-4</v>
      </c>
    </row>
    <row r="205" spans="1:39" x14ac:dyDescent="0.3">
      <c r="A205">
        <f>Datos!C204</f>
        <v>0.66051099999999996</v>
      </c>
      <c r="B205">
        <f>Datos!D204</f>
        <v>0.46333849999999999</v>
      </c>
      <c r="C205">
        <f>Datos!E204</f>
        <v>4.1169999999999998E-2</v>
      </c>
      <c r="D205" s="5">
        <f>Datos!F204</f>
        <v>0</v>
      </c>
      <c r="E205">
        <f t="shared" si="41"/>
        <v>1</v>
      </c>
      <c r="F205" s="6">
        <f t="shared" si="42"/>
        <v>1</v>
      </c>
      <c r="G205">
        <f t="shared" si="43"/>
        <v>0</v>
      </c>
      <c r="H205">
        <f t="shared" si="44"/>
        <v>7.0361164344912002E-3</v>
      </c>
      <c r="I205" s="5">
        <f t="shared" si="45"/>
        <v>7.0361164344912002E-3</v>
      </c>
      <c r="J205" s="6">
        <f t="shared" si="46"/>
        <v>0.9929638835655088</v>
      </c>
      <c r="K205" s="5">
        <f t="shared" si="47"/>
        <v>-7.0609866301196665E-3</v>
      </c>
      <c r="L205" s="6">
        <f t="shared" si="40"/>
        <v>100</v>
      </c>
      <c r="AF205">
        <v>4.7461720810831175E-3</v>
      </c>
      <c r="AG205">
        <v>1</v>
      </c>
      <c r="AH205">
        <v>0</v>
      </c>
      <c r="AI205">
        <f t="shared" si="51"/>
        <v>201</v>
      </c>
      <c r="AJ205">
        <f t="shared" si="52"/>
        <v>0</v>
      </c>
      <c r="AK205">
        <f t="shared" si="48"/>
        <v>0.94881588999236055</v>
      </c>
      <c r="AL205">
        <f t="shared" si="49"/>
        <v>1</v>
      </c>
      <c r="AM205">
        <f t="shared" si="50"/>
        <v>2.5464731347080161E-4</v>
      </c>
    </row>
    <row r="206" spans="1:39" x14ac:dyDescent="0.3">
      <c r="A206">
        <f>Datos!C205</f>
        <v>0.61406459999999996</v>
      </c>
      <c r="B206">
        <f>Datos!D205</f>
        <v>0.64960649999999998</v>
      </c>
      <c r="C206">
        <f>Datos!E205</f>
        <v>6.1545900000000001E-2</v>
      </c>
      <c r="D206" s="5">
        <f>Datos!F205</f>
        <v>0</v>
      </c>
      <c r="E206">
        <f t="shared" si="41"/>
        <v>1</v>
      </c>
      <c r="F206" s="6">
        <f t="shared" si="42"/>
        <v>1</v>
      </c>
      <c r="G206">
        <f t="shared" si="43"/>
        <v>0</v>
      </c>
      <c r="H206">
        <f t="shared" si="44"/>
        <v>4.3916108141397918E-3</v>
      </c>
      <c r="I206" s="5">
        <f t="shared" si="45"/>
        <v>4.3916108141397918E-3</v>
      </c>
      <c r="J206" s="6">
        <f t="shared" si="46"/>
        <v>0.99560838918586025</v>
      </c>
      <c r="K206" s="5">
        <f t="shared" si="47"/>
        <v>-4.4012822627903939E-3</v>
      </c>
      <c r="L206" s="6">
        <f t="shared" si="40"/>
        <v>100</v>
      </c>
      <c r="AF206">
        <v>4.7548527732437507E-3</v>
      </c>
      <c r="AG206">
        <v>1</v>
      </c>
      <c r="AH206">
        <v>0</v>
      </c>
      <c r="AI206">
        <f t="shared" si="51"/>
        <v>202</v>
      </c>
      <c r="AJ206">
        <f t="shared" si="52"/>
        <v>0</v>
      </c>
      <c r="AK206">
        <f t="shared" si="48"/>
        <v>0.94856124267888975</v>
      </c>
      <c r="AL206">
        <f t="shared" si="49"/>
        <v>1</v>
      </c>
      <c r="AM206">
        <f t="shared" si="50"/>
        <v>2.5464731347091263E-4</v>
      </c>
    </row>
    <row r="207" spans="1:39" x14ac:dyDescent="0.3">
      <c r="A207">
        <f>Datos!C206</f>
        <v>4.5982999999999996E-3</v>
      </c>
      <c r="B207">
        <f>Datos!D206</f>
        <v>0.7289928</v>
      </c>
      <c r="C207">
        <f>Datos!E206</f>
        <v>5.46098E-2</v>
      </c>
      <c r="D207" s="5">
        <f>Datos!F206</f>
        <v>0</v>
      </c>
      <c r="E207">
        <f t="shared" si="41"/>
        <v>1</v>
      </c>
      <c r="F207" s="6">
        <f t="shared" si="42"/>
        <v>1</v>
      </c>
      <c r="G207">
        <f t="shared" si="43"/>
        <v>0</v>
      </c>
      <c r="H207">
        <f t="shared" si="44"/>
        <v>5.4803398070404664E-3</v>
      </c>
      <c r="I207" s="5">
        <f t="shared" si="45"/>
        <v>5.4803398070404664E-3</v>
      </c>
      <c r="J207" s="6">
        <f t="shared" si="46"/>
        <v>0.99451966019295956</v>
      </c>
      <c r="K207" s="5">
        <f t="shared" si="47"/>
        <v>-5.4954119614819925E-3</v>
      </c>
      <c r="L207" s="6">
        <f t="shared" si="40"/>
        <v>100</v>
      </c>
      <c r="AF207">
        <v>4.7556561173230996E-3</v>
      </c>
      <c r="AG207">
        <v>1</v>
      </c>
      <c r="AH207">
        <v>0</v>
      </c>
      <c r="AI207">
        <f t="shared" si="51"/>
        <v>203</v>
      </c>
      <c r="AJ207">
        <f t="shared" si="52"/>
        <v>0</v>
      </c>
      <c r="AK207">
        <f t="shared" si="48"/>
        <v>0.94830659536541884</v>
      </c>
      <c r="AL207">
        <f t="shared" si="49"/>
        <v>1</v>
      </c>
      <c r="AM207">
        <f t="shared" si="50"/>
        <v>2.5464731347080161E-4</v>
      </c>
    </row>
    <row r="208" spans="1:39" x14ac:dyDescent="0.3">
      <c r="A208">
        <f>Datos!C207</f>
        <v>2.4005599999999998E-2</v>
      </c>
      <c r="B208">
        <f>Datos!D207</f>
        <v>0.79982980000000004</v>
      </c>
      <c r="C208">
        <f>Datos!E207</f>
        <v>6.5886799999999995E-2</v>
      </c>
      <c r="D208" s="5">
        <f>Datos!F207</f>
        <v>0</v>
      </c>
      <c r="E208">
        <f t="shared" si="41"/>
        <v>1</v>
      </c>
      <c r="F208" s="6">
        <f t="shared" si="42"/>
        <v>1</v>
      </c>
      <c r="G208">
        <f t="shared" si="43"/>
        <v>0</v>
      </c>
      <c r="H208">
        <f t="shared" si="44"/>
        <v>4.3627163047138878E-3</v>
      </c>
      <c r="I208" s="5">
        <f t="shared" si="45"/>
        <v>4.3627163047138878E-3</v>
      </c>
      <c r="J208" s="6">
        <f t="shared" si="46"/>
        <v>0.99563728369528615</v>
      </c>
      <c r="K208" s="5">
        <f t="shared" si="47"/>
        <v>-4.3722607213287495E-3</v>
      </c>
      <c r="L208" s="6">
        <f t="shared" si="40"/>
        <v>100</v>
      </c>
      <c r="AF208">
        <v>4.7737719931954985E-3</v>
      </c>
      <c r="AG208">
        <v>1</v>
      </c>
      <c r="AH208">
        <v>0</v>
      </c>
      <c r="AI208">
        <f t="shared" si="51"/>
        <v>204</v>
      </c>
      <c r="AJ208">
        <f t="shared" si="52"/>
        <v>0</v>
      </c>
      <c r="AK208">
        <f t="shared" si="48"/>
        <v>0.94805194805194803</v>
      </c>
      <c r="AL208">
        <f t="shared" si="49"/>
        <v>1</v>
      </c>
      <c r="AM208">
        <f t="shared" si="50"/>
        <v>2.5464731347080161E-4</v>
      </c>
    </row>
    <row r="209" spans="1:39" x14ac:dyDescent="0.3">
      <c r="A209">
        <f>Datos!C208</f>
        <v>1.12771E-2</v>
      </c>
      <c r="B209">
        <f>Datos!D208</f>
        <v>0.81601579999999996</v>
      </c>
      <c r="C209">
        <f>Datos!E208</f>
        <v>6.96605E-2</v>
      </c>
      <c r="D209" s="5">
        <f>Datos!F208</f>
        <v>0</v>
      </c>
      <c r="E209">
        <f t="shared" si="41"/>
        <v>1</v>
      </c>
      <c r="F209" s="6">
        <f t="shared" si="42"/>
        <v>1</v>
      </c>
      <c r="G209">
        <f t="shared" si="43"/>
        <v>0</v>
      </c>
      <c r="H209">
        <f t="shared" si="44"/>
        <v>4.1325343371857075E-3</v>
      </c>
      <c r="I209" s="5">
        <f t="shared" si="45"/>
        <v>4.1325343371857075E-3</v>
      </c>
      <c r="J209" s="6">
        <f t="shared" si="46"/>
        <v>0.99586746566281426</v>
      </c>
      <c r="K209" s="5">
        <f t="shared" si="47"/>
        <v>-4.14109685528493E-3</v>
      </c>
      <c r="L209" s="6">
        <f t="shared" si="40"/>
        <v>100</v>
      </c>
      <c r="AF209">
        <v>4.7791243646376153E-3</v>
      </c>
      <c r="AG209">
        <v>1</v>
      </c>
      <c r="AH209">
        <v>0</v>
      </c>
      <c r="AI209">
        <f t="shared" si="51"/>
        <v>205</v>
      </c>
      <c r="AJ209">
        <f t="shared" si="52"/>
        <v>0</v>
      </c>
      <c r="AK209">
        <f t="shared" si="48"/>
        <v>0.94779730073847723</v>
      </c>
      <c r="AL209">
        <f t="shared" si="49"/>
        <v>1</v>
      </c>
      <c r="AM209">
        <f t="shared" si="50"/>
        <v>2.5464731347091263E-4</v>
      </c>
    </row>
    <row r="210" spans="1:39" x14ac:dyDescent="0.3">
      <c r="A210">
        <f>Datos!C209</f>
        <v>2.2811999999999999E-2</v>
      </c>
      <c r="B210">
        <f>Datos!D209</f>
        <v>0.85729710000000003</v>
      </c>
      <c r="C210">
        <f>Datos!E209</f>
        <v>6.33349E-2</v>
      </c>
      <c r="D210" s="5">
        <f>Datos!F209</f>
        <v>0</v>
      </c>
      <c r="E210">
        <f t="shared" si="41"/>
        <v>1</v>
      </c>
      <c r="F210" s="6">
        <f t="shared" si="42"/>
        <v>1</v>
      </c>
      <c r="G210">
        <f t="shared" si="43"/>
        <v>0</v>
      </c>
      <c r="H210">
        <f t="shared" si="44"/>
        <v>4.0468170177103829E-3</v>
      </c>
      <c r="I210" s="5">
        <f t="shared" si="45"/>
        <v>4.0468170177103829E-3</v>
      </c>
      <c r="J210" s="6">
        <f t="shared" si="46"/>
        <v>0.99595318298228963</v>
      </c>
      <c r="K210" s="5">
        <f t="shared" si="47"/>
        <v>-4.055027540172047E-3</v>
      </c>
      <c r="L210" s="6">
        <f t="shared" si="40"/>
        <v>100</v>
      </c>
      <c r="AF210">
        <v>4.7887417575333538E-3</v>
      </c>
      <c r="AG210">
        <v>1</v>
      </c>
      <c r="AH210">
        <v>0</v>
      </c>
      <c r="AI210">
        <f t="shared" si="51"/>
        <v>206</v>
      </c>
      <c r="AJ210">
        <f t="shared" si="52"/>
        <v>0</v>
      </c>
      <c r="AK210">
        <f t="shared" si="48"/>
        <v>0.94754265342500632</v>
      </c>
      <c r="AL210">
        <f t="shared" si="49"/>
        <v>1</v>
      </c>
      <c r="AM210">
        <f t="shared" si="50"/>
        <v>2.5464731347080161E-4</v>
      </c>
    </row>
    <row r="211" spans="1:39" x14ac:dyDescent="0.3">
      <c r="A211">
        <f>Datos!C210</f>
        <v>1.7284399999999998E-2</v>
      </c>
      <c r="B211">
        <f>Datos!D210</f>
        <v>0.93030999999999997</v>
      </c>
      <c r="C211">
        <f>Datos!E210</f>
        <v>6.4855800000000005E-2</v>
      </c>
      <c r="D211" s="5">
        <f>Datos!F210</f>
        <v>0</v>
      </c>
      <c r="E211">
        <f t="shared" si="41"/>
        <v>1</v>
      </c>
      <c r="F211" s="6">
        <f t="shared" si="42"/>
        <v>1</v>
      </c>
      <c r="G211">
        <f t="shared" si="43"/>
        <v>0</v>
      </c>
      <c r="H211">
        <f t="shared" si="44"/>
        <v>3.5356903761059916E-3</v>
      </c>
      <c r="I211" s="5">
        <f t="shared" si="45"/>
        <v>3.5356903761059916E-3</v>
      </c>
      <c r="J211" s="6">
        <f t="shared" si="46"/>
        <v>0.99646430962389398</v>
      </c>
      <c r="K211" s="5">
        <f t="shared" si="47"/>
        <v>-3.5419557018513503E-3</v>
      </c>
      <c r="L211" s="6">
        <f t="shared" si="40"/>
        <v>100</v>
      </c>
      <c r="AF211">
        <v>4.7899519645997592E-3</v>
      </c>
      <c r="AG211">
        <v>1</v>
      </c>
      <c r="AH211">
        <v>0</v>
      </c>
      <c r="AI211">
        <f t="shared" si="51"/>
        <v>207</v>
      </c>
      <c r="AJ211">
        <f t="shared" si="52"/>
        <v>0</v>
      </c>
      <c r="AK211">
        <f t="shared" si="48"/>
        <v>0.94728800611153552</v>
      </c>
      <c r="AL211">
        <f t="shared" si="49"/>
        <v>1</v>
      </c>
      <c r="AM211">
        <f t="shared" si="50"/>
        <v>2.5464731347080161E-4</v>
      </c>
    </row>
    <row r="212" spans="1:39" x14ac:dyDescent="0.3">
      <c r="A212">
        <f>Datos!C211</f>
        <v>1.37669E-2</v>
      </c>
      <c r="B212">
        <f>Datos!D211</f>
        <v>0.91647449999999997</v>
      </c>
      <c r="C212">
        <f>Datos!E211</f>
        <v>6.5991900000000006E-2</v>
      </c>
      <c r="D212" s="5">
        <f>Datos!F211</f>
        <v>0</v>
      </c>
      <c r="E212">
        <f t="shared" si="41"/>
        <v>1</v>
      </c>
      <c r="F212" s="6">
        <f t="shared" si="42"/>
        <v>1</v>
      </c>
      <c r="G212">
        <f t="shared" si="43"/>
        <v>0</v>
      </c>
      <c r="H212">
        <f t="shared" si="44"/>
        <v>3.5906360270749984E-3</v>
      </c>
      <c r="I212" s="5">
        <f t="shared" si="45"/>
        <v>3.5906360270749984E-3</v>
      </c>
      <c r="J212" s="6">
        <f t="shared" si="46"/>
        <v>0.99640936397292501</v>
      </c>
      <c r="K212" s="5">
        <f t="shared" si="47"/>
        <v>-3.5970978332476953E-3</v>
      </c>
      <c r="L212" s="6">
        <f t="shared" si="40"/>
        <v>100</v>
      </c>
      <c r="AF212">
        <v>4.7916410602486508E-3</v>
      </c>
      <c r="AG212">
        <v>1</v>
      </c>
      <c r="AH212">
        <v>0</v>
      </c>
      <c r="AI212">
        <f t="shared" si="51"/>
        <v>208</v>
      </c>
      <c r="AJ212">
        <f t="shared" si="52"/>
        <v>0</v>
      </c>
      <c r="AK212">
        <f t="shared" si="48"/>
        <v>0.94703335879806472</v>
      </c>
      <c r="AL212">
        <f t="shared" si="49"/>
        <v>1</v>
      </c>
      <c r="AM212">
        <f t="shared" si="50"/>
        <v>2.5464731347091263E-4</v>
      </c>
    </row>
    <row r="213" spans="1:39" x14ac:dyDescent="0.3">
      <c r="A213">
        <f>Datos!C212</f>
        <v>3.0065499999999998E-2</v>
      </c>
      <c r="B213">
        <f>Datos!D212</f>
        <v>0.1293724</v>
      </c>
      <c r="C213">
        <f>Datos!E212</f>
        <v>5.6264599999999998E-2</v>
      </c>
      <c r="D213" s="5">
        <f>Datos!F212</f>
        <v>0</v>
      </c>
      <c r="E213">
        <f t="shared" si="41"/>
        <v>1</v>
      </c>
      <c r="F213" s="6">
        <f t="shared" si="42"/>
        <v>1</v>
      </c>
      <c r="G213">
        <f t="shared" si="43"/>
        <v>0</v>
      </c>
      <c r="H213">
        <f t="shared" si="44"/>
        <v>1.4747929269730044E-2</v>
      </c>
      <c r="I213" s="5">
        <f t="shared" si="45"/>
        <v>1.4747929269730044E-2</v>
      </c>
      <c r="J213" s="6">
        <f t="shared" si="46"/>
        <v>0.98525207073026999</v>
      </c>
      <c r="K213" s="5">
        <f t="shared" si="47"/>
        <v>-1.4857761178433336E-2</v>
      </c>
      <c r="L213" s="6">
        <f t="shared" si="40"/>
        <v>100</v>
      </c>
      <c r="AF213">
        <v>4.7959460758703878E-3</v>
      </c>
      <c r="AG213">
        <v>1</v>
      </c>
      <c r="AH213">
        <v>0</v>
      </c>
      <c r="AI213">
        <f t="shared" si="51"/>
        <v>209</v>
      </c>
      <c r="AJ213">
        <f t="shared" si="52"/>
        <v>0</v>
      </c>
      <c r="AK213">
        <f t="shared" si="48"/>
        <v>0.9467787114845938</v>
      </c>
      <c r="AL213">
        <f t="shared" si="49"/>
        <v>1</v>
      </c>
      <c r="AM213">
        <f t="shared" si="50"/>
        <v>2.5464731347080161E-4</v>
      </c>
    </row>
    <row r="214" spans="1:39" x14ac:dyDescent="0.3">
      <c r="A214">
        <f>Datos!C213</f>
        <v>5.3408600000000001E-2</v>
      </c>
      <c r="B214">
        <f>Datos!D213</f>
        <v>0.1978588</v>
      </c>
      <c r="C214">
        <f>Datos!E213</f>
        <v>9.4649200000000003E-2</v>
      </c>
      <c r="D214" s="5">
        <f>Datos!F213</f>
        <v>0</v>
      </c>
      <c r="E214">
        <f t="shared" si="41"/>
        <v>1</v>
      </c>
      <c r="F214" s="6">
        <f t="shared" si="42"/>
        <v>1</v>
      </c>
      <c r="G214">
        <f t="shared" si="43"/>
        <v>0</v>
      </c>
      <c r="H214">
        <f t="shared" si="44"/>
        <v>9.3256614703504208E-3</v>
      </c>
      <c r="I214" s="5">
        <f t="shared" si="45"/>
        <v>9.3256614703504208E-3</v>
      </c>
      <c r="J214" s="6">
        <f t="shared" si="46"/>
        <v>0.99067433852964959</v>
      </c>
      <c r="K214" s="5">
        <f t="shared" si="47"/>
        <v>-9.3694177009444567E-3</v>
      </c>
      <c r="L214" s="6">
        <f t="shared" si="40"/>
        <v>100</v>
      </c>
      <c r="AF214">
        <v>4.7969580768948443E-3</v>
      </c>
      <c r="AG214">
        <v>1</v>
      </c>
      <c r="AH214">
        <v>0</v>
      </c>
      <c r="AI214">
        <f t="shared" si="51"/>
        <v>210</v>
      </c>
      <c r="AJ214">
        <f t="shared" si="52"/>
        <v>0</v>
      </c>
      <c r="AK214">
        <f t="shared" si="48"/>
        <v>0.946524064171123</v>
      </c>
      <c r="AL214">
        <f t="shared" si="49"/>
        <v>1</v>
      </c>
      <c r="AM214">
        <f t="shared" si="50"/>
        <v>2.5464731347080161E-4</v>
      </c>
    </row>
    <row r="215" spans="1:39" x14ac:dyDescent="0.3">
      <c r="A215">
        <f>Datos!C214</f>
        <v>5.3589199999999997E-2</v>
      </c>
      <c r="B215">
        <f>Datos!D214</f>
        <v>0.1625123</v>
      </c>
      <c r="C215">
        <f>Datos!E214</f>
        <v>4.3284700000000002E-2</v>
      </c>
      <c r="D215" s="5">
        <f>Datos!F214</f>
        <v>0</v>
      </c>
      <c r="E215">
        <f t="shared" si="41"/>
        <v>1</v>
      </c>
      <c r="F215" s="6">
        <f t="shared" si="42"/>
        <v>1</v>
      </c>
      <c r="G215">
        <f t="shared" si="43"/>
        <v>0</v>
      </c>
      <c r="H215">
        <f t="shared" si="44"/>
        <v>1.5418382325655611E-2</v>
      </c>
      <c r="I215" s="5">
        <f t="shared" si="45"/>
        <v>1.5418382325655611E-2</v>
      </c>
      <c r="J215" s="6">
        <f t="shared" si="46"/>
        <v>0.98458161767434438</v>
      </c>
      <c r="K215" s="5">
        <f t="shared" si="47"/>
        <v>-1.5538481673530754E-2</v>
      </c>
      <c r="L215" s="6">
        <f t="shared" si="40"/>
        <v>100</v>
      </c>
      <c r="AF215">
        <v>4.8097213706378115E-3</v>
      </c>
      <c r="AG215">
        <v>1</v>
      </c>
      <c r="AH215">
        <v>0</v>
      </c>
      <c r="AI215">
        <f t="shared" si="51"/>
        <v>211</v>
      </c>
      <c r="AJ215">
        <f t="shared" si="52"/>
        <v>0</v>
      </c>
      <c r="AK215">
        <f t="shared" si="48"/>
        <v>0.9462694168576522</v>
      </c>
      <c r="AL215">
        <f t="shared" si="49"/>
        <v>1</v>
      </c>
      <c r="AM215">
        <f t="shared" si="50"/>
        <v>2.5464731347091263E-4</v>
      </c>
    </row>
    <row r="216" spans="1:39" x14ac:dyDescent="0.3">
      <c r="A216">
        <f>Datos!C215</f>
        <v>5.0318700000000001E-2</v>
      </c>
      <c r="B216">
        <f>Datos!D215</f>
        <v>0.17345540000000001</v>
      </c>
      <c r="C216">
        <f>Datos!E215</f>
        <v>6.13924E-2</v>
      </c>
      <c r="D216" s="5">
        <f>Datos!F215</f>
        <v>0</v>
      </c>
      <c r="E216">
        <f t="shared" si="41"/>
        <v>1</v>
      </c>
      <c r="F216" s="6">
        <f t="shared" si="42"/>
        <v>1</v>
      </c>
      <c r="G216">
        <f t="shared" si="43"/>
        <v>0</v>
      </c>
      <c r="H216">
        <f t="shared" si="44"/>
        <v>1.2971850189148558E-2</v>
      </c>
      <c r="I216" s="5">
        <f t="shared" si="45"/>
        <v>1.2971850189148558E-2</v>
      </c>
      <c r="J216" s="6">
        <f t="shared" si="46"/>
        <v>0.98702814981085141</v>
      </c>
      <c r="K216" s="5">
        <f t="shared" si="47"/>
        <v>-1.305671937698921E-2</v>
      </c>
      <c r="L216" s="6">
        <f t="shared" si="40"/>
        <v>100</v>
      </c>
      <c r="AF216">
        <v>4.8103370940877728E-3</v>
      </c>
      <c r="AG216">
        <v>1</v>
      </c>
      <c r="AH216">
        <v>0</v>
      </c>
      <c r="AI216">
        <f t="shared" si="51"/>
        <v>212</v>
      </c>
      <c r="AJ216">
        <f t="shared" si="52"/>
        <v>0</v>
      </c>
      <c r="AK216">
        <f t="shared" si="48"/>
        <v>0.94601476954418129</v>
      </c>
      <c r="AL216">
        <f t="shared" si="49"/>
        <v>1</v>
      </c>
      <c r="AM216">
        <f t="shared" si="50"/>
        <v>2.5464731347080161E-4</v>
      </c>
    </row>
    <row r="217" spans="1:39" x14ac:dyDescent="0.3">
      <c r="A217">
        <f>Datos!C216</f>
        <v>4.0233699999999997E-2</v>
      </c>
      <c r="B217">
        <f>Datos!D216</f>
        <v>0.2207867</v>
      </c>
      <c r="C217">
        <f>Datos!E216</f>
        <v>6.6192200000000007E-2</v>
      </c>
      <c r="D217" s="5">
        <f>Datos!F216</f>
        <v>0</v>
      </c>
      <c r="E217">
        <f t="shared" si="41"/>
        <v>1</v>
      </c>
      <c r="F217" s="6">
        <f t="shared" si="42"/>
        <v>1</v>
      </c>
      <c r="G217">
        <f t="shared" si="43"/>
        <v>0</v>
      </c>
      <c r="H217">
        <f t="shared" si="44"/>
        <v>1.154481312191287E-2</v>
      </c>
      <c r="I217" s="5">
        <f t="shared" si="45"/>
        <v>1.154481312191287E-2</v>
      </c>
      <c r="J217" s="6">
        <f t="shared" si="46"/>
        <v>0.98845518687808709</v>
      </c>
      <c r="K217" s="5">
        <f t="shared" si="47"/>
        <v>-1.1611971867401859E-2</v>
      </c>
      <c r="L217" s="6">
        <f t="shared" si="40"/>
        <v>100</v>
      </c>
      <c r="AF217">
        <v>4.8321770659834678E-3</v>
      </c>
      <c r="AG217">
        <v>1</v>
      </c>
      <c r="AH217">
        <v>0</v>
      </c>
      <c r="AI217">
        <f t="shared" si="51"/>
        <v>213</v>
      </c>
      <c r="AJ217">
        <f t="shared" si="52"/>
        <v>0</v>
      </c>
      <c r="AK217">
        <f t="shared" si="48"/>
        <v>0.94576012223071049</v>
      </c>
      <c r="AL217">
        <f t="shared" si="49"/>
        <v>1</v>
      </c>
      <c r="AM217">
        <f t="shared" si="50"/>
        <v>2.5464731347091263E-4</v>
      </c>
    </row>
    <row r="218" spans="1:39" x14ac:dyDescent="0.3">
      <c r="A218">
        <f>Datos!C217</f>
        <v>3.10561E-2</v>
      </c>
      <c r="B218">
        <f>Datos!D217</f>
        <v>0.26538610000000001</v>
      </c>
      <c r="C218">
        <f>Datos!E217</f>
        <v>8.2481399999999996E-2</v>
      </c>
      <c r="D218" s="5">
        <f>Datos!F217</f>
        <v>0</v>
      </c>
      <c r="E218">
        <f t="shared" si="41"/>
        <v>1</v>
      </c>
      <c r="F218" s="6">
        <f t="shared" si="42"/>
        <v>1</v>
      </c>
      <c r="G218">
        <f t="shared" si="43"/>
        <v>0</v>
      </c>
      <c r="H218">
        <f t="shared" si="44"/>
        <v>9.3406044457969815E-3</v>
      </c>
      <c r="I218" s="5">
        <f t="shared" si="45"/>
        <v>9.3406044457969815E-3</v>
      </c>
      <c r="J218" s="6">
        <f t="shared" si="46"/>
        <v>0.99065939555420301</v>
      </c>
      <c r="K218" s="5">
        <f t="shared" si="47"/>
        <v>-9.3845014550741138E-3</v>
      </c>
      <c r="L218" s="6">
        <f t="shared" si="40"/>
        <v>100</v>
      </c>
      <c r="AF218">
        <v>4.8352256119202179E-3</v>
      </c>
      <c r="AG218">
        <v>1</v>
      </c>
      <c r="AH218">
        <v>0</v>
      </c>
      <c r="AI218">
        <f t="shared" si="51"/>
        <v>214</v>
      </c>
      <c r="AJ218">
        <f t="shared" si="52"/>
        <v>0</v>
      </c>
      <c r="AK218">
        <f t="shared" si="48"/>
        <v>0.94550547491723957</v>
      </c>
      <c r="AL218">
        <f t="shared" si="49"/>
        <v>1</v>
      </c>
      <c r="AM218">
        <f t="shared" si="50"/>
        <v>2.5464731347080161E-4</v>
      </c>
    </row>
    <row r="219" spans="1:39" x14ac:dyDescent="0.3">
      <c r="A219">
        <f>Datos!C218</f>
        <v>0.54952369999999995</v>
      </c>
      <c r="B219">
        <f>Datos!D218</f>
        <v>0.34262710000000002</v>
      </c>
      <c r="C219">
        <f>Datos!E218</f>
        <v>2.8704199999999999E-2</v>
      </c>
      <c r="D219" s="5">
        <f>Datos!F218</f>
        <v>0</v>
      </c>
      <c r="E219">
        <f t="shared" si="41"/>
        <v>1</v>
      </c>
      <c r="F219" s="6">
        <f t="shared" si="42"/>
        <v>1</v>
      </c>
      <c r="G219">
        <f t="shared" si="43"/>
        <v>0</v>
      </c>
      <c r="H219">
        <f t="shared" si="44"/>
        <v>1.0151314189568956E-2</v>
      </c>
      <c r="I219" s="5">
        <f t="shared" si="45"/>
        <v>1.0151314189568956E-2</v>
      </c>
      <c r="J219" s="6">
        <f t="shared" si="46"/>
        <v>0.98984868581043106</v>
      </c>
      <c r="K219" s="5">
        <f t="shared" si="47"/>
        <v>-1.0203190150850548E-2</v>
      </c>
      <c r="L219" s="6">
        <f t="shared" si="40"/>
        <v>100</v>
      </c>
      <c r="AF219">
        <v>4.850273755024362E-3</v>
      </c>
      <c r="AG219">
        <v>1</v>
      </c>
      <c r="AH219">
        <v>0</v>
      </c>
      <c r="AI219">
        <f t="shared" si="51"/>
        <v>215</v>
      </c>
      <c r="AJ219">
        <f t="shared" si="52"/>
        <v>0</v>
      </c>
      <c r="AK219">
        <f t="shared" si="48"/>
        <v>0.94525082760376877</v>
      </c>
      <c r="AL219">
        <f t="shared" si="49"/>
        <v>1</v>
      </c>
      <c r="AM219">
        <f t="shared" si="50"/>
        <v>2.5464731347080161E-4</v>
      </c>
    </row>
    <row r="220" spans="1:39" x14ac:dyDescent="0.3">
      <c r="A220">
        <f>Datos!C219</f>
        <v>0.52863199999999999</v>
      </c>
      <c r="B220">
        <f>Datos!D219</f>
        <v>0.39213120000000001</v>
      </c>
      <c r="C220">
        <f>Datos!E219</f>
        <v>4.1816399999999997E-2</v>
      </c>
      <c r="D220" s="5">
        <f>Datos!F219</f>
        <v>0</v>
      </c>
      <c r="E220">
        <f t="shared" si="41"/>
        <v>1</v>
      </c>
      <c r="F220" s="6">
        <f t="shared" si="42"/>
        <v>1</v>
      </c>
      <c r="G220">
        <f t="shared" si="43"/>
        <v>0</v>
      </c>
      <c r="H220">
        <f t="shared" si="44"/>
        <v>8.4176887774711096E-3</v>
      </c>
      <c r="I220" s="5">
        <f t="shared" si="45"/>
        <v>8.4176887774711096E-3</v>
      </c>
      <c r="J220" s="6">
        <f t="shared" si="46"/>
        <v>0.99158231122252893</v>
      </c>
      <c r="K220" s="5">
        <f t="shared" si="47"/>
        <v>-8.4533176021067049E-3</v>
      </c>
      <c r="L220" s="6">
        <f t="shared" si="40"/>
        <v>100</v>
      </c>
      <c r="AF220">
        <v>4.8589101387752753E-3</v>
      </c>
      <c r="AG220">
        <v>1</v>
      </c>
      <c r="AH220">
        <v>0</v>
      </c>
      <c r="AI220">
        <f t="shared" si="51"/>
        <v>216</v>
      </c>
      <c r="AJ220">
        <f t="shared" si="52"/>
        <v>0</v>
      </c>
      <c r="AK220">
        <f t="shared" si="48"/>
        <v>0.94499618029029797</v>
      </c>
      <c r="AL220">
        <f t="shared" si="49"/>
        <v>1</v>
      </c>
      <c r="AM220">
        <f t="shared" si="50"/>
        <v>2.5464731347091263E-4</v>
      </c>
    </row>
    <row r="221" spans="1:39" x14ac:dyDescent="0.3">
      <c r="A221">
        <f>Datos!C220</f>
        <v>0.62412520000000005</v>
      </c>
      <c r="B221">
        <f>Datos!D220</f>
        <v>0.38924009999999998</v>
      </c>
      <c r="C221">
        <f>Datos!E220</f>
        <v>4.5302299999999997E-2</v>
      </c>
      <c r="D221" s="5">
        <f>Datos!F220</f>
        <v>0</v>
      </c>
      <c r="E221">
        <f t="shared" si="41"/>
        <v>1</v>
      </c>
      <c r="F221" s="6">
        <f t="shared" si="42"/>
        <v>1</v>
      </c>
      <c r="G221">
        <f t="shared" si="43"/>
        <v>0</v>
      </c>
      <c r="H221">
        <f t="shared" si="44"/>
        <v>7.8362363342908518E-3</v>
      </c>
      <c r="I221" s="5">
        <f t="shared" si="45"/>
        <v>7.8362363342908518E-3</v>
      </c>
      <c r="J221" s="6">
        <f t="shared" si="46"/>
        <v>0.99216376366570913</v>
      </c>
      <c r="K221" s="5">
        <f t="shared" si="47"/>
        <v>-7.8671009817519091E-3</v>
      </c>
      <c r="L221" s="6">
        <f t="shared" si="40"/>
        <v>100</v>
      </c>
      <c r="AF221">
        <v>4.877112231316566E-3</v>
      </c>
      <c r="AG221">
        <v>1</v>
      </c>
      <c r="AH221">
        <v>0</v>
      </c>
      <c r="AI221">
        <f t="shared" si="51"/>
        <v>217</v>
      </c>
      <c r="AJ221">
        <f t="shared" si="52"/>
        <v>0</v>
      </c>
      <c r="AK221">
        <f t="shared" si="48"/>
        <v>0.94474153297682706</v>
      </c>
      <c r="AL221">
        <f t="shared" si="49"/>
        <v>1</v>
      </c>
      <c r="AM221">
        <f t="shared" si="50"/>
        <v>2.5464731347080161E-4</v>
      </c>
    </row>
    <row r="222" spans="1:39" x14ac:dyDescent="0.3">
      <c r="A222">
        <f>Datos!C221</f>
        <v>0.62412829999999997</v>
      </c>
      <c r="B222">
        <f>Datos!D221</f>
        <v>0.3871965</v>
      </c>
      <c r="C222">
        <f>Datos!E221</f>
        <v>3.9185499999999998E-2</v>
      </c>
      <c r="D222" s="5">
        <f>Datos!F221</f>
        <v>0</v>
      </c>
      <c r="E222">
        <f t="shared" si="41"/>
        <v>1</v>
      </c>
      <c r="F222" s="6">
        <f t="shared" si="42"/>
        <v>1</v>
      </c>
      <c r="G222">
        <f t="shared" si="43"/>
        <v>0</v>
      </c>
      <c r="H222">
        <f t="shared" si="44"/>
        <v>8.2913476685871068E-3</v>
      </c>
      <c r="I222" s="5">
        <f t="shared" si="45"/>
        <v>8.2913476685871068E-3</v>
      </c>
      <c r="J222" s="6">
        <f t="shared" si="46"/>
        <v>0.99170865233141292</v>
      </c>
      <c r="K222" s="5">
        <f t="shared" si="47"/>
        <v>-8.3259120813065791E-3</v>
      </c>
      <c r="L222" s="6">
        <f t="shared" si="40"/>
        <v>100</v>
      </c>
      <c r="AF222">
        <v>4.8809133450106205E-3</v>
      </c>
      <c r="AG222">
        <v>1</v>
      </c>
      <c r="AH222">
        <v>0</v>
      </c>
      <c r="AI222">
        <f t="shared" si="51"/>
        <v>218</v>
      </c>
      <c r="AJ222">
        <f t="shared" si="52"/>
        <v>0</v>
      </c>
      <c r="AK222">
        <f t="shared" si="48"/>
        <v>0.94448688566335626</v>
      </c>
      <c r="AL222">
        <f t="shared" si="49"/>
        <v>1</v>
      </c>
      <c r="AM222">
        <f t="shared" si="50"/>
        <v>2.5464731347080161E-4</v>
      </c>
    </row>
    <row r="223" spans="1:39" x14ac:dyDescent="0.3">
      <c r="A223">
        <f>Datos!C222</f>
        <v>0.55427320000000002</v>
      </c>
      <c r="B223">
        <f>Datos!D222</f>
        <v>0.37561119999999998</v>
      </c>
      <c r="C223">
        <f>Datos!E222</f>
        <v>2.5420000000000002E-2</v>
      </c>
      <c r="D223" s="5">
        <f>Datos!F222</f>
        <v>0</v>
      </c>
      <c r="E223">
        <f t="shared" si="41"/>
        <v>1</v>
      </c>
      <c r="F223" s="6">
        <f t="shared" si="42"/>
        <v>1</v>
      </c>
      <c r="G223">
        <f t="shared" si="43"/>
        <v>0</v>
      </c>
      <c r="H223">
        <f t="shared" si="44"/>
        <v>9.8533741990700658E-3</v>
      </c>
      <c r="I223" s="5">
        <f t="shared" si="45"/>
        <v>9.8533741990700658E-3</v>
      </c>
      <c r="J223" s="6">
        <f t="shared" si="46"/>
        <v>0.99014662580092994</v>
      </c>
      <c r="K223" s="5">
        <f t="shared" si="47"/>
        <v>-9.9022399506148388E-3</v>
      </c>
      <c r="L223" s="6">
        <f t="shared" si="40"/>
        <v>100</v>
      </c>
      <c r="AF223">
        <v>4.8814440033728805E-3</v>
      </c>
      <c r="AG223">
        <v>1</v>
      </c>
      <c r="AH223">
        <v>0</v>
      </c>
      <c r="AI223">
        <f t="shared" si="51"/>
        <v>219</v>
      </c>
      <c r="AJ223">
        <f t="shared" si="52"/>
        <v>0</v>
      </c>
      <c r="AK223">
        <f t="shared" si="48"/>
        <v>0.94423223834988546</v>
      </c>
      <c r="AL223">
        <f t="shared" si="49"/>
        <v>1</v>
      </c>
      <c r="AM223">
        <f t="shared" si="50"/>
        <v>2.5464731347091263E-4</v>
      </c>
    </row>
    <row r="224" spans="1:39" x14ac:dyDescent="0.3">
      <c r="A224">
        <f>Datos!C223</f>
        <v>0.52659889999999998</v>
      </c>
      <c r="B224">
        <f>Datos!D223</f>
        <v>0.37894</v>
      </c>
      <c r="C224">
        <f>Datos!E223</f>
        <v>0.1112808</v>
      </c>
      <c r="D224" s="5">
        <f>Datos!F223</f>
        <v>0</v>
      </c>
      <c r="E224">
        <f t="shared" si="41"/>
        <v>1</v>
      </c>
      <c r="F224" s="6">
        <f t="shared" si="42"/>
        <v>1</v>
      </c>
      <c r="G224">
        <f t="shared" si="43"/>
        <v>0</v>
      </c>
      <c r="H224">
        <f t="shared" si="44"/>
        <v>4.7162408717939973E-3</v>
      </c>
      <c r="I224" s="5">
        <f t="shared" si="45"/>
        <v>4.7162408717939973E-3</v>
      </c>
      <c r="J224" s="6">
        <f t="shared" si="46"/>
        <v>0.99528375912820599</v>
      </c>
      <c r="K224" s="5">
        <f t="shared" si="47"/>
        <v>-4.7273974275985238E-3</v>
      </c>
      <c r="L224" s="6">
        <f t="shared" si="40"/>
        <v>100</v>
      </c>
      <c r="AF224">
        <v>4.8980852314770883E-3</v>
      </c>
      <c r="AG224">
        <v>1</v>
      </c>
      <c r="AH224">
        <v>0</v>
      </c>
      <c r="AI224">
        <f t="shared" si="51"/>
        <v>220</v>
      </c>
      <c r="AJ224">
        <f t="shared" si="52"/>
        <v>0</v>
      </c>
      <c r="AK224">
        <f t="shared" si="48"/>
        <v>0.94397759103641454</v>
      </c>
      <c r="AL224">
        <f t="shared" si="49"/>
        <v>1</v>
      </c>
      <c r="AM224">
        <f t="shared" si="50"/>
        <v>2.5464731347080161E-4</v>
      </c>
    </row>
    <row r="225" spans="1:39" x14ac:dyDescent="0.3">
      <c r="A225">
        <f>Datos!C224</f>
        <v>0.50770289999999996</v>
      </c>
      <c r="B225">
        <f>Datos!D224</f>
        <v>0.46527540000000001</v>
      </c>
      <c r="C225">
        <f>Datos!E224</f>
        <v>6.8519499999999997E-2</v>
      </c>
      <c r="D225" s="5">
        <f>Datos!F224</f>
        <v>0</v>
      </c>
      <c r="E225">
        <f t="shared" si="41"/>
        <v>1</v>
      </c>
      <c r="F225" s="6">
        <f t="shared" si="42"/>
        <v>1</v>
      </c>
      <c r="G225">
        <f t="shared" si="43"/>
        <v>0</v>
      </c>
      <c r="H225">
        <f t="shared" si="44"/>
        <v>5.9576096283115876E-3</v>
      </c>
      <c r="I225" s="5">
        <f t="shared" si="45"/>
        <v>5.9576096283115876E-3</v>
      </c>
      <c r="J225" s="6">
        <f t="shared" si="46"/>
        <v>0.9940423903716884</v>
      </c>
      <c r="K225" s="5">
        <f t="shared" si="47"/>
        <v>-5.9754269857049472E-3</v>
      </c>
      <c r="L225" s="6">
        <f t="shared" si="40"/>
        <v>100</v>
      </c>
      <c r="AF225">
        <v>4.900177878820567E-3</v>
      </c>
      <c r="AG225">
        <v>1</v>
      </c>
      <c r="AH225">
        <v>0</v>
      </c>
      <c r="AI225">
        <f t="shared" si="51"/>
        <v>221</v>
      </c>
      <c r="AJ225">
        <f t="shared" si="52"/>
        <v>0</v>
      </c>
      <c r="AK225">
        <f t="shared" si="48"/>
        <v>0.94372294372294374</v>
      </c>
      <c r="AL225">
        <f t="shared" si="49"/>
        <v>1</v>
      </c>
      <c r="AM225">
        <f t="shared" si="50"/>
        <v>2.5464731347091263E-4</v>
      </c>
    </row>
    <row r="226" spans="1:39" x14ac:dyDescent="0.3">
      <c r="A226">
        <f>Datos!C225</f>
        <v>0.49193949999999997</v>
      </c>
      <c r="B226">
        <f>Datos!D225</f>
        <v>0.44206079999999998</v>
      </c>
      <c r="C226">
        <f>Datos!E225</f>
        <v>6.5543199999999996E-2</v>
      </c>
      <c r="D226" s="5">
        <f>Datos!F225</f>
        <v>0</v>
      </c>
      <c r="E226">
        <f t="shared" si="41"/>
        <v>1</v>
      </c>
      <c r="F226" s="6">
        <f t="shared" si="42"/>
        <v>1</v>
      </c>
      <c r="G226">
        <f t="shared" si="43"/>
        <v>0</v>
      </c>
      <c r="H226">
        <f t="shared" si="44"/>
        <v>6.4085974022245838E-3</v>
      </c>
      <c r="I226" s="5">
        <f t="shared" si="45"/>
        <v>6.4085974022245838E-3</v>
      </c>
      <c r="J226" s="6">
        <f t="shared" si="46"/>
        <v>0.99359140259777545</v>
      </c>
      <c r="K226" s="5">
        <f t="shared" si="47"/>
        <v>-6.4292206203749045E-3</v>
      </c>
      <c r="L226" s="6">
        <f t="shared" si="40"/>
        <v>100</v>
      </c>
      <c r="AF226">
        <v>4.9100661883980535E-3</v>
      </c>
      <c r="AG226">
        <v>1</v>
      </c>
      <c r="AH226">
        <v>0</v>
      </c>
      <c r="AI226">
        <f t="shared" si="51"/>
        <v>222</v>
      </c>
      <c r="AJ226">
        <f t="shared" si="52"/>
        <v>0</v>
      </c>
      <c r="AK226">
        <f t="shared" si="48"/>
        <v>0.94346829640947283</v>
      </c>
      <c r="AL226">
        <f t="shared" si="49"/>
        <v>1</v>
      </c>
      <c r="AM226">
        <f t="shared" si="50"/>
        <v>2.5464731347080161E-4</v>
      </c>
    </row>
    <row r="227" spans="1:39" x14ac:dyDescent="0.3">
      <c r="A227">
        <f>Datos!C226</f>
        <v>0.51779660000000005</v>
      </c>
      <c r="B227">
        <f>Datos!D226</f>
        <v>0.49893330000000002</v>
      </c>
      <c r="C227">
        <f>Datos!E226</f>
        <v>4.59402E-2</v>
      </c>
      <c r="D227" s="5">
        <f>Datos!F226</f>
        <v>0</v>
      </c>
      <c r="E227">
        <f t="shared" si="41"/>
        <v>1</v>
      </c>
      <c r="F227" s="6">
        <f t="shared" si="42"/>
        <v>1</v>
      </c>
      <c r="G227">
        <f t="shared" si="43"/>
        <v>0</v>
      </c>
      <c r="H227">
        <f t="shared" si="44"/>
        <v>6.8104353603047289E-3</v>
      </c>
      <c r="I227" s="5">
        <f t="shared" si="45"/>
        <v>6.8104353603047289E-3</v>
      </c>
      <c r="J227" s="6">
        <f t="shared" si="46"/>
        <v>0.99318956463969532</v>
      </c>
      <c r="K227" s="5">
        <f t="shared" si="47"/>
        <v>-6.8337322099118747E-3</v>
      </c>
      <c r="L227" s="6">
        <f t="shared" si="40"/>
        <v>100</v>
      </c>
      <c r="AF227">
        <v>4.9161061942186932E-3</v>
      </c>
      <c r="AG227">
        <v>1</v>
      </c>
      <c r="AH227">
        <v>0</v>
      </c>
      <c r="AI227">
        <f t="shared" si="51"/>
        <v>223</v>
      </c>
      <c r="AJ227">
        <f t="shared" si="52"/>
        <v>0</v>
      </c>
      <c r="AK227">
        <f t="shared" si="48"/>
        <v>0.94321364909600203</v>
      </c>
      <c r="AL227">
        <f t="shared" si="49"/>
        <v>1</v>
      </c>
      <c r="AM227">
        <f t="shared" si="50"/>
        <v>2.5464731347080161E-4</v>
      </c>
    </row>
    <row r="228" spans="1:39" x14ac:dyDescent="0.3">
      <c r="A228">
        <f>Datos!C227</f>
        <v>0.5418288</v>
      </c>
      <c r="B228">
        <f>Datos!D227</f>
        <v>0.49258420000000003</v>
      </c>
      <c r="C228">
        <f>Datos!E227</f>
        <v>8.6401800000000001E-2</v>
      </c>
      <c r="D228" s="5">
        <f>Datos!F227</f>
        <v>0</v>
      </c>
      <c r="E228">
        <f t="shared" si="41"/>
        <v>1</v>
      </c>
      <c r="F228" s="6">
        <f t="shared" si="42"/>
        <v>1</v>
      </c>
      <c r="G228">
        <f t="shared" si="43"/>
        <v>0</v>
      </c>
      <c r="H228">
        <f t="shared" si="44"/>
        <v>4.7887417575333538E-3</v>
      </c>
      <c r="I228" s="5">
        <f t="shared" si="45"/>
        <v>4.7887417575333538E-3</v>
      </c>
      <c r="J228" s="6">
        <f t="shared" si="46"/>
        <v>0.9952112582424667</v>
      </c>
      <c r="K228" s="5">
        <f t="shared" si="47"/>
        <v>-4.8002445185368588E-3</v>
      </c>
      <c r="L228" s="6">
        <f t="shared" si="40"/>
        <v>100</v>
      </c>
      <c r="AF228">
        <v>4.9176300727056602E-3</v>
      </c>
      <c r="AG228">
        <v>1</v>
      </c>
      <c r="AH228">
        <v>0</v>
      </c>
      <c r="AI228">
        <f t="shared" si="51"/>
        <v>224</v>
      </c>
      <c r="AJ228">
        <f t="shared" si="52"/>
        <v>0</v>
      </c>
      <c r="AK228">
        <f t="shared" si="48"/>
        <v>0.94295900178253123</v>
      </c>
      <c r="AL228">
        <f t="shared" si="49"/>
        <v>1</v>
      </c>
      <c r="AM228">
        <f t="shared" si="50"/>
        <v>2.5464731347091263E-4</v>
      </c>
    </row>
    <row r="229" spans="1:39" x14ac:dyDescent="0.3">
      <c r="A229">
        <f>Datos!C228</f>
        <v>0.60260780000000003</v>
      </c>
      <c r="B229">
        <f>Datos!D228</f>
        <v>0.51412049999999998</v>
      </c>
      <c r="C229">
        <f>Datos!E228</f>
        <v>0.11619640000000001</v>
      </c>
      <c r="D229" s="5">
        <f>Datos!F228</f>
        <v>0</v>
      </c>
      <c r="E229">
        <f t="shared" si="41"/>
        <v>1</v>
      </c>
      <c r="F229" s="6">
        <f t="shared" si="42"/>
        <v>1</v>
      </c>
      <c r="G229">
        <f t="shared" si="43"/>
        <v>0</v>
      </c>
      <c r="H229">
        <f t="shared" si="44"/>
        <v>3.4585596305385337E-3</v>
      </c>
      <c r="I229" s="5">
        <f t="shared" si="45"/>
        <v>3.4585596305385337E-3</v>
      </c>
      <c r="J229" s="6">
        <f t="shared" si="46"/>
        <v>0.99654144036946146</v>
      </c>
      <c r="K229" s="5">
        <f t="shared" si="47"/>
        <v>-3.4645542737759502E-3</v>
      </c>
      <c r="L229" s="6">
        <f t="shared" si="40"/>
        <v>100</v>
      </c>
      <c r="AF229">
        <v>4.9182551200731232E-3</v>
      </c>
      <c r="AG229">
        <v>1</v>
      </c>
      <c r="AH229">
        <v>0</v>
      </c>
      <c r="AI229">
        <f t="shared" si="51"/>
        <v>225</v>
      </c>
      <c r="AJ229">
        <f t="shared" si="52"/>
        <v>0</v>
      </c>
      <c r="AK229">
        <f t="shared" si="48"/>
        <v>0.94270435446906031</v>
      </c>
      <c r="AL229">
        <f t="shared" si="49"/>
        <v>1</v>
      </c>
      <c r="AM229">
        <f t="shared" si="50"/>
        <v>2.5464731347080161E-4</v>
      </c>
    </row>
    <row r="230" spans="1:39" x14ac:dyDescent="0.3">
      <c r="A230">
        <f>Datos!C229</f>
        <v>0.68289599999999995</v>
      </c>
      <c r="B230">
        <f>Datos!D229</f>
        <v>0.61447549999999995</v>
      </c>
      <c r="C230">
        <f>Datos!E229</f>
        <v>3.6616700000000002E-2</v>
      </c>
      <c r="D230" s="5">
        <f>Datos!F229</f>
        <v>0</v>
      </c>
      <c r="E230">
        <f t="shared" si="41"/>
        <v>1</v>
      </c>
      <c r="F230" s="6">
        <f t="shared" si="42"/>
        <v>1</v>
      </c>
      <c r="G230">
        <f t="shared" si="43"/>
        <v>0</v>
      </c>
      <c r="H230">
        <f t="shared" si="44"/>
        <v>5.5994491089186912E-3</v>
      </c>
      <c r="I230" s="5">
        <f t="shared" si="45"/>
        <v>5.5994491089186912E-3</v>
      </c>
      <c r="J230" s="6">
        <f t="shared" si="46"/>
        <v>0.99440055089108126</v>
      </c>
      <c r="K230" s="5">
        <f t="shared" si="47"/>
        <v>-5.6151847923446019E-3</v>
      </c>
      <c r="L230" s="6">
        <f t="shared" si="40"/>
        <v>100</v>
      </c>
      <c r="AF230">
        <v>4.9281960179178253E-3</v>
      </c>
      <c r="AG230">
        <v>1</v>
      </c>
      <c r="AH230">
        <v>0</v>
      </c>
      <c r="AI230">
        <f t="shared" si="51"/>
        <v>226</v>
      </c>
      <c r="AJ230">
        <f t="shared" si="52"/>
        <v>0</v>
      </c>
      <c r="AK230">
        <f t="shared" si="48"/>
        <v>0.94244970715558951</v>
      </c>
      <c r="AL230">
        <f t="shared" si="49"/>
        <v>1</v>
      </c>
      <c r="AM230">
        <f t="shared" si="50"/>
        <v>2.5464731347080161E-4</v>
      </c>
    </row>
    <row r="231" spans="1:39" x14ac:dyDescent="0.3">
      <c r="A231">
        <f>Datos!C230</f>
        <v>0.66755529999999996</v>
      </c>
      <c r="B231">
        <f>Datos!D230</f>
        <v>0.6045817</v>
      </c>
      <c r="C231">
        <f>Datos!E230</f>
        <v>2.9986499999999999E-2</v>
      </c>
      <c r="D231" s="5">
        <f>Datos!F230</f>
        <v>0</v>
      </c>
      <c r="E231">
        <f t="shared" si="41"/>
        <v>1</v>
      </c>
      <c r="F231" s="6">
        <f t="shared" si="42"/>
        <v>1</v>
      </c>
      <c r="G231">
        <f t="shared" si="43"/>
        <v>0</v>
      </c>
      <c r="H231">
        <f t="shared" si="44"/>
        <v>6.0770390033829946E-3</v>
      </c>
      <c r="I231" s="5">
        <f t="shared" si="45"/>
        <v>6.0770390033829946E-3</v>
      </c>
      <c r="J231" s="6">
        <f t="shared" si="46"/>
        <v>0.99392296099661703</v>
      </c>
      <c r="K231" s="5">
        <f t="shared" si="47"/>
        <v>-6.0955793567036105E-3</v>
      </c>
      <c r="L231" s="6">
        <f t="shared" si="40"/>
        <v>100</v>
      </c>
      <c r="AF231">
        <v>4.9307429763601716E-3</v>
      </c>
      <c r="AG231">
        <v>1</v>
      </c>
      <c r="AH231">
        <v>0</v>
      </c>
      <c r="AI231">
        <f t="shared" si="51"/>
        <v>227</v>
      </c>
      <c r="AJ231">
        <f t="shared" si="52"/>
        <v>0</v>
      </c>
      <c r="AK231">
        <f t="shared" si="48"/>
        <v>0.94219505984211871</v>
      </c>
      <c r="AL231">
        <f t="shared" si="49"/>
        <v>1</v>
      </c>
      <c r="AM231">
        <f t="shared" si="50"/>
        <v>2.5464731347091263E-4</v>
      </c>
    </row>
    <row r="232" spans="1:39" x14ac:dyDescent="0.3">
      <c r="A232">
        <f>Datos!C231</f>
        <v>0.67183740000000003</v>
      </c>
      <c r="B232">
        <f>Datos!D231</f>
        <v>0.59697670000000003</v>
      </c>
      <c r="C232">
        <f>Datos!E231</f>
        <v>4.4470500000000003E-2</v>
      </c>
      <c r="D232" s="5">
        <f>Datos!F231</f>
        <v>0</v>
      </c>
      <c r="E232">
        <f t="shared" si="41"/>
        <v>1</v>
      </c>
      <c r="F232" s="6">
        <f t="shared" si="42"/>
        <v>1</v>
      </c>
      <c r="G232">
        <f t="shared" si="43"/>
        <v>0</v>
      </c>
      <c r="H232">
        <f t="shared" si="44"/>
        <v>5.4174095180914185E-3</v>
      </c>
      <c r="I232" s="5">
        <f t="shared" si="45"/>
        <v>5.4174095180914185E-3</v>
      </c>
      <c r="J232" s="6">
        <f t="shared" si="46"/>
        <v>0.99458259048190856</v>
      </c>
      <c r="K232" s="5">
        <f t="shared" si="47"/>
        <v>-5.4321368946033165E-3</v>
      </c>
      <c r="L232" s="6">
        <f t="shared" si="40"/>
        <v>100</v>
      </c>
      <c r="AF232">
        <v>4.9339184085160654E-3</v>
      </c>
      <c r="AG232">
        <v>1</v>
      </c>
      <c r="AH232">
        <v>0</v>
      </c>
      <c r="AI232">
        <f t="shared" si="51"/>
        <v>228</v>
      </c>
      <c r="AJ232">
        <f t="shared" si="52"/>
        <v>0</v>
      </c>
      <c r="AK232">
        <f t="shared" si="48"/>
        <v>0.9419404125286478</v>
      </c>
      <c r="AL232">
        <f t="shared" si="49"/>
        <v>1</v>
      </c>
      <c r="AM232">
        <f t="shared" si="50"/>
        <v>2.5464731347080161E-4</v>
      </c>
    </row>
    <row r="233" spans="1:39" x14ac:dyDescent="0.3">
      <c r="A233">
        <f>Datos!C232</f>
        <v>0.68229649999999997</v>
      </c>
      <c r="B233">
        <f>Datos!D232</f>
        <v>0.6318011</v>
      </c>
      <c r="C233">
        <f>Datos!E232</f>
        <v>8.0129599999999995E-2</v>
      </c>
      <c r="D233" s="5">
        <f>Datos!F232</f>
        <v>0</v>
      </c>
      <c r="E233">
        <f t="shared" si="41"/>
        <v>1</v>
      </c>
      <c r="F233" s="6">
        <f t="shared" si="42"/>
        <v>1</v>
      </c>
      <c r="G233">
        <f t="shared" si="43"/>
        <v>0</v>
      </c>
      <c r="H233">
        <f t="shared" si="44"/>
        <v>3.7255092698268077E-3</v>
      </c>
      <c r="I233" s="5">
        <f t="shared" si="45"/>
        <v>3.7255092698268077E-3</v>
      </c>
      <c r="J233" s="6">
        <f t="shared" si="46"/>
        <v>0.99627449073017316</v>
      </c>
      <c r="K233" s="5">
        <f t="shared" si="47"/>
        <v>-3.7324662637586233E-3</v>
      </c>
      <c r="L233" s="6">
        <f t="shared" si="40"/>
        <v>100</v>
      </c>
      <c r="AF233">
        <v>4.9429640519285797E-3</v>
      </c>
      <c r="AG233">
        <v>1</v>
      </c>
      <c r="AH233">
        <v>0</v>
      </c>
      <c r="AI233">
        <f t="shared" si="51"/>
        <v>229</v>
      </c>
      <c r="AJ233">
        <f t="shared" si="52"/>
        <v>0</v>
      </c>
      <c r="AK233">
        <f t="shared" si="48"/>
        <v>0.941685765215177</v>
      </c>
      <c r="AL233">
        <f t="shared" si="49"/>
        <v>1</v>
      </c>
      <c r="AM233">
        <f t="shared" si="50"/>
        <v>2.5464731347091263E-4</v>
      </c>
    </row>
    <row r="234" spans="1:39" x14ac:dyDescent="0.3">
      <c r="A234">
        <f>Datos!C233</f>
        <v>7.52385E-2</v>
      </c>
      <c r="B234">
        <f>Datos!D233</f>
        <v>0.268042</v>
      </c>
      <c r="C234">
        <f>Datos!E233</f>
        <v>5.1122500000000001E-2</v>
      </c>
      <c r="D234" s="5">
        <f>Datos!F233</f>
        <v>0</v>
      </c>
      <c r="E234">
        <f t="shared" si="41"/>
        <v>1</v>
      </c>
      <c r="F234" s="6">
        <f t="shared" si="42"/>
        <v>1</v>
      </c>
      <c r="G234">
        <f t="shared" si="43"/>
        <v>0</v>
      </c>
      <c r="H234">
        <f t="shared" si="44"/>
        <v>1.1934837861854519E-2</v>
      </c>
      <c r="I234" s="5">
        <f t="shared" si="45"/>
        <v>1.1934837861854519E-2</v>
      </c>
      <c r="J234" s="6">
        <f t="shared" si="46"/>
        <v>0.98806516213814544</v>
      </c>
      <c r="K234" s="5">
        <f t="shared" si="47"/>
        <v>-1.200662982799218E-2</v>
      </c>
      <c r="L234" s="6">
        <f t="shared" si="40"/>
        <v>100</v>
      </c>
      <c r="AF234">
        <v>4.9430056169391858E-3</v>
      </c>
      <c r="AG234">
        <v>1</v>
      </c>
      <c r="AH234">
        <v>0</v>
      </c>
      <c r="AI234">
        <f t="shared" si="51"/>
        <v>230</v>
      </c>
      <c r="AJ234">
        <f t="shared" si="52"/>
        <v>0</v>
      </c>
      <c r="AK234">
        <f t="shared" si="48"/>
        <v>0.94143111790170608</v>
      </c>
      <c r="AL234">
        <f t="shared" si="49"/>
        <v>1</v>
      </c>
      <c r="AM234">
        <f t="shared" si="50"/>
        <v>2.5464731347080161E-4</v>
      </c>
    </row>
    <row r="235" spans="1:39" x14ac:dyDescent="0.3">
      <c r="A235">
        <f>Datos!C234</f>
        <v>0.22629930000000001</v>
      </c>
      <c r="B235">
        <f>Datos!D234</f>
        <v>1.146531</v>
      </c>
      <c r="C235">
        <f>Datos!E234</f>
        <v>5.6739900000000003E-2</v>
      </c>
      <c r="D235" s="5">
        <f>Datos!F234</f>
        <v>0</v>
      </c>
      <c r="E235">
        <f t="shared" si="41"/>
        <v>1</v>
      </c>
      <c r="F235" s="6">
        <f t="shared" si="42"/>
        <v>1</v>
      </c>
      <c r="G235">
        <f t="shared" si="43"/>
        <v>0</v>
      </c>
      <c r="H235">
        <f t="shared" si="44"/>
        <v>2.3696948911669266E-3</v>
      </c>
      <c r="I235" s="5">
        <f t="shared" si="45"/>
        <v>2.3696948911669266E-3</v>
      </c>
      <c r="J235" s="6">
        <f t="shared" si="46"/>
        <v>0.9976303051088331</v>
      </c>
      <c r="K235" s="5">
        <f t="shared" si="47"/>
        <v>-2.372507061641267E-3</v>
      </c>
      <c r="L235" s="6">
        <f t="shared" si="40"/>
        <v>100</v>
      </c>
      <c r="AF235">
        <v>4.9438337992840963E-3</v>
      </c>
      <c r="AG235">
        <v>1</v>
      </c>
      <c r="AH235">
        <v>0</v>
      </c>
      <c r="AI235">
        <f t="shared" si="51"/>
        <v>231</v>
      </c>
      <c r="AJ235">
        <f t="shared" si="52"/>
        <v>0</v>
      </c>
      <c r="AK235">
        <f t="shared" si="48"/>
        <v>0.94117647058823528</v>
      </c>
      <c r="AL235">
        <f t="shared" si="49"/>
        <v>1</v>
      </c>
      <c r="AM235">
        <f t="shared" si="50"/>
        <v>2.5464731347080161E-4</v>
      </c>
    </row>
    <row r="236" spans="1:39" x14ac:dyDescent="0.3">
      <c r="A236">
        <f>Datos!C235</f>
        <v>6.2537899999999993E-2</v>
      </c>
      <c r="B236">
        <f>Datos!D235</f>
        <v>1.4250609999999999</v>
      </c>
      <c r="C236">
        <f>Datos!E235</f>
        <v>9.1891600000000004E-2</v>
      </c>
      <c r="D236" s="5">
        <f>Datos!F235</f>
        <v>0</v>
      </c>
      <c r="E236">
        <f t="shared" si="41"/>
        <v>1</v>
      </c>
      <c r="F236" s="6">
        <f t="shared" si="42"/>
        <v>1</v>
      </c>
      <c r="G236">
        <f t="shared" si="43"/>
        <v>0</v>
      </c>
      <c r="H236">
        <f t="shared" si="44"/>
        <v>1.173910989943312E-3</v>
      </c>
      <c r="I236" s="5">
        <f t="shared" si="45"/>
        <v>1.173910989943312E-3</v>
      </c>
      <c r="J236" s="6">
        <f t="shared" si="46"/>
        <v>0.99882608901005665</v>
      </c>
      <c r="K236" s="5">
        <f t="shared" si="47"/>
        <v>-1.1746005631673884E-3</v>
      </c>
      <c r="L236" s="6">
        <f t="shared" si="40"/>
        <v>100</v>
      </c>
      <c r="AF236">
        <v>4.9442011375762174E-3</v>
      </c>
      <c r="AG236">
        <v>1</v>
      </c>
      <c r="AH236">
        <v>0</v>
      </c>
      <c r="AI236">
        <f t="shared" si="51"/>
        <v>232</v>
      </c>
      <c r="AJ236">
        <f t="shared" si="52"/>
        <v>0</v>
      </c>
      <c r="AK236">
        <f t="shared" si="48"/>
        <v>0.94092182327476448</v>
      </c>
      <c r="AL236">
        <f t="shared" si="49"/>
        <v>1</v>
      </c>
      <c r="AM236">
        <f t="shared" si="50"/>
        <v>2.5464731347091263E-4</v>
      </c>
    </row>
    <row r="237" spans="1:39" x14ac:dyDescent="0.3">
      <c r="A237">
        <f>Datos!C236</f>
        <v>8.6227100000000001E-2</v>
      </c>
      <c r="B237">
        <f>Datos!D236</f>
        <v>1.6396459999999999</v>
      </c>
      <c r="C237">
        <f>Datos!E236</f>
        <v>8.6249099999999995E-2</v>
      </c>
      <c r="D237" s="5">
        <f>Datos!F236</f>
        <v>0</v>
      </c>
      <c r="E237">
        <f t="shared" si="41"/>
        <v>1</v>
      </c>
      <c r="F237" s="6">
        <f t="shared" si="42"/>
        <v>1</v>
      </c>
      <c r="G237">
        <f t="shared" si="43"/>
        <v>0</v>
      </c>
      <c r="H237">
        <f t="shared" si="44"/>
        <v>8.4461492077219529E-4</v>
      </c>
      <c r="I237" s="5">
        <f t="shared" si="45"/>
        <v>8.4461492077219529E-4</v>
      </c>
      <c r="J237" s="6">
        <f t="shared" si="46"/>
        <v>0.99915538507922785</v>
      </c>
      <c r="K237" s="5">
        <f t="shared" si="47"/>
        <v>-8.4497180892386455E-4</v>
      </c>
      <c r="L237" s="6">
        <f t="shared" si="40"/>
        <v>100</v>
      </c>
      <c r="AF237">
        <v>4.9500208548505578E-3</v>
      </c>
      <c r="AG237">
        <v>1</v>
      </c>
      <c r="AH237">
        <v>0</v>
      </c>
      <c r="AI237">
        <f t="shared" si="51"/>
        <v>233</v>
      </c>
      <c r="AJ237">
        <f t="shared" si="52"/>
        <v>0</v>
      </c>
      <c r="AK237">
        <f t="shared" si="48"/>
        <v>0.94066717596129357</v>
      </c>
      <c r="AL237">
        <f t="shared" si="49"/>
        <v>1</v>
      </c>
      <c r="AM237">
        <f t="shared" si="50"/>
        <v>2.5464731347080161E-4</v>
      </c>
    </row>
    <row r="238" spans="1:39" x14ac:dyDescent="0.3">
      <c r="A238">
        <f>Datos!C237</f>
        <v>0.10842</v>
      </c>
      <c r="B238">
        <f>Datos!D237</f>
        <v>1.4269609999999999</v>
      </c>
      <c r="C238">
        <f>Datos!E237</f>
        <v>8.4769300000000006E-2</v>
      </c>
      <c r="D238" s="5">
        <f>Datos!F237</f>
        <v>0</v>
      </c>
      <c r="E238">
        <f t="shared" si="41"/>
        <v>1</v>
      </c>
      <c r="F238" s="6">
        <f t="shared" si="42"/>
        <v>1</v>
      </c>
      <c r="G238">
        <f t="shared" si="43"/>
        <v>0</v>
      </c>
      <c r="H238">
        <f t="shared" si="44"/>
        <v>1.2175246463180128E-3</v>
      </c>
      <c r="I238" s="5">
        <f t="shared" si="45"/>
        <v>1.2175246463180128E-3</v>
      </c>
      <c r="J238" s="6">
        <f t="shared" si="46"/>
        <v>0.99878247535368203</v>
      </c>
      <c r="K238" s="5">
        <f t="shared" si="47"/>
        <v>-1.2182664316058734E-3</v>
      </c>
      <c r="L238" s="6">
        <f t="shared" si="40"/>
        <v>100</v>
      </c>
      <c r="AF238">
        <v>4.9677636483478286E-3</v>
      </c>
      <c r="AG238">
        <v>1</v>
      </c>
      <c r="AH238">
        <v>0</v>
      </c>
      <c r="AI238">
        <f t="shared" si="51"/>
        <v>234</v>
      </c>
      <c r="AJ238">
        <f t="shared" si="52"/>
        <v>0</v>
      </c>
      <c r="AK238">
        <f t="shared" si="48"/>
        <v>0.94041252864782277</v>
      </c>
      <c r="AL238">
        <f t="shared" si="49"/>
        <v>1</v>
      </c>
      <c r="AM238">
        <f t="shared" si="50"/>
        <v>2.5464731347080161E-4</v>
      </c>
    </row>
    <row r="239" spans="1:39" x14ac:dyDescent="0.3">
      <c r="A239">
        <f>Datos!C238</f>
        <v>0.19277079999999999</v>
      </c>
      <c r="B239">
        <f>Datos!D238</f>
        <v>1.324735</v>
      </c>
      <c r="C239">
        <f>Datos!E238</f>
        <v>8.2150200000000007E-2</v>
      </c>
      <c r="D239" s="5">
        <f>Datos!F238</f>
        <v>0</v>
      </c>
      <c r="E239">
        <f t="shared" si="41"/>
        <v>1</v>
      </c>
      <c r="F239" s="6">
        <f t="shared" si="42"/>
        <v>1</v>
      </c>
      <c r="G239">
        <f t="shared" si="43"/>
        <v>0</v>
      </c>
      <c r="H239">
        <f t="shared" si="44"/>
        <v>1.4236333598508812E-3</v>
      </c>
      <c r="I239" s="5">
        <f t="shared" si="45"/>
        <v>1.4236333598508812E-3</v>
      </c>
      <c r="J239" s="6">
        <f t="shared" si="46"/>
        <v>0.99857636664014915</v>
      </c>
      <c r="K239" s="5">
        <f t="shared" si="47"/>
        <v>-1.4246476886249748E-3</v>
      </c>
      <c r="L239" s="6">
        <f t="shared" si="40"/>
        <v>100</v>
      </c>
      <c r="AF239">
        <v>4.9685784759178559E-3</v>
      </c>
      <c r="AG239">
        <v>1</v>
      </c>
      <c r="AH239">
        <v>0</v>
      </c>
      <c r="AI239">
        <f t="shared" si="51"/>
        <v>235</v>
      </c>
      <c r="AJ239">
        <f t="shared" si="52"/>
        <v>0</v>
      </c>
      <c r="AK239">
        <f t="shared" si="48"/>
        <v>0.94015788133435196</v>
      </c>
      <c r="AL239">
        <f t="shared" si="49"/>
        <v>1</v>
      </c>
      <c r="AM239">
        <f t="shared" si="50"/>
        <v>2.5464731347091263E-4</v>
      </c>
    </row>
    <row r="240" spans="1:39" x14ac:dyDescent="0.3">
      <c r="A240">
        <f>Datos!C239</f>
        <v>0.16853360000000001</v>
      </c>
      <c r="B240">
        <f>Datos!D239</f>
        <v>0.14571390000000001</v>
      </c>
      <c r="C240">
        <f>Datos!E239</f>
        <v>3.5998299999999997E-2</v>
      </c>
      <c r="D240" s="5">
        <f>Datos!F239</f>
        <v>0</v>
      </c>
      <c r="E240">
        <f t="shared" si="41"/>
        <v>1</v>
      </c>
      <c r="F240" s="6">
        <f t="shared" si="42"/>
        <v>1</v>
      </c>
      <c r="G240">
        <f t="shared" si="43"/>
        <v>0</v>
      </c>
      <c r="H240">
        <f t="shared" si="44"/>
        <v>1.5977740720223305E-2</v>
      </c>
      <c r="I240" s="5">
        <f t="shared" si="45"/>
        <v>1.5977740720223305E-2</v>
      </c>
      <c r="J240" s="6">
        <f t="shared" si="46"/>
        <v>0.98402225927977671</v>
      </c>
      <c r="K240" s="5">
        <f t="shared" si="47"/>
        <v>-1.6106760966454275E-2</v>
      </c>
      <c r="L240" s="6">
        <f t="shared" si="40"/>
        <v>100</v>
      </c>
      <c r="AF240">
        <v>4.9824332053750933E-3</v>
      </c>
      <c r="AG240">
        <v>1</v>
      </c>
      <c r="AH240">
        <v>0</v>
      </c>
      <c r="AI240">
        <f t="shared" si="51"/>
        <v>236</v>
      </c>
      <c r="AJ240">
        <f t="shared" si="52"/>
        <v>0</v>
      </c>
      <c r="AK240">
        <f t="shared" si="48"/>
        <v>0.93990323402088105</v>
      </c>
      <c r="AL240">
        <f t="shared" si="49"/>
        <v>1</v>
      </c>
      <c r="AM240">
        <f t="shared" si="50"/>
        <v>2.5464731347080161E-4</v>
      </c>
    </row>
    <row r="241" spans="1:39" x14ac:dyDescent="0.3">
      <c r="A241">
        <f>Datos!C240</f>
        <v>0.15819569999999999</v>
      </c>
      <c r="B241">
        <f>Datos!D240</f>
        <v>0.11902260000000001</v>
      </c>
      <c r="C241">
        <f>Datos!E240</f>
        <v>3.4711199999999998E-2</v>
      </c>
      <c r="D241" s="5">
        <f>Datos!F240</f>
        <v>0</v>
      </c>
      <c r="E241">
        <f t="shared" si="41"/>
        <v>1</v>
      </c>
      <c r="F241" s="6">
        <f t="shared" si="42"/>
        <v>1</v>
      </c>
      <c r="G241">
        <f t="shared" si="43"/>
        <v>0</v>
      </c>
      <c r="H241">
        <f t="shared" si="44"/>
        <v>1.6981891243435032E-2</v>
      </c>
      <c r="I241" s="5">
        <f t="shared" si="45"/>
        <v>1.6981891243435032E-2</v>
      </c>
      <c r="J241" s="6">
        <f t="shared" si="46"/>
        <v>0.98301810875656492</v>
      </c>
      <c r="K241" s="5">
        <f t="shared" si="47"/>
        <v>-1.7127737075288044E-2</v>
      </c>
      <c r="L241" s="6">
        <f t="shared" si="40"/>
        <v>100</v>
      </c>
      <c r="AF241">
        <v>4.985456429392938E-3</v>
      </c>
      <c r="AG241">
        <v>1</v>
      </c>
      <c r="AH241">
        <v>0</v>
      </c>
      <c r="AI241">
        <f t="shared" si="51"/>
        <v>237</v>
      </c>
      <c r="AJ241">
        <f t="shared" si="52"/>
        <v>0</v>
      </c>
      <c r="AK241">
        <f t="shared" si="48"/>
        <v>0.93964858670741025</v>
      </c>
      <c r="AL241">
        <f t="shared" si="49"/>
        <v>1</v>
      </c>
      <c r="AM241">
        <f t="shared" si="50"/>
        <v>2.5464731347080161E-4</v>
      </c>
    </row>
    <row r="242" spans="1:39" x14ac:dyDescent="0.3">
      <c r="A242">
        <f>Datos!C241</f>
        <v>0.18740519999999999</v>
      </c>
      <c r="B242">
        <f>Datos!D241</f>
        <v>0.1080415</v>
      </c>
      <c r="C242">
        <f>Datos!E241</f>
        <v>4.4369899999999997E-2</v>
      </c>
      <c r="D242" s="5">
        <f>Datos!F241</f>
        <v>0</v>
      </c>
      <c r="E242">
        <f t="shared" si="41"/>
        <v>1</v>
      </c>
      <c r="F242" s="6">
        <f t="shared" si="42"/>
        <v>1</v>
      </c>
      <c r="G242">
        <f t="shared" si="43"/>
        <v>0</v>
      </c>
      <c r="H242">
        <f t="shared" si="44"/>
        <v>1.5699390885897387E-2</v>
      </c>
      <c r="I242" s="5">
        <f t="shared" si="45"/>
        <v>1.5699390885897387E-2</v>
      </c>
      <c r="J242" s="6">
        <f t="shared" si="46"/>
        <v>0.98430060911410266</v>
      </c>
      <c r="K242" s="5">
        <f t="shared" si="47"/>
        <v>-1.582393151743347E-2</v>
      </c>
      <c r="L242" s="6">
        <f t="shared" si="40"/>
        <v>100</v>
      </c>
      <c r="AF242">
        <v>4.9890966161726669E-3</v>
      </c>
      <c r="AG242">
        <v>1</v>
      </c>
      <c r="AH242">
        <v>0</v>
      </c>
      <c r="AI242">
        <f t="shared" si="51"/>
        <v>238</v>
      </c>
      <c r="AJ242">
        <f t="shared" si="52"/>
        <v>0</v>
      </c>
      <c r="AK242">
        <f t="shared" si="48"/>
        <v>0.93939393939393945</v>
      </c>
      <c r="AL242">
        <f t="shared" si="49"/>
        <v>1</v>
      </c>
      <c r="AM242">
        <f t="shared" si="50"/>
        <v>2.5464731347091263E-4</v>
      </c>
    </row>
    <row r="243" spans="1:39" x14ac:dyDescent="0.3">
      <c r="A243">
        <f>Datos!C242</f>
        <v>0.19355530000000001</v>
      </c>
      <c r="B243">
        <f>Datos!D242</f>
        <v>0.104508</v>
      </c>
      <c r="C243">
        <f>Datos!E242</f>
        <v>3.6896900000000003E-2</v>
      </c>
      <c r="D243" s="5">
        <f>Datos!F242</f>
        <v>0</v>
      </c>
      <c r="E243">
        <f t="shared" si="41"/>
        <v>1</v>
      </c>
      <c r="F243" s="6">
        <f t="shared" si="42"/>
        <v>1</v>
      </c>
      <c r="G243">
        <f t="shared" si="43"/>
        <v>0</v>
      </c>
      <c r="H243">
        <f t="shared" si="44"/>
        <v>1.679052170377764E-2</v>
      </c>
      <c r="I243" s="5">
        <f t="shared" si="45"/>
        <v>1.679052170377764E-2</v>
      </c>
      <c r="J243" s="6">
        <f t="shared" si="46"/>
        <v>0.98320947829622241</v>
      </c>
      <c r="K243" s="5">
        <f t="shared" si="47"/>
        <v>-1.6933080524315126E-2</v>
      </c>
      <c r="L243" s="6">
        <f t="shared" si="40"/>
        <v>100</v>
      </c>
      <c r="AF243">
        <v>4.9898955841757376E-3</v>
      </c>
      <c r="AG243">
        <v>1</v>
      </c>
      <c r="AH243">
        <v>0</v>
      </c>
      <c r="AI243">
        <f t="shared" si="51"/>
        <v>239</v>
      </c>
      <c r="AJ243">
        <f t="shared" si="52"/>
        <v>0</v>
      </c>
      <c r="AK243">
        <f t="shared" si="48"/>
        <v>0.93913929208046854</v>
      </c>
      <c r="AL243">
        <f t="shared" si="49"/>
        <v>1</v>
      </c>
      <c r="AM243">
        <f t="shared" si="50"/>
        <v>2.5464731347080161E-4</v>
      </c>
    </row>
    <row r="244" spans="1:39" x14ac:dyDescent="0.3">
      <c r="A244">
        <f>Datos!C243</f>
        <v>0.2137164</v>
      </c>
      <c r="B244">
        <f>Datos!D243</f>
        <v>0.1184524</v>
      </c>
      <c r="C244">
        <f>Datos!E243</f>
        <v>4.8009900000000001E-2</v>
      </c>
      <c r="D244" s="5">
        <f>Datos!F243</f>
        <v>0</v>
      </c>
      <c r="E244">
        <f t="shared" si="41"/>
        <v>1</v>
      </c>
      <c r="F244" s="6">
        <f t="shared" si="42"/>
        <v>1</v>
      </c>
      <c r="G244">
        <f t="shared" si="43"/>
        <v>0</v>
      </c>
      <c r="H244">
        <f t="shared" si="44"/>
        <v>1.4762787112390055E-2</v>
      </c>
      <c r="I244" s="5">
        <f t="shared" si="45"/>
        <v>1.4762787112390055E-2</v>
      </c>
      <c r="J244" s="6">
        <f t="shared" si="46"/>
        <v>0.9852372128876099</v>
      </c>
      <c r="K244" s="5">
        <f t="shared" si="47"/>
        <v>-1.4872841537188793E-2</v>
      </c>
      <c r="L244" s="6">
        <f t="shared" si="40"/>
        <v>100</v>
      </c>
      <c r="AF244">
        <v>4.9989492725109217E-3</v>
      </c>
      <c r="AG244">
        <v>1</v>
      </c>
      <c r="AH244">
        <v>0</v>
      </c>
      <c r="AI244">
        <f t="shared" si="51"/>
        <v>240</v>
      </c>
      <c r="AJ244">
        <f t="shared" si="52"/>
        <v>0</v>
      </c>
      <c r="AK244">
        <f t="shared" si="48"/>
        <v>0.93888464476699773</v>
      </c>
      <c r="AL244">
        <f t="shared" si="49"/>
        <v>1</v>
      </c>
      <c r="AM244">
        <f t="shared" si="50"/>
        <v>2.5464731347091263E-4</v>
      </c>
    </row>
    <row r="245" spans="1:39" x14ac:dyDescent="0.3">
      <c r="A245">
        <f>Datos!C244</f>
        <v>0.22253400000000001</v>
      </c>
      <c r="B245">
        <f>Datos!D244</f>
        <v>0.13772960000000001</v>
      </c>
      <c r="C245">
        <f>Datos!E244</f>
        <v>5.8580100000000003E-2</v>
      </c>
      <c r="D245" s="5">
        <f>Datos!F244</f>
        <v>0</v>
      </c>
      <c r="E245">
        <f t="shared" si="41"/>
        <v>1</v>
      </c>
      <c r="F245" s="6">
        <f t="shared" si="42"/>
        <v>1</v>
      </c>
      <c r="G245">
        <f t="shared" si="43"/>
        <v>0</v>
      </c>
      <c r="H245">
        <f t="shared" si="44"/>
        <v>1.2991534738396471E-2</v>
      </c>
      <c r="I245" s="5">
        <f t="shared" si="45"/>
        <v>1.2991534738396471E-2</v>
      </c>
      <c r="J245" s="6">
        <f t="shared" si="46"/>
        <v>0.98700846526160357</v>
      </c>
      <c r="K245" s="5">
        <f t="shared" si="47"/>
        <v>-1.3076662825958889E-2</v>
      </c>
      <c r="L245" s="6">
        <f t="shared" si="40"/>
        <v>100</v>
      </c>
      <c r="AF245">
        <v>5.0099891055042827E-3</v>
      </c>
      <c r="AG245">
        <v>1</v>
      </c>
      <c r="AH245">
        <v>0</v>
      </c>
      <c r="AI245">
        <f t="shared" si="51"/>
        <v>241</v>
      </c>
      <c r="AJ245">
        <f t="shared" si="52"/>
        <v>0</v>
      </c>
      <c r="AK245">
        <f t="shared" si="48"/>
        <v>0.93862999745352682</v>
      </c>
      <c r="AL245">
        <f t="shared" si="49"/>
        <v>1</v>
      </c>
      <c r="AM245">
        <f t="shared" si="50"/>
        <v>2.5464731347080161E-4</v>
      </c>
    </row>
    <row r="246" spans="1:39" x14ac:dyDescent="0.3">
      <c r="A246">
        <f>Datos!C245</f>
        <v>-2.88629E-2</v>
      </c>
      <c r="B246">
        <f>Datos!D245</f>
        <v>7.8707700000000005E-2</v>
      </c>
      <c r="C246">
        <f>Datos!E245</f>
        <v>8.0541199999999993E-2</v>
      </c>
      <c r="D246" s="5">
        <f>Datos!F245</f>
        <v>0</v>
      </c>
      <c r="E246">
        <f t="shared" si="41"/>
        <v>1</v>
      </c>
      <c r="F246" s="6">
        <f t="shared" si="42"/>
        <v>1</v>
      </c>
      <c r="G246">
        <f t="shared" si="43"/>
        <v>0</v>
      </c>
      <c r="H246">
        <f t="shared" si="44"/>
        <v>1.3409519838734053E-2</v>
      </c>
      <c r="I246" s="5">
        <f t="shared" si="45"/>
        <v>1.3409519838734053E-2</v>
      </c>
      <c r="J246" s="6">
        <f t="shared" si="46"/>
        <v>0.98659048016126594</v>
      </c>
      <c r="K246" s="5">
        <f t="shared" si="47"/>
        <v>-1.350023936622457E-2</v>
      </c>
      <c r="L246" s="6">
        <f t="shared" si="40"/>
        <v>100</v>
      </c>
      <c r="AF246">
        <v>5.0138618618405639E-3</v>
      </c>
      <c r="AG246">
        <v>1</v>
      </c>
      <c r="AH246">
        <v>0</v>
      </c>
      <c r="AI246">
        <f t="shared" si="51"/>
        <v>242</v>
      </c>
      <c r="AJ246">
        <f t="shared" si="52"/>
        <v>0</v>
      </c>
      <c r="AK246">
        <f t="shared" si="48"/>
        <v>0.93837535014005602</v>
      </c>
      <c r="AL246">
        <f t="shared" si="49"/>
        <v>1</v>
      </c>
      <c r="AM246">
        <f t="shared" si="50"/>
        <v>2.5464731347080161E-4</v>
      </c>
    </row>
    <row r="247" spans="1:39" x14ac:dyDescent="0.3">
      <c r="A247">
        <f>Datos!C246</f>
        <v>-3.82983E-2</v>
      </c>
      <c r="B247">
        <f>Datos!D246</f>
        <v>0.16010959999999999</v>
      </c>
      <c r="C247">
        <f>Datos!E246</f>
        <v>7.8154100000000004E-2</v>
      </c>
      <c r="D247" s="5">
        <f>Datos!F246</f>
        <v>0</v>
      </c>
      <c r="E247">
        <f t="shared" si="41"/>
        <v>1</v>
      </c>
      <c r="F247" s="6">
        <f t="shared" si="42"/>
        <v>1</v>
      </c>
      <c r="G247">
        <f t="shared" si="43"/>
        <v>0</v>
      </c>
      <c r="H247">
        <f t="shared" si="44"/>
        <v>1.1983783709743699E-2</v>
      </c>
      <c r="I247" s="5">
        <f t="shared" si="45"/>
        <v>1.1983783709743699E-2</v>
      </c>
      <c r="J247" s="6">
        <f t="shared" si="46"/>
        <v>0.98801621629025627</v>
      </c>
      <c r="K247" s="5">
        <f t="shared" si="47"/>
        <v>-1.2056168119717907E-2</v>
      </c>
      <c r="L247" s="6">
        <f t="shared" si="40"/>
        <v>100</v>
      </c>
      <c r="AF247">
        <v>5.0149162471276043E-3</v>
      </c>
      <c r="AG247">
        <v>1</v>
      </c>
      <c r="AH247">
        <v>0</v>
      </c>
      <c r="AI247">
        <f t="shared" si="51"/>
        <v>243</v>
      </c>
      <c r="AJ247">
        <f t="shared" si="52"/>
        <v>0</v>
      </c>
      <c r="AK247">
        <f t="shared" si="48"/>
        <v>0.93812070282658522</v>
      </c>
      <c r="AL247">
        <f t="shared" si="49"/>
        <v>1</v>
      </c>
      <c r="AM247">
        <f t="shared" si="50"/>
        <v>2.5464731347091263E-4</v>
      </c>
    </row>
    <row r="248" spans="1:39" x14ac:dyDescent="0.3">
      <c r="A248">
        <f>Datos!C247</f>
        <v>-5.9449999999999998E-4</v>
      </c>
      <c r="B248">
        <f>Datos!D247</f>
        <v>0.23860880000000001</v>
      </c>
      <c r="C248">
        <f>Datos!E247</f>
        <v>4.42771E-2</v>
      </c>
      <c r="D248" s="5">
        <f>Datos!F247</f>
        <v>0</v>
      </c>
      <c r="E248">
        <f t="shared" si="41"/>
        <v>1</v>
      </c>
      <c r="F248" s="6">
        <f t="shared" si="42"/>
        <v>1</v>
      </c>
      <c r="G248">
        <f t="shared" si="43"/>
        <v>0</v>
      </c>
      <c r="H248">
        <f t="shared" si="44"/>
        <v>1.3801580104402956E-2</v>
      </c>
      <c r="I248" s="5">
        <f t="shared" si="45"/>
        <v>1.3801580104402956E-2</v>
      </c>
      <c r="J248" s="6">
        <f t="shared" si="46"/>
        <v>0.98619841989559709</v>
      </c>
      <c r="K248" s="5">
        <f t="shared" si="47"/>
        <v>-1.3897707408364353E-2</v>
      </c>
      <c r="L248" s="6">
        <f t="shared" si="40"/>
        <v>100</v>
      </c>
      <c r="AF248">
        <v>5.0163171815353815E-3</v>
      </c>
      <c r="AG248">
        <v>1</v>
      </c>
      <c r="AH248">
        <v>0</v>
      </c>
      <c r="AI248">
        <f t="shared" si="51"/>
        <v>244</v>
      </c>
      <c r="AJ248">
        <f t="shared" si="52"/>
        <v>0</v>
      </c>
      <c r="AK248">
        <f t="shared" si="48"/>
        <v>0.93786605551311431</v>
      </c>
      <c r="AL248">
        <f t="shared" si="49"/>
        <v>1</v>
      </c>
      <c r="AM248">
        <f t="shared" si="50"/>
        <v>2.5464731347080161E-4</v>
      </c>
    </row>
    <row r="249" spans="1:39" x14ac:dyDescent="0.3">
      <c r="A249">
        <f>Datos!C248</f>
        <v>5.09871E-2</v>
      </c>
      <c r="B249">
        <f>Datos!D248</f>
        <v>0.22807150000000001</v>
      </c>
      <c r="C249">
        <f>Datos!E248</f>
        <v>5.8659500000000003E-2</v>
      </c>
      <c r="D249" s="5">
        <f>Datos!F248</f>
        <v>0</v>
      </c>
      <c r="E249">
        <f t="shared" si="41"/>
        <v>1</v>
      </c>
      <c r="F249" s="6">
        <f t="shared" si="42"/>
        <v>1</v>
      </c>
      <c r="G249">
        <f t="shared" si="43"/>
        <v>0</v>
      </c>
      <c r="H249">
        <f t="shared" si="44"/>
        <v>1.210631152911682E-2</v>
      </c>
      <c r="I249" s="5">
        <f t="shared" si="45"/>
        <v>1.210631152911682E-2</v>
      </c>
      <c r="J249" s="6">
        <f t="shared" si="46"/>
        <v>0.98789368847088321</v>
      </c>
      <c r="K249" s="5">
        <f t="shared" si="47"/>
        <v>-1.2180189786125737E-2</v>
      </c>
      <c r="L249" s="6">
        <f t="shared" si="40"/>
        <v>100</v>
      </c>
      <c r="AF249">
        <v>5.0187266658170866E-3</v>
      </c>
      <c r="AG249">
        <v>1</v>
      </c>
      <c r="AH249">
        <v>0</v>
      </c>
      <c r="AI249">
        <f t="shared" si="51"/>
        <v>245</v>
      </c>
      <c r="AJ249">
        <f t="shared" si="52"/>
        <v>0</v>
      </c>
      <c r="AK249">
        <f t="shared" si="48"/>
        <v>0.9376114081996435</v>
      </c>
      <c r="AL249">
        <f t="shared" si="49"/>
        <v>1</v>
      </c>
      <c r="AM249">
        <f t="shared" si="50"/>
        <v>2.5464731347091263E-4</v>
      </c>
    </row>
    <row r="250" spans="1:39" x14ac:dyDescent="0.3">
      <c r="A250">
        <f>Datos!C249</f>
        <v>1.8323200000000001E-2</v>
      </c>
      <c r="B250">
        <f>Datos!D249</f>
        <v>0.3129576</v>
      </c>
      <c r="C250">
        <f>Datos!E249</f>
        <v>6.1723399999999998E-2</v>
      </c>
      <c r="D250" s="5">
        <f>Datos!F249</f>
        <v>0</v>
      </c>
      <c r="E250">
        <f t="shared" si="41"/>
        <v>1</v>
      </c>
      <c r="F250" s="6">
        <f t="shared" si="42"/>
        <v>1</v>
      </c>
      <c r="G250">
        <f t="shared" si="43"/>
        <v>0</v>
      </c>
      <c r="H250">
        <f t="shared" si="44"/>
        <v>1.0375113643533355E-2</v>
      </c>
      <c r="I250" s="5">
        <f t="shared" si="45"/>
        <v>1.0375113643533355E-2</v>
      </c>
      <c r="J250" s="6">
        <f t="shared" si="46"/>
        <v>0.98962488635646662</v>
      </c>
      <c r="K250" s="5">
        <f t="shared" si="47"/>
        <v>-1.0429310325491763E-2</v>
      </c>
      <c r="L250" s="6">
        <f t="shared" si="40"/>
        <v>100</v>
      </c>
      <c r="AF250">
        <v>5.0301612384584605E-3</v>
      </c>
      <c r="AG250">
        <v>1</v>
      </c>
      <c r="AH250">
        <v>0</v>
      </c>
      <c r="AI250">
        <f t="shared" si="51"/>
        <v>246</v>
      </c>
      <c r="AJ250">
        <f t="shared" si="52"/>
        <v>0</v>
      </c>
      <c r="AK250">
        <f t="shared" si="48"/>
        <v>0.93735676088617259</v>
      </c>
      <c r="AL250">
        <f t="shared" si="49"/>
        <v>1</v>
      </c>
      <c r="AM250">
        <f t="shared" si="50"/>
        <v>2.5464731347080161E-4</v>
      </c>
    </row>
    <row r="251" spans="1:39" x14ac:dyDescent="0.3">
      <c r="A251">
        <f>Datos!C250</f>
        <v>6.5110199999999993E-2</v>
      </c>
      <c r="B251">
        <f>Datos!D250</f>
        <v>0.34202690000000002</v>
      </c>
      <c r="C251">
        <f>Datos!E250</f>
        <v>7.4265300000000006E-2</v>
      </c>
      <c r="D251" s="5">
        <f>Datos!F250</f>
        <v>0</v>
      </c>
      <c r="E251">
        <f t="shared" si="41"/>
        <v>1</v>
      </c>
      <c r="F251" s="6">
        <f t="shared" si="42"/>
        <v>1</v>
      </c>
      <c r="G251">
        <f t="shared" si="43"/>
        <v>0</v>
      </c>
      <c r="H251">
        <f t="shared" si="44"/>
        <v>8.6624562559655515E-3</v>
      </c>
      <c r="I251" s="5">
        <f t="shared" si="45"/>
        <v>8.6624562559655515E-3</v>
      </c>
      <c r="J251" s="6">
        <f t="shared" si="46"/>
        <v>0.99133754374403449</v>
      </c>
      <c r="K251" s="5">
        <f t="shared" si="47"/>
        <v>-8.7001934192251339E-3</v>
      </c>
      <c r="L251" s="6">
        <f t="shared" si="40"/>
        <v>100</v>
      </c>
      <c r="AF251">
        <v>5.032413162338688E-3</v>
      </c>
      <c r="AG251">
        <v>1</v>
      </c>
      <c r="AH251">
        <v>0</v>
      </c>
      <c r="AI251">
        <f t="shared" si="51"/>
        <v>247</v>
      </c>
      <c r="AJ251">
        <f t="shared" si="52"/>
        <v>0</v>
      </c>
      <c r="AK251">
        <f t="shared" si="48"/>
        <v>0.93710211357270179</v>
      </c>
      <c r="AL251">
        <f t="shared" si="49"/>
        <v>1</v>
      </c>
      <c r="AM251">
        <f t="shared" si="50"/>
        <v>2.5464731347080161E-4</v>
      </c>
    </row>
    <row r="252" spans="1:39" x14ac:dyDescent="0.3">
      <c r="A252">
        <f>Datos!C251</f>
        <v>8.8431300000000004E-2</v>
      </c>
      <c r="B252">
        <f>Datos!D251</f>
        <v>0.26127590000000001</v>
      </c>
      <c r="C252">
        <f>Datos!E251</f>
        <v>5.2267599999999997E-2</v>
      </c>
      <c r="D252" s="5">
        <f>Datos!F251</f>
        <v>0</v>
      </c>
      <c r="E252">
        <f t="shared" si="41"/>
        <v>1</v>
      </c>
      <c r="F252" s="6">
        <f t="shared" si="42"/>
        <v>1</v>
      </c>
      <c r="G252">
        <f t="shared" si="43"/>
        <v>0</v>
      </c>
      <c r="H252">
        <f t="shared" si="44"/>
        <v>1.1877569851173171E-2</v>
      </c>
      <c r="I252" s="5">
        <f t="shared" si="45"/>
        <v>1.1877569851173171E-2</v>
      </c>
      <c r="J252" s="6">
        <f t="shared" si="46"/>
        <v>0.98812243014882684</v>
      </c>
      <c r="K252" s="5">
        <f t="shared" si="47"/>
        <v>-1.1948671756682608E-2</v>
      </c>
      <c r="L252" s="6">
        <f t="shared" si="40"/>
        <v>100</v>
      </c>
      <c r="AF252">
        <v>5.0333781354790956E-3</v>
      </c>
      <c r="AG252">
        <v>1</v>
      </c>
      <c r="AH252">
        <v>0</v>
      </c>
      <c r="AI252">
        <f t="shared" si="51"/>
        <v>248</v>
      </c>
      <c r="AJ252">
        <f t="shared" si="52"/>
        <v>0</v>
      </c>
      <c r="AK252">
        <f t="shared" si="48"/>
        <v>0.93684746625923099</v>
      </c>
      <c r="AL252">
        <f t="shared" si="49"/>
        <v>1</v>
      </c>
      <c r="AM252">
        <f t="shared" si="50"/>
        <v>2.5464731347091263E-4</v>
      </c>
    </row>
    <row r="253" spans="1:39" x14ac:dyDescent="0.3">
      <c r="A253">
        <f>Datos!C252</f>
        <v>0.19423219999999999</v>
      </c>
      <c r="B253">
        <f>Datos!D252</f>
        <v>0.28435830000000001</v>
      </c>
      <c r="C253">
        <f>Datos!E252</f>
        <v>2.45007E-2</v>
      </c>
      <c r="D253" s="5">
        <f>Datos!F252</f>
        <v>0</v>
      </c>
      <c r="E253">
        <f t="shared" si="41"/>
        <v>1</v>
      </c>
      <c r="F253" s="6">
        <f t="shared" si="42"/>
        <v>1</v>
      </c>
      <c r="G253">
        <f t="shared" si="43"/>
        <v>0</v>
      </c>
      <c r="H253">
        <f t="shared" si="44"/>
        <v>1.3790589745071835E-2</v>
      </c>
      <c r="I253" s="5">
        <f t="shared" si="45"/>
        <v>1.3790589745071835E-2</v>
      </c>
      <c r="J253" s="6">
        <f t="shared" si="46"/>
        <v>0.98620941025492814</v>
      </c>
      <c r="K253" s="5">
        <f t="shared" si="47"/>
        <v>-1.3886563304023287E-2</v>
      </c>
      <c r="L253" s="6">
        <f t="shared" si="40"/>
        <v>100</v>
      </c>
      <c r="AF253">
        <v>5.0334657232660477E-3</v>
      </c>
      <c r="AG253">
        <v>1</v>
      </c>
      <c r="AH253">
        <v>0</v>
      </c>
      <c r="AI253">
        <f t="shared" si="51"/>
        <v>249</v>
      </c>
      <c r="AJ253">
        <f t="shared" si="52"/>
        <v>0</v>
      </c>
      <c r="AK253">
        <f t="shared" si="48"/>
        <v>0.93659281894576007</v>
      </c>
      <c r="AL253">
        <f t="shared" si="49"/>
        <v>1</v>
      </c>
      <c r="AM253">
        <f t="shared" si="50"/>
        <v>2.5464731347080161E-4</v>
      </c>
    </row>
    <row r="254" spans="1:39" x14ac:dyDescent="0.3">
      <c r="A254">
        <f>Datos!C253</f>
        <v>0.22363369999999999</v>
      </c>
      <c r="B254">
        <f>Datos!D253</f>
        <v>0.2773873</v>
      </c>
      <c r="C254">
        <f>Datos!E253</f>
        <v>3.0708699999999998E-2</v>
      </c>
      <c r="D254" s="5">
        <f>Datos!F253</f>
        <v>0</v>
      </c>
      <c r="E254">
        <f t="shared" si="41"/>
        <v>1</v>
      </c>
      <c r="F254" s="6">
        <f t="shared" si="42"/>
        <v>1</v>
      </c>
      <c r="G254">
        <f t="shared" si="43"/>
        <v>0</v>
      </c>
      <c r="H254">
        <f t="shared" si="44"/>
        <v>1.3040949214480572E-2</v>
      </c>
      <c r="I254" s="5">
        <f t="shared" si="45"/>
        <v>1.3040949214480572E-2</v>
      </c>
      <c r="J254" s="6">
        <f t="shared" si="46"/>
        <v>0.98695905078551938</v>
      </c>
      <c r="K254" s="5">
        <f t="shared" si="47"/>
        <v>-1.312672897516632E-2</v>
      </c>
      <c r="L254" s="6">
        <f t="shared" si="40"/>
        <v>100</v>
      </c>
      <c r="AF254">
        <v>5.0393829972981896E-3</v>
      </c>
      <c r="AG254">
        <v>1</v>
      </c>
      <c r="AH254">
        <v>0</v>
      </c>
      <c r="AI254">
        <f t="shared" si="51"/>
        <v>250</v>
      </c>
      <c r="AJ254">
        <f t="shared" si="52"/>
        <v>0</v>
      </c>
      <c r="AK254">
        <f t="shared" si="48"/>
        <v>0.93633817163228927</v>
      </c>
      <c r="AL254">
        <f t="shared" si="49"/>
        <v>1</v>
      </c>
      <c r="AM254">
        <f t="shared" si="50"/>
        <v>2.5464731347080161E-4</v>
      </c>
    </row>
    <row r="255" spans="1:39" x14ac:dyDescent="0.3">
      <c r="A255">
        <f>Datos!C254</f>
        <v>0.43909860000000001</v>
      </c>
      <c r="B255">
        <f>Datos!D254</f>
        <v>0.28342329999999999</v>
      </c>
      <c r="C255">
        <f>Datos!E254</f>
        <v>4.8647000000000003E-2</v>
      </c>
      <c r="D255" s="5">
        <f>Datos!F254</f>
        <v>0</v>
      </c>
      <c r="E255">
        <f t="shared" si="41"/>
        <v>1</v>
      </c>
      <c r="F255" s="6">
        <f t="shared" si="42"/>
        <v>1</v>
      </c>
      <c r="G255">
        <f t="shared" si="43"/>
        <v>0</v>
      </c>
      <c r="H255">
        <f t="shared" si="44"/>
        <v>9.963465441739032E-3</v>
      </c>
      <c r="I255" s="5">
        <f t="shared" si="45"/>
        <v>9.963465441739032E-3</v>
      </c>
      <c r="J255" s="6">
        <f t="shared" si="46"/>
        <v>0.99003653455826102</v>
      </c>
      <c r="K255" s="5">
        <f t="shared" si="47"/>
        <v>-1.0013432940219275E-2</v>
      </c>
      <c r="L255" s="6">
        <f t="shared" si="40"/>
        <v>100</v>
      </c>
      <c r="AF255">
        <v>5.0454407979203166E-3</v>
      </c>
      <c r="AG255">
        <v>1</v>
      </c>
      <c r="AH255">
        <v>0</v>
      </c>
      <c r="AI255">
        <f t="shared" si="51"/>
        <v>251</v>
      </c>
      <c r="AJ255">
        <f t="shared" si="52"/>
        <v>0</v>
      </c>
      <c r="AK255">
        <f t="shared" si="48"/>
        <v>0.93608352431881847</v>
      </c>
      <c r="AL255">
        <f t="shared" si="49"/>
        <v>1</v>
      </c>
      <c r="AM255">
        <f t="shared" si="50"/>
        <v>2.5464731347091263E-4</v>
      </c>
    </row>
    <row r="256" spans="1:39" x14ac:dyDescent="0.3">
      <c r="A256">
        <f>Datos!C255</f>
        <v>0.4481829</v>
      </c>
      <c r="B256">
        <f>Datos!D255</f>
        <v>0.21088219999999999</v>
      </c>
      <c r="C256">
        <f>Datos!E255</f>
        <v>6.9628899999999994E-2</v>
      </c>
      <c r="D256" s="5">
        <f>Datos!F255</f>
        <v>0</v>
      </c>
      <c r="E256">
        <f t="shared" si="41"/>
        <v>1</v>
      </c>
      <c r="F256" s="6">
        <f t="shared" si="42"/>
        <v>1</v>
      </c>
      <c r="G256">
        <f t="shared" si="43"/>
        <v>0</v>
      </c>
      <c r="H256">
        <f t="shared" si="44"/>
        <v>9.3559782916550725E-3</v>
      </c>
      <c r="I256" s="5">
        <f t="shared" si="45"/>
        <v>9.3559782916550725E-3</v>
      </c>
      <c r="J256" s="6">
        <f t="shared" si="46"/>
        <v>0.99064402170834498</v>
      </c>
      <c r="K256" s="5">
        <f t="shared" si="47"/>
        <v>-9.4000203763300871E-3</v>
      </c>
      <c r="L256" s="6">
        <f t="shared" si="40"/>
        <v>100</v>
      </c>
      <c r="AF256">
        <v>5.0492713000065761E-3</v>
      </c>
      <c r="AG256">
        <v>1</v>
      </c>
      <c r="AH256">
        <v>0</v>
      </c>
      <c r="AI256">
        <f t="shared" si="51"/>
        <v>252</v>
      </c>
      <c r="AJ256">
        <f t="shared" si="52"/>
        <v>0</v>
      </c>
      <c r="AK256">
        <f t="shared" si="48"/>
        <v>0.93582887700534756</v>
      </c>
      <c r="AL256">
        <f t="shared" si="49"/>
        <v>1</v>
      </c>
      <c r="AM256">
        <f t="shared" si="50"/>
        <v>2.5464731347080161E-4</v>
      </c>
    </row>
    <row r="257" spans="1:39" x14ac:dyDescent="0.3">
      <c r="A257">
        <f>Datos!C256</f>
        <v>0.48243649999999999</v>
      </c>
      <c r="B257">
        <f>Datos!D256</f>
        <v>0.26424789999999998</v>
      </c>
      <c r="C257">
        <f>Datos!E256</f>
        <v>4.1828200000000003E-2</v>
      </c>
      <c r="D257" s="5">
        <f>Datos!F256</f>
        <v>0</v>
      </c>
      <c r="E257">
        <f t="shared" si="41"/>
        <v>1</v>
      </c>
      <c r="F257" s="6">
        <f t="shared" si="42"/>
        <v>1</v>
      </c>
      <c r="G257">
        <f t="shared" si="43"/>
        <v>0</v>
      </c>
      <c r="H257">
        <f t="shared" si="44"/>
        <v>1.0690701070358251E-2</v>
      </c>
      <c r="I257" s="5">
        <f t="shared" si="45"/>
        <v>1.0690701070358251E-2</v>
      </c>
      <c r="J257" s="6">
        <f t="shared" si="46"/>
        <v>0.9893092989296417</v>
      </c>
      <c r="K257" s="5">
        <f t="shared" si="47"/>
        <v>-1.0748257192797109E-2</v>
      </c>
      <c r="L257" s="6">
        <f t="shared" si="40"/>
        <v>100</v>
      </c>
      <c r="AF257">
        <v>5.0615069648606527E-3</v>
      </c>
      <c r="AG257">
        <v>1</v>
      </c>
      <c r="AH257">
        <v>0</v>
      </c>
      <c r="AI257">
        <f t="shared" si="51"/>
        <v>253</v>
      </c>
      <c r="AJ257">
        <f t="shared" si="52"/>
        <v>0</v>
      </c>
      <c r="AK257">
        <f t="shared" si="48"/>
        <v>0.93557422969187676</v>
      </c>
      <c r="AL257">
        <f t="shared" si="49"/>
        <v>1</v>
      </c>
      <c r="AM257">
        <f t="shared" si="50"/>
        <v>2.5464731347080161E-4</v>
      </c>
    </row>
    <row r="258" spans="1:39" x14ac:dyDescent="0.3">
      <c r="A258">
        <f>Datos!C257</f>
        <v>0.42733900000000002</v>
      </c>
      <c r="B258">
        <f>Datos!D257</f>
        <v>0.17874870000000001</v>
      </c>
      <c r="C258">
        <f>Datos!E257</f>
        <v>2.9749100000000001E-2</v>
      </c>
      <c r="D258" s="5">
        <f>Datos!F257</f>
        <v>0</v>
      </c>
      <c r="E258">
        <f t="shared" si="41"/>
        <v>1</v>
      </c>
      <c r="F258" s="6">
        <f t="shared" si="42"/>
        <v>1</v>
      </c>
      <c r="G258">
        <f t="shared" si="43"/>
        <v>0</v>
      </c>
      <c r="H258">
        <f t="shared" si="44"/>
        <v>1.4078924104295397E-2</v>
      </c>
      <c r="I258" s="5">
        <f t="shared" si="45"/>
        <v>1.4078924104295397E-2</v>
      </c>
      <c r="J258" s="6">
        <f t="shared" si="46"/>
        <v>0.98592107589570466</v>
      </c>
      <c r="K258" s="5">
        <f t="shared" si="47"/>
        <v>-1.41789723137747E-2</v>
      </c>
      <c r="L258" s="6">
        <f t="shared" si="40"/>
        <v>100</v>
      </c>
      <c r="AF258">
        <v>5.0642900917484985E-3</v>
      </c>
      <c r="AG258">
        <v>1</v>
      </c>
      <c r="AH258">
        <v>0</v>
      </c>
      <c r="AI258">
        <f t="shared" si="51"/>
        <v>254</v>
      </c>
      <c r="AJ258">
        <f t="shared" si="52"/>
        <v>0</v>
      </c>
      <c r="AK258">
        <f t="shared" si="48"/>
        <v>0.93531958237840596</v>
      </c>
      <c r="AL258">
        <f t="shared" si="49"/>
        <v>1</v>
      </c>
      <c r="AM258">
        <f t="shared" si="50"/>
        <v>2.5464731347091263E-4</v>
      </c>
    </row>
    <row r="259" spans="1:39" x14ac:dyDescent="0.3">
      <c r="A259">
        <f>Datos!C258</f>
        <v>0.43091049999999997</v>
      </c>
      <c r="B259">
        <f>Datos!D258</f>
        <v>0.20619000000000001</v>
      </c>
      <c r="C259">
        <f>Datos!E258</f>
        <v>4.67891E-2</v>
      </c>
      <c r="D259" s="5">
        <f>Datos!F258</f>
        <v>0</v>
      </c>
      <c r="E259">
        <f t="shared" si="41"/>
        <v>1</v>
      </c>
      <c r="F259" s="6">
        <f t="shared" si="42"/>
        <v>1</v>
      </c>
      <c r="G259">
        <f t="shared" si="43"/>
        <v>0</v>
      </c>
      <c r="H259">
        <f t="shared" si="44"/>
        <v>1.1584754943526379E-2</v>
      </c>
      <c r="I259" s="5">
        <f t="shared" si="45"/>
        <v>1.1584754943526379E-2</v>
      </c>
      <c r="J259" s="6">
        <f t="shared" si="46"/>
        <v>0.9884152450564736</v>
      </c>
      <c r="K259" s="5">
        <f t="shared" si="47"/>
        <v>-1.1652381012051603E-2</v>
      </c>
      <c r="L259" s="6">
        <f t="shared" si="40"/>
        <v>100</v>
      </c>
      <c r="AF259">
        <v>5.0675352826243273E-3</v>
      </c>
      <c r="AG259">
        <v>1</v>
      </c>
      <c r="AH259">
        <v>0</v>
      </c>
      <c r="AI259">
        <f t="shared" si="51"/>
        <v>255</v>
      </c>
      <c r="AJ259">
        <f t="shared" si="52"/>
        <v>0</v>
      </c>
      <c r="AK259">
        <f t="shared" si="48"/>
        <v>0.93506493506493504</v>
      </c>
      <c r="AL259">
        <f t="shared" si="49"/>
        <v>1</v>
      </c>
      <c r="AM259">
        <f t="shared" si="50"/>
        <v>2.5464731347080161E-4</v>
      </c>
    </row>
    <row r="260" spans="1:39" x14ac:dyDescent="0.3">
      <c r="A260">
        <f>Datos!C259</f>
        <v>0.45308189999999998</v>
      </c>
      <c r="B260">
        <f>Datos!D259</f>
        <v>0.27105600000000002</v>
      </c>
      <c r="C260">
        <f>Datos!E259</f>
        <v>4.0389700000000001E-2</v>
      </c>
      <c r="D260" s="5">
        <f>Datos!F259</f>
        <v>0</v>
      </c>
      <c r="E260">
        <f t="shared" si="41"/>
        <v>1</v>
      </c>
      <c r="F260" s="6">
        <f t="shared" si="42"/>
        <v>1</v>
      </c>
      <c r="G260">
        <f t="shared" si="43"/>
        <v>0</v>
      </c>
      <c r="H260">
        <f t="shared" si="44"/>
        <v>1.0853273221087593E-2</v>
      </c>
      <c r="I260" s="5">
        <f t="shared" si="45"/>
        <v>1.0853273221087593E-2</v>
      </c>
      <c r="J260" s="6">
        <f t="shared" si="46"/>
        <v>0.98914672677891236</v>
      </c>
      <c r="K260" s="5">
        <f t="shared" si="47"/>
        <v>-1.0912599638606107E-2</v>
      </c>
      <c r="L260" s="6">
        <f t="shared" ref="L260:L323" si="53">100*IF(H260&gt;=$AB$10,D260/F260,E260/F260)</f>
        <v>100</v>
      </c>
      <c r="AF260">
        <v>5.0781986749659658E-3</v>
      </c>
      <c r="AG260">
        <v>1</v>
      </c>
      <c r="AH260">
        <v>0</v>
      </c>
      <c r="AI260">
        <f t="shared" si="51"/>
        <v>256</v>
      </c>
      <c r="AJ260">
        <f t="shared" si="52"/>
        <v>0</v>
      </c>
      <c r="AK260">
        <f t="shared" si="48"/>
        <v>0.93481028775146424</v>
      </c>
      <c r="AL260">
        <f t="shared" si="49"/>
        <v>1</v>
      </c>
      <c r="AM260">
        <f t="shared" si="50"/>
        <v>2.5464731347091263E-4</v>
      </c>
    </row>
    <row r="261" spans="1:39" x14ac:dyDescent="0.3">
      <c r="A261">
        <f>Datos!C260</f>
        <v>8.6661100000000005E-2</v>
      </c>
      <c r="B261">
        <f>Datos!D260</f>
        <v>0.18575469999999999</v>
      </c>
      <c r="C261">
        <f>Datos!E260</f>
        <v>5.1499799999999998E-2</v>
      </c>
      <c r="D261" s="5">
        <f>Datos!F260</f>
        <v>0</v>
      </c>
      <c r="E261">
        <f t="shared" ref="E261:E324" si="54">1-D261</f>
        <v>1</v>
      </c>
      <c r="F261" s="6">
        <f t="shared" ref="F261:F324" si="55">D261+E261</f>
        <v>1</v>
      </c>
      <c r="G261">
        <f t="shared" ref="G261:G324" si="56">IF(F261=0,"",D261/F261)</f>
        <v>0</v>
      </c>
      <c r="H261">
        <f t="shared" ref="H261:H324" si="57">1/(1+EXP(-$O$5-MMULT(A261:C261,$O$6:$O$8)))</f>
        <v>1.3595373143338937E-2</v>
      </c>
      <c r="I261" s="5">
        <f t="shared" ref="I261:I324" si="58">F261*H261</f>
        <v>1.3595373143338937E-2</v>
      </c>
      <c r="J261" s="6">
        <f t="shared" ref="J261:J324" si="59">F261-I261</f>
        <v>0.98640462685666108</v>
      </c>
      <c r="K261" s="5">
        <f t="shared" ref="K261:K324" si="60">IFERROR(F261*(G261*LN(H261)+(1-G261)*LN(1-H261)),0)</f>
        <v>-1.3688636493509369E-2</v>
      </c>
      <c r="L261" s="6">
        <f t="shared" si="53"/>
        <v>100</v>
      </c>
      <c r="AF261">
        <v>5.0861342478389507E-3</v>
      </c>
      <c r="AG261">
        <v>1</v>
      </c>
      <c r="AH261">
        <v>0</v>
      </c>
      <c r="AI261">
        <f t="shared" si="51"/>
        <v>257</v>
      </c>
      <c r="AJ261">
        <f t="shared" si="52"/>
        <v>0</v>
      </c>
      <c r="AK261">
        <f t="shared" ref="AK261:AK324" si="61">1-AI261/AI$4003</f>
        <v>0.93455564043799333</v>
      </c>
      <c r="AL261">
        <f t="shared" ref="AL261:AL324" si="62">1-AJ261/AJ$4003</f>
        <v>1</v>
      </c>
      <c r="AM261">
        <f t="shared" ref="AM261:AM324" si="63">(AK261-AK262)*AL261</f>
        <v>2.5464731347080161E-4</v>
      </c>
    </row>
    <row r="262" spans="1:39" x14ac:dyDescent="0.3">
      <c r="A262">
        <f>Datos!C261</f>
        <v>0.12815699999999999</v>
      </c>
      <c r="B262">
        <f>Datos!D261</f>
        <v>0.29451040000000001</v>
      </c>
      <c r="C262">
        <f>Datos!E261</f>
        <v>3.5933800000000002E-2</v>
      </c>
      <c r="D262" s="5">
        <f>Datos!F261</f>
        <v>0</v>
      </c>
      <c r="E262">
        <f t="shared" si="54"/>
        <v>1</v>
      </c>
      <c r="F262" s="6">
        <f t="shared" si="55"/>
        <v>1</v>
      </c>
      <c r="G262">
        <f t="shared" si="56"/>
        <v>0</v>
      </c>
      <c r="H262">
        <f t="shared" si="57"/>
        <v>1.2682012153801431E-2</v>
      </c>
      <c r="I262" s="5">
        <f t="shared" si="58"/>
        <v>1.2682012153801431E-2</v>
      </c>
      <c r="J262" s="6">
        <f t="shared" si="59"/>
        <v>0.98731798784619862</v>
      </c>
      <c r="K262" s="5">
        <f t="shared" si="60"/>
        <v>-1.2763115300276254E-2</v>
      </c>
      <c r="L262" s="6">
        <f t="shared" si="53"/>
        <v>100</v>
      </c>
      <c r="AF262">
        <v>5.0876869674910718E-3</v>
      </c>
      <c r="AG262">
        <v>1</v>
      </c>
      <c r="AH262">
        <v>0</v>
      </c>
      <c r="AI262">
        <f t="shared" ref="AI262:AI325" si="64">AI261+AG262</f>
        <v>258</v>
      </c>
      <c r="AJ262">
        <f t="shared" ref="AJ262:AJ325" si="65">AJ261+AH262</f>
        <v>0</v>
      </c>
      <c r="AK262">
        <f t="shared" si="61"/>
        <v>0.93430099312452253</v>
      </c>
      <c r="AL262">
        <f t="shared" si="62"/>
        <v>1</v>
      </c>
      <c r="AM262">
        <f t="shared" si="63"/>
        <v>2.5464731347080161E-4</v>
      </c>
    </row>
    <row r="263" spans="1:39" x14ac:dyDescent="0.3">
      <c r="A263">
        <f>Datos!C262</f>
        <v>9.5024700000000004E-2</v>
      </c>
      <c r="B263">
        <f>Datos!D262</f>
        <v>0.25550840000000002</v>
      </c>
      <c r="C263">
        <f>Datos!E262</f>
        <v>3.6583200000000003E-2</v>
      </c>
      <c r="D263" s="5">
        <f>Datos!F262</f>
        <v>0</v>
      </c>
      <c r="E263">
        <f t="shared" si="54"/>
        <v>1</v>
      </c>
      <c r="F263" s="6">
        <f t="shared" si="55"/>
        <v>1</v>
      </c>
      <c r="G263">
        <f t="shared" si="56"/>
        <v>0</v>
      </c>
      <c r="H263">
        <f t="shared" si="57"/>
        <v>1.3686855269976411E-2</v>
      </c>
      <c r="I263" s="5">
        <f t="shared" si="58"/>
        <v>1.3686855269976411E-2</v>
      </c>
      <c r="J263" s="6">
        <f t="shared" si="59"/>
        <v>0.98631314473002363</v>
      </c>
      <c r="K263" s="5">
        <f t="shared" si="60"/>
        <v>-1.3781383796768519E-2</v>
      </c>
      <c r="L263" s="6">
        <f t="shared" si="53"/>
        <v>100</v>
      </c>
      <c r="AF263">
        <v>5.0959893625780271E-3</v>
      </c>
      <c r="AG263">
        <v>1</v>
      </c>
      <c r="AH263">
        <v>0</v>
      </c>
      <c r="AI263">
        <f t="shared" si="64"/>
        <v>259</v>
      </c>
      <c r="AJ263">
        <f t="shared" si="65"/>
        <v>0</v>
      </c>
      <c r="AK263">
        <f t="shared" si="61"/>
        <v>0.93404634581105173</v>
      </c>
      <c r="AL263">
        <f t="shared" si="62"/>
        <v>1</v>
      </c>
      <c r="AM263">
        <f t="shared" si="63"/>
        <v>2.5464731347091263E-4</v>
      </c>
    </row>
    <row r="264" spans="1:39" x14ac:dyDescent="0.3">
      <c r="A264">
        <f>Datos!C263</f>
        <v>0.1265944</v>
      </c>
      <c r="B264">
        <f>Datos!D263</f>
        <v>0.28734080000000001</v>
      </c>
      <c r="C264">
        <f>Datos!E263</f>
        <v>3.9865900000000003E-2</v>
      </c>
      <c r="D264" s="5">
        <f>Datos!F263</f>
        <v>0</v>
      </c>
      <c r="E264">
        <f t="shared" si="54"/>
        <v>1</v>
      </c>
      <c r="F264" s="6">
        <f t="shared" si="55"/>
        <v>1</v>
      </c>
      <c r="G264">
        <f t="shared" si="56"/>
        <v>0</v>
      </c>
      <c r="H264">
        <f t="shared" si="57"/>
        <v>1.2418006351195976E-2</v>
      </c>
      <c r="I264" s="5">
        <f t="shared" si="58"/>
        <v>1.2418006351195976E-2</v>
      </c>
      <c r="J264" s="6">
        <f t="shared" si="59"/>
        <v>0.98758199364880406</v>
      </c>
      <c r="K264" s="5">
        <f t="shared" si="60"/>
        <v>-1.2495754110695175E-2</v>
      </c>
      <c r="L264" s="6">
        <f t="shared" si="53"/>
        <v>100</v>
      </c>
      <c r="AF264">
        <v>5.1038940457206533E-3</v>
      </c>
      <c r="AG264">
        <v>1</v>
      </c>
      <c r="AH264">
        <v>0</v>
      </c>
      <c r="AI264">
        <f t="shared" si="64"/>
        <v>260</v>
      </c>
      <c r="AJ264">
        <f t="shared" si="65"/>
        <v>0</v>
      </c>
      <c r="AK264">
        <f t="shared" si="61"/>
        <v>0.93379169849758081</v>
      </c>
      <c r="AL264">
        <f t="shared" si="62"/>
        <v>1</v>
      </c>
      <c r="AM264">
        <f t="shared" si="63"/>
        <v>2.5464731347080161E-4</v>
      </c>
    </row>
    <row r="265" spans="1:39" x14ac:dyDescent="0.3">
      <c r="A265">
        <f>Datos!C264</f>
        <v>0.10130649999999999</v>
      </c>
      <c r="B265">
        <f>Datos!D264</f>
        <v>0.29442299999999999</v>
      </c>
      <c r="C265">
        <f>Datos!E264</f>
        <v>4.7449100000000001E-2</v>
      </c>
      <c r="D265" s="5">
        <f>Datos!F264</f>
        <v>0</v>
      </c>
      <c r="E265">
        <f t="shared" si="54"/>
        <v>1</v>
      </c>
      <c r="F265" s="6">
        <f t="shared" si="55"/>
        <v>1</v>
      </c>
      <c r="G265">
        <f t="shared" si="56"/>
        <v>0</v>
      </c>
      <c r="H265">
        <f t="shared" si="57"/>
        <v>1.1634285097950468E-2</v>
      </c>
      <c r="I265" s="5">
        <f t="shared" si="58"/>
        <v>1.1634285097950468E-2</v>
      </c>
      <c r="J265" s="6">
        <f t="shared" si="59"/>
        <v>0.9883657149020495</v>
      </c>
      <c r="K265" s="5">
        <f t="shared" si="60"/>
        <v>-1.1702492941939382E-2</v>
      </c>
      <c r="L265" s="6">
        <f t="shared" si="53"/>
        <v>100</v>
      </c>
      <c r="AF265">
        <v>5.1067495573995049E-3</v>
      </c>
      <c r="AG265">
        <v>1</v>
      </c>
      <c r="AH265">
        <v>0</v>
      </c>
      <c r="AI265">
        <f t="shared" si="64"/>
        <v>261</v>
      </c>
      <c r="AJ265">
        <f t="shared" si="65"/>
        <v>0</v>
      </c>
      <c r="AK265">
        <f t="shared" si="61"/>
        <v>0.93353705118411001</v>
      </c>
      <c r="AL265">
        <f t="shared" si="62"/>
        <v>1</v>
      </c>
      <c r="AM265">
        <f t="shared" si="63"/>
        <v>2.5464731347080161E-4</v>
      </c>
    </row>
    <row r="266" spans="1:39" x14ac:dyDescent="0.3">
      <c r="A266">
        <f>Datos!C265</f>
        <v>0.1177858</v>
      </c>
      <c r="B266">
        <f>Datos!D265</f>
        <v>0.283885</v>
      </c>
      <c r="C266">
        <f>Datos!E265</f>
        <v>2.17369E-2</v>
      </c>
      <c r="D266" s="5">
        <f>Datos!F265</f>
        <v>0</v>
      </c>
      <c r="E266">
        <f t="shared" si="54"/>
        <v>1</v>
      </c>
      <c r="F266" s="6">
        <f t="shared" si="55"/>
        <v>1</v>
      </c>
      <c r="G266">
        <f t="shared" si="56"/>
        <v>0</v>
      </c>
      <c r="H266">
        <f t="shared" si="57"/>
        <v>1.4664162113870602E-2</v>
      </c>
      <c r="I266" s="5">
        <f t="shared" si="58"/>
        <v>1.4664162113870602E-2</v>
      </c>
      <c r="J266" s="6">
        <f t="shared" si="59"/>
        <v>0.98533583788612944</v>
      </c>
      <c r="K266" s="5">
        <f t="shared" si="60"/>
        <v>-1.4772743752371163E-2</v>
      </c>
      <c r="L266" s="6">
        <f t="shared" si="53"/>
        <v>100</v>
      </c>
      <c r="AF266">
        <v>5.1074999093452785E-3</v>
      </c>
      <c r="AG266">
        <v>1</v>
      </c>
      <c r="AH266">
        <v>0</v>
      </c>
      <c r="AI266">
        <f t="shared" si="64"/>
        <v>262</v>
      </c>
      <c r="AJ266">
        <f t="shared" si="65"/>
        <v>0</v>
      </c>
      <c r="AK266">
        <f t="shared" si="61"/>
        <v>0.93328240387063921</v>
      </c>
      <c r="AL266">
        <f t="shared" si="62"/>
        <v>1</v>
      </c>
      <c r="AM266">
        <f t="shared" si="63"/>
        <v>2.5464731347091263E-4</v>
      </c>
    </row>
    <row r="267" spans="1:39" x14ac:dyDescent="0.3">
      <c r="A267">
        <f>Datos!C266</f>
        <v>9.7018400000000005E-2</v>
      </c>
      <c r="B267">
        <f>Datos!D266</f>
        <v>0.32089499999999999</v>
      </c>
      <c r="C267">
        <f>Datos!E266</f>
        <v>3.4729599999999999E-2</v>
      </c>
      <c r="D267" s="5">
        <f>Datos!F266</f>
        <v>0</v>
      </c>
      <c r="E267">
        <f t="shared" si="54"/>
        <v>1</v>
      </c>
      <c r="F267" s="6">
        <f t="shared" si="55"/>
        <v>1</v>
      </c>
      <c r="G267">
        <f t="shared" si="56"/>
        <v>0</v>
      </c>
      <c r="H267">
        <f t="shared" si="57"/>
        <v>1.2441127523889664E-2</v>
      </c>
      <c r="I267" s="5">
        <f t="shared" si="58"/>
        <v>1.2441127523889664E-2</v>
      </c>
      <c r="J267" s="6">
        <f t="shared" si="59"/>
        <v>0.98755887247611029</v>
      </c>
      <c r="K267" s="5">
        <f t="shared" si="60"/>
        <v>-1.2519166286597525E-2</v>
      </c>
      <c r="L267" s="6">
        <f t="shared" si="53"/>
        <v>100</v>
      </c>
      <c r="AF267">
        <v>5.1147714452388039E-3</v>
      </c>
      <c r="AG267">
        <v>1</v>
      </c>
      <c r="AH267">
        <v>0</v>
      </c>
      <c r="AI267">
        <f t="shared" si="64"/>
        <v>263</v>
      </c>
      <c r="AJ267">
        <f t="shared" si="65"/>
        <v>0</v>
      </c>
      <c r="AK267">
        <f t="shared" si="61"/>
        <v>0.9330277565571683</v>
      </c>
      <c r="AL267">
        <f t="shared" si="62"/>
        <v>1</v>
      </c>
      <c r="AM267">
        <f t="shared" si="63"/>
        <v>2.5464731347080161E-4</v>
      </c>
    </row>
    <row r="268" spans="1:39" x14ac:dyDescent="0.3">
      <c r="A268">
        <f>Datos!C267</f>
        <v>6.7439299999999994E-2</v>
      </c>
      <c r="B268">
        <f>Datos!D267</f>
        <v>0.11129120000000001</v>
      </c>
      <c r="C268">
        <f>Datos!E267</f>
        <v>4.1065299999999999E-2</v>
      </c>
      <c r="D268" s="5">
        <f>Datos!F267</f>
        <v>0</v>
      </c>
      <c r="E268">
        <f t="shared" si="54"/>
        <v>1</v>
      </c>
      <c r="F268" s="6">
        <f t="shared" si="55"/>
        <v>1</v>
      </c>
      <c r="G268">
        <f t="shared" si="56"/>
        <v>0</v>
      </c>
      <c r="H268">
        <f t="shared" si="57"/>
        <v>1.7016927056549839E-2</v>
      </c>
      <c r="I268" s="5">
        <f t="shared" si="58"/>
        <v>1.7016927056549839E-2</v>
      </c>
      <c r="J268" s="6">
        <f t="shared" si="59"/>
        <v>0.98298307294345011</v>
      </c>
      <c r="K268" s="5">
        <f t="shared" si="60"/>
        <v>-1.7163378776264265E-2</v>
      </c>
      <c r="L268" s="6">
        <f t="shared" si="53"/>
        <v>100</v>
      </c>
      <c r="AF268">
        <v>5.125340917361317E-3</v>
      </c>
      <c r="AG268">
        <v>1</v>
      </c>
      <c r="AH268">
        <v>0</v>
      </c>
      <c r="AI268">
        <f t="shared" si="64"/>
        <v>264</v>
      </c>
      <c r="AJ268">
        <f t="shared" si="65"/>
        <v>0</v>
      </c>
      <c r="AK268">
        <f t="shared" si="61"/>
        <v>0.9327731092436975</v>
      </c>
      <c r="AL268">
        <f t="shared" si="62"/>
        <v>1</v>
      </c>
      <c r="AM268">
        <f t="shared" si="63"/>
        <v>2.5464731347080161E-4</v>
      </c>
    </row>
    <row r="269" spans="1:39" x14ac:dyDescent="0.3">
      <c r="A269">
        <f>Datos!C268</f>
        <v>3.3058999999999998E-2</v>
      </c>
      <c r="B269">
        <f>Datos!D268</f>
        <v>0.112303</v>
      </c>
      <c r="C269">
        <f>Datos!E268</f>
        <v>3.5353900000000001E-2</v>
      </c>
      <c r="D269" s="5">
        <f>Datos!F268</f>
        <v>0</v>
      </c>
      <c r="E269">
        <f t="shared" si="54"/>
        <v>1</v>
      </c>
      <c r="F269" s="6">
        <f t="shared" si="55"/>
        <v>1</v>
      </c>
      <c r="G269">
        <f t="shared" si="56"/>
        <v>0</v>
      </c>
      <c r="H269">
        <f t="shared" si="57"/>
        <v>1.813809480641328E-2</v>
      </c>
      <c r="I269" s="5">
        <f t="shared" si="58"/>
        <v>1.813809480641328E-2</v>
      </c>
      <c r="J269" s="6">
        <f t="shared" si="59"/>
        <v>0.98186190519358674</v>
      </c>
      <c r="K269" s="5">
        <f t="shared" si="60"/>
        <v>-1.8304606592222102E-2</v>
      </c>
      <c r="L269" s="6">
        <f t="shared" si="53"/>
        <v>100</v>
      </c>
      <c r="AF269">
        <v>5.1389017133948644E-3</v>
      </c>
      <c r="AG269">
        <v>1</v>
      </c>
      <c r="AH269">
        <v>0</v>
      </c>
      <c r="AI269">
        <f t="shared" si="64"/>
        <v>265</v>
      </c>
      <c r="AJ269">
        <f t="shared" si="65"/>
        <v>0</v>
      </c>
      <c r="AK269">
        <f t="shared" si="61"/>
        <v>0.93251846193022669</v>
      </c>
      <c r="AL269">
        <f t="shared" si="62"/>
        <v>1</v>
      </c>
      <c r="AM269">
        <f t="shared" si="63"/>
        <v>2.5464731347091263E-4</v>
      </c>
    </row>
    <row r="270" spans="1:39" x14ac:dyDescent="0.3">
      <c r="A270">
        <f>Datos!C269</f>
        <v>9.7899999999999994E-5</v>
      </c>
      <c r="B270">
        <f>Datos!D269</f>
        <v>0.1187059</v>
      </c>
      <c r="C270">
        <f>Datos!E269</f>
        <v>3.7234000000000003E-2</v>
      </c>
      <c r="D270" s="5">
        <f>Datos!F269</f>
        <v>0</v>
      </c>
      <c r="E270">
        <f t="shared" si="54"/>
        <v>1</v>
      </c>
      <c r="F270" s="6">
        <f t="shared" si="55"/>
        <v>1</v>
      </c>
      <c r="G270">
        <f t="shared" si="56"/>
        <v>0</v>
      </c>
      <c r="H270">
        <f t="shared" si="57"/>
        <v>1.7938509697928352E-2</v>
      </c>
      <c r="I270" s="5">
        <f t="shared" si="58"/>
        <v>1.7938509697928352E-2</v>
      </c>
      <c r="J270" s="6">
        <f t="shared" si="59"/>
        <v>0.98206149030207168</v>
      </c>
      <c r="K270" s="5">
        <f t="shared" si="60"/>
        <v>-1.810135517250808E-2</v>
      </c>
      <c r="L270" s="6">
        <f t="shared" si="53"/>
        <v>100</v>
      </c>
      <c r="AF270">
        <v>5.1393320826044041E-3</v>
      </c>
      <c r="AG270">
        <v>1</v>
      </c>
      <c r="AH270">
        <v>0</v>
      </c>
      <c r="AI270">
        <f t="shared" si="64"/>
        <v>266</v>
      </c>
      <c r="AJ270">
        <f t="shared" si="65"/>
        <v>0</v>
      </c>
      <c r="AK270">
        <f t="shared" si="61"/>
        <v>0.93226381461675578</v>
      </c>
      <c r="AL270">
        <f t="shared" si="62"/>
        <v>1</v>
      </c>
      <c r="AM270">
        <f t="shared" si="63"/>
        <v>2.5464731347080161E-4</v>
      </c>
    </row>
    <row r="271" spans="1:39" x14ac:dyDescent="0.3">
      <c r="A271">
        <f>Datos!C270</f>
        <v>-6.2506999999999993E-2</v>
      </c>
      <c r="B271">
        <f>Datos!D270</f>
        <v>0.142231</v>
      </c>
      <c r="C271">
        <f>Datos!E270</f>
        <v>3.3909399999999999E-2</v>
      </c>
      <c r="D271" s="5">
        <f>Datos!F270</f>
        <v>0</v>
      </c>
      <c r="E271">
        <f t="shared" si="54"/>
        <v>1</v>
      </c>
      <c r="F271" s="6">
        <f t="shared" si="55"/>
        <v>1</v>
      </c>
      <c r="G271">
        <f t="shared" si="56"/>
        <v>0</v>
      </c>
      <c r="H271">
        <f t="shared" si="57"/>
        <v>1.8282915507205285E-2</v>
      </c>
      <c r="I271" s="5">
        <f t="shared" si="58"/>
        <v>1.8282915507205285E-2</v>
      </c>
      <c r="J271" s="6">
        <f t="shared" si="59"/>
        <v>0.98171708449279471</v>
      </c>
      <c r="K271" s="5">
        <f t="shared" si="60"/>
        <v>-1.8452113467998708E-2</v>
      </c>
      <c r="L271" s="6">
        <f t="shared" si="53"/>
        <v>100</v>
      </c>
      <c r="AF271">
        <v>5.1405036221522128E-3</v>
      </c>
      <c r="AG271">
        <v>1</v>
      </c>
      <c r="AH271">
        <v>0</v>
      </c>
      <c r="AI271">
        <f t="shared" si="64"/>
        <v>267</v>
      </c>
      <c r="AJ271">
        <f t="shared" si="65"/>
        <v>0</v>
      </c>
      <c r="AK271">
        <f t="shared" si="61"/>
        <v>0.93200916730328498</v>
      </c>
      <c r="AL271">
        <f t="shared" si="62"/>
        <v>1</v>
      </c>
      <c r="AM271">
        <f t="shared" si="63"/>
        <v>2.5464731347091263E-4</v>
      </c>
    </row>
    <row r="272" spans="1:39" x14ac:dyDescent="0.3">
      <c r="A272">
        <f>Datos!C271</f>
        <v>-6.64907E-2</v>
      </c>
      <c r="B272">
        <f>Datos!D271</f>
        <v>0.1077945</v>
      </c>
      <c r="C272">
        <f>Datos!E271</f>
        <v>5.8771999999999998E-2</v>
      </c>
      <c r="D272" s="5">
        <f>Datos!F271</f>
        <v>0</v>
      </c>
      <c r="E272">
        <f t="shared" si="54"/>
        <v>1</v>
      </c>
      <c r="F272" s="6">
        <f t="shared" si="55"/>
        <v>1</v>
      </c>
      <c r="G272">
        <f t="shared" si="56"/>
        <v>0</v>
      </c>
      <c r="H272">
        <f t="shared" si="57"/>
        <v>1.5679857222507768E-2</v>
      </c>
      <c r="I272" s="5">
        <f t="shared" si="58"/>
        <v>1.5679857222507768E-2</v>
      </c>
      <c r="J272" s="6">
        <f t="shared" si="59"/>
        <v>0.98432014277749225</v>
      </c>
      <c r="K272" s="5">
        <f t="shared" si="60"/>
        <v>-1.5804086493071665E-2</v>
      </c>
      <c r="L272" s="6">
        <f t="shared" si="53"/>
        <v>100</v>
      </c>
      <c r="AF272">
        <v>5.1571865308973064E-3</v>
      </c>
      <c r="AG272">
        <v>1</v>
      </c>
      <c r="AH272">
        <v>0</v>
      </c>
      <c r="AI272">
        <f t="shared" si="64"/>
        <v>268</v>
      </c>
      <c r="AJ272">
        <f t="shared" si="65"/>
        <v>0</v>
      </c>
      <c r="AK272">
        <f t="shared" si="61"/>
        <v>0.93175451998981407</v>
      </c>
      <c r="AL272">
        <f t="shared" si="62"/>
        <v>1</v>
      </c>
      <c r="AM272">
        <f t="shared" si="63"/>
        <v>2.5464731347080161E-4</v>
      </c>
    </row>
    <row r="273" spans="1:39" x14ac:dyDescent="0.3">
      <c r="A273">
        <f>Datos!C272</f>
        <v>-9.1678899999999994E-2</v>
      </c>
      <c r="B273">
        <f>Datos!D272</f>
        <v>8.86015E-2</v>
      </c>
      <c r="C273">
        <f>Datos!E272</f>
        <v>5.0045199999999998E-2</v>
      </c>
      <c r="D273" s="5">
        <f>Datos!F272</f>
        <v>0</v>
      </c>
      <c r="E273">
        <f t="shared" si="54"/>
        <v>1</v>
      </c>
      <c r="F273" s="6">
        <f t="shared" si="55"/>
        <v>1</v>
      </c>
      <c r="G273">
        <f t="shared" si="56"/>
        <v>0</v>
      </c>
      <c r="H273">
        <f t="shared" si="57"/>
        <v>1.766741406343127E-2</v>
      </c>
      <c r="I273" s="5">
        <f t="shared" si="58"/>
        <v>1.766741406343127E-2</v>
      </c>
      <c r="J273" s="6">
        <f t="shared" si="59"/>
        <v>0.98233258593656869</v>
      </c>
      <c r="K273" s="5">
        <f t="shared" si="60"/>
        <v>-1.7825345751081675E-2</v>
      </c>
      <c r="L273" s="6">
        <f t="shared" si="53"/>
        <v>100</v>
      </c>
      <c r="AF273">
        <v>5.1762236716508415E-3</v>
      </c>
      <c r="AG273">
        <v>1</v>
      </c>
      <c r="AH273">
        <v>0</v>
      </c>
      <c r="AI273">
        <f t="shared" si="64"/>
        <v>269</v>
      </c>
      <c r="AJ273">
        <f t="shared" si="65"/>
        <v>0</v>
      </c>
      <c r="AK273">
        <f t="shared" si="61"/>
        <v>0.93149987267634327</v>
      </c>
      <c r="AL273">
        <f t="shared" si="62"/>
        <v>1</v>
      </c>
      <c r="AM273">
        <f t="shared" si="63"/>
        <v>2.5464731347080161E-4</v>
      </c>
    </row>
    <row r="274" spans="1:39" x14ac:dyDescent="0.3">
      <c r="A274">
        <f>Datos!C273</f>
        <v>-5.0537499999999999E-2</v>
      </c>
      <c r="B274">
        <f>Datos!D273</f>
        <v>0.1049079</v>
      </c>
      <c r="C274">
        <f>Datos!E273</f>
        <v>4.2052899999999997E-2</v>
      </c>
      <c r="D274" s="5">
        <f>Datos!F273</f>
        <v>0</v>
      </c>
      <c r="E274">
        <f t="shared" si="54"/>
        <v>1</v>
      </c>
      <c r="F274" s="6">
        <f t="shared" si="55"/>
        <v>1</v>
      </c>
      <c r="G274">
        <f t="shared" si="56"/>
        <v>0</v>
      </c>
      <c r="H274">
        <f t="shared" si="57"/>
        <v>1.8049440708683234E-2</v>
      </c>
      <c r="I274" s="5">
        <f t="shared" si="58"/>
        <v>1.8049440708683234E-2</v>
      </c>
      <c r="J274" s="6">
        <f t="shared" si="59"/>
        <v>0.9819505592913168</v>
      </c>
      <c r="K274" s="5">
        <f t="shared" si="60"/>
        <v>-1.8214318848974127E-2</v>
      </c>
      <c r="L274" s="6">
        <f t="shared" si="53"/>
        <v>100</v>
      </c>
      <c r="AF274">
        <v>5.1769352142191569E-3</v>
      </c>
      <c r="AG274">
        <v>1</v>
      </c>
      <c r="AH274">
        <v>0</v>
      </c>
      <c r="AI274">
        <f t="shared" si="64"/>
        <v>270</v>
      </c>
      <c r="AJ274">
        <f t="shared" si="65"/>
        <v>0</v>
      </c>
      <c r="AK274">
        <f t="shared" si="61"/>
        <v>0.93124522536287246</v>
      </c>
      <c r="AL274">
        <f t="shared" si="62"/>
        <v>1</v>
      </c>
      <c r="AM274">
        <f t="shared" si="63"/>
        <v>2.5464731347091263E-4</v>
      </c>
    </row>
    <row r="275" spans="1:39" x14ac:dyDescent="0.3">
      <c r="A275">
        <f>Datos!C274</f>
        <v>3.6260899999999999E-2</v>
      </c>
      <c r="B275">
        <f>Datos!D274</f>
        <v>0.1109699</v>
      </c>
      <c r="C275">
        <f>Datos!E274</f>
        <v>5.7083099999999998E-2</v>
      </c>
      <c r="D275" s="5">
        <f>Datos!F274</f>
        <v>0</v>
      </c>
      <c r="E275">
        <f t="shared" si="54"/>
        <v>1</v>
      </c>
      <c r="F275" s="6">
        <f t="shared" si="55"/>
        <v>1</v>
      </c>
      <c r="G275">
        <f t="shared" si="56"/>
        <v>0</v>
      </c>
      <c r="H275">
        <f t="shared" si="57"/>
        <v>1.5060923739026509E-2</v>
      </c>
      <c r="I275" s="5">
        <f t="shared" si="58"/>
        <v>1.5060923739026509E-2</v>
      </c>
      <c r="J275" s="6">
        <f t="shared" si="59"/>
        <v>0.98493907626097355</v>
      </c>
      <c r="K275" s="5">
        <f t="shared" si="60"/>
        <v>-1.5175491234633782E-2</v>
      </c>
      <c r="L275" s="6">
        <f t="shared" si="53"/>
        <v>100</v>
      </c>
      <c r="AF275">
        <v>5.1801754259146902E-3</v>
      </c>
      <c r="AG275">
        <v>1</v>
      </c>
      <c r="AH275">
        <v>0</v>
      </c>
      <c r="AI275">
        <f t="shared" si="64"/>
        <v>271</v>
      </c>
      <c r="AJ275">
        <f t="shared" si="65"/>
        <v>0</v>
      </c>
      <c r="AK275">
        <f t="shared" si="61"/>
        <v>0.93099057804940155</v>
      </c>
      <c r="AL275">
        <f t="shared" si="62"/>
        <v>1</v>
      </c>
      <c r="AM275">
        <f t="shared" si="63"/>
        <v>2.5464731347080161E-4</v>
      </c>
    </row>
    <row r="276" spans="1:39" x14ac:dyDescent="0.3">
      <c r="A276">
        <f>Datos!C275</f>
        <v>-1.57647E-2</v>
      </c>
      <c r="B276">
        <f>Datos!D275</f>
        <v>0.3125674</v>
      </c>
      <c r="C276">
        <f>Datos!E275</f>
        <v>6.2468599999999999E-2</v>
      </c>
      <c r="D276" s="5">
        <f>Datos!F275</f>
        <v>0</v>
      </c>
      <c r="E276">
        <f t="shared" si="54"/>
        <v>1</v>
      </c>
      <c r="F276" s="6">
        <f t="shared" si="55"/>
        <v>1</v>
      </c>
      <c r="G276">
        <f t="shared" si="56"/>
        <v>0</v>
      </c>
      <c r="H276">
        <f t="shared" si="57"/>
        <v>1.0486792219108136E-2</v>
      </c>
      <c r="I276" s="5">
        <f t="shared" si="58"/>
        <v>1.0486792219108136E-2</v>
      </c>
      <c r="J276" s="6">
        <f t="shared" si="59"/>
        <v>0.98951320778089191</v>
      </c>
      <c r="K276" s="5">
        <f t="shared" si="60"/>
        <v>-1.0542166094398493E-2</v>
      </c>
      <c r="L276" s="6">
        <f t="shared" si="53"/>
        <v>100</v>
      </c>
      <c r="AF276">
        <v>5.1823611019759692E-3</v>
      </c>
      <c r="AG276">
        <v>1</v>
      </c>
      <c r="AH276">
        <v>0</v>
      </c>
      <c r="AI276">
        <f t="shared" si="64"/>
        <v>272</v>
      </c>
      <c r="AJ276">
        <f t="shared" si="65"/>
        <v>0</v>
      </c>
      <c r="AK276">
        <f t="shared" si="61"/>
        <v>0.93073593073593075</v>
      </c>
      <c r="AL276">
        <f t="shared" si="62"/>
        <v>1</v>
      </c>
      <c r="AM276">
        <f t="shared" si="63"/>
        <v>2.5464731347091263E-4</v>
      </c>
    </row>
    <row r="277" spans="1:39" x14ac:dyDescent="0.3">
      <c r="A277">
        <f>Datos!C276</f>
        <v>0.19536529999999999</v>
      </c>
      <c r="B277">
        <f>Datos!D276</f>
        <v>0.65449210000000002</v>
      </c>
      <c r="C277">
        <f>Datos!E276</f>
        <v>8.8810399999999998E-2</v>
      </c>
      <c r="D277" s="5">
        <f>Datos!F276</f>
        <v>0</v>
      </c>
      <c r="E277">
        <f t="shared" si="54"/>
        <v>1</v>
      </c>
      <c r="F277" s="6">
        <f t="shared" si="55"/>
        <v>1</v>
      </c>
      <c r="G277">
        <f t="shared" si="56"/>
        <v>0</v>
      </c>
      <c r="H277">
        <f t="shared" si="57"/>
        <v>4.2124506383781415E-3</v>
      </c>
      <c r="I277" s="5">
        <f t="shared" si="58"/>
        <v>4.2124506383781415E-3</v>
      </c>
      <c r="J277" s="6">
        <f t="shared" si="59"/>
        <v>0.99578754936162184</v>
      </c>
      <c r="K277" s="5">
        <f t="shared" si="60"/>
        <v>-4.2213480038346971E-3</v>
      </c>
      <c r="L277" s="6">
        <f t="shared" si="53"/>
        <v>100</v>
      </c>
      <c r="AF277">
        <v>5.1908783286015135E-3</v>
      </c>
      <c r="AG277">
        <v>1</v>
      </c>
      <c r="AH277">
        <v>0</v>
      </c>
      <c r="AI277">
        <f t="shared" si="64"/>
        <v>273</v>
      </c>
      <c r="AJ277">
        <f t="shared" si="65"/>
        <v>0</v>
      </c>
      <c r="AK277">
        <f t="shared" si="61"/>
        <v>0.93048128342245984</v>
      </c>
      <c r="AL277">
        <f t="shared" si="62"/>
        <v>1</v>
      </c>
      <c r="AM277">
        <f t="shared" si="63"/>
        <v>2.5464731347080161E-4</v>
      </c>
    </row>
    <row r="278" spans="1:39" x14ac:dyDescent="0.3">
      <c r="A278">
        <f>Datos!C277</f>
        <v>0.1272316</v>
      </c>
      <c r="B278">
        <f>Datos!D277</f>
        <v>0.27071830000000002</v>
      </c>
      <c r="C278">
        <f>Datos!E277</f>
        <v>5.4701899999999998E-2</v>
      </c>
      <c r="D278" s="5">
        <f>Datos!F277</f>
        <v>0</v>
      </c>
      <c r="E278">
        <f t="shared" si="54"/>
        <v>1</v>
      </c>
      <c r="F278" s="6">
        <f t="shared" si="55"/>
        <v>1</v>
      </c>
      <c r="G278">
        <f t="shared" si="56"/>
        <v>0</v>
      </c>
      <c r="H278">
        <f t="shared" si="57"/>
        <v>1.1233750798805682E-2</v>
      </c>
      <c r="I278" s="5">
        <f t="shared" si="58"/>
        <v>1.1233750798805682E-2</v>
      </c>
      <c r="J278" s="6">
        <f t="shared" si="59"/>
        <v>0.98876624920119427</v>
      </c>
      <c r="K278" s="5">
        <f t="shared" si="60"/>
        <v>-1.1297325950664969E-2</v>
      </c>
      <c r="L278" s="6">
        <f t="shared" si="53"/>
        <v>100</v>
      </c>
      <c r="AF278">
        <v>5.1935478924285171E-3</v>
      </c>
      <c r="AG278">
        <v>1</v>
      </c>
      <c r="AH278">
        <v>0</v>
      </c>
      <c r="AI278">
        <f t="shared" si="64"/>
        <v>274</v>
      </c>
      <c r="AJ278">
        <f t="shared" si="65"/>
        <v>0</v>
      </c>
      <c r="AK278">
        <f t="shared" si="61"/>
        <v>0.93022663610898904</v>
      </c>
      <c r="AL278">
        <f t="shared" si="62"/>
        <v>1</v>
      </c>
      <c r="AM278">
        <f t="shared" si="63"/>
        <v>2.5464731347080161E-4</v>
      </c>
    </row>
    <row r="279" spans="1:39" x14ac:dyDescent="0.3">
      <c r="A279">
        <f>Datos!C278</f>
        <v>0.112495</v>
      </c>
      <c r="B279">
        <f>Datos!D278</f>
        <v>0.30847560000000002</v>
      </c>
      <c r="C279">
        <f>Datos!E278</f>
        <v>4.1013399999999998E-2</v>
      </c>
      <c r="D279" s="5">
        <f>Datos!F278</f>
        <v>0</v>
      </c>
      <c r="E279">
        <f t="shared" si="54"/>
        <v>1</v>
      </c>
      <c r="F279" s="6">
        <f t="shared" si="55"/>
        <v>1</v>
      </c>
      <c r="G279">
        <f t="shared" si="56"/>
        <v>0</v>
      </c>
      <c r="H279">
        <f t="shared" si="57"/>
        <v>1.1945154116695368E-2</v>
      </c>
      <c r="I279" s="5">
        <f t="shared" si="58"/>
        <v>1.1945154116695368E-2</v>
      </c>
      <c r="J279" s="6">
        <f t="shared" si="59"/>
        <v>0.98805484588330461</v>
      </c>
      <c r="K279" s="5">
        <f t="shared" si="60"/>
        <v>-1.2017070747368578E-2</v>
      </c>
      <c r="L279" s="6">
        <f t="shared" si="53"/>
        <v>100</v>
      </c>
      <c r="AF279">
        <v>5.1950835361557687E-3</v>
      </c>
      <c r="AG279">
        <v>1</v>
      </c>
      <c r="AH279">
        <v>0</v>
      </c>
      <c r="AI279">
        <f t="shared" si="64"/>
        <v>275</v>
      </c>
      <c r="AJ279">
        <f t="shared" si="65"/>
        <v>0</v>
      </c>
      <c r="AK279">
        <f t="shared" si="61"/>
        <v>0.92997198879551823</v>
      </c>
      <c r="AL279">
        <f t="shared" si="62"/>
        <v>1</v>
      </c>
      <c r="AM279">
        <f t="shared" si="63"/>
        <v>2.5464731347091263E-4</v>
      </c>
    </row>
    <row r="280" spans="1:39" x14ac:dyDescent="0.3">
      <c r="A280">
        <f>Datos!C279</f>
        <v>0.1153135</v>
      </c>
      <c r="B280">
        <f>Datos!D279</f>
        <v>0.35130800000000001</v>
      </c>
      <c r="C280">
        <f>Datos!E279</f>
        <v>4.9132200000000001E-2</v>
      </c>
      <c r="D280" s="5">
        <f>Datos!F279</f>
        <v>0</v>
      </c>
      <c r="E280">
        <f t="shared" si="54"/>
        <v>1</v>
      </c>
      <c r="F280" s="6">
        <f t="shared" si="55"/>
        <v>1</v>
      </c>
      <c r="G280">
        <f t="shared" si="56"/>
        <v>0</v>
      </c>
      <c r="H280">
        <f t="shared" si="57"/>
        <v>1.0343562607519442E-2</v>
      </c>
      <c r="I280" s="5">
        <f t="shared" si="58"/>
        <v>1.0343562607519442E-2</v>
      </c>
      <c r="J280" s="6">
        <f t="shared" si="59"/>
        <v>0.98965643739248055</v>
      </c>
      <c r="K280" s="5">
        <f t="shared" si="60"/>
        <v>-1.039742902025432E-2</v>
      </c>
      <c r="L280" s="6">
        <f t="shared" si="53"/>
        <v>100</v>
      </c>
      <c r="AF280">
        <v>5.1966641180480489E-3</v>
      </c>
      <c r="AG280">
        <v>1</v>
      </c>
      <c r="AH280">
        <v>0</v>
      </c>
      <c r="AI280">
        <f t="shared" si="64"/>
        <v>276</v>
      </c>
      <c r="AJ280">
        <f t="shared" si="65"/>
        <v>0</v>
      </c>
      <c r="AK280">
        <f t="shared" si="61"/>
        <v>0.92971734148204732</v>
      </c>
      <c r="AL280">
        <f t="shared" si="62"/>
        <v>1</v>
      </c>
      <c r="AM280">
        <f t="shared" si="63"/>
        <v>2.5464731347080161E-4</v>
      </c>
    </row>
    <row r="281" spans="1:39" x14ac:dyDescent="0.3">
      <c r="A281">
        <f>Datos!C280</f>
        <v>0.13089680000000001</v>
      </c>
      <c r="B281">
        <f>Datos!D280</f>
        <v>0.37416090000000002</v>
      </c>
      <c r="C281">
        <f>Datos!E280</f>
        <v>4.94075E-2</v>
      </c>
      <c r="D281" s="5">
        <f>Datos!F280</f>
        <v>0</v>
      </c>
      <c r="E281">
        <f t="shared" si="54"/>
        <v>1</v>
      </c>
      <c r="F281" s="6">
        <f t="shared" si="55"/>
        <v>1</v>
      </c>
      <c r="G281">
        <f t="shared" si="56"/>
        <v>0</v>
      </c>
      <c r="H281">
        <f t="shared" si="57"/>
        <v>9.8525450060257154E-3</v>
      </c>
      <c r="I281" s="5">
        <f t="shared" si="58"/>
        <v>9.8525450060257154E-3</v>
      </c>
      <c r="J281" s="6">
        <f t="shared" si="59"/>
        <v>0.99014745499397427</v>
      </c>
      <c r="K281" s="5">
        <f t="shared" si="60"/>
        <v>-9.9014025062651532E-3</v>
      </c>
      <c r="L281" s="6">
        <f t="shared" si="53"/>
        <v>100</v>
      </c>
      <c r="AF281">
        <v>5.2072988738135388E-3</v>
      </c>
      <c r="AG281">
        <v>1</v>
      </c>
      <c r="AH281">
        <v>0</v>
      </c>
      <c r="AI281">
        <f t="shared" si="64"/>
        <v>277</v>
      </c>
      <c r="AJ281">
        <f t="shared" si="65"/>
        <v>0</v>
      </c>
      <c r="AK281">
        <f t="shared" si="61"/>
        <v>0.92946269416857652</v>
      </c>
      <c r="AL281">
        <f t="shared" si="62"/>
        <v>1</v>
      </c>
      <c r="AM281">
        <f t="shared" si="63"/>
        <v>2.5464731347080161E-4</v>
      </c>
    </row>
    <row r="282" spans="1:39" x14ac:dyDescent="0.3">
      <c r="A282">
        <f>Datos!C281</f>
        <v>6.2524800000000005E-2</v>
      </c>
      <c r="B282">
        <f>Datos!D281</f>
        <v>0.3750849</v>
      </c>
      <c r="C282">
        <f>Datos!E281</f>
        <v>5.8642800000000002E-2</v>
      </c>
      <c r="D282" s="5">
        <f>Datos!F281</f>
        <v>0</v>
      </c>
      <c r="E282">
        <f t="shared" si="54"/>
        <v>1</v>
      </c>
      <c r="F282" s="6">
        <f t="shared" si="55"/>
        <v>1</v>
      </c>
      <c r="G282">
        <f t="shared" si="56"/>
        <v>0</v>
      </c>
      <c r="H282">
        <f t="shared" si="57"/>
        <v>9.3875327728619798E-3</v>
      </c>
      <c r="I282" s="5">
        <f t="shared" si="58"/>
        <v>9.3875327728619798E-3</v>
      </c>
      <c r="J282" s="6">
        <f t="shared" si="59"/>
        <v>0.99061246722713803</v>
      </c>
      <c r="K282" s="5">
        <f t="shared" si="60"/>
        <v>-9.4318733760662028E-3</v>
      </c>
      <c r="L282" s="6">
        <f t="shared" si="53"/>
        <v>100</v>
      </c>
      <c r="AF282">
        <v>5.2226125988868548E-3</v>
      </c>
      <c r="AG282">
        <v>1</v>
      </c>
      <c r="AH282">
        <v>0</v>
      </c>
      <c r="AI282">
        <f t="shared" si="64"/>
        <v>278</v>
      </c>
      <c r="AJ282">
        <f t="shared" si="65"/>
        <v>0</v>
      </c>
      <c r="AK282">
        <f t="shared" si="61"/>
        <v>0.92920804685510572</v>
      </c>
      <c r="AL282">
        <f t="shared" si="62"/>
        <v>1</v>
      </c>
      <c r="AM282">
        <f t="shared" si="63"/>
        <v>2.5464731347091263E-4</v>
      </c>
    </row>
    <row r="283" spans="1:39" x14ac:dyDescent="0.3">
      <c r="A283">
        <f>Datos!C282</f>
        <v>8.6616799999999994E-2</v>
      </c>
      <c r="B283">
        <f>Datos!D282</f>
        <v>0.50722420000000001</v>
      </c>
      <c r="C283">
        <f>Datos!E282</f>
        <v>7.7507000000000006E-2</v>
      </c>
      <c r="D283" s="5">
        <f>Datos!F282</f>
        <v>0</v>
      </c>
      <c r="E283">
        <f t="shared" si="54"/>
        <v>1</v>
      </c>
      <c r="F283" s="6">
        <f t="shared" si="55"/>
        <v>1</v>
      </c>
      <c r="G283">
        <f t="shared" si="56"/>
        <v>0</v>
      </c>
      <c r="H283">
        <f t="shared" si="57"/>
        <v>6.2955519620743134E-3</v>
      </c>
      <c r="I283" s="5">
        <f t="shared" si="58"/>
        <v>6.2955519620743134E-3</v>
      </c>
      <c r="J283" s="6">
        <f t="shared" si="59"/>
        <v>0.99370444803792568</v>
      </c>
      <c r="K283" s="5">
        <f t="shared" si="60"/>
        <v>-6.3154525166111922E-3</v>
      </c>
      <c r="L283" s="6">
        <f t="shared" si="53"/>
        <v>100</v>
      </c>
      <c r="AF283">
        <v>5.234930276515273E-3</v>
      </c>
      <c r="AG283">
        <v>1</v>
      </c>
      <c r="AH283">
        <v>0</v>
      </c>
      <c r="AI283">
        <f t="shared" si="64"/>
        <v>279</v>
      </c>
      <c r="AJ283">
        <f t="shared" si="65"/>
        <v>0</v>
      </c>
      <c r="AK283">
        <f t="shared" si="61"/>
        <v>0.92895339954163481</v>
      </c>
      <c r="AL283">
        <f t="shared" si="62"/>
        <v>1</v>
      </c>
      <c r="AM283">
        <f t="shared" si="63"/>
        <v>2.5464731347080161E-4</v>
      </c>
    </row>
    <row r="284" spans="1:39" x14ac:dyDescent="0.3">
      <c r="A284">
        <f>Datos!C283</f>
        <v>9.99525E-2</v>
      </c>
      <c r="B284">
        <f>Datos!D283</f>
        <v>0.52969259999999996</v>
      </c>
      <c r="C284">
        <f>Datos!E283</f>
        <v>5.7124000000000001E-2</v>
      </c>
      <c r="D284" s="5">
        <f>Datos!F283</f>
        <v>0</v>
      </c>
      <c r="E284">
        <f t="shared" si="54"/>
        <v>1</v>
      </c>
      <c r="F284" s="6">
        <f t="shared" si="55"/>
        <v>1</v>
      </c>
      <c r="G284">
        <f t="shared" si="56"/>
        <v>0</v>
      </c>
      <c r="H284">
        <f t="shared" si="57"/>
        <v>7.1848781034791432E-3</v>
      </c>
      <c r="I284" s="5">
        <f t="shared" si="58"/>
        <v>7.1848781034791432E-3</v>
      </c>
      <c r="J284" s="6">
        <f t="shared" si="59"/>
        <v>0.99281512189652088</v>
      </c>
      <c r="K284" s="5">
        <f t="shared" si="60"/>
        <v>-7.2108136439585913E-3</v>
      </c>
      <c r="L284" s="6">
        <f t="shared" si="53"/>
        <v>100</v>
      </c>
      <c r="AF284">
        <v>5.2368864053857029E-3</v>
      </c>
      <c r="AG284">
        <v>1</v>
      </c>
      <c r="AH284">
        <v>0</v>
      </c>
      <c r="AI284">
        <f t="shared" si="64"/>
        <v>280</v>
      </c>
      <c r="AJ284">
        <f t="shared" si="65"/>
        <v>0</v>
      </c>
      <c r="AK284">
        <f t="shared" si="61"/>
        <v>0.928698752228164</v>
      </c>
      <c r="AL284">
        <f t="shared" si="62"/>
        <v>1</v>
      </c>
      <c r="AM284">
        <f t="shared" si="63"/>
        <v>2.5464731347080161E-4</v>
      </c>
    </row>
    <row r="285" spans="1:39" x14ac:dyDescent="0.3">
      <c r="A285">
        <f>Datos!C284</f>
        <v>3.7014999999999999E-2</v>
      </c>
      <c r="B285">
        <f>Datos!D284</f>
        <v>0.53637710000000005</v>
      </c>
      <c r="C285">
        <f>Datos!E284</f>
        <v>5.6326599999999998E-2</v>
      </c>
      <c r="D285" s="5">
        <f>Datos!F284</f>
        <v>0</v>
      </c>
      <c r="E285">
        <f t="shared" si="54"/>
        <v>1</v>
      </c>
      <c r="F285" s="6">
        <f t="shared" si="55"/>
        <v>1</v>
      </c>
      <c r="G285">
        <f t="shared" si="56"/>
        <v>0</v>
      </c>
      <c r="H285">
        <f t="shared" si="57"/>
        <v>7.3748047296550174E-3</v>
      </c>
      <c r="I285" s="5">
        <f t="shared" si="58"/>
        <v>7.3748047296550174E-3</v>
      </c>
      <c r="J285" s="6">
        <f t="shared" si="59"/>
        <v>0.99262519527034498</v>
      </c>
      <c r="K285" s="5">
        <f t="shared" si="60"/>
        <v>-7.4021330456178038E-3</v>
      </c>
      <c r="L285" s="6">
        <f t="shared" si="53"/>
        <v>100</v>
      </c>
      <c r="AF285">
        <v>5.2430629378543685E-3</v>
      </c>
      <c r="AG285">
        <v>1</v>
      </c>
      <c r="AH285">
        <v>0</v>
      </c>
      <c r="AI285">
        <f t="shared" si="64"/>
        <v>281</v>
      </c>
      <c r="AJ285">
        <f t="shared" si="65"/>
        <v>0</v>
      </c>
      <c r="AK285">
        <f t="shared" si="61"/>
        <v>0.9284441049146932</v>
      </c>
      <c r="AL285">
        <f t="shared" si="62"/>
        <v>1</v>
      </c>
      <c r="AM285">
        <f t="shared" si="63"/>
        <v>2.5464731347091263E-4</v>
      </c>
    </row>
    <row r="286" spans="1:39" x14ac:dyDescent="0.3">
      <c r="A286">
        <f>Datos!C285</f>
        <v>-2.8877E-3</v>
      </c>
      <c r="B286">
        <f>Datos!D285</f>
        <v>0.42447289999999999</v>
      </c>
      <c r="C286">
        <f>Datos!E285</f>
        <v>5.8045300000000001E-2</v>
      </c>
      <c r="D286" s="5">
        <f>Datos!F285</f>
        <v>0</v>
      </c>
      <c r="E286">
        <f t="shared" si="54"/>
        <v>1</v>
      </c>
      <c r="F286" s="6">
        <f t="shared" si="55"/>
        <v>1</v>
      </c>
      <c r="G286">
        <f t="shared" si="56"/>
        <v>0</v>
      </c>
      <c r="H286">
        <f t="shared" si="57"/>
        <v>8.9573962658143248E-3</v>
      </c>
      <c r="I286" s="5">
        <f t="shared" si="58"/>
        <v>8.9573962658143248E-3</v>
      </c>
      <c r="J286" s="6">
        <f t="shared" si="59"/>
        <v>0.99104260373418562</v>
      </c>
      <c r="K286" s="5">
        <f t="shared" si="60"/>
        <v>-8.9977549261846274E-3</v>
      </c>
      <c r="L286" s="6">
        <f t="shared" si="53"/>
        <v>100</v>
      </c>
      <c r="AF286">
        <v>5.2446178257165342E-3</v>
      </c>
      <c r="AG286">
        <v>1</v>
      </c>
      <c r="AH286">
        <v>0</v>
      </c>
      <c r="AI286">
        <f t="shared" si="64"/>
        <v>282</v>
      </c>
      <c r="AJ286">
        <f t="shared" si="65"/>
        <v>0</v>
      </c>
      <c r="AK286">
        <f t="shared" si="61"/>
        <v>0.92818945760122229</v>
      </c>
      <c r="AL286">
        <f t="shared" si="62"/>
        <v>1</v>
      </c>
      <c r="AM286">
        <f t="shared" si="63"/>
        <v>2.5464731347080161E-4</v>
      </c>
    </row>
    <row r="287" spans="1:39" x14ac:dyDescent="0.3">
      <c r="A287">
        <f>Datos!C286</f>
        <v>2.2654400000000002E-2</v>
      </c>
      <c r="B287">
        <f>Datos!D286</f>
        <v>0.4429864</v>
      </c>
      <c r="C287">
        <f>Datos!E286</f>
        <v>6.1844000000000003E-2</v>
      </c>
      <c r="D287" s="5">
        <f>Datos!F286</f>
        <v>0</v>
      </c>
      <c r="E287">
        <f t="shared" si="54"/>
        <v>1</v>
      </c>
      <c r="F287" s="6">
        <f t="shared" si="55"/>
        <v>1</v>
      </c>
      <c r="G287">
        <f t="shared" si="56"/>
        <v>0</v>
      </c>
      <c r="H287">
        <f t="shared" si="57"/>
        <v>8.2962716484296616E-3</v>
      </c>
      <c r="I287" s="5">
        <f t="shared" si="58"/>
        <v>8.2962716484296616E-3</v>
      </c>
      <c r="J287" s="6">
        <f t="shared" si="59"/>
        <v>0.99170372835157039</v>
      </c>
      <c r="K287" s="5">
        <f t="shared" si="60"/>
        <v>-8.3308772412405366E-3</v>
      </c>
      <c r="L287" s="6">
        <f t="shared" si="53"/>
        <v>100</v>
      </c>
      <c r="AF287">
        <v>5.2470200119147563E-3</v>
      </c>
      <c r="AG287">
        <v>1</v>
      </c>
      <c r="AH287">
        <v>0</v>
      </c>
      <c r="AI287">
        <f t="shared" si="64"/>
        <v>283</v>
      </c>
      <c r="AJ287">
        <f t="shared" si="65"/>
        <v>0</v>
      </c>
      <c r="AK287">
        <f t="shared" si="61"/>
        <v>0.92793481028775149</v>
      </c>
      <c r="AL287">
        <f t="shared" si="62"/>
        <v>1</v>
      </c>
      <c r="AM287">
        <f t="shared" si="63"/>
        <v>2.5464731347091263E-4</v>
      </c>
    </row>
    <row r="288" spans="1:39" x14ac:dyDescent="0.3">
      <c r="A288">
        <f>Datos!C287</f>
        <v>7.5891200000000006E-2</v>
      </c>
      <c r="B288">
        <f>Datos!D287</f>
        <v>0.46189730000000001</v>
      </c>
      <c r="C288">
        <f>Datos!E287</f>
        <v>4.7214699999999998E-2</v>
      </c>
      <c r="D288" s="5">
        <f>Datos!F287</f>
        <v>0</v>
      </c>
      <c r="E288">
        <f t="shared" si="54"/>
        <v>1</v>
      </c>
      <c r="F288" s="6">
        <f t="shared" si="55"/>
        <v>1</v>
      </c>
      <c r="G288">
        <f t="shared" si="56"/>
        <v>0</v>
      </c>
      <c r="H288">
        <f t="shared" si="57"/>
        <v>8.8869431889480165E-3</v>
      </c>
      <c r="I288" s="5">
        <f t="shared" si="58"/>
        <v>8.8869431889480165E-3</v>
      </c>
      <c r="J288" s="6">
        <f t="shared" si="59"/>
        <v>0.991113056811052</v>
      </c>
      <c r="K288" s="5">
        <f t="shared" si="60"/>
        <v>-8.9266675960637809E-3</v>
      </c>
      <c r="L288" s="6">
        <f t="shared" si="53"/>
        <v>100</v>
      </c>
      <c r="AF288">
        <v>5.2470339835957421E-3</v>
      </c>
      <c r="AG288">
        <v>1</v>
      </c>
      <c r="AH288">
        <v>0</v>
      </c>
      <c r="AI288">
        <f t="shared" si="64"/>
        <v>284</v>
      </c>
      <c r="AJ288">
        <f t="shared" si="65"/>
        <v>0</v>
      </c>
      <c r="AK288">
        <f t="shared" si="61"/>
        <v>0.92768016297428058</v>
      </c>
      <c r="AL288">
        <f t="shared" si="62"/>
        <v>1</v>
      </c>
      <c r="AM288">
        <f t="shared" si="63"/>
        <v>2.5464731347080161E-4</v>
      </c>
    </row>
    <row r="289" spans="1:39" x14ac:dyDescent="0.3">
      <c r="A289">
        <f>Datos!C288</f>
        <v>0.53698219999999997</v>
      </c>
      <c r="B289">
        <f>Datos!D288</f>
        <v>0.53069310000000003</v>
      </c>
      <c r="C289">
        <f>Datos!E288</f>
        <v>4.6715399999999997E-2</v>
      </c>
      <c r="D289" s="5">
        <f>Datos!F288</f>
        <v>0</v>
      </c>
      <c r="E289">
        <f t="shared" si="54"/>
        <v>1</v>
      </c>
      <c r="F289" s="6">
        <f t="shared" si="55"/>
        <v>1</v>
      </c>
      <c r="G289">
        <f t="shared" si="56"/>
        <v>0</v>
      </c>
      <c r="H289">
        <f t="shared" si="57"/>
        <v>6.3497777112968183E-3</v>
      </c>
      <c r="I289" s="5">
        <f t="shared" si="58"/>
        <v>6.3497777112968183E-3</v>
      </c>
      <c r="J289" s="6">
        <f t="shared" si="59"/>
        <v>0.99365022228870314</v>
      </c>
      <c r="K289" s="5">
        <f t="shared" si="60"/>
        <v>-6.37002329861165E-3</v>
      </c>
      <c r="L289" s="6">
        <f t="shared" si="53"/>
        <v>100</v>
      </c>
      <c r="AF289">
        <v>5.2558098352662253E-3</v>
      </c>
      <c r="AG289">
        <v>1</v>
      </c>
      <c r="AH289">
        <v>0</v>
      </c>
      <c r="AI289">
        <f t="shared" si="64"/>
        <v>285</v>
      </c>
      <c r="AJ289">
        <f t="shared" si="65"/>
        <v>0</v>
      </c>
      <c r="AK289">
        <f t="shared" si="61"/>
        <v>0.92742551566080977</v>
      </c>
      <c r="AL289">
        <f t="shared" si="62"/>
        <v>1</v>
      </c>
      <c r="AM289">
        <f t="shared" si="63"/>
        <v>2.5464731347080161E-4</v>
      </c>
    </row>
    <row r="290" spans="1:39" x14ac:dyDescent="0.3">
      <c r="A290">
        <f>Datos!C289</f>
        <v>0.40056069999999999</v>
      </c>
      <c r="B290">
        <f>Datos!D289</f>
        <v>0.32864339999999997</v>
      </c>
      <c r="C290">
        <f>Datos!E289</f>
        <v>6.9692100000000007E-2</v>
      </c>
      <c r="D290" s="5">
        <f>Datos!F289</f>
        <v>0</v>
      </c>
      <c r="E290">
        <f t="shared" si="54"/>
        <v>1</v>
      </c>
      <c r="F290" s="6">
        <f t="shared" si="55"/>
        <v>1</v>
      </c>
      <c r="G290">
        <f t="shared" si="56"/>
        <v>0</v>
      </c>
      <c r="H290">
        <f t="shared" si="57"/>
        <v>7.8360353049955547E-3</v>
      </c>
      <c r="I290" s="5">
        <f t="shared" si="58"/>
        <v>7.8360353049955547E-3</v>
      </c>
      <c r="J290" s="6">
        <f t="shared" si="59"/>
        <v>0.99216396469500445</v>
      </c>
      <c r="K290" s="5">
        <f t="shared" si="60"/>
        <v>-7.8668983647220223E-3</v>
      </c>
      <c r="L290" s="6">
        <f t="shared" si="53"/>
        <v>100</v>
      </c>
      <c r="AF290">
        <v>5.2618224382952354E-3</v>
      </c>
      <c r="AG290">
        <v>1</v>
      </c>
      <c r="AH290">
        <v>0</v>
      </c>
      <c r="AI290">
        <f t="shared" si="64"/>
        <v>286</v>
      </c>
      <c r="AJ290">
        <f t="shared" si="65"/>
        <v>0</v>
      </c>
      <c r="AK290">
        <f t="shared" si="61"/>
        <v>0.92717086834733897</v>
      </c>
      <c r="AL290">
        <f t="shared" si="62"/>
        <v>1</v>
      </c>
      <c r="AM290">
        <f t="shared" si="63"/>
        <v>2.5464731347091263E-4</v>
      </c>
    </row>
    <row r="291" spans="1:39" x14ac:dyDescent="0.3">
      <c r="A291">
        <f>Datos!C290</f>
        <v>0.23619979999999999</v>
      </c>
      <c r="B291">
        <f>Datos!D290</f>
        <v>0.32405800000000001</v>
      </c>
      <c r="C291">
        <f>Datos!E290</f>
        <v>4.6295200000000002E-2</v>
      </c>
      <c r="D291" s="5">
        <f>Datos!F290</f>
        <v>0</v>
      </c>
      <c r="E291">
        <f t="shared" si="54"/>
        <v>1</v>
      </c>
      <c r="F291" s="6">
        <f t="shared" si="55"/>
        <v>1</v>
      </c>
      <c r="G291">
        <f t="shared" si="56"/>
        <v>0</v>
      </c>
      <c r="H291">
        <f t="shared" si="57"/>
        <v>1.0470562517428655E-2</v>
      </c>
      <c r="I291" s="5">
        <f t="shared" si="58"/>
        <v>1.0470562517428655E-2</v>
      </c>
      <c r="J291" s="6">
        <f t="shared" si="59"/>
        <v>0.98952943748257138</v>
      </c>
      <c r="K291" s="5">
        <f t="shared" si="60"/>
        <v>-1.0525764525974812E-2</v>
      </c>
      <c r="L291" s="6">
        <f t="shared" si="53"/>
        <v>100</v>
      </c>
      <c r="AF291">
        <v>5.262417754067595E-3</v>
      </c>
      <c r="AG291">
        <v>1</v>
      </c>
      <c r="AH291">
        <v>0</v>
      </c>
      <c r="AI291">
        <f t="shared" si="64"/>
        <v>287</v>
      </c>
      <c r="AJ291">
        <f t="shared" si="65"/>
        <v>0</v>
      </c>
      <c r="AK291">
        <f t="shared" si="61"/>
        <v>0.92691622103386806</v>
      </c>
      <c r="AL291">
        <f t="shared" si="62"/>
        <v>1</v>
      </c>
      <c r="AM291">
        <f t="shared" si="63"/>
        <v>2.5464731347080161E-4</v>
      </c>
    </row>
    <row r="292" spans="1:39" x14ac:dyDescent="0.3">
      <c r="A292">
        <f>Datos!C291</f>
        <v>0.43702259999999998</v>
      </c>
      <c r="B292">
        <f>Datos!D291</f>
        <v>0.27261999999999997</v>
      </c>
      <c r="C292">
        <f>Datos!E291</f>
        <v>2.8546800000000001E-2</v>
      </c>
      <c r="D292" s="5">
        <f>Datos!F291</f>
        <v>0</v>
      </c>
      <c r="E292">
        <f t="shared" si="54"/>
        <v>1</v>
      </c>
      <c r="F292" s="6">
        <f t="shared" si="55"/>
        <v>1</v>
      </c>
      <c r="G292">
        <f t="shared" si="56"/>
        <v>0</v>
      </c>
      <c r="H292">
        <f t="shared" si="57"/>
        <v>1.2083198352536947E-2</v>
      </c>
      <c r="I292" s="5">
        <f t="shared" si="58"/>
        <v>1.2083198352536947E-2</v>
      </c>
      <c r="J292" s="6">
        <f t="shared" si="59"/>
        <v>0.98791680164746309</v>
      </c>
      <c r="K292" s="5">
        <f t="shared" si="60"/>
        <v>-1.2156793638877271E-2</v>
      </c>
      <c r="L292" s="6">
        <f t="shared" si="53"/>
        <v>100</v>
      </c>
      <c r="AF292">
        <v>5.2626504375089134E-3</v>
      </c>
      <c r="AG292">
        <v>1</v>
      </c>
      <c r="AH292">
        <v>0</v>
      </c>
      <c r="AI292">
        <f t="shared" si="64"/>
        <v>288</v>
      </c>
      <c r="AJ292">
        <f t="shared" si="65"/>
        <v>0</v>
      </c>
      <c r="AK292">
        <f t="shared" si="61"/>
        <v>0.92666157372039726</v>
      </c>
      <c r="AL292">
        <f t="shared" si="62"/>
        <v>1</v>
      </c>
      <c r="AM292">
        <f t="shared" si="63"/>
        <v>2.5464731347091263E-4</v>
      </c>
    </row>
    <row r="293" spans="1:39" x14ac:dyDescent="0.3">
      <c r="A293">
        <f>Datos!C292</f>
        <v>0.42294789999999999</v>
      </c>
      <c r="B293">
        <f>Datos!D292</f>
        <v>0.26890320000000001</v>
      </c>
      <c r="C293">
        <f>Datos!E292</f>
        <v>3.55638E-2</v>
      </c>
      <c r="D293" s="5">
        <f>Datos!F292</f>
        <v>0</v>
      </c>
      <c r="E293">
        <f t="shared" si="54"/>
        <v>1</v>
      </c>
      <c r="F293" s="6">
        <f t="shared" si="55"/>
        <v>1</v>
      </c>
      <c r="G293">
        <f t="shared" si="56"/>
        <v>0</v>
      </c>
      <c r="H293">
        <f t="shared" si="57"/>
        <v>1.1522991468297068E-2</v>
      </c>
      <c r="I293" s="5">
        <f t="shared" si="58"/>
        <v>1.1522991468297068E-2</v>
      </c>
      <c r="J293" s="6">
        <f t="shared" si="59"/>
        <v>0.98847700853170295</v>
      </c>
      <c r="K293" s="5">
        <f t="shared" si="60"/>
        <v>-1.1589895588137031E-2</v>
      </c>
      <c r="L293" s="6">
        <f t="shared" si="53"/>
        <v>100</v>
      </c>
      <c r="AF293">
        <v>5.2632692939905534E-3</v>
      </c>
      <c r="AG293">
        <v>1</v>
      </c>
      <c r="AH293">
        <v>0</v>
      </c>
      <c r="AI293">
        <f t="shared" si="64"/>
        <v>289</v>
      </c>
      <c r="AJ293">
        <f t="shared" si="65"/>
        <v>0</v>
      </c>
      <c r="AK293">
        <f t="shared" si="61"/>
        <v>0.92640692640692635</v>
      </c>
      <c r="AL293">
        <f t="shared" si="62"/>
        <v>1</v>
      </c>
      <c r="AM293">
        <f t="shared" si="63"/>
        <v>2.5464731347080161E-4</v>
      </c>
    </row>
    <row r="294" spans="1:39" x14ac:dyDescent="0.3">
      <c r="A294">
        <f>Datos!C293</f>
        <v>0.4092634</v>
      </c>
      <c r="B294">
        <f>Datos!D293</f>
        <v>0.29369230000000002</v>
      </c>
      <c r="C294">
        <f>Datos!E293</f>
        <v>3.4802699999999999E-2</v>
      </c>
      <c r="D294" s="5">
        <f>Datos!F293</f>
        <v>0</v>
      </c>
      <c r="E294">
        <f t="shared" si="54"/>
        <v>1</v>
      </c>
      <c r="F294" s="6">
        <f t="shared" si="55"/>
        <v>1</v>
      </c>
      <c r="G294">
        <f t="shared" si="56"/>
        <v>0</v>
      </c>
      <c r="H294">
        <f t="shared" si="57"/>
        <v>1.1196316332873109E-2</v>
      </c>
      <c r="I294" s="5">
        <f t="shared" si="58"/>
        <v>1.1196316332873109E-2</v>
      </c>
      <c r="J294" s="6">
        <f t="shared" si="59"/>
        <v>0.9888036836671269</v>
      </c>
      <c r="K294" s="5">
        <f t="shared" si="60"/>
        <v>-1.125946689413815E-2</v>
      </c>
      <c r="L294" s="6">
        <f t="shared" si="53"/>
        <v>100</v>
      </c>
      <c r="AF294">
        <v>5.2756917475979071E-3</v>
      </c>
      <c r="AG294">
        <v>1</v>
      </c>
      <c r="AH294">
        <v>0</v>
      </c>
      <c r="AI294">
        <f t="shared" si="64"/>
        <v>290</v>
      </c>
      <c r="AJ294">
        <f t="shared" si="65"/>
        <v>0</v>
      </c>
      <c r="AK294">
        <f t="shared" si="61"/>
        <v>0.92615227909345554</v>
      </c>
      <c r="AL294">
        <f t="shared" si="62"/>
        <v>1</v>
      </c>
      <c r="AM294">
        <f t="shared" si="63"/>
        <v>2.5464731347080161E-4</v>
      </c>
    </row>
    <row r="295" spans="1:39" x14ac:dyDescent="0.3">
      <c r="A295">
        <f>Datos!C294</f>
        <v>-0.11305419999999999</v>
      </c>
      <c r="B295">
        <f>Datos!D294</f>
        <v>0.22403090000000001</v>
      </c>
      <c r="C295">
        <f>Datos!E294</f>
        <v>0.1228992</v>
      </c>
      <c r="D295" s="5">
        <f>Datos!F294</f>
        <v>0</v>
      </c>
      <c r="E295">
        <f t="shared" si="54"/>
        <v>1</v>
      </c>
      <c r="F295" s="6">
        <f t="shared" si="55"/>
        <v>1</v>
      </c>
      <c r="G295">
        <f t="shared" si="56"/>
        <v>0</v>
      </c>
      <c r="H295">
        <f t="shared" si="57"/>
        <v>7.5715622070744535E-3</v>
      </c>
      <c r="I295" s="5">
        <f t="shared" si="58"/>
        <v>7.5715622070744535E-3</v>
      </c>
      <c r="J295" s="6">
        <f t="shared" si="59"/>
        <v>0.99242843779292556</v>
      </c>
      <c r="K295" s="5">
        <f t="shared" si="60"/>
        <v>-7.6003719997564476E-3</v>
      </c>
      <c r="L295" s="6">
        <f t="shared" si="53"/>
        <v>100</v>
      </c>
      <c r="AF295">
        <v>5.2884973116247872E-3</v>
      </c>
      <c r="AG295">
        <v>1</v>
      </c>
      <c r="AH295">
        <v>0</v>
      </c>
      <c r="AI295">
        <f t="shared" si="64"/>
        <v>291</v>
      </c>
      <c r="AJ295">
        <f t="shared" si="65"/>
        <v>0</v>
      </c>
      <c r="AK295">
        <f t="shared" si="61"/>
        <v>0.92589763177998474</v>
      </c>
      <c r="AL295">
        <f t="shared" si="62"/>
        <v>1</v>
      </c>
      <c r="AM295">
        <f t="shared" si="63"/>
        <v>2.5464731347080161E-4</v>
      </c>
    </row>
    <row r="296" spans="1:39" x14ac:dyDescent="0.3">
      <c r="A296">
        <f>Datos!C295</f>
        <v>0.1058446</v>
      </c>
      <c r="B296">
        <f>Datos!D295</f>
        <v>0.2900643</v>
      </c>
      <c r="C296">
        <f>Datos!E295</f>
        <v>0.1258157</v>
      </c>
      <c r="D296" s="5">
        <f>Datos!F295</f>
        <v>0</v>
      </c>
      <c r="E296">
        <f t="shared" si="54"/>
        <v>1</v>
      </c>
      <c r="F296" s="6">
        <f t="shared" si="55"/>
        <v>1</v>
      </c>
      <c r="G296">
        <f t="shared" si="56"/>
        <v>0</v>
      </c>
      <c r="H296">
        <f t="shared" si="57"/>
        <v>5.9333567260785062E-3</v>
      </c>
      <c r="I296" s="5">
        <f t="shared" si="58"/>
        <v>5.9333567260785062E-3</v>
      </c>
      <c r="J296" s="6">
        <f t="shared" si="59"/>
        <v>0.99406664327392147</v>
      </c>
      <c r="K296" s="5">
        <f t="shared" si="60"/>
        <v>-5.9510290258105655E-3</v>
      </c>
      <c r="L296" s="6">
        <f t="shared" si="53"/>
        <v>100</v>
      </c>
      <c r="AF296">
        <v>5.2887534170462571E-3</v>
      </c>
      <c r="AG296">
        <v>1</v>
      </c>
      <c r="AH296">
        <v>0</v>
      </c>
      <c r="AI296">
        <f t="shared" si="64"/>
        <v>292</v>
      </c>
      <c r="AJ296">
        <f t="shared" si="65"/>
        <v>0</v>
      </c>
      <c r="AK296">
        <f t="shared" si="61"/>
        <v>0.92564298446651394</v>
      </c>
      <c r="AL296">
        <f t="shared" si="62"/>
        <v>1</v>
      </c>
      <c r="AM296">
        <f t="shared" si="63"/>
        <v>2.5464731347091263E-4</v>
      </c>
    </row>
    <row r="297" spans="1:39" x14ac:dyDescent="0.3">
      <c r="A297">
        <f>Datos!C296</f>
        <v>0.1682506</v>
      </c>
      <c r="B297">
        <f>Datos!D296</f>
        <v>0.3056662</v>
      </c>
      <c r="C297">
        <f>Datos!E296</f>
        <v>0.13307910000000001</v>
      </c>
      <c r="D297" s="5">
        <f>Datos!F296</f>
        <v>0</v>
      </c>
      <c r="E297">
        <f t="shared" si="54"/>
        <v>1</v>
      </c>
      <c r="F297" s="6">
        <f t="shared" si="55"/>
        <v>1</v>
      </c>
      <c r="G297">
        <f t="shared" si="56"/>
        <v>0</v>
      </c>
      <c r="H297">
        <f t="shared" si="57"/>
        <v>5.2626504375089134E-3</v>
      </c>
      <c r="I297" s="5">
        <f t="shared" si="58"/>
        <v>5.2626504375089134E-3</v>
      </c>
      <c r="J297" s="6">
        <f t="shared" si="59"/>
        <v>0.99473734956249105</v>
      </c>
      <c r="K297" s="5">
        <f t="shared" si="60"/>
        <v>-5.2765469587871209E-3</v>
      </c>
      <c r="L297" s="6">
        <f t="shared" si="53"/>
        <v>100</v>
      </c>
      <c r="AF297">
        <v>5.2912727556644959E-3</v>
      </c>
      <c r="AG297">
        <v>1</v>
      </c>
      <c r="AH297">
        <v>0</v>
      </c>
      <c r="AI297">
        <f t="shared" si="64"/>
        <v>293</v>
      </c>
      <c r="AJ297">
        <f t="shared" si="65"/>
        <v>0</v>
      </c>
      <c r="AK297">
        <f t="shared" si="61"/>
        <v>0.92538833715304303</v>
      </c>
      <c r="AL297">
        <f t="shared" si="62"/>
        <v>1</v>
      </c>
      <c r="AM297">
        <f t="shared" si="63"/>
        <v>2.5464731347080161E-4</v>
      </c>
    </row>
    <row r="298" spans="1:39" x14ac:dyDescent="0.3">
      <c r="A298">
        <f>Datos!C297</f>
        <v>5.1948099999999997E-2</v>
      </c>
      <c r="B298">
        <f>Datos!D297</f>
        <v>0.30007800000000001</v>
      </c>
      <c r="C298">
        <f>Datos!E297</f>
        <v>0.1227248</v>
      </c>
      <c r="D298" s="5">
        <f>Datos!F297</f>
        <v>0</v>
      </c>
      <c r="E298">
        <f t="shared" si="54"/>
        <v>1</v>
      </c>
      <c r="F298" s="6">
        <f t="shared" si="55"/>
        <v>1</v>
      </c>
      <c r="G298">
        <f t="shared" si="56"/>
        <v>0</v>
      </c>
      <c r="H298">
        <f t="shared" si="57"/>
        <v>6.1507018443210737E-3</v>
      </c>
      <c r="I298" s="5">
        <f t="shared" si="58"/>
        <v>6.1507018443210737E-3</v>
      </c>
      <c r="J298" s="6">
        <f t="shared" si="59"/>
        <v>0.99384929815567891</v>
      </c>
      <c r="K298" s="5">
        <f t="shared" si="60"/>
        <v>-6.1696953331517989E-3</v>
      </c>
      <c r="L298" s="6">
        <f t="shared" si="53"/>
        <v>100</v>
      </c>
      <c r="AF298">
        <v>5.2929302393015468E-3</v>
      </c>
      <c r="AG298">
        <v>1</v>
      </c>
      <c r="AH298">
        <v>0</v>
      </c>
      <c r="AI298">
        <f t="shared" si="64"/>
        <v>294</v>
      </c>
      <c r="AJ298">
        <f t="shared" si="65"/>
        <v>0</v>
      </c>
      <c r="AK298">
        <f t="shared" si="61"/>
        <v>0.92513368983957223</v>
      </c>
      <c r="AL298">
        <f t="shared" si="62"/>
        <v>1</v>
      </c>
      <c r="AM298">
        <f t="shared" si="63"/>
        <v>2.5464731347091263E-4</v>
      </c>
    </row>
    <row r="299" spans="1:39" x14ac:dyDescent="0.3">
      <c r="A299">
        <f>Datos!C298</f>
        <v>0.2164605</v>
      </c>
      <c r="B299">
        <f>Datos!D298</f>
        <v>0.44379220000000003</v>
      </c>
      <c r="C299">
        <f>Datos!E298</f>
        <v>0.13822970000000001</v>
      </c>
      <c r="D299" s="5">
        <f>Datos!F298</f>
        <v>0</v>
      </c>
      <c r="E299">
        <f t="shared" si="54"/>
        <v>1</v>
      </c>
      <c r="F299" s="6">
        <f t="shared" si="55"/>
        <v>1</v>
      </c>
      <c r="G299">
        <f t="shared" si="56"/>
        <v>0</v>
      </c>
      <c r="H299">
        <f t="shared" si="57"/>
        <v>3.8848674645039221E-3</v>
      </c>
      <c r="I299" s="5">
        <f t="shared" si="58"/>
        <v>3.8848674645039221E-3</v>
      </c>
      <c r="J299" s="6">
        <f t="shared" si="59"/>
        <v>0.99611513253549611</v>
      </c>
      <c r="K299" s="5">
        <f t="shared" si="60"/>
        <v>-3.8924331629594682E-3</v>
      </c>
      <c r="L299" s="6">
        <f t="shared" si="53"/>
        <v>100</v>
      </c>
      <c r="AF299">
        <v>5.3038916287382644E-3</v>
      </c>
      <c r="AG299">
        <v>1</v>
      </c>
      <c r="AH299">
        <v>0</v>
      </c>
      <c r="AI299">
        <f t="shared" si="64"/>
        <v>295</v>
      </c>
      <c r="AJ299">
        <f t="shared" si="65"/>
        <v>0</v>
      </c>
      <c r="AK299">
        <f t="shared" si="61"/>
        <v>0.92487904252610131</v>
      </c>
      <c r="AL299">
        <f t="shared" si="62"/>
        <v>1</v>
      </c>
      <c r="AM299">
        <f t="shared" si="63"/>
        <v>2.5464731347080161E-4</v>
      </c>
    </row>
    <row r="300" spans="1:39" x14ac:dyDescent="0.3">
      <c r="A300">
        <f>Datos!C299</f>
        <v>0.26947209999999999</v>
      </c>
      <c r="B300">
        <f>Datos!D299</f>
        <v>0.51429069999999999</v>
      </c>
      <c r="C300">
        <f>Datos!E299</f>
        <v>0.12105349999999999</v>
      </c>
      <c r="D300" s="5">
        <f>Datos!F299</f>
        <v>0</v>
      </c>
      <c r="E300">
        <f t="shared" si="54"/>
        <v>1</v>
      </c>
      <c r="F300" s="6">
        <f t="shared" si="55"/>
        <v>1</v>
      </c>
      <c r="G300">
        <f t="shared" si="56"/>
        <v>0</v>
      </c>
      <c r="H300">
        <f t="shared" si="57"/>
        <v>3.8981901802485558E-3</v>
      </c>
      <c r="I300" s="5">
        <f t="shared" si="58"/>
        <v>3.8981901802485558E-3</v>
      </c>
      <c r="J300" s="6">
        <f t="shared" si="59"/>
        <v>0.99610180981975149</v>
      </c>
      <c r="K300" s="5">
        <f t="shared" si="60"/>
        <v>-3.9058079269839729E-3</v>
      </c>
      <c r="L300" s="6">
        <f t="shared" si="53"/>
        <v>100</v>
      </c>
      <c r="AF300">
        <v>5.3290858115107014E-3</v>
      </c>
      <c r="AG300">
        <v>1</v>
      </c>
      <c r="AH300">
        <v>0</v>
      </c>
      <c r="AI300">
        <f t="shared" si="64"/>
        <v>296</v>
      </c>
      <c r="AJ300">
        <f t="shared" si="65"/>
        <v>0</v>
      </c>
      <c r="AK300">
        <f t="shared" si="61"/>
        <v>0.92462439521263051</v>
      </c>
      <c r="AL300">
        <f t="shared" si="62"/>
        <v>1</v>
      </c>
      <c r="AM300">
        <f t="shared" si="63"/>
        <v>2.5464731347080161E-4</v>
      </c>
    </row>
    <row r="301" spans="1:39" x14ac:dyDescent="0.3">
      <c r="A301">
        <f>Datos!C300</f>
        <v>5.0679000000000002E-2</v>
      </c>
      <c r="B301">
        <f>Datos!D300</f>
        <v>0.36311880000000002</v>
      </c>
      <c r="C301">
        <f>Datos!E300</f>
        <v>6.8722699999999998E-2</v>
      </c>
      <c r="D301" s="5">
        <f>Datos!F300</f>
        <v>0</v>
      </c>
      <c r="E301">
        <f t="shared" si="54"/>
        <v>1</v>
      </c>
      <c r="F301" s="6">
        <f t="shared" si="55"/>
        <v>1</v>
      </c>
      <c r="G301">
        <f t="shared" si="56"/>
        <v>0</v>
      </c>
      <c r="H301">
        <f t="shared" si="57"/>
        <v>8.8302850913152108E-3</v>
      </c>
      <c r="I301" s="5">
        <f t="shared" si="58"/>
        <v>8.8302850913152108E-3</v>
      </c>
      <c r="J301" s="6">
        <f t="shared" si="59"/>
        <v>0.99116971490868477</v>
      </c>
      <c r="K301" s="5">
        <f t="shared" si="60"/>
        <v>-8.8695031002042381E-3</v>
      </c>
      <c r="L301" s="6">
        <f t="shared" si="53"/>
        <v>100</v>
      </c>
      <c r="AF301">
        <v>5.3312796406365225E-3</v>
      </c>
      <c r="AG301">
        <v>1</v>
      </c>
      <c r="AH301">
        <v>0</v>
      </c>
      <c r="AI301">
        <f t="shared" si="64"/>
        <v>297</v>
      </c>
      <c r="AJ301">
        <f t="shared" si="65"/>
        <v>0</v>
      </c>
      <c r="AK301">
        <f t="shared" si="61"/>
        <v>0.92436974789915971</v>
      </c>
      <c r="AL301">
        <f t="shared" si="62"/>
        <v>1</v>
      </c>
      <c r="AM301">
        <f t="shared" si="63"/>
        <v>2.5464731347091263E-4</v>
      </c>
    </row>
    <row r="302" spans="1:39" x14ac:dyDescent="0.3">
      <c r="A302">
        <f>Datos!C301</f>
        <v>1.4260399999999999E-2</v>
      </c>
      <c r="B302">
        <f>Datos!D301</f>
        <v>0.37370969999999998</v>
      </c>
      <c r="C302">
        <f>Datos!E301</f>
        <v>5.7434699999999998E-2</v>
      </c>
      <c r="D302" s="5">
        <f>Datos!F301</f>
        <v>0</v>
      </c>
      <c r="E302">
        <f t="shared" si="54"/>
        <v>1</v>
      </c>
      <c r="F302" s="6">
        <f t="shared" si="55"/>
        <v>1</v>
      </c>
      <c r="G302">
        <f t="shared" si="56"/>
        <v>0</v>
      </c>
      <c r="H302">
        <f t="shared" si="57"/>
        <v>9.7330263820702562E-3</v>
      </c>
      <c r="I302" s="5">
        <f t="shared" si="58"/>
        <v>9.7330263820702562E-3</v>
      </c>
      <c r="J302" s="6">
        <f t="shared" si="59"/>
        <v>0.9902669736179297</v>
      </c>
      <c r="K302" s="5">
        <f t="shared" si="60"/>
        <v>-9.7807018868657069E-3</v>
      </c>
      <c r="L302" s="6">
        <f t="shared" si="53"/>
        <v>100</v>
      </c>
      <c r="AF302">
        <v>5.3319370964472965E-3</v>
      </c>
      <c r="AG302">
        <v>1</v>
      </c>
      <c r="AH302">
        <v>0</v>
      </c>
      <c r="AI302">
        <f t="shared" si="64"/>
        <v>298</v>
      </c>
      <c r="AJ302">
        <f t="shared" si="65"/>
        <v>0</v>
      </c>
      <c r="AK302">
        <f t="shared" si="61"/>
        <v>0.9241151005856888</v>
      </c>
      <c r="AL302">
        <f t="shared" si="62"/>
        <v>1</v>
      </c>
      <c r="AM302">
        <f t="shared" si="63"/>
        <v>2.5464731347080161E-4</v>
      </c>
    </row>
    <row r="303" spans="1:39" x14ac:dyDescent="0.3">
      <c r="A303">
        <f>Datos!C302</f>
        <v>4.2145700000000001E-2</v>
      </c>
      <c r="B303">
        <f>Datos!D302</f>
        <v>0.4081843</v>
      </c>
      <c r="C303">
        <f>Datos!E302</f>
        <v>2.9715100000000001E-2</v>
      </c>
      <c r="D303" s="5">
        <f>Datos!F302</f>
        <v>0</v>
      </c>
      <c r="E303">
        <f t="shared" si="54"/>
        <v>1</v>
      </c>
      <c r="F303" s="6">
        <f t="shared" si="55"/>
        <v>1</v>
      </c>
      <c r="G303">
        <f t="shared" si="56"/>
        <v>0</v>
      </c>
      <c r="H303">
        <f t="shared" si="57"/>
        <v>1.1509477387387853E-2</v>
      </c>
      <c r="I303" s="5">
        <f t="shared" si="58"/>
        <v>1.1509477387387853E-2</v>
      </c>
      <c r="J303" s="6">
        <f t="shared" si="59"/>
        <v>0.98849052261261217</v>
      </c>
      <c r="K303" s="5">
        <f t="shared" si="60"/>
        <v>-1.1576224062736102E-2</v>
      </c>
      <c r="L303" s="6">
        <f t="shared" si="53"/>
        <v>100</v>
      </c>
      <c r="AF303">
        <v>5.3365539956458643E-3</v>
      </c>
      <c r="AG303">
        <v>1</v>
      </c>
      <c r="AH303">
        <v>0</v>
      </c>
      <c r="AI303">
        <f t="shared" si="64"/>
        <v>299</v>
      </c>
      <c r="AJ303">
        <f t="shared" si="65"/>
        <v>0</v>
      </c>
      <c r="AK303">
        <f t="shared" si="61"/>
        <v>0.923860453272218</v>
      </c>
      <c r="AL303">
        <f t="shared" si="62"/>
        <v>1</v>
      </c>
      <c r="AM303">
        <f t="shared" si="63"/>
        <v>2.5464731347091263E-4</v>
      </c>
    </row>
    <row r="304" spans="1:39" x14ac:dyDescent="0.3">
      <c r="A304">
        <f>Datos!C303</f>
        <v>2.5575500000000001E-2</v>
      </c>
      <c r="B304">
        <f>Datos!D303</f>
        <v>0.2811111</v>
      </c>
      <c r="C304">
        <f>Datos!E303</f>
        <v>4.7926999999999997E-2</v>
      </c>
      <c r="D304" s="5">
        <f>Datos!F303</f>
        <v>0</v>
      </c>
      <c r="E304">
        <f t="shared" si="54"/>
        <v>1</v>
      </c>
      <c r="F304" s="6">
        <f t="shared" si="55"/>
        <v>1</v>
      </c>
      <c r="G304">
        <f t="shared" si="56"/>
        <v>0</v>
      </c>
      <c r="H304">
        <f t="shared" si="57"/>
        <v>1.2291534705240163E-2</v>
      </c>
      <c r="I304" s="5">
        <f t="shared" si="58"/>
        <v>1.2291534705240163E-2</v>
      </c>
      <c r="J304" s="6">
        <f t="shared" si="59"/>
        <v>0.98770846529475986</v>
      </c>
      <c r="K304" s="5">
        <f t="shared" si="60"/>
        <v>-1.2367700390234979E-2</v>
      </c>
      <c r="L304" s="6">
        <f t="shared" si="53"/>
        <v>100</v>
      </c>
      <c r="AF304">
        <v>5.3394753809587348E-3</v>
      </c>
      <c r="AG304">
        <v>1</v>
      </c>
      <c r="AH304">
        <v>0</v>
      </c>
      <c r="AI304">
        <f t="shared" si="64"/>
        <v>300</v>
      </c>
      <c r="AJ304">
        <f t="shared" si="65"/>
        <v>0</v>
      </c>
      <c r="AK304">
        <f t="shared" si="61"/>
        <v>0.92360580595874708</v>
      </c>
      <c r="AL304">
        <f t="shared" si="62"/>
        <v>1</v>
      </c>
      <c r="AM304">
        <f t="shared" si="63"/>
        <v>2.5464731347080161E-4</v>
      </c>
    </row>
    <row r="305" spans="1:39" x14ac:dyDescent="0.3">
      <c r="A305">
        <f>Datos!C304</f>
        <v>1.63108E-2</v>
      </c>
      <c r="B305">
        <f>Datos!D304</f>
        <v>0.2721693</v>
      </c>
      <c r="C305">
        <f>Datos!E304</f>
        <v>4.5889199999999998E-2</v>
      </c>
      <c r="D305" s="5">
        <f>Datos!F304</f>
        <v>0</v>
      </c>
      <c r="E305">
        <f t="shared" si="54"/>
        <v>1</v>
      </c>
      <c r="F305" s="6">
        <f t="shared" si="55"/>
        <v>1</v>
      </c>
      <c r="G305">
        <f t="shared" si="56"/>
        <v>0</v>
      </c>
      <c r="H305">
        <f t="shared" si="57"/>
        <v>1.275682172424992E-2</v>
      </c>
      <c r="I305" s="5">
        <f t="shared" si="58"/>
        <v>1.275682172424992E-2</v>
      </c>
      <c r="J305" s="6">
        <f t="shared" si="59"/>
        <v>0.98724317827575003</v>
      </c>
      <c r="K305" s="5">
        <f t="shared" si="60"/>
        <v>-1.2838888663763703E-2</v>
      </c>
      <c r="L305" s="6">
        <f t="shared" si="53"/>
        <v>100</v>
      </c>
      <c r="AF305">
        <v>5.3501761180822869E-3</v>
      </c>
      <c r="AG305">
        <v>1</v>
      </c>
      <c r="AH305">
        <v>0</v>
      </c>
      <c r="AI305">
        <f t="shared" si="64"/>
        <v>301</v>
      </c>
      <c r="AJ305">
        <f t="shared" si="65"/>
        <v>0</v>
      </c>
      <c r="AK305">
        <f t="shared" si="61"/>
        <v>0.92335115864527628</v>
      </c>
      <c r="AL305">
        <f t="shared" si="62"/>
        <v>1</v>
      </c>
      <c r="AM305">
        <f t="shared" si="63"/>
        <v>2.5464731347080161E-4</v>
      </c>
    </row>
    <row r="306" spans="1:39" x14ac:dyDescent="0.3">
      <c r="A306">
        <f>Datos!C305</f>
        <v>6.4680000000000001E-2</v>
      </c>
      <c r="B306">
        <f>Datos!D305</f>
        <v>0.29636099999999999</v>
      </c>
      <c r="C306">
        <f>Datos!E305</f>
        <v>4.7251099999999997E-2</v>
      </c>
      <c r="D306" s="5">
        <f>Datos!F305</f>
        <v>0</v>
      </c>
      <c r="E306">
        <f t="shared" si="54"/>
        <v>1</v>
      </c>
      <c r="F306" s="6">
        <f t="shared" si="55"/>
        <v>1</v>
      </c>
      <c r="G306">
        <f t="shared" si="56"/>
        <v>0</v>
      </c>
      <c r="H306">
        <f t="shared" si="57"/>
        <v>1.1823361631527344E-2</v>
      </c>
      <c r="I306" s="5">
        <f t="shared" si="58"/>
        <v>1.1823361631527344E-2</v>
      </c>
      <c r="J306" s="6">
        <f t="shared" si="59"/>
        <v>0.98817663836847269</v>
      </c>
      <c r="K306" s="5">
        <f t="shared" si="60"/>
        <v>-1.1893813440425725E-2</v>
      </c>
      <c r="L306" s="6">
        <f t="shared" si="53"/>
        <v>100</v>
      </c>
      <c r="AF306">
        <v>5.3587968727086153E-3</v>
      </c>
      <c r="AG306">
        <v>1</v>
      </c>
      <c r="AH306">
        <v>0</v>
      </c>
      <c r="AI306">
        <f t="shared" si="64"/>
        <v>302</v>
      </c>
      <c r="AJ306">
        <f t="shared" si="65"/>
        <v>0</v>
      </c>
      <c r="AK306">
        <f t="shared" si="61"/>
        <v>0.92309651133180548</v>
      </c>
      <c r="AL306">
        <f t="shared" si="62"/>
        <v>1</v>
      </c>
      <c r="AM306">
        <f t="shared" si="63"/>
        <v>2.5464731347091263E-4</v>
      </c>
    </row>
    <row r="307" spans="1:39" x14ac:dyDescent="0.3">
      <c r="A307">
        <f>Datos!C306</f>
        <v>0.22211829999999999</v>
      </c>
      <c r="B307">
        <f>Datos!D306</f>
        <v>5.3949999999999996E-3</v>
      </c>
      <c r="C307">
        <f>Datos!E306</f>
        <v>2.6277600000000002E-2</v>
      </c>
      <c r="D307" s="5">
        <f>Datos!F306</f>
        <v>0</v>
      </c>
      <c r="E307">
        <f t="shared" si="54"/>
        <v>1</v>
      </c>
      <c r="F307" s="6">
        <f t="shared" si="55"/>
        <v>1</v>
      </c>
      <c r="G307">
        <f t="shared" si="56"/>
        <v>0</v>
      </c>
      <c r="H307">
        <f t="shared" si="57"/>
        <v>2.142355467585761E-2</v>
      </c>
      <c r="I307" s="5">
        <f t="shared" si="58"/>
        <v>2.142355467585761E-2</v>
      </c>
      <c r="J307" s="6">
        <f t="shared" si="59"/>
        <v>0.97857644532414234</v>
      </c>
      <c r="K307" s="5">
        <f t="shared" si="60"/>
        <v>-2.1656370185707784E-2</v>
      </c>
      <c r="L307" s="6">
        <f t="shared" si="53"/>
        <v>100</v>
      </c>
      <c r="AF307">
        <v>5.3697377550946928E-3</v>
      </c>
      <c r="AG307">
        <v>1</v>
      </c>
      <c r="AH307">
        <v>0</v>
      </c>
      <c r="AI307">
        <f t="shared" si="64"/>
        <v>303</v>
      </c>
      <c r="AJ307">
        <f t="shared" si="65"/>
        <v>0</v>
      </c>
      <c r="AK307">
        <f t="shared" si="61"/>
        <v>0.92284186401833457</v>
      </c>
      <c r="AL307">
        <f t="shared" si="62"/>
        <v>1</v>
      </c>
      <c r="AM307">
        <f t="shared" si="63"/>
        <v>2.5464731347080161E-4</v>
      </c>
    </row>
    <row r="308" spans="1:39" x14ac:dyDescent="0.3">
      <c r="A308">
        <f>Datos!C307</f>
        <v>0.26025140000000002</v>
      </c>
      <c r="B308">
        <f>Datos!D307</f>
        <v>-1.51746E-2</v>
      </c>
      <c r="C308">
        <f>Datos!E307</f>
        <v>5.52845E-2</v>
      </c>
      <c r="D308" s="5">
        <f>Datos!F307</f>
        <v>0</v>
      </c>
      <c r="E308">
        <f t="shared" si="54"/>
        <v>1</v>
      </c>
      <c r="F308" s="6">
        <f t="shared" si="55"/>
        <v>1</v>
      </c>
      <c r="G308">
        <f t="shared" si="56"/>
        <v>0</v>
      </c>
      <c r="H308">
        <f t="shared" si="57"/>
        <v>1.6984020101595214E-2</v>
      </c>
      <c r="I308" s="5">
        <f t="shared" si="58"/>
        <v>1.6984020101595214E-2</v>
      </c>
      <c r="J308" s="6">
        <f t="shared" si="59"/>
        <v>0.98301597989840483</v>
      </c>
      <c r="K308" s="5">
        <f t="shared" si="60"/>
        <v>-1.712990271236664E-2</v>
      </c>
      <c r="L308" s="6">
        <f t="shared" si="53"/>
        <v>100</v>
      </c>
      <c r="AF308">
        <v>5.3706237426771565E-3</v>
      </c>
      <c r="AG308">
        <v>1</v>
      </c>
      <c r="AH308">
        <v>0</v>
      </c>
      <c r="AI308">
        <f t="shared" si="64"/>
        <v>304</v>
      </c>
      <c r="AJ308">
        <f t="shared" si="65"/>
        <v>0</v>
      </c>
      <c r="AK308">
        <f t="shared" si="61"/>
        <v>0.92258721670486377</v>
      </c>
      <c r="AL308">
        <f t="shared" si="62"/>
        <v>1</v>
      </c>
      <c r="AM308">
        <f t="shared" si="63"/>
        <v>2.5464731347080161E-4</v>
      </c>
    </row>
    <row r="309" spans="1:39" x14ac:dyDescent="0.3">
      <c r="A309">
        <f>Datos!C308</f>
        <v>0.26958130000000002</v>
      </c>
      <c r="B309">
        <f>Datos!D308</f>
        <v>2.9142100000000001E-2</v>
      </c>
      <c r="C309">
        <f>Datos!E308</f>
        <v>4.7929399999999997E-2</v>
      </c>
      <c r="D309" s="5">
        <f>Datos!F308</f>
        <v>0</v>
      </c>
      <c r="E309">
        <f t="shared" si="54"/>
        <v>1</v>
      </c>
      <c r="F309" s="6">
        <f t="shared" si="55"/>
        <v>1</v>
      </c>
      <c r="G309">
        <f t="shared" si="56"/>
        <v>0</v>
      </c>
      <c r="H309">
        <f t="shared" si="57"/>
        <v>1.6716100606556809E-2</v>
      </c>
      <c r="I309" s="5">
        <f t="shared" si="58"/>
        <v>1.6716100606556809E-2</v>
      </c>
      <c r="J309" s="6">
        <f t="shared" si="59"/>
        <v>0.98328389939344318</v>
      </c>
      <c r="K309" s="5">
        <f t="shared" si="60"/>
        <v>-1.6857391383328806E-2</v>
      </c>
      <c r="L309" s="6">
        <f t="shared" si="53"/>
        <v>100</v>
      </c>
      <c r="AF309">
        <v>5.3729293812001594E-3</v>
      </c>
      <c r="AG309">
        <v>1</v>
      </c>
      <c r="AH309">
        <v>0</v>
      </c>
      <c r="AI309">
        <f t="shared" si="64"/>
        <v>305</v>
      </c>
      <c r="AJ309">
        <f t="shared" si="65"/>
        <v>0</v>
      </c>
      <c r="AK309">
        <f t="shared" si="61"/>
        <v>0.92233256939139296</v>
      </c>
      <c r="AL309">
        <f t="shared" si="62"/>
        <v>1</v>
      </c>
      <c r="AM309">
        <f t="shared" si="63"/>
        <v>2.5464731347091263E-4</v>
      </c>
    </row>
    <row r="310" spans="1:39" x14ac:dyDescent="0.3">
      <c r="A310">
        <f>Datos!C309</f>
        <v>0.2147609</v>
      </c>
      <c r="B310">
        <f>Datos!D309</f>
        <v>2.40678E-2</v>
      </c>
      <c r="C310">
        <f>Datos!E309</f>
        <v>5.76645E-2</v>
      </c>
      <c r="D310" s="5">
        <f>Datos!F309</f>
        <v>0</v>
      </c>
      <c r="E310">
        <f t="shared" si="54"/>
        <v>1</v>
      </c>
      <c r="F310" s="6">
        <f t="shared" si="55"/>
        <v>1</v>
      </c>
      <c r="G310">
        <f t="shared" si="56"/>
        <v>0</v>
      </c>
      <c r="H310">
        <f t="shared" si="57"/>
        <v>1.5921044595068264E-2</v>
      </c>
      <c r="I310" s="5">
        <f t="shared" si="58"/>
        <v>1.5921044595068264E-2</v>
      </c>
      <c r="J310" s="6">
        <f t="shared" si="59"/>
        <v>0.98407895540493173</v>
      </c>
      <c r="K310" s="5">
        <f t="shared" si="60"/>
        <v>-1.6049145916224465E-2</v>
      </c>
      <c r="L310" s="6">
        <f t="shared" si="53"/>
        <v>100</v>
      </c>
      <c r="AF310">
        <v>5.3747209567607994E-3</v>
      </c>
      <c r="AG310">
        <v>1</v>
      </c>
      <c r="AH310">
        <v>0</v>
      </c>
      <c r="AI310">
        <f t="shared" si="64"/>
        <v>306</v>
      </c>
      <c r="AJ310">
        <f t="shared" si="65"/>
        <v>0</v>
      </c>
      <c r="AK310">
        <f t="shared" si="61"/>
        <v>0.92207792207792205</v>
      </c>
      <c r="AL310">
        <f t="shared" si="62"/>
        <v>1</v>
      </c>
      <c r="AM310">
        <f t="shared" si="63"/>
        <v>2.5464731347080161E-4</v>
      </c>
    </row>
    <row r="311" spans="1:39" x14ac:dyDescent="0.3">
      <c r="A311">
        <f>Datos!C310</f>
        <v>0.27787420000000002</v>
      </c>
      <c r="B311">
        <f>Datos!D310</f>
        <v>8.6945300000000003E-2</v>
      </c>
      <c r="C311">
        <f>Datos!E310</f>
        <v>6.6778100000000007E-2</v>
      </c>
      <c r="D311" s="5">
        <f>Datos!F310</f>
        <v>0</v>
      </c>
      <c r="E311">
        <f t="shared" si="54"/>
        <v>1</v>
      </c>
      <c r="F311" s="6">
        <f t="shared" si="55"/>
        <v>1</v>
      </c>
      <c r="G311">
        <f t="shared" si="56"/>
        <v>0</v>
      </c>
      <c r="H311">
        <f t="shared" si="57"/>
        <v>1.2842050502059936E-2</v>
      </c>
      <c r="I311" s="5">
        <f t="shared" si="58"/>
        <v>1.2842050502059936E-2</v>
      </c>
      <c r="J311" s="6">
        <f t="shared" si="59"/>
        <v>0.98715794949794011</v>
      </c>
      <c r="K311" s="5">
        <f t="shared" si="60"/>
        <v>-1.2925222465607669E-2</v>
      </c>
      <c r="L311" s="6">
        <f t="shared" si="53"/>
        <v>100</v>
      </c>
      <c r="AF311">
        <v>5.3787080437653519E-3</v>
      </c>
      <c r="AG311">
        <v>1</v>
      </c>
      <c r="AH311">
        <v>0</v>
      </c>
      <c r="AI311">
        <f t="shared" si="64"/>
        <v>307</v>
      </c>
      <c r="AJ311">
        <f t="shared" si="65"/>
        <v>0</v>
      </c>
      <c r="AK311">
        <f t="shared" si="61"/>
        <v>0.92182327476445125</v>
      </c>
      <c r="AL311">
        <f t="shared" si="62"/>
        <v>1</v>
      </c>
      <c r="AM311">
        <f t="shared" si="63"/>
        <v>2.5464731347080161E-4</v>
      </c>
    </row>
    <row r="312" spans="1:39" x14ac:dyDescent="0.3">
      <c r="A312">
        <f>Datos!C311</f>
        <v>0.10246230000000001</v>
      </c>
      <c r="B312">
        <f>Datos!D311</f>
        <v>0.18714330000000001</v>
      </c>
      <c r="C312">
        <f>Datos!E311</f>
        <v>5.8539000000000001E-2</v>
      </c>
      <c r="D312" s="5">
        <f>Datos!F311</f>
        <v>0</v>
      </c>
      <c r="E312">
        <f t="shared" si="54"/>
        <v>1</v>
      </c>
      <c r="F312" s="6">
        <f t="shared" si="55"/>
        <v>1</v>
      </c>
      <c r="G312">
        <f t="shared" si="56"/>
        <v>0</v>
      </c>
      <c r="H312">
        <f t="shared" si="57"/>
        <v>1.2668243452042168E-2</v>
      </c>
      <c r="I312" s="5">
        <f t="shared" si="58"/>
        <v>1.2668243452042168E-2</v>
      </c>
      <c r="J312" s="6">
        <f t="shared" si="59"/>
        <v>0.9873317565479578</v>
      </c>
      <c r="K312" s="5">
        <f t="shared" si="60"/>
        <v>-1.2749169838000235E-2</v>
      </c>
      <c r="L312" s="6">
        <f t="shared" si="53"/>
        <v>100</v>
      </c>
      <c r="AF312">
        <v>5.3788906863649509E-3</v>
      </c>
      <c r="AG312">
        <v>1</v>
      </c>
      <c r="AH312">
        <v>0</v>
      </c>
      <c r="AI312">
        <f t="shared" si="64"/>
        <v>308</v>
      </c>
      <c r="AJ312">
        <f t="shared" si="65"/>
        <v>0</v>
      </c>
      <c r="AK312">
        <f t="shared" si="61"/>
        <v>0.92156862745098045</v>
      </c>
      <c r="AL312">
        <f t="shared" si="62"/>
        <v>1</v>
      </c>
      <c r="AM312">
        <f t="shared" si="63"/>
        <v>2.5464731347091263E-4</v>
      </c>
    </row>
    <row r="313" spans="1:39" x14ac:dyDescent="0.3">
      <c r="A313">
        <f>Datos!C312</f>
        <v>0.14690529999999999</v>
      </c>
      <c r="B313">
        <f>Datos!D312</f>
        <v>0.2236871</v>
      </c>
      <c r="C313">
        <f>Datos!E312</f>
        <v>6.6673499999999997E-2</v>
      </c>
      <c r="D313" s="5">
        <f>Datos!F312</f>
        <v>0</v>
      </c>
      <c r="E313">
        <f t="shared" si="54"/>
        <v>1</v>
      </c>
      <c r="F313" s="6">
        <f t="shared" si="55"/>
        <v>1</v>
      </c>
      <c r="G313">
        <f t="shared" si="56"/>
        <v>0</v>
      </c>
      <c r="H313">
        <f t="shared" si="57"/>
        <v>1.0865840150798192E-2</v>
      </c>
      <c r="I313" s="5">
        <f t="shared" si="58"/>
        <v>1.0865840150798192E-2</v>
      </c>
      <c r="J313" s="6">
        <f t="shared" si="59"/>
        <v>0.98913415984920183</v>
      </c>
      <c r="K313" s="5">
        <f t="shared" si="60"/>
        <v>-1.092530453789077E-2</v>
      </c>
      <c r="L313" s="6">
        <f t="shared" si="53"/>
        <v>100</v>
      </c>
      <c r="AF313">
        <v>5.3960085897446063E-3</v>
      </c>
      <c r="AG313">
        <v>1</v>
      </c>
      <c r="AH313">
        <v>0</v>
      </c>
      <c r="AI313">
        <f t="shared" si="64"/>
        <v>309</v>
      </c>
      <c r="AJ313">
        <f t="shared" si="65"/>
        <v>0</v>
      </c>
      <c r="AK313">
        <f t="shared" si="61"/>
        <v>0.92131398013750954</v>
      </c>
      <c r="AL313">
        <f t="shared" si="62"/>
        <v>1</v>
      </c>
      <c r="AM313">
        <f t="shared" si="63"/>
        <v>2.5464731347080161E-4</v>
      </c>
    </row>
    <row r="314" spans="1:39" x14ac:dyDescent="0.3">
      <c r="A314">
        <f>Datos!C313</f>
        <v>0.13354369999999999</v>
      </c>
      <c r="B314">
        <f>Datos!D313</f>
        <v>0.19280159999999999</v>
      </c>
      <c r="C314">
        <f>Datos!E313</f>
        <v>4.7400999999999999E-2</v>
      </c>
      <c r="D314" s="5">
        <f>Datos!F313</f>
        <v>0</v>
      </c>
      <c r="E314">
        <f t="shared" si="54"/>
        <v>1</v>
      </c>
      <c r="F314" s="6">
        <f t="shared" si="55"/>
        <v>1</v>
      </c>
      <c r="G314">
        <f t="shared" si="56"/>
        <v>0</v>
      </c>
      <c r="H314">
        <f t="shared" si="57"/>
        <v>1.3606395311023088E-2</v>
      </c>
      <c r="I314" s="5">
        <f t="shared" si="58"/>
        <v>1.3606395311023088E-2</v>
      </c>
      <c r="J314" s="6">
        <f t="shared" si="59"/>
        <v>0.98639360468897697</v>
      </c>
      <c r="K314" s="5">
        <f t="shared" si="60"/>
        <v>-1.3699810639458998E-2</v>
      </c>
      <c r="L314" s="6">
        <f t="shared" si="53"/>
        <v>100</v>
      </c>
      <c r="AF314">
        <v>5.3983620031312898E-3</v>
      </c>
      <c r="AG314">
        <v>1</v>
      </c>
      <c r="AH314">
        <v>0</v>
      </c>
      <c r="AI314">
        <f t="shared" si="64"/>
        <v>310</v>
      </c>
      <c r="AJ314">
        <f t="shared" si="65"/>
        <v>0</v>
      </c>
      <c r="AK314">
        <f t="shared" si="61"/>
        <v>0.92105933282403873</v>
      </c>
      <c r="AL314">
        <f t="shared" si="62"/>
        <v>1</v>
      </c>
      <c r="AM314">
        <f t="shared" si="63"/>
        <v>2.5464731347091263E-4</v>
      </c>
    </row>
    <row r="315" spans="1:39" x14ac:dyDescent="0.3">
      <c r="A315">
        <f>Datos!C314</f>
        <v>6.9021200000000005E-2</v>
      </c>
      <c r="B315">
        <f>Datos!D314</f>
        <v>0.1380256</v>
      </c>
      <c r="C315">
        <f>Datos!E314</f>
        <v>4.8250300000000003E-2</v>
      </c>
      <c r="D315" s="5">
        <f>Datos!F314</f>
        <v>0</v>
      </c>
      <c r="E315">
        <f t="shared" si="54"/>
        <v>1</v>
      </c>
      <c r="F315" s="6">
        <f t="shared" si="55"/>
        <v>1</v>
      </c>
      <c r="G315">
        <f t="shared" si="56"/>
        <v>0</v>
      </c>
      <c r="H315">
        <f t="shared" si="57"/>
        <v>1.5282370282896689E-2</v>
      </c>
      <c r="I315" s="5">
        <f t="shared" si="58"/>
        <v>1.5282370282896689E-2</v>
      </c>
      <c r="J315" s="6">
        <f t="shared" si="59"/>
        <v>0.9847176297171033</v>
      </c>
      <c r="K315" s="5">
        <f t="shared" si="60"/>
        <v>-1.5400349245810227E-2</v>
      </c>
      <c r="L315" s="6">
        <f t="shared" si="53"/>
        <v>100</v>
      </c>
      <c r="AF315">
        <v>5.4004943362788342E-3</v>
      </c>
      <c r="AG315">
        <v>1</v>
      </c>
      <c r="AH315">
        <v>0</v>
      </c>
      <c r="AI315">
        <f t="shared" si="64"/>
        <v>311</v>
      </c>
      <c r="AJ315">
        <f t="shared" si="65"/>
        <v>0</v>
      </c>
      <c r="AK315">
        <f t="shared" si="61"/>
        <v>0.92080468551056782</v>
      </c>
      <c r="AL315">
        <f t="shared" si="62"/>
        <v>1</v>
      </c>
      <c r="AM315">
        <f t="shared" si="63"/>
        <v>2.5464731347080161E-4</v>
      </c>
    </row>
    <row r="316" spans="1:39" x14ac:dyDescent="0.3">
      <c r="A316">
        <f>Datos!C315</f>
        <v>4.5301500000000001E-2</v>
      </c>
      <c r="B316">
        <f>Datos!D315</f>
        <v>0.21648300000000001</v>
      </c>
      <c r="C316">
        <f>Datos!E315</f>
        <v>5.1294399999999997E-2</v>
      </c>
      <c r="D316" s="5">
        <f>Datos!F315</f>
        <v>0</v>
      </c>
      <c r="E316">
        <f t="shared" si="54"/>
        <v>1</v>
      </c>
      <c r="F316" s="6">
        <f t="shared" si="55"/>
        <v>1</v>
      </c>
      <c r="G316">
        <f t="shared" si="56"/>
        <v>0</v>
      </c>
      <c r="H316">
        <f t="shared" si="57"/>
        <v>1.3191296335560387E-2</v>
      </c>
      <c r="I316" s="5">
        <f t="shared" si="58"/>
        <v>1.3191296335560387E-2</v>
      </c>
      <c r="J316" s="6">
        <f t="shared" si="59"/>
        <v>0.98680870366443962</v>
      </c>
      <c r="K316" s="5">
        <f t="shared" si="60"/>
        <v>-1.3279074276209538E-2</v>
      </c>
      <c r="L316" s="6">
        <f t="shared" si="53"/>
        <v>100</v>
      </c>
      <c r="AF316">
        <v>5.4015066916145976E-3</v>
      </c>
      <c r="AG316">
        <v>1</v>
      </c>
      <c r="AH316">
        <v>0</v>
      </c>
      <c r="AI316">
        <f t="shared" si="64"/>
        <v>312</v>
      </c>
      <c r="AJ316">
        <f t="shared" si="65"/>
        <v>0</v>
      </c>
      <c r="AK316">
        <f t="shared" si="61"/>
        <v>0.92055003819709702</v>
      </c>
      <c r="AL316">
        <f t="shared" si="62"/>
        <v>1</v>
      </c>
      <c r="AM316">
        <f t="shared" si="63"/>
        <v>2.5464731347080161E-4</v>
      </c>
    </row>
    <row r="317" spans="1:39" x14ac:dyDescent="0.3">
      <c r="A317">
        <f>Datos!C316</f>
        <v>9.6369499999999997E-2</v>
      </c>
      <c r="B317">
        <f>Datos!D316</f>
        <v>0.25255490000000003</v>
      </c>
      <c r="C317">
        <f>Datos!E316</f>
        <v>5.2733700000000001E-2</v>
      </c>
      <c r="D317" s="5">
        <f>Datos!F316</f>
        <v>0</v>
      </c>
      <c r="E317">
        <f t="shared" si="54"/>
        <v>1</v>
      </c>
      <c r="F317" s="6">
        <f t="shared" si="55"/>
        <v>1</v>
      </c>
      <c r="G317">
        <f t="shared" si="56"/>
        <v>0</v>
      </c>
      <c r="H317">
        <f t="shared" si="57"/>
        <v>1.195971486677172E-2</v>
      </c>
      <c r="I317" s="5">
        <f t="shared" si="58"/>
        <v>1.195971486677172E-2</v>
      </c>
      <c r="J317" s="6">
        <f t="shared" si="59"/>
        <v>0.98804028513322828</v>
      </c>
      <c r="K317" s="5">
        <f t="shared" si="60"/>
        <v>-1.2031807639179151E-2</v>
      </c>
      <c r="L317" s="6">
        <f t="shared" si="53"/>
        <v>100</v>
      </c>
      <c r="AF317">
        <v>5.4023267349155944E-3</v>
      </c>
      <c r="AG317">
        <v>1</v>
      </c>
      <c r="AH317">
        <v>0</v>
      </c>
      <c r="AI317">
        <f t="shared" si="64"/>
        <v>313</v>
      </c>
      <c r="AJ317">
        <f t="shared" si="65"/>
        <v>0</v>
      </c>
      <c r="AK317">
        <f t="shared" si="61"/>
        <v>0.92029539088362622</v>
      </c>
      <c r="AL317">
        <f t="shared" si="62"/>
        <v>1</v>
      </c>
      <c r="AM317">
        <f t="shared" si="63"/>
        <v>2.5464731347091263E-4</v>
      </c>
    </row>
    <row r="318" spans="1:39" x14ac:dyDescent="0.3">
      <c r="A318">
        <f>Datos!C317</f>
        <v>-1.4646299999999999E-2</v>
      </c>
      <c r="B318">
        <f>Datos!D317</f>
        <v>0.18303220000000001</v>
      </c>
      <c r="C318">
        <f>Datos!E317</f>
        <v>3.8386099999999999E-2</v>
      </c>
      <c r="D318" s="5">
        <f>Datos!F317</f>
        <v>0</v>
      </c>
      <c r="E318">
        <f t="shared" si="54"/>
        <v>1</v>
      </c>
      <c r="F318" s="6">
        <f t="shared" si="55"/>
        <v>1</v>
      </c>
      <c r="G318">
        <f t="shared" si="56"/>
        <v>0</v>
      </c>
      <c r="H318">
        <f t="shared" si="57"/>
        <v>1.605344655592518E-2</v>
      </c>
      <c r="I318" s="5">
        <f t="shared" si="58"/>
        <v>1.605344655592518E-2</v>
      </c>
      <c r="J318" s="6">
        <f t="shared" si="59"/>
        <v>0.98394655344407478</v>
      </c>
      <c r="K318" s="5">
        <f t="shared" si="60"/>
        <v>-1.6183699010644613E-2</v>
      </c>
      <c r="L318" s="6">
        <f t="shared" si="53"/>
        <v>100</v>
      </c>
      <c r="AF318">
        <v>5.4121770327278306E-3</v>
      </c>
      <c r="AG318">
        <v>1</v>
      </c>
      <c r="AH318">
        <v>0</v>
      </c>
      <c r="AI318">
        <f t="shared" si="64"/>
        <v>314</v>
      </c>
      <c r="AJ318">
        <f t="shared" si="65"/>
        <v>0</v>
      </c>
      <c r="AK318">
        <f t="shared" si="61"/>
        <v>0.92004074357015531</v>
      </c>
      <c r="AL318">
        <f t="shared" si="62"/>
        <v>1</v>
      </c>
      <c r="AM318">
        <f t="shared" si="63"/>
        <v>2.5464731347080161E-4</v>
      </c>
    </row>
    <row r="319" spans="1:39" x14ac:dyDescent="0.3">
      <c r="A319">
        <f>Datos!C318</f>
        <v>1.9153300000000002E-2</v>
      </c>
      <c r="B319">
        <f>Datos!D318</f>
        <v>0.1710883</v>
      </c>
      <c r="C319">
        <f>Datos!E318</f>
        <v>4.8810199999999998E-2</v>
      </c>
      <c r="D319" s="5">
        <f>Datos!F318</f>
        <v>0</v>
      </c>
      <c r="E319">
        <f t="shared" si="54"/>
        <v>1</v>
      </c>
      <c r="F319" s="6">
        <f t="shared" si="55"/>
        <v>1</v>
      </c>
      <c r="G319">
        <f t="shared" si="56"/>
        <v>0</v>
      </c>
      <c r="H319">
        <f t="shared" si="57"/>
        <v>1.4733954324511505E-2</v>
      </c>
      <c r="I319" s="5">
        <f t="shared" si="58"/>
        <v>1.4733954324511505E-2</v>
      </c>
      <c r="J319" s="6">
        <f t="shared" si="59"/>
        <v>0.98526604567548848</v>
      </c>
      <c r="K319" s="5">
        <f t="shared" si="60"/>
        <v>-1.4843577147236291E-2</v>
      </c>
      <c r="L319" s="6">
        <f t="shared" si="53"/>
        <v>100</v>
      </c>
      <c r="AF319">
        <v>5.412211203322294E-3</v>
      </c>
      <c r="AG319">
        <v>1</v>
      </c>
      <c r="AH319">
        <v>0</v>
      </c>
      <c r="AI319">
        <f t="shared" si="64"/>
        <v>315</v>
      </c>
      <c r="AJ319">
        <f t="shared" si="65"/>
        <v>0</v>
      </c>
      <c r="AK319">
        <f t="shared" si="61"/>
        <v>0.9197860962566845</v>
      </c>
      <c r="AL319">
        <f t="shared" si="62"/>
        <v>1</v>
      </c>
      <c r="AM319">
        <f t="shared" si="63"/>
        <v>2.5464731347091263E-4</v>
      </c>
    </row>
    <row r="320" spans="1:39" x14ac:dyDescent="0.3">
      <c r="A320">
        <f>Datos!C319</f>
        <v>-8.6530399999999993E-2</v>
      </c>
      <c r="B320">
        <f>Datos!D319</f>
        <v>0.15532589999999999</v>
      </c>
      <c r="C320">
        <f>Datos!E319</f>
        <v>-4.4930000000000002E-4</v>
      </c>
      <c r="D320" s="5">
        <f>Datos!F319</f>
        <v>0</v>
      </c>
      <c r="E320">
        <f t="shared" si="54"/>
        <v>1</v>
      </c>
      <c r="F320" s="6">
        <f t="shared" si="55"/>
        <v>1</v>
      </c>
      <c r="G320">
        <f t="shared" si="56"/>
        <v>0</v>
      </c>
      <c r="H320">
        <f t="shared" si="57"/>
        <v>2.4269671364580799E-2</v>
      </c>
      <c r="I320" s="5">
        <f t="shared" si="58"/>
        <v>2.4269671364580799E-2</v>
      </c>
      <c r="J320" s="6">
        <f t="shared" si="59"/>
        <v>0.9757303286354192</v>
      </c>
      <c r="K320" s="5">
        <f t="shared" si="60"/>
        <v>-2.4569033375292579E-2</v>
      </c>
      <c r="L320" s="6">
        <f t="shared" si="53"/>
        <v>100</v>
      </c>
      <c r="AF320">
        <v>5.4174095180914185E-3</v>
      </c>
      <c r="AG320">
        <v>1</v>
      </c>
      <c r="AH320">
        <v>0</v>
      </c>
      <c r="AI320">
        <f t="shared" si="64"/>
        <v>316</v>
      </c>
      <c r="AJ320">
        <f t="shared" si="65"/>
        <v>0</v>
      </c>
      <c r="AK320">
        <f t="shared" si="61"/>
        <v>0.91953144894321359</v>
      </c>
      <c r="AL320">
        <f t="shared" si="62"/>
        <v>1</v>
      </c>
      <c r="AM320">
        <f t="shared" si="63"/>
        <v>2.5464731347080161E-4</v>
      </c>
    </row>
    <row r="321" spans="1:39" x14ac:dyDescent="0.3">
      <c r="A321">
        <f>Datos!C320</f>
        <v>9.1900700000000002E-2</v>
      </c>
      <c r="B321">
        <f>Datos!D320</f>
        <v>0.15276790000000001</v>
      </c>
      <c r="C321">
        <f>Datos!E320</f>
        <v>3.2725799999999999E-2</v>
      </c>
      <c r="D321" s="5">
        <f>Datos!F320</f>
        <v>0</v>
      </c>
      <c r="E321">
        <f t="shared" si="54"/>
        <v>1</v>
      </c>
      <c r="F321" s="6">
        <f t="shared" si="55"/>
        <v>1</v>
      </c>
      <c r="G321">
        <f t="shared" si="56"/>
        <v>0</v>
      </c>
      <c r="H321">
        <f t="shared" si="57"/>
        <v>1.6848618470350137E-2</v>
      </c>
      <c r="I321" s="5">
        <f t="shared" si="58"/>
        <v>1.6848618470350137E-2</v>
      </c>
      <c r="J321" s="6">
        <f t="shared" si="59"/>
        <v>0.98315138152964987</v>
      </c>
      <c r="K321" s="5">
        <f t="shared" si="60"/>
        <v>-1.6992171170163908E-2</v>
      </c>
      <c r="L321" s="6">
        <f t="shared" si="53"/>
        <v>100</v>
      </c>
      <c r="AF321">
        <v>5.4194191170970777E-3</v>
      </c>
      <c r="AG321">
        <v>1</v>
      </c>
      <c r="AH321">
        <v>0</v>
      </c>
      <c r="AI321">
        <f t="shared" si="64"/>
        <v>317</v>
      </c>
      <c r="AJ321">
        <f t="shared" si="65"/>
        <v>0</v>
      </c>
      <c r="AK321">
        <f t="shared" si="61"/>
        <v>0.91927680162974279</v>
      </c>
      <c r="AL321">
        <f t="shared" si="62"/>
        <v>1</v>
      </c>
      <c r="AM321">
        <f t="shared" si="63"/>
        <v>2.5464731347080161E-4</v>
      </c>
    </row>
    <row r="322" spans="1:39" x14ac:dyDescent="0.3">
      <c r="A322">
        <f>Datos!C321</f>
        <v>7.5104199999999996E-2</v>
      </c>
      <c r="B322">
        <f>Datos!D321</f>
        <v>0.14304020000000001</v>
      </c>
      <c r="C322">
        <f>Datos!E321</f>
        <v>3.9500100000000003E-2</v>
      </c>
      <c r="D322" s="5">
        <f>Datos!F321</f>
        <v>0</v>
      </c>
      <c r="E322">
        <f t="shared" si="54"/>
        <v>1</v>
      </c>
      <c r="F322" s="6">
        <f t="shared" si="55"/>
        <v>1</v>
      </c>
      <c r="G322">
        <f t="shared" si="56"/>
        <v>0</v>
      </c>
      <c r="H322">
        <f t="shared" si="57"/>
        <v>1.6289735407957851E-2</v>
      </c>
      <c r="I322" s="5">
        <f t="shared" si="58"/>
        <v>1.6289735407957851E-2</v>
      </c>
      <c r="J322" s="6">
        <f t="shared" si="59"/>
        <v>0.98371026459204214</v>
      </c>
      <c r="K322" s="5">
        <f t="shared" si="60"/>
        <v>-1.6423871840583828E-2</v>
      </c>
      <c r="L322" s="6">
        <f t="shared" si="53"/>
        <v>100</v>
      </c>
      <c r="AF322">
        <v>5.4225288170632038E-3</v>
      </c>
      <c r="AG322">
        <v>1</v>
      </c>
      <c r="AH322">
        <v>0</v>
      </c>
      <c r="AI322">
        <f t="shared" si="64"/>
        <v>318</v>
      </c>
      <c r="AJ322">
        <f t="shared" si="65"/>
        <v>0</v>
      </c>
      <c r="AK322">
        <f t="shared" si="61"/>
        <v>0.91902215431627199</v>
      </c>
      <c r="AL322">
        <f t="shared" si="62"/>
        <v>1</v>
      </c>
      <c r="AM322">
        <f t="shared" si="63"/>
        <v>2.5464731347091263E-4</v>
      </c>
    </row>
    <row r="323" spans="1:39" x14ac:dyDescent="0.3">
      <c r="A323">
        <f>Datos!C322</f>
        <v>8.1463599999999997E-2</v>
      </c>
      <c r="B323">
        <f>Datos!D322</f>
        <v>0.16118260000000001</v>
      </c>
      <c r="C323">
        <f>Datos!E322</f>
        <v>5.6421899999999997E-2</v>
      </c>
      <c r="D323" s="5">
        <f>Datos!F322</f>
        <v>0</v>
      </c>
      <c r="E323">
        <f t="shared" si="54"/>
        <v>1</v>
      </c>
      <c r="F323" s="6">
        <f t="shared" si="55"/>
        <v>1</v>
      </c>
      <c r="G323">
        <f t="shared" si="56"/>
        <v>0</v>
      </c>
      <c r="H323">
        <f t="shared" si="57"/>
        <v>1.361697170920703E-2</v>
      </c>
      <c r="I323" s="5">
        <f t="shared" si="58"/>
        <v>1.361697170920703E-2</v>
      </c>
      <c r="J323" s="6">
        <f t="shared" si="59"/>
        <v>0.98638302829079294</v>
      </c>
      <c r="K323" s="5">
        <f t="shared" si="60"/>
        <v>-1.3710532986842191E-2</v>
      </c>
      <c r="L323" s="6">
        <f t="shared" si="53"/>
        <v>100</v>
      </c>
      <c r="AF323">
        <v>5.4233836139448762E-3</v>
      </c>
      <c r="AG323">
        <v>1</v>
      </c>
      <c r="AH323">
        <v>0</v>
      </c>
      <c r="AI323">
        <f t="shared" si="64"/>
        <v>319</v>
      </c>
      <c r="AJ323">
        <f t="shared" si="65"/>
        <v>0</v>
      </c>
      <c r="AK323">
        <f t="shared" si="61"/>
        <v>0.91876750700280108</v>
      </c>
      <c r="AL323">
        <f t="shared" si="62"/>
        <v>1</v>
      </c>
      <c r="AM323">
        <f t="shared" si="63"/>
        <v>2.5464731347080161E-4</v>
      </c>
    </row>
    <row r="324" spans="1:39" x14ac:dyDescent="0.3">
      <c r="A324">
        <f>Datos!C323</f>
        <v>0.33351249999999999</v>
      </c>
      <c r="B324">
        <f>Datos!D323</f>
        <v>0.12504509999999999</v>
      </c>
      <c r="C324">
        <f>Datos!E323</f>
        <v>-5.0880000000000001E-4</v>
      </c>
      <c r="D324" s="5">
        <f>Datos!F323</f>
        <v>0</v>
      </c>
      <c r="E324">
        <f t="shared" si="54"/>
        <v>1</v>
      </c>
      <c r="F324" s="6">
        <f t="shared" si="55"/>
        <v>1</v>
      </c>
      <c r="G324">
        <f t="shared" si="56"/>
        <v>0</v>
      </c>
      <c r="H324">
        <f t="shared" si="57"/>
        <v>2.0899724788419834E-2</v>
      </c>
      <c r="I324" s="5">
        <f t="shared" si="58"/>
        <v>2.0899724788419834E-2</v>
      </c>
      <c r="J324" s="6">
        <f t="shared" si="59"/>
        <v>0.97910027521158016</v>
      </c>
      <c r="K324" s="5">
        <f t="shared" si="60"/>
        <v>-2.1121215535867405E-2</v>
      </c>
      <c r="L324" s="6">
        <f t="shared" ref="L324:L387" si="66">100*IF(H324&gt;=$AB$10,D324/F324,E324/F324)</f>
        <v>100</v>
      </c>
      <c r="AF324">
        <v>5.4255641140573668E-3</v>
      </c>
      <c r="AG324">
        <v>1</v>
      </c>
      <c r="AH324">
        <v>0</v>
      </c>
      <c r="AI324">
        <f t="shared" si="64"/>
        <v>320</v>
      </c>
      <c r="AJ324">
        <f t="shared" si="65"/>
        <v>0</v>
      </c>
      <c r="AK324">
        <f t="shared" si="61"/>
        <v>0.91851285968933027</v>
      </c>
      <c r="AL324">
        <f t="shared" si="62"/>
        <v>1</v>
      </c>
      <c r="AM324">
        <f t="shared" si="63"/>
        <v>2.5464731347080161E-4</v>
      </c>
    </row>
    <row r="325" spans="1:39" x14ac:dyDescent="0.3">
      <c r="A325">
        <f>Datos!C324</f>
        <v>0.1988771</v>
      </c>
      <c r="B325">
        <f>Datos!D324</f>
        <v>0.22770180000000001</v>
      </c>
      <c r="C325">
        <f>Datos!E324</f>
        <v>4.3153299999999999E-2</v>
      </c>
      <c r="D325" s="5">
        <f>Datos!F324</f>
        <v>0</v>
      </c>
      <c r="E325">
        <f t="shared" ref="E325:E388" si="67">1-D325</f>
        <v>1</v>
      </c>
      <c r="F325" s="6">
        <f t="shared" ref="F325:F388" si="68">D325+E325</f>
        <v>1</v>
      </c>
      <c r="G325">
        <f t="shared" ref="G325:G388" si="69">IF(F325=0,"",D325/F325)</f>
        <v>0</v>
      </c>
      <c r="H325">
        <f t="shared" ref="H325:H388" si="70">1/(1+EXP(-$O$5-MMULT(A325:C325,$O$6:$O$8)))</f>
        <v>1.2893187027272407E-2</v>
      </c>
      <c r="I325" s="5">
        <f t="shared" ref="I325:I388" si="71">F325*H325</f>
        <v>1.2893187027272407E-2</v>
      </c>
      <c r="J325" s="6">
        <f t="shared" ref="J325:J388" si="72">F325-I325</f>
        <v>0.98710681297272762</v>
      </c>
      <c r="K325" s="5">
        <f t="shared" ref="K325:K388" si="73">IFERROR(F325*(G325*LN(H325)+(1-G325)*LN(1-H325)),0)</f>
        <v>-1.297702557347445E-2</v>
      </c>
      <c r="L325" s="6">
        <f t="shared" si="66"/>
        <v>100</v>
      </c>
      <c r="AF325">
        <v>5.4284889789109995E-3</v>
      </c>
      <c r="AG325">
        <v>1</v>
      </c>
      <c r="AH325">
        <v>0</v>
      </c>
      <c r="AI325">
        <f t="shared" si="64"/>
        <v>321</v>
      </c>
      <c r="AJ325">
        <f t="shared" si="65"/>
        <v>0</v>
      </c>
      <c r="AK325">
        <f t="shared" ref="AK325:AK388" si="74">1-AI325/AI$4003</f>
        <v>0.91825821237585947</v>
      </c>
      <c r="AL325">
        <f t="shared" ref="AL325:AL388" si="75">1-AJ325/AJ$4003</f>
        <v>1</v>
      </c>
      <c r="AM325">
        <f t="shared" ref="AM325:AM388" si="76">(AK325-AK326)*AL325</f>
        <v>2.5464731347091263E-4</v>
      </c>
    </row>
    <row r="326" spans="1:39" x14ac:dyDescent="0.3">
      <c r="A326">
        <f>Datos!C325</f>
        <v>0.198992</v>
      </c>
      <c r="B326">
        <f>Datos!D325</f>
        <v>0.21772340000000001</v>
      </c>
      <c r="C326">
        <f>Datos!E325</f>
        <v>2.83127E-2</v>
      </c>
      <c r="D326" s="5">
        <f>Datos!F325</f>
        <v>0</v>
      </c>
      <c r="E326">
        <f t="shared" si="67"/>
        <v>1</v>
      </c>
      <c r="F326" s="6">
        <f t="shared" si="68"/>
        <v>1</v>
      </c>
      <c r="G326">
        <f t="shared" si="69"/>
        <v>0</v>
      </c>
      <c r="H326">
        <f t="shared" si="70"/>
        <v>1.4898878503053076E-2</v>
      </c>
      <c r="I326" s="5">
        <f t="shared" si="71"/>
        <v>1.4898878503053076E-2</v>
      </c>
      <c r="J326" s="6">
        <f t="shared" si="72"/>
        <v>0.98510112149694695</v>
      </c>
      <c r="K326" s="5">
        <f t="shared" si="73"/>
        <v>-1.5010981661150676E-2</v>
      </c>
      <c r="L326" s="6">
        <f t="shared" si="66"/>
        <v>100</v>
      </c>
      <c r="AF326">
        <v>5.4322581970612733E-3</v>
      </c>
      <c r="AG326">
        <v>1</v>
      </c>
      <c r="AH326">
        <v>0</v>
      </c>
      <c r="AI326">
        <f t="shared" ref="AI326:AI389" si="77">AI325+AG326</f>
        <v>322</v>
      </c>
      <c r="AJ326">
        <f t="shared" ref="AJ326:AJ389" si="78">AJ325+AH326</f>
        <v>0</v>
      </c>
      <c r="AK326">
        <f t="shared" si="74"/>
        <v>0.91800356506238856</v>
      </c>
      <c r="AL326">
        <f t="shared" si="75"/>
        <v>1</v>
      </c>
      <c r="AM326">
        <f t="shared" si="76"/>
        <v>2.5464731347080161E-4</v>
      </c>
    </row>
    <row r="327" spans="1:39" x14ac:dyDescent="0.3">
      <c r="A327">
        <f>Datos!C326</f>
        <v>0.1990538</v>
      </c>
      <c r="B327">
        <f>Datos!D326</f>
        <v>0.20319029999999999</v>
      </c>
      <c r="C327">
        <f>Datos!E326</f>
        <v>3.9430899999999998E-2</v>
      </c>
      <c r="D327" s="5">
        <f>Datos!F326</f>
        <v>0</v>
      </c>
      <c r="E327">
        <f t="shared" si="67"/>
        <v>1</v>
      </c>
      <c r="F327" s="6">
        <f t="shared" si="68"/>
        <v>1</v>
      </c>
      <c r="G327">
        <f t="shared" si="69"/>
        <v>0</v>
      </c>
      <c r="H327">
        <f t="shared" si="70"/>
        <v>1.3874795006262758E-2</v>
      </c>
      <c r="I327" s="5">
        <f t="shared" si="71"/>
        <v>1.3874795006262758E-2</v>
      </c>
      <c r="J327" s="6">
        <f t="shared" si="72"/>
        <v>0.98612520499373724</v>
      </c>
      <c r="K327" s="5">
        <f t="shared" si="73"/>
        <v>-1.3971949688859868E-2</v>
      </c>
      <c r="L327" s="6">
        <f t="shared" si="66"/>
        <v>100</v>
      </c>
      <c r="AF327">
        <v>5.4436909738182146E-3</v>
      </c>
      <c r="AG327">
        <v>1</v>
      </c>
      <c r="AH327">
        <v>0</v>
      </c>
      <c r="AI327">
        <f t="shared" si="77"/>
        <v>323</v>
      </c>
      <c r="AJ327">
        <f t="shared" si="78"/>
        <v>0</v>
      </c>
      <c r="AK327">
        <f t="shared" si="74"/>
        <v>0.91774891774891776</v>
      </c>
      <c r="AL327">
        <f t="shared" si="75"/>
        <v>1</v>
      </c>
      <c r="AM327">
        <f t="shared" si="76"/>
        <v>2.5464731347080161E-4</v>
      </c>
    </row>
    <row r="328" spans="1:39" x14ac:dyDescent="0.3">
      <c r="A328">
        <f>Datos!C327</f>
        <v>0.20102510000000001</v>
      </c>
      <c r="B328">
        <f>Datos!D327</f>
        <v>9.5109200000000005E-2</v>
      </c>
      <c r="C328">
        <f>Datos!E327</f>
        <v>1.85191E-2</v>
      </c>
      <c r="D328" s="5">
        <f>Datos!F327</f>
        <v>0</v>
      </c>
      <c r="E328">
        <f t="shared" si="67"/>
        <v>1</v>
      </c>
      <c r="F328" s="6">
        <f t="shared" si="68"/>
        <v>1</v>
      </c>
      <c r="G328">
        <f t="shared" si="69"/>
        <v>0</v>
      </c>
      <c r="H328">
        <f t="shared" si="70"/>
        <v>1.9897100599808554E-2</v>
      </c>
      <c r="I328" s="5">
        <f t="shared" si="71"/>
        <v>1.9897100599808554E-2</v>
      </c>
      <c r="J328" s="6">
        <f t="shared" si="72"/>
        <v>0.98010289940019146</v>
      </c>
      <c r="K328" s="5">
        <f t="shared" si="73"/>
        <v>-2.0097713441618873E-2</v>
      </c>
      <c r="L328" s="6">
        <f t="shared" si="66"/>
        <v>100</v>
      </c>
      <c r="AF328">
        <v>5.4480795260825297E-3</v>
      </c>
      <c r="AG328">
        <v>1</v>
      </c>
      <c r="AH328">
        <v>0</v>
      </c>
      <c r="AI328">
        <f t="shared" si="77"/>
        <v>324</v>
      </c>
      <c r="AJ328">
        <f t="shared" si="78"/>
        <v>0</v>
      </c>
      <c r="AK328">
        <f t="shared" si="74"/>
        <v>0.91749427043544696</v>
      </c>
      <c r="AL328">
        <f t="shared" si="75"/>
        <v>1</v>
      </c>
      <c r="AM328">
        <f t="shared" si="76"/>
        <v>2.5464731347091263E-4</v>
      </c>
    </row>
    <row r="329" spans="1:39" x14ac:dyDescent="0.3">
      <c r="A329">
        <f>Datos!C328</f>
        <v>0.21463499999999999</v>
      </c>
      <c r="B329">
        <f>Datos!D328</f>
        <v>0.37858350000000002</v>
      </c>
      <c r="C329">
        <f>Datos!E328</f>
        <v>6.4120899999999995E-2</v>
      </c>
      <c r="D329" s="5">
        <f>Datos!F328</f>
        <v>0</v>
      </c>
      <c r="E329">
        <f t="shared" si="67"/>
        <v>1</v>
      </c>
      <c r="F329" s="6">
        <f t="shared" si="68"/>
        <v>1</v>
      </c>
      <c r="G329">
        <f t="shared" si="69"/>
        <v>0</v>
      </c>
      <c r="H329">
        <f t="shared" si="70"/>
        <v>8.2676229985804567E-3</v>
      </c>
      <c r="I329" s="5">
        <f t="shared" si="71"/>
        <v>8.2676229985804567E-3</v>
      </c>
      <c r="J329" s="6">
        <f t="shared" si="72"/>
        <v>0.99173237700141958</v>
      </c>
      <c r="K329" s="5">
        <f t="shared" si="73"/>
        <v>-8.3019893433406555E-3</v>
      </c>
      <c r="L329" s="6">
        <f t="shared" si="66"/>
        <v>100</v>
      </c>
      <c r="AF329">
        <v>5.4529814323833201E-3</v>
      </c>
      <c r="AG329">
        <v>1</v>
      </c>
      <c r="AH329">
        <v>0</v>
      </c>
      <c r="AI329">
        <f t="shared" si="77"/>
        <v>325</v>
      </c>
      <c r="AJ329">
        <f t="shared" si="78"/>
        <v>0</v>
      </c>
      <c r="AK329">
        <f t="shared" si="74"/>
        <v>0.91723962312197604</v>
      </c>
      <c r="AL329">
        <f t="shared" si="75"/>
        <v>1</v>
      </c>
      <c r="AM329">
        <f t="shared" si="76"/>
        <v>2.5464731347080161E-4</v>
      </c>
    </row>
    <row r="330" spans="1:39" x14ac:dyDescent="0.3">
      <c r="A330">
        <f>Datos!C329</f>
        <v>0.20129639999999999</v>
      </c>
      <c r="B330">
        <f>Datos!D329</f>
        <v>0.42991699999999999</v>
      </c>
      <c r="C330">
        <f>Datos!E329</f>
        <v>6.9620199999999993E-2</v>
      </c>
      <c r="D330" s="5">
        <f>Datos!F329</f>
        <v>0</v>
      </c>
      <c r="E330">
        <f t="shared" si="67"/>
        <v>1</v>
      </c>
      <c r="F330" s="6">
        <f t="shared" si="68"/>
        <v>1</v>
      </c>
      <c r="G330">
        <f t="shared" si="69"/>
        <v>0</v>
      </c>
      <c r="H330">
        <f t="shared" si="70"/>
        <v>7.2717189954519257E-3</v>
      </c>
      <c r="I330" s="5">
        <f t="shared" si="71"/>
        <v>7.2717189954519257E-3</v>
      </c>
      <c r="J330" s="6">
        <f t="shared" si="72"/>
        <v>0.99272828100454813</v>
      </c>
      <c r="K330" s="5">
        <f t="shared" si="73"/>
        <v>-7.2982868182052381E-3</v>
      </c>
      <c r="L330" s="6">
        <f t="shared" si="66"/>
        <v>100</v>
      </c>
      <c r="AF330">
        <v>5.4545372950658751E-3</v>
      </c>
      <c r="AG330">
        <v>1</v>
      </c>
      <c r="AH330">
        <v>0</v>
      </c>
      <c r="AI330">
        <f t="shared" si="77"/>
        <v>326</v>
      </c>
      <c r="AJ330">
        <f t="shared" si="78"/>
        <v>0</v>
      </c>
      <c r="AK330">
        <f t="shared" si="74"/>
        <v>0.91698497580850524</v>
      </c>
      <c r="AL330">
        <f t="shared" si="75"/>
        <v>1</v>
      </c>
      <c r="AM330">
        <f t="shared" si="76"/>
        <v>2.5464731347091263E-4</v>
      </c>
    </row>
    <row r="331" spans="1:39" x14ac:dyDescent="0.3">
      <c r="A331">
        <f>Datos!C330</f>
        <v>0.1975124</v>
      </c>
      <c r="B331">
        <f>Datos!D330</f>
        <v>0.41628229999999999</v>
      </c>
      <c r="C331">
        <f>Datos!E330</f>
        <v>6.3187199999999999E-2</v>
      </c>
      <c r="D331" s="5">
        <f>Datos!F330</f>
        <v>0</v>
      </c>
      <c r="E331">
        <f t="shared" si="67"/>
        <v>1</v>
      </c>
      <c r="F331" s="6">
        <f t="shared" si="68"/>
        <v>1</v>
      </c>
      <c r="G331">
        <f t="shared" si="69"/>
        <v>0</v>
      </c>
      <c r="H331">
        <f t="shared" si="70"/>
        <v>7.8832356043058889E-3</v>
      </c>
      <c r="I331" s="5">
        <f t="shared" si="71"/>
        <v>7.8832356043058889E-3</v>
      </c>
      <c r="J331" s="6">
        <f t="shared" si="72"/>
        <v>0.99211676439569407</v>
      </c>
      <c r="K331" s="5">
        <f t="shared" si="73"/>
        <v>-7.9144725800306698E-3</v>
      </c>
      <c r="L331" s="6">
        <f t="shared" si="66"/>
        <v>100</v>
      </c>
      <c r="AF331">
        <v>5.463141304529618E-3</v>
      </c>
      <c r="AG331">
        <v>1</v>
      </c>
      <c r="AH331">
        <v>0</v>
      </c>
      <c r="AI331">
        <f t="shared" si="77"/>
        <v>327</v>
      </c>
      <c r="AJ331">
        <f t="shared" si="78"/>
        <v>0</v>
      </c>
      <c r="AK331">
        <f t="shared" si="74"/>
        <v>0.91673032849503433</v>
      </c>
      <c r="AL331">
        <f t="shared" si="75"/>
        <v>1</v>
      </c>
      <c r="AM331">
        <f t="shared" si="76"/>
        <v>2.5464731347080161E-4</v>
      </c>
    </row>
    <row r="332" spans="1:39" x14ac:dyDescent="0.3">
      <c r="A332">
        <f>Datos!C331</f>
        <v>0.31819819999999999</v>
      </c>
      <c r="B332">
        <f>Datos!D331</f>
        <v>0.43101889999999998</v>
      </c>
      <c r="C332">
        <f>Datos!E331</f>
        <v>7.1914900000000004E-2</v>
      </c>
      <c r="D332" s="5">
        <f>Datos!F331</f>
        <v>0</v>
      </c>
      <c r="E332">
        <f t="shared" si="67"/>
        <v>1</v>
      </c>
      <c r="F332" s="6">
        <f t="shared" si="68"/>
        <v>1</v>
      </c>
      <c r="G332">
        <f t="shared" si="69"/>
        <v>0</v>
      </c>
      <c r="H332">
        <f t="shared" si="70"/>
        <v>6.722693402088138E-3</v>
      </c>
      <c r="I332" s="5">
        <f t="shared" si="71"/>
        <v>6.722693402088138E-3</v>
      </c>
      <c r="J332" s="6">
        <f t="shared" si="72"/>
        <v>0.99327730659791191</v>
      </c>
      <c r="K332" s="5">
        <f t="shared" si="73"/>
        <v>-6.7453924952716928E-3</v>
      </c>
      <c r="L332" s="6">
        <f t="shared" si="66"/>
        <v>100</v>
      </c>
      <c r="AF332">
        <v>5.4743425120243995E-3</v>
      </c>
      <c r="AG332">
        <v>1</v>
      </c>
      <c r="AH332">
        <v>0</v>
      </c>
      <c r="AI332">
        <f t="shared" si="77"/>
        <v>328</v>
      </c>
      <c r="AJ332">
        <f t="shared" si="78"/>
        <v>0</v>
      </c>
      <c r="AK332">
        <f t="shared" si="74"/>
        <v>0.91647568118156353</v>
      </c>
      <c r="AL332">
        <f t="shared" si="75"/>
        <v>1</v>
      </c>
      <c r="AM332">
        <f t="shared" si="76"/>
        <v>2.5464731347080161E-4</v>
      </c>
    </row>
    <row r="333" spans="1:39" x14ac:dyDescent="0.3">
      <c r="A333">
        <f>Datos!C332</f>
        <v>0.36793540000000002</v>
      </c>
      <c r="B333">
        <f>Datos!D332</f>
        <v>0.45890629999999999</v>
      </c>
      <c r="C333">
        <f>Datos!E332</f>
        <v>7.6023800000000002E-2</v>
      </c>
      <c r="D333" s="5">
        <f>Datos!F332</f>
        <v>0</v>
      </c>
      <c r="E333">
        <f t="shared" si="67"/>
        <v>1</v>
      </c>
      <c r="F333" s="6">
        <f t="shared" si="68"/>
        <v>1</v>
      </c>
      <c r="G333">
        <f t="shared" si="69"/>
        <v>0</v>
      </c>
      <c r="H333">
        <f t="shared" si="70"/>
        <v>6.0391336171115506E-3</v>
      </c>
      <c r="I333" s="5">
        <f t="shared" si="71"/>
        <v>6.0391336171115506E-3</v>
      </c>
      <c r="J333" s="6">
        <f t="shared" si="72"/>
        <v>0.9939608663828885</v>
      </c>
      <c r="K333" s="5">
        <f t="shared" si="73"/>
        <v>-6.0574429367036284E-3</v>
      </c>
      <c r="L333" s="6">
        <f t="shared" si="66"/>
        <v>100</v>
      </c>
      <c r="AF333">
        <v>5.4748427721229911E-3</v>
      </c>
      <c r="AG333">
        <v>1</v>
      </c>
      <c r="AH333">
        <v>0</v>
      </c>
      <c r="AI333">
        <f t="shared" si="77"/>
        <v>329</v>
      </c>
      <c r="AJ333">
        <f t="shared" si="78"/>
        <v>0</v>
      </c>
      <c r="AK333">
        <f t="shared" si="74"/>
        <v>0.91622103386809273</v>
      </c>
      <c r="AL333">
        <f t="shared" si="75"/>
        <v>1</v>
      </c>
      <c r="AM333">
        <f t="shared" si="76"/>
        <v>2.5464731347091263E-4</v>
      </c>
    </row>
    <row r="334" spans="1:39" x14ac:dyDescent="0.3">
      <c r="A334">
        <f>Datos!C333</f>
        <v>0.3609639</v>
      </c>
      <c r="B334">
        <f>Datos!D333</f>
        <v>0.43812420000000002</v>
      </c>
      <c r="C334">
        <f>Datos!E333</f>
        <v>9.0556999999999999E-2</v>
      </c>
      <c r="D334" s="5">
        <f>Datos!F333</f>
        <v>0</v>
      </c>
      <c r="E334">
        <f t="shared" si="67"/>
        <v>1</v>
      </c>
      <c r="F334" s="6">
        <f t="shared" si="68"/>
        <v>1</v>
      </c>
      <c r="G334">
        <f t="shared" si="69"/>
        <v>0</v>
      </c>
      <c r="H334">
        <f t="shared" si="70"/>
        <v>5.5335380024669799E-3</v>
      </c>
      <c r="I334" s="5">
        <f t="shared" si="71"/>
        <v>5.5335380024669799E-3</v>
      </c>
      <c r="J334" s="6">
        <f t="shared" si="72"/>
        <v>0.99446646199753297</v>
      </c>
      <c r="K334" s="5">
        <f t="shared" si="73"/>
        <v>-5.5489047383754713E-3</v>
      </c>
      <c r="L334" s="6">
        <f t="shared" si="66"/>
        <v>100</v>
      </c>
      <c r="AF334">
        <v>5.475385684342535E-3</v>
      </c>
      <c r="AG334">
        <v>1</v>
      </c>
      <c r="AH334">
        <v>0</v>
      </c>
      <c r="AI334">
        <f t="shared" si="77"/>
        <v>330</v>
      </c>
      <c r="AJ334">
        <f t="shared" si="78"/>
        <v>0</v>
      </c>
      <c r="AK334">
        <f t="shared" si="74"/>
        <v>0.91596638655462181</v>
      </c>
      <c r="AL334">
        <f t="shared" si="75"/>
        <v>1</v>
      </c>
      <c r="AM334">
        <f t="shared" si="76"/>
        <v>2.5464731347080161E-4</v>
      </c>
    </row>
    <row r="335" spans="1:39" x14ac:dyDescent="0.3">
      <c r="A335">
        <f>Datos!C334</f>
        <v>0.30673879999999998</v>
      </c>
      <c r="B335">
        <f>Datos!D334</f>
        <v>0.43942219999999999</v>
      </c>
      <c r="C335">
        <f>Datos!E334</f>
        <v>7.1205099999999993E-2</v>
      </c>
      <c r="D335" s="5">
        <f>Datos!F334</f>
        <v>0</v>
      </c>
      <c r="E335">
        <f t="shared" si="67"/>
        <v>1</v>
      </c>
      <c r="F335" s="6">
        <f t="shared" si="68"/>
        <v>1</v>
      </c>
      <c r="G335">
        <f t="shared" si="69"/>
        <v>0</v>
      </c>
      <c r="H335">
        <f t="shared" si="70"/>
        <v>6.7054704092065842E-3</v>
      </c>
      <c r="I335" s="5">
        <f t="shared" si="71"/>
        <v>6.7054704092065842E-3</v>
      </c>
      <c r="J335" s="6">
        <f t="shared" si="72"/>
        <v>0.99329452959079345</v>
      </c>
      <c r="K335" s="5">
        <f t="shared" si="73"/>
        <v>-6.7280530841633459E-3</v>
      </c>
      <c r="L335" s="6">
        <f t="shared" si="66"/>
        <v>100</v>
      </c>
      <c r="AF335">
        <v>5.4803398070404664E-3</v>
      </c>
      <c r="AG335">
        <v>1</v>
      </c>
      <c r="AH335">
        <v>0</v>
      </c>
      <c r="AI335">
        <f t="shared" si="77"/>
        <v>331</v>
      </c>
      <c r="AJ335">
        <f t="shared" si="78"/>
        <v>0</v>
      </c>
      <c r="AK335">
        <f t="shared" si="74"/>
        <v>0.91571173924115101</v>
      </c>
      <c r="AL335">
        <f t="shared" si="75"/>
        <v>1</v>
      </c>
      <c r="AM335">
        <f t="shared" si="76"/>
        <v>2.5464731347080161E-4</v>
      </c>
    </row>
    <row r="336" spans="1:39" x14ac:dyDescent="0.3">
      <c r="A336">
        <f>Datos!C335</f>
        <v>0.3664809</v>
      </c>
      <c r="B336">
        <f>Datos!D335</f>
        <v>0.47917270000000001</v>
      </c>
      <c r="C336">
        <f>Datos!E335</f>
        <v>7.4601700000000007E-2</v>
      </c>
      <c r="D336" s="5">
        <f>Datos!F335</f>
        <v>0</v>
      </c>
      <c r="E336">
        <f t="shared" si="67"/>
        <v>1</v>
      </c>
      <c r="F336" s="6">
        <f t="shared" si="68"/>
        <v>1</v>
      </c>
      <c r="G336">
        <f t="shared" si="69"/>
        <v>0</v>
      </c>
      <c r="H336">
        <f t="shared" si="70"/>
        <v>5.91111814767715E-3</v>
      </c>
      <c r="I336" s="5">
        <f t="shared" si="71"/>
        <v>5.91111814767715E-3</v>
      </c>
      <c r="J336" s="6">
        <f t="shared" si="72"/>
        <v>0.9940888818523228</v>
      </c>
      <c r="K336" s="5">
        <f t="shared" si="73"/>
        <v>-5.928657960648699E-3</v>
      </c>
      <c r="L336" s="6">
        <f t="shared" si="66"/>
        <v>100</v>
      </c>
      <c r="AF336">
        <v>5.4822220286060422E-3</v>
      </c>
      <c r="AG336">
        <v>1</v>
      </c>
      <c r="AH336">
        <v>0</v>
      </c>
      <c r="AI336">
        <f t="shared" si="77"/>
        <v>332</v>
      </c>
      <c r="AJ336">
        <f t="shared" si="78"/>
        <v>0</v>
      </c>
      <c r="AK336">
        <f t="shared" si="74"/>
        <v>0.91545709192768021</v>
      </c>
      <c r="AL336">
        <f t="shared" si="75"/>
        <v>1</v>
      </c>
      <c r="AM336">
        <f t="shared" si="76"/>
        <v>2.5464731347091263E-4</v>
      </c>
    </row>
    <row r="337" spans="1:39" x14ac:dyDescent="0.3">
      <c r="A337">
        <f>Datos!C336</f>
        <v>2.95616E-2</v>
      </c>
      <c r="B337">
        <f>Datos!D336</f>
        <v>0.21136160000000001</v>
      </c>
      <c r="C337">
        <f>Datos!E336</f>
        <v>5.2333299999999999E-2</v>
      </c>
      <c r="D337" s="5">
        <f>Datos!F336</f>
        <v>0</v>
      </c>
      <c r="E337">
        <f t="shared" si="67"/>
        <v>1</v>
      </c>
      <c r="F337" s="6">
        <f t="shared" si="68"/>
        <v>1</v>
      </c>
      <c r="G337">
        <f t="shared" si="69"/>
        <v>0</v>
      </c>
      <c r="H337">
        <f t="shared" si="70"/>
        <v>1.3287770782535888E-2</v>
      </c>
      <c r="I337" s="5">
        <f t="shared" si="71"/>
        <v>1.3287770782535888E-2</v>
      </c>
      <c r="J337" s="6">
        <f t="shared" si="72"/>
        <v>0.98671222921746415</v>
      </c>
      <c r="K337" s="5">
        <f t="shared" si="73"/>
        <v>-1.3376843137380356E-2</v>
      </c>
      <c r="L337" s="6">
        <f t="shared" si="66"/>
        <v>100</v>
      </c>
      <c r="AF337">
        <v>5.4841845875678611E-3</v>
      </c>
      <c r="AG337">
        <v>1</v>
      </c>
      <c r="AH337">
        <v>0</v>
      </c>
      <c r="AI337">
        <f t="shared" si="77"/>
        <v>333</v>
      </c>
      <c r="AJ337">
        <f t="shared" si="78"/>
        <v>0</v>
      </c>
      <c r="AK337">
        <f t="shared" si="74"/>
        <v>0.9152024446142093</v>
      </c>
      <c r="AL337">
        <f t="shared" si="75"/>
        <v>1</v>
      </c>
      <c r="AM337">
        <f t="shared" si="76"/>
        <v>2.5464731347080161E-4</v>
      </c>
    </row>
    <row r="338" spans="1:39" x14ac:dyDescent="0.3">
      <c r="A338">
        <f>Datos!C337</f>
        <v>3.2088600000000002E-2</v>
      </c>
      <c r="B338">
        <f>Datos!D337</f>
        <v>0.12044870000000001</v>
      </c>
      <c r="C338">
        <f>Datos!E337</f>
        <v>-0.16361039999999999</v>
      </c>
      <c r="D338" s="5">
        <f>Datos!F337</f>
        <v>0</v>
      </c>
      <c r="E338">
        <f t="shared" si="67"/>
        <v>1</v>
      </c>
      <c r="F338" s="6">
        <f t="shared" si="68"/>
        <v>1</v>
      </c>
      <c r="G338">
        <f t="shared" si="69"/>
        <v>0</v>
      </c>
      <c r="H338">
        <f t="shared" si="70"/>
        <v>9.3860096128628542E-2</v>
      </c>
      <c r="I338" s="5">
        <f t="shared" si="71"/>
        <v>9.3860096128628542E-2</v>
      </c>
      <c r="J338" s="6">
        <f t="shared" si="72"/>
        <v>0.90613990387137144</v>
      </c>
      <c r="K338" s="5">
        <f t="shared" si="73"/>
        <v>-9.8561565576513674E-2</v>
      </c>
      <c r="L338" s="6">
        <f t="shared" si="66"/>
        <v>0</v>
      </c>
      <c r="AF338">
        <v>5.4953286370692201E-3</v>
      </c>
      <c r="AG338">
        <v>1</v>
      </c>
      <c r="AH338">
        <v>0</v>
      </c>
      <c r="AI338">
        <f t="shared" si="77"/>
        <v>334</v>
      </c>
      <c r="AJ338">
        <f t="shared" si="78"/>
        <v>0</v>
      </c>
      <c r="AK338">
        <f t="shared" si="74"/>
        <v>0.9149477973007385</v>
      </c>
      <c r="AL338">
        <f t="shared" si="75"/>
        <v>1</v>
      </c>
      <c r="AM338">
        <f t="shared" si="76"/>
        <v>2.5464731347080161E-4</v>
      </c>
    </row>
    <row r="339" spans="1:39" x14ac:dyDescent="0.3">
      <c r="A339">
        <f>Datos!C338</f>
        <v>5.8323300000000002E-2</v>
      </c>
      <c r="B339">
        <f>Datos!D338</f>
        <v>0.13092999999999999</v>
      </c>
      <c r="C339">
        <f>Datos!E338</f>
        <v>2.2407300000000002E-2</v>
      </c>
      <c r="D339" s="5">
        <f>Datos!F338</f>
        <v>0</v>
      </c>
      <c r="E339">
        <f t="shared" si="67"/>
        <v>1</v>
      </c>
      <c r="F339" s="6">
        <f t="shared" si="68"/>
        <v>1</v>
      </c>
      <c r="G339">
        <f t="shared" si="69"/>
        <v>0</v>
      </c>
      <c r="H339">
        <f t="shared" si="70"/>
        <v>1.9405514325431746E-2</v>
      </c>
      <c r="I339" s="5">
        <f t="shared" si="71"/>
        <v>1.9405514325431746E-2</v>
      </c>
      <c r="J339" s="6">
        <f t="shared" si="72"/>
        <v>0.98059448567456831</v>
      </c>
      <c r="K339" s="5">
        <f t="shared" si="73"/>
        <v>-1.9596273200590996E-2</v>
      </c>
      <c r="L339" s="6">
        <f t="shared" si="66"/>
        <v>100</v>
      </c>
      <c r="AF339">
        <v>5.4975829617115481E-3</v>
      </c>
      <c r="AG339">
        <v>1</v>
      </c>
      <c r="AH339">
        <v>0</v>
      </c>
      <c r="AI339">
        <f t="shared" si="77"/>
        <v>335</v>
      </c>
      <c r="AJ339">
        <f t="shared" si="78"/>
        <v>0</v>
      </c>
      <c r="AK339">
        <f t="shared" si="74"/>
        <v>0.9146931499872677</v>
      </c>
      <c r="AL339">
        <f t="shared" si="75"/>
        <v>1</v>
      </c>
      <c r="AM339">
        <f t="shared" si="76"/>
        <v>2.5464731347091263E-4</v>
      </c>
    </row>
    <row r="340" spans="1:39" x14ac:dyDescent="0.3">
      <c r="A340">
        <f>Datos!C339</f>
        <v>4.6558500000000003E-2</v>
      </c>
      <c r="B340">
        <f>Datos!D339</f>
        <v>0.13012380000000001</v>
      </c>
      <c r="C340">
        <f>Datos!E339</f>
        <v>6.1271100000000002E-2</v>
      </c>
      <c r="D340" s="5">
        <f>Datos!F339</f>
        <v>0</v>
      </c>
      <c r="E340">
        <f t="shared" si="67"/>
        <v>1</v>
      </c>
      <c r="F340" s="6">
        <f t="shared" si="68"/>
        <v>1</v>
      </c>
      <c r="G340">
        <f t="shared" si="69"/>
        <v>0</v>
      </c>
      <c r="H340">
        <f t="shared" si="70"/>
        <v>1.399637156259346E-2</v>
      </c>
      <c r="I340" s="5">
        <f t="shared" si="71"/>
        <v>1.399637156259346E-2</v>
      </c>
      <c r="J340" s="6">
        <f t="shared" si="72"/>
        <v>0.98600362843740652</v>
      </c>
      <c r="K340" s="5">
        <f t="shared" si="73"/>
        <v>-1.4095244429470915E-2</v>
      </c>
      <c r="L340" s="6">
        <f t="shared" si="66"/>
        <v>100</v>
      </c>
      <c r="AF340">
        <v>5.5108394827467211E-3</v>
      </c>
      <c r="AG340">
        <v>1</v>
      </c>
      <c r="AH340">
        <v>0</v>
      </c>
      <c r="AI340">
        <f t="shared" si="77"/>
        <v>336</v>
      </c>
      <c r="AJ340">
        <f t="shared" si="78"/>
        <v>0</v>
      </c>
      <c r="AK340">
        <f t="shared" si="74"/>
        <v>0.91443850267379678</v>
      </c>
      <c r="AL340">
        <f t="shared" si="75"/>
        <v>1</v>
      </c>
      <c r="AM340">
        <f t="shared" si="76"/>
        <v>2.5464731347080161E-4</v>
      </c>
    </row>
    <row r="341" spans="1:39" x14ac:dyDescent="0.3">
      <c r="A341">
        <f>Datos!C340</f>
        <v>9.3892699999999996E-2</v>
      </c>
      <c r="B341">
        <f>Datos!D340</f>
        <v>0.25661610000000001</v>
      </c>
      <c r="C341">
        <f>Datos!E340</f>
        <v>3.9420499999999997E-2</v>
      </c>
      <c r="D341" s="5">
        <f>Datos!F340</f>
        <v>0</v>
      </c>
      <c r="E341">
        <f t="shared" si="67"/>
        <v>1</v>
      </c>
      <c r="F341" s="6">
        <f t="shared" si="68"/>
        <v>1</v>
      </c>
      <c r="G341">
        <f t="shared" si="69"/>
        <v>0</v>
      </c>
      <c r="H341">
        <f t="shared" si="70"/>
        <v>1.3338689288737302E-2</v>
      </c>
      <c r="I341" s="5">
        <f t="shared" si="71"/>
        <v>1.3338689288737302E-2</v>
      </c>
      <c r="J341" s="6">
        <f t="shared" si="72"/>
        <v>0.98666131071126273</v>
      </c>
      <c r="K341" s="5">
        <f t="shared" si="73"/>
        <v>-1.3428448680053807E-2</v>
      </c>
      <c r="L341" s="6">
        <f t="shared" si="66"/>
        <v>100</v>
      </c>
      <c r="AF341">
        <v>5.5135082475481576E-3</v>
      </c>
      <c r="AG341">
        <v>1</v>
      </c>
      <c r="AH341">
        <v>0</v>
      </c>
      <c r="AI341">
        <f t="shared" si="77"/>
        <v>337</v>
      </c>
      <c r="AJ341">
        <f t="shared" si="78"/>
        <v>0</v>
      </c>
      <c r="AK341">
        <f t="shared" si="74"/>
        <v>0.91418385536032598</v>
      </c>
      <c r="AL341">
        <f t="shared" si="75"/>
        <v>1</v>
      </c>
      <c r="AM341">
        <f t="shared" si="76"/>
        <v>2.5464731347091263E-4</v>
      </c>
    </row>
    <row r="342" spans="1:39" x14ac:dyDescent="0.3">
      <c r="A342">
        <f>Datos!C341</f>
        <v>0.1151549</v>
      </c>
      <c r="B342">
        <f>Datos!D341</f>
        <v>0.29753380000000001</v>
      </c>
      <c r="C342">
        <f>Datos!E341</f>
        <v>4.4184000000000001E-2</v>
      </c>
      <c r="D342" s="5">
        <f>Datos!F341</f>
        <v>0</v>
      </c>
      <c r="E342">
        <f t="shared" si="67"/>
        <v>1</v>
      </c>
      <c r="F342" s="6">
        <f t="shared" si="68"/>
        <v>1</v>
      </c>
      <c r="G342">
        <f t="shared" si="69"/>
        <v>0</v>
      </c>
      <c r="H342">
        <f t="shared" si="70"/>
        <v>1.1824638933222461E-2</v>
      </c>
      <c r="I342" s="5">
        <f t="shared" si="71"/>
        <v>1.1824638933222461E-2</v>
      </c>
      <c r="J342" s="6">
        <f t="shared" si="72"/>
        <v>0.9881753610667775</v>
      </c>
      <c r="K342" s="5">
        <f t="shared" si="73"/>
        <v>-1.1895106025648961E-2</v>
      </c>
      <c r="L342" s="6">
        <f t="shared" si="66"/>
        <v>100</v>
      </c>
      <c r="AF342">
        <v>5.5142953449868583E-3</v>
      </c>
      <c r="AG342">
        <v>1</v>
      </c>
      <c r="AH342">
        <v>0</v>
      </c>
      <c r="AI342">
        <f t="shared" si="77"/>
        <v>338</v>
      </c>
      <c r="AJ342">
        <f t="shared" si="78"/>
        <v>0</v>
      </c>
      <c r="AK342">
        <f t="shared" si="74"/>
        <v>0.91392920804685507</v>
      </c>
      <c r="AL342">
        <f t="shared" si="75"/>
        <v>1</v>
      </c>
      <c r="AM342">
        <f t="shared" si="76"/>
        <v>2.5464731347080161E-4</v>
      </c>
    </row>
    <row r="343" spans="1:39" x14ac:dyDescent="0.3">
      <c r="A343">
        <f>Datos!C342</f>
        <v>0.10971499999999999</v>
      </c>
      <c r="B343">
        <f>Datos!D342</f>
        <v>0.2973789</v>
      </c>
      <c r="C343">
        <f>Datos!E342</f>
        <v>4.0454299999999999E-2</v>
      </c>
      <c r="D343" s="5">
        <f>Datos!F342</f>
        <v>0</v>
      </c>
      <c r="E343">
        <f t="shared" si="67"/>
        <v>1</v>
      </c>
      <c r="F343" s="6">
        <f t="shared" si="68"/>
        <v>1</v>
      </c>
      <c r="G343">
        <f t="shared" si="69"/>
        <v>0</v>
      </c>
      <c r="H343">
        <f t="shared" si="70"/>
        <v>1.2246652211834779E-2</v>
      </c>
      <c r="I343" s="5">
        <f t="shared" si="71"/>
        <v>1.2246652211834779E-2</v>
      </c>
      <c r="J343" s="6">
        <f t="shared" si="72"/>
        <v>0.98775334778816526</v>
      </c>
      <c r="K343" s="5">
        <f t="shared" si="73"/>
        <v>-1.2322260389202434E-2</v>
      </c>
      <c r="L343" s="6">
        <f t="shared" si="66"/>
        <v>100</v>
      </c>
      <c r="AF343">
        <v>5.5228119093329369E-3</v>
      </c>
      <c r="AG343">
        <v>1</v>
      </c>
      <c r="AH343">
        <v>0</v>
      </c>
      <c r="AI343">
        <f t="shared" si="77"/>
        <v>339</v>
      </c>
      <c r="AJ343">
        <f t="shared" si="78"/>
        <v>0</v>
      </c>
      <c r="AK343">
        <f t="shared" si="74"/>
        <v>0.91367456073338427</v>
      </c>
      <c r="AL343">
        <f t="shared" si="75"/>
        <v>1</v>
      </c>
      <c r="AM343">
        <f t="shared" si="76"/>
        <v>2.5464731347080161E-4</v>
      </c>
    </row>
    <row r="344" spans="1:39" x14ac:dyDescent="0.3">
      <c r="A344">
        <f>Datos!C343</f>
        <v>0.14100460000000001</v>
      </c>
      <c r="B344">
        <f>Datos!D343</f>
        <v>9.6374600000000005E-2</v>
      </c>
      <c r="C344">
        <f>Datos!E343</f>
        <v>6.8806599999999996E-2</v>
      </c>
      <c r="D344" s="5">
        <f>Datos!F343</f>
        <v>0</v>
      </c>
      <c r="E344">
        <f t="shared" si="67"/>
        <v>1</v>
      </c>
      <c r="F344" s="6">
        <f t="shared" si="68"/>
        <v>1</v>
      </c>
      <c r="G344">
        <f t="shared" si="69"/>
        <v>0</v>
      </c>
      <c r="H344">
        <f t="shared" si="70"/>
        <v>1.3267696222005515E-2</v>
      </c>
      <c r="I344" s="5">
        <f t="shared" si="71"/>
        <v>1.3267696222005515E-2</v>
      </c>
      <c r="J344" s="6">
        <f t="shared" si="72"/>
        <v>0.98673230377799448</v>
      </c>
      <c r="K344" s="5">
        <f t="shared" si="73"/>
        <v>-1.3356498445451724E-2</v>
      </c>
      <c r="L344" s="6">
        <f t="shared" si="66"/>
        <v>100</v>
      </c>
      <c r="AF344">
        <v>5.5246539472685943E-3</v>
      </c>
      <c r="AG344">
        <v>1</v>
      </c>
      <c r="AH344">
        <v>0</v>
      </c>
      <c r="AI344">
        <f t="shared" si="77"/>
        <v>340</v>
      </c>
      <c r="AJ344">
        <f t="shared" si="78"/>
        <v>0</v>
      </c>
      <c r="AK344">
        <f t="shared" si="74"/>
        <v>0.91341991341991347</v>
      </c>
      <c r="AL344">
        <f t="shared" si="75"/>
        <v>1</v>
      </c>
      <c r="AM344">
        <f t="shared" si="76"/>
        <v>2.5464731347091263E-4</v>
      </c>
    </row>
    <row r="345" spans="1:39" x14ac:dyDescent="0.3">
      <c r="A345">
        <f>Datos!C344</f>
        <v>0.127304</v>
      </c>
      <c r="B345">
        <f>Datos!D344</f>
        <v>-0.13728989999999999</v>
      </c>
      <c r="C345">
        <f>Datos!E344</f>
        <v>2.8851000000000002E-2</v>
      </c>
      <c r="D345" s="5">
        <f>Datos!F344</f>
        <v>0</v>
      </c>
      <c r="E345">
        <f t="shared" si="67"/>
        <v>1</v>
      </c>
      <c r="F345" s="6">
        <f t="shared" si="68"/>
        <v>1</v>
      </c>
      <c r="G345">
        <f t="shared" si="69"/>
        <v>0</v>
      </c>
      <c r="H345">
        <f t="shared" si="70"/>
        <v>2.7826336679034412E-2</v>
      </c>
      <c r="I345" s="5">
        <f t="shared" si="71"/>
        <v>2.7826336679034412E-2</v>
      </c>
      <c r="J345" s="6">
        <f t="shared" si="72"/>
        <v>0.97217366332096555</v>
      </c>
      <c r="K345" s="5">
        <f t="shared" si="73"/>
        <v>-2.822082451248965E-2</v>
      </c>
      <c r="L345" s="6">
        <f t="shared" si="66"/>
        <v>0</v>
      </c>
      <c r="AF345">
        <v>5.5249884635915321E-3</v>
      </c>
      <c r="AG345">
        <v>1</v>
      </c>
      <c r="AH345">
        <v>0</v>
      </c>
      <c r="AI345">
        <f t="shared" si="77"/>
        <v>341</v>
      </c>
      <c r="AJ345">
        <f t="shared" si="78"/>
        <v>0</v>
      </c>
      <c r="AK345">
        <f t="shared" si="74"/>
        <v>0.91316526610644255</v>
      </c>
      <c r="AL345">
        <f t="shared" si="75"/>
        <v>1</v>
      </c>
      <c r="AM345">
        <f t="shared" si="76"/>
        <v>2.5464731347080161E-4</v>
      </c>
    </row>
    <row r="346" spans="1:39" x14ac:dyDescent="0.3">
      <c r="A346">
        <f>Datos!C345</f>
        <v>0.19598740000000001</v>
      </c>
      <c r="B346">
        <f>Datos!D345</f>
        <v>-0.1088884</v>
      </c>
      <c r="C346">
        <f>Datos!E345</f>
        <v>3.9818899999999997E-2</v>
      </c>
      <c r="D346" s="5">
        <f>Datos!F345</f>
        <v>0</v>
      </c>
      <c r="E346">
        <f t="shared" si="67"/>
        <v>1</v>
      </c>
      <c r="F346" s="6">
        <f t="shared" si="68"/>
        <v>1</v>
      </c>
      <c r="G346">
        <f t="shared" si="69"/>
        <v>0</v>
      </c>
      <c r="H346">
        <f t="shared" si="70"/>
        <v>2.3396251610827885E-2</v>
      </c>
      <c r="I346" s="5">
        <f t="shared" si="71"/>
        <v>2.3396251610827885E-2</v>
      </c>
      <c r="J346" s="6">
        <f t="shared" si="72"/>
        <v>0.97660374838917208</v>
      </c>
      <c r="K346" s="5">
        <f t="shared" si="73"/>
        <v>-2.3674289158817845E-2</v>
      </c>
      <c r="L346" s="6">
        <f t="shared" si="66"/>
        <v>100</v>
      </c>
      <c r="AF346">
        <v>5.5261930460139552E-3</v>
      </c>
      <c r="AG346">
        <v>1</v>
      </c>
      <c r="AH346">
        <v>0</v>
      </c>
      <c r="AI346">
        <f t="shared" si="77"/>
        <v>342</v>
      </c>
      <c r="AJ346">
        <f t="shared" si="78"/>
        <v>0</v>
      </c>
      <c r="AK346">
        <f t="shared" si="74"/>
        <v>0.91291061879297175</v>
      </c>
      <c r="AL346">
        <f t="shared" si="75"/>
        <v>1</v>
      </c>
      <c r="AM346">
        <f t="shared" si="76"/>
        <v>2.5464731347091263E-4</v>
      </c>
    </row>
    <row r="347" spans="1:39" x14ac:dyDescent="0.3">
      <c r="A347">
        <f>Datos!C346</f>
        <v>0.2252343</v>
      </c>
      <c r="B347">
        <f>Datos!D346</f>
        <v>-0.10129009999999999</v>
      </c>
      <c r="C347">
        <f>Datos!E346</f>
        <v>3.9025799999999999E-2</v>
      </c>
      <c r="D347" s="5">
        <f>Datos!F346</f>
        <v>0</v>
      </c>
      <c r="E347">
        <f t="shared" si="67"/>
        <v>1</v>
      </c>
      <c r="F347" s="6">
        <f t="shared" si="68"/>
        <v>1</v>
      </c>
      <c r="G347">
        <f t="shared" si="69"/>
        <v>0</v>
      </c>
      <c r="H347">
        <f t="shared" si="70"/>
        <v>2.2935283282792485E-2</v>
      </c>
      <c r="I347" s="5">
        <f t="shared" si="71"/>
        <v>2.2935283282792485E-2</v>
      </c>
      <c r="J347" s="6">
        <f t="shared" si="72"/>
        <v>0.97706471671720752</v>
      </c>
      <c r="K347" s="5">
        <f t="shared" si="73"/>
        <v>-2.3202388890350593E-2</v>
      </c>
      <c r="L347" s="6">
        <f t="shared" si="66"/>
        <v>100</v>
      </c>
      <c r="AF347">
        <v>5.5285607845197166E-3</v>
      </c>
      <c r="AG347">
        <v>1</v>
      </c>
      <c r="AH347">
        <v>0</v>
      </c>
      <c r="AI347">
        <f t="shared" si="77"/>
        <v>343</v>
      </c>
      <c r="AJ347">
        <f t="shared" si="78"/>
        <v>0</v>
      </c>
      <c r="AK347">
        <f t="shared" si="74"/>
        <v>0.91265597147950084</v>
      </c>
      <c r="AL347">
        <f t="shared" si="75"/>
        <v>1</v>
      </c>
      <c r="AM347">
        <f t="shared" si="76"/>
        <v>2.5464731347080161E-4</v>
      </c>
    </row>
    <row r="348" spans="1:39" x14ac:dyDescent="0.3">
      <c r="A348">
        <f>Datos!C347</f>
        <v>0.28891519999999998</v>
      </c>
      <c r="B348">
        <f>Datos!D347</f>
        <v>-6.16663E-2</v>
      </c>
      <c r="C348">
        <f>Datos!E347</f>
        <v>5.1513299999999998E-2</v>
      </c>
      <c r="D348" s="5">
        <f>Datos!F347</f>
        <v>0</v>
      </c>
      <c r="E348">
        <f t="shared" si="67"/>
        <v>1</v>
      </c>
      <c r="F348" s="6">
        <f t="shared" si="68"/>
        <v>1</v>
      </c>
      <c r="G348">
        <f t="shared" si="69"/>
        <v>0</v>
      </c>
      <c r="H348">
        <f t="shared" si="70"/>
        <v>1.8709051682392626E-2</v>
      </c>
      <c r="I348" s="5">
        <f t="shared" si="71"/>
        <v>1.8709051682392626E-2</v>
      </c>
      <c r="J348" s="6">
        <f t="shared" si="72"/>
        <v>0.98129094831760733</v>
      </c>
      <c r="K348" s="5">
        <f t="shared" si="73"/>
        <v>-1.8886279986687075E-2</v>
      </c>
      <c r="L348" s="6">
        <f t="shared" si="66"/>
        <v>100</v>
      </c>
      <c r="AF348">
        <v>5.5300072261887535E-3</v>
      </c>
      <c r="AG348">
        <v>1</v>
      </c>
      <c r="AH348">
        <v>0</v>
      </c>
      <c r="AI348">
        <f t="shared" si="77"/>
        <v>344</v>
      </c>
      <c r="AJ348">
        <f t="shared" si="78"/>
        <v>0</v>
      </c>
      <c r="AK348">
        <f t="shared" si="74"/>
        <v>0.91240132416603004</v>
      </c>
      <c r="AL348">
        <f t="shared" si="75"/>
        <v>1</v>
      </c>
      <c r="AM348">
        <f t="shared" si="76"/>
        <v>2.5464731347080161E-4</v>
      </c>
    </row>
    <row r="349" spans="1:39" x14ac:dyDescent="0.3">
      <c r="A349">
        <f>Datos!C348</f>
        <v>0.3833511</v>
      </c>
      <c r="B349">
        <f>Datos!D348</f>
        <v>0.42472110000000002</v>
      </c>
      <c r="C349">
        <f>Datos!E348</f>
        <v>6.5228300000000003E-2</v>
      </c>
      <c r="D349" s="5">
        <f>Datos!F348</f>
        <v>0</v>
      </c>
      <c r="E349">
        <f t="shared" si="67"/>
        <v>1</v>
      </c>
      <c r="F349" s="6">
        <f t="shared" si="68"/>
        <v>1</v>
      </c>
      <c r="G349">
        <f t="shared" si="69"/>
        <v>0</v>
      </c>
      <c r="H349">
        <f t="shared" si="70"/>
        <v>6.976607382684484E-3</v>
      </c>
      <c r="I349" s="5">
        <f t="shared" si="71"/>
        <v>6.976607382684484E-3</v>
      </c>
      <c r="J349" s="6">
        <f t="shared" si="72"/>
        <v>0.99302339261731554</v>
      </c>
      <c r="K349" s="5">
        <f t="shared" si="73"/>
        <v>-7.0010576944832519E-3</v>
      </c>
      <c r="L349" s="6">
        <f t="shared" si="66"/>
        <v>100</v>
      </c>
      <c r="AF349">
        <v>5.5335380024669799E-3</v>
      </c>
      <c r="AG349">
        <v>1</v>
      </c>
      <c r="AH349">
        <v>0</v>
      </c>
      <c r="AI349">
        <f t="shared" si="77"/>
        <v>345</v>
      </c>
      <c r="AJ349">
        <f t="shared" si="78"/>
        <v>0</v>
      </c>
      <c r="AK349">
        <f t="shared" si="74"/>
        <v>0.91214667685255924</v>
      </c>
      <c r="AL349">
        <f t="shared" si="75"/>
        <v>1</v>
      </c>
      <c r="AM349">
        <f t="shared" si="76"/>
        <v>2.5464731347091263E-4</v>
      </c>
    </row>
    <row r="350" spans="1:39" x14ac:dyDescent="0.3">
      <c r="A350">
        <f>Datos!C349</f>
        <v>0.28978989999999999</v>
      </c>
      <c r="B350">
        <f>Datos!D349</f>
        <v>0.45515939999999999</v>
      </c>
      <c r="C350">
        <f>Datos!E349</f>
        <v>3.9649999999999998E-2</v>
      </c>
      <c r="D350" s="5">
        <f>Datos!F349</f>
        <v>0</v>
      </c>
      <c r="E350">
        <f t="shared" si="67"/>
        <v>1</v>
      </c>
      <c r="F350" s="6">
        <f t="shared" si="68"/>
        <v>1</v>
      </c>
      <c r="G350">
        <f t="shared" si="69"/>
        <v>0</v>
      </c>
      <c r="H350">
        <f t="shared" si="70"/>
        <v>8.6527392832015139E-3</v>
      </c>
      <c r="I350" s="5">
        <f t="shared" si="71"/>
        <v>8.6527392832015139E-3</v>
      </c>
      <c r="J350" s="6">
        <f t="shared" si="72"/>
        <v>0.99134726071679846</v>
      </c>
      <c r="K350" s="5">
        <f t="shared" si="73"/>
        <v>-8.6903915861327643E-3</v>
      </c>
      <c r="L350" s="6">
        <f t="shared" si="66"/>
        <v>100</v>
      </c>
      <c r="AF350">
        <v>5.5392405674079062E-3</v>
      </c>
      <c r="AG350">
        <v>1</v>
      </c>
      <c r="AH350">
        <v>0</v>
      </c>
      <c r="AI350">
        <f t="shared" si="77"/>
        <v>346</v>
      </c>
      <c r="AJ350">
        <f t="shared" si="78"/>
        <v>0</v>
      </c>
      <c r="AK350">
        <f t="shared" si="74"/>
        <v>0.91189202953908832</v>
      </c>
      <c r="AL350">
        <f t="shared" si="75"/>
        <v>1</v>
      </c>
      <c r="AM350">
        <f t="shared" si="76"/>
        <v>2.5464731347080161E-4</v>
      </c>
    </row>
    <row r="351" spans="1:39" x14ac:dyDescent="0.3">
      <c r="A351">
        <f>Datos!C350</f>
        <v>0.27382020000000001</v>
      </c>
      <c r="B351">
        <f>Datos!D350</f>
        <v>0.43201440000000002</v>
      </c>
      <c r="C351">
        <f>Datos!E350</f>
        <v>4.1054500000000001E-2</v>
      </c>
      <c r="D351" s="5">
        <f>Datos!F350</f>
        <v>0</v>
      </c>
      <c r="E351">
        <f t="shared" si="67"/>
        <v>1</v>
      </c>
      <c r="F351" s="6">
        <f t="shared" si="68"/>
        <v>1</v>
      </c>
      <c r="G351">
        <f t="shared" si="69"/>
        <v>0</v>
      </c>
      <c r="H351">
        <f t="shared" si="70"/>
        <v>8.9595179553455841E-3</v>
      </c>
      <c r="I351" s="5">
        <f t="shared" si="71"/>
        <v>8.9595179553455841E-3</v>
      </c>
      <c r="J351" s="6">
        <f t="shared" si="72"/>
        <v>0.99104048204465445</v>
      </c>
      <c r="K351" s="5">
        <f t="shared" si="73"/>
        <v>-8.9998957945936243E-3</v>
      </c>
      <c r="L351" s="6">
        <f t="shared" si="66"/>
        <v>100</v>
      </c>
      <c r="AF351">
        <v>5.5401024752453031E-3</v>
      </c>
      <c r="AG351">
        <v>1</v>
      </c>
      <c r="AH351">
        <v>0</v>
      </c>
      <c r="AI351">
        <f t="shared" si="77"/>
        <v>347</v>
      </c>
      <c r="AJ351">
        <f t="shared" si="78"/>
        <v>0</v>
      </c>
      <c r="AK351">
        <f t="shared" si="74"/>
        <v>0.91163738222561752</v>
      </c>
      <c r="AL351">
        <f t="shared" si="75"/>
        <v>1</v>
      </c>
      <c r="AM351">
        <f t="shared" si="76"/>
        <v>2.5464731347080161E-4</v>
      </c>
    </row>
    <row r="352" spans="1:39" x14ac:dyDescent="0.3">
      <c r="A352">
        <f>Datos!C351</f>
        <v>0.19179589999999999</v>
      </c>
      <c r="B352">
        <f>Datos!D351</f>
        <v>0.45602379999999998</v>
      </c>
      <c r="C352">
        <f>Datos!E351</f>
        <v>5.3587799999999998E-2</v>
      </c>
      <c r="D352" s="5">
        <f>Datos!F351</f>
        <v>0</v>
      </c>
      <c r="E352">
        <f t="shared" si="67"/>
        <v>1</v>
      </c>
      <c r="F352" s="6">
        <f t="shared" si="68"/>
        <v>1</v>
      </c>
      <c r="G352">
        <f t="shared" si="69"/>
        <v>0</v>
      </c>
      <c r="H352">
        <f t="shared" si="70"/>
        <v>8.0301223892949546E-3</v>
      </c>
      <c r="I352" s="5">
        <f t="shared" si="71"/>
        <v>8.0301223892949546E-3</v>
      </c>
      <c r="J352" s="6">
        <f t="shared" si="72"/>
        <v>0.9919698776107051</v>
      </c>
      <c r="K352" s="5">
        <f t="shared" si="73"/>
        <v>-8.0625374700888878E-3</v>
      </c>
      <c r="L352" s="6">
        <f t="shared" si="66"/>
        <v>100</v>
      </c>
      <c r="AF352">
        <v>5.5445080277685427E-3</v>
      </c>
      <c r="AG352">
        <v>1</v>
      </c>
      <c r="AH352">
        <v>0</v>
      </c>
      <c r="AI352">
        <f t="shared" si="77"/>
        <v>348</v>
      </c>
      <c r="AJ352">
        <f t="shared" si="78"/>
        <v>0</v>
      </c>
      <c r="AK352">
        <f t="shared" si="74"/>
        <v>0.91138273491214672</v>
      </c>
      <c r="AL352">
        <f t="shared" si="75"/>
        <v>1</v>
      </c>
      <c r="AM352">
        <f t="shared" si="76"/>
        <v>2.5464731347091263E-4</v>
      </c>
    </row>
    <row r="353" spans="1:39" x14ac:dyDescent="0.3">
      <c r="A353">
        <f>Datos!C352</f>
        <v>0.21489179999999999</v>
      </c>
      <c r="B353">
        <f>Datos!D352</f>
        <v>0.52443980000000001</v>
      </c>
      <c r="C353">
        <f>Datos!E352</f>
        <v>5.6263199999999999E-2</v>
      </c>
      <c r="D353" s="5">
        <f>Datos!F352</f>
        <v>0</v>
      </c>
      <c r="E353">
        <f t="shared" si="67"/>
        <v>1</v>
      </c>
      <c r="F353" s="6">
        <f t="shared" si="68"/>
        <v>1</v>
      </c>
      <c r="G353">
        <f t="shared" si="69"/>
        <v>0</v>
      </c>
      <c r="H353">
        <f t="shared" si="70"/>
        <v>6.9073923968666854E-3</v>
      </c>
      <c r="I353" s="5">
        <f t="shared" si="71"/>
        <v>6.9073923968666854E-3</v>
      </c>
      <c r="J353" s="6">
        <f t="shared" si="72"/>
        <v>0.99309260760313334</v>
      </c>
      <c r="K353" s="5">
        <f t="shared" si="73"/>
        <v>-6.9313588593314908E-3</v>
      </c>
      <c r="L353" s="6">
        <f t="shared" si="66"/>
        <v>100</v>
      </c>
      <c r="AF353">
        <v>5.5461058651345317E-3</v>
      </c>
      <c r="AG353">
        <v>1</v>
      </c>
      <c r="AH353">
        <v>0</v>
      </c>
      <c r="AI353">
        <f t="shared" si="77"/>
        <v>349</v>
      </c>
      <c r="AJ353">
        <f t="shared" si="78"/>
        <v>0</v>
      </c>
      <c r="AK353">
        <f t="shared" si="74"/>
        <v>0.91112808759867581</v>
      </c>
      <c r="AL353">
        <f t="shared" si="75"/>
        <v>1</v>
      </c>
      <c r="AM353">
        <f t="shared" si="76"/>
        <v>2.5464731347080161E-4</v>
      </c>
    </row>
    <row r="354" spans="1:39" x14ac:dyDescent="0.3">
      <c r="A354">
        <f>Datos!C353</f>
        <v>0.20833019999999999</v>
      </c>
      <c r="B354">
        <f>Datos!D353</f>
        <v>0.58425050000000001</v>
      </c>
      <c r="C354">
        <f>Datos!E353</f>
        <v>5.1084499999999998E-2</v>
      </c>
      <c r="D354" s="5">
        <f>Datos!F353</f>
        <v>0</v>
      </c>
      <c r="E354">
        <f t="shared" si="67"/>
        <v>1</v>
      </c>
      <c r="F354" s="6">
        <f t="shared" si="68"/>
        <v>1</v>
      </c>
      <c r="G354">
        <f t="shared" si="69"/>
        <v>0</v>
      </c>
      <c r="H354">
        <f t="shared" si="70"/>
        <v>6.5471227316451011E-3</v>
      </c>
      <c r="I354" s="5">
        <f t="shared" si="71"/>
        <v>6.5471227316451011E-3</v>
      </c>
      <c r="J354" s="6">
        <f t="shared" si="72"/>
        <v>0.99345287726835485</v>
      </c>
      <c r="K354" s="5">
        <f t="shared" si="73"/>
        <v>-6.5686491485145489E-3</v>
      </c>
      <c r="L354" s="6">
        <f t="shared" si="66"/>
        <v>100</v>
      </c>
      <c r="AF354">
        <v>5.5489412389883716E-3</v>
      </c>
      <c r="AG354">
        <v>1</v>
      </c>
      <c r="AH354">
        <v>0</v>
      </c>
      <c r="AI354">
        <f t="shared" si="77"/>
        <v>350</v>
      </c>
      <c r="AJ354">
        <f t="shared" si="78"/>
        <v>0</v>
      </c>
      <c r="AK354">
        <f t="shared" si="74"/>
        <v>0.910873440285205</v>
      </c>
      <c r="AL354">
        <f t="shared" si="75"/>
        <v>1</v>
      </c>
      <c r="AM354">
        <f t="shared" si="76"/>
        <v>2.5464731347080161E-4</v>
      </c>
    </row>
    <row r="355" spans="1:39" x14ac:dyDescent="0.3">
      <c r="A355">
        <f>Datos!C354</f>
        <v>0.15237990000000001</v>
      </c>
      <c r="B355">
        <f>Datos!D354</f>
        <v>0.1412369</v>
      </c>
      <c r="C355">
        <f>Datos!E354</f>
        <v>7.5082599999999999E-2</v>
      </c>
      <c r="D355" s="5">
        <f>Datos!F354</f>
        <v>0</v>
      </c>
      <c r="E355">
        <f t="shared" si="67"/>
        <v>1</v>
      </c>
      <c r="F355" s="6">
        <f t="shared" si="68"/>
        <v>1</v>
      </c>
      <c r="G355">
        <f t="shared" si="69"/>
        <v>0</v>
      </c>
      <c r="H355">
        <f t="shared" si="70"/>
        <v>1.1587071953551546E-2</v>
      </c>
      <c r="I355" s="5">
        <f t="shared" si="71"/>
        <v>1.1587071953551546E-2</v>
      </c>
      <c r="J355" s="6">
        <f t="shared" si="72"/>
        <v>0.98841292804644842</v>
      </c>
      <c r="K355" s="5">
        <f t="shared" si="73"/>
        <v>-1.1654725181420194E-2</v>
      </c>
      <c r="L355" s="6">
        <f t="shared" si="66"/>
        <v>100</v>
      </c>
      <c r="AF355">
        <v>5.5552092717567102E-3</v>
      </c>
      <c r="AG355">
        <v>1</v>
      </c>
      <c r="AH355">
        <v>0</v>
      </c>
      <c r="AI355">
        <f t="shared" si="77"/>
        <v>351</v>
      </c>
      <c r="AJ355">
        <f t="shared" si="78"/>
        <v>0</v>
      </c>
      <c r="AK355">
        <f t="shared" si="74"/>
        <v>0.9106187929717342</v>
      </c>
      <c r="AL355">
        <f t="shared" si="75"/>
        <v>1</v>
      </c>
      <c r="AM355">
        <f t="shared" si="76"/>
        <v>2.5464731347091263E-4</v>
      </c>
    </row>
    <row r="356" spans="1:39" x14ac:dyDescent="0.3">
      <c r="A356">
        <f>Datos!C355</f>
        <v>6.76596E-2</v>
      </c>
      <c r="B356">
        <f>Datos!D355</f>
        <v>6.07942E-2</v>
      </c>
      <c r="C356">
        <f>Datos!E355</f>
        <v>6.2018400000000001E-2</v>
      </c>
      <c r="D356" s="5">
        <f>Datos!F355</f>
        <v>0</v>
      </c>
      <c r="E356">
        <f t="shared" si="67"/>
        <v>1</v>
      </c>
      <c r="F356" s="6">
        <f t="shared" si="68"/>
        <v>1</v>
      </c>
      <c r="G356">
        <f t="shared" si="69"/>
        <v>0</v>
      </c>
      <c r="H356">
        <f t="shared" si="70"/>
        <v>1.547323784626419E-2</v>
      </c>
      <c r="I356" s="5">
        <f t="shared" si="71"/>
        <v>1.547323784626419E-2</v>
      </c>
      <c r="J356" s="6">
        <f t="shared" si="72"/>
        <v>0.9845267621537358</v>
      </c>
      <c r="K356" s="5">
        <f t="shared" si="73"/>
        <v>-1.5594197774467316E-2</v>
      </c>
      <c r="L356" s="6">
        <f t="shared" si="66"/>
        <v>100</v>
      </c>
      <c r="AF356">
        <v>5.5634724198953614E-3</v>
      </c>
      <c r="AG356">
        <v>1</v>
      </c>
      <c r="AH356">
        <v>0</v>
      </c>
      <c r="AI356">
        <f t="shared" si="77"/>
        <v>352</v>
      </c>
      <c r="AJ356">
        <f t="shared" si="78"/>
        <v>0</v>
      </c>
      <c r="AK356">
        <f t="shared" si="74"/>
        <v>0.91036414565826329</v>
      </c>
      <c r="AL356">
        <f t="shared" si="75"/>
        <v>1</v>
      </c>
      <c r="AM356">
        <f t="shared" si="76"/>
        <v>2.5464731347080161E-4</v>
      </c>
    </row>
    <row r="357" spans="1:39" x14ac:dyDescent="0.3">
      <c r="A357">
        <f>Datos!C356</f>
        <v>9.6034099999999997E-2</v>
      </c>
      <c r="B357">
        <f>Datos!D356</f>
        <v>8.9211499999999999E-2</v>
      </c>
      <c r="C357">
        <f>Datos!E356</f>
        <v>7.1138900000000005E-2</v>
      </c>
      <c r="D357" s="5">
        <f>Datos!F356</f>
        <v>0</v>
      </c>
      <c r="E357">
        <f t="shared" si="67"/>
        <v>1</v>
      </c>
      <c r="F357" s="6">
        <f t="shared" si="68"/>
        <v>1</v>
      </c>
      <c r="G357">
        <f t="shared" si="69"/>
        <v>0</v>
      </c>
      <c r="H357">
        <f t="shared" si="70"/>
        <v>1.345049951594462E-2</v>
      </c>
      <c r="I357" s="5">
        <f t="shared" si="71"/>
        <v>1.345049951594462E-2</v>
      </c>
      <c r="J357" s="6">
        <f t="shared" si="72"/>
        <v>0.98654950048405543</v>
      </c>
      <c r="K357" s="5">
        <f t="shared" si="73"/>
        <v>-1.3541776892825189E-2</v>
      </c>
      <c r="L357" s="6">
        <f t="shared" si="66"/>
        <v>100</v>
      </c>
      <c r="AF357">
        <v>5.5756974175348436E-3</v>
      </c>
      <c r="AG357">
        <v>1</v>
      </c>
      <c r="AH357">
        <v>0</v>
      </c>
      <c r="AI357">
        <f t="shared" si="77"/>
        <v>353</v>
      </c>
      <c r="AJ357">
        <f t="shared" si="78"/>
        <v>0</v>
      </c>
      <c r="AK357">
        <f t="shared" si="74"/>
        <v>0.91010949834479249</v>
      </c>
      <c r="AL357">
        <f t="shared" si="75"/>
        <v>1</v>
      </c>
      <c r="AM357">
        <f t="shared" si="76"/>
        <v>2.5464731347091263E-4</v>
      </c>
    </row>
    <row r="358" spans="1:39" x14ac:dyDescent="0.3">
      <c r="A358">
        <f>Datos!C357</f>
        <v>0.1212966</v>
      </c>
      <c r="B358">
        <f>Datos!D357</f>
        <v>5.3348E-2</v>
      </c>
      <c r="C358">
        <f>Datos!E357</f>
        <v>7.6365699999999995E-2</v>
      </c>
      <c r="D358" s="5">
        <f>Datos!F357</f>
        <v>0</v>
      </c>
      <c r="E358">
        <f t="shared" si="67"/>
        <v>1</v>
      </c>
      <c r="F358" s="6">
        <f t="shared" si="68"/>
        <v>1</v>
      </c>
      <c r="G358">
        <f t="shared" si="69"/>
        <v>0</v>
      </c>
      <c r="H358">
        <f t="shared" si="70"/>
        <v>1.3495508760702501E-2</v>
      </c>
      <c r="I358" s="5">
        <f t="shared" si="71"/>
        <v>1.3495508760702501E-2</v>
      </c>
      <c r="J358" s="6">
        <f t="shared" si="72"/>
        <v>0.98650449123929751</v>
      </c>
      <c r="K358" s="5">
        <f t="shared" si="73"/>
        <v>-1.3587400829072787E-2</v>
      </c>
      <c r="L358" s="6">
        <f t="shared" si="66"/>
        <v>100</v>
      </c>
      <c r="AF358">
        <v>5.5866717564019772E-3</v>
      </c>
      <c r="AG358">
        <v>1</v>
      </c>
      <c r="AH358">
        <v>0</v>
      </c>
      <c r="AI358">
        <f t="shared" si="77"/>
        <v>354</v>
      </c>
      <c r="AJ358">
        <f t="shared" si="78"/>
        <v>0</v>
      </c>
      <c r="AK358">
        <f t="shared" si="74"/>
        <v>0.90985485103132158</v>
      </c>
      <c r="AL358">
        <f t="shared" si="75"/>
        <v>1</v>
      </c>
      <c r="AM358">
        <f t="shared" si="76"/>
        <v>2.5464731347080161E-4</v>
      </c>
    </row>
    <row r="359" spans="1:39" x14ac:dyDescent="0.3">
      <c r="A359">
        <f>Datos!C358</f>
        <v>0.14209160000000001</v>
      </c>
      <c r="B359">
        <f>Datos!D358</f>
        <v>9.81012E-2</v>
      </c>
      <c r="C359">
        <f>Datos!E358</f>
        <v>7.3698200000000005E-2</v>
      </c>
      <c r="D359" s="5">
        <f>Datos!F358</f>
        <v>0</v>
      </c>
      <c r="E359">
        <f t="shared" si="67"/>
        <v>1</v>
      </c>
      <c r="F359" s="6">
        <f t="shared" si="68"/>
        <v>1</v>
      </c>
      <c r="G359">
        <f t="shared" si="69"/>
        <v>0</v>
      </c>
      <c r="H359">
        <f t="shared" si="70"/>
        <v>1.2676222389786438E-2</v>
      </c>
      <c r="I359" s="5">
        <f t="shared" si="71"/>
        <v>1.2676222389786438E-2</v>
      </c>
      <c r="J359" s="6">
        <f t="shared" si="72"/>
        <v>0.98732377761021362</v>
      </c>
      <c r="K359" s="5">
        <f t="shared" si="73"/>
        <v>-1.2757251184448971E-2</v>
      </c>
      <c r="L359" s="6">
        <f t="shared" si="66"/>
        <v>100</v>
      </c>
      <c r="AF359">
        <v>5.5875679939688568E-3</v>
      </c>
      <c r="AG359">
        <v>1</v>
      </c>
      <c r="AH359">
        <v>0</v>
      </c>
      <c r="AI359">
        <f t="shared" si="77"/>
        <v>355</v>
      </c>
      <c r="AJ359">
        <f t="shared" si="78"/>
        <v>0</v>
      </c>
      <c r="AK359">
        <f t="shared" si="74"/>
        <v>0.90960020371785077</v>
      </c>
      <c r="AL359">
        <f t="shared" si="75"/>
        <v>1</v>
      </c>
      <c r="AM359">
        <f t="shared" si="76"/>
        <v>2.5464731347080161E-4</v>
      </c>
    </row>
    <row r="360" spans="1:39" x14ac:dyDescent="0.3">
      <c r="A360">
        <f>Datos!C359</f>
        <v>0.15050659999999999</v>
      </c>
      <c r="B360">
        <f>Datos!D359</f>
        <v>9.1994099999999995E-2</v>
      </c>
      <c r="C360">
        <f>Datos!E359</f>
        <v>5.6694099999999997E-2</v>
      </c>
      <c r="D360" s="5">
        <f>Datos!F359</f>
        <v>0</v>
      </c>
      <c r="E360">
        <f t="shared" si="67"/>
        <v>1</v>
      </c>
      <c r="F360" s="6">
        <f t="shared" si="68"/>
        <v>1</v>
      </c>
      <c r="G360">
        <f t="shared" si="69"/>
        <v>0</v>
      </c>
      <c r="H360">
        <f t="shared" si="70"/>
        <v>1.4767664248450113E-2</v>
      </c>
      <c r="I360" s="5">
        <f t="shared" si="71"/>
        <v>1.4767664248450113E-2</v>
      </c>
      <c r="J360" s="6">
        <f t="shared" si="72"/>
        <v>0.98523233575154989</v>
      </c>
      <c r="K360" s="5">
        <f t="shared" si="73"/>
        <v>-1.4877791764471817E-2</v>
      </c>
      <c r="L360" s="6">
        <f t="shared" si="66"/>
        <v>100</v>
      </c>
      <c r="AF360">
        <v>5.598271868273638E-3</v>
      </c>
      <c r="AG360">
        <v>1</v>
      </c>
      <c r="AH360">
        <v>0</v>
      </c>
      <c r="AI360">
        <f t="shared" si="77"/>
        <v>356</v>
      </c>
      <c r="AJ360">
        <f t="shared" si="78"/>
        <v>0</v>
      </c>
      <c r="AK360">
        <f t="shared" si="74"/>
        <v>0.90934555640437997</v>
      </c>
      <c r="AL360">
        <f t="shared" si="75"/>
        <v>1</v>
      </c>
      <c r="AM360">
        <f t="shared" si="76"/>
        <v>2.5464731347091263E-4</v>
      </c>
    </row>
    <row r="361" spans="1:39" x14ac:dyDescent="0.3">
      <c r="A361">
        <f>Datos!C360</f>
        <v>0.1185789</v>
      </c>
      <c r="B361">
        <f>Datos!D360</f>
        <v>0.55898539999999997</v>
      </c>
      <c r="C361">
        <f>Datos!E360</f>
        <v>7.1512500000000007E-2</v>
      </c>
      <c r="D361" s="5">
        <f>Datos!F360</f>
        <v>0</v>
      </c>
      <c r="E361">
        <f t="shared" si="67"/>
        <v>1</v>
      </c>
      <c r="F361" s="6">
        <f t="shared" si="68"/>
        <v>1</v>
      </c>
      <c r="G361">
        <f t="shared" si="69"/>
        <v>0</v>
      </c>
      <c r="H361">
        <f t="shared" si="70"/>
        <v>5.9793110212286319E-3</v>
      </c>
      <c r="I361" s="5">
        <f t="shared" si="71"/>
        <v>5.9793110212286319E-3</v>
      </c>
      <c r="J361" s="6">
        <f t="shared" si="72"/>
        <v>0.99402068897877138</v>
      </c>
      <c r="K361" s="5">
        <f t="shared" si="73"/>
        <v>-5.9972586802253943E-3</v>
      </c>
      <c r="L361" s="6">
        <f t="shared" si="66"/>
        <v>100</v>
      </c>
      <c r="AF361">
        <v>5.5993730015985437E-3</v>
      </c>
      <c r="AG361">
        <v>1</v>
      </c>
      <c r="AH361">
        <v>0</v>
      </c>
      <c r="AI361">
        <f t="shared" si="77"/>
        <v>357</v>
      </c>
      <c r="AJ361">
        <f t="shared" si="78"/>
        <v>0</v>
      </c>
      <c r="AK361">
        <f t="shared" si="74"/>
        <v>0.90909090909090906</v>
      </c>
      <c r="AL361">
        <f t="shared" si="75"/>
        <v>1</v>
      </c>
      <c r="AM361">
        <f t="shared" si="76"/>
        <v>2.5464731347080161E-4</v>
      </c>
    </row>
    <row r="362" spans="1:39" x14ac:dyDescent="0.3">
      <c r="A362">
        <f>Datos!C361</f>
        <v>0.1050831</v>
      </c>
      <c r="B362">
        <f>Datos!D361</f>
        <v>0.58511659999999999</v>
      </c>
      <c r="C362">
        <f>Datos!E361</f>
        <v>5.9782000000000002E-2</v>
      </c>
      <c r="D362" s="5">
        <f>Datos!F361</f>
        <v>0</v>
      </c>
      <c r="E362">
        <f t="shared" si="67"/>
        <v>1</v>
      </c>
      <c r="F362" s="6">
        <f t="shared" si="68"/>
        <v>1</v>
      </c>
      <c r="G362">
        <f t="shared" si="69"/>
        <v>0</v>
      </c>
      <c r="H362">
        <f t="shared" si="70"/>
        <v>6.3739714854124628E-3</v>
      </c>
      <c r="I362" s="5">
        <f t="shared" si="71"/>
        <v>6.3739714854124628E-3</v>
      </c>
      <c r="J362" s="6">
        <f t="shared" si="72"/>
        <v>0.99362602851458759</v>
      </c>
      <c r="K362" s="5">
        <f t="shared" si="73"/>
        <v>-6.3943719759603284E-3</v>
      </c>
      <c r="L362" s="6">
        <f t="shared" si="66"/>
        <v>100</v>
      </c>
      <c r="AF362">
        <v>5.5994491089186912E-3</v>
      </c>
      <c r="AG362">
        <v>1</v>
      </c>
      <c r="AH362">
        <v>0</v>
      </c>
      <c r="AI362">
        <f t="shared" si="77"/>
        <v>358</v>
      </c>
      <c r="AJ362">
        <f t="shared" si="78"/>
        <v>0</v>
      </c>
      <c r="AK362">
        <f t="shared" si="74"/>
        <v>0.90883626177743826</v>
      </c>
      <c r="AL362">
        <f t="shared" si="75"/>
        <v>1</v>
      </c>
      <c r="AM362">
        <f t="shared" si="76"/>
        <v>2.5464731347091263E-4</v>
      </c>
    </row>
    <row r="363" spans="1:39" x14ac:dyDescent="0.3">
      <c r="A363">
        <f>Datos!C362</f>
        <v>0.12632570000000001</v>
      </c>
      <c r="B363">
        <f>Datos!D362</f>
        <v>0.60012120000000002</v>
      </c>
      <c r="C363">
        <f>Datos!E362</f>
        <v>6.7106499999999999E-2</v>
      </c>
      <c r="D363" s="5">
        <f>Datos!F362</f>
        <v>0</v>
      </c>
      <c r="E363">
        <f t="shared" si="67"/>
        <v>1</v>
      </c>
      <c r="F363" s="6">
        <f t="shared" si="68"/>
        <v>1</v>
      </c>
      <c r="G363">
        <f t="shared" si="69"/>
        <v>0</v>
      </c>
      <c r="H363">
        <f t="shared" si="70"/>
        <v>5.7707709510206222E-3</v>
      </c>
      <c r="I363" s="5">
        <f t="shared" si="71"/>
        <v>5.7707709510206222E-3</v>
      </c>
      <c r="J363" s="6">
        <f t="shared" si="72"/>
        <v>0.99422922904897937</v>
      </c>
      <c r="K363" s="5">
        <f t="shared" si="73"/>
        <v>-5.7874861872587429E-3</v>
      </c>
      <c r="L363" s="6">
        <f t="shared" si="66"/>
        <v>100</v>
      </c>
      <c r="AF363">
        <v>5.6081997612383565E-3</v>
      </c>
      <c r="AG363">
        <v>1</v>
      </c>
      <c r="AH363">
        <v>0</v>
      </c>
      <c r="AI363">
        <f t="shared" si="77"/>
        <v>359</v>
      </c>
      <c r="AJ363">
        <f t="shared" si="78"/>
        <v>0</v>
      </c>
      <c r="AK363">
        <f t="shared" si="74"/>
        <v>0.90858161446396735</v>
      </c>
      <c r="AL363">
        <f t="shared" si="75"/>
        <v>1</v>
      </c>
      <c r="AM363">
        <f t="shared" si="76"/>
        <v>2.5464731347080161E-4</v>
      </c>
    </row>
    <row r="364" spans="1:39" x14ac:dyDescent="0.3">
      <c r="A364">
        <f>Datos!C363</f>
        <v>0.15209800000000001</v>
      </c>
      <c r="B364">
        <f>Datos!D363</f>
        <v>0.63693489999999997</v>
      </c>
      <c r="C364">
        <f>Datos!E363</f>
        <v>6.0526099999999999E-2</v>
      </c>
      <c r="D364" s="5">
        <f>Datos!F363</f>
        <v>0</v>
      </c>
      <c r="E364">
        <f t="shared" si="67"/>
        <v>1</v>
      </c>
      <c r="F364" s="6">
        <f t="shared" si="68"/>
        <v>1</v>
      </c>
      <c r="G364">
        <f t="shared" si="69"/>
        <v>0</v>
      </c>
      <c r="H364">
        <f t="shared" si="70"/>
        <v>5.6676584964275578E-3</v>
      </c>
      <c r="I364" s="5">
        <f t="shared" si="71"/>
        <v>5.6676584964275578E-3</v>
      </c>
      <c r="J364" s="6">
        <f t="shared" si="72"/>
        <v>0.99433234150357241</v>
      </c>
      <c r="K364" s="5">
        <f t="shared" si="73"/>
        <v>-5.6837806181555366E-3</v>
      </c>
      <c r="L364" s="6">
        <f t="shared" si="66"/>
        <v>100</v>
      </c>
      <c r="AF364">
        <v>5.618037732180562E-3</v>
      </c>
      <c r="AG364">
        <v>1</v>
      </c>
      <c r="AH364">
        <v>0</v>
      </c>
      <c r="AI364">
        <f t="shared" si="77"/>
        <v>360</v>
      </c>
      <c r="AJ364">
        <f t="shared" si="78"/>
        <v>0</v>
      </c>
      <c r="AK364">
        <f t="shared" si="74"/>
        <v>0.90832696715049654</v>
      </c>
      <c r="AL364">
        <f t="shared" si="75"/>
        <v>1</v>
      </c>
      <c r="AM364">
        <f t="shared" si="76"/>
        <v>2.5464731347080161E-4</v>
      </c>
    </row>
    <row r="365" spans="1:39" x14ac:dyDescent="0.3">
      <c r="A365">
        <f>Datos!C364</f>
        <v>0.26225939999999998</v>
      </c>
      <c r="B365">
        <f>Datos!D364</f>
        <v>0.69388470000000002</v>
      </c>
      <c r="C365">
        <f>Datos!E364</f>
        <v>6.1128500000000002E-2</v>
      </c>
      <c r="D365" s="5">
        <f>Datos!F364</f>
        <v>0</v>
      </c>
      <c r="E365">
        <f t="shared" si="67"/>
        <v>1</v>
      </c>
      <c r="F365" s="6">
        <f t="shared" si="68"/>
        <v>1</v>
      </c>
      <c r="G365">
        <f t="shared" si="69"/>
        <v>0</v>
      </c>
      <c r="H365">
        <f t="shared" si="70"/>
        <v>4.850273755024362E-3</v>
      </c>
      <c r="I365" s="5">
        <f t="shared" si="71"/>
        <v>4.850273755024362E-3</v>
      </c>
      <c r="J365" s="6">
        <f t="shared" si="72"/>
        <v>0.99514972624497566</v>
      </c>
      <c r="K365" s="5">
        <f t="shared" si="73"/>
        <v>-4.8620745061523831E-3</v>
      </c>
      <c r="L365" s="6">
        <f t="shared" si="66"/>
        <v>100</v>
      </c>
      <c r="AF365">
        <v>5.6213125804746578E-3</v>
      </c>
      <c r="AG365">
        <v>1</v>
      </c>
      <c r="AH365">
        <v>0</v>
      </c>
      <c r="AI365">
        <f t="shared" si="77"/>
        <v>361</v>
      </c>
      <c r="AJ365">
        <f t="shared" si="78"/>
        <v>0</v>
      </c>
      <c r="AK365">
        <f t="shared" si="74"/>
        <v>0.90807231983702574</v>
      </c>
      <c r="AL365">
        <f t="shared" si="75"/>
        <v>1</v>
      </c>
      <c r="AM365">
        <f t="shared" si="76"/>
        <v>2.5464731347091263E-4</v>
      </c>
    </row>
    <row r="366" spans="1:39" x14ac:dyDescent="0.3">
      <c r="A366">
        <f>Datos!C365</f>
        <v>0.31526029999999999</v>
      </c>
      <c r="B366">
        <f>Datos!D365</f>
        <v>0.73763939999999995</v>
      </c>
      <c r="C366">
        <f>Datos!E365</f>
        <v>5.7246199999999997E-2</v>
      </c>
      <c r="D366" s="5">
        <f>Datos!F365</f>
        <v>0</v>
      </c>
      <c r="E366">
        <f t="shared" si="67"/>
        <v>1</v>
      </c>
      <c r="F366" s="6">
        <f t="shared" si="68"/>
        <v>1</v>
      </c>
      <c r="G366">
        <f t="shared" si="69"/>
        <v>0</v>
      </c>
      <c r="H366">
        <f t="shared" si="70"/>
        <v>4.5379155109612586E-3</v>
      </c>
      <c r="I366" s="5">
        <f t="shared" si="71"/>
        <v>4.5379155109612586E-3</v>
      </c>
      <c r="J366" s="6">
        <f t="shared" si="72"/>
        <v>0.99546208448903872</v>
      </c>
      <c r="K366" s="5">
        <f t="shared" si="73"/>
        <v>-4.5482431052309086E-3</v>
      </c>
      <c r="L366" s="6">
        <f t="shared" si="66"/>
        <v>100</v>
      </c>
      <c r="AF366">
        <v>5.6214847164932939E-3</v>
      </c>
      <c r="AG366">
        <v>1</v>
      </c>
      <c r="AH366">
        <v>0</v>
      </c>
      <c r="AI366">
        <f t="shared" si="77"/>
        <v>362</v>
      </c>
      <c r="AJ366">
        <f t="shared" si="78"/>
        <v>0</v>
      </c>
      <c r="AK366">
        <f t="shared" si="74"/>
        <v>0.90781767252355483</v>
      </c>
      <c r="AL366">
        <f t="shared" si="75"/>
        <v>1</v>
      </c>
      <c r="AM366">
        <f t="shared" si="76"/>
        <v>2.5464731347080161E-4</v>
      </c>
    </row>
    <row r="367" spans="1:39" x14ac:dyDescent="0.3">
      <c r="A367">
        <f>Datos!C366</f>
        <v>-1.23149E-2</v>
      </c>
      <c r="B367">
        <f>Datos!D366</f>
        <v>7.3664900000000005E-2</v>
      </c>
      <c r="C367">
        <f>Datos!E366</f>
        <v>7.1138000000000007E-2</v>
      </c>
      <c r="D367" s="5">
        <f>Datos!F366</f>
        <v>0</v>
      </c>
      <c r="E367">
        <f t="shared" si="67"/>
        <v>1</v>
      </c>
      <c r="F367" s="6">
        <f t="shared" si="68"/>
        <v>1</v>
      </c>
      <c r="G367">
        <f t="shared" si="69"/>
        <v>0</v>
      </c>
      <c r="H367">
        <f t="shared" si="70"/>
        <v>1.454822890591416E-2</v>
      </c>
      <c r="I367" s="5">
        <f t="shared" si="71"/>
        <v>1.454822890591416E-2</v>
      </c>
      <c r="J367" s="6">
        <f t="shared" si="72"/>
        <v>0.98545177109408588</v>
      </c>
      <c r="K367" s="5">
        <f t="shared" si="73"/>
        <v>-1.4655092101262842E-2</v>
      </c>
      <c r="L367" s="6">
        <f t="shared" si="66"/>
        <v>100</v>
      </c>
      <c r="AF367">
        <v>5.6217140289408366E-3</v>
      </c>
      <c r="AG367">
        <v>1</v>
      </c>
      <c r="AH367">
        <v>0</v>
      </c>
      <c r="AI367">
        <f t="shared" si="77"/>
        <v>363</v>
      </c>
      <c r="AJ367">
        <f t="shared" si="78"/>
        <v>0</v>
      </c>
      <c r="AK367">
        <f t="shared" si="74"/>
        <v>0.90756302521008403</v>
      </c>
      <c r="AL367">
        <f t="shared" si="75"/>
        <v>1</v>
      </c>
      <c r="AM367">
        <f t="shared" si="76"/>
        <v>2.5464731347080161E-4</v>
      </c>
    </row>
    <row r="368" spans="1:39" x14ac:dyDescent="0.3">
      <c r="A368">
        <f>Datos!C367</f>
        <v>3.1482900000000001E-2</v>
      </c>
      <c r="B368">
        <f>Datos!D367</f>
        <v>0.25143300000000002</v>
      </c>
      <c r="C368">
        <f>Datos!E367</f>
        <v>4.5379200000000001E-2</v>
      </c>
      <c r="D368" s="5">
        <f>Datos!F367</f>
        <v>0</v>
      </c>
      <c r="E368">
        <f t="shared" si="67"/>
        <v>1</v>
      </c>
      <c r="F368" s="6">
        <f t="shared" si="68"/>
        <v>1</v>
      </c>
      <c r="G368">
        <f t="shared" si="69"/>
        <v>0</v>
      </c>
      <c r="H368">
        <f t="shared" si="70"/>
        <v>1.3173031035701865E-2</v>
      </c>
      <c r="I368" s="5">
        <f t="shared" si="71"/>
        <v>1.3173031035701865E-2</v>
      </c>
      <c r="J368" s="6">
        <f t="shared" si="72"/>
        <v>0.98682696896429811</v>
      </c>
      <c r="K368" s="5">
        <f t="shared" si="73"/>
        <v>-1.3260564983828658E-2</v>
      </c>
      <c r="L368" s="6">
        <f t="shared" si="66"/>
        <v>100</v>
      </c>
      <c r="AF368">
        <v>5.622092727998608E-3</v>
      </c>
      <c r="AG368">
        <v>1</v>
      </c>
      <c r="AH368">
        <v>0</v>
      </c>
      <c r="AI368">
        <f t="shared" si="77"/>
        <v>364</v>
      </c>
      <c r="AJ368">
        <f t="shared" si="78"/>
        <v>0</v>
      </c>
      <c r="AK368">
        <f t="shared" si="74"/>
        <v>0.90730837789661323</v>
      </c>
      <c r="AL368">
        <f t="shared" si="75"/>
        <v>1</v>
      </c>
      <c r="AM368">
        <f t="shared" si="76"/>
        <v>2.5464731347091263E-4</v>
      </c>
    </row>
    <row r="369" spans="1:39" x14ac:dyDescent="0.3">
      <c r="A369">
        <f>Datos!C368</f>
        <v>-6.2114900000000001E-2</v>
      </c>
      <c r="B369">
        <f>Datos!D368</f>
        <v>5.8945299999999999E-2</v>
      </c>
      <c r="C369">
        <f>Datos!E368</f>
        <v>3.2893600000000002E-2</v>
      </c>
      <c r="D369" s="5">
        <f>Datos!F368</f>
        <v>0</v>
      </c>
      <c r="E369">
        <f t="shared" si="67"/>
        <v>1</v>
      </c>
      <c r="F369" s="6">
        <f t="shared" si="68"/>
        <v>1</v>
      </c>
      <c r="G369">
        <f t="shared" si="69"/>
        <v>0</v>
      </c>
      <c r="H369">
        <f t="shared" si="70"/>
        <v>2.1204254155160796E-2</v>
      </c>
      <c r="I369" s="5">
        <f t="shared" si="71"/>
        <v>2.1204254155160796E-2</v>
      </c>
      <c r="J369" s="6">
        <f t="shared" si="72"/>
        <v>0.97879574584483919</v>
      </c>
      <c r="K369" s="5">
        <f t="shared" si="73"/>
        <v>-2.143229371971541E-2</v>
      </c>
      <c r="L369" s="6">
        <f t="shared" si="66"/>
        <v>100</v>
      </c>
      <c r="AF369">
        <v>5.6292546850586827E-3</v>
      </c>
      <c r="AG369">
        <v>1</v>
      </c>
      <c r="AH369">
        <v>0</v>
      </c>
      <c r="AI369">
        <f t="shared" si="77"/>
        <v>365</v>
      </c>
      <c r="AJ369">
        <f t="shared" si="78"/>
        <v>0</v>
      </c>
      <c r="AK369">
        <f t="shared" si="74"/>
        <v>0.90705373058314231</v>
      </c>
      <c r="AL369">
        <f t="shared" si="75"/>
        <v>1</v>
      </c>
      <c r="AM369">
        <f t="shared" si="76"/>
        <v>2.5464731347080161E-4</v>
      </c>
    </row>
    <row r="370" spans="1:39" x14ac:dyDescent="0.3">
      <c r="A370">
        <f>Datos!C369</f>
        <v>-7.3574299999999995E-2</v>
      </c>
      <c r="B370">
        <f>Datos!D369</f>
        <v>5.9756499999999997E-2</v>
      </c>
      <c r="C370">
        <f>Datos!E369</f>
        <v>4.7843200000000002E-2</v>
      </c>
      <c r="D370" s="5">
        <f>Datos!F369</f>
        <v>0</v>
      </c>
      <c r="E370">
        <f t="shared" si="67"/>
        <v>1</v>
      </c>
      <c r="F370" s="6">
        <f t="shared" si="68"/>
        <v>1</v>
      </c>
      <c r="G370">
        <f t="shared" si="69"/>
        <v>0</v>
      </c>
      <c r="H370">
        <f t="shared" si="70"/>
        <v>1.8734784698348331E-2</v>
      </c>
      <c r="I370" s="5">
        <f t="shared" si="71"/>
        <v>1.8734784698348331E-2</v>
      </c>
      <c r="J370" s="6">
        <f t="shared" si="72"/>
        <v>0.98126521530165167</v>
      </c>
      <c r="K370" s="5">
        <f t="shared" si="73"/>
        <v>-1.8912503965836464E-2</v>
      </c>
      <c r="L370" s="6">
        <f t="shared" si="66"/>
        <v>100</v>
      </c>
      <c r="AF370">
        <v>5.6299502347669497E-3</v>
      </c>
      <c r="AG370">
        <v>1</v>
      </c>
      <c r="AH370">
        <v>0</v>
      </c>
      <c r="AI370">
        <f t="shared" si="77"/>
        <v>366</v>
      </c>
      <c r="AJ370">
        <f t="shared" si="78"/>
        <v>0</v>
      </c>
      <c r="AK370">
        <f t="shared" si="74"/>
        <v>0.90679908326967151</v>
      </c>
      <c r="AL370">
        <f t="shared" si="75"/>
        <v>1</v>
      </c>
      <c r="AM370">
        <f t="shared" si="76"/>
        <v>2.5464731347080161E-4</v>
      </c>
    </row>
    <row r="371" spans="1:39" x14ac:dyDescent="0.3">
      <c r="A371">
        <f>Datos!C370</f>
        <v>-2.7499599999999999E-2</v>
      </c>
      <c r="B371">
        <f>Datos!D370</f>
        <v>-0.1260385</v>
      </c>
      <c r="C371">
        <f>Datos!E370</f>
        <v>5.9821899999999997E-2</v>
      </c>
      <c r="D371" s="5">
        <f>Datos!F370</f>
        <v>0</v>
      </c>
      <c r="E371">
        <f t="shared" si="67"/>
        <v>1</v>
      </c>
      <c r="F371" s="6">
        <f t="shared" si="68"/>
        <v>1</v>
      </c>
      <c r="G371">
        <f t="shared" si="69"/>
        <v>0</v>
      </c>
      <c r="H371">
        <f t="shared" si="70"/>
        <v>2.2585234477951147E-2</v>
      </c>
      <c r="I371" s="5">
        <f t="shared" si="71"/>
        <v>2.2585234477951147E-2</v>
      </c>
      <c r="J371" s="6">
        <f t="shared" si="72"/>
        <v>0.97741476552204887</v>
      </c>
      <c r="K371" s="5">
        <f t="shared" si="73"/>
        <v>-2.284418732132399E-2</v>
      </c>
      <c r="L371" s="6">
        <f t="shared" si="66"/>
        <v>100</v>
      </c>
      <c r="AF371">
        <v>5.6302047402910062E-3</v>
      </c>
      <c r="AG371">
        <v>1</v>
      </c>
      <c r="AH371">
        <v>0</v>
      </c>
      <c r="AI371">
        <f t="shared" si="77"/>
        <v>367</v>
      </c>
      <c r="AJ371">
        <f t="shared" si="78"/>
        <v>0</v>
      </c>
      <c r="AK371">
        <f t="shared" si="74"/>
        <v>0.90654443595620071</v>
      </c>
      <c r="AL371">
        <f t="shared" si="75"/>
        <v>1</v>
      </c>
      <c r="AM371">
        <f t="shared" si="76"/>
        <v>2.5464731347091263E-4</v>
      </c>
    </row>
    <row r="372" spans="1:39" x14ac:dyDescent="0.3">
      <c r="A372">
        <f>Datos!C371</f>
        <v>-1.06835E-2</v>
      </c>
      <c r="B372">
        <f>Datos!D371</f>
        <v>-0.1132094</v>
      </c>
      <c r="C372">
        <f>Datos!E371</f>
        <v>5.0565600000000002E-2</v>
      </c>
      <c r="D372" s="5">
        <f>Datos!F371</f>
        <v>0</v>
      </c>
      <c r="E372">
        <f t="shared" si="67"/>
        <v>1</v>
      </c>
      <c r="F372" s="6">
        <f t="shared" si="68"/>
        <v>1</v>
      </c>
      <c r="G372">
        <f t="shared" si="69"/>
        <v>0</v>
      </c>
      <c r="H372">
        <f t="shared" si="70"/>
        <v>2.3731010431515313E-2</v>
      </c>
      <c r="I372" s="5">
        <f t="shared" si="71"/>
        <v>2.3731010431515313E-2</v>
      </c>
      <c r="J372" s="6">
        <f t="shared" si="72"/>
        <v>0.97626898956848474</v>
      </c>
      <c r="K372" s="5">
        <f t="shared" si="73"/>
        <v>-2.4017126474798124E-2</v>
      </c>
      <c r="L372" s="6">
        <f t="shared" si="66"/>
        <v>100</v>
      </c>
      <c r="AF372">
        <v>5.636549137470811E-3</v>
      </c>
      <c r="AG372">
        <v>1</v>
      </c>
      <c r="AH372">
        <v>0</v>
      </c>
      <c r="AI372">
        <f t="shared" si="77"/>
        <v>368</v>
      </c>
      <c r="AJ372">
        <f t="shared" si="78"/>
        <v>0</v>
      </c>
      <c r="AK372">
        <f t="shared" si="74"/>
        <v>0.9062897886427298</v>
      </c>
      <c r="AL372">
        <f t="shared" si="75"/>
        <v>1</v>
      </c>
      <c r="AM372">
        <f t="shared" si="76"/>
        <v>2.5464731347080161E-4</v>
      </c>
    </row>
    <row r="373" spans="1:39" x14ac:dyDescent="0.3">
      <c r="A373">
        <f>Datos!C372</f>
        <v>-8.5240000000000003E-3</v>
      </c>
      <c r="B373">
        <f>Datos!D372</f>
        <v>-0.1164335</v>
      </c>
      <c r="C373">
        <f>Datos!E372</f>
        <v>4.5437699999999998E-2</v>
      </c>
      <c r="D373" s="5">
        <f>Datos!F372</f>
        <v>0</v>
      </c>
      <c r="E373">
        <f t="shared" si="67"/>
        <v>1</v>
      </c>
      <c r="F373" s="6">
        <f t="shared" si="68"/>
        <v>1</v>
      </c>
      <c r="G373">
        <f t="shared" si="69"/>
        <v>0</v>
      </c>
      <c r="H373">
        <f t="shared" si="70"/>
        <v>2.489902849229261E-2</v>
      </c>
      <c r="I373" s="5">
        <f t="shared" si="71"/>
        <v>2.489902849229261E-2</v>
      </c>
      <c r="J373" s="6">
        <f t="shared" si="72"/>
        <v>0.97510097150770736</v>
      </c>
      <c r="K373" s="5">
        <f t="shared" si="73"/>
        <v>-2.5214252825584912E-2</v>
      </c>
      <c r="L373" s="6">
        <f t="shared" si="66"/>
        <v>100</v>
      </c>
      <c r="AF373">
        <v>5.6417812688605929E-3</v>
      </c>
      <c r="AG373">
        <v>1</v>
      </c>
      <c r="AH373">
        <v>0</v>
      </c>
      <c r="AI373">
        <f t="shared" si="77"/>
        <v>369</v>
      </c>
      <c r="AJ373">
        <f t="shared" si="78"/>
        <v>0</v>
      </c>
      <c r="AK373">
        <f t="shared" si="74"/>
        <v>0.906035141329259</v>
      </c>
      <c r="AL373">
        <f t="shared" si="75"/>
        <v>1</v>
      </c>
      <c r="AM373">
        <f t="shared" si="76"/>
        <v>2.5464731347091263E-4</v>
      </c>
    </row>
    <row r="374" spans="1:39" x14ac:dyDescent="0.3">
      <c r="A374">
        <f>Datos!C373</f>
        <v>-0.10833329999999999</v>
      </c>
      <c r="B374">
        <f>Datos!D373</f>
        <v>0.29032809999999998</v>
      </c>
      <c r="C374">
        <f>Datos!E373</f>
        <v>8.1907800000000003E-2</v>
      </c>
      <c r="D374" s="5">
        <f>Datos!F373</f>
        <v>0</v>
      </c>
      <c r="E374">
        <f t="shared" si="67"/>
        <v>1</v>
      </c>
      <c r="F374" s="6">
        <f t="shared" si="68"/>
        <v>1</v>
      </c>
      <c r="G374">
        <f t="shared" si="69"/>
        <v>0</v>
      </c>
      <c r="H374">
        <f t="shared" si="70"/>
        <v>9.626572939586419E-3</v>
      </c>
      <c r="I374" s="5">
        <f t="shared" si="71"/>
        <v>9.626572939586419E-3</v>
      </c>
      <c r="J374" s="6">
        <f t="shared" si="72"/>
        <v>0.99037342706041354</v>
      </c>
      <c r="K374" s="5">
        <f t="shared" si="73"/>
        <v>-9.6732079242565615E-3</v>
      </c>
      <c r="L374" s="6">
        <f t="shared" si="66"/>
        <v>100</v>
      </c>
      <c r="AF374">
        <v>5.6610618775694687E-3</v>
      </c>
      <c r="AG374">
        <v>1</v>
      </c>
      <c r="AH374">
        <v>0</v>
      </c>
      <c r="AI374">
        <f t="shared" si="77"/>
        <v>370</v>
      </c>
      <c r="AJ374">
        <f t="shared" si="78"/>
        <v>0</v>
      </c>
      <c r="AK374">
        <f t="shared" si="74"/>
        <v>0.90578049401578808</v>
      </c>
      <c r="AL374">
        <f t="shared" si="75"/>
        <v>1</v>
      </c>
      <c r="AM374">
        <f t="shared" si="76"/>
        <v>2.5464731347080161E-4</v>
      </c>
    </row>
    <row r="375" spans="1:39" x14ac:dyDescent="0.3">
      <c r="A375">
        <f>Datos!C374</f>
        <v>-9.9961300000000003E-2</v>
      </c>
      <c r="B375">
        <f>Datos!D374</f>
        <v>0.29538189999999998</v>
      </c>
      <c r="C375">
        <f>Datos!E374</f>
        <v>6.4254900000000004E-2</v>
      </c>
      <c r="D375" s="5">
        <f>Datos!F374</f>
        <v>0</v>
      </c>
      <c r="E375">
        <f t="shared" si="67"/>
        <v>1</v>
      </c>
      <c r="F375" s="6">
        <f t="shared" si="68"/>
        <v>1</v>
      </c>
      <c r="G375">
        <f t="shared" si="69"/>
        <v>0</v>
      </c>
      <c r="H375">
        <f t="shared" si="70"/>
        <v>1.1072720953139381E-2</v>
      </c>
      <c r="I375" s="5">
        <f t="shared" si="71"/>
        <v>1.1072720953139381E-2</v>
      </c>
      <c r="J375" s="6">
        <f t="shared" si="72"/>
        <v>0.98892727904686062</v>
      </c>
      <c r="K375" s="5">
        <f t="shared" si="73"/>
        <v>-1.1134479843599171E-2</v>
      </c>
      <c r="L375" s="6">
        <f t="shared" si="66"/>
        <v>100</v>
      </c>
      <c r="AF375">
        <v>5.6675926960540971E-3</v>
      </c>
      <c r="AG375">
        <v>1</v>
      </c>
      <c r="AH375">
        <v>0</v>
      </c>
      <c r="AI375">
        <f t="shared" si="77"/>
        <v>371</v>
      </c>
      <c r="AJ375">
        <f t="shared" si="78"/>
        <v>0</v>
      </c>
      <c r="AK375">
        <f t="shared" si="74"/>
        <v>0.90552584670231728</v>
      </c>
      <c r="AL375">
        <f t="shared" si="75"/>
        <v>1</v>
      </c>
      <c r="AM375">
        <f t="shared" si="76"/>
        <v>2.5464731347080161E-4</v>
      </c>
    </row>
    <row r="376" spans="1:39" x14ac:dyDescent="0.3">
      <c r="A376">
        <f>Datos!C375</f>
        <v>-1.6562299999999999E-2</v>
      </c>
      <c r="B376">
        <f>Datos!D375</f>
        <v>0.32004159999999998</v>
      </c>
      <c r="C376">
        <f>Datos!E375</f>
        <v>7.6657600000000006E-2</v>
      </c>
      <c r="D376" s="5">
        <f>Datos!F375</f>
        <v>0</v>
      </c>
      <c r="E376">
        <f t="shared" si="67"/>
        <v>1</v>
      </c>
      <c r="F376" s="6">
        <f t="shared" si="68"/>
        <v>1</v>
      </c>
      <c r="G376">
        <f t="shared" si="69"/>
        <v>0</v>
      </c>
      <c r="H376">
        <f t="shared" si="70"/>
        <v>9.1627154005098285E-3</v>
      </c>
      <c r="I376" s="5">
        <f t="shared" si="71"/>
        <v>9.1627154005098285E-3</v>
      </c>
      <c r="J376" s="6">
        <f t="shared" si="72"/>
        <v>0.99083728459949016</v>
      </c>
      <c r="K376" s="5">
        <f t="shared" si="73"/>
        <v>-9.204951272076831E-3</v>
      </c>
      <c r="L376" s="6">
        <f t="shared" si="66"/>
        <v>100</v>
      </c>
      <c r="AF376">
        <v>5.6676584964275578E-3</v>
      </c>
      <c r="AG376">
        <v>1</v>
      </c>
      <c r="AH376">
        <v>0</v>
      </c>
      <c r="AI376">
        <f t="shared" si="77"/>
        <v>372</v>
      </c>
      <c r="AJ376">
        <f t="shared" si="78"/>
        <v>0</v>
      </c>
      <c r="AK376">
        <f t="shared" si="74"/>
        <v>0.90527119938884648</v>
      </c>
      <c r="AL376">
        <f t="shared" si="75"/>
        <v>1</v>
      </c>
      <c r="AM376">
        <f t="shared" si="76"/>
        <v>2.5464731347091263E-4</v>
      </c>
    </row>
    <row r="377" spans="1:39" x14ac:dyDescent="0.3">
      <c r="A377">
        <f>Datos!C376</f>
        <v>4.3800000000000002E-3</v>
      </c>
      <c r="B377">
        <f>Datos!D376</f>
        <v>0.32967580000000002</v>
      </c>
      <c r="C377">
        <f>Datos!E376</f>
        <v>5.5579200000000002E-2</v>
      </c>
      <c r="D377" s="5">
        <f>Datos!F376</f>
        <v>0</v>
      </c>
      <c r="E377">
        <f t="shared" si="67"/>
        <v>1</v>
      </c>
      <c r="F377" s="6">
        <f t="shared" si="68"/>
        <v>1</v>
      </c>
      <c r="G377">
        <f t="shared" si="69"/>
        <v>0</v>
      </c>
      <c r="H377">
        <f t="shared" si="70"/>
        <v>1.0707376046215356E-2</v>
      </c>
      <c r="I377" s="5">
        <f t="shared" si="71"/>
        <v>1.0707376046215356E-2</v>
      </c>
      <c r="J377" s="6">
        <f t="shared" si="72"/>
        <v>0.9892926239537847</v>
      </c>
      <c r="K377" s="5">
        <f t="shared" si="73"/>
        <v>-1.0765112504281993E-2</v>
      </c>
      <c r="L377" s="6">
        <f t="shared" si="66"/>
        <v>100</v>
      </c>
      <c r="AF377">
        <v>5.6698878261171497E-3</v>
      </c>
      <c r="AG377">
        <v>1</v>
      </c>
      <c r="AH377">
        <v>0</v>
      </c>
      <c r="AI377">
        <f t="shared" si="77"/>
        <v>373</v>
      </c>
      <c r="AJ377">
        <f t="shared" si="78"/>
        <v>0</v>
      </c>
      <c r="AK377">
        <f t="shared" si="74"/>
        <v>0.90501655207537557</v>
      </c>
      <c r="AL377">
        <f t="shared" si="75"/>
        <v>1</v>
      </c>
      <c r="AM377">
        <f t="shared" si="76"/>
        <v>2.5464731347080161E-4</v>
      </c>
    </row>
    <row r="378" spans="1:39" x14ac:dyDescent="0.3">
      <c r="A378">
        <f>Datos!C377</f>
        <v>3.9497200000000003E-2</v>
      </c>
      <c r="B378">
        <f>Datos!D377</f>
        <v>0.34403980000000001</v>
      </c>
      <c r="C378">
        <f>Datos!E377</f>
        <v>6.8530800000000003E-2</v>
      </c>
      <c r="D378" s="5">
        <f>Datos!F377</f>
        <v>0</v>
      </c>
      <c r="E378">
        <f t="shared" si="67"/>
        <v>1</v>
      </c>
      <c r="F378" s="6">
        <f t="shared" si="68"/>
        <v>1</v>
      </c>
      <c r="G378">
        <f t="shared" si="69"/>
        <v>0</v>
      </c>
      <c r="H378">
        <f t="shared" si="70"/>
        <v>9.1854563693796014E-3</v>
      </c>
      <c r="I378" s="5">
        <f t="shared" si="71"/>
        <v>9.1854563693796014E-3</v>
      </c>
      <c r="J378" s="6">
        <f t="shared" si="72"/>
        <v>0.99081454363062038</v>
      </c>
      <c r="K378" s="5">
        <f t="shared" si="73"/>
        <v>-9.2279028002381549E-3</v>
      </c>
      <c r="L378" s="6">
        <f t="shared" si="66"/>
        <v>100</v>
      </c>
      <c r="AF378">
        <v>5.6715546909324056E-3</v>
      </c>
      <c r="AG378">
        <v>1</v>
      </c>
      <c r="AH378">
        <v>0</v>
      </c>
      <c r="AI378">
        <f t="shared" si="77"/>
        <v>374</v>
      </c>
      <c r="AJ378">
        <f t="shared" si="78"/>
        <v>0</v>
      </c>
      <c r="AK378">
        <f t="shared" si="74"/>
        <v>0.90476190476190477</v>
      </c>
      <c r="AL378">
        <f t="shared" si="75"/>
        <v>1</v>
      </c>
      <c r="AM378">
        <f t="shared" si="76"/>
        <v>2.5464731347080161E-4</v>
      </c>
    </row>
    <row r="379" spans="1:39" x14ac:dyDescent="0.3">
      <c r="A379">
        <f>Datos!C378</f>
        <v>-5.7111599999999998E-2</v>
      </c>
      <c r="B379">
        <f>Datos!D378</f>
        <v>0.33628940000000002</v>
      </c>
      <c r="C379">
        <f>Datos!E378</f>
        <v>5.8042900000000001E-2</v>
      </c>
      <c r="D379" s="5">
        <f>Datos!F378</f>
        <v>0</v>
      </c>
      <c r="E379">
        <f t="shared" si="67"/>
        <v>1</v>
      </c>
      <c r="F379" s="6">
        <f t="shared" si="68"/>
        <v>1</v>
      </c>
      <c r="G379">
        <f t="shared" si="69"/>
        <v>0</v>
      </c>
      <c r="H379">
        <f t="shared" si="70"/>
        <v>1.067795116546472E-2</v>
      </c>
      <c r="I379" s="5">
        <f t="shared" si="71"/>
        <v>1.067795116546472E-2</v>
      </c>
      <c r="J379" s="6">
        <f t="shared" si="72"/>
        <v>0.98932204883453523</v>
      </c>
      <c r="K379" s="5">
        <f t="shared" si="73"/>
        <v>-1.0735369592579806E-2</v>
      </c>
      <c r="L379" s="6">
        <f t="shared" si="66"/>
        <v>100</v>
      </c>
      <c r="AF379">
        <v>5.675967667391116E-3</v>
      </c>
      <c r="AG379">
        <v>1</v>
      </c>
      <c r="AH379">
        <v>0</v>
      </c>
      <c r="AI379">
        <f t="shared" si="77"/>
        <v>375</v>
      </c>
      <c r="AJ379">
        <f t="shared" si="78"/>
        <v>0</v>
      </c>
      <c r="AK379">
        <f t="shared" si="74"/>
        <v>0.90450725744843397</v>
      </c>
      <c r="AL379">
        <f t="shared" si="75"/>
        <v>1</v>
      </c>
      <c r="AM379">
        <f t="shared" si="76"/>
        <v>2.5464731347091263E-4</v>
      </c>
    </row>
    <row r="380" spans="1:39" x14ac:dyDescent="0.3">
      <c r="A380">
        <f>Datos!C379</f>
        <v>5.3413799999999997E-2</v>
      </c>
      <c r="B380">
        <f>Datos!D379</f>
        <v>0.1121973</v>
      </c>
      <c r="C380">
        <f>Datos!E379</f>
        <v>5.08761E-2</v>
      </c>
      <c r="D380" s="5">
        <f>Datos!F379</f>
        <v>0</v>
      </c>
      <c r="E380">
        <f t="shared" si="67"/>
        <v>1</v>
      </c>
      <c r="F380" s="6">
        <f t="shared" si="68"/>
        <v>1</v>
      </c>
      <c r="G380">
        <f t="shared" si="69"/>
        <v>0</v>
      </c>
      <c r="H380">
        <f t="shared" si="70"/>
        <v>1.5723425519585572E-2</v>
      </c>
      <c r="I380" s="5">
        <f t="shared" si="71"/>
        <v>1.5723425519585572E-2</v>
      </c>
      <c r="J380" s="6">
        <f t="shared" si="72"/>
        <v>0.98427657448041439</v>
      </c>
      <c r="K380" s="5">
        <f t="shared" si="73"/>
        <v>-1.5848349796675723E-2</v>
      </c>
      <c r="L380" s="6">
        <f t="shared" si="66"/>
        <v>100</v>
      </c>
      <c r="AF380">
        <v>5.6979696585260182E-3</v>
      </c>
      <c r="AG380">
        <v>1</v>
      </c>
      <c r="AH380">
        <v>0</v>
      </c>
      <c r="AI380">
        <f t="shared" si="77"/>
        <v>376</v>
      </c>
      <c r="AJ380">
        <f t="shared" si="78"/>
        <v>0</v>
      </c>
      <c r="AK380">
        <f t="shared" si="74"/>
        <v>0.90425261013496305</v>
      </c>
      <c r="AL380">
        <f t="shared" si="75"/>
        <v>1</v>
      </c>
      <c r="AM380">
        <f t="shared" si="76"/>
        <v>2.5464731347080161E-4</v>
      </c>
    </row>
    <row r="381" spans="1:39" x14ac:dyDescent="0.3">
      <c r="A381">
        <f>Datos!C380</f>
        <v>7.0123500000000005E-2</v>
      </c>
      <c r="B381">
        <f>Datos!D380</f>
        <v>0.12937290000000001</v>
      </c>
      <c r="C381">
        <f>Datos!E380</f>
        <v>5.9364199999999999E-2</v>
      </c>
      <c r="D381" s="5">
        <f>Datos!F380</f>
        <v>0</v>
      </c>
      <c r="E381">
        <f t="shared" si="67"/>
        <v>1</v>
      </c>
      <c r="F381" s="6">
        <f t="shared" si="68"/>
        <v>1</v>
      </c>
      <c r="G381">
        <f t="shared" si="69"/>
        <v>0</v>
      </c>
      <c r="H381">
        <f t="shared" si="70"/>
        <v>1.4085262421026649E-2</v>
      </c>
      <c r="I381" s="5">
        <f t="shared" si="71"/>
        <v>1.4085262421026649E-2</v>
      </c>
      <c r="J381" s="6">
        <f t="shared" si="72"/>
        <v>0.9859147375789733</v>
      </c>
      <c r="K381" s="5">
        <f t="shared" si="73"/>
        <v>-1.4185401162148451E-2</v>
      </c>
      <c r="L381" s="6">
        <f t="shared" si="66"/>
        <v>100</v>
      </c>
      <c r="AF381">
        <v>5.7029119236096017E-3</v>
      </c>
      <c r="AG381">
        <v>1</v>
      </c>
      <c r="AH381">
        <v>0</v>
      </c>
      <c r="AI381">
        <f t="shared" si="77"/>
        <v>377</v>
      </c>
      <c r="AJ381">
        <f t="shared" si="78"/>
        <v>0</v>
      </c>
      <c r="AK381">
        <f t="shared" si="74"/>
        <v>0.90399796282149225</v>
      </c>
      <c r="AL381">
        <f t="shared" si="75"/>
        <v>1</v>
      </c>
      <c r="AM381">
        <f t="shared" si="76"/>
        <v>2.5464731347080161E-4</v>
      </c>
    </row>
    <row r="382" spans="1:39" x14ac:dyDescent="0.3">
      <c r="A382">
        <f>Datos!C381</f>
        <v>5.8799499999999998E-2</v>
      </c>
      <c r="B382">
        <f>Datos!D381</f>
        <v>0.1054205</v>
      </c>
      <c r="C382">
        <f>Datos!E381</f>
        <v>4.8049500000000002E-2</v>
      </c>
      <c r="D382" s="5">
        <f>Datos!F381</f>
        <v>0</v>
      </c>
      <c r="E382">
        <f t="shared" si="67"/>
        <v>1</v>
      </c>
      <c r="F382" s="6">
        <f t="shared" si="68"/>
        <v>1</v>
      </c>
      <c r="G382">
        <f t="shared" si="69"/>
        <v>0</v>
      </c>
      <c r="H382">
        <f t="shared" si="70"/>
        <v>1.625277444821404E-2</v>
      </c>
      <c r="I382" s="5">
        <f t="shared" si="71"/>
        <v>1.625277444821404E-2</v>
      </c>
      <c r="J382" s="6">
        <f t="shared" si="72"/>
        <v>0.98374722555178595</v>
      </c>
      <c r="K382" s="5">
        <f t="shared" si="73"/>
        <v>-1.6386299532228171E-2</v>
      </c>
      <c r="L382" s="6">
        <f t="shared" si="66"/>
        <v>100</v>
      </c>
      <c r="AF382">
        <v>5.720224744005421E-3</v>
      </c>
      <c r="AG382">
        <v>1</v>
      </c>
      <c r="AH382">
        <v>0</v>
      </c>
      <c r="AI382">
        <f t="shared" si="77"/>
        <v>378</v>
      </c>
      <c r="AJ382">
        <f t="shared" si="78"/>
        <v>0</v>
      </c>
      <c r="AK382">
        <f t="shared" si="74"/>
        <v>0.90374331550802145</v>
      </c>
      <c r="AL382">
        <f t="shared" si="75"/>
        <v>1</v>
      </c>
      <c r="AM382">
        <f t="shared" si="76"/>
        <v>2.5464731347091263E-4</v>
      </c>
    </row>
    <row r="383" spans="1:39" x14ac:dyDescent="0.3">
      <c r="A383">
        <f>Datos!C382</f>
        <v>6.7398299999999994E-2</v>
      </c>
      <c r="B383">
        <f>Datos!D382</f>
        <v>0.13252359999999999</v>
      </c>
      <c r="C383">
        <f>Datos!E382</f>
        <v>5.51935E-2</v>
      </c>
      <c r="D383" s="5">
        <f>Datos!F382</f>
        <v>0</v>
      </c>
      <c r="E383">
        <f t="shared" si="67"/>
        <v>1</v>
      </c>
      <c r="F383" s="6">
        <f t="shared" si="68"/>
        <v>1</v>
      </c>
      <c r="G383">
        <f t="shared" si="69"/>
        <v>0</v>
      </c>
      <c r="H383">
        <f t="shared" si="70"/>
        <v>1.4541802637210003E-2</v>
      </c>
      <c r="I383" s="5">
        <f t="shared" si="71"/>
        <v>1.4541802637210003E-2</v>
      </c>
      <c r="J383" s="6">
        <f t="shared" si="72"/>
        <v>0.98545819736278994</v>
      </c>
      <c r="K383" s="5">
        <f t="shared" si="73"/>
        <v>-1.4648570982787688E-2</v>
      </c>
      <c r="L383" s="6">
        <f t="shared" si="66"/>
        <v>100</v>
      </c>
      <c r="AF383">
        <v>5.7204708061329599E-3</v>
      </c>
      <c r="AG383">
        <v>1</v>
      </c>
      <c r="AH383">
        <v>0</v>
      </c>
      <c r="AI383">
        <f t="shared" si="77"/>
        <v>379</v>
      </c>
      <c r="AJ383">
        <f t="shared" si="78"/>
        <v>0</v>
      </c>
      <c r="AK383">
        <f t="shared" si="74"/>
        <v>0.90348866819455054</v>
      </c>
      <c r="AL383">
        <f t="shared" si="75"/>
        <v>1</v>
      </c>
      <c r="AM383">
        <f t="shared" si="76"/>
        <v>2.5464731347080161E-4</v>
      </c>
    </row>
    <row r="384" spans="1:39" x14ac:dyDescent="0.3">
      <c r="A384">
        <f>Datos!C383</f>
        <v>4.79686E-2</v>
      </c>
      <c r="B384">
        <f>Datos!D383</f>
        <v>0.15467330000000001</v>
      </c>
      <c r="C384">
        <f>Datos!E383</f>
        <v>5.4837499999999997E-2</v>
      </c>
      <c r="D384" s="5">
        <f>Datos!F383</f>
        <v>0</v>
      </c>
      <c r="E384">
        <f t="shared" si="67"/>
        <v>1</v>
      </c>
      <c r="F384" s="6">
        <f t="shared" si="68"/>
        <v>1</v>
      </c>
      <c r="G384">
        <f t="shared" si="69"/>
        <v>0</v>
      </c>
      <c r="H384">
        <f t="shared" si="70"/>
        <v>1.4183625212103606E-2</v>
      </c>
      <c r="I384" s="5">
        <f t="shared" si="71"/>
        <v>1.4183625212103606E-2</v>
      </c>
      <c r="J384" s="6">
        <f t="shared" si="72"/>
        <v>0.98581637478789641</v>
      </c>
      <c r="K384" s="5">
        <f t="shared" si="73"/>
        <v>-1.4285174189557256E-2</v>
      </c>
      <c r="L384" s="6">
        <f t="shared" si="66"/>
        <v>100</v>
      </c>
      <c r="AF384">
        <v>5.7267455374585387E-3</v>
      </c>
      <c r="AG384">
        <v>1</v>
      </c>
      <c r="AH384">
        <v>0</v>
      </c>
      <c r="AI384">
        <f t="shared" si="77"/>
        <v>380</v>
      </c>
      <c r="AJ384">
        <f t="shared" si="78"/>
        <v>0</v>
      </c>
      <c r="AK384">
        <f t="shared" si="74"/>
        <v>0.90323402088107974</v>
      </c>
      <c r="AL384">
        <f t="shared" si="75"/>
        <v>1</v>
      </c>
      <c r="AM384">
        <f t="shared" si="76"/>
        <v>2.5464731347091263E-4</v>
      </c>
    </row>
    <row r="385" spans="1:39" x14ac:dyDescent="0.3">
      <c r="A385">
        <f>Datos!C384</f>
        <v>4.6171299999999998E-2</v>
      </c>
      <c r="B385">
        <f>Datos!D384</f>
        <v>0.17526269999999999</v>
      </c>
      <c r="C385">
        <f>Datos!E384</f>
        <v>5.7063900000000001E-2</v>
      </c>
      <c r="D385" s="5">
        <f>Datos!F384</f>
        <v>0</v>
      </c>
      <c r="E385">
        <f t="shared" si="67"/>
        <v>1</v>
      </c>
      <c r="F385" s="6">
        <f t="shared" si="68"/>
        <v>1</v>
      </c>
      <c r="G385">
        <f t="shared" si="69"/>
        <v>0</v>
      </c>
      <c r="H385">
        <f t="shared" si="70"/>
        <v>1.3450686752305957E-2</v>
      </c>
      <c r="I385" s="5">
        <f t="shared" si="71"/>
        <v>1.3450686752305957E-2</v>
      </c>
      <c r="J385" s="6">
        <f t="shared" si="72"/>
        <v>0.98654931324769402</v>
      </c>
      <c r="K385" s="5">
        <f t="shared" si="73"/>
        <v>-1.3541966681963079E-2</v>
      </c>
      <c r="L385" s="6">
        <f t="shared" si="66"/>
        <v>100</v>
      </c>
      <c r="AF385">
        <v>5.7278674138208025E-3</v>
      </c>
      <c r="AG385">
        <v>1</v>
      </c>
      <c r="AH385">
        <v>0</v>
      </c>
      <c r="AI385">
        <f t="shared" si="77"/>
        <v>381</v>
      </c>
      <c r="AJ385">
        <f t="shared" si="78"/>
        <v>0</v>
      </c>
      <c r="AK385">
        <f t="shared" si="74"/>
        <v>0.90297937356760882</v>
      </c>
      <c r="AL385">
        <f t="shared" si="75"/>
        <v>1</v>
      </c>
      <c r="AM385">
        <f t="shared" si="76"/>
        <v>2.5464731347080161E-4</v>
      </c>
    </row>
    <row r="386" spans="1:39" x14ac:dyDescent="0.3">
      <c r="A386">
        <f>Datos!C385</f>
        <v>0.24634909999999999</v>
      </c>
      <c r="B386">
        <f>Datos!D385</f>
        <v>0.51878150000000001</v>
      </c>
      <c r="C386">
        <f>Datos!E385</f>
        <v>7.3504399999999998E-2</v>
      </c>
      <c r="D386" s="5">
        <f>Datos!F385</f>
        <v>0</v>
      </c>
      <c r="E386">
        <f t="shared" si="67"/>
        <v>1</v>
      </c>
      <c r="F386" s="6">
        <f t="shared" si="68"/>
        <v>1</v>
      </c>
      <c r="G386">
        <f t="shared" si="69"/>
        <v>0</v>
      </c>
      <c r="H386">
        <f t="shared" si="70"/>
        <v>5.9140923290407314E-3</v>
      </c>
      <c r="I386" s="5">
        <f t="shared" si="71"/>
        <v>5.9140923290407314E-3</v>
      </c>
      <c r="J386" s="6">
        <f t="shared" si="72"/>
        <v>0.99408590767095928</v>
      </c>
      <c r="K386" s="5">
        <f t="shared" si="73"/>
        <v>-5.9316498317650602E-3</v>
      </c>
      <c r="L386" s="6">
        <f t="shared" si="66"/>
        <v>100</v>
      </c>
      <c r="AF386">
        <v>5.7325305286242811E-3</v>
      </c>
      <c r="AG386">
        <v>1</v>
      </c>
      <c r="AH386">
        <v>0</v>
      </c>
      <c r="AI386">
        <f t="shared" si="77"/>
        <v>382</v>
      </c>
      <c r="AJ386">
        <f t="shared" si="78"/>
        <v>0</v>
      </c>
      <c r="AK386">
        <f t="shared" si="74"/>
        <v>0.90272472625413802</v>
      </c>
      <c r="AL386">
        <f t="shared" si="75"/>
        <v>1</v>
      </c>
      <c r="AM386">
        <f t="shared" si="76"/>
        <v>2.5464731347080161E-4</v>
      </c>
    </row>
    <row r="387" spans="1:39" x14ac:dyDescent="0.3">
      <c r="A387">
        <f>Datos!C386</f>
        <v>0.1062681</v>
      </c>
      <c r="B387">
        <f>Datos!D386</f>
        <v>0.442801</v>
      </c>
      <c r="C387">
        <f>Datos!E386</f>
        <v>6.4849199999999996E-2</v>
      </c>
      <c r="D387" s="5">
        <f>Datos!F386</f>
        <v>0</v>
      </c>
      <c r="E387">
        <f t="shared" si="67"/>
        <v>1</v>
      </c>
      <c r="F387" s="6">
        <f t="shared" si="68"/>
        <v>1</v>
      </c>
      <c r="G387">
        <f t="shared" si="69"/>
        <v>0</v>
      </c>
      <c r="H387">
        <f t="shared" si="70"/>
        <v>7.7644258295020479E-3</v>
      </c>
      <c r="I387" s="5">
        <f t="shared" si="71"/>
        <v>7.7644258295020479E-3</v>
      </c>
      <c r="J387" s="6">
        <f t="shared" si="72"/>
        <v>0.9922355741704979</v>
      </c>
      <c r="K387" s="5">
        <f t="shared" si="73"/>
        <v>-7.7947259275469218E-3</v>
      </c>
      <c r="L387" s="6">
        <f t="shared" si="66"/>
        <v>100</v>
      </c>
      <c r="AF387">
        <v>5.7371121867384614E-3</v>
      </c>
      <c r="AG387">
        <v>1</v>
      </c>
      <c r="AH387">
        <v>0</v>
      </c>
      <c r="AI387">
        <f t="shared" si="77"/>
        <v>383</v>
      </c>
      <c r="AJ387">
        <f t="shared" si="78"/>
        <v>0</v>
      </c>
      <c r="AK387">
        <f t="shared" si="74"/>
        <v>0.90247007894066722</v>
      </c>
      <c r="AL387">
        <f t="shared" si="75"/>
        <v>1</v>
      </c>
      <c r="AM387">
        <f t="shared" si="76"/>
        <v>2.5464731347091263E-4</v>
      </c>
    </row>
    <row r="388" spans="1:39" x14ac:dyDescent="0.3">
      <c r="A388">
        <f>Datos!C387</f>
        <v>0.20755850000000001</v>
      </c>
      <c r="B388">
        <f>Datos!D387</f>
        <v>0.49016860000000001</v>
      </c>
      <c r="C388">
        <f>Datos!E387</f>
        <v>7.0566500000000004E-2</v>
      </c>
      <c r="D388" s="5">
        <f>Datos!F387</f>
        <v>0</v>
      </c>
      <c r="E388">
        <f t="shared" si="67"/>
        <v>1</v>
      </c>
      <c r="F388" s="6">
        <f t="shared" si="68"/>
        <v>1</v>
      </c>
      <c r="G388">
        <f t="shared" si="69"/>
        <v>0</v>
      </c>
      <c r="H388">
        <f t="shared" si="70"/>
        <v>6.4905030387982874E-3</v>
      </c>
      <c r="I388" s="5">
        <f t="shared" si="71"/>
        <v>6.4905030387982874E-3</v>
      </c>
      <c r="J388" s="6">
        <f t="shared" si="72"/>
        <v>0.99350949696120172</v>
      </c>
      <c r="K388" s="5">
        <f t="shared" si="73"/>
        <v>-6.5116579406320641E-3</v>
      </c>
      <c r="L388" s="6">
        <f t="shared" ref="L388:L451" si="79">100*IF(H388&gt;=$AB$10,D388/F388,E388/F388)</f>
        <v>100</v>
      </c>
      <c r="AF388">
        <v>5.74515842788697E-3</v>
      </c>
      <c r="AG388">
        <v>1</v>
      </c>
      <c r="AH388">
        <v>0</v>
      </c>
      <c r="AI388">
        <f t="shared" si="77"/>
        <v>384</v>
      </c>
      <c r="AJ388">
        <f t="shared" si="78"/>
        <v>0</v>
      </c>
      <c r="AK388">
        <f t="shared" si="74"/>
        <v>0.90221543162719631</v>
      </c>
      <c r="AL388">
        <f t="shared" si="75"/>
        <v>1</v>
      </c>
      <c r="AM388">
        <f t="shared" si="76"/>
        <v>2.5464731347080161E-4</v>
      </c>
    </row>
    <row r="389" spans="1:39" x14ac:dyDescent="0.3">
      <c r="A389">
        <f>Datos!C388</f>
        <v>0.21110619999999999</v>
      </c>
      <c r="B389">
        <f>Datos!D388</f>
        <v>0.44686369999999997</v>
      </c>
      <c r="C389">
        <f>Datos!E388</f>
        <v>6.4445600000000006E-2</v>
      </c>
      <c r="D389" s="5">
        <f>Datos!F388</f>
        <v>0</v>
      </c>
      <c r="E389">
        <f t="shared" ref="E389:E452" si="80">1-D389</f>
        <v>1</v>
      </c>
      <c r="F389" s="6">
        <f t="shared" ref="F389:F452" si="81">D389+E389</f>
        <v>1</v>
      </c>
      <c r="G389">
        <f t="shared" ref="G389:G452" si="82">IF(F389=0,"",D389/F389)</f>
        <v>0</v>
      </c>
      <c r="H389">
        <f t="shared" ref="H389:H452" si="83">1/(1+EXP(-$O$5-MMULT(A389:C389,$O$6:$O$8)))</f>
        <v>7.3544178173942836E-3</v>
      </c>
      <c r="I389" s="5">
        <f t="shared" ref="I389:I452" si="84">F389*H389</f>
        <v>7.3544178173942836E-3</v>
      </c>
      <c r="J389" s="6">
        <f t="shared" ref="J389:J452" si="85">F389-I389</f>
        <v>0.99264558218260568</v>
      </c>
      <c r="K389" s="5">
        <f t="shared" ref="K389:K452" si="86">IFERROR(F389*(G389*LN(H389)+(1-G389)*LN(1-H389)),0)</f>
        <v>-7.3815948777336557E-3</v>
      </c>
      <c r="L389" s="6">
        <f t="shared" si="79"/>
        <v>100</v>
      </c>
      <c r="AF389">
        <v>5.7468047875592334E-3</v>
      </c>
      <c r="AG389">
        <v>1</v>
      </c>
      <c r="AH389">
        <v>0</v>
      </c>
      <c r="AI389">
        <f t="shared" si="77"/>
        <v>385</v>
      </c>
      <c r="AJ389">
        <f t="shared" si="78"/>
        <v>0</v>
      </c>
      <c r="AK389">
        <f t="shared" ref="AK389:AK452" si="87">1-AI389/AI$4003</f>
        <v>0.90196078431372551</v>
      </c>
      <c r="AL389">
        <f t="shared" ref="AL389:AL452" si="88">1-AJ389/AJ$4003</f>
        <v>1</v>
      </c>
      <c r="AM389">
        <f t="shared" ref="AM389:AM452" si="89">(AK389-AK390)*AL389</f>
        <v>2.5464731347091263E-4</v>
      </c>
    </row>
    <row r="390" spans="1:39" x14ac:dyDescent="0.3">
      <c r="A390">
        <f>Datos!C389</f>
        <v>0.22897419999999999</v>
      </c>
      <c r="B390">
        <f>Datos!D389</f>
        <v>0.51673950000000002</v>
      </c>
      <c r="C390">
        <f>Datos!E389</f>
        <v>5.0957500000000003E-2</v>
      </c>
      <c r="D390" s="5">
        <f>Datos!F389</f>
        <v>0</v>
      </c>
      <c r="E390">
        <f t="shared" si="80"/>
        <v>1</v>
      </c>
      <c r="F390" s="6">
        <f t="shared" si="81"/>
        <v>1</v>
      </c>
      <c r="G390">
        <f t="shared" si="82"/>
        <v>0</v>
      </c>
      <c r="H390">
        <f t="shared" si="83"/>
        <v>7.277945750103907E-3</v>
      </c>
      <c r="I390" s="5">
        <f t="shared" si="84"/>
        <v>7.277945750103907E-3</v>
      </c>
      <c r="J390" s="6">
        <f t="shared" si="85"/>
        <v>0.99272205424989612</v>
      </c>
      <c r="K390" s="5">
        <f t="shared" si="86"/>
        <v>-7.3045592034081935E-3</v>
      </c>
      <c r="L390" s="6">
        <f t="shared" si="79"/>
        <v>100</v>
      </c>
      <c r="AF390">
        <v>5.7502796399531127E-3</v>
      </c>
      <c r="AG390">
        <v>1</v>
      </c>
      <c r="AH390">
        <v>0</v>
      </c>
      <c r="AI390">
        <f t="shared" ref="AI390:AI453" si="90">AI389+AG390</f>
        <v>386</v>
      </c>
      <c r="AJ390">
        <f t="shared" ref="AJ390:AJ453" si="91">AJ389+AH390</f>
        <v>0</v>
      </c>
      <c r="AK390">
        <f t="shared" si="87"/>
        <v>0.90170613700025459</v>
      </c>
      <c r="AL390">
        <f t="shared" si="88"/>
        <v>1</v>
      </c>
      <c r="AM390">
        <f t="shared" si="89"/>
        <v>2.5464731347080161E-4</v>
      </c>
    </row>
    <row r="391" spans="1:39" x14ac:dyDescent="0.3">
      <c r="A391">
        <f>Datos!C390</f>
        <v>0.22542760000000001</v>
      </c>
      <c r="B391">
        <f>Datos!D390</f>
        <v>0.55324669999999998</v>
      </c>
      <c r="C391">
        <f>Datos!E390</f>
        <v>5.7829499999999999E-2</v>
      </c>
      <c r="D391" s="5">
        <f>Datos!F390</f>
        <v>0</v>
      </c>
      <c r="E391">
        <f t="shared" si="80"/>
        <v>1</v>
      </c>
      <c r="F391" s="6">
        <f t="shared" si="81"/>
        <v>1</v>
      </c>
      <c r="G391">
        <f t="shared" si="82"/>
        <v>0</v>
      </c>
      <c r="H391">
        <f t="shared" si="83"/>
        <v>6.4554172663580439E-3</v>
      </c>
      <c r="I391" s="5">
        <f t="shared" si="84"/>
        <v>6.4554172663580439E-3</v>
      </c>
      <c r="J391" s="6">
        <f t="shared" si="85"/>
        <v>0.99354458273364199</v>
      </c>
      <c r="K391" s="5">
        <f t="shared" si="86"/>
        <v>-6.4763435797372633E-3</v>
      </c>
      <c r="L391" s="6">
        <f t="shared" si="79"/>
        <v>100</v>
      </c>
      <c r="AF391">
        <v>5.7549691836488387E-3</v>
      </c>
      <c r="AG391">
        <v>1</v>
      </c>
      <c r="AH391">
        <v>0</v>
      </c>
      <c r="AI391">
        <f t="shared" si="90"/>
        <v>387</v>
      </c>
      <c r="AJ391">
        <f t="shared" si="91"/>
        <v>0</v>
      </c>
      <c r="AK391">
        <f t="shared" si="87"/>
        <v>0.90145148968678379</v>
      </c>
      <c r="AL391">
        <f t="shared" si="88"/>
        <v>1</v>
      </c>
      <c r="AM391">
        <f t="shared" si="89"/>
        <v>2.5464731347080161E-4</v>
      </c>
    </row>
    <row r="392" spans="1:39" x14ac:dyDescent="0.3">
      <c r="A392">
        <f>Datos!C391</f>
        <v>0.15831609999999999</v>
      </c>
      <c r="B392">
        <f>Datos!D391</f>
        <v>0.111305</v>
      </c>
      <c r="C392">
        <f>Datos!E391</f>
        <v>4.4752599999999997E-2</v>
      </c>
      <c r="D392" s="5">
        <f>Datos!F391</f>
        <v>0</v>
      </c>
      <c r="E392">
        <f t="shared" si="80"/>
        <v>1</v>
      </c>
      <c r="F392" s="6">
        <f t="shared" si="81"/>
        <v>1</v>
      </c>
      <c r="G392">
        <f t="shared" si="82"/>
        <v>0</v>
      </c>
      <c r="H392">
        <f t="shared" si="83"/>
        <v>1.5781332472955802E-2</v>
      </c>
      <c r="I392" s="5">
        <f t="shared" si="84"/>
        <v>1.5781332472955802E-2</v>
      </c>
      <c r="J392" s="6">
        <f t="shared" si="85"/>
        <v>0.98421866752704423</v>
      </c>
      <c r="K392" s="5">
        <f t="shared" si="86"/>
        <v>-1.5907183521188879E-2</v>
      </c>
      <c r="L392" s="6">
        <f t="shared" si="79"/>
        <v>100</v>
      </c>
      <c r="AF392">
        <v>5.7696556628599894E-3</v>
      </c>
      <c r="AG392">
        <v>1</v>
      </c>
      <c r="AH392">
        <v>0</v>
      </c>
      <c r="AI392">
        <f t="shared" si="90"/>
        <v>388</v>
      </c>
      <c r="AJ392">
        <f t="shared" si="91"/>
        <v>0</v>
      </c>
      <c r="AK392">
        <f t="shared" si="87"/>
        <v>0.90119684237331299</v>
      </c>
      <c r="AL392">
        <f t="shared" si="88"/>
        <v>1</v>
      </c>
      <c r="AM392">
        <f t="shared" si="89"/>
        <v>2.5464731347091263E-4</v>
      </c>
    </row>
    <row r="393" spans="1:39" x14ac:dyDescent="0.3">
      <c r="A393">
        <f>Datos!C392</f>
        <v>0.2718526</v>
      </c>
      <c r="B393">
        <f>Datos!D392</f>
        <v>-3.0235600000000001E-2</v>
      </c>
      <c r="C393">
        <f>Datos!E392</f>
        <v>5.2559599999999998E-2</v>
      </c>
      <c r="D393" s="5">
        <f>Datos!F392</f>
        <v>0</v>
      </c>
      <c r="E393">
        <f t="shared" si="80"/>
        <v>1</v>
      </c>
      <c r="F393" s="6">
        <f t="shared" si="81"/>
        <v>1</v>
      </c>
      <c r="G393">
        <f t="shared" si="82"/>
        <v>0</v>
      </c>
      <c r="H393">
        <f t="shared" si="83"/>
        <v>1.7732742225458831E-2</v>
      </c>
      <c r="I393" s="5">
        <f t="shared" si="84"/>
        <v>1.7732742225458831E-2</v>
      </c>
      <c r="J393" s="6">
        <f t="shared" si="85"/>
        <v>0.98226725777454116</v>
      </c>
      <c r="K393" s="5">
        <f t="shared" si="86"/>
        <v>-1.7891851062339575E-2</v>
      </c>
      <c r="L393" s="6">
        <f t="shared" si="79"/>
        <v>100</v>
      </c>
      <c r="AF393">
        <v>5.7702588751705718E-3</v>
      </c>
      <c r="AG393">
        <v>1</v>
      </c>
      <c r="AH393">
        <v>0</v>
      </c>
      <c r="AI393">
        <f t="shared" si="90"/>
        <v>389</v>
      </c>
      <c r="AJ393">
        <f t="shared" si="91"/>
        <v>0</v>
      </c>
      <c r="AK393">
        <f t="shared" si="87"/>
        <v>0.90094219505984208</v>
      </c>
      <c r="AL393">
        <f t="shared" si="88"/>
        <v>1</v>
      </c>
      <c r="AM393">
        <f t="shared" si="89"/>
        <v>2.5464731347080161E-4</v>
      </c>
    </row>
    <row r="394" spans="1:39" x14ac:dyDescent="0.3">
      <c r="A394">
        <f>Datos!C393</f>
        <v>0.18901000000000001</v>
      </c>
      <c r="B394">
        <f>Datos!D393</f>
        <v>0.30207089999999998</v>
      </c>
      <c r="C394">
        <f>Datos!E393</f>
        <v>0.119214</v>
      </c>
      <c r="D394" s="5">
        <f>Datos!F393</f>
        <v>0</v>
      </c>
      <c r="E394">
        <f t="shared" si="80"/>
        <v>1</v>
      </c>
      <c r="F394" s="6">
        <f t="shared" si="81"/>
        <v>1</v>
      </c>
      <c r="G394">
        <f t="shared" si="82"/>
        <v>0</v>
      </c>
      <c r="H394">
        <f t="shared" si="83"/>
        <v>5.9125068523737893E-3</v>
      </c>
      <c r="I394" s="5">
        <f t="shared" si="84"/>
        <v>5.9125068523737893E-3</v>
      </c>
      <c r="J394" s="6">
        <f t="shared" si="85"/>
        <v>0.99408749314762623</v>
      </c>
      <c r="K394" s="5">
        <f t="shared" si="86"/>
        <v>-5.9300549239302593E-3</v>
      </c>
      <c r="L394" s="6">
        <f t="shared" si="79"/>
        <v>100</v>
      </c>
      <c r="AF394">
        <v>5.7707709510206222E-3</v>
      </c>
      <c r="AG394">
        <v>1</v>
      </c>
      <c r="AH394">
        <v>0</v>
      </c>
      <c r="AI394">
        <f t="shared" si="90"/>
        <v>390</v>
      </c>
      <c r="AJ394">
        <f t="shared" si="91"/>
        <v>0</v>
      </c>
      <c r="AK394">
        <f t="shared" si="87"/>
        <v>0.90068754774637128</v>
      </c>
      <c r="AL394">
        <f t="shared" si="88"/>
        <v>1</v>
      </c>
      <c r="AM394">
        <f t="shared" si="89"/>
        <v>2.5464731347080161E-4</v>
      </c>
    </row>
    <row r="395" spans="1:39" x14ac:dyDescent="0.3">
      <c r="A395">
        <f>Datos!C394</f>
        <v>7.7470800000000006E-2</v>
      </c>
      <c r="B395">
        <f>Datos!D394</f>
        <v>0.30065829999999999</v>
      </c>
      <c r="C395">
        <f>Datos!E394</f>
        <v>8.6640999999999996E-2</v>
      </c>
      <c r="D395" s="5">
        <f>Datos!F394</f>
        <v>0</v>
      </c>
      <c r="E395">
        <f t="shared" si="80"/>
        <v>1</v>
      </c>
      <c r="F395" s="6">
        <f t="shared" si="81"/>
        <v>1</v>
      </c>
      <c r="G395">
        <f t="shared" si="82"/>
        <v>0</v>
      </c>
      <c r="H395">
        <f t="shared" si="83"/>
        <v>8.2982852172205218E-3</v>
      </c>
      <c r="I395" s="5">
        <f t="shared" si="84"/>
        <v>8.2982852172205218E-3</v>
      </c>
      <c r="J395" s="6">
        <f t="shared" si="85"/>
        <v>0.99170171478277946</v>
      </c>
      <c r="K395" s="5">
        <f t="shared" si="86"/>
        <v>-8.3329076569559884E-3</v>
      </c>
      <c r="L395" s="6">
        <f t="shared" si="79"/>
        <v>100</v>
      </c>
      <c r="AF395">
        <v>5.7757992009961788E-3</v>
      </c>
      <c r="AG395">
        <v>1</v>
      </c>
      <c r="AH395">
        <v>0</v>
      </c>
      <c r="AI395">
        <f t="shared" si="90"/>
        <v>391</v>
      </c>
      <c r="AJ395">
        <f t="shared" si="91"/>
        <v>0</v>
      </c>
      <c r="AK395">
        <f t="shared" si="87"/>
        <v>0.90043290043290047</v>
      </c>
      <c r="AL395">
        <f t="shared" si="88"/>
        <v>1</v>
      </c>
      <c r="AM395">
        <f t="shared" si="89"/>
        <v>2.5464731347091263E-4</v>
      </c>
    </row>
    <row r="396" spans="1:39" x14ac:dyDescent="0.3">
      <c r="A396">
        <f>Datos!C395</f>
        <v>0.15770980000000001</v>
      </c>
      <c r="B396">
        <f>Datos!D395</f>
        <v>0.26578659999999998</v>
      </c>
      <c r="C396">
        <f>Datos!E395</f>
        <v>0.1213122</v>
      </c>
      <c r="D396" s="5">
        <f>Datos!F395</f>
        <v>0</v>
      </c>
      <c r="E396">
        <f t="shared" si="80"/>
        <v>1</v>
      </c>
      <c r="F396" s="6">
        <f t="shared" si="81"/>
        <v>1</v>
      </c>
      <c r="G396">
        <f t="shared" si="82"/>
        <v>0</v>
      </c>
      <c r="H396">
        <f t="shared" si="83"/>
        <v>6.2700304026498711E-3</v>
      </c>
      <c r="I396" s="5">
        <f t="shared" si="84"/>
        <v>6.2700304026498711E-3</v>
      </c>
      <c r="J396" s="6">
        <f t="shared" si="85"/>
        <v>0.99372996959735016</v>
      </c>
      <c r="K396" s="5">
        <f t="shared" si="86"/>
        <v>-6.2897695967629496E-3</v>
      </c>
      <c r="L396" s="6">
        <f t="shared" si="79"/>
        <v>100</v>
      </c>
      <c r="AF396">
        <v>5.7876670287971381E-3</v>
      </c>
      <c r="AG396">
        <v>1</v>
      </c>
      <c r="AH396">
        <v>0</v>
      </c>
      <c r="AI396">
        <f t="shared" si="90"/>
        <v>392</v>
      </c>
      <c r="AJ396">
        <f t="shared" si="91"/>
        <v>0</v>
      </c>
      <c r="AK396">
        <f t="shared" si="87"/>
        <v>0.90017825311942956</v>
      </c>
      <c r="AL396">
        <f t="shared" si="88"/>
        <v>1</v>
      </c>
      <c r="AM396">
        <f t="shared" si="89"/>
        <v>2.5464731347080161E-4</v>
      </c>
    </row>
    <row r="397" spans="1:39" x14ac:dyDescent="0.3">
      <c r="A397">
        <f>Datos!C396</f>
        <v>0.1787986</v>
      </c>
      <c r="B397">
        <f>Datos!D396</f>
        <v>0.26532919999999999</v>
      </c>
      <c r="C397">
        <f>Datos!E396</f>
        <v>0.1017961</v>
      </c>
      <c r="D397" s="5">
        <f>Datos!F396</f>
        <v>0</v>
      </c>
      <c r="E397">
        <f t="shared" si="80"/>
        <v>1</v>
      </c>
      <c r="F397" s="6">
        <f t="shared" si="81"/>
        <v>1</v>
      </c>
      <c r="G397">
        <f t="shared" si="82"/>
        <v>0</v>
      </c>
      <c r="H397">
        <f t="shared" si="83"/>
        <v>7.3565689968955982E-3</v>
      </c>
      <c r="I397" s="5">
        <f t="shared" si="84"/>
        <v>7.3565689968955982E-3</v>
      </c>
      <c r="J397" s="6">
        <f t="shared" si="85"/>
        <v>0.99264343100310437</v>
      </c>
      <c r="K397" s="5">
        <f t="shared" si="86"/>
        <v>-7.3837619974698974E-3</v>
      </c>
      <c r="L397" s="6">
        <f t="shared" si="79"/>
        <v>100</v>
      </c>
      <c r="AF397">
        <v>5.7896797948192667E-3</v>
      </c>
      <c r="AG397">
        <v>1</v>
      </c>
      <c r="AH397">
        <v>0</v>
      </c>
      <c r="AI397">
        <f t="shared" si="90"/>
        <v>393</v>
      </c>
      <c r="AJ397">
        <f t="shared" si="91"/>
        <v>0</v>
      </c>
      <c r="AK397">
        <f t="shared" si="87"/>
        <v>0.89992360580595876</v>
      </c>
      <c r="AL397">
        <f t="shared" si="88"/>
        <v>1</v>
      </c>
      <c r="AM397">
        <f t="shared" si="89"/>
        <v>2.5464731347080161E-4</v>
      </c>
    </row>
    <row r="398" spans="1:39" x14ac:dyDescent="0.3">
      <c r="A398">
        <f>Datos!C397</f>
        <v>0.1688182</v>
      </c>
      <c r="B398">
        <f>Datos!D397</f>
        <v>0.31858789999999998</v>
      </c>
      <c r="C398">
        <f>Datos!E397</f>
        <v>0.12884660000000001</v>
      </c>
      <c r="D398" s="5">
        <f>Datos!F397</f>
        <v>0</v>
      </c>
      <c r="E398">
        <f t="shared" si="80"/>
        <v>1</v>
      </c>
      <c r="F398" s="6">
        <f t="shared" si="81"/>
        <v>1</v>
      </c>
      <c r="G398">
        <f t="shared" si="82"/>
        <v>0</v>
      </c>
      <c r="H398">
        <f t="shared" si="83"/>
        <v>5.3394753809587348E-3</v>
      </c>
      <c r="I398" s="5">
        <f t="shared" si="84"/>
        <v>5.3394753809587348E-3</v>
      </c>
      <c r="J398" s="6">
        <f t="shared" si="85"/>
        <v>0.99466052461904131</v>
      </c>
      <c r="K398" s="5">
        <f t="shared" si="86"/>
        <v>-5.3537813265171399E-3</v>
      </c>
      <c r="L398" s="6">
        <f t="shared" si="79"/>
        <v>100</v>
      </c>
      <c r="AF398">
        <v>5.7953699986669121E-3</v>
      </c>
      <c r="AG398">
        <v>1</v>
      </c>
      <c r="AH398">
        <v>0</v>
      </c>
      <c r="AI398">
        <f t="shared" si="90"/>
        <v>394</v>
      </c>
      <c r="AJ398">
        <f t="shared" si="91"/>
        <v>0</v>
      </c>
      <c r="AK398">
        <f t="shared" si="87"/>
        <v>0.89966895849248796</v>
      </c>
      <c r="AL398">
        <f t="shared" si="88"/>
        <v>1</v>
      </c>
      <c r="AM398">
        <f t="shared" si="89"/>
        <v>2.5464731347091263E-4</v>
      </c>
    </row>
    <row r="399" spans="1:39" x14ac:dyDescent="0.3">
      <c r="A399">
        <f>Datos!C398</f>
        <v>0.2067447</v>
      </c>
      <c r="B399">
        <f>Datos!D398</f>
        <v>0.38140049999999998</v>
      </c>
      <c r="C399">
        <f>Datos!E398</f>
        <v>0.1128574</v>
      </c>
      <c r="D399" s="5">
        <f>Datos!F398</f>
        <v>0</v>
      </c>
      <c r="E399">
        <f t="shared" si="80"/>
        <v>1</v>
      </c>
      <c r="F399" s="6">
        <f t="shared" si="81"/>
        <v>1</v>
      </c>
      <c r="G399">
        <f t="shared" si="82"/>
        <v>0</v>
      </c>
      <c r="H399">
        <f t="shared" si="83"/>
        <v>5.4121770327278306E-3</v>
      </c>
      <c r="I399" s="5">
        <f t="shared" si="84"/>
        <v>5.4121770327278306E-3</v>
      </c>
      <c r="J399" s="6">
        <f t="shared" si="85"/>
        <v>0.99458782296727222</v>
      </c>
      <c r="K399" s="5">
        <f t="shared" si="86"/>
        <v>-5.4268759221614438E-3</v>
      </c>
      <c r="L399" s="6">
        <f t="shared" si="79"/>
        <v>100</v>
      </c>
      <c r="AF399">
        <v>5.8010027295626408E-3</v>
      </c>
      <c r="AG399">
        <v>1</v>
      </c>
      <c r="AH399">
        <v>0</v>
      </c>
      <c r="AI399">
        <f t="shared" si="90"/>
        <v>395</v>
      </c>
      <c r="AJ399">
        <f t="shared" si="91"/>
        <v>0</v>
      </c>
      <c r="AK399">
        <f t="shared" si="87"/>
        <v>0.89941431117901705</v>
      </c>
      <c r="AL399">
        <f t="shared" si="88"/>
        <v>1</v>
      </c>
      <c r="AM399">
        <f t="shared" si="89"/>
        <v>2.5464731347080161E-4</v>
      </c>
    </row>
    <row r="400" spans="1:39" x14ac:dyDescent="0.3">
      <c r="A400">
        <f>Datos!C399</f>
        <v>6.4599500000000004E-2</v>
      </c>
      <c r="B400">
        <f>Datos!D399</f>
        <v>-0.11623459999999999</v>
      </c>
      <c r="C400">
        <f>Datos!E399</f>
        <v>1.8562499999999999E-2</v>
      </c>
      <c r="D400" s="5">
        <f>Datos!F399</f>
        <v>0</v>
      </c>
      <c r="E400">
        <f t="shared" si="80"/>
        <v>1</v>
      </c>
      <c r="F400" s="6">
        <f t="shared" si="81"/>
        <v>1</v>
      </c>
      <c r="G400">
        <f t="shared" si="82"/>
        <v>0</v>
      </c>
      <c r="H400">
        <f t="shared" si="83"/>
        <v>3.0204518232815447E-2</v>
      </c>
      <c r="I400" s="5">
        <f t="shared" si="84"/>
        <v>3.0204518232815447E-2</v>
      </c>
      <c r="J400" s="6">
        <f t="shared" si="85"/>
        <v>0.96979548176718455</v>
      </c>
      <c r="K400" s="5">
        <f t="shared" si="86"/>
        <v>-3.0670073254317351E-2</v>
      </c>
      <c r="L400" s="6">
        <f t="shared" si="79"/>
        <v>0</v>
      </c>
      <c r="AF400">
        <v>5.8125859281550401E-3</v>
      </c>
      <c r="AG400">
        <v>1</v>
      </c>
      <c r="AH400">
        <v>0</v>
      </c>
      <c r="AI400">
        <f t="shared" si="90"/>
        <v>396</v>
      </c>
      <c r="AJ400">
        <f t="shared" si="91"/>
        <v>0</v>
      </c>
      <c r="AK400">
        <f t="shared" si="87"/>
        <v>0.89915966386554624</v>
      </c>
      <c r="AL400">
        <f t="shared" si="88"/>
        <v>1</v>
      </c>
      <c r="AM400">
        <f t="shared" si="89"/>
        <v>2.5464731347091263E-4</v>
      </c>
    </row>
    <row r="401" spans="1:39" x14ac:dyDescent="0.3">
      <c r="A401">
        <f>Datos!C400</f>
        <v>6.5496899999999997E-2</v>
      </c>
      <c r="B401">
        <f>Datos!D400</f>
        <v>-0.1320064</v>
      </c>
      <c r="C401">
        <f>Datos!E400</f>
        <v>4.3704E-3</v>
      </c>
      <c r="D401" s="5">
        <f>Datos!F400</f>
        <v>1</v>
      </c>
      <c r="E401">
        <f t="shared" si="80"/>
        <v>0</v>
      </c>
      <c r="F401" s="6">
        <f t="shared" si="81"/>
        <v>1</v>
      </c>
      <c r="G401">
        <f t="shared" si="82"/>
        <v>1</v>
      </c>
      <c r="H401">
        <f t="shared" si="83"/>
        <v>3.4938461978839666E-2</v>
      </c>
      <c r="I401" s="5">
        <f t="shared" si="84"/>
        <v>3.4938461978839666E-2</v>
      </c>
      <c r="J401" s="6">
        <f t="shared" si="85"/>
        <v>0.96506153802116035</v>
      </c>
      <c r="K401" s="5">
        <f t="shared" si="86"/>
        <v>-3.354166994167822</v>
      </c>
      <c r="L401" s="6">
        <f t="shared" si="79"/>
        <v>100</v>
      </c>
      <c r="AF401">
        <v>5.8186088705483134E-3</v>
      </c>
      <c r="AG401">
        <v>1</v>
      </c>
      <c r="AH401">
        <v>0</v>
      </c>
      <c r="AI401">
        <f t="shared" si="90"/>
        <v>397</v>
      </c>
      <c r="AJ401">
        <f t="shared" si="91"/>
        <v>0</v>
      </c>
      <c r="AK401">
        <f t="shared" si="87"/>
        <v>0.89890501655207533</v>
      </c>
      <c r="AL401">
        <f t="shared" si="88"/>
        <v>1</v>
      </c>
      <c r="AM401">
        <f t="shared" si="89"/>
        <v>2.5464731347080161E-4</v>
      </c>
    </row>
    <row r="402" spans="1:39" x14ac:dyDescent="0.3">
      <c r="A402">
        <f>Datos!C401</f>
        <v>9.3111100000000002E-2</v>
      </c>
      <c r="B402">
        <f>Datos!D401</f>
        <v>-4.1657800000000002E-2</v>
      </c>
      <c r="C402">
        <f>Datos!E401</f>
        <v>2.56142E-2</v>
      </c>
      <c r="D402" s="5">
        <f>Datos!F401</f>
        <v>0</v>
      </c>
      <c r="E402">
        <f t="shared" si="80"/>
        <v>1</v>
      </c>
      <c r="F402" s="6">
        <f t="shared" si="81"/>
        <v>1</v>
      </c>
      <c r="G402">
        <f t="shared" si="82"/>
        <v>0</v>
      </c>
      <c r="H402">
        <f t="shared" si="83"/>
        <v>2.478933149524323E-2</v>
      </c>
      <c r="I402" s="5">
        <f t="shared" si="84"/>
        <v>2.478933149524323E-2</v>
      </c>
      <c r="J402" s="6">
        <f t="shared" si="85"/>
        <v>0.97521066850475679</v>
      </c>
      <c r="K402" s="5">
        <f t="shared" si="86"/>
        <v>-2.5101761062817796E-2</v>
      </c>
      <c r="L402" s="6">
        <f t="shared" si="79"/>
        <v>100</v>
      </c>
      <c r="AF402">
        <v>5.8335175754894711E-3</v>
      </c>
      <c r="AG402">
        <v>1</v>
      </c>
      <c r="AH402">
        <v>0</v>
      </c>
      <c r="AI402">
        <f t="shared" si="90"/>
        <v>398</v>
      </c>
      <c r="AJ402">
        <f t="shared" si="91"/>
        <v>0</v>
      </c>
      <c r="AK402">
        <f t="shared" si="87"/>
        <v>0.89865036923860453</v>
      </c>
      <c r="AL402">
        <f t="shared" si="88"/>
        <v>1</v>
      </c>
      <c r="AM402">
        <f t="shared" si="89"/>
        <v>2.5464731347080161E-4</v>
      </c>
    </row>
    <row r="403" spans="1:39" x14ac:dyDescent="0.3">
      <c r="A403">
        <f>Datos!C402</f>
        <v>-1.65801E-2</v>
      </c>
      <c r="B403">
        <f>Datos!D402</f>
        <v>-6.0391100000000003E-2</v>
      </c>
      <c r="C403">
        <f>Datos!E402</f>
        <v>3.00085E-2</v>
      </c>
      <c r="D403" s="5">
        <f>Datos!F402</f>
        <v>0</v>
      </c>
      <c r="E403">
        <f t="shared" si="80"/>
        <v>1</v>
      </c>
      <c r="F403" s="6">
        <f t="shared" si="81"/>
        <v>1</v>
      </c>
      <c r="G403">
        <f t="shared" si="82"/>
        <v>0</v>
      </c>
      <c r="H403">
        <f t="shared" si="83"/>
        <v>2.5958710312891674E-2</v>
      </c>
      <c r="I403" s="5">
        <f t="shared" si="84"/>
        <v>2.5958710312891674E-2</v>
      </c>
      <c r="J403" s="6">
        <f t="shared" si="85"/>
        <v>0.97404128968710835</v>
      </c>
      <c r="K403" s="5">
        <f t="shared" si="86"/>
        <v>-2.630158436223087E-2</v>
      </c>
      <c r="L403" s="6">
        <f t="shared" si="79"/>
        <v>0</v>
      </c>
      <c r="AF403">
        <v>5.8501911621572705E-3</v>
      </c>
      <c r="AG403">
        <v>1</v>
      </c>
      <c r="AH403">
        <v>0</v>
      </c>
      <c r="AI403">
        <f t="shared" si="90"/>
        <v>399</v>
      </c>
      <c r="AJ403">
        <f t="shared" si="91"/>
        <v>0</v>
      </c>
      <c r="AK403">
        <f t="shared" si="87"/>
        <v>0.89839572192513373</v>
      </c>
      <c r="AL403">
        <f t="shared" si="88"/>
        <v>1</v>
      </c>
      <c r="AM403">
        <f t="shared" si="89"/>
        <v>2.5464731347091263E-4</v>
      </c>
    </row>
    <row r="404" spans="1:39" x14ac:dyDescent="0.3">
      <c r="A404">
        <f>Datos!C403</f>
        <v>5.57799E-2</v>
      </c>
      <c r="B404">
        <f>Datos!D403</f>
        <v>-0.26799780000000001</v>
      </c>
      <c r="C404">
        <f>Datos!E403</f>
        <v>6.0458999999999999E-2</v>
      </c>
      <c r="D404" s="5">
        <f>Datos!F403</f>
        <v>0</v>
      </c>
      <c r="E404">
        <f t="shared" si="80"/>
        <v>1</v>
      </c>
      <c r="F404" s="6">
        <f t="shared" si="81"/>
        <v>1</v>
      </c>
      <c r="G404">
        <f t="shared" si="82"/>
        <v>0</v>
      </c>
      <c r="H404">
        <f t="shared" si="83"/>
        <v>2.736010080317736E-2</v>
      </c>
      <c r="I404" s="5">
        <f t="shared" si="84"/>
        <v>2.736010080317736E-2</v>
      </c>
      <c r="J404" s="6">
        <f t="shared" si="85"/>
        <v>0.97263989919682259</v>
      </c>
      <c r="K404" s="5">
        <f t="shared" si="86"/>
        <v>-2.7741358620463213E-2</v>
      </c>
      <c r="L404" s="6">
        <f t="shared" si="79"/>
        <v>0</v>
      </c>
      <c r="AF404">
        <v>5.8877522284495045E-3</v>
      </c>
      <c r="AG404">
        <v>1</v>
      </c>
      <c r="AH404">
        <v>0</v>
      </c>
      <c r="AI404">
        <f t="shared" si="90"/>
        <v>400</v>
      </c>
      <c r="AJ404">
        <f t="shared" si="91"/>
        <v>0</v>
      </c>
      <c r="AK404">
        <f t="shared" si="87"/>
        <v>0.89814107461166282</v>
      </c>
      <c r="AL404">
        <f t="shared" si="88"/>
        <v>1</v>
      </c>
      <c r="AM404">
        <f t="shared" si="89"/>
        <v>2.5464731347080161E-4</v>
      </c>
    </row>
    <row r="405" spans="1:39" x14ac:dyDescent="0.3">
      <c r="A405">
        <f>Datos!C404</f>
        <v>0.1082404</v>
      </c>
      <c r="B405">
        <f>Datos!D404</f>
        <v>-0.3946674</v>
      </c>
      <c r="C405">
        <f>Datos!E404</f>
        <v>5.5288400000000001E-2</v>
      </c>
      <c r="D405" s="5">
        <f>Datos!F404</f>
        <v>0</v>
      </c>
      <c r="E405">
        <f t="shared" si="80"/>
        <v>1</v>
      </c>
      <c r="F405" s="6">
        <f t="shared" si="81"/>
        <v>1</v>
      </c>
      <c r="G405">
        <f t="shared" si="82"/>
        <v>0</v>
      </c>
      <c r="H405">
        <f t="shared" si="83"/>
        <v>3.4402120340324471E-2</v>
      </c>
      <c r="I405" s="5">
        <f t="shared" si="84"/>
        <v>3.4402120340324471E-2</v>
      </c>
      <c r="J405" s="6">
        <f t="shared" si="85"/>
        <v>0.96559787965967558</v>
      </c>
      <c r="K405" s="5">
        <f t="shared" si="86"/>
        <v>-3.5007805079772664E-2</v>
      </c>
      <c r="L405" s="6">
        <f t="shared" si="79"/>
        <v>0</v>
      </c>
      <c r="AF405">
        <v>5.8898411355247544E-3</v>
      </c>
      <c r="AG405">
        <v>1</v>
      </c>
      <c r="AH405">
        <v>0</v>
      </c>
      <c r="AI405">
        <f t="shared" si="90"/>
        <v>401</v>
      </c>
      <c r="AJ405">
        <f t="shared" si="91"/>
        <v>0</v>
      </c>
      <c r="AK405">
        <f t="shared" si="87"/>
        <v>0.89788642729819201</v>
      </c>
      <c r="AL405">
        <f t="shared" si="88"/>
        <v>1</v>
      </c>
      <c r="AM405">
        <f t="shared" si="89"/>
        <v>2.5464731347091263E-4</v>
      </c>
    </row>
    <row r="406" spans="1:39" x14ac:dyDescent="0.3">
      <c r="A406">
        <f>Datos!C405</f>
        <v>0.15758520000000001</v>
      </c>
      <c r="B406">
        <f>Datos!D405</f>
        <v>-0.36332959999999997</v>
      </c>
      <c r="C406">
        <f>Datos!E405</f>
        <v>5.5391999999999997E-2</v>
      </c>
      <c r="D406" s="5">
        <f>Datos!F405</f>
        <v>0</v>
      </c>
      <c r="E406">
        <f t="shared" si="80"/>
        <v>1</v>
      </c>
      <c r="F406" s="6">
        <f t="shared" si="81"/>
        <v>1</v>
      </c>
      <c r="G406">
        <f t="shared" si="82"/>
        <v>0</v>
      </c>
      <c r="H406">
        <f t="shared" si="83"/>
        <v>3.1882958161645734E-2</v>
      </c>
      <c r="I406" s="5">
        <f t="shared" si="84"/>
        <v>3.1882958161645734E-2</v>
      </c>
      <c r="J406" s="6">
        <f t="shared" si="85"/>
        <v>0.96811704183835423</v>
      </c>
      <c r="K406" s="5">
        <f t="shared" si="86"/>
        <v>-3.2402288024669261E-2</v>
      </c>
      <c r="L406" s="6">
        <f t="shared" si="79"/>
        <v>0</v>
      </c>
      <c r="AF406">
        <v>5.8989362812085049E-3</v>
      </c>
      <c r="AG406">
        <v>1</v>
      </c>
      <c r="AH406">
        <v>0</v>
      </c>
      <c r="AI406">
        <f t="shared" si="90"/>
        <v>402</v>
      </c>
      <c r="AJ406">
        <f t="shared" si="91"/>
        <v>0</v>
      </c>
      <c r="AK406">
        <f t="shared" si="87"/>
        <v>0.8976317799847211</v>
      </c>
      <c r="AL406">
        <f t="shared" si="88"/>
        <v>1</v>
      </c>
      <c r="AM406">
        <f t="shared" si="89"/>
        <v>2.5464731347080161E-4</v>
      </c>
    </row>
    <row r="407" spans="1:39" x14ac:dyDescent="0.3">
      <c r="A407">
        <f>Datos!C406</f>
        <v>3.0913699999999999E-2</v>
      </c>
      <c r="B407">
        <f>Datos!D406</f>
        <v>-0.105063</v>
      </c>
      <c r="C407">
        <f>Datos!E406</f>
        <v>5.2774399999999999E-2</v>
      </c>
      <c r="D407" s="5">
        <f>Datos!F406</f>
        <v>0</v>
      </c>
      <c r="E407">
        <f t="shared" si="80"/>
        <v>1</v>
      </c>
      <c r="F407" s="6">
        <f t="shared" si="81"/>
        <v>1</v>
      </c>
      <c r="G407">
        <f t="shared" si="82"/>
        <v>0</v>
      </c>
      <c r="H407">
        <f t="shared" si="83"/>
        <v>2.2521287690748522E-2</v>
      </c>
      <c r="I407" s="5">
        <f t="shared" si="84"/>
        <v>2.2521287690748522E-2</v>
      </c>
      <c r="J407" s="6">
        <f t="shared" si="85"/>
        <v>0.97747871230925143</v>
      </c>
      <c r="K407" s="5">
        <f t="shared" si="86"/>
        <v>-2.2778765048498864E-2</v>
      </c>
      <c r="L407" s="6">
        <f t="shared" si="79"/>
        <v>100</v>
      </c>
      <c r="AF407">
        <v>5.91111814767715E-3</v>
      </c>
      <c r="AG407">
        <v>1</v>
      </c>
      <c r="AH407">
        <v>0</v>
      </c>
      <c r="AI407">
        <f t="shared" si="90"/>
        <v>403</v>
      </c>
      <c r="AJ407">
        <f t="shared" si="91"/>
        <v>0</v>
      </c>
      <c r="AK407">
        <f t="shared" si="87"/>
        <v>0.8973771326712503</v>
      </c>
      <c r="AL407">
        <f t="shared" si="88"/>
        <v>1</v>
      </c>
      <c r="AM407">
        <f t="shared" si="89"/>
        <v>2.5464731347080161E-4</v>
      </c>
    </row>
    <row r="408" spans="1:39" x14ac:dyDescent="0.3">
      <c r="A408">
        <f>Datos!C407</f>
        <v>6.5524899999999997E-2</v>
      </c>
      <c r="B408">
        <f>Datos!D407</f>
        <v>-0.22874269999999999</v>
      </c>
      <c r="C408">
        <f>Datos!E407</f>
        <v>-0.13054180000000001</v>
      </c>
      <c r="D408" s="5">
        <f>Datos!F407</f>
        <v>1</v>
      </c>
      <c r="E408">
        <f t="shared" si="80"/>
        <v>0</v>
      </c>
      <c r="F408" s="6">
        <f t="shared" si="81"/>
        <v>1</v>
      </c>
      <c r="G408">
        <f t="shared" si="82"/>
        <v>1</v>
      </c>
      <c r="H408">
        <f t="shared" si="83"/>
        <v>0.12186338762461155</v>
      </c>
      <c r="I408" s="5">
        <f t="shared" si="84"/>
        <v>0.12186338762461155</v>
      </c>
      <c r="J408" s="6">
        <f t="shared" si="85"/>
        <v>0.87813661237538843</v>
      </c>
      <c r="K408" s="5">
        <f t="shared" si="86"/>
        <v>-2.1048546352324795</v>
      </c>
      <c r="L408" s="6">
        <f t="shared" si="79"/>
        <v>100</v>
      </c>
      <c r="AF408">
        <v>5.9125068523737893E-3</v>
      </c>
      <c r="AG408">
        <v>1</v>
      </c>
      <c r="AH408">
        <v>0</v>
      </c>
      <c r="AI408">
        <f t="shared" si="90"/>
        <v>404</v>
      </c>
      <c r="AJ408">
        <f t="shared" si="91"/>
        <v>0</v>
      </c>
      <c r="AK408">
        <f t="shared" si="87"/>
        <v>0.8971224853577795</v>
      </c>
      <c r="AL408">
        <f t="shared" si="88"/>
        <v>1</v>
      </c>
      <c r="AM408">
        <f t="shared" si="89"/>
        <v>2.5464731347091263E-4</v>
      </c>
    </row>
    <row r="409" spans="1:39" x14ac:dyDescent="0.3">
      <c r="A409">
        <f>Datos!C408</f>
        <v>0.37698530000000002</v>
      </c>
      <c r="B409">
        <f>Datos!D408</f>
        <v>4.7507899999999999E-2</v>
      </c>
      <c r="C409">
        <f>Datos!E408</f>
        <v>2.2253100000000001E-2</v>
      </c>
      <c r="D409" s="5">
        <f>Datos!F408</f>
        <v>0</v>
      </c>
      <c r="E409">
        <f t="shared" si="80"/>
        <v>1</v>
      </c>
      <c r="F409" s="6">
        <f t="shared" si="81"/>
        <v>1</v>
      </c>
      <c r="G409">
        <f t="shared" si="82"/>
        <v>0</v>
      </c>
      <c r="H409">
        <f t="shared" si="83"/>
        <v>1.9185640001812752E-2</v>
      </c>
      <c r="I409" s="5">
        <f t="shared" si="84"/>
        <v>1.9185640001812752E-2</v>
      </c>
      <c r="J409" s="6">
        <f t="shared" si="85"/>
        <v>0.98081435999818722</v>
      </c>
      <c r="K409" s="5">
        <f t="shared" si="86"/>
        <v>-1.9372072799919798E-2</v>
      </c>
      <c r="L409" s="6">
        <f t="shared" si="79"/>
        <v>100</v>
      </c>
      <c r="AF409">
        <v>5.9140923290407314E-3</v>
      </c>
      <c r="AG409">
        <v>1</v>
      </c>
      <c r="AH409">
        <v>0</v>
      </c>
      <c r="AI409">
        <f t="shared" si="90"/>
        <v>405</v>
      </c>
      <c r="AJ409">
        <f t="shared" si="91"/>
        <v>0</v>
      </c>
      <c r="AK409">
        <f t="shared" si="87"/>
        <v>0.89686783804430859</v>
      </c>
      <c r="AL409">
        <f t="shared" si="88"/>
        <v>1</v>
      </c>
      <c r="AM409">
        <f t="shared" si="89"/>
        <v>2.5464731347080161E-4</v>
      </c>
    </row>
    <row r="410" spans="1:39" x14ac:dyDescent="0.3">
      <c r="A410">
        <f>Datos!C409</f>
        <v>0.29734569999999999</v>
      </c>
      <c r="B410">
        <f>Datos!D409</f>
        <v>-5.6424099999999998E-2</v>
      </c>
      <c r="C410">
        <f>Datos!E409</f>
        <v>3.6141800000000002E-2</v>
      </c>
      <c r="D410" s="5">
        <f>Datos!F409</f>
        <v>0</v>
      </c>
      <c r="E410">
        <f t="shared" si="80"/>
        <v>1</v>
      </c>
      <c r="F410" s="6">
        <f t="shared" si="81"/>
        <v>1</v>
      </c>
      <c r="G410">
        <f t="shared" si="82"/>
        <v>0</v>
      </c>
      <c r="H410">
        <f t="shared" si="83"/>
        <v>2.1067789921858586E-2</v>
      </c>
      <c r="I410" s="5">
        <f t="shared" si="84"/>
        <v>2.1067789921858586E-2</v>
      </c>
      <c r="J410" s="6">
        <f t="shared" si="85"/>
        <v>0.97893221007814146</v>
      </c>
      <c r="K410" s="5">
        <f t="shared" si="86"/>
        <v>-2.1292882895948582E-2</v>
      </c>
      <c r="L410" s="6">
        <f t="shared" si="79"/>
        <v>100</v>
      </c>
      <c r="AF410">
        <v>5.9193111436302882E-3</v>
      </c>
      <c r="AG410">
        <v>1</v>
      </c>
      <c r="AH410">
        <v>0</v>
      </c>
      <c r="AI410">
        <f t="shared" si="90"/>
        <v>406</v>
      </c>
      <c r="AJ410">
        <f t="shared" si="91"/>
        <v>0</v>
      </c>
      <c r="AK410">
        <f t="shared" si="87"/>
        <v>0.89661319073083778</v>
      </c>
      <c r="AL410">
        <f t="shared" si="88"/>
        <v>1</v>
      </c>
      <c r="AM410">
        <f t="shared" si="89"/>
        <v>2.5464731347080161E-4</v>
      </c>
    </row>
    <row r="411" spans="1:39" x14ac:dyDescent="0.3">
      <c r="A411">
        <f>Datos!C410</f>
        <v>0.23901249999999999</v>
      </c>
      <c r="B411">
        <f>Datos!D410</f>
        <v>-0.20424970000000001</v>
      </c>
      <c r="C411">
        <f>Datos!E410</f>
        <v>2.2092199999999999E-2</v>
      </c>
      <c r="D411" s="5">
        <f>Datos!F410</f>
        <v>1</v>
      </c>
      <c r="E411">
        <f t="shared" si="80"/>
        <v>0</v>
      </c>
      <c r="F411" s="6">
        <f t="shared" si="81"/>
        <v>1</v>
      </c>
      <c r="G411">
        <f t="shared" si="82"/>
        <v>1</v>
      </c>
      <c r="H411">
        <f t="shared" si="83"/>
        <v>3.1233677537639299E-2</v>
      </c>
      <c r="I411" s="5">
        <f t="shared" si="84"/>
        <v>3.1233677537639299E-2</v>
      </c>
      <c r="J411" s="6">
        <f t="shared" si="85"/>
        <v>0.96876632246236072</v>
      </c>
      <c r="K411" s="5">
        <f t="shared" si="86"/>
        <v>-3.4662583580512489</v>
      </c>
      <c r="L411" s="6">
        <f t="shared" si="79"/>
        <v>100</v>
      </c>
      <c r="AF411">
        <v>5.9333567260785062E-3</v>
      </c>
      <c r="AG411">
        <v>1</v>
      </c>
      <c r="AH411">
        <v>0</v>
      </c>
      <c r="AI411">
        <f t="shared" si="90"/>
        <v>407</v>
      </c>
      <c r="AJ411">
        <f t="shared" si="91"/>
        <v>0</v>
      </c>
      <c r="AK411">
        <f t="shared" si="87"/>
        <v>0.89635854341736698</v>
      </c>
      <c r="AL411">
        <f t="shared" si="88"/>
        <v>1</v>
      </c>
      <c r="AM411">
        <f t="shared" si="89"/>
        <v>2.5464731347091263E-4</v>
      </c>
    </row>
    <row r="412" spans="1:39" x14ac:dyDescent="0.3">
      <c r="A412">
        <f>Datos!C411</f>
        <v>0.29040359999999998</v>
      </c>
      <c r="B412">
        <f>Datos!D411</f>
        <v>0.32565929999999998</v>
      </c>
      <c r="C412">
        <f>Datos!E411</f>
        <v>5.64669E-2</v>
      </c>
      <c r="D412" s="5">
        <f>Datos!F411</f>
        <v>0</v>
      </c>
      <c r="E412">
        <f t="shared" si="80"/>
        <v>1</v>
      </c>
      <c r="F412" s="6">
        <f t="shared" si="81"/>
        <v>1</v>
      </c>
      <c r="G412">
        <f t="shared" si="82"/>
        <v>0</v>
      </c>
      <c r="H412">
        <f t="shared" si="83"/>
        <v>9.3154683284889361E-3</v>
      </c>
      <c r="I412" s="5">
        <f t="shared" si="84"/>
        <v>9.3154683284889361E-3</v>
      </c>
      <c r="J412" s="6">
        <f t="shared" si="85"/>
        <v>0.99068453167151105</v>
      </c>
      <c r="K412" s="5">
        <f t="shared" si="86"/>
        <v>-9.3591286594034723E-3</v>
      </c>
      <c r="L412" s="6">
        <f t="shared" si="79"/>
        <v>100</v>
      </c>
      <c r="AF412">
        <v>5.9371115819697225E-3</v>
      </c>
      <c r="AG412">
        <v>1</v>
      </c>
      <c r="AH412">
        <v>0</v>
      </c>
      <c r="AI412">
        <f t="shared" si="90"/>
        <v>408</v>
      </c>
      <c r="AJ412">
        <f t="shared" si="91"/>
        <v>0</v>
      </c>
      <c r="AK412">
        <f t="shared" si="87"/>
        <v>0.89610389610389607</v>
      </c>
      <c r="AL412">
        <f t="shared" si="88"/>
        <v>1</v>
      </c>
      <c r="AM412">
        <f t="shared" si="89"/>
        <v>2.5464731347080161E-4</v>
      </c>
    </row>
    <row r="413" spans="1:39" x14ac:dyDescent="0.3">
      <c r="A413">
        <f>Datos!C412</f>
        <v>0.31045729999999999</v>
      </c>
      <c r="B413">
        <f>Datos!D412</f>
        <v>0.37282910000000002</v>
      </c>
      <c r="C413">
        <f>Datos!E412</f>
        <v>6.3725699999999996E-2</v>
      </c>
      <c r="D413" s="5">
        <f>Datos!F412</f>
        <v>0</v>
      </c>
      <c r="E413">
        <f t="shared" si="80"/>
        <v>1</v>
      </c>
      <c r="F413" s="6">
        <f t="shared" si="81"/>
        <v>1</v>
      </c>
      <c r="G413">
        <f t="shared" si="82"/>
        <v>0</v>
      </c>
      <c r="H413">
        <f t="shared" si="83"/>
        <v>7.9971812180543063E-3</v>
      </c>
      <c r="I413" s="5">
        <f t="shared" si="84"/>
        <v>7.9971812180543063E-3</v>
      </c>
      <c r="J413" s="6">
        <f t="shared" si="85"/>
        <v>0.99200281878194574</v>
      </c>
      <c r="K413" s="5">
        <f t="shared" si="86"/>
        <v>-8.0293301872431475E-3</v>
      </c>
      <c r="L413" s="6">
        <f t="shared" si="79"/>
        <v>100</v>
      </c>
      <c r="AF413">
        <v>5.9379228156843994E-3</v>
      </c>
      <c r="AG413">
        <v>1</v>
      </c>
      <c r="AH413">
        <v>0</v>
      </c>
      <c r="AI413">
        <f t="shared" si="90"/>
        <v>409</v>
      </c>
      <c r="AJ413">
        <f t="shared" si="91"/>
        <v>0</v>
      </c>
      <c r="AK413">
        <f t="shared" si="87"/>
        <v>0.89584924879042527</v>
      </c>
      <c r="AL413">
        <f t="shared" si="88"/>
        <v>1</v>
      </c>
      <c r="AM413">
        <f t="shared" si="89"/>
        <v>2.5464731347080161E-4</v>
      </c>
    </row>
    <row r="414" spans="1:39" x14ac:dyDescent="0.3">
      <c r="A414">
        <f>Datos!C413</f>
        <v>0.3817393</v>
      </c>
      <c r="B414">
        <f>Datos!D413</f>
        <v>0.39153840000000001</v>
      </c>
      <c r="C414">
        <f>Datos!E413</f>
        <v>8.9960399999999996E-2</v>
      </c>
      <c r="D414" s="5">
        <f>Datos!F413</f>
        <v>0</v>
      </c>
      <c r="E414">
        <f t="shared" si="80"/>
        <v>1</v>
      </c>
      <c r="F414" s="6">
        <f t="shared" si="81"/>
        <v>1</v>
      </c>
      <c r="G414">
        <f t="shared" si="82"/>
        <v>0</v>
      </c>
      <c r="H414">
        <f t="shared" si="83"/>
        <v>5.9606636555444206E-3</v>
      </c>
      <c r="I414" s="5">
        <f t="shared" si="84"/>
        <v>5.9606636555444206E-3</v>
      </c>
      <c r="J414" s="6">
        <f t="shared" si="85"/>
        <v>0.99403933634445563</v>
      </c>
      <c r="K414" s="5">
        <f t="shared" si="86"/>
        <v>-5.9784993214059756E-3</v>
      </c>
      <c r="L414" s="6">
        <f t="shared" si="79"/>
        <v>100</v>
      </c>
      <c r="AF414">
        <v>5.939368777085903E-3</v>
      </c>
      <c r="AG414">
        <v>1</v>
      </c>
      <c r="AH414">
        <v>0</v>
      </c>
      <c r="AI414">
        <f t="shared" si="90"/>
        <v>410</v>
      </c>
      <c r="AJ414">
        <f t="shared" si="91"/>
        <v>0</v>
      </c>
      <c r="AK414">
        <f t="shared" si="87"/>
        <v>0.89559460147695447</v>
      </c>
      <c r="AL414">
        <f t="shared" si="88"/>
        <v>1</v>
      </c>
      <c r="AM414">
        <f t="shared" si="89"/>
        <v>2.5464731347091263E-4</v>
      </c>
    </row>
    <row r="415" spans="1:39" x14ac:dyDescent="0.3">
      <c r="A415">
        <f>Datos!C414</f>
        <v>0.37947520000000001</v>
      </c>
      <c r="B415">
        <f>Datos!D414</f>
        <v>0.51727429999999996</v>
      </c>
      <c r="C415">
        <f>Datos!E414</f>
        <v>8.4913500000000003E-2</v>
      </c>
      <c r="D415" s="5">
        <f>Datos!F414</f>
        <v>0</v>
      </c>
      <c r="E415">
        <f t="shared" si="80"/>
        <v>1</v>
      </c>
      <c r="F415" s="6">
        <f t="shared" si="81"/>
        <v>1</v>
      </c>
      <c r="G415">
        <f t="shared" si="82"/>
        <v>0</v>
      </c>
      <c r="H415">
        <f t="shared" si="83"/>
        <v>5.0334657232660477E-3</v>
      </c>
      <c r="I415" s="5">
        <f t="shared" si="84"/>
        <v>5.0334657232660477E-3</v>
      </c>
      <c r="J415" s="6">
        <f t="shared" si="85"/>
        <v>0.99496653427673398</v>
      </c>
      <c r="K415" s="5">
        <f t="shared" si="86"/>
        <v>-5.0461762819060006E-3</v>
      </c>
      <c r="L415" s="6">
        <f t="shared" si="79"/>
        <v>100</v>
      </c>
      <c r="AF415">
        <v>5.9417091992701931E-3</v>
      </c>
      <c r="AG415">
        <v>1</v>
      </c>
      <c r="AH415">
        <v>0</v>
      </c>
      <c r="AI415">
        <f t="shared" si="90"/>
        <v>411</v>
      </c>
      <c r="AJ415">
        <f t="shared" si="91"/>
        <v>0</v>
      </c>
      <c r="AK415">
        <f t="shared" si="87"/>
        <v>0.89533995416348355</v>
      </c>
      <c r="AL415">
        <f t="shared" si="88"/>
        <v>1</v>
      </c>
      <c r="AM415">
        <f t="shared" si="89"/>
        <v>2.5464731347080161E-4</v>
      </c>
    </row>
    <row r="416" spans="1:39" x14ac:dyDescent="0.3">
      <c r="A416">
        <f>Datos!C415</f>
        <v>0.46635979999999999</v>
      </c>
      <c r="B416">
        <f>Datos!D415</f>
        <v>0.48164610000000002</v>
      </c>
      <c r="C416">
        <f>Datos!E415</f>
        <v>6.1995700000000001E-2</v>
      </c>
      <c r="D416" s="5">
        <f>Datos!F415</f>
        <v>0</v>
      </c>
      <c r="E416">
        <f t="shared" si="80"/>
        <v>1</v>
      </c>
      <c r="F416" s="6">
        <f t="shared" si="81"/>
        <v>1</v>
      </c>
      <c r="G416">
        <f t="shared" si="82"/>
        <v>0</v>
      </c>
      <c r="H416">
        <f t="shared" si="83"/>
        <v>6.2559203953827377E-3</v>
      </c>
      <c r="I416" s="5">
        <f t="shared" si="84"/>
        <v>6.2559203953827377E-3</v>
      </c>
      <c r="J416" s="6">
        <f t="shared" si="85"/>
        <v>0.9937440796046173</v>
      </c>
      <c r="K416" s="5">
        <f t="shared" si="86"/>
        <v>-6.2755706619159303E-3</v>
      </c>
      <c r="L416" s="6">
        <f t="shared" si="79"/>
        <v>100</v>
      </c>
      <c r="AF416">
        <v>5.9471577861345713E-3</v>
      </c>
      <c r="AG416">
        <v>1</v>
      </c>
      <c r="AH416">
        <v>0</v>
      </c>
      <c r="AI416">
        <f t="shared" si="90"/>
        <v>412</v>
      </c>
      <c r="AJ416">
        <f t="shared" si="91"/>
        <v>0</v>
      </c>
      <c r="AK416">
        <f t="shared" si="87"/>
        <v>0.89508530685001275</v>
      </c>
      <c r="AL416">
        <f t="shared" si="88"/>
        <v>1</v>
      </c>
      <c r="AM416">
        <f t="shared" si="89"/>
        <v>2.5464731347091263E-4</v>
      </c>
    </row>
    <row r="417" spans="1:39" x14ac:dyDescent="0.3">
      <c r="A417">
        <f>Datos!C416</f>
        <v>0.46392129999999998</v>
      </c>
      <c r="B417">
        <f>Datos!D416</f>
        <v>0.43194169999999998</v>
      </c>
      <c r="C417">
        <f>Datos!E416</f>
        <v>5.3459100000000002E-2</v>
      </c>
      <c r="D417" s="5">
        <f>Datos!F416</f>
        <v>0</v>
      </c>
      <c r="E417">
        <f t="shared" si="80"/>
        <v>1</v>
      </c>
      <c r="F417" s="6">
        <f t="shared" si="81"/>
        <v>1</v>
      </c>
      <c r="G417">
        <f t="shared" si="82"/>
        <v>0</v>
      </c>
      <c r="H417">
        <f t="shared" si="83"/>
        <v>7.3392900043391307E-3</v>
      </c>
      <c r="I417" s="5">
        <f t="shared" si="84"/>
        <v>7.3392900043391307E-3</v>
      </c>
      <c r="J417" s="6">
        <f t="shared" si="85"/>
        <v>0.99266070999566092</v>
      </c>
      <c r="K417" s="5">
        <f t="shared" si="86"/>
        <v>-7.3663551002593874E-3</v>
      </c>
      <c r="L417" s="6">
        <f t="shared" si="79"/>
        <v>100</v>
      </c>
      <c r="AF417">
        <v>5.9478819184631028E-3</v>
      </c>
      <c r="AG417">
        <v>1</v>
      </c>
      <c r="AH417">
        <v>0</v>
      </c>
      <c r="AI417">
        <f t="shared" si="90"/>
        <v>413</v>
      </c>
      <c r="AJ417">
        <f t="shared" si="91"/>
        <v>0</v>
      </c>
      <c r="AK417">
        <f t="shared" si="87"/>
        <v>0.89483065953654184</v>
      </c>
      <c r="AL417">
        <f t="shared" si="88"/>
        <v>1</v>
      </c>
      <c r="AM417">
        <f t="shared" si="89"/>
        <v>2.5464731347080161E-4</v>
      </c>
    </row>
    <row r="418" spans="1:39" x14ac:dyDescent="0.3">
      <c r="A418">
        <f>Datos!C417</f>
        <v>0.1171328</v>
      </c>
      <c r="B418">
        <f>Datos!D417</f>
        <v>3.2626999999999999E-3</v>
      </c>
      <c r="C418">
        <f>Datos!E417</f>
        <v>8.4226999999999996E-2</v>
      </c>
      <c r="D418" s="5">
        <f>Datos!F417</f>
        <v>0</v>
      </c>
      <c r="E418">
        <f t="shared" si="80"/>
        <v>1</v>
      </c>
      <c r="F418" s="6">
        <f t="shared" si="81"/>
        <v>1</v>
      </c>
      <c r="G418">
        <f t="shared" si="82"/>
        <v>0</v>
      </c>
      <c r="H418">
        <f t="shared" si="83"/>
        <v>1.3752174040248977E-2</v>
      </c>
      <c r="I418" s="5">
        <f t="shared" si="84"/>
        <v>1.3752174040248977E-2</v>
      </c>
      <c r="J418" s="6">
        <f t="shared" si="85"/>
        <v>0.98624782595975102</v>
      </c>
      <c r="K418" s="5">
        <f t="shared" si="86"/>
        <v>-1.3847611174544971E-2</v>
      </c>
      <c r="L418" s="6">
        <f t="shared" si="79"/>
        <v>100</v>
      </c>
      <c r="AF418">
        <v>5.9515901880072631E-3</v>
      </c>
      <c r="AG418">
        <v>1</v>
      </c>
      <c r="AH418">
        <v>0</v>
      </c>
      <c r="AI418">
        <f t="shared" si="90"/>
        <v>414</v>
      </c>
      <c r="AJ418">
        <f t="shared" si="91"/>
        <v>0</v>
      </c>
      <c r="AK418">
        <f t="shared" si="87"/>
        <v>0.89457601222307104</v>
      </c>
      <c r="AL418">
        <f t="shared" si="88"/>
        <v>1</v>
      </c>
      <c r="AM418">
        <f t="shared" si="89"/>
        <v>2.5464731347080161E-4</v>
      </c>
    </row>
    <row r="419" spans="1:39" x14ac:dyDescent="0.3">
      <c r="A419">
        <f>Datos!C418</f>
        <v>0.11541170000000001</v>
      </c>
      <c r="B419">
        <f>Datos!D418</f>
        <v>5.3651499999999998E-2</v>
      </c>
      <c r="C419">
        <f>Datos!E418</f>
        <v>5.8967499999999999E-2</v>
      </c>
      <c r="D419" s="5">
        <f>Datos!F418</f>
        <v>0</v>
      </c>
      <c r="E419">
        <f t="shared" si="80"/>
        <v>1</v>
      </c>
      <c r="F419" s="6">
        <f t="shared" si="81"/>
        <v>1</v>
      </c>
      <c r="G419">
        <f t="shared" si="82"/>
        <v>0</v>
      </c>
      <c r="H419">
        <f t="shared" si="83"/>
        <v>1.5711603830282035E-2</v>
      </c>
      <c r="I419" s="5">
        <f t="shared" si="84"/>
        <v>1.5711603830282035E-2</v>
      </c>
      <c r="J419" s="6">
        <f t="shared" si="85"/>
        <v>0.98428839616971797</v>
      </c>
      <c r="K419" s="5">
        <f t="shared" si="86"/>
        <v>-1.5836339332728658E-2</v>
      </c>
      <c r="L419" s="6">
        <f t="shared" si="79"/>
        <v>100</v>
      </c>
      <c r="AF419">
        <v>5.9522865611633348E-3</v>
      </c>
      <c r="AG419">
        <v>1</v>
      </c>
      <c r="AH419">
        <v>0</v>
      </c>
      <c r="AI419">
        <f t="shared" si="90"/>
        <v>415</v>
      </c>
      <c r="AJ419">
        <f t="shared" si="91"/>
        <v>0</v>
      </c>
      <c r="AK419">
        <f t="shared" si="87"/>
        <v>0.89432136490960024</v>
      </c>
      <c r="AL419">
        <f t="shared" si="88"/>
        <v>1</v>
      </c>
      <c r="AM419">
        <f t="shared" si="89"/>
        <v>2.5464731347091263E-4</v>
      </c>
    </row>
    <row r="420" spans="1:39" x14ac:dyDescent="0.3">
      <c r="A420">
        <f>Datos!C419</f>
        <v>0.2362969</v>
      </c>
      <c r="B420">
        <f>Datos!D419</f>
        <v>6.5634999999999999E-2</v>
      </c>
      <c r="C420">
        <f>Datos!E419</f>
        <v>5.4391200000000001E-2</v>
      </c>
      <c r="D420" s="5">
        <f>Datos!F419</f>
        <v>0</v>
      </c>
      <c r="E420">
        <f t="shared" si="80"/>
        <v>1</v>
      </c>
      <c r="F420" s="6">
        <f t="shared" si="81"/>
        <v>1</v>
      </c>
      <c r="G420">
        <f t="shared" si="82"/>
        <v>0</v>
      </c>
      <c r="H420">
        <f t="shared" si="83"/>
        <v>1.5110453430302833E-2</v>
      </c>
      <c r="I420" s="5">
        <f t="shared" si="84"/>
        <v>1.5110453430302833E-2</v>
      </c>
      <c r="J420" s="6">
        <f t="shared" si="85"/>
        <v>0.98488954656969718</v>
      </c>
      <c r="K420" s="5">
        <f t="shared" si="86"/>
        <v>-1.5225779559935529E-2</v>
      </c>
      <c r="L420" s="6">
        <f t="shared" si="79"/>
        <v>100</v>
      </c>
      <c r="AF420">
        <v>5.9569560464544282E-3</v>
      </c>
      <c r="AG420">
        <v>1</v>
      </c>
      <c r="AH420">
        <v>0</v>
      </c>
      <c r="AI420">
        <f t="shared" si="90"/>
        <v>416</v>
      </c>
      <c r="AJ420">
        <f t="shared" si="91"/>
        <v>0</v>
      </c>
      <c r="AK420">
        <f t="shared" si="87"/>
        <v>0.89406671759612932</v>
      </c>
      <c r="AL420">
        <f t="shared" si="88"/>
        <v>1</v>
      </c>
      <c r="AM420">
        <f t="shared" si="89"/>
        <v>2.5464731347080161E-4</v>
      </c>
    </row>
    <row r="421" spans="1:39" x14ac:dyDescent="0.3">
      <c r="A421">
        <f>Datos!C420</f>
        <v>0.21200379999999999</v>
      </c>
      <c r="B421">
        <f>Datos!D420</f>
        <v>3.2812899999999999E-2</v>
      </c>
      <c r="C421">
        <f>Datos!E420</f>
        <v>6.5084299999999998E-2</v>
      </c>
      <c r="D421" s="5">
        <f>Datos!F420</f>
        <v>0</v>
      </c>
      <c r="E421">
        <f t="shared" si="80"/>
        <v>1</v>
      </c>
      <c r="F421" s="6">
        <f t="shared" si="81"/>
        <v>1</v>
      </c>
      <c r="G421">
        <f t="shared" si="82"/>
        <v>0</v>
      </c>
      <c r="H421">
        <f t="shared" si="83"/>
        <v>1.4737992495762377E-2</v>
      </c>
      <c r="I421" s="5">
        <f t="shared" si="84"/>
        <v>1.4737992495762377E-2</v>
      </c>
      <c r="J421" s="6">
        <f t="shared" si="85"/>
        <v>0.98526200750423765</v>
      </c>
      <c r="K421" s="5">
        <f t="shared" si="86"/>
        <v>-1.484767571487081E-2</v>
      </c>
      <c r="L421" s="6">
        <f t="shared" si="79"/>
        <v>100</v>
      </c>
      <c r="AF421">
        <v>5.9576096283115876E-3</v>
      </c>
      <c r="AG421">
        <v>1</v>
      </c>
      <c r="AH421">
        <v>0</v>
      </c>
      <c r="AI421">
        <f t="shared" si="90"/>
        <v>417</v>
      </c>
      <c r="AJ421">
        <f t="shared" si="91"/>
        <v>0</v>
      </c>
      <c r="AK421">
        <f t="shared" si="87"/>
        <v>0.89381207028265852</v>
      </c>
      <c r="AL421">
        <f t="shared" si="88"/>
        <v>1</v>
      </c>
      <c r="AM421">
        <f t="shared" si="89"/>
        <v>2.5464731347080161E-4</v>
      </c>
    </row>
    <row r="422" spans="1:39" x14ac:dyDescent="0.3">
      <c r="A422">
        <f>Datos!C421</f>
        <v>0.23748349999999999</v>
      </c>
      <c r="B422">
        <f>Datos!D421</f>
        <v>9.7600800000000001E-2</v>
      </c>
      <c r="C422">
        <f>Datos!E421</f>
        <v>6.2421299999999999E-2</v>
      </c>
      <c r="D422" s="5">
        <f>Datos!F421</f>
        <v>0</v>
      </c>
      <c r="E422">
        <f t="shared" si="80"/>
        <v>1</v>
      </c>
      <c r="F422" s="6">
        <f t="shared" si="81"/>
        <v>1</v>
      </c>
      <c r="G422">
        <f t="shared" si="82"/>
        <v>0</v>
      </c>
      <c r="H422">
        <f t="shared" si="83"/>
        <v>1.3353222456772501E-2</v>
      </c>
      <c r="I422" s="5">
        <f t="shared" si="84"/>
        <v>1.3353222456772501E-2</v>
      </c>
      <c r="J422" s="6">
        <f t="shared" si="85"/>
        <v>0.98664677754322749</v>
      </c>
      <c r="K422" s="5">
        <f t="shared" si="86"/>
        <v>-1.344317843069133E-2</v>
      </c>
      <c r="L422" s="6">
        <f t="shared" si="79"/>
        <v>100</v>
      </c>
      <c r="AF422">
        <v>5.9600143193898657E-3</v>
      </c>
      <c r="AG422">
        <v>1</v>
      </c>
      <c r="AH422">
        <v>0</v>
      </c>
      <c r="AI422">
        <f t="shared" si="90"/>
        <v>418</v>
      </c>
      <c r="AJ422">
        <f t="shared" si="91"/>
        <v>0</v>
      </c>
      <c r="AK422">
        <f t="shared" si="87"/>
        <v>0.89355742296918772</v>
      </c>
      <c r="AL422">
        <f t="shared" si="88"/>
        <v>1</v>
      </c>
      <c r="AM422">
        <f t="shared" si="89"/>
        <v>2.5464731347091263E-4</v>
      </c>
    </row>
    <row r="423" spans="1:39" x14ac:dyDescent="0.3">
      <c r="A423">
        <f>Datos!C422</f>
        <v>0.24546870000000001</v>
      </c>
      <c r="B423">
        <f>Datos!D422</f>
        <v>0.17855770000000001</v>
      </c>
      <c r="C423">
        <f>Datos!E422</f>
        <v>6.6895899999999994E-2</v>
      </c>
      <c r="D423" s="5">
        <f>Datos!F422</f>
        <v>0</v>
      </c>
      <c r="E423">
        <f t="shared" si="80"/>
        <v>1</v>
      </c>
      <c r="F423" s="6">
        <f t="shared" si="81"/>
        <v>1</v>
      </c>
      <c r="G423">
        <f t="shared" si="82"/>
        <v>0</v>
      </c>
      <c r="H423">
        <f t="shared" si="83"/>
        <v>1.1161254505493316E-2</v>
      </c>
      <c r="I423" s="5">
        <f t="shared" si="84"/>
        <v>1.1161254505493316E-2</v>
      </c>
      <c r="J423" s="6">
        <f t="shared" si="85"/>
        <v>0.98883874549450668</v>
      </c>
      <c r="K423" s="5">
        <f t="shared" si="86"/>
        <v>-1.1224008687066495E-2</v>
      </c>
      <c r="L423" s="6">
        <f t="shared" si="79"/>
        <v>100</v>
      </c>
      <c r="AF423">
        <v>5.9606636555444206E-3</v>
      </c>
      <c r="AG423">
        <v>1</v>
      </c>
      <c r="AH423">
        <v>0</v>
      </c>
      <c r="AI423">
        <f t="shared" si="90"/>
        <v>419</v>
      </c>
      <c r="AJ423">
        <f t="shared" si="91"/>
        <v>0</v>
      </c>
      <c r="AK423">
        <f t="shared" si="87"/>
        <v>0.89330277565571681</v>
      </c>
      <c r="AL423">
        <f t="shared" si="88"/>
        <v>1</v>
      </c>
      <c r="AM423">
        <f t="shared" si="89"/>
        <v>2.5464731347080161E-4</v>
      </c>
    </row>
    <row r="424" spans="1:39" x14ac:dyDescent="0.3">
      <c r="A424">
        <f>Datos!C423</f>
        <v>-6.2080000000000002E-4</v>
      </c>
      <c r="B424">
        <f>Datos!D423</f>
        <v>0.27483669999999999</v>
      </c>
      <c r="C424">
        <f>Datos!E423</f>
        <v>3.5412100000000002E-2</v>
      </c>
      <c r="D424" s="5">
        <f>Datos!F423</f>
        <v>0</v>
      </c>
      <c r="E424">
        <f t="shared" si="80"/>
        <v>1</v>
      </c>
      <c r="F424" s="6">
        <f t="shared" si="81"/>
        <v>1</v>
      </c>
      <c r="G424">
        <f t="shared" si="82"/>
        <v>0</v>
      </c>
      <c r="H424">
        <f t="shared" si="83"/>
        <v>1.4013159808862009E-2</v>
      </c>
      <c r="I424" s="5">
        <f t="shared" si="84"/>
        <v>1.4013159808862009E-2</v>
      </c>
      <c r="J424" s="6">
        <f t="shared" si="85"/>
        <v>0.98598684019113803</v>
      </c>
      <c r="K424" s="5">
        <f t="shared" si="86"/>
        <v>-1.4112271130700942E-2</v>
      </c>
      <c r="L424" s="6">
        <f t="shared" si="79"/>
        <v>100</v>
      </c>
      <c r="AF424">
        <v>5.9688329996181785E-3</v>
      </c>
      <c r="AG424">
        <v>1</v>
      </c>
      <c r="AH424">
        <v>0</v>
      </c>
      <c r="AI424">
        <f t="shared" si="90"/>
        <v>420</v>
      </c>
      <c r="AJ424">
        <f t="shared" si="91"/>
        <v>0</v>
      </c>
      <c r="AK424">
        <f t="shared" si="87"/>
        <v>0.89304812834224601</v>
      </c>
      <c r="AL424">
        <f t="shared" si="88"/>
        <v>1</v>
      </c>
      <c r="AM424">
        <f t="shared" si="89"/>
        <v>2.5464731347080161E-4</v>
      </c>
    </row>
    <row r="425" spans="1:39" x14ac:dyDescent="0.3">
      <c r="A425">
        <f>Datos!C424</f>
        <v>-9.5508899999999994E-2</v>
      </c>
      <c r="B425">
        <f>Datos!D424</f>
        <v>0.1702128</v>
      </c>
      <c r="C425">
        <f>Datos!E424</f>
        <v>7.0114899999999994E-2</v>
      </c>
      <c r="D425" s="5">
        <f>Datos!F424</f>
        <v>0</v>
      </c>
      <c r="E425">
        <f t="shared" si="80"/>
        <v>1</v>
      </c>
      <c r="F425" s="6">
        <f t="shared" si="81"/>
        <v>1</v>
      </c>
      <c r="G425">
        <f t="shared" si="82"/>
        <v>0</v>
      </c>
      <c r="H425">
        <f t="shared" si="83"/>
        <v>1.2980122706729713E-2</v>
      </c>
      <c r="I425" s="5">
        <f t="shared" si="84"/>
        <v>1.2980122706729713E-2</v>
      </c>
      <c r="J425" s="6">
        <f t="shared" si="85"/>
        <v>0.98701987729327034</v>
      </c>
      <c r="K425" s="5">
        <f t="shared" si="86"/>
        <v>-1.3065100649853428E-2</v>
      </c>
      <c r="L425" s="6">
        <f t="shared" si="79"/>
        <v>100</v>
      </c>
      <c r="AF425">
        <v>5.9793110212286319E-3</v>
      </c>
      <c r="AG425">
        <v>1</v>
      </c>
      <c r="AH425">
        <v>0</v>
      </c>
      <c r="AI425">
        <f t="shared" si="90"/>
        <v>421</v>
      </c>
      <c r="AJ425">
        <f t="shared" si="91"/>
        <v>0</v>
      </c>
      <c r="AK425">
        <f t="shared" si="87"/>
        <v>0.8927934810287752</v>
      </c>
      <c r="AL425">
        <f t="shared" si="88"/>
        <v>1</v>
      </c>
      <c r="AM425">
        <f t="shared" si="89"/>
        <v>2.5464731347091263E-4</v>
      </c>
    </row>
    <row r="426" spans="1:39" x14ac:dyDescent="0.3">
      <c r="A426">
        <f>Datos!C425</f>
        <v>-0.19410859999999999</v>
      </c>
      <c r="B426">
        <f>Datos!D425</f>
        <v>0.18918779999999999</v>
      </c>
      <c r="C426">
        <f>Datos!E425</f>
        <v>3.03732E-2</v>
      </c>
      <c r="D426" s="5">
        <f>Datos!F425</f>
        <v>0</v>
      </c>
      <c r="E426">
        <f t="shared" si="80"/>
        <v>1</v>
      </c>
      <c r="F426" s="6">
        <f t="shared" si="81"/>
        <v>1</v>
      </c>
      <c r="G426">
        <f t="shared" si="82"/>
        <v>0</v>
      </c>
      <c r="H426">
        <f t="shared" si="83"/>
        <v>1.8551085767174062E-2</v>
      </c>
      <c r="I426" s="5">
        <f t="shared" si="84"/>
        <v>1.8551085767174062E-2</v>
      </c>
      <c r="J426" s="6">
        <f t="shared" si="85"/>
        <v>0.98144891423282599</v>
      </c>
      <c r="K426" s="5">
        <f t="shared" si="86"/>
        <v>-1.8725315287723386E-2</v>
      </c>
      <c r="L426" s="6">
        <f t="shared" si="79"/>
        <v>100</v>
      </c>
      <c r="AF426">
        <v>5.9806136811666848E-3</v>
      </c>
      <c r="AG426">
        <v>1</v>
      </c>
      <c r="AH426">
        <v>0</v>
      </c>
      <c r="AI426">
        <f t="shared" si="90"/>
        <v>422</v>
      </c>
      <c r="AJ426">
        <f t="shared" si="91"/>
        <v>0</v>
      </c>
      <c r="AK426">
        <f t="shared" si="87"/>
        <v>0.89253883371530429</v>
      </c>
      <c r="AL426">
        <f t="shared" si="88"/>
        <v>1</v>
      </c>
      <c r="AM426">
        <f t="shared" si="89"/>
        <v>2.5464731347080161E-4</v>
      </c>
    </row>
    <row r="427" spans="1:39" x14ac:dyDescent="0.3">
      <c r="A427">
        <f>Datos!C426</f>
        <v>-0.1041661</v>
      </c>
      <c r="B427">
        <f>Datos!D426</f>
        <v>0.18255199999999999</v>
      </c>
      <c r="C427">
        <f>Datos!E426</f>
        <v>4.6041400000000003E-2</v>
      </c>
      <c r="D427" s="5">
        <f>Datos!F426</f>
        <v>0</v>
      </c>
      <c r="E427">
        <f t="shared" si="80"/>
        <v>1</v>
      </c>
      <c r="F427" s="6">
        <f t="shared" si="81"/>
        <v>1</v>
      </c>
      <c r="G427">
        <f t="shared" si="82"/>
        <v>0</v>
      </c>
      <c r="H427">
        <f t="shared" si="83"/>
        <v>1.5705277099747856E-2</v>
      </c>
      <c r="I427" s="5">
        <f t="shared" si="84"/>
        <v>1.5705277099747856E-2</v>
      </c>
      <c r="J427" s="6">
        <f t="shared" si="85"/>
        <v>0.98429472290025211</v>
      </c>
      <c r="K427" s="5">
        <f t="shared" si="86"/>
        <v>-1.5829911633056883E-2</v>
      </c>
      <c r="L427" s="6">
        <f t="shared" si="79"/>
        <v>100</v>
      </c>
      <c r="AF427">
        <v>5.9819132171608268E-3</v>
      </c>
      <c r="AG427">
        <v>1</v>
      </c>
      <c r="AH427">
        <v>0</v>
      </c>
      <c r="AI427">
        <f t="shared" si="90"/>
        <v>423</v>
      </c>
      <c r="AJ427">
        <f t="shared" si="91"/>
        <v>0</v>
      </c>
      <c r="AK427">
        <f t="shared" si="87"/>
        <v>0.89228418640183349</v>
      </c>
      <c r="AL427">
        <f t="shared" si="88"/>
        <v>1</v>
      </c>
      <c r="AM427">
        <f t="shared" si="89"/>
        <v>2.5464731347091263E-4</v>
      </c>
    </row>
    <row r="428" spans="1:39" x14ac:dyDescent="0.3">
      <c r="A428">
        <f>Datos!C427</f>
        <v>0.1374891</v>
      </c>
      <c r="B428">
        <f>Datos!D427</f>
        <v>0.16866719999999999</v>
      </c>
      <c r="C428">
        <f>Datos!E427</f>
        <v>2.99455E-2</v>
      </c>
      <c r="D428" s="5">
        <f>Datos!F427</f>
        <v>0</v>
      </c>
      <c r="E428">
        <f t="shared" si="80"/>
        <v>1</v>
      </c>
      <c r="F428" s="6">
        <f t="shared" si="81"/>
        <v>1</v>
      </c>
      <c r="G428">
        <f t="shared" si="82"/>
        <v>0</v>
      </c>
      <c r="H428">
        <f t="shared" si="83"/>
        <v>1.6436065114448246E-2</v>
      </c>
      <c r="I428" s="5">
        <f t="shared" si="84"/>
        <v>1.6436065114448246E-2</v>
      </c>
      <c r="J428" s="6">
        <f t="shared" si="85"/>
        <v>0.98356393488555172</v>
      </c>
      <c r="K428" s="5">
        <f t="shared" si="86"/>
        <v>-1.6572635756462097E-2</v>
      </c>
      <c r="L428" s="6">
        <f t="shared" si="79"/>
        <v>100</v>
      </c>
      <c r="AF428">
        <v>5.9819703565896819E-3</v>
      </c>
      <c r="AG428">
        <v>1</v>
      </c>
      <c r="AH428">
        <v>0</v>
      </c>
      <c r="AI428">
        <f t="shared" si="90"/>
        <v>424</v>
      </c>
      <c r="AJ428">
        <f t="shared" si="91"/>
        <v>0</v>
      </c>
      <c r="AK428">
        <f t="shared" si="87"/>
        <v>0.89202953908836258</v>
      </c>
      <c r="AL428">
        <f t="shared" si="88"/>
        <v>1</v>
      </c>
      <c r="AM428">
        <f t="shared" si="89"/>
        <v>2.5464731347080161E-4</v>
      </c>
    </row>
    <row r="429" spans="1:39" x14ac:dyDescent="0.3">
      <c r="A429">
        <f>Datos!C428</f>
        <v>0.1035312</v>
      </c>
      <c r="B429">
        <f>Datos!D428</f>
        <v>0.29572320000000002</v>
      </c>
      <c r="C429">
        <f>Datos!E428</f>
        <v>2.8006099999999999E-2</v>
      </c>
      <c r="D429" s="5">
        <f>Datos!F428</f>
        <v>0</v>
      </c>
      <c r="E429">
        <f t="shared" si="80"/>
        <v>1</v>
      </c>
      <c r="F429" s="6">
        <f t="shared" si="81"/>
        <v>1</v>
      </c>
      <c r="G429">
        <f t="shared" si="82"/>
        <v>0</v>
      </c>
      <c r="H429">
        <f t="shared" si="83"/>
        <v>1.3712810092734349E-2</v>
      </c>
      <c r="I429" s="5">
        <f t="shared" si="84"/>
        <v>1.3712810092734349E-2</v>
      </c>
      <c r="J429" s="6">
        <f t="shared" si="85"/>
        <v>0.9862871899072656</v>
      </c>
      <c r="K429" s="5">
        <f t="shared" si="86"/>
        <v>-1.3807699135262358E-2</v>
      </c>
      <c r="L429" s="6">
        <f t="shared" si="79"/>
        <v>100</v>
      </c>
      <c r="AF429">
        <v>5.9908269645525354E-3</v>
      </c>
      <c r="AG429">
        <v>1</v>
      </c>
      <c r="AH429">
        <v>0</v>
      </c>
      <c r="AI429">
        <f t="shared" si="90"/>
        <v>425</v>
      </c>
      <c r="AJ429">
        <f t="shared" si="91"/>
        <v>0</v>
      </c>
      <c r="AK429">
        <f t="shared" si="87"/>
        <v>0.89177489177489178</v>
      </c>
      <c r="AL429">
        <f t="shared" si="88"/>
        <v>1</v>
      </c>
      <c r="AM429">
        <f t="shared" si="89"/>
        <v>2.5464731347080161E-4</v>
      </c>
    </row>
    <row r="430" spans="1:39" x14ac:dyDescent="0.3">
      <c r="A430">
        <f>Datos!C429</f>
        <v>0.10808230000000001</v>
      </c>
      <c r="B430">
        <f>Datos!D429</f>
        <v>0.3098746</v>
      </c>
      <c r="C430">
        <f>Datos!E429</f>
        <v>5.2184000000000001E-2</v>
      </c>
      <c r="D430" s="5">
        <f>Datos!F429</f>
        <v>0</v>
      </c>
      <c r="E430">
        <f t="shared" si="80"/>
        <v>1</v>
      </c>
      <c r="F430" s="6">
        <f t="shared" si="81"/>
        <v>1</v>
      </c>
      <c r="G430">
        <f t="shared" si="82"/>
        <v>0</v>
      </c>
      <c r="H430">
        <f t="shared" si="83"/>
        <v>1.0844422049015411E-2</v>
      </c>
      <c r="I430" s="5">
        <f t="shared" si="84"/>
        <v>1.0844422049015411E-2</v>
      </c>
      <c r="J430" s="6">
        <f t="shared" si="85"/>
        <v>0.98915557795098463</v>
      </c>
      <c r="K430" s="5">
        <f t="shared" si="86"/>
        <v>-1.0903651388329924E-2</v>
      </c>
      <c r="L430" s="6">
        <f t="shared" si="79"/>
        <v>100</v>
      </c>
      <c r="AF430">
        <v>5.9918316198762402E-3</v>
      </c>
      <c r="AG430">
        <v>1</v>
      </c>
      <c r="AH430">
        <v>0</v>
      </c>
      <c r="AI430">
        <f t="shared" si="90"/>
        <v>426</v>
      </c>
      <c r="AJ430">
        <f t="shared" si="91"/>
        <v>0</v>
      </c>
      <c r="AK430">
        <f t="shared" si="87"/>
        <v>0.89152024446142097</v>
      </c>
      <c r="AL430">
        <f t="shared" si="88"/>
        <v>1</v>
      </c>
      <c r="AM430">
        <f t="shared" si="89"/>
        <v>2.5464731347091263E-4</v>
      </c>
    </row>
    <row r="431" spans="1:39" x14ac:dyDescent="0.3">
      <c r="A431">
        <f>Datos!C430</f>
        <v>0.1635143</v>
      </c>
      <c r="B431">
        <f>Datos!D430</f>
        <v>0.36942740000000002</v>
      </c>
      <c r="C431">
        <f>Datos!E430</f>
        <v>4.6915900000000003E-2</v>
      </c>
      <c r="D431" s="5">
        <f>Datos!F430</f>
        <v>0</v>
      </c>
      <c r="E431">
        <f t="shared" si="80"/>
        <v>1</v>
      </c>
      <c r="F431" s="6">
        <f t="shared" si="81"/>
        <v>1</v>
      </c>
      <c r="G431">
        <f t="shared" si="82"/>
        <v>0</v>
      </c>
      <c r="H431">
        <f t="shared" si="83"/>
        <v>9.98926079835738E-3</v>
      </c>
      <c r="I431" s="5">
        <f t="shared" si="84"/>
        <v>9.98926079835738E-3</v>
      </c>
      <c r="J431" s="6">
        <f t="shared" si="85"/>
        <v>0.99001073920164262</v>
      </c>
      <c r="K431" s="5">
        <f t="shared" si="86"/>
        <v>-1.0039488233910191E-2</v>
      </c>
      <c r="L431" s="6">
        <f t="shared" si="79"/>
        <v>100</v>
      </c>
      <c r="AF431">
        <v>5.9931670508226844E-3</v>
      </c>
      <c r="AG431">
        <v>1</v>
      </c>
      <c r="AH431">
        <v>0</v>
      </c>
      <c r="AI431">
        <f t="shared" si="90"/>
        <v>427</v>
      </c>
      <c r="AJ431">
        <f t="shared" si="91"/>
        <v>0</v>
      </c>
      <c r="AK431">
        <f t="shared" si="87"/>
        <v>0.89126559714795006</v>
      </c>
      <c r="AL431">
        <f t="shared" si="88"/>
        <v>1</v>
      </c>
      <c r="AM431">
        <f t="shared" si="89"/>
        <v>2.5464731347080161E-4</v>
      </c>
    </row>
    <row r="432" spans="1:39" x14ac:dyDescent="0.3">
      <c r="A432">
        <f>Datos!C431</f>
        <v>9.1356699999999999E-2</v>
      </c>
      <c r="B432">
        <f>Datos!D431</f>
        <v>0.301257</v>
      </c>
      <c r="C432">
        <f>Datos!E431</f>
        <v>4.7917300000000003E-2</v>
      </c>
      <c r="D432" s="5">
        <f>Datos!F431</f>
        <v>0</v>
      </c>
      <c r="E432">
        <f t="shared" si="80"/>
        <v>1</v>
      </c>
      <c r="F432" s="6">
        <f t="shared" si="81"/>
        <v>1</v>
      </c>
      <c r="G432">
        <f t="shared" si="82"/>
        <v>0</v>
      </c>
      <c r="H432">
        <f t="shared" si="83"/>
        <v>1.1509363314123508E-2</v>
      </c>
      <c r="I432" s="5">
        <f t="shared" si="84"/>
        <v>1.1509363314123508E-2</v>
      </c>
      <c r="J432" s="6">
        <f t="shared" si="85"/>
        <v>0.98849063668587644</v>
      </c>
      <c r="K432" s="5">
        <f t="shared" si="86"/>
        <v>-1.1576108661267816E-2</v>
      </c>
      <c r="L432" s="6">
        <f t="shared" si="79"/>
        <v>100</v>
      </c>
      <c r="AF432">
        <v>5.9935474079952948E-3</v>
      </c>
      <c r="AG432">
        <v>1</v>
      </c>
      <c r="AH432">
        <v>0</v>
      </c>
      <c r="AI432">
        <f t="shared" si="90"/>
        <v>428</v>
      </c>
      <c r="AJ432">
        <f t="shared" si="91"/>
        <v>0</v>
      </c>
      <c r="AK432">
        <f t="shared" si="87"/>
        <v>0.89101094983447926</v>
      </c>
      <c r="AL432">
        <f t="shared" si="88"/>
        <v>1</v>
      </c>
      <c r="AM432">
        <f t="shared" si="89"/>
        <v>2.5464731347091263E-4</v>
      </c>
    </row>
    <row r="433" spans="1:39" x14ac:dyDescent="0.3">
      <c r="A433">
        <f>Datos!C432</f>
        <v>0.14075670000000001</v>
      </c>
      <c r="B433">
        <f>Datos!D432</f>
        <v>0.32405010000000001</v>
      </c>
      <c r="C433">
        <f>Datos!E432</f>
        <v>4.4675899999999998E-2</v>
      </c>
      <c r="D433" s="5">
        <f>Datos!F432</f>
        <v>0</v>
      </c>
      <c r="E433">
        <f t="shared" si="80"/>
        <v>1</v>
      </c>
      <c r="F433" s="6">
        <f t="shared" si="81"/>
        <v>1</v>
      </c>
      <c r="G433">
        <f t="shared" si="82"/>
        <v>0</v>
      </c>
      <c r="H433">
        <f t="shared" si="83"/>
        <v>1.1119615638316999E-2</v>
      </c>
      <c r="I433" s="5">
        <f t="shared" si="84"/>
        <v>1.1119615638316999E-2</v>
      </c>
      <c r="J433" s="6">
        <f t="shared" si="85"/>
        <v>0.98888038436168302</v>
      </c>
      <c r="K433" s="5">
        <f t="shared" si="86"/>
        <v>-1.118190071879749E-2</v>
      </c>
      <c r="L433" s="6">
        <f t="shared" si="79"/>
        <v>100</v>
      </c>
      <c r="AF433">
        <v>5.9999972087019082E-3</v>
      </c>
      <c r="AG433">
        <v>1</v>
      </c>
      <c r="AH433">
        <v>0</v>
      </c>
      <c r="AI433">
        <f t="shared" si="90"/>
        <v>429</v>
      </c>
      <c r="AJ433">
        <f t="shared" si="91"/>
        <v>0</v>
      </c>
      <c r="AK433">
        <f t="shared" si="87"/>
        <v>0.89075630252100835</v>
      </c>
      <c r="AL433">
        <f t="shared" si="88"/>
        <v>1</v>
      </c>
      <c r="AM433">
        <f t="shared" si="89"/>
        <v>2.5464731347080161E-4</v>
      </c>
    </row>
    <row r="434" spans="1:39" x14ac:dyDescent="0.3">
      <c r="A434">
        <f>Datos!C433</f>
        <v>0.1055653</v>
      </c>
      <c r="B434">
        <f>Datos!D433</f>
        <v>0.33246029999999999</v>
      </c>
      <c r="C434">
        <f>Datos!E433</f>
        <v>5.6804300000000002E-2</v>
      </c>
      <c r="D434" s="5">
        <f>Datos!F433</f>
        <v>0</v>
      </c>
      <c r="E434">
        <f t="shared" si="80"/>
        <v>1</v>
      </c>
      <c r="F434" s="6">
        <f t="shared" si="81"/>
        <v>1</v>
      </c>
      <c r="G434">
        <f t="shared" si="82"/>
        <v>0</v>
      </c>
      <c r="H434">
        <f t="shared" si="83"/>
        <v>1.004114574170499E-2</v>
      </c>
      <c r="I434" s="5">
        <f t="shared" si="84"/>
        <v>1.004114574170499E-2</v>
      </c>
      <c r="J434" s="6">
        <f t="shared" si="85"/>
        <v>0.989958854258295</v>
      </c>
      <c r="K434" s="5">
        <f t="shared" si="86"/>
        <v>-1.0091898072456078E-2</v>
      </c>
      <c r="L434" s="6">
        <f t="shared" si="79"/>
        <v>100</v>
      </c>
      <c r="AF434">
        <v>6.0053235860236661E-3</v>
      </c>
      <c r="AG434">
        <v>1</v>
      </c>
      <c r="AH434">
        <v>0</v>
      </c>
      <c r="AI434">
        <f t="shared" si="90"/>
        <v>430</v>
      </c>
      <c r="AJ434">
        <f t="shared" si="91"/>
        <v>0</v>
      </c>
      <c r="AK434">
        <f t="shared" si="87"/>
        <v>0.89050165520753755</v>
      </c>
      <c r="AL434">
        <f t="shared" si="88"/>
        <v>1</v>
      </c>
      <c r="AM434">
        <f t="shared" si="89"/>
        <v>2.5464731347080161E-4</v>
      </c>
    </row>
    <row r="435" spans="1:39" x14ac:dyDescent="0.3">
      <c r="A435">
        <f>Datos!C434</f>
        <v>9.6011100000000002E-2</v>
      </c>
      <c r="B435">
        <f>Datos!D434</f>
        <v>0.32393759999999999</v>
      </c>
      <c r="C435">
        <f>Datos!E434</f>
        <v>5.7811000000000001E-2</v>
      </c>
      <c r="D435" s="5">
        <f>Datos!F434</f>
        <v>0</v>
      </c>
      <c r="E435">
        <f t="shared" si="80"/>
        <v>1</v>
      </c>
      <c r="F435" s="6">
        <f t="shared" si="81"/>
        <v>1</v>
      </c>
      <c r="G435">
        <f t="shared" si="82"/>
        <v>0</v>
      </c>
      <c r="H435">
        <f t="shared" si="83"/>
        <v>1.0145694370321177E-2</v>
      </c>
      <c r="I435" s="5">
        <f t="shared" si="84"/>
        <v>1.0145694370321177E-2</v>
      </c>
      <c r="J435" s="6">
        <f t="shared" si="85"/>
        <v>0.9898543056296788</v>
      </c>
      <c r="K435" s="5">
        <f t="shared" si="86"/>
        <v>-1.0197512714111753E-2</v>
      </c>
      <c r="L435" s="6">
        <f t="shared" si="79"/>
        <v>100</v>
      </c>
      <c r="AF435">
        <v>6.0129841125386449E-3</v>
      </c>
      <c r="AG435">
        <v>1</v>
      </c>
      <c r="AH435">
        <v>0</v>
      </c>
      <c r="AI435">
        <f t="shared" si="90"/>
        <v>431</v>
      </c>
      <c r="AJ435">
        <f t="shared" si="91"/>
        <v>0</v>
      </c>
      <c r="AK435">
        <f t="shared" si="87"/>
        <v>0.89024700789406674</v>
      </c>
      <c r="AL435">
        <f t="shared" si="88"/>
        <v>1</v>
      </c>
      <c r="AM435">
        <f t="shared" si="89"/>
        <v>2.5464731347091263E-4</v>
      </c>
    </row>
    <row r="436" spans="1:39" x14ac:dyDescent="0.3">
      <c r="A436">
        <f>Datos!C435</f>
        <v>-3.6956000000000003E-2</v>
      </c>
      <c r="B436">
        <f>Datos!D435</f>
        <v>0.31460549999999998</v>
      </c>
      <c r="C436">
        <f>Datos!E435</f>
        <v>6.7681199999999997E-2</v>
      </c>
      <c r="D436" s="5">
        <f>Datos!F435</f>
        <v>0</v>
      </c>
      <c r="E436">
        <f t="shared" si="80"/>
        <v>1</v>
      </c>
      <c r="F436" s="6">
        <f t="shared" si="81"/>
        <v>1</v>
      </c>
      <c r="G436">
        <f t="shared" si="82"/>
        <v>0</v>
      </c>
      <c r="H436">
        <f t="shared" si="83"/>
        <v>1.0093202817001865E-2</v>
      </c>
      <c r="I436" s="5">
        <f t="shared" si="84"/>
        <v>1.0093202817001865E-2</v>
      </c>
      <c r="J436" s="6">
        <f t="shared" si="85"/>
        <v>0.98990679718299812</v>
      </c>
      <c r="K436" s="5">
        <f t="shared" si="86"/>
        <v>-1.0144484544948264E-2</v>
      </c>
      <c r="L436" s="6">
        <f t="shared" si="79"/>
        <v>100</v>
      </c>
      <c r="AF436">
        <v>6.0182224106936338E-3</v>
      </c>
      <c r="AG436">
        <v>1</v>
      </c>
      <c r="AH436">
        <v>0</v>
      </c>
      <c r="AI436">
        <f t="shared" si="90"/>
        <v>432</v>
      </c>
      <c r="AJ436">
        <f t="shared" si="91"/>
        <v>0</v>
      </c>
      <c r="AK436">
        <f t="shared" si="87"/>
        <v>0.88999236058059583</v>
      </c>
      <c r="AL436">
        <f t="shared" si="88"/>
        <v>1</v>
      </c>
      <c r="AM436">
        <f t="shared" si="89"/>
        <v>2.5464731347080161E-4</v>
      </c>
    </row>
    <row r="437" spans="1:39" x14ac:dyDescent="0.3">
      <c r="A437">
        <f>Datos!C436</f>
        <v>-6.7698900000000006E-2</v>
      </c>
      <c r="B437">
        <f>Datos!D436</f>
        <v>0.31651849999999998</v>
      </c>
      <c r="C437">
        <f>Datos!E436</f>
        <v>4.9693300000000003E-2</v>
      </c>
      <c r="D437" s="5">
        <f>Datos!F436</f>
        <v>0</v>
      </c>
      <c r="E437">
        <f t="shared" si="80"/>
        <v>1</v>
      </c>
      <c r="F437" s="6">
        <f t="shared" si="81"/>
        <v>1</v>
      </c>
      <c r="G437">
        <f t="shared" si="82"/>
        <v>0</v>
      </c>
      <c r="H437">
        <f t="shared" si="83"/>
        <v>1.1927453831701207E-2</v>
      </c>
      <c r="I437" s="5">
        <f t="shared" si="84"/>
        <v>1.1927453831701207E-2</v>
      </c>
      <c r="J437" s="6">
        <f t="shared" si="85"/>
        <v>0.98807254616829876</v>
      </c>
      <c r="K437" s="5">
        <f t="shared" si="86"/>
        <v>-1.1999156634072222E-2</v>
      </c>
      <c r="L437" s="6">
        <f t="shared" si="79"/>
        <v>100</v>
      </c>
      <c r="AF437">
        <v>6.0261346858063196E-3</v>
      </c>
      <c r="AG437">
        <v>1</v>
      </c>
      <c r="AH437">
        <v>0</v>
      </c>
      <c r="AI437">
        <f t="shared" si="90"/>
        <v>433</v>
      </c>
      <c r="AJ437">
        <f t="shared" si="91"/>
        <v>0</v>
      </c>
      <c r="AK437">
        <f t="shared" si="87"/>
        <v>0.88973771326712503</v>
      </c>
      <c r="AL437">
        <f t="shared" si="88"/>
        <v>1</v>
      </c>
      <c r="AM437">
        <f t="shared" si="89"/>
        <v>2.5464731347080161E-4</v>
      </c>
    </row>
    <row r="438" spans="1:39" x14ac:dyDescent="0.3">
      <c r="A438">
        <f>Datos!C437</f>
        <v>-3.0575600000000001E-2</v>
      </c>
      <c r="B438">
        <f>Datos!D437</f>
        <v>0.2391192</v>
      </c>
      <c r="C438">
        <f>Datos!E437</f>
        <v>4.3849899999999997E-2</v>
      </c>
      <c r="D438" s="5">
        <f>Datos!F437</f>
        <v>0</v>
      </c>
      <c r="E438">
        <f t="shared" si="80"/>
        <v>1</v>
      </c>
      <c r="F438" s="6">
        <f t="shared" si="81"/>
        <v>1</v>
      </c>
      <c r="G438">
        <f t="shared" si="82"/>
        <v>0</v>
      </c>
      <c r="H438">
        <f t="shared" si="83"/>
        <v>1.4041942200401515E-2</v>
      </c>
      <c r="I438" s="5">
        <f t="shared" si="84"/>
        <v>1.4041942200401515E-2</v>
      </c>
      <c r="J438" s="6">
        <f t="shared" si="85"/>
        <v>0.98595805779959844</v>
      </c>
      <c r="K438" s="5">
        <f t="shared" si="86"/>
        <v>-1.4141463012858456E-2</v>
      </c>
      <c r="L438" s="6">
        <f t="shared" si="79"/>
        <v>100</v>
      </c>
      <c r="AF438">
        <v>6.0308734406824696E-3</v>
      </c>
      <c r="AG438">
        <v>1</v>
      </c>
      <c r="AH438">
        <v>0</v>
      </c>
      <c r="AI438">
        <f t="shared" si="90"/>
        <v>434</v>
      </c>
      <c r="AJ438">
        <f t="shared" si="91"/>
        <v>0</v>
      </c>
      <c r="AK438">
        <f t="shared" si="87"/>
        <v>0.88948306595365423</v>
      </c>
      <c r="AL438">
        <f t="shared" si="88"/>
        <v>1</v>
      </c>
      <c r="AM438">
        <f t="shared" si="89"/>
        <v>2.5464731347091263E-4</v>
      </c>
    </row>
    <row r="439" spans="1:39" x14ac:dyDescent="0.3">
      <c r="A439">
        <f>Datos!C438</f>
        <v>5.9731999999999997E-3</v>
      </c>
      <c r="B439">
        <f>Datos!D438</f>
        <v>0.22346079999999999</v>
      </c>
      <c r="C439">
        <f>Datos!E438</f>
        <v>5.8437099999999999E-2</v>
      </c>
      <c r="D439" s="5">
        <f>Datos!F438</f>
        <v>0</v>
      </c>
      <c r="E439">
        <f t="shared" si="80"/>
        <v>1</v>
      </c>
      <c r="F439" s="6">
        <f t="shared" si="81"/>
        <v>1</v>
      </c>
      <c r="G439">
        <f t="shared" si="82"/>
        <v>0</v>
      </c>
      <c r="H439">
        <f t="shared" si="83"/>
        <v>1.2492986648655656E-2</v>
      </c>
      <c r="I439" s="5">
        <f t="shared" si="84"/>
        <v>1.2492986648655656E-2</v>
      </c>
      <c r="J439" s="6">
        <f t="shared" si="85"/>
        <v>0.98750701335134439</v>
      </c>
      <c r="K439" s="5">
        <f t="shared" si="86"/>
        <v>-1.2571680104136427E-2</v>
      </c>
      <c r="L439" s="6">
        <f t="shared" si="79"/>
        <v>100</v>
      </c>
      <c r="AF439">
        <v>6.0351697302957865E-3</v>
      </c>
      <c r="AG439">
        <v>1</v>
      </c>
      <c r="AH439">
        <v>0</v>
      </c>
      <c r="AI439">
        <f t="shared" si="90"/>
        <v>435</v>
      </c>
      <c r="AJ439">
        <f t="shared" si="91"/>
        <v>0</v>
      </c>
      <c r="AK439">
        <f t="shared" si="87"/>
        <v>0.88922841864018332</v>
      </c>
      <c r="AL439">
        <f t="shared" si="88"/>
        <v>1</v>
      </c>
      <c r="AM439">
        <f t="shared" si="89"/>
        <v>2.5464731347080161E-4</v>
      </c>
    </row>
    <row r="440" spans="1:39" x14ac:dyDescent="0.3">
      <c r="A440">
        <f>Datos!C439</f>
        <v>-9.71336E-2</v>
      </c>
      <c r="B440">
        <f>Datos!D439</f>
        <v>0.28498810000000002</v>
      </c>
      <c r="C440">
        <f>Datos!E439</f>
        <v>2.1768599999999999E-2</v>
      </c>
      <c r="D440" s="5">
        <f>Datos!F439</f>
        <v>0</v>
      </c>
      <c r="E440">
        <f t="shared" si="80"/>
        <v>1</v>
      </c>
      <c r="F440" s="6">
        <f t="shared" si="81"/>
        <v>1</v>
      </c>
      <c r="G440">
        <f t="shared" si="82"/>
        <v>0</v>
      </c>
      <c r="H440">
        <f t="shared" si="83"/>
        <v>1.6227200623286496E-2</v>
      </c>
      <c r="I440" s="5">
        <f t="shared" si="84"/>
        <v>1.6227200623286496E-2</v>
      </c>
      <c r="J440" s="6">
        <f t="shared" si="85"/>
        <v>0.98377279937671347</v>
      </c>
      <c r="K440" s="5">
        <f t="shared" si="86"/>
        <v>-1.6360303532589097E-2</v>
      </c>
      <c r="L440" s="6">
        <f t="shared" si="79"/>
        <v>100</v>
      </c>
      <c r="AF440">
        <v>6.0391336171115506E-3</v>
      </c>
      <c r="AG440">
        <v>1</v>
      </c>
      <c r="AH440">
        <v>0</v>
      </c>
      <c r="AI440">
        <f t="shared" si="90"/>
        <v>436</v>
      </c>
      <c r="AJ440">
        <f t="shared" si="91"/>
        <v>0</v>
      </c>
      <c r="AK440">
        <f t="shared" si="87"/>
        <v>0.88897377132671251</v>
      </c>
      <c r="AL440">
        <f t="shared" si="88"/>
        <v>1</v>
      </c>
      <c r="AM440">
        <f t="shared" si="89"/>
        <v>2.5464731347080161E-4</v>
      </c>
    </row>
    <row r="441" spans="1:39" x14ac:dyDescent="0.3">
      <c r="A441">
        <f>Datos!C440</f>
        <v>0.1136669</v>
      </c>
      <c r="B441">
        <f>Datos!D440</f>
        <v>0.21514449999999999</v>
      </c>
      <c r="C441">
        <f>Datos!E440</f>
        <v>5.0044999999999999E-2</v>
      </c>
      <c r="D441" s="5">
        <f>Datos!F440</f>
        <v>0</v>
      </c>
      <c r="E441">
        <f t="shared" si="80"/>
        <v>1</v>
      </c>
      <c r="F441" s="6">
        <f t="shared" si="81"/>
        <v>1</v>
      </c>
      <c r="G441">
        <f t="shared" si="82"/>
        <v>0</v>
      </c>
      <c r="H441">
        <f t="shared" si="83"/>
        <v>1.2930791426187324E-2</v>
      </c>
      <c r="I441" s="5">
        <f t="shared" si="84"/>
        <v>1.2930791426187324E-2</v>
      </c>
      <c r="J441" s="6">
        <f t="shared" si="85"/>
        <v>0.98706920857381264</v>
      </c>
      <c r="K441" s="5">
        <f t="shared" si="86"/>
        <v>-1.3015121871382143E-2</v>
      </c>
      <c r="L441" s="6">
        <f t="shared" si="79"/>
        <v>100</v>
      </c>
      <c r="AF441">
        <v>6.0403651034512456E-3</v>
      </c>
      <c r="AG441">
        <v>1</v>
      </c>
      <c r="AH441">
        <v>0</v>
      </c>
      <c r="AI441">
        <f t="shared" si="90"/>
        <v>437</v>
      </c>
      <c r="AJ441">
        <f t="shared" si="91"/>
        <v>0</v>
      </c>
      <c r="AK441">
        <f t="shared" si="87"/>
        <v>0.88871912401324171</v>
      </c>
      <c r="AL441">
        <f t="shared" si="88"/>
        <v>1</v>
      </c>
      <c r="AM441">
        <f t="shared" si="89"/>
        <v>2.5464731347091263E-4</v>
      </c>
    </row>
    <row r="442" spans="1:39" x14ac:dyDescent="0.3">
      <c r="A442">
        <f>Datos!C441</f>
        <v>0.13656779999999999</v>
      </c>
      <c r="B442">
        <f>Datos!D441</f>
        <v>0.22917750000000001</v>
      </c>
      <c r="C442">
        <f>Datos!E441</f>
        <v>3.98214E-2</v>
      </c>
      <c r="D442" s="5">
        <f>Datos!F441</f>
        <v>0</v>
      </c>
      <c r="E442">
        <f t="shared" si="80"/>
        <v>1</v>
      </c>
      <c r="F442" s="6">
        <f t="shared" si="81"/>
        <v>1</v>
      </c>
      <c r="G442">
        <f t="shared" si="82"/>
        <v>0</v>
      </c>
      <c r="H442">
        <f t="shared" si="83"/>
        <v>1.363943972684499E-2</v>
      </c>
      <c r="I442" s="5">
        <f t="shared" si="84"/>
        <v>1.363943972684499E-2</v>
      </c>
      <c r="J442" s="6">
        <f t="shared" si="85"/>
        <v>0.986360560273155</v>
      </c>
      <c r="K442" s="5">
        <f t="shared" si="86"/>
        <v>-1.3733311433842767E-2</v>
      </c>
      <c r="L442" s="6">
        <f t="shared" si="79"/>
        <v>100</v>
      </c>
      <c r="AF442">
        <v>6.0423527946335334E-3</v>
      </c>
      <c r="AG442">
        <v>1</v>
      </c>
      <c r="AH442">
        <v>0</v>
      </c>
      <c r="AI442">
        <f t="shared" si="90"/>
        <v>438</v>
      </c>
      <c r="AJ442">
        <f t="shared" si="91"/>
        <v>0</v>
      </c>
      <c r="AK442">
        <f t="shared" si="87"/>
        <v>0.8884644766997708</v>
      </c>
      <c r="AL442">
        <f t="shared" si="88"/>
        <v>1</v>
      </c>
      <c r="AM442">
        <f t="shared" si="89"/>
        <v>2.5464731347080161E-4</v>
      </c>
    </row>
    <row r="443" spans="1:39" x14ac:dyDescent="0.3">
      <c r="A443">
        <f>Datos!C442</f>
        <v>3.2763199999999999E-2</v>
      </c>
      <c r="B443">
        <f>Datos!D442</f>
        <v>0.19445200000000001</v>
      </c>
      <c r="C443">
        <f>Datos!E442</f>
        <v>4.5128599999999998E-2</v>
      </c>
      <c r="D443" s="5">
        <f>Datos!F442</f>
        <v>0</v>
      </c>
      <c r="E443">
        <f t="shared" si="80"/>
        <v>1</v>
      </c>
      <c r="F443" s="6">
        <f t="shared" si="81"/>
        <v>1</v>
      </c>
      <c r="G443">
        <f t="shared" si="82"/>
        <v>0</v>
      </c>
      <c r="H443">
        <f t="shared" si="83"/>
        <v>1.4525141071326896E-2</v>
      </c>
      <c r="I443" s="5">
        <f t="shared" si="84"/>
        <v>1.4525141071326896E-2</v>
      </c>
      <c r="J443" s="6">
        <f t="shared" si="85"/>
        <v>0.98547485892867315</v>
      </c>
      <c r="K443" s="5">
        <f t="shared" si="86"/>
        <v>-1.4631663695317508E-2</v>
      </c>
      <c r="L443" s="6">
        <f t="shared" si="79"/>
        <v>100</v>
      </c>
      <c r="AF443">
        <v>6.0428094880396891E-3</v>
      </c>
      <c r="AG443">
        <v>1</v>
      </c>
      <c r="AH443">
        <v>0</v>
      </c>
      <c r="AI443">
        <f t="shared" si="90"/>
        <v>439</v>
      </c>
      <c r="AJ443">
        <f t="shared" si="91"/>
        <v>0</v>
      </c>
      <c r="AK443">
        <f t="shared" si="87"/>
        <v>0.8882098293863</v>
      </c>
      <c r="AL443">
        <f t="shared" si="88"/>
        <v>1</v>
      </c>
      <c r="AM443">
        <f t="shared" si="89"/>
        <v>2.5464731347091263E-4</v>
      </c>
    </row>
    <row r="444" spans="1:39" x14ac:dyDescent="0.3">
      <c r="A444">
        <f>Datos!C443</f>
        <v>8.8359099999999996E-2</v>
      </c>
      <c r="B444">
        <f>Datos!D443</f>
        <v>0.15026349999999999</v>
      </c>
      <c r="C444">
        <f>Datos!E443</f>
        <v>3.9216599999999997E-2</v>
      </c>
      <c r="D444" s="5">
        <f>Datos!F443</f>
        <v>0</v>
      </c>
      <c r="E444">
        <f t="shared" si="80"/>
        <v>1</v>
      </c>
      <c r="F444" s="6">
        <f t="shared" si="81"/>
        <v>1</v>
      </c>
      <c r="G444">
        <f t="shared" si="82"/>
        <v>0</v>
      </c>
      <c r="H444">
        <f t="shared" si="83"/>
        <v>1.6029575168995319E-2</v>
      </c>
      <c r="I444" s="5">
        <f t="shared" si="84"/>
        <v>1.6029575168995319E-2</v>
      </c>
      <c r="J444" s="6">
        <f t="shared" si="85"/>
        <v>0.98397042483100472</v>
      </c>
      <c r="K444" s="5">
        <f t="shared" si="86"/>
        <v>-1.6159438447628346E-2</v>
      </c>
      <c r="L444" s="6">
        <f t="shared" si="79"/>
        <v>100</v>
      </c>
      <c r="AF444">
        <v>6.0546619381982615E-3</v>
      </c>
      <c r="AG444">
        <v>1</v>
      </c>
      <c r="AH444">
        <v>0</v>
      </c>
      <c r="AI444">
        <f t="shared" si="90"/>
        <v>440</v>
      </c>
      <c r="AJ444">
        <f t="shared" si="91"/>
        <v>0</v>
      </c>
      <c r="AK444">
        <f t="shared" si="87"/>
        <v>0.88795518207282909</v>
      </c>
      <c r="AL444">
        <f t="shared" si="88"/>
        <v>1</v>
      </c>
      <c r="AM444">
        <f t="shared" si="89"/>
        <v>2.5464731347080161E-4</v>
      </c>
    </row>
    <row r="445" spans="1:39" x14ac:dyDescent="0.3">
      <c r="A445">
        <f>Datos!C444</f>
        <v>8.6490200000000003E-2</v>
      </c>
      <c r="B445">
        <f>Datos!D444</f>
        <v>0.12854769999999999</v>
      </c>
      <c r="C445">
        <f>Datos!E444</f>
        <v>3.7525200000000002E-2</v>
      </c>
      <c r="D445" s="5">
        <f>Datos!F444</f>
        <v>0</v>
      </c>
      <c r="E445">
        <f t="shared" si="80"/>
        <v>1</v>
      </c>
      <c r="F445" s="6">
        <f t="shared" si="81"/>
        <v>1</v>
      </c>
      <c r="G445">
        <f t="shared" si="82"/>
        <v>0</v>
      </c>
      <c r="H445">
        <f t="shared" si="83"/>
        <v>1.6884812025122809E-2</v>
      </c>
      <c r="I445" s="5">
        <f t="shared" si="84"/>
        <v>1.6884812025122809E-2</v>
      </c>
      <c r="J445" s="6">
        <f t="shared" si="85"/>
        <v>0.98311518797487718</v>
      </c>
      <c r="K445" s="5">
        <f t="shared" si="86"/>
        <v>-1.7028985664534219E-2</v>
      </c>
      <c r="L445" s="6">
        <f t="shared" si="79"/>
        <v>100</v>
      </c>
      <c r="AF445">
        <v>6.0756405105763705E-3</v>
      </c>
      <c r="AG445">
        <v>1</v>
      </c>
      <c r="AH445">
        <v>0</v>
      </c>
      <c r="AI445">
        <f t="shared" si="90"/>
        <v>441</v>
      </c>
      <c r="AJ445">
        <f t="shared" si="91"/>
        <v>0</v>
      </c>
      <c r="AK445">
        <f t="shared" si="87"/>
        <v>0.88770053475935828</v>
      </c>
      <c r="AL445">
        <f t="shared" si="88"/>
        <v>1</v>
      </c>
      <c r="AM445">
        <f t="shared" si="89"/>
        <v>2.5464731347080161E-4</v>
      </c>
    </row>
    <row r="446" spans="1:39" x14ac:dyDescent="0.3">
      <c r="A446">
        <f>Datos!C445</f>
        <v>0.20636090000000001</v>
      </c>
      <c r="B446">
        <f>Datos!D445</f>
        <v>0.15727949999999999</v>
      </c>
      <c r="C446">
        <f>Datos!E445</f>
        <v>2.8453300000000001E-2</v>
      </c>
      <c r="D446" s="5">
        <f>Datos!F445</f>
        <v>0</v>
      </c>
      <c r="E446">
        <f t="shared" si="80"/>
        <v>1</v>
      </c>
      <c r="F446" s="6">
        <f t="shared" si="81"/>
        <v>1</v>
      </c>
      <c r="G446">
        <f t="shared" si="82"/>
        <v>0</v>
      </c>
      <c r="H446">
        <f t="shared" si="83"/>
        <v>1.6417667465647434E-2</v>
      </c>
      <c r="I446" s="5">
        <f t="shared" si="84"/>
        <v>1.6417667465647434E-2</v>
      </c>
      <c r="J446" s="6">
        <f t="shared" si="85"/>
        <v>0.98358233253435257</v>
      </c>
      <c r="K446" s="5">
        <f t="shared" si="86"/>
        <v>-1.6553930844574159E-2</v>
      </c>
      <c r="L446" s="6">
        <f t="shared" si="79"/>
        <v>100</v>
      </c>
      <c r="AF446">
        <v>6.0770390033829946E-3</v>
      </c>
      <c r="AG446">
        <v>1</v>
      </c>
      <c r="AH446">
        <v>0</v>
      </c>
      <c r="AI446">
        <f t="shared" si="90"/>
        <v>442</v>
      </c>
      <c r="AJ446">
        <f t="shared" si="91"/>
        <v>0</v>
      </c>
      <c r="AK446">
        <f t="shared" si="87"/>
        <v>0.88744588744588748</v>
      </c>
      <c r="AL446">
        <f t="shared" si="88"/>
        <v>1</v>
      </c>
      <c r="AM446">
        <f t="shared" si="89"/>
        <v>2.5464731347091263E-4</v>
      </c>
    </row>
    <row r="447" spans="1:39" x14ac:dyDescent="0.3">
      <c r="A447">
        <f>Datos!C446</f>
        <v>1.93067E-2</v>
      </c>
      <c r="B447">
        <f>Datos!D446</f>
        <v>6.3464300000000001E-2</v>
      </c>
      <c r="C447">
        <f>Datos!E446</f>
        <v>6.7076700000000003E-2</v>
      </c>
      <c r="D447" s="5">
        <f>Datos!F446</f>
        <v>0</v>
      </c>
      <c r="E447">
        <f t="shared" si="80"/>
        <v>1</v>
      </c>
      <c r="F447" s="6">
        <f t="shared" si="81"/>
        <v>1</v>
      </c>
      <c r="G447">
        <f t="shared" si="82"/>
        <v>0</v>
      </c>
      <c r="H447">
        <f t="shared" si="83"/>
        <v>1.5095306308089912E-2</v>
      </c>
      <c r="I447" s="5">
        <f t="shared" si="84"/>
        <v>1.5095306308089912E-2</v>
      </c>
      <c r="J447" s="6">
        <f t="shared" si="85"/>
        <v>0.98490469369191014</v>
      </c>
      <c r="K447" s="5">
        <f t="shared" si="86"/>
        <v>-1.521040016456148E-2</v>
      </c>
      <c r="L447" s="6">
        <f t="shared" si="79"/>
        <v>100</v>
      </c>
      <c r="AF447">
        <v>6.0777843612634481E-3</v>
      </c>
      <c r="AG447">
        <v>1</v>
      </c>
      <c r="AH447">
        <v>0</v>
      </c>
      <c r="AI447">
        <f t="shared" si="90"/>
        <v>443</v>
      </c>
      <c r="AJ447">
        <f t="shared" si="91"/>
        <v>0</v>
      </c>
      <c r="AK447">
        <f t="shared" si="87"/>
        <v>0.88719124013241657</v>
      </c>
      <c r="AL447">
        <f t="shared" si="88"/>
        <v>1</v>
      </c>
      <c r="AM447">
        <f t="shared" si="89"/>
        <v>2.5464731347080161E-4</v>
      </c>
    </row>
    <row r="448" spans="1:39" x14ac:dyDescent="0.3">
      <c r="A448">
        <f>Datos!C447</f>
        <v>3.17582E-2</v>
      </c>
      <c r="B448">
        <f>Datos!D447</f>
        <v>6.9364499999999996E-2</v>
      </c>
      <c r="C448">
        <f>Datos!E447</f>
        <v>6.4205300000000007E-2</v>
      </c>
      <c r="D448" s="5">
        <f>Datos!F447</f>
        <v>0</v>
      </c>
      <c r="E448">
        <f t="shared" si="80"/>
        <v>1</v>
      </c>
      <c r="F448" s="6">
        <f t="shared" si="81"/>
        <v>1</v>
      </c>
      <c r="G448">
        <f t="shared" si="82"/>
        <v>0</v>
      </c>
      <c r="H448">
        <f t="shared" si="83"/>
        <v>1.5228085879999555E-2</v>
      </c>
      <c r="I448" s="5">
        <f t="shared" si="84"/>
        <v>1.5228085879999555E-2</v>
      </c>
      <c r="J448" s="6">
        <f t="shared" si="85"/>
        <v>0.98477191412000042</v>
      </c>
      <c r="K448" s="5">
        <f t="shared" si="86"/>
        <v>-1.5345223893070243E-2</v>
      </c>
      <c r="L448" s="6">
        <f t="shared" si="79"/>
        <v>100</v>
      </c>
      <c r="AF448">
        <v>6.0851837230582297E-3</v>
      </c>
      <c r="AG448">
        <v>1</v>
      </c>
      <c r="AH448">
        <v>0</v>
      </c>
      <c r="AI448">
        <f t="shared" si="90"/>
        <v>444</v>
      </c>
      <c r="AJ448">
        <f t="shared" si="91"/>
        <v>0</v>
      </c>
      <c r="AK448">
        <f t="shared" si="87"/>
        <v>0.88693659281894577</v>
      </c>
      <c r="AL448">
        <f t="shared" si="88"/>
        <v>1</v>
      </c>
      <c r="AM448">
        <f t="shared" si="89"/>
        <v>2.5464731347091263E-4</v>
      </c>
    </row>
    <row r="449" spans="1:39" x14ac:dyDescent="0.3">
      <c r="A449">
        <f>Datos!C448</f>
        <v>2.6746099999999998E-2</v>
      </c>
      <c r="B449">
        <f>Datos!D448</f>
        <v>8.85209E-2</v>
      </c>
      <c r="C449">
        <f>Datos!E448</f>
        <v>5.1093300000000001E-2</v>
      </c>
      <c r="D449" s="5">
        <f>Datos!F448</f>
        <v>0</v>
      </c>
      <c r="E449">
        <f t="shared" si="80"/>
        <v>1</v>
      </c>
      <c r="F449" s="6">
        <f t="shared" si="81"/>
        <v>1</v>
      </c>
      <c r="G449">
        <f t="shared" si="82"/>
        <v>0</v>
      </c>
      <c r="H449">
        <f t="shared" si="83"/>
        <v>1.6543191303571445E-2</v>
      </c>
      <c r="I449" s="5">
        <f t="shared" si="84"/>
        <v>1.6543191303571445E-2</v>
      </c>
      <c r="J449" s="6">
        <f t="shared" si="85"/>
        <v>0.9834568086964286</v>
      </c>
      <c r="K449" s="5">
        <f t="shared" si="86"/>
        <v>-1.6681558033543886E-2</v>
      </c>
      <c r="L449" s="6">
        <f t="shared" si="79"/>
        <v>100</v>
      </c>
      <c r="AF449">
        <v>6.085237990238539E-3</v>
      </c>
      <c r="AG449">
        <v>1</v>
      </c>
      <c r="AH449">
        <v>0</v>
      </c>
      <c r="AI449">
        <f t="shared" si="90"/>
        <v>445</v>
      </c>
      <c r="AJ449">
        <f t="shared" si="91"/>
        <v>0</v>
      </c>
      <c r="AK449">
        <f t="shared" si="87"/>
        <v>0.88668194550547486</v>
      </c>
      <c r="AL449">
        <f t="shared" si="88"/>
        <v>1</v>
      </c>
      <c r="AM449">
        <f t="shared" si="89"/>
        <v>2.5464731347080161E-4</v>
      </c>
    </row>
    <row r="450" spans="1:39" x14ac:dyDescent="0.3">
      <c r="A450">
        <f>Datos!C449</f>
        <v>0.25147989999999998</v>
      </c>
      <c r="B450">
        <f>Datos!D449</f>
        <v>0.20030100000000001</v>
      </c>
      <c r="C450">
        <f>Datos!E449</f>
        <v>6.8533700000000003E-2</v>
      </c>
      <c r="D450" s="5">
        <f>Datos!F449</f>
        <v>0</v>
      </c>
      <c r="E450">
        <f t="shared" si="80"/>
        <v>1</v>
      </c>
      <c r="F450" s="6">
        <f t="shared" si="81"/>
        <v>1</v>
      </c>
      <c r="G450">
        <f t="shared" si="82"/>
        <v>0</v>
      </c>
      <c r="H450">
        <f t="shared" si="83"/>
        <v>1.0576008004254827E-2</v>
      </c>
      <c r="I450" s="5">
        <f t="shared" si="84"/>
        <v>1.0576008004254827E-2</v>
      </c>
      <c r="J450" s="6">
        <f t="shared" si="85"/>
        <v>0.98942399199574516</v>
      </c>
      <c r="K450" s="5">
        <f t="shared" si="86"/>
        <v>-1.0632331447010257E-2</v>
      </c>
      <c r="L450" s="6">
        <f t="shared" si="79"/>
        <v>100</v>
      </c>
      <c r="AF450">
        <v>6.0941243218314602E-3</v>
      </c>
      <c r="AG450">
        <v>1</v>
      </c>
      <c r="AH450">
        <v>0</v>
      </c>
      <c r="AI450">
        <f t="shared" si="90"/>
        <v>446</v>
      </c>
      <c r="AJ450">
        <f t="shared" si="91"/>
        <v>0</v>
      </c>
      <c r="AK450">
        <f t="shared" si="87"/>
        <v>0.88642729819200405</v>
      </c>
      <c r="AL450">
        <f t="shared" si="88"/>
        <v>1</v>
      </c>
      <c r="AM450">
        <f t="shared" si="89"/>
        <v>2.5464731347080161E-4</v>
      </c>
    </row>
    <row r="451" spans="1:39" x14ac:dyDescent="0.3">
      <c r="A451">
        <f>Datos!C450</f>
        <v>0.16829169999999999</v>
      </c>
      <c r="B451">
        <f>Datos!D450</f>
        <v>0.25955440000000002</v>
      </c>
      <c r="C451">
        <f>Datos!E450</f>
        <v>6.4390600000000006E-2</v>
      </c>
      <c r="D451" s="5">
        <f>Datos!F450</f>
        <v>0</v>
      </c>
      <c r="E451">
        <f t="shared" si="80"/>
        <v>1</v>
      </c>
      <c r="F451" s="6">
        <f t="shared" si="81"/>
        <v>1</v>
      </c>
      <c r="G451">
        <f t="shared" si="82"/>
        <v>0</v>
      </c>
      <c r="H451">
        <f t="shared" si="83"/>
        <v>1.0321966214241732E-2</v>
      </c>
      <c r="I451" s="5">
        <f t="shared" si="84"/>
        <v>1.0321966214241732E-2</v>
      </c>
      <c r="J451" s="6">
        <f t="shared" si="85"/>
        <v>0.98967803378575825</v>
      </c>
      <c r="K451" s="5">
        <f t="shared" si="86"/>
        <v>-1.0375607146697293E-2</v>
      </c>
      <c r="L451" s="6">
        <f t="shared" si="79"/>
        <v>100</v>
      </c>
      <c r="AF451">
        <v>6.10220834308385E-3</v>
      </c>
      <c r="AG451">
        <v>1</v>
      </c>
      <c r="AH451">
        <v>0</v>
      </c>
      <c r="AI451">
        <f t="shared" si="90"/>
        <v>447</v>
      </c>
      <c r="AJ451">
        <f t="shared" si="91"/>
        <v>0</v>
      </c>
      <c r="AK451">
        <f t="shared" si="87"/>
        <v>0.88617265087853325</v>
      </c>
      <c r="AL451">
        <f t="shared" si="88"/>
        <v>1</v>
      </c>
      <c r="AM451">
        <f t="shared" si="89"/>
        <v>2.5464731347080161E-4</v>
      </c>
    </row>
    <row r="452" spans="1:39" x14ac:dyDescent="0.3">
      <c r="A452">
        <f>Datos!C451</f>
        <v>6.7600000000000003E-5</v>
      </c>
      <c r="B452">
        <f>Datos!D451</f>
        <v>9.6732200000000004E-2</v>
      </c>
      <c r="C452">
        <f>Datos!E451</f>
        <v>5.9409299999999998E-2</v>
      </c>
      <c r="D452" s="5">
        <f>Datos!F451</f>
        <v>0</v>
      </c>
      <c r="E452">
        <f t="shared" si="80"/>
        <v>1</v>
      </c>
      <c r="F452" s="6">
        <f t="shared" si="81"/>
        <v>1</v>
      </c>
      <c r="G452">
        <f t="shared" si="82"/>
        <v>0</v>
      </c>
      <c r="H452">
        <f t="shared" si="83"/>
        <v>1.5386848189225925E-2</v>
      </c>
      <c r="I452" s="5">
        <f t="shared" si="84"/>
        <v>1.5386848189225925E-2</v>
      </c>
      <c r="J452" s="6">
        <f t="shared" si="85"/>
        <v>0.98461315181077402</v>
      </c>
      <c r="K452" s="5">
        <f t="shared" si="86"/>
        <v>-1.5506454230719105E-2</v>
      </c>
      <c r="L452" s="6">
        <f t="shared" ref="L452:L515" si="92">100*IF(H452&gt;=$AB$10,D452/F452,E452/F452)</f>
        <v>100</v>
      </c>
      <c r="AF452">
        <v>6.1038934037997298E-3</v>
      </c>
      <c r="AG452">
        <v>1</v>
      </c>
      <c r="AH452">
        <v>0</v>
      </c>
      <c r="AI452">
        <f t="shared" si="90"/>
        <v>448</v>
      </c>
      <c r="AJ452">
        <f t="shared" si="91"/>
        <v>0</v>
      </c>
      <c r="AK452">
        <f t="shared" si="87"/>
        <v>0.88591800356506245</v>
      </c>
      <c r="AL452">
        <f t="shared" si="88"/>
        <v>1</v>
      </c>
      <c r="AM452">
        <f t="shared" si="89"/>
        <v>2.5464731347091263E-4</v>
      </c>
    </row>
    <row r="453" spans="1:39" x14ac:dyDescent="0.3">
      <c r="A453">
        <f>Datos!C452</f>
        <v>-6.7105999999999997E-3</v>
      </c>
      <c r="B453">
        <f>Datos!D452</f>
        <v>8.7346800000000002E-2</v>
      </c>
      <c r="C453">
        <f>Datos!E452</f>
        <v>6.2200499999999999E-2</v>
      </c>
      <c r="D453" s="5">
        <f>Datos!F452</f>
        <v>0</v>
      </c>
      <c r="E453">
        <f t="shared" ref="E453:E516" si="93">1-D453</f>
        <v>1</v>
      </c>
      <c r="F453" s="6">
        <f t="shared" ref="F453:F516" si="94">D453+E453</f>
        <v>1</v>
      </c>
      <c r="G453">
        <f t="shared" ref="G453:G516" si="95">IF(F453=0,"",D453/F453)</f>
        <v>0</v>
      </c>
      <c r="H453">
        <f t="shared" ref="H453:H516" si="96">1/(1+EXP(-$O$5-MMULT(A453:C453,$O$6:$O$8)))</f>
        <v>1.5311279323021756E-2</v>
      </c>
      <c r="I453" s="5">
        <f t="shared" ref="I453:I516" si="97">F453*H453</f>
        <v>1.5311279323021756E-2</v>
      </c>
      <c r="J453" s="6">
        <f t="shared" ref="J453:J516" si="98">F453-I453</f>
        <v>0.98468872067697821</v>
      </c>
      <c r="K453" s="5">
        <f t="shared" ref="K453:K516" si="99">IFERROR(F453*(G453*LN(H453)+(1-G453)*LN(1-H453)),0)</f>
        <v>-1.5429707372051044E-2</v>
      </c>
      <c r="L453" s="6">
        <f t="shared" si="92"/>
        <v>100</v>
      </c>
      <c r="AF453">
        <v>6.1084788165304089E-3</v>
      </c>
      <c r="AG453">
        <v>1</v>
      </c>
      <c r="AH453">
        <v>0</v>
      </c>
      <c r="AI453">
        <f t="shared" si="90"/>
        <v>449</v>
      </c>
      <c r="AJ453">
        <f t="shared" si="91"/>
        <v>0</v>
      </c>
      <c r="AK453">
        <f t="shared" ref="AK453:AK516" si="100">1-AI453/AI$4003</f>
        <v>0.88566335625159154</v>
      </c>
      <c r="AL453">
        <f t="shared" ref="AL453:AL516" si="101">1-AJ453/AJ$4003</f>
        <v>1</v>
      </c>
      <c r="AM453">
        <f t="shared" ref="AM453:AM516" si="102">(AK453-AK454)*AL453</f>
        <v>2.5464731347080161E-4</v>
      </c>
    </row>
    <row r="454" spans="1:39" x14ac:dyDescent="0.3">
      <c r="A454">
        <f>Datos!C453</f>
        <v>-8.8469099999999995E-2</v>
      </c>
      <c r="B454">
        <f>Datos!D453</f>
        <v>8.7244500000000003E-2</v>
      </c>
      <c r="C454">
        <f>Datos!E453</f>
        <v>4.0687599999999997E-2</v>
      </c>
      <c r="D454" s="5">
        <f>Datos!F453</f>
        <v>0</v>
      </c>
      <c r="E454">
        <f t="shared" si="93"/>
        <v>1</v>
      </c>
      <c r="F454" s="6">
        <f t="shared" si="94"/>
        <v>1</v>
      </c>
      <c r="G454">
        <f t="shared" si="95"/>
        <v>0</v>
      </c>
      <c r="H454">
        <f t="shared" si="96"/>
        <v>1.9157148654313789E-2</v>
      </c>
      <c r="I454" s="5">
        <f t="shared" si="97"/>
        <v>1.9157148654313789E-2</v>
      </c>
      <c r="J454" s="6">
        <f t="shared" si="98"/>
        <v>0.98084285134568616</v>
      </c>
      <c r="K454" s="5">
        <f t="shared" si="99"/>
        <v>-1.9343024557101244E-2</v>
      </c>
      <c r="L454" s="6">
        <f t="shared" si="92"/>
        <v>100</v>
      </c>
      <c r="AF454">
        <v>6.1101754271014183E-3</v>
      </c>
      <c r="AG454">
        <v>1</v>
      </c>
      <c r="AH454">
        <v>0</v>
      </c>
      <c r="AI454">
        <f t="shared" ref="AI454:AI517" si="103">AI453+AG454</f>
        <v>450</v>
      </c>
      <c r="AJ454">
        <f t="shared" ref="AJ454:AJ517" si="104">AJ453+AH454</f>
        <v>0</v>
      </c>
      <c r="AK454">
        <f t="shared" si="100"/>
        <v>0.88540870893812074</v>
      </c>
      <c r="AL454">
        <f t="shared" si="101"/>
        <v>1</v>
      </c>
      <c r="AM454">
        <f t="shared" si="102"/>
        <v>2.5464731347091263E-4</v>
      </c>
    </row>
    <row r="455" spans="1:39" x14ac:dyDescent="0.3">
      <c r="A455">
        <f>Datos!C454</f>
        <v>-2.86246E-2</v>
      </c>
      <c r="B455">
        <f>Datos!D454</f>
        <v>9.1046199999999994E-2</v>
      </c>
      <c r="C455">
        <f>Datos!E454</f>
        <v>3.5402000000000003E-2</v>
      </c>
      <c r="D455" s="5">
        <f>Datos!F454</f>
        <v>0</v>
      </c>
      <c r="E455">
        <f t="shared" si="93"/>
        <v>1</v>
      </c>
      <c r="F455" s="6">
        <f t="shared" si="94"/>
        <v>1</v>
      </c>
      <c r="G455">
        <f t="shared" si="95"/>
        <v>0</v>
      </c>
      <c r="H455">
        <f t="shared" si="96"/>
        <v>1.9353638232173377E-2</v>
      </c>
      <c r="I455" s="5">
        <f t="shared" si="97"/>
        <v>1.9353638232173377E-2</v>
      </c>
      <c r="J455" s="6">
        <f t="shared" si="98"/>
        <v>0.9806463617678266</v>
      </c>
      <c r="K455" s="5">
        <f t="shared" si="99"/>
        <v>-1.9543371902580559E-2</v>
      </c>
      <c r="L455" s="6">
        <f t="shared" si="92"/>
        <v>100</v>
      </c>
      <c r="AF455">
        <v>6.1110641743139186E-3</v>
      </c>
      <c r="AG455">
        <v>1</v>
      </c>
      <c r="AH455">
        <v>0</v>
      </c>
      <c r="AI455">
        <f t="shared" si="103"/>
        <v>451</v>
      </c>
      <c r="AJ455">
        <f t="shared" si="104"/>
        <v>0</v>
      </c>
      <c r="AK455">
        <f t="shared" si="100"/>
        <v>0.88515406162464982</v>
      </c>
      <c r="AL455">
        <f t="shared" si="101"/>
        <v>1</v>
      </c>
      <c r="AM455">
        <f t="shared" si="102"/>
        <v>2.5464731347080161E-4</v>
      </c>
    </row>
    <row r="456" spans="1:39" x14ac:dyDescent="0.3">
      <c r="A456">
        <f>Datos!C455</f>
        <v>-5.1817200000000001E-2</v>
      </c>
      <c r="B456">
        <f>Datos!D455</f>
        <v>8.8195099999999998E-2</v>
      </c>
      <c r="C456">
        <f>Datos!E455</f>
        <v>6.2407799999999999E-2</v>
      </c>
      <c r="D456" s="5">
        <f>Datos!F455</f>
        <v>0</v>
      </c>
      <c r="E456">
        <f t="shared" si="93"/>
        <v>1</v>
      </c>
      <c r="F456" s="6">
        <f t="shared" si="94"/>
        <v>1</v>
      </c>
      <c r="G456">
        <f t="shared" si="95"/>
        <v>0</v>
      </c>
      <c r="H456">
        <f t="shared" si="96"/>
        <v>1.5597049102976372E-2</v>
      </c>
      <c r="I456" s="5">
        <f t="shared" si="97"/>
        <v>1.5597049102976372E-2</v>
      </c>
      <c r="J456" s="6">
        <f t="shared" si="98"/>
        <v>0.98440295089702368</v>
      </c>
      <c r="K456" s="5">
        <f t="shared" si="99"/>
        <v>-1.5719962809201318E-2</v>
      </c>
      <c r="L456" s="6">
        <f t="shared" si="92"/>
        <v>100</v>
      </c>
      <c r="AF456">
        <v>6.1225345183458938E-3</v>
      </c>
      <c r="AG456">
        <v>1</v>
      </c>
      <c r="AH456">
        <v>0</v>
      </c>
      <c r="AI456">
        <f t="shared" si="103"/>
        <v>452</v>
      </c>
      <c r="AJ456">
        <f t="shared" si="104"/>
        <v>0</v>
      </c>
      <c r="AK456">
        <f t="shared" si="100"/>
        <v>0.88489941431117902</v>
      </c>
      <c r="AL456">
        <f t="shared" si="101"/>
        <v>1</v>
      </c>
      <c r="AM456">
        <f t="shared" si="102"/>
        <v>2.5464731347080161E-4</v>
      </c>
    </row>
    <row r="457" spans="1:39" x14ac:dyDescent="0.3">
      <c r="A457">
        <f>Datos!C456</f>
        <v>-9.7320000000000002E-4</v>
      </c>
      <c r="B457">
        <f>Datos!D456</f>
        <v>9.7767000000000007E-2</v>
      </c>
      <c r="C457">
        <f>Datos!E456</f>
        <v>4.4006799999999999E-2</v>
      </c>
      <c r="D457" s="5">
        <f>Datos!F456</f>
        <v>0</v>
      </c>
      <c r="E457">
        <f t="shared" si="93"/>
        <v>1</v>
      </c>
      <c r="F457" s="6">
        <f t="shared" si="94"/>
        <v>1</v>
      </c>
      <c r="G457">
        <f t="shared" si="95"/>
        <v>0</v>
      </c>
      <c r="H457">
        <f t="shared" si="96"/>
        <v>1.7541456193366785E-2</v>
      </c>
      <c r="I457" s="5">
        <f t="shared" si="97"/>
        <v>1.7541456193366785E-2</v>
      </c>
      <c r="J457" s="6">
        <f t="shared" si="98"/>
        <v>0.98245854380663322</v>
      </c>
      <c r="K457" s="5">
        <f t="shared" si="99"/>
        <v>-1.7697130727784473E-2</v>
      </c>
      <c r="L457" s="6">
        <f t="shared" si="92"/>
        <v>100</v>
      </c>
      <c r="AF457">
        <v>6.1437882069960851E-3</v>
      </c>
      <c r="AG457">
        <v>1</v>
      </c>
      <c r="AH457">
        <v>0</v>
      </c>
      <c r="AI457">
        <f t="shared" si="103"/>
        <v>453</v>
      </c>
      <c r="AJ457">
        <f t="shared" si="104"/>
        <v>0</v>
      </c>
      <c r="AK457">
        <f t="shared" si="100"/>
        <v>0.88464476699770822</v>
      </c>
      <c r="AL457">
        <f t="shared" si="101"/>
        <v>1</v>
      </c>
      <c r="AM457">
        <f t="shared" si="102"/>
        <v>2.5464731347091263E-4</v>
      </c>
    </row>
    <row r="458" spans="1:39" x14ac:dyDescent="0.3">
      <c r="A458">
        <f>Datos!C457</f>
        <v>5.4964199999999998E-2</v>
      </c>
      <c r="B458">
        <f>Datos!D457</f>
        <v>0.18100669999999999</v>
      </c>
      <c r="C458">
        <f>Datos!E457</f>
        <v>4.6203099999999997E-2</v>
      </c>
      <c r="D458" s="5">
        <f>Datos!F457</f>
        <v>0</v>
      </c>
      <c r="E458">
        <f t="shared" si="93"/>
        <v>1</v>
      </c>
      <c r="F458" s="6">
        <f t="shared" si="94"/>
        <v>1</v>
      </c>
      <c r="G458">
        <f t="shared" si="95"/>
        <v>0</v>
      </c>
      <c r="H458">
        <f t="shared" si="96"/>
        <v>1.4564945453832689E-2</v>
      </c>
      <c r="I458" s="5">
        <f t="shared" si="97"/>
        <v>1.4564945453832689E-2</v>
      </c>
      <c r="J458" s="6">
        <f t="shared" si="98"/>
        <v>0.98543505454616731</v>
      </c>
      <c r="K458" s="5">
        <f t="shared" si="99"/>
        <v>-1.4672055579532115E-2</v>
      </c>
      <c r="L458" s="6">
        <f t="shared" si="92"/>
        <v>100</v>
      </c>
      <c r="AF458">
        <v>6.1477093588342786E-3</v>
      </c>
      <c r="AG458">
        <v>1</v>
      </c>
      <c r="AH458">
        <v>0</v>
      </c>
      <c r="AI458">
        <f t="shared" si="103"/>
        <v>454</v>
      </c>
      <c r="AJ458">
        <f t="shared" si="104"/>
        <v>0</v>
      </c>
      <c r="AK458">
        <f t="shared" si="100"/>
        <v>0.88439011968423731</v>
      </c>
      <c r="AL458">
        <f t="shared" si="101"/>
        <v>1</v>
      </c>
      <c r="AM458">
        <f t="shared" si="102"/>
        <v>2.5464731347080161E-4</v>
      </c>
    </row>
    <row r="459" spans="1:39" x14ac:dyDescent="0.3">
      <c r="A459">
        <f>Datos!C458</f>
        <v>-4.3019799999999997E-2</v>
      </c>
      <c r="B459">
        <f>Datos!D458</f>
        <v>0.18426609999999999</v>
      </c>
      <c r="C459">
        <f>Datos!E458</f>
        <v>4.1070500000000003E-2</v>
      </c>
      <c r="D459" s="5">
        <f>Datos!F458</f>
        <v>0</v>
      </c>
      <c r="E459">
        <f t="shared" si="93"/>
        <v>1</v>
      </c>
      <c r="F459" s="6">
        <f t="shared" si="94"/>
        <v>1</v>
      </c>
      <c r="G459">
        <f t="shared" si="95"/>
        <v>0</v>
      </c>
      <c r="H459">
        <f t="shared" si="96"/>
        <v>1.5869875358189768E-2</v>
      </c>
      <c r="I459" s="5">
        <f t="shared" si="97"/>
        <v>1.5869875358189768E-2</v>
      </c>
      <c r="J459" s="6">
        <f t="shared" si="98"/>
        <v>0.98413012464181027</v>
      </c>
      <c r="K459" s="5">
        <f t="shared" si="99"/>
        <v>-1.5997150183241823E-2</v>
      </c>
      <c r="L459" s="6">
        <f t="shared" si="92"/>
        <v>100</v>
      </c>
      <c r="AF459">
        <v>6.1507018443210737E-3</v>
      </c>
      <c r="AG459">
        <v>1</v>
      </c>
      <c r="AH459">
        <v>0</v>
      </c>
      <c r="AI459">
        <f t="shared" si="103"/>
        <v>455</v>
      </c>
      <c r="AJ459">
        <f t="shared" si="104"/>
        <v>0</v>
      </c>
      <c r="AK459">
        <f t="shared" si="100"/>
        <v>0.88413547237076651</v>
      </c>
      <c r="AL459">
        <f t="shared" si="101"/>
        <v>1</v>
      </c>
      <c r="AM459">
        <f t="shared" si="102"/>
        <v>2.5464731347091263E-4</v>
      </c>
    </row>
    <row r="460" spans="1:39" x14ac:dyDescent="0.3">
      <c r="A460">
        <f>Datos!C459</f>
        <v>6.7632999999999999E-3</v>
      </c>
      <c r="B460">
        <f>Datos!D459</f>
        <v>0.1703732</v>
      </c>
      <c r="C460">
        <f>Datos!E459</f>
        <v>2.9986100000000002E-2</v>
      </c>
      <c r="D460" s="5">
        <f>Datos!F459</f>
        <v>0</v>
      </c>
      <c r="E460">
        <f t="shared" si="93"/>
        <v>1</v>
      </c>
      <c r="F460" s="6">
        <f t="shared" si="94"/>
        <v>1</v>
      </c>
      <c r="G460">
        <f t="shared" si="95"/>
        <v>0</v>
      </c>
      <c r="H460">
        <f t="shared" si="96"/>
        <v>1.7445209139969393E-2</v>
      </c>
      <c r="I460" s="5">
        <f t="shared" si="97"/>
        <v>1.7445209139969393E-2</v>
      </c>
      <c r="J460" s="6">
        <f t="shared" si="98"/>
        <v>0.98255479086003061</v>
      </c>
      <c r="K460" s="5">
        <f t="shared" si="99"/>
        <v>-1.7599170014972632E-2</v>
      </c>
      <c r="L460" s="6">
        <f t="shared" si="92"/>
        <v>100</v>
      </c>
      <c r="AF460">
        <v>6.1523653993832235E-3</v>
      </c>
      <c r="AG460">
        <v>1</v>
      </c>
      <c r="AH460">
        <v>0</v>
      </c>
      <c r="AI460">
        <f t="shared" si="103"/>
        <v>456</v>
      </c>
      <c r="AJ460">
        <f t="shared" si="104"/>
        <v>0</v>
      </c>
      <c r="AK460">
        <f t="shared" si="100"/>
        <v>0.88388082505729559</v>
      </c>
      <c r="AL460">
        <f t="shared" si="101"/>
        <v>1</v>
      </c>
      <c r="AM460">
        <f t="shared" si="102"/>
        <v>2.5464731347080161E-4</v>
      </c>
    </row>
    <row r="461" spans="1:39" x14ac:dyDescent="0.3">
      <c r="A461">
        <f>Datos!C460</f>
        <v>4.1383700000000002E-2</v>
      </c>
      <c r="B461">
        <f>Datos!D460</f>
        <v>0.1290453</v>
      </c>
      <c r="C461">
        <f>Datos!E460</f>
        <v>2.1452599999999999E-2</v>
      </c>
      <c r="D461" s="5">
        <f>Datos!F460</f>
        <v>0</v>
      </c>
      <c r="E461">
        <f t="shared" si="93"/>
        <v>1</v>
      </c>
      <c r="F461" s="6">
        <f t="shared" si="94"/>
        <v>1</v>
      </c>
      <c r="G461">
        <f t="shared" si="95"/>
        <v>0</v>
      </c>
      <c r="H461">
        <f t="shared" si="96"/>
        <v>1.978669638306961E-2</v>
      </c>
      <c r="I461" s="5">
        <f t="shared" si="97"/>
        <v>1.978669638306961E-2</v>
      </c>
      <c r="J461" s="6">
        <f t="shared" si="98"/>
        <v>0.98021330361693038</v>
      </c>
      <c r="K461" s="5">
        <f t="shared" si="99"/>
        <v>-1.9985074249343954E-2</v>
      </c>
      <c r="L461" s="6">
        <f t="shared" si="92"/>
        <v>100</v>
      </c>
      <c r="AF461">
        <v>6.1605177530785404E-3</v>
      </c>
      <c r="AG461">
        <v>1</v>
      </c>
      <c r="AH461">
        <v>0</v>
      </c>
      <c r="AI461">
        <f t="shared" si="103"/>
        <v>457</v>
      </c>
      <c r="AJ461">
        <f t="shared" si="104"/>
        <v>0</v>
      </c>
      <c r="AK461">
        <f t="shared" si="100"/>
        <v>0.88362617774382479</v>
      </c>
      <c r="AL461">
        <f t="shared" si="101"/>
        <v>1</v>
      </c>
      <c r="AM461">
        <f t="shared" si="102"/>
        <v>2.5464731347080161E-4</v>
      </c>
    </row>
    <row r="462" spans="1:39" x14ac:dyDescent="0.3">
      <c r="A462">
        <f>Datos!C461</f>
        <v>5.8766699999999998E-2</v>
      </c>
      <c r="B462">
        <f>Datos!D461</f>
        <v>8.5604899999999998E-2</v>
      </c>
      <c r="C462">
        <f>Datos!E461</f>
        <v>1.39487E-2</v>
      </c>
      <c r="D462" s="5">
        <f>Datos!F461</f>
        <v>0</v>
      </c>
      <c r="E462">
        <f t="shared" si="93"/>
        <v>1</v>
      </c>
      <c r="F462" s="6">
        <f t="shared" si="94"/>
        <v>1</v>
      </c>
      <c r="G462">
        <f t="shared" si="95"/>
        <v>0</v>
      </c>
      <c r="H462">
        <f t="shared" si="96"/>
        <v>2.2502232521450637E-2</v>
      </c>
      <c r="I462" s="5">
        <f t="shared" si="97"/>
        <v>2.2502232521450637E-2</v>
      </c>
      <c r="J462" s="6">
        <f t="shared" si="98"/>
        <v>0.97749776747854933</v>
      </c>
      <c r="K462" s="5">
        <f t="shared" si="99"/>
        <v>-2.2759271034636791E-2</v>
      </c>
      <c r="L462" s="6">
        <f t="shared" si="92"/>
        <v>100</v>
      </c>
      <c r="AF462">
        <v>6.1650150320519447E-3</v>
      </c>
      <c r="AG462">
        <v>1</v>
      </c>
      <c r="AH462">
        <v>0</v>
      </c>
      <c r="AI462">
        <f t="shared" si="103"/>
        <v>458</v>
      </c>
      <c r="AJ462">
        <f t="shared" si="104"/>
        <v>0</v>
      </c>
      <c r="AK462">
        <f t="shared" si="100"/>
        <v>0.88337153043035399</v>
      </c>
      <c r="AL462">
        <f t="shared" si="101"/>
        <v>1</v>
      </c>
      <c r="AM462">
        <f t="shared" si="102"/>
        <v>2.5464731347091263E-4</v>
      </c>
    </row>
    <row r="463" spans="1:39" x14ac:dyDescent="0.3">
      <c r="A463">
        <f>Datos!C462</f>
        <v>8.6581500000000006E-2</v>
      </c>
      <c r="B463">
        <f>Datos!D462</f>
        <v>6.8356200000000006E-2</v>
      </c>
      <c r="C463">
        <f>Datos!E462</f>
        <v>2.9008900000000001E-2</v>
      </c>
      <c r="D463" s="5">
        <f>Datos!F462</f>
        <v>0</v>
      </c>
      <c r="E463">
        <f t="shared" si="93"/>
        <v>1</v>
      </c>
      <c r="F463" s="6">
        <f t="shared" si="94"/>
        <v>1</v>
      </c>
      <c r="G463">
        <f t="shared" si="95"/>
        <v>0</v>
      </c>
      <c r="H463">
        <f t="shared" si="96"/>
        <v>2.0095226843761169E-2</v>
      </c>
      <c r="I463" s="5">
        <f t="shared" si="97"/>
        <v>2.0095226843761169E-2</v>
      </c>
      <c r="J463" s="6">
        <f t="shared" si="98"/>
        <v>0.97990477315623881</v>
      </c>
      <c r="K463" s="5">
        <f t="shared" si="99"/>
        <v>-2.0299882287589832E-2</v>
      </c>
      <c r="L463" s="6">
        <f t="shared" si="92"/>
        <v>100</v>
      </c>
      <c r="AF463">
        <v>6.169134554227516E-3</v>
      </c>
      <c r="AG463">
        <v>1</v>
      </c>
      <c r="AH463">
        <v>0</v>
      </c>
      <c r="AI463">
        <f t="shared" si="103"/>
        <v>459</v>
      </c>
      <c r="AJ463">
        <f t="shared" si="104"/>
        <v>0</v>
      </c>
      <c r="AK463">
        <f t="shared" si="100"/>
        <v>0.88311688311688308</v>
      </c>
      <c r="AL463">
        <f t="shared" si="101"/>
        <v>1</v>
      </c>
      <c r="AM463">
        <f t="shared" si="102"/>
        <v>2.5464731347080161E-4</v>
      </c>
    </row>
    <row r="464" spans="1:39" x14ac:dyDescent="0.3">
      <c r="A464">
        <f>Datos!C463</f>
        <v>0.37119950000000002</v>
      </c>
      <c r="B464">
        <f>Datos!D463</f>
        <v>0.1415479</v>
      </c>
      <c r="C464">
        <f>Datos!E463</f>
        <v>7.6069700000000004E-2</v>
      </c>
      <c r="D464" s="5">
        <f>Datos!F463</f>
        <v>0</v>
      </c>
      <c r="E464">
        <f t="shared" si="93"/>
        <v>1</v>
      </c>
      <c r="F464" s="6">
        <f t="shared" si="94"/>
        <v>1</v>
      </c>
      <c r="G464">
        <f t="shared" si="95"/>
        <v>0</v>
      </c>
      <c r="H464">
        <f t="shared" si="96"/>
        <v>1.0330160148856378E-2</v>
      </c>
      <c r="I464" s="5">
        <f t="shared" si="97"/>
        <v>1.0330160148856378E-2</v>
      </c>
      <c r="J464" s="6">
        <f t="shared" si="98"/>
        <v>0.98966983985114365</v>
      </c>
      <c r="K464" s="5">
        <f t="shared" si="99"/>
        <v>-1.0383886575213908E-2</v>
      </c>
      <c r="L464" s="6">
        <f t="shared" si="92"/>
        <v>100</v>
      </c>
      <c r="AF464">
        <v>6.1704708403825205E-3</v>
      </c>
      <c r="AG464">
        <v>1</v>
      </c>
      <c r="AH464">
        <v>0</v>
      </c>
      <c r="AI464">
        <f t="shared" si="103"/>
        <v>460</v>
      </c>
      <c r="AJ464">
        <f t="shared" si="104"/>
        <v>0</v>
      </c>
      <c r="AK464">
        <f t="shared" si="100"/>
        <v>0.88286223580341228</v>
      </c>
      <c r="AL464">
        <f t="shared" si="101"/>
        <v>1</v>
      </c>
      <c r="AM464">
        <f t="shared" si="102"/>
        <v>2.5464731347080161E-4</v>
      </c>
    </row>
    <row r="465" spans="1:39" x14ac:dyDescent="0.3">
      <c r="A465">
        <f>Datos!C464</f>
        <v>0.32827139999999999</v>
      </c>
      <c r="B465">
        <f>Datos!D464</f>
        <v>0.1599506</v>
      </c>
      <c r="C465">
        <f>Datos!E464</f>
        <v>3.5979499999999998E-2</v>
      </c>
      <c r="D465" s="5">
        <f>Datos!F464</f>
        <v>0</v>
      </c>
      <c r="E465">
        <f t="shared" si="93"/>
        <v>1</v>
      </c>
      <c r="F465" s="6">
        <f t="shared" si="94"/>
        <v>1</v>
      </c>
      <c r="G465">
        <f t="shared" si="95"/>
        <v>0</v>
      </c>
      <c r="H465">
        <f t="shared" si="96"/>
        <v>1.4446958706768676E-2</v>
      </c>
      <c r="I465" s="5">
        <f t="shared" si="97"/>
        <v>1.4446958706768676E-2</v>
      </c>
      <c r="J465" s="6">
        <f t="shared" si="98"/>
        <v>0.98555304129323129</v>
      </c>
      <c r="K465" s="5">
        <f t="shared" si="99"/>
        <v>-1.4552332129701065E-2</v>
      </c>
      <c r="L465" s="6">
        <f t="shared" si="92"/>
        <v>100</v>
      </c>
      <c r="AF465">
        <v>6.1738414325298481E-3</v>
      </c>
      <c r="AG465">
        <v>1</v>
      </c>
      <c r="AH465">
        <v>0</v>
      </c>
      <c r="AI465">
        <f t="shared" si="103"/>
        <v>461</v>
      </c>
      <c r="AJ465">
        <f t="shared" si="104"/>
        <v>0</v>
      </c>
      <c r="AK465">
        <f t="shared" si="100"/>
        <v>0.88260758848994147</v>
      </c>
      <c r="AL465">
        <f t="shared" si="101"/>
        <v>1</v>
      </c>
      <c r="AM465">
        <f t="shared" si="102"/>
        <v>2.5464731347091263E-4</v>
      </c>
    </row>
    <row r="466" spans="1:39" x14ac:dyDescent="0.3">
      <c r="A466">
        <f>Datos!C465</f>
        <v>0.27094000000000001</v>
      </c>
      <c r="B466">
        <f>Datos!D465</f>
        <v>0.61660440000000005</v>
      </c>
      <c r="C466">
        <f>Datos!E465</f>
        <v>9.0095300000000003E-2</v>
      </c>
      <c r="D466" s="5">
        <f>Datos!F465</f>
        <v>0</v>
      </c>
      <c r="E466">
        <f t="shared" si="93"/>
        <v>1</v>
      </c>
      <c r="F466" s="6">
        <f t="shared" si="94"/>
        <v>1</v>
      </c>
      <c r="G466">
        <f t="shared" si="95"/>
        <v>0</v>
      </c>
      <c r="H466">
        <f t="shared" si="96"/>
        <v>4.2830256176680757E-3</v>
      </c>
      <c r="I466" s="5">
        <f t="shared" si="97"/>
        <v>4.2830256176680757E-3</v>
      </c>
      <c r="J466" s="6">
        <f t="shared" si="98"/>
        <v>0.99571697438233198</v>
      </c>
      <c r="K466" s="5">
        <f t="shared" si="99"/>
        <v>-4.2922240460208606E-3</v>
      </c>
      <c r="L466" s="6">
        <f t="shared" si="92"/>
        <v>100</v>
      </c>
      <c r="AF466">
        <v>6.1739571523314165E-3</v>
      </c>
      <c r="AG466">
        <v>1</v>
      </c>
      <c r="AH466">
        <v>0</v>
      </c>
      <c r="AI466">
        <f t="shared" si="103"/>
        <v>462</v>
      </c>
      <c r="AJ466">
        <f t="shared" si="104"/>
        <v>0</v>
      </c>
      <c r="AK466">
        <f t="shared" si="100"/>
        <v>0.88235294117647056</v>
      </c>
      <c r="AL466">
        <f t="shared" si="101"/>
        <v>1</v>
      </c>
      <c r="AM466">
        <f t="shared" si="102"/>
        <v>2.5464731347080161E-4</v>
      </c>
    </row>
    <row r="467" spans="1:39" x14ac:dyDescent="0.3">
      <c r="A467">
        <f>Datos!C466</f>
        <v>0.22520219999999999</v>
      </c>
      <c r="B467">
        <f>Datos!D466</f>
        <v>0.69173510000000005</v>
      </c>
      <c r="C467">
        <f>Datos!E466</f>
        <v>8.1264400000000001E-2</v>
      </c>
      <c r="D467" s="5">
        <f>Datos!F466</f>
        <v>0</v>
      </c>
      <c r="E467">
        <f t="shared" si="93"/>
        <v>1</v>
      </c>
      <c r="F467" s="6">
        <f t="shared" si="94"/>
        <v>1</v>
      </c>
      <c r="G467">
        <f t="shared" si="95"/>
        <v>0</v>
      </c>
      <c r="H467">
        <f t="shared" si="96"/>
        <v>4.1606632801497482E-3</v>
      </c>
      <c r="I467" s="5">
        <f t="shared" si="97"/>
        <v>4.1606632801497482E-3</v>
      </c>
      <c r="J467" s="6">
        <f t="shared" si="98"/>
        <v>0.99583933671985025</v>
      </c>
      <c r="K467" s="5">
        <f t="shared" si="99"/>
        <v>-4.1693429233630435E-3</v>
      </c>
      <c r="L467" s="6">
        <f t="shared" si="92"/>
        <v>100</v>
      </c>
      <c r="AF467">
        <v>6.190711875523407E-3</v>
      </c>
      <c r="AG467">
        <v>1</v>
      </c>
      <c r="AH467">
        <v>0</v>
      </c>
      <c r="AI467">
        <f t="shared" si="103"/>
        <v>463</v>
      </c>
      <c r="AJ467">
        <f t="shared" si="104"/>
        <v>0</v>
      </c>
      <c r="AK467">
        <f t="shared" si="100"/>
        <v>0.88209829386299976</v>
      </c>
      <c r="AL467">
        <f t="shared" si="101"/>
        <v>1</v>
      </c>
      <c r="AM467">
        <f t="shared" si="102"/>
        <v>2.5464731347080161E-4</v>
      </c>
    </row>
    <row r="468" spans="1:39" x14ac:dyDescent="0.3">
      <c r="A468">
        <f>Datos!C467</f>
        <v>0.23166539999999999</v>
      </c>
      <c r="B468">
        <f>Datos!D467</f>
        <v>0.72595240000000005</v>
      </c>
      <c r="C468">
        <f>Datos!E467</f>
        <v>9.7898600000000002E-2</v>
      </c>
      <c r="D468" s="5">
        <f>Datos!F467</f>
        <v>0</v>
      </c>
      <c r="E468">
        <f t="shared" si="93"/>
        <v>1</v>
      </c>
      <c r="F468" s="6">
        <f t="shared" si="94"/>
        <v>1</v>
      </c>
      <c r="G468">
        <f t="shared" si="95"/>
        <v>0</v>
      </c>
      <c r="H468">
        <f t="shared" si="96"/>
        <v>3.3853971689080664E-3</v>
      </c>
      <c r="I468" s="5">
        <f t="shared" si="97"/>
        <v>3.3853971689080664E-3</v>
      </c>
      <c r="J468" s="6">
        <f t="shared" si="98"/>
        <v>0.99661460283109193</v>
      </c>
      <c r="K468" s="5">
        <f t="shared" si="99"/>
        <v>-3.3911405920796101E-3</v>
      </c>
      <c r="L468" s="6">
        <f t="shared" si="92"/>
        <v>100</v>
      </c>
      <c r="AF468">
        <v>6.2155779733035228E-3</v>
      </c>
      <c r="AG468">
        <v>1</v>
      </c>
      <c r="AH468">
        <v>0</v>
      </c>
      <c r="AI468">
        <f t="shared" si="103"/>
        <v>464</v>
      </c>
      <c r="AJ468">
        <f t="shared" si="104"/>
        <v>0</v>
      </c>
      <c r="AK468">
        <f t="shared" si="100"/>
        <v>0.88184364654952896</v>
      </c>
      <c r="AL468">
        <f t="shared" si="101"/>
        <v>1</v>
      </c>
      <c r="AM468">
        <f t="shared" si="102"/>
        <v>2.5464731347091263E-4</v>
      </c>
    </row>
    <row r="469" spans="1:39" x14ac:dyDescent="0.3">
      <c r="A469">
        <f>Datos!C468</f>
        <v>0.206925</v>
      </c>
      <c r="B469">
        <f>Datos!D468</f>
        <v>0.79433359999999997</v>
      </c>
      <c r="C469">
        <f>Datos!E468</f>
        <v>8.2627400000000004E-2</v>
      </c>
      <c r="D469" s="5">
        <f>Datos!F468</f>
        <v>0</v>
      </c>
      <c r="E469">
        <f t="shared" si="93"/>
        <v>1</v>
      </c>
      <c r="F469" s="6">
        <f t="shared" si="94"/>
        <v>1</v>
      </c>
      <c r="G469">
        <f t="shared" si="95"/>
        <v>0</v>
      </c>
      <c r="H469">
        <f t="shared" si="96"/>
        <v>3.4826613956483762E-3</v>
      </c>
      <c r="I469" s="5">
        <f t="shared" si="97"/>
        <v>3.4826613956483762E-3</v>
      </c>
      <c r="J469" s="6">
        <f t="shared" si="98"/>
        <v>0.99651733860435165</v>
      </c>
      <c r="K469" s="5">
        <f t="shared" si="99"/>
        <v>-3.4887399780464401E-3</v>
      </c>
      <c r="L469" s="6">
        <f t="shared" si="92"/>
        <v>100</v>
      </c>
      <c r="AF469">
        <v>6.2157426315662548E-3</v>
      </c>
      <c r="AG469">
        <v>1</v>
      </c>
      <c r="AH469">
        <v>0</v>
      </c>
      <c r="AI469">
        <f t="shared" si="103"/>
        <v>465</v>
      </c>
      <c r="AJ469">
        <f t="shared" si="104"/>
        <v>0</v>
      </c>
      <c r="AK469">
        <f t="shared" si="100"/>
        <v>0.88158899923605805</v>
      </c>
      <c r="AL469">
        <f t="shared" si="101"/>
        <v>1</v>
      </c>
      <c r="AM469">
        <f t="shared" si="102"/>
        <v>2.5464731347080161E-4</v>
      </c>
    </row>
    <row r="470" spans="1:39" x14ac:dyDescent="0.3">
      <c r="A470">
        <f>Datos!C469</f>
        <v>0.31985219999999998</v>
      </c>
      <c r="B470">
        <f>Datos!D469</f>
        <v>0.60822549999999997</v>
      </c>
      <c r="C470">
        <f>Datos!E469</f>
        <v>4.6973099999999997E-2</v>
      </c>
      <c r="D470" s="5">
        <f>Datos!F469</f>
        <v>0</v>
      </c>
      <c r="E470">
        <f t="shared" si="93"/>
        <v>1</v>
      </c>
      <c r="F470" s="6">
        <f t="shared" si="94"/>
        <v>1</v>
      </c>
      <c r="G470">
        <f t="shared" si="95"/>
        <v>0</v>
      </c>
      <c r="H470">
        <f t="shared" si="96"/>
        <v>6.1704708403825205E-3</v>
      </c>
      <c r="I470" s="5">
        <f t="shared" si="97"/>
        <v>6.1704708403825205E-3</v>
      </c>
      <c r="J470" s="6">
        <f t="shared" si="98"/>
        <v>0.99382952915961753</v>
      </c>
      <c r="K470" s="5">
        <f t="shared" si="99"/>
        <v>-6.1895868727610713E-3</v>
      </c>
      <c r="L470" s="6">
        <f t="shared" si="92"/>
        <v>100</v>
      </c>
      <c r="AF470">
        <v>6.2213853064840112E-3</v>
      </c>
      <c r="AG470">
        <v>1</v>
      </c>
      <c r="AH470">
        <v>0</v>
      </c>
      <c r="AI470">
        <f t="shared" si="103"/>
        <v>466</v>
      </c>
      <c r="AJ470">
        <f t="shared" si="104"/>
        <v>0</v>
      </c>
      <c r="AK470">
        <f t="shared" si="100"/>
        <v>0.88133435192258724</v>
      </c>
      <c r="AL470">
        <f t="shared" si="101"/>
        <v>1</v>
      </c>
      <c r="AM470">
        <f t="shared" si="102"/>
        <v>2.5464731347091263E-4</v>
      </c>
    </row>
    <row r="471" spans="1:39" x14ac:dyDescent="0.3">
      <c r="A471">
        <f>Datos!C470</f>
        <v>0.32906849999999999</v>
      </c>
      <c r="B471">
        <f>Datos!D470</f>
        <v>0.60201729999999998</v>
      </c>
      <c r="C471">
        <f>Datos!E470</f>
        <v>7.5750899999999996E-2</v>
      </c>
      <c r="D471" s="5">
        <f>Datos!F470</f>
        <v>0</v>
      </c>
      <c r="E471">
        <f t="shared" si="93"/>
        <v>1</v>
      </c>
      <c r="F471" s="6">
        <f t="shared" si="94"/>
        <v>1</v>
      </c>
      <c r="G471">
        <f t="shared" si="95"/>
        <v>0</v>
      </c>
      <c r="H471">
        <f t="shared" si="96"/>
        <v>4.8352256119202179E-3</v>
      </c>
      <c r="I471" s="5">
        <f t="shared" si="97"/>
        <v>4.8352256119202179E-3</v>
      </c>
      <c r="J471" s="6">
        <f t="shared" si="98"/>
        <v>0.99516477438807982</v>
      </c>
      <c r="K471" s="5">
        <f t="shared" si="99"/>
        <v>-4.8469531340278697E-3</v>
      </c>
      <c r="L471" s="6">
        <f t="shared" si="92"/>
        <v>100</v>
      </c>
      <c r="AF471">
        <v>6.2301165490342859E-3</v>
      </c>
      <c r="AG471">
        <v>1</v>
      </c>
      <c r="AH471">
        <v>0</v>
      </c>
      <c r="AI471">
        <f t="shared" si="103"/>
        <v>467</v>
      </c>
      <c r="AJ471">
        <f t="shared" si="104"/>
        <v>0</v>
      </c>
      <c r="AK471">
        <f t="shared" si="100"/>
        <v>0.88107970460911633</v>
      </c>
      <c r="AL471">
        <f t="shared" si="101"/>
        <v>1</v>
      </c>
      <c r="AM471">
        <f t="shared" si="102"/>
        <v>2.5464731347080161E-4</v>
      </c>
    </row>
    <row r="472" spans="1:39" x14ac:dyDescent="0.3">
      <c r="A472">
        <f>Datos!C471</f>
        <v>0.37407580000000001</v>
      </c>
      <c r="B472">
        <f>Datos!D471</f>
        <v>0.60010589999999997</v>
      </c>
      <c r="C472">
        <f>Datos!E471</f>
        <v>7.3679300000000003E-2</v>
      </c>
      <c r="D472" s="5">
        <f>Datos!F471</f>
        <v>0</v>
      </c>
      <c r="E472">
        <f t="shared" si="93"/>
        <v>1</v>
      </c>
      <c r="F472" s="6">
        <f t="shared" si="94"/>
        <v>1</v>
      </c>
      <c r="G472">
        <f t="shared" si="95"/>
        <v>0</v>
      </c>
      <c r="H472">
        <f t="shared" si="96"/>
        <v>4.8321770659834678E-3</v>
      </c>
      <c r="I472" s="5">
        <f t="shared" si="97"/>
        <v>4.8321770659834678E-3</v>
      </c>
      <c r="J472" s="6">
        <f t="shared" si="98"/>
        <v>0.99516782293401651</v>
      </c>
      <c r="K472" s="5">
        <f t="shared" si="99"/>
        <v>-4.8438897807563672E-3</v>
      </c>
      <c r="L472" s="6">
        <f t="shared" si="92"/>
        <v>100</v>
      </c>
      <c r="AF472">
        <v>6.2391235815185651E-3</v>
      </c>
      <c r="AG472">
        <v>1</v>
      </c>
      <c r="AH472">
        <v>0</v>
      </c>
      <c r="AI472">
        <f t="shared" si="103"/>
        <v>468</v>
      </c>
      <c r="AJ472">
        <f t="shared" si="104"/>
        <v>0</v>
      </c>
      <c r="AK472">
        <f t="shared" si="100"/>
        <v>0.88082505729564553</v>
      </c>
      <c r="AL472">
        <f t="shared" si="101"/>
        <v>1</v>
      </c>
      <c r="AM472">
        <f t="shared" si="102"/>
        <v>2.5464731347080161E-4</v>
      </c>
    </row>
    <row r="473" spans="1:39" x14ac:dyDescent="0.3">
      <c r="A473">
        <f>Datos!C472</f>
        <v>0.43658370000000002</v>
      </c>
      <c r="B473">
        <f>Datos!D472</f>
        <v>0.61464149999999995</v>
      </c>
      <c r="C473">
        <f>Datos!E472</f>
        <v>7.5201599999999993E-2</v>
      </c>
      <c r="D473" s="5">
        <f>Datos!F472</f>
        <v>0</v>
      </c>
      <c r="E473">
        <f t="shared" si="93"/>
        <v>1</v>
      </c>
      <c r="F473" s="6">
        <f t="shared" si="94"/>
        <v>1</v>
      </c>
      <c r="G473">
        <f t="shared" si="95"/>
        <v>0</v>
      </c>
      <c r="H473">
        <f t="shared" si="96"/>
        <v>4.5127159351972266E-3</v>
      </c>
      <c r="I473" s="5">
        <f t="shared" si="97"/>
        <v>4.5127159351972266E-3</v>
      </c>
      <c r="J473" s="6">
        <f t="shared" si="98"/>
        <v>0.9954872840648028</v>
      </c>
      <c r="K473" s="5">
        <f t="shared" si="99"/>
        <v>-4.5229289750340889E-3</v>
      </c>
      <c r="L473" s="6">
        <f t="shared" si="92"/>
        <v>100</v>
      </c>
      <c r="AF473">
        <v>6.2398281020879364E-3</v>
      </c>
      <c r="AG473">
        <v>1</v>
      </c>
      <c r="AH473">
        <v>0</v>
      </c>
      <c r="AI473">
        <f t="shared" si="103"/>
        <v>469</v>
      </c>
      <c r="AJ473">
        <f t="shared" si="104"/>
        <v>0</v>
      </c>
      <c r="AK473">
        <f t="shared" si="100"/>
        <v>0.88057040998217473</v>
      </c>
      <c r="AL473">
        <f t="shared" si="101"/>
        <v>1</v>
      </c>
      <c r="AM473">
        <f t="shared" si="102"/>
        <v>2.5464731347091263E-4</v>
      </c>
    </row>
    <row r="474" spans="1:39" x14ac:dyDescent="0.3">
      <c r="A474">
        <f>Datos!C473</f>
        <v>0.26097629999999999</v>
      </c>
      <c r="B474">
        <f>Datos!D473</f>
        <v>0.86495449999999996</v>
      </c>
      <c r="C474">
        <f>Datos!E473</f>
        <v>9.8012600000000005E-2</v>
      </c>
      <c r="D474" s="5">
        <f>Datos!F473</f>
        <v>0</v>
      </c>
      <c r="E474">
        <f t="shared" si="93"/>
        <v>1</v>
      </c>
      <c r="F474" s="6">
        <f t="shared" si="94"/>
        <v>1</v>
      </c>
      <c r="G474">
        <f t="shared" si="95"/>
        <v>0</v>
      </c>
      <c r="H474">
        <f t="shared" si="96"/>
        <v>2.6300931249047268E-3</v>
      </c>
      <c r="I474" s="5">
        <f t="shared" si="97"/>
        <v>2.6300931249047268E-3</v>
      </c>
      <c r="J474" s="6">
        <f t="shared" si="98"/>
        <v>0.9973699068750953</v>
      </c>
      <c r="K474" s="5">
        <f t="shared" si="99"/>
        <v>-2.6335578962751543E-3</v>
      </c>
      <c r="L474" s="6">
        <f t="shared" si="92"/>
        <v>100</v>
      </c>
      <c r="AF474">
        <v>6.2463171815612655E-3</v>
      </c>
      <c r="AG474">
        <v>1</v>
      </c>
      <c r="AH474">
        <v>0</v>
      </c>
      <c r="AI474">
        <f t="shared" si="103"/>
        <v>470</v>
      </c>
      <c r="AJ474">
        <f t="shared" si="104"/>
        <v>0</v>
      </c>
      <c r="AK474">
        <f t="shared" si="100"/>
        <v>0.88031576266870382</v>
      </c>
      <c r="AL474">
        <f t="shared" si="101"/>
        <v>1</v>
      </c>
      <c r="AM474">
        <f t="shared" si="102"/>
        <v>2.5464731347080161E-4</v>
      </c>
    </row>
    <row r="475" spans="1:39" x14ac:dyDescent="0.3">
      <c r="A475">
        <f>Datos!C474</f>
        <v>0.2729702</v>
      </c>
      <c r="B475">
        <f>Datos!D474</f>
        <v>0.98310770000000003</v>
      </c>
      <c r="C475">
        <f>Datos!E474</f>
        <v>9.3898599999999999E-2</v>
      </c>
      <c r="D475" s="5">
        <f>Datos!F474</f>
        <v>0</v>
      </c>
      <c r="E475">
        <f t="shared" si="93"/>
        <v>1</v>
      </c>
      <c r="F475" s="6">
        <f t="shared" si="94"/>
        <v>1</v>
      </c>
      <c r="G475">
        <f t="shared" si="95"/>
        <v>0</v>
      </c>
      <c r="H475">
        <f t="shared" si="96"/>
        <v>2.2150877790757147E-3</v>
      </c>
      <c r="I475" s="5">
        <f t="shared" si="97"/>
        <v>2.2150877790757147E-3</v>
      </c>
      <c r="J475" s="6">
        <f t="shared" si="98"/>
        <v>0.99778491222092425</v>
      </c>
      <c r="K475" s="5">
        <f t="shared" si="99"/>
        <v>-2.2175447148997979E-3</v>
      </c>
      <c r="L475" s="6">
        <f t="shared" si="92"/>
        <v>100</v>
      </c>
      <c r="AF475">
        <v>6.2559203953827377E-3</v>
      </c>
      <c r="AG475">
        <v>1</v>
      </c>
      <c r="AH475">
        <v>0</v>
      </c>
      <c r="AI475">
        <f t="shared" si="103"/>
        <v>471</v>
      </c>
      <c r="AJ475">
        <f t="shared" si="104"/>
        <v>0</v>
      </c>
      <c r="AK475">
        <f t="shared" si="100"/>
        <v>0.88006111535523301</v>
      </c>
      <c r="AL475">
        <f t="shared" si="101"/>
        <v>1</v>
      </c>
      <c r="AM475">
        <f t="shared" si="102"/>
        <v>2.5464731347091263E-4</v>
      </c>
    </row>
    <row r="476" spans="1:39" x14ac:dyDescent="0.3">
      <c r="A476">
        <f>Datos!C475</f>
        <v>0.1123714</v>
      </c>
      <c r="B476">
        <f>Datos!D475</f>
        <v>0.66622809999999999</v>
      </c>
      <c r="C476">
        <f>Datos!E475</f>
        <v>6.5260299999999993E-2</v>
      </c>
      <c r="D476" s="5">
        <f>Datos!F475</f>
        <v>0</v>
      </c>
      <c r="E476">
        <f t="shared" si="93"/>
        <v>1</v>
      </c>
      <c r="F476" s="6">
        <f t="shared" si="94"/>
        <v>1</v>
      </c>
      <c r="G476">
        <f t="shared" si="95"/>
        <v>0</v>
      </c>
      <c r="H476">
        <f t="shared" si="96"/>
        <v>5.2756917475979071E-3</v>
      </c>
      <c r="I476" s="5">
        <f t="shared" si="97"/>
        <v>5.2756917475979071E-3</v>
      </c>
      <c r="J476" s="6">
        <f t="shared" si="98"/>
        <v>0.9947243082524021</v>
      </c>
      <c r="K476" s="5">
        <f t="shared" si="99"/>
        <v>-5.2896573497694293E-3</v>
      </c>
      <c r="L476" s="6">
        <f t="shared" si="92"/>
        <v>100</v>
      </c>
      <c r="AF476">
        <v>6.2560571207761007E-3</v>
      </c>
      <c r="AG476">
        <v>1</v>
      </c>
      <c r="AH476">
        <v>0</v>
      </c>
      <c r="AI476">
        <f t="shared" si="103"/>
        <v>472</v>
      </c>
      <c r="AJ476">
        <f t="shared" si="104"/>
        <v>0</v>
      </c>
      <c r="AK476">
        <f t="shared" si="100"/>
        <v>0.8798064680417621</v>
      </c>
      <c r="AL476">
        <f t="shared" si="101"/>
        <v>1</v>
      </c>
      <c r="AM476">
        <f t="shared" si="102"/>
        <v>2.5464731347080161E-4</v>
      </c>
    </row>
    <row r="477" spans="1:39" x14ac:dyDescent="0.3">
      <c r="A477">
        <f>Datos!C476</f>
        <v>0.1023858</v>
      </c>
      <c r="B477">
        <f>Datos!D476</f>
        <v>0.74365630000000005</v>
      </c>
      <c r="C477">
        <f>Datos!E476</f>
        <v>6.5008399999999994E-2</v>
      </c>
      <c r="D477" s="5">
        <f>Datos!F476</f>
        <v>0</v>
      </c>
      <c r="E477">
        <f t="shared" si="93"/>
        <v>1</v>
      </c>
      <c r="F477" s="6">
        <f t="shared" si="94"/>
        <v>1</v>
      </c>
      <c r="G477">
        <f t="shared" si="95"/>
        <v>0</v>
      </c>
      <c r="H477">
        <f t="shared" si="96"/>
        <v>4.6566699410232736E-3</v>
      </c>
      <c r="I477" s="5">
        <f t="shared" si="97"/>
        <v>4.6566699410232736E-3</v>
      </c>
      <c r="J477" s="6">
        <f t="shared" si="98"/>
        <v>0.99534333005897668</v>
      </c>
      <c r="K477" s="5">
        <f t="shared" si="99"/>
        <v>-4.6675460057907367E-3</v>
      </c>
      <c r="L477" s="6">
        <f t="shared" si="92"/>
        <v>100</v>
      </c>
      <c r="AF477">
        <v>6.2590020381512526E-3</v>
      </c>
      <c r="AG477">
        <v>1</v>
      </c>
      <c r="AH477">
        <v>0</v>
      </c>
      <c r="AI477">
        <f t="shared" si="103"/>
        <v>473</v>
      </c>
      <c r="AJ477">
        <f t="shared" si="104"/>
        <v>0</v>
      </c>
      <c r="AK477">
        <f t="shared" si="100"/>
        <v>0.8795518207282913</v>
      </c>
      <c r="AL477">
        <f t="shared" si="101"/>
        <v>1</v>
      </c>
      <c r="AM477">
        <f t="shared" si="102"/>
        <v>2.5464731347080161E-4</v>
      </c>
    </row>
    <row r="478" spans="1:39" x14ac:dyDescent="0.3">
      <c r="A478">
        <f>Datos!C477</f>
        <v>0.18812480000000001</v>
      </c>
      <c r="B478">
        <f>Datos!D477</f>
        <v>0.69563419999999998</v>
      </c>
      <c r="C478">
        <f>Datos!E477</f>
        <v>6.6763799999999998E-2</v>
      </c>
      <c r="D478" s="5">
        <f>Datos!F477</f>
        <v>0</v>
      </c>
      <c r="E478">
        <f t="shared" si="93"/>
        <v>1</v>
      </c>
      <c r="F478" s="6">
        <f t="shared" si="94"/>
        <v>1</v>
      </c>
      <c r="G478">
        <f t="shared" si="95"/>
        <v>0</v>
      </c>
      <c r="H478">
        <f t="shared" si="96"/>
        <v>4.7737719931954985E-3</v>
      </c>
      <c r="I478" s="5">
        <f t="shared" si="97"/>
        <v>4.7737719931954985E-3</v>
      </c>
      <c r="J478" s="6">
        <f t="shared" si="98"/>
        <v>0.99522622800680449</v>
      </c>
      <c r="K478" s="5">
        <f t="shared" si="99"/>
        <v>-4.7852028360509833E-3</v>
      </c>
      <c r="L478" s="6">
        <f t="shared" si="92"/>
        <v>100</v>
      </c>
      <c r="AF478">
        <v>6.259487733277328E-3</v>
      </c>
      <c r="AG478">
        <v>1</v>
      </c>
      <c r="AH478">
        <v>0</v>
      </c>
      <c r="AI478">
        <f t="shared" si="103"/>
        <v>474</v>
      </c>
      <c r="AJ478">
        <f t="shared" si="104"/>
        <v>0</v>
      </c>
      <c r="AK478">
        <f t="shared" si="100"/>
        <v>0.8792971734148205</v>
      </c>
      <c r="AL478">
        <f t="shared" si="101"/>
        <v>1</v>
      </c>
      <c r="AM478">
        <f t="shared" si="102"/>
        <v>2.5464731347091263E-4</v>
      </c>
    </row>
    <row r="479" spans="1:39" x14ac:dyDescent="0.3">
      <c r="A479">
        <f>Datos!C478</f>
        <v>0.18419469999999999</v>
      </c>
      <c r="B479">
        <f>Datos!D478</f>
        <v>0.65549429999999997</v>
      </c>
      <c r="C479">
        <f>Datos!E478</f>
        <v>5.6307200000000002E-2</v>
      </c>
      <c r="D479" s="5">
        <f>Datos!F478</f>
        <v>0</v>
      </c>
      <c r="E479">
        <f t="shared" si="93"/>
        <v>1</v>
      </c>
      <c r="F479" s="6">
        <f t="shared" si="94"/>
        <v>1</v>
      </c>
      <c r="G479">
        <f t="shared" si="95"/>
        <v>0</v>
      </c>
      <c r="H479">
        <f t="shared" si="96"/>
        <v>5.6081997612383565E-3</v>
      </c>
      <c r="I479" s="5">
        <f t="shared" si="97"/>
        <v>5.6081997612383565E-3</v>
      </c>
      <c r="J479" s="6">
        <f t="shared" si="98"/>
        <v>0.99439180023876161</v>
      </c>
      <c r="K479" s="5">
        <f t="shared" si="99"/>
        <v>-5.6239847581275853E-3</v>
      </c>
      <c r="L479" s="6">
        <f t="shared" si="92"/>
        <v>100</v>
      </c>
      <c r="AF479">
        <v>6.2601711223385049E-3</v>
      </c>
      <c r="AG479">
        <v>1</v>
      </c>
      <c r="AH479">
        <v>0</v>
      </c>
      <c r="AI479">
        <f t="shared" si="103"/>
        <v>475</v>
      </c>
      <c r="AJ479">
        <f t="shared" si="104"/>
        <v>0</v>
      </c>
      <c r="AK479">
        <f t="shared" si="100"/>
        <v>0.87904252610134959</v>
      </c>
      <c r="AL479">
        <f t="shared" si="101"/>
        <v>1</v>
      </c>
      <c r="AM479">
        <f t="shared" si="102"/>
        <v>2.5464731347080161E-4</v>
      </c>
    </row>
    <row r="480" spans="1:39" x14ac:dyDescent="0.3">
      <c r="A480">
        <f>Datos!C479</f>
        <v>-2.6840000000000002E-4</v>
      </c>
      <c r="B480">
        <f>Datos!D479</f>
        <v>0.13287950000000001</v>
      </c>
      <c r="C480">
        <f>Datos!E479</f>
        <v>3.6577699999999998E-2</v>
      </c>
      <c r="D480" s="5">
        <f>Datos!F479</f>
        <v>0</v>
      </c>
      <c r="E480">
        <f t="shared" si="93"/>
        <v>1</v>
      </c>
      <c r="F480" s="6">
        <f t="shared" si="94"/>
        <v>1</v>
      </c>
      <c r="G480">
        <f t="shared" si="95"/>
        <v>0</v>
      </c>
      <c r="H480">
        <f t="shared" si="96"/>
        <v>1.7618147498561072E-2</v>
      </c>
      <c r="I480" s="5">
        <f t="shared" si="97"/>
        <v>1.7618147498561072E-2</v>
      </c>
      <c r="J480" s="6">
        <f t="shared" si="98"/>
        <v>0.98238185250143895</v>
      </c>
      <c r="K480" s="5">
        <f t="shared" si="99"/>
        <v>-1.7775194376493369E-2</v>
      </c>
      <c r="L480" s="6">
        <f t="shared" si="92"/>
        <v>100</v>
      </c>
      <c r="AF480">
        <v>6.2629945253922896E-3</v>
      </c>
      <c r="AG480">
        <v>1</v>
      </c>
      <c r="AH480">
        <v>0</v>
      </c>
      <c r="AI480">
        <f t="shared" si="103"/>
        <v>476</v>
      </c>
      <c r="AJ480">
        <f t="shared" si="104"/>
        <v>0</v>
      </c>
      <c r="AK480">
        <f t="shared" si="100"/>
        <v>0.87878787878787878</v>
      </c>
      <c r="AL480">
        <f t="shared" si="101"/>
        <v>1</v>
      </c>
      <c r="AM480">
        <f t="shared" si="102"/>
        <v>2.5464731347080161E-4</v>
      </c>
    </row>
    <row r="481" spans="1:39" x14ac:dyDescent="0.3">
      <c r="A481">
        <f>Datos!C480</f>
        <v>-2.3466600000000001E-2</v>
      </c>
      <c r="B481">
        <f>Datos!D480</f>
        <v>8.0314700000000003E-2</v>
      </c>
      <c r="C481">
        <f>Datos!E480</f>
        <v>3.5131799999999998E-2</v>
      </c>
      <c r="D481" s="5">
        <f>Datos!F480</f>
        <v>0</v>
      </c>
      <c r="E481">
        <f t="shared" si="93"/>
        <v>1</v>
      </c>
      <c r="F481" s="6">
        <f t="shared" si="94"/>
        <v>1</v>
      </c>
      <c r="G481">
        <f t="shared" si="95"/>
        <v>0</v>
      </c>
      <c r="H481">
        <f t="shared" si="96"/>
        <v>1.9702188305829142E-2</v>
      </c>
      <c r="I481" s="5">
        <f t="shared" si="97"/>
        <v>1.9702188305829142E-2</v>
      </c>
      <c r="J481" s="6">
        <f t="shared" si="98"/>
        <v>0.98029781169417085</v>
      </c>
      <c r="K481" s="5">
        <f t="shared" si="99"/>
        <v>-1.989886399872836E-2</v>
      </c>
      <c r="L481" s="6">
        <f t="shared" si="92"/>
        <v>100</v>
      </c>
      <c r="AF481">
        <v>6.2700304026498711E-3</v>
      </c>
      <c r="AG481">
        <v>1</v>
      </c>
      <c r="AH481">
        <v>0</v>
      </c>
      <c r="AI481">
        <f t="shared" si="103"/>
        <v>477</v>
      </c>
      <c r="AJ481">
        <f t="shared" si="104"/>
        <v>0</v>
      </c>
      <c r="AK481">
        <f t="shared" si="100"/>
        <v>0.87853323147440798</v>
      </c>
      <c r="AL481">
        <f t="shared" si="101"/>
        <v>1</v>
      </c>
      <c r="AM481">
        <f t="shared" si="102"/>
        <v>2.5464731347091263E-4</v>
      </c>
    </row>
    <row r="482" spans="1:39" x14ac:dyDescent="0.3">
      <c r="A482">
        <f>Datos!C481</f>
        <v>-2.7586800000000002E-2</v>
      </c>
      <c r="B482">
        <f>Datos!D481</f>
        <v>6.5229800000000004E-2</v>
      </c>
      <c r="C482">
        <f>Datos!E481</f>
        <v>4.6713200000000003E-2</v>
      </c>
      <c r="D482" s="5">
        <f>Datos!F481</f>
        <v>0</v>
      </c>
      <c r="E482">
        <f t="shared" si="93"/>
        <v>1</v>
      </c>
      <c r="F482" s="6">
        <f t="shared" si="94"/>
        <v>1</v>
      </c>
      <c r="G482">
        <f t="shared" si="95"/>
        <v>0</v>
      </c>
      <c r="H482">
        <f t="shared" si="96"/>
        <v>1.8335065712343591E-2</v>
      </c>
      <c r="I482" s="5">
        <f t="shared" si="97"/>
        <v>1.8335065712343591E-2</v>
      </c>
      <c r="J482" s="6">
        <f t="shared" si="98"/>
        <v>0.98166493428765644</v>
      </c>
      <c r="K482" s="5">
        <f t="shared" si="99"/>
        <v>-1.8505236298555064E-2</v>
      </c>
      <c r="L482" s="6">
        <f t="shared" si="92"/>
        <v>100</v>
      </c>
      <c r="AF482">
        <v>6.270393440363631E-3</v>
      </c>
      <c r="AG482">
        <v>1</v>
      </c>
      <c r="AH482">
        <v>0</v>
      </c>
      <c r="AI482">
        <f t="shared" si="103"/>
        <v>478</v>
      </c>
      <c r="AJ482">
        <f t="shared" si="104"/>
        <v>0</v>
      </c>
      <c r="AK482">
        <f t="shared" si="100"/>
        <v>0.87827858416093707</v>
      </c>
      <c r="AL482">
        <f t="shared" si="101"/>
        <v>1</v>
      </c>
      <c r="AM482">
        <f t="shared" si="102"/>
        <v>2.5464731347080161E-4</v>
      </c>
    </row>
    <row r="483" spans="1:39" x14ac:dyDescent="0.3">
      <c r="A483">
        <f>Datos!C482</f>
        <v>7.8616900000000003E-2</v>
      </c>
      <c r="B483">
        <f>Datos!D482</f>
        <v>9.1855199999999998E-2</v>
      </c>
      <c r="C483">
        <f>Datos!E482</f>
        <v>5.4779300000000003E-2</v>
      </c>
      <c r="D483" s="5">
        <f>Datos!F482</f>
        <v>0</v>
      </c>
      <c r="E483">
        <f t="shared" si="93"/>
        <v>1</v>
      </c>
      <c r="F483" s="6">
        <f t="shared" si="94"/>
        <v>1</v>
      </c>
      <c r="G483">
        <f t="shared" si="95"/>
        <v>0</v>
      </c>
      <c r="H483">
        <f t="shared" si="96"/>
        <v>1.5545069170126651E-2</v>
      </c>
      <c r="I483" s="5">
        <f t="shared" si="97"/>
        <v>1.5545069170126651E-2</v>
      </c>
      <c r="J483" s="6">
        <f t="shared" si="98"/>
        <v>0.98445493082987334</v>
      </c>
      <c r="K483" s="5">
        <f t="shared" si="99"/>
        <v>-1.56671606914414E-2</v>
      </c>
      <c r="L483" s="6">
        <f t="shared" si="92"/>
        <v>100</v>
      </c>
      <c r="AF483">
        <v>6.2757575185626528E-3</v>
      </c>
      <c r="AG483">
        <v>1</v>
      </c>
      <c r="AH483">
        <v>0</v>
      </c>
      <c r="AI483">
        <f t="shared" si="103"/>
        <v>479</v>
      </c>
      <c r="AJ483">
        <f t="shared" si="104"/>
        <v>0</v>
      </c>
      <c r="AK483">
        <f t="shared" si="100"/>
        <v>0.87802393684746627</v>
      </c>
      <c r="AL483">
        <f t="shared" si="101"/>
        <v>1</v>
      </c>
      <c r="AM483">
        <f t="shared" si="102"/>
        <v>2.5464731347080161E-4</v>
      </c>
    </row>
    <row r="484" spans="1:39" x14ac:dyDescent="0.3">
      <c r="A484">
        <f>Datos!C483</f>
        <v>0.44619419999999999</v>
      </c>
      <c r="B484">
        <f>Datos!D483</f>
        <v>0.22536629999999999</v>
      </c>
      <c r="C484">
        <f>Datos!E483</f>
        <v>4.2703199999999997E-2</v>
      </c>
      <c r="D484" s="5">
        <f>Datos!F483</f>
        <v>0</v>
      </c>
      <c r="E484">
        <f t="shared" si="93"/>
        <v>1</v>
      </c>
      <c r="F484" s="6">
        <f t="shared" si="94"/>
        <v>1</v>
      </c>
      <c r="G484">
        <f t="shared" si="95"/>
        <v>0</v>
      </c>
      <c r="H484">
        <f t="shared" si="96"/>
        <v>1.1532126026791082E-2</v>
      </c>
      <c r="I484" s="5">
        <f t="shared" si="97"/>
        <v>1.1532126026791082E-2</v>
      </c>
      <c r="J484" s="6">
        <f t="shared" si="98"/>
        <v>0.9884678739732089</v>
      </c>
      <c r="K484" s="5">
        <f t="shared" si="99"/>
        <v>-1.159913667378889E-2</v>
      </c>
      <c r="L484" s="6">
        <f t="shared" si="92"/>
        <v>100</v>
      </c>
      <c r="AF484">
        <v>6.2760924013657632E-3</v>
      </c>
      <c r="AG484">
        <v>1</v>
      </c>
      <c r="AH484">
        <v>0</v>
      </c>
      <c r="AI484">
        <f t="shared" si="103"/>
        <v>480</v>
      </c>
      <c r="AJ484">
        <f t="shared" si="104"/>
        <v>0</v>
      </c>
      <c r="AK484">
        <f t="shared" si="100"/>
        <v>0.87776928953399547</v>
      </c>
      <c r="AL484">
        <f t="shared" si="101"/>
        <v>1</v>
      </c>
      <c r="AM484">
        <f t="shared" si="102"/>
        <v>2.5464731347091263E-4</v>
      </c>
    </row>
    <row r="485" spans="1:39" x14ac:dyDescent="0.3">
      <c r="A485">
        <f>Datos!C484</f>
        <v>0.38710030000000001</v>
      </c>
      <c r="B485">
        <f>Datos!D484</f>
        <v>0.23378640000000001</v>
      </c>
      <c r="C485">
        <f>Datos!E484</f>
        <v>4.9061E-2</v>
      </c>
      <c r="D485" s="5">
        <f>Datos!F484</f>
        <v>0</v>
      </c>
      <c r="E485">
        <f t="shared" si="93"/>
        <v>1</v>
      </c>
      <c r="F485" s="6">
        <f t="shared" si="94"/>
        <v>1</v>
      </c>
      <c r="G485">
        <f t="shared" si="95"/>
        <v>0</v>
      </c>
      <c r="H485">
        <f t="shared" si="96"/>
        <v>1.1073437185962268E-2</v>
      </c>
      <c r="I485" s="5">
        <f t="shared" si="97"/>
        <v>1.1073437185962268E-2</v>
      </c>
      <c r="J485" s="6">
        <f t="shared" si="98"/>
        <v>0.98892656281403768</v>
      </c>
      <c r="K485" s="5">
        <f t="shared" si="99"/>
        <v>-1.1135204096127624E-2</v>
      </c>
      <c r="L485" s="6">
        <f t="shared" si="92"/>
        <v>100</v>
      </c>
      <c r="AF485">
        <v>6.2790555827170512E-3</v>
      </c>
      <c r="AG485">
        <v>1</v>
      </c>
      <c r="AH485">
        <v>0</v>
      </c>
      <c r="AI485">
        <f t="shared" si="103"/>
        <v>481</v>
      </c>
      <c r="AJ485">
        <f t="shared" si="104"/>
        <v>0</v>
      </c>
      <c r="AK485">
        <f t="shared" si="100"/>
        <v>0.87751464222052455</v>
      </c>
      <c r="AL485">
        <f t="shared" si="101"/>
        <v>1</v>
      </c>
      <c r="AM485">
        <f t="shared" si="102"/>
        <v>2.5464731347080161E-4</v>
      </c>
    </row>
    <row r="486" spans="1:39" x14ac:dyDescent="0.3">
      <c r="A486">
        <f>Datos!C485</f>
        <v>0.35527910000000001</v>
      </c>
      <c r="B486">
        <f>Datos!D485</f>
        <v>0.23651539999999999</v>
      </c>
      <c r="C486">
        <f>Datos!E485</f>
        <v>3.7075299999999999E-2</v>
      </c>
      <c r="D486" s="5">
        <f>Datos!F485</f>
        <v>0</v>
      </c>
      <c r="E486">
        <f t="shared" si="93"/>
        <v>1</v>
      </c>
      <c r="F486" s="6">
        <f t="shared" si="94"/>
        <v>1</v>
      </c>
      <c r="G486">
        <f t="shared" si="95"/>
        <v>0</v>
      </c>
      <c r="H486">
        <f t="shared" si="96"/>
        <v>1.2412989592597524E-2</v>
      </c>
      <c r="I486" s="5">
        <f t="shared" si="97"/>
        <v>1.2412989592597524E-2</v>
      </c>
      <c r="J486" s="6">
        <f t="shared" si="98"/>
        <v>0.98758701040740249</v>
      </c>
      <c r="K486" s="5">
        <f t="shared" si="99"/>
        <v>-1.2490674283512651E-2</v>
      </c>
      <c r="L486" s="6">
        <f t="shared" si="92"/>
        <v>100</v>
      </c>
      <c r="AF486">
        <v>6.2808484495374293E-3</v>
      </c>
      <c r="AG486">
        <v>1</v>
      </c>
      <c r="AH486">
        <v>0</v>
      </c>
      <c r="AI486">
        <f t="shared" si="103"/>
        <v>482</v>
      </c>
      <c r="AJ486">
        <f t="shared" si="104"/>
        <v>0</v>
      </c>
      <c r="AK486">
        <f t="shared" si="100"/>
        <v>0.87725999490705375</v>
      </c>
      <c r="AL486">
        <f t="shared" si="101"/>
        <v>1</v>
      </c>
      <c r="AM486">
        <f t="shared" si="102"/>
        <v>2.5464731347091263E-4</v>
      </c>
    </row>
    <row r="487" spans="1:39" x14ac:dyDescent="0.3">
      <c r="A487">
        <f>Datos!C486</f>
        <v>0.3796292</v>
      </c>
      <c r="B487">
        <f>Datos!D486</f>
        <v>0.28567999999999999</v>
      </c>
      <c r="C487">
        <f>Datos!E486</f>
        <v>4.9646200000000001E-2</v>
      </c>
      <c r="D487" s="5">
        <f>Datos!F486</f>
        <v>0</v>
      </c>
      <c r="E487">
        <f t="shared" si="93"/>
        <v>1</v>
      </c>
      <c r="F487" s="6">
        <f t="shared" si="94"/>
        <v>1</v>
      </c>
      <c r="G487">
        <f t="shared" si="95"/>
        <v>0</v>
      </c>
      <c r="H487">
        <f t="shared" si="96"/>
        <v>1.0127304119474536E-2</v>
      </c>
      <c r="I487" s="5">
        <f t="shared" si="97"/>
        <v>1.0127304119474536E-2</v>
      </c>
      <c r="J487" s="6">
        <f t="shared" si="98"/>
        <v>0.98987269588052551</v>
      </c>
      <c r="K487" s="5">
        <f t="shared" si="99"/>
        <v>-1.0178934141578052E-2</v>
      </c>
      <c r="L487" s="6">
        <f t="shared" si="92"/>
        <v>100</v>
      </c>
      <c r="AF487">
        <v>6.2868094378332228E-3</v>
      </c>
      <c r="AG487">
        <v>1</v>
      </c>
      <c r="AH487">
        <v>0</v>
      </c>
      <c r="AI487">
        <f t="shared" si="103"/>
        <v>483</v>
      </c>
      <c r="AJ487">
        <f t="shared" si="104"/>
        <v>0</v>
      </c>
      <c r="AK487">
        <f t="shared" si="100"/>
        <v>0.87700534759358284</v>
      </c>
      <c r="AL487">
        <f t="shared" si="101"/>
        <v>1</v>
      </c>
      <c r="AM487">
        <f t="shared" si="102"/>
        <v>2.5464731347080161E-4</v>
      </c>
    </row>
    <row r="488" spans="1:39" x14ac:dyDescent="0.3">
      <c r="A488">
        <f>Datos!C487</f>
        <v>0.44305</v>
      </c>
      <c r="B488">
        <f>Datos!D487</f>
        <v>0.35084890000000002</v>
      </c>
      <c r="C488">
        <f>Datos!E487</f>
        <v>5.0590099999999999E-2</v>
      </c>
      <c r="D488" s="5">
        <f>Datos!F487</f>
        <v>0</v>
      </c>
      <c r="E488">
        <f t="shared" si="93"/>
        <v>1</v>
      </c>
      <c r="F488" s="6">
        <f t="shared" si="94"/>
        <v>1</v>
      </c>
      <c r="G488">
        <f t="shared" si="95"/>
        <v>0</v>
      </c>
      <c r="H488">
        <f t="shared" si="96"/>
        <v>8.722320177553599E-3</v>
      </c>
      <c r="I488" s="5">
        <f t="shared" si="97"/>
        <v>8.722320177553599E-3</v>
      </c>
      <c r="J488" s="6">
        <f t="shared" si="98"/>
        <v>0.99127767982244641</v>
      </c>
      <c r="K488" s="5">
        <f t="shared" si="99"/>
        <v>-8.7605822641151493E-3</v>
      </c>
      <c r="L488" s="6">
        <f t="shared" si="92"/>
        <v>100</v>
      </c>
      <c r="AF488">
        <v>6.2938025523923804E-3</v>
      </c>
      <c r="AG488">
        <v>1</v>
      </c>
      <c r="AH488">
        <v>0</v>
      </c>
      <c r="AI488">
        <f t="shared" si="103"/>
        <v>484</v>
      </c>
      <c r="AJ488">
        <f t="shared" si="104"/>
        <v>0</v>
      </c>
      <c r="AK488">
        <f t="shared" si="100"/>
        <v>0.87675070028011204</v>
      </c>
      <c r="AL488">
        <f t="shared" si="101"/>
        <v>1</v>
      </c>
      <c r="AM488">
        <f t="shared" si="102"/>
        <v>2.5464731347080161E-4</v>
      </c>
    </row>
    <row r="489" spans="1:39" x14ac:dyDescent="0.3">
      <c r="A489">
        <f>Datos!C488</f>
        <v>0.35712379999999999</v>
      </c>
      <c r="B489">
        <f>Datos!D488</f>
        <v>0.34255439999999998</v>
      </c>
      <c r="C489">
        <f>Datos!E488</f>
        <v>5.3746299999999997E-2</v>
      </c>
      <c r="D489" s="5">
        <f>Datos!F488</f>
        <v>0</v>
      </c>
      <c r="E489">
        <f t="shared" si="93"/>
        <v>1</v>
      </c>
      <c r="F489" s="6">
        <f t="shared" si="94"/>
        <v>1</v>
      </c>
      <c r="G489">
        <f t="shared" si="95"/>
        <v>0</v>
      </c>
      <c r="H489">
        <f t="shared" si="96"/>
        <v>8.9733435751939254E-3</v>
      </c>
      <c r="I489" s="5">
        <f t="shared" si="97"/>
        <v>8.9733435751939254E-3</v>
      </c>
      <c r="J489" s="6">
        <f t="shared" si="98"/>
        <v>0.99102665642480603</v>
      </c>
      <c r="K489" s="5">
        <f t="shared" si="99"/>
        <v>-9.0138465024988245E-3</v>
      </c>
      <c r="L489" s="6">
        <f t="shared" si="92"/>
        <v>100</v>
      </c>
      <c r="AF489">
        <v>6.2955519620743134E-3</v>
      </c>
      <c r="AG489">
        <v>1</v>
      </c>
      <c r="AH489">
        <v>0</v>
      </c>
      <c r="AI489">
        <f t="shared" si="103"/>
        <v>485</v>
      </c>
      <c r="AJ489">
        <f t="shared" si="104"/>
        <v>0</v>
      </c>
      <c r="AK489">
        <f t="shared" si="100"/>
        <v>0.87649605296664124</v>
      </c>
      <c r="AL489">
        <f t="shared" si="101"/>
        <v>1</v>
      </c>
      <c r="AM489">
        <f t="shared" si="102"/>
        <v>2.5464731347091263E-4</v>
      </c>
    </row>
    <row r="490" spans="1:39" x14ac:dyDescent="0.3">
      <c r="A490">
        <f>Datos!C489</f>
        <v>3.2454700000000003E-2</v>
      </c>
      <c r="B490">
        <f>Datos!D489</f>
        <v>9.9009E-2</v>
      </c>
      <c r="C490">
        <f>Datos!E489</f>
        <v>4.85265E-2</v>
      </c>
      <c r="D490" s="5">
        <f>Datos!F489</f>
        <v>0</v>
      </c>
      <c r="E490">
        <f t="shared" si="93"/>
        <v>1</v>
      </c>
      <c r="F490" s="6">
        <f t="shared" si="94"/>
        <v>1</v>
      </c>
      <c r="G490">
        <f t="shared" si="95"/>
        <v>0</v>
      </c>
      <c r="H490">
        <f t="shared" si="96"/>
        <v>1.6570481641867765E-2</v>
      </c>
      <c r="I490" s="5">
        <f t="shared" si="97"/>
        <v>1.6570481641867765E-2</v>
      </c>
      <c r="J490" s="6">
        <f t="shared" si="98"/>
        <v>0.98342951835813219</v>
      </c>
      <c r="K490" s="5">
        <f t="shared" si="99"/>
        <v>-1.6709307820527278E-2</v>
      </c>
      <c r="L490" s="6">
        <f t="shared" si="92"/>
        <v>100</v>
      </c>
      <c r="AF490">
        <v>6.299877083122565E-3</v>
      </c>
      <c r="AG490">
        <v>1</v>
      </c>
      <c r="AH490">
        <v>0</v>
      </c>
      <c r="AI490">
        <f t="shared" si="103"/>
        <v>486</v>
      </c>
      <c r="AJ490">
        <f t="shared" si="104"/>
        <v>0</v>
      </c>
      <c r="AK490">
        <f t="shared" si="100"/>
        <v>0.87624140565317032</v>
      </c>
      <c r="AL490">
        <f t="shared" si="101"/>
        <v>1</v>
      </c>
      <c r="AM490">
        <f t="shared" si="102"/>
        <v>2.5464731347080161E-4</v>
      </c>
    </row>
    <row r="491" spans="1:39" x14ac:dyDescent="0.3">
      <c r="A491">
        <f>Datos!C490</f>
        <v>0.172378</v>
      </c>
      <c r="B491">
        <f>Datos!D490</f>
        <v>0.45965349999999999</v>
      </c>
      <c r="C491">
        <f>Datos!E490</f>
        <v>5.3371000000000002E-2</v>
      </c>
      <c r="D491" s="5">
        <f>Datos!F490</f>
        <v>0</v>
      </c>
      <c r="E491">
        <f t="shared" si="93"/>
        <v>1</v>
      </c>
      <c r="F491" s="6">
        <f t="shared" si="94"/>
        <v>1</v>
      </c>
      <c r="G491">
        <f t="shared" si="95"/>
        <v>0</v>
      </c>
      <c r="H491">
        <f t="shared" si="96"/>
        <v>8.0714193671909233E-3</v>
      </c>
      <c r="I491" s="5">
        <f t="shared" si="97"/>
        <v>8.0714193671909233E-3</v>
      </c>
      <c r="J491" s="6">
        <f t="shared" si="98"/>
        <v>0.99192858063280909</v>
      </c>
      <c r="K491" s="5">
        <f t="shared" si="99"/>
        <v>-8.1041696188819661E-3</v>
      </c>
      <c r="L491" s="6">
        <f t="shared" si="92"/>
        <v>100</v>
      </c>
      <c r="AF491">
        <v>6.3038459589052475E-3</v>
      </c>
      <c r="AG491">
        <v>1</v>
      </c>
      <c r="AH491">
        <v>0</v>
      </c>
      <c r="AI491">
        <f t="shared" si="103"/>
        <v>487</v>
      </c>
      <c r="AJ491">
        <f t="shared" si="104"/>
        <v>0</v>
      </c>
      <c r="AK491">
        <f t="shared" si="100"/>
        <v>0.87598675833969952</v>
      </c>
      <c r="AL491">
        <f t="shared" si="101"/>
        <v>1</v>
      </c>
      <c r="AM491">
        <f t="shared" si="102"/>
        <v>2.5464731347080161E-4</v>
      </c>
    </row>
    <row r="492" spans="1:39" x14ac:dyDescent="0.3">
      <c r="A492">
        <f>Datos!C491</f>
        <v>2.9645500000000002E-2</v>
      </c>
      <c r="B492">
        <f>Datos!D491</f>
        <v>0.35654400000000003</v>
      </c>
      <c r="C492">
        <f>Datos!E491</f>
        <v>6.5884899999999996E-2</v>
      </c>
      <c r="D492" s="5">
        <f>Datos!F491</f>
        <v>0</v>
      </c>
      <c r="E492">
        <f t="shared" si="93"/>
        <v>1</v>
      </c>
      <c r="F492" s="6">
        <f t="shared" si="94"/>
        <v>1</v>
      </c>
      <c r="G492">
        <f t="shared" si="95"/>
        <v>0</v>
      </c>
      <c r="H492">
        <f t="shared" si="96"/>
        <v>9.2449948397611247E-3</v>
      </c>
      <c r="I492" s="5">
        <f t="shared" si="97"/>
        <v>9.2449948397611247E-3</v>
      </c>
      <c r="J492" s="6">
        <f t="shared" si="98"/>
        <v>0.99075500516023884</v>
      </c>
      <c r="K492" s="5">
        <f t="shared" si="99"/>
        <v>-9.2879950341300047E-3</v>
      </c>
      <c r="L492" s="6">
        <f t="shared" si="92"/>
        <v>100</v>
      </c>
      <c r="AF492">
        <v>6.3045821267073759E-3</v>
      </c>
      <c r="AG492">
        <v>1</v>
      </c>
      <c r="AH492">
        <v>0</v>
      </c>
      <c r="AI492">
        <f t="shared" si="103"/>
        <v>488</v>
      </c>
      <c r="AJ492">
        <f t="shared" si="104"/>
        <v>0</v>
      </c>
      <c r="AK492">
        <f t="shared" si="100"/>
        <v>0.87573211102622872</v>
      </c>
      <c r="AL492">
        <f t="shared" si="101"/>
        <v>1</v>
      </c>
      <c r="AM492">
        <f t="shared" si="102"/>
        <v>2.5464731347091263E-4</v>
      </c>
    </row>
    <row r="493" spans="1:39" x14ac:dyDescent="0.3">
      <c r="A493">
        <f>Datos!C492</f>
        <v>4.3173700000000002E-2</v>
      </c>
      <c r="B493">
        <f>Datos!D492</f>
        <v>0.2086286</v>
      </c>
      <c r="C493">
        <f>Datos!E492</f>
        <v>3.4858899999999998E-2</v>
      </c>
      <c r="D493" s="5">
        <f>Datos!F492</f>
        <v>1</v>
      </c>
      <c r="E493">
        <f t="shared" si="93"/>
        <v>0</v>
      </c>
      <c r="F493" s="6">
        <f t="shared" si="94"/>
        <v>1</v>
      </c>
      <c r="G493">
        <f t="shared" si="95"/>
        <v>1</v>
      </c>
      <c r="H493">
        <f t="shared" si="96"/>
        <v>1.5414544983402287E-2</v>
      </c>
      <c r="I493" s="5">
        <f t="shared" si="97"/>
        <v>1.5414544983402287E-2</v>
      </c>
      <c r="J493" s="6">
        <f t="shared" si="98"/>
        <v>0.98458545501659767</v>
      </c>
      <c r="K493" s="5">
        <f t="shared" si="99"/>
        <v>-4.1724437358609148</v>
      </c>
      <c r="L493" s="6">
        <f t="shared" si="92"/>
        <v>0</v>
      </c>
      <c r="AF493">
        <v>6.3143123962306627E-3</v>
      </c>
      <c r="AG493">
        <v>1</v>
      </c>
      <c r="AH493">
        <v>0</v>
      </c>
      <c r="AI493">
        <f t="shared" si="103"/>
        <v>489</v>
      </c>
      <c r="AJ493">
        <f t="shared" si="104"/>
        <v>0</v>
      </c>
      <c r="AK493">
        <f t="shared" si="100"/>
        <v>0.87547746371275781</v>
      </c>
      <c r="AL493">
        <f t="shared" si="101"/>
        <v>1</v>
      </c>
      <c r="AM493">
        <f t="shared" si="102"/>
        <v>2.5464731347080161E-4</v>
      </c>
    </row>
    <row r="494" spans="1:39" x14ac:dyDescent="0.3">
      <c r="A494">
        <f>Datos!C493</f>
        <v>0.1750785</v>
      </c>
      <c r="B494">
        <f>Datos!D493</f>
        <v>0.38961990000000002</v>
      </c>
      <c r="C494">
        <f>Datos!E493</f>
        <v>5.0903999999999998E-2</v>
      </c>
      <c r="D494" s="5">
        <f>Datos!F493</f>
        <v>0</v>
      </c>
      <c r="E494">
        <f t="shared" si="93"/>
        <v>1</v>
      </c>
      <c r="F494" s="6">
        <f t="shared" si="94"/>
        <v>1</v>
      </c>
      <c r="G494">
        <f t="shared" si="95"/>
        <v>0</v>
      </c>
      <c r="H494">
        <f t="shared" si="96"/>
        <v>9.273830515017293E-3</v>
      </c>
      <c r="I494" s="5">
        <f t="shared" si="97"/>
        <v>9.273830515017293E-3</v>
      </c>
      <c r="J494" s="6">
        <f t="shared" si="98"/>
        <v>0.99072616948498271</v>
      </c>
      <c r="K494" s="5">
        <f t="shared" si="99"/>
        <v>-9.3171002061872982E-3</v>
      </c>
      <c r="L494" s="6">
        <f t="shared" si="92"/>
        <v>100</v>
      </c>
      <c r="AF494">
        <v>6.3201656619452234E-3</v>
      </c>
      <c r="AG494">
        <v>1</v>
      </c>
      <c r="AH494">
        <v>0</v>
      </c>
      <c r="AI494">
        <f t="shared" si="103"/>
        <v>490</v>
      </c>
      <c r="AJ494">
        <f t="shared" si="104"/>
        <v>0</v>
      </c>
      <c r="AK494">
        <f t="shared" si="100"/>
        <v>0.87522281639928701</v>
      </c>
      <c r="AL494">
        <f t="shared" si="101"/>
        <v>1</v>
      </c>
      <c r="AM494">
        <f t="shared" si="102"/>
        <v>2.5464731347080161E-4</v>
      </c>
    </row>
    <row r="495" spans="1:39" x14ac:dyDescent="0.3">
      <c r="A495">
        <f>Datos!C494</f>
        <v>0.20037840000000001</v>
      </c>
      <c r="B495">
        <f>Datos!D494</f>
        <v>0.3170095</v>
      </c>
      <c r="C495">
        <f>Datos!E494</f>
        <v>5.2392800000000003E-2</v>
      </c>
      <c r="D495" s="5">
        <f>Datos!F494</f>
        <v>0</v>
      </c>
      <c r="E495">
        <f t="shared" si="93"/>
        <v>1</v>
      </c>
      <c r="F495" s="6">
        <f t="shared" si="94"/>
        <v>1</v>
      </c>
      <c r="G495">
        <f t="shared" si="95"/>
        <v>0</v>
      </c>
      <c r="H495">
        <f t="shared" si="96"/>
        <v>1.0228041102884279E-2</v>
      </c>
      <c r="I495" s="5">
        <f t="shared" si="97"/>
        <v>1.0228041102884279E-2</v>
      </c>
      <c r="J495" s="6">
        <f t="shared" si="98"/>
        <v>0.98977195889711567</v>
      </c>
      <c r="K495" s="5">
        <f t="shared" si="99"/>
        <v>-1.0280706935249561E-2</v>
      </c>
      <c r="L495" s="6">
        <f t="shared" si="92"/>
        <v>100</v>
      </c>
      <c r="AF495">
        <v>6.3213943443889385E-3</v>
      </c>
      <c r="AG495">
        <v>1</v>
      </c>
      <c r="AH495">
        <v>0</v>
      </c>
      <c r="AI495">
        <f t="shared" si="103"/>
        <v>491</v>
      </c>
      <c r="AJ495">
        <f t="shared" si="104"/>
        <v>0</v>
      </c>
      <c r="AK495">
        <f t="shared" si="100"/>
        <v>0.87496816908581621</v>
      </c>
      <c r="AL495">
        <f t="shared" si="101"/>
        <v>1</v>
      </c>
      <c r="AM495">
        <f t="shared" si="102"/>
        <v>2.5464731347091263E-4</v>
      </c>
    </row>
    <row r="496" spans="1:39" x14ac:dyDescent="0.3">
      <c r="A496">
        <f>Datos!C495</f>
        <v>0.20451259999999999</v>
      </c>
      <c r="B496">
        <f>Datos!D495</f>
        <v>0.36942839999999999</v>
      </c>
      <c r="C496">
        <f>Datos!E495</f>
        <v>1.7382000000000002E-2</v>
      </c>
      <c r="D496" s="5">
        <f>Datos!F495</f>
        <v>0</v>
      </c>
      <c r="E496">
        <f t="shared" si="93"/>
        <v>1</v>
      </c>
      <c r="F496" s="6">
        <f t="shared" si="94"/>
        <v>1</v>
      </c>
      <c r="G496">
        <f t="shared" si="95"/>
        <v>0</v>
      </c>
      <c r="H496">
        <f t="shared" si="96"/>
        <v>1.2637982815279015E-2</v>
      </c>
      <c r="I496" s="5">
        <f t="shared" si="97"/>
        <v>1.2637982815279015E-2</v>
      </c>
      <c r="J496" s="6">
        <f t="shared" si="98"/>
        <v>0.98736201718472094</v>
      </c>
      <c r="K496" s="5">
        <f t="shared" si="99"/>
        <v>-1.2718521403120821E-2</v>
      </c>
      <c r="L496" s="6">
        <f t="shared" si="92"/>
        <v>100</v>
      </c>
      <c r="AF496">
        <v>6.3223564964100922E-3</v>
      </c>
      <c r="AG496">
        <v>1</v>
      </c>
      <c r="AH496">
        <v>0</v>
      </c>
      <c r="AI496">
        <f t="shared" si="103"/>
        <v>492</v>
      </c>
      <c r="AJ496">
        <f t="shared" si="104"/>
        <v>0</v>
      </c>
      <c r="AK496">
        <f t="shared" si="100"/>
        <v>0.87471352177234529</v>
      </c>
      <c r="AL496">
        <f t="shared" si="101"/>
        <v>1</v>
      </c>
      <c r="AM496">
        <f t="shared" si="102"/>
        <v>2.5464731347080161E-4</v>
      </c>
    </row>
    <row r="497" spans="1:39" x14ac:dyDescent="0.3">
      <c r="A497">
        <f>Datos!C496</f>
        <v>0.22077749999999999</v>
      </c>
      <c r="B497">
        <f>Datos!D496</f>
        <v>0.32398139999999997</v>
      </c>
      <c r="C497">
        <f>Datos!E496</f>
        <v>3.60568E-2</v>
      </c>
      <c r="D497" s="5">
        <f>Datos!F496</f>
        <v>0</v>
      </c>
      <c r="E497">
        <f t="shared" si="93"/>
        <v>1</v>
      </c>
      <c r="F497" s="6">
        <f t="shared" si="94"/>
        <v>1</v>
      </c>
      <c r="G497">
        <f t="shared" si="95"/>
        <v>0</v>
      </c>
      <c r="H497">
        <f t="shared" si="96"/>
        <v>1.1525695580905812E-2</v>
      </c>
      <c r="I497" s="5">
        <f t="shared" si="97"/>
        <v>1.1525695580905812E-2</v>
      </c>
      <c r="J497" s="6">
        <f t="shared" si="98"/>
        <v>0.98847430441909423</v>
      </c>
      <c r="K497" s="5">
        <f t="shared" si="99"/>
        <v>-1.1592631227189959E-2</v>
      </c>
      <c r="L497" s="6">
        <f t="shared" si="92"/>
        <v>100</v>
      </c>
      <c r="AF497">
        <v>6.3225024551509844E-3</v>
      </c>
      <c r="AG497">
        <v>1</v>
      </c>
      <c r="AH497">
        <v>0</v>
      </c>
      <c r="AI497">
        <f t="shared" si="103"/>
        <v>493</v>
      </c>
      <c r="AJ497">
        <f t="shared" si="104"/>
        <v>0</v>
      </c>
      <c r="AK497">
        <f t="shared" si="100"/>
        <v>0.87445887445887449</v>
      </c>
      <c r="AL497">
        <f t="shared" si="101"/>
        <v>1</v>
      </c>
      <c r="AM497">
        <f t="shared" si="102"/>
        <v>2.5464731347091263E-4</v>
      </c>
    </row>
    <row r="498" spans="1:39" x14ac:dyDescent="0.3">
      <c r="A498">
        <f>Datos!C497</f>
        <v>0.20716380000000001</v>
      </c>
      <c r="B498">
        <f>Datos!D497</f>
        <v>0.3397599</v>
      </c>
      <c r="C498">
        <f>Datos!E497</f>
        <v>3.8941400000000001E-2</v>
      </c>
      <c r="D498" s="5">
        <f>Datos!F497</f>
        <v>0</v>
      </c>
      <c r="E498">
        <f t="shared" si="93"/>
        <v>1</v>
      </c>
      <c r="F498" s="6">
        <f t="shared" si="94"/>
        <v>1</v>
      </c>
      <c r="G498">
        <f t="shared" si="95"/>
        <v>0</v>
      </c>
      <c r="H498">
        <f t="shared" si="96"/>
        <v>1.1018231989271035E-2</v>
      </c>
      <c r="I498" s="5">
        <f t="shared" si="97"/>
        <v>1.1018231989271035E-2</v>
      </c>
      <c r="J498" s="6">
        <f t="shared" si="98"/>
        <v>0.98898176801072901</v>
      </c>
      <c r="K498" s="5">
        <f t="shared" si="99"/>
        <v>-1.1079382301107783E-2</v>
      </c>
      <c r="L498" s="6">
        <f t="shared" si="92"/>
        <v>100</v>
      </c>
      <c r="AF498">
        <v>6.3258108088424195E-3</v>
      </c>
      <c r="AG498">
        <v>1</v>
      </c>
      <c r="AH498">
        <v>0</v>
      </c>
      <c r="AI498">
        <f t="shared" si="103"/>
        <v>494</v>
      </c>
      <c r="AJ498">
        <f t="shared" si="104"/>
        <v>0</v>
      </c>
      <c r="AK498">
        <f t="shared" si="100"/>
        <v>0.87420422714540358</v>
      </c>
      <c r="AL498">
        <f t="shared" si="101"/>
        <v>1</v>
      </c>
      <c r="AM498">
        <f t="shared" si="102"/>
        <v>2.5464731347080161E-4</v>
      </c>
    </row>
    <row r="499" spans="1:39" x14ac:dyDescent="0.3">
      <c r="A499">
        <f>Datos!C498</f>
        <v>0.2186004</v>
      </c>
      <c r="B499">
        <f>Datos!D498</f>
        <v>0.33965810000000002</v>
      </c>
      <c r="C499">
        <f>Datos!E498</f>
        <v>3.9348000000000001E-2</v>
      </c>
      <c r="D499" s="5">
        <f>Datos!F498</f>
        <v>0</v>
      </c>
      <c r="E499">
        <f t="shared" si="93"/>
        <v>1</v>
      </c>
      <c r="F499" s="6">
        <f t="shared" si="94"/>
        <v>1</v>
      </c>
      <c r="G499">
        <f t="shared" si="95"/>
        <v>0</v>
      </c>
      <c r="H499">
        <f t="shared" si="96"/>
        <v>1.0920960473122422E-2</v>
      </c>
      <c r="I499" s="5">
        <f t="shared" si="97"/>
        <v>1.0920960473122422E-2</v>
      </c>
      <c r="J499" s="6">
        <f t="shared" si="98"/>
        <v>0.98907903952687759</v>
      </c>
      <c r="K499" s="5">
        <f t="shared" si="99"/>
        <v>-1.0981031920920963E-2</v>
      </c>
      <c r="L499" s="6">
        <f t="shared" si="92"/>
        <v>100</v>
      </c>
      <c r="AF499">
        <v>6.3286925898314366E-3</v>
      </c>
      <c r="AG499">
        <v>1</v>
      </c>
      <c r="AH499">
        <v>0</v>
      </c>
      <c r="AI499">
        <f t="shared" si="103"/>
        <v>495</v>
      </c>
      <c r="AJ499">
        <f t="shared" si="104"/>
        <v>0</v>
      </c>
      <c r="AK499">
        <f t="shared" si="100"/>
        <v>0.87394957983193278</v>
      </c>
      <c r="AL499">
        <f t="shared" si="101"/>
        <v>1</v>
      </c>
      <c r="AM499">
        <f t="shared" si="102"/>
        <v>2.5464731347080161E-4</v>
      </c>
    </row>
    <row r="500" spans="1:39" x14ac:dyDescent="0.3">
      <c r="A500">
        <f>Datos!C499</f>
        <v>0.41006860000000001</v>
      </c>
      <c r="B500">
        <f>Datos!D499</f>
        <v>0.68542000000000003</v>
      </c>
      <c r="C500">
        <f>Datos!E499</f>
        <v>4.0095800000000001E-2</v>
      </c>
      <c r="D500" s="5">
        <f>Datos!F499</f>
        <v>0</v>
      </c>
      <c r="E500">
        <f t="shared" si="93"/>
        <v>1</v>
      </c>
      <c r="F500" s="6">
        <f t="shared" si="94"/>
        <v>1</v>
      </c>
      <c r="G500">
        <f t="shared" si="95"/>
        <v>0</v>
      </c>
      <c r="H500">
        <f t="shared" si="96"/>
        <v>5.4975829617115481E-3</v>
      </c>
      <c r="I500" s="5">
        <f t="shared" si="97"/>
        <v>5.4975829617115481E-3</v>
      </c>
      <c r="J500" s="6">
        <f t="shared" si="98"/>
        <v>0.99450241703828846</v>
      </c>
      <c r="K500" s="5">
        <f t="shared" si="99"/>
        <v>-5.5127502855447843E-3</v>
      </c>
      <c r="L500" s="6">
        <f t="shared" si="92"/>
        <v>100</v>
      </c>
      <c r="AF500">
        <v>6.3301283786969488E-3</v>
      </c>
      <c r="AG500">
        <v>1</v>
      </c>
      <c r="AH500">
        <v>0</v>
      </c>
      <c r="AI500">
        <f t="shared" si="103"/>
        <v>496</v>
      </c>
      <c r="AJ500">
        <f t="shared" si="104"/>
        <v>0</v>
      </c>
      <c r="AK500">
        <f t="shared" si="100"/>
        <v>0.87369493251846198</v>
      </c>
      <c r="AL500">
        <f t="shared" si="101"/>
        <v>1</v>
      </c>
      <c r="AM500">
        <f t="shared" si="102"/>
        <v>2.5464731347091263E-4</v>
      </c>
    </row>
    <row r="501" spans="1:39" x14ac:dyDescent="0.3">
      <c r="A501">
        <f>Datos!C500</f>
        <v>0.39650999999999997</v>
      </c>
      <c r="B501">
        <f>Datos!D500</f>
        <v>0.68807240000000003</v>
      </c>
      <c r="C501">
        <f>Datos!E500</f>
        <v>5.2547299999999998E-2</v>
      </c>
      <c r="D501" s="5">
        <f>Datos!F500</f>
        <v>0</v>
      </c>
      <c r="E501">
        <f t="shared" si="93"/>
        <v>1</v>
      </c>
      <c r="F501" s="6">
        <f t="shared" si="94"/>
        <v>1</v>
      </c>
      <c r="G501">
        <f t="shared" si="95"/>
        <v>0</v>
      </c>
      <c r="H501">
        <f t="shared" si="96"/>
        <v>4.9442011375762174E-3</v>
      </c>
      <c r="I501" s="5">
        <f t="shared" si="97"/>
        <v>4.9442011375762174E-3</v>
      </c>
      <c r="J501" s="6">
        <f t="shared" si="98"/>
        <v>0.99505579886242379</v>
      </c>
      <c r="K501" s="5">
        <f t="shared" si="99"/>
        <v>-4.9564641372097486E-3</v>
      </c>
      <c r="L501" s="6">
        <f t="shared" si="92"/>
        <v>100</v>
      </c>
      <c r="AF501">
        <v>6.3381036868460604E-3</v>
      </c>
      <c r="AG501">
        <v>1</v>
      </c>
      <c r="AH501">
        <v>0</v>
      </c>
      <c r="AI501">
        <f t="shared" si="103"/>
        <v>497</v>
      </c>
      <c r="AJ501">
        <f t="shared" si="104"/>
        <v>0</v>
      </c>
      <c r="AK501">
        <f t="shared" si="100"/>
        <v>0.87344028520499106</v>
      </c>
      <c r="AL501">
        <f t="shared" si="101"/>
        <v>1</v>
      </c>
      <c r="AM501">
        <f t="shared" si="102"/>
        <v>2.5464731347080161E-4</v>
      </c>
    </row>
    <row r="502" spans="1:39" x14ac:dyDescent="0.3">
      <c r="A502">
        <f>Datos!C501</f>
        <v>0.28294130000000001</v>
      </c>
      <c r="B502">
        <f>Datos!D501</f>
        <v>0.68697759999999997</v>
      </c>
      <c r="C502">
        <f>Datos!E501</f>
        <v>5.7850199999999997E-2</v>
      </c>
      <c r="D502" s="5">
        <f>Datos!F501</f>
        <v>0</v>
      </c>
      <c r="E502">
        <f t="shared" si="93"/>
        <v>1</v>
      </c>
      <c r="F502" s="6">
        <f t="shared" si="94"/>
        <v>1</v>
      </c>
      <c r="G502">
        <f t="shared" si="95"/>
        <v>0</v>
      </c>
      <c r="H502">
        <f t="shared" si="96"/>
        <v>4.9989492725109217E-3</v>
      </c>
      <c r="I502" s="5">
        <f t="shared" si="97"/>
        <v>4.9989492725109217E-3</v>
      </c>
      <c r="J502" s="6">
        <f t="shared" si="98"/>
        <v>0.99500105072748912</v>
      </c>
      <c r="K502" s="5">
        <f t="shared" si="99"/>
        <v>-5.0114858165751014E-3</v>
      </c>
      <c r="L502" s="6">
        <f t="shared" si="92"/>
        <v>100</v>
      </c>
      <c r="AF502">
        <v>6.3389769504600263E-3</v>
      </c>
      <c r="AG502">
        <v>1</v>
      </c>
      <c r="AH502">
        <v>0</v>
      </c>
      <c r="AI502">
        <f t="shared" si="103"/>
        <v>498</v>
      </c>
      <c r="AJ502">
        <f t="shared" si="104"/>
        <v>0</v>
      </c>
      <c r="AK502">
        <f t="shared" si="100"/>
        <v>0.87318563789152026</v>
      </c>
      <c r="AL502">
        <f t="shared" si="101"/>
        <v>1</v>
      </c>
      <c r="AM502">
        <f t="shared" si="102"/>
        <v>2.5464731347091263E-4</v>
      </c>
    </row>
    <row r="503" spans="1:39" x14ac:dyDescent="0.3">
      <c r="A503">
        <f>Datos!C502</f>
        <v>0.28669620000000001</v>
      </c>
      <c r="B503">
        <f>Datos!D502</f>
        <v>0.60933320000000002</v>
      </c>
      <c r="C503">
        <f>Datos!E502</f>
        <v>2.99752E-2</v>
      </c>
      <c r="D503" s="5">
        <f>Datos!F502</f>
        <v>0</v>
      </c>
      <c r="E503">
        <f t="shared" si="93"/>
        <v>1</v>
      </c>
      <c r="F503" s="6">
        <f t="shared" si="94"/>
        <v>1</v>
      </c>
      <c r="G503">
        <f t="shared" si="95"/>
        <v>0</v>
      </c>
      <c r="H503">
        <f t="shared" si="96"/>
        <v>7.2531254916648634E-3</v>
      </c>
      <c r="I503" s="5">
        <f t="shared" si="97"/>
        <v>7.2531254916648634E-3</v>
      </c>
      <c r="J503" s="6">
        <f t="shared" si="98"/>
        <v>0.9927468745083351</v>
      </c>
      <c r="K503" s="5">
        <f t="shared" si="99"/>
        <v>-7.2795572926950504E-3</v>
      </c>
      <c r="L503" s="6">
        <f t="shared" si="92"/>
        <v>100</v>
      </c>
      <c r="AF503">
        <v>6.3409171722384116E-3</v>
      </c>
      <c r="AG503">
        <v>1</v>
      </c>
      <c r="AH503">
        <v>0</v>
      </c>
      <c r="AI503">
        <f t="shared" si="103"/>
        <v>499</v>
      </c>
      <c r="AJ503">
        <f t="shared" si="104"/>
        <v>0</v>
      </c>
      <c r="AK503">
        <f t="shared" si="100"/>
        <v>0.87293099057804935</v>
      </c>
      <c r="AL503">
        <f t="shared" si="101"/>
        <v>1</v>
      </c>
      <c r="AM503">
        <f t="shared" si="102"/>
        <v>2.5464731347080161E-4</v>
      </c>
    </row>
    <row r="504" spans="1:39" x14ac:dyDescent="0.3">
      <c r="A504">
        <f>Datos!C503</f>
        <v>0.31839790000000001</v>
      </c>
      <c r="B504">
        <f>Datos!D503</f>
        <v>0.59143089999999998</v>
      </c>
      <c r="C504">
        <f>Datos!E503</f>
        <v>4.75837E-2</v>
      </c>
      <c r="D504" s="5">
        <f>Datos!F503</f>
        <v>0</v>
      </c>
      <c r="E504">
        <f t="shared" si="93"/>
        <v>1</v>
      </c>
      <c r="F504" s="6">
        <f t="shared" si="94"/>
        <v>1</v>
      </c>
      <c r="G504">
        <f t="shared" si="95"/>
        <v>0</v>
      </c>
      <c r="H504">
        <f t="shared" si="96"/>
        <v>6.3201656619452234E-3</v>
      </c>
      <c r="I504" s="5">
        <f t="shared" si="97"/>
        <v>6.3201656619452234E-3</v>
      </c>
      <c r="J504" s="6">
        <f t="shared" si="98"/>
        <v>0.99367983433805473</v>
      </c>
      <c r="K504" s="5">
        <f t="shared" si="99"/>
        <v>-6.3402224618004316E-3</v>
      </c>
      <c r="L504" s="6">
        <f t="shared" si="92"/>
        <v>100</v>
      </c>
      <c r="AF504">
        <v>6.3492352951348722E-3</v>
      </c>
      <c r="AG504">
        <v>1</v>
      </c>
      <c r="AH504">
        <v>0</v>
      </c>
      <c r="AI504">
        <f t="shared" si="103"/>
        <v>500</v>
      </c>
      <c r="AJ504">
        <f t="shared" si="104"/>
        <v>0</v>
      </c>
      <c r="AK504">
        <f t="shared" si="100"/>
        <v>0.87267634326457855</v>
      </c>
      <c r="AL504">
        <f t="shared" si="101"/>
        <v>1</v>
      </c>
      <c r="AM504">
        <f t="shared" si="102"/>
        <v>2.5464731347080161E-4</v>
      </c>
    </row>
    <row r="505" spans="1:39" x14ac:dyDescent="0.3">
      <c r="A505">
        <f>Datos!C504</f>
        <v>0.36133710000000002</v>
      </c>
      <c r="B505">
        <f>Datos!D504</f>
        <v>0.56338440000000001</v>
      </c>
      <c r="C505">
        <f>Datos!E504</f>
        <v>5.3625199999999998E-2</v>
      </c>
      <c r="D505" s="5">
        <f>Datos!F504</f>
        <v>0</v>
      </c>
      <c r="E505">
        <f t="shared" si="93"/>
        <v>1</v>
      </c>
      <c r="F505" s="6">
        <f t="shared" si="94"/>
        <v>1</v>
      </c>
      <c r="G505">
        <f t="shared" si="95"/>
        <v>0</v>
      </c>
      <c r="H505">
        <f t="shared" si="96"/>
        <v>6.1605177530785404E-3</v>
      </c>
      <c r="I505" s="5">
        <f t="shared" si="97"/>
        <v>6.1605177530785404E-3</v>
      </c>
      <c r="J505" s="6">
        <f t="shared" si="98"/>
        <v>0.99383948224692142</v>
      </c>
      <c r="K505" s="5">
        <f t="shared" si="99"/>
        <v>-6.1795720390570097E-3</v>
      </c>
      <c r="L505" s="6">
        <f t="shared" si="92"/>
        <v>100</v>
      </c>
      <c r="AF505">
        <v>6.3497777112968183E-3</v>
      </c>
      <c r="AG505">
        <v>1</v>
      </c>
      <c r="AH505">
        <v>0</v>
      </c>
      <c r="AI505">
        <f t="shared" si="103"/>
        <v>501</v>
      </c>
      <c r="AJ505">
        <f t="shared" si="104"/>
        <v>0</v>
      </c>
      <c r="AK505">
        <f t="shared" si="100"/>
        <v>0.87242169595110775</v>
      </c>
      <c r="AL505">
        <f t="shared" si="101"/>
        <v>1</v>
      </c>
      <c r="AM505">
        <f t="shared" si="102"/>
        <v>2.5464731347091263E-4</v>
      </c>
    </row>
    <row r="506" spans="1:39" x14ac:dyDescent="0.3">
      <c r="A506">
        <f>Datos!C505</f>
        <v>0.34661039999999999</v>
      </c>
      <c r="B506">
        <f>Datos!D505</f>
        <v>0.56445599999999996</v>
      </c>
      <c r="C506">
        <f>Datos!E505</f>
        <v>-5.6334999999999996E-3</v>
      </c>
      <c r="D506" s="5">
        <f>Datos!F505</f>
        <v>0</v>
      </c>
      <c r="E506">
        <f t="shared" si="93"/>
        <v>1</v>
      </c>
      <c r="F506" s="6">
        <f t="shared" si="94"/>
        <v>1</v>
      </c>
      <c r="G506">
        <f t="shared" si="95"/>
        <v>0</v>
      </c>
      <c r="H506">
        <f t="shared" si="96"/>
        <v>1.0348025298882823E-2</v>
      </c>
      <c r="I506" s="5">
        <f t="shared" si="97"/>
        <v>1.0348025298882823E-2</v>
      </c>
      <c r="J506" s="6">
        <f t="shared" si="98"/>
        <v>0.98965197470111721</v>
      </c>
      <c r="K506" s="5">
        <f t="shared" si="99"/>
        <v>-1.0401938364362675E-2</v>
      </c>
      <c r="L506" s="6">
        <f t="shared" si="92"/>
        <v>100</v>
      </c>
      <c r="AF506">
        <v>6.3739714854124628E-3</v>
      </c>
      <c r="AG506">
        <v>1</v>
      </c>
      <c r="AH506">
        <v>0</v>
      </c>
      <c r="AI506">
        <f t="shared" si="103"/>
        <v>502</v>
      </c>
      <c r="AJ506">
        <f t="shared" si="104"/>
        <v>0</v>
      </c>
      <c r="AK506">
        <f t="shared" si="100"/>
        <v>0.87216704863763683</v>
      </c>
      <c r="AL506">
        <f t="shared" si="101"/>
        <v>1</v>
      </c>
      <c r="AM506">
        <f t="shared" si="102"/>
        <v>2.5464731347080161E-4</v>
      </c>
    </row>
    <row r="507" spans="1:39" x14ac:dyDescent="0.3">
      <c r="A507">
        <f>Datos!C506</f>
        <v>0.26226709999999998</v>
      </c>
      <c r="B507">
        <f>Datos!D506</f>
        <v>-1.8054600000000001E-2</v>
      </c>
      <c r="C507">
        <f>Datos!E506</f>
        <v>4.0525199999999997E-2</v>
      </c>
      <c r="D507" s="5">
        <f>Datos!F506</f>
        <v>0</v>
      </c>
      <c r="E507">
        <f t="shared" si="93"/>
        <v>1</v>
      </c>
      <c r="F507" s="6">
        <f t="shared" si="94"/>
        <v>1</v>
      </c>
      <c r="G507">
        <f t="shared" si="95"/>
        <v>0</v>
      </c>
      <c r="H507">
        <f t="shared" si="96"/>
        <v>1.9350083611373588E-2</v>
      </c>
      <c r="I507" s="5">
        <f t="shared" si="97"/>
        <v>1.9350083611373588E-2</v>
      </c>
      <c r="J507" s="6">
        <f t="shared" si="98"/>
        <v>0.98064991638862642</v>
      </c>
      <c r="K507" s="5">
        <f t="shared" si="99"/>
        <v>-1.9539747135798091E-2</v>
      </c>
      <c r="L507" s="6">
        <f t="shared" si="92"/>
        <v>100</v>
      </c>
      <c r="AF507">
        <v>6.3954634957982311E-3</v>
      </c>
      <c r="AG507">
        <v>1</v>
      </c>
      <c r="AH507">
        <v>0</v>
      </c>
      <c r="AI507">
        <f t="shared" si="103"/>
        <v>503</v>
      </c>
      <c r="AJ507">
        <f t="shared" si="104"/>
        <v>0</v>
      </c>
      <c r="AK507">
        <f t="shared" si="100"/>
        <v>0.87191240132416603</v>
      </c>
      <c r="AL507">
        <f t="shared" si="101"/>
        <v>1</v>
      </c>
      <c r="AM507">
        <f t="shared" si="102"/>
        <v>2.5464731347091263E-4</v>
      </c>
    </row>
    <row r="508" spans="1:39" x14ac:dyDescent="0.3">
      <c r="A508">
        <f>Datos!C507</f>
        <v>0.32369520000000002</v>
      </c>
      <c r="B508">
        <f>Datos!D507</f>
        <v>-0.44429950000000001</v>
      </c>
      <c r="C508">
        <f>Datos!E507</f>
        <v>1.5600299999999999E-2</v>
      </c>
      <c r="D508" s="5">
        <f>Datos!F507</f>
        <v>0</v>
      </c>
      <c r="E508">
        <f t="shared" si="93"/>
        <v>1</v>
      </c>
      <c r="F508" s="6">
        <f t="shared" si="94"/>
        <v>1</v>
      </c>
      <c r="G508">
        <f t="shared" si="95"/>
        <v>0</v>
      </c>
      <c r="H508">
        <f t="shared" si="96"/>
        <v>4.7047975823997203E-2</v>
      </c>
      <c r="I508" s="5">
        <f t="shared" si="97"/>
        <v>4.7047975823997203E-2</v>
      </c>
      <c r="J508" s="6">
        <f t="shared" si="98"/>
        <v>0.95295202417600278</v>
      </c>
      <c r="K508" s="5">
        <f t="shared" si="99"/>
        <v>-4.8190718488097216E-2</v>
      </c>
      <c r="L508" s="6">
        <f t="shared" si="92"/>
        <v>0</v>
      </c>
      <c r="AF508">
        <v>6.3981476615108286E-3</v>
      </c>
      <c r="AG508">
        <v>1</v>
      </c>
      <c r="AH508">
        <v>0</v>
      </c>
      <c r="AI508">
        <f t="shared" si="103"/>
        <v>504</v>
      </c>
      <c r="AJ508">
        <f t="shared" si="104"/>
        <v>0</v>
      </c>
      <c r="AK508">
        <f t="shared" si="100"/>
        <v>0.87165775401069512</v>
      </c>
      <c r="AL508">
        <f t="shared" si="101"/>
        <v>1</v>
      </c>
      <c r="AM508">
        <f t="shared" si="102"/>
        <v>2.5464731347080161E-4</v>
      </c>
    </row>
    <row r="509" spans="1:39" x14ac:dyDescent="0.3">
      <c r="A509">
        <f>Datos!C508</f>
        <v>-1.54103E-2</v>
      </c>
      <c r="B509">
        <f>Datos!D508</f>
        <v>8.22798E-2</v>
      </c>
      <c r="C509">
        <f>Datos!E508</f>
        <v>5.1805799999999999E-2</v>
      </c>
      <c r="D509" s="5">
        <f>Datos!F508</f>
        <v>0</v>
      </c>
      <c r="E509">
        <f t="shared" si="93"/>
        <v>1</v>
      </c>
      <c r="F509" s="6">
        <f t="shared" si="94"/>
        <v>1</v>
      </c>
      <c r="G509">
        <f t="shared" si="95"/>
        <v>0</v>
      </c>
      <c r="H509">
        <f t="shared" si="96"/>
        <v>1.6955908058789996E-2</v>
      </c>
      <c r="I509" s="5">
        <f t="shared" si="97"/>
        <v>1.6955908058789996E-2</v>
      </c>
      <c r="J509" s="6">
        <f t="shared" si="98"/>
        <v>0.98304409194121001</v>
      </c>
      <c r="K509" s="5">
        <f t="shared" si="99"/>
        <v>-1.7101305373750448E-2</v>
      </c>
      <c r="L509" s="6">
        <f t="shared" si="92"/>
        <v>100</v>
      </c>
      <c r="AF509">
        <v>6.4081613872390289E-3</v>
      </c>
      <c r="AG509">
        <v>1</v>
      </c>
      <c r="AH509">
        <v>0</v>
      </c>
      <c r="AI509">
        <f t="shared" si="103"/>
        <v>505</v>
      </c>
      <c r="AJ509">
        <f t="shared" si="104"/>
        <v>0</v>
      </c>
      <c r="AK509">
        <f t="shared" si="100"/>
        <v>0.87140310669722432</v>
      </c>
      <c r="AL509">
        <f t="shared" si="101"/>
        <v>1</v>
      </c>
      <c r="AM509">
        <f t="shared" si="102"/>
        <v>2.5464731347080161E-4</v>
      </c>
    </row>
    <row r="510" spans="1:39" x14ac:dyDescent="0.3">
      <c r="A510">
        <f>Datos!C509</f>
        <v>-1.0821300000000001E-2</v>
      </c>
      <c r="B510">
        <f>Datos!D509</f>
        <v>0.1295145</v>
      </c>
      <c r="C510">
        <f>Datos!E509</f>
        <v>4.1383400000000001E-2</v>
      </c>
      <c r="D510" s="5">
        <f>Datos!F509</f>
        <v>0</v>
      </c>
      <c r="E510">
        <f t="shared" si="93"/>
        <v>1</v>
      </c>
      <c r="F510" s="6">
        <f t="shared" si="94"/>
        <v>1</v>
      </c>
      <c r="G510">
        <f t="shared" si="95"/>
        <v>0</v>
      </c>
      <c r="H510">
        <f t="shared" si="96"/>
        <v>1.7088698681032327E-2</v>
      </c>
      <c r="I510" s="5">
        <f t="shared" si="97"/>
        <v>1.7088698681032327E-2</v>
      </c>
      <c r="J510" s="6">
        <f t="shared" si="98"/>
        <v>0.98291130131896765</v>
      </c>
      <c r="K510" s="5">
        <f t="shared" si="99"/>
        <v>-1.7236395542021353E-2</v>
      </c>
      <c r="L510" s="6">
        <f t="shared" si="92"/>
        <v>100</v>
      </c>
      <c r="AF510">
        <v>6.4085974022245838E-3</v>
      </c>
      <c r="AG510">
        <v>1</v>
      </c>
      <c r="AH510">
        <v>0</v>
      </c>
      <c r="AI510">
        <f t="shared" si="103"/>
        <v>506</v>
      </c>
      <c r="AJ510">
        <f t="shared" si="104"/>
        <v>0</v>
      </c>
      <c r="AK510">
        <f t="shared" si="100"/>
        <v>0.87114845938375352</v>
      </c>
      <c r="AL510">
        <f t="shared" si="101"/>
        <v>1</v>
      </c>
      <c r="AM510">
        <f t="shared" si="102"/>
        <v>2.5464731347080161E-4</v>
      </c>
    </row>
    <row r="511" spans="1:39" x14ac:dyDescent="0.3">
      <c r="A511">
        <f>Datos!C510</f>
        <v>-2.0054499999999999E-2</v>
      </c>
      <c r="B511">
        <f>Datos!D510</f>
        <v>0.1584981</v>
      </c>
      <c r="C511">
        <f>Datos!E510</f>
        <v>6.7872100000000005E-2</v>
      </c>
      <c r="D511" s="5">
        <f>Datos!F510</f>
        <v>0</v>
      </c>
      <c r="E511">
        <f t="shared" si="93"/>
        <v>1</v>
      </c>
      <c r="F511" s="6">
        <f t="shared" si="94"/>
        <v>1</v>
      </c>
      <c r="G511">
        <f t="shared" si="95"/>
        <v>0</v>
      </c>
      <c r="H511">
        <f t="shared" si="96"/>
        <v>1.3015514538863664E-2</v>
      </c>
      <c r="I511" s="5">
        <f t="shared" si="97"/>
        <v>1.3015514538863664E-2</v>
      </c>
      <c r="J511" s="6">
        <f t="shared" si="98"/>
        <v>0.98698448546113637</v>
      </c>
      <c r="K511" s="5">
        <f t="shared" si="99"/>
        <v>-1.3100958556558736E-2</v>
      </c>
      <c r="L511" s="6">
        <f t="shared" si="92"/>
        <v>100</v>
      </c>
      <c r="AF511">
        <v>6.4206628829308107E-3</v>
      </c>
      <c r="AG511">
        <v>1</v>
      </c>
      <c r="AH511">
        <v>0</v>
      </c>
      <c r="AI511">
        <f t="shared" si="103"/>
        <v>507</v>
      </c>
      <c r="AJ511">
        <f t="shared" si="104"/>
        <v>0</v>
      </c>
      <c r="AK511">
        <f t="shared" si="100"/>
        <v>0.87089381207028271</v>
      </c>
      <c r="AL511">
        <f t="shared" si="101"/>
        <v>1</v>
      </c>
      <c r="AM511">
        <f t="shared" si="102"/>
        <v>2.5464731347091263E-4</v>
      </c>
    </row>
    <row r="512" spans="1:39" x14ac:dyDescent="0.3">
      <c r="A512">
        <f>Datos!C511</f>
        <v>-1.5798E-2</v>
      </c>
      <c r="B512">
        <f>Datos!D511</f>
        <v>0.1969841</v>
      </c>
      <c r="C512">
        <f>Datos!E511</f>
        <v>6.0072199999999999E-2</v>
      </c>
      <c r="D512" s="5">
        <f>Datos!F511</f>
        <v>0</v>
      </c>
      <c r="E512">
        <f t="shared" si="93"/>
        <v>1</v>
      </c>
      <c r="F512" s="6">
        <f t="shared" si="94"/>
        <v>1</v>
      </c>
      <c r="G512">
        <f t="shared" si="95"/>
        <v>0</v>
      </c>
      <c r="H512">
        <f t="shared" si="96"/>
        <v>1.3017691487604337E-2</v>
      </c>
      <c r="I512" s="5">
        <f t="shared" si="97"/>
        <v>1.3017691487604337E-2</v>
      </c>
      <c r="J512" s="6">
        <f t="shared" si="98"/>
        <v>0.98698230851239566</v>
      </c>
      <c r="K512" s="5">
        <f t="shared" si="99"/>
        <v>-1.3103164215486095E-2</v>
      </c>
      <c r="L512" s="6">
        <f t="shared" si="92"/>
        <v>100</v>
      </c>
      <c r="AF512">
        <v>6.425426072675525E-3</v>
      </c>
      <c r="AG512">
        <v>1</v>
      </c>
      <c r="AH512">
        <v>0</v>
      </c>
      <c r="AI512">
        <f t="shared" si="103"/>
        <v>508</v>
      </c>
      <c r="AJ512">
        <f t="shared" si="104"/>
        <v>0</v>
      </c>
      <c r="AK512">
        <f t="shared" si="100"/>
        <v>0.8706391647568118</v>
      </c>
      <c r="AL512">
        <f t="shared" si="101"/>
        <v>1</v>
      </c>
      <c r="AM512">
        <f t="shared" si="102"/>
        <v>2.5464731347080161E-4</v>
      </c>
    </row>
    <row r="513" spans="1:39" x14ac:dyDescent="0.3">
      <c r="A513">
        <f>Datos!C512</f>
        <v>-1.03362E-2</v>
      </c>
      <c r="B513">
        <f>Datos!D512</f>
        <v>0.2077146</v>
      </c>
      <c r="C513">
        <f>Datos!E512</f>
        <v>5.5138899999999998E-2</v>
      </c>
      <c r="D513" s="5">
        <f>Datos!F512</f>
        <v>0</v>
      </c>
      <c r="E513">
        <f t="shared" si="93"/>
        <v>1</v>
      </c>
      <c r="F513" s="6">
        <f t="shared" si="94"/>
        <v>1</v>
      </c>
      <c r="G513">
        <f t="shared" si="95"/>
        <v>0</v>
      </c>
      <c r="H513">
        <f t="shared" si="96"/>
        <v>1.3304031589043934E-2</v>
      </c>
      <c r="I513" s="5">
        <f t="shared" si="97"/>
        <v>1.3304031589043934E-2</v>
      </c>
      <c r="J513" s="6">
        <f t="shared" si="98"/>
        <v>0.98669596841095608</v>
      </c>
      <c r="K513" s="5">
        <f t="shared" si="99"/>
        <v>-1.339332305930222E-2</v>
      </c>
      <c r="L513" s="6">
        <f t="shared" si="92"/>
        <v>100</v>
      </c>
      <c r="AF513">
        <v>6.4271519129981119E-3</v>
      </c>
      <c r="AG513">
        <v>1</v>
      </c>
      <c r="AH513">
        <v>0</v>
      </c>
      <c r="AI513">
        <f t="shared" si="103"/>
        <v>509</v>
      </c>
      <c r="AJ513">
        <f t="shared" si="104"/>
        <v>0</v>
      </c>
      <c r="AK513">
        <f t="shared" si="100"/>
        <v>0.870384517443341</v>
      </c>
      <c r="AL513">
        <f t="shared" si="101"/>
        <v>1</v>
      </c>
      <c r="AM513">
        <f t="shared" si="102"/>
        <v>2.5464731347091263E-4</v>
      </c>
    </row>
    <row r="514" spans="1:39" x14ac:dyDescent="0.3">
      <c r="A514">
        <f>Datos!C513</f>
        <v>-1.5941500000000001E-2</v>
      </c>
      <c r="B514">
        <f>Datos!D513</f>
        <v>0.21948329999999999</v>
      </c>
      <c r="C514">
        <f>Datos!E513</f>
        <v>4.1434100000000001E-2</v>
      </c>
      <c r="D514" s="5">
        <f>Datos!F513</f>
        <v>0</v>
      </c>
      <c r="E514">
        <f t="shared" si="93"/>
        <v>1</v>
      </c>
      <c r="F514" s="6">
        <f t="shared" si="94"/>
        <v>1</v>
      </c>
      <c r="G514">
        <f t="shared" si="95"/>
        <v>0</v>
      </c>
      <c r="H514">
        <f t="shared" si="96"/>
        <v>1.471569979461157E-2</v>
      </c>
      <c r="I514" s="5">
        <f t="shared" si="97"/>
        <v>1.471569979461157E-2</v>
      </c>
      <c r="J514" s="6">
        <f t="shared" si="98"/>
        <v>0.98528430020538837</v>
      </c>
      <c r="K514" s="5">
        <f t="shared" si="99"/>
        <v>-1.4825049805431929E-2</v>
      </c>
      <c r="L514" s="6">
        <f t="shared" si="92"/>
        <v>100</v>
      </c>
      <c r="AF514">
        <v>6.4298414180548567E-3</v>
      </c>
      <c r="AG514">
        <v>1</v>
      </c>
      <c r="AH514">
        <v>0</v>
      </c>
      <c r="AI514">
        <f t="shared" si="103"/>
        <v>510</v>
      </c>
      <c r="AJ514">
        <f t="shared" si="104"/>
        <v>0</v>
      </c>
      <c r="AK514">
        <f t="shared" si="100"/>
        <v>0.87012987012987009</v>
      </c>
      <c r="AL514">
        <f t="shared" si="101"/>
        <v>1</v>
      </c>
      <c r="AM514">
        <f t="shared" si="102"/>
        <v>2.5464731347080161E-4</v>
      </c>
    </row>
    <row r="515" spans="1:39" x14ac:dyDescent="0.3">
      <c r="A515">
        <f>Datos!C514</f>
        <v>-2.1429699999999999E-2</v>
      </c>
      <c r="B515">
        <f>Datos!D514</f>
        <v>0.23927789999999999</v>
      </c>
      <c r="C515">
        <f>Datos!E514</f>
        <v>5.3120500000000001E-2</v>
      </c>
      <c r="D515" s="5">
        <f>Datos!F514</f>
        <v>0</v>
      </c>
      <c r="E515">
        <f t="shared" si="93"/>
        <v>1</v>
      </c>
      <c r="F515" s="6">
        <f t="shared" si="94"/>
        <v>1</v>
      </c>
      <c r="G515">
        <f t="shared" si="95"/>
        <v>0</v>
      </c>
      <c r="H515">
        <f t="shared" si="96"/>
        <v>1.2903557709194925E-2</v>
      </c>
      <c r="I515" s="5">
        <f t="shared" si="97"/>
        <v>1.2903557709194925E-2</v>
      </c>
      <c r="J515" s="6">
        <f t="shared" si="98"/>
        <v>0.98709644229080507</v>
      </c>
      <c r="K515" s="5">
        <f t="shared" si="99"/>
        <v>-1.298753176820896E-2</v>
      </c>
      <c r="L515" s="6">
        <f t="shared" si="92"/>
        <v>100</v>
      </c>
      <c r="AF515">
        <v>6.4325230444846875E-3</v>
      </c>
      <c r="AG515">
        <v>1</v>
      </c>
      <c r="AH515">
        <v>0</v>
      </c>
      <c r="AI515">
        <f t="shared" si="103"/>
        <v>511</v>
      </c>
      <c r="AJ515">
        <f t="shared" si="104"/>
        <v>0</v>
      </c>
      <c r="AK515">
        <f t="shared" si="100"/>
        <v>0.86987522281639929</v>
      </c>
      <c r="AL515">
        <f t="shared" si="101"/>
        <v>1</v>
      </c>
      <c r="AM515">
        <f t="shared" si="102"/>
        <v>2.5464731347080161E-4</v>
      </c>
    </row>
    <row r="516" spans="1:39" x14ac:dyDescent="0.3">
      <c r="A516">
        <f>Datos!C515</f>
        <v>-3.3267699999999997E-2</v>
      </c>
      <c r="B516">
        <f>Datos!D515</f>
        <v>0.26230769999999998</v>
      </c>
      <c r="C516">
        <f>Datos!E515</f>
        <v>5.8218399999999997E-2</v>
      </c>
      <c r="D516" s="5">
        <f>Datos!F515</f>
        <v>0</v>
      </c>
      <c r="E516">
        <f t="shared" si="93"/>
        <v>1</v>
      </c>
      <c r="F516" s="6">
        <f t="shared" si="94"/>
        <v>1</v>
      </c>
      <c r="G516">
        <f t="shared" si="95"/>
        <v>0</v>
      </c>
      <c r="H516">
        <f t="shared" si="96"/>
        <v>1.194516553882872E-2</v>
      </c>
      <c r="I516" s="5">
        <f t="shared" si="97"/>
        <v>1.194516553882872E-2</v>
      </c>
      <c r="J516" s="6">
        <f t="shared" si="98"/>
        <v>0.98805483446117126</v>
      </c>
      <c r="K516" s="5">
        <f t="shared" si="99"/>
        <v>-1.2017082307590628E-2</v>
      </c>
      <c r="L516" s="6">
        <f t="shared" ref="L516:L579" si="105">100*IF(H516&gt;=$AB$10,D516/F516,E516/F516)</f>
        <v>100</v>
      </c>
      <c r="AF516">
        <v>6.4330167842567634E-3</v>
      </c>
      <c r="AG516">
        <v>1</v>
      </c>
      <c r="AH516">
        <v>0</v>
      </c>
      <c r="AI516">
        <f t="shared" si="103"/>
        <v>512</v>
      </c>
      <c r="AJ516">
        <f t="shared" si="104"/>
        <v>0</v>
      </c>
      <c r="AK516">
        <f t="shared" si="100"/>
        <v>0.86962057550292848</v>
      </c>
      <c r="AL516">
        <f t="shared" si="101"/>
        <v>1</v>
      </c>
      <c r="AM516">
        <f t="shared" si="102"/>
        <v>2.5464731347091263E-4</v>
      </c>
    </row>
    <row r="517" spans="1:39" x14ac:dyDescent="0.3">
      <c r="A517">
        <f>Datos!C516</f>
        <v>6.7133000000000002E-3</v>
      </c>
      <c r="B517">
        <f>Datos!D516</f>
        <v>0.25180130000000001</v>
      </c>
      <c r="C517">
        <f>Datos!E516</f>
        <v>5.5992599999999997E-2</v>
      </c>
      <c r="D517" s="5">
        <f>Datos!F516</f>
        <v>0</v>
      </c>
      <c r="E517">
        <f t="shared" ref="E517:E580" si="106">1-D517</f>
        <v>1</v>
      </c>
      <c r="F517" s="6">
        <f t="shared" ref="F517:F580" si="107">D517+E517</f>
        <v>1</v>
      </c>
      <c r="G517">
        <f t="shared" ref="G517:G580" si="108">IF(F517=0,"",D517/F517)</f>
        <v>0</v>
      </c>
      <c r="H517">
        <f t="shared" ref="H517:H580" si="109">1/(1+EXP(-$O$5-MMULT(A517:C517,$O$6:$O$8)))</f>
        <v>1.2158031858981816E-2</v>
      </c>
      <c r="I517" s="5">
        <f t="shared" ref="I517:I580" si="110">F517*H517</f>
        <v>1.2158031858981816E-2</v>
      </c>
      <c r="J517" s="6">
        <f t="shared" ref="J517:J580" si="111">F517-I517</f>
        <v>0.98784196814101821</v>
      </c>
      <c r="K517" s="5">
        <f t="shared" ref="K517:K580" si="112">IFERROR(F517*(G517*LN(H517)+(1-G517)*LN(1-H517)),0)</f>
        <v>-1.2232545302111623E-2</v>
      </c>
      <c r="L517" s="6">
        <f t="shared" si="105"/>
        <v>100</v>
      </c>
      <c r="AF517">
        <v>6.4380412649669818E-3</v>
      </c>
      <c r="AG517">
        <v>1</v>
      </c>
      <c r="AH517">
        <v>0</v>
      </c>
      <c r="AI517">
        <f t="shared" si="103"/>
        <v>513</v>
      </c>
      <c r="AJ517">
        <f t="shared" si="104"/>
        <v>0</v>
      </c>
      <c r="AK517">
        <f t="shared" ref="AK517:AK580" si="113">1-AI517/AI$4003</f>
        <v>0.86936592818945757</v>
      </c>
      <c r="AL517">
        <f t="shared" ref="AL517:AL580" si="114">1-AJ517/AJ$4003</f>
        <v>1</v>
      </c>
      <c r="AM517">
        <f t="shared" ref="AM517:AM580" si="115">(AK517-AK518)*AL517</f>
        <v>2.5464731347080161E-4</v>
      </c>
    </row>
    <row r="518" spans="1:39" x14ac:dyDescent="0.3">
      <c r="A518">
        <f>Datos!C517</f>
        <v>0.34895379999999998</v>
      </c>
      <c r="B518">
        <f>Datos!D517</f>
        <v>0.14743039999999999</v>
      </c>
      <c r="C518">
        <f>Datos!E517</f>
        <v>8.2982100000000003E-2</v>
      </c>
      <c r="D518" s="5">
        <f>Datos!F517</f>
        <v>0</v>
      </c>
      <c r="E518">
        <f t="shared" si="106"/>
        <v>1</v>
      </c>
      <c r="F518" s="6">
        <f t="shared" si="107"/>
        <v>1</v>
      </c>
      <c r="G518">
        <f t="shared" si="108"/>
        <v>0</v>
      </c>
      <c r="H518">
        <f t="shared" si="109"/>
        <v>9.7386759938817725E-3</v>
      </c>
      <c r="I518" s="5">
        <f t="shared" si="110"/>
        <v>9.7386759938817725E-3</v>
      </c>
      <c r="J518" s="6">
        <f t="shared" si="111"/>
        <v>0.99026132400611822</v>
      </c>
      <c r="K518" s="5">
        <f t="shared" si="112"/>
        <v>-9.786407043230581E-3</v>
      </c>
      <c r="L518" s="6">
        <f t="shared" si="105"/>
        <v>100</v>
      </c>
      <c r="AF518">
        <v>6.4486079432655025E-3</v>
      </c>
      <c r="AG518">
        <v>1</v>
      </c>
      <c r="AH518">
        <v>0</v>
      </c>
      <c r="AI518">
        <f t="shared" ref="AI518:AI581" si="116">AI517+AG518</f>
        <v>514</v>
      </c>
      <c r="AJ518">
        <f t="shared" ref="AJ518:AJ581" si="117">AJ517+AH518</f>
        <v>0</v>
      </c>
      <c r="AK518">
        <f t="shared" si="113"/>
        <v>0.86911128087598677</v>
      </c>
      <c r="AL518">
        <f t="shared" si="114"/>
        <v>1</v>
      </c>
      <c r="AM518">
        <f t="shared" si="115"/>
        <v>2.5464731347091263E-4</v>
      </c>
    </row>
    <row r="519" spans="1:39" x14ac:dyDescent="0.3">
      <c r="A519">
        <f>Datos!C518</f>
        <v>0.2581774</v>
      </c>
      <c r="B519">
        <f>Datos!D518</f>
        <v>0.176894</v>
      </c>
      <c r="C519">
        <f>Datos!E518</f>
        <v>7.7107999999999996E-2</v>
      </c>
      <c r="D519" s="5">
        <f>Datos!F518</f>
        <v>0</v>
      </c>
      <c r="E519">
        <f t="shared" si="106"/>
        <v>1</v>
      </c>
      <c r="F519" s="6">
        <f t="shared" si="107"/>
        <v>1</v>
      </c>
      <c r="G519">
        <f t="shared" si="108"/>
        <v>0</v>
      </c>
      <c r="H519">
        <f t="shared" si="109"/>
        <v>1.0184750557582353E-2</v>
      </c>
      <c r="I519" s="5">
        <f t="shared" si="110"/>
        <v>1.0184750557582353E-2</v>
      </c>
      <c r="J519" s="6">
        <f t="shared" si="111"/>
        <v>0.98981524944241761</v>
      </c>
      <c r="K519" s="5">
        <f t="shared" si="112"/>
        <v>-1.0236969993399793E-2</v>
      </c>
      <c r="L519" s="6">
        <f t="shared" si="105"/>
        <v>100</v>
      </c>
      <c r="AF519">
        <v>6.4554172663580439E-3</v>
      </c>
      <c r="AG519">
        <v>1</v>
      </c>
      <c r="AH519">
        <v>0</v>
      </c>
      <c r="AI519">
        <f t="shared" si="116"/>
        <v>515</v>
      </c>
      <c r="AJ519">
        <f t="shared" si="117"/>
        <v>0</v>
      </c>
      <c r="AK519">
        <f t="shared" si="113"/>
        <v>0.86885663356251586</v>
      </c>
      <c r="AL519">
        <f t="shared" si="114"/>
        <v>1</v>
      </c>
      <c r="AM519">
        <f t="shared" si="115"/>
        <v>2.5464731347080161E-4</v>
      </c>
    </row>
    <row r="520" spans="1:39" x14ac:dyDescent="0.3">
      <c r="A520">
        <f>Datos!C519</f>
        <v>0.3277716</v>
      </c>
      <c r="B520">
        <f>Datos!D519</f>
        <v>9.3226100000000006E-2</v>
      </c>
      <c r="C520">
        <f>Datos!E519</f>
        <v>3.7770600000000001E-2</v>
      </c>
      <c r="D520" s="5">
        <f>Datos!F519</f>
        <v>0</v>
      </c>
      <c r="E520">
        <f t="shared" si="106"/>
        <v>1</v>
      </c>
      <c r="F520" s="6">
        <f t="shared" si="107"/>
        <v>1</v>
      </c>
      <c r="G520">
        <f t="shared" si="108"/>
        <v>0</v>
      </c>
      <c r="H520">
        <f t="shared" si="109"/>
        <v>1.5923255670596555E-2</v>
      </c>
      <c r="I520" s="5">
        <f t="shared" si="110"/>
        <v>1.5923255670596555E-2</v>
      </c>
      <c r="J520" s="6">
        <f t="shared" si="111"/>
        <v>0.9840767443294034</v>
      </c>
      <c r="K520" s="5">
        <f t="shared" si="112"/>
        <v>-1.6051392766439247E-2</v>
      </c>
      <c r="L520" s="6">
        <f t="shared" si="105"/>
        <v>100</v>
      </c>
      <c r="AF520">
        <v>6.4663106410862122E-3</v>
      </c>
      <c r="AG520">
        <v>1</v>
      </c>
      <c r="AH520">
        <v>0</v>
      </c>
      <c r="AI520">
        <f t="shared" si="116"/>
        <v>516</v>
      </c>
      <c r="AJ520">
        <f t="shared" si="117"/>
        <v>0</v>
      </c>
      <c r="AK520">
        <f t="shared" si="113"/>
        <v>0.86860198624904505</v>
      </c>
      <c r="AL520">
        <f t="shared" si="114"/>
        <v>1</v>
      </c>
      <c r="AM520">
        <f t="shared" si="115"/>
        <v>2.5464731347080161E-4</v>
      </c>
    </row>
    <row r="521" spans="1:39" x14ac:dyDescent="0.3">
      <c r="A521">
        <f>Datos!C520</f>
        <v>0.25932640000000001</v>
      </c>
      <c r="B521">
        <f>Datos!D520</f>
        <v>-9.8641599999999996E-2</v>
      </c>
      <c r="C521">
        <f>Datos!E520</f>
        <v>6.4026899999999998E-2</v>
      </c>
      <c r="D521" s="5">
        <f>Datos!F520</f>
        <v>0</v>
      </c>
      <c r="E521">
        <f t="shared" si="106"/>
        <v>1</v>
      </c>
      <c r="F521" s="6">
        <f t="shared" si="107"/>
        <v>1</v>
      </c>
      <c r="G521">
        <f t="shared" si="108"/>
        <v>0</v>
      </c>
      <c r="H521">
        <f t="shared" si="109"/>
        <v>1.8138742576222194E-2</v>
      </c>
      <c r="I521" s="5">
        <f t="shared" si="110"/>
        <v>1.8138742576222194E-2</v>
      </c>
      <c r="J521" s="6">
        <f t="shared" si="111"/>
        <v>0.98186125742377783</v>
      </c>
      <c r="K521" s="5">
        <f t="shared" si="112"/>
        <v>-1.8305266328605758E-2</v>
      </c>
      <c r="L521" s="6">
        <f t="shared" si="105"/>
        <v>100</v>
      </c>
      <c r="AF521">
        <v>6.4676817109262817E-3</v>
      </c>
      <c r="AG521">
        <v>1</v>
      </c>
      <c r="AH521">
        <v>0</v>
      </c>
      <c r="AI521">
        <f t="shared" si="116"/>
        <v>517</v>
      </c>
      <c r="AJ521">
        <f t="shared" si="117"/>
        <v>0</v>
      </c>
      <c r="AK521">
        <f t="shared" si="113"/>
        <v>0.86834733893557425</v>
      </c>
      <c r="AL521">
        <f t="shared" si="114"/>
        <v>1</v>
      </c>
      <c r="AM521">
        <f t="shared" si="115"/>
        <v>2.5464731347080161E-4</v>
      </c>
    </row>
    <row r="522" spans="1:39" x14ac:dyDescent="0.3">
      <c r="A522">
        <f>Datos!C521</f>
        <v>0.2143562</v>
      </c>
      <c r="B522">
        <f>Datos!D521</f>
        <v>-0.19132250000000001</v>
      </c>
      <c r="C522">
        <f>Datos!E521</f>
        <v>-3.2952200000000001E-2</v>
      </c>
      <c r="D522" s="5">
        <f>Datos!F521</f>
        <v>0</v>
      </c>
      <c r="E522">
        <f t="shared" si="106"/>
        <v>1</v>
      </c>
      <c r="F522" s="6">
        <f t="shared" si="107"/>
        <v>1</v>
      </c>
      <c r="G522">
        <f t="shared" si="108"/>
        <v>0</v>
      </c>
      <c r="H522">
        <f t="shared" si="109"/>
        <v>4.9083240529267422E-2</v>
      </c>
      <c r="I522" s="5">
        <f t="shared" si="110"/>
        <v>4.9083240529267422E-2</v>
      </c>
      <c r="J522" s="6">
        <f t="shared" si="111"/>
        <v>0.95091675947073262</v>
      </c>
      <c r="K522" s="5">
        <f t="shared" si="112"/>
        <v>-5.0328749741141932E-2</v>
      </c>
      <c r="L522" s="6">
        <f t="shared" si="105"/>
        <v>0</v>
      </c>
      <c r="AF522">
        <v>6.4721530662721141E-3</v>
      </c>
      <c r="AG522">
        <v>1</v>
      </c>
      <c r="AH522">
        <v>0</v>
      </c>
      <c r="AI522">
        <f t="shared" si="116"/>
        <v>518</v>
      </c>
      <c r="AJ522">
        <f t="shared" si="117"/>
        <v>0</v>
      </c>
      <c r="AK522">
        <f t="shared" si="113"/>
        <v>0.86809269162210345</v>
      </c>
      <c r="AL522">
        <f t="shared" si="114"/>
        <v>1</v>
      </c>
      <c r="AM522">
        <f t="shared" si="115"/>
        <v>2.5464731347091263E-4</v>
      </c>
    </row>
    <row r="523" spans="1:39" x14ac:dyDescent="0.3">
      <c r="A523">
        <f>Datos!C522</f>
        <v>0.26066549999999999</v>
      </c>
      <c r="B523">
        <f>Datos!D522</f>
        <v>-0.25067660000000003</v>
      </c>
      <c r="C523">
        <f>Datos!E522</f>
        <v>3.2603699999999999E-2</v>
      </c>
      <c r="D523" s="5">
        <f>Datos!F522</f>
        <v>0</v>
      </c>
      <c r="E523">
        <f t="shared" si="106"/>
        <v>1</v>
      </c>
      <c r="F523" s="6">
        <f t="shared" si="107"/>
        <v>1</v>
      </c>
      <c r="G523">
        <f t="shared" si="108"/>
        <v>0</v>
      </c>
      <c r="H523">
        <f t="shared" si="109"/>
        <v>3.0547516550482288E-2</v>
      </c>
      <c r="I523" s="5">
        <f t="shared" si="110"/>
        <v>3.0547516550482288E-2</v>
      </c>
      <c r="J523" s="6">
        <f t="shared" si="111"/>
        <v>0.96945248344951773</v>
      </c>
      <c r="K523" s="5">
        <f t="shared" si="112"/>
        <v>-3.1023816898653456E-2</v>
      </c>
      <c r="L523" s="6">
        <f t="shared" si="105"/>
        <v>0</v>
      </c>
      <c r="AF523">
        <v>6.4727990208232394E-3</v>
      </c>
      <c r="AG523">
        <v>1</v>
      </c>
      <c r="AH523">
        <v>0</v>
      </c>
      <c r="AI523">
        <f t="shared" si="116"/>
        <v>519</v>
      </c>
      <c r="AJ523">
        <f t="shared" si="117"/>
        <v>0</v>
      </c>
      <c r="AK523">
        <f t="shared" si="113"/>
        <v>0.86783804430863254</v>
      </c>
      <c r="AL523">
        <f t="shared" si="114"/>
        <v>1</v>
      </c>
      <c r="AM523">
        <f t="shared" si="115"/>
        <v>2.5464731347080161E-4</v>
      </c>
    </row>
    <row r="524" spans="1:39" x14ac:dyDescent="0.3">
      <c r="A524">
        <f>Datos!C523</f>
        <v>2.9438499999999999E-2</v>
      </c>
      <c r="B524">
        <f>Datos!D523</f>
        <v>-0.1205022</v>
      </c>
      <c r="C524">
        <f>Datos!E523</f>
        <v>4.49161E-2</v>
      </c>
      <c r="D524" s="5">
        <f>Datos!F523</f>
        <v>0</v>
      </c>
      <c r="E524">
        <f t="shared" si="106"/>
        <v>1</v>
      </c>
      <c r="F524" s="6">
        <f t="shared" si="107"/>
        <v>1</v>
      </c>
      <c r="G524">
        <f t="shared" si="108"/>
        <v>0</v>
      </c>
      <c r="H524">
        <f t="shared" si="109"/>
        <v>2.4728803324496812E-2</v>
      </c>
      <c r="I524" s="5">
        <f t="shared" si="110"/>
        <v>2.4728803324496812E-2</v>
      </c>
      <c r="J524" s="6">
        <f t="shared" si="111"/>
        <v>0.97527119667550322</v>
      </c>
      <c r="K524" s="5">
        <f t="shared" si="112"/>
        <v>-2.5039696224537174E-2</v>
      </c>
      <c r="L524" s="6">
        <f t="shared" si="105"/>
        <v>100</v>
      </c>
      <c r="AF524">
        <v>6.4762428465310129E-3</v>
      </c>
      <c r="AG524">
        <v>1</v>
      </c>
      <c r="AH524">
        <v>0</v>
      </c>
      <c r="AI524">
        <f t="shared" si="116"/>
        <v>520</v>
      </c>
      <c r="AJ524">
        <f t="shared" si="117"/>
        <v>0</v>
      </c>
      <c r="AK524">
        <f t="shared" si="113"/>
        <v>0.86758339699516174</v>
      </c>
      <c r="AL524">
        <f t="shared" si="114"/>
        <v>1</v>
      </c>
      <c r="AM524">
        <f t="shared" si="115"/>
        <v>2.5464731347091263E-4</v>
      </c>
    </row>
    <row r="525" spans="1:39" x14ac:dyDescent="0.3">
      <c r="A525">
        <f>Datos!C524</f>
        <v>0.117676</v>
      </c>
      <c r="B525">
        <f>Datos!D524</f>
        <v>-0.14446519999999999</v>
      </c>
      <c r="C525">
        <f>Datos!E524</f>
        <v>5.3694899999999997E-2</v>
      </c>
      <c r="D525" s="5">
        <f>Datos!F524</f>
        <v>0</v>
      </c>
      <c r="E525">
        <f t="shared" si="106"/>
        <v>1</v>
      </c>
      <c r="F525" s="6">
        <f t="shared" si="107"/>
        <v>1</v>
      </c>
      <c r="G525">
        <f t="shared" si="108"/>
        <v>0</v>
      </c>
      <c r="H525">
        <f t="shared" si="109"/>
        <v>2.2898414384403581E-2</v>
      </c>
      <c r="I525" s="5">
        <f t="shared" si="110"/>
        <v>2.2898414384403581E-2</v>
      </c>
      <c r="J525" s="6">
        <f t="shared" si="111"/>
        <v>0.97710158561559646</v>
      </c>
      <c r="K525" s="5">
        <f t="shared" si="112"/>
        <v>-2.3164655255962049E-2</v>
      </c>
      <c r="L525" s="6">
        <f t="shared" si="105"/>
        <v>100</v>
      </c>
      <c r="AF525">
        <v>6.481696685894738E-3</v>
      </c>
      <c r="AG525">
        <v>1</v>
      </c>
      <c r="AH525">
        <v>0</v>
      </c>
      <c r="AI525">
        <f t="shared" si="116"/>
        <v>521</v>
      </c>
      <c r="AJ525">
        <f t="shared" si="117"/>
        <v>0</v>
      </c>
      <c r="AK525">
        <f t="shared" si="113"/>
        <v>0.86732874968169082</v>
      </c>
      <c r="AL525">
        <f t="shared" si="114"/>
        <v>1</v>
      </c>
      <c r="AM525">
        <f t="shared" si="115"/>
        <v>2.5464731347080161E-4</v>
      </c>
    </row>
    <row r="526" spans="1:39" x14ac:dyDescent="0.3">
      <c r="A526">
        <f>Datos!C525</f>
        <v>9.0322700000000006E-2</v>
      </c>
      <c r="B526">
        <f>Datos!D525</f>
        <v>-0.36406349999999998</v>
      </c>
      <c r="C526">
        <f>Datos!E525</f>
        <v>6.7310499999999995E-2</v>
      </c>
      <c r="D526" s="5">
        <f>Datos!F525</f>
        <v>0</v>
      </c>
      <c r="E526">
        <f t="shared" si="106"/>
        <v>1</v>
      </c>
      <c r="F526" s="6">
        <f t="shared" si="107"/>
        <v>1</v>
      </c>
      <c r="G526">
        <f t="shared" si="108"/>
        <v>0</v>
      </c>
      <c r="H526">
        <f t="shared" si="109"/>
        <v>2.9793031635187709E-2</v>
      </c>
      <c r="I526" s="5">
        <f t="shared" si="110"/>
        <v>2.9793031635187709E-2</v>
      </c>
      <c r="J526" s="6">
        <f t="shared" si="111"/>
        <v>0.97020696836481224</v>
      </c>
      <c r="K526" s="5">
        <f t="shared" si="112"/>
        <v>-3.0245860796471759E-2</v>
      </c>
      <c r="L526" s="6">
        <f t="shared" si="105"/>
        <v>0</v>
      </c>
      <c r="AF526">
        <v>6.4905030387982874E-3</v>
      </c>
      <c r="AG526">
        <v>1</v>
      </c>
      <c r="AH526">
        <v>0</v>
      </c>
      <c r="AI526">
        <f t="shared" si="116"/>
        <v>522</v>
      </c>
      <c r="AJ526">
        <f t="shared" si="117"/>
        <v>0</v>
      </c>
      <c r="AK526">
        <f t="shared" si="113"/>
        <v>0.86707410236822002</v>
      </c>
      <c r="AL526">
        <f t="shared" si="114"/>
        <v>1</v>
      </c>
      <c r="AM526">
        <f t="shared" si="115"/>
        <v>2.5464731347080161E-4</v>
      </c>
    </row>
    <row r="527" spans="1:39" x14ac:dyDescent="0.3">
      <c r="A527">
        <f>Datos!C526</f>
        <v>7.2840199999999994E-2</v>
      </c>
      <c r="B527">
        <f>Datos!D526</f>
        <v>-0.32417600000000002</v>
      </c>
      <c r="C527">
        <f>Datos!E526</f>
        <v>7.6975600000000005E-2</v>
      </c>
      <c r="D527" s="5">
        <f>Datos!F526</f>
        <v>0</v>
      </c>
      <c r="E527">
        <f t="shared" si="106"/>
        <v>1</v>
      </c>
      <c r="F527" s="6">
        <f t="shared" si="107"/>
        <v>1</v>
      </c>
      <c r="G527">
        <f t="shared" si="108"/>
        <v>0</v>
      </c>
      <c r="H527">
        <f t="shared" si="109"/>
        <v>2.5897804434446725E-2</v>
      </c>
      <c r="I527" s="5">
        <f t="shared" si="110"/>
        <v>2.5897804434446725E-2</v>
      </c>
      <c r="J527" s="6">
        <f t="shared" si="111"/>
        <v>0.97410219556555333</v>
      </c>
      <c r="K527" s="5">
        <f t="shared" si="112"/>
        <v>-2.6239057265098772E-2</v>
      </c>
      <c r="L527" s="6">
        <f t="shared" si="105"/>
        <v>0</v>
      </c>
      <c r="AF527">
        <v>6.4937361862799697E-3</v>
      </c>
      <c r="AG527">
        <v>1</v>
      </c>
      <c r="AH527">
        <v>0</v>
      </c>
      <c r="AI527">
        <f t="shared" si="116"/>
        <v>523</v>
      </c>
      <c r="AJ527">
        <f t="shared" si="117"/>
        <v>0</v>
      </c>
      <c r="AK527">
        <f t="shared" si="113"/>
        <v>0.86681945505474922</v>
      </c>
      <c r="AL527">
        <f t="shared" si="114"/>
        <v>1</v>
      </c>
      <c r="AM527">
        <f t="shared" si="115"/>
        <v>2.5464731347091263E-4</v>
      </c>
    </row>
    <row r="528" spans="1:39" x14ac:dyDescent="0.3">
      <c r="A528">
        <f>Datos!C527</f>
        <v>6.4070600000000005E-2</v>
      </c>
      <c r="B528">
        <f>Datos!D527</f>
        <v>-0.2390409</v>
      </c>
      <c r="C528">
        <f>Datos!E527</f>
        <v>8.1966999999999998E-2</v>
      </c>
      <c r="D528" s="5">
        <f>Datos!F527</f>
        <v>0</v>
      </c>
      <c r="E528">
        <f t="shared" si="106"/>
        <v>1</v>
      </c>
      <c r="F528" s="6">
        <f t="shared" si="107"/>
        <v>1</v>
      </c>
      <c r="G528">
        <f t="shared" si="108"/>
        <v>0</v>
      </c>
      <c r="H528">
        <f t="shared" si="109"/>
        <v>2.1618252512344588E-2</v>
      </c>
      <c r="I528" s="5">
        <f t="shared" si="110"/>
        <v>2.1618252512344588E-2</v>
      </c>
      <c r="J528" s="6">
        <f t="shared" si="111"/>
        <v>0.97838174748765538</v>
      </c>
      <c r="K528" s="5">
        <f t="shared" si="112"/>
        <v>-2.1855350253697486E-2</v>
      </c>
      <c r="L528" s="6">
        <f t="shared" si="105"/>
        <v>100</v>
      </c>
      <c r="AF528">
        <v>6.4980403700686815E-3</v>
      </c>
      <c r="AG528">
        <v>1</v>
      </c>
      <c r="AH528">
        <v>0</v>
      </c>
      <c r="AI528">
        <f t="shared" si="116"/>
        <v>524</v>
      </c>
      <c r="AJ528">
        <f t="shared" si="117"/>
        <v>0</v>
      </c>
      <c r="AK528">
        <f t="shared" si="113"/>
        <v>0.86656480774127831</v>
      </c>
      <c r="AL528">
        <f t="shared" si="114"/>
        <v>1</v>
      </c>
      <c r="AM528">
        <f t="shared" si="115"/>
        <v>2.5464731347080161E-4</v>
      </c>
    </row>
    <row r="529" spans="1:39" x14ac:dyDescent="0.3">
      <c r="A529">
        <f>Datos!C528</f>
        <v>1.09268E-2</v>
      </c>
      <c r="B529">
        <f>Datos!D528</f>
        <v>-0.2080167</v>
      </c>
      <c r="C529">
        <f>Datos!E528</f>
        <v>6.0987199999999998E-2</v>
      </c>
      <c r="D529" s="5">
        <f>Datos!F528</f>
        <v>0</v>
      </c>
      <c r="E529">
        <f t="shared" si="106"/>
        <v>1</v>
      </c>
      <c r="F529" s="6">
        <f t="shared" si="107"/>
        <v>1</v>
      </c>
      <c r="G529">
        <f t="shared" si="108"/>
        <v>0</v>
      </c>
      <c r="H529">
        <f t="shared" si="109"/>
        <v>2.5178289141840282E-2</v>
      </c>
      <c r="I529" s="5">
        <f t="shared" si="110"/>
        <v>2.5178289141840282E-2</v>
      </c>
      <c r="J529" s="6">
        <f t="shared" si="111"/>
        <v>0.97482171085815972</v>
      </c>
      <c r="K529" s="5">
        <f t="shared" si="112"/>
        <v>-2.5500685363636224E-2</v>
      </c>
      <c r="L529" s="6">
        <f t="shared" si="105"/>
        <v>0</v>
      </c>
      <c r="AF529">
        <v>6.4982327455464896E-3</v>
      </c>
      <c r="AG529">
        <v>1</v>
      </c>
      <c r="AH529">
        <v>0</v>
      </c>
      <c r="AI529">
        <f t="shared" si="116"/>
        <v>525</v>
      </c>
      <c r="AJ529">
        <f t="shared" si="117"/>
        <v>0</v>
      </c>
      <c r="AK529">
        <f t="shared" si="113"/>
        <v>0.86631016042780751</v>
      </c>
      <c r="AL529">
        <f t="shared" si="114"/>
        <v>1</v>
      </c>
      <c r="AM529">
        <f t="shared" si="115"/>
        <v>2.5464731347091263E-4</v>
      </c>
    </row>
    <row r="530" spans="1:39" x14ac:dyDescent="0.3">
      <c r="A530">
        <f>Datos!C529</f>
        <v>7.6895000000000002E-3</v>
      </c>
      <c r="B530">
        <f>Datos!D529</f>
        <v>-0.23767260000000001</v>
      </c>
      <c r="C530">
        <f>Datos!E529</f>
        <v>2.13847E-2</v>
      </c>
      <c r="D530" s="5">
        <f>Datos!F529</f>
        <v>0</v>
      </c>
      <c r="E530">
        <f t="shared" si="106"/>
        <v>1</v>
      </c>
      <c r="F530" s="6">
        <f t="shared" si="107"/>
        <v>1</v>
      </c>
      <c r="G530">
        <f t="shared" si="108"/>
        <v>0</v>
      </c>
      <c r="H530">
        <f t="shared" si="109"/>
        <v>3.7037035868110954E-2</v>
      </c>
      <c r="I530" s="5">
        <f t="shared" si="110"/>
        <v>3.7037035868110954E-2</v>
      </c>
      <c r="J530" s="6">
        <f t="shared" si="111"/>
        <v>0.96296296413188909</v>
      </c>
      <c r="K530" s="5">
        <f t="shared" si="112"/>
        <v>-3.7740326768962211E-2</v>
      </c>
      <c r="L530" s="6">
        <f t="shared" si="105"/>
        <v>0</v>
      </c>
      <c r="AF530">
        <v>6.5000265560047525E-3</v>
      </c>
      <c r="AG530">
        <v>1</v>
      </c>
      <c r="AH530">
        <v>0</v>
      </c>
      <c r="AI530">
        <f t="shared" si="116"/>
        <v>526</v>
      </c>
      <c r="AJ530">
        <f t="shared" si="117"/>
        <v>0</v>
      </c>
      <c r="AK530">
        <f t="shared" si="113"/>
        <v>0.86605551311433659</v>
      </c>
      <c r="AL530">
        <f t="shared" si="114"/>
        <v>1</v>
      </c>
      <c r="AM530">
        <f t="shared" si="115"/>
        <v>2.5464731347080161E-4</v>
      </c>
    </row>
    <row r="531" spans="1:39" x14ac:dyDescent="0.3">
      <c r="A531">
        <f>Datos!C530</f>
        <v>-1.49126E-2</v>
      </c>
      <c r="B531">
        <f>Datos!D530</f>
        <v>-0.55121109999999995</v>
      </c>
      <c r="C531">
        <f>Datos!E530</f>
        <v>5.3376899999999998E-2</v>
      </c>
      <c r="D531" s="5">
        <f>Datos!F530</f>
        <v>0</v>
      </c>
      <c r="E531">
        <f t="shared" si="106"/>
        <v>1</v>
      </c>
      <c r="F531" s="6">
        <f t="shared" si="107"/>
        <v>1</v>
      </c>
      <c r="G531">
        <f t="shared" si="108"/>
        <v>0</v>
      </c>
      <c r="H531">
        <f t="shared" si="109"/>
        <v>4.7887005339092015E-2</v>
      </c>
      <c r="I531" s="5">
        <f t="shared" si="110"/>
        <v>4.7887005339092015E-2</v>
      </c>
      <c r="J531" s="6">
        <f t="shared" si="111"/>
        <v>0.95211299466090793</v>
      </c>
      <c r="K531" s="5">
        <f t="shared" si="112"/>
        <v>-4.90715593633929E-2</v>
      </c>
      <c r="L531" s="6">
        <f t="shared" si="105"/>
        <v>0</v>
      </c>
      <c r="AF531">
        <v>6.5064009895507251E-3</v>
      </c>
      <c r="AG531">
        <v>1</v>
      </c>
      <c r="AH531">
        <v>0</v>
      </c>
      <c r="AI531">
        <f t="shared" si="116"/>
        <v>527</v>
      </c>
      <c r="AJ531">
        <f t="shared" si="117"/>
        <v>0</v>
      </c>
      <c r="AK531">
        <f t="shared" si="113"/>
        <v>0.86580086580086579</v>
      </c>
      <c r="AL531">
        <f t="shared" si="114"/>
        <v>1</v>
      </c>
      <c r="AM531">
        <f t="shared" si="115"/>
        <v>2.5464731347080161E-4</v>
      </c>
    </row>
    <row r="532" spans="1:39" x14ac:dyDescent="0.3">
      <c r="A532">
        <f>Datos!C531</f>
        <v>6.6430500000000003E-2</v>
      </c>
      <c r="B532">
        <f>Datos!D531</f>
        <v>-0.40847129999999998</v>
      </c>
      <c r="C532">
        <f>Datos!E531</f>
        <v>5.3925000000000001E-2</v>
      </c>
      <c r="D532" s="5">
        <f>Datos!F531</f>
        <v>0</v>
      </c>
      <c r="E532">
        <f t="shared" si="106"/>
        <v>1</v>
      </c>
      <c r="F532" s="6">
        <f t="shared" si="107"/>
        <v>1</v>
      </c>
      <c r="G532">
        <f t="shared" si="108"/>
        <v>0</v>
      </c>
      <c r="H532">
        <f t="shared" si="109"/>
        <v>3.6310376994420197E-2</v>
      </c>
      <c r="I532" s="5">
        <f t="shared" si="110"/>
        <v>3.6310376994420197E-2</v>
      </c>
      <c r="J532" s="6">
        <f t="shared" si="111"/>
        <v>0.96368962300557981</v>
      </c>
      <c r="K532" s="5">
        <f t="shared" si="112"/>
        <v>-3.6986004050898885E-2</v>
      </c>
      <c r="L532" s="6">
        <f t="shared" si="105"/>
        <v>0</v>
      </c>
      <c r="AF532">
        <v>6.5134913538770697E-3</v>
      </c>
      <c r="AG532">
        <v>1</v>
      </c>
      <c r="AH532">
        <v>0</v>
      </c>
      <c r="AI532">
        <f t="shared" si="116"/>
        <v>528</v>
      </c>
      <c r="AJ532">
        <f t="shared" si="117"/>
        <v>0</v>
      </c>
      <c r="AK532">
        <f t="shared" si="113"/>
        <v>0.86554621848739499</v>
      </c>
      <c r="AL532">
        <f t="shared" si="114"/>
        <v>1</v>
      </c>
      <c r="AM532">
        <f t="shared" si="115"/>
        <v>2.5464731347091263E-4</v>
      </c>
    </row>
    <row r="533" spans="1:39" x14ac:dyDescent="0.3">
      <c r="A533">
        <f>Datos!C532</f>
        <v>9.63918E-2</v>
      </c>
      <c r="B533">
        <f>Datos!D532</f>
        <v>-0.39722030000000003</v>
      </c>
      <c r="C533">
        <f>Datos!E532</f>
        <v>4.1813900000000001E-2</v>
      </c>
      <c r="D533" s="5">
        <f>Datos!F532</f>
        <v>0</v>
      </c>
      <c r="E533">
        <f t="shared" si="106"/>
        <v>1</v>
      </c>
      <c r="F533" s="6">
        <f t="shared" si="107"/>
        <v>1</v>
      </c>
      <c r="G533">
        <f t="shared" si="108"/>
        <v>0</v>
      </c>
      <c r="H533">
        <f t="shared" si="109"/>
        <v>3.8910642622683657E-2</v>
      </c>
      <c r="I533" s="5">
        <f t="shared" si="110"/>
        <v>3.8910642622683657E-2</v>
      </c>
      <c r="J533" s="6">
        <f t="shared" si="111"/>
        <v>0.96108935737731638</v>
      </c>
      <c r="K533" s="5">
        <f t="shared" si="112"/>
        <v>-3.9687890591259579E-2</v>
      </c>
      <c r="L533" s="6">
        <f t="shared" si="105"/>
        <v>0</v>
      </c>
      <c r="AF533">
        <v>6.5164996971357582E-3</v>
      </c>
      <c r="AG533">
        <v>1</v>
      </c>
      <c r="AH533">
        <v>0</v>
      </c>
      <c r="AI533">
        <f t="shared" si="116"/>
        <v>529</v>
      </c>
      <c r="AJ533">
        <f t="shared" si="117"/>
        <v>0</v>
      </c>
      <c r="AK533">
        <f t="shared" si="113"/>
        <v>0.86529157117392408</v>
      </c>
      <c r="AL533">
        <f t="shared" si="114"/>
        <v>1</v>
      </c>
      <c r="AM533">
        <f t="shared" si="115"/>
        <v>2.5464731347080161E-4</v>
      </c>
    </row>
    <row r="534" spans="1:39" x14ac:dyDescent="0.3">
      <c r="A534">
        <f>Datos!C533</f>
        <v>0.17367640000000001</v>
      </c>
      <c r="B534">
        <f>Datos!D533</f>
        <v>0.24301929999999999</v>
      </c>
      <c r="C534">
        <f>Datos!E533</f>
        <v>8.4577200000000005E-2</v>
      </c>
      <c r="D534" s="5">
        <f>Datos!F533</f>
        <v>0</v>
      </c>
      <c r="E534">
        <f t="shared" si="106"/>
        <v>1</v>
      </c>
      <c r="F534" s="6">
        <f t="shared" si="107"/>
        <v>1</v>
      </c>
      <c r="G534">
        <f t="shared" si="108"/>
        <v>0</v>
      </c>
      <c r="H534">
        <f t="shared" si="109"/>
        <v>8.8915364706393316E-3</v>
      </c>
      <c r="I534" s="5">
        <f t="shared" si="110"/>
        <v>8.8915364706393316E-3</v>
      </c>
      <c r="J534" s="6">
        <f t="shared" si="111"/>
        <v>0.99110846352936066</v>
      </c>
      <c r="K534" s="5">
        <f t="shared" si="112"/>
        <v>-8.9313020747476303E-3</v>
      </c>
      <c r="L534" s="6">
        <f t="shared" si="105"/>
        <v>100</v>
      </c>
      <c r="AF534">
        <v>6.5199594767286527E-3</v>
      </c>
      <c r="AG534">
        <v>1</v>
      </c>
      <c r="AH534">
        <v>0</v>
      </c>
      <c r="AI534">
        <f t="shared" si="116"/>
        <v>530</v>
      </c>
      <c r="AJ534">
        <f t="shared" si="117"/>
        <v>0</v>
      </c>
      <c r="AK534">
        <f t="shared" si="113"/>
        <v>0.86503692386045328</v>
      </c>
      <c r="AL534">
        <f t="shared" si="114"/>
        <v>1</v>
      </c>
      <c r="AM534">
        <f t="shared" si="115"/>
        <v>2.5464731347091263E-4</v>
      </c>
    </row>
    <row r="535" spans="1:39" x14ac:dyDescent="0.3">
      <c r="A535">
        <f>Datos!C534</f>
        <v>0.1411664</v>
      </c>
      <c r="B535">
        <f>Datos!D534</f>
        <v>0.22650390000000001</v>
      </c>
      <c r="C535">
        <f>Datos!E534</f>
        <v>4.4581799999999998E-2</v>
      </c>
      <c r="D535" s="5">
        <f>Datos!F534</f>
        <v>0</v>
      </c>
      <c r="E535">
        <f t="shared" si="106"/>
        <v>1</v>
      </c>
      <c r="F535" s="6">
        <f t="shared" si="107"/>
        <v>1</v>
      </c>
      <c r="G535">
        <f t="shared" si="108"/>
        <v>0</v>
      </c>
      <c r="H535">
        <f t="shared" si="109"/>
        <v>1.3121435924958045E-2</v>
      </c>
      <c r="I535" s="5">
        <f t="shared" si="110"/>
        <v>1.3121435924958045E-2</v>
      </c>
      <c r="J535" s="6">
        <f t="shared" si="111"/>
        <v>0.98687856407504193</v>
      </c>
      <c r="K535" s="5">
        <f t="shared" si="112"/>
        <v>-1.320828250309191E-2</v>
      </c>
      <c r="L535" s="6">
        <f t="shared" si="105"/>
        <v>100</v>
      </c>
      <c r="AF535">
        <v>6.5241294590516813E-3</v>
      </c>
      <c r="AG535">
        <v>1</v>
      </c>
      <c r="AH535">
        <v>0</v>
      </c>
      <c r="AI535">
        <f t="shared" si="116"/>
        <v>531</v>
      </c>
      <c r="AJ535">
        <f t="shared" si="117"/>
        <v>0</v>
      </c>
      <c r="AK535">
        <f t="shared" si="113"/>
        <v>0.86478227654698236</v>
      </c>
      <c r="AL535">
        <f t="shared" si="114"/>
        <v>1</v>
      </c>
      <c r="AM535">
        <f t="shared" si="115"/>
        <v>2.5464731347080161E-4</v>
      </c>
    </row>
    <row r="536" spans="1:39" x14ac:dyDescent="0.3">
      <c r="A536">
        <f>Datos!C535</f>
        <v>0.19121630000000001</v>
      </c>
      <c r="B536">
        <f>Datos!D535</f>
        <v>0.23533129999999999</v>
      </c>
      <c r="C536">
        <f>Datos!E535</f>
        <v>5.82306E-2</v>
      </c>
      <c r="D536" s="5">
        <f>Datos!F535</f>
        <v>0</v>
      </c>
      <c r="E536">
        <f t="shared" si="106"/>
        <v>1</v>
      </c>
      <c r="F536" s="6">
        <f t="shared" si="107"/>
        <v>1</v>
      </c>
      <c r="G536">
        <f t="shared" si="108"/>
        <v>0</v>
      </c>
      <c r="H536">
        <f t="shared" si="109"/>
        <v>1.1216833671404049E-2</v>
      </c>
      <c r="I536" s="5">
        <f t="shared" si="110"/>
        <v>1.1216833671404049E-2</v>
      </c>
      <c r="J536" s="6">
        <f t="shared" si="111"/>
        <v>0.98878316632859597</v>
      </c>
      <c r="K536" s="5">
        <f t="shared" si="112"/>
        <v>-1.1280216767683985E-2</v>
      </c>
      <c r="L536" s="6">
        <f t="shared" si="105"/>
        <v>100</v>
      </c>
      <c r="AF536">
        <v>6.5249858870239626E-3</v>
      </c>
      <c r="AG536">
        <v>1</v>
      </c>
      <c r="AH536">
        <v>0</v>
      </c>
      <c r="AI536">
        <f t="shared" si="116"/>
        <v>532</v>
      </c>
      <c r="AJ536">
        <f t="shared" si="117"/>
        <v>0</v>
      </c>
      <c r="AK536">
        <f t="shared" si="113"/>
        <v>0.86452762923351156</v>
      </c>
      <c r="AL536">
        <f t="shared" si="114"/>
        <v>1</v>
      </c>
      <c r="AM536">
        <f t="shared" si="115"/>
        <v>2.5464731347080161E-4</v>
      </c>
    </row>
    <row r="537" spans="1:39" x14ac:dyDescent="0.3">
      <c r="A537">
        <f>Datos!C536</f>
        <v>0.1354245</v>
      </c>
      <c r="B537">
        <f>Datos!D536</f>
        <v>0.25584610000000002</v>
      </c>
      <c r="C537">
        <f>Datos!E536</f>
        <v>1.9572300000000001E-2</v>
      </c>
      <c r="D537" s="5">
        <f>Datos!F536</f>
        <v>0</v>
      </c>
      <c r="E537">
        <f t="shared" si="106"/>
        <v>1</v>
      </c>
      <c r="F537" s="6">
        <f t="shared" si="107"/>
        <v>1</v>
      </c>
      <c r="G537">
        <f t="shared" si="108"/>
        <v>0</v>
      </c>
      <c r="H537">
        <f t="shared" si="109"/>
        <v>1.5530344122522967E-2</v>
      </c>
      <c r="I537" s="5">
        <f t="shared" si="110"/>
        <v>1.5530344122522967E-2</v>
      </c>
      <c r="J537" s="6">
        <f t="shared" si="111"/>
        <v>0.98446965587747703</v>
      </c>
      <c r="K537" s="5">
        <f t="shared" si="112"/>
        <v>-1.5652203239334417E-2</v>
      </c>
      <c r="L537" s="6">
        <f t="shared" si="105"/>
        <v>100</v>
      </c>
      <c r="AF537">
        <v>6.5260484236468541E-3</v>
      </c>
      <c r="AG537">
        <v>1</v>
      </c>
      <c r="AH537">
        <v>0</v>
      </c>
      <c r="AI537">
        <f t="shared" si="116"/>
        <v>533</v>
      </c>
      <c r="AJ537">
        <f t="shared" si="117"/>
        <v>0</v>
      </c>
      <c r="AK537">
        <f t="shared" si="113"/>
        <v>0.86427298192004076</v>
      </c>
      <c r="AL537">
        <f t="shared" si="114"/>
        <v>1</v>
      </c>
      <c r="AM537">
        <f t="shared" si="115"/>
        <v>2.5464731347080161E-4</v>
      </c>
    </row>
    <row r="538" spans="1:39" x14ac:dyDescent="0.3">
      <c r="A538">
        <f>Datos!C537</f>
        <v>2.6060900000000001E-2</v>
      </c>
      <c r="B538">
        <f>Datos!D537</f>
        <v>0.28777419999999998</v>
      </c>
      <c r="C538">
        <f>Datos!E537</f>
        <v>5.3037899999999999E-2</v>
      </c>
      <c r="D538" s="5">
        <f>Datos!F537</f>
        <v>0</v>
      </c>
      <c r="E538">
        <f t="shared" si="106"/>
        <v>1</v>
      </c>
      <c r="F538" s="6">
        <f t="shared" si="107"/>
        <v>1</v>
      </c>
      <c r="G538">
        <f t="shared" si="108"/>
        <v>0</v>
      </c>
      <c r="H538">
        <f t="shared" si="109"/>
        <v>1.1626775290690838E-2</v>
      </c>
      <c r="I538" s="5">
        <f t="shared" si="110"/>
        <v>1.1626775290690838E-2</v>
      </c>
      <c r="J538" s="6">
        <f t="shared" si="111"/>
        <v>0.98837322470930911</v>
      </c>
      <c r="K538" s="5">
        <f t="shared" si="112"/>
        <v>-1.169489476383993E-2</v>
      </c>
      <c r="L538" s="6">
        <f t="shared" si="105"/>
        <v>100</v>
      </c>
      <c r="AF538">
        <v>6.5287577664419729E-3</v>
      </c>
      <c r="AG538">
        <v>1</v>
      </c>
      <c r="AH538">
        <v>0</v>
      </c>
      <c r="AI538">
        <f t="shared" si="116"/>
        <v>534</v>
      </c>
      <c r="AJ538">
        <f t="shared" si="117"/>
        <v>0</v>
      </c>
      <c r="AK538">
        <f t="shared" si="113"/>
        <v>0.86401833460656996</v>
      </c>
      <c r="AL538">
        <f t="shared" si="114"/>
        <v>1</v>
      </c>
      <c r="AM538">
        <f t="shared" si="115"/>
        <v>2.5464731347091263E-4</v>
      </c>
    </row>
    <row r="539" spans="1:39" x14ac:dyDescent="0.3">
      <c r="A539">
        <f>Datos!C538</f>
        <v>1.022E-2</v>
      </c>
      <c r="B539">
        <f>Datos!D538</f>
        <v>0.31305300000000003</v>
      </c>
      <c r="C539">
        <f>Datos!E538</f>
        <v>4.5284999999999999E-2</v>
      </c>
      <c r="D539" s="5">
        <f>Datos!F538</f>
        <v>0</v>
      </c>
      <c r="E539">
        <f t="shared" si="106"/>
        <v>1</v>
      </c>
      <c r="F539" s="6">
        <f t="shared" si="107"/>
        <v>1</v>
      </c>
      <c r="G539">
        <f t="shared" si="108"/>
        <v>0</v>
      </c>
      <c r="H539">
        <f t="shared" si="109"/>
        <v>1.2002491862073542E-2</v>
      </c>
      <c r="I539" s="5">
        <f t="shared" si="110"/>
        <v>1.2002491862073542E-2</v>
      </c>
      <c r="J539" s="6">
        <f t="shared" si="111"/>
        <v>0.98799750813792642</v>
      </c>
      <c r="K539" s="5">
        <f t="shared" si="112"/>
        <v>-1.2075103365054648E-2</v>
      </c>
      <c r="L539" s="6">
        <f t="shared" si="105"/>
        <v>100</v>
      </c>
      <c r="AF539">
        <v>6.5332798764195996E-3</v>
      </c>
      <c r="AG539">
        <v>1</v>
      </c>
      <c r="AH539">
        <v>0</v>
      </c>
      <c r="AI539">
        <f t="shared" si="116"/>
        <v>535</v>
      </c>
      <c r="AJ539">
        <f t="shared" si="117"/>
        <v>0</v>
      </c>
      <c r="AK539">
        <f t="shared" si="113"/>
        <v>0.86376368729309905</v>
      </c>
      <c r="AL539">
        <f t="shared" si="114"/>
        <v>1</v>
      </c>
      <c r="AM539">
        <f t="shared" si="115"/>
        <v>2.5464731347080161E-4</v>
      </c>
    </row>
    <row r="540" spans="1:39" x14ac:dyDescent="0.3">
      <c r="A540">
        <f>Datos!C539</f>
        <v>0.61588449999999995</v>
      </c>
      <c r="B540">
        <f>Datos!D539</f>
        <v>0.13211980000000001</v>
      </c>
      <c r="C540">
        <f>Datos!E539</f>
        <v>4.2569799999999998E-2</v>
      </c>
      <c r="D540" s="5">
        <f>Datos!F539</f>
        <v>0</v>
      </c>
      <c r="E540">
        <f t="shared" si="106"/>
        <v>1</v>
      </c>
      <c r="F540" s="6">
        <f t="shared" si="107"/>
        <v>1</v>
      </c>
      <c r="G540">
        <f t="shared" si="108"/>
        <v>0</v>
      </c>
      <c r="H540">
        <f t="shared" si="109"/>
        <v>1.2453743917001832E-2</v>
      </c>
      <c r="I540" s="5">
        <f t="shared" si="110"/>
        <v>1.2453743917001832E-2</v>
      </c>
      <c r="J540" s="6">
        <f t="shared" si="111"/>
        <v>0.98754625608299818</v>
      </c>
      <c r="K540" s="5">
        <f t="shared" si="112"/>
        <v>-1.2531941700857622E-2</v>
      </c>
      <c r="L540" s="6">
        <f t="shared" si="105"/>
        <v>100</v>
      </c>
      <c r="AF540">
        <v>6.5427171619581023E-3</v>
      </c>
      <c r="AG540">
        <v>1</v>
      </c>
      <c r="AH540">
        <v>0</v>
      </c>
      <c r="AI540">
        <f t="shared" si="116"/>
        <v>536</v>
      </c>
      <c r="AJ540">
        <f t="shared" si="117"/>
        <v>0</v>
      </c>
      <c r="AK540">
        <f t="shared" si="113"/>
        <v>0.86350903997962825</v>
      </c>
      <c r="AL540">
        <f t="shared" si="114"/>
        <v>1</v>
      </c>
      <c r="AM540">
        <f t="shared" si="115"/>
        <v>2.5464731347091263E-4</v>
      </c>
    </row>
    <row r="541" spans="1:39" x14ac:dyDescent="0.3">
      <c r="A541">
        <f>Datos!C540</f>
        <v>0.69148330000000002</v>
      </c>
      <c r="B541">
        <f>Datos!D540</f>
        <v>0.1657083</v>
      </c>
      <c r="C541">
        <f>Datos!E540</f>
        <v>3.8167399999999997E-2</v>
      </c>
      <c r="D541" s="5">
        <f>Datos!F540</f>
        <v>0</v>
      </c>
      <c r="E541">
        <f t="shared" si="106"/>
        <v>1</v>
      </c>
      <c r="F541" s="6">
        <f t="shared" si="107"/>
        <v>1</v>
      </c>
      <c r="G541">
        <f t="shared" si="108"/>
        <v>0</v>
      </c>
      <c r="H541">
        <f t="shared" si="109"/>
        <v>1.1783672191967822E-2</v>
      </c>
      <c r="I541" s="5">
        <f t="shared" si="110"/>
        <v>1.1783672191967822E-2</v>
      </c>
      <c r="J541" s="6">
        <f t="shared" si="111"/>
        <v>0.98821632780803215</v>
      </c>
      <c r="K541" s="5">
        <f t="shared" si="112"/>
        <v>-1.1853649930188618E-2</v>
      </c>
      <c r="L541" s="6">
        <f t="shared" si="105"/>
        <v>100</v>
      </c>
      <c r="AF541">
        <v>6.5471227316451011E-3</v>
      </c>
      <c r="AG541">
        <v>1</v>
      </c>
      <c r="AH541">
        <v>0</v>
      </c>
      <c r="AI541">
        <f t="shared" si="116"/>
        <v>537</v>
      </c>
      <c r="AJ541">
        <f t="shared" si="117"/>
        <v>0</v>
      </c>
      <c r="AK541">
        <f t="shared" si="113"/>
        <v>0.86325439266615733</v>
      </c>
      <c r="AL541">
        <f t="shared" si="114"/>
        <v>1</v>
      </c>
      <c r="AM541">
        <f t="shared" si="115"/>
        <v>2.5464731347080161E-4</v>
      </c>
    </row>
    <row r="542" spans="1:39" x14ac:dyDescent="0.3">
      <c r="A542">
        <f>Datos!C541</f>
        <v>0.60812600000000006</v>
      </c>
      <c r="B542">
        <f>Datos!D541</f>
        <v>0.15109600000000001</v>
      </c>
      <c r="C542">
        <f>Datos!E541</f>
        <v>8.6201999999999997E-3</v>
      </c>
      <c r="D542" s="5">
        <f>Datos!F541</f>
        <v>0</v>
      </c>
      <c r="E542">
        <f t="shared" si="106"/>
        <v>1</v>
      </c>
      <c r="F542" s="6">
        <f t="shared" si="107"/>
        <v>1</v>
      </c>
      <c r="G542">
        <f t="shared" si="108"/>
        <v>0</v>
      </c>
      <c r="H542">
        <f t="shared" si="109"/>
        <v>1.6215943429644292E-2</v>
      </c>
      <c r="I542" s="5">
        <f t="shared" si="110"/>
        <v>1.6215943429644292E-2</v>
      </c>
      <c r="J542" s="6">
        <f t="shared" si="111"/>
        <v>0.98378405657035572</v>
      </c>
      <c r="K542" s="5">
        <f t="shared" si="112"/>
        <v>-1.6348860718514015E-2</v>
      </c>
      <c r="L542" s="6">
        <f t="shared" si="105"/>
        <v>100</v>
      </c>
      <c r="AF542">
        <v>6.5529168618382099E-3</v>
      </c>
      <c r="AG542">
        <v>1</v>
      </c>
      <c r="AH542">
        <v>0</v>
      </c>
      <c r="AI542">
        <f t="shared" si="116"/>
        <v>538</v>
      </c>
      <c r="AJ542">
        <f t="shared" si="117"/>
        <v>0</v>
      </c>
      <c r="AK542">
        <f t="shared" si="113"/>
        <v>0.86299974535268653</v>
      </c>
      <c r="AL542">
        <f t="shared" si="114"/>
        <v>1</v>
      </c>
      <c r="AM542">
        <f t="shared" si="115"/>
        <v>2.5464731347080161E-4</v>
      </c>
    </row>
    <row r="543" spans="1:39" x14ac:dyDescent="0.3">
      <c r="A543">
        <f>Datos!C542</f>
        <v>0.64158649999999995</v>
      </c>
      <c r="B543">
        <f>Datos!D542</f>
        <v>0.1591167</v>
      </c>
      <c r="C543">
        <f>Datos!E542</f>
        <v>5.1116799999999997E-2</v>
      </c>
      <c r="D543" s="5">
        <f>Datos!F542</f>
        <v>0</v>
      </c>
      <c r="E543">
        <f t="shared" si="106"/>
        <v>1</v>
      </c>
      <c r="F543" s="6">
        <f t="shared" si="107"/>
        <v>1</v>
      </c>
      <c r="G543">
        <f t="shared" si="108"/>
        <v>0</v>
      </c>
      <c r="H543">
        <f t="shared" si="109"/>
        <v>1.0915403309979624E-2</v>
      </c>
      <c r="I543" s="5">
        <f t="shared" si="110"/>
        <v>1.0915403309979624E-2</v>
      </c>
      <c r="J543" s="6">
        <f t="shared" si="111"/>
        <v>0.98908459669002036</v>
      </c>
      <c r="K543" s="5">
        <f t="shared" si="112"/>
        <v>-1.097541341389653E-2</v>
      </c>
      <c r="L543" s="6">
        <f t="shared" si="105"/>
        <v>100</v>
      </c>
      <c r="AF543">
        <v>6.5729242688514341E-3</v>
      </c>
      <c r="AG543">
        <v>1</v>
      </c>
      <c r="AH543">
        <v>0</v>
      </c>
      <c r="AI543">
        <f t="shared" si="116"/>
        <v>539</v>
      </c>
      <c r="AJ543">
        <f t="shared" si="117"/>
        <v>0</v>
      </c>
      <c r="AK543">
        <f t="shared" si="113"/>
        <v>0.86274509803921573</v>
      </c>
      <c r="AL543">
        <f t="shared" si="114"/>
        <v>1</v>
      </c>
      <c r="AM543">
        <f t="shared" si="115"/>
        <v>2.5464731347091263E-4</v>
      </c>
    </row>
    <row r="544" spans="1:39" x14ac:dyDescent="0.3">
      <c r="A544">
        <f>Datos!C543</f>
        <v>0.64255119999999999</v>
      </c>
      <c r="B544">
        <f>Datos!D543</f>
        <v>0.1484028</v>
      </c>
      <c r="C544">
        <f>Datos!E543</f>
        <v>1.24473E-2</v>
      </c>
      <c r="D544" s="5">
        <f>Datos!F543</f>
        <v>0</v>
      </c>
      <c r="E544">
        <f t="shared" si="106"/>
        <v>1</v>
      </c>
      <c r="F544" s="6">
        <f t="shared" si="107"/>
        <v>1</v>
      </c>
      <c r="G544">
        <f t="shared" si="108"/>
        <v>0</v>
      </c>
      <c r="H544">
        <f t="shared" si="109"/>
        <v>1.550375612407427E-2</v>
      </c>
      <c r="I544" s="5">
        <f t="shared" si="110"/>
        <v>1.550375612407427E-2</v>
      </c>
      <c r="J544" s="6">
        <f t="shared" si="111"/>
        <v>0.98449624387592571</v>
      </c>
      <c r="K544" s="5">
        <f t="shared" si="112"/>
        <v>-1.5625196170848746E-2</v>
      </c>
      <c r="L544" s="6">
        <f t="shared" si="105"/>
        <v>100</v>
      </c>
      <c r="AF544">
        <v>6.5751242083933242E-3</v>
      </c>
      <c r="AG544">
        <v>1</v>
      </c>
      <c r="AH544">
        <v>0</v>
      </c>
      <c r="AI544">
        <f t="shared" si="116"/>
        <v>540</v>
      </c>
      <c r="AJ544">
        <f t="shared" si="117"/>
        <v>0</v>
      </c>
      <c r="AK544">
        <f t="shared" si="113"/>
        <v>0.86249045072574482</v>
      </c>
      <c r="AL544">
        <f t="shared" si="114"/>
        <v>1</v>
      </c>
      <c r="AM544">
        <f t="shared" si="115"/>
        <v>2.5464731347080161E-4</v>
      </c>
    </row>
    <row r="545" spans="1:39" x14ac:dyDescent="0.3">
      <c r="A545">
        <f>Datos!C544</f>
        <v>8.3733000000000002E-3</v>
      </c>
      <c r="B545">
        <f>Datos!D544</f>
        <v>0.45397090000000001</v>
      </c>
      <c r="C545">
        <f>Datos!E544</f>
        <v>8.23015E-2</v>
      </c>
      <c r="D545" s="5">
        <f>Datos!F544</f>
        <v>0</v>
      </c>
      <c r="E545">
        <f t="shared" si="106"/>
        <v>1</v>
      </c>
      <c r="F545" s="6">
        <f t="shared" si="107"/>
        <v>1</v>
      </c>
      <c r="G545">
        <f t="shared" si="108"/>
        <v>0</v>
      </c>
      <c r="H545">
        <f t="shared" si="109"/>
        <v>6.867329977687112E-3</v>
      </c>
      <c r="I545" s="5">
        <f t="shared" si="110"/>
        <v>6.867329977687112E-3</v>
      </c>
      <c r="J545" s="6">
        <f t="shared" si="111"/>
        <v>0.99313267002231287</v>
      </c>
      <c r="K545" s="5">
        <f t="shared" si="112"/>
        <v>-6.8910186022254488E-3</v>
      </c>
      <c r="L545" s="6">
        <f t="shared" si="105"/>
        <v>100</v>
      </c>
      <c r="AF545">
        <v>6.5759400922310793E-3</v>
      </c>
      <c r="AG545">
        <v>1</v>
      </c>
      <c r="AH545">
        <v>0</v>
      </c>
      <c r="AI545">
        <f t="shared" si="116"/>
        <v>541</v>
      </c>
      <c r="AJ545">
        <f t="shared" si="117"/>
        <v>0</v>
      </c>
      <c r="AK545">
        <f t="shared" si="113"/>
        <v>0.86223580341227402</v>
      </c>
      <c r="AL545">
        <f t="shared" si="114"/>
        <v>1</v>
      </c>
      <c r="AM545">
        <f t="shared" si="115"/>
        <v>2.5464731347091263E-4</v>
      </c>
    </row>
    <row r="546" spans="1:39" x14ac:dyDescent="0.3">
      <c r="A546">
        <f>Datos!C545</f>
        <v>-1.3674800000000001E-2</v>
      </c>
      <c r="B546">
        <f>Datos!D545</f>
        <v>0.21195829999999999</v>
      </c>
      <c r="C546">
        <f>Datos!E545</f>
        <v>3.8260299999999997E-2</v>
      </c>
      <c r="D546" s="5">
        <f>Datos!F545</f>
        <v>0</v>
      </c>
      <c r="E546">
        <f t="shared" si="106"/>
        <v>1</v>
      </c>
      <c r="F546" s="6">
        <f t="shared" si="107"/>
        <v>1</v>
      </c>
      <c r="G546">
        <f t="shared" si="108"/>
        <v>0</v>
      </c>
      <c r="H546">
        <f t="shared" si="109"/>
        <v>1.5299331394558744E-2</v>
      </c>
      <c r="I546" s="5">
        <f t="shared" si="110"/>
        <v>1.5299331394558744E-2</v>
      </c>
      <c r="J546" s="6">
        <f t="shared" si="111"/>
        <v>0.98470066860544125</v>
      </c>
      <c r="K546" s="5">
        <f t="shared" si="112"/>
        <v>-1.5417573734560958E-2</v>
      </c>
      <c r="L546" s="6">
        <f t="shared" si="105"/>
        <v>100</v>
      </c>
      <c r="AF546">
        <v>6.5867090360200798E-3</v>
      </c>
      <c r="AG546">
        <v>1</v>
      </c>
      <c r="AH546">
        <v>0</v>
      </c>
      <c r="AI546">
        <f t="shared" si="116"/>
        <v>542</v>
      </c>
      <c r="AJ546">
        <f t="shared" si="117"/>
        <v>0</v>
      </c>
      <c r="AK546">
        <f t="shared" si="113"/>
        <v>0.8619811560988031</v>
      </c>
      <c r="AL546">
        <f t="shared" si="114"/>
        <v>1</v>
      </c>
      <c r="AM546">
        <f t="shared" si="115"/>
        <v>2.5464731347080161E-4</v>
      </c>
    </row>
    <row r="547" spans="1:39" x14ac:dyDescent="0.3">
      <c r="A547">
        <f>Datos!C546</f>
        <v>-2.9778800000000001E-2</v>
      </c>
      <c r="B547">
        <f>Datos!D546</f>
        <v>0.24619640000000001</v>
      </c>
      <c r="C547">
        <f>Datos!E546</f>
        <v>2.8745E-2</v>
      </c>
      <c r="D547" s="5">
        <f>Datos!F546</f>
        <v>0</v>
      </c>
      <c r="E547">
        <f t="shared" si="106"/>
        <v>1</v>
      </c>
      <c r="F547" s="6">
        <f t="shared" si="107"/>
        <v>1</v>
      </c>
      <c r="G547">
        <f t="shared" si="108"/>
        <v>0</v>
      </c>
      <c r="H547">
        <f t="shared" si="109"/>
        <v>1.5794724459740783E-2</v>
      </c>
      <c r="I547" s="5">
        <f t="shared" si="110"/>
        <v>1.5794724459740783E-2</v>
      </c>
      <c r="J547" s="6">
        <f t="shared" si="111"/>
        <v>0.98420527554025927</v>
      </c>
      <c r="K547" s="5">
        <f t="shared" si="112"/>
        <v>-1.5920790332701544E-2</v>
      </c>
      <c r="L547" s="6">
        <f t="shared" si="105"/>
        <v>100</v>
      </c>
      <c r="AF547">
        <v>6.5876306523803179E-3</v>
      </c>
      <c r="AG547">
        <v>1</v>
      </c>
      <c r="AH547">
        <v>0</v>
      </c>
      <c r="AI547">
        <f t="shared" si="116"/>
        <v>543</v>
      </c>
      <c r="AJ547">
        <f t="shared" si="117"/>
        <v>0</v>
      </c>
      <c r="AK547">
        <f t="shared" si="113"/>
        <v>0.8617265087853323</v>
      </c>
      <c r="AL547">
        <f t="shared" si="114"/>
        <v>1</v>
      </c>
      <c r="AM547">
        <f t="shared" si="115"/>
        <v>2.5464731347080161E-4</v>
      </c>
    </row>
    <row r="548" spans="1:39" x14ac:dyDescent="0.3">
      <c r="A548">
        <f>Datos!C547</f>
        <v>-3.6969200000000001E-2</v>
      </c>
      <c r="B548">
        <f>Datos!D547</f>
        <v>0.23205229999999999</v>
      </c>
      <c r="C548">
        <f>Datos!E547</f>
        <v>4.3954800000000002E-2</v>
      </c>
      <c r="D548" s="5">
        <f>Datos!F547</f>
        <v>0</v>
      </c>
      <c r="E548">
        <f t="shared" si="106"/>
        <v>1</v>
      </c>
      <c r="F548" s="6">
        <f t="shared" si="107"/>
        <v>1</v>
      </c>
      <c r="G548">
        <f t="shared" si="108"/>
        <v>0</v>
      </c>
      <c r="H548">
        <f t="shared" si="109"/>
        <v>1.4241345561621386E-2</v>
      </c>
      <c r="I548" s="5">
        <f t="shared" si="110"/>
        <v>1.4241345561621386E-2</v>
      </c>
      <c r="J548" s="6">
        <f t="shared" si="111"/>
        <v>0.98575865443837862</v>
      </c>
      <c r="K548" s="5">
        <f t="shared" si="112"/>
        <v>-1.4343726716018225E-2</v>
      </c>
      <c r="L548" s="6">
        <f t="shared" si="105"/>
        <v>100</v>
      </c>
      <c r="AF548">
        <v>6.5940250411889801E-3</v>
      </c>
      <c r="AG548">
        <v>1</v>
      </c>
      <c r="AH548">
        <v>0</v>
      </c>
      <c r="AI548">
        <f t="shared" si="116"/>
        <v>544</v>
      </c>
      <c r="AJ548">
        <f t="shared" si="117"/>
        <v>0</v>
      </c>
      <c r="AK548">
        <f t="shared" si="113"/>
        <v>0.8614718614718615</v>
      </c>
      <c r="AL548">
        <f t="shared" si="114"/>
        <v>1</v>
      </c>
      <c r="AM548">
        <f t="shared" si="115"/>
        <v>2.5464731347080161E-4</v>
      </c>
    </row>
    <row r="549" spans="1:39" x14ac:dyDescent="0.3">
      <c r="A549">
        <f>Datos!C548</f>
        <v>9.7462E-3</v>
      </c>
      <c r="B549">
        <f>Datos!D548</f>
        <v>0.2453051</v>
      </c>
      <c r="C549">
        <f>Datos!E548</f>
        <v>5.0565699999999998E-2</v>
      </c>
      <c r="D549" s="5">
        <f>Datos!F548</f>
        <v>0</v>
      </c>
      <c r="E549">
        <f t="shared" si="106"/>
        <v>1</v>
      </c>
      <c r="F549" s="6">
        <f t="shared" si="107"/>
        <v>1</v>
      </c>
      <c r="G549">
        <f t="shared" si="108"/>
        <v>0</v>
      </c>
      <c r="H549">
        <f t="shared" si="109"/>
        <v>1.2862346843623437E-2</v>
      </c>
      <c r="I549" s="5">
        <f t="shared" si="110"/>
        <v>1.2862346843623437E-2</v>
      </c>
      <c r="J549" s="6">
        <f t="shared" si="111"/>
        <v>0.98713765315637658</v>
      </c>
      <c r="K549" s="5">
        <f t="shared" si="112"/>
        <v>-1.2945783055964005E-2</v>
      </c>
      <c r="L549" s="6">
        <f t="shared" si="105"/>
        <v>100</v>
      </c>
      <c r="AF549">
        <v>6.5940510757427359E-3</v>
      </c>
      <c r="AG549">
        <v>1</v>
      </c>
      <c r="AH549">
        <v>0</v>
      </c>
      <c r="AI549">
        <f t="shared" si="116"/>
        <v>545</v>
      </c>
      <c r="AJ549">
        <f t="shared" si="117"/>
        <v>0</v>
      </c>
      <c r="AK549">
        <f t="shared" si="113"/>
        <v>0.8612172141583907</v>
      </c>
      <c r="AL549">
        <f t="shared" si="114"/>
        <v>1</v>
      </c>
      <c r="AM549">
        <f t="shared" si="115"/>
        <v>2.5464731347091263E-4</v>
      </c>
    </row>
    <row r="550" spans="1:39" x14ac:dyDescent="0.3">
      <c r="A550">
        <f>Datos!C549</f>
        <v>2.1790400000000001E-2</v>
      </c>
      <c r="B550">
        <f>Datos!D549</f>
        <v>0.24101159999999999</v>
      </c>
      <c r="C550">
        <f>Datos!E549</f>
        <v>5.9266800000000001E-2</v>
      </c>
      <c r="D550" s="5">
        <f>Datos!F549</f>
        <v>0</v>
      </c>
      <c r="E550">
        <f t="shared" si="106"/>
        <v>1</v>
      </c>
      <c r="F550" s="6">
        <f t="shared" si="107"/>
        <v>1</v>
      </c>
      <c r="G550">
        <f t="shared" si="108"/>
        <v>0</v>
      </c>
      <c r="H550">
        <f t="shared" si="109"/>
        <v>1.1949687654450401E-2</v>
      </c>
      <c r="I550" s="5">
        <f t="shared" si="110"/>
        <v>1.1949687654450401E-2</v>
      </c>
      <c r="J550" s="6">
        <f t="shared" si="111"/>
        <v>0.98805031234554963</v>
      </c>
      <c r="K550" s="5">
        <f t="shared" si="112"/>
        <v>-1.2021659104153246E-2</v>
      </c>
      <c r="L550" s="6">
        <f t="shared" si="105"/>
        <v>100</v>
      </c>
      <c r="AF550">
        <v>6.6033582032188568E-3</v>
      </c>
      <c r="AG550">
        <v>1</v>
      </c>
      <c r="AH550">
        <v>0</v>
      </c>
      <c r="AI550">
        <f t="shared" si="116"/>
        <v>546</v>
      </c>
      <c r="AJ550">
        <f t="shared" si="117"/>
        <v>0</v>
      </c>
      <c r="AK550">
        <f t="shared" si="113"/>
        <v>0.86096256684491979</v>
      </c>
      <c r="AL550">
        <f t="shared" si="114"/>
        <v>1</v>
      </c>
      <c r="AM550">
        <f t="shared" si="115"/>
        <v>2.5464731347080161E-4</v>
      </c>
    </row>
    <row r="551" spans="1:39" x14ac:dyDescent="0.3">
      <c r="A551">
        <f>Datos!C550</f>
        <v>2.83751E-2</v>
      </c>
      <c r="B551">
        <f>Datos!D550</f>
        <v>0.23570920000000001</v>
      </c>
      <c r="C551">
        <f>Datos!E550</f>
        <v>4.5553200000000002E-2</v>
      </c>
      <c r="D551" s="5">
        <f>Datos!F550</f>
        <v>0</v>
      </c>
      <c r="E551">
        <f t="shared" si="106"/>
        <v>1</v>
      </c>
      <c r="F551" s="6">
        <f t="shared" si="107"/>
        <v>1</v>
      </c>
      <c r="G551">
        <f t="shared" si="108"/>
        <v>0</v>
      </c>
      <c r="H551">
        <f t="shared" si="109"/>
        <v>1.352745841964475E-2</v>
      </c>
      <c r="I551" s="5">
        <f t="shared" si="110"/>
        <v>1.352745841964475E-2</v>
      </c>
      <c r="J551" s="6">
        <f t="shared" si="111"/>
        <v>0.98647254158035524</v>
      </c>
      <c r="K551" s="5">
        <f t="shared" si="112"/>
        <v>-1.3619788087934485E-2</v>
      </c>
      <c r="L551" s="6">
        <f t="shared" si="105"/>
        <v>100</v>
      </c>
      <c r="AF551">
        <v>6.6077732951081202E-3</v>
      </c>
      <c r="AG551">
        <v>1</v>
      </c>
      <c r="AH551">
        <v>0</v>
      </c>
      <c r="AI551">
        <f t="shared" si="116"/>
        <v>547</v>
      </c>
      <c r="AJ551">
        <f t="shared" si="117"/>
        <v>0</v>
      </c>
      <c r="AK551">
        <f t="shared" si="113"/>
        <v>0.86070791953144898</v>
      </c>
      <c r="AL551">
        <f t="shared" si="114"/>
        <v>1</v>
      </c>
      <c r="AM551">
        <f t="shared" si="115"/>
        <v>2.5464731347091263E-4</v>
      </c>
    </row>
    <row r="552" spans="1:39" x14ac:dyDescent="0.3">
      <c r="A552">
        <f>Datos!C551</f>
        <v>0.20299059999999999</v>
      </c>
      <c r="B552">
        <f>Datos!D551</f>
        <v>0.1129819</v>
      </c>
      <c r="C552">
        <f>Datos!E551</f>
        <v>8.5552400000000001E-2</v>
      </c>
      <c r="D552" s="5">
        <f>Datos!F551</f>
        <v>0</v>
      </c>
      <c r="E552">
        <f t="shared" si="106"/>
        <v>1</v>
      </c>
      <c r="F552" s="6">
        <f t="shared" si="107"/>
        <v>1</v>
      </c>
      <c r="G552">
        <f t="shared" si="108"/>
        <v>0</v>
      </c>
      <c r="H552">
        <f t="shared" si="109"/>
        <v>1.0835642215362574E-2</v>
      </c>
      <c r="I552" s="5">
        <f t="shared" si="110"/>
        <v>1.0835642215362574E-2</v>
      </c>
      <c r="J552" s="6">
        <f t="shared" si="111"/>
        <v>0.9891643577846374</v>
      </c>
      <c r="K552" s="5">
        <f t="shared" si="112"/>
        <v>-1.089477533800638E-2</v>
      </c>
      <c r="L552" s="6">
        <f t="shared" si="105"/>
        <v>100</v>
      </c>
      <c r="AF552">
        <v>6.6153656090037604E-3</v>
      </c>
      <c r="AG552">
        <v>1</v>
      </c>
      <c r="AH552">
        <v>0</v>
      </c>
      <c r="AI552">
        <f t="shared" si="116"/>
        <v>548</v>
      </c>
      <c r="AJ552">
        <f t="shared" si="117"/>
        <v>0</v>
      </c>
      <c r="AK552">
        <f t="shared" si="113"/>
        <v>0.86045327221797807</v>
      </c>
      <c r="AL552">
        <f t="shared" si="114"/>
        <v>1</v>
      </c>
      <c r="AM552">
        <f t="shared" si="115"/>
        <v>2.5464731347080161E-4</v>
      </c>
    </row>
    <row r="553" spans="1:39" x14ac:dyDescent="0.3">
      <c r="A553">
        <f>Datos!C552</f>
        <v>0.1726405</v>
      </c>
      <c r="B553">
        <f>Datos!D552</f>
        <v>0.18050450000000001</v>
      </c>
      <c r="C553">
        <f>Datos!E552</f>
        <v>7.3721200000000001E-2</v>
      </c>
      <c r="D553" s="5">
        <f>Datos!F552</f>
        <v>0</v>
      </c>
      <c r="E553">
        <f t="shared" si="106"/>
        <v>1</v>
      </c>
      <c r="F553" s="6">
        <f t="shared" si="107"/>
        <v>1</v>
      </c>
      <c r="G553">
        <f t="shared" si="108"/>
        <v>0</v>
      </c>
      <c r="H553">
        <f t="shared" si="109"/>
        <v>1.0863473010374557E-2</v>
      </c>
      <c r="I553" s="5">
        <f t="shared" si="110"/>
        <v>1.0863473010374557E-2</v>
      </c>
      <c r="J553" s="6">
        <f t="shared" si="111"/>
        <v>0.9891365269896254</v>
      </c>
      <c r="K553" s="5">
        <f t="shared" si="112"/>
        <v>-1.0922911396811227E-2</v>
      </c>
      <c r="L553" s="6">
        <f t="shared" si="105"/>
        <v>100</v>
      </c>
      <c r="AF553">
        <v>6.61667437522443E-3</v>
      </c>
      <c r="AG553">
        <v>1</v>
      </c>
      <c r="AH553">
        <v>0</v>
      </c>
      <c r="AI553">
        <f t="shared" si="116"/>
        <v>549</v>
      </c>
      <c r="AJ553">
        <f t="shared" si="117"/>
        <v>0</v>
      </c>
      <c r="AK553">
        <f t="shared" si="113"/>
        <v>0.86019862490450727</v>
      </c>
      <c r="AL553">
        <f t="shared" si="114"/>
        <v>1</v>
      </c>
      <c r="AM553">
        <f t="shared" si="115"/>
        <v>2.5464731347080161E-4</v>
      </c>
    </row>
    <row r="554" spans="1:39" x14ac:dyDescent="0.3">
      <c r="A554">
        <f>Datos!C553</f>
        <v>0.16832829999999999</v>
      </c>
      <c r="B554">
        <f>Datos!D553</f>
        <v>0.19278200000000001</v>
      </c>
      <c r="C554">
        <f>Datos!E553</f>
        <v>7.1943900000000005E-2</v>
      </c>
      <c r="D554" s="5">
        <f>Datos!F553</f>
        <v>0</v>
      </c>
      <c r="E554">
        <f t="shared" si="106"/>
        <v>1</v>
      </c>
      <c r="F554" s="6">
        <f t="shared" si="107"/>
        <v>1</v>
      </c>
      <c r="G554">
        <f t="shared" si="108"/>
        <v>0</v>
      </c>
      <c r="H554">
        <f t="shared" si="109"/>
        <v>1.0827175043372463E-2</v>
      </c>
      <c r="I554" s="5">
        <f t="shared" si="110"/>
        <v>1.0827175043372463E-2</v>
      </c>
      <c r="J554" s="6">
        <f t="shared" si="111"/>
        <v>0.98917282495662751</v>
      </c>
      <c r="K554" s="5">
        <f t="shared" si="112"/>
        <v>-1.0886215450375476E-2</v>
      </c>
      <c r="L554" s="6">
        <f t="shared" si="105"/>
        <v>100</v>
      </c>
      <c r="AF554">
        <v>6.6193079444583757E-3</v>
      </c>
      <c r="AG554">
        <v>1</v>
      </c>
      <c r="AH554">
        <v>0</v>
      </c>
      <c r="AI554">
        <f t="shared" si="116"/>
        <v>550</v>
      </c>
      <c r="AJ554">
        <f t="shared" si="117"/>
        <v>0</v>
      </c>
      <c r="AK554">
        <f t="shared" si="113"/>
        <v>0.85994397759103647</v>
      </c>
      <c r="AL554">
        <f t="shared" si="114"/>
        <v>1</v>
      </c>
      <c r="AM554">
        <f t="shared" si="115"/>
        <v>2.5464731347091263E-4</v>
      </c>
    </row>
    <row r="555" spans="1:39" x14ac:dyDescent="0.3">
      <c r="A555">
        <f>Datos!C554</f>
        <v>0.1366414</v>
      </c>
      <c r="B555">
        <f>Datos!D554</f>
        <v>0.1651511</v>
      </c>
      <c r="C555">
        <f>Datos!E554</f>
        <v>7.78335E-2</v>
      </c>
      <c r="D555" s="5">
        <f>Datos!F554</f>
        <v>0</v>
      </c>
      <c r="E555">
        <f t="shared" si="106"/>
        <v>1</v>
      </c>
      <c r="F555" s="6">
        <f t="shared" si="107"/>
        <v>1</v>
      </c>
      <c r="G555">
        <f t="shared" si="108"/>
        <v>0</v>
      </c>
      <c r="H555">
        <f t="shared" si="109"/>
        <v>1.0949312596070236E-2</v>
      </c>
      <c r="I555" s="5">
        <f t="shared" si="110"/>
        <v>1.0949312596070236E-2</v>
      </c>
      <c r="J555" s="6">
        <f t="shared" si="111"/>
        <v>0.98905068740392976</v>
      </c>
      <c r="K555" s="5">
        <f t="shared" si="112"/>
        <v>-1.1009697505956945E-2</v>
      </c>
      <c r="L555" s="6">
        <f t="shared" si="105"/>
        <v>100</v>
      </c>
      <c r="AF555">
        <v>6.6253996644475141E-3</v>
      </c>
      <c r="AG555">
        <v>1</v>
      </c>
      <c r="AH555">
        <v>0</v>
      </c>
      <c r="AI555">
        <f t="shared" si="116"/>
        <v>551</v>
      </c>
      <c r="AJ555">
        <f t="shared" si="117"/>
        <v>0</v>
      </c>
      <c r="AK555">
        <f t="shared" si="113"/>
        <v>0.85968933027756556</v>
      </c>
      <c r="AL555">
        <f t="shared" si="114"/>
        <v>1</v>
      </c>
      <c r="AM555">
        <f t="shared" si="115"/>
        <v>2.5464731347080161E-4</v>
      </c>
    </row>
    <row r="556" spans="1:39" x14ac:dyDescent="0.3">
      <c r="A556">
        <f>Datos!C555</f>
        <v>0.17663870000000001</v>
      </c>
      <c r="B556">
        <f>Datos!D555</f>
        <v>0.14835979999999999</v>
      </c>
      <c r="C556">
        <f>Datos!E555</f>
        <v>8.7635599999999994E-2</v>
      </c>
      <c r="D556" s="5">
        <f>Datos!F555</f>
        <v>0</v>
      </c>
      <c r="E556">
        <f t="shared" si="106"/>
        <v>1</v>
      </c>
      <c r="F556" s="6">
        <f t="shared" si="107"/>
        <v>1</v>
      </c>
      <c r="G556">
        <f t="shared" si="108"/>
        <v>0</v>
      </c>
      <c r="H556">
        <f t="shared" si="109"/>
        <v>1.0152014919687027E-2</v>
      </c>
      <c r="I556" s="5">
        <f t="shared" si="110"/>
        <v>1.0152014919687027E-2</v>
      </c>
      <c r="J556" s="6">
        <f t="shared" si="111"/>
        <v>0.98984798508031302</v>
      </c>
      <c r="K556" s="5">
        <f t="shared" si="112"/>
        <v>-1.0203898067500957E-2</v>
      </c>
      <c r="L556" s="6">
        <f t="shared" si="105"/>
        <v>100</v>
      </c>
      <c r="AF556">
        <v>6.6367455505283663E-3</v>
      </c>
      <c r="AG556">
        <v>1</v>
      </c>
      <c r="AH556">
        <v>0</v>
      </c>
      <c r="AI556">
        <f t="shared" si="116"/>
        <v>552</v>
      </c>
      <c r="AJ556">
        <f t="shared" si="117"/>
        <v>0</v>
      </c>
      <c r="AK556">
        <f t="shared" si="113"/>
        <v>0.85943468296409475</v>
      </c>
      <c r="AL556">
        <f t="shared" si="114"/>
        <v>1</v>
      </c>
      <c r="AM556">
        <f t="shared" si="115"/>
        <v>2.5464731347091263E-4</v>
      </c>
    </row>
    <row r="557" spans="1:39" x14ac:dyDescent="0.3">
      <c r="A557">
        <f>Datos!C556</f>
        <v>0.14814150000000001</v>
      </c>
      <c r="B557">
        <f>Datos!D556</f>
        <v>0.169713</v>
      </c>
      <c r="C557">
        <f>Datos!E556</f>
        <v>7.1611800000000003E-2</v>
      </c>
      <c r="D557" s="5">
        <f>Datos!F556</f>
        <v>0</v>
      </c>
      <c r="E557">
        <f t="shared" si="106"/>
        <v>1</v>
      </c>
      <c r="F557" s="6">
        <f t="shared" si="107"/>
        <v>1</v>
      </c>
      <c r="G557">
        <f t="shared" si="108"/>
        <v>0</v>
      </c>
      <c r="H557">
        <f t="shared" si="109"/>
        <v>1.1401271445445949E-2</v>
      </c>
      <c r="I557" s="5">
        <f t="shared" si="110"/>
        <v>1.1401271445445949E-2</v>
      </c>
      <c r="J557" s="6">
        <f t="shared" si="111"/>
        <v>0.98859872855455411</v>
      </c>
      <c r="K557" s="5">
        <f t="shared" si="112"/>
        <v>-1.1466764217171618E-2</v>
      </c>
      <c r="L557" s="6">
        <f t="shared" si="105"/>
        <v>100</v>
      </c>
      <c r="AF557">
        <v>6.6445395171445534E-3</v>
      </c>
      <c r="AG557">
        <v>1</v>
      </c>
      <c r="AH557">
        <v>0</v>
      </c>
      <c r="AI557">
        <f t="shared" si="116"/>
        <v>553</v>
      </c>
      <c r="AJ557">
        <f t="shared" si="117"/>
        <v>0</v>
      </c>
      <c r="AK557">
        <f t="shared" si="113"/>
        <v>0.85918003565062384</v>
      </c>
      <c r="AL557">
        <f t="shared" si="114"/>
        <v>1</v>
      </c>
      <c r="AM557">
        <f t="shared" si="115"/>
        <v>2.5464731347080161E-4</v>
      </c>
    </row>
    <row r="558" spans="1:39" x14ac:dyDescent="0.3">
      <c r="A558">
        <f>Datos!C557</f>
        <v>0.13213079999999999</v>
      </c>
      <c r="B558">
        <f>Datos!D557</f>
        <v>0.41171219999999997</v>
      </c>
      <c r="C558">
        <f>Datos!E557</f>
        <v>4.1072400000000002E-2</v>
      </c>
      <c r="D558" s="5">
        <f>Datos!F557</f>
        <v>0</v>
      </c>
      <c r="E558">
        <f t="shared" si="106"/>
        <v>1</v>
      </c>
      <c r="F558" s="6">
        <f t="shared" si="107"/>
        <v>1</v>
      </c>
      <c r="G558">
        <f t="shared" si="108"/>
        <v>0</v>
      </c>
      <c r="H558">
        <f t="shared" si="109"/>
        <v>9.9301094205552914E-3</v>
      </c>
      <c r="I558" s="5">
        <f t="shared" si="110"/>
        <v>9.9301094205552914E-3</v>
      </c>
      <c r="J558" s="6">
        <f t="shared" si="111"/>
        <v>0.99006989057944472</v>
      </c>
      <c r="K558" s="5">
        <f t="shared" si="112"/>
        <v>-9.979741800426583E-3</v>
      </c>
      <c r="L558" s="6">
        <f t="shared" si="105"/>
        <v>100</v>
      </c>
      <c r="AF558">
        <v>6.6462965897288789E-3</v>
      </c>
      <c r="AG558">
        <v>1</v>
      </c>
      <c r="AH558">
        <v>0</v>
      </c>
      <c r="AI558">
        <f t="shared" si="116"/>
        <v>554</v>
      </c>
      <c r="AJ558">
        <f t="shared" si="117"/>
        <v>0</v>
      </c>
      <c r="AK558">
        <f t="shared" si="113"/>
        <v>0.85892538833715304</v>
      </c>
      <c r="AL558">
        <f t="shared" si="114"/>
        <v>1</v>
      </c>
      <c r="AM558">
        <f t="shared" si="115"/>
        <v>2.5464731347080161E-4</v>
      </c>
    </row>
    <row r="559" spans="1:39" x14ac:dyDescent="0.3">
      <c r="A559">
        <f>Datos!C558</f>
        <v>0.3590197</v>
      </c>
      <c r="B559">
        <f>Datos!D558</f>
        <v>0.4719293</v>
      </c>
      <c r="C559">
        <f>Datos!E558</f>
        <v>4.7606000000000002E-2</v>
      </c>
      <c r="D559" s="5">
        <f>Datos!F558</f>
        <v>0</v>
      </c>
      <c r="E559">
        <f t="shared" si="106"/>
        <v>1</v>
      </c>
      <c r="F559" s="6">
        <f t="shared" si="107"/>
        <v>1</v>
      </c>
      <c r="G559">
        <f t="shared" si="108"/>
        <v>0</v>
      </c>
      <c r="H559">
        <f t="shared" si="109"/>
        <v>7.5907821591097834E-3</v>
      </c>
      <c r="I559" s="5">
        <f t="shared" si="110"/>
        <v>7.5907821591097834E-3</v>
      </c>
      <c r="J559" s="6">
        <f t="shared" si="111"/>
        <v>0.9924092178408902</v>
      </c>
      <c r="K559" s="5">
        <f t="shared" si="112"/>
        <v>-7.6197387746474825E-3</v>
      </c>
      <c r="L559" s="6">
        <f t="shared" si="105"/>
        <v>100</v>
      </c>
      <c r="AF559">
        <v>6.6535318200451245E-3</v>
      </c>
      <c r="AG559">
        <v>1</v>
      </c>
      <c r="AH559">
        <v>0</v>
      </c>
      <c r="AI559">
        <f t="shared" si="116"/>
        <v>555</v>
      </c>
      <c r="AJ559">
        <f t="shared" si="117"/>
        <v>0</v>
      </c>
      <c r="AK559">
        <f t="shared" si="113"/>
        <v>0.85867074102368224</v>
      </c>
      <c r="AL559">
        <f t="shared" si="114"/>
        <v>1</v>
      </c>
      <c r="AM559">
        <f t="shared" si="115"/>
        <v>2.5464731347091263E-4</v>
      </c>
    </row>
    <row r="560" spans="1:39" x14ac:dyDescent="0.3">
      <c r="A560">
        <f>Datos!C559</f>
        <v>0.36323080000000002</v>
      </c>
      <c r="B560">
        <f>Datos!D559</f>
        <v>0.51712729999999996</v>
      </c>
      <c r="C560">
        <f>Datos!E559</f>
        <v>5.9596400000000001E-2</v>
      </c>
      <c r="D560" s="5">
        <f>Datos!F559</f>
        <v>0</v>
      </c>
      <c r="E560">
        <f t="shared" si="106"/>
        <v>1</v>
      </c>
      <c r="F560" s="6">
        <f t="shared" si="107"/>
        <v>1</v>
      </c>
      <c r="G560">
        <f t="shared" si="108"/>
        <v>0</v>
      </c>
      <c r="H560">
        <f t="shared" si="109"/>
        <v>6.3223564964100922E-3</v>
      </c>
      <c r="I560" s="5">
        <f t="shared" si="110"/>
        <v>6.3223564964100922E-3</v>
      </c>
      <c r="J560" s="6">
        <f t="shared" si="111"/>
        <v>0.99367764350358989</v>
      </c>
      <c r="K560" s="5">
        <f t="shared" si="112"/>
        <v>-6.3424272332009181E-3</v>
      </c>
      <c r="L560" s="6">
        <f t="shared" si="105"/>
        <v>100</v>
      </c>
      <c r="AF560">
        <v>6.6541021320279939E-3</v>
      </c>
      <c r="AG560">
        <v>1</v>
      </c>
      <c r="AH560">
        <v>0</v>
      </c>
      <c r="AI560">
        <f t="shared" si="116"/>
        <v>556</v>
      </c>
      <c r="AJ560">
        <f t="shared" si="117"/>
        <v>0</v>
      </c>
      <c r="AK560">
        <f t="shared" si="113"/>
        <v>0.85841609371021133</v>
      </c>
      <c r="AL560">
        <f t="shared" si="114"/>
        <v>1</v>
      </c>
      <c r="AM560">
        <f t="shared" si="115"/>
        <v>2.5464731347080161E-4</v>
      </c>
    </row>
    <row r="561" spans="1:39" x14ac:dyDescent="0.3">
      <c r="A561">
        <f>Datos!C560</f>
        <v>0.36699799999999999</v>
      </c>
      <c r="B561">
        <f>Datos!D560</f>
        <v>0.504166</v>
      </c>
      <c r="C561">
        <f>Datos!E560</f>
        <v>5.5830100000000001E-2</v>
      </c>
      <c r="D561" s="5">
        <f>Datos!F560</f>
        <v>0</v>
      </c>
      <c r="E561">
        <f t="shared" si="106"/>
        <v>1</v>
      </c>
      <c r="F561" s="6">
        <f t="shared" si="107"/>
        <v>1</v>
      </c>
      <c r="G561">
        <f t="shared" si="108"/>
        <v>0</v>
      </c>
      <c r="H561">
        <f t="shared" si="109"/>
        <v>6.6657181692360784E-3</v>
      </c>
      <c r="I561" s="5">
        <f t="shared" si="110"/>
        <v>6.6657181692360784E-3</v>
      </c>
      <c r="J561" s="6">
        <f t="shared" si="111"/>
        <v>0.99333428183076389</v>
      </c>
      <c r="K561" s="5">
        <f t="shared" si="112"/>
        <v>-6.6880332880673689E-3</v>
      </c>
      <c r="L561" s="6">
        <f t="shared" si="105"/>
        <v>100</v>
      </c>
      <c r="AF561">
        <v>6.6558029371824173E-3</v>
      </c>
      <c r="AG561">
        <v>1</v>
      </c>
      <c r="AH561">
        <v>0</v>
      </c>
      <c r="AI561">
        <f t="shared" si="116"/>
        <v>557</v>
      </c>
      <c r="AJ561">
        <f t="shared" si="117"/>
        <v>0</v>
      </c>
      <c r="AK561">
        <f t="shared" si="113"/>
        <v>0.85816144639674052</v>
      </c>
      <c r="AL561">
        <f t="shared" si="114"/>
        <v>1</v>
      </c>
      <c r="AM561">
        <f t="shared" si="115"/>
        <v>2.5464731347091263E-4</v>
      </c>
    </row>
    <row r="562" spans="1:39" x14ac:dyDescent="0.3">
      <c r="A562">
        <f>Datos!C561</f>
        <v>0.37344830000000001</v>
      </c>
      <c r="B562">
        <f>Datos!D561</f>
        <v>0.49380449999999998</v>
      </c>
      <c r="C562">
        <f>Datos!E561</f>
        <v>5.0499200000000001E-2</v>
      </c>
      <c r="D562" s="5">
        <f>Datos!F561</f>
        <v>0</v>
      </c>
      <c r="E562">
        <f t="shared" si="106"/>
        <v>1</v>
      </c>
      <c r="F562" s="6">
        <f t="shared" si="107"/>
        <v>1</v>
      </c>
      <c r="G562">
        <f t="shared" si="108"/>
        <v>0</v>
      </c>
      <c r="H562">
        <f t="shared" si="109"/>
        <v>7.0829579726878382E-3</v>
      </c>
      <c r="I562" s="5">
        <f t="shared" si="110"/>
        <v>7.0829579726878382E-3</v>
      </c>
      <c r="J562" s="6">
        <f t="shared" si="111"/>
        <v>0.99291704202731212</v>
      </c>
      <c r="K562" s="5">
        <f t="shared" si="112"/>
        <v>-7.1081611989487394E-3</v>
      </c>
      <c r="L562" s="6">
        <f t="shared" si="105"/>
        <v>100</v>
      </c>
      <c r="AF562">
        <v>6.6568303921979441E-3</v>
      </c>
      <c r="AG562">
        <v>1</v>
      </c>
      <c r="AH562">
        <v>0</v>
      </c>
      <c r="AI562">
        <f t="shared" si="116"/>
        <v>558</v>
      </c>
      <c r="AJ562">
        <f t="shared" si="117"/>
        <v>0</v>
      </c>
      <c r="AK562">
        <f t="shared" si="113"/>
        <v>0.85790679908326961</v>
      </c>
      <c r="AL562">
        <f t="shared" si="114"/>
        <v>1</v>
      </c>
      <c r="AM562">
        <f t="shared" si="115"/>
        <v>2.5464731347080161E-4</v>
      </c>
    </row>
    <row r="563" spans="1:39" x14ac:dyDescent="0.3">
      <c r="A563">
        <f>Datos!C562</f>
        <v>0.35289520000000002</v>
      </c>
      <c r="B563">
        <f>Datos!D562</f>
        <v>0.50224349999999995</v>
      </c>
      <c r="C563">
        <f>Datos!E562</f>
        <v>6.0009199999999999E-2</v>
      </c>
      <c r="D563" s="5">
        <f>Datos!F562</f>
        <v>0</v>
      </c>
      <c r="E563">
        <f t="shared" si="106"/>
        <v>1</v>
      </c>
      <c r="F563" s="6">
        <f t="shared" si="107"/>
        <v>1</v>
      </c>
      <c r="G563">
        <f t="shared" si="108"/>
        <v>0</v>
      </c>
      <c r="H563">
        <f t="shared" si="109"/>
        <v>6.4937361862799697E-3</v>
      </c>
      <c r="I563" s="5">
        <f t="shared" si="110"/>
        <v>6.4937361862799697E-3</v>
      </c>
      <c r="J563" s="6">
        <f t="shared" si="111"/>
        <v>0.99350626381371998</v>
      </c>
      <c r="K563" s="5">
        <f t="shared" si="112"/>
        <v>-6.5149122152539044E-3</v>
      </c>
      <c r="L563" s="6">
        <f t="shared" si="105"/>
        <v>100</v>
      </c>
      <c r="AF563">
        <v>6.6574874870075611E-3</v>
      </c>
      <c r="AG563">
        <v>1</v>
      </c>
      <c r="AH563">
        <v>0</v>
      </c>
      <c r="AI563">
        <f t="shared" si="116"/>
        <v>559</v>
      </c>
      <c r="AJ563">
        <f t="shared" si="117"/>
        <v>0</v>
      </c>
      <c r="AK563">
        <f t="shared" si="113"/>
        <v>0.85765215176979881</v>
      </c>
      <c r="AL563">
        <f t="shared" si="114"/>
        <v>1</v>
      </c>
      <c r="AM563">
        <f t="shared" si="115"/>
        <v>2.5464731347080161E-4</v>
      </c>
    </row>
    <row r="564" spans="1:39" x14ac:dyDescent="0.3">
      <c r="A564">
        <f>Datos!C563</f>
        <v>0.1496133</v>
      </c>
      <c r="B564">
        <f>Datos!D563</f>
        <v>0.15333459999999999</v>
      </c>
      <c r="C564">
        <f>Datos!E563</f>
        <v>4.9380899999999998E-2</v>
      </c>
      <c r="D564" s="5">
        <f>Datos!F563</f>
        <v>0</v>
      </c>
      <c r="E564">
        <f t="shared" si="106"/>
        <v>1</v>
      </c>
      <c r="F564" s="6">
        <f t="shared" si="107"/>
        <v>1</v>
      </c>
      <c r="G564">
        <f t="shared" si="108"/>
        <v>0</v>
      </c>
      <c r="H564">
        <f t="shared" si="109"/>
        <v>1.4187359405455289E-2</v>
      </c>
      <c r="I564" s="5">
        <f t="shared" si="110"/>
        <v>1.4187359405455289E-2</v>
      </c>
      <c r="J564" s="6">
        <f t="shared" si="111"/>
        <v>0.98581264059454476</v>
      </c>
      <c r="K564" s="5">
        <f t="shared" si="112"/>
        <v>-1.4288962116517669E-2</v>
      </c>
      <c r="L564" s="6">
        <f t="shared" si="105"/>
        <v>100</v>
      </c>
      <c r="AF564">
        <v>6.6588212321686425E-3</v>
      </c>
      <c r="AG564">
        <v>1</v>
      </c>
      <c r="AH564">
        <v>0</v>
      </c>
      <c r="AI564">
        <f t="shared" si="116"/>
        <v>560</v>
      </c>
      <c r="AJ564">
        <f t="shared" si="117"/>
        <v>0</v>
      </c>
      <c r="AK564">
        <f t="shared" si="113"/>
        <v>0.85739750445632801</v>
      </c>
      <c r="AL564">
        <f t="shared" si="114"/>
        <v>1</v>
      </c>
      <c r="AM564">
        <f t="shared" si="115"/>
        <v>2.5464731347080161E-4</v>
      </c>
    </row>
    <row r="565" spans="1:39" x14ac:dyDescent="0.3">
      <c r="A565">
        <f>Datos!C564</f>
        <v>6.0781300000000003E-2</v>
      </c>
      <c r="B565">
        <f>Datos!D564</f>
        <v>0.14312720000000001</v>
      </c>
      <c r="C565">
        <f>Datos!E564</f>
        <v>6.9774299999999997E-2</v>
      </c>
      <c r="D565" s="5">
        <f>Datos!F564</f>
        <v>0</v>
      </c>
      <c r="E565">
        <f t="shared" si="106"/>
        <v>1</v>
      </c>
      <c r="F565" s="6">
        <f t="shared" si="107"/>
        <v>1</v>
      </c>
      <c r="G565">
        <f t="shared" si="108"/>
        <v>0</v>
      </c>
      <c r="H565">
        <f t="shared" si="109"/>
        <v>1.2638061777624434E-2</v>
      </c>
      <c r="I565" s="5">
        <f t="shared" si="110"/>
        <v>1.2638061777624434E-2</v>
      </c>
      <c r="J565" s="6">
        <f t="shared" si="111"/>
        <v>0.98736193822237561</v>
      </c>
      <c r="K565" s="5">
        <f t="shared" si="112"/>
        <v>-1.2718601376167295E-2</v>
      </c>
      <c r="L565" s="6">
        <f t="shared" si="105"/>
        <v>100</v>
      </c>
      <c r="AF565">
        <v>6.6657181692360784E-3</v>
      </c>
      <c r="AG565">
        <v>1</v>
      </c>
      <c r="AH565">
        <v>0</v>
      </c>
      <c r="AI565">
        <f t="shared" si="116"/>
        <v>561</v>
      </c>
      <c r="AJ565">
        <f t="shared" si="117"/>
        <v>0</v>
      </c>
      <c r="AK565">
        <f t="shared" si="113"/>
        <v>0.85714285714285721</v>
      </c>
      <c r="AL565">
        <f t="shared" si="114"/>
        <v>1</v>
      </c>
      <c r="AM565">
        <f t="shared" si="115"/>
        <v>2.5464731347091263E-4</v>
      </c>
    </row>
    <row r="566" spans="1:39" x14ac:dyDescent="0.3">
      <c r="A566">
        <f>Datos!C565</f>
        <v>3.7470499999999997E-2</v>
      </c>
      <c r="B566">
        <f>Datos!D565</f>
        <v>0.14479</v>
      </c>
      <c r="C566">
        <f>Datos!E565</f>
        <v>5.6862999999999997E-2</v>
      </c>
      <c r="D566" s="5">
        <f>Datos!F565</f>
        <v>0</v>
      </c>
      <c r="E566">
        <f t="shared" si="106"/>
        <v>1</v>
      </c>
      <c r="F566" s="6">
        <f t="shared" si="107"/>
        <v>1</v>
      </c>
      <c r="G566">
        <f t="shared" si="108"/>
        <v>0</v>
      </c>
      <c r="H566">
        <f t="shared" si="109"/>
        <v>1.4244671313470523E-2</v>
      </c>
      <c r="I566" s="5">
        <f t="shared" si="110"/>
        <v>1.4244671313470523E-2</v>
      </c>
      <c r="J566" s="6">
        <f t="shared" si="111"/>
        <v>0.98575532868652949</v>
      </c>
      <c r="K566" s="5">
        <f t="shared" si="112"/>
        <v>-1.4347100521000189E-2</v>
      </c>
      <c r="L566" s="6">
        <f t="shared" si="105"/>
        <v>100</v>
      </c>
      <c r="AF566">
        <v>6.6667140917588885E-3</v>
      </c>
      <c r="AG566">
        <v>1</v>
      </c>
      <c r="AH566">
        <v>0</v>
      </c>
      <c r="AI566">
        <f t="shared" si="116"/>
        <v>562</v>
      </c>
      <c r="AJ566">
        <f t="shared" si="117"/>
        <v>0</v>
      </c>
      <c r="AK566">
        <f t="shared" si="113"/>
        <v>0.85688820982938629</v>
      </c>
      <c r="AL566">
        <f t="shared" si="114"/>
        <v>1</v>
      </c>
      <c r="AM566">
        <f t="shared" si="115"/>
        <v>2.5464731347080161E-4</v>
      </c>
    </row>
    <row r="567" spans="1:39" x14ac:dyDescent="0.3">
      <c r="A567">
        <f>Datos!C566</f>
        <v>-2.49489E-2</v>
      </c>
      <c r="B567">
        <f>Datos!D566</f>
        <v>-9.9635799999999997E-2</v>
      </c>
      <c r="C567">
        <f>Datos!E566</f>
        <v>5.5695500000000002E-2</v>
      </c>
      <c r="D567" s="5">
        <f>Datos!F566</f>
        <v>0</v>
      </c>
      <c r="E567">
        <f t="shared" si="106"/>
        <v>1</v>
      </c>
      <c r="F567" s="6">
        <f t="shared" si="107"/>
        <v>1</v>
      </c>
      <c r="G567">
        <f t="shared" si="108"/>
        <v>0</v>
      </c>
      <c r="H567">
        <f t="shared" si="109"/>
        <v>2.2356847015170708E-2</v>
      </c>
      <c r="I567" s="5">
        <f t="shared" si="110"/>
        <v>2.2356847015170708E-2</v>
      </c>
      <c r="J567" s="6">
        <f t="shared" si="111"/>
        <v>0.97764315298482929</v>
      </c>
      <c r="K567" s="5">
        <f t="shared" si="112"/>
        <v>-2.2610549778765913E-2</v>
      </c>
      <c r="L567" s="6">
        <f t="shared" si="105"/>
        <v>100</v>
      </c>
      <c r="AF567">
        <v>6.685662048989017E-3</v>
      </c>
      <c r="AG567">
        <v>1</v>
      </c>
      <c r="AH567">
        <v>0</v>
      </c>
      <c r="AI567">
        <f t="shared" si="116"/>
        <v>563</v>
      </c>
      <c r="AJ567">
        <f t="shared" si="117"/>
        <v>0</v>
      </c>
      <c r="AK567">
        <f t="shared" si="113"/>
        <v>0.85663356251591549</v>
      </c>
      <c r="AL567">
        <f t="shared" si="114"/>
        <v>1</v>
      </c>
      <c r="AM567">
        <f t="shared" si="115"/>
        <v>2.5464731347091263E-4</v>
      </c>
    </row>
    <row r="568" spans="1:39" x14ac:dyDescent="0.3">
      <c r="A568">
        <f>Datos!C567</f>
        <v>0.1187521</v>
      </c>
      <c r="B568">
        <f>Datos!D567</f>
        <v>-3.6952699999999998E-2</v>
      </c>
      <c r="C568">
        <f>Datos!E567</f>
        <v>5.80952E-2</v>
      </c>
      <c r="D568" s="5">
        <f>Datos!F567</f>
        <v>0</v>
      </c>
      <c r="E568">
        <f t="shared" si="106"/>
        <v>1</v>
      </c>
      <c r="F568" s="6">
        <f t="shared" si="107"/>
        <v>1</v>
      </c>
      <c r="G568">
        <f t="shared" si="108"/>
        <v>0</v>
      </c>
      <c r="H568">
        <f t="shared" si="109"/>
        <v>1.8406497696446172E-2</v>
      </c>
      <c r="I568" s="5">
        <f t="shared" si="110"/>
        <v>1.8406497696446172E-2</v>
      </c>
      <c r="J568" s="6">
        <f t="shared" si="111"/>
        <v>0.9815935023035538</v>
      </c>
      <c r="K568" s="5">
        <f t="shared" si="112"/>
        <v>-1.8578005102501415E-2</v>
      </c>
      <c r="L568" s="6">
        <f t="shared" si="105"/>
        <v>100</v>
      </c>
      <c r="AF568">
        <v>6.6916967497467322E-3</v>
      </c>
      <c r="AG568">
        <v>1</v>
      </c>
      <c r="AH568">
        <v>0</v>
      </c>
      <c r="AI568">
        <f t="shared" si="116"/>
        <v>564</v>
      </c>
      <c r="AJ568">
        <f t="shared" si="117"/>
        <v>0</v>
      </c>
      <c r="AK568">
        <f t="shared" si="113"/>
        <v>0.85637891520244458</v>
      </c>
      <c r="AL568">
        <f t="shared" si="114"/>
        <v>1</v>
      </c>
      <c r="AM568">
        <f t="shared" si="115"/>
        <v>2.5464731347080161E-4</v>
      </c>
    </row>
    <row r="569" spans="1:39" x14ac:dyDescent="0.3">
      <c r="A569">
        <f>Datos!C568</f>
        <v>-9.3235999999999996E-3</v>
      </c>
      <c r="B569">
        <f>Datos!D568</f>
        <v>0.24056620000000001</v>
      </c>
      <c r="C569">
        <f>Datos!E568</f>
        <v>4.5752300000000003E-2</v>
      </c>
      <c r="D569" s="5">
        <f>Datos!F568</f>
        <v>0</v>
      </c>
      <c r="E569">
        <f t="shared" si="106"/>
        <v>1</v>
      </c>
      <c r="F569" s="6">
        <f t="shared" si="107"/>
        <v>1</v>
      </c>
      <c r="G569">
        <f t="shared" si="108"/>
        <v>0</v>
      </c>
      <c r="H569">
        <f t="shared" si="109"/>
        <v>1.3639647309012218E-2</v>
      </c>
      <c r="I569" s="5">
        <f t="shared" si="110"/>
        <v>1.3639647309012218E-2</v>
      </c>
      <c r="J569" s="6">
        <f t="shared" si="111"/>
        <v>0.98636035269098776</v>
      </c>
      <c r="K569" s="5">
        <f t="shared" si="112"/>
        <v>-1.3733521886488013E-2</v>
      </c>
      <c r="L569" s="6">
        <f t="shared" si="105"/>
        <v>100</v>
      </c>
      <c r="AF569">
        <v>6.6972874548032807E-3</v>
      </c>
      <c r="AG569">
        <v>1</v>
      </c>
      <c r="AH569">
        <v>0</v>
      </c>
      <c r="AI569">
        <f t="shared" si="116"/>
        <v>565</v>
      </c>
      <c r="AJ569">
        <f t="shared" si="117"/>
        <v>0</v>
      </c>
      <c r="AK569">
        <f t="shared" si="113"/>
        <v>0.85612426788897378</v>
      </c>
      <c r="AL569">
        <f t="shared" si="114"/>
        <v>1</v>
      </c>
      <c r="AM569">
        <f t="shared" si="115"/>
        <v>2.5464731347080161E-4</v>
      </c>
    </row>
    <row r="570" spans="1:39" x14ac:dyDescent="0.3">
      <c r="A570">
        <f>Datos!C569</f>
        <v>1.3102000000000001E-2</v>
      </c>
      <c r="B570">
        <f>Datos!D569</f>
        <v>0.25405929999999999</v>
      </c>
      <c r="C570">
        <f>Datos!E569</f>
        <v>4.1122400000000003E-2</v>
      </c>
      <c r="D570" s="5">
        <f>Datos!F569</f>
        <v>0</v>
      </c>
      <c r="E570">
        <f t="shared" si="106"/>
        <v>1</v>
      </c>
      <c r="F570" s="6">
        <f t="shared" si="107"/>
        <v>1</v>
      </c>
      <c r="G570">
        <f t="shared" si="108"/>
        <v>0</v>
      </c>
      <c r="H570">
        <f t="shared" si="109"/>
        <v>1.3725748363889099E-2</v>
      </c>
      <c r="I570" s="5">
        <f t="shared" si="110"/>
        <v>1.3725748363889099E-2</v>
      </c>
      <c r="J570" s="6">
        <f t="shared" si="111"/>
        <v>0.98627425163611093</v>
      </c>
      <c r="K570" s="5">
        <f t="shared" si="112"/>
        <v>-1.3820817379269738E-2</v>
      </c>
      <c r="L570" s="6">
        <f t="shared" si="105"/>
        <v>100</v>
      </c>
      <c r="AF570">
        <v>6.6987184651642823E-3</v>
      </c>
      <c r="AG570">
        <v>1</v>
      </c>
      <c r="AH570">
        <v>0</v>
      </c>
      <c r="AI570">
        <f t="shared" si="116"/>
        <v>566</v>
      </c>
      <c r="AJ570">
        <f t="shared" si="117"/>
        <v>0</v>
      </c>
      <c r="AK570">
        <f t="shared" si="113"/>
        <v>0.85586962057550298</v>
      </c>
      <c r="AL570">
        <f t="shared" si="114"/>
        <v>1</v>
      </c>
      <c r="AM570">
        <f t="shared" si="115"/>
        <v>2.5464731347091263E-4</v>
      </c>
    </row>
    <row r="571" spans="1:39" x14ac:dyDescent="0.3">
      <c r="A571">
        <f>Datos!C570</f>
        <v>-1.76165E-2</v>
      </c>
      <c r="B571">
        <f>Datos!D570</f>
        <v>0.2449567</v>
      </c>
      <c r="C571">
        <f>Datos!E570</f>
        <v>3.6615200000000001E-2</v>
      </c>
      <c r="D571" s="5">
        <f>Datos!F570</f>
        <v>0</v>
      </c>
      <c r="E571">
        <f t="shared" si="106"/>
        <v>1</v>
      </c>
      <c r="F571" s="6">
        <f t="shared" si="107"/>
        <v>1</v>
      </c>
      <c r="G571">
        <f t="shared" si="108"/>
        <v>0</v>
      </c>
      <c r="H571">
        <f t="shared" si="109"/>
        <v>1.4705636115720721E-2</v>
      </c>
      <c r="I571" s="5">
        <f t="shared" si="110"/>
        <v>1.4705636115720721E-2</v>
      </c>
      <c r="J571" s="6">
        <f t="shared" si="111"/>
        <v>0.98529436388427927</v>
      </c>
      <c r="K571" s="5">
        <f t="shared" si="112"/>
        <v>-1.4814835872769029E-2</v>
      </c>
      <c r="L571" s="6">
        <f t="shared" si="105"/>
        <v>100</v>
      </c>
      <c r="AF571">
        <v>6.7054704092065842E-3</v>
      </c>
      <c r="AG571">
        <v>1</v>
      </c>
      <c r="AH571">
        <v>0</v>
      </c>
      <c r="AI571">
        <f t="shared" si="116"/>
        <v>567</v>
      </c>
      <c r="AJ571">
        <f t="shared" si="117"/>
        <v>0</v>
      </c>
      <c r="AK571">
        <f t="shared" si="113"/>
        <v>0.85561497326203206</v>
      </c>
      <c r="AL571">
        <f t="shared" si="114"/>
        <v>1</v>
      </c>
      <c r="AM571">
        <f t="shared" si="115"/>
        <v>2.5464731347080161E-4</v>
      </c>
    </row>
    <row r="572" spans="1:39" x14ac:dyDescent="0.3">
      <c r="A572">
        <f>Datos!C571</f>
        <v>-4.09215E-2</v>
      </c>
      <c r="B572">
        <f>Datos!D571</f>
        <v>0.2139162</v>
      </c>
      <c r="C572">
        <f>Datos!E571</f>
        <v>3.2216599999999998E-2</v>
      </c>
      <c r="D572" s="5">
        <f>Datos!F571</f>
        <v>0</v>
      </c>
      <c r="E572">
        <f t="shared" si="106"/>
        <v>1</v>
      </c>
      <c r="F572" s="6">
        <f t="shared" si="107"/>
        <v>1</v>
      </c>
      <c r="G572">
        <f t="shared" si="108"/>
        <v>0</v>
      </c>
      <c r="H572">
        <f t="shared" si="109"/>
        <v>1.6273897613743451E-2</v>
      </c>
      <c r="I572" s="5">
        <f t="shared" si="110"/>
        <v>1.6273897613743451E-2</v>
      </c>
      <c r="J572" s="6">
        <f t="shared" si="111"/>
        <v>0.98372610238625657</v>
      </c>
      <c r="K572" s="5">
        <f t="shared" si="112"/>
        <v>-1.6407771910257642E-2</v>
      </c>
      <c r="L572" s="6">
        <f t="shared" si="105"/>
        <v>100</v>
      </c>
      <c r="AF572">
        <v>6.7160883498656385E-3</v>
      </c>
      <c r="AG572">
        <v>1</v>
      </c>
      <c r="AH572">
        <v>0</v>
      </c>
      <c r="AI572">
        <f t="shared" si="116"/>
        <v>568</v>
      </c>
      <c r="AJ572">
        <f t="shared" si="117"/>
        <v>0</v>
      </c>
      <c r="AK572">
        <f t="shared" si="113"/>
        <v>0.85536032594856126</v>
      </c>
      <c r="AL572">
        <f t="shared" si="114"/>
        <v>1</v>
      </c>
      <c r="AM572">
        <f t="shared" si="115"/>
        <v>2.5464731347091263E-4</v>
      </c>
    </row>
    <row r="573" spans="1:39" x14ac:dyDescent="0.3">
      <c r="A573">
        <f>Datos!C572</f>
        <v>-0.31367780000000001</v>
      </c>
      <c r="B573">
        <f>Datos!D572</f>
        <v>0.74420039999999998</v>
      </c>
      <c r="C573">
        <f>Datos!E572</f>
        <v>6.5402399999999999E-2</v>
      </c>
      <c r="D573" s="5">
        <f>Datos!F572</f>
        <v>0</v>
      </c>
      <c r="E573">
        <f t="shared" si="106"/>
        <v>1</v>
      </c>
      <c r="F573" s="6">
        <f t="shared" si="107"/>
        <v>1</v>
      </c>
      <c r="G573">
        <f t="shared" si="108"/>
        <v>0</v>
      </c>
      <c r="H573">
        <f t="shared" si="109"/>
        <v>5.675967667391116E-3</v>
      </c>
      <c r="I573" s="5">
        <f t="shared" si="110"/>
        <v>5.675967667391116E-3</v>
      </c>
      <c r="J573" s="6">
        <f t="shared" si="111"/>
        <v>0.99432403233260891</v>
      </c>
      <c r="K573" s="5">
        <f t="shared" si="112"/>
        <v>-5.6921371860099669E-3</v>
      </c>
      <c r="L573" s="6">
        <f t="shared" si="105"/>
        <v>100</v>
      </c>
      <c r="AF573">
        <v>6.7165530052161488E-3</v>
      </c>
      <c r="AG573">
        <v>1</v>
      </c>
      <c r="AH573">
        <v>0</v>
      </c>
      <c r="AI573">
        <f t="shared" si="116"/>
        <v>569</v>
      </c>
      <c r="AJ573">
        <f t="shared" si="117"/>
        <v>0</v>
      </c>
      <c r="AK573">
        <f t="shared" si="113"/>
        <v>0.85510567863509035</v>
      </c>
      <c r="AL573">
        <f t="shared" si="114"/>
        <v>1</v>
      </c>
      <c r="AM573">
        <f t="shared" si="115"/>
        <v>2.5464731347080161E-4</v>
      </c>
    </row>
    <row r="574" spans="1:39" x14ac:dyDescent="0.3">
      <c r="A574">
        <f>Datos!C573</f>
        <v>-0.3425724</v>
      </c>
      <c r="B574">
        <f>Datos!D573</f>
        <v>0.83184369999999996</v>
      </c>
      <c r="C574">
        <f>Datos!E573</f>
        <v>5.3243400000000003E-2</v>
      </c>
      <c r="D574" s="5">
        <f>Datos!F573</f>
        <v>0</v>
      </c>
      <c r="E574">
        <f t="shared" si="106"/>
        <v>1</v>
      </c>
      <c r="F574" s="6">
        <f t="shared" si="107"/>
        <v>1</v>
      </c>
      <c r="G574">
        <f t="shared" si="108"/>
        <v>0</v>
      </c>
      <c r="H574">
        <f t="shared" si="109"/>
        <v>5.5108394827467211E-3</v>
      </c>
      <c r="I574" s="5">
        <f t="shared" si="110"/>
        <v>5.5108394827467211E-3</v>
      </c>
      <c r="J574" s="6">
        <f t="shared" si="111"/>
        <v>0.99448916051725322</v>
      </c>
      <c r="K574" s="5">
        <f t="shared" si="112"/>
        <v>-5.5260801771190061E-3</v>
      </c>
      <c r="L574" s="6">
        <f t="shared" si="105"/>
        <v>100</v>
      </c>
      <c r="AF574">
        <v>6.7187552634689124E-3</v>
      </c>
      <c r="AG574">
        <v>1</v>
      </c>
      <c r="AH574">
        <v>0</v>
      </c>
      <c r="AI574">
        <f t="shared" si="116"/>
        <v>570</v>
      </c>
      <c r="AJ574">
        <f t="shared" si="117"/>
        <v>0</v>
      </c>
      <c r="AK574">
        <f t="shared" si="113"/>
        <v>0.85485103132161955</v>
      </c>
      <c r="AL574">
        <f t="shared" si="114"/>
        <v>1</v>
      </c>
      <c r="AM574">
        <f t="shared" si="115"/>
        <v>2.5464731347080161E-4</v>
      </c>
    </row>
    <row r="575" spans="1:39" x14ac:dyDescent="0.3">
      <c r="A575">
        <f>Datos!C574</f>
        <v>-0.28840320000000003</v>
      </c>
      <c r="B575">
        <f>Datos!D574</f>
        <v>0.76340710000000001</v>
      </c>
      <c r="C575">
        <f>Datos!E574</f>
        <v>6.57031E-2</v>
      </c>
      <c r="D575" s="5">
        <f>Datos!F574</f>
        <v>0</v>
      </c>
      <c r="E575">
        <f t="shared" si="106"/>
        <v>1</v>
      </c>
      <c r="F575" s="6">
        <f t="shared" si="107"/>
        <v>1</v>
      </c>
      <c r="G575">
        <f t="shared" si="108"/>
        <v>0</v>
      </c>
      <c r="H575">
        <f t="shared" si="109"/>
        <v>5.412211203322294E-3</v>
      </c>
      <c r="I575" s="5">
        <f t="shared" si="110"/>
        <v>5.412211203322294E-3</v>
      </c>
      <c r="J575" s="6">
        <f t="shared" si="111"/>
        <v>0.99458778879667775</v>
      </c>
      <c r="K575" s="5">
        <f t="shared" si="112"/>
        <v>-5.4269102787001654E-3</v>
      </c>
      <c r="L575" s="6">
        <f t="shared" si="105"/>
        <v>100</v>
      </c>
      <c r="AF575">
        <v>6.7194895432198401E-3</v>
      </c>
      <c r="AG575">
        <v>1</v>
      </c>
      <c r="AH575">
        <v>0</v>
      </c>
      <c r="AI575">
        <f t="shared" si="116"/>
        <v>571</v>
      </c>
      <c r="AJ575">
        <f t="shared" si="117"/>
        <v>0</v>
      </c>
      <c r="AK575">
        <f t="shared" si="113"/>
        <v>0.85459638400814875</v>
      </c>
      <c r="AL575">
        <f t="shared" si="114"/>
        <v>1</v>
      </c>
      <c r="AM575">
        <f t="shared" si="115"/>
        <v>2.5464731347091263E-4</v>
      </c>
    </row>
    <row r="576" spans="1:39" x14ac:dyDescent="0.3">
      <c r="A576">
        <f>Datos!C575</f>
        <v>-0.22974929999999999</v>
      </c>
      <c r="B576">
        <f>Datos!D575</f>
        <v>0.81514889999999995</v>
      </c>
      <c r="C576">
        <f>Datos!E575</f>
        <v>4.9609300000000002E-2</v>
      </c>
      <c r="D576" s="5">
        <f>Datos!F575</f>
        <v>0</v>
      </c>
      <c r="E576">
        <f t="shared" si="106"/>
        <v>1</v>
      </c>
      <c r="F576" s="6">
        <f t="shared" si="107"/>
        <v>1</v>
      </c>
      <c r="G576">
        <f t="shared" si="108"/>
        <v>0</v>
      </c>
      <c r="H576">
        <f t="shared" si="109"/>
        <v>5.5392405674079062E-3</v>
      </c>
      <c r="I576" s="5">
        <f t="shared" si="110"/>
        <v>5.5392405674079062E-3</v>
      </c>
      <c r="J576" s="6">
        <f t="shared" si="111"/>
        <v>0.99446075943259205</v>
      </c>
      <c r="K576" s="5">
        <f t="shared" si="112"/>
        <v>-5.5546390507017302E-3</v>
      </c>
      <c r="L576" s="6">
        <f t="shared" si="105"/>
        <v>100</v>
      </c>
      <c r="AF576">
        <v>6.722693402088138E-3</v>
      </c>
      <c r="AG576">
        <v>1</v>
      </c>
      <c r="AH576">
        <v>0</v>
      </c>
      <c r="AI576">
        <f t="shared" si="116"/>
        <v>572</v>
      </c>
      <c r="AJ576">
        <f t="shared" si="117"/>
        <v>0</v>
      </c>
      <c r="AK576">
        <f t="shared" si="113"/>
        <v>0.85434173669467783</v>
      </c>
      <c r="AL576">
        <f t="shared" si="114"/>
        <v>1</v>
      </c>
      <c r="AM576">
        <f t="shared" si="115"/>
        <v>2.5464731347080161E-4</v>
      </c>
    </row>
    <row r="577" spans="1:39" x14ac:dyDescent="0.3">
      <c r="A577">
        <f>Datos!C576</f>
        <v>-0.21921109999999999</v>
      </c>
      <c r="B577">
        <f>Datos!D576</f>
        <v>0.82231390000000004</v>
      </c>
      <c r="C577">
        <f>Datos!E576</f>
        <v>7.2167300000000004E-2</v>
      </c>
      <c r="D577" s="5">
        <f>Datos!F576</f>
        <v>0</v>
      </c>
      <c r="E577">
        <f t="shared" si="106"/>
        <v>1</v>
      </c>
      <c r="F577" s="6">
        <f t="shared" si="107"/>
        <v>1</v>
      </c>
      <c r="G577">
        <f t="shared" si="108"/>
        <v>0</v>
      </c>
      <c r="H577">
        <f t="shared" si="109"/>
        <v>4.4750617485976307E-3</v>
      </c>
      <c r="I577" s="5">
        <f t="shared" si="110"/>
        <v>4.4750617485976307E-3</v>
      </c>
      <c r="J577" s="6">
        <f t="shared" si="111"/>
        <v>0.99552493825140242</v>
      </c>
      <c r="K577" s="5">
        <f t="shared" si="112"/>
        <v>-4.4851048108405529E-3</v>
      </c>
      <c r="L577" s="6">
        <f t="shared" si="105"/>
        <v>100</v>
      </c>
      <c r="AF577">
        <v>6.7374869105600015E-3</v>
      </c>
      <c r="AG577">
        <v>1</v>
      </c>
      <c r="AH577">
        <v>0</v>
      </c>
      <c r="AI577">
        <f t="shared" si="116"/>
        <v>573</v>
      </c>
      <c r="AJ577">
        <f t="shared" si="117"/>
        <v>0</v>
      </c>
      <c r="AK577">
        <f t="shared" si="113"/>
        <v>0.85408708938120703</v>
      </c>
      <c r="AL577">
        <f t="shared" si="114"/>
        <v>1</v>
      </c>
      <c r="AM577">
        <f t="shared" si="115"/>
        <v>2.5464731347091263E-4</v>
      </c>
    </row>
    <row r="578" spans="1:39" x14ac:dyDescent="0.3">
      <c r="A578">
        <f>Datos!C577</f>
        <v>-0.1122503</v>
      </c>
      <c r="B578">
        <f>Datos!D577</f>
        <v>0.84279470000000001</v>
      </c>
      <c r="C578">
        <f>Datos!E577</f>
        <v>4.2069000000000002E-2</v>
      </c>
      <c r="D578" s="5">
        <f>Datos!F577</f>
        <v>0</v>
      </c>
      <c r="E578">
        <f t="shared" si="106"/>
        <v>1</v>
      </c>
      <c r="F578" s="6">
        <f t="shared" si="107"/>
        <v>1</v>
      </c>
      <c r="G578">
        <f t="shared" si="108"/>
        <v>0</v>
      </c>
      <c r="H578">
        <f t="shared" si="109"/>
        <v>5.3290858115107014E-3</v>
      </c>
      <c r="I578" s="5">
        <f t="shared" si="110"/>
        <v>5.3290858115107014E-3</v>
      </c>
      <c r="J578" s="6">
        <f t="shared" si="111"/>
        <v>0.9946709141884893</v>
      </c>
      <c r="K578" s="5">
        <f t="shared" si="112"/>
        <v>-5.3433360389743955E-3</v>
      </c>
      <c r="L578" s="6">
        <f t="shared" si="105"/>
        <v>100</v>
      </c>
      <c r="AF578">
        <v>6.7516672974937261E-3</v>
      </c>
      <c r="AG578">
        <v>1</v>
      </c>
      <c r="AH578">
        <v>0</v>
      </c>
      <c r="AI578">
        <f t="shared" si="116"/>
        <v>574</v>
      </c>
      <c r="AJ578">
        <f t="shared" si="117"/>
        <v>0</v>
      </c>
      <c r="AK578">
        <f t="shared" si="113"/>
        <v>0.85383244206773612</v>
      </c>
      <c r="AL578">
        <f t="shared" si="114"/>
        <v>1</v>
      </c>
      <c r="AM578">
        <f t="shared" si="115"/>
        <v>2.5464731347080161E-4</v>
      </c>
    </row>
    <row r="579" spans="1:39" x14ac:dyDescent="0.3">
      <c r="A579">
        <f>Datos!C578</f>
        <v>1.8050799999999999E-2</v>
      </c>
      <c r="B579">
        <f>Datos!D578</f>
        <v>0.13633919999999999</v>
      </c>
      <c r="C579">
        <f>Datos!E578</f>
        <v>5.0262399999999999E-2</v>
      </c>
      <c r="D579" s="5">
        <f>Datos!F578</f>
        <v>0</v>
      </c>
      <c r="E579">
        <f t="shared" si="106"/>
        <v>1</v>
      </c>
      <c r="F579" s="6">
        <f t="shared" si="107"/>
        <v>1</v>
      </c>
      <c r="G579">
        <f t="shared" si="108"/>
        <v>0</v>
      </c>
      <c r="H579">
        <f t="shared" si="109"/>
        <v>1.5437008280267214E-2</v>
      </c>
      <c r="I579" s="5">
        <f t="shared" si="110"/>
        <v>1.5437008280267214E-2</v>
      </c>
      <c r="J579" s="6">
        <f t="shared" si="111"/>
        <v>0.98456299171973283</v>
      </c>
      <c r="K579" s="5">
        <f t="shared" si="112"/>
        <v>-1.5557399486395534E-2</v>
      </c>
      <c r="L579" s="6">
        <f t="shared" si="105"/>
        <v>100</v>
      </c>
      <c r="AF579">
        <v>6.78921405860472E-3</v>
      </c>
      <c r="AG579">
        <v>1</v>
      </c>
      <c r="AH579">
        <v>0</v>
      </c>
      <c r="AI579">
        <f t="shared" si="116"/>
        <v>575</v>
      </c>
      <c r="AJ579">
        <f t="shared" si="117"/>
        <v>0</v>
      </c>
      <c r="AK579">
        <f t="shared" si="113"/>
        <v>0.85357779475426532</v>
      </c>
      <c r="AL579">
        <f t="shared" si="114"/>
        <v>1</v>
      </c>
      <c r="AM579">
        <f t="shared" si="115"/>
        <v>2.5464731347080161E-4</v>
      </c>
    </row>
    <row r="580" spans="1:39" x14ac:dyDescent="0.3">
      <c r="A580">
        <f>Datos!C579</f>
        <v>-1.65469E-2</v>
      </c>
      <c r="B580">
        <f>Datos!D579</f>
        <v>0.17268520000000001</v>
      </c>
      <c r="C580">
        <f>Datos!E579</f>
        <v>5.1925300000000001E-2</v>
      </c>
      <c r="D580" s="5">
        <f>Datos!F579</f>
        <v>0</v>
      </c>
      <c r="E580">
        <f t="shared" si="106"/>
        <v>1</v>
      </c>
      <c r="F580" s="6">
        <f t="shared" si="107"/>
        <v>1</v>
      </c>
      <c r="G580">
        <f t="shared" si="108"/>
        <v>0</v>
      </c>
      <c r="H580">
        <f t="shared" si="109"/>
        <v>1.4553744626375755E-2</v>
      </c>
      <c r="I580" s="5">
        <f t="shared" si="110"/>
        <v>1.4553744626375755E-2</v>
      </c>
      <c r="J580" s="6">
        <f t="shared" si="111"/>
        <v>0.98544625537362429</v>
      </c>
      <c r="K580" s="5">
        <f t="shared" si="112"/>
        <v>-1.4660689265994384E-2</v>
      </c>
      <c r="L580" s="6">
        <f t="shared" ref="L580:L643" si="118">100*IF(H580&gt;=$AB$10,D580/F580,E580/F580)</f>
        <v>100</v>
      </c>
      <c r="AF580">
        <v>6.792078588806161E-3</v>
      </c>
      <c r="AG580">
        <v>1</v>
      </c>
      <c r="AH580">
        <v>0</v>
      </c>
      <c r="AI580">
        <f t="shared" si="116"/>
        <v>576</v>
      </c>
      <c r="AJ580">
        <f t="shared" si="117"/>
        <v>0</v>
      </c>
      <c r="AK580">
        <f t="shared" si="113"/>
        <v>0.85332314744079452</v>
      </c>
      <c r="AL580">
        <f t="shared" si="114"/>
        <v>1</v>
      </c>
      <c r="AM580">
        <f t="shared" si="115"/>
        <v>2.5464731347080161E-4</v>
      </c>
    </row>
    <row r="581" spans="1:39" x14ac:dyDescent="0.3">
      <c r="A581">
        <f>Datos!C580</f>
        <v>-1.06362E-2</v>
      </c>
      <c r="B581">
        <f>Datos!D580</f>
        <v>0.1729821</v>
      </c>
      <c r="C581">
        <f>Datos!E580</f>
        <v>4.6732900000000001E-2</v>
      </c>
      <c r="D581" s="5">
        <f>Datos!F580</f>
        <v>0</v>
      </c>
      <c r="E581">
        <f t="shared" ref="E581:E644" si="119">1-D581</f>
        <v>1</v>
      </c>
      <c r="F581" s="6">
        <f t="shared" ref="F581:F644" si="120">D581+E581</f>
        <v>1</v>
      </c>
      <c r="G581">
        <f t="shared" ref="G581:G644" si="121">IF(F581=0,"",D581/F581)</f>
        <v>0</v>
      </c>
      <c r="H581">
        <f t="shared" ref="H581:H644" si="122">1/(1+EXP(-$O$5-MMULT(A581:C581,$O$6:$O$8)))</f>
        <v>1.5167764650525018E-2</v>
      </c>
      <c r="I581" s="5">
        <f t="shared" ref="I581:I644" si="123">F581*H581</f>
        <v>1.5167764650525018E-2</v>
      </c>
      <c r="J581" s="6">
        <f t="shared" ref="J581:J644" si="124">F581-I581</f>
        <v>0.98483223534947495</v>
      </c>
      <c r="K581" s="5">
        <f t="shared" ref="K581:K644" si="125">IFERROR(F581*(G581*LN(H581)+(1-G581)*LN(1-H581)),0)</f>
        <v>-1.5283971758208897E-2</v>
      </c>
      <c r="L581" s="6">
        <f t="shared" si="118"/>
        <v>100</v>
      </c>
      <c r="AF581">
        <v>6.7976562595242233E-3</v>
      </c>
      <c r="AG581">
        <v>1</v>
      </c>
      <c r="AH581">
        <v>0</v>
      </c>
      <c r="AI581">
        <f t="shared" si="116"/>
        <v>577</v>
      </c>
      <c r="AJ581">
        <f t="shared" si="117"/>
        <v>0</v>
      </c>
      <c r="AK581">
        <f t="shared" ref="AK581:AK644" si="126">1-AI581/AI$4003</f>
        <v>0.85306850012732371</v>
      </c>
      <c r="AL581">
        <f t="shared" ref="AL581:AL644" si="127">1-AJ581/AJ$4003</f>
        <v>1</v>
      </c>
      <c r="AM581">
        <f t="shared" ref="AM581:AM644" si="128">(AK581-AK582)*AL581</f>
        <v>2.5464731347091263E-4</v>
      </c>
    </row>
    <row r="582" spans="1:39" x14ac:dyDescent="0.3">
      <c r="A582">
        <f>Datos!C581</f>
        <v>-2.0038299999999998E-2</v>
      </c>
      <c r="B582">
        <f>Datos!D581</f>
        <v>0.17040430000000001</v>
      </c>
      <c r="C582">
        <f>Datos!E581</f>
        <v>4.7879499999999998E-2</v>
      </c>
      <c r="D582" s="5">
        <f>Datos!F581</f>
        <v>0</v>
      </c>
      <c r="E582">
        <f t="shared" si="119"/>
        <v>1</v>
      </c>
      <c r="F582" s="6">
        <f t="shared" si="120"/>
        <v>1</v>
      </c>
      <c r="G582">
        <f t="shared" si="121"/>
        <v>0</v>
      </c>
      <c r="H582">
        <f t="shared" si="122"/>
        <v>1.5152738728780965E-2</v>
      </c>
      <c r="I582" s="5">
        <f t="shared" si="123"/>
        <v>1.5152738728780965E-2</v>
      </c>
      <c r="J582" s="6">
        <f t="shared" si="124"/>
        <v>0.98484726127121902</v>
      </c>
      <c r="K582" s="5">
        <f t="shared" si="125"/>
        <v>-1.5268714533091671E-2</v>
      </c>
      <c r="L582" s="6">
        <f t="shared" si="118"/>
        <v>100</v>
      </c>
      <c r="AF582">
        <v>6.8024876819602524E-3</v>
      </c>
      <c r="AG582">
        <v>1</v>
      </c>
      <c r="AH582">
        <v>0</v>
      </c>
      <c r="AI582">
        <f t="shared" ref="AI582:AI645" si="129">AI581+AG582</f>
        <v>578</v>
      </c>
      <c r="AJ582">
        <f t="shared" ref="AJ582:AJ645" si="130">AJ581+AH582</f>
        <v>0</v>
      </c>
      <c r="AK582">
        <f t="shared" si="126"/>
        <v>0.8528138528138528</v>
      </c>
      <c r="AL582">
        <f t="shared" si="127"/>
        <v>1</v>
      </c>
      <c r="AM582">
        <f t="shared" si="128"/>
        <v>2.5464731347080161E-4</v>
      </c>
    </row>
    <row r="583" spans="1:39" x14ac:dyDescent="0.3">
      <c r="A583">
        <f>Datos!C582</f>
        <v>-2.8357999999999999E-3</v>
      </c>
      <c r="B583">
        <f>Datos!D582</f>
        <v>0.18628520000000001</v>
      </c>
      <c r="C583">
        <f>Datos!E582</f>
        <v>5.1768700000000001E-2</v>
      </c>
      <c r="D583" s="5">
        <f>Datos!F582</f>
        <v>0</v>
      </c>
      <c r="E583">
        <f t="shared" si="119"/>
        <v>1</v>
      </c>
      <c r="F583" s="6">
        <f t="shared" si="120"/>
        <v>1</v>
      </c>
      <c r="G583">
        <f t="shared" si="121"/>
        <v>0</v>
      </c>
      <c r="H583">
        <f t="shared" si="122"/>
        <v>1.4149091810661709E-2</v>
      </c>
      <c r="I583" s="5">
        <f t="shared" si="123"/>
        <v>1.4149091810661709E-2</v>
      </c>
      <c r="J583" s="6">
        <f t="shared" si="124"/>
        <v>0.98585090818933829</v>
      </c>
      <c r="K583" s="5">
        <f t="shared" si="125"/>
        <v>-1.4250144545617262E-2</v>
      </c>
      <c r="L583" s="6">
        <f t="shared" si="118"/>
        <v>100</v>
      </c>
      <c r="AF583">
        <v>6.8033209295522276E-3</v>
      </c>
      <c r="AG583">
        <v>1</v>
      </c>
      <c r="AH583">
        <v>0</v>
      </c>
      <c r="AI583">
        <f t="shared" si="129"/>
        <v>579</v>
      </c>
      <c r="AJ583">
        <f t="shared" si="130"/>
        <v>0</v>
      </c>
      <c r="AK583">
        <f t="shared" si="126"/>
        <v>0.852559205500382</v>
      </c>
      <c r="AL583">
        <f t="shared" si="127"/>
        <v>1</v>
      </c>
      <c r="AM583">
        <f t="shared" si="128"/>
        <v>2.5464731347091263E-4</v>
      </c>
    </row>
    <row r="584" spans="1:39" x14ac:dyDescent="0.3">
      <c r="A584">
        <f>Datos!C583</f>
        <v>1.8041999999999999E-3</v>
      </c>
      <c r="B584">
        <f>Datos!D583</f>
        <v>0.21958720000000001</v>
      </c>
      <c r="C584">
        <f>Datos!E583</f>
        <v>5.6865699999999998E-2</v>
      </c>
      <c r="D584" s="5">
        <f>Datos!F583</f>
        <v>0</v>
      </c>
      <c r="E584">
        <f t="shared" si="119"/>
        <v>1</v>
      </c>
      <c r="F584" s="6">
        <f t="shared" si="120"/>
        <v>1</v>
      </c>
      <c r="G584">
        <f t="shared" si="121"/>
        <v>0</v>
      </c>
      <c r="H584">
        <f t="shared" si="122"/>
        <v>1.2772240085735792E-2</v>
      </c>
      <c r="I584" s="5">
        <f t="shared" si="123"/>
        <v>1.2772240085735792E-2</v>
      </c>
      <c r="J584" s="6">
        <f t="shared" si="124"/>
        <v>0.98722775991426426</v>
      </c>
      <c r="K584" s="5">
        <f t="shared" si="125"/>
        <v>-1.2854506378046419E-2</v>
      </c>
      <c r="L584" s="6">
        <f t="shared" si="118"/>
        <v>100</v>
      </c>
      <c r="AF584">
        <v>6.8104353603047289E-3</v>
      </c>
      <c r="AG584">
        <v>1</v>
      </c>
      <c r="AH584">
        <v>0</v>
      </c>
      <c r="AI584">
        <f t="shared" si="129"/>
        <v>580</v>
      </c>
      <c r="AJ584">
        <f t="shared" si="130"/>
        <v>0</v>
      </c>
      <c r="AK584">
        <f t="shared" si="126"/>
        <v>0.85230455818691109</v>
      </c>
      <c r="AL584">
        <f t="shared" si="127"/>
        <v>1</v>
      </c>
      <c r="AM584">
        <f t="shared" si="128"/>
        <v>2.5464731347080161E-4</v>
      </c>
    </row>
    <row r="585" spans="1:39" x14ac:dyDescent="0.3">
      <c r="A585">
        <f>Datos!C584</f>
        <v>2.3246599999999999E-2</v>
      </c>
      <c r="B585">
        <f>Datos!D584</f>
        <v>0.18534610000000001</v>
      </c>
      <c r="C585">
        <f>Datos!E584</f>
        <v>7.3939099999999994E-2</v>
      </c>
      <c r="D585" s="5">
        <f>Datos!F584</f>
        <v>0</v>
      </c>
      <c r="E585">
        <f t="shared" si="119"/>
        <v>1</v>
      </c>
      <c r="F585" s="6">
        <f t="shared" si="120"/>
        <v>1</v>
      </c>
      <c r="G585">
        <f t="shared" si="121"/>
        <v>0</v>
      </c>
      <c r="H585">
        <f t="shared" si="122"/>
        <v>1.155969312796799E-2</v>
      </c>
      <c r="I585" s="5">
        <f t="shared" si="123"/>
        <v>1.155969312796799E-2</v>
      </c>
      <c r="J585" s="6">
        <f t="shared" si="124"/>
        <v>0.98844030687203199</v>
      </c>
      <c r="K585" s="5">
        <f t="shared" si="125"/>
        <v>-1.1627025780066863E-2</v>
      </c>
      <c r="L585" s="6">
        <f t="shared" si="118"/>
        <v>100</v>
      </c>
      <c r="AF585">
        <v>6.8116692643381471E-3</v>
      </c>
      <c r="AG585">
        <v>1</v>
      </c>
      <c r="AH585">
        <v>0</v>
      </c>
      <c r="AI585">
        <f t="shared" si="129"/>
        <v>581</v>
      </c>
      <c r="AJ585">
        <f t="shared" si="130"/>
        <v>0</v>
      </c>
      <c r="AK585">
        <f t="shared" si="126"/>
        <v>0.85204991087344029</v>
      </c>
      <c r="AL585">
        <f t="shared" si="127"/>
        <v>1</v>
      </c>
      <c r="AM585">
        <f t="shared" si="128"/>
        <v>2.5464731347080161E-4</v>
      </c>
    </row>
    <row r="586" spans="1:39" x14ac:dyDescent="0.3">
      <c r="A586">
        <f>Datos!C585</f>
        <v>6.0369300000000001E-2</v>
      </c>
      <c r="B586">
        <f>Datos!D585</f>
        <v>0.10045750000000001</v>
      </c>
      <c r="C586">
        <f>Datos!E585</f>
        <v>6.8464899999999995E-2</v>
      </c>
      <c r="D586" s="5">
        <f>Datos!F585</f>
        <v>0</v>
      </c>
      <c r="E586">
        <f t="shared" si="119"/>
        <v>1</v>
      </c>
      <c r="F586" s="6">
        <f t="shared" si="120"/>
        <v>1</v>
      </c>
      <c r="G586">
        <f t="shared" si="121"/>
        <v>0</v>
      </c>
      <c r="H586">
        <f t="shared" si="122"/>
        <v>1.37392739930305E-2</v>
      </c>
      <c r="I586" s="5">
        <f t="shared" si="123"/>
        <v>1.37392739930305E-2</v>
      </c>
      <c r="J586" s="6">
        <f t="shared" si="124"/>
        <v>0.98626072600696946</v>
      </c>
      <c r="K586" s="5">
        <f t="shared" si="125"/>
        <v>-1.3834531335468222E-2</v>
      </c>
      <c r="L586" s="6">
        <f t="shared" si="118"/>
        <v>100</v>
      </c>
      <c r="AF586">
        <v>6.8122477264154178E-3</v>
      </c>
      <c r="AG586">
        <v>1</v>
      </c>
      <c r="AH586">
        <v>0</v>
      </c>
      <c r="AI586">
        <f t="shared" si="129"/>
        <v>582</v>
      </c>
      <c r="AJ586">
        <f t="shared" si="130"/>
        <v>0</v>
      </c>
      <c r="AK586">
        <f t="shared" si="126"/>
        <v>0.85179526355996948</v>
      </c>
      <c r="AL586">
        <f t="shared" si="127"/>
        <v>1</v>
      </c>
      <c r="AM586">
        <f t="shared" si="128"/>
        <v>2.5464731347091263E-4</v>
      </c>
    </row>
    <row r="587" spans="1:39" x14ac:dyDescent="0.3">
      <c r="A587">
        <f>Datos!C586</f>
        <v>3.2318E-2</v>
      </c>
      <c r="B587">
        <f>Datos!D586</f>
        <v>0.1836227</v>
      </c>
      <c r="C587">
        <f>Datos!E586</f>
        <v>4.58736E-2</v>
      </c>
      <c r="D587" s="5">
        <f>Datos!F586</f>
        <v>0</v>
      </c>
      <c r="E587">
        <f t="shared" si="119"/>
        <v>1</v>
      </c>
      <c r="F587" s="6">
        <f t="shared" si="120"/>
        <v>1</v>
      </c>
      <c r="G587">
        <f t="shared" si="121"/>
        <v>0</v>
      </c>
      <c r="H587">
        <f t="shared" si="122"/>
        <v>1.4701463893574386E-2</v>
      </c>
      <c r="I587" s="5">
        <f t="shared" si="123"/>
        <v>1.4701463893574386E-2</v>
      </c>
      <c r="J587" s="6">
        <f t="shared" si="124"/>
        <v>0.98529853610642559</v>
      </c>
      <c r="K587" s="5">
        <f t="shared" si="125"/>
        <v>-1.4810601388674063E-2</v>
      </c>
      <c r="L587" s="6">
        <f t="shared" si="118"/>
        <v>100</v>
      </c>
      <c r="AF587">
        <v>6.8260473405067192E-3</v>
      </c>
      <c r="AG587">
        <v>1</v>
      </c>
      <c r="AH587">
        <v>0</v>
      </c>
      <c r="AI587">
        <f t="shared" si="129"/>
        <v>583</v>
      </c>
      <c r="AJ587">
        <f t="shared" si="130"/>
        <v>0</v>
      </c>
      <c r="AK587">
        <f t="shared" si="126"/>
        <v>0.85154061624649857</v>
      </c>
      <c r="AL587">
        <f t="shared" si="127"/>
        <v>1</v>
      </c>
      <c r="AM587">
        <f t="shared" si="128"/>
        <v>2.5464731347080161E-4</v>
      </c>
    </row>
    <row r="588" spans="1:39" x14ac:dyDescent="0.3">
      <c r="A588">
        <f>Datos!C587</f>
        <v>3.5016100000000001E-2</v>
      </c>
      <c r="B588">
        <f>Datos!D587</f>
        <v>0.21394879999999999</v>
      </c>
      <c r="C588">
        <f>Datos!E587</f>
        <v>5.4490700000000003E-2</v>
      </c>
      <c r="D588" s="5">
        <f>Datos!F587</f>
        <v>0</v>
      </c>
      <c r="E588">
        <f t="shared" si="119"/>
        <v>1</v>
      </c>
      <c r="F588" s="6">
        <f t="shared" si="120"/>
        <v>1</v>
      </c>
      <c r="G588">
        <f t="shared" si="121"/>
        <v>0</v>
      </c>
      <c r="H588">
        <f t="shared" si="122"/>
        <v>1.2952007081966239E-2</v>
      </c>
      <c r="I588" s="5">
        <f t="shared" si="123"/>
        <v>1.2952007081966239E-2</v>
      </c>
      <c r="J588" s="6">
        <f t="shared" si="124"/>
        <v>0.9870479929180338</v>
      </c>
      <c r="K588" s="5">
        <f t="shared" si="125"/>
        <v>-1.3036615687213971E-2</v>
      </c>
      <c r="L588" s="6">
        <f t="shared" si="118"/>
        <v>100</v>
      </c>
      <c r="AF588">
        <v>6.8273134586713932E-3</v>
      </c>
      <c r="AG588">
        <v>1</v>
      </c>
      <c r="AH588">
        <v>0</v>
      </c>
      <c r="AI588">
        <f t="shared" si="129"/>
        <v>584</v>
      </c>
      <c r="AJ588">
        <f t="shared" si="130"/>
        <v>0</v>
      </c>
      <c r="AK588">
        <f t="shared" si="126"/>
        <v>0.85128596893302777</v>
      </c>
      <c r="AL588">
        <f t="shared" si="127"/>
        <v>1</v>
      </c>
      <c r="AM588">
        <f t="shared" si="128"/>
        <v>2.5464731347091263E-4</v>
      </c>
    </row>
    <row r="589" spans="1:39" x14ac:dyDescent="0.3">
      <c r="A589">
        <f>Datos!C588</f>
        <v>0.1842828</v>
      </c>
      <c r="B589">
        <f>Datos!D588</f>
        <v>0.2293656</v>
      </c>
      <c r="C589">
        <f>Datos!E588</f>
        <v>2.1500999999999999E-2</v>
      </c>
      <c r="D589" s="5">
        <f>Datos!F588</f>
        <v>0</v>
      </c>
      <c r="E589">
        <f t="shared" si="119"/>
        <v>1</v>
      </c>
      <c r="F589" s="6">
        <f t="shared" si="120"/>
        <v>1</v>
      </c>
      <c r="G589">
        <f t="shared" si="121"/>
        <v>0</v>
      </c>
      <c r="H589">
        <f t="shared" si="122"/>
        <v>1.5600803007171418E-2</v>
      </c>
      <c r="I589" s="5">
        <f t="shared" si="123"/>
        <v>1.5600803007171418E-2</v>
      </c>
      <c r="J589" s="6">
        <f t="shared" si="124"/>
        <v>0.98439919699282863</v>
      </c>
      <c r="K589" s="5">
        <f t="shared" si="125"/>
        <v>-1.5723776198168893E-2</v>
      </c>
      <c r="L589" s="6">
        <f t="shared" si="118"/>
        <v>100</v>
      </c>
      <c r="AF589">
        <v>6.8321243444761266E-3</v>
      </c>
      <c r="AG589">
        <v>1</v>
      </c>
      <c r="AH589">
        <v>0</v>
      </c>
      <c r="AI589">
        <f t="shared" si="129"/>
        <v>585</v>
      </c>
      <c r="AJ589">
        <f t="shared" si="130"/>
        <v>0</v>
      </c>
      <c r="AK589">
        <f t="shared" si="126"/>
        <v>0.85103132161955686</v>
      </c>
      <c r="AL589">
        <f t="shared" si="127"/>
        <v>1</v>
      </c>
      <c r="AM589">
        <f t="shared" si="128"/>
        <v>2.5464731347080161E-4</v>
      </c>
    </row>
    <row r="590" spans="1:39" x14ac:dyDescent="0.3">
      <c r="A590">
        <f>Datos!C589</f>
        <v>3.61181E-2</v>
      </c>
      <c r="B590">
        <f>Datos!D589</f>
        <v>0.2140772</v>
      </c>
      <c r="C590">
        <f>Datos!E589</f>
        <v>5.11963E-2</v>
      </c>
      <c r="D590" s="5">
        <f>Datos!F589</f>
        <v>0</v>
      </c>
      <c r="E590">
        <f t="shared" si="119"/>
        <v>1</v>
      </c>
      <c r="F590" s="6">
        <f t="shared" si="120"/>
        <v>1</v>
      </c>
      <c r="G590">
        <f t="shared" si="121"/>
        <v>0</v>
      </c>
      <c r="H590">
        <f t="shared" si="122"/>
        <v>1.3315035824795698E-2</v>
      </c>
      <c r="I590" s="5">
        <f t="shared" si="123"/>
        <v>1.3315035824795698E-2</v>
      </c>
      <c r="J590" s="6">
        <f t="shared" si="124"/>
        <v>0.98668496417520435</v>
      </c>
      <c r="K590" s="5">
        <f t="shared" si="125"/>
        <v>-1.3404475731926279E-2</v>
      </c>
      <c r="L590" s="6">
        <f t="shared" si="118"/>
        <v>100</v>
      </c>
      <c r="AF590">
        <v>6.8337644626849485E-3</v>
      </c>
      <c r="AG590">
        <v>1</v>
      </c>
      <c r="AH590">
        <v>0</v>
      </c>
      <c r="AI590">
        <f t="shared" si="129"/>
        <v>586</v>
      </c>
      <c r="AJ590">
        <f t="shared" si="130"/>
        <v>0</v>
      </c>
      <c r="AK590">
        <f t="shared" si="126"/>
        <v>0.85077667430608606</v>
      </c>
      <c r="AL590">
        <f t="shared" si="127"/>
        <v>1</v>
      </c>
      <c r="AM590">
        <f t="shared" si="128"/>
        <v>2.5464731347080161E-4</v>
      </c>
    </row>
    <row r="591" spans="1:39" x14ac:dyDescent="0.3">
      <c r="A591">
        <f>Datos!C590</f>
        <v>0.26492520000000003</v>
      </c>
      <c r="B591">
        <f>Datos!D590</f>
        <v>0.17964060000000001</v>
      </c>
      <c r="C591">
        <f>Datos!E590</f>
        <v>5.4595299999999999E-2</v>
      </c>
      <c r="D591" s="5">
        <f>Datos!F590</f>
        <v>0</v>
      </c>
      <c r="E591">
        <f t="shared" si="119"/>
        <v>1</v>
      </c>
      <c r="F591" s="6">
        <f t="shared" si="120"/>
        <v>1</v>
      </c>
      <c r="G591">
        <f t="shared" si="121"/>
        <v>0</v>
      </c>
      <c r="H591">
        <f t="shared" si="122"/>
        <v>1.2272737257455958E-2</v>
      </c>
      <c r="I591" s="5">
        <f t="shared" si="123"/>
        <v>1.2272737257455958E-2</v>
      </c>
      <c r="J591" s="6">
        <f t="shared" si="124"/>
        <v>0.98772726274254408</v>
      </c>
      <c r="K591" s="5">
        <f t="shared" si="125"/>
        <v>-1.2348669198768722E-2</v>
      </c>
      <c r="L591" s="6">
        <f t="shared" si="118"/>
        <v>100</v>
      </c>
      <c r="AF591">
        <v>6.8387242462003839E-3</v>
      </c>
      <c r="AG591">
        <v>1</v>
      </c>
      <c r="AH591">
        <v>0</v>
      </c>
      <c r="AI591">
        <f t="shared" si="129"/>
        <v>587</v>
      </c>
      <c r="AJ591">
        <f t="shared" si="130"/>
        <v>0</v>
      </c>
      <c r="AK591">
        <f t="shared" si="126"/>
        <v>0.85052202699261525</v>
      </c>
      <c r="AL591">
        <f t="shared" si="127"/>
        <v>1</v>
      </c>
      <c r="AM591">
        <f t="shared" si="128"/>
        <v>2.5464731347080161E-4</v>
      </c>
    </row>
    <row r="592" spans="1:39" x14ac:dyDescent="0.3">
      <c r="A592">
        <f>Datos!C591</f>
        <v>0.33338980000000001</v>
      </c>
      <c r="B592">
        <f>Datos!D591</f>
        <v>0.20068130000000001</v>
      </c>
      <c r="C592">
        <f>Datos!E591</f>
        <v>5.2483700000000001E-2</v>
      </c>
      <c r="D592" s="5">
        <f>Datos!F591</f>
        <v>0</v>
      </c>
      <c r="E592">
        <f t="shared" si="119"/>
        <v>1</v>
      </c>
      <c r="F592" s="6">
        <f t="shared" si="120"/>
        <v>1</v>
      </c>
      <c r="G592">
        <f t="shared" si="121"/>
        <v>0</v>
      </c>
      <c r="H592">
        <f t="shared" si="122"/>
        <v>1.1669309235229403E-2</v>
      </c>
      <c r="I592" s="5">
        <f t="shared" si="123"/>
        <v>1.1669309235229403E-2</v>
      </c>
      <c r="J592" s="6">
        <f t="shared" si="124"/>
        <v>0.98833069076477065</v>
      </c>
      <c r="K592" s="5">
        <f t="shared" si="125"/>
        <v>-1.1737929984453456E-2</v>
      </c>
      <c r="L592" s="6">
        <f t="shared" si="118"/>
        <v>100</v>
      </c>
      <c r="AF592">
        <v>6.8523700983834368E-3</v>
      </c>
      <c r="AG592">
        <v>1</v>
      </c>
      <c r="AH592">
        <v>0</v>
      </c>
      <c r="AI592">
        <f t="shared" si="129"/>
        <v>588</v>
      </c>
      <c r="AJ592">
        <f t="shared" si="130"/>
        <v>0</v>
      </c>
      <c r="AK592">
        <f t="shared" si="126"/>
        <v>0.85026737967914445</v>
      </c>
      <c r="AL592">
        <f t="shared" si="127"/>
        <v>1</v>
      </c>
      <c r="AM592">
        <f t="shared" si="128"/>
        <v>2.5464731347091263E-4</v>
      </c>
    </row>
    <row r="593" spans="1:39" x14ac:dyDescent="0.3">
      <c r="A593">
        <f>Datos!C592</f>
        <v>0.25214300000000001</v>
      </c>
      <c r="B593">
        <f>Datos!D592</f>
        <v>0.21431729999999999</v>
      </c>
      <c r="C593">
        <f>Datos!E592</f>
        <v>4.8804899999999998E-2</v>
      </c>
      <c r="D593" s="5">
        <f>Datos!F592</f>
        <v>0</v>
      </c>
      <c r="E593">
        <f t="shared" si="119"/>
        <v>1</v>
      </c>
      <c r="F593" s="6">
        <f t="shared" si="120"/>
        <v>1</v>
      </c>
      <c r="G593">
        <f t="shared" si="121"/>
        <v>0</v>
      </c>
      <c r="H593">
        <f t="shared" si="122"/>
        <v>1.2242072899331491E-2</v>
      </c>
      <c r="I593" s="5">
        <f t="shared" si="123"/>
        <v>1.2242072899331491E-2</v>
      </c>
      <c r="J593" s="6">
        <f t="shared" si="124"/>
        <v>0.98775792710066845</v>
      </c>
      <c r="K593" s="5">
        <f t="shared" si="125"/>
        <v>-1.2317624310875359E-2</v>
      </c>
      <c r="L593" s="6">
        <f t="shared" si="118"/>
        <v>100</v>
      </c>
      <c r="AF593">
        <v>6.8537582670421737E-3</v>
      </c>
      <c r="AG593">
        <v>1</v>
      </c>
      <c r="AH593">
        <v>0</v>
      </c>
      <c r="AI593">
        <f t="shared" si="129"/>
        <v>589</v>
      </c>
      <c r="AJ593">
        <f t="shared" si="130"/>
        <v>0</v>
      </c>
      <c r="AK593">
        <f t="shared" si="126"/>
        <v>0.85001273236567354</v>
      </c>
      <c r="AL593">
        <f t="shared" si="127"/>
        <v>1</v>
      </c>
      <c r="AM593">
        <f t="shared" si="128"/>
        <v>2.5464731347080161E-4</v>
      </c>
    </row>
    <row r="594" spans="1:39" x14ac:dyDescent="0.3">
      <c r="A594">
        <f>Datos!C593</f>
        <v>0.26672889999999999</v>
      </c>
      <c r="B594">
        <f>Datos!D593</f>
        <v>0.25756180000000001</v>
      </c>
      <c r="C594">
        <f>Datos!E593</f>
        <v>5.4314500000000002E-2</v>
      </c>
      <c r="D594" s="5">
        <f>Datos!F593</f>
        <v>0</v>
      </c>
      <c r="E594">
        <f t="shared" si="119"/>
        <v>1</v>
      </c>
      <c r="F594" s="6">
        <f t="shared" si="120"/>
        <v>1</v>
      </c>
      <c r="G594">
        <f t="shared" si="121"/>
        <v>0</v>
      </c>
      <c r="H594">
        <f t="shared" si="122"/>
        <v>1.0773748543094968E-2</v>
      </c>
      <c r="I594" s="5">
        <f t="shared" si="123"/>
        <v>1.0773748543094968E-2</v>
      </c>
      <c r="J594" s="6">
        <f t="shared" si="124"/>
        <v>0.98922625145690501</v>
      </c>
      <c r="K594" s="5">
        <f t="shared" si="125"/>
        <v>-1.0832205618964365E-2</v>
      </c>
      <c r="L594" s="6">
        <f t="shared" si="118"/>
        <v>100</v>
      </c>
      <c r="AF594">
        <v>6.8578332724139541E-3</v>
      </c>
      <c r="AG594">
        <v>1</v>
      </c>
      <c r="AH594">
        <v>0</v>
      </c>
      <c r="AI594">
        <f t="shared" si="129"/>
        <v>590</v>
      </c>
      <c r="AJ594">
        <f t="shared" si="130"/>
        <v>0</v>
      </c>
      <c r="AK594">
        <f t="shared" si="126"/>
        <v>0.84975808505220274</v>
      </c>
      <c r="AL594">
        <f t="shared" si="127"/>
        <v>1</v>
      </c>
      <c r="AM594">
        <f t="shared" si="128"/>
        <v>2.5464731347091263E-4</v>
      </c>
    </row>
    <row r="595" spans="1:39" x14ac:dyDescent="0.3">
      <c r="A595">
        <f>Datos!C594</f>
        <v>0.2188244</v>
      </c>
      <c r="B595">
        <f>Datos!D594</f>
        <v>0.27405489999999999</v>
      </c>
      <c r="C595">
        <f>Datos!E594</f>
        <v>6.5199199999999999E-2</v>
      </c>
      <c r="D595" s="5">
        <f>Datos!F594</f>
        <v>0</v>
      </c>
      <c r="E595">
        <f t="shared" si="119"/>
        <v>1</v>
      </c>
      <c r="F595" s="6">
        <f t="shared" si="120"/>
        <v>1</v>
      </c>
      <c r="G595">
        <f t="shared" si="121"/>
        <v>0</v>
      </c>
      <c r="H595">
        <f t="shared" si="122"/>
        <v>9.7597659260610474E-3</v>
      </c>
      <c r="I595" s="5">
        <f t="shared" si="123"/>
        <v>9.7597659260610474E-3</v>
      </c>
      <c r="J595" s="6">
        <f t="shared" si="124"/>
        <v>0.99024023407393891</v>
      </c>
      <c r="K595" s="5">
        <f t="shared" si="125"/>
        <v>-9.8077046100959655E-3</v>
      </c>
      <c r="L595" s="6">
        <f t="shared" si="118"/>
        <v>100</v>
      </c>
      <c r="AF595">
        <v>6.8655446651131316E-3</v>
      </c>
      <c r="AG595">
        <v>1</v>
      </c>
      <c r="AH595">
        <v>0</v>
      </c>
      <c r="AI595">
        <f t="shared" si="129"/>
        <v>591</v>
      </c>
      <c r="AJ595">
        <f t="shared" si="130"/>
        <v>0</v>
      </c>
      <c r="AK595">
        <f t="shared" si="126"/>
        <v>0.84950343773873183</v>
      </c>
      <c r="AL595">
        <f t="shared" si="127"/>
        <v>1</v>
      </c>
      <c r="AM595">
        <f t="shared" si="128"/>
        <v>2.5464731347080161E-4</v>
      </c>
    </row>
    <row r="596" spans="1:39" x14ac:dyDescent="0.3">
      <c r="A596">
        <f>Datos!C595</f>
        <v>0.23000989999999999</v>
      </c>
      <c r="B596">
        <f>Datos!D595</f>
        <v>0.24918660000000001</v>
      </c>
      <c r="C596">
        <f>Datos!E595</f>
        <v>5.0504399999999998E-2</v>
      </c>
      <c r="D596" s="5">
        <f>Datos!F595</f>
        <v>0</v>
      </c>
      <c r="E596">
        <f t="shared" si="119"/>
        <v>1</v>
      </c>
      <c r="F596" s="6">
        <f t="shared" si="120"/>
        <v>1</v>
      </c>
      <c r="G596">
        <f t="shared" si="121"/>
        <v>0</v>
      </c>
      <c r="H596">
        <f t="shared" si="122"/>
        <v>1.149525364762298E-2</v>
      </c>
      <c r="I596" s="5">
        <f t="shared" si="123"/>
        <v>1.149525364762298E-2</v>
      </c>
      <c r="J596" s="6">
        <f t="shared" si="124"/>
        <v>0.98850474635237706</v>
      </c>
      <c r="K596" s="5">
        <f t="shared" si="125"/>
        <v>-1.1561834812555865E-2</v>
      </c>
      <c r="L596" s="6">
        <f t="shared" si="118"/>
        <v>100</v>
      </c>
      <c r="AF596">
        <v>6.867329977687112E-3</v>
      </c>
      <c r="AG596">
        <v>1</v>
      </c>
      <c r="AH596">
        <v>0</v>
      </c>
      <c r="AI596">
        <f t="shared" si="129"/>
        <v>592</v>
      </c>
      <c r="AJ596">
        <f t="shared" si="130"/>
        <v>0</v>
      </c>
      <c r="AK596">
        <f t="shared" si="126"/>
        <v>0.84924879042526102</v>
      </c>
      <c r="AL596">
        <f t="shared" si="127"/>
        <v>1</v>
      </c>
      <c r="AM596">
        <f t="shared" si="128"/>
        <v>2.5464731347080161E-4</v>
      </c>
    </row>
    <row r="597" spans="1:39" x14ac:dyDescent="0.3">
      <c r="A597">
        <f>Datos!C596</f>
        <v>0.30181910000000001</v>
      </c>
      <c r="B597">
        <f>Datos!D596</f>
        <v>0.34838940000000002</v>
      </c>
      <c r="C597">
        <f>Datos!E596</f>
        <v>3.9652899999999998E-2</v>
      </c>
      <c r="D597" s="5">
        <f>Datos!F596</f>
        <v>0</v>
      </c>
      <c r="E597">
        <f t="shared" si="119"/>
        <v>1</v>
      </c>
      <c r="F597" s="6">
        <f t="shared" si="120"/>
        <v>1</v>
      </c>
      <c r="G597">
        <f t="shared" si="121"/>
        <v>0</v>
      </c>
      <c r="H597">
        <f t="shared" si="122"/>
        <v>1.0309095767756836E-2</v>
      </c>
      <c r="I597" s="5">
        <f t="shared" si="123"/>
        <v>1.0309095767756836E-2</v>
      </c>
      <c r="J597" s="6">
        <f t="shared" si="124"/>
        <v>0.98969090423224315</v>
      </c>
      <c r="K597" s="5">
        <f t="shared" si="125"/>
        <v>-1.036260255090125E-2</v>
      </c>
      <c r="L597" s="6">
        <f t="shared" si="118"/>
        <v>100</v>
      </c>
      <c r="AF597">
        <v>6.8688002147210148E-3</v>
      </c>
      <c r="AG597">
        <v>1</v>
      </c>
      <c r="AH597">
        <v>0</v>
      </c>
      <c r="AI597">
        <f t="shared" si="129"/>
        <v>593</v>
      </c>
      <c r="AJ597">
        <f t="shared" si="130"/>
        <v>0</v>
      </c>
      <c r="AK597">
        <f t="shared" si="126"/>
        <v>0.84899414311179022</v>
      </c>
      <c r="AL597">
        <f t="shared" si="127"/>
        <v>1</v>
      </c>
      <c r="AM597">
        <f t="shared" si="128"/>
        <v>2.5464731347091263E-4</v>
      </c>
    </row>
    <row r="598" spans="1:39" x14ac:dyDescent="0.3">
      <c r="A598">
        <f>Datos!C597</f>
        <v>0.3431958</v>
      </c>
      <c r="B598">
        <f>Datos!D597</f>
        <v>0.36938019999999999</v>
      </c>
      <c r="C598">
        <f>Datos!E597</f>
        <v>7.5193999999999997E-2</v>
      </c>
      <c r="D598" s="5">
        <f>Datos!F597</f>
        <v>0</v>
      </c>
      <c r="E598">
        <f t="shared" si="119"/>
        <v>1</v>
      </c>
      <c r="F598" s="6">
        <f t="shared" si="120"/>
        <v>1</v>
      </c>
      <c r="G598">
        <f t="shared" si="121"/>
        <v>0</v>
      </c>
      <c r="H598">
        <f t="shared" si="122"/>
        <v>7.1683580863316412E-3</v>
      </c>
      <c r="I598" s="5">
        <f t="shared" si="123"/>
        <v>7.1683580863316412E-3</v>
      </c>
      <c r="J598" s="6">
        <f t="shared" si="124"/>
        <v>0.99283164191366835</v>
      </c>
      <c r="K598" s="5">
        <f t="shared" si="125"/>
        <v>-7.1941742119619847E-3</v>
      </c>
      <c r="L598" s="6">
        <f t="shared" si="118"/>
        <v>100</v>
      </c>
      <c r="AF598">
        <v>6.8691357355362883E-3</v>
      </c>
      <c r="AG598">
        <v>1</v>
      </c>
      <c r="AH598">
        <v>0</v>
      </c>
      <c r="AI598">
        <f t="shared" si="129"/>
        <v>594</v>
      </c>
      <c r="AJ598">
        <f t="shared" si="130"/>
        <v>0</v>
      </c>
      <c r="AK598">
        <f t="shared" si="126"/>
        <v>0.84873949579831931</v>
      </c>
      <c r="AL598">
        <f t="shared" si="127"/>
        <v>1</v>
      </c>
      <c r="AM598">
        <f t="shared" si="128"/>
        <v>2.5464731347080161E-4</v>
      </c>
    </row>
    <row r="599" spans="1:39" x14ac:dyDescent="0.3">
      <c r="A599">
        <f>Datos!C598</f>
        <v>0.39176080000000002</v>
      </c>
      <c r="B599">
        <f>Datos!D598</f>
        <v>0.44661600000000001</v>
      </c>
      <c r="C599">
        <f>Datos!E598</f>
        <v>7.3511800000000002E-2</v>
      </c>
      <c r="D599" s="5">
        <f>Datos!F598</f>
        <v>0</v>
      </c>
      <c r="E599">
        <f t="shared" si="119"/>
        <v>1</v>
      </c>
      <c r="F599" s="6">
        <f t="shared" si="120"/>
        <v>1</v>
      </c>
      <c r="G599">
        <f t="shared" si="121"/>
        <v>0</v>
      </c>
      <c r="H599">
        <f t="shared" si="122"/>
        <v>6.2301165490342859E-3</v>
      </c>
      <c r="I599" s="5">
        <f t="shared" si="123"/>
        <v>6.2301165490342859E-3</v>
      </c>
      <c r="J599" s="6">
        <f t="shared" si="124"/>
        <v>0.99376988345096573</v>
      </c>
      <c r="K599" s="5">
        <f t="shared" si="125"/>
        <v>-6.2496047096463874E-3</v>
      </c>
      <c r="L599" s="6">
        <f t="shared" si="118"/>
        <v>100</v>
      </c>
      <c r="AF599">
        <v>6.8741334769491123E-3</v>
      </c>
      <c r="AG599">
        <v>1</v>
      </c>
      <c r="AH599">
        <v>0</v>
      </c>
      <c r="AI599">
        <f t="shared" si="129"/>
        <v>595</v>
      </c>
      <c r="AJ599">
        <f t="shared" si="130"/>
        <v>0</v>
      </c>
      <c r="AK599">
        <f t="shared" si="126"/>
        <v>0.84848484848484851</v>
      </c>
      <c r="AL599">
        <f t="shared" si="127"/>
        <v>1</v>
      </c>
      <c r="AM599">
        <f t="shared" si="128"/>
        <v>2.5464731347091263E-4</v>
      </c>
    </row>
    <row r="600" spans="1:39" x14ac:dyDescent="0.3">
      <c r="A600">
        <f>Datos!C599</f>
        <v>0.38178119999999999</v>
      </c>
      <c r="B600">
        <f>Datos!D599</f>
        <v>0.49515959999999998</v>
      </c>
      <c r="C600">
        <f>Datos!E599</f>
        <v>5.9994800000000001E-2</v>
      </c>
      <c r="D600" s="5">
        <f>Datos!F599</f>
        <v>0</v>
      </c>
      <c r="E600">
        <f t="shared" si="119"/>
        <v>1</v>
      </c>
      <c r="F600" s="6">
        <f t="shared" si="120"/>
        <v>1</v>
      </c>
      <c r="G600">
        <f t="shared" si="121"/>
        <v>0</v>
      </c>
      <c r="H600">
        <f t="shared" si="122"/>
        <v>6.481696685894738E-3</v>
      </c>
      <c r="I600" s="5">
        <f t="shared" si="123"/>
        <v>6.481696685894738E-3</v>
      </c>
      <c r="J600" s="6">
        <f t="shared" si="124"/>
        <v>0.99351830331410529</v>
      </c>
      <c r="K600" s="5">
        <f t="shared" si="125"/>
        <v>-6.5027940959466448E-3</v>
      </c>
      <c r="L600" s="6">
        <f t="shared" si="118"/>
        <v>100</v>
      </c>
      <c r="AF600">
        <v>6.8826968155793686E-3</v>
      </c>
      <c r="AG600">
        <v>1</v>
      </c>
      <c r="AH600">
        <v>0</v>
      </c>
      <c r="AI600">
        <f t="shared" si="129"/>
        <v>596</v>
      </c>
      <c r="AJ600">
        <f t="shared" si="130"/>
        <v>0</v>
      </c>
      <c r="AK600">
        <f t="shared" si="126"/>
        <v>0.8482302011713776</v>
      </c>
      <c r="AL600">
        <f t="shared" si="127"/>
        <v>1</v>
      </c>
      <c r="AM600">
        <f t="shared" si="128"/>
        <v>2.5464731347080161E-4</v>
      </c>
    </row>
    <row r="601" spans="1:39" x14ac:dyDescent="0.3">
      <c r="A601">
        <f>Datos!C600</f>
        <v>0.2930275</v>
      </c>
      <c r="B601">
        <f>Datos!D600</f>
        <v>0.3257507</v>
      </c>
      <c r="C601">
        <f>Datos!E600</f>
        <v>7.0268300000000006E-2</v>
      </c>
      <c r="D601" s="5">
        <f>Datos!F600</f>
        <v>0</v>
      </c>
      <c r="E601">
        <f t="shared" si="119"/>
        <v>1</v>
      </c>
      <c r="F601" s="6">
        <f t="shared" si="120"/>
        <v>1</v>
      </c>
      <c r="G601">
        <f t="shared" si="121"/>
        <v>0</v>
      </c>
      <c r="H601">
        <f t="shared" si="122"/>
        <v>8.2547013620902984E-3</v>
      </c>
      <c r="I601" s="5">
        <f t="shared" si="123"/>
        <v>8.2547013620902984E-3</v>
      </c>
      <c r="J601" s="6">
        <f t="shared" si="124"/>
        <v>0.99174529863790972</v>
      </c>
      <c r="K601" s="5">
        <f t="shared" si="125"/>
        <v>-8.2889600699094287E-3</v>
      </c>
      <c r="L601" s="6">
        <f t="shared" si="118"/>
        <v>100</v>
      </c>
      <c r="AF601">
        <v>6.8839599923945652E-3</v>
      </c>
      <c r="AG601">
        <v>1</v>
      </c>
      <c r="AH601">
        <v>0</v>
      </c>
      <c r="AI601">
        <f t="shared" si="129"/>
        <v>597</v>
      </c>
      <c r="AJ601">
        <f t="shared" si="130"/>
        <v>0</v>
      </c>
      <c r="AK601">
        <f t="shared" si="126"/>
        <v>0.84797555385790679</v>
      </c>
      <c r="AL601">
        <f t="shared" si="127"/>
        <v>1</v>
      </c>
      <c r="AM601">
        <f t="shared" si="128"/>
        <v>2.5464731347080161E-4</v>
      </c>
    </row>
    <row r="602" spans="1:39" x14ac:dyDescent="0.3">
      <c r="A602">
        <f>Datos!C601</f>
        <v>0.2814277</v>
      </c>
      <c r="B602">
        <f>Datos!D601</f>
        <v>0.32765519999999998</v>
      </c>
      <c r="C602">
        <f>Datos!E601</f>
        <v>5.87786E-2</v>
      </c>
      <c r="D602" s="5">
        <f>Datos!F601</f>
        <v>0</v>
      </c>
      <c r="E602">
        <f t="shared" si="119"/>
        <v>1</v>
      </c>
      <c r="F602" s="6">
        <f t="shared" si="120"/>
        <v>1</v>
      </c>
      <c r="G602">
        <f t="shared" si="121"/>
        <v>0</v>
      </c>
      <c r="H602">
        <f t="shared" si="122"/>
        <v>9.1397850380046559E-3</v>
      </c>
      <c r="I602" s="5">
        <f t="shared" si="123"/>
        <v>9.1397850380046559E-3</v>
      </c>
      <c r="J602" s="6">
        <f t="shared" si="124"/>
        <v>0.99086021496199539</v>
      </c>
      <c r="K602" s="5">
        <f t="shared" si="125"/>
        <v>-9.1818091300381773E-3</v>
      </c>
      <c r="L602" s="6">
        <f t="shared" si="118"/>
        <v>100</v>
      </c>
      <c r="AF602">
        <v>6.8904977765406284E-3</v>
      </c>
      <c r="AG602">
        <v>1</v>
      </c>
      <c r="AH602">
        <v>0</v>
      </c>
      <c r="AI602">
        <f t="shared" si="129"/>
        <v>598</v>
      </c>
      <c r="AJ602">
        <f t="shared" si="130"/>
        <v>0</v>
      </c>
      <c r="AK602">
        <f t="shared" si="126"/>
        <v>0.84772090654443599</v>
      </c>
      <c r="AL602">
        <f t="shared" si="127"/>
        <v>1</v>
      </c>
      <c r="AM602">
        <f t="shared" si="128"/>
        <v>2.5464731347091263E-4</v>
      </c>
    </row>
    <row r="603" spans="1:39" x14ac:dyDescent="0.3">
      <c r="A603">
        <f>Datos!C602</f>
        <v>0.29449799999999998</v>
      </c>
      <c r="B603">
        <f>Datos!D602</f>
        <v>0.3014309</v>
      </c>
      <c r="C603">
        <f>Datos!E602</f>
        <v>5.4091800000000002E-2</v>
      </c>
      <c r="D603" s="5">
        <f>Datos!F602</f>
        <v>0</v>
      </c>
      <c r="E603">
        <f t="shared" si="119"/>
        <v>1</v>
      </c>
      <c r="F603" s="6">
        <f t="shared" si="120"/>
        <v>1</v>
      </c>
      <c r="G603">
        <f t="shared" si="121"/>
        <v>0</v>
      </c>
      <c r="H603">
        <f t="shared" si="122"/>
        <v>9.8878162936836544E-3</v>
      </c>
      <c r="I603" s="5">
        <f t="shared" si="123"/>
        <v>9.8878162936836544E-3</v>
      </c>
      <c r="J603" s="6">
        <f t="shared" si="124"/>
        <v>0.99011218370631637</v>
      </c>
      <c r="K603" s="5">
        <f t="shared" si="125"/>
        <v>-9.9370253983065027E-3</v>
      </c>
      <c r="L603" s="6">
        <f t="shared" si="118"/>
        <v>100</v>
      </c>
      <c r="AF603">
        <v>6.892287106983459E-3</v>
      </c>
      <c r="AG603">
        <v>1</v>
      </c>
      <c r="AH603">
        <v>0</v>
      </c>
      <c r="AI603">
        <f t="shared" si="129"/>
        <v>599</v>
      </c>
      <c r="AJ603">
        <f t="shared" si="130"/>
        <v>0</v>
      </c>
      <c r="AK603">
        <f t="shared" si="126"/>
        <v>0.84746625923096508</v>
      </c>
      <c r="AL603">
        <f t="shared" si="127"/>
        <v>1</v>
      </c>
      <c r="AM603">
        <f t="shared" si="128"/>
        <v>2.5464731347080161E-4</v>
      </c>
    </row>
    <row r="604" spans="1:39" x14ac:dyDescent="0.3">
      <c r="A604">
        <f>Datos!C603</f>
        <v>0.3393466</v>
      </c>
      <c r="B604">
        <f>Datos!D603</f>
        <v>0.32985720000000002</v>
      </c>
      <c r="C604">
        <f>Datos!E603</f>
        <v>5.7074699999999999E-2</v>
      </c>
      <c r="D604" s="5">
        <f>Datos!F603</f>
        <v>0</v>
      </c>
      <c r="E604">
        <f t="shared" si="119"/>
        <v>1</v>
      </c>
      <c r="F604" s="6">
        <f t="shared" si="120"/>
        <v>1</v>
      </c>
      <c r="G604">
        <f t="shared" si="121"/>
        <v>0</v>
      </c>
      <c r="H604">
        <f t="shared" si="122"/>
        <v>8.9853734274756743E-3</v>
      </c>
      <c r="I604" s="5">
        <f t="shared" si="123"/>
        <v>8.9853734274756743E-3</v>
      </c>
      <c r="J604" s="6">
        <f t="shared" si="124"/>
        <v>0.99101462657252437</v>
      </c>
      <c r="K604" s="5">
        <f t="shared" si="125"/>
        <v>-9.0259853538789681E-3</v>
      </c>
      <c r="L604" s="6">
        <f t="shared" si="118"/>
        <v>100</v>
      </c>
      <c r="AF604">
        <v>6.9073923968666854E-3</v>
      </c>
      <c r="AG604">
        <v>1</v>
      </c>
      <c r="AH604">
        <v>0</v>
      </c>
      <c r="AI604">
        <f t="shared" si="129"/>
        <v>600</v>
      </c>
      <c r="AJ604">
        <f t="shared" si="130"/>
        <v>0</v>
      </c>
      <c r="AK604">
        <f t="shared" si="126"/>
        <v>0.84721161191749428</v>
      </c>
      <c r="AL604">
        <f t="shared" si="127"/>
        <v>1</v>
      </c>
      <c r="AM604">
        <f t="shared" si="128"/>
        <v>2.5464731347091263E-4</v>
      </c>
    </row>
    <row r="605" spans="1:39" x14ac:dyDescent="0.3">
      <c r="A605">
        <f>Datos!C604</f>
        <v>0.34346169999999998</v>
      </c>
      <c r="B605">
        <f>Datos!D604</f>
        <v>0.36956260000000002</v>
      </c>
      <c r="C605">
        <f>Datos!E604</f>
        <v>5.9337599999999997E-2</v>
      </c>
      <c r="D605" s="5">
        <f>Datos!F604</f>
        <v>0</v>
      </c>
      <c r="E605">
        <f t="shared" si="119"/>
        <v>1</v>
      </c>
      <c r="F605" s="6">
        <f t="shared" si="120"/>
        <v>1</v>
      </c>
      <c r="G605">
        <f t="shared" si="121"/>
        <v>0</v>
      </c>
      <c r="H605">
        <f t="shared" si="122"/>
        <v>8.2206130031872941E-3</v>
      </c>
      <c r="I605" s="5">
        <f t="shared" si="123"/>
        <v>8.2206130031872941E-3</v>
      </c>
      <c r="J605" s="6">
        <f t="shared" si="124"/>
        <v>0.99177938699681267</v>
      </c>
      <c r="K605" s="5">
        <f t="shared" si="125"/>
        <v>-8.2545885703730875E-3</v>
      </c>
      <c r="L605" s="6">
        <f t="shared" si="118"/>
        <v>100</v>
      </c>
      <c r="AF605">
        <v>6.9078995659734108E-3</v>
      </c>
      <c r="AG605">
        <v>1</v>
      </c>
      <c r="AH605">
        <v>0</v>
      </c>
      <c r="AI605">
        <f t="shared" si="129"/>
        <v>601</v>
      </c>
      <c r="AJ605">
        <f t="shared" si="130"/>
        <v>0</v>
      </c>
      <c r="AK605">
        <f t="shared" si="126"/>
        <v>0.84695696460402337</v>
      </c>
      <c r="AL605">
        <f t="shared" si="127"/>
        <v>1</v>
      </c>
      <c r="AM605">
        <f t="shared" si="128"/>
        <v>2.5464731347080161E-4</v>
      </c>
    </row>
    <row r="606" spans="1:39" x14ac:dyDescent="0.3">
      <c r="A606">
        <f>Datos!C605</f>
        <v>0.1840388</v>
      </c>
      <c r="B606">
        <f>Datos!D605</f>
        <v>0.41632950000000002</v>
      </c>
      <c r="C606">
        <f>Datos!E605</f>
        <v>5.7843699999999998E-2</v>
      </c>
      <c r="D606" s="5">
        <f>Datos!F605</f>
        <v>0</v>
      </c>
      <c r="E606">
        <f t="shared" si="119"/>
        <v>1</v>
      </c>
      <c r="F606" s="6">
        <f t="shared" si="120"/>
        <v>1</v>
      </c>
      <c r="G606">
        <f t="shared" si="121"/>
        <v>0</v>
      </c>
      <c r="H606">
        <f t="shared" si="122"/>
        <v>8.3101338632262586E-3</v>
      </c>
      <c r="I606" s="5">
        <f t="shared" si="123"/>
        <v>8.3101338632262586E-3</v>
      </c>
      <c r="J606" s="6">
        <f t="shared" si="124"/>
        <v>0.99168986613677379</v>
      </c>
      <c r="K606" s="5">
        <f t="shared" si="125"/>
        <v>-8.3448555205244343E-3</v>
      </c>
      <c r="L606" s="6">
        <f t="shared" si="118"/>
        <v>100</v>
      </c>
      <c r="AF606">
        <v>6.9152792266873242E-3</v>
      </c>
      <c r="AG606">
        <v>1</v>
      </c>
      <c r="AH606">
        <v>0</v>
      </c>
      <c r="AI606">
        <f t="shared" si="129"/>
        <v>602</v>
      </c>
      <c r="AJ606">
        <f t="shared" si="130"/>
        <v>0</v>
      </c>
      <c r="AK606">
        <f t="shared" si="126"/>
        <v>0.84670231729055256</v>
      </c>
      <c r="AL606">
        <f t="shared" si="127"/>
        <v>1</v>
      </c>
      <c r="AM606">
        <f t="shared" si="128"/>
        <v>2.5464731347080161E-4</v>
      </c>
    </row>
    <row r="607" spans="1:39" x14ac:dyDescent="0.3">
      <c r="A607">
        <f>Datos!C606</f>
        <v>0.31787539999999997</v>
      </c>
      <c r="B607">
        <f>Datos!D606</f>
        <v>0.53144029999999998</v>
      </c>
      <c r="C607">
        <f>Datos!E606</f>
        <v>4.9519800000000003E-2</v>
      </c>
      <c r="D607" s="5">
        <f>Datos!F606</f>
        <v>0</v>
      </c>
      <c r="E607">
        <f t="shared" si="119"/>
        <v>1</v>
      </c>
      <c r="F607" s="6">
        <f t="shared" si="120"/>
        <v>1</v>
      </c>
      <c r="G607">
        <f t="shared" si="121"/>
        <v>0</v>
      </c>
      <c r="H607">
        <f t="shared" si="122"/>
        <v>6.8839599923945652E-3</v>
      </c>
      <c r="I607" s="5">
        <f t="shared" si="123"/>
        <v>6.8839599923945652E-3</v>
      </c>
      <c r="J607" s="6">
        <f t="shared" si="124"/>
        <v>0.99311604000760545</v>
      </c>
      <c r="K607" s="5">
        <f t="shared" si="125"/>
        <v>-6.907763750628901E-3</v>
      </c>
      <c r="L607" s="6">
        <f t="shared" si="118"/>
        <v>100</v>
      </c>
      <c r="AF607">
        <v>6.9161686876205667E-3</v>
      </c>
      <c r="AG607">
        <v>1</v>
      </c>
      <c r="AH607">
        <v>0</v>
      </c>
      <c r="AI607">
        <f t="shared" si="129"/>
        <v>603</v>
      </c>
      <c r="AJ607">
        <f t="shared" si="130"/>
        <v>0</v>
      </c>
      <c r="AK607">
        <f t="shared" si="126"/>
        <v>0.84644766997708176</v>
      </c>
      <c r="AL607">
        <f t="shared" si="127"/>
        <v>1</v>
      </c>
      <c r="AM607">
        <f t="shared" si="128"/>
        <v>2.5464731347080161E-4</v>
      </c>
    </row>
    <row r="608" spans="1:39" x14ac:dyDescent="0.3">
      <c r="A608">
        <f>Datos!C607</f>
        <v>0.17634330000000001</v>
      </c>
      <c r="B608">
        <f>Datos!D607</f>
        <v>0.49806109999999998</v>
      </c>
      <c r="C608">
        <f>Datos!E607</f>
        <v>4.5883E-2</v>
      </c>
      <c r="D608" s="5">
        <f>Datos!F607</f>
        <v>0</v>
      </c>
      <c r="E608">
        <f t="shared" si="119"/>
        <v>1</v>
      </c>
      <c r="F608" s="6">
        <f t="shared" si="120"/>
        <v>1</v>
      </c>
      <c r="G608">
        <f t="shared" si="121"/>
        <v>0</v>
      </c>
      <c r="H608">
        <f t="shared" si="122"/>
        <v>8.0532029392630187E-3</v>
      </c>
      <c r="I608" s="5">
        <f t="shared" si="123"/>
        <v>8.0532029392630187E-3</v>
      </c>
      <c r="J608" s="6">
        <f t="shared" si="124"/>
        <v>0.99194679706073696</v>
      </c>
      <c r="K608" s="5">
        <f t="shared" si="125"/>
        <v>-8.0858051307359756E-3</v>
      </c>
      <c r="L608" s="6">
        <f t="shared" si="118"/>
        <v>100</v>
      </c>
      <c r="AF608">
        <v>6.9245045295019047E-3</v>
      </c>
      <c r="AG608">
        <v>1</v>
      </c>
      <c r="AH608">
        <v>0</v>
      </c>
      <c r="AI608">
        <f t="shared" si="129"/>
        <v>604</v>
      </c>
      <c r="AJ608">
        <f t="shared" si="130"/>
        <v>0</v>
      </c>
      <c r="AK608">
        <f t="shared" si="126"/>
        <v>0.84619302266361096</v>
      </c>
      <c r="AL608">
        <f t="shared" si="127"/>
        <v>1</v>
      </c>
      <c r="AM608">
        <f t="shared" si="128"/>
        <v>2.5464731347091263E-4</v>
      </c>
    </row>
    <row r="609" spans="1:39" x14ac:dyDescent="0.3">
      <c r="A609">
        <f>Datos!C608</f>
        <v>0.24111099999999999</v>
      </c>
      <c r="B609">
        <f>Datos!D608</f>
        <v>0.4645302</v>
      </c>
      <c r="C609">
        <f>Datos!E608</f>
        <v>3.5814800000000001E-2</v>
      </c>
      <c r="D609" s="5">
        <f>Datos!F608</f>
        <v>0</v>
      </c>
      <c r="E609">
        <f t="shared" si="119"/>
        <v>1</v>
      </c>
      <c r="F609" s="6">
        <f t="shared" si="120"/>
        <v>1</v>
      </c>
      <c r="G609">
        <f t="shared" si="121"/>
        <v>0</v>
      </c>
      <c r="H609">
        <f t="shared" si="122"/>
        <v>9.0137986196043313E-3</v>
      </c>
      <c r="I609" s="5">
        <f t="shared" si="123"/>
        <v>9.0137986196043313E-3</v>
      </c>
      <c r="J609" s="6">
        <f t="shared" si="124"/>
        <v>0.99098620138039561</v>
      </c>
      <c r="K609" s="5">
        <f t="shared" si="125"/>
        <v>-9.0546686841075068E-3</v>
      </c>
      <c r="L609" s="6">
        <f t="shared" si="118"/>
        <v>100</v>
      </c>
      <c r="AF609">
        <v>6.9291621995316985E-3</v>
      </c>
      <c r="AG609">
        <v>1</v>
      </c>
      <c r="AH609">
        <v>0</v>
      </c>
      <c r="AI609">
        <f t="shared" si="129"/>
        <v>605</v>
      </c>
      <c r="AJ609">
        <f t="shared" si="130"/>
        <v>0</v>
      </c>
      <c r="AK609">
        <f t="shared" si="126"/>
        <v>0.84593837535014005</v>
      </c>
      <c r="AL609">
        <f t="shared" si="127"/>
        <v>1</v>
      </c>
      <c r="AM609">
        <f t="shared" si="128"/>
        <v>2.5464731347080161E-4</v>
      </c>
    </row>
    <row r="610" spans="1:39" x14ac:dyDescent="0.3">
      <c r="A610">
        <f>Datos!C609</f>
        <v>0.15268209999999999</v>
      </c>
      <c r="B610">
        <f>Datos!D609</f>
        <v>0.49582850000000001</v>
      </c>
      <c r="C610">
        <f>Datos!E609</f>
        <v>4.6219700000000002E-2</v>
      </c>
      <c r="D610" s="5">
        <f>Datos!F609</f>
        <v>0</v>
      </c>
      <c r="E610">
        <f t="shared" si="119"/>
        <v>1</v>
      </c>
      <c r="F610" s="6">
        <f t="shared" si="120"/>
        <v>1</v>
      </c>
      <c r="G610">
        <f t="shared" si="121"/>
        <v>0</v>
      </c>
      <c r="H610">
        <f t="shared" si="122"/>
        <v>8.1532222961347382E-3</v>
      </c>
      <c r="I610" s="5">
        <f t="shared" si="123"/>
        <v>8.1532222961347382E-3</v>
      </c>
      <c r="J610" s="6">
        <f t="shared" si="124"/>
        <v>0.99184677770386531</v>
      </c>
      <c r="K610" s="5">
        <f t="shared" si="125"/>
        <v>-8.1866415869365841E-3</v>
      </c>
      <c r="L610" s="6">
        <f t="shared" si="118"/>
        <v>100</v>
      </c>
      <c r="AF610">
        <v>6.9327646195087968E-3</v>
      </c>
      <c r="AG610">
        <v>1</v>
      </c>
      <c r="AH610">
        <v>0</v>
      </c>
      <c r="AI610">
        <f t="shared" si="129"/>
        <v>606</v>
      </c>
      <c r="AJ610">
        <f t="shared" si="130"/>
        <v>0</v>
      </c>
      <c r="AK610">
        <f t="shared" si="126"/>
        <v>0.84568372803666925</v>
      </c>
      <c r="AL610">
        <f t="shared" si="127"/>
        <v>1</v>
      </c>
      <c r="AM610">
        <f t="shared" si="128"/>
        <v>2.5464731347091263E-4</v>
      </c>
    </row>
    <row r="611" spans="1:39" x14ac:dyDescent="0.3">
      <c r="A611">
        <f>Datos!C610</f>
        <v>2.9422400000000001E-2</v>
      </c>
      <c r="B611">
        <f>Datos!D610</f>
        <v>0.13125709999999999</v>
      </c>
      <c r="C611">
        <f>Datos!E610</f>
        <v>4.08426E-2</v>
      </c>
      <c r="D611" s="5">
        <f>Datos!F610</f>
        <v>0</v>
      </c>
      <c r="E611">
        <f t="shared" si="119"/>
        <v>1</v>
      </c>
      <c r="F611" s="6">
        <f t="shared" si="120"/>
        <v>1</v>
      </c>
      <c r="G611">
        <f t="shared" si="121"/>
        <v>0</v>
      </c>
      <c r="H611">
        <f t="shared" si="122"/>
        <v>1.6790171296116752E-2</v>
      </c>
      <c r="I611" s="5">
        <f t="shared" si="123"/>
        <v>1.6790171296116752E-2</v>
      </c>
      <c r="J611" s="6">
        <f t="shared" si="124"/>
        <v>0.98320982870388329</v>
      </c>
      <c r="K611" s="5">
        <f t="shared" si="125"/>
        <v>-1.6932724132715796E-2</v>
      </c>
      <c r="L611" s="6">
        <f t="shared" si="118"/>
        <v>100</v>
      </c>
      <c r="AF611">
        <v>6.9367185159669486E-3</v>
      </c>
      <c r="AG611">
        <v>1</v>
      </c>
      <c r="AH611">
        <v>0</v>
      </c>
      <c r="AI611">
        <f t="shared" si="129"/>
        <v>607</v>
      </c>
      <c r="AJ611">
        <f t="shared" si="130"/>
        <v>0</v>
      </c>
      <c r="AK611">
        <f t="shared" si="126"/>
        <v>0.84542908072319833</v>
      </c>
      <c r="AL611">
        <f t="shared" si="127"/>
        <v>1</v>
      </c>
      <c r="AM611">
        <f t="shared" si="128"/>
        <v>2.5464731347080161E-4</v>
      </c>
    </row>
    <row r="612" spans="1:39" x14ac:dyDescent="0.3">
      <c r="A612">
        <f>Datos!C611</f>
        <v>3.3405600000000001E-2</v>
      </c>
      <c r="B612">
        <f>Datos!D611</f>
        <v>0.1206719</v>
      </c>
      <c r="C612">
        <f>Datos!E611</f>
        <v>4.6607900000000001E-2</v>
      </c>
      <c r="D612" s="5">
        <f>Datos!F611</f>
        <v>0</v>
      </c>
      <c r="E612">
        <f t="shared" si="119"/>
        <v>1</v>
      </c>
      <c r="F612" s="6">
        <f t="shared" si="120"/>
        <v>1</v>
      </c>
      <c r="G612">
        <f t="shared" si="121"/>
        <v>0</v>
      </c>
      <c r="H612">
        <f t="shared" si="122"/>
        <v>1.6235168111316818E-2</v>
      </c>
      <c r="I612" s="5">
        <f t="shared" si="123"/>
        <v>1.6235168111316818E-2</v>
      </c>
      <c r="J612" s="6">
        <f t="shared" si="124"/>
        <v>0.98376483188868313</v>
      </c>
      <c r="K612" s="5">
        <f t="shared" si="125"/>
        <v>-1.6368402476064203E-2</v>
      </c>
      <c r="L612" s="6">
        <f t="shared" si="118"/>
        <v>100</v>
      </c>
      <c r="AF612">
        <v>6.9397731334159586E-3</v>
      </c>
      <c r="AG612">
        <v>1</v>
      </c>
      <c r="AH612">
        <v>0</v>
      </c>
      <c r="AI612">
        <f t="shared" si="129"/>
        <v>608</v>
      </c>
      <c r="AJ612">
        <f t="shared" si="130"/>
        <v>0</v>
      </c>
      <c r="AK612">
        <f t="shared" si="126"/>
        <v>0.84517443340972753</v>
      </c>
      <c r="AL612">
        <f t="shared" si="127"/>
        <v>1</v>
      </c>
      <c r="AM612">
        <f t="shared" si="128"/>
        <v>2.5464731347080161E-4</v>
      </c>
    </row>
    <row r="613" spans="1:39" x14ac:dyDescent="0.3">
      <c r="A613">
        <f>Datos!C612</f>
        <v>3.9063000000000001E-2</v>
      </c>
      <c r="B613">
        <f>Datos!D612</f>
        <v>0.1227333</v>
      </c>
      <c r="C613">
        <f>Datos!E612</f>
        <v>3.4807900000000003E-2</v>
      </c>
      <c r="D613" s="5">
        <f>Datos!F612</f>
        <v>0</v>
      </c>
      <c r="E613">
        <f t="shared" si="119"/>
        <v>1</v>
      </c>
      <c r="F613" s="6">
        <f t="shared" si="120"/>
        <v>1</v>
      </c>
      <c r="G613">
        <f t="shared" si="121"/>
        <v>0</v>
      </c>
      <c r="H613">
        <f t="shared" si="122"/>
        <v>1.78550432910351E-2</v>
      </c>
      <c r="I613" s="5">
        <f t="shared" si="123"/>
        <v>1.78550432910351E-2</v>
      </c>
      <c r="J613" s="6">
        <f t="shared" si="124"/>
        <v>0.98214495670896484</v>
      </c>
      <c r="K613" s="5">
        <f t="shared" si="125"/>
        <v>-1.8016367764926346E-2</v>
      </c>
      <c r="L613" s="6">
        <f t="shared" si="118"/>
        <v>100</v>
      </c>
      <c r="AF613">
        <v>6.9509321122605029E-3</v>
      </c>
      <c r="AG613">
        <v>1</v>
      </c>
      <c r="AH613">
        <v>0</v>
      </c>
      <c r="AI613">
        <f t="shared" si="129"/>
        <v>609</v>
      </c>
      <c r="AJ613">
        <f t="shared" si="130"/>
        <v>0</v>
      </c>
      <c r="AK613">
        <f t="shared" si="126"/>
        <v>0.84491978609625673</v>
      </c>
      <c r="AL613">
        <f t="shared" si="127"/>
        <v>1</v>
      </c>
      <c r="AM613">
        <f t="shared" si="128"/>
        <v>2.5464731347091263E-4</v>
      </c>
    </row>
    <row r="614" spans="1:39" x14ac:dyDescent="0.3">
      <c r="A614">
        <f>Datos!C613</f>
        <v>1.9379400000000001E-2</v>
      </c>
      <c r="B614">
        <f>Datos!D613</f>
        <v>0.12120690000000001</v>
      </c>
      <c r="C614">
        <f>Datos!E613</f>
        <v>4.32523E-2</v>
      </c>
      <c r="D614" s="5">
        <f>Datos!F613</f>
        <v>0</v>
      </c>
      <c r="E614">
        <f t="shared" si="119"/>
        <v>1</v>
      </c>
      <c r="F614" s="6">
        <f t="shared" si="120"/>
        <v>1</v>
      </c>
      <c r="G614">
        <f t="shared" si="121"/>
        <v>0</v>
      </c>
      <c r="H614">
        <f t="shared" si="122"/>
        <v>1.6807757595294473E-2</v>
      </c>
      <c r="I614" s="5">
        <f t="shared" si="123"/>
        <v>1.6807757595294473E-2</v>
      </c>
      <c r="J614" s="6">
        <f t="shared" si="124"/>
        <v>0.98319224240470549</v>
      </c>
      <c r="K614" s="5">
        <f t="shared" si="125"/>
        <v>-1.6950610911250729E-2</v>
      </c>
      <c r="L614" s="6">
        <f t="shared" si="118"/>
        <v>100</v>
      </c>
      <c r="AF614">
        <v>6.9528969833918186E-3</v>
      </c>
      <c r="AG614">
        <v>1</v>
      </c>
      <c r="AH614">
        <v>0</v>
      </c>
      <c r="AI614">
        <f t="shared" si="129"/>
        <v>610</v>
      </c>
      <c r="AJ614">
        <f t="shared" si="130"/>
        <v>0</v>
      </c>
      <c r="AK614">
        <f t="shared" si="126"/>
        <v>0.84466513878278582</v>
      </c>
      <c r="AL614">
        <f t="shared" si="127"/>
        <v>1</v>
      </c>
      <c r="AM614">
        <f t="shared" si="128"/>
        <v>2.5464731347080161E-4</v>
      </c>
    </row>
    <row r="615" spans="1:39" x14ac:dyDescent="0.3">
      <c r="A615">
        <f>Datos!C614</f>
        <v>0.1168714</v>
      </c>
      <c r="B615">
        <f>Datos!D614</f>
        <v>0.25672719999999999</v>
      </c>
      <c r="C615">
        <f>Datos!E614</f>
        <v>4.3973100000000001E-2</v>
      </c>
      <c r="D615" s="5">
        <f>Datos!F614</f>
        <v>0</v>
      </c>
      <c r="E615">
        <f t="shared" si="119"/>
        <v>1</v>
      </c>
      <c r="F615" s="6">
        <f t="shared" si="120"/>
        <v>1</v>
      </c>
      <c r="G615">
        <f t="shared" si="121"/>
        <v>0</v>
      </c>
      <c r="H615">
        <f t="shared" si="122"/>
        <v>1.2681666272752521E-2</v>
      </c>
      <c r="I615" s="5">
        <f t="shared" si="123"/>
        <v>1.2681666272752521E-2</v>
      </c>
      <c r="J615" s="6">
        <f t="shared" si="124"/>
        <v>0.98731833372724753</v>
      </c>
      <c r="K615" s="5">
        <f t="shared" si="125"/>
        <v>-1.2762764976477249E-2</v>
      </c>
      <c r="L615" s="6">
        <f t="shared" si="118"/>
        <v>100</v>
      </c>
      <c r="AF615">
        <v>6.9548558212627603E-3</v>
      </c>
      <c r="AG615">
        <v>1</v>
      </c>
      <c r="AH615">
        <v>0</v>
      </c>
      <c r="AI615">
        <f t="shared" si="129"/>
        <v>611</v>
      </c>
      <c r="AJ615">
        <f t="shared" si="130"/>
        <v>0</v>
      </c>
      <c r="AK615">
        <f t="shared" si="126"/>
        <v>0.84441049146931502</v>
      </c>
      <c r="AL615">
        <f t="shared" si="127"/>
        <v>1</v>
      </c>
      <c r="AM615">
        <f t="shared" si="128"/>
        <v>2.5464731347091263E-4</v>
      </c>
    </row>
    <row r="616" spans="1:39" x14ac:dyDescent="0.3">
      <c r="A616">
        <f>Datos!C615</f>
        <v>7.8022599999999998E-2</v>
      </c>
      <c r="B616">
        <f>Datos!D615</f>
        <v>0.23043830000000001</v>
      </c>
      <c r="C616">
        <f>Datos!E615</f>
        <v>4.1231499999999997E-2</v>
      </c>
      <c r="D616" s="5">
        <f>Datos!F615</f>
        <v>0</v>
      </c>
      <c r="E616">
        <f t="shared" si="119"/>
        <v>1</v>
      </c>
      <c r="F616" s="6">
        <f t="shared" si="120"/>
        <v>1</v>
      </c>
      <c r="G616">
        <f t="shared" si="121"/>
        <v>0</v>
      </c>
      <c r="H616">
        <f t="shared" si="122"/>
        <v>1.383098665554096E-2</v>
      </c>
      <c r="I616" s="5">
        <f t="shared" si="123"/>
        <v>1.383098665554096E-2</v>
      </c>
      <c r="J616" s="6">
        <f t="shared" si="124"/>
        <v>0.98616901334445906</v>
      </c>
      <c r="K616" s="5">
        <f t="shared" si="125"/>
        <v>-1.3927525940798654E-2</v>
      </c>
      <c r="L616" s="6">
        <f t="shared" si="118"/>
        <v>100</v>
      </c>
      <c r="AF616">
        <v>6.9600161840259901E-3</v>
      </c>
      <c r="AG616">
        <v>1</v>
      </c>
      <c r="AH616">
        <v>0</v>
      </c>
      <c r="AI616">
        <f t="shared" si="129"/>
        <v>612</v>
      </c>
      <c r="AJ616">
        <f t="shared" si="130"/>
        <v>0</v>
      </c>
      <c r="AK616">
        <f t="shared" si="126"/>
        <v>0.8441558441558441</v>
      </c>
      <c r="AL616">
        <f t="shared" si="127"/>
        <v>1</v>
      </c>
      <c r="AM616">
        <f t="shared" si="128"/>
        <v>2.5464731347080161E-4</v>
      </c>
    </row>
    <row r="617" spans="1:39" x14ac:dyDescent="0.3">
      <c r="A617">
        <f>Datos!C616</f>
        <v>0.10858039999999999</v>
      </c>
      <c r="B617">
        <f>Datos!D616</f>
        <v>0.25206430000000002</v>
      </c>
      <c r="C617">
        <f>Datos!E616</f>
        <v>6.8795400000000007E-2</v>
      </c>
      <c r="D617" s="5">
        <f>Datos!F616</f>
        <v>0</v>
      </c>
      <c r="E617">
        <f t="shared" si="119"/>
        <v>1</v>
      </c>
      <c r="F617" s="6">
        <f t="shared" si="120"/>
        <v>1</v>
      </c>
      <c r="G617">
        <f t="shared" si="121"/>
        <v>0</v>
      </c>
      <c r="H617">
        <f t="shared" si="122"/>
        <v>1.0358132912574876E-2</v>
      </c>
      <c r="I617" s="5">
        <f t="shared" si="123"/>
        <v>1.0358132912574876E-2</v>
      </c>
      <c r="J617" s="6">
        <f t="shared" si="124"/>
        <v>0.98964186708742508</v>
      </c>
      <c r="K617" s="5">
        <f t="shared" si="125"/>
        <v>-1.0412151717710037E-2</v>
      </c>
      <c r="L617" s="6">
        <f t="shared" si="118"/>
        <v>100</v>
      </c>
      <c r="AF617">
        <v>6.9643666741445098E-3</v>
      </c>
      <c r="AG617">
        <v>1</v>
      </c>
      <c r="AH617">
        <v>0</v>
      </c>
      <c r="AI617">
        <f t="shared" si="129"/>
        <v>613</v>
      </c>
      <c r="AJ617">
        <f t="shared" si="130"/>
        <v>0</v>
      </c>
      <c r="AK617">
        <f t="shared" si="126"/>
        <v>0.8439011968423733</v>
      </c>
      <c r="AL617">
        <f t="shared" si="127"/>
        <v>1</v>
      </c>
      <c r="AM617">
        <f t="shared" si="128"/>
        <v>2.5464731347080161E-4</v>
      </c>
    </row>
    <row r="618" spans="1:39" x14ac:dyDescent="0.3">
      <c r="A618">
        <f>Datos!C617</f>
        <v>0.15005669999999999</v>
      </c>
      <c r="B618">
        <f>Datos!D617</f>
        <v>0.19283629999999999</v>
      </c>
      <c r="C618">
        <f>Datos!E617</f>
        <v>2.6139599999999999E-2</v>
      </c>
      <c r="D618" s="5">
        <f>Datos!F617</f>
        <v>0</v>
      </c>
      <c r="E618">
        <f t="shared" si="119"/>
        <v>1</v>
      </c>
      <c r="F618" s="6">
        <f t="shared" si="120"/>
        <v>1</v>
      </c>
      <c r="G618">
        <f t="shared" si="121"/>
        <v>0</v>
      </c>
      <c r="H618">
        <f t="shared" si="122"/>
        <v>1.620697753727297E-2</v>
      </c>
      <c r="I618" s="5">
        <f t="shared" si="123"/>
        <v>1.620697753727297E-2</v>
      </c>
      <c r="J618" s="6">
        <f t="shared" si="124"/>
        <v>0.98379302246272704</v>
      </c>
      <c r="K618" s="5">
        <f t="shared" si="125"/>
        <v>-1.63397470807644E-2</v>
      </c>
      <c r="L618" s="6">
        <f t="shared" si="118"/>
        <v>100</v>
      </c>
      <c r="AF618">
        <v>6.9644032645372646E-3</v>
      </c>
      <c r="AG618">
        <v>1</v>
      </c>
      <c r="AH618">
        <v>0</v>
      </c>
      <c r="AI618">
        <f t="shared" si="129"/>
        <v>614</v>
      </c>
      <c r="AJ618">
        <f t="shared" si="130"/>
        <v>0</v>
      </c>
      <c r="AK618">
        <f t="shared" si="126"/>
        <v>0.8436465495289025</v>
      </c>
      <c r="AL618">
        <f t="shared" si="127"/>
        <v>1</v>
      </c>
      <c r="AM618">
        <f t="shared" si="128"/>
        <v>2.5464731347091263E-4</v>
      </c>
    </row>
    <row r="619" spans="1:39" x14ac:dyDescent="0.3">
      <c r="A619">
        <f>Datos!C618</f>
        <v>0.1831999</v>
      </c>
      <c r="B619">
        <f>Datos!D618</f>
        <v>0.1752071</v>
      </c>
      <c r="C619">
        <f>Datos!E618</f>
        <v>3.1142699999999999E-2</v>
      </c>
      <c r="D619" s="5">
        <f>Datos!F618</f>
        <v>0</v>
      </c>
      <c r="E619">
        <f t="shared" si="119"/>
        <v>1</v>
      </c>
      <c r="F619" s="6">
        <f t="shared" si="120"/>
        <v>1</v>
      </c>
      <c r="G619">
        <f t="shared" si="121"/>
        <v>0</v>
      </c>
      <c r="H619">
        <f t="shared" si="122"/>
        <v>1.5739895823639573E-2</v>
      </c>
      <c r="I619" s="5">
        <f t="shared" si="123"/>
        <v>1.5739895823639573E-2</v>
      </c>
      <c r="J619" s="6">
        <f t="shared" si="124"/>
        <v>0.98426010417636045</v>
      </c>
      <c r="K619" s="5">
        <f t="shared" si="125"/>
        <v>-1.5865083347269826E-2</v>
      </c>
      <c r="L619" s="6">
        <f t="shared" si="118"/>
        <v>100</v>
      </c>
      <c r="AF619">
        <v>6.9671961623835495E-3</v>
      </c>
      <c r="AG619">
        <v>1</v>
      </c>
      <c r="AH619">
        <v>0</v>
      </c>
      <c r="AI619">
        <f t="shared" si="129"/>
        <v>615</v>
      </c>
      <c r="AJ619">
        <f t="shared" si="130"/>
        <v>0</v>
      </c>
      <c r="AK619">
        <f t="shared" si="126"/>
        <v>0.84339190221543159</v>
      </c>
      <c r="AL619">
        <f t="shared" si="127"/>
        <v>1</v>
      </c>
      <c r="AM619">
        <f t="shared" si="128"/>
        <v>2.5464731347080161E-4</v>
      </c>
    </row>
    <row r="620" spans="1:39" x14ac:dyDescent="0.3">
      <c r="A620">
        <f>Datos!C619</f>
        <v>0.2070111</v>
      </c>
      <c r="B620">
        <f>Datos!D619</f>
        <v>0.1964303</v>
      </c>
      <c r="C620">
        <f>Datos!E619</f>
        <v>5.5684499999999998E-2</v>
      </c>
      <c r="D620" s="5">
        <f>Datos!F619</f>
        <v>0</v>
      </c>
      <c r="E620">
        <f t="shared" si="119"/>
        <v>1</v>
      </c>
      <c r="F620" s="6">
        <f t="shared" si="120"/>
        <v>1</v>
      </c>
      <c r="G620">
        <f t="shared" si="121"/>
        <v>0</v>
      </c>
      <c r="H620">
        <f t="shared" si="122"/>
        <v>1.2152798886633282E-2</v>
      </c>
      <c r="I620" s="5">
        <f t="shared" si="123"/>
        <v>1.2152798886633282E-2</v>
      </c>
      <c r="J620" s="6">
        <f t="shared" si="124"/>
        <v>0.98784720111336677</v>
      </c>
      <c r="K620" s="5">
        <f t="shared" si="125"/>
        <v>-1.2227247938103151E-2</v>
      </c>
      <c r="L620" s="6">
        <f t="shared" si="118"/>
        <v>100</v>
      </c>
      <c r="AF620">
        <v>6.9716420791160281E-3</v>
      </c>
      <c r="AG620">
        <v>1</v>
      </c>
      <c r="AH620">
        <v>0</v>
      </c>
      <c r="AI620">
        <f t="shared" si="129"/>
        <v>616</v>
      </c>
      <c r="AJ620">
        <f t="shared" si="130"/>
        <v>0</v>
      </c>
      <c r="AK620">
        <f t="shared" si="126"/>
        <v>0.84313725490196079</v>
      </c>
      <c r="AL620">
        <f t="shared" si="127"/>
        <v>1</v>
      </c>
      <c r="AM620">
        <f t="shared" si="128"/>
        <v>2.5464731347091263E-4</v>
      </c>
    </row>
    <row r="621" spans="1:39" x14ac:dyDescent="0.3">
      <c r="A621">
        <f>Datos!C620</f>
        <v>2.8469299999999999E-2</v>
      </c>
      <c r="B621">
        <f>Datos!D620</f>
        <v>4.4397899999999997E-2</v>
      </c>
      <c r="C621">
        <f>Datos!E620</f>
        <v>1.9780499999999999E-2</v>
      </c>
      <c r="D621" s="5">
        <f>Datos!F620</f>
        <v>0</v>
      </c>
      <c r="E621">
        <f t="shared" si="119"/>
        <v>1</v>
      </c>
      <c r="F621" s="6">
        <f t="shared" si="120"/>
        <v>1</v>
      </c>
      <c r="G621">
        <f t="shared" si="121"/>
        <v>0</v>
      </c>
      <c r="H621">
        <f t="shared" si="122"/>
        <v>2.3271470796398307E-2</v>
      </c>
      <c r="I621" s="5">
        <f t="shared" si="123"/>
        <v>2.3271470796398307E-2</v>
      </c>
      <c r="J621" s="6">
        <f t="shared" si="124"/>
        <v>0.97672852920360165</v>
      </c>
      <c r="K621" s="5">
        <f t="shared" si="125"/>
        <v>-2.3546527163553956E-2</v>
      </c>
      <c r="L621" s="6">
        <f t="shared" si="118"/>
        <v>100</v>
      </c>
      <c r="AF621">
        <v>6.9723414707356093E-3</v>
      </c>
      <c r="AG621">
        <v>1</v>
      </c>
      <c r="AH621">
        <v>0</v>
      </c>
      <c r="AI621">
        <f t="shared" si="129"/>
        <v>617</v>
      </c>
      <c r="AJ621">
        <f t="shared" si="130"/>
        <v>0</v>
      </c>
      <c r="AK621">
        <f t="shared" si="126"/>
        <v>0.84288260758848987</v>
      </c>
      <c r="AL621">
        <f t="shared" si="127"/>
        <v>1</v>
      </c>
      <c r="AM621">
        <f t="shared" si="128"/>
        <v>2.5464731347080161E-4</v>
      </c>
    </row>
    <row r="622" spans="1:39" x14ac:dyDescent="0.3">
      <c r="A622">
        <f>Datos!C621</f>
        <v>3.9817100000000001E-2</v>
      </c>
      <c r="B622">
        <f>Datos!D621</f>
        <v>6.1485699999999997E-2</v>
      </c>
      <c r="C622">
        <f>Datos!E621</f>
        <v>2.9913200000000001E-2</v>
      </c>
      <c r="D622" s="5">
        <f>Datos!F621</f>
        <v>0</v>
      </c>
      <c r="E622">
        <f t="shared" si="119"/>
        <v>1</v>
      </c>
      <c r="F622" s="6">
        <f t="shared" si="120"/>
        <v>1</v>
      </c>
      <c r="G622">
        <f t="shared" si="121"/>
        <v>0</v>
      </c>
      <c r="H622">
        <f t="shared" si="122"/>
        <v>2.0628096372160235E-2</v>
      </c>
      <c r="I622" s="5">
        <f t="shared" si="123"/>
        <v>2.0628096372160235E-2</v>
      </c>
      <c r="J622" s="6">
        <f t="shared" si="124"/>
        <v>0.97937190362783977</v>
      </c>
      <c r="K622" s="5">
        <f t="shared" si="125"/>
        <v>-2.0843827456591999E-2</v>
      </c>
      <c r="L622" s="6">
        <f t="shared" si="118"/>
        <v>100</v>
      </c>
      <c r="AF622">
        <v>6.976607382684484E-3</v>
      </c>
      <c r="AG622">
        <v>1</v>
      </c>
      <c r="AH622">
        <v>0</v>
      </c>
      <c r="AI622">
        <f t="shared" si="129"/>
        <v>618</v>
      </c>
      <c r="AJ622">
        <f t="shared" si="130"/>
        <v>0</v>
      </c>
      <c r="AK622">
        <f t="shared" si="126"/>
        <v>0.84262796027501907</v>
      </c>
      <c r="AL622">
        <f t="shared" si="127"/>
        <v>1</v>
      </c>
      <c r="AM622">
        <f t="shared" si="128"/>
        <v>2.5464731347080161E-4</v>
      </c>
    </row>
    <row r="623" spans="1:39" x14ac:dyDescent="0.3">
      <c r="A623">
        <f>Datos!C622</f>
        <v>-9.3482300000000004E-2</v>
      </c>
      <c r="B623">
        <f>Datos!D622</f>
        <v>5.3943499999999998E-2</v>
      </c>
      <c r="C623">
        <f>Datos!E622</f>
        <v>2.65331E-2</v>
      </c>
      <c r="D623" s="5">
        <f>Datos!F622</f>
        <v>0</v>
      </c>
      <c r="E623">
        <f t="shared" si="119"/>
        <v>1</v>
      </c>
      <c r="F623" s="6">
        <f t="shared" si="120"/>
        <v>1</v>
      </c>
      <c r="G623">
        <f t="shared" si="121"/>
        <v>0</v>
      </c>
      <c r="H623">
        <f t="shared" si="122"/>
        <v>2.2917140228865176E-2</v>
      </c>
      <c r="I623" s="5">
        <f t="shared" si="123"/>
        <v>2.2917140228865176E-2</v>
      </c>
      <c r="J623" s="6">
        <f t="shared" si="124"/>
        <v>0.97708285977113485</v>
      </c>
      <c r="K623" s="5">
        <f t="shared" si="125"/>
        <v>-2.3183820124975708E-2</v>
      </c>
      <c r="L623" s="6">
        <f t="shared" si="118"/>
        <v>100</v>
      </c>
      <c r="AF623">
        <v>6.9827070635604012E-3</v>
      </c>
      <c r="AG623">
        <v>1</v>
      </c>
      <c r="AH623">
        <v>0</v>
      </c>
      <c r="AI623">
        <f t="shared" si="129"/>
        <v>619</v>
      </c>
      <c r="AJ623">
        <f t="shared" si="130"/>
        <v>0</v>
      </c>
      <c r="AK623">
        <f t="shared" si="126"/>
        <v>0.84237331296154827</v>
      </c>
      <c r="AL623">
        <f t="shared" si="127"/>
        <v>1</v>
      </c>
      <c r="AM623">
        <f t="shared" si="128"/>
        <v>2.5464731347080161E-4</v>
      </c>
    </row>
    <row r="624" spans="1:39" x14ac:dyDescent="0.3">
      <c r="A624">
        <f>Datos!C623</f>
        <v>5.2578199999999999E-2</v>
      </c>
      <c r="B624">
        <f>Datos!D623</f>
        <v>5.9783599999999999E-2</v>
      </c>
      <c r="C624">
        <f>Datos!E623</f>
        <v>1.8901000000000001E-2</v>
      </c>
      <c r="D624" s="5">
        <f>Datos!F623</f>
        <v>0</v>
      </c>
      <c r="E624">
        <f t="shared" si="119"/>
        <v>1</v>
      </c>
      <c r="F624" s="6">
        <f t="shared" si="120"/>
        <v>1</v>
      </c>
      <c r="G624">
        <f t="shared" si="121"/>
        <v>0</v>
      </c>
      <c r="H624">
        <f t="shared" si="122"/>
        <v>2.2589672989812355E-2</v>
      </c>
      <c r="I624" s="5">
        <f t="shared" si="123"/>
        <v>2.2589672989812355E-2</v>
      </c>
      <c r="J624" s="6">
        <f t="shared" si="124"/>
        <v>0.9774103270101876</v>
      </c>
      <c r="K624" s="5">
        <f t="shared" si="125"/>
        <v>-2.2848728404695831E-2</v>
      </c>
      <c r="L624" s="6">
        <f t="shared" si="118"/>
        <v>100</v>
      </c>
      <c r="AF624">
        <v>6.9846008389831144E-3</v>
      </c>
      <c r="AG624">
        <v>1</v>
      </c>
      <c r="AH624">
        <v>0</v>
      </c>
      <c r="AI624">
        <f t="shared" si="129"/>
        <v>620</v>
      </c>
      <c r="AJ624">
        <f t="shared" si="130"/>
        <v>0</v>
      </c>
      <c r="AK624">
        <f t="shared" si="126"/>
        <v>0.84211866564807747</v>
      </c>
      <c r="AL624">
        <f t="shared" si="127"/>
        <v>1</v>
      </c>
      <c r="AM624">
        <f t="shared" si="128"/>
        <v>2.5464731347091263E-4</v>
      </c>
    </row>
    <row r="625" spans="1:39" x14ac:dyDescent="0.3">
      <c r="A625">
        <f>Datos!C624</f>
        <v>-3.4275999999999998E-3</v>
      </c>
      <c r="B625">
        <f>Datos!D624</f>
        <v>3.3594100000000002E-2</v>
      </c>
      <c r="C625">
        <f>Datos!E624</f>
        <v>2.9401400000000001E-2</v>
      </c>
      <c r="D625" s="5">
        <f>Datos!F624</f>
        <v>0</v>
      </c>
      <c r="E625">
        <f t="shared" si="119"/>
        <v>1</v>
      </c>
      <c r="F625" s="6">
        <f t="shared" si="120"/>
        <v>1</v>
      </c>
      <c r="G625">
        <f t="shared" si="121"/>
        <v>0</v>
      </c>
      <c r="H625">
        <f t="shared" si="122"/>
        <v>2.2162980206832703E-2</v>
      </c>
      <c r="I625" s="5">
        <f t="shared" si="123"/>
        <v>2.2162980206832703E-2</v>
      </c>
      <c r="J625" s="6">
        <f t="shared" si="124"/>
        <v>0.97783701979316728</v>
      </c>
      <c r="K625" s="5">
        <f t="shared" si="125"/>
        <v>-2.2412269262632893E-2</v>
      </c>
      <c r="L625" s="6">
        <f t="shared" si="118"/>
        <v>100</v>
      </c>
      <c r="AF625">
        <v>6.9852114915369794E-3</v>
      </c>
      <c r="AG625">
        <v>1</v>
      </c>
      <c r="AH625">
        <v>0</v>
      </c>
      <c r="AI625">
        <f t="shared" si="129"/>
        <v>621</v>
      </c>
      <c r="AJ625">
        <f t="shared" si="130"/>
        <v>0</v>
      </c>
      <c r="AK625">
        <f t="shared" si="126"/>
        <v>0.84186401833460656</v>
      </c>
      <c r="AL625">
        <f t="shared" si="127"/>
        <v>1</v>
      </c>
      <c r="AM625">
        <f t="shared" si="128"/>
        <v>2.5464731347080161E-4</v>
      </c>
    </row>
    <row r="626" spans="1:39" x14ac:dyDescent="0.3">
      <c r="A626">
        <f>Datos!C625</f>
        <v>-4.0932200000000002E-2</v>
      </c>
      <c r="B626">
        <f>Datos!D625</f>
        <v>3.0051399999999999E-2</v>
      </c>
      <c r="C626">
        <f>Datos!E625</f>
        <v>3.3819299999999997E-2</v>
      </c>
      <c r="D626" s="5">
        <f>Datos!F625</f>
        <v>0</v>
      </c>
      <c r="E626">
        <f t="shared" si="119"/>
        <v>1</v>
      </c>
      <c r="F626" s="6">
        <f t="shared" si="120"/>
        <v>1</v>
      </c>
      <c r="G626">
        <f t="shared" si="121"/>
        <v>0</v>
      </c>
      <c r="H626">
        <f t="shared" si="122"/>
        <v>2.1857565784166245E-2</v>
      </c>
      <c r="I626" s="5">
        <f t="shared" si="123"/>
        <v>2.1857565784166245E-2</v>
      </c>
      <c r="J626" s="6">
        <f t="shared" si="124"/>
        <v>0.9781424342158338</v>
      </c>
      <c r="K626" s="5">
        <f t="shared" si="125"/>
        <v>-2.2099981294042392E-2</v>
      </c>
      <c r="L626" s="6">
        <f t="shared" si="118"/>
        <v>100</v>
      </c>
      <c r="AF626">
        <v>6.9869595777980326E-3</v>
      </c>
      <c r="AG626">
        <v>1</v>
      </c>
      <c r="AH626">
        <v>0</v>
      </c>
      <c r="AI626">
        <f t="shared" si="129"/>
        <v>622</v>
      </c>
      <c r="AJ626">
        <f t="shared" si="130"/>
        <v>0</v>
      </c>
      <c r="AK626">
        <f t="shared" si="126"/>
        <v>0.84160937102113575</v>
      </c>
      <c r="AL626">
        <f t="shared" si="127"/>
        <v>1</v>
      </c>
      <c r="AM626">
        <f t="shared" si="128"/>
        <v>2.5464731347091263E-4</v>
      </c>
    </row>
    <row r="627" spans="1:39" x14ac:dyDescent="0.3">
      <c r="A627">
        <f>Datos!C626</f>
        <v>0.1691368</v>
      </c>
      <c r="B627">
        <f>Datos!D626</f>
        <v>0.28903489999999998</v>
      </c>
      <c r="C627">
        <f>Datos!E626</f>
        <v>4.49641E-2</v>
      </c>
      <c r="D627" s="5">
        <f>Datos!F626</f>
        <v>0</v>
      </c>
      <c r="E627">
        <f t="shared" si="119"/>
        <v>1</v>
      </c>
      <c r="F627" s="6">
        <f t="shared" si="120"/>
        <v>1</v>
      </c>
      <c r="G627">
        <f t="shared" si="121"/>
        <v>0</v>
      </c>
      <c r="H627">
        <f t="shared" si="122"/>
        <v>1.1608698777401449E-2</v>
      </c>
      <c r="I627" s="5">
        <f t="shared" si="123"/>
        <v>1.1608698777401449E-2</v>
      </c>
      <c r="J627" s="6">
        <f t="shared" si="124"/>
        <v>0.98839130122259855</v>
      </c>
      <c r="K627" s="5">
        <f t="shared" si="125"/>
        <v>-1.1676605773873939E-2</v>
      </c>
      <c r="L627" s="6">
        <f t="shared" si="118"/>
        <v>100</v>
      </c>
      <c r="AF627">
        <v>6.9879728983604332E-3</v>
      </c>
      <c r="AG627">
        <v>1</v>
      </c>
      <c r="AH627">
        <v>0</v>
      </c>
      <c r="AI627">
        <f t="shared" si="129"/>
        <v>623</v>
      </c>
      <c r="AJ627">
        <f t="shared" si="130"/>
        <v>0</v>
      </c>
      <c r="AK627">
        <f t="shared" si="126"/>
        <v>0.84135472370766484</v>
      </c>
      <c r="AL627">
        <f t="shared" si="127"/>
        <v>1</v>
      </c>
      <c r="AM627">
        <f t="shared" si="128"/>
        <v>2.5464731347080161E-4</v>
      </c>
    </row>
    <row r="628" spans="1:39" x14ac:dyDescent="0.3">
      <c r="A628">
        <f>Datos!C627</f>
        <v>0.1609131</v>
      </c>
      <c r="B628">
        <f>Datos!D627</f>
        <v>0.28349659999999999</v>
      </c>
      <c r="C628">
        <f>Datos!E627</f>
        <v>4.8300200000000001E-2</v>
      </c>
      <c r="D628" s="5">
        <f>Datos!F627</f>
        <v>0</v>
      </c>
      <c r="E628">
        <f t="shared" si="119"/>
        <v>1</v>
      </c>
      <c r="F628" s="6">
        <f t="shared" si="120"/>
        <v>1</v>
      </c>
      <c r="G628">
        <f t="shared" si="121"/>
        <v>0</v>
      </c>
      <c r="H628">
        <f t="shared" si="122"/>
        <v>1.1430654099165887E-2</v>
      </c>
      <c r="I628" s="5">
        <f t="shared" si="123"/>
        <v>1.1430654099165887E-2</v>
      </c>
      <c r="J628" s="6">
        <f t="shared" si="124"/>
        <v>0.98856934590083412</v>
      </c>
      <c r="K628" s="5">
        <f t="shared" si="125"/>
        <v>-1.1496486175665456E-2</v>
      </c>
      <c r="L628" s="6">
        <f t="shared" si="118"/>
        <v>100</v>
      </c>
      <c r="AF628">
        <v>7.0143836891872107E-3</v>
      </c>
      <c r="AG628">
        <v>1</v>
      </c>
      <c r="AH628">
        <v>0</v>
      </c>
      <c r="AI628">
        <f t="shared" si="129"/>
        <v>624</v>
      </c>
      <c r="AJ628">
        <f t="shared" si="130"/>
        <v>0</v>
      </c>
      <c r="AK628">
        <f t="shared" si="126"/>
        <v>0.84110007639419404</v>
      </c>
      <c r="AL628">
        <f t="shared" si="127"/>
        <v>1</v>
      </c>
      <c r="AM628">
        <f t="shared" si="128"/>
        <v>2.5464731347080161E-4</v>
      </c>
    </row>
    <row r="629" spans="1:39" x14ac:dyDescent="0.3">
      <c r="A629">
        <f>Datos!C628</f>
        <v>0.129355</v>
      </c>
      <c r="B629">
        <f>Datos!D628</f>
        <v>0.27441779999999999</v>
      </c>
      <c r="C629">
        <f>Datos!E628</f>
        <v>4.9315499999999998E-2</v>
      </c>
      <c r="D629" s="5">
        <f>Datos!F628</f>
        <v>0</v>
      </c>
      <c r="E629">
        <f t="shared" si="119"/>
        <v>1</v>
      </c>
      <c r="F629" s="6">
        <f t="shared" si="120"/>
        <v>1</v>
      </c>
      <c r="G629">
        <f t="shared" si="121"/>
        <v>0</v>
      </c>
      <c r="H629">
        <f t="shared" si="122"/>
        <v>1.1683031045226899E-2</v>
      </c>
      <c r="I629" s="5">
        <f t="shared" si="123"/>
        <v>1.1683031045226899E-2</v>
      </c>
      <c r="J629" s="6">
        <f t="shared" si="124"/>
        <v>0.98831696895477306</v>
      </c>
      <c r="K629" s="5">
        <f t="shared" si="125"/>
        <v>-1.1751813905475332E-2</v>
      </c>
      <c r="L629" s="6">
        <f t="shared" si="118"/>
        <v>100</v>
      </c>
      <c r="AF629">
        <v>7.016195515287961E-3</v>
      </c>
      <c r="AG629">
        <v>1</v>
      </c>
      <c r="AH629">
        <v>0</v>
      </c>
      <c r="AI629">
        <f t="shared" si="129"/>
        <v>625</v>
      </c>
      <c r="AJ629">
        <f t="shared" si="130"/>
        <v>0</v>
      </c>
      <c r="AK629">
        <f t="shared" si="126"/>
        <v>0.84084542908072324</v>
      </c>
      <c r="AL629">
        <f t="shared" si="127"/>
        <v>1</v>
      </c>
      <c r="AM629">
        <f t="shared" si="128"/>
        <v>2.5464731347091263E-4</v>
      </c>
    </row>
    <row r="630" spans="1:39" x14ac:dyDescent="0.3">
      <c r="A630">
        <f>Datos!C629</f>
        <v>0.12233189999999999</v>
      </c>
      <c r="B630">
        <f>Datos!D629</f>
        <v>0.23672319999999999</v>
      </c>
      <c r="C630">
        <f>Datos!E629</f>
        <v>4.6336599999999999E-2</v>
      </c>
      <c r="D630" s="5">
        <f>Datos!F629</f>
        <v>0</v>
      </c>
      <c r="E630">
        <f t="shared" si="119"/>
        <v>1</v>
      </c>
      <c r="F630" s="6">
        <f t="shared" si="120"/>
        <v>1</v>
      </c>
      <c r="G630">
        <f t="shared" si="121"/>
        <v>0</v>
      </c>
      <c r="H630">
        <f t="shared" si="122"/>
        <v>1.2819205149337702E-2</v>
      </c>
      <c r="I630" s="5">
        <f t="shared" si="123"/>
        <v>1.2819205149337702E-2</v>
      </c>
      <c r="J630" s="6">
        <f t="shared" si="124"/>
        <v>0.98718079485066235</v>
      </c>
      <c r="K630" s="5">
        <f t="shared" si="125"/>
        <v>-1.2902080182867539E-2</v>
      </c>
      <c r="L630" s="6">
        <f t="shared" si="118"/>
        <v>100</v>
      </c>
      <c r="AF630">
        <v>7.0221703472270773E-3</v>
      </c>
      <c r="AG630">
        <v>1</v>
      </c>
      <c r="AH630">
        <v>0</v>
      </c>
      <c r="AI630">
        <f t="shared" si="129"/>
        <v>626</v>
      </c>
      <c r="AJ630">
        <f t="shared" si="130"/>
        <v>0</v>
      </c>
      <c r="AK630">
        <f t="shared" si="126"/>
        <v>0.84059078176725233</v>
      </c>
      <c r="AL630">
        <f t="shared" si="127"/>
        <v>1</v>
      </c>
      <c r="AM630">
        <f t="shared" si="128"/>
        <v>2.5464731347080161E-4</v>
      </c>
    </row>
    <row r="631" spans="1:39" x14ac:dyDescent="0.3">
      <c r="A631">
        <f>Datos!C630</f>
        <v>0.13635739999999999</v>
      </c>
      <c r="B631">
        <f>Datos!D630</f>
        <v>0.2344019</v>
      </c>
      <c r="C631">
        <f>Datos!E630</f>
        <v>6.3708699999999993E-2</v>
      </c>
      <c r="D631" s="5">
        <f>Datos!F630</f>
        <v>0</v>
      </c>
      <c r="E631">
        <f t="shared" si="119"/>
        <v>1</v>
      </c>
      <c r="F631" s="6">
        <f t="shared" si="120"/>
        <v>1</v>
      </c>
      <c r="G631">
        <f t="shared" si="121"/>
        <v>0</v>
      </c>
      <c r="H631">
        <f t="shared" si="122"/>
        <v>1.1003280961970913E-2</v>
      </c>
      <c r="I631" s="5">
        <f t="shared" si="123"/>
        <v>1.1003280961970913E-2</v>
      </c>
      <c r="J631" s="6">
        <f t="shared" si="124"/>
        <v>0.9889967190380291</v>
      </c>
      <c r="K631" s="5">
        <f t="shared" si="125"/>
        <v>-1.1064264818892207E-2</v>
      </c>
      <c r="L631" s="6">
        <f t="shared" si="118"/>
        <v>100</v>
      </c>
      <c r="AF631">
        <v>7.0355948100441507E-3</v>
      </c>
      <c r="AG631">
        <v>1</v>
      </c>
      <c r="AH631">
        <v>0</v>
      </c>
      <c r="AI631">
        <f t="shared" si="129"/>
        <v>627</v>
      </c>
      <c r="AJ631">
        <f t="shared" si="130"/>
        <v>0</v>
      </c>
      <c r="AK631">
        <f t="shared" si="126"/>
        <v>0.84033613445378152</v>
      </c>
      <c r="AL631">
        <f t="shared" si="127"/>
        <v>1</v>
      </c>
      <c r="AM631">
        <f t="shared" si="128"/>
        <v>2.5464731347091263E-4</v>
      </c>
    </row>
    <row r="632" spans="1:39" x14ac:dyDescent="0.3">
      <c r="A632">
        <f>Datos!C631</f>
        <v>0.1451578</v>
      </c>
      <c r="B632">
        <f>Datos!D631</f>
        <v>0.24153050000000001</v>
      </c>
      <c r="C632">
        <f>Datos!E631</f>
        <v>5.7644899999999999E-2</v>
      </c>
      <c r="D632" s="5">
        <f>Datos!F631</f>
        <v>0</v>
      </c>
      <c r="E632">
        <f t="shared" si="119"/>
        <v>1</v>
      </c>
      <c r="F632" s="6">
        <f t="shared" si="120"/>
        <v>1</v>
      </c>
      <c r="G632">
        <f t="shared" si="121"/>
        <v>0</v>
      </c>
      <c r="H632">
        <f t="shared" si="122"/>
        <v>1.1407124920902855E-2</v>
      </c>
      <c r="I632" s="5">
        <f t="shared" si="123"/>
        <v>1.1407124920902855E-2</v>
      </c>
      <c r="J632" s="6">
        <f t="shared" si="124"/>
        <v>0.9885928750790971</v>
      </c>
      <c r="K632" s="5">
        <f t="shared" si="125"/>
        <v>-1.1472685216882791E-2</v>
      </c>
      <c r="L632" s="6">
        <f t="shared" si="118"/>
        <v>100</v>
      </c>
      <c r="AF632">
        <v>7.0361164344912002E-3</v>
      </c>
      <c r="AG632">
        <v>1</v>
      </c>
      <c r="AH632">
        <v>0</v>
      </c>
      <c r="AI632">
        <f t="shared" si="129"/>
        <v>628</v>
      </c>
      <c r="AJ632">
        <f t="shared" si="130"/>
        <v>0</v>
      </c>
      <c r="AK632">
        <f t="shared" si="126"/>
        <v>0.84008148714031061</v>
      </c>
      <c r="AL632">
        <f t="shared" si="127"/>
        <v>1</v>
      </c>
      <c r="AM632">
        <f t="shared" si="128"/>
        <v>2.5464731347080161E-4</v>
      </c>
    </row>
    <row r="633" spans="1:39" x14ac:dyDescent="0.3">
      <c r="A633">
        <f>Datos!C632</f>
        <v>0.45395259999999998</v>
      </c>
      <c r="B633">
        <f>Datos!D632</f>
        <v>-3.051142</v>
      </c>
      <c r="C633">
        <f>Datos!E632</f>
        <v>-2.1505E-2</v>
      </c>
      <c r="D633" s="5">
        <f>Datos!F632</f>
        <v>0</v>
      </c>
      <c r="E633">
        <f t="shared" si="119"/>
        <v>1</v>
      </c>
      <c r="F633" s="6">
        <f t="shared" si="120"/>
        <v>1</v>
      </c>
      <c r="G633">
        <f t="shared" si="121"/>
        <v>0</v>
      </c>
      <c r="H633">
        <f t="shared" si="122"/>
        <v>0.84727010837165806</v>
      </c>
      <c r="I633" s="5">
        <f t="shared" si="123"/>
        <v>0.84727010837165806</v>
      </c>
      <c r="J633" s="6">
        <f t="shared" si="124"/>
        <v>0.15272989162834194</v>
      </c>
      <c r="K633" s="5">
        <f t="shared" si="125"/>
        <v>-1.8790843319636963</v>
      </c>
      <c r="L633" s="6">
        <f t="shared" si="118"/>
        <v>0</v>
      </c>
      <c r="AF633">
        <v>7.0474746739515367E-3</v>
      </c>
      <c r="AG633">
        <v>1</v>
      </c>
      <c r="AH633">
        <v>0</v>
      </c>
      <c r="AI633">
        <f t="shared" si="129"/>
        <v>629</v>
      </c>
      <c r="AJ633">
        <f t="shared" si="130"/>
        <v>0</v>
      </c>
      <c r="AK633">
        <f t="shared" si="126"/>
        <v>0.83982683982683981</v>
      </c>
      <c r="AL633">
        <f t="shared" si="127"/>
        <v>1</v>
      </c>
      <c r="AM633">
        <f t="shared" si="128"/>
        <v>2.5464731347080161E-4</v>
      </c>
    </row>
    <row r="634" spans="1:39" x14ac:dyDescent="0.3">
      <c r="A634">
        <f>Datos!C633</f>
        <v>0.57897549999999998</v>
      </c>
      <c r="B634">
        <f>Datos!D633</f>
        <v>-2.3735879999999998</v>
      </c>
      <c r="C634">
        <f>Datos!E633</f>
        <v>1.9812199999999999E-2</v>
      </c>
      <c r="D634" s="5">
        <f>Datos!F633</f>
        <v>0</v>
      </c>
      <c r="E634">
        <f t="shared" si="119"/>
        <v>1</v>
      </c>
      <c r="F634" s="6">
        <f t="shared" si="120"/>
        <v>1</v>
      </c>
      <c r="G634">
        <f t="shared" si="121"/>
        <v>0</v>
      </c>
      <c r="H634">
        <f t="shared" si="122"/>
        <v>0.53291779872917155</v>
      </c>
      <c r="I634" s="5">
        <f t="shared" si="123"/>
        <v>0.53291779872917155</v>
      </c>
      <c r="J634" s="6">
        <f t="shared" si="124"/>
        <v>0.46708220127082845</v>
      </c>
      <c r="K634" s="5">
        <f t="shared" si="125"/>
        <v>-0.76125001695103522</v>
      </c>
      <c r="L634" s="6">
        <f t="shared" si="118"/>
        <v>0</v>
      </c>
      <c r="AF634">
        <v>7.0533338355429171E-3</v>
      </c>
      <c r="AG634">
        <v>1</v>
      </c>
      <c r="AH634">
        <v>0</v>
      </c>
      <c r="AI634">
        <f t="shared" si="129"/>
        <v>630</v>
      </c>
      <c r="AJ634">
        <f t="shared" si="130"/>
        <v>0</v>
      </c>
      <c r="AK634">
        <f t="shared" si="126"/>
        <v>0.83957219251336901</v>
      </c>
      <c r="AL634">
        <f t="shared" si="127"/>
        <v>1</v>
      </c>
      <c r="AM634">
        <f t="shared" si="128"/>
        <v>2.5464731347080161E-4</v>
      </c>
    </row>
    <row r="635" spans="1:39" x14ac:dyDescent="0.3">
      <c r="A635">
        <f>Datos!C634</f>
        <v>0.4221201</v>
      </c>
      <c r="B635">
        <f>Datos!D634</f>
        <v>-1.93895</v>
      </c>
      <c r="C635">
        <f>Datos!E634</f>
        <v>2.2237300000000002E-2</v>
      </c>
      <c r="D635" s="5">
        <f>Datos!F634</f>
        <v>0</v>
      </c>
      <c r="E635">
        <f t="shared" si="119"/>
        <v>1</v>
      </c>
      <c r="F635" s="6">
        <f t="shared" si="120"/>
        <v>1</v>
      </c>
      <c r="G635">
        <f t="shared" si="121"/>
        <v>0</v>
      </c>
      <c r="H635">
        <f t="shared" si="122"/>
        <v>0.36435740186241966</v>
      </c>
      <c r="I635" s="5">
        <f t="shared" si="123"/>
        <v>0.36435740186241966</v>
      </c>
      <c r="J635" s="6">
        <f t="shared" si="124"/>
        <v>0.63564259813758039</v>
      </c>
      <c r="K635" s="5">
        <f t="shared" si="125"/>
        <v>-0.45311882621043043</v>
      </c>
      <c r="L635" s="6">
        <f t="shared" si="118"/>
        <v>0</v>
      </c>
      <c r="AF635">
        <v>7.0646243759986006E-3</v>
      </c>
      <c r="AG635">
        <v>1</v>
      </c>
      <c r="AH635">
        <v>0</v>
      </c>
      <c r="AI635">
        <f t="shared" si="129"/>
        <v>631</v>
      </c>
      <c r="AJ635">
        <f t="shared" si="130"/>
        <v>0</v>
      </c>
      <c r="AK635">
        <f t="shared" si="126"/>
        <v>0.83931754519989821</v>
      </c>
      <c r="AL635">
        <f t="shared" si="127"/>
        <v>1</v>
      </c>
      <c r="AM635">
        <f t="shared" si="128"/>
        <v>2.5464731347091263E-4</v>
      </c>
    </row>
    <row r="636" spans="1:39" x14ac:dyDescent="0.3">
      <c r="A636">
        <f>Datos!C635</f>
        <v>-2.4672900000000001E-2</v>
      </c>
      <c r="B636">
        <f>Datos!D635</f>
        <v>0.21359980000000001</v>
      </c>
      <c r="C636">
        <f>Datos!E635</f>
        <v>4.2354799999999998E-2</v>
      </c>
      <c r="D636" s="5">
        <f>Datos!F635</f>
        <v>0</v>
      </c>
      <c r="E636">
        <f t="shared" si="119"/>
        <v>1</v>
      </c>
      <c r="F636" s="6">
        <f t="shared" si="120"/>
        <v>1</v>
      </c>
      <c r="G636">
        <f t="shared" si="121"/>
        <v>0</v>
      </c>
      <c r="H636">
        <f t="shared" si="122"/>
        <v>1.4807265329379737E-2</v>
      </c>
      <c r="I636" s="5">
        <f t="shared" si="123"/>
        <v>1.4807265329379737E-2</v>
      </c>
      <c r="J636" s="6">
        <f t="shared" si="124"/>
        <v>0.9851927346706203</v>
      </c>
      <c r="K636" s="5">
        <f t="shared" si="125"/>
        <v>-1.4917987234504528E-2</v>
      </c>
      <c r="L636" s="6">
        <f t="shared" si="118"/>
        <v>100</v>
      </c>
      <c r="AF636">
        <v>7.0676554120627016E-3</v>
      </c>
      <c r="AG636">
        <v>1</v>
      </c>
      <c r="AH636">
        <v>0</v>
      </c>
      <c r="AI636">
        <f t="shared" si="129"/>
        <v>632</v>
      </c>
      <c r="AJ636">
        <f t="shared" si="130"/>
        <v>0</v>
      </c>
      <c r="AK636">
        <f t="shared" si="126"/>
        <v>0.83906289788642729</v>
      </c>
      <c r="AL636">
        <f t="shared" si="127"/>
        <v>1</v>
      </c>
      <c r="AM636">
        <f t="shared" si="128"/>
        <v>2.5464731347080161E-4</v>
      </c>
    </row>
    <row r="637" spans="1:39" x14ac:dyDescent="0.3">
      <c r="A637">
        <f>Datos!C636</f>
        <v>-8.1368399999999994E-2</v>
      </c>
      <c r="B637">
        <f>Datos!D636</f>
        <v>0.21812490000000001</v>
      </c>
      <c r="C637">
        <f>Datos!E636</f>
        <v>3.2246499999999997E-2</v>
      </c>
      <c r="D637" s="5">
        <f>Datos!F636</f>
        <v>0</v>
      </c>
      <c r="E637">
        <f t="shared" si="119"/>
        <v>1</v>
      </c>
      <c r="F637" s="6">
        <f t="shared" si="120"/>
        <v>1</v>
      </c>
      <c r="G637">
        <f t="shared" si="121"/>
        <v>0</v>
      </c>
      <c r="H637">
        <f t="shared" si="122"/>
        <v>1.6472035921920654E-2</v>
      </c>
      <c r="I637" s="5">
        <f t="shared" si="123"/>
        <v>1.6472035921920654E-2</v>
      </c>
      <c r="J637" s="6">
        <f t="shared" si="124"/>
        <v>0.9835279640780793</v>
      </c>
      <c r="K637" s="5">
        <f t="shared" si="125"/>
        <v>-1.6609208330926339E-2</v>
      </c>
      <c r="L637" s="6">
        <f t="shared" si="118"/>
        <v>100</v>
      </c>
      <c r="AF637">
        <v>7.0679543437825662E-3</v>
      </c>
      <c r="AG637">
        <v>1</v>
      </c>
      <c r="AH637">
        <v>0</v>
      </c>
      <c r="AI637">
        <f t="shared" si="129"/>
        <v>633</v>
      </c>
      <c r="AJ637">
        <f t="shared" si="130"/>
        <v>0</v>
      </c>
      <c r="AK637">
        <f t="shared" si="126"/>
        <v>0.83880825057295649</v>
      </c>
      <c r="AL637">
        <f t="shared" si="127"/>
        <v>1</v>
      </c>
      <c r="AM637">
        <f t="shared" si="128"/>
        <v>2.5464731347091263E-4</v>
      </c>
    </row>
    <row r="638" spans="1:39" x14ac:dyDescent="0.3">
      <c r="A638">
        <f>Datos!C637</f>
        <v>-5.5248899999999997E-2</v>
      </c>
      <c r="B638">
        <f>Datos!D637</f>
        <v>0.17835429999999999</v>
      </c>
      <c r="C638">
        <f>Datos!E637</f>
        <v>4.0841000000000002E-2</v>
      </c>
      <c r="D638" s="5">
        <f>Datos!F637</f>
        <v>0</v>
      </c>
      <c r="E638">
        <f t="shared" si="119"/>
        <v>1</v>
      </c>
      <c r="F638" s="6">
        <f t="shared" si="120"/>
        <v>1</v>
      </c>
      <c r="G638">
        <f t="shared" si="121"/>
        <v>0</v>
      </c>
      <c r="H638">
        <f t="shared" si="122"/>
        <v>1.615502468020439E-2</v>
      </c>
      <c r="I638" s="5">
        <f t="shared" si="123"/>
        <v>1.615502468020439E-2</v>
      </c>
      <c r="J638" s="6">
        <f t="shared" si="124"/>
        <v>0.98384497531979564</v>
      </c>
      <c r="K638" s="5">
        <f t="shared" si="125"/>
        <v>-1.628693974817657E-2</v>
      </c>
      <c r="L638" s="6">
        <f t="shared" si="118"/>
        <v>100</v>
      </c>
      <c r="AF638">
        <v>7.0793577814122375E-3</v>
      </c>
      <c r="AG638">
        <v>1</v>
      </c>
      <c r="AH638">
        <v>0</v>
      </c>
      <c r="AI638">
        <f t="shared" si="129"/>
        <v>634</v>
      </c>
      <c r="AJ638">
        <f t="shared" si="130"/>
        <v>0</v>
      </c>
      <c r="AK638">
        <f t="shared" si="126"/>
        <v>0.83855360325948558</v>
      </c>
      <c r="AL638">
        <f t="shared" si="127"/>
        <v>1</v>
      </c>
      <c r="AM638">
        <f t="shared" si="128"/>
        <v>2.5464731347080161E-4</v>
      </c>
    </row>
    <row r="639" spans="1:39" x14ac:dyDescent="0.3">
      <c r="A639">
        <f>Datos!C638</f>
        <v>-1.9128999999999999E-3</v>
      </c>
      <c r="B639">
        <f>Datos!D638</f>
        <v>0.16067219999999999</v>
      </c>
      <c r="C639">
        <f>Datos!E638</f>
        <v>4.9285700000000002E-2</v>
      </c>
      <c r="D639" s="5">
        <f>Datos!F638</f>
        <v>0</v>
      </c>
      <c r="E639">
        <f t="shared" si="119"/>
        <v>1</v>
      </c>
      <c r="F639" s="6">
        <f t="shared" si="120"/>
        <v>1</v>
      </c>
      <c r="G639">
        <f t="shared" si="121"/>
        <v>0</v>
      </c>
      <c r="H639">
        <f t="shared" si="122"/>
        <v>1.5085988958927867E-2</v>
      </c>
      <c r="I639" s="5">
        <f t="shared" si="123"/>
        <v>1.5085988958927867E-2</v>
      </c>
      <c r="J639" s="6">
        <f t="shared" si="124"/>
        <v>0.98491401104107212</v>
      </c>
      <c r="K639" s="5">
        <f t="shared" si="125"/>
        <v>-1.5200940056238142E-2</v>
      </c>
      <c r="L639" s="6">
        <f t="shared" si="118"/>
        <v>100</v>
      </c>
      <c r="AF639">
        <v>7.0825681299619509E-3</v>
      </c>
      <c r="AG639">
        <v>1</v>
      </c>
      <c r="AH639">
        <v>0</v>
      </c>
      <c r="AI639">
        <f t="shared" si="129"/>
        <v>635</v>
      </c>
      <c r="AJ639">
        <f t="shared" si="130"/>
        <v>0</v>
      </c>
      <c r="AK639">
        <f t="shared" si="126"/>
        <v>0.83829895594601478</v>
      </c>
      <c r="AL639">
        <f t="shared" si="127"/>
        <v>1</v>
      </c>
      <c r="AM639">
        <f t="shared" si="128"/>
        <v>2.5464731347080161E-4</v>
      </c>
    </row>
    <row r="640" spans="1:39" x14ac:dyDescent="0.3">
      <c r="A640">
        <f>Datos!C639</f>
        <v>1.85028E-2</v>
      </c>
      <c r="B640">
        <f>Datos!D639</f>
        <v>0.2076238</v>
      </c>
      <c r="C640">
        <f>Datos!E639</f>
        <v>4.0480799999999997E-2</v>
      </c>
      <c r="D640" s="5">
        <f>Datos!F639</f>
        <v>0</v>
      </c>
      <c r="E640">
        <f t="shared" si="119"/>
        <v>1</v>
      </c>
      <c r="F640" s="6">
        <f t="shared" si="120"/>
        <v>1</v>
      </c>
      <c r="G640">
        <f t="shared" si="121"/>
        <v>0</v>
      </c>
      <c r="H640">
        <f t="shared" si="122"/>
        <v>1.4887596132137157E-2</v>
      </c>
      <c r="I640" s="5">
        <f t="shared" si="123"/>
        <v>1.4887596132137157E-2</v>
      </c>
      <c r="J640" s="6">
        <f t="shared" si="124"/>
        <v>0.98511240386786281</v>
      </c>
      <c r="K640" s="5">
        <f t="shared" si="125"/>
        <v>-1.4999528718846983E-2</v>
      </c>
      <c r="L640" s="6">
        <f t="shared" si="118"/>
        <v>100</v>
      </c>
      <c r="AF640">
        <v>7.0829579726878382E-3</v>
      </c>
      <c r="AG640">
        <v>1</v>
      </c>
      <c r="AH640">
        <v>0</v>
      </c>
      <c r="AI640">
        <f t="shared" si="129"/>
        <v>636</v>
      </c>
      <c r="AJ640">
        <f t="shared" si="130"/>
        <v>0</v>
      </c>
      <c r="AK640">
        <f t="shared" si="126"/>
        <v>0.83804430863254398</v>
      </c>
      <c r="AL640">
        <f t="shared" si="127"/>
        <v>1</v>
      </c>
      <c r="AM640">
        <f t="shared" si="128"/>
        <v>2.5464731347091263E-4</v>
      </c>
    </row>
    <row r="641" spans="1:39" x14ac:dyDescent="0.3">
      <c r="A641">
        <f>Datos!C640</f>
        <v>0.3460917</v>
      </c>
      <c r="B641">
        <f>Datos!D640</f>
        <v>2.3376999999999998E-2</v>
      </c>
      <c r="C641">
        <f>Datos!E640</f>
        <v>6.4756099999999997E-2</v>
      </c>
      <c r="D641" s="5">
        <f>Datos!F640</f>
        <v>0</v>
      </c>
      <c r="E641">
        <f t="shared" si="119"/>
        <v>1</v>
      </c>
      <c r="F641" s="6">
        <f t="shared" si="120"/>
        <v>1</v>
      </c>
      <c r="G641">
        <f t="shared" si="121"/>
        <v>0</v>
      </c>
      <c r="H641">
        <f t="shared" si="122"/>
        <v>1.4077568295221448E-2</v>
      </c>
      <c r="I641" s="5">
        <f t="shared" si="123"/>
        <v>1.4077568295221448E-2</v>
      </c>
      <c r="J641" s="6">
        <f t="shared" si="124"/>
        <v>0.98592243170477856</v>
      </c>
      <c r="K641" s="5">
        <f t="shared" si="125"/>
        <v>-1.4177597144732459E-2</v>
      </c>
      <c r="L641" s="6">
        <f t="shared" si="118"/>
        <v>100</v>
      </c>
      <c r="AF641">
        <v>7.0840758441065663E-3</v>
      </c>
      <c r="AG641">
        <v>1</v>
      </c>
      <c r="AH641">
        <v>0</v>
      </c>
      <c r="AI641">
        <f t="shared" si="129"/>
        <v>637</v>
      </c>
      <c r="AJ641">
        <f t="shared" si="130"/>
        <v>0</v>
      </c>
      <c r="AK641">
        <f t="shared" si="126"/>
        <v>0.83778966131907306</v>
      </c>
      <c r="AL641">
        <f t="shared" si="127"/>
        <v>1</v>
      </c>
      <c r="AM641">
        <f t="shared" si="128"/>
        <v>2.5464731347080161E-4</v>
      </c>
    </row>
    <row r="642" spans="1:39" x14ac:dyDescent="0.3">
      <c r="A642">
        <f>Datos!C641</f>
        <v>0.35777589999999998</v>
      </c>
      <c r="B642">
        <f>Datos!D641</f>
        <v>4.0769199999999998E-2</v>
      </c>
      <c r="C642">
        <f>Datos!E641</f>
        <v>5.0029299999999999E-2</v>
      </c>
      <c r="D642" s="5">
        <f>Datos!F641</f>
        <v>0</v>
      </c>
      <c r="E642">
        <f t="shared" si="119"/>
        <v>1</v>
      </c>
      <c r="F642" s="6">
        <f t="shared" si="120"/>
        <v>1</v>
      </c>
      <c r="G642">
        <f t="shared" si="121"/>
        <v>0</v>
      </c>
      <c r="H642">
        <f t="shared" si="122"/>
        <v>1.5430409919800018E-2</v>
      </c>
      <c r="I642" s="5">
        <f t="shared" si="123"/>
        <v>1.5430409919800018E-2</v>
      </c>
      <c r="J642" s="6">
        <f t="shared" si="124"/>
        <v>0.98456959008019995</v>
      </c>
      <c r="K642" s="5">
        <f t="shared" si="125"/>
        <v>-1.5550697692389244E-2</v>
      </c>
      <c r="L642" s="6">
        <f t="shared" si="118"/>
        <v>100</v>
      </c>
      <c r="AF642">
        <v>7.0893271930294269E-3</v>
      </c>
      <c r="AG642">
        <v>1</v>
      </c>
      <c r="AH642">
        <v>0</v>
      </c>
      <c r="AI642">
        <f t="shared" si="129"/>
        <v>638</v>
      </c>
      <c r="AJ642">
        <f t="shared" si="130"/>
        <v>0</v>
      </c>
      <c r="AK642">
        <f t="shared" si="126"/>
        <v>0.83753501400560226</v>
      </c>
      <c r="AL642">
        <f t="shared" si="127"/>
        <v>1</v>
      </c>
      <c r="AM642">
        <f t="shared" si="128"/>
        <v>2.5464731347091263E-4</v>
      </c>
    </row>
    <row r="643" spans="1:39" x14ac:dyDescent="0.3">
      <c r="A643">
        <f>Datos!C642</f>
        <v>0.33897729999999998</v>
      </c>
      <c r="B643">
        <f>Datos!D642</f>
        <v>2.63088E-2</v>
      </c>
      <c r="C643">
        <f>Datos!E642</f>
        <v>7.2493500000000002E-2</v>
      </c>
      <c r="D643" s="5">
        <f>Datos!F642</f>
        <v>0</v>
      </c>
      <c r="E643">
        <f t="shared" si="119"/>
        <v>1</v>
      </c>
      <c r="F643" s="6">
        <f t="shared" si="120"/>
        <v>1</v>
      </c>
      <c r="G643">
        <f t="shared" si="121"/>
        <v>0</v>
      </c>
      <c r="H643">
        <f t="shared" si="122"/>
        <v>1.3149890165802276E-2</v>
      </c>
      <c r="I643" s="5">
        <f t="shared" si="123"/>
        <v>1.3149890165802276E-2</v>
      </c>
      <c r="J643" s="6">
        <f t="shared" si="124"/>
        <v>0.98685010983419774</v>
      </c>
      <c r="K643" s="5">
        <f t="shared" si="125"/>
        <v>-1.3237115484263332E-2</v>
      </c>
      <c r="L643" s="6">
        <f t="shared" si="118"/>
        <v>100</v>
      </c>
      <c r="AF643">
        <v>7.0936149940152519E-3</v>
      </c>
      <c r="AG643">
        <v>1</v>
      </c>
      <c r="AH643">
        <v>0</v>
      </c>
      <c r="AI643">
        <f t="shared" si="129"/>
        <v>639</v>
      </c>
      <c r="AJ643">
        <f t="shared" si="130"/>
        <v>0</v>
      </c>
      <c r="AK643">
        <f t="shared" si="126"/>
        <v>0.83728036669213135</v>
      </c>
      <c r="AL643">
        <f t="shared" si="127"/>
        <v>1</v>
      </c>
      <c r="AM643">
        <f t="shared" si="128"/>
        <v>2.5464731347080161E-4</v>
      </c>
    </row>
    <row r="644" spans="1:39" x14ac:dyDescent="0.3">
      <c r="A644">
        <f>Datos!C643</f>
        <v>2.9353000000000001E-2</v>
      </c>
      <c r="B644">
        <f>Datos!D643</f>
        <v>0.29354469999999999</v>
      </c>
      <c r="C644">
        <f>Datos!E643</f>
        <v>5.4838999999999999E-2</v>
      </c>
      <c r="D644" s="5">
        <f>Datos!F643</f>
        <v>0</v>
      </c>
      <c r="E644">
        <f t="shared" si="119"/>
        <v>1</v>
      </c>
      <c r="F644" s="6">
        <f t="shared" si="120"/>
        <v>1</v>
      </c>
      <c r="G644">
        <f t="shared" si="121"/>
        <v>0</v>
      </c>
      <c r="H644">
        <f t="shared" si="122"/>
        <v>1.1318172498450131E-2</v>
      </c>
      <c r="I644" s="5">
        <f t="shared" si="123"/>
        <v>1.1318172498450131E-2</v>
      </c>
      <c r="J644" s="6">
        <f t="shared" si="124"/>
        <v>0.98868182750154987</v>
      </c>
      <c r="K644" s="5">
        <f t="shared" si="125"/>
        <v>-1.1382710442617299E-2</v>
      </c>
      <c r="L644" s="6">
        <f t="shared" ref="L644:L707" si="131">100*IF(H644&gt;=$AB$10,D644/F644,E644/F644)</f>
        <v>100</v>
      </c>
      <c r="AF644">
        <v>7.1007207817323633E-3</v>
      </c>
      <c r="AG644">
        <v>1</v>
      </c>
      <c r="AH644">
        <v>0</v>
      </c>
      <c r="AI644">
        <f t="shared" si="129"/>
        <v>640</v>
      </c>
      <c r="AJ644">
        <f t="shared" si="130"/>
        <v>0</v>
      </c>
      <c r="AK644">
        <f t="shared" si="126"/>
        <v>0.83702571937866055</v>
      </c>
      <c r="AL644">
        <f t="shared" si="127"/>
        <v>1</v>
      </c>
      <c r="AM644">
        <f t="shared" si="128"/>
        <v>2.5464731347080161E-4</v>
      </c>
    </row>
    <row r="645" spans="1:39" x14ac:dyDescent="0.3">
      <c r="A645">
        <f>Datos!C644</f>
        <v>-3.3249500000000001E-2</v>
      </c>
      <c r="B645">
        <f>Datos!D644</f>
        <v>0.2477935</v>
      </c>
      <c r="C645">
        <f>Datos!E644</f>
        <v>5.5280900000000001E-2</v>
      </c>
      <c r="D645" s="5">
        <f>Datos!F644</f>
        <v>0</v>
      </c>
      <c r="E645">
        <f t="shared" ref="E645:E708" si="132">1-D645</f>
        <v>1</v>
      </c>
      <c r="F645" s="6">
        <f t="shared" ref="F645:F708" si="133">D645+E645</f>
        <v>1</v>
      </c>
      <c r="G645">
        <f t="shared" ref="G645:G708" si="134">IF(F645=0,"",D645/F645)</f>
        <v>0</v>
      </c>
      <c r="H645">
        <f t="shared" ref="H645:H708" si="135">1/(1+EXP(-$O$5-MMULT(A645:C645,$O$6:$O$8)))</f>
        <v>1.2555913166605644E-2</v>
      </c>
      <c r="I645" s="5">
        <f t="shared" ref="I645:I708" si="136">F645*H645</f>
        <v>1.2555913166605644E-2</v>
      </c>
      <c r="J645" s="6">
        <f t="shared" ref="J645:J708" si="137">F645-I645</f>
        <v>0.98744408683339435</v>
      </c>
      <c r="K645" s="5">
        <f t="shared" ref="K645:K708" si="138">IFERROR(F645*(G645*LN(H645)+(1-G645)*LN(1-H645)),0)</f>
        <v>-1.2635404738093634E-2</v>
      </c>
      <c r="L645" s="6">
        <f t="shared" si="131"/>
        <v>100</v>
      </c>
      <c r="AF645">
        <v>7.1057824664875332E-3</v>
      </c>
      <c r="AG645">
        <v>1</v>
      </c>
      <c r="AH645">
        <v>0</v>
      </c>
      <c r="AI645">
        <f t="shared" si="129"/>
        <v>641</v>
      </c>
      <c r="AJ645">
        <f t="shared" si="130"/>
        <v>0</v>
      </c>
      <c r="AK645">
        <f t="shared" ref="AK645:AK708" si="139">1-AI645/AI$4003</f>
        <v>0.83677107206518975</v>
      </c>
      <c r="AL645">
        <f t="shared" ref="AL645:AL708" si="140">1-AJ645/AJ$4003</f>
        <v>1</v>
      </c>
      <c r="AM645">
        <f t="shared" ref="AM645:AM708" si="141">(AK645-AK646)*AL645</f>
        <v>2.5464731347091263E-4</v>
      </c>
    </row>
    <row r="646" spans="1:39" x14ac:dyDescent="0.3">
      <c r="A646">
        <f>Datos!C645</f>
        <v>1.04838E-2</v>
      </c>
      <c r="B646">
        <f>Datos!D645</f>
        <v>0.34950999999999999</v>
      </c>
      <c r="C646">
        <f>Datos!E645</f>
        <v>5.3992499999999999E-2</v>
      </c>
      <c r="D646" s="5">
        <f>Datos!F645</f>
        <v>0</v>
      </c>
      <c r="E646">
        <f t="shared" si="132"/>
        <v>1</v>
      </c>
      <c r="F646" s="6">
        <f t="shared" si="133"/>
        <v>1</v>
      </c>
      <c r="G646">
        <f t="shared" si="134"/>
        <v>0</v>
      </c>
      <c r="H646">
        <f t="shared" si="135"/>
        <v>1.0465728606079652E-2</v>
      </c>
      <c r="I646" s="5">
        <f t="shared" si="136"/>
        <v>1.0465728606079652E-2</v>
      </c>
      <c r="J646" s="6">
        <f t="shared" si="137"/>
        <v>0.98953427139392036</v>
      </c>
      <c r="K646" s="5">
        <f t="shared" si="138"/>
        <v>-1.0520879477224429E-2</v>
      </c>
      <c r="L646" s="6">
        <f t="shared" si="131"/>
        <v>100</v>
      </c>
      <c r="AF646">
        <v>7.1128988880233219E-3</v>
      </c>
      <c r="AG646">
        <v>1</v>
      </c>
      <c r="AH646">
        <v>0</v>
      </c>
      <c r="AI646">
        <f t="shared" ref="AI646:AI709" si="142">AI645+AG646</f>
        <v>642</v>
      </c>
      <c r="AJ646">
        <f t="shared" ref="AJ646:AJ709" si="143">AJ645+AH646</f>
        <v>0</v>
      </c>
      <c r="AK646">
        <f t="shared" si="139"/>
        <v>0.83651642475171883</v>
      </c>
      <c r="AL646">
        <f t="shared" si="140"/>
        <v>1</v>
      </c>
      <c r="AM646">
        <f t="shared" si="141"/>
        <v>2.5464731347080161E-4</v>
      </c>
    </row>
    <row r="647" spans="1:39" x14ac:dyDescent="0.3">
      <c r="A647">
        <f>Datos!C646</f>
        <v>3.1008399999999998E-2</v>
      </c>
      <c r="B647">
        <f>Datos!D646</f>
        <v>0.3860615</v>
      </c>
      <c r="C647">
        <f>Datos!E646</f>
        <v>4.2324500000000001E-2</v>
      </c>
      <c r="D647" s="5">
        <f>Datos!F646</f>
        <v>0</v>
      </c>
      <c r="E647">
        <f t="shared" si="132"/>
        <v>1</v>
      </c>
      <c r="F647" s="6">
        <f t="shared" si="133"/>
        <v>1</v>
      </c>
      <c r="G647">
        <f t="shared" si="134"/>
        <v>0</v>
      </c>
      <c r="H647">
        <f t="shared" si="135"/>
        <v>1.0773654468288931E-2</v>
      </c>
      <c r="I647" s="5">
        <f t="shared" si="136"/>
        <v>1.0773654468288931E-2</v>
      </c>
      <c r="J647" s="6">
        <f t="shared" si="137"/>
        <v>0.98922634553171107</v>
      </c>
      <c r="K647" s="5">
        <f t="shared" si="138"/>
        <v>-1.0832110519585993E-2</v>
      </c>
      <c r="L647" s="6">
        <f t="shared" si="131"/>
        <v>100</v>
      </c>
      <c r="AF647">
        <v>7.1155063023538362E-3</v>
      </c>
      <c r="AG647">
        <v>1</v>
      </c>
      <c r="AH647">
        <v>0</v>
      </c>
      <c r="AI647">
        <f t="shared" si="142"/>
        <v>643</v>
      </c>
      <c r="AJ647">
        <f t="shared" si="143"/>
        <v>0</v>
      </c>
      <c r="AK647">
        <f t="shared" si="139"/>
        <v>0.83626177743824803</v>
      </c>
      <c r="AL647">
        <f t="shared" si="140"/>
        <v>1</v>
      </c>
      <c r="AM647">
        <f t="shared" si="141"/>
        <v>2.5464731347091263E-4</v>
      </c>
    </row>
    <row r="648" spans="1:39" x14ac:dyDescent="0.3">
      <c r="A648">
        <f>Datos!C647</f>
        <v>3.5864999999999998E-3</v>
      </c>
      <c r="B648">
        <f>Datos!D647</f>
        <v>0.41689110000000001</v>
      </c>
      <c r="C648">
        <f>Datos!E647</f>
        <v>4.2591900000000002E-2</v>
      </c>
      <c r="D648" s="5">
        <f>Datos!F647</f>
        <v>0</v>
      </c>
      <c r="E648">
        <f t="shared" si="132"/>
        <v>1</v>
      </c>
      <c r="F648" s="6">
        <f t="shared" si="133"/>
        <v>1</v>
      </c>
      <c r="G648">
        <f t="shared" si="134"/>
        <v>0</v>
      </c>
      <c r="H648">
        <f t="shared" si="135"/>
        <v>1.0338224845478236E-2</v>
      </c>
      <c r="I648" s="5">
        <f t="shared" si="136"/>
        <v>1.0338224845478236E-2</v>
      </c>
      <c r="J648" s="6">
        <f t="shared" si="137"/>
        <v>0.98966177515452181</v>
      </c>
      <c r="K648" s="5">
        <f t="shared" si="138"/>
        <v>-1.0392035484230214E-2</v>
      </c>
      <c r="L648" s="6">
        <f t="shared" si="131"/>
        <v>100</v>
      </c>
      <c r="AF648">
        <v>7.1173170651873197E-3</v>
      </c>
      <c r="AG648">
        <v>1</v>
      </c>
      <c r="AH648">
        <v>0</v>
      </c>
      <c r="AI648">
        <f t="shared" si="142"/>
        <v>644</v>
      </c>
      <c r="AJ648">
        <f t="shared" si="143"/>
        <v>0</v>
      </c>
      <c r="AK648">
        <f t="shared" si="139"/>
        <v>0.83600713012477712</v>
      </c>
      <c r="AL648">
        <f t="shared" si="140"/>
        <v>1</v>
      </c>
      <c r="AM648">
        <f t="shared" si="141"/>
        <v>2.5464731347080161E-4</v>
      </c>
    </row>
    <row r="649" spans="1:39" x14ac:dyDescent="0.3">
      <c r="A649">
        <f>Datos!C648</f>
        <v>5.3810499999999997E-2</v>
      </c>
      <c r="B649">
        <f>Datos!D648</f>
        <v>0.3377426</v>
      </c>
      <c r="C649">
        <f>Datos!E648</f>
        <v>3.20427E-2</v>
      </c>
      <c r="D649" s="5">
        <f>Datos!F648</f>
        <v>0</v>
      </c>
      <c r="E649">
        <f t="shared" si="132"/>
        <v>1</v>
      </c>
      <c r="F649" s="6">
        <f t="shared" si="133"/>
        <v>1</v>
      </c>
      <c r="G649">
        <f t="shared" si="134"/>
        <v>0</v>
      </c>
      <c r="H649">
        <f t="shared" si="135"/>
        <v>1.2636098699756459E-2</v>
      </c>
      <c r="I649" s="5">
        <f t="shared" si="136"/>
        <v>1.2636098699756459E-2</v>
      </c>
      <c r="J649" s="6">
        <f t="shared" si="137"/>
        <v>0.98736390130024354</v>
      </c>
      <c r="K649" s="5">
        <f t="shared" si="138"/>
        <v>-1.271661317321918E-2</v>
      </c>
      <c r="L649" s="6">
        <f t="shared" si="131"/>
        <v>100</v>
      </c>
      <c r="AF649">
        <v>7.119098836144591E-3</v>
      </c>
      <c r="AG649">
        <v>1</v>
      </c>
      <c r="AH649">
        <v>0</v>
      </c>
      <c r="AI649">
        <f t="shared" si="142"/>
        <v>645</v>
      </c>
      <c r="AJ649">
        <f t="shared" si="143"/>
        <v>0</v>
      </c>
      <c r="AK649">
        <f t="shared" si="139"/>
        <v>0.83575248281130632</v>
      </c>
      <c r="AL649">
        <f t="shared" si="140"/>
        <v>1</v>
      </c>
      <c r="AM649">
        <f t="shared" si="141"/>
        <v>2.5464731347080161E-4</v>
      </c>
    </row>
    <row r="650" spans="1:39" x14ac:dyDescent="0.3">
      <c r="A650">
        <f>Datos!C649</f>
        <v>6.6808099999999995E-2</v>
      </c>
      <c r="B650">
        <f>Datos!D649</f>
        <v>0.25337549999999998</v>
      </c>
      <c r="C650">
        <f>Datos!E649</f>
        <v>1.5801699999999998E-2</v>
      </c>
      <c r="D650" s="5">
        <f>Datos!F649</f>
        <v>0</v>
      </c>
      <c r="E650">
        <f t="shared" si="132"/>
        <v>1</v>
      </c>
      <c r="F650" s="6">
        <f t="shared" si="133"/>
        <v>1</v>
      </c>
      <c r="G650">
        <f t="shared" si="134"/>
        <v>0</v>
      </c>
      <c r="H650">
        <f t="shared" si="135"/>
        <v>1.6648978822409413E-2</v>
      </c>
      <c r="I650" s="5">
        <f t="shared" si="136"/>
        <v>1.6648978822409413E-2</v>
      </c>
      <c r="J650" s="6">
        <f t="shared" si="137"/>
        <v>0.98335102117759055</v>
      </c>
      <c r="K650" s="5">
        <f t="shared" si="138"/>
        <v>-1.6789130839929185E-2</v>
      </c>
      <c r="L650" s="6">
        <f t="shared" si="131"/>
        <v>100</v>
      </c>
      <c r="AF650">
        <v>7.1207336661499865E-3</v>
      </c>
      <c r="AG650">
        <v>1</v>
      </c>
      <c r="AH650">
        <v>0</v>
      </c>
      <c r="AI650">
        <f t="shared" si="142"/>
        <v>646</v>
      </c>
      <c r="AJ650">
        <f t="shared" si="143"/>
        <v>0</v>
      </c>
      <c r="AK650">
        <f t="shared" si="139"/>
        <v>0.83549783549783552</v>
      </c>
      <c r="AL650">
        <f t="shared" si="140"/>
        <v>1</v>
      </c>
      <c r="AM650">
        <f t="shared" si="141"/>
        <v>2.5464731347080161E-4</v>
      </c>
    </row>
    <row r="651" spans="1:39" x14ac:dyDescent="0.3">
      <c r="A651">
        <f>Datos!C650</f>
        <v>9.3218499999999996E-2</v>
      </c>
      <c r="B651">
        <f>Datos!D650</f>
        <v>0.2412726</v>
      </c>
      <c r="C651">
        <f>Datos!E650</f>
        <v>2.5019199999999998E-2</v>
      </c>
      <c r="D651" s="5">
        <f>Datos!F650</f>
        <v>0</v>
      </c>
      <c r="E651">
        <f t="shared" si="132"/>
        <v>1</v>
      </c>
      <c r="F651" s="6">
        <f t="shared" si="133"/>
        <v>1</v>
      </c>
      <c r="G651">
        <f t="shared" si="134"/>
        <v>0</v>
      </c>
      <c r="H651">
        <f t="shared" si="135"/>
        <v>1.5499815260648865E-2</v>
      </c>
      <c r="I651" s="5">
        <f t="shared" si="136"/>
        <v>1.5499815260648865E-2</v>
      </c>
      <c r="J651" s="6">
        <f t="shared" si="137"/>
        <v>0.98450018473935108</v>
      </c>
      <c r="K651" s="5">
        <f t="shared" si="138"/>
        <v>-1.5621193255080998E-2</v>
      </c>
      <c r="L651" s="6">
        <f t="shared" si="131"/>
        <v>100</v>
      </c>
      <c r="AF651">
        <v>7.1330776227615566E-3</v>
      </c>
      <c r="AG651">
        <v>1</v>
      </c>
      <c r="AH651">
        <v>0</v>
      </c>
      <c r="AI651">
        <f t="shared" si="142"/>
        <v>647</v>
      </c>
      <c r="AJ651">
        <f t="shared" si="143"/>
        <v>0</v>
      </c>
      <c r="AK651">
        <f t="shared" si="139"/>
        <v>0.83524318818436472</v>
      </c>
      <c r="AL651">
        <f t="shared" si="140"/>
        <v>1</v>
      </c>
      <c r="AM651">
        <f t="shared" si="141"/>
        <v>2.5464731347091263E-4</v>
      </c>
    </row>
    <row r="652" spans="1:39" x14ac:dyDescent="0.3">
      <c r="A652">
        <f>Datos!C651</f>
        <v>0.1369553</v>
      </c>
      <c r="B652">
        <f>Datos!D651</f>
        <v>-7.5947200000000006E-2</v>
      </c>
      <c r="C652">
        <f>Datos!E651</f>
        <v>3.6046799999999997E-2</v>
      </c>
      <c r="D652" s="5">
        <f>Datos!F651</f>
        <v>0</v>
      </c>
      <c r="E652">
        <f t="shared" si="132"/>
        <v>1</v>
      </c>
      <c r="F652" s="6">
        <f t="shared" si="133"/>
        <v>1</v>
      </c>
      <c r="G652">
        <f t="shared" si="134"/>
        <v>0</v>
      </c>
      <c r="H652">
        <f t="shared" si="135"/>
        <v>2.3520299732692734E-2</v>
      </c>
      <c r="I652" s="5">
        <f t="shared" si="136"/>
        <v>2.3520299732692734E-2</v>
      </c>
      <c r="J652" s="6">
        <f t="shared" si="137"/>
        <v>0.97647970026730724</v>
      </c>
      <c r="K652" s="5">
        <f t="shared" si="138"/>
        <v>-2.3801317138208052E-2</v>
      </c>
      <c r="L652" s="6">
        <f t="shared" si="131"/>
        <v>100</v>
      </c>
      <c r="AF652">
        <v>7.1344639593493228E-3</v>
      </c>
      <c r="AG652">
        <v>1</v>
      </c>
      <c r="AH652">
        <v>0</v>
      </c>
      <c r="AI652">
        <f t="shared" si="142"/>
        <v>648</v>
      </c>
      <c r="AJ652">
        <f t="shared" si="143"/>
        <v>0</v>
      </c>
      <c r="AK652">
        <f t="shared" si="139"/>
        <v>0.8349885408708938</v>
      </c>
      <c r="AL652">
        <f t="shared" si="140"/>
        <v>1</v>
      </c>
      <c r="AM652">
        <f t="shared" si="141"/>
        <v>2.5464731347080161E-4</v>
      </c>
    </row>
    <row r="653" spans="1:39" x14ac:dyDescent="0.3">
      <c r="A653">
        <f>Datos!C652</f>
        <v>0.17104610000000001</v>
      </c>
      <c r="B653">
        <f>Datos!D652</f>
        <v>-0.29199350000000002</v>
      </c>
      <c r="C653">
        <f>Datos!E652</f>
        <v>2.5354399999999999E-2</v>
      </c>
      <c r="D653" s="5">
        <f>Datos!F652</f>
        <v>0</v>
      </c>
      <c r="E653">
        <f t="shared" si="132"/>
        <v>1</v>
      </c>
      <c r="F653" s="6">
        <f t="shared" si="133"/>
        <v>1</v>
      </c>
      <c r="G653">
        <f t="shared" si="134"/>
        <v>0</v>
      </c>
      <c r="H653">
        <f t="shared" si="135"/>
        <v>3.6276547805214478E-2</v>
      </c>
      <c r="I653" s="5">
        <f t="shared" si="136"/>
        <v>3.6276547805214478E-2</v>
      </c>
      <c r="J653" s="6">
        <f t="shared" si="137"/>
        <v>0.9637234521947855</v>
      </c>
      <c r="K653" s="5">
        <f t="shared" si="138"/>
        <v>-3.6950900844799024E-2</v>
      </c>
      <c r="L653" s="6">
        <f t="shared" si="131"/>
        <v>0</v>
      </c>
      <c r="AF653">
        <v>7.1388672177603004E-3</v>
      </c>
      <c r="AG653">
        <v>1</v>
      </c>
      <c r="AH653">
        <v>0</v>
      </c>
      <c r="AI653">
        <f t="shared" si="142"/>
        <v>649</v>
      </c>
      <c r="AJ653">
        <f t="shared" si="143"/>
        <v>0</v>
      </c>
      <c r="AK653">
        <f t="shared" si="139"/>
        <v>0.834733893557423</v>
      </c>
      <c r="AL653">
        <f t="shared" si="140"/>
        <v>1</v>
      </c>
      <c r="AM653">
        <f t="shared" si="141"/>
        <v>2.5464731347091263E-4</v>
      </c>
    </row>
    <row r="654" spans="1:39" x14ac:dyDescent="0.3">
      <c r="A654">
        <f>Datos!C653</f>
        <v>0.24632680000000001</v>
      </c>
      <c r="B654">
        <f>Datos!D653</f>
        <v>-0.29176380000000002</v>
      </c>
      <c r="C654">
        <f>Datos!E653</f>
        <v>4.7805300000000002E-2</v>
      </c>
      <c r="D654" s="5">
        <f>Datos!F653</f>
        <v>0</v>
      </c>
      <c r="E654">
        <f t="shared" si="132"/>
        <v>1</v>
      </c>
      <c r="F654" s="6">
        <f t="shared" si="133"/>
        <v>1</v>
      </c>
      <c r="G654">
        <f t="shared" si="134"/>
        <v>0</v>
      </c>
      <c r="H654">
        <f t="shared" si="135"/>
        <v>2.8948081755782448E-2</v>
      </c>
      <c r="I654" s="5">
        <f t="shared" si="136"/>
        <v>2.8948081755782448E-2</v>
      </c>
      <c r="J654" s="6">
        <f t="shared" si="137"/>
        <v>0.97105191824421755</v>
      </c>
      <c r="K654" s="5">
        <f t="shared" si="138"/>
        <v>-2.9375343279624849E-2</v>
      </c>
      <c r="L654" s="6">
        <f t="shared" si="131"/>
        <v>0</v>
      </c>
      <c r="AF654">
        <v>7.1437508334116851E-3</v>
      </c>
      <c r="AG654">
        <v>1</v>
      </c>
      <c r="AH654">
        <v>0</v>
      </c>
      <c r="AI654">
        <f t="shared" si="142"/>
        <v>650</v>
      </c>
      <c r="AJ654">
        <f t="shared" si="143"/>
        <v>0</v>
      </c>
      <c r="AK654">
        <f t="shared" si="139"/>
        <v>0.83447924624395209</v>
      </c>
      <c r="AL654">
        <f t="shared" si="140"/>
        <v>1</v>
      </c>
      <c r="AM654">
        <f t="shared" si="141"/>
        <v>2.5464731347080161E-4</v>
      </c>
    </row>
    <row r="655" spans="1:39" x14ac:dyDescent="0.3">
      <c r="A655">
        <f>Datos!C654</f>
        <v>9.5350699999999997E-2</v>
      </c>
      <c r="B655">
        <f>Datos!D654</f>
        <v>0.27475640000000001</v>
      </c>
      <c r="C655">
        <f>Datos!E654</f>
        <v>5.1720700000000001E-2</v>
      </c>
      <c r="D655" s="5">
        <f>Datos!F654</f>
        <v>0</v>
      </c>
      <c r="E655">
        <f t="shared" si="132"/>
        <v>1</v>
      </c>
      <c r="F655" s="6">
        <f t="shared" si="133"/>
        <v>1</v>
      </c>
      <c r="G655">
        <f t="shared" si="134"/>
        <v>0</v>
      </c>
      <c r="H655">
        <f t="shared" si="135"/>
        <v>1.1625839519771095E-2</v>
      </c>
      <c r="I655" s="5">
        <f t="shared" si="136"/>
        <v>1.1625839519771095E-2</v>
      </c>
      <c r="J655" s="6">
        <f t="shared" si="137"/>
        <v>0.98837416048022886</v>
      </c>
      <c r="K655" s="5">
        <f t="shared" si="138"/>
        <v>-1.1693947985382791E-2</v>
      </c>
      <c r="L655" s="6">
        <f t="shared" si="131"/>
        <v>100</v>
      </c>
      <c r="AF655">
        <v>7.145340200094206E-3</v>
      </c>
      <c r="AG655">
        <v>1</v>
      </c>
      <c r="AH655">
        <v>0</v>
      </c>
      <c r="AI655">
        <f t="shared" si="142"/>
        <v>651</v>
      </c>
      <c r="AJ655">
        <f t="shared" si="143"/>
        <v>0</v>
      </c>
      <c r="AK655">
        <f t="shared" si="139"/>
        <v>0.83422459893048129</v>
      </c>
      <c r="AL655">
        <f t="shared" si="140"/>
        <v>1</v>
      </c>
      <c r="AM655">
        <f t="shared" si="141"/>
        <v>2.5464731347080161E-4</v>
      </c>
    </row>
    <row r="656" spans="1:39" x14ac:dyDescent="0.3">
      <c r="A656">
        <f>Datos!C655</f>
        <v>0.22974149999999999</v>
      </c>
      <c r="B656">
        <f>Datos!D655</f>
        <v>0.5311688</v>
      </c>
      <c r="C656">
        <f>Datos!E655</f>
        <v>5.0847999999999997E-2</v>
      </c>
      <c r="D656" s="5">
        <f>Datos!F655</f>
        <v>0</v>
      </c>
      <c r="E656">
        <f t="shared" si="132"/>
        <v>1</v>
      </c>
      <c r="F656" s="6">
        <f t="shared" si="133"/>
        <v>1</v>
      </c>
      <c r="G656">
        <f t="shared" si="134"/>
        <v>0</v>
      </c>
      <c r="H656">
        <f t="shared" si="135"/>
        <v>7.1057824664875332E-3</v>
      </c>
      <c r="I656" s="5">
        <f t="shared" si="136"/>
        <v>7.1057824664875332E-3</v>
      </c>
      <c r="J656" s="6">
        <f t="shared" si="137"/>
        <v>0.99289421753351248</v>
      </c>
      <c r="K656" s="5">
        <f t="shared" si="138"/>
        <v>-7.131148775125236E-3</v>
      </c>
      <c r="L656" s="6">
        <f t="shared" si="131"/>
        <v>100</v>
      </c>
      <c r="AF656">
        <v>7.1459125426828517E-3</v>
      </c>
      <c r="AG656">
        <v>1</v>
      </c>
      <c r="AH656">
        <v>0</v>
      </c>
      <c r="AI656">
        <f t="shared" si="142"/>
        <v>652</v>
      </c>
      <c r="AJ656">
        <f t="shared" si="143"/>
        <v>0</v>
      </c>
      <c r="AK656">
        <f t="shared" si="139"/>
        <v>0.83396995161701049</v>
      </c>
      <c r="AL656">
        <f t="shared" si="140"/>
        <v>1</v>
      </c>
      <c r="AM656">
        <f t="shared" si="141"/>
        <v>2.5464731347091263E-4</v>
      </c>
    </row>
    <row r="657" spans="1:39" x14ac:dyDescent="0.3">
      <c r="A657">
        <f>Datos!C656</f>
        <v>0.267766</v>
      </c>
      <c r="B657">
        <f>Datos!D656</f>
        <v>0.54367860000000001</v>
      </c>
      <c r="C657">
        <f>Datos!E656</f>
        <v>5.6428499999999999E-2</v>
      </c>
      <c r="D657" s="5">
        <f>Datos!F656</f>
        <v>0</v>
      </c>
      <c r="E657">
        <f t="shared" si="132"/>
        <v>1</v>
      </c>
      <c r="F657" s="6">
        <f t="shared" si="133"/>
        <v>1</v>
      </c>
      <c r="G657">
        <f t="shared" si="134"/>
        <v>0</v>
      </c>
      <c r="H657">
        <f t="shared" si="135"/>
        <v>6.5064009895507251E-3</v>
      </c>
      <c r="I657" s="5">
        <f t="shared" si="136"/>
        <v>6.5064009895507251E-3</v>
      </c>
      <c r="J657" s="6">
        <f t="shared" si="137"/>
        <v>0.99349359901044931</v>
      </c>
      <c r="K657" s="5">
        <f t="shared" si="138"/>
        <v>-6.527659879214825E-3</v>
      </c>
      <c r="L657" s="6">
        <f t="shared" si="131"/>
        <v>100</v>
      </c>
      <c r="AF657">
        <v>7.1569372709008473E-3</v>
      </c>
      <c r="AG657">
        <v>1</v>
      </c>
      <c r="AH657">
        <v>0</v>
      </c>
      <c r="AI657">
        <f t="shared" si="142"/>
        <v>653</v>
      </c>
      <c r="AJ657">
        <f t="shared" si="143"/>
        <v>0</v>
      </c>
      <c r="AK657">
        <f t="shared" si="139"/>
        <v>0.83371530430353957</v>
      </c>
      <c r="AL657">
        <f t="shared" si="140"/>
        <v>1</v>
      </c>
      <c r="AM657">
        <f t="shared" si="141"/>
        <v>2.5464731347080161E-4</v>
      </c>
    </row>
    <row r="658" spans="1:39" x14ac:dyDescent="0.3">
      <c r="A658">
        <f>Datos!C657</f>
        <v>0.15706919999999999</v>
      </c>
      <c r="B658">
        <f>Datos!D657</f>
        <v>0.42102210000000001</v>
      </c>
      <c r="C658">
        <f>Datos!E657</f>
        <v>3.3630699999999999E-2</v>
      </c>
      <c r="D658" s="5">
        <f>Datos!F657</f>
        <v>0</v>
      </c>
      <c r="E658">
        <f t="shared" si="132"/>
        <v>1</v>
      </c>
      <c r="F658" s="6">
        <f t="shared" si="133"/>
        <v>1</v>
      </c>
      <c r="G658">
        <f t="shared" si="134"/>
        <v>0</v>
      </c>
      <c r="H658">
        <f t="shared" si="135"/>
        <v>1.0299183809441585E-2</v>
      </c>
      <c r="I658" s="5">
        <f t="shared" si="136"/>
        <v>1.0299183809441585E-2</v>
      </c>
      <c r="J658" s="6">
        <f t="shared" si="137"/>
        <v>0.98970081619055839</v>
      </c>
      <c r="K658" s="5">
        <f t="shared" si="138"/>
        <v>-1.0352587395019725E-2</v>
      </c>
      <c r="L658" s="6">
        <f t="shared" si="131"/>
        <v>100</v>
      </c>
      <c r="AF658">
        <v>7.1581784893800385E-3</v>
      </c>
      <c r="AG658">
        <v>1</v>
      </c>
      <c r="AH658">
        <v>0</v>
      </c>
      <c r="AI658">
        <f t="shared" si="142"/>
        <v>654</v>
      </c>
      <c r="AJ658">
        <f t="shared" si="143"/>
        <v>0</v>
      </c>
      <c r="AK658">
        <f t="shared" si="139"/>
        <v>0.83346065699006877</v>
      </c>
      <c r="AL658">
        <f t="shared" si="140"/>
        <v>1</v>
      </c>
      <c r="AM658">
        <f t="shared" si="141"/>
        <v>2.5464731347091263E-4</v>
      </c>
    </row>
    <row r="659" spans="1:39" x14ac:dyDescent="0.3">
      <c r="A659">
        <f>Datos!C658</f>
        <v>0.2112964</v>
      </c>
      <c r="B659">
        <f>Datos!D658</f>
        <v>0.42328529999999998</v>
      </c>
      <c r="C659">
        <f>Datos!E658</f>
        <v>3.2188300000000003E-2</v>
      </c>
      <c r="D659" s="5">
        <f>Datos!F658</f>
        <v>0</v>
      </c>
      <c r="E659">
        <f t="shared" si="132"/>
        <v>1</v>
      </c>
      <c r="F659" s="6">
        <f t="shared" si="133"/>
        <v>1</v>
      </c>
      <c r="G659">
        <f t="shared" si="134"/>
        <v>0</v>
      </c>
      <c r="H659">
        <f t="shared" si="135"/>
        <v>1.011953157062195E-2</v>
      </c>
      <c r="I659" s="5">
        <f t="shared" si="136"/>
        <v>1.011953157062195E-2</v>
      </c>
      <c r="J659" s="6">
        <f t="shared" si="137"/>
        <v>0.98988046842937805</v>
      </c>
      <c r="K659" s="5">
        <f t="shared" si="138"/>
        <v>-1.0171082103260655E-2</v>
      </c>
      <c r="L659" s="6">
        <f t="shared" si="131"/>
        <v>100</v>
      </c>
      <c r="AF659">
        <v>7.1643933368489947E-3</v>
      </c>
      <c r="AG659">
        <v>1</v>
      </c>
      <c r="AH659">
        <v>0</v>
      </c>
      <c r="AI659">
        <f t="shared" si="142"/>
        <v>655</v>
      </c>
      <c r="AJ659">
        <f t="shared" si="143"/>
        <v>0</v>
      </c>
      <c r="AK659">
        <f t="shared" si="139"/>
        <v>0.83320600967659786</v>
      </c>
      <c r="AL659">
        <f t="shared" si="140"/>
        <v>1</v>
      </c>
      <c r="AM659">
        <f t="shared" si="141"/>
        <v>2.5464731347080161E-4</v>
      </c>
    </row>
    <row r="660" spans="1:39" x14ac:dyDescent="0.3">
      <c r="A660">
        <f>Datos!C659</f>
        <v>0.26408039999999999</v>
      </c>
      <c r="B660">
        <f>Datos!D659</f>
        <v>0.43438149999999998</v>
      </c>
      <c r="C660">
        <f>Datos!E659</f>
        <v>5.0096099999999998E-2</v>
      </c>
      <c r="D660" s="5">
        <f>Datos!F659</f>
        <v>0</v>
      </c>
      <c r="E660">
        <f t="shared" si="132"/>
        <v>1</v>
      </c>
      <c r="F660" s="6">
        <f t="shared" si="133"/>
        <v>1</v>
      </c>
      <c r="G660">
        <f t="shared" si="134"/>
        <v>0</v>
      </c>
      <c r="H660">
        <f t="shared" si="135"/>
        <v>8.290758790366717E-3</v>
      </c>
      <c r="I660" s="5">
        <f t="shared" si="136"/>
        <v>8.290758790366717E-3</v>
      </c>
      <c r="J660" s="6">
        <f t="shared" si="137"/>
        <v>0.99170924120963333</v>
      </c>
      <c r="K660" s="5">
        <f t="shared" si="138"/>
        <v>-8.325318279846658E-3</v>
      </c>
      <c r="L660" s="6">
        <f t="shared" si="131"/>
        <v>100</v>
      </c>
      <c r="AF660">
        <v>7.165832124677288E-3</v>
      </c>
      <c r="AG660">
        <v>1</v>
      </c>
      <c r="AH660">
        <v>0</v>
      </c>
      <c r="AI660">
        <f t="shared" si="142"/>
        <v>656</v>
      </c>
      <c r="AJ660">
        <f t="shared" si="143"/>
        <v>0</v>
      </c>
      <c r="AK660">
        <f t="shared" si="139"/>
        <v>0.83295136236312706</v>
      </c>
      <c r="AL660">
        <f t="shared" si="140"/>
        <v>1</v>
      </c>
      <c r="AM660">
        <f t="shared" si="141"/>
        <v>2.5464731347080161E-4</v>
      </c>
    </row>
    <row r="661" spans="1:39" x14ac:dyDescent="0.3">
      <c r="A661">
        <f>Datos!C660</f>
        <v>0.35720259999999998</v>
      </c>
      <c r="B661">
        <f>Datos!D660</f>
        <v>0.42544149999999997</v>
      </c>
      <c r="C661">
        <f>Datos!E660</f>
        <v>4.6637199999999997E-2</v>
      </c>
      <c r="D661" s="5">
        <f>Datos!F660</f>
        <v>0</v>
      </c>
      <c r="E661">
        <f t="shared" si="132"/>
        <v>1</v>
      </c>
      <c r="F661" s="6">
        <f t="shared" si="133"/>
        <v>1</v>
      </c>
      <c r="G661">
        <f t="shared" si="134"/>
        <v>0</v>
      </c>
      <c r="H661">
        <f t="shared" si="135"/>
        <v>8.2907220736367342E-3</v>
      </c>
      <c r="I661" s="5">
        <f t="shared" si="136"/>
        <v>8.2907220736367342E-3</v>
      </c>
      <c r="J661" s="6">
        <f t="shared" si="137"/>
        <v>0.99170927792636332</v>
      </c>
      <c r="K661" s="5">
        <f t="shared" si="138"/>
        <v>-8.3252812561629176E-3</v>
      </c>
      <c r="L661" s="6">
        <f t="shared" si="131"/>
        <v>100</v>
      </c>
      <c r="AF661">
        <v>7.1680494075762498E-3</v>
      </c>
      <c r="AG661">
        <v>1</v>
      </c>
      <c r="AH661">
        <v>0</v>
      </c>
      <c r="AI661">
        <f t="shared" si="142"/>
        <v>657</v>
      </c>
      <c r="AJ661">
        <f t="shared" si="143"/>
        <v>0</v>
      </c>
      <c r="AK661">
        <f t="shared" si="139"/>
        <v>0.83269671504965626</v>
      </c>
      <c r="AL661">
        <f t="shared" si="140"/>
        <v>1</v>
      </c>
      <c r="AM661">
        <f t="shared" si="141"/>
        <v>2.5464731347091263E-4</v>
      </c>
    </row>
    <row r="662" spans="1:39" x14ac:dyDescent="0.3">
      <c r="A662">
        <f>Datos!C661</f>
        <v>0.157971</v>
      </c>
      <c r="B662">
        <f>Datos!D661</f>
        <v>0.108848</v>
      </c>
      <c r="C662">
        <f>Datos!E661</f>
        <v>7.4834499999999998E-2</v>
      </c>
      <c r="D662" s="5">
        <f>Datos!F661</f>
        <v>1</v>
      </c>
      <c r="E662">
        <f t="shared" si="132"/>
        <v>0</v>
      </c>
      <c r="F662" s="6">
        <f t="shared" si="133"/>
        <v>1</v>
      </c>
      <c r="G662">
        <f t="shared" si="134"/>
        <v>1</v>
      </c>
      <c r="H662">
        <f t="shared" si="135"/>
        <v>1.2232562930702131E-2</v>
      </c>
      <c r="I662" s="5">
        <f t="shared" si="136"/>
        <v>1.2232562930702131E-2</v>
      </c>
      <c r="J662" s="6">
        <f t="shared" si="137"/>
        <v>0.98776743706929782</v>
      </c>
      <c r="K662" s="5">
        <f t="shared" si="138"/>
        <v>-4.4036537902646984</v>
      </c>
      <c r="L662" s="6">
        <f t="shared" si="131"/>
        <v>0</v>
      </c>
      <c r="AF662">
        <v>7.1683580863316412E-3</v>
      </c>
      <c r="AG662">
        <v>1</v>
      </c>
      <c r="AH662">
        <v>0</v>
      </c>
      <c r="AI662">
        <f t="shared" si="142"/>
        <v>658</v>
      </c>
      <c r="AJ662">
        <f t="shared" si="143"/>
        <v>0</v>
      </c>
      <c r="AK662">
        <f t="shared" si="139"/>
        <v>0.83244206773618534</v>
      </c>
      <c r="AL662">
        <f t="shared" si="140"/>
        <v>1</v>
      </c>
      <c r="AM662">
        <f t="shared" si="141"/>
        <v>2.5464731347080161E-4</v>
      </c>
    </row>
    <row r="663" spans="1:39" x14ac:dyDescent="0.3">
      <c r="A663">
        <f>Datos!C662</f>
        <v>0.1500968</v>
      </c>
      <c r="B663">
        <f>Datos!D662</f>
        <v>-0.82235519999999995</v>
      </c>
      <c r="C663">
        <f>Datos!E662</f>
        <v>5.9259300000000001E-2</v>
      </c>
      <c r="D663" s="5">
        <f>Datos!F662</f>
        <v>0</v>
      </c>
      <c r="E663">
        <f t="shared" si="132"/>
        <v>1</v>
      </c>
      <c r="F663" s="6">
        <f t="shared" si="133"/>
        <v>1</v>
      </c>
      <c r="G663">
        <f t="shared" si="134"/>
        <v>0</v>
      </c>
      <c r="H663">
        <f t="shared" si="135"/>
        <v>6.5509035774016358E-2</v>
      </c>
      <c r="I663" s="5">
        <f t="shared" si="136"/>
        <v>6.5509035774016358E-2</v>
      </c>
      <c r="J663" s="6">
        <f t="shared" si="137"/>
        <v>0.93449096422598366</v>
      </c>
      <c r="K663" s="5">
        <f t="shared" si="138"/>
        <v>-6.7753321233336564E-2</v>
      </c>
      <c r="L663" s="6">
        <f t="shared" si="131"/>
        <v>0</v>
      </c>
      <c r="AF663">
        <v>7.1717785593789192E-3</v>
      </c>
      <c r="AG663">
        <v>1</v>
      </c>
      <c r="AH663">
        <v>0</v>
      </c>
      <c r="AI663">
        <f t="shared" si="142"/>
        <v>659</v>
      </c>
      <c r="AJ663">
        <f t="shared" si="143"/>
        <v>0</v>
      </c>
      <c r="AK663">
        <f t="shared" si="139"/>
        <v>0.83218742042271454</v>
      </c>
      <c r="AL663">
        <f t="shared" si="140"/>
        <v>1</v>
      </c>
      <c r="AM663">
        <f t="shared" si="141"/>
        <v>2.5464731347091263E-4</v>
      </c>
    </row>
    <row r="664" spans="1:39" x14ac:dyDescent="0.3">
      <c r="A664">
        <f>Datos!C663</f>
        <v>0.16616220000000001</v>
      </c>
      <c r="B664">
        <f>Datos!D663</f>
        <v>-0.40693889999999999</v>
      </c>
      <c r="C664">
        <f>Datos!E663</f>
        <v>4.9158500000000001E-2</v>
      </c>
      <c r="D664" s="5">
        <f>Datos!F663</f>
        <v>0</v>
      </c>
      <c r="E664">
        <f t="shared" si="132"/>
        <v>1</v>
      </c>
      <c r="F664" s="6">
        <f t="shared" si="133"/>
        <v>1</v>
      </c>
      <c r="G664">
        <f t="shared" si="134"/>
        <v>0</v>
      </c>
      <c r="H664">
        <f t="shared" si="135"/>
        <v>3.5971153592925534E-2</v>
      </c>
      <c r="I664" s="5">
        <f t="shared" si="136"/>
        <v>3.5971153592925534E-2</v>
      </c>
      <c r="J664" s="6">
        <f t="shared" si="137"/>
        <v>0.96402884640707442</v>
      </c>
      <c r="K664" s="5">
        <f t="shared" si="138"/>
        <v>-3.6634061160504286E-2</v>
      </c>
      <c r="L664" s="6">
        <f t="shared" si="131"/>
        <v>0</v>
      </c>
      <c r="AF664">
        <v>7.1801051380215751E-3</v>
      </c>
      <c r="AG664">
        <v>1</v>
      </c>
      <c r="AH664">
        <v>0</v>
      </c>
      <c r="AI664">
        <f t="shared" si="142"/>
        <v>660</v>
      </c>
      <c r="AJ664">
        <f t="shared" si="143"/>
        <v>0</v>
      </c>
      <c r="AK664">
        <f t="shared" si="139"/>
        <v>0.83193277310924363</v>
      </c>
      <c r="AL664">
        <f t="shared" si="140"/>
        <v>1</v>
      </c>
      <c r="AM664">
        <f t="shared" si="141"/>
        <v>2.5464731347080161E-4</v>
      </c>
    </row>
    <row r="665" spans="1:39" x14ac:dyDescent="0.3">
      <c r="A665">
        <f>Datos!C664</f>
        <v>0.13327020000000001</v>
      </c>
      <c r="B665">
        <f>Datos!D664</f>
        <v>-0.30431799999999998</v>
      </c>
      <c r="C665">
        <f>Datos!E664</f>
        <v>6.6362699999999997E-2</v>
      </c>
      <c r="D665" s="5">
        <f>Datos!F664</f>
        <v>0</v>
      </c>
      <c r="E665">
        <f t="shared" si="132"/>
        <v>1</v>
      </c>
      <c r="F665" s="6">
        <f t="shared" si="133"/>
        <v>1</v>
      </c>
      <c r="G665">
        <f t="shared" si="134"/>
        <v>0</v>
      </c>
      <c r="H665">
        <f t="shared" si="135"/>
        <v>2.6643738033921595E-2</v>
      </c>
      <c r="I665" s="5">
        <f t="shared" si="136"/>
        <v>2.6643738033921595E-2</v>
      </c>
      <c r="J665" s="6">
        <f t="shared" si="137"/>
        <v>0.97335626196607838</v>
      </c>
      <c r="K665" s="5">
        <f t="shared" si="138"/>
        <v>-2.7005115850912614E-2</v>
      </c>
      <c r="L665" s="6">
        <f t="shared" si="131"/>
        <v>0</v>
      </c>
      <c r="AF665">
        <v>7.1848781034791432E-3</v>
      </c>
      <c r="AG665">
        <v>1</v>
      </c>
      <c r="AH665">
        <v>0</v>
      </c>
      <c r="AI665">
        <f t="shared" si="142"/>
        <v>661</v>
      </c>
      <c r="AJ665">
        <f t="shared" si="143"/>
        <v>0</v>
      </c>
      <c r="AK665">
        <f t="shared" si="139"/>
        <v>0.83167812579577283</v>
      </c>
      <c r="AL665">
        <f t="shared" si="140"/>
        <v>1</v>
      </c>
      <c r="AM665">
        <f t="shared" si="141"/>
        <v>2.5464731347080161E-4</v>
      </c>
    </row>
    <row r="666" spans="1:39" x14ac:dyDescent="0.3">
      <c r="A666">
        <f>Datos!C665</f>
        <v>2.60033E-2</v>
      </c>
      <c r="B666">
        <f>Datos!D665</f>
        <v>-0.1151108</v>
      </c>
      <c r="C666">
        <f>Datos!E665</f>
        <v>4.6383099999999997E-2</v>
      </c>
      <c r="D666" s="5">
        <f>Datos!F665</f>
        <v>0</v>
      </c>
      <c r="E666">
        <f t="shared" si="132"/>
        <v>1</v>
      </c>
      <c r="F666" s="6">
        <f t="shared" si="133"/>
        <v>1</v>
      </c>
      <c r="G666">
        <f t="shared" si="134"/>
        <v>0</v>
      </c>
      <c r="H666">
        <f t="shared" si="135"/>
        <v>2.4242520163607863E-2</v>
      </c>
      <c r="I666" s="5">
        <f t="shared" si="136"/>
        <v>2.4242520163607863E-2</v>
      </c>
      <c r="J666" s="6">
        <f t="shared" si="137"/>
        <v>0.97575747983639216</v>
      </c>
      <c r="K666" s="5">
        <f t="shared" si="138"/>
        <v>-2.4541207220441039E-2</v>
      </c>
      <c r="L666" s="6">
        <f t="shared" si="131"/>
        <v>100</v>
      </c>
      <c r="AF666">
        <v>7.1867312549748893E-3</v>
      </c>
      <c r="AG666">
        <v>1</v>
      </c>
      <c r="AH666">
        <v>0</v>
      </c>
      <c r="AI666">
        <f t="shared" si="142"/>
        <v>662</v>
      </c>
      <c r="AJ666">
        <f t="shared" si="143"/>
        <v>0</v>
      </c>
      <c r="AK666">
        <f t="shared" si="139"/>
        <v>0.83142347848230203</v>
      </c>
      <c r="AL666">
        <f t="shared" si="140"/>
        <v>1</v>
      </c>
      <c r="AM666">
        <f t="shared" si="141"/>
        <v>2.5464731347080161E-4</v>
      </c>
    </row>
    <row r="667" spans="1:39" x14ac:dyDescent="0.3">
      <c r="A667">
        <f>Datos!C666</f>
        <v>8.2926100000000003E-2</v>
      </c>
      <c r="B667">
        <f>Datos!D666</f>
        <v>-1.50831E-2</v>
      </c>
      <c r="C667">
        <f>Datos!E666</f>
        <v>7.4019100000000004E-2</v>
      </c>
      <c r="D667" s="5">
        <f>Datos!F666</f>
        <v>0</v>
      </c>
      <c r="E667">
        <f t="shared" si="132"/>
        <v>1</v>
      </c>
      <c r="F667" s="6">
        <f t="shared" si="133"/>
        <v>1</v>
      </c>
      <c r="G667">
        <f t="shared" si="134"/>
        <v>0</v>
      </c>
      <c r="H667">
        <f t="shared" si="135"/>
        <v>1.574359622254793E-2</v>
      </c>
      <c r="I667" s="5">
        <f t="shared" si="136"/>
        <v>1.574359622254793E-2</v>
      </c>
      <c r="J667" s="6">
        <f t="shared" si="137"/>
        <v>0.98425640377745205</v>
      </c>
      <c r="K667" s="5">
        <f t="shared" si="138"/>
        <v>-1.5868842928551927E-2</v>
      </c>
      <c r="L667" s="6">
        <f t="shared" si="131"/>
        <v>100</v>
      </c>
      <c r="AF667">
        <v>7.1894207239856277E-3</v>
      </c>
      <c r="AG667">
        <v>1</v>
      </c>
      <c r="AH667">
        <v>0</v>
      </c>
      <c r="AI667">
        <f t="shared" si="142"/>
        <v>663</v>
      </c>
      <c r="AJ667">
        <f t="shared" si="143"/>
        <v>0</v>
      </c>
      <c r="AK667">
        <f t="shared" si="139"/>
        <v>0.83116883116883122</v>
      </c>
      <c r="AL667">
        <f t="shared" si="140"/>
        <v>1</v>
      </c>
      <c r="AM667">
        <f t="shared" si="141"/>
        <v>2.5464731347091263E-4</v>
      </c>
    </row>
    <row r="668" spans="1:39" x14ac:dyDescent="0.3">
      <c r="A668">
        <f>Datos!C667</f>
        <v>0.336337</v>
      </c>
      <c r="B668">
        <f>Datos!D667</f>
        <v>-4.0637E-2</v>
      </c>
      <c r="C668">
        <f>Datos!E667</f>
        <v>2.6604200000000001E-2</v>
      </c>
      <c r="D668" s="5">
        <f>Datos!F667</f>
        <v>0</v>
      </c>
      <c r="E668">
        <f t="shared" si="132"/>
        <v>1</v>
      </c>
      <c r="F668" s="6">
        <f t="shared" si="133"/>
        <v>1</v>
      </c>
      <c r="G668">
        <f t="shared" si="134"/>
        <v>0</v>
      </c>
      <c r="H668">
        <f t="shared" si="135"/>
        <v>2.1849168546967116E-2</v>
      </c>
      <c r="I668" s="5">
        <f t="shared" si="136"/>
        <v>2.1849168546967116E-2</v>
      </c>
      <c r="J668" s="6">
        <f t="shared" si="137"/>
        <v>0.97815083145303283</v>
      </c>
      <c r="K668" s="5">
        <f t="shared" si="138"/>
        <v>-2.2091396449074159E-2</v>
      </c>
      <c r="L668" s="6">
        <f t="shared" si="131"/>
        <v>100</v>
      </c>
      <c r="AF668">
        <v>7.2011254072753559E-3</v>
      </c>
      <c r="AG668">
        <v>1</v>
      </c>
      <c r="AH668">
        <v>0</v>
      </c>
      <c r="AI668">
        <f t="shared" si="142"/>
        <v>664</v>
      </c>
      <c r="AJ668">
        <f t="shared" si="143"/>
        <v>0</v>
      </c>
      <c r="AK668">
        <f t="shared" si="139"/>
        <v>0.83091418385536031</v>
      </c>
      <c r="AL668">
        <f t="shared" si="140"/>
        <v>1</v>
      </c>
      <c r="AM668">
        <f t="shared" si="141"/>
        <v>2.5464731347080161E-4</v>
      </c>
    </row>
    <row r="669" spans="1:39" x14ac:dyDescent="0.3">
      <c r="A669">
        <f>Datos!C668</f>
        <v>0.21240010000000001</v>
      </c>
      <c r="B669">
        <f>Datos!D668</f>
        <v>-2.38762E-2</v>
      </c>
      <c r="C669">
        <f>Datos!E668</f>
        <v>4.5630200000000003E-2</v>
      </c>
      <c r="D669" s="5">
        <f>Datos!F668</f>
        <v>0</v>
      </c>
      <c r="E669">
        <f t="shared" si="132"/>
        <v>1</v>
      </c>
      <c r="F669" s="6">
        <f t="shared" si="133"/>
        <v>1</v>
      </c>
      <c r="G669">
        <f t="shared" si="134"/>
        <v>0</v>
      </c>
      <c r="H669">
        <f t="shared" si="135"/>
        <v>1.9156595156575213E-2</v>
      </c>
      <c r="I669" s="5">
        <f t="shared" si="136"/>
        <v>1.9156595156575213E-2</v>
      </c>
      <c r="J669" s="6">
        <f t="shared" si="137"/>
        <v>0.9808434048434248</v>
      </c>
      <c r="K669" s="5">
        <f t="shared" si="138"/>
        <v>-1.934246024898429E-2</v>
      </c>
      <c r="L669" s="6">
        <f t="shared" si="131"/>
        <v>100</v>
      </c>
      <c r="AF669">
        <v>7.2019680811793475E-3</v>
      </c>
      <c r="AG669">
        <v>1</v>
      </c>
      <c r="AH669">
        <v>0</v>
      </c>
      <c r="AI669">
        <f t="shared" si="142"/>
        <v>665</v>
      </c>
      <c r="AJ669">
        <f t="shared" si="143"/>
        <v>0</v>
      </c>
      <c r="AK669">
        <f t="shared" si="139"/>
        <v>0.83065953654188951</v>
      </c>
      <c r="AL669">
        <f t="shared" si="140"/>
        <v>1</v>
      </c>
      <c r="AM669">
        <f t="shared" si="141"/>
        <v>2.5464731347091263E-4</v>
      </c>
    </row>
    <row r="670" spans="1:39" x14ac:dyDescent="0.3">
      <c r="A670">
        <f>Datos!C669</f>
        <v>0.12573200000000001</v>
      </c>
      <c r="B670">
        <f>Datos!D669</f>
        <v>1.26246E-2</v>
      </c>
      <c r="C670">
        <f>Datos!E669</f>
        <v>6.7516499999999993E-2</v>
      </c>
      <c r="D670" s="5">
        <f>Datos!F669</f>
        <v>0</v>
      </c>
      <c r="E670">
        <f t="shared" si="132"/>
        <v>1</v>
      </c>
      <c r="F670" s="6">
        <f t="shared" si="133"/>
        <v>1</v>
      </c>
      <c r="G670">
        <f t="shared" si="134"/>
        <v>0</v>
      </c>
      <c r="H670">
        <f t="shared" si="135"/>
        <v>1.5565568186231785E-2</v>
      </c>
      <c r="I670" s="5">
        <f t="shared" si="136"/>
        <v>1.5565568186231785E-2</v>
      </c>
      <c r="J670" s="6">
        <f t="shared" si="137"/>
        <v>0.98443443181376822</v>
      </c>
      <c r="K670" s="5">
        <f t="shared" si="138"/>
        <v>-1.5687983614755222E-2</v>
      </c>
      <c r="L670" s="6">
        <f t="shared" si="131"/>
        <v>100</v>
      </c>
      <c r="AF670">
        <v>7.2040532136168024E-3</v>
      </c>
      <c r="AG670">
        <v>1</v>
      </c>
      <c r="AH670">
        <v>0</v>
      </c>
      <c r="AI670">
        <f t="shared" si="142"/>
        <v>666</v>
      </c>
      <c r="AJ670">
        <f t="shared" si="143"/>
        <v>0</v>
      </c>
      <c r="AK670">
        <f t="shared" si="139"/>
        <v>0.8304048892284186</v>
      </c>
      <c r="AL670">
        <f t="shared" si="140"/>
        <v>1</v>
      </c>
      <c r="AM670">
        <f t="shared" si="141"/>
        <v>2.5464731347080161E-4</v>
      </c>
    </row>
    <row r="671" spans="1:39" x14ac:dyDescent="0.3">
      <c r="A671">
        <f>Datos!C670</f>
        <v>0.1573948</v>
      </c>
      <c r="B671">
        <f>Datos!D670</f>
        <v>7.3681899999999995E-2</v>
      </c>
      <c r="C671">
        <f>Datos!E670</f>
        <v>7.2989600000000002E-2</v>
      </c>
      <c r="D671" s="5">
        <f>Datos!F670</f>
        <v>0</v>
      </c>
      <c r="E671">
        <f t="shared" si="132"/>
        <v>1</v>
      </c>
      <c r="F671" s="6">
        <f t="shared" si="133"/>
        <v>1</v>
      </c>
      <c r="G671">
        <f t="shared" si="134"/>
        <v>0</v>
      </c>
      <c r="H671">
        <f t="shared" si="135"/>
        <v>1.3193241833562068E-2</v>
      </c>
      <c r="I671" s="5">
        <f t="shared" si="136"/>
        <v>1.3193241833562068E-2</v>
      </c>
      <c r="J671" s="6">
        <f t="shared" si="137"/>
        <v>0.98680675816643793</v>
      </c>
      <c r="K671" s="5">
        <f t="shared" si="138"/>
        <v>-1.3281045782857439E-2</v>
      </c>
      <c r="L671" s="6">
        <f t="shared" si="131"/>
        <v>100</v>
      </c>
      <c r="AF671">
        <v>7.2053574945742035E-3</v>
      </c>
      <c r="AG671">
        <v>1</v>
      </c>
      <c r="AH671">
        <v>0</v>
      </c>
      <c r="AI671">
        <f t="shared" si="142"/>
        <v>667</v>
      </c>
      <c r="AJ671">
        <f t="shared" si="143"/>
        <v>0</v>
      </c>
      <c r="AK671">
        <f t="shared" si="139"/>
        <v>0.8301502419149478</v>
      </c>
      <c r="AL671">
        <f t="shared" si="140"/>
        <v>1</v>
      </c>
      <c r="AM671">
        <f t="shared" si="141"/>
        <v>2.5464731347080161E-4</v>
      </c>
    </row>
    <row r="672" spans="1:39" x14ac:dyDescent="0.3">
      <c r="A672">
        <f>Datos!C671</f>
        <v>0.22229840000000001</v>
      </c>
      <c r="B672">
        <f>Datos!D671</f>
        <v>8.3904800000000002E-2</v>
      </c>
      <c r="C672">
        <f>Datos!E671</f>
        <v>8.1147300000000006E-2</v>
      </c>
      <c r="D672" s="5">
        <f>Datos!F671</f>
        <v>0</v>
      </c>
      <c r="E672">
        <f t="shared" si="132"/>
        <v>1</v>
      </c>
      <c r="F672" s="6">
        <f t="shared" si="133"/>
        <v>1</v>
      </c>
      <c r="G672">
        <f t="shared" si="134"/>
        <v>0</v>
      </c>
      <c r="H672">
        <f t="shared" si="135"/>
        <v>1.1713576365390537E-2</v>
      </c>
      <c r="I672" s="5">
        <f t="shared" si="136"/>
        <v>1.1713576365390537E-2</v>
      </c>
      <c r="J672" s="6">
        <f t="shared" si="137"/>
        <v>0.9882864236346095</v>
      </c>
      <c r="K672" s="5">
        <f t="shared" si="138"/>
        <v>-1.1782720783689247E-2</v>
      </c>
      <c r="L672" s="6">
        <f t="shared" si="131"/>
        <v>100</v>
      </c>
      <c r="AF672">
        <v>7.2237688315325826E-3</v>
      </c>
      <c r="AG672">
        <v>1</v>
      </c>
      <c r="AH672">
        <v>0</v>
      </c>
      <c r="AI672">
        <f t="shared" si="142"/>
        <v>668</v>
      </c>
      <c r="AJ672">
        <f t="shared" si="143"/>
        <v>0</v>
      </c>
      <c r="AK672">
        <f t="shared" si="139"/>
        <v>0.82989559460147699</v>
      </c>
      <c r="AL672">
        <f t="shared" si="140"/>
        <v>1</v>
      </c>
      <c r="AM672">
        <f t="shared" si="141"/>
        <v>2.5464731347091263E-4</v>
      </c>
    </row>
    <row r="673" spans="1:39" x14ac:dyDescent="0.3">
      <c r="A673">
        <f>Datos!C672</f>
        <v>0.2332505</v>
      </c>
      <c r="B673">
        <f>Datos!D672</f>
        <v>0.41508410000000001</v>
      </c>
      <c r="C673">
        <f>Datos!E672</f>
        <v>3.2556599999999998E-2</v>
      </c>
      <c r="D673" s="5">
        <f>Datos!F672</f>
        <v>0</v>
      </c>
      <c r="E673">
        <f t="shared" si="132"/>
        <v>1</v>
      </c>
      <c r="F673" s="6">
        <f t="shared" si="133"/>
        <v>1</v>
      </c>
      <c r="G673">
        <f t="shared" si="134"/>
        <v>0</v>
      </c>
      <c r="H673">
        <f t="shared" si="135"/>
        <v>1.0120433055699546E-2</v>
      </c>
      <c r="I673" s="5">
        <f t="shared" si="136"/>
        <v>1.0120433055699546E-2</v>
      </c>
      <c r="J673" s="6">
        <f t="shared" si="137"/>
        <v>0.98987956694430046</v>
      </c>
      <c r="K673" s="5">
        <f t="shared" si="138"/>
        <v>-1.0171992804619889E-2</v>
      </c>
      <c r="L673" s="6">
        <f t="shared" si="131"/>
        <v>100</v>
      </c>
      <c r="AF673">
        <v>7.2265460561014164E-3</v>
      </c>
      <c r="AG673">
        <v>1</v>
      </c>
      <c r="AH673">
        <v>0</v>
      </c>
      <c r="AI673">
        <f t="shared" si="142"/>
        <v>669</v>
      </c>
      <c r="AJ673">
        <f t="shared" si="143"/>
        <v>0</v>
      </c>
      <c r="AK673">
        <f t="shared" si="139"/>
        <v>0.82964094728800608</v>
      </c>
      <c r="AL673">
        <f t="shared" si="140"/>
        <v>1</v>
      </c>
      <c r="AM673">
        <f t="shared" si="141"/>
        <v>2.5464731347080161E-4</v>
      </c>
    </row>
    <row r="674" spans="1:39" x14ac:dyDescent="0.3">
      <c r="A674">
        <f>Datos!C673</f>
        <v>5.0751699999999997E-2</v>
      </c>
      <c r="B674">
        <f>Datos!D673</f>
        <v>0.25593270000000001</v>
      </c>
      <c r="C674">
        <f>Datos!E673</f>
        <v>4.5400000000000003E-2</v>
      </c>
      <c r="D674" s="5">
        <f>Datos!F673</f>
        <v>0</v>
      </c>
      <c r="E674">
        <f t="shared" si="132"/>
        <v>1</v>
      </c>
      <c r="F674" s="6">
        <f t="shared" si="133"/>
        <v>1</v>
      </c>
      <c r="G674">
        <f t="shared" si="134"/>
        <v>0</v>
      </c>
      <c r="H674">
        <f t="shared" si="135"/>
        <v>1.2950030598451196E-2</v>
      </c>
      <c r="I674" s="5">
        <f t="shared" si="136"/>
        <v>1.2950030598451196E-2</v>
      </c>
      <c r="J674" s="6">
        <f t="shared" si="137"/>
        <v>0.98704996940154877</v>
      </c>
      <c r="K674" s="5">
        <f t="shared" si="138"/>
        <v>-1.3034613270360611E-2</v>
      </c>
      <c r="L674" s="6">
        <f t="shared" si="131"/>
        <v>100</v>
      </c>
      <c r="AF674">
        <v>7.229310739769154E-3</v>
      </c>
      <c r="AG674">
        <v>1</v>
      </c>
      <c r="AH674">
        <v>0</v>
      </c>
      <c r="AI674">
        <f t="shared" si="142"/>
        <v>670</v>
      </c>
      <c r="AJ674">
        <f t="shared" si="143"/>
        <v>0</v>
      </c>
      <c r="AK674">
        <f t="shared" si="139"/>
        <v>0.82938629997453528</v>
      </c>
      <c r="AL674">
        <f t="shared" si="140"/>
        <v>1</v>
      </c>
      <c r="AM674">
        <f t="shared" si="141"/>
        <v>2.5464731347091263E-4</v>
      </c>
    </row>
    <row r="675" spans="1:39" x14ac:dyDescent="0.3">
      <c r="A675">
        <f>Datos!C674</f>
        <v>7.0274799999999998E-2</v>
      </c>
      <c r="B675">
        <f>Datos!D674</f>
        <v>0.36227379999999998</v>
      </c>
      <c r="C675">
        <f>Datos!E674</f>
        <v>4.1944299999999997E-2</v>
      </c>
      <c r="D675" s="5">
        <f>Datos!F674</f>
        <v>0</v>
      </c>
      <c r="E675">
        <f t="shared" si="132"/>
        <v>1</v>
      </c>
      <c r="F675" s="6">
        <f t="shared" si="133"/>
        <v>1</v>
      </c>
      <c r="G675">
        <f t="shared" si="134"/>
        <v>0</v>
      </c>
      <c r="H675">
        <f t="shared" si="135"/>
        <v>1.1041637606067837E-2</v>
      </c>
      <c r="I675" s="5">
        <f t="shared" si="136"/>
        <v>1.1041637606067837E-2</v>
      </c>
      <c r="J675" s="6">
        <f t="shared" si="137"/>
        <v>0.9889583623939322</v>
      </c>
      <c r="K675" s="5">
        <f t="shared" si="138"/>
        <v>-1.11030489596058E-2</v>
      </c>
      <c r="L675" s="6">
        <f t="shared" si="131"/>
        <v>100</v>
      </c>
      <c r="AF675">
        <v>7.2308619239325961E-3</v>
      </c>
      <c r="AG675">
        <v>1</v>
      </c>
      <c r="AH675">
        <v>0</v>
      </c>
      <c r="AI675">
        <f t="shared" si="142"/>
        <v>671</v>
      </c>
      <c r="AJ675">
        <f t="shared" si="143"/>
        <v>0</v>
      </c>
      <c r="AK675">
        <f t="shared" si="139"/>
        <v>0.82913165266106437</v>
      </c>
      <c r="AL675">
        <f t="shared" si="140"/>
        <v>1</v>
      </c>
      <c r="AM675">
        <f t="shared" si="141"/>
        <v>2.5464731347080161E-4</v>
      </c>
    </row>
    <row r="676" spans="1:39" x14ac:dyDescent="0.3">
      <c r="A676">
        <f>Datos!C675</f>
        <v>0.10213949999999999</v>
      </c>
      <c r="B676">
        <f>Datos!D675</f>
        <v>0.36359360000000002</v>
      </c>
      <c r="C676">
        <f>Datos!E675</f>
        <v>4.6472800000000002E-2</v>
      </c>
      <c r="D676" s="5">
        <f>Datos!F675</f>
        <v>0</v>
      </c>
      <c r="E676">
        <f t="shared" si="132"/>
        <v>1</v>
      </c>
      <c r="F676" s="6">
        <f t="shared" si="133"/>
        <v>1</v>
      </c>
      <c r="G676">
        <f t="shared" si="134"/>
        <v>0</v>
      </c>
      <c r="H676">
        <f t="shared" si="135"/>
        <v>1.0432347360094773E-2</v>
      </c>
      <c r="I676" s="5">
        <f t="shared" si="136"/>
        <v>1.0432347360094773E-2</v>
      </c>
      <c r="J676" s="6">
        <f t="shared" si="137"/>
        <v>0.9895676526399052</v>
      </c>
      <c r="K676" s="5">
        <f t="shared" si="138"/>
        <v>-1.0487145746199631E-2</v>
      </c>
      <c r="L676" s="6">
        <f t="shared" si="131"/>
        <v>100</v>
      </c>
      <c r="AF676">
        <v>7.2309232969739881E-3</v>
      </c>
      <c r="AG676">
        <v>1</v>
      </c>
      <c r="AH676">
        <v>0</v>
      </c>
      <c r="AI676">
        <f t="shared" si="142"/>
        <v>672</v>
      </c>
      <c r="AJ676">
        <f t="shared" si="143"/>
        <v>0</v>
      </c>
      <c r="AK676">
        <f t="shared" si="139"/>
        <v>0.82887700534759357</v>
      </c>
      <c r="AL676">
        <f t="shared" si="140"/>
        <v>1</v>
      </c>
      <c r="AM676">
        <f t="shared" si="141"/>
        <v>2.5464731347080161E-4</v>
      </c>
    </row>
    <row r="677" spans="1:39" x14ac:dyDescent="0.3">
      <c r="A677">
        <f>Datos!C676</f>
        <v>7.3105400000000001E-2</v>
      </c>
      <c r="B677">
        <f>Datos!D676</f>
        <v>0.40901460000000001</v>
      </c>
      <c r="C677">
        <f>Datos!E676</f>
        <v>4.2863699999999998E-2</v>
      </c>
      <c r="D677" s="5">
        <f>Datos!F676</f>
        <v>0</v>
      </c>
      <c r="E677">
        <f t="shared" si="132"/>
        <v>1</v>
      </c>
      <c r="F677" s="6">
        <f t="shared" si="133"/>
        <v>1</v>
      </c>
      <c r="G677">
        <f t="shared" si="134"/>
        <v>0</v>
      </c>
      <c r="H677">
        <f t="shared" si="135"/>
        <v>1.0106848576897075E-2</v>
      </c>
      <c r="I677" s="5">
        <f t="shared" si="136"/>
        <v>1.0106848576897075E-2</v>
      </c>
      <c r="J677" s="6">
        <f t="shared" si="137"/>
        <v>0.98989315142310297</v>
      </c>
      <c r="K677" s="5">
        <f t="shared" si="138"/>
        <v>-1.0158269533583076E-2</v>
      </c>
      <c r="L677" s="6">
        <f t="shared" si="131"/>
        <v>100</v>
      </c>
      <c r="AF677">
        <v>7.2336743559611649E-3</v>
      </c>
      <c r="AG677">
        <v>1</v>
      </c>
      <c r="AH677">
        <v>0</v>
      </c>
      <c r="AI677">
        <f t="shared" si="142"/>
        <v>673</v>
      </c>
      <c r="AJ677">
        <f t="shared" si="143"/>
        <v>0</v>
      </c>
      <c r="AK677">
        <f t="shared" si="139"/>
        <v>0.82862235803412276</v>
      </c>
      <c r="AL677">
        <f t="shared" si="140"/>
        <v>1</v>
      </c>
      <c r="AM677">
        <f t="shared" si="141"/>
        <v>2.5464731347080161E-4</v>
      </c>
    </row>
    <row r="678" spans="1:39" x14ac:dyDescent="0.3">
      <c r="A678">
        <f>Datos!C677</f>
        <v>4.2542000000000003E-2</v>
      </c>
      <c r="B678">
        <f>Datos!D677</f>
        <v>0.43084620000000001</v>
      </c>
      <c r="C678">
        <f>Datos!E677</f>
        <v>4.1779999999999998E-2</v>
      </c>
      <c r="D678" s="5">
        <f>Datos!F677</f>
        <v>0</v>
      </c>
      <c r="E678">
        <f t="shared" si="132"/>
        <v>1</v>
      </c>
      <c r="F678" s="6">
        <f t="shared" si="133"/>
        <v>1</v>
      </c>
      <c r="G678">
        <f t="shared" si="134"/>
        <v>0</v>
      </c>
      <c r="H678">
        <f t="shared" si="135"/>
        <v>9.977985522635827E-3</v>
      </c>
      <c r="I678" s="5">
        <f t="shared" si="136"/>
        <v>9.977985522635827E-3</v>
      </c>
      <c r="J678" s="6">
        <f t="shared" si="137"/>
        <v>0.99002201447736415</v>
      </c>
      <c r="K678" s="5">
        <f t="shared" si="138"/>
        <v>-1.0028099254914054E-2</v>
      </c>
      <c r="L678" s="6">
        <f t="shared" si="131"/>
        <v>100</v>
      </c>
      <c r="AF678">
        <v>7.2339979176325323E-3</v>
      </c>
      <c r="AG678">
        <v>1</v>
      </c>
      <c r="AH678">
        <v>0</v>
      </c>
      <c r="AI678">
        <f t="shared" si="142"/>
        <v>674</v>
      </c>
      <c r="AJ678">
        <f t="shared" si="143"/>
        <v>0</v>
      </c>
      <c r="AK678">
        <f t="shared" si="139"/>
        <v>0.82836771072065196</v>
      </c>
      <c r="AL678">
        <f t="shared" si="140"/>
        <v>1</v>
      </c>
      <c r="AM678">
        <f t="shared" si="141"/>
        <v>2.5464731347091263E-4</v>
      </c>
    </row>
    <row r="679" spans="1:39" x14ac:dyDescent="0.3">
      <c r="A679">
        <f>Datos!C678</f>
        <v>-2.0562500000000001E-2</v>
      </c>
      <c r="B679">
        <f>Datos!D678</f>
        <v>0.44749040000000001</v>
      </c>
      <c r="C679">
        <f>Datos!E678</f>
        <v>1.8852000000000001E-3</v>
      </c>
      <c r="D679" s="5">
        <f>Datos!F678</f>
        <v>0</v>
      </c>
      <c r="E679">
        <f t="shared" si="132"/>
        <v>1</v>
      </c>
      <c r="F679" s="6">
        <f t="shared" si="133"/>
        <v>1</v>
      </c>
      <c r="G679">
        <f t="shared" si="134"/>
        <v>0</v>
      </c>
      <c r="H679">
        <f t="shared" si="135"/>
        <v>1.4110880516057035E-2</v>
      </c>
      <c r="I679" s="5">
        <f t="shared" si="136"/>
        <v>1.4110880516057035E-2</v>
      </c>
      <c r="J679" s="6">
        <f t="shared" si="137"/>
        <v>0.98588911948394298</v>
      </c>
      <c r="K679" s="5">
        <f t="shared" si="138"/>
        <v>-1.4211385587465403E-2</v>
      </c>
      <c r="L679" s="6">
        <f t="shared" si="131"/>
        <v>100</v>
      </c>
      <c r="AF679">
        <v>7.2371989655199394E-3</v>
      </c>
      <c r="AG679">
        <v>1</v>
      </c>
      <c r="AH679">
        <v>0</v>
      </c>
      <c r="AI679">
        <f t="shared" si="142"/>
        <v>675</v>
      </c>
      <c r="AJ679">
        <f t="shared" si="143"/>
        <v>0</v>
      </c>
      <c r="AK679">
        <f t="shared" si="139"/>
        <v>0.82811306340718105</v>
      </c>
      <c r="AL679">
        <f t="shared" si="140"/>
        <v>1</v>
      </c>
      <c r="AM679">
        <f t="shared" si="141"/>
        <v>2.5464731347080161E-4</v>
      </c>
    </row>
    <row r="680" spans="1:39" x14ac:dyDescent="0.3">
      <c r="A680">
        <f>Datos!C679</f>
        <v>-4.0299000000000003E-3</v>
      </c>
      <c r="B680">
        <f>Datos!D679</f>
        <v>0.47902410000000001</v>
      </c>
      <c r="C680">
        <f>Datos!E679</f>
        <v>5.26586E-2</v>
      </c>
      <c r="D680" s="5">
        <f>Datos!F679</f>
        <v>0</v>
      </c>
      <c r="E680">
        <f t="shared" si="132"/>
        <v>1</v>
      </c>
      <c r="F680" s="6">
        <f t="shared" si="133"/>
        <v>1</v>
      </c>
      <c r="G680">
        <f t="shared" si="134"/>
        <v>0</v>
      </c>
      <c r="H680">
        <f t="shared" si="135"/>
        <v>8.5601705578369491E-3</v>
      </c>
      <c r="I680" s="5">
        <f t="shared" si="136"/>
        <v>8.5601705578369491E-3</v>
      </c>
      <c r="J680" s="6">
        <f t="shared" si="137"/>
        <v>0.99143982944216302</v>
      </c>
      <c r="K680" s="5">
        <f t="shared" si="138"/>
        <v>-8.5970192559504093E-3</v>
      </c>
      <c r="L680" s="6">
        <f t="shared" si="131"/>
        <v>100</v>
      </c>
      <c r="AF680">
        <v>7.2478838517862224E-3</v>
      </c>
      <c r="AG680">
        <v>1</v>
      </c>
      <c r="AH680">
        <v>0</v>
      </c>
      <c r="AI680">
        <f t="shared" si="142"/>
        <v>676</v>
      </c>
      <c r="AJ680">
        <f t="shared" si="143"/>
        <v>0</v>
      </c>
      <c r="AK680">
        <f t="shared" si="139"/>
        <v>0.82785841609371025</v>
      </c>
      <c r="AL680">
        <f t="shared" si="140"/>
        <v>1</v>
      </c>
      <c r="AM680">
        <f t="shared" si="141"/>
        <v>2.5464731347091263E-4</v>
      </c>
    </row>
    <row r="681" spans="1:39" x14ac:dyDescent="0.3">
      <c r="A681">
        <f>Datos!C680</f>
        <v>3.6117000000000003E-2</v>
      </c>
      <c r="B681">
        <f>Datos!D680</f>
        <v>0.5090401</v>
      </c>
      <c r="C681">
        <f>Datos!E680</f>
        <v>6.26916E-2</v>
      </c>
      <c r="D681" s="5">
        <f>Datos!F680</f>
        <v>0</v>
      </c>
      <c r="E681">
        <f t="shared" si="132"/>
        <v>1</v>
      </c>
      <c r="F681" s="6">
        <f t="shared" si="133"/>
        <v>1</v>
      </c>
      <c r="G681">
        <f t="shared" si="134"/>
        <v>0</v>
      </c>
      <c r="H681">
        <f t="shared" si="135"/>
        <v>7.3138530094788122E-3</v>
      </c>
      <c r="I681" s="5">
        <f t="shared" si="136"/>
        <v>7.3138530094788122E-3</v>
      </c>
      <c r="J681" s="6">
        <f t="shared" si="137"/>
        <v>0.99268614699052116</v>
      </c>
      <c r="K681" s="5">
        <f t="shared" si="138"/>
        <v>-7.340730363934728E-3</v>
      </c>
      <c r="L681" s="6">
        <f t="shared" si="131"/>
        <v>100</v>
      </c>
      <c r="AF681">
        <v>7.2531254916648634E-3</v>
      </c>
      <c r="AG681">
        <v>1</v>
      </c>
      <c r="AH681">
        <v>0</v>
      </c>
      <c r="AI681">
        <f t="shared" si="142"/>
        <v>677</v>
      </c>
      <c r="AJ681">
        <f t="shared" si="143"/>
        <v>0</v>
      </c>
      <c r="AK681">
        <f t="shared" si="139"/>
        <v>0.82760376878023934</v>
      </c>
      <c r="AL681">
        <f t="shared" si="140"/>
        <v>1</v>
      </c>
      <c r="AM681">
        <f t="shared" si="141"/>
        <v>2.5464731347080161E-4</v>
      </c>
    </row>
    <row r="682" spans="1:39" x14ac:dyDescent="0.3">
      <c r="A682">
        <f>Datos!C681</f>
        <v>1.8603000000000001E-2</v>
      </c>
      <c r="B682">
        <f>Datos!D681</f>
        <v>0.49184260000000002</v>
      </c>
      <c r="C682">
        <f>Datos!E681</f>
        <v>3.43732E-2</v>
      </c>
      <c r="D682" s="5">
        <f>Datos!F681</f>
        <v>0</v>
      </c>
      <c r="E682">
        <f t="shared" si="132"/>
        <v>1</v>
      </c>
      <c r="F682" s="6">
        <f t="shared" si="133"/>
        <v>1</v>
      </c>
      <c r="G682">
        <f t="shared" si="134"/>
        <v>0</v>
      </c>
      <c r="H682">
        <f t="shared" si="135"/>
        <v>9.7050711477518897E-3</v>
      </c>
      <c r="I682" s="5">
        <f t="shared" si="136"/>
        <v>9.7050711477518897E-3</v>
      </c>
      <c r="J682" s="6">
        <f t="shared" si="137"/>
        <v>0.99029492885224812</v>
      </c>
      <c r="K682" s="5">
        <f t="shared" si="138"/>
        <v>-9.7524722876944688E-3</v>
      </c>
      <c r="L682" s="6">
        <f t="shared" si="131"/>
        <v>100</v>
      </c>
      <c r="AF682">
        <v>7.2609332758386087E-3</v>
      </c>
      <c r="AG682">
        <v>1</v>
      </c>
      <c r="AH682">
        <v>0</v>
      </c>
      <c r="AI682">
        <f t="shared" si="142"/>
        <v>678</v>
      </c>
      <c r="AJ682">
        <f t="shared" si="143"/>
        <v>0</v>
      </c>
      <c r="AK682">
        <f t="shared" si="139"/>
        <v>0.82734912146676853</v>
      </c>
      <c r="AL682">
        <f t="shared" si="140"/>
        <v>1</v>
      </c>
      <c r="AM682">
        <f t="shared" si="141"/>
        <v>2.5464731347080161E-4</v>
      </c>
    </row>
    <row r="683" spans="1:39" x14ac:dyDescent="0.3">
      <c r="A683">
        <f>Datos!C682</f>
        <v>2.1659500000000002E-2</v>
      </c>
      <c r="B683">
        <f>Datos!D682</f>
        <v>0.45454349999999999</v>
      </c>
      <c r="C683">
        <f>Datos!E682</f>
        <v>5.7671300000000002E-2</v>
      </c>
      <c r="D683" s="5">
        <f>Datos!F682</f>
        <v>0</v>
      </c>
      <c r="E683">
        <f t="shared" si="132"/>
        <v>1</v>
      </c>
      <c r="F683" s="6">
        <f t="shared" si="133"/>
        <v>1</v>
      </c>
      <c r="G683">
        <f t="shared" si="134"/>
        <v>0</v>
      </c>
      <c r="H683">
        <f t="shared" si="135"/>
        <v>8.4385406473718901E-3</v>
      </c>
      <c r="I683" s="5">
        <f t="shared" si="136"/>
        <v>8.4385406473718901E-3</v>
      </c>
      <c r="J683" s="6">
        <f t="shared" si="137"/>
        <v>0.99156145935262807</v>
      </c>
      <c r="K683" s="5">
        <f t="shared" si="138"/>
        <v>-8.4743467077227665E-3</v>
      </c>
      <c r="L683" s="6">
        <f t="shared" si="131"/>
        <v>100</v>
      </c>
      <c r="AF683">
        <v>7.2687272038205429E-3</v>
      </c>
      <c r="AG683">
        <v>1</v>
      </c>
      <c r="AH683">
        <v>0</v>
      </c>
      <c r="AI683">
        <f t="shared" si="142"/>
        <v>679</v>
      </c>
      <c r="AJ683">
        <f t="shared" si="143"/>
        <v>0</v>
      </c>
      <c r="AK683">
        <f t="shared" si="139"/>
        <v>0.82709447415329773</v>
      </c>
      <c r="AL683">
        <f t="shared" si="140"/>
        <v>1</v>
      </c>
      <c r="AM683">
        <f t="shared" si="141"/>
        <v>2.5464731347091263E-4</v>
      </c>
    </row>
    <row r="684" spans="1:39" x14ac:dyDescent="0.3">
      <c r="A684">
        <f>Datos!C683</f>
        <v>4.4375400000000002E-2</v>
      </c>
      <c r="B684">
        <f>Datos!D683</f>
        <v>0.51728770000000002</v>
      </c>
      <c r="C684">
        <f>Datos!E683</f>
        <v>8.2619899999999996E-2</v>
      </c>
      <c r="D684" s="5">
        <f>Datos!F683</f>
        <v>0</v>
      </c>
      <c r="E684">
        <f t="shared" si="132"/>
        <v>1</v>
      </c>
      <c r="F684" s="6">
        <f t="shared" si="133"/>
        <v>1</v>
      </c>
      <c r="G684">
        <f t="shared" si="134"/>
        <v>0</v>
      </c>
      <c r="H684">
        <f t="shared" si="135"/>
        <v>6.0428094880396891E-3</v>
      </c>
      <c r="I684" s="5">
        <f t="shared" si="136"/>
        <v>6.0428094880396891E-3</v>
      </c>
      <c r="J684" s="6">
        <f t="shared" si="137"/>
        <v>0.9939571905119603</v>
      </c>
      <c r="K684" s="5">
        <f t="shared" si="138"/>
        <v>-6.0611411484236275E-3</v>
      </c>
      <c r="L684" s="6">
        <f t="shared" si="131"/>
        <v>100</v>
      </c>
      <c r="AF684">
        <v>7.269608434815728E-3</v>
      </c>
      <c r="AG684">
        <v>1</v>
      </c>
      <c r="AH684">
        <v>0</v>
      </c>
      <c r="AI684">
        <f t="shared" si="142"/>
        <v>680</v>
      </c>
      <c r="AJ684">
        <f t="shared" si="143"/>
        <v>0</v>
      </c>
      <c r="AK684">
        <f t="shared" si="139"/>
        <v>0.82683982683982682</v>
      </c>
      <c r="AL684">
        <f t="shared" si="140"/>
        <v>1</v>
      </c>
      <c r="AM684">
        <f t="shared" si="141"/>
        <v>2.5464731347080161E-4</v>
      </c>
    </row>
    <row r="685" spans="1:39" x14ac:dyDescent="0.3">
      <c r="A685">
        <f>Datos!C684</f>
        <v>3.6847999999999998E-3</v>
      </c>
      <c r="B685">
        <f>Datos!D684</f>
        <v>0.44244430000000001</v>
      </c>
      <c r="C685">
        <f>Datos!E684</f>
        <v>1.4281E-2</v>
      </c>
      <c r="D685" s="5">
        <f>Datos!F684</f>
        <v>0</v>
      </c>
      <c r="E685">
        <f t="shared" si="132"/>
        <v>1</v>
      </c>
      <c r="F685" s="6">
        <f t="shared" si="133"/>
        <v>1</v>
      </c>
      <c r="G685">
        <f t="shared" si="134"/>
        <v>0</v>
      </c>
      <c r="H685">
        <f t="shared" si="135"/>
        <v>1.2641329503563285E-2</v>
      </c>
      <c r="I685" s="5">
        <f t="shared" si="136"/>
        <v>1.2641329503563285E-2</v>
      </c>
      <c r="J685" s="6">
        <f t="shared" si="137"/>
        <v>0.98735867049643666</v>
      </c>
      <c r="K685" s="5">
        <f t="shared" si="138"/>
        <v>-1.2721910933908804E-2</v>
      </c>
      <c r="L685" s="6">
        <f t="shared" si="131"/>
        <v>100</v>
      </c>
      <c r="AF685">
        <v>7.27013673662643E-3</v>
      </c>
      <c r="AG685">
        <v>1</v>
      </c>
      <c r="AH685">
        <v>0</v>
      </c>
      <c r="AI685">
        <f t="shared" si="142"/>
        <v>681</v>
      </c>
      <c r="AJ685">
        <f t="shared" si="143"/>
        <v>0</v>
      </c>
      <c r="AK685">
        <f t="shared" si="139"/>
        <v>0.82658517952635602</v>
      </c>
      <c r="AL685">
        <f t="shared" si="140"/>
        <v>1</v>
      </c>
      <c r="AM685">
        <f t="shared" si="141"/>
        <v>2.5464731347091263E-4</v>
      </c>
    </row>
    <row r="686" spans="1:39" x14ac:dyDescent="0.3">
      <c r="A686">
        <f>Datos!C685</f>
        <v>-1.3560300000000001E-2</v>
      </c>
      <c r="B686">
        <f>Datos!D685</f>
        <v>0.4305525</v>
      </c>
      <c r="C686">
        <f>Datos!E685</f>
        <v>5.0463000000000001E-2</v>
      </c>
      <c r="D686" s="5">
        <f>Datos!F685</f>
        <v>0</v>
      </c>
      <c r="E686">
        <f t="shared" si="132"/>
        <v>1</v>
      </c>
      <c r="F686" s="6">
        <f t="shared" si="133"/>
        <v>1</v>
      </c>
      <c r="G686">
        <f t="shared" si="134"/>
        <v>0</v>
      </c>
      <c r="H686">
        <f t="shared" si="135"/>
        <v>9.5156893815325962E-3</v>
      </c>
      <c r="I686" s="5">
        <f t="shared" si="136"/>
        <v>9.5156893815325962E-3</v>
      </c>
      <c r="J686" s="6">
        <f t="shared" si="137"/>
        <v>0.99048431061846742</v>
      </c>
      <c r="K686" s="5">
        <f t="shared" si="138"/>
        <v>-9.5612528291878617E-3</v>
      </c>
      <c r="L686" s="6">
        <f t="shared" si="131"/>
        <v>100</v>
      </c>
      <c r="AF686">
        <v>7.2717189954519257E-3</v>
      </c>
      <c r="AG686">
        <v>1</v>
      </c>
      <c r="AH686">
        <v>0</v>
      </c>
      <c r="AI686">
        <f t="shared" si="142"/>
        <v>682</v>
      </c>
      <c r="AJ686">
        <f t="shared" si="143"/>
        <v>0</v>
      </c>
      <c r="AK686">
        <f t="shared" si="139"/>
        <v>0.8263305322128851</v>
      </c>
      <c r="AL686">
        <f t="shared" si="140"/>
        <v>1</v>
      </c>
      <c r="AM686">
        <f t="shared" si="141"/>
        <v>2.5464731347080161E-4</v>
      </c>
    </row>
    <row r="687" spans="1:39" x14ac:dyDescent="0.3">
      <c r="A687">
        <f>Datos!C686</f>
        <v>6.2668000000000001E-2</v>
      </c>
      <c r="B687">
        <f>Datos!D686</f>
        <v>0.45669470000000001</v>
      </c>
      <c r="C687">
        <f>Datos!E686</f>
        <v>6.5786300000000006E-2</v>
      </c>
      <c r="D687" s="5">
        <f>Datos!F686</f>
        <v>0</v>
      </c>
      <c r="E687">
        <f t="shared" si="132"/>
        <v>1</v>
      </c>
      <c r="F687" s="6">
        <f t="shared" si="133"/>
        <v>1</v>
      </c>
      <c r="G687">
        <f t="shared" si="134"/>
        <v>0</v>
      </c>
      <c r="H687">
        <f t="shared" si="135"/>
        <v>7.6827808293673579E-3</v>
      </c>
      <c r="I687" s="5">
        <f t="shared" si="136"/>
        <v>7.6827808293673579E-3</v>
      </c>
      <c r="J687" s="6">
        <f t="shared" si="137"/>
        <v>0.99231721917063265</v>
      </c>
      <c r="K687" s="5">
        <f t="shared" si="138"/>
        <v>-7.7124454254058304E-3</v>
      </c>
      <c r="L687" s="6">
        <f t="shared" si="131"/>
        <v>100</v>
      </c>
      <c r="AF687">
        <v>7.277945750103907E-3</v>
      </c>
      <c r="AG687">
        <v>1</v>
      </c>
      <c r="AH687">
        <v>0</v>
      </c>
      <c r="AI687">
        <f t="shared" si="142"/>
        <v>683</v>
      </c>
      <c r="AJ687">
        <f t="shared" si="143"/>
        <v>0</v>
      </c>
      <c r="AK687">
        <f t="shared" si="139"/>
        <v>0.8260758848994143</v>
      </c>
      <c r="AL687">
        <f t="shared" si="140"/>
        <v>1</v>
      </c>
      <c r="AM687">
        <f t="shared" si="141"/>
        <v>2.5464731347080161E-4</v>
      </c>
    </row>
    <row r="688" spans="1:39" x14ac:dyDescent="0.3">
      <c r="A688">
        <f>Datos!C687</f>
        <v>0.12999839999999999</v>
      </c>
      <c r="B688">
        <f>Datos!D687</f>
        <v>0.51056829999999997</v>
      </c>
      <c r="C688">
        <f>Datos!E687</f>
        <v>7.1339600000000003E-2</v>
      </c>
      <c r="D688" s="5">
        <f>Datos!F687</f>
        <v>0</v>
      </c>
      <c r="E688">
        <f t="shared" si="132"/>
        <v>1</v>
      </c>
      <c r="F688" s="6">
        <f t="shared" si="133"/>
        <v>1</v>
      </c>
      <c r="G688">
        <f t="shared" si="134"/>
        <v>0</v>
      </c>
      <c r="H688">
        <f t="shared" si="135"/>
        <v>6.4663106410862122E-3</v>
      </c>
      <c r="I688" s="5">
        <f t="shared" si="136"/>
        <v>6.4663106410862122E-3</v>
      </c>
      <c r="J688" s="6">
        <f t="shared" si="137"/>
        <v>0.99353368935891384</v>
      </c>
      <c r="K688" s="5">
        <f t="shared" si="138"/>
        <v>-6.4873077927541838E-3</v>
      </c>
      <c r="L688" s="6">
        <f t="shared" si="131"/>
        <v>100</v>
      </c>
      <c r="AF688">
        <v>7.2899442420008859E-3</v>
      </c>
      <c r="AG688">
        <v>1</v>
      </c>
      <c r="AH688">
        <v>0</v>
      </c>
      <c r="AI688">
        <f t="shared" si="142"/>
        <v>684</v>
      </c>
      <c r="AJ688">
        <f t="shared" si="143"/>
        <v>0</v>
      </c>
      <c r="AK688">
        <f t="shared" si="139"/>
        <v>0.8258212375859435</v>
      </c>
      <c r="AL688">
        <f t="shared" si="140"/>
        <v>1</v>
      </c>
      <c r="AM688">
        <f t="shared" si="141"/>
        <v>2.5464731347091263E-4</v>
      </c>
    </row>
    <row r="689" spans="1:39" x14ac:dyDescent="0.3">
      <c r="A689">
        <f>Datos!C688</f>
        <v>-2.5380900000000001E-2</v>
      </c>
      <c r="B689">
        <f>Datos!D688</f>
        <v>0.59316170000000001</v>
      </c>
      <c r="C689">
        <f>Datos!E688</f>
        <v>8.1898299999999993E-2</v>
      </c>
      <c r="D689" s="5">
        <f>Datos!F688</f>
        <v>0</v>
      </c>
      <c r="E689">
        <f t="shared" si="132"/>
        <v>1</v>
      </c>
      <c r="F689" s="6">
        <f t="shared" si="133"/>
        <v>1</v>
      </c>
      <c r="G689">
        <f t="shared" si="134"/>
        <v>0</v>
      </c>
      <c r="H689">
        <f t="shared" si="135"/>
        <v>5.5285607845197166E-3</v>
      </c>
      <c r="I689" s="5">
        <f t="shared" si="136"/>
        <v>5.5285607845197166E-3</v>
      </c>
      <c r="J689" s="6">
        <f t="shared" si="137"/>
        <v>0.99447143921548031</v>
      </c>
      <c r="K689" s="5">
        <f t="shared" si="138"/>
        <v>-5.5438998380773589E-3</v>
      </c>
      <c r="L689" s="6">
        <f t="shared" si="131"/>
        <v>100</v>
      </c>
      <c r="AF689">
        <v>7.2948390153103294E-3</v>
      </c>
      <c r="AG689">
        <v>1</v>
      </c>
      <c r="AH689">
        <v>0</v>
      </c>
      <c r="AI689">
        <f t="shared" si="142"/>
        <v>685</v>
      </c>
      <c r="AJ689">
        <f t="shared" si="143"/>
        <v>0</v>
      </c>
      <c r="AK689">
        <f t="shared" si="139"/>
        <v>0.82556659027247259</v>
      </c>
      <c r="AL689">
        <f t="shared" si="140"/>
        <v>1</v>
      </c>
      <c r="AM689">
        <f t="shared" si="141"/>
        <v>2.5464731347080161E-4</v>
      </c>
    </row>
    <row r="690" spans="1:39" x14ac:dyDescent="0.3">
      <c r="A690">
        <f>Datos!C689</f>
        <v>-5.7228399999999999E-2</v>
      </c>
      <c r="B690">
        <f>Datos!D689</f>
        <v>0.58284009999999997</v>
      </c>
      <c r="C690">
        <f>Datos!E689</f>
        <v>7.4300599999999994E-2</v>
      </c>
      <c r="D690" s="5">
        <f>Datos!F689</f>
        <v>0</v>
      </c>
      <c r="E690">
        <f t="shared" si="132"/>
        <v>1</v>
      </c>
      <c r="F690" s="6">
        <f t="shared" si="133"/>
        <v>1</v>
      </c>
      <c r="G690">
        <f t="shared" si="134"/>
        <v>0</v>
      </c>
      <c r="H690">
        <f t="shared" si="135"/>
        <v>6.1038934037997298E-3</v>
      </c>
      <c r="I690" s="5">
        <f t="shared" si="136"/>
        <v>6.1038934037997298E-3</v>
      </c>
      <c r="J690" s="6">
        <f t="shared" si="137"/>
        <v>0.99389610659620031</v>
      </c>
      <c r="K690" s="5">
        <f t="shared" si="138"/>
        <v>-6.1225983151753935E-3</v>
      </c>
      <c r="L690" s="6">
        <f t="shared" si="131"/>
        <v>100</v>
      </c>
      <c r="AF690">
        <v>7.2965195054810464E-3</v>
      </c>
      <c r="AG690">
        <v>1</v>
      </c>
      <c r="AH690">
        <v>0</v>
      </c>
      <c r="AI690">
        <f t="shared" si="142"/>
        <v>686</v>
      </c>
      <c r="AJ690">
        <f t="shared" si="143"/>
        <v>0</v>
      </c>
      <c r="AK690">
        <f t="shared" si="139"/>
        <v>0.82531194295900179</v>
      </c>
      <c r="AL690">
        <f t="shared" si="140"/>
        <v>1</v>
      </c>
      <c r="AM690">
        <f t="shared" si="141"/>
        <v>2.5464731347091263E-4</v>
      </c>
    </row>
    <row r="691" spans="1:39" x14ac:dyDescent="0.3">
      <c r="A691">
        <f>Datos!C690</f>
        <v>-4.04599E-2</v>
      </c>
      <c r="B691">
        <f>Datos!D690</f>
        <v>0.6066433</v>
      </c>
      <c r="C691">
        <f>Datos!E690</f>
        <v>7.0572999999999997E-2</v>
      </c>
      <c r="D691" s="5">
        <f>Datos!F690</f>
        <v>0</v>
      </c>
      <c r="E691">
        <f t="shared" si="132"/>
        <v>1</v>
      </c>
      <c r="F691" s="6">
        <f t="shared" si="133"/>
        <v>1</v>
      </c>
      <c r="G691">
        <f t="shared" si="134"/>
        <v>0</v>
      </c>
      <c r="H691">
        <f t="shared" si="135"/>
        <v>6.0053235860236661E-3</v>
      </c>
      <c r="I691" s="5">
        <f t="shared" si="136"/>
        <v>6.0053235860236661E-3</v>
      </c>
      <c r="J691" s="6">
        <f t="shared" si="137"/>
        <v>0.99399467641397632</v>
      </c>
      <c r="K691" s="5">
        <f t="shared" si="138"/>
        <v>-6.0234280602506933E-3</v>
      </c>
      <c r="L691" s="6">
        <f t="shared" si="131"/>
        <v>100</v>
      </c>
      <c r="AF691">
        <v>7.2978889606166971E-3</v>
      </c>
      <c r="AG691">
        <v>1</v>
      </c>
      <c r="AH691">
        <v>0</v>
      </c>
      <c r="AI691">
        <f t="shared" si="142"/>
        <v>687</v>
      </c>
      <c r="AJ691">
        <f t="shared" si="143"/>
        <v>0</v>
      </c>
      <c r="AK691">
        <f t="shared" si="139"/>
        <v>0.82505729564553087</v>
      </c>
      <c r="AL691">
        <f t="shared" si="140"/>
        <v>1</v>
      </c>
      <c r="AM691">
        <f t="shared" si="141"/>
        <v>2.5464731347080161E-4</v>
      </c>
    </row>
    <row r="692" spans="1:39" x14ac:dyDescent="0.3">
      <c r="A692">
        <f>Datos!C691</f>
        <v>3.6647300000000001E-2</v>
      </c>
      <c r="B692">
        <f>Datos!D691</f>
        <v>0.59848319999999999</v>
      </c>
      <c r="C692">
        <f>Datos!E691</f>
        <v>8.3077399999999996E-2</v>
      </c>
      <c r="D692" s="5">
        <f>Datos!F691</f>
        <v>0</v>
      </c>
      <c r="E692">
        <f t="shared" si="132"/>
        <v>1</v>
      </c>
      <c r="F692" s="6">
        <f t="shared" si="133"/>
        <v>1</v>
      </c>
      <c r="G692">
        <f t="shared" si="134"/>
        <v>0</v>
      </c>
      <c r="H692">
        <f t="shared" si="135"/>
        <v>5.2618224382952354E-3</v>
      </c>
      <c r="I692" s="5">
        <f t="shared" si="136"/>
        <v>5.2618224382952354E-3</v>
      </c>
      <c r="J692" s="6">
        <f t="shared" si="137"/>
        <v>0.99473817756170479</v>
      </c>
      <c r="K692" s="5">
        <f t="shared" si="138"/>
        <v>-5.2757145793962115E-3</v>
      </c>
      <c r="L692" s="6">
        <f t="shared" si="131"/>
        <v>100</v>
      </c>
      <c r="AF692">
        <v>7.304124838815376E-3</v>
      </c>
      <c r="AG692">
        <v>1</v>
      </c>
      <c r="AH692">
        <v>0</v>
      </c>
      <c r="AI692">
        <f t="shared" si="142"/>
        <v>688</v>
      </c>
      <c r="AJ692">
        <f t="shared" si="143"/>
        <v>0</v>
      </c>
      <c r="AK692">
        <f t="shared" si="139"/>
        <v>0.82480264833206007</v>
      </c>
      <c r="AL692">
        <f t="shared" si="140"/>
        <v>1</v>
      </c>
      <c r="AM692">
        <f t="shared" si="141"/>
        <v>2.5464731347080161E-4</v>
      </c>
    </row>
    <row r="693" spans="1:39" x14ac:dyDescent="0.3">
      <c r="A693">
        <f>Datos!C692</f>
        <v>0.21605260000000001</v>
      </c>
      <c r="B693">
        <f>Datos!D692</f>
        <v>-0.68450880000000003</v>
      </c>
      <c r="C693">
        <f>Datos!E692</f>
        <v>3.4562500000000003E-2</v>
      </c>
      <c r="D693" s="5">
        <f>Datos!F692</f>
        <v>0</v>
      </c>
      <c r="E693">
        <f t="shared" si="132"/>
        <v>1</v>
      </c>
      <c r="F693" s="6">
        <f t="shared" si="133"/>
        <v>1</v>
      </c>
      <c r="G693">
        <f t="shared" si="134"/>
        <v>0</v>
      </c>
      <c r="H693">
        <f t="shared" si="135"/>
        <v>6.2369071305734401E-2</v>
      </c>
      <c r="I693" s="5">
        <f t="shared" si="136"/>
        <v>6.2369071305734401E-2</v>
      </c>
      <c r="J693" s="6">
        <f t="shared" si="137"/>
        <v>0.93763092869426556</v>
      </c>
      <c r="K693" s="5">
        <f t="shared" si="138"/>
        <v>-6.4398873614857105E-2</v>
      </c>
      <c r="L693" s="6">
        <f t="shared" si="131"/>
        <v>0</v>
      </c>
      <c r="AF693">
        <v>7.304735636570147E-3</v>
      </c>
      <c r="AG693">
        <v>1</v>
      </c>
      <c r="AH693">
        <v>0</v>
      </c>
      <c r="AI693">
        <f t="shared" si="142"/>
        <v>689</v>
      </c>
      <c r="AJ693">
        <f t="shared" si="143"/>
        <v>0</v>
      </c>
      <c r="AK693">
        <f t="shared" si="139"/>
        <v>0.82454800101858927</v>
      </c>
      <c r="AL693">
        <f t="shared" si="140"/>
        <v>1</v>
      </c>
      <c r="AM693">
        <f t="shared" si="141"/>
        <v>2.5464731347080161E-4</v>
      </c>
    </row>
    <row r="694" spans="1:39" x14ac:dyDescent="0.3">
      <c r="A694">
        <f>Datos!C693</f>
        <v>0.14985970000000001</v>
      </c>
      <c r="B694">
        <f>Datos!D693</f>
        <v>-0.57996360000000002</v>
      </c>
      <c r="C694">
        <f>Datos!E693</f>
        <v>2.70374E-2</v>
      </c>
      <c r="D694" s="5">
        <f>Datos!F693</f>
        <v>0</v>
      </c>
      <c r="E694">
        <f t="shared" si="132"/>
        <v>1</v>
      </c>
      <c r="F694" s="6">
        <f t="shared" si="133"/>
        <v>1</v>
      </c>
      <c r="G694">
        <f t="shared" si="134"/>
        <v>0</v>
      </c>
      <c r="H694">
        <f t="shared" si="135"/>
        <v>5.780474192669581E-2</v>
      </c>
      <c r="I694" s="5">
        <f t="shared" si="136"/>
        <v>5.780474192669581E-2</v>
      </c>
      <c r="J694" s="6">
        <f t="shared" si="137"/>
        <v>0.94219525807330418</v>
      </c>
      <c r="K694" s="5">
        <f t="shared" si="138"/>
        <v>-5.9542745552779316E-2</v>
      </c>
      <c r="L694" s="6">
        <f t="shared" si="131"/>
        <v>0</v>
      </c>
      <c r="AF694">
        <v>7.3138530094788122E-3</v>
      </c>
      <c r="AG694">
        <v>1</v>
      </c>
      <c r="AH694">
        <v>0</v>
      </c>
      <c r="AI694">
        <f t="shared" si="142"/>
        <v>690</v>
      </c>
      <c r="AJ694">
        <f t="shared" si="143"/>
        <v>0</v>
      </c>
      <c r="AK694">
        <f t="shared" si="139"/>
        <v>0.82429335370511847</v>
      </c>
      <c r="AL694">
        <f t="shared" si="140"/>
        <v>1</v>
      </c>
      <c r="AM694">
        <f t="shared" si="141"/>
        <v>2.5464731347091263E-4</v>
      </c>
    </row>
    <row r="695" spans="1:39" x14ac:dyDescent="0.3">
      <c r="A695">
        <f>Datos!C694</f>
        <v>0.20681579999999999</v>
      </c>
      <c r="B695">
        <f>Datos!D694</f>
        <v>-0.51528479999999999</v>
      </c>
      <c r="C695">
        <f>Datos!E694</f>
        <v>2.4284900000000002E-2</v>
      </c>
      <c r="D695" s="5">
        <f>Datos!F694</f>
        <v>0</v>
      </c>
      <c r="E695">
        <f t="shared" si="132"/>
        <v>1</v>
      </c>
      <c r="F695" s="6">
        <f t="shared" si="133"/>
        <v>1</v>
      </c>
      <c r="G695">
        <f t="shared" si="134"/>
        <v>0</v>
      </c>
      <c r="H695">
        <f t="shared" si="135"/>
        <v>5.1875860033069356E-2</v>
      </c>
      <c r="I695" s="5">
        <f t="shared" si="136"/>
        <v>5.1875860033069356E-2</v>
      </c>
      <c r="J695" s="6">
        <f t="shared" si="137"/>
        <v>0.94812413996693068</v>
      </c>
      <c r="K695" s="5">
        <f t="shared" si="138"/>
        <v>-5.3269835968025273E-2</v>
      </c>
      <c r="L695" s="6">
        <f t="shared" si="131"/>
        <v>0</v>
      </c>
      <c r="AF695">
        <v>7.3150817830029569E-3</v>
      </c>
      <c r="AG695">
        <v>1</v>
      </c>
      <c r="AH695">
        <v>0</v>
      </c>
      <c r="AI695">
        <f t="shared" si="142"/>
        <v>691</v>
      </c>
      <c r="AJ695">
        <f t="shared" si="143"/>
        <v>0</v>
      </c>
      <c r="AK695">
        <f t="shared" si="139"/>
        <v>0.82403870639164756</v>
      </c>
      <c r="AL695">
        <f t="shared" si="140"/>
        <v>1</v>
      </c>
      <c r="AM695">
        <f t="shared" si="141"/>
        <v>2.5464731347080161E-4</v>
      </c>
    </row>
    <row r="696" spans="1:39" x14ac:dyDescent="0.3">
      <c r="A696">
        <f>Datos!C695</f>
        <v>0.46203620000000001</v>
      </c>
      <c r="B696">
        <f>Datos!D695</f>
        <v>-0.1407236</v>
      </c>
      <c r="C696">
        <f>Datos!E695</f>
        <v>2.7328600000000002E-2</v>
      </c>
      <c r="D696" s="5">
        <f>Datos!F695</f>
        <v>0</v>
      </c>
      <c r="E696">
        <f t="shared" si="132"/>
        <v>1</v>
      </c>
      <c r="F696" s="6">
        <f t="shared" si="133"/>
        <v>1</v>
      </c>
      <c r="G696">
        <f t="shared" si="134"/>
        <v>0</v>
      </c>
      <c r="H696">
        <f t="shared" si="135"/>
        <v>2.4174881357267926E-2</v>
      </c>
      <c r="I696" s="5">
        <f t="shared" si="136"/>
        <v>2.4174881357267926E-2</v>
      </c>
      <c r="J696" s="6">
        <f t="shared" si="137"/>
        <v>0.97582511864273203</v>
      </c>
      <c r="K696" s="5">
        <f t="shared" si="138"/>
        <v>-2.4471890342518825E-2</v>
      </c>
      <c r="L696" s="6">
        <f t="shared" si="131"/>
        <v>100</v>
      </c>
      <c r="AF696">
        <v>7.3206149992564818E-3</v>
      </c>
      <c r="AG696">
        <v>1</v>
      </c>
      <c r="AH696">
        <v>0</v>
      </c>
      <c r="AI696">
        <f t="shared" si="142"/>
        <v>692</v>
      </c>
      <c r="AJ696">
        <f t="shared" si="143"/>
        <v>0</v>
      </c>
      <c r="AK696">
        <f t="shared" si="139"/>
        <v>0.82378405907817676</v>
      </c>
      <c r="AL696">
        <f t="shared" si="140"/>
        <v>1</v>
      </c>
      <c r="AM696">
        <f t="shared" si="141"/>
        <v>2.5464731347091263E-4</v>
      </c>
    </row>
    <row r="697" spans="1:39" x14ac:dyDescent="0.3">
      <c r="A697">
        <f>Datos!C696</f>
        <v>0.32559759999999999</v>
      </c>
      <c r="B697">
        <f>Datos!D696</f>
        <v>-0.10967300000000001</v>
      </c>
      <c r="C697">
        <f>Datos!E696</f>
        <v>1.5826699999999999E-2</v>
      </c>
      <c r="D697" s="5">
        <f>Datos!F696</f>
        <v>0</v>
      </c>
      <c r="E697">
        <f t="shared" si="132"/>
        <v>1</v>
      </c>
      <c r="F697" s="6">
        <f t="shared" si="133"/>
        <v>1</v>
      </c>
      <c r="G697">
        <f t="shared" si="134"/>
        <v>0</v>
      </c>
      <c r="H697">
        <f t="shared" si="135"/>
        <v>2.7014746490750093E-2</v>
      </c>
      <c r="I697" s="5">
        <f t="shared" si="136"/>
        <v>2.7014746490750093E-2</v>
      </c>
      <c r="J697" s="6">
        <f t="shared" si="137"/>
        <v>0.97298525350924991</v>
      </c>
      <c r="K697" s="5">
        <f t="shared" si="138"/>
        <v>-2.7386352605482316E-2</v>
      </c>
      <c r="L697" s="6">
        <f t="shared" si="131"/>
        <v>0</v>
      </c>
      <c r="AF697">
        <v>7.3222798138467349E-3</v>
      </c>
      <c r="AG697">
        <v>1</v>
      </c>
      <c r="AH697">
        <v>0</v>
      </c>
      <c r="AI697">
        <f t="shared" si="142"/>
        <v>693</v>
      </c>
      <c r="AJ697">
        <f t="shared" si="143"/>
        <v>0</v>
      </c>
      <c r="AK697">
        <f t="shared" si="139"/>
        <v>0.82352941176470584</v>
      </c>
      <c r="AL697">
        <f t="shared" si="140"/>
        <v>1</v>
      </c>
      <c r="AM697">
        <f t="shared" si="141"/>
        <v>2.5464731347080161E-4</v>
      </c>
    </row>
    <row r="698" spans="1:39" x14ac:dyDescent="0.3">
      <c r="A698">
        <f>Datos!C697</f>
        <v>0.30728889999999998</v>
      </c>
      <c r="B698">
        <f>Datos!D697</f>
        <v>-0.14178560000000001</v>
      </c>
      <c r="C698">
        <f>Datos!E697</f>
        <v>4.7823400000000002E-2</v>
      </c>
      <c r="D698" s="5">
        <f>Datos!F697</f>
        <v>0</v>
      </c>
      <c r="E698">
        <f t="shared" si="132"/>
        <v>1</v>
      </c>
      <c r="F698" s="6">
        <f t="shared" si="133"/>
        <v>1</v>
      </c>
      <c r="G698">
        <f t="shared" si="134"/>
        <v>0</v>
      </c>
      <c r="H698">
        <f t="shared" si="135"/>
        <v>2.1891950854482266E-2</v>
      </c>
      <c r="I698" s="5">
        <f t="shared" si="136"/>
        <v>2.1891950854482266E-2</v>
      </c>
      <c r="J698" s="6">
        <f t="shared" si="137"/>
        <v>0.97810804914551774</v>
      </c>
      <c r="K698" s="5">
        <f t="shared" si="138"/>
        <v>-2.2135135350858794E-2</v>
      </c>
      <c r="L698" s="6">
        <f t="shared" si="131"/>
        <v>100</v>
      </c>
      <c r="AF698">
        <v>7.3272872158230114E-3</v>
      </c>
      <c r="AG698">
        <v>1</v>
      </c>
      <c r="AH698">
        <v>0</v>
      </c>
      <c r="AI698">
        <f t="shared" si="142"/>
        <v>694</v>
      </c>
      <c r="AJ698">
        <f t="shared" si="143"/>
        <v>0</v>
      </c>
      <c r="AK698">
        <f t="shared" si="139"/>
        <v>0.82327476445123504</v>
      </c>
      <c r="AL698">
        <f t="shared" si="140"/>
        <v>1</v>
      </c>
      <c r="AM698">
        <f t="shared" si="141"/>
        <v>2.5464731347080161E-4</v>
      </c>
    </row>
    <row r="699" spans="1:39" x14ac:dyDescent="0.3">
      <c r="A699">
        <f>Datos!C698</f>
        <v>0.32436280000000001</v>
      </c>
      <c r="B699">
        <f>Datos!D698</f>
        <v>-9.3692300000000006E-2</v>
      </c>
      <c r="C699">
        <f>Datos!E698</f>
        <v>2.8713599999999999E-2</v>
      </c>
      <c r="D699" s="5">
        <f>Datos!F698</f>
        <v>0</v>
      </c>
      <c r="E699">
        <f t="shared" si="132"/>
        <v>1</v>
      </c>
      <c r="F699" s="6">
        <f t="shared" si="133"/>
        <v>1</v>
      </c>
      <c r="G699">
        <f t="shared" si="134"/>
        <v>0</v>
      </c>
      <c r="H699">
        <f t="shared" si="135"/>
        <v>2.3585139687358408E-2</v>
      </c>
      <c r="I699" s="5">
        <f t="shared" si="136"/>
        <v>2.3585139687358408E-2</v>
      </c>
      <c r="J699" s="6">
        <f t="shared" si="137"/>
        <v>0.97641486031264157</v>
      </c>
      <c r="K699" s="5">
        <f t="shared" si="138"/>
        <v>-2.3867721086478798E-2</v>
      </c>
      <c r="L699" s="6">
        <f t="shared" si="131"/>
        <v>100</v>
      </c>
      <c r="AF699">
        <v>7.3376054726589949E-3</v>
      </c>
      <c r="AG699">
        <v>1</v>
      </c>
      <c r="AH699">
        <v>0</v>
      </c>
      <c r="AI699">
        <f t="shared" si="142"/>
        <v>695</v>
      </c>
      <c r="AJ699">
        <f t="shared" si="143"/>
        <v>0</v>
      </c>
      <c r="AK699">
        <f t="shared" si="139"/>
        <v>0.82302011713776424</v>
      </c>
      <c r="AL699">
        <f t="shared" si="140"/>
        <v>1</v>
      </c>
      <c r="AM699">
        <f t="shared" si="141"/>
        <v>2.5464731347091263E-4</v>
      </c>
    </row>
    <row r="700" spans="1:39" x14ac:dyDescent="0.3">
      <c r="A700">
        <f>Datos!C699</f>
        <v>0.39326129999999998</v>
      </c>
      <c r="B700">
        <f>Datos!D699</f>
        <v>-2.0242E-2</v>
      </c>
      <c r="C700">
        <f>Datos!E699</f>
        <v>6.2448900000000002E-2</v>
      </c>
      <c r="D700" s="5">
        <f>Datos!F699</f>
        <v>0</v>
      </c>
      <c r="E700">
        <f t="shared" si="132"/>
        <v>1</v>
      </c>
      <c r="F700" s="6">
        <f t="shared" si="133"/>
        <v>1</v>
      </c>
      <c r="G700">
        <f t="shared" si="134"/>
        <v>0</v>
      </c>
      <c r="H700">
        <f t="shared" si="135"/>
        <v>1.5108866062875677E-2</v>
      </c>
      <c r="I700" s="5">
        <f t="shared" si="136"/>
        <v>1.5108866062875677E-2</v>
      </c>
      <c r="J700" s="6">
        <f t="shared" si="137"/>
        <v>0.98489113393712435</v>
      </c>
      <c r="K700" s="5">
        <f t="shared" si="138"/>
        <v>-1.5224167839968043E-2</v>
      </c>
      <c r="L700" s="6">
        <f t="shared" si="131"/>
        <v>100</v>
      </c>
      <c r="AF700">
        <v>7.3392900043391307E-3</v>
      </c>
      <c r="AG700">
        <v>1</v>
      </c>
      <c r="AH700">
        <v>0</v>
      </c>
      <c r="AI700">
        <f t="shared" si="142"/>
        <v>696</v>
      </c>
      <c r="AJ700">
        <f t="shared" si="143"/>
        <v>0</v>
      </c>
      <c r="AK700">
        <f t="shared" si="139"/>
        <v>0.82276546982429333</v>
      </c>
      <c r="AL700">
        <f t="shared" si="140"/>
        <v>1</v>
      </c>
      <c r="AM700">
        <f t="shared" si="141"/>
        <v>2.5464731347080161E-4</v>
      </c>
    </row>
    <row r="701" spans="1:39" x14ac:dyDescent="0.3">
      <c r="A701">
        <f>Datos!C700</f>
        <v>0.22748070000000001</v>
      </c>
      <c r="B701">
        <f>Datos!D700</f>
        <v>7.8008900000000006E-2</v>
      </c>
      <c r="C701">
        <f>Datos!E700</f>
        <v>3.6848100000000002E-2</v>
      </c>
      <c r="D701" s="5">
        <f>Datos!F700</f>
        <v>0</v>
      </c>
      <c r="E701">
        <f t="shared" si="132"/>
        <v>1</v>
      </c>
      <c r="F701" s="6">
        <f t="shared" si="133"/>
        <v>1</v>
      </c>
      <c r="G701">
        <f t="shared" si="134"/>
        <v>0</v>
      </c>
      <c r="H701">
        <f t="shared" si="135"/>
        <v>1.7279386370538118E-2</v>
      </c>
      <c r="I701" s="5">
        <f t="shared" si="136"/>
        <v>1.7279386370538118E-2</v>
      </c>
      <c r="J701" s="6">
        <f t="shared" si="137"/>
        <v>0.98272061362946184</v>
      </c>
      <c r="K701" s="5">
        <f t="shared" si="138"/>
        <v>-1.7430417310444875E-2</v>
      </c>
      <c r="L701" s="6">
        <f t="shared" si="131"/>
        <v>100</v>
      </c>
      <c r="AF701">
        <v>7.3544178173942836E-3</v>
      </c>
      <c r="AG701">
        <v>1</v>
      </c>
      <c r="AH701">
        <v>0</v>
      </c>
      <c r="AI701">
        <f t="shared" si="142"/>
        <v>697</v>
      </c>
      <c r="AJ701">
        <f t="shared" si="143"/>
        <v>0</v>
      </c>
      <c r="AK701">
        <f t="shared" si="139"/>
        <v>0.82251082251082253</v>
      </c>
      <c r="AL701">
        <f t="shared" si="140"/>
        <v>1</v>
      </c>
      <c r="AM701">
        <f t="shared" si="141"/>
        <v>2.5464731347091263E-4</v>
      </c>
    </row>
    <row r="702" spans="1:39" x14ac:dyDescent="0.3">
      <c r="A702">
        <f>Datos!C701</f>
        <v>0.24563660000000001</v>
      </c>
      <c r="B702">
        <f>Datos!D701</f>
        <v>8.7758500000000003E-2</v>
      </c>
      <c r="C702">
        <f>Datos!E701</f>
        <v>1.7680600000000001E-2</v>
      </c>
      <c r="D702" s="5">
        <f>Datos!F701</f>
        <v>0</v>
      </c>
      <c r="E702">
        <f t="shared" si="132"/>
        <v>1</v>
      </c>
      <c r="F702" s="6">
        <f t="shared" si="133"/>
        <v>1</v>
      </c>
      <c r="G702">
        <f t="shared" si="134"/>
        <v>0</v>
      </c>
      <c r="H702">
        <f t="shared" si="135"/>
        <v>1.9860084781008508E-2</v>
      </c>
      <c r="I702" s="5">
        <f t="shared" si="136"/>
        <v>1.9860084781008508E-2</v>
      </c>
      <c r="J702" s="6">
        <f t="shared" si="137"/>
        <v>0.98013991521899146</v>
      </c>
      <c r="K702" s="5">
        <f t="shared" si="138"/>
        <v>-2.0059946876652184E-2</v>
      </c>
      <c r="L702" s="6">
        <f t="shared" si="131"/>
        <v>100</v>
      </c>
      <c r="AF702">
        <v>7.3565689968955982E-3</v>
      </c>
      <c r="AG702">
        <v>1</v>
      </c>
      <c r="AH702">
        <v>0</v>
      </c>
      <c r="AI702">
        <f t="shared" si="142"/>
        <v>698</v>
      </c>
      <c r="AJ702">
        <f t="shared" si="143"/>
        <v>0</v>
      </c>
      <c r="AK702">
        <f t="shared" si="139"/>
        <v>0.82225617519735161</v>
      </c>
      <c r="AL702">
        <f t="shared" si="140"/>
        <v>1</v>
      </c>
      <c r="AM702">
        <f t="shared" si="141"/>
        <v>2.5464731347080161E-4</v>
      </c>
    </row>
    <row r="703" spans="1:39" x14ac:dyDescent="0.3">
      <c r="A703">
        <f>Datos!C702</f>
        <v>0.1037796</v>
      </c>
      <c r="B703">
        <f>Datos!D702</f>
        <v>0.55059020000000003</v>
      </c>
      <c r="C703">
        <f>Datos!E702</f>
        <v>6.4364199999999996E-2</v>
      </c>
      <c r="D703" s="5">
        <f>Datos!F702</f>
        <v>0</v>
      </c>
      <c r="E703">
        <f t="shared" si="132"/>
        <v>1</v>
      </c>
      <c r="F703" s="6">
        <f t="shared" si="133"/>
        <v>1</v>
      </c>
      <c r="G703">
        <f t="shared" si="134"/>
        <v>0</v>
      </c>
      <c r="H703">
        <f t="shared" si="135"/>
        <v>6.5000265560047525E-3</v>
      </c>
      <c r="I703" s="5">
        <f t="shared" si="136"/>
        <v>6.5000265560047525E-3</v>
      </c>
      <c r="J703" s="6">
        <f t="shared" si="137"/>
        <v>0.99349997344399521</v>
      </c>
      <c r="K703" s="5">
        <f t="shared" si="138"/>
        <v>-6.5212437200140236E-3</v>
      </c>
      <c r="L703" s="6">
        <f t="shared" si="131"/>
        <v>100</v>
      </c>
      <c r="AF703">
        <v>7.3592568951945398E-3</v>
      </c>
      <c r="AG703">
        <v>1</v>
      </c>
      <c r="AH703">
        <v>0</v>
      </c>
      <c r="AI703">
        <f t="shared" si="142"/>
        <v>699</v>
      </c>
      <c r="AJ703">
        <f t="shared" si="143"/>
        <v>0</v>
      </c>
      <c r="AK703">
        <f t="shared" si="139"/>
        <v>0.82200152788388081</v>
      </c>
      <c r="AL703">
        <f t="shared" si="140"/>
        <v>1</v>
      </c>
      <c r="AM703">
        <f t="shared" si="141"/>
        <v>2.5464731347080161E-4</v>
      </c>
    </row>
    <row r="704" spans="1:39" x14ac:dyDescent="0.3">
      <c r="A704">
        <f>Datos!C703</f>
        <v>6.0602499999999997E-2</v>
      </c>
      <c r="B704">
        <f>Datos!D703</f>
        <v>0.62523340000000005</v>
      </c>
      <c r="C704">
        <f>Datos!E703</f>
        <v>5.1710600000000002E-2</v>
      </c>
      <c r="D704" s="5">
        <f>Datos!F703</f>
        <v>0</v>
      </c>
      <c r="E704">
        <f t="shared" si="132"/>
        <v>1</v>
      </c>
      <c r="F704" s="6">
        <f t="shared" si="133"/>
        <v>1</v>
      </c>
      <c r="G704">
        <f t="shared" si="134"/>
        <v>0</v>
      </c>
      <c r="H704">
        <f t="shared" si="135"/>
        <v>6.5249858870239626E-3</v>
      </c>
      <c r="I704" s="5">
        <f t="shared" si="136"/>
        <v>6.5249858870239626E-3</v>
      </c>
      <c r="J704" s="6">
        <f t="shared" si="137"/>
        <v>0.99347501411297601</v>
      </c>
      <c r="K704" s="5">
        <f t="shared" si="138"/>
        <v>-6.5463666643659334E-3</v>
      </c>
      <c r="L704" s="6">
        <f t="shared" si="131"/>
        <v>100</v>
      </c>
      <c r="AF704">
        <v>7.360914771825872E-3</v>
      </c>
      <c r="AG704">
        <v>1</v>
      </c>
      <c r="AH704">
        <v>0</v>
      </c>
      <c r="AI704">
        <f t="shared" si="142"/>
        <v>700</v>
      </c>
      <c r="AJ704">
        <f t="shared" si="143"/>
        <v>0</v>
      </c>
      <c r="AK704">
        <f t="shared" si="139"/>
        <v>0.82174688057041001</v>
      </c>
      <c r="AL704">
        <f t="shared" si="140"/>
        <v>1</v>
      </c>
      <c r="AM704">
        <f t="shared" si="141"/>
        <v>2.5464731347080161E-4</v>
      </c>
    </row>
    <row r="705" spans="1:39" x14ac:dyDescent="0.3">
      <c r="A705">
        <f>Datos!C704</f>
        <v>0.14156530000000001</v>
      </c>
      <c r="B705">
        <f>Datos!D704</f>
        <v>0.3605815</v>
      </c>
      <c r="C705">
        <f>Datos!E704</f>
        <v>5.0718899999999997E-2</v>
      </c>
      <c r="D705" s="5">
        <f>Datos!F704</f>
        <v>0</v>
      </c>
      <c r="E705">
        <f t="shared" si="132"/>
        <v>1</v>
      </c>
      <c r="F705" s="6">
        <f t="shared" si="133"/>
        <v>1</v>
      </c>
      <c r="G705">
        <f t="shared" si="134"/>
        <v>0</v>
      </c>
      <c r="H705">
        <f t="shared" si="135"/>
        <v>9.9168830070395942E-3</v>
      </c>
      <c r="I705" s="5">
        <f t="shared" si="136"/>
        <v>9.9168830070395942E-3</v>
      </c>
      <c r="J705" s="6">
        <f t="shared" si="137"/>
        <v>0.99008311699296037</v>
      </c>
      <c r="K705" s="5">
        <f t="shared" si="138"/>
        <v>-9.9663828191102286E-3</v>
      </c>
      <c r="L705" s="6">
        <f t="shared" si="131"/>
        <v>100</v>
      </c>
      <c r="AF705">
        <v>7.364891912150188E-3</v>
      </c>
      <c r="AG705">
        <v>1</v>
      </c>
      <c r="AH705">
        <v>0</v>
      </c>
      <c r="AI705">
        <f t="shared" si="142"/>
        <v>701</v>
      </c>
      <c r="AJ705">
        <f t="shared" si="143"/>
        <v>0</v>
      </c>
      <c r="AK705">
        <f t="shared" si="139"/>
        <v>0.82149223325693921</v>
      </c>
      <c r="AL705">
        <f t="shared" si="140"/>
        <v>1</v>
      </c>
      <c r="AM705">
        <f t="shared" si="141"/>
        <v>2.5464731347091263E-4</v>
      </c>
    </row>
    <row r="706" spans="1:39" x14ac:dyDescent="0.3">
      <c r="A706">
        <f>Datos!C705</f>
        <v>0.13030649999999999</v>
      </c>
      <c r="B706">
        <f>Datos!D705</f>
        <v>0.38418730000000001</v>
      </c>
      <c r="C706">
        <f>Datos!E705</f>
        <v>4.9785299999999998E-2</v>
      </c>
      <c r="D706" s="5">
        <f>Datos!F705</f>
        <v>0</v>
      </c>
      <c r="E706">
        <f t="shared" si="132"/>
        <v>1</v>
      </c>
      <c r="F706" s="6">
        <f t="shared" si="133"/>
        <v>1</v>
      </c>
      <c r="G706">
        <f t="shared" si="134"/>
        <v>0</v>
      </c>
      <c r="H706">
        <f t="shared" si="135"/>
        <v>9.6577097142639574E-3</v>
      </c>
      <c r="I706" s="5">
        <f t="shared" si="136"/>
        <v>9.6577097142639574E-3</v>
      </c>
      <c r="J706" s="6">
        <f t="shared" si="137"/>
        <v>0.99034229028573606</v>
      </c>
      <c r="K706" s="5">
        <f t="shared" si="138"/>
        <v>-9.7046478471161223E-3</v>
      </c>
      <c r="L706" s="6">
        <f t="shared" si="131"/>
        <v>100</v>
      </c>
      <c r="AF706">
        <v>7.3659678439587234E-3</v>
      </c>
      <c r="AG706">
        <v>1</v>
      </c>
      <c r="AH706">
        <v>0</v>
      </c>
      <c r="AI706">
        <f t="shared" si="142"/>
        <v>702</v>
      </c>
      <c r="AJ706">
        <f t="shared" si="143"/>
        <v>0</v>
      </c>
      <c r="AK706">
        <f t="shared" si="139"/>
        <v>0.8212375859434683</v>
      </c>
      <c r="AL706">
        <f t="shared" si="140"/>
        <v>1</v>
      </c>
      <c r="AM706">
        <f t="shared" si="141"/>
        <v>2.5464731347080161E-4</v>
      </c>
    </row>
    <row r="707" spans="1:39" x14ac:dyDescent="0.3">
      <c r="A707">
        <f>Datos!C706</f>
        <v>7.4612700000000004E-2</v>
      </c>
      <c r="B707">
        <f>Datos!D706</f>
        <v>0.40501340000000002</v>
      </c>
      <c r="C707">
        <f>Datos!E706</f>
        <v>6.6520700000000002E-2</v>
      </c>
      <c r="D707" s="5">
        <f>Datos!F706</f>
        <v>0</v>
      </c>
      <c r="E707">
        <f t="shared" si="132"/>
        <v>1</v>
      </c>
      <c r="F707" s="6">
        <f t="shared" si="133"/>
        <v>1</v>
      </c>
      <c r="G707">
        <f t="shared" si="134"/>
        <v>0</v>
      </c>
      <c r="H707">
        <f t="shared" si="135"/>
        <v>8.2860247616553424E-3</v>
      </c>
      <c r="I707" s="5">
        <f t="shared" si="136"/>
        <v>8.2860247616553424E-3</v>
      </c>
      <c r="J707" s="6">
        <f t="shared" si="137"/>
        <v>0.9917139752383447</v>
      </c>
      <c r="K707" s="5">
        <f t="shared" si="138"/>
        <v>-8.3205446857169494E-3</v>
      </c>
      <c r="L707" s="6">
        <f t="shared" si="131"/>
        <v>100</v>
      </c>
      <c r="AF707">
        <v>7.3712025854229188E-3</v>
      </c>
      <c r="AG707">
        <v>1</v>
      </c>
      <c r="AH707">
        <v>0</v>
      </c>
      <c r="AI707">
        <f t="shared" si="142"/>
        <v>703</v>
      </c>
      <c r="AJ707">
        <f t="shared" si="143"/>
        <v>0</v>
      </c>
      <c r="AK707">
        <f t="shared" si="139"/>
        <v>0.82098293862999749</v>
      </c>
      <c r="AL707">
        <f t="shared" si="140"/>
        <v>1</v>
      </c>
      <c r="AM707">
        <f t="shared" si="141"/>
        <v>2.5464731347091263E-4</v>
      </c>
    </row>
    <row r="708" spans="1:39" x14ac:dyDescent="0.3">
      <c r="A708">
        <f>Datos!C707</f>
        <v>0.10555299999999999</v>
      </c>
      <c r="B708">
        <f>Datos!D707</f>
        <v>0.28680480000000003</v>
      </c>
      <c r="C708">
        <f>Datos!E707</f>
        <v>4.6202899999999998E-2</v>
      </c>
      <c r="D708" s="5">
        <f>Datos!F707</f>
        <v>0</v>
      </c>
      <c r="E708">
        <f t="shared" si="132"/>
        <v>1</v>
      </c>
      <c r="F708" s="6">
        <f t="shared" si="133"/>
        <v>1</v>
      </c>
      <c r="G708">
        <f t="shared" si="134"/>
        <v>0</v>
      </c>
      <c r="H708">
        <f t="shared" si="135"/>
        <v>1.1888181515679171E-2</v>
      </c>
      <c r="I708" s="5">
        <f t="shared" si="136"/>
        <v>1.1888181515679171E-2</v>
      </c>
      <c r="J708" s="6">
        <f t="shared" si="137"/>
        <v>0.98811181848432084</v>
      </c>
      <c r="K708" s="5">
        <f t="shared" si="138"/>
        <v>-1.1959411034694252E-2</v>
      </c>
      <c r="L708" s="6">
        <f t="shared" ref="L708:L771" si="144">100*IF(H708&gt;=$AB$10,D708/F708,E708/F708)</f>
        <v>100</v>
      </c>
      <c r="AF708">
        <v>7.3748047296550174E-3</v>
      </c>
      <c r="AG708">
        <v>1</v>
      </c>
      <c r="AH708">
        <v>0</v>
      </c>
      <c r="AI708">
        <f t="shared" si="142"/>
        <v>704</v>
      </c>
      <c r="AJ708">
        <f t="shared" si="143"/>
        <v>0</v>
      </c>
      <c r="AK708">
        <f t="shared" si="139"/>
        <v>0.82072829131652658</v>
      </c>
      <c r="AL708">
        <f t="shared" si="140"/>
        <v>1</v>
      </c>
      <c r="AM708">
        <f t="shared" si="141"/>
        <v>2.5464731347080161E-4</v>
      </c>
    </row>
    <row r="709" spans="1:39" x14ac:dyDescent="0.3">
      <c r="A709">
        <f>Datos!C708</f>
        <v>1.30727E-2</v>
      </c>
      <c r="B709">
        <f>Datos!D708</f>
        <v>6.3094499999999998E-2</v>
      </c>
      <c r="C709">
        <f>Datos!E708</f>
        <v>2.8781500000000002E-2</v>
      </c>
      <c r="D709" s="5">
        <f>Datos!F708</f>
        <v>0</v>
      </c>
      <c r="E709">
        <f t="shared" ref="E709:E772" si="145">1-D709</f>
        <v>1</v>
      </c>
      <c r="F709" s="6">
        <f t="shared" ref="F709:F772" si="146">D709+E709</f>
        <v>1</v>
      </c>
      <c r="G709">
        <f t="shared" ref="G709:G772" si="147">IF(F709=0,"",D709/F709)</f>
        <v>0</v>
      </c>
      <c r="H709">
        <f t="shared" ref="H709:H772" si="148">1/(1+EXP(-$O$5-MMULT(A709:C709,$O$6:$O$8)))</f>
        <v>2.1040164777827962E-2</v>
      </c>
      <c r="I709" s="5">
        <f t="shared" ref="I709:I772" si="149">F709*H709</f>
        <v>2.1040164777827962E-2</v>
      </c>
      <c r="J709" s="6">
        <f t="shared" ref="J709:J772" si="150">F709-I709</f>
        <v>0.978959835222172</v>
      </c>
      <c r="K709" s="5">
        <f t="shared" ref="K709:K772" si="151">IFERROR(F709*(G709*LN(H709)+(1-G709)*LN(1-H709)),0)</f>
        <v>-2.1264663624003852E-2</v>
      </c>
      <c r="L709" s="6">
        <f t="shared" si="144"/>
        <v>100</v>
      </c>
      <c r="AF709">
        <v>7.3835496152712668E-3</v>
      </c>
      <c r="AG709">
        <v>1</v>
      </c>
      <c r="AH709">
        <v>0</v>
      </c>
      <c r="AI709">
        <f t="shared" si="142"/>
        <v>705</v>
      </c>
      <c r="AJ709">
        <f t="shared" si="143"/>
        <v>0</v>
      </c>
      <c r="AK709">
        <f t="shared" ref="AK709:AK772" si="152">1-AI709/AI$4003</f>
        <v>0.82047364400305578</v>
      </c>
      <c r="AL709">
        <f t="shared" ref="AL709:AL772" si="153">1-AJ709/AJ$4003</f>
        <v>1</v>
      </c>
      <c r="AM709">
        <f t="shared" ref="AM709:AM772" si="154">(AK709-AK710)*AL709</f>
        <v>2.5464731347080161E-4</v>
      </c>
    </row>
    <row r="710" spans="1:39" x14ac:dyDescent="0.3">
      <c r="A710">
        <f>Datos!C709</f>
        <v>-1.85249E-2</v>
      </c>
      <c r="B710">
        <f>Datos!D709</f>
        <v>-2.7607900000000001E-2</v>
      </c>
      <c r="C710">
        <f>Datos!E709</f>
        <v>3.2360399999999998E-2</v>
      </c>
      <c r="D710" s="5">
        <f>Datos!F709</f>
        <v>0</v>
      </c>
      <c r="E710">
        <f t="shared" si="145"/>
        <v>1</v>
      </c>
      <c r="F710" s="6">
        <f t="shared" si="146"/>
        <v>1</v>
      </c>
      <c r="G710">
        <f t="shared" si="147"/>
        <v>0</v>
      </c>
      <c r="H710">
        <f t="shared" si="148"/>
        <v>2.4111954449770913E-2</v>
      </c>
      <c r="I710" s="5">
        <f t="shared" si="149"/>
        <v>2.4111954449770913E-2</v>
      </c>
      <c r="J710" s="6">
        <f t="shared" si="150"/>
        <v>0.97588804555022912</v>
      </c>
      <c r="K710" s="5">
        <f t="shared" si="151"/>
        <v>-2.4407406576488665E-2</v>
      </c>
      <c r="L710" s="6">
        <f t="shared" si="144"/>
        <v>100</v>
      </c>
      <c r="AF710">
        <v>7.3872855010941457E-3</v>
      </c>
      <c r="AG710">
        <v>1</v>
      </c>
      <c r="AH710">
        <v>0</v>
      </c>
      <c r="AI710">
        <f t="shared" ref="AI710:AI773" si="155">AI709+AG710</f>
        <v>706</v>
      </c>
      <c r="AJ710">
        <f t="shared" ref="AJ710:AJ773" si="156">AJ709+AH710</f>
        <v>0</v>
      </c>
      <c r="AK710">
        <f t="shared" si="152"/>
        <v>0.82021899668958498</v>
      </c>
      <c r="AL710">
        <f t="shared" si="153"/>
        <v>1</v>
      </c>
      <c r="AM710">
        <f t="shared" si="154"/>
        <v>2.5464731347091263E-4</v>
      </c>
    </row>
    <row r="711" spans="1:39" x14ac:dyDescent="0.3">
      <c r="A711">
        <f>Datos!C710</f>
        <v>-4.2443000000000002E-2</v>
      </c>
      <c r="B711">
        <f>Datos!D710</f>
        <v>-8.5122799999999998E-2</v>
      </c>
      <c r="C711">
        <f>Datos!E710</f>
        <v>2.05685E-2</v>
      </c>
      <c r="D711" s="5">
        <f>Datos!F710</f>
        <v>0</v>
      </c>
      <c r="E711">
        <f t="shared" si="145"/>
        <v>1</v>
      </c>
      <c r="F711" s="6">
        <f t="shared" si="146"/>
        <v>1</v>
      </c>
      <c r="G711">
        <f t="shared" si="147"/>
        <v>0</v>
      </c>
      <c r="H711">
        <f t="shared" si="148"/>
        <v>2.9668748321658455E-2</v>
      </c>
      <c r="I711" s="5">
        <f t="shared" si="149"/>
        <v>2.9668748321658455E-2</v>
      </c>
      <c r="J711" s="6">
        <f t="shared" si="150"/>
        <v>0.97033125167834156</v>
      </c>
      <c r="K711" s="5">
        <f t="shared" si="151"/>
        <v>-3.0117769205782571E-2</v>
      </c>
      <c r="L711" s="6">
        <f t="shared" si="144"/>
        <v>0</v>
      </c>
      <c r="AF711">
        <v>7.3901964577690587E-3</v>
      </c>
      <c r="AG711">
        <v>1</v>
      </c>
      <c r="AH711">
        <v>0</v>
      </c>
      <c r="AI711">
        <f t="shared" si="155"/>
        <v>707</v>
      </c>
      <c r="AJ711">
        <f t="shared" si="156"/>
        <v>0</v>
      </c>
      <c r="AK711">
        <f t="shared" si="152"/>
        <v>0.81996434937611407</v>
      </c>
      <c r="AL711">
        <f t="shared" si="153"/>
        <v>1</v>
      </c>
      <c r="AM711">
        <f t="shared" si="154"/>
        <v>2.5464731347080161E-4</v>
      </c>
    </row>
    <row r="712" spans="1:39" x14ac:dyDescent="0.3">
      <c r="A712">
        <f>Datos!C711</f>
        <v>-0.1856863</v>
      </c>
      <c r="B712">
        <f>Datos!D711</f>
        <v>-3.3124199999999999</v>
      </c>
      <c r="C712">
        <f>Datos!E711</f>
        <v>5.0890400000000002E-2</v>
      </c>
      <c r="D712" s="5">
        <f>Datos!F711</f>
        <v>0</v>
      </c>
      <c r="E712">
        <f t="shared" si="145"/>
        <v>1</v>
      </c>
      <c r="F712" s="6">
        <f t="shared" si="146"/>
        <v>1</v>
      </c>
      <c r="G712">
        <f t="shared" si="147"/>
        <v>0</v>
      </c>
      <c r="H712">
        <f t="shared" si="148"/>
        <v>0.86305388012847184</v>
      </c>
      <c r="I712" s="5">
        <f t="shared" si="149"/>
        <v>0.86305388012847184</v>
      </c>
      <c r="J712" s="6">
        <f t="shared" si="150"/>
        <v>0.13694611987152816</v>
      </c>
      <c r="K712" s="5">
        <f t="shared" si="151"/>
        <v>-1.9881677161203639</v>
      </c>
      <c r="L712" s="6">
        <f t="shared" si="144"/>
        <v>0</v>
      </c>
      <c r="AF712">
        <v>7.3985880988355641E-3</v>
      </c>
      <c r="AG712">
        <v>1</v>
      </c>
      <c r="AH712">
        <v>0</v>
      </c>
      <c r="AI712">
        <f t="shared" si="155"/>
        <v>708</v>
      </c>
      <c r="AJ712">
        <f t="shared" si="156"/>
        <v>0</v>
      </c>
      <c r="AK712">
        <f t="shared" si="152"/>
        <v>0.81970970206264326</v>
      </c>
      <c r="AL712">
        <f t="shared" si="153"/>
        <v>1</v>
      </c>
      <c r="AM712">
        <f t="shared" si="154"/>
        <v>2.5464731347091263E-4</v>
      </c>
    </row>
    <row r="713" spans="1:39" x14ac:dyDescent="0.3">
      <c r="A713">
        <f>Datos!C712</f>
        <v>-2.0969000000000001E-3</v>
      </c>
      <c r="B713">
        <f>Datos!D712</f>
        <v>-1.7147460000000001</v>
      </c>
      <c r="C713">
        <f>Datos!E712</f>
        <v>7.3722999999999997E-2</v>
      </c>
      <c r="D713" s="5">
        <f>Datos!F712</f>
        <v>0</v>
      </c>
      <c r="E713">
        <f t="shared" si="145"/>
        <v>1</v>
      </c>
      <c r="F713" s="6">
        <f t="shared" si="146"/>
        <v>1</v>
      </c>
      <c r="G713">
        <f t="shared" si="147"/>
        <v>0</v>
      </c>
      <c r="H713">
        <f t="shared" si="148"/>
        <v>0.23460333276984727</v>
      </c>
      <c r="I713" s="5">
        <f t="shared" si="149"/>
        <v>0.23460333276984727</v>
      </c>
      <c r="J713" s="6">
        <f t="shared" si="150"/>
        <v>0.76539666723015276</v>
      </c>
      <c r="K713" s="5">
        <f t="shared" si="151"/>
        <v>-0.26736106028515649</v>
      </c>
      <c r="L713" s="6">
        <f t="shared" si="144"/>
        <v>0</v>
      </c>
      <c r="AF713">
        <v>7.4035039855404102E-3</v>
      </c>
      <c r="AG713">
        <v>1</v>
      </c>
      <c r="AH713">
        <v>0</v>
      </c>
      <c r="AI713">
        <f t="shared" si="155"/>
        <v>709</v>
      </c>
      <c r="AJ713">
        <f t="shared" si="156"/>
        <v>0</v>
      </c>
      <c r="AK713">
        <f t="shared" si="152"/>
        <v>0.81945505474917235</v>
      </c>
      <c r="AL713">
        <f t="shared" si="153"/>
        <v>1</v>
      </c>
      <c r="AM713">
        <f t="shared" si="154"/>
        <v>2.5464731347080161E-4</v>
      </c>
    </row>
    <row r="714" spans="1:39" x14ac:dyDescent="0.3">
      <c r="A714">
        <f>Datos!C713</f>
        <v>1.07332E-2</v>
      </c>
      <c r="B714">
        <f>Datos!D713</f>
        <v>-1.7880119999999999</v>
      </c>
      <c r="C714">
        <f>Datos!E713</f>
        <v>7.2344500000000006E-2</v>
      </c>
      <c r="D714" s="5">
        <f>Datos!F713</f>
        <v>0</v>
      </c>
      <c r="E714">
        <f t="shared" si="145"/>
        <v>1</v>
      </c>
      <c r="F714" s="6">
        <f t="shared" si="146"/>
        <v>1</v>
      </c>
      <c r="G714">
        <f t="shared" si="147"/>
        <v>0</v>
      </c>
      <c r="H714">
        <f t="shared" si="148"/>
        <v>0.25896745003465482</v>
      </c>
      <c r="I714" s="5">
        <f t="shared" si="149"/>
        <v>0.25896745003465482</v>
      </c>
      <c r="J714" s="6">
        <f t="shared" si="150"/>
        <v>0.74103254996534518</v>
      </c>
      <c r="K714" s="5">
        <f t="shared" si="151"/>
        <v>-0.29971072757207762</v>
      </c>
      <c r="L714" s="6">
        <f t="shared" si="144"/>
        <v>0</v>
      </c>
      <c r="AF714">
        <v>7.419475491998828E-3</v>
      </c>
      <c r="AG714">
        <v>1</v>
      </c>
      <c r="AH714">
        <v>0</v>
      </c>
      <c r="AI714">
        <f t="shared" si="155"/>
        <v>710</v>
      </c>
      <c r="AJ714">
        <f t="shared" si="156"/>
        <v>0</v>
      </c>
      <c r="AK714">
        <f t="shared" si="152"/>
        <v>0.81920040743570155</v>
      </c>
      <c r="AL714">
        <f t="shared" si="153"/>
        <v>1</v>
      </c>
      <c r="AM714">
        <f t="shared" si="154"/>
        <v>2.5464731347080161E-4</v>
      </c>
    </row>
    <row r="715" spans="1:39" x14ac:dyDescent="0.3">
      <c r="A715">
        <f>Datos!C714</f>
        <v>0.13555610000000001</v>
      </c>
      <c r="B715">
        <f>Datos!D714</f>
        <v>0.1109435</v>
      </c>
      <c r="C715">
        <f>Datos!E714</f>
        <v>6.6838700000000001E-2</v>
      </c>
      <c r="D715" s="5">
        <f>Datos!F714</f>
        <v>0</v>
      </c>
      <c r="E715">
        <f t="shared" si="145"/>
        <v>1</v>
      </c>
      <c r="F715" s="6">
        <f t="shared" si="146"/>
        <v>1</v>
      </c>
      <c r="G715">
        <f t="shared" si="147"/>
        <v>0</v>
      </c>
      <c r="H715">
        <f t="shared" si="148"/>
        <v>1.3201285727560281E-2</v>
      </c>
      <c r="I715" s="5">
        <f t="shared" si="149"/>
        <v>1.3201285727560281E-2</v>
      </c>
      <c r="J715" s="6">
        <f t="shared" si="150"/>
        <v>0.9867987142724397</v>
      </c>
      <c r="K715" s="5">
        <f t="shared" si="151"/>
        <v>-1.3289197253970179E-2</v>
      </c>
      <c r="L715" s="6">
        <f t="shared" si="144"/>
        <v>100</v>
      </c>
      <c r="AF715">
        <v>7.4230708958844243E-3</v>
      </c>
      <c r="AG715">
        <v>1</v>
      </c>
      <c r="AH715">
        <v>0</v>
      </c>
      <c r="AI715">
        <f t="shared" si="155"/>
        <v>711</v>
      </c>
      <c r="AJ715">
        <f t="shared" si="156"/>
        <v>0</v>
      </c>
      <c r="AK715">
        <f t="shared" si="152"/>
        <v>0.81894576012223075</v>
      </c>
      <c r="AL715">
        <f t="shared" si="153"/>
        <v>1</v>
      </c>
      <c r="AM715">
        <f t="shared" si="154"/>
        <v>2.5464731347091263E-4</v>
      </c>
    </row>
    <row r="716" spans="1:39" x14ac:dyDescent="0.3">
      <c r="A716">
        <f>Datos!C715</f>
        <v>0.20444570000000001</v>
      </c>
      <c r="B716">
        <f>Datos!D715</f>
        <v>0.13705210000000001</v>
      </c>
      <c r="C716">
        <f>Datos!E715</f>
        <v>6.2889500000000001E-2</v>
      </c>
      <c r="D716" s="5">
        <f>Datos!F715</f>
        <v>0</v>
      </c>
      <c r="E716">
        <f t="shared" si="145"/>
        <v>1</v>
      </c>
      <c r="F716" s="6">
        <f t="shared" si="146"/>
        <v>1</v>
      </c>
      <c r="G716">
        <f t="shared" si="147"/>
        <v>0</v>
      </c>
      <c r="H716">
        <f t="shared" si="148"/>
        <v>1.2641923351300103E-2</v>
      </c>
      <c r="I716" s="5">
        <f t="shared" si="149"/>
        <v>1.2641923351300103E-2</v>
      </c>
      <c r="J716" s="6">
        <f t="shared" si="150"/>
        <v>0.9873580766486999</v>
      </c>
      <c r="K716" s="5">
        <f t="shared" si="151"/>
        <v>-1.2722512384965136E-2</v>
      </c>
      <c r="L716" s="6">
        <f t="shared" si="144"/>
        <v>100</v>
      </c>
      <c r="AF716">
        <v>7.4231094988317734E-3</v>
      </c>
      <c r="AG716">
        <v>1</v>
      </c>
      <c r="AH716">
        <v>0</v>
      </c>
      <c r="AI716">
        <f t="shared" si="155"/>
        <v>712</v>
      </c>
      <c r="AJ716">
        <f t="shared" si="156"/>
        <v>0</v>
      </c>
      <c r="AK716">
        <f t="shared" si="152"/>
        <v>0.81869111280875984</v>
      </c>
      <c r="AL716">
        <f t="shared" si="153"/>
        <v>1</v>
      </c>
      <c r="AM716">
        <f t="shared" si="154"/>
        <v>2.5464731347080161E-4</v>
      </c>
    </row>
    <row r="717" spans="1:39" x14ac:dyDescent="0.3">
      <c r="A717">
        <f>Datos!C716</f>
        <v>0.2097627</v>
      </c>
      <c r="B717">
        <f>Datos!D716</f>
        <v>-0.179872</v>
      </c>
      <c r="C717">
        <f>Datos!E716</f>
        <v>8.8283000000000007E-3</v>
      </c>
      <c r="D717" s="5">
        <f>Datos!F716</f>
        <v>0</v>
      </c>
      <c r="E717">
        <f t="shared" si="145"/>
        <v>1</v>
      </c>
      <c r="F717" s="6">
        <f t="shared" si="146"/>
        <v>1</v>
      </c>
      <c r="G717">
        <f t="shared" si="147"/>
        <v>0</v>
      </c>
      <c r="H717">
        <f t="shared" si="148"/>
        <v>3.4022418639892894E-2</v>
      </c>
      <c r="I717" s="5">
        <f t="shared" si="149"/>
        <v>3.4022418639892894E-2</v>
      </c>
      <c r="J717" s="6">
        <f t="shared" si="150"/>
        <v>0.96597758136010714</v>
      </c>
      <c r="K717" s="5">
        <f t="shared" si="151"/>
        <v>-3.4614652740674372E-2</v>
      </c>
      <c r="L717" s="6">
        <f t="shared" si="144"/>
        <v>0</v>
      </c>
      <c r="AF717">
        <v>7.4248398089134136E-3</v>
      </c>
      <c r="AG717">
        <v>1</v>
      </c>
      <c r="AH717">
        <v>0</v>
      </c>
      <c r="AI717">
        <f t="shared" si="155"/>
        <v>713</v>
      </c>
      <c r="AJ717">
        <f t="shared" si="156"/>
        <v>0</v>
      </c>
      <c r="AK717">
        <f t="shared" si="152"/>
        <v>0.81843646549528903</v>
      </c>
      <c r="AL717">
        <f t="shared" si="153"/>
        <v>1</v>
      </c>
      <c r="AM717">
        <f t="shared" si="154"/>
        <v>2.5464731347091263E-4</v>
      </c>
    </row>
    <row r="718" spans="1:39" x14ac:dyDescent="0.3">
      <c r="A718">
        <f>Datos!C717</f>
        <v>4.8565799999999999E-2</v>
      </c>
      <c r="B718">
        <f>Datos!D717</f>
        <v>-0.46881410000000001</v>
      </c>
      <c r="C718">
        <f>Datos!E717</f>
        <v>5.1105400000000002E-2</v>
      </c>
      <c r="D718" s="5">
        <f>Datos!F717</f>
        <v>0</v>
      </c>
      <c r="E718">
        <f t="shared" si="145"/>
        <v>1</v>
      </c>
      <c r="F718" s="6">
        <f t="shared" si="146"/>
        <v>1</v>
      </c>
      <c r="G718">
        <f t="shared" si="147"/>
        <v>0</v>
      </c>
      <c r="H718">
        <f t="shared" si="148"/>
        <v>4.1406040831303233E-2</v>
      </c>
      <c r="I718" s="5">
        <f t="shared" si="149"/>
        <v>4.1406040831303233E-2</v>
      </c>
      <c r="J718" s="6">
        <f t="shared" si="150"/>
        <v>0.95859395916869672</v>
      </c>
      <c r="K718" s="5">
        <f t="shared" si="151"/>
        <v>-4.2287693999081818E-2</v>
      </c>
      <c r="L718" s="6">
        <f t="shared" si="144"/>
        <v>0</v>
      </c>
      <c r="AF718">
        <v>7.4253913771194285E-3</v>
      </c>
      <c r="AG718">
        <v>1</v>
      </c>
      <c r="AH718">
        <v>0</v>
      </c>
      <c r="AI718">
        <f t="shared" si="155"/>
        <v>714</v>
      </c>
      <c r="AJ718">
        <f t="shared" si="156"/>
        <v>0</v>
      </c>
      <c r="AK718">
        <f t="shared" si="152"/>
        <v>0.81818181818181812</v>
      </c>
      <c r="AL718">
        <f t="shared" si="153"/>
        <v>1</v>
      </c>
      <c r="AM718">
        <f t="shared" si="154"/>
        <v>2.5464731347080161E-4</v>
      </c>
    </row>
    <row r="719" spans="1:39" x14ac:dyDescent="0.3">
      <c r="A719">
        <f>Datos!C718</f>
        <v>0.28633219999999998</v>
      </c>
      <c r="B719">
        <f>Datos!D718</f>
        <v>-0.53464129999999999</v>
      </c>
      <c r="C719">
        <f>Datos!E718</f>
        <v>4.7992100000000003E-2</v>
      </c>
      <c r="D719" s="5">
        <f>Datos!F718</f>
        <v>0</v>
      </c>
      <c r="E719">
        <f t="shared" si="145"/>
        <v>1</v>
      </c>
      <c r="F719" s="6">
        <f t="shared" si="146"/>
        <v>1</v>
      </c>
      <c r="G719">
        <f t="shared" si="147"/>
        <v>0</v>
      </c>
      <c r="H719">
        <f t="shared" si="148"/>
        <v>4.2354781618578419E-2</v>
      </c>
      <c r="I719" s="5">
        <f t="shared" si="149"/>
        <v>4.2354781618578419E-2</v>
      </c>
      <c r="J719" s="6">
        <f t="shared" si="150"/>
        <v>0.95764521838142158</v>
      </c>
      <c r="K719" s="5">
        <f t="shared" si="151"/>
        <v>-4.3277905321250462E-2</v>
      </c>
      <c r="L719" s="6">
        <f t="shared" si="144"/>
        <v>0</v>
      </c>
      <c r="AF719">
        <v>7.4290517160822481E-3</v>
      </c>
      <c r="AG719">
        <v>1</v>
      </c>
      <c r="AH719">
        <v>0</v>
      </c>
      <c r="AI719">
        <f t="shared" si="155"/>
        <v>715</v>
      </c>
      <c r="AJ719">
        <f t="shared" si="156"/>
        <v>0</v>
      </c>
      <c r="AK719">
        <f t="shared" si="152"/>
        <v>0.81792717086834732</v>
      </c>
      <c r="AL719">
        <f t="shared" si="153"/>
        <v>1</v>
      </c>
      <c r="AM719">
        <f t="shared" si="154"/>
        <v>2.5464731347080161E-4</v>
      </c>
    </row>
    <row r="720" spans="1:39" x14ac:dyDescent="0.3">
      <c r="A720">
        <f>Datos!C719</f>
        <v>4.6310200000000003E-2</v>
      </c>
      <c r="B720">
        <f>Datos!D719</f>
        <v>0.31312250000000003</v>
      </c>
      <c r="C720">
        <f>Datos!E719</f>
        <v>3.6121E-2</v>
      </c>
      <c r="D720" s="5">
        <f>Datos!F719</f>
        <v>0</v>
      </c>
      <c r="E720">
        <f t="shared" si="145"/>
        <v>1</v>
      </c>
      <c r="F720" s="6">
        <f t="shared" si="146"/>
        <v>1</v>
      </c>
      <c r="G720">
        <f t="shared" si="147"/>
        <v>0</v>
      </c>
      <c r="H720">
        <f t="shared" si="148"/>
        <v>1.2763811485219547E-2</v>
      </c>
      <c r="I720" s="5">
        <f t="shared" si="149"/>
        <v>1.2763811485219547E-2</v>
      </c>
      <c r="J720" s="6">
        <f t="shared" si="150"/>
        <v>0.98723618851478045</v>
      </c>
      <c r="K720" s="5">
        <f t="shared" si="151"/>
        <v>-1.2845968769119242E-2</v>
      </c>
      <c r="L720" s="6">
        <f t="shared" si="144"/>
        <v>100</v>
      </c>
      <c r="AF720">
        <v>7.4301074451535339E-3</v>
      </c>
      <c r="AG720">
        <v>1</v>
      </c>
      <c r="AH720">
        <v>0</v>
      </c>
      <c r="AI720">
        <f t="shared" si="155"/>
        <v>716</v>
      </c>
      <c r="AJ720">
        <f t="shared" si="156"/>
        <v>0</v>
      </c>
      <c r="AK720">
        <f t="shared" si="152"/>
        <v>0.81767252355487652</v>
      </c>
      <c r="AL720">
        <f t="shared" si="153"/>
        <v>1</v>
      </c>
      <c r="AM720">
        <f t="shared" si="154"/>
        <v>2.5464731347080161E-4</v>
      </c>
    </row>
    <row r="721" spans="1:39" x14ac:dyDescent="0.3">
      <c r="A721">
        <f>Datos!C720</f>
        <v>3.8810900000000002E-2</v>
      </c>
      <c r="B721">
        <f>Datos!D720</f>
        <v>0.34140209999999999</v>
      </c>
      <c r="C721">
        <f>Datos!E720</f>
        <v>4.2772400000000002E-2</v>
      </c>
      <c r="D721" s="5">
        <f>Datos!F720</f>
        <v>0</v>
      </c>
      <c r="E721">
        <f t="shared" si="145"/>
        <v>1</v>
      </c>
      <c r="F721" s="6">
        <f t="shared" si="146"/>
        <v>1</v>
      </c>
      <c r="G721">
        <f t="shared" si="147"/>
        <v>0</v>
      </c>
      <c r="H721">
        <f t="shared" si="148"/>
        <v>1.1531052847254048E-2</v>
      </c>
      <c r="I721" s="5">
        <f t="shared" si="149"/>
        <v>1.1531052847254048E-2</v>
      </c>
      <c r="J721" s="6">
        <f t="shared" si="150"/>
        <v>0.98846894715274591</v>
      </c>
      <c r="K721" s="5">
        <f t="shared" si="151"/>
        <v>-1.1598050974412414E-2</v>
      </c>
      <c r="L721" s="6">
        <f t="shared" si="144"/>
        <v>100</v>
      </c>
      <c r="AF721">
        <v>7.433432325509544E-3</v>
      </c>
      <c r="AG721">
        <v>1</v>
      </c>
      <c r="AH721">
        <v>0</v>
      </c>
      <c r="AI721">
        <f t="shared" si="155"/>
        <v>717</v>
      </c>
      <c r="AJ721">
        <f t="shared" si="156"/>
        <v>0</v>
      </c>
      <c r="AK721">
        <f t="shared" si="152"/>
        <v>0.81741787624140572</v>
      </c>
      <c r="AL721">
        <f t="shared" si="153"/>
        <v>1</v>
      </c>
      <c r="AM721">
        <f t="shared" si="154"/>
        <v>2.5464731347091263E-4</v>
      </c>
    </row>
    <row r="722" spans="1:39" x14ac:dyDescent="0.3">
      <c r="A722">
        <f>Datos!C721</f>
        <v>2.0551699999999999E-2</v>
      </c>
      <c r="B722">
        <f>Datos!D721</f>
        <v>0.37297720000000001</v>
      </c>
      <c r="C722">
        <f>Datos!E721</f>
        <v>3.66164E-2</v>
      </c>
      <c r="D722" s="5">
        <f>Datos!F721</f>
        <v>0</v>
      </c>
      <c r="E722">
        <f t="shared" si="145"/>
        <v>1</v>
      </c>
      <c r="F722" s="6">
        <f t="shared" si="146"/>
        <v>1</v>
      </c>
      <c r="G722">
        <f t="shared" si="147"/>
        <v>0</v>
      </c>
      <c r="H722">
        <f t="shared" si="148"/>
        <v>1.1630003846479586E-2</v>
      </c>
      <c r="I722" s="5">
        <f t="shared" si="149"/>
        <v>1.1630003846479586E-2</v>
      </c>
      <c r="J722" s="6">
        <f t="shared" si="150"/>
        <v>0.98836999615352039</v>
      </c>
      <c r="K722" s="5">
        <f t="shared" si="151"/>
        <v>-1.1698161304232879E-2</v>
      </c>
      <c r="L722" s="6">
        <f t="shared" si="144"/>
        <v>100</v>
      </c>
      <c r="AF722">
        <v>7.438725796276054E-3</v>
      </c>
      <c r="AG722">
        <v>1</v>
      </c>
      <c r="AH722">
        <v>0</v>
      </c>
      <c r="AI722">
        <f t="shared" si="155"/>
        <v>718</v>
      </c>
      <c r="AJ722">
        <f t="shared" si="156"/>
        <v>0</v>
      </c>
      <c r="AK722">
        <f t="shared" si="152"/>
        <v>0.8171632289279348</v>
      </c>
      <c r="AL722">
        <f t="shared" si="153"/>
        <v>1</v>
      </c>
      <c r="AM722">
        <f t="shared" si="154"/>
        <v>2.5464731347080161E-4</v>
      </c>
    </row>
    <row r="723" spans="1:39" x14ac:dyDescent="0.3">
      <c r="A723">
        <f>Datos!C722</f>
        <v>2.2923700000000002E-2</v>
      </c>
      <c r="B723">
        <f>Datos!D722</f>
        <v>0.37242629999999999</v>
      </c>
      <c r="C723">
        <f>Datos!E722</f>
        <v>5.1922200000000002E-2</v>
      </c>
      <c r="D723" s="5">
        <f>Datos!F722</f>
        <v>0</v>
      </c>
      <c r="E723">
        <f t="shared" si="145"/>
        <v>1</v>
      </c>
      <c r="F723" s="6">
        <f t="shared" si="146"/>
        <v>1</v>
      </c>
      <c r="G723">
        <f t="shared" si="147"/>
        <v>0</v>
      </c>
      <c r="H723">
        <f t="shared" si="148"/>
        <v>1.0187564675634265E-2</v>
      </c>
      <c r="I723" s="5">
        <f t="shared" si="149"/>
        <v>1.0187564675634265E-2</v>
      </c>
      <c r="J723" s="6">
        <f t="shared" si="150"/>
        <v>0.98981243532436569</v>
      </c>
      <c r="K723" s="5">
        <f t="shared" si="151"/>
        <v>-1.0239813071493291E-2</v>
      </c>
      <c r="L723" s="6">
        <f t="shared" si="144"/>
        <v>100</v>
      </c>
      <c r="AF723">
        <v>7.4411655097222336E-3</v>
      </c>
      <c r="AG723">
        <v>1</v>
      </c>
      <c r="AH723">
        <v>0</v>
      </c>
      <c r="AI723">
        <f t="shared" si="155"/>
        <v>719</v>
      </c>
      <c r="AJ723">
        <f t="shared" si="156"/>
        <v>0</v>
      </c>
      <c r="AK723">
        <f t="shared" si="152"/>
        <v>0.816908581614464</v>
      </c>
      <c r="AL723">
        <f t="shared" si="153"/>
        <v>1</v>
      </c>
      <c r="AM723">
        <f t="shared" si="154"/>
        <v>2.5464731347091263E-4</v>
      </c>
    </row>
    <row r="724" spans="1:39" x14ac:dyDescent="0.3">
      <c r="A724">
        <f>Datos!C723</f>
        <v>2.4530099999999999E-2</v>
      </c>
      <c r="B724">
        <f>Datos!D723</f>
        <v>0.3625466</v>
      </c>
      <c r="C724">
        <f>Datos!E723</f>
        <v>5.5205799999999999E-2</v>
      </c>
      <c r="D724" s="5">
        <f>Datos!F723</f>
        <v>0</v>
      </c>
      <c r="E724">
        <f t="shared" si="145"/>
        <v>1</v>
      </c>
      <c r="F724" s="6">
        <f t="shared" si="146"/>
        <v>1</v>
      </c>
      <c r="G724">
        <f t="shared" si="147"/>
        <v>0</v>
      </c>
      <c r="H724">
        <f t="shared" si="148"/>
        <v>1.0061769373919808E-2</v>
      </c>
      <c r="I724" s="5">
        <f t="shared" si="149"/>
        <v>1.0061769373919808E-2</v>
      </c>
      <c r="J724" s="6">
        <f t="shared" si="150"/>
        <v>0.98993823062608022</v>
      </c>
      <c r="K724" s="5">
        <f t="shared" si="151"/>
        <v>-1.0112731107034466E-2</v>
      </c>
      <c r="L724" s="6">
        <f t="shared" si="144"/>
        <v>100</v>
      </c>
      <c r="AF724">
        <v>7.4465753447438632E-3</v>
      </c>
      <c r="AG724">
        <v>1</v>
      </c>
      <c r="AH724">
        <v>0</v>
      </c>
      <c r="AI724">
        <f t="shared" si="155"/>
        <v>720</v>
      </c>
      <c r="AJ724">
        <f t="shared" si="156"/>
        <v>0</v>
      </c>
      <c r="AK724">
        <f t="shared" si="152"/>
        <v>0.81665393430099309</v>
      </c>
      <c r="AL724">
        <f t="shared" si="153"/>
        <v>1</v>
      </c>
      <c r="AM724">
        <f t="shared" si="154"/>
        <v>2.5464731347080161E-4</v>
      </c>
    </row>
    <row r="725" spans="1:39" x14ac:dyDescent="0.3">
      <c r="A725">
        <f>Datos!C724</f>
        <v>2.93672E-2</v>
      </c>
      <c r="B725">
        <f>Datos!D724</f>
        <v>0.38073360000000001</v>
      </c>
      <c r="C725">
        <f>Datos!E724</f>
        <v>5.5989499999999998E-2</v>
      </c>
      <c r="D725" s="5">
        <f>Datos!F724</f>
        <v>0</v>
      </c>
      <c r="E725">
        <f t="shared" si="145"/>
        <v>1</v>
      </c>
      <c r="F725" s="6">
        <f t="shared" si="146"/>
        <v>1</v>
      </c>
      <c r="G725">
        <f t="shared" si="147"/>
        <v>0</v>
      </c>
      <c r="H725">
        <f t="shared" si="148"/>
        <v>9.6678661832742853E-3</v>
      </c>
      <c r="I725" s="5">
        <f t="shared" si="149"/>
        <v>9.6678661832742853E-3</v>
      </c>
      <c r="J725" s="6">
        <f t="shared" si="150"/>
        <v>0.99033213381672569</v>
      </c>
      <c r="K725" s="5">
        <f t="shared" si="151"/>
        <v>-9.7149034134897429E-3</v>
      </c>
      <c r="L725" s="6">
        <f t="shared" si="144"/>
        <v>100</v>
      </c>
      <c r="AF725">
        <v>7.4474933386443265E-3</v>
      </c>
      <c r="AG725">
        <v>1</v>
      </c>
      <c r="AH725">
        <v>0</v>
      </c>
      <c r="AI725">
        <f t="shared" si="155"/>
        <v>721</v>
      </c>
      <c r="AJ725">
        <f t="shared" si="156"/>
        <v>0</v>
      </c>
      <c r="AK725">
        <f t="shared" si="152"/>
        <v>0.81639928698752229</v>
      </c>
      <c r="AL725">
        <f t="shared" si="153"/>
        <v>1</v>
      </c>
      <c r="AM725">
        <f t="shared" si="154"/>
        <v>2.5464731347080161E-4</v>
      </c>
    </row>
    <row r="726" spans="1:39" x14ac:dyDescent="0.3">
      <c r="A726">
        <f>Datos!C725</f>
        <v>6.7547899999999994E-2</v>
      </c>
      <c r="B726">
        <f>Datos!D725</f>
        <v>9.3645999999999993E-2</v>
      </c>
      <c r="C726">
        <f>Datos!E725</f>
        <v>4.80043E-2</v>
      </c>
      <c r="D726" s="5">
        <f>Datos!F725</f>
        <v>0</v>
      </c>
      <c r="E726">
        <f t="shared" si="145"/>
        <v>1</v>
      </c>
      <c r="F726" s="6">
        <f t="shared" si="146"/>
        <v>1</v>
      </c>
      <c r="G726">
        <f t="shared" si="147"/>
        <v>0</v>
      </c>
      <c r="H726">
        <f t="shared" si="148"/>
        <v>1.6514970603048625E-2</v>
      </c>
      <c r="I726" s="5">
        <f t="shared" si="149"/>
        <v>1.6514970603048625E-2</v>
      </c>
      <c r="J726" s="6">
        <f t="shared" si="150"/>
        <v>0.98348502939695137</v>
      </c>
      <c r="K726" s="5">
        <f t="shared" si="151"/>
        <v>-1.6652863030999158E-2</v>
      </c>
      <c r="L726" s="6">
        <f t="shared" si="144"/>
        <v>100</v>
      </c>
      <c r="AF726">
        <v>7.4574946129337093E-3</v>
      </c>
      <c r="AG726">
        <v>1</v>
      </c>
      <c r="AH726">
        <v>0</v>
      </c>
      <c r="AI726">
        <f t="shared" si="155"/>
        <v>722</v>
      </c>
      <c r="AJ726">
        <f t="shared" si="156"/>
        <v>0</v>
      </c>
      <c r="AK726">
        <f t="shared" si="152"/>
        <v>0.81614463967405149</v>
      </c>
      <c r="AL726">
        <f t="shared" si="153"/>
        <v>1</v>
      </c>
      <c r="AM726">
        <f t="shared" si="154"/>
        <v>2.5464731347091263E-4</v>
      </c>
    </row>
    <row r="727" spans="1:39" x14ac:dyDescent="0.3">
      <c r="A727">
        <f>Datos!C726</f>
        <v>5.2339700000000003E-2</v>
      </c>
      <c r="B727">
        <f>Datos!D726</f>
        <v>8.7768100000000002E-2</v>
      </c>
      <c r="C727">
        <f>Datos!E726</f>
        <v>3.1979300000000002E-2</v>
      </c>
      <c r="D727" s="5">
        <f>Datos!F726</f>
        <v>0</v>
      </c>
      <c r="E727">
        <f t="shared" si="145"/>
        <v>1</v>
      </c>
      <c r="F727" s="6">
        <f t="shared" si="146"/>
        <v>1</v>
      </c>
      <c r="G727">
        <f t="shared" si="147"/>
        <v>0</v>
      </c>
      <c r="H727">
        <f t="shared" si="148"/>
        <v>1.9276569780849646E-2</v>
      </c>
      <c r="I727" s="5">
        <f t="shared" si="149"/>
        <v>1.9276569780849646E-2</v>
      </c>
      <c r="J727" s="6">
        <f t="shared" si="150"/>
        <v>0.98072343021915032</v>
      </c>
      <c r="K727" s="5">
        <f t="shared" si="151"/>
        <v>-1.9464785547597185E-2</v>
      </c>
      <c r="L727" s="6">
        <f t="shared" si="144"/>
        <v>100</v>
      </c>
      <c r="AF727">
        <v>7.4581389633593259E-3</v>
      </c>
      <c r="AG727">
        <v>1</v>
      </c>
      <c r="AH727">
        <v>0</v>
      </c>
      <c r="AI727">
        <f t="shared" si="155"/>
        <v>723</v>
      </c>
      <c r="AJ727">
        <f t="shared" si="156"/>
        <v>0</v>
      </c>
      <c r="AK727">
        <f t="shared" si="152"/>
        <v>0.81588999236058057</v>
      </c>
      <c r="AL727">
        <f t="shared" si="153"/>
        <v>1</v>
      </c>
      <c r="AM727">
        <f t="shared" si="154"/>
        <v>2.5464731347080161E-4</v>
      </c>
    </row>
    <row r="728" spans="1:39" x14ac:dyDescent="0.3">
      <c r="A728">
        <f>Datos!C727</f>
        <v>5.1260600000000003E-2</v>
      </c>
      <c r="B728">
        <f>Datos!D727</f>
        <v>7.0299799999999996E-2</v>
      </c>
      <c r="C728">
        <f>Datos!E727</f>
        <v>2.5059100000000001E-2</v>
      </c>
      <c r="D728" s="5">
        <f>Datos!F727</f>
        <v>0</v>
      </c>
      <c r="E728">
        <f t="shared" si="145"/>
        <v>1</v>
      </c>
      <c r="F728" s="6">
        <f t="shared" si="146"/>
        <v>1</v>
      </c>
      <c r="G728">
        <f t="shared" si="147"/>
        <v>0</v>
      </c>
      <c r="H728">
        <f t="shared" si="148"/>
        <v>2.1071345244537087E-2</v>
      </c>
      <c r="I728" s="5">
        <f t="shared" si="149"/>
        <v>2.1071345244537087E-2</v>
      </c>
      <c r="J728" s="6">
        <f t="shared" si="150"/>
        <v>0.97892865475546287</v>
      </c>
      <c r="K728" s="5">
        <f t="shared" si="151"/>
        <v>-2.1296514740011107E-2</v>
      </c>
      <c r="L728" s="6">
        <f t="shared" si="144"/>
        <v>100</v>
      </c>
      <c r="AF728">
        <v>7.4599177933413205E-3</v>
      </c>
      <c r="AG728">
        <v>1</v>
      </c>
      <c r="AH728">
        <v>0</v>
      </c>
      <c r="AI728">
        <f t="shared" si="155"/>
        <v>724</v>
      </c>
      <c r="AJ728">
        <f t="shared" si="156"/>
        <v>0</v>
      </c>
      <c r="AK728">
        <f t="shared" si="152"/>
        <v>0.81563534504710977</v>
      </c>
      <c r="AL728">
        <f t="shared" si="153"/>
        <v>1</v>
      </c>
      <c r="AM728">
        <f t="shared" si="154"/>
        <v>2.5464731347091263E-4</v>
      </c>
    </row>
    <row r="729" spans="1:39" x14ac:dyDescent="0.3">
      <c r="A729">
        <f>Datos!C728</f>
        <v>2.1422900000000002E-2</v>
      </c>
      <c r="B729">
        <f>Datos!D728</f>
        <v>3.75968E-2</v>
      </c>
      <c r="C729">
        <f>Datos!E728</f>
        <v>2.5130300000000001E-2</v>
      </c>
      <c r="D729" s="5">
        <f>Datos!F728</f>
        <v>0</v>
      </c>
      <c r="E729">
        <f t="shared" si="145"/>
        <v>1</v>
      </c>
      <c r="F729" s="6">
        <f t="shared" si="146"/>
        <v>1</v>
      </c>
      <c r="G729">
        <f t="shared" si="147"/>
        <v>0</v>
      </c>
      <c r="H729">
        <f t="shared" si="148"/>
        <v>2.2563139317318581E-2</v>
      </c>
      <c r="I729" s="5">
        <f t="shared" si="149"/>
        <v>2.2563139317318581E-2</v>
      </c>
      <c r="J729" s="6">
        <f t="shared" si="150"/>
        <v>0.97743686068268143</v>
      </c>
      <c r="K729" s="5">
        <f t="shared" si="151"/>
        <v>-2.2821581860799703E-2</v>
      </c>
      <c r="L729" s="6">
        <f t="shared" si="144"/>
        <v>100</v>
      </c>
      <c r="AF729">
        <v>7.4614914217493687E-3</v>
      </c>
      <c r="AG729">
        <v>1</v>
      </c>
      <c r="AH729">
        <v>0</v>
      </c>
      <c r="AI729">
        <f t="shared" si="155"/>
        <v>725</v>
      </c>
      <c r="AJ729">
        <f t="shared" si="156"/>
        <v>0</v>
      </c>
      <c r="AK729">
        <f t="shared" si="152"/>
        <v>0.81538069773363886</v>
      </c>
      <c r="AL729">
        <f t="shared" si="153"/>
        <v>1</v>
      </c>
      <c r="AM729">
        <f t="shared" si="154"/>
        <v>2.5464731347080161E-4</v>
      </c>
    </row>
    <row r="730" spans="1:39" x14ac:dyDescent="0.3">
      <c r="A730">
        <f>Datos!C729</f>
        <v>2.00825E-2</v>
      </c>
      <c r="B730">
        <f>Datos!D729</f>
        <v>2.4309799999999999E-2</v>
      </c>
      <c r="C730">
        <f>Datos!E729</f>
        <v>4.08134E-2</v>
      </c>
      <c r="D730" s="5">
        <f>Datos!F729</f>
        <v>0</v>
      </c>
      <c r="E730">
        <f t="shared" si="145"/>
        <v>1</v>
      </c>
      <c r="F730" s="6">
        <f t="shared" si="146"/>
        <v>1</v>
      </c>
      <c r="G730">
        <f t="shared" si="147"/>
        <v>0</v>
      </c>
      <c r="H730">
        <f t="shared" si="148"/>
        <v>2.0189849437068929E-2</v>
      </c>
      <c r="I730" s="5">
        <f t="shared" si="149"/>
        <v>2.0189849437068929E-2</v>
      </c>
      <c r="J730" s="6">
        <f t="shared" si="150"/>
        <v>0.97981015056293108</v>
      </c>
      <c r="K730" s="5">
        <f t="shared" si="151"/>
        <v>-2.039644999979736E-2</v>
      </c>
      <c r="L730" s="6">
        <f t="shared" si="144"/>
        <v>100</v>
      </c>
      <c r="AF730">
        <v>7.4639501057250238E-3</v>
      </c>
      <c r="AG730">
        <v>1</v>
      </c>
      <c r="AH730">
        <v>0</v>
      </c>
      <c r="AI730">
        <f t="shared" si="155"/>
        <v>726</v>
      </c>
      <c r="AJ730">
        <f t="shared" si="156"/>
        <v>0</v>
      </c>
      <c r="AK730">
        <f t="shared" si="152"/>
        <v>0.81512605042016806</v>
      </c>
      <c r="AL730">
        <f t="shared" si="153"/>
        <v>1</v>
      </c>
      <c r="AM730">
        <f t="shared" si="154"/>
        <v>2.5464731347080161E-4</v>
      </c>
    </row>
    <row r="731" spans="1:39" x14ac:dyDescent="0.3">
      <c r="A731">
        <f>Datos!C730</f>
        <v>7.2087999999999996E-3</v>
      </c>
      <c r="B731">
        <f>Datos!D730</f>
        <v>-0.56635170000000001</v>
      </c>
      <c r="C731">
        <f>Datos!E730</f>
        <v>3.1436600000000002E-2</v>
      </c>
      <c r="D731" s="5">
        <f>Datos!F730</f>
        <v>0</v>
      </c>
      <c r="E731">
        <f t="shared" si="145"/>
        <v>1</v>
      </c>
      <c r="F731" s="6">
        <f t="shared" si="146"/>
        <v>1</v>
      </c>
      <c r="G731">
        <f t="shared" si="147"/>
        <v>0</v>
      </c>
      <c r="H731">
        <f t="shared" si="148"/>
        <v>5.8242155770324218E-2</v>
      </c>
      <c r="I731" s="5">
        <f t="shared" si="149"/>
        <v>5.8242155770324218E-2</v>
      </c>
      <c r="J731" s="6">
        <f t="shared" si="150"/>
        <v>0.94175784422967579</v>
      </c>
      <c r="K731" s="5">
        <f t="shared" si="151"/>
        <v>-6.0007103026384762E-2</v>
      </c>
      <c r="L731" s="6">
        <f t="shared" si="144"/>
        <v>0</v>
      </c>
      <c r="AF731">
        <v>7.4781302087454111E-3</v>
      </c>
      <c r="AG731">
        <v>1</v>
      </c>
      <c r="AH731">
        <v>0</v>
      </c>
      <c r="AI731">
        <f t="shared" si="155"/>
        <v>727</v>
      </c>
      <c r="AJ731">
        <f t="shared" si="156"/>
        <v>0</v>
      </c>
      <c r="AK731">
        <f t="shared" si="152"/>
        <v>0.81487140310669726</v>
      </c>
      <c r="AL731">
        <f t="shared" si="153"/>
        <v>1</v>
      </c>
      <c r="AM731">
        <f t="shared" si="154"/>
        <v>2.5464731347091263E-4</v>
      </c>
    </row>
    <row r="732" spans="1:39" x14ac:dyDescent="0.3">
      <c r="A732">
        <f>Datos!C731</f>
        <v>4.6775700000000003E-2</v>
      </c>
      <c r="B732">
        <f>Datos!D731</f>
        <v>-0.50364140000000002</v>
      </c>
      <c r="C732">
        <f>Datos!E731</f>
        <v>5.3709199999999999E-2</v>
      </c>
      <c r="D732" s="5">
        <f>Datos!F731</f>
        <v>0</v>
      </c>
      <c r="E732">
        <f t="shared" si="145"/>
        <v>1</v>
      </c>
      <c r="F732" s="6">
        <f t="shared" si="146"/>
        <v>1</v>
      </c>
      <c r="G732">
        <f t="shared" si="147"/>
        <v>0</v>
      </c>
      <c r="H732">
        <f t="shared" si="148"/>
        <v>4.2930204373769994E-2</v>
      </c>
      <c r="I732" s="5">
        <f t="shared" si="149"/>
        <v>4.2930204373769994E-2</v>
      </c>
      <c r="J732" s="6">
        <f t="shared" si="150"/>
        <v>0.95706979562622996</v>
      </c>
      <c r="K732" s="5">
        <f t="shared" si="151"/>
        <v>-4.3878958499718575E-2</v>
      </c>
      <c r="L732" s="6">
        <f t="shared" si="144"/>
        <v>0</v>
      </c>
      <c r="AF732">
        <v>7.4809293776633805E-3</v>
      </c>
      <c r="AG732">
        <v>1</v>
      </c>
      <c r="AH732">
        <v>0</v>
      </c>
      <c r="AI732">
        <f t="shared" si="155"/>
        <v>728</v>
      </c>
      <c r="AJ732">
        <f t="shared" si="156"/>
        <v>0</v>
      </c>
      <c r="AK732">
        <f t="shared" si="152"/>
        <v>0.81461675579322634</v>
      </c>
      <c r="AL732">
        <f t="shared" si="153"/>
        <v>1</v>
      </c>
      <c r="AM732">
        <f t="shared" si="154"/>
        <v>2.5464731347080161E-4</v>
      </c>
    </row>
    <row r="733" spans="1:39" x14ac:dyDescent="0.3">
      <c r="A733">
        <f>Datos!C732</f>
        <v>3.6994800000000001E-2</v>
      </c>
      <c r="B733">
        <f>Datos!D732</f>
        <v>-0.96133120000000005</v>
      </c>
      <c r="C733">
        <f>Datos!E732</f>
        <v>4.7390300000000003E-2</v>
      </c>
      <c r="D733" s="5">
        <f>Datos!F732</f>
        <v>0</v>
      </c>
      <c r="E733">
        <f t="shared" si="145"/>
        <v>1</v>
      </c>
      <c r="F733" s="6">
        <f t="shared" si="146"/>
        <v>1</v>
      </c>
      <c r="G733">
        <f t="shared" si="147"/>
        <v>0</v>
      </c>
      <c r="H733">
        <f t="shared" si="148"/>
        <v>9.4401000452566733E-2</v>
      </c>
      <c r="I733" s="5">
        <f t="shared" si="149"/>
        <v>9.4401000452566733E-2</v>
      </c>
      <c r="J733" s="6">
        <f t="shared" si="150"/>
        <v>0.90559899954743328</v>
      </c>
      <c r="K733" s="5">
        <f t="shared" si="151"/>
        <v>-9.9158676273853871E-2</v>
      </c>
      <c r="L733" s="6">
        <f t="shared" si="144"/>
        <v>0</v>
      </c>
      <c r="AF733">
        <v>7.4839727514301631E-3</v>
      </c>
      <c r="AG733">
        <v>1</v>
      </c>
      <c r="AH733">
        <v>0</v>
      </c>
      <c r="AI733">
        <f t="shared" si="155"/>
        <v>729</v>
      </c>
      <c r="AJ733">
        <f t="shared" si="156"/>
        <v>0</v>
      </c>
      <c r="AK733">
        <f t="shared" si="152"/>
        <v>0.81436210847975554</v>
      </c>
      <c r="AL733">
        <f t="shared" si="153"/>
        <v>1</v>
      </c>
      <c r="AM733">
        <f t="shared" si="154"/>
        <v>2.5464731347091263E-4</v>
      </c>
    </row>
    <row r="734" spans="1:39" x14ac:dyDescent="0.3">
      <c r="A734">
        <f>Datos!C733</f>
        <v>2.03254E-2</v>
      </c>
      <c r="B734">
        <f>Datos!D733</f>
        <v>0.10561429999999999</v>
      </c>
      <c r="C734">
        <f>Datos!E733</f>
        <v>1.7954899999999999E-2</v>
      </c>
      <c r="D734" s="5">
        <f>Datos!F733</f>
        <v>0</v>
      </c>
      <c r="E734">
        <f t="shared" si="145"/>
        <v>1</v>
      </c>
      <c r="F734" s="6">
        <f t="shared" si="146"/>
        <v>1</v>
      </c>
      <c r="G734">
        <f t="shared" si="147"/>
        <v>0</v>
      </c>
      <c r="H734">
        <f t="shared" si="148"/>
        <v>2.1419021319290573E-2</v>
      </c>
      <c r="I734" s="5">
        <f t="shared" si="149"/>
        <v>2.1419021319290573E-2</v>
      </c>
      <c r="J734" s="6">
        <f t="shared" si="150"/>
        <v>0.97858097868070948</v>
      </c>
      <c r="K734" s="5">
        <f t="shared" si="151"/>
        <v>-2.1651737593038903E-2</v>
      </c>
      <c r="L734" s="6">
        <f t="shared" si="144"/>
        <v>100</v>
      </c>
      <c r="AF734">
        <v>7.4926946327335377E-3</v>
      </c>
      <c r="AG734">
        <v>1</v>
      </c>
      <c r="AH734">
        <v>0</v>
      </c>
      <c r="AI734">
        <f t="shared" si="155"/>
        <v>730</v>
      </c>
      <c r="AJ734">
        <f t="shared" si="156"/>
        <v>0</v>
      </c>
      <c r="AK734">
        <f t="shared" si="152"/>
        <v>0.81410746116628463</v>
      </c>
      <c r="AL734">
        <f t="shared" si="153"/>
        <v>1</v>
      </c>
      <c r="AM734">
        <f t="shared" si="154"/>
        <v>2.5464731347080161E-4</v>
      </c>
    </row>
    <row r="735" spans="1:39" x14ac:dyDescent="0.3">
      <c r="A735">
        <f>Datos!C734</f>
        <v>3.0888200000000001E-2</v>
      </c>
      <c r="B735">
        <f>Datos!D734</f>
        <v>2.0881299999999998E-2</v>
      </c>
      <c r="C735">
        <f>Datos!E734</f>
        <v>1.8273399999999999E-2</v>
      </c>
      <c r="D735" s="5">
        <f>Datos!F734</f>
        <v>0</v>
      </c>
      <c r="E735">
        <f t="shared" si="145"/>
        <v>1</v>
      </c>
      <c r="F735" s="6">
        <f t="shared" si="146"/>
        <v>1</v>
      </c>
      <c r="G735">
        <f t="shared" si="147"/>
        <v>0</v>
      </c>
      <c r="H735">
        <f t="shared" si="148"/>
        <v>2.4488578730034901E-2</v>
      </c>
      <c r="I735" s="5">
        <f t="shared" si="149"/>
        <v>2.4488578730034901E-2</v>
      </c>
      <c r="J735" s="6">
        <f t="shared" si="150"/>
        <v>0.97551142126996515</v>
      </c>
      <c r="K735" s="5">
        <f t="shared" si="151"/>
        <v>-2.4793410868632987E-2</v>
      </c>
      <c r="L735" s="6">
        <f t="shared" si="144"/>
        <v>100</v>
      </c>
      <c r="AF735">
        <v>7.5065693664135473E-3</v>
      </c>
      <c r="AG735">
        <v>1</v>
      </c>
      <c r="AH735">
        <v>0</v>
      </c>
      <c r="AI735">
        <f t="shared" si="155"/>
        <v>731</v>
      </c>
      <c r="AJ735">
        <f t="shared" si="156"/>
        <v>0</v>
      </c>
      <c r="AK735">
        <f t="shared" si="152"/>
        <v>0.81385281385281383</v>
      </c>
      <c r="AL735">
        <f t="shared" si="153"/>
        <v>1</v>
      </c>
      <c r="AM735">
        <f t="shared" si="154"/>
        <v>2.5464731347080161E-4</v>
      </c>
    </row>
    <row r="736" spans="1:39" x14ac:dyDescent="0.3">
      <c r="A736">
        <f>Datos!C735</f>
        <v>-0.86150749999999998</v>
      </c>
      <c r="B736">
        <f>Datos!D735</f>
        <v>-0.68383649999999996</v>
      </c>
      <c r="C736">
        <f>Datos!E735</f>
        <v>4.2715099999999999E-2</v>
      </c>
      <c r="D736" s="5">
        <f>Datos!F735</f>
        <v>0</v>
      </c>
      <c r="E736">
        <f t="shared" si="145"/>
        <v>1</v>
      </c>
      <c r="F736" s="6">
        <f t="shared" si="146"/>
        <v>1</v>
      </c>
      <c r="G736">
        <f t="shared" si="147"/>
        <v>0</v>
      </c>
      <c r="H736">
        <f t="shared" si="148"/>
        <v>9.483218238365683E-2</v>
      </c>
      <c r="I736" s="5">
        <f t="shared" si="149"/>
        <v>9.483218238365683E-2</v>
      </c>
      <c r="J736" s="6">
        <f t="shared" si="150"/>
        <v>0.90516781761634313</v>
      </c>
      <c r="K736" s="5">
        <f t="shared" si="151"/>
        <v>-9.9634918642725098E-2</v>
      </c>
      <c r="L736" s="6">
        <f t="shared" si="144"/>
        <v>0</v>
      </c>
      <c r="AF736">
        <v>7.5160858992593151E-3</v>
      </c>
      <c r="AG736">
        <v>1</v>
      </c>
      <c r="AH736">
        <v>0</v>
      </c>
      <c r="AI736">
        <f t="shared" si="155"/>
        <v>732</v>
      </c>
      <c r="AJ736">
        <f t="shared" si="156"/>
        <v>0</v>
      </c>
      <c r="AK736">
        <f t="shared" si="152"/>
        <v>0.81359816653934303</v>
      </c>
      <c r="AL736">
        <f t="shared" si="153"/>
        <v>1</v>
      </c>
      <c r="AM736">
        <f t="shared" si="154"/>
        <v>2.5464731347080161E-4</v>
      </c>
    </row>
    <row r="737" spans="1:39" x14ac:dyDescent="0.3">
      <c r="A737">
        <f>Datos!C736</f>
        <v>-2.1570499999999999E-2</v>
      </c>
      <c r="B737">
        <f>Datos!D736</f>
        <v>0.43233359999999998</v>
      </c>
      <c r="C737">
        <f>Datos!E736</f>
        <v>8.23821E-2</v>
      </c>
      <c r="D737" s="5">
        <f>Datos!F736</f>
        <v>0</v>
      </c>
      <c r="E737">
        <f t="shared" si="145"/>
        <v>1</v>
      </c>
      <c r="F737" s="6">
        <f t="shared" si="146"/>
        <v>1</v>
      </c>
      <c r="G737">
        <f t="shared" si="147"/>
        <v>0</v>
      </c>
      <c r="H737">
        <f t="shared" si="148"/>
        <v>7.2237688315325826E-3</v>
      </c>
      <c r="I737" s="5">
        <f t="shared" si="149"/>
        <v>7.2237688315325826E-3</v>
      </c>
      <c r="J737" s="6">
        <f t="shared" si="150"/>
        <v>0.99277623116846747</v>
      </c>
      <c r="K737" s="5">
        <f t="shared" si="151"/>
        <v>-7.2499865865666962E-3</v>
      </c>
      <c r="L737" s="6">
        <f t="shared" si="144"/>
        <v>100</v>
      </c>
      <c r="AF737">
        <v>7.526932417208902E-3</v>
      </c>
      <c r="AG737">
        <v>1</v>
      </c>
      <c r="AH737">
        <v>0</v>
      </c>
      <c r="AI737">
        <f t="shared" si="155"/>
        <v>733</v>
      </c>
      <c r="AJ737">
        <f t="shared" si="156"/>
        <v>0</v>
      </c>
      <c r="AK737">
        <f t="shared" si="152"/>
        <v>0.81334351922587222</v>
      </c>
      <c r="AL737">
        <f t="shared" si="153"/>
        <v>1</v>
      </c>
      <c r="AM737">
        <f t="shared" si="154"/>
        <v>2.5464731347091263E-4</v>
      </c>
    </row>
    <row r="738" spans="1:39" x14ac:dyDescent="0.3">
      <c r="A738">
        <f>Datos!C737</f>
        <v>1.7089900000000002E-2</v>
      </c>
      <c r="B738">
        <f>Datos!D737</f>
        <v>0.45219619999999999</v>
      </c>
      <c r="C738">
        <f>Datos!E737</f>
        <v>8.5750699999999999E-2</v>
      </c>
      <c r="D738" s="5">
        <f>Datos!F737</f>
        <v>0</v>
      </c>
      <c r="E738">
        <f t="shared" si="145"/>
        <v>1</v>
      </c>
      <c r="F738" s="6">
        <f t="shared" si="146"/>
        <v>1</v>
      </c>
      <c r="G738">
        <f t="shared" si="147"/>
        <v>0</v>
      </c>
      <c r="H738">
        <f t="shared" si="148"/>
        <v>6.6568303921979441E-3</v>
      </c>
      <c r="I738" s="5">
        <f t="shared" si="149"/>
        <v>6.6568303921979441E-3</v>
      </c>
      <c r="J738" s="6">
        <f t="shared" si="150"/>
        <v>0.993343169607802</v>
      </c>
      <c r="K738" s="5">
        <f t="shared" si="151"/>
        <v>-6.6790859100903984E-3</v>
      </c>
      <c r="L738" s="6">
        <f t="shared" si="144"/>
        <v>100</v>
      </c>
      <c r="AF738">
        <v>7.5400966705286869E-3</v>
      </c>
      <c r="AG738">
        <v>1</v>
      </c>
      <c r="AH738">
        <v>0</v>
      </c>
      <c r="AI738">
        <f t="shared" si="155"/>
        <v>734</v>
      </c>
      <c r="AJ738">
        <f t="shared" si="156"/>
        <v>0</v>
      </c>
      <c r="AK738">
        <f t="shared" si="152"/>
        <v>0.81308887191240131</v>
      </c>
      <c r="AL738">
        <f t="shared" si="153"/>
        <v>1</v>
      </c>
      <c r="AM738">
        <f t="shared" si="154"/>
        <v>2.5464731347080161E-4</v>
      </c>
    </row>
    <row r="739" spans="1:39" x14ac:dyDescent="0.3">
      <c r="A739">
        <f>Datos!C738</f>
        <v>4.9456100000000003E-2</v>
      </c>
      <c r="B739">
        <f>Datos!D738</f>
        <v>0.50583920000000004</v>
      </c>
      <c r="C739">
        <f>Datos!E738</f>
        <v>8.5522200000000007E-2</v>
      </c>
      <c r="D739" s="5">
        <f>Datos!F738</f>
        <v>0</v>
      </c>
      <c r="E739">
        <f t="shared" si="145"/>
        <v>1</v>
      </c>
      <c r="F739" s="6">
        <f t="shared" si="146"/>
        <v>1</v>
      </c>
      <c r="G739">
        <f t="shared" si="147"/>
        <v>0</v>
      </c>
      <c r="H739">
        <f t="shared" si="148"/>
        <v>5.9935474079952948E-3</v>
      </c>
      <c r="I739" s="5">
        <f t="shared" si="149"/>
        <v>5.9935474079952948E-3</v>
      </c>
      <c r="J739" s="6">
        <f t="shared" si="150"/>
        <v>0.99400645259200471</v>
      </c>
      <c r="K739" s="5">
        <f t="shared" si="151"/>
        <v>-6.0115808053807576E-3</v>
      </c>
      <c r="L739" s="6">
        <f t="shared" si="144"/>
        <v>100</v>
      </c>
      <c r="AF739">
        <v>7.5499175075920801E-3</v>
      </c>
      <c r="AG739">
        <v>1</v>
      </c>
      <c r="AH739">
        <v>0</v>
      </c>
      <c r="AI739">
        <f t="shared" si="155"/>
        <v>735</v>
      </c>
      <c r="AJ739">
        <f t="shared" si="156"/>
        <v>0</v>
      </c>
      <c r="AK739">
        <f t="shared" si="152"/>
        <v>0.81283422459893051</v>
      </c>
      <c r="AL739">
        <f t="shared" si="153"/>
        <v>1</v>
      </c>
      <c r="AM739">
        <f t="shared" si="154"/>
        <v>2.5464731347091263E-4</v>
      </c>
    </row>
    <row r="740" spans="1:39" x14ac:dyDescent="0.3">
      <c r="A740">
        <f>Datos!C739</f>
        <v>-2.41193E-2</v>
      </c>
      <c r="B740">
        <f>Datos!D739</f>
        <v>0.56448019999999999</v>
      </c>
      <c r="C740">
        <f>Datos!E739</f>
        <v>0.10790039999999999</v>
      </c>
      <c r="D740" s="5">
        <f>Datos!F739</f>
        <v>0</v>
      </c>
      <c r="E740">
        <f t="shared" si="145"/>
        <v>1</v>
      </c>
      <c r="F740" s="6">
        <f t="shared" si="146"/>
        <v>1</v>
      </c>
      <c r="G740">
        <f t="shared" si="147"/>
        <v>0</v>
      </c>
      <c r="H740">
        <f t="shared" si="148"/>
        <v>4.6284886761899045E-3</v>
      </c>
      <c r="I740" s="5">
        <f t="shared" si="149"/>
        <v>4.6284886761899045E-3</v>
      </c>
      <c r="J740" s="6">
        <f t="shared" si="150"/>
        <v>0.99537151132381008</v>
      </c>
      <c r="K740" s="5">
        <f t="shared" si="151"/>
        <v>-4.6392332969592692E-3</v>
      </c>
      <c r="L740" s="6">
        <f t="shared" si="144"/>
        <v>100</v>
      </c>
      <c r="AF740">
        <v>7.5517276290058208E-3</v>
      </c>
      <c r="AG740">
        <v>1</v>
      </c>
      <c r="AH740">
        <v>0</v>
      </c>
      <c r="AI740">
        <f t="shared" si="155"/>
        <v>736</v>
      </c>
      <c r="AJ740">
        <f t="shared" si="156"/>
        <v>0</v>
      </c>
      <c r="AK740">
        <f t="shared" si="152"/>
        <v>0.8125795772854596</v>
      </c>
      <c r="AL740">
        <f t="shared" si="153"/>
        <v>1</v>
      </c>
      <c r="AM740">
        <f t="shared" si="154"/>
        <v>2.5464731347080161E-4</v>
      </c>
    </row>
    <row r="741" spans="1:39" x14ac:dyDescent="0.3">
      <c r="A741">
        <f>Datos!C740</f>
        <v>-0.1127436</v>
      </c>
      <c r="B741">
        <f>Datos!D740</f>
        <v>0.63415489999999997</v>
      </c>
      <c r="C741">
        <f>Datos!E740</f>
        <v>0.1048741</v>
      </c>
      <c r="D741" s="5">
        <f>Datos!F740</f>
        <v>0</v>
      </c>
      <c r="E741">
        <f t="shared" si="145"/>
        <v>1</v>
      </c>
      <c r="F741" s="6">
        <f t="shared" si="146"/>
        <v>1</v>
      </c>
      <c r="G741">
        <f t="shared" si="147"/>
        <v>0</v>
      </c>
      <c r="H741">
        <f t="shared" si="148"/>
        <v>4.4059340939074168E-3</v>
      </c>
      <c r="I741" s="5">
        <f t="shared" si="149"/>
        <v>4.4059340939074168E-3</v>
      </c>
      <c r="J741" s="6">
        <f t="shared" si="150"/>
        <v>0.99559406590609256</v>
      </c>
      <c r="K741" s="5">
        <f t="shared" si="151"/>
        <v>-4.415668825775299E-3</v>
      </c>
      <c r="L741" s="6">
        <f t="shared" si="144"/>
        <v>100</v>
      </c>
      <c r="AF741">
        <v>7.5520156634493411E-3</v>
      </c>
      <c r="AG741">
        <v>1</v>
      </c>
      <c r="AH741">
        <v>0</v>
      </c>
      <c r="AI741">
        <f t="shared" si="155"/>
        <v>737</v>
      </c>
      <c r="AJ741">
        <f t="shared" si="156"/>
        <v>0</v>
      </c>
      <c r="AK741">
        <f t="shared" si="152"/>
        <v>0.8123249299719888</v>
      </c>
      <c r="AL741">
        <f t="shared" si="153"/>
        <v>1</v>
      </c>
      <c r="AM741">
        <f t="shared" si="154"/>
        <v>2.5464731347080161E-4</v>
      </c>
    </row>
    <row r="742" spans="1:39" x14ac:dyDescent="0.3">
      <c r="A742">
        <f>Datos!C741</f>
        <v>-2.45702E-2</v>
      </c>
      <c r="B742">
        <f>Datos!D741</f>
        <v>0.69742479999999996</v>
      </c>
      <c r="C742">
        <f>Datos!E741</f>
        <v>0.108793</v>
      </c>
      <c r="D742" s="5">
        <f>Datos!F741</f>
        <v>0</v>
      </c>
      <c r="E742">
        <f t="shared" si="145"/>
        <v>1</v>
      </c>
      <c r="F742" s="6">
        <f t="shared" si="146"/>
        <v>1</v>
      </c>
      <c r="G742">
        <f t="shared" si="147"/>
        <v>0</v>
      </c>
      <c r="H742">
        <f t="shared" si="148"/>
        <v>3.6623447026191865E-3</v>
      </c>
      <c r="I742" s="5">
        <f t="shared" si="149"/>
        <v>3.6623447026191865E-3</v>
      </c>
      <c r="J742" s="6">
        <f t="shared" si="150"/>
        <v>0.99633765529738083</v>
      </c>
      <c r="K742" s="5">
        <f t="shared" si="151"/>
        <v>-3.6690675061481618E-3</v>
      </c>
      <c r="L742" s="6">
        <f t="shared" si="144"/>
        <v>100</v>
      </c>
      <c r="AF742">
        <v>7.5551400866559256E-3</v>
      </c>
      <c r="AG742">
        <v>1</v>
      </c>
      <c r="AH742">
        <v>0</v>
      </c>
      <c r="AI742">
        <f t="shared" si="155"/>
        <v>738</v>
      </c>
      <c r="AJ742">
        <f t="shared" si="156"/>
        <v>0</v>
      </c>
      <c r="AK742">
        <f t="shared" si="152"/>
        <v>0.81207028265851799</v>
      </c>
      <c r="AL742">
        <f t="shared" si="153"/>
        <v>1</v>
      </c>
      <c r="AM742">
        <f t="shared" si="154"/>
        <v>2.5464731347091263E-4</v>
      </c>
    </row>
    <row r="743" spans="1:39" x14ac:dyDescent="0.3">
      <c r="A743">
        <f>Datos!C742</f>
        <v>2.3361699999999999E-2</v>
      </c>
      <c r="B743">
        <f>Datos!D742</f>
        <v>1.5892E-3</v>
      </c>
      <c r="C743">
        <f>Datos!E742</f>
        <v>3.9931700000000001E-2</v>
      </c>
      <c r="D743" s="5">
        <f>Datos!F742</f>
        <v>0</v>
      </c>
      <c r="E743">
        <f t="shared" si="145"/>
        <v>1</v>
      </c>
      <c r="F743" s="6">
        <f t="shared" si="146"/>
        <v>1</v>
      </c>
      <c r="G743">
        <f t="shared" si="147"/>
        <v>0</v>
      </c>
      <c r="H743">
        <f t="shared" si="148"/>
        <v>2.1099151568562038E-2</v>
      </c>
      <c r="I743" s="5">
        <f t="shared" si="149"/>
        <v>2.1099151568562038E-2</v>
      </c>
      <c r="J743" s="6">
        <f t="shared" si="150"/>
        <v>0.97890084843143799</v>
      </c>
      <c r="K743" s="5">
        <f t="shared" si="151"/>
        <v>-2.1324919995914633E-2</v>
      </c>
      <c r="L743" s="6">
        <f t="shared" si="144"/>
        <v>100</v>
      </c>
      <c r="AF743">
        <v>7.5611575401609669E-3</v>
      </c>
      <c r="AG743">
        <v>1</v>
      </c>
      <c r="AH743">
        <v>0</v>
      </c>
      <c r="AI743">
        <f t="shared" si="155"/>
        <v>739</v>
      </c>
      <c r="AJ743">
        <f t="shared" si="156"/>
        <v>0</v>
      </c>
      <c r="AK743">
        <f t="shared" si="152"/>
        <v>0.81181563534504708</v>
      </c>
      <c r="AL743">
        <f t="shared" si="153"/>
        <v>1</v>
      </c>
      <c r="AM743">
        <f t="shared" si="154"/>
        <v>2.5464731347080161E-4</v>
      </c>
    </row>
    <row r="744" spans="1:39" x14ac:dyDescent="0.3">
      <c r="A744">
        <f>Datos!C743</f>
        <v>4.6860499999999999E-2</v>
      </c>
      <c r="B744">
        <f>Datos!D743</f>
        <v>2.7307999999999998E-3</v>
      </c>
      <c r="C744">
        <f>Datos!E743</f>
        <v>2.7642799999999999E-2</v>
      </c>
      <c r="D744" s="5">
        <f>Datos!F743</f>
        <v>0</v>
      </c>
      <c r="E744">
        <f t="shared" si="145"/>
        <v>1</v>
      </c>
      <c r="F744" s="6">
        <f t="shared" si="146"/>
        <v>1</v>
      </c>
      <c r="G744">
        <f t="shared" si="147"/>
        <v>0</v>
      </c>
      <c r="H744">
        <f t="shared" si="148"/>
        <v>2.3127831547026613E-2</v>
      </c>
      <c r="I744" s="5">
        <f t="shared" si="149"/>
        <v>2.3127831547026613E-2</v>
      </c>
      <c r="J744" s="6">
        <f t="shared" si="150"/>
        <v>0.97687216845297342</v>
      </c>
      <c r="K744" s="5">
        <f t="shared" si="151"/>
        <v>-2.3399476387207577E-2</v>
      </c>
      <c r="L744" s="6">
        <f t="shared" si="144"/>
        <v>100</v>
      </c>
      <c r="AF744">
        <v>7.567629620634269E-3</v>
      </c>
      <c r="AG744">
        <v>1</v>
      </c>
      <c r="AH744">
        <v>0</v>
      </c>
      <c r="AI744">
        <f t="shared" si="155"/>
        <v>740</v>
      </c>
      <c r="AJ744">
        <f t="shared" si="156"/>
        <v>0</v>
      </c>
      <c r="AK744">
        <f t="shared" si="152"/>
        <v>0.81156098803157628</v>
      </c>
      <c r="AL744">
        <f t="shared" si="153"/>
        <v>1</v>
      </c>
      <c r="AM744">
        <f t="shared" si="154"/>
        <v>2.5464731347091263E-4</v>
      </c>
    </row>
    <row r="745" spans="1:39" x14ac:dyDescent="0.3">
      <c r="A745">
        <f>Datos!C744</f>
        <v>-2.3419200000000001E-2</v>
      </c>
      <c r="B745">
        <f>Datos!D744</f>
        <v>-2.9196999999999999E-3</v>
      </c>
      <c r="C745">
        <f>Datos!E744</f>
        <v>3.1120100000000001E-2</v>
      </c>
      <c r="D745" s="5">
        <f>Datos!F744</f>
        <v>0</v>
      </c>
      <c r="E745">
        <f t="shared" si="145"/>
        <v>1</v>
      </c>
      <c r="F745" s="6">
        <f t="shared" si="146"/>
        <v>1</v>
      </c>
      <c r="G745">
        <f t="shared" si="147"/>
        <v>0</v>
      </c>
      <c r="H745">
        <f t="shared" si="148"/>
        <v>2.3438254224769046E-2</v>
      </c>
      <c r="I745" s="5">
        <f t="shared" si="149"/>
        <v>2.3438254224769046E-2</v>
      </c>
      <c r="J745" s="6">
        <f t="shared" si="150"/>
        <v>0.97656174577523092</v>
      </c>
      <c r="K745" s="5">
        <f t="shared" si="151"/>
        <v>-2.3717298943777828E-2</v>
      </c>
      <c r="L745" s="6">
        <f t="shared" si="144"/>
        <v>100</v>
      </c>
      <c r="AF745">
        <v>7.5715622070744535E-3</v>
      </c>
      <c r="AG745">
        <v>1</v>
      </c>
      <c r="AH745">
        <v>0</v>
      </c>
      <c r="AI745">
        <f t="shared" si="155"/>
        <v>741</v>
      </c>
      <c r="AJ745">
        <f t="shared" si="156"/>
        <v>0</v>
      </c>
      <c r="AK745">
        <f t="shared" si="152"/>
        <v>0.81130634071810537</v>
      </c>
      <c r="AL745">
        <f t="shared" si="153"/>
        <v>1</v>
      </c>
      <c r="AM745">
        <f t="shared" si="154"/>
        <v>2.5464731347080161E-4</v>
      </c>
    </row>
    <row r="746" spans="1:39" x14ac:dyDescent="0.3">
      <c r="A746">
        <f>Datos!C745</f>
        <v>4.8809100000000001E-2</v>
      </c>
      <c r="B746">
        <f>Datos!D745</f>
        <v>2.6256600000000001E-2</v>
      </c>
      <c r="C746">
        <f>Datos!E745</f>
        <v>3.9513600000000003E-2</v>
      </c>
      <c r="D746" s="5">
        <f>Datos!F745</f>
        <v>0</v>
      </c>
      <c r="E746">
        <f t="shared" si="145"/>
        <v>1</v>
      </c>
      <c r="F746" s="6">
        <f t="shared" si="146"/>
        <v>1</v>
      </c>
      <c r="G746">
        <f t="shared" si="147"/>
        <v>0</v>
      </c>
      <c r="H746">
        <f t="shared" si="148"/>
        <v>2.007110315015832E-2</v>
      </c>
      <c r="I746" s="5">
        <f t="shared" si="149"/>
        <v>2.007110315015832E-2</v>
      </c>
      <c r="J746" s="6">
        <f t="shared" si="150"/>
        <v>0.97992889684984164</v>
      </c>
      <c r="K746" s="5">
        <f t="shared" si="151"/>
        <v>-2.0275264184560739E-2</v>
      </c>
      <c r="L746" s="6">
        <f t="shared" si="144"/>
        <v>100</v>
      </c>
      <c r="AF746">
        <v>7.5725833151092511E-3</v>
      </c>
      <c r="AG746">
        <v>1</v>
      </c>
      <c r="AH746">
        <v>0</v>
      </c>
      <c r="AI746">
        <f t="shared" si="155"/>
        <v>742</v>
      </c>
      <c r="AJ746">
        <f t="shared" si="156"/>
        <v>0</v>
      </c>
      <c r="AK746">
        <f t="shared" si="152"/>
        <v>0.81105169340463457</v>
      </c>
      <c r="AL746">
        <f t="shared" si="153"/>
        <v>1</v>
      </c>
      <c r="AM746">
        <f t="shared" si="154"/>
        <v>2.5464731347080161E-4</v>
      </c>
    </row>
    <row r="747" spans="1:39" x14ac:dyDescent="0.3">
      <c r="A747">
        <f>Datos!C746</f>
        <v>8.43357E-2</v>
      </c>
      <c r="B747">
        <f>Datos!D746</f>
        <v>2.7949700000000001E-2</v>
      </c>
      <c r="C747">
        <f>Datos!E746</f>
        <v>3.9598099999999997E-2</v>
      </c>
      <c r="D747" s="5">
        <f>Datos!F746</f>
        <v>0</v>
      </c>
      <c r="E747">
        <f t="shared" si="145"/>
        <v>1</v>
      </c>
      <c r="F747" s="6">
        <f t="shared" si="146"/>
        <v>1</v>
      </c>
      <c r="G747">
        <f t="shared" si="147"/>
        <v>0</v>
      </c>
      <c r="H747">
        <f t="shared" si="148"/>
        <v>1.9662245892245425E-2</v>
      </c>
      <c r="I747" s="5">
        <f t="shared" si="149"/>
        <v>1.9662245892245425E-2</v>
      </c>
      <c r="J747" s="6">
        <f t="shared" si="150"/>
        <v>0.98033775410775459</v>
      </c>
      <c r="K747" s="5">
        <f t="shared" si="151"/>
        <v>-1.9858119645941995E-2</v>
      </c>
      <c r="L747" s="6">
        <f t="shared" si="144"/>
        <v>100</v>
      </c>
      <c r="AF747">
        <v>7.5766664357457278E-3</v>
      </c>
      <c r="AG747">
        <v>1</v>
      </c>
      <c r="AH747">
        <v>0</v>
      </c>
      <c r="AI747">
        <f t="shared" si="155"/>
        <v>743</v>
      </c>
      <c r="AJ747">
        <f t="shared" si="156"/>
        <v>0</v>
      </c>
      <c r="AK747">
        <f t="shared" si="152"/>
        <v>0.81079704609116376</v>
      </c>
      <c r="AL747">
        <f t="shared" si="153"/>
        <v>1</v>
      </c>
      <c r="AM747">
        <f t="shared" si="154"/>
        <v>2.5464731347080161E-4</v>
      </c>
    </row>
    <row r="748" spans="1:39" x14ac:dyDescent="0.3">
      <c r="A748">
        <f>Datos!C747</f>
        <v>6.1300800000000003E-2</v>
      </c>
      <c r="B748">
        <f>Datos!D747</f>
        <v>4.6680300000000001E-2</v>
      </c>
      <c r="C748">
        <f>Datos!E747</f>
        <v>4.5320399999999997E-2</v>
      </c>
      <c r="D748" s="5">
        <f>Datos!F747</f>
        <v>0</v>
      </c>
      <c r="E748">
        <f t="shared" si="145"/>
        <v>1</v>
      </c>
      <c r="F748" s="6">
        <f t="shared" si="146"/>
        <v>1</v>
      </c>
      <c r="G748">
        <f t="shared" si="147"/>
        <v>0</v>
      </c>
      <c r="H748">
        <f t="shared" si="148"/>
        <v>1.8343491117217066E-2</v>
      </c>
      <c r="I748" s="5">
        <f t="shared" si="149"/>
        <v>1.8343491117217066E-2</v>
      </c>
      <c r="J748" s="6">
        <f t="shared" si="150"/>
        <v>0.98165650888278289</v>
      </c>
      <c r="K748" s="5">
        <f t="shared" si="151"/>
        <v>-1.8513819105922567E-2</v>
      </c>
      <c r="L748" s="6">
        <f t="shared" si="144"/>
        <v>100</v>
      </c>
      <c r="AF748">
        <v>7.580641265267459E-3</v>
      </c>
      <c r="AG748">
        <v>1</v>
      </c>
      <c r="AH748">
        <v>0</v>
      </c>
      <c r="AI748">
        <f t="shared" si="155"/>
        <v>744</v>
      </c>
      <c r="AJ748">
        <f t="shared" si="156"/>
        <v>0</v>
      </c>
      <c r="AK748">
        <f t="shared" si="152"/>
        <v>0.81054239877769296</v>
      </c>
      <c r="AL748">
        <f t="shared" si="153"/>
        <v>1</v>
      </c>
      <c r="AM748">
        <f t="shared" si="154"/>
        <v>2.5464731347091263E-4</v>
      </c>
    </row>
    <row r="749" spans="1:39" x14ac:dyDescent="0.3">
      <c r="A749">
        <f>Datos!C748</f>
        <v>-0.13792499999999999</v>
      </c>
      <c r="B749">
        <f>Datos!D748</f>
        <v>0.91661789999999999</v>
      </c>
      <c r="C749">
        <f>Datos!E748</f>
        <v>8.6003700000000002E-2</v>
      </c>
      <c r="D749" s="5">
        <f>Datos!F748</f>
        <v>0</v>
      </c>
      <c r="E749">
        <f t="shared" si="145"/>
        <v>1</v>
      </c>
      <c r="F749" s="6">
        <f t="shared" si="146"/>
        <v>1</v>
      </c>
      <c r="G749">
        <f t="shared" si="147"/>
        <v>0</v>
      </c>
      <c r="H749">
        <f t="shared" si="148"/>
        <v>3.2472349745682498E-3</v>
      </c>
      <c r="I749" s="5">
        <f t="shared" si="149"/>
        <v>3.2472349745682498E-3</v>
      </c>
      <c r="J749" s="6">
        <f t="shared" si="150"/>
        <v>0.99675276502543175</v>
      </c>
      <c r="K749" s="5">
        <f t="shared" si="151"/>
        <v>-3.2525186834550801E-3</v>
      </c>
      <c r="L749" s="6">
        <f t="shared" si="144"/>
        <v>100</v>
      </c>
      <c r="AF749">
        <v>7.5899297318918211E-3</v>
      </c>
      <c r="AG749">
        <v>1</v>
      </c>
      <c r="AH749">
        <v>0</v>
      </c>
      <c r="AI749">
        <f t="shared" si="155"/>
        <v>745</v>
      </c>
      <c r="AJ749">
        <f t="shared" si="156"/>
        <v>0</v>
      </c>
      <c r="AK749">
        <f t="shared" si="152"/>
        <v>0.81028775146422205</v>
      </c>
      <c r="AL749">
        <f t="shared" si="153"/>
        <v>1</v>
      </c>
      <c r="AM749">
        <f t="shared" si="154"/>
        <v>2.5464731347080161E-4</v>
      </c>
    </row>
    <row r="750" spans="1:39" x14ac:dyDescent="0.3">
      <c r="A750">
        <f>Datos!C749</f>
        <v>-0.1206639</v>
      </c>
      <c r="B750">
        <f>Datos!D749</f>
        <v>0.93576000000000004</v>
      </c>
      <c r="C750">
        <f>Datos!E749</f>
        <v>7.7886399999999995E-2</v>
      </c>
      <c r="D750" s="5">
        <f>Datos!F749</f>
        <v>0</v>
      </c>
      <c r="E750">
        <f t="shared" si="145"/>
        <v>1</v>
      </c>
      <c r="F750" s="6">
        <f t="shared" si="146"/>
        <v>1</v>
      </c>
      <c r="G750">
        <f t="shared" si="147"/>
        <v>0</v>
      </c>
      <c r="H750">
        <f t="shared" si="148"/>
        <v>3.3447668517816824E-3</v>
      </c>
      <c r="I750" s="5">
        <f t="shared" si="149"/>
        <v>3.3447668517816824E-3</v>
      </c>
      <c r="J750" s="6">
        <f t="shared" si="150"/>
        <v>0.99665523314821836</v>
      </c>
      <c r="K750" s="5">
        <f t="shared" si="151"/>
        <v>-3.3503730889561933E-3</v>
      </c>
      <c r="L750" s="6">
        <f t="shared" si="144"/>
        <v>100</v>
      </c>
      <c r="AF750">
        <v>7.5907821591097834E-3</v>
      </c>
      <c r="AG750">
        <v>1</v>
      </c>
      <c r="AH750">
        <v>0</v>
      </c>
      <c r="AI750">
        <f t="shared" si="155"/>
        <v>746</v>
      </c>
      <c r="AJ750">
        <f t="shared" si="156"/>
        <v>0</v>
      </c>
      <c r="AK750">
        <f t="shared" si="152"/>
        <v>0.81003310415075125</v>
      </c>
      <c r="AL750">
        <f t="shared" si="153"/>
        <v>1</v>
      </c>
      <c r="AM750">
        <f t="shared" si="154"/>
        <v>2.5464731347091263E-4</v>
      </c>
    </row>
    <row r="751" spans="1:39" x14ac:dyDescent="0.3">
      <c r="A751">
        <f>Datos!C750</f>
        <v>-3.37989E-2</v>
      </c>
      <c r="B751">
        <f>Datos!D750</f>
        <v>0.95508230000000005</v>
      </c>
      <c r="C751">
        <f>Datos!E750</f>
        <v>8.4447700000000001E-2</v>
      </c>
      <c r="D751" s="5">
        <f>Datos!F750</f>
        <v>0</v>
      </c>
      <c r="E751">
        <f t="shared" si="145"/>
        <v>1</v>
      </c>
      <c r="F751" s="6">
        <f t="shared" si="146"/>
        <v>1</v>
      </c>
      <c r="G751">
        <f t="shared" si="147"/>
        <v>0</v>
      </c>
      <c r="H751">
        <f t="shared" si="148"/>
        <v>2.929975161743285E-3</v>
      </c>
      <c r="I751" s="5">
        <f t="shared" si="149"/>
        <v>2.929975161743285E-3</v>
      </c>
      <c r="J751" s="6">
        <f t="shared" si="150"/>
        <v>0.99707002483825669</v>
      </c>
      <c r="K751" s="5">
        <f t="shared" si="151"/>
        <v>-2.9342759418077599E-3</v>
      </c>
      <c r="L751" s="6">
        <f t="shared" si="144"/>
        <v>100</v>
      </c>
      <c r="AF751">
        <v>7.5925159231153378E-3</v>
      </c>
      <c r="AG751">
        <v>1</v>
      </c>
      <c r="AH751">
        <v>0</v>
      </c>
      <c r="AI751">
        <f t="shared" si="155"/>
        <v>747</v>
      </c>
      <c r="AJ751">
        <f t="shared" si="156"/>
        <v>0</v>
      </c>
      <c r="AK751">
        <f t="shared" si="152"/>
        <v>0.80977845683728034</v>
      </c>
      <c r="AL751">
        <f t="shared" si="153"/>
        <v>1</v>
      </c>
      <c r="AM751">
        <f t="shared" si="154"/>
        <v>2.5464731347080161E-4</v>
      </c>
    </row>
    <row r="752" spans="1:39" x14ac:dyDescent="0.3">
      <c r="A752">
        <f>Datos!C751</f>
        <v>2.1559999999999999E-2</v>
      </c>
      <c r="B752">
        <f>Datos!D751</f>
        <v>0.88991399999999998</v>
      </c>
      <c r="C752">
        <f>Datos!E751</f>
        <v>8.1004300000000001E-2</v>
      </c>
      <c r="D752" s="5">
        <f>Datos!F751</f>
        <v>0</v>
      </c>
      <c r="E752">
        <f t="shared" si="145"/>
        <v>1</v>
      </c>
      <c r="F752" s="6">
        <f t="shared" si="146"/>
        <v>1</v>
      </c>
      <c r="G752">
        <f t="shared" si="147"/>
        <v>0</v>
      </c>
      <c r="H752">
        <f t="shared" si="148"/>
        <v>3.2843990254366301E-3</v>
      </c>
      <c r="I752" s="5">
        <f t="shared" si="149"/>
        <v>3.2843990254366301E-3</v>
      </c>
      <c r="J752" s="6">
        <f t="shared" si="150"/>
        <v>0.99671560097456335</v>
      </c>
      <c r="K752" s="5">
        <f t="shared" si="151"/>
        <v>-3.2898045029910845E-3</v>
      </c>
      <c r="L752" s="6">
        <f t="shared" si="144"/>
        <v>100</v>
      </c>
      <c r="AF752">
        <v>7.6035835861866337E-3</v>
      </c>
      <c r="AG752">
        <v>1</v>
      </c>
      <c r="AH752">
        <v>0</v>
      </c>
      <c r="AI752">
        <f t="shared" si="155"/>
        <v>748</v>
      </c>
      <c r="AJ752">
        <f t="shared" si="156"/>
        <v>0</v>
      </c>
      <c r="AK752">
        <f t="shared" si="152"/>
        <v>0.80952380952380953</v>
      </c>
      <c r="AL752">
        <f t="shared" si="153"/>
        <v>1</v>
      </c>
      <c r="AM752">
        <f t="shared" si="154"/>
        <v>2.5464731347080161E-4</v>
      </c>
    </row>
    <row r="753" spans="1:39" x14ac:dyDescent="0.3">
      <c r="A753">
        <f>Datos!C752</f>
        <v>5.0698100000000003E-2</v>
      </c>
      <c r="B753">
        <f>Datos!D752</f>
        <v>0.92711860000000001</v>
      </c>
      <c r="C753">
        <f>Datos!E752</f>
        <v>8.3668900000000004E-2</v>
      </c>
      <c r="D753" s="5">
        <f>Datos!F752</f>
        <v>0</v>
      </c>
      <c r="E753">
        <f t="shared" si="145"/>
        <v>1</v>
      </c>
      <c r="F753" s="6">
        <f t="shared" si="146"/>
        <v>1</v>
      </c>
      <c r="G753">
        <f t="shared" si="147"/>
        <v>0</v>
      </c>
      <c r="H753">
        <f t="shared" si="148"/>
        <v>2.9692752211974735E-3</v>
      </c>
      <c r="I753" s="5">
        <f t="shared" si="149"/>
        <v>2.9692752211974735E-3</v>
      </c>
      <c r="J753" s="6">
        <f t="shared" si="150"/>
        <v>0.9970307247788025</v>
      </c>
      <c r="K753" s="5">
        <f t="shared" si="151"/>
        <v>-2.9736922646458304E-3</v>
      </c>
      <c r="L753" s="6">
        <f t="shared" si="144"/>
        <v>100</v>
      </c>
      <c r="AF753">
        <v>7.6048843124560082E-3</v>
      </c>
      <c r="AG753">
        <v>1</v>
      </c>
      <c r="AH753">
        <v>0</v>
      </c>
      <c r="AI753">
        <f t="shared" si="155"/>
        <v>749</v>
      </c>
      <c r="AJ753">
        <f t="shared" si="156"/>
        <v>0</v>
      </c>
      <c r="AK753">
        <f t="shared" si="152"/>
        <v>0.80926916221033873</v>
      </c>
      <c r="AL753">
        <f t="shared" si="153"/>
        <v>1</v>
      </c>
      <c r="AM753">
        <f t="shared" si="154"/>
        <v>2.5464731347091263E-4</v>
      </c>
    </row>
    <row r="754" spans="1:39" x14ac:dyDescent="0.3">
      <c r="A754">
        <f>Datos!C753</f>
        <v>7.3733099999999996E-2</v>
      </c>
      <c r="B754">
        <f>Datos!D753</f>
        <v>0.91873400000000005</v>
      </c>
      <c r="C754">
        <f>Datos!E753</f>
        <v>8.2495499999999999E-2</v>
      </c>
      <c r="D754" s="5">
        <f>Datos!F753</f>
        <v>0</v>
      </c>
      <c r="E754">
        <f t="shared" si="145"/>
        <v>1</v>
      </c>
      <c r="F754" s="6">
        <f t="shared" si="146"/>
        <v>1</v>
      </c>
      <c r="G754">
        <f t="shared" si="147"/>
        <v>0</v>
      </c>
      <c r="H754">
        <f t="shared" si="148"/>
        <v>3.0090276183154059E-3</v>
      </c>
      <c r="I754" s="5">
        <f t="shared" si="149"/>
        <v>3.0090276183154059E-3</v>
      </c>
      <c r="J754" s="6">
        <f t="shared" si="150"/>
        <v>0.99699097238168455</v>
      </c>
      <c r="K754" s="5">
        <f t="shared" si="151"/>
        <v>-3.0135638439569559E-3</v>
      </c>
      <c r="L754" s="6">
        <f t="shared" si="144"/>
        <v>100</v>
      </c>
      <c r="AF754">
        <v>7.6096714996494747E-3</v>
      </c>
      <c r="AG754">
        <v>1</v>
      </c>
      <c r="AH754">
        <v>0</v>
      </c>
      <c r="AI754">
        <f t="shared" si="155"/>
        <v>750</v>
      </c>
      <c r="AJ754">
        <f t="shared" si="156"/>
        <v>0</v>
      </c>
      <c r="AK754">
        <f t="shared" si="152"/>
        <v>0.80901451489686782</v>
      </c>
      <c r="AL754">
        <f t="shared" si="153"/>
        <v>1</v>
      </c>
      <c r="AM754">
        <f t="shared" si="154"/>
        <v>2.5464731347080161E-4</v>
      </c>
    </row>
    <row r="755" spans="1:39" x14ac:dyDescent="0.3">
      <c r="A755">
        <f>Datos!C754</f>
        <v>0.47862719999999997</v>
      </c>
      <c r="B755">
        <f>Datos!D754</f>
        <v>-0.94111199999999995</v>
      </c>
      <c r="C755">
        <f>Datos!E754</f>
        <v>-4.8169700000000003E-2</v>
      </c>
      <c r="D755" s="5">
        <f>Datos!F754</f>
        <v>0</v>
      </c>
      <c r="E755">
        <f t="shared" si="145"/>
        <v>1</v>
      </c>
      <c r="F755" s="6">
        <f t="shared" si="146"/>
        <v>1</v>
      </c>
      <c r="G755">
        <f t="shared" si="147"/>
        <v>0</v>
      </c>
      <c r="H755">
        <f t="shared" si="148"/>
        <v>0.1574964065591806</v>
      </c>
      <c r="I755" s="5">
        <f t="shared" si="149"/>
        <v>0.1574964065591806</v>
      </c>
      <c r="J755" s="6">
        <f t="shared" si="150"/>
        <v>0.84250359344081938</v>
      </c>
      <c r="K755" s="5">
        <f t="shared" si="151"/>
        <v>-0.17137735155306122</v>
      </c>
      <c r="L755" s="6">
        <f t="shared" si="144"/>
        <v>0</v>
      </c>
      <c r="AF755">
        <v>7.6104128461678758E-3</v>
      </c>
      <c r="AG755">
        <v>1</v>
      </c>
      <c r="AH755">
        <v>0</v>
      </c>
      <c r="AI755">
        <f t="shared" si="155"/>
        <v>751</v>
      </c>
      <c r="AJ755">
        <f t="shared" si="156"/>
        <v>0</v>
      </c>
      <c r="AK755">
        <f t="shared" si="152"/>
        <v>0.80875986758339702</v>
      </c>
      <c r="AL755">
        <f t="shared" si="153"/>
        <v>1</v>
      </c>
      <c r="AM755">
        <f t="shared" si="154"/>
        <v>2.5464731347091263E-4</v>
      </c>
    </row>
    <row r="756" spans="1:39" x14ac:dyDescent="0.3">
      <c r="A756">
        <f>Datos!C755</f>
        <v>0.37201400000000001</v>
      </c>
      <c r="B756">
        <f>Datos!D755</f>
        <v>-1.429416</v>
      </c>
      <c r="C756">
        <f>Datos!E755</f>
        <v>-4.68376E-2</v>
      </c>
      <c r="D756" s="5">
        <f>Datos!F755</f>
        <v>1</v>
      </c>
      <c r="E756">
        <f t="shared" si="145"/>
        <v>0</v>
      </c>
      <c r="F756" s="6">
        <f t="shared" si="146"/>
        <v>1</v>
      </c>
      <c r="G756">
        <f t="shared" si="147"/>
        <v>1</v>
      </c>
      <c r="H756">
        <f t="shared" si="148"/>
        <v>0.30985072682142328</v>
      </c>
      <c r="I756" s="5">
        <f t="shared" si="149"/>
        <v>0.30985072682142328</v>
      </c>
      <c r="J756" s="6">
        <f t="shared" si="150"/>
        <v>0.69014927317857677</v>
      </c>
      <c r="K756" s="5">
        <f t="shared" si="151"/>
        <v>-1.1716646238565094</v>
      </c>
      <c r="L756" s="6">
        <f t="shared" si="144"/>
        <v>100</v>
      </c>
      <c r="AF756">
        <v>7.6107940162806753E-3</v>
      </c>
      <c r="AG756">
        <v>1</v>
      </c>
      <c r="AH756">
        <v>0</v>
      </c>
      <c r="AI756">
        <f t="shared" si="155"/>
        <v>752</v>
      </c>
      <c r="AJ756">
        <f t="shared" si="156"/>
        <v>0</v>
      </c>
      <c r="AK756">
        <f t="shared" si="152"/>
        <v>0.80850522026992611</v>
      </c>
      <c r="AL756">
        <f t="shared" si="153"/>
        <v>1</v>
      </c>
      <c r="AM756">
        <f t="shared" si="154"/>
        <v>2.5464731347080161E-4</v>
      </c>
    </row>
    <row r="757" spans="1:39" x14ac:dyDescent="0.3">
      <c r="A757">
        <f>Datos!C756</f>
        <v>4.70099E-2</v>
      </c>
      <c r="B757">
        <f>Datos!D756</f>
        <v>0.43959680000000001</v>
      </c>
      <c r="C757">
        <f>Datos!E756</f>
        <v>0.1025141</v>
      </c>
      <c r="D757" s="5">
        <f>Datos!F756</f>
        <v>0</v>
      </c>
      <c r="E757">
        <f t="shared" si="145"/>
        <v>1</v>
      </c>
      <c r="F757" s="6">
        <f t="shared" si="146"/>
        <v>1</v>
      </c>
      <c r="G757">
        <f t="shared" si="147"/>
        <v>0</v>
      </c>
      <c r="H757">
        <f t="shared" si="148"/>
        <v>5.7953699986669121E-3</v>
      </c>
      <c r="I757" s="5">
        <f t="shared" si="149"/>
        <v>5.7953699986669121E-3</v>
      </c>
      <c r="J757" s="6">
        <f t="shared" si="150"/>
        <v>0.99420463000133308</v>
      </c>
      <c r="K757" s="5">
        <f t="shared" si="151"/>
        <v>-5.8122283204059761E-3</v>
      </c>
      <c r="L757" s="6">
        <f t="shared" si="144"/>
        <v>100</v>
      </c>
      <c r="AF757">
        <v>7.6165744681149601E-3</v>
      </c>
      <c r="AG757">
        <v>1</v>
      </c>
      <c r="AH757">
        <v>0</v>
      </c>
      <c r="AI757">
        <f t="shared" si="155"/>
        <v>753</v>
      </c>
      <c r="AJ757">
        <f t="shared" si="156"/>
        <v>0</v>
      </c>
      <c r="AK757">
        <f t="shared" si="152"/>
        <v>0.8082505729564553</v>
      </c>
      <c r="AL757">
        <f t="shared" si="153"/>
        <v>1</v>
      </c>
      <c r="AM757">
        <f t="shared" si="154"/>
        <v>2.5464731347080161E-4</v>
      </c>
    </row>
    <row r="758" spans="1:39" x14ac:dyDescent="0.3">
      <c r="A758">
        <f>Datos!C757</f>
        <v>4.5320300000000001E-2</v>
      </c>
      <c r="B758">
        <f>Datos!D757</f>
        <v>0.54106410000000005</v>
      </c>
      <c r="C758">
        <f>Datos!E757</f>
        <v>0.1118334</v>
      </c>
      <c r="D758" s="5">
        <f>Datos!F757</f>
        <v>0</v>
      </c>
      <c r="E758">
        <f t="shared" si="145"/>
        <v>1</v>
      </c>
      <c r="F758" s="6">
        <f t="shared" si="146"/>
        <v>1</v>
      </c>
      <c r="G758">
        <f t="shared" si="147"/>
        <v>0</v>
      </c>
      <c r="H758">
        <f t="shared" si="148"/>
        <v>4.5003326402476077E-3</v>
      </c>
      <c r="I758" s="5">
        <f t="shared" si="149"/>
        <v>4.5003326402476077E-3</v>
      </c>
      <c r="J758" s="6">
        <f t="shared" si="150"/>
        <v>0.99549966735975237</v>
      </c>
      <c r="K758" s="5">
        <f t="shared" si="151"/>
        <v>-4.5104896218370535E-3</v>
      </c>
      <c r="L758" s="6">
        <f t="shared" si="144"/>
        <v>100</v>
      </c>
      <c r="AF758">
        <v>7.6207545175800331E-3</v>
      </c>
      <c r="AG758">
        <v>1</v>
      </c>
      <c r="AH758">
        <v>0</v>
      </c>
      <c r="AI758">
        <f t="shared" si="155"/>
        <v>754</v>
      </c>
      <c r="AJ758">
        <f t="shared" si="156"/>
        <v>0</v>
      </c>
      <c r="AK758">
        <f t="shared" si="152"/>
        <v>0.8079959256429845</v>
      </c>
      <c r="AL758">
        <f t="shared" si="153"/>
        <v>1</v>
      </c>
      <c r="AM758">
        <f t="shared" si="154"/>
        <v>2.5464731347091263E-4</v>
      </c>
    </row>
    <row r="759" spans="1:39" x14ac:dyDescent="0.3">
      <c r="A759">
        <f>Datos!C758</f>
        <v>3.8207199999999997E-2</v>
      </c>
      <c r="B759">
        <f>Datos!D758</f>
        <v>0.60990670000000002</v>
      </c>
      <c r="C759">
        <f>Datos!E758</f>
        <v>0.1035539</v>
      </c>
      <c r="D759" s="5">
        <f>Datos!F758</f>
        <v>0</v>
      </c>
      <c r="E759">
        <f t="shared" si="145"/>
        <v>1</v>
      </c>
      <c r="F759" s="6">
        <f t="shared" si="146"/>
        <v>1</v>
      </c>
      <c r="G759">
        <f t="shared" si="147"/>
        <v>0</v>
      </c>
      <c r="H759">
        <f t="shared" si="148"/>
        <v>4.3158671682001623E-3</v>
      </c>
      <c r="I759" s="5">
        <f t="shared" si="149"/>
        <v>4.3158671682001623E-3</v>
      </c>
      <c r="J759" s="6">
        <f t="shared" si="150"/>
        <v>0.9956841328317998</v>
      </c>
      <c r="K759" s="5">
        <f t="shared" si="151"/>
        <v>-4.3252074067473209E-3</v>
      </c>
      <c r="L759" s="6">
        <f t="shared" si="144"/>
        <v>100</v>
      </c>
      <c r="AF759">
        <v>7.6239139021564463E-3</v>
      </c>
      <c r="AG759">
        <v>1</v>
      </c>
      <c r="AH759">
        <v>0</v>
      </c>
      <c r="AI759">
        <f t="shared" si="155"/>
        <v>755</v>
      </c>
      <c r="AJ759">
        <f t="shared" si="156"/>
        <v>0</v>
      </c>
      <c r="AK759">
        <f t="shared" si="152"/>
        <v>0.80774127832951359</v>
      </c>
      <c r="AL759">
        <f t="shared" si="153"/>
        <v>1</v>
      </c>
      <c r="AM759">
        <f t="shared" si="154"/>
        <v>2.5464731347080161E-4</v>
      </c>
    </row>
    <row r="760" spans="1:39" x14ac:dyDescent="0.3">
      <c r="A760">
        <f>Datos!C759</f>
        <v>2.8593899999999998E-2</v>
      </c>
      <c r="B760">
        <f>Datos!D759</f>
        <v>0.67481729999999995</v>
      </c>
      <c r="C760">
        <f>Datos!E759</f>
        <v>8.4932400000000005E-2</v>
      </c>
      <c r="D760" s="5">
        <f>Datos!F759</f>
        <v>0</v>
      </c>
      <c r="E760">
        <f t="shared" si="145"/>
        <v>1</v>
      </c>
      <c r="F760" s="6">
        <f t="shared" si="146"/>
        <v>1</v>
      </c>
      <c r="G760">
        <f t="shared" si="147"/>
        <v>0</v>
      </c>
      <c r="H760">
        <f t="shared" si="148"/>
        <v>4.5643497145968067E-3</v>
      </c>
      <c r="I760" s="5">
        <f t="shared" si="149"/>
        <v>4.5643497145968067E-3</v>
      </c>
      <c r="J760" s="6">
        <f t="shared" si="150"/>
        <v>0.99543565028540315</v>
      </c>
      <c r="K760" s="5">
        <f t="shared" si="151"/>
        <v>-4.5747981644641451E-3</v>
      </c>
      <c r="L760" s="6">
        <f t="shared" si="144"/>
        <v>100</v>
      </c>
      <c r="AF760">
        <v>7.6333543822559606E-3</v>
      </c>
      <c r="AG760">
        <v>1</v>
      </c>
      <c r="AH760">
        <v>0</v>
      </c>
      <c r="AI760">
        <f t="shared" si="155"/>
        <v>756</v>
      </c>
      <c r="AJ760">
        <f t="shared" si="156"/>
        <v>0</v>
      </c>
      <c r="AK760">
        <f t="shared" si="152"/>
        <v>0.80748663101604279</v>
      </c>
      <c r="AL760">
        <f t="shared" si="153"/>
        <v>1</v>
      </c>
      <c r="AM760">
        <f t="shared" si="154"/>
        <v>2.5464731347091263E-4</v>
      </c>
    </row>
    <row r="761" spans="1:39" x14ac:dyDescent="0.3">
      <c r="A761">
        <f>Datos!C760</f>
        <v>4.1827700000000002E-2</v>
      </c>
      <c r="B761">
        <f>Datos!D760</f>
        <v>0.77195409999999998</v>
      </c>
      <c r="C761">
        <f>Datos!E760</f>
        <v>9.9979999999999999E-2</v>
      </c>
      <c r="D761" s="5">
        <f>Datos!F760</f>
        <v>0</v>
      </c>
      <c r="E761">
        <f t="shared" si="145"/>
        <v>1</v>
      </c>
      <c r="F761" s="6">
        <f t="shared" si="146"/>
        <v>1</v>
      </c>
      <c r="G761">
        <f t="shared" si="147"/>
        <v>0</v>
      </c>
      <c r="H761">
        <f t="shared" si="148"/>
        <v>3.3715001424313106E-3</v>
      </c>
      <c r="I761" s="5">
        <f t="shared" si="149"/>
        <v>3.3715001424313106E-3</v>
      </c>
      <c r="J761" s="6">
        <f t="shared" si="150"/>
        <v>0.99662849985756874</v>
      </c>
      <c r="K761" s="5">
        <f t="shared" si="151"/>
        <v>-3.3771964560549723E-3</v>
      </c>
      <c r="L761" s="6">
        <f t="shared" si="144"/>
        <v>100</v>
      </c>
      <c r="AF761">
        <v>7.6338577104745741E-3</v>
      </c>
      <c r="AG761">
        <v>1</v>
      </c>
      <c r="AH761">
        <v>0</v>
      </c>
      <c r="AI761">
        <f t="shared" si="155"/>
        <v>757</v>
      </c>
      <c r="AJ761">
        <f t="shared" si="156"/>
        <v>0</v>
      </c>
      <c r="AK761">
        <f t="shared" si="152"/>
        <v>0.80723198370257188</v>
      </c>
      <c r="AL761">
        <f t="shared" si="153"/>
        <v>1</v>
      </c>
      <c r="AM761">
        <f t="shared" si="154"/>
        <v>2.5464731347080161E-4</v>
      </c>
    </row>
    <row r="762" spans="1:39" x14ac:dyDescent="0.3">
      <c r="A762">
        <f>Datos!C761</f>
        <v>2.6225200000000001E-2</v>
      </c>
      <c r="B762">
        <f>Datos!D761</f>
        <v>0.77475839999999996</v>
      </c>
      <c r="C762">
        <f>Datos!E761</f>
        <v>8.5638000000000006E-2</v>
      </c>
      <c r="D762" s="5">
        <f>Datos!F761</f>
        <v>0</v>
      </c>
      <c r="E762">
        <f t="shared" si="145"/>
        <v>1</v>
      </c>
      <c r="F762" s="6">
        <f t="shared" si="146"/>
        <v>1</v>
      </c>
      <c r="G762">
        <f t="shared" si="147"/>
        <v>0</v>
      </c>
      <c r="H762">
        <f t="shared" si="148"/>
        <v>3.8303985471529983E-3</v>
      </c>
      <c r="I762" s="5">
        <f t="shared" si="149"/>
        <v>3.8303985471529983E-3</v>
      </c>
      <c r="J762" s="6">
        <f t="shared" si="150"/>
        <v>0.99616960145284705</v>
      </c>
      <c r="K762" s="5">
        <f t="shared" si="151"/>
        <v>-3.8377533107924766E-3</v>
      </c>
      <c r="L762" s="6">
        <f t="shared" si="144"/>
        <v>100</v>
      </c>
      <c r="AF762">
        <v>7.6368591893051698E-3</v>
      </c>
      <c r="AG762">
        <v>1</v>
      </c>
      <c r="AH762">
        <v>0</v>
      </c>
      <c r="AI762">
        <f t="shared" si="155"/>
        <v>758</v>
      </c>
      <c r="AJ762">
        <f t="shared" si="156"/>
        <v>0</v>
      </c>
      <c r="AK762">
        <f t="shared" si="152"/>
        <v>0.80697733638910107</v>
      </c>
      <c r="AL762">
        <f t="shared" si="153"/>
        <v>1</v>
      </c>
      <c r="AM762">
        <f t="shared" si="154"/>
        <v>2.5464731347080161E-4</v>
      </c>
    </row>
    <row r="763" spans="1:39" x14ac:dyDescent="0.3">
      <c r="A763">
        <f>Datos!C762</f>
        <v>-5.53868E-2</v>
      </c>
      <c r="B763">
        <f>Datos!D762</f>
        <v>9.1258300000000001E-2</v>
      </c>
      <c r="C763">
        <f>Datos!E762</f>
        <v>7.3519699999999993E-2</v>
      </c>
      <c r="D763" s="5">
        <f>Datos!F762</f>
        <v>0</v>
      </c>
      <c r="E763">
        <f t="shared" si="145"/>
        <v>1</v>
      </c>
      <c r="F763" s="6">
        <f t="shared" si="146"/>
        <v>1</v>
      </c>
      <c r="G763">
        <f t="shared" si="147"/>
        <v>0</v>
      </c>
      <c r="H763">
        <f t="shared" si="148"/>
        <v>1.4126307895227092E-2</v>
      </c>
      <c r="I763" s="5">
        <f t="shared" si="149"/>
        <v>1.4126307895227092E-2</v>
      </c>
      <c r="J763" s="6">
        <f t="shared" si="150"/>
        <v>0.98587369210477294</v>
      </c>
      <c r="K763" s="5">
        <f t="shared" si="151"/>
        <v>-1.4227033898793401E-2</v>
      </c>
      <c r="L763" s="6">
        <f t="shared" si="144"/>
        <v>100</v>
      </c>
      <c r="AF763">
        <v>7.6369888320918337E-3</v>
      </c>
      <c r="AG763">
        <v>1</v>
      </c>
      <c r="AH763">
        <v>0</v>
      </c>
      <c r="AI763">
        <f t="shared" si="155"/>
        <v>759</v>
      </c>
      <c r="AJ763">
        <f t="shared" si="156"/>
        <v>0</v>
      </c>
      <c r="AK763">
        <f t="shared" si="152"/>
        <v>0.80672268907563027</v>
      </c>
      <c r="AL763">
        <f t="shared" si="153"/>
        <v>1</v>
      </c>
      <c r="AM763">
        <f t="shared" si="154"/>
        <v>2.5464731347080161E-4</v>
      </c>
    </row>
    <row r="764" spans="1:39" x14ac:dyDescent="0.3">
      <c r="A764">
        <f>Datos!C763</f>
        <v>0.19186539999999999</v>
      </c>
      <c r="B764">
        <f>Datos!D763</f>
        <v>0.22024550000000001</v>
      </c>
      <c r="C764">
        <f>Datos!E763</f>
        <v>5.2483399999999999E-2</v>
      </c>
      <c r="D764" s="5">
        <f>Datos!F763</f>
        <v>0</v>
      </c>
      <c r="E764">
        <f t="shared" si="145"/>
        <v>1</v>
      </c>
      <c r="F764" s="6">
        <f t="shared" si="146"/>
        <v>1</v>
      </c>
      <c r="G764">
        <f t="shared" si="147"/>
        <v>0</v>
      </c>
      <c r="H764">
        <f t="shared" si="148"/>
        <v>1.2088129473133235E-2</v>
      </c>
      <c r="I764" s="5">
        <f t="shared" si="149"/>
        <v>1.2088129473133235E-2</v>
      </c>
      <c r="J764" s="6">
        <f t="shared" si="150"/>
        <v>0.9879118705268668</v>
      </c>
      <c r="K764" s="5">
        <f t="shared" si="151"/>
        <v>-1.2161785084406686E-2</v>
      </c>
      <c r="L764" s="6">
        <f t="shared" si="144"/>
        <v>100</v>
      </c>
      <c r="AF764">
        <v>7.6426655351441676E-3</v>
      </c>
      <c r="AG764">
        <v>1</v>
      </c>
      <c r="AH764">
        <v>0</v>
      </c>
      <c r="AI764">
        <f t="shared" si="155"/>
        <v>760</v>
      </c>
      <c r="AJ764">
        <f t="shared" si="156"/>
        <v>0</v>
      </c>
      <c r="AK764">
        <f t="shared" si="152"/>
        <v>0.80646804176215947</v>
      </c>
      <c r="AL764">
        <f t="shared" si="153"/>
        <v>1</v>
      </c>
      <c r="AM764">
        <f t="shared" si="154"/>
        <v>2.5464731347091263E-4</v>
      </c>
    </row>
    <row r="765" spans="1:39" x14ac:dyDescent="0.3">
      <c r="A765">
        <f>Datos!C764</f>
        <v>6.1453099999999997E-2</v>
      </c>
      <c r="B765">
        <f>Datos!D764</f>
        <v>7.38182E-2</v>
      </c>
      <c r="C765">
        <f>Datos!E764</f>
        <v>4.0622999999999999E-2</v>
      </c>
      <c r="D765" s="5">
        <f>Datos!F764</f>
        <v>0</v>
      </c>
      <c r="E765">
        <f t="shared" si="145"/>
        <v>1</v>
      </c>
      <c r="F765" s="6">
        <f t="shared" si="146"/>
        <v>1</v>
      </c>
      <c r="G765">
        <f t="shared" si="147"/>
        <v>0</v>
      </c>
      <c r="H765">
        <f t="shared" si="148"/>
        <v>1.8244767773518706E-2</v>
      </c>
      <c r="I765" s="5">
        <f t="shared" si="149"/>
        <v>1.8244767773518706E-2</v>
      </c>
      <c r="J765" s="6">
        <f t="shared" si="150"/>
        <v>0.98175523222648131</v>
      </c>
      <c r="K765" s="5">
        <f t="shared" si="151"/>
        <v>-1.8413256048551981E-2</v>
      </c>
      <c r="L765" s="6">
        <f t="shared" si="144"/>
        <v>100</v>
      </c>
      <c r="AF765">
        <v>7.6516917930858916E-3</v>
      </c>
      <c r="AG765">
        <v>1</v>
      </c>
      <c r="AH765">
        <v>0</v>
      </c>
      <c r="AI765">
        <f t="shared" si="155"/>
        <v>761</v>
      </c>
      <c r="AJ765">
        <f t="shared" si="156"/>
        <v>0</v>
      </c>
      <c r="AK765">
        <f t="shared" si="152"/>
        <v>0.80621339444868856</v>
      </c>
      <c r="AL765">
        <f t="shared" si="153"/>
        <v>1</v>
      </c>
      <c r="AM765">
        <f t="shared" si="154"/>
        <v>2.5464731347080161E-4</v>
      </c>
    </row>
    <row r="766" spans="1:39" x14ac:dyDescent="0.3">
      <c r="A766">
        <f>Datos!C765</f>
        <v>7.0484699999999997E-2</v>
      </c>
      <c r="B766">
        <f>Datos!D765</f>
        <v>9.2808600000000005E-2</v>
      </c>
      <c r="C766">
        <f>Datos!E765</f>
        <v>2.1083899999999999E-2</v>
      </c>
      <c r="D766" s="5">
        <f>Datos!F765</f>
        <v>0</v>
      </c>
      <c r="E766">
        <f t="shared" si="145"/>
        <v>1</v>
      </c>
      <c r="F766" s="6">
        <f t="shared" si="146"/>
        <v>1</v>
      </c>
      <c r="G766">
        <f t="shared" si="147"/>
        <v>0</v>
      </c>
      <c r="H766">
        <f t="shared" si="148"/>
        <v>2.0800732579354032E-2</v>
      </c>
      <c r="I766" s="5">
        <f t="shared" si="149"/>
        <v>2.0800732579354032E-2</v>
      </c>
      <c r="J766" s="6">
        <f t="shared" si="150"/>
        <v>0.979199267420646</v>
      </c>
      <c r="K766" s="5">
        <f t="shared" si="151"/>
        <v>-2.1020115365035417E-2</v>
      </c>
      <c r="L766" s="6">
        <f t="shared" si="144"/>
        <v>100</v>
      </c>
      <c r="AF766">
        <v>7.6520134383046313E-3</v>
      </c>
      <c r="AG766">
        <v>1</v>
      </c>
      <c r="AH766">
        <v>0</v>
      </c>
      <c r="AI766">
        <f t="shared" si="155"/>
        <v>762</v>
      </c>
      <c r="AJ766">
        <f t="shared" si="156"/>
        <v>0</v>
      </c>
      <c r="AK766">
        <f t="shared" si="152"/>
        <v>0.80595874713521776</v>
      </c>
      <c r="AL766">
        <f t="shared" si="153"/>
        <v>1</v>
      </c>
      <c r="AM766">
        <f t="shared" si="154"/>
        <v>2.5464731347091263E-4</v>
      </c>
    </row>
    <row r="767" spans="1:39" x14ac:dyDescent="0.3">
      <c r="A767">
        <f>Datos!C766</f>
        <v>-4.16908E-2</v>
      </c>
      <c r="B767">
        <f>Datos!D766</f>
        <v>4.4032799999999997E-2</v>
      </c>
      <c r="C767">
        <f>Datos!E766</f>
        <v>1.9464499999999999E-2</v>
      </c>
      <c r="D767" s="5">
        <f>Datos!F766</f>
        <v>0</v>
      </c>
      <c r="E767">
        <f t="shared" si="145"/>
        <v>1</v>
      </c>
      <c r="F767" s="6">
        <f t="shared" si="146"/>
        <v>1</v>
      </c>
      <c r="G767">
        <f t="shared" si="147"/>
        <v>0</v>
      </c>
      <c r="H767">
        <f t="shared" si="148"/>
        <v>2.4143324454657413E-2</v>
      </c>
      <c r="I767" s="5">
        <f t="shared" si="149"/>
        <v>2.4143324454657413E-2</v>
      </c>
      <c r="J767" s="6">
        <f t="shared" si="150"/>
        <v>0.97585667554534261</v>
      </c>
      <c r="K767" s="5">
        <f t="shared" si="151"/>
        <v>-2.4439552178882409E-2</v>
      </c>
      <c r="L767" s="6">
        <f t="shared" si="144"/>
        <v>100</v>
      </c>
      <c r="AF767">
        <v>7.6529451951481108E-3</v>
      </c>
      <c r="AG767">
        <v>1</v>
      </c>
      <c r="AH767">
        <v>0</v>
      </c>
      <c r="AI767">
        <f t="shared" si="155"/>
        <v>763</v>
      </c>
      <c r="AJ767">
        <f t="shared" si="156"/>
        <v>0</v>
      </c>
      <c r="AK767">
        <f t="shared" si="152"/>
        <v>0.80570409982174684</v>
      </c>
      <c r="AL767">
        <f t="shared" si="153"/>
        <v>1</v>
      </c>
      <c r="AM767">
        <f t="shared" si="154"/>
        <v>2.5464731347080161E-4</v>
      </c>
    </row>
    <row r="768" spans="1:39" x14ac:dyDescent="0.3">
      <c r="A768">
        <f>Datos!C767</f>
        <v>-8.7223999999999999E-3</v>
      </c>
      <c r="B768">
        <f>Datos!D767</f>
        <v>7.7627299999999996E-2</v>
      </c>
      <c r="C768">
        <f>Datos!E767</f>
        <v>4.53316E-2</v>
      </c>
      <c r="D768" s="5">
        <f>Datos!F767</f>
        <v>0</v>
      </c>
      <c r="E768">
        <f t="shared" si="145"/>
        <v>1</v>
      </c>
      <c r="F768" s="6">
        <f t="shared" si="146"/>
        <v>1</v>
      </c>
      <c r="G768">
        <f t="shared" si="147"/>
        <v>0</v>
      </c>
      <c r="H768">
        <f t="shared" si="148"/>
        <v>1.8007312336467921E-2</v>
      </c>
      <c r="I768" s="5">
        <f t="shared" si="149"/>
        <v>1.8007312336467921E-2</v>
      </c>
      <c r="J768" s="6">
        <f t="shared" si="150"/>
        <v>0.98199268766353209</v>
      </c>
      <c r="K768" s="5">
        <f t="shared" si="151"/>
        <v>-1.8171417026544106E-2</v>
      </c>
      <c r="L768" s="6">
        <f t="shared" si="144"/>
        <v>100</v>
      </c>
      <c r="AF768">
        <v>7.655819054822416E-3</v>
      </c>
      <c r="AG768">
        <v>1</v>
      </c>
      <c r="AH768">
        <v>0</v>
      </c>
      <c r="AI768">
        <f t="shared" si="155"/>
        <v>764</v>
      </c>
      <c r="AJ768">
        <f t="shared" si="156"/>
        <v>0</v>
      </c>
      <c r="AK768">
        <f t="shared" si="152"/>
        <v>0.80544945250827604</v>
      </c>
      <c r="AL768">
        <f t="shared" si="153"/>
        <v>1</v>
      </c>
      <c r="AM768">
        <f t="shared" si="154"/>
        <v>2.5464731347080161E-4</v>
      </c>
    </row>
    <row r="769" spans="1:39" x14ac:dyDescent="0.3">
      <c r="A769">
        <f>Datos!C768</f>
        <v>-2.1090000000000001E-2</v>
      </c>
      <c r="B769">
        <f>Datos!D768</f>
        <v>9.2626700000000006E-2</v>
      </c>
      <c r="C769">
        <f>Datos!E768</f>
        <v>3.9639599999999997E-2</v>
      </c>
      <c r="D769" s="5">
        <f>Datos!F768</f>
        <v>0</v>
      </c>
      <c r="E769">
        <f t="shared" si="145"/>
        <v>1</v>
      </c>
      <c r="F769" s="6">
        <f t="shared" si="146"/>
        <v>1</v>
      </c>
      <c r="G769">
        <f t="shared" si="147"/>
        <v>0</v>
      </c>
      <c r="H769">
        <f t="shared" si="148"/>
        <v>1.8547024472851E-2</v>
      </c>
      <c r="I769" s="5">
        <f t="shared" si="149"/>
        <v>1.8547024472851E-2</v>
      </c>
      <c r="J769" s="6">
        <f t="shared" si="150"/>
        <v>0.98145297552714905</v>
      </c>
      <c r="K769" s="5">
        <f t="shared" si="151"/>
        <v>-1.872117723645933E-2</v>
      </c>
      <c r="L769" s="6">
        <f t="shared" si="144"/>
        <v>100</v>
      </c>
      <c r="AF769">
        <v>7.6559942110128844E-3</v>
      </c>
      <c r="AG769">
        <v>1</v>
      </c>
      <c r="AH769">
        <v>0</v>
      </c>
      <c r="AI769">
        <f t="shared" si="155"/>
        <v>765</v>
      </c>
      <c r="AJ769">
        <f t="shared" si="156"/>
        <v>0</v>
      </c>
      <c r="AK769">
        <f t="shared" si="152"/>
        <v>0.80519480519480524</v>
      </c>
      <c r="AL769">
        <f t="shared" si="153"/>
        <v>1</v>
      </c>
      <c r="AM769">
        <f t="shared" si="154"/>
        <v>2.5464731347091263E-4</v>
      </c>
    </row>
    <row r="770" spans="1:39" x14ac:dyDescent="0.3">
      <c r="A770">
        <f>Datos!C769</f>
        <v>0.29543550000000002</v>
      </c>
      <c r="B770">
        <f>Datos!D769</f>
        <v>0.36665239999999999</v>
      </c>
      <c r="C770">
        <f>Datos!E769</f>
        <v>6.0622599999999999E-2</v>
      </c>
      <c r="D770" s="5">
        <f>Datos!F769</f>
        <v>0</v>
      </c>
      <c r="E770">
        <f t="shared" si="145"/>
        <v>1</v>
      </c>
      <c r="F770" s="6">
        <f t="shared" si="146"/>
        <v>1</v>
      </c>
      <c r="G770">
        <f t="shared" si="147"/>
        <v>0</v>
      </c>
      <c r="H770">
        <f t="shared" si="148"/>
        <v>8.3622873555634514E-3</v>
      </c>
      <c r="I770" s="5">
        <f t="shared" si="149"/>
        <v>8.3622873555634514E-3</v>
      </c>
      <c r="J770" s="6">
        <f t="shared" si="150"/>
        <v>0.99163771264443656</v>
      </c>
      <c r="K770" s="5">
        <f t="shared" si="151"/>
        <v>-8.3974474301083228E-3</v>
      </c>
      <c r="L770" s="6">
        <f t="shared" si="144"/>
        <v>100</v>
      </c>
      <c r="AF770">
        <v>7.6657010104104577E-3</v>
      </c>
      <c r="AG770">
        <v>1</v>
      </c>
      <c r="AH770">
        <v>0</v>
      </c>
      <c r="AI770">
        <f t="shared" si="155"/>
        <v>766</v>
      </c>
      <c r="AJ770">
        <f t="shared" si="156"/>
        <v>0</v>
      </c>
      <c r="AK770">
        <f t="shared" si="152"/>
        <v>0.80494015788133433</v>
      </c>
      <c r="AL770">
        <f t="shared" si="153"/>
        <v>1</v>
      </c>
      <c r="AM770">
        <f t="shared" si="154"/>
        <v>2.5464731347080161E-4</v>
      </c>
    </row>
    <row r="771" spans="1:39" x14ac:dyDescent="0.3">
      <c r="A771">
        <f>Datos!C770</f>
        <v>0.26754549999999999</v>
      </c>
      <c r="B771">
        <f>Datos!D770</f>
        <v>0.39767239999999998</v>
      </c>
      <c r="C771">
        <f>Datos!E770</f>
        <v>5.56911E-2</v>
      </c>
      <c r="D771" s="5">
        <f>Datos!F770</f>
        <v>0</v>
      </c>
      <c r="E771">
        <f t="shared" si="145"/>
        <v>1</v>
      </c>
      <c r="F771" s="6">
        <f t="shared" si="146"/>
        <v>1</v>
      </c>
      <c r="G771">
        <f t="shared" si="147"/>
        <v>0</v>
      </c>
      <c r="H771">
        <f t="shared" si="148"/>
        <v>8.3922608754346123E-3</v>
      </c>
      <c r="I771" s="5">
        <f t="shared" si="149"/>
        <v>8.3922608754346123E-3</v>
      </c>
      <c r="J771" s="6">
        <f t="shared" si="150"/>
        <v>0.99160773912456535</v>
      </c>
      <c r="K771" s="5">
        <f t="shared" si="151"/>
        <v>-8.4276741676478084E-3</v>
      </c>
      <c r="L771" s="6">
        <f t="shared" si="144"/>
        <v>100</v>
      </c>
      <c r="AF771">
        <v>7.6678719185288907E-3</v>
      </c>
      <c r="AG771">
        <v>1</v>
      </c>
      <c r="AH771">
        <v>0</v>
      </c>
      <c r="AI771">
        <f t="shared" si="155"/>
        <v>767</v>
      </c>
      <c r="AJ771">
        <f t="shared" si="156"/>
        <v>0</v>
      </c>
      <c r="AK771">
        <f t="shared" si="152"/>
        <v>0.80468551056786353</v>
      </c>
      <c r="AL771">
        <f t="shared" si="153"/>
        <v>1</v>
      </c>
      <c r="AM771">
        <f t="shared" si="154"/>
        <v>2.5464731347091263E-4</v>
      </c>
    </row>
    <row r="772" spans="1:39" x14ac:dyDescent="0.3">
      <c r="A772">
        <f>Datos!C771</f>
        <v>0.29337570000000002</v>
      </c>
      <c r="B772">
        <f>Datos!D771</f>
        <v>0.42135640000000002</v>
      </c>
      <c r="C772">
        <f>Datos!E771</f>
        <v>5.0978099999999998E-2</v>
      </c>
      <c r="D772" s="5">
        <f>Datos!F771</f>
        <v>0</v>
      </c>
      <c r="E772">
        <f t="shared" si="145"/>
        <v>1</v>
      </c>
      <c r="F772" s="6">
        <f t="shared" si="146"/>
        <v>1</v>
      </c>
      <c r="G772">
        <f t="shared" si="147"/>
        <v>0</v>
      </c>
      <c r="H772">
        <f t="shared" si="148"/>
        <v>8.2929942712962768E-3</v>
      </c>
      <c r="I772" s="5">
        <f t="shared" si="149"/>
        <v>8.2929942712962768E-3</v>
      </c>
      <c r="J772" s="6">
        <f t="shared" si="150"/>
        <v>0.99170700572870374</v>
      </c>
      <c r="K772" s="5">
        <f t="shared" si="151"/>
        <v>-8.3275724520942059E-3</v>
      </c>
      <c r="L772" s="6">
        <f t="shared" ref="L772:L835" si="157">100*IF(H772&gt;=$AB$10,D772/F772,E772/F772)</f>
        <v>100</v>
      </c>
      <c r="AF772">
        <v>7.6689936533834184E-3</v>
      </c>
      <c r="AG772">
        <v>1</v>
      </c>
      <c r="AH772">
        <v>0</v>
      </c>
      <c r="AI772">
        <f t="shared" si="155"/>
        <v>768</v>
      </c>
      <c r="AJ772">
        <f t="shared" si="156"/>
        <v>0</v>
      </c>
      <c r="AK772">
        <f t="shared" si="152"/>
        <v>0.80443086325439261</v>
      </c>
      <c r="AL772">
        <f t="shared" si="153"/>
        <v>1</v>
      </c>
      <c r="AM772">
        <f t="shared" si="154"/>
        <v>2.5464731347080161E-4</v>
      </c>
    </row>
    <row r="773" spans="1:39" x14ac:dyDescent="0.3">
      <c r="A773">
        <f>Datos!C772</f>
        <v>0.34858630000000002</v>
      </c>
      <c r="B773">
        <f>Datos!D772</f>
        <v>0.3634271</v>
      </c>
      <c r="C773">
        <f>Datos!E772</f>
        <v>3.3932400000000001E-2</v>
      </c>
      <c r="D773" s="5">
        <f>Datos!F772</f>
        <v>0</v>
      </c>
      <c r="E773">
        <f t="shared" ref="E773:E836" si="158">1-D773</f>
        <v>1</v>
      </c>
      <c r="F773" s="6">
        <f t="shared" ref="F773:F836" si="159">D773+E773</f>
        <v>1</v>
      </c>
      <c r="G773">
        <f t="shared" ref="G773:G836" si="160">IF(F773=0,"",D773/F773)</f>
        <v>0</v>
      </c>
      <c r="H773">
        <f t="shared" ref="H773:H836" si="161">1/(1+EXP(-$O$5-MMULT(A773:C773,$O$6:$O$8)))</f>
        <v>1.0323026057502257E-2</v>
      </c>
      <c r="I773" s="5">
        <f t="shared" ref="I773:I836" si="162">F773*H773</f>
        <v>1.0323026057502257E-2</v>
      </c>
      <c r="J773" s="6">
        <f t="shared" ref="J773:J836" si="163">F773-I773</f>
        <v>0.98967697394249776</v>
      </c>
      <c r="K773" s="5">
        <f t="shared" ref="K773:K836" si="164">IFERROR(F773*(G773*LN(H773)+(1-G773)*LN(1-H773)),0)</f>
        <v>-1.0376678044294086E-2</v>
      </c>
      <c r="L773" s="6">
        <f t="shared" si="157"/>
        <v>100</v>
      </c>
      <c r="AF773">
        <v>7.6690795467356312E-3</v>
      </c>
      <c r="AG773">
        <v>1</v>
      </c>
      <c r="AH773">
        <v>0</v>
      </c>
      <c r="AI773">
        <f t="shared" si="155"/>
        <v>769</v>
      </c>
      <c r="AJ773">
        <f t="shared" si="156"/>
        <v>0</v>
      </c>
      <c r="AK773">
        <f t="shared" ref="AK773:AK836" si="165">1-AI773/AI$4003</f>
        <v>0.80417621594092181</v>
      </c>
      <c r="AL773">
        <f t="shared" ref="AL773:AL836" si="166">1-AJ773/AJ$4003</f>
        <v>1</v>
      </c>
      <c r="AM773">
        <f t="shared" ref="AM773:AM836" si="167">(AK773-AK774)*AL773</f>
        <v>2.5464731347080161E-4</v>
      </c>
    </row>
    <row r="774" spans="1:39" x14ac:dyDescent="0.3">
      <c r="A774">
        <f>Datos!C773</f>
        <v>0.3469795</v>
      </c>
      <c r="B774">
        <f>Datos!D773</f>
        <v>0.3483928</v>
      </c>
      <c r="C774">
        <f>Datos!E773</f>
        <v>4.2032899999999998E-2</v>
      </c>
      <c r="D774" s="5">
        <f>Datos!F773</f>
        <v>0</v>
      </c>
      <c r="E774">
        <f t="shared" si="158"/>
        <v>1</v>
      </c>
      <c r="F774" s="6">
        <f t="shared" si="159"/>
        <v>1</v>
      </c>
      <c r="G774">
        <f t="shared" si="160"/>
        <v>0</v>
      </c>
      <c r="H774">
        <f t="shared" si="161"/>
        <v>9.8808517700933324E-3</v>
      </c>
      <c r="I774" s="5">
        <f t="shared" si="162"/>
        <v>9.8808517700933324E-3</v>
      </c>
      <c r="J774" s="6">
        <f t="shared" si="163"/>
        <v>0.99011914822990665</v>
      </c>
      <c r="K774" s="5">
        <f t="shared" si="164"/>
        <v>-9.9299913478115044E-3</v>
      </c>
      <c r="L774" s="6">
        <f t="shared" si="157"/>
        <v>100</v>
      </c>
      <c r="AF774">
        <v>7.6745165979228251E-3</v>
      </c>
      <c r="AG774">
        <v>1</v>
      </c>
      <c r="AH774">
        <v>0</v>
      </c>
      <c r="AI774">
        <f t="shared" ref="AI774:AI837" si="168">AI773+AG774</f>
        <v>770</v>
      </c>
      <c r="AJ774">
        <f t="shared" ref="AJ774:AJ837" si="169">AJ773+AH774</f>
        <v>0</v>
      </c>
      <c r="AK774">
        <f t="shared" si="165"/>
        <v>0.80392156862745101</v>
      </c>
      <c r="AL774">
        <f t="shared" si="166"/>
        <v>1</v>
      </c>
      <c r="AM774">
        <f t="shared" si="167"/>
        <v>2.5464731347091263E-4</v>
      </c>
    </row>
    <row r="775" spans="1:39" x14ac:dyDescent="0.3">
      <c r="A775">
        <f>Datos!C774</f>
        <v>0.35668800000000001</v>
      </c>
      <c r="B775">
        <f>Datos!D774</f>
        <v>0.28799400000000003</v>
      </c>
      <c r="C775">
        <f>Datos!E774</f>
        <v>6.6697099999999995E-2</v>
      </c>
      <c r="D775" s="5">
        <f>Datos!F774</f>
        <v>0</v>
      </c>
      <c r="E775">
        <f t="shared" si="158"/>
        <v>1</v>
      </c>
      <c r="F775" s="6">
        <f t="shared" si="159"/>
        <v>1</v>
      </c>
      <c r="G775">
        <f t="shared" si="160"/>
        <v>0</v>
      </c>
      <c r="H775">
        <f t="shared" si="161"/>
        <v>8.8015087444613272E-3</v>
      </c>
      <c r="I775" s="5">
        <f t="shared" si="162"/>
        <v>8.8015087444613272E-3</v>
      </c>
      <c r="J775" s="6">
        <f t="shared" si="163"/>
        <v>0.99119849125553872</v>
      </c>
      <c r="K775" s="5">
        <f t="shared" si="164"/>
        <v>-8.8404708076498251E-3</v>
      </c>
      <c r="L775" s="6">
        <f t="shared" si="157"/>
        <v>100</v>
      </c>
      <c r="AF775">
        <v>7.6809496490108835E-3</v>
      </c>
      <c r="AG775">
        <v>1</v>
      </c>
      <c r="AH775">
        <v>0</v>
      </c>
      <c r="AI775">
        <f t="shared" si="168"/>
        <v>771</v>
      </c>
      <c r="AJ775">
        <f t="shared" si="169"/>
        <v>0</v>
      </c>
      <c r="AK775">
        <f t="shared" si="165"/>
        <v>0.8036669213139801</v>
      </c>
      <c r="AL775">
        <f t="shared" si="166"/>
        <v>1</v>
      </c>
      <c r="AM775">
        <f t="shared" si="167"/>
        <v>2.5464731347080161E-4</v>
      </c>
    </row>
    <row r="776" spans="1:39" x14ac:dyDescent="0.3">
      <c r="A776">
        <f>Datos!C775</f>
        <v>0.11832620000000001</v>
      </c>
      <c r="B776">
        <f>Datos!D775</f>
        <v>0.13991690000000001</v>
      </c>
      <c r="C776">
        <f>Datos!E775</f>
        <v>4.4230100000000001E-2</v>
      </c>
      <c r="D776" s="5">
        <f>Datos!F775</f>
        <v>0</v>
      </c>
      <c r="E776">
        <f t="shared" si="158"/>
        <v>1</v>
      </c>
      <c r="F776" s="6">
        <f t="shared" si="159"/>
        <v>1</v>
      </c>
      <c r="G776">
        <f t="shared" si="160"/>
        <v>0</v>
      </c>
      <c r="H776">
        <f t="shared" si="161"/>
        <v>1.539981152832628E-2</v>
      </c>
      <c r="I776" s="5">
        <f t="shared" si="162"/>
        <v>1.539981152832628E-2</v>
      </c>
      <c r="J776" s="6">
        <f t="shared" si="163"/>
        <v>0.98460018847167374</v>
      </c>
      <c r="K776" s="5">
        <f t="shared" si="164"/>
        <v>-1.5519620238520583E-2</v>
      </c>
      <c r="L776" s="6">
        <f t="shared" si="157"/>
        <v>100</v>
      </c>
      <c r="AF776">
        <v>7.6809500687655356E-3</v>
      </c>
      <c r="AG776">
        <v>1</v>
      </c>
      <c r="AH776">
        <v>0</v>
      </c>
      <c r="AI776">
        <f t="shared" si="168"/>
        <v>772</v>
      </c>
      <c r="AJ776">
        <f t="shared" si="169"/>
        <v>0</v>
      </c>
      <c r="AK776">
        <f t="shared" si="165"/>
        <v>0.8034122740005093</v>
      </c>
      <c r="AL776">
        <f t="shared" si="166"/>
        <v>1</v>
      </c>
      <c r="AM776">
        <f t="shared" si="167"/>
        <v>2.5464731347091263E-4</v>
      </c>
    </row>
    <row r="777" spans="1:39" x14ac:dyDescent="0.3">
      <c r="A777">
        <f>Datos!C776</f>
        <v>9.7781599999999996E-2</v>
      </c>
      <c r="B777">
        <f>Datos!D776</f>
        <v>0.31746220000000003</v>
      </c>
      <c r="C777">
        <f>Datos!E776</f>
        <v>3.57576E-2</v>
      </c>
      <c r="D777" s="5">
        <f>Datos!F776</f>
        <v>0</v>
      </c>
      <c r="E777">
        <f t="shared" si="158"/>
        <v>1</v>
      </c>
      <c r="F777" s="6">
        <f t="shared" si="159"/>
        <v>1</v>
      </c>
      <c r="G777">
        <f t="shared" si="160"/>
        <v>0</v>
      </c>
      <c r="H777">
        <f t="shared" si="161"/>
        <v>1.2398500091327399E-2</v>
      </c>
      <c r="I777" s="5">
        <f t="shared" si="162"/>
        <v>1.2398500091327399E-2</v>
      </c>
      <c r="J777" s="6">
        <f t="shared" si="163"/>
        <v>0.98760149990867263</v>
      </c>
      <c r="K777" s="5">
        <f t="shared" si="164"/>
        <v>-1.2476002771204102E-2</v>
      </c>
      <c r="L777" s="6">
        <f t="shared" si="157"/>
        <v>100</v>
      </c>
      <c r="AF777">
        <v>7.6827808293673579E-3</v>
      </c>
      <c r="AG777">
        <v>1</v>
      </c>
      <c r="AH777">
        <v>0</v>
      </c>
      <c r="AI777">
        <f t="shared" si="168"/>
        <v>773</v>
      </c>
      <c r="AJ777">
        <f t="shared" si="169"/>
        <v>0</v>
      </c>
      <c r="AK777">
        <f t="shared" si="165"/>
        <v>0.80315762668703838</v>
      </c>
      <c r="AL777">
        <f t="shared" si="166"/>
        <v>1</v>
      </c>
      <c r="AM777">
        <f t="shared" si="167"/>
        <v>2.5464731347080161E-4</v>
      </c>
    </row>
    <row r="778" spans="1:39" x14ac:dyDescent="0.3">
      <c r="A778">
        <f>Datos!C777</f>
        <v>0.1714793</v>
      </c>
      <c r="B778">
        <f>Datos!D777</f>
        <v>0.26693650000000002</v>
      </c>
      <c r="C778">
        <f>Datos!E777</f>
        <v>6.3114500000000004E-2</v>
      </c>
      <c r="D778" s="5">
        <f>Datos!F777</f>
        <v>0</v>
      </c>
      <c r="E778">
        <f t="shared" si="158"/>
        <v>1</v>
      </c>
      <c r="F778" s="6">
        <f t="shared" si="159"/>
        <v>1</v>
      </c>
      <c r="G778">
        <f t="shared" si="160"/>
        <v>0</v>
      </c>
      <c r="H778">
        <f t="shared" si="161"/>
        <v>1.0290879104509562E-2</v>
      </c>
      <c r="I778" s="5">
        <f t="shared" si="162"/>
        <v>1.0290879104509562E-2</v>
      </c>
      <c r="J778" s="6">
        <f t="shared" si="163"/>
        <v>0.98970912089549046</v>
      </c>
      <c r="K778" s="5">
        <f t="shared" si="164"/>
        <v>-1.0344196303536829E-2</v>
      </c>
      <c r="L778" s="6">
        <f t="shared" si="157"/>
        <v>100</v>
      </c>
      <c r="AF778">
        <v>7.68691964671947E-3</v>
      </c>
      <c r="AG778">
        <v>1</v>
      </c>
      <c r="AH778">
        <v>0</v>
      </c>
      <c r="AI778">
        <f t="shared" si="168"/>
        <v>774</v>
      </c>
      <c r="AJ778">
        <f t="shared" si="169"/>
        <v>0</v>
      </c>
      <c r="AK778">
        <f t="shared" si="165"/>
        <v>0.80290297937356758</v>
      </c>
      <c r="AL778">
        <f t="shared" si="166"/>
        <v>1</v>
      </c>
      <c r="AM778">
        <f t="shared" si="167"/>
        <v>2.5464731347080161E-4</v>
      </c>
    </row>
    <row r="779" spans="1:39" x14ac:dyDescent="0.3">
      <c r="A779">
        <f>Datos!C778</f>
        <v>0.13187489999999999</v>
      </c>
      <c r="B779">
        <f>Datos!D778</f>
        <v>0.20613870000000001</v>
      </c>
      <c r="C779">
        <f>Datos!E778</f>
        <v>4.2645200000000001E-2</v>
      </c>
      <c r="D779" s="5">
        <f>Datos!F778</f>
        <v>0</v>
      </c>
      <c r="E779">
        <f t="shared" si="158"/>
        <v>1</v>
      </c>
      <c r="F779" s="6">
        <f t="shared" si="159"/>
        <v>1</v>
      </c>
      <c r="G779">
        <f t="shared" si="160"/>
        <v>0</v>
      </c>
      <c r="H779">
        <f t="shared" si="161"/>
        <v>1.387090528951211E-2</v>
      </c>
      <c r="I779" s="5">
        <f t="shared" si="162"/>
        <v>1.387090528951211E-2</v>
      </c>
      <c r="J779" s="6">
        <f t="shared" si="163"/>
        <v>0.98612909471048793</v>
      </c>
      <c r="K779" s="5">
        <f t="shared" si="164"/>
        <v>-1.3968005251521051E-2</v>
      </c>
      <c r="L779" s="6">
        <f t="shared" si="157"/>
        <v>100</v>
      </c>
      <c r="AF779">
        <v>7.7032358791545991E-3</v>
      </c>
      <c r="AG779">
        <v>1</v>
      </c>
      <c r="AH779">
        <v>0</v>
      </c>
      <c r="AI779">
        <f t="shared" si="168"/>
        <v>775</v>
      </c>
      <c r="AJ779">
        <f t="shared" si="169"/>
        <v>0</v>
      </c>
      <c r="AK779">
        <f t="shared" si="165"/>
        <v>0.80264833206009678</v>
      </c>
      <c r="AL779">
        <f t="shared" si="166"/>
        <v>1</v>
      </c>
      <c r="AM779">
        <f t="shared" si="167"/>
        <v>2.5464731347080161E-4</v>
      </c>
    </row>
    <row r="780" spans="1:39" x14ac:dyDescent="0.3">
      <c r="A780">
        <f>Datos!C779</f>
        <v>9.3867999999999993E-2</v>
      </c>
      <c r="B780">
        <f>Datos!D779</f>
        <v>0.25630429999999998</v>
      </c>
      <c r="C780">
        <f>Datos!E779</f>
        <v>8.3613599999999996E-2</v>
      </c>
      <c r="D780" s="5">
        <f>Datos!F779</f>
        <v>0</v>
      </c>
      <c r="E780">
        <f t="shared" si="158"/>
        <v>1</v>
      </c>
      <c r="F780" s="6">
        <f t="shared" si="159"/>
        <v>1</v>
      </c>
      <c r="G780">
        <f t="shared" si="160"/>
        <v>0</v>
      </c>
      <c r="H780">
        <f t="shared" si="161"/>
        <v>9.1117082329678616E-3</v>
      </c>
      <c r="I780" s="5">
        <f t="shared" si="162"/>
        <v>9.1117082329678616E-3</v>
      </c>
      <c r="J780" s="6">
        <f t="shared" si="163"/>
        <v>0.99088829176703219</v>
      </c>
      <c r="K780" s="5">
        <f t="shared" si="164"/>
        <v>-9.1534737434405874E-3</v>
      </c>
      <c r="L780" s="6">
        <f t="shared" si="157"/>
        <v>100</v>
      </c>
      <c r="AF780">
        <v>7.7056370708014328E-3</v>
      </c>
      <c r="AG780">
        <v>1</v>
      </c>
      <c r="AH780">
        <v>0</v>
      </c>
      <c r="AI780">
        <f t="shared" si="168"/>
        <v>776</v>
      </c>
      <c r="AJ780">
        <f t="shared" si="169"/>
        <v>0</v>
      </c>
      <c r="AK780">
        <f t="shared" si="165"/>
        <v>0.80239368474662598</v>
      </c>
      <c r="AL780">
        <f t="shared" si="166"/>
        <v>1</v>
      </c>
      <c r="AM780">
        <f t="shared" si="167"/>
        <v>2.5464731347091263E-4</v>
      </c>
    </row>
    <row r="781" spans="1:39" x14ac:dyDescent="0.3">
      <c r="A781">
        <f>Datos!C780</f>
        <v>6.7092799999999994E-2</v>
      </c>
      <c r="B781">
        <f>Datos!D780</f>
        <v>0.25632470000000002</v>
      </c>
      <c r="C781">
        <f>Datos!E780</f>
        <v>-2.6346E-3</v>
      </c>
      <c r="D781" s="5">
        <f>Datos!F780</f>
        <v>0</v>
      </c>
      <c r="E781">
        <f t="shared" si="158"/>
        <v>1</v>
      </c>
      <c r="F781" s="6">
        <f t="shared" si="159"/>
        <v>1</v>
      </c>
      <c r="G781">
        <f t="shared" si="160"/>
        <v>0</v>
      </c>
      <c r="H781">
        <f t="shared" si="161"/>
        <v>1.9401679587527653E-2</v>
      </c>
      <c r="I781" s="5">
        <f t="shared" si="162"/>
        <v>1.9401679587527653E-2</v>
      </c>
      <c r="J781" s="6">
        <f t="shared" si="163"/>
        <v>0.9805983204124723</v>
      </c>
      <c r="K781" s="5">
        <f t="shared" si="164"/>
        <v>-1.9592362582632271E-2</v>
      </c>
      <c r="L781" s="6">
        <f t="shared" si="157"/>
        <v>100</v>
      </c>
      <c r="AF781">
        <v>7.7158263525680332E-3</v>
      </c>
      <c r="AG781">
        <v>1</v>
      </c>
      <c r="AH781">
        <v>0</v>
      </c>
      <c r="AI781">
        <f t="shared" si="168"/>
        <v>777</v>
      </c>
      <c r="AJ781">
        <f t="shared" si="169"/>
        <v>0</v>
      </c>
      <c r="AK781">
        <f t="shared" si="165"/>
        <v>0.80213903743315507</v>
      </c>
      <c r="AL781">
        <f t="shared" si="166"/>
        <v>1</v>
      </c>
      <c r="AM781">
        <f t="shared" si="167"/>
        <v>2.5464731347080161E-4</v>
      </c>
    </row>
    <row r="782" spans="1:39" x14ac:dyDescent="0.3">
      <c r="A782">
        <f>Datos!C781</f>
        <v>9.9807400000000004E-2</v>
      </c>
      <c r="B782">
        <f>Datos!D781</f>
        <v>0.1911804</v>
      </c>
      <c r="C782">
        <f>Datos!E781</f>
        <v>1.49698E-2</v>
      </c>
      <c r="D782" s="5">
        <f>Datos!F781</f>
        <v>0</v>
      </c>
      <c r="E782">
        <f t="shared" si="158"/>
        <v>1</v>
      </c>
      <c r="F782" s="6">
        <f t="shared" si="159"/>
        <v>1</v>
      </c>
      <c r="G782">
        <f t="shared" si="160"/>
        <v>0</v>
      </c>
      <c r="H782">
        <f t="shared" si="161"/>
        <v>1.8324199526305783E-2</v>
      </c>
      <c r="I782" s="5">
        <f t="shared" si="162"/>
        <v>1.8324199526305783E-2</v>
      </c>
      <c r="J782" s="6">
        <f t="shared" si="163"/>
        <v>0.98167580047369418</v>
      </c>
      <c r="K782" s="5">
        <f t="shared" si="164"/>
        <v>-1.8494167220380844E-2</v>
      </c>
      <c r="L782" s="6">
        <f t="shared" si="157"/>
        <v>100</v>
      </c>
      <c r="AF782">
        <v>7.7167547970895959E-3</v>
      </c>
      <c r="AG782">
        <v>1</v>
      </c>
      <c r="AH782">
        <v>0</v>
      </c>
      <c r="AI782">
        <f t="shared" si="168"/>
        <v>778</v>
      </c>
      <c r="AJ782">
        <f t="shared" si="169"/>
        <v>0</v>
      </c>
      <c r="AK782">
        <f t="shared" si="165"/>
        <v>0.80188439011968426</v>
      </c>
      <c r="AL782">
        <f t="shared" si="166"/>
        <v>1</v>
      </c>
      <c r="AM782">
        <f t="shared" si="167"/>
        <v>2.5464731347091263E-4</v>
      </c>
    </row>
    <row r="783" spans="1:39" x14ac:dyDescent="0.3">
      <c r="A783">
        <f>Datos!C782</f>
        <v>7.5903799999999993E-2</v>
      </c>
      <c r="B783">
        <f>Datos!D782</f>
        <v>0.1873504</v>
      </c>
      <c r="C783">
        <f>Datos!E782</f>
        <v>4.0017799999999999E-2</v>
      </c>
      <c r="D783" s="5">
        <f>Datos!F782</f>
        <v>0</v>
      </c>
      <c r="E783">
        <f t="shared" si="158"/>
        <v>1</v>
      </c>
      <c r="F783" s="6">
        <f t="shared" si="159"/>
        <v>1</v>
      </c>
      <c r="G783">
        <f t="shared" si="160"/>
        <v>0</v>
      </c>
      <c r="H783">
        <f t="shared" si="161"/>
        <v>1.5045139880113889E-2</v>
      </c>
      <c r="I783" s="5">
        <f t="shared" si="162"/>
        <v>1.5045139880113889E-2</v>
      </c>
      <c r="J783" s="6">
        <f t="shared" si="163"/>
        <v>0.98495486011988609</v>
      </c>
      <c r="K783" s="5">
        <f t="shared" si="164"/>
        <v>-1.515946614960623E-2</v>
      </c>
      <c r="L783" s="6">
        <f t="shared" si="157"/>
        <v>100</v>
      </c>
      <c r="AF783">
        <v>7.7176239418506477E-3</v>
      </c>
      <c r="AG783">
        <v>1</v>
      </c>
      <c r="AH783">
        <v>0</v>
      </c>
      <c r="AI783">
        <f t="shared" si="168"/>
        <v>779</v>
      </c>
      <c r="AJ783">
        <f t="shared" si="169"/>
        <v>0</v>
      </c>
      <c r="AK783">
        <f t="shared" si="165"/>
        <v>0.80162974280621335</v>
      </c>
      <c r="AL783">
        <f t="shared" si="166"/>
        <v>1</v>
      </c>
      <c r="AM783">
        <f t="shared" si="167"/>
        <v>2.5464731347080161E-4</v>
      </c>
    </row>
    <row r="784" spans="1:39" x14ac:dyDescent="0.3">
      <c r="A784">
        <f>Datos!C783</f>
        <v>0.1139365</v>
      </c>
      <c r="B784">
        <f>Datos!D783</f>
        <v>0.21111530000000001</v>
      </c>
      <c r="C784">
        <f>Datos!E783</f>
        <v>4.1567199999999999E-2</v>
      </c>
      <c r="D784" s="5">
        <f>Datos!F783</f>
        <v>0</v>
      </c>
      <c r="E784">
        <f t="shared" si="158"/>
        <v>1</v>
      </c>
      <c r="F784" s="6">
        <f t="shared" si="159"/>
        <v>1</v>
      </c>
      <c r="G784">
        <f t="shared" si="160"/>
        <v>0</v>
      </c>
      <c r="H784">
        <f t="shared" si="161"/>
        <v>1.4003713704788874E-2</v>
      </c>
      <c r="I784" s="5">
        <f t="shared" si="162"/>
        <v>1.4003713704788874E-2</v>
      </c>
      <c r="J784" s="6">
        <f t="shared" si="163"/>
        <v>0.98599628629521108</v>
      </c>
      <c r="K784" s="5">
        <f t="shared" si="164"/>
        <v>-1.4102690821471872E-2</v>
      </c>
      <c r="L784" s="6">
        <f t="shared" si="157"/>
        <v>100</v>
      </c>
      <c r="AF784">
        <v>7.7217469321544637E-3</v>
      </c>
      <c r="AG784">
        <v>1</v>
      </c>
      <c r="AH784">
        <v>0</v>
      </c>
      <c r="AI784">
        <f t="shared" si="168"/>
        <v>780</v>
      </c>
      <c r="AJ784">
        <f t="shared" si="169"/>
        <v>0</v>
      </c>
      <c r="AK784">
        <f t="shared" si="165"/>
        <v>0.80137509549274255</v>
      </c>
      <c r="AL784">
        <f t="shared" si="166"/>
        <v>1</v>
      </c>
      <c r="AM784">
        <f t="shared" si="167"/>
        <v>2.5464731347080161E-4</v>
      </c>
    </row>
    <row r="785" spans="1:39" x14ac:dyDescent="0.3">
      <c r="A785">
        <f>Datos!C784</f>
        <v>0.16375439999999999</v>
      </c>
      <c r="B785">
        <f>Datos!D784</f>
        <v>0.37028719999999998</v>
      </c>
      <c r="C785">
        <f>Datos!E784</f>
        <v>6.4657500000000007E-2</v>
      </c>
      <c r="D785" s="5">
        <f>Datos!F784</f>
        <v>0</v>
      </c>
      <c r="E785">
        <f t="shared" si="158"/>
        <v>1</v>
      </c>
      <c r="F785" s="6">
        <f t="shared" si="159"/>
        <v>1</v>
      </c>
      <c r="G785">
        <f t="shared" si="160"/>
        <v>0</v>
      </c>
      <c r="H785">
        <f t="shared" si="161"/>
        <v>8.5543199969095301E-3</v>
      </c>
      <c r="I785" s="5">
        <f t="shared" si="162"/>
        <v>8.5543199969095301E-3</v>
      </c>
      <c r="J785" s="6">
        <f t="shared" si="163"/>
        <v>0.99144568000309052</v>
      </c>
      <c r="K785" s="5">
        <f t="shared" si="164"/>
        <v>-8.5911181982245358E-3</v>
      </c>
      <c r="L785" s="6">
        <f t="shared" si="157"/>
        <v>100</v>
      </c>
      <c r="AF785">
        <v>7.7317343789896544E-3</v>
      </c>
      <c r="AG785">
        <v>1</v>
      </c>
      <c r="AH785">
        <v>0</v>
      </c>
      <c r="AI785">
        <f t="shared" si="168"/>
        <v>781</v>
      </c>
      <c r="AJ785">
        <f t="shared" si="169"/>
        <v>0</v>
      </c>
      <c r="AK785">
        <f t="shared" si="165"/>
        <v>0.80112044817927175</v>
      </c>
      <c r="AL785">
        <f t="shared" si="166"/>
        <v>1</v>
      </c>
      <c r="AM785">
        <f t="shared" si="167"/>
        <v>2.5464731347091263E-4</v>
      </c>
    </row>
    <row r="786" spans="1:39" x14ac:dyDescent="0.3">
      <c r="A786">
        <f>Datos!C785</f>
        <v>-2.58222E-2</v>
      </c>
      <c r="B786">
        <f>Datos!D785</f>
        <v>0.27768209999999999</v>
      </c>
      <c r="C786">
        <f>Datos!E785</f>
        <v>3.27753E-2</v>
      </c>
      <c r="D786" s="5">
        <f>Datos!F785</f>
        <v>0</v>
      </c>
      <c r="E786">
        <f t="shared" si="158"/>
        <v>1</v>
      </c>
      <c r="F786" s="6">
        <f t="shared" si="159"/>
        <v>1</v>
      </c>
      <c r="G786">
        <f t="shared" si="160"/>
        <v>0</v>
      </c>
      <c r="H786">
        <f t="shared" si="161"/>
        <v>1.444049897044839E-2</v>
      </c>
      <c r="I786" s="5">
        <f t="shared" si="162"/>
        <v>1.444049897044839E-2</v>
      </c>
      <c r="J786" s="6">
        <f t="shared" si="163"/>
        <v>0.98555950102955159</v>
      </c>
      <c r="K786" s="5">
        <f t="shared" si="164"/>
        <v>-1.4545777723312166E-2</v>
      </c>
      <c r="L786" s="6">
        <f t="shared" si="157"/>
        <v>100</v>
      </c>
      <c r="AF786">
        <v>7.7327666380825133E-3</v>
      </c>
      <c r="AG786">
        <v>1</v>
      </c>
      <c r="AH786">
        <v>0</v>
      </c>
      <c r="AI786">
        <f t="shared" si="168"/>
        <v>782</v>
      </c>
      <c r="AJ786">
        <f t="shared" si="169"/>
        <v>0</v>
      </c>
      <c r="AK786">
        <f t="shared" si="165"/>
        <v>0.80086580086580084</v>
      </c>
      <c r="AL786">
        <f t="shared" si="166"/>
        <v>1</v>
      </c>
      <c r="AM786">
        <f t="shared" si="167"/>
        <v>2.5464731347080161E-4</v>
      </c>
    </row>
    <row r="787" spans="1:39" x14ac:dyDescent="0.3">
      <c r="A787">
        <f>Datos!C786</f>
        <v>0.1003028</v>
      </c>
      <c r="B787">
        <f>Datos!D786</f>
        <v>0.2971819</v>
      </c>
      <c r="C787">
        <f>Datos!E786</f>
        <v>5.3399700000000001E-2</v>
      </c>
      <c r="D787" s="5">
        <f>Datos!F786</f>
        <v>0</v>
      </c>
      <c r="E787">
        <f t="shared" si="158"/>
        <v>1</v>
      </c>
      <c r="F787" s="6">
        <f t="shared" si="159"/>
        <v>1</v>
      </c>
      <c r="G787">
        <f t="shared" si="160"/>
        <v>0</v>
      </c>
      <c r="H787">
        <f t="shared" si="161"/>
        <v>1.1005508096775E-2</v>
      </c>
      <c r="I787" s="5">
        <f t="shared" si="162"/>
        <v>1.1005508096775E-2</v>
      </c>
      <c r="J787" s="6">
        <f t="shared" si="163"/>
        <v>0.98899449190322497</v>
      </c>
      <c r="K787" s="5">
        <f t="shared" si="164"/>
        <v>-1.1066516734665962E-2</v>
      </c>
      <c r="L787" s="6">
        <f t="shared" si="157"/>
        <v>100</v>
      </c>
      <c r="AF787">
        <v>7.7410498123963306E-3</v>
      </c>
      <c r="AG787">
        <v>1</v>
      </c>
      <c r="AH787">
        <v>0</v>
      </c>
      <c r="AI787">
        <f t="shared" si="168"/>
        <v>783</v>
      </c>
      <c r="AJ787">
        <f t="shared" si="169"/>
        <v>0</v>
      </c>
      <c r="AK787">
        <f t="shared" si="165"/>
        <v>0.80061115355233003</v>
      </c>
      <c r="AL787">
        <f t="shared" si="166"/>
        <v>1</v>
      </c>
      <c r="AM787">
        <f t="shared" si="167"/>
        <v>2.5464731347091263E-4</v>
      </c>
    </row>
    <row r="788" spans="1:39" x14ac:dyDescent="0.3">
      <c r="A788">
        <f>Datos!C787</f>
        <v>0.1310132</v>
      </c>
      <c r="B788">
        <f>Datos!D787</f>
        <v>0.31918390000000002</v>
      </c>
      <c r="C788">
        <f>Datos!E787</f>
        <v>6.7871000000000001E-2</v>
      </c>
      <c r="D788" s="5">
        <f>Datos!F787</f>
        <v>0</v>
      </c>
      <c r="E788">
        <f t="shared" si="158"/>
        <v>1</v>
      </c>
      <c r="F788" s="6">
        <f t="shared" si="159"/>
        <v>1</v>
      </c>
      <c r="G788">
        <f t="shared" si="160"/>
        <v>0</v>
      </c>
      <c r="H788">
        <f t="shared" si="161"/>
        <v>9.2180512316188488E-3</v>
      </c>
      <c r="I788" s="5">
        <f t="shared" si="162"/>
        <v>9.2180512316188488E-3</v>
      </c>
      <c r="J788" s="6">
        <f t="shared" si="163"/>
        <v>0.9907819487683811</v>
      </c>
      <c r="K788" s="5">
        <f t="shared" si="164"/>
        <v>-9.2608003778905622E-3</v>
      </c>
      <c r="L788" s="6">
        <f t="shared" si="157"/>
        <v>100</v>
      </c>
      <c r="AF788">
        <v>7.7428776385413999E-3</v>
      </c>
      <c r="AG788">
        <v>1</v>
      </c>
      <c r="AH788">
        <v>0</v>
      </c>
      <c r="AI788">
        <f t="shared" si="168"/>
        <v>784</v>
      </c>
      <c r="AJ788">
        <f t="shared" si="169"/>
        <v>0</v>
      </c>
      <c r="AK788">
        <f t="shared" si="165"/>
        <v>0.80035650623885912</v>
      </c>
      <c r="AL788">
        <f t="shared" si="166"/>
        <v>1</v>
      </c>
      <c r="AM788">
        <f t="shared" si="167"/>
        <v>2.5464731347080161E-4</v>
      </c>
    </row>
    <row r="789" spans="1:39" x14ac:dyDescent="0.3">
      <c r="A789">
        <f>Datos!C788</f>
        <v>0.17005329999999999</v>
      </c>
      <c r="B789">
        <f>Datos!D788</f>
        <v>0.35495890000000002</v>
      </c>
      <c r="C789">
        <f>Datos!E788</f>
        <v>4.6871400000000001E-2</v>
      </c>
      <c r="D789" s="5">
        <f>Datos!F788</f>
        <v>0</v>
      </c>
      <c r="E789">
        <f t="shared" si="158"/>
        <v>1</v>
      </c>
      <c r="F789" s="6">
        <f t="shared" si="159"/>
        <v>1</v>
      </c>
      <c r="G789">
        <f t="shared" si="160"/>
        <v>0</v>
      </c>
      <c r="H789">
        <f t="shared" si="161"/>
        <v>1.0208730539688123E-2</v>
      </c>
      <c r="I789" s="5">
        <f t="shared" si="162"/>
        <v>1.0208730539688123E-2</v>
      </c>
      <c r="J789" s="6">
        <f t="shared" si="163"/>
        <v>0.98979126946031193</v>
      </c>
      <c r="K789" s="5">
        <f t="shared" si="164"/>
        <v>-1.0261197012130916E-2</v>
      </c>
      <c r="L789" s="6">
        <f t="shared" si="157"/>
        <v>100</v>
      </c>
      <c r="AF789">
        <v>7.745116615713833E-3</v>
      </c>
      <c r="AG789">
        <v>1</v>
      </c>
      <c r="AH789">
        <v>0</v>
      </c>
      <c r="AI789">
        <f t="shared" si="168"/>
        <v>785</v>
      </c>
      <c r="AJ789">
        <f t="shared" si="169"/>
        <v>0</v>
      </c>
      <c r="AK789">
        <f t="shared" si="165"/>
        <v>0.80010185892538832</v>
      </c>
      <c r="AL789">
        <f t="shared" si="166"/>
        <v>1</v>
      </c>
      <c r="AM789">
        <f t="shared" si="167"/>
        <v>2.5464731347080161E-4</v>
      </c>
    </row>
    <row r="790" spans="1:39" x14ac:dyDescent="0.3">
      <c r="A790">
        <f>Datos!C789</f>
        <v>0.18051809999999999</v>
      </c>
      <c r="B790">
        <f>Datos!D789</f>
        <v>0.40359349999999999</v>
      </c>
      <c r="C790">
        <f>Datos!E789</f>
        <v>5.40898E-2</v>
      </c>
      <c r="D790" s="5">
        <f>Datos!F789</f>
        <v>0</v>
      </c>
      <c r="E790">
        <f t="shared" si="158"/>
        <v>1</v>
      </c>
      <c r="F790" s="6">
        <f t="shared" si="159"/>
        <v>1</v>
      </c>
      <c r="G790">
        <f t="shared" si="160"/>
        <v>0</v>
      </c>
      <c r="H790">
        <f t="shared" si="161"/>
        <v>8.7871788502960884E-3</v>
      </c>
      <c r="I790" s="5">
        <f t="shared" si="162"/>
        <v>8.7871788502960884E-3</v>
      </c>
      <c r="J790" s="6">
        <f t="shared" si="163"/>
        <v>0.99121282114970388</v>
      </c>
      <c r="K790" s="5">
        <f t="shared" si="164"/>
        <v>-8.8260137733545269E-3</v>
      </c>
      <c r="L790" s="6">
        <f t="shared" si="157"/>
        <v>100</v>
      </c>
      <c r="AF790">
        <v>7.7456449202606796E-3</v>
      </c>
      <c r="AG790">
        <v>1</v>
      </c>
      <c r="AH790">
        <v>0</v>
      </c>
      <c r="AI790">
        <f t="shared" si="168"/>
        <v>786</v>
      </c>
      <c r="AJ790">
        <f t="shared" si="169"/>
        <v>0</v>
      </c>
      <c r="AK790">
        <f t="shared" si="165"/>
        <v>0.79984721161191752</v>
      </c>
      <c r="AL790">
        <f t="shared" si="166"/>
        <v>1</v>
      </c>
      <c r="AM790">
        <f t="shared" si="167"/>
        <v>2.5464731347080161E-4</v>
      </c>
    </row>
    <row r="791" spans="1:39" x14ac:dyDescent="0.3">
      <c r="A791">
        <f>Datos!C790</f>
        <v>6.17826E-2</v>
      </c>
      <c r="B791">
        <f>Datos!D790</f>
        <v>0.1180987</v>
      </c>
      <c r="C791">
        <f>Datos!E790</f>
        <v>6.8647700000000006E-2</v>
      </c>
      <c r="D791" s="5">
        <f>Datos!F790</f>
        <v>0</v>
      </c>
      <c r="E791">
        <f t="shared" si="158"/>
        <v>1</v>
      </c>
      <c r="F791" s="6">
        <f t="shared" si="159"/>
        <v>1</v>
      </c>
      <c r="G791">
        <f t="shared" si="160"/>
        <v>0</v>
      </c>
      <c r="H791">
        <f t="shared" si="161"/>
        <v>1.3306055791672596E-2</v>
      </c>
      <c r="I791" s="5">
        <f t="shared" si="162"/>
        <v>1.3306055791672596E-2</v>
      </c>
      <c r="J791" s="6">
        <f t="shared" si="163"/>
        <v>0.98669394420832746</v>
      </c>
      <c r="K791" s="5">
        <f t="shared" si="164"/>
        <v>-1.3395374557200006E-2</v>
      </c>
      <c r="L791" s="6">
        <f t="shared" si="157"/>
        <v>100</v>
      </c>
      <c r="AF791">
        <v>7.7472192887002283E-3</v>
      </c>
      <c r="AG791">
        <v>1</v>
      </c>
      <c r="AH791">
        <v>0</v>
      </c>
      <c r="AI791">
        <f t="shared" si="168"/>
        <v>787</v>
      </c>
      <c r="AJ791">
        <f t="shared" si="169"/>
        <v>0</v>
      </c>
      <c r="AK791">
        <f t="shared" si="165"/>
        <v>0.79959256429844672</v>
      </c>
      <c r="AL791">
        <f t="shared" si="166"/>
        <v>1</v>
      </c>
      <c r="AM791">
        <f t="shared" si="167"/>
        <v>2.5464731347091263E-4</v>
      </c>
    </row>
    <row r="792" spans="1:39" x14ac:dyDescent="0.3">
      <c r="A792">
        <f>Datos!C791</f>
        <v>5.1327499999999998E-2</v>
      </c>
      <c r="B792">
        <f>Datos!D791</f>
        <v>0.1018237</v>
      </c>
      <c r="C792">
        <f>Datos!E791</f>
        <v>5.2602500000000003E-2</v>
      </c>
      <c r="D792" s="5">
        <f>Datos!F791</f>
        <v>0</v>
      </c>
      <c r="E792">
        <f t="shared" si="158"/>
        <v>1</v>
      </c>
      <c r="F792" s="6">
        <f t="shared" si="159"/>
        <v>1</v>
      </c>
      <c r="G792">
        <f t="shared" si="160"/>
        <v>0</v>
      </c>
      <c r="H792">
        <f t="shared" si="161"/>
        <v>1.578074009485058E-2</v>
      </c>
      <c r="I792" s="5">
        <f t="shared" si="162"/>
        <v>1.578074009485058E-2</v>
      </c>
      <c r="J792" s="6">
        <f t="shared" si="163"/>
        <v>0.98421925990514947</v>
      </c>
      <c r="K792" s="5">
        <f t="shared" si="164"/>
        <v>-1.5906581644851321E-2</v>
      </c>
      <c r="L792" s="6">
        <f t="shared" si="157"/>
        <v>100</v>
      </c>
      <c r="AF792">
        <v>7.7581333459388977E-3</v>
      </c>
      <c r="AG792">
        <v>1</v>
      </c>
      <c r="AH792">
        <v>0</v>
      </c>
      <c r="AI792">
        <f t="shared" si="168"/>
        <v>788</v>
      </c>
      <c r="AJ792">
        <f t="shared" si="169"/>
        <v>0</v>
      </c>
      <c r="AK792">
        <f t="shared" si="165"/>
        <v>0.7993379169849758</v>
      </c>
      <c r="AL792">
        <f t="shared" si="166"/>
        <v>1</v>
      </c>
      <c r="AM792">
        <f t="shared" si="167"/>
        <v>2.5464731347080161E-4</v>
      </c>
    </row>
    <row r="793" spans="1:39" x14ac:dyDescent="0.3">
      <c r="A793">
        <f>Datos!C792</f>
        <v>0.18775710000000001</v>
      </c>
      <c r="B793">
        <f>Datos!D792</f>
        <v>0.15875059999999999</v>
      </c>
      <c r="C793">
        <f>Datos!E792</f>
        <v>3.6897100000000002E-2</v>
      </c>
      <c r="D793" s="5">
        <f>Datos!F792</f>
        <v>0</v>
      </c>
      <c r="E793">
        <f t="shared" si="158"/>
        <v>1</v>
      </c>
      <c r="F793" s="6">
        <f t="shared" si="159"/>
        <v>1</v>
      </c>
      <c r="G793">
        <f t="shared" si="160"/>
        <v>0</v>
      </c>
      <c r="H793">
        <f t="shared" si="161"/>
        <v>1.5367600382079379E-2</v>
      </c>
      <c r="I793" s="5">
        <f t="shared" si="162"/>
        <v>1.5367600382079379E-2</v>
      </c>
      <c r="J793" s="6">
        <f t="shared" si="163"/>
        <v>0.9846323996179206</v>
      </c>
      <c r="K793" s="5">
        <f t="shared" si="164"/>
        <v>-1.5486905823327025E-2</v>
      </c>
      <c r="L793" s="6">
        <f t="shared" si="157"/>
        <v>100</v>
      </c>
      <c r="AF793">
        <v>7.7589084912159734E-3</v>
      </c>
      <c r="AG793">
        <v>1</v>
      </c>
      <c r="AH793">
        <v>0</v>
      </c>
      <c r="AI793">
        <f t="shared" si="168"/>
        <v>789</v>
      </c>
      <c r="AJ793">
        <f t="shared" si="169"/>
        <v>0</v>
      </c>
      <c r="AK793">
        <f t="shared" si="165"/>
        <v>0.799083269671505</v>
      </c>
      <c r="AL793">
        <f t="shared" si="166"/>
        <v>1</v>
      </c>
      <c r="AM793">
        <f t="shared" si="167"/>
        <v>2.5464731347091263E-4</v>
      </c>
    </row>
    <row r="794" spans="1:39" x14ac:dyDescent="0.3">
      <c r="A794">
        <f>Datos!C793</f>
        <v>0.17462520000000001</v>
      </c>
      <c r="B794">
        <f>Datos!D793</f>
        <v>0.21435389999999999</v>
      </c>
      <c r="C794">
        <f>Datos!E793</f>
        <v>6.0322599999999997E-2</v>
      </c>
      <c r="D794" s="5">
        <f>Datos!F793</f>
        <v>0</v>
      </c>
      <c r="E794">
        <f t="shared" si="158"/>
        <v>1</v>
      </c>
      <c r="F794" s="6">
        <f t="shared" si="159"/>
        <v>1</v>
      </c>
      <c r="G794">
        <f t="shared" si="160"/>
        <v>0</v>
      </c>
      <c r="H794">
        <f t="shared" si="161"/>
        <v>1.1505940308840508E-2</v>
      </c>
      <c r="I794" s="5">
        <f t="shared" si="162"/>
        <v>1.1505940308840508E-2</v>
      </c>
      <c r="J794" s="6">
        <f t="shared" si="163"/>
        <v>0.98849405969115944</v>
      </c>
      <c r="K794" s="5">
        <f t="shared" si="164"/>
        <v>-1.1572645806659709E-2</v>
      </c>
      <c r="L794" s="6">
        <f t="shared" si="157"/>
        <v>100</v>
      </c>
      <c r="AF794">
        <v>7.7602367089126866E-3</v>
      </c>
      <c r="AG794">
        <v>1</v>
      </c>
      <c r="AH794">
        <v>0</v>
      </c>
      <c r="AI794">
        <f t="shared" si="168"/>
        <v>790</v>
      </c>
      <c r="AJ794">
        <f t="shared" si="169"/>
        <v>0</v>
      </c>
      <c r="AK794">
        <f t="shared" si="165"/>
        <v>0.79882862235803409</v>
      </c>
      <c r="AL794">
        <f t="shared" si="166"/>
        <v>1</v>
      </c>
      <c r="AM794">
        <f t="shared" si="167"/>
        <v>2.5464731347080161E-4</v>
      </c>
    </row>
    <row r="795" spans="1:39" x14ac:dyDescent="0.3">
      <c r="A795">
        <f>Datos!C794</f>
        <v>-1.8431999999999999E-3</v>
      </c>
      <c r="B795">
        <f>Datos!D794</f>
        <v>0.32800990000000002</v>
      </c>
      <c r="C795">
        <f>Datos!E794</f>
        <v>3.3257700000000001E-2</v>
      </c>
      <c r="D795" s="5">
        <f>Datos!F794</f>
        <v>0</v>
      </c>
      <c r="E795">
        <f t="shared" si="158"/>
        <v>1</v>
      </c>
      <c r="F795" s="6">
        <f t="shared" si="159"/>
        <v>1</v>
      </c>
      <c r="G795">
        <f t="shared" si="160"/>
        <v>0</v>
      </c>
      <c r="H795">
        <f t="shared" si="161"/>
        <v>1.3057670892332569E-2</v>
      </c>
      <c r="I795" s="5">
        <f t="shared" si="162"/>
        <v>1.3057670892332569E-2</v>
      </c>
      <c r="J795" s="6">
        <f t="shared" si="163"/>
        <v>0.98694232910766744</v>
      </c>
      <c r="K795" s="5">
        <f t="shared" si="164"/>
        <v>-1.3143671744468446E-2</v>
      </c>
      <c r="L795" s="6">
        <f t="shared" si="157"/>
        <v>100</v>
      </c>
      <c r="AF795">
        <v>7.7644258295020479E-3</v>
      </c>
      <c r="AG795">
        <v>1</v>
      </c>
      <c r="AH795">
        <v>0</v>
      </c>
      <c r="AI795">
        <f t="shared" si="168"/>
        <v>791</v>
      </c>
      <c r="AJ795">
        <f t="shared" si="169"/>
        <v>0</v>
      </c>
      <c r="AK795">
        <f t="shared" si="165"/>
        <v>0.79857397504456329</v>
      </c>
      <c r="AL795">
        <f t="shared" si="166"/>
        <v>1</v>
      </c>
      <c r="AM795">
        <f t="shared" si="167"/>
        <v>2.5464731347080161E-4</v>
      </c>
    </row>
    <row r="796" spans="1:39" x14ac:dyDescent="0.3">
      <c r="A796">
        <f>Datos!C795</f>
        <v>6.8199999999999999E-4</v>
      </c>
      <c r="B796">
        <f>Datos!D795</f>
        <v>0.2988169</v>
      </c>
      <c r="C796">
        <f>Datos!E795</f>
        <v>5.7078700000000003E-2</v>
      </c>
      <c r="D796" s="5">
        <f>Datos!F795</f>
        <v>0</v>
      </c>
      <c r="E796">
        <f t="shared" si="158"/>
        <v>1</v>
      </c>
      <c r="F796" s="6">
        <f t="shared" si="159"/>
        <v>1</v>
      </c>
      <c r="G796">
        <f t="shared" si="160"/>
        <v>0</v>
      </c>
      <c r="H796">
        <f t="shared" si="161"/>
        <v>1.1156291450345236E-2</v>
      </c>
      <c r="I796" s="5">
        <f t="shared" si="162"/>
        <v>1.1156291450345236E-2</v>
      </c>
      <c r="J796" s="6">
        <f t="shared" si="163"/>
        <v>0.98884370854965475</v>
      </c>
      <c r="K796" s="5">
        <f t="shared" si="164"/>
        <v>-1.121898962534813E-2</v>
      </c>
      <c r="L796" s="6">
        <f t="shared" si="157"/>
        <v>100</v>
      </c>
      <c r="AF796">
        <v>7.7689975836431639E-3</v>
      </c>
      <c r="AG796">
        <v>1</v>
      </c>
      <c r="AH796">
        <v>0</v>
      </c>
      <c r="AI796">
        <f t="shared" si="168"/>
        <v>792</v>
      </c>
      <c r="AJ796">
        <f t="shared" si="169"/>
        <v>0</v>
      </c>
      <c r="AK796">
        <f t="shared" si="165"/>
        <v>0.79831932773109249</v>
      </c>
      <c r="AL796">
        <f t="shared" si="166"/>
        <v>1</v>
      </c>
      <c r="AM796">
        <f t="shared" si="167"/>
        <v>2.5464731347091263E-4</v>
      </c>
    </row>
    <row r="797" spans="1:39" x14ac:dyDescent="0.3">
      <c r="A797">
        <f>Datos!C796</f>
        <v>3.7843E-3</v>
      </c>
      <c r="B797">
        <f>Datos!D796</f>
        <v>0.26486090000000001</v>
      </c>
      <c r="C797">
        <f>Datos!E796</f>
        <v>4.6356099999999997E-2</v>
      </c>
      <c r="D797" s="5">
        <f>Datos!F796</f>
        <v>0</v>
      </c>
      <c r="E797">
        <f t="shared" si="158"/>
        <v>1</v>
      </c>
      <c r="F797" s="6">
        <f t="shared" si="159"/>
        <v>1</v>
      </c>
      <c r="G797">
        <f t="shared" si="160"/>
        <v>0</v>
      </c>
      <c r="H797">
        <f t="shared" si="161"/>
        <v>1.294139904068272E-2</v>
      </c>
      <c r="I797" s="5">
        <f t="shared" si="162"/>
        <v>1.294139904068272E-2</v>
      </c>
      <c r="J797" s="6">
        <f t="shared" si="163"/>
        <v>0.9870586009593173</v>
      </c>
      <c r="K797" s="5">
        <f t="shared" si="164"/>
        <v>-1.3025868505358135E-2</v>
      </c>
      <c r="L797" s="6">
        <f t="shared" si="157"/>
        <v>100</v>
      </c>
      <c r="AF797">
        <v>7.7830068477762601E-3</v>
      </c>
      <c r="AG797">
        <v>1</v>
      </c>
      <c r="AH797">
        <v>0</v>
      </c>
      <c r="AI797">
        <f t="shared" si="168"/>
        <v>793</v>
      </c>
      <c r="AJ797">
        <f t="shared" si="169"/>
        <v>0</v>
      </c>
      <c r="AK797">
        <f t="shared" si="165"/>
        <v>0.79806468041762157</v>
      </c>
      <c r="AL797">
        <f t="shared" si="166"/>
        <v>1</v>
      </c>
      <c r="AM797">
        <f t="shared" si="167"/>
        <v>0</v>
      </c>
    </row>
    <row r="798" spans="1:39" x14ac:dyDescent="0.3">
      <c r="A798">
        <f>Datos!C797</f>
        <v>8.8183200000000003E-2</v>
      </c>
      <c r="B798">
        <f>Datos!D797</f>
        <v>0.27482529999999999</v>
      </c>
      <c r="C798">
        <f>Datos!E797</f>
        <v>5.1450500000000003E-2</v>
      </c>
      <c r="D798" s="5">
        <f>Datos!F797</f>
        <v>0</v>
      </c>
      <c r="E798">
        <f t="shared" si="158"/>
        <v>1</v>
      </c>
      <c r="F798" s="6">
        <f t="shared" si="159"/>
        <v>1</v>
      </c>
      <c r="G798">
        <f t="shared" si="160"/>
        <v>0</v>
      </c>
      <c r="H798">
        <f t="shared" si="161"/>
        <v>1.1692033911806083E-2</v>
      </c>
      <c r="I798" s="5">
        <f t="shared" si="162"/>
        <v>1.1692033911806083E-2</v>
      </c>
      <c r="J798" s="6">
        <f t="shared" si="163"/>
        <v>0.98830796608819393</v>
      </c>
      <c r="K798" s="5">
        <f t="shared" si="164"/>
        <v>-1.1760923237670404E-2</v>
      </c>
      <c r="L798" s="6">
        <f t="shared" si="157"/>
        <v>100</v>
      </c>
      <c r="AF798">
        <v>7.784812531483512E-3</v>
      </c>
      <c r="AG798">
        <v>0</v>
      </c>
      <c r="AH798">
        <v>1</v>
      </c>
      <c r="AI798">
        <f t="shared" si="168"/>
        <v>793</v>
      </c>
      <c r="AJ798">
        <f t="shared" si="169"/>
        <v>1</v>
      </c>
      <c r="AK798">
        <f t="shared" si="165"/>
        <v>0.79806468041762157</v>
      </c>
      <c r="AL798">
        <f t="shared" si="166"/>
        <v>0.98611111111111116</v>
      </c>
      <c r="AM798">
        <f t="shared" si="167"/>
        <v>2.5111054522815161E-4</v>
      </c>
    </row>
    <row r="799" spans="1:39" x14ac:dyDescent="0.3">
      <c r="A799">
        <f>Datos!C798</f>
        <v>0.1254354</v>
      </c>
      <c r="B799">
        <f>Datos!D798</f>
        <v>0.27792630000000002</v>
      </c>
      <c r="C799">
        <f>Datos!E798</f>
        <v>4.3679900000000001E-2</v>
      </c>
      <c r="D799" s="5">
        <f>Datos!F798</f>
        <v>0</v>
      </c>
      <c r="E799">
        <f t="shared" si="158"/>
        <v>1</v>
      </c>
      <c r="F799" s="6">
        <f t="shared" si="159"/>
        <v>1</v>
      </c>
      <c r="G799">
        <f t="shared" si="160"/>
        <v>0</v>
      </c>
      <c r="H799">
        <f t="shared" si="161"/>
        <v>1.2215723657921392E-2</v>
      </c>
      <c r="I799" s="5">
        <f t="shared" si="162"/>
        <v>1.2215723657921392E-2</v>
      </c>
      <c r="J799" s="6">
        <f t="shared" si="163"/>
        <v>0.98778427634207866</v>
      </c>
      <c r="K799" s="5">
        <f t="shared" si="164"/>
        <v>-1.2290948858064633E-2</v>
      </c>
      <c r="L799" s="6">
        <f t="shared" si="157"/>
        <v>100</v>
      </c>
      <c r="AF799">
        <v>7.794320820142221E-3</v>
      </c>
      <c r="AG799">
        <v>1</v>
      </c>
      <c r="AH799">
        <v>0</v>
      </c>
      <c r="AI799">
        <f t="shared" si="168"/>
        <v>794</v>
      </c>
      <c r="AJ799">
        <f t="shared" si="169"/>
        <v>1</v>
      </c>
      <c r="AK799">
        <f t="shared" si="165"/>
        <v>0.79781003310415077</v>
      </c>
      <c r="AL799">
        <f t="shared" si="166"/>
        <v>0.98611111111111116</v>
      </c>
      <c r="AM799">
        <f t="shared" si="167"/>
        <v>2.5111054522826106E-4</v>
      </c>
    </row>
    <row r="800" spans="1:39" x14ac:dyDescent="0.3">
      <c r="A800">
        <f>Datos!C799</f>
        <v>0.176702</v>
      </c>
      <c r="B800">
        <f>Datos!D799</f>
        <v>0.1595393</v>
      </c>
      <c r="C800">
        <f>Datos!E799</f>
        <v>2.64297E-2</v>
      </c>
      <c r="D800" s="5">
        <f>Datos!F799</f>
        <v>0</v>
      </c>
      <c r="E800">
        <f t="shared" si="158"/>
        <v>1</v>
      </c>
      <c r="F800" s="6">
        <f t="shared" si="159"/>
        <v>1</v>
      </c>
      <c r="G800">
        <f t="shared" si="160"/>
        <v>0</v>
      </c>
      <c r="H800">
        <f t="shared" si="161"/>
        <v>1.6880952798963723E-2</v>
      </c>
      <c r="I800" s="5">
        <f t="shared" si="162"/>
        <v>1.6880952798963723E-2</v>
      </c>
      <c r="J800" s="6">
        <f t="shared" si="163"/>
        <v>0.98311904720103627</v>
      </c>
      <c r="K800" s="5">
        <f t="shared" si="164"/>
        <v>-1.7025060164621696E-2</v>
      </c>
      <c r="L800" s="6">
        <f t="shared" si="157"/>
        <v>100</v>
      </c>
      <c r="AF800">
        <v>7.7973700348028304E-3</v>
      </c>
      <c r="AG800">
        <v>1</v>
      </c>
      <c r="AH800">
        <v>0</v>
      </c>
      <c r="AI800">
        <f t="shared" si="168"/>
        <v>795</v>
      </c>
      <c r="AJ800">
        <f t="shared" si="169"/>
        <v>1</v>
      </c>
      <c r="AK800">
        <f t="shared" si="165"/>
        <v>0.79755538579067986</v>
      </c>
      <c r="AL800">
        <f t="shared" si="166"/>
        <v>0.98611111111111116</v>
      </c>
      <c r="AM800">
        <f t="shared" si="167"/>
        <v>2.5111054522815161E-4</v>
      </c>
    </row>
    <row r="801" spans="1:39" x14ac:dyDescent="0.3">
      <c r="A801">
        <f>Datos!C800</f>
        <v>0.1660808</v>
      </c>
      <c r="B801">
        <f>Datos!D800</f>
        <v>0.19451570000000001</v>
      </c>
      <c r="C801">
        <f>Datos!E800</f>
        <v>5.5505100000000002E-2</v>
      </c>
      <c r="D801" s="5">
        <f>Datos!F800</f>
        <v>0</v>
      </c>
      <c r="E801">
        <f t="shared" si="158"/>
        <v>1</v>
      </c>
      <c r="F801" s="6">
        <f t="shared" si="159"/>
        <v>1</v>
      </c>
      <c r="G801">
        <f t="shared" si="160"/>
        <v>0</v>
      </c>
      <c r="H801">
        <f t="shared" si="161"/>
        <v>1.2454729529380815E-2</v>
      </c>
      <c r="I801" s="5">
        <f t="shared" si="162"/>
        <v>1.2454729529380815E-2</v>
      </c>
      <c r="J801" s="6">
        <f t="shared" si="163"/>
        <v>0.98754527047061913</v>
      </c>
      <c r="K801" s="5">
        <f t="shared" si="164"/>
        <v>-1.2532939743090899E-2</v>
      </c>
      <c r="L801" s="6">
        <f t="shared" si="157"/>
        <v>100</v>
      </c>
      <c r="AF801">
        <v>7.8024275906278815E-3</v>
      </c>
      <c r="AG801">
        <v>1</v>
      </c>
      <c r="AH801">
        <v>0</v>
      </c>
      <c r="AI801">
        <f t="shared" si="168"/>
        <v>796</v>
      </c>
      <c r="AJ801">
        <f t="shared" si="169"/>
        <v>1</v>
      </c>
      <c r="AK801">
        <f t="shared" si="165"/>
        <v>0.79730073847720906</v>
      </c>
      <c r="AL801">
        <f t="shared" si="166"/>
        <v>0.98611111111111116</v>
      </c>
      <c r="AM801">
        <f t="shared" si="167"/>
        <v>2.5111054522815161E-4</v>
      </c>
    </row>
    <row r="802" spans="1:39" x14ac:dyDescent="0.3">
      <c r="A802">
        <f>Datos!C801</f>
        <v>0.21397179999999999</v>
      </c>
      <c r="B802">
        <f>Datos!D801</f>
        <v>0.20724329999999999</v>
      </c>
      <c r="C802">
        <f>Datos!E801</f>
        <v>4.77811E-2</v>
      </c>
      <c r="D802" s="5">
        <f>Datos!F801</f>
        <v>0</v>
      </c>
      <c r="E802">
        <f t="shared" si="158"/>
        <v>1</v>
      </c>
      <c r="F802" s="6">
        <f t="shared" si="159"/>
        <v>1</v>
      </c>
      <c r="G802">
        <f t="shared" si="160"/>
        <v>0</v>
      </c>
      <c r="H802">
        <f t="shared" si="161"/>
        <v>1.2731572621839828E-2</v>
      </c>
      <c r="I802" s="5">
        <f t="shared" si="162"/>
        <v>1.2731572621839828E-2</v>
      </c>
      <c r="J802" s="6">
        <f t="shared" si="163"/>
        <v>0.98726842737816012</v>
      </c>
      <c r="K802" s="5">
        <f t="shared" si="164"/>
        <v>-1.2813313628054455E-2</v>
      </c>
      <c r="L802" s="6">
        <f t="shared" si="157"/>
        <v>100</v>
      </c>
      <c r="AF802">
        <v>7.8052523745032699E-3</v>
      </c>
      <c r="AG802">
        <v>1</v>
      </c>
      <c r="AH802">
        <v>0</v>
      </c>
      <c r="AI802">
        <f t="shared" si="168"/>
        <v>797</v>
      </c>
      <c r="AJ802">
        <f t="shared" si="169"/>
        <v>1</v>
      </c>
      <c r="AK802">
        <f t="shared" si="165"/>
        <v>0.79704609116373826</v>
      </c>
      <c r="AL802">
        <f t="shared" si="166"/>
        <v>0.98611111111111116</v>
      </c>
      <c r="AM802">
        <f t="shared" si="167"/>
        <v>2.5111054522826106E-4</v>
      </c>
    </row>
    <row r="803" spans="1:39" x14ac:dyDescent="0.3">
      <c r="A803">
        <f>Datos!C802</f>
        <v>0.34087509999999999</v>
      </c>
      <c r="B803">
        <f>Datos!D802</f>
        <v>0.194938</v>
      </c>
      <c r="C803">
        <f>Datos!E802</f>
        <v>5.5754600000000001E-2</v>
      </c>
      <c r="D803" s="5">
        <f>Datos!F802</f>
        <v>0</v>
      </c>
      <c r="E803">
        <f t="shared" si="158"/>
        <v>1</v>
      </c>
      <c r="F803" s="6">
        <f t="shared" si="159"/>
        <v>1</v>
      </c>
      <c r="G803">
        <f t="shared" si="160"/>
        <v>0</v>
      </c>
      <c r="H803">
        <f t="shared" si="161"/>
        <v>1.1413850140479383E-2</v>
      </c>
      <c r="I803" s="5">
        <f t="shared" si="162"/>
        <v>1.1413850140479383E-2</v>
      </c>
      <c r="J803" s="6">
        <f t="shared" si="163"/>
        <v>0.98858614985952065</v>
      </c>
      <c r="K803" s="5">
        <f t="shared" si="164"/>
        <v>-1.1479488060218323E-2</v>
      </c>
      <c r="L803" s="6">
        <f t="shared" si="157"/>
        <v>100</v>
      </c>
      <c r="AF803">
        <v>7.8153534147617672E-3</v>
      </c>
      <c r="AG803">
        <v>1</v>
      </c>
      <c r="AH803">
        <v>0</v>
      </c>
      <c r="AI803">
        <f t="shared" si="168"/>
        <v>798</v>
      </c>
      <c r="AJ803">
        <f t="shared" si="169"/>
        <v>1</v>
      </c>
      <c r="AK803">
        <f t="shared" si="165"/>
        <v>0.79679144385026734</v>
      </c>
      <c r="AL803">
        <f t="shared" si="166"/>
        <v>0.98611111111111116</v>
      </c>
      <c r="AM803">
        <f t="shared" si="167"/>
        <v>2.5111054522815161E-4</v>
      </c>
    </row>
    <row r="804" spans="1:39" x14ac:dyDescent="0.3">
      <c r="A804">
        <f>Datos!C803</f>
        <v>4.3567599999999998E-2</v>
      </c>
      <c r="B804">
        <f>Datos!D803</f>
        <v>0.27154260000000002</v>
      </c>
      <c r="C804">
        <f>Datos!E803</f>
        <v>4.64375E-2</v>
      </c>
      <c r="D804" s="5">
        <f>Datos!F803</f>
        <v>0</v>
      </c>
      <c r="E804">
        <f t="shared" si="158"/>
        <v>1</v>
      </c>
      <c r="F804" s="6">
        <f t="shared" si="159"/>
        <v>1</v>
      </c>
      <c r="G804">
        <f t="shared" si="160"/>
        <v>0</v>
      </c>
      <c r="H804">
        <f t="shared" si="161"/>
        <v>1.2544034225773278E-2</v>
      </c>
      <c r="I804" s="5">
        <f t="shared" si="162"/>
        <v>1.2544034225773278E-2</v>
      </c>
      <c r="J804" s="6">
        <f t="shared" si="163"/>
        <v>0.98745596577422667</v>
      </c>
      <c r="K804" s="5">
        <f t="shared" si="164"/>
        <v>-1.2623374822132287E-2</v>
      </c>
      <c r="L804" s="6">
        <f t="shared" si="157"/>
        <v>100</v>
      </c>
      <c r="AF804">
        <v>7.8158865648552123E-3</v>
      </c>
      <c r="AG804">
        <v>1</v>
      </c>
      <c r="AH804">
        <v>0</v>
      </c>
      <c r="AI804">
        <f t="shared" si="168"/>
        <v>799</v>
      </c>
      <c r="AJ804">
        <f t="shared" si="169"/>
        <v>1</v>
      </c>
      <c r="AK804">
        <f t="shared" si="165"/>
        <v>0.79653679653679654</v>
      </c>
      <c r="AL804">
        <f t="shared" si="166"/>
        <v>0.98611111111111116</v>
      </c>
      <c r="AM804">
        <f t="shared" si="167"/>
        <v>2.5111054522826106E-4</v>
      </c>
    </row>
    <row r="805" spans="1:39" x14ac:dyDescent="0.3">
      <c r="A805">
        <f>Datos!C804</f>
        <v>-4.9915500000000002E-2</v>
      </c>
      <c r="B805">
        <f>Datos!D804</f>
        <v>-2.4221699999999999E-2</v>
      </c>
      <c r="C805">
        <f>Datos!E804</f>
        <v>6.1810499999999997E-2</v>
      </c>
      <c r="D805" s="5">
        <f>Datos!F804</f>
        <v>0</v>
      </c>
      <c r="E805">
        <f t="shared" si="158"/>
        <v>1</v>
      </c>
      <c r="F805" s="6">
        <f t="shared" si="159"/>
        <v>1</v>
      </c>
      <c r="G805">
        <f t="shared" si="160"/>
        <v>0</v>
      </c>
      <c r="H805">
        <f t="shared" si="161"/>
        <v>1.8922943901218323E-2</v>
      </c>
      <c r="I805" s="5">
        <f t="shared" si="162"/>
        <v>1.8922943901218323E-2</v>
      </c>
      <c r="J805" s="6">
        <f t="shared" si="163"/>
        <v>0.98107705609878171</v>
      </c>
      <c r="K805" s="5">
        <f t="shared" si="164"/>
        <v>-1.9104273980872961E-2</v>
      </c>
      <c r="L805" s="6">
        <f t="shared" si="157"/>
        <v>100</v>
      </c>
      <c r="AF805">
        <v>7.8168481588602474E-3</v>
      </c>
      <c r="AG805">
        <v>1</v>
      </c>
      <c r="AH805">
        <v>0</v>
      </c>
      <c r="AI805">
        <f t="shared" si="168"/>
        <v>800</v>
      </c>
      <c r="AJ805">
        <f t="shared" si="169"/>
        <v>1</v>
      </c>
      <c r="AK805">
        <f t="shared" si="165"/>
        <v>0.79628214922332563</v>
      </c>
      <c r="AL805">
        <f t="shared" si="166"/>
        <v>0.98611111111111116</v>
      </c>
      <c r="AM805">
        <f t="shared" si="167"/>
        <v>2.5111054522815161E-4</v>
      </c>
    </row>
    <row r="806" spans="1:39" x14ac:dyDescent="0.3">
      <c r="A806">
        <f>Datos!C805</f>
        <v>-5.02195E-2</v>
      </c>
      <c r="B806">
        <f>Datos!D805</f>
        <v>-5.7494E-3</v>
      </c>
      <c r="C806">
        <f>Datos!E805</f>
        <v>4.5847300000000001E-2</v>
      </c>
      <c r="D806" s="5">
        <f>Datos!F805</f>
        <v>0</v>
      </c>
      <c r="E806">
        <f t="shared" si="158"/>
        <v>1</v>
      </c>
      <c r="F806" s="6">
        <f t="shared" si="159"/>
        <v>1</v>
      </c>
      <c r="G806">
        <f t="shared" si="160"/>
        <v>0</v>
      </c>
      <c r="H806">
        <f t="shared" si="161"/>
        <v>2.1034394216926783E-2</v>
      </c>
      <c r="I806" s="5">
        <f t="shared" si="162"/>
        <v>2.1034394216926783E-2</v>
      </c>
      <c r="J806" s="6">
        <f t="shared" si="163"/>
        <v>0.97896560578307323</v>
      </c>
      <c r="K806" s="5">
        <f t="shared" si="164"/>
        <v>-2.125876905745868E-2</v>
      </c>
      <c r="L806" s="6">
        <f t="shared" si="157"/>
        <v>100</v>
      </c>
      <c r="AF806">
        <v>7.8290112460834647E-3</v>
      </c>
      <c r="AG806">
        <v>1</v>
      </c>
      <c r="AH806">
        <v>0</v>
      </c>
      <c r="AI806">
        <f t="shared" si="168"/>
        <v>801</v>
      </c>
      <c r="AJ806">
        <f t="shared" si="169"/>
        <v>1</v>
      </c>
      <c r="AK806">
        <f t="shared" si="165"/>
        <v>0.79602750190985483</v>
      </c>
      <c r="AL806">
        <f t="shared" si="166"/>
        <v>0.98611111111111116</v>
      </c>
      <c r="AM806">
        <f t="shared" si="167"/>
        <v>2.5111054522815161E-4</v>
      </c>
    </row>
    <row r="807" spans="1:39" x14ac:dyDescent="0.3">
      <c r="A807">
        <f>Datos!C806</f>
        <v>-6.4973699999999995E-2</v>
      </c>
      <c r="B807">
        <f>Datos!D806</f>
        <v>-9.5186000000000003E-3</v>
      </c>
      <c r="C807">
        <f>Datos!E806</f>
        <v>5.5564500000000003E-2</v>
      </c>
      <c r="D807" s="5">
        <f>Datos!F806</f>
        <v>0</v>
      </c>
      <c r="E807">
        <f t="shared" si="158"/>
        <v>1</v>
      </c>
      <c r="F807" s="6">
        <f t="shared" si="159"/>
        <v>1</v>
      </c>
      <c r="G807">
        <f t="shared" si="160"/>
        <v>0</v>
      </c>
      <c r="H807">
        <f t="shared" si="161"/>
        <v>1.9617233288798889E-2</v>
      </c>
      <c r="I807" s="5">
        <f t="shared" si="162"/>
        <v>1.9617233288798889E-2</v>
      </c>
      <c r="J807" s="6">
        <f t="shared" si="163"/>
        <v>0.98038276671120106</v>
      </c>
      <c r="K807" s="5">
        <f t="shared" si="164"/>
        <v>-1.9812205296623534E-2</v>
      </c>
      <c r="L807" s="6">
        <f t="shared" si="157"/>
        <v>100</v>
      </c>
      <c r="AF807">
        <v>7.8360353049955547E-3</v>
      </c>
      <c r="AG807">
        <v>1</v>
      </c>
      <c r="AH807">
        <v>0</v>
      </c>
      <c r="AI807">
        <f t="shared" si="168"/>
        <v>802</v>
      </c>
      <c r="AJ807">
        <f t="shared" si="169"/>
        <v>1</v>
      </c>
      <c r="AK807">
        <f t="shared" si="165"/>
        <v>0.79577285459638403</v>
      </c>
      <c r="AL807">
        <f t="shared" si="166"/>
        <v>0.98611111111111116</v>
      </c>
      <c r="AM807">
        <f t="shared" si="167"/>
        <v>2.5111054522815161E-4</v>
      </c>
    </row>
    <row r="808" spans="1:39" x14ac:dyDescent="0.3">
      <c r="A808">
        <f>Datos!C807</f>
        <v>-1.2114099999999999E-2</v>
      </c>
      <c r="B808">
        <f>Datos!D807</f>
        <v>-8.2942999999999992E-3</v>
      </c>
      <c r="C808">
        <f>Datos!E807</f>
        <v>3.0300500000000001E-2</v>
      </c>
      <c r="D808" s="5">
        <f>Datos!F807</f>
        <v>0</v>
      </c>
      <c r="E808">
        <f t="shared" si="158"/>
        <v>1</v>
      </c>
      <c r="F808" s="6">
        <f t="shared" si="159"/>
        <v>1</v>
      </c>
      <c r="G808">
        <f t="shared" si="160"/>
        <v>0</v>
      </c>
      <c r="H808">
        <f t="shared" si="161"/>
        <v>2.3687437279804182E-2</v>
      </c>
      <c r="I808" s="5">
        <f t="shared" si="162"/>
        <v>2.3687437279804182E-2</v>
      </c>
      <c r="J808" s="6">
        <f t="shared" si="163"/>
        <v>0.97631256272019584</v>
      </c>
      <c r="K808" s="5">
        <f t="shared" si="164"/>
        <v>-2.3972495148985109E-2</v>
      </c>
      <c r="L808" s="6">
        <f t="shared" si="157"/>
        <v>100</v>
      </c>
      <c r="AF808">
        <v>7.8362363342908518E-3</v>
      </c>
      <c r="AG808">
        <v>1</v>
      </c>
      <c r="AH808">
        <v>0</v>
      </c>
      <c r="AI808">
        <f t="shared" si="168"/>
        <v>803</v>
      </c>
      <c r="AJ808">
        <f t="shared" si="169"/>
        <v>1</v>
      </c>
      <c r="AK808">
        <f t="shared" si="165"/>
        <v>0.79551820728291323</v>
      </c>
      <c r="AL808">
        <f t="shared" si="166"/>
        <v>0.98611111111111116</v>
      </c>
      <c r="AM808">
        <f t="shared" si="167"/>
        <v>2.5111054522826106E-4</v>
      </c>
    </row>
    <row r="809" spans="1:39" x14ac:dyDescent="0.3">
      <c r="A809">
        <f>Datos!C808</f>
        <v>-8.7417999999999992E-3</v>
      </c>
      <c r="B809">
        <f>Datos!D808</f>
        <v>1.8074900000000001E-2</v>
      </c>
      <c r="C809">
        <f>Datos!E808</f>
        <v>3.6568400000000001E-2</v>
      </c>
      <c r="D809" s="5">
        <f>Datos!F808</f>
        <v>0</v>
      </c>
      <c r="E809">
        <f t="shared" si="158"/>
        <v>1</v>
      </c>
      <c r="F809" s="6">
        <f t="shared" si="159"/>
        <v>1</v>
      </c>
      <c r="G809">
        <f t="shared" si="160"/>
        <v>0</v>
      </c>
      <c r="H809">
        <f t="shared" si="161"/>
        <v>2.1449925525189598E-2</v>
      </c>
      <c r="I809" s="5">
        <f t="shared" si="162"/>
        <v>2.1449925525189598E-2</v>
      </c>
      <c r="J809" s="6">
        <f t="shared" si="163"/>
        <v>0.97855007447481035</v>
      </c>
      <c r="K809" s="5">
        <f t="shared" si="164"/>
        <v>-2.1683318723849609E-2</v>
      </c>
      <c r="L809" s="6">
        <f t="shared" si="157"/>
        <v>100</v>
      </c>
      <c r="AF809">
        <v>7.8449595800294709E-3</v>
      </c>
      <c r="AG809">
        <v>1</v>
      </c>
      <c r="AH809">
        <v>0</v>
      </c>
      <c r="AI809">
        <f t="shared" si="168"/>
        <v>804</v>
      </c>
      <c r="AJ809">
        <f t="shared" si="169"/>
        <v>1</v>
      </c>
      <c r="AK809">
        <f t="shared" si="165"/>
        <v>0.79526355996944231</v>
      </c>
      <c r="AL809">
        <f t="shared" si="166"/>
        <v>0.98611111111111116</v>
      </c>
      <c r="AM809">
        <f t="shared" si="167"/>
        <v>2.5111054522815161E-4</v>
      </c>
    </row>
    <row r="810" spans="1:39" x14ac:dyDescent="0.3">
      <c r="A810">
        <f>Datos!C809</f>
        <v>-2.43752E-2</v>
      </c>
      <c r="B810">
        <f>Datos!D809</f>
        <v>-2.7536000000000001E-3</v>
      </c>
      <c r="C810">
        <f>Datos!E809</f>
        <v>3.55882E-2</v>
      </c>
      <c r="D810" s="5">
        <f>Datos!F809</f>
        <v>0</v>
      </c>
      <c r="E810">
        <f t="shared" si="158"/>
        <v>1</v>
      </c>
      <c r="F810" s="6">
        <f t="shared" si="159"/>
        <v>1</v>
      </c>
      <c r="G810">
        <f t="shared" si="160"/>
        <v>0</v>
      </c>
      <c r="H810">
        <f t="shared" si="161"/>
        <v>2.2565600243275717E-2</v>
      </c>
      <c r="I810" s="5">
        <f t="shared" si="162"/>
        <v>2.2565600243275717E-2</v>
      </c>
      <c r="J810" s="6">
        <f t="shared" si="163"/>
        <v>0.9774343997567243</v>
      </c>
      <c r="K810" s="5">
        <f t="shared" si="164"/>
        <v>-2.2824099597907953E-2</v>
      </c>
      <c r="L810" s="6">
        <f t="shared" si="157"/>
        <v>100</v>
      </c>
      <c r="AF810">
        <v>7.8541076133132708E-3</v>
      </c>
      <c r="AG810">
        <v>1</v>
      </c>
      <c r="AH810">
        <v>0</v>
      </c>
      <c r="AI810">
        <f t="shared" si="168"/>
        <v>805</v>
      </c>
      <c r="AJ810">
        <f t="shared" si="169"/>
        <v>1</v>
      </c>
      <c r="AK810">
        <f t="shared" si="165"/>
        <v>0.79500891265597151</v>
      </c>
      <c r="AL810">
        <f t="shared" si="166"/>
        <v>0.98611111111111116</v>
      </c>
      <c r="AM810">
        <f t="shared" si="167"/>
        <v>2.5111054522826106E-4</v>
      </c>
    </row>
    <row r="811" spans="1:39" x14ac:dyDescent="0.3">
      <c r="A811">
        <f>Datos!C810</f>
        <v>-1.30177E-2</v>
      </c>
      <c r="B811">
        <f>Datos!D810</f>
        <v>-5.7533300000000002E-2</v>
      </c>
      <c r="C811">
        <f>Datos!E810</f>
        <v>2.9693000000000001E-2</v>
      </c>
      <c r="D811" s="5">
        <f>Datos!F810</f>
        <v>0</v>
      </c>
      <c r="E811">
        <f t="shared" si="158"/>
        <v>1</v>
      </c>
      <c r="F811" s="6">
        <f t="shared" si="159"/>
        <v>1</v>
      </c>
      <c r="G811">
        <f t="shared" si="160"/>
        <v>0</v>
      </c>
      <c r="H811">
        <f t="shared" si="161"/>
        <v>2.5860869258932252E-2</v>
      </c>
      <c r="I811" s="5">
        <f t="shared" si="162"/>
        <v>2.5860869258932252E-2</v>
      </c>
      <c r="J811" s="6">
        <f t="shared" si="163"/>
        <v>0.97413913074106773</v>
      </c>
      <c r="K811" s="5">
        <f t="shared" si="164"/>
        <v>-2.6201140837580177E-2</v>
      </c>
      <c r="L811" s="6">
        <f t="shared" si="157"/>
        <v>0</v>
      </c>
      <c r="AF811">
        <v>7.8574389993747093E-3</v>
      </c>
      <c r="AG811">
        <v>1</v>
      </c>
      <c r="AH811">
        <v>0</v>
      </c>
      <c r="AI811">
        <f t="shared" si="168"/>
        <v>806</v>
      </c>
      <c r="AJ811">
        <f t="shared" si="169"/>
        <v>1</v>
      </c>
      <c r="AK811">
        <f t="shared" si="165"/>
        <v>0.7947542653425006</v>
      </c>
      <c r="AL811">
        <f t="shared" si="166"/>
        <v>0.98611111111111116</v>
      </c>
      <c r="AM811">
        <f t="shared" si="167"/>
        <v>2.5111054522815161E-4</v>
      </c>
    </row>
    <row r="812" spans="1:39" x14ac:dyDescent="0.3">
      <c r="A812">
        <f>Datos!C811</f>
        <v>2.28258E-2</v>
      </c>
      <c r="B812">
        <f>Datos!D811</f>
        <v>-0.1552153</v>
      </c>
      <c r="C812">
        <f>Datos!E811</f>
        <v>-1.2479499999999999E-2</v>
      </c>
      <c r="D812" s="5">
        <f>Datos!F811</f>
        <v>0</v>
      </c>
      <c r="E812">
        <f t="shared" si="158"/>
        <v>1</v>
      </c>
      <c r="F812" s="6">
        <f t="shared" si="159"/>
        <v>1</v>
      </c>
      <c r="G812">
        <f t="shared" si="160"/>
        <v>0</v>
      </c>
      <c r="H812">
        <f t="shared" si="161"/>
        <v>4.2660570296294012E-2</v>
      </c>
      <c r="I812" s="5">
        <f t="shared" si="162"/>
        <v>4.2660570296294012E-2</v>
      </c>
      <c r="J812" s="6">
        <f t="shared" si="163"/>
        <v>0.957339429703706</v>
      </c>
      <c r="K812" s="5">
        <f t="shared" si="164"/>
        <v>-4.3597269427506233E-2</v>
      </c>
      <c r="L812" s="6">
        <f t="shared" si="157"/>
        <v>0</v>
      </c>
      <c r="AF812">
        <v>7.8765794422112727E-3</v>
      </c>
      <c r="AG812">
        <v>1</v>
      </c>
      <c r="AH812">
        <v>0</v>
      </c>
      <c r="AI812">
        <f t="shared" si="168"/>
        <v>807</v>
      </c>
      <c r="AJ812">
        <f t="shared" si="169"/>
        <v>1</v>
      </c>
      <c r="AK812">
        <f t="shared" si="165"/>
        <v>0.7944996180290298</v>
      </c>
      <c r="AL812">
        <f t="shared" si="166"/>
        <v>0.98611111111111116</v>
      </c>
      <c r="AM812">
        <f t="shared" si="167"/>
        <v>2.5111054522815161E-4</v>
      </c>
    </row>
    <row r="813" spans="1:39" x14ac:dyDescent="0.3">
      <c r="A813">
        <f>Datos!C812</f>
        <v>9.65728E-2</v>
      </c>
      <c r="B813">
        <f>Datos!D812</f>
        <v>-0.13058439999999999</v>
      </c>
      <c r="C813">
        <f>Datos!E812</f>
        <v>3.9275299999999999E-2</v>
      </c>
      <c r="D813" s="5">
        <f>Datos!F812</f>
        <v>0</v>
      </c>
      <c r="E813">
        <f t="shared" si="158"/>
        <v>1</v>
      </c>
      <c r="F813" s="6">
        <f t="shared" si="159"/>
        <v>1</v>
      </c>
      <c r="G813">
        <f t="shared" si="160"/>
        <v>0</v>
      </c>
      <c r="H813">
        <f t="shared" si="161"/>
        <v>2.5554832807518694E-2</v>
      </c>
      <c r="I813" s="5">
        <f t="shared" si="162"/>
        <v>2.5554832807518694E-2</v>
      </c>
      <c r="J813" s="6">
        <f t="shared" si="163"/>
        <v>0.97444516719248131</v>
      </c>
      <c r="K813" s="5">
        <f t="shared" si="164"/>
        <v>-2.5887029249742365E-2</v>
      </c>
      <c r="L813" s="6">
        <f t="shared" si="157"/>
        <v>0</v>
      </c>
      <c r="AF813">
        <v>7.8832356043058889E-3</v>
      </c>
      <c r="AG813">
        <v>1</v>
      </c>
      <c r="AH813">
        <v>0</v>
      </c>
      <c r="AI813">
        <f t="shared" si="168"/>
        <v>808</v>
      </c>
      <c r="AJ813">
        <f t="shared" si="169"/>
        <v>1</v>
      </c>
      <c r="AK813">
        <f t="shared" si="165"/>
        <v>0.794244970715559</v>
      </c>
      <c r="AL813">
        <f t="shared" si="166"/>
        <v>0.98611111111111116</v>
      </c>
      <c r="AM813">
        <f t="shared" si="167"/>
        <v>2.5111054522826106E-4</v>
      </c>
    </row>
    <row r="814" spans="1:39" x14ac:dyDescent="0.3">
      <c r="A814">
        <f>Datos!C813</f>
        <v>0.11229740000000001</v>
      </c>
      <c r="B814">
        <f>Datos!D813</f>
        <v>-9.8862500000000006E-2</v>
      </c>
      <c r="C814">
        <f>Datos!E813</f>
        <v>2.8629999999999999E-2</v>
      </c>
      <c r="D814" s="5">
        <f>Datos!F813</f>
        <v>0</v>
      </c>
      <c r="E814">
        <f t="shared" si="158"/>
        <v>1</v>
      </c>
      <c r="F814" s="6">
        <f t="shared" si="159"/>
        <v>1</v>
      </c>
      <c r="G814">
        <f t="shared" si="160"/>
        <v>0</v>
      </c>
      <c r="H814">
        <f t="shared" si="161"/>
        <v>2.6337971531126124E-2</v>
      </c>
      <c r="I814" s="5">
        <f t="shared" si="162"/>
        <v>2.6337971531126124E-2</v>
      </c>
      <c r="J814" s="6">
        <f t="shared" si="163"/>
        <v>0.97366202846887384</v>
      </c>
      <c r="K814" s="5">
        <f t="shared" si="164"/>
        <v>-2.6691028914173236E-2</v>
      </c>
      <c r="L814" s="6">
        <f t="shared" si="157"/>
        <v>0</v>
      </c>
      <c r="AF814">
        <v>7.8879696030239466E-3</v>
      </c>
      <c r="AG814">
        <v>1</v>
      </c>
      <c r="AH814">
        <v>0</v>
      </c>
      <c r="AI814">
        <f t="shared" si="168"/>
        <v>809</v>
      </c>
      <c r="AJ814">
        <f t="shared" si="169"/>
        <v>1</v>
      </c>
      <c r="AK814">
        <f t="shared" si="165"/>
        <v>0.79399032340208808</v>
      </c>
      <c r="AL814">
        <f t="shared" si="166"/>
        <v>0.98611111111111116</v>
      </c>
      <c r="AM814">
        <f t="shared" si="167"/>
        <v>2.5111054522815161E-4</v>
      </c>
    </row>
    <row r="815" spans="1:39" x14ac:dyDescent="0.3">
      <c r="A815">
        <f>Datos!C814</f>
        <v>0.23832249999999999</v>
      </c>
      <c r="B815">
        <f>Datos!D814</f>
        <v>0.40608100000000003</v>
      </c>
      <c r="C815">
        <f>Datos!E814</f>
        <v>5.85706E-2</v>
      </c>
      <c r="D815" s="5">
        <f>Datos!F814</f>
        <v>0</v>
      </c>
      <c r="E815">
        <f t="shared" si="158"/>
        <v>1</v>
      </c>
      <c r="F815" s="6">
        <f t="shared" si="159"/>
        <v>1</v>
      </c>
      <c r="G815">
        <f t="shared" si="160"/>
        <v>0</v>
      </c>
      <c r="H815">
        <f t="shared" si="161"/>
        <v>8.1846822875134839E-3</v>
      </c>
      <c r="I815" s="5">
        <f t="shared" si="162"/>
        <v>8.1846822875134839E-3</v>
      </c>
      <c r="J815" s="6">
        <f t="shared" si="163"/>
        <v>0.99181531771248654</v>
      </c>
      <c r="K815" s="5">
        <f t="shared" si="164"/>
        <v>-8.2183606901589535E-3</v>
      </c>
      <c r="L815" s="6">
        <f t="shared" si="157"/>
        <v>100</v>
      </c>
      <c r="AF815">
        <v>7.9116923294804461E-3</v>
      </c>
      <c r="AG815">
        <v>1</v>
      </c>
      <c r="AH815">
        <v>0</v>
      </c>
      <c r="AI815">
        <f t="shared" si="168"/>
        <v>810</v>
      </c>
      <c r="AJ815">
        <f t="shared" si="169"/>
        <v>1</v>
      </c>
      <c r="AK815">
        <f t="shared" si="165"/>
        <v>0.79373567608861728</v>
      </c>
      <c r="AL815">
        <f t="shared" si="166"/>
        <v>0.98611111111111116</v>
      </c>
      <c r="AM815">
        <f t="shared" si="167"/>
        <v>2.5111054522826106E-4</v>
      </c>
    </row>
    <row r="816" spans="1:39" x14ac:dyDescent="0.3">
      <c r="A816">
        <f>Datos!C815</f>
        <v>0.1807539</v>
      </c>
      <c r="B816">
        <f>Datos!D815</f>
        <v>0.38971709999999998</v>
      </c>
      <c r="C816">
        <f>Datos!E815</f>
        <v>4.5145699999999997E-2</v>
      </c>
      <c r="D816" s="5">
        <f>Datos!F815</f>
        <v>0</v>
      </c>
      <c r="E816">
        <f t="shared" si="158"/>
        <v>1</v>
      </c>
      <c r="F816" s="6">
        <f t="shared" si="159"/>
        <v>1</v>
      </c>
      <c r="G816">
        <f t="shared" si="160"/>
        <v>0</v>
      </c>
      <c r="H816">
        <f t="shared" si="161"/>
        <v>9.7190999054381465E-3</v>
      </c>
      <c r="I816" s="5">
        <f t="shared" si="162"/>
        <v>9.7190999054381465E-3</v>
      </c>
      <c r="J816" s="6">
        <f t="shared" si="163"/>
        <v>0.99028090009456182</v>
      </c>
      <c r="K816" s="5">
        <f t="shared" si="164"/>
        <v>-9.7666386301101457E-3</v>
      </c>
      <c r="L816" s="6">
        <f t="shared" si="157"/>
        <v>100</v>
      </c>
      <c r="AF816">
        <v>7.9131298933571553E-3</v>
      </c>
      <c r="AG816">
        <v>1</v>
      </c>
      <c r="AH816">
        <v>0</v>
      </c>
      <c r="AI816">
        <f t="shared" si="168"/>
        <v>811</v>
      </c>
      <c r="AJ816">
        <f t="shared" si="169"/>
        <v>1</v>
      </c>
      <c r="AK816">
        <f t="shared" si="165"/>
        <v>0.79348102877514637</v>
      </c>
      <c r="AL816">
        <f t="shared" si="166"/>
        <v>0.98611111111111116</v>
      </c>
      <c r="AM816">
        <f t="shared" si="167"/>
        <v>2.5111054522815161E-4</v>
      </c>
    </row>
    <row r="817" spans="1:39" x14ac:dyDescent="0.3">
      <c r="A817">
        <f>Datos!C816</f>
        <v>0.1356193</v>
      </c>
      <c r="B817">
        <f>Datos!D816</f>
        <v>0.39585730000000002</v>
      </c>
      <c r="C817">
        <f>Datos!E816</f>
        <v>4.9516400000000002E-2</v>
      </c>
      <c r="D817" s="5">
        <f>Datos!F816</f>
        <v>0</v>
      </c>
      <c r="E817">
        <f t="shared" si="158"/>
        <v>1</v>
      </c>
      <c r="F817" s="6">
        <f t="shared" si="159"/>
        <v>1</v>
      </c>
      <c r="G817">
        <f t="shared" si="160"/>
        <v>0</v>
      </c>
      <c r="H817">
        <f t="shared" si="161"/>
        <v>9.4662187080294044E-3</v>
      </c>
      <c r="I817" s="5">
        <f t="shared" si="162"/>
        <v>9.4662187080294044E-3</v>
      </c>
      <c r="J817" s="6">
        <f t="shared" si="163"/>
        <v>0.99053378129197056</v>
      </c>
      <c r="K817" s="5">
        <f t="shared" si="164"/>
        <v>-9.5113081328567824E-3</v>
      </c>
      <c r="L817" s="6">
        <f t="shared" si="157"/>
        <v>100</v>
      </c>
      <c r="AF817">
        <v>7.9164046674358949E-3</v>
      </c>
      <c r="AG817">
        <v>1</v>
      </c>
      <c r="AH817">
        <v>0</v>
      </c>
      <c r="AI817">
        <f t="shared" si="168"/>
        <v>812</v>
      </c>
      <c r="AJ817">
        <f t="shared" si="169"/>
        <v>1</v>
      </c>
      <c r="AK817">
        <f t="shared" si="165"/>
        <v>0.79322638146167557</v>
      </c>
      <c r="AL817">
        <f t="shared" si="166"/>
        <v>0.98611111111111116</v>
      </c>
      <c r="AM817">
        <f t="shared" si="167"/>
        <v>2.5111054522815161E-4</v>
      </c>
    </row>
    <row r="818" spans="1:39" x14ac:dyDescent="0.3">
      <c r="A818">
        <f>Datos!C817</f>
        <v>0.1919167</v>
      </c>
      <c r="B818">
        <f>Datos!D817</f>
        <v>0.41049239999999998</v>
      </c>
      <c r="C818">
        <f>Datos!E817</f>
        <v>5.36839E-2</v>
      </c>
      <c r="D818" s="5">
        <f>Datos!F817</f>
        <v>0</v>
      </c>
      <c r="E818">
        <f t="shared" si="158"/>
        <v>1</v>
      </c>
      <c r="F818" s="6">
        <f t="shared" si="159"/>
        <v>1</v>
      </c>
      <c r="G818">
        <f t="shared" si="160"/>
        <v>0</v>
      </c>
      <c r="H818">
        <f t="shared" si="161"/>
        <v>8.6675100819660449E-3</v>
      </c>
      <c r="I818" s="5">
        <f t="shared" si="162"/>
        <v>8.6675100819660449E-3</v>
      </c>
      <c r="J818" s="6">
        <f t="shared" si="163"/>
        <v>0.99133248991803391</v>
      </c>
      <c r="K818" s="5">
        <f t="shared" si="164"/>
        <v>-8.7052914193106595E-3</v>
      </c>
      <c r="L818" s="6">
        <f t="shared" si="157"/>
        <v>100</v>
      </c>
      <c r="AF818">
        <v>7.9181450251810045E-3</v>
      </c>
      <c r="AG818">
        <v>1</v>
      </c>
      <c r="AH818">
        <v>0</v>
      </c>
      <c r="AI818">
        <f t="shared" si="168"/>
        <v>813</v>
      </c>
      <c r="AJ818">
        <f t="shared" si="169"/>
        <v>1</v>
      </c>
      <c r="AK818">
        <f t="shared" si="165"/>
        <v>0.79297173414820477</v>
      </c>
      <c r="AL818">
        <f t="shared" si="166"/>
        <v>0.98611111111111116</v>
      </c>
      <c r="AM818">
        <f t="shared" si="167"/>
        <v>2.5111054522826106E-4</v>
      </c>
    </row>
    <row r="819" spans="1:39" x14ac:dyDescent="0.3">
      <c r="A819">
        <f>Datos!C818</f>
        <v>0.2296241</v>
      </c>
      <c r="B819">
        <f>Datos!D818</f>
        <v>0.42804389999999998</v>
      </c>
      <c r="C819">
        <f>Datos!E818</f>
        <v>4.16785E-2</v>
      </c>
      <c r="D819" s="5">
        <f>Datos!F818</f>
        <v>0</v>
      </c>
      <c r="E819">
        <f t="shared" si="158"/>
        <v>1</v>
      </c>
      <c r="F819" s="6">
        <f t="shared" si="159"/>
        <v>1</v>
      </c>
      <c r="G819">
        <f t="shared" si="160"/>
        <v>0</v>
      </c>
      <c r="H819">
        <f t="shared" si="161"/>
        <v>9.1655667591384778E-3</v>
      </c>
      <c r="I819" s="5">
        <f t="shared" si="162"/>
        <v>9.1655667591384778E-3</v>
      </c>
      <c r="J819" s="6">
        <f t="shared" si="163"/>
        <v>0.99083443324086151</v>
      </c>
      <c r="K819" s="5">
        <f t="shared" si="164"/>
        <v>-9.2078290026343032E-3</v>
      </c>
      <c r="L819" s="6">
        <f t="shared" si="157"/>
        <v>100</v>
      </c>
      <c r="AF819">
        <v>7.9231917905257104E-3</v>
      </c>
      <c r="AG819">
        <v>1</v>
      </c>
      <c r="AH819">
        <v>0</v>
      </c>
      <c r="AI819">
        <f t="shared" si="168"/>
        <v>814</v>
      </c>
      <c r="AJ819">
        <f t="shared" si="169"/>
        <v>1</v>
      </c>
      <c r="AK819">
        <f t="shared" si="165"/>
        <v>0.79271708683473385</v>
      </c>
      <c r="AL819">
        <f t="shared" si="166"/>
        <v>0.98611111111111116</v>
      </c>
      <c r="AM819">
        <f t="shared" si="167"/>
        <v>2.5111054522815161E-4</v>
      </c>
    </row>
    <row r="820" spans="1:39" x14ac:dyDescent="0.3">
      <c r="A820">
        <f>Datos!C819</f>
        <v>0.53121439999999998</v>
      </c>
      <c r="B820">
        <f>Datos!D819</f>
        <v>0.5468807</v>
      </c>
      <c r="C820">
        <f>Datos!E819</f>
        <v>3.3623599999999997E-2</v>
      </c>
      <c r="D820" s="5">
        <f>Datos!F819</f>
        <v>0</v>
      </c>
      <c r="E820">
        <f t="shared" si="158"/>
        <v>1</v>
      </c>
      <c r="F820" s="6">
        <f t="shared" si="159"/>
        <v>1</v>
      </c>
      <c r="G820">
        <f t="shared" si="160"/>
        <v>0</v>
      </c>
      <c r="H820">
        <f t="shared" si="161"/>
        <v>6.9397731334159586E-3</v>
      </c>
      <c r="I820" s="5">
        <f t="shared" si="162"/>
        <v>6.9397731334159586E-3</v>
      </c>
      <c r="J820" s="6">
        <f t="shared" si="163"/>
        <v>0.99306022686658402</v>
      </c>
      <c r="K820" s="5">
        <f t="shared" si="164"/>
        <v>-6.963965349617858E-3</v>
      </c>
      <c r="L820" s="6">
        <f t="shared" si="157"/>
        <v>100</v>
      </c>
      <c r="AF820">
        <v>7.9238520925379967E-3</v>
      </c>
      <c r="AG820">
        <v>1</v>
      </c>
      <c r="AH820">
        <v>0</v>
      </c>
      <c r="AI820">
        <f t="shared" si="168"/>
        <v>815</v>
      </c>
      <c r="AJ820">
        <f t="shared" si="169"/>
        <v>1</v>
      </c>
      <c r="AK820">
        <f t="shared" si="165"/>
        <v>0.79246243952126305</v>
      </c>
      <c r="AL820">
        <f t="shared" si="166"/>
        <v>0.98611111111111116</v>
      </c>
      <c r="AM820">
        <f t="shared" si="167"/>
        <v>2.5111054522826106E-4</v>
      </c>
    </row>
    <row r="821" spans="1:39" x14ac:dyDescent="0.3">
      <c r="A821">
        <f>Datos!C820</f>
        <v>0.2430464</v>
      </c>
      <c r="B821">
        <f>Datos!D820</f>
        <v>-0.23028380000000001</v>
      </c>
      <c r="C821">
        <f>Datos!E820</f>
        <v>6.6599500000000006E-2</v>
      </c>
      <c r="D821" s="5">
        <f>Datos!F820</f>
        <v>0</v>
      </c>
      <c r="E821">
        <f t="shared" si="158"/>
        <v>1</v>
      </c>
      <c r="F821" s="6">
        <f t="shared" si="159"/>
        <v>1</v>
      </c>
      <c r="G821">
        <f t="shared" si="160"/>
        <v>0</v>
      </c>
      <c r="H821">
        <f t="shared" si="161"/>
        <v>2.230000307809573E-2</v>
      </c>
      <c r="I821" s="5">
        <f t="shared" si="162"/>
        <v>2.230000307809573E-2</v>
      </c>
      <c r="J821" s="6">
        <f t="shared" si="163"/>
        <v>0.97769999692190424</v>
      </c>
      <c r="K821" s="5">
        <f t="shared" si="164"/>
        <v>-2.2552407618814427E-2</v>
      </c>
      <c r="L821" s="6">
        <f t="shared" si="157"/>
        <v>100</v>
      </c>
      <c r="AF821">
        <v>7.9261003446330948E-3</v>
      </c>
      <c r="AG821">
        <v>1</v>
      </c>
      <c r="AH821">
        <v>0</v>
      </c>
      <c r="AI821">
        <f t="shared" si="168"/>
        <v>816</v>
      </c>
      <c r="AJ821">
        <f t="shared" si="169"/>
        <v>1</v>
      </c>
      <c r="AK821">
        <f t="shared" si="165"/>
        <v>0.79220779220779214</v>
      </c>
      <c r="AL821">
        <f t="shared" si="166"/>
        <v>0.98611111111111116</v>
      </c>
      <c r="AM821">
        <f t="shared" si="167"/>
        <v>2.5111054522815161E-4</v>
      </c>
    </row>
    <row r="822" spans="1:39" x14ac:dyDescent="0.3">
      <c r="A822">
        <f>Datos!C821</f>
        <v>0.1613484</v>
      </c>
      <c r="B822">
        <f>Datos!D821</f>
        <v>-0.11420370000000001</v>
      </c>
      <c r="C822">
        <f>Datos!E821</f>
        <v>6.1572799999999997E-2</v>
      </c>
      <c r="D822" s="5">
        <f>Datos!F821</f>
        <v>0</v>
      </c>
      <c r="E822">
        <f t="shared" si="158"/>
        <v>1</v>
      </c>
      <c r="F822" s="6">
        <f t="shared" si="159"/>
        <v>1</v>
      </c>
      <c r="G822">
        <f t="shared" si="160"/>
        <v>0</v>
      </c>
      <c r="H822">
        <f t="shared" si="161"/>
        <v>1.9928938436254286E-2</v>
      </c>
      <c r="I822" s="5">
        <f t="shared" si="162"/>
        <v>1.9928938436254286E-2</v>
      </c>
      <c r="J822" s="6">
        <f t="shared" si="163"/>
        <v>0.98007106156374568</v>
      </c>
      <c r="K822" s="5">
        <f t="shared" si="164"/>
        <v>-2.0130198146632427E-2</v>
      </c>
      <c r="L822" s="6">
        <f t="shared" si="157"/>
        <v>100</v>
      </c>
      <c r="AF822">
        <v>7.9292909603086246E-3</v>
      </c>
      <c r="AG822">
        <v>1</v>
      </c>
      <c r="AH822">
        <v>0</v>
      </c>
      <c r="AI822">
        <f t="shared" si="168"/>
        <v>817</v>
      </c>
      <c r="AJ822">
        <f t="shared" si="169"/>
        <v>1</v>
      </c>
      <c r="AK822">
        <f t="shared" si="165"/>
        <v>0.79195314489432134</v>
      </c>
      <c r="AL822">
        <f t="shared" si="166"/>
        <v>0.98611111111111116</v>
      </c>
      <c r="AM822">
        <f t="shared" si="167"/>
        <v>2.5111054522815161E-4</v>
      </c>
    </row>
    <row r="823" spans="1:39" x14ac:dyDescent="0.3">
      <c r="A823">
        <f>Datos!C822</f>
        <v>0.25399189999999999</v>
      </c>
      <c r="B823">
        <f>Datos!D822</f>
        <v>-2.0075000000000002E-3</v>
      </c>
      <c r="C823">
        <f>Datos!E822</f>
        <v>7.5248499999999996E-2</v>
      </c>
      <c r="D823" s="5">
        <f>Datos!F822</f>
        <v>0</v>
      </c>
      <c r="E823">
        <f t="shared" si="158"/>
        <v>1</v>
      </c>
      <c r="F823" s="6">
        <f t="shared" si="159"/>
        <v>1</v>
      </c>
      <c r="G823">
        <f t="shared" si="160"/>
        <v>0</v>
      </c>
      <c r="H823">
        <f t="shared" si="161"/>
        <v>1.4033581900177318E-2</v>
      </c>
      <c r="I823" s="5">
        <f t="shared" si="162"/>
        <v>1.4033581900177318E-2</v>
      </c>
      <c r="J823" s="6">
        <f t="shared" si="163"/>
        <v>0.98596641809982266</v>
      </c>
      <c r="K823" s="5">
        <f t="shared" si="164"/>
        <v>-1.4132983681802477E-2</v>
      </c>
      <c r="L823" s="6">
        <f t="shared" si="157"/>
        <v>100</v>
      </c>
      <c r="AF823">
        <v>7.9301544833221497E-3</v>
      </c>
      <c r="AG823">
        <v>1</v>
      </c>
      <c r="AH823">
        <v>0</v>
      </c>
      <c r="AI823">
        <f t="shared" si="168"/>
        <v>818</v>
      </c>
      <c r="AJ823">
        <f t="shared" si="169"/>
        <v>1</v>
      </c>
      <c r="AK823">
        <f t="shared" si="165"/>
        <v>0.79169849758085054</v>
      </c>
      <c r="AL823">
        <f t="shared" si="166"/>
        <v>0.98611111111111116</v>
      </c>
      <c r="AM823">
        <f t="shared" si="167"/>
        <v>2.5111054522815161E-4</v>
      </c>
    </row>
    <row r="824" spans="1:39" x14ac:dyDescent="0.3">
      <c r="A824">
        <f>Datos!C823</f>
        <v>0.15427660000000001</v>
      </c>
      <c r="B824">
        <f>Datos!D823</f>
        <v>8.9819700000000002E-2</v>
      </c>
      <c r="C824">
        <f>Datos!E823</f>
        <v>7.3549699999999996E-2</v>
      </c>
      <c r="D824" s="5">
        <f>Datos!F823</f>
        <v>0</v>
      </c>
      <c r="E824">
        <f t="shared" si="158"/>
        <v>1</v>
      </c>
      <c r="F824" s="6">
        <f t="shared" si="159"/>
        <v>1</v>
      </c>
      <c r="G824">
        <f t="shared" si="160"/>
        <v>0</v>
      </c>
      <c r="H824">
        <f t="shared" si="161"/>
        <v>1.2795859548529886E-2</v>
      </c>
      <c r="I824" s="5">
        <f t="shared" si="162"/>
        <v>1.2795859548529886E-2</v>
      </c>
      <c r="J824" s="6">
        <f t="shared" si="163"/>
        <v>0.98720414045147009</v>
      </c>
      <c r="K824" s="5">
        <f t="shared" si="164"/>
        <v>-1.2878431703392831E-2</v>
      </c>
      <c r="L824" s="6">
        <f t="shared" si="157"/>
        <v>100</v>
      </c>
      <c r="AF824">
        <v>7.9402036411780567E-3</v>
      </c>
      <c r="AG824">
        <v>1</v>
      </c>
      <c r="AH824">
        <v>0</v>
      </c>
      <c r="AI824">
        <f t="shared" si="168"/>
        <v>819</v>
      </c>
      <c r="AJ824">
        <f t="shared" si="169"/>
        <v>1</v>
      </c>
      <c r="AK824">
        <f t="shared" si="165"/>
        <v>0.79144385026737973</v>
      </c>
      <c r="AL824">
        <f t="shared" si="166"/>
        <v>0.98611111111111116</v>
      </c>
      <c r="AM824">
        <f t="shared" si="167"/>
        <v>2.5111054522826106E-4</v>
      </c>
    </row>
    <row r="825" spans="1:39" x14ac:dyDescent="0.3">
      <c r="A825">
        <f>Datos!C824</f>
        <v>0.24671180000000001</v>
      </c>
      <c r="B825">
        <f>Datos!D824</f>
        <v>0.19491559999999999</v>
      </c>
      <c r="C825">
        <f>Datos!E824</f>
        <v>7.5855000000000006E-2</v>
      </c>
      <c r="D825" s="5">
        <f>Datos!F824</f>
        <v>0</v>
      </c>
      <c r="E825">
        <f t="shared" si="158"/>
        <v>1</v>
      </c>
      <c r="F825" s="6">
        <f t="shared" si="159"/>
        <v>1</v>
      </c>
      <c r="G825">
        <f t="shared" si="160"/>
        <v>0</v>
      </c>
      <c r="H825">
        <f t="shared" si="161"/>
        <v>1.0041629916976637E-2</v>
      </c>
      <c r="I825" s="5">
        <f t="shared" si="162"/>
        <v>1.0041629916976637E-2</v>
      </c>
      <c r="J825" s="6">
        <f t="shared" si="163"/>
        <v>0.98995837008302334</v>
      </c>
      <c r="K825" s="5">
        <f t="shared" si="164"/>
        <v>-1.009238715883373E-2</v>
      </c>
      <c r="L825" s="6">
        <f t="shared" si="157"/>
        <v>100</v>
      </c>
      <c r="AF825">
        <v>7.9416657756914977E-3</v>
      </c>
      <c r="AG825">
        <v>1</v>
      </c>
      <c r="AH825">
        <v>0</v>
      </c>
      <c r="AI825">
        <f t="shared" si="168"/>
        <v>820</v>
      </c>
      <c r="AJ825">
        <f t="shared" si="169"/>
        <v>1</v>
      </c>
      <c r="AK825">
        <f t="shared" si="165"/>
        <v>0.79118920295390882</v>
      </c>
      <c r="AL825">
        <f t="shared" si="166"/>
        <v>0.98611111111111116</v>
      </c>
      <c r="AM825">
        <f t="shared" si="167"/>
        <v>2.5111054522815161E-4</v>
      </c>
    </row>
    <row r="826" spans="1:39" x14ac:dyDescent="0.3">
      <c r="A826">
        <f>Datos!C825</f>
        <v>0.26290000000000002</v>
      </c>
      <c r="B826">
        <f>Datos!D825</f>
        <v>0.30000080000000001</v>
      </c>
      <c r="C826">
        <f>Datos!E825</f>
        <v>6.9085499999999994E-2</v>
      </c>
      <c r="D826" s="5">
        <f>Datos!F825</f>
        <v>0</v>
      </c>
      <c r="E826">
        <f t="shared" si="158"/>
        <v>1</v>
      </c>
      <c r="F826" s="6">
        <f t="shared" si="159"/>
        <v>1</v>
      </c>
      <c r="G826">
        <f t="shared" si="160"/>
        <v>0</v>
      </c>
      <c r="H826">
        <f t="shared" si="161"/>
        <v>8.8402383883662162E-3</v>
      </c>
      <c r="I826" s="5">
        <f t="shared" si="162"/>
        <v>8.8402383883662162E-3</v>
      </c>
      <c r="J826" s="6">
        <f t="shared" si="163"/>
        <v>0.99115976161163377</v>
      </c>
      <c r="K826" s="5">
        <f t="shared" si="164"/>
        <v>-8.8795451211386763E-3</v>
      </c>
      <c r="L826" s="6">
        <f t="shared" si="157"/>
        <v>100</v>
      </c>
      <c r="AF826">
        <v>7.9515414153857808E-3</v>
      </c>
      <c r="AG826">
        <v>1</v>
      </c>
      <c r="AH826">
        <v>0</v>
      </c>
      <c r="AI826">
        <f t="shared" si="168"/>
        <v>821</v>
      </c>
      <c r="AJ826">
        <f t="shared" si="169"/>
        <v>1</v>
      </c>
      <c r="AK826">
        <f t="shared" si="165"/>
        <v>0.79093455564043802</v>
      </c>
      <c r="AL826">
        <f t="shared" si="166"/>
        <v>0.98611111111111116</v>
      </c>
      <c r="AM826">
        <f t="shared" si="167"/>
        <v>2.5111054522826106E-4</v>
      </c>
    </row>
    <row r="827" spans="1:39" x14ac:dyDescent="0.3">
      <c r="A827">
        <f>Datos!C826</f>
        <v>0.18014450000000001</v>
      </c>
      <c r="B827">
        <f>Datos!D826</f>
        <v>0.56217309999999998</v>
      </c>
      <c r="C827">
        <f>Datos!E826</f>
        <v>2.7098400000000002E-2</v>
      </c>
      <c r="D827" s="5">
        <f>Datos!F826</f>
        <v>0</v>
      </c>
      <c r="E827">
        <f t="shared" si="158"/>
        <v>1</v>
      </c>
      <c r="F827" s="6">
        <f t="shared" si="159"/>
        <v>1</v>
      </c>
      <c r="G827">
        <f t="shared" si="160"/>
        <v>0</v>
      </c>
      <c r="H827">
        <f t="shared" si="161"/>
        <v>8.4832934953204958E-3</v>
      </c>
      <c r="I827" s="5">
        <f t="shared" si="162"/>
        <v>8.4832934953204958E-3</v>
      </c>
      <c r="J827" s="6">
        <f t="shared" si="163"/>
        <v>0.99151670650467949</v>
      </c>
      <c r="K827" s="5">
        <f t="shared" si="164"/>
        <v>-8.519481436879377E-3</v>
      </c>
      <c r="L827" s="6">
        <f t="shared" si="157"/>
        <v>100</v>
      </c>
      <c r="AF827">
        <v>7.9531677833215575E-3</v>
      </c>
      <c r="AG827">
        <v>1</v>
      </c>
      <c r="AH827">
        <v>0</v>
      </c>
      <c r="AI827">
        <f t="shared" si="168"/>
        <v>822</v>
      </c>
      <c r="AJ827">
        <f t="shared" si="169"/>
        <v>1</v>
      </c>
      <c r="AK827">
        <f t="shared" si="165"/>
        <v>0.79067990832696711</v>
      </c>
      <c r="AL827">
        <f t="shared" si="166"/>
        <v>0.98611111111111116</v>
      </c>
      <c r="AM827">
        <f t="shared" si="167"/>
        <v>2.5111054522815161E-4</v>
      </c>
    </row>
    <row r="828" spans="1:39" x14ac:dyDescent="0.3">
      <c r="A828">
        <f>Datos!C827</f>
        <v>0.11212419999999999</v>
      </c>
      <c r="B828">
        <f>Datos!D827</f>
        <v>0.5820149</v>
      </c>
      <c r="C828">
        <f>Datos!E827</f>
        <v>4.8610500000000001E-2</v>
      </c>
      <c r="D828" s="5">
        <f>Datos!F827</f>
        <v>0</v>
      </c>
      <c r="E828">
        <f t="shared" si="158"/>
        <v>1</v>
      </c>
      <c r="F828" s="6">
        <f t="shared" si="159"/>
        <v>1</v>
      </c>
      <c r="G828">
        <f t="shared" si="160"/>
        <v>0</v>
      </c>
      <c r="H828">
        <f t="shared" si="161"/>
        <v>7.0355948100441507E-3</v>
      </c>
      <c r="I828" s="5">
        <f t="shared" si="162"/>
        <v>7.0355948100441507E-3</v>
      </c>
      <c r="J828" s="6">
        <f t="shared" si="163"/>
        <v>0.99296440518995588</v>
      </c>
      <c r="K828" s="5">
        <f t="shared" si="164"/>
        <v>-7.0604613095932058E-3</v>
      </c>
      <c r="L828" s="6">
        <f t="shared" si="157"/>
        <v>100</v>
      </c>
      <c r="AF828">
        <v>7.9782700899323974E-3</v>
      </c>
      <c r="AG828">
        <v>1</v>
      </c>
      <c r="AH828">
        <v>0</v>
      </c>
      <c r="AI828">
        <f t="shared" si="168"/>
        <v>823</v>
      </c>
      <c r="AJ828">
        <f t="shared" si="169"/>
        <v>1</v>
      </c>
      <c r="AK828">
        <f t="shared" si="165"/>
        <v>0.79042526101349631</v>
      </c>
      <c r="AL828">
        <f t="shared" si="166"/>
        <v>0.98611111111111116</v>
      </c>
      <c r="AM828">
        <f t="shared" si="167"/>
        <v>2.5111054522815161E-4</v>
      </c>
    </row>
    <row r="829" spans="1:39" x14ac:dyDescent="0.3">
      <c r="A829">
        <f>Datos!C828</f>
        <v>7.0382600000000003E-2</v>
      </c>
      <c r="B829">
        <f>Datos!D828</f>
        <v>0.56490759999999995</v>
      </c>
      <c r="C829">
        <f>Datos!E828</f>
        <v>4.81713E-2</v>
      </c>
      <c r="D829" s="5">
        <f>Datos!F828</f>
        <v>0</v>
      </c>
      <c r="E829">
        <f t="shared" si="158"/>
        <v>1</v>
      </c>
      <c r="F829" s="6">
        <f t="shared" si="159"/>
        <v>1</v>
      </c>
      <c r="G829">
        <f t="shared" si="160"/>
        <v>0</v>
      </c>
      <c r="H829">
        <f t="shared" si="161"/>
        <v>7.419475491998828E-3</v>
      </c>
      <c r="I829" s="5">
        <f t="shared" si="162"/>
        <v>7.419475491998828E-3</v>
      </c>
      <c r="J829" s="6">
        <f t="shared" si="163"/>
        <v>0.99258052450800116</v>
      </c>
      <c r="K829" s="5">
        <f t="shared" si="164"/>
        <v>-7.4471367063531262E-3</v>
      </c>
      <c r="L829" s="6">
        <f t="shared" si="157"/>
        <v>100</v>
      </c>
      <c r="AF829">
        <v>7.9866906418413781E-3</v>
      </c>
      <c r="AG829">
        <v>1</v>
      </c>
      <c r="AH829">
        <v>0</v>
      </c>
      <c r="AI829">
        <f t="shared" si="168"/>
        <v>824</v>
      </c>
      <c r="AJ829">
        <f t="shared" si="169"/>
        <v>1</v>
      </c>
      <c r="AK829">
        <f t="shared" si="165"/>
        <v>0.7901706137000255</v>
      </c>
      <c r="AL829">
        <f t="shared" si="166"/>
        <v>0.98611111111111116</v>
      </c>
      <c r="AM829">
        <f t="shared" si="167"/>
        <v>2.5111054522826106E-4</v>
      </c>
    </row>
    <row r="830" spans="1:39" x14ac:dyDescent="0.3">
      <c r="A830">
        <f>Datos!C829</f>
        <v>7.4827000000000001E-3</v>
      </c>
      <c r="B830">
        <f>Datos!D829</f>
        <v>0.25264920000000002</v>
      </c>
      <c r="C830">
        <f>Datos!E829</f>
        <v>4.2210200000000003E-2</v>
      </c>
      <c r="D830" s="5">
        <f>Datos!F829</f>
        <v>0</v>
      </c>
      <c r="E830">
        <f t="shared" si="158"/>
        <v>1</v>
      </c>
      <c r="F830" s="6">
        <f t="shared" si="159"/>
        <v>1</v>
      </c>
      <c r="G830">
        <f t="shared" si="160"/>
        <v>0</v>
      </c>
      <c r="H830">
        <f t="shared" si="161"/>
        <v>1.3667119611075465E-2</v>
      </c>
      <c r="I830" s="5">
        <f t="shared" si="162"/>
        <v>1.3667119611075465E-2</v>
      </c>
      <c r="J830" s="6">
        <f t="shared" si="163"/>
        <v>0.98633288038892453</v>
      </c>
      <c r="K830" s="5">
        <f t="shared" si="164"/>
        <v>-1.3761374470563765E-2</v>
      </c>
      <c r="L830" s="6">
        <f t="shared" si="157"/>
        <v>100</v>
      </c>
      <c r="AF830">
        <v>7.9872374894875246E-3</v>
      </c>
      <c r="AG830">
        <v>1</v>
      </c>
      <c r="AH830">
        <v>0</v>
      </c>
      <c r="AI830">
        <f t="shared" si="168"/>
        <v>825</v>
      </c>
      <c r="AJ830">
        <f t="shared" si="169"/>
        <v>1</v>
      </c>
      <c r="AK830">
        <f t="shared" si="165"/>
        <v>0.78991596638655459</v>
      </c>
      <c r="AL830">
        <f t="shared" si="166"/>
        <v>0.98611111111111116</v>
      </c>
      <c r="AM830">
        <f t="shared" si="167"/>
        <v>2.5111054522815161E-4</v>
      </c>
    </row>
    <row r="831" spans="1:39" x14ac:dyDescent="0.3">
      <c r="A831">
        <f>Datos!C830</f>
        <v>1.7457400000000001E-2</v>
      </c>
      <c r="B831">
        <f>Datos!D830</f>
        <v>0.30407899999999999</v>
      </c>
      <c r="C831">
        <f>Datos!E830</f>
        <v>4.2632700000000003E-2</v>
      </c>
      <c r="D831" s="5">
        <f>Datos!F830</f>
        <v>0</v>
      </c>
      <c r="E831">
        <f t="shared" si="158"/>
        <v>1</v>
      </c>
      <c r="F831" s="6">
        <f t="shared" si="159"/>
        <v>1</v>
      </c>
      <c r="G831">
        <f t="shared" si="160"/>
        <v>0</v>
      </c>
      <c r="H831">
        <f t="shared" si="161"/>
        <v>1.2424498275336558E-2</v>
      </c>
      <c r="I831" s="5">
        <f t="shared" si="162"/>
        <v>1.2424498275336558E-2</v>
      </c>
      <c r="J831" s="6">
        <f t="shared" si="163"/>
        <v>0.98757550172466346</v>
      </c>
      <c r="K831" s="5">
        <f t="shared" si="164"/>
        <v>-1.2502327686884238E-2</v>
      </c>
      <c r="L831" s="6">
        <f t="shared" si="157"/>
        <v>100</v>
      </c>
      <c r="AF831">
        <v>7.9887449209694403E-3</v>
      </c>
      <c r="AG831">
        <v>1</v>
      </c>
      <c r="AH831">
        <v>0</v>
      </c>
      <c r="AI831">
        <f t="shared" si="168"/>
        <v>826</v>
      </c>
      <c r="AJ831">
        <f t="shared" si="169"/>
        <v>1</v>
      </c>
      <c r="AK831">
        <f t="shared" si="165"/>
        <v>0.78966131907308379</v>
      </c>
      <c r="AL831">
        <f t="shared" si="166"/>
        <v>0.98611111111111116</v>
      </c>
      <c r="AM831">
        <f t="shared" si="167"/>
        <v>2.5111054522826106E-4</v>
      </c>
    </row>
    <row r="832" spans="1:39" x14ac:dyDescent="0.3">
      <c r="A832">
        <f>Datos!C831</f>
        <v>5.6776300000000002E-2</v>
      </c>
      <c r="B832">
        <f>Datos!D831</f>
        <v>0.35713089999999997</v>
      </c>
      <c r="C832">
        <f>Datos!E831</f>
        <v>5.8945299999999999E-2</v>
      </c>
      <c r="D832" s="5">
        <f>Datos!F831</f>
        <v>0</v>
      </c>
      <c r="E832">
        <f t="shared" si="158"/>
        <v>1</v>
      </c>
      <c r="F832" s="6">
        <f t="shared" si="159"/>
        <v>1</v>
      </c>
      <c r="G832">
        <f t="shared" si="160"/>
        <v>0</v>
      </c>
      <c r="H832">
        <f t="shared" si="161"/>
        <v>9.6792298563394292E-3</v>
      </c>
      <c r="I832" s="5">
        <f t="shared" si="162"/>
        <v>9.6792298563394292E-3</v>
      </c>
      <c r="J832" s="6">
        <f t="shared" si="163"/>
        <v>0.9903207701436606</v>
      </c>
      <c r="K832" s="5">
        <f t="shared" si="164"/>
        <v>-9.72637808736369E-3</v>
      </c>
      <c r="L832" s="6">
        <f t="shared" si="157"/>
        <v>100</v>
      </c>
      <c r="AF832">
        <v>7.9888031796433358E-3</v>
      </c>
      <c r="AG832">
        <v>1</v>
      </c>
      <c r="AH832">
        <v>0</v>
      </c>
      <c r="AI832">
        <f t="shared" si="168"/>
        <v>827</v>
      </c>
      <c r="AJ832">
        <f t="shared" si="169"/>
        <v>1</v>
      </c>
      <c r="AK832">
        <f t="shared" si="165"/>
        <v>0.78940667175961288</v>
      </c>
      <c r="AL832">
        <f t="shared" si="166"/>
        <v>0.98611111111111116</v>
      </c>
      <c r="AM832">
        <f t="shared" si="167"/>
        <v>2.5111054522815161E-4</v>
      </c>
    </row>
    <row r="833" spans="1:39" x14ac:dyDescent="0.3">
      <c r="A833">
        <f>Datos!C832</f>
        <v>9.2355699999999999E-2</v>
      </c>
      <c r="B833">
        <f>Datos!D832</f>
        <v>0.3088921</v>
      </c>
      <c r="C833">
        <f>Datos!E832</f>
        <v>5.5200100000000002E-2</v>
      </c>
      <c r="D833" s="5">
        <f>Datos!F832</f>
        <v>0</v>
      </c>
      <c r="E833">
        <f t="shared" si="158"/>
        <v>1</v>
      </c>
      <c r="F833" s="6">
        <f t="shared" si="159"/>
        <v>1</v>
      </c>
      <c r="G833">
        <f t="shared" si="160"/>
        <v>0</v>
      </c>
      <c r="H833">
        <f t="shared" si="161"/>
        <v>1.0663873101011528E-2</v>
      </c>
      <c r="I833" s="5">
        <f t="shared" si="162"/>
        <v>1.0663873101011528E-2</v>
      </c>
      <c r="J833" s="6">
        <f t="shared" si="163"/>
        <v>0.98933612689898842</v>
      </c>
      <c r="K833" s="5">
        <f t="shared" si="164"/>
        <v>-1.0721139682000924E-2</v>
      </c>
      <c r="L833" s="6">
        <f t="shared" si="157"/>
        <v>100</v>
      </c>
      <c r="AF833">
        <v>7.9897338302026936E-3</v>
      </c>
      <c r="AG833">
        <v>1</v>
      </c>
      <c r="AH833">
        <v>0</v>
      </c>
      <c r="AI833">
        <f t="shared" si="168"/>
        <v>828</v>
      </c>
      <c r="AJ833">
        <f t="shared" si="169"/>
        <v>1</v>
      </c>
      <c r="AK833">
        <f t="shared" si="165"/>
        <v>0.78915202444614208</v>
      </c>
      <c r="AL833">
        <f t="shared" si="166"/>
        <v>0.98611111111111116</v>
      </c>
      <c r="AM833">
        <f t="shared" si="167"/>
        <v>2.5111054522815161E-4</v>
      </c>
    </row>
    <row r="834" spans="1:39" x14ac:dyDescent="0.3">
      <c r="A834">
        <f>Datos!C833</f>
        <v>0.16731219999999999</v>
      </c>
      <c r="B834">
        <f>Datos!D833</f>
        <v>0.15179480000000001</v>
      </c>
      <c r="C834">
        <f>Datos!E833</f>
        <v>5.534E-2</v>
      </c>
      <c r="D834" s="5">
        <f>Datos!F833</f>
        <v>0</v>
      </c>
      <c r="E834">
        <f t="shared" si="158"/>
        <v>1</v>
      </c>
      <c r="F834" s="6">
        <f t="shared" si="159"/>
        <v>1</v>
      </c>
      <c r="G834">
        <f t="shared" si="160"/>
        <v>0</v>
      </c>
      <c r="H834">
        <f t="shared" si="161"/>
        <v>1.3397897412352852E-2</v>
      </c>
      <c r="I834" s="5">
        <f t="shared" si="162"/>
        <v>1.3397897412352852E-2</v>
      </c>
      <c r="J834" s="6">
        <f t="shared" si="163"/>
        <v>0.98660210258764713</v>
      </c>
      <c r="K834" s="5">
        <f t="shared" si="164"/>
        <v>-1.3488459039780062E-2</v>
      </c>
      <c r="L834" s="6">
        <f t="shared" si="157"/>
        <v>100</v>
      </c>
      <c r="AF834">
        <v>7.9954470645261354E-3</v>
      </c>
      <c r="AG834">
        <v>1</v>
      </c>
      <c r="AH834">
        <v>0</v>
      </c>
      <c r="AI834">
        <f t="shared" si="168"/>
        <v>829</v>
      </c>
      <c r="AJ834">
        <f t="shared" si="169"/>
        <v>1</v>
      </c>
      <c r="AK834">
        <f t="shared" si="165"/>
        <v>0.78889737713267127</v>
      </c>
      <c r="AL834">
        <f t="shared" si="166"/>
        <v>0.98611111111111116</v>
      </c>
      <c r="AM834">
        <f t="shared" si="167"/>
        <v>2.5111054522815161E-4</v>
      </c>
    </row>
    <row r="835" spans="1:39" x14ac:dyDescent="0.3">
      <c r="A835">
        <f>Datos!C834</f>
        <v>0.1976454</v>
      </c>
      <c r="B835">
        <f>Datos!D834</f>
        <v>-0.26703690000000002</v>
      </c>
      <c r="C835">
        <f>Datos!E834</f>
        <v>-3.9538999999999998E-3</v>
      </c>
      <c r="D835" s="5">
        <f>Datos!F834</f>
        <v>0</v>
      </c>
      <c r="E835">
        <f t="shared" si="158"/>
        <v>1</v>
      </c>
      <c r="F835" s="6">
        <f t="shared" si="159"/>
        <v>1</v>
      </c>
      <c r="G835">
        <f t="shared" si="160"/>
        <v>0</v>
      </c>
      <c r="H835">
        <f t="shared" si="161"/>
        <v>4.3965027915722925E-2</v>
      </c>
      <c r="I835" s="5">
        <f t="shared" si="162"/>
        <v>4.3965027915722925E-2</v>
      </c>
      <c r="J835" s="6">
        <f t="shared" si="163"/>
        <v>0.95603497208427712</v>
      </c>
      <c r="K835" s="5">
        <f t="shared" si="164"/>
        <v>-4.4960784921714889E-2</v>
      </c>
      <c r="L835" s="6">
        <f t="shared" si="157"/>
        <v>0</v>
      </c>
      <c r="AF835">
        <v>7.995692907027542E-3</v>
      </c>
      <c r="AG835">
        <v>1</v>
      </c>
      <c r="AH835">
        <v>0</v>
      </c>
      <c r="AI835">
        <f t="shared" si="168"/>
        <v>830</v>
      </c>
      <c r="AJ835">
        <f t="shared" si="169"/>
        <v>1</v>
      </c>
      <c r="AK835">
        <f t="shared" si="165"/>
        <v>0.78864272981920047</v>
      </c>
      <c r="AL835">
        <f t="shared" si="166"/>
        <v>0.98611111111111116</v>
      </c>
      <c r="AM835">
        <f t="shared" si="167"/>
        <v>2.5111054522826106E-4</v>
      </c>
    </row>
    <row r="836" spans="1:39" x14ac:dyDescent="0.3">
      <c r="A836">
        <f>Datos!C835</f>
        <v>0.21896560000000001</v>
      </c>
      <c r="B836">
        <f>Datos!D835</f>
        <v>-0.42107929999999999</v>
      </c>
      <c r="C836">
        <f>Datos!E835</f>
        <v>8.3829999999999998E-3</v>
      </c>
      <c r="D836" s="5">
        <f>Datos!F835</f>
        <v>0</v>
      </c>
      <c r="E836">
        <f t="shared" si="158"/>
        <v>1</v>
      </c>
      <c r="F836" s="6">
        <f t="shared" si="159"/>
        <v>1</v>
      </c>
      <c r="G836">
        <f t="shared" si="160"/>
        <v>0</v>
      </c>
      <c r="H836">
        <f t="shared" si="161"/>
        <v>5.0501748822972481E-2</v>
      </c>
      <c r="I836" s="5">
        <f t="shared" si="162"/>
        <v>5.0501748822972481E-2</v>
      </c>
      <c r="J836" s="6">
        <f t="shared" si="163"/>
        <v>0.94949825117702757</v>
      </c>
      <c r="K836" s="5">
        <f t="shared" si="164"/>
        <v>-5.1821590567166627E-2</v>
      </c>
      <c r="L836" s="6">
        <f t="shared" ref="L836:L899" si="170">100*IF(H836&gt;=$AB$10,D836/F836,E836/F836)</f>
        <v>0</v>
      </c>
      <c r="AF836">
        <v>7.9968011269708032E-3</v>
      </c>
      <c r="AG836">
        <v>1</v>
      </c>
      <c r="AH836">
        <v>0</v>
      </c>
      <c r="AI836">
        <f t="shared" si="168"/>
        <v>831</v>
      </c>
      <c r="AJ836">
        <f t="shared" si="169"/>
        <v>1</v>
      </c>
      <c r="AK836">
        <f t="shared" si="165"/>
        <v>0.78838808250572956</v>
      </c>
      <c r="AL836">
        <f t="shared" si="166"/>
        <v>0.98611111111111116</v>
      </c>
      <c r="AM836">
        <f t="shared" si="167"/>
        <v>2.5111054522815161E-4</v>
      </c>
    </row>
    <row r="837" spans="1:39" x14ac:dyDescent="0.3">
      <c r="A837">
        <f>Datos!C836</f>
        <v>0.13242689999999999</v>
      </c>
      <c r="B837">
        <f>Datos!D836</f>
        <v>-0.45475779999999999</v>
      </c>
      <c r="C837">
        <f>Datos!E836</f>
        <v>4.8377000000000003E-2</v>
      </c>
      <c r="D837" s="5">
        <f>Datos!F836</f>
        <v>0</v>
      </c>
      <c r="E837">
        <f t="shared" ref="E837:E900" si="171">1-D837</f>
        <v>1</v>
      </c>
      <c r="F837" s="6">
        <f t="shared" ref="F837:F900" si="172">D837+E837</f>
        <v>1</v>
      </c>
      <c r="G837">
        <f t="shared" ref="G837:G900" si="173">IF(F837=0,"",D837/F837)</f>
        <v>0</v>
      </c>
      <c r="H837">
        <f t="shared" ref="H837:H900" si="174">1/(1+EXP(-$O$5-MMULT(A837:C837,$O$6:$O$8)))</f>
        <v>3.9800768390824359E-2</v>
      </c>
      <c r="I837" s="5">
        <f t="shared" ref="I837:I900" si="175">F837*H837</f>
        <v>3.9800768390824359E-2</v>
      </c>
      <c r="J837" s="6">
        <f t="shared" ref="J837:J900" si="176">F837-I837</f>
        <v>0.96019923160917564</v>
      </c>
      <c r="K837" s="5">
        <f t="shared" ref="K837:K900" si="177">IFERROR(F837*(G837*LN(H837)+(1-G837)*LN(1-H837)),0)</f>
        <v>-4.0614483126009224E-2</v>
      </c>
      <c r="L837" s="6">
        <f t="shared" si="170"/>
        <v>0</v>
      </c>
      <c r="AF837">
        <v>7.9971812180543063E-3</v>
      </c>
      <c r="AG837">
        <v>1</v>
      </c>
      <c r="AH837">
        <v>0</v>
      </c>
      <c r="AI837">
        <f t="shared" si="168"/>
        <v>832</v>
      </c>
      <c r="AJ837">
        <f t="shared" si="169"/>
        <v>1</v>
      </c>
      <c r="AK837">
        <f t="shared" ref="AK837:AK900" si="178">1-AI837/AI$4003</f>
        <v>0.78813343519225876</v>
      </c>
      <c r="AL837">
        <f t="shared" ref="AL837:AL900" si="179">1-AJ837/AJ$4003</f>
        <v>0.98611111111111116</v>
      </c>
      <c r="AM837">
        <f t="shared" ref="AM837:AM900" si="180">(AK837-AK838)*AL837</f>
        <v>2.5111054522826106E-4</v>
      </c>
    </row>
    <row r="838" spans="1:39" x14ac:dyDescent="0.3">
      <c r="A838">
        <f>Datos!C837</f>
        <v>0.124177</v>
      </c>
      <c r="B838">
        <f>Datos!D837</f>
        <v>-0.71751759999999998</v>
      </c>
      <c r="C838">
        <f>Datos!E837</f>
        <v>3.6189600000000002E-2</v>
      </c>
      <c r="D838" s="5">
        <f>Datos!F837</f>
        <v>0</v>
      </c>
      <c r="E838">
        <f t="shared" si="171"/>
        <v>1</v>
      </c>
      <c r="F838" s="6">
        <f t="shared" si="172"/>
        <v>1</v>
      </c>
      <c r="G838">
        <f t="shared" si="173"/>
        <v>0</v>
      </c>
      <c r="H838">
        <f t="shared" si="174"/>
        <v>6.7666243203727813E-2</v>
      </c>
      <c r="I838" s="5">
        <f t="shared" si="175"/>
        <v>6.7666243203727813E-2</v>
      </c>
      <c r="J838" s="6">
        <f t="shared" si="176"/>
        <v>0.93233375679627217</v>
      </c>
      <c r="K838" s="5">
        <f t="shared" si="177"/>
        <v>-7.0064420251458981E-2</v>
      </c>
      <c r="L838" s="6">
        <f t="shared" si="170"/>
        <v>0</v>
      </c>
      <c r="AF838">
        <v>8.0018885156510917E-3</v>
      </c>
      <c r="AG838">
        <v>1</v>
      </c>
      <c r="AH838">
        <v>0</v>
      </c>
      <c r="AI838">
        <f t="shared" ref="AI838:AI901" si="181">AI837+AG838</f>
        <v>833</v>
      </c>
      <c r="AJ838">
        <f t="shared" ref="AJ838:AJ901" si="182">AJ837+AH838</f>
        <v>1</v>
      </c>
      <c r="AK838">
        <f t="shared" si="178"/>
        <v>0.78787878787878785</v>
      </c>
      <c r="AL838">
        <f t="shared" si="179"/>
        <v>0.98611111111111116</v>
      </c>
      <c r="AM838">
        <f t="shared" si="180"/>
        <v>2.5111054522815161E-4</v>
      </c>
    </row>
    <row r="839" spans="1:39" x14ac:dyDescent="0.3">
      <c r="A839">
        <f>Datos!C838</f>
        <v>-3.2628400000000002E-2</v>
      </c>
      <c r="B839">
        <f>Datos!D838</f>
        <v>0.65311889999999995</v>
      </c>
      <c r="C839">
        <f>Datos!E838</f>
        <v>6.2147899999999999E-2</v>
      </c>
      <c r="D839" s="5">
        <f>Datos!F838</f>
        <v>0</v>
      </c>
      <c r="E839">
        <f t="shared" si="171"/>
        <v>1</v>
      </c>
      <c r="F839" s="6">
        <f t="shared" si="172"/>
        <v>1</v>
      </c>
      <c r="G839">
        <f t="shared" si="173"/>
        <v>0</v>
      </c>
      <c r="H839">
        <f t="shared" si="174"/>
        <v>5.9471577861345713E-3</v>
      </c>
      <c r="I839" s="5">
        <f t="shared" si="175"/>
        <v>5.9471577861345713E-3</v>
      </c>
      <c r="J839" s="6">
        <f t="shared" si="176"/>
        <v>0.99405284221386547</v>
      </c>
      <c r="K839" s="5">
        <f t="shared" si="177"/>
        <v>-5.9649125576173388E-3</v>
      </c>
      <c r="L839" s="6">
        <f t="shared" si="170"/>
        <v>100</v>
      </c>
      <c r="AF839">
        <v>8.0123758564797053E-3</v>
      </c>
      <c r="AG839">
        <v>1</v>
      </c>
      <c r="AH839">
        <v>0</v>
      </c>
      <c r="AI839">
        <f t="shared" si="181"/>
        <v>834</v>
      </c>
      <c r="AJ839">
        <f t="shared" si="182"/>
        <v>1</v>
      </c>
      <c r="AK839">
        <f t="shared" si="178"/>
        <v>0.78762414056531704</v>
      </c>
      <c r="AL839">
        <f t="shared" si="179"/>
        <v>0.98611111111111116</v>
      </c>
      <c r="AM839">
        <f t="shared" si="180"/>
        <v>2.5111054522815161E-4</v>
      </c>
    </row>
    <row r="840" spans="1:39" x14ac:dyDescent="0.3">
      <c r="A840">
        <f>Datos!C839</f>
        <v>-2.13536E-2</v>
      </c>
      <c r="B840">
        <f>Datos!D839</f>
        <v>0.62438830000000001</v>
      </c>
      <c r="C840">
        <f>Datos!E839</f>
        <v>8.0568000000000001E-2</v>
      </c>
      <c r="D840" s="5">
        <f>Datos!F839</f>
        <v>0</v>
      </c>
      <c r="E840">
        <f t="shared" si="171"/>
        <v>1</v>
      </c>
      <c r="F840" s="6">
        <f t="shared" si="172"/>
        <v>1</v>
      </c>
      <c r="G840">
        <f t="shared" si="173"/>
        <v>0</v>
      </c>
      <c r="H840">
        <f t="shared" si="174"/>
        <v>5.2929302393015468E-3</v>
      </c>
      <c r="I840" s="5">
        <f t="shared" si="175"/>
        <v>5.2929302393015468E-3</v>
      </c>
      <c r="J840" s="6">
        <f t="shared" si="176"/>
        <v>0.99470706976069845</v>
      </c>
      <c r="K840" s="5">
        <f t="shared" si="177"/>
        <v>-5.3069874189485946E-3</v>
      </c>
      <c r="L840" s="6">
        <f t="shared" si="170"/>
        <v>100</v>
      </c>
      <c r="AF840">
        <v>8.0134947847052187E-3</v>
      </c>
      <c r="AG840">
        <v>1</v>
      </c>
      <c r="AH840">
        <v>0</v>
      </c>
      <c r="AI840">
        <f t="shared" si="181"/>
        <v>835</v>
      </c>
      <c r="AJ840">
        <f t="shared" si="182"/>
        <v>1</v>
      </c>
      <c r="AK840">
        <f t="shared" si="178"/>
        <v>0.78736949325184624</v>
      </c>
      <c r="AL840">
        <f t="shared" si="179"/>
        <v>0.98611111111111116</v>
      </c>
      <c r="AM840">
        <f t="shared" si="180"/>
        <v>2.5111054522826106E-4</v>
      </c>
    </row>
    <row r="841" spans="1:39" x14ac:dyDescent="0.3">
      <c r="A841">
        <f>Datos!C840</f>
        <v>-3.6289999999999998E-4</v>
      </c>
      <c r="B841">
        <f>Datos!D840</f>
        <v>0.6416115</v>
      </c>
      <c r="C841">
        <f>Datos!E840</f>
        <v>8.21963E-2</v>
      </c>
      <c r="D841" s="5">
        <f>Datos!F840</f>
        <v>0</v>
      </c>
      <c r="E841">
        <f t="shared" si="171"/>
        <v>1</v>
      </c>
      <c r="F841" s="6">
        <f t="shared" si="172"/>
        <v>1</v>
      </c>
      <c r="G841">
        <f t="shared" si="173"/>
        <v>0</v>
      </c>
      <c r="H841">
        <f t="shared" si="174"/>
        <v>5.0163171815353815E-3</v>
      </c>
      <c r="I841" s="5">
        <f t="shared" si="175"/>
        <v>5.0163171815353815E-3</v>
      </c>
      <c r="J841" s="6">
        <f t="shared" si="176"/>
        <v>0.99498368281846461</v>
      </c>
      <c r="K841" s="5">
        <f t="shared" si="177"/>
        <v>-5.0289411354347653E-3</v>
      </c>
      <c r="L841" s="6">
        <f t="shared" si="170"/>
        <v>100</v>
      </c>
      <c r="AF841">
        <v>8.0227821850890804E-3</v>
      </c>
      <c r="AG841">
        <v>1</v>
      </c>
      <c r="AH841">
        <v>0</v>
      </c>
      <c r="AI841">
        <f t="shared" si="181"/>
        <v>836</v>
      </c>
      <c r="AJ841">
        <f t="shared" si="182"/>
        <v>1</v>
      </c>
      <c r="AK841">
        <f t="shared" si="178"/>
        <v>0.78711484593837533</v>
      </c>
      <c r="AL841">
        <f t="shared" si="179"/>
        <v>0.98611111111111116</v>
      </c>
      <c r="AM841">
        <f t="shared" si="180"/>
        <v>2.5111054522815161E-4</v>
      </c>
    </row>
    <row r="842" spans="1:39" x14ac:dyDescent="0.3">
      <c r="A842">
        <f>Datos!C841</f>
        <v>0.25902120000000001</v>
      </c>
      <c r="B842">
        <f>Datos!D841</f>
        <v>0.54011989999999999</v>
      </c>
      <c r="C842">
        <f>Datos!E841</f>
        <v>8.5756499999999999E-2</v>
      </c>
      <c r="D842" s="5">
        <f>Datos!F841</f>
        <v>0</v>
      </c>
      <c r="E842">
        <f t="shared" si="171"/>
        <v>1</v>
      </c>
      <c r="F842" s="6">
        <f t="shared" si="172"/>
        <v>1</v>
      </c>
      <c r="G842">
        <f t="shared" si="173"/>
        <v>0</v>
      </c>
      <c r="H842">
        <f t="shared" si="174"/>
        <v>5.0959893625780271E-3</v>
      </c>
      <c r="I842" s="5">
        <f t="shared" si="175"/>
        <v>5.0959893625780271E-3</v>
      </c>
      <c r="J842" s="6">
        <f t="shared" si="176"/>
        <v>0.99490401063742195</v>
      </c>
      <c r="K842" s="5">
        <f t="shared" si="177"/>
        <v>-5.1090181984240444E-3</v>
      </c>
      <c r="L842" s="6">
        <f t="shared" si="170"/>
        <v>100</v>
      </c>
      <c r="AF842">
        <v>8.0287311183614863E-3</v>
      </c>
      <c r="AG842">
        <v>1</v>
      </c>
      <c r="AH842">
        <v>0</v>
      </c>
      <c r="AI842">
        <f t="shared" si="181"/>
        <v>837</v>
      </c>
      <c r="AJ842">
        <f t="shared" si="182"/>
        <v>1</v>
      </c>
      <c r="AK842">
        <f t="shared" si="178"/>
        <v>0.78686019862490453</v>
      </c>
      <c r="AL842">
        <f t="shared" si="179"/>
        <v>0.98611111111111116</v>
      </c>
      <c r="AM842">
        <f t="shared" si="180"/>
        <v>2.5111054522826106E-4</v>
      </c>
    </row>
    <row r="843" spans="1:39" x14ac:dyDescent="0.3">
      <c r="A843">
        <f>Datos!C842</f>
        <v>0.25930429999999999</v>
      </c>
      <c r="B843">
        <f>Datos!D842</f>
        <v>0.62520330000000002</v>
      </c>
      <c r="C843">
        <f>Datos!E842</f>
        <v>6.5704299999999993E-2</v>
      </c>
      <c r="D843" s="5">
        <f>Datos!F842</f>
        <v>0</v>
      </c>
      <c r="E843">
        <f t="shared" si="171"/>
        <v>1</v>
      </c>
      <c r="F843" s="6">
        <f t="shared" si="172"/>
        <v>1</v>
      </c>
      <c r="G843">
        <f t="shared" si="173"/>
        <v>0</v>
      </c>
      <c r="H843">
        <f t="shared" si="174"/>
        <v>5.2470339835957421E-3</v>
      </c>
      <c r="I843" s="5">
        <f t="shared" si="175"/>
        <v>5.2470339835957421E-3</v>
      </c>
      <c r="J843" s="6">
        <f t="shared" si="176"/>
        <v>0.99475296601640428</v>
      </c>
      <c r="K843" s="5">
        <f t="shared" si="177"/>
        <v>-5.2608480093715134E-3</v>
      </c>
      <c r="L843" s="6">
        <f t="shared" si="170"/>
        <v>100</v>
      </c>
      <c r="AF843">
        <v>8.0287833946311449E-3</v>
      </c>
      <c r="AG843">
        <v>1</v>
      </c>
      <c r="AH843">
        <v>0</v>
      </c>
      <c r="AI843">
        <f t="shared" si="181"/>
        <v>838</v>
      </c>
      <c r="AJ843">
        <f t="shared" si="182"/>
        <v>1</v>
      </c>
      <c r="AK843">
        <f t="shared" si="178"/>
        <v>0.78660555131143362</v>
      </c>
      <c r="AL843">
        <f t="shared" si="179"/>
        <v>0.98611111111111116</v>
      </c>
      <c r="AM843">
        <f t="shared" si="180"/>
        <v>2.5111054522815161E-4</v>
      </c>
    </row>
    <row r="844" spans="1:39" x14ac:dyDescent="0.3">
      <c r="A844">
        <f>Datos!C843</f>
        <v>0.24024429999999999</v>
      </c>
      <c r="B844">
        <f>Datos!D843</f>
        <v>0.61565150000000002</v>
      </c>
      <c r="C844">
        <f>Datos!E843</f>
        <v>5.1575500000000003E-2</v>
      </c>
      <c r="D844" s="5">
        <f>Datos!F843</f>
        <v>0</v>
      </c>
      <c r="E844">
        <f t="shared" si="171"/>
        <v>1</v>
      </c>
      <c r="F844" s="6">
        <f t="shared" si="172"/>
        <v>1</v>
      </c>
      <c r="G844">
        <f t="shared" si="173"/>
        <v>0</v>
      </c>
      <c r="H844">
        <f t="shared" si="174"/>
        <v>6.085237990238539E-3</v>
      </c>
      <c r="I844" s="5">
        <f t="shared" si="175"/>
        <v>6.085237990238539E-3</v>
      </c>
      <c r="J844" s="6">
        <f t="shared" si="176"/>
        <v>0.99391476200976148</v>
      </c>
      <c r="K844" s="5">
        <f t="shared" si="177"/>
        <v>-6.1038285077894472E-3</v>
      </c>
      <c r="L844" s="6">
        <f t="shared" si="170"/>
        <v>100</v>
      </c>
      <c r="AF844">
        <v>8.0301223892949546E-3</v>
      </c>
      <c r="AG844">
        <v>1</v>
      </c>
      <c r="AH844">
        <v>0</v>
      </c>
      <c r="AI844">
        <f t="shared" si="181"/>
        <v>839</v>
      </c>
      <c r="AJ844">
        <f t="shared" si="182"/>
        <v>1</v>
      </c>
      <c r="AK844">
        <f t="shared" si="178"/>
        <v>0.78635090399796281</v>
      </c>
      <c r="AL844">
        <f t="shared" si="179"/>
        <v>0.98611111111111116</v>
      </c>
      <c r="AM844">
        <f t="shared" si="180"/>
        <v>2.5111054522815161E-4</v>
      </c>
    </row>
    <row r="845" spans="1:39" x14ac:dyDescent="0.3">
      <c r="A845">
        <f>Datos!C844</f>
        <v>0.1978567</v>
      </c>
      <c r="B845">
        <f>Datos!D844</f>
        <v>0.5510157</v>
      </c>
      <c r="C845">
        <f>Datos!E844</f>
        <v>-1.4895E-2</v>
      </c>
      <c r="D845" s="5">
        <f>Datos!F844</f>
        <v>0</v>
      </c>
      <c r="E845">
        <f t="shared" si="171"/>
        <v>1</v>
      </c>
      <c r="F845" s="6">
        <f t="shared" si="172"/>
        <v>1</v>
      </c>
      <c r="G845">
        <f t="shared" si="173"/>
        <v>0</v>
      </c>
      <c r="H845">
        <f t="shared" si="174"/>
        <v>1.232189961609907E-2</v>
      </c>
      <c r="I845" s="5">
        <f t="shared" si="175"/>
        <v>1.232189961609907E-2</v>
      </c>
      <c r="J845" s="6">
        <f t="shared" si="176"/>
        <v>0.98767810038390091</v>
      </c>
      <c r="K845" s="5">
        <f t="shared" si="177"/>
        <v>-1.2398443649695091E-2</v>
      </c>
      <c r="L845" s="6">
        <f t="shared" si="170"/>
        <v>100</v>
      </c>
      <c r="AF845">
        <v>8.0333198085625942E-3</v>
      </c>
      <c r="AG845">
        <v>1</v>
      </c>
      <c r="AH845">
        <v>0</v>
      </c>
      <c r="AI845">
        <f t="shared" si="181"/>
        <v>840</v>
      </c>
      <c r="AJ845">
        <f t="shared" si="182"/>
        <v>1</v>
      </c>
      <c r="AK845">
        <f t="shared" si="178"/>
        <v>0.78609625668449201</v>
      </c>
      <c r="AL845">
        <f t="shared" si="179"/>
        <v>0.98611111111111116</v>
      </c>
      <c r="AM845">
        <f t="shared" si="180"/>
        <v>2.5111054522826106E-4</v>
      </c>
    </row>
    <row r="846" spans="1:39" x14ac:dyDescent="0.3">
      <c r="A846">
        <f>Datos!C845</f>
        <v>0.15519930000000001</v>
      </c>
      <c r="B846">
        <f>Datos!D845</f>
        <v>0.52467350000000001</v>
      </c>
      <c r="C846">
        <f>Datos!E845</f>
        <v>5.7657600000000003E-2</v>
      </c>
      <c r="D846" s="5">
        <f>Datos!F845</f>
        <v>0</v>
      </c>
      <c r="E846">
        <f t="shared" si="171"/>
        <v>1</v>
      </c>
      <c r="F846" s="6">
        <f t="shared" si="172"/>
        <v>1</v>
      </c>
      <c r="G846">
        <f t="shared" si="173"/>
        <v>0</v>
      </c>
      <c r="H846">
        <f t="shared" si="174"/>
        <v>7.0221703472270773E-3</v>
      </c>
      <c r="I846" s="5">
        <f t="shared" si="175"/>
        <v>7.0221703472270773E-3</v>
      </c>
      <c r="J846" s="6">
        <f t="shared" si="176"/>
        <v>0.99297782965277293</v>
      </c>
      <c r="K846" s="5">
        <f t="shared" si="177"/>
        <v>-7.0469418198701684E-3</v>
      </c>
      <c r="L846" s="6">
        <f t="shared" si="170"/>
        <v>100</v>
      </c>
      <c r="AF846">
        <v>8.0395879360435751E-3</v>
      </c>
      <c r="AG846">
        <v>1</v>
      </c>
      <c r="AH846">
        <v>0</v>
      </c>
      <c r="AI846">
        <f t="shared" si="181"/>
        <v>841</v>
      </c>
      <c r="AJ846">
        <f t="shared" si="182"/>
        <v>1</v>
      </c>
      <c r="AK846">
        <f t="shared" si="178"/>
        <v>0.7858416093710211</v>
      </c>
      <c r="AL846">
        <f t="shared" si="179"/>
        <v>0.98611111111111116</v>
      </c>
      <c r="AM846">
        <f t="shared" si="180"/>
        <v>2.5111054522815161E-4</v>
      </c>
    </row>
    <row r="847" spans="1:39" x14ac:dyDescent="0.3">
      <c r="A847">
        <f>Datos!C846</f>
        <v>0.17287739999999999</v>
      </c>
      <c r="B847">
        <f>Datos!D846</f>
        <v>0.40035179999999998</v>
      </c>
      <c r="C847">
        <f>Datos!E846</f>
        <v>5.36528E-2</v>
      </c>
      <c r="D847" s="5">
        <f>Datos!F846</f>
        <v>0</v>
      </c>
      <c r="E847">
        <f t="shared" si="171"/>
        <v>1</v>
      </c>
      <c r="F847" s="6">
        <f t="shared" si="172"/>
        <v>1</v>
      </c>
      <c r="G847">
        <f t="shared" si="173"/>
        <v>0</v>
      </c>
      <c r="H847">
        <f t="shared" si="174"/>
        <v>8.9020011400659429E-3</v>
      </c>
      <c r="I847" s="5">
        <f t="shared" si="175"/>
        <v>8.9020011400659429E-3</v>
      </c>
      <c r="J847" s="6">
        <f t="shared" si="176"/>
        <v>0.9910979988599341</v>
      </c>
      <c r="K847" s="5">
        <f t="shared" si="177"/>
        <v>-8.9418606816588798E-3</v>
      </c>
      <c r="L847" s="6">
        <f t="shared" si="170"/>
        <v>100</v>
      </c>
      <c r="AF847">
        <v>8.0466445749886976E-3</v>
      </c>
      <c r="AG847">
        <v>1</v>
      </c>
      <c r="AH847">
        <v>0</v>
      </c>
      <c r="AI847">
        <f t="shared" si="181"/>
        <v>842</v>
      </c>
      <c r="AJ847">
        <f t="shared" si="182"/>
        <v>1</v>
      </c>
      <c r="AK847">
        <f t="shared" si="178"/>
        <v>0.7855869620575503</v>
      </c>
      <c r="AL847">
        <f t="shared" si="179"/>
        <v>0.98611111111111116</v>
      </c>
      <c r="AM847">
        <f t="shared" si="180"/>
        <v>2.5111054522826106E-4</v>
      </c>
    </row>
    <row r="848" spans="1:39" x14ac:dyDescent="0.3">
      <c r="A848">
        <f>Datos!C847</f>
        <v>0.12735850000000001</v>
      </c>
      <c r="B848">
        <f>Datos!D847</f>
        <v>-2.8640800000000001E-2</v>
      </c>
      <c r="C848">
        <f>Datos!E847</f>
        <v>4.0116400000000003E-2</v>
      </c>
      <c r="D848" s="5">
        <f>Datos!F847</f>
        <v>0</v>
      </c>
      <c r="E848">
        <f t="shared" si="171"/>
        <v>1</v>
      </c>
      <c r="F848" s="6">
        <f t="shared" si="172"/>
        <v>1</v>
      </c>
      <c r="G848">
        <f t="shared" si="173"/>
        <v>0</v>
      </c>
      <c r="H848">
        <f t="shared" si="174"/>
        <v>2.1084657595219512E-2</v>
      </c>
      <c r="I848" s="5">
        <f t="shared" si="175"/>
        <v>2.1084657595219512E-2</v>
      </c>
      <c r="J848" s="6">
        <f t="shared" si="176"/>
        <v>0.97891534240478051</v>
      </c>
      <c r="K848" s="5">
        <f t="shared" si="177"/>
        <v>-2.1310113730228786E-2</v>
      </c>
      <c r="L848" s="6">
        <f t="shared" si="170"/>
        <v>100</v>
      </c>
      <c r="AF848">
        <v>8.052214722289678E-3</v>
      </c>
      <c r="AG848">
        <v>1</v>
      </c>
      <c r="AH848">
        <v>0</v>
      </c>
      <c r="AI848">
        <f t="shared" si="181"/>
        <v>843</v>
      </c>
      <c r="AJ848">
        <f t="shared" si="182"/>
        <v>1</v>
      </c>
      <c r="AK848">
        <f t="shared" si="178"/>
        <v>0.78533231474407938</v>
      </c>
      <c r="AL848">
        <f t="shared" si="179"/>
        <v>0.98611111111111116</v>
      </c>
      <c r="AM848">
        <f t="shared" si="180"/>
        <v>2.5111054522815161E-4</v>
      </c>
    </row>
    <row r="849" spans="1:39" x14ac:dyDescent="0.3">
      <c r="A849">
        <f>Datos!C848</f>
        <v>7.3953400000000002E-2</v>
      </c>
      <c r="B849">
        <f>Datos!D848</f>
        <v>-0.10368869999999999</v>
      </c>
      <c r="C849">
        <f>Datos!E848</f>
        <v>2.9429500000000001E-2</v>
      </c>
      <c r="D849" s="5">
        <f>Datos!F848</f>
        <v>0</v>
      </c>
      <c r="E849">
        <f t="shared" si="171"/>
        <v>1</v>
      </c>
      <c r="F849" s="6">
        <f t="shared" si="172"/>
        <v>1</v>
      </c>
      <c r="G849">
        <f t="shared" si="173"/>
        <v>0</v>
      </c>
      <c r="H849">
        <f t="shared" si="174"/>
        <v>2.6856190711324137E-2</v>
      </c>
      <c r="I849" s="5">
        <f t="shared" si="175"/>
        <v>2.6856190711324137E-2</v>
      </c>
      <c r="J849" s="6">
        <f t="shared" si="176"/>
        <v>0.97314380928867583</v>
      </c>
      <c r="K849" s="5">
        <f t="shared" si="177"/>
        <v>-2.7223407831872305E-2</v>
      </c>
      <c r="L849" s="6">
        <f t="shared" si="170"/>
        <v>0</v>
      </c>
      <c r="AF849">
        <v>8.0532029392630187E-3</v>
      </c>
      <c r="AG849">
        <v>1</v>
      </c>
      <c r="AH849">
        <v>0</v>
      </c>
      <c r="AI849">
        <f t="shared" si="181"/>
        <v>844</v>
      </c>
      <c r="AJ849">
        <f t="shared" si="182"/>
        <v>1</v>
      </c>
      <c r="AK849">
        <f t="shared" si="178"/>
        <v>0.78507766743060858</v>
      </c>
      <c r="AL849">
        <f t="shared" si="179"/>
        <v>0.98611111111111116</v>
      </c>
      <c r="AM849">
        <f t="shared" si="180"/>
        <v>2.5111054522815161E-4</v>
      </c>
    </row>
    <row r="850" spans="1:39" x14ac:dyDescent="0.3">
      <c r="A850">
        <f>Datos!C849</f>
        <v>6.6902900000000001E-2</v>
      </c>
      <c r="B850">
        <f>Datos!D849</f>
        <v>-0.25119710000000001</v>
      </c>
      <c r="C850">
        <f>Datos!E849</f>
        <v>1.9974599999999999E-2</v>
      </c>
      <c r="D850" s="5">
        <f>Datos!F849</f>
        <v>0</v>
      </c>
      <c r="E850">
        <f t="shared" si="171"/>
        <v>1</v>
      </c>
      <c r="F850" s="6">
        <f t="shared" si="172"/>
        <v>1</v>
      </c>
      <c r="G850">
        <f t="shared" si="173"/>
        <v>0</v>
      </c>
      <c r="H850">
        <f t="shared" si="174"/>
        <v>3.7270331030930179E-2</v>
      </c>
      <c r="I850" s="5">
        <f t="shared" si="175"/>
        <v>3.7270331030930179E-2</v>
      </c>
      <c r="J850" s="6">
        <f t="shared" si="176"/>
        <v>0.96272966896906986</v>
      </c>
      <c r="K850" s="5">
        <f t="shared" si="177"/>
        <v>-3.7982624174010597E-2</v>
      </c>
      <c r="L850" s="6">
        <f t="shared" si="170"/>
        <v>0</v>
      </c>
      <c r="AF850">
        <v>8.0567124400041379E-3</v>
      </c>
      <c r="AG850">
        <v>1</v>
      </c>
      <c r="AH850">
        <v>0</v>
      </c>
      <c r="AI850">
        <f t="shared" si="181"/>
        <v>845</v>
      </c>
      <c r="AJ850">
        <f t="shared" si="182"/>
        <v>1</v>
      </c>
      <c r="AK850">
        <f t="shared" si="178"/>
        <v>0.78482302011713778</v>
      </c>
      <c r="AL850">
        <f t="shared" si="179"/>
        <v>0.98611111111111116</v>
      </c>
      <c r="AM850">
        <f t="shared" si="180"/>
        <v>2.5111054522815161E-4</v>
      </c>
    </row>
    <row r="851" spans="1:39" x14ac:dyDescent="0.3">
      <c r="A851">
        <f>Datos!C850</f>
        <v>6.6347000000000003E-2</v>
      </c>
      <c r="B851">
        <f>Datos!D850</f>
        <v>-0.23508799999999999</v>
      </c>
      <c r="C851">
        <f>Datos!E850</f>
        <v>3.0238000000000001E-2</v>
      </c>
      <c r="D851" s="5">
        <f>Datos!F850</f>
        <v>0</v>
      </c>
      <c r="E851">
        <f t="shared" si="171"/>
        <v>1</v>
      </c>
      <c r="F851" s="6">
        <f t="shared" si="172"/>
        <v>1</v>
      </c>
      <c r="G851">
        <f t="shared" si="173"/>
        <v>0</v>
      </c>
      <c r="H851">
        <f t="shared" si="174"/>
        <v>3.3294528870766373E-2</v>
      </c>
      <c r="I851" s="5">
        <f t="shared" si="175"/>
        <v>3.3294528870766373E-2</v>
      </c>
      <c r="J851" s="6">
        <f t="shared" si="176"/>
        <v>0.96670547112923366</v>
      </c>
      <c r="K851" s="5">
        <f t="shared" si="177"/>
        <v>-3.3861409933888746E-2</v>
      </c>
      <c r="L851" s="6">
        <f t="shared" si="170"/>
        <v>0</v>
      </c>
      <c r="AF851">
        <v>8.0609337182167042E-3</v>
      </c>
      <c r="AG851">
        <v>1</v>
      </c>
      <c r="AH851">
        <v>0</v>
      </c>
      <c r="AI851">
        <f t="shared" si="181"/>
        <v>846</v>
      </c>
      <c r="AJ851">
        <f t="shared" si="182"/>
        <v>1</v>
      </c>
      <c r="AK851">
        <f t="shared" si="178"/>
        <v>0.78456837280366698</v>
      </c>
      <c r="AL851">
        <f t="shared" si="179"/>
        <v>0.98611111111111116</v>
      </c>
      <c r="AM851">
        <f t="shared" si="180"/>
        <v>2.5111054522826106E-4</v>
      </c>
    </row>
    <row r="852" spans="1:39" x14ac:dyDescent="0.3">
      <c r="A852">
        <f>Datos!C851</f>
        <v>0.15143419999999999</v>
      </c>
      <c r="B852">
        <f>Datos!D851</f>
        <v>-0.22208700000000001</v>
      </c>
      <c r="C852">
        <f>Datos!E851</f>
        <v>3.5232699999999999E-2</v>
      </c>
      <c r="D852" s="5">
        <f>Datos!F851</f>
        <v>0</v>
      </c>
      <c r="E852">
        <f t="shared" si="171"/>
        <v>1</v>
      </c>
      <c r="F852" s="6">
        <f t="shared" si="172"/>
        <v>1</v>
      </c>
      <c r="G852">
        <f t="shared" si="173"/>
        <v>0</v>
      </c>
      <c r="H852">
        <f t="shared" si="174"/>
        <v>3.0004269914897987E-2</v>
      </c>
      <c r="I852" s="5">
        <f t="shared" si="175"/>
        <v>3.0004269914897987E-2</v>
      </c>
      <c r="J852" s="6">
        <f t="shared" si="176"/>
        <v>0.96999573008510198</v>
      </c>
      <c r="K852" s="5">
        <f t="shared" si="177"/>
        <v>-3.0463609468518931E-2</v>
      </c>
      <c r="L852" s="6">
        <f t="shared" si="170"/>
        <v>0</v>
      </c>
      <c r="AF852">
        <v>8.0642539060262371E-3</v>
      </c>
      <c r="AG852">
        <v>1</v>
      </c>
      <c r="AH852">
        <v>0</v>
      </c>
      <c r="AI852">
        <f t="shared" si="181"/>
        <v>847</v>
      </c>
      <c r="AJ852">
        <f t="shared" si="182"/>
        <v>1</v>
      </c>
      <c r="AK852">
        <f t="shared" si="178"/>
        <v>0.78431372549019607</v>
      </c>
      <c r="AL852">
        <f t="shared" si="179"/>
        <v>0.98611111111111116</v>
      </c>
      <c r="AM852">
        <f t="shared" si="180"/>
        <v>2.5111054522815161E-4</v>
      </c>
    </row>
    <row r="853" spans="1:39" x14ac:dyDescent="0.3">
      <c r="A853">
        <f>Datos!C852</f>
        <v>-3.8057E-3</v>
      </c>
      <c r="B853">
        <f>Datos!D852</f>
        <v>4.2614100000000002E-2</v>
      </c>
      <c r="C853">
        <f>Datos!E852</f>
        <v>2.0269599999999999E-2</v>
      </c>
      <c r="D853" s="5">
        <f>Datos!F852</f>
        <v>0</v>
      </c>
      <c r="E853">
        <f t="shared" si="171"/>
        <v>1</v>
      </c>
      <c r="F853" s="6">
        <f t="shared" si="172"/>
        <v>1</v>
      </c>
      <c r="G853">
        <f t="shared" si="173"/>
        <v>0</v>
      </c>
      <c r="H853">
        <f t="shared" si="174"/>
        <v>2.3604608280287934E-2</v>
      </c>
      <c r="I853" s="5">
        <f t="shared" si="175"/>
        <v>2.3604608280287934E-2</v>
      </c>
      <c r="J853" s="6">
        <f t="shared" si="176"/>
        <v>0.97639539171971201</v>
      </c>
      <c r="K853" s="5">
        <f t="shared" si="177"/>
        <v>-2.3887660138836749E-2</v>
      </c>
      <c r="L853" s="6">
        <f t="shared" si="170"/>
        <v>100</v>
      </c>
      <c r="AF853">
        <v>8.0675494440031453E-3</v>
      </c>
      <c r="AG853">
        <v>1</v>
      </c>
      <c r="AH853">
        <v>0</v>
      </c>
      <c r="AI853">
        <f t="shared" si="181"/>
        <v>848</v>
      </c>
      <c r="AJ853">
        <f t="shared" si="182"/>
        <v>1</v>
      </c>
      <c r="AK853">
        <f t="shared" si="178"/>
        <v>0.78405907817672527</v>
      </c>
      <c r="AL853">
        <f t="shared" si="179"/>
        <v>0.98611111111111116</v>
      </c>
      <c r="AM853">
        <f t="shared" si="180"/>
        <v>2.5111054522826106E-4</v>
      </c>
    </row>
    <row r="854" spans="1:39" x14ac:dyDescent="0.3">
      <c r="A854">
        <f>Datos!C853</f>
        <v>-1.95239E-2</v>
      </c>
      <c r="B854">
        <f>Datos!D853</f>
        <v>8.0557599999999993E-2</v>
      </c>
      <c r="C854">
        <f>Datos!E853</f>
        <v>2.1847700000000001E-2</v>
      </c>
      <c r="D854" s="5">
        <f>Datos!F853</f>
        <v>0</v>
      </c>
      <c r="E854">
        <f t="shared" si="171"/>
        <v>1</v>
      </c>
      <c r="F854" s="6">
        <f t="shared" si="172"/>
        <v>1</v>
      </c>
      <c r="G854">
        <f t="shared" si="173"/>
        <v>0</v>
      </c>
      <c r="H854">
        <f t="shared" si="174"/>
        <v>2.2021639568547042E-2</v>
      </c>
      <c r="I854" s="5">
        <f t="shared" si="175"/>
        <v>2.2021639568547042E-2</v>
      </c>
      <c r="J854" s="6">
        <f t="shared" si="176"/>
        <v>0.97797836043145292</v>
      </c>
      <c r="K854" s="5">
        <f t="shared" si="177"/>
        <v>-2.226773554031862E-2</v>
      </c>
      <c r="L854" s="6">
        <f t="shared" si="170"/>
        <v>100</v>
      </c>
      <c r="AF854">
        <v>8.0714193671909233E-3</v>
      </c>
      <c r="AG854">
        <v>1</v>
      </c>
      <c r="AH854">
        <v>0</v>
      </c>
      <c r="AI854">
        <f t="shared" si="181"/>
        <v>849</v>
      </c>
      <c r="AJ854">
        <f t="shared" si="182"/>
        <v>1</v>
      </c>
      <c r="AK854">
        <f t="shared" si="178"/>
        <v>0.78380443086325435</v>
      </c>
      <c r="AL854">
        <f t="shared" si="179"/>
        <v>0.98611111111111116</v>
      </c>
      <c r="AM854">
        <f t="shared" si="180"/>
        <v>2.5111054522815161E-4</v>
      </c>
    </row>
    <row r="855" spans="1:39" x14ac:dyDescent="0.3">
      <c r="A855">
        <f>Datos!C854</f>
        <v>8.6745699999999995E-2</v>
      </c>
      <c r="B855">
        <f>Datos!D854</f>
        <v>1.6139899999999999E-2</v>
      </c>
      <c r="C855">
        <f>Datos!E854</f>
        <v>3.14551E-2</v>
      </c>
      <c r="D855" s="5">
        <f>Datos!F854</f>
        <v>0</v>
      </c>
      <c r="E855">
        <f t="shared" si="171"/>
        <v>1</v>
      </c>
      <c r="F855" s="6">
        <f t="shared" si="172"/>
        <v>1</v>
      </c>
      <c r="G855">
        <f t="shared" si="173"/>
        <v>0</v>
      </c>
      <c r="H855">
        <f t="shared" si="174"/>
        <v>2.1477201860195597E-2</v>
      </c>
      <c r="I855" s="5">
        <f t="shared" si="175"/>
        <v>2.1477201860195597E-2</v>
      </c>
      <c r="J855" s="6">
        <f t="shared" si="176"/>
        <v>0.97852279813980436</v>
      </c>
      <c r="K855" s="5">
        <f t="shared" si="177"/>
        <v>-2.1711193347620068E-2</v>
      </c>
      <c r="L855" s="6">
        <f t="shared" si="170"/>
        <v>100</v>
      </c>
      <c r="AF855">
        <v>8.0799291598022717E-3</v>
      </c>
      <c r="AG855">
        <v>1</v>
      </c>
      <c r="AH855">
        <v>0</v>
      </c>
      <c r="AI855">
        <f t="shared" si="181"/>
        <v>850</v>
      </c>
      <c r="AJ855">
        <f t="shared" si="182"/>
        <v>1</v>
      </c>
      <c r="AK855">
        <f t="shared" si="178"/>
        <v>0.78354978354978355</v>
      </c>
      <c r="AL855">
        <f t="shared" si="179"/>
        <v>0.98611111111111116</v>
      </c>
      <c r="AM855">
        <f t="shared" si="180"/>
        <v>2.5111054522815161E-4</v>
      </c>
    </row>
    <row r="856" spans="1:39" x14ac:dyDescent="0.3">
      <c r="A856">
        <f>Datos!C855</f>
        <v>1.62898E-2</v>
      </c>
      <c r="B856">
        <f>Datos!D855</f>
        <v>-0.12864429999999999</v>
      </c>
      <c r="C856">
        <f>Datos!E855</f>
        <v>2.1917200000000001E-2</v>
      </c>
      <c r="D856" s="5">
        <f>Datos!F855</f>
        <v>0</v>
      </c>
      <c r="E856">
        <f t="shared" si="171"/>
        <v>1</v>
      </c>
      <c r="F856" s="6">
        <f t="shared" si="172"/>
        <v>1</v>
      </c>
      <c r="G856">
        <f t="shared" si="173"/>
        <v>0</v>
      </c>
      <c r="H856">
        <f t="shared" si="174"/>
        <v>3.0663410690887623E-2</v>
      </c>
      <c r="I856" s="5">
        <f t="shared" si="175"/>
        <v>3.0663410690887623E-2</v>
      </c>
      <c r="J856" s="6">
        <f t="shared" si="176"/>
        <v>0.96933658930911237</v>
      </c>
      <c r="K856" s="5">
        <f t="shared" si="177"/>
        <v>-3.114337001783676E-2</v>
      </c>
      <c r="L856" s="6">
        <f t="shared" si="170"/>
        <v>0</v>
      </c>
      <c r="AF856">
        <v>8.0860938643166451E-3</v>
      </c>
      <c r="AG856">
        <v>1</v>
      </c>
      <c r="AH856">
        <v>0</v>
      </c>
      <c r="AI856">
        <f t="shared" si="181"/>
        <v>851</v>
      </c>
      <c r="AJ856">
        <f t="shared" si="182"/>
        <v>1</v>
      </c>
      <c r="AK856">
        <f t="shared" si="178"/>
        <v>0.78329513623631275</v>
      </c>
      <c r="AL856">
        <f t="shared" si="179"/>
        <v>0.98611111111111116</v>
      </c>
      <c r="AM856">
        <f t="shared" si="180"/>
        <v>2.5111054522826106E-4</v>
      </c>
    </row>
    <row r="857" spans="1:39" x14ac:dyDescent="0.3">
      <c r="A857">
        <f>Datos!C856</f>
        <v>9.6574999999999994E-3</v>
      </c>
      <c r="B857">
        <f>Datos!D856</f>
        <v>-0.30944480000000002</v>
      </c>
      <c r="C857">
        <f>Datos!E856</f>
        <v>5.02342E-2</v>
      </c>
      <c r="D857" s="5">
        <f>Datos!F856</f>
        <v>0</v>
      </c>
      <c r="E857">
        <f t="shared" si="171"/>
        <v>1</v>
      </c>
      <c r="F857" s="6">
        <f t="shared" si="172"/>
        <v>1</v>
      </c>
      <c r="G857">
        <f t="shared" si="173"/>
        <v>0</v>
      </c>
      <c r="H857">
        <f t="shared" si="174"/>
        <v>3.2667436792900073E-2</v>
      </c>
      <c r="I857" s="5">
        <f t="shared" si="175"/>
        <v>3.2667436792900073E-2</v>
      </c>
      <c r="J857" s="6">
        <f t="shared" si="176"/>
        <v>0.96733256320709993</v>
      </c>
      <c r="K857" s="5">
        <f t="shared" si="177"/>
        <v>-3.3212930339683505E-2</v>
      </c>
      <c r="L857" s="6">
        <f t="shared" si="170"/>
        <v>0</v>
      </c>
      <c r="AF857">
        <v>8.087445250919971E-3</v>
      </c>
      <c r="AG857">
        <v>1</v>
      </c>
      <c r="AH857">
        <v>0</v>
      </c>
      <c r="AI857">
        <f t="shared" si="181"/>
        <v>852</v>
      </c>
      <c r="AJ857">
        <f t="shared" si="182"/>
        <v>1</v>
      </c>
      <c r="AK857">
        <f t="shared" si="178"/>
        <v>0.78304048892284184</v>
      </c>
      <c r="AL857">
        <f t="shared" si="179"/>
        <v>0.98611111111111116</v>
      </c>
      <c r="AM857">
        <f t="shared" si="180"/>
        <v>2.5111054522815161E-4</v>
      </c>
    </row>
    <row r="858" spans="1:39" x14ac:dyDescent="0.3">
      <c r="A858">
        <f>Datos!C857</f>
        <v>3.4738600000000001E-2</v>
      </c>
      <c r="B858">
        <f>Datos!D857</f>
        <v>-0.27178029999999997</v>
      </c>
      <c r="C858">
        <f>Datos!E857</f>
        <v>4.5730300000000002E-2</v>
      </c>
      <c r="D858" s="5">
        <f>Datos!F857</f>
        <v>0</v>
      </c>
      <c r="E858">
        <f t="shared" si="171"/>
        <v>1</v>
      </c>
      <c r="F858" s="6">
        <f t="shared" si="172"/>
        <v>1</v>
      </c>
      <c r="G858">
        <f t="shared" si="173"/>
        <v>0</v>
      </c>
      <c r="H858">
        <f t="shared" si="174"/>
        <v>3.1506471922141448E-2</v>
      </c>
      <c r="I858" s="5">
        <f t="shared" si="175"/>
        <v>3.1506471922141448E-2</v>
      </c>
      <c r="J858" s="6">
        <f t="shared" si="176"/>
        <v>0.9684935280778586</v>
      </c>
      <c r="K858" s="5">
        <f t="shared" si="177"/>
        <v>-3.2013478575732369E-2</v>
      </c>
      <c r="L858" s="6">
        <f t="shared" si="170"/>
        <v>0</v>
      </c>
      <c r="AF858">
        <v>8.0908032624108402E-3</v>
      </c>
      <c r="AG858">
        <v>1</v>
      </c>
      <c r="AH858">
        <v>0</v>
      </c>
      <c r="AI858">
        <f t="shared" si="181"/>
        <v>853</v>
      </c>
      <c r="AJ858">
        <f t="shared" si="182"/>
        <v>1</v>
      </c>
      <c r="AK858">
        <f t="shared" si="178"/>
        <v>0.78278584160937104</v>
      </c>
      <c r="AL858">
        <f t="shared" si="179"/>
        <v>0.98611111111111116</v>
      </c>
      <c r="AM858">
        <f t="shared" si="180"/>
        <v>2.5111054522826106E-4</v>
      </c>
    </row>
    <row r="859" spans="1:39" x14ac:dyDescent="0.3">
      <c r="A859">
        <f>Datos!C858</f>
        <v>5.5093000000000003E-2</v>
      </c>
      <c r="B859">
        <f>Datos!D858</f>
        <v>-0.25651819999999997</v>
      </c>
      <c r="C859">
        <f>Datos!E858</f>
        <v>5.5626000000000002E-2</v>
      </c>
      <c r="D859" s="5">
        <f>Datos!F858</f>
        <v>0</v>
      </c>
      <c r="E859">
        <f t="shared" si="171"/>
        <v>1</v>
      </c>
      <c r="F859" s="6">
        <f t="shared" si="172"/>
        <v>1</v>
      </c>
      <c r="G859">
        <f t="shared" si="173"/>
        <v>0</v>
      </c>
      <c r="H859">
        <f t="shared" si="174"/>
        <v>2.7976009927651986E-2</v>
      </c>
      <c r="I859" s="5">
        <f t="shared" si="175"/>
        <v>2.7976009927651986E-2</v>
      </c>
      <c r="J859" s="6">
        <f t="shared" si="176"/>
        <v>0.97202399007234797</v>
      </c>
      <c r="K859" s="5">
        <f t="shared" si="177"/>
        <v>-2.8374793681881498E-2</v>
      </c>
      <c r="L859" s="6">
        <f t="shared" si="170"/>
        <v>0</v>
      </c>
      <c r="AF859">
        <v>8.099160165785586E-3</v>
      </c>
      <c r="AG859">
        <v>1</v>
      </c>
      <c r="AH859">
        <v>0</v>
      </c>
      <c r="AI859">
        <f t="shared" si="181"/>
        <v>854</v>
      </c>
      <c r="AJ859">
        <f t="shared" si="182"/>
        <v>1</v>
      </c>
      <c r="AK859">
        <f t="shared" si="178"/>
        <v>0.78253119429590012</v>
      </c>
      <c r="AL859">
        <f t="shared" si="179"/>
        <v>0.98611111111111116</v>
      </c>
      <c r="AM859">
        <f t="shared" si="180"/>
        <v>2.5111054522815161E-4</v>
      </c>
    </row>
    <row r="860" spans="1:39" x14ac:dyDescent="0.3">
      <c r="A860">
        <f>Datos!C859</f>
        <v>0.2206891</v>
      </c>
      <c r="B860">
        <f>Datos!D859</f>
        <v>0.1703982</v>
      </c>
      <c r="C860">
        <f>Datos!E859</f>
        <v>5.6987599999999999E-2</v>
      </c>
      <c r="D860" s="5">
        <f>Datos!F859</f>
        <v>0</v>
      </c>
      <c r="E860">
        <f t="shared" si="171"/>
        <v>1</v>
      </c>
      <c r="F860" s="6">
        <f t="shared" si="172"/>
        <v>1</v>
      </c>
      <c r="G860">
        <f t="shared" si="173"/>
        <v>0</v>
      </c>
      <c r="H860">
        <f t="shared" si="174"/>
        <v>1.2474923965132539E-2</v>
      </c>
      <c r="I860" s="5">
        <f t="shared" si="175"/>
        <v>1.2474923965132539E-2</v>
      </c>
      <c r="J860" s="6">
        <f t="shared" si="176"/>
        <v>0.9875250760348675</v>
      </c>
      <c r="K860" s="5">
        <f t="shared" si="177"/>
        <v>-1.2553389076238009E-2</v>
      </c>
      <c r="L860" s="6">
        <f t="shared" si="170"/>
        <v>100</v>
      </c>
      <c r="AF860">
        <v>8.108619467545132E-3</v>
      </c>
      <c r="AG860">
        <v>1</v>
      </c>
      <c r="AH860">
        <v>0</v>
      </c>
      <c r="AI860">
        <f t="shared" si="181"/>
        <v>855</v>
      </c>
      <c r="AJ860">
        <f t="shared" si="182"/>
        <v>1</v>
      </c>
      <c r="AK860">
        <f t="shared" si="178"/>
        <v>0.78227654698242932</v>
      </c>
      <c r="AL860">
        <f t="shared" si="179"/>
        <v>0.98611111111111116</v>
      </c>
      <c r="AM860">
        <f t="shared" si="180"/>
        <v>2.5111054522815161E-4</v>
      </c>
    </row>
    <row r="861" spans="1:39" x14ac:dyDescent="0.3">
      <c r="A861">
        <f>Datos!C860</f>
        <v>0.16661010000000001</v>
      </c>
      <c r="B861">
        <f>Datos!D860</f>
        <v>0.16181090000000001</v>
      </c>
      <c r="C861">
        <f>Datos!E860</f>
        <v>2.4369999999999999E-2</v>
      </c>
      <c r="D861" s="5">
        <f>Datos!F860</f>
        <v>0</v>
      </c>
      <c r="E861">
        <f t="shared" si="171"/>
        <v>1</v>
      </c>
      <c r="F861" s="6">
        <f t="shared" si="172"/>
        <v>1</v>
      </c>
      <c r="G861">
        <f t="shared" si="173"/>
        <v>0</v>
      </c>
      <c r="H861">
        <f t="shared" si="174"/>
        <v>1.7199718479400088E-2</v>
      </c>
      <c r="I861" s="5">
        <f t="shared" si="175"/>
        <v>1.7199718479400088E-2</v>
      </c>
      <c r="J861" s="6">
        <f t="shared" si="176"/>
        <v>0.98280028152059995</v>
      </c>
      <c r="K861" s="5">
        <f t="shared" si="177"/>
        <v>-1.7349351887657131E-2</v>
      </c>
      <c r="L861" s="6">
        <f t="shared" si="170"/>
        <v>100</v>
      </c>
      <c r="AF861">
        <v>8.1181863439080092E-3</v>
      </c>
      <c r="AG861">
        <v>1</v>
      </c>
      <c r="AH861">
        <v>0</v>
      </c>
      <c r="AI861">
        <f t="shared" si="181"/>
        <v>856</v>
      </c>
      <c r="AJ861">
        <f t="shared" si="182"/>
        <v>1</v>
      </c>
      <c r="AK861">
        <f t="shared" si="178"/>
        <v>0.78202189966895852</v>
      </c>
      <c r="AL861">
        <f t="shared" si="179"/>
        <v>0.98611111111111116</v>
      </c>
      <c r="AM861">
        <f t="shared" si="180"/>
        <v>2.5111054522815161E-4</v>
      </c>
    </row>
    <row r="862" spans="1:39" x14ac:dyDescent="0.3">
      <c r="A862">
        <f>Datos!C861</f>
        <v>0.18548010000000001</v>
      </c>
      <c r="B862">
        <f>Datos!D861</f>
        <v>9.10276E-2</v>
      </c>
      <c r="C862">
        <f>Datos!E861</f>
        <v>4.0389599999999998E-2</v>
      </c>
      <c r="D862" s="5">
        <f>Datos!F861</f>
        <v>0</v>
      </c>
      <c r="E862">
        <f t="shared" si="171"/>
        <v>1</v>
      </c>
      <c r="F862" s="6">
        <f t="shared" si="172"/>
        <v>1</v>
      </c>
      <c r="G862">
        <f t="shared" si="173"/>
        <v>0</v>
      </c>
      <c r="H862">
        <f t="shared" si="174"/>
        <v>1.6733101073534783E-2</v>
      </c>
      <c r="I862" s="5">
        <f t="shared" si="175"/>
        <v>1.6733101073534783E-2</v>
      </c>
      <c r="J862" s="6">
        <f t="shared" si="176"/>
        <v>0.98326689892646524</v>
      </c>
      <c r="K862" s="5">
        <f t="shared" si="177"/>
        <v>-1.6874681012452947E-2</v>
      </c>
      <c r="L862" s="6">
        <f t="shared" si="170"/>
        <v>100</v>
      </c>
      <c r="AF862">
        <v>8.1210876812325729E-3</v>
      </c>
      <c r="AG862">
        <v>1</v>
      </c>
      <c r="AH862">
        <v>0</v>
      </c>
      <c r="AI862">
        <f t="shared" si="181"/>
        <v>857</v>
      </c>
      <c r="AJ862">
        <f t="shared" si="182"/>
        <v>1</v>
      </c>
      <c r="AK862">
        <f t="shared" si="178"/>
        <v>0.78176725235548772</v>
      </c>
      <c r="AL862">
        <f t="shared" si="179"/>
        <v>0.98611111111111116</v>
      </c>
      <c r="AM862">
        <f t="shared" si="180"/>
        <v>2.5111054522826106E-4</v>
      </c>
    </row>
    <row r="863" spans="1:39" x14ac:dyDescent="0.3">
      <c r="A863">
        <f>Datos!C862</f>
        <v>0.16984060000000001</v>
      </c>
      <c r="B863">
        <f>Datos!D862</f>
        <v>4.4757199999999997E-2</v>
      </c>
      <c r="C863">
        <f>Datos!E862</f>
        <v>3.2961299999999999E-2</v>
      </c>
      <c r="D863" s="5">
        <f>Datos!F862</f>
        <v>0</v>
      </c>
      <c r="E863">
        <f t="shared" si="171"/>
        <v>1</v>
      </c>
      <c r="F863" s="6">
        <f t="shared" si="172"/>
        <v>1</v>
      </c>
      <c r="G863">
        <f t="shared" si="173"/>
        <v>0</v>
      </c>
      <c r="H863">
        <f t="shared" si="174"/>
        <v>1.9420945583148504E-2</v>
      </c>
      <c r="I863" s="5">
        <f t="shared" si="175"/>
        <v>1.9420945583148504E-2</v>
      </c>
      <c r="J863" s="6">
        <f t="shared" si="176"/>
        <v>0.98057905441685145</v>
      </c>
      <c r="K863" s="5">
        <f t="shared" si="177"/>
        <v>-1.9612009959630135E-2</v>
      </c>
      <c r="L863" s="6">
        <f t="shared" si="170"/>
        <v>100</v>
      </c>
      <c r="AF863">
        <v>8.130356435866834E-3</v>
      </c>
      <c r="AG863">
        <v>1</v>
      </c>
      <c r="AH863">
        <v>0</v>
      </c>
      <c r="AI863">
        <f t="shared" si="181"/>
        <v>858</v>
      </c>
      <c r="AJ863">
        <f t="shared" si="182"/>
        <v>1</v>
      </c>
      <c r="AK863">
        <f t="shared" si="178"/>
        <v>0.78151260504201681</v>
      </c>
      <c r="AL863">
        <f t="shared" si="179"/>
        <v>0.98611111111111116</v>
      </c>
      <c r="AM863">
        <f t="shared" si="180"/>
        <v>2.5111054522815161E-4</v>
      </c>
    </row>
    <row r="864" spans="1:39" x14ac:dyDescent="0.3">
      <c r="A864">
        <f>Datos!C863</f>
        <v>0.17841000000000001</v>
      </c>
      <c r="B864">
        <f>Datos!D863</f>
        <v>5.3948900000000001E-2</v>
      </c>
      <c r="C864">
        <f>Datos!E863</f>
        <v>4.4968300000000003E-2</v>
      </c>
      <c r="D864" s="5">
        <f>Datos!F863</f>
        <v>0</v>
      </c>
      <c r="E864">
        <f t="shared" si="171"/>
        <v>1</v>
      </c>
      <c r="F864" s="6">
        <f t="shared" si="172"/>
        <v>1</v>
      </c>
      <c r="G864">
        <f t="shared" si="173"/>
        <v>0</v>
      </c>
      <c r="H864">
        <f t="shared" si="174"/>
        <v>1.7181951105308194E-2</v>
      </c>
      <c r="I864" s="5">
        <f t="shared" si="175"/>
        <v>1.7181951105308194E-2</v>
      </c>
      <c r="J864" s="6">
        <f t="shared" si="176"/>
        <v>0.98281804889469182</v>
      </c>
      <c r="K864" s="5">
        <f t="shared" si="177"/>
        <v>-1.7331273735029608E-2</v>
      </c>
      <c r="L864" s="6">
        <f t="shared" si="170"/>
        <v>100</v>
      </c>
      <c r="AF864">
        <v>8.133685581679229E-3</v>
      </c>
      <c r="AG864">
        <v>1</v>
      </c>
      <c r="AH864">
        <v>0</v>
      </c>
      <c r="AI864">
        <f t="shared" si="181"/>
        <v>859</v>
      </c>
      <c r="AJ864">
        <f t="shared" si="182"/>
        <v>1</v>
      </c>
      <c r="AK864">
        <f t="shared" si="178"/>
        <v>0.781257957728546</v>
      </c>
      <c r="AL864">
        <f t="shared" si="179"/>
        <v>0.98611111111111116</v>
      </c>
      <c r="AM864">
        <f t="shared" si="180"/>
        <v>2.5111054522826106E-4</v>
      </c>
    </row>
    <row r="865" spans="1:39" x14ac:dyDescent="0.3">
      <c r="A865">
        <f>Datos!C864</f>
        <v>0.1959728</v>
      </c>
      <c r="B865">
        <f>Datos!D864</f>
        <v>7.9909300000000003E-2</v>
      </c>
      <c r="C865">
        <f>Datos!E864</f>
        <v>4.8036700000000002E-2</v>
      </c>
      <c r="D865" s="5">
        <f>Datos!F864</f>
        <v>0</v>
      </c>
      <c r="E865">
        <f t="shared" si="171"/>
        <v>1</v>
      </c>
      <c r="F865" s="6">
        <f t="shared" si="172"/>
        <v>1</v>
      </c>
      <c r="G865">
        <f t="shared" si="173"/>
        <v>0</v>
      </c>
      <c r="H865">
        <f t="shared" si="174"/>
        <v>1.5884924969224445E-2</v>
      </c>
      <c r="I865" s="5">
        <f t="shared" si="175"/>
        <v>1.5884924969224445E-2</v>
      </c>
      <c r="J865" s="6">
        <f t="shared" si="176"/>
        <v>0.98411507503077555</v>
      </c>
      <c r="K865" s="5">
        <f t="shared" si="177"/>
        <v>-1.6012442598066466E-2</v>
      </c>
      <c r="L865" s="6">
        <f t="shared" si="170"/>
        <v>100</v>
      </c>
      <c r="AF865">
        <v>8.1397943039047422E-3</v>
      </c>
      <c r="AG865">
        <v>1</v>
      </c>
      <c r="AH865">
        <v>0</v>
      </c>
      <c r="AI865">
        <f t="shared" si="181"/>
        <v>860</v>
      </c>
      <c r="AJ865">
        <f t="shared" si="182"/>
        <v>1</v>
      </c>
      <c r="AK865">
        <f t="shared" si="178"/>
        <v>0.78100331041507509</v>
      </c>
      <c r="AL865">
        <f t="shared" si="179"/>
        <v>0.98611111111111116</v>
      </c>
      <c r="AM865">
        <f t="shared" si="180"/>
        <v>2.5111054522815161E-4</v>
      </c>
    </row>
    <row r="866" spans="1:39" x14ac:dyDescent="0.3">
      <c r="A866">
        <f>Datos!C865</f>
        <v>0.19929259999999999</v>
      </c>
      <c r="B866">
        <f>Datos!D865</f>
        <v>-0.16928380000000001</v>
      </c>
      <c r="C866">
        <f>Datos!E865</f>
        <v>2.6798800000000001E-2</v>
      </c>
      <c r="D866" s="5">
        <f>Datos!F865</f>
        <v>0</v>
      </c>
      <c r="E866">
        <f t="shared" si="171"/>
        <v>1</v>
      </c>
      <c r="F866" s="6">
        <f t="shared" si="172"/>
        <v>1</v>
      </c>
      <c r="G866">
        <f t="shared" si="173"/>
        <v>0</v>
      </c>
      <c r="H866">
        <f t="shared" si="174"/>
        <v>2.8858784744103513E-2</v>
      </c>
      <c r="I866" s="5">
        <f t="shared" si="175"/>
        <v>2.8858784744103513E-2</v>
      </c>
      <c r="J866" s="6">
        <f t="shared" si="176"/>
        <v>0.97114121525589647</v>
      </c>
      <c r="K866" s="5">
        <f t="shared" si="177"/>
        <v>-2.9283388457829223E-2</v>
      </c>
      <c r="L866" s="6">
        <f t="shared" si="170"/>
        <v>0</v>
      </c>
      <c r="AF866">
        <v>8.1439849504914962E-3</v>
      </c>
      <c r="AG866">
        <v>1</v>
      </c>
      <c r="AH866">
        <v>0</v>
      </c>
      <c r="AI866">
        <f t="shared" si="181"/>
        <v>861</v>
      </c>
      <c r="AJ866">
        <f t="shared" si="182"/>
        <v>1</v>
      </c>
      <c r="AK866">
        <f t="shared" si="178"/>
        <v>0.78074866310160429</v>
      </c>
      <c r="AL866">
        <f t="shared" si="179"/>
        <v>0.98611111111111116</v>
      </c>
      <c r="AM866">
        <f t="shared" si="180"/>
        <v>2.5111054522815161E-4</v>
      </c>
    </row>
    <row r="867" spans="1:39" x14ac:dyDescent="0.3">
      <c r="A867">
        <f>Datos!C866</f>
        <v>0.20121700000000001</v>
      </c>
      <c r="B867">
        <f>Datos!D866</f>
        <v>-0.39125520000000003</v>
      </c>
      <c r="C867">
        <f>Datos!E866</f>
        <v>-9.3246000000000006E-3</v>
      </c>
      <c r="D867" s="5">
        <f>Datos!F866</f>
        <v>0</v>
      </c>
      <c r="E867">
        <f t="shared" si="171"/>
        <v>1</v>
      </c>
      <c r="F867" s="6">
        <f t="shared" si="172"/>
        <v>1</v>
      </c>
      <c r="G867">
        <f t="shared" si="173"/>
        <v>0</v>
      </c>
      <c r="H867">
        <f t="shared" si="174"/>
        <v>5.6165079369734985E-2</v>
      </c>
      <c r="I867" s="5">
        <f t="shared" si="175"/>
        <v>5.6165079369734985E-2</v>
      </c>
      <c r="J867" s="6">
        <f t="shared" si="176"/>
        <v>0.94383492063026497</v>
      </c>
      <c r="K867" s="5">
        <f t="shared" si="177"/>
        <v>-5.780400034226707E-2</v>
      </c>
      <c r="L867" s="6">
        <f t="shared" si="170"/>
        <v>0</v>
      </c>
      <c r="AF867">
        <v>8.1469303006651336E-3</v>
      </c>
      <c r="AG867">
        <v>1</v>
      </c>
      <c r="AH867">
        <v>0</v>
      </c>
      <c r="AI867">
        <f t="shared" si="181"/>
        <v>862</v>
      </c>
      <c r="AJ867">
        <f t="shared" si="182"/>
        <v>1</v>
      </c>
      <c r="AK867">
        <f t="shared" si="178"/>
        <v>0.78049401578813349</v>
      </c>
      <c r="AL867">
        <f t="shared" si="179"/>
        <v>0.98611111111111116</v>
      </c>
      <c r="AM867">
        <f t="shared" si="180"/>
        <v>2.5111054522826106E-4</v>
      </c>
    </row>
    <row r="868" spans="1:39" x14ac:dyDescent="0.3">
      <c r="A868">
        <f>Datos!C867</f>
        <v>2.54852E-2</v>
      </c>
      <c r="B868">
        <f>Datos!D867</f>
        <v>-2.2998600000000001E-2</v>
      </c>
      <c r="C868">
        <f>Datos!E867</f>
        <v>1.04974E-2</v>
      </c>
      <c r="D868" s="5">
        <f>Datos!F867</f>
        <v>0</v>
      </c>
      <c r="E868">
        <f t="shared" si="171"/>
        <v>1</v>
      </c>
      <c r="F868" s="6">
        <f t="shared" si="172"/>
        <v>1</v>
      </c>
      <c r="G868">
        <f t="shared" si="173"/>
        <v>0</v>
      </c>
      <c r="H868">
        <f t="shared" si="174"/>
        <v>2.8219632935309859E-2</v>
      </c>
      <c r="I868" s="5">
        <f t="shared" si="175"/>
        <v>2.8219632935309859E-2</v>
      </c>
      <c r="J868" s="6">
        <f t="shared" si="176"/>
        <v>0.97178036706469018</v>
      </c>
      <c r="K868" s="5">
        <f t="shared" si="177"/>
        <v>-2.8625459864451697E-2</v>
      </c>
      <c r="L868" s="6">
        <f t="shared" si="170"/>
        <v>0</v>
      </c>
      <c r="AF868">
        <v>8.1500973937056308E-3</v>
      </c>
      <c r="AG868">
        <v>1</v>
      </c>
      <c r="AH868">
        <v>0</v>
      </c>
      <c r="AI868">
        <f t="shared" si="181"/>
        <v>863</v>
      </c>
      <c r="AJ868">
        <f t="shared" si="182"/>
        <v>1</v>
      </c>
      <c r="AK868">
        <f t="shared" si="178"/>
        <v>0.78023936847466258</v>
      </c>
      <c r="AL868">
        <f t="shared" si="179"/>
        <v>0.98611111111111116</v>
      </c>
      <c r="AM868">
        <f t="shared" si="180"/>
        <v>2.5111054522815161E-4</v>
      </c>
    </row>
    <row r="869" spans="1:39" x14ac:dyDescent="0.3">
      <c r="A869">
        <f>Datos!C868</f>
        <v>-8.0449099999999996E-2</v>
      </c>
      <c r="B869">
        <f>Datos!D868</f>
        <v>-0.1748931</v>
      </c>
      <c r="C869">
        <f>Datos!E868</f>
        <v>-7.868E-3</v>
      </c>
      <c r="D869" s="5">
        <f>Datos!F868</f>
        <v>0</v>
      </c>
      <c r="E869">
        <f t="shared" si="171"/>
        <v>1</v>
      </c>
      <c r="F869" s="6">
        <f t="shared" si="172"/>
        <v>1</v>
      </c>
      <c r="G869">
        <f t="shared" si="173"/>
        <v>0</v>
      </c>
      <c r="H869">
        <f t="shared" si="174"/>
        <v>4.4488955298499069E-2</v>
      </c>
      <c r="I869" s="5">
        <f t="shared" si="175"/>
        <v>4.4488955298499069E-2</v>
      </c>
      <c r="J869" s="6">
        <f t="shared" si="176"/>
        <v>0.95551104470150094</v>
      </c>
      <c r="K869" s="5">
        <f t="shared" si="177"/>
        <v>-4.550895628802791E-2</v>
      </c>
      <c r="L869" s="6">
        <f t="shared" si="170"/>
        <v>0</v>
      </c>
      <c r="AF869">
        <v>8.1532222961347382E-3</v>
      </c>
      <c r="AG869">
        <v>1</v>
      </c>
      <c r="AH869">
        <v>0</v>
      </c>
      <c r="AI869">
        <f t="shared" si="181"/>
        <v>864</v>
      </c>
      <c r="AJ869">
        <f t="shared" si="182"/>
        <v>1</v>
      </c>
      <c r="AK869">
        <f t="shared" si="178"/>
        <v>0.77998472116119177</v>
      </c>
      <c r="AL869">
        <f t="shared" si="179"/>
        <v>0.98611111111111116</v>
      </c>
      <c r="AM869">
        <f t="shared" si="180"/>
        <v>2.5111054522826106E-4</v>
      </c>
    </row>
    <row r="870" spans="1:39" x14ac:dyDescent="0.3">
      <c r="A870">
        <f>Datos!C869</f>
        <v>0.1068716</v>
      </c>
      <c r="B870">
        <f>Datos!D869</f>
        <v>0.2219912</v>
      </c>
      <c r="C870">
        <f>Datos!E869</f>
        <v>5.2571300000000001E-2</v>
      </c>
      <c r="D870" s="5">
        <f>Datos!F869</f>
        <v>0</v>
      </c>
      <c r="E870">
        <f t="shared" si="171"/>
        <v>1</v>
      </c>
      <c r="F870" s="6">
        <f t="shared" si="172"/>
        <v>1</v>
      </c>
      <c r="G870">
        <f t="shared" si="173"/>
        <v>0</v>
      </c>
      <c r="H870">
        <f t="shared" si="174"/>
        <v>1.2547747943988656E-2</v>
      </c>
      <c r="I870" s="5">
        <f t="shared" si="175"/>
        <v>1.2547747943988656E-2</v>
      </c>
      <c r="J870" s="6">
        <f t="shared" si="176"/>
        <v>0.98745225205601139</v>
      </c>
      <c r="K870" s="5">
        <f t="shared" si="177"/>
        <v>-1.2627135724215491E-2</v>
      </c>
      <c r="L870" s="6">
        <f t="shared" si="170"/>
        <v>100</v>
      </c>
      <c r="AF870">
        <v>8.1568881537276532E-3</v>
      </c>
      <c r="AG870">
        <v>1</v>
      </c>
      <c r="AH870">
        <v>0</v>
      </c>
      <c r="AI870">
        <f t="shared" si="181"/>
        <v>865</v>
      </c>
      <c r="AJ870">
        <f t="shared" si="182"/>
        <v>1</v>
      </c>
      <c r="AK870">
        <f t="shared" si="178"/>
        <v>0.77973007384772086</v>
      </c>
      <c r="AL870">
        <f t="shared" si="179"/>
        <v>0.98611111111111116</v>
      </c>
      <c r="AM870">
        <f t="shared" si="180"/>
        <v>2.5111054522815161E-4</v>
      </c>
    </row>
    <row r="871" spans="1:39" x14ac:dyDescent="0.3">
      <c r="A871">
        <f>Datos!C870</f>
        <v>2.6578600000000001E-2</v>
      </c>
      <c r="B871">
        <f>Datos!D870</f>
        <v>0.23879539999999999</v>
      </c>
      <c r="C871">
        <f>Datos!E870</f>
        <v>2.2116799999999999E-2</v>
      </c>
      <c r="D871" s="5">
        <f>Datos!F870</f>
        <v>0</v>
      </c>
      <c r="E871">
        <f t="shared" si="171"/>
        <v>1</v>
      </c>
      <c r="F871" s="6">
        <f t="shared" si="172"/>
        <v>1</v>
      </c>
      <c r="G871">
        <f t="shared" si="173"/>
        <v>0</v>
      </c>
      <c r="H871">
        <f t="shared" si="174"/>
        <v>1.6477374751990872E-2</v>
      </c>
      <c r="I871" s="5">
        <f t="shared" si="175"/>
        <v>1.6477374751990872E-2</v>
      </c>
      <c r="J871" s="6">
        <f t="shared" si="176"/>
        <v>0.98352262524800915</v>
      </c>
      <c r="K871" s="5">
        <f t="shared" si="177"/>
        <v>-1.6614636589964645E-2</v>
      </c>
      <c r="L871" s="6">
        <f t="shared" si="170"/>
        <v>100</v>
      </c>
      <c r="AF871">
        <v>8.1600320297727808E-3</v>
      </c>
      <c r="AG871">
        <v>1</v>
      </c>
      <c r="AH871">
        <v>0</v>
      </c>
      <c r="AI871">
        <f t="shared" si="181"/>
        <v>866</v>
      </c>
      <c r="AJ871">
        <f t="shared" si="182"/>
        <v>1</v>
      </c>
      <c r="AK871">
        <f t="shared" si="178"/>
        <v>0.77947542653425006</v>
      </c>
      <c r="AL871">
        <f t="shared" si="179"/>
        <v>0.98611111111111116</v>
      </c>
      <c r="AM871">
        <f t="shared" si="180"/>
        <v>2.5111054522815161E-4</v>
      </c>
    </row>
    <row r="872" spans="1:39" x14ac:dyDescent="0.3">
      <c r="A872">
        <f>Datos!C871</f>
        <v>5.2892099999999997E-2</v>
      </c>
      <c r="B872">
        <f>Datos!D871</f>
        <v>0.191749</v>
      </c>
      <c r="C872">
        <f>Datos!E871</f>
        <v>3.7493100000000001E-2</v>
      </c>
      <c r="D872" s="5">
        <f>Datos!F871</f>
        <v>0</v>
      </c>
      <c r="E872">
        <f t="shared" si="171"/>
        <v>1</v>
      </c>
      <c r="F872" s="6">
        <f t="shared" si="172"/>
        <v>1</v>
      </c>
      <c r="G872">
        <f t="shared" si="173"/>
        <v>0</v>
      </c>
      <c r="H872">
        <f t="shared" si="174"/>
        <v>1.5431771460648067E-2</v>
      </c>
      <c r="I872" s="5">
        <f t="shared" si="175"/>
        <v>1.5431771460648067E-2</v>
      </c>
      <c r="J872" s="6">
        <f t="shared" si="176"/>
        <v>0.98456822853935189</v>
      </c>
      <c r="K872" s="5">
        <f t="shared" si="177"/>
        <v>-1.5552080572587057E-2</v>
      </c>
      <c r="L872" s="6">
        <f t="shared" si="170"/>
        <v>100</v>
      </c>
      <c r="AF872">
        <v>8.1665653422582762E-3</v>
      </c>
      <c r="AG872">
        <v>1</v>
      </c>
      <c r="AH872">
        <v>0</v>
      </c>
      <c r="AI872">
        <f t="shared" si="181"/>
        <v>867</v>
      </c>
      <c r="AJ872">
        <f t="shared" si="182"/>
        <v>1</v>
      </c>
      <c r="AK872">
        <f t="shared" si="178"/>
        <v>0.77922077922077926</v>
      </c>
      <c r="AL872">
        <f t="shared" si="179"/>
        <v>0.98611111111111116</v>
      </c>
      <c r="AM872">
        <f t="shared" si="180"/>
        <v>2.5111054522826106E-4</v>
      </c>
    </row>
    <row r="873" spans="1:39" x14ac:dyDescent="0.3">
      <c r="A873">
        <f>Datos!C872</f>
        <v>0.1705972</v>
      </c>
      <c r="B873">
        <f>Datos!D872</f>
        <v>0.15487020000000001</v>
      </c>
      <c r="C873">
        <f>Datos!E872</f>
        <v>4.2427399999999997E-2</v>
      </c>
      <c r="D873" s="5">
        <f>Datos!F872</f>
        <v>0</v>
      </c>
      <c r="E873">
        <f t="shared" si="171"/>
        <v>1</v>
      </c>
      <c r="F873" s="6">
        <f t="shared" si="172"/>
        <v>1</v>
      </c>
      <c r="G873">
        <f t="shared" si="173"/>
        <v>0</v>
      </c>
      <c r="H873">
        <f t="shared" si="174"/>
        <v>1.4872244320773024E-2</v>
      </c>
      <c r="I873" s="5">
        <f t="shared" si="175"/>
        <v>1.4872244320773024E-2</v>
      </c>
      <c r="J873" s="6">
        <f t="shared" si="176"/>
        <v>0.98512775567922695</v>
      </c>
      <c r="K873" s="5">
        <f t="shared" si="177"/>
        <v>-1.4983945023336505E-2</v>
      </c>
      <c r="L873" s="6">
        <f t="shared" si="170"/>
        <v>100</v>
      </c>
      <c r="AF873">
        <v>8.1682482332440538E-3</v>
      </c>
      <c r="AG873">
        <v>1</v>
      </c>
      <c r="AH873">
        <v>0</v>
      </c>
      <c r="AI873">
        <f t="shared" si="181"/>
        <v>868</v>
      </c>
      <c r="AJ873">
        <f t="shared" si="182"/>
        <v>1</v>
      </c>
      <c r="AK873">
        <f t="shared" si="178"/>
        <v>0.77896613190730835</v>
      </c>
      <c r="AL873">
        <f t="shared" si="179"/>
        <v>0.98611111111111116</v>
      </c>
      <c r="AM873">
        <f t="shared" si="180"/>
        <v>2.5111054522815161E-4</v>
      </c>
    </row>
    <row r="874" spans="1:39" x14ac:dyDescent="0.3">
      <c r="A874">
        <f>Datos!C873</f>
        <v>0.18392149999999999</v>
      </c>
      <c r="B874">
        <f>Datos!D873</f>
        <v>0.2144588</v>
      </c>
      <c r="C874">
        <f>Datos!E873</f>
        <v>4.2610000000000002E-2</v>
      </c>
      <c r="D874" s="5">
        <f>Datos!F873</f>
        <v>0</v>
      </c>
      <c r="E874">
        <f t="shared" si="171"/>
        <v>1</v>
      </c>
      <c r="F874" s="6">
        <f t="shared" si="172"/>
        <v>1</v>
      </c>
      <c r="G874">
        <f t="shared" si="173"/>
        <v>0</v>
      </c>
      <c r="H874">
        <f t="shared" si="174"/>
        <v>1.3342593016372471E-2</v>
      </c>
      <c r="I874" s="5">
        <f t="shared" si="175"/>
        <v>1.3342593016372471E-2</v>
      </c>
      <c r="J874" s="6">
        <f t="shared" si="176"/>
        <v>0.98665740698362758</v>
      </c>
      <c r="K874" s="5">
        <f t="shared" si="177"/>
        <v>-1.3432405190069292E-2</v>
      </c>
      <c r="L874" s="6">
        <f t="shared" si="170"/>
        <v>100</v>
      </c>
      <c r="AF874">
        <v>8.1721654460657784E-3</v>
      </c>
      <c r="AG874">
        <v>1</v>
      </c>
      <c r="AH874">
        <v>0</v>
      </c>
      <c r="AI874">
        <f t="shared" si="181"/>
        <v>869</v>
      </c>
      <c r="AJ874">
        <f t="shared" si="182"/>
        <v>1</v>
      </c>
      <c r="AK874">
        <f t="shared" si="178"/>
        <v>0.77871148459383754</v>
      </c>
      <c r="AL874">
        <f t="shared" si="179"/>
        <v>0.98611111111111116</v>
      </c>
      <c r="AM874">
        <f t="shared" si="180"/>
        <v>2.5111054522826106E-4</v>
      </c>
    </row>
    <row r="875" spans="1:39" x14ac:dyDescent="0.3">
      <c r="A875">
        <f>Datos!C874</f>
        <v>0.1228224</v>
      </c>
      <c r="B875">
        <f>Datos!D874</f>
        <v>0.25025629999999999</v>
      </c>
      <c r="C875">
        <f>Datos!E874</f>
        <v>2.3647600000000001E-2</v>
      </c>
      <c r="D875" s="5">
        <f>Datos!F874</f>
        <v>0</v>
      </c>
      <c r="E875">
        <f t="shared" si="171"/>
        <v>1</v>
      </c>
      <c r="F875" s="6">
        <f t="shared" si="172"/>
        <v>1</v>
      </c>
      <c r="G875">
        <f t="shared" si="173"/>
        <v>0</v>
      </c>
      <c r="H875">
        <f t="shared" si="174"/>
        <v>1.5229552857616763E-2</v>
      </c>
      <c r="I875" s="5">
        <f t="shared" si="175"/>
        <v>1.5229552857616763E-2</v>
      </c>
      <c r="J875" s="6">
        <f t="shared" si="176"/>
        <v>0.98477044714238327</v>
      </c>
      <c r="K875" s="5">
        <f t="shared" si="177"/>
        <v>-1.5346713556502736E-2</v>
      </c>
      <c r="L875" s="6">
        <f t="shared" si="170"/>
        <v>100</v>
      </c>
      <c r="AF875">
        <v>8.1769872584893724E-3</v>
      </c>
      <c r="AG875">
        <v>1</v>
      </c>
      <c r="AH875">
        <v>0</v>
      </c>
      <c r="AI875">
        <f t="shared" si="181"/>
        <v>870</v>
      </c>
      <c r="AJ875">
        <f t="shared" si="182"/>
        <v>1</v>
      </c>
      <c r="AK875">
        <f t="shared" si="178"/>
        <v>0.77845683728036663</v>
      </c>
      <c r="AL875">
        <f t="shared" si="179"/>
        <v>0.98611111111111116</v>
      </c>
      <c r="AM875">
        <f t="shared" si="180"/>
        <v>2.5111054522815161E-4</v>
      </c>
    </row>
    <row r="876" spans="1:39" x14ac:dyDescent="0.3">
      <c r="A876">
        <f>Datos!C875</f>
        <v>0.19350000000000001</v>
      </c>
      <c r="B876">
        <f>Datos!D875</f>
        <v>0.45001950000000002</v>
      </c>
      <c r="C876">
        <f>Datos!E875</f>
        <v>6.8164799999999998E-2</v>
      </c>
      <c r="D876" s="5">
        <f>Datos!F875</f>
        <v>0</v>
      </c>
      <c r="E876">
        <f t="shared" si="171"/>
        <v>1</v>
      </c>
      <c r="F876" s="6">
        <f t="shared" si="172"/>
        <v>1</v>
      </c>
      <c r="G876">
        <f t="shared" si="173"/>
        <v>0</v>
      </c>
      <c r="H876">
        <f t="shared" si="174"/>
        <v>7.1437508334116851E-3</v>
      </c>
      <c r="I876" s="5">
        <f t="shared" si="175"/>
        <v>7.1437508334116851E-3</v>
      </c>
      <c r="J876" s="6">
        <f t="shared" si="176"/>
        <v>0.99285624916658832</v>
      </c>
      <c r="K876" s="5">
        <f t="shared" si="177"/>
        <v>-7.1693895990006338E-3</v>
      </c>
      <c r="L876" s="6">
        <f t="shared" si="170"/>
        <v>100</v>
      </c>
      <c r="AF876">
        <v>8.179535857236268E-3</v>
      </c>
      <c r="AG876">
        <v>1</v>
      </c>
      <c r="AH876">
        <v>0</v>
      </c>
      <c r="AI876">
        <f t="shared" si="181"/>
        <v>871</v>
      </c>
      <c r="AJ876">
        <f t="shared" si="182"/>
        <v>1</v>
      </c>
      <c r="AK876">
        <f t="shared" si="178"/>
        <v>0.77820218996689583</v>
      </c>
      <c r="AL876">
        <f t="shared" si="179"/>
        <v>0.98611111111111116</v>
      </c>
      <c r="AM876">
        <f t="shared" si="180"/>
        <v>2.5111054522815161E-4</v>
      </c>
    </row>
    <row r="877" spans="1:39" x14ac:dyDescent="0.3">
      <c r="A877">
        <f>Datos!C876</f>
        <v>0.13825979999999999</v>
      </c>
      <c r="B877">
        <f>Datos!D876</f>
        <v>0.42585790000000001</v>
      </c>
      <c r="C877">
        <f>Datos!E876</f>
        <v>7.6983300000000005E-2</v>
      </c>
      <c r="D877" s="5">
        <f>Datos!F876</f>
        <v>0</v>
      </c>
      <c r="E877">
        <f t="shared" si="171"/>
        <v>1</v>
      </c>
      <c r="F877" s="6">
        <f t="shared" si="172"/>
        <v>1</v>
      </c>
      <c r="G877">
        <f t="shared" si="173"/>
        <v>0</v>
      </c>
      <c r="H877">
        <f t="shared" si="174"/>
        <v>7.0825681299619509E-3</v>
      </c>
      <c r="I877" s="5">
        <f t="shared" si="175"/>
        <v>7.0825681299619509E-3</v>
      </c>
      <c r="J877" s="6">
        <f t="shared" si="176"/>
        <v>0.992917431870038</v>
      </c>
      <c r="K877" s="5">
        <f t="shared" si="177"/>
        <v>-7.1077685753630345E-3</v>
      </c>
      <c r="L877" s="6">
        <f t="shared" si="170"/>
        <v>100</v>
      </c>
      <c r="AF877">
        <v>8.1846822875134839E-3</v>
      </c>
      <c r="AG877">
        <v>1</v>
      </c>
      <c r="AH877">
        <v>0</v>
      </c>
      <c r="AI877">
        <f t="shared" si="181"/>
        <v>872</v>
      </c>
      <c r="AJ877">
        <f t="shared" si="182"/>
        <v>1</v>
      </c>
      <c r="AK877">
        <f t="shared" si="178"/>
        <v>0.77794754265342503</v>
      </c>
      <c r="AL877">
        <f t="shared" si="179"/>
        <v>0.98611111111111116</v>
      </c>
      <c r="AM877">
        <f t="shared" si="180"/>
        <v>2.5111054522815161E-4</v>
      </c>
    </row>
    <row r="878" spans="1:39" x14ac:dyDescent="0.3">
      <c r="A878">
        <f>Datos!C877</f>
        <v>0.2132117</v>
      </c>
      <c r="B878">
        <f>Datos!D877</f>
        <v>0.41574280000000002</v>
      </c>
      <c r="C878">
        <f>Datos!E877</f>
        <v>4.55997E-2</v>
      </c>
      <c r="D878" s="5">
        <f>Datos!F877</f>
        <v>0</v>
      </c>
      <c r="E878">
        <f t="shared" si="171"/>
        <v>1</v>
      </c>
      <c r="F878" s="6">
        <f t="shared" si="172"/>
        <v>1</v>
      </c>
      <c r="G878">
        <f t="shared" si="173"/>
        <v>0</v>
      </c>
      <c r="H878">
        <f t="shared" si="174"/>
        <v>9.1187356114818749E-3</v>
      </c>
      <c r="I878" s="5">
        <f t="shared" si="175"/>
        <v>9.1187356114818749E-3</v>
      </c>
      <c r="J878" s="6">
        <f t="shared" si="176"/>
        <v>0.99088126438851809</v>
      </c>
      <c r="K878" s="5">
        <f t="shared" si="177"/>
        <v>-9.1605657673263143E-3</v>
      </c>
      <c r="L878" s="6">
        <f t="shared" si="170"/>
        <v>100</v>
      </c>
      <c r="AF878">
        <v>8.1879384449065791E-3</v>
      </c>
      <c r="AG878">
        <v>1</v>
      </c>
      <c r="AH878">
        <v>0</v>
      </c>
      <c r="AI878">
        <f t="shared" si="181"/>
        <v>873</v>
      </c>
      <c r="AJ878">
        <f t="shared" si="182"/>
        <v>1</v>
      </c>
      <c r="AK878">
        <f t="shared" si="178"/>
        <v>0.77769289533995423</v>
      </c>
      <c r="AL878">
        <f t="shared" si="179"/>
        <v>0.98611111111111116</v>
      </c>
      <c r="AM878">
        <f t="shared" si="180"/>
        <v>2.5111054522826106E-4</v>
      </c>
    </row>
    <row r="879" spans="1:39" x14ac:dyDescent="0.3">
      <c r="A879">
        <f>Datos!C878</f>
        <v>0.2163369</v>
      </c>
      <c r="B879">
        <f>Datos!D878</f>
        <v>0.37666090000000002</v>
      </c>
      <c r="C879">
        <f>Datos!E878</f>
        <v>5.8456800000000003E-2</v>
      </c>
      <c r="D879" s="5">
        <f>Datos!F878</f>
        <v>0</v>
      </c>
      <c r="E879">
        <f t="shared" si="171"/>
        <v>1</v>
      </c>
      <c r="F879" s="6">
        <f t="shared" si="172"/>
        <v>1</v>
      </c>
      <c r="G879">
        <f t="shared" si="173"/>
        <v>0</v>
      </c>
      <c r="H879">
        <f t="shared" si="174"/>
        <v>8.7043992130420265E-3</v>
      </c>
      <c r="I879" s="5">
        <f t="shared" si="175"/>
        <v>8.7043992130420265E-3</v>
      </c>
      <c r="J879" s="6">
        <f t="shared" si="176"/>
        <v>0.991295600786958</v>
      </c>
      <c r="K879" s="5">
        <f t="shared" si="177"/>
        <v>-8.7425037752266403E-3</v>
      </c>
      <c r="L879" s="6">
        <f t="shared" si="170"/>
        <v>100</v>
      </c>
      <c r="AF879">
        <v>8.2001366197276791E-3</v>
      </c>
      <c r="AG879">
        <v>1</v>
      </c>
      <c r="AH879">
        <v>0</v>
      </c>
      <c r="AI879">
        <f t="shared" si="181"/>
        <v>874</v>
      </c>
      <c r="AJ879">
        <f t="shared" si="182"/>
        <v>1</v>
      </c>
      <c r="AK879">
        <f t="shared" si="178"/>
        <v>0.77743824802648331</v>
      </c>
      <c r="AL879">
        <f t="shared" si="179"/>
        <v>0.98611111111111116</v>
      </c>
      <c r="AM879">
        <f t="shared" si="180"/>
        <v>2.5111054522815161E-4</v>
      </c>
    </row>
    <row r="880" spans="1:39" x14ac:dyDescent="0.3">
      <c r="A880">
        <f>Datos!C879</f>
        <v>0.25101469999999998</v>
      </c>
      <c r="B880">
        <f>Datos!D879</f>
        <v>0.42297659999999998</v>
      </c>
      <c r="C880">
        <f>Datos!E879</f>
        <v>6.2302700000000003E-2</v>
      </c>
      <c r="D880" s="5">
        <f>Datos!F879</f>
        <v>0</v>
      </c>
      <c r="E880">
        <f t="shared" si="171"/>
        <v>1</v>
      </c>
      <c r="F880" s="6">
        <f t="shared" si="172"/>
        <v>1</v>
      </c>
      <c r="G880">
        <f t="shared" si="173"/>
        <v>0</v>
      </c>
      <c r="H880">
        <f t="shared" si="174"/>
        <v>7.6529451951481108E-3</v>
      </c>
      <c r="I880" s="5">
        <f t="shared" si="175"/>
        <v>7.6529451951481108E-3</v>
      </c>
      <c r="J880" s="6">
        <f t="shared" si="176"/>
        <v>0.99234705480485186</v>
      </c>
      <c r="K880" s="5">
        <f t="shared" si="177"/>
        <v>-7.6823792478535992E-3</v>
      </c>
      <c r="L880" s="6">
        <f t="shared" si="170"/>
        <v>100</v>
      </c>
      <c r="AF880">
        <v>8.2019591931764592E-3</v>
      </c>
      <c r="AG880">
        <v>1</v>
      </c>
      <c r="AH880">
        <v>0</v>
      </c>
      <c r="AI880">
        <f t="shared" si="181"/>
        <v>875</v>
      </c>
      <c r="AJ880">
        <f t="shared" si="182"/>
        <v>1</v>
      </c>
      <c r="AK880">
        <f t="shared" si="178"/>
        <v>0.77718360071301251</v>
      </c>
      <c r="AL880">
        <f t="shared" si="179"/>
        <v>0.98611111111111116</v>
      </c>
      <c r="AM880">
        <f t="shared" si="180"/>
        <v>2.5111054522826106E-4</v>
      </c>
    </row>
    <row r="881" spans="1:39" x14ac:dyDescent="0.3">
      <c r="A881">
        <f>Datos!C880</f>
        <v>0.1076853</v>
      </c>
      <c r="B881">
        <f>Datos!D880</f>
        <v>0.44542280000000001</v>
      </c>
      <c r="C881">
        <f>Datos!E880</f>
        <v>7.0942099999999994E-2</v>
      </c>
      <c r="D881" s="5">
        <f>Datos!F880</f>
        <v>0</v>
      </c>
      <c r="E881">
        <f t="shared" si="171"/>
        <v>1</v>
      </c>
      <c r="F881" s="6">
        <f t="shared" si="172"/>
        <v>1</v>
      </c>
      <c r="G881">
        <f t="shared" si="173"/>
        <v>0</v>
      </c>
      <c r="H881">
        <f t="shared" si="174"/>
        <v>7.3272872158230114E-3</v>
      </c>
      <c r="I881" s="5">
        <f t="shared" si="175"/>
        <v>7.3272872158230114E-3</v>
      </c>
      <c r="J881" s="6">
        <f t="shared" si="176"/>
        <v>0.99267271278417701</v>
      </c>
      <c r="K881" s="5">
        <f t="shared" si="177"/>
        <v>-7.354263641586983E-3</v>
      </c>
      <c r="L881" s="6">
        <f t="shared" si="170"/>
        <v>100</v>
      </c>
      <c r="AF881">
        <v>8.205899357986381E-3</v>
      </c>
      <c r="AG881">
        <v>1</v>
      </c>
      <c r="AH881">
        <v>0</v>
      </c>
      <c r="AI881">
        <f t="shared" si="181"/>
        <v>876</v>
      </c>
      <c r="AJ881">
        <f t="shared" si="182"/>
        <v>1</v>
      </c>
      <c r="AK881">
        <f t="shared" si="178"/>
        <v>0.7769289533995416</v>
      </c>
      <c r="AL881">
        <f t="shared" si="179"/>
        <v>0.98611111111111116</v>
      </c>
      <c r="AM881">
        <f t="shared" si="180"/>
        <v>2.5111054522815161E-4</v>
      </c>
    </row>
    <row r="882" spans="1:39" x14ac:dyDescent="0.3">
      <c r="A882">
        <f>Datos!C881</f>
        <v>6.5013899999999999E-2</v>
      </c>
      <c r="B882">
        <f>Datos!D881</f>
        <v>0.31216630000000001</v>
      </c>
      <c r="C882">
        <f>Datos!E881</f>
        <v>9.82513E-2</v>
      </c>
      <c r="D882" s="5">
        <f>Datos!F881</f>
        <v>0</v>
      </c>
      <c r="E882">
        <f t="shared" si="171"/>
        <v>1</v>
      </c>
      <c r="F882" s="6">
        <f t="shared" si="172"/>
        <v>1</v>
      </c>
      <c r="G882">
        <f t="shared" si="173"/>
        <v>0</v>
      </c>
      <c r="H882">
        <f t="shared" si="174"/>
        <v>7.4035039855404102E-3</v>
      </c>
      <c r="I882" s="5">
        <f t="shared" si="175"/>
        <v>7.4035039855404102E-3</v>
      </c>
      <c r="J882" s="6">
        <f t="shared" si="176"/>
        <v>0.99259649601445954</v>
      </c>
      <c r="K882" s="5">
        <f t="shared" si="177"/>
        <v>-7.4310459433696626E-3</v>
      </c>
      <c r="L882" s="6">
        <f t="shared" si="170"/>
        <v>100</v>
      </c>
      <c r="AF882">
        <v>8.2200469654446252E-3</v>
      </c>
      <c r="AG882">
        <v>1</v>
      </c>
      <c r="AH882">
        <v>0</v>
      </c>
      <c r="AI882">
        <f t="shared" si="181"/>
        <v>877</v>
      </c>
      <c r="AJ882">
        <f t="shared" si="182"/>
        <v>1</v>
      </c>
      <c r="AK882">
        <f t="shared" si="178"/>
        <v>0.7766743060860708</v>
      </c>
      <c r="AL882">
        <f t="shared" si="179"/>
        <v>0.98611111111111116</v>
      </c>
      <c r="AM882">
        <f t="shared" si="180"/>
        <v>2.5111054522815161E-4</v>
      </c>
    </row>
    <row r="883" spans="1:39" x14ac:dyDescent="0.3">
      <c r="A883">
        <f>Datos!C882</f>
        <v>7.7096999999999999E-2</v>
      </c>
      <c r="B883">
        <f>Datos!D882</f>
        <v>0.30272959999999999</v>
      </c>
      <c r="C883">
        <f>Datos!E882</f>
        <v>8.72391E-2</v>
      </c>
      <c r="D883" s="5">
        <f>Datos!F882</f>
        <v>0</v>
      </c>
      <c r="E883">
        <f t="shared" si="171"/>
        <v>1</v>
      </c>
      <c r="F883" s="6">
        <f t="shared" si="172"/>
        <v>1</v>
      </c>
      <c r="G883">
        <f t="shared" si="173"/>
        <v>0</v>
      </c>
      <c r="H883">
        <f t="shared" si="174"/>
        <v>8.227931050830542E-3</v>
      </c>
      <c r="I883" s="5">
        <f t="shared" si="175"/>
        <v>8.227931050830542E-3</v>
      </c>
      <c r="J883" s="6">
        <f t="shared" si="176"/>
        <v>0.99177206894916947</v>
      </c>
      <c r="K883" s="5">
        <f t="shared" si="177"/>
        <v>-8.2619673027183437E-3</v>
      </c>
      <c r="L883" s="6">
        <f t="shared" si="170"/>
        <v>100</v>
      </c>
      <c r="AF883">
        <v>8.2205871183048743E-3</v>
      </c>
      <c r="AG883">
        <v>1</v>
      </c>
      <c r="AH883">
        <v>0</v>
      </c>
      <c r="AI883">
        <f t="shared" si="181"/>
        <v>878</v>
      </c>
      <c r="AJ883">
        <f t="shared" si="182"/>
        <v>1</v>
      </c>
      <c r="AK883">
        <f t="shared" si="178"/>
        <v>0.7764196587726</v>
      </c>
      <c r="AL883">
        <f t="shared" si="179"/>
        <v>0.98611111111111116</v>
      </c>
      <c r="AM883">
        <f t="shared" si="180"/>
        <v>2.5111054522826106E-4</v>
      </c>
    </row>
    <row r="884" spans="1:39" x14ac:dyDescent="0.3">
      <c r="A884">
        <f>Datos!C883</f>
        <v>0.13737840000000001</v>
      </c>
      <c r="B884">
        <f>Datos!D883</f>
        <v>0.30716860000000001</v>
      </c>
      <c r="C884">
        <f>Datos!E883</f>
        <v>8.1378699999999998E-2</v>
      </c>
      <c r="D884" s="5">
        <f>Datos!F883</f>
        <v>0</v>
      </c>
      <c r="E884">
        <f t="shared" si="171"/>
        <v>1</v>
      </c>
      <c r="F884" s="6">
        <f t="shared" si="172"/>
        <v>1</v>
      </c>
      <c r="G884">
        <f t="shared" si="173"/>
        <v>0</v>
      </c>
      <c r="H884">
        <f t="shared" si="174"/>
        <v>8.343959230115645E-3</v>
      </c>
      <c r="I884" s="5">
        <f t="shared" si="175"/>
        <v>8.343959230115645E-3</v>
      </c>
      <c r="J884" s="6">
        <f t="shared" si="176"/>
        <v>0.99165604076988434</v>
      </c>
      <c r="K884" s="5">
        <f t="shared" si="177"/>
        <v>-8.3789649179572667E-3</v>
      </c>
      <c r="L884" s="6">
        <f t="shared" si="170"/>
        <v>100</v>
      </c>
      <c r="AF884">
        <v>8.2206130031872941E-3</v>
      </c>
      <c r="AG884">
        <v>1</v>
      </c>
      <c r="AH884">
        <v>0</v>
      </c>
      <c r="AI884">
        <f t="shared" si="181"/>
        <v>879</v>
      </c>
      <c r="AJ884">
        <f t="shared" si="182"/>
        <v>1</v>
      </c>
      <c r="AK884">
        <f t="shared" si="178"/>
        <v>0.77616501145912908</v>
      </c>
      <c r="AL884">
        <f t="shared" si="179"/>
        <v>0.98611111111111116</v>
      </c>
      <c r="AM884">
        <f t="shared" si="180"/>
        <v>2.5111054522815161E-4</v>
      </c>
    </row>
    <row r="885" spans="1:39" x14ac:dyDescent="0.3">
      <c r="A885">
        <f>Datos!C884</f>
        <v>0.16836190000000001</v>
      </c>
      <c r="B885">
        <f>Datos!D884</f>
        <v>0.32209900000000002</v>
      </c>
      <c r="C885">
        <f>Datos!E884</f>
        <v>7.0981600000000006E-2</v>
      </c>
      <c r="D885" s="5">
        <f>Datos!F884</f>
        <v>0</v>
      </c>
      <c r="E885">
        <f t="shared" si="171"/>
        <v>1</v>
      </c>
      <c r="F885" s="6">
        <f t="shared" si="172"/>
        <v>1</v>
      </c>
      <c r="G885">
        <f t="shared" si="173"/>
        <v>0</v>
      </c>
      <c r="H885">
        <f t="shared" si="174"/>
        <v>8.7688951688335241E-3</v>
      </c>
      <c r="I885" s="5">
        <f t="shared" si="175"/>
        <v>8.7688951688335241E-3</v>
      </c>
      <c r="J885" s="6">
        <f t="shared" si="176"/>
        <v>0.9912311048311665</v>
      </c>
      <c r="K885" s="5">
        <f t="shared" si="177"/>
        <v>-8.8075681757529816E-3</v>
      </c>
      <c r="L885" s="6">
        <f t="shared" si="170"/>
        <v>100</v>
      </c>
      <c r="AF885">
        <v>8.227931050830542E-3</v>
      </c>
      <c r="AG885">
        <v>1</v>
      </c>
      <c r="AH885">
        <v>0</v>
      </c>
      <c r="AI885">
        <f t="shared" si="181"/>
        <v>880</v>
      </c>
      <c r="AJ885">
        <f t="shared" si="182"/>
        <v>1</v>
      </c>
      <c r="AK885">
        <f t="shared" si="178"/>
        <v>0.77591036414565828</v>
      </c>
      <c r="AL885">
        <f t="shared" si="179"/>
        <v>0.98611111111111116</v>
      </c>
      <c r="AM885">
        <f t="shared" si="180"/>
        <v>2.5111054522826106E-4</v>
      </c>
    </row>
    <row r="886" spans="1:39" x14ac:dyDescent="0.3">
      <c r="A886">
        <f>Datos!C885</f>
        <v>0.16825480000000001</v>
      </c>
      <c r="B886">
        <f>Datos!D885</f>
        <v>0.33382260000000002</v>
      </c>
      <c r="C886">
        <f>Datos!E885</f>
        <v>6.6656800000000002E-2</v>
      </c>
      <c r="D886" s="5">
        <f>Datos!F885</f>
        <v>0</v>
      </c>
      <c r="E886">
        <f t="shared" si="171"/>
        <v>1</v>
      </c>
      <c r="F886" s="6">
        <f t="shared" si="172"/>
        <v>1</v>
      </c>
      <c r="G886">
        <f t="shared" si="173"/>
        <v>0</v>
      </c>
      <c r="H886">
        <f t="shared" si="174"/>
        <v>8.924584806088728E-3</v>
      </c>
      <c r="I886" s="5">
        <f t="shared" si="175"/>
        <v>8.924584806088728E-3</v>
      </c>
      <c r="J886" s="6">
        <f t="shared" si="176"/>
        <v>0.99107541519391129</v>
      </c>
      <c r="K886" s="5">
        <f t="shared" si="177"/>
        <v>-8.9646474528502097E-3</v>
      </c>
      <c r="L886" s="6">
        <f t="shared" si="170"/>
        <v>100</v>
      </c>
      <c r="AF886">
        <v>8.234031533903648E-3</v>
      </c>
      <c r="AG886">
        <v>1</v>
      </c>
      <c r="AH886">
        <v>0</v>
      </c>
      <c r="AI886">
        <f t="shared" si="181"/>
        <v>881</v>
      </c>
      <c r="AJ886">
        <f t="shared" si="182"/>
        <v>1</v>
      </c>
      <c r="AK886">
        <f t="shared" si="178"/>
        <v>0.77565571683218737</v>
      </c>
      <c r="AL886">
        <f t="shared" si="179"/>
        <v>0.98611111111111116</v>
      </c>
      <c r="AM886">
        <f t="shared" si="180"/>
        <v>2.5111054522815161E-4</v>
      </c>
    </row>
    <row r="887" spans="1:39" x14ac:dyDescent="0.3">
      <c r="A887">
        <f>Datos!C886</f>
        <v>0.20588139999999999</v>
      </c>
      <c r="B887">
        <f>Datos!D886</f>
        <v>0.37258200000000002</v>
      </c>
      <c r="C887">
        <f>Datos!E886</f>
        <v>8.3104600000000001E-2</v>
      </c>
      <c r="D887" s="5">
        <f>Datos!F886</f>
        <v>0</v>
      </c>
      <c r="E887">
        <f t="shared" si="171"/>
        <v>1</v>
      </c>
      <c r="F887" s="6">
        <f t="shared" si="172"/>
        <v>1</v>
      </c>
      <c r="G887">
        <f t="shared" si="173"/>
        <v>0</v>
      </c>
      <c r="H887">
        <f t="shared" si="174"/>
        <v>7.1155063023538362E-3</v>
      </c>
      <c r="I887" s="5">
        <f t="shared" si="175"/>
        <v>7.1155063023538362E-3</v>
      </c>
      <c r="J887" s="6">
        <f t="shared" si="176"/>
        <v>0.9928844936976462</v>
      </c>
      <c r="K887" s="5">
        <f t="shared" si="177"/>
        <v>-7.1409422489009024E-3</v>
      </c>
      <c r="L887" s="6">
        <f t="shared" si="170"/>
        <v>100</v>
      </c>
      <c r="AF887">
        <v>8.2372640633861429E-3</v>
      </c>
      <c r="AG887">
        <v>1</v>
      </c>
      <c r="AH887">
        <v>0</v>
      </c>
      <c r="AI887">
        <f t="shared" si="181"/>
        <v>882</v>
      </c>
      <c r="AJ887">
        <f t="shared" si="182"/>
        <v>1</v>
      </c>
      <c r="AK887">
        <f t="shared" si="178"/>
        <v>0.77540106951871657</v>
      </c>
      <c r="AL887">
        <f t="shared" si="179"/>
        <v>0.98611111111111116</v>
      </c>
      <c r="AM887">
        <f t="shared" si="180"/>
        <v>2.5111054522815161E-4</v>
      </c>
    </row>
    <row r="888" spans="1:39" x14ac:dyDescent="0.3">
      <c r="A888">
        <f>Datos!C887</f>
        <v>1.24104E-2</v>
      </c>
      <c r="B888">
        <f>Datos!D887</f>
        <v>0.20606079999999999</v>
      </c>
      <c r="C888">
        <f>Datos!E887</f>
        <v>3.2133799999999997E-2</v>
      </c>
      <c r="D888" s="5">
        <f>Datos!F887</f>
        <v>0</v>
      </c>
      <c r="E888">
        <f t="shared" si="171"/>
        <v>1</v>
      </c>
      <c r="F888" s="6">
        <f t="shared" si="172"/>
        <v>1</v>
      </c>
      <c r="G888">
        <f t="shared" si="173"/>
        <v>0</v>
      </c>
      <c r="H888">
        <f t="shared" si="174"/>
        <v>1.608452535037638E-2</v>
      </c>
      <c r="I888" s="5">
        <f t="shared" si="175"/>
        <v>1.608452535037638E-2</v>
      </c>
      <c r="J888" s="6">
        <f t="shared" si="176"/>
        <v>0.98391547464962359</v>
      </c>
      <c r="K888" s="5">
        <f t="shared" si="177"/>
        <v>-1.6215285365795619E-2</v>
      </c>
      <c r="L888" s="6">
        <f t="shared" si="170"/>
        <v>100</v>
      </c>
      <c r="AF888">
        <v>8.2393456392801136E-3</v>
      </c>
      <c r="AG888">
        <v>1</v>
      </c>
      <c r="AH888">
        <v>0</v>
      </c>
      <c r="AI888">
        <f t="shared" si="181"/>
        <v>883</v>
      </c>
      <c r="AJ888">
        <f t="shared" si="182"/>
        <v>1</v>
      </c>
      <c r="AK888">
        <f t="shared" si="178"/>
        <v>0.77514642220524577</v>
      </c>
      <c r="AL888">
        <f t="shared" si="179"/>
        <v>0.98611111111111116</v>
      </c>
      <c r="AM888">
        <f t="shared" si="180"/>
        <v>2.5111054522826106E-4</v>
      </c>
    </row>
    <row r="889" spans="1:39" x14ac:dyDescent="0.3">
      <c r="A889">
        <f>Datos!C888</f>
        <v>7.0305000000000003E-3</v>
      </c>
      <c r="B889">
        <f>Datos!D888</f>
        <v>0.2003374</v>
      </c>
      <c r="C889">
        <f>Datos!E888</f>
        <v>3.7536199999999999E-2</v>
      </c>
      <c r="D889" s="5">
        <f>Datos!F888</f>
        <v>0</v>
      </c>
      <c r="E889">
        <f t="shared" si="171"/>
        <v>1</v>
      </c>
      <c r="F889" s="6">
        <f t="shared" si="172"/>
        <v>1</v>
      </c>
      <c r="G889">
        <f t="shared" si="173"/>
        <v>0</v>
      </c>
      <c r="H889">
        <f t="shared" si="174"/>
        <v>1.554366977956502E-2</v>
      </c>
      <c r="I889" s="5">
        <f t="shared" si="175"/>
        <v>1.554366977956502E-2</v>
      </c>
      <c r="J889" s="6">
        <f t="shared" si="176"/>
        <v>0.98445633022043499</v>
      </c>
      <c r="K889" s="5">
        <f t="shared" si="177"/>
        <v>-1.5665739204765657E-2</v>
      </c>
      <c r="L889" s="6">
        <f t="shared" si="170"/>
        <v>100</v>
      </c>
      <c r="AF889">
        <v>8.2410379280678219E-3</v>
      </c>
      <c r="AG889">
        <v>1</v>
      </c>
      <c r="AH889">
        <v>0</v>
      </c>
      <c r="AI889">
        <f t="shared" si="181"/>
        <v>884</v>
      </c>
      <c r="AJ889">
        <f t="shared" si="182"/>
        <v>1</v>
      </c>
      <c r="AK889">
        <f t="shared" si="178"/>
        <v>0.77489177489177485</v>
      </c>
      <c r="AL889">
        <f t="shared" si="179"/>
        <v>0.98611111111111116</v>
      </c>
      <c r="AM889">
        <f t="shared" si="180"/>
        <v>2.5111054522815161E-4</v>
      </c>
    </row>
    <row r="890" spans="1:39" x14ac:dyDescent="0.3">
      <c r="A890">
        <f>Datos!C889</f>
        <v>5.0335600000000001E-2</v>
      </c>
      <c r="B890">
        <f>Datos!D889</f>
        <v>0.24368339999999999</v>
      </c>
      <c r="C890">
        <f>Datos!E889</f>
        <v>5.9075599999999999E-2</v>
      </c>
      <c r="D890" s="5">
        <f>Datos!F889</f>
        <v>0</v>
      </c>
      <c r="E890">
        <f t="shared" si="171"/>
        <v>1</v>
      </c>
      <c r="F890" s="6">
        <f t="shared" si="172"/>
        <v>1</v>
      </c>
      <c r="G890">
        <f t="shared" si="173"/>
        <v>0</v>
      </c>
      <c r="H890">
        <f t="shared" si="174"/>
        <v>1.175233021542426E-2</v>
      </c>
      <c r="I890" s="5">
        <f t="shared" si="175"/>
        <v>1.175233021542426E-2</v>
      </c>
      <c r="J890" s="6">
        <f t="shared" si="176"/>
        <v>0.98824766978457579</v>
      </c>
      <c r="K890" s="5">
        <f t="shared" si="177"/>
        <v>-1.1821934729117974E-2</v>
      </c>
      <c r="L890" s="6">
        <f t="shared" si="170"/>
        <v>100</v>
      </c>
      <c r="AF890">
        <v>8.2418889022642869E-3</v>
      </c>
      <c r="AG890">
        <v>1</v>
      </c>
      <c r="AH890">
        <v>0</v>
      </c>
      <c r="AI890">
        <f t="shared" si="181"/>
        <v>885</v>
      </c>
      <c r="AJ890">
        <f t="shared" si="182"/>
        <v>1</v>
      </c>
      <c r="AK890">
        <f t="shared" si="178"/>
        <v>0.77463712757830405</v>
      </c>
      <c r="AL890">
        <f t="shared" si="179"/>
        <v>0.98611111111111116</v>
      </c>
      <c r="AM890">
        <f t="shared" si="180"/>
        <v>2.5111054522826106E-4</v>
      </c>
    </row>
    <row r="891" spans="1:39" x14ac:dyDescent="0.3">
      <c r="A891">
        <f>Datos!C890</f>
        <v>4.0078700000000002E-2</v>
      </c>
      <c r="B891">
        <f>Datos!D890</f>
        <v>0.24177280000000001</v>
      </c>
      <c r="C891">
        <f>Datos!E890</f>
        <v>5.42201E-2</v>
      </c>
      <c r="D891" s="5">
        <f>Datos!F890</f>
        <v>0</v>
      </c>
      <c r="E891">
        <f t="shared" si="171"/>
        <v>1</v>
      </c>
      <c r="F891" s="6">
        <f t="shared" si="172"/>
        <v>1</v>
      </c>
      <c r="G891">
        <f t="shared" si="173"/>
        <v>0</v>
      </c>
      <c r="H891">
        <f t="shared" si="174"/>
        <v>1.2355796646632507E-2</v>
      </c>
      <c r="I891" s="5">
        <f t="shared" si="175"/>
        <v>1.2355796646632507E-2</v>
      </c>
      <c r="J891" s="6">
        <f t="shared" si="176"/>
        <v>0.98764420335336744</v>
      </c>
      <c r="K891" s="5">
        <f t="shared" si="177"/>
        <v>-1.2432764155743814E-2</v>
      </c>
      <c r="L891" s="6">
        <f t="shared" si="170"/>
        <v>100</v>
      </c>
      <c r="AF891">
        <v>8.2547013620902984E-3</v>
      </c>
      <c r="AG891">
        <v>1</v>
      </c>
      <c r="AH891">
        <v>0</v>
      </c>
      <c r="AI891">
        <f t="shared" si="181"/>
        <v>886</v>
      </c>
      <c r="AJ891">
        <f t="shared" si="182"/>
        <v>1</v>
      </c>
      <c r="AK891">
        <f t="shared" si="178"/>
        <v>0.77438248026483314</v>
      </c>
      <c r="AL891">
        <f t="shared" si="179"/>
        <v>0.98611111111111116</v>
      </c>
      <c r="AM891">
        <f t="shared" si="180"/>
        <v>2.5111054522815161E-4</v>
      </c>
    </row>
    <row r="892" spans="1:39" x14ac:dyDescent="0.3">
      <c r="A892">
        <f>Datos!C891</f>
        <v>6.3519900000000004E-2</v>
      </c>
      <c r="B892">
        <f>Datos!D891</f>
        <v>0.2400939</v>
      </c>
      <c r="C892">
        <f>Datos!E891</f>
        <v>6.0414099999999998E-2</v>
      </c>
      <c r="D892" s="5">
        <f>Datos!F891</f>
        <v>0</v>
      </c>
      <c r="E892">
        <f t="shared" si="171"/>
        <v>1</v>
      </c>
      <c r="F892" s="6">
        <f t="shared" si="172"/>
        <v>1</v>
      </c>
      <c r="G892">
        <f t="shared" si="173"/>
        <v>0</v>
      </c>
      <c r="H892">
        <f t="shared" si="174"/>
        <v>1.1613897961306007E-2</v>
      </c>
      <c r="I892" s="5">
        <f t="shared" si="175"/>
        <v>1.1613897961306007E-2</v>
      </c>
      <c r="J892" s="6">
        <f t="shared" si="176"/>
        <v>0.98838610203869404</v>
      </c>
      <c r="K892" s="5">
        <f t="shared" si="177"/>
        <v>-1.1681866036254466E-2</v>
      </c>
      <c r="L892" s="6">
        <f t="shared" si="170"/>
        <v>100</v>
      </c>
      <c r="AF892">
        <v>8.2548638336317013E-3</v>
      </c>
      <c r="AG892">
        <v>1</v>
      </c>
      <c r="AH892">
        <v>0</v>
      </c>
      <c r="AI892">
        <f t="shared" si="181"/>
        <v>887</v>
      </c>
      <c r="AJ892">
        <f t="shared" si="182"/>
        <v>1</v>
      </c>
      <c r="AK892">
        <f t="shared" si="178"/>
        <v>0.77412783295136234</v>
      </c>
      <c r="AL892">
        <f t="shared" si="179"/>
        <v>0.98611111111111116</v>
      </c>
      <c r="AM892">
        <f t="shared" si="180"/>
        <v>2.5111054522815161E-4</v>
      </c>
    </row>
    <row r="893" spans="1:39" x14ac:dyDescent="0.3">
      <c r="A893">
        <f>Datos!C892</f>
        <v>-3.14918E-2</v>
      </c>
      <c r="B893">
        <f>Datos!D892</f>
        <v>0.24962219999999999</v>
      </c>
      <c r="C893">
        <f>Datos!E892</f>
        <v>4.6004700000000003E-2</v>
      </c>
      <c r="D893" s="5">
        <f>Datos!F892</f>
        <v>0</v>
      </c>
      <c r="E893">
        <f t="shared" si="171"/>
        <v>1</v>
      </c>
      <c r="F893" s="6">
        <f t="shared" si="172"/>
        <v>1</v>
      </c>
      <c r="G893">
        <f t="shared" si="173"/>
        <v>0</v>
      </c>
      <c r="H893">
        <f t="shared" si="174"/>
        <v>1.3547546380285352E-2</v>
      </c>
      <c r="I893" s="5">
        <f t="shared" si="175"/>
        <v>1.3547546380285352E-2</v>
      </c>
      <c r="J893" s="6">
        <f t="shared" si="176"/>
        <v>0.98645245361971468</v>
      </c>
      <c r="K893" s="5">
        <f t="shared" si="177"/>
        <v>-1.3640151721311462E-2</v>
      </c>
      <c r="L893" s="6">
        <f t="shared" si="170"/>
        <v>100</v>
      </c>
      <c r="AF893">
        <v>8.2566033480454878E-3</v>
      </c>
      <c r="AG893">
        <v>1</v>
      </c>
      <c r="AH893">
        <v>0</v>
      </c>
      <c r="AI893">
        <f t="shared" si="181"/>
        <v>888</v>
      </c>
      <c r="AJ893">
        <f t="shared" si="182"/>
        <v>1</v>
      </c>
      <c r="AK893">
        <f t="shared" si="178"/>
        <v>0.77387318563789154</v>
      </c>
      <c r="AL893">
        <f t="shared" si="179"/>
        <v>0.98611111111111116</v>
      </c>
      <c r="AM893">
        <f t="shared" si="180"/>
        <v>2.5111054522815161E-4</v>
      </c>
    </row>
    <row r="894" spans="1:39" x14ac:dyDescent="0.3">
      <c r="A894">
        <f>Datos!C893</f>
        <v>9.3624799999999994E-2</v>
      </c>
      <c r="B894">
        <f>Datos!D893</f>
        <v>0.2996549</v>
      </c>
      <c r="C894">
        <f>Datos!E893</f>
        <v>4.7056800000000003E-2</v>
      </c>
      <c r="D894" s="5">
        <f>Datos!F893</f>
        <v>0</v>
      </c>
      <c r="E894">
        <f t="shared" si="171"/>
        <v>1</v>
      </c>
      <c r="F894" s="6">
        <f t="shared" si="172"/>
        <v>1</v>
      </c>
      <c r="G894">
        <f t="shared" si="173"/>
        <v>0</v>
      </c>
      <c r="H894">
        <f t="shared" si="174"/>
        <v>1.1613905147857715E-2</v>
      </c>
      <c r="I894" s="5">
        <f t="shared" si="175"/>
        <v>1.1613905147857715E-2</v>
      </c>
      <c r="J894" s="6">
        <f t="shared" si="176"/>
        <v>0.98838609485214224</v>
      </c>
      <c r="K894" s="5">
        <f t="shared" si="177"/>
        <v>-1.1681873307250901E-2</v>
      </c>
      <c r="L894" s="6">
        <f t="shared" si="170"/>
        <v>100</v>
      </c>
      <c r="AF894">
        <v>8.2596541104320957E-3</v>
      </c>
      <c r="AG894">
        <v>1</v>
      </c>
      <c r="AH894">
        <v>0</v>
      </c>
      <c r="AI894">
        <f t="shared" si="181"/>
        <v>889</v>
      </c>
      <c r="AJ894">
        <f t="shared" si="182"/>
        <v>1</v>
      </c>
      <c r="AK894">
        <f t="shared" si="178"/>
        <v>0.77361853832442073</v>
      </c>
      <c r="AL894">
        <f t="shared" si="179"/>
        <v>0.98611111111111116</v>
      </c>
      <c r="AM894">
        <f t="shared" si="180"/>
        <v>2.5111054522826106E-4</v>
      </c>
    </row>
    <row r="895" spans="1:39" x14ac:dyDescent="0.3">
      <c r="A895">
        <f>Datos!C894</f>
        <v>0.1023787</v>
      </c>
      <c r="B895">
        <f>Datos!D894</f>
        <v>0.43610929999999998</v>
      </c>
      <c r="C895">
        <f>Datos!E894</f>
        <v>5.2909600000000001E-2</v>
      </c>
      <c r="D895" s="5">
        <f>Datos!F894</f>
        <v>0</v>
      </c>
      <c r="E895">
        <f t="shared" si="171"/>
        <v>1</v>
      </c>
      <c r="F895" s="6">
        <f t="shared" si="172"/>
        <v>1</v>
      </c>
      <c r="G895">
        <f t="shared" si="173"/>
        <v>0</v>
      </c>
      <c r="H895">
        <f t="shared" si="174"/>
        <v>8.7250916058275695E-3</v>
      </c>
      <c r="I895" s="5">
        <f t="shared" si="175"/>
        <v>8.7250916058275695E-3</v>
      </c>
      <c r="J895" s="6">
        <f t="shared" si="176"/>
        <v>0.99127490839417243</v>
      </c>
      <c r="K895" s="5">
        <f t="shared" si="177"/>
        <v>-8.763378082284572E-3</v>
      </c>
      <c r="L895" s="6">
        <f t="shared" si="170"/>
        <v>100</v>
      </c>
      <c r="AF895">
        <v>8.2675211310526443E-3</v>
      </c>
      <c r="AG895">
        <v>1</v>
      </c>
      <c r="AH895">
        <v>0</v>
      </c>
      <c r="AI895">
        <f t="shared" si="181"/>
        <v>890</v>
      </c>
      <c r="AJ895">
        <f t="shared" si="182"/>
        <v>1</v>
      </c>
      <c r="AK895">
        <f t="shared" si="178"/>
        <v>0.77336389101094982</v>
      </c>
      <c r="AL895">
        <f t="shared" si="179"/>
        <v>0.98611111111111116</v>
      </c>
      <c r="AM895">
        <f t="shared" si="180"/>
        <v>2.5111054522815161E-4</v>
      </c>
    </row>
    <row r="896" spans="1:39" x14ac:dyDescent="0.3">
      <c r="A896">
        <f>Datos!C895</f>
        <v>9.60873E-2</v>
      </c>
      <c r="B896">
        <f>Datos!D895</f>
        <v>0.38669369999999997</v>
      </c>
      <c r="C896">
        <f>Datos!E895</f>
        <v>4.4156300000000002E-2</v>
      </c>
      <c r="D896" s="5">
        <f>Datos!F895</f>
        <v>0</v>
      </c>
      <c r="E896">
        <f t="shared" si="171"/>
        <v>1</v>
      </c>
      <c r="F896" s="6">
        <f t="shared" si="172"/>
        <v>1</v>
      </c>
      <c r="G896">
        <f t="shared" si="173"/>
        <v>0</v>
      </c>
      <c r="H896">
        <f t="shared" si="174"/>
        <v>1.0264938803176336E-2</v>
      </c>
      <c r="I896" s="5">
        <f t="shared" si="175"/>
        <v>1.0264938803176336E-2</v>
      </c>
      <c r="J896" s="6">
        <f t="shared" si="176"/>
        <v>0.98973506119682364</v>
      </c>
      <c r="K896" s="5">
        <f t="shared" si="177"/>
        <v>-1.0317986621476235E-2</v>
      </c>
      <c r="L896" s="6">
        <f t="shared" si="170"/>
        <v>100</v>
      </c>
      <c r="AF896">
        <v>8.2676229985804567E-3</v>
      </c>
      <c r="AG896">
        <v>1</v>
      </c>
      <c r="AH896">
        <v>0</v>
      </c>
      <c r="AI896">
        <f t="shared" si="181"/>
        <v>891</v>
      </c>
      <c r="AJ896">
        <f t="shared" si="182"/>
        <v>1</v>
      </c>
      <c r="AK896">
        <f t="shared" si="178"/>
        <v>0.77310924369747902</v>
      </c>
      <c r="AL896">
        <f t="shared" si="179"/>
        <v>0.98611111111111116</v>
      </c>
      <c r="AM896">
        <f t="shared" si="180"/>
        <v>2.5111054522826106E-4</v>
      </c>
    </row>
    <row r="897" spans="1:39" x14ac:dyDescent="0.3">
      <c r="A897">
        <f>Datos!C896</f>
        <v>-6.5716200000000002E-2</v>
      </c>
      <c r="B897">
        <f>Datos!D896</f>
        <v>2.2734999999999998E-2</v>
      </c>
      <c r="C897">
        <f>Datos!E896</f>
        <v>4.7371299999999998E-2</v>
      </c>
      <c r="D897" s="5">
        <f>Datos!F896</f>
        <v>0</v>
      </c>
      <c r="E897">
        <f t="shared" si="171"/>
        <v>1</v>
      </c>
      <c r="F897" s="6">
        <f t="shared" si="172"/>
        <v>1</v>
      </c>
      <c r="G897">
        <f t="shared" si="173"/>
        <v>0</v>
      </c>
      <c r="H897">
        <f t="shared" si="174"/>
        <v>1.9941264708328309E-2</v>
      </c>
      <c r="I897" s="5">
        <f t="shared" si="175"/>
        <v>1.9941264708328309E-2</v>
      </c>
      <c r="J897" s="6">
        <f t="shared" si="176"/>
        <v>0.98005873529167165</v>
      </c>
      <c r="K897" s="5">
        <f t="shared" si="177"/>
        <v>-2.0142775142394619E-2</v>
      </c>
      <c r="L897" s="6">
        <f t="shared" si="170"/>
        <v>100</v>
      </c>
      <c r="AF897">
        <v>8.2700857192674667E-3</v>
      </c>
      <c r="AG897">
        <v>1</v>
      </c>
      <c r="AH897">
        <v>0</v>
      </c>
      <c r="AI897">
        <f t="shared" si="181"/>
        <v>892</v>
      </c>
      <c r="AJ897">
        <f t="shared" si="182"/>
        <v>1</v>
      </c>
      <c r="AK897">
        <f t="shared" si="178"/>
        <v>0.77285459638400811</v>
      </c>
      <c r="AL897">
        <f t="shared" si="179"/>
        <v>0.98611111111111116</v>
      </c>
      <c r="AM897">
        <f t="shared" si="180"/>
        <v>2.5111054522815161E-4</v>
      </c>
    </row>
    <row r="898" spans="1:39" x14ac:dyDescent="0.3">
      <c r="A898">
        <f>Datos!C897</f>
        <v>-6.72204E-2</v>
      </c>
      <c r="B898">
        <f>Datos!D897</f>
        <v>4.7970400000000003E-2</v>
      </c>
      <c r="C898">
        <f>Datos!E897</f>
        <v>5.0112499999999997E-2</v>
      </c>
      <c r="D898" s="5">
        <f>Datos!F897</f>
        <v>0</v>
      </c>
      <c r="E898">
        <f t="shared" si="171"/>
        <v>1</v>
      </c>
      <c r="F898" s="6">
        <f t="shared" si="172"/>
        <v>1</v>
      </c>
      <c r="G898">
        <f t="shared" si="173"/>
        <v>0</v>
      </c>
      <c r="H898">
        <f t="shared" si="174"/>
        <v>1.8684263925552433E-2</v>
      </c>
      <c r="I898" s="5">
        <f t="shared" si="175"/>
        <v>1.8684263925552433E-2</v>
      </c>
      <c r="J898" s="6">
        <f t="shared" si="176"/>
        <v>0.98131573607444755</v>
      </c>
      <c r="K898" s="5">
        <f t="shared" si="177"/>
        <v>-1.8861019951613645E-2</v>
      </c>
      <c r="L898" s="6">
        <f t="shared" si="170"/>
        <v>100</v>
      </c>
      <c r="AF898">
        <v>8.2735050739978361E-3</v>
      </c>
      <c r="AG898">
        <v>1</v>
      </c>
      <c r="AH898">
        <v>0</v>
      </c>
      <c r="AI898">
        <f t="shared" si="181"/>
        <v>893</v>
      </c>
      <c r="AJ898">
        <f t="shared" si="182"/>
        <v>1</v>
      </c>
      <c r="AK898">
        <f t="shared" si="178"/>
        <v>0.77259994907053731</v>
      </c>
      <c r="AL898">
        <f t="shared" si="179"/>
        <v>0.98611111111111116</v>
      </c>
      <c r="AM898">
        <f t="shared" si="180"/>
        <v>2.5111054522815161E-4</v>
      </c>
    </row>
    <row r="899" spans="1:39" x14ac:dyDescent="0.3">
      <c r="A899">
        <f>Datos!C898</f>
        <v>-0.1730141</v>
      </c>
      <c r="B899">
        <f>Datos!D898</f>
        <v>4.4334499999999999E-2</v>
      </c>
      <c r="C899">
        <f>Datos!E898</f>
        <v>3.3798000000000002E-2</v>
      </c>
      <c r="D899" s="5">
        <f>Datos!F898</f>
        <v>0</v>
      </c>
      <c r="E899">
        <f t="shared" si="171"/>
        <v>1</v>
      </c>
      <c r="F899" s="6">
        <f t="shared" si="172"/>
        <v>1</v>
      </c>
      <c r="G899">
        <f t="shared" si="173"/>
        <v>0</v>
      </c>
      <c r="H899">
        <f t="shared" si="174"/>
        <v>2.2735809480669975E-2</v>
      </c>
      <c r="I899" s="5">
        <f t="shared" si="175"/>
        <v>2.2735809480669975E-2</v>
      </c>
      <c r="J899" s="6">
        <f t="shared" si="176"/>
        <v>0.97726419051933</v>
      </c>
      <c r="K899" s="5">
        <f t="shared" si="177"/>
        <v>-2.2998253545397588E-2</v>
      </c>
      <c r="L899" s="6">
        <f t="shared" si="170"/>
        <v>100</v>
      </c>
      <c r="AF899">
        <v>8.2737850671507091E-3</v>
      </c>
      <c r="AG899">
        <v>1</v>
      </c>
      <c r="AH899">
        <v>0</v>
      </c>
      <c r="AI899">
        <f t="shared" si="181"/>
        <v>894</v>
      </c>
      <c r="AJ899">
        <f t="shared" si="182"/>
        <v>1</v>
      </c>
      <c r="AK899">
        <f t="shared" si="178"/>
        <v>0.7723453017570665</v>
      </c>
      <c r="AL899">
        <f t="shared" si="179"/>
        <v>0.98611111111111116</v>
      </c>
      <c r="AM899">
        <f t="shared" si="180"/>
        <v>2.5111054522826106E-4</v>
      </c>
    </row>
    <row r="900" spans="1:39" x14ac:dyDescent="0.3">
      <c r="A900">
        <f>Datos!C899</f>
        <v>-0.13265350000000001</v>
      </c>
      <c r="B900">
        <f>Datos!D899</f>
        <v>0.2047514</v>
      </c>
      <c r="C900">
        <f>Datos!E899</f>
        <v>6.1405399999999999E-2</v>
      </c>
      <c r="D900" s="5">
        <f>Datos!F899</f>
        <v>0</v>
      </c>
      <c r="E900">
        <f t="shared" si="171"/>
        <v>1</v>
      </c>
      <c r="F900" s="6">
        <f t="shared" si="172"/>
        <v>1</v>
      </c>
      <c r="G900">
        <f t="shared" si="173"/>
        <v>0</v>
      </c>
      <c r="H900">
        <f t="shared" si="174"/>
        <v>1.3437608085699895E-2</v>
      </c>
      <c r="I900" s="5">
        <f t="shared" si="175"/>
        <v>1.3437608085699895E-2</v>
      </c>
      <c r="J900" s="6">
        <f t="shared" si="176"/>
        <v>0.98656239191430006</v>
      </c>
      <c r="K900" s="5">
        <f t="shared" si="177"/>
        <v>-1.3528709787716267E-2</v>
      </c>
      <c r="L900" s="6">
        <f t="shared" ref="L900:L963" si="183">100*IF(H900&gt;=$AB$10,D900/F900,E900/F900)</f>
        <v>100</v>
      </c>
      <c r="AF900">
        <v>8.2778173997705567E-3</v>
      </c>
      <c r="AG900">
        <v>1</v>
      </c>
      <c r="AH900">
        <v>0</v>
      </c>
      <c r="AI900">
        <f t="shared" si="181"/>
        <v>895</v>
      </c>
      <c r="AJ900">
        <f t="shared" si="182"/>
        <v>1</v>
      </c>
      <c r="AK900">
        <f t="shared" si="178"/>
        <v>0.77209065444359559</v>
      </c>
      <c r="AL900">
        <f t="shared" si="179"/>
        <v>0.98611111111111116</v>
      </c>
      <c r="AM900">
        <f t="shared" si="180"/>
        <v>2.5111054522815161E-4</v>
      </c>
    </row>
    <row r="901" spans="1:39" x14ac:dyDescent="0.3">
      <c r="A901">
        <f>Datos!C900</f>
        <v>-6.2918100000000005E-2</v>
      </c>
      <c r="B901">
        <f>Datos!D900</f>
        <v>0.2449144</v>
      </c>
      <c r="C901">
        <f>Datos!E900</f>
        <v>3.61953E-2</v>
      </c>
      <c r="D901" s="5">
        <f>Datos!F900</f>
        <v>0</v>
      </c>
      <c r="E901">
        <f t="shared" ref="E901:E964" si="184">1-D901</f>
        <v>1</v>
      </c>
      <c r="F901" s="6">
        <f t="shared" ref="F901:F964" si="185">D901+E901</f>
        <v>1</v>
      </c>
      <c r="G901">
        <f t="shared" ref="G901:G964" si="186">IF(F901=0,"",D901/F901)</f>
        <v>0</v>
      </c>
      <c r="H901">
        <f t="shared" ref="H901:H964" si="187">1/(1+EXP(-$O$5-MMULT(A901:C901,$O$6:$O$8)))</f>
        <v>1.5085353153398314E-2</v>
      </c>
      <c r="I901" s="5">
        <f t="shared" ref="I901:I964" si="188">F901*H901</f>
        <v>1.5085353153398314E-2</v>
      </c>
      <c r="J901" s="6">
        <f t="shared" ref="J901:J964" si="189">F901-I901</f>
        <v>0.98491464684660168</v>
      </c>
      <c r="K901" s="5">
        <f t="shared" ref="K901:K964" si="190">IFERROR(F901*(G901*LN(H901)+(1-G901)*LN(1-H901)),0)</f>
        <v>-1.520029451224424E-2</v>
      </c>
      <c r="L901" s="6">
        <f t="shared" si="183"/>
        <v>100</v>
      </c>
      <c r="AF901">
        <v>8.2829203864337331E-3</v>
      </c>
      <c r="AG901">
        <v>1</v>
      </c>
      <c r="AH901">
        <v>0</v>
      </c>
      <c r="AI901">
        <f t="shared" si="181"/>
        <v>896</v>
      </c>
      <c r="AJ901">
        <f t="shared" si="182"/>
        <v>1</v>
      </c>
      <c r="AK901">
        <f t="shared" ref="AK901:AK964" si="191">1-AI901/AI$4003</f>
        <v>0.77183600713012479</v>
      </c>
      <c r="AL901">
        <f t="shared" ref="AL901:AL964" si="192">1-AJ901/AJ$4003</f>
        <v>0.98611111111111116</v>
      </c>
      <c r="AM901">
        <f t="shared" ref="AM901:AM964" si="193">(AK901-AK902)*AL901</f>
        <v>2.5111054522826106E-4</v>
      </c>
    </row>
    <row r="902" spans="1:39" x14ac:dyDescent="0.3">
      <c r="A902">
        <f>Datos!C901</f>
        <v>-8.8339799999999996E-2</v>
      </c>
      <c r="B902">
        <f>Datos!D901</f>
        <v>0.1512751</v>
      </c>
      <c r="C902">
        <f>Datos!E901</f>
        <v>-7.7275E-3</v>
      </c>
      <c r="D902" s="5">
        <f>Datos!F901</f>
        <v>0</v>
      </c>
      <c r="E902">
        <f t="shared" si="184"/>
        <v>1</v>
      </c>
      <c r="F902" s="6">
        <f t="shared" si="185"/>
        <v>1</v>
      </c>
      <c r="G902">
        <f t="shared" si="186"/>
        <v>0</v>
      </c>
      <c r="H902">
        <f t="shared" si="187"/>
        <v>2.6018540429586273E-2</v>
      </c>
      <c r="I902" s="5">
        <f t="shared" si="188"/>
        <v>2.6018540429586273E-2</v>
      </c>
      <c r="J902" s="6">
        <f t="shared" si="189"/>
        <v>0.97398145957041371</v>
      </c>
      <c r="K902" s="5">
        <f t="shared" si="190"/>
        <v>-2.6363010869427723E-2</v>
      </c>
      <c r="L902" s="6">
        <f t="shared" si="183"/>
        <v>0</v>
      </c>
      <c r="AF902">
        <v>8.2839387222843775E-3</v>
      </c>
      <c r="AG902">
        <v>1</v>
      </c>
      <c r="AH902">
        <v>0</v>
      </c>
      <c r="AI902">
        <f t="shared" ref="AI902:AI965" si="194">AI901+AG902</f>
        <v>897</v>
      </c>
      <c r="AJ902">
        <f t="shared" ref="AJ902:AJ965" si="195">AJ901+AH902</f>
        <v>1</v>
      </c>
      <c r="AK902">
        <f t="shared" si="191"/>
        <v>0.77158135981665388</v>
      </c>
      <c r="AL902">
        <f t="shared" si="192"/>
        <v>0.98611111111111116</v>
      </c>
      <c r="AM902">
        <f t="shared" si="193"/>
        <v>2.5111054522815161E-4</v>
      </c>
    </row>
    <row r="903" spans="1:39" x14ac:dyDescent="0.3">
      <c r="A903">
        <f>Datos!C902</f>
        <v>-7.5547100000000006E-2</v>
      </c>
      <c r="B903">
        <f>Datos!D902</f>
        <v>3.4380500000000001E-2</v>
      </c>
      <c r="C903">
        <f>Datos!E902</f>
        <v>2.4798899999999999E-2</v>
      </c>
      <c r="D903" s="5">
        <f>Datos!F902</f>
        <v>0</v>
      </c>
      <c r="E903">
        <f t="shared" si="184"/>
        <v>1</v>
      </c>
      <c r="F903" s="6">
        <f t="shared" si="185"/>
        <v>1</v>
      </c>
      <c r="G903">
        <f t="shared" si="186"/>
        <v>0</v>
      </c>
      <c r="H903">
        <f t="shared" si="187"/>
        <v>2.3826850060801465E-2</v>
      </c>
      <c r="I903" s="5">
        <f t="shared" si="188"/>
        <v>2.3826850060801465E-2</v>
      </c>
      <c r="J903" s="6">
        <f t="shared" si="189"/>
        <v>0.97617314993919857</v>
      </c>
      <c r="K903" s="5">
        <f t="shared" si="190"/>
        <v>-2.4115300579345272E-2</v>
      </c>
      <c r="L903" s="6">
        <f t="shared" si="183"/>
        <v>100</v>
      </c>
      <c r="AF903">
        <v>8.2856182211468888E-3</v>
      </c>
      <c r="AG903">
        <v>1</v>
      </c>
      <c r="AH903">
        <v>0</v>
      </c>
      <c r="AI903">
        <f t="shared" si="194"/>
        <v>898</v>
      </c>
      <c r="AJ903">
        <f t="shared" si="195"/>
        <v>1</v>
      </c>
      <c r="AK903">
        <f t="shared" si="191"/>
        <v>0.77132671250318308</v>
      </c>
      <c r="AL903">
        <f t="shared" si="192"/>
        <v>0.98611111111111116</v>
      </c>
      <c r="AM903">
        <f t="shared" si="193"/>
        <v>2.5111054522815161E-4</v>
      </c>
    </row>
    <row r="904" spans="1:39" x14ac:dyDescent="0.3">
      <c r="A904">
        <f>Datos!C903</f>
        <v>-3.5513200000000002E-2</v>
      </c>
      <c r="B904">
        <f>Datos!D903</f>
        <v>-3.07218E-2</v>
      </c>
      <c r="C904">
        <f>Datos!E903</f>
        <v>2.8352700000000002E-2</v>
      </c>
      <c r="D904" s="5">
        <f>Datos!F903</f>
        <v>0</v>
      </c>
      <c r="E904">
        <f t="shared" si="184"/>
        <v>1</v>
      </c>
      <c r="F904" s="6">
        <f t="shared" si="185"/>
        <v>1</v>
      </c>
      <c r="G904">
        <f t="shared" si="186"/>
        <v>0</v>
      </c>
      <c r="H904">
        <f t="shared" si="187"/>
        <v>2.5283119446110121E-2</v>
      </c>
      <c r="I904" s="5">
        <f t="shared" si="188"/>
        <v>2.5283119446110121E-2</v>
      </c>
      <c r="J904" s="6">
        <f t="shared" si="189"/>
        <v>0.97471688055388983</v>
      </c>
      <c r="K904" s="5">
        <f t="shared" si="190"/>
        <v>-2.5608229071498907E-2</v>
      </c>
      <c r="L904" s="6">
        <f t="shared" si="183"/>
        <v>0</v>
      </c>
      <c r="AF904">
        <v>8.2860247616553424E-3</v>
      </c>
      <c r="AG904">
        <v>1</v>
      </c>
      <c r="AH904">
        <v>0</v>
      </c>
      <c r="AI904">
        <f t="shared" si="194"/>
        <v>899</v>
      </c>
      <c r="AJ904">
        <f t="shared" si="195"/>
        <v>1</v>
      </c>
      <c r="AK904">
        <f t="shared" si="191"/>
        <v>0.77107206518971227</v>
      </c>
      <c r="AL904">
        <f t="shared" si="192"/>
        <v>0.98611111111111116</v>
      </c>
      <c r="AM904">
        <f t="shared" si="193"/>
        <v>2.5111054522815161E-4</v>
      </c>
    </row>
    <row r="905" spans="1:39" x14ac:dyDescent="0.3">
      <c r="A905">
        <f>Datos!C904</f>
        <v>-8.7631700000000007E-2</v>
      </c>
      <c r="B905">
        <f>Datos!D904</f>
        <v>-0.27491910000000003</v>
      </c>
      <c r="C905">
        <f>Datos!E904</f>
        <v>-7.7210999999999998E-3</v>
      </c>
      <c r="D905" s="5">
        <f>Datos!F904</f>
        <v>0</v>
      </c>
      <c r="E905">
        <f t="shared" si="184"/>
        <v>1</v>
      </c>
      <c r="F905" s="6">
        <f t="shared" si="185"/>
        <v>1</v>
      </c>
      <c r="G905">
        <f t="shared" si="186"/>
        <v>0</v>
      </c>
      <c r="H905">
        <f t="shared" si="187"/>
        <v>5.2471211511920586E-2</v>
      </c>
      <c r="I905" s="5">
        <f t="shared" si="188"/>
        <v>5.2471211511920586E-2</v>
      </c>
      <c r="J905" s="6">
        <f t="shared" si="189"/>
        <v>0.94752878848807942</v>
      </c>
      <c r="K905" s="5">
        <f t="shared" si="190"/>
        <v>-5.3897958858548867E-2</v>
      </c>
      <c r="L905" s="6">
        <f t="shared" si="183"/>
        <v>0</v>
      </c>
      <c r="AF905">
        <v>8.289229004387038E-3</v>
      </c>
      <c r="AG905">
        <v>1</v>
      </c>
      <c r="AH905">
        <v>0</v>
      </c>
      <c r="AI905">
        <f t="shared" si="194"/>
        <v>900</v>
      </c>
      <c r="AJ905">
        <f t="shared" si="195"/>
        <v>1</v>
      </c>
      <c r="AK905">
        <f t="shared" si="191"/>
        <v>0.77081741787624147</v>
      </c>
      <c r="AL905">
        <f t="shared" si="192"/>
        <v>0.98611111111111116</v>
      </c>
      <c r="AM905">
        <f t="shared" si="193"/>
        <v>2.5111054522826106E-4</v>
      </c>
    </row>
    <row r="906" spans="1:39" x14ac:dyDescent="0.3">
      <c r="A906">
        <f>Datos!C905</f>
        <v>-0.1263637</v>
      </c>
      <c r="B906">
        <f>Datos!D905</f>
        <v>0.23960909999999999</v>
      </c>
      <c r="C906">
        <f>Datos!E905</f>
        <v>0.14104449999999999</v>
      </c>
      <c r="D906" s="5">
        <f>Datos!F905</f>
        <v>0</v>
      </c>
      <c r="E906">
        <f t="shared" si="184"/>
        <v>1</v>
      </c>
      <c r="F906" s="6">
        <f t="shared" si="185"/>
        <v>1</v>
      </c>
      <c r="G906">
        <f t="shared" si="186"/>
        <v>0</v>
      </c>
      <c r="H906">
        <f t="shared" si="187"/>
        <v>6.3409171722384116E-3</v>
      </c>
      <c r="I906" s="5">
        <f t="shared" si="188"/>
        <v>6.3409171722384116E-3</v>
      </c>
      <c r="J906" s="6">
        <f t="shared" si="189"/>
        <v>0.99365908282776161</v>
      </c>
      <c r="K906" s="5">
        <f t="shared" si="190"/>
        <v>-6.3611061773203538E-3</v>
      </c>
      <c r="L906" s="6">
        <f t="shared" si="183"/>
        <v>100</v>
      </c>
      <c r="AF906">
        <v>8.2907220736367342E-3</v>
      </c>
      <c r="AG906">
        <v>1</v>
      </c>
      <c r="AH906">
        <v>0</v>
      </c>
      <c r="AI906">
        <f t="shared" si="194"/>
        <v>901</v>
      </c>
      <c r="AJ906">
        <f t="shared" si="195"/>
        <v>1</v>
      </c>
      <c r="AK906">
        <f t="shared" si="191"/>
        <v>0.77056277056277056</v>
      </c>
      <c r="AL906">
        <f t="shared" si="192"/>
        <v>0.98611111111111116</v>
      </c>
      <c r="AM906">
        <f t="shared" si="193"/>
        <v>2.5111054522815161E-4</v>
      </c>
    </row>
    <row r="907" spans="1:39" x14ac:dyDescent="0.3">
      <c r="A907">
        <f>Datos!C906</f>
        <v>-0.50118969999999996</v>
      </c>
      <c r="B907">
        <f>Datos!D906</f>
        <v>5.9219399999999998E-2</v>
      </c>
      <c r="C907">
        <f>Datos!E906</f>
        <v>0.19803509999999999</v>
      </c>
      <c r="D907" s="5">
        <f>Datos!F906</f>
        <v>0</v>
      </c>
      <c r="E907">
        <f t="shared" si="184"/>
        <v>1</v>
      </c>
      <c r="F907" s="6">
        <f t="shared" si="185"/>
        <v>1</v>
      </c>
      <c r="G907">
        <f t="shared" si="186"/>
        <v>0</v>
      </c>
      <c r="H907">
        <f t="shared" si="187"/>
        <v>6.3045821267073759E-3</v>
      </c>
      <c r="I907" s="5">
        <f t="shared" si="188"/>
        <v>6.3045821267073759E-3</v>
      </c>
      <c r="J907" s="6">
        <f t="shared" si="189"/>
        <v>0.99369541787329263</v>
      </c>
      <c r="K907" s="5">
        <f t="shared" si="190"/>
        <v>-6.3245399325741313E-3</v>
      </c>
      <c r="L907" s="6">
        <f t="shared" si="183"/>
        <v>100</v>
      </c>
      <c r="AF907">
        <v>8.290758790366717E-3</v>
      </c>
      <c r="AG907">
        <v>1</v>
      </c>
      <c r="AH907">
        <v>0</v>
      </c>
      <c r="AI907">
        <f t="shared" si="194"/>
        <v>902</v>
      </c>
      <c r="AJ907">
        <f t="shared" si="195"/>
        <v>1</v>
      </c>
      <c r="AK907">
        <f t="shared" si="191"/>
        <v>0.77030812324929976</v>
      </c>
      <c r="AL907">
        <f t="shared" si="192"/>
        <v>0.98611111111111116</v>
      </c>
      <c r="AM907">
        <f t="shared" si="193"/>
        <v>2.5111054522826106E-4</v>
      </c>
    </row>
    <row r="908" spans="1:39" x14ac:dyDescent="0.3">
      <c r="A908">
        <f>Datos!C907</f>
        <v>1.9066199999999998E-2</v>
      </c>
      <c r="B908">
        <f>Datos!D907</f>
        <v>2.32763E-2</v>
      </c>
      <c r="C908">
        <f>Datos!E907</f>
        <v>0.1562376</v>
      </c>
      <c r="D908" s="5">
        <f>Datos!F907</f>
        <v>0</v>
      </c>
      <c r="E908">
        <f t="shared" si="184"/>
        <v>1</v>
      </c>
      <c r="F908" s="6">
        <f t="shared" si="185"/>
        <v>1</v>
      </c>
      <c r="G908">
        <f t="shared" si="186"/>
        <v>0</v>
      </c>
      <c r="H908">
        <f t="shared" si="187"/>
        <v>7.4809293776633805E-3</v>
      </c>
      <c r="I908" s="5">
        <f t="shared" si="188"/>
        <v>7.4809293776633805E-3</v>
      </c>
      <c r="J908" s="6">
        <f t="shared" si="189"/>
        <v>0.99251907062233657</v>
      </c>
      <c r="K908" s="5">
        <f t="shared" si="190"/>
        <v>-7.5090518725593677E-3</v>
      </c>
      <c r="L908" s="6">
        <f t="shared" si="183"/>
        <v>100</v>
      </c>
      <c r="AF908">
        <v>8.2913476685871068E-3</v>
      </c>
      <c r="AG908">
        <v>1</v>
      </c>
      <c r="AH908">
        <v>0</v>
      </c>
      <c r="AI908">
        <f t="shared" si="194"/>
        <v>903</v>
      </c>
      <c r="AJ908">
        <f t="shared" si="195"/>
        <v>1</v>
      </c>
      <c r="AK908">
        <f t="shared" si="191"/>
        <v>0.77005347593582885</v>
      </c>
      <c r="AL908">
        <f t="shared" si="192"/>
        <v>0.98611111111111116</v>
      </c>
      <c r="AM908">
        <f t="shared" si="193"/>
        <v>2.5111054522815161E-4</v>
      </c>
    </row>
    <row r="909" spans="1:39" x14ac:dyDescent="0.3">
      <c r="A909">
        <f>Datos!C908</f>
        <v>-0.53044100000000005</v>
      </c>
      <c r="B909">
        <f>Datos!D908</f>
        <v>-0.59003099999999997</v>
      </c>
      <c r="C909">
        <f>Datos!E908</f>
        <v>0.1677033</v>
      </c>
      <c r="D909" s="5">
        <f>Datos!F908</f>
        <v>0</v>
      </c>
      <c r="E909">
        <f t="shared" si="184"/>
        <v>1</v>
      </c>
      <c r="F909" s="6">
        <f t="shared" si="185"/>
        <v>1</v>
      </c>
      <c r="G909">
        <f t="shared" si="186"/>
        <v>0</v>
      </c>
      <c r="H909">
        <f t="shared" si="187"/>
        <v>2.4847305762182078E-2</v>
      </c>
      <c r="I909" s="5">
        <f t="shared" si="188"/>
        <v>2.4847305762182078E-2</v>
      </c>
      <c r="J909" s="6">
        <f t="shared" si="189"/>
        <v>0.97515269423781792</v>
      </c>
      <c r="K909" s="5">
        <f t="shared" si="190"/>
        <v>-2.5161210771588401E-2</v>
      </c>
      <c r="L909" s="6">
        <f t="shared" si="183"/>
        <v>100</v>
      </c>
      <c r="AF909">
        <v>8.2929942712962768E-3</v>
      </c>
      <c r="AG909">
        <v>1</v>
      </c>
      <c r="AH909">
        <v>0</v>
      </c>
      <c r="AI909">
        <f t="shared" si="194"/>
        <v>904</v>
      </c>
      <c r="AJ909">
        <f t="shared" si="195"/>
        <v>1</v>
      </c>
      <c r="AK909">
        <f t="shared" si="191"/>
        <v>0.76979882862235804</v>
      </c>
      <c r="AL909">
        <f t="shared" si="192"/>
        <v>0.98611111111111116</v>
      </c>
      <c r="AM909">
        <f t="shared" si="193"/>
        <v>2.5111054522815161E-4</v>
      </c>
    </row>
    <row r="910" spans="1:39" x14ac:dyDescent="0.3">
      <c r="A910">
        <f>Datos!C909</f>
        <v>-0.18204300000000001</v>
      </c>
      <c r="B910">
        <f>Datos!D909</f>
        <v>-0.14261689999999999</v>
      </c>
      <c r="C910">
        <f>Datos!E909</f>
        <v>9.1473299999999994E-2</v>
      </c>
      <c r="D910" s="5">
        <f>Datos!F909</f>
        <v>0</v>
      </c>
      <c r="E910">
        <f t="shared" si="184"/>
        <v>1</v>
      </c>
      <c r="F910" s="6">
        <f t="shared" si="185"/>
        <v>1</v>
      </c>
      <c r="G910">
        <f t="shared" si="186"/>
        <v>0</v>
      </c>
      <c r="H910">
        <f t="shared" si="187"/>
        <v>1.9074958443721018E-2</v>
      </c>
      <c r="I910" s="5">
        <f t="shared" si="188"/>
        <v>1.9074958443721018E-2</v>
      </c>
      <c r="J910" s="6">
        <f t="shared" si="189"/>
        <v>0.98092504155627902</v>
      </c>
      <c r="K910" s="5">
        <f t="shared" si="190"/>
        <v>-1.9259232574432624E-2</v>
      </c>
      <c r="L910" s="6">
        <f t="shared" si="183"/>
        <v>100</v>
      </c>
      <c r="AF910">
        <v>8.2933561962747482E-3</v>
      </c>
      <c r="AG910">
        <v>1</v>
      </c>
      <c r="AH910">
        <v>0</v>
      </c>
      <c r="AI910">
        <f t="shared" si="194"/>
        <v>905</v>
      </c>
      <c r="AJ910">
        <f t="shared" si="195"/>
        <v>1</v>
      </c>
      <c r="AK910">
        <f t="shared" si="191"/>
        <v>0.76954418130888724</v>
      </c>
      <c r="AL910">
        <f t="shared" si="192"/>
        <v>0.98611111111111116</v>
      </c>
      <c r="AM910">
        <f t="shared" si="193"/>
        <v>2.5111054522826106E-4</v>
      </c>
    </row>
    <row r="911" spans="1:39" x14ac:dyDescent="0.3">
      <c r="A911">
        <f>Datos!C910</f>
        <v>8.8301999999999999E-3</v>
      </c>
      <c r="B911">
        <f>Datos!D910</f>
        <v>0.12572320000000001</v>
      </c>
      <c r="C911">
        <f>Datos!E910</f>
        <v>4.9375000000000002E-2</v>
      </c>
      <c r="D911" s="5">
        <f>Datos!F910</f>
        <v>0</v>
      </c>
      <c r="E911">
        <f t="shared" si="184"/>
        <v>1</v>
      </c>
      <c r="F911" s="6">
        <f t="shared" si="185"/>
        <v>1</v>
      </c>
      <c r="G911">
        <f t="shared" si="186"/>
        <v>0</v>
      </c>
      <c r="H911">
        <f t="shared" si="187"/>
        <v>1.5906296645268797E-2</v>
      </c>
      <c r="I911" s="5">
        <f t="shared" si="188"/>
        <v>1.5906296645268797E-2</v>
      </c>
      <c r="J911" s="6">
        <f t="shared" si="189"/>
        <v>0.98409370335473123</v>
      </c>
      <c r="K911" s="5">
        <f t="shared" si="190"/>
        <v>-1.6034159477169806E-2</v>
      </c>
      <c r="L911" s="6">
        <f t="shared" si="183"/>
        <v>100</v>
      </c>
      <c r="AF911">
        <v>8.2957196267456051E-3</v>
      </c>
      <c r="AG911">
        <v>1</v>
      </c>
      <c r="AH911">
        <v>0</v>
      </c>
      <c r="AI911">
        <f t="shared" si="194"/>
        <v>906</v>
      </c>
      <c r="AJ911">
        <f t="shared" si="195"/>
        <v>1</v>
      </c>
      <c r="AK911">
        <f t="shared" si="191"/>
        <v>0.76928953399541633</v>
      </c>
      <c r="AL911">
        <f t="shared" si="192"/>
        <v>0.98611111111111116</v>
      </c>
      <c r="AM911">
        <f t="shared" si="193"/>
        <v>2.5111054522815161E-4</v>
      </c>
    </row>
    <row r="912" spans="1:39" x14ac:dyDescent="0.3">
      <c r="A912">
        <f>Datos!C911</f>
        <v>9.2511999999999994E-3</v>
      </c>
      <c r="B912">
        <f>Datos!D911</f>
        <v>0.1105164</v>
      </c>
      <c r="C912">
        <f>Datos!E911</f>
        <v>2.8973100000000002E-2</v>
      </c>
      <c r="D912" s="5">
        <f>Datos!F911</f>
        <v>0</v>
      </c>
      <c r="E912">
        <f t="shared" si="184"/>
        <v>1</v>
      </c>
      <c r="F912" s="6">
        <f t="shared" si="185"/>
        <v>1</v>
      </c>
      <c r="G912">
        <f t="shared" si="186"/>
        <v>0</v>
      </c>
      <c r="H912">
        <f t="shared" si="187"/>
        <v>1.9435613260664345E-2</v>
      </c>
      <c r="I912" s="5">
        <f t="shared" si="188"/>
        <v>1.9435613260664345E-2</v>
      </c>
      <c r="J912" s="6">
        <f t="shared" si="189"/>
        <v>0.98056438673933566</v>
      </c>
      <c r="K912" s="5">
        <f t="shared" si="190"/>
        <v>-1.9626968251010814E-2</v>
      </c>
      <c r="L912" s="6">
        <f t="shared" si="183"/>
        <v>100</v>
      </c>
      <c r="AF912">
        <v>8.2962716484296616E-3</v>
      </c>
      <c r="AG912">
        <v>1</v>
      </c>
      <c r="AH912">
        <v>0</v>
      </c>
      <c r="AI912">
        <f t="shared" si="194"/>
        <v>907</v>
      </c>
      <c r="AJ912">
        <f t="shared" si="195"/>
        <v>1</v>
      </c>
      <c r="AK912">
        <f t="shared" si="191"/>
        <v>0.76903488668194553</v>
      </c>
      <c r="AL912">
        <f t="shared" si="192"/>
        <v>0.98611111111111116</v>
      </c>
      <c r="AM912">
        <f t="shared" si="193"/>
        <v>2.5111054522826106E-4</v>
      </c>
    </row>
    <row r="913" spans="1:39" x14ac:dyDescent="0.3">
      <c r="A913">
        <f>Datos!C912</f>
        <v>1.6532700000000001E-2</v>
      </c>
      <c r="B913">
        <f>Datos!D912</f>
        <v>0.13858470000000001</v>
      </c>
      <c r="C913">
        <f>Datos!E912</f>
        <v>3.2913900000000003E-2</v>
      </c>
      <c r="D913" s="5">
        <f>Datos!F912</f>
        <v>0</v>
      </c>
      <c r="E913">
        <f t="shared" si="184"/>
        <v>1</v>
      </c>
      <c r="F913" s="6">
        <f t="shared" si="185"/>
        <v>1</v>
      </c>
      <c r="G913">
        <f t="shared" si="186"/>
        <v>0</v>
      </c>
      <c r="H913">
        <f t="shared" si="187"/>
        <v>1.7862455927071388E-2</v>
      </c>
      <c r="I913" s="5">
        <f t="shared" si="188"/>
        <v>1.7862455927071388E-2</v>
      </c>
      <c r="J913" s="6">
        <f t="shared" si="189"/>
        <v>0.98213754407292864</v>
      </c>
      <c r="K913" s="5">
        <f t="shared" si="190"/>
        <v>-1.8023915188510573E-2</v>
      </c>
      <c r="L913" s="6">
        <f t="shared" si="183"/>
        <v>100</v>
      </c>
      <c r="AF913">
        <v>8.2973804017567408E-3</v>
      </c>
      <c r="AG913">
        <v>1</v>
      </c>
      <c r="AH913">
        <v>0</v>
      </c>
      <c r="AI913">
        <f t="shared" si="194"/>
        <v>908</v>
      </c>
      <c r="AJ913">
        <f t="shared" si="195"/>
        <v>1</v>
      </c>
      <c r="AK913">
        <f t="shared" si="191"/>
        <v>0.76878023936847462</v>
      </c>
      <c r="AL913">
        <f t="shared" si="192"/>
        <v>0.98611111111111116</v>
      </c>
      <c r="AM913">
        <f t="shared" si="193"/>
        <v>2.5111054522815161E-4</v>
      </c>
    </row>
    <row r="914" spans="1:39" x14ac:dyDescent="0.3">
      <c r="A914">
        <f>Datos!C913</f>
        <v>2.84984E-2</v>
      </c>
      <c r="B914">
        <f>Datos!D913</f>
        <v>0.1327033</v>
      </c>
      <c r="C914">
        <f>Datos!E913</f>
        <v>3.9052999999999997E-2</v>
      </c>
      <c r="D914" s="5">
        <f>Datos!F913</f>
        <v>0</v>
      </c>
      <c r="E914">
        <f t="shared" si="184"/>
        <v>1</v>
      </c>
      <c r="F914" s="6">
        <f t="shared" si="185"/>
        <v>1</v>
      </c>
      <c r="G914">
        <f t="shared" si="186"/>
        <v>0</v>
      </c>
      <c r="H914">
        <f t="shared" si="187"/>
        <v>1.7016244665444356E-2</v>
      </c>
      <c r="I914" s="5">
        <f t="shared" si="188"/>
        <v>1.7016244665444356E-2</v>
      </c>
      <c r="J914" s="6">
        <f t="shared" si="189"/>
        <v>0.98298375533455562</v>
      </c>
      <c r="K914" s="5">
        <f t="shared" si="190"/>
        <v>-1.7162684572175266E-2</v>
      </c>
      <c r="L914" s="6">
        <f t="shared" si="183"/>
        <v>100</v>
      </c>
      <c r="AF914">
        <v>8.2982852172205218E-3</v>
      </c>
      <c r="AG914">
        <v>1</v>
      </c>
      <c r="AH914">
        <v>0</v>
      </c>
      <c r="AI914">
        <f t="shared" si="194"/>
        <v>909</v>
      </c>
      <c r="AJ914">
        <f t="shared" si="195"/>
        <v>1</v>
      </c>
      <c r="AK914">
        <f t="shared" si="191"/>
        <v>0.76852559205500381</v>
      </c>
      <c r="AL914">
        <f t="shared" si="192"/>
        <v>0.98611111111111116</v>
      </c>
      <c r="AM914">
        <f t="shared" si="193"/>
        <v>2.5111054522815161E-4</v>
      </c>
    </row>
    <row r="915" spans="1:39" x14ac:dyDescent="0.3">
      <c r="A915">
        <f>Datos!C914</f>
        <v>0.28350690000000001</v>
      </c>
      <c r="B915">
        <f>Datos!D914</f>
        <v>0.490454</v>
      </c>
      <c r="C915">
        <f>Datos!E914</f>
        <v>4.5102900000000001E-2</v>
      </c>
      <c r="D915" s="5">
        <f>Datos!F914</f>
        <v>0</v>
      </c>
      <c r="E915">
        <f t="shared" si="184"/>
        <v>1</v>
      </c>
      <c r="F915" s="6">
        <f t="shared" si="185"/>
        <v>1</v>
      </c>
      <c r="G915">
        <f t="shared" si="186"/>
        <v>0</v>
      </c>
      <c r="H915">
        <f t="shared" si="187"/>
        <v>7.7973700348028304E-3</v>
      </c>
      <c r="I915" s="5">
        <f t="shared" si="188"/>
        <v>7.7973700348028304E-3</v>
      </c>
      <c r="J915" s="6">
        <f t="shared" si="189"/>
        <v>0.99220262996519715</v>
      </c>
      <c r="K915" s="5">
        <f t="shared" si="190"/>
        <v>-7.8279284785108417E-3</v>
      </c>
      <c r="L915" s="6">
        <f t="shared" si="183"/>
        <v>100</v>
      </c>
      <c r="AF915">
        <v>8.3039278818431289E-3</v>
      </c>
      <c r="AG915">
        <v>1</v>
      </c>
      <c r="AH915">
        <v>0</v>
      </c>
      <c r="AI915">
        <f t="shared" si="194"/>
        <v>910</v>
      </c>
      <c r="AJ915">
        <f t="shared" si="195"/>
        <v>1</v>
      </c>
      <c r="AK915">
        <f t="shared" si="191"/>
        <v>0.76827094474153301</v>
      </c>
      <c r="AL915">
        <f t="shared" si="192"/>
        <v>0.98611111111111116</v>
      </c>
      <c r="AM915">
        <f t="shared" si="193"/>
        <v>2.5111054522826106E-4</v>
      </c>
    </row>
    <row r="916" spans="1:39" x14ac:dyDescent="0.3">
      <c r="A916">
        <f>Datos!C915</f>
        <v>0.30084179999999999</v>
      </c>
      <c r="B916">
        <f>Datos!D915</f>
        <v>0.13276109999999999</v>
      </c>
      <c r="C916">
        <f>Datos!E915</f>
        <v>5.3599599999999997E-2</v>
      </c>
      <c r="D916" s="5">
        <f>Datos!F915</f>
        <v>0</v>
      </c>
      <c r="E916">
        <f t="shared" si="184"/>
        <v>1</v>
      </c>
      <c r="F916" s="6">
        <f t="shared" si="185"/>
        <v>1</v>
      </c>
      <c r="G916">
        <f t="shared" si="186"/>
        <v>0</v>
      </c>
      <c r="H916">
        <f t="shared" si="187"/>
        <v>1.3168728436546862E-2</v>
      </c>
      <c r="I916" s="5">
        <f t="shared" si="188"/>
        <v>1.3168728436546862E-2</v>
      </c>
      <c r="J916" s="6">
        <f t="shared" si="189"/>
        <v>0.98683127156345318</v>
      </c>
      <c r="K916" s="5">
        <f t="shared" si="190"/>
        <v>-1.3256204959315065E-2</v>
      </c>
      <c r="L916" s="6">
        <f t="shared" si="183"/>
        <v>100</v>
      </c>
      <c r="AF916">
        <v>8.3093871630953303E-3</v>
      </c>
      <c r="AG916">
        <v>1</v>
      </c>
      <c r="AH916">
        <v>0</v>
      </c>
      <c r="AI916">
        <f t="shared" si="194"/>
        <v>911</v>
      </c>
      <c r="AJ916">
        <f t="shared" si="195"/>
        <v>1</v>
      </c>
      <c r="AK916">
        <f t="shared" si="191"/>
        <v>0.7680162974280621</v>
      </c>
      <c r="AL916">
        <f t="shared" si="192"/>
        <v>0.98611111111111116</v>
      </c>
      <c r="AM916">
        <f t="shared" si="193"/>
        <v>2.5111054522815161E-4</v>
      </c>
    </row>
    <row r="917" spans="1:39" x14ac:dyDescent="0.3">
      <c r="A917">
        <f>Datos!C916</f>
        <v>0.12753900000000001</v>
      </c>
      <c r="B917">
        <f>Datos!D916</f>
        <v>0.13589570000000001</v>
      </c>
      <c r="C917">
        <f>Datos!E916</f>
        <v>5.7036700000000003E-2</v>
      </c>
      <c r="D917" s="5">
        <f>Datos!F916</f>
        <v>0</v>
      </c>
      <c r="E917">
        <f t="shared" si="184"/>
        <v>1</v>
      </c>
      <c r="F917" s="6">
        <f t="shared" si="185"/>
        <v>1</v>
      </c>
      <c r="G917">
        <f t="shared" si="186"/>
        <v>0</v>
      </c>
      <c r="H917">
        <f t="shared" si="187"/>
        <v>1.3825231223146453E-2</v>
      </c>
      <c r="I917" s="5">
        <f t="shared" si="188"/>
        <v>1.3825231223146453E-2</v>
      </c>
      <c r="J917" s="6">
        <f t="shared" si="189"/>
        <v>0.98617476877685351</v>
      </c>
      <c r="K917" s="5">
        <f t="shared" si="190"/>
        <v>-1.3921689805692149E-2</v>
      </c>
      <c r="L917" s="6">
        <f t="shared" si="183"/>
        <v>100</v>
      </c>
      <c r="AF917">
        <v>8.3101338632262586E-3</v>
      </c>
      <c r="AG917">
        <v>1</v>
      </c>
      <c r="AH917">
        <v>0</v>
      </c>
      <c r="AI917">
        <f t="shared" si="194"/>
        <v>912</v>
      </c>
      <c r="AJ917">
        <f t="shared" si="195"/>
        <v>1</v>
      </c>
      <c r="AK917">
        <f t="shared" si="191"/>
        <v>0.7677616501145913</v>
      </c>
      <c r="AL917">
        <f t="shared" si="192"/>
        <v>0.98611111111111116</v>
      </c>
      <c r="AM917">
        <f t="shared" si="193"/>
        <v>2.5111054522826106E-4</v>
      </c>
    </row>
    <row r="918" spans="1:39" x14ac:dyDescent="0.3">
      <c r="A918">
        <f>Datos!C917</f>
        <v>0.1035364</v>
      </c>
      <c r="B918">
        <f>Datos!D917</f>
        <v>0.1173647</v>
      </c>
      <c r="C918">
        <f>Datos!E917</f>
        <v>4.7213400000000003E-2</v>
      </c>
      <c r="D918" s="5">
        <f>Datos!F917</f>
        <v>0</v>
      </c>
      <c r="E918">
        <f t="shared" si="184"/>
        <v>1</v>
      </c>
      <c r="F918" s="6">
        <f t="shared" si="185"/>
        <v>1</v>
      </c>
      <c r="G918">
        <f t="shared" si="186"/>
        <v>0</v>
      </c>
      <c r="H918">
        <f t="shared" si="187"/>
        <v>1.5702489965919286E-2</v>
      </c>
      <c r="I918" s="5">
        <f t="shared" si="188"/>
        <v>1.5702489965919286E-2</v>
      </c>
      <c r="J918" s="6">
        <f t="shared" si="189"/>
        <v>0.98429751003408072</v>
      </c>
      <c r="K918" s="5">
        <f t="shared" si="190"/>
        <v>-1.5827080032096569E-2</v>
      </c>
      <c r="L918" s="6">
        <f t="shared" si="183"/>
        <v>100</v>
      </c>
      <c r="AF918">
        <v>8.3280058540107695E-3</v>
      </c>
      <c r="AG918">
        <v>1</v>
      </c>
      <c r="AH918">
        <v>0</v>
      </c>
      <c r="AI918">
        <f t="shared" si="194"/>
        <v>913</v>
      </c>
      <c r="AJ918">
        <f t="shared" si="195"/>
        <v>1</v>
      </c>
      <c r="AK918">
        <f t="shared" si="191"/>
        <v>0.76750700280112039</v>
      </c>
      <c r="AL918">
        <f t="shared" si="192"/>
        <v>0.98611111111111116</v>
      </c>
      <c r="AM918">
        <f t="shared" si="193"/>
        <v>2.5111054522815161E-4</v>
      </c>
    </row>
    <row r="919" spans="1:39" x14ac:dyDescent="0.3">
      <c r="A919">
        <f>Datos!C918</f>
        <v>0.22795889999999999</v>
      </c>
      <c r="B919">
        <f>Datos!D918</f>
        <v>0.12626270000000001</v>
      </c>
      <c r="C919">
        <f>Datos!E918</f>
        <v>5.47273E-2</v>
      </c>
      <c r="D919" s="5">
        <f>Datos!F918</f>
        <v>0</v>
      </c>
      <c r="E919">
        <f t="shared" si="184"/>
        <v>1</v>
      </c>
      <c r="F919" s="6">
        <f t="shared" si="185"/>
        <v>1</v>
      </c>
      <c r="G919">
        <f t="shared" si="186"/>
        <v>0</v>
      </c>
      <c r="H919">
        <f t="shared" si="187"/>
        <v>1.3656869698955534E-2</v>
      </c>
      <c r="I919" s="5">
        <f t="shared" si="188"/>
        <v>1.3656869698955534E-2</v>
      </c>
      <c r="J919" s="6">
        <f t="shared" si="189"/>
        <v>0.98634313030104448</v>
      </c>
      <c r="K919" s="5">
        <f t="shared" si="190"/>
        <v>-1.375098258455258E-2</v>
      </c>
      <c r="L919" s="6">
        <f t="shared" si="183"/>
        <v>100</v>
      </c>
      <c r="AF919">
        <v>8.3338196893957862E-3</v>
      </c>
      <c r="AG919">
        <v>1</v>
      </c>
      <c r="AH919">
        <v>0</v>
      </c>
      <c r="AI919">
        <f t="shared" si="194"/>
        <v>914</v>
      </c>
      <c r="AJ919">
        <f t="shared" si="195"/>
        <v>1</v>
      </c>
      <c r="AK919">
        <f t="shared" si="191"/>
        <v>0.76725235548764958</v>
      </c>
      <c r="AL919">
        <f t="shared" si="192"/>
        <v>0.98611111111111116</v>
      </c>
      <c r="AM919">
        <f t="shared" si="193"/>
        <v>2.5111054522815161E-4</v>
      </c>
    </row>
    <row r="920" spans="1:39" x14ac:dyDescent="0.3">
      <c r="A920">
        <f>Datos!C919</f>
        <v>0.32727719999999999</v>
      </c>
      <c r="B920">
        <f>Datos!D919</f>
        <v>0.1812232</v>
      </c>
      <c r="C920">
        <f>Datos!E919</f>
        <v>4.75434E-2</v>
      </c>
      <c r="D920" s="5">
        <f>Datos!F919</f>
        <v>0</v>
      </c>
      <c r="E920">
        <f t="shared" si="184"/>
        <v>1</v>
      </c>
      <c r="F920" s="6">
        <f t="shared" si="185"/>
        <v>1</v>
      </c>
      <c r="G920">
        <f t="shared" si="186"/>
        <v>0</v>
      </c>
      <c r="H920">
        <f t="shared" si="187"/>
        <v>1.2621840764027713E-2</v>
      </c>
      <c r="I920" s="5">
        <f t="shared" si="188"/>
        <v>1.2621840764027713E-2</v>
      </c>
      <c r="J920" s="6">
        <f t="shared" si="189"/>
        <v>0.98737815923597227</v>
      </c>
      <c r="K920" s="5">
        <f t="shared" si="190"/>
        <v>-1.2702172871355036E-2</v>
      </c>
      <c r="L920" s="6">
        <f t="shared" si="183"/>
        <v>100</v>
      </c>
      <c r="AF920">
        <v>8.3368036681709043E-3</v>
      </c>
      <c r="AG920">
        <v>1</v>
      </c>
      <c r="AH920">
        <v>0</v>
      </c>
      <c r="AI920">
        <f t="shared" si="194"/>
        <v>915</v>
      </c>
      <c r="AJ920">
        <f t="shared" si="195"/>
        <v>1</v>
      </c>
      <c r="AK920">
        <f t="shared" si="191"/>
        <v>0.76699770817417878</v>
      </c>
      <c r="AL920">
        <f t="shared" si="192"/>
        <v>0.98611111111111116</v>
      </c>
      <c r="AM920">
        <f t="shared" si="193"/>
        <v>2.5111054522815161E-4</v>
      </c>
    </row>
    <row r="921" spans="1:39" x14ac:dyDescent="0.3">
      <c r="A921">
        <f>Datos!C920</f>
        <v>0.3675969</v>
      </c>
      <c r="B921">
        <f>Datos!D920</f>
        <v>0.1986444</v>
      </c>
      <c r="C921">
        <f>Datos!E920</f>
        <v>5.5700100000000002E-2</v>
      </c>
      <c r="D921" s="5">
        <f>Datos!F920</f>
        <v>0</v>
      </c>
      <c r="E921">
        <f t="shared" si="184"/>
        <v>1</v>
      </c>
      <c r="F921" s="6">
        <f t="shared" si="185"/>
        <v>1</v>
      </c>
      <c r="G921">
        <f t="shared" si="186"/>
        <v>0</v>
      </c>
      <c r="H921">
        <f t="shared" si="187"/>
        <v>1.1202253472227277E-2</v>
      </c>
      <c r="I921" s="5">
        <f t="shared" si="188"/>
        <v>1.1202253472227277E-2</v>
      </c>
      <c r="J921" s="6">
        <f t="shared" si="189"/>
        <v>0.98879774652777275</v>
      </c>
      <c r="K921" s="5">
        <f t="shared" si="190"/>
        <v>-1.1265471278301225E-2</v>
      </c>
      <c r="L921" s="6">
        <f t="shared" si="183"/>
        <v>100</v>
      </c>
      <c r="AF921">
        <v>8.3370364405433908E-3</v>
      </c>
      <c r="AG921">
        <v>1</v>
      </c>
      <c r="AH921">
        <v>0</v>
      </c>
      <c r="AI921">
        <f t="shared" si="194"/>
        <v>916</v>
      </c>
      <c r="AJ921">
        <f t="shared" si="195"/>
        <v>1</v>
      </c>
      <c r="AK921">
        <f t="shared" si="191"/>
        <v>0.76674306086070798</v>
      </c>
      <c r="AL921">
        <f t="shared" si="192"/>
        <v>0.98611111111111116</v>
      </c>
      <c r="AM921">
        <f t="shared" si="193"/>
        <v>2.5111054522826106E-4</v>
      </c>
    </row>
    <row r="922" spans="1:39" x14ac:dyDescent="0.3">
      <c r="A922">
        <f>Datos!C921</f>
        <v>0.18211930000000001</v>
      </c>
      <c r="B922">
        <f>Datos!D921</f>
        <v>0.1993209</v>
      </c>
      <c r="C922">
        <f>Datos!E921</f>
        <v>4.8308499999999997E-2</v>
      </c>
      <c r="D922" s="5">
        <f>Datos!F921</f>
        <v>0</v>
      </c>
      <c r="E922">
        <f t="shared" si="184"/>
        <v>1</v>
      </c>
      <c r="F922" s="6">
        <f t="shared" si="185"/>
        <v>1</v>
      </c>
      <c r="G922">
        <f t="shared" si="186"/>
        <v>0</v>
      </c>
      <c r="H922">
        <f t="shared" si="187"/>
        <v>1.3043482342627682E-2</v>
      </c>
      <c r="I922" s="5">
        <f t="shared" si="188"/>
        <v>1.3043482342627682E-2</v>
      </c>
      <c r="J922" s="6">
        <f t="shared" si="189"/>
        <v>0.98695651765737236</v>
      </c>
      <c r="K922" s="5">
        <f t="shared" si="190"/>
        <v>-1.3129295577494727E-2</v>
      </c>
      <c r="L922" s="6">
        <f t="shared" si="183"/>
        <v>100</v>
      </c>
      <c r="AF922">
        <v>8.343959230115645E-3</v>
      </c>
      <c r="AG922">
        <v>1</v>
      </c>
      <c r="AH922">
        <v>0</v>
      </c>
      <c r="AI922">
        <f t="shared" si="194"/>
        <v>917</v>
      </c>
      <c r="AJ922">
        <f t="shared" si="195"/>
        <v>1</v>
      </c>
      <c r="AK922">
        <f t="shared" si="191"/>
        <v>0.76648841354723707</v>
      </c>
      <c r="AL922">
        <f t="shared" si="192"/>
        <v>0.98611111111111116</v>
      </c>
      <c r="AM922">
        <f t="shared" si="193"/>
        <v>2.5111054522815161E-4</v>
      </c>
    </row>
    <row r="923" spans="1:39" x14ac:dyDescent="0.3">
      <c r="A923">
        <f>Datos!C922</f>
        <v>0.37196639999999997</v>
      </c>
      <c r="B923">
        <f>Datos!D922</f>
        <v>0.2177336</v>
      </c>
      <c r="C923">
        <f>Datos!E922</f>
        <v>5.3595900000000002E-2</v>
      </c>
      <c r="D923" s="5">
        <f>Datos!F922</f>
        <v>0</v>
      </c>
      <c r="E923">
        <f t="shared" si="184"/>
        <v>1</v>
      </c>
      <c r="F923" s="6">
        <f t="shared" si="185"/>
        <v>1</v>
      </c>
      <c r="G923">
        <f t="shared" si="186"/>
        <v>0</v>
      </c>
      <c r="H923">
        <f t="shared" si="187"/>
        <v>1.1021723720275683E-2</v>
      </c>
      <c r="I923" s="5">
        <f t="shared" si="188"/>
        <v>1.1021723720275683E-2</v>
      </c>
      <c r="J923" s="6">
        <f t="shared" si="189"/>
        <v>0.98897827627972434</v>
      </c>
      <c r="K923" s="5">
        <f t="shared" si="190"/>
        <v>-1.1082912939671237E-2</v>
      </c>
      <c r="L923" s="6">
        <f t="shared" si="183"/>
        <v>100</v>
      </c>
      <c r="AF923">
        <v>8.344707267620351E-3</v>
      </c>
      <c r="AG923">
        <v>1</v>
      </c>
      <c r="AH923">
        <v>0</v>
      </c>
      <c r="AI923">
        <f t="shared" si="194"/>
        <v>918</v>
      </c>
      <c r="AJ923">
        <f t="shared" si="195"/>
        <v>1</v>
      </c>
      <c r="AK923">
        <f t="shared" si="191"/>
        <v>0.76623376623376627</v>
      </c>
      <c r="AL923">
        <f t="shared" si="192"/>
        <v>0.98611111111111116</v>
      </c>
      <c r="AM923">
        <f t="shared" si="193"/>
        <v>2.5111054522826106E-4</v>
      </c>
    </row>
    <row r="924" spans="1:39" x14ac:dyDescent="0.3">
      <c r="A924">
        <f>Datos!C923</f>
        <v>0.35203980000000001</v>
      </c>
      <c r="B924">
        <f>Datos!D923</f>
        <v>0.24236920000000001</v>
      </c>
      <c r="C924">
        <f>Datos!E923</f>
        <v>5.8482399999999997E-2</v>
      </c>
      <c r="D924" s="5">
        <f>Datos!F923</f>
        <v>0</v>
      </c>
      <c r="E924">
        <f t="shared" si="184"/>
        <v>1</v>
      </c>
      <c r="F924" s="6">
        <f t="shared" si="185"/>
        <v>1</v>
      </c>
      <c r="G924">
        <f t="shared" si="186"/>
        <v>0</v>
      </c>
      <c r="H924">
        <f t="shared" si="187"/>
        <v>1.0232510814498653E-2</v>
      </c>
      <c r="I924" s="5">
        <f t="shared" si="188"/>
        <v>1.0232510814498653E-2</v>
      </c>
      <c r="J924" s="6">
        <f t="shared" si="189"/>
        <v>0.98976748918550139</v>
      </c>
      <c r="K924" s="5">
        <f t="shared" si="190"/>
        <v>-1.0285222845875753E-2</v>
      </c>
      <c r="L924" s="6">
        <f t="shared" si="183"/>
        <v>100</v>
      </c>
      <c r="AF924">
        <v>8.3463888514633822E-3</v>
      </c>
      <c r="AG924">
        <v>1</v>
      </c>
      <c r="AH924">
        <v>0</v>
      </c>
      <c r="AI924">
        <f t="shared" si="194"/>
        <v>919</v>
      </c>
      <c r="AJ924">
        <f t="shared" si="195"/>
        <v>1</v>
      </c>
      <c r="AK924">
        <f t="shared" si="191"/>
        <v>0.76597911892029535</v>
      </c>
      <c r="AL924">
        <f t="shared" si="192"/>
        <v>0.98611111111111116</v>
      </c>
      <c r="AM924">
        <f t="shared" si="193"/>
        <v>2.5111054522815161E-4</v>
      </c>
    </row>
    <row r="925" spans="1:39" x14ac:dyDescent="0.3">
      <c r="A925">
        <f>Datos!C924</f>
        <v>0.37300080000000002</v>
      </c>
      <c r="B925">
        <f>Datos!D924</f>
        <v>0.19659570000000001</v>
      </c>
      <c r="C925">
        <f>Datos!E924</f>
        <v>5.2963400000000001E-2</v>
      </c>
      <c r="D925" s="5">
        <f>Datos!F924</f>
        <v>0</v>
      </c>
      <c r="E925">
        <f t="shared" si="184"/>
        <v>1</v>
      </c>
      <c r="F925" s="6">
        <f t="shared" si="185"/>
        <v>1</v>
      </c>
      <c r="G925">
        <f t="shared" si="186"/>
        <v>0</v>
      </c>
      <c r="H925">
        <f t="shared" si="187"/>
        <v>1.1479907668617043E-2</v>
      </c>
      <c r="I925" s="5">
        <f t="shared" si="188"/>
        <v>1.1479907668617043E-2</v>
      </c>
      <c r="J925" s="6">
        <f t="shared" si="189"/>
        <v>0.98852009233138294</v>
      </c>
      <c r="K925" s="5">
        <f t="shared" si="190"/>
        <v>-1.1546310496719347E-2</v>
      </c>
      <c r="L925" s="6">
        <f t="shared" si="183"/>
        <v>100</v>
      </c>
      <c r="AF925">
        <v>8.348738853386271E-3</v>
      </c>
      <c r="AG925">
        <v>1</v>
      </c>
      <c r="AH925">
        <v>0</v>
      </c>
      <c r="AI925">
        <f t="shared" si="194"/>
        <v>920</v>
      </c>
      <c r="AJ925">
        <f t="shared" si="195"/>
        <v>1</v>
      </c>
      <c r="AK925">
        <f t="shared" si="191"/>
        <v>0.76572447160682455</v>
      </c>
      <c r="AL925">
        <f t="shared" si="192"/>
        <v>0.98611111111111116</v>
      </c>
      <c r="AM925">
        <f t="shared" si="193"/>
        <v>2.5111054522815161E-4</v>
      </c>
    </row>
    <row r="926" spans="1:39" x14ac:dyDescent="0.3">
      <c r="A926">
        <f>Datos!C925</f>
        <v>0.24639849999999999</v>
      </c>
      <c r="B926">
        <f>Datos!D925</f>
        <v>0.22800960000000001</v>
      </c>
      <c r="C926">
        <f>Datos!E925</f>
        <v>3.4756700000000001E-2</v>
      </c>
      <c r="D926" s="5">
        <f>Datos!F925</f>
        <v>0</v>
      </c>
      <c r="E926">
        <f t="shared" si="184"/>
        <v>1</v>
      </c>
      <c r="F926" s="6">
        <f t="shared" si="185"/>
        <v>1</v>
      </c>
      <c r="G926">
        <f t="shared" si="186"/>
        <v>0</v>
      </c>
      <c r="H926">
        <f t="shared" si="187"/>
        <v>1.3539596983461863E-2</v>
      </c>
      <c r="I926" s="5">
        <f t="shared" si="188"/>
        <v>1.3539596983461863E-2</v>
      </c>
      <c r="J926" s="6">
        <f t="shared" si="189"/>
        <v>0.98646040301653815</v>
      </c>
      <c r="K926" s="5">
        <f t="shared" si="190"/>
        <v>-1.3632093183098003E-2</v>
      </c>
      <c r="L926" s="6">
        <f t="shared" si="183"/>
        <v>100</v>
      </c>
      <c r="AF926">
        <v>8.3532706139999493E-3</v>
      </c>
      <c r="AG926">
        <v>1</v>
      </c>
      <c r="AH926">
        <v>0</v>
      </c>
      <c r="AI926">
        <f t="shared" si="194"/>
        <v>921</v>
      </c>
      <c r="AJ926">
        <f t="shared" si="195"/>
        <v>1</v>
      </c>
      <c r="AK926">
        <f t="shared" si="191"/>
        <v>0.76546982429335375</v>
      </c>
      <c r="AL926">
        <f t="shared" si="192"/>
        <v>0.98611111111111116</v>
      </c>
      <c r="AM926">
        <f t="shared" si="193"/>
        <v>2.5111054522826106E-4</v>
      </c>
    </row>
    <row r="927" spans="1:39" x14ac:dyDescent="0.3">
      <c r="A927">
        <f>Datos!C926</f>
        <v>0.18663389999999999</v>
      </c>
      <c r="B927">
        <f>Datos!D926</f>
        <v>0.2171112</v>
      </c>
      <c r="C927">
        <f>Datos!E926</f>
        <v>4.3353700000000002E-2</v>
      </c>
      <c r="D927" s="5">
        <f>Datos!F926</f>
        <v>0</v>
      </c>
      <c r="E927">
        <f t="shared" si="184"/>
        <v>1</v>
      </c>
      <c r="F927" s="6">
        <f t="shared" si="185"/>
        <v>1</v>
      </c>
      <c r="G927">
        <f t="shared" si="186"/>
        <v>0</v>
      </c>
      <c r="H927">
        <f t="shared" si="187"/>
        <v>1.3180860246221789E-2</v>
      </c>
      <c r="I927" s="5">
        <f t="shared" si="188"/>
        <v>1.3180860246221789E-2</v>
      </c>
      <c r="J927" s="6">
        <f t="shared" si="189"/>
        <v>0.98681913975377822</v>
      </c>
      <c r="K927" s="5">
        <f t="shared" si="190"/>
        <v>-1.3268498736982631E-2</v>
      </c>
      <c r="L927" s="6">
        <f t="shared" si="183"/>
        <v>100</v>
      </c>
      <c r="AF927">
        <v>8.3549415639338365E-3</v>
      </c>
      <c r="AG927">
        <v>1</v>
      </c>
      <c r="AH927">
        <v>0</v>
      </c>
      <c r="AI927">
        <f t="shared" si="194"/>
        <v>922</v>
      </c>
      <c r="AJ927">
        <f t="shared" si="195"/>
        <v>1</v>
      </c>
      <c r="AK927">
        <f t="shared" si="191"/>
        <v>0.76521517697988284</v>
      </c>
      <c r="AL927">
        <f t="shared" si="192"/>
        <v>0.98611111111111116</v>
      </c>
      <c r="AM927">
        <f t="shared" si="193"/>
        <v>2.5111054522815161E-4</v>
      </c>
    </row>
    <row r="928" spans="1:39" x14ac:dyDescent="0.3">
      <c r="A928">
        <f>Datos!C927</f>
        <v>0.178846</v>
      </c>
      <c r="B928">
        <f>Datos!D927</f>
        <v>0.1871824</v>
      </c>
      <c r="C928">
        <f>Datos!E927</f>
        <v>3.2663499999999998E-2</v>
      </c>
      <c r="D928" s="5">
        <f>Datos!F927</f>
        <v>0</v>
      </c>
      <c r="E928">
        <f t="shared" si="184"/>
        <v>1</v>
      </c>
      <c r="F928" s="6">
        <f t="shared" si="185"/>
        <v>1</v>
      </c>
      <c r="G928">
        <f t="shared" si="186"/>
        <v>0</v>
      </c>
      <c r="H928">
        <f t="shared" si="187"/>
        <v>1.5257046137663603E-2</v>
      </c>
      <c r="I928" s="5">
        <f t="shared" si="188"/>
        <v>1.5257046137663603E-2</v>
      </c>
      <c r="J928" s="6">
        <f t="shared" si="189"/>
        <v>0.98474295386233635</v>
      </c>
      <c r="K928" s="5">
        <f t="shared" si="190"/>
        <v>-1.5374632412027842E-2</v>
      </c>
      <c r="L928" s="6">
        <f t="shared" si="183"/>
        <v>100</v>
      </c>
      <c r="AF928">
        <v>8.3574419226478246E-3</v>
      </c>
      <c r="AG928">
        <v>1</v>
      </c>
      <c r="AH928">
        <v>0</v>
      </c>
      <c r="AI928">
        <f t="shared" si="194"/>
        <v>923</v>
      </c>
      <c r="AJ928">
        <f t="shared" si="195"/>
        <v>1</v>
      </c>
      <c r="AK928">
        <f t="shared" si="191"/>
        <v>0.76496052966641204</v>
      </c>
      <c r="AL928">
        <f t="shared" si="192"/>
        <v>0.98611111111111116</v>
      </c>
      <c r="AM928">
        <f t="shared" si="193"/>
        <v>2.5111054522826106E-4</v>
      </c>
    </row>
    <row r="929" spans="1:39" x14ac:dyDescent="0.3">
      <c r="A929">
        <f>Datos!C928</f>
        <v>0.12694420000000001</v>
      </c>
      <c r="B929">
        <f>Datos!D928</f>
        <v>0.1784403</v>
      </c>
      <c r="C929">
        <f>Datos!E928</f>
        <v>4.6304699999999997E-2</v>
      </c>
      <c r="D929" s="5">
        <f>Datos!F928</f>
        <v>0</v>
      </c>
      <c r="E929">
        <f t="shared" si="184"/>
        <v>1</v>
      </c>
      <c r="F929" s="6">
        <f t="shared" si="185"/>
        <v>1</v>
      </c>
      <c r="G929">
        <f t="shared" si="186"/>
        <v>0</v>
      </c>
      <c r="H929">
        <f t="shared" si="187"/>
        <v>1.4117271216705387E-2</v>
      </c>
      <c r="I929" s="5">
        <f t="shared" si="188"/>
        <v>1.4117271216705387E-2</v>
      </c>
      <c r="J929" s="6">
        <f t="shared" si="189"/>
        <v>0.98588272878329464</v>
      </c>
      <c r="K929" s="5">
        <f t="shared" si="190"/>
        <v>-1.4217867778246225E-2</v>
      </c>
      <c r="L929" s="6">
        <f t="shared" si="183"/>
        <v>100</v>
      </c>
      <c r="AF929">
        <v>8.359791353905759E-3</v>
      </c>
      <c r="AG929">
        <v>1</v>
      </c>
      <c r="AH929">
        <v>0</v>
      </c>
      <c r="AI929">
        <f t="shared" si="194"/>
        <v>924</v>
      </c>
      <c r="AJ929">
        <f t="shared" si="195"/>
        <v>1</v>
      </c>
      <c r="AK929">
        <f t="shared" si="191"/>
        <v>0.76470588235294112</v>
      </c>
      <c r="AL929">
        <f t="shared" si="192"/>
        <v>0.98611111111111116</v>
      </c>
      <c r="AM929">
        <f t="shared" si="193"/>
        <v>2.5111054522815161E-4</v>
      </c>
    </row>
    <row r="930" spans="1:39" x14ac:dyDescent="0.3">
      <c r="A930">
        <f>Datos!C929</f>
        <v>0.20664080000000001</v>
      </c>
      <c r="B930">
        <f>Datos!D929</f>
        <v>0.1082095</v>
      </c>
      <c r="C930">
        <f>Datos!E929</f>
        <v>4.0226600000000001E-2</v>
      </c>
      <c r="D930" s="5">
        <f>Datos!F929</f>
        <v>0</v>
      </c>
      <c r="E930">
        <f t="shared" si="184"/>
        <v>1</v>
      </c>
      <c r="F930" s="6">
        <f t="shared" si="185"/>
        <v>1</v>
      </c>
      <c r="G930">
        <f t="shared" si="186"/>
        <v>0</v>
      </c>
      <c r="H930">
        <f t="shared" si="187"/>
        <v>1.6114102523728423E-2</v>
      </c>
      <c r="I930" s="5">
        <f t="shared" si="188"/>
        <v>1.6114102523728423E-2</v>
      </c>
      <c r="J930" s="6">
        <f t="shared" si="189"/>
        <v>0.98388589747627153</v>
      </c>
      <c r="K930" s="5">
        <f t="shared" si="190"/>
        <v>-1.6245346502832363E-2</v>
      </c>
      <c r="L930" s="6">
        <f t="shared" si="183"/>
        <v>100</v>
      </c>
      <c r="AF930">
        <v>8.3622873555634514E-3</v>
      </c>
      <c r="AG930">
        <v>1</v>
      </c>
      <c r="AH930">
        <v>0</v>
      </c>
      <c r="AI930">
        <f t="shared" si="194"/>
        <v>925</v>
      </c>
      <c r="AJ930">
        <f t="shared" si="195"/>
        <v>1</v>
      </c>
      <c r="AK930">
        <f t="shared" si="191"/>
        <v>0.76445123503947032</v>
      </c>
      <c r="AL930">
        <f t="shared" si="192"/>
        <v>0.98611111111111116</v>
      </c>
      <c r="AM930">
        <f t="shared" si="193"/>
        <v>2.5111054522815161E-4</v>
      </c>
    </row>
    <row r="931" spans="1:39" x14ac:dyDescent="0.3">
      <c r="A931">
        <f>Datos!C930</f>
        <v>0.27559800000000001</v>
      </c>
      <c r="B931">
        <f>Datos!D930</f>
        <v>0.11319700000000001</v>
      </c>
      <c r="C931">
        <f>Datos!E930</f>
        <v>8.04531E-2</v>
      </c>
      <c r="D931" s="5">
        <f>Datos!F930</f>
        <v>0</v>
      </c>
      <c r="E931">
        <f t="shared" si="184"/>
        <v>1</v>
      </c>
      <c r="F931" s="6">
        <f t="shared" si="185"/>
        <v>1</v>
      </c>
      <c r="G931">
        <f t="shared" si="186"/>
        <v>0</v>
      </c>
      <c r="H931">
        <f t="shared" si="187"/>
        <v>1.0929057549582654E-2</v>
      </c>
      <c r="I931" s="5">
        <f t="shared" si="188"/>
        <v>1.0929057549582654E-2</v>
      </c>
      <c r="J931" s="6">
        <f t="shared" si="189"/>
        <v>0.98907094245041738</v>
      </c>
      <c r="K931" s="5">
        <f t="shared" si="190"/>
        <v>-1.0989218435122645E-2</v>
      </c>
      <c r="L931" s="6">
        <f t="shared" si="183"/>
        <v>100</v>
      </c>
      <c r="AF931">
        <v>8.3719568605299076E-3</v>
      </c>
      <c r="AG931">
        <v>1</v>
      </c>
      <c r="AH931">
        <v>0</v>
      </c>
      <c r="AI931">
        <f t="shared" si="194"/>
        <v>926</v>
      </c>
      <c r="AJ931">
        <f t="shared" si="195"/>
        <v>1</v>
      </c>
      <c r="AK931">
        <f t="shared" si="191"/>
        <v>0.76419658772599952</v>
      </c>
      <c r="AL931">
        <f t="shared" si="192"/>
        <v>0.98611111111111116</v>
      </c>
      <c r="AM931">
        <f t="shared" si="193"/>
        <v>2.5111054522826106E-4</v>
      </c>
    </row>
    <row r="932" spans="1:39" x14ac:dyDescent="0.3">
      <c r="A932">
        <f>Datos!C931</f>
        <v>0.3495972</v>
      </c>
      <c r="B932">
        <f>Datos!D931</f>
        <v>0.35786079999999998</v>
      </c>
      <c r="C932">
        <f>Datos!E931</f>
        <v>4.8826799999999997E-2</v>
      </c>
      <c r="D932" s="5">
        <f>Datos!F931</f>
        <v>0</v>
      </c>
      <c r="E932">
        <f t="shared" si="184"/>
        <v>1</v>
      </c>
      <c r="F932" s="6">
        <f t="shared" si="185"/>
        <v>1</v>
      </c>
      <c r="G932">
        <f t="shared" si="186"/>
        <v>0</v>
      </c>
      <c r="H932">
        <f t="shared" si="187"/>
        <v>9.1569842219109219E-3</v>
      </c>
      <c r="I932" s="5">
        <f t="shared" si="188"/>
        <v>9.1569842219109219E-3</v>
      </c>
      <c r="J932" s="6">
        <f t="shared" si="189"/>
        <v>0.99084301577808909</v>
      </c>
      <c r="K932" s="5">
        <f t="shared" si="190"/>
        <v>-9.1991671114351296E-3</v>
      </c>
      <c r="L932" s="6">
        <f t="shared" si="183"/>
        <v>100</v>
      </c>
      <c r="AF932">
        <v>8.3755305690381542E-3</v>
      </c>
      <c r="AG932">
        <v>1</v>
      </c>
      <c r="AH932">
        <v>0</v>
      </c>
      <c r="AI932">
        <f t="shared" si="194"/>
        <v>927</v>
      </c>
      <c r="AJ932">
        <f t="shared" si="195"/>
        <v>1</v>
      </c>
      <c r="AK932">
        <f t="shared" si="191"/>
        <v>0.76394194041252861</v>
      </c>
      <c r="AL932">
        <f t="shared" si="192"/>
        <v>0.98611111111111116</v>
      </c>
      <c r="AM932">
        <f t="shared" si="193"/>
        <v>2.5111054522815161E-4</v>
      </c>
    </row>
    <row r="933" spans="1:39" x14ac:dyDescent="0.3">
      <c r="A933">
        <f>Datos!C932</f>
        <v>0.30052380000000001</v>
      </c>
      <c r="B933">
        <f>Datos!D932</f>
        <v>0.39022089999999998</v>
      </c>
      <c r="C933">
        <f>Datos!E932</f>
        <v>6.3519999999999993E-2</v>
      </c>
      <c r="D933" s="5">
        <f>Datos!F932</f>
        <v>0</v>
      </c>
      <c r="E933">
        <f t="shared" si="184"/>
        <v>1</v>
      </c>
      <c r="F933" s="6">
        <f t="shared" si="185"/>
        <v>1</v>
      </c>
      <c r="G933">
        <f t="shared" si="186"/>
        <v>0</v>
      </c>
      <c r="H933">
        <f t="shared" si="187"/>
        <v>7.8158865648552123E-3</v>
      </c>
      <c r="I933" s="5">
        <f t="shared" si="188"/>
        <v>7.8158865648552123E-3</v>
      </c>
      <c r="J933" s="6">
        <f t="shared" si="189"/>
        <v>0.99218411343514479</v>
      </c>
      <c r="K933" s="5">
        <f t="shared" si="190"/>
        <v>-7.8465906975711923E-3</v>
      </c>
      <c r="L933" s="6">
        <f t="shared" si="183"/>
        <v>100</v>
      </c>
      <c r="AF933">
        <v>8.3778071626427614E-3</v>
      </c>
      <c r="AG933">
        <v>1</v>
      </c>
      <c r="AH933">
        <v>0</v>
      </c>
      <c r="AI933">
        <f t="shared" si="194"/>
        <v>928</v>
      </c>
      <c r="AJ933">
        <f t="shared" si="195"/>
        <v>1</v>
      </c>
      <c r="AK933">
        <f t="shared" si="191"/>
        <v>0.76368729309905781</v>
      </c>
      <c r="AL933">
        <f t="shared" si="192"/>
        <v>0.98611111111111116</v>
      </c>
      <c r="AM933">
        <f t="shared" si="193"/>
        <v>2.5111054522826106E-4</v>
      </c>
    </row>
    <row r="934" spans="1:39" x14ac:dyDescent="0.3">
      <c r="A934">
        <f>Datos!C933</f>
        <v>0.30678070000000002</v>
      </c>
      <c r="B934">
        <f>Datos!D933</f>
        <v>0.4060858</v>
      </c>
      <c r="C934">
        <f>Datos!E933</f>
        <v>6.49338E-2</v>
      </c>
      <c r="D934" s="5">
        <f>Datos!F933</f>
        <v>0</v>
      </c>
      <c r="E934">
        <f t="shared" si="184"/>
        <v>1</v>
      </c>
      <c r="F934" s="6">
        <f t="shared" si="185"/>
        <v>1</v>
      </c>
      <c r="G934">
        <f t="shared" si="186"/>
        <v>0</v>
      </c>
      <c r="H934">
        <f t="shared" si="187"/>
        <v>7.4926946327335377E-3</v>
      </c>
      <c r="I934" s="5">
        <f t="shared" si="188"/>
        <v>7.4926946327335377E-3</v>
      </c>
      <c r="J934" s="6">
        <f t="shared" si="189"/>
        <v>0.9925073053672665</v>
      </c>
      <c r="K934" s="5">
        <f t="shared" si="190"/>
        <v>-7.5209058763272977E-3</v>
      </c>
      <c r="L934" s="6">
        <f t="shared" si="183"/>
        <v>100</v>
      </c>
      <c r="AF934">
        <v>8.3811912326540484E-3</v>
      </c>
      <c r="AG934">
        <v>1</v>
      </c>
      <c r="AH934">
        <v>0</v>
      </c>
      <c r="AI934">
        <f t="shared" si="194"/>
        <v>929</v>
      </c>
      <c r="AJ934">
        <f t="shared" si="195"/>
        <v>1</v>
      </c>
      <c r="AK934">
        <f t="shared" si="191"/>
        <v>0.76343264578558689</v>
      </c>
      <c r="AL934">
        <f t="shared" si="192"/>
        <v>0.98611111111111116</v>
      </c>
      <c r="AM934">
        <f t="shared" si="193"/>
        <v>2.5111054522815161E-4</v>
      </c>
    </row>
    <row r="935" spans="1:39" x14ac:dyDescent="0.3">
      <c r="A935">
        <f>Datos!C934</f>
        <v>0.36592079999999999</v>
      </c>
      <c r="B935">
        <f>Datos!D934</f>
        <v>0.35496850000000002</v>
      </c>
      <c r="C935">
        <f>Datos!E934</f>
        <v>4.6835000000000002E-2</v>
      </c>
      <c r="D935" s="5">
        <f>Datos!F934</f>
        <v>0</v>
      </c>
      <c r="E935">
        <f t="shared" si="184"/>
        <v>1</v>
      </c>
      <c r="F935" s="6">
        <f t="shared" si="185"/>
        <v>1</v>
      </c>
      <c r="G935">
        <f t="shared" si="186"/>
        <v>0</v>
      </c>
      <c r="H935">
        <f t="shared" si="187"/>
        <v>9.2882548037809681E-3</v>
      </c>
      <c r="I935" s="5">
        <f t="shared" si="188"/>
        <v>9.2882548037809681E-3</v>
      </c>
      <c r="J935" s="6">
        <f t="shared" si="189"/>
        <v>0.99071174519621907</v>
      </c>
      <c r="K935" s="5">
        <f t="shared" si="190"/>
        <v>-9.331659621505858E-3</v>
      </c>
      <c r="L935" s="6">
        <f t="shared" si="183"/>
        <v>100</v>
      </c>
      <c r="AF935">
        <v>8.3819189397652035E-3</v>
      </c>
      <c r="AG935">
        <v>1</v>
      </c>
      <c r="AH935">
        <v>0</v>
      </c>
      <c r="AI935">
        <f t="shared" si="194"/>
        <v>930</v>
      </c>
      <c r="AJ935">
        <f t="shared" si="195"/>
        <v>1</v>
      </c>
      <c r="AK935">
        <f t="shared" si="191"/>
        <v>0.76317799847211609</v>
      </c>
      <c r="AL935">
        <f t="shared" si="192"/>
        <v>0.98611111111111116</v>
      </c>
      <c r="AM935">
        <f t="shared" si="193"/>
        <v>2.5111054522815161E-4</v>
      </c>
    </row>
    <row r="936" spans="1:39" x14ac:dyDescent="0.3">
      <c r="A936">
        <f>Datos!C935</f>
        <v>0.29106530000000003</v>
      </c>
      <c r="B936">
        <f>Datos!D935</f>
        <v>0.3647282</v>
      </c>
      <c r="C936">
        <f>Datos!E935</f>
        <v>4.9539100000000003E-2</v>
      </c>
      <c r="D936" s="5">
        <f>Datos!F935</f>
        <v>0</v>
      </c>
      <c r="E936">
        <f t="shared" si="184"/>
        <v>1</v>
      </c>
      <c r="F936" s="6">
        <f t="shared" si="185"/>
        <v>1</v>
      </c>
      <c r="G936">
        <f t="shared" si="186"/>
        <v>0</v>
      </c>
      <c r="H936">
        <f t="shared" si="187"/>
        <v>9.2539566360613657E-3</v>
      </c>
      <c r="I936" s="5">
        <f t="shared" si="188"/>
        <v>9.2539566360613657E-3</v>
      </c>
      <c r="J936" s="6">
        <f t="shared" si="189"/>
        <v>0.99074604336393868</v>
      </c>
      <c r="K936" s="5">
        <f t="shared" si="190"/>
        <v>-9.2970404962122999E-3</v>
      </c>
      <c r="L936" s="6">
        <f t="shared" si="183"/>
        <v>100</v>
      </c>
      <c r="AF936">
        <v>8.3827952955520431E-3</v>
      </c>
      <c r="AG936">
        <v>1</v>
      </c>
      <c r="AH936">
        <v>0</v>
      </c>
      <c r="AI936">
        <f t="shared" si="194"/>
        <v>931</v>
      </c>
      <c r="AJ936">
        <f t="shared" si="195"/>
        <v>1</v>
      </c>
      <c r="AK936">
        <f t="shared" si="191"/>
        <v>0.76292335115864529</v>
      </c>
      <c r="AL936">
        <f t="shared" si="192"/>
        <v>0.98611111111111116</v>
      </c>
      <c r="AM936">
        <f t="shared" si="193"/>
        <v>2.5111054522815161E-4</v>
      </c>
    </row>
    <row r="937" spans="1:39" x14ac:dyDescent="0.3">
      <c r="A937">
        <f>Datos!C936</f>
        <v>0.24510390000000001</v>
      </c>
      <c r="B937">
        <f>Datos!D936</f>
        <v>0.43999490000000002</v>
      </c>
      <c r="C937">
        <f>Datos!E936</f>
        <v>4.0937899999999999E-2</v>
      </c>
      <c r="D937" s="5">
        <f>Datos!F936</f>
        <v>0</v>
      </c>
      <c r="E937">
        <f t="shared" si="184"/>
        <v>1</v>
      </c>
      <c r="F937" s="6">
        <f t="shared" si="185"/>
        <v>1</v>
      </c>
      <c r="G937">
        <f t="shared" si="186"/>
        <v>0</v>
      </c>
      <c r="H937">
        <f t="shared" si="187"/>
        <v>8.9719082680572194E-3</v>
      </c>
      <c r="I937" s="5">
        <f t="shared" si="188"/>
        <v>8.9719082680572194E-3</v>
      </c>
      <c r="J937" s="6">
        <f t="shared" si="189"/>
        <v>0.99102809173194273</v>
      </c>
      <c r="K937" s="5">
        <f t="shared" si="190"/>
        <v>-9.0123982002881676E-3</v>
      </c>
      <c r="L937" s="6">
        <f t="shared" si="183"/>
        <v>100</v>
      </c>
      <c r="AF937">
        <v>8.3859822317377125E-3</v>
      </c>
      <c r="AG937">
        <v>1</v>
      </c>
      <c r="AH937">
        <v>0</v>
      </c>
      <c r="AI937">
        <f t="shared" si="194"/>
        <v>932</v>
      </c>
      <c r="AJ937">
        <f t="shared" si="195"/>
        <v>1</v>
      </c>
      <c r="AK937">
        <f t="shared" si="191"/>
        <v>0.76266870384517449</v>
      </c>
      <c r="AL937">
        <f t="shared" si="192"/>
        <v>0.98611111111111116</v>
      </c>
      <c r="AM937">
        <f t="shared" si="193"/>
        <v>2.5111054522826106E-4</v>
      </c>
    </row>
    <row r="938" spans="1:39" x14ac:dyDescent="0.3">
      <c r="A938">
        <f>Datos!C937</f>
        <v>7.8111100000000003E-2</v>
      </c>
      <c r="B938">
        <f>Datos!D937</f>
        <v>0.29714309999999999</v>
      </c>
      <c r="C938">
        <f>Datos!E937</f>
        <v>5.7395300000000003E-2</v>
      </c>
      <c r="D938" s="5">
        <f>Datos!F937</f>
        <v>0</v>
      </c>
      <c r="E938">
        <f t="shared" si="184"/>
        <v>1</v>
      </c>
      <c r="F938" s="6">
        <f t="shared" si="185"/>
        <v>1</v>
      </c>
      <c r="G938">
        <f t="shared" si="186"/>
        <v>0</v>
      </c>
      <c r="H938">
        <f t="shared" si="187"/>
        <v>1.0747528179566031E-2</v>
      </c>
      <c r="I938" s="5">
        <f t="shared" si="188"/>
        <v>1.0747528179566031E-2</v>
      </c>
      <c r="J938" s="6">
        <f t="shared" si="189"/>
        <v>0.98925247182043397</v>
      </c>
      <c r="K938" s="5">
        <f t="shared" si="190"/>
        <v>-1.0805700038467597E-2</v>
      </c>
      <c r="L938" s="6">
        <f t="shared" si="183"/>
        <v>100</v>
      </c>
      <c r="AF938">
        <v>8.3890015482382466E-3</v>
      </c>
      <c r="AG938">
        <v>1</v>
      </c>
      <c r="AH938">
        <v>0</v>
      </c>
      <c r="AI938">
        <f t="shared" si="194"/>
        <v>933</v>
      </c>
      <c r="AJ938">
        <f t="shared" si="195"/>
        <v>1</v>
      </c>
      <c r="AK938">
        <f t="shared" si="191"/>
        <v>0.76241405653170358</v>
      </c>
      <c r="AL938">
        <f t="shared" si="192"/>
        <v>0.98611111111111116</v>
      </c>
      <c r="AM938">
        <f t="shared" si="193"/>
        <v>2.5111054522815161E-4</v>
      </c>
    </row>
    <row r="939" spans="1:39" x14ac:dyDescent="0.3">
      <c r="A939">
        <f>Datos!C938</f>
        <v>8.3175200000000005E-2</v>
      </c>
      <c r="B939">
        <f>Datos!D938</f>
        <v>0.31859799999999999</v>
      </c>
      <c r="C939">
        <f>Datos!E938</f>
        <v>3.4196499999999998E-2</v>
      </c>
      <c r="D939" s="5">
        <f>Datos!F938</f>
        <v>0</v>
      </c>
      <c r="E939">
        <f t="shared" si="184"/>
        <v>1</v>
      </c>
      <c r="F939" s="6">
        <f t="shared" si="185"/>
        <v>1</v>
      </c>
      <c r="G939">
        <f t="shared" si="186"/>
        <v>0</v>
      </c>
      <c r="H939">
        <f t="shared" si="187"/>
        <v>1.2631165602349862E-2</v>
      </c>
      <c r="I939" s="5">
        <f t="shared" si="188"/>
        <v>1.2631165602349862E-2</v>
      </c>
      <c r="J939" s="6">
        <f t="shared" si="189"/>
        <v>0.98736883439765011</v>
      </c>
      <c r="K939" s="5">
        <f t="shared" si="190"/>
        <v>-1.2711616955434969E-2</v>
      </c>
      <c r="L939" s="6">
        <f t="shared" si="183"/>
        <v>100</v>
      </c>
      <c r="AF939">
        <v>8.3922608754346123E-3</v>
      </c>
      <c r="AG939">
        <v>1</v>
      </c>
      <c r="AH939">
        <v>0</v>
      </c>
      <c r="AI939">
        <f t="shared" si="194"/>
        <v>934</v>
      </c>
      <c r="AJ939">
        <f t="shared" si="195"/>
        <v>1</v>
      </c>
      <c r="AK939">
        <f t="shared" si="191"/>
        <v>0.76215940921823278</v>
      </c>
      <c r="AL939">
        <f t="shared" si="192"/>
        <v>0.98611111111111116</v>
      </c>
      <c r="AM939">
        <f t="shared" si="193"/>
        <v>2.5111054522826106E-4</v>
      </c>
    </row>
    <row r="940" spans="1:39" x14ac:dyDescent="0.3">
      <c r="A940">
        <f>Datos!C939</f>
        <v>6.9668499999999994E-2</v>
      </c>
      <c r="B940">
        <f>Datos!D939</f>
        <v>0.29867909999999998</v>
      </c>
      <c r="C940">
        <f>Datos!E939</f>
        <v>4.9718100000000001E-2</v>
      </c>
      <c r="D940" s="5">
        <f>Datos!F939</f>
        <v>0</v>
      </c>
      <c r="E940">
        <f t="shared" si="184"/>
        <v>1</v>
      </c>
      <c r="F940" s="6">
        <f t="shared" si="185"/>
        <v>1</v>
      </c>
      <c r="G940">
        <f t="shared" si="186"/>
        <v>0</v>
      </c>
      <c r="H940">
        <f t="shared" si="187"/>
        <v>1.1501233890401126E-2</v>
      </c>
      <c r="I940" s="5">
        <f t="shared" si="188"/>
        <v>1.1501233890401126E-2</v>
      </c>
      <c r="J940" s="6">
        <f t="shared" si="189"/>
        <v>0.98849876610959886</v>
      </c>
      <c r="K940" s="5">
        <f t="shared" si="190"/>
        <v>-1.1567884617465694E-2</v>
      </c>
      <c r="L940" s="6">
        <f t="shared" si="183"/>
        <v>100</v>
      </c>
      <c r="AF940">
        <v>8.4110678430783445E-3</v>
      </c>
      <c r="AG940">
        <v>1</v>
      </c>
      <c r="AH940">
        <v>0</v>
      </c>
      <c r="AI940">
        <f t="shared" si="194"/>
        <v>935</v>
      </c>
      <c r="AJ940">
        <f t="shared" si="195"/>
        <v>1</v>
      </c>
      <c r="AK940">
        <f t="shared" si="191"/>
        <v>0.76190476190476186</v>
      </c>
      <c r="AL940">
        <f t="shared" si="192"/>
        <v>0.98611111111111116</v>
      </c>
      <c r="AM940">
        <f t="shared" si="193"/>
        <v>2.5111054522815161E-4</v>
      </c>
    </row>
    <row r="941" spans="1:39" x14ac:dyDescent="0.3">
      <c r="A941">
        <f>Datos!C940</f>
        <v>4.6353800000000001E-2</v>
      </c>
      <c r="B941">
        <f>Datos!D940</f>
        <v>0.313031</v>
      </c>
      <c r="C941">
        <f>Datos!E940</f>
        <v>3.9049599999999997E-2</v>
      </c>
      <c r="D941" s="5">
        <f>Datos!F940</f>
        <v>0</v>
      </c>
      <c r="E941">
        <f t="shared" si="184"/>
        <v>1</v>
      </c>
      <c r="F941" s="6">
        <f t="shared" si="185"/>
        <v>1</v>
      </c>
      <c r="G941">
        <f t="shared" si="186"/>
        <v>0</v>
      </c>
      <c r="H941">
        <f t="shared" si="187"/>
        <v>1.2447191638636263E-2</v>
      </c>
      <c r="I941" s="5">
        <f t="shared" si="188"/>
        <v>1.2447191638636263E-2</v>
      </c>
      <c r="J941" s="6">
        <f t="shared" si="189"/>
        <v>0.98755280836136372</v>
      </c>
      <c r="K941" s="5">
        <f t="shared" si="190"/>
        <v>-1.2525306815060221E-2</v>
      </c>
      <c r="L941" s="6">
        <f t="shared" si="183"/>
        <v>100</v>
      </c>
      <c r="AF941">
        <v>8.4141348588749852E-3</v>
      </c>
      <c r="AG941">
        <v>1</v>
      </c>
      <c r="AH941">
        <v>0</v>
      </c>
      <c r="AI941">
        <f t="shared" si="194"/>
        <v>936</v>
      </c>
      <c r="AJ941">
        <f t="shared" si="195"/>
        <v>1</v>
      </c>
      <c r="AK941">
        <f t="shared" si="191"/>
        <v>0.76165011459129106</v>
      </c>
      <c r="AL941">
        <f t="shared" si="192"/>
        <v>0.98611111111111116</v>
      </c>
      <c r="AM941">
        <f t="shared" si="193"/>
        <v>0</v>
      </c>
    </row>
    <row r="942" spans="1:39" x14ac:dyDescent="0.3">
      <c r="A942">
        <f>Datos!C941</f>
        <v>3.04946E-2</v>
      </c>
      <c r="B942">
        <f>Datos!D941</f>
        <v>0.28627649999999999</v>
      </c>
      <c r="C942">
        <f>Datos!E941</f>
        <v>4.1528599999999999E-2</v>
      </c>
      <c r="D942" s="5">
        <f>Datos!F941</f>
        <v>0</v>
      </c>
      <c r="E942">
        <f t="shared" si="184"/>
        <v>1</v>
      </c>
      <c r="F942" s="6">
        <f t="shared" si="185"/>
        <v>1</v>
      </c>
      <c r="G942">
        <f t="shared" si="186"/>
        <v>0</v>
      </c>
      <c r="H942">
        <f t="shared" si="187"/>
        <v>1.284534754387304E-2</v>
      </c>
      <c r="I942" s="5">
        <f t="shared" si="188"/>
        <v>1.284534754387304E-2</v>
      </c>
      <c r="J942" s="6">
        <f t="shared" si="189"/>
        <v>0.98715465245612699</v>
      </c>
      <c r="K942" s="5">
        <f t="shared" si="190"/>
        <v>-1.2928562404591861E-2</v>
      </c>
      <c r="L942" s="6">
        <f t="shared" si="183"/>
        <v>100</v>
      </c>
      <c r="AF942">
        <v>8.4144363991680866E-3</v>
      </c>
      <c r="AG942">
        <v>0</v>
      </c>
      <c r="AH942">
        <v>1</v>
      </c>
      <c r="AI942">
        <f t="shared" si="194"/>
        <v>936</v>
      </c>
      <c r="AJ942">
        <f t="shared" si="195"/>
        <v>2</v>
      </c>
      <c r="AK942">
        <f t="shared" si="191"/>
        <v>0.76165011459129106</v>
      </c>
      <c r="AL942">
        <f t="shared" si="192"/>
        <v>0.97222222222222221</v>
      </c>
      <c r="AM942">
        <f t="shared" si="193"/>
        <v>2.4757377698550156E-4</v>
      </c>
    </row>
    <row r="943" spans="1:39" x14ac:dyDescent="0.3">
      <c r="A943">
        <f>Datos!C942</f>
        <v>1.76995E-2</v>
      </c>
      <c r="B943">
        <f>Datos!D942</f>
        <v>0.29011229999999999</v>
      </c>
      <c r="C943">
        <f>Datos!E942</f>
        <v>3.5906399999999998E-2</v>
      </c>
      <c r="D943" s="5">
        <f>Datos!F942</f>
        <v>0</v>
      </c>
      <c r="E943">
        <f t="shared" si="184"/>
        <v>1</v>
      </c>
      <c r="F943" s="6">
        <f t="shared" si="185"/>
        <v>1</v>
      </c>
      <c r="G943">
        <f t="shared" si="186"/>
        <v>0</v>
      </c>
      <c r="H943">
        <f t="shared" si="187"/>
        <v>1.3478903336780887E-2</v>
      </c>
      <c r="I943" s="5">
        <f t="shared" si="188"/>
        <v>1.3478903336780887E-2</v>
      </c>
      <c r="J943" s="6">
        <f t="shared" si="189"/>
        <v>0.98652109666321908</v>
      </c>
      <c r="K943" s="5">
        <f t="shared" si="190"/>
        <v>-1.3570568382475261E-2</v>
      </c>
      <c r="L943" s="6">
        <f t="shared" si="183"/>
        <v>100</v>
      </c>
      <c r="AF943">
        <v>8.4176887774711096E-3</v>
      </c>
      <c r="AG943">
        <v>1</v>
      </c>
      <c r="AH943">
        <v>0</v>
      </c>
      <c r="AI943">
        <f t="shared" si="194"/>
        <v>937</v>
      </c>
      <c r="AJ943">
        <f t="shared" si="195"/>
        <v>2</v>
      </c>
      <c r="AK943">
        <f t="shared" si="191"/>
        <v>0.76139546727782026</v>
      </c>
      <c r="AL943">
        <f t="shared" si="192"/>
        <v>0.97222222222222221</v>
      </c>
      <c r="AM943">
        <f t="shared" si="193"/>
        <v>2.4757377698560949E-4</v>
      </c>
    </row>
    <row r="944" spans="1:39" x14ac:dyDescent="0.3">
      <c r="A944">
        <f>Datos!C943</f>
        <v>-1.05367E-2</v>
      </c>
      <c r="B944">
        <f>Datos!D943</f>
        <v>0.32351059999999998</v>
      </c>
      <c r="C944">
        <f>Datos!E943</f>
        <v>5.1129099999999997E-2</v>
      </c>
      <c r="D944" s="5">
        <f>Datos!F943</f>
        <v>0</v>
      </c>
      <c r="E944">
        <f t="shared" si="184"/>
        <v>1</v>
      </c>
      <c r="F944" s="6">
        <f t="shared" si="185"/>
        <v>1</v>
      </c>
      <c r="G944">
        <f t="shared" si="186"/>
        <v>0</v>
      </c>
      <c r="H944">
        <f t="shared" si="187"/>
        <v>1.1324985327527428E-2</v>
      </c>
      <c r="I944" s="5">
        <f t="shared" si="188"/>
        <v>1.1324985327527428E-2</v>
      </c>
      <c r="J944" s="6">
        <f t="shared" si="189"/>
        <v>0.98867501467247254</v>
      </c>
      <c r="K944" s="5">
        <f t="shared" si="190"/>
        <v>-1.1389601286932347E-2</v>
      </c>
      <c r="L944" s="6">
        <f t="shared" si="183"/>
        <v>100</v>
      </c>
      <c r="AF944">
        <v>8.4181384563686932E-3</v>
      </c>
      <c r="AG944">
        <v>1</v>
      </c>
      <c r="AH944">
        <v>0</v>
      </c>
      <c r="AI944">
        <f t="shared" si="194"/>
        <v>938</v>
      </c>
      <c r="AJ944">
        <f t="shared" si="195"/>
        <v>2</v>
      </c>
      <c r="AK944">
        <f t="shared" si="191"/>
        <v>0.76114081996434935</v>
      </c>
      <c r="AL944">
        <f t="shared" si="192"/>
        <v>0.97222222222222221</v>
      </c>
      <c r="AM944">
        <f t="shared" si="193"/>
        <v>2.4757377698550156E-4</v>
      </c>
    </row>
    <row r="945" spans="1:39" x14ac:dyDescent="0.3">
      <c r="A945">
        <f>Datos!C944</f>
        <v>0.17089070000000001</v>
      </c>
      <c r="B945">
        <f>Datos!D944</f>
        <v>2.2319700000000001E-2</v>
      </c>
      <c r="C945">
        <f>Datos!E944</f>
        <v>5.1394799999999997E-2</v>
      </c>
      <c r="D945" s="5">
        <f>Datos!F944</f>
        <v>0</v>
      </c>
      <c r="E945">
        <f t="shared" si="184"/>
        <v>1</v>
      </c>
      <c r="F945" s="6">
        <f t="shared" si="185"/>
        <v>1</v>
      </c>
      <c r="G945">
        <f t="shared" si="186"/>
        <v>0</v>
      </c>
      <c r="H945">
        <f t="shared" si="187"/>
        <v>1.7210410981500973E-2</v>
      </c>
      <c r="I945" s="5">
        <f t="shared" si="188"/>
        <v>1.7210410981500973E-2</v>
      </c>
      <c r="J945" s="6">
        <f t="shared" si="189"/>
        <v>0.982789589018499</v>
      </c>
      <c r="K945" s="5">
        <f t="shared" si="190"/>
        <v>-1.7360231575491627E-2</v>
      </c>
      <c r="L945" s="6">
        <f t="shared" si="183"/>
        <v>100</v>
      </c>
      <c r="AF945">
        <v>8.4207924094285101E-3</v>
      </c>
      <c r="AG945">
        <v>1</v>
      </c>
      <c r="AH945">
        <v>0</v>
      </c>
      <c r="AI945">
        <f t="shared" si="194"/>
        <v>939</v>
      </c>
      <c r="AJ945">
        <f t="shared" si="195"/>
        <v>2</v>
      </c>
      <c r="AK945">
        <f t="shared" si="191"/>
        <v>0.76088617265087855</v>
      </c>
      <c r="AL945">
        <f t="shared" si="192"/>
        <v>0.97222222222222221</v>
      </c>
      <c r="AM945">
        <f t="shared" si="193"/>
        <v>2.4757377698560949E-4</v>
      </c>
    </row>
    <row r="946" spans="1:39" x14ac:dyDescent="0.3">
      <c r="A946">
        <f>Datos!C945</f>
        <v>0.17799519999999999</v>
      </c>
      <c r="B946">
        <f>Datos!D945</f>
        <v>-3.8885999999999999E-3</v>
      </c>
      <c r="C946">
        <f>Datos!E945</f>
        <v>1.8722800000000001E-2</v>
      </c>
      <c r="D946" s="5">
        <f>Datos!F945</f>
        <v>0</v>
      </c>
      <c r="E946">
        <f t="shared" si="184"/>
        <v>1</v>
      </c>
      <c r="F946" s="6">
        <f t="shared" si="185"/>
        <v>1</v>
      </c>
      <c r="G946">
        <f t="shared" si="186"/>
        <v>0</v>
      </c>
      <c r="H946">
        <f t="shared" si="187"/>
        <v>2.3702618693107236E-2</v>
      </c>
      <c r="I946" s="5">
        <f t="shared" si="188"/>
        <v>2.3702618693107236E-2</v>
      </c>
      <c r="J946" s="6">
        <f t="shared" si="189"/>
        <v>0.97629738130689281</v>
      </c>
      <c r="K946" s="5">
        <f t="shared" si="190"/>
        <v>-2.3988045016842516E-2</v>
      </c>
      <c r="L946" s="6">
        <f t="shared" si="183"/>
        <v>100</v>
      </c>
      <c r="AF946">
        <v>8.4224162950178091E-3</v>
      </c>
      <c r="AG946">
        <v>1</v>
      </c>
      <c r="AH946">
        <v>0</v>
      </c>
      <c r="AI946">
        <f t="shared" si="194"/>
        <v>940</v>
      </c>
      <c r="AJ946">
        <f t="shared" si="195"/>
        <v>2</v>
      </c>
      <c r="AK946">
        <f t="shared" si="191"/>
        <v>0.76063152533740763</v>
      </c>
      <c r="AL946">
        <f t="shared" si="192"/>
        <v>0.97222222222222221</v>
      </c>
      <c r="AM946">
        <f t="shared" si="193"/>
        <v>2.4757377698550156E-4</v>
      </c>
    </row>
    <row r="947" spans="1:39" x14ac:dyDescent="0.3">
      <c r="A947">
        <f>Datos!C946</f>
        <v>0.1090745</v>
      </c>
      <c r="B947">
        <f>Datos!D946</f>
        <v>-2.02314E-2</v>
      </c>
      <c r="C947">
        <f>Datos!E946</f>
        <v>4.8581199999999998E-2</v>
      </c>
      <c r="D947" s="5">
        <f>Datos!F946</f>
        <v>0</v>
      </c>
      <c r="E947">
        <f t="shared" si="184"/>
        <v>1</v>
      </c>
      <c r="F947" s="6">
        <f t="shared" si="185"/>
        <v>1</v>
      </c>
      <c r="G947">
        <f t="shared" si="186"/>
        <v>0</v>
      </c>
      <c r="H947">
        <f t="shared" si="187"/>
        <v>1.9507096172811135E-2</v>
      </c>
      <c r="I947" s="5">
        <f t="shared" si="188"/>
        <v>1.9507096172811135E-2</v>
      </c>
      <c r="J947" s="6">
        <f t="shared" si="189"/>
        <v>0.9804929038271889</v>
      </c>
      <c r="K947" s="5">
        <f t="shared" si="190"/>
        <v>-1.9699870672089771E-2</v>
      </c>
      <c r="L947" s="6">
        <f t="shared" si="183"/>
        <v>100</v>
      </c>
      <c r="AF947">
        <v>8.4322815800936136E-3</v>
      </c>
      <c r="AG947">
        <v>1</v>
      </c>
      <c r="AH947">
        <v>0</v>
      </c>
      <c r="AI947">
        <f t="shared" si="194"/>
        <v>941</v>
      </c>
      <c r="AJ947">
        <f t="shared" si="195"/>
        <v>2</v>
      </c>
      <c r="AK947">
        <f t="shared" si="191"/>
        <v>0.76037687802393683</v>
      </c>
      <c r="AL947">
        <f t="shared" si="192"/>
        <v>0.97222222222222221</v>
      </c>
      <c r="AM947">
        <f t="shared" si="193"/>
        <v>2.4757377698550156E-4</v>
      </c>
    </row>
    <row r="948" spans="1:39" x14ac:dyDescent="0.3">
      <c r="A948">
        <f>Datos!C947</f>
        <v>0.18466199999999999</v>
      </c>
      <c r="B948">
        <f>Datos!D947</f>
        <v>1.31871E-2</v>
      </c>
      <c r="C948">
        <f>Datos!E947</f>
        <v>3.8701100000000002E-2</v>
      </c>
      <c r="D948" s="5">
        <f>Datos!F947</f>
        <v>0</v>
      </c>
      <c r="E948">
        <f t="shared" si="184"/>
        <v>1</v>
      </c>
      <c r="F948" s="6">
        <f t="shared" si="185"/>
        <v>1</v>
      </c>
      <c r="G948">
        <f t="shared" si="186"/>
        <v>0</v>
      </c>
      <c r="H948">
        <f t="shared" si="187"/>
        <v>1.9357467497998538E-2</v>
      </c>
      <c r="I948" s="5">
        <f t="shared" si="188"/>
        <v>1.9357467497998538E-2</v>
      </c>
      <c r="J948" s="6">
        <f t="shared" si="189"/>
        <v>0.98064253250200151</v>
      </c>
      <c r="K948" s="5">
        <f t="shared" si="190"/>
        <v>-1.9547276748864334E-2</v>
      </c>
      <c r="L948" s="6">
        <f t="shared" si="183"/>
        <v>100</v>
      </c>
      <c r="AF948">
        <v>8.4351724944988389E-3</v>
      </c>
      <c r="AG948">
        <v>1</v>
      </c>
      <c r="AH948">
        <v>0</v>
      </c>
      <c r="AI948">
        <f t="shared" si="194"/>
        <v>942</v>
      </c>
      <c r="AJ948">
        <f t="shared" si="195"/>
        <v>2</v>
      </c>
      <c r="AK948">
        <f t="shared" si="191"/>
        <v>0.76012223071046603</v>
      </c>
      <c r="AL948">
        <f t="shared" si="192"/>
        <v>0.97222222222222221</v>
      </c>
      <c r="AM948">
        <f t="shared" si="193"/>
        <v>2.4757377698550156E-4</v>
      </c>
    </row>
    <row r="949" spans="1:39" x14ac:dyDescent="0.3">
      <c r="A949">
        <f>Datos!C948</f>
        <v>0.2498669</v>
      </c>
      <c r="B949">
        <f>Datos!D948</f>
        <v>-7.92992E-2</v>
      </c>
      <c r="C949">
        <f>Datos!E948</f>
        <v>5.1992400000000001E-2</v>
      </c>
      <c r="D949" s="5">
        <f>Datos!F948</f>
        <v>0</v>
      </c>
      <c r="E949">
        <f t="shared" si="184"/>
        <v>1</v>
      </c>
      <c r="F949" s="6">
        <f t="shared" si="185"/>
        <v>1</v>
      </c>
      <c r="G949">
        <f t="shared" si="186"/>
        <v>0</v>
      </c>
      <c r="H949">
        <f t="shared" si="187"/>
        <v>1.9554822345304337E-2</v>
      </c>
      <c r="I949" s="5">
        <f t="shared" si="188"/>
        <v>1.9554822345304337E-2</v>
      </c>
      <c r="J949" s="6">
        <f t="shared" si="189"/>
        <v>0.98044517765469563</v>
      </c>
      <c r="K949" s="5">
        <f t="shared" si="190"/>
        <v>-1.9748547550725963E-2</v>
      </c>
      <c r="L949" s="6">
        <f t="shared" si="183"/>
        <v>100</v>
      </c>
      <c r="AF949">
        <v>8.436122835783948E-3</v>
      </c>
      <c r="AG949">
        <v>1</v>
      </c>
      <c r="AH949">
        <v>0</v>
      </c>
      <c r="AI949">
        <f t="shared" si="194"/>
        <v>943</v>
      </c>
      <c r="AJ949">
        <f t="shared" si="195"/>
        <v>2</v>
      </c>
      <c r="AK949">
        <f t="shared" si="191"/>
        <v>0.75986758339699523</v>
      </c>
      <c r="AL949">
        <f t="shared" si="192"/>
        <v>0.97222222222222221</v>
      </c>
      <c r="AM949">
        <f t="shared" si="193"/>
        <v>2.4757377698560949E-4</v>
      </c>
    </row>
    <row r="950" spans="1:39" x14ac:dyDescent="0.3">
      <c r="A950">
        <f>Datos!C949</f>
        <v>0.26665830000000001</v>
      </c>
      <c r="B950">
        <f>Datos!D949</f>
        <v>-1.3768499999999999E-2</v>
      </c>
      <c r="C950">
        <f>Datos!E949</f>
        <v>7.3105299999999998E-2</v>
      </c>
      <c r="D950" s="5">
        <f>Datos!F949</f>
        <v>0</v>
      </c>
      <c r="E950">
        <f t="shared" si="184"/>
        <v>1</v>
      </c>
      <c r="F950" s="6">
        <f t="shared" si="185"/>
        <v>1</v>
      </c>
      <c r="G950">
        <f t="shared" si="186"/>
        <v>0</v>
      </c>
      <c r="H950">
        <f t="shared" si="187"/>
        <v>1.449264358228137E-2</v>
      </c>
      <c r="I950" s="5">
        <f t="shared" si="188"/>
        <v>1.449264358228137E-2</v>
      </c>
      <c r="J950" s="6">
        <f t="shared" si="189"/>
        <v>0.98550735641771858</v>
      </c>
      <c r="K950" s="5">
        <f t="shared" si="190"/>
        <v>-1.4598687762003296E-2</v>
      </c>
      <c r="L950" s="6">
        <f t="shared" si="183"/>
        <v>100</v>
      </c>
      <c r="AF950">
        <v>8.4385406473718901E-3</v>
      </c>
      <c r="AG950">
        <v>1</v>
      </c>
      <c r="AH950">
        <v>0</v>
      </c>
      <c r="AI950">
        <f t="shared" si="194"/>
        <v>944</v>
      </c>
      <c r="AJ950">
        <f t="shared" si="195"/>
        <v>2</v>
      </c>
      <c r="AK950">
        <f t="shared" si="191"/>
        <v>0.75961293608352431</v>
      </c>
      <c r="AL950">
        <f t="shared" si="192"/>
        <v>0.97222222222222221</v>
      </c>
      <c r="AM950">
        <f t="shared" si="193"/>
        <v>2.4757377698550156E-4</v>
      </c>
    </row>
    <row r="951" spans="1:39" x14ac:dyDescent="0.3">
      <c r="A951">
        <f>Datos!C950</f>
        <v>0.29264689999999999</v>
      </c>
      <c r="B951">
        <f>Datos!D950</f>
        <v>0.2134847</v>
      </c>
      <c r="C951">
        <f>Datos!E950</f>
        <v>9.3031000000000003E-2</v>
      </c>
      <c r="D951" s="5">
        <f>Datos!F950</f>
        <v>0</v>
      </c>
      <c r="E951">
        <f t="shared" si="184"/>
        <v>1</v>
      </c>
      <c r="F951" s="6">
        <f t="shared" si="185"/>
        <v>1</v>
      </c>
      <c r="G951">
        <f t="shared" si="186"/>
        <v>0</v>
      </c>
      <c r="H951">
        <f t="shared" si="187"/>
        <v>8.2019591931764592E-3</v>
      </c>
      <c r="I951" s="5">
        <f t="shared" si="188"/>
        <v>8.2019591931764592E-3</v>
      </c>
      <c r="J951" s="6">
        <f t="shared" si="189"/>
        <v>0.99179804080682354</v>
      </c>
      <c r="K951" s="5">
        <f t="shared" si="190"/>
        <v>-8.2357803204404639E-3</v>
      </c>
      <c r="L951" s="6">
        <f t="shared" si="183"/>
        <v>100</v>
      </c>
      <c r="AF951">
        <v>8.444475601991493E-3</v>
      </c>
      <c r="AG951">
        <v>1</v>
      </c>
      <c r="AH951">
        <v>0</v>
      </c>
      <c r="AI951">
        <f t="shared" si="194"/>
        <v>945</v>
      </c>
      <c r="AJ951">
        <f t="shared" si="195"/>
        <v>2</v>
      </c>
      <c r="AK951">
        <f t="shared" si="191"/>
        <v>0.75935828877005351</v>
      </c>
      <c r="AL951">
        <f t="shared" si="192"/>
        <v>0.97222222222222221</v>
      </c>
      <c r="AM951">
        <f t="shared" si="193"/>
        <v>2.4757377698560949E-4</v>
      </c>
    </row>
    <row r="952" spans="1:39" x14ac:dyDescent="0.3">
      <c r="A952">
        <f>Datos!C951</f>
        <v>0.19922329999999999</v>
      </c>
      <c r="B952">
        <f>Datos!D951</f>
        <v>0.2698257</v>
      </c>
      <c r="C952">
        <f>Datos!E951</f>
        <v>9.0940900000000005E-2</v>
      </c>
      <c r="D952" s="5">
        <f>Datos!F951</f>
        <v>0</v>
      </c>
      <c r="E952">
        <f t="shared" si="184"/>
        <v>1</v>
      </c>
      <c r="F952" s="6">
        <f t="shared" si="185"/>
        <v>1</v>
      </c>
      <c r="G952">
        <f t="shared" si="186"/>
        <v>0</v>
      </c>
      <c r="H952">
        <f t="shared" si="187"/>
        <v>7.9416657756914977E-3</v>
      </c>
      <c r="I952" s="5">
        <f t="shared" si="188"/>
        <v>7.9416657756914977E-3</v>
      </c>
      <c r="J952" s="6">
        <f t="shared" si="189"/>
        <v>0.99205833422430856</v>
      </c>
      <c r="K952" s="5">
        <f t="shared" si="190"/>
        <v>-7.973368764589225E-3</v>
      </c>
      <c r="L952" s="6">
        <f t="shared" si="183"/>
        <v>100</v>
      </c>
      <c r="AF952">
        <v>8.4467914476528648E-3</v>
      </c>
      <c r="AG952">
        <v>1</v>
      </c>
      <c r="AH952">
        <v>0</v>
      </c>
      <c r="AI952">
        <f t="shared" si="194"/>
        <v>946</v>
      </c>
      <c r="AJ952">
        <f t="shared" si="195"/>
        <v>2</v>
      </c>
      <c r="AK952">
        <f t="shared" si="191"/>
        <v>0.7591036414565826</v>
      </c>
      <c r="AL952">
        <f t="shared" si="192"/>
        <v>0.97222222222222221</v>
      </c>
      <c r="AM952">
        <f t="shared" si="193"/>
        <v>2.4757377698550156E-4</v>
      </c>
    </row>
    <row r="953" spans="1:39" x14ac:dyDescent="0.3">
      <c r="A953">
        <f>Datos!C952</f>
        <v>0.3021761</v>
      </c>
      <c r="B953">
        <f>Datos!D952</f>
        <v>0.37813999999999998</v>
      </c>
      <c r="C953">
        <f>Datos!E952</f>
        <v>0.114907</v>
      </c>
      <c r="D953" s="5">
        <f>Datos!F952</f>
        <v>0</v>
      </c>
      <c r="E953">
        <f t="shared" si="184"/>
        <v>1</v>
      </c>
      <c r="F953" s="6">
        <f t="shared" si="185"/>
        <v>1</v>
      </c>
      <c r="G953">
        <f t="shared" si="186"/>
        <v>0</v>
      </c>
      <c r="H953">
        <f t="shared" si="187"/>
        <v>5.1038940457206533E-3</v>
      </c>
      <c r="I953" s="5">
        <f t="shared" si="188"/>
        <v>5.1038940457206533E-3</v>
      </c>
      <c r="J953" s="6">
        <f t="shared" si="189"/>
        <v>0.99489610595427935</v>
      </c>
      <c r="K953" s="5">
        <f t="shared" si="190"/>
        <v>-5.1169634016399162E-3</v>
      </c>
      <c r="L953" s="6">
        <f t="shared" si="183"/>
        <v>100</v>
      </c>
      <c r="AF953">
        <v>8.4505709563766507E-3</v>
      </c>
      <c r="AG953">
        <v>1</v>
      </c>
      <c r="AH953">
        <v>0</v>
      </c>
      <c r="AI953">
        <f t="shared" si="194"/>
        <v>947</v>
      </c>
      <c r="AJ953">
        <f t="shared" si="195"/>
        <v>2</v>
      </c>
      <c r="AK953">
        <f t="shared" si="191"/>
        <v>0.7588489941431118</v>
      </c>
      <c r="AL953">
        <f t="shared" si="192"/>
        <v>0.97222222222222221</v>
      </c>
      <c r="AM953">
        <f t="shared" si="193"/>
        <v>2.4757377698550156E-4</v>
      </c>
    </row>
    <row r="954" spans="1:39" x14ac:dyDescent="0.3">
      <c r="A954">
        <f>Datos!C953</f>
        <v>0.37238009999999999</v>
      </c>
      <c r="B954">
        <f>Datos!D953</f>
        <v>0.40581499999999998</v>
      </c>
      <c r="C954">
        <f>Datos!E953</f>
        <v>0.11001030000000001</v>
      </c>
      <c r="D954" s="5">
        <f>Datos!F953</f>
        <v>0</v>
      </c>
      <c r="E954">
        <f t="shared" si="184"/>
        <v>1</v>
      </c>
      <c r="F954" s="6">
        <f t="shared" si="185"/>
        <v>1</v>
      </c>
      <c r="G954">
        <f t="shared" si="186"/>
        <v>0</v>
      </c>
      <c r="H954">
        <f t="shared" si="187"/>
        <v>4.9100661883980535E-3</v>
      </c>
      <c r="I954" s="5">
        <f t="shared" si="188"/>
        <v>4.9100661883980535E-3</v>
      </c>
      <c r="J954" s="6">
        <f t="shared" si="189"/>
        <v>0.99508993381160193</v>
      </c>
      <c r="K954" s="5">
        <f t="shared" si="190"/>
        <v>-4.9221601677857342E-3</v>
      </c>
      <c r="L954" s="6">
        <f t="shared" si="183"/>
        <v>100</v>
      </c>
      <c r="AF954">
        <v>8.4514489633209858E-3</v>
      </c>
      <c r="AG954">
        <v>1</v>
      </c>
      <c r="AH954">
        <v>0</v>
      </c>
      <c r="AI954">
        <f t="shared" si="194"/>
        <v>948</v>
      </c>
      <c r="AJ954">
        <f t="shared" si="195"/>
        <v>2</v>
      </c>
      <c r="AK954">
        <f t="shared" si="191"/>
        <v>0.758594346829641</v>
      </c>
      <c r="AL954">
        <f t="shared" si="192"/>
        <v>0.97222222222222221</v>
      </c>
      <c r="AM954">
        <f t="shared" si="193"/>
        <v>2.4757377698560949E-4</v>
      </c>
    </row>
    <row r="955" spans="1:39" x14ac:dyDescent="0.3">
      <c r="A955">
        <f>Datos!C954</f>
        <v>0.34244279999999999</v>
      </c>
      <c r="B955">
        <f>Datos!D954</f>
        <v>0.41325250000000002</v>
      </c>
      <c r="C955">
        <f>Datos!E954</f>
        <v>0.10945870000000001</v>
      </c>
      <c r="D955" s="5">
        <f>Datos!F954</f>
        <v>0</v>
      </c>
      <c r="E955">
        <f t="shared" si="184"/>
        <v>1</v>
      </c>
      <c r="F955" s="6">
        <f t="shared" si="185"/>
        <v>1</v>
      </c>
      <c r="G955">
        <f t="shared" si="186"/>
        <v>0</v>
      </c>
      <c r="H955">
        <f t="shared" si="187"/>
        <v>4.9430056169391858E-3</v>
      </c>
      <c r="I955" s="5">
        <f t="shared" si="188"/>
        <v>4.9430056169391858E-3</v>
      </c>
      <c r="J955" s="6">
        <f t="shared" si="189"/>
        <v>0.99505699438306083</v>
      </c>
      <c r="K955" s="5">
        <f t="shared" si="190"/>
        <v>-4.9552626770301041E-3</v>
      </c>
      <c r="L955" s="6">
        <f t="shared" si="183"/>
        <v>100</v>
      </c>
      <c r="AF955">
        <v>8.460593181567987E-3</v>
      </c>
      <c r="AG955">
        <v>1</v>
      </c>
      <c r="AH955">
        <v>0</v>
      </c>
      <c r="AI955">
        <f t="shared" si="194"/>
        <v>949</v>
      </c>
      <c r="AJ955">
        <f t="shared" si="195"/>
        <v>2</v>
      </c>
      <c r="AK955">
        <f t="shared" si="191"/>
        <v>0.75833969951617008</v>
      </c>
      <c r="AL955">
        <f t="shared" si="192"/>
        <v>0.97222222222222221</v>
      </c>
      <c r="AM955">
        <f t="shared" si="193"/>
        <v>2.4757377698550156E-4</v>
      </c>
    </row>
    <row r="956" spans="1:39" x14ac:dyDescent="0.3">
      <c r="A956">
        <f>Datos!C955</f>
        <v>-1.35269E-2</v>
      </c>
      <c r="B956">
        <f>Datos!D955</f>
        <v>0.106572</v>
      </c>
      <c r="C956">
        <f>Datos!E955</f>
        <v>3.60329E-2</v>
      </c>
      <c r="D956" s="5">
        <f>Datos!F955</f>
        <v>0</v>
      </c>
      <c r="E956">
        <f t="shared" si="184"/>
        <v>1</v>
      </c>
      <c r="F956" s="6">
        <f t="shared" si="185"/>
        <v>1</v>
      </c>
      <c r="G956">
        <f t="shared" si="186"/>
        <v>0</v>
      </c>
      <c r="H956">
        <f t="shared" si="187"/>
        <v>1.8618775768268279E-2</v>
      </c>
      <c r="I956" s="5">
        <f t="shared" si="188"/>
        <v>1.8618775768268279E-2</v>
      </c>
      <c r="J956" s="6">
        <f t="shared" si="189"/>
        <v>0.98138122423173169</v>
      </c>
      <c r="K956" s="5">
        <f t="shared" si="190"/>
        <v>-1.8794287125677829E-2</v>
      </c>
      <c r="L956" s="6">
        <f t="shared" si="183"/>
        <v>100</v>
      </c>
      <c r="AF956">
        <v>8.4606971204510412E-3</v>
      </c>
      <c r="AG956">
        <v>1</v>
      </c>
      <c r="AH956">
        <v>0</v>
      </c>
      <c r="AI956">
        <f t="shared" si="194"/>
        <v>950</v>
      </c>
      <c r="AJ956">
        <f t="shared" si="195"/>
        <v>2</v>
      </c>
      <c r="AK956">
        <f t="shared" si="191"/>
        <v>0.75808505220269928</v>
      </c>
      <c r="AL956">
        <f t="shared" si="192"/>
        <v>0.97222222222222221</v>
      </c>
      <c r="AM956">
        <f t="shared" si="193"/>
        <v>2.4757377698560949E-4</v>
      </c>
    </row>
    <row r="957" spans="1:39" x14ac:dyDescent="0.3">
      <c r="A957">
        <f>Datos!C956</f>
        <v>-1.73892E-2</v>
      </c>
      <c r="B957">
        <f>Datos!D956</f>
        <v>5.4227900000000002E-2</v>
      </c>
      <c r="C957">
        <f>Datos!E956</f>
        <v>3.19493E-2</v>
      </c>
      <c r="D957" s="5">
        <f>Datos!F956</f>
        <v>0</v>
      </c>
      <c r="E957">
        <f t="shared" si="184"/>
        <v>1</v>
      </c>
      <c r="F957" s="6">
        <f t="shared" si="185"/>
        <v>1</v>
      </c>
      <c r="G957">
        <f t="shared" si="186"/>
        <v>0</v>
      </c>
      <c r="H957">
        <f t="shared" si="187"/>
        <v>2.1089611109934507E-2</v>
      </c>
      <c r="I957" s="5">
        <f t="shared" si="188"/>
        <v>2.1089611109934507E-2</v>
      </c>
      <c r="J957" s="6">
        <f t="shared" si="189"/>
        <v>0.97891038889006554</v>
      </c>
      <c r="K957" s="5">
        <f t="shared" si="190"/>
        <v>-2.131517395048823E-2</v>
      </c>
      <c r="L957" s="6">
        <f t="shared" si="183"/>
        <v>100</v>
      </c>
      <c r="AF957">
        <v>8.4629142272726297E-3</v>
      </c>
      <c r="AG957">
        <v>1</v>
      </c>
      <c r="AH957">
        <v>0</v>
      </c>
      <c r="AI957">
        <f t="shared" si="194"/>
        <v>951</v>
      </c>
      <c r="AJ957">
        <f t="shared" si="195"/>
        <v>2</v>
      </c>
      <c r="AK957">
        <f t="shared" si="191"/>
        <v>0.75783040488922837</v>
      </c>
      <c r="AL957">
        <f t="shared" si="192"/>
        <v>0.97222222222222221</v>
      </c>
      <c r="AM957">
        <f t="shared" si="193"/>
        <v>2.4757377698550156E-4</v>
      </c>
    </row>
    <row r="958" spans="1:39" x14ac:dyDescent="0.3">
      <c r="A958">
        <f>Datos!C957</f>
        <v>-4.2668600000000001E-2</v>
      </c>
      <c r="B958">
        <f>Datos!D957</f>
        <v>6.9839399999999996E-2</v>
      </c>
      <c r="C958">
        <f>Datos!E957</f>
        <v>2.3472E-2</v>
      </c>
      <c r="D958" s="5">
        <f>Datos!F957</f>
        <v>0</v>
      </c>
      <c r="E958">
        <f t="shared" si="184"/>
        <v>1</v>
      </c>
      <c r="F958" s="6">
        <f t="shared" si="185"/>
        <v>1</v>
      </c>
      <c r="G958">
        <f t="shared" si="186"/>
        <v>0</v>
      </c>
      <c r="H958">
        <f t="shared" si="187"/>
        <v>2.2357281259448036E-2</v>
      </c>
      <c r="I958" s="5">
        <f t="shared" si="188"/>
        <v>2.2357281259448036E-2</v>
      </c>
      <c r="J958" s="6">
        <f t="shared" si="189"/>
        <v>0.97764271874055197</v>
      </c>
      <c r="K958" s="5">
        <f t="shared" si="190"/>
        <v>-2.2610993953485932E-2</v>
      </c>
      <c r="L958" s="6">
        <f t="shared" si="183"/>
        <v>100</v>
      </c>
      <c r="AF958">
        <v>8.4736921224944639E-3</v>
      </c>
      <c r="AG958">
        <v>1</v>
      </c>
      <c r="AH958">
        <v>0</v>
      </c>
      <c r="AI958">
        <f t="shared" si="194"/>
        <v>952</v>
      </c>
      <c r="AJ958">
        <f t="shared" si="195"/>
        <v>2</v>
      </c>
      <c r="AK958">
        <f t="shared" si="191"/>
        <v>0.75757575757575757</v>
      </c>
      <c r="AL958">
        <f t="shared" si="192"/>
        <v>0.97222222222222221</v>
      </c>
      <c r="AM958">
        <f t="shared" si="193"/>
        <v>2.4757377698550156E-4</v>
      </c>
    </row>
    <row r="959" spans="1:39" x14ac:dyDescent="0.3">
      <c r="A959">
        <f>Datos!C958</f>
        <v>-3.5157000000000001E-3</v>
      </c>
      <c r="B959">
        <f>Datos!D958</f>
        <v>6.0515399999999997E-2</v>
      </c>
      <c r="C959">
        <f>Datos!E958</f>
        <v>4.83344E-2</v>
      </c>
      <c r="D959" s="5">
        <f>Datos!F958</f>
        <v>0</v>
      </c>
      <c r="E959">
        <f t="shared" si="184"/>
        <v>1</v>
      </c>
      <c r="F959" s="6">
        <f t="shared" si="185"/>
        <v>1</v>
      </c>
      <c r="G959">
        <f t="shared" si="186"/>
        <v>0</v>
      </c>
      <c r="H959">
        <f t="shared" si="187"/>
        <v>1.8016474650716933E-2</v>
      </c>
      <c r="I959" s="5">
        <f t="shared" si="188"/>
        <v>1.8016474650716933E-2</v>
      </c>
      <c r="J959" s="6">
        <f t="shared" si="189"/>
        <v>0.98198352534928302</v>
      </c>
      <c r="K959" s="5">
        <f t="shared" si="190"/>
        <v>-1.8180747398458427E-2</v>
      </c>
      <c r="L959" s="6">
        <f t="shared" si="183"/>
        <v>100</v>
      </c>
      <c r="AF959">
        <v>8.4777961374252649E-3</v>
      </c>
      <c r="AG959">
        <v>1</v>
      </c>
      <c r="AH959">
        <v>0</v>
      </c>
      <c r="AI959">
        <f t="shared" si="194"/>
        <v>953</v>
      </c>
      <c r="AJ959">
        <f t="shared" si="195"/>
        <v>2</v>
      </c>
      <c r="AK959">
        <f t="shared" si="191"/>
        <v>0.75732111026228677</v>
      </c>
      <c r="AL959">
        <f t="shared" si="192"/>
        <v>0.97222222222222221</v>
      </c>
      <c r="AM959">
        <f t="shared" si="193"/>
        <v>2.4757377698560949E-4</v>
      </c>
    </row>
    <row r="960" spans="1:39" x14ac:dyDescent="0.3">
      <c r="A960">
        <f>Datos!C959</f>
        <v>-6.6148999999999999E-3</v>
      </c>
      <c r="B960">
        <f>Datos!D959</f>
        <v>4.0571599999999999E-2</v>
      </c>
      <c r="C960">
        <f>Datos!E959</f>
        <v>4.5836500000000002E-2</v>
      </c>
      <c r="D960" s="5">
        <f>Datos!F959</f>
        <v>0</v>
      </c>
      <c r="E960">
        <f t="shared" si="184"/>
        <v>1</v>
      </c>
      <c r="F960" s="6">
        <f t="shared" si="185"/>
        <v>1</v>
      </c>
      <c r="G960">
        <f t="shared" si="186"/>
        <v>0</v>
      </c>
      <c r="H960">
        <f t="shared" si="187"/>
        <v>1.9061714909740388E-2</v>
      </c>
      <c r="I960" s="5">
        <f t="shared" si="188"/>
        <v>1.9061714909740388E-2</v>
      </c>
      <c r="J960" s="6">
        <f t="shared" si="189"/>
        <v>0.9809382850902596</v>
      </c>
      <c r="K960" s="5">
        <f t="shared" si="190"/>
        <v>-1.9245731599312796E-2</v>
      </c>
      <c r="L960" s="6">
        <f t="shared" si="183"/>
        <v>100</v>
      </c>
      <c r="AF960">
        <v>8.4830951612010919E-3</v>
      </c>
      <c r="AG960">
        <v>1</v>
      </c>
      <c r="AH960">
        <v>0</v>
      </c>
      <c r="AI960">
        <f t="shared" si="194"/>
        <v>954</v>
      </c>
      <c r="AJ960">
        <f t="shared" si="195"/>
        <v>2</v>
      </c>
      <c r="AK960">
        <f t="shared" si="191"/>
        <v>0.75706646294881585</v>
      </c>
      <c r="AL960">
        <f t="shared" si="192"/>
        <v>0.97222222222222221</v>
      </c>
      <c r="AM960">
        <f t="shared" si="193"/>
        <v>2.4757377698550156E-4</v>
      </c>
    </row>
    <row r="961" spans="1:39" x14ac:dyDescent="0.3">
      <c r="A961">
        <f>Datos!C960</f>
        <v>1.5547099999999999E-2</v>
      </c>
      <c r="B961">
        <f>Datos!D960</f>
        <v>3.1401100000000001E-2</v>
      </c>
      <c r="C961">
        <f>Datos!E960</f>
        <v>2.9863600000000001E-2</v>
      </c>
      <c r="D961" s="5">
        <f>Datos!F960</f>
        <v>0</v>
      </c>
      <c r="E961">
        <f t="shared" si="184"/>
        <v>1</v>
      </c>
      <c r="F961" s="6">
        <f t="shared" si="185"/>
        <v>1</v>
      </c>
      <c r="G961">
        <f t="shared" si="186"/>
        <v>0</v>
      </c>
      <c r="H961">
        <f t="shared" si="187"/>
        <v>2.1956818534714633E-2</v>
      </c>
      <c r="I961" s="5">
        <f t="shared" si="188"/>
        <v>2.1956818534714633E-2</v>
      </c>
      <c r="J961" s="6">
        <f t="shared" si="189"/>
        <v>0.97804318146528535</v>
      </c>
      <c r="K961" s="5">
        <f t="shared" si="190"/>
        <v>-2.2201457094536983E-2</v>
      </c>
      <c r="L961" s="6">
        <f t="shared" si="183"/>
        <v>100</v>
      </c>
      <c r="AF961">
        <v>8.4832934953204958E-3</v>
      </c>
      <c r="AG961">
        <v>1</v>
      </c>
      <c r="AH961">
        <v>0</v>
      </c>
      <c r="AI961">
        <f t="shared" si="194"/>
        <v>955</v>
      </c>
      <c r="AJ961">
        <f t="shared" si="195"/>
        <v>2</v>
      </c>
      <c r="AK961">
        <f t="shared" si="191"/>
        <v>0.75681181563534505</v>
      </c>
      <c r="AL961">
        <f t="shared" si="192"/>
        <v>0.97222222222222221</v>
      </c>
      <c r="AM961">
        <f t="shared" si="193"/>
        <v>2.4757377698560949E-4</v>
      </c>
    </row>
    <row r="962" spans="1:39" x14ac:dyDescent="0.3">
      <c r="A962">
        <f>Datos!C961</f>
        <v>0.1020259</v>
      </c>
      <c r="B962">
        <f>Datos!D961</f>
        <v>0.1574757</v>
      </c>
      <c r="C962">
        <f>Datos!E961</f>
        <v>6.2531799999999998E-2</v>
      </c>
      <c r="D962" s="5">
        <f>Datos!F961</f>
        <v>0</v>
      </c>
      <c r="E962">
        <f t="shared" si="184"/>
        <v>1</v>
      </c>
      <c r="F962" s="6">
        <f t="shared" si="185"/>
        <v>1</v>
      </c>
      <c r="G962">
        <f t="shared" si="186"/>
        <v>0</v>
      </c>
      <c r="H962">
        <f t="shared" si="187"/>
        <v>1.2871439535043733E-2</v>
      </c>
      <c r="I962" s="5">
        <f t="shared" si="188"/>
        <v>1.2871439535043733E-2</v>
      </c>
      <c r="J962" s="6">
        <f t="shared" si="189"/>
        <v>0.98712856046495623</v>
      </c>
      <c r="K962" s="5">
        <f t="shared" si="190"/>
        <v>-1.2954994267053658E-2</v>
      </c>
      <c r="L962" s="6">
        <f t="shared" si="183"/>
        <v>100</v>
      </c>
      <c r="AF962">
        <v>8.4856064381899042E-3</v>
      </c>
      <c r="AG962">
        <v>1</v>
      </c>
      <c r="AH962">
        <v>0</v>
      </c>
      <c r="AI962">
        <f t="shared" si="194"/>
        <v>956</v>
      </c>
      <c r="AJ962">
        <f t="shared" si="195"/>
        <v>2</v>
      </c>
      <c r="AK962">
        <f t="shared" si="191"/>
        <v>0.75655716832187414</v>
      </c>
      <c r="AL962">
        <f t="shared" si="192"/>
        <v>0.97222222222222221</v>
      </c>
      <c r="AM962">
        <f t="shared" si="193"/>
        <v>2.4757377698550156E-4</v>
      </c>
    </row>
    <row r="963" spans="1:39" x14ac:dyDescent="0.3">
      <c r="A963">
        <f>Datos!C962</f>
        <v>0.12791259999999999</v>
      </c>
      <c r="B963">
        <f>Datos!D962</f>
        <v>0.1687815</v>
      </c>
      <c r="C963">
        <f>Datos!E962</f>
        <v>5.0957700000000002E-2</v>
      </c>
      <c r="D963" s="5">
        <f>Datos!F962</f>
        <v>0</v>
      </c>
      <c r="E963">
        <f t="shared" si="184"/>
        <v>1</v>
      </c>
      <c r="F963" s="6">
        <f t="shared" si="185"/>
        <v>1</v>
      </c>
      <c r="G963">
        <f t="shared" si="186"/>
        <v>0</v>
      </c>
      <c r="H963">
        <f t="shared" si="187"/>
        <v>1.3779265044199926E-2</v>
      </c>
      <c r="I963" s="5">
        <f t="shared" si="188"/>
        <v>1.3779265044199926E-2</v>
      </c>
      <c r="J963" s="6">
        <f t="shared" si="189"/>
        <v>0.98622073495580009</v>
      </c>
      <c r="K963" s="5">
        <f t="shared" si="190"/>
        <v>-1.3875080310925081E-2</v>
      </c>
      <c r="L963" s="6">
        <f t="shared" si="183"/>
        <v>100</v>
      </c>
      <c r="AF963">
        <v>8.4887862045783507E-3</v>
      </c>
      <c r="AG963">
        <v>1</v>
      </c>
      <c r="AH963">
        <v>0</v>
      </c>
      <c r="AI963">
        <f t="shared" si="194"/>
        <v>957</v>
      </c>
      <c r="AJ963">
        <f t="shared" si="195"/>
        <v>2</v>
      </c>
      <c r="AK963">
        <f t="shared" si="191"/>
        <v>0.75630252100840334</v>
      </c>
      <c r="AL963">
        <f t="shared" si="192"/>
        <v>0.97222222222222221</v>
      </c>
      <c r="AM963">
        <f t="shared" si="193"/>
        <v>2.4757377698550156E-4</v>
      </c>
    </row>
    <row r="964" spans="1:39" x14ac:dyDescent="0.3">
      <c r="A964">
        <f>Datos!C963</f>
        <v>7.3769899999999999E-2</v>
      </c>
      <c r="B964">
        <f>Datos!D963</f>
        <v>0.12621979999999999</v>
      </c>
      <c r="C964">
        <f>Datos!E963</f>
        <v>5.2153100000000001E-2</v>
      </c>
      <c r="D964" s="5">
        <f>Datos!F963</f>
        <v>0</v>
      </c>
      <c r="E964">
        <f t="shared" si="184"/>
        <v>1</v>
      </c>
      <c r="F964" s="6">
        <f t="shared" si="185"/>
        <v>1</v>
      </c>
      <c r="G964">
        <f t="shared" si="186"/>
        <v>0</v>
      </c>
      <c r="H964">
        <f t="shared" si="187"/>
        <v>1.5040505228107782E-2</v>
      </c>
      <c r="I964" s="5">
        <f t="shared" si="188"/>
        <v>1.5040505228107782E-2</v>
      </c>
      <c r="J964" s="6">
        <f t="shared" si="189"/>
        <v>0.98495949477189226</v>
      </c>
      <c r="K964" s="5">
        <f t="shared" si="190"/>
        <v>-1.5154760714575844E-2</v>
      </c>
      <c r="L964" s="6">
        <f t="shared" ref="L964:L1027" si="196">100*IF(H964&gt;=$AB$10,D964/F964,E964/F964)</f>
        <v>100</v>
      </c>
      <c r="AF964">
        <v>8.5233617030124054E-3</v>
      </c>
      <c r="AG964">
        <v>1</v>
      </c>
      <c r="AH964">
        <v>0</v>
      </c>
      <c r="AI964">
        <f t="shared" si="194"/>
        <v>958</v>
      </c>
      <c r="AJ964">
        <f t="shared" si="195"/>
        <v>2</v>
      </c>
      <c r="AK964">
        <f t="shared" si="191"/>
        <v>0.75604787369493254</v>
      </c>
      <c r="AL964">
        <f t="shared" si="192"/>
        <v>0.97222222222222221</v>
      </c>
      <c r="AM964">
        <f t="shared" si="193"/>
        <v>2.4757377698550156E-4</v>
      </c>
    </row>
    <row r="965" spans="1:39" x14ac:dyDescent="0.3">
      <c r="A965">
        <f>Datos!C964</f>
        <v>9.2845999999999998E-2</v>
      </c>
      <c r="B965">
        <f>Datos!D964</f>
        <v>0.14695079999999999</v>
      </c>
      <c r="C965">
        <f>Datos!E964</f>
        <v>5.65113E-2</v>
      </c>
      <c r="D965" s="5">
        <f>Datos!F964</f>
        <v>0</v>
      </c>
      <c r="E965">
        <f t="shared" ref="E965:E1028" si="197">1-D965</f>
        <v>1</v>
      </c>
      <c r="F965" s="6">
        <f t="shared" ref="F965:F1028" si="198">D965+E965</f>
        <v>1</v>
      </c>
      <c r="G965">
        <f t="shared" ref="G965:G1028" si="199">IF(F965=0,"",D965/F965)</f>
        <v>0</v>
      </c>
      <c r="H965">
        <f t="shared" ref="H965:H1028" si="200">1/(1+EXP(-$O$5-MMULT(A965:C965,$O$6:$O$8)))</f>
        <v>1.386104523426712E-2</v>
      </c>
      <c r="I965" s="5">
        <f t="shared" ref="I965:I1028" si="201">F965*H965</f>
        <v>1.386104523426712E-2</v>
      </c>
      <c r="J965" s="6">
        <f t="shared" ref="J965:J1028" si="202">F965-I965</f>
        <v>0.98613895476573288</v>
      </c>
      <c r="K965" s="5">
        <f t="shared" ref="K965:K1028" si="203">IFERROR(F965*(G965*LN(H965)+(1-G965)*LN(1-H965)),0)</f>
        <v>-1.3958006554591748E-2</v>
      </c>
      <c r="L965" s="6">
        <f t="shared" si="196"/>
        <v>100</v>
      </c>
      <c r="AF965">
        <v>8.5310913766588579E-3</v>
      </c>
      <c r="AG965">
        <v>1</v>
      </c>
      <c r="AH965">
        <v>0</v>
      </c>
      <c r="AI965">
        <f t="shared" si="194"/>
        <v>959</v>
      </c>
      <c r="AJ965">
        <f t="shared" si="195"/>
        <v>2</v>
      </c>
      <c r="AK965">
        <f t="shared" ref="AK965:AK1028" si="204">1-AI965/AI$4003</f>
        <v>0.75579322638146174</v>
      </c>
      <c r="AL965">
        <f t="shared" ref="AL965:AL1028" si="205">1-AJ965/AJ$4003</f>
        <v>0.97222222222222221</v>
      </c>
      <c r="AM965">
        <f t="shared" ref="AM965:AM1028" si="206">(AK965-AK966)*AL965</f>
        <v>2.4757377698560949E-4</v>
      </c>
    </row>
    <row r="966" spans="1:39" x14ac:dyDescent="0.3">
      <c r="A966">
        <f>Datos!C965</f>
        <v>8.2750500000000005E-2</v>
      </c>
      <c r="B966">
        <f>Datos!D965</f>
        <v>9.2828599999999997E-2</v>
      </c>
      <c r="C966">
        <f>Datos!E965</f>
        <v>2.2955E-2</v>
      </c>
      <c r="D966" s="5">
        <f>Datos!F965</f>
        <v>0</v>
      </c>
      <c r="E966">
        <f t="shared" si="197"/>
        <v>1</v>
      </c>
      <c r="F966" s="6">
        <f t="shared" si="198"/>
        <v>1</v>
      </c>
      <c r="G966">
        <f t="shared" si="199"/>
        <v>0</v>
      </c>
      <c r="H966">
        <f t="shared" si="200"/>
        <v>2.0349976938986252E-2</v>
      </c>
      <c r="I966" s="5">
        <f t="shared" si="201"/>
        <v>2.0349976938986252E-2</v>
      </c>
      <c r="J966" s="6">
        <f t="shared" si="202"/>
        <v>0.97965002306101379</v>
      </c>
      <c r="K966" s="5">
        <f t="shared" si="203"/>
        <v>-2.0559890425307616E-2</v>
      </c>
      <c r="L966" s="6">
        <f t="shared" si="196"/>
        <v>100</v>
      </c>
      <c r="AF966">
        <v>8.5337808208595517E-3</v>
      </c>
      <c r="AG966">
        <v>1</v>
      </c>
      <c r="AH966">
        <v>0</v>
      </c>
      <c r="AI966">
        <f t="shared" ref="AI966:AI1029" si="207">AI965+AG966</f>
        <v>960</v>
      </c>
      <c r="AJ966">
        <f t="shared" ref="AJ966:AJ1029" si="208">AJ965+AH966</f>
        <v>2</v>
      </c>
      <c r="AK966">
        <f t="shared" si="204"/>
        <v>0.75553857906799082</v>
      </c>
      <c r="AL966">
        <f t="shared" si="205"/>
        <v>0.97222222222222221</v>
      </c>
      <c r="AM966">
        <f t="shared" si="206"/>
        <v>2.4757377698550156E-4</v>
      </c>
    </row>
    <row r="967" spans="1:39" x14ac:dyDescent="0.3">
      <c r="A967">
        <f>Datos!C966</f>
        <v>0.1116168</v>
      </c>
      <c r="B967">
        <f>Datos!D966</f>
        <v>6.3383400000000006E-2</v>
      </c>
      <c r="C967">
        <f>Datos!E966</f>
        <v>2.7837600000000001E-2</v>
      </c>
      <c r="D967" s="5">
        <f>Datos!F966</f>
        <v>0</v>
      </c>
      <c r="E967">
        <f t="shared" si="197"/>
        <v>1</v>
      </c>
      <c r="F967" s="6">
        <f t="shared" si="198"/>
        <v>1</v>
      </c>
      <c r="G967">
        <f t="shared" si="199"/>
        <v>0</v>
      </c>
      <c r="H967">
        <f t="shared" si="200"/>
        <v>2.0223701474072226E-2</v>
      </c>
      <c r="I967" s="5">
        <f t="shared" si="201"/>
        <v>2.0223701474072226E-2</v>
      </c>
      <c r="J967" s="6">
        <f t="shared" si="202"/>
        <v>0.97977629852592774</v>
      </c>
      <c r="K967" s="5">
        <f t="shared" si="203"/>
        <v>-2.0431000184630954E-2</v>
      </c>
      <c r="L967" s="6">
        <f t="shared" si="196"/>
        <v>100</v>
      </c>
      <c r="AF967">
        <v>8.5432411197865817E-3</v>
      </c>
      <c r="AG967">
        <v>1</v>
      </c>
      <c r="AH967">
        <v>0</v>
      </c>
      <c r="AI967">
        <f t="shared" si="207"/>
        <v>961</v>
      </c>
      <c r="AJ967">
        <f t="shared" si="208"/>
        <v>2</v>
      </c>
      <c r="AK967">
        <f t="shared" si="204"/>
        <v>0.75528393175452002</v>
      </c>
      <c r="AL967">
        <f t="shared" si="205"/>
        <v>0.97222222222222221</v>
      </c>
      <c r="AM967">
        <f t="shared" si="206"/>
        <v>2.4757377698560949E-4</v>
      </c>
    </row>
    <row r="968" spans="1:39" x14ac:dyDescent="0.3">
      <c r="A968">
        <f>Datos!C967</f>
        <v>3.8406299999999997E-2</v>
      </c>
      <c r="B968">
        <f>Datos!D967</f>
        <v>0.41854789999999997</v>
      </c>
      <c r="C968">
        <f>Datos!E967</f>
        <v>8.27793E-2</v>
      </c>
      <c r="D968" s="5">
        <f>Datos!F967</f>
        <v>0</v>
      </c>
      <c r="E968">
        <f t="shared" si="197"/>
        <v>1</v>
      </c>
      <c r="F968" s="6">
        <f t="shared" si="198"/>
        <v>1</v>
      </c>
      <c r="G968">
        <f t="shared" si="199"/>
        <v>0</v>
      </c>
      <c r="H968">
        <f t="shared" si="200"/>
        <v>7.1581784893800385E-3</v>
      </c>
      <c r="I968" s="5">
        <f t="shared" si="201"/>
        <v>7.1581784893800385E-3</v>
      </c>
      <c r="J968" s="6">
        <f t="shared" si="202"/>
        <v>0.99284182151061995</v>
      </c>
      <c r="K968" s="5">
        <f t="shared" si="203"/>
        <v>-7.1839211697179361E-3</v>
      </c>
      <c r="L968" s="6">
        <f t="shared" si="196"/>
        <v>100</v>
      </c>
      <c r="AF968">
        <v>8.5543199969095301E-3</v>
      </c>
      <c r="AG968">
        <v>1</v>
      </c>
      <c r="AH968">
        <v>0</v>
      </c>
      <c r="AI968">
        <f t="shared" si="207"/>
        <v>962</v>
      </c>
      <c r="AJ968">
        <f t="shared" si="208"/>
        <v>2</v>
      </c>
      <c r="AK968">
        <f t="shared" si="204"/>
        <v>0.75502928444104911</v>
      </c>
      <c r="AL968">
        <f t="shared" si="205"/>
        <v>0.97222222222222221</v>
      </c>
      <c r="AM968">
        <f t="shared" si="206"/>
        <v>2.4757377698550156E-4</v>
      </c>
    </row>
    <row r="969" spans="1:39" x14ac:dyDescent="0.3">
      <c r="A969">
        <f>Datos!C968</f>
        <v>2.2495100000000001E-2</v>
      </c>
      <c r="B969">
        <f>Datos!D968</f>
        <v>0.43820969999999998</v>
      </c>
      <c r="C969">
        <f>Datos!E968</f>
        <v>6.1105100000000002E-2</v>
      </c>
      <c r="D969" s="5">
        <f>Datos!F968</f>
        <v>0</v>
      </c>
      <c r="E969">
        <f t="shared" si="197"/>
        <v>1</v>
      </c>
      <c r="F969" s="6">
        <f t="shared" si="198"/>
        <v>1</v>
      </c>
      <c r="G969">
        <f t="shared" si="199"/>
        <v>0</v>
      </c>
      <c r="H969">
        <f t="shared" si="200"/>
        <v>8.4181384563686932E-3</v>
      </c>
      <c r="I969" s="5">
        <f t="shared" si="201"/>
        <v>8.4181384563686932E-3</v>
      </c>
      <c r="J969" s="6">
        <f t="shared" si="202"/>
        <v>0.99158186154363126</v>
      </c>
      <c r="K969" s="5">
        <f t="shared" si="203"/>
        <v>-8.453771098497825E-3</v>
      </c>
      <c r="L969" s="6">
        <f t="shared" si="196"/>
        <v>100</v>
      </c>
      <c r="AF969">
        <v>8.5578270787492021E-3</v>
      </c>
      <c r="AG969">
        <v>1</v>
      </c>
      <c r="AH969">
        <v>0</v>
      </c>
      <c r="AI969">
        <f t="shared" si="207"/>
        <v>963</v>
      </c>
      <c r="AJ969">
        <f t="shared" si="208"/>
        <v>2</v>
      </c>
      <c r="AK969">
        <f t="shared" si="204"/>
        <v>0.75477463712757831</v>
      </c>
      <c r="AL969">
        <f t="shared" si="205"/>
        <v>0.97222222222222221</v>
      </c>
      <c r="AM969">
        <f t="shared" si="206"/>
        <v>2.4757377698550156E-4</v>
      </c>
    </row>
    <row r="970" spans="1:39" x14ac:dyDescent="0.3">
      <c r="A970">
        <f>Datos!C969</f>
        <v>6.1120000000000002E-3</v>
      </c>
      <c r="B970">
        <f>Datos!D969</f>
        <v>0.50394490000000003</v>
      </c>
      <c r="C970">
        <f>Datos!E969</f>
        <v>6.66847E-2</v>
      </c>
      <c r="D970" s="5">
        <f>Datos!F969</f>
        <v>0</v>
      </c>
      <c r="E970">
        <f t="shared" si="197"/>
        <v>1</v>
      </c>
      <c r="F970" s="6">
        <f t="shared" si="198"/>
        <v>1</v>
      </c>
      <c r="G970">
        <f t="shared" si="199"/>
        <v>0</v>
      </c>
      <c r="H970">
        <f t="shared" si="200"/>
        <v>7.2309232969739881E-3</v>
      </c>
      <c r="I970" s="5">
        <f t="shared" si="201"/>
        <v>7.2309232969739881E-3</v>
      </c>
      <c r="J970" s="6">
        <f t="shared" si="202"/>
        <v>0.99276907670302605</v>
      </c>
      <c r="K970" s="5">
        <f t="shared" si="203"/>
        <v>-7.2571931362365371E-3</v>
      </c>
      <c r="L970" s="6">
        <f t="shared" si="196"/>
        <v>100</v>
      </c>
      <c r="AF970">
        <v>8.5601705578369491E-3</v>
      </c>
      <c r="AG970">
        <v>1</v>
      </c>
      <c r="AH970">
        <v>0</v>
      </c>
      <c r="AI970">
        <f t="shared" si="207"/>
        <v>964</v>
      </c>
      <c r="AJ970">
        <f t="shared" si="208"/>
        <v>2</v>
      </c>
      <c r="AK970">
        <f t="shared" si="204"/>
        <v>0.75451998981410751</v>
      </c>
      <c r="AL970">
        <f t="shared" si="205"/>
        <v>0.97222222222222221</v>
      </c>
      <c r="AM970">
        <f t="shared" si="206"/>
        <v>2.4757377698560949E-4</v>
      </c>
    </row>
    <row r="971" spans="1:39" x14ac:dyDescent="0.3">
      <c r="A971">
        <f>Datos!C970</f>
        <v>5.90585E-2</v>
      </c>
      <c r="B971">
        <f>Datos!D970</f>
        <v>0.51213739999999996</v>
      </c>
      <c r="C971">
        <f>Datos!E970</f>
        <v>6.3942600000000002E-2</v>
      </c>
      <c r="D971" s="5">
        <f>Datos!F970</f>
        <v>0</v>
      </c>
      <c r="E971">
        <f t="shared" si="197"/>
        <v>1</v>
      </c>
      <c r="F971" s="6">
        <f t="shared" si="198"/>
        <v>1</v>
      </c>
      <c r="G971">
        <f t="shared" si="199"/>
        <v>0</v>
      </c>
      <c r="H971">
        <f t="shared" si="200"/>
        <v>7.1173170651873197E-3</v>
      </c>
      <c r="I971" s="5">
        <f t="shared" si="201"/>
        <v>7.1173170651873197E-3</v>
      </c>
      <c r="J971" s="6">
        <f t="shared" si="202"/>
        <v>0.99288268293481263</v>
      </c>
      <c r="K971" s="5">
        <f t="shared" si="203"/>
        <v>-7.1427659902285603E-3</v>
      </c>
      <c r="L971" s="6">
        <f t="shared" si="196"/>
        <v>100</v>
      </c>
      <c r="AF971">
        <v>8.5688046247458741E-3</v>
      </c>
      <c r="AG971">
        <v>1</v>
      </c>
      <c r="AH971">
        <v>0</v>
      </c>
      <c r="AI971">
        <f t="shared" si="207"/>
        <v>965</v>
      </c>
      <c r="AJ971">
        <f t="shared" si="208"/>
        <v>2</v>
      </c>
      <c r="AK971">
        <f t="shared" si="204"/>
        <v>0.75426534250063659</v>
      </c>
      <c r="AL971">
        <f t="shared" si="205"/>
        <v>0.97222222222222221</v>
      </c>
      <c r="AM971">
        <f t="shared" si="206"/>
        <v>2.4757377698550156E-4</v>
      </c>
    </row>
    <row r="972" spans="1:39" x14ac:dyDescent="0.3">
      <c r="A972">
        <f>Datos!C971</f>
        <v>0.1626562</v>
      </c>
      <c r="B972">
        <f>Datos!D971</f>
        <v>0.20806269999999999</v>
      </c>
      <c r="C972">
        <f>Datos!E971</f>
        <v>6.2556200000000006E-2</v>
      </c>
      <c r="D972" s="5">
        <f>Datos!F971</f>
        <v>0</v>
      </c>
      <c r="E972">
        <f t="shared" si="197"/>
        <v>1</v>
      </c>
      <c r="F972" s="6">
        <f t="shared" si="198"/>
        <v>1</v>
      </c>
      <c r="G972">
        <f t="shared" si="199"/>
        <v>0</v>
      </c>
      <c r="H972">
        <f t="shared" si="200"/>
        <v>1.1473124859636308E-2</v>
      </c>
      <c r="I972" s="5">
        <f t="shared" si="201"/>
        <v>1.1473124859636308E-2</v>
      </c>
      <c r="J972" s="6">
        <f t="shared" si="202"/>
        <v>0.98852687514036375</v>
      </c>
      <c r="K972" s="5">
        <f t="shared" si="203"/>
        <v>-1.1539448940982499E-2</v>
      </c>
      <c r="L972" s="6">
        <f t="shared" si="196"/>
        <v>100</v>
      </c>
      <c r="AF972">
        <v>8.5713342419620319E-3</v>
      </c>
      <c r="AG972">
        <v>1</v>
      </c>
      <c r="AH972">
        <v>0</v>
      </c>
      <c r="AI972">
        <f t="shared" si="207"/>
        <v>966</v>
      </c>
      <c r="AJ972">
        <f t="shared" si="208"/>
        <v>2</v>
      </c>
      <c r="AK972">
        <f t="shared" si="204"/>
        <v>0.75401069518716579</v>
      </c>
      <c r="AL972">
        <f t="shared" si="205"/>
        <v>0.97222222222222221</v>
      </c>
      <c r="AM972">
        <f t="shared" si="206"/>
        <v>2.4757377698560949E-4</v>
      </c>
    </row>
    <row r="973" spans="1:39" x14ac:dyDescent="0.3">
      <c r="A973">
        <f>Datos!C972</f>
        <v>0.1022622</v>
      </c>
      <c r="B973">
        <f>Datos!D972</f>
        <v>0.70509120000000003</v>
      </c>
      <c r="C973">
        <f>Datos!E972</f>
        <v>7.9791299999999996E-2</v>
      </c>
      <c r="D973" s="5">
        <f>Datos!F972</f>
        <v>0</v>
      </c>
      <c r="E973">
        <f t="shared" si="197"/>
        <v>1</v>
      </c>
      <c r="F973" s="6">
        <f t="shared" si="198"/>
        <v>1</v>
      </c>
      <c r="G973">
        <f t="shared" si="199"/>
        <v>0</v>
      </c>
      <c r="H973">
        <f t="shared" si="200"/>
        <v>4.373440979744507E-3</v>
      </c>
      <c r="I973" s="5">
        <f t="shared" si="201"/>
        <v>4.373440979744507E-3</v>
      </c>
      <c r="J973" s="6">
        <f t="shared" si="202"/>
        <v>0.99562655902025554</v>
      </c>
      <c r="K973" s="5">
        <f t="shared" si="203"/>
        <v>-4.3830324481091473E-3</v>
      </c>
      <c r="L973" s="6">
        <f t="shared" si="196"/>
        <v>100</v>
      </c>
      <c r="AF973">
        <v>8.5821599460699297E-3</v>
      </c>
      <c r="AG973">
        <v>1</v>
      </c>
      <c r="AH973">
        <v>0</v>
      </c>
      <c r="AI973">
        <f t="shared" si="207"/>
        <v>967</v>
      </c>
      <c r="AJ973">
        <f t="shared" si="208"/>
        <v>2</v>
      </c>
      <c r="AK973">
        <f t="shared" si="204"/>
        <v>0.75375604787369488</v>
      </c>
      <c r="AL973">
        <f t="shared" si="205"/>
        <v>0.97222222222222221</v>
      </c>
      <c r="AM973">
        <f t="shared" si="206"/>
        <v>2.4757377698550156E-4</v>
      </c>
    </row>
    <row r="974" spans="1:39" x14ac:dyDescent="0.3">
      <c r="A974">
        <f>Datos!C973</f>
        <v>0.1128765</v>
      </c>
      <c r="B974">
        <f>Datos!D973</f>
        <v>0.65805729999999996</v>
      </c>
      <c r="C974">
        <f>Datos!E973</f>
        <v>6.9857299999999997E-2</v>
      </c>
      <c r="D974" s="5">
        <f>Datos!F973</f>
        <v>0</v>
      </c>
      <c r="E974">
        <f t="shared" si="197"/>
        <v>1</v>
      </c>
      <c r="F974" s="6">
        <f t="shared" si="198"/>
        <v>1</v>
      </c>
      <c r="G974">
        <f t="shared" si="199"/>
        <v>0</v>
      </c>
      <c r="H974">
        <f t="shared" si="200"/>
        <v>5.1389017133948644E-3</v>
      </c>
      <c r="I974" s="5">
        <f t="shared" si="201"/>
        <v>5.1389017133948644E-3</v>
      </c>
      <c r="J974" s="6">
        <f t="shared" si="202"/>
        <v>0.99486109828660518</v>
      </c>
      <c r="K974" s="5">
        <f t="shared" si="203"/>
        <v>-5.1521512804455988E-3</v>
      </c>
      <c r="L974" s="6">
        <f t="shared" si="196"/>
        <v>100</v>
      </c>
      <c r="AF974">
        <v>8.5968172986921471E-3</v>
      </c>
      <c r="AG974">
        <v>1</v>
      </c>
      <c r="AH974">
        <v>0</v>
      </c>
      <c r="AI974">
        <f t="shared" si="207"/>
        <v>968</v>
      </c>
      <c r="AJ974">
        <f t="shared" si="208"/>
        <v>2</v>
      </c>
      <c r="AK974">
        <f t="shared" si="204"/>
        <v>0.75350140056022408</v>
      </c>
      <c r="AL974">
        <f t="shared" si="205"/>
        <v>0.97222222222222221</v>
      </c>
      <c r="AM974">
        <f t="shared" si="206"/>
        <v>2.4757377698550156E-4</v>
      </c>
    </row>
    <row r="975" spans="1:39" x14ac:dyDescent="0.3">
      <c r="A975">
        <f>Datos!C974</f>
        <v>0.20145189999999999</v>
      </c>
      <c r="B975">
        <f>Datos!D974</f>
        <v>0.747776</v>
      </c>
      <c r="C975">
        <f>Datos!E974</f>
        <v>5.8700700000000001E-2</v>
      </c>
      <c r="D975" s="5">
        <f>Datos!F974</f>
        <v>0</v>
      </c>
      <c r="E975">
        <f t="shared" si="197"/>
        <v>1</v>
      </c>
      <c r="F975" s="6">
        <f t="shared" si="198"/>
        <v>1</v>
      </c>
      <c r="G975">
        <f t="shared" si="199"/>
        <v>0</v>
      </c>
      <c r="H975">
        <f t="shared" si="200"/>
        <v>4.6549004655434814E-3</v>
      </c>
      <c r="I975" s="5">
        <f t="shared" si="201"/>
        <v>4.6549004655434814E-3</v>
      </c>
      <c r="J975" s="6">
        <f t="shared" si="202"/>
        <v>0.99534509953445649</v>
      </c>
      <c r="K975" s="5">
        <f t="shared" si="203"/>
        <v>-4.665768253478017E-3</v>
      </c>
      <c r="L975" s="6">
        <f t="shared" si="196"/>
        <v>100</v>
      </c>
      <c r="AF975">
        <v>8.599424997826623E-3</v>
      </c>
      <c r="AG975">
        <v>1</v>
      </c>
      <c r="AH975">
        <v>0</v>
      </c>
      <c r="AI975">
        <f t="shared" si="207"/>
        <v>969</v>
      </c>
      <c r="AJ975">
        <f t="shared" si="208"/>
        <v>2</v>
      </c>
      <c r="AK975">
        <f t="shared" si="204"/>
        <v>0.75324675324675328</v>
      </c>
      <c r="AL975">
        <f t="shared" si="205"/>
        <v>0.97222222222222221</v>
      </c>
      <c r="AM975">
        <f t="shared" si="206"/>
        <v>2.4757377698560949E-4</v>
      </c>
    </row>
    <row r="976" spans="1:39" x14ac:dyDescent="0.3">
      <c r="A976">
        <f>Datos!C975</f>
        <v>0.25271589999999999</v>
      </c>
      <c r="B976">
        <f>Datos!D975</f>
        <v>0.7353324</v>
      </c>
      <c r="C976">
        <f>Datos!E975</f>
        <v>4.5027499999999998E-2</v>
      </c>
      <c r="D976" s="5">
        <f>Datos!F975</f>
        <v>0</v>
      </c>
      <c r="E976">
        <f t="shared" si="197"/>
        <v>1</v>
      </c>
      <c r="F976" s="6">
        <f t="shared" si="198"/>
        <v>1</v>
      </c>
      <c r="G976">
        <f t="shared" si="199"/>
        <v>0</v>
      </c>
      <c r="H976">
        <f t="shared" si="200"/>
        <v>5.2226125988868548E-3</v>
      </c>
      <c r="I976" s="5">
        <f t="shared" si="201"/>
        <v>5.2226125988868548E-3</v>
      </c>
      <c r="J976" s="6">
        <f t="shared" si="202"/>
        <v>0.9947773874011131</v>
      </c>
      <c r="K976" s="5">
        <f t="shared" si="203"/>
        <v>-5.2362981102778965E-3</v>
      </c>
      <c r="L976" s="6">
        <f t="shared" si="196"/>
        <v>100</v>
      </c>
      <c r="AF976">
        <v>8.599863740008179E-3</v>
      </c>
      <c r="AG976">
        <v>1</v>
      </c>
      <c r="AH976">
        <v>0</v>
      </c>
      <c r="AI976">
        <f t="shared" si="207"/>
        <v>970</v>
      </c>
      <c r="AJ976">
        <f t="shared" si="208"/>
        <v>2</v>
      </c>
      <c r="AK976">
        <f t="shared" si="204"/>
        <v>0.75299210593328236</v>
      </c>
      <c r="AL976">
        <f t="shared" si="205"/>
        <v>0.97222222222222221</v>
      </c>
      <c r="AM976">
        <f t="shared" si="206"/>
        <v>2.4757377698550156E-4</v>
      </c>
    </row>
    <row r="977" spans="1:39" x14ac:dyDescent="0.3">
      <c r="A977">
        <f>Datos!C976</f>
        <v>0.16419320000000001</v>
      </c>
      <c r="B977">
        <f>Datos!D976</f>
        <v>0.69330740000000002</v>
      </c>
      <c r="C977">
        <f>Datos!E976</f>
        <v>4.9814299999999999E-2</v>
      </c>
      <c r="D977" s="5">
        <f>Datos!F976</f>
        <v>0</v>
      </c>
      <c r="E977">
        <f t="shared" si="197"/>
        <v>1</v>
      </c>
      <c r="F977" s="6">
        <f t="shared" si="198"/>
        <v>1</v>
      </c>
      <c r="G977">
        <f t="shared" si="199"/>
        <v>0</v>
      </c>
      <c r="H977">
        <f t="shared" si="200"/>
        <v>5.618037732180562E-3</v>
      </c>
      <c r="I977" s="5">
        <f t="shared" si="201"/>
        <v>5.618037732180562E-3</v>
      </c>
      <c r="J977" s="6">
        <f t="shared" si="202"/>
        <v>0.99438196226781939</v>
      </c>
      <c r="K977" s="5">
        <f t="shared" si="203"/>
        <v>-5.6338782624846704E-3</v>
      </c>
      <c r="L977" s="6">
        <f t="shared" si="196"/>
        <v>100</v>
      </c>
      <c r="AF977">
        <v>8.602203439077475E-3</v>
      </c>
      <c r="AG977">
        <v>1</v>
      </c>
      <c r="AH977">
        <v>0</v>
      </c>
      <c r="AI977">
        <f t="shared" si="207"/>
        <v>971</v>
      </c>
      <c r="AJ977">
        <f t="shared" si="208"/>
        <v>2</v>
      </c>
      <c r="AK977">
        <f t="shared" si="204"/>
        <v>0.75273745861981156</v>
      </c>
      <c r="AL977">
        <f t="shared" si="205"/>
        <v>0.97222222222222221</v>
      </c>
      <c r="AM977">
        <f t="shared" si="206"/>
        <v>2.4757377698560949E-4</v>
      </c>
    </row>
    <row r="978" spans="1:39" x14ac:dyDescent="0.3">
      <c r="A978">
        <f>Datos!C977</f>
        <v>0.1281659</v>
      </c>
      <c r="B978">
        <f>Datos!D977</f>
        <v>0.54797890000000005</v>
      </c>
      <c r="C978">
        <f>Datos!E977</f>
        <v>6.3050700000000001E-2</v>
      </c>
      <c r="D978" s="5">
        <f>Datos!F977</f>
        <v>0</v>
      </c>
      <c r="E978">
        <f t="shared" si="197"/>
        <v>1</v>
      </c>
      <c r="F978" s="6">
        <f t="shared" si="198"/>
        <v>1</v>
      </c>
      <c r="G978">
        <f t="shared" si="199"/>
        <v>0</v>
      </c>
      <c r="H978">
        <f t="shared" si="200"/>
        <v>6.5260484236468541E-3</v>
      </c>
      <c r="I978" s="5">
        <f t="shared" si="201"/>
        <v>6.5260484236468541E-3</v>
      </c>
      <c r="J978" s="6">
        <f t="shared" si="202"/>
        <v>0.9934739515763531</v>
      </c>
      <c r="K978" s="5">
        <f t="shared" si="203"/>
        <v>-6.5474361801323242E-3</v>
      </c>
      <c r="L978" s="6">
        <f t="shared" si="196"/>
        <v>100</v>
      </c>
      <c r="AF978">
        <v>8.6083202182777197E-3</v>
      </c>
      <c r="AG978">
        <v>1</v>
      </c>
      <c r="AH978">
        <v>0</v>
      </c>
      <c r="AI978">
        <f t="shared" si="207"/>
        <v>972</v>
      </c>
      <c r="AJ978">
        <f t="shared" si="208"/>
        <v>2</v>
      </c>
      <c r="AK978">
        <f t="shared" si="204"/>
        <v>0.75248281130634065</v>
      </c>
      <c r="AL978">
        <f t="shared" si="205"/>
        <v>0.97222222222222221</v>
      </c>
      <c r="AM978">
        <f t="shared" si="206"/>
        <v>2.4757377698550156E-4</v>
      </c>
    </row>
    <row r="979" spans="1:39" x14ac:dyDescent="0.3">
      <c r="A979">
        <f>Datos!C978</f>
        <v>9.2622300000000005E-2</v>
      </c>
      <c r="B979">
        <f>Datos!D978</f>
        <v>0.51042399999999999</v>
      </c>
      <c r="C979">
        <f>Datos!E978</f>
        <v>4.88834E-2</v>
      </c>
      <c r="D979" s="5">
        <f>Datos!F978</f>
        <v>0</v>
      </c>
      <c r="E979">
        <f t="shared" si="197"/>
        <v>1</v>
      </c>
      <c r="F979" s="6">
        <f t="shared" si="198"/>
        <v>1</v>
      </c>
      <c r="G979">
        <f t="shared" si="199"/>
        <v>0</v>
      </c>
      <c r="H979">
        <f t="shared" si="200"/>
        <v>8.0018885156510917E-3</v>
      </c>
      <c r="I979" s="5">
        <f t="shared" si="201"/>
        <v>8.0018885156510917E-3</v>
      </c>
      <c r="J979" s="6">
        <f t="shared" si="202"/>
        <v>0.99199811148434891</v>
      </c>
      <c r="K979" s="5">
        <f t="shared" si="203"/>
        <v>-8.0340754446924026E-3</v>
      </c>
      <c r="L979" s="6">
        <f t="shared" si="196"/>
        <v>100</v>
      </c>
      <c r="AF979">
        <v>8.609655312111282E-3</v>
      </c>
      <c r="AG979">
        <v>1</v>
      </c>
      <c r="AH979">
        <v>0</v>
      </c>
      <c r="AI979">
        <f t="shared" si="207"/>
        <v>973</v>
      </c>
      <c r="AJ979">
        <f t="shared" si="208"/>
        <v>2</v>
      </c>
      <c r="AK979">
        <f t="shared" si="204"/>
        <v>0.75222816399286985</v>
      </c>
      <c r="AL979">
        <f t="shared" si="205"/>
        <v>0.97222222222222221</v>
      </c>
      <c r="AM979">
        <f t="shared" si="206"/>
        <v>2.4757377698550156E-4</v>
      </c>
    </row>
    <row r="980" spans="1:39" x14ac:dyDescent="0.3">
      <c r="A980">
        <f>Datos!C979</f>
        <v>8.7552599999999994E-2</v>
      </c>
      <c r="B980">
        <f>Datos!D979</f>
        <v>0.29907339999999999</v>
      </c>
      <c r="C980">
        <f>Datos!E979</f>
        <v>2.93561E-2</v>
      </c>
      <c r="D980" s="5">
        <f>Datos!F979</f>
        <v>0</v>
      </c>
      <c r="E980">
        <f t="shared" si="197"/>
        <v>1</v>
      </c>
      <c r="F980" s="6">
        <f t="shared" si="198"/>
        <v>1</v>
      </c>
      <c r="G980">
        <f t="shared" si="199"/>
        <v>0</v>
      </c>
      <c r="H980">
        <f t="shared" si="200"/>
        <v>1.3582051444254124E-2</v>
      </c>
      <c r="I980" s="5">
        <f t="shared" si="201"/>
        <v>1.3582051444254124E-2</v>
      </c>
      <c r="J980" s="6">
        <f t="shared" si="202"/>
        <v>0.98641794855574583</v>
      </c>
      <c r="K980" s="5">
        <f t="shared" si="203"/>
        <v>-1.367513127590797E-2</v>
      </c>
      <c r="L980" s="6">
        <f t="shared" si="196"/>
        <v>100</v>
      </c>
      <c r="AF980">
        <v>8.6158558403454343E-3</v>
      </c>
      <c r="AG980">
        <v>1</v>
      </c>
      <c r="AH980">
        <v>0</v>
      </c>
      <c r="AI980">
        <f t="shared" si="207"/>
        <v>974</v>
      </c>
      <c r="AJ980">
        <f t="shared" si="208"/>
        <v>2</v>
      </c>
      <c r="AK980">
        <f t="shared" si="204"/>
        <v>0.75197351667939905</v>
      </c>
      <c r="AL980">
        <f t="shared" si="205"/>
        <v>0.97222222222222221</v>
      </c>
      <c r="AM980">
        <f t="shared" si="206"/>
        <v>2.4757377698550156E-4</v>
      </c>
    </row>
    <row r="981" spans="1:39" x14ac:dyDescent="0.3">
      <c r="A981">
        <f>Datos!C980</f>
        <v>9.6967499999999998E-2</v>
      </c>
      <c r="B981">
        <f>Datos!D980</f>
        <v>0.2233279</v>
      </c>
      <c r="C981">
        <f>Datos!E980</f>
        <v>3.5263299999999997E-2</v>
      </c>
      <c r="D981" s="5">
        <f>Datos!F980</f>
        <v>0</v>
      </c>
      <c r="E981">
        <f t="shared" si="197"/>
        <v>1</v>
      </c>
      <c r="F981" s="6">
        <f t="shared" si="198"/>
        <v>1</v>
      </c>
      <c r="G981">
        <f t="shared" si="199"/>
        <v>0</v>
      </c>
      <c r="H981">
        <f t="shared" si="200"/>
        <v>1.4602000385166354E-2</v>
      </c>
      <c r="I981" s="5">
        <f t="shared" si="201"/>
        <v>1.4602000385166354E-2</v>
      </c>
      <c r="J981" s="6">
        <f t="shared" si="202"/>
        <v>0.98539799961483365</v>
      </c>
      <c r="K981" s="5">
        <f t="shared" si="203"/>
        <v>-1.4709658897844431E-2</v>
      </c>
      <c r="L981" s="6">
        <f t="shared" si="196"/>
        <v>100</v>
      </c>
      <c r="AF981">
        <v>8.6161330690050341E-3</v>
      </c>
      <c r="AG981">
        <v>1</v>
      </c>
      <c r="AH981">
        <v>0</v>
      </c>
      <c r="AI981">
        <f t="shared" si="207"/>
        <v>975</v>
      </c>
      <c r="AJ981">
        <f t="shared" si="208"/>
        <v>2</v>
      </c>
      <c r="AK981">
        <f t="shared" si="204"/>
        <v>0.75171886936592824</v>
      </c>
      <c r="AL981">
        <f t="shared" si="205"/>
        <v>0.97222222222222221</v>
      </c>
      <c r="AM981">
        <f t="shared" si="206"/>
        <v>2.4757377698560949E-4</v>
      </c>
    </row>
    <row r="982" spans="1:39" x14ac:dyDescent="0.3">
      <c r="A982">
        <f>Datos!C981</f>
        <v>0.10749</v>
      </c>
      <c r="B982">
        <f>Datos!D981</f>
        <v>0.2295719</v>
      </c>
      <c r="C982">
        <f>Datos!E981</f>
        <v>2.8613599999999999E-2</v>
      </c>
      <c r="D982" s="5">
        <f>Datos!F981</f>
        <v>0</v>
      </c>
      <c r="E982">
        <f t="shared" si="197"/>
        <v>1</v>
      </c>
      <c r="F982" s="6">
        <f t="shared" si="198"/>
        <v>1</v>
      </c>
      <c r="G982">
        <f t="shared" si="199"/>
        <v>0</v>
      </c>
      <c r="H982">
        <f t="shared" si="200"/>
        <v>1.522243938407879E-2</v>
      </c>
      <c r="I982" s="5">
        <f t="shared" si="201"/>
        <v>1.522243938407879E-2</v>
      </c>
      <c r="J982" s="6">
        <f t="shared" si="202"/>
        <v>0.98477756061592125</v>
      </c>
      <c r="K982" s="5">
        <f t="shared" si="203"/>
        <v>-1.533949009862306E-2</v>
      </c>
      <c r="L982" s="6">
        <f t="shared" si="196"/>
        <v>100</v>
      </c>
      <c r="AF982">
        <v>8.6199835001333335E-3</v>
      </c>
      <c r="AG982">
        <v>1</v>
      </c>
      <c r="AH982">
        <v>0</v>
      </c>
      <c r="AI982">
        <f t="shared" si="207"/>
        <v>976</v>
      </c>
      <c r="AJ982">
        <f t="shared" si="208"/>
        <v>2</v>
      </c>
      <c r="AK982">
        <f t="shared" si="204"/>
        <v>0.75146422205245733</v>
      </c>
      <c r="AL982">
        <f t="shared" si="205"/>
        <v>0.97222222222222221</v>
      </c>
      <c r="AM982">
        <f t="shared" si="206"/>
        <v>2.4757377698550156E-4</v>
      </c>
    </row>
    <row r="983" spans="1:39" x14ac:dyDescent="0.3">
      <c r="A983">
        <f>Datos!C982</f>
        <v>0.147761</v>
      </c>
      <c r="B983">
        <f>Datos!D982</f>
        <v>0.2675052</v>
      </c>
      <c r="C983">
        <f>Datos!E982</f>
        <v>4.7598300000000003E-2</v>
      </c>
      <c r="D983" s="5">
        <f>Datos!F982</f>
        <v>0</v>
      </c>
      <c r="E983">
        <f t="shared" si="197"/>
        <v>1</v>
      </c>
      <c r="F983" s="6">
        <f t="shared" si="198"/>
        <v>1</v>
      </c>
      <c r="G983">
        <f t="shared" si="199"/>
        <v>0</v>
      </c>
      <c r="H983">
        <f t="shared" si="200"/>
        <v>1.1890719368848286E-2</v>
      </c>
      <c r="I983" s="5">
        <f t="shared" si="201"/>
        <v>1.1890719368848286E-2</v>
      </c>
      <c r="J983" s="6">
        <f t="shared" si="202"/>
        <v>0.98810928063115167</v>
      </c>
      <c r="K983" s="5">
        <f t="shared" si="203"/>
        <v>-1.196197942460802E-2</v>
      </c>
      <c r="L983" s="6">
        <f t="shared" si="196"/>
        <v>100</v>
      </c>
      <c r="AF983">
        <v>8.6287384590450732E-3</v>
      </c>
      <c r="AG983">
        <v>1</v>
      </c>
      <c r="AH983">
        <v>0</v>
      </c>
      <c r="AI983">
        <f t="shared" si="207"/>
        <v>977</v>
      </c>
      <c r="AJ983">
        <f t="shared" si="208"/>
        <v>2</v>
      </c>
      <c r="AK983">
        <f t="shared" si="204"/>
        <v>0.75120957473898653</v>
      </c>
      <c r="AL983">
        <f t="shared" si="205"/>
        <v>0.97222222222222221</v>
      </c>
      <c r="AM983">
        <f t="shared" si="206"/>
        <v>2.4757377698560949E-4</v>
      </c>
    </row>
    <row r="984" spans="1:39" x14ac:dyDescent="0.3">
      <c r="A984">
        <f>Datos!C983</f>
        <v>-5.9730100000000001E-2</v>
      </c>
      <c r="B984">
        <f>Datos!D983</f>
        <v>0.56351490000000004</v>
      </c>
      <c r="C984">
        <f>Datos!E983</f>
        <v>0.1056634</v>
      </c>
      <c r="D984" s="5">
        <f>Datos!F983</f>
        <v>0</v>
      </c>
      <c r="E984">
        <f t="shared" si="197"/>
        <v>1</v>
      </c>
      <c r="F984" s="6">
        <f t="shared" si="198"/>
        <v>1</v>
      </c>
      <c r="G984">
        <f t="shared" si="199"/>
        <v>0</v>
      </c>
      <c r="H984">
        <f t="shared" si="200"/>
        <v>4.8097213706378115E-3</v>
      </c>
      <c r="I984" s="5">
        <f t="shared" si="201"/>
        <v>4.8097213706378115E-3</v>
      </c>
      <c r="J984" s="6">
        <f t="shared" si="202"/>
        <v>0.99519027862936216</v>
      </c>
      <c r="K984" s="5">
        <f t="shared" si="203"/>
        <v>-4.8213253032093756E-3</v>
      </c>
      <c r="L984" s="6">
        <f t="shared" si="196"/>
        <v>100</v>
      </c>
      <c r="AF984">
        <v>8.6339839296718096E-3</v>
      </c>
      <c r="AG984">
        <v>1</v>
      </c>
      <c r="AH984">
        <v>0</v>
      </c>
      <c r="AI984">
        <f t="shared" si="207"/>
        <v>978</v>
      </c>
      <c r="AJ984">
        <f t="shared" si="208"/>
        <v>2</v>
      </c>
      <c r="AK984">
        <f t="shared" si="204"/>
        <v>0.75095492742551562</v>
      </c>
      <c r="AL984">
        <f t="shared" si="205"/>
        <v>0.97222222222222221</v>
      </c>
      <c r="AM984">
        <f t="shared" si="206"/>
        <v>2.4757377698550156E-4</v>
      </c>
    </row>
    <row r="985" spans="1:39" x14ac:dyDescent="0.3">
      <c r="A985">
        <f>Datos!C984</f>
        <v>-0.1337197</v>
      </c>
      <c r="B985">
        <f>Datos!D984</f>
        <v>0.46729860000000001</v>
      </c>
      <c r="C985">
        <f>Datos!E984</f>
        <v>0.1107079</v>
      </c>
      <c r="D985" s="5">
        <f>Datos!F984</f>
        <v>0</v>
      </c>
      <c r="E985">
        <f t="shared" si="197"/>
        <v>1</v>
      </c>
      <c r="F985" s="6">
        <f t="shared" si="198"/>
        <v>1</v>
      </c>
      <c r="G985">
        <f t="shared" si="199"/>
        <v>0</v>
      </c>
      <c r="H985">
        <f t="shared" si="200"/>
        <v>5.6214847164932939E-3</v>
      </c>
      <c r="I985" s="5">
        <f t="shared" si="201"/>
        <v>5.6214847164932939E-3</v>
      </c>
      <c r="J985" s="6">
        <f t="shared" si="202"/>
        <v>0.99437851528350674</v>
      </c>
      <c r="K985" s="5">
        <f t="shared" si="203"/>
        <v>-5.6373447275030195E-3</v>
      </c>
      <c r="L985" s="6">
        <f t="shared" si="196"/>
        <v>100</v>
      </c>
      <c r="AF985">
        <v>8.6344886819865862E-3</v>
      </c>
      <c r="AG985">
        <v>1</v>
      </c>
      <c r="AH985">
        <v>0</v>
      </c>
      <c r="AI985">
        <f t="shared" si="207"/>
        <v>979</v>
      </c>
      <c r="AJ985">
        <f t="shared" si="208"/>
        <v>2</v>
      </c>
      <c r="AK985">
        <f t="shared" si="204"/>
        <v>0.75070028011204482</v>
      </c>
      <c r="AL985">
        <f t="shared" si="205"/>
        <v>0.97222222222222221</v>
      </c>
      <c r="AM985">
        <f t="shared" si="206"/>
        <v>2.4757377698550156E-4</v>
      </c>
    </row>
    <row r="986" spans="1:39" x14ac:dyDescent="0.3">
      <c r="A986">
        <f>Datos!C985</f>
        <v>-0.2342824</v>
      </c>
      <c r="B986">
        <f>Datos!D985</f>
        <v>0.49753160000000002</v>
      </c>
      <c r="C986">
        <f>Datos!E985</f>
        <v>6.4435599999999996E-2</v>
      </c>
      <c r="D986" s="5">
        <f>Datos!F985</f>
        <v>0</v>
      </c>
      <c r="E986">
        <f t="shared" si="197"/>
        <v>1</v>
      </c>
      <c r="F986" s="6">
        <f t="shared" si="198"/>
        <v>1</v>
      </c>
      <c r="G986">
        <f t="shared" si="199"/>
        <v>0</v>
      </c>
      <c r="H986">
        <f t="shared" si="200"/>
        <v>8.3755305690381542E-3</v>
      </c>
      <c r="I986" s="5">
        <f t="shared" si="201"/>
        <v>8.3755305690381542E-3</v>
      </c>
      <c r="J986" s="6">
        <f t="shared" si="202"/>
        <v>0.99162446943096183</v>
      </c>
      <c r="K986" s="5">
        <f t="shared" si="203"/>
        <v>-8.4108024101957994E-3</v>
      </c>
      <c r="L986" s="6">
        <f t="shared" si="196"/>
        <v>100</v>
      </c>
      <c r="AF986">
        <v>8.6358768880721738E-3</v>
      </c>
      <c r="AG986">
        <v>1</v>
      </c>
      <c r="AH986">
        <v>0</v>
      </c>
      <c r="AI986">
        <f t="shared" si="207"/>
        <v>980</v>
      </c>
      <c r="AJ986">
        <f t="shared" si="208"/>
        <v>2</v>
      </c>
      <c r="AK986">
        <f t="shared" si="204"/>
        <v>0.75044563279857401</v>
      </c>
      <c r="AL986">
        <f t="shared" si="205"/>
        <v>0.97222222222222221</v>
      </c>
      <c r="AM986">
        <f t="shared" si="206"/>
        <v>2.4757377698560949E-4</v>
      </c>
    </row>
    <row r="987" spans="1:39" x14ac:dyDescent="0.3">
      <c r="A987">
        <f>Datos!C986</f>
        <v>-0.28620309999999999</v>
      </c>
      <c r="B987">
        <f>Datos!D986</f>
        <v>0.63077669999999997</v>
      </c>
      <c r="C987">
        <f>Datos!E986</f>
        <v>6.8656400000000006E-2</v>
      </c>
      <c r="D987" s="5">
        <f>Datos!F986</f>
        <v>0</v>
      </c>
      <c r="E987">
        <f t="shared" si="197"/>
        <v>1</v>
      </c>
      <c r="F987" s="6">
        <f t="shared" si="198"/>
        <v>1</v>
      </c>
      <c r="G987">
        <f t="shared" si="199"/>
        <v>0</v>
      </c>
      <c r="H987">
        <f t="shared" si="200"/>
        <v>6.6033582032188568E-3</v>
      </c>
      <c r="I987" s="5">
        <f t="shared" si="201"/>
        <v>6.6033582032188568E-3</v>
      </c>
      <c r="J987" s="6">
        <f t="shared" si="202"/>
        <v>0.99339664179678111</v>
      </c>
      <c r="K987" s="5">
        <f t="shared" si="203"/>
        <v>-6.625256829216223E-3</v>
      </c>
      <c r="L987" s="6">
        <f t="shared" si="196"/>
        <v>100</v>
      </c>
      <c r="AF987">
        <v>8.6394609457055797E-3</v>
      </c>
      <c r="AG987">
        <v>1</v>
      </c>
      <c r="AH987">
        <v>0</v>
      </c>
      <c r="AI987">
        <f t="shared" si="207"/>
        <v>981</v>
      </c>
      <c r="AJ987">
        <f t="shared" si="208"/>
        <v>2</v>
      </c>
      <c r="AK987">
        <f t="shared" si="204"/>
        <v>0.7501909854851031</v>
      </c>
      <c r="AL987">
        <f t="shared" si="205"/>
        <v>0.97222222222222221</v>
      </c>
      <c r="AM987">
        <f t="shared" si="206"/>
        <v>2.4757377698550156E-4</v>
      </c>
    </row>
    <row r="988" spans="1:39" x14ac:dyDescent="0.3">
      <c r="A988">
        <f>Datos!C987</f>
        <v>-0.2464636</v>
      </c>
      <c r="B988">
        <f>Datos!D987</f>
        <v>0.66426099999999999</v>
      </c>
      <c r="C988">
        <f>Datos!E987</f>
        <v>6.5220299999999995E-2</v>
      </c>
      <c r="D988" s="5">
        <f>Datos!F987</f>
        <v>0</v>
      </c>
      <c r="E988">
        <f t="shared" si="197"/>
        <v>1</v>
      </c>
      <c r="F988" s="6">
        <f t="shared" si="198"/>
        <v>1</v>
      </c>
      <c r="G988">
        <f t="shared" si="199"/>
        <v>0</v>
      </c>
      <c r="H988">
        <f t="shared" si="200"/>
        <v>6.3038459589052475E-3</v>
      </c>
      <c r="I988" s="5">
        <f t="shared" si="201"/>
        <v>6.3038459589052475E-3</v>
      </c>
      <c r="J988" s="6">
        <f t="shared" si="202"/>
        <v>0.99369615404109479</v>
      </c>
      <c r="K988" s="5">
        <f t="shared" si="203"/>
        <v>-6.323799094369355E-3</v>
      </c>
      <c r="L988" s="6">
        <f t="shared" si="196"/>
        <v>100</v>
      </c>
      <c r="AF988">
        <v>8.6420929572552322E-3</v>
      </c>
      <c r="AG988">
        <v>1</v>
      </c>
      <c r="AH988">
        <v>0</v>
      </c>
      <c r="AI988">
        <f t="shared" si="207"/>
        <v>982</v>
      </c>
      <c r="AJ988">
        <f t="shared" si="208"/>
        <v>2</v>
      </c>
      <c r="AK988">
        <f t="shared" si="204"/>
        <v>0.7499363381716323</v>
      </c>
      <c r="AL988">
        <f t="shared" si="205"/>
        <v>0.97222222222222221</v>
      </c>
      <c r="AM988">
        <f t="shared" si="206"/>
        <v>2.4757377698560949E-4</v>
      </c>
    </row>
    <row r="989" spans="1:39" x14ac:dyDescent="0.3">
      <c r="A989">
        <f>Datos!C988</f>
        <v>-0.30062660000000002</v>
      </c>
      <c r="B989">
        <f>Datos!D988</f>
        <v>0.63841429999999999</v>
      </c>
      <c r="C989">
        <f>Datos!E988</f>
        <v>8.3505899999999994E-2</v>
      </c>
      <c r="D989" s="5">
        <f>Datos!F988</f>
        <v>0</v>
      </c>
      <c r="E989">
        <f t="shared" si="197"/>
        <v>1</v>
      </c>
      <c r="F989" s="6">
        <f t="shared" si="198"/>
        <v>1</v>
      </c>
      <c r="G989">
        <f t="shared" si="199"/>
        <v>0</v>
      </c>
      <c r="H989">
        <f t="shared" si="200"/>
        <v>5.7702588751705718E-3</v>
      </c>
      <c r="I989" s="5">
        <f t="shared" si="201"/>
        <v>5.7702588751705718E-3</v>
      </c>
      <c r="J989" s="6">
        <f t="shared" si="202"/>
        <v>0.99422974112482942</v>
      </c>
      <c r="K989" s="5">
        <f t="shared" si="203"/>
        <v>-5.7869711393168568E-3</v>
      </c>
      <c r="L989" s="6">
        <f t="shared" si="196"/>
        <v>100</v>
      </c>
      <c r="AF989">
        <v>8.6483467416721138E-3</v>
      </c>
      <c r="AG989">
        <v>1</v>
      </c>
      <c r="AH989">
        <v>0</v>
      </c>
      <c r="AI989">
        <f t="shared" si="207"/>
        <v>983</v>
      </c>
      <c r="AJ989">
        <f t="shared" si="208"/>
        <v>2</v>
      </c>
      <c r="AK989">
        <f t="shared" si="204"/>
        <v>0.74968169085816139</v>
      </c>
      <c r="AL989">
        <f t="shared" si="205"/>
        <v>0.97222222222222221</v>
      </c>
      <c r="AM989">
        <f t="shared" si="206"/>
        <v>2.4757377698550156E-4</v>
      </c>
    </row>
    <row r="990" spans="1:39" x14ac:dyDescent="0.3">
      <c r="A990">
        <f>Datos!C989</f>
        <v>-0.1043024</v>
      </c>
      <c r="B990">
        <f>Datos!D989</f>
        <v>0.17109940000000001</v>
      </c>
      <c r="C990">
        <f>Datos!E989</f>
        <v>5.7044200000000003E-2</v>
      </c>
      <c r="D990" s="5">
        <f>Datos!F989</f>
        <v>0</v>
      </c>
      <c r="E990">
        <f t="shared" si="197"/>
        <v>1</v>
      </c>
      <c r="F990" s="6">
        <f t="shared" si="198"/>
        <v>1</v>
      </c>
      <c r="G990">
        <f t="shared" si="199"/>
        <v>0</v>
      </c>
      <c r="H990">
        <f t="shared" si="200"/>
        <v>1.456664615085018E-2</v>
      </c>
      <c r="I990" s="5">
        <f t="shared" si="201"/>
        <v>1.456664615085018E-2</v>
      </c>
      <c r="J990" s="6">
        <f t="shared" si="202"/>
        <v>0.98543335384914987</v>
      </c>
      <c r="K990" s="5">
        <f t="shared" si="203"/>
        <v>-1.4673781414712378E-2</v>
      </c>
      <c r="L990" s="6">
        <f t="shared" si="196"/>
        <v>100</v>
      </c>
      <c r="AF990">
        <v>8.6527392832015139E-3</v>
      </c>
      <c r="AG990">
        <v>1</v>
      </c>
      <c r="AH990">
        <v>0</v>
      </c>
      <c r="AI990">
        <f t="shared" si="207"/>
        <v>984</v>
      </c>
      <c r="AJ990">
        <f t="shared" si="208"/>
        <v>2</v>
      </c>
      <c r="AK990">
        <f t="shared" si="204"/>
        <v>0.74942704354469059</v>
      </c>
      <c r="AL990">
        <f t="shared" si="205"/>
        <v>0.97222222222222221</v>
      </c>
      <c r="AM990">
        <f t="shared" si="206"/>
        <v>2.4757377698550156E-4</v>
      </c>
    </row>
    <row r="991" spans="1:39" x14ac:dyDescent="0.3">
      <c r="A991">
        <f>Datos!C990</f>
        <v>-8.8357000000000005E-2</v>
      </c>
      <c r="B991">
        <f>Datos!D990</f>
        <v>0.12745899999999999</v>
      </c>
      <c r="C991">
        <f>Datos!E990</f>
        <v>5.7180599999999998E-2</v>
      </c>
      <c r="D991" s="5">
        <f>Datos!F990</f>
        <v>0</v>
      </c>
      <c r="E991">
        <f t="shared" si="197"/>
        <v>1</v>
      </c>
      <c r="F991" s="6">
        <f t="shared" si="198"/>
        <v>1</v>
      </c>
      <c r="G991">
        <f t="shared" si="199"/>
        <v>0</v>
      </c>
      <c r="H991">
        <f t="shared" si="200"/>
        <v>1.5540480930378554E-2</v>
      </c>
      <c r="I991" s="5">
        <f t="shared" si="201"/>
        <v>1.5540480930378554E-2</v>
      </c>
      <c r="J991" s="6">
        <f t="shared" si="202"/>
        <v>0.98445951906962148</v>
      </c>
      <c r="K991" s="5">
        <f t="shared" si="203"/>
        <v>-1.5662500011797975E-2</v>
      </c>
      <c r="L991" s="6">
        <f t="shared" si="196"/>
        <v>100</v>
      </c>
      <c r="AF991">
        <v>8.6624562559655515E-3</v>
      </c>
      <c r="AG991">
        <v>1</v>
      </c>
      <c r="AH991">
        <v>0</v>
      </c>
      <c r="AI991">
        <f t="shared" si="207"/>
        <v>985</v>
      </c>
      <c r="AJ991">
        <f t="shared" si="208"/>
        <v>2</v>
      </c>
      <c r="AK991">
        <f t="shared" si="204"/>
        <v>0.74917239623121978</v>
      </c>
      <c r="AL991">
        <f t="shared" si="205"/>
        <v>0.97222222222222221</v>
      </c>
      <c r="AM991">
        <f t="shared" si="206"/>
        <v>2.4757377698550156E-4</v>
      </c>
    </row>
    <row r="992" spans="1:39" x14ac:dyDescent="0.3">
      <c r="A992">
        <f>Datos!C991</f>
        <v>-9.92952E-2</v>
      </c>
      <c r="B992">
        <f>Datos!D991</f>
        <v>0.1461636</v>
      </c>
      <c r="C992">
        <f>Datos!E991</f>
        <v>5.8213899999999999E-2</v>
      </c>
      <c r="D992" s="5">
        <f>Datos!F991</f>
        <v>0</v>
      </c>
      <c r="E992">
        <f t="shared" si="197"/>
        <v>1</v>
      </c>
      <c r="F992" s="6">
        <f t="shared" si="198"/>
        <v>1</v>
      </c>
      <c r="G992">
        <f t="shared" si="199"/>
        <v>0</v>
      </c>
      <c r="H992">
        <f t="shared" si="200"/>
        <v>1.5003809889676003E-2</v>
      </c>
      <c r="I992" s="5">
        <f t="shared" si="201"/>
        <v>1.5003809889676003E-2</v>
      </c>
      <c r="J992" s="6">
        <f t="shared" si="202"/>
        <v>0.98499619011032402</v>
      </c>
      <c r="K992" s="5">
        <f t="shared" si="203"/>
        <v>-1.5117505725829034E-2</v>
      </c>
      <c r="L992" s="6">
        <f t="shared" si="196"/>
        <v>100</v>
      </c>
      <c r="AF992">
        <v>8.6638603042285423E-3</v>
      </c>
      <c r="AG992">
        <v>1</v>
      </c>
      <c r="AH992">
        <v>0</v>
      </c>
      <c r="AI992">
        <f t="shared" si="207"/>
        <v>986</v>
      </c>
      <c r="AJ992">
        <f t="shared" si="208"/>
        <v>2</v>
      </c>
      <c r="AK992">
        <f t="shared" si="204"/>
        <v>0.74891774891774898</v>
      </c>
      <c r="AL992">
        <f t="shared" si="205"/>
        <v>0.97222222222222221</v>
      </c>
      <c r="AM992">
        <f t="shared" si="206"/>
        <v>2.4757377698560949E-4</v>
      </c>
    </row>
    <row r="993" spans="1:39" x14ac:dyDescent="0.3">
      <c r="A993">
        <f>Datos!C992</f>
        <v>-6.9098699999999999E-2</v>
      </c>
      <c r="B993">
        <f>Datos!D992</f>
        <v>0.20552860000000001</v>
      </c>
      <c r="C993">
        <f>Datos!E992</f>
        <v>6.1896199999999998E-2</v>
      </c>
      <c r="D993" s="5">
        <f>Datos!F992</f>
        <v>0</v>
      </c>
      <c r="E993">
        <f t="shared" si="197"/>
        <v>1</v>
      </c>
      <c r="F993" s="6">
        <f t="shared" si="198"/>
        <v>1</v>
      </c>
      <c r="G993">
        <f t="shared" si="199"/>
        <v>0</v>
      </c>
      <c r="H993">
        <f t="shared" si="200"/>
        <v>1.2959964713710692E-2</v>
      </c>
      <c r="I993" s="5">
        <f t="shared" si="201"/>
        <v>1.2959964713710692E-2</v>
      </c>
      <c r="J993" s="6">
        <f t="shared" si="202"/>
        <v>0.98704003528628936</v>
      </c>
      <c r="K993" s="5">
        <f t="shared" si="203"/>
        <v>-1.3044677771204946E-2</v>
      </c>
      <c r="L993" s="6">
        <f t="shared" si="196"/>
        <v>100</v>
      </c>
      <c r="AF993">
        <v>8.6652674392130678E-3</v>
      </c>
      <c r="AG993">
        <v>1</v>
      </c>
      <c r="AH993">
        <v>0</v>
      </c>
      <c r="AI993">
        <f t="shared" si="207"/>
        <v>987</v>
      </c>
      <c r="AJ993">
        <f t="shared" si="208"/>
        <v>2</v>
      </c>
      <c r="AK993">
        <f t="shared" si="204"/>
        <v>0.74866310160427807</v>
      </c>
      <c r="AL993">
        <f t="shared" si="205"/>
        <v>0.97222222222222221</v>
      </c>
      <c r="AM993">
        <f t="shared" si="206"/>
        <v>2.4757377698560949E-4</v>
      </c>
    </row>
    <row r="994" spans="1:39" x14ac:dyDescent="0.3">
      <c r="A994">
        <f>Datos!C993</f>
        <v>1.7447000000000001E-3</v>
      </c>
      <c r="B994">
        <f>Datos!D993</f>
        <v>0.20293149999999999</v>
      </c>
      <c r="C994">
        <f>Datos!E993</f>
        <v>5.0698300000000002E-2</v>
      </c>
      <c r="D994" s="5">
        <f>Datos!F993</f>
        <v>0</v>
      </c>
      <c r="E994">
        <f t="shared" si="197"/>
        <v>1</v>
      </c>
      <c r="F994" s="6">
        <f t="shared" si="198"/>
        <v>1</v>
      </c>
      <c r="G994">
        <f t="shared" si="199"/>
        <v>0</v>
      </c>
      <c r="H994">
        <f t="shared" si="200"/>
        <v>1.3853947107754911E-2</v>
      </c>
      <c r="I994" s="5">
        <f t="shared" si="201"/>
        <v>1.3853947107754911E-2</v>
      </c>
      <c r="J994" s="6">
        <f t="shared" si="202"/>
        <v>0.98614605289224511</v>
      </c>
      <c r="K994" s="5">
        <f t="shared" si="203"/>
        <v>-1.3950808683609919E-2</v>
      </c>
      <c r="L994" s="6">
        <f t="shared" si="196"/>
        <v>100</v>
      </c>
      <c r="AF994">
        <v>8.6675100819660449E-3</v>
      </c>
      <c r="AG994">
        <v>1</v>
      </c>
      <c r="AH994">
        <v>0</v>
      </c>
      <c r="AI994">
        <f t="shared" si="207"/>
        <v>988</v>
      </c>
      <c r="AJ994">
        <f t="shared" si="208"/>
        <v>2</v>
      </c>
      <c r="AK994">
        <f t="shared" si="204"/>
        <v>0.74840845429080716</v>
      </c>
      <c r="AL994">
        <f t="shared" si="205"/>
        <v>0.97222222222222221</v>
      </c>
      <c r="AM994">
        <f t="shared" si="206"/>
        <v>2.4757377698550156E-4</v>
      </c>
    </row>
    <row r="995" spans="1:39" x14ac:dyDescent="0.3">
      <c r="A995">
        <f>Datos!C994</f>
        <v>-1.1751899999999999E-2</v>
      </c>
      <c r="B995">
        <f>Datos!D994</f>
        <v>0.2389204</v>
      </c>
      <c r="C995">
        <f>Datos!E994</f>
        <v>6.1995300000000003E-2</v>
      </c>
      <c r="D995" s="5">
        <f>Datos!F994</f>
        <v>0</v>
      </c>
      <c r="E995">
        <f t="shared" si="197"/>
        <v>1</v>
      </c>
      <c r="F995" s="6">
        <f t="shared" si="198"/>
        <v>1</v>
      </c>
      <c r="G995">
        <f t="shared" si="199"/>
        <v>0</v>
      </c>
      <c r="H995">
        <f t="shared" si="200"/>
        <v>1.1904247366220248E-2</v>
      </c>
      <c r="I995" s="5">
        <f t="shared" si="201"/>
        <v>1.1904247366220248E-2</v>
      </c>
      <c r="J995" s="6">
        <f t="shared" si="202"/>
        <v>0.9880957526337798</v>
      </c>
      <c r="K995" s="5">
        <f t="shared" si="203"/>
        <v>-1.1975670309050033E-2</v>
      </c>
      <c r="L995" s="6">
        <f t="shared" si="196"/>
        <v>100</v>
      </c>
      <c r="AF995">
        <v>8.6677227977678545E-3</v>
      </c>
      <c r="AG995">
        <v>1</v>
      </c>
      <c r="AH995">
        <v>0</v>
      </c>
      <c r="AI995">
        <f t="shared" si="207"/>
        <v>989</v>
      </c>
      <c r="AJ995">
        <f t="shared" si="208"/>
        <v>2</v>
      </c>
      <c r="AK995">
        <f t="shared" si="204"/>
        <v>0.74815380697733636</v>
      </c>
      <c r="AL995">
        <f t="shared" si="205"/>
        <v>0.97222222222222221</v>
      </c>
      <c r="AM995">
        <f t="shared" si="206"/>
        <v>2.4757377698550156E-4</v>
      </c>
    </row>
    <row r="996" spans="1:39" x14ac:dyDescent="0.3">
      <c r="A996">
        <f>Datos!C995</f>
        <v>6.3648200000000002E-2</v>
      </c>
      <c r="B996">
        <f>Datos!D995</f>
        <v>0.32272879999999998</v>
      </c>
      <c r="C996">
        <f>Datos!E995</f>
        <v>4.8533800000000002E-2</v>
      </c>
      <c r="D996" s="5">
        <f>Datos!F995</f>
        <v>0</v>
      </c>
      <c r="E996">
        <f t="shared" si="197"/>
        <v>1</v>
      </c>
      <c r="F996" s="6">
        <f t="shared" si="198"/>
        <v>1</v>
      </c>
      <c r="G996">
        <f t="shared" si="199"/>
        <v>0</v>
      </c>
      <c r="H996">
        <f t="shared" si="200"/>
        <v>1.1188608385740604E-2</v>
      </c>
      <c r="I996" s="5">
        <f t="shared" si="201"/>
        <v>1.1188608385740604E-2</v>
      </c>
      <c r="J996" s="6">
        <f t="shared" si="202"/>
        <v>0.98881139161425935</v>
      </c>
      <c r="K996" s="5">
        <f t="shared" si="203"/>
        <v>-1.1251671699584029E-2</v>
      </c>
      <c r="L996" s="6">
        <f t="shared" si="196"/>
        <v>100</v>
      </c>
      <c r="AF996">
        <v>8.6738478747035233E-3</v>
      </c>
      <c r="AG996">
        <v>1</v>
      </c>
      <c r="AH996">
        <v>0</v>
      </c>
      <c r="AI996">
        <f t="shared" si="207"/>
        <v>990</v>
      </c>
      <c r="AJ996">
        <f t="shared" si="208"/>
        <v>2</v>
      </c>
      <c r="AK996">
        <f t="shared" si="204"/>
        <v>0.74789915966386555</v>
      </c>
      <c r="AL996">
        <f t="shared" si="205"/>
        <v>0.97222222222222221</v>
      </c>
      <c r="AM996">
        <f t="shared" si="206"/>
        <v>2.4757377698550156E-4</v>
      </c>
    </row>
    <row r="997" spans="1:39" x14ac:dyDescent="0.3">
      <c r="A997">
        <f>Datos!C996</f>
        <v>9.3969800000000006E-2</v>
      </c>
      <c r="B997">
        <f>Datos!D996</f>
        <v>0.32881719999999998</v>
      </c>
      <c r="C997">
        <f>Datos!E996</f>
        <v>4.30643E-2</v>
      </c>
      <c r="D997" s="5">
        <f>Datos!F996</f>
        <v>0</v>
      </c>
      <c r="E997">
        <f t="shared" si="197"/>
        <v>1</v>
      </c>
      <c r="F997" s="6">
        <f t="shared" si="198"/>
        <v>1</v>
      </c>
      <c r="G997">
        <f t="shared" si="199"/>
        <v>0</v>
      </c>
      <c r="H997">
        <f t="shared" si="200"/>
        <v>1.144058271666681E-2</v>
      </c>
      <c r="I997" s="5">
        <f t="shared" si="201"/>
        <v>1.144058271666681E-2</v>
      </c>
      <c r="J997" s="6">
        <f t="shared" si="202"/>
        <v>0.98855941728333319</v>
      </c>
      <c r="K997" s="5">
        <f t="shared" si="203"/>
        <v>-1.1506529646466038E-2</v>
      </c>
      <c r="L997" s="6">
        <f t="shared" si="196"/>
        <v>100</v>
      </c>
      <c r="AF997">
        <v>8.6856511675080916E-3</v>
      </c>
      <c r="AG997">
        <v>1</v>
      </c>
      <c r="AH997">
        <v>0</v>
      </c>
      <c r="AI997">
        <f t="shared" si="207"/>
        <v>991</v>
      </c>
      <c r="AJ997">
        <f t="shared" si="208"/>
        <v>2</v>
      </c>
      <c r="AK997">
        <f t="shared" si="204"/>
        <v>0.74764451235039475</v>
      </c>
      <c r="AL997">
        <f t="shared" si="205"/>
        <v>0.97222222222222221</v>
      </c>
      <c r="AM997">
        <f t="shared" si="206"/>
        <v>2.4757377698560949E-4</v>
      </c>
    </row>
    <row r="998" spans="1:39" x14ac:dyDescent="0.3">
      <c r="A998">
        <f>Datos!C997</f>
        <v>0.19562889999999999</v>
      </c>
      <c r="B998">
        <f>Datos!D997</f>
        <v>0.359128</v>
      </c>
      <c r="C998">
        <f>Datos!E997</f>
        <v>2.21405E-2</v>
      </c>
      <c r="D998" s="5">
        <f>Datos!F997</f>
        <v>0</v>
      </c>
      <c r="E998">
        <f t="shared" si="197"/>
        <v>1</v>
      </c>
      <c r="F998" s="6">
        <f t="shared" si="198"/>
        <v>1</v>
      </c>
      <c r="G998">
        <f t="shared" si="199"/>
        <v>0</v>
      </c>
      <c r="H998">
        <f t="shared" si="200"/>
        <v>1.2395911768241912E-2</v>
      </c>
      <c r="I998" s="5">
        <f t="shared" si="201"/>
        <v>1.2395911768241912E-2</v>
      </c>
      <c r="J998" s="6">
        <f t="shared" si="202"/>
        <v>0.98760408823175805</v>
      </c>
      <c r="K998" s="5">
        <f t="shared" si="203"/>
        <v>-1.2473381957349627E-2</v>
      </c>
      <c r="L998" s="6">
        <f t="shared" si="196"/>
        <v>100</v>
      </c>
      <c r="AF998">
        <v>8.7020469856243163E-3</v>
      </c>
      <c r="AG998">
        <v>1</v>
      </c>
      <c r="AH998">
        <v>0</v>
      </c>
      <c r="AI998">
        <f t="shared" si="207"/>
        <v>992</v>
      </c>
      <c r="AJ998">
        <f t="shared" si="208"/>
        <v>2</v>
      </c>
      <c r="AK998">
        <f t="shared" si="204"/>
        <v>0.74738986503692384</v>
      </c>
      <c r="AL998">
        <f t="shared" si="205"/>
        <v>0.97222222222222221</v>
      </c>
      <c r="AM998">
        <f t="shared" si="206"/>
        <v>2.4757377698550156E-4</v>
      </c>
    </row>
    <row r="999" spans="1:39" x14ac:dyDescent="0.3">
      <c r="A999">
        <f>Datos!C998</f>
        <v>0.20790220000000001</v>
      </c>
      <c r="B999">
        <f>Datos!D998</f>
        <v>0.2540906</v>
      </c>
      <c r="C999">
        <f>Datos!E998</f>
        <v>3.9297499999999999E-2</v>
      </c>
      <c r="D999" s="5">
        <f>Datos!F998</f>
        <v>0</v>
      </c>
      <c r="E999">
        <f t="shared" si="197"/>
        <v>1</v>
      </c>
      <c r="F999" s="6">
        <f t="shared" si="198"/>
        <v>1</v>
      </c>
      <c r="G999">
        <f t="shared" si="199"/>
        <v>0</v>
      </c>
      <c r="H999">
        <f t="shared" si="200"/>
        <v>1.2692377758759203E-2</v>
      </c>
      <c r="I999" s="5">
        <f t="shared" si="201"/>
        <v>1.2692377758759203E-2</v>
      </c>
      <c r="J999" s="6">
        <f t="shared" si="202"/>
        <v>0.9873076222412408</v>
      </c>
      <c r="K999" s="5">
        <f t="shared" si="203"/>
        <v>-1.2773614105624427E-2</v>
      </c>
      <c r="L999" s="6">
        <f t="shared" si="196"/>
        <v>100</v>
      </c>
      <c r="AF999">
        <v>8.7043992130420265E-3</v>
      </c>
      <c r="AG999">
        <v>1</v>
      </c>
      <c r="AH999">
        <v>0</v>
      </c>
      <c r="AI999">
        <f t="shared" si="207"/>
        <v>993</v>
      </c>
      <c r="AJ999">
        <f t="shared" si="208"/>
        <v>2</v>
      </c>
      <c r="AK999">
        <f t="shared" si="204"/>
        <v>0.74713521772345304</v>
      </c>
      <c r="AL999">
        <f t="shared" si="205"/>
        <v>0.97222222222222221</v>
      </c>
      <c r="AM999">
        <f t="shared" si="206"/>
        <v>2.4757377698560949E-4</v>
      </c>
    </row>
    <row r="1000" spans="1:39" x14ac:dyDescent="0.3">
      <c r="A1000">
        <f>Datos!C999</f>
        <v>0.18178520000000001</v>
      </c>
      <c r="B1000">
        <f>Datos!D999</f>
        <v>0.26052950000000002</v>
      </c>
      <c r="C1000">
        <f>Datos!E999</f>
        <v>3.32089E-2</v>
      </c>
      <c r="D1000" s="5">
        <f>Datos!F999</f>
        <v>0</v>
      </c>
      <c r="E1000">
        <f t="shared" si="197"/>
        <v>1</v>
      </c>
      <c r="F1000" s="6">
        <f t="shared" si="198"/>
        <v>1</v>
      </c>
      <c r="G1000">
        <f t="shared" si="199"/>
        <v>0</v>
      </c>
      <c r="H1000">
        <f t="shared" si="200"/>
        <v>1.339926834080598E-2</v>
      </c>
      <c r="I1000" s="5">
        <f t="shared" si="201"/>
        <v>1.339926834080598E-2</v>
      </c>
      <c r="J1000" s="6">
        <f t="shared" si="202"/>
        <v>0.98660073165919404</v>
      </c>
      <c r="K1000" s="5">
        <f t="shared" si="203"/>
        <v>-1.3489848586185835E-2</v>
      </c>
      <c r="L1000" s="6">
        <f t="shared" si="196"/>
        <v>100</v>
      </c>
      <c r="AF1000">
        <v>8.7046828178067755E-3</v>
      </c>
      <c r="AG1000">
        <v>1</v>
      </c>
      <c r="AH1000">
        <v>0</v>
      </c>
      <c r="AI1000">
        <f t="shared" si="207"/>
        <v>994</v>
      </c>
      <c r="AJ1000">
        <f t="shared" si="208"/>
        <v>2</v>
      </c>
      <c r="AK1000">
        <f t="shared" si="204"/>
        <v>0.74688057040998213</v>
      </c>
      <c r="AL1000">
        <f t="shared" si="205"/>
        <v>0.97222222222222221</v>
      </c>
      <c r="AM1000">
        <f t="shared" si="206"/>
        <v>2.4757377698550156E-4</v>
      </c>
    </row>
    <row r="1001" spans="1:39" x14ac:dyDescent="0.3">
      <c r="A1001">
        <f>Datos!C1000</f>
        <v>0.23076240000000001</v>
      </c>
      <c r="B1001">
        <f>Datos!D1000</f>
        <v>0.291742</v>
      </c>
      <c r="C1001">
        <f>Datos!E1000</f>
        <v>4.0890200000000002E-2</v>
      </c>
      <c r="D1001" s="5">
        <f>Datos!F1000</f>
        <v>0</v>
      </c>
      <c r="E1001">
        <f t="shared" si="197"/>
        <v>1</v>
      </c>
      <c r="F1001" s="6">
        <f t="shared" si="198"/>
        <v>1</v>
      </c>
      <c r="G1001">
        <f t="shared" si="199"/>
        <v>0</v>
      </c>
      <c r="H1001">
        <f t="shared" si="200"/>
        <v>1.1618181867392868E-2</v>
      </c>
      <c r="I1001" s="5">
        <f t="shared" si="201"/>
        <v>1.1618181867392868E-2</v>
      </c>
      <c r="J1001" s="6">
        <f t="shared" si="202"/>
        <v>0.98838181813260717</v>
      </c>
      <c r="K1001" s="5">
        <f t="shared" si="203"/>
        <v>-1.1686200289196511E-2</v>
      </c>
      <c r="L1001" s="6">
        <f t="shared" si="196"/>
        <v>100</v>
      </c>
      <c r="AF1001">
        <v>8.7124144957395813E-3</v>
      </c>
      <c r="AG1001">
        <v>1</v>
      </c>
      <c r="AH1001">
        <v>0</v>
      </c>
      <c r="AI1001">
        <f t="shared" si="207"/>
        <v>995</v>
      </c>
      <c r="AJ1001">
        <f t="shared" si="208"/>
        <v>2</v>
      </c>
      <c r="AK1001">
        <f t="shared" si="204"/>
        <v>0.74662592309651132</v>
      </c>
      <c r="AL1001">
        <f t="shared" si="205"/>
        <v>0.97222222222222221</v>
      </c>
      <c r="AM1001">
        <f t="shared" si="206"/>
        <v>2.4757377698550156E-4</v>
      </c>
    </row>
    <row r="1002" spans="1:39" x14ac:dyDescent="0.3">
      <c r="A1002">
        <f>Datos!C1001</f>
        <v>5.42283E-2</v>
      </c>
      <c r="B1002">
        <f>Datos!D1001</f>
        <v>0.1518824</v>
      </c>
      <c r="C1002">
        <f>Datos!E1001</f>
        <v>1.2866799999999999E-2</v>
      </c>
      <c r="D1002" s="5">
        <f>Datos!F1001</f>
        <v>0</v>
      </c>
      <c r="E1002">
        <f t="shared" si="197"/>
        <v>1</v>
      </c>
      <c r="F1002" s="6">
        <f t="shared" si="198"/>
        <v>1</v>
      </c>
      <c r="G1002">
        <f t="shared" si="199"/>
        <v>0</v>
      </c>
      <c r="H1002">
        <f t="shared" si="200"/>
        <v>2.0369369230070832E-2</v>
      </c>
      <c r="I1002" s="5">
        <f t="shared" si="201"/>
        <v>2.0369369230070832E-2</v>
      </c>
      <c r="J1002" s="6">
        <f t="shared" si="202"/>
        <v>0.97963063076992918</v>
      </c>
      <c r="K1002" s="5">
        <f t="shared" si="203"/>
        <v>-2.0579685742581153E-2</v>
      </c>
      <c r="L1002" s="6">
        <f t="shared" si="196"/>
        <v>100</v>
      </c>
      <c r="AF1002">
        <v>8.722320177553599E-3</v>
      </c>
      <c r="AG1002">
        <v>1</v>
      </c>
      <c r="AH1002">
        <v>0</v>
      </c>
      <c r="AI1002">
        <f t="shared" si="207"/>
        <v>996</v>
      </c>
      <c r="AJ1002">
        <f t="shared" si="208"/>
        <v>2</v>
      </c>
      <c r="AK1002">
        <f t="shared" si="204"/>
        <v>0.74637127578304052</v>
      </c>
      <c r="AL1002">
        <f t="shared" si="205"/>
        <v>0.97222222222222221</v>
      </c>
      <c r="AM1002">
        <f t="shared" si="206"/>
        <v>2.4757377698550156E-4</v>
      </c>
    </row>
    <row r="1003" spans="1:39" x14ac:dyDescent="0.3">
      <c r="A1003">
        <f>Datos!C1002</f>
        <v>1.2106499999999999E-2</v>
      </c>
      <c r="B1003">
        <f>Datos!D1002</f>
        <v>0.144118</v>
      </c>
      <c r="C1003">
        <f>Datos!E1002</f>
        <v>4.0976800000000001E-2</v>
      </c>
      <c r="D1003" s="5">
        <f>Datos!F1002</f>
        <v>0</v>
      </c>
      <c r="E1003">
        <f t="shared" si="197"/>
        <v>1</v>
      </c>
      <c r="F1003" s="6">
        <f t="shared" si="198"/>
        <v>1</v>
      </c>
      <c r="G1003">
        <f t="shared" si="199"/>
        <v>0</v>
      </c>
      <c r="H1003">
        <f t="shared" si="200"/>
        <v>1.6548896255840689E-2</v>
      </c>
      <c r="I1003" s="5">
        <f t="shared" si="201"/>
        <v>1.6548896255840689E-2</v>
      </c>
      <c r="J1003" s="6">
        <f t="shared" si="202"/>
        <v>0.98345110374415934</v>
      </c>
      <c r="K1003" s="5">
        <f t="shared" si="203"/>
        <v>-1.6687358968334162E-2</v>
      </c>
      <c r="L1003" s="6">
        <f t="shared" si="196"/>
        <v>100</v>
      </c>
      <c r="AF1003">
        <v>8.7234642536104003E-3</v>
      </c>
      <c r="AG1003">
        <v>1</v>
      </c>
      <c r="AH1003">
        <v>0</v>
      </c>
      <c r="AI1003">
        <f t="shared" si="207"/>
        <v>997</v>
      </c>
      <c r="AJ1003">
        <f t="shared" si="208"/>
        <v>2</v>
      </c>
      <c r="AK1003">
        <f t="shared" si="204"/>
        <v>0.74611662846956972</v>
      </c>
      <c r="AL1003">
        <f t="shared" si="205"/>
        <v>0.97222222222222221</v>
      </c>
      <c r="AM1003">
        <f t="shared" si="206"/>
        <v>2.4757377698560949E-4</v>
      </c>
    </row>
    <row r="1004" spans="1:39" x14ac:dyDescent="0.3">
      <c r="A1004">
        <f>Datos!C1003</f>
        <v>1.5284600000000001E-2</v>
      </c>
      <c r="B1004">
        <f>Datos!D1003</f>
        <v>0.15624489999999999</v>
      </c>
      <c r="C1004">
        <f>Datos!E1003</f>
        <v>4.6843200000000002E-2</v>
      </c>
      <c r="D1004" s="5">
        <f>Datos!F1003</f>
        <v>0</v>
      </c>
      <c r="E1004">
        <f t="shared" si="197"/>
        <v>1</v>
      </c>
      <c r="F1004" s="6">
        <f t="shared" si="198"/>
        <v>1</v>
      </c>
      <c r="G1004">
        <f t="shared" si="199"/>
        <v>0</v>
      </c>
      <c r="H1004">
        <f t="shared" si="200"/>
        <v>1.5393665040204254E-2</v>
      </c>
      <c r="I1004" s="5">
        <f t="shared" si="201"/>
        <v>1.5393665040204254E-2</v>
      </c>
      <c r="J1004" s="6">
        <f t="shared" si="202"/>
        <v>0.98460633495979577</v>
      </c>
      <c r="K1004" s="5">
        <f t="shared" si="203"/>
        <v>-1.5513377634660694E-2</v>
      </c>
      <c r="L1004" s="6">
        <f t="shared" si="196"/>
        <v>100</v>
      </c>
      <c r="AF1004">
        <v>8.7250916058275695E-3</v>
      </c>
      <c r="AG1004">
        <v>1</v>
      </c>
      <c r="AH1004">
        <v>0</v>
      </c>
      <c r="AI1004">
        <f t="shared" si="207"/>
        <v>998</v>
      </c>
      <c r="AJ1004">
        <f t="shared" si="208"/>
        <v>2</v>
      </c>
      <c r="AK1004">
        <f t="shared" si="204"/>
        <v>0.74586198115609881</v>
      </c>
      <c r="AL1004">
        <f t="shared" si="205"/>
        <v>0.97222222222222221</v>
      </c>
      <c r="AM1004">
        <f t="shared" si="206"/>
        <v>2.4757377698560949E-4</v>
      </c>
    </row>
    <row r="1005" spans="1:39" x14ac:dyDescent="0.3">
      <c r="A1005">
        <f>Datos!C1004</f>
        <v>2.68965E-2</v>
      </c>
      <c r="B1005">
        <f>Datos!D1004</f>
        <v>0.13390469999999999</v>
      </c>
      <c r="C1005">
        <f>Datos!E1004</f>
        <v>5.50695E-2</v>
      </c>
      <c r="D1005" s="5">
        <f>Datos!F1004</f>
        <v>0</v>
      </c>
      <c r="E1005">
        <f t="shared" si="197"/>
        <v>1</v>
      </c>
      <c r="F1005" s="6">
        <f t="shared" si="198"/>
        <v>1</v>
      </c>
      <c r="G1005">
        <f t="shared" si="199"/>
        <v>0</v>
      </c>
      <c r="H1005">
        <f t="shared" si="200"/>
        <v>1.4809500174773588E-2</v>
      </c>
      <c r="I1005" s="5">
        <f t="shared" si="201"/>
        <v>1.4809500174773588E-2</v>
      </c>
      <c r="J1005" s="6">
        <f t="shared" si="202"/>
        <v>0.98519049982522644</v>
      </c>
      <c r="K1005" s="5">
        <f t="shared" si="203"/>
        <v>-1.4920255671785896E-2</v>
      </c>
      <c r="L1005" s="6">
        <f t="shared" si="196"/>
        <v>100</v>
      </c>
      <c r="AF1005">
        <v>8.7259268396264536E-3</v>
      </c>
      <c r="AG1005">
        <v>1</v>
      </c>
      <c r="AH1005">
        <v>0</v>
      </c>
      <c r="AI1005">
        <f t="shared" si="207"/>
        <v>999</v>
      </c>
      <c r="AJ1005">
        <f t="shared" si="208"/>
        <v>2</v>
      </c>
      <c r="AK1005">
        <f t="shared" si="204"/>
        <v>0.7456073338426279</v>
      </c>
      <c r="AL1005">
        <f t="shared" si="205"/>
        <v>0.97222222222222221</v>
      </c>
      <c r="AM1005">
        <f t="shared" si="206"/>
        <v>2.4757377698550156E-4</v>
      </c>
    </row>
    <row r="1006" spans="1:39" x14ac:dyDescent="0.3">
      <c r="A1006">
        <f>Datos!C1005</f>
        <v>2.26676E-2</v>
      </c>
      <c r="B1006">
        <f>Datos!D1005</f>
        <v>0.11704199999999999</v>
      </c>
      <c r="C1006">
        <f>Datos!E1005</f>
        <v>4.3453100000000001E-2</v>
      </c>
      <c r="D1006" s="5">
        <f>Datos!F1005</f>
        <v>0</v>
      </c>
      <c r="E1006">
        <f t="shared" si="197"/>
        <v>1</v>
      </c>
      <c r="F1006" s="6">
        <f t="shared" si="198"/>
        <v>1</v>
      </c>
      <c r="G1006">
        <f t="shared" si="199"/>
        <v>0</v>
      </c>
      <c r="H1006">
        <f t="shared" si="200"/>
        <v>1.6870126690856749E-2</v>
      </c>
      <c r="I1006" s="5">
        <f t="shared" si="201"/>
        <v>1.6870126690856749E-2</v>
      </c>
      <c r="J1006" s="6">
        <f t="shared" si="202"/>
        <v>0.98312987330914325</v>
      </c>
      <c r="K1006" s="5">
        <f t="shared" si="203"/>
        <v>-1.7014048224074221E-2</v>
      </c>
      <c r="L1006" s="6">
        <f t="shared" si="196"/>
        <v>100</v>
      </c>
      <c r="AF1006">
        <v>8.7282609093106873E-3</v>
      </c>
      <c r="AG1006">
        <v>1</v>
      </c>
      <c r="AH1006">
        <v>0</v>
      </c>
      <c r="AI1006">
        <f t="shared" si="207"/>
        <v>1000</v>
      </c>
      <c r="AJ1006">
        <f t="shared" si="208"/>
        <v>2</v>
      </c>
      <c r="AK1006">
        <f t="shared" si="204"/>
        <v>0.74535268652915709</v>
      </c>
      <c r="AL1006">
        <f t="shared" si="205"/>
        <v>0.97222222222222221</v>
      </c>
      <c r="AM1006">
        <f t="shared" si="206"/>
        <v>2.4757377698550156E-4</v>
      </c>
    </row>
    <row r="1007" spans="1:39" x14ac:dyDescent="0.3">
      <c r="A1007">
        <f>Datos!C1006</f>
        <v>3.3993200000000001E-2</v>
      </c>
      <c r="B1007">
        <f>Datos!D1006</f>
        <v>9.7680500000000003E-2</v>
      </c>
      <c r="C1007">
        <f>Datos!E1006</f>
        <v>3.5232100000000002E-2</v>
      </c>
      <c r="D1007" s="5">
        <f>Datos!F1006</f>
        <v>0</v>
      </c>
      <c r="E1007">
        <f t="shared" si="197"/>
        <v>1</v>
      </c>
      <c r="F1007" s="6">
        <f t="shared" si="198"/>
        <v>1</v>
      </c>
      <c r="G1007">
        <f t="shared" si="199"/>
        <v>0</v>
      </c>
      <c r="H1007">
        <f t="shared" si="200"/>
        <v>1.8600263637203671E-2</v>
      </c>
      <c r="I1007" s="5">
        <f t="shared" si="201"/>
        <v>1.8600263637203671E-2</v>
      </c>
      <c r="J1007" s="6">
        <f t="shared" si="202"/>
        <v>0.98139973636279632</v>
      </c>
      <c r="K1007" s="5">
        <f t="shared" si="203"/>
        <v>-1.8775423960162334E-2</v>
      </c>
      <c r="L1007" s="6">
        <f t="shared" si="196"/>
        <v>100</v>
      </c>
      <c r="AF1007">
        <v>8.7336778079059214E-3</v>
      </c>
      <c r="AG1007">
        <v>1</v>
      </c>
      <c r="AH1007">
        <v>0</v>
      </c>
      <c r="AI1007">
        <f t="shared" si="207"/>
        <v>1001</v>
      </c>
      <c r="AJ1007">
        <f t="shared" si="208"/>
        <v>2</v>
      </c>
      <c r="AK1007">
        <f t="shared" si="204"/>
        <v>0.74509803921568629</v>
      </c>
      <c r="AL1007">
        <f t="shared" si="205"/>
        <v>0.97222222222222221</v>
      </c>
      <c r="AM1007">
        <f t="shared" si="206"/>
        <v>2.4757377698550156E-4</v>
      </c>
    </row>
    <row r="1008" spans="1:39" x14ac:dyDescent="0.3">
      <c r="A1008">
        <f>Datos!C1007</f>
        <v>0.24997059999999999</v>
      </c>
      <c r="B1008">
        <f>Datos!D1007</f>
        <v>0.1574285</v>
      </c>
      <c r="C1008">
        <f>Datos!E1007</f>
        <v>5.2178099999999998E-2</v>
      </c>
      <c r="D1008" s="5">
        <f>Datos!F1007</f>
        <v>0</v>
      </c>
      <c r="E1008">
        <f t="shared" si="197"/>
        <v>1</v>
      </c>
      <c r="F1008" s="6">
        <f t="shared" si="198"/>
        <v>1</v>
      </c>
      <c r="G1008">
        <f t="shared" si="199"/>
        <v>0</v>
      </c>
      <c r="H1008">
        <f t="shared" si="200"/>
        <v>1.310467606787492E-2</v>
      </c>
      <c r="I1008" s="5">
        <f t="shared" si="201"/>
        <v>1.310467606787492E-2</v>
      </c>
      <c r="J1008" s="6">
        <f t="shared" si="202"/>
        <v>0.98689532393212509</v>
      </c>
      <c r="K1008" s="5">
        <f t="shared" si="203"/>
        <v>-1.319129995287641E-2</v>
      </c>
      <c r="L1008" s="6">
        <f t="shared" si="196"/>
        <v>100</v>
      </c>
      <c r="AF1008">
        <v>8.7347063572067295E-3</v>
      </c>
      <c r="AG1008">
        <v>1</v>
      </c>
      <c r="AH1008">
        <v>0</v>
      </c>
      <c r="AI1008">
        <f t="shared" si="207"/>
        <v>1002</v>
      </c>
      <c r="AJ1008">
        <f t="shared" si="208"/>
        <v>2</v>
      </c>
      <c r="AK1008">
        <f t="shared" si="204"/>
        <v>0.74484339190221549</v>
      </c>
      <c r="AL1008">
        <f t="shared" si="205"/>
        <v>0.97222222222222221</v>
      </c>
      <c r="AM1008">
        <f t="shared" si="206"/>
        <v>2.4757377698560949E-4</v>
      </c>
    </row>
    <row r="1009" spans="1:39" x14ac:dyDescent="0.3">
      <c r="A1009">
        <f>Datos!C1008</f>
        <v>0.24323349999999999</v>
      </c>
      <c r="B1009">
        <f>Datos!D1008</f>
        <v>0.1156626</v>
      </c>
      <c r="C1009">
        <f>Datos!E1008</f>
        <v>6.83E-2</v>
      </c>
      <c r="D1009" s="5">
        <f>Datos!F1008</f>
        <v>0</v>
      </c>
      <c r="E1009">
        <f t="shared" si="197"/>
        <v>1</v>
      </c>
      <c r="F1009" s="6">
        <f t="shared" si="198"/>
        <v>1</v>
      </c>
      <c r="G1009">
        <f t="shared" si="199"/>
        <v>0</v>
      </c>
      <c r="H1009">
        <f t="shared" si="200"/>
        <v>1.2277747425471218E-2</v>
      </c>
      <c r="I1009" s="5">
        <f t="shared" si="201"/>
        <v>1.2277747425471218E-2</v>
      </c>
      <c r="J1009" s="6">
        <f t="shared" si="202"/>
        <v>0.98772225257452884</v>
      </c>
      <c r="K1009" s="5">
        <f t="shared" si="203"/>
        <v>-1.2353741632132776E-2</v>
      </c>
      <c r="L1009" s="6">
        <f t="shared" si="196"/>
        <v>100</v>
      </c>
      <c r="AF1009">
        <v>8.7370694694718382E-3</v>
      </c>
      <c r="AG1009">
        <v>1</v>
      </c>
      <c r="AH1009">
        <v>0</v>
      </c>
      <c r="AI1009">
        <f t="shared" si="207"/>
        <v>1003</v>
      </c>
      <c r="AJ1009">
        <f t="shared" si="208"/>
        <v>2</v>
      </c>
      <c r="AK1009">
        <f t="shared" si="204"/>
        <v>0.74458874458874458</v>
      </c>
      <c r="AL1009">
        <f t="shared" si="205"/>
        <v>0.97222222222222221</v>
      </c>
      <c r="AM1009">
        <f t="shared" si="206"/>
        <v>2.4757377698560949E-4</v>
      </c>
    </row>
    <row r="1010" spans="1:39" x14ac:dyDescent="0.3">
      <c r="A1010">
        <f>Datos!C1009</f>
        <v>0.2369144</v>
      </c>
      <c r="B1010">
        <f>Datos!D1009</f>
        <v>0.13782839999999999</v>
      </c>
      <c r="C1010">
        <f>Datos!E1009</f>
        <v>4.0865899999999997E-2</v>
      </c>
      <c r="D1010" s="5">
        <f>Datos!F1009</f>
        <v>0</v>
      </c>
      <c r="E1010">
        <f t="shared" si="197"/>
        <v>1</v>
      </c>
      <c r="F1010" s="6">
        <f t="shared" si="198"/>
        <v>1</v>
      </c>
      <c r="G1010">
        <f t="shared" si="199"/>
        <v>0</v>
      </c>
      <c r="H1010">
        <f t="shared" si="200"/>
        <v>1.5025260100448499E-2</v>
      </c>
      <c r="I1010" s="5">
        <f t="shared" si="201"/>
        <v>1.5025260100448499E-2</v>
      </c>
      <c r="J1010" s="6">
        <f t="shared" si="202"/>
        <v>0.98497473989955153</v>
      </c>
      <c r="K1010" s="5">
        <f t="shared" si="203"/>
        <v>-1.513928291090986E-2</v>
      </c>
      <c r="L1010" s="6">
        <f t="shared" si="196"/>
        <v>100</v>
      </c>
      <c r="AF1010">
        <v>8.7391117674348769E-3</v>
      </c>
      <c r="AG1010">
        <v>1</v>
      </c>
      <c r="AH1010">
        <v>0</v>
      </c>
      <c r="AI1010">
        <f t="shared" si="207"/>
        <v>1004</v>
      </c>
      <c r="AJ1010">
        <f t="shared" si="208"/>
        <v>2</v>
      </c>
      <c r="AK1010">
        <f t="shared" si="204"/>
        <v>0.74433409727527367</v>
      </c>
      <c r="AL1010">
        <f t="shared" si="205"/>
        <v>0.97222222222222221</v>
      </c>
      <c r="AM1010">
        <f t="shared" si="206"/>
        <v>2.4757377698550156E-4</v>
      </c>
    </row>
    <row r="1011" spans="1:39" x14ac:dyDescent="0.3">
      <c r="A1011">
        <f>Datos!C1010</f>
        <v>0.1952216</v>
      </c>
      <c r="B1011">
        <f>Datos!D1010</f>
        <v>0.15554309999999999</v>
      </c>
      <c r="C1011">
        <f>Datos!E1010</f>
        <v>4.9039699999999999E-2</v>
      </c>
      <c r="D1011" s="5">
        <f>Datos!F1010</f>
        <v>0</v>
      </c>
      <c r="E1011">
        <f t="shared" si="197"/>
        <v>1</v>
      </c>
      <c r="F1011" s="6">
        <f t="shared" si="198"/>
        <v>1</v>
      </c>
      <c r="G1011">
        <f t="shared" si="199"/>
        <v>0</v>
      </c>
      <c r="H1011">
        <f t="shared" si="200"/>
        <v>1.3868023747490934E-2</v>
      </c>
      <c r="I1011" s="5">
        <f t="shared" si="201"/>
        <v>1.3868023747490934E-2</v>
      </c>
      <c r="J1011" s="6">
        <f t="shared" si="202"/>
        <v>0.98613197625250903</v>
      </c>
      <c r="K1011" s="5">
        <f t="shared" si="203"/>
        <v>-1.3965083181959844E-2</v>
      </c>
      <c r="L1011" s="6">
        <f t="shared" si="196"/>
        <v>100</v>
      </c>
      <c r="AF1011">
        <v>8.7403990543584616E-3</v>
      </c>
      <c r="AG1011">
        <v>1</v>
      </c>
      <c r="AH1011">
        <v>0</v>
      </c>
      <c r="AI1011">
        <f t="shared" si="207"/>
        <v>1005</v>
      </c>
      <c r="AJ1011">
        <f t="shared" si="208"/>
        <v>2</v>
      </c>
      <c r="AK1011">
        <f t="shared" si="204"/>
        <v>0.74407944996180286</v>
      </c>
      <c r="AL1011">
        <f t="shared" si="205"/>
        <v>0.97222222222222221</v>
      </c>
      <c r="AM1011">
        <f t="shared" si="206"/>
        <v>2.4757377698550156E-4</v>
      </c>
    </row>
    <row r="1012" spans="1:39" x14ac:dyDescent="0.3">
      <c r="A1012">
        <f>Datos!C1011</f>
        <v>0.18791279999999999</v>
      </c>
      <c r="B1012">
        <f>Datos!D1011</f>
        <v>-1.8031470000000001</v>
      </c>
      <c r="C1012">
        <f>Datos!E1011</f>
        <v>0.1068938</v>
      </c>
      <c r="D1012" s="5">
        <f>Datos!F1011</f>
        <v>0</v>
      </c>
      <c r="E1012">
        <f t="shared" si="197"/>
        <v>1</v>
      </c>
      <c r="F1012" s="6">
        <f t="shared" si="198"/>
        <v>1</v>
      </c>
      <c r="G1012">
        <f t="shared" si="199"/>
        <v>0</v>
      </c>
      <c r="H1012">
        <f t="shared" si="200"/>
        <v>0.19564444490383512</v>
      </c>
      <c r="I1012" s="5">
        <f t="shared" si="201"/>
        <v>0.19564444490383512</v>
      </c>
      <c r="J1012" s="6">
        <f t="shared" si="202"/>
        <v>0.80435555509616485</v>
      </c>
      <c r="K1012" s="5">
        <f t="shared" si="203"/>
        <v>-0.21771387485256186</v>
      </c>
      <c r="L1012" s="6">
        <f t="shared" si="196"/>
        <v>0</v>
      </c>
      <c r="AF1012">
        <v>8.7436204782647634E-3</v>
      </c>
      <c r="AG1012">
        <v>1</v>
      </c>
      <c r="AH1012">
        <v>0</v>
      </c>
      <c r="AI1012">
        <f t="shared" si="207"/>
        <v>1006</v>
      </c>
      <c r="AJ1012">
        <f t="shared" si="208"/>
        <v>2</v>
      </c>
      <c r="AK1012">
        <f t="shared" si="204"/>
        <v>0.74382480264833206</v>
      </c>
      <c r="AL1012">
        <f t="shared" si="205"/>
        <v>0.97222222222222221</v>
      </c>
      <c r="AM1012">
        <f t="shared" si="206"/>
        <v>2.4757377698550156E-4</v>
      </c>
    </row>
    <row r="1013" spans="1:39" x14ac:dyDescent="0.3">
      <c r="A1013">
        <f>Datos!C1012</f>
        <v>1.1391699999999999E-2</v>
      </c>
      <c r="B1013">
        <f>Datos!D1012</f>
        <v>0.4714159</v>
      </c>
      <c r="C1013">
        <f>Datos!E1012</f>
        <v>5.6887399999999998E-2</v>
      </c>
      <c r="D1013" s="5">
        <f>Datos!F1012</f>
        <v>0</v>
      </c>
      <c r="E1013">
        <f t="shared" si="197"/>
        <v>1</v>
      </c>
      <c r="F1013" s="6">
        <f t="shared" si="198"/>
        <v>1</v>
      </c>
      <c r="G1013">
        <f t="shared" si="199"/>
        <v>0</v>
      </c>
      <c r="H1013">
        <f t="shared" si="200"/>
        <v>8.2973804017567408E-3</v>
      </c>
      <c r="I1013" s="5">
        <f t="shared" si="201"/>
        <v>8.2973804017567408E-3</v>
      </c>
      <c r="J1013" s="6">
        <f t="shared" si="202"/>
        <v>0.99170261959824324</v>
      </c>
      <c r="K1013" s="5">
        <f t="shared" si="203"/>
        <v>-8.3319952706632991E-3</v>
      </c>
      <c r="L1013" s="6">
        <f t="shared" si="196"/>
        <v>100</v>
      </c>
      <c r="AF1013">
        <v>8.7476467635299905E-3</v>
      </c>
      <c r="AG1013">
        <v>1</v>
      </c>
      <c r="AH1013">
        <v>0</v>
      </c>
      <c r="AI1013">
        <f t="shared" si="207"/>
        <v>1007</v>
      </c>
      <c r="AJ1013">
        <f t="shared" si="208"/>
        <v>2</v>
      </c>
      <c r="AK1013">
        <f t="shared" si="204"/>
        <v>0.74357015533486126</v>
      </c>
      <c r="AL1013">
        <f t="shared" si="205"/>
        <v>0.97222222222222221</v>
      </c>
      <c r="AM1013">
        <f t="shared" si="206"/>
        <v>2.4757377698560949E-4</v>
      </c>
    </row>
    <row r="1014" spans="1:39" x14ac:dyDescent="0.3">
      <c r="A1014">
        <f>Datos!C1013</f>
        <v>0.13664860000000001</v>
      </c>
      <c r="B1014">
        <f>Datos!D1013</f>
        <v>0.30182759999999997</v>
      </c>
      <c r="C1014">
        <f>Datos!E1013</f>
        <v>4.3020299999999997E-2</v>
      </c>
      <c r="D1014" s="5">
        <f>Datos!F1013</f>
        <v>0</v>
      </c>
      <c r="E1014">
        <f t="shared" si="197"/>
        <v>1</v>
      </c>
      <c r="F1014" s="6">
        <f t="shared" si="198"/>
        <v>1</v>
      </c>
      <c r="G1014">
        <f t="shared" si="199"/>
        <v>0</v>
      </c>
      <c r="H1014">
        <f t="shared" si="200"/>
        <v>1.17351144649099E-2</v>
      </c>
      <c r="I1014" s="5">
        <f t="shared" si="201"/>
        <v>1.17351144649099E-2</v>
      </c>
      <c r="J1014" s="6">
        <f t="shared" si="202"/>
        <v>0.98826488553509007</v>
      </c>
      <c r="K1014" s="5">
        <f t="shared" si="203"/>
        <v>-1.1804514399084273E-2</v>
      </c>
      <c r="L1014" s="6">
        <f t="shared" si="196"/>
        <v>100</v>
      </c>
      <c r="AF1014">
        <v>8.7505053193017955E-3</v>
      </c>
      <c r="AG1014">
        <v>1</v>
      </c>
      <c r="AH1014">
        <v>0</v>
      </c>
      <c r="AI1014">
        <f t="shared" si="207"/>
        <v>1008</v>
      </c>
      <c r="AJ1014">
        <f t="shared" si="208"/>
        <v>2</v>
      </c>
      <c r="AK1014">
        <f t="shared" si="204"/>
        <v>0.74331550802139035</v>
      </c>
      <c r="AL1014">
        <f t="shared" si="205"/>
        <v>0.97222222222222221</v>
      </c>
      <c r="AM1014">
        <f t="shared" si="206"/>
        <v>2.4757377698550156E-4</v>
      </c>
    </row>
    <row r="1015" spans="1:39" x14ac:dyDescent="0.3">
      <c r="A1015">
        <f>Datos!C1014</f>
        <v>0.12733240000000001</v>
      </c>
      <c r="B1015">
        <f>Datos!D1014</f>
        <v>0.24256829999999999</v>
      </c>
      <c r="C1015">
        <f>Datos!E1014</f>
        <v>3.03082E-2</v>
      </c>
      <c r="D1015" s="5">
        <f>Datos!F1014</f>
        <v>0</v>
      </c>
      <c r="E1015">
        <f t="shared" si="197"/>
        <v>1</v>
      </c>
      <c r="F1015" s="6">
        <f t="shared" si="198"/>
        <v>1</v>
      </c>
      <c r="G1015">
        <f t="shared" si="199"/>
        <v>0</v>
      </c>
      <c r="H1015">
        <f t="shared" si="200"/>
        <v>1.4537447650749945E-2</v>
      </c>
      <c r="I1015" s="5">
        <f t="shared" si="201"/>
        <v>1.4537447650749945E-2</v>
      </c>
      <c r="J1015" s="6">
        <f t="shared" si="202"/>
        <v>0.98546255234925006</v>
      </c>
      <c r="K1015" s="5">
        <f t="shared" si="203"/>
        <v>-1.4644151742226379E-2</v>
      </c>
      <c r="L1015" s="6">
        <f t="shared" si="196"/>
        <v>100</v>
      </c>
      <c r="AF1015">
        <v>8.7522439319492017E-3</v>
      </c>
      <c r="AG1015">
        <v>1</v>
      </c>
      <c r="AH1015">
        <v>0</v>
      </c>
      <c r="AI1015">
        <f t="shared" si="207"/>
        <v>1009</v>
      </c>
      <c r="AJ1015">
        <f t="shared" si="208"/>
        <v>2</v>
      </c>
      <c r="AK1015">
        <f t="shared" si="204"/>
        <v>0.74306086070791955</v>
      </c>
      <c r="AL1015">
        <f t="shared" si="205"/>
        <v>0.97222222222222221</v>
      </c>
      <c r="AM1015">
        <f t="shared" si="206"/>
        <v>2.4757377698560949E-4</v>
      </c>
    </row>
    <row r="1016" spans="1:39" x14ac:dyDescent="0.3">
      <c r="A1016">
        <f>Datos!C1015</f>
        <v>0.14841309999999999</v>
      </c>
      <c r="B1016">
        <f>Datos!D1015</f>
        <v>0.2948691</v>
      </c>
      <c r="C1016">
        <f>Datos!E1015</f>
        <v>4.1273400000000002E-2</v>
      </c>
      <c r="D1016" s="5">
        <f>Datos!F1015</f>
        <v>0</v>
      </c>
      <c r="E1016">
        <f t="shared" si="197"/>
        <v>1</v>
      </c>
      <c r="F1016" s="6">
        <f t="shared" si="198"/>
        <v>1</v>
      </c>
      <c r="G1016">
        <f t="shared" si="199"/>
        <v>0</v>
      </c>
      <c r="H1016">
        <f t="shared" si="200"/>
        <v>1.1986083313226384E-2</v>
      </c>
      <c r="I1016" s="5">
        <f t="shared" si="201"/>
        <v>1.1986083313226384E-2</v>
      </c>
      <c r="J1016" s="6">
        <f t="shared" si="202"/>
        <v>0.98801391668677363</v>
      </c>
      <c r="K1016" s="5">
        <f t="shared" si="203"/>
        <v>-1.2058495618114069E-2</v>
      </c>
      <c r="L1016" s="6">
        <f t="shared" si="196"/>
        <v>100</v>
      </c>
      <c r="AF1016">
        <v>8.7597947299094276E-3</v>
      </c>
      <c r="AG1016">
        <v>1</v>
      </c>
      <c r="AH1016">
        <v>0</v>
      </c>
      <c r="AI1016">
        <f t="shared" si="207"/>
        <v>1010</v>
      </c>
      <c r="AJ1016">
        <f t="shared" si="208"/>
        <v>2</v>
      </c>
      <c r="AK1016">
        <f t="shared" si="204"/>
        <v>0.74280621339444863</v>
      </c>
      <c r="AL1016">
        <f t="shared" si="205"/>
        <v>0.97222222222222221</v>
      </c>
      <c r="AM1016">
        <f t="shared" si="206"/>
        <v>2.4757377698550156E-4</v>
      </c>
    </row>
    <row r="1017" spans="1:39" x14ac:dyDescent="0.3">
      <c r="A1017">
        <f>Datos!C1016</f>
        <v>0.15523049999999999</v>
      </c>
      <c r="B1017">
        <f>Datos!D1016</f>
        <v>0.35156969999999998</v>
      </c>
      <c r="C1017">
        <f>Datos!E1016</f>
        <v>5.69425E-2</v>
      </c>
      <c r="D1017" s="5">
        <f>Datos!F1016</f>
        <v>0</v>
      </c>
      <c r="E1017">
        <f t="shared" si="197"/>
        <v>1</v>
      </c>
      <c r="F1017" s="6">
        <f t="shared" si="198"/>
        <v>1</v>
      </c>
      <c r="G1017">
        <f t="shared" si="199"/>
        <v>0</v>
      </c>
      <c r="H1017">
        <f t="shared" si="200"/>
        <v>9.4789723224570233E-3</v>
      </c>
      <c r="I1017" s="5">
        <f t="shared" si="201"/>
        <v>9.4789723224570233E-3</v>
      </c>
      <c r="J1017" s="6">
        <f t="shared" si="202"/>
        <v>0.99052102767754302</v>
      </c>
      <c r="K1017" s="5">
        <f t="shared" si="203"/>
        <v>-9.5241837124419339E-3</v>
      </c>
      <c r="L1017" s="6">
        <f t="shared" si="196"/>
        <v>100</v>
      </c>
      <c r="AF1017">
        <v>8.7656604737893443E-3</v>
      </c>
      <c r="AG1017">
        <v>1</v>
      </c>
      <c r="AH1017">
        <v>0</v>
      </c>
      <c r="AI1017">
        <f t="shared" si="207"/>
        <v>1011</v>
      </c>
      <c r="AJ1017">
        <f t="shared" si="208"/>
        <v>2</v>
      </c>
      <c r="AK1017">
        <f t="shared" si="204"/>
        <v>0.74255156608097783</v>
      </c>
      <c r="AL1017">
        <f t="shared" si="205"/>
        <v>0.97222222222222221</v>
      </c>
      <c r="AM1017">
        <f t="shared" si="206"/>
        <v>2.4757377698550156E-4</v>
      </c>
    </row>
    <row r="1018" spans="1:39" x14ac:dyDescent="0.3">
      <c r="A1018">
        <f>Datos!C1017</f>
        <v>2.6587999999999998E-3</v>
      </c>
      <c r="B1018">
        <f>Datos!D1017</f>
        <v>0.5042799</v>
      </c>
      <c r="C1018">
        <f>Datos!E1017</f>
        <v>6.5640799999999999E-2</v>
      </c>
      <c r="D1018" s="5">
        <f>Datos!F1017</f>
        <v>0</v>
      </c>
      <c r="E1018">
        <f t="shared" si="197"/>
        <v>1</v>
      </c>
      <c r="F1018" s="6">
        <f t="shared" si="198"/>
        <v>1</v>
      </c>
      <c r="G1018">
        <f t="shared" si="199"/>
        <v>0</v>
      </c>
      <c r="H1018">
        <f t="shared" si="200"/>
        <v>7.304735636570147E-3</v>
      </c>
      <c r="I1018" s="5">
        <f t="shared" si="201"/>
        <v>7.304735636570147E-3</v>
      </c>
      <c r="J1018" s="6">
        <f t="shared" si="202"/>
        <v>0.99269526436342981</v>
      </c>
      <c r="K1018" s="5">
        <f t="shared" si="203"/>
        <v>-7.3315458587745854E-3</v>
      </c>
      <c r="L1018" s="6">
        <f t="shared" si="196"/>
        <v>100</v>
      </c>
      <c r="AF1018">
        <v>8.7678414647686109E-3</v>
      </c>
      <c r="AG1018">
        <v>1</v>
      </c>
      <c r="AH1018">
        <v>0</v>
      </c>
      <c r="AI1018">
        <f t="shared" si="207"/>
        <v>1012</v>
      </c>
      <c r="AJ1018">
        <f t="shared" si="208"/>
        <v>2</v>
      </c>
      <c r="AK1018">
        <f t="shared" si="204"/>
        <v>0.74229691876750703</v>
      </c>
      <c r="AL1018">
        <f t="shared" si="205"/>
        <v>0.97222222222222221</v>
      </c>
      <c r="AM1018">
        <f t="shared" si="206"/>
        <v>2.4757377698550156E-4</v>
      </c>
    </row>
    <row r="1019" spans="1:39" x14ac:dyDescent="0.3">
      <c r="A1019">
        <f>Datos!C1018</f>
        <v>-1.67326E-2</v>
      </c>
      <c r="B1019">
        <f>Datos!D1018</f>
        <v>0.54926739999999996</v>
      </c>
      <c r="C1019">
        <f>Datos!E1018</f>
        <v>6.4228499999999994E-2</v>
      </c>
      <c r="D1019" s="5">
        <f>Datos!F1018</f>
        <v>0</v>
      </c>
      <c r="E1019">
        <f t="shared" si="197"/>
        <v>1</v>
      </c>
      <c r="F1019" s="6">
        <f t="shared" si="198"/>
        <v>1</v>
      </c>
      <c r="G1019">
        <f t="shared" si="199"/>
        <v>0</v>
      </c>
      <c r="H1019">
        <f t="shared" si="200"/>
        <v>6.9152792266873242E-3</v>
      </c>
      <c r="I1019" s="5">
        <f t="shared" si="201"/>
        <v>6.9152792266873242E-3</v>
      </c>
      <c r="J1019" s="6">
        <f t="shared" si="202"/>
        <v>0.99308472077331267</v>
      </c>
      <c r="K1019" s="5">
        <f t="shared" si="203"/>
        <v>-6.9393005770301388E-3</v>
      </c>
      <c r="L1019" s="6">
        <f t="shared" si="196"/>
        <v>100</v>
      </c>
      <c r="AF1019">
        <v>8.7688951688335241E-3</v>
      </c>
      <c r="AG1019">
        <v>1</v>
      </c>
      <c r="AH1019">
        <v>0</v>
      </c>
      <c r="AI1019">
        <f t="shared" si="207"/>
        <v>1013</v>
      </c>
      <c r="AJ1019">
        <f t="shared" si="208"/>
        <v>2</v>
      </c>
      <c r="AK1019">
        <f t="shared" si="204"/>
        <v>0.74204227145403623</v>
      </c>
      <c r="AL1019">
        <f t="shared" si="205"/>
        <v>0.97222222222222221</v>
      </c>
      <c r="AM1019">
        <f t="shared" si="206"/>
        <v>2.4757377698560949E-4</v>
      </c>
    </row>
    <row r="1020" spans="1:39" x14ac:dyDescent="0.3">
      <c r="A1020">
        <f>Datos!C1019</f>
        <v>-1.8529E-2</v>
      </c>
      <c r="B1020">
        <f>Datos!D1019</f>
        <v>0.54772069999999995</v>
      </c>
      <c r="C1020">
        <f>Datos!E1019</f>
        <v>3.6887700000000002E-2</v>
      </c>
      <c r="D1020" s="5">
        <f>Datos!F1019</f>
        <v>0</v>
      </c>
      <c r="E1020">
        <f t="shared" si="197"/>
        <v>1</v>
      </c>
      <c r="F1020" s="6">
        <f t="shared" si="198"/>
        <v>1</v>
      </c>
      <c r="G1020">
        <f t="shared" si="199"/>
        <v>0</v>
      </c>
      <c r="H1020">
        <f t="shared" si="200"/>
        <v>8.7944935296909287E-3</v>
      </c>
      <c r="I1020" s="5">
        <f t="shared" si="201"/>
        <v>8.7944935296909287E-3</v>
      </c>
      <c r="J1020" s="6">
        <f t="shared" si="202"/>
        <v>0.99120550647030903</v>
      </c>
      <c r="K1020" s="5">
        <f t="shared" si="203"/>
        <v>-8.8333933251806725E-3</v>
      </c>
      <c r="L1020" s="6">
        <f t="shared" si="196"/>
        <v>100</v>
      </c>
      <c r="AF1020">
        <v>8.7695048104521021E-3</v>
      </c>
      <c r="AG1020">
        <v>1</v>
      </c>
      <c r="AH1020">
        <v>0</v>
      </c>
      <c r="AI1020">
        <f t="shared" si="207"/>
        <v>1014</v>
      </c>
      <c r="AJ1020">
        <f t="shared" si="208"/>
        <v>2</v>
      </c>
      <c r="AK1020">
        <f t="shared" si="204"/>
        <v>0.74178762414056532</v>
      </c>
      <c r="AL1020">
        <f t="shared" si="205"/>
        <v>0.97222222222222221</v>
      </c>
      <c r="AM1020">
        <f t="shared" si="206"/>
        <v>2.4757377698560949E-4</v>
      </c>
    </row>
    <row r="1021" spans="1:39" x14ac:dyDescent="0.3">
      <c r="A1021">
        <f>Datos!C1020</f>
        <v>-2.5924800000000001E-2</v>
      </c>
      <c r="B1021">
        <f>Datos!D1020</f>
        <v>0.54483749999999997</v>
      </c>
      <c r="C1021">
        <f>Datos!E1020</f>
        <v>5.23326E-2</v>
      </c>
      <c r="D1021" s="5">
        <f>Datos!F1020</f>
        <v>0</v>
      </c>
      <c r="E1021">
        <f t="shared" si="197"/>
        <v>1</v>
      </c>
      <c r="F1021" s="6">
        <f t="shared" si="198"/>
        <v>1</v>
      </c>
      <c r="G1021">
        <f t="shared" si="199"/>
        <v>0</v>
      </c>
      <c r="H1021">
        <f t="shared" si="200"/>
        <v>7.7589084912159734E-3</v>
      </c>
      <c r="I1021" s="5">
        <f t="shared" si="201"/>
        <v>7.7589084912159734E-3</v>
      </c>
      <c r="J1021" s="6">
        <f t="shared" si="202"/>
        <v>0.99224109150878403</v>
      </c>
      <c r="K1021" s="5">
        <f t="shared" si="203"/>
        <v>-7.7891654305337127E-3</v>
      </c>
      <c r="L1021" s="6">
        <f t="shared" si="196"/>
        <v>100</v>
      </c>
      <c r="AF1021">
        <v>8.7788923130314167E-3</v>
      </c>
      <c r="AG1021">
        <v>1</v>
      </c>
      <c r="AH1021">
        <v>0</v>
      </c>
      <c r="AI1021">
        <f t="shared" si="207"/>
        <v>1015</v>
      </c>
      <c r="AJ1021">
        <f t="shared" si="208"/>
        <v>2</v>
      </c>
      <c r="AK1021">
        <f t="shared" si="204"/>
        <v>0.7415329768270944</v>
      </c>
      <c r="AL1021">
        <f t="shared" si="205"/>
        <v>0.97222222222222221</v>
      </c>
      <c r="AM1021">
        <f t="shared" si="206"/>
        <v>2.4757377698550156E-4</v>
      </c>
    </row>
    <row r="1022" spans="1:39" x14ac:dyDescent="0.3">
      <c r="A1022">
        <f>Datos!C1021</f>
        <v>4.3122000000000001E-2</v>
      </c>
      <c r="B1022">
        <f>Datos!D1021</f>
        <v>0.5117505</v>
      </c>
      <c r="C1022">
        <f>Datos!E1021</f>
        <v>4.6431899999999998E-2</v>
      </c>
      <c r="D1022" s="5">
        <f>Datos!F1021</f>
        <v>0</v>
      </c>
      <c r="E1022">
        <f t="shared" si="197"/>
        <v>1</v>
      </c>
      <c r="F1022" s="6">
        <f t="shared" si="198"/>
        <v>1</v>
      </c>
      <c r="G1022">
        <f t="shared" si="199"/>
        <v>0</v>
      </c>
      <c r="H1022">
        <f t="shared" si="200"/>
        <v>8.3532706139999493E-3</v>
      </c>
      <c r="I1022" s="5">
        <f t="shared" si="201"/>
        <v>8.3532706139999493E-3</v>
      </c>
      <c r="J1022" s="6">
        <f t="shared" si="202"/>
        <v>0.99164672938600007</v>
      </c>
      <c r="K1022" s="5">
        <f t="shared" si="203"/>
        <v>-8.3883546934614937E-3</v>
      </c>
      <c r="L1022" s="6">
        <f t="shared" si="196"/>
        <v>100</v>
      </c>
      <c r="AF1022">
        <v>8.7863765274619338E-3</v>
      </c>
      <c r="AG1022">
        <v>1</v>
      </c>
      <c r="AH1022">
        <v>0</v>
      </c>
      <c r="AI1022">
        <f t="shared" si="207"/>
        <v>1016</v>
      </c>
      <c r="AJ1022">
        <f t="shared" si="208"/>
        <v>2</v>
      </c>
      <c r="AK1022">
        <f t="shared" si="204"/>
        <v>0.7412783295136236</v>
      </c>
      <c r="AL1022">
        <f t="shared" si="205"/>
        <v>0.97222222222222221</v>
      </c>
      <c r="AM1022">
        <f t="shared" si="206"/>
        <v>2.4757377698550156E-4</v>
      </c>
    </row>
    <row r="1023" spans="1:39" x14ac:dyDescent="0.3">
      <c r="A1023">
        <f>Datos!C1022</f>
        <v>4.2483699999999999E-2</v>
      </c>
      <c r="B1023">
        <f>Datos!D1022</f>
        <v>0.2176632</v>
      </c>
      <c r="C1023">
        <f>Datos!E1022</f>
        <v>5.4396600000000003E-2</v>
      </c>
      <c r="D1023" s="5">
        <f>Datos!F1022</f>
        <v>0</v>
      </c>
      <c r="E1023">
        <f t="shared" si="197"/>
        <v>1</v>
      </c>
      <c r="F1023" s="6">
        <f t="shared" si="198"/>
        <v>1</v>
      </c>
      <c r="G1023">
        <f t="shared" si="199"/>
        <v>0</v>
      </c>
      <c r="H1023">
        <f t="shared" si="200"/>
        <v>1.2835112132581119E-2</v>
      </c>
      <c r="I1023" s="5">
        <f t="shared" si="201"/>
        <v>1.2835112132581119E-2</v>
      </c>
      <c r="J1023" s="6">
        <f t="shared" si="202"/>
        <v>0.98716488786741885</v>
      </c>
      <c r="K1023" s="5">
        <f t="shared" si="203"/>
        <v>-1.291819385878871E-2</v>
      </c>
      <c r="L1023" s="6">
        <f t="shared" si="196"/>
        <v>100</v>
      </c>
      <c r="AF1023">
        <v>8.7871788502960884E-3</v>
      </c>
      <c r="AG1023">
        <v>1</v>
      </c>
      <c r="AH1023">
        <v>0</v>
      </c>
      <c r="AI1023">
        <f t="shared" si="207"/>
        <v>1017</v>
      </c>
      <c r="AJ1023">
        <f t="shared" si="208"/>
        <v>2</v>
      </c>
      <c r="AK1023">
        <f t="shared" si="204"/>
        <v>0.7410236822001528</v>
      </c>
      <c r="AL1023">
        <f t="shared" si="205"/>
        <v>0.97222222222222221</v>
      </c>
      <c r="AM1023">
        <f t="shared" si="206"/>
        <v>2.4757377698550156E-4</v>
      </c>
    </row>
    <row r="1024" spans="1:39" x14ac:dyDescent="0.3">
      <c r="A1024">
        <f>Datos!C1023</f>
        <v>8.8281899999999996E-2</v>
      </c>
      <c r="B1024">
        <f>Datos!D1023</f>
        <v>0.1723963</v>
      </c>
      <c r="C1024">
        <f>Datos!E1023</f>
        <v>5.6317899999999997E-2</v>
      </c>
      <c r="D1024" s="5">
        <f>Datos!F1023</f>
        <v>0</v>
      </c>
      <c r="E1024">
        <f t="shared" si="197"/>
        <v>1</v>
      </c>
      <c r="F1024" s="6">
        <f t="shared" si="198"/>
        <v>1</v>
      </c>
      <c r="G1024">
        <f t="shared" si="199"/>
        <v>0</v>
      </c>
      <c r="H1024">
        <f t="shared" si="200"/>
        <v>1.3329677413133272E-2</v>
      </c>
      <c r="I1024" s="5">
        <f t="shared" si="201"/>
        <v>1.3329677413133272E-2</v>
      </c>
      <c r="J1024" s="6">
        <f t="shared" si="202"/>
        <v>0.98667032258686671</v>
      </c>
      <c r="K1024" s="5">
        <f t="shared" si="203"/>
        <v>-1.3419315014478314E-2</v>
      </c>
      <c r="L1024" s="6">
        <f t="shared" si="196"/>
        <v>100</v>
      </c>
      <c r="AF1024">
        <v>8.7920381483467744E-3</v>
      </c>
      <c r="AG1024">
        <v>1</v>
      </c>
      <c r="AH1024">
        <v>0</v>
      </c>
      <c r="AI1024">
        <f t="shared" si="207"/>
        <v>1018</v>
      </c>
      <c r="AJ1024">
        <f t="shared" si="208"/>
        <v>2</v>
      </c>
      <c r="AK1024">
        <f t="shared" si="204"/>
        <v>0.740769034886682</v>
      </c>
      <c r="AL1024">
        <f t="shared" si="205"/>
        <v>0.97222222222222221</v>
      </c>
      <c r="AM1024">
        <f t="shared" si="206"/>
        <v>2.4757377698560949E-4</v>
      </c>
    </row>
    <row r="1025" spans="1:39" x14ac:dyDescent="0.3">
      <c r="A1025">
        <f>Datos!C1024</f>
        <v>0.1135978</v>
      </c>
      <c r="B1025">
        <f>Datos!D1024</f>
        <v>0.1791615</v>
      </c>
      <c r="C1025">
        <f>Datos!E1024</f>
        <v>4.2792200000000002E-2</v>
      </c>
      <c r="D1025" s="5">
        <f>Datos!F1024</f>
        <v>0</v>
      </c>
      <c r="E1025">
        <f t="shared" si="197"/>
        <v>1</v>
      </c>
      <c r="F1025" s="6">
        <f t="shared" si="198"/>
        <v>1</v>
      </c>
      <c r="G1025">
        <f t="shared" si="199"/>
        <v>0</v>
      </c>
      <c r="H1025">
        <f t="shared" si="200"/>
        <v>1.462663868227777E-2</v>
      </c>
      <c r="I1025" s="5">
        <f t="shared" si="201"/>
        <v>1.462663868227777E-2</v>
      </c>
      <c r="J1025" s="6">
        <f t="shared" si="202"/>
        <v>0.98537336131772224</v>
      </c>
      <c r="K1025" s="5">
        <f t="shared" si="203"/>
        <v>-1.4734662607154511E-2</v>
      </c>
      <c r="L1025" s="6">
        <f t="shared" si="196"/>
        <v>100</v>
      </c>
      <c r="AF1025">
        <v>8.7923481644133442E-3</v>
      </c>
      <c r="AG1025">
        <v>1</v>
      </c>
      <c r="AH1025">
        <v>0</v>
      </c>
      <c r="AI1025">
        <f t="shared" si="207"/>
        <v>1019</v>
      </c>
      <c r="AJ1025">
        <f t="shared" si="208"/>
        <v>2</v>
      </c>
      <c r="AK1025">
        <f t="shared" si="204"/>
        <v>0.74051438757321109</v>
      </c>
      <c r="AL1025">
        <f t="shared" si="205"/>
        <v>0.97222222222222221</v>
      </c>
      <c r="AM1025">
        <f t="shared" si="206"/>
        <v>2.4757377698550156E-4</v>
      </c>
    </row>
    <row r="1026" spans="1:39" x14ac:dyDescent="0.3">
      <c r="A1026">
        <f>Datos!C1025</f>
        <v>0.13651559999999999</v>
      </c>
      <c r="B1026">
        <f>Datos!D1025</f>
        <v>0.16683539999999999</v>
      </c>
      <c r="C1026">
        <f>Datos!E1025</f>
        <v>4.0169700000000003E-2</v>
      </c>
      <c r="D1026" s="5">
        <f>Datos!F1025</f>
        <v>0</v>
      </c>
      <c r="E1026">
        <f t="shared" si="197"/>
        <v>1</v>
      </c>
      <c r="F1026" s="6">
        <f t="shared" si="198"/>
        <v>1</v>
      </c>
      <c r="G1026">
        <f t="shared" si="199"/>
        <v>0</v>
      </c>
      <c r="H1026">
        <f t="shared" si="200"/>
        <v>1.5106926388254395E-2</v>
      </c>
      <c r="I1026" s="5">
        <f t="shared" si="201"/>
        <v>1.5106926388254395E-2</v>
      </c>
      <c r="J1026" s="6">
        <f t="shared" si="202"/>
        <v>0.98489307361174561</v>
      </c>
      <c r="K1026" s="5">
        <f t="shared" si="203"/>
        <v>-1.5222198411424732E-2</v>
      </c>
      <c r="L1026" s="6">
        <f t="shared" si="196"/>
        <v>100</v>
      </c>
      <c r="AF1026">
        <v>8.7935818443656243E-3</v>
      </c>
      <c r="AG1026">
        <v>1</v>
      </c>
      <c r="AH1026">
        <v>0</v>
      </c>
      <c r="AI1026">
        <f t="shared" si="207"/>
        <v>1020</v>
      </c>
      <c r="AJ1026">
        <f t="shared" si="208"/>
        <v>2</v>
      </c>
      <c r="AK1026">
        <f t="shared" si="204"/>
        <v>0.74025974025974028</v>
      </c>
      <c r="AL1026">
        <f t="shared" si="205"/>
        <v>0.97222222222222221</v>
      </c>
      <c r="AM1026">
        <f t="shared" si="206"/>
        <v>2.4757377698560949E-4</v>
      </c>
    </row>
    <row r="1027" spans="1:39" x14ac:dyDescent="0.3">
      <c r="A1027">
        <f>Datos!C1026</f>
        <v>0.14436660000000001</v>
      </c>
      <c r="B1027">
        <f>Datos!D1026</f>
        <v>0.18308079999999999</v>
      </c>
      <c r="C1027">
        <f>Datos!E1026</f>
        <v>3.5280400000000003E-2</v>
      </c>
      <c r="D1027" s="5">
        <f>Datos!F1026</f>
        <v>0</v>
      </c>
      <c r="E1027">
        <f t="shared" si="197"/>
        <v>1</v>
      </c>
      <c r="F1027" s="6">
        <f t="shared" si="198"/>
        <v>1</v>
      </c>
      <c r="G1027">
        <f t="shared" si="199"/>
        <v>0</v>
      </c>
      <c r="H1027">
        <f t="shared" si="200"/>
        <v>1.5272337854081573E-2</v>
      </c>
      <c r="I1027" s="5">
        <f t="shared" si="201"/>
        <v>1.5272337854081573E-2</v>
      </c>
      <c r="J1027" s="6">
        <f t="shared" si="202"/>
        <v>0.98472766214591845</v>
      </c>
      <c r="K1027" s="5">
        <f t="shared" si="203"/>
        <v>-1.5390161170155951E-2</v>
      </c>
      <c r="L1027" s="6">
        <f t="shared" si="196"/>
        <v>100</v>
      </c>
      <c r="AF1027">
        <v>8.7940052137283706E-3</v>
      </c>
      <c r="AG1027">
        <v>1</v>
      </c>
      <c r="AH1027">
        <v>0</v>
      </c>
      <c r="AI1027">
        <f t="shared" si="207"/>
        <v>1021</v>
      </c>
      <c r="AJ1027">
        <f t="shared" si="208"/>
        <v>2</v>
      </c>
      <c r="AK1027">
        <f t="shared" si="204"/>
        <v>0.74000509294626937</v>
      </c>
      <c r="AL1027">
        <f t="shared" si="205"/>
        <v>0.97222222222222221</v>
      </c>
      <c r="AM1027">
        <f t="shared" si="206"/>
        <v>2.4757377698550156E-4</v>
      </c>
    </row>
    <row r="1028" spans="1:39" x14ac:dyDescent="0.3">
      <c r="A1028">
        <f>Datos!C1027</f>
        <v>0.1267837</v>
      </c>
      <c r="B1028">
        <f>Datos!D1027</f>
        <v>0.19568949999999999</v>
      </c>
      <c r="C1028">
        <f>Datos!E1027</f>
        <v>5.95259E-2</v>
      </c>
      <c r="D1028" s="5">
        <f>Datos!F1027</f>
        <v>0</v>
      </c>
      <c r="E1028">
        <f t="shared" si="197"/>
        <v>1</v>
      </c>
      <c r="F1028" s="6">
        <f t="shared" si="198"/>
        <v>1</v>
      </c>
      <c r="G1028">
        <f t="shared" si="199"/>
        <v>0</v>
      </c>
      <c r="H1028">
        <f t="shared" si="200"/>
        <v>1.2236277080696193E-2</v>
      </c>
      <c r="I1028" s="5">
        <f t="shared" si="201"/>
        <v>1.2236277080696193E-2</v>
      </c>
      <c r="J1028" s="6">
        <f t="shared" si="202"/>
        <v>0.98776372291930381</v>
      </c>
      <c r="K1028" s="5">
        <f t="shared" si="203"/>
        <v>-1.231175667724521E-2</v>
      </c>
      <c r="L1028" s="6">
        <f t="shared" ref="L1028:L1091" si="209">100*IF(H1028&gt;=$AB$10,D1028/F1028,E1028/F1028)</f>
        <v>100</v>
      </c>
      <c r="AF1028">
        <v>8.7944935296909287E-3</v>
      </c>
      <c r="AG1028">
        <v>1</v>
      </c>
      <c r="AH1028">
        <v>0</v>
      </c>
      <c r="AI1028">
        <f t="shared" si="207"/>
        <v>1022</v>
      </c>
      <c r="AJ1028">
        <f t="shared" si="208"/>
        <v>2</v>
      </c>
      <c r="AK1028">
        <f t="shared" si="204"/>
        <v>0.73975044563279857</v>
      </c>
      <c r="AL1028">
        <f t="shared" si="205"/>
        <v>0.97222222222222221</v>
      </c>
      <c r="AM1028">
        <f t="shared" si="206"/>
        <v>2.4757377698550156E-4</v>
      </c>
    </row>
    <row r="1029" spans="1:39" x14ac:dyDescent="0.3">
      <c r="A1029">
        <f>Datos!C1028</f>
        <v>4.0344699999999997E-2</v>
      </c>
      <c r="B1029">
        <f>Datos!D1028</f>
        <v>-1.7620359999999999</v>
      </c>
      <c r="C1029">
        <f>Datos!E1028</f>
        <v>1.9223299999999999E-2</v>
      </c>
      <c r="D1029" s="5">
        <f>Datos!F1028</f>
        <v>0</v>
      </c>
      <c r="E1029">
        <f t="shared" ref="E1029:E1092" si="210">1-D1029</f>
        <v>1</v>
      </c>
      <c r="F1029" s="6">
        <f t="shared" ref="F1029:F1092" si="211">D1029+E1029</f>
        <v>1</v>
      </c>
      <c r="G1029">
        <f t="shared" ref="G1029:G1092" si="212">IF(F1029=0,"",D1029/F1029)</f>
        <v>0</v>
      </c>
      <c r="H1029">
        <f t="shared" ref="H1029:H1092" si="213">1/(1+EXP(-$O$5-MMULT(A1029:C1029,$O$6:$O$8)))</f>
        <v>0.34380737731423627</v>
      </c>
      <c r="I1029" s="5">
        <f t="shared" ref="I1029:I1092" si="214">F1029*H1029</f>
        <v>0.34380737731423627</v>
      </c>
      <c r="J1029" s="6">
        <f t="shared" ref="J1029:J1092" si="215">F1029-I1029</f>
        <v>0.65619262268576373</v>
      </c>
      <c r="K1029" s="5">
        <f t="shared" ref="K1029:K1092" si="216">IFERROR(F1029*(G1029*LN(H1029)+(1-G1029)*LN(1-H1029)),0)</f>
        <v>-0.42130090099659606</v>
      </c>
      <c r="L1029" s="6">
        <f t="shared" si="209"/>
        <v>0</v>
      </c>
      <c r="AF1029">
        <v>8.7949841516495961E-3</v>
      </c>
      <c r="AG1029">
        <v>1</v>
      </c>
      <c r="AH1029">
        <v>0</v>
      </c>
      <c r="AI1029">
        <f t="shared" si="207"/>
        <v>1023</v>
      </c>
      <c r="AJ1029">
        <f t="shared" si="208"/>
        <v>2</v>
      </c>
      <c r="AK1029">
        <f t="shared" ref="AK1029:AK1092" si="217">1-AI1029/AI$4003</f>
        <v>0.73949579831932777</v>
      </c>
      <c r="AL1029">
        <f t="shared" ref="AL1029:AL1092" si="218">1-AJ1029/AJ$4003</f>
        <v>0.97222222222222221</v>
      </c>
      <c r="AM1029">
        <f t="shared" ref="AM1029:AM1092" si="219">(AK1029-AK1030)*AL1029</f>
        <v>2.4757377698550156E-4</v>
      </c>
    </row>
    <row r="1030" spans="1:39" x14ac:dyDescent="0.3">
      <c r="A1030">
        <f>Datos!C1029</f>
        <v>5.1442799999999997E-2</v>
      </c>
      <c r="B1030">
        <f>Datos!D1029</f>
        <v>-1.990381</v>
      </c>
      <c r="C1030">
        <f>Datos!E1029</f>
        <v>3.6143599999999998E-2</v>
      </c>
      <c r="D1030" s="5">
        <f>Datos!F1029</f>
        <v>0</v>
      </c>
      <c r="E1030">
        <f t="shared" si="210"/>
        <v>1</v>
      </c>
      <c r="F1030" s="6">
        <f t="shared" si="211"/>
        <v>1</v>
      </c>
      <c r="G1030">
        <f t="shared" si="212"/>
        <v>0</v>
      </c>
      <c r="H1030">
        <f t="shared" si="213"/>
        <v>0.39920788767650794</v>
      </c>
      <c r="I1030" s="5">
        <f t="shared" si="214"/>
        <v>0.39920788767650794</v>
      </c>
      <c r="J1030" s="6">
        <f t="shared" si="215"/>
        <v>0.60079211232349206</v>
      </c>
      <c r="K1030" s="5">
        <f t="shared" si="216"/>
        <v>-0.50950630724107615</v>
      </c>
      <c r="L1030" s="6">
        <f t="shared" si="209"/>
        <v>0</v>
      </c>
      <c r="AF1030">
        <v>8.7994871755825554E-3</v>
      </c>
      <c r="AG1030">
        <v>1</v>
      </c>
      <c r="AH1030">
        <v>0</v>
      </c>
      <c r="AI1030">
        <f t="shared" ref="AI1030:AI1093" si="220">AI1029+AG1030</f>
        <v>1024</v>
      </c>
      <c r="AJ1030">
        <f t="shared" ref="AJ1030:AJ1093" si="221">AJ1029+AH1030</f>
        <v>2</v>
      </c>
      <c r="AK1030">
        <f t="shared" si="217"/>
        <v>0.73924115100585697</v>
      </c>
      <c r="AL1030">
        <f t="shared" si="218"/>
        <v>0.97222222222222221</v>
      </c>
      <c r="AM1030">
        <f t="shared" si="219"/>
        <v>2.4757377698560949E-4</v>
      </c>
    </row>
    <row r="1031" spans="1:39" x14ac:dyDescent="0.3">
      <c r="A1031">
        <f>Datos!C1030</f>
        <v>0.1018352</v>
      </c>
      <c r="B1031">
        <f>Datos!D1030</f>
        <v>0.46656769999999997</v>
      </c>
      <c r="C1031">
        <f>Datos!E1030</f>
        <v>7.4830499999999994E-2</v>
      </c>
      <c r="D1031" s="5">
        <f>Datos!F1030</f>
        <v>0</v>
      </c>
      <c r="E1031">
        <f t="shared" si="210"/>
        <v>1</v>
      </c>
      <c r="F1031" s="6">
        <f t="shared" si="211"/>
        <v>1</v>
      </c>
      <c r="G1031">
        <f t="shared" si="212"/>
        <v>0</v>
      </c>
      <c r="H1031">
        <f t="shared" si="213"/>
        <v>6.8537582670421737E-3</v>
      </c>
      <c r="I1031" s="5">
        <f t="shared" si="214"/>
        <v>6.8537582670421737E-3</v>
      </c>
      <c r="J1031" s="6">
        <f t="shared" si="215"/>
        <v>0.99314624173295785</v>
      </c>
      <c r="K1031" s="5">
        <f t="shared" si="216"/>
        <v>-6.8773531390673116E-3</v>
      </c>
      <c r="L1031" s="6">
        <f t="shared" si="209"/>
        <v>100</v>
      </c>
      <c r="AF1031">
        <v>8.8015087444613272E-3</v>
      </c>
      <c r="AG1031">
        <v>1</v>
      </c>
      <c r="AH1031">
        <v>0</v>
      </c>
      <c r="AI1031">
        <f t="shared" si="220"/>
        <v>1025</v>
      </c>
      <c r="AJ1031">
        <f t="shared" si="221"/>
        <v>2</v>
      </c>
      <c r="AK1031">
        <f t="shared" si="217"/>
        <v>0.73898650369238605</v>
      </c>
      <c r="AL1031">
        <f t="shared" si="218"/>
        <v>0.97222222222222221</v>
      </c>
      <c r="AM1031">
        <f t="shared" si="219"/>
        <v>2.4757377698560949E-4</v>
      </c>
    </row>
    <row r="1032" spans="1:39" x14ac:dyDescent="0.3">
      <c r="A1032">
        <f>Datos!C1031</f>
        <v>6.9460400000000005E-2</v>
      </c>
      <c r="B1032">
        <f>Datos!D1031</f>
        <v>0.5185459</v>
      </c>
      <c r="C1032">
        <f>Datos!E1031</f>
        <v>7.3767899999999997E-2</v>
      </c>
      <c r="D1032" s="5">
        <f>Datos!F1031</f>
        <v>0</v>
      </c>
      <c r="E1032">
        <f t="shared" si="210"/>
        <v>1</v>
      </c>
      <c r="F1032" s="6">
        <f t="shared" si="211"/>
        <v>1</v>
      </c>
      <c r="G1032">
        <f t="shared" si="212"/>
        <v>0</v>
      </c>
      <c r="H1032">
        <f t="shared" si="213"/>
        <v>6.4325230444846875E-3</v>
      </c>
      <c r="I1032" s="5">
        <f t="shared" si="214"/>
        <v>6.4325230444846875E-3</v>
      </c>
      <c r="J1032" s="6">
        <f t="shared" si="215"/>
        <v>0.99356747695551528</v>
      </c>
      <c r="K1032" s="5">
        <f t="shared" si="216"/>
        <v>-6.4533008713377306E-3</v>
      </c>
      <c r="L1032" s="6">
        <f t="shared" si="209"/>
        <v>100</v>
      </c>
      <c r="AF1032">
        <v>8.8135103413305906E-3</v>
      </c>
      <c r="AG1032">
        <v>1</v>
      </c>
      <c r="AH1032">
        <v>0</v>
      </c>
      <c r="AI1032">
        <f t="shared" si="220"/>
        <v>1026</v>
      </c>
      <c r="AJ1032">
        <f t="shared" si="221"/>
        <v>2</v>
      </c>
      <c r="AK1032">
        <f t="shared" si="217"/>
        <v>0.73873185637891514</v>
      </c>
      <c r="AL1032">
        <f t="shared" si="218"/>
        <v>0.97222222222222221</v>
      </c>
      <c r="AM1032">
        <f t="shared" si="219"/>
        <v>2.4757377698550156E-4</v>
      </c>
    </row>
    <row r="1033" spans="1:39" x14ac:dyDescent="0.3">
      <c r="A1033">
        <f>Datos!C1032</f>
        <v>7.1538000000000004E-2</v>
      </c>
      <c r="B1033">
        <f>Datos!D1032</f>
        <v>0.40060810000000002</v>
      </c>
      <c r="C1033">
        <f>Datos!E1032</f>
        <v>6.0689600000000003E-2</v>
      </c>
      <c r="D1033" s="5">
        <f>Datos!F1032</f>
        <v>0</v>
      </c>
      <c r="E1033">
        <f t="shared" si="210"/>
        <v>1</v>
      </c>
      <c r="F1033" s="6">
        <f t="shared" si="211"/>
        <v>1</v>
      </c>
      <c r="G1033">
        <f t="shared" si="212"/>
        <v>0</v>
      </c>
      <c r="H1033">
        <f t="shared" si="213"/>
        <v>8.7935818443656243E-3</v>
      </c>
      <c r="I1033" s="5">
        <f t="shared" si="214"/>
        <v>8.7935818443656243E-3</v>
      </c>
      <c r="J1033" s="6">
        <f t="shared" si="215"/>
        <v>0.99120641815563437</v>
      </c>
      <c r="K1033" s="5">
        <f t="shared" si="216"/>
        <v>-8.8324735513294166E-3</v>
      </c>
      <c r="L1033" s="6">
        <f t="shared" si="209"/>
        <v>100</v>
      </c>
      <c r="AF1033">
        <v>8.8168280494835185E-3</v>
      </c>
      <c r="AG1033">
        <v>1</v>
      </c>
      <c r="AH1033">
        <v>0</v>
      </c>
      <c r="AI1033">
        <f t="shared" si="220"/>
        <v>1027</v>
      </c>
      <c r="AJ1033">
        <f t="shared" si="221"/>
        <v>2</v>
      </c>
      <c r="AK1033">
        <f t="shared" si="217"/>
        <v>0.73847720906544434</v>
      </c>
      <c r="AL1033">
        <f t="shared" si="218"/>
        <v>0.97222222222222221</v>
      </c>
      <c r="AM1033">
        <f t="shared" si="219"/>
        <v>2.4757377698550156E-4</v>
      </c>
    </row>
    <row r="1034" spans="1:39" x14ac:dyDescent="0.3">
      <c r="A1034">
        <f>Datos!C1033</f>
        <v>8.5554199999999997E-2</v>
      </c>
      <c r="B1034">
        <f>Datos!D1033</f>
        <v>0.41699370000000002</v>
      </c>
      <c r="C1034">
        <f>Datos!E1033</f>
        <v>7.9755400000000004E-2</v>
      </c>
      <c r="D1034" s="5">
        <f>Datos!F1033</f>
        <v>0</v>
      </c>
      <c r="E1034">
        <f t="shared" si="210"/>
        <v>1</v>
      </c>
      <c r="F1034" s="6">
        <f t="shared" si="211"/>
        <v>1</v>
      </c>
      <c r="G1034">
        <f t="shared" si="212"/>
        <v>0</v>
      </c>
      <c r="H1034">
        <f t="shared" si="213"/>
        <v>7.2011254072753559E-3</v>
      </c>
      <c r="I1034" s="5">
        <f t="shared" si="214"/>
        <v>7.2011254072753559E-3</v>
      </c>
      <c r="J1034" s="6">
        <f t="shared" si="215"/>
        <v>0.99279887459272465</v>
      </c>
      <c r="K1034" s="5">
        <f t="shared" si="216"/>
        <v>-7.2271786613540417E-3</v>
      </c>
      <c r="L1034" s="6">
        <f t="shared" si="209"/>
        <v>100</v>
      </c>
      <c r="AF1034">
        <v>8.8219173378437654E-3</v>
      </c>
      <c r="AG1034">
        <v>1</v>
      </c>
      <c r="AH1034">
        <v>0</v>
      </c>
      <c r="AI1034">
        <f t="shared" si="220"/>
        <v>1028</v>
      </c>
      <c r="AJ1034">
        <f t="shared" si="221"/>
        <v>2</v>
      </c>
      <c r="AK1034">
        <f t="shared" si="217"/>
        <v>0.73822256175197354</v>
      </c>
      <c r="AL1034">
        <f t="shared" si="218"/>
        <v>0.97222222222222221</v>
      </c>
      <c r="AM1034">
        <f t="shared" si="219"/>
        <v>2.4757377698550156E-4</v>
      </c>
    </row>
    <row r="1035" spans="1:39" x14ac:dyDescent="0.3">
      <c r="A1035">
        <f>Datos!C1034</f>
        <v>0.11590590000000001</v>
      </c>
      <c r="B1035">
        <f>Datos!D1034</f>
        <v>0.43712479999999998</v>
      </c>
      <c r="C1035">
        <f>Datos!E1034</f>
        <v>6.4466200000000001E-2</v>
      </c>
      <c r="D1035" s="5">
        <f>Datos!F1034</f>
        <v>0</v>
      </c>
      <c r="E1035">
        <f t="shared" si="210"/>
        <v>1</v>
      </c>
      <c r="F1035" s="6">
        <f t="shared" si="211"/>
        <v>1</v>
      </c>
      <c r="G1035">
        <f t="shared" si="212"/>
        <v>0</v>
      </c>
      <c r="H1035">
        <f t="shared" si="213"/>
        <v>7.8290112460834647E-3</v>
      </c>
      <c r="I1035" s="5">
        <f t="shared" si="214"/>
        <v>7.8290112460834647E-3</v>
      </c>
      <c r="J1035" s="6">
        <f t="shared" si="215"/>
        <v>0.99217098875391652</v>
      </c>
      <c r="K1035" s="5">
        <f t="shared" si="216"/>
        <v>-7.8598188553882925E-3</v>
      </c>
      <c r="L1035" s="6">
        <f t="shared" si="209"/>
        <v>100</v>
      </c>
      <c r="AF1035">
        <v>8.8239176502823841E-3</v>
      </c>
      <c r="AG1035">
        <v>1</v>
      </c>
      <c r="AH1035">
        <v>0</v>
      </c>
      <c r="AI1035">
        <f t="shared" si="220"/>
        <v>1029</v>
      </c>
      <c r="AJ1035">
        <f t="shared" si="221"/>
        <v>2</v>
      </c>
      <c r="AK1035">
        <f t="shared" si="217"/>
        <v>0.73796791443850274</v>
      </c>
      <c r="AL1035">
        <f t="shared" si="218"/>
        <v>0.97222222222222221</v>
      </c>
      <c r="AM1035">
        <f t="shared" si="219"/>
        <v>2.4757377698560949E-4</v>
      </c>
    </row>
    <row r="1036" spans="1:39" x14ac:dyDescent="0.3">
      <c r="A1036">
        <f>Datos!C1035</f>
        <v>0.1121243</v>
      </c>
      <c r="B1036">
        <f>Datos!D1035</f>
        <v>0.47516609999999998</v>
      </c>
      <c r="C1036">
        <f>Datos!E1035</f>
        <v>6.4943600000000004E-2</v>
      </c>
      <c r="D1036" s="5">
        <f>Datos!F1035</f>
        <v>0</v>
      </c>
      <c r="E1036">
        <f t="shared" si="210"/>
        <v>1</v>
      </c>
      <c r="F1036" s="6">
        <f t="shared" si="211"/>
        <v>1</v>
      </c>
      <c r="G1036">
        <f t="shared" si="212"/>
        <v>0</v>
      </c>
      <c r="H1036">
        <f t="shared" si="213"/>
        <v>7.3222798138467349E-3</v>
      </c>
      <c r="I1036" s="5">
        <f t="shared" si="214"/>
        <v>7.3222798138467349E-3</v>
      </c>
      <c r="J1036" s="6">
        <f t="shared" si="215"/>
        <v>0.9926777201861533</v>
      </c>
      <c r="K1036" s="5">
        <f t="shared" si="216"/>
        <v>-7.349219290833443E-3</v>
      </c>
      <c r="L1036" s="6">
        <f t="shared" si="209"/>
        <v>100</v>
      </c>
      <c r="AF1036">
        <v>8.8282930716222941E-3</v>
      </c>
      <c r="AG1036">
        <v>1</v>
      </c>
      <c r="AH1036">
        <v>0</v>
      </c>
      <c r="AI1036">
        <f t="shared" si="220"/>
        <v>1030</v>
      </c>
      <c r="AJ1036">
        <f t="shared" si="221"/>
        <v>2</v>
      </c>
      <c r="AK1036">
        <f t="shared" si="217"/>
        <v>0.73771326712503182</v>
      </c>
      <c r="AL1036">
        <f t="shared" si="218"/>
        <v>0.97222222222222221</v>
      </c>
      <c r="AM1036">
        <f t="shared" si="219"/>
        <v>2.4757377698560949E-4</v>
      </c>
    </row>
    <row r="1037" spans="1:39" x14ac:dyDescent="0.3">
      <c r="A1037">
        <f>Datos!C1036</f>
        <v>5.0340700000000002E-2</v>
      </c>
      <c r="B1037">
        <f>Datos!D1036</f>
        <v>0.1259998</v>
      </c>
      <c r="C1037">
        <f>Datos!E1036</f>
        <v>6.0463500000000003E-2</v>
      </c>
      <c r="D1037" s="5">
        <f>Datos!F1036</f>
        <v>0</v>
      </c>
      <c r="E1037">
        <f t="shared" si="210"/>
        <v>1</v>
      </c>
      <c r="F1037" s="6">
        <f t="shared" si="211"/>
        <v>1</v>
      </c>
      <c r="G1037">
        <f t="shared" si="212"/>
        <v>0</v>
      </c>
      <c r="H1037">
        <f t="shared" si="213"/>
        <v>1.4166605728674439E-2</v>
      </c>
      <c r="I1037" s="5">
        <f t="shared" si="214"/>
        <v>1.4166605728674439E-2</v>
      </c>
      <c r="J1037" s="6">
        <f t="shared" si="215"/>
        <v>0.98583339427132555</v>
      </c>
      <c r="K1037" s="5">
        <f t="shared" si="216"/>
        <v>-1.4267909984020711E-2</v>
      </c>
      <c r="L1037" s="6">
        <f t="shared" si="209"/>
        <v>100</v>
      </c>
      <c r="AF1037">
        <v>8.8302850913152108E-3</v>
      </c>
      <c r="AG1037">
        <v>1</v>
      </c>
      <c r="AH1037">
        <v>0</v>
      </c>
      <c r="AI1037">
        <f t="shared" si="220"/>
        <v>1031</v>
      </c>
      <c r="AJ1037">
        <f t="shared" si="221"/>
        <v>2</v>
      </c>
      <c r="AK1037">
        <f t="shared" si="217"/>
        <v>0.73745861981156091</v>
      </c>
      <c r="AL1037">
        <f t="shared" si="218"/>
        <v>0.97222222222222221</v>
      </c>
      <c r="AM1037">
        <f t="shared" si="219"/>
        <v>2.4757377698550156E-4</v>
      </c>
    </row>
    <row r="1038" spans="1:39" x14ac:dyDescent="0.3">
      <c r="A1038">
        <f>Datos!C1037</f>
        <v>1.26135E-2</v>
      </c>
      <c r="B1038">
        <f>Datos!D1037</f>
        <v>0.16345660000000001</v>
      </c>
      <c r="C1038">
        <f>Datos!E1037</f>
        <v>5.0415399999999999E-2</v>
      </c>
      <c r="D1038" s="5">
        <f>Datos!F1037</f>
        <v>0</v>
      </c>
      <c r="E1038">
        <f t="shared" si="210"/>
        <v>1</v>
      </c>
      <c r="F1038" s="6">
        <f t="shared" si="211"/>
        <v>1</v>
      </c>
      <c r="G1038">
        <f t="shared" si="212"/>
        <v>0</v>
      </c>
      <c r="H1038">
        <f t="shared" si="213"/>
        <v>1.476649550321993E-2</v>
      </c>
      <c r="I1038" s="5">
        <f t="shared" si="214"/>
        <v>1.476649550321993E-2</v>
      </c>
      <c r="J1038" s="6">
        <f t="shared" si="215"/>
        <v>0.98523350449678004</v>
      </c>
      <c r="K1038" s="5">
        <f t="shared" si="216"/>
        <v>-1.487660550160313E-2</v>
      </c>
      <c r="L1038" s="6">
        <f t="shared" si="209"/>
        <v>100</v>
      </c>
      <c r="AF1038">
        <v>8.8338654686583896E-3</v>
      </c>
      <c r="AG1038">
        <v>1</v>
      </c>
      <c r="AH1038">
        <v>0</v>
      </c>
      <c r="AI1038">
        <f t="shared" si="220"/>
        <v>1032</v>
      </c>
      <c r="AJ1038">
        <f t="shared" si="221"/>
        <v>2</v>
      </c>
      <c r="AK1038">
        <f t="shared" si="217"/>
        <v>0.73720397249809011</v>
      </c>
      <c r="AL1038">
        <f t="shared" si="218"/>
        <v>0.97222222222222221</v>
      </c>
      <c r="AM1038">
        <f t="shared" si="219"/>
        <v>2.4757377698550156E-4</v>
      </c>
    </row>
    <row r="1039" spans="1:39" x14ac:dyDescent="0.3">
      <c r="A1039">
        <f>Datos!C1038</f>
        <v>4.95098E-2</v>
      </c>
      <c r="B1039">
        <f>Datos!D1038</f>
        <v>0.2015527</v>
      </c>
      <c r="C1039">
        <f>Datos!E1038</f>
        <v>4.0932999999999997E-2</v>
      </c>
      <c r="D1039" s="5">
        <f>Datos!F1038</f>
        <v>0</v>
      </c>
      <c r="E1039">
        <f t="shared" si="210"/>
        <v>1</v>
      </c>
      <c r="F1039" s="6">
        <f t="shared" si="211"/>
        <v>1</v>
      </c>
      <c r="G1039">
        <f t="shared" si="212"/>
        <v>0</v>
      </c>
      <c r="H1039">
        <f t="shared" si="213"/>
        <v>1.476035817476477E-2</v>
      </c>
      <c r="I1039" s="5">
        <f t="shared" si="214"/>
        <v>1.476035817476477E-2</v>
      </c>
      <c r="J1039" s="6">
        <f t="shared" si="215"/>
        <v>0.98523964182523527</v>
      </c>
      <c r="K1039" s="5">
        <f t="shared" si="216"/>
        <v>-1.4870376207418937E-2</v>
      </c>
      <c r="L1039" s="6">
        <f t="shared" si="209"/>
        <v>100</v>
      </c>
      <c r="AF1039">
        <v>8.8380808493326649E-3</v>
      </c>
      <c r="AG1039">
        <v>1</v>
      </c>
      <c r="AH1039">
        <v>0</v>
      </c>
      <c r="AI1039">
        <f t="shared" si="220"/>
        <v>1033</v>
      </c>
      <c r="AJ1039">
        <f t="shared" si="221"/>
        <v>2</v>
      </c>
      <c r="AK1039">
        <f t="shared" si="217"/>
        <v>0.73694932518461931</v>
      </c>
      <c r="AL1039">
        <f t="shared" si="218"/>
        <v>0.97222222222222221</v>
      </c>
      <c r="AM1039">
        <f t="shared" si="219"/>
        <v>2.4757377698550156E-4</v>
      </c>
    </row>
    <row r="1040" spans="1:39" x14ac:dyDescent="0.3">
      <c r="A1040">
        <f>Datos!C1039</f>
        <v>5.3337500000000003E-2</v>
      </c>
      <c r="B1040">
        <f>Datos!D1039</f>
        <v>0.19049930000000001</v>
      </c>
      <c r="C1040">
        <f>Datos!E1039</f>
        <v>1.6305099999999999E-2</v>
      </c>
      <c r="D1040" s="5">
        <f>Datos!F1039</f>
        <v>0</v>
      </c>
      <c r="E1040">
        <f t="shared" si="210"/>
        <v>1</v>
      </c>
      <c r="F1040" s="6">
        <f t="shared" si="211"/>
        <v>1</v>
      </c>
      <c r="G1040">
        <f t="shared" si="212"/>
        <v>0</v>
      </c>
      <c r="H1040">
        <f t="shared" si="213"/>
        <v>1.8545231760545764E-2</v>
      </c>
      <c r="I1040" s="5">
        <f t="shared" si="214"/>
        <v>1.8545231760545764E-2</v>
      </c>
      <c r="J1040" s="6">
        <f t="shared" si="215"/>
        <v>0.98145476823945421</v>
      </c>
      <c r="K1040" s="5">
        <f t="shared" si="216"/>
        <v>-1.8719350648010787E-2</v>
      </c>
      <c r="L1040" s="6">
        <f t="shared" si="209"/>
        <v>100</v>
      </c>
      <c r="AF1040">
        <v>8.8396010373853768E-3</v>
      </c>
      <c r="AG1040">
        <v>1</v>
      </c>
      <c r="AH1040">
        <v>0</v>
      </c>
      <c r="AI1040">
        <f t="shared" si="220"/>
        <v>1034</v>
      </c>
      <c r="AJ1040">
        <f t="shared" si="221"/>
        <v>2</v>
      </c>
      <c r="AK1040">
        <f t="shared" si="217"/>
        <v>0.73669467787114851</v>
      </c>
      <c r="AL1040">
        <f t="shared" si="218"/>
        <v>0.97222222222222221</v>
      </c>
      <c r="AM1040">
        <f t="shared" si="219"/>
        <v>2.4757377698560949E-4</v>
      </c>
    </row>
    <row r="1041" spans="1:39" x14ac:dyDescent="0.3">
      <c r="A1041">
        <f>Datos!C1040</f>
        <v>8.8950799999999997E-2</v>
      </c>
      <c r="B1041">
        <f>Datos!D1040</f>
        <v>0.25340639999999998</v>
      </c>
      <c r="C1041">
        <f>Datos!E1040</f>
        <v>5.2772699999999999E-2</v>
      </c>
      <c r="D1041" s="5">
        <f>Datos!F1040</f>
        <v>0</v>
      </c>
      <c r="E1041">
        <f t="shared" si="210"/>
        <v>1</v>
      </c>
      <c r="F1041" s="6">
        <f t="shared" si="211"/>
        <v>1</v>
      </c>
      <c r="G1041">
        <f t="shared" si="212"/>
        <v>0</v>
      </c>
      <c r="H1041">
        <f t="shared" si="213"/>
        <v>1.1981332612495378E-2</v>
      </c>
      <c r="I1041" s="5">
        <f t="shared" si="214"/>
        <v>1.1981332612495378E-2</v>
      </c>
      <c r="J1041" s="6">
        <f t="shared" si="215"/>
        <v>0.98801866738750466</v>
      </c>
      <c r="K1041" s="5">
        <f t="shared" si="216"/>
        <v>-1.2053687295853269E-2</v>
      </c>
      <c r="L1041" s="6">
        <f t="shared" si="209"/>
        <v>100</v>
      </c>
      <c r="AF1041">
        <v>8.8402383883662162E-3</v>
      </c>
      <c r="AG1041">
        <v>1</v>
      </c>
      <c r="AH1041">
        <v>0</v>
      </c>
      <c r="AI1041">
        <f t="shared" si="220"/>
        <v>1035</v>
      </c>
      <c r="AJ1041">
        <f t="shared" si="221"/>
        <v>2</v>
      </c>
      <c r="AK1041">
        <f t="shared" si="217"/>
        <v>0.73644003055767759</v>
      </c>
      <c r="AL1041">
        <f t="shared" si="218"/>
        <v>0.97222222222222221</v>
      </c>
      <c r="AM1041">
        <f t="shared" si="219"/>
        <v>2.4757377698550156E-4</v>
      </c>
    </row>
    <row r="1042" spans="1:39" x14ac:dyDescent="0.3">
      <c r="A1042">
        <f>Datos!C1041</f>
        <v>-4.9346599999999997E-2</v>
      </c>
      <c r="B1042">
        <f>Datos!D1041</f>
        <v>0.27651710000000002</v>
      </c>
      <c r="C1042">
        <f>Datos!E1041</f>
        <v>3.8873600000000001E-2</v>
      </c>
      <c r="D1042" s="5">
        <f>Datos!F1041</f>
        <v>0</v>
      </c>
      <c r="E1042">
        <f t="shared" si="210"/>
        <v>1</v>
      </c>
      <c r="F1042" s="6">
        <f t="shared" si="211"/>
        <v>1</v>
      </c>
      <c r="G1042">
        <f t="shared" si="212"/>
        <v>0</v>
      </c>
      <c r="H1042">
        <f t="shared" si="213"/>
        <v>1.3885361356191136E-2</v>
      </c>
      <c r="I1042" s="5">
        <f t="shared" si="214"/>
        <v>1.3885361356191136E-2</v>
      </c>
      <c r="J1042" s="6">
        <f t="shared" si="215"/>
        <v>0.98611463864380888</v>
      </c>
      <c r="K1042" s="5">
        <f t="shared" si="216"/>
        <v>-1.3982664764881218E-2</v>
      </c>
      <c r="L1042" s="6">
        <f t="shared" si="209"/>
        <v>100</v>
      </c>
      <c r="AF1042">
        <v>8.8409554120434507E-3</v>
      </c>
      <c r="AG1042">
        <v>1</v>
      </c>
      <c r="AH1042">
        <v>0</v>
      </c>
      <c r="AI1042">
        <f t="shared" si="220"/>
        <v>1036</v>
      </c>
      <c r="AJ1042">
        <f t="shared" si="221"/>
        <v>2</v>
      </c>
      <c r="AK1042">
        <f t="shared" si="217"/>
        <v>0.73618538324420679</v>
      </c>
      <c r="AL1042">
        <f t="shared" si="218"/>
        <v>0.97222222222222221</v>
      </c>
      <c r="AM1042">
        <f t="shared" si="219"/>
        <v>2.4757377698560949E-4</v>
      </c>
    </row>
    <row r="1043" spans="1:39" x14ac:dyDescent="0.3">
      <c r="A1043">
        <f>Datos!C1042</f>
        <v>-6.5863400000000002E-2</v>
      </c>
      <c r="B1043">
        <f>Datos!D1042</f>
        <v>5.2422499999999997E-2</v>
      </c>
      <c r="C1043">
        <f>Datos!E1042</f>
        <v>4.2057799999999999E-2</v>
      </c>
      <c r="D1043" s="5">
        <f>Datos!F1042</f>
        <v>0</v>
      </c>
      <c r="E1043">
        <f t="shared" si="210"/>
        <v>1</v>
      </c>
      <c r="F1043" s="6">
        <f t="shared" si="211"/>
        <v>1</v>
      </c>
      <c r="G1043">
        <f t="shared" si="212"/>
        <v>0</v>
      </c>
      <c r="H1043">
        <f t="shared" si="213"/>
        <v>1.985674284655815E-2</v>
      </c>
      <c r="I1043" s="5">
        <f t="shared" si="214"/>
        <v>1.985674284655815E-2</v>
      </c>
      <c r="J1043" s="6">
        <f t="shared" si="215"/>
        <v>0.98014325715344186</v>
      </c>
      <c r="K1043" s="5">
        <f t="shared" si="216"/>
        <v>-2.0056537232068686E-2</v>
      </c>
      <c r="L1043" s="6">
        <f t="shared" si="209"/>
        <v>100</v>
      </c>
      <c r="AF1043">
        <v>8.8477788895451274E-3</v>
      </c>
      <c r="AG1043">
        <v>1</v>
      </c>
      <c r="AH1043">
        <v>0</v>
      </c>
      <c r="AI1043">
        <f t="shared" si="220"/>
        <v>1037</v>
      </c>
      <c r="AJ1043">
        <f t="shared" si="221"/>
        <v>2</v>
      </c>
      <c r="AK1043">
        <f t="shared" si="217"/>
        <v>0.73593073593073588</v>
      </c>
      <c r="AL1043">
        <f t="shared" si="218"/>
        <v>0.97222222222222221</v>
      </c>
      <c r="AM1043">
        <f t="shared" si="219"/>
        <v>2.4757377698550156E-4</v>
      </c>
    </row>
    <row r="1044" spans="1:39" x14ac:dyDescent="0.3">
      <c r="A1044">
        <f>Datos!C1043</f>
        <v>-5.5973000000000002E-2</v>
      </c>
      <c r="B1044">
        <f>Datos!D1043</f>
        <v>6.7023899999999997E-2</v>
      </c>
      <c r="C1044">
        <f>Datos!E1043</f>
        <v>3.8719400000000001E-2</v>
      </c>
      <c r="D1044" s="5">
        <f>Datos!F1043</f>
        <v>0</v>
      </c>
      <c r="E1044">
        <f t="shared" si="210"/>
        <v>1</v>
      </c>
      <c r="F1044" s="6">
        <f t="shared" si="211"/>
        <v>1</v>
      </c>
      <c r="G1044">
        <f t="shared" si="212"/>
        <v>0</v>
      </c>
      <c r="H1044">
        <f t="shared" si="213"/>
        <v>1.9843726814540275E-2</v>
      </c>
      <c r="I1044" s="5">
        <f t="shared" si="214"/>
        <v>1.9843726814540275E-2</v>
      </c>
      <c r="J1044" s="6">
        <f t="shared" si="215"/>
        <v>0.98015627318545973</v>
      </c>
      <c r="K1044" s="5">
        <f t="shared" si="216"/>
        <v>-2.0043257596159367E-2</v>
      </c>
      <c r="L1044" s="6">
        <f t="shared" si="209"/>
        <v>100</v>
      </c>
      <c r="AF1044">
        <v>8.8534663864094799E-3</v>
      </c>
      <c r="AG1044">
        <v>1</v>
      </c>
      <c r="AH1044">
        <v>0</v>
      </c>
      <c r="AI1044">
        <f t="shared" si="220"/>
        <v>1038</v>
      </c>
      <c r="AJ1044">
        <f t="shared" si="221"/>
        <v>2</v>
      </c>
      <c r="AK1044">
        <f t="shared" si="217"/>
        <v>0.73567608861726508</v>
      </c>
      <c r="AL1044">
        <f t="shared" si="218"/>
        <v>0.97222222222222221</v>
      </c>
      <c r="AM1044">
        <f t="shared" si="219"/>
        <v>2.4757377698550156E-4</v>
      </c>
    </row>
    <row r="1045" spans="1:39" x14ac:dyDescent="0.3">
      <c r="A1045">
        <f>Datos!C1044</f>
        <v>-1.5865600000000001E-2</v>
      </c>
      <c r="B1045">
        <f>Datos!D1044</f>
        <v>8.7427400000000002E-2</v>
      </c>
      <c r="C1045">
        <f>Datos!E1044</f>
        <v>1.5342400000000001E-2</v>
      </c>
      <c r="D1045" s="5">
        <f>Datos!F1044</f>
        <v>0</v>
      </c>
      <c r="E1045">
        <f t="shared" si="210"/>
        <v>1</v>
      </c>
      <c r="F1045" s="6">
        <f t="shared" si="211"/>
        <v>1</v>
      </c>
      <c r="G1045">
        <f t="shared" si="212"/>
        <v>0</v>
      </c>
      <c r="H1045">
        <f t="shared" si="213"/>
        <v>2.2972938524130758E-2</v>
      </c>
      <c r="I1045" s="5">
        <f t="shared" si="214"/>
        <v>2.2972938524130758E-2</v>
      </c>
      <c r="J1045" s="6">
        <f t="shared" si="215"/>
        <v>0.97702706147586926</v>
      </c>
      <c r="K1045" s="5">
        <f t="shared" si="216"/>
        <v>-2.3240928780608697E-2</v>
      </c>
      <c r="L1045" s="6">
        <f t="shared" si="209"/>
        <v>100</v>
      </c>
      <c r="AF1045">
        <v>8.863666432275482E-3</v>
      </c>
      <c r="AG1045">
        <v>1</v>
      </c>
      <c r="AH1045">
        <v>0</v>
      </c>
      <c r="AI1045">
        <f t="shared" si="220"/>
        <v>1039</v>
      </c>
      <c r="AJ1045">
        <f t="shared" si="221"/>
        <v>2</v>
      </c>
      <c r="AK1045">
        <f t="shared" si="217"/>
        <v>0.73542144130379428</v>
      </c>
      <c r="AL1045">
        <f t="shared" si="218"/>
        <v>0.97222222222222221</v>
      </c>
      <c r="AM1045">
        <f t="shared" si="219"/>
        <v>2.4757377698550156E-4</v>
      </c>
    </row>
    <row r="1046" spans="1:39" x14ac:dyDescent="0.3">
      <c r="A1046">
        <f>Datos!C1045</f>
        <v>2.24846E-2</v>
      </c>
      <c r="B1046">
        <f>Datos!D1045</f>
        <v>7.6025800000000004E-2</v>
      </c>
      <c r="C1046">
        <f>Datos!E1045</f>
        <v>5.2451400000000002E-2</v>
      </c>
      <c r="D1046" s="5">
        <f>Datos!F1045</f>
        <v>0</v>
      </c>
      <c r="E1046">
        <f t="shared" si="210"/>
        <v>1</v>
      </c>
      <c r="F1046" s="6">
        <f t="shared" si="211"/>
        <v>1</v>
      </c>
      <c r="G1046">
        <f t="shared" si="212"/>
        <v>0</v>
      </c>
      <c r="H1046">
        <f t="shared" si="213"/>
        <v>1.6733092937246279E-2</v>
      </c>
      <c r="I1046" s="5">
        <f t="shared" si="214"/>
        <v>1.6733092937246279E-2</v>
      </c>
      <c r="J1046" s="6">
        <f t="shared" si="215"/>
        <v>0.98326690706275377</v>
      </c>
      <c r="K1046" s="5">
        <f t="shared" si="216"/>
        <v>-1.6874672737702212E-2</v>
      </c>
      <c r="L1046" s="6">
        <f t="shared" si="209"/>
        <v>100</v>
      </c>
      <c r="AF1046">
        <v>8.8646943485029897E-3</v>
      </c>
      <c r="AG1046">
        <v>1</v>
      </c>
      <c r="AH1046">
        <v>0</v>
      </c>
      <c r="AI1046">
        <f t="shared" si="220"/>
        <v>1040</v>
      </c>
      <c r="AJ1046">
        <f t="shared" si="221"/>
        <v>2</v>
      </c>
      <c r="AK1046">
        <f t="shared" si="217"/>
        <v>0.73516679399032347</v>
      </c>
      <c r="AL1046">
        <f t="shared" si="218"/>
        <v>0.97222222222222221</v>
      </c>
      <c r="AM1046">
        <f t="shared" si="219"/>
        <v>2.4757377698560949E-4</v>
      </c>
    </row>
    <row r="1047" spans="1:39" x14ac:dyDescent="0.3">
      <c r="A1047">
        <f>Datos!C1046</f>
        <v>4.6252000000000003E-3</v>
      </c>
      <c r="B1047">
        <f>Datos!D1046</f>
        <v>0.13704479999999999</v>
      </c>
      <c r="C1047">
        <f>Datos!E1046</f>
        <v>3.5474100000000001E-2</v>
      </c>
      <c r="D1047" s="5">
        <f>Datos!F1046</f>
        <v>0</v>
      </c>
      <c r="E1047">
        <f t="shared" si="210"/>
        <v>1</v>
      </c>
      <c r="F1047" s="6">
        <f t="shared" si="211"/>
        <v>1</v>
      </c>
      <c r="G1047">
        <f t="shared" si="212"/>
        <v>0</v>
      </c>
      <c r="H1047">
        <f t="shared" si="213"/>
        <v>1.7620179587857811E-2</v>
      </c>
      <c r="I1047" s="5">
        <f t="shared" si="214"/>
        <v>1.7620179587857811E-2</v>
      </c>
      <c r="J1047" s="6">
        <f t="shared" si="215"/>
        <v>0.98237982041214222</v>
      </c>
      <c r="K1047" s="5">
        <f t="shared" si="216"/>
        <v>-1.77772629116493E-2</v>
      </c>
      <c r="L1047" s="6">
        <f t="shared" si="209"/>
        <v>100</v>
      </c>
      <c r="AF1047">
        <v>8.8648297180285909E-3</v>
      </c>
      <c r="AG1047">
        <v>1</v>
      </c>
      <c r="AH1047">
        <v>0</v>
      </c>
      <c r="AI1047">
        <f t="shared" si="220"/>
        <v>1041</v>
      </c>
      <c r="AJ1047">
        <f t="shared" si="221"/>
        <v>2</v>
      </c>
      <c r="AK1047">
        <f t="shared" si="217"/>
        <v>0.73491214667685256</v>
      </c>
      <c r="AL1047">
        <f t="shared" si="218"/>
        <v>0.97222222222222221</v>
      </c>
      <c r="AM1047">
        <f t="shared" si="219"/>
        <v>2.4757377698560949E-4</v>
      </c>
    </row>
    <row r="1048" spans="1:39" x14ac:dyDescent="0.3">
      <c r="A1048">
        <f>Datos!C1047</f>
        <v>5.1460199999999998E-2</v>
      </c>
      <c r="B1048">
        <f>Datos!D1047</f>
        <v>8.6972900000000006E-2</v>
      </c>
      <c r="C1048">
        <f>Datos!E1047</f>
        <v>-1.62005E-2</v>
      </c>
      <c r="D1048" s="5">
        <f>Datos!F1047</f>
        <v>0</v>
      </c>
      <c r="E1048">
        <f t="shared" si="210"/>
        <v>1</v>
      </c>
      <c r="F1048" s="6">
        <f t="shared" si="211"/>
        <v>1</v>
      </c>
      <c r="G1048">
        <f t="shared" si="212"/>
        <v>0</v>
      </c>
      <c r="H1048">
        <f t="shared" si="213"/>
        <v>2.9117526975106771E-2</v>
      </c>
      <c r="I1048" s="5">
        <f t="shared" si="214"/>
        <v>2.9117526975106771E-2</v>
      </c>
      <c r="J1048" s="6">
        <f t="shared" si="215"/>
        <v>0.97088247302489328</v>
      </c>
      <c r="K1048" s="5">
        <f t="shared" si="216"/>
        <v>-2.9549855065930421E-2</v>
      </c>
      <c r="L1048" s="6">
        <f t="shared" si="209"/>
        <v>0</v>
      </c>
      <c r="AF1048">
        <v>8.8679056507322881E-3</v>
      </c>
      <c r="AG1048">
        <v>1</v>
      </c>
      <c r="AH1048">
        <v>0</v>
      </c>
      <c r="AI1048">
        <f t="shared" si="220"/>
        <v>1042</v>
      </c>
      <c r="AJ1048">
        <f t="shared" si="221"/>
        <v>2</v>
      </c>
      <c r="AK1048">
        <f t="shared" si="217"/>
        <v>0.73465749936338165</v>
      </c>
      <c r="AL1048">
        <f t="shared" si="218"/>
        <v>0.97222222222222221</v>
      </c>
      <c r="AM1048">
        <f t="shared" si="219"/>
        <v>2.4757377698550156E-4</v>
      </c>
    </row>
    <row r="1049" spans="1:39" x14ac:dyDescent="0.3">
      <c r="A1049">
        <f>Datos!C1048</f>
        <v>6.9845299999999999E-2</v>
      </c>
      <c r="B1049">
        <f>Datos!D1048</f>
        <v>-9.3264000000000003E-3</v>
      </c>
      <c r="C1049">
        <f>Datos!E1048</f>
        <v>3.4992299999999997E-2</v>
      </c>
      <c r="D1049" s="5">
        <f>Datos!F1048</f>
        <v>0</v>
      </c>
      <c r="E1049">
        <f t="shared" si="210"/>
        <v>1</v>
      </c>
      <c r="F1049" s="6">
        <f t="shared" si="211"/>
        <v>1</v>
      </c>
      <c r="G1049">
        <f t="shared" si="212"/>
        <v>0</v>
      </c>
      <c r="H1049">
        <f t="shared" si="213"/>
        <v>2.1921993994344972E-2</v>
      </c>
      <c r="I1049" s="5">
        <f t="shared" si="214"/>
        <v>2.1921993994344972E-2</v>
      </c>
      <c r="J1049" s="6">
        <f t="shared" si="215"/>
        <v>0.97807800600565498</v>
      </c>
      <c r="K1049" s="5">
        <f t="shared" si="216"/>
        <v>-2.2165851386060063E-2</v>
      </c>
      <c r="L1049" s="6">
        <f t="shared" si="209"/>
        <v>100</v>
      </c>
      <c r="AF1049">
        <v>8.8685363677236777E-3</v>
      </c>
      <c r="AG1049">
        <v>1</v>
      </c>
      <c r="AH1049">
        <v>0</v>
      </c>
      <c r="AI1049">
        <f t="shared" si="220"/>
        <v>1043</v>
      </c>
      <c r="AJ1049">
        <f t="shared" si="221"/>
        <v>2</v>
      </c>
      <c r="AK1049">
        <f t="shared" si="217"/>
        <v>0.73440285204991085</v>
      </c>
      <c r="AL1049">
        <f t="shared" si="218"/>
        <v>0.97222222222222221</v>
      </c>
      <c r="AM1049">
        <f t="shared" si="219"/>
        <v>2.4757377698550156E-4</v>
      </c>
    </row>
    <row r="1050" spans="1:39" x14ac:dyDescent="0.3">
      <c r="A1050">
        <f>Datos!C1049</f>
        <v>5.5765500000000003E-2</v>
      </c>
      <c r="B1050">
        <f>Datos!D1049</f>
        <v>-7.0347900000000005E-2</v>
      </c>
      <c r="C1050">
        <f>Datos!E1049</f>
        <v>3.1214700000000001E-2</v>
      </c>
      <c r="D1050" s="5">
        <f>Datos!F1049</f>
        <v>0</v>
      </c>
      <c r="E1050">
        <f t="shared" si="210"/>
        <v>1</v>
      </c>
      <c r="F1050" s="6">
        <f t="shared" si="211"/>
        <v>1</v>
      </c>
      <c r="G1050">
        <f t="shared" si="212"/>
        <v>0</v>
      </c>
      <c r="H1050">
        <f t="shared" si="213"/>
        <v>2.5239137932403451E-2</v>
      </c>
      <c r="I1050" s="5">
        <f t="shared" si="214"/>
        <v>2.5239137932403451E-2</v>
      </c>
      <c r="J1050" s="6">
        <f t="shared" si="215"/>
        <v>0.9747608620675966</v>
      </c>
      <c r="K1050" s="5">
        <f t="shared" si="216"/>
        <v>-2.5563107742075479E-2</v>
      </c>
      <c r="L1050" s="6">
        <f t="shared" si="209"/>
        <v>0</v>
      </c>
      <c r="AF1050">
        <v>8.8735416516248413E-3</v>
      </c>
      <c r="AG1050">
        <v>1</v>
      </c>
      <c r="AH1050">
        <v>0</v>
      </c>
      <c r="AI1050">
        <f t="shared" si="220"/>
        <v>1044</v>
      </c>
      <c r="AJ1050">
        <f t="shared" si="221"/>
        <v>2</v>
      </c>
      <c r="AK1050">
        <f t="shared" si="217"/>
        <v>0.73414820473644005</v>
      </c>
      <c r="AL1050">
        <f t="shared" si="218"/>
        <v>0.97222222222222221</v>
      </c>
      <c r="AM1050">
        <f t="shared" si="219"/>
        <v>2.4757377698550156E-4</v>
      </c>
    </row>
    <row r="1051" spans="1:39" x14ac:dyDescent="0.3">
      <c r="A1051">
        <f>Datos!C1050</f>
        <v>6.8308400000000005E-2</v>
      </c>
      <c r="B1051">
        <f>Datos!D1050</f>
        <v>0.56987860000000001</v>
      </c>
      <c r="C1051">
        <f>Datos!E1050</f>
        <v>7.5943399999999994E-2</v>
      </c>
      <c r="D1051" s="5">
        <f>Datos!F1050</f>
        <v>0</v>
      </c>
      <c r="E1051">
        <f t="shared" si="210"/>
        <v>1</v>
      </c>
      <c r="F1051" s="6">
        <f t="shared" si="211"/>
        <v>1</v>
      </c>
      <c r="G1051">
        <f t="shared" si="212"/>
        <v>0</v>
      </c>
      <c r="H1051">
        <f t="shared" si="213"/>
        <v>5.7876670287971381E-3</v>
      </c>
      <c r="I1051" s="5">
        <f t="shared" si="214"/>
        <v>5.7876670287971381E-3</v>
      </c>
      <c r="J1051" s="6">
        <f t="shared" si="215"/>
        <v>0.99421233297120282</v>
      </c>
      <c r="K1051" s="5">
        <f t="shared" si="216"/>
        <v>-5.8044804787679106E-3</v>
      </c>
      <c r="L1051" s="6">
        <f t="shared" si="209"/>
        <v>100</v>
      </c>
      <c r="AF1051">
        <v>8.8795112691207011E-3</v>
      </c>
      <c r="AG1051">
        <v>1</v>
      </c>
      <c r="AH1051">
        <v>0</v>
      </c>
      <c r="AI1051">
        <f t="shared" si="220"/>
        <v>1045</v>
      </c>
      <c r="AJ1051">
        <f t="shared" si="221"/>
        <v>2</v>
      </c>
      <c r="AK1051">
        <f t="shared" si="217"/>
        <v>0.73389355742296924</v>
      </c>
      <c r="AL1051">
        <f t="shared" si="218"/>
        <v>0.97222222222222221</v>
      </c>
      <c r="AM1051">
        <f t="shared" si="219"/>
        <v>2.4757377698560949E-4</v>
      </c>
    </row>
    <row r="1052" spans="1:39" x14ac:dyDescent="0.3">
      <c r="A1052">
        <f>Datos!C1051</f>
        <v>4.8404799999999998E-2</v>
      </c>
      <c r="B1052">
        <f>Datos!D1051</f>
        <v>0.56603230000000004</v>
      </c>
      <c r="C1052">
        <f>Datos!E1051</f>
        <v>8.5879899999999995E-2</v>
      </c>
      <c r="D1052" s="5">
        <f>Datos!F1051</f>
        <v>0</v>
      </c>
      <c r="E1052">
        <f t="shared" si="210"/>
        <v>1</v>
      </c>
      <c r="F1052" s="6">
        <f t="shared" si="211"/>
        <v>1</v>
      </c>
      <c r="G1052">
        <f t="shared" si="212"/>
        <v>0</v>
      </c>
      <c r="H1052">
        <f t="shared" si="213"/>
        <v>5.3960085897446063E-3</v>
      </c>
      <c r="I1052" s="5">
        <f t="shared" si="214"/>
        <v>5.3960085897446063E-3</v>
      </c>
      <c r="J1052" s="6">
        <f t="shared" si="215"/>
        <v>0.99460399141025535</v>
      </c>
      <c r="K1052" s="5">
        <f t="shared" si="216"/>
        <v>-5.4106196286591015E-3</v>
      </c>
      <c r="L1052" s="6">
        <f t="shared" si="209"/>
        <v>100</v>
      </c>
      <c r="AF1052">
        <v>8.8798197155119819E-3</v>
      </c>
      <c r="AG1052">
        <v>1</v>
      </c>
      <c r="AH1052">
        <v>0</v>
      </c>
      <c r="AI1052">
        <f t="shared" si="220"/>
        <v>1046</v>
      </c>
      <c r="AJ1052">
        <f t="shared" si="221"/>
        <v>2</v>
      </c>
      <c r="AK1052">
        <f t="shared" si="217"/>
        <v>0.73363891010949833</v>
      </c>
      <c r="AL1052">
        <f t="shared" si="218"/>
        <v>0.97222222222222221</v>
      </c>
      <c r="AM1052">
        <f t="shared" si="219"/>
        <v>2.4757377698560949E-4</v>
      </c>
    </row>
    <row r="1053" spans="1:39" x14ac:dyDescent="0.3">
      <c r="A1053">
        <f>Datos!C1052</f>
        <v>3.7685299999999998E-2</v>
      </c>
      <c r="B1053">
        <f>Datos!D1052</f>
        <v>0.56939289999999998</v>
      </c>
      <c r="C1053">
        <f>Datos!E1052</f>
        <v>6.7569599999999994E-2</v>
      </c>
      <c r="D1053" s="5">
        <f>Datos!F1052</f>
        <v>0</v>
      </c>
      <c r="E1053">
        <f t="shared" si="210"/>
        <v>1</v>
      </c>
      <c r="F1053" s="6">
        <f t="shared" si="211"/>
        <v>1</v>
      </c>
      <c r="G1053">
        <f t="shared" si="212"/>
        <v>0</v>
      </c>
      <c r="H1053">
        <f t="shared" si="213"/>
        <v>6.3225024551509844E-3</v>
      </c>
      <c r="I1053" s="5">
        <f t="shared" si="214"/>
        <v>6.3225024551509844E-3</v>
      </c>
      <c r="J1053" s="6">
        <f t="shared" si="215"/>
        <v>0.99367749754484902</v>
      </c>
      <c r="K1053" s="5">
        <f t="shared" si="216"/>
        <v>-6.3425741206271829E-3</v>
      </c>
      <c r="L1053" s="6">
        <f t="shared" si="209"/>
        <v>100</v>
      </c>
      <c r="AF1053">
        <v>8.8803386025729427E-3</v>
      </c>
      <c r="AG1053">
        <v>1</v>
      </c>
      <c r="AH1053">
        <v>0</v>
      </c>
      <c r="AI1053">
        <f t="shared" si="220"/>
        <v>1047</v>
      </c>
      <c r="AJ1053">
        <f t="shared" si="221"/>
        <v>2</v>
      </c>
      <c r="AK1053">
        <f t="shared" si="217"/>
        <v>0.73338426279602742</v>
      </c>
      <c r="AL1053">
        <f t="shared" si="218"/>
        <v>0.97222222222222221</v>
      </c>
      <c r="AM1053">
        <f t="shared" si="219"/>
        <v>2.4757377698550156E-4</v>
      </c>
    </row>
    <row r="1054" spans="1:39" x14ac:dyDescent="0.3">
      <c r="A1054">
        <f>Datos!C1053</f>
        <v>8.5465200000000005E-2</v>
      </c>
      <c r="B1054">
        <f>Datos!D1053</f>
        <v>0.57497600000000004</v>
      </c>
      <c r="C1054">
        <f>Datos!E1053</f>
        <v>6.1185099999999999E-2</v>
      </c>
      <c r="D1054" s="5">
        <f>Datos!F1053</f>
        <v>0</v>
      </c>
      <c r="E1054">
        <f t="shared" si="210"/>
        <v>1</v>
      </c>
      <c r="F1054" s="6">
        <f t="shared" si="211"/>
        <v>1</v>
      </c>
      <c r="G1054">
        <f t="shared" si="212"/>
        <v>0</v>
      </c>
      <c r="H1054">
        <f t="shared" si="213"/>
        <v>6.4676817109262817E-3</v>
      </c>
      <c r="I1054" s="5">
        <f t="shared" si="214"/>
        <v>6.4676817109262817E-3</v>
      </c>
      <c r="J1054" s="6">
        <f t="shared" si="215"/>
        <v>0.99353231828907373</v>
      </c>
      <c r="K1054" s="5">
        <f t="shared" si="216"/>
        <v>-6.4886877870118766E-3</v>
      </c>
      <c r="L1054" s="6">
        <f t="shared" si="209"/>
        <v>100</v>
      </c>
      <c r="AF1054">
        <v>8.8869431889480165E-3</v>
      </c>
      <c r="AG1054">
        <v>1</v>
      </c>
      <c r="AH1054">
        <v>0</v>
      </c>
      <c r="AI1054">
        <f t="shared" si="220"/>
        <v>1048</v>
      </c>
      <c r="AJ1054">
        <f t="shared" si="221"/>
        <v>2</v>
      </c>
      <c r="AK1054">
        <f t="shared" si="217"/>
        <v>0.73312961548255662</v>
      </c>
      <c r="AL1054">
        <f t="shared" si="218"/>
        <v>0.97222222222222221</v>
      </c>
      <c r="AM1054">
        <f t="shared" si="219"/>
        <v>2.4757377698550156E-4</v>
      </c>
    </row>
    <row r="1055" spans="1:39" x14ac:dyDescent="0.3">
      <c r="A1055">
        <f>Datos!C1054</f>
        <v>0.1660693</v>
      </c>
      <c r="B1055">
        <f>Datos!D1054</f>
        <v>0.58616029999999997</v>
      </c>
      <c r="C1055">
        <f>Datos!E1054</f>
        <v>7.13337E-2</v>
      </c>
      <c r="D1055" s="5">
        <f>Datos!F1054</f>
        <v>0</v>
      </c>
      <c r="E1055">
        <f t="shared" si="210"/>
        <v>1</v>
      </c>
      <c r="F1055" s="6">
        <f t="shared" si="211"/>
        <v>1</v>
      </c>
      <c r="G1055">
        <f t="shared" si="212"/>
        <v>0</v>
      </c>
      <c r="H1055">
        <f t="shared" si="213"/>
        <v>5.5875679939688568E-3</v>
      </c>
      <c r="I1055" s="5">
        <f t="shared" si="214"/>
        <v>5.5875679939688568E-3</v>
      </c>
      <c r="J1055" s="6">
        <f t="shared" si="215"/>
        <v>0.99441243200603113</v>
      </c>
      <c r="K1055" s="5">
        <f t="shared" si="216"/>
        <v>-5.6032368464570921E-3</v>
      </c>
      <c r="L1055" s="6">
        <f t="shared" si="209"/>
        <v>100</v>
      </c>
      <c r="AF1055">
        <v>8.8908546134067595E-3</v>
      </c>
      <c r="AG1055">
        <v>1</v>
      </c>
      <c r="AH1055">
        <v>0</v>
      </c>
      <c r="AI1055">
        <f t="shared" si="220"/>
        <v>1049</v>
      </c>
      <c r="AJ1055">
        <f t="shared" si="221"/>
        <v>2</v>
      </c>
      <c r="AK1055">
        <f t="shared" si="217"/>
        <v>0.73287496816908582</v>
      </c>
      <c r="AL1055">
        <f t="shared" si="218"/>
        <v>0.97222222222222221</v>
      </c>
      <c r="AM1055">
        <f t="shared" si="219"/>
        <v>2.4757377698550156E-4</v>
      </c>
    </row>
    <row r="1056" spans="1:39" x14ac:dyDescent="0.3">
      <c r="A1056">
        <f>Datos!C1055</f>
        <v>0.1500679</v>
      </c>
      <c r="B1056">
        <f>Datos!D1055</f>
        <v>0.61105330000000002</v>
      </c>
      <c r="C1056">
        <f>Datos!E1055</f>
        <v>7.0125400000000004E-2</v>
      </c>
      <c r="D1056" s="5">
        <f>Datos!F1055</f>
        <v>0</v>
      </c>
      <c r="E1056">
        <f t="shared" si="210"/>
        <v>1</v>
      </c>
      <c r="F1056" s="6">
        <f t="shared" si="211"/>
        <v>1</v>
      </c>
      <c r="G1056">
        <f t="shared" si="212"/>
        <v>0</v>
      </c>
      <c r="H1056">
        <f t="shared" si="213"/>
        <v>5.4545372950658751E-3</v>
      </c>
      <c r="I1056" s="5">
        <f t="shared" si="214"/>
        <v>5.4545372950658751E-3</v>
      </c>
      <c r="J1056" s="6">
        <f t="shared" si="215"/>
        <v>0.99454546270493416</v>
      </c>
      <c r="K1056" s="5">
        <f t="shared" si="216"/>
        <v>-5.4694676003054733E-3</v>
      </c>
      <c r="L1056" s="6">
        <f t="shared" si="209"/>
        <v>100</v>
      </c>
      <c r="AF1056">
        <v>8.8912109156080391E-3</v>
      </c>
      <c r="AG1056">
        <v>1</v>
      </c>
      <c r="AH1056">
        <v>0</v>
      </c>
      <c r="AI1056">
        <f t="shared" si="220"/>
        <v>1050</v>
      </c>
      <c r="AJ1056">
        <f t="shared" si="221"/>
        <v>2</v>
      </c>
      <c r="AK1056">
        <f t="shared" si="217"/>
        <v>0.73262032085561501</v>
      </c>
      <c r="AL1056">
        <f t="shared" si="218"/>
        <v>0.97222222222222221</v>
      </c>
      <c r="AM1056">
        <f t="shared" si="219"/>
        <v>2.4757377698550156E-4</v>
      </c>
    </row>
    <row r="1057" spans="1:39" x14ac:dyDescent="0.3">
      <c r="A1057">
        <f>Datos!C1056</f>
        <v>7.8260300000000005E-2</v>
      </c>
      <c r="B1057">
        <f>Datos!D1056</f>
        <v>9.3273999999999996E-2</v>
      </c>
      <c r="C1057">
        <f>Datos!E1056</f>
        <v>3.8852600000000001E-2</v>
      </c>
      <c r="D1057" s="5">
        <f>Datos!F1056</f>
        <v>0</v>
      </c>
      <c r="E1057">
        <f t="shared" si="210"/>
        <v>1</v>
      </c>
      <c r="F1057" s="6">
        <f t="shared" si="211"/>
        <v>1</v>
      </c>
      <c r="G1057">
        <f t="shared" si="212"/>
        <v>0</v>
      </c>
      <c r="H1057">
        <f t="shared" si="213"/>
        <v>1.7783967902679342E-2</v>
      </c>
      <c r="I1057" s="5">
        <f t="shared" si="214"/>
        <v>1.7783967902679342E-2</v>
      </c>
      <c r="J1057" s="6">
        <f t="shared" si="215"/>
        <v>0.98221603209732067</v>
      </c>
      <c r="K1057" s="5">
        <f t="shared" si="216"/>
        <v>-1.794400286988734E-2</v>
      </c>
      <c r="L1057" s="6">
        <f t="shared" si="209"/>
        <v>100</v>
      </c>
      <c r="AF1057">
        <v>8.8915364706393316E-3</v>
      </c>
      <c r="AG1057">
        <v>1</v>
      </c>
      <c r="AH1057">
        <v>0</v>
      </c>
      <c r="AI1057">
        <f t="shared" si="220"/>
        <v>1051</v>
      </c>
      <c r="AJ1057">
        <f t="shared" si="221"/>
        <v>2</v>
      </c>
      <c r="AK1057">
        <f t="shared" si="217"/>
        <v>0.73236567354214421</v>
      </c>
      <c r="AL1057">
        <f t="shared" si="218"/>
        <v>0.97222222222222221</v>
      </c>
      <c r="AM1057">
        <f t="shared" si="219"/>
        <v>2.4757377698560949E-4</v>
      </c>
    </row>
    <row r="1058" spans="1:39" x14ac:dyDescent="0.3">
      <c r="A1058">
        <f>Datos!C1057</f>
        <v>-7.3536000000000004E-2</v>
      </c>
      <c r="B1058">
        <f>Datos!D1057</f>
        <v>0.1029548</v>
      </c>
      <c r="C1058">
        <f>Datos!E1057</f>
        <v>4.6163700000000002E-2</v>
      </c>
      <c r="D1058" s="5">
        <f>Datos!F1057</f>
        <v>0</v>
      </c>
      <c r="E1058">
        <f t="shared" si="210"/>
        <v>1</v>
      </c>
      <c r="F1058" s="6">
        <f t="shared" si="211"/>
        <v>1</v>
      </c>
      <c r="G1058">
        <f t="shared" si="212"/>
        <v>0</v>
      </c>
      <c r="H1058">
        <f t="shared" si="213"/>
        <v>1.7675490592810296E-2</v>
      </c>
      <c r="I1058" s="5">
        <f t="shared" si="214"/>
        <v>1.7675490592810296E-2</v>
      </c>
      <c r="J1058" s="6">
        <f t="shared" si="215"/>
        <v>0.98232450940718974</v>
      </c>
      <c r="K1058" s="5">
        <f t="shared" si="216"/>
        <v>-1.7833567571976672E-2</v>
      </c>
      <c r="L1058" s="6">
        <f t="shared" si="209"/>
        <v>100</v>
      </c>
      <c r="AF1058">
        <v>8.9020011400659429E-3</v>
      </c>
      <c r="AG1058">
        <v>1</v>
      </c>
      <c r="AH1058">
        <v>0</v>
      </c>
      <c r="AI1058">
        <f t="shared" si="220"/>
        <v>1052</v>
      </c>
      <c r="AJ1058">
        <f t="shared" si="221"/>
        <v>2</v>
      </c>
      <c r="AK1058">
        <f t="shared" si="217"/>
        <v>0.7321110262286733</v>
      </c>
      <c r="AL1058">
        <f t="shared" si="218"/>
        <v>0.97222222222222221</v>
      </c>
      <c r="AM1058">
        <f t="shared" si="219"/>
        <v>2.4757377698560949E-4</v>
      </c>
    </row>
    <row r="1059" spans="1:39" x14ac:dyDescent="0.3">
      <c r="A1059">
        <f>Datos!C1058</f>
        <v>-5.3948999999999997E-2</v>
      </c>
      <c r="B1059">
        <f>Datos!D1058</f>
        <v>7.2012099999999996E-2</v>
      </c>
      <c r="C1059">
        <f>Datos!E1058</f>
        <v>4.0275400000000003E-2</v>
      </c>
      <c r="D1059" s="5">
        <f>Datos!F1058</f>
        <v>0</v>
      </c>
      <c r="E1059">
        <f t="shared" si="210"/>
        <v>1</v>
      </c>
      <c r="F1059" s="6">
        <f t="shared" si="211"/>
        <v>1</v>
      </c>
      <c r="G1059">
        <f t="shared" si="212"/>
        <v>0</v>
      </c>
      <c r="H1059">
        <f t="shared" si="213"/>
        <v>1.9399110379282818E-2</v>
      </c>
      <c r="I1059" s="5">
        <f t="shared" si="214"/>
        <v>1.9399110379282818E-2</v>
      </c>
      <c r="J1059" s="6">
        <f t="shared" si="215"/>
        <v>0.98060088962071723</v>
      </c>
      <c r="K1059" s="5">
        <f t="shared" si="216"/>
        <v>-1.9589742544614933E-2</v>
      </c>
      <c r="L1059" s="6">
        <f t="shared" si="209"/>
        <v>100</v>
      </c>
      <c r="AF1059">
        <v>8.9049909037902004E-3</v>
      </c>
      <c r="AG1059">
        <v>1</v>
      </c>
      <c r="AH1059">
        <v>0</v>
      </c>
      <c r="AI1059">
        <f t="shared" si="220"/>
        <v>1053</v>
      </c>
      <c r="AJ1059">
        <f t="shared" si="221"/>
        <v>2</v>
      </c>
      <c r="AK1059">
        <f t="shared" si="217"/>
        <v>0.73185637891520239</v>
      </c>
      <c r="AL1059">
        <f t="shared" si="218"/>
        <v>0.97222222222222221</v>
      </c>
      <c r="AM1059">
        <f t="shared" si="219"/>
        <v>2.4757377698550156E-4</v>
      </c>
    </row>
    <row r="1060" spans="1:39" x14ac:dyDescent="0.3">
      <c r="A1060">
        <f>Datos!C1059</f>
        <v>3.05963E-2</v>
      </c>
      <c r="B1060">
        <f>Datos!D1059</f>
        <v>8.5508299999999995E-2</v>
      </c>
      <c r="C1060">
        <f>Datos!E1059</f>
        <v>4.6567900000000002E-2</v>
      </c>
      <c r="D1060" s="5">
        <f>Datos!F1059</f>
        <v>0</v>
      </c>
      <c r="E1060">
        <f t="shared" si="210"/>
        <v>1</v>
      </c>
      <c r="F1060" s="6">
        <f t="shared" si="211"/>
        <v>1</v>
      </c>
      <c r="G1060">
        <f t="shared" si="212"/>
        <v>0</v>
      </c>
      <c r="H1060">
        <f t="shared" si="213"/>
        <v>1.7254018777688087E-2</v>
      </c>
      <c r="I1060" s="5">
        <f t="shared" si="214"/>
        <v>1.7254018777688087E-2</v>
      </c>
      <c r="J1060" s="6">
        <f t="shared" si="215"/>
        <v>0.98274598122231194</v>
      </c>
      <c r="K1060" s="5">
        <f t="shared" si="216"/>
        <v>-1.7404604006959631E-2</v>
      </c>
      <c r="L1060" s="6">
        <f t="shared" si="209"/>
        <v>100</v>
      </c>
      <c r="AF1060">
        <v>8.9067700791062559E-3</v>
      </c>
      <c r="AG1060">
        <v>1</v>
      </c>
      <c r="AH1060">
        <v>0</v>
      </c>
      <c r="AI1060">
        <f t="shared" si="220"/>
        <v>1054</v>
      </c>
      <c r="AJ1060">
        <f t="shared" si="221"/>
        <v>2</v>
      </c>
      <c r="AK1060">
        <f t="shared" si="217"/>
        <v>0.73160173160173159</v>
      </c>
      <c r="AL1060">
        <f t="shared" si="218"/>
        <v>0.97222222222222221</v>
      </c>
      <c r="AM1060">
        <f t="shared" si="219"/>
        <v>2.4757377698550156E-4</v>
      </c>
    </row>
    <row r="1061" spans="1:39" x14ac:dyDescent="0.3">
      <c r="A1061">
        <f>Datos!C1060</f>
        <v>7.1943300000000002E-2</v>
      </c>
      <c r="B1061">
        <f>Datos!D1060</f>
        <v>7.6339400000000002E-2</v>
      </c>
      <c r="C1061">
        <f>Datos!E1060</f>
        <v>3.3698199999999998E-2</v>
      </c>
      <c r="D1061" s="5">
        <f>Datos!F1060</f>
        <v>0</v>
      </c>
      <c r="E1061">
        <f t="shared" si="210"/>
        <v>1</v>
      </c>
      <c r="F1061" s="6">
        <f t="shared" si="211"/>
        <v>1</v>
      </c>
      <c r="G1061">
        <f t="shared" si="212"/>
        <v>0</v>
      </c>
      <c r="H1061">
        <f t="shared" si="213"/>
        <v>1.9181665441661565E-2</v>
      </c>
      <c r="I1061" s="5">
        <f t="shared" si="214"/>
        <v>1.9181665441661565E-2</v>
      </c>
      <c r="J1061" s="6">
        <f t="shared" si="215"/>
        <v>0.98081833455833844</v>
      </c>
      <c r="K1061" s="5">
        <f t="shared" si="216"/>
        <v>-1.9368020501890452E-2</v>
      </c>
      <c r="L1061" s="6">
        <f t="shared" si="209"/>
        <v>100</v>
      </c>
      <c r="AF1061">
        <v>8.9152729712116251E-3</v>
      </c>
      <c r="AG1061">
        <v>1</v>
      </c>
      <c r="AH1061">
        <v>0</v>
      </c>
      <c r="AI1061">
        <f t="shared" si="220"/>
        <v>1055</v>
      </c>
      <c r="AJ1061">
        <f t="shared" si="221"/>
        <v>2</v>
      </c>
      <c r="AK1061">
        <f t="shared" si="217"/>
        <v>0.73134708428826078</v>
      </c>
      <c r="AL1061">
        <f t="shared" si="218"/>
        <v>0.97222222222222221</v>
      </c>
      <c r="AM1061">
        <f t="shared" si="219"/>
        <v>2.4757377698550156E-4</v>
      </c>
    </row>
    <row r="1062" spans="1:39" x14ac:dyDescent="0.3">
      <c r="A1062">
        <f>Datos!C1061</f>
        <v>6.9376599999999997E-2</v>
      </c>
      <c r="B1062">
        <f>Datos!D1061</f>
        <v>5.2491000000000003E-2</v>
      </c>
      <c r="C1062">
        <f>Datos!E1061</f>
        <v>3.4548099999999998E-2</v>
      </c>
      <c r="D1062" s="5">
        <f>Datos!F1061</f>
        <v>0</v>
      </c>
      <c r="E1062">
        <f t="shared" si="210"/>
        <v>1</v>
      </c>
      <c r="F1062" s="6">
        <f t="shared" si="211"/>
        <v>1</v>
      </c>
      <c r="G1062">
        <f t="shared" si="212"/>
        <v>0</v>
      </c>
      <c r="H1062">
        <f t="shared" si="213"/>
        <v>1.9844474929532004E-2</v>
      </c>
      <c r="I1062" s="5">
        <f t="shared" si="214"/>
        <v>1.9844474929532004E-2</v>
      </c>
      <c r="J1062" s="6">
        <f t="shared" si="215"/>
        <v>0.98015552507046799</v>
      </c>
      <c r="K1062" s="5">
        <f t="shared" si="216"/>
        <v>-2.004402085738383E-2</v>
      </c>
      <c r="L1062" s="6">
        <f t="shared" si="209"/>
        <v>100</v>
      </c>
      <c r="AF1062">
        <v>8.9207451326278261E-3</v>
      </c>
      <c r="AG1062">
        <v>1</v>
      </c>
      <c r="AH1062">
        <v>0</v>
      </c>
      <c r="AI1062">
        <f t="shared" si="220"/>
        <v>1056</v>
      </c>
      <c r="AJ1062">
        <f t="shared" si="221"/>
        <v>2</v>
      </c>
      <c r="AK1062">
        <f t="shared" si="217"/>
        <v>0.73109243697478998</v>
      </c>
      <c r="AL1062">
        <f t="shared" si="218"/>
        <v>0.97222222222222221</v>
      </c>
      <c r="AM1062">
        <f t="shared" si="219"/>
        <v>2.4757377698560949E-4</v>
      </c>
    </row>
    <row r="1063" spans="1:39" x14ac:dyDescent="0.3">
      <c r="A1063">
        <f>Datos!C1062</f>
        <v>-0.1094929</v>
      </c>
      <c r="B1063">
        <f>Datos!D1062</f>
        <v>0.17213439999999999</v>
      </c>
      <c r="C1063">
        <f>Datos!E1062</f>
        <v>1.7431499999999999E-2</v>
      </c>
      <c r="D1063" s="5">
        <f>Datos!F1062</f>
        <v>0</v>
      </c>
      <c r="E1063">
        <f t="shared" si="210"/>
        <v>1</v>
      </c>
      <c r="F1063" s="6">
        <f t="shared" si="211"/>
        <v>1</v>
      </c>
      <c r="G1063">
        <f t="shared" si="212"/>
        <v>0</v>
      </c>
      <c r="H1063">
        <f t="shared" si="213"/>
        <v>2.0479231410960527E-2</v>
      </c>
      <c r="I1063" s="5">
        <f t="shared" si="214"/>
        <v>2.0479231410960527E-2</v>
      </c>
      <c r="J1063" s="6">
        <f t="shared" si="215"/>
        <v>0.97952076858903947</v>
      </c>
      <c r="K1063" s="5">
        <f t="shared" si="216"/>
        <v>-2.0691838566544437E-2</v>
      </c>
      <c r="L1063" s="6">
        <f t="shared" si="209"/>
        <v>100</v>
      </c>
      <c r="AF1063">
        <v>8.924584806088728E-3</v>
      </c>
      <c r="AG1063">
        <v>1</v>
      </c>
      <c r="AH1063">
        <v>0</v>
      </c>
      <c r="AI1063">
        <f t="shared" si="220"/>
        <v>1057</v>
      </c>
      <c r="AJ1063">
        <f t="shared" si="221"/>
        <v>2</v>
      </c>
      <c r="AK1063">
        <f t="shared" si="217"/>
        <v>0.73083778966131907</v>
      </c>
      <c r="AL1063">
        <f t="shared" si="218"/>
        <v>0.97222222222222221</v>
      </c>
      <c r="AM1063">
        <f t="shared" si="219"/>
        <v>2.4757377698560949E-4</v>
      </c>
    </row>
    <row r="1064" spans="1:39" x14ac:dyDescent="0.3">
      <c r="A1064">
        <f>Datos!C1063</f>
        <v>-0.10903060000000001</v>
      </c>
      <c r="B1064">
        <f>Datos!D1063</f>
        <v>0.18514439999999999</v>
      </c>
      <c r="C1064">
        <f>Datos!E1063</f>
        <v>3.8938100000000003E-2</v>
      </c>
      <c r="D1064" s="5">
        <f>Datos!F1063</f>
        <v>0</v>
      </c>
      <c r="E1064">
        <f t="shared" si="210"/>
        <v>1</v>
      </c>
      <c r="F1064" s="6">
        <f t="shared" si="211"/>
        <v>1</v>
      </c>
      <c r="G1064">
        <f t="shared" si="212"/>
        <v>0</v>
      </c>
      <c r="H1064">
        <f t="shared" si="213"/>
        <v>1.6659804621791015E-2</v>
      </c>
      <c r="I1064" s="5">
        <f t="shared" si="214"/>
        <v>1.6659804621791015E-2</v>
      </c>
      <c r="J1064" s="6">
        <f t="shared" si="215"/>
        <v>0.98334019537820894</v>
      </c>
      <c r="K1064" s="5">
        <f t="shared" si="216"/>
        <v>-1.6800139990008858E-2</v>
      </c>
      <c r="L1064" s="6">
        <f t="shared" si="209"/>
        <v>100</v>
      </c>
      <c r="AF1064">
        <v>8.9334325868579874E-3</v>
      </c>
      <c r="AG1064">
        <v>1</v>
      </c>
      <c r="AH1064">
        <v>0</v>
      </c>
      <c r="AI1064">
        <f t="shared" si="220"/>
        <v>1058</v>
      </c>
      <c r="AJ1064">
        <f t="shared" si="221"/>
        <v>2</v>
      </c>
      <c r="AK1064">
        <f t="shared" si="217"/>
        <v>0.73058314234784816</v>
      </c>
      <c r="AL1064">
        <f t="shared" si="218"/>
        <v>0.97222222222222221</v>
      </c>
      <c r="AM1064">
        <f t="shared" si="219"/>
        <v>2.4757377698550156E-4</v>
      </c>
    </row>
    <row r="1065" spans="1:39" x14ac:dyDescent="0.3">
      <c r="A1065">
        <f>Datos!C1064</f>
        <v>3.9556000000000001E-2</v>
      </c>
      <c r="B1065">
        <f>Datos!D1064</f>
        <v>0.22764570000000001</v>
      </c>
      <c r="C1065">
        <f>Datos!E1064</f>
        <v>2.3852100000000001E-2</v>
      </c>
      <c r="D1065" s="5">
        <f>Datos!F1064</f>
        <v>0</v>
      </c>
      <c r="E1065">
        <f t="shared" si="210"/>
        <v>1</v>
      </c>
      <c r="F1065" s="6">
        <f t="shared" si="211"/>
        <v>1</v>
      </c>
      <c r="G1065">
        <f t="shared" si="212"/>
        <v>0</v>
      </c>
      <c r="H1065">
        <f t="shared" si="213"/>
        <v>1.6438289790341176E-2</v>
      </c>
      <c r="I1065" s="5">
        <f t="shared" si="214"/>
        <v>1.6438289790341176E-2</v>
      </c>
      <c r="J1065" s="6">
        <f t="shared" si="215"/>
        <v>0.98356171020965877</v>
      </c>
      <c r="K1065" s="5">
        <f t="shared" si="216"/>
        <v>-1.6574897610857106E-2</v>
      </c>
      <c r="L1065" s="6">
        <f t="shared" si="209"/>
        <v>100</v>
      </c>
      <c r="AF1065">
        <v>8.9393074341367756E-3</v>
      </c>
      <c r="AG1065">
        <v>1</v>
      </c>
      <c r="AH1065">
        <v>0</v>
      </c>
      <c r="AI1065">
        <f t="shared" si="220"/>
        <v>1059</v>
      </c>
      <c r="AJ1065">
        <f t="shared" si="221"/>
        <v>2</v>
      </c>
      <c r="AK1065">
        <f t="shared" si="217"/>
        <v>0.73032849503437736</v>
      </c>
      <c r="AL1065">
        <f t="shared" si="218"/>
        <v>0.97222222222222221</v>
      </c>
      <c r="AM1065">
        <f t="shared" si="219"/>
        <v>2.4757377698550156E-4</v>
      </c>
    </row>
    <row r="1066" spans="1:39" x14ac:dyDescent="0.3">
      <c r="A1066">
        <f>Datos!C1065</f>
        <v>-7.4648599999999996E-2</v>
      </c>
      <c r="B1066">
        <f>Datos!D1065</f>
        <v>0.20738809999999999</v>
      </c>
      <c r="C1066">
        <f>Datos!E1065</f>
        <v>5.89265E-2</v>
      </c>
      <c r="D1066" s="5">
        <f>Datos!F1065</f>
        <v>0</v>
      </c>
      <c r="E1066">
        <f t="shared" si="210"/>
        <v>1</v>
      </c>
      <c r="F1066" s="6">
        <f t="shared" si="211"/>
        <v>1</v>
      </c>
      <c r="G1066">
        <f t="shared" si="212"/>
        <v>0</v>
      </c>
      <c r="H1066">
        <f t="shared" si="213"/>
        <v>1.3289769354210007E-2</v>
      </c>
      <c r="I1066" s="5">
        <f t="shared" si="214"/>
        <v>1.3289769354210007E-2</v>
      </c>
      <c r="J1066" s="6">
        <f t="shared" si="215"/>
        <v>0.98671023064579</v>
      </c>
      <c r="K1066" s="5">
        <f t="shared" si="216"/>
        <v>-1.3378868625297724E-2</v>
      </c>
      <c r="L1066" s="6">
        <f t="shared" si="209"/>
        <v>100</v>
      </c>
      <c r="AF1066">
        <v>8.9530960582525493E-3</v>
      </c>
      <c r="AG1066">
        <v>1</v>
      </c>
      <c r="AH1066">
        <v>0</v>
      </c>
      <c r="AI1066">
        <f t="shared" si="220"/>
        <v>1060</v>
      </c>
      <c r="AJ1066">
        <f t="shared" si="221"/>
        <v>2</v>
      </c>
      <c r="AK1066">
        <f t="shared" si="217"/>
        <v>0.73007384772090655</v>
      </c>
      <c r="AL1066">
        <f t="shared" si="218"/>
        <v>0.97222222222222221</v>
      </c>
      <c r="AM1066">
        <f t="shared" si="219"/>
        <v>2.4757377698550156E-4</v>
      </c>
    </row>
    <row r="1067" spans="1:39" x14ac:dyDescent="0.3">
      <c r="A1067">
        <f>Datos!C1066</f>
        <v>1.2558E-2</v>
      </c>
      <c r="B1067">
        <f>Datos!D1066</f>
        <v>0.20882909999999999</v>
      </c>
      <c r="C1067">
        <f>Datos!E1066</f>
        <v>5.4982700000000002E-2</v>
      </c>
      <c r="D1067" s="5">
        <f>Datos!F1066</f>
        <v>0</v>
      </c>
      <c r="E1067">
        <f t="shared" si="210"/>
        <v>1</v>
      </c>
      <c r="F1067" s="6">
        <f t="shared" si="211"/>
        <v>1</v>
      </c>
      <c r="G1067">
        <f t="shared" si="212"/>
        <v>0</v>
      </c>
      <c r="H1067">
        <f t="shared" si="213"/>
        <v>1.3150900494434755E-2</v>
      </c>
      <c r="I1067" s="5">
        <f t="shared" si="214"/>
        <v>1.3150900494434755E-2</v>
      </c>
      <c r="J1067" s="6">
        <f t="shared" si="215"/>
        <v>0.98684909950556521</v>
      </c>
      <c r="K1067" s="5">
        <f t="shared" si="216"/>
        <v>-1.3238139276164096E-2</v>
      </c>
      <c r="L1067" s="6">
        <f t="shared" si="209"/>
        <v>100</v>
      </c>
      <c r="AF1067">
        <v>8.9535199228989726E-3</v>
      </c>
      <c r="AG1067">
        <v>1</v>
      </c>
      <c r="AH1067">
        <v>0</v>
      </c>
      <c r="AI1067">
        <f t="shared" si="220"/>
        <v>1061</v>
      </c>
      <c r="AJ1067">
        <f t="shared" si="221"/>
        <v>2</v>
      </c>
      <c r="AK1067">
        <f t="shared" si="217"/>
        <v>0.72981920040743575</v>
      </c>
      <c r="AL1067">
        <f t="shared" si="218"/>
        <v>0.97222222222222221</v>
      </c>
      <c r="AM1067">
        <f t="shared" si="219"/>
        <v>2.4757377698560949E-4</v>
      </c>
    </row>
    <row r="1068" spans="1:39" x14ac:dyDescent="0.3">
      <c r="A1068">
        <f>Datos!C1067</f>
        <v>-4.59853E-2</v>
      </c>
      <c r="B1068">
        <f>Datos!D1067</f>
        <v>0.21812010000000001</v>
      </c>
      <c r="C1068">
        <f>Datos!E1067</f>
        <v>6.0867999999999998E-2</v>
      </c>
      <c r="D1068" s="5">
        <f>Datos!F1067</f>
        <v>0</v>
      </c>
      <c r="E1068">
        <f t="shared" si="210"/>
        <v>1</v>
      </c>
      <c r="F1068" s="6">
        <f t="shared" si="211"/>
        <v>1</v>
      </c>
      <c r="G1068">
        <f t="shared" si="212"/>
        <v>0</v>
      </c>
      <c r="H1068">
        <f t="shared" si="213"/>
        <v>1.2658192455318434E-2</v>
      </c>
      <c r="I1068" s="5">
        <f t="shared" si="214"/>
        <v>1.2658192455318434E-2</v>
      </c>
      <c r="J1068" s="6">
        <f t="shared" si="215"/>
        <v>0.98734180754468159</v>
      </c>
      <c r="K1068" s="5">
        <f t="shared" si="216"/>
        <v>-1.2738989930893915E-2</v>
      </c>
      <c r="L1068" s="6">
        <f t="shared" si="209"/>
        <v>100</v>
      </c>
      <c r="AF1068">
        <v>8.9573962658143248E-3</v>
      </c>
      <c r="AG1068">
        <v>1</v>
      </c>
      <c r="AH1068">
        <v>0</v>
      </c>
      <c r="AI1068">
        <f t="shared" si="220"/>
        <v>1062</v>
      </c>
      <c r="AJ1068">
        <f t="shared" si="221"/>
        <v>2</v>
      </c>
      <c r="AK1068">
        <f t="shared" si="217"/>
        <v>0.72956455309396484</v>
      </c>
      <c r="AL1068">
        <f t="shared" si="218"/>
        <v>0.97222222222222221</v>
      </c>
      <c r="AM1068">
        <f t="shared" si="219"/>
        <v>2.4757377698550156E-4</v>
      </c>
    </row>
    <row r="1069" spans="1:39" x14ac:dyDescent="0.3">
      <c r="A1069">
        <f>Datos!C1068</f>
        <v>1.50993E-2</v>
      </c>
      <c r="B1069">
        <f>Datos!D1068</f>
        <v>0.35538320000000001</v>
      </c>
      <c r="C1069">
        <f>Datos!E1068</f>
        <v>5.8243799999999998E-2</v>
      </c>
      <c r="D1069" s="5">
        <f>Datos!F1068</f>
        <v>0</v>
      </c>
      <c r="E1069">
        <f t="shared" si="210"/>
        <v>1</v>
      </c>
      <c r="F1069" s="6">
        <f t="shared" si="211"/>
        <v>1</v>
      </c>
      <c r="G1069">
        <f t="shared" si="212"/>
        <v>0</v>
      </c>
      <c r="H1069">
        <f t="shared" si="213"/>
        <v>9.9659874223676052E-3</v>
      </c>
      <c r="I1069" s="5">
        <f t="shared" si="214"/>
        <v>9.9659874223676052E-3</v>
      </c>
      <c r="J1069" s="6">
        <f t="shared" si="215"/>
        <v>0.99003401257763235</v>
      </c>
      <c r="K1069" s="5">
        <f t="shared" si="216"/>
        <v>-1.0015980304637493E-2</v>
      </c>
      <c r="L1069" s="6">
        <f t="shared" si="209"/>
        <v>100</v>
      </c>
      <c r="AF1069">
        <v>8.9595179553455841E-3</v>
      </c>
      <c r="AG1069">
        <v>1</v>
      </c>
      <c r="AH1069">
        <v>0</v>
      </c>
      <c r="AI1069">
        <f t="shared" si="220"/>
        <v>1063</v>
      </c>
      <c r="AJ1069">
        <f t="shared" si="221"/>
        <v>2</v>
      </c>
      <c r="AK1069">
        <f t="shared" si="217"/>
        <v>0.72930990578049404</v>
      </c>
      <c r="AL1069">
        <f t="shared" si="218"/>
        <v>0.97222222222222221</v>
      </c>
      <c r="AM1069">
        <f t="shared" si="219"/>
        <v>2.4757377698560949E-4</v>
      </c>
    </row>
    <row r="1070" spans="1:39" x14ac:dyDescent="0.3">
      <c r="A1070">
        <f>Datos!C1069</f>
        <v>1.2524999999999999E-3</v>
      </c>
      <c r="B1070">
        <f>Datos!D1069</f>
        <v>0.37719340000000001</v>
      </c>
      <c r="C1070">
        <f>Datos!E1069</f>
        <v>4.1415199999999999E-2</v>
      </c>
      <c r="D1070" s="5">
        <f>Datos!F1069</f>
        <v>0</v>
      </c>
      <c r="E1070">
        <f t="shared" si="210"/>
        <v>1</v>
      </c>
      <c r="F1070" s="6">
        <f t="shared" si="211"/>
        <v>1</v>
      </c>
      <c r="G1070">
        <f t="shared" si="212"/>
        <v>0</v>
      </c>
      <c r="H1070">
        <f t="shared" si="213"/>
        <v>1.1182501841078449E-2</v>
      </c>
      <c r="I1070" s="5">
        <f t="shared" si="214"/>
        <v>1.1182501841078449E-2</v>
      </c>
      <c r="J1070" s="6">
        <f t="shared" si="215"/>
        <v>0.9888174981589215</v>
      </c>
      <c r="K1070" s="5">
        <f t="shared" si="216"/>
        <v>-1.1245496077156835E-2</v>
      </c>
      <c r="L1070" s="6">
        <f t="shared" si="209"/>
        <v>100</v>
      </c>
      <c r="AF1070">
        <v>8.9719082680572194E-3</v>
      </c>
      <c r="AG1070">
        <v>1</v>
      </c>
      <c r="AH1070">
        <v>0</v>
      </c>
      <c r="AI1070">
        <f t="shared" si="220"/>
        <v>1064</v>
      </c>
      <c r="AJ1070">
        <f t="shared" si="221"/>
        <v>2</v>
      </c>
      <c r="AK1070">
        <f t="shared" si="217"/>
        <v>0.72905525846702313</v>
      </c>
      <c r="AL1070">
        <f t="shared" si="218"/>
        <v>0.97222222222222221</v>
      </c>
      <c r="AM1070">
        <f t="shared" si="219"/>
        <v>2.4757377698550156E-4</v>
      </c>
    </row>
    <row r="1071" spans="1:39" x14ac:dyDescent="0.3">
      <c r="A1071">
        <f>Datos!C1070</f>
        <v>2.2070200000000002E-2</v>
      </c>
      <c r="B1071">
        <f>Datos!D1070</f>
        <v>0.43967079999999997</v>
      </c>
      <c r="C1071">
        <f>Datos!E1070</f>
        <v>7.0268200000000003E-2</v>
      </c>
      <c r="D1071" s="5">
        <f>Datos!F1070</f>
        <v>0</v>
      </c>
      <c r="E1071">
        <f t="shared" si="210"/>
        <v>1</v>
      </c>
      <c r="F1071" s="6">
        <f t="shared" si="211"/>
        <v>1</v>
      </c>
      <c r="G1071">
        <f t="shared" si="212"/>
        <v>0</v>
      </c>
      <c r="H1071">
        <f t="shared" si="213"/>
        <v>7.7581333459388977E-3</v>
      </c>
      <c r="I1071" s="5">
        <f t="shared" si="214"/>
        <v>7.7581333459388977E-3</v>
      </c>
      <c r="J1071" s="6">
        <f t="shared" si="215"/>
        <v>0.99224186665406111</v>
      </c>
      <c r="K1071" s="5">
        <f t="shared" si="216"/>
        <v>-7.7883842242513534E-3</v>
      </c>
      <c r="L1071" s="6">
        <f t="shared" si="209"/>
        <v>100</v>
      </c>
      <c r="AF1071">
        <v>8.9733435751939254E-3</v>
      </c>
      <c r="AG1071">
        <v>1</v>
      </c>
      <c r="AH1071">
        <v>0</v>
      </c>
      <c r="AI1071">
        <f t="shared" si="220"/>
        <v>1065</v>
      </c>
      <c r="AJ1071">
        <f t="shared" si="221"/>
        <v>2</v>
      </c>
      <c r="AK1071">
        <f t="shared" si="217"/>
        <v>0.72880061115355232</v>
      </c>
      <c r="AL1071">
        <f t="shared" si="218"/>
        <v>0.97222222222222221</v>
      </c>
      <c r="AM1071">
        <f t="shared" si="219"/>
        <v>2.4757377698550156E-4</v>
      </c>
    </row>
    <row r="1072" spans="1:39" x14ac:dyDescent="0.3">
      <c r="A1072">
        <f>Datos!C1071</f>
        <v>8.0137700000000006E-2</v>
      </c>
      <c r="B1072">
        <f>Datos!D1071</f>
        <v>0.47514129999999999</v>
      </c>
      <c r="C1072">
        <f>Datos!E1071</f>
        <v>5.0696499999999999E-2</v>
      </c>
      <c r="D1072" s="5">
        <f>Datos!F1071</f>
        <v>0</v>
      </c>
      <c r="E1072">
        <f t="shared" si="210"/>
        <v>1</v>
      </c>
      <c r="F1072" s="6">
        <f t="shared" si="211"/>
        <v>1</v>
      </c>
      <c r="G1072">
        <f t="shared" si="212"/>
        <v>0</v>
      </c>
      <c r="H1072">
        <f t="shared" si="213"/>
        <v>8.4141348588749852E-3</v>
      </c>
      <c r="I1072" s="5">
        <f t="shared" si="214"/>
        <v>8.4141348588749852E-3</v>
      </c>
      <c r="J1072" s="6">
        <f t="shared" si="215"/>
        <v>0.99158586514112501</v>
      </c>
      <c r="K1072" s="5">
        <f t="shared" si="216"/>
        <v>-8.4497335201932922E-3</v>
      </c>
      <c r="L1072" s="6">
        <f t="shared" si="209"/>
        <v>100</v>
      </c>
      <c r="AF1072">
        <v>8.9845550912661786E-3</v>
      </c>
      <c r="AG1072">
        <v>1</v>
      </c>
      <c r="AH1072">
        <v>0</v>
      </c>
      <c r="AI1072">
        <f t="shared" si="220"/>
        <v>1066</v>
      </c>
      <c r="AJ1072">
        <f t="shared" si="221"/>
        <v>2</v>
      </c>
      <c r="AK1072">
        <f t="shared" si="217"/>
        <v>0.72854596384008152</v>
      </c>
      <c r="AL1072">
        <f t="shared" si="218"/>
        <v>0.97222222222222221</v>
      </c>
      <c r="AM1072">
        <f t="shared" si="219"/>
        <v>2.4757377698550156E-4</v>
      </c>
    </row>
    <row r="1073" spans="1:39" x14ac:dyDescent="0.3">
      <c r="A1073">
        <f>Datos!C1072</f>
        <v>0.1763045</v>
      </c>
      <c r="B1073">
        <f>Datos!D1072</f>
        <v>0.58082160000000005</v>
      </c>
      <c r="C1073">
        <f>Datos!E1072</f>
        <v>4.9362999999999997E-2</v>
      </c>
      <c r="D1073" s="5">
        <f>Datos!F1072</f>
        <v>0</v>
      </c>
      <c r="E1073">
        <f t="shared" si="210"/>
        <v>1</v>
      </c>
      <c r="F1073" s="6">
        <f t="shared" si="211"/>
        <v>1</v>
      </c>
      <c r="G1073">
        <f t="shared" si="212"/>
        <v>0</v>
      </c>
      <c r="H1073">
        <f t="shared" si="213"/>
        <v>6.78921405860472E-3</v>
      </c>
      <c r="I1073" s="5">
        <f t="shared" si="214"/>
        <v>6.78921405860472E-3</v>
      </c>
      <c r="J1073" s="6">
        <f t="shared" si="215"/>
        <v>0.99321078594139522</v>
      </c>
      <c r="K1073" s="5">
        <f t="shared" si="216"/>
        <v>-6.8123656191392719E-3</v>
      </c>
      <c r="L1073" s="6">
        <f t="shared" si="209"/>
        <v>100</v>
      </c>
      <c r="AF1073">
        <v>8.9853734274756743E-3</v>
      </c>
      <c r="AG1073">
        <v>1</v>
      </c>
      <c r="AH1073">
        <v>0</v>
      </c>
      <c r="AI1073">
        <f t="shared" si="220"/>
        <v>1067</v>
      </c>
      <c r="AJ1073">
        <f t="shared" si="221"/>
        <v>2</v>
      </c>
      <c r="AK1073">
        <f t="shared" si="217"/>
        <v>0.72829131652661072</v>
      </c>
      <c r="AL1073">
        <f t="shared" si="218"/>
        <v>0.97222222222222221</v>
      </c>
      <c r="AM1073">
        <f t="shared" si="219"/>
        <v>2.4757377698560949E-4</v>
      </c>
    </row>
    <row r="1074" spans="1:39" x14ac:dyDescent="0.3">
      <c r="A1074">
        <f>Datos!C1073</f>
        <v>0.25201050000000003</v>
      </c>
      <c r="B1074">
        <f>Datos!D1073</f>
        <v>0.58411089999999999</v>
      </c>
      <c r="C1074">
        <f>Datos!E1073</f>
        <v>4.8565400000000002E-2</v>
      </c>
      <c r="D1074" s="5">
        <f>Datos!F1073</f>
        <v>0</v>
      </c>
      <c r="E1074">
        <f t="shared" si="210"/>
        <v>1</v>
      </c>
      <c r="F1074" s="6">
        <f t="shared" si="211"/>
        <v>1</v>
      </c>
      <c r="G1074">
        <f t="shared" si="212"/>
        <v>0</v>
      </c>
      <c r="H1074">
        <f t="shared" si="213"/>
        <v>6.5529168618382099E-3</v>
      </c>
      <c r="I1074" s="5">
        <f t="shared" si="214"/>
        <v>6.5529168618382099E-3</v>
      </c>
      <c r="J1074" s="6">
        <f t="shared" si="215"/>
        <v>0.99344708313816177</v>
      </c>
      <c r="K1074" s="5">
        <f t="shared" si="216"/>
        <v>-6.5744814805982566E-3</v>
      </c>
      <c r="L1074" s="6">
        <f t="shared" si="209"/>
        <v>100</v>
      </c>
      <c r="AF1074">
        <v>8.9855659818639678E-3</v>
      </c>
      <c r="AG1074">
        <v>1</v>
      </c>
      <c r="AH1074">
        <v>0</v>
      </c>
      <c r="AI1074">
        <f t="shared" si="220"/>
        <v>1068</v>
      </c>
      <c r="AJ1074">
        <f t="shared" si="221"/>
        <v>2</v>
      </c>
      <c r="AK1074">
        <f t="shared" si="217"/>
        <v>0.72803666921313981</v>
      </c>
      <c r="AL1074">
        <f t="shared" si="218"/>
        <v>0.97222222222222221</v>
      </c>
      <c r="AM1074">
        <f t="shared" si="219"/>
        <v>2.4757377698560949E-4</v>
      </c>
    </row>
    <row r="1075" spans="1:39" x14ac:dyDescent="0.3">
      <c r="A1075">
        <f>Datos!C1074</f>
        <v>-0.1277316</v>
      </c>
      <c r="B1075">
        <f>Datos!D1074</f>
        <v>9.1410400000000003E-2</v>
      </c>
      <c r="C1075">
        <f>Datos!E1074</f>
        <v>-9.3332999999999992E-3</v>
      </c>
      <c r="D1075" s="5">
        <f>Datos!F1074</f>
        <v>0</v>
      </c>
      <c r="E1075">
        <f t="shared" si="210"/>
        <v>1</v>
      </c>
      <c r="F1075" s="6">
        <f t="shared" si="211"/>
        <v>1</v>
      </c>
      <c r="G1075">
        <f t="shared" si="212"/>
        <v>0</v>
      </c>
      <c r="H1075">
        <f t="shared" si="213"/>
        <v>2.9688556278553511E-2</v>
      </c>
      <c r="I1075" s="5">
        <f t="shared" si="214"/>
        <v>2.9688556278553511E-2</v>
      </c>
      <c r="J1075" s="6">
        <f t="shared" si="215"/>
        <v>0.97031144372144651</v>
      </c>
      <c r="K1075" s="5">
        <f t="shared" si="216"/>
        <v>-3.0138183017086102E-2</v>
      </c>
      <c r="L1075" s="6">
        <f t="shared" si="209"/>
        <v>0</v>
      </c>
      <c r="AF1075">
        <v>8.9998796744792751E-3</v>
      </c>
      <c r="AG1075">
        <v>1</v>
      </c>
      <c r="AH1075">
        <v>0</v>
      </c>
      <c r="AI1075">
        <f t="shared" si="220"/>
        <v>1069</v>
      </c>
      <c r="AJ1075">
        <f t="shared" si="221"/>
        <v>2</v>
      </c>
      <c r="AK1075">
        <f t="shared" si="217"/>
        <v>0.7277820218996689</v>
      </c>
      <c r="AL1075">
        <f t="shared" si="218"/>
        <v>0.97222222222222221</v>
      </c>
      <c r="AM1075">
        <f t="shared" si="219"/>
        <v>2.4757377698550156E-4</v>
      </c>
    </row>
    <row r="1076" spans="1:39" x14ac:dyDescent="0.3">
      <c r="A1076">
        <f>Datos!C1075</f>
        <v>-6.2754599999999994E-2</v>
      </c>
      <c r="B1076">
        <f>Datos!D1075</f>
        <v>0.1189688</v>
      </c>
      <c r="C1076">
        <f>Datos!E1075</f>
        <v>2.59876E-2</v>
      </c>
      <c r="D1076" s="5">
        <f>Datos!F1075</f>
        <v>0</v>
      </c>
      <c r="E1076">
        <f t="shared" si="210"/>
        <v>1</v>
      </c>
      <c r="F1076" s="6">
        <f t="shared" si="211"/>
        <v>1</v>
      </c>
      <c r="G1076">
        <f t="shared" si="212"/>
        <v>0</v>
      </c>
      <c r="H1076">
        <f t="shared" si="213"/>
        <v>2.0347805231019749E-2</v>
      </c>
      <c r="I1076" s="5">
        <f t="shared" si="214"/>
        <v>2.0347805231019749E-2</v>
      </c>
      <c r="J1076" s="6">
        <f t="shared" si="215"/>
        <v>0.97965219476898024</v>
      </c>
      <c r="K1076" s="5">
        <f t="shared" si="216"/>
        <v>-2.0557673607558221E-2</v>
      </c>
      <c r="L1076" s="6">
        <f t="shared" si="209"/>
        <v>100</v>
      </c>
      <c r="AF1076">
        <v>9.0002208625138535E-3</v>
      </c>
      <c r="AG1076">
        <v>1</v>
      </c>
      <c r="AH1076">
        <v>0</v>
      </c>
      <c r="AI1076">
        <f t="shared" si="220"/>
        <v>1070</v>
      </c>
      <c r="AJ1076">
        <f t="shared" si="221"/>
        <v>2</v>
      </c>
      <c r="AK1076">
        <f t="shared" si="217"/>
        <v>0.72752737458619809</v>
      </c>
      <c r="AL1076">
        <f t="shared" si="218"/>
        <v>0.97222222222222221</v>
      </c>
      <c r="AM1076">
        <f t="shared" si="219"/>
        <v>2.4757377698550156E-4</v>
      </c>
    </row>
    <row r="1077" spans="1:39" x14ac:dyDescent="0.3">
      <c r="A1077">
        <f>Datos!C1076</f>
        <v>-9.3834000000000001E-2</v>
      </c>
      <c r="B1077">
        <f>Datos!D1076</f>
        <v>0.1026637</v>
      </c>
      <c r="C1077">
        <f>Datos!E1076</f>
        <v>4.6211999999999998E-3</v>
      </c>
      <c r="D1077" s="5">
        <f>Datos!F1076</f>
        <v>0</v>
      </c>
      <c r="E1077">
        <f t="shared" si="210"/>
        <v>1</v>
      </c>
      <c r="F1077" s="6">
        <f t="shared" si="211"/>
        <v>1</v>
      </c>
      <c r="G1077">
        <f t="shared" si="212"/>
        <v>0</v>
      </c>
      <c r="H1077">
        <f t="shared" si="213"/>
        <v>2.5467803797655942E-2</v>
      </c>
      <c r="I1077" s="5">
        <f t="shared" si="214"/>
        <v>2.5467803797655942E-2</v>
      </c>
      <c r="J1077" s="6">
        <f t="shared" si="215"/>
        <v>0.9745321962023441</v>
      </c>
      <c r="K1077" s="5">
        <f t="shared" si="216"/>
        <v>-2.579772189137567E-2</v>
      </c>
      <c r="L1077" s="6">
        <f t="shared" si="209"/>
        <v>0</v>
      </c>
      <c r="AF1077">
        <v>9.0053307553645632E-3</v>
      </c>
      <c r="AG1077">
        <v>1</v>
      </c>
      <c r="AH1077">
        <v>0</v>
      </c>
      <c r="AI1077">
        <f t="shared" si="220"/>
        <v>1071</v>
      </c>
      <c r="AJ1077">
        <f t="shared" si="221"/>
        <v>2</v>
      </c>
      <c r="AK1077">
        <f t="shared" si="217"/>
        <v>0.72727272727272729</v>
      </c>
      <c r="AL1077">
        <f t="shared" si="218"/>
        <v>0.97222222222222221</v>
      </c>
      <c r="AM1077">
        <f t="shared" si="219"/>
        <v>2.4757377698550156E-4</v>
      </c>
    </row>
    <row r="1078" spans="1:39" x14ac:dyDescent="0.3">
      <c r="A1078">
        <f>Datos!C1077</f>
        <v>-0.1060157</v>
      </c>
      <c r="B1078">
        <f>Datos!D1077</f>
        <v>9.4770099999999996E-2</v>
      </c>
      <c r="C1078">
        <f>Datos!E1077</f>
        <v>4.6242600000000002E-2</v>
      </c>
      <c r="D1078" s="5">
        <f>Datos!F1077</f>
        <v>0</v>
      </c>
      <c r="E1078">
        <f t="shared" si="210"/>
        <v>1</v>
      </c>
      <c r="F1078" s="6">
        <f t="shared" si="211"/>
        <v>1</v>
      </c>
      <c r="G1078">
        <f t="shared" si="212"/>
        <v>0</v>
      </c>
      <c r="H1078">
        <f t="shared" si="213"/>
        <v>1.8189549346155673E-2</v>
      </c>
      <c r="I1078" s="5">
        <f t="shared" si="214"/>
        <v>1.8189549346155673E-2</v>
      </c>
      <c r="J1078" s="6">
        <f t="shared" si="215"/>
        <v>0.98181045065384431</v>
      </c>
      <c r="K1078" s="5">
        <f t="shared" si="216"/>
        <v>-1.8357013033246723E-2</v>
      </c>
      <c r="L1078" s="6">
        <f t="shared" si="209"/>
        <v>100</v>
      </c>
      <c r="AF1078">
        <v>9.0131668723776107E-3</v>
      </c>
      <c r="AG1078">
        <v>1</v>
      </c>
      <c r="AH1078">
        <v>0</v>
      </c>
      <c r="AI1078">
        <f t="shared" si="220"/>
        <v>1072</v>
      </c>
      <c r="AJ1078">
        <f t="shared" si="221"/>
        <v>2</v>
      </c>
      <c r="AK1078">
        <f t="shared" si="217"/>
        <v>0.72701807995925649</v>
      </c>
      <c r="AL1078">
        <f t="shared" si="218"/>
        <v>0.97222222222222221</v>
      </c>
      <c r="AM1078">
        <f t="shared" si="219"/>
        <v>2.4757377698560949E-4</v>
      </c>
    </row>
    <row r="1079" spans="1:39" x14ac:dyDescent="0.3">
      <c r="A1079">
        <f>Datos!C1078</f>
        <v>-1.29798E-2</v>
      </c>
      <c r="B1079">
        <f>Datos!D1078</f>
        <v>8.8586300000000007E-2</v>
      </c>
      <c r="C1079">
        <f>Datos!E1078</f>
        <v>3.0504900000000001E-2</v>
      </c>
      <c r="D1079" s="5">
        <f>Datos!F1078</f>
        <v>0</v>
      </c>
      <c r="E1079">
        <f t="shared" si="210"/>
        <v>1</v>
      </c>
      <c r="F1079" s="6">
        <f t="shared" si="211"/>
        <v>1</v>
      </c>
      <c r="G1079">
        <f t="shared" si="212"/>
        <v>0</v>
      </c>
      <c r="H1079">
        <f t="shared" si="213"/>
        <v>2.0114355927625439E-2</v>
      </c>
      <c r="I1079" s="5">
        <f t="shared" si="214"/>
        <v>2.0114355927625439E-2</v>
      </c>
      <c r="J1079" s="6">
        <f t="shared" si="215"/>
        <v>0.97988564407237455</v>
      </c>
      <c r="K1079" s="5">
        <f t="shared" si="216"/>
        <v>-2.0319403848361534E-2</v>
      </c>
      <c r="L1079" s="6">
        <f t="shared" si="209"/>
        <v>100</v>
      </c>
      <c r="AF1079">
        <v>9.0137986196043313E-3</v>
      </c>
      <c r="AG1079">
        <v>1</v>
      </c>
      <c r="AH1079">
        <v>0</v>
      </c>
      <c r="AI1079">
        <f t="shared" si="220"/>
        <v>1073</v>
      </c>
      <c r="AJ1079">
        <f t="shared" si="221"/>
        <v>2</v>
      </c>
      <c r="AK1079">
        <f t="shared" si="217"/>
        <v>0.72676343264578558</v>
      </c>
      <c r="AL1079">
        <f t="shared" si="218"/>
        <v>0.97222222222222221</v>
      </c>
      <c r="AM1079">
        <f t="shared" si="219"/>
        <v>2.4757377698560949E-4</v>
      </c>
    </row>
    <row r="1080" spans="1:39" x14ac:dyDescent="0.3">
      <c r="A1080">
        <f>Datos!C1079</f>
        <v>-3.1082499999999999E-2</v>
      </c>
      <c r="B1080">
        <f>Datos!D1079</f>
        <v>5.4965699999999999E-2</v>
      </c>
      <c r="C1080">
        <f>Datos!E1079</f>
        <v>2.3554599999999998E-2</v>
      </c>
      <c r="D1080" s="5">
        <f>Datos!F1079</f>
        <v>0</v>
      </c>
      <c r="E1080">
        <f t="shared" si="210"/>
        <v>1</v>
      </c>
      <c r="F1080" s="6">
        <f t="shared" si="211"/>
        <v>1</v>
      </c>
      <c r="G1080">
        <f t="shared" si="212"/>
        <v>0</v>
      </c>
      <c r="H1080">
        <f t="shared" si="213"/>
        <v>2.2777950785654328E-2</v>
      </c>
      <c r="I1080" s="5">
        <f t="shared" si="214"/>
        <v>2.2777950785654328E-2</v>
      </c>
      <c r="J1080" s="6">
        <f t="shared" si="215"/>
        <v>0.97722204921434563</v>
      </c>
      <c r="K1080" s="5">
        <f t="shared" si="216"/>
        <v>-2.3041376187178518E-2</v>
      </c>
      <c r="L1080" s="6">
        <f t="shared" si="209"/>
        <v>100</v>
      </c>
      <c r="AF1080">
        <v>9.0170078686415845E-3</v>
      </c>
      <c r="AG1080">
        <v>1</v>
      </c>
      <c r="AH1080">
        <v>0</v>
      </c>
      <c r="AI1080">
        <f t="shared" si="220"/>
        <v>1074</v>
      </c>
      <c r="AJ1080">
        <f t="shared" si="221"/>
        <v>2</v>
      </c>
      <c r="AK1080">
        <f t="shared" si="217"/>
        <v>0.72650878533231467</v>
      </c>
      <c r="AL1080">
        <f t="shared" si="218"/>
        <v>0.97222222222222221</v>
      </c>
      <c r="AM1080">
        <f t="shared" si="219"/>
        <v>2.4757377698550156E-4</v>
      </c>
    </row>
    <row r="1081" spans="1:39" x14ac:dyDescent="0.3">
      <c r="A1081">
        <f>Datos!C1080</f>
        <v>5.1236400000000001E-2</v>
      </c>
      <c r="B1081">
        <f>Datos!D1080</f>
        <v>9.1510099999999997E-2</v>
      </c>
      <c r="C1081">
        <f>Datos!E1080</f>
        <v>4.7467799999999997E-2</v>
      </c>
      <c r="D1081" s="5">
        <f>Datos!F1080</f>
        <v>0</v>
      </c>
      <c r="E1081">
        <f t="shared" si="210"/>
        <v>1</v>
      </c>
      <c r="F1081" s="6">
        <f t="shared" si="211"/>
        <v>1</v>
      </c>
      <c r="G1081">
        <f t="shared" si="212"/>
        <v>0</v>
      </c>
      <c r="H1081">
        <f t="shared" si="213"/>
        <v>1.6782017780574345E-2</v>
      </c>
      <c r="I1081" s="5">
        <f t="shared" si="214"/>
        <v>1.6782017780574345E-2</v>
      </c>
      <c r="J1081" s="6">
        <f t="shared" si="215"/>
        <v>0.98321798221942569</v>
      </c>
      <c r="K1081" s="5">
        <f t="shared" si="216"/>
        <v>-1.6924431414826888E-2</v>
      </c>
      <c r="L1081" s="6">
        <f t="shared" si="209"/>
        <v>100</v>
      </c>
      <c r="AF1081">
        <v>9.0214300737823765E-3</v>
      </c>
      <c r="AG1081">
        <v>1</v>
      </c>
      <c r="AH1081">
        <v>0</v>
      </c>
      <c r="AI1081">
        <f t="shared" si="220"/>
        <v>1075</v>
      </c>
      <c r="AJ1081">
        <f t="shared" si="221"/>
        <v>2</v>
      </c>
      <c r="AK1081">
        <f t="shared" si="217"/>
        <v>0.72625413801884386</v>
      </c>
      <c r="AL1081">
        <f t="shared" si="218"/>
        <v>0.97222222222222221</v>
      </c>
      <c r="AM1081">
        <f t="shared" si="219"/>
        <v>2.4757377698550156E-4</v>
      </c>
    </row>
    <row r="1082" spans="1:39" x14ac:dyDescent="0.3">
      <c r="A1082">
        <f>Datos!C1081</f>
        <v>0.1280731</v>
      </c>
      <c r="B1082">
        <f>Datos!D1081</f>
        <v>7.4249200000000001E-2</v>
      </c>
      <c r="C1082">
        <f>Datos!E1081</f>
        <v>2.6865400000000001E-2</v>
      </c>
      <c r="D1082" s="5">
        <f>Datos!F1081</f>
        <v>0</v>
      </c>
      <c r="E1082">
        <f t="shared" si="210"/>
        <v>1</v>
      </c>
      <c r="F1082" s="6">
        <f t="shared" si="211"/>
        <v>1</v>
      </c>
      <c r="G1082">
        <f t="shared" si="212"/>
        <v>0</v>
      </c>
      <c r="H1082">
        <f t="shared" si="213"/>
        <v>1.986721298109239E-2</v>
      </c>
      <c r="I1082" s="5">
        <f t="shared" si="214"/>
        <v>1.986721298109239E-2</v>
      </c>
      <c r="J1082" s="6">
        <f t="shared" si="215"/>
        <v>0.9801327870189076</v>
      </c>
      <c r="K1082" s="5">
        <f t="shared" si="216"/>
        <v>-2.0067219538334159E-2</v>
      </c>
      <c r="L1082" s="6">
        <f t="shared" si="209"/>
        <v>100</v>
      </c>
      <c r="AF1082">
        <v>9.039966850015152E-3</v>
      </c>
      <c r="AG1082">
        <v>1</v>
      </c>
      <c r="AH1082">
        <v>0</v>
      </c>
      <c r="AI1082">
        <f t="shared" si="220"/>
        <v>1076</v>
      </c>
      <c r="AJ1082">
        <f t="shared" si="221"/>
        <v>2</v>
      </c>
      <c r="AK1082">
        <f t="shared" si="217"/>
        <v>0.72599949070537306</v>
      </c>
      <c r="AL1082">
        <f t="shared" si="218"/>
        <v>0.97222222222222221</v>
      </c>
      <c r="AM1082">
        <f t="shared" si="219"/>
        <v>2.4757377698550156E-4</v>
      </c>
    </row>
    <row r="1083" spans="1:39" x14ac:dyDescent="0.3">
      <c r="A1083">
        <f>Datos!C1082</f>
        <v>9.7715099999999999E-2</v>
      </c>
      <c r="B1083">
        <f>Datos!D1082</f>
        <v>-0.43240499999999998</v>
      </c>
      <c r="C1083">
        <f>Datos!E1082</f>
        <v>4.1917799999999998E-2</v>
      </c>
      <c r="D1083" s="5">
        <f>Datos!F1082</f>
        <v>0</v>
      </c>
      <c r="E1083">
        <f t="shared" si="210"/>
        <v>1</v>
      </c>
      <c r="F1083" s="6">
        <f t="shared" si="211"/>
        <v>1</v>
      </c>
      <c r="G1083">
        <f t="shared" si="212"/>
        <v>0</v>
      </c>
      <c r="H1083">
        <f t="shared" si="213"/>
        <v>4.1164698564030662E-2</v>
      </c>
      <c r="I1083" s="5">
        <f t="shared" si="214"/>
        <v>4.1164698564030662E-2</v>
      </c>
      <c r="J1083" s="6">
        <f t="shared" si="215"/>
        <v>0.95883530143596929</v>
      </c>
      <c r="K1083" s="5">
        <f t="shared" si="216"/>
        <v>-4.203595874761188E-2</v>
      </c>
      <c r="L1083" s="6">
        <f t="shared" si="209"/>
        <v>0</v>
      </c>
      <c r="AF1083">
        <v>9.0444617474914266E-3</v>
      </c>
      <c r="AG1083">
        <v>1</v>
      </c>
      <c r="AH1083">
        <v>0</v>
      </c>
      <c r="AI1083">
        <f t="shared" si="220"/>
        <v>1077</v>
      </c>
      <c r="AJ1083">
        <f t="shared" si="221"/>
        <v>2</v>
      </c>
      <c r="AK1083">
        <f t="shared" si="217"/>
        <v>0.72574484339190226</v>
      </c>
      <c r="AL1083">
        <f t="shared" si="218"/>
        <v>0.97222222222222221</v>
      </c>
      <c r="AM1083">
        <f t="shared" si="219"/>
        <v>2.4757377698560949E-4</v>
      </c>
    </row>
    <row r="1084" spans="1:39" x14ac:dyDescent="0.3">
      <c r="A1084">
        <f>Datos!C1083</f>
        <v>-0.30722860000000002</v>
      </c>
      <c r="B1084">
        <f>Datos!D1083</f>
        <v>-0.73215850000000005</v>
      </c>
      <c r="C1084">
        <f>Datos!E1083</f>
        <v>1.8441099999999998E-2</v>
      </c>
      <c r="D1084" s="5">
        <f>Datos!F1083</f>
        <v>0</v>
      </c>
      <c r="E1084">
        <f t="shared" si="210"/>
        <v>1</v>
      </c>
      <c r="F1084" s="6">
        <f t="shared" si="211"/>
        <v>1</v>
      </c>
      <c r="G1084">
        <f t="shared" si="212"/>
        <v>0</v>
      </c>
      <c r="H1084">
        <f t="shared" si="213"/>
        <v>9.689437662413361E-2</v>
      </c>
      <c r="I1084" s="5">
        <f t="shared" si="214"/>
        <v>9.689437662413361E-2</v>
      </c>
      <c r="J1084" s="6">
        <f t="shared" si="215"/>
        <v>0.90310562337586642</v>
      </c>
      <c r="K1084" s="5">
        <f t="shared" si="216"/>
        <v>-0.10191576299704955</v>
      </c>
      <c r="L1084" s="6">
        <f t="shared" si="209"/>
        <v>0</v>
      </c>
      <c r="AF1084">
        <v>9.044483370178942E-3</v>
      </c>
      <c r="AG1084">
        <v>1</v>
      </c>
      <c r="AH1084">
        <v>0</v>
      </c>
      <c r="AI1084">
        <f t="shared" si="220"/>
        <v>1078</v>
      </c>
      <c r="AJ1084">
        <f t="shared" si="221"/>
        <v>2</v>
      </c>
      <c r="AK1084">
        <f t="shared" si="217"/>
        <v>0.72549019607843135</v>
      </c>
      <c r="AL1084">
        <f t="shared" si="218"/>
        <v>0.97222222222222221</v>
      </c>
      <c r="AM1084">
        <f t="shared" si="219"/>
        <v>2.4757377698550156E-4</v>
      </c>
    </row>
    <row r="1085" spans="1:39" x14ac:dyDescent="0.3">
      <c r="A1085">
        <f>Datos!C1084</f>
        <v>-0.72657289999999997</v>
      </c>
      <c r="B1085">
        <f>Datos!D1084</f>
        <v>-1.1440699999999999</v>
      </c>
      <c r="C1085">
        <f>Datos!E1084</f>
        <v>4.646E-3</v>
      </c>
      <c r="D1085" s="5">
        <f>Datos!F1084</f>
        <v>0</v>
      </c>
      <c r="E1085">
        <f t="shared" si="210"/>
        <v>1</v>
      </c>
      <c r="F1085" s="6">
        <f t="shared" si="211"/>
        <v>1</v>
      </c>
      <c r="G1085">
        <f t="shared" si="212"/>
        <v>0</v>
      </c>
      <c r="H1085">
        <f t="shared" si="213"/>
        <v>0.23114462070875216</v>
      </c>
      <c r="I1085" s="5">
        <f t="shared" si="214"/>
        <v>0.23114462070875216</v>
      </c>
      <c r="J1085" s="6">
        <f t="shared" si="215"/>
        <v>0.76885537929124781</v>
      </c>
      <c r="K1085" s="5">
        <f t="shared" si="216"/>
        <v>-0.26285239050300047</v>
      </c>
      <c r="L1085" s="6">
        <f t="shared" si="209"/>
        <v>0</v>
      </c>
      <c r="AF1085">
        <v>9.0461268416191787E-3</v>
      </c>
      <c r="AG1085">
        <v>1</v>
      </c>
      <c r="AH1085">
        <v>0</v>
      </c>
      <c r="AI1085">
        <f t="shared" si="220"/>
        <v>1079</v>
      </c>
      <c r="AJ1085">
        <f t="shared" si="221"/>
        <v>2</v>
      </c>
      <c r="AK1085">
        <f t="shared" si="217"/>
        <v>0.72523554876496055</v>
      </c>
      <c r="AL1085">
        <f t="shared" si="218"/>
        <v>0.97222222222222221</v>
      </c>
      <c r="AM1085">
        <f t="shared" si="219"/>
        <v>2.4757377698560949E-4</v>
      </c>
    </row>
    <row r="1086" spans="1:39" x14ac:dyDescent="0.3">
      <c r="A1086">
        <f>Datos!C1085</f>
        <v>0.1310318</v>
      </c>
      <c r="B1086">
        <f>Datos!D1085</f>
        <v>0.26141920000000002</v>
      </c>
      <c r="C1086">
        <f>Datos!E1085</f>
        <v>0.11221639999999999</v>
      </c>
      <c r="D1086" s="5">
        <f>Datos!F1085</f>
        <v>0</v>
      </c>
      <c r="E1086">
        <f t="shared" si="210"/>
        <v>1</v>
      </c>
      <c r="F1086" s="6">
        <f t="shared" si="211"/>
        <v>1</v>
      </c>
      <c r="G1086">
        <f t="shared" si="212"/>
        <v>0</v>
      </c>
      <c r="H1086">
        <f t="shared" si="213"/>
        <v>6.9245045295019047E-3</v>
      </c>
      <c r="I1086" s="5">
        <f t="shared" si="214"/>
        <v>6.9245045295019047E-3</v>
      </c>
      <c r="J1086" s="6">
        <f t="shared" si="215"/>
        <v>0.99307549547049812</v>
      </c>
      <c r="K1086" s="5">
        <f t="shared" si="216"/>
        <v>-6.9485901627736957E-3</v>
      </c>
      <c r="L1086" s="6">
        <f t="shared" si="209"/>
        <v>100</v>
      </c>
      <c r="AF1086">
        <v>9.0466869826358546E-3</v>
      </c>
      <c r="AG1086">
        <v>1</v>
      </c>
      <c r="AH1086">
        <v>0</v>
      </c>
      <c r="AI1086">
        <f t="shared" si="220"/>
        <v>1080</v>
      </c>
      <c r="AJ1086">
        <f t="shared" si="221"/>
        <v>2</v>
      </c>
      <c r="AK1086">
        <f t="shared" si="217"/>
        <v>0.72498090145148963</v>
      </c>
      <c r="AL1086">
        <f t="shared" si="218"/>
        <v>0.97222222222222221</v>
      </c>
      <c r="AM1086">
        <f t="shared" si="219"/>
        <v>2.4757377698550156E-4</v>
      </c>
    </row>
    <row r="1087" spans="1:39" x14ac:dyDescent="0.3">
      <c r="A1087">
        <f>Datos!C1086</f>
        <v>7.61598E-2</v>
      </c>
      <c r="B1087">
        <f>Datos!D1086</f>
        <v>0.32097609999999999</v>
      </c>
      <c r="C1087">
        <f>Datos!E1086</f>
        <v>9.0880299999999997E-2</v>
      </c>
      <c r="D1087" s="5">
        <f>Datos!F1086</f>
        <v>0</v>
      </c>
      <c r="E1087">
        <f t="shared" si="210"/>
        <v>1</v>
      </c>
      <c r="F1087" s="6">
        <f t="shared" si="211"/>
        <v>1</v>
      </c>
      <c r="G1087">
        <f t="shared" si="212"/>
        <v>0</v>
      </c>
      <c r="H1087">
        <f t="shared" si="213"/>
        <v>7.7327666380825133E-3</v>
      </c>
      <c r="I1087" s="5">
        <f t="shared" si="214"/>
        <v>7.7327666380825133E-3</v>
      </c>
      <c r="J1087" s="6">
        <f t="shared" si="215"/>
        <v>0.99226723336191747</v>
      </c>
      <c r="K1087" s="5">
        <f t="shared" si="216"/>
        <v>-7.7628195061479862E-3</v>
      </c>
      <c r="L1087" s="6">
        <f t="shared" si="209"/>
        <v>100</v>
      </c>
      <c r="AF1087">
        <v>9.0570212006169867E-3</v>
      </c>
      <c r="AG1087">
        <v>1</v>
      </c>
      <c r="AH1087">
        <v>0</v>
      </c>
      <c r="AI1087">
        <f t="shared" si="220"/>
        <v>1081</v>
      </c>
      <c r="AJ1087">
        <f t="shared" si="221"/>
        <v>2</v>
      </c>
      <c r="AK1087">
        <f t="shared" si="217"/>
        <v>0.72472625413801883</v>
      </c>
      <c r="AL1087">
        <f t="shared" si="218"/>
        <v>0.97222222222222221</v>
      </c>
      <c r="AM1087">
        <f t="shared" si="219"/>
        <v>2.4757377698550156E-4</v>
      </c>
    </row>
    <row r="1088" spans="1:39" x14ac:dyDescent="0.3">
      <c r="A1088">
        <f>Datos!C1087</f>
        <v>8.7042999999999995E-2</v>
      </c>
      <c r="B1088">
        <f>Datos!D1087</f>
        <v>0.38800259999999998</v>
      </c>
      <c r="C1088">
        <f>Datos!E1087</f>
        <v>0.1148351</v>
      </c>
      <c r="D1088" s="5">
        <f>Datos!F1087</f>
        <v>0</v>
      </c>
      <c r="E1088">
        <f t="shared" si="210"/>
        <v>1</v>
      </c>
      <c r="F1088" s="6">
        <f t="shared" si="211"/>
        <v>1</v>
      </c>
      <c r="G1088">
        <f t="shared" si="212"/>
        <v>0</v>
      </c>
      <c r="H1088">
        <f t="shared" si="213"/>
        <v>5.5756974175348436E-3</v>
      </c>
      <c r="I1088" s="5">
        <f t="shared" si="214"/>
        <v>5.5756974175348436E-3</v>
      </c>
      <c r="J1088" s="6">
        <f t="shared" si="215"/>
        <v>0.99442430258246517</v>
      </c>
      <c r="K1088" s="5">
        <f t="shared" si="216"/>
        <v>-5.5912996409261074E-3</v>
      </c>
      <c r="L1088" s="6">
        <f t="shared" si="209"/>
        <v>100</v>
      </c>
      <c r="AF1088">
        <v>9.0591781255487478E-3</v>
      </c>
      <c r="AG1088">
        <v>1</v>
      </c>
      <c r="AH1088">
        <v>0</v>
      </c>
      <c r="AI1088">
        <f t="shared" si="220"/>
        <v>1082</v>
      </c>
      <c r="AJ1088">
        <f t="shared" si="221"/>
        <v>2</v>
      </c>
      <c r="AK1088">
        <f t="shared" si="217"/>
        <v>0.72447160682454803</v>
      </c>
      <c r="AL1088">
        <f t="shared" si="218"/>
        <v>0.97222222222222221</v>
      </c>
      <c r="AM1088">
        <f t="shared" si="219"/>
        <v>2.4757377698550156E-4</v>
      </c>
    </row>
    <row r="1089" spans="1:39" x14ac:dyDescent="0.3">
      <c r="A1089">
        <f>Datos!C1088</f>
        <v>8.1175899999999995E-2</v>
      </c>
      <c r="B1089">
        <f>Datos!D1088</f>
        <v>0.31394450000000002</v>
      </c>
      <c r="C1089">
        <f>Datos!E1088</f>
        <v>7.1012199999999998E-2</v>
      </c>
      <c r="D1089" s="5">
        <f>Datos!F1088</f>
        <v>0</v>
      </c>
      <c r="E1089">
        <f t="shared" si="210"/>
        <v>1</v>
      </c>
      <c r="F1089" s="6">
        <f t="shared" si="211"/>
        <v>1</v>
      </c>
      <c r="G1089">
        <f t="shared" si="212"/>
        <v>0</v>
      </c>
      <c r="H1089">
        <f t="shared" si="213"/>
        <v>9.2720154479256113E-3</v>
      </c>
      <c r="I1089" s="5">
        <f t="shared" si="214"/>
        <v>9.2720154479256113E-3</v>
      </c>
      <c r="J1089" s="6">
        <f t="shared" si="215"/>
        <v>0.99072798455207434</v>
      </c>
      <c r="K1089" s="5">
        <f t="shared" si="216"/>
        <v>-9.3152681505851761E-3</v>
      </c>
      <c r="L1089" s="6">
        <f t="shared" si="209"/>
        <v>100</v>
      </c>
      <c r="AF1089">
        <v>9.0592421972337609E-3</v>
      </c>
      <c r="AG1089">
        <v>1</v>
      </c>
      <c r="AH1089">
        <v>0</v>
      </c>
      <c r="AI1089">
        <f t="shared" si="220"/>
        <v>1083</v>
      </c>
      <c r="AJ1089">
        <f t="shared" si="221"/>
        <v>2</v>
      </c>
      <c r="AK1089">
        <f t="shared" si="217"/>
        <v>0.72421695951107723</v>
      </c>
      <c r="AL1089">
        <f t="shared" si="218"/>
        <v>0.97222222222222221</v>
      </c>
      <c r="AM1089">
        <f t="shared" si="219"/>
        <v>2.4757377698560949E-4</v>
      </c>
    </row>
    <row r="1090" spans="1:39" x14ac:dyDescent="0.3">
      <c r="A1090">
        <f>Datos!C1089</f>
        <v>7.4694399999999994E-2</v>
      </c>
      <c r="B1090">
        <f>Datos!D1089</f>
        <v>0.33734740000000002</v>
      </c>
      <c r="C1090">
        <f>Datos!E1089</f>
        <v>9.6538499999999999E-2</v>
      </c>
      <c r="D1090" s="5">
        <f>Datos!F1089</f>
        <v>0</v>
      </c>
      <c r="E1090">
        <f t="shared" si="210"/>
        <v>1</v>
      </c>
      <c r="F1090" s="6">
        <f t="shared" si="211"/>
        <v>1</v>
      </c>
      <c r="G1090">
        <f t="shared" si="212"/>
        <v>0</v>
      </c>
      <c r="H1090">
        <f t="shared" si="213"/>
        <v>7.165832124677288E-3</v>
      </c>
      <c r="I1090" s="5">
        <f t="shared" si="214"/>
        <v>7.165832124677288E-3</v>
      </c>
      <c r="J1090" s="6">
        <f t="shared" si="215"/>
        <v>0.99283416787532275</v>
      </c>
      <c r="K1090" s="5">
        <f t="shared" si="216"/>
        <v>-7.1916300158118094E-3</v>
      </c>
      <c r="L1090" s="6">
        <f t="shared" si="209"/>
        <v>100</v>
      </c>
      <c r="AF1090">
        <v>9.060197206000457E-3</v>
      </c>
      <c r="AG1090">
        <v>1</v>
      </c>
      <c r="AH1090">
        <v>0</v>
      </c>
      <c r="AI1090">
        <f t="shared" si="220"/>
        <v>1084</v>
      </c>
      <c r="AJ1090">
        <f t="shared" si="221"/>
        <v>2</v>
      </c>
      <c r="AK1090">
        <f t="shared" si="217"/>
        <v>0.72396231219760632</v>
      </c>
      <c r="AL1090">
        <f t="shared" si="218"/>
        <v>0.97222222222222221</v>
      </c>
      <c r="AM1090">
        <f t="shared" si="219"/>
        <v>2.4757377698560949E-4</v>
      </c>
    </row>
    <row r="1091" spans="1:39" x14ac:dyDescent="0.3">
      <c r="A1091">
        <f>Datos!C1090</f>
        <v>0.12706039999999999</v>
      </c>
      <c r="B1091">
        <f>Datos!D1090</f>
        <v>0.37156129999999998</v>
      </c>
      <c r="C1091">
        <f>Datos!E1090</f>
        <v>7.4874700000000002E-2</v>
      </c>
      <c r="D1091" s="5">
        <f>Datos!F1090</f>
        <v>0</v>
      </c>
      <c r="E1091">
        <f t="shared" si="210"/>
        <v>1</v>
      </c>
      <c r="F1091" s="6">
        <f t="shared" si="211"/>
        <v>1</v>
      </c>
      <c r="G1091">
        <f t="shared" si="212"/>
        <v>0</v>
      </c>
      <c r="H1091">
        <f t="shared" si="213"/>
        <v>7.9531677833215575E-3</v>
      </c>
      <c r="I1091" s="5">
        <f t="shared" si="214"/>
        <v>7.9531677833215575E-3</v>
      </c>
      <c r="J1091" s="6">
        <f t="shared" si="215"/>
        <v>0.99204683221667844</v>
      </c>
      <c r="K1091" s="5">
        <f t="shared" si="216"/>
        <v>-7.9849629157711152E-3</v>
      </c>
      <c r="L1091" s="6">
        <f t="shared" si="209"/>
        <v>100</v>
      </c>
      <c r="AF1091">
        <v>9.0668481668089666E-3</v>
      </c>
      <c r="AG1091">
        <v>1</v>
      </c>
      <c r="AH1091">
        <v>0</v>
      </c>
      <c r="AI1091">
        <f t="shared" si="220"/>
        <v>1085</v>
      </c>
      <c r="AJ1091">
        <f t="shared" si="221"/>
        <v>2</v>
      </c>
      <c r="AK1091">
        <f t="shared" si="217"/>
        <v>0.7237076648841354</v>
      </c>
      <c r="AL1091">
        <f t="shared" si="218"/>
        <v>0.97222222222222221</v>
      </c>
      <c r="AM1091">
        <f t="shared" si="219"/>
        <v>2.4757377698550156E-4</v>
      </c>
    </row>
    <row r="1092" spans="1:39" x14ac:dyDescent="0.3">
      <c r="A1092">
        <f>Datos!C1091</f>
        <v>8.8083499999999995E-2</v>
      </c>
      <c r="B1092">
        <f>Datos!D1091</f>
        <v>0.42439739999999998</v>
      </c>
      <c r="C1092">
        <f>Datos!E1091</f>
        <v>9.1077599999999995E-2</v>
      </c>
      <c r="D1092" s="5">
        <f>Datos!F1091</f>
        <v>0</v>
      </c>
      <c r="E1092">
        <f t="shared" si="210"/>
        <v>1</v>
      </c>
      <c r="F1092" s="6">
        <f t="shared" si="211"/>
        <v>1</v>
      </c>
      <c r="G1092">
        <f t="shared" si="212"/>
        <v>0</v>
      </c>
      <c r="H1092">
        <f t="shared" si="213"/>
        <v>6.4380412649669818E-3</v>
      </c>
      <c r="I1092" s="5">
        <f t="shared" si="214"/>
        <v>6.4380412649669818E-3</v>
      </c>
      <c r="J1092" s="6">
        <f t="shared" si="215"/>
        <v>0.99356195873503306</v>
      </c>
      <c r="K1092" s="5">
        <f t="shared" si="216"/>
        <v>-6.4588548331311882E-3</v>
      </c>
      <c r="L1092" s="6">
        <f t="shared" ref="L1092:L1155" si="222">100*IF(H1092&gt;=$AB$10,D1092/F1092,E1092/F1092)</f>
        <v>100</v>
      </c>
      <c r="AF1092">
        <v>9.0751778349578878E-3</v>
      </c>
      <c r="AG1092">
        <v>1</v>
      </c>
      <c r="AH1092">
        <v>0</v>
      </c>
      <c r="AI1092">
        <f t="shared" si="220"/>
        <v>1086</v>
      </c>
      <c r="AJ1092">
        <f t="shared" si="221"/>
        <v>2</v>
      </c>
      <c r="AK1092">
        <f t="shared" si="217"/>
        <v>0.7234530175706646</v>
      </c>
      <c r="AL1092">
        <f t="shared" si="218"/>
        <v>0.97222222222222221</v>
      </c>
      <c r="AM1092">
        <f t="shared" si="219"/>
        <v>2.4757377698550156E-4</v>
      </c>
    </row>
    <row r="1093" spans="1:39" x14ac:dyDescent="0.3">
      <c r="A1093">
        <f>Datos!C1092</f>
        <v>-6.8159999999999998E-2</v>
      </c>
      <c r="B1093">
        <f>Datos!D1092</f>
        <v>0.40982449999999998</v>
      </c>
      <c r="C1093">
        <f>Datos!E1092</f>
        <v>8.6818599999999996E-2</v>
      </c>
      <c r="D1093" s="5">
        <f>Datos!F1092</f>
        <v>0</v>
      </c>
      <c r="E1093">
        <f t="shared" ref="E1093:E1156" si="223">1-D1093</f>
        <v>1</v>
      </c>
      <c r="F1093" s="6">
        <f t="shared" ref="F1093:F1156" si="224">D1093+E1093</f>
        <v>1</v>
      </c>
      <c r="G1093">
        <f t="shared" ref="G1093:G1156" si="225">IF(F1093=0,"",D1093/F1093)</f>
        <v>0</v>
      </c>
      <c r="H1093">
        <f t="shared" ref="H1093:H1156" si="226">1/(1+EXP(-$O$5-MMULT(A1093:C1093,$O$6:$O$8)))</f>
        <v>7.3872855010941457E-3</v>
      </c>
      <c r="I1093" s="5">
        <f t="shared" ref="I1093:I1156" si="227">F1093*H1093</f>
        <v>7.3872855010941457E-3</v>
      </c>
      <c r="J1093" s="6">
        <f t="shared" ref="J1093:J1156" si="228">F1093-I1093</f>
        <v>0.99261271449890587</v>
      </c>
      <c r="K1093" s="5">
        <f t="shared" ref="K1093:K1156" si="229">IFERROR(F1093*(G1093*LN(H1093)+(1-G1093)*LN(1-H1093)),0)</f>
        <v>-7.4147066232004843E-3</v>
      </c>
      <c r="L1093" s="6">
        <f t="shared" si="222"/>
        <v>100</v>
      </c>
      <c r="AF1093">
        <v>9.0762706243923564E-3</v>
      </c>
      <c r="AG1093">
        <v>1</v>
      </c>
      <c r="AH1093">
        <v>0</v>
      </c>
      <c r="AI1093">
        <f t="shared" si="220"/>
        <v>1087</v>
      </c>
      <c r="AJ1093">
        <f t="shared" si="221"/>
        <v>2</v>
      </c>
      <c r="AK1093">
        <f t="shared" ref="AK1093:AK1156" si="230">1-AI1093/AI$4003</f>
        <v>0.7231983702571938</v>
      </c>
      <c r="AL1093">
        <f t="shared" ref="AL1093:AL1156" si="231">1-AJ1093/AJ$4003</f>
        <v>0.97222222222222221</v>
      </c>
      <c r="AM1093">
        <f t="shared" ref="AM1093:AM1156" si="232">(AK1093-AK1094)*AL1093</f>
        <v>2.4757377698550156E-4</v>
      </c>
    </row>
    <row r="1094" spans="1:39" x14ac:dyDescent="0.3">
      <c r="A1094">
        <f>Datos!C1093</f>
        <v>-4.7550000000000001E-4</v>
      </c>
      <c r="B1094">
        <f>Datos!D1093</f>
        <v>0.53889869999999995</v>
      </c>
      <c r="C1094">
        <f>Datos!E1093</f>
        <v>7.0834499999999995E-2</v>
      </c>
      <c r="D1094" s="5">
        <f>Datos!F1093</f>
        <v>0</v>
      </c>
      <c r="E1094">
        <f t="shared" si="223"/>
        <v>1</v>
      </c>
      <c r="F1094" s="6">
        <f t="shared" si="224"/>
        <v>1</v>
      </c>
      <c r="G1094">
        <f t="shared" si="225"/>
        <v>0</v>
      </c>
      <c r="H1094">
        <f t="shared" si="226"/>
        <v>6.5940510757427359E-3</v>
      </c>
      <c r="I1094" s="5">
        <f t="shared" si="227"/>
        <v>6.5940510757427359E-3</v>
      </c>
      <c r="J1094" s="6">
        <f t="shared" si="228"/>
        <v>0.99340594892425726</v>
      </c>
      <c r="K1094" s="5">
        <f t="shared" si="229"/>
        <v>-6.6158878788034441E-3</v>
      </c>
      <c r="L1094" s="6">
        <f t="shared" si="222"/>
        <v>100</v>
      </c>
      <c r="AF1094">
        <v>9.0796923637468767E-3</v>
      </c>
      <c r="AG1094">
        <v>1</v>
      </c>
      <c r="AH1094">
        <v>0</v>
      </c>
      <c r="AI1094">
        <f t="shared" ref="AI1094:AI1157" si="233">AI1093+AG1094</f>
        <v>1088</v>
      </c>
      <c r="AJ1094">
        <f t="shared" ref="AJ1094:AJ1157" si="234">AJ1093+AH1094</f>
        <v>2</v>
      </c>
      <c r="AK1094">
        <f t="shared" si="230"/>
        <v>0.722943722943723</v>
      </c>
      <c r="AL1094">
        <f t="shared" si="231"/>
        <v>0.97222222222222221</v>
      </c>
      <c r="AM1094">
        <f t="shared" si="232"/>
        <v>2.4757377698560949E-4</v>
      </c>
    </row>
    <row r="1095" spans="1:39" x14ac:dyDescent="0.3">
      <c r="A1095">
        <f>Datos!C1094</f>
        <v>-7.1552299999999999E-2</v>
      </c>
      <c r="B1095">
        <f>Datos!D1094</f>
        <v>0.69229980000000002</v>
      </c>
      <c r="C1095">
        <f>Datos!E1094</f>
        <v>8.9241899999999999E-2</v>
      </c>
      <c r="D1095" s="5">
        <f>Datos!F1094</f>
        <v>0</v>
      </c>
      <c r="E1095">
        <f t="shared" si="223"/>
        <v>1</v>
      </c>
      <c r="F1095" s="6">
        <f t="shared" si="224"/>
        <v>1</v>
      </c>
      <c r="G1095">
        <f t="shared" si="225"/>
        <v>0</v>
      </c>
      <c r="H1095">
        <f t="shared" si="226"/>
        <v>4.4805670243020538E-3</v>
      </c>
      <c r="I1095" s="5">
        <f t="shared" si="227"/>
        <v>4.4805670243020538E-3</v>
      </c>
      <c r="J1095" s="6">
        <f t="shared" si="228"/>
        <v>0.99551943297569789</v>
      </c>
      <c r="K1095" s="5">
        <f t="shared" si="229"/>
        <v>-4.4906348490296594E-3</v>
      </c>
      <c r="L1095" s="6">
        <f t="shared" si="222"/>
        <v>100</v>
      </c>
      <c r="AF1095">
        <v>9.0806585132578253E-3</v>
      </c>
      <c r="AG1095">
        <v>1</v>
      </c>
      <c r="AH1095">
        <v>0</v>
      </c>
      <c r="AI1095">
        <f t="shared" si="233"/>
        <v>1089</v>
      </c>
      <c r="AJ1095">
        <f t="shared" si="234"/>
        <v>2</v>
      </c>
      <c r="AK1095">
        <f t="shared" si="230"/>
        <v>0.72268907563025209</v>
      </c>
      <c r="AL1095">
        <f t="shared" si="231"/>
        <v>0.97222222222222221</v>
      </c>
      <c r="AM1095">
        <f t="shared" si="232"/>
        <v>2.4757377698550156E-4</v>
      </c>
    </row>
    <row r="1096" spans="1:39" x14ac:dyDescent="0.3">
      <c r="A1096">
        <f>Datos!C1095</f>
        <v>-2.92328E-2</v>
      </c>
      <c r="B1096">
        <f>Datos!D1095</f>
        <v>0.30968109999999999</v>
      </c>
      <c r="C1096">
        <f>Datos!E1095</f>
        <v>6.2290499999999999E-2</v>
      </c>
      <c r="D1096" s="5">
        <f>Datos!F1095</f>
        <v>0</v>
      </c>
      <c r="E1096">
        <f t="shared" si="223"/>
        <v>1</v>
      </c>
      <c r="F1096" s="6">
        <f t="shared" si="224"/>
        <v>1</v>
      </c>
      <c r="G1096">
        <f t="shared" si="225"/>
        <v>0</v>
      </c>
      <c r="H1096">
        <f t="shared" si="226"/>
        <v>1.0623362431693975E-2</v>
      </c>
      <c r="I1096" s="5">
        <f t="shared" si="227"/>
        <v>1.0623362431693975E-2</v>
      </c>
      <c r="J1096" s="6">
        <f t="shared" si="228"/>
        <v>0.98937663756830607</v>
      </c>
      <c r="K1096" s="5">
        <f t="shared" si="229"/>
        <v>-1.0680193193909494E-2</v>
      </c>
      <c r="L1096" s="6">
        <f t="shared" si="222"/>
        <v>100</v>
      </c>
      <c r="AF1096">
        <v>9.0813951700946718E-3</v>
      </c>
      <c r="AG1096">
        <v>1</v>
      </c>
      <c r="AH1096">
        <v>0</v>
      </c>
      <c r="AI1096">
        <f t="shared" si="233"/>
        <v>1090</v>
      </c>
      <c r="AJ1096">
        <f t="shared" si="234"/>
        <v>2</v>
      </c>
      <c r="AK1096">
        <f t="shared" si="230"/>
        <v>0.72243442831678129</v>
      </c>
      <c r="AL1096">
        <f t="shared" si="231"/>
        <v>0.97222222222222221</v>
      </c>
      <c r="AM1096">
        <f t="shared" si="232"/>
        <v>2.4757377698560949E-4</v>
      </c>
    </row>
    <row r="1097" spans="1:39" x14ac:dyDescent="0.3">
      <c r="A1097">
        <f>Datos!C1096</f>
        <v>-7.6471899999999995E-2</v>
      </c>
      <c r="B1097">
        <f>Datos!D1096</f>
        <v>0.27916410000000003</v>
      </c>
      <c r="C1097">
        <f>Datos!E1096</f>
        <v>5.6999500000000002E-2</v>
      </c>
      <c r="D1097" s="5">
        <f>Datos!F1096</f>
        <v>0</v>
      </c>
      <c r="E1097">
        <f t="shared" si="223"/>
        <v>1</v>
      </c>
      <c r="F1097" s="6">
        <f t="shared" si="224"/>
        <v>1</v>
      </c>
      <c r="G1097">
        <f t="shared" si="225"/>
        <v>0</v>
      </c>
      <c r="H1097">
        <f t="shared" si="226"/>
        <v>1.1979569166485387E-2</v>
      </c>
      <c r="I1097" s="5">
        <f t="shared" si="227"/>
        <v>1.1979569166485387E-2</v>
      </c>
      <c r="J1097" s="6">
        <f t="shared" si="228"/>
        <v>0.98802043083351465</v>
      </c>
      <c r="K1097" s="5">
        <f t="shared" si="229"/>
        <v>-1.205190246678629E-2</v>
      </c>
      <c r="L1097" s="6">
        <f t="shared" si="222"/>
        <v>100</v>
      </c>
      <c r="AF1097">
        <v>9.1113913170727916E-3</v>
      </c>
      <c r="AG1097">
        <v>1</v>
      </c>
      <c r="AH1097">
        <v>0</v>
      </c>
      <c r="AI1097">
        <f t="shared" si="233"/>
        <v>1091</v>
      </c>
      <c r="AJ1097">
        <f t="shared" si="234"/>
        <v>2</v>
      </c>
      <c r="AK1097">
        <f t="shared" si="230"/>
        <v>0.72217978100331037</v>
      </c>
      <c r="AL1097">
        <f t="shared" si="231"/>
        <v>0.97222222222222221</v>
      </c>
      <c r="AM1097">
        <f t="shared" si="232"/>
        <v>2.4757377698550156E-4</v>
      </c>
    </row>
    <row r="1098" spans="1:39" x14ac:dyDescent="0.3">
      <c r="A1098">
        <f>Datos!C1097</f>
        <v>2.4837399999999999E-2</v>
      </c>
      <c r="B1098">
        <f>Datos!D1097</f>
        <v>0.32085409999999998</v>
      </c>
      <c r="C1098">
        <f>Datos!E1097</f>
        <v>4.9952000000000003E-2</v>
      </c>
      <c r="D1098" s="5">
        <f>Datos!F1097</f>
        <v>0</v>
      </c>
      <c r="E1098">
        <f t="shared" si="223"/>
        <v>1</v>
      </c>
      <c r="F1098" s="6">
        <f t="shared" si="224"/>
        <v>1</v>
      </c>
      <c r="G1098">
        <f t="shared" si="225"/>
        <v>0</v>
      </c>
      <c r="H1098">
        <f t="shared" si="226"/>
        <v>1.1297450291217422E-2</v>
      </c>
      <c r="I1098" s="5">
        <f t="shared" si="227"/>
        <v>1.1297450291217422E-2</v>
      </c>
      <c r="J1098" s="6">
        <f t="shared" si="228"/>
        <v>0.98870254970878257</v>
      </c>
      <c r="K1098" s="5">
        <f t="shared" si="229"/>
        <v>-1.1361751232589862E-2</v>
      </c>
      <c r="L1098" s="6">
        <f t="shared" si="222"/>
        <v>100</v>
      </c>
      <c r="AF1098">
        <v>9.1117082329678616E-3</v>
      </c>
      <c r="AG1098">
        <v>1</v>
      </c>
      <c r="AH1098">
        <v>0</v>
      </c>
      <c r="AI1098">
        <f t="shared" si="233"/>
        <v>1092</v>
      </c>
      <c r="AJ1098">
        <f t="shared" si="234"/>
        <v>2</v>
      </c>
      <c r="AK1098">
        <f t="shared" si="230"/>
        <v>0.72192513368983957</v>
      </c>
      <c r="AL1098">
        <f t="shared" si="231"/>
        <v>0.97222222222222221</v>
      </c>
      <c r="AM1098">
        <f t="shared" si="232"/>
        <v>2.4757377698550156E-4</v>
      </c>
    </row>
    <row r="1099" spans="1:39" x14ac:dyDescent="0.3">
      <c r="A1099">
        <f>Datos!C1098</f>
        <v>-2.656E-2</v>
      </c>
      <c r="B1099">
        <f>Datos!D1098</f>
        <v>0.34183269999999999</v>
      </c>
      <c r="C1099">
        <f>Datos!E1098</f>
        <v>6.4602400000000004E-2</v>
      </c>
      <c r="D1099" s="5">
        <f>Datos!F1098</f>
        <v>0</v>
      </c>
      <c r="E1099">
        <f t="shared" si="223"/>
        <v>1</v>
      </c>
      <c r="F1099" s="6">
        <f t="shared" si="224"/>
        <v>1</v>
      </c>
      <c r="G1099">
        <f t="shared" si="225"/>
        <v>0</v>
      </c>
      <c r="H1099">
        <f t="shared" si="226"/>
        <v>9.8484922127669051E-3</v>
      </c>
      <c r="I1099" s="5">
        <f t="shared" si="227"/>
        <v>9.8484922127669051E-3</v>
      </c>
      <c r="J1099" s="6">
        <f t="shared" si="228"/>
        <v>0.99015150778723304</v>
      </c>
      <c r="K1099" s="5">
        <f t="shared" si="229"/>
        <v>-9.8973093937251341E-3</v>
      </c>
      <c r="L1099" s="6">
        <f t="shared" si="222"/>
        <v>100</v>
      </c>
      <c r="AF1099">
        <v>9.113993546305009E-3</v>
      </c>
      <c r="AG1099">
        <v>1</v>
      </c>
      <c r="AH1099">
        <v>0</v>
      </c>
      <c r="AI1099">
        <f t="shared" si="233"/>
        <v>1093</v>
      </c>
      <c r="AJ1099">
        <f t="shared" si="234"/>
        <v>2</v>
      </c>
      <c r="AK1099">
        <f t="shared" si="230"/>
        <v>0.72167048637636877</v>
      </c>
      <c r="AL1099">
        <f t="shared" si="231"/>
        <v>0.97222222222222221</v>
      </c>
      <c r="AM1099">
        <f t="shared" si="232"/>
        <v>2.4757377698550156E-4</v>
      </c>
    </row>
    <row r="1100" spans="1:39" x14ac:dyDescent="0.3">
      <c r="A1100">
        <f>Datos!C1099</f>
        <v>-2.72044E-2</v>
      </c>
      <c r="B1100">
        <f>Datos!D1099</f>
        <v>0.3476783</v>
      </c>
      <c r="C1100">
        <f>Datos!E1099</f>
        <v>5.4914699999999997E-2</v>
      </c>
      <c r="D1100" s="5">
        <f>Datos!F1099</f>
        <v>0</v>
      </c>
      <c r="E1100">
        <f t="shared" si="223"/>
        <v>1</v>
      </c>
      <c r="F1100" s="6">
        <f t="shared" si="224"/>
        <v>1</v>
      </c>
      <c r="G1100">
        <f t="shared" si="225"/>
        <v>0</v>
      </c>
      <c r="H1100">
        <f t="shared" si="226"/>
        <v>1.0606467654438437E-2</v>
      </c>
      <c r="I1100" s="5">
        <f t="shared" si="227"/>
        <v>1.0606467654438437E-2</v>
      </c>
      <c r="J1100" s="6">
        <f t="shared" si="228"/>
        <v>0.9893935323455616</v>
      </c>
      <c r="K1100" s="5">
        <f t="shared" si="229"/>
        <v>-1.0663117155961466E-2</v>
      </c>
      <c r="L1100" s="6">
        <f t="shared" si="222"/>
        <v>100</v>
      </c>
      <c r="AF1100">
        <v>9.1148561109499673E-3</v>
      </c>
      <c r="AG1100">
        <v>1</v>
      </c>
      <c r="AH1100">
        <v>0</v>
      </c>
      <c r="AI1100">
        <f t="shared" si="233"/>
        <v>1094</v>
      </c>
      <c r="AJ1100">
        <f t="shared" si="234"/>
        <v>2</v>
      </c>
      <c r="AK1100">
        <f t="shared" si="230"/>
        <v>0.72141583906289797</v>
      </c>
      <c r="AL1100">
        <f t="shared" si="231"/>
        <v>0.97222222222222221</v>
      </c>
      <c r="AM1100">
        <f t="shared" si="232"/>
        <v>2.4757377698560949E-4</v>
      </c>
    </row>
    <row r="1101" spans="1:39" x14ac:dyDescent="0.3">
      <c r="A1101">
        <f>Datos!C1100</f>
        <v>-7.9670199999999997E-2</v>
      </c>
      <c r="B1101">
        <f>Datos!D1100</f>
        <v>0.31443779999999999</v>
      </c>
      <c r="C1101">
        <f>Datos!E1100</f>
        <v>4.95139E-2</v>
      </c>
      <c r="D1101" s="5">
        <f>Datos!F1100</f>
        <v>0</v>
      </c>
      <c r="E1101">
        <f t="shared" si="223"/>
        <v>1</v>
      </c>
      <c r="F1101" s="6">
        <f t="shared" si="224"/>
        <v>1</v>
      </c>
      <c r="G1101">
        <f t="shared" si="225"/>
        <v>0</v>
      </c>
      <c r="H1101">
        <f t="shared" si="226"/>
        <v>1.2057529144314537E-2</v>
      </c>
      <c r="I1101" s="5">
        <f t="shared" si="227"/>
        <v>1.2057529144314537E-2</v>
      </c>
      <c r="J1101" s="6">
        <f t="shared" si="228"/>
        <v>0.98794247085568543</v>
      </c>
      <c r="K1101" s="5">
        <f t="shared" si="229"/>
        <v>-1.2130810808438888E-2</v>
      </c>
      <c r="L1101" s="6">
        <f t="shared" si="222"/>
        <v>100</v>
      </c>
      <c r="AF1101">
        <v>9.1187356114818749E-3</v>
      </c>
      <c r="AG1101">
        <v>1</v>
      </c>
      <c r="AH1101">
        <v>0</v>
      </c>
      <c r="AI1101">
        <f t="shared" si="233"/>
        <v>1095</v>
      </c>
      <c r="AJ1101">
        <f t="shared" si="234"/>
        <v>2</v>
      </c>
      <c r="AK1101">
        <f t="shared" si="230"/>
        <v>0.72116119174942706</v>
      </c>
      <c r="AL1101">
        <f t="shared" si="231"/>
        <v>0.97222222222222221</v>
      </c>
      <c r="AM1101">
        <f t="shared" si="232"/>
        <v>2.4757377698560949E-4</v>
      </c>
    </row>
    <row r="1102" spans="1:39" x14ac:dyDescent="0.3">
      <c r="A1102">
        <f>Datos!C1101</f>
        <v>0.3069964</v>
      </c>
      <c r="B1102">
        <f>Datos!D1101</f>
        <v>0.389629</v>
      </c>
      <c r="C1102">
        <f>Datos!E1101</f>
        <v>7.1087399999999995E-2</v>
      </c>
      <c r="D1102" s="5">
        <f>Datos!F1101</f>
        <v>0</v>
      </c>
      <c r="E1102">
        <f t="shared" si="223"/>
        <v>1</v>
      </c>
      <c r="F1102" s="6">
        <f t="shared" si="224"/>
        <v>1</v>
      </c>
      <c r="G1102">
        <f t="shared" si="225"/>
        <v>0</v>
      </c>
      <c r="H1102">
        <f t="shared" si="226"/>
        <v>7.304124838815376E-3</v>
      </c>
      <c r="I1102" s="5">
        <f t="shared" si="227"/>
        <v>7.304124838815376E-3</v>
      </c>
      <c r="J1102" s="6">
        <f t="shared" si="228"/>
        <v>0.99269587516118463</v>
      </c>
      <c r="K1102" s="5">
        <f t="shared" si="229"/>
        <v>-7.3309305666614507E-3</v>
      </c>
      <c r="L1102" s="6">
        <f t="shared" si="222"/>
        <v>100</v>
      </c>
      <c r="AF1102">
        <v>9.1189881686193266E-3</v>
      </c>
      <c r="AG1102">
        <v>1</v>
      </c>
      <c r="AH1102">
        <v>0</v>
      </c>
      <c r="AI1102">
        <f t="shared" si="233"/>
        <v>1096</v>
      </c>
      <c r="AJ1102">
        <f t="shared" si="234"/>
        <v>2</v>
      </c>
      <c r="AK1102">
        <f t="shared" si="230"/>
        <v>0.72090654443595614</v>
      </c>
      <c r="AL1102">
        <f t="shared" si="231"/>
        <v>0.97222222222222221</v>
      </c>
      <c r="AM1102">
        <f t="shared" si="232"/>
        <v>2.4757377698550156E-4</v>
      </c>
    </row>
    <row r="1103" spans="1:39" x14ac:dyDescent="0.3">
      <c r="A1103">
        <f>Datos!C1102</f>
        <v>0.287549</v>
      </c>
      <c r="B1103">
        <f>Datos!D1102</f>
        <v>0.36948370000000003</v>
      </c>
      <c r="C1103">
        <f>Datos!E1102</f>
        <v>6.9328500000000001E-2</v>
      </c>
      <c r="D1103" s="5">
        <f>Datos!F1102</f>
        <v>0</v>
      </c>
      <c r="E1103">
        <f t="shared" si="223"/>
        <v>1</v>
      </c>
      <c r="F1103" s="6">
        <f t="shared" si="224"/>
        <v>1</v>
      </c>
      <c r="G1103">
        <f t="shared" si="225"/>
        <v>0</v>
      </c>
      <c r="H1103">
        <f t="shared" si="226"/>
        <v>7.7472192887002283E-3</v>
      </c>
      <c r="I1103" s="5">
        <f t="shared" si="227"/>
        <v>7.7472192887002283E-3</v>
      </c>
      <c r="J1103" s="6">
        <f t="shared" si="228"/>
        <v>0.99225278071129974</v>
      </c>
      <c r="K1103" s="5">
        <f t="shared" si="229"/>
        <v>-7.7773848927558198E-3</v>
      </c>
      <c r="L1103" s="6">
        <f t="shared" si="222"/>
        <v>100</v>
      </c>
      <c r="AF1103">
        <v>9.1341746759432442E-3</v>
      </c>
      <c r="AG1103">
        <v>1</v>
      </c>
      <c r="AH1103">
        <v>0</v>
      </c>
      <c r="AI1103">
        <f t="shared" si="233"/>
        <v>1097</v>
      </c>
      <c r="AJ1103">
        <f t="shared" si="234"/>
        <v>2</v>
      </c>
      <c r="AK1103">
        <f t="shared" si="230"/>
        <v>0.72065189712248534</v>
      </c>
      <c r="AL1103">
        <f t="shared" si="231"/>
        <v>0.97222222222222221</v>
      </c>
      <c r="AM1103">
        <f t="shared" si="232"/>
        <v>2.4757377698550156E-4</v>
      </c>
    </row>
    <row r="1104" spans="1:39" x14ac:dyDescent="0.3">
      <c r="A1104">
        <f>Datos!C1103</f>
        <v>0.43265900000000002</v>
      </c>
      <c r="B1104">
        <f>Datos!D1103</f>
        <v>0.36798560000000002</v>
      </c>
      <c r="C1104">
        <f>Datos!E1103</f>
        <v>6.5580399999999997E-2</v>
      </c>
      <c r="D1104" s="5">
        <f>Datos!F1103</f>
        <v>0</v>
      </c>
      <c r="E1104">
        <f t="shared" si="223"/>
        <v>1</v>
      </c>
      <c r="F1104" s="6">
        <f t="shared" si="224"/>
        <v>1</v>
      </c>
      <c r="G1104">
        <f t="shared" si="225"/>
        <v>0</v>
      </c>
      <c r="H1104">
        <f t="shared" si="226"/>
        <v>7.4781302087454111E-3</v>
      </c>
      <c r="I1104" s="5">
        <f t="shared" si="227"/>
        <v>7.4781302087454111E-3</v>
      </c>
      <c r="J1104" s="6">
        <f t="shared" si="228"/>
        <v>0.99252186979125456</v>
      </c>
      <c r="K1104" s="5">
        <f t="shared" si="229"/>
        <v>-7.5062316093990446E-3</v>
      </c>
      <c r="L1104" s="6">
        <f t="shared" si="222"/>
        <v>100</v>
      </c>
      <c r="AF1104">
        <v>9.134299161192825E-3</v>
      </c>
      <c r="AG1104">
        <v>1</v>
      </c>
      <c r="AH1104">
        <v>0</v>
      </c>
      <c r="AI1104">
        <f t="shared" si="233"/>
        <v>1098</v>
      </c>
      <c r="AJ1104">
        <f t="shared" si="234"/>
        <v>2</v>
      </c>
      <c r="AK1104">
        <f t="shared" si="230"/>
        <v>0.72039724980901454</v>
      </c>
      <c r="AL1104">
        <f t="shared" si="231"/>
        <v>0.97222222222222221</v>
      </c>
      <c r="AM1104">
        <f t="shared" si="232"/>
        <v>2.4757377698550156E-4</v>
      </c>
    </row>
    <row r="1105" spans="1:39" x14ac:dyDescent="0.3">
      <c r="A1105">
        <f>Datos!C1104</f>
        <v>0.37411509999999998</v>
      </c>
      <c r="B1105">
        <f>Datos!D1104</f>
        <v>0.37341679999999999</v>
      </c>
      <c r="C1105">
        <f>Datos!E1104</f>
        <v>5.8859700000000001E-2</v>
      </c>
      <c r="D1105" s="5">
        <f>Datos!F1104</f>
        <v>0</v>
      </c>
      <c r="E1105">
        <f t="shared" si="223"/>
        <v>1</v>
      </c>
      <c r="F1105" s="6">
        <f t="shared" si="224"/>
        <v>1</v>
      </c>
      <c r="G1105">
        <f t="shared" si="225"/>
        <v>0</v>
      </c>
      <c r="H1105">
        <f t="shared" si="226"/>
        <v>8.0799291598022717E-3</v>
      </c>
      <c r="I1105" s="5">
        <f t="shared" si="227"/>
        <v>8.0799291598022717E-3</v>
      </c>
      <c r="J1105" s="6">
        <f t="shared" si="228"/>
        <v>0.99192007084019773</v>
      </c>
      <c r="K1105" s="5">
        <f t="shared" si="229"/>
        <v>-8.112748693303886E-3</v>
      </c>
      <c r="L1105" s="6">
        <f t="shared" si="222"/>
        <v>100</v>
      </c>
      <c r="AF1105">
        <v>9.1370038209523385E-3</v>
      </c>
      <c r="AG1105">
        <v>1</v>
      </c>
      <c r="AH1105">
        <v>0</v>
      </c>
      <c r="AI1105">
        <f t="shared" si="233"/>
        <v>1099</v>
      </c>
      <c r="AJ1105">
        <f t="shared" si="234"/>
        <v>2</v>
      </c>
      <c r="AK1105">
        <f t="shared" si="230"/>
        <v>0.72014260249554374</v>
      </c>
      <c r="AL1105">
        <f t="shared" si="231"/>
        <v>0.97222222222222221</v>
      </c>
      <c r="AM1105">
        <f t="shared" si="232"/>
        <v>2.4757377698560949E-4</v>
      </c>
    </row>
    <row r="1106" spans="1:39" x14ac:dyDescent="0.3">
      <c r="A1106">
        <f>Datos!C1105</f>
        <v>0.36453049999999998</v>
      </c>
      <c r="B1106">
        <f>Datos!D1105</f>
        <v>0.35280810000000001</v>
      </c>
      <c r="C1106">
        <f>Datos!E1105</f>
        <v>5.3288700000000001E-2</v>
      </c>
      <c r="D1106" s="5">
        <f>Datos!F1105</f>
        <v>0</v>
      </c>
      <c r="E1106">
        <f t="shared" si="223"/>
        <v>1</v>
      </c>
      <c r="F1106" s="6">
        <f t="shared" si="224"/>
        <v>1</v>
      </c>
      <c r="G1106">
        <f t="shared" si="225"/>
        <v>0</v>
      </c>
      <c r="H1106">
        <f t="shared" si="226"/>
        <v>8.8219173378437654E-3</v>
      </c>
      <c r="I1106" s="5">
        <f t="shared" si="227"/>
        <v>8.8219173378437654E-3</v>
      </c>
      <c r="J1106" s="6">
        <f t="shared" si="228"/>
        <v>0.99117808266215623</v>
      </c>
      <c r="K1106" s="5">
        <f t="shared" si="229"/>
        <v>-8.8610608344406178E-3</v>
      </c>
      <c r="L1106" s="6">
        <f t="shared" si="222"/>
        <v>100</v>
      </c>
      <c r="AF1106">
        <v>9.1397850380046559E-3</v>
      </c>
      <c r="AG1106">
        <v>1</v>
      </c>
      <c r="AH1106">
        <v>0</v>
      </c>
      <c r="AI1106">
        <f t="shared" si="233"/>
        <v>1100</v>
      </c>
      <c r="AJ1106">
        <f t="shared" si="234"/>
        <v>2</v>
      </c>
      <c r="AK1106">
        <f t="shared" si="230"/>
        <v>0.71988795518207283</v>
      </c>
      <c r="AL1106">
        <f t="shared" si="231"/>
        <v>0.97222222222222221</v>
      </c>
      <c r="AM1106">
        <f t="shared" si="232"/>
        <v>2.4757377698560949E-4</v>
      </c>
    </row>
    <row r="1107" spans="1:39" x14ac:dyDescent="0.3">
      <c r="A1107">
        <f>Datos!C1106</f>
        <v>0.41087370000000001</v>
      </c>
      <c r="B1107">
        <f>Datos!D1106</f>
        <v>0.35663640000000002</v>
      </c>
      <c r="C1107">
        <f>Datos!E1106</f>
        <v>-1.3296000000000001E-2</v>
      </c>
      <c r="D1107" s="5">
        <f>Datos!F1106</f>
        <v>0</v>
      </c>
      <c r="E1107">
        <f t="shared" si="223"/>
        <v>1</v>
      </c>
      <c r="F1107" s="6">
        <f t="shared" si="224"/>
        <v>1</v>
      </c>
      <c r="G1107">
        <f t="shared" si="225"/>
        <v>0</v>
      </c>
      <c r="H1107">
        <f t="shared" si="226"/>
        <v>1.5226340577483862E-2</v>
      </c>
      <c r="I1107" s="5">
        <f t="shared" si="227"/>
        <v>1.5226340577483862E-2</v>
      </c>
      <c r="J1107" s="6">
        <f t="shared" si="228"/>
        <v>0.98477365942251616</v>
      </c>
      <c r="K1107" s="5">
        <f t="shared" si="229"/>
        <v>-1.5343451603523682E-2</v>
      </c>
      <c r="L1107" s="6">
        <f t="shared" si="222"/>
        <v>100</v>
      </c>
      <c r="AF1107">
        <v>9.1405895331927237E-3</v>
      </c>
      <c r="AG1107">
        <v>1</v>
      </c>
      <c r="AH1107">
        <v>0</v>
      </c>
      <c r="AI1107">
        <f t="shared" si="233"/>
        <v>1101</v>
      </c>
      <c r="AJ1107">
        <f t="shared" si="234"/>
        <v>2</v>
      </c>
      <c r="AK1107">
        <f t="shared" si="230"/>
        <v>0.71963330786860191</v>
      </c>
      <c r="AL1107">
        <f t="shared" si="231"/>
        <v>0.97222222222222221</v>
      </c>
      <c r="AM1107">
        <f t="shared" si="232"/>
        <v>2.4757377698550156E-4</v>
      </c>
    </row>
    <row r="1108" spans="1:39" x14ac:dyDescent="0.3">
      <c r="A1108">
        <f>Datos!C1107</f>
        <v>0.4348168</v>
      </c>
      <c r="B1108">
        <f>Datos!D1107</f>
        <v>0.28176639999999997</v>
      </c>
      <c r="C1108">
        <f>Datos!E1107</f>
        <v>1.0789200000000001E-2</v>
      </c>
      <c r="D1108" s="5">
        <f>Datos!F1107</f>
        <v>0</v>
      </c>
      <c r="E1108">
        <f t="shared" si="223"/>
        <v>1</v>
      </c>
      <c r="F1108" s="6">
        <f t="shared" si="224"/>
        <v>1</v>
      </c>
      <c r="G1108">
        <f t="shared" si="225"/>
        <v>0</v>
      </c>
      <c r="H1108">
        <f t="shared" si="226"/>
        <v>1.3880612968369708E-2</v>
      </c>
      <c r="I1108" s="5">
        <f t="shared" si="227"/>
        <v>1.3880612968369708E-2</v>
      </c>
      <c r="J1108" s="6">
        <f t="shared" si="228"/>
        <v>0.98611938703163027</v>
      </c>
      <c r="K1108" s="5">
        <f t="shared" si="229"/>
        <v>-1.3977849527176586E-2</v>
      </c>
      <c r="L1108" s="6">
        <f t="shared" si="222"/>
        <v>100</v>
      </c>
      <c r="AF1108">
        <v>9.1427468741795588E-3</v>
      </c>
      <c r="AG1108">
        <v>1</v>
      </c>
      <c r="AH1108">
        <v>0</v>
      </c>
      <c r="AI1108">
        <f t="shared" si="233"/>
        <v>1102</v>
      </c>
      <c r="AJ1108">
        <f t="shared" si="234"/>
        <v>2</v>
      </c>
      <c r="AK1108">
        <f t="shared" si="230"/>
        <v>0.71937866055513111</v>
      </c>
      <c r="AL1108">
        <f t="shared" si="231"/>
        <v>0.97222222222222221</v>
      </c>
      <c r="AM1108">
        <f t="shared" si="232"/>
        <v>2.4757377698550156E-4</v>
      </c>
    </row>
    <row r="1109" spans="1:39" x14ac:dyDescent="0.3">
      <c r="A1109">
        <f>Datos!C1108</f>
        <v>0.40706160000000002</v>
      </c>
      <c r="B1109">
        <f>Datos!D1108</f>
        <v>0.31488890000000003</v>
      </c>
      <c r="C1109">
        <f>Datos!E1108</f>
        <v>-5.2534000000000001E-3</v>
      </c>
      <c r="D1109" s="5">
        <f>Datos!F1108</f>
        <v>0</v>
      </c>
      <c r="E1109">
        <f t="shared" si="223"/>
        <v>1</v>
      </c>
      <c r="F1109" s="6">
        <f t="shared" si="224"/>
        <v>1</v>
      </c>
      <c r="G1109">
        <f t="shared" si="225"/>
        <v>0</v>
      </c>
      <c r="H1109">
        <f t="shared" si="226"/>
        <v>1.5272527585149982E-2</v>
      </c>
      <c r="I1109" s="5">
        <f t="shared" si="227"/>
        <v>1.5272527585149982E-2</v>
      </c>
      <c r="J1109" s="6">
        <f t="shared" si="228"/>
        <v>0.98472747241485004</v>
      </c>
      <c r="K1109" s="5">
        <f t="shared" si="229"/>
        <v>-1.5390353843819933E-2</v>
      </c>
      <c r="L1109" s="6">
        <f t="shared" si="222"/>
        <v>100</v>
      </c>
      <c r="AF1109">
        <v>9.1429388438874753E-3</v>
      </c>
      <c r="AG1109">
        <v>1</v>
      </c>
      <c r="AH1109">
        <v>0</v>
      </c>
      <c r="AI1109">
        <f t="shared" si="233"/>
        <v>1103</v>
      </c>
      <c r="AJ1109">
        <f t="shared" si="234"/>
        <v>2</v>
      </c>
      <c r="AK1109">
        <f t="shared" si="230"/>
        <v>0.71912401324166031</v>
      </c>
      <c r="AL1109">
        <f t="shared" si="231"/>
        <v>0.97222222222222221</v>
      </c>
      <c r="AM1109">
        <f t="shared" si="232"/>
        <v>2.4757377698550156E-4</v>
      </c>
    </row>
    <row r="1110" spans="1:39" x14ac:dyDescent="0.3">
      <c r="A1110">
        <f>Datos!C1109</f>
        <v>0.45450819999999997</v>
      </c>
      <c r="B1110">
        <f>Datos!D1109</f>
        <v>0.26502599999999998</v>
      </c>
      <c r="C1110">
        <f>Datos!E1109</f>
        <v>3.81769E-2</v>
      </c>
      <c r="D1110" s="5">
        <f>Datos!F1109</f>
        <v>0</v>
      </c>
      <c r="E1110">
        <f t="shared" si="223"/>
        <v>1</v>
      </c>
      <c r="F1110" s="6">
        <f t="shared" si="224"/>
        <v>1</v>
      </c>
      <c r="G1110">
        <f t="shared" si="225"/>
        <v>0</v>
      </c>
      <c r="H1110">
        <f t="shared" si="226"/>
        <v>1.1168470437701181E-2</v>
      </c>
      <c r="I1110" s="5">
        <f t="shared" si="227"/>
        <v>1.1168470437701181E-2</v>
      </c>
      <c r="J1110" s="6">
        <f t="shared" si="228"/>
        <v>0.98883152956229881</v>
      </c>
      <c r="K1110" s="5">
        <f t="shared" si="229"/>
        <v>-1.1231306093817169E-2</v>
      </c>
      <c r="L1110" s="6">
        <f t="shared" si="222"/>
        <v>100</v>
      </c>
      <c r="AF1110">
        <v>9.1444032036441386E-3</v>
      </c>
      <c r="AG1110">
        <v>1</v>
      </c>
      <c r="AH1110">
        <v>0</v>
      </c>
      <c r="AI1110">
        <f t="shared" si="233"/>
        <v>1104</v>
      </c>
      <c r="AJ1110">
        <f t="shared" si="234"/>
        <v>2</v>
      </c>
      <c r="AK1110">
        <f t="shared" si="230"/>
        <v>0.71886936592818951</v>
      </c>
      <c r="AL1110">
        <f t="shared" si="231"/>
        <v>0.97222222222222221</v>
      </c>
      <c r="AM1110">
        <f t="shared" si="232"/>
        <v>2.4757377698560949E-4</v>
      </c>
    </row>
    <row r="1111" spans="1:39" x14ac:dyDescent="0.3">
      <c r="A1111">
        <f>Datos!C1110</f>
        <v>0.51685930000000002</v>
      </c>
      <c r="B1111">
        <f>Datos!D1110</f>
        <v>0.34834809999999999</v>
      </c>
      <c r="C1111">
        <f>Datos!E1110</f>
        <v>7.2101200000000004E-2</v>
      </c>
      <c r="D1111" s="5">
        <f>Datos!F1110</f>
        <v>0</v>
      </c>
      <c r="E1111">
        <f t="shared" si="223"/>
        <v>1</v>
      </c>
      <c r="F1111" s="6">
        <f t="shared" si="224"/>
        <v>1</v>
      </c>
      <c r="G1111">
        <f t="shared" si="225"/>
        <v>0</v>
      </c>
      <c r="H1111">
        <f t="shared" si="226"/>
        <v>7.0143836891872107E-3</v>
      </c>
      <c r="I1111" s="5">
        <f t="shared" si="227"/>
        <v>7.0143836891872107E-3</v>
      </c>
      <c r="J1111" s="6">
        <f t="shared" si="228"/>
        <v>0.99298561631081284</v>
      </c>
      <c r="K1111" s="5">
        <f t="shared" si="229"/>
        <v>-7.039100126654943E-3</v>
      </c>
      <c r="L1111" s="6">
        <f t="shared" si="222"/>
        <v>100</v>
      </c>
      <c r="AF1111">
        <v>9.1456756727226855E-3</v>
      </c>
      <c r="AG1111">
        <v>1</v>
      </c>
      <c r="AH1111">
        <v>0</v>
      </c>
      <c r="AI1111">
        <f t="shared" si="233"/>
        <v>1105</v>
      </c>
      <c r="AJ1111">
        <f t="shared" si="234"/>
        <v>2</v>
      </c>
      <c r="AK1111">
        <f t="shared" si="230"/>
        <v>0.7186147186147186</v>
      </c>
      <c r="AL1111">
        <f t="shared" si="231"/>
        <v>0.97222222222222221</v>
      </c>
      <c r="AM1111">
        <f t="shared" si="232"/>
        <v>2.4757377698550156E-4</v>
      </c>
    </row>
    <row r="1112" spans="1:39" x14ac:dyDescent="0.3">
      <c r="A1112">
        <f>Datos!C1111</f>
        <v>0.47267759999999998</v>
      </c>
      <c r="B1112">
        <f>Datos!D1111</f>
        <v>0.47707270000000002</v>
      </c>
      <c r="C1112">
        <f>Datos!E1111</f>
        <v>3.7905999999999999E-3</v>
      </c>
      <c r="D1112" s="5">
        <f>Datos!F1111</f>
        <v>0</v>
      </c>
      <c r="E1112">
        <f t="shared" si="223"/>
        <v>1</v>
      </c>
      <c r="F1112" s="6">
        <f t="shared" si="224"/>
        <v>1</v>
      </c>
      <c r="G1112">
        <f t="shared" si="225"/>
        <v>0</v>
      </c>
      <c r="H1112">
        <f t="shared" si="226"/>
        <v>1.0405930568924533E-2</v>
      </c>
      <c r="I1112" s="5">
        <f t="shared" si="227"/>
        <v>1.0405930568924533E-2</v>
      </c>
      <c r="J1112" s="6">
        <f t="shared" si="228"/>
        <v>0.98959406943107542</v>
      </c>
      <c r="K1112" s="5">
        <f t="shared" si="229"/>
        <v>-1.04604508168493E-2</v>
      </c>
      <c r="L1112" s="6">
        <f t="shared" si="222"/>
        <v>100</v>
      </c>
      <c r="AF1112">
        <v>9.1461422886871552E-3</v>
      </c>
      <c r="AG1112">
        <v>1</v>
      </c>
      <c r="AH1112">
        <v>0</v>
      </c>
      <c r="AI1112">
        <f t="shared" si="233"/>
        <v>1106</v>
      </c>
      <c r="AJ1112">
        <f t="shared" si="234"/>
        <v>2</v>
      </c>
      <c r="AK1112">
        <f t="shared" si="230"/>
        <v>0.71836007130124779</v>
      </c>
      <c r="AL1112">
        <f t="shared" si="231"/>
        <v>0.97222222222222221</v>
      </c>
      <c r="AM1112">
        <f t="shared" si="232"/>
        <v>2.4757377698560949E-4</v>
      </c>
    </row>
    <row r="1113" spans="1:39" x14ac:dyDescent="0.3">
      <c r="A1113">
        <f>Datos!C1112</f>
        <v>0.31499050000000001</v>
      </c>
      <c r="B1113">
        <f>Datos!D1112</f>
        <v>0.23591809999999999</v>
      </c>
      <c r="C1113">
        <f>Datos!E1112</f>
        <v>1.03429E-2</v>
      </c>
      <c r="D1113" s="5">
        <f>Datos!F1112</f>
        <v>0</v>
      </c>
      <c r="E1113">
        <f t="shared" si="223"/>
        <v>1</v>
      </c>
      <c r="F1113" s="6">
        <f t="shared" si="224"/>
        <v>1</v>
      </c>
      <c r="G1113">
        <f t="shared" si="225"/>
        <v>0</v>
      </c>
      <c r="H1113">
        <f t="shared" si="226"/>
        <v>1.594775881789607E-2</v>
      </c>
      <c r="I1113" s="5">
        <f t="shared" si="227"/>
        <v>1.594775881789607E-2</v>
      </c>
      <c r="J1113" s="6">
        <f t="shared" si="228"/>
        <v>0.98405224118210388</v>
      </c>
      <c r="K1113" s="5">
        <f t="shared" si="229"/>
        <v>-1.6076292706921971E-2</v>
      </c>
      <c r="L1113" s="6">
        <f t="shared" si="222"/>
        <v>100</v>
      </c>
      <c r="AF1113">
        <v>9.1511925054970251E-3</v>
      </c>
      <c r="AG1113">
        <v>1</v>
      </c>
      <c r="AH1113">
        <v>0</v>
      </c>
      <c r="AI1113">
        <f t="shared" si="233"/>
        <v>1107</v>
      </c>
      <c r="AJ1113">
        <f t="shared" si="234"/>
        <v>2</v>
      </c>
      <c r="AK1113">
        <f t="shared" si="230"/>
        <v>0.71810542398777688</v>
      </c>
      <c r="AL1113">
        <f t="shared" si="231"/>
        <v>0.97222222222222221</v>
      </c>
      <c r="AM1113">
        <f t="shared" si="232"/>
        <v>2.4757377698550156E-4</v>
      </c>
    </row>
    <row r="1114" spans="1:39" x14ac:dyDescent="0.3">
      <c r="A1114">
        <f>Datos!C1113</f>
        <v>0.34531580000000001</v>
      </c>
      <c r="B1114">
        <f>Datos!D1113</f>
        <v>0.141486</v>
      </c>
      <c r="C1114">
        <f>Datos!E1113</f>
        <v>-3.2251599999999998E-2</v>
      </c>
      <c r="D1114" s="5">
        <f>Datos!F1113</f>
        <v>0</v>
      </c>
      <c r="E1114">
        <f t="shared" si="223"/>
        <v>1</v>
      </c>
      <c r="F1114" s="6">
        <f t="shared" si="224"/>
        <v>1</v>
      </c>
      <c r="G1114">
        <f t="shared" si="225"/>
        <v>0</v>
      </c>
      <c r="H1114">
        <f t="shared" si="226"/>
        <v>2.6503942234677225E-2</v>
      </c>
      <c r="I1114" s="5">
        <f t="shared" si="227"/>
        <v>2.6503942234677225E-2</v>
      </c>
      <c r="J1114" s="6">
        <f t="shared" si="228"/>
        <v>0.97349605776532278</v>
      </c>
      <c r="K1114" s="5">
        <f t="shared" si="229"/>
        <v>-2.6861503725773152E-2</v>
      </c>
      <c r="L1114" s="6">
        <f t="shared" si="222"/>
        <v>0</v>
      </c>
      <c r="AF1114">
        <v>9.1549761159964698E-3</v>
      </c>
      <c r="AG1114">
        <v>1</v>
      </c>
      <c r="AH1114">
        <v>0</v>
      </c>
      <c r="AI1114">
        <f t="shared" si="233"/>
        <v>1108</v>
      </c>
      <c r="AJ1114">
        <f t="shared" si="234"/>
        <v>2</v>
      </c>
      <c r="AK1114">
        <f t="shared" si="230"/>
        <v>0.71785077667430608</v>
      </c>
      <c r="AL1114">
        <f t="shared" si="231"/>
        <v>0.97222222222222221</v>
      </c>
      <c r="AM1114">
        <f t="shared" si="232"/>
        <v>2.4757377698550156E-4</v>
      </c>
    </row>
    <row r="1115" spans="1:39" x14ac:dyDescent="0.3">
      <c r="A1115">
        <f>Datos!C1114</f>
        <v>0.46900730000000002</v>
      </c>
      <c r="B1115">
        <f>Datos!D1114</f>
        <v>7.7773900000000007E-2</v>
      </c>
      <c r="C1115">
        <f>Datos!E1114</f>
        <v>1.7723999999999999E-3</v>
      </c>
      <c r="D1115" s="5">
        <f>Datos!F1114</f>
        <v>0</v>
      </c>
      <c r="E1115">
        <f t="shared" si="223"/>
        <v>1</v>
      </c>
      <c r="F1115" s="6">
        <f t="shared" si="224"/>
        <v>1</v>
      </c>
      <c r="G1115">
        <f t="shared" si="225"/>
        <v>0</v>
      </c>
      <c r="H1115">
        <f t="shared" si="226"/>
        <v>2.0792779574988842E-2</v>
      </c>
      <c r="I1115" s="5">
        <f t="shared" si="227"/>
        <v>2.0792779574988842E-2</v>
      </c>
      <c r="J1115" s="6">
        <f t="shared" si="228"/>
        <v>0.97920722042501118</v>
      </c>
      <c r="K1115" s="5">
        <f t="shared" si="229"/>
        <v>-2.1011993451209476E-2</v>
      </c>
      <c r="L1115" s="6">
        <f t="shared" si="222"/>
        <v>100</v>
      </c>
      <c r="AF1115">
        <v>9.1569842219109219E-3</v>
      </c>
      <c r="AG1115">
        <v>1</v>
      </c>
      <c r="AH1115">
        <v>0</v>
      </c>
      <c r="AI1115">
        <f t="shared" si="233"/>
        <v>1109</v>
      </c>
      <c r="AJ1115">
        <f t="shared" si="234"/>
        <v>2</v>
      </c>
      <c r="AK1115">
        <f t="shared" si="230"/>
        <v>0.71759612936083528</v>
      </c>
      <c r="AL1115">
        <f t="shared" si="231"/>
        <v>0.97222222222222221</v>
      </c>
      <c r="AM1115">
        <f t="shared" si="232"/>
        <v>2.4757377698550156E-4</v>
      </c>
    </row>
    <row r="1116" spans="1:39" x14ac:dyDescent="0.3">
      <c r="A1116">
        <f>Datos!C1115</f>
        <v>0.27002379999999998</v>
      </c>
      <c r="B1116">
        <f>Datos!D1115</f>
        <v>-0.31947490000000001</v>
      </c>
      <c r="C1116">
        <f>Datos!E1115</f>
        <v>3.1440000000000003E-2</v>
      </c>
      <c r="D1116" s="5">
        <f>Datos!F1115</f>
        <v>0</v>
      </c>
      <c r="E1116">
        <f t="shared" si="223"/>
        <v>1</v>
      </c>
      <c r="F1116" s="6">
        <f t="shared" si="224"/>
        <v>1</v>
      </c>
      <c r="G1116">
        <f t="shared" si="225"/>
        <v>0</v>
      </c>
      <c r="H1116">
        <f t="shared" si="226"/>
        <v>3.4419131272065216E-2</v>
      </c>
      <c r="I1116" s="5">
        <f t="shared" si="227"/>
        <v>3.4419131272065216E-2</v>
      </c>
      <c r="J1116" s="6">
        <f t="shared" si="228"/>
        <v>0.9655808687279348</v>
      </c>
      <c r="K1116" s="5">
        <f t="shared" si="229"/>
        <v>-3.5025422228631017E-2</v>
      </c>
      <c r="L1116" s="6">
        <f t="shared" si="222"/>
        <v>0</v>
      </c>
      <c r="AF1116">
        <v>9.1587278964051135E-3</v>
      </c>
      <c r="AG1116">
        <v>1</v>
      </c>
      <c r="AH1116">
        <v>0</v>
      </c>
      <c r="AI1116">
        <f t="shared" si="233"/>
        <v>1110</v>
      </c>
      <c r="AJ1116">
        <f t="shared" si="234"/>
        <v>2</v>
      </c>
      <c r="AK1116">
        <f t="shared" si="230"/>
        <v>0.71734148204736448</v>
      </c>
      <c r="AL1116">
        <f t="shared" si="231"/>
        <v>0.97222222222222221</v>
      </c>
      <c r="AM1116">
        <f t="shared" si="232"/>
        <v>2.4757377698560949E-4</v>
      </c>
    </row>
    <row r="1117" spans="1:39" x14ac:dyDescent="0.3">
      <c r="A1117">
        <f>Datos!C1116</f>
        <v>0.26688820000000002</v>
      </c>
      <c r="B1117">
        <f>Datos!D1116</f>
        <v>-0.55961499999999997</v>
      </c>
      <c r="C1117">
        <f>Datos!E1116</f>
        <v>-2.2365000000000002E-3</v>
      </c>
      <c r="D1117" s="5">
        <f>Datos!F1116</f>
        <v>0</v>
      </c>
      <c r="E1117">
        <f t="shared" si="223"/>
        <v>1</v>
      </c>
      <c r="F1117" s="6">
        <f t="shared" si="224"/>
        <v>1</v>
      </c>
      <c r="G1117">
        <f t="shared" si="225"/>
        <v>0</v>
      </c>
      <c r="H1117">
        <f t="shared" si="226"/>
        <v>6.7388316948116991E-2</v>
      </c>
      <c r="I1117" s="5">
        <f t="shared" si="227"/>
        <v>6.7388316948116991E-2</v>
      </c>
      <c r="J1117" s="6">
        <f t="shared" si="228"/>
        <v>0.93261168305188302</v>
      </c>
      <c r="K1117" s="5">
        <f t="shared" si="229"/>
        <v>-6.9766367287838818E-2</v>
      </c>
      <c r="L1117" s="6">
        <f t="shared" si="222"/>
        <v>0</v>
      </c>
      <c r="AF1117">
        <v>9.1627154005098285E-3</v>
      </c>
      <c r="AG1117">
        <v>1</v>
      </c>
      <c r="AH1117">
        <v>0</v>
      </c>
      <c r="AI1117">
        <f t="shared" si="233"/>
        <v>1111</v>
      </c>
      <c r="AJ1117">
        <f t="shared" si="234"/>
        <v>2</v>
      </c>
      <c r="AK1117">
        <f t="shared" si="230"/>
        <v>0.71708683473389356</v>
      </c>
      <c r="AL1117">
        <f t="shared" si="231"/>
        <v>0.97222222222222221</v>
      </c>
      <c r="AM1117">
        <f t="shared" si="232"/>
        <v>2.4757377698560949E-4</v>
      </c>
    </row>
    <row r="1118" spans="1:39" x14ac:dyDescent="0.3">
      <c r="A1118">
        <f>Datos!C1117</f>
        <v>-2.1128999999999998E-2</v>
      </c>
      <c r="B1118">
        <f>Datos!D1117</f>
        <v>0.53046289999999996</v>
      </c>
      <c r="C1118">
        <f>Datos!E1117</f>
        <v>5.1511099999999997E-2</v>
      </c>
      <c r="D1118" s="5">
        <f>Datos!F1117</f>
        <v>0</v>
      </c>
      <c r="E1118">
        <f t="shared" si="223"/>
        <v>1</v>
      </c>
      <c r="F1118" s="6">
        <f t="shared" si="224"/>
        <v>1</v>
      </c>
      <c r="G1118">
        <f t="shared" si="225"/>
        <v>0</v>
      </c>
      <c r="H1118">
        <f t="shared" si="226"/>
        <v>7.9888031796433358E-3</v>
      </c>
      <c r="I1118" s="5">
        <f t="shared" si="227"/>
        <v>7.9888031796433358E-3</v>
      </c>
      <c r="J1118" s="6">
        <f t="shared" si="228"/>
        <v>0.99201119682035666</v>
      </c>
      <c r="K1118" s="5">
        <f t="shared" si="229"/>
        <v>-8.0208846436682722E-3</v>
      </c>
      <c r="L1118" s="6">
        <f t="shared" si="222"/>
        <v>100</v>
      </c>
      <c r="AF1118">
        <v>9.1655667591384778E-3</v>
      </c>
      <c r="AG1118">
        <v>1</v>
      </c>
      <c r="AH1118">
        <v>0</v>
      </c>
      <c r="AI1118">
        <f t="shared" si="233"/>
        <v>1112</v>
      </c>
      <c r="AJ1118">
        <f t="shared" si="234"/>
        <v>2</v>
      </c>
      <c r="AK1118">
        <f t="shared" si="230"/>
        <v>0.71683218742042265</v>
      </c>
      <c r="AL1118">
        <f t="shared" si="231"/>
        <v>0.97222222222222221</v>
      </c>
      <c r="AM1118">
        <f t="shared" si="232"/>
        <v>2.4757377698550156E-4</v>
      </c>
    </row>
    <row r="1119" spans="1:39" x14ac:dyDescent="0.3">
      <c r="A1119">
        <f>Datos!C1118</f>
        <v>4.8742000000000001E-2</v>
      </c>
      <c r="B1119">
        <f>Datos!D1118</f>
        <v>0.58568750000000003</v>
      </c>
      <c r="C1119">
        <f>Datos!E1118</f>
        <v>8.2552E-2</v>
      </c>
      <c r="D1119" s="5">
        <f>Datos!F1118</f>
        <v>0</v>
      </c>
      <c r="E1119">
        <f t="shared" si="223"/>
        <v>1</v>
      </c>
      <c r="F1119" s="6">
        <f t="shared" si="224"/>
        <v>1</v>
      </c>
      <c r="G1119">
        <f t="shared" si="225"/>
        <v>0</v>
      </c>
      <c r="H1119">
        <f t="shared" si="226"/>
        <v>5.3706237426771565E-3</v>
      </c>
      <c r="I1119" s="5">
        <f t="shared" si="227"/>
        <v>5.3706237426771565E-3</v>
      </c>
      <c r="J1119" s="6">
        <f t="shared" si="228"/>
        <v>0.99462937625732284</v>
      </c>
      <c r="K1119" s="5">
        <f t="shared" si="229"/>
        <v>-5.3850973872957052E-3</v>
      </c>
      <c r="L1119" s="6">
        <f t="shared" si="222"/>
        <v>100</v>
      </c>
      <c r="AF1119">
        <v>9.1732402596044361E-3</v>
      </c>
      <c r="AG1119">
        <v>1</v>
      </c>
      <c r="AH1119">
        <v>0</v>
      </c>
      <c r="AI1119">
        <f t="shared" si="233"/>
        <v>1113</v>
      </c>
      <c r="AJ1119">
        <f t="shared" si="234"/>
        <v>2</v>
      </c>
      <c r="AK1119">
        <f t="shared" si="230"/>
        <v>0.71657754010695185</v>
      </c>
      <c r="AL1119">
        <f t="shared" si="231"/>
        <v>0.97222222222222221</v>
      </c>
      <c r="AM1119">
        <f t="shared" si="232"/>
        <v>2.4757377698550156E-4</v>
      </c>
    </row>
    <row r="1120" spans="1:39" x14ac:dyDescent="0.3">
      <c r="A1120">
        <f>Datos!C1119</f>
        <v>7.2849499999999998E-2</v>
      </c>
      <c r="B1120">
        <f>Datos!D1119</f>
        <v>0.66270119999999999</v>
      </c>
      <c r="C1120">
        <f>Datos!E1119</f>
        <v>5.0458900000000001E-2</v>
      </c>
      <c r="D1120" s="5">
        <f>Datos!F1119</f>
        <v>0</v>
      </c>
      <c r="E1120">
        <f t="shared" si="223"/>
        <v>1</v>
      </c>
      <c r="F1120" s="6">
        <f t="shared" si="224"/>
        <v>1</v>
      </c>
      <c r="G1120">
        <f t="shared" si="225"/>
        <v>0</v>
      </c>
      <c r="H1120">
        <f t="shared" si="226"/>
        <v>6.1523653993832235E-3</v>
      </c>
      <c r="I1120" s="5">
        <f t="shared" si="227"/>
        <v>6.1523653993832235E-3</v>
      </c>
      <c r="J1120" s="6">
        <f t="shared" si="228"/>
        <v>0.99384763460061676</v>
      </c>
      <c r="K1120" s="5">
        <f t="shared" si="229"/>
        <v>-6.1713691849696831E-3</v>
      </c>
      <c r="L1120" s="6">
        <f t="shared" si="222"/>
        <v>100</v>
      </c>
      <c r="AF1120">
        <v>9.1798505544878218E-3</v>
      </c>
      <c r="AG1120">
        <v>1</v>
      </c>
      <c r="AH1120">
        <v>0</v>
      </c>
      <c r="AI1120">
        <f t="shared" si="233"/>
        <v>1114</v>
      </c>
      <c r="AJ1120">
        <f t="shared" si="234"/>
        <v>2</v>
      </c>
      <c r="AK1120">
        <f t="shared" si="230"/>
        <v>0.71632289279348105</v>
      </c>
      <c r="AL1120">
        <f t="shared" si="231"/>
        <v>0.97222222222222221</v>
      </c>
      <c r="AM1120">
        <f t="shared" si="232"/>
        <v>2.4757377698550156E-4</v>
      </c>
    </row>
    <row r="1121" spans="1:39" x14ac:dyDescent="0.3">
      <c r="A1121">
        <f>Datos!C1120</f>
        <v>4.96715E-2</v>
      </c>
      <c r="B1121">
        <f>Datos!D1120</f>
        <v>0.63856760000000001</v>
      </c>
      <c r="C1121">
        <f>Datos!E1120</f>
        <v>5.95317E-2</v>
      </c>
      <c r="D1121" s="5">
        <f>Datos!F1120</f>
        <v>0</v>
      </c>
      <c r="E1121">
        <f t="shared" si="223"/>
        <v>1</v>
      </c>
      <c r="F1121" s="6">
        <f t="shared" si="224"/>
        <v>1</v>
      </c>
      <c r="G1121">
        <f t="shared" si="225"/>
        <v>0</v>
      </c>
      <c r="H1121">
        <f t="shared" si="226"/>
        <v>5.9918316198762402E-3</v>
      </c>
      <c r="I1121" s="5">
        <f t="shared" si="227"/>
        <v>5.9918316198762402E-3</v>
      </c>
      <c r="J1121" s="6">
        <f t="shared" si="228"/>
        <v>0.99400816838012374</v>
      </c>
      <c r="K1121" s="5">
        <f t="shared" si="229"/>
        <v>-6.0098546730868322E-3</v>
      </c>
      <c r="L1121" s="6">
        <f t="shared" si="222"/>
        <v>100</v>
      </c>
      <c r="AF1121">
        <v>9.1854563693796014E-3</v>
      </c>
      <c r="AG1121">
        <v>1</v>
      </c>
      <c r="AH1121">
        <v>0</v>
      </c>
      <c r="AI1121">
        <f t="shared" si="233"/>
        <v>1115</v>
      </c>
      <c r="AJ1121">
        <f t="shared" si="234"/>
        <v>2</v>
      </c>
      <c r="AK1121">
        <f t="shared" si="230"/>
        <v>0.71606824548001025</v>
      </c>
      <c r="AL1121">
        <f t="shared" si="231"/>
        <v>0.97222222222222221</v>
      </c>
      <c r="AM1121">
        <f t="shared" si="232"/>
        <v>2.4757377698560949E-4</v>
      </c>
    </row>
    <row r="1122" spans="1:39" x14ac:dyDescent="0.3">
      <c r="A1122">
        <f>Datos!C1121</f>
        <v>7.2668099999999999E-2</v>
      </c>
      <c r="B1122">
        <f>Datos!D1121</f>
        <v>0.69072160000000005</v>
      </c>
      <c r="C1122">
        <f>Datos!E1121</f>
        <v>6.2953499999999996E-2</v>
      </c>
      <c r="D1122" s="5">
        <f>Datos!F1121</f>
        <v>0</v>
      </c>
      <c r="E1122">
        <f t="shared" si="223"/>
        <v>1</v>
      </c>
      <c r="F1122" s="6">
        <f t="shared" si="224"/>
        <v>1</v>
      </c>
      <c r="G1122">
        <f t="shared" si="225"/>
        <v>0</v>
      </c>
      <c r="H1122">
        <f t="shared" si="226"/>
        <v>5.2632692939905534E-3</v>
      </c>
      <c r="I1122" s="5">
        <f t="shared" si="227"/>
        <v>5.2632692939905534E-3</v>
      </c>
      <c r="J1122" s="6">
        <f t="shared" si="228"/>
        <v>0.99473673070600943</v>
      </c>
      <c r="K1122" s="5">
        <f t="shared" si="229"/>
        <v>-5.2771690895178028E-3</v>
      </c>
      <c r="L1122" s="6">
        <f t="shared" si="222"/>
        <v>100</v>
      </c>
      <c r="AF1122">
        <v>9.191144954988904E-3</v>
      </c>
      <c r="AG1122">
        <v>1</v>
      </c>
      <c r="AH1122">
        <v>0</v>
      </c>
      <c r="AI1122">
        <f t="shared" si="233"/>
        <v>1116</v>
      </c>
      <c r="AJ1122">
        <f t="shared" si="234"/>
        <v>2</v>
      </c>
      <c r="AK1122">
        <f t="shared" si="230"/>
        <v>0.71581359816653933</v>
      </c>
      <c r="AL1122">
        <f t="shared" si="231"/>
        <v>0.97222222222222221</v>
      </c>
      <c r="AM1122">
        <f t="shared" si="232"/>
        <v>2.4757377698560949E-4</v>
      </c>
    </row>
    <row r="1123" spans="1:39" x14ac:dyDescent="0.3">
      <c r="A1123">
        <f>Datos!C1122</f>
        <v>0.1129006</v>
      </c>
      <c r="B1123">
        <f>Datos!D1122</f>
        <v>0.73237810000000003</v>
      </c>
      <c r="C1123">
        <f>Datos!E1122</f>
        <v>9.3502500000000002E-2</v>
      </c>
      <c r="D1123" s="5">
        <f>Datos!F1122</f>
        <v>0</v>
      </c>
      <c r="E1123">
        <f t="shared" si="223"/>
        <v>1</v>
      </c>
      <c r="F1123" s="6">
        <f t="shared" si="224"/>
        <v>1</v>
      </c>
      <c r="G1123">
        <f t="shared" si="225"/>
        <v>0</v>
      </c>
      <c r="H1123">
        <f t="shared" si="226"/>
        <v>3.6862321377451475E-3</v>
      </c>
      <c r="I1123" s="5">
        <f t="shared" si="227"/>
        <v>3.6862321377451475E-3</v>
      </c>
      <c r="J1123" s="6">
        <f t="shared" si="228"/>
        <v>0.9963137678622549</v>
      </c>
      <c r="K1123" s="5">
        <f t="shared" si="229"/>
        <v>-3.6930430342806265E-3</v>
      </c>
      <c r="L1123" s="6">
        <f t="shared" si="222"/>
        <v>100</v>
      </c>
      <c r="AF1123">
        <v>9.1990820918656097E-3</v>
      </c>
      <c r="AG1123">
        <v>1</v>
      </c>
      <c r="AH1123">
        <v>0</v>
      </c>
      <c r="AI1123">
        <f t="shared" si="233"/>
        <v>1117</v>
      </c>
      <c r="AJ1123">
        <f t="shared" si="234"/>
        <v>2</v>
      </c>
      <c r="AK1123">
        <f t="shared" si="230"/>
        <v>0.71555895085306842</v>
      </c>
      <c r="AL1123">
        <f t="shared" si="231"/>
        <v>0.97222222222222221</v>
      </c>
      <c r="AM1123">
        <f t="shared" si="232"/>
        <v>2.4757377698550156E-4</v>
      </c>
    </row>
    <row r="1124" spans="1:39" x14ac:dyDescent="0.3">
      <c r="A1124">
        <f>Datos!C1123</f>
        <v>5.0689100000000001E-2</v>
      </c>
      <c r="B1124">
        <f>Datos!D1123</f>
        <v>0.1936147</v>
      </c>
      <c r="C1124">
        <f>Datos!E1123</f>
        <v>5.4582199999999997E-2</v>
      </c>
      <c r="D1124" s="5">
        <f>Datos!F1123</f>
        <v>0</v>
      </c>
      <c r="E1124">
        <f t="shared" si="223"/>
        <v>1</v>
      </c>
      <c r="F1124" s="6">
        <f t="shared" si="224"/>
        <v>1</v>
      </c>
      <c r="G1124">
        <f t="shared" si="225"/>
        <v>0</v>
      </c>
      <c r="H1124">
        <f t="shared" si="226"/>
        <v>1.3293116738587159E-2</v>
      </c>
      <c r="I1124" s="5">
        <f t="shared" si="227"/>
        <v>1.3293116738587159E-2</v>
      </c>
      <c r="J1124" s="6">
        <f t="shared" si="228"/>
        <v>0.98670688326141287</v>
      </c>
      <c r="K1124" s="5">
        <f t="shared" si="229"/>
        <v>-1.3382261100566678E-2</v>
      </c>
      <c r="L1124" s="6">
        <f t="shared" si="222"/>
        <v>100</v>
      </c>
      <c r="AF1124">
        <v>9.2012738714153594E-3</v>
      </c>
      <c r="AG1124">
        <v>1</v>
      </c>
      <c r="AH1124">
        <v>0</v>
      </c>
      <c r="AI1124">
        <f t="shared" si="233"/>
        <v>1118</v>
      </c>
      <c r="AJ1124">
        <f t="shared" si="234"/>
        <v>2</v>
      </c>
      <c r="AK1124">
        <f t="shared" si="230"/>
        <v>0.71530430353959762</v>
      </c>
      <c r="AL1124">
        <f t="shared" si="231"/>
        <v>0.97222222222222221</v>
      </c>
      <c r="AM1124">
        <f t="shared" si="232"/>
        <v>2.4757377698550156E-4</v>
      </c>
    </row>
    <row r="1125" spans="1:39" x14ac:dyDescent="0.3">
      <c r="A1125">
        <f>Datos!C1124</f>
        <v>2.7242999999999998E-3</v>
      </c>
      <c r="B1125">
        <f>Datos!D1124</f>
        <v>0.16370219999999999</v>
      </c>
      <c r="C1125">
        <f>Datos!E1124</f>
        <v>3.3888000000000001E-2</v>
      </c>
      <c r="D1125" s="5">
        <f>Datos!F1124</f>
        <v>0</v>
      </c>
      <c r="E1125">
        <f t="shared" si="223"/>
        <v>1</v>
      </c>
      <c r="F1125" s="6">
        <f t="shared" si="224"/>
        <v>1</v>
      </c>
      <c r="G1125">
        <f t="shared" si="225"/>
        <v>0</v>
      </c>
      <c r="H1125">
        <f t="shared" si="226"/>
        <v>1.7094187470124946E-2</v>
      </c>
      <c r="I1125" s="5">
        <f t="shared" si="227"/>
        <v>1.7094187470124946E-2</v>
      </c>
      <c r="J1125" s="6">
        <f t="shared" si="228"/>
        <v>0.98290581252987508</v>
      </c>
      <c r="K1125" s="5">
        <f t="shared" si="229"/>
        <v>-1.724197977369165E-2</v>
      </c>
      <c r="L1125" s="6">
        <f t="shared" si="222"/>
        <v>100</v>
      </c>
      <c r="AF1125">
        <v>9.2015451495876133E-3</v>
      </c>
      <c r="AG1125">
        <v>1</v>
      </c>
      <c r="AH1125">
        <v>0</v>
      </c>
      <c r="AI1125">
        <f t="shared" si="233"/>
        <v>1119</v>
      </c>
      <c r="AJ1125">
        <f t="shared" si="234"/>
        <v>2</v>
      </c>
      <c r="AK1125">
        <f t="shared" si="230"/>
        <v>0.71504965622612682</v>
      </c>
      <c r="AL1125">
        <f t="shared" si="231"/>
        <v>0.97222222222222221</v>
      </c>
      <c r="AM1125">
        <f t="shared" si="232"/>
        <v>2.4757377698550156E-4</v>
      </c>
    </row>
    <row r="1126" spans="1:39" x14ac:dyDescent="0.3">
      <c r="A1126">
        <f>Datos!C1125</f>
        <v>6.2042300000000002E-2</v>
      </c>
      <c r="B1126">
        <f>Datos!D1125</f>
        <v>0.18906100000000001</v>
      </c>
      <c r="C1126">
        <f>Datos!E1125</f>
        <v>6.6331000000000001E-2</v>
      </c>
      <c r="D1126" s="5">
        <f>Datos!F1125</f>
        <v>0</v>
      </c>
      <c r="E1126">
        <f t="shared" si="223"/>
        <v>1</v>
      </c>
      <c r="F1126" s="6">
        <f t="shared" si="224"/>
        <v>1</v>
      </c>
      <c r="G1126">
        <f t="shared" si="225"/>
        <v>0</v>
      </c>
      <c r="H1126">
        <f t="shared" si="226"/>
        <v>1.2039119959438679E-2</v>
      </c>
      <c r="I1126" s="5">
        <f t="shared" si="227"/>
        <v>1.2039119959438679E-2</v>
      </c>
      <c r="J1126" s="6">
        <f t="shared" si="228"/>
        <v>0.98796088004056137</v>
      </c>
      <c r="K1126" s="5">
        <f t="shared" si="229"/>
        <v>-1.2112177118822311E-2</v>
      </c>
      <c r="L1126" s="6">
        <f t="shared" si="222"/>
        <v>100</v>
      </c>
      <c r="AF1126">
        <v>9.201878517859691E-3</v>
      </c>
      <c r="AG1126">
        <v>1</v>
      </c>
      <c r="AH1126">
        <v>0</v>
      </c>
      <c r="AI1126">
        <f t="shared" si="233"/>
        <v>1120</v>
      </c>
      <c r="AJ1126">
        <f t="shared" si="234"/>
        <v>2</v>
      </c>
      <c r="AK1126">
        <f t="shared" si="230"/>
        <v>0.71479500891265602</v>
      </c>
      <c r="AL1126">
        <f t="shared" si="231"/>
        <v>0.97222222222222221</v>
      </c>
      <c r="AM1126">
        <f t="shared" si="232"/>
        <v>2.4757377698560949E-4</v>
      </c>
    </row>
    <row r="1127" spans="1:39" x14ac:dyDescent="0.3">
      <c r="A1127">
        <f>Datos!C1126</f>
        <v>-6.9780000000000005E-4</v>
      </c>
      <c r="B1127">
        <f>Datos!D1126</f>
        <v>0.29669269999999998</v>
      </c>
      <c r="C1127">
        <f>Datos!E1126</f>
        <v>5.0847900000000001E-2</v>
      </c>
      <c r="D1127" s="5">
        <f>Datos!F1126</f>
        <v>0</v>
      </c>
      <c r="E1127">
        <f t="shared" si="223"/>
        <v>1</v>
      </c>
      <c r="F1127" s="6">
        <f t="shared" si="224"/>
        <v>1</v>
      </c>
      <c r="G1127">
        <f t="shared" si="225"/>
        <v>0</v>
      </c>
      <c r="H1127">
        <f t="shared" si="226"/>
        <v>1.1823050775748687E-2</v>
      </c>
      <c r="I1127" s="5">
        <f t="shared" si="227"/>
        <v>1.1823050775748687E-2</v>
      </c>
      <c r="J1127" s="6">
        <f t="shared" si="228"/>
        <v>0.98817694922425137</v>
      </c>
      <c r="K1127" s="5">
        <f t="shared" si="229"/>
        <v>-1.1893498865361198E-2</v>
      </c>
      <c r="L1127" s="6">
        <f t="shared" si="222"/>
        <v>100</v>
      </c>
      <c r="AF1127">
        <v>9.2020910113567445E-3</v>
      </c>
      <c r="AG1127">
        <v>1</v>
      </c>
      <c r="AH1127">
        <v>0</v>
      </c>
      <c r="AI1127">
        <f t="shared" si="233"/>
        <v>1121</v>
      </c>
      <c r="AJ1127">
        <f t="shared" si="234"/>
        <v>2</v>
      </c>
      <c r="AK1127">
        <f t="shared" si="230"/>
        <v>0.7145403615991851</v>
      </c>
      <c r="AL1127">
        <f t="shared" si="231"/>
        <v>0.97222222222222221</v>
      </c>
      <c r="AM1127">
        <f t="shared" si="232"/>
        <v>2.4757377698550156E-4</v>
      </c>
    </row>
    <row r="1128" spans="1:39" x14ac:dyDescent="0.3">
      <c r="A1128">
        <f>Datos!C1127</f>
        <v>9.2432E-3</v>
      </c>
      <c r="B1128">
        <f>Datos!D1127</f>
        <v>0.32154939999999999</v>
      </c>
      <c r="C1128">
        <f>Datos!E1127</f>
        <v>4.3856300000000001E-2</v>
      </c>
      <c r="D1128" s="5">
        <f>Datos!F1127</f>
        <v>0</v>
      </c>
      <c r="E1128">
        <f t="shared" si="223"/>
        <v>1</v>
      </c>
      <c r="F1128" s="6">
        <f t="shared" si="224"/>
        <v>1</v>
      </c>
      <c r="G1128">
        <f t="shared" si="225"/>
        <v>0</v>
      </c>
      <c r="H1128">
        <f t="shared" si="226"/>
        <v>1.1983688438615034E-2</v>
      </c>
      <c r="I1128" s="5">
        <f t="shared" si="227"/>
        <v>1.1983688438615034E-2</v>
      </c>
      <c r="J1128" s="6">
        <f t="shared" si="228"/>
        <v>0.98801631156138492</v>
      </c>
      <c r="K1128" s="5">
        <f t="shared" si="229"/>
        <v>-1.2056071693037363E-2</v>
      </c>
      <c r="L1128" s="6">
        <f t="shared" si="222"/>
        <v>100</v>
      </c>
      <c r="AF1128">
        <v>9.214293991782278E-3</v>
      </c>
      <c r="AG1128">
        <v>1</v>
      </c>
      <c r="AH1128">
        <v>0</v>
      </c>
      <c r="AI1128">
        <f t="shared" si="233"/>
        <v>1122</v>
      </c>
      <c r="AJ1128">
        <f t="shared" si="234"/>
        <v>2</v>
      </c>
      <c r="AK1128">
        <f t="shared" si="230"/>
        <v>0.7142857142857143</v>
      </c>
      <c r="AL1128">
        <f t="shared" si="231"/>
        <v>0.97222222222222221</v>
      </c>
      <c r="AM1128">
        <f t="shared" si="232"/>
        <v>2.4757377698560949E-4</v>
      </c>
    </row>
    <row r="1129" spans="1:39" x14ac:dyDescent="0.3">
      <c r="A1129">
        <f>Datos!C1128</f>
        <v>-7.4192999999999995E-2</v>
      </c>
      <c r="B1129">
        <f>Datos!D1128</f>
        <v>0.23268040000000001</v>
      </c>
      <c r="C1129">
        <f>Datos!E1128</f>
        <v>4.8561300000000002E-2</v>
      </c>
      <c r="D1129" s="5">
        <f>Datos!F1128</f>
        <v>0</v>
      </c>
      <c r="E1129">
        <f t="shared" si="223"/>
        <v>1</v>
      </c>
      <c r="F1129" s="6">
        <f t="shared" si="224"/>
        <v>1</v>
      </c>
      <c r="G1129">
        <f t="shared" si="225"/>
        <v>0</v>
      </c>
      <c r="H1129">
        <f t="shared" si="226"/>
        <v>1.3920521485507105E-2</v>
      </c>
      <c r="I1129" s="5">
        <f t="shared" si="227"/>
        <v>1.3920521485507105E-2</v>
      </c>
      <c r="J1129" s="6">
        <f t="shared" si="228"/>
        <v>0.98607947851449285</v>
      </c>
      <c r="K1129" s="5">
        <f t="shared" si="229"/>
        <v>-1.4018320615402081E-2</v>
      </c>
      <c r="L1129" s="6">
        <f t="shared" si="222"/>
        <v>100</v>
      </c>
      <c r="AF1129">
        <v>9.2180512316188488E-3</v>
      </c>
      <c r="AG1129">
        <v>1</v>
      </c>
      <c r="AH1129">
        <v>0</v>
      </c>
      <c r="AI1129">
        <f t="shared" si="233"/>
        <v>1123</v>
      </c>
      <c r="AJ1129">
        <f t="shared" si="234"/>
        <v>2</v>
      </c>
      <c r="AK1129">
        <f t="shared" si="230"/>
        <v>0.71403106697224339</v>
      </c>
      <c r="AL1129">
        <f t="shared" si="231"/>
        <v>0.97222222222222221</v>
      </c>
      <c r="AM1129">
        <f t="shared" si="232"/>
        <v>2.4757377698550156E-4</v>
      </c>
    </row>
    <row r="1130" spans="1:39" x14ac:dyDescent="0.3">
      <c r="A1130">
        <f>Datos!C1129</f>
        <v>0.124681</v>
      </c>
      <c r="B1130">
        <f>Datos!D1129</f>
        <v>0.22147130000000001</v>
      </c>
      <c r="C1130">
        <f>Datos!E1129</f>
        <v>5.4342500000000002E-2</v>
      </c>
      <c r="D1130" s="5">
        <f>Datos!F1129</f>
        <v>0</v>
      </c>
      <c r="E1130">
        <f t="shared" si="223"/>
        <v>1</v>
      </c>
      <c r="F1130" s="6">
        <f t="shared" si="224"/>
        <v>1</v>
      </c>
      <c r="G1130">
        <f t="shared" si="225"/>
        <v>0</v>
      </c>
      <c r="H1130">
        <f t="shared" si="226"/>
        <v>1.2262532766601863E-2</v>
      </c>
      <c r="I1130" s="5">
        <f t="shared" si="227"/>
        <v>1.2262532766601863E-2</v>
      </c>
      <c r="J1130" s="6">
        <f t="shared" si="228"/>
        <v>0.98773746723339817</v>
      </c>
      <c r="K1130" s="5">
        <f t="shared" si="229"/>
        <v>-1.2338337968148058E-2</v>
      </c>
      <c r="L1130" s="6">
        <f t="shared" si="222"/>
        <v>100</v>
      </c>
      <c r="AF1130">
        <v>9.2295629647158144E-3</v>
      </c>
      <c r="AG1130">
        <v>1</v>
      </c>
      <c r="AH1130">
        <v>0</v>
      </c>
      <c r="AI1130">
        <f t="shared" si="233"/>
        <v>1124</v>
      </c>
      <c r="AJ1130">
        <f t="shared" si="234"/>
        <v>2</v>
      </c>
      <c r="AK1130">
        <f t="shared" si="230"/>
        <v>0.71377641965877259</v>
      </c>
      <c r="AL1130">
        <f t="shared" si="231"/>
        <v>0.97222222222222221</v>
      </c>
      <c r="AM1130">
        <f t="shared" si="232"/>
        <v>2.4757377698550156E-4</v>
      </c>
    </row>
    <row r="1131" spans="1:39" x14ac:dyDescent="0.3">
      <c r="A1131">
        <f>Datos!C1130</f>
        <v>0.1127121</v>
      </c>
      <c r="B1131">
        <f>Datos!D1130</f>
        <v>0.28908430000000002</v>
      </c>
      <c r="C1131">
        <f>Datos!E1130</f>
        <v>5.0192300000000002E-2</v>
      </c>
      <c r="D1131" s="5">
        <f>Datos!F1130</f>
        <v>0</v>
      </c>
      <c r="E1131">
        <f t="shared" si="223"/>
        <v>1</v>
      </c>
      <c r="F1131" s="6">
        <f t="shared" si="224"/>
        <v>1</v>
      </c>
      <c r="G1131">
        <f t="shared" si="225"/>
        <v>0</v>
      </c>
      <c r="H1131">
        <f t="shared" si="226"/>
        <v>1.14021054799535E-2</v>
      </c>
      <c r="I1131" s="5">
        <f t="shared" si="227"/>
        <v>1.14021054799535E-2</v>
      </c>
      <c r="J1131" s="6">
        <f t="shared" si="228"/>
        <v>0.98859789452004654</v>
      </c>
      <c r="K1131" s="5">
        <f t="shared" si="229"/>
        <v>-1.146760787075451E-2</v>
      </c>
      <c r="L1131" s="6">
        <f t="shared" si="222"/>
        <v>100</v>
      </c>
      <c r="AF1131">
        <v>9.2449948397611247E-3</v>
      </c>
      <c r="AG1131">
        <v>1</v>
      </c>
      <c r="AH1131">
        <v>0</v>
      </c>
      <c r="AI1131">
        <f t="shared" si="233"/>
        <v>1125</v>
      </c>
      <c r="AJ1131">
        <f t="shared" si="234"/>
        <v>2</v>
      </c>
      <c r="AK1131">
        <f t="shared" si="230"/>
        <v>0.71352177234530179</v>
      </c>
      <c r="AL1131">
        <f t="shared" si="231"/>
        <v>0.97222222222222221</v>
      </c>
      <c r="AM1131">
        <f t="shared" si="232"/>
        <v>2.4757377698550156E-4</v>
      </c>
    </row>
    <row r="1132" spans="1:39" x14ac:dyDescent="0.3">
      <c r="A1132">
        <f>Datos!C1131</f>
        <v>0.11651400000000001</v>
      </c>
      <c r="B1132">
        <f>Datos!D1131</f>
        <v>0.36830659999999998</v>
      </c>
      <c r="C1132">
        <f>Datos!E1131</f>
        <v>5.6988400000000002E-2</v>
      </c>
      <c r="D1132" s="5">
        <f>Datos!F1131</f>
        <v>0</v>
      </c>
      <c r="E1132">
        <f t="shared" si="223"/>
        <v>1</v>
      </c>
      <c r="F1132" s="6">
        <f t="shared" si="224"/>
        <v>1</v>
      </c>
      <c r="G1132">
        <f t="shared" si="225"/>
        <v>0</v>
      </c>
      <c r="H1132">
        <f t="shared" si="226"/>
        <v>9.3843955087310731E-3</v>
      </c>
      <c r="I1132" s="5">
        <f t="shared" si="227"/>
        <v>9.3843955087310731E-3</v>
      </c>
      <c r="J1132" s="6">
        <f t="shared" si="228"/>
        <v>0.99061560449126895</v>
      </c>
      <c r="K1132" s="5">
        <f t="shared" si="229"/>
        <v>-9.4287063866865233E-3</v>
      </c>
      <c r="L1132" s="6">
        <f t="shared" si="222"/>
        <v>100</v>
      </c>
      <c r="AF1132">
        <v>9.2462400782735155E-3</v>
      </c>
      <c r="AG1132">
        <v>1</v>
      </c>
      <c r="AH1132">
        <v>0</v>
      </c>
      <c r="AI1132">
        <f t="shared" si="233"/>
        <v>1126</v>
      </c>
      <c r="AJ1132">
        <f t="shared" si="234"/>
        <v>2</v>
      </c>
      <c r="AK1132">
        <f t="shared" si="230"/>
        <v>0.71326712503183098</v>
      </c>
      <c r="AL1132">
        <f t="shared" si="231"/>
        <v>0.97222222222222221</v>
      </c>
      <c r="AM1132">
        <f t="shared" si="232"/>
        <v>2.4757377698560949E-4</v>
      </c>
    </row>
    <row r="1133" spans="1:39" x14ac:dyDescent="0.3">
      <c r="A1133">
        <f>Datos!C1132</f>
        <v>-9.3694E-3</v>
      </c>
      <c r="B1133">
        <f>Datos!D1132</f>
        <v>0.20673150000000001</v>
      </c>
      <c r="C1133">
        <f>Datos!E1132</f>
        <v>3.3096599999999997E-2</v>
      </c>
      <c r="D1133" s="5">
        <f>Datos!F1132</f>
        <v>0</v>
      </c>
      <c r="E1133">
        <f t="shared" si="223"/>
        <v>1</v>
      </c>
      <c r="F1133" s="6">
        <f t="shared" si="224"/>
        <v>1</v>
      </c>
      <c r="G1133">
        <f t="shared" si="225"/>
        <v>0</v>
      </c>
      <c r="H1133">
        <f t="shared" si="226"/>
        <v>1.6101758649007411E-2</v>
      </c>
      <c r="I1133" s="5">
        <f t="shared" si="227"/>
        <v>1.6101758649007411E-2</v>
      </c>
      <c r="J1133" s="6">
        <f t="shared" si="228"/>
        <v>0.98389824135099258</v>
      </c>
      <c r="K1133" s="5">
        <f t="shared" si="229"/>
        <v>-1.6232800538590005E-2</v>
      </c>
      <c r="L1133" s="6">
        <f t="shared" si="222"/>
        <v>100</v>
      </c>
      <c r="AF1133">
        <v>9.2514051678972749E-3</v>
      </c>
      <c r="AG1133">
        <v>1</v>
      </c>
      <c r="AH1133">
        <v>0</v>
      </c>
      <c r="AI1133">
        <f t="shared" si="233"/>
        <v>1127</v>
      </c>
      <c r="AJ1133">
        <f t="shared" si="234"/>
        <v>2</v>
      </c>
      <c r="AK1133">
        <f t="shared" si="230"/>
        <v>0.71301247771836007</v>
      </c>
      <c r="AL1133">
        <f t="shared" si="231"/>
        <v>0.97222222222222221</v>
      </c>
      <c r="AM1133">
        <f t="shared" si="232"/>
        <v>2.4757377698560949E-4</v>
      </c>
    </row>
    <row r="1134" spans="1:39" x14ac:dyDescent="0.3">
      <c r="A1134">
        <f>Datos!C1133</f>
        <v>-3.2631800000000002E-2</v>
      </c>
      <c r="B1134">
        <f>Datos!D1133</f>
        <v>0.21238670000000001</v>
      </c>
      <c r="C1134">
        <f>Datos!E1133</f>
        <v>4.32214E-2</v>
      </c>
      <c r="D1134" s="5">
        <f>Datos!F1133</f>
        <v>0</v>
      </c>
      <c r="E1134">
        <f t="shared" si="223"/>
        <v>1</v>
      </c>
      <c r="F1134" s="6">
        <f t="shared" si="224"/>
        <v>1</v>
      </c>
      <c r="G1134">
        <f t="shared" si="225"/>
        <v>0</v>
      </c>
      <c r="H1134">
        <f t="shared" si="226"/>
        <v>1.4783912212433831E-2</v>
      </c>
      <c r="I1134" s="5">
        <f t="shared" si="227"/>
        <v>1.4783912212433831E-2</v>
      </c>
      <c r="J1134" s="6">
        <f t="shared" si="228"/>
        <v>0.9852160877875662</v>
      </c>
      <c r="K1134" s="5">
        <f t="shared" si="229"/>
        <v>-1.4894283405450555E-2</v>
      </c>
      <c r="L1134" s="6">
        <f t="shared" si="222"/>
        <v>100</v>
      </c>
      <c r="AF1134">
        <v>9.2515796649073299E-3</v>
      </c>
      <c r="AG1134">
        <v>1</v>
      </c>
      <c r="AH1134">
        <v>0</v>
      </c>
      <c r="AI1134">
        <f t="shared" si="233"/>
        <v>1128</v>
      </c>
      <c r="AJ1134">
        <f t="shared" si="234"/>
        <v>2</v>
      </c>
      <c r="AK1134">
        <f t="shared" si="230"/>
        <v>0.71275783040488916</v>
      </c>
      <c r="AL1134">
        <f t="shared" si="231"/>
        <v>0.97222222222222221</v>
      </c>
      <c r="AM1134">
        <f t="shared" si="232"/>
        <v>2.4757377698550156E-4</v>
      </c>
    </row>
    <row r="1135" spans="1:39" x14ac:dyDescent="0.3">
      <c r="A1135">
        <f>Datos!C1134</f>
        <v>-8.2932500000000006E-2</v>
      </c>
      <c r="B1135">
        <f>Datos!D1134</f>
        <v>0.2115264</v>
      </c>
      <c r="C1135">
        <f>Datos!E1134</f>
        <v>3.8190399999999999E-2</v>
      </c>
      <c r="D1135" s="5">
        <f>Datos!F1134</f>
        <v>0</v>
      </c>
      <c r="E1135">
        <f t="shared" si="223"/>
        <v>1</v>
      </c>
      <c r="F1135" s="6">
        <f t="shared" si="224"/>
        <v>1</v>
      </c>
      <c r="G1135">
        <f t="shared" si="225"/>
        <v>0</v>
      </c>
      <c r="H1135">
        <f t="shared" si="226"/>
        <v>1.5838728782047656E-2</v>
      </c>
      <c r="I1135" s="5">
        <f t="shared" si="227"/>
        <v>1.5838728782047656E-2</v>
      </c>
      <c r="J1135" s="6">
        <f t="shared" si="228"/>
        <v>0.98416127121795238</v>
      </c>
      <c r="K1135" s="5">
        <f t="shared" si="229"/>
        <v>-1.5965501844779101E-2</v>
      </c>
      <c r="L1135" s="6">
        <f t="shared" si="222"/>
        <v>100</v>
      </c>
      <c r="AF1135">
        <v>9.2516766022155677E-3</v>
      </c>
      <c r="AG1135">
        <v>1</v>
      </c>
      <c r="AH1135">
        <v>0</v>
      </c>
      <c r="AI1135">
        <f t="shared" si="233"/>
        <v>1129</v>
      </c>
      <c r="AJ1135">
        <f t="shared" si="234"/>
        <v>2</v>
      </c>
      <c r="AK1135">
        <f t="shared" si="230"/>
        <v>0.71250318309141836</v>
      </c>
      <c r="AL1135">
        <f t="shared" si="231"/>
        <v>0.97222222222222221</v>
      </c>
      <c r="AM1135">
        <f t="shared" si="232"/>
        <v>2.4757377698550156E-4</v>
      </c>
    </row>
    <row r="1136" spans="1:39" x14ac:dyDescent="0.3">
      <c r="A1136">
        <f>Datos!C1135</f>
        <v>-7.3416400000000007E-2</v>
      </c>
      <c r="B1136">
        <f>Datos!D1135</f>
        <v>0.2097743</v>
      </c>
      <c r="C1136">
        <f>Datos!E1135</f>
        <v>4.4507900000000003E-2</v>
      </c>
      <c r="D1136" s="5">
        <f>Datos!F1135</f>
        <v>0</v>
      </c>
      <c r="E1136">
        <f t="shared" si="223"/>
        <v>1</v>
      </c>
      <c r="F1136" s="6">
        <f t="shared" si="224"/>
        <v>1</v>
      </c>
      <c r="G1136">
        <f t="shared" si="225"/>
        <v>0</v>
      </c>
      <c r="H1136">
        <f t="shared" si="226"/>
        <v>1.4976942663214352E-2</v>
      </c>
      <c r="I1136" s="5">
        <f t="shared" si="227"/>
        <v>1.4976942663214352E-2</v>
      </c>
      <c r="J1136" s="6">
        <f t="shared" si="228"/>
        <v>0.98502305733678563</v>
      </c>
      <c r="K1136" s="5">
        <f t="shared" si="229"/>
        <v>-1.5090229620280221E-2</v>
      </c>
      <c r="L1136" s="6">
        <f t="shared" si="222"/>
        <v>100</v>
      </c>
      <c r="AF1136">
        <v>9.2539566360613657E-3</v>
      </c>
      <c r="AG1136">
        <v>1</v>
      </c>
      <c r="AH1136">
        <v>0</v>
      </c>
      <c r="AI1136">
        <f t="shared" si="233"/>
        <v>1130</v>
      </c>
      <c r="AJ1136">
        <f t="shared" si="234"/>
        <v>2</v>
      </c>
      <c r="AK1136">
        <f t="shared" si="230"/>
        <v>0.71224853577794756</v>
      </c>
      <c r="AL1136">
        <f t="shared" si="231"/>
        <v>0.97222222222222221</v>
      </c>
      <c r="AM1136">
        <f t="shared" si="232"/>
        <v>2.4757377698550156E-4</v>
      </c>
    </row>
    <row r="1137" spans="1:39" x14ac:dyDescent="0.3">
      <c r="A1137">
        <f>Datos!C1136</f>
        <v>1.2622700000000001E-2</v>
      </c>
      <c r="B1137">
        <f>Datos!D1136</f>
        <v>0.1768026</v>
      </c>
      <c r="C1137">
        <f>Datos!E1136</f>
        <v>4.66489E-2</v>
      </c>
      <c r="D1137" s="5">
        <f>Datos!F1136</f>
        <v>0</v>
      </c>
      <c r="E1137">
        <f t="shared" si="223"/>
        <v>1</v>
      </c>
      <c r="F1137" s="6">
        <f t="shared" si="224"/>
        <v>1</v>
      </c>
      <c r="G1137">
        <f t="shared" si="225"/>
        <v>0</v>
      </c>
      <c r="H1137">
        <f t="shared" si="226"/>
        <v>1.491338035245357E-2</v>
      </c>
      <c r="I1137" s="5">
        <f t="shared" si="227"/>
        <v>1.491338035245357E-2</v>
      </c>
      <c r="J1137" s="6">
        <f t="shared" si="228"/>
        <v>0.9850866196475464</v>
      </c>
      <c r="K1137" s="5">
        <f t="shared" si="229"/>
        <v>-1.5025702947957981E-2</v>
      </c>
      <c r="L1137" s="6">
        <f t="shared" si="222"/>
        <v>100</v>
      </c>
      <c r="AF1137">
        <v>9.256915328104607E-3</v>
      </c>
      <c r="AG1137">
        <v>1</v>
      </c>
      <c r="AH1137">
        <v>0</v>
      </c>
      <c r="AI1137">
        <f t="shared" si="233"/>
        <v>1131</v>
      </c>
      <c r="AJ1137">
        <f t="shared" si="234"/>
        <v>2</v>
      </c>
      <c r="AK1137">
        <f t="shared" si="230"/>
        <v>0.71199388846447675</v>
      </c>
      <c r="AL1137">
        <f t="shared" si="231"/>
        <v>0.97222222222222221</v>
      </c>
      <c r="AM1137">
        <f t="shared" si="232"/>
        <v>2.4757377698560949E-4</v>
      </c>
    </row>
    <row r="1138" spans="1:39" x14ac:dyDescent="0.3">
      <c r="A1138">
        <f>Datos!C1137</f>
        <v>-3.22186E-2</v>
      </c>
      <c r="B1138">
        <f>Datos!D1137</f>
        <v>0.17841489999999999</v>
      </c>
      <c r="C1138">
        <f>Datos!E1137</f>
        <v>3.8082600000000001E-2</v>
      </c>
      <c r="D1138" s="5">
        <f>Datos!F1137</f>
        <v>0</v>
      </c>
      <c r="E1138">
        <f t="shared" si="223"/>
        <v>1</v>
      </c>
      <c r="F1138" s="6">
        <f t="shared" si="224"/>
        <v>1</v>
      </c>
      <c r="G1138">
        <f t="shared" si="225"/>
        <v>0</v>
      </c>
      <c r="H1138">
        <f t="shared" si="226"/>
        <v>1.6358599753798435E-2</v>
      </c>
      <c r="I1138" s="5">
        <f t="shared" si="227"/>
        <v>1.6358599753798435E-2</v>
      </c>
      <c r="J1138" s="6">
        <f t="shared" si="228"/>
        <v>0.98364140024620161</v>
      </c>
      <c r="K1138" s="5">
        <f t="shared" si="229"/>
        <v>-1.649387899497258E-2</v>
      </c>
      <c r="L1138" s="6">
        <f t="shared" si="222"/>
        <v>100</v>
      </c>
      <c r="AF1138">
        <v>9.2661289942383446E-3</v>
      </c>
      <c r="AG1138">
        <v>1</v>
      </c>
      <c r="AH1138">
        <v>0</v>
      </c>
      <c r="AI1138">
        <f t="shared" si="233"/>
        <v>1132</v>
      </c>
      <c r="AJ1138">
        <f t="shared" si="234"/>
        <v>2</v>
      </c>
      <c r="AK1138">
        <f t="shared" si="230"/>
        <v>0.71173924115100584</v>
      </c>
      <c r="AL1138">
        <f t="shared" si="231"/>
        <v>0.97222222222222221</v>
      </c>
      <c r="AM1138">
        <f t="shared" si="232"/>
        <v>2.4757377698550156E-4</v>
      </c>
    </row>
    <row r="1139" spans="1:39" x14ac:dyDescent="0.3">
      <c r="A1139">
        <f>Datos!C1138</f>
        <v>0.41203820000000002</v>
      </c>
      <c r="B1139">
        <f>Datos!D1138</f>
        <v>0.38861950000000001</v>
      </c>
      <c r="C1139">
        <f>Datos!E1138</f>
        <v>0.1007917</v>
      </c>
      <c r="D1139" s="5">
        <f>Datos!F1138</f>
        <v>0</v>
      </c>
      <c r="E1139">
        <f t="shared" si="223"/>
        <v>1</v>
      </c>
      <c r="F1139" s="6">
        <f t="shared" si="224"/>
        <v>1</v>
      </c>
      <c r="G1139">
        <f t="shared" si="225"/>
        <v>0</v>
      </c>
      <c r="H1139">
        <f t="shared" si="226"/>
        <v>5.3729293812001594E-3</v>
      </c>
      <c r="I1139" s="5">
        <f t="shared" si="227"/>
        <v>5.3729293812001594E-3</v>
      </c>
      <c r="J1139" s="6">
        <f t="shared" si="228"/>
        <v>0.99462707061879985</v>
      </c>
      <c r="K1139" s="5">
        <f t="shared" si="229"/>
        <v>-5.3874154780844657E-3</v>
      </c>
      <c r="L1139" s="6">
        <f t="shared" si="222"/>
        <v>100</v>
      </c>
      <c r="AF1139">
        <v>9.2704162180414999E-3</v>
      </c>
      <c r="AG1139">
        <v>1</v>
      </c>
      <c r="AH1139">
        <v>0</v>
      </c>
      <c r="AI1139">
        <f t="shared" si="233"/>
        <v>1133</v>
      </c>
      <c r="AJ1139">
        <f t="shared" si="234"/>
        <v>2</v>
      </c>
      <c r="AK1139">
        <f t="shared" si="230"/>
        <v>0.71148459383753504</v>
      </c>
      <c r="AL1139">
        <f t="shared" si="231"/>
        <v>0.97222222222222221</v>
      </c>
      <c r="AM1139">
        <f t="shared" si="232"/>
        <v>2.4757377698560949E-4</v>
      </c>
    </row>
    <row r="1140" spans="1:39" x14ac:dyDescent="0.3">
      <c r="A1140">
        <f>Datos!C1139</f>
        <v>0.38176330000000003</v>
      </c>
      <c r="B1140">
        <f>Datos!D1139</f>
        <v>0.37811850000000002</v>
      </c>
      <c r="C1140">
        <f>Datos!E1139</f>
        <v>0.10222539999999999</v>
      </c>
      <c r="D1140" s="5">
        <f>Datos!F1139</f>
        <v>0</v>
      </c>
      <c r="E1140">
        <f t="shared" si="223"/>
        <v>1</v>
      </c>
      <c r="F1140" s="6">
        <f t="shared" si="224"/>
        <v>1</v>
      </c>
      <c r="G1140">
        <f t="shared" si="225"/>
        <v>0</v>
      </c>
      <c r="H1140">
        <f t="shared" si="226"/>
        <v>5.4822220286060422E-3</v>
      </c>
      <c r="I1140" s="5">
        <f t="shared" si="227"/>
        <v>5.4822220286060422E-3</v>
      </c>
      <c r="J1140" s="6">
        <f t="shared" si="228"/>
        <v>0.99451777797139396</v>
      </c>
      <c r="K1140" s="5">
        <f t="shared" si="229"/>
        <v>-5.4973045568947219E-3</v>
      </c>
      <c r="L1140" s="6">
        <f t="shared" si="222"/>
        <v>100</v>
      </c>
      <c r="AF1140">
        <v>9.2720154479256113E-3</v>
      </c>
      <c r="AG1140">
        <v>1</v>
      </c>
      <c r="AH1140">
        <v>0</v>
      </c>
      <c r="AI1140">
        <f t="shared" si="233"/>
        <v>1134</v>
      </c>
      <c r="AJ1140">
        <f t="shared" si="234"/>
        <v>2</v>
      </c>
      <c r="AK1140">
        <f t="shared" si="230"/>
        <v>0.71122994652406413</v>
      </c>
      <c r="AL1140">
        <f t="shared" si="231"/>
        <v>0.97222222222222221</v>
      </c>
      <c r="AM1140">
        <f t="shared" si="232"/>
        <v>2.4757377698550156E-4</v>
      </c>
    </row>
    <row r="1141" spans="1:39" x14ac:dyDescent="0.3">
      <c r="A1141">
        <f>Datos!C1140</f>
        <v>0.19452459999999999</v>
      </c>
      <c r="B1141">
        <f>Datos!D1140</f>
        <v>0.1779202</v>
      </c>
      <c r="C1141">
        <f>Datos!E1140</f>
        <v>5.56824E-2</v>
      </c>
      <c r="D1141" s="5">
        <f>Datos!F1140</f>
        <v>0</v>
      </c>
      <c r="E1141">
        <f t="shared" si="223"/>
        <v>1</v>
      </c>
      <c r="F1141" s="6">
        <f t="shared" si="224"/>
        <v>1</v>
      </c>
      <c r="G1141">
        <f t="shared" si="225"/>
        <v>0</v>
      </c>
      <c r="H1141">
        <f t="shared" si="226"/>
        <v>1.2615049221936545E-2</v>
      </c>
      <c r="I1141" s="5">
        <f t="shared" si="227"/>
        <v>1.2615049221936545E-2</v>
      </c>
      <c r="J1141" s="6">
        <f t="shared" si="228"/>
        <v>0.98738495077806343</v>
      </c>
      <c r="K1141" s="5">
        <f t="shared" si="229"/>
        <v>-1.2695294535359451E-2</v>
      </c>
      <c r="L1141" s="6">
        <f t="shared" si="222"/>
        <v>100</v>
      </c>
      <c r="AF1141">
        <v>9.273830515017293E-3</v>
      </c>
      <c r="AG1141">
        <v>1</v>
      </c>
      <c r="AH1141">
        <v>0</v>
      </c>
      <c r="AI1141">
        <f t="shared" si="233"/>
        <v>1135</v>
      </c>
      <c r="AJ1141">
        <f t="shared" si="234"/>
        <v>2</v>
      </c>
      <c r="AK1141">
        <f t="shared" si="230"/>
        <v>0.71097529921059333</v>
      </c>
      <c r="AL1141">
        <f t="shared" si="231"/>
        <v>0.97222222222222221</v>
      </c>
      <c r="AM1141">
        <f t="shared" si="232"/>
        <v>2.4757377698550156E-4</v>
      </c>
    </row>
    <row r="1142" spans="1:39" x14ac:dyDescent="0.3">
      <c r="A1142">
        <f>Datos!C1141</f>
        <v>0.18407129999999999</v>
      </c>
      <c r="B1142">
        <f>Datos!D1141</f>
        <v>0.18698680000000001</v>
      </c>
      <c r="C1142">
        <f>Datos!E1141</f>
        <v>6.2381699999999998E-2</v>
      </c>
      <c r="D1142" s="5">
        <f>Datos!F1141</f>
        <v>0</v>
      </c>
      <c r="E1142">
        <f t="shared" si="223"/>
        <v>1</v>
      </c>
      <c r="F1142" s="6">
        <f t="shared" si="224"/>
        <v>1</v>
      </c>
      <c r="G1142">
        <f t="shared" si="225"/>
        <v>0</v>
      </c>
      <c r="H1142">
        <f t="shared" si="226"/>
        <v>1.1784903161914016E-2</v>
      </c>
      <c r="I1142" s="5">
        <f t="shared" si="227"/>
        <v>1.1784903161914016E-2</v>
      </c>
      <c r="J1142" s="6">
        <f t="shared" si="228"/>
        <v>0.98821509683808595</v>
      </c>
      <c r="K1142" s="5">
        <f t="shared" si="229"/>
        <v>-1.1854895579221363E-2</v>
      </c>
      <c r="L1142" s="6">
        <f t="shared" si="222"/>
        <v>100</v>
      </c>
      <c r="AF1142">
        <v>9.2849997413861074E-3</v>
      </c>
      <c r="AG1142">
        <v>1</v>
      </c>
      <c r="AH1142">
        <v>0</v>
      </c>
      <c r="AI1142">
        <f t="shared" si="233"/>
        <v>1136</v>
      </c>
      <c r="AJ1142">
        <f t="shared" si="234"/>
        <v>2</v>
      </c>
      <c r="AK1142">
        <f t="shared" si="230"/>
        <v>0.71072065189712252</v>
      </c>
      <c r="AL1142">
        <f t="shared" si="231"/>
        <v>0.97222222222222221</v>
      </c>
      <c r="AM1142">
        <f t="shared" si="232"/>
        <v>2.4757377698550156E-4</v>
      </c>
    </row>
    <row r="1143" spans="1:39" x14ac:dyDescent="0.3">
      <c r="A1143">
        <f>Datos!C1142</f>
        <v>0.14987700000000001</v>
      </c>
      <c r="B1143">
        <f>Datos!D1142</f>
        <v>0.1367941</v>
      </c>
      <c r="C1143">
        <f>Datos!E1142</f>
        <v>5.6862200000000002E-2</v>
      </c>
      <c r="D1143" s="5">
        <f>Datos!F1142</f>
        <v>0</v>
      </c>
      <c r="E1143">
        <f t="shared" si="223"/>
        <v>1</v>
      </c>
      <c r="F1143" s="6">
        <f t="shared" si="224"/>
        <v>1</v>
      </c>
      <c r="G1143">
        <f t="shared" si="225"/>
        <v>0</v>
      </c>
      <c r="H1143">
        <f t="shared" si="226"/>
        <v>1.3676991697146659E-2</v>
      </c>
      <c r="I1143" s="5">
        <f t="shared" si="227"/>
        <v>1.3676991697146659E-2</v>
      </c>
      <c r="J1143" s="6">
        <f t="shared" si="228"/>
        <v>0.98632300830285335</v>
      </c>
      <c r="K1143" s="5">
        <f t="shared" si="229"/>
        <v>-1.3771383399265265E-2</v>
      </c>
      <c r="L1143" s="6">
        <f t="shared" si="222"/>
        <v>100</v>
      </c>
      <c r="AF1143">
        <v>9.2882548037809681E-3</v>
      </c>
      <c r="AG1143">
        <v>1</v>
      </c>
      <c r="AH1143">
        <v>0</v>
      </c>
      <c r="AI1143">
        <f t="shared" si="233"/>
        <v>1137</v>
      </c>
      <c r="AJ1143">
        <f t="shared" si="234"/>
        <v>2</v>
      </c>
      <c r="AK1143">
        <f t="shared" si="230"/>
        <v>0.71046600458365172</v>
      </c>
      <c r="AL1143">
        <f t="shared" si="231"/>
        <v>0.97222222222222221</v>
      </c>
      <c r="AM1143">
        <f t="shared" si="232"/>
        <v>2.4757377698560949E-4</v>
      </c>
    </row>
    <row r="1144" spans="1:39" x14ac:dyDescent="0.3">
      <c r="A1144">
        <f>Datos!C1143</f>
        <v>0.16894609999999999</v>
      </c>
      <c r="B1144">
        <f>Datos!D1143</f>
        <v>0.1305626</v>
      </c>
      <c r="C1144">
        <f>Datos!E1143</f>
        <v>5.1298099999999999E-2</v>
      </c>
      <c r="D1144" s="5">
        <f>Datos!F1143</f>
        <v>0</v>
      </c>
      <c r="E1144">
        <f t="shared" si="223"/>
        <v>1</v>
      </c>
      <c r="F1144" s="6">
        <f t="shared" si="224"/>
        <v>1</v>
      </c>
      <c r="G1144">
        <f t="shared" si="225"/>
        <v>0</v>
      </c>
      <c r="H1144">
        <f t="shared" si="226"/>
        <v>1.436723584078233E-2</v>
      </c>
      <c r="I1144" s="5">
        <f t="shared" si="227"/>
        <v>1.436723584078233E-2</v>
      </c>
      <c r="J1144" s="6">
        <f t="shared" si="228"/>
        <v>0.98563276415921763</v>
      </c>
      <c r="K1144" s="5">
        <f t="shared" si="229"/>
        <v>-1.4471443899064166E-2</v>
      </c>
      <c r="L1144" s="6">
        <f t="shared" si="222"/>
        <v>100</v>
      </c>
      <c r="AF1144">
        <v>9.2925038723869618E-3</v>
      </c>
      <c r="AG1144">
        <v>1</v>
      </c>
      <c r="AH1144">
        <v>0</v>
      </c>
      <c r="AI1144">
        <f t="shared" si="233"/>
        <v>1138</v>
      </c>
      <c r="AJ1144">
        <f t="shared" si="234"/>
        <v>2</v>
      </c>
      <c r="AK1144">
        <f t="shared" si="230"/>
        <v>0.71021135727018081</v>
      </c>
      <c r="AL1144">
        <f t="shared" si="231"/>
        <v>0.97222222222222221</v>
      </c>
      <c r="AM1144">
        <f t="shared" si="232"/>
        <v>2.4757377698560949E-4</v>
      </c>
    </row>
    <row r="1145" spans="1:39" x14ac:dyDescent="0.3">
      <c r="A1145">
        <f>Datos!C1144</f>
        <v>0.20207610000000001</v>
      </c>
      <c r="B1145">
        <f>Datos!D1144</f>
        <v>5.2325200000000002E-2</v>
      </c>
      <c r="C1145">
        <f>Datos!E1144</f>
        <v>1.0134900000000001E-2</v>
      </c>
      <c r="D1145" s="5">
        <f>Datos!F1144</f>
        <v>1</v>
      </c>
      <c r="E1145">
        <f t="shared" si="223"/>
        <v>0</v>
      </c>
      <c r="F1145" s="6">
        <f t="shared" si="224"/>
        <v>1</v>
      </c>
      <c r="G1145">
        <f t="shared" si="225"/>
        <v>1</v>
      </c>
      <c r="H1145">
        <f t="shared" si="226"/>
        <v>2.2951369691813384E-2</v>
      </c>
      <c r="I1145" s="5">
        <f t="shared" si="227"/>
        <v>2.2951369691813384E-2</v>
      </c>
      <c r="J1145" s="6">
        <f t="shared" si="228"/>
        <v>0.97704863030818667</v>
      </c>
      <c r="K1145" s="5">
        <f t="shared" si="229"/>
        <v>-3.7743776626959602</v>
      </c>
      <c r="L1145" s="6">
        <f t="shared" si="222"/>
        <v>0</v>
      </c>
      <c r="AF1145">
        <v>9.297437946885187E-3</v>
      </c>
      <c r="AG1145">
        <v>1</v>
      </c>
      <c r="AH1145">
        <v>0</v>
      </c>
      <c r="AI1145">
        <f t="shared" si="233"/>
        <v>1139</v>
      </c>
      <c r="AJ1145">
        <f t="shared" si="234"/>
        <v>2</v>
      </c>
      <c r="AK1145">
        <f t="shared" si="230"/>
        <v>0.7099567099567099</v>
      </c>
      <c r="AL1145">
        <f t="shared" si="231"/>
        <v>0.97222222222222221</v>
      </c>
      <c r="AM1145">
        <f t="shared" si="232"/>
        <v>2.4757377698550156E-4</v>
      </c>
    </row>
    <row r="1146" spans="1:39" x14ac:dyDescent="0.3">
      <c r="A1146">
        <f>Datos!C1145</f>
        <v>8.4525199999999995E-2</v>
      </c>
      <c r="B1146">
        <f>Datos!D1145</f>
        <v>0.4149349</v>
      </c>
      <c r="C1146">
        <f>Datos!E1145</f>
        <v>4.9595100000000003E-2</v>
      </c>
      <c r="D1146" s="5">
        <f>Datos!F1145</f>
        <v>0</v>
      </c>
      <c r="E1146">
        <f t="shared" si="223"/>
        <v>1</v>
      </c>
      <c r="F1146" s="6">
        <f t="shared" si="224"/>
        <v>1</v>
      </c>
      <c r="G1146">
        <f t="shared" si="225"/>
        <v>0</v>
      </c>
      <c r="H1146">
        <f t="shared" si="226"/>
        <v>9.3880920603592929E-3</v>
      </c>
      <c r="I1146" s="5">
        <f t="shared" si="227"/>
        <v>9.3880920603592929E-3</v>
      </c>
      <c r="J1146" s="6">
        <f t="shared" si="228"/>
        <v>0.99061190793964071</v>
      </c>
      <c r="K1146" s="5">
        <f t="shared" si="229"/>
        <v>-9.432437963807324E-3</v>
      </c>
      <c r="L1146" s="6">
        <f t="shared" si="222"/>
        <v>100</v>
      </c>
      <c r="AF1146">
        <v>9.3014916520268755E-3</v>
      </c>
      <c r="AG1146">
        <v>1</v>
      </c>
      <c r="AH1146">
        <v>0</v>
      </c>
      <c r="AI1146">
        <f t="shared" si="233"/>
        <v>1140</v>
      </c>
      <c r="AJ1146">
        <f t="shared" si="234"/>
        <v>2</v>
      </c>
      <c r="AK1146">
        <f t="shared" si="230"/>
        <v>0.7097020626432391</v>
      </c>
      <c r="AL1146">
        <f t="shared" si="231"/>
        <v>0.97222222222222221</v>
      </c>
      <c r="AM1146">
        <f t="shared" si="232"/>
        <v>2.4757377698550156E-4</v>
      </c>
    </row>
    <row r="1147" spans="1:39" x14ac:dyDescent="0.3">
      <c r="A1147">
        <f>Datos!C1146</f>
        <v>8.0111199999999994E-2</v>
      </c>
      <c r="B1147">
        <f>Datos!D1146</f>
        <v>0.42344769999999998</v>
      </c>
      <c r="C1147">
        <f>Datos!E1146</f>
        <v>6.4742800000000003E-2</v>
      </c>
      <c r="D1147" s="5">
        <f>Datos!F1146</f>
        <v>0</v>
      </c>
      <c r="E1147">
        <f t="shared" si="223"/>
        <v>1</v>
      </c>
      <c r="F1147" s="6">
        <f t="shared" si="224"/>
        <v>1</v>
      </c>
      <c r="G1147">
        <f t="shared" si="225"/>
        <v>0</v>
      </c>
      <c r="H1147">
        <f t="shared" si="226"/>
        <v>8.133685581679229E-3</v>
      </c>
      <c r="I1147" s="5">
        <f t="shared" si="227"/>
        <v>8.133685581679229E-3</v>
      </c>
      <c r="J1147" s="6">
        <f t="shared" si="228"/>
        <v>0.99186631441832074</v>
      </c>
      <c r="K1147" s="5">
        <f t="shared" si="229"/>
        <v>-8.1669444699153347E-3</v>
      </c>
      <c r="L1147" s="6">
        <f t="shared" si="222"/>
        <v>100</v>
      </c>
      <c r="AF1147">
        <v>9.3031669191880762E-3</v>
      </c>
      <c r="AG1147">
        <v>1</v>
      </c>
      <c r="AH1147">
        <v>0</v>
      </c>
      <c r="AI1147">
        <f t="shared" si="233"/>
        <v>1141</v>
      </c>
      <c r="AJ1147">
        <f t="shared" si="234"/>
        <v>2</v>
      </c>
      <c r="AK1147">
        <f t="shared" si="230"/>
        <v>0.70944741532976829</v>
      </c>
      <c r="AL1147">
        <f t="shared" si="231"/>
        <v>0.97222222222222221</v>
      </c>
      <c r="AM1147">
        <f t="shared" si="232"/>
        <v>2.4757377698550156E-4</v>
      </c>
    </row>
    <row r="1148" spans="1:39" x14ac:dyDescent="0.3">
      <c r="A1148">
        <f>Datos!C1147</f>
        <v>4.6731099999999998E-2</v>
      </c>
      <c r="B1148">
        <f>Datos!D1147</f>
        <v>0.39475209999999999</v>
      </c>
      <c r="C1148">
        <f>Datos!E1147</f>
        <v>6.8206699999999995E-2</v>
      </c>
      <c r="D1148" s="5">
        <f>Datos!F1147</f>
        <v>0</v>
      </c>
      <c r="E1148">
        <f t="shared" si="223"/>
        <v>1</v>
      </c>
      <c r="F1148" s="6">
        <f t="shared" si="224"/>
        <v>1</v>
      </c>
      <c r="G1148">
        <f t="shared" si="225"/>
        <v>0</v>
      </c>
      <c r="H1148">
        <f t="shared" si="226"/>
        <v>8.4224162950178091E-3</v>
      </c>
      <c r="I1148" s="5">
        <f t="shared" si="227"/>
        <v>8.4224162950178091E-3</v>
      </c>
      <c r="J1148" s="6">
        <f t="shared" si="228"/>
        <v>0.99157758370498217</v>
      </c>
      <c r="K1148" s="5">
        <f t="shared" si="229"/>
        <v>-8.4580852636138449E-3</v>
      </c>
      <c r="L1148" s="6">
        <f t="shared" si="222"/>
        <v>100</v>
      </c>
      <c r="AF1148">
        <v>9.3067261542020725E-3</v>
      </c>
      <c r="AG1148">
        <v>1</v>
      </c>
      <c r="AH1148">
        <v>0</v>
      </c>
      <c r="AI1148">
        <f t="shared" si="233"/>
        <v>1142</v>
      </c>
      <c r="AJ1148">
        <f t="shared" si="234"/>
        <v>2</v>
      </c>
      <c r="AK1148">
        <f t="shared" si="230"/>
        <v>0.70919276801629749</v>
      </c>
      <c r="AL1148">
        <f t="shared" si="231"/>
        <v>0.97222222222222221</v>
      </c>
      <c r="AM1148">
        <f t="shared" si="232"/>
        <v>2.4757377698560949E-4</v>
      </c>
    </row>
    <row r="1149" spans="1:39" x14ac:dyDescent="0.3">
      <c r="A1149">
        <f>Datos!C1148</f>
        <v>4.9555599999999998E-2</v>
      </c>
      <c r="B1149">
        <f>Datos!D1148</f>
        <v>0.4295177</v>
      </c>
      <c r="C1149">
        <f>Datos!E1148</f>
        <v>7.7824199999999996E-2</v>
      </c>
      <c r="D1149" s="5">
        <f>Datos!F1148</f>
        <v>0</v>
      </c>
      <c r="E1149">
        <f t="shared" si="223"/>
        <v>1</v>
      </c>
      <c r="F1149" s="6">
        <f t="shared" si="224"/>
        <v>1</v>
      </c>
      <c r="G1149">
        <f t="shared" si="225"/>
        <v>0</v>
      </c>
      <c r="H1149">
        <f t="shared" si="226"/>
        <v>7.2948390153103294E-3</v>
      </c>
      <c r="I1149" s="5">
        <f t="shared" si="227"/>
        <v>7.2948390153103294E-3</v>
      </c>
      <c r="J1149" s="6">
        <f t="shared" si="228"/>
        <v>0.99270516098468964</v>
      </c>
      <c r="K1149" s="5">
        <f t="shared" si="229"/>
        <v>-7.3215764630460865E-3</v>
      </c>
      <c r="L1149" s="6">
        <f t="shared" si="222"/>
        <v>100</v>
      </c>
      <c r="AF1149">
        <v>9.3077785211776211E-3</v>
      </c>
      <c r="AG1149">
        <v>1</v>
      </c>
      <c r="AH1149">
        <v>0</v>
      </c>
      <c r="AI1149">
        <f t="shared" si="233"/>
        <v>1143</v>
      </c>
      <c r="AJ1149">
        <f t="shared" si="234"/>
        <v>2</v>
      </c>
      <c r="AK1149">
        <f t="shared" si="230"/>
        <v>0.70893812070282658</v>
      </c>
      <c r="AL1149">
        <f t="shared" si="231"/>
        <v>0.97222222222222221</v>
      </c>
      <c r="AM1149">
        <f t="shared" si="232"/>
        <v>2.4757377698560949E-4</v>
      </c>
    </row>
    <row r="1150" spans="1:39" x14ac:dyDescent="0.3">
      <c r="A1150">
        <f>Datos!C1149</f>
        <v>0.5186634</v>
      </c>
      <c r="B1150">
        <f>Datos!D1149</f>
        <v>0.13953699999999999</v>
      </c>
      <c r="C1150">
        <f>Datos!E1149</f>
        <v>7.40788E-2</v>
      </c>
      <c r="D1150" s="5">
        <f>Datos!F1149</f>
        <v>0</v>
      </c>
      <c r="E1150">
        <f t="shared" si="223"/>
        <v>1</v>
      </c>
      <c r="F1150" s="6">
        <f t="shared" si="224"/>
        <v>1</v>
      </c>
      <c r="G1150">
        <f t="shared" si="225"/>
        <v>0</v>
      </c>
      <c r="H1150">
        <f t="shared" si="226"/>
        <v>9.8192379914187698E-3</v>
      </c>
      <c r="I1150" s="5">
        <f t="shared" si="227"/>
        <v>9.8192379914187698E-3</v>
      </c>
      <c r="J1150" s="6">
        <f t="shared" si="228"/>
        <v>0.99018076200858118</v>
      </c>
      <c r="K1150" s="5">
        <f t="shared" si="229"/>
        <v>-9.8677646331852414E-3</v>
      </c>
      <c r="L1150" s="6">
        <f t="shared" si="222"/>
        <v>100</v>
      </c>
      <c r="AF1150">
        <v>9.3132949185716456E-3</v>
      </c>
      <c r="AG1150">
        <v>1</v>
      </c>
      <c r="AH1150">
        <v>0</v>
      </c>
      <c r="AI1150">
        <f t="shared" si="233"/>
        <v>1144</v>
      </c>
      <c r="AJ1150">
        <f t="shared" si="234"/>
        <v>2</v>
      </c>
      <c r="AK1150">
        <f t="shared" si="230"/>
        <v>0.70868347338935567</v>
      </c>
      <c r="AL1150">
        <f t="shared" si="231"/>
        <v>0.97222222222222221</v>
      </c>
      <c r="AM1150">
        <f t="shared" si="232"/>
        <v>2.4757377698550156E-4</v>
      </c>
    </row>
    <row r="1151" spans="1:39" x14ac:dyDescent="0.3">
      <c r="A1151">
        <f>Datos!C1150</f>
        <v>0.45400499999999999</v>
      </c>
      <c r="B1151">
        <f>Datos!D1150</f>
        <v>0.2481389</v>
      </c>
      <c r="C1151">
        <f>Datos!E1150</f>
        <v>8.4235299999999999E-2</v>
      </c>
      <c r="D1151" s="5">
        <f>Datos!F1150</f>
        <v>0</v>
      </c>
      <c r="E1151">
        <f t="shared" si="223"/>
        <v>1</v>
      </c>
      <c r="F1151" s="6">
        <f t="shared" si="224"/>
        <v>1</v>
      </c>
      <c r="G1151">
        <f t="shared" si="225"/>
        <v>0</v>
      </c>
      <c r="H1151">
        <f t="shared" si="226"/>
        <v>7.7176239418506477E-3</v>
      </c>
      <c r="I1151" s="5">
        <f t="shared" si="227"/>
        <v>7.7176239418506477E-3</v>
      </c>
      <c r="J1151" s="6">
        <f t="shared" si="228"/>
        <v>0.9922823760581494</v>
      </c>
      <c r="K1151" s="5">
        <f t="shared" si="229"/>
        <v>-7.7475589188990253E-3</v>
      </c>
      <c r="L1151" s="6">
        <f t="shared" si="222"/>
        <v>100</v>
      </c>
      <c r="AF1151">
        <v>9.3154683284889361E-3</v>
      </c>
      <c r="AG1151">
        <v>1</v>
      </c>
      <c r="AH1151">
        <v>0</v>
      </c>
      <c r="AI1151">
        <f t="shared" si="233"/>
        <v>1145</v>
      </c>
      <c r="AJ1151">
        <f t="shared" si="234"/>
        <v>2</v>
      </c>
      <c r="AK1151">
        <f t="shared" si="230"/>
        <v>0.70842882607588487</v>
      </c>
      <c r="AL1151">
        <f t="shared" si="231"/>
        <v>0.97222222222222221</v>
      </c>
      <c r="AM1151">
        <f t="shared" si="232"/>
        <v>2.4757377698550156E-4</v>
      </c>
    </row>
    <row r="1152" spans="1:39" x14ac:dyDescent="0.3">
      <c r="A1152">
        <f>Datos!C1151</f>
        <v>4.4032300000000003E-2</v>
      </c>
      <c r="B1152">
        <f>Datos!D1151</f>
        <v>2.2622099999999999E-2</v>
      </c>
      <c r="C1152">
        <f>Datos!E1151</f>
        <v>3.9069100000000002E-2</v>
      </c>
      <c r="D1152" s="5">
        <f>Datos!F1151</f>
        <v>0</v>
      </c>
      <c r="E1152">
        <f t="shared" si="223"/>
        <v>1</v>
      </c>
      <c r="F1152" s="6">
        <f t="shared" si="224"/>
        <v>1</v>
      </c>
      <c r="G1152">
        <f t="shared" si="225"/>
        <v>0</v>
      </c>
      <c r="H1152">
        <f t="shared" si="226"/>
        <v>2.0317169703487712E-2</v>
      </c>
      <c r="I1152" s="5">
        <f t="shared" si="227"/>
        <v>2.0317169703487712E-2</v>
      </c>
      <c r="J1152" s="6">
        <f t="shared" si="228"/>
        <v>0.97968283029651226</v>
      </c>
      <c r="K1152" s="5">
        <f t="shared" si="229"/>
        <v>-2.0526402255653008E-2</v>
      </c>
      <c r="L1152" s="6">
        <f t="shared" si="222"/>
        <v>100</v>
      </c>
      <c r="AF1152">
        <v>9.3170010609107488E-3</v>
      </c>
      <c r="AG1152">
        <v>1</v>
      </c>
      <c r="AH1152">
        <v>0</v>
      </c>
      <c r="AI1152">
        <f t="shared" si="233"/>
        <v>1146</v>
      </c>
      <c r="AJ1152">
        <f t="shared" si="234"/>
        <v>2</v>
      </c>
      <c r="AK1152">
        <f t="shared" si="230"/>
        <v>0.70817417876241406</v>
      </c>
      <c r="AL1152">
        <f t="shared" si="231"/>
        <v>0.97222222222222221</v>
      </c>
      <c r="AM1152">
        <f t="shared" si="232"/>
        <v>2.4757377698550156E-4</v>
      </c>
    </row>
    <row r="1153" spans="1:39" x14ac:dyDescent="0.3">
      <c r="A1153">
        <f>Datos!C1152</f>
        <v>6.5046499999999993E-2</v>
      </c>
      <c r="B1153">
        <f>Datos!D1152</f>
        <v>-2.24514E-2</v>
      </c>
      <c r="C1153">
        <f>Datos!E1152</f>
        <v>2.4773900000000001E-2</v>
      </c>
      <c r="D1153" s="5">
        <f>Datos!F1152</f>
        <v>0</v>
      </c>
      <c r="E1153">
        <f t="shared" si="223"/>
        <v>1</v>
      </c>
      <c r="F1153" s="6">
        <f t="shared" si="224"/>
        <v>1</v>
      </c>
      <c r="G1153">
        <f t="shared" si="225"/>
        <v>0</v>
      </c>
      <c r="H1153">
        <f t="shared" si="226"/>
        <v>2.4505275311800169E-2</v>
      </c>
      <c r="I1153" s="5">
        <f t="shared" si="227"/>
        <v>2.4505275311800169E-2</v>
      </c>
      <c r="J1153" s="6">
        <f t="shared" si="228"/>
        <v>0.97549472468819987</v>
      </c>
      <c r="K1153" s="5">
        <f t="shared" si="229"/>
        <v>-2.4810526736566342E-2</v>
      </c>
      <c r="L1153" s="6">
        <f t="shared" si="222"/>
        <v>100</v>
      </c>
      <c r="AF1153">
        <v>9.3256614703504208E-3</v>
      </c>
      <c r="AG1153">
        <v>1</v>
      </c>
      <c r="AH1153">
        <v>0</v>
      </c>
      <c r="AI1153">
        <f t="shared" si="233"/>
        <v>1147</v>
      </c>
      <c r="AJ1153">
        <f t="shared" si="234"/>
        <v>2</v>
      </c>
      <c r="AK1153">
        <f t="shared" si="230"/>
        <v>0.70791953144894326</v>
      </c>
      <c r="AL1153">
        <f t="shared" si="231"/>
        <v>0.97222222222222221</v>
      </c>
      <c r="AM1153">
        <f t="shared" si="232"/>
        <v>2.4757377698560949E-4</v>
      </c>
    </row>
    <row r="1154" spans="1:39" x14ac:dyDescent="0.3">
      <c r="A1154">
        <f>Datos!C1153</f>
        <v>0.2424192</v>
      </c>
      <c r="B1154">
        <f>Datos!D1153</f>
        <v>0.1935886</v>
      </c>
      <c r="C1154">
        <f>Datos!E1153</f>
        <v>8.2324099999999997E-2</v>
      </c>
      <c r="D1154" s="5">
        <f>Datos!F1153</f>
        <v>0</v>
      </c>
      <c r="E1154">
        <f t="shared" si="223"/>
        <v>1</v>
      </c>
      <c r="F1154" s="6">
        <f t="shared" si="224"/>
        <v>1</v>
      </c>
      <c r="G1154">
        <f t="shared" si="225"/>
        <v>0</v>
      </c>
      <c r="H1154">
        <f t="shared" si="226"/>
        <v>9.5364868559941786E-3</v>
      </c>
      <c r="I1154" s="5">
        <f t="shared" si="227"/>
        <v>9.5364868559941786E-3</v>
      </c>
      <c r="J1154" s="6">
        <f t="shared" si="228"/>
        <v>0.99046351314400582</v>
      </c>
      <c r="K1154" s="5">
        <f t="shared" si="229"/>
        <v>-9.5822503276710488E-3</v>
      </c>
      <c r="L1154" s="6">
        <f t="shared" si="222"/>
        <v>100</v>
      </c>
      <c r="AF1154">
        <v>9.3406044457969815E-3</v>
      </c>
      <c r="AG1154">
        <v>1</v>
      </c>
      <c r="AH1154">
        <v>0</v>
      </c>
      <c r="AI1154">
        <f t="shared" si="233"/>
        <v>1148</v>
      </c>
      <c r="AJ1154">
        <f t="shared" si="234"/>
        <v>2</v>
      </c>
      <c r="AK1154">
        <f t="shared" si="230"/>
        <v>0.70766488413547235</v>
      </c>
      <c r="AL1154">
        <f t="shared" si="231"/>
        <v>0.97222222222222221</v>
      </c>
      <c r="AM1154">
        <f t="shared" si="232"/>
        <v>2.4757377698550156E-4</v>
      </c>
    </row>
    <row r="1155" spans="1:39" x14ac:dyDescent="0.3">
      <c r="A1155">
        <f>Datos!C1154</f>
        <v>0.25711070000000003</v>
      </c>
      <c r="B1155">
        <f>Datos!D1154</f>
        <v>0.19197359999999999</v>
      </c>
      <c r="C1155">
        <f>Datos!E1154</f>
        <v>8.4510100000000005E-2</v>
      </c>
      <c r="D1155" s="5">
        <f>Datos!F1154</f>
        <v>0</v>
      </c>
      <c r="E1155">
        <f t="shared" si="223"/>
        <v>1</v>
      </c>
      <c r="F1155" s="6">
        <f t="shared" si="224"/>
        <v>1</v>
      </c>
      <c r="G1155">
        <f t="shared" si="225"/>
        <v>0</v>
      </c>
      <c r="H1155">
        <f t="shared" si="226"/>
        <v>9.3170010609107488E-3</v>
      </c>
      <c r="I1155" s="5">
        <f t="shared" si="227"/>
        <v>9.3170010609107488E-3</v>
      </c>
      <c r="J1155" s="6">
        <f t="shared" si="228"/>
        <v>0.99068299893908929</v>
      </c>
      <c r="K1155" s="5">
        <f t="shared" si="229"/>
        <v>-9.3606758054004483E-3</v>
      </c>
      <c r="L1155" s="6">
        <f t="shared" si="222"/>
        <v>100</v>
      </c>
      <c r="AF1155">
        <v>9.3470253815951098E-3</v>
      </c>
      <c r="AG1155">
        <v>1</v>
      </c>
      <c r="AH1155">
        <v>0</v>
      </c>
      <c r="AI1155">
        <f t="shared" si="233"/>
        <v>1149</v>
      </c>
      <c r="AJ1155">
        <f t="shared" si="234"/>
        <v>2</v>
      </c>
      <c r="AK1155">
        <f t="shared" si="230"/>
        <v>0.70741023682200155</v>
      </c>
      <c r="AL1155">
        <f t="shared" si="231"/>
        <v>0.97222222222222221</v>
      </c>
      <c r="AM1155">
        <f t="shared" si="232"/>
        <v>2.4757377698560949E-4</v>
      </c>
    </row>
    <row r="1156" spans="1:39" x14ac:dyDescent="0.3">
      <c r="A1156">
        <f>Datos!C1155</f>
        <v>0.25713989999999998</v>
      </c>
      <c r="B1156">
        <f>Datos!D1155</f>
        <v>0.18484970000000001</v>
      </c>
      <c r="C1156">
        <f>Datos!E1155</f>
        <v>8.3046700000000001E-2</v>
      </c>
      <c r="D1156" s="5">
        <f>Datos!F1155</f>
        <v>0</v>
      </c>
      <c r="E1156">
        <f t="shared" si="223"/>
        <v>1</v>
      </c>
      <c r="F1156" s="6">
        <f t="shared" si="224"/>
        <v>1</v>
      </c>
      <c r="G1156">
        <f t="shared" si="225"/>
        <v>0</v>
      </c>
      <c r="H1156">
        <f t="shared" si="226"/>
        <v>9.550204596712495E-3</v>
      </c>
      <c r="I1156" s="5">
        <f t="shared" si="227"/>
        <v>9.550204596712495E-3</v>
      </c>
      <c r="J1156" s="6">
        <f t="shared" si="228"/>
        <v>0.99044979540328748</v>
      </c>
      <c r="K1156" s="5">
        <f t="shared" si="229"/>
        <v>-9.5961002429191047E-3</v>
      </c>
      <c r="L1156" s="6">
        <f t="shared" ref="L1156:L1219" si="235">100*IF(H1156&gt;=$AB$10,D1156/F1156,E1156/F1156)</f>
        <v>100</v>
      </c>
      <c r="AF1156">
        <v>9.3486240873715855E-3</v>
      </c>
      <c r="AG1156">
        <v>1</v>
      </c>
      <c r="AH1156">
        <v>0</v>
      </c>
      <c r="AI1156">
        <f t="shared" si="233"/>
        <v>1150</v>
      </c>
      <c r="AJ1156">
        <f t="shared" si="234"/>
        <v>2</v>
      </c>
      <c r="AK1156">
        <f t="shared" si="230"/>
        <v>0.70715558950853064</v>
      </c>
      <c r="AL1156">
        <f t="shared" si="231"/>
        <v>0.97222222222222221</v>
      </c>
      <c r="AM1156">
        <f t="shared" si="232"/>
        <v>2.4757377698550156E-4</v>
      </c>
    </row>
    <row r="1157" spans="1:39" x14ac:dyDescent="0.3">
      <c r="A1157">
        <f>Datos!C1156</f>
        <v>0.28693079999999999</v>
      </c>
      <c r="B1157">
        <f>Datos!D1156</f>
        <v>0.2206051</v>
      </c>
      <c r="C1157">
        <f>Datos!E1156</f>
        <v>6.9198300000000004E-2</v>
      </c>
      <c r="D1157" s="5">
        <f>Datos!F1156</f>
        <v>0</v>
      </c>
      <c r="E1157">
        <f t="shared" ref="E1157:E1220" si="236">1-D1157</f>
        <v>1</v>
      </c>
      <c r="F1157" s="6">
        <f t="shared" ref="F1157:F1220" si="237">D1157+E1157</f>
        <v>1</v>
      </c>
      <c r="G1157">
        <f t="shared" ref="G1157:G1220" si="238">IF(F1157=0,"",D1157/F1157)</f>
        <v>0</v>
      </c>
      <c r="H1157">
        <f t="shared" ref="H1157:H1220" si="239">1/(1+EXP(-$O$5-MMULT(A1157:C1157,$O$6:$O$8)))</f>
        <v>9.9872084258517003E-3</v>
      </c>
      <c r="I1157" s="5">
        <f t="shared" ref="I1157:I1220" si="240">F1157*H1157</f>
        <v>9.9872084258517003E-3</v>
      </c>
      <c r="J1157" s="6">
        <f t="shared" ref="J1157:J1220" si="241">F1157-I1157</f>
        <v>0.99001279157414834</v>
      </c>
      <c r="K1157" s="5">
        <f t="shared" ref="K1157:K1220" si="242">IFERROR(F1157*(G1157*LN(H1157)+(1-G1157)*LN(1-H1157)),0)</f>
        <v>-1.0037415155006002E-2</v>
      </c>
      <c r="L1157" s="6">
        <f t="shared" si="235"/>
        <v>100</v>
      </c>
      <c r="AF1157">
        <v>9.349117625361213E-3</v>
      </c>
      <c r="AG1157">
        <v>1</v>
      </c>
      <c r="AH1157">
        <v>0</v>
      </c>
      <c r="AI1157">
        <f t="shared" si="233"/>
        <v>1151</v>
      </c>
      <c r="AJ1157">
        <f t="shared" si="234"/>
        <v>2</v>
      </c>
      <c r="AK1157">
        <f t="shared" ref="AK1157:AK1220" si="243">1-AI1157/AI$4003</f>
        <v>0.70690094219505983</v>
      </c>
      <c r="AL1157">
        <f t="shared" ref="AL1157:AL1220" si="244">1-AJ1157/AJ$4003</f>
        <v>0.97222222222222221</v>
      </c>
      <c r="AM1157">
        <f t="shared" ref="AM1157:AM1220" si="245">(AK1157-AK1158)*AL1157</f>
        <v>2.4757377698550156E-4</v>
      </c>
    </row>
    <row r="1158" spans="1:39" x14ac:dyDescent="0.3">
      <c r="A1158">
        <f>Datos!C1157</f>
        <v>0.27078469999999999</v>
      </c>
      <c r="B1158">
        <f>Datos!D1157</f>
        <v>0.26946819999999999</v>
      </c>
      <c r="C1158">
        <f>Datos!E1157</f>
        <v>8.5833099999999996E-2</v>
      </c>
      <c r="D1158" s="5">
        <f>Datos!F1157</f>
        <v>0</v>
      </c>
      <c r="E1158">
        <f t="shared" si="236"/>
        <v>1</v>
      </c>
      <c r="F1158" s="6">
        <f t="shared" si="237"/>
        <v>1</v>
      </c>
      <c r="G1158">
        <f t="shared" si="238"/>
        <v>0</v>
      </c>
      <c r="H1158">
        <f t="shared" si="239"/>
        <v>8.0227821850890804E-3</v>
      </c>
      <c r="I1158" s="5">
        <f t="shared" si="240"/>
        <v>8.0227821850890804E-3</v>
      </c>
      <c r="J1158" s="6">
        <f t="shared" si="241"/>
        <v>0.99197721781491088</v>
      </c>
      <c r="K1158" s="5">
        <f t="shared" si="242"/>
        <v>-8.0551378733730861E-3</v>
      </c>
      <c r="L1158" s="6">
        <f t="shared" si="235"/>
        <v>100</v>
      </c>
      <c r="AF1158">
        <v>9.3516358840603428E-3</v>
      </c>
      <c r="AG1158">
        <v>1</v>
      </c>
      <c r="AH1158">
        <v>0</v>
      </c>
      <c r="AI1158">
        <f t="shared" ref="AI1158:AI1221" si="246">AI1157+AG1158</f>
        <v>1152</v>
      </c>
      <c r="AJ1158">
        <f t="shared" ref="AJ1158:AJ1221" si="247">AJ1157+AH1158</f>
        <v>2</v>
      </c>
      <c r="AK1158">
        <f t="shared" si="243"/>
        <v>0.70664629488158903</v>
      </c>
      <c r="AL1158">
        <f t="shared" si="244"/>
        <v>0.97222222222222221</v>
      </c>
      <c r="AM1158">
        <f t="shared" si="245"/>
        <v>2.4757377698550156E-4</v>
      </c>
    </row>
    <row r="1159" spans="1:39" x14ac:dyDescent="0.3">
      <c r="A1159">
        <f>Datos!C1158</f>
        <v>0.23864050000000001</v>
      </c>
      <c r="B1159">
        <f>Datos!D1158</f>
        <v>0.30990459999999997</v>
      </c>
      <c r="C1159">
        <f>Datos!E1158</f>
        <v>8.2111199999999995E-2</v>
      </c>
      <c r="D1159" s="5">
        <f>Datos!F1158</f>
        <v>0</v>
      </c>
      <c r="E1159">
        <f t="shared" si="236"/>
        <v>1</v>
      </c>
      <c r="F1159" s="6">
        <f t="shared" si="237"/>
        <v>1</v>
      </c>
      <c r="G1159">
        <f t="shared" si="238"/>
        <v>0</v>
      </c>
      <c r="H1159">
        <f t="shared" si="239"/>
        <v>7.8574389993747093E-3</v>
      </c>
      <c r="I1159" s="5">
        <f t="shared" si="240"/>
        <v>7.8574389993747093E-3</v>
      </c>
      <c r="J1159" s="6">
        <f t="shared" si="241"/>
        <v>0.99214256100062526</v>
      </c>
      <c r="K1159" s="5">
        <f t="shared" si="242"/>
        <v>-7.8884713365415075E-3</v>
      </c>
      <c r="L1159" s="6">
        <f t="shared" si="235"/>
        <v>100</v>
      </c>
      <c r="AF1159">
        <v>9.3529032703769579E-3</v>
      </c>
      <c r="AG1159">
        <v>1</v>
      </c>
      <c r="AH1159">
        <v>0</v>
      </c>
      <c r="AI1159">
        <f t="shared" si="246"/>
        <v>1153</v>
      </c>
      <c r="AJ1159">
        <f t="shared" si="247"/>
        <v>2</v>
      </c>
      <c r="AK1159">
        <f t="shared" si="243"/>
        <v>0.70639164756811823</v>
      </c>
      <c r="AL1159">
        <f t="shared" si="244"/>
        <v>0.97222222222222221</v>
      </c>
      <c r="AM1159">
        <f t="shared" si="245"/>
        <v>2.4757377698560949E-4</v>
      </c>
    </row>
    <row r="1160" spans="1:39" x14ac:dyDescent="0.3">
      <c r="A1160">
        <f>Datos!C1159</f>
        <v>0.19624559999999999</v>
      </c>
      <c r="B1160">
        <f>Datos!D1159</f>
        <v>0.45445380000000002</v>
      </c>
      <c r="C1160">
        <f>Datos!E1159</f>
        <v>6.3713900000000004E-2</v>
      </c>
      <c r="D1160" s="5">
        <f>Datos!F1159</f>
        <v>0</v>
      </c>
      <c r="E1160">
        <f t="shared" si="236"/>
        <v>1</v>
      </c>
      <c r="F1160" s="6">
        <f t="shared" si="237"/>
        <v>1</v>
      </c>
      <c r="G1160">
        <f t="shared" si="238"/>
        <v>0</v>
      </c>
      <c r="H1160">
        <f t="shared" si="239"/>
        <v>7.3592568951945398E-3</v>
      </c>
      <c r="I1160" s="5">
        <f t="shared" si="240"/>
        <v>7.3592568951945398E-3</v>
      </c>
      <c r="J1160" s="6">
        <f t="shared" si="241"/>
        <v>0.99264074310480543</v>
      </c>
      <c r="K1160" s="5">
        <f t="shared" si="242"/>
        <v>-7.3864698196889969E-3</v>
      </c>
      <c r="L1160" s="6">
        <f t="shared" si="235"/>
        <v>100</v>
      </c>
      <c r="AF1160">
        <v>9.3538992142531818E-3</v>
      </c>
      <c r="AG1160">
        <v>1</v>
      </c>
      <c r="AH1160">
        <v>0</v>
      </c>
      <c r="AI1160">
        <f t="shared" si="246"/>
        <v>1154</v>
      </c>
      <c r="AJ1160">
        <f t="shared" si="247"/>
        <v>2</v>
      </c>
      <c r="AK1160">
        <f t="shared" si="243"/>
        <v>0.70613700025464732</v>
      </c>
      <c r="AL1160">
        <f t="shared" si="244"/>
        <v>0.97222222222222221</v>
      </c>
      <c r="AM1160">
        <f t="shared" si="245"/>
        <v>2.4757377698560949E-4</v>
      </c>
    </row>
    <row r="1161" spans="1:39" x14ac:dyDescent="0.3">
      <c r="A1161">
        <f>Datos!C1160</f>
        <v>0.1073474</v>
      </c>
      <c r="B1161">
        <f>Datos!D1160</f>
        <v>0.43441259999999998</v>
      </c>
      <c r="C1161">
        <f>Datos!E1160</f>
        <v>6.8540199999999996E-2</v>
      </c>
      <c r="D1161" s="5">
        <f>Datos!F1160</f>
        <v>0</v>
      </c>
      <c r="E1161">
        <f t="shared" si="236"/>
        <v>1</v>
      </c>
      <c r="F1161" s="6">
        <f t="shared" si="237"/>
        <v>1</v>
      </c>
      <c r="G1161">
        <f t="shared" si="238"/>
        <v>0</v>
      </c>
      <c r="H1161">
        <f t="shared" si="239"/>
        <v>7.6239139021564463E-3</v>
      </c>
      <c r="I1161" s="5">
        <f t="shared" si="240"/>
        <v>7.6239139021564463E-3</v>
      </c>
      <c r="J1161" s="6">
        <f t="shared" si="241"/>
        <v>0.99237608609784356</v>
      </c>
      <c r="K1161" s="5">
        <f t="shared" si="242"/>
        <v>-7.6531244944872782E-3</v>
      </c>
      <c r="L1161" s="6">
        <f t="shared" si="235"/>
        <v>100</v>
      </c>
      <c r="AF1161">
        <v>9.3559782916550725E-3</v>
      </c>
      <c r="AG1161">
        <v>1</v>
      </c>
      <c r="AH1161">
        <v>0</v>
      </c>
      <c r="AI1161">
        <f t="shared" si="246"/>
        <v>1155</v>
      </c>
      <c r="AJ1161">
        <f t="shared" si="247"/>
        <v>2</v>
      </c>
      <c r="AK1161">
        <f t="shared" si="243"/>
        <v>0.70588235294117641</v>
      </c>
      <c r="AL1161">
        <f t="shared" si="244"/>
        <v>0.97222222222222221</v>
      </c>
      <c r="AM1161">
        <f t="shared" si="245"/>
        <v>2.4757377698550156E-4</v>
      </c>
    </row>
    <row r="1162" spans="1:39" x14ac:dyDescent="0.3">
      <c r="A1162">
        <f>Datos!C1161</f>
        <v>0.13958490000000001</v>
      </c>
      <c r="B1162">
        <f>Datos!D1161</f>
        <v>0.29352689999999998</v>
      </c>
      <c r="C1162">
        <f>Datos!E1161</f>
        <v>4.6267000000000003E-2</v>
      </c>
      <c r="D1162" s="5">
        <f>Datos!F1161</f>
        <v>0</v>
      </c>
      <c r="E1162">
        <f t="shared" si="236"/>
        <v>1</v>
      </c>
      <c r="F1162" s="6">
        <f t="shared" si="237"/>
        <v>1</v>
      </c>
      <c r="G1162">
        <f t="shared" si="238"/>
        <v>0</v>
      </c>
      <c r="H1162">
        <f t="shared" si="239"/>
        <v>1.1555773052580334E-2</v>
      </c>
      <c r="I1162" s="5">
        <f t="shared" si="240"/>
        <v>1.1555773052580334E-2</v>
      </c>
      <c r="J1162" s="6">
        <f t="shared" si="241"/>
        <v>0.98844422694741962</v>
      </c>
      <c r="K1162" s="5">
        <f t="shared" si="242"/>
        <v>-1.1623059867722895E-2</v>
      </c>
      <c r="L1162" s="6">
        <f t="shared" si="235"/>
        <v>100</v>
      </c>
      <c r="AF1162">
        <v>9.3648030829056178E-3</v>
      </c>
      <c r="AG1162">
        <v>1</v>
      </c>
      <c r="AH1162">
        <v>0</v>
      </c>
      <c r="AI1162">
        <f t="shared" si="246"/>
        <v>1156</v>
      </c>
      <c r="AJ1162">
        <f t="shared" si="247"/>
        <v>2</v>
      </c>
      <c r="AK1162">
        <f t="shared" si="243"/>
        <v>0.7056277056277056</v>
      </c>
      <c r="AL1162">
        <f t="shared" si="244"/>
        <v>0.97222222222222221</v>
      </c>
      <c r="AM1162">
        <f t="shared" si="245"/>
        <v>2.4757377698550156E-4</v>
      </c>
    </row>
    <row r="1163" spans="1:39" x14ac:dyDescent="0.3">
      <c r="A1163">
        <f>Datos!C1162</f>
        <v>8.72227E-2</v>
      </c>
      <c r="B1163">
        <f>Datos!D1162</f>
        <v>0.32215549999999998</v>
      </c>
      <c r="C1163">
        <f>Datos!E1162</f>
        <v>4.691E-2</v>
      </c>
      <c r="D1163" s="5">
        <f>Datos!F1162</f>
        <v>0</v>
      </c>
      <c r="E1163">
        <f t="shared" si="236"/>
        <v>1</v>
      </c>
      <c r="F1163" s="6">
        <f t="shared" si="237"/>
        <v>1</v>
      </c>
      <c r="G1163">
        <f t="shared" si="238"/>
        <v>0</v>
      </c>
      <c r="H1163">
        <f t="shared" si="239"/>
        <v>1.1228953473871536E-2</v>
      </c>
      <c r="I1163" s="5">
        <f t="shared" si="240"/>
        <v>1.1228953473871536E-2</v>
      </c>
      <c r="J1163" s="6">
        <f t="shared" si="241"/>
        <v>0.98877104652612846</v>
      </c>
      <c r="K1163" s="5">
        <f t="shared" si="242"/>
        <v>-1.1292474133261003E-2</v>
      </c>
      <c r="L1163" s="6">
        <f t="shared" si="235"/>
        <v>100</v>
      </c>
      <c r="AF1163">
        <v>9.3743203753620316E-3</v>
      </c>
      <c r="AG1163">
        <v>1</v>
      </c>
      <c r="AH1163">
        <v>0</v>
      </c>
      <c r="AI1163">
        <f t="shared" si="246"/>
        <v>1157</v>
      </c>
      <c r="AJ1163">
        <f t="shared" si="247"/>
        <v>2</v>
      </c>
      <c r="AK1163">
        <f t="shared" si="243"/>
        <v>0.7053730583142348</v>
      </c>
      <c r="AL1163">
        <f t="shared" si="244"/>
        <v>0.97222222222222221</v>
      </c>
      <c r="AM1163">
        <f t="shared" si="245"/>
        <v>2.4757377698550156E-4</v>
      </c>
    </row>
    <row r="1164" spans="1:39" x14ac:dyDescent="0.3">
      <c r="A1164">
        <f>Datos!C1163</f>
        <v>0.1242813</v>
      </c>
      <c r="B1164">
        <f>Datos!D1163</f>
        <v>0.33336199999999999</v>
      </c>
      <c r="C1164">
        <f>Datos!E1163</f>
        <v>3.3655600000000001E-2</v>
      </c>
      <c r="D1164" s="5">
        <f>Datos!F1163</f>
        <v>0</v>
      </c>
      <c r="E1164">
        <f t="shared" si="236"/>
        <v>1</v>
      </c>
      <c r="F1164" s="6">
        <f t="shared" si="237"/>
        <v>1</v>
      </c>
      <c r="G1164">
        <f t="shared" si="238"/>
        <v>0</v>
      </c>
      <c r="H1164">
        <f t="shared" si="239"/>
        <v>1.2134315476219217E-2</v>
      </c>
      <c r="I1164" s="5">
        <f t="shared" si="240"/>
        <v>1.2134315476219217E-2</v>
      </c>
      <c r="J1164" s="6">
        <f t="shared" si="241"/>
        <v>0.98786568452378076</v>
      </c>
      <c r="K1164" s="5">
        <f t="shared" si="242"/>
        <v>-1.2208537314156824E-2</v>
      </c>
      <c r="L1164" s="6">
        <f t="shared" si="235"/>
        <v>100</v>
      </c>
      <c r="AF1164">
        <v>9.3761725598793203E-3</v>
      </c>
      <c r="AG1164">
        <v>1</v>
      </c>
      <c r="AH1164">
        <v>0</v>
      </c>
      <c r="AI1164">
        <f t="shared" si="246"/>
        <v>1158</v>
      </c>
      <c r="AJ1164">
        <f t="shared" si="247"/>
        <v>2</v>
      </c>
      <c r="AK1164">
        <f t="shared" si="243"/>
        <v>0.705118411000764</v>
      </c>
      <c r="AL1164">
        <f t="shared" si="244"/>
        <v>0.97222222222222221</v>
      </c>
      <c r="AM1164">
        <f t="shared" si="245"/>
        <v>2.4757377698560949E-4</v>
      </c>
    </row>
    <row r="1165" spans="1:39" x14ac:dyDescent="0.3">
      <c r="A1165">
        <f>Datos!C1164</f>
        <v>0.28552440000000001</v>
      </c>
      <c r="B1165">
        <f>Datos!D1164</f>
        <v>3.9794200000000002E-2</v>
      </c>
      <c r="C1165">
        <f>Datos!E1164</f>
        <v>6.0269700000000002E-2</v>
      </c>
      <c r="D1165" s="5">
        <f>Datos!F1164</f>
        <v>0</v>
      </c>
      <c r="E1165">
        <f t="shared" si="236"/>
        <v>1</v>
      </c>
      <c r="F1165" s="6">
        <f t="shared" si="237"/>
        <v>1</v>
      </c>
      <c r="G1165">
        <f t="shared" si="238"/>
        <v>0</v>
      </c>
      <c r="H1165">
        <f t="shared" si="239"/>
        <v>1.4653522812500708E-2</v>
      </c>
      <c r="I1165" s="5">
        <f t="shared" si="240"/>
        <v>1.4653522812500708E-2</v>
      </c>
      <c r="J1165" s="6">
        <f t="shared" si="241"/>
        <v>0.98534647718749935</v>
      </c>
      <c r="K1165" s="5">
        <f t="shared" si="242"/>
        <v>-1.4761946170956206E-2</v>
      </c>
      <c r="L1165" s="6">
        <f t="shared" si="235"/>
        <v>100</v>
      </c>
      <c r="AF1165">
        <v>9.3796984514511374E-3</v>
      </c>
      <c r="AG1165">
        <v>1</v>
      </c>
      <c r="AH1165">
        <v>0</v>
      </c>
      <c r="AI1165">
        <f t="shared" si="246"/>
        <v>1159</v>
      </c>
      <c r="AJ1165">
        <f t="shared" si="247"/>
        <v>2</v>
      </c>
      <c r="AK1165">
        <f t="shared" si="243"/>
        <v>0.70486376368729309</v>
      </c>
      <c r="AL1165">
        <f t="shared" si="244"/>
        <v>0.97222222222222221</v>
      </c>
      <c r="AM1165">
        <f t="shared" si="245"/>
        <v>2.4757377698560949E-4</v>
      </c>
    </row>
    <row r="1166" spans="1:39" x14ac:dyDescent="0.3">
      <c r="A1166">
        <f>Datos!C1165</f>
        <v>0.263652</v>
      </c>
      <c r="B1166">
        <f>Datos!D1165</f>
        <v>0.1289949</v>
      </c>
      <c r="C1166">
        <f>Datos!E1165</f>
        <v>5.36617E-2</v>
      </c>
      <c r="D1166" s="5">
        <f>Datos!F1165</f>
        <v>0</v>
      </c>
      <c r="E1166">
        <f t="shared" si="236"/>
        <v>1</v>
      </c>
      <c r="F1166" s="6">
        <f t="shared" si="237"/>
        <v>1</v>
      </c>
      <c r="G1166">
        <f t="shared" si="238"/>
        <v>0</v>
      </c>
      <c r="H1166">
        <f t="shared" si="239"/>
        <v>1.348533141529358E-2</v>
      </c>
      <c r="I1166" s="5">
        <f t="shared" si="240"/>
        <v>1.348533141529358E-2</v>
      </c>
      <c r="J1166" s="6">
        <f t="shared" si="241"/>
        <v>0.98651466858470638</v>
      </c>
      <c r="K1166" s="5">
        <f t="shared" si="242"/>
        <v>-1.3577084309480686E-2</v>
      </c>
      <c r="L1166" s="6">
        <f t="shared" si="235"/>
        <v>100</v>
      </c>
      <c r="AF1166">
        <v>9.3843955087310731E-3</v>
      </c>
      <c r="AG1166">
        <v>1</v>
      </c>
      <c r="AH1166">
        <v>0</v>
      </c>
      <c r="AI1166">
        <f t="shared" si="246"/>
        <v>1160</v>
      </c>
      <c r="AJ1166">
        <f t="shared" si="247"/>
        <v>2</v>
      </c>
      <c r="AK1166">
        <f t="shared" si="243"/>
        <v>0.70460911637382218</v>
      </c>
      <c r="AL1166">
        <f t="shared" si="244"/>
        <v>0.97222222222222221</v>
      </c>
      <c r="AM1166">
        <f t="shared" si="245"/>
        <v>2.4757377698550156E-4</v>
      </c>
    </row>
    <row r="1167" spans="1:39" x14ac:dyDescent="0.3">
      <c r="A1167">
        <f>Datos!C1166</f>
        <v>0.23356740000000001</v>
      </c>
      <c r="B1167">
        <f>Datos!D1166</f>
        <v>0.26134689999999999</v>
      </c>
      <c r="C1167">
        <f>Datos!E1166</f>
        <v>4.3505099999999998E-2</v>
      </c>
      <c r="D1167" s="5">
        <f>Datos!F1166</f>
        <v>0</v>
      </c>
      <c r="E1167">
        <f t="shared" si="236"/>
        <v>1</v>
      </c>
      <c r="F1167" s="6">
        <f t="shared" si="237"/>
        <v>1</v>
      </c>
      <c r="G1167">
        <f t="shared" si="238"/>
        <v>0</v>
      </c>
      <c r="H1167">
        <f t="shared" si="239"/>
        <v>1.194193138002257E-2</v>
      </c>
      <c r="I1167" s="5">
        <f t="shared" si="240"/>
        <v>1.194193138002257E-2</v>
      </c>
      <c r="J1167" s="6">
        <f t="shared" si="241"/>
        <v>0.98805806861997747</v>
      </c>
      <c r="K1167" s="5">
        <f t="shared" si="242"/>
        <v>-1.2013809054527841E-2</v>
      </c>
      <c r="L1167" s="6">
        <f t="shared" si="235"/>
        <v>100</v>
      </c>
      <c r="AF1167">
        <v>9.3863248467512591E-3</v>
      </c>
      <c r="AG1167">
        <v>1</v>
      </c>
      <c r="AH1167">
        <v>0</v>
      </c>
      <c r="AI1167">
        <f t="shared" si="246"/>
        <v>1161</v>
      </c>
      <c r="AJ1167">
        <f t="shared" si="247"/>
        <v>2</v>
      </c>
      <c r="AK1167">
        <f t="shared" si="243"/>
        <v>0.70435446906035137</v>
      </c>
      <c r="AL1167">
        <f t="shared" si="244"/>
        <v>0.97222222222222221</v>
      </c>
      <c r="AM1167">
        <f t="shared" si="245"/>
        <v>2.4757377698550156E-4</v>
      </c>
    </row>
    <row r="1168" spans="1:39" x14ac:dyDescent="0.3">
      <c r="A1168">
        <f>Datos!C1167</f>
        <v>0.1141863</v>
      </c>
      <c r="B1168">
        <f>Datos!D1167</f>
        <v>8.4666099999999994E-2</v>
      </c>
      <c r="C1168">
        <f>Datos!E1167</f>
        <v>2.2353E-3</v>
      </c>
      <c r="D1168" s="5">
        <f>Datos!F1167</f>
        <v>0</v>
      </c>
      <c r="E1168">
        <f t="shared" si="236"/>
        <v>1</v>
      </c>
      <c r="F1168" s="6">
        <f t="shared" si="237"/>
        <v>1</v>
      </c>
      <c r="G1168">
        <f t="shared" si="238"/>
        <v>0</v>
      </c>
      <c r="H1168">
        <f t="shared" si="239"/>
        <v>2.4255235489501495E-2</v>
      </c>
      <c r="I1168" s="5">
        <f t="shared" si="240"/>
        <v>2.4255235489501495E-2</v>
      </c>
      <c r="J1168" s="6">
        <f t="shared" si="241"/>
        <v>0.97574476451049852</v>
      </c>
      <c r="K1168" s="5">
        <f t="shared" si="242"/>
        <v>-2.4554238541240853E-2</v>
      </c>
      <c r="L1168" s="6">
        <f t="shared" si="235"/>
        <v>100</v>
      </c>
      <c r="AF1168">
        <v>9.3875327728619798E-3</v>
      </c>
      <c r="AG1168">
        <v>1</v>
      </c>
      <c r="AH1168">
        <v>0</v>
      </c>
      <c r="AI1168">
        <f t="shared" si="246"/>
        <v>1162</v>
      </c>
      <c r="AJ1168">
        <f t="shared" si="247"/>
        <v>2</v>
      </c>
      <c r="AK1168">
        <f t="shared" si="243"/>
        <v>0.70409982174688057</v>
      </c>
      <c r="AL1168">
        <f t="shared" si="244"/>
        <v>0.97222222222222221</v>
      </c>
      <c r="AM1168">
        <f t="shared" si="245"/>
        <v>2.4757377698550156E-4</v>
      </c>
    </row>
    <row r="1169" spans="1:39" x14ac:dyDescent="0.3">
      <c r="A1169">
        <f>Datos!C1168</f>
        <v>0.2480994</v>
      </c>
      <c r="B1169">
        <f>Datos!D1168</f>
        <v>-8.2766099999999995E-2</v>
      </c>
      <c r="C1169">
        <f>Datos!E1168</f>
        <v>-2.9426999999999999E-3</v>
      </c>
      <c r="D1169" s="5">
        <f>Datos!F1168</f>
        <v>0</v>
      </c>
      <c r="E1169">
        <f t="shared" si="236"/>
        <v>1</v>
      </c>
      <c r="F1169" s="6">
        <f t="shared" si="237"/>
        <v>1</v>
      </c>
      <c r="G1169">
        <f t="shared" si="238"/>
        <v>0</v>
      </c>
      <c r="H1169">
        <f t="shared" si="239"/>
        <v>3.1424128138242739E-2</v>
      </c>
      <c r="I1169" s="5">
        <f t="shared" si="240"/>
        <v>3.1424128138242739E-2</v>
      </c>
      <c r="J1169" s="6">
        <f t="shared" si="241"/>
        <v>0.96857587186175731</v>
      </c>
      <c r="K1169" s="5">
        <f t="shared" si="242"/>
        <v>-3.1928459645640478E-2</v>
      </c>
      <c r="L1169" s="6">
        <f t="shared" si="235"/>
        <v>0</v>
      </c>
      <c r="AF1169">
        <v>9.3880920603592929E-3</v>
      </c>
      <c r="AG1169">
        <v>1</v>
      </c>
      <c r="AH1169">
        <v>0</v>
      </c>
      <c r="AI1169">
        <f t="shared" si="246"/>
        <v>1163</v>
      </c>
      <c r="AJ1169">
        <f t="shared" si="247"/>
        <v>2</v>
      </c>
      <c r="AK1169">
        <f t="shared" si="243"/>
        <v>0.70384517443340977</v>
      </c>
      <c r="AL1169">
        <f t="shared" si="244"/>
        <v>0.97222222222222221</v>
      </c>
      <c r="AM1169">
        <f t="shared" si="245"/>
        <v>2.4757377698560949E-4</v>
      </c>
    </row>
    <row r="1170" spans="1:39" x14ac:dyDescent="0.3">
      <c r="A1170">
        <f>Datos!C1169</f>
        <v>0.2267604</v>
      </c>
      <c r="B1170">
        <f>Datos!D1169</f>
        <v>-0.16681499999999999</v>
      </c>
      <c r="C1170">
        <f>Datos!E1169</f>
        <v>-1.6524299999999999E-2</v>
      </c>
      <c r="D1170" s="5">
        <f>Datos!F1169</f>
        <v>0</v>
      </c>
      <c r="E1170">
        <f t="shared" si="236"/>
        <v>1</v>
      </c>
      <c r="F1170" s="6">
        <f t="shared" si="237"/>
        <v>1</v>
      </c>
      <c r="G1170">
        <f t="shared" si="238"/>
        <v>0</v>
      </c>
      <c r="H1170">
        <f t="shared" si="239"/>
        <v>4.0880017011612764E-2</v>
      </c>
      <c r="I1170" s="5">
        <f t="shared" si="240"/>
        <v>4.0880017011612764E-2</v>
      </c>
      <c r="J1170" s="6">
        <f t="shared" si="241"/>
        <v>0.95911998298838719</v>
      </c>
      <c r="K1170" s="5">
        <f t="shared" si="242"/>
        <v>-4.1739099319427674E-2</v>
      </c>
      <c r="L1170" s="6">
        <f t="shared" si="235"/>
        <v>0</v>
      </c>
      <c r="AF1170">
        <v>9.3930152668367083E-3</v>
      </c>
      <c r="AG1170">
        <v>1</v>
      </c>
      <c r="AH1170">
        <v>0</v>
      </c>
      <c r="AI1170">
        <f t="shared" si="246"/>
        <v>1164</v>
      </c>
      <c r="AJ1170">
        <f t="shared" si="247"/>
        <v>2</v>
      </c>
      <c r="AK1170">
        <f t="shared" si="243"/>
        <v>0.70359052711993886</v>
      </c>
      <c r="AL1170">
        <f t="shared" si="244"/>
        <v>0.97222222222222221</v>
      </c>
      <c r="AM1170">
        <f t="shared" si="245"/>
        <v>2.4757377698550156E-4</v>
      </c>
    </row>
    <row r="1171" spans="1:39" x14ac:dyDescent="0.3">
      <c r="A1171">
        <f>Datos!C1170</f>
        <v>0.28998309999999999</v>
      </c>
      <c r="B1171">
        <f>Datos!D1170</f>
        <v>-0.14552409999999999</v>
      </c>
      <c r="C1171">
        <f>Datos!E1170</f>
        <v>4.3287800000000001E-2</v>
      </c>
      <c r="D1171" s="5">
        <f>Datos!F1170</f>
        <v>0</v>
      </c>
      <c r="E1171">
        <f t="shared" si="236"/>
        <v>1</v>
      </c>
      <c r="F1171" s="6">
        <f t="shared" si="237"/>
        <v>1</v>
      </c>
      <c r="G1171">
        <f t="shared" si="238"/>
        <v>0</v>
      </c>
      <c r="H1171">
        <f t="shared" si="239"/>
        <v>2.3089052009213608E-2</v>
      </c>
      <c r="I1171" s="5">
        <f t="shared" si="240"/>
        <v>2.3089052009213608E-2</v>
      </c>
      <c r="J1171" s="6">
        <f t="shared" si="241"/>
        <v>0.97691094799078637</v>
      </c>
      <c r="K1171" s="5">
        <f t="shared" si="242"/>
        <v>-2.3359779516565531E-2</v>
      </c>
      <c r="L1171" s="6">
        <f t="shared" si="235"/>
        <v>100</v>
      </c>
      <c r="AF1171">
        <v>9.3950101096165646E-3</v>
      </c>
      <c r="AG1171">
        <v>1</v>
      </c>
      <c r="AH1171">
        <v>0</v>
      </c>
      <c r="AI1171">
        <f t="shared" si="246"/>
        <v>1165</v>
      </c>
      <c r="AJ1171">
        <f t="shared" si="247"/>
        <v>2</v>
      </c>
      <c r="AK1171">
        <f t="shared" si="243"/>
        <v>0.70333587980646806</v>
      </c>
      <c r="AL1171">
        <f t="shared" si="244"/>
        <v>0.97222222222222221</v>
      </c>
      <c r="AM1171">
        <f t="shared" si="245"/>
        <v>2.4757377698560949E-4</v>
      </c>
    </row>
    <row r="1172" spans="1:39" x14ac:dyDescent="0.3">
      <c r="A1172">
        <f>Datos!C1171</f>
        <v>0.14914350000000001</v>
      </c>
      <c r="B1172">
        <f>Datos!D1171</f>
        <v>2.4149400000000001E-2</v>
      </c>
      <c r="C1172">
        <f>Datos!E1171</f>
        <v>4.6677400000000001E-2</v>
      </c>
      <c r="D1172" s="5">
        <f>Datos!F1171</f>
        <v>0</v>
      </c>
      <c r="E1172">
        <f t="shared" si="236"/>
        <v>1</v>
      </c>
      <c r="F1172" s="6">
        <f t="shared" si="237"/>
        <v>1</v>
      </c>
      <c r="G1172">
        <f t="shared" si="238"/>
        <v>0</v>
      </c>
      <c r="H1172">
        <f t="shared" si="239"/>
        <v>1.8053670583555163E-2</v>
      </c>
      <c r="I1172" s="5">
        <f t="shared" si="240"/>
        <v>1.8053670583555163E-2</v>
      </c>
      <c r="J1172" s="6">
        <f t="shared" si="241"/>
        <v>0.98194632941644489</v>
      </c>
      <c r="K1172" s="5">
        <f t="shared" si="242"/>
        <v>-1.8218626483347652E-2</v>
      </c>
      <c r="L1172" s="6">
        <f t="shared" si="235"/>
        <v>100</v>
      </c>
      <c r="AF1172">
        <v>9.3955439964046837E-3</v>
      </c>
      <c r="AG1172">
        <v>1</v>
      </c>
      <c r="AH1172">
        <v>0</v>
      </c>
      <c r="AI1172">
        <f t="shared" si="246"/>
        <v>1166</v>
      </c>
      <c r="AJ1172">
        <f t="shared" si="247"/>
        <v>2</v>
      </c>
      <c r="AK1172">
        <f t="shared" si="243"/>
        <v>0.70308123249299714</v>
      </c>
      <c r="AL1172">
        <f t="shared" si="244"/>
        <v>0.97222222222222221</v>
      </c>
      <c r="AM1172">
        <f t="shared" si="245"/>
        <v>2.4757377698550156E-4</v>
      </c>
    </row>
    <row r="1173" spans="1:39" x14ac:dyDescent="0.3">
      <c r="A1173">
        <f>Datos!C1172</f>
        <v>0.140843</v>
      </c>
      <c r="B1173">
        <f>Datos!D1172</f>
        <v>-1.8039099999999999E-2</v>
      </c>
      <c r="C1173">
        <f>Datos!E1172</f>
        <v>4.4848199999999998E-2</v>
      </c>
      <c r="D1173" s="5">
        <f>Datos!F1172</f>
        <v>0</v>
      </c>
      <c r="E1173">
        <f t="shared" si="236"/>
        <v>1</v>
      </c>
      <c r="F1173" s="6">
        <f t="shared" si="237"/>
        <v>1</v>
      </c>
      <c r="G1173">
        <f t="shared" si="238"/>
        <v>0</v>
      </c>
      <c r="H1173">
        <f t="shared" si="239"/>
        <v>1.9763534643524285E-2</v>
      </c>
      <c r="I1173" s="5">
        <f t="shared" si="240"/>
        <v>1.9763534643524285E-2</v>
      </c>
      <c r="J1173" s="6">
        <f t="shared" si="241"/>
        <v>0.98023646535647568</v>
      </c>
      <c r="K1173" s="5">
        <f t="shared" si="242"/>
        <v>-1.9961445243477087E-2</v>
      </c>
      <c r="L1173" s="6">
        <f t="shared" si="235"/>
        <v>100</v>
      </c>
      <c r="AF1173">
        <v>9.4158177894637721E-3</v>
      </c>
      <c r="AG1173">
        <v>1</v>
      </c>
      <c r="AH1173">
        <v>0</v>
      </c>
      <c r="AI1173">
        <f t="shared" si="246"/>
        <v>1167</v>
      </c>
      <c r="AJ1173">
        <f t="shared" si="247"/>
        <v>2</v>
      </c>
      <c r="AK1173">
        <f t="shared" si="243"/>
        <v>0.70282658517952634</v>
      </c>
      <c r="AL1173">
        <f t="shared" si="244"/>
        <v>0.97222222222222221</v>
      </c>
      <c r="AM1173">
        <f t="shared" si="245"/>
        <v>2.4757377698550156E-4</v>
      </c>
    </row>
    <row r="1174" spans="1:39" x14ac:dyDescent="0.3">
      <c r="A1174">
        <f>Datos!C1173</f>
        <v>0.16062760000000001</v>
      </c>
      <c r="B1174">
        <f>Datos!D1173</f>
        <v>-1.96016E-2</v>
      </c>
      <c r="C1174">
        <f>Datos!E1173</f>
        <v>3.6512700000000002E-2</v>
      </c>
      <c r="D1174" s="5">
        <f>Datos!F1173</f>
        <v>0</v>
      </c>
      <c r="E1174">
        <f t="shared" si="236"/>
        <v>1</v>
      </c>
      <c r="F1174" s="6">
        <f t="shared" si="237"/>
        <v>1</v>
      </c>
      <c r="G1174">
        <f t="shared" si="238"/>
        <v>0</v>
      </c>
      <c r="H1174">
        <f t="shared" si="239"/>
        <v>2.1079322100645358E-2</v>
      </c>
      <c r="I1174" s="5">
        <f t="shared" si="240"/>
        <v>2.1079322100645358E-2</v>
      </c>
      <c r="J1174" s="6">
        <f t="shared" si="241"/>
        <v>0.97892067789935466</v>
      </c>
      <c r="K1174" s="5">
        <f t="shared" si="242"/>
        <v>-2.1304663330380346E-2</v>
      </c>
      <c r="L1174" s="6">
        <f t="shared" si="235"/>
        <v>100</v>
      </c>
      <c r="AF1174">
        <v>9.4191974064748857E-3</v>
      </c>
      <c r="AG1174">
        <v>1</v>
      </c>
      <c r="AH1174">
        <v>0</v>
      </c>
      <c r="AI1174">
        <f t="shared" si="246"/>
        <v>1168</v>
      </c>
      <c r="AJ1174">
        <f t="shared" si="247"/>
        <v>2</v>
      </c>
      <c r="AK1174">
        <f t="shared" si="243"/>
        <v>0.70257193786605554</v>
      </c>
      <c r="AL1174">
        <f t="shared" si="244"/>
        <v>0.97222222222222221</v>
      </c>
      <c r="AM1174">
        <f t="shared" si="245"/>
        <v>2.4757377698550156E-4</v>
      </c>
    </row>
    <row r="1175" spans="1:39" x14ac:dyDescent="0.3">
      <c r="A1175">
        <f>Datos!C1174</f>
        <v>0.25987270000000001</v>
      </c>
      <c r="B1175">
        <f>Datos!D1174</f>
        <v>0.2505638</v>
      </c>
      <c r="C1175">
        <f>Datos!E1174</f>
        <v>4.8980099999999999E-2</v>
      </c>
      <c r="D1175" s="5">
        <f>Datos!F1174</f>
        <v>0</v>
      </c>
      <c r="E1175">
        <f t="shared" si="236"/>
        <v>1</v>
      </c>
      <c r="F1175" s="6">
        <f t="shared" si="237"/>
        <v>1</v>
      </c>
      <c r="G1175">
        <f t="shared" si="238"/>
        <v>0</v>
      </c>
      <c r="H1175">
        <f t="shared" si="239"/>
        <v>1.1453965568918423E-2</v>
      </c>
      <c r="I1175" s="5">
        <f t="shared" si="240"/>
        <v>1.1453965568918423E-2</v>
      </c>
      <c r="J1175" s="6">
        <f t="shared" si="241"/>
        <v>0.98854603443108158</v>
      </c>
      <c r="K1175" s="5">
        <f t="shared" si="242"/>
        <v>-1.1520067469893926E-2</v>
      </c>
      <c r="L1175" s="6">
        <f t="shared" si="235"/>
        <v>100</v>
      </c>
      <c r="AF1175">
        <v>9.4244865191315738E-3</v>
      </c>
      <c r="AG1175">
        <v>1</v>
      </c>
      <c r="AH1175">
        <v>0</v>
      </c>
      <c r="AI1175">
        <f t="shared" si="246"/>
        <v>1169</v>
      </c>
      <c r="AJ1175">
        <f t="shared" si="247"/>
        <v>2</v>
      </c>
      <c r="AK1175">
        <f t="shared" si="243"/>
        <v>0.70231729055258474</v>
      </c>
      <c r="AL1175">
        <f t="shared" si="244"/>
        <v>0.97222222222222221</v>
      </c>
      <c r="AM1175">
        <f t="shared" si="245"/>
        <v>2.4757377698560949E-4</v>
      </c>
    </row>
    <row r="1176" spans="1:39" x14ac:dyDescent="0.3">
      <c r="A1176">
        <f>Datos!C1175</f>
        <v>0.25073679999999998</v>
      </c>
      <c r="B1176">
        <f>Datos!D1175</f>
        <v>0.21884919999999999</v>
      </c>
      <c r="C1176">
        <f>Datos!E1175</f>
        <v>8.1036899999999995E-2</v>
      </c>
      <c r="D1176" s="5">
        <f>Datos!F1175</f>
        <v>0</v>
      </c>
      <c r="E1176">
        <f t="shared" si="236"/>
        <v>1</v>
      </c>
      <c r="F1176" s="6">
        <f t="shared" si="237"/>
        <v>1</v>
      </c>
      <c r="G1176">
        <f t="shared" si="238"/>
        <v>0</v>
      </c>
      <c r="H1176">
        <f t="shared" si="239"/>
        <v>9.201878517859691E-3</v>
      </c>
      <c r="I1176" s="5">
        <f t="shared" si="240"/>
        <v>9.201878517859691E-3</v>
      </c>
      <c r="J1176" s="6">
        <f t="shared" si="241"/>
        <v>0.9907981214821403</v>
      </c>
      <c r="K1176" s="5">
        <f t="shared" si="242"/>
        <v>-9.2444773294280136E-3</v>
      </c>
      <c r="L1176" s="6">
        <f t="shared" si="235"/>
        <v>100</v>
      </c>
      <c r="AF1176">
        <v>9.4256029254956592E-3</v>
      </c>
      <c r="AG1176">
        <v>1</v>
      </c>
      <c r="AH1176">
        <v>0</v>
      </c>
      <c r="AI1176">
        <f t="shared" si="246"/>
        <v>1170</v>
      </c>
      <c r="AJ1176">
        <f t="shared" si="247"/>
        <v>2</v>
      </c>
      <c r="AK1176">
        <f t="shared" si="243"/>
        <v>0.70206264323911383</v>
      </c>
      <c r="AL1176">
        <f t="shared" si="244"/>
        <v>0.97222222222222221</v>
      </c>
      <c r="AM1176">
        <f t="shared" si="245"/>
        <v>2.4757377698560949E-4</v>
      </c>
    </row>
    <row r="1177" spans="1:39" x14ac:dyDescent="0.3">
      <c r="A1177">
        <f>Datos!C1176</f>
        <v>1.7285399999999999E-2</v>
      </c>
      <c r="B1177">
        <f>Datos!D1176</f>
        <v>-0.47103469999999997</v>
      </c>
      <c r="C1177">
        <f>Datos!E1176</f>
        <v>4.3435500000000002E-2</v>
      </c>
      <c r="D1177" s="5">
        <f>Datos!F1176</f>
        <v>0</v>
      </c>
      <c r="E1177">
        <f t="shared" si="236"/>
        <v>1</v>
      </c>
      <c r="F1177" s="6">
        <f t="shared" si="237"/>
        <v>1</v>
      </c>
      <c r="G1177">
        <f t="shared" si="238"/>
        <v>0</v>
      </c>
      <c r="H1177">
        <f t="shared" si="239"/>
        <v>4.4960277439832413E-2</v>
      </c>
      <c r="I1177" s="5">
        <f t="shared" si="240"/>
        <v>4.4960277439832413E-2</v>
      </c>
      <c r="J1177" s="6">
        <f t="shared" si="241"/>
        <v>0.95503972256016756</v>
      </c>
      <c r="K1177" s="5">
        <f t="shared" si="242"/>
        <v>-4.6002345062585499E-2</v>
      </c>
      <c r="L1177" s="6">
        <f t="shared" si="235"/>
        <v>0</v>
      </c>
      <c r="AF1177">
        <v>9.4276798218313577E-3</v>
      </c>
      <c r="AG1177">
        <v>1</v>
      </c>
      <c r="AH1177">
        <v>0</v>
      </c>
      <c r="AI1177">
        <f t="shared" si="246"/>
        <v>1171</v>
      </c>
      <c r="AJ1177">
        <f t="shared" si="247"/>
        <v>2</v>
      </c>
      <c r="AK1177">
        <f t="shared" si="243"/>
        <v>0.70180799592564291</v>
      </c>
      <c r="AL1177">
        <f t="shared" si="244"/>
        <v>0.97222222222222221</v>
      </c>
      <c r="AM1177">
        <f t="shared" si="245"/>
        <v>2.4757377698550156E-4</v>
      </c>
    </row>
    <row r="1178" spans="1:39" x14ac:dyDescent="0.3">
      <c r="A1178">
        <f>Datos!C1177</f>
        <v>2.9708700000000001E-2</v>
      </c>
      <c r="B1178">
        <f>Datos!D1177</f>
        <v>-0.1411925</v>
      </c>
      <c r="C1178">
        <f>Datos!E1177</f>
        <v>0.1074794</v>
      </c>
      <c r="D1178" s="5">
        <f>Datos!F1177</f>
        <v>0</v>
      </c>
      <c r="E1178">
        <f t="shared" si="236"/>
        <v>1</v>
      </c>
      <c r="F1178" s="6">
        <f t="shared" si="237"/>
        <v>1</v>
      </c>
      <c r="G1178">
        <f t="shared" si="238"/>
        <v>0</v>
      </c>
      <c r="H1178">
        <f t="shared" si="239"/>
        <v>1.4981832146322514E-2</v>
      </c>
      <c r="I1178" s="5">
        <f t="shared" si="240"/>
        <v>1.4981832146322514E-2</v>
      </c>
      <c r="J1178" s="6">
        <f t="shared" si="241"/>
        <v>0.98501816785367746</v>
      </c>
      <c r="K1178" s="5">
        <f t="shared" si="242"/>
        <v>-1.5095193458646305E-2</v>
      </c>
      <c r="L1178" s="6">
        <f t="shared" si="235"/>
        <v>100</v>
      </c>
      <c r="AF1178">
        <v>9.4334208257785355E-3</v>
      </c>
      <c r="AG1178">
        <v>1</v>
      </c>
      <c r="AH1178">
        <v>0</v>
      </c>
      <c r="AI1178">
        <f t="shared" si="246"/>
        <v>1172</v>
      </c>
      <c r="AJ1178">
        <f t="shared" si="247"/>
        <v>2</v>
      </c>
      <c r="AK1178">
        <f t="shared" si="243"/>
        <v>0.70155334861217211</v>
      </c>
      <c r="AL1178">
        <f t="shared" si="244"/>
        <v>0.97222222222222221</v>
      </c>
      <c r="AM1178">
        <f t="shared" si="245"/>
        <v>2.4757377698550156E-4</v>
      </c>
    </row>
    <row r="1179" spans="1:39" x14ac:dyDescent="0.3">
      <c r="A1179">
        <f>Datos!C1178</f>
        <v>1.15639E-2</v>
      </c>
      <c r="B1179">
        <f>Datos!D1178</f>
        <v>-5.5037500000000003E-2</v>
      </c>
      <c r="C1179">
        <f>Datos!E1178</f>
        <v>3.9044700000000002E-2</v>
      </c>
      <c r="D1179" s="5">
        <f>Datos!F1178</f>
        <v>0</v>
      </c>
      <c r="E1179">
        <f t="shared" si="236"/>
        <v>1</v>
      </c>
      <c r="F1179" s="6">
        <f t="shared" si="237"/>
        <v>1</v>
      </c>
      <c r="G1179">
        <f t="shared" si="238"/>
        <v>0</v>
      </c>
      <c r="H1179">
        <f t="shared" si="239"/>
        <v>2.3504588910166987E-2</v>
      </c>
      <c r="I1179" s="5">
        <f t="shared" si="240"/>
        <v>2.3504588910166987E-2</v>
      </c>
      <c r="J1179" s="6">
        <f t="shared" si="241"/>
        <v>0.97649541108983307</v>
      </c>
      <c r="K1179" s="5">
        <f t="shared" si="242"/>
        <v>-2.378522802121439E-2</v>
      </c>
      <c r="L1179" s="6">
        <f t="shared" si="235"/>
        <v>100</v>
      </c>
      <c r="AF1179">
        <v>9.4370261704795847E-3</v>
      </c>
      <c r="AG1179">
        <v>1</v>
      </c>
      <c r="AH1179">
        <v>0</v>
      </c>
      <c r="AI1179">
        <f t="shared" si="246"/>
        <v>1173</v>
      </c>
      <c r="AJ1179">
        <f t="shared" si="247"/>
        <v>2</v>
      </c>
      <c r="AK1179">
        <f t="shared" si="243"/>
        <v>0.70129870129870131</v>
      </c>
      <c r="AL1179">
        <f t="shared" si="244"/>
        <v>0.97222222222222221</v>
      </c>
      <c r="AM1179">
        <f t="shared" si="245"/>
        <v>2.4757377698550156E-4</v>
      </c>
    </row>
    <row r="1180" spans="1:39" x14ac:dyDescent="0.3">
      <c r="A1180">
        <f>Datos!C1179</f>
        <v>-2.6069999999999999E-4</v>
      </c>
      <c r="B1180">
        <f>Datos!D1179</f>
        <v>-7.1995799999999999E-2</v>
      </c>
      <c r="C1180">
        <f>Datos!E1179</f>
        <v>3.2391099999999999E-2</v>
      </c>
      <c r="D1180" s="5">
        <f>Datos!F1179</f>
        <v>0</v>
      </c>
      <c r="E1180">
        <f t="shared" si="236"/>
        <v>1</v>
      </c>
      <c r="F1180" s="6">
        <f t="shared" si="237"/>
        <v>1</v>
      </c>
      <c r="G1180">
        <f t="shared" si="238"/>
        <v>0</v>
      </c>
      <c r="H1180">
        <f t="shared" si="239"/>
        <v>2.5734072145478723E-2</v>
      </c>
      <c r="I1180" s="5">
        <f t="shared" si="240"/>
        <v>2.5734072145478723E-2</v>
      </c>
      <c r="J1180" s="6">
        <f t="shared" si="241"/>
        <v>0.97426592785452126</v>
      </c>
      <c r="K1180" s="5">
        <f t="shared" si="242"/>
        <v>-2.6070986059883252E-2</v>
      </c>
      <c r="L1180" s="6">
        <f t="shared" si="235"/>
        <v>0</v>
      </c>
      <c r="AF1180">
        <v>9.438933235926877E-3</v>
      </c>
      <c r="AG1180">
        <v>1</v>
      </c>
      <c r="AH1180">
        <v>0</v>
      </c>
      <c r="AI1180">
        <f t="shared" si="246"/>
        <v>1174</v>
      </c>
      <c r="AJ1180">
        <f t="shared" si="247"/>
        <v>2</v>
      </c>
      <c r="AK1180">
        <f t="shared" si="243"/>
        <v>0.70104405398523051</v>
      </c>
      <c r="AL1180">
        <f t="shared" si="244"/>
        <v>0.97222222222222221</v>
      </c>
      <c r="AM1180">
        <f t="shared" si="245"/>
        <v>2.4757377698560949E-4</v>
      </c>
    </row>
    <row r="1181" spans="1:39" x14ac:dyDescent="0.3">
      <c r="A1181">
        <f>Datos!C1180</f>
        <v>8.6406999999999994E-3</v>
      </c>
      <c r="B1181">
        <f>Datos!D1180</f>
        <v>1.6154200000000001E-2</v>
      </c>
      <c r="C1181">
        <f>Datos!E1180</f>
        <v>2.92917E-2</v>
      </c>
      <c r="D1181" s="5">
        <f>Datos!F1180</f>
        <v>0</v>
      </c>
      <c r="E1181">
        <f t="shared" si="236"/>
        <v>1</v>
      </c>
      <c r="F1181" s="6">
        <f t="shared" si="237"/>
        <v>1</v>
      </c>
      <c r="G1181">
        <f t="shared" si="238"/>
        <v>0</v>
      </c>
      <c r="H1181">
        <f t="shared" si="239"/>
        <v>2.2709227845712658E-2</v>
      </c>
      <c r="I1181" s="5">
        <f t="shared" si="240"/>
        <v>2.2709227845712658E-2</v>
      </c>
      <c r="J1181" s="6">
        <f t="shared" si="241"/>
        <v>0.97729077215428739</v>
      </c>
      <c r="K1181" s="5">
        <f t="shared" si="242"/>
        <v>-2.2971053865197582E-2</v>
      </c>
      <c r="L1181" s="6">
        <f t="shared" si="235"/>
        <v>100</v>
      </c>
      <c r="AF1181">
        <v>9.4400358493678203E-3</v>
      </c>
      <c r="AG1181">
        <v>1</v>
      </c>
      <c r="AH1181">
        <v>0</v>
      </c>
      <c r="AI1181">
        <f t="shared" si="246"/>
        <v>1175</v>
      </c>
      <c r="AJ1181">
        <f t="shared" si="247"/>
        <v>2</v>
      </c>
      <c r="AK1181">
        <f t="shared" si="243"/>
        <v>0.7007894066717596</v>
      </c>
      <c r="AL1181">
        <f t="shared" si="244"/>
        <v>0.97222222222222221</v>
      </c>
      <c r="AM1181">
        <f t="shared" si="245"/>
        <v>2.4757377698550156E-4</v>
      </c>
    </row>
    <row r="1182" spans="1:39" x14ac:dyDescent="0.3">
      <c r="A1182">
        <f>Datos!C1181</f>
        <v>1.5336600000000001E-2</v>
      </c>
      <c r="B1182">
        <f>Datos!D1181</f>
        <v>6.5827700000000003E-2</v>
      </c>
      <c r="C1182">
        <f>Datos!E1181</f>
        <v>6.0305600000000001E-2</v>
      </c>
      <c r="D1182" s="5">
        <f>Datos!F1181</f>
        <v>0</v>
      </c>
      <c r="E1182">
        <f t="shared" si="236"/>
        <v>1</v>
      </c>
      <c r="F1182" s="6">
        <f t="shared" si="237"/>
        <v>1</v>
      </c>
      <c r="G1182">
        <f t="shared" si="238"/>
        <v>0</v>
      </c>
      <c r="H1182">
        <f t="shared" si="239"/>
        <v>1.5967007043173144E-2</v>
      </c>
      <c r="I1182" s="5">
        <f t="shared" si="240"/>
        <v>1.5967007043173144E-2</v>
      </c>
      <c r="J1182" s="6">
        <f t="shared" si="241"/>
        <v>0.98403299295682689</v>
      </c>
      <c r="K1182" s="5">
        <f t="shared" si="242"/>
        <v>-1.6095853064312719E-2</v>
      </c>
      <c r="L1182" s="6">
        <f t="shared" si="235"/>
        <v>100</v>
      </c>
      <c r="AF1182">
        <v>9.440223222858788E-3</v>
      </c>
      <c r="AG1182">
        <v>1</v>
      </c>
      <c r="AH1182">
        <v>0</v>
      </c>
      <c r="AI1182">
        <f t="shared" si="246"/>
        <v>1176</v>
      </c>
      <c r="AJ1182">
        <f t="shared" si="247"/>
        <v>2</v>
      </c>
      <c r="AK1182">
        <f t="shared" si="243"/>
        <v>0.70053475935828879</v>
      </c>
      <c r="AL1182">
        <f t="shared" si="244"/>
        <v>0.97222222222222221</v>
      </c>
      <c r="AM1182">
        <f t="shared" si="245"/>
        <v>2.4757377698560949E-4</v>
      </c>
    </row>
    <row r="1183" spans="1:39" x14ac:dyDescent="0.3">
      <c r="A1183">
        <f>Datos!C1182</f>
        <v>-0.1052575</v>
      </c>
      <c r="B1183">
        <f>Datos!D1182</f>
        <v>0.1126226</v>
      </c>
      <c r="C1183">
        <f>Datos!E1182</f>
        <v>5.06828E-2</v>
      </c>
      <c r="D1183" s="5">
        <f>Datos!F1182</f>
        <v>0</v>
      </c>
      <c r="E1183">
        <f t="shared" si="236"/>
        <v>1</v>
      </c>
      <c r="F1183" s="6">
        <f t="shared" si="237"/>
        <v>1</v>
      </c>
      <c r="G1183">
        <f t="shared" si="238"/>
        <v>0</v>
      </c>
      <c r="H1183">
        <f t="shared" si="239"/>
        <v>1.6985733334015044E-2</v>
      </c>
      <c r="I1183" s="5">
        <f t="shared" si="240"/>
        <v>1.6985733334015044E-2</v>
      </c>
      <c r="J1183" s="6">
        <f t="shared" si="241"/>
        <v>0.9830142666659849</v>
      </c>
      <c r="K1183" s="5">
        <f t="shared" si="242"/>
        <v>-1.7131645546611358E-2</v>
      </c>
      <c r="L1183" s="6">
        <f t="shared" si="235"/>
        <v>100</v>
      </c>
      <c r="AF1183">
        <v>9.4423295621928246E-3</v>
      </c>
      <c r="AG1183">
        <v>1</v>
      </c>
      <c r="AH1183">
        <v>0</v>
      </c>
      <c r="AI1183">
        <f t="shared" si="246"/>
        <v>1177</v>
      </c>
      <c r="AJ1183">
        <f t="shared" si="247"/>
        <v>2</v>
      </c>
      <c r="AK1183">
        <f t="shared" si="243"/>
        <v>0.70028011204481788</v>
      </c>
      <c r="AL1183">
        <f t="shared" si="244"/>
        <v>0.97222222222222221</v>
      </c>
      <c r="AM1183">
        <f t="shared" si="245"/>
        <v>2.4757377698550156E-4</v>
      </c>
    </row>
    <row r="1184" spans="1:39" x14ac:dyDescent="0.3">
      <c r="A1184">
        <f>Datos!C1183</f>
        <v>3.7511599999999999E-2</v>
      </c>
      <c r="B1184">
        <f>Datos!D1183</f>
        <v>0.64537109999999998</v>
      </c>
      <c r="C1184">
        <f>Datos!E1183</f>
        <v>9.3454999999999996E-2</v>
      </c>
      <c r="D1184" s="5">
        <f>Datos!F1183</f>
        <v>0</v>
      </c>
      <c r="E1184">
        <f t="shared" si="236"/>
        <v>1</v>
      </c>
      <c r="F1184" s="6">
        <f t="shared" si="237"/>
        <v>1</v>
      </c>
      <c r="G1184">
        <f t="shared" si="238"/>
        <v>0</v>
      </c>
      <c r="H1184">
        <f t="shared" si="239"/>
        <v>4.4371574231273966E-3</v>
      </c>
      <c r="I1184" s="5">
        <f t="shared" si="240"/>
        <v>4.4371574231273966E-3</v>
      </c>
      <c r="J1184" s="6">
        <f t="shared" si="241"/>
        <v>0.99556284257687255</v>
      </c>
      <c r="K1184" s="5">
        <f t="shared" si="242"/>
        <v>-4.4470308235059122E-3</v>
      </c>
      <c r="L1184" s="6">
        <f t="shared" si="235"/>
        <v>100</v>
      </c>
      <c r="AF1184">
        <v>9.4463442537525318E-3</v>
      </c>
      <c r="AG1184">
        <v>1</v>
      </c>
      <c r="AH1184">
        <v>0</v>
      </c>
      <c r="AI1184">
        <f t="shared" si="246"/>
        <v>1178</v>
      </c>
      <c r="AJ1184">
        <f t="shared" si="247"/>
        <v>2</v>
      </c>
      <c r="AK1184">
        <f t="shared" si="243"/>
        <v>0.70002546473134708</v>
      </c>
      <c r="AL1184">
        <f t="shared" si="244"/>
        <v>0.97222222222222221</v>
      </c>
      <c r="AM1184">
        <f t="shared" si="245"/>
        <v>2.4757377698550156E-4</v>
      </c>
    </row>
    <row r="1185" spans="1:39" x14ac:dyDescent="0.3">
      <c r="A1185">
        <f>Datos!C1184</f>
        <v>4.92726E-2</v>
      </c>
      <c r="B1185">
        <f>Datos!D1184</f>
        <v>0.56679710000000005</v>
      </c>
      <c r="C1185">
        <f>Datos!E1184</f>
        <v>7.8808799999999998E-2</v>
      </c>
      <c r="D1185" s="5">
        <f>Datos!F1184</f>
        <v>0</v>
      </c>
      <c r="E1185">
        <f t="shared" si="236"/>
        <v>1</v>
      </c>
      <c r="F1185" s="6">
        <f t="shared" si="237"/>
        <v>1</v>
      </c>
      <c r="G1185">
        <f t="shared" si="238"/>
        <v>0</v>
      </c>
      <c r="H1185">
        <f t="shared" si="239"/>
        <v>5.7278674138208025E-3</v>
      </c>
      <c r="I1185" s="5">
        <f t="shared" si="240"/>
        <v>5.7278674138208025E-3</v>
      </c>
      <c r="J1185" s="6">
        <f t="shared" si="241"/>
        <v>0.99427213258617919</v>
      </c>
      <c r="K1185" s="5">
        <f t="shared" si="242"/>
        <v>-5.7443345575598822E-3</v>
      </c>
      <c r="L1185" s="6">
        <f t="shared" si="235"/>
        <v>100</v>
      </c>
      <c r="AF1185">
        <v>9.4507542792434153E-3</v>
      </c>
      <c r="AG1185">
        <v>1</v>
      </c>
      <c r="AH1185">
        <v>0</v>
      </c>
      <c r="AI1185">
        <f t="shared" si="246"/>
        <v>1179</v>
      </c>
      <c r="AJ1185">
        <f t="shared" si="247"/>
        <v>2</v>
      </c>
      <c r="AK1185">
        <f t="shared" si="243"/>
        <v>0.69977081741787628</v>
      </c>
      <c r="AL1185">
        <f t="shared" si="244"/>
        <v>0.97222222222222221</v>
      </c>
      <c r="AM1185">
        <f t="shared" si="245"/>
        <v>2.4757377698550156E-4</v>
      </c>
    </row>
    <row r="1186" spans="1:39" x14ac:dyDescent="0.3">
      <c r="A1186">
        <f>Datos!C1185</f>
        <v>4.0454900000000002E-2</v>
      </c>
      <c r="B1186">
        <f>Datos!D1185</f>
        <v>0.59443710000000005</v>
      </c>
      <c r="C1186">
        <f>Datos!E1185</f>
        <v>5.5545799999999999E-2</v>
      </c>
      <c r="D1186" s="5">
        <f>Datos!F1185</f>
        <v>0</v>
      </c>
      <c r="E1186">
        <f t="shared" si="236"/>
        <v>1</v>
      </c>
      <c r="F1186" s="6">
        <f t="shared" si="237"/>
        <v>1</v>
      </c>
      <c r="G1186">
        <f t="shared" si="238"/>
        <v>0</v>
      </c>
      <c r="H1186">
        <f t="shared" si="239"/>
        <v>6.7160883498656385E-3</v>
      </c>
      <c r="I1186" s="5">
        <f t="shared" si="240"/>
        <v>6.7160883498656385E-3</v>
      </c>
      <c r="J1186" s="6">
        <f t="shared" si="241"/>
        <v>0.99328391165013441</v>
      </c>
      <c r="K1186" s="5">
        <f t="shared" si="242"/>
        <v>-6.7387427608846025E-3</v>
      </c>
      <c r="L1186" s="6">
        <f t="shared" si="235"/>
        <v>100</v>
      </c>
      <c r="AF1186">
        <v>9.4514333139380183E-3</v>
      </c>
      <c r="AG1186">
        <v>1</v>
      </c>
      <c r="AH1186">
        <v>0</v>
      </c>
      <c r="AI1186">
        <f t="shared" si="246"/>
        <v>1180</v>
      </c>
      <c r="AJ1186">
        <f t="shared" si="247"/>
        <v>2</v>
      </c>
      <c r="AK1186">
        <f t="shared" si="243"/>
        <v>0.69951617010440548</v>
      </c>
      <c r="AL1186">
        <f t="shared" si="244"/>
        <v>0.97222222222222221</v>
      </c>
      <c r="AM1186">
        <f t="shared" si="245"/>
        <v>2.4757377698560949E-4</v>
      </c>
    </row>
    <row r="1187" spans="1:39" x14ac:dyDescent="0.3">
      <c r="A1187">
        <f>Datos!C1186</f>
        <v>3.74957E-2</v>
      </c>
      <c r="B1187">
        <f>Datos!D1186</f>
        <v>0.64534360000000002</v>
      </c>
      <c r="C1187">
        <f>Datos!E1186</f>
        <v>7.4436299999999997E-2</v>
      </c>
      <c r="D1187" s="5">
        <f>Datos!F1186</f>
        <v>0</v>
      </c>
      <c r="E1187">
        <f t="shared" si="236"/>
        <v>1</v>
      </c>
      <c r="F1187" s="6">
        <f t="shared" si="237"/>
        <v>1</v>
      </c>
      <c r="G1187">
        <f t="shared" si="238"/>
        <v>0</v>
      </c>
      <c r="H1187">
        <f t="shared" si="239"/>
        <v>5.234930276515273E-3</v>
      </c>
      <c r="I1187" s="5">
        <f t="shared" si="240"/>
        <v>5.234930276515273E-3</v>
      </c>
      <c r="J1187" s="6">
        <f t="shared" si="241"/>
        <v>0.99476506972348477</v>
      </c>
      <c r="K1187" s="5">
        <f t="shared" si="242"/>
        <v>-5.2486805327634023E-3</v>
      </c>
      <c r="L1187" s="6">
        <f t="shared" si="235"/>
        <v>100</v>
      </c>
      <c r="AF1187">
        <v>9.4534794363531419E-3</v>
      </c>
      <c r="AG1187">
        <v>1</v>
      </c>
      <c r="AH1187">
        <v>0</v>
      </c>
      <c r="AI1187">
        <f t="shared" si="246"/>
        <v>1181</v>
      </c>
      <c r="AJ1187">
        <f t="shared" si="247"/>
        <v>2</v>
      </c>
      <c r="AK1187">
        <f t="shared" si="243"/>
        <v>0.69926152279093456</v>
      </c>
      <c r="AL1187">
        <f t="shared" si="244"/>
        <v>0.97222222222222221</v>
      </c>
      <c r="AM1187">
        <f t="shared" si="245"/>
        <v>2.4757377698560949E-4</v>
      </c>
    </row>
    <row r="1188" spans="1:39" x14ac:dyDescent="0.3">
      <c r="A1188">
        <f>Datos!C1187</f>
        <v>4.3627899999999997E-2</v>
      </c>
      <c r="B1188">
        <f>Datos!D1187</f>
        <v>0.68679140000000005</v>
      </c>
      <c r="C1188">
        <f>Datos!E1187</f>
        <v>6.5791699999999995E-2</v>
      </c>
      <c r="D1188" s="5">
        <f>Datos!F1187</f>
        <v>0</v>
      </c>
      <c r="E1188">
        <f t="shared" si="236"/>
        <v>1</v>
      </c>
      <c r="F1188" s="6">
        <f t="shared" si="237"/>
        <v>1</v>
      </c>
      <c r="G1188">
        <f t="shared" si="238"/>
        <v>0</v>
      </c>
      <c r="H1188">
        <f t="shared" si="239"/>
        <v>5.2430629378543685E-3</v>
      </c>
      <c r="I1188" s="5">
        <f t="shared" si="240"/>
        <v>5.2430629378543685E-3</v>
      </c>
      <c r="J1188" s="6">
        <f t="shared" si="241"/>
        <v>0.99475693706214563</v>
      </c>
      <c r="K1188" s="5">
        <f t="shared" si="242"/>
        <v>-5.2568560254812021E-3</v>
      </c>
      <c r="L1188" s="6">
        <f t="shared" si="235"/>
        <v>100</v>
      </c>
      <c r="AF1188">
        <v>9.4552019460544135E-3</v>
      </c>
      <c r="AG1188">
        <v>1</v>
      </c>
      <c r="AH1188">
        <v>0</v>
      </c>
      <c r="AI1188">
        <f t="shared" si="246"/>
        <v>1182</v>
      </c>
      <c r="AJ1188">
        <f t="shared" si="247"/>
        <v>2</v>
      </c>
      <c r="AK1188">
        <f t="shared" si="243"/>
        <v>0.69900687547746365</v>
      </c>
      <c r="AL1188">
        <f t="shared" si="244"/>
        <v>0.97222222222222221</v>
      </c>
      <c r="AM1188">
        <f t="shared" si="245"/>
        <v>2.4757377698550156E-4</v>
      </c>
    </row>
    <row r="1189" spans="1:39" x14ac:dyDescent="0.3">
      <c r="A1189">
        <f>Datos!C1188</f>
        <v>4.8661700000000002E-2</v>
      </c>
      <c r="B1189">
        <f>Datos!D1188</f>
        <v>0.74567349999999999</v>
      </c>
      <c r="C1189">
        <f>Datos!E1188</f>
        <v>7.1960499999999997E-2</v>
      </c>
      <c r="D1189" s="5">
        <f>Datos!F1188</f>
        <v>0</v>
      </c>
      <c r="E1189">
        <f t="shared" si="236"/>
        <v>1</v>
      </c>
      <c r="F1189" s="6">
        <f t="shared" si="237"/>
        <v>1</v>
      </c>
      <c r="G1189">
        <f t="shared" si="238"/>
        <v>0</v>
      </c>
      <c r="H1189">
        <f t="shared" si="239"/>
        <v>4.4842270673900323E-3</v>
      </c>
      <c r="I1189" s="5">
        <f t="shared" si="240"/>
        <v>4.4842270673900323E-3</v>
      </c>
      <c r="J1189" s="6">
        <f t="shared" si="241"/>
        <v>0.99551577293260995</v>
      </c>
      <c r="K1189" s="5">
        <f t="shared" si="242"/>
        <v>-4.4943113717521924E-3</v>
      </c>
      <c r="L1189" s="6">
        <f t="shared" si="235"/>
        <v>100</v>
      </c>
      <c r="AF1189">
        <v>9.4662187080294044E-3</v>
      </c>
      <c r="AG1189">
        <v>1</v>
      </c>
      <c r="AH1189">
        <v>0</v>
      </c>
      <c r="AI1189">
        <f t="shared" si="246"/>
        <v>1183</v>
      </c>
      <c r="AJ1189">
        <f t="shared" si="247"/>
        <v>2</v>
      </c>
      <c r="AK1189">
        <f t="shared" si="243"/>
        <v>0.69875222816399285</v>
      </c>
      <c r="AL1189">
        <f t="shared" si="244"/>
        <v>0.97222222222222221</v>
      </c>
      <c r="AM1189">
        <f t="shared" si="245"/>
        <v>2.4757377698550156E-4</v>
      </c>
    </row>
    <row r="1190" spans="1:39" x14ac:dyDescent="0.3">
      <c r="A1190">
        <f>Datos!C1189</f>
        <v>0.1331135</v>
      </c>
      <c r="B1190">
        <f>Datos!D1189</f>
        <v>0.82356320000000005</v>
      </c>
      <c r="C1190">
        <f>Datos!E1189</f>
        <v>0.15677430000000001</v>
      </c>
      <c r="D1190" s="5">
        <f>Datos!F1189</f>
        <v>0</v>
      </c>
      <c r="E1190">
        <f t="shared" si="236"/>
        <v>1</v>
      </c>
      <c r="F1190" s="6">
        <f t="shared" si="237"/>
        <v>1</v>
      </c>
      <c r="G1190">
        <f t="shared" si="238"/>
        <v>0</v>
      </c>
      <c r="H1190">
        <f t="shared" si="239"/>
        <v>1.8004253642996178E-3</v>
      </c>
      <c r="I1190" s="5">
        <f t="shared" si="240"/>
        <v>1.8004253642996178E-3</v>
      </c>
      <c r="J1190" s="6">
        <f t="shared" si="241"/>
        <v>0.99819957463570042</v>
      </c>
      <c r="K1190" s="5">
        <f t="shared" si="242"/>
        <v>-1.8020480780549684E-3</v>
      </c>
      <c r="L1190" s="6">
        <f t="shared" si="235"/>
        <v>100</v>
      </c>
      <c r="AF1190">
        <v>9.4771928199123331E-3</v>
      </c>
      <c r="AG1190">
        <v>1</v>
      </c>
      <c r="AH1190">
        <v>0</v>
      </c>
      <c r="AI1190">
        <f t="shared" si="246"/>
        <v>1184</v>
      </c>
      <c r="AJ1190">
        <f t="shared" si="247"/>
        <v>2</v>
      </c>
      <c r="AK1190">
        <f t="shared" si="243"/>
        <v>0.69849758085052205</v>
      </c>
      <c r="AL1190">
        <f t="shared" si="244"/>
        <v>0.97222222222222221</v>
      </c>
      <c r="AM1190">
        <f t="shared" si="245"/>
        <v>2.4757377698550156E-4</v>
      </c>
    </row>
    <row r="1191" spans="1:39" x14ac:dyDescent="0.3">
      <c r="A1191">
        <f>Datos!C1190</f>
        <v>8.1826999999999993E-3</v>
      </c>
      <c r="B1191">
        <f>Datos!D1190</f>
        <v>0.74877419999999995</v>
      </c>
      <c r="C1191">
        <f>Datos!E1190</f>
        <v>8.1694699999999995E-2</v>
      </c>
      <c r="D1191" s="5">
        <f>Datos!F1190</f>
        <v>0</v>
      </c>
      <c r="E1191">
        <f t="shared" si="236"/>
        <v>1</v>
      </c>
      <c r="F1191" s="6">
        <f t="shared" si="237"/>
        <v>1</v>
      </c>
      <c r="G1191">
        <f t="shared" si="238"/>
        <v>0</v>
      </c>
      <c r="H1191">
        <f t="shared" si="239"/>
        <v>4.1801242892895796E-3</v>
      </c>
      <c r="I1191" s="5">
        <f t="shared" si="240"/>
        <v>4.1801242892895796E-3</v>
      </c>
      <c r="J1191" s="6">
        <f t="shared" si="241"/>
        <v>0.9958198757107104</v>
      </c>
      <c r="K1191" s="5">
        <f t="shared" si="242"/>
        <v>-4.1888854324620009E-3</v>
      </c>
      <c r="L1191" s="6">
        <f t="shared" si="235"/>
        <v>100</v>
      </c>
      <c r="AF1191">
        <v>9.4786051366381463E-3</v>
      </c>
      <c r="AG1191">
        <v>1</v>
      </c>
      <c r="AH1191">
        <v>0</v>
      </c>
      <c r="AI1191">
        <f t="shared" si="246"/>
        <v>1185</v>
      </c>
      <c r="AJ1191">
        <f t="shared" si="247"/>
        <v>2</v>
      </c>
      <c r="AK1191">
        <f t="shared" si="243"/>
        <v>0.69824293353705125</v>
      </c>
      <c r="AL1191">
        <f t="shared" si="244"/>
        <v>0.97222222222222221</v>
      </c>
      <c r="AM1191">
        <f t="shared" si="245"/>
        <v>2.4757377698560949E-4</v>
      </c>
    </row>
    <row r="1192" spans="1:39" x14ac:dyDescent="0.3">
      <c r="A1192">
        <f>Datos!C1191</f>
        <v>0.159413</v>
      </c>
      <c r="B1192">
        <f>Datos!D1191</f>
        <v>0.66484739999999998</v>
      </c>
      <c r="C1192">
        <f>Datos!E1191</f>
        <v>3.0783999999999999E-2</v>
      </c>
      <c r="D1192" s="5">
        <f>Datos!F1191</f>
        <v>0</v>
      </c>
      <c r="E1192">
        <f t="shared" si="236"/>
        <v>1</v>
      </c>
      <c r="F1192" s="6">
        <f t="shared" si="237"/>
        <v>1</v>
      </c>
      <c r="G1192">
        <f t="shared" si="238"/>
        <v>0</v>
      </c>
      <c r="H1192">
        <f t="shared" si="239"/>
        <v>6.9716420791160281E-3</v>
      </c>
      <c r="I1192" s="5">
        <f t="shared" si="240"/>
        <v>6.9716420791160281E-3</v>
      </c>
      <c r="J1192" s="6">
        <f t="shared" si="241"/>
        <v>0.99302835792088395</v>
      </c>
      <c r="K1192" s="5">
        <f t="shared" si="242"/>
        <v>-6.9960575190678017E-3</v>
      </c>
      <c r="L1192" s="6">
        <f t="shared" si="235"/>
        <v>100</v>
      </c>
      <c r="AF1192">
        <v>9.4789723224570233E-3</v>
      </c>
      <c r="AG1192">
        <v>1</v>
      </c>
      <c r="AH1192">
        <v>0</v>
      </c>
      <c r="AI1192">
        <f t="shared" si="246"/>
        <v>1186</v>
      </c>
      <c r="AJ1192">
        <f t="shared" si="247"/>
        <v>2</v>
      </c>
      <c r="AK1192">
        <f t="shared" si="243"/>
        <v>0.69798828622358033</v>
      </c>
      <c r="AL1192">
        <f t="shared" si="244"/>
        <v>0.97222222222222221</v>
      </c>
      <c r="AM1192">
        <f t="shared" si="245"/>
        <v>2.4757377698560949E-4</v>
      </c>
    </row>
    <row r="1193" spans="1:39" x14ac:dyDescent="0.3">
      <c r="A1193">
        <f>Datos!C1192</f>
        <v>0.33142779999999999</v>
      </c>
      <c r="B1193">
        <f>Datos!D1192</f>
        <v>0.56211359999999999</v>
      </c>
      <c r="C1193">
        <f>Datos!E1192</f>
        <v>7.9987799999999998E-2</v>
      </c>
      <c r="D1193" s="5">
        <f>Datos!F1192</f>
        <v>0</v>
      </c>
      <c r="E1193">
        <f t="shared" si="236"/>
        <v>1</v>
      </c>
      <c r="F1193" s="6">
        <f t="shared" si="237"/>
        <v>1</v>
      </c>
      <c r="G1193">
        <f t="shared" si="238"/>
        <v>0</v>
      </c>
      <c r="H1193">
        <f t="shared" si="239"/>
        <v>4.9824332053750933E-3</v>
      </c>
      <c r="I1193" s="5">
        <f t="shared" si="240"/>
        <v>4.9824332053750933E-3</v>
      </c>
      <c r="J1193" s="6">
        <f t="shared" si="241"/>
        <v>0.99501756679462494</v>
      </c>
      <c r="K1193" s="5">
        <f t="shared" si="242"/>
        <v>-4.9948869094183805E-3</v>
      </c>
      <c r="L1193" s="6">
        <f t="shared" si="235"/>
        <v>100</v>
      </c>
      <c r="AF1193">
        <v>9.4795855964961064E-3</v>
      </c>
      <c r="AG1193">
        <v>1</v>
      </c>
      <c r="AH1193">
        <v>0</v>
      </c>
      <c r="AI1193">
        <f t="shared" si="246"/>
        <v>1187</v>
      </c>
      <c r="AJ1193">
        <f t="shared" si="247"/>
        <v>2</v>
      </c>
      <c r="AK1193">
        <f t="shared" si="243"/>
        <v>0.69773363891010942</v>
      </c>
      <c r="AL1193">
        <f t="shared" si="244"/>
        <v>0.97222222222222221</v>
      </c>
      <c r="AM1193">
        <f t="shared" si="245"/>
        <v>2.4757377698550156E-4</v>
      </c>
    </row>
    <row r="1194" spans="1:39" x14ac:dyDescent="0.3">
      <c r="A1194">
        <f>Datos!C1193</f>
        <v>0.45235009999999998</v>
      </c>
      <c r="B1194">
        <f>Datos!D1193</f>
        <v>0.64053139999999997</v>
      </c>
      <c r="C1194">
        <f>Datos!E1193</f>
        <v>9.0697899999999998E-2</v>
      </c>
      <c r="D1194" s="5">
        <f>Datos!F1193</f>
        <v>0</v>
      </c>
      <c r="E1194">
        <f t="shared" si="236"/>
        <v>1</v>
      </c>
      <c r="F1194" s="6">
        <f t="shared" si="237"/>
        <v>1</v>
      </c>
      <c r="G1194">
        <f t="shared" si="238"/>
        <v>0</v>
      </c>
      <c r="H1194">
        <f t="shared" si="239"/>
        <v>3.7446604401996293E-3</v>
      </c>
      <c r="I1194" s="5">
        <f t="shared" si="240"/>
        <v>3.7446604401996293E-3</v>
      </c>
      <c r="J1194" s="6">
        <f t="shared" si="241"/>
        <v>0.99625533955980039</v>
      </c>
      <c r="K1194" s="5">
        <f t="shared" si="242"/>
        <v>-3.7516892335553356E-3</v>
      </c>
      <c r="L1194" s="6">
        <f t="shared" si="235"/>
        <v>100</v>
      </c>
      <c r="AF1194">
        <v>9.4803383185477225E-3</v>
      </c>
      <c r="AG1194">
        <v>1</v>
      </c>
      <c r="AH1194">
        <v>0</v>
      </c>
      <c r="AI1194">
        <f t="shared" si="246"/>
        <v>1188</v>
      </c>
      <c r="AJ1194">
        <f t="shared" si="247"/>
        <v>2</v>
      </c>
      <c r="AK1194">
        <f t="shared" si="243"/>
        <v>0.69747899159663862</v>
      </c>
      <c r="AL1194">
        <f t="shared" si="244"/>
        <v>0.97222222222222221</v>
      </c>
      <c r="AM1194">
        <f t="shared" si="245"/>
        <v>2.4757377698550156E-4</v>
      </c>
    </row>
    <row r="1195" spans="1:39" x14ac:dyDescent="0.3">
      <c r="A1195">
        <f>Datos!C1194</f>
        <v>0.42739470000000002</v>
      </c>
      <c r="B1195">
        <f>Datos!D1194</f>
        <v>0.7380757</v>
      </c>
      <c r="C1195">
        <f>Datos!E1194</f>
        <v>8.6992299999999995E-2</v>
      </c>
      <c r="D1195" s="5">
        <f>Datos!F1194</f>
        <v>0</v>
      </c>
      <c r="E1195">
        <f t="shared" si="236"/>
        <v>1</v>
      </c>
      <c r="F1195" s="6">
        <f t="shared" si="237"/>
        <v>1</v>
      </c>
      <c r="G1195">
        <f t="shared" si="238"/>
        <v>0</v>
      </c>
      <c r="H1195">
        <f t="shared" si="239"/>
        <v>3.3147447648937092E-3</v>
      </c>
      <c r="I1195" s="5">
        <f t="shared" si="240"/>
        <v>3.3147447648937092E-3</v>
      </c>
      <c r="J1195" s="6">
        <f t="shared" si="241"/>
        <v>0.99668525523510632</v>
      </c>
      <c r="K1195" s="5">
        <f t="shared" si="242"/>
        <v>-3.3202507018726111E-3</v>
      </c>
      <c r="L1195" s="6">
        <f t="shared" si="235"/>
        <v>100</v>
      </c>
      <c r="AF1195">
        <v>9.4870895927432145E-3</v>
      </c>
      <c r="AG1195">
        <v>1</v>
      </c>
      <c r="AH1195">
        <v>0</v>
      </c>
      <c r="AI1195">
        <f t="shared" si="246"/>
        <v>1189</v>
      </c>
      <c r="AJ1195">
        <f t="shared" si="247"/>
        <v>2</v>
      </c>
      <c r="AK1195">
        <f t="shared" si="243"/>
        <v>0.69722434428316782</v>
      </c>
      <c r="AL1195">
        <f t="shared" si="244"/>
        <v>0.97222222222222221</v>
      </c>
      <c r="AM1195">
        <f t="shared" si="245"/>
        <v>2.4757377698550156E-4</v>
      </c>
    </row>
    <row r="1196" spans="1:39" x14ac:dyDescent="0.3">
      <c r="A1196">
        <f>Datos!C1195</f>
        <v>2.03857E-2</v>
      </c>
      <c r="B1196">
        <f>Datos!D1195</f>
        <v>8.1238099999999994E-2</v>
      </c>
      <c r="C1196">
        <f>Datos!E1195</f>
        <v>3.9634299999999997E-2</v>
      </c>
      <c r="D1196" s="5">
        <f>Datos!F1195</f>
        <v>0</v>
      </c>
      <c r="E1196">
        <f t="shared" si="236"/>
        <v>1</v>
      </c>
      <c r="F1196" s="6">
        <f t="shared" si="237"/>
        <v>1</v>
      </c>
      <c r="G1196">
        <f t="shared" si="238"/>
        <v>0</v>
      </c>
      <c r="H1196">
        <f t="shared" si="239"/>
        <v>1.8533686081488969E-2</v>
      </c>
      <c r="I1196" s="5">
        <f t="shared" si="240"/>
        <v>1.8533686081488969E-2</v>
      </c>
      <c r="J1196" s="6">
        <f t="shared" si="241"/>
        <v>0.98146631391851102</v>
      </c>
      <c r="K1196" s="5">
        <f t="shared" si="242"/>
        <v>-1.8707586874966736E-2</v>
      </c>
      <c r="L1196" s="6">
        <f t="shared" si="235"/>
        <v>100</v>
      </c>
      <c r="AF1196">
        <v>9.488631108538129E-3</v>
      </c>
      <c r="AG1196">
        <v>1</v>
      </c>
      <c r="AH1196">
        <v>0</v>
      </c>
      <c r="AI1196">
        <f t="shared" si="246"/>
        <v>1190</v>
      </c>
      <c r="AJ1196">
        <f t="shared" si="247"/>
        <v>2</v>
      </c>
      <c r="AK1196">
        <f t="shared" si="243"/>
        <v>0.69696969696969702</v>
      </c>
      <c r="AL1196">
        <f t="shared" si="244"/>
        <v>0.97222222222222221</v>
      </c>
      <c r="AM1196">
        <f t="shared" si="245"/>
        <v>2.4757377698560949E-4</v>
      </c>
    </row>
    <row r="1197" spans="1:39" x14ac:dyDescent="0.3">
      <c r="A1197">
        <f>Datos!C1196</f>
        <v>4.6830799999999999E-2</v>
      </c>
      <c r="B1197">
        <f>Datos!D1196</f>
        <v>0.18611069999999999</v>
      </c>
      <c r="C1197">
        <f>Datos!E1196</f>
        <v>5.2357800000000003E-2</v>
      </c>
      <c r="D1197" s="5">
        <f>Datos!F1196</f>
        <v>0</v>
      </c>
      <c r="E1197">
        <f t="shared" si="236"/>
        <v>1</v>
      </c>
      <c r="F1197" s="6">
        <f t="shared" si="237"/>
        <v>1</v>
      </c>
      <c r="G1197">
        <f t="shared" si="238"/>
        <v>0</v>
      </c>
      <c r="H1197">
        <f t="shared" si="239"/>
        <v>1.3748611960887997E-2</v>
      </c>
      <c r="I1197" s="5">
        <f t="shared" si="240"/>
        <v>1.3748611960887997E-2</v>
      </c>
      <c r="J1197" s="6">
        <f t="shared" si="241"/>
        <v>0.98625138803911205</v>
      </c>
      <c r="K1197" s="5">
        <f t="shared" si="242"/>
        <v>-1.3843999432308771E-2</v>
      </c>
      <c r="L1197" s="6">
        <f t="shared" si="235"/>
        <v>100</v>
      </c>
      <c r="AF1197">
        <v>9.4919268349082323E-3</v>
      </c>
      <c r="AG1197">
        <v>1</v>
      </c>
      <c r="AH1197">
        <v>0</v>
      </c>
      <c r="AI1197">
        <f t="shared" si="246"/>
        <v>1191</v>
      </c>
      <c r="AJ1197">
        <f t="shared" si="247"/>
        <v>2</v>
      </c>
      <c r="AK1197">
        <f t="shared" si="243"/>
        <v>0.6967150496562261</v>
      </c>
      <c r="AL1197">
        <f t="shared" si="244"/>
        <v>0.97222222222222221</v>
      </c>
      <c r="AM1197">
        <f t="shared" si="245"/>
        <v>2.4757377698550156E-4</v>
      </c>
    </row>
    <row r="1198" spans="1:39" x14ac:dyDescent="0.3">
      <c r="A1198">
        <f>Datos!C1197</f>
        <v>1.35128E-2</v>
      </c>
      <c r="B1198">
        <f>Datos!D1197</f>
        <v>0.23279140000000001</v>
      </c>
      <c r="C1198">
        <f>Datos!E1197</f>
        <v>6.8621100000000004E-2</v>
      </c>
      <c r="D1198" s="5">
        <f>Datos!F1197</f>
        <v>0</v>
      </c>
      <c r="E1198">
        <f t="shared" si="236"/>
        <v>1</v>
      </c>
      <c r="F1198" s="6">
        <f t="shared" si="237"/>
        <v>1</v>
      </c>
      <c r="G1198">
        <f t="shared" si="238"/>
        <v>0</v>
      </c>
      <c r="H1198">
        <f t="shared" si="239"/>
        <v>1.1221884134639393E-2</v>
      </c>
      <c r="I1198" s="5">
        <f t="shared" si="240"/>
        <v>1.1221884134639393E-2</v>
      </c>
      <c r="J1198" s="6">
        <f t="shared" si="241"/>
        <v>0.98877811586536057</v>
      </c>
      <c r="K1198" s="5">
        <f t="shared" si="242"/>
        <v>-1.1285324536814465E-2</v>
      </c>
      <c r="L1198" s="6">
        <f t="shared" si="235"/>
        <v>100</v>
      </c>
      <c r="AF1198">
        <v>9.5028901872967197E-3</v>
      </c>
      <c r="AG1198">
        <v>1</v>
      </c>
      <c r="AH1198">
        <v>0</v>
      </c>
      <c r="AI1198">
        <f t="shared" si="246"/>
        <v>1192</v>
      </c>
      <c r="AJ1198">
        <f t="shared" si="247"/>
        <v>2</v>
      </c>
      <c r="AK1198">
        <f t="shared" si="243"/>
        <v>0.6964604023427553</v>
      </c>
      <c r="AL1198">
        <f t="shared" si="244"/>
        <v>0.97222222222222221</v>
      </c>
      <c r="AM1198">
        <f t="shared" si="245"/>
        <v>2.4757377698560949E-4</v>
      </c>
    </row>
    <row r="1199" spans="1:39" x14ac:dyDescent="0.3">
      <c r="A1199">
        <f>Datos!C1198</f>
        <v>4.8947600000000001E-2</v>
      </c>
      <c r="B1199">
        <f>Datos!D1198</f>
        <v>0.23914270000000001</v>
      </c>
      <c r="C1199">
        <f>Datos!E1198</f>
        <v>4.8816499999999999E-2</v>
      </c>
      <c r="D1199" s="5">
        <f>Datos!F1198</f>
        <v>0</v>
      </c>
      <c r="E1199">
        <f t="shared" si="236"/>
        <v>1</v>
      </c>
      <c r="F1199" s="6">
        <f t="shared" si="237"/>
        <v>1</v>
      </c>
      <c r="G1199">
        <f t="shared" si="238"/>
        <v>0</v>
      </c>
      <c r="H1199">
        <f t="shared" si="239"/>
        <v>1.2947227007109334E-2</v>
      </c>
      <c r="I1199" s="5">
        <f t="shared" si="240"/>
        <v>1.2947227007109334E-2</v>
      </c>
      <c r="J1199" s="6">
        <f t="shared" si="241"/>
        <v>0.98705277299289063</v>
      </c>
      <c r="K1199" s="5">
        <f t="shared" si="242"/>
        <v>-1.3031772900118827E-2</v>
      </c>
      <c r="L1199" s="6">
        <f t="shared" si="235"/>
        <v>100</v>
      </c>
      <c r="AF1199">
        <v>9.5034030713114313E-3</v>
      </c>
      <c r="AG1199">
        <v>1</v>
      </c>
      <c r="AH1199">
        <v>0</v>
      </c>
      <c r="AI1199">
        <f t="shared" si="246"/>
        <v>1193</v>
      </c>
      <c r="AJ1199">
        <f t="shared" si="247"/>
        <v>2</v>
      </c>
      <c r="AK1199">
        <f t="shared" si="243"/>
        <v>0.69620575502928439</v>
      </c>
      <c r="AL1199">
        <f t="shared" si="244"/>
        <v>0.97222222222222221</v>
      </c>
      <c r="AM1199">
        <f t="shared" si="245"/>
        <v>2.4757377698550156E-4</v>
      </c>
    </row>
    <row r="1200" spans="1:39" x14ac:dyDescent="0.3">
      <c r="A1200">
        <f>Datos!C1199</f>
        <v>5.9157300000000003E-2</v>
      </c>
      <c r="B1200">
        <f>Datos!D1199</f>
        <v>0.23273769999999999</v>
      </c>
      <c r="C1200">
        <f>Datos!E1199</f>
        <v>3.2747400000000003E-2</v>
      </c>
      <c r="D1200" s="5">
        <f>Datos!F1199</f>
        <v>0</v>
      </c>
      <c r="E1200">
        <f t="shared" si="236"/>
        <v>1</v>
      </c>
      <c r="F1200" s="6">
        <f t="shared" si="237"/>
        <v>1</v>
      </c>
      <c r="G1200">
        <f t="shared" si="238"/>
        <v>0</v>
      </c>
      <c r="H1200">
        <f t="shared" si="239"/>
        <v>1.4956470646405548E-2</v>
      </c>
      <c r="I1200" s="5">
        <f t="shared" si="240"/>
        <v>1.4956470646405548E-2</v>
      </c>
      <c r="J1200" s="6">
        <f t="shared" si="241"/>
        <v>0.9850435293535944</v>
      </c>
      <c r="K1200" s="5">
        <f t="shared" si="242"/>
        <v>-1.5069446549344636E-2</v>
      </c>
      <c r="L1200" s="6">
        <f t="shared" si="235"/>
        <v>100</v>
      </c>
      <c r="AF1200">
        <v>9.5051543176447942E-3</v>
      </c>
      <c r="AG1200">
        <v>1</v>
      </c>
      <c r="AH1200">
        <v>0</v>
      </c>
      <c r="AI1200">
        <f t="shared" si="246"/>
        <v>1194</v>
      </c>
      <c r="AJ1200">
        <f t="shared" si="247"/>
        <v>2</v>
      </c>
      <c r="AK1200">
        <f t="shared" si="243"/>
        <v>0.69595110771581359</v>
      </c>
      <c r="AL1200">
        <f t="shared" si="244"/>
        <v>0.97222222222222221</v>
      </c>
      <c r="AM1200">
        <f t="shared" si="245"/>
        <v>2.4757377698550156E-4</v>
      </c>
    </row>
    <row r="1201" spans="1:39" x14ac:dyDescent="0.3">
      <c r="A1201">
        <f>Datos!C1200</f>
        <v>0.12502840000000001</v>
      </c>
      <c r="B1201">
        <f>Datos!D1200</f>
        <v>-3.8384999999999999E-3</v>
      </c>
      <c r="C1201">
        <f>Datos!E1200</f>
        <v>3.92693E-2</v>
      </c>
      <c r="D1201" s="5">
        <f>Datos!F1200</f>
        <v>0</v>
      </c>
      <c r="E1201">
        <f t="shared" si="236"/>
        <v>1</v>
      </c>
      <c r="F1201" s="6">
        <f t="shared" si="237"/>
        <v>1</v>
      </c>
      <c r="G1201">
        <f t="shared" si="238"/>
        <v>0</v>
      </c>
      <c r="H1201">
        <f t="shared" si="239"/>
        <v>2.0395990785299332E-2</v>
      </c>
      <c r="I1201" s="5">
        <f t="shared" si="240"/>
        <v>2.0395990785299332E-2</v>
      </c>
      <c r="J1201" s="6">
        <f t="shared" si="241"/>
        <v>0.9796040092147007</v>
      </c>
      <c r="K1201" s="5">
        <f t="shared" si="242"/>
        <v>-2.0606861206598395E-2</v>
      </c>
      <c r="L1201" s="6">
        <f t="shared" si="235"/>
        <v>100</v>
      </c>
      <c r="AF1201">
        <v>9.5055517409851492E-3</v>
      </c>
      <c r="AG1201">
        <v>1</v>
      </c>
      <c r="AH1201">
        <v>0</v>
      </c>
      <c r="AI1201">
        <f t="shared" si="246"/>
        <v>1195</v>
      </c>
      <c r="AJ1201">
        <f t="shared" si="247"/>
        <v>2</v>
      </c>
      <c r="AK1201">
        <f t="shared" si="243"/>
        <v>0.69569646040234279</v>
      </c>
      <c r="AL1201">
        <f t="shared" si="244"/>
        <v>0.97222222222222221</v>
      </c>
      <c r="AM1201">
        <f t="shared" si="245"/>
        <v>2.4757377698550156E-4</v>
      </c>
    </row>
    <row r="1202" spans="1:39" x14ac:dyDescent="0.3">
      <c r="A1202">
        <f>Datos!C1201</f>
        <v>0.1631078</v>
      </c>
      <c r="B1202">
        <f>Datos!D1201</f>
        <v>-0.26179229999999998</v>
      </c>
      <c r="C1202">
        <f>Datos!E1201</f>
        <v>1.1643199999999999E-2</v>
      </c>
      <c r="D1202" s="5">
        <f>Datos!F1201</f>
        <v>0</v>
      </c>
      <c r="E1202">
        <f t="shared" si="236"/>
        <v>1</v>
      </c>
      <c r="F1202" s="6">
        <f t="shared" si="237"/>
        <v>1</v>
      </c>
      <c r="G1202">
        <f t="shared" si="238"/>
        <v>0</v>
      </c>
      <c r="H1202">
        <f t="shared" si="239"/>
        <v>3.8876878476940033E-2</v>
      </c>
      <c r="I1202" s="5">
        <f t="shared" si="240"/>
        <v>3.8876878476940033E-2</v>
      </c>
      <c r="J1202" s="6">
        <f t="shared" si="241"/>
        <v>0.96112312152306001</v>
      </c>
      <c r="K1202" s="5">
        <f t="shared" si="242"/>
        <v>-3.9652760088135987E-2</v>
      </c>
      <c r="L1202" s="6">
        <f t="shared" si="235"/>
        <v>0</v>
      </c>
      <c r="AF1202">
        <v>9.5076016915410094E-3</v>
      </c>
      <c r="AG1202">
        <v>1</v>
      </c>
      <c r="AH1202">
        <v>0</v>
      </c>
      <c r="AI1202">
        <f t="shared" si="246"/>
        <v>1196</v>
      </c>
      <c r="AJ1202">
        <f t="shared" si="247"/>
        <v>2</v>
      </c>
      <c r="AK1202">
        <f t="shared" si="243"/>
        <v>0.69544181308887199</v>
      </c>
      <c r="AL1202">
        <f t="shared" si="244"/>
        <v>0.97222222222222221</v>
      </c>
      <c r="AM1202">
        <f t="shared" si="245"/>
        <v>2.4757377698560949E-4</v>
      </c>
    </row>
    <row r="1203" spans="1:39" x14ac:dyDescent="0.3">
      <c r="A1203">
        <f>Datos!C1202</f>
        <v>0.22156090000000001</v>
      </c>
      <c r="B1203">
        <f>Datos!D1202</f>
        <v>-0.11395230000000001</v>
      </c>
      <c r="C1203">
        <f>Datos!E1202</f>
        <v>4.2148900000000003E-2</v>
      </c>
      <c r="D1203" s="5">
        <f>Datos!F1202</f>
        <v>0</v>
      </c>
      <c r="E1203">
        <f t="shared" si="236"/>
        <v>1</v>
      </c>
      <c r="F1203" s="6">
        <f t="shared" si="237"/>
        <v>1</v>
      </c>
      <c r="G1203">
        <f t="shared" si="238"/>
        <v>0</v>
      </c>
      <c r="H1203">
        <f t="shared" si="239"/>
        <v>2.2850104835302865E-2</v>
      </c>
      <c r="I1203" s="5">
        <f t="shared" si="240"/>
        <v>2.2850104835302865E-2</v>
      </c>
      <c r="J1203" s="6">
        <f t="shared" si="241"/>
        <v>0.97714989516469708</v>
      </c>
      <c r="K1203" s="5">
        <f t="shared" si="242"/>
        <v>-2.311521479286344E-2</v>
      </c>
      <c r="L1203" s="6">
        <f t="shared" si="235"/>
        <v>100</v>
      </c>
      <c r="AF1203">
        <v>9.5156893815325962E-3</v>
      </c>
      <c r="AG1203">
        <v>1</v>
      </c>
      <c r="AH1203">
        <v>0</v>
      </c>
      <c r="AI1203">
        <f t="shared" si="246"/>
        <v>1197</v>
      </c>
      <c r="AJ1203">
        <f t="shared" si="247"/>
        <v>2</v>
      </c>
      <c r="AK1203">
        <f t="shared" si="243"/>
        <v>0.69518716577540107</v>
      </c>
      <c r="AL1203">
        <f t="shared" si="244"/>
        <v>0.97222222222222221</v>
      </c>
      <c r="AM1203">
        <f t="shared" si="245"/>
        <v>2.4757377698560949E-4</v>
      </c>
    </row>
    <row r="1204" spans="1:39" x14ac:dyDescent="0.3">
      <c r="A1204">
        <f>Datos!C1203</f>
        <v>0.25756220000000002</v>
      </c>
      <c r="B1204">
        <f>Datos!D1203</f>
        <v>-9.5935800000000002E-2</v>
      </c>
      <c r="C1204">
        <f>Datos!E1203</f>
        <v>5.8187500000000003E-2</v>
      </c>
      <c r="D1204" s="5">
        <f>Datos!F1203</f>
        <v>0</v>
      </c>
      <c r="E1204">
        <f t="shared" si="236"/>
        <v>1</v>
      </c>
      <c r="F1204" s="6">
        <f t="shared" si="237"/>
        <v>1</v>
      </c>
      <c r="G1204">
        <f t="shared" si="238"/>
        <v>0</v>
      </c>
      <c r="H1204">
        <f t="shared" si="239"/>
        <v>1.899924205274843E-2</v>
      </c>
      <c r="I1204" s="5">
        <f t="shared" si="240"/>
        <v>1.899924205274843E-2</v>
      </c>
      <c r="J1204" s="6">
        <f t="shared" si="241"/>
        <v>0.98100075794725161</v>
      </c>
      <c r="K1204" s="5">
        <f t="shared" si="242"/>
        <v>-1.9182046789904646E-2</v>
      </c>
      <c r="L1204" s="6">
        <f t="shared" si="235"/>
        <v>100</v>
      </c>
      <c r="AF1204">
        <v>9.5177665473451332E-3</v>
      </c>
      <c r="AG1204">
        <v>1</v>
      </c>
      <c r="AH1204">
        <v>0</v>
      </c>
      <c r="AI1204">
        <f t="shared" si="246"/>
        <v>1198</v>
      </c>
      <c r="AJ1204">
        <f t="shared" si="247"/>
        <v>2</v>
      </c>
      <c r="AK1204">
        <f t="shared" si="243"/>
        <v>0.69493251846193016</v>
      </c>
      <c r="AL1204">
        <f t="shared" si="244"/>
        <v>0.97222222222222221</v>
      </c>
      <c r="AM1204">
        <f t="shared" si="245"/>
        <v>2.4757377698550156E-4</v>
      </c>
    </row>
    <row r="1205" spans="1:39" x14ac:dyDescent="0.3">
      <c r="A1205">
        <f>Datos!C1204</f>
        <v>0.25613910000000001</v>
      </c>
      <c r="B1205">
        <f>Datos!D1204</f>
        <v>0.2204382</v>
      </c>
      <c r="C1205">
        <f>Datos!E1204</f>
        <v>4.2022200000000003E-2</v>
      </c>
      <c r="D1205" s="5">
        <f>Datos!F1204</f>
        <v>0</v>
      </c>
      <c r="E1205">
        <f t="shared" si="236"/>
        <v>1</v>
      </c>
      <c r="F1205" s="6">
        <f t="shared" si="237"/>
        <v>1</v>
      </c>
      <c r="G1205">
        <f t="shared" si="238"/>
        <v>0</v>
      </c>
      <c r="H1205">
        <f t="shared" si="239"/>
        <v>1.2821145524068408E-2</v>
      </c>
      <c r="I1205" s="5">
        <f t="shared" si="240"/>
        <v>1.2821145524068408E-2</v>
      </c>
      <c r="J1205" s="6">
        <f t="shared" si="241"/>
        <v>0.98717885447593157</v>
      </c>
      <c r="K1205" s="5">
        <f t="shared" si="242"/>
        <v>-1.2904045756598185E-2</v>
      </c>
      <c r="L1205" s="6">
        <f t="shared" si="235"/>
        <v>100</v>
      </c>
      <c r="AF1205">
        <v>9.5181979515632283E-3</v>
      </c>
      <c r="AG1205">
        <v>1</v>
      </c>
      <c r="AH1205">
        <v>0</v>
      </c>
      <c r="AI1205">
        <f t="shared" si="246"/>
        <v>1199</v>
      </c>
      <c r="AJ1205">
        <f t="shared" si="247"/>
        <v>2</v>
      </c>
      <c r="AK1205">
        <f t="shared" si="243"/>
        <v>0.69467787114845936</v>
      </c>
      <c r="AL1205">
        <f t="shared" si="244"/>
        <v>0.97222222222222221</v>
      </c>
      <c r="AM1205">
        <f t="shared" si="245"/>
        <v>2.4757377698550156E-4</v>
      </c>
    </row>
    <row r="1206" spans="1:39" x14ac:dyDescent="0.3">
      <c r="A1206">
        <f>Datos!C1205</f>
        <v>0.2351336</v>
      </c>
      <c r="B1206">
        <f>Datos!D1205</f>
        <v>0.22539219999999999</v>
      </c>
      <c r="C1206">
        <f>Datos!E1205</f>
        <v>6.0853900000000002E-2</v>
      </c>
      <c r="D1206" s="5">
        <f>Datos!F1205</f>
        <v>0</v>
      </c>
      <c r="E1206">
        <f t="shared" si="236"/>
        <v>1</v>
      </c>
      <c r="F1206" s="6">
        <f t="shared" si="237"/>
        <v>1</v>
      </c>
      <c r="G1206">
        <f t="shared" si="238"/>
        <v>0</v>
      </c>
      <c r="H1206">
        <f t="shared" si="239"/>
        <v>1.0917385115078967E-2</v>
      </c>
      <c r="I1206" s="5">
        <f t="shared" si="240"/>
        <v>1.0917385115078967E-2</v>
      </c>
      <c r="J1206" s="6">
        <f t="shared" si="241"/>
        <v>0.989082614884921</v>
      </c>
      <c r="K1206" s="5">
        <f t="shared" si="242"/>
        <v>-1.0977417091935237E-2</v>
      </c>
      <c r="L1206" s="6">
        <f t="shared" si="235"/>
        <v>100</v>
      </c>
      <c r="AF1206">
        <v>9.5342391696806219E-3</v>
      </c>
      <c r="AG1206">
        <v>1</v>
      </c>
      <c r="AH1206">
        <v>0</v>
      </c>
      <c r="AI1206">
        <f t="shared" si="246"/>
        <v>1200</v>
      </c>
      <c r="AJ1206">
        <f t="shared" si="247"/>
        <v>2</v>
      </c>
      <c r="AK1206">
        <f t="shared" si="243"/>
        <v>0.69442322383498856</v>
      </c>
      <c r="AL1206">
        <f t="shared" si="244"/>
        <v>0.97222222222222221</v>
      </c>
      <c r="AM1206">
        <f t="shared" si="245"/>
        <v>2.4757377698550156E-4</v>
      </c>
    </row>
    <row r="1207" spans="1:39" x14ac:dyDescent="0.3">
      <c r="A1207">
        <f>Datos!C1206</f>
        <v>0.26044879999999998</v>
      </c>
      <c r="B1207">
        <f>Datos!D1206</f>
        <v>0.2167386</v>
      </c>
      <c r="C1207">
        <f>Datos!E1206</f>
        <v>3.6716100000000002E-2</v>
      </c>
      <c r="D1207" s="5">
        <f>Datos!F1206</f>
        <v>0</v>
      </c>
      <c r="E1207">
        <f t="shared" si="236"/>
        <v>1</v>
      </c>
      <c r="F1207" s="6">
        <f t="shared" si="237"/>
        <v>1</v>
      </c>
      <c r="G1207">
        <f t="shared" si="238"/>
        <v>0</v>
      </c>
      <c r="H1207">
        <f t="shared" si="239"/>
        <v>1.3477120507505177E-2</v>
      </c>
      <c r="I1207" s="5">
        <f t="shared" si="240"/>
        <v>1.3477120507505177E-2</v>
      </c>
      <c r="J1207" s="6">
        <f t="shared" si="241"/>
        <v>0.98652287949249484</v>
      </c>
      <c r="K1207" s="5">
        <f t="shared" si="242"/>
        <v>-1.3568761195917526E-2</v>
      </c>
      <c r="L1207" s="6">
        <f t="shared" si="235"/>
        <v>100</v>
      </c>
      <c r="AF1207">
        <v>9.5364868559941786E-3</v>
      </c>
      <c r="AG1207">
        <v>1</v>
      </c>
      <c r="AH1207">
        <v>0</v>
      </c>
      <c r="AI1207">
        <f t="shared" si="246"/>
        <v>1201</v>
      </c>
      <c r="AJ1207">
        <f t="shared" si="247"/>
        <v>2</v>
      </c>
      <c r="AK1207">
        <f t="shared" si="243"/>
        <v>0.69416857652151776</v>
      </c>
      <c r="AL1207">
        <f t="shared" si="244"/>
        <v>0.97222222222222221</v>
      </c>
      <c r="AM1207">
        <f t="shared" si="245"/>
        <v>2.4757377698560949E-4</v>
      </c>
    </row>
    <row r="1208" spans="1:39" x14ac:dyDescent="0.3">
      <c r="A1208">
        <f>Datos!C1207</f>
        <v>0.21716450000000001</v>
      </c>
      <c r="B1208">
        <f>Datos!D1207</f>
        <v>9.1620499999999994E-2</v>
      </c>
      <c r="C1208">
        <f>Datos!E1207</f>
        <v>5.8559600000000003E-2</v>
      </c>
      <c r="D1208" s="5">
        <f>Datos!F1207</f>
        <v>0</v>
      </c>
      <c r="E1208">
        <f t="shared" si="236"/>
        <v>1</v>
      </c>
      <c r="F1208" s="6">
        <f t="shared" si="237"/>
        <v>1</v>
      </c>
      <c r="G1208">
        <f t="shared" si="238"/>
        <v>0</v>
      </c>
      <c r="H1208">
        <f t="shared" si="239"/>
        <v>1.4082136399084327E-2</v>
      </c>
      <c r="I1208" s="5">
        <f t="shared" si="240"/>
        <v>1.4082136399084327E-2</v>
      </c>
      <c r="J1208" s="6">
        <f t="shared" si="241"/>
        <v>0.98591786360091571</v>
      </c>
      <c r="K1208" s="5">
        <f t="shared" si="242"/>
        <v>-1.4182230485347039E-2</v>
      </c>
      <c r="L1208" s="6">
        <f t="shared" si="235"/>
        <v>100</v>
      </c>
      <c r="AF1208">
        <v>9.550204596712495E-3</v>
      </c>
      <c r="AG1208">
        <v>1</v>
      </c>
      <c r="AH1208">
        <v>0</v>
      </c>
      <c r="AI1208">
        <f t="shared" si="246"/>
        <v>1202</v>
      </c>
      <c r="AJ1208">
        <f t="shared" si="247"/>
        <v>2</v>
      </c>
      <c r="AK1208">
        <f t="shared" si="243"/>
        <v>0.69391392920804684</v>
      </c>
      <c r="AL1208">
        <f t="shared" si="244"/>
        <v>0.97222222222222221</v>
      </c>
      <c r="AM1208">
        <f t="shared" si="245"/>
        <v>2.4757377698560949E-4</v>
      </c>
    </row>
    <row r="1209" spans="1:39" x14ac:dyDescent="0.3">
      <c r="A1209">
        <f>Datos!C1208</f>
        <v>0.2216677</v>
      </c>
      <c r="B1209">
        <f>Datos!D1208</f>
        <v>0.12651709999999999</v>
      </c>
      <c r="C1209">
        <f>Datos!E1208</f>
        <v>8.1399799999999994E-2</v>
      </c>
      <c r="D1209" s="5">
        <f>Datos!F1208</f>
        <v>0</v>
      </c>
      <c r="E1209">
        <f t="shared" si="236"/>
        <v>1</v>
      </c>
      <c r="F1209" s="6">
        <f t="shared" si="237"/>
        <v>1</v>
      </c>
      <c r="G1209">
        <f t="shared" si="238"/>
        <v>0</v>
      </c>
      <c r="H1209">
        <f t="shared" si="239"/>
        <v>1.0878295175668845E-2</v>
      </c>
      <c r="I1209" s="5">
        <f t="shared" si="240"/>
        <v>1.0878295175668845E-2</v>
      </c>
      <c r="J1209" s="6">
        <f t="shared" si="241"/>
        <v>0.98912170482433115</v>
      </c>
      <c r="K1209" s="5">
        <f t="shared" si="242"/>
        <v>-1.0937896463023674E-2</v>
      </c>
      <c r="L1209" s="6">
        <f t="shared" si="235"/>
        <v>100</v>
      </c>
      <c r="AF1209">
        <v>9.5533594806242114E-3</v>
      </c>
      <c r="AG1209">
        <v>1</v>
      </c>
      <c r="AH1209">
        <v>0</v>
      </c>
      <c r="AI1209">
        <f t="shared" si="246"/>
        <v>1203</v>
      </c>
      <c r="AJ1209">
        <f t="shared" si="247"/>
        <v>2</v>
      </c>
      <c r="AK1209">
        <f t="shared" si="243"/>
        <v>0.69365928189457593</v>
      </c>
      <c r="AL1209">
        <f t="shared" si="244"/>
        <v>0.97222222222222221</v>
      </c>
      <c r="AM1209">
        <f t="shared" si="245"/>
        <v>2.4757377698550156E-4</v>
      </c>
    </row>
    <row r="1210" spans="1:39" x14ac:dyDescent="0.3">
      <c r="A1210">
        <f>Datos!C1209</f>
        <v>0.21433350000000001</v>
      </c>
      <c r="B1210">
        <f>Datos!D1209</f>
        <v>0.15176210000000001</v>
      </c>
      <c r="C1210">
        <f>Datos!E1209</f>
        <v>4.8166599999999997E-2</v>
      </c>
      <c r="D1210" s="5">
        <f>Datos!F1209</f>
        <v>0</v>
      </c>
      <c r="E1210">
        <f t="shared" si="236"/>
        <v>1</v>
      </c>
      <c r="F1210" s="6">
        <f t="shared" si="237"/>
        <v>1</v>
      </c>
      <c r="G1210">
        <f t="shared" si="238"/>
        <v>0</v>
      </c>
      <c r="H1210">
        <f t="shared" si="239"/>
        <v>1.3933204225661003E-2</v>
      </c>
      <c r="I1210" s="5">
        <f t="shared" si="240"/>
        <v>1.3933204225661003E-2</v>
      </c>
      <c r="J1210" s="6">
        <f t="shared" si="241"/>
        <v>0.98606679577433898</v>
      </c>
      <c r="K1210" s="5">
        <f t="shared" si="242"/>
        <v>-1.4031182480994294E-2</v>
      </c>
      <c r="L1210" s="6">
        <f t="shared" si="235"/>
        <v>100</v>
      </c>
      <c r="AF1210">
        <v>9.5533689185264992E-3</v>
      </c>
      <c r="AG1210">
        <v>1</v>
      </c>
      <c r="AH1210">
        <v>0</v>
      </c>
      <c r="AI1210">
        <f t="shared" si="246"/>
        <v>1204</v>
      </c>
      <c r="AJ1210">
        <f t="shared" si="247"/>
        <v>2</v>
      </c>
      <c r="AK1210">
        <f t="shared" si="243"/>
        <v>0.69340463458110513</v>
      </c>
      <c r="AL1210">
        <f t="shared" si="244"/>
        <v>0.97222222222222221</v>
      </c>
      <c r="AM1210">
        <f t="shared" si="245"/>
        <v>2.4757377698550156E-4</v>
      </c>
    </row>
    <row r="1211" spans="1:39" x14ac:dyDescent="0.3">
      <c r="A1211">
        <f>Datos!C1210</f>
        <v>7.1944400000000006E-2</v>
      </c>
      <c r="B1211">
        <f>Datos!D1210</f>
        <v>0.1212516</v>
      </c>
      <c r="C1211">
        <f>Datos!E1210</f>
        <v>8.1022700000000003E-2</v>
      </c>
      <c r="D1211" s="5">
        <f>Datos!F1210</f>
        <v>0</v>
      </c>
      <c r="E1211">
        <f t="shared" si="236"/>
        <v>1</v>
      </c>
      <c r="F1211" s="6">
        <f t="shared" si="237"/>
        <v>1</v>
      </c>
      <c r="G1211">
        <f t="shared" si="238"/>
        <v>0</v>
      </c>
      <c r="H1211">
        <f t="shared" si="239"/>
        <v>1.1837541993437421E-2</v>
      </c>
      <c r="I1211" s="5">
        <f t="shared" si="240"/>
        <v>1.1837541993437421E-2</v>
      </c>
      <c r="J1211" s="6">
        <f t="shared" si="241"/>
        <v>0.98816245800656255</v>
      </c>
      <c r="K1211" s="5">
        <f t="shared" si="242"/>
        <v>-1.1908163570862751E-2</v>
      </c>
      <c r="L1211" s="6">
        <f t="shared" si="235"/>
        <v>100</v>
      </c>
      <c r="AF1211">
        <v>9.5574776056486892E-3</v>
      </c>
      <c r="AG1211">
        <v>1</v>
      </c>
      <c r="AH1211">
        <v>0</v>
      </c>
      <c r="AI1211">
        <f t="shared" si="246"/>
        <v>1205</v>
      </c>
      <c r="AJ1211">
        <f t="shared" si="247"/>
        <v>2</v>
      </c>
      <c r="AK1211">
        <f t="shared" si="243"/>
        <v>0.69314998726763433</v>
      </c>
      <c r="AL1211">
        <f t="shared" si="244"/>
        <v>0.97222222222222221</v>
      </c>
      <c r="AM1211">
        <f t="shared" si="245"/>
        <v>2.4757377698550156E-4</v>
      </c>
    </row>
    <row r="1212" spans="1:39" x14ac:dyDescent="0.3">
      <c r="A1212">
        <f>Datos!C1211</f>
        <v>5.2302700000000001E-2</v>
      </c>
      <c r="B1212">
        <f>Datos!D1211</f>
        <v>0.132048</v>
      </c>
      <c r="C1212">
        <f>Datos!E1211</f>
        <v>7.0011299999999999E-2</v>
      </c>
      <c r="D1212" s="5">
        <f>Datos!F1211</f>
        <v>0</v>
      </c>
      <c r="E1212">
        <f t="shared" si="236"/>
        <v>1</v>
      </c>
      <c r="F1212" s="6">
        <f t="shared" si="237"/>
        <v>1</v>
      </c>
      <c r="G1212">
        <f t="shared" si="238"/>
        <v>0</v>
      </c>
      <c r="H1212">
        <f t="shared" si="239"/>
        <v>1.2903252397872683E-2</v>
      </c>
      <c r="I1212" s="5">
        <f t="shared" si="240"/>
        <v>1.2903252397872683E-2</v>
      </c>
      <c r="J1212" s="6">
        <f t="shared" si="241"/>
        <v>0.98709674760212729</v>
      </c>
      <c r="K1212" s="5">
        <f t="shared" si="242"/>
        <v>-1.2987222465832894E-2</v>
      </c>
      <c r="L1212" s="6">
        <f t="shared" si="235"/>
        <v>100</v>
      </c>
      <c r="AF1212">
        <v>9.5790859541135861E-3</v>
      </c>
      <c r="AG1212">
        <v>1</v>
      </c>
      <c r="AH1212">
        <v>0</v>
      </c>
      <c r="AI1212">
        <f t="shared" si="246"/>
        <v>1206</v>
      </c>
      <c r="AJ1212">
        <f t="shared" si="247"/>
        <v>2</v>
      </c>
      <c r="AK1212">
        <f t="shared" si="243"/>
        <v>0.69289533995416352</v>
      </c>
      <c r="AL1212">
        <f t="shared" si="244"/>
        <v>0.97222222222222221</v>
      </c>
      <c r="AM1212">
        <f t="shared" si="245"/>
        <v>2.4757377698550156E-4</v>
      </c>
    </row>
    <row r="1213" spans="1:39" x14ac:dyDescent="0.3">
      <c r="A1213">
        <f>Datos!C1212</f>
        <v>3.4649300000000001E-2</v>
      </c>
      <c r="B1213">
        <f>Datos!D1212</f>
        <v>0.44997779999999998</v>
      </c>
      <c r="C1213">
        <f>Datos!E1212</f>
        <v>5.7924799999999999E-2</v>
      </c>
      <c r="D1213" s="5">
        <f>Datos!F1212</f>
        <v>0</v>
      </c>
      <c r="E1213">
        <f t="shared" si="236"/>
        <v>1</v>
      </c>
      <c r="F1213" s="6">
        <f t="shared" si="237"/>
        <v>1</v>
      </c>
      <c r="G1213">
        <f t="shared" si="238"/>
        <v>0</v>
      </c>
      <c r="H1213">
        <f t="shared" si="239"/>
        <v>8.4322815800936136E-3</v>
      </c>
      <c r="I1213" s="5">
        <f t="shared" si="240"/>
        <v>8.4322815800936136E-3</v>
      </c>
      <c r="J1213" s="6">
        <f t="shared" si="241"/>
        <v>0.99156771841990643</v>
      </c>
      <c r="K1213" s="5">
        <f t="shared" si="242"/>
        <v>-8.4680343934786604E-3</v>
      </c>
      <c r="L1213" s="6">
        <f t="shared" si="235"/>
        <v>100</v>
      </c>
      <c r="AF1213">
        <v>9.5845370530653461E-3</v>
      </c>
      <c r="AG1213">
        <v>1</v>
      </c>
      <c r="AH1213">
        <v>0</v>
      </c>
      <c r="AI1213">
        <f t="shared" si="246"/>
        <v>1207</v>
      </c>
      <c r="AJ1213">
        <f t="shared" si="247"/>
        <v>2</v>
      </c>
      <c r="AK1213">
        <f t="shared" si="243"/>
        <v>0.69264069264069272</v>
      </c>
      <c r="AL1213">
        <f t="shared" si="244"/>
        <v>0.97222222222222221</v>
      </c>
      <c r="AM1213">
        <f t="shared" si="245"/>
        <v>2.4757377698560949E-4</v>
      </c>
    </row>
    <row r="1214" spans="1:39" x14ac:dyDescent="0.3">
      <c r="A1214">
        <f>Datos!C1213</f>
        <v>0.10313460000000001</v>
      </c>
      <c r="B1214">
        <f>Datos!D1213</f>
        <v>0.53574659999999996</v>
      </c>
      <c r="C1214">
        <f>Datos!E1213</f>
        <v>6.5970899999999999E-2</v>
      </c>
      <c r="D1214" s="5">
        <f>Datos!F1213</f>
        <v>0</v>
      </c>
      <c r="E1214">
        <f t="shared" si="236"/>
        <v>1</v>
      </c>
      <c r="F1214" s="6">
        <f t="shared" si="237"/>
        <v>1</v>
      </c>
      <c r="G1214">
        <f t="shared" si="238"/>
        <v>0</v>
      </c>
      <c r="H1214">
        <f t="shared" si="239"/>
        <v>6.5759400922310793E-3</v>
      </c>
      <c r="I1214" s="5">
        <f t="shared" si="240"/>
        <v>6.5759400922310793E-3</v>
      </c>
      <c r="J1214" s="6">
        <f t="shared" si="241"/>
        <v>0.99342405990776894</v>
      </c>
      <c r="K1214" s="5">
        <f t="shared" si="242"/>
        <v>-6.5976568440076436E-3</v>
      </c>
      <c r="L1214" s="6">
        <f t="shared" si="235"/>
        <v>100</v>
      </c>
      <c r="AF1214">
        <v>9.5848414380914834E-3</v>
      </c>
      <c r="AG1214">
        <v>1</v>
      </c>
      <c r="AH1214">
        <v>0</v>
      </c>
      <c r="AI1214">
        <f t="shared" si="246"/>
        <v>1208</v>
      </c>
      <c r="AJ1214">
        <f t="shared" si="247"/>
        <v>2</v>
      </c>
      <c r="AK1214">
        <f t="shared" si="243"/>
        <v>0.69238604532722181</v>
      </c>
      <c r="AL1214">
        <f t="shared" si="244"/>
        <v>0.97222222222222221</v>
      </c>
      <c r="AM1214">
        <f t="shared" si="245"/>
        <v>2.4757377698560949E-4</v>
      </c>
    </row>
    <row r="1215" spans="1:39" x14ac:dyDescent="0.3">
      <c r="A1215">
        <f>Datos!C1214</f>
        <v>5.6012300000000001E-2</v>
      </c>
      <c r="B1215">
        <f>Datos!D1214</f>
        <v>0.46700629999999999</v>
      </c>
      <c r="C1215">
        <f>Datos!E1214</f>
        <v>7.3999099999999998E-2</v>
      </c>
      <c r="D1215" s="5">
        <f>Datos!F1214</f>
        <v>0</v>
      </c>
      <c r="E1215">
        <f t="shared" si="236"/>
        <v>1</v>
      </c>
      <c r="F1215" s="6">
        <f t="shared" si="237"/>
        <v>1</v>
      </c>
      <c r="G1215">
        <f t="shared" si="238"/>
        <v>0</v>
      </c>
      <c r="H1215">
        <f t="shared" si="239"/>
        <v>7.0533338355429171E-3</v>
      </c>
      <c r="I1215" s="5">
        <f t="shared" si="240"/>
        <v>7.0533338355429171E-3</v>
      </c>
      <c r="J1215" s="6">
        <f t="shared" si="241"/>
        <v>0.99294666616445704</v>
      </c>
      <c r="K1215" s="5">
        <f t="shared" si="242"/>
        <v>-7.0783261835598091E-3</v>
      </c>
      <c r="L1215" s="6">
        <f t="shared" si="235"/>
        <v>100</v>
      </c>
      <c r="AF1215">
        <v>9.5890531346269018E-3</v>
      </c>
      <c r="AG1215">
        <v>1</v>
      </c>
      <c r="AH1215">
        <v>0</v>
      </c>
      <c r="AI1215">
        <f t="shared" si="246"/>
        <v>1209</v>
      </c>
      <c r="AJ1215">
        <f t="shared" si="247"/>
        <v>2</v>
      </c>
      <c r="AK1215">
        <f t="shared" si="243"/>
        <v>0.6921313980137509</v>
      </c>
      <c r="AL1215">
        <f t="shared" si="244"/>
        <v>0.97222222222222221</v>
      </c>
      <c r="AM1215">
        <f t="shared" si="245"/>
        <v>2.4757377698550156E-4</v>
      </c>
    </row>
    <row r="1216" spans="1:39" x14ac:dyDescent="0.3">
      <c r="A1216">
        <f>Datos!C1215</f>
        <v>6.8197599999999997E-2</v>
      </c>
      <c r="B1216">
        <f>Datos!D1215</f>
        <v>0.48565269999999999</v>
      </c>
      <c r="C1216">
        <f>Datos!E1215</f>
        <v>5.5197799999999998E-2</v>
      </c>
      <c r="D1216" s="5">
        <f>Datos!F1215</f>
        <v>0</v>
      </c>
      <c r="E1216">
        <f t="shared" si="236"/>
        <v>1</v>
      </c>
      <c r="F1216" s="6">
        <f t="shared" si="237"/>
        <v>1</v>
      </c>
      <c r="G1216">
        <f t="shared" si="238"/>
        <v>0</v>
      </c>
      <c r="H1216">
        <f t="shared" si="239"/>
        <v>7.9954470645261354E-3</v>
      </c>
      <c r="I1216" s="5">
        <f t="shared" si="240"/>
        <v>7.9954470645261354E-3</v>
      </c>
      <c r="J1216" s="6">
        <f t="shared" si="241"/>
        <v>0.99200455293547385</v>
      </c>
      <c r="K1216" s="5">
        <f t="shared" si="242"/>
        <v>-8.0275820551012709E-3</v>
      </c>
      <c r="L1216" s="6">
        <f t="shared" si="235"/>
        <v>100</v>
      </c>
      <c r="AF1216">
        <v>9.60009087157517E-3</v>
      </c>
      <c r="AG1216">
        <v>1</v>
      </c>
      <c r="AH1216">
        <v>0</v>
      </c>
      <c r="AI1216">
        <f t="shared" si="246"/>
        <v>1210</v>
      </c>
      <c r="AJ1216">
        <f t="shared" si="247"/>
        <v>2</v>
      </c>
      <c r="AK1216">
        <f t="shared" si="243"/>
        <v>0.6918767507002801</v>
      </c>
      <c r="AL1216">
        <f t="shared" si="244"/>
        <v>0.97222222222222221</v>
      </c>
      <c r="AM1216">
        <f t="shared" si="245"/>
        <v>2.4757377698550156E-4</v>
      </c>
    </row>
    <row r="1217" spans="1:39" x14ac:dyDescent="0.3">
      <c r="A1217">
        <f>Datos!C1216</f>
        <v>7.5029700000000005E-2</v>
      </c>
      <c r="B1217">
        <f>Datos!D1216</f>
        <v>0.41753980000000002</v>
      </c>
      <c r="C1217">
        <f>Datos!E1216</f>
        <v>5.9749200000000002E-2</v>
      </c>
      <c r="D1217" s="5">
        <f>Datos!F1216</f>
        <v>0</v>
      </c>
      <c r="E1217">
        <f t="shared" si="236"/>
        <v>1</v>
      </c>
      <c r="F1217" s="6">
        <f t="shared" si="237"/>
        <v>1</v>
      </c>
      <c r="G1217">
        <f t="shared" si="238"/>
        <v>0</v>
      </c>
      <c r="H1217">
        <f t="shared" si="239"/>
        <v>8.599863740008179E-3</v>
      </c>
      <c r="I1217" s="5">
        <f t="shared" si="240"/>
        <v>8.599863740008179E-3</v>
      </c>
      <c r="J1217" s="6">
        <f t="shared" si="241"/>
        <v>0.99140013625999179</v>
      </c>
      <c r="K1217" s="5">
        <f t="shared" si="242"/>
        <v>-8.6370559536800475E-3</v>
      </c>
      <c r="L1217" s="6">
        <f t="shared" si="235"/>
        <v>100</v>
      </c>
      <c r="AF1217">
        <v>9.6002650905879089E-3</v>
      </c>
      <c r="AG1217">
        <v>1</v>
      </c>
      <c r="AH1217">
        <v>0</v>
      </c>
      <c r="AI1217">
        <f t="shared" si="246"/>
        <v>1211</v>
      </c>
      <c r="AJ1217">
        <f t="shared" si="247"/>
        <v>2</v>
      </c>
      <c r="AK1217">
        <f t="shared" si="243"/>
        <v>0.69162210338680929</v>
      </c>
      <c r="AL1217">
        <f t="shared" si="244"/>
        <v>0.97222222222222221</v>
      </c>
      <c r="AM1217">
        <f t="shared" si="245"/>
        <v>2.4757377698550156E-4</v>
      </c>
    </row>
    <row r="1218" spans="1:39" x14ac:dyDescent="0.3">
      <c r="A1218">
        <f>Datos!C1217</f>
        <v>0.13587879999999999</v>
      </c>
      <c r="B1218">
        <f>Datos!D1217</f>
        <v>0.45296160000000002</v>
      </c>
      <c r="C1218">
        <f>Datos!E1217</f>
        <v>5.8938200000000003E-2</v>
      </c>
      <c r="D1218" s="5">
        <f>Datos!F1217</f>
        <v>0</v>
      </c>
      <c r="E1218">
        <f t="shared" si="236"/>
        <v>1</v>
      </c>
      <c r="F1218" s="6">
        <f t="shared" si="237"/>
        <v>1</v>
      </c>
      <c r="G1218">
        <f t="shared" si="238"/>
        <v>0</v>
      </c>
      <c r="H1218">
        <f t="shared" si="239"/>
        <v>7.9181450251810045E-3</v>
      </c>
      <c r="I1218" s="5">
        <f t="shared" si="240"/>
        <v>7.9181450251810045E-3</v>
      </c>
      <c r="J1218" s="6">
        <f t="shared" si="241"/>
        <v>0.99208185497481904</v>
      </c>
      <c r="K1218" s="5">
        <f t="shared" si="242"/>
        <v>-7.9496600058637824E-3</v>
      </c>
      <c r="L1218" s="6">
        <f t="shared" si="235"/>
        <v>100</v>
      </c>
      <c r="AF1218">
        <v>9.6014766178468755E-3</v>
      </c>
      <c r="AG1218">
        <v>1</v>
      </c>
      <c r="AH1218">
        <v>0</v>
      </c>
      <c r="AI1218">
        <f t="shared" si="246"/>
        <v>1212</v>
      </c>
      <c r="AJ1218">
        <f t="shared" si="247"/>
        <v>2</v>
      </c>
      <c r="AK1218">
        <f t="shared" si="243"/>
        <v>0.69136745607333849</v>
      </c>
      <c r="AL1218">
        <f t="shared" si="244"/>
        <v>0.97222222222222221</v>
      </c>
      <c r="AM1218">
        <f t="shared" si="245"/>
        <v>2.4757377698560949E-4</v>
      </c>
    </row>
    <row r="1219" spans="1:39" x14ac:dyDescent="0.3">
      <c r="A1219">
        <f>Datos!C1218</f>
        <v>-0.27470610000000001</v>
      </c>
      <c r="B1219">
        <f>Datos!D1218</f>
        <v>0.4593042</v>
      </c>
      <c r="C1219">
        <f>Datos!E1218</f>
        <v>9.2919799999999997E-2</v>
      </c>
      <c r="D1219" s="5">
        <f>Datos!F1218</f>
        <v>0</v>
      </c>
      <c r="E1219">
        <f t="shared" si="236"/>
        <v>1</v>
      </c>
      <c r="F1219" s="6">
        <f t="shared" si="237"/>
        <v>1</v>
      </c>
      <c r="G1219">
        <f t="shared" si="238"/>
        <v>0</v>
      </c>
      <c r="H1219">
        <f t="shared" si="239"/>
        <v>7.1207336661499865E-3</v>
      </c>
      <c r="I1219" s="5">
        <f t="shared" si="240"/>
        <v>7.1207336661499865E-3</v>
      </c>
      <c r="J1219" s="6">
        <f t="shared" si="241"/>
        <v>0.99287926633385004</v>
      </c>
      <c r="K1219" s="5">
        <f t="shared" si="242"/>
        <v>-7.1462070884567271E-3</v>
      </c>
      <c r="L1219" s="6">
        <f t="shared" si="235"/>
        <v>100</v>
      </c>
      <c r="AF1219">
        <v>9.6056733047854281E-3</v>
      </c>
      <c r="AG1219">
        <v>1</v>
      </c>
      <c r="AH1219">
        <v>0</v>
      </c>
      <c r="AI1219">
        <f t="shared" si="246"/>
        <v>1213</v>
      </c>
      <c r="AJ1219">
        <f t="shared" si="247"/>
        <v>2</v>
      </c>
      <c r="AK1219">
        <f t="shared" si="243"/>
        <v>0.69111280875986758</v>
      </c>
      <c r="AL1219">
        <f t="shared" si="244"/>
        <v>0.97222222222222221</v>
      </c>
      <c r="AM1219">
        <f t="shared" si="245"/>
        <v>2.4757377698560949E-4</v>
      </c>
    </row>
    <row r="1220" spans="1:39" x14ac:dyDescent="0.3">
      <c r="A1220">
        <f>Datos!C1219</f>
        <v>-0.1122568</v>
      </c>
      <c r="B1220">
        <f>Datos!D1219</f>
        <v>0.16258</v>
      </c>
      <c r="C1220">
        <f>Datos!E1219</f>
        <v>5.0491399999999999E-2</v>
      </c>
      <c r="D1220" s="5">
        <f>Datos!F1219</f>
        <v>0</v>
      </c>
      <c r="E1220">
        <f t="shared" si="236"/>
        <v>1</v>
      </c>
      <c r="F1220" s="6">
        <f t="shared" si="237"/>
        <v>1</v>
      </c>
      <c r="G1220">
        <f t="shared" si="238"/>
        <v>0</v>
      </c>
      <c r="H1220">
        <f t="shared" si="239"/>
        <v>1.5694048251401353E-2</v>
      </c>
      <c r="I1220" s="5">
        <f t="shared" si="240"/>
        <v>1.5694048251401353E-2</v>
      </c>
      <c r="J1220" s="6">
        <f t="shared" si="241"/>
        <v>0.9843059517485987</v>
      </c>
      <c r="K1220" s="5">
        <f t="shared" si="242"/>
        <v>-1.5818503683754301E-2</v>
      </c>
      <c r="L1220" s="6">
        <f t="shared" ref="L1220:L1283" si="248">100*IF(H1220&gt;=$AB$10,D1220/F1220,E1220/F1220)</f>
        <v>100</v>
      </c>
      <c r="AF1220">
        <v>9.6226711692152783E-3</v>
      </c>
      <c r="AG1220">
        <v>1</v>
      </c>
      <c r="AH1220">
        <v>0</v>
      </c>
      <c r="AI1220">
        <f t="shared" si="246"/>
        <v>1214</v>
      </c>
      <c r="AJ1220">
        <f t="shared" si="247"/>
        <v>2</v>
      </c>
      <c r="AK1220">
        <f t="shared" si="243"/>
        <v>0.69085816144639667</v>
      </c>
      <c r="AL1220">
        <f t="shared" si="244"/>
        <v>0.97222222222222221</v>
      </c>
      <c r="AM1220">
        <f t="shared" si="245"/>
        <v>2.4757377698550156E-4</v>
      </c>
    </row>
    <row r="1221" spans="1:39" x14ac:dyDescent="0.3">
      <c r="A1221">
        <f>Datos!C1220</f>
        <v>2.6006100000000001E-2</v>
      </c>
      <c r="B1221">
        <f>Datos!D1220</f>
        <v>0.18474389999999999</v>
      </c>
      <c r="C1221">
        <f>Datos!E1220</f>
        <v>5.9770700000000003E-2</v>
      </c>
      <c r="D1221" s="5">
        <f>Datos!F1220</f>
        <v>0</v>
      </c>
      <c r="E1221">
        <f t="shared" ref="E1221:E1284" si="249">1-D1221</f>
        <v>1</v>
      </c>
      <c r="F1221" s="6">
        <f t="shared" ref="F1221:F1284" si="250">D1221+E1221</f>
        <v>1</v>
      </c>
      <c r="G1221">
        <f t="shared" ref="G1221:G1284" si="251">IF(F1221=0,"",D1221/F1221)</f>
        <v>0</v>
      </c>
      <c r="H1221">
        <f t="shared" ref="H1221:H1284" si="252">1/(1+EXP(-$O$5-MMULT(A1221:C1221,$O$6:$O$8)))</f>
        <v>1.3058233025203429E-2</v>
      </c>
      <c r="I1221" s="5">
        <f t="shared" ref="I1221:I1284" si="253">F1221*H1221</f>
        <v>1.3058233025203429E-2</v>
      </c>
      <c r="J1221" s="6">
        <f t="shared" ref="J1221:J1284" si="254">F1221-I1221</f>
        <v>0.98694176697479652</v>
      </c>
      <c r="K1221" s="5">
        <f t="shared" ref="K1221:K1284" si="255">IFERROR(F1221*(G1221*LN(H1221)+(1-G1221)*LN(1-H1221)),0)</f>
        <v>-1.314424131476088E-2</v>
      </c>
      <c r="L1221" s="6">
        <f t="shared" si="248"/>
        <v>100</v>
      </c>
      <c r="AF1221">
        <v>9.626572939586419E-3</v>
      </c>
      <c r="AG1221">
        <v>1</v>
      </c>
      <c r="AH1221">
        <v>0</v>
      </c>
      <c r="AI1221">
        <f t="shared" si="246"/>
        <v>1215</v>
      </c>
      <c r="AJ1221">
        <f t="shared" si="247"/>
        <v>2</v>
      </c>
      <c r="AK1221">
        <f t="shared" ref="AK1221:AK1284" si="256">1-AI1221/AI$4003</f>
        <v>0.69060351413292587</v>
      </c>
      <c r="AL1221">
        <f t="shared" ref="AL1221:AL1284" si="257">1-AJ1221/AJ$4003</f>
        <v>0.97222222222222221</v>
      </c>
      <c r="AM1221">
        <f t="shared" ref="AM1221:AM1284" si="258">(AK1221-AK1222)*AL1221</f>
        <v>2.4757377698550156E-4</v>
      </c>
    </row>
    <row r="1222" spans="1:39" x14ac:dyDescent="0.3">
      <c r="A1222">
        <f>Datos!C1221</f>
        <v>4.9736599999999999E-2</v>
      </c>
      <c r="B1222">
        <f>Datos!D1221</f>
        <v>0.21943480000000001</v>
      </c>
      <c r="C1222">
        <f>Datos!E1221</f>
        <v>5.29156E-2</v>
      </c>
      <c r="D1222" s="5">
        <f>Datos!F1221</f>
        <v>0</v>
      </c>
      <c r="E1222">
        <f t="shared" si="249"/>
        <v>1</v>
      </c>
      <c r="F1222" s="6">
        <f t="shared" si="250"/>
        <v>1</v>
      </c>
      <c r="G1222">
        <f t="shared" si="251"/>
        <v>0</v>
      </c>
      <c r="H1222">
        <f t="shared" si="252"/>
        <v>1.2915904172736446E-2</v>
      </c>
      <c r="I1222" s="5">
        <f t="shared" si="253"/>
        <v>1.2915904172736446E-2</v>
      </c>
      <c r="J1222" s="6">
        <f t="shared" si="254"/>
        <v>0.98708409582726353</v>
      </c>
      <c r="K1222" s="5">
        <f t="shared" si="255"/>
        <v>-1.3000039705860363E-2</v>
      </c>
      <c r="L1222" s="6">
        <f t="shared" si="248"/>
        <v>100</v>
      </c>
      <c r="AF1222">
        <v>9.6285937813911041E-3</v>
      </c>
      <c r="AG1222">
        <v>1</v>
      </c>
      <c r="AH1222">
        <v>0</v>
      </c>
      <c r="AI1222">
        <f t="shared" ref="AI1222:AI1285" si="259">AI1221+AG1222</f>
        <v>1216</v>
      </c>
      <c r="AJ1222">
        <f t="shared" ref="AJ1222:AJ1285" si="260">AJ1221+AH1222</f>
        <v>2</v>
      </c>
      <c r="AK1222">
        <f t="shared" si="256"/>
        <v>0.69034886681945506</v>
      </c>
      <c r="AL1222">
        <f t="shared" si="257"/>
        <v>0.97222222222222221</v>
      </c>
      <c r="AM1222">
        <f t="shared" si="258"/>
        <v>2.4757377698550156E-4</v>
      </c>
    </row>
    <row r="1223" spans="1:39" x14ac:dyDescent="0.3">
      <c r="A1223">
        <f>Datos!C1222</f>
        <v>3.9971300000000001E-2</v>
      </c>
      <c r="B1223">
        <f>Datos!D1222</f>
        <v>0.28687220000000002</v>
      </c>
      <c r="C1223">
        <f>Datos!E1222</f>
        <v>6.4155299999999998E-2</v>
      </c>
      <c r="D1223" s="5">
        <f>Datos!F1222</f>
        <v>0</v>
      </c>
      <c r="E1223">
        <f t="shared" si="249"/>
        <v>1</v>
      </c>
      <c r="F1223" s="6">
        <f t="shared" si="250"/>
        <v>1</v>
      </c>
      <c r="G1223">
        <f t="shared" si="251"/>
        <v>0</v>
      </c>
      <c r="H1223">
        <f t="shared" si="252"/>
        <v>1.050763158935385E-2</v>
      </c>
      <c r="I1223" s="5">
        <f t="shared" si="253"/>
        <v>1.050763158935385E-2</v>
      </c>
      <c r="J1223" s="6">
        <f t="shared" si="254"/>
        <v>0.98949236841064614</v>
      </c>
      <c r="K1223" s="5">
        <f t="shared" si="255"/>
        <v>-1.0563226540611734E-2</v>
      </c>
      <c r="L1223" s="6">
        <f t="shared" si="248"/>
        <v>100</v>
      </c>
      <c r="AF1223">
        <v>9.6328354033603566E-3</v>
      </c>
      <c r="AG1223">
        <v>1</v>
      </c>
      <c r="AH1223">
        <v>0</v>
      </c>
      <c r="AI1223">
        <f t="shared" si="259"/>
        <v>1217</v>
      </c>
      <c r="AJ1223">
        <f t="shared" si="260"/>
        <v>2</v>
      </c>
      <c r="AK1223">
        <f t="shared" si="256"/>
        <v>0.69009421950598426</v>
      </c>
      <c r="AL1223">
        <f t="shared" si="257"/>
        <v>0.97222222222222221</v>
      </c>
      <c r="AM1223">
        <f t="shared" si="258"/>
        <v>2.4757377698560949E-4</v>
      </c>
    </row>
    <row r="1224" spans="1:39" x14ac:dyDescent="0.3">
      <c r="A1224">
        <f>Datos!C1223</f>
        <v>8.4594699999999995E-2</v>
      </c>
      <c r="B1224">
        <f>Datos!D1223</f>
        <v>0.4369326</v>
      </c>
      <c r="C1224">
        <f>Datos!E1223</f>
        <v>6.4833600000000005E-2</v>
      </c>
      <c r="D1224" s="5">
        <f>Datos!F1223</f>
        <v>0</v>
      </c>
      <c r="E1224">
        <f t="shared" si="249"/>
        <v>1</v>
      </c>
      <c r="F1224" s="6">
        <f t="shared" si="250"/>
        <v>1</v>
      </c>
      <c r="G1224">
        <f t="shared" si="251"/>
        <v>0</v>
      </c>
      <c r="H1224">
        <f t="shared" si="252"/>
        <v>7.9261003446330948E-3</v>
      </c>
      <c r="I1224" s="5">
        <f t="shared" si="253"/>
        <v>7.9261003446330948E-3</v>
      </c>
      <c r="J1224" s="6">
        <f t="shared" si="254"/>
        <v>0.99207389965536685</v>
      </c>
      <c r="K1224" s="5">
        <f t="shared" si="255"/>
        <v>-7.9576788515956943E-3</v>
      </c>
      <c r="L1224" s="6">
        <f t="shared" si="248"/>
        <v>100</v>
      </c>
      <c r="AF1224">
        <v>9.6344012116877705E-3</v>
      </c>
      <c r="AG1224">
        <v>1</v>
      </c>
      <c r="AH1224">
        <v>0</v>
      </c>
      <c r="AI1224">
        <f t="shared" si="259"/>
        <v>1218</v>
      </c>
      <c r="AJ1224">
        <f t="shared" si="260"/>
        <v>2</v>
      </c>
      <c r="AK1224">
        <f t="shared" si="256"/>
        <v>0.68983957219251335</v>
      </c>
      <c r="AL1224">
        <f t="shared" si="257"/>
        <v>0.97222222222222221</v>
      </c>
      <c r="AM1224">
        <f t="shared" si="258"/>
        <v>2.4757377698550156E-4</v>
      </c>
    </row>
    <row r="1225" spans="1:39" x14ac:dyDescent="0.3">
      <c r="A1225">
        <f>Datos!C1224</f>
        <v>0.18335190000000001</v>
      </c>
      <c r="B1225">
        <f>Datos!D1224</f>
        <v>0.4844097</v>
      </c>
      <c r="C1225">
        <f>Datos!E1224</f>
        <v>7.6011899999999993E-2</v>
      </c>
      <c r="D1225" s="5">
        <f>Datos!F1224</f>
        <v>0</v>
      </c>
      <c r="E1225">
        <f t="shared" si="249"/>
        <v>1</v>
      </c>
      <c r="F1225" s="6">
        <f t="shared" si="250"/>
        <v>1</v>
      </c>
      <c r="G1225">
        <f t="shared" si="251"/>
        <v>0</v>
      </c>
      <c r="H1225">
        <f t="shared" si="252"/>
        <v>6.3258108088424195E-3</v>
      </c>
      <c r="I1225" s="5">
        <f t="shared" si="253"/>
        <v>6.3258108088424195E-3</v>
      </c>
      <c r="J1225" s="6">
        <f t="shared" si="254"/>
        <v>0.99367418919115758</v>
      </c>
      <c r="K1225" s="5">
        <f t="shared" si="255"/>
        <v>-6.3459035300251557E-3</v>
      </c>
      <c r="L1225" s="6">
        <f t="shared" si="248"/>
        <v>100</v>
      </c>
      <c r="AF1225">
        <v>9.64754174565308E-3</v>
      </c>
      <c r="AG1225">
        <v>1</v>
      </c>
      <c r="AH1225">
        <v>0</v>
      </c>
      <c r="AI1225">
        <f t="shared" si="259"/>
        <v>1219</v>
      </c>
      <c r="AJ1225">
        <f t="shared" si="260"/>
        <v>2</v>
      </c>
      <c r="AK1225">
        <f t="shared" si="256"/>
        <v>0.68958492487904255</v>
      </c>
      <c r="AL1225">
        <f t="shared" si="257"/>
        <v>0.97222222222222221</v>
      </c>
      <c r="AM1225">
        <f t="shared" si="258"/>
        <v>2.4757377698560949E-4</v>
      </c>
    </row>
    <row r="1226" spans="1:39" x14ac:dyDescent="0.3">
      <c r="A1226">
        <f>Datos!C1225</f>
        <v>0.21682399999999999</v>
      </c>
      <c r="B1226">
        <f>Datos!D1225</f>
        <v>0.42611559999999998</v>
      </c>
      <c r="C1226">
        <f>Datos!E1225</f>
        <v>5.8544400000000003E-2</v>
      </c>
      <c r="D1226" s="5">
        <f>Datos!F1225</f>
        <v>0</v>
      </c>
      <c r="E1226">
        <f t="shared" si="249"/>
        <v>1</v>
      </c>
      <c r="F1226" s="6">
        <f t="shared" si="250"/>
        <v>1</v>
      </c>
      <c r="G1226">
        <f t="shared" si="251"/>
        <v>0</v>
      </c>
      <c r="H1226">
        <f t="shared" si="252"/>
        <v>7.995692907027542E-3</v>
      </c>
      <c r="I1226" s="5">
        <f t="shared" si="253"/>
        <v>7.995692907027542E-3</v>
      </c>
      <c r="J1226" s="6">
        <f t="shared" si="254"/>
        <v>0.99200430709297249</v>
      </c>
      <c r="K1226" s="5">
        <f t="shared" si="255"/>
        <v>-8.0278298790967262E-3</v>
      </c>
      <c r="L1226" s="6">
        <f t="shared" si="248"/>
        <v>100</v>
      </c>
      <c r="AF1226">
        <v>9.6506999552280932E-3</v>
      </c>
      <c r="AG1226">
        <v>1</v>
      </c>
      <c r="AH1226">
        <v>0</v>
      </c>
      <c r="AI1226">
        <f t="shared" si="259"/>
        <v>1220</v>
      </c>
      <c r="AJ1226">
        <f t="shared" si="260"/>
        <v>2</v>
      </c>
      <c r="AK1226">
        <f t="shared" si="256"/>
        <v>0.68933027756557164</v>
      </c>
      <c r="AL1226">
        <f t="shared" si="257"/>
        <v>0.97222222222222221</v>
      </c>
      <c r="AM1226">
        <f t="shared" si="258"/>
        <v>2.4757377698550156E-4</v>
      </c>
    </row>
    <row r="1227" spans="1:39" x14ac:dyDescent="0.3">
      <c r="A1227">
        <f>Datos!C1226</f>
        <v>0.20231250000000001</v>
      </c>
      <c r="B1227">
        <f>Datos!D1226</f>
        <v>0.40743740000000001</v>
      </c>
      <c r="C1227">
        <f>Datos!E1226</f>
        <v>5.2349399999999997E-2</v>
      </c>
      <c r="D1227" s="5">
        <f>Datos!F1226</f>
        <v>0</v>
      </c>
      <c r="E1227">
        <f t="shared" si="249"/>
        <v>1</v>
      </c>
      <c r="F1227" s="6">
        <f t="shared" si="250"/>
        <v>1</v>
      </c>
      <c r="G1227">
        <f t="shared" si="251"/>
        <v>0</v>
      </c>
      <c r="H1227">
        <f t="shared" si="252"/>
        <v>8.7695048104521021E-3</v>
      </c>
      <c r="I1227" s="5">
        <f t="shared" si="253"/>
        <v>8.7695048104521021E-3</v>
      </c>
      <c r="J1227" s="6">
        <f t="shared" si="254"/>
        <v>0.99123049518954787</v>
      </c>
      <c r="K1227" s="5">
        <f t="shared" si="255"/>
        <v>-8.8081832107363839E-3</v>
      </c>
      <c r="L1227" s="6">
        <f t="shared" si="248"/>
        <v>100</v>
      </c>
      <c r="AF1227">
        <v>9.6577097142639574E-3</v>
      </c>
      <c r="AG1227">
        <v>1</v>
      </c>
      <c r="AH1227">
        <v>0</v>
      </c>
      <c r="AI1227">
        <f t="shared" si="259"/>
        <v>1221</v>
      </c>
      <c r="AJ1227">
        <f t="shared" si="260"/>
        <v>2</v>
      </c>
      <c r="AK1227">
        <f t="shared" si="256"/>
        <v>0.68907563025210083</v>
      </c>
      <c r="AL1227">
        <f t="shared" si="257"/>
        <v>0.97222222222222221</v>
      </c>
      <c r="AM1227">
        <f t="shared" si="258"/>
        <v>2.4757377698550156E-4</v>
      </c>
    </row>
    <row r="1228" spans="1:39" x14ac:dyDescent="0.3">
      <c r="A1228">
        <f>Datos!C1227</f>
        <v>-1.0142699999999999E-2</v>
      </c>
      <c r="B1228">
        <f>Datos!D1227</f>
        <v>0.34227200000000002</v>
      </c>
      <c r="C1228">
        <f>Datos!E1227</f>
        <v>4.8628200000000003E-2</v>
      </c>
      <c r="D1228" s="5">
        <f>Datos!F1227</f>
        <v>0</v>
      </c>
      <c r="E1228">
        <f t="shared" si="249"/>
        <v>1</v>
      </c>
      <c r="F1228" s="6">
        <f t="shared" si="250"/>
        <v>1</v>
      </c>
      <c r="G1228">
        <f t="shared" si="251"/>
        <v>0</v>
      </c>
      <c r="H1228">
        <f t="shared" si="252"/>
        <v>1.1208451775892941E-2</v>
      </c>
      <c r="I1228" s="5">
        <f t="shared" si="253"/>
        <v>1.1208451775892941E-2</v>
      </c>
      <c r="J1228" s="6">
        <f t="shared" si="254"/>
        <v>0.98879154822410709</v>
      </c>
      <c r="K1228" s="5">
        <f t="shared" si="255"/>
        <v>-1.1271739823223197E-2</v>
      </c>
      <c r="L1228" s="6">
        <f t="shared" si="248"/>
        <v>100</v>
      </c>
      <c r="AF1228">
        <v>9.6620407714891627E-3</v>
      </c>
      <c r="AG1228">
        <v>1</v>
      </c>
      <c r="AH1228">
        <v>0</v>
      </c>
      <c r="AI1228">
        <f t="shared" si="259"/>
        <v>1222</v>
      </c>
      <c r="AJ1228">
        <f t="shared" si="260"/>
        <v>2</v>
      </c>
      <c r="AK1228">
        <f t="shared" si="256"/>
        <v>0.68882098293863003</v>
      </c>
      <c r="AL1228">
        <f t="shared" si="257"/>
        <v>0.97222222222222221</v>
      </c>
      <c r="AM1228">
        <f t="shared" si="258"/>
        <v>2.4757377698550156E-4</v>
      </c>
    </row>
    <row r="1229" spans="1:39" x14ac:dyDescent="0.3">
      <c r="A1229">
        <f>Datos!C1228</f>
        <v>0.21922639999999999</v>
      </c>
      <c r="B1229">
        <f>Datos!D1228</f>
        <v>0.32846029999999998</v>
      </c>
      <c r="C1229">
        <f>Datos!E1228</f>
        <v>5.1636599999999998E-2</v>
      </c>
      <c r="D1229" s="5">
        <f>Datos!F1228</f>
        <v>0</v>
      </c>
      <c r="E1229">
        <f t="shared" si="249"/>
        <v>1</v>
      </c>
      <c r="F1229" s="6">
        <f t="shared" si="250"/>
        <v>1</v>
      </c>
      <c r="G1229">
        <f t="shared" si="251"/>
        <v>0</v>
      </c>
      <c r="H1229">
        <f t="shared" si="252"/>
        <v>1.0005682032135463E-2</v>
      </c>
      <c r="I1229" s="5">
        <f t="shared" si="253"/>
        <v>1.0005682032135463E-2</v>
      </c>
      <c r="J1229" s="6">
        <f t="shared" si="254"/>
        <v>0.98999431796786452</v>
      </c>
      <c r="K1229" s="5">
        <f t="shared" si="255"/>
        <v>-1.0056075296371484E-2</v>
      </c>
      <c r="L1229" s="6">
        <f t="shared" si="248"/>
        <v>100</v>
      </c>
      <c r="AF1229">
        <v>9.6651149831971754E-3</v>
      </c>
      <c r="AG1229">
        <v>1</v>
      </c>
      <c r="AH1229">
        <v>0</v>
      </c>
      <c r="AI1229">
        <f t="shared" si="259"/>
        <v>1223</v>
      </c>
      <c r="AJ1229">
        <f t="shared" si="260"/>
        <v>2</v>
      </c>
      <c r="AK1229">
        <f t="shared" si="256"/>
        <v>0.68856633562515923</v>
      </c>
      <c r="AL1229">
        <f t="shared" si="257"/>
        <v>0.97222222222222221</v>
      </c>
      <c r="AM1229">
        <f t="shared" si="258"/>
        <v>2.4757377698560949E-4</v>
      </c>
    </row>
    <row r="1230" spans="1:39" x14ac:dyDescent="0.3">
      <c r="A1230">
        <f>Datos!C1229</f>
        <v>-5.9088599999999998E-2</v>
      </c>
      <c r="B1230">
        <f>Datos!D1229</f>
        <v>0.153359</v>
      </c>
      <c r="C1230">
        <f>Datos!E1229</f>
        <v>5.23828E-2</v>
      </c>
      <c r="D1230" s="5">
        <f>Datos!F1229</f>
        <v>0</v>
      </c>
      <c r="E1230">
        <f t="shared" si="249"/>
        <v>1</v>
      </c>
      <c r="F1230" s="6">
        <f t="shared" si="250"/>
        <v>1</v>
      </c>
      <c r="G1230">
        <f t="shared" si="251"/>
        <v>0</v>
      </c>
      <c r="H1230">
        <f t="shared" si="252"/>
        <v>1.5286574611283301E-2</v>
      </c>
      <c r="I1230" s="5">
        <f t="shared" si="253"/>
        <v>1.5286574611283301E-2</v>
      </c>
      <c r="J1230" s="6">
        <f t="shared" si="254"/>
        <v>0.98471342538871665</v>
      </c>
      <c r="K1230" s="5">
        <f t="shared" si="255"/>
        <v>-1.5404618832578208E-2</v>
      </c>
      <c r="L1230" s="6">
        <f t="shared" si="248"/>
        <v>100</v>
      </c>
      <c r="AF1230">
        <v>9.6678661832742853E-3</v>
      </c>
      <c r="AG1230">
        <v>1</v>
      </c>
      <c r="AH1230">
        <v>0</v>
      </c>
      <c r="AI1230">
        <f t="shared" si="259"/>
        <v>1224</v>
      </c>
      <c r="AJ1230">
        <f t="shared" si="260"/>
        <v>2</v>
      </c>
      <c r="AK1230">
        <f t="shared" si="256"/>
        <v>0.68831168831168832</v>
      </c>
      <c r="AL1230">
        <f t="shared" si="257"/>
        <v>0.97222222222222221</v>
      </c>
      <c r="AM1230">
        <f t="shared" si="258"/>
        <v>2.4757377698560949E-4</v>
      </c>
    </row>
    <row r="1231" spans="1:39" x14ac:dyDescent="0.3">
      <c r="A1231">
        <f>Datos!C1230</f>
        <v>-8.2410499999999998E-2</v>
      </c>
      <c r="B1231">
        <f>Datos!D1230</f>
        <v>0.14479980000000001</v>
      </c>
      <c r="C1231">
        <f>Datos!E1230</f>
        <v>3.7982200000000001E-2</v>
      </c>
      <c r="D1231" s="5">
        <f>Datos!F1230</f>
        <v>0</v>
      </c>
      <c r="E1231">
        <f t="shared" si="249"/>
        <v>1</v>
      </c>
      <c r="F1231" s="6">
        <f t="shared" si="250"/>
        <v>1</v>
      </c>
      <c r="G1231">
        <f t="shared" si="251"/>
        <v>0</v>
      </c>
      <c r="H1231">
        <f t="shared" si="252"/>
        <v>1.7748050767934679E-2</v>
      </c>
      <c r="I1231" s="5">
        <f t="shared" si="253"/>
        <v>1.7748050767934679E-2</v>
      </c>
      <c r="J1231" s="6">
        <f t="shared" si="254"/>
        <v>0.98225194923206527</v>
      </c>
      <c r="K1231" s="5">
        <f t="shared" si="255"/>
        <v>-1.7907436089374791E-2</v>
      </c>
      <c r="L1231" s="6">
        <f t="shared" si="248"/>
        <v>100</v>
      </c>
      <c r="AF1231">
        <v>9.6689399503456057E-3</v>
      </c>
      <c r="AG1231">
        <v>1</v>
      </c>
      <c r="AH1231">
        <v>0</v>
      </c>
      <c r="AI1231">
        <f t="shared" si="259"/>
        <v>1225</v>
      </c>
      <c r="AJ1231">
        <f t="shared" si="260"/>
        <v>2</v>
      </c>
      <c r="AK1231">
        <f t="shared" si="256"/>
        <v>0.68805704099821741</v>
      </c>
      <c r="AL1231">
        <f t="shared" si="257"/>
        <v>0.97222222222222221</v>
      </c>
      <c r="AM1231">
        <f t="shared" si="258"/>
        <v>2.4757377698550156E-4</v>
      </c>
    </row>
    <row r="1232" spans="1:39" x14ac:dyDescent="0.3">
      <c r="A1232">
        <f>Datos!C1231</f>
        <v>0.220051</v>
      </c>
      <c r="B1232">
        <f>Datos!D1231</f>
        <v>0.38367259999999997</v>
      </c>
      <c r="C1232">
        <f>Datos!E1231</f>
        <v>6.1980199999999999E-2</v>
      </c>
      <c r="D1232" s="5">
        <f>Datos!F1231</f>
        <v>0</v>
      </c>
      <c r="E1232">
        <f t="shared" si="249"/>
        <v>1</v>
      </c>
      <c r="F1232" s="6">
        <f t="shared" si="250"/>
        <v>1</v>
      </c>
      <c r="G1232">
        <f t="shared" si="251"/>
        <v>0</v>
      </c>
      <c r="H1232">
        <f t="shared" si="252"/>
        <v>8.3280058540107695E-3</v>
      </c>
      <c r="I1232" s="5">
        <f t="shared" si="253"/>
        <v>8.3280058540107695E-3</v>
      </c>
      <c r="J1232" s="6">
        <f t="shared" si="254"/>
        <v>0.99167199414598928</v>
      </c>
      <c r="K1232" s="5">
        <f t="shared" si="255"/>
        <v>-8.3628774368906672E-3</v>
      </c>
      <c r="L1232" s="6">
        <f t="shared" si="248"/>
        <v>100</v>
      </c>
      <c r="AF1232">
        <v>9.6770111346073991E-3</v>
      </c>
      <c r="AG1232">
        <v>1</v>
      </c>
      <c r="AH1232">
        <v>0</v>
      </c>
      <c r="AI1232">
        <f t="shared" si="259"/>
        <v>1226</v>
      </c>
      <c r="AJ1232">
        <f t="shared" si="260"/>
        <v>2</v>
      </c>
      <c r="AK1232">
        <f t="shared" si="256"/>
        <v>0.6878023936847466</v>
      </c>
      <c r="AL1232">
        <f t="shared" si="257"/>
        <v>0.97222222222222221</v>
      </c>
      <c r="AM1232">
        <f t="shared" si="258"/>
        <v>2.4757377698550156E-4</v>
      </c>
    </row>
    <row r="1233" spans="1:39" x14ac:dyDescent="0.3">
      <c r="A1233">
        <f>Datos!C1232</f>
        <v>0.19048909999999999</v>
      </c>
      <c r="B1233">
        <f>Datos!D1232</f>
        <v>0.4615127</v>
      </c>
      <c r="C1233">
        <f>Datos!E1232</f>
        <v>5.8780899999999997E-2</v>
      </c>
      <c r="D1233" s="5">
        <f>Datos!F1232</f>
        <v>0</v>
      </c>
      <c r="E1233">
        <f t="shared" si="249"/>
        <v>1</v>
      </c>
      <c r="F1233" s="6">
        <f t="shared" si="250"/>
        <v>1</v>
      </c>
      <c r="G1233">
        <f t="shared" si="251"/>
        <v>0</v>
      </c>
      <c r="H1233">
        <f t="shared" si="252"/>
        <v>7.6104128461678758E-3</v>
      </c>
      <c r="I1233" s="5">
        <f t="shared" si="253"/>
        <v>7.6104128461678758E-3</v>
      </c>
      <c r="J1233" s="6">
        <f t="shared" si="254"/>
        <v>0.99238958715383208</v>
      </c>
      <c r="K1233" s="5">
        <f t="shared" si="255"/>
        <v>-7.6395198093895077E-3</v>
      </c>
      <c r="L1233" s="6">
        <f t="shared" si="248"/>
        <v>100</v>
      </c>
      <c r="AF1233">
        <v>9.6792298563394292E-3</v>
      </c>
      <c r="AG1233">
        <v>1</v>
      </c>
      <c r="AH1233">
        <v>0</v>
      </c>
      <c r="AI1233">
        <f t="shared" si="259"/>
        <v>1227</v>
      </c>
      <c r="AJ1233">
        <f t="shared" si="260"/>
        <v>2</v>
      </c>
      <c r="AK1233">
        <f t="shared" si="256"/>
        <v>0.6875477463712758</v>
      </c>
      <c r="AL1233">
        <f t="shared" si="257"/>
        <v>0.97222222222222221</v>
      </c>
      <c r="AM1233">
        <f t="shared" si="258"/>
        <v>2.4757377698550156E-4</v>
      </c>
    </row>
    <row r="1234" spans="1:39" x14ac:dyDescent="0.3">
      <c r="A1234">
        <f>Datos!C1233</f>
        <v>0.16657079999999999</v>
      </c>
      <c r="B1234">
        <f>Datos!D1233</f>
        <v>0.54678930000000003</v>
      </c>
      <c r="C1234">
        <f>Datos!E1233</f>
        <v>0.1270771</v>
      </c>
      <c r="D1234" s="5">
        <f>Datos!F1233</f>
        <v>0</v>
      </c>
      <c r="E1234">
        <f t="shared" si="249"/>
        <v>1</v>
      </c>
      <c r="F1234" s="6">
        <f t="shared" si="250"/>
        <v>1</v>
      </c>
      <c r="G1234">
        <f t="shared" si="251"/>
        <v>0</v>
      </c>
      <c r="H1234">
        <f t="shared" si="252"/>
        <v>3.6795855347667972E-3</v>
      </c>
      <c r="I1234" s="5">
        <f t="shared" si="253"/>
        <v>3.6795855347667972E-3</v>
      </c>
      <c r="J1234" s="6">
        <f t="shared" si="254"/>
        <v>0.99632041446523323</v>
      </c>
      <c r="K1234" s="5">
        <f t="shared" si="255"/>
        <v>-3.6863718619828652E-3</v>
      </c>
      <c r="L1234" s="6">
        <f t="shared" si="248"/>
        <v>100</v>
      </c>
      <c r="AF1234">
        <v>9.6800898404248593E-3</v>
      </c>
      <c r="AG1234">
        <v>1</v>
      </c>
      <c r="AH1234">
        <v>0</v>
      </c>
      <c r="AI1234">
        <f t="shared" si="259"/>
        <v>1228</v>
      </c>
      <c r="AJ1234">
        <f t="shared" si="260"/>
        <v>2</v>
      </c>
      <c r="AK1234">
        <f t="shared" si="256"/>
        <v>0.687293099057805</v>
      </c>
      <c r="AL1234">
        <f t="shared" si="257"/>
        <v>0.97222222222222221</v>
      </c>
      <c r="AM1234">
        <f t="shared" si="258"/>
        <v>2.4757377698560949E-4</v>
      </c>
    </row>
    <row r="1235" spans="1:39" x14ac:dyDescent="0.3">
      <c r="A1235">
        <f>Datos!C1234</f>
        <v>0.1175697</v>
      </c>
      <c r="B1235">
        <f>Datos!D1234</f>
        <v>-1.3228500000000001E-2</v>
      </c>
      <c r="C1235">
        <f>Datos!E1234</f>
        <v>5.30804E-2</v>
      </c>
      <c r="D1235" s="5">
        <f>Datos!F1234</f>
        <v>0</v>
      </c>
      <c r="E1235">
        <f t="shared" si="249"/>
        <v>1</v>
      </c>
      <c r="F1235" s="6">
        <f t="shared" si="250"/>
        <v>1</v>
      </c>
      <c r="G1235">
        <f t="shared" si="251"/>
        <v>0</v>
      </c>
      <c r="H1235">
        <f t="shared" si="252"/>
        <v>1.847472379235501E-2</v>
      </c>
      <c r="I1235" s="5">
        <f t="shared" si="253"/>
        <v>1.847472379235501E-2</v>
      </c>
      <c r="J1235" s="6">
        <f t="shared" si="254"/>
        <v>0.98152527620764496</v>
      </c>
      <c r="K1235" s="5">
        <f t="shared" si="255"/>
        <v>-1.8647512965890154E-2</v>
      </c>
      <c r="L1235" s="6">
        <f t="shared" si="248"/>
        <v>100</v>
      </c>
      <c r="AF1235">
        <v>9.6921099118413758E-3</v>
      </c>
      <c r="AG1235">
        <v>1</v>
      </c>
      <c r="AH1235">
        <v>0</v>
      </c>
      <c r="AI1235">
        <f t="shared" si="259"/>
        <v>1229</v>
      </c>
      <c r="AJ1235">
        <f t="shared" si="260"/>
        <v>2</v>
      </c>
      <c r="AK1235">
        <f t="shared" si="256"/>
        <v>0.68703845174433409</v>
      </c>
      <c r="AL1235">
        <f t="shared" si="257"/>
        <v>0.97222222222222221</v>
      </c>
      <c r="AM1235">
        <f t="shared" si="258"/>
        <v>2.4757377698560949E-4</v>
      </c>
    </row>
    <row r="1236" spans="1:39" x14ac:dyDescent="0.3">
      <c r="A1236">
        <f>Datos!C1235</f>
        <v>0.11052090000000001</v>
      </c>
      <c r="B1236">
        <f>Datos!D1235</f>
        <v>2.3076900000000001E-2</v>
      </c>
      <c r="C1236">
        <f>Datos!E1235</f>
        <v>5.6757299999999997E-2</v>
      </c>
      <c r="D1236" s="5">
        <f>Datos!F1235</f>
        <v>0</v>
      </c>
      <c r="E1236">
        <f t="shared" si="249"/>
        <v>1</v>
      </c>
      <c r="F1236" s="6">
        <f t="shared" si="250"/>
        <v>1</v>
      </c>
      <c r="G1236">
        <f t="shared" si="251"/>
        <v>0</v>
      </c>
      <c r="H1236">
        <f t="shared" si="252"/>
        <v>1.6898253421655896E-2</v>
      </c>
      <c r="I1236" s="5">
        <f t="shared" si="253"/>
        <v>1.6898253421655896E-2</v>
      </c>
      <c r="J1236" s="6">
        <f t="shared" si="254"/>
        <v>0.98310174657834415</v>
      </c>
      <c r="K1236" s="5">
        <f t="shared" si="255"/>
        <v>-1.7042658007902878E-2</v>
      </c>
      <c r="L1236" s="6">
        <f t="shared" si="248"/>
        <v>100</v>
      </c>
      <c r="AF1236">
        <v>9.6922709540277763E-3</v>
      </c>
      <c r="AG1236">
        <v>1</v>
      </c>
      <c r="AH1236">
        <v>0</v>
      </c>
      <c r="AI1236">
        <f t="shared" si="259"/>
        <v>1230</v>
      </c>
      <c r="AJ1236">
        <f t="shared" si="260"/>
        <v>2</v>
      </c>
      <c r="AK1236">
        <f t="shared" si="256"/>
        <v>0.68678380443086318</v>
      </c>
      <c r="AL1236">
        <f t="shared" si="257"/>
        <v>0.97222222222222221</v>
      </c>
      <c r="AM1236">
        <f t="shared" si="258"/>
        <v>2.4757377698550156E-4</v>
      </c>
    </row>
    <row r="1237" spans="1:39" x14ac:dyDescent="0.3">
      <c r="A1237">
        <f>Datos!C1236</f>
        <v>0.15442429999999999</v>
      </c>
      <c r="B1237">
        <f>Datos!D1236</f>
        <v>8.3301100000000003E-2</v>
      </c>
      <c r="C1237">
        <f>Datos!E1236</f>
        <v>6.2348899999999999E-2</v>
      </c>
      <c r="D1237" s="5">
        <f>Datos!F1236</f>
        <v>0</v>
      </c>
      <c r="E1237">
        <f t="shared" si="249"/>
        <v>1</v>
      </c>
      <c r="F1237" s="6">
        <f t="shared" si="250"/>
        <v>1</v>
      </c>
      <c r="G1237">
        <f t="shared" si="251"/>
        <v>0</v>
      </c>
      <c r="H1237">
        <f t="shared" si="252"/>
        <v>1.4247032818413385E-2</v>
      </c>
      <c r="I1237" s="5">
        <f t="shared" si="253"/>
        <v>1.4247032818413385E-2</v>
      </c>
      <c r="J1237" s="6">
        <f t="shared" si="254"/>
        <v>0.98575296718158656</v>
      </c>
      <c r="K1237" s="5">
        <f t="shared" si="255"/>
        <v>-1.4349496153773206E-2</v>
      </c>
      <c r="L1237" s="6">
        <f t="shared" si="248"/>
        <v>100</v>
      </c>
      <c r="AF1237">
        <v>9.6955551046742083E-3</v>
      </c>
      <c r="AG1237">
        <v>1</v>
      </c>
      <c r="AH1237">
        <v>0</v>
      </c>
      <c r="AI1237">
        <f t="shared" si="259"/>
        <v>1231</v>
      </c>
      <c r="AJ1237">
        <f t="shared" si="260"/>
        <v>2</v>
      </c>
      <c r="AK1237">
        <f t="shared" si="256"/>
        <v>0.68652915711739237</v>
      </c>
      <c r="AL1237">
        <f t="shared" si="257"/>
        <v>0.97222222222222221</v>
      </c>
      <c r="AM1237">
        <f t="shared" si="258"/>
        <v>2.4757377698550156E-4</v>
      </c>
    </row>
    <row r="1238" spans="1:39" x14ac:dyDescent="0.3">
      <c r="A1238">
        <f>Datos!C1237</f>
        <v>0.15150720000000001</v>
      </c>
      <c r="B1238">
        <f>Datos!D1237</f>
        <v>6.9666699999999998E-2</v>
      </c>
      <c r="C1238">
        <f>Datos!E1237</f>
        <v>6.16149E-2</v>
      </c>
      <c r="D1238" s="5">
        <f>Datos!F1237</f>
        <v>0</v>
      </c>
      <c r="E1238">
        <f t="shared" si="249"/>
        <v>1</v>
      </c>
      <c r="F1238" s="6">
        <f t="shared" si="250"/>
        <v>1</v>
      </c>
      <c r="G1238">
        <f t="shared" si="251"/>
        <v>0</v>
      </c>
      <c r="H1238">
        <f t="shared" si="252"/>
        <v>1.4691472499509722E-2</v>
      </c>
      <c r="I1238" s="5">
        <f t="shared" si="253"/>
        <v>1.4691472499509722E-2</v>
      </c>
      <c r="J1238" s="6">
        <f t="shared" si="254"/>
        <v>0.98530852750049025</v>
      </c>
      <c r="K1238" s="5">
        <f t="shared" si="255"/>
        <v>-1.4800460966213123E-2</v>
      </c>
      <c r="L1238" s="6">
        <f t="shared" si="248"/>
        <v>100</v>
      </c>
      <c r="AF1238">
        <v>9.7003586649030329E-3</v>
      </c>
      <c r="AG1238">
        <v>1</v>
      </c>
      <c r="AH1238">
        <v>0</v>
      </c>
      <c r="AI1238">
        <f t="shared" si="259"/>
        <v>1232</v>
      </c>
      <c r="AJ1238">
        <f t="shared" si="260"/>
        <v>2</v>
      </c>
      <c r="AK1238">
        <f t="shared" si="256"/>
        <v>0.68627450980392157</v>
      </c>
      <c r="AL1238">
        <f t="shared" si="257"/>
        <v>0.97222222222222221</v>
      </c>
      <c r="AM1238">
        <f t="shared" si="258"/>
        <v>2.4757377698550156E-4</v>
      </c>
    </row>
    <row r="1239" spans="1:39" x14ac:dyDescent="0.3">
      <c r="A1239">
        <f>Datos!C1238</f>
        <v>0.15916540000000001</v>
      </c>
      <c r="B1239">
        <f>Datos!D1238</f>
        <v>6.6463099999999997E-2</v>
      </c>
      <c r="C1239">
        <f>Datos!E1238</f>
        <v>6.4002199999999995E-2</v>
      </c>
      <c r="D1239" s="5">
        <f>Datos!F1238</f>
        <v>0</v>
      </c>
      <c r="E1239">
        <f t="shared" si="249"/>
        <v>1</v>
      </c>
      <c r="F1239" s="6">
        <f t="shared" si="250"/>
        <v>1</v>
      </c>
      <c r="G1239">
        <f t="shared" si="251"/>
        <v>0</v>
      </c>
      <c r="H1239">
        <f t="shared" si="252"/>
        <v>1.4417424378679987E-2</v>
      </c>
      <c r="I1239" s="5">
        <f t="shared" si="253"/>
        <v>1.4417424378679987E-2</v>
      </c>
      <c r="J1239" s="6">
        <f t="shared" si="254"/>
        <v>0.98558257562132001</v>
      </c>
      <c r="K1239" s="5">
        <f t="shared" si="255"/>
        <v>-1.452236531479752E-2</v>
      </c>
      <c r="L1239" s="6">
        <f t="shared" si="248"/>
        <v>100</v>
      </c>
      <c r="AF1239">
        <v>9.7019105867347574E-3</v>
      </c>
      <c r="AG1239">
        <v>1</v>
      </c>
      <c r="AH1239">
        <v>0</v>
      </c>
      <c r="AI1239">
        <f t="shared" si="259"/>
        <v>1233</v>
      </c>
      <c r="AJ1239">
        <f t="shared" si="260"/>
        <v>2</v>
      </c>
      <c r="AK1239">
        <f t="shared" si="256"/>
        <v>0.68601986249045077</v>
      </c>
      <c r="AL1239">
        <f t="shared" si="257"/>
        <v>0.97222222222222221</v>
      </c>
      <c r="AM1239">
        <f t="shared" si="258"/>
        <v>2.4757377698560949E-4</v>
      </c>
    </row>
    <row r="1240" spans="1:39" x14ac:dyDescent="0.3">
      <c r="A1240">
        <f>Datos!C1239</f>
        <v>0.1819596</v>
      </c>
      <c r="B1240">
        <f>Datos!D1239</f>
        <v>0.1450506</v>
      </c>
      <c r="C1240">
        <f>Datos!E1239</f>
        <v>5.0417900000000002E-2</v>
      </c>
      <c r="D1240" s="5">
        <f>Datos!F1239</f>
        <v>0</v>
      </c>
      <c r="E1240">
        <f t="shared" si="249"/>
        <v>1</v>
      </c>
      <c r="F1240" s="6">
        <f t="shared" si="250"/>
        <v>1</v>
      </c>
      <c r="G1240">
        <f t="shared" si="251"/>
        <v>0</v>
      </c>
      <c r="H1240">
        <f t="shared" si="252"/>
        <v>1.4038666943173482E-2</v>
      </c>
      <c r="I1240" s="5">
        <f t="shared" si="253"/>
        <v>1.4038666943173482E-2</v>
      </c>
      <c r="J1240" s="6">
        <f t="shared" si="254"/>
        <v>0.98596133305682654</v>
      </c>
      <c r="K1240" s="5">
        <f t="shared" si="255"/>
        <v>-1.4138141115175126E-2</v>
      </c>
      <c r="L1240" s="6">
        <f t="shared" si="248"/>
        <v>100</v>
      </c>
      <c r="AF1240">
        <v>9.7030580587805105E-3</v>
      </c>
      <c r="AG1240">
        <v>1</v>
      </c>
      <c r="AH1240">
        <v>0</v>
      </c>
      <c r="AI1240">
        <f t="shared" si="259"/>
        <v>1234</v>
      </c>
      <c r="AJ1240">
        <f t="shared" si="260"/>
        <v>2</v>
      </c>
      <c r="AK1240">
        <f t="shared" si="256"/>
        <v>0.68576521517697986</v>
      </c>
      <c r="AL1240">
        <f t="shared" si="257"/>
        <v>0.97222222222222221</v>
      </c>
      <c r="AM1240">
        <f t="shared" si="258"/>
        <v>2.4757377698550156E-4</v>
      </c>
    </row>
    <row r="1241" spans="1:39" x14ac:dyDescent="0.3">
      <c r="A1241">
        <f>Datos!C1240</f>
        <v>0.3028129</v>
      </c>
      <c r="B1241">
        <f>Datos!D1240</f>
        <v>0.1696386</v>
      </c>
      <c r="C1241">
        <f>Datos!E1240</f>
        <v>3.5587800000000003E-2</v>
      </c>
      <c r="D1241" s="5">
        <f>Datos!F1240</f>
        <v>0</v>
      </c>
      <c r="E1241">
        <f t="shared" si="249"/>
        <v>1</v>
      </c>
      <c r="F1241" s="6">
        <f t="shared" si="250"/>
        <v>1</v>
      </c>
      <c r="G1241">
        <f t="shared" si="251"/>
        <v>0</v>
      </c>
      <c r="H1241">
        <f t="shared" si="252"/>
        <v>1.4436746211657595E-2</v>
      </c>
      <c r="I1241" s="5">
        <f t="shared" si="253"/>
        <v>1.4436746211657595E-2</v>
      </c>
      <c r="J1241" s="6">
        <f t="shared" si="254"/>
        <v>0.98556325378834242</v>
      </c>
      <c r="K1241" s="5">
        <f t="shared" si="255"/>
        <v>-1.454196998603993E-2</v>
      </c>
      <c r="L1241" s="6">
        <f t="shared" si="248"/>
        <v>100</v>
      </c>
      <c r="AF1241">
        <v>9.7050711477518897E-3</v>
      </c>
      <c r="AG1241">
        <v>1</v>
      </c>
      <c r="AH1241">
        <v>0</v>
      </c>
      <c r="AI1241">
        <f t="shared" si="259"/>
        <v>1235</v>
      </c>
      <c r="AJ1241">
        <f t="shared" si="260"/>
        <v>2</v>
      </c>
      <c r="AK1241">
        <f t="shared" si="256"/>
        <v>0.68551056786350906</v>
      </c>
      <c r="AL1241">
        <f t="shared" si="257"/>
        <v>0.97222222222222221</v>
      </c>
      <c r="AM1241">
        <f t="shared" si="258"/>
        <v>2.4757377698560949E-4</v>
      </c>
    </row>
    <row r="1242" spans="1:39" x14ac:dyDescent="0.3">
      <c r="A1242">
        <f>Datos!C1241</f>
        <v>0.49074410000000002</v>
      </c>
      <c r="B1242">
        <f>Datos!D1241</f>
        <v>4.3261399999999998E-2</v>
      </c>
      <c r="C1242">
        <f>Datos!E1241</f>
        <v>9.5677600000000002E-2</v>
      </c>
      <c r="D1242" s="5">
        <f>Datos!F1241</f>
        <v>0</v>
      </c>
      <c r="E1242">
        <f t="shared" si="249"/>
        <v>1</v>
      </c>
      <c r="F1242" s="6">
        <f t="shared" si="250"/>
        <v>1</v>
      </c>
      <c r="G1242">
        <f t="shared" si="251"/>
        <v>0</v>
      </c>
      <c r="H1242">
        <f t="shared" si="252"/>
        <v>9.720497621382565E-3</v>
      </c>
      <c r="I1242" s="5">
        <f t="shared" si="253"/>
        <v>9.720497621382565E-3</v>
      </c>
      <c r="J1242" s="6">
        <f t="shared" si="254"/>
        <v>0.99027950237861739</v>
      </c>
      <c r="K1242" s="5">
        <f t="shared" si="255"/>
        <v>-9.7680500649168639E-3</v>
      </c>
      <c r="L1242" s="6">
        <f t="shared" si="248"/>
        <v>100</v>
      </c>
      <c r="AF1242">
        <v>9.7092736880820697E-3</v>
      </c>
      <c r="AG1242">
        <v>1</v>
      </c>
      <c r="AH1242">
        <v>0</v>
      </c>
      <c r="AI1242">
        <f t="shared" si="259"/>
        <v>1236</v>
      </c>
      <c r="AJ1242">
        <f t="shared" si="260"/>
        <v>2</v>
      </c>
      <c r="AK1242">
        <f t="shared" si="256"/>
        <v>0.68525592055003814</v>
      </c>
      <c r="AL1242">
        <f t="shared" si="257"/>
        <v>0.97222222222222221</v>
      </c>
      <c r="AM1242">
        <f t="shared" si="258"/>
        <v>2.4757377698550156E-4</v>
      </c>
    </row>
    <row r="1243" spans="1:39" x14ac:dyDescent="0.3">
      <c r="A1243">
        <f>Datos!C1242</f>
        <v>0.42657650000000003</v>
      </c>
      <c r="B1243">
        <f>Datos!D1242</f>
        <v>0.12782959999999999</v>
      </c>
      <c r="C1243">
        <f>Datos!E1242</f>
        <v>0.1068282</v>
      </c>
      <c r="D1243" s="5">
        <f>Datos!F1242</f>
        <v>0</v>
      </c>
      <c r="E1243">
        <f t="shared" si="249"/>
        <v>1</v>
      </c>
      <c r="F1243" s="6">
        <f t="shared" si="250"/>
        <v>1</v>
      </c>
      <c r="G1243">
        <f t="shared" si="251"/>
        <v>0</v>
      </c>
      <c r="H1243">
        <f t="shared" si="252"/>
        <v>7.8879696030239466E-3</v>
      </c>
      <c r="I1243" s="5">
        <f t="shared" si="253"/>
        <v>7.8879696030239466E-3</v>
      </c>
      <c r="J1243" s="6">
        <f t="shared" si="254"/>
        <v>0.99211203039697604</v>
      </c>
      <c r="K1243" s="5">
        <f t="shared" si="255"/>
        <v>-7.9192442058940438E-3</v>
      </c>
      <c r="L1243" s="6">
        <f t="shared" si="248"/>
        <v>100</v>
      </c>
      <c r="AF1243">
        <v>9.7137412978364427E-3</v>
      </c>
      <c r="AG1243">
        <v>1</v>
      </c>
      <c r="AH1243">
        <v>0</v>
      </c>
      <c r="AI1243">
        <f t="shared" si="259"/>
        <v>1237</v>
      </c>
      <c r="AJ1243">
        <f t="shared" si="260"/>
        <v>2</v>
      </c>
      <c r="AK1243">
        <f t="shared" si="256"/>
        <v>0.68500127323656734</v>
      </c>
      <c r="AL1243">
        <f t="shared" si="257"/>
        <v>0.97222222222222221</v>
      </c>
      <c r="AM1243">
        <f t="shared" si="258"/>
        <v>2.4757377698550156E-4</v>
      </c>
    </row>
    <row r="1244" spans="1:39" x14ac:dyDescent="0.3">
      <c r="A1244">
        <f>Datos!C1243</f>
        <v>0.47510530000000001</v>
      </c>
      <c r="B1244">
        <f>Datos!D1243</f>
        <v>0.1688875</v>
      </c>
      <c r="C1244">
        <f>Datos!E1243</f>
        <v>0.1087846</v>
      </c>
      <c r="D1244" s="5">
        <f>Datos!F1243</f>
        <v>0</v>
      </c>
      <c r="E1244">
        <f t="shared" si="249"/>
        <v>1</v>
      </c>
      <c r="F1244" s="6">
        <f t="shared" si="250"/>
        <v>1</v>
      </c>
      <c r="G1244">
        <f t="shared" si="251"/>
        <v>0</v>
      </c>
      <c r="H1244">
        <f t="shared" si="252"/>
        <v>7.0646243759986006E-3</v>
      </c>
      <c r="I1244" s="5">
        <f t="shared" si="253"/>
        <v>7.0646243759986006E-3</v>
      </c>
      <c r="J1244" s="6">
        <f t="shared" si="254"/>
        <v>0.99293537562400136</v>
      </c>
      <c r="K1244" s="5">
        <f t="shared" si="255"/>
        <v>-7.0896969903028228E-3</v>
      </c>
      <c r="L1244" s="6">
        <f t="shared" si="248"/>
        <v>100</v>
      </c>
      <c r="AF1244">
        <v>9.7149788979697654E-3</v>
      </c>
      <c r="AG1244">
        <v>1</v>
      </c>
      <c r="AH1244">
        <v>0</v>
      </c>
      <c r="AI1244">
        <f t="shared" si="259"/>
        <v>1238</v>
      </c>
      <c r="AJ1244">
        <f t="shared" si="260"/>
        <v>2</v>
      </c>
      <c r="AK1244">
        <f t="shared" si="256"/>
        <v>0.68474662592309654</v>
      </c>
      <c r="AL1244">
        <f t="shared" si="257"/>
        <v>0.97222222222222221</v>
      </c>
      <c r="AM1244">
        <f t="shared" si="258"/>
        <v>2.4757377698550156E-4</v>
      </c>
    </row>
    <row r="1245" spans="1:39" x14ac:dyDescent="0.3">
      <c r="A1245">
        <f>Datos!C1244</f>
        <v>0.46469450000000001</v>
      </c>
      <c r="B1245">
        <f>Datos!D1244</f>
        <v>0.19433049999999999</v>
      </c>
      <c r="C1245">
        <f>Datos!E1244</f>
        <v>8.96208E-2</v>
      </c>
      <c r="D1245" s="5">
        <f>Datos!F1244</f>
        <v>0</v>
      </c>
      <c r="E1245">
        <f t="shared" si="249"/>
        <v>1</v>
      </c>
      <c r="F1245" s="6">
        <f t="shared" si="250"/>
        <v>1</v>
      </c>
      <c r="G1245">
        <f t="shared" si="251"/>
        <v>0</v>
      </c>
      <c r="H1245">
        <f t="shared" si="252"/>
        <v>8.0287311183614863E-3</v>
      </c>
      <c r="I1245" s="5">
        <f t="shared" si="253"/>
        <v>8.0287311183614863E-3</v>
      </c>
      <c r="J1245" s="6">
        <f t="shared" si="254"/>
        <v>0.99197126888163856</v>
      </c>
      <c r="K1245" s="5">
        <f t="shared" si="255"/>
        <v>-8.0611349376237297E-3</v>
      </c>
      <c r="L1245" s="6">
        <f t="shared" si="248"/>
        <v>100</v>
      </c>
      <c r="AF1245">
        <v>9.718367554428075E-3</v>
      </c>
      <c r="AG1245">
        <v>1</v>
      </c>
      <c r="AH1245">
        <v>0</v>
      </c>
      <c r="AI1245">
        <f t="shared" si="259"/>
        <v>1239</v>
      </c>
      <c r="AJ1245">
        <f t="shared" si="260"/>
        <v>2</v>
      </c>
      <c r="AK1245">
        <f t="shared" si="256"/>
        <v>0.68449197860962574</v>
      </c>
      <c r="AL1245">
        <f t="shared" si="257"/>
        <v>0.97222222222222221</v>
      </c>
      <c r="AM1245">
        <f t="shared" si="258"/>
        <v>2.4757377698560949E-4</v>
      </c>
    </row>
    <row r="1246" spans="1:39" x14ac:dyDescent="0.3">
      <c r="A1246">
        <f>Datos!C1245</f>
        <v>0.46106649999999999</v>
      </c>
      <c r="B1246">
        <f>Datos!D1245</f>
        <v>0.28159459999999997</v>
      </c>
      <c r="C1246">
        <f>Datos!E1245</f>
        <v>8.7165400000000004E-2</v>
      </c>
      <c r="D1246" s="5">
        <f>Datos!F1245</f>
        <v>0</v>
      </c>
      <c r="E1246">
        <f t="shared" si="249"/>
        <v>1</v>
      </c>
      <c r="F1246" s="6">
        <f t="shared" si="250"/>
        <v>1</v>
      </c>
      <c r="G1246">
        <f t="shared" si="251"/>
        <v>0</v>
      </c>
      <c r="H1246">
        <f t="shared" si="252"/>
        <v>7.0840758441065663E-3</v>
      </c>
      <c r="I1246" s="5">
        <f t="shared" si="253"/>
        <v>7.0840758441065663E-3</v>
      </c>
      <c r="J1246" s="6">
        <f t="shared" si="254"/>
        <v>0.99291592415589347</v>
      </c>
      <c r="K1246" s="5">
        <f t="shared" si="255"/>
        <v>-7.1092870453191952E-3</v>
      </c>
      <c r="L1246" s="6">
        <f t="shared" si="248"/>
        <v>100</v>
      </c>
      <c r="AF1246">
        <v>9.7190999054381465E-3</v>
      </c>
      <c r="AG1246">
        <v>1</v>
      </c>
      <c r="AH1246">
        <v>0</v>
      </c>
      <c r="AI1246">
        <f t="shared" si="259"/>
        <v>1240</v>
      </c>
      <c r="AJ1246">
        <f t="shared" si="260"/>
        <v>2</v>
      </c>
      <c r="AK1246">
        <f t="shared" si="256"/>
        <v>0.68423733129615483</v>
      </c>
      <c r="AL1246">
        <f t="shared" si="257"/>
        <v>0.97222222222222221</v>
      </c>
      <c r="AM1246">
        <f t="shared" si="258"/>
        <v>2.4757377698560949E-4</v>
      </c>
    </row>
    <row r="1247" spans="1:39" x14ac:dyDescent="0.3">
      <c r="A1247">
        <f>Datos!C1246</f>
        <v>0.38037480000000001</v>
      </c>
      <c r="B1247">
        <f>Datos!D1246</f>
        <v>-1.740432</v>
      </c>
      <c r="C1247">
        <f>Datos!E1246</f>
        <v>7.4835299999999993E-2</v>
      </c>
      <c r="D1247" s="5">
        <f>Datos!F1246</f>
        <v>0</v>
      </c>
      <c r="E1247">
        <f t="shared" si="249"/>
        <v>1</v>
      </c>
      <c r="F1247" s="6">
        <f t="shared" si="250"/>
        <v>1</v>
      </c>
      <c r="G1247">
        <f t="shared" si="251"/>
        <v>0</v>
      </c>
      <c r="H1247">
        <f t="shared" si="252"/>
        <v>0.20830507681113342</v>
      </c>
      <c r="I1247" s="5">
        <f t="shared" si="253"/>
        <v>0.20830507681113342</v>
      </c>
      <c r="J1247" s="6">
        <f t="shared" si="254"/>
        <v>0.79169492318886658</v>
      </c>
      <c r="K1247" s="5">
        <f t="shared" si="255"/>
        <v>-0.23357915936937082</v>
      </c>
      <c r="L1247" s="6">
        <f t="shared" si="248"/>
        <v>0</v>
      </c>
      <c r="AF1247">
        <v>9.720497621382565E-3</v>
      </c>
      <c r="AG1247">
        <v>1</v>
      </c>
      <c r="AH1247">
        <v>0</v>
      </c>
      <c r="AI1247">
        <f t="shared" si="259"/>
        <v>1241</v>
      </c>
      <c r="AJ1247">
        <f t="shared" si="260"/>
        <v>2</v>
      </c>
      <c r="AK1247">
        <f t="shared" si="256"/>
        <v>0.68398268398268391</v>
      </c>
      <c r="AL1247">
        <f t="shared" si="257"/>
        <v>0.97222222222222221</v>
      </c>
      <c r="AM1247">
        <f t="shared" si="258"/>
        <v>2.4757377698550156E-4</v>
      </c>
    </row>
    <row r="1248" spans="1:39" x14ac:dyDescent="0.3">
      <c r="A1248">
        <f>Datos!C1247</f>
        <v>1.61754E-2</v>
      </c>
      <c r="B1248">
        <f>Datos!D1247</f>
        <v>0.1066416</v>
      </c>
      <c r="C1248">
        <f>Datos!E1247</f>
        <v>2.77126E-2</v>
      </c>
      <c r="D1248" s="5">
        <f>Datos!F1247</f>
        <v>0</v>
      </c>
      <c r="E1248">
        <f t="shared" si="249"/>
        <v>1</v>
      </c>
      <c r="F1248" s="6">
        <f t="shared" si="250"/>
        <v>1</v>
      </c>
      <c r="G1248">
        <f t="shared" si="251"/>
        <v>0</v>
      </c>
      <c r="H1248">
        <f t="shared" si="252"/>
        <v>1.9709154037696471E-2</v>
      </c>
      <c r="I1248" s="5">
        <f t="shared" si="253"/>
        <v>1.9709154037696471E-2</v>
      </c>
      <c r="J1248" s="6">
        <f t="shared" si="254"/>
        <v>0.98029084596230354</v>
      </c>
      <c r="K1248" s="5">
        <f t="shared" si="255"/>
        <v>-1.990596975427799E-2</v>
      </c>
      <c r="L1248" s="6">
        <f t="shared" si="248"/>
        <v>100</v>
      </c>
      <c r="AF1248">
        <v>9.7320470197766757E-3</v>
      </c>
      <c r="AG1248">
        <v>1</v>
      </c>
      <c r="AH1248">
        <v>0</v>
      </c>
      <c r="AI1248">
        <f t="shared" si="259"/>
        <v>1242</v>
      </c>
      <c r="AJ1248">
        <f t="shared" si="260"/>
        <v>2</v>
      </c>
      <c r="AK1248">
        <f t="shared" si="256"/>
        <v>0.68372803666921311</v>
      </c>
      <c r="AL1248">
        <f t="shared" si="257"/>
        <v>0.97222222222222221</v>
      </c>
      <c r="AM1248">
        <f t="shared" si="258"/>
        <v>2.4757377698550156E-4</v>
      </c>
    </row>
    <row r="1249" spans="1:39" x14ac:dyDescent="0.3">
      <c r="A1249">
        <f>Datos!C1248</f>
        <v>5.1317700000000001E-2</v>
      </c>
      <c r="B1249">
        <f>Datos!D1248</f>
        <v>7.2268499999999999E-2</v>
      </c>
      <c r="C1249">
        <f>Datos!E1248</f>
        <v>4.2289899999999998E-2</v>
      </c>
      <c r="D1249" s="5">
        <f>Datos!F1248</f>
        <v>0</v>
      </c>
      <c r="E1249">
        <f t="shared" si="249"/>
        <v>1</v>
      </c>
      <c r="F1249" s="6">
        <f t="shared" si="250"/>
        <v>1</v>
      </c>
      <c r="G1249">
        <f t="shared" si="251"/>
        <v>0</v>
      </c>
      <c r="H1249">
        <f t="shared" si="252"/>
        <v>1.8120674793794471E-2</v>
      </c>
      <c r="I1249" s="5">
        <f t="shared" si="253"/>
        <v>1.8120674793794471E-2</v>
      </c>
      <c r="J1249" s="6">
        <f t="shared" si="254"/>
        <v>0.98187932520620558</v>
      </c>
      <c r="K1249" s="5">
        <f t="shared" si="255"/>
        <v>-1.8286864934258594E-2</v>
      </c>
      <c r="L1249" s="6">
        <f t="shared" si="248"/>
        <v>100</v>
      </c>
      <c r="AF1249">
        <v>9.7325001496141057E-3</v>
      </c>
      <c r="AG1249">
        <v>1</v>
      </c>
      <c r="AH1249">
        <v>0</v>
      </c>
      <c r="AI1249">
        <f t="shared" si="259"/>
        <v>1243</v>
      </c>
      <c r="AJ1249">
        <f t="shared" si="260"/>
        <v>2</v>
      </c>
      <c r="AK1249">
        <f t="shared" si="256"/>
        <v>0.68347338935574231</v>
      </c>
      <c r="AL1249">
        <f t="shared" si="257"/>
        <v>0.97222222222222221</v>
      </c>
      <c r="AM1249">
        <f t="shared" si="258"/>
        <v>2.4757377698550156E-4</v>
      </c>
    </row>
    <row r="1250" spans="1:39" x14ac:dyDescent="0.3">
      <c r="A1250">
        <f>Datos!C1249</f>
        <v>4.3164800000000003E-2</v>
      </c>
      <c r="B1250">
        <f>Datos!D1249</f>
        <v>0.1114207</v>
      </c>
      <c r="C1250">
        <f>Datos!E1249</f>
        <v>3.06991E-2</v>
      </c>
      <c r="D1250" s="5">
        <f>Datos!F1249</f>
        <v>0</v>
      </c>
      <c r="E1250">
        <f t="shared" si="249"/>
        <v>1</v>
      </c>
      <c r="F1250" s="6">
        <f t="shared" si="250"/>
        <v>1</v>
      </c>
      <c r="G1250">
        <f t="shared" si="251"/>
        <v>0</v>
      </c>
      <c r="H1250">
        <f t="shared" si="252"/>
        <v>1.8812985245276116E-2</v>
      </c>
      <c r="I1250" s="5">
        <f t="shared" si="253"/>
        <v>1.8812985245276116E-2</v>
      </c>
      <c r="J1250" s="6">
        <f t="shared" si="254"/>
        <v>0.98118701475472392</v>
      </c>
      <c r="K1250" s="5">
        <f t="shared" si="255"/>
        <v>-1.8992200730701819E-2</v>
      </c>
      <c r="L1250" s="6">
        <f t="shared" si="248"/>
        <v>100</v>
      </c>
      <c r="AF1250">
        <v>9.7327032835923533E-3</v>
      </c>
      <c r="AG1250">
        <v>1</v>
      </c>
      <c r="AH1250">
        <v>0</v>
      </c>
      <c r="AI1250">
        <f t="shared" si="259"/>
        <v>1244</v>
      </c>
      <c r="AJ1250">
        <f t="shared" si="260"/>
        <v>2</v>
      </c>
      <c r="AK1250">
        <f t="shared" si="256"/>
        <v>0.68321874204227151</v>
      </c>
      <c r="AL1250">
        <f t="shared" si="257"/>
        <v>0.97222222222222221</v>
      </c>
      <c r="AM1250">
        <f t="shared" si="258"/>
        <v>2.4757377698560949E-4</v>
      </c>
    </row>
    <row r="1251" spans="1:39" x14ac:dyDescent="0.3">
      <c r="A1251">
        <f>Datos!C1250</f>
        <v>3.8685200000000003E-2</v>
      </c>
      <c r="B1251">
        <f>Datos!D1250</f>
        <v>0.12844369999999999</v>
      </c>
      <c r="C1251">
        <f>Datos!E1250</f>
        <v>4.39376E-2</v>
      </c>
      <c r="D1251" s="5">
        <f>Datos!F1250</f>
        <v>0</v>
      </c>
      <c r="E1251">
        <f t="shared" si="249"/>
        <v>1</v>
      </c>
      <c r="F1251" s="6">
        <f t="shared" si="250"/>
        <v>1</v>
      </c>
      <c r="G1251">
        <f t="shared" si="251"/>
        <v>0</v>
      </c>
      <c r="H1251">
        <f t="shared" si="252"/>
        <v>1.6354396984578311E-2</v>
      </c>
      <c r="I1251" s="5">
        <f t="shared" si="253"/>
        <v>1.6354396984578311E-2</v>
      </c>
      <c r="J1251" s="6">
        <f t="shared" si="254"/>
        <v>0.9836456030154217</v>
      </c>
      <c r="K1251" s="5">
        <f t="shared" si="255"/>
        <v>-1.6489606340079701E-2</v>
      </c>
      <c r="L1251" s="6">
        <f t="shared" si="248"/>
        <v>100</v>
      </c>
      <c r="AF1251">
        <v>9.7330263820702562E-3</v>
      </c>
      <c r="AG1251">
        <v>1</v>
      </c>
      <c r="AH1251">
        <v>0</v>
      </c>
      <c r="AI1251">
        <f t="shared" si="259"/>
        <v>1245</v>
      </c>
      <c r="AJ1251">
        <f t="shared" si="260"/>
        <v>2</v>
      </c>
      <c r="AK1251">
        <f t="shared" si="256"/>
        <v>0.6829640947288006</v>
      </c>
      <c r="AL1251">
        <f t="shared" si="257"/>
        <v>0.97222222222222221</v>
      </c>
      <c r="AM1251">
        <f t="shared" si="258"/>
        <v>2.4757377698550156E-4</v>
      </c>
    </row>
    <row r="1252" spans="1:39" x14ac:dyDescent="0.3">
      <c r="A1252">
        <f>Datos!C1251</f>
        <v>0.1050987</v>
      </c>
      <c r="B1252">
        <f>Datos!D1251</f>
        <v>0.45391930000000003</v>
      </c>
      <c r="C1252">
        <f>Datos!E1251</f>
        <v>8.5056199999999998E-2</v>
      </c>
      <c r="D1252" s="5">
        <f>Datos!F1251</f>
        <v>0</v>
      </c>
      <c r="E1252">
        <f t="shared" si="249"/>
        <v>1</v>
      </c>
      <c r="F1252" s="6">
        <f t="shared" si="250"/>
        <v>1</v>
      </c>
      <c r="G1252">
        <f t="shared" si="251"/>
        <v>0</v>
      </c>
      <c r="H1252">
        <f t="shared" si="252"/>
        <v>6.3981476615108286E-3</v>
      </c>
      <c r="I1252" s="5">
        <f t="shared" si="253"/>
        <v>6.3981476615108286E-3</v>
      </c>
      <c r="J1252" s="6">
        <f t="shared" si="254"/>
        <v>0.99360185233848919</v>
      </c>
      <c r="K1252" s="5">
        <f t="shared" si="255"/>
        <v>-6.4187035348444712E-3</v>
      </c>
      <c r="L1252" s="6">
        <f t="shared" si="248"/>
        <v>100</v>
      </c>
      <c r="AF1252">
        <v>9.7386759938817725E-3</v>
      </c>
      <c r="AG1252">
        <v>1</v>
      </c>
      <c r="AH1252">
        <v>0</v>
      </c>
      <c r="AI1252">
        <f t="shared" si="259"/>
        <v>1246</v>
      </c>
      <c r="AJ1252">
        <f t="shared" si="260"/>
        <v>2</v>
      </c>
      <c r="AK1252">
        <f t="shared" si="256"/>
        <v>0.6827094474153298</v>
      </c>
      <c r="AL1252">
        <f t="shared" si="257"/>
        <v>0.97222222222222221</v>
      </c>
      <c r="AM1252">
        <f t="shared" si="258"/>
        <v>2.4757377698560949E-4</v>
      </c>
    </row>
    <row r="1253" spans="1:39" x14ac:dyDescent="0.3">
      <c r="A1253">
        <f>Datos!C1252</f>
        <v>-3.8003799999999997E-2</v>
      </c>
      <c r="B1253">
        <f>Datos!D1252</f>
        <v>0.46076739999999999</v>
      </c>
      <c r="C1253">
        <f>Datos!E1252</f>
        <v>7.1708400000000005E-2</v>
      </c>
      <c r="D1253" s="5">
        <f>Datos!F1252</f>
        <v>0</v>
      </c>
      <c r="E1253">
        <f t="shared" si="249"/>
        <v>1</v>
      </c>
      <c r="F1253" s="6">
        <f t="shared" si="250"/>
        <v>1</v>
      </c>
      <c r="G1253">
        <f t="shared" si="251"/>
        <v>0</v>
      </c>
      <c r="H1253">
        <f t="shared" si="252"/>
        <v>7.6107940162806753E-3</v>
      </c>
      <c r="I1253" s="5">
        <f t="shared" si="253"/>
        <v>7.6107940162806753E-3</v>
      </c>
      <c r="J1253" s="6">
        <f t="shared" si="254"/>
        <v>0.99238920598371938</v>
      </c>
      <c r="K1253" s="5">
        <f t="shared" si="255"/>
        <v>-7.6399039026839475E-3</v>
      </c>
      <c r="L1253" s="6">
        <f t="shared" si="248"/>
        <v>100</v>
      </c>
      <c r="AF1253">
        <v>9.7441003230636369E-3</v>
      </c>
      <c r="AG1253">
        <v>1</v>
      </c>
      <c r="AH1253">
        <v>0</v>
      </c>
      <c r="AI1253">
        <f t="shared" si="259"/>
        <v>1247</v>
      </c>
      <c r="AJ1253">
        <f t="shared" si="260"/>
        <v>2</v>
      </c>
      <c r="AK1253">
        <f t="shared" si="256"/>
        <v>0.68245480010185888</v>
      </c>
      <c r="AL1253">
        <f t="shared" si="257"/>
        <v>0.97222222222222221</v>
      </c>
      <c r="AM1253">
        <f t="shared" si="258"/>
        <v>2.4757377698550156E-4</v>
      </c>
    </row>
    <row r="1254" spans="1:39" x14ac:dyDescent="0.3">
      <c r="A1254">
        <f>Datos!C1253</f>
        <v>-1.7103799999999999E-2</v>
      </c>
      <c r="B1254">
        <f>Datos!D1253</f>
        <v>0.50303600000000004</v>
      </c>
      <c r="C1254">
        <f>Datos!E1253</f>
        <v>7.9860500000000001E-2</v>
      </c>
      <c r="D1254" s="5">
        <f>Datos!F1253</f>
        <v>0</v>
      </c>
      <c r="E1254">
        <f t="shared" si="249"/>
        <v>1</v>
      </c>
      <c r="F1254" s="6">
        <f t="shared" si="250"/>
        <v>1</v>
      </c>
      <c r="G1254">
        <f t="shared" si="251"/>
        <v>0</v>
      </c>
      <c r="H1254">
        <f t="shared" si="252"/>
        <v>6.5332798764195996E-3</v>
      </c>
      <c r="I1254" s="5">
        <f t="shared" si="253"/>
        <v>6.5332798764195996E-3</v>
      </c>
      <c r="J1254" s="6">
        <f t="shared" si="254"/>
        <v>0.99346672012358039</v>
      </c>
      <c r="K1254" s="5">
        <f t="shared" si="255"/>
        <v>-6.5547151622134042E-3</v>
      </c>
      <c r="L1254" s="6">
        <f t="shared" si="248"/>
        <v>100</v>
      </c>
      <c r="AF1254">
        <v>9.7477583737727875E-3</v>
      </c>
      <c r="AG1254">
        <v>1</v>
      </c>
      <c r="AH1254">
        <v>0</v>
      </c>
      <c r="AI1254">
        <f t="shared" si="259"/>
        <v>1248</v>
      </c>
      <c r="AJ1254">
        <f t="shared" si="260"/>
        <v>2</v>
      </c>
      <c r="AK1254">
        <f t="shared" si="256"/>
        <v>0.68220015278838808</v>
      </c>
      <c r="AL1254">
        <f t="shared" si="257"/>
        <v>0.97222222222222221</v>
      </c>
      <c r="AM1254">
        <f t="shared" si="258"/>
        <v>2.4757377698550156E-4</v>
      </c>
    </row>
    <row r="1255" spans="1:39" x14ac:dyDescent="0.3">
      <c r="A1255">
        <f>Datos!C1254</f>
        <v>5.5285599999999997E-2</v>
      </c>
      <c r="B1255">
        <f>Datos!D1254</f>
        <v>0.54155770000000003</v>
      </c>
      <c r="C1255">
        <f>Datos!E1254</f>
        <v>8.35674E-2</v>
      </c>
      <c r="D1255" s="5">
        <f>Datos!F1254</f>
        <v>0</v>
      </c>
      <c r="E1255">
        <f t="shared" si="249"/>
        <v>1</v>
      </c>
      <c r="F1255" s="6">
        <f t="shared" si="250"/>
        <v>1</v>
      </c>
      <c r="G1255">
        <f t="shared" si="251"/>
        <v>0</v>
      </c>
      <c r="H1255">
        <f t="shared" si="252"/>
        <v>5.7204708061329599E-3</v>
      </c>
      <c r="I1255" s="5">
        <f t="shared" si="253"/>
        <v>5.7204708061329599E-3</v>
      </c>
      <c r="J1255" s="6">
        <f t="shared" si="254"/>
        <v>0.99427952919386708</v>
      </c>
      <c r="K1255" s="5">
        <f t="shared" si="255"/>
        <v>-5.7368953666853476E-3</v>
      </c>
      <c r="L1255" s="6">
        <f t="shared" si="248"/>
        <v>100</v>
      </c>
      <c r="AF1255">
        <v>9.748421380409043E-3</v>
      </c>
      <c r="AG1255">
        <v>1</v>
      </c>
      <c r="AH1255">
        <v>0</v>
      </c>
      <c r="AI1255">
        <f t="shared" si="259"/>
        <v>1249</v>
      </c>
      <c r="AJ1255">
        <f t="shared" si="260"/>
        <v>2</v>
      </c>
      <c r="AK1255">
        <f t="shared" si="256"/>
        <v>0.68194550547491728</v>
      </c>
      <c r="AL1255">
        <f t="shared" si="257"/>
        <v>0.97222222222222221</v>
      </c>
      <c r="AM1255">
        <f t="shared" si="258"/>
        <v>2.4757377698550156E-4</v>
      </c>
    </row>
    <row r="1256" spans="1:39" x14ac:dyDescent="0.3">
      <c r="A1256">
        <f>Datos!C1255</f>
        <v>3.7098199999999998E-2</v>
      </c>
      <c r="B1256">
        <f>Datos!D1255</f>
        <v>0.6716763</v>
      </c>
      <c r="C1256">
        <f>Datos!E1255</f>
        <v>9.5316799999999993E-2</v>
      </c>
      <c r="D1256" s="5">
        <f>Datos!F1255</f>
        <v>0</v>
      </c>
      <c r="E1256">
        <f t="shared" si="249"/>
        <v>1</v>
      </c>
      <c r="F1256" s="6">
        <f t="shared" si="250"/>
        <v>1</v>
      </c>
      <c r="G1256">
        <f t="shared" si="251"/>
        <v>0</v>
      </c>
      <c r="H1256">
        <f t="shared" si="252"/>
        <v>4.1753628567422719E-3</v>
      </c>
      <c r="I1256" s="5">
        <f t="shared" si="253"/>
        <v>4.1753628567422719E-3</v>
      </c>
      <c r="J1256" s="6">
        <f t="shared" si="254"/>
        <v>0.99582463714325775</v>
      </c>
      <c r="K1256" s="5">
        <f t="shared" si="255"/>
        <v>-4.1841040244179149E-3</v>
      </c>
      <c r="L1256" s="6">
        <f t="shared" si="248"/>
        <v>100</v>
      </c>
      <c r="AF1256">
        <v>9.7486641066958646E-3</v>
      </c>
      <c r="AG1256">
        <v>1</v>
      </c>
      <c r="AH1256">
        <v>0</v>
      </c>
      <c r="AI1256">
        <f t="shared" si="259"/>
        <v>1250</v>
      </c>
      <c r="AJ1256">
        <f t="shared" si="260"/>
        <v>2</v>
      </c>
      <c r="AK1256">
        <f t="shared" si="256"/>
        <v>0.68169085816144648</v>
      </c>
      <c r="AL1256">
        <f t="shared" si="257"/>
        <v>0.97222222222222221</v>
      </c>
      <c r="AM1256">
        <f t="shared" si="258"/>
        <v>2.4757377698560949E-4</v>
      </c>
    </row>
    <row r="1257" spans="1:39" x14ac:dyDescent="0.3">
      <c r="A1257">
        <f>Datos!C1256</f>
        <v>9.6048000000000001E-3</v>
      </c>
      <c r="B1257">
        <f>Datos!D1256</f>
        <v>0.74257550000000005</v>
      </c>
      <c r="C1257">
        <f>Datos!E1256</f>
        <v>8.5172899999999996E-2</v>
      </c>
      <c r="D1257" s="5">
        <f>Datos!F1256</f>
        <v>0</v>
      </c>
      <c r="E1257">
        <f t="shared" si="249"/>
        <v>1</v>
      </c>
      <c r="F1257" s="6">
        <f t="shared" si="250"/>
        <v>1</v>
      </c>
      <c r="G1257">
        <f t="shared" si="251"/>
        <v>0</v>
      </c>
      <c r="H1257">
        <f t="shared" si="252"/>
        <v>4.0958109909049033E-3</v>
      </c>
      <c r="I1257" s="5">
        <f t="shared" si="253"/>
        <v>4.0958109909049033E-3</v>
      </c>
      <c r="J1257" s="6">
        <f t="shared" si="254"/>
        <v>0.99590418900909505</v>
      </c>
      <c r="K1257" s="5">
        <f t="shared" si="255"/>
        <v>-4.1042217986499777E-3</v>
      </c>
      <c r="L1257" s="6">
        <f t="shared" si="248"/>
        <v>100</v>
      </c>
      <c r="AF1257">
        <v>9.7493574537110168E-3</v>
      </c>
      <c r="AG1257">
        <v>1</v>
      </c>
      <c r="AH1257">
        <v>0</v>
      </c>
      <c r="AI1257">
        <f t="shared" si="259"/>
        <v>1251</v>
      </c>
      <c r="AJ1257">
        <f t="shared" si="260"/>
        <v>2</v>
      </c>
      <c r="AK1257">
        <f t="shared" si="256"/>
        <v>0.68143621084797557</v>
      </c>
      <c r="AL1257">
        <f t="shared" si="257"/>
        <v>0.97222222222222221</v>
      </c>
      <c r="AM1257">
        <f t="shared" si="258"/>
        <v>2.4757377698560949E-4</v>
      </c>
    </row>
    <row r="1258" spans="1:39" x14ac:dyDescent="0.3">
      <c r="A1258">
        <f>Datos!C1257</f>
        <v>0.13546820000000001</v>
      </c>
      <c r="B1258">
        <f>Datos!D1257</f>
        <v>0.66784149999999998</v>
      </c>
      <c r="C1258">
        <f>Datos!E1257</f>
        <v>8.0510799999999993E-2</v>
      </c>
      <c r="D1258" s="5">
        <f>Datos!F1257</f>
        <v>0</v>
      </c>
      <c r="E1258">
        <f t="shared" si="249"/>
        <v>1</v>
      </c>
      <c r="F1258" s="6">
        <f t="shared" si="250"/>
        <v>1</v>
      </c>
      <c r="G1258">
        <f t="shared" si="251"/>
        <v>0</v>
      </c>
      <c r="H1258">
        <f t="shared" si="252"/>
        <v>4.5567237517829704E-3</v>
      </c>
      <c r="I1258" s="5">
        <f t="shared" si="253"/>
        <v>4.5567237517829704E-3</v>
      </c>
      <c r="J1258" s="6">
        <f t="shared" si="254"/>
        <v>0.99544327624821705</v>
      </c>
      <c r="K1258" s="5">
        <f t="shared" si="255"/>
        <v>-4.5671372638314677E-3</v>
      </c>
      <c r="L1258" s="6">
        <f t="shared" si="248"/>
        <v>100</v>
      </c>
      <c r="AF1258">
        <v>9.7556769758333599E-3</v>
      </c>
      <c r="AG1258">
        <v>1</v>
      </c>
      <c r="AH1258">
        <v>0</v>
      </c>
      <c r="AI1258">
        <f t="shared" si="259"/>
        <v>1252</v>
      </c>
      <c r="AJ1258">
        <f t="shared" si="260"/>
        <v>2</v>
      </c>
      <c r="AK1258">
        <f t="shared" si="256"/>
        <v>0.68118156353450465</v>
      </c>
      <c r="AL1258">
        <f t="shared" si="257"/>
        <v>0.97222222222222221</v>
      </c>
      <c r="AM1258">
        <f t="shared" si="258"/>
        <v>2.4757377698550156E-4</v>
      </c>
    </row>
    <row r="1259" spans="1:39" x14ac:dyDescent="0.3">
      <c r="A1259">
        <f>Datos!C1258</f>
        <v>0.16174730000000001</v>
      </c>
      <c r="B1259">
        <f>Datos!D1258</f>
        <v>0.6959497</v>
      </c>
      <c r="C1259">
        <f>Datos!E1258</f>
        <v>7.9944200000000007E-2</v>
      </c>
      <c r="D1259" s="5">
        <f>Datos!F1258</f>
        <v>0</v>
      </c>
      <c r="E1259">
        <f t="shared" si="249"/>
        <v>1</v>
      </c>
      <c r="F1259" s="6">
        <f t="shared" si="250"/>
        <v>1</v>
      </c>
      <c r="G1259">
        <f t="shared" si="251"/>
        <v>0</v>
      </c>
      <c r="H1259">
        <f t="shared" si="252"/>
        <v>4.3096317729649537E-3</v>
      </c>
      <c r="I1259" s="5">
        <f t="shared" si="253"/>
        <v>4.3096317729649537E-3</v>
      </c>
      <c r="J1259" s="6">
        <f t="shared" si="254"/>
        <v>0.99569036822703505</v>
      </c>
      <c r="K1259" s="5">
        <f t="shared" si="255"/>
        <v>-4.3189450033350452E-3</v>
      </c>
      <c r="L1259" s="6">
        <f t="shared" si="248"/>
        <v>100</v>
      </c>
      <c r="AF1259">
        <v>9.7566015051485516E-3</v>
      </c>
      <c r="AG1259">
        <v>1</v>
      </c>
      <c r="AH1259">
        <v>0</v>
      </c>
      <c r="AI1259">
        <f t="shared" si="259"/>
        <v>1253</v>
      </c>
      <c r="AJ1259">
        <f t="shared" si="260"/>
        <v>2</v>
      </c>
      <c r="AK1259">
        <f t="shared" si="256"/>
        <v>0.68092691622103385</v>
      </c>
      <c r="AL1259">
        <f t="shared" si="257"/>
        <v>0.97222222222222221</v>
      </c>
      <c r="AM1259">
        <f t="shared" si="258"/>
        <v>2.4757377698550156E-4</v>
      </c>
    </row>
    <row r="1260" spans="1:39" x14ac:dyDescent="0.3">
      <c r="A1260">
        <f>Datos!C1259</f>
        <v>0.13136700000000001</v>
      </c>
      <c r="B1260">
        <f>Datos!D1259</f>
        <v>0.55045630000000001</v>
      </c>
      <c r="C1260">
        <f>Datos!E1259</f>
        <v>4.4670099999999997E-2</v>
      </c>
      <c r="D1260" s="5">
        <f>Datos!F1259</f>
        <v>0</v>
      </c>
      <c r="E1260">
        <f t="shared" si="249"/>
        <v>1</v>
      </c>
      <c r="F1260" s="6">
        <f t="shared" si="250"/>
        <v>1</v>
      </c>
      <c r="G1260">
        <f t="shared" si="251"/>
        <v>0</v>
      </c>
      <c r="H1260">
        <f t="shared" si="252"/>
        <v>7.6096714996494747E-3</v>
      </c>
      <c r="I1260" s="5">
        <f t="shared" si="253"/>
        <v>7.6096714996494747E-3</v>
      </c>
      <c r="J1260" s="6">
        <f t="shared" si="254"/>
        <v>0.99239032850035047</v>
      </c>
      <c r="K1260" s="5">
        <f t="shared" si="255"/>
        <v>-7.6387727779302023E-3</v>
      </c>
      <c r="L1260" s="6">
        <f t="shared" si="248"/>
        <v>100</v>
      </c>
      <c r="AF1260">
        <v>9.7571435640071164E-3</v>
      </c>
      <c r="AG1260">
        <v>1</v>
      </c>
      <c r="AH1260">
        <v>0</v>
      </c>
      <c r="AI1260">
        <f t="shared" si="259"/>
        <v>1254</v>
      </c>
      <c r="AJ1260">
        <f t="shared" si="260"/>
        <v>2</v>
      </c>
      <c r="AK1260">
        <f t="shared" si="256"/>
        <v>0.68067226890756305</v>
      </c>
      <c r="AL1260">
        <f t="shared" si="257"/>
        <v>0.97222222222222221</v>
      </c>
      <c r="AM1260">
        <f t="shared" si="258"/>
        <v>2.4757377698550156E-4</v>
      </c>
    </row>
    <row r="1261" spans="1:39" x14ac:dyDescent="0.3">
      <c r="A1261">
        <f>Datos!C1260</f>
        <v>0.14525150000000001</v>
      </c>
      <c r="B1261">
        <f>Datos!D1260</f>
        <v>0.52723050000000005</v>
      </c>
      <c r="C1261">
        <f>Datos!E1260</f>
        <v>4.4930600000000001E-2</v>
      </c>
      <c r="D1261" s="5">
        <f>Datos!F1260</f>
        <v>0</v>
      </c>
      <c r="E1261">
        <f t="shared" si="249"/>
        <v>1</v>
      </c>
      <c r="F1261" s="6">
        <f t="shared" si="250"/>
        <v>1</v>
      </c>
      <c r="G1261">
        <f t="shared" si="251"/>
        <v>0</v>
      </c>
      <c r="H1261">
        <f t="shared" si="252"/>
        <v>7.8449595800294709E-3</v>
      </c>
      <c r="I1261" s="5">
        <f t="shared" si="253"/>
        <v>7.8449595800294709E-3</v>
      </c>
      <c r="J1261" s="6">
        <f t="shared" si="254"/>
        <v>0.99215504041997049</v>
      </c>
      <c r="K1261" s="5">
        <f t="shared" si="255"/>
        <v>-7.8758931634524861E-3</v>
      </c>
      <c r="L1261" s="6">
        <f t="shared" si="248"/>
        <v>100</v>
      </c>
      <c r="AF1261">
        <v>9.7597659260610474E-3</v>
      </c>
      <c r="AG1261">
        <v>1</v>
      </c>
      <c r="AH1261">
        <v>0</v>
      </c>
      <c r="AI1261">
        <f t="shared" si="259"/>
        <v>1255</v>
      </c>
      <c r="AJ1261">
        <f t="shared" si="260"/>
        <v>2</v>
      </c>
      <c r="AK1261">
        <f t="shared" si="256"/>
        <v>0.68041762159409225</v>
      </c>
      <c r="AL1261">
        <f t="shared" si="257"/>
        <v>0.97222222222222221</v>
      </c>
      <c r="AM1261">
        <f t="shared" si="258"/>
        <v>2.4757377698560949E-4</v>
      </c>
    </row>
    <row r="1262" spans="1:39" x14ac:dyDescent="0.3">
      <c r="A1262">
        <f>Datos!C1261</f>
        <v>0.1537192</v>
      </c>
      <c r="B1262">
        <f>Datos!D1261</f>
        <v>0.53443189999999996</v>
      </c>
      <c r="C1262">
        <f>Datos!E1261</f>
        <v>5.3822700000000001E-2</v>
      </c>
      <c r="D1262" s="5">
        <f>Datos!F1261</f>
        <v>0</v>
      </c>
      <c r="E1262">
        <f t="shared" si="249"/>
        <v>1</v>
      </c>
      <c r="F1262" s="6">
        <f t="shared" si="250"/>
        <v>1</v>
      </c>
      <c r="G1262">
        <f t="shared" si="251"/>
        <v>0</v>
      </c>
      <c r="H1262">
        <f t="shared" si="252"/>
        <v>7.145340200094206E-3</v>
      </c>
      <c r="I1262" s="5">
        <f t="shared" si="253"/>
        <v>7.145340200094206E-3</v>
      </c>
      <c r="J1262" s="6">
        <f t="shared" si="254"/>
        <v>0.99285465979990584</v>
      </c>
      <c r="K1262" s="5">
        <f t="shared" si="255"/>
        <v>-7.1709904026979994E-3</v>
      </c>
      <c r="L1262" s="6">
        <f t="shared" si="248"/>
        <v>100</v>
      </c>
      <c r="AF1262">
        <v>9.7660542328153709E-3</v>
      </c>
      <c r="AG1262">
        <v>1</v>
      </c>
      <c r="AH1262">
        <v>0</v>
      </c>
      <c r="AI1262">
        <f t="shared" si="259"/>
        <v>1256</v>
      </c>
      <c r="AJ1262">
        <f t="shared" si="260"/>
        <v>2</v>
      </c>
      <c r="AK1262">
        <f t="shared" si="256"/>
        <v>0.68016297428062134</v>
      </c>
      <c r="AL1262">
        <f t="shared" si="257"/>
        <v>0.97222222222222221</v>
      </c>
      <c r="AM1262">
        <f t="shared" si="258"/>
        <v>2.4757377698560949E-4</v>
      </c>
    </row>
    <row r="1263" spans="1:39" x14ac:dyDescent="0.3">
      <c r="A1263">
        <f>Datos!C1262</f>
        <v>0.20557429999999999</v>
      </c>
      <c r="B1263">
        <f>Datos!D1262</f>
        <v>0.52481319999999998</v>
      </c>
      <c r="C1263">
        <f>Datos!E1262</f>
        <v>3.9574999999999999E-2</v>
      </c>
      <c r="D1263" s="5">
        <f>Datos!F1262</f>
        <v>0</v>
      </c>
      <c r="E1263">
        <f t="shared" si="249"/>
        <v>1</v>
      </c>
      <c r="F1263" s="6">
        <f t="shared" si="250"/>
        <v>1</v>
      </c>
      <c r="G1263">
        <f t="shared" si="251"/>
        <v>0</v>
      </c>
      <c r="H1263">
        <f t="shared" si="252"/>
        <v>8.0134947847052187E-3</v>
      </c>
      <c r="I1263" s="5">
        <f t="shared" si="253"/>
        <v>8.0134947847052187E-3</v>
      </c>
      <c r="J1263" s="6">
        <f t="shared" si="254"/>
        <v>0.99198650521529474</v>
      </c>
      <c r="K1263" s="5">
        <f t="shared" si="255"/>
        <v>-8.0457754034084176E-3</v>
      </c>
      <c r="L1263" s="6">
        <f t="shared" si="248"/>
        <v>100</v>
      </c>
      <c r="AF1263">
        <v>9.7832903145255185E-3</v>
      </c>
      <c r="AG1263">
        <v>1</v>
      </c>
      <c r="AH1263">
        <v>0</v>
      </c>
      <c r="AI1263">
        <f t="shared" si="259"/>
        <v>1257</v>
      </c>
      <c r="AJ1263">
        <f t="shared" si="260"/>
        <v>2</v>
      </c>
      <c r="AK1263">
        <f t="shared" si="256"/>
        <v>0.67990832696715042</v>
      </c>
      <c r="AL1263">
        <f t="shared" si="257"/>
        <v>0.97222222222222221</v>
      </c>
      <c r="AM1263">
        <f t="shared" si="258"/>
        <v>2.4757377698550156E-4</v>
      </c>
    </row>
    <row r="1264" spans="1:39" x14ac:dyDescent="0.3">
      <c r="A1264">
        <f>Datos!C1263</f>
        <v>7.1812200000000007E-2</v>
      </c>
      <c r="B1264">
        <f>Datos!D1263</f>
        <v>0.52243010000000001</v>
      </c>
      <c r="C1264">
        <f>Datos!E1263</f>
        <v>3.3362099999999999E-2</v>
      </c>
      <c r="D1264" s="5">
        <f>Datos!F1263</f>
        <v>0</v>
      </c>
      <c r="E1264">
        <f t="shared" si="249"/>
        <v>1</v>
      </c>
      <c r="F1264" s="6">
        <f t="shared" si="250"/>
        <v>1</v>
      </c>
      <c r="G1264">
        <f t="shared" si="251"/>
        <v>0</v>
      </c>
      <c r="H1264">
        <f t="shared" si="252"/>
        <v>9.0591781255487478E-3</v>
      </c>
      <c r="I1264" s="5">
        <f t="shared" si="253"/>
        <v>9.0591781255487478E-3</v>
      </c>
      <c r="J1264" s="6">
        <f t="shared" si="254"/>
        <v>0.99094082187445121</v>
      </c>
      <c r="K1264" s="5">
        <f t="shared" si="255"/>
        <v>-9.1004620008339875E-3</v>
      </c>
      <c r="L1264" s="6">
        <f t="shared" si="248"/>
        <v>100</v>
      </c>
      <c r="AF1264">
        <v>9.7858082367581218E-3</v>
      </c>
      <c r="AG1264">
        <v>1</v>
      </c>
      <c r="AH1264">
        <v>0</v>
      </c>
      <c r="AI1264">
        <f t="shared" si="259"/>
        <v>1258</v>
      </c>
      <c r="AJ1264">
        <f t="shared" si="260"/>
        <v>2</v>
      </c>
      <c r="AK1264">
        <f t="shared" si="256"/>
        <v>0.67965367965367962</v>
      </c>
      <c r="AL1264">
        <f t="shared" si="257"/>
        <v>0.97222222222222221</v>
      </c>
      <c r="AM1264">
        <f t="shared" si="258"/>
        <v>2.4757377698550156E-4</v>
      </c>
    </row>
    <row r="1265" spans="1:39" x14ac:dyDescent="0.3">
      <c r="A1265">
        <f>Datos!C1264</f>
        <v>0.1075065</v>
      </c>
      <c r="B1265">
        <f>Datos!D1264</f>
        <v>0.53714720000000005</v>
      </c>
      <c r="C1265">
        <f>Datos!E1264</f>
        <v>5.7467299999999999E-2</v>
      </c>
      <c r="D1265" s="5">
        <f>Datos!F1264</f>
        <v>0</v>
      </c>
      <c r="E1265">
        <f t="shared" si="249"/>
        <v>1</v>
      </c>
      <c r="F1265" s="6">
        <f t="shared" si="250"/>
        <v>1</v>
      </c>
      <c r="G1265">
        <f t="shared" si="251"/>
        <v>0</v>
      </c>
      <c r="H1265">
        <f t="shared" si="252"/>
        <v>7.0474746739515367E-3</v>
      </c>
      <c r="I1265" s="5">
        <f t="shared" si="253"/>
        <v>7.0474746739515367E-3</v>
      </c>
      <c r="J1265" s="6">
        <f t="shared" si="254"/>
        <v>0.9929525253260485</v>
      </c>
      <c r="K1265" s="5">
        <f t="shared" si="255"/>
        <v>-7.0724254191941423E-3</v>
      </c>
      <c r="L1265" s="6">
        <f t="shared" si="248"/>
        <v>100</v>
      </c>
      <c r="AF1265">
        <v>9.7867972610056267E-3</v>
      </c>
      <c r="AG1265">
        <v>1</v>
      </c>
      <c r="AH1265">
        <v>0</v>
      </c>
      <c r="AI1265">
        <f t="shared" si="259"/>
        <v>1259</v>
      </c>
      <c r="AJ1265">
        <f t="shared" si="260"/>
        <v>2</v>
      </c>
      <c r="AK1265">
        <f t="shared" si="256"/>
        <v>0.67939903234020882</v>
      </c>
      <c r="AL1265">
        <f t="shared" si="257"/>
        <v>0.97222222222222221</v>
      </c>
      <c r="AM1265">
        <f t="shared" si="258"/>
        <v>2.4757377698550156E-4</v>
      </c>
    </row>
    <row r="1266" spans="1:39" x14ac:dyDescent="0.3">
      <c r="A1266">
        <f>Datos!C1265</f>
        <v>8.9226E-2</v>
      </c>
      <c r="B1266">
        <f>Datos!D1265</f>
        <v>0.51456800000000003</v>
      </c>
      <c r="C1266">
        <f>Datos!E1265</f>
        <v>3.8437699999999998E-2</v>
      </c>
      <c r="D1266" s="5">
        <f>Datos!F1265</f>
        <v>0</v>
      </c>
      <c r="E1266">
        <f t="shared" si="249"/>
        <v>1</v>
      </c>
      <c r="F1266" s="6">
        <f t="shared" si="250"/>
        <v>1</v>
      </c>
      <c r="G1266">
        <f t="shared" si="251"/>
        <v>0</v>
      </c>
      <c r="H1266">
        <f t="shared" si="252"/>
        <v>8.7124144957395813E-3</v>
      </c>
      <c r="I1266" s="5">
        <f t="shared" si="253"/>
        <v>8.7124144957395813E-3</v>
      </c>
      <c r="J1266" s="6">
        <f t="shared" si="254"/>
        <v>0.99128758550426044</v>
      </c>
      <c r="K1266" s="5">
        <f t="shared" si="255"/>
        <v>-8.750589471456717E-3</v>
      </c>
      <c r="L1266" s="6">
        <f t="shared" si="248"/>
        <v>100</v>
      </c>
      <c r="AF1266">
        <v>9.7878791149050744E-3</v>
      </c>
      <c r="AG1266">
        <v>1</v>
      </c>
      <c r="AH1266">
        <v>0</v>
      </c>
      <c r="AI1266">
        <f t="shared" si="259"/>
        <v>1260</v>
      </c>
      <c r="AJ1266">
        <f t="shared" si="260"/>
        <v>2</v>
      </c>
      <c r="AK1266">
        <f t="shared" si="256"/>
        <v>0.67914438502673802</v>
      </c>
      <c r="AL1266">
        <f t="shared" si="257"/>
        <v>0.97222222222222221</v>
      </c>
      <c r="AM1266">
        <f t="shared" si="258"/>
        <v>2.4757377698560949E-4</v>
      </c>
    </row>
    <row r="1267" spans="1:39" x14ac:dyDescent="0.3">
      <c r="A1267">
        <f>Datos!C1266</f>
        <v>0.1274795</v>
      </c>
      <c r="B1267">
        <f>Datos!D1266</f>
        <v>0.51860850000000003</v>
      </c>
      <c r="C1267">
        <f>Datos!E1266</f>
        <v>2.6050400000000001E-2</v>
      </c>
      <c r="D1267" s="5">
        <f>Datos!F1266</f>
        <v>0</v>
      </c>
      <c r="E1267">
        <f t="shared" si="249"/>
        <v>1</v>
      </c>
      <c r="F1267" s="6">
        <f t="shared" si="250"/>
        <v>1</v>
      </c>
      <c r="G1267">
        <f t="shared" si="251"/>
        <v>0</v>
      </c>
      <c r="H1267">
        <f t="shared" si="252"/>
        <v>9.4552019460544135E-3</v>
      </c>
      <c r="I1267" s="5">
        <f t="shared" si="253"/>
        <v>9.4552019460544135E-3</v>
      </c>
      <c r="J1267" s="6">
        <f t="shared" si="254"/>
        <v>0.99054479805394557</v>
      </c>
      <c r="K1267" s="5">
        <f t="shared" si="255"/>
        <v>-9.5001861490142583E-3</v>
      </c>
      <c r="L1267" s="6">
        <f t="shared" si="248"/>
        <v>100</v>
      </c>
      <c r="AF1267">
        <v>9.7902776311294803E-3</v>
      </c>
      <c r="AG1267">
        <v>1</v>
      </c>
      <c r="AH1267">
        <v>0</v>
      </c>
      <c r="AI1267">
        <f t="shared" si="259"/>
        <v>1261</v>
      </c>
      <c r="AJ1267">
        <f t="shared" si="260"/>
        <v>2</v>
      </c>
      <c r="AK1267">
        <f t="shared" si="256"/>
        <v>0.67888973771326711</v>
      </c>
      <c r="AL1267">
        <f t="shared" si="257"/>
        <v>0.97222222222222221</v>
      </c>
      <c r="AM1267">
        <f t="shared" si="258"/>
        <v>2.4757377698550156E-4</v>
      </c>
    </row>
    <row r="1268" spans="1:39" x14ac:dyDescent="0.3">
      <c r="A1268">
        <f>Datos!C1267</f>
        <v>0.1220806</v>
      </c>
      <c r="B1268">
        <f>Datos!D1267</f>
        <v>0.2539225</v>
      </c>
      <c r="C1268">
        <f>Datos!E1267</f>
        <v>0.1185607</v>
      </c>
      <c r="D1268" s="5">
        <f>Datos!F1267</f>
        <v>0</v>
      </c>
      <c r="E1268">
        <f t="shared" si="249"/>
        <v>1</v>
      </c>
      <c r="F1268" s="6">
        <f t="shared" si="250"/>
        <v>1</v>
      </c>
      <c r="G1268">
        <f t="shared" si="251"/>
        <v>0</v>
      </c>
      <c r="H1268">
        <f t="shared" si="252"/>
        <v>6.6667140917588885E-3</v>
      </c>
      <c r="I1268" s="5">
        <f t="shared" si="253"/>
        <v>6.6667140917588885E-3</v>
      </c>
      <c r="J1268" s="6">
        <f t="shared" si="254"/>
        <v>0.9933332859082411</v>
      </c>
      <c r="K1268" s="5">
        <f t="shared" si="255"/>
        <v>-6.6890358941791876E-3</v>
      </c>
      <c r="L1268" s="6">
        <f t="shared" si="248"/>
        <v>100</v>
      </c>
      <c r="AF1268">
        <v>9.7912342488507675E-3</v>
      </c>
      <c r="AG1268">
        <v>1</v>
      </c>
      <c r="AH1268">
        <v>0</v>
      </c>
      <c r="AI1268">
        <f t="shared" si="259"/>
        <v>1262</v>
      </c>
      <c r="AJ1268">
        <f t="shared" si="260"/>
        <v>2</v>
      </c>
      <c r="AK1268">
        <f t="shared" si="256"/>
        <v>0.6786350903997963</v>
      </c>
      <c r="AL1268">
        <f t="shared" si="257"/>
        <v>0.97222222222222221</v>
      </c>
      <c r="AM1268">
        <f t="shared" si="258"/>
        <v>2.4757377698560949E-4</v>
      </c>
    </row>
    <row r="1269" spans="1:39" x14ac:dyDescent="0.3">
      <c r="A1269">
        <f>Datos!C1268</f>
        <v>0.1897259</v>
      </c>
      <c r="B1269">
        <f>Datos!D1268</f>
        <v>0.28030670000000002</v>
      </c>
      <c r="C1269">
        <f>Datos!E1268</f>
        <v>0.1045683</v>
      </c>
      <c r="D1269" s="5">
        <f>Datos!F1268</f>
        <v>0</v>
      </c>
      <c r="E1269">
        <f t="shared" si="249"/>
        <v>1</v>
      </c>
      <c r="F1269" s="6">
        <f t="shared" si="250"/>
        <v>1</v>
      </c>
      <c r="G1269">
        <f t="shared" si="251"/>
        <v>0</v>
      </c>
      <c r="H1269">
        <f t="shared" si="252"/>
        <v>6.9643666741445098E-3</v>
      </c>
      <c r="I1269" s="5">
        <f t="shared" si="253"/>
        <v>6.9643666741445098E-3</v>
      </c>
      <c r="J1269" s="6">
        <f t="shared" si="254"/>
        <v>0.99303563332585554</v>
      </c>
      <c r="K1269" s="5">
        <f t="shared" si="255"/>
        <v>-6.9887310633204719E-3</v>
      </c>
      <c r="L1269" s="6">
        <f t="shared" si="248"/>
        <v>100</v>
      </c>
      <c r="AF1269">
        <v>9.7998819237326614E-3</v>
      </c>
      <c r="AG1269">
        <v>1</v>
      </c>
      <c r="AH1269">
        <v>0</v>
      </c>
      <c r="AI1269">
        <f t="shared" si="259"/>
        <v>1263</v>
      </c>
      <c r="AJ1269">
        <f t="shared" si="260"/>
        <v>2</v>
      </c>
      <c r="AK1269">
        <f t="shared" si="256"/>
        <v>0.67838044308632539</v>
      </c>
      <c r="AL1269">
        <f t="shared" si="257"/>
        <v>0.97222222222222221</v>
      </c>
      <c r="AM1269">
        <f t="shared" si="258"/>
        <v>2.4757377698550156E-4</v>
      </c>
    </row>
    <row r="1270" spans="1:39" x14ac:dyDescent="0.3">
      <c r="A1270">
        <f>Datos!C1269</f>
        <v>0.25351560000000001</v>
      </c>
      <c r="B1270">
        <f>Datos!D1269</f>
        <v>0.34623350000000003</v>
      </c>
      <c r="C1270">
        <f>Datos!E1269</f>
        <v>0.1038138</v>
      </c>
      <c r="D1270" s="5">
        <f>Datos!F1269</f>
        <v>0</v>
      </c>
      <c r="E1270">
        <f t="shared" si="249"/>
        <v>1</v>
      </c>
      <c r="F1270" s="6">
        <f t="shared" si="250"/>
        <v>1</v>
      </c>
      <c r="G1270">
        <f t="shared" si="251"/>
        <v>0</v>
      </c>
      <c r="H1270">
        <f t="shared" si="252"/>
        <v>6.0756405105763705E-3</v>
      </c>
      <c r="I1270" s="5">
        <f t="shared" si="253"/>
        <v>6.0756405105763705E-3</v>
      </c>
      <c r="J1270" s="6">
        <f t="shared" si="254"/>
        <v>0.99392435948942359</v>
      </c>
      <c r="K1270" s="5">
        <f t="shared" si="255"/>
        <v>-6.0941723142289225E-3</v>
      </c>
      <c r="L1270" s="6">
        <f t="shared" si="248"/>
        <v>100</v>
      </c>
      <c r="AF1270">
        <v>9.8016962486888702E-3</v>
      </c>
      <c r="AG1270">
        <v>1</v>
      </c>
      <c r="AH1270">
        <v>0</v>
      </c>
      <c r="AI1270">
        <f t="shared" si="259"/>
        <v>1264</v>
      </c>
      <c r="AJ1270">
        <f t="shared" si="260"/>
        <v>2</v>
      </c>
      <c r="AK1270">
        <f t="shared" si="256"/>
        <v>0.67812579577285459</v>
      </c>
      <c r="AL1270">
        <f t="shared" si="257"/>
        <v>0.97222222222222221</v>
      </c>
      <c r="AM1270">
        <f t="shared" si="258"/>
        <v>2.4757377698550156E-4</v>
      </c>
    </row>
    <row r="1271" spans="1:39" x14ac:dyDescent="0.3">
      <c r="A1271">
        <f>Datos!C1270</f>
        <v>6.2376899999999999E-2</v>
      </c>
      <c r="B1271">
        <f>Datos!D1270</f>
        <v>0.38887270000000002</v>
      </c>
      <c r="C1271">
        <f>Datos!E1270</f>
        <v>3.1868399999999998E-2</v>
      </c>
      <c r="D1271" s="5">
        <f>Datos!F1270</f>
        <v>0</v>
      </c>
      <c r="E1271">
        <f t="shared" si="249"/>
        <v>1</v>
      </c>
      <c r="F1271" s="6">
        <f t="shared" si="250"/>
        <v>1</v>
      </c>
      <c r="G1271">
        <f t="shared" si="251"/>
        <v>0</v>
      </c>
      <c r="H1271">
        <f t="shared" si="252"/>
        <v>1.1559168547214185E-2</v>
      </c>
      <c r="I1271" s="5">
        <f t="shared" si="253"/>
        <v>1.1559168547214185E-2</v>
      </c>
      <c r="J1271" s="6">
        <f t="shared" si="254"/>
        <v>0.98844083145278583</v>
      </c>
      <c r="K1271" s="5">
        <f t="shared" si="255"/>
        <v>-1.1626495064543642E-2</v>
      </c>
      <c r="L1271" s="6">
        <f t="shared" si="248"/>
        <v>100</v>
      </c>
      <c r="AF1271">
        <v>9.8051905335862811E-3</v>
      </c>
      <c r="AG1271">
        <v>1</v>
      </c>
      <c r="AH1271">
        <v>0</v>
      </c>
      <c r="AI1271">
        <f t="shared" si="259"/>
        <v>1265</v>
      </c>
      <c r="AJ1271">
        <f t="shared" si="260"/>
        <v>2</v>
      </c>
      <c r="AK1271">
        <f t="shared" si="256"/>
        <v>0.67787114845938379</v>
      </c>
      <c r="AL1271">
        <f t="shared" si="257"/>
        <v>0.97222222222222221</v>
      </c>
      <c r="AM1271">
        <f t="shared" si="258"/>
        <v>2.4757377698550156E-4</v>
      </c>
    </row>
    <row r="1272" spans="1:39" x14ac:dyDescent="0.3">
      <c r="A1272">
        <f>Datos!C1271</f>
        <v>0.1245778</v>
      </c>
      <c r="B1272">
        <f>Datos!D1271</f>
        <v>0.42473939999999999</v>
      </c>
      <c r="C1272">
        <f>Datos!E1271</f>
        <v>4.9581600000000003E-2</v>
      </c>
      <c r="D1272" s="5">
        <f>Datos!F1271</f>
        <v>0</v>
      </c>
      <c r="E1272">
        <f t="shared" si="249"/>
        <v>1</v>
      </c>
      <c r="F1272" s="6">
        <f t="shared" si="250"/>
        <v>1</v>
      </c>
      <c r="G1272">
        <f t="shared" si="251"/>
        <v>0</v>
      </c>
      <c r="H1272">
        <f t="shared" si="252"/>
        <v>9.0570212006169867E-3</v>
      </c>
      <c r="I1272" s="5">
        <f t="shared" si="253"/>
        <v>9.0570212006169867E-3</v>
      </c>
      <c r="J1272" s="6">
        <f t="shared" si="254"/>
        <v>0.99094297879938298</v>
      </c>
      <c r="K1272" s="5">
        <f t="shared" si="255"/>
        <v>-9.0982853596696146E-3</v>
      </c>
      <c r="L1272" s="6">
        <f t="shared" si="248"/>
        <v>100</v>
      </c>
      <c r="AF1272">
        <v>9.8066352376081443E-3</v>
      </c>
      <c r="AG1272">
        <v>1</v>
      </c>
      <c r="AH1272">
        <v>0</v>
      </c>
      <c r="AI1272">
        <f t="shared" si="259"/>
        <v>1266</v>
      </c>
      <c r="AJ1272">
        <f t="shared" si="260"/>
        <v>2</v>
      </c>
      <c r="AK1272">
        <f t="shared" si="256"/>
        <v>0.67761650114591299</v>
      </c>
      <c r="AL1272">
        <f t="shared" si="257"/>
        <v>0.97222222222222221</v>
      </c>
      <c r="AM1272">
        <f t="shared" si="258"/>
        <v>2.4757377698560949E-4</v>
      </c>
    </row>
    <row r="1273" spans="1:39" x14ac:dyDescent="0.3">
      <c r="A1273">
        <f>Datos!C1272</f>
        <v>0.15783</v>
      </c>
      <c r="B1273">
        <f>Datos!D1272</f>
        <v>0.2368065</v>
      </c>
      <c r="C1273">
        <f>Datos!E1272</f>
        <v>4.8743000000000002E-2</v>
      </c>
      <c r="D1273" s="5">
        <f>Datos!F1272</f>
        <v>0</v>
      </c>
      <c r="E1273">
        <f t="shared" si="249"/>
        <v>1</v>
      </c>
      <c r="F1273" s="6">
        <f t="shared" si="250"/>
        <v>1</v>
      </c>
      <c r="G1273">
        <f t="shared" si="251"/>
        <v>0</v>
      </c>
      <c r="H1273">
        <f t="shared" si="252"/>
        <v>1.234095181181312E-2</v>
      </c>
      <c r="I1273" s="5">
        <f t="shared" si="253"/>
        <v>1.234095181181312E-2</v>
      </c>
      <c r="J1273" s="6">
        <f t="shared" si="254"/>
        <v>0.98765904818818684</v>
      </c>
      <c r="K1273" s="5">
        <f t="shared" si="255"/>
        <v>-1.241773371947223E-2</v>
      </c>
      <c r="L1273" s="6">
        <f t="shared" si="248"/>
        <v>100</v>
      </c>
      <c r="AF1273">
        <v>9.8121021250026606E-3</v>
      </c>
      <c r="AG1273">
        <v>1</v>
      </c>
      <c r="AH1273">
        <v>0</v>
      </c>
      <c r="AI1273">
        <f t="shared" si="259"/>
        <v>1267</v>
      </c>
      <c r="AJ1273">
        <f t="shared" si="260"/>
        <v>2</v>
      </c>
      <c r="AK1273">
        <f t="shared" si="256"/>
        <v>0.67736185383244207</v>
      </c>
      <c r="AL1273">
        <f t="shared" si="257"/>
        <v>0.97222222222222221</v>
      </c>
      <c r="AM1273">
        <f t="shared" si="258"/>
        <v>2.4757377698560949E-4</v>
      </c>
    </row>
    <row r="1274" spans="1:39" x14ac:dyDescent="0.3">
      <c r="A1274">
        <f>Datos!C1273</f>
        <v>0.1363248</v>
      </c>
      <c r="B1274">
        <f>Datos!D1273</f>
        <v>0.25128499999999998</v>
      </c>
      <c r="C1274">
        <f>Datos!E1273</f>
        <v>4.3603099999999999E-2</v>
      </c>
      <c r="D1274" s="5">
        <f>Datos!F1273</f>
        <v>0</v>
      </c>
      <c r="E1274">
        <f t="shared" si="249"/>
        <v>1</v>
      </c>
      <c r="F1274" s="6">
        <f t="shared" si="250"/>
        <v>1</v>
      </c>
      <c r="G1274">
        <f t="shared" si="251"/>
        <v>0</v>
      </c>
      <c r="H1274">
        <f t="shared" si="252"/>
        <v>1.2719758065841087E-2</v>
      </c>
      <c r="I1274" s="5">
        <f t="shared" si="253"/>
        <v>1.2719758065841087E-2</v>
      </c>
      <c r="J1274" s="6">
        <f t="shared" si="254"/>
        <v>0.98728024193415886</v>
      </c>
      <c r="K1274" s="5">
        <f t="shared" si="255"/>
        <v>-1.2801346786028726E-2</v>
      </c>
      <c r="L1274" s="6">
        <f t="shared" si="248"/>
        <v>100</v>
      </c>
      <c r="AF1274">
        <v>9.8192379914187698E-3</v>
      </c>
      <c r="AG1274">
        <v>1</v>
      </c>
      <c r="AH1274">
        <v>0</v>
      </c>
      <c r="AI1274">
        <f t="shared" si="259"/>
        <v>1268</v>
      </c>
      <c r="AJ1274">
        <f t="shared" si="260"/>
        <v>2</v>
      </c>
      <c r="AK1274">
        <f t="shared" si="256"/>
        <v>0.67710720651897116</v>
      </c>
      <c r="AL1274">
        <f t="shared" si="257"/>
        <v>0.97222222222222221</v>
      </c>
      <c r="AM1274">
        <f t="shared" si="258"/>
        <v>2.4757377698550156E-4</v>
      </c>
    </row>
    <row r="1275" spans="1:39" x14ac:dyDescent="0.3">
      <c r="A1275">
        <f>Datos!C1274</f>
        <v>0.1638927</v>
      </c>
      <c r="B1275">
        <f>Datos!D1274</f>
        <v>0.25561099999999998</v>
      </c>
      <c r="C1275">
        <f>Datos!E1274</f>
        <v>2.9458999999999999E-2</v>
      </c>
      <c r="D1275" s="5">
        <f>Datos!F1274</f>
        <v>0</v>
      </c>
      <c r="E1275">
        <f t="shared" si="249"/>
        <v>1</v>
      </c>
      <c r="F1275" s="6">
        <f t="shared" si="250"/>
        <v>1</v>
      </c>
      <c r="G1275">
        <f t="shared" si="251"/>
        <v>0</v>
      </c>
      <c r="H1275">
        <f t="shared" si="252"/>
        <v>1.4075330320510343E-2</v>
      </c>
      <c r="I1275" s="5">
        <f t="shared" si="253"/>
        <v>1.4075330320510343E-2</v>
      </c>
      <c r="J1275" s="6">
        <f t="shared" si="254"/>
        <v>0.98592466967948966</v>
      </c>
      <c r="K1275" s="5">
        <f t="shared" si="255"/>
        <v>-1.4175327217505813E-2</v>
      </c>
      <c r="L1275" s="6">
        <f t="shared" si="248"/>
        <v>100</v>
      </c>
      <c r="AF1275">
        <v>9.831885662020581E-3</v>
      </c>
      <c r="AG1275">
        <v>1</v>
      </c>
      <c r="AH1275">
        <v>0</v>
      </c>
      <c r="AI1275">
        <f t="shared" si="259"/>
        <v>1269</v>
      </c>
      <c r="AJ1275">
        <f t="shared" si="260"/>
        <v>2</v>
      </c>
      <c r="AK1275">
        <f t="shared" si="256"/>
        <v>0.67685255920550036</v>
      </c>
      <c r="AL1275">
        <f t="shared" si="257"/>
        <v>0.97222222222222221</v>
      </c>
      <c r="AM1275">
        <f t="shared" si="258"/>
        <v>2.4757377698550156E-4</v>
      </c>
    </row>
    <row r="1276" spans="1:39" x14ac:dyDescent="0.3">
      <c r="A1276">
        <f>Datos!C1275</f>
        <v>0.10484350000000001</v>
      </c>
      <c r="B1276">
        <f>Datos!D1275</f>
        <v>0.2748351</v>
      </c>
      <c r="C1276">
        <f>Datos!E1275</f>
        <v>3.9923699999999999E-2</v>
      </c>
      <c r="D1276" s="5">
        <f>Datos!F1275</f>
        <v>0</v>
      </c>
      <c r="E1276">
        <f t="shared" si="249"/>
        <v>1</v>
      </c>
      <c r="F1276" s="6">
        <f t="shared" si="250"/>
        <v>1</v>
      </c>
      <c r="G1276">
        <f t="shared" si="251"/>
        <v>0</v>
      </c>
      <c r="H1276">
        <f t="shared" si="252"/>
        <v>1.2810658128374149E-2</v>
      </c>
      <c r="I1276" s="5">
        <f t="shared" si="253"/>
        <v>1.2810658128374149E-2</v>
      </c>
      <c r="J1276" s="6">
        <f t="shared" si="254"/>
        <v>0.98718934187162588</v>
      </c>
      <c r="K1276" s="5">
        <f t="shared" si="255"/>
        <v>-1.2893422210580967E-2</v>
      </c>
      <c r="L1276" s="6">
        <f t="shared" si="248"/>
        <v>100</v>
      </c>
      <c r="AF1276">
        <v>9.8331287567875649E-3</v>
      </c>
      <c r="AG1276">
        <v>1</v>
      </c>
      <c r="AH1276">
        <v>0</v>
      </c>
      <c r="AI1276">
        <f t="shared" si="259"/>
        <v>1270</v>
      </c>
      <c r="AJ1276">
        <f t="shared" si="260"/>
        <v>2</v>
      </c>
      <c r="AK1276">
        <f t="shared" si="256"/>
        <v>0.67659791189202956</v>
      </c>
      <c r="AL1276">
        <f t="shared" si="257"/>
        <v>0.97222222222222221</v>
      </c>
      <c r="AM1276">
        <f t="shared" si="258"/>
        <v>2.4757377698550156E-4</v>
      </c>
    </row>
    <row r="1277" spans="1:39" x14ac:dyDescent="0.3">
      <c r="A1277">
        <f>Datos!C1276</f>
        <v>3.36032E-2</v>
      </c>
      <c r="B1277">
        <f>Datos!D1276</f>
        <v>0.42537520000000001</v>
      </c>
      <c r="C1277">
        <f>Datos!E1276</f>
        <v>6.5442E-2</v>
      </c>
      <c r="D1277" s="5">
        <f>Datos!F1276</f>
        <v>0</v>
      </c>
      <c r="E1277">
        <f t="shared" si="249"/>
        <v>1</v>
      </c>
      <c r="F1277" s="6">
        <f t="shared" si="250"/>
        <v>1</v>
      </c>
      <c r="G1277">
        <f t="shared" si="251"/>
        <v>0</v>
      </c>
      <c r="H1277">
        <f t="shared" si="252"/>
        <v>8.2418889022642869E-3</v>
      </c>
      <c r="I1277" s="5">
        <f t="shared" si="253"/>
        <v>8.2418889022642869E-3</v>
      </c>
      <c r="J1277" s="6">
        <f t="shared" si="254"/>
        <v>0.99175811109773571</v>
      </c>
      <c r="K1277" s="5">
        <f t="shared" si="255"/>
        <v>-8.2760410501958506E-3</v>
      </c>
      <c r="L1277" s="6">
        <f t="shared" si="248"/>
        <v>100</v>
      </c>
      <c r="AF1277">
        <v>9.8342809833009363E-3</v>
      </c>
      <c r="AG1277">
        <v>1</v>
      </c>
      <c r="AH1277">
        <v>0</v>
      </c>
      <c r="AI1277">
        <f t="shared" si="259"/>
        <v>1271</v>
      </c>
      <c r="AJ1277">
        <f t="shared" si="260"/>
        <v>2</v>
      </c>
      <c r="AK1277">
        <f t="shared" si="256"/>
        <v>0.67634326457855876</v>
      </c>
      <c r="AL1277">
        <f t="shared" si="257"/>
        <v>0.97222222222222221</v>
      </c>
      <c r="AM1277">
        <f t="shared" si="258"/>
        <v>2.4757377698560949E-4</v>
      </c>
    </row>
    <row r="1278" spans="1:39" x14ac:dyDescent="0.3">
      <c r="A1278">
        <f>Datos!C1277</f>
        <v>2.9459300000000001E-2</v>
      </c>
      <c r="B1278">
        <f>Datos!D1277</f>
        <v>0.34872039999999999</v>
      </c>
      <c r="C1278">
        <f>Datos!E1277</f>
        <v>5.8884699999999998E-2</v>
      </c>
      <c r="D1278" s="5">
        <f>Datos!F1277</f>
        <v>0</v>
      </c>
      <c r="E1278">
        <f t="shared" si="249"/>
        <v>1</v>
      </c>
      <c r="F1278" s="6">
        <f t="shared" si="250"/>
        <v>1</v>
      </c>
      <c r="G1278">
        <f t="shared" si="251"/>
        <v>0</v>
      </c>
      <c r="H1278">
        <f t="shared" si="252"/>
        <v>9.9540357206283885E-3</v>
      </c>
      <c r="I1278" s="5">
        <f t="shared" si="253"/>
        <v>9.9540357206283885E-3</v>
      </c>
      <c r="J1278" s="6">
        <f t="shared" si="254"/>
        <v>0.99004596427937164</v>
      </c>
      <c r="K1278" s="5">
        <f t="shared" si="255"/>
        <v>-1.000390836625205E-2</v>
      </c>
      <c r="L1278" s="6">
        <f t="shared" si="248"/>
        <v>100</v>
      </c>
      <c r="AF1278">
        <v>9.8379343985247024E-3</v>
      </c>
      <c r="AG1278">
        <v>1</v>
      </c>
      <c r="AH1278">
        <v>0</v>
      </c>
      <c r="AI1278">
        <f t="shared" si="259"/>
        <v>1272</v>
      </c>
      <c r="AJ1278">
        <f t="shared" si="260"/>
        <v>2</v>
      </c>
      <c r="AK1278">
        <f t="shared" si="256"/>
        <v>0.67608861726508784</v>
      </c>
      <c r="AL1278">
        <f t="shared" si="257"/>
        <v>0.97222222222222221</v>
      </c>
      <c r="AM1278">
        <f t="shared" si="258"/>
        <v>2.4757377698560949E-4</v>
      </c>
    </row>
    <row r="1279" spans="1:39" x14ac:dyDescent="0.3">
      <c r="A1279">
        <f>Datos!C1278</f>
        <v>5.8721700000000002E-2</v>
      </c>
      <c r="B1279">
        <f>Datos!D1278</f>
        <v>0.28391230000000001</v>
      </c>
      <c r="C1279">
        <f>Datos!E1278</f>
        <v>2.21663E-2</v>
      </c>
      <c r="D1279" s="5">
        <f>Datos!F1278</f>
        <v>0</v>
      </c>
      <c r="E1279">
        <f t="shared" si="249"/>
        <v>1</v>
      </c>
      <c r="F1279" s="6">
        <f t="shared" si="250"/>
        <v>1</v>
      </c>
      <c r="G1279">
        <f t="shared" si="251"/>
        <v>0</v>
      </c>
      <c r="H1279">
        <f t="shared" si="252"/>
        <v>1.5030829078078388E-2</v>
      </c>
      <c r="I1279" s="5">
        <f t="shared" si="253"/>
        <v>1.5030829078078388E-2</v>
      </c>
      <c r="J1279" s="6">
        <f t="shared" si="254"/>
        <v>0.9849691709219216</v>
      </c>
      <c r="K1279" s="5">
        <f t="shared" si="255"/>
        <v>-1.514493685628298E-2</v>
      </c>
      <c r="L1279" s="6">
        <f t="shared" si="248"/>
        <v>100</v>
      </c>
      <c r="AF1279">
        <v>9.8396177098865108E-3</v>
      </c>
      <c r="AG1279">
        <v>1</v>
      </c>
      <c r="AH1279">
        <v>0</v>
      </c>
      <c r="AI1279">
        <f t="shared" si="259"/>
        <v>1273</v>
      </c>
      <c r="AJ1279">
        <f t="shared" si="260"/>
        <v>2</v>
      </c>
      <c r="AK1279">
        <f t="shared" si="256"/>
        <v>0.67583396995161693</v>
      </c>
      <c r="AL1279">
        <f t="shared" si="257"/>
        <v>0.97222222222222221</v>
      </c>
      <c r="AM1279">
        <f t="shared" si="258"/>
        <v>2.4757377698550156E-4</v>
      </c>
    </row>
    <row r="1280" spans="1:39" x14ac:dyDescent="0.3">
      <c r="A1280">
        <f>Datos!C1279</f>
        <v>6.1797100000000001E-2</v>
      </c>
      <c r="B1280">
        <f>Datos!D1279</f>
        <v>0.2986664</v>
      </c>
      <c r="C1280">
        <f>Datos!E1279</f>
        <v>4.4262900000000001E-2</v>
      </c>
      <c r="D1280" s="5">
        <f>Datos!F1279</f>
        <v>0</v>
      </c>
      <c r="E1280">
        <f t="shared" si="249"/>
        <v>1</v>
      </c>
      <c r="F1280" s="6">
        <f t="shared" si="250"/>
        <v>1</v>
      </c>
      <c r="G1280">
        <f t="shared" si="251"/>
        <v>0</v>
      </c>
      <c r="H1280">
        <f t="shared" si="252"/>
        <v>1.2101801633117098E-2</v>
      </c>
      <c r="I1280" s="5">
        <f t="shared" si="253"/>
        <v>1.2101801633117098E-2</v>
      </c>
      <c r="J1280" s="6">
        <f t="shared" si="254"/>
        <v>0.98789819836688286</v>
      </c>
      <c r="K1280" s="5">
        <f t="shared" si="255"/>
        <v>-1.217562463325746E-2</v>
      </c>
      <c r="L1280" s="6">
        <f t="shared" si="248"/>
        <v>100</v>
      </c>
      <c r="AF1280">
        <v>9.8439587479427094E-3</v>
      </c>
      <c r="AG1280">
        <v>1</v>
      </c>
      <c r="AH1280">
        <v>0</v>
      </c>
      <c r="AI1280">
        <f t="shared" si="259"/>
        <v>1274</v>
      </c>
      <c r="AJ1280">
        <f t="shared" si="260"/>
        <v>2</v>
      </c>
      <c r="AK1280">
        <f t="shared" si="256"/>
        <v>0.67557932263814613</v>
      </c>
      <c r="AL1280">
        <f t="shared" si="257"/>
        <v>0.97222222222222221</v>
      </c>
      <c r="AM1280">
        <f t="shared" si="258"/>
        <v>2.4757377698550156E-4</v>
      </c>
    </row>
    <row r="1281" spans="1:39" x14ac:dyDescent="0.3">
      <c r="A1281">
        <f>Datos!C1280</f>
        <v>0.13949230000000001</v>
      </c>
      <c r="B1281">
        <f>Datos!D1280</f>
        <v>1.2552900000000001E-2</v>
      </c>
      <c r="C1281">
        <f>Datos!E1280</f>
        <v>5.2058199999999999E-2</v>
      </c>
      <c r="D1281" s="5">
        <f>Datos!F1280</f>
        <v>0</v>
      </c>
      <c r="E1281">
        <f t="shared" si="249"/>
        <v>1</v>
      </c>
      <c r="F1281" s="6">
        <f t="shared" si="250"/>
        <v>1</v>
      </c>
      <c r="G1281">
        <f t="shared" si="251"/>
        <v>0</v>
      </c>
      <c r="H1281">
        <f t="shared" si="252"/>
        <v>1.766036909247326E-2</v>
      </c>
      <c r="I1281" s="5">
        <f t="shared" si="253"/>
        <v>1.766036909247326E-2</v>
      </c>
      <c r="J1281" s="6">
        <f t="shared" si="254"/>
        <v>0.98233963090752674</v>
      </c>
      <c r="K1281" s="5">
        <f t="shared" si="255"/>
        <v>-1.7818174100871859E-2</v>
      </c>
      <c r="L1281" s="6">
        <f t="shared" si="248"/>
        <v>100</v>
      </c>
      <c r="AF1281">
        <v>9.8484922127669051E-3</v>
      </c>
      <c r="AG1281">
        <v>1</v>
      </c>
      <c r="AH1281">
        <v>0</v>
      </c>
      <c r="AI1281">
        <f t="shared" si="259"/>
        <v>1275</v>
      </c>
      <c r="AJ1281">
        <f t="shared" si="260"/>
        <v>2</v>
      </c>
      <c r="AK1281">
        <f t="shared" si="256"/>
        <v>0.67532467532467533</v>
      </c>
      <c r="AL1281">
        <f t="shared" si="257"/>
        <v>0.97222222222222221</v>
      </c>
      <c r="AM1281">
        <f t="shared" si="258"/>
        <v>2.4757377698550156E-4</v>
      </c>
    </row>
    <row r="1282" spans="1:39" x14ac:dyDescent="0.3">
      <c r="A1282">
        <f>Datos!C1281</f>
        <v>0.19142329999999999</v>
      </c>
      <c r="B1282">
        <f>Datos!D1281</f>
        <v>5.1523199999999998E-2</v>
      </c>
      <c r="C1282">
        <f>Datos!E1281</f>
        <v>5.39339E-2</v>
      </c>
      <c r="D1282" s="5">
        <f>Datos!F1281</f>
        <v>0</v>
      </c>
      <c r="E1282">
        <f t="shared" si="249"/>
        <v>1</v>
      </c>
      <c r="F1282" s="6">
        <f t="shared" si="250"/>
        <v>1</v>
      </c>
      <c r="G1282">
        <f t="shared" si="251"/>
        <v>0</v>
      </c>
      <c r="H1282">
        <f t="shared" si="252"/>
        <v>1.5874057426811302E-2</v>
      </c>
      <c r="I1282" s="5">
        <f t="shared" si="253"/>
        <v>1.5874057426811302E-2</v>
      </c>
      <c r="J1282" s="6">
        <f t="shared" si="254"/>
        <v>0.98412594257318875</v>
      </c>
      <c r="K1282" s="5">
        <f t="shared" si="255"/>
        <v>-1.6001399700051329E-2</v>
      </c>
      <c r="L1282" s="6">
        <f t="shared" si="248"/>
        <v>100</v>
      </c>
      <c r="AF1282">
        <v>9.8525450060257154E-3</v>
      </c>
      <c r="AG1282">
        <v>1</v>
      </c>
      <c r="AH1282">
        <v>0</v>
      </c>
      <c r="AI1282">
        <f t="shared" si="259"/>
        <v>1276</v>
      </c>
      <c r="AJ1282">
        <f t="shared" si="260"/>
        <v>2</v>
      </c>
      <c r="AK1282">
        <f t="shared" si="256"/>
        <v>0.67507002801120453</v>
      </c>
      <c r="AL1282">
        <f t="shared" si="257"/>
        <v>0.97222222222222221</v>
      </c>
      <c r="AM1282">
        <f t="shared" si="258"/>
        <v>2.4757377698560949E-4</v>
      </c>
    </row>
    <row r="1283" spans="1:39" x14ac:dyDescent="0.3">
      <c r="A1283">
        <f>Datos!C1282</f>
        <v>0.19059999999999999</v>
      </c>
      <c r="B1283">
        <f>Datos!D1282</f>
        <v>8.5446099999999997E-2</v>
      </c>
      <c r="C1283">
        <f>Datos!E1282</f>
        <v>7.0703199999999994E-2</v>
      </c>
      <c r="D1283" s="5">
        <f>Datos!F1282</f>
        <v>0</v>
      </c>
      <c r="E1283">
        <f t="shared" si="249"/>
        <v>1</v>
      </c>
      <c r="F1283" s="6">
        <f t="shared" si="250"/>
        <v>1</v>
      </c>
      <c r="G1283">
        <f t="shared" si="251"/>
        <v>0</v>
      </c>
      <c r="H1283">
        <f t="shared" si="252"/>
        <v>1.2981492285120638E-2</v>
      </c>
      <c r="I1283" s="5">
        <f t="shared" si="253"/>
        <v>1.2981492285120638E-2</v>
      </c>
      <c r="J1283" s="6">
        <f t="shared" si="254"/>
        <v>0.98701850771487931</v>
      </c>
      <c r="K1283" s="5">
        <f t="shared" si="255"/>
        <v>-1.3066488240288781E-2</v>
      </c>
      <c r="L1283" s="6">
        <f t="shared" si="248"/>
        <v>100</v>
      </c>
      <c r="AF1283">
        <v>9.8533741990700658E-3</v>
      </c>
      <c r="AG1283">
        <v>1</v>
      </c>
      <c r="AH1283">
        <v>0</v>
      </c>
      <c r="AI1283">
        <f t="shared" si="259"/>
        <v>1277</v>
      </c>
      <c r="AJ1283">
        <f t="shared" si="260"/>
        <v>2</v>
      </c>
      <c r="AK1283">
        <f t="shared" si="256"/>
        <v>0.67481538069773361</v>
      </c>
      <c r="AL1283">
        <f t="shared" si="257"/>
        <v>0.97222222222222221</v>
      </c>
      <c r="AM1283">
        <f t="shared" si="258"/>
        <v>2.4757377698550156E-4</v>
      </c>
    </row>
    <row r="1284" spans="1:39" x14ac:dyDescent="0.3">
      <c r="A1284">
        <f>Datos!C1283</f>
        <v>0.1072306</v>
      </c>
      <c r="B1284">
        <f>Datos!D1283</f>
        <v>-2.45328E-2</v>
      </c>
      <c r="C1284">
        <f>Datos!E1283</f>
        <v>5.1083200000000002E-2</v>
      </c>
      <c r="D1284" s="5">
        <f>Datos!F1283</f>
        <v>0</v>
      </c>
      <c r="E1284">
        <f t="shared" si="249"/>
        <v>1</v>
      </c>
      <c r="F1284" s="6">
        <f t="shared" si="250"/>
        <v>1</v>
      </c>
      <c r="G1284">
        <f t="shared" si="251"/>
        <v>0</v>
      </c>
      <c r="H1284">
        <f t="shared" si="252"/>
        <v>1.9248915694218119E-2</v>
      </c>
      <c r="I1284" s="5">
        <f t="shared" si="253"/>
        <v>1.9248915694218119E-2</v>
      </c>
      <c r="J1284" s="6">
        <f t="shared" si="254"/>
        <v>0.98075108430578184</v>
      </c>
      <c r="K1284" s="5">
        <f t="shared" si="255"/>
        <v>-1.9436588304728546E-2</v>
      </c>
      <c r="L1284" s="6">
        <f t="shared" ref="L1284:L1347" si="261">100*IF(H1284&gt;=$AB$10,D1284/F1284,E1284/F1284)</f>
        <v>100</v>
      </c>
      <c r="AF1284">
        <v>9.8551315041312988E-3</v>
      </c>
      <c r="AG1284">
        <v>1</v>
      </c>
      <c r="AH1284">
        <v>0</v>
      </c>
      <c r="AI1284">
        <f t="shared" si="259"/>
        <v>1278</v>
      </c>
      <c r="AJ1284">
        <f t="shared" si="260"/>
        <v>2</v>
      </c>
      <c r="AK1284">
        <f t="shared" si="256"/>
        <v>0.67456073338426281</v>
      </c>
      <c r="AL1284">
        <f t="shared" si="257"/>
        <v>0.97222222222222221</v>
      </c>
      <c r="AM1284">
        <f t="shared" si="258"/>
        <v>2.4757377698560949E-4</v>
      </c>
    </row>
    <row r="1285" spans="1:39" x14ac:dyDescent="0.3">
      <c r="A1285">
        <f>Datos!C1284</f>
        <v>0.15090509999999999</v>
      </c>
      <c r="B1285">
        <f>Datos!D1284</f>
        <v>2.0695600000000001E-2</v>
      </c>
      <c r="C1285">
        <f>Datos!E1284</f>
        <v>3.94119E-2</v>
      </c>
      <c r="D1285" s="5">
        <f>Datos!F1284</f>
        <v>0</v>
      </c>
      <c r="E1285">
        <f t="shared" ref="E1285:E1348" si="262">1-D1285</f>
        <v>1</v>
      </c>
      <c r="F1285" s="6">
        <f t="shared" ref="F1285:F1348" si="263">D1285+E1285</f>
        <v>1</v>
      </c>
      <c r="G1285">
        <f t="shared" ref="G1285:G1348" si="264">IF(F1285=0,"",D1285/F1285)</f>
        <v>0</v>
      </c>
      <c r="H1285">
        <f t="shared" ref="H1285:H1348" si="265">1/(1+EXP(-$O$5-MMULT(A1285:C1285,$O$6:$O$8)))</f>
        <v>1.9308934455480865E-2</v>
      </c>
      <c r="I1285" s="5">
        <f t="shared" ref="I1285:I1348" si="266">F1285*H1285</f>
        <v>1.9308934455480865E-2</v>
      </c>
      <c r="J1285" s="6">
        <f t="shared" ref="J1285:J1348" si="267">F1285-I1285</f>
        <v>0.98069106554451912</v>
      </c>
      <c r="K1285" s="5">
        <f t="shared" ref="K1285:K1348" si="268">IFERROR(F1285*(G1285*LN(H1285)+(1-G1285)*LN(1-H1285)),0)</f>
        <v>-1.9497786909322645E-2</v>
      </c>
      <c r="L1285" s="6">
        <f t="shared" si="261"/>
        <v>100</v>
      </c>
      <c r="AF1285">
        <v>9.8647687015813775E-3</v>
      </c>
      <c r="AG1285">
        <v>1</v>
      </c>
      <c r="AH1285">
        <v>0</v>
      </c>
      <c r="AI1285">
        <f t="shared" si="259"/>
        <v>1279</v>
      </c>
      <c r="AJ1285">
        <f t="shared" si="260"/>
        <v>2</v>
      </c>
      <c r="AK1285">
        <f t="shared" ref="AK1285:AK1348" si="269">1-AI1285/AI$4003</f>
        <v>0.6743060860707919</v>
      </c>
      <c r="AL1285">
        <f t="shared" ref="AL1285:AL1348" si="270">1-AJ1285/AJ$4003</f>
        <v>0.97222222222222221</v>
      </c>
      <c r="AM1285">
        <f t="shared" ref="AM1285:AM1348" si="271">(AK1285-AK1286)*AL1285</f>
        <v>2.4757377698550156E-4</v>
      </c>
    </row>
    <row r="1286" spans="1:39" x14ac:dyDescent="0.3">
      <c r="A1286">
        <f>Datos!C1285</f>
        <v>0.14952950000000001</v>
      </c>
      <c r="B1286">
        <f>Datos!D1285</f>
        <v>3.82592E-2</v>
      </c>
      <c r="C1286">
        <f>Datos!E1285</f>
        <v>5.7008499999999997E-2</v>
      </c>
      <c r="D1286" s="5">
        <f>Datos!F1285</f>
        <v>0</v>
      </c>
      <c r="E1286">
        <f t="shared" si="262"/>
        <v>1</v>
      </c>
      <c r="F1286" s="6">
        <f t="shared" si="263"/>
        <v>1</v>
      </c>
      <c r="G1286">
        <f t="shared" si="264"/>
        <v>0</v>
      </c>
      <c r="H1286">
        <f t="shared" si="265"/>
        <v>1.6131104773181325E-2</v>
      </c>
      <c r="I1286" s="5">
        <f t="shared" si="266"/>
        <v>1.6131104773181325E-2</v>
      </c>
      <c r="J1286" s="6">
        <f t="shared" si="267"/>
        <v>0.98386889522681864</v>
      </c>
      <c r="K1286" s="5">
        <f t="shared" si="268"/>
        <v>-1.6262627364773456E-2</v>
      </c>
      <c r="L1286" s="6">
        <f t="shared" si="261"/>
        <v>100</v>
      </c>
      <c r="AF1286">
        <v>9.8710791623598543E-3</v>
      </c>
      <c r="AG1286">
        <v>1</v>
      </c>
      <c r="AH1286">
        <v>0</v>
      </c>
      <c r="AI1286">
        <f t="shared" ref="AI1286:AI1349" si="272">AI1285+AG1286</f>
        <v>1280</v>
      </c>
      <c r="AJ1286">
        <f t="shared" ref="AJ1286:AJ1349" si="273">AJ1285+AH1286</f>
        <v>2</v>
      </c>
      <c r="AK1286">
        <f t="shared" si="269"/>
        <v>0.6740514387573211</v>
      </c>
      <c r="AL1286">
        <f t="shared" si="270"/>
        <v>0.97222222222222221</v>
      </c>
      <c r="AM1286">
        <f t="shared" si="271"/>
        <v>2.4757377698550156E-4</v>
      </c>
    </row>
    <row r="1287" spans="1:39" x14ac:dyDescent="0.3">
      <c r="A1287">
        <f>Datos!C1286</f>
        <v>0.1318512</v>
      </c>
      <c r="B1287">
        <f>Datos!D1286</f>
        <v>0.22403190000000001</v>
      </c>
      <c r="C1287">
        <f>Datos!E1286</f>
        <v>3.9438300000000003E-2</v>
      </c>
      <c r="D1287" s="5">
        <f>Datos!F1286</f>
        <v>0</v>
      </c>
      <c r="E1287">
        <f t="shared" si="262"/>
        <v>1</v>
      </c>
      <c r="F1287" s="6">
        <f t="shared" si="263"/>
        <v>1</v>
      </c>
      <c r="G1287">
        <f t="shared" si="264"/>
        <v>0</v>
      </c>
      <c r="H1287">
        <f t="shared" si="265"/>
        <v>1.3835307138409275E-2</v>
      </c>
      <c r="I1287" s="5">
        <f t="shared" si="266"/>
        <v>1.3835307138409275E-2</v>
      </c>
      <c r="J1287" s="6">
        <f t="shared" si="267"/>
        <v>0.9861646928615907</v>
      </c>
      <c r="K1287" s="5">
        <f t="shared" si="268"/>
        <v>-1.3931907027888298E-2</v>
      </c>
      <c r="L1287" s="6">
        <f t="shared" si="261"/>
        <v>100</v>
      </c>
      <c r="AF1287">
        <v>9.8721059543275431E-3</v>
      </c>
      <c r="AG1287">
        <v>1</v>
      </c>
      <c r="AH1287">
        <v>0</v>
      </c>
      <c r="AI1287">
        <f t="shared" si="272"/>
        <v>1281</v>
      </c>
      <c r="AJ1287">
        <f t="shared" si="273"/>
        <v>2</v>
      </c>
      <c r="AK1287">
        <f t="shared" si="269"/>
        <v>0.6737967914438503</v>
      </c>
      <c r="AL1287">
        <f t="shared" si="270"/>
        <v>0.97222222222222221</v>
      </c>
      <c r="AM1287">
        <f t="shared" si="271"/>
        <v>2.4757377698550156E-4</v>
      </c>
    </row>
    <row r="1288" spans="1:39" x14ac:dyDescent="0.3">
      <c r="A1288">
        <f>Datos!C1287</f>
        <v>0.11738460000000001</v>
      </c>
      <c r="B1288">
        <f>Datos!D1287</f>
        <v>0.20633570000000001</v>
      </c>
      <c r="C1288">
        <f>Datos!E1287</f>
        <v>3.1417899999999999E-2</v>
      </c>
      <c r="D1288" s="5">
        <f>Datos!F1287</f>
        <v>0</v>
      </c>
      <c r="E1288">
        <f t="shared" si="262"/>
        <v>1</v>
      </c>
      <c r="F1288" s="6">
        <f t="shared" si="263"/>
        <v>1</v>
      </c>
      <c r="G1288">
        <f t="shared" si="264"/>
        <v>0</v>
      </c>
      <c r="H1288">
        <f t="shared" si="265"/>
        <v>1.5379761297711096E-2</v>
      </c>
      <c r="I1288" s="5">
        <f t="shared" si="266"/>
        <v>1.5379761297711096E-2</v>
      </c>
      <c r="J1288" s="6">
        <f t="shared" si="267"/>
        <v>0.98462023870228887</v>
      </c>
      <c r="K1288" s="5">
        <f t="shared" si="268"/>
        <v>-1.5499256616105191E-2</v>
      </c>
      <c r="L1288" s="6">
        <f t="shared" si="261"/>
        <v>100</v>
      </c>
      <c r="AF1288">
        <v>9.8757279900203061E-3</v>
      </c>
      <c r="AG1288">
        <v>1</v>
      </c>
      <c r="AH1288">
        <v>0</v>
      </c>
      <c r="AI1288">
        <f t="shared" si="272"/>
        <v>1282</v>
      </c>
      <c r="AJ1288">
        <f t="shared" si="273"/>
        <v>2</v>
      </c>
      <c r="AK1288">
        <f t="shared" si="269"/>
        <v>0.67354214413037949</v>
      </c>
      <c r="AL1288">
        <f t="shared" si="270"/>
        <v>0.97222222222222221</v>
      </c>
      <c r="AM1288">
        <f t="shared" si="271"/>
        <v>2.4757377698560949E-4</v>
      </c>
    </row>
    <row r="1289" spans="1:39" x14ac:dyDescent="0.3">
      <c r="A1289">
        <f>Datos!C1288</f>
        <v>0.1701908</v>
      </c>
      <c r="B1289">
        <f>Datos!D1288</f>
        <v>0.13855419999999999</v>
      </c>
      <c r="C1289">
        <f>Datos!E1288</f>
        <v>4.2979200000000002E-2</v>
      </c>
      <c r="D1289" s="5">
        <f>Datos!F1288</f>
        <v>0</v>
      </c>
      <c r="E1289">
        <f t="shared" si="262"/>
        <v>1</v>
      </c>
      <c r="F1289" s="6">
        <f t="shared" si="263"/>
        <v>1</v>
      </c>
      <c r="G1289">
        <f t="shared" si="264"/>
        <v>0</v>
      </c>
      <c r="H1289">
        <f t="shared" si="265"/>
        <v>1.5217548855735863E-2</v>
      </c>
      <c r="I1289" s="5">
        <f t="shared" si="266"/>
        <v>1.5217548855735863E-2</v>
      </c>
      <c r="J1289" s="6">
        <f t="shared" si="267"/>
        <v>0.9847824511442641</v>
      </c>
      <c r="K1289" s="5">
        <f t="shared" si="268"/>
        <v>-1.5334523986076442E-2</v>
      </c>
      <c r="L1289" s="6">
        <f t="shared" si="261"/>
        <v>100</v>
      </c>
      <c r="AF1289">
        <v>9.8783358618935186E-3</v>
      </c>
      <c r="AG1289">
        <v>1</v>
      </c>
      <c r="AH1289">
        <v>0</v>
      </c>
      <c r="AI1289">
        <f t="shared" si="272"/>
        <v>1283</v>
      </c>
      <c r="AJ1289">
        <f t="shared" si="273"/>
        <v>2</v>
      </c>
      <c r="AK1289">
        <f t="shared" si="269"/>
        <v>0.67328749681690858</v>
      </c>
      <c r="AL1289">
        <f t="shared" si="270"/>
        <v>0.97222222222222221</v>
      </c>
      <c r="AM1289">
        <f t="shared" si="271"/>
        <v>2.4757377698560949E-4</v>
      </c>
    </row>
    <row r="1290" spans="1:39" x14ac:dyDescent="0.3">
      <c r="A1290">
        <f>Datos!C1289</f>
        <v>9.8435400000000006E-2</v>
      </c>
      <c r="B1290">
        <f>Datos!D1289</f>
        <v>-4.1049299999999997E-2</v>
      </c>
      <c r="C1290">
        <f>Datos!E1289</f>
        <v>2.23497E-2</v>
      </c>
      <c r="D1290" s="5">
        <f>Datos!F1289</f>
        <v>0</v>
      </c>
      <c r="E1290">
        <f t="shared" si="262"/>
        <v>1</v>
      </c>
      <c r="F1290" s="6">
        <f t="shared" si="263"/>
        <v>1</v>
      </c>
      <c r="G1290">
        <f t="shared" si="264"/>
        <v>0</v>
      </c>
      <c r="H1290">
        <f t="shared" si="265"/>
        <v>2.5397588018865963E-2</v>
      </c>
      <c r="I1290" s="5">
        <f t="shared" si="266"/>
        <v>2.5397588018865963E-2</v>
      </c>
      <c r="J1290" s="6">
        <f t="shared" si="267"/>
        <v>0.97460241198113406</v>
      </c>
      <c r="K1290" s="5">
        <f t="shared" si="268"/>
        <v>-2.5725673733669647E-2</v>
      </c>
      <c r="L1290" s="6">
        <f t="shared" si="261"/>
        <v>0</v>
      </c>
      <c r="AF1290">
        <v>9.8798980697254075E-3</v>
      </c>
      <c r="AG1290">
        <v>1</v>
      </c>
      <c r="AH1290">
        <v>0</v>
      </c>
      <c r="AI1290">
        <f t="shared" si="272"/>
        <v>1284</v>
      </c>
      <c r="AJ1290">
        <f t="shared" si="273"/>
        <v>2</v>
      </c>
      <c r="AK1290">
        <f t="shared" si="269"/>
        <v>0.67303284950343767</v>
      </c>
      <c r="AL1290">
        <f t="shared" si="270"/>
        <v>0.97222222222222221</v>
      </c>
      <c r="AM1290">
        <f t="shared" si="271"/>
        <v>2.4757377698550156E-4</v>
      </c>
    </row>
    <row r="1291" spans="1:39" x14ac:dyDescent="0.3">
      <c r="A1291">
        <f>Datos!C1290</f>
        <v>0.25377159999999999</v>
      </c>
      <c r="B1291">
        <f>Datos!D1290</f>
        <v>-8.3185899999999993E-2</v>
      </c>
      <c r="C1291">
        <f>Datos!E1290</f>
        <v>3.3851300000000001E-2</v>
      </c>
      <c r="D1291" s="5">
        <f>Datos!F1290</f>
        <v>0</v>
      </c>
      <c r="E1291">
        <f t="shared" si="262"/>
        <v>1</v>
      </c>
      <c r="F1291" s="6">
        <f t="shared" si="263"/>
        <v>1</v>
      </c>
      <c r="G1291">
        <f t="shared" si="264"/>
        <v>0</v>
      </c>
      <c r="H1291">
        <f t="shared" si="265"/>
        <v>2.2941055092567723E-2</v>
      </c>
      <c r="I1291" s="5">
        <f t="shared" si="266"/>
        <v>2.2941055092567723E-2</v>
      </c>
      <c r="J1291" s="6">
        <f t="shared" si="267"/>
        <v>0.97705894490743228</v>
      </c>
      <c r="K1291" s="5">
        <f t="shared" si="268"/>
        <v>-2.3208296203064315E-2</v>
      </c>
      <c r="L1291" s="6">
        <f t="shared" si="261"/>
        <v>100</v>
      </c>
      <c r="AF1291">
        <v>9.8808517700933324E-3</v>
      </c>
      <c r="AG1291">
        <v>1</v>
      </c>
      <c r="AH1291">
        <v>0</v>
      </c>
      <c r="AI1291">
        <f t="shared" si="272"/>
        <v>1285</v>
      </c>
      <c r="AJ1291">
        <f t="shared" si="273"/>
        <v>2</v>
      </c>
      <c r="AK1291">
        <f t="shared" si="269"/>
        <v>0.67277820218996687</v>
      </c>
      <c r="AL1291">
        <f t="shared" si="270"/>
        <v>0.97222222222222221</v>
      </c>
      <c r="AM1291">
        <f t="shared" si="271"/>
        <v>2.4757377698550156E-4</v>
      </c>
    </row>
    <row r="1292" spans="1:39" x14ac:dyDescent="0.3">
      <c r="A1292">
        <f>Datos!C1291</f>
        <v>0.2429163</v>
      </c>
      <c r="B1292">
        <f>Datos!D1291</f>
        <v>-4.5252399999999998E-2</v>
      </c>
      <c r="C1292">
        <f>Datos!E1291</f>
        <v>4.2305599999999999E-2</v>
      </c>
      <c r="D1292" s="5">
        <f>Datos!F1291</f>
        <v>0</v>
      </c>
      <c r="E1292">
        <f t="shared" si="262"/>
        <v>1</v>
      </c>
      <c r="F1292" s="6">
        <f t="shared" si="263"/>
        <v>1</v>
      </c>
      <c r="G1292">
        <f t="shared" si="264"/>
        <v>0</v>
      </c>
      <c r="H1292">
        <f t="shared" si="265"/>
        <v>2.0132871993445999E-2</v>
      </c>
      <c r="I1292" s="5">
        <f t="shared" si="266"/>
        <v>2.0132871993445999E-2</v>
      </c>
      <c r="J1292" s="6">
        <f t="shared" si="267"/>
        <v>0.97986712800655396</v>
      </c>
      <c r="K1292" s="5">
        <f t="shared" si="268"/>
        <v>-2.0338300176597369E-2</v>
      </c>
      <c r="L1292" s="6">
        <f t="shared" si="261"/>
        <v>100</v>
      </c>
      <c r="AF1292">
        <v>9.8878162936836544E-3</v>
      </c>
      <c r="AG1292">
        <v>1</v>
      </c>
      <c r="AH1292">
        <v>0</v>
      </c>
      <c r="AI1292">
        <f t="shared" si="272"/>
        <v>1286</v>
      </c>
      <c r="AJ1292">
        <f t="shared" si="273"/>
        <v>2</v>
      </c>
      <c r="AK1292">
        <f t="shared" si="269"/>
        <v>0.67252355487649607</v>
      </c>
      <c r="AL1292">
        <f t="shared" si="270"/>
        <v>0.97222222222222221</v>
      </c>
      <c r="AM1292">
        <f t="shared" si="271"/>
        <v>2.4757377698550156E-4</v>
      </c>
    </row>
    <row r="1293" spans="1:39" x14ac:dyDescent="0.3">
      <c r="A1293">
        <f>Datos!C1292</f>
        <v>2.9912600000000001E-2</v>
      </c>
      <c r="B1293">
        <f>Datos!D1292</f>
        <v>6.3730800000000004E-2</v>
      </c>
      <c r="C1293">
        <f>Datos!E1292</f>
        <v>3.2711499999999998E-2</v>
      </c>
      <c r="D1293" s="5">
        <f>Datos!F1292</f>
        <v>0</v>
      </c>
      <c r="E1293">
        <f t="shared" si="262"/>
        <v>1</v>
      </c>
      <c r="F1293" s="6">
        <f t="shared" si="263"/>
        <v>1</v>
      </c>
      <c r="G1293">
        <f t="shared" si="264"/>
        <v>0</v>
      </c>
      <c r="H1293">
        <f t="shared" si="265"/>
        <v>2.0159855303819692E-2</v>
      </c>
      <c r="I1293" s="5">
        <f t="shared" si="266"/>
        <v>2.0159855303819692E-2</v>
      </c>
      <c r="J1293" s="6">
        <f t="shared" si="267"/>
        <v>0.9798401446961803</v>
      </c>
      <c r="K1293" s="5">
        <f t="shared" si="268"/>
        <v>-2.0365838279610214E-2</v>
      </c>
      <c r="L1293" s="6">
        <f t="shared" si="261"/>
        <v>100</v>
      </c>
      <c r="AF1293">
        <v>9.8881696452409358E-3</v>
      </c>
      <c r="AG1293">
        <v>1</v>
      </c>
      <c r="AH1293">
        <v>0</v>
      </c>
      <c r="AI1293">
        <f t="shared" si="272"/>
        <v>1287</v>
      </c>
      <c r="AJ1293">
        <f t="shared" si="273"/>
        <v>2</v>
      </c>
      <c r="AK1293">
        <f t="shared" si="269"/>
        <v>0.67226890756302526</v>
      </c>
      <c r="AL1293">
        <f t="shared" si="270"/>
        <v>0.97222222222222221</v>
      </c>
      <c r="AM1293">
        <f t="shared" si="271"/>
        <v>2.4757377698560949E-4</v>
      </c>
    </row>
    <row r="1294" spans="1:39" x14ac:dyDescent="0.3">
      <c r="A1294">
        <f>Datos!C1293</f>
        <v>6.9254200000000002E-2</v>
      </c>
      <c r="B1294">
        <f>Datos!D1293</f>
        <v>5.1639400000000002E-2</v>
      </c>
      <c r="C1294">
        <f>Datos!E1293</f>
        <v>4.7792500000000002E-2</v>
      </c>
      <c r="D1294" s="5">
        <f>Datos!F1293</f>
        <v>0</v>
      </c>
      <c r="E1294">
        <f t="shared" si="262"/>
        <v>1</v>
      </c>
      <c r="F1294" s="6">
        <f t="shared" si="263"/>
        <v>1</v>
      </c>
      <c r="G1294">
        <f t="shared" si="264"/>
        <v>0</v>
      </c>
      <c r="H1294">
        <f t="shared" si="265"/>
        <v>1.7741830938617208E-2</v>
      </c>
      <c r="I1294" s="5">
        <f t="shared" si="266"/>
        <v>1.7741830938617208E-2</v>
      </c>
      <c r="J1294" s="6">
        <f t="shared" si="267"/>
        <v>0.98225816906138275</v>
      </c>
      <c r="K1294" s="5">
        <f t="shared" si="268"/>
        <v>-1.790110389565425E-2</v>
      </c>
      <c r="L1294" s="6">
        <f t="shared" si="261"/>
        <v>100</v>
      </c>
      <c r="AF1294">
        <v>9.8904917519935416E-3</v>
      </c>
      <c r="AG1294">
        <v>1</v>
      </c>
      <c r="AH1294">
        <v>0</v>
      </c>
      <c r="AI1294">
        <f t="shared" si="272"/>
        <v>1288</v>
      </c>
      <c r="AJ1294">
        <f t="shared" si="273"/>
        <v>2</v>
      </c>
      <c r="AK1294">
        <f t="shared" si="269"/>
        <v>0.67201426024955435</v>
      </c>
      <c r="AL1294">
        <f t="shared" si="270"/>
        <v>0.97222222222222221</v>
      </c>
      <c r="AM1294">
        <f t="shared" si="271"/>
        <v>2.4757377698550156E-4</v>
      </c>
    </row>
    <row r="1295" spans="1:39" x14ac:dyDescent="0.3">
      <c r="A1295">
        <f>Datos!C1294</f>
        <v>6.3509899999999994E-2</v>
      </c>
      <c r="B1295">
        <f>Datos!D1294</f>
        <v>0.12951199999999999</v>
      </c>
      <c r="C1295">
        <f>Datos!E1294</f>
        <v>4.36058E-2</v>
      </c>
      <c r="D1295" s="5">
        <f>Datos!F1294</f>
        <v>0</v>
      </c>
      <c r="E1295">
        <f t="shared" si="262"/>
        <v>1</v>
      </c>
      <c r="F1295" s="6">
        <f t="shared" si="263"/>
        <v>1</v>
      </c>
      <c r="G1295">
        <f t="shared" si="264"/>
        <v>0</v>
      </c>
      <c r="H1295">
        <f t="shared" si="265"/>
        <v>1.6177376463903968E-2</v>
      </c>
      <c r="I1295" s="5">
        <f t="shared" si="266"/>
        <v>1.6177376463903968E-2</v>
      </c>
      <c r="J1295" s="6">
        <f t="shared" si="267"/>
        <v>0.98382262353609606</v>
      </c>
      <c r="K1295" s="5">
        <f t="shared" si="268"/>
        <v>-1.630965881283316E-2</v>
      </c>
      <c r="L1295" s="6">
        <f t="shared" si="261"/>
        <v>100</v>
      </c>
      <c r="AF1295">
        <v>9.8931402809834031E-3</v>
      </c>
      <c r="AG1295">
        <v>1</v>
      </c>
      <c r="AH1295">
        <v>0</v>
      </c>
      <c r="AI1295">
        <f t="shared" si="272"/>
        <v>1289</v>
      </c>
      <c r="AJ1295">
        <f t="shared" si="273"/>
        <v>2</v>
      </c>
      <c r="AK1295">
        <f t="shared" si="269"/>
        <v>0.67175961293608355</v>
      </c>
      <c r="AL1295">
        <f t="shared" si="270"/>
        <v>0.97222222222222221</v>
      </c>
      <c r="AM1295">
        <f t="shared" si="271"/>
        <v>2.4757377698560949E-4</v>
      </c>
    </row>
    <row r="1296" spans="1:39" x14ac:dyDescent="0.3">
      <c r="A1296">
        <f>Datos!C1295</f>
        <v>5.9239899999999998E-2</v>
      </c>
      <c r="B1296">
        <f>Datos!D1295</f>
        <v>9.3021599999999996E-2</v>
      </c>
      <c r="C1296">
        <f>Datos!E1295</f>
        <v>4.0741800000000002E-2</v>
      </c>
      <c r="D1296" s="5">
        <f>Datos!F1295</f>
        <v>0</v>
      </c>
      <c r="E1296">
        <f t="shared" si="262"/>
        <v>1</v>
      </c>
      <c r="F1296" s="6">
        <f t="shared" si="263"/>
        <v>1</v>
      </c>
      <c r="G1296">
        <f t="shared" si="264"/>
        <v>0</v>
      </c>
      <c r="H1296">
        <f t="shared" si="265"/>
        <v>1.7666088852996874E-2</v>
      </c>
      <c r="I1296" s="5">
        <f t="shared" si="266"/>
        <v>1.7666088852996874E-2</v>
      </c>
      <c r="J1296" s="6">
        <f t="shared" si="267"/>
        <v>0.98233391114700308</v>
      </c>
      <c r="K1296" s="5">
        <f t="shared" si="268"/>
        <v>-1.7823996707428357E-2</v>
      </c>
      <c r="L1296" s="6">
        <f t="shared" si="261"/>
        <v>100</v>
      </c>
      <c r="AF1296">
        <v>9.8964370027934141E-3</v>
      </c>
      <c r="AG1296">
        <v>1</v>
      </c>
      <c r="AH1296">
        <v>0</v>
      </c>
      <c r="AI1296">
        <f t="shared" si="272"/>
        <v>1290</v>
      </c>
      <c r="AJ1296">
        <f t="shared" si="273"/>
        <v>2</v>
      </c>
      <c r="AK1296">
        <f t="shared" si="269"/>
        <v>0.67150496562261264</v>
      </c>
      <c r="AL1296">
        <f t="shared" si="270"/>
        <v>0.97222222222222221</v>
      </c>
      <c r="AM1296">
        <f t="shared" si="271"/>
        <v>2.4757377698550156E-4</v>
      </c>
    </row>
    <row r="1297" spans="1:39" x14ac:dyDescent="0.3">
      <c r="A1297">
        <f>Datos!C1296</f>
        <v>5.5694599999999997E-2</v>
      </c>
      <c r="B1297">
        <f>Datos!D1296</f>
        <v>6.6891000000000006E-2</v>
      </c>
      <c r="C1297">
        <f>Datos!E1296</f>
        <v>4.8673300000000003E-2</v>
      </c>
      <c r="D1297" s="5">
        <f>Datos!F1296</f>
        <v>0</v>
      </c>
      <c r="E1297">
        <f t="shared" si="262"/>
        <v>1</v>
      </c>
      <c r="F1297" s="6">
        <f t="shared" si="263"/>
        <v>1</v>
      </c>
      <c r="G1297">
        <f t="shared" si="264"/>
        <v>0</v>
      </c>
      <c r="H1297">
        <f t="shared" si="265"/>
        <v>1.7274545030850668E-2</v>
      </c>
      <c r="I1297" s="5">
        <f t="shared" si="266"/>
        <v>1.7274545030850668E-2</v>
      </c>
      <c r="J1297" s="6">
        <f t="shared" si="267"/>
        <v>0.98272545496914931</v>
      </c>
      <c r="K1297" s="5">
        <f t="shared" si="268"/>
        <v>-1.742549085658299E-2</v>
      </c>
      <c r="L1297" s="6">
        <f t="shared" si="261"/>
        <v>100</v>
      </c>
      <c r="AF1297">
        <v>9.912905499130745E-3</v>
      </c>
      <c r="AG1297">
        <v>1</v>
      </c>
      <c r="AH1297">
        <v>0</v>
      </c>
      <c r="AI1297">
        <f t="shared" si="272"/>
        <v>1291</v>
      </c>
      <c r="AJ1297">
        <f t="shared" si="273"/>
        <v>2</v>
      </c>
      <c r="AK1297">
        <f t="shared" si="269"/>
        <v>0.67125031830914184</v>
      </c>
      <c r="AL1297">
        <f t="shared" si="270"/>
        <v>0.97222222222222221</v>
      </c>
      <c r="AM1297">
        <f t="shared" si="271"/>
        <v>2.4757377698550156E-4</v>
      </c>
    </row>
    <row r="1298" spans="1:39" x14ac:dyDescent="0.3">
      <c r="A1298">
        <f>Datos!C1297</f>
        <v>4.3811099999999999E-2</v>
      </c>
      <c r="B1298">
        <f>Datos!D1297</f>
        <v>3.49888E-2</v>
      </c>
      <c r="C1298">
        <f>Datos!E1297</f>
        <v>3.43392E-2</v>
      </c>
      <c r="D1298" s="5">
        <f>Datos!F1297</f>
        <v>0</v>
      </c>
      <c r="E1298">
        <f t="shared" si="262"/>
        <v>1</v>
      </c>
      <c r="F1298" s="6">
        <f t="shared" si="263"/>
        <v>1</v>
      </c>
      <c r="G1298">
        <f t="shared" si="264"/>
        <v>0</v>
      </c>
      <c r="H1298">
        <f t="shared" si="265"/>
        <v>2.0724150192150154E-2</v>
      </c>
      <c r="I1298" s="5">
        <f t="shared" si="266"/>
        <v>2.0724150192150154E-2</v>
      </c>
      <c r="J1298" s="6">
        <f t="shared" si="267"/>
        <v>0.97927584980784987</v>
      </c>
      <c r="K1298" s="5">
        <f t="shared" si="268"/>
        <v>-2.0941909227444783E-2</v>
      </c>
      <c r="L1298" s="6">
        <f t="shared" si="261"/>
        <v>100</v>
      </c>
      <c r="AF1298">
        <v>9.9168830070395942E-3</v>
      </c>
      <c r="AG1298">
        <v>1</v>
      </c>
      <c r="AH1298">
        <v>0</v>
      </c>
      <c r="AI1298">
        <f t="shared" si="272"/>
        <v>1292</v>
      </c>
      <c r="AJ1298">
        <f t="shared" si="273"/>
        <v>2</v>
      </c>
      <c r="AK1298">
        <f t="shared" si="269"/>
        <v>0.67099567099567103</v>
      </c>
      <c r="AL1298">
        <f t="shared" si="270"/>
        <v>0.97222222222222221</v>
      </c>
      <c r="AM1298">
        <f t="shared" si="271"/>
        <v>2.4757377698550156E-4</v>
      </c>
    </row>
    <row r="1299" spans="1:39" x14ac:dyDescent="0.3">
      <c r="A1299">
        <f>Datos!C1298</f>
        <v>5.6903500000000003E-2</v>
      </c>
      <c r="B1299">
        <f>Datos!D1298</f>
        <v>1.21104E-2</v>
      </c>
      <c r="C1299">
        <f>Datos!E1298</f>
        <v>5.2809799999999997E-2</v>
      </c>
      <c r="D1299" s="5">
        <f>Datos!F1298</f>
        <v>0</v>
      </c>
      <c r="E1299">
        <f t="shared" si="262"/>
        <v>1</v>
      </c>
      <c r="F1299" s="6">
        <f t="shared" si="263"/>
        <v>1</v>
      </c>
      <c r="G1299">
        <f t="shared" si="264"/>
        <v>0</v>
      </c>
      <c r="H1299">
        <f t="shared" si="265"/>
        <v>1.8269966715511215E-2</v>
      </c>
      <c r="I1299" s="5">
        <f t="shared" si="266"/>
        <v>1.8269966715511215E-2</v>
      </c>
      <c r="J1299" s="6">
        <f t="shared" si="267"/>
        <v>0.98173003328448882</v>
      </c>
      <c r="K1299" s="5">
        <f t="shared" si="268"/>
        <v>-1.8438923612690606E-2</v>
      </c>
      <c r="L1299" s="6">
        <f t="shared" si="261"/>
        <v>100</v>
      </c>
      <c r="AF1299">
        <v>9.9223191403049055E-3</v>
      </c>
      <c r="AG1299">
        <v>1</v>
      </c>
      <c r="AH1299">
        <v>0</v>
      </c>
      <c r="AI1299">
        <f t="shared" si="272"/>
        <v>1293</v>
      </c>
      <c r="AJ1299">
        <f t="shared" si="273"/>
        <v>2</v>
      </c>
      <c r="AK1299">
        <f t="shared" si="269"/>
        <v>0.67074102368220023</v>
      </c>
      <c r="AL1299">
        <f t="shared" si="270"/>
        <v>0.97222222222222221</v>
      </c>
      <c r="AM1299">
        <f t="shared" si="271"/>
        <v>2.4757377698560949E-4</v>
      </c>
    </row>
    <row r="1300" spans="1:39" x14ac:dyDescent="0.3">
      <c r="A1300">
        <f>Datos!C1299</f>
        <v>7.0826899999999998E-2</v>
      </c>
      <c r="B1300">
        <f>Datos!D1299</f>
        <v>2.1399899999999999E-2</v>
      </c>
      <c r="C1300">
        <f>Datos!E1299</f>
        <v>5.6881500000000002E-2</v>
      </c>
      <c r="D1300" s="5">
        <f>Datos!F1299</f>
        <v>0</v>
      </c>
      <c r="E1300">
        <f t="shared" si="262"/>
        <v>1</v>
      </c>
      <c r="F1300" s="6">
        <f t="shared" si="263"/>
        <v>1</v>
      </c>
      <c r="G1300">
        <f t="shared" si="264"/>
        <v>0</v>
      </c>
      <c r="H1300">
        <f t="shared" si="265"/>
        <v>1.7253811021123548E-2</v>
      </c>
      <c r="I1300" s="5">
        <f t="shared" si="266"/>
        <v>1.7253811021123548E-2</v>
      </c>
      <c r="J1300" s="6">
        <f t="shared" si="267"/>
        <v>0.98274618897887644</v>
      </c>
      <c r="K1300" s="5">
        <f t="shared" si="268"/>
        <v>-1.7404392602846548E-2</v>
      </c>
      <c r="L1300" s="6">
        <f t="shared" si="261"/>
        <v>100</v>
      </c>
      <c r="AF1300">
        <v>9.9282930506202852E-3</v>
      </c>
      <c r="AG1300">
        <v>1</v>
      </c>
      <c r="AH1300">
        <v>0</v>
      </c>
      <c r="AI1300">
        <f t="shared" si="272"/>
        <v>1294</v>
      </c>
      <c r="AJ1300">
        <f t="shared" si="273"/>
        <v>2</v>
      </c>
      <c r="AK1300">
        <f t="shared" si="269"/>
        <v>0.67048637636872932</v>
      </c>
      <c r="AL1300">
        <f t="shared" si="270"/>
        <v>0.97222222222222221</v>
      </c>
      <c r="AM1300">
        <f t="shared" si="271"/>
        <v>2.4757377698560949E-4</v>
      </c>
    </row>
    <row r="1301" spans="1:39" x14ac:dyDescent="0.3">
      <c r="A1301">
        <f>Datos!C1300</f>
        <v>8.0450800000000003E-2</v>
      </c>
      <c r="B1301">
        <f>Datos!D1300</f>
        <v>3.7041299999999999E-2</v>
      </c>
      <c r="C1301">
        <f>Datos!E1300</f>
        <v>4.5239500000000002E-2</v>
      </c>
      <c r="D1301" s="5">
        <f>Datos!F1300</f>
        <v>0</v>
      </c>
      <c r="E1301">
        <f t="shared" si="262"/>
        <v>1</v>
      </c>
      <c r="F1301" s="6">
        <f t="shared" si="263"/>
        <v>1</v>
      </c>
      <c r="G1301">
        <f t="shared" si="264"/>
        <v>0</v>
      </c>
      <c r="H1301">
        <f t="shared" si="265"/>
        <v>1.8485269989353383E-2</v>
      </c>
      <c r="I1301" s="5">
        <f t="shared" si="266"/>
        <v>1.8485269989353383E-2</v>
      </c>
      <c r="J1301" s="6">
        <f t="shared" si="267"/>
        <v>0.9815147300106466</v>
      </c>
      <c r="K1301" s="5">
        <f t="shared" si="268"/>
        <v>-1.8658257726022455E-2</v>
      </c>
      <c r="L1301" s="6">
        <f t="shared" si="261"/>
        <v>100</v>
      </c>
      <c r="AF1301">
        <v>9.9301094205552914E-3</v>
      </c>
      <c r="AG1301">
        <v>1</v>
      </c>
      <c r="AH1301">
        <v>0</v>
      </c>
      <c r="AI1301">
        <f t="shared" si="272"/>
        <v>1295</v>
      </c>
      <c r="AJ1301">
        <f t="shared" si="273"/>
        <v>2</v>
      </c>
      <c r="AK1301">
        <f t="shared" si="269"/>
        <v>0.67023172905525841</v>
      </c>
      <c r="AL1301">
        <f t="shared" si="270"/>
        <v>0.97222222222222221</v>
      </c>
      <c r="AM1301">
        <f t="shared" si="271"/>
        <v>2.4757377698550156E-4</v>
      </c>
    </row>
    <row r="1302" spans="1:39" x14ac:dyDescent="0.3">
      <c r="A1302">
        <f>Datos!C1301</f>
        <v>6.5770200000000001E-2</v>
      </c>
      <c r="B1302">
        <f>Datos!D1301</f>
        <v>0.13906669999999999</v>
      </c>
      <c r="C1302">
        <f>Datos!E1301</f>
        <v>3.1504499999999998E-2</v>
      </c>
      <c r="D1302" s="5">
        <f>Datos!F1301</f>
        <v>0</v>
      </c>
      <c r="E1302">
        <f t="shared" si="262"/>
        <v>1</v>
      </c>
      <c r="F1302" s="6">
        <f t="shared" si="263"/>
        <v>1</v>
      </c>
      <c r="G1302">
        <f t="shared" si="264"/>
        <v>0</v>
      </c>
      <c r="H1302">
        <f t="shared" si="265"/>
        <v>1.7643092519140813E-2</v>
      </c>
      <c r="I1302" s="5">
        <f t="shared" si="266"/>
        <v>1.7643092519140813E-2</v>
      </c>
      <c r="J1302" s="6">
        <f t="shared" si="267"/>
        <v>0.98235690748085913</v>
      </c>
      <c r="K1302" s="5">
        <f t="shared" si="268"/>
        <v>-1.780058708629198E-2</v>
      </c>
      <c r="L1302" s="6">
        <f t="shared" si="261"/>
        <v>100</v>
      </c>
      <c r="AF1302">
        <v>9.9348210505555024E-3</v>
      </c>
      <c r="AG1302">
        <v>1</v>
      </c>
      <c r="AH1302">
        <v>0</v>
      </c>
      <c r="AI1302">
        <f t="shared" si="272"/>
        <v>1296</v>
      </c>
      <c r="AJ1302">
        <f t="shared" si="273"/>
        <v>2</v>
      </c>
      <c r="AK1302">
        <f t="shared" si="269"/>
        <v>0.66997708174178761</v>
      </c>
      <c r="AL1302">
        <f t="shared" si="270"/>
        <v>0.97222222222222221</v>
      </c>
      <c r="AM1302">
        <f t="shared" si="271"/>
        <v>2.4757377698550156E-4</v>
      </c>
    </row>
    <row r="1303" spans="1:39" x14ac:dyDescent="0.3">
      <c r="A1303">
        <f>Datos!C1302</f>
        <v>5.2470099999999999E-2</v>
      </c>
      <c r="B1303">
        <f>Datos!D1302</f>
        <v>0.12117410000000001</v>
      </c>
      <c r="C1303">
        <f>Datos!E1302</f>
        <v>4.9108800000000001E-2</v>
      </c>
      <c r="D1303" s="5">
        <f>Datos!F1302</f>
        <v>0</v>
      </c>
      <c r="E1303">
        <f t="shared" si="262"/>
        <v>1</v>
      </c>
      <c r="F1303" s="6">
        <f t="shared" si="263"/>
        <v>1</v>
      </c>
      <c r="G1303">
        <f t="shared" si="264"/>
        <v>0</v>
      </c>
      <c r="H1303">
        <f t="shared" si="265"/>
        <v>1.5731656339696184E-2</v>
      </c>
      <c r="I1303" s="5">
        <f t="shared" si="266"/>
        <v>1.5731656339696184E-2</v>
      </c>
      <c r="J1303" s="6">
        <f t="shared" si="267"/>
        <v>0.9842683436603038</v>
      </c>
      <c r="K1303" s="5">
        <f t="shared" si="268"/>
        <v>-1.5856712135817481E-2</v>
      </c>
      <c r="L1303" s="6">
        <f t="shared" si="261"/>
        <v>100</v>
      </c>
      <c r="AF1303">
        <v>9.9350221010287652E-3</v>
      </c>
      <c r="AG1303">
        <v>1</v>
      </c>
      <c r="AH1303">
        <v>0</v>
      </c>
      <c r="AI1303">
        <f t="shared" si="272"/>
        <v>1297</v>
      </c>
      <c r="AJ1303">
        <f t="shared" si="273"/>
        <v>2</v>
      </c>
      <c r="AK1303">
        <f t="shared" si="269"/>
        <v>0.6697224344283168</v>
      </c>
      <c r="AL1303">
        <f t="shared" si="270"/>
        <v>0.97222222222222221</v>
      </c>
      <c r="AM1303">
        <f t="shared" si="271"/>
        <v>2.4757377698550156E-4</v>
      </c>
    </row>
    <row r="1304" spans="1:39" x14ac:dyDescent="0.3">
      <c r="A1304">
        <f>Datos!C1303</f>
        <v>3.9691799999999999E-2</v>
      </c>
      <c r="B1304">
        <f>Datos!D1303</f>
        <v>9.1295100000000004E-2</v>
      </c>
      <c r="C1304">
        <f>Datos!E1303</f>
        <v>4.2068000000000001E-2</v>
      </c>
      <c r="D1304" s="5">
        <f>Datos!F1303</f>
        <v>0</v>
      </c>
      <c r="E1304">
        <f t="shared" si="262"/>
        <v>1</v>
      </c>
      <c r="F1304" s="6">
        <f t="shared" si="263"/>
        <v>1</v>
      </c>
      <c r="G1304">
        <f t="shared" si="264"/>
        <v>0</v>
      </c>
      <c r="H1304">
        <f t="shared" si="265"/>
        <v>1.7682179470665606E-2</v>
      </c>
      <c r="I1304" s="5">
        <f t="shared" si="266"/>
        <v>1.7682179470665606E-2</v>
      </c>
      <c r="J1304" s="6">
        <f t="shared" si="267"/>
        <v>0.98231782052933436</v>
      </c>
      <c r="K1304" s="5">
        <f t="shared" si="268"/>
        <v>-1.7840376829573824E-2</v>
      </c>
      <c r="L1304" s="6">
        <f t="shared" si="261"/>
        <v>100</v>
      </c>
      <c r="AF1304">
        <v>9.9352954982979413E-3</v>
      </c>
      <c r="AG1304">
        <v>1</v>
      </c>
      <c r="AH1304">
        <v>0</v>
      </c>
      <c r="AI1304">
        <f t="shared" si="272"/>
        <v>1298</v>
      </c>
      <c r="AJ1304">
        <f t="shared" si="273"/>
        <v>2</v>
      </c>
      <c r="AK1304">
        <f t="shared" si="269"/>
        <v>0.669467787114846</v>
      </c>
      <c r="AL1304">
        <f t="shared" si="270"/>
        <v>0.97222222222222221</v>
      </c>
      <c r="AM1304">
        <f t="shared" si="271"/>
        <v>2.4757377698560949E-4</v>
      </c>
    </row>
    <row r="1305" spans="1:39" x14ac:dyDescent="0.3">
      <c r="A1305">
        <f>Datos!C1304</f>
        <v>1.3810100000000001E-2</v>
      </c>
      <c r="B1305">
        <f>Datos!D1304</f>
        <v>3.0203500000000001E-2</v>
      </c>
      <c r="C1305">
        <f>Datos!E1304</f>
        <v>1.1497500000000001E-2</v>
      </c>
      <c r="D1305" s="5">
        <f>Datos!F1304</f>
        <v>0</v>
      </c>
      <c r="E1305">
        <f t="shared" si="262"/>
        <v>1</v>
      </c>
      <c r="F1305" s="6">
        <f t="shared" si="263"/>
        <v>1</v>
      </c>
      <c r="G1305">
        <f t="shared" si="264"/>
        <v>0</v>
      </c>
      <c r="H1305">
        <f t="shared" si="265"/>
        <v>2.5751080670340407E-2</v>
      </c>
      <c r="I1305" s="5">
        <f t="shared" si="266"/>
        <v>2.5751080670340407E-2</v>
      </c>
      <c r="J1305" s="6">
        <f t="shared" si="267"/>
        <v>0.97424891932965962</v>
      </c>
      <c r="K1305" s="5">
        <f t="shared" si="268"/>
        <v>-2.6088443997026148E-2</v>
      </c>
      <c r="L1305" s="6">
        <f t="shared" si="261"/>
        <v>0</v>
      </c>
      <c r="AF1305">
        <v>9.9370504153758216E-3</v>
      </c>
      <c r="AG1305">
        <v>1</v>
      </c>
      <c r="AH1305">
        <v>0</v>
      </c>
      <c r="AI1305">
        <f t="shared" si="272"/>
        <v>1299</v>
      </c>
      <c r="AJ1305">
        <f t="shared" si="273"/>
        <v>2</v>
      </c>
      <c r="AK1305">
        <f t="shared" si="269"/>
        <v>0.66921313980137509</v>
      </c>
      <c r="AL1305">
        <f t="shared" si="270"/>
        <v>0.97222222222222221</v>
      </c>
      <c r="AM1305">
        <f t="shared" si="271"/>
        <v>2.4757377698560949E-4</v>
      </c>
    </row>
    <row r="1306" spans="1:39" x14ac:dyDescent="0.3">
      <c r="A1306">
        <f>Datos!C1305</f>
        <v>6.0974399999999998E-2</v>
      </c>
      <c r="B1306">
        <f>Datos!D1305</f>
        <v>-1.6109600000000002E-2</v>
      </c>
      <c r="C1306">
        <f>Datos!E1305</f>
        <v>3.6360000000000003E-2</v>
      </c>
      <c r="D1306" s="5">
        <f>Datos!F1305</f>
        <v>0</v>
      </c>
      <c r="E1306">
        <f t="shared" si="262"/>
        <v>1</v>
      </c>
      <c r="F1306" s="6">
        <f t="shared" si="263"/>
        <v>1</v>
      </c>
      <c r="G1306">
        <f t="shared" si="264"/>
        <v>0</v>
      </c>
      <c r="H1306">
        <f t="shared" si="265"/>
        <v>2.2007931032607425E-2</v>
      </c>
      <c r="I1306" s="5">
        <f t="shared" si="266"/>
        <v>2.2007931032607425E-2</v>
      </c>
      <c r="J1306" s="6">
        <f t="shared" si="267"/>
        <v>0.97799206896739255</v>
      </c>
      <c r="K1306" s="5">
        <f t="shared" si="268"/>
        <v>-2.2253718420495325E-2</v>
      </c>
      <c r="L1306" s="6">
        <f t="shared" si="261"/>
        <v>100</v>
      </c>
      <c r="AF1306">
        <v>9.9389671396567774E-3</v>
      </c>
      <c r="AG1306">
        <v>1</v>
      </c>
      <c r="AH1306">
        <v>0</v>
      </c>
      <c r="AI1306">
        <f t="shared" si="272"/>
        <v>1300</v>
      </c>
      <c r="AJ1306">
        <f t="shared" si="273"/>
        <v>2</v>
      </c>
      <c r="AK1306">
        <f t="shared" si="269"/>
        <v>0.66895849248790418</v>
      </c>
      <c r="AL1306">
        <f t="shared" si="270"/>
        <v>0.97222222222222221</v>
      </c>
      <c r="AM1306">
        <f t="shared" si="271"/>
        <v>2.4757377698550156E-4</v>
      </c>
    </row>
    <row r="1307" spans="1:39" x14ac:dyDescent="0.3">
      <c r="A1307">
        <f>Datos!C1306</f>
        <v>6.0887499999999997E-2</v>
      </c>
      <c r="B1307">
        <f>Datos!D1306</f>
        <v>-5.6935300000000001E-2</v>
      </c>
      <c r="C1307">
        <f>Datos!E1306</f>
        <v>3.6688600000000002E-2</v>
      </c>
      <c r="D1307" s="5">
        <f>Datos!F1306</f>
        <v>0</v>
      </c>
      <c r="E1307">
        <f t="shared" si="262"/>
        <v>1</v>
      </c>
      <c r="F1307" s="6">
        <f t="shared" si="263"/>
        <v>1</v>
      </c>
      <c r="G1307">
        <f t="shared" si="264"/>
        <v>0</v>
      </c>
      <c r="H1307">
        <f t="shared" si="265"/>
        <v>2.3498117524546436E-2</v>
      </c>
      <c r="I1307" s="5">
        <f t="shared" si="266"/>
        <v>2.3498117524546436E-2</v>
      </c>
      <c r="J1307" s="6">
        <f t="shared" si="267"/>
        <v>0.97650188247545355</v>
      </c>
      <c r="K1307" s="5">
        <f t="shared" si="268"/>
        <v>-2.3778600889019345E-2</v>
      </c>
      <c r="L1307" s="6">
        <f t="shared" si="261"/>
        <v>100</v>
      </c>
      <c r="AF1307">
        <v>9.940100673530133E-3</v>
      </c>
      <c r="AG1307">
        <v>1</v>
      </c>
      <c r="AH1307">
        <v>0</v>
      </c>
      <c r="AI1307">
        <f t="shared" si="272"/>
        <v>1301</v>
      </c>
      <c r="AJ1307">
        <f t="shared" si="273"/>
        <v>2</v>
      </c>
      <c r="AK1307">
        <f t="shared" si="269"/>
        <v>0.66870384517443338</v>
      </c>
      <c r="AL1307">
        <f t="shared" si="270"/>
        <v>0.97222222222222221</v>
      </c>
      <c r="AM1307">
        <f t="shared" si="271"/>
        <v>2.4757377698550156E-4</v>
      </c>
    </row>
    <row r="1308" spans="1:39" x14ac:dyDescent="0.3">
      <c r="A1308">
        <f>Datos!C1307</f>
        <v>0.4225256</v>
      </c>
      <c r="B1308">
        <f>Datos!D1307</f>
        <v>0.79434490000000002</v>
      </c>
      <c r="C1308">
        <f>Datos!E1307</f>
        <v>4.6594200000000002E-2</v>
      </c>
      <c r="D1308" s="5">
        <f>Datos!F1307</f>
        <v>0</v>
      </c>
      <c r="E1308">
        <f t="shared" si="262"/>
        <v>1</v>
      </c>
      <c r="F1308" s="6">
        <f t="shared" si="263"/>
        <v>1</v>
      </c>
      <c r="G1308">
        <f t="shared" si="264"/>
        <v>0</v>
      </c>
      <c r="H1308">
        <f t="shared" si="265"/>
        <v>4.2899284386809086E-3</v>
      </c>
      <c r="I1308" s="5">
        <f t="shared" si="266"/>
        <v>4.2899284386809086E-3</v>
      </c>
      <c r="J1308" s="6">
        <f t="shared" si="267"/>
        <v>0.99571007156131908</v>
      </c>
      <c r="K1308" s="5">
        <f t="shared" si="268"/>
        <v>-4.2991565831951321E-3</v>
      </c>
      <c r="L1308" s="6">
        <f t="shared" si="261"/>
        <v>100</v>
      </c>
      <c r="AF1308">
        <v>9.9403408526222686E-3</v>
      </c>
      <c r="AG1308">
        <v>1</v>
      </c>
      <c r="AH1308">
        <v>0</v>
      </c>
      <c r="AI1308">
        <f t="shared" si="272"/>
        <v>1302</v>
      </c>
      <c r="AJ1308">
        <f t="shared" si="273"/>
        <v>2</v>
      </c>
      <c r="AK1308">
        <f t="shared" si="269"/>
        <v>0.66844919786096257</v>
      </c>
      <c r="AL1308">
        <f t="shared" si="270"/>
        <v>0.97222222222222221</v>
      </c>
      <c r="AM1308">
        <f t="shared" si="271"/>
        <v>2.4757377698550156E-4</v>
      </c>
    </row>
    <row r="1309" spans="1:39" x14ac:dyDescent="0.3">
      <c r="A1309">
        <f>Datos!C1308</f>
        <v>0.31571110000000002</v>
      </c>
      <c r="B1309">
        <f>Datos!D1308</f>
        <v>0.86210229999999999</v>
      </c>
      <c r="C1309">
        <f>Datos!E1308</f>
        <v>4.8239799999999999E-2</v>
      </c>
      <c r="D1309" s="5">
        <f>Datos!F1308</f>
        <v>0</v>
      </c>
      <c r="E1309">
        <f t="shared" si="262"/>
        <v>1</v>
      </c>
      <c r="F1309" s="6">
        <f t="shared" si="263"/>
        <v>1</v>
      </c>
      <c r="G1309">
        <f t="shared" si="264"/>
        <v>0</v>
      </c>
      <c r="H1309">
        <f t="shared" si="265"/>
        <v>3.9687978084957092E-3</v>
      </c>
      <c r="I1309" s="5">
        <f t="shared" si="266"/>
        <v>3.9687978084957092E-3</v>
      </c>
      <c r="J1309" s="6">
        <f t="shared" si="267"/>
        <v>0.99603120219150432</v>
      </c>
      <c r="K1309" s="5">
        <f t="shared" si="268"/>
        <v>-3.9766943867243871E-3</v>
      </c>
      <c r="L1309" s="6">
        <f t="shared" si="261"/>
        <v>100</v>
      </c>
      <c r="AF1309">
        <v>9.9540357206283885E-3</v>
      </c>
      <c r="AG1309">
        <v>1</v>
      </c>
      <c r="AH1309">
        <v>0</v>
      </c>
      <c r="AI1309">
        <f t="shared" si="272"/>
        <v>1303</v>
      </c>
      <c r="AJ1309">
        <f t="shared" si="273"/>
        <v>2</v>
      </c>
      <c r="AK1309">
        <f t="shared" si="269"/>
        <v>0.66819455054749177</v>
      </c>
      <c r="AL1309">
        <f t="shared" si="270"/>
        <v>0.97222222222222221</v>
      </c>
      <c r="AM1309">
        <f t="shared" si="271"/>
        <v>2.4757377698560949E-4</v>
      </c>
    </row>
    <row r="1310" spans="1:39" x14ac:dyDescent="0.3">
      <c r="A1310">
        <f>Datos!C1309</f>
        <v>0.16073399999999999</v>
      </c>
      <c r="B1310">
        <f>Datos!D1309</f>
        <v>0.89617820000000004</v>
      </c>
      <c r="C1310">
        <f>Datos!E1309</f>
        <v>1.3469699999999999E-2</v>
      </c>
      <c r="D1310" s="5">
        <f>Datos!F1309</f>
        <v>0</v>
      </c>
      <c r="E1310">
        <f t="shared" si="262"/>
        <v>1</v>
      </c>
      <c r="F1310" s="6">
        <f t="shared" si="263"/>
        <v>1</v>
      </c>
      <c r="G1310">
        <f t="shared" si="264"/>
        <v>0</v>
      </c>
      <c r="H1310">
        <f t="shared" si="265"/>
        <v>5.463141304529618E-3</v>
      </c>
      <c r="I1310" s="5">
        <f t="shared" si="266"/>
        <v>5.463141304529618E-3</v>
      </c>
      <c r="J1310" s="6">
        <f t="shared" si="267"/>
        <v>0.99453685869547037</v>
      </c>
      <c r="K1310" s="5">
        <f t="shared" si="268"/>
        <v>-5.4781188354718312E-3</v>
      </c>
      <c r="L1310" s="6">
        <f t="shared" si="261"/>
        <v>100</v>
      </c>
      <c r="AF1310">
        <v>9.9576962669377673E-3</v>
      </c>
      <c r="AG1310">
        <v>1</v>
      </c>
      <c r="AH1310">
        <v>0</v>
      </c>
      <c r="AI1310">
        <f t="shared" si="272"/>
        <v>1304</v>
      </c>
      <c r="AJ1310">
        <f t="shared" si="273"/>
        <v>2</v>
      </c>
      <c r="AK1310">
        <f t="shared" si="269"/>
        <v>0.66793990323402086</v>
      </c>
      <c r="AL1310">
        <f t="shared" si="270"/>
        <v>0.97222222222222221</v>
      </c>
      <c r="AM1310">
        <f t="shared" si="271"/>
        <v>2.4757377698550156E-4</v>
      </c>
    </row>
    <row r="1311" spans="1:39" x14ac:dyDescent="0.3">
      <c r="A1311">
        <f>Datos!C1310</f>
        <v>0.28096349999999998</v>
      </c>
      <c r="B1311">
        <f>Datos!D1310</f>
        <v>0.95599100000000004</v>
      </c>
      <c r="C1311">
        <f>Datos!E1310</f>
        <v>3.3983899999999997E-2</v>
      </c>
      <c r="D1311" s="5">
        <f>Datos!F1310</f>
        <v>0</v>
      </c>
      <c r="E1311">
        <f t="shared" si="262"/>
        <v>1</v>
      </c>
      <c r="F1311" s="6">
        <f t="shared" si="263"/>
        <v>1</v>
      </c>
      <c r="G1311">
        <f t="shared" si="264"/>
        <v>0</v>
      </c>
      <c r="H1311">
        <f t="shared" si="265"/>
        <v>3.8935930798654236E-3</v>
      </c>
      <c r="I1311" s="5">
        <f t="shared" si="266"/>
        <v>3.8935930798654236E-3</v>
      </c>
      <c r="J1311" s="6">
        <f t="shared" si="267"/>
        <v>0.99610640692013452</v>
      </c>
      <c r="K1311" s="5">
        <f t="shared" si="268"/>
        <v>-3.9011928467484729E-3</v>
      </c>
      <c r="L1311" s="6">
        <f t="shared" si="261"/>
        <v>100</v>
      </c>
      <c r="AF1311">
        <v>9.963465441739032E-3</v>
      </c>
      <c r="AG1311">
        <v>1</v>
      </c>
      <c r="AH1311">
        <v>0</v>
      </c>
      <c r="AI1311">
        <f t="shared" si="272"/>
        <v>1305</v>
      </c>
      <c r="AJ1311">
        <f t="shared" si="273"/>
        <v>2</v>
      </c>
      <c r="AK1311">
        <f t="shared" si="269"/>
        <v>0.66768525592055006</v>
      </c>
      <c r="AL1311">
        <f t="shared" si="270"/>
        <v>0.97222222222222221</v>
      </c>
      <c r="AM1311">
        <f t="shared" si="271"/>
        <v>2.4757377698560949E-4</v>
      </c>
    </row>
    <row r="1312" spans="1:39" x14ac:dyDescent="0.3">
      <c r="A1312">
        <f>Datos!C1311</f>
        <v>0.2417086</v>
      </c>
      <c r="B1312">
        <f>Datos!D1311</f>
        <v>0.95891269999999995</v>
      </c>
      <c r="C1312">
        <f>Datos!E1311</f>
        <v>2.13069E-2</v>
      </c>
      <c r="D1312" s="5">
        <f>Datos!F1311</f>
        <v>0</v>
      </c>
      <c r="E1312">
        <f t="shared" si="262"/>
        <v>1</v>
      </c>
      <c r="F1312" s="6">
        <f t="shared" si="263"/>
        <v>1</v>
      </c>
      <c r="G1312">
        <f t="shared" si="264"/>
        <v>0</v>
      </c>
      <c r="H1312">
        <f t="shared" si="265"/>
        <v>4.4092495507075209E-3</v>
      </c>
      <c r="I1312" s="5">
        <f t="shared" si="266"/>
        <v>4.4092495507075209E-3</v>
      </c>
      <c r="J1312" s="6">
        <f t="shared" si="267"/>
        <v>0.99559075044929246</v>
      </c>
      <c r="K1312" s="5">
        <f t="shared" si="268"/>
        <v>-4.4189989604497618E-3</v>
      </c>
      <c r="L1312" s="6">
        <f t="shared" si="261"/>
        <v>100</v>
      </c>
      <c r="AF1312">
        <v>9.9659874223676052E-3</v>
      </c>
      <c r="AG1312">
        <v>1</v>
      </c>
      <c r="AH1312">
        <v>0</v>
      </c>
      <c r="AI1312">
        <f t="shared" si="272"/>
        <v>1306</v>
      </c>
      <c r="AJ1312">
        <f t="shared" si="273"/>
        <v>2</v>
      </c>
      <c r="AK1312">
        <f t="shared" si="269"/>
        <v>0.66743060860707915</v>
      </c>
      <c r="AL1312">
        <f t="shared" si="270"/>
        <v>0.97222222222222221</v>
      </c>
      <c r="AM1312">
        <f t="shared" si="271"/>
        <v>2.4757377698550156E-4</v>
      </c>
    </row>
    <row r="1313" spans="1:39" x14ac:dyDescent="0.3">
      <c r="A1313">
        <f>Datos!C1312</f>
        <v>0.3285497</v>
      </c>
      <c r="B1313">
        <f>Datos!D1312</f>
        <v>0.97631109999999999</v>
      </c>
      <c r="C1313">
        <f>Datos!E1312</f>
        <v>4.0381100000000003E-2</v>
      </c>
      <c r="D1313" s="5">
        <f>Datos!F1312</f>
        <v>0</v>
      </c>
      <c r="E1313">
        <f t="shared" si="262"/>
        <v>1</v>
      </c>
      <c r="F1313" s="6">
        <f t="shared" si="263"/>
        <v>1</v>
      </c>
      <c r="G1313">
        <f t="shared" si="264"/>
        <v>0</v>
      </c>
      <c r="H1313">
        <f t="shared" si="265"/>
        <v>3.475902247346212E-3</v>
      </c>
      <c r="I1313" s="5">
        <f t="shared" si="266"/>
        <v>3.475902247346212E-3</v>
      </c>
      <c r="J1313" s="6">
        <f t="shared" si="267"/>
        <v>0.99652409775265383</v>
      </c>
      <c r="K1313" s="5">
        <f t="shared" si="268"/>
        <v>-3.4819572306545427E-3</v>
      </c>
      <c r="L1313" s="6">
        <f t="shared" si="261"/>
        <v>100</v>
      </c>
      <c r="AF1313">
        <v>9.9670099732421351E-3</v>
      </c>
      <c r="AG1313">
        <v>1</v>
      </c>
      <c r="AH1313">
        <v>0</v>
      </c>
      <c r="AI1313">
        <f t="shared" si="272"/>
        <v>1307</v>
      </c>
      <c r="AJ1313">
        <f t="shared" si="273"/>
        <v>2</v>
      </c>
      <c r="AK1313">
        <f t="shared" si="269"/>
        <v>0.66717596129360834</v>
      </c>
      <c r="AL1313">
        <f t="shared" si="270"/>
        <v>0.97222222222222221</v>
      </c>
      <c r="AM1313">
        <f t="shared" si="271"/>
        <v>2.4757377698550156E-4</v>
      </c>
    </row>
    <row r="1314" spans="1:39" x14ac:dyDescent="0.3">
      <c r="A1314">
        <f>Datos!C1313</f>
        <v>1.7991699999999999E-2</v>
      </c>
      <c r="B1314">
        <f>Datos!D1313</f>
        <v>6.7702799999999994E-2</v>
      </c>
      <c r="C1314">
        <f>Datos!E1313</f>
        <v>3.9471699999999998E-2</v>
      </c>
      <c r="D1314" s="5">
        <f>Datos!F1313</f>
        <v>0</v>
      </c>
      <c r="E1314">
        <f t="shared" si="262"/>
        <v>1</v>
      </c>
      <c r="F1314" s="6">
        <f t="shared" si="263"/>
        <v>1</v>
      </c>
      <c r="G1314">
        <f t="shared" si="264"/>
        <v>0</v>
      </c>
      <c r="H1314">
        <f t="shared" si="265"/>
        <v>1.9008018178789124E-2</v>
      </c>
      <c r="I1314" s="5">
        <f t="shared" si="266"/>
        <v>1.9008018178789124E-2</v>
      </c>
      <c r="J1314" s="6">
        <f t="shared" si="267"/>
        <v>0.98099198182121083</v>
      </c>
      <c r="K1314" s="5">
        <f t="shared" si="268"/>
        <v>-1.9190992924987563E-2</v>
      </c>
      <c r="L1314" s="6">
        <f t="shared" si="261"/>
        <v>100</v>
      </c>
      <c r="AF1314">
        <v>9.96926681989483E-3</v>
      </c>
      <c r="AG1314">
        <v>1</v>
      </c>
      <c r="AH1314">
        <v>0</v>
      </c>
      <c r="AI1314">
        <f t="shared" si="272"/>
        <v>1308</v>
      </c>
      <c r="AJ1314">
        <f t="shared" si="273"/>
        <v>2</v>
      </c>
      <c r="AK1314">
        <f t="shared" si="269"/>
        <v>0.66692131398013754</v>
      </c>
      <c r="AL1314">
        <f t="shared" si="270"/>
        <v>0.97222222222222221</v>
      </c>
      <c r="AM1314">
        <f t="shared" si="271"/>
        <v>2.4757377698550156E-4</v>
      </c>
    </row>
    <row r="1315" spans="1:39" x14ac:dyDescent="0.3">
      <c r="A1315">
        <f>Datos!C1314</f>
        <v>-1.5662300000000001E-2</v>
      </c>
      <c r="B1315">
        <f>Datos!D1314</f>
        <v>3.8109299999999999E-2</v>
      </c>
      <c r="C1315">
        <f>Datos!E1314</f>
        <v>2.1263199999999999E-2</v>
      </c>
      <c r="D1315" s="5">
        <f>Datos!F1314</f>
        <v>0</v>
      </c>
      <c r="E1315">
        <f t="shared" si="262"/>
        <v>1</v>
      </c>
      <c r="F1315" s="6">
        <f t="shared" si="263"/>
        <v>1</v>
      </c>
      <c r="G1315">
        <f t="shared" si="264"/>
        <v>0</v>
      </c>
      <c r="H1315">
        <f t="shared" si="265"/>
        <v>2.3716118079509262E-2</v>
      </c>
      <c r="I1315" s="5">
        <f t="shared" si="266"/>
        <v>2.3716118079509262E-2</v>
      </c>
      <c r="J1315" s="6">
        <f t="shared" si="267"/>
        <v>0.97628388192049076</v>
      </c>
      <c r="K1315" s="5">
        <f t="shared" si="268"/>
        <v>-2.400187223792314E-2</v>
      </c>
      <c r="L1315" s="6">
        <f t="shared" si="261"/>
        <v>100</v>
      </c>
      <c r="AF1315">
        <v>9.9693583357987267E-3</v>
      </c>
      <c r="AG1315">
        <v>1</v>
      </c>
      <c r="AH1315">
        <v>0</v>
      </c>
      <c r="AI1315">
        <f t="shared" si="272"/>
        <v>1309</v>
      </c>
      <c r="AJ1315">
        <f t="shared" si="273"/>
        <v>2</v>
      </c>
      <c r="AK1315">
        <f t="shared" si="269"/>
        <v>0.66666666666666674</v>
      </c>
      <c r="AL1315">
        <f t="shared" si="270"/>
        <v>0.97222222222222221</v>
      </c>
      <c r="AM1315">
        <f t="shared" si="271"/>
        <v>2.4757377698560949E-4</v>
      </c>
    </row>
    <row r="1316" spans="1:39" x14ac:dyDescent="0.3">
      <c r="A1316">
        <f>Datos!C1315</f>
        <v>1.8013899999999999E-2</v>
      </c>
      <c r="B1316">
        <f>Datos!D1315</f>
        <v>4.3776700000000002E-2</v>
      </c>
      <c r="C1316">
        <f>Datos!E1315</f>
        <v>4.1992500000000002E-2</v>
      </c>
      <c r="D1316" s="5">
        <f>Datos!F1315</f>
        <v>0</v>
      </c>
      <c r="E1316">
        <f t="shared" si="262"/>
        <v>1</v>
      </c>
      <c r="F1316" s="6">
        <f t="shared" si="263"/>
        <v>1</v>
      </c>
      <c r="G1316">
        <f t="shared" si="264"/>
        <v>0</v>
      </c>
      <c r="H1316">
        <f t="shared" si="265"/>
        <v>1.9364097334784853E-2</v>
      </c>
      <c r="I1316" s="5">
        <f t="shared" si="266"/>
        <v>1.9364097334784853E-2</v>
      </c>
      <c r="J1316" s="6">
        <f t="shared" si="267"/>
        <v>0.98063590266521516</v>
      </c>
      <c r="K1316" s="5">
        <f t="shared" si="268"/>
        <v>-1.9554037478669437E-2</v>
      </c>
      <c r="L1316" s="6">
        <f t="shared" si="261"/>
        <v>100</v>
      </c>
      <c r="AF1316">
        <v>9.9776295216517583E-3</v>
      </c>
      <c r="AG1316">
        <v>1</v>
      </c>
      <c r="AH1316">
        <v>0</v>
      </c>
      <c r="AI1316">
        <f t="shared" si="272"/>
        <v>1310</v>
      </c>
      <c r="AJ1316">
        <f t="shared" si="273"/>
        <v>2</v>
      </c>
      <c r="AK1316">
        <f t="shared" si="269"/>
        <v>0.66641201935319583</v>
      </c>
      <c r="AL1316">
        <f t="shared" si="270"/>
        <v>0.97222222222222221</v>
      </c>
      <c r="AM1316">
        <f t="shared" si="271"/>
        <v>2.4757377698560949E-4</v>
      </c>
    </row>
    <row r="1317" spans="1:39" x14ac:dyDescent="0.3">
      <c r="A1317">
        <f>Datos!C1316</f>
        <v>1.0513399999999999E-2</v>
      </c>
      <c r="B1317">
        <f>Datos!D1316</f>
        <v>6.4569799999999997E-2</v>
      </c>
      <c r="C1317">
        <f>Datos!E1316</f>
        <v>4.6954000000000003E-2</v>
      </c>
      <c r="D1317" s="5">
        <f>Datos!F1316</f>
        <v>0</v>
      </c>
      <c r="E1317">
        <f t="shared" si="262"/>
        <v>1</v>
      </c>
      <c r="F1317" s="6">
        <f t="shared" si="263"/>
        <v>1</v>
      </c>
      <c r="G1317">
        <f t="shared" si="264"/>
        <v>0</v>
      </c>
      <c r="H1317">
        <f t="shared" si="265"/>
        <v>1.7985712509587228E-2</v>
      </c>
      <c r="I1317" s="5">
        <f t="shared" si="266"/>
        <v>1.7985712509587228E-2</v>
      </c>
      <c r="J1317" s="6">
        <f t="shared" si="267"/>
        <v>0.98201428749041275</v>
      </c>
      <c r="K1317" s="5">
        <f t="shared" si="268"/>
        <v>-1.8149421354273301E-2</v>
      </c>
      <c r="L1317" s="6">
        <f t="shared" si="261"/>
        <v>100</v>
      </c>
      <c r="AF1317">
        <v>9.977985522635827E-3</v>
      </c>
      <c r="AG1317">
        <v>1</v>
      </c>
      <c r="AH1317">
        <v>0</v>
      </c>
      <c r="AI1317">
        <f t="shared" si="272"/>
        <v>1311</v>
      </c>
      <c r="AJ1317">
        <f t="shared" si="273"/>
        <v>2</v>
      </c>
      <c r="AK1317">
        <f t="shared" si="269"/>
        <v>0.66615737203972492</v>
      </c>
      <c r="AL1317">
        <f t="shared" si="270"/>
        <v>0.97222222222222221</v>
      </c>
      <c r="AM1317">
        <f t="shared" si="271"/>
        <v>2.4757377698550156E-4</v>
      </c>
    </row>
    <row r="1318" spans="1:39" x14ac:dyDescent="0.3">
      <c r="A1318">
        <f>Datos!C1317</f>
        <v>6.5559199999999998E-2</v>
      </c>
      <c r="B1318">
        <f>Datos!D1317</f>
        <v>8.7300299999999997E-2</v>
      </c>
      <c r="C1318">
        <f>Datos!E1317</f>
        <v>3.89001E-2</v>
      </c>
      <c r="D1318" s="5">
        <f>Datos!F1317</f>
        <v>0</v>
      </c>
      <c r="E1318">
        <f t="shared" si="262"/>
        <v>1</v>
      </c>
      <c r="F1318" s="6">
        <f t="shared" si="263"/>
        <v>1</v>
      </c>
      <c r="G1318">
        <f t="shared" si="264"/>
        <v>0</v>
      </c>
      <c r="H1318">
        <f t="shared" si="265"/>
        <v>1.8065899513628903E-2</v>
      </c>
      <c r="I1318" s="5">
        <f t="shared" si="266"/>
        <v>1.8065899513628903E-2</v>
      </c>
      <c r="J1318" s="6">
        <f t="shared" si="267"/>
        <v>0.98193410048637109</v>
      </c>
      <c r="K1318" s="5">
        <f t="shared" si="268"/>
        <v>-1.8231080327163959E-2</v>
      </c>
      <c r="L1318" s="6">
        <f t="shared" si="261"/>
        <v>100</v>
      </c>
      <c r="AF1318">
        <v>9.9838886059275649E-3</v>
      </c>
      <c r="AG1318">
        <v>1</v>
      </c>
      <c r="AH1318">
        <v>0</v>
      </c>
      <c r="AI1318">
        <f t="shared" si="272"/>
        <v>1312</v>
      </c>
      <c r="AJ1318">
        <f t="shared" si="273"/>
        <v>2</v>
      </c>
      <c r="AK1318">
        <f t="shared" si="269"/>
        <v>0.66590272472625411</v>
      </c>
      <c r="AL1318">
        <f t="shared" si="270"/>
        <v>0.97222222222222221</v>
      </c>
      <c r="AM1318">
        <f t="shared" si="271"/>
        <v>2.4757377698550156E-4</v>
      </c>
    </row>
    <row r="1319" spans="1:39" x14ac:dyDescent="0.3">
      <c r="A1319">
        <f>Datos!C1318</f>
        <v>6.3663999999999998E-2</v>
      </c>
      <c r="B1319">
        <f>Datos!D1318</f>
        <v>0.1231124</v>
      </c>
      <c r="C1319">
        <f>Datos!E1318</f>
        <v>3.8111800000000001E-2</v>
      </c>
      <c r="D1319" s="5">
        <f>Datos!F1318</f>
        <v>0</v>
      </c>
      <c r="E1319">
        <f t="shared" si="262"/>
        <v>1</v>
      </c>
      <c r="F1319" s="6">
        <f t="shared" si="263"/>
        <v>1</v>
      </c>
      <c r="G1319">
        <f t="shared" si="264"/>
        <v>0</v>
      </c>
      <c r="H1319">
        <f t="shared" si="265"/>
        <v>1.7141261714684223E-2</v>
      </c>
      <c r="I1319" s="5">
        <f t="shared" si="266"/>
        <v>1.7141261714684223E-2</v>
      </c>
      <c r="J1319" s="6">
        <f t="shared" si="267"/>
        <v>0.98285873828531578</v>
      </c>
      <c r="K1319" s="5">
        <f t="shared" si="268"/>
        <v>-1.7289873855969994E-2</v>
      </c>
      <c r="L1319" s="6">
        <f t="shared" si="261"/>
        <v>100</v>
      </c>
      <c r="AF1319">
        <v>9.9872084258517003E-3</v>
      </c>
      <c r="AG1319">
        <v>1</v>
      </c>
      <c r="AH1319">
        <v>0</v>
      </c>
      <c r="AI1319">
        <f t="shared" si="272"/>
        <v>1313</v>
      </c>
      <c r="AJ1319">
        <f t="shared" si="273"/>
        <v>2</v>
      </c>
      <c r="AK1319">
        <f t="shared" si="269"/>
        <v>0.66564807741278331</v>
      </c>
      <c r="AL1319">
        <f t="shared" si="270"/>
        <v>0.97222222222222221</v>
      </c>
      <c r="AM1319">
        <f t="shared" si="271"/>
        <v>2.4757377698550156E-4</v>
      </c>
    </row>
    <row r="1320" spans="1:39" x14ac:dyDescent="0.3">
      <c r="A1320">
        <f>Datos!C1319</f>
        <v>0.15391779999999999</v>
      </c>
      <c r="B1320">
        <f>Datos!D1319</f>
        <v>0.38219619999999999</v>
      </c>
      <c r="C1320">
        <f>Datos!E1319</f>
        <v>5.6248699999999999E-2</v>
      </c>
      <c r="D1320" s="5">
        <f>Datos!F1319</f>
        <v>0</v>
      </c>
      <c r="E1320">
        <f t="shared" si="262"/>
        <v>1</v>
      </c>
      <c r="F1320" s="6">
        <f t="shared" si="263"/>
        <v>1</v>
      </c>
      <c r="G1320">
        <f t="shared" si="264"/>
        <v>0</v>
      </c>
      <c r="H1320">
        <f t="shared" si="265"/>
        <v>9.0592421972337609E-3</v>
      </c>
      <c r="I1320" s="5">
        <f t="shared" si="266"/>
        <v>9.0592421972337609E-3</v>
      </c>
      <c r="J1320" s="6">
        <f t="shared" si="267"/>
        <v>0.99094075780276625</v>
      </c>
      <c r="K1320" s="5">
        <f t="shared" si="268"/>
        <v>-9.1005266582641926E-3</v>
      </c>
      <c r="L1320" s="6">
        <f t="shared" si="261"/>
        <v>100</v>
      </c>
      <c r="AF1320">
        <v>9.98926079835738E-3</v>
      </c>
      <c r="AG1320">
        <v>1</v>
      </c>
      <c r="AH1320">
        <v>0</v>
      </c>
      <c r="AI1320">
        <f t="shared" si="272"/>
        <v>1314</v>
      </c>
      <c r="AJ1320">
        <f t="shared" si="273"/>
        <v>2</v>
      </c>
      <c r="AK1320">
        <f t="shared" si="269"/>
        <v>0.66539343009931251</v>
      </c>
      <c r="AL1320">
        <f t="shared" si="270"/>
        <v>0.97222222222222221</v>
      </c>
      <c r="AM1320">
        <f t="shared" si="271"/>
        <v>2.4757377698560949E-4</v>
      </c>
    </row>
    <row r="1321" spans="1:39" x14ac:dyDescent="0.3">
      <c r="A1321">
        <f>Datos!C1320</f>
        <v>0.15711549999999999</v>
      </c>
      <c r="B1321">
        <f>Datos!D1320</f>
        <v>0.38417390000000001</v>
      </c>
      <c r="C1321">
        <f>Datos!E1320</f>
        <v>5.5421600000000001E-2</v>
      </c>
      <c r="D1321" s="5">
        <f>Datos!F1320</f>
        <v>0</v>
      </c>
      <c r="E1321">
        <f t="shared" si="262"/>
        <v>1</v>
      </c>
      <c r="F1321" s="6">
        <f t="shared" si="263"/>
        <v>1</v>
      </c>
      <c r="G1321">
        <f t="shared" si="264"/>
        <v>0</v>
      </c>
      <c r="H1321">
        <f t="shared" si="265"/>
        <v>9.0796923637468767E-3</v>
      </c>
      <c r="I1321" s="5">
        <f t="shared" si="266"/>
        <v>9.0796923637468767E-3</v>
      </c>
      <c r="J1321" s="6">
        <f t="shared" si="267"/>
        <v>0.99092030763625316</v>
      </c>
      <c r="K1321" s="5">
        <f t="shared" si="268"/>
        <v>-9.1211639944230542E-3</v>
      </c>
      <c r="L1321" s="6">
        <f t="shared" si="261"/>
        <v>100</v>
      </c>
      <c r="AF1321">
        <v>9.9973039713427067E-3</v>
      </c>
      <c r="AG1321">
        <v>1</v>
      </c>
      <c r="AH1321">
        <v>0</v>
      </c>
      <c r="AI1321">
        <f t="shared" si="272"/>
        <v>1315</v>
      </c>
      <c r="AJ1321">
        <f t="shared" si="273"/>
        <v>2</v>
      </c>
      <c r="AK1321">
        <f t="shared" si="269"/>
        <v>0.6651387827858416</v>
      </c>
      <c r="AL1321">
        <f t="shared" si="270"/>
        <v>0.97222222222222221</v>
      </c>
      <c r="AM1321">
        <f t="shared" si="271"/>
        <v>2.4757377698560949E-4</v>
      </c>
    </row>
    <row r="1322" spans="1:39" x14ac:dyDescent="0.3">
      <c r="A1322">
        <f>Datos!C1321</f>
        <v>0.17446880000000001</v>
      </c>
      <c r="B1322">
        <f>Datos!D1321</f>
        <v>0.36886360000000001</v>
      </c>
      <c r="C1322">
        <f>Datos!E1321</f>
        <v>5.3207999999999998E-2</v>
      </c>
      <c r="D1322" s="5">
        <f>Datos!F1321</f>
        <v>0</v>
      </c>
      <c r="E1322">
        <f t="shared" si="262"/>
        <v>1</v>
      </c>
      <c r="F1322" s="6">
        <f t="shared" si="263"/>
        <v>1</v>
      </c>
      <c r="G1322">
        <f t="shared" si="264"/>
        <v>0</v>
      </c>
      <c r="H1322">
        <f t="shared" si="265"/>
        <v>9.4191974064748857E-3</v>
      </c>
      <c r="I1322" s="5">
        <f t="shared" si="266"/>
        <v>9.4191974064748857E-3</v>
      </c>
      <c r="J1322" s="6">
        <f t="shared" si="267"/>
        <v>0.9905808025935251</v>
      </c>
      <c r="K1322" s="5">
        <f t="shared" si="268"/>
        <v>-9.4638385902610696E-3</v>
      </c>
      <c r="L1322" s="6">
        <f t="shared" si="261"/>
        <v>100</v>
      </c>
      <c r="AF1322">
        <v>1.0000708425314768E-2</v>
      </c>
      <c r="AG1322">
        <v>1</v>
      </c>
      <c r="AH1322">
        <v>0</v>
      </c>
      <c r="AI1322">
        <f t="shared" si="272"/>
        <v>1316</v>
      </c>
      <c r="AJ1322">
        <f t="shared" si="273"/>
        <v>2</v>
      </c>
      <c r="AK1322">
        <f t="shared" si="269"/>
        <v>0.66488413547237069</v>
      </c>
      <c r="AL1322">
        <f t="shared" si="270"/>
        <v>0.97222222222222221</v>
      </c>
      <c r="AM1322">
        <f t="shared" si="271"/>
        <v>2.4757377698550156E-4</v>
      </c>
    </row>
    <row r="1323" spans="1:39" x14ac:dyDescent="0.3">
      <c r="A1323">
        <f>Datos!C1322</f>
        <v>0.1193483</v>
      </c>
      <c r="B1323">
        <f>Datos!D1322</f>
        <v>0.3981248</v>
      </c>
      <c r="C1323">
        <f>Datos!E1322</f>
        <v>6.8943000000000004E-2</v>
      </c>
      <c r="D1323" s="5">
        <f>Datos!F1322</f>
        <v>0</v>
      </c>
      <c r="E1323">
        <f t="shared" si="262"/>
        <v>1</v>
      </c>
      <c r="F1323" s="6">
        <f t="shared" si="263"/>
        <v>1</v>
      </c>
      <c r="G1323">
        <f t="shared" si="264"/>
        <v>0</v>
      </c>
      <c r="H1323">
        <f t="shared" si="265"/>
        <v>8.0333198085625942E-3</v>
      </c>
      <c r="I1323" s="5">
        <f t="shared" si="266"/>
        <v>8.0333198085625942E-3</v>
      </c>
      <c r="J1323" s="6">
        <f t="shared" si="267"/>
        <v>0.99196668019143741</v>
      </c>
      <c r="K1323" s="5">
        <f t="shared" si="268"/>
        <v>-8.0657607780672755E-3</v>
      </c>
      <c r="L1323" s="6">
        <f t="shared" si="261"/>
        <v>100</v>
      </c>
      <c r="AF1323">
        <v>1.0000952018130789E-2</v>
      </c>
      <c r="AG1323">
        <v>1</v>
      </c>
      <c r="AH1323">
        <v>0</v>
      </c>
      <c r="AI1323">
        <f t="shared" si="272"/>
        <v>1317</v>
      </c>
      <c r="AJ1323">
        <f t="shared" si="273"/>
        <v>2</v>
      </c>
      <c r="AK1323">
        <f t="shared" si="269"/>
        <v>0.66462948815889988</v>
      </c>
      <c r="AL1323">
        <f t="shared" si="270"/>
        <v>0.97222222222222221</v>
      </c>
      <c r="AM1323">
        <f t="shared" si="271"/>
        <v>2.4757377698550156E-4</v>
      </c>
    </row>
    <row r="1324" spans="1:39" x14ac:dyDescent="0.3">
      <c r="A1324">
        <f>Datos!C1323</f>
        <v>-0.53570680000000004</v>
      </c>
      <c r="B1324">
        <f>Datos!D1323</f>
        <v>0.15151619999999999</v>
      </c>
      <c r="C1324">
        <f>Datos!E1323</f>
        <v>3.8289400000000001E-2</v>
      </c>
      <c r="D1324" s="5">
        <f>Datos!F1323</f>
        <v>0</v>
      </c>
      <c r="E1324">
        <f t="shared" si="262"/>
        <v>1</v>
      </c>
      <c r="F1324" s="6">
        <f t="shared" si="263"/>
        <v>1</v>
      </c>
      <c r="G1324">
        <f t="shared" si="264"/>
        <v>0</v>
      </c>
      <c r="H1324">
        <f t="shared" si="265"/>
        <v>2.1748623895118186E-2</v>
      </c>
      <c r="I1324" s="5">
        <f t="shared" si="266"/>
        <v>2.1748623895118186E-2</v>
      </c>
      <c r="J1324" s="6">
        <f t="shared" si="267"/>
        <v>0.97825137610488178</v>
      </c>
      <c r="K1324" s="5">
        <f t="shared" si="268"/>
        <v>-2.1988611191984343E-2</v>
      </c>
      <c r="L1324" s="6">
        <f t="shared" si="261"/>
        <v>100</v>
      </c>
      <c r="AF1324">
        <v>1.0005682032135463E-2</v>
      </c>
      <c r="AG1324">
        <v>1</v>
      </c>
      <c r="AH1324">
        <v>0</v>
      </c>
      <c r="AI1324">
        <f t="shared" si="272"/>
        <v>1318</v>
      </c>
      <c r="AJ1324">
        <f t="shared" si="273"/>
        <v>2</v>
      </c>
      <c r="AK1324">
        <f t="shared" si="269"/>
        <v>0.66437484084542908</v>
      </c>
      <c r="AL1324">
        <f t="shared" si="270"/>
        <v>0.97222222222222221</v>
      </c>
      <c r="AM1324">
        <f t="shared" si="271"/>
        <v>2.4757377698550156E-4</v>
      </c>
    </row>
    <row r="1325" spans="1:39" x14ac:dyDescent="0.3">
      <c r="A1325">
        <f>Datos!C1324</f>
        <v>-0.51329210000000003</v>
      </c>
      <c r="B1325">
        <f>Datos!D1324</f>
        <v>0.1521576</v>
      </c>
      <c r="C1325">
        <f>Datos!E1324</f>
        <v>3.9652100000000003E-2</v>
      </c>
      <c r="D1325" s="5">
        <f>Datos!F1324</f>
        <v>0</v>
      </c>
      <c r="E1325">
        <f t="shared" si="262"/>
        <v>1</v>
      </c>
      <c r="F1325" s="6">
        <f t="shared" si="263"/>
        <v>1</v>
      </c>
      <c r="G1325">
        <f t="shared" si="264"/>
        <v>0</v>
      </c>
      <c r="H1325">
        <f t="shared" si="265"/>
        <v>2.1244819124706153E-2</v>
      </c>
      <c r="I1325" s="5">
        <f t="shared" si="266"/>
        <v>2.1244819124706153E-2</v>
      </c>
      <c r="J1325" s="6">
        <f t="shared" si="267"/>
        <v>0.9787551808752939</v>
      </c>
      <c r="K1325" s="5">
        <f t="shared" si="268"/>
        <v>-2.1473738331957579E-2</v>
      </c>
      <c r="L1325" s="6">
        <f t="shared" si="261"/>
        <v>100</v>
      </c>
      <c r="AF1325">
        <v>1.0019337316195134E-2</v>
      </c>
      <c r="AG1325">
        <v>1</v>
      </c>
      <c r="AH1325">
        <v>0</v>
      </c>
      <c r="AI1325">
        <f t="shared" si="272"/>
        <v>1319</v>
      </c>
      <c r="AJ1325">
        <f t="shared" si="273"/>
        <v>2</v>
      </c>
      <c r="AK1325">
        <f t="shared" si="269"/>
        <v>0.66412019353195828</v>
      </c>
      <c r="AL1325">
        <f t="shared" si="270"/>
        <v>0.97222222222222221</v>
      </c>
      <c r="AM1325">
        <f t="shared" si="271"/>
        <v>2.4757377698560949E-4</v>
      </c>
    </row>
    <row r="1326" spans="1:39" x14ac:dyDescent="0.3">
      <c r="A1326">
        <f>Datos!C1325</f>
        <v>-0.57404330000000003</v>
      </c>
      <c r="B1326">
        <f>Datos!D1325</f>
        <v>0.1205222</v>
      </c>
      <c r="C1326">
        <f>Datos!E1325</f>
        <v>2.9222000000000001E-2</v>
      </c>
      <c r="D1326" s="5">
        <f>Datos!F1325</f>
        <v>0</v>
      </c>
      <c r="E1326">
        <f t="shared" si="262"/>
        <v>1</v>
      </c>
      <c r="F1326" s="6">
        <f t="shared" si="263"/>
        <v>1</v>
      </c>
      <c r="G1326">
        <f t="shared" si="264"/>
        <v>0</v>
      </c>
      <c r="H1326">
        <f t="shared" si="265"/>
        <v>2.5203314685125686E-2</v>
      </c>
      <c r="I1326" s="5">
        <f t="shared" si="266"/>
        <v>2.5203314685125686E-2</v>
      </c>
      <c r="J1326" s="6">
        <f t="shared" si="267"/>
        <v>0.97479668531487429</v>
      </c>
      <c r="K1326" s="5">
        <f t="shared" si="268"/>
        <v>-2.5526357611431922E-2</v>
      </c>
      <c r="L1326" s="6">
        <f t="shared" si="261"/>
        <v>0</v>
      </c>
      <c r="AF1326">
        <v>1.002132479826124E-2</v>
      </c>
      <c r="AG1326">
        <v>1</v>
      </c>
      <c r="AH1326">
        <v>0</v>
      </c>
      <c r="AI1326">
        <f t="shared" si="272"/>
        <v>1320</v>
      </c>
      <c r="AJ1326">
        <f t="shared" si="273"/>
        <v>2</v>
      </c>
      <c r="AK1326">
        <f t="shared" si="269"/>
        <v>0.66386554621848737</v>
      </c>
      <c r="AL1326">
        <f t="shared" si="270"/>
        <v>0.97222222222222221</v>
      </c>
      <c r="AM1326">
        <f t="shared" si="271"/>
        <v>2.4757377698550156E-4</v>
      </c>
    </row>
    <row r="1327" spans="1:39" x14ac:dyDescent="0.3">
      <c r="A1327">
        <f>Datos!C1326</f>
        <v>-0.58294959999999996</v>
      </c>
      <c r="B1327">
        <f>Datos!D1326</f>
        <v>0.1119175</v>
      </c>
      <c r="C1327">
        <f>Datos!E1326</f>
        <v>2.3777099999999999E-2</v>
      </c>
      <c r="D1327" s="5">
        <f>Datos!F1326</f>
        <v>0</v>
      </c>
      <c r="E1327">
        <f t="shared" si="262"/>
        <v>1</v>
      </c>
      <c r="F1327" s="6">
        <f t="shared" si="263"/>
        <v>1</v>
      </c>
      <c r="G1327">
        <f t="shared" si="264"/>
        <v>0</v>
      </c>
      <c r="H1327">
        <f t="shared" si="265"/>
        <v>2.6893068306559628E-2</v>
      </c>
      <c r="I1327" s="5">
        <f t="shared" si="266"/>
        <v>2.6893068306559628E-2</v>
      </c>
      <c r="J1327" s="6">
        <f t="shared" si="267"/>
        <v>0.97310693169344042</v>
      </c>
      <c r="K1327" s="5">
        <f t="shared" si="268"/>
        <v>-2.7261303869071718E-2</v>
      </c>
      <c r="L1327" s="6">
        <f t="shared" si="261"/>
        <v>0</v>
      </c>
      <c r="AF1327">
        <v>1.0025048694587927E-2</v>
      </c>
      <c r="AG1327">
        <v>1</v>
      </c>
      <c r="AH1327">
        <v>0</v>
      </c>
      <c r="AI1327">
        <f t="shared" si="272"/>
        <v>1321</v>
      </c>
      <c r="AJ1327">
        <f t="shared" si="273"/>
        <v>2</v>
      </c>
      <c r="AK1327">
        <f t="shared" si="269"/>
        <v>0.66361089890501657</v>
      </c>
      <c r="AL1327">
        <f t="shared" si="270"/>
        <v>0.97222222222222221</v>
      </c>
      <c r="AM1327">
        <f t="shared" si="271"/>
        <v>2.4757377698560949E-4</v>
      </c>
    </row>
    <row r="1328" spans="1:39" x14ac:dyDescent="0.3">
      <c r="A1328">
        <f>Datos!C1327</f>
        <v>-0.58134350000000001</v>
      </c>
      <c r="B1328">
        <f>Datos!D1327</f>
        <v>0.1282055</v>
      </c>
      <c r="C1328">
        <f>Datos!E1327</f>
        <v>2.5555600000000001E-2</v>
      </c>
      <c r="D1328" s="5">
        <f>Datos!F1327</f>
        <v>0</v>
      </c>
      <c r="E1328">
        <f t="shared" si="262"/>
        <v>1</v>
      </c>
      <c r="F1328" s="6">
        <f t="shared" si="263"/>
        <v>1</v>
      </c>
      <c r="G1328">
        <f t="shared" si="264"/>
        <v>0</v>
      </c>
      <c r="H1328">
        <f t="shared" si="265"/>
        <v>2.5760445658459981E-2</v>
      </c>
      <c r="I1328" s="5">
        <f t="shared" si="266"/>
        <v>2.5760445658459981E-2</v>
      </c>
      <c r="J1328" s="6">
        <f t="shared" si="267"/>
        <v>0.97423955434153997</v>
      </c>
      <c r="K1328" s="5">
        <f t="shared" si="268"/>
        <v>-2.609805656414807E-2</v>
      </c>
      <c r="L1328" s="6">
        <f t="shared" si="261"/>
        <v>0</v>
      </c>
      <c r="AF1328">
        <v>1.0036892938094826E-2</v>
      </c>
      <c r="AG1328">
        <v>1</v>
      </c>
      <c r="AH1328">
        <v>0</v>
      </c>
      <c r="AI1328">
        <f t="shared" si="272"/>
        <v>1322</v>
      </c>
      <c r="AJ1328">
        <f t="shared" si="273"/>
        <v>2</v>
      </c>
      <c r="AK1328">
        <f t="shared" si="269"/>
        <v>0.66335625159154565</v>
      </c>
      <c r="AL1328">
        <f t="shared" si="270"/>
        <v>0.97222222222222221</v>
      </c>
      <c r="AM1328">
        <f t="shared" si="271"/>
        <v>2.4757377698550156E-4</v>
      </c>
    </row>
    <row r="1329" spans="1:39" x14ac:dyDescent="0.3">
      <c r="A1329">
        <f>Datos!C1328</f>
        <v>0.18111959999999999</v>
      </c>
      <c r="B1329">
        <f>Datos!D1328</f>
        <v>0.2041037</v>
      </c>
      <c r="C1329">
        <f>Datos!E1328</f>
        <v>6.6626599999999994E-2</v>
      </c>
      <c r="D1329" s="5">
        <f>Datos!F1328</f>
        <v>0</v>
      </c>
      <c r="E1329">
        <f t="shared" si="262"/>
        <v>1</v>
      </c>
      <c r="F1329" s="6">
        <f t="shared" si="263"/>
        <v>1</v>
      </c>
      <c r="G1329">
        <f t="shared" si="264"/>
        <v>0</v>
      </c>
      <c r="H1329">
        <f t="shared" si="265"/>
        <v>1.1052305887468307E-2</v>
      </c>
      <c r="I1329" s="5">
        <f t="shared" si="266"/>
        <v>1.1052305887468307E-2</v>
      </c>
      <c r="J1329" s="6">
        <f t="shared" si="267"/>
        <v>0.98894769411253169</v>
      </c>
      <c r="K1329" s="5">
        <f t="shared" si="268"/>
        <v>-1.1113836409662403E-2</v>
      </c>
      <c r="L1329" s="6">
        <f t="shared" si="261"/>
        <v>100</v>
      </c>
      <c r="AF1329">
        <v>1.0038534016277943E-2</v>
      </c>
      <c r="AG1329">
        <v>1</v>
      </c>
      <c r="AH1329">
        <v>0</v>
      </c>
      <c r="AI1329">
        <f t="shared" si="272"/>
        <v>1323</v>
      </c>
      <c r="AJ1329">
        <f t="shared" si="273"/>
        <v>2</v>
      </c>
      <c r="AK1329">
        <f t="shared" si="269"/>
        <v>0.66310160427807485</v>
      </c>
      <c r="AL1329">
        <f t="shared" si="270"/>
        <v>0.97222222222222221</v>
      </c>
      <c r="AM1329">
        <f t="shared" si="271"/>
        <v>2.4757377698550156E-4</v>
      </c>
    </row>
    <row r="1330" spans="1:39" x14ac:dyDescent="0.3">
      <c r="A1330">
        <f>Datos!C1329</f>
        <v>0.15798400000000001</v>
      </c>
      <c r="B1330">
        <f>Datos!D1329</f>
        <v>0.18376310000000001</v>
      </c>
      <c r="C1330">
        <f>Datos!E1329</f>
        <v>2.8278500000000002E-2</v>
      </c>
      <c r="D1330" s="5">
        <f>Datos!F1329</f>
        <v>0</v>
      </c>
      <c r="E1330">
        <f t="shared" si="262"/>
        <v>1</v>
      </c>
      <c r="F1330" s="6">
        <f t="shared" si="263"/>
        <v>1</v>
      </c>
      <c r="G1330">
        <f t="shared" si="264"/>
        <v>0</v>
      </c>
      <c r="H1330">
        <f t="shared" si="265"/>
        <v>1.6095351377037805E-2</v>
      </c>
      <c r="I1330" s="5">
        <f t="shared" si="266"/>
        <v>1.6095351377037805E-2</v>
      </c>
      <c r="J1330" s="6">
        <f t="shared" si="267"/>
        <v>0.98390464862296223</v>
      </c>
      <c r="K1330" s="5">
        <f t="shared" si="268"/>
        <v>-1.6226288431099641E-2</v>
      </c>
      <c r="L1330" s="6">
        <f t="shared" si="261"/>
        <v>100</v>
      </c>
      <c r="AF1330">
        <v>1.0041082625208296E-2</v>
      </c>
      <c r="AG1330">
        <v>1</v>
      </c>
      <c r="AH1330">
        <v>0</v>
      </c>
      <c r="AI1330">
        <f t="shared" si="272"/>
        <v>1324</v>
      </c>
      <c r="AJ1330">
        <f t="shared" si="273"/>
        <v>2</v>
      </c>
      <c r="AK1330">
        <f t="shared" si="269"/>
        <v>0.66284695696460405</v>
      </c>
      <c r="AL1330">
        <f t="shared" si="270"/>
        <v>0.97222222222222221</v>
      </c>
      <c r="AM1330">
        <f t="shared" si="271"/>
        <v>2.4757377698550156E-4</v>
      </c>
    </row>
    <row r="1331" spans="1:39" x14ac:dyDescent="0.3">
      <c r="A1331">
        <f>Datos!C1330</f>
        <v>0.22236620000000001</v>
      </c>
      <c r="B1331">
        <f>Datos!D1330</f>
        <v>0.15300549999999999</v>
      </c>
      <c r="C1331">
        <f>Datos!E1330</f>
        <v>5.4831900000000003E-2</v>
      </c>
      <c r="D1331" s="5">
        <f>Datos!F1330</f>
        <v>0</v>
      </c>
      <c r="E1331">
        <f t="shared" si="262"/>
        <v>1</v>
      </c>
      <c r="F1331" s="6">
        <f t="shared" si="263"/>
        <v>1</v>
      </c>
      <c r="G1331">
        <f t="shared" si="264"/>
        <v>0</v>
      </c>
      <c r="H1331">
        <f t="shared" si="265"/>
        <v>1.3077353399994968E-2</v>
      </c>
      <c r="I1331" s="5">
        <f t="shared" si="266"/>
        <v>1.3077353399994968E-2</v>
      </c>
      <c r="J1331" s="6">
        <f t="shared" si="267"/>
        <v>0.98692264660000506</v>
      </c>
      <c r="K1331" s="5">
        <f t="shared" si="268"/>
        <v>-1.3163614859023152E-2</v>
      </c>
      <c r="L1331" s="6">
        <f t="shared" si="261"/>
        <v>100</v>
      </c>
      <c r="AF1331">
        <v>1.004114574170499E-2</v>
      </c>
      <c r="AG1331">
        <v>1</v>
      </c>
      <c r="AH1331">
        <v>0</v>
      </c>
      <c r="AI1331">
        <f t="shared" si="272"/>
        <v>1325</v>
      </c>
      <c r="AJ1331">
        <f t="shared" si="273"/>
        <v>2</v>
      </c>
      <c r="AK1331">
        <f t="shared" si="269"/>
        <v>0.66259230965113325</v>
      </c>
      <c r="AL1331">
        <f t="shared" si="270"/>
        <v>0.97222222222222221</v>
      </c>
      <c r="AM1331">
        <f t="shared" si="271"/>
        <v>2.4757377698560949E-4</v>
      </c>
    </row>
    <row r="1332" spans="1:39" x14ac:dyDescent="0.3">
      <c r="A1332">
        <f>Datos!C1331</f>
        <v>0.1221875</v>
      </c>
      <c r="B1332">
        <f>Datos!D1331</f>
        <v>0.23980679999999999</v>
      </c>
      <c r="C1332">
        <f>Datos!E1331</f>
        <v>5.7211699999999997E-2</v>
      </c>
      <c r="D1332" s="5">
        <f>Datos!F1331</f>
        <v>0</v>
      </c>
      <c r="E1332">
        <f t="shared" si="262"/>
        <v>1</v>
      </c>
      <c r="F1332" s="6">
        <f t="shared" si="263"/>
        <v>1</v>
      </c>
      <c r="G1332">
        <f t="shared" si="264"/>
        <v>0</v>
      </c>
      <c r="H1332">
        <f t="shared" si="265"/>
        <v>1.1611435354628287E-2</v>
      </c>
      <c r="I1332" s="5">
        <f t="shared" si="266"/>
        <v>1.1611435354628287E-2</v>
      </c>
      <c r="J1332" s="6">
        <f t="shared" si="267"/>
        <v>0.98838856464537173</v>
      </c>
      <c r="K1332" s="5">
        <f t="shared" si="268"/>
        <v>-1.1679374496152101E-2</v>
      </c>
      <c r="L1332" s="6">
        <f t="shared" si="261"/>
        <v>100</v>
      </c>
      <c r="AF1332">
        <v>1.0041629916976637E-2</v>
      </c>
      <c r="AG1332">
        <v>1</v>
      </c>
      <c r="AH1332">
        <v>0</v>
      </c>
      <c r="AI1332">
        <f t="shared" si="272"/>
        <v>1326</v>
      </c>
      <c r="AJ1332">
        <f t="shared" si="273"/>
        <v>2</v>
      </c>
      <c r="AK1332">
        <f t="shared" si="269"/>
        <v>0.66233766233766234</v>
      </c>
      <c r="AL1332">
        <f t="shared" si="270"/>
        <v>0.97222222222222221</v>
      </c>
      <c r="AM1332">
        <f t="shared" si="271"/>
        <v>2.4757377698560949E-4</v>
      </c>
    </row>
    <row r="1333" spans="1:39" x14ac:dyDescent="0.3">
      <c r="A1333">
        <f>Datos!C1332</f>
        <v>6.5427399999999997E-2</v>
      </c>
      <c r="B1333">
        <f>Datos!D1332</f>
        <v>0.31736009999999998</v>
      </c>
      <c r="C1333">
        <f>Datos!E1332</f>
        <v>4.9327599999999999E-2</v>
      </c>
      <c r="D1333" s="5">
        <f>Datos!F1332</f>
        <v>0</v>
      </c>
      <c r="E1333">
        <f t="shared" si="262"/>
        <v>1</v>
      </c>
      <c r="F1333" s="6">
        <f t="shared" si="263"/>
        <v>1</v>
      </c>
      <c r="G1333">
        <f t="shared" si="264"/>
        <v>0</v>
      </c>
      <c r="H1333">
        <f t="shared" si="265"/>
        <v>1.1203957346990633E-2</v>
      </c>
      <c r="I1333" s="5">
        <f t="shared" si="266"/>
        <v>1.1203957346990633E-2</v>
      </c>
      <c r="J1333" s="6">
        <f t="shared" si="267"/>
        <v>0.98879604265300935</v>
      </c>
      <c r="K1333" s="5">
        <f t="shared" si="268"/>
        <v>-1.1267194458028745E-2</v>
      </c>
      <c r="L1333" s="6">
        <f t="shared" si="261"/>
        <v>100</v>
      </c>
      <c r="AF1333">
        <v>1.0042435515517379E-2</v>
      </c>
      <c r="AG1333">
        <v>1</v>
      </c>
      <c r="AH1333">
        <v>0</v>
      </c>
      <c r="AI1333">
        <f t="shared" si="272"/>
        <v>1327</v>
      </c>
      <c r="AJ1333">
        <f t="shared" si="273"/>
        <v>2</v>
      </c>
      <c r="AK1333">
        <f t="shared" si="269"/>
        <v>0.66208301502419142</v>
      </c>
      <c r="AL1333">
        <f t="shared" si="270"/>
        <v>0.97222222222222221</v>
      </c>
      <c r="AM1333">
        <f t="shared" si="271"/>
        <v>2.4757377698550156E-4</v>
      </c>
    </row>
    <row r="1334" spans="1:39" x14ac:dyDescent="0.3">
      <c r="A1334">
        <f>Datos!C1333</f>
        <v>6.9180699999999998E-2</v>
      </c>
      <c r="B1334">
        <f>Datos!D1333</f>
        <v>0.3300903</v>
      </c>
      <c r="C1334">
        <f>Datos!E1333</f>
        <v>4.4051800000000002E-2</v>
      </c>
      <c r="D1334" s="5">
        <f>Datos!F1333</f>
        <v>0</v>
      </c>
      <c r="E1334">
        <f t="shared" si="262"/>
        <v>1</v>
      </c>
      <c r="F1334" s="6">
        <f t="shared" si="263"/>
        <v>1</v>
      </c>
      <c r="G1334">
        <f t="shared" si="264"/>
        <v>0</v>
      </c>
      <c r="H1334">
        <f t="shared" si="265"/>
        <v>1.1455435123812323E-2</v>
      </c>
      <c r="I1334" s="5">
        <f t="shared" si="266"/>
        <v>1.1455435123812323E-2</v>
      </c>
      <c r="J1334" s="6">
        <f t="shared" si="267"/>
        <v>0.98854456487618769</v>
      </c>
      <c r="K1334" s="5">
        <f t="shared" si="268"/>
        <v>-1.1521554053153591E-2</v>
      </c>
      <c r="L1334" s="6">
        <f t="shared" si="261"/>
        <v>100</v>
      </c>
      <c r="AF1334">
        <v>1.0047843750153881E-2</v>
      </c>
      <c r="AG1334">
        <v>1</v>
      </c>
      <c r="AH1334">
        <v>0</v>
      </c>
      <c r="AI1334">
        <f t="shared" si="272"/>
        <v>1328</v>
      </c>
      <c r="AJ1334">
        <f t="shared" si="273"/>
        <v>2</v>
      </c>
      <c r="AK1334">
        <f t="shared" si="269"/>
        <v>0.66182836771072062</v>
      </c>
      <c r="AL1334">
        <f t="shared" si="270"/>
        <v>0.97222222222222221</v>
      </c>
      <c r="AM1334">
        <f t="shared" si="271"/>
        <v>2.4757377698550156E-4</v>
      </c>
    </row>
    <row r="1335" spans="1:39" x14ac:dyDescent="0.3">
      <c r="A1335">
        <f>Datos!C1334</f>
        <v>4.3336800000000002E-2</v>
      </c>
      <c r="B1335">
        <f>Datos!D1334</f>
        <v>0.33622849999999999</v>
      </c>
      <c r="C1335">
        <f>Datos!E1334</f>
        <v>3.7447399999999999E-2</v>
      </c>
      <c r="D1335" s="5">
        <f>Datos!F1334</f>
        <v>0</v>
      </c>
      <c r="E1335">
        <f t="shared" si="262"/>
        <v>1</v>
      </c>
      <c r="F1335" s="6">
        <f t="shared" si="263"/>
        <v>1</v>
      </c>
      <c r="G1335">
        <f t="shared" si="264"/>
        <v>0</v>
      </c>
      <c r="H1335">
        <f t="shared" si="265"/>
        <v>1.2152790859969828E-2</v>
      </c>
      <c r="I1335" s="5">
        <f t="shared" si="266"/>
        <v>1.2152790859969828E-2</v>
      </c>
      <c r="J1335" s="6">
        <f t="shared" si="267"/>
        <v>0.98784720914003021</v>
      </c>
      <c r="K1335" s="5">
        <f t="shared" si="268"/>
        <v>-1.2227239812693266E-2</v>
      </c>
      <c r="L1335" s="6">
        <f t="shared" si="261"/>
        <v>100</v>
      </c>
      <c r="AF1335">
        <v>1.0049605112929398E-2</v>
      </c>
      <c r="AG1335">
        <v>1</v>
      </c>
      <c r="AH1335">
        <v>0</v>
      </c>
      <c r="AI1335">
        <f t="shared" si="272"/>
        <v>1329</v>
      </c>
      <c r="AJ1335">
        <f t="shared" si="273"/>
        <v>2</v>
      </c>
      <c r="AK1335">
        <f t="shared" si="269"/>
        <v>0.66157372039724982</v>
      </c>
      <c r="AL1335">
        <f t="shared" si="270"/>
        <v>0.97222222222222221</v>
      </c>
      <c r="AM1335">
        <f t="shared" si="271"/>
        <v>2.4757377698550156E-4</v>
      </c>
    </row>
    <row r="1336" spans="1:39" x14ac:dyDescent="0.3">
      <c r="A1336">
        <f>Datos!C1335</f>
        <v>0.14711930000000001</v>
      </c>
      <c r="B1336">
        <f>Datos!D1335</f>
        <v>4.94782E-2</v>
      </c>
      <c r="C1336">
        <f>Datos!E1335</f>
        <v>4.7548800000000002E-2</v>
      </c>
      <c r="D1336" s="5">
        <f>Datos!F1335</f>
        <v>0</v>
      </c>
      <c r="E1336">
        <f t="shared" si="262"/>
        <v>1</v>
      </c>
      <c r="F1336" s="6">
        <f t="shared" si="263"/>
        <v>1</v>
      </c>
      <c r="G1336">
        <f t="shared" si="264"/>
        <v>0</v>
      </c>
      <c r="H1336">
        <f t="shared" si="265"/>
        <v>1.7188850438067685E-2</v>
      </c>
      <c r="I1336" s="5">
        <f t="shared" si="266"/>
        <v>1.7188850438067685E-2</v>
      </c>
      <c r="J1336" s="6">
        <f t="shared" si="267"/>
        <v>0.98281114956193227</v>
      </c>
      <c r="K1336" s="5">
        <f t="shared" si="268"/>
        <v>-1.7338293708852738E-2</v>
      </c>
      <c r="L1336" s="6">
        <f t="shared" si="261"/>
        <v>100</v>
      </c>
      <c r="AF1336">
        <v>1.0052405116003594E-2</v>
      </c>
      <c r="AG1336">
        <v>1</v>
      </c>
      <c r="AH1336">
        <v>0</v>
      </c>
      <c r="AI1336">
        <f t="shared" si="272"/>
        <v>1330</v>
      </c>
      <c r="AJ1336">
        <f t="shared" si="273"/>
        <v>2</v>
      </c>
      <c r="AK1336">
        <f t="shared" si="269"/>
        <v>0.66131907308377902</v>
      </c>
      <c r="AL1336">
        <f t="shared" si="270"/>
        <v>0.97222222222222221</v>
      </c>
      <c r="AM1336">
        <f t="shared" si="271"/>
        <v>2.4757377698560949E-4</v>
      </c>
    </row>
    <row r="1337" spans="1:39" x14ac:dyDescent="0.3">
      <c r="A1337">
        <f>Datos!C1336</f>
        <v>9.2933199999999994E-2</v>
      </c>
      <c r="B1337">
        <f>Datos!D1336</f>
        <v>7.5823799999999997E-2</v>
      </c>
      <c r="C1337">
        <f>Datos!E1336</f>
        <v>4.8268999999999999E-2</v>
      </c>
      <c r="D1337" s="5">
        <f>Datos!F1336</f>
        <v>0</v>
      </c>
      <c r="E1337">
        <f t="shared" si="262"/>
        <v>1</v>
      </c>
      <c r="F1337" s="6">
        <f t="shared" si="263"/>
        <v>1</v>
      </c>
      <c r="G1337">
        <f t="shared" si="264"/>
        <v>0</v>
      </c>
      <c r="H1337">
        <f t="shared" si="265"/>
        <v>1.6773292129513982E-2</v>
      </c>
      <c r="I1337" s="5">
        <f t="shared" si="266"/>
        <v>1.6773292129513982E-2</v>
      </c>
      <c r="J1337" s="6">
        <f t="shared" si="267"/>
        <v>0.98322670787048605</v>
      </c>
      <c r="K1337" s="5">
        <f t="shared" si="268"/>
        <v>-1.6915556869710628E-2</v>
      </c>
      <c r="L1337" s="6">
        <f t="shared" si="261"/>
        <v>100</v>
      </c>
      <c r="AF1337">
        <v>1.0055894972023869E-2</v>
      </c>
      <c r="AG1337">
        <v>1</v>
      </c>
      <c r="AH1337">
        <v>0</v>
      </c>
      <c r="AI1337">
        <f t="shared" si="272"/>
        <v>1331</v>
      </c>
      <c r="AJ1337">
        <f t="shared" si="273"/>
        <v>2</v>
      </c>
      <c r="AK1337">
        <f t="shared" si="269"/>
        <v>0.66106442577030811</v>
      </c>
      <c r="AL1337">
        <f t="shared" si="270"/>
        <v>0.97222222222222221</v>
      </c>
      <c r="AM1337">
        <f t="shared" si="271"/>
        <v>2.4757377698550156E-4</v>
      </c>
    </row>
    <row r="1338" spans="1:39" x14ac:dyDescent="0.3">
      <c r="A1338">
        <f>Datos!C1337</f>
        <v>0.2633489</v>
      </c>
      <c r="B1338">
        <f>Datos!D1337</f>
        <v>0.33647080000000001</v>
      </c>
      <c r="C1338">
        <f>Datos!E1337</f>
        <v>3.6641800000000002E-2</v>
      </c>
      <c r="D1338" s="5">
        <f>Datos!F1337</f>
        <v>0</v>
      </c>
      <c r="E1338">
        <f t="shared" si="262"/>
        <v>1</v>
      </c>
      <c r="F1338" s="6">
        <f t="shared" si="263"/>
        <v>1</v>
      </c>
      <c r="G1338">
        <f t="shared" si="264"/>
        <v>0</v>
      </c>
      <c r="H1338">
        <f t="shared" si="265"/>
        <v>1.0999204566483081E-2</v>
      </c>
      <c r="I1338" s="5">
        <f t="shared" si="266"/>
        <v>1.0999204566483081E-2</v>
      </c>
      <c r="J1338" s="6">
        <f t="shared" si="267"/>
        <v>0.98900079543351693</v>
      </c>
      <c r="K1338" s="5">
        <f t="shared" si="268"/>
        <v>-1.10601430791448E-2</v>
      </c>
      <c r="L1338" s="6">
        <f t="shared" si="261"/>
        <v>100</v>
      </c>
      <c r="AF1338">
        <v>1.0058469438549076E-2</v>
      </c>
      <c r="AG1338">
        <v>1</v>
      </c>
      <c r="AH1338">
        <v>0</v>
      </c>
      <c r="AI1338">
        <f t="shared" si="272"/>
        <v>1332</v>
      </c>
      <c r="AJ1338">
        <f t="shared" si="273"/>
        <v>2</v>
      </c>
      <c r="AK1338">
        <f t="shared" si="269"/>
        <v>0.6608097784568373</v>
      </c>
      <c r="AL1338">
        <f t="shared" si="270"/>
        <v>0.97222222222222221</v>
      </c>
      <c r="AM1338">
        <f t="shared" si="271"/>
        <v>2.4757377698560949E-4</v>
      </c>
    </row>
    <row r="1339" spans="1:39" x14ac:dyDescent="0.3">
      <c r="A1339">
        <f>Datos!C1338</f>
        <v>0.19720689999999999</v>
      </c>
      <c r="B1339">
        <f>Datos!D1338</f>
        <v>0.36582559999999997</v>
      </c>
      <c r="C1339">
        <f>Datos!E1338</f>
        <v>2.2308100000000001E-2</v>
      </c>
      <c r="D1339" s="5">
        <f>Datos!F1338</f>
        <v>0</v>
      </c>
      <c r="E1339">
        <f t="shared" si="262"/>
        <v>1</v>
      </c>
      <c r="F1339" s="6">
        <f t="shared" si="263"/>
        <v>1</v>
      </c>
      <c r="G1339">
        <f t="shared" si="264"/>
        <v>0</v>
      </c>
      <c r="H1339">
        <f t="shared" si="265"/>
        <v>1.2229343032095764E-2</v>
      </c>
      <c r="I1339" s="5">
        <f t="shared" si="266"/>
        <v>1.2229343032095764E-2</v>
      </c>
      <c r="J1339" s="6">
        <f t="shared" si="267"/>
        <v>0.98777065696790423</v>
      </c>
      <c r="K1339" s="5">
        <f t="shared" si="268"/>
        <v>-1.2304736755272664E-2</v>
      </c>
      <c r="L1339" s="6">
        <f t="shared" si="261"/>
        <v>100</v>
      </c>
      <c r="AF1339">
        <v>1.0061769373919808E-2</v>
      </c>
      <c r="AG1339">
        <v>1</v>
      </c>
      <c r="AH1339">
        <v>0</v>
      </c>
      <c r="AI1339">
        <f t="shared" si="272"/>
        <v>1333</v>
      </c>
      <c r="AJ1339">
        <f t="shared" si="273"/>
        <v>2</v>
      </c>
      <c r="AK1339">
        <f t="shared" si="269"/>
        <v>0.66055513114336639</v>
      </c>
      <c r="AL1339">
        <f t="shared" si="270"/>
        <v>0.97222222222222221</v>
      </c>
      <c r="AM1339">
        <f t="shared" si="271"/>
        <v>2.4757377698550156E-4</v>
      </c>
    </row>
    <row r="1340" spans="1:39" x14ac:dyDescent="0.3">
      <c r="A1340">
        <f>Datos!C1339</f>
        <v>0.21149490000000001</v>
      </c>
      <c r="B1340">
        <f>Datos!D1339</f>
        <v>0.26394250000000002</v>
      </c>
      <c r="C1340">
        <f>Datos!E1339</f>
        <v>3.8683299999999997E-2</v>
      </c>
      <c r="D1340" s="5">
        <f>Datos!F1339</f>
        <v>0</v>
      </c>
      <c r="E1340">
        <f t="shared" si="262"/>
        <v>1</v>
      </c>
      <c r="F1340" s="6">
        <f t="shared" si="263"/>
        <v>1</v>
      </c>
      <c r="G1340">
        <f t="shared" si="264"/>
        <v>0</v>
      </c>
      <c r="H1340">
        <f t="shared" si="265"/>
        <v>1.2527371881526863E-2</v>
      </c>
      <c r="I1340" s="5">
        <f t="shared" si="266"/>
        <v>1.2527371881526863E-2</v>
      </c>
      <c r="J1340" s="6">
        <f t="shared" si="267"/>
        <v>0.98747262811847314</v>
      </c>
      <c r="K1340" s="5">
        <f t="shared" si="268"/>
        <v>-1.2606500952060845E-2</v>
      </c>
      <c r="L1340" s="6">
        <f t="shared" si="261"/>
        <v>100</v>
      </c>
      <c r="AF1340">
        <v>1.006744127653938E-2</v>
      </c>
      <c r="AG1340">
        <v>1</v>
      </c>
      <c r="AH1340">
        <v>0</v>
      </c>
      <c r="AI1340">
        <f t="shared" si="272"/>
        <v>1334</v>
      </c>
      <c r="AJ1340">
        <f t="shared" si="273"/>
        <v>2</v>
      </c>
      <c r="AK1340">
        <f t="shared" si="269"/>
        <v>0.66030048382989559</v>
      </c>
      <c r="AL1340">
        <f t="shared" si="270"/>
        <v>0.97222222222222221</v>
      </c>
      <c r="AM1340">
        <f t="shared" si="271"/>
        <v>2.4757377698550156E-4</v>
      </c>
    </row>
    <row r="1341" spans="1:39" x14ac:dyDescent="0.3">
      <c r="A1341">
        <f>Datos!C1340</f>
        <v>0.12086760000000001</v>
      </c>
      <c r="B1341">
        <f>Datos!D1340</f>
        <v>0.14160239999999999</v>
      </c>
      <c r="C1341">
        <f>Datos!E1340</f>
        <v>6.2876600000000005E-2</v>
      </c>
      <c r="D1341" s="5">
        <f>Datos!F1340</f>
        <v>0</v>
      </c>
      <c r="E1341">
        <f t="shared" si="262"/>
        <v>1</v>
      </c>
      <c r="F1341" s="6">
        <f t="shared" si="263"/>
        <v>1</v>
      </c>
      <c r="G1341">
        <f t="shared" si="264"/>
        <v>0</v>
      </c>
      <c r="H1341">
        <f t="shared" si="265"/>
        <v>1.306273401293204E-2</v>
      </c>
      <c r="I1341" s="5">
        <f t="shared" si="266"/>
        <v>1.306273401293204E-2</v>
      </c>
      <c r="J1341" s="6">
        <f t="shared" si="267"/>
        <v>0.98693726598706799</v>
      </c>
      <c r="K1341" s="5">
        <f t="shared" si="268"/>
        <v>-1.3148801865487012E-2</v>
      </c>
      <c r="L1341" s="6">
        <f t="shared" si="261"/>
        <v>100</v>
      </c>
      <c r="AF1341">
        <v>1.0086607331871597E-2</v>
      </c>
      <c r="AG1341">
        <v>1</v>
      </c>
      <c r="AH1341">
        <v>0</v>
      </c>
      <c r="AI1341">
        <f t="shared" si="272"/>
        <v>1335</v>
      </c>
      <c r="AJ1341">
        <f t="shared" si="273"/>
        <v>2</v>
      </c>
      <c r="AK1341">
        <f t="shared" si="269"/>
        <v>0.66004583651642479</v>
      </c>
      <c r="AL1341">
        <f t="shared" si="270"/>
        <v>0.97222222222222221</v>
      </c>
      <c r="AM1341">
        <f t="shared" si="271"/>
        <v>2.4757377698550156E-4</v>
      </c>
    </row>
    <row r="1342" spans="1:39" x14ac:dyDescent="0.3">
      <c r="A1342">
        <f>Datos!C1341</f>
        <v>0.20621249999999999</v>
      </c>
      <c r="B1342">
        <f>Datos!D1341</f>
        <v>0.22814480000000001</v>
      </c>
      <c r="C1342">
        <f>Datos!E1341</f>
        <v>5.4558500000000003E-2</v>
      </c>
      <c r="D1342" s="5">
        <f>Datos!F1341</f>
        <v>0</v>
      </c>
      <c r="E1342">
        <f t="shared" si="262"/>
        <v>1</v>
      </c>
      <c r="F1342" s="6">
        <f t="shared" si="263"/>
        <v>1</v>
      </c>
      <c r="G1342">
        <f t="shared" si="264"/>
        <v>0</v>
      </c>
      <c r="H1342">
        <f t="shared" si="265"/>
        <v>1.1635146082138509E-2</v>
      </c>
      <c r="I1342" s="5">
        <f t="shared" si="266"/>
        <v>1.1635146082138509E-2</v>
      </c>
      <c r="J1342" s="6">
        <f t="shared" si="267"/>
        <v>0.98836485391786144</v>
      </c>
      <c r="K1342" s="5">
        <f t="shared" si="268"/>
        <v>-1.1703364061354074E-2</v>
      </c>
      <c r="L1342" s="6">
        <f t="shared" si="261"/>
        <v>100</v>
      </c>
      <c r="AF1342">
        <v>1.0091390041732973E-2</v>
      </c>
      <c r="AG1342">
        <v>1</v>
      </c>
      <c r="AH1342">
        <v>0</v>
      </c>
      <c r="AI1342">
        <f t="shared" si="272"/>
        <v>1336</v>
      </c>
      <c r="AJ1342">
        <f t="shared" si="273"/>
        <v>2</v>
      </c>
      <c r="AK1342">
        <f t="shared" si="269"/>
        <v>0.65979118920295399</v>
      </c>
      <c r="AL1342">
        <f t="shared" si="270"/>
        <v>0.97222222222222221</v>
      </c>
      <c r="AM1342">
        <f t="shared" si="271"/>
        <v>2.4757377698560949E-4</v>
      </c>
    </row>
    <row r="1343" spans="1:39" x14ac:dyDescent="0.3">
      <c r="A1343">
        <f>Datos!C1342</f>
        <v>0.21186379999999999</v>
      </c>
      <c r="B1343">
        <f>Datos!D1342</f>
        <v>0.3445512</v>
      </c>
      <c r="C1343">
        <f>Datos!E1342</f>
        <v>4.3430799999999999E-2</v>
      </c>
      <c r="D1343" s="5">
        <f>Datos!F1342</f>
        <v>0</v>
      </c>
      <c r="E1343">
        <f t="shared" si="262"/>
        <v>1</v>
      </c>
      <c r="F1343" s="6">
        <f t="shared" si="263"/>
        <v>1</v>
      </c>
      <c r="G1343">
        <f t="shared" si="264"/>
        <v>0</v>
      </c>
      <c r="H1343">
        <f t="shared" si="265"/>
        <v>1.0489595873965729E-2</v>
      </c>
      <c r="I1343" s="5">
        <f t="shared" si="266"/>
        <v>1.0489595873965729E-2</v>
      </c>
      <c r="J1343" s="6">
        <f t="shared" si="267"/>
        <v>0.9895104041260343</v>
      </c>
      <c r="K1343" s="5">
        <f t="shared" si="268"/>
        <v>-1.0544999466209461E-2</v>
      </c>
      <c r="L1343" s="6">
        <f t="shared" si="261"/>
        <v>100</v>
      </c>
      <c r="AF1343">
        <v>1.0093202817001865E-2</v>
      </c>
      <c r="AG1343">
        <v>1</v>
      </c>
      <c r="AH1343">
        <v>0</v>
      </c>
      <c r="AI1343">
        <f t="shared" si="272"/>
        <v>1337</v>
      </c>
      <c r="AJ1343">
        <f t="shared" si="273"/>
        <v>2</v>
      </c>
      <c r="AK1343">
        <f t="shared" si="269"/>
        <v>0.65953654188948307</v>
      </c>
      <c r="AL1343">
        <f t="shared" si="270"/>
        <v>0.97222222222222221</v>
      </c>
      <c r="AM1343">
        <f t="shared" si="271"/>
        <v>2.4757377698560949E-4</v>
      </c>
    </row>
    <row r="1344" spans="1:39" x14ac:dyDescent="0.3">
      <c r="A1344">
        <f>Datos!C1343</f>
        <v>0.18634129999999999</v>
      </c>
      <c r="B1344">
        <f>Datos!D1343</f>
        <v>0.35398750000000001</v>
      </c>
      <c r="C1344">
        <f>Datos!E1343</f>
        <v>5.32597E-2</v>
      </c>
      <c r="D1344" s="5">
        <f>Datos!F1343</f>
        <v>0</v>
      </c>
      <c r="E1344">
        <f t="shared" si="262"/>
        <v>1</v>
      </c>
      <c r="F1344" s="6">
        <f t="shared" si="263"/>
        <v>1</v>
      </c>
      <c r="G1344">
        <f t="shared" si="264"/>
        <v>0</v>
      </c>
      <c r="H1344">
        <f t="shared" si="265"/>
        <v>9.60009087157517E-3</v>
      </c>
      <c r="I1344" s="5">
        <f t="shared" si="266"/>
        <v>9.60009087157517E-3</v>
      </c>
      <c r="J1344" s="6">
        <f t="shared" si="267"/>
        <v>0.99039990912842479</v>
      </c>
      <c r="K1344" s="5">
        <f t="shared" si="268"/>
        <v>-9.6464688042078341E-3</v>
      </c>
      <c r="L1344" s="6">
        <f t="shared" si="261"/>
        <v>100</v>
      </c>
      <c r="AF1344">
        <v>1.0095553122851804E-2</v>
      </c>
      <c r="AG1344">
        <v>1</v>
      </c>
      <c r="AH1344">
        <v>0</v>
      </c>
      <c r="AI1344">
        <f t="shared" si="272"/>
        <v>1338</v>
      </c>
      <c r="AJ1344">
        <f t="shared" si="273"/>
        <v>2</v>
      </c>
      <c r="AK1344">
        <f t="shared" si="269"/>
        <v>0.65928189457601216</v>
      </c>
      <c r="AL1344">
        <f t="shared" si="270"/>
        <v>0.97222222222222221</v>
      </c>
      <c r="AM1344">
        <f t="shared" si="271"/>
        <v>2.4757377698550156E-4</v>
      </c>
    </row>
    <row r="1345" spans="1:39" x14ac:dyDescent="0.3">
      <c r="A1345">
        <f>Datos!C1344</f>
        <v>0.20705589999999999</v>
      </c>
      <c r="B1345">
        <f>Datos!D1344</f>
        <v>0.33504529999999999</v>
      </c>
      <c r="C1345">
        <f>Datos!E1344</f>
        <v>5.10819E-2</v>
      </c>
      <c r="D1345" s="5">
        <f>Datos!F1344</f>
        <v>0</v>
      </c>
      <c r="E1345">
        <f t="shared" si="262"/>
        <v>1</v>
      </c>
      <c r="F1345" s="6">
        <f t="shared" si="263"/>
        <v>1</v>
      </c>
      <c r="G1345">
        <f t="shared" si="264"/>
        <v>0</v>
      </c>
      <c r="H1345">
        <f t="shared" si="265"/>
        <v>1.0000952018130789E-2</v>
      </c>
      <c r="I1345" s="5">
        <f t="shared" si="266"/>
        <v>1.0000952018130789E-2</v>
      </c>
      <c r="J1345" s="6">
        <f t="shared" si="267"/>
        <v>0.98999904798186922</v>
      </c>
      <c r="K1345" s="5">
        <f t="shared" si="268"/>
        <v>-1.0051297488439349E-2</v>
      </c>
      <c r="L1345" s="6">
        <f t="shared" si="261"/>
        <v>100</v>
      </c>
      <c r="AF1345">
        <v>1.009605017417776E-2</v>
      </c>
      <c r="AG1345">
        <v>1</v>
      </c>
      <c r="AH1345">
        <v>0</v>
      </c>
      <c r="AI1345">
        <f t="shared" si="272"/>
        <v>1339</v>
      </c>
      <c r="AJ1345">
        <f t="shared" si="273"/>
        <v>2</v>
      </c>
      <c r="AK1345">
        <f t="shared" si="269"/>
        <v>0.65902724726254136</v>
      </c>
      <c r="AL1345">
        <f t="shared" si="270"/>
        <v>0.97222222222222221</v>
      </c>
      <c r="AM1345">
        <f t="shared" si="271"/>
        <v>2.4757377698550156E-4</v>
      </c>
    </row>
    <row r="1346" spans="1:39" x14ac:dyDescent="0.3">
      <c r="A1346">
        <f>Datos!C1345</f>
        <v>0.21729219999999999</v>
      </c>
      <c r="B1346">
        <f>Datos!D1345</f>
        <v>0.3137991</v>
      </c>
      <c r="C1346">
        <f>Datos!E1345</f>
        <v>3.49357E-2</v>
      </c>
      <c r="D1346" s="5">
        <f>Datos!F1345</f>
        <v>0</v>
      </c>
      <c r="E1346">
        <f t="shared" si="262"/>
        <v>1</v>
      </c>
      <c r="F1346" s="6">
        <f t="shared" si="263"/>
        <v>1</v>
      </c>
      <c r="G1346">
        <f t="shared" si="264"/>
        <v>0</v>
      </c>
      <c r="H1346">
        <f t="shared" si="265"/>
        <v>1.1859871271422941E-2</v>
      </c>
      <c r="I1346" s="5">
        <f t="shared" si="266"/>
        <v>1.1859871271422941E-2</v>
      </c>
      <c r="J1346" s="6">
        <f t="shared" si="267"/>
        <v>0.98814012872857704</v>
      </c>
      <c r="K1346" s="5">
        <f t="shared" si="268"/>
        <v>-1.1930760594351294E-2</v>
      </c>
      <c r="L1346" s="6">
        <f t="shared" si="261"/>
        <v>100</v>
      </c>
      <c r="AF1346">
        <v>1.0097073231886595E-2</v>
      </c>
      <c r="AG1346">
        <v>1</v>
      </c>
      <c r="AH1346">
        <v>0</v>
      </c>
      <c r="AI1346">
        <f t="shared" si="272"/>
        <v>1340</v>
      </c>
      <c r="AJ1346">
        <f t="shared" si="273"/>
        <v>2</v>
      </c>
      <c r="AK1346">
        <f t="shared" si="269"/>
        <v>0.65877259994907056</v>
      </c>
      <c r="AL1346">
        <f t="shared" si="270"/>
        <v>0.97222222222222221</v>
      </c>
      <c r="AM1346">
        <f t="shared" si="271"/>
        <v>2.4757377698550156E-4</v>
      </c>
    </row>
    <row r="1347" spans="1:39" x14ac:dyDescent="0.3">
      <c r="A1347">
        <f>Datos!C1346</f>
        <v>0.29657630000000001</v>
      </c>
      <c r="B1347">
        <f>Datos!D1346</f>
        <v>0.38053769999999998</v>
      </c>
      <c r="C1347">
        <f>Datos!E1346</f>
        <v>6.4232399999999995E-2</v>
      </c>
      <c r="D1347" s="5">
        <f>Datos!F1346</f>
        <v>0</v>
      </c>
      <c r="E1347">
        <f t="shared" si="262"/>
        <v>1</v>
      </c>
      <c r="F1347" s="6">
        <f t="shared" si="263"/>
        <v>1</v>
      </c>
      <c r="G1347">
        <f t="shared" si="264"/>
        <v>0</v>
      </c>
      <c r="H1347">
        <f t="shared" si="265"/>
        <v>7.9116923294804461E-3</v>
      </c>
      <c r="I1347" s="5">
        <f t="shared" si="266"/>
        <v>7.9116923294804461E-3</v>
      </c>
      <c r="J1347" s="6">
        <f t="shared" si="267"/>
        <v>0.99208830767051959</v>
      </c>
      <c r="K1347" s="5">
        <f t="shared" si="268"/>
        <v>-7.9431558301413102E-3</v>
      </c>
      <c r="L1347" s="6">
        <f t="shared" si="261"/>
        <v>100</v>
      </c>
      <c r="AF1347">
        <v>1.0097589096384885E-2</v>
      </c>
      <c r="AG1347">
        <v>1</v>
      </c>
      <c r="AH1347">
        <v>0</v>
      </c>
      <c r="AI1347">
        <f t="shared" si="272"/>
        <v>1341</v>
      </c>
      <c r="AJ1347">
        <f t="shared" si="273"/>
        <v>2</v>
      </c>
      <c r="AK1347">
        <f t="shared" si="269"/>
        <v>0.65851795263559976</v>
      </c>
      <c r="AL1347">
        <f t="shared" si="270"/>
        <v>0.97222222222222221</v>
      </c>
      <c r="AM1347">
        <f t="shared" si="271"/>
        <v>2.4757377698560949E-4</v>
      </c>
    </row>
    <row r="1348" spans="1:39" x14ac:dyDescent="0.3">
      <c r="A1348">
        <f>Datos!C1347</f>
        <v>0.27017530000000001</v>
      </c>
      <c r="B1348">
        <f>Datos!D1347</f>
        <v>0.36385010000000001</v>
      </c>
      <c r="C1348">
        <f>Datos!E1347</f>
        <v>5.3877899999999999E-2</v>
      </c>
      <c r="D1348" s="5">
        <f>Datos!F1347</f>
        <v>0</v>
      </c>
      <c r="E1348">
        <f t="shared" si="262"/>
        <v>1</v>
      </c>
      <c r="F1348" s="6">
        <f t="shared" si="263"/>
        <v>1</v>
      </c>
      <c r="G1348">
        <f t="shared" si="264"/>
        <v>0</v>
      </c>
      <c r="H1348">
        <f t="shared" si="265"/>
        <v>9.0170078686415845E-3</v>
      </c>
      <c r="I1348" s="5">
        <f t="shared" si="266"/>
        <v>9.0170078686415845E-3</v>
      </c>
      <c r="J1348" s="6">
        <f t="shared" si="267"/>
        <v>0.99098299213135843</v>
      </c>
      <c r="K1348" s="5">
        <f t="shared" si="268"/>
        <v>-9.0579071290315671E-3</v>
      </c>
      <c r="L1348" s="6">
        <f t="shared" ref="L1348:L1411" si="274">100*IF(H1348&gt;=$AB$10,D1348/F1348,E1348/F1348)</f>
        <v>100</v>
      </c>
      <c r="AF1348">
        <v>1.0100410299115672E-2</v>
      </c>
      <c r="AG1348">
        <v>1</v>
      </c>
      <c r="AH1348">
        <v>0</v>
      </c>
      <c r="AI1348">
        <f t="shared" si="272"/>
        <v>1342</v>
      </c>
      <c r="AJ1348">
        <f t="shared" si="273"/>
        <v>2</v>
      </c>
      <c r="AK1348">
        <f t="shared" si="269"/>
        <v>0.65826330532212884</v>
      </c>
      <c r="AL1348">
        <f t="shared" si="270"/>
        <v>0.97222222222222221</v>
      </c>
      <c r="AM1348">
        <f t="shared" si="271"/>
        <v>2.4757377698560949E-4</v>
      </c>
    </row>
    <row r="1349" spans="1:39" x14ac:dyDescent="0.3">
      <c r="A1349">
        <f>Datos!C1348</f>
        <v>0.24028840000000001</v>
      </c>
      <c r="B1349">
        <f>Datos!D1348</f>
        <v>0.38359310000000002</v>
      </c>
      <c r="C1349">
        <f>Datos!E1348</f>
        <v>7.4139399999999994E-2</v>
      </c>
      <c r="D1349" s="5">
        <f>Datos!F1348</f>
        <v>0</v>
      </c>
      <c r="E1349">
        <f t="shared" ref="E1349:E1412" si="275">1-D1349</f>
        <v>1</v>
      </c>
      <c r="F1349" s="6">
        <f t="shared" ref="F1349:F1412" si="276">D1349+E1349</f>
        <v>1</v>
      </c>
      <c r="G1349">
        <f t="shared" ref="G1349:G1412" si="277">IF(F1349=0,"",D1349/F1349)</f>
        <v>0</v>
      </c>
      <c r="H1349">
        <f t="shared" ref="H1349:H1412" si="278">1/(1+EXP(-$O$5-MMULT(A1349:C1349,$O$6:$O$8)))</f>
        <v>7.4231094988317734E-3</v>
      </c>
      <c r="I1349" s="5">
        <f t="shared" ref="I1349:I1412" si="279">F1349*H1349</f>
        <v>7.4231094988317734E-3</v>
      </c>
      <c r="J1349" s="6">
        <f t="shared" ref="J1349:J1412" si="280">F1349-I1349</f>
        <v>0.99257689050116826</v>
      </c>
      <c r="K1349" s="5">
        <f t="shared" ref="K1349:K1412" si="281">IFERROR(F1349*(G1349*LN(H1349)+(1-G1349)*LN(1-H1349)),0)</f>
        <v>-7.4507978838551482E-3</v>
      </c>
      <c r="L1349" s="6">
        <f t="shared" si="274"/>
        <v>100</v>
      </c>
      <c r="AF1349">
        <v>1.0101187917575923E-2</v>
      </c>
      <c r="AG1349">
        <v>1</v>
      </c>
      <c r="AH1349">
        <v>0</v>
      </c>
      <c r="AI1349">
        <f t="shared" si="272"/>
        <v>1343</v>
      </c>
      <c r="AJ1349">
        <f t="shared" si="273"/>
        <v>2</v>
      </c>
      <c r="AK1349">
        <f t="shared" ref="AK1349:AK1412" si="282">1-AI1349/AI$4003</f>
        <v>0.65800865800865793</v>
      </c>
      <c r="AL1349">
        <f t="shared" ref="AL1349:AL1412" si="283">1-AJ1349/AJ$4003</f>
        <v>0.97222222222222221</v>
      </c>
      <c r="AM1349">
        <f t="shared" ref="AM1349:AM1412" si="284">(AK1349-AK1350)*AL1349</f>
        <v>2.4757377698550156E-4</v>
      </c>
    </row>
    <row r="1350" spans="1:39" x14ac:dyDescent="0.3">
      <c r="A1350">
        <f>Datos!C1349</f>
        <v>0.26262869999999999</v>
      </c>
      <c r="B1350">
        <f>Datos!D1349</f>
        <v>0.35642970000000002</v>
      </c>
      <c r="C1350">
        <f>Datos!E1349</f>
        <v>3.07687E-2</v>
      </c>
      <c r="D1350" s="5">
        <f>Datos!F1349</f>
        <v>0</v>
      </c>
      <c r="E1350">
        <f t="shared" si="275"/>
        <v>1</v>
      </c>
      <c r="F1350" s="6">
        <f t="shared" si="276"/>
        <v>1</v>
      </c>
      <c r="G1350">
        <f t="shared" si="277"/>
        <v>0</v>
      </c>
      <c r="H1350">
        <f t="shared" si="278"/>
        <v>1.1191020477094598E-2</v>
      </c>
      <c r="I1350" s="5">
        <f t="shared" si="279"/>
        <v>1.1191020477094598E-2</v>
      </c>
      <c r="J1350" s="6">
        <f t="shared" si="280"/>
        <v>0.98880897952290536</v>
      </c>
      <c r="K1350" s="5">
        <f t="shared" si="281"/>
        <v>-1.1254111087233136E-2</v>
      </c>
      <c r="L1350" s="6">
        <f t="shared" si="274"/>
        <v>100</v>
      </c>
      <c r="AF1350">
        <v>1.0106848576897075E-2</v>
      </c>
      <c r="AG1350">
        <v>1</v>
      </c>
      <c r="AH1350">
        <v>0</v>
      </c>
      <c r="AI1350">
        <f t="shared" ref="AI1350:AI1413" si="285">AI1349+AG1350</f>
        <v>1344</v>
      </c>
      <c r="AJ1350">
        <f t="shared" ref="AJ1350:AJ1413" si="286">AJ1349+AH1350</f>
        <v>2</v>
      </c>
      <c r="AK1350">
        <f t="shared" si="282"/>
        <v>0.65775401069518713</v>
      </c>
      <c r="AL1350">
        <f t="shared" si="283"/>
        <v>0.97222222222222221</v>
      </c>
      <c r="AM1350">
        <f t="shared" si="284"/>
        <v>2.4757377698550156E-4</v>
      </c>
    </row>
    <row r="1351" spans="1:39" x14ac:dyDescent="0.3">
      <c r="A1351">
        <f>Datos!C1350</f>
        <v>0.1068094</v>
      </c>
      <c r="B1351">
        <f>Datos!D1350</f>
        <v>0.44842860000000001</v>
      </c>
      <c r="C1351">
        <f>Datos!E1350</f>
        <v>2.7430300000000001E-2</v>
      </c>
      <c r="D1351" s="5">
        <f>Datos!F1350</f>
        <v>0</v>
      </c>
      <c r="E1351">
        <f t="shared" si="275"/>
        <v>1</v>
      </c>
      <c r="F1351" s="6">
        <f t="shared" si="276"/>
        <v>1</v>
      </c>
      <c r="G1351">
        <f t="shared" si="277"/>
        <v>0</v>
      </c>
      <c r="H1351">
        <f t="shared" si="278"/>
        <v>1.06284859310917E-2</v>
      </c>
      <c r="I1351" s="5">
        <f t="shared" si="279"/>
        <v>1.06284859310917E-2</v>
      </c>
      <c r="J1351" s="6">
        <f t="shared" si="280"/>
        <v>0.98937151406890833</v>
      </c>
      <c r="K1351" s="5">
        <f t="shared" si="281"/>
        <v>-1.0685371719932134E-2</v>
      </c>
      <c r="L1351" s="6">
        <f t="shared" si="274"/>
        <v>100</v>
      </c>
      <c r="AF1351">
        <v>1.0114135435261249E-2</v>
      </c>
      <c r="AG1351">
        <v>1</v>
      </c>
      <c r="AH1351">
        <v>0</v>
      </c>
      <c r="AI1351">
        <f t="shared" si="285"/>
        <v>1345</v>
      </c>
      <c r="AJ1351">
        <f t="shared" si="286"/>
        <v>2</v>
      </c>
      <c r="AK1351">
        <f t="shared" si="282"/>
        <v>0.65749936338171633</v>
      </c>
      <c r="AL1351">
        <f t="shared" si="283"/>
        <v>0.97222222222222221</v>
      </c>
      <c r="AM1351">
        <f t="shared" si="284"/>
        <v>2.4757377698550156E-4</v>
      </c>
    </row>
    <row r="1352" spans="1:39" x14ac:dyDescent="0.3">
      <c r="A1352">
        <f>Datos!C1351</f>
        <v>0.4928053</v>
      </c>
      <c r="B1352">
        <f>Datos!D1351</f>
        <v>0.51420049999999995</v>
      </c>
      <c r="C1352">
        <f>Datos!E1351</f>
        <v>5.29361E-2</v>
      </c>
      <c r="D1352" s="5">
        <f>Datos!F1351</f>
        <v>0</v>
      </c>
      <c r="E1352">
        <f t="shared" si="275"/>
        <v>1</v>
      </c>
      <c r="F1352" s="6">
        <f t="shared" si="276"/>
        <v>1</v>
      </c>
      <c r="G1352">
        <f t="shared" si="277"/>
        <v>0</v>
      </c>
      <c r="H1352">
        <f t="shared" si="278"/>
        <v>6.3213943443889385E-3</v>
      </c>
      <c r="I1352" s="5">
        <f t="shared" si="279"/>
        <v>6.3213943443889385E-3</v>
      </c>
      <c r="J1352" s="6">
        <f t="shared" si="280"/>
        <v>0.99367860565561106</v>
      </c>
      <c r="K1352" s="5">
        <f t="shared" si="281"/>
        <v>-6.3414589598764209E-3</v>
      </c>
      <c r="L1352" s="6">
        <f t="shared" si="274"/>
        <v>100</v>
      </c>
      <c r="AF1352">
        <v>1.0115449697041914E-2</v>
      </c>
      <c r="AG1352">
        <v>1</v>
      </c>
      <c r="AH1352">
        <v>0</v>
      </c>
      <c r="AI1352">
        <f t="shared" si="285"/>
        <v>1346</v>
      </c>
      <c r="AJ1352">
        <f t="shared" si="286"/>
        <v>2</v>
      </c>
      <c r="AK1352">
        <f t="shared" si="282"/>
        <v>0.65724471606824553</v>
      </c>
      <c r="AL1352">
        <f t="shared" si="283"/>
        <v>0.97222222222222221</v>
      </c>
      <c r="AM1352">
        <f t="shared" si="284"/>
        <v>2.4757377698560949E-4</v>
      </c>
    </row>
    <row r="1353" spans="1:39" x14ac:dyDescent="0.3">
      <c r="A1353">
        <f>Datos!C1352</f>
        <v>0.41296070000000001</v>
      </c>
      <c r="B1353">
        <f>Datos!D1352</f>
        <v>0.46561940000000002</v>
      </c>
      <c r="C1353">
        <f>Datos!E1352</f>
        <v>3.5930700000000003E-2</v>
      </c>
      <c r="D1353" s="5">
        <f>Datos!F1352</f>
        <v>0</v>
      </c>
      <c r="E1353">
        <f t="shared" si="275"/>
        <v>1</v>
      </c>
      <c r="F1353" s="6">
        <f t="shared" si="276"/>
        <v>1</v>
      </c>
      <c r="G1353">
        <f t="shared" si="277"/>
        <v>0</v>
      </c>
      <c r="H1353">
        <f t="shared" si="278"/>
        <v>8.2700857192674667E-3</v>
      </c>
      <c r="I1353" s="5">
        <f t="shared" si="279"/>
        <v>8.2700857192674667E-3</v>
      </c>
      <c r="J1353" s="6">
        <f t="shared" si="280"/>
        <v>0.99172991428073254</v>
      </c>
      <c r="K1353" s="5">
        <f t="shared" si="281"/>
        <v>-8.3044725976963076E-3</v>
      </c>
      <c r="L1353" s="6">
        <f t="shared" si="274"/>
        <v>100</v>
      </c>
      <c r="AF1353">
        <v>1.011953157062195E-2</v>
      </c>
      <c r="AG1353">
        <v>1</v>
      </c>
      <c r="AH1353">
        <v>0</v>
      </c>
      <c r="AI1353">
        <f t="shared" si="285"/>
        <v>1347</v>
      </c>
      <c r="AJ1353">
        <f t="shared" si="286"/>
        <v>2</v>
      </c>
      <c r="AK1353">
        <f t="shared" si="282"/>
        <v>0.65699006875477461</v>
      </c>
      <c r="AL1353">
        <f t="shared" si="283"/>
        <v>0.97222222222222221</v>
      </c>
      <c r="AM1353">
        <f t="shared" si="284"/>
        <v>2.4757377698550156E-4</v>
      </c>
    </row>
    <row r="1354" spans="1:39" x14ac:dyDescent="0.3">
      <c r="A1354">
        <f>Datos!C1353</f>
        <v>0.43309819999999999</v>
      </c>
      <c r="B1354">
        <f>Datos!D1353</f>
        <v>0.48939280000000002</v>
      </c>
      <c r="C1354">
        <f>Datos!E1353</f>
        <v>5.6642100000000001E-2</v>
      </c>
      <c r="D1354" s="5">
        <f>Datos!F1353</f>
        <v>0</v>
      </c>
      <c r="E1354">
        <f t="shared" si="275"/>
        <v>1</v>
      </c>
      <c r="F1354" s="6">
        <f t="shared" si="276"/>
        <v>1</v>
      </c>
      <c r="G1354">
        <f t="shared" si="277"/>
        <v>0</v>
      </c>
      <c r="H1354">
        <f t="shared" si="278"/>
        <v>6.5729242688514341E-3</v>
      </c>
      <c r="I1354" s="5">
        <f t="shared" si="279"/>
        <v>6.5729242688514341E-3</v>
      </c>
      <c r="J1354" s="6">
        <f t="shared" si="280"/>
        <v>0.99342707573114852</v>
      </c>
      <c r="K1354" s="5">
        <f t="shared" si="281"/>
        <v>-6.5946210620856987E-3</v>
      </c>
      <c r="L1354" s="6">
        <f t="shared" si="274"/>
        <v>100</v>
      </c>
      <c r="AF1354">
        <v>1.0120433055699546E-2</v>
      </c>
      <c r="AG1354">
        <v>1</v>
      </c>
      <c r="AH1354">
        <v>0</v>
      </c>
      <c r="AI1354">
        <f t="shared" si="285"/>
        <v>1348</v>
      </c>
      <c r="AJ1354">
        <f t="shared" si="286"/>
        <v>2</v>
      </c>
      <c r="AK1354">
        <f t="shared" si="282"/>
        <v>0.65673542144130381</v>
      </c>
      <c r="AL1354">
        <f t="shared" si="283"/>
        <v>0.97222222222222221</v>
      </c>
      <c r="AM1354">
        <f t="shared" si="284"/>
        <v>2.4757377698560949E-4</v>
      </c>
    </row>
    <row r="1355" spans="1:39" x14ac:dyDescent="0.3">
      <c r="A1355">
        <f>Datos!C1354</f>
        <v>0.44181540000000002</v>
      </c>
      <c r="B1355">
        <f>Datos!D1354</f>
        <v>0.45116270000000003</v>
      </c>
      <c r="C1355">
        <f>Datos!E1354</f>
        <v>2.9457199999999999E-2</v>
      </c>
      <c r="D1355" s="5">
        <f>Datos!F1354</f>
        <v>0</v>
      </c>
      <c r="E1355">
        <f t="shared" si="275"/>
        <v>1</v>
      </c>
      <c r="F1355" s="6">
        <f t="shared" si="276"/>
        <v>1</v>
      </c>
      <c r="G1355">
        <f t="shared" si="277"/>
        <v>0</v>
      </c>
      <c r="H1355">
        <f t="shared" si="278"/>
        <v>8.8396010373853768E-3</v>
      </c>
      <c r="I1355" s="5">
        <f t="shared" si="279"/>
        <v>8.8396010373853768E-3</v>
      </c>
      <c r="J1355" s="6">
        <f t="shared" si="280"/>
        <v>0.99116039896261465</v>
      </c>
      <c r="K1355" s="5">
        <f t="shared" si="281"/>
        <v>-8.8789020857768242E-3</v>
      </c>
      <c r="L1355" s="6">
        <f t="shared" si="274"/>
        <v>100</v>
      </c>
      <c r="AF1355">
        <v>1.0123087638867169E-2</v>
      </c>
      <c r="AG1355">
        <v>1</v>
      </c>
      <c r="AH1355">
        <v>0</v>
      </c>
      <c r="AI1355">
        <f t="shared" si="285"/>
        <v>1349</v>
      </c>
      <c r="AJ1355">
        <f t="shared" si="286"/>
        <v>2</v>
      </c>
      <c r="AK1355">
        <f t="shared" si="282"/>
        <v>0.6564807741278329</v>
      </c>
      <c r="AL1355">
        <f t="shared" si="283"/>
        <v>0.97222222222222221</v>
      </c>
      <c r="AM1355">
        <f t="shared" si="284"/>
        <v>2.4757377698550156E-4</v>
      </c>
    </row>
    <row r="1356" spans="1:39" x14ac:dyDescent="0.3">
      <c r="A1356">
        <f>Datos!C1355</f>
        <v>0.48222120000000002</v>
      </c>
      <c r="B1356">
        <f>Datos!D1355</f>
        <v>0.46473910000000002</v>
      </c>
      <c r="C1356">
        <f>Datos!E1355</f>
        <v>6.4355700000000002E-2</v>
      </c>
      <c r="D1356" s="5">
        <f>Datos!F1355</f>
        <v>0</v>
      </c>
      <c r="E1356">
        <f t="shared" si="275"/>
        <v>1</v>
      </c>
      <c r="F1356" s="6">
        <f t="shared" si="276"/>
        <v>1</v>
      </c>
      <c r="G1356">
        <f t="shared" si="277"/>
        <v>0</v>
      </c>
      <c r="H1356">
        <f t="shared" si="278"/>
        <v>6.259487733277328E-3</v>
      </c>
      <c r="I1356" s="5">
        <f t="shared" si="279"/>
        <v>6.259487733277328E-3</v>
      </c>
      <c r="J1356" s="6">
        <f t="shared" si="280"/>
        <v>0.99374051226672266</v>
      </c>
      <c r="K1356" s="5">
        <f t="shared" si="281"/>
        <v>-6.2791604637279629E-3</v>
      </c>
      <c r="L1356" s="6">
        <f t="shared" si="274"/>
        <v>100</v>
      </c>
      <c r="AF1356">
        <v>1.0127304119474536E-2</v>
      </c>
      <c r="AG1356">
        <v>1</v>
      </c>
      <c r="AH1356">
        <v>0</v>
      </c>
      <c r="AI1356">
        <f t="shared" si="285"/>
        <v>1350</v>
      </c>
      <c r="AJ1356">
        <f t="shared" si="286"/>
        <v>2</v>
      </c>
      <c r="AK1356">
        <f t="shared" si="282"/>
        <v>0.6562261268143621</v>
      </c>
      <c r="AL1356">
        <f t="shared" si="283"/>
        <v>0.97222222222222221</v>
      </c>
      <c r="AM1356">
        <f t="shared" si="284"/>
        <v>2.4757377698550156E-4</v>
      </c>
    </row>
    <row r="1357" spans="1:39" x14ac:dyDescent="0.3">
      <c r="A1357">
        <f>Datos!C1356</f>
        <v>0.13329750000000001</v>
      </c>
      <c r="B1357">
        <f>Datos!D1356</f>
        <v>0.5707856</v>
      </c>
      <c r="C1357">
        <f>Datos!E1356</f>
        <v>6.1645999999999999E-2</v>
      </c>
      <c r="D1357" s="5">
        <f>Datos!F1356</f>
        <v>0</v>
      </c>
      <c r="E1357">
        <f t="shared" si="275"/>
        <v>1</v>
      </c>
      <c r="F1357" s="6">
        <f t="shared" si="276"/>
        <v>1</v>
      </c>
      <c r="G1357">
        <f t="shared" si="277"/>
        <v>0</v>
      </c>
      <c r="H1357">
        <f t="shared" si="278"/>
        <v>6.3389769504600263E-3</v>
      </c>
      <c r="I1357" s="5">
        <f t="shared" si="279"/>
        <v>6.3389769504600263E-3</v>
      </c>
      <c r="J1357" s="6">
        <f t="shared" si="280"/>
        <v>0.99366102304953996</v>
      </c>
      <c r="K1357" s="5">
        <f t="shared" si="281"/>
        <v>-6.3591535761539746E-3</v>
      </c>
      <c r="L1357" s="6">
        <f t="shared" si="274"/>
        <v>100</v>
      </c>
      <c r="AF1357">
        <v>1.0130692652311563E-2</v>
      </c>
      <c r="AG1357">
        <v>1</v>
      </c>
      <c r="AH1357">
        <v>0</v>
      </c>
      <c r="AI1357">
        <f t="shared" si="285"/>
        <v>1351</v>
      </c>
      <c r="AJ1357">
        <f t="shared" si="286"/>
        <v>2</v>
      </c>
      <c r="AK1357">
        <f t="shared" si="282"/>
        <v>0.6559714795008913</v>
      </c>
      <c r="AL1357">
        <f t="shared" si="283"/>
        <v>0.97222222222222221</v>
      </c>
      <c r="AM1357">
        <f t="shared" si="284"/>
        <v>2.4757377698550156E-4</v>
      </c>
    </row>
    <row r="1358" spans="1:39" x14ac:dyDescent="0.3">
      <c r="A1358">
        <f>Datos!C1357</f>
        <v>0.1889266</v>
      </c>
      <c r="B1358">
        <f>Datos!D1357</f>
        <v>0.6100951</v>
      </c>
      <c r="C1358">
        <f>Datos!E1357</f>
        <v>6.6556299999999999E-2</v>
      </c>
      <c r="D1358" s="5">
        <f>Datos!F1357</f>
        <v>0</v>
      </c>
      <c r="E1358">
        <f t="shared" si="275"/>
        <v>1</v>
      </c>
      <c r="F1358" s="6">
        <f t="shared" si="276"/>
        <v>1</v>
      </c>
      <c r="G1358">
        <f t="shared" si="277"/>
        <v>0</v>
      </c>
      <c r="H1358">
        <f t="shared" si="278"/>
        <v>5.5300072261887535E-3</v>
      </c>
      <c r="I1358" s="5">
        <f t="shared" si="279"/>
        <v>5.5300072261887535E-3</v>
      </c>
      <c r="J1358" s="6">
        <f t="shared" si="280"/>
        <v>0.99446999277381121</v>
      </c>
      <c r="K1358" s="5">
        <f t="shared" si="281"/>
        <v>-5.5453543220011616E-3</v>
      </c>
      <c r="L1358" s="6">
        <f t="shared" si="274"/>
        <v>100</v>
      </c>
      <c r="AF1358">
        <v>1.0135074056244328E-2</v>
      </c>
      <c r="AG1358">
        <v>1</v>
      </c>
      <c r="AH1358">
        <v>0</v>
      </c>
      <c r="AI1358">
        <f t="shared" si="285"/>
        <v>1352</v>
      </c>
      <c r="AJ1358">
        <f t="shared" si="286"/>
        <v>2</v>
      </c>
      <c r="AK1358">
        <f t="shared" si="282"/>
        <v>0.6557168321874205</v>
      </c>
      <c r="AL1358">
        <f t="shared" si="283"/>
        <v>0.97222222222222221</v>
      </c>
      <c r="AM1358">
        <f t="shared" si="284"/>
        <v>2.4757377698560949E-4</v>
      </c>
    </row>
    <row r="1359" spans="1:39" x14ac:dyDescent="0.3">
      <c r="A1359">
        <f>Datos!C1358</f>
        <v>0.26435999999999998</v>
      </c>
      <c r="B1359">
        <f>Datos!D1358</f>
        <v>0.70093360000000005</v>
      </c>
      <c r="C1359">
        <f>Datos!E1358</f>
        <v>5.8042499999999997E-2</v>
      </c>
      <c r="D1359" s="5">
        <f>Datos!F1358</f>
        <v>0</v>
      </c>
      <c r="E1359">
        <f t="shared" si="275"/>
        <v>1</v>
      </c>
      <c r="F1359" s="6">
        <f t="shared" si="276"/>
        <v>1</v>
      </c>
      <c r="G1359">
        <f t="shared" si="277"/>
        <v>0</v>
      </c>
      <c r="H1359">
        <f t="shared" si="278"/>
        <v>4.9176300727056602E-3</v>
      </c>
      <c r="I1359" s="5">
        <f t="shared" si="279"/>
        <v>4.9176300727056602E-3</v>
      </c>
      <c r="J1359" s="6">
        <f t="shared" si="280"/>
        <v>0.99508236992729437</v>
      </c>
      <c r="K1359" s="5">
        <f t="shared" si="281"/>
        <v>-4.9297614034107965E-3</v>
      </c>
      <c r="L1359" s="6">
        <f t="shared" si="274"/>
        <v>100</v>
      </c>
      <c r="AF1359">
        <v>1.013598846991429E-2</v>
      </c>
      <c r="AG1359">
        <v>1</v>
      </c>
      <c r="AH1359">
        <v>0</v>
      </c>
      <c r="AI1359">
        <f t="shared" si="285"/>
        <v>1353</v>
      </c>
      <c r="AJ1359">
        <f t="shared" si="286"/>
        <v>2</v>
      </c>
      <c r="AK1359">
        <f t="shared" si="282"/>
        <v>0.65546218487394958</v>
      </c>
      <c r="AL1359">
        <f t="shared" si="283"/>
        <v>0.97222222222222221</v>
      </c>
      <c r="AM1359">
        <f t="shared" si="284"/>
        <v>2.4757377698560949E-4</v>
      </c>
    </row>
    <row r="1360" spans="1:39" x14ac:dyDescent="0.3">
      <c r="A1360">
        <f>Datos!C1359</f>
        <v>8.8379200000000005E-2</v>
      </c>
      <c r="B1360">
        <f>Datos!D1359</f>
        <v>0.66953790000000002</v>
      </c>
      <c r="C1360">
        <f>Datos!E1359</f>
        <v>6.8145399999999995E-2</v>
      </c>
      <c r="D1360" s="5">
        <f>Datos!F1359</f>
        <v>0</v>
      </c>
      <c r="E1360">
        <f t="shared" si="275"/>
        <v>1</v>
      </c>
      <c r="F1360" s="6">
        <f t="shared" si="276"/>
        <v>1</v>
      </c>
      <c r="G1360">
        <f t="shared" si="277"/>
        <v>0</v>
      </c>
      <c r="H1360">
        <f t="shared" si="278"/>
        <v>5.1762236716508415E-3</v>
      </c>
      <c r="I1360" s="5">
        <f t="shared" si="279"/>
        <v>5.1762236716508415E-3</v>
      </c>
      <c r="J1360" s="6">
        <f t="shared" si="280"/>
        <v>0.99482377632834917</v>
      </c>
      <c r="K1360" s="5">
        <f t="shared" si="281"/>
        <v>-5.1896667269733902E-3</v>
      </c>
      <c r="L1360" s="6">
        <f t="shared" si="274"/>
        <v>100</v>
      </c>
      <c r="AF1360">
        <v>1.0145694370321177E-2</v>
      </c>
      <c r="AG1360">
        <v>1</v>
      </c>
      <c r="AH1360">
        <v>0</v>
      </c>
      <c r="AI1360">
        <f t="shared" si="285"/>
        <v>1354</v>
      </c>
      <c r="AJ1360">
        <f t="shared" si="286"/>
        <v>2</v>
      </c>
      <c r="AK1360">
        <f t="shared" si="282"/>
        <v>0.65520753756047867</v>
      </c>
      <c r="AL1360">
        <f t="shared" si="283"/>
        <v>0.97222222222222221</v>
      </c>
      <c r="AM1360">
        <f t="shared" si="284"/>
        <v>2.4757377698550156E-4</v>
      </c>
    </row>
    <row r="1361" spans="1:39" x14ac:dyDescent="0.3">
      <c r="A1361">
        <f>Datos!C1360</f>
        <v>0.1228665</v>
      </c>
      <c r="B1361">
        <f>Datos!D1360</f>
        <v>0.68788990000000005</v>
      </c>
      <c r="C1361">
        <f>Datos!E1360</f>
        <v>5.7714500000000002E-2</v>
      </c>
      <c r="D1361" s="5">
        <f>Datos!F1360</f>
        <v>0</v>
      </c>
      <c r="E1361">
        <f t="shared" si="275"/>
        <v>1</v>
      </c>
      <c r="F1361" s="6">
        <f t="shared" si="276"/>
        <v>1</v>
      </c>
      <c r="G1361">
        <f t="shared" si="277"/>
        <v>0</v>
      </c>
      <c r="H1361">
        <f t="shared" si="278"/>
        <v>5.4015066916145976E-3</v>
      </c>
      <c r="I1361" s="5">
        <f t="shared" si="279"/>
        <v>5.4015066916145976E-3</v>
      </c>
      <c r="J1361" s="6">
        <f t="shared" si="280"/>
        <v>0.99459849330838546</v>
      </c>
      <c r="K1361" s="5">
        <f t="shared" si="281"/>
        <v>-5.4161475745692286E-3</v>
      </c>
      <c r="L1361" s="6">
        <f t="shared" si="274"/>
        <v>100</v>
      </c>
      <c r="AF1361">
        <v>1.0147746505685758E-2</v>
      </c>
      <c r="AG1361">
        <v>1</v>
      </c>
      <c r="AH1361">
        <v>0</v>
      </c>
      <c r="AI1361">
        <f t="shared" si="285"/>
        <v>1355</v>
      </c>
      <c r="AJ1361">
        <f t="shared" si="286"/>
        <v>2</v>
      </c>
      <c r="AK1361">
        <f t="shared" si="282"/>
        <v>0.65495289024700787</v>
      </c>
      <c r="AL1361">
        <f t="shared" si="283"/>
        <v>0.97222222222222221</v>
      </c>
      <c r="AM1361">
        <f t="shared" si="284"/>
        <v>2.4757377698550156E-4</v>
      </c>
    </row>
    <row r="1362" spans="1:39" x14ac:dyDescent="0.3">
      <c r="A1362">
        <f>Datos!C1361</f>
        <v>0.1198249</v>
      </c>
      <c r="B1362">
        <f>Datos!D1361</f>
        <v>0.54047020000000001</v>
      </c>
      <c r="C1362">
        <f>Datos!E1361</f>
        <v>5.0946499999999999E-2</v>
      </c>
      <c r="D1362" s="5">
        <f>Datos!F1361</f>
        <v>0</v>
      </c>
      <c r="E1362">
        <f t="shared" si="275"/>
        <v>1</v>
      </c>
      <c r="F1362" s="6">
        <f t="shared" si="276"/>
        <v>1</v>
      </c>
      <c r="G1362">
        <f t="shared" si="277"/>
        <v>0</v>
      </c>
      <c r="H1362">
        <f t="shared" si="278"/>
        <v>7.3712025854229188E-3</v>
      </c>
      <c r="I1362" s="5">
        <f t="shared" si="279"/>
        <v>7.3712025854229188E-3</v>
      </c>
      <c r="J1362" s="6">
        <f t="shared" si="280"/>
        <v>0.9926287974145771</v>
      </c>
      <c r="K1362" s="5">
        <f t="shared" si="281"/>
        <v>-7.3985041454917803E-3</v>
      </c>
      <c r="L1362" s="6">
        <f t="shared" si="274"/>
        <v>100</v>
      </c>
      <c r="AF1362">
        <v>1.0151237862192679E-2</v>
      </c>
      <c r="AG1362">
        <v>1</v>
      </c>
      <c r="AH1362">
        <v>0</v>
      </c>
      <c r="AI1362">
        <f t="shared" si="285"/>
        <v>1356</v>
      </c>
      <c r="AJ1362">
        <f t="shared" si="286"/>
        <v>2</v>
      </c>
      <c r="AK1362">
        <f t="shared" si="282"/>
        <v>0.65469824293353707</v>
      </c>
      <c r="AL1362">
        <f t="shared" si="283"/>
        <v>0.97222222222222221</v>
      </c>
      <c r="AM1362">
        <f t="shared" si="284"/>
        <v>2.4757377698550156E-4</v>
      </c>
    </row>
    <row r="1363" spans="1:39" x14ac:dyDescent="0.3">
      <c r="A1363">
        <f>Datos!C1362</f>
        <v>0.14021249999999999</v>
      </c>
      <c r="B1363">
        <f>Datos!D1362</f>
        <v>0.5622085</v>
      </c>
      <c r="C1363">
        <f>Datos!E1362</f>
        <v>4.63398E-2</v>
      </c>
      <c r="D1363" s="5">
        <f>Datos!F1362</f>
        <v>0</v>
      </c>
      <c r="E1363">
        <f t="shared" si="275"/>
        <v>1</v>
      </c>
      <c r="F1363" s="6">
        <f t="shared" si="276"/>
        <v>1</v>
      </c>
      <c r="G1363">
        <f t="shared" si="277"/>
        <v>0</v>
      </c>
      <c r="H1363">
        <f t="shared" si="278"/>
        <v>7.3206149992564818E-3</v>
      </c>
      <c r="I1363" s="5">
        <f t="shared" si="279"/>
        <v>7.3206149992564818E-3</v>
      </c>
      <c r="J1363" s="6">
        <f t="shared" si="280"/>
        <v>0.99267938500074349</v>
      </c>
      <c r="K1363" s="5">
        <f t="shared" si="281"/>
        <v>-7.347542197492566E-3</v>
      </c>
      <c r="L1363" s="6">
        <f t="shared" si="274"/>
        <v>100</v>
      </c>
      <c r="AF1363">
        <v>1.0151314189568956E-2</v>
      </c>
      <c r="AG1363">
        <v>1</v>
      </c>
      <c r="AH1363">
        <v>0</v>
      </c>
      <c r="AI1363">
        <f t="shared" si="285"/>
        <v>1357</v>
      </c>
      <c r="AJ1363">
        <f t="shared" si="286"/>
        <v>2</v>
      </c>
      <c r="AK1363">
        <f t="shared" si="282"/>
        <v>0.65444359562006627</v>
      </c>
      <c r="AL1363">
        <f t="shared" si="283"/>
        <v>0.97222222222222221</v>
      </c>
      <c r="AM1363">
        <f t="shared" si="284"/>
        <v>2.4757377698560949E-4</v>
      </c>
    </row>
    <row r="1364" spans="1:39" x14ac:dyDescent="0.3">
      <c r="A1364">
        <f>Datos!C1363</f>
        <v>0.14543449999999999</v>
      </c>
      <c r="B1364">
        <f>Datos!D1363</f>
        <v>0.57613080000000005</v>
      </c>
      <c r="C1364">
        <f>Datos!E1363</f>
        <v>5.3199999999999997E-2</v>
      </c>
      <c r="D1364" s="5">
        <f>Datos!F1363</f>
        <v>0</v>
      </c>
      <c r="E1364">
        <f t="shared" si="275"/>
        <v>1</v>
      </c>
      <c r="F1364" s="6">
        <f t="shared" si="276"/>
        <v>1</v>
      </c>
      <c r="G1364">
        <f t="shared" si="277"/>
        <v>0</v>
      </c>
      <c r="H1364">
        <f t="shared" si="278"/>
        <v>6.7194895432198401E-3</v>
      </c>
      <c r="I1364" s="5">
        <f t="shared" si="279"/>
        <v>6.7194895432198401E-3</v>
      </c>
      <c r="J1364" s="6">
        <f t="shared" si="280"/>
        <v>0.99328051045678012</v>
      </c>
      <c r="K1364" s="5">
        <f t="shared" si="281"/>
        <v>-6.7421669572675091E-3</v>
      </c>
      <c r="L1364" s="6">
        <f t="shared" si="274"/>
        <v>100</v>
      </c>
      <c r="AF1364">
        <v>1.0152014919687027E-2</v>
      </c>
      <c r="AG1364">
        <v>1</v>
      </c>
      <c r="AH1364">
        <v>0</v>
      </c>
      <c r="AI1364">
        <f t="shared" si="285"/>
        <v>1358</v>
      </c>
      <c r="AJ1364">
        <f t="shared" si="286"/>
        <v>2</v>
      </c>
      <c r="AK1364">
        <f t="shared" si="282"/>
        <v>0.65418894830659535</v>
      </c>
      <c r="AL1364">
        <f t="shared" si="283"/>
        <v>0.97222222222222221</v>
      </c>
      <c r="AM1364">
        <f t="shared" si="284"/>
        <v>2.4757377698560949E-4</v>
      </c>
    </row>
    <row r="1365" spans="1:39" x14ac:dyDescent="0.3">
      <c r="A1365">
        <f>Datos!C1364</f>
        <v>0.1795139</v>
      </c>
      <c r="B1365">
        <f>Datos!D1364</f>
        <v>0.57000360000000005</v>
      </c>
      <c r="C1365">
        <f>Datos!E1364</f>
        <v>4.1390499999999997E-2</v>
      </c>
      <c r="D1365" s="5">
        <f>Datos!F1364</f>
        <v>0</v>
      </c>
      <c r="E1365">
        <f t="shared" si="275"/>
        <v>1</v>
      </c>
      <c r="F1365" s="6">
        <f t="shared" si="276"/>
        <v>1</v>
      </c>
      <c r="G1365">
        <f t="shared" si="277"/>
        <v>0</v>
      </c>
      <c r="H1365">
        <f t="shared" si="278"/>
        <v>7.3985880988355641E-3</v>
      </c>
      <c r="I1365" s="5">
        <f t="shared" si="279"/>
        <v>7.3985880988355641E-3</v>
      </c>
      <c r="J1365" s="6">
        <f t="shared" si="280"/>
        <v>0.99260141190116447</v>
      </c>
      <c r="K1365" s="5">
        <f t="shared" si="281"/>
        <v>-7.4260934026830787E-3</v>
      </c>
      <c r="L1365" s="6">
        <f t="shared" si="274"/>
        <v>100</v>
      </c>
      <c r="AF1365">
        <v>1.0161677326579388E-2</v>
      </c>
      <c r="AG1365">
        <v>1</v>
      </c>
      <c r="AH1365">
        <v>0</v>
      </c>
      <c r="AI1365">
        <f t="shared" si="285"/>
        <v>1359</v>
      </c>
      <c r="AJ1365">
        <f t="shared" si="286"/>
        <v>2</v>
      </c>
      <c r="AK1365">
        <f t="shared" si="282"/>
        <v>0.65393430099312444</v>
      </c>
      <c r="AL1365">
        <f t="shared" si="283"/>
        <v>0.97222222222222221</v>
      </c>
      <c r="AM1365">
        <f t="shared" si="284"/>
        <v>2.4757377698550156E-4</v>
      </c>
    </row>
    <row r="1366" spans="1:39" x14ac:dyDescent="0.3">
      <c r="A1366">
        <f>Datos!C1365</f>
        <v>0.53117389999999998</v>
      </c>
      <c r="B1366">
        <f>Datos!D1365</f>
        <v>3.6112000000000002E-3</v>
      </c>
      <c r="C1366">
        <f>Datos!E1365</f>
        <v>2.8132999999999998E-2</v>
      </c>
      <c r="D1366" s="5">
        <f>Datos!F1365</f>
        <v>0</v>
      </c>
      <c r="E1366">
        <f t="shared" si="275"/>
        <v>1</v>
      </c>
      <c r="F1366" s="6">
        <f t="shared" si="276"/>
        <v>1</v>
      </c>
      <c r="G1366">
        <f t="shared" si="277"/>
        <v>0</v>
      </c>
      <c r="H1366">
        <f t="shared" si="278"/>
        <v>1.8238774037457172E-2</v>
      </c>
      <c r="I1366" s="5">
        <f t="shared" si="279"/>
        <v>1.8238774037457172E-2</v>
      </c>
      <c r="J1366" s="6">
        <f t="shared" si="280"/>
        <v>0.98176122596254278</v>
      </c>
      <c r="K1366" s="5">
        <f t="shared" si="281"/>
        <v>-1.8407150944582527E-2</v>
      </c>
      <c r="L1366" s="6">
        <f t="shared" si="274"/>
        <v>100</v>
      </c>
      <c r="AF1366">
        <v>1.0166540566346785E-2</v>
      </c>
      <c r="AG1366">
        <v>1</v>
      </c>
      <c r="AH1366">
        <v>0</v>
      </c>
      <c r="AI1366">
        <f t="shared" si="285"/>
        <v>1360</v>
      </c>
      <c r="AJ1366">
        <f t="shared" si="286"/>
        <v>2</v>
      </c>
      <c r="AK1366">
        <f t="shared" si="282"/>
        <v>0.65367965367965364</v>
      </c>
      <c r="AL1366">
        <f t="shared" si="283"/>
        <v>0.97222222222222221</v>
      </c>
      <c r="AM1366">
        <f t="shared" si="284"/>
        <v>2.4757377698550156E-4</v>
      </c>
    </row>
    <row r="1367" spans="1:39" x14ac:dyDescent="0.3">
      <c r="A1367">
        <f>Datos!C1366</f>
        <v>0.49503930000000002</v>
      </c>
      <c r="B1367">
        <f>Datos!D1366</f>
        <v>4.8260200000000003E-2</v>
      </c>
      <c r="C1367">
        <f>Datos!E1366</f>
        <v>4.3217699999999998E-2</v>
      </c>
      <c r="D1367" s="5">
        <f>Datos!F1366</f>
        <v>0</v>
      </c>
      <c r="E1367">
        <f t="shared" si="275"/>
        <v>1</v>
      </c>
      <c r="F1367" s="6">
        <f t="shared" si="276"/>
        <v>1</v>
      </c>
      <c r="G1367">
        <f t="shared" si="277"/>
        <v>0</v>
      </c>
      <c r="H1367">
        <f t="shared" si="278"/>
        <v>1.5123252628038635E-2</v>
      </c>
      <c r="I1367" s="5">
        <f t="shared" si="279"/>
        <v>1.5123252628038635E-2</v>
      </c>
      <c r="J1367" s="6">
        <f t="shared" si="280"/>
        <v>0.9848767473719614</v>
      </c>
      <c r="K1367" s="5">
        <f t="shared" si="281"/>
        <v>-1.5238775211018935E-2</v>
      </c>
      <c r="L1367" s="6">
        <f t="shared" si="274"/>
        <v>100</v>
      </c>
      <c r="AF1367">
        <v>1.0169130632881353E-2</v>
      </c>
      <c r="AG1367">
        <v>1</v>
      </c>
      <c r="AH1367">
        <v>0</v>
      </c>
      <c r="AI1367">
        <f t="shared" si="285"/>
        <v>1361</v>
      </c>
      <c r="AJ1367">
        <f t="shared" si="286"/>
        <v>2</v>
      </c>
      <c r="AK1367">
        <f t="shared" si="282"/>
        <v>0.65342500636618284</v>
      </c>
      <c r="AL1367">
        <f t="shared" si="283"/>
        <v>0.97222222222222221</v>
      </c>
      <c r="AM1367">
        <f t="shared" si="284"/>
        <v>2.4757377698550156E-4</v>
      </c>
    </row>
    <row r="1368" spans="1:39" x14ac:dyDescent="0.3">
      <c r="A1368">
        <f>Datos!C1367</f>
        <v>0.52680499999999997</v>
      </c>
      <c r="B1368">
        <f>Datos!D1367</f>
        <v>9.5292299999999996E-2</v>
      </c>
      <c r="C1368">
        <f>Datos!E1367</f>
        <v>5.7141400000000002E-2</v>
      </c>
      <c r="D1368" s="5">
        <f>Datos!F1367</f>
        <v>0</v>
      </c>
      <c r="E1368">
        <f t="shared" si="275"/>
        <v>1</v>
      </c>
      <c r="F1368" s="6">
        <f t="shared" si="276"/>
        <v>1</v>
      </c>
      <c r="G1368">
        <f t="shared" si="277"/>
        <v>0</v>
      </c>
      <c r="H1368">
        <f t="shared" si="278"/>
        <v>1.220184317479076E-2</v>
      </c>
      <c r="I1368" s="5">
        <f t="shared" si="279"/>
        <v>1.220184317479076E-2</v>
      </c>
      <c r="J1368" s="6">
        <f t="shared" si="280"/>
        <v>0.98779815682520922</v>
      </c>
      <c r="K1368" s="5">
        <f t="shared" si="281"/>
        <v>-1.2276896816603084E-2</v>
      </c>
      <c r="L1368" s="6">
        <f t="shared" si="274"/>
        <v>100</v>
      </c>
      <c r="AF1368">
        <v>1.0184159100765623E-2</v>
      </c>
      <c r="AG1368">
        <v>1</v>
      </c>
      <c r="AH1368">
        <v>0</v>
      </c>
      <c r="AI1368">
        <f t="shared" si="285"/>
        <v>1362</v>
      </c>
      <c r="AJ1368">
        <f t="shared" si="286"/>
        <v>2</v>
      </c>
      <c r="AK1368">
        <f t="shared" si="282"/>
        <v>0.65317035905271204</v>
      </c>
      <c r="AL1368">
        <f t="shared" si="283"/>
        <v>0.97222222222222221</v>
      </c>
      <c r="AM1368">
        <f t="shared" si="284"/>
        <v>2.4757377698550156E-4</v>
      </c>
    </row>
    <row r="1369" spans="1:39" x14ac:dyDescent="0.3">
      <c r="A1369">
        <f>Datos!C1368</f>
        <v>0.55700590000000005</v>
      </c>
      <c r="B1369">
        <f>Datos!D1368</f>
        <v>0.13427939999999999</v>
      </c>
      <c r="C1369">
        <f>Datos!E1368</f>
        <v>5.7462199999999998E-2</v>
      </c>
      <c r="D1369" s="5">
        <f>Datos!F1368</f>
        <v>0</v>
      </c>
      <c r="E1369">
        <f t="shared" si="275"/>
        <v>1</v>
      </c>
      <c r="F1369" s="6">
        <f t="shared" si="276"/>
        <v>1</v>
      </c>
      <c r="G1369">
        <f t="shared" si="277"/>
        <v>0</v>
      </c>
      <c r="H1369">
        <f t="shared" si="278"/>
        <v>1.1226643052332492E-2</v>
      </c>
      <c r="I1369" s="5">
        <f t="shared" si="279"/>
        <v>1.1226643052332492E-2</v>
      </c>
      <c r="J1369" s="6">
        <f t="shared" si="280"/>
        <v>0.98877335694766755</v>
      </c>
      <c r="K1369" s="5">
        <f t="shared" si="281"/>
        <v>-1.1290137476207914E-2</v>
      </c>
      <c r="L1369" s="6">
        <f t="shared" si="274"/>
        <v>100</v>
      </c>
      <c r="AF1369">
        <v>1.0184750557582353E-2</v>
      </c>
      <c r="AG1369">
        <v>1</v>
      </c>
      <c r="AH1369">
        <v>0</v>
      </c>
      <c r="AI1369">
        <f t="shared" si="285"/>
        <v>1363</v>
      </c>
      <c r="AJ1369">
        <f t="shared" si="286"/>
        <v>2</v>
      </c>
      <c r="AK1369">
        <f t="shared" si="282"/>
        <v>0.65291571173924123</v>
      </c>
      <c r="AL1369">
        <f t="shared" si="283"/>
        <v>0.97222222222222221</v>
      </c>
      <c r="AM1369">
        <f t="shared" si="284"/>
        <v>2.4757377698560949E-4</v>
      </c>
    </row>
    <row r="1370" spans="1:39" x14ac:dyDescent="0.3">
      <c r="A1370">
        <f>Datos!C1369</f>
        <v>0.5213776</v>
      </c>
      <c r="B1370">
        <f>Datos!D1369</f>
        <v>0.14885670000000001</v>
      </c>
      <c r="C1370">
        <f>Datos!E1369</f>
        <v>4.7785800000000003E-2</v>
      </c>
      <c r="D1370" s="5">
        <f>Datos!F1369</f>
        <v>0</v>
      </c>
      <c r="E1370">
        <f t="shared" si="275"/>
        <v>1</v>
      </c>
      <c r="F1370" s="6">
        <f t="shared" si="276"/>
        <v>1</v>
      </c>
      <c r="G1370">
        <f t="shared" si="277"/>
        <v>0</v>
      </c>
      <c r="H1370">
        <f t="shared" si="278"/>
        <v>1.2113959018536116E-2</v>
      </c>
      <c r="I1370" s="5">
        <f t="shared" si="279"/>
        <v>1.2113959018536116E-2</v>
      </c>
      <c r="J1370" s="6">
        <f t="shared" si="280"/>
        <v>0.98788604098146393</v>
      </c>
      <c r="K1370" s="5">
        <f t="shared" si="281"/>
        <v>-1.2187931022970432E-2</v>
      </c>
      <c r="L1370" s="6">
        <f t="shared" si="274"/>
        <v>100</v>
      </c>
      <c r="AF1370">
        <v>1.0187564675634265E-2</v>
      </c>
      <c r="AG1370">
        <v>1</v>
      </c>
      <c r="AH1370">
        <v>0</v>
      </c>
      <c r="AI1370">
        <f t="shared" si="285"/>
        <v>1364</v>
      </c>
      <c r="AJ1370">
        <f t="shared" si="286"/>
        <v>2</v>
      </c>
      <c r="AK1370">
        <f t="shared" si="282"/>
        <v>0.65266106442577032</v>
      </c>
      <c r="AL1370">
        <f t="shared" si="283"/>
        <v>0.97222222222222221</v>
      </c>
      <c r="AM1370">
        <f t="shared" si="284"/>
        <v>2.4757377698560949E-4</v>
      </c>
    </row>
    <row r="1371" spans="1:39" x14ac:dyDescent="0.3">
      <c r="A1371">
        <f>Datos!C1370</f>
        <v>0.48752200000000001</v>
      </c>
      <c r="B1371">
        <f>Datos!D1370</f>
        <v>0.1635067</v>
      </c>
      <c r="C1371">
        <f>Datos!E1370</f>
        <v>4.14483E-2</v>
      </c>
      <c r="D1371" s="5">
        <f>Datos!F1370</f>
        <v>0</v>
      </c>
      <c r="E1371">
        <f t="shared" si="275"/>
        <v>1</v>
      </c>
      <c r="F1371" s="6">
        <f t="shared" si="276"/>
        <v>1</v>
      </c>
      <c r="G1371">
        <f t="shared" si="277"/>
        <v>0</v>
      </c>
      <c r="H1371">
        <f t="shared" si="278"/>
        <v>1.268722636969959E-2</v>
      </c>
      <c r="I1371" s="5">
        <f t="shared" si="279"/>
        <v>1.268722636969959E-2</v>
      </c>
      <c r="J1371" s="6">
        <f t="shared" si="280"/>
        <v>0.98731277363030046</v>
      </c>
      <c r="K1371" s="5">
        <f t="shared" si="281"/>
        <v>-1.2768396506261596E-2</v>
      </c>
      <c r="L1371" s="6">
        <f t="shared" si="274"/>
        <v>100</v>
      </c>
      <c r="AF1371">
        <v>1.0187777392911547E-2</v>
      </c>
      <c r="AG1371">
        <v>1</v>
      </c>
      <c r="AH1371">
        <v>0</v>
      </c>
      <c r="AI1371">
        <f t="shared" si="285"/>
        <v>1365</v>
      </c>
      <c r="AJ1371">
        <f t="shared" si="286"/>
        <v>2</v>
      </c>
      <c r="AK1371">
        <f t="shared" si="282"/>
        <v>0.65240641711229941</v>
      </c>
      <c r="AL1371">
        <f t="shared" si="283"/>
        <v>0.97222222222222221</v>
      </c>
      <c r="AM1371">
        <f t="shared" si="284"/>
        <v>2.4757377698550156E-4</v>
      </c>
    </row>
    <row r="1372" spans="1:39" x14ac:dyDescent="0.3">
      <c r="A1372">
        <f>Datos!C1371</f>
        <v>0.46047709999999997</v>
      </c>
      <c r="B1372">
        <f>Datos!D1371</f>
        <v>0.13379659999999999</v>
      </c>
      <c r="C1372">
        <f>Datos!E1371</f>
        <v>4.9335799999999999E-2</v>
      </c>
      <c r="D1372" s="5">
        <f>Datos!F1371</f>
        <v>0</v>
      </c>
      <c r="E1372">
        <f t="shared" si="275"/>
        <v>1</v>
      </c>
      <c r="F1372" s="6">
        <f t="shared" si="276"/>
        <v>1</v>
      </c>
      <c r="G1372">
        <f t="shared" si="277"/>
        <v>0</v>
      </c>
      <c r="H1372">
        <f t="shared" si="278"/>
        <v>1.2627034639510678E-2</v>
      </c>
      <c r="I1372" s="5">
        <f t="shared" si="279"/>
        <v>1.2627034639510678E-2</v>
      </c>
      <c r="J1372" s="6">
        <f t="shared" si="280"/>
        <v>0.98737296536048935</v>
      </c>
      <c r="K1372" s="5">
        <f t="shared" si="281"/>
        <v>-1.2707433154960644E-2</v>
      </c>
      <c r="L1372" s="6">
        <f t="shared" si="274"/>
        <v>100</v>
      </c>
      <c r="AF1372">
        <v>1.0189017578971483E-2</v>
      </c>
      <c r="AG1372">
        <v>1</v>
      </c>
      <c r="AH1372">
        <v>0</v>
      </c>
      <c r="AI1372">
        <f t="shared" si="285"/>
        <v>1366</v>
      </c>
      <c r="AJ1372">
        <f t="shared" si="286"/>
        <v>2</v>
      </c>
      <c r="AK1372">
        <f t="shared" si="282"/>
        <v>0.65215176979882861</v>
      </c>
      <c r="AL1372">
        <f t="shared" si="283"/>
        <v>0.97222222222222221</v>
      </c>
      <c r="AM1372">
        <f t="shared" si="284"/>
        <v>2.4757377698550156E-4</v>
      </c>
    </row>
    <row r="1373" spans="1:39" x14ac:dyDescent="0.3">
      <c r="A1373">
        <f>Datos!C1372</f>
        <v>5.8148499999999999E-2</v>
      </c>
      <c r="B1373">
        <f>Datos!D1372</f>
        <v>-0.15330550000000001</v>
      </c>
      <c r="C1373">
        <f>Datos!E1372</f>
        <v>4.4525000000000002E-2</v>
      </c>
      <c r="D1373" s="5">
        <f>Datos!F1372</f>
        <v>0</v>
      </c>
      <c r="E1373">
        <f t="shared" si="275"/>
        <v>1</v>
      </c>
      <c r="F1373" s="6">
        <f t="shared" si="276"/>
        <v>1</v>
      </c>
      <c r="G1373">
        <f t="shared" si="277"/>
        <v>0</v>
      </c>
      <c r="H1373">
        <f t="shared" si="278"/>
        <v>2.5850805637580049E-2</v>
      </c>
      <c r="I1373" s="5">
        <f t="shared" si="279"/>
        <v>2.5850805637580049E-2</v>
      </c>
      <c r="J1373" s="6">
        <f t="shared" si="280"/>
        <v>0.97414919436241998</v>
      </c>
      <c r="K1373" s="5">
        <f t="shared" si="281"/>
        <v>-2.6190810106524947E-2</v>
      </c>
      <c r="L1373" s="6">
        <f t="shared" si="274"/>
        <v>0</v>
      </c>
      <c r="AF1373">
        <v>1.0189621596781667E-2</v>
      </c>
      <c r="AG1373">
        <v>1</v>
      </c>
      <c r="AH1373">
        <v>0</v>
      </c>
      <c r="AI1373">
        <f t="shared" si="285"/>
        <v>1367</v>
      </c>
      <c r="AJ1373">
        <f t="shared" si="286"/>
        <v>2</v>
      </c>
      <c r="AK1373">
        <f t="shared" si="282"/>
        <v>0.65189712248535781</v>
      </c>
      <c r="AL1373">
        <f t="shared" si="283"/>
        <v>0.97222222222222221</v>
      </c>
      <c r="AM1373">
        <f t="shared" si="284"/>
        <v>2.4757377698550156E-4</v>
      </c>
    </row>
    <row r="1374" spans="1:39" x14ac:dyDescent="0.3">
      <c r="A1374">
        <f>Datos!C1373</f>
        <v>2.3043999999999999E-2</v>
      </c>
      <c r="B1374">
        <f>Datos!D1373</f>
        <v>-0.26934989999999998</v>
      </c>
      <c r="C1374">
        <f>Datos!E1373</f>
        <v>2.7171000000000001E-3</v>
      </c>
      <c r="D1374" s="5">
        <f>Datos!F1373</f>
        <v>1</v>
      </c>
      <c r="E1374">
        <f t="shared" si="275"/>
        <v>0</v>
      </c>
      <c r="F1374" s="6">
        <f t="shared" si="276"/>
        <v>1</v>
      </c>
      <c r="G1374">
        <f t="shared" si="277"/>
        <v>1</v>
      </c>
      <c r="H1374">
        <f t="shared" si="278"/>
        <v>4.5288006830150995E-2</v>
      </c>
      <c r="I1374" s="5">
        <f t="shared" si="279"/>
        <v>4.5288006830150995E-2</v>
      </c>
      <c r="J1374" s="6">
        <f t="shared" si="280"/>
        <v>0.954711993169849</v>
      </c>
      <c r="K1374" s="5">
        <f t="shared" si="281"/>
        <v>-3.094713031431878</v>
      </c>
      <c r="L1374" s="6">
        <f t="shared" si="274"/>
        <v>100</v>
      </c>
      <c r="AF1374">
        <v>1.0194285015468487E-2</v>
      </c>
      <c r="AG1374">
        <v>1</v>
      </c>
      <c r="AH1374">
        <v>0</v>
      </c>
      <c r="AI1374">
        <f t="shared" si="285"/>
        <v>1368</v>
      </c>
      <c r="AJ1374">
        <f t="shared" si="286"/>
        <v>2</v>
      </c>
      <c r="AK1374">
        <f t="shared" si="282"/>
        <v>0.651642475171887</v>
      </c>
      <c r="AL1374">
        <f t="shared" si="283"/>
        <v>0.97222222222222221</v>
      </c>
      <c r="AM1374">
        <f t="shared" si="284"/>
        <v>2.4757377698560949E-4</v>
      </c>
    </row>
    <row r="1375" spans="1:39" x14ac:dyDescent="0.3">
      <c r="A1375">
        <f>Datos!C1374</f>
        <v>0.2334135</v>
      </c>
      <c r="B1375">
        <f>Datos!D1374</f>
        <v>0.50828110000000004</v>
      </c>
      <c r="C1375">
        <f>Datos!E1374</f>
        <v>8.4744E-2</v>
      </c>
      <c r="D1375" s="5">
        <f>Datos!F1374</f>
        <v>0</v>
      </c>
      <c r="E1375">
        <f t="shared" si="275"/>
        <v>1</v>
      </c>
      <c r="F1375" s="6">
        <f t="shared" si="276"/>
        <v>1</v>
      </c>
      <c r="G1375">
        <f t="shared" si="277"/>
        <v>0</v>
      </c>
      <c r="H1375">
        <f t="shared" si="278"/>
        <v>5.4953286370692201E-3</v>
      </c>
      <c r="I1375" s="5">
        <f t="shared" si="279"/>
        <v>5.4953286370692201E-3</v>
      </c>
      <c r="J1375" s="6">
        <f t="shared" si="280"/>
        <v>0.99450467136293075</v>
      </c>
      <c r="K1375" s="5">
        <f t="shared" si="281"/>
        <v>-5.5104835016248684E-3</v>
      </c>
      <c r="L1375" s="6">
        <f t="shared" si="274"/>
        <v>100</v>
      </c>
      <c r="AF1375">
        <v>1.0201226965952052E-2</v>
      </c>
      <c r="AG1375">
        <v>1</v>
      </c>
      <c r="AH1375">
        <v>0</v>
      </c>
      <c r="AI1375">
        <f t="shared" si="285"/>
        <v>1369</v>
      </c>
      <c r="AJ1375">
        <f t="shared" si="286"/>
        <v>2</v>
      </c>
      <c r="AK1375">
        <f t="shared" si="282"/>
        <v>0.65138782785841609</v>
      </c>
      <c r="AL1375">
        <f t="shared" si="283"/>
        <v>0.97222222222222221</v>
      </c>
      <c r="AM1375">
        <f t="shared" si="284"/>
        <v>2.4757377698560949E-4</v>
      </c>
    </row>
    <row r="1376" spans="1:39" x14ac:dyDescent="0.3">
      <c r="A1376">
        <f>Datos!C1375</f>
        <v>0.2597756</v>
      </c>
      <c r="B1376">
        <f>Datos!D1375</f>
        <v>0.52651130000000002</v>
      </c>
      <c r="C1376">
        <f>Datos!E1375</f>
        <v>7.4379700000000007E-2</v>
      </c>
      <c r="D1376" s="5">
        <f>Datos!F1375</f>
        <v>0</v>
      </c>
      <c r="E1376">
        <f t="shared" si="275"/>
        <v>1</v>
      </c>
      <c r="F1376" s="6">
        <f t="shared" si="276"/>
        <v>1</v>
      </c>
      <c r="G1376">
        <f t="shared" si="277"/>
        <v>0</v>
      </c>
      <c r="H1376">
        <f t="shared" si="278"/>
        <v>5.7549691836488387E-3</v>
      </c>
      <c r="I1376" s="5">
        <f t="shared" si="279"/>
        <v>5.7549691836488387E-3</v>
      </c>
      <c r="J1376" s="6">
        <f t="shared" si="280"/>
        <v>0.99424503081635118</v>
      </c>
      <c r="K1376" s="5">
        <f t="shared" si="281"/>
        <v>-5.7715928285252812E-3</v>
      </c>
      <c r="L1376" s="6">
        <f t="shared" si="274"/>
        <v>100</v>
      </c>
      <c r="AF1376">
        <v>1.0204061947364404E-2</v>
      </c>
      <c r="AG1376">
        <v>1</v>
      </c>
      <c r="AH1376">
        <v>0</v>
      </c>
      <c r="AI1376">
        <f t="shared" si="285"/>
        <v>1370</v>
      </c>
      <c r="AJ1376">
        <f t="shared" si="286"/>
        <v>2</v>
      </c>
      <c r="AK1376">
        <f t="shared" si="282"/>
        <v>0.65113318054494518</v>
      </c>
      <c r="AL1376">
        <f t="shared" si="283"/>
        <v>0.97222222222222221</v>
      </c>
      <c r="AM1376">
        <f t="shared" si="284"/>
        <v>2.4757377698550156E-4</v>
      </c>
    </row>
    <row r="1377" spans="1:39" x14ac:dyDescent="0.3">
      <c r="A1377">
        <f>Datos!C1376</f>
        <v>0.2202395</v>
      </c>
      <c r="B1377">
        <f>Datos!D1376</f>
        <v>0.52721839999999998</v>
      </c>
      <c r="C1377">
        <f>Datos!E1376</f>
        <v>8.4431900000000004E-2</v>
      </c>
      <c r="D1377" s="5">
        <f>Datos!F1376</f>
        <v>0</v>
      </c>
      <c r="E1377">
        <f t="shared" si="275"/>
        <v>1</v>
      </c>
      <c r="F1377" s="6">
        <f t="shared" si="276"/>
        <v>1</v>
      </c>
      <c r="G1377">
        <f t="shared" si="277"/>
        <v>0</v>
      </c>
      <c r="H1377">
        <f t="shared" si="278"/>
        <v>5.3697377550946928E-3</v>
      </c>
      <c r="I1377" s="5">
        <f t="shared" si="279"/>
        <v>5.3697377550946928E-3</v>
      </c>
      <c r="J1377" s="6">
        <f t="shared" si="280"/>
        <v>0.99463026224490536</v>
      </c>
      <c r="K1377" s="5">
        <f t="shared" si="281"/>
        <v>-5.3842066161109148E-3</v>
      </c>
      <c r="L1377" s="6">
        <f t="shared" si="274"/>
        <v>100</v>
      </c>
      <c r="AF1377">
        <v>1.0208002405242646E-2</v>
      </c>
      <c r="AG1377">
        <v>1</v>
      </c>
      <c r="AH1377">
        <v>0</v>
      </c>
      <c r="AI1377">
        <f t="shared" si="285"/>
        <v>1371</v>
      </c>
      <c r="AJ1377">
        <f t="shared" si="286"/>
        <v>2</v>
      </c>
      <c r="AK1377">
        <f t="shared" si="282"/>
        <v>0.65087853323147438</v>
      </c>
      <c r="AL1377">
        <f t="shared" si="283"/>
        <v>0.97222222222222221</v>
      </c>
      <c r="AM1377">
        <f t="shared" si="284"/>
        <v>2.4757377698550156E-4</v>
      </c>
    </row>
    <row r="1378" spans="1:39" x14ac:dyDescent="0.3">
      <c r="A1378">
        <f>Datos!C1377</f>
        <v>0.14013049999999999</v>
      </c>
      <c r="B1378">
        <f>Datos!D1377</f>
        <v>0.43521890000000002</v>
      </c>
      <c r="C1378">
        <f>Datos!E1377</f>
        <v>7.7569299999999994E-2</v>
      </c>
      <c r="D1378" s="5">
        <f>Datos!F1377</f>
        <v>0</v>
      </c>
      <c r="E1378">
        <f t="shared" si="275"/>
        <v>1</v>
      </c>
      <c r="F1378" s="6">
        <f t="shared" si="276"/>
        <v>1</v>
      </c>
      <c r="G1378">
        <f t="shared" si="277"/>
        <v>0</v>
      </c>
      <c r="H1378">
        <f t="shared" si="278"/>
        <v>6.9291621995316985E-3</v>
      </c>
      <c r="I1378" s="5">
        <f t="shared" si="279"/>
        <v>6.9291621995316985E-3</v>
      </c>
      <c r="J1378" s="6">
        <f t="shared" si="280"/>
        <v>0.99307083780046834</v>
      </c>
      <c r="K1378" s="5">
        <f t="shared" si="281"/>
        <v>-6.9532803207462057E-3</v>
      </c>
      <c r="L1378" s="6">
        <f t="shared" si="274"/>
        <v>100</v>
      </c>
      <c r="AF1378">
        <v>1.0208730539688123E-2</v>
      </c>
      <c r="AG1378">
        <v>1</v>
      </c>
      <c r="AH1378">
        <v>0</v>
      </c>
      <c r="AI1378">
        <f t="shared" si="285"/>
        <v>1372</v>
      </c>
      <c r="AJ1378">
        <f t="shared" si="286"/>
        <v>2</v>
      </c>
      <c r="AK1378">
        <f t="shared" si="282"/>
        <v>0.65062388591800357</v>
      </c>
      <c r="AL1378">
        <f t="shared" si="283"/>
        <v>0.97222222222222221</v>
      </c>
      <c r="AM1378">
        <f t="shared" si="284"/>
        <v>2.4757377698550156E-4</v>
      </c>
    </row>
    <row r="1379" spans="1:39" x14ac:dyDescent="0.3">
      <c r="A1379">
        <f>Datos!C1378</f>
        <v>2.3312300000000001E-2</v>
      </c>
      <c r="B1379">
        <f>Datos!D1378</f>
        <v>0.4156627</v>
      </c>
      <c r="C1379">
        <f>Datos!E1378</f>
        <v>8.4030499999999994E-2</v>
      </c>
      <c r="D1379" s="5">
        <f>Datos!F1378</f>
        <v>0</v>
      </c>
      <c r="E1379">
        <f t="shared" si="275"/>
        <v>1</v>
      </c>
      <c r="F1379" s="6">
        <f t="shared" si="276"/>
        <v>1</v>
      </c>
      <c r="G1379">
        <f t="shared" si="277"/>
        <v>0</v>
      </c>
      <c r="H1379">
        <f t="shared" si="278"/>
        <v>7.1680494075762498E-3</v>
      </c>
      <c r="I1379" s="5">
        <f t="shared" si="279"/>
        <v>7.1680494075762498E-3</v>
      </c>
      <c r="J1379" s="6">
        <f t="shared" si="280"/>
        <v>0.9928319505924238</v>
      </c>
      <c r="K1379" s="5">
        <f t="shared" si="281"/>
        <v>-7.1938633045589276E-3</v>
      </c>
      <c r="L1379" s="6">
        <f t="shared" si="274"/>
        <v>100</v>
      </c>
      <c r="AF1379">
        <v>1.0215168586508302E-2</v>
      </c>
      <c r="AG1379">
        <v>1</v>
      </c>
      <c r="AH1379">
        <v>0</v>
      </c>
      <c r="AI1379">
        <f t="shared" si="285"/>
        <v>1373</v>
      </c>
      <c r="AJ1379">
        <f t="shared" si="286"/>
        <v>2</v>
      </c>
      <c r="AK1379">
        <f t="shared" si="282"/>
        <v>0.65036923860453277</v>
      </c>
      <c r="AL1379">
        <f t="shared" si="283"/>
        <v>0.97222222222222221</v>
      </c>
      <c r="AM1379">
        <f t="shared" si="284"/>
        <v>2.4757377698560949E-4</v>
      </c>
    </row>
    <row r="1380" spans="1:39" x14ac:dyDescent="0.3">
      <c r="A1380">
        <f>Datos!C1379</f>
        <v>0.1187926</v>
      </c>
      <c r="B1380">
        <f>Datos!D1379</f>
        <v>0.4288225</v>
      </c>
      <c r="C1380">
        <f>Datos!E1379</f>
        <v>2.4740700000000001E-2</v>
      </c>
      <c r="D1380" s="5">
        <f>Datos!F1379</f>
        <v>0</v>
      </c>
      <c r="E1380">
        <f t="shared" si="275"/>
        <v>1</v>
      </c>
      <c r="F1380" s="6">
        <f t="shared" si="276"/>
        <v>1</v>
      </c>
      <c r="G1380">
        <f t="shared" si="277"/>
        <v>0</v>
      </c>
      <c r="H1380">
        <f t="shared" si="278"/>
        <v>1.1180431868081112E-2</v>
      </c>
      <c r="I1380" s="5">
        <f t="shared" si="279"/>
        <v>1.1180431868081112E-2</v>
      </c>
      <c r="J1380" s="6">
        <f t="shared" si="280"/>
        <v>0.98881956813191885</v>
      </c>
      <c r="K1380" s="5">
        <f t="shared" si="281"/>
        <v>-1.124340269709977E-2</v>
      </c>
      <c r="L1380" s="6">
        <f t="shared" si="274"/>
        <v>100</v>
      </c>
      <c r="AF1380">
        <v>1.0218309925006486E-2</v>
      </c>
      <c r="AG1380">
        <v>1</v>
      </c>
      <c r="AH1380">
        <v>0</v>
      </c>
      <c r="AI1380">
        <f t="shared" si="285"/>
        <v>1374</v>
      </c>
      <c r="AJ1380">
        <f t="shared" si="286"/>
        <v>2</v>
      </c>
      <c r="AK1380">
        <f t="shared" si="282"/>
        <v>0.65011459129106186</v>
      </c>
      <c r="AL1380">
        <f t="shared" si="283"/>
        <v>0.97222222222222221</v>
      </c>
      <c r="AM1380">
        <f t="shared" si="284"/>
        <v>2.4757377698550156E-4</v>
      </c>
    </row>
    <row r="1381" spans="1:39" x14ac:dyDescent="0.3">
      <c r="A1381">
        <f>Datos!C1380</f>
        <v>0.21991450000000001</v>
      </c>
      <c r="B1381">
        <f>Datos!D1380</f>
        <v>0.49546269999999998</v>
      </c>
      <c r="C1381">
        <f>Datos!E1380</f>
        <v>6.7125400000000002E-2</v>
      </c>
      <c r="D1381" s="5">
        <f>Datos!F1380</f>
        <v>0</v>
      </c>
      <c r="E1381">
        <f t="shared" si="275"/>
        <v>1</v>
      </c>
      <c r="F1381" s="6">
        <f t="shared" si="276"/>
        <v>1</v>
      </c>
      <c r="G1381">
        <f t="shared" si="277"/>
        <v>0</v>
      </c>
      <c r="H1381">
        <f t="shared" si="278"/>
        <v>6.5876306523803179E-3</v>
      </c>
      <c r="I1381" s="5">
        <f t="shared" si="279"/>
        <v>6.5876306523803179E-3</v>
      </c>
      <c r="J1381" s="6">
        <f t="shared" si="280"/>
        <v>0.99341236934761967</v>
      </c>
      <c r="K1381" s="5">
        <f t="shared" si="281"/>
        <v>-6.6094248587040376E-3</v>
      </c>
      <c r="L1381" s="6">
        <f t="shared" si="274"/>
        <v>100</v>
      </c>
      <c r="AF1381">
        <v>1.0227308281036641E-2</v>
      </c>
      <c r="AG1381">
        <v>1</v>
      </c>
      <c r="AH1381">
        <v>0</v>
      </c>
      <c r="AI1381">
        <f t="shared" si="285"/>
        <v>1375</v>
      </c>
      <c r="AJ1381">
        <f t="shared" si="286"/>
        <v>2</v>
      </c>
      <c r="AK1381">
        <f t="shared" si="282"/>
        <v>0.64985994397759106</v>
      </c>
      <c r="AL1381">
        <f t="shared" si="283"/>
        <v>0.97222222222222221</v>
      </c>
      <c r="AM1381">
        <f t="shared" si="284"/>
        <v>2.4757377698560949E-4</v>
      </c>
    </row>
    <row r="1382" spans="1:39" x14ac:dyDescent="0.3">
      <c r="A1382">
        <f>Datos!C1381</f>
        <v>0.18866640000000001</v>
      </c>
      <c r="B1382">
        <f>Datos!D1381</f>
        <v>0.47094049999999998</v>
      </c>
      <c r="C1382">
        <f>Datos!E1381</f>
        <v>6.9478700000000004E-2</v>
      </c>
      <c r="D1382" s="5">
        <f>Datos!F1381</f>
        <v>0</v>
      </c>
      <c r="E1382">
        <f t="shared" si="275"/>
        <v>1</v>
      </c>
      <c r="F1382" s="6">
        <f t="shared" si="276"/>
        <v>1</v>
      </c>
      <c r="G1382">
        <f t="shared" si="277"/>
        <v>0</v>
      </c>
      <c r="H1382">
        <f t="shared" si="278"/>
        <v>6.8321243444761266E-3</v>
      </c>
      <c r="I1382" s="5">
        <f t="shared" si="279"/>
        <v>6.8321243444761266E-3</v>
      </c>
      <c r="J1382" s="6">
        <f t="shared" si="280"/>
        <v>0.99316787565552389</v>
      </c>
      <c r="K1382" s="5">
        <f t="shared" si="281"/>
        <v>-6.8555701568315079E-3</v>
      </c>
      <c r="L1382" s="6">
        <f t="shared" si="274"/>
        <v>100</v>
      </c>
      <c r="AF1382">
        <v>1.0228041102884279E-2</v>
      </c>
      <c r="AG1382">
        <v>1</v>
      </c>
      <c r="AH1382">
        <v>0</v>
      </c>
      <c r="AI1382">
        <f t="shared" si="285"/>
        <v>1376</v>
      </c>
      <c r="AJ1382">
        <f t="shared" si="286"/>
        <v>2</v>
      </c>
      <c r="AK1382">
        <f t="shared" si="282"/>
        <v>0.64960529666412015</v>
      </c>
      <c r="AL1382">
        <f t="shared" si="283"/>
        <v>0.97222222222222221</v>
      </c>
      <c r="AM1382">
        <f t="shared" si="284"/>
        <v>2.4757377698550156E-4</v>
      </c>
    </row>
    <row r="1383" spans="1:39" x14ac:dyDescent="0.3">
      <c r="A1383">
        <f>Datos!C1382</f>
        <v>0.1976426</v>
      </c>
      <c r="B1383">
        <f>Datos!D1382</f>
        <v>0.54471429999999998</v>
      </c>
      <c r="C1383">
        <f>Datos!E1382</f>
        <v>7.6577199999999998E-2</v>
      </c>
      <c r="D1383" s="5">
        <f>Datos!F1382</f>
        <v>0</v>
      </c>
      <c r="E1383">
        <f t="shared" si="275"/>
        <v>1</v>
      </c>
      <c r="F1383" s="6">
        <f t="shared" si="276"/>
        <v>1</v>
      </c>
      <c r="G1383">
        <f t="shared" si="277"/>
        <v>0</v>
      </c>
      <c r="H1383">
        <f t="shared" si="278"/>
        <v>5.6417812688605929E-3</v>
      </c>
      <c r="I1383" s="5">
        <f t="shared" si="279"/>
        <v>5.6417812688605929E-3</v>
      </c>
      <c r="J1383" s="6">
        <f t="shared" si="280"/>
        <v>0.99435821873113939</v>
      </c>
      <c r="K1383" s="5">
        <f t="shared" si="281"/>
        <v>-5.6577562299617501E-3</v>
      </c>
      <c r="L1383" s="6">
        <f t="shared" si="274"/>
        <v>100</v>
      </c>
      <c r="AF1383">
        <v>1.0232510814498653E-2</v>
      </c>
      <c r="AG1383">
        <v>1</v>
      </c>
      <c r="AH1383">
        <v>0</v>
      </c>
      <c r="AI1383">
        <f t="shared" si="285"/>
        <v>1377</v>
      </c>
      <c r="AJ1383">
        <f t="shared" si="286"/>
        <v>2</v>
      </c>
      <c r="AK1383">
        <f t="shared" si="282"/>
        <v>0.64935064935064934</v>
      </c>
      <c r="AL1383">
        <f t="shared" si="283"/>
        <v>0.97222222222222221</v>
      </c>
      <c r="AM1383">
        <f t="shared" si="284"/>
        <v>2.4757377698550156E-4</v>
      </c>
    </row>
    <row r="1384" spans="1:39" x14ac:dyDescent="0.3">
      <c r="A1384">
        <f>Datos!C1383</f>
        <v>0.22319259999999999</v>
      </c>
      <c r="B1384">
        <f>Datos!D1383</f>
        <v>0.58076099999999997</v>
      </c>
      <c r="C1384">
        <f>Datos!E1383</f>
        <v>6.7690200000000006E-2</v>
      </c>
      <c r="D1384" s="5">
        <f>Datos!F1383</f>
        <v>0</v>
      </c>
      <c r="E1384">
        <f t="shared" si="275"/>
        <v>1</v>
      </c>
      <c r="F1384" s="6">
        <f t="shared" si="276"/>
        <v>1</v>
      </c>
      <c r="G1384">
        <f t="shared" si="277"/>
        <v>0</v>
      </c>
      <c r="H1384">
        <f t="shared" si="278"/>
        <v>5.6610618775694687E-3</v>
      </c>
      <c r="I1384" s="5">
        <f t="shared" si="279"/>
        <v>5.6610618775694687E-3</v>
      </c>
      <c r="J1384" s="6">
        <f t="shared" si="280"/>
        <v>0.99433893812243057</v>
      </c>
      <c r="K1384" s="5">
        <f t="shared" si="281"/>
        <v>-5.6771464208140617E-3</v>
      </c>
      <c r="L1384" s="6">
        <f t="shared" si="274"/>
        <v>100</v>
      </c>
      <c r="AF1384">
        <v>1.0245722525898915E-2</v>
      </c>
      <c r="AG1384">
        <v>1</v>
      </c>
      <c r="AH1384">
        <v>0</v>
      </c>
      <c r="AI1384">
        <f t="shared" si="285"/>
        <v>1378</v>
      </c>
      <c r="AJ1384">
        <f t="shared" si="286"/>
        <v>2</v>
      </c>
      <c r="AK1384">
        <f t="shared" si="282"/>
        <v>0.64909600203717854</v>
      </c>
      <c r="AL1384">
        <f t="shared" si="283"/>
        <v>0.97222222222222221</v>
      </c>
      <c r="AM1384">
        <f t="shared" si="284"/>
        <v>2.4757377698550156E-4</v>
      </c>
    </row>
    <row r="1385" spans="1:39" x14ac:dyDescent="0.3">
      <c r="A1385">
        <f>Datos!C1384</f>
        <v>0.23434479999999999</v>
      </c>
      <c r="B1385">
        <f>Datos!D1384</f>
        <v>0.1731615</v>
      </c>
      <c r="C1385">
        <f>Datos!E1384</f>
        <v>1.6323799999999999E-2</v>
      </c>
      <c r="D1385" s="5">
        <f>Datos!F1384</f>
        <v>0</v>
      </c>
      <c r="E1385">
        <f t="shared" si="275"/>
        <v>1</v>
      </c>
      <c r="F1385" s="6">
        <f t="shared" si="276"/>
        <v>1</v>
      </c>
      <c r="G1385">
        <f t="shared" si="277"/>
        <v>0</v>
      </c>
      <c r="H1385">
        <f t="shared" si="278"/>
        <v>1.7502128970832476E-2</v>
      </c>
      <c r="I1385" s="5">
        <f t="shared" si="279"/>
        <v>1.7502128970832476E-2</v>
      </c>
      <c r="J1385" s="6">
        <f t="shared" si="280"/>
        <v>0.98249787102916752</v>
      </c>
      <c r="K1385" s="5">
        <f t="shared" si="281"/>
        <v>-1.7657102132501008E-2</v>
      </c>
      <c r="L1385" s="6">
        <f t="shared" si="274"/>
        <v>100</v>
      </c>
      <c r="AF1385">
        <v>1.0245747937842633E-2</v>
      </c>
      <c r="AG1385">
        <v>1</v>
      </c>
      <c r="AH1385">
        <v>0</v>
      </c>
      <c r="AI1385">
        <f t="shared" si="285"/>
        <v>1379</v>
      </c>
      <c r="AJ1385">
        <f t="shared" si="286"/>
        <v>2</v>
      </c>
      <c r="AK1385">
        <f t="shared" si="282"/>
        <v>0.64884135472370774</v>
      </c>
      <c r="AL1385">
        <f t="shared" si="283"/>
        <v>0.97222222222222221</v>
      </c>
      <c r="AM1385">
        <f t="shared" si="284"/>
        <v>2.4757377698560949E-4</v>
      </c>
    </row>
    <row r="1386" spans="1:39" x14ac:dyDescent="0.3">
      <c r="A1386">
        <f>Datos!C1385</f>
        <v>0.2263328</v>
      </c>
      <c r="B1386">
        <f>Datos!D1385</f>
        <v>0.15268950000000001</v>
      </c>
      <c r="C1386">
        <f>Datos!E1385</f>
        <v>9.2014000000000002E-3</v>
      </c>
      <c r="D1386" s="5">
        <f>Datos!F1385</f>
        <v>0</v>
      </c>
      <c r="E1386">
        <f t="shared" si="275"/>
        <v>1</v>
      </c>
      <c r="F1386" s="6">
        <f t="shared" si="276"/>
        <v>1</v>
      </c>
      <c r="G1386">
        <f t="shared" si="277"/>
        <v>0</v>
      </c>
      <c r="H1386">
        <f t="shared" si="278"/>
        <v>1.9329091279619688E-2</v>
      </c>
      <c r="I1386" s="5">
        <f t="shared" si="279"/>
        <v>1.9329091279619688E-2</v>
      </c>
      <c r="J1386" s="6">
        <f t="shared" si="280"/>
        <v>0.98067090872038032</v>
      </c>
      <c r="K1386" s="5">
        <f t="shared" si="281"/>
        <v>-1.9518340814623142E-2</v>
      </c>
      <c r="L1386" s="6">
        <f t="shared" si="274"/>
        <v>100</v>
      </c>
      <c r="AF1386">
        <v>1.0251010446149227E-2</v>
      </c>
      <c r="AG1386">
        <v>1</v>
      </c>
      <c r="AH1386">
        <v>0</v>
      </c>
      <c r="AI1386">
        <f t="shared" si="285"/>
        <v>1380</v>
      </c>
      <c r="AJ1386">
        <f t="shared" si="286"/>
        <v>2</v>
      </c>
      <c r="AK1386">
        <f t="shared" si="282"/>
        <v>0.64858670741023683</v>
      </c>
      <c r="AL1386">
        <f t="shared" si="283"/>
        <v>0.97222222222222221</v>
      </c>
      <c r="AM1386">
        <f t="shared" si="284"/>
        <v>2.4757377698560949E-4</v>
      </c>
    </row>
    <row r="1387" spans="1:39" x14ac:dyDescent="0.3">
      <c r="A1387">
        <f>Datos!C1386</f>
        <v>0.13928789999999999</v>
      </c>
      <c r="B1387">
        <f>Datos!D1386</f>
        <v>-0.65829029999999999</v>
      </c>
      <c r="C1387">
        <f>Datos!E1386</f>
        <v>3.08797E-2</v>
      </c>
      <c r="D1387" s="5">
        <f>Datos!F1386</f>
        <v>0</v>
      </c>
      <c r="E1387">
        <f t="shared" si="275"/>
        <v>1</v>
      </c>
      <c r="F1387" s="6">
        <f t="shared" si="276"/>
        <v>1</v>
      </c>
      <c r="G1387">
        <f t="shared" si="277"/>
        <v>0</v>
      </c>
      <c r="H1387">
        <f t="shared" si="278"/>
        <v>6.3835593557043574E-2</v>
      </c>
      <c r="I1387" s="5">
        <f t="shared" si="279"/>
        <v>6.3835593557043574E-2</v>
      </c>
      <c r="J1387" s="6">
        <f t="shared" si="280"/>
        <v>0.9361644064429564</v>
      </c>
      <c r="K1387" s="5">
        <f t="shared" si="281"/>
        <v>-6.5964170019691404E-2</v>
      </c>
      <c r="L1387" s="6">
        <f t="shared" si="274"/>
        <v>0</v>
      </c>
      <c r="AF1387">
        <v>1.0253085483038698E-2</v>
      </c>
      <c r="AG1387">
        <v>1</v>
      </c>
      <c r="AH1387">
        <v>0</v>
      </c>
      <c r="AI1387">
        <f t="shared" si="285"/>
        <v>1381</v>
      </c>
      <c r="AJ1387">
        <f t="shared" si="286"/>
        <v>2</v>
      </c>
      <c r="AK1387">
        <f t="shared" si="282"/>
        <v>0.64833206009676592</v>
      </c>
      <c r="AL1387">
        <f t="shared" si="283"/>
        <v>0.97222222222222221</v>
      </c>
      <c r="AM1387">
        <f t="shared" si="284"/>
        <v>2.4757377698550156E-4</v>
      </c>
    </row>
    <row r="1388" spans="1:39" x14ac:dyDescent="0.3">
      <c r="A1388">
        <f>Datos!C1387</f>
        <v>0.12255539999999999</v>
      </c>
      <c r="B1388">
        <f>Datos!D1387</f>
        <v>-0.78042270000000002</v>
      </c>
      <c r="C1388">
        <f>Datos!E1387</f>
        <v>2.22522E-2</v>
      </c>
      <c r="D1388" s="5">
        <f>Datos!F1387</f>
        <v>0</v>
      </c>
      <c r="E1388">
        <f t="shared" si="275"/>
        <v>1</v>
      </c>
      <c r="F1388" s="6">
        <f t="shared" si="276"/>
        <v>1</v>
      </c>
      <c r="G1388">
        <f t="shared" si="277"/>
        <v>0</v>
      </c>
      <c r="H1388">
        <f t="shared" si="278"/>
        <v>8.3712475803869715E-2</v>
      </c>
      <c r="I1388" s="5">
        <f t="shared" si="279"/>
        <v>8.3712475803869715E-2</v>
      </c>
      <c r="J1388" s="6">
        <f t="shared" si="280"/>
        <v>0.91628752419613024</v>
      </c>
      <c r="K1388" s="5">
        <f t="shared" si="281"/>
        <v>-8.7425072517683625E-2</v>
      </c>
      <c r="L1388" s="6">
        <f t="shared" si="274"/>
        <v>0</v>
      </c>
      <c r="AF1388">
        <v>1.0255137179994746E-2</v>
      </c>
      <c r="AG1388">
        <v>1</v>
      </c>
      <c r="AH1388">
        <v>0</v>
      </c>
      <c r="AI1388">
        <f t="shared" si="285"/>
        <v>1382</v>
      </c>
      <c r="AJ1388">
        <f t="shared" si="286"/>
        <v>2</v>
      </c>
      <c r="AK1388">
        <f t="shared" si="282"/>
        <v>0.64807741278329511</v>
      </c>
      <c r="AL1388">
        <f t="shared" si="283"/>
        <v>0.97222222222222221</v>
      </c>
      <c r="AM1388">
        <f t="shared" si="284"/>
        <v>2.4757377698550156E-4</v>
      </c>
    </row>
    <row r="1389" spans="1:39" x14ac:dyDescent="0.3">
      <c r="A1389">
        <f>Datos!C1388</f>
        <v>0.1433603</v>
      </c>
      <c r="B1389">
        <f>Datos!D1388</f>
        <v>-0.86903699999999995</v>
      </c>
      <c r="C1389">
        <f>Datos!E1388</f>
        <v>2.1079899999999999E-2</v>
      </c>
      <c r="D1389" s="5">
        <f>Datos!F1388</f>
        <v>0</v>
      </c>
      <c r="E1389">
        <f t="shared" si="275"/>
        <v>1</v>
      </c>
      <c r="F1389" s="6">
        <f t="shared" si="276"/>
        <v>1</v>
      </c>
      <c r="G1389">
        <f t="shared" si="277"/>
        <v>0</v>
      </c>
      <c r="H1389">
        <f t="shared" si="278"/>
        <v>9.6109748851597274E-2</v>
      </c>
      <c r="I1389" s="5">
        <f t="shared" si="279"/>
        <v>9.6109748851597274E-2</v>
      </c>
      <c r="J1389" s="6">
        <f t="shared" si="280"/>
        <v>0.90389025114840271</v>
      </c>
      <c r="K1389" s="5">
        <f t="shared" si="281"/>
        <v>-0.10104732955687339</v>
      </c>
      <c r="L1389" s="6">
        <f t="shared" si="274"/>
        <v>0</v>
      </c>
      <c r="AF1389">
        <v>1.0264938803176336E-2</v>
      </c>
      <c r="AG1389">
        <v>1</v>
      </c>
      <c r="AH1389">
        <v>0</v>
      </c>
      <c r="AI1389">
        <f t="shared" si="285"/>
        <v>1383</v>
      </c>
      <c r="AJ1389">
        <f t="shared" si="286"/>
        <v>2</v>
      </c>
      <c r="AK1389">
        <f t="shared" si="282"/>
        <v>0.64782276546982431</v>
      </c>
      <c r="AL1389">
        <f t="shared" si="283"/>
        <v>0.97222222222222221</v>
      </c>
      <c r="AM1389">
        <f t="shared" si="284"/>
        <v>2.4757377698550156E-4</v>
      </c>
    </row>
    <row r="1390" spans="1:39" x14ac:dyDescent="0.3">
      <c r="A1390">
        <f>Datos!C1389</f>
        <v>0.15429989999999999</v>
      </c>
      <c r="B1390">
        <f>Datos!D1389</f>
        <v>-0.90004189999999995</v>
      </c>
      <c r="C1390">
        <f>Datos!E1389</f>
        <v>1.7999999999999999E-2</v>
      </c>
      <c r="D1390" s="5">
        <f>Datos!F1389</f>
        <v>0</v>
      </c>
      <c r="E1390">
        <f t="shared" si="275"/>
        <v>1</v>
      </c>
      <c r="F1390" s="6">
        <f t="shared" si="276"/>
        <v>1</v>
      </c>
      <c r="G1390">
        <f t="shared" si="277"/>
        <v>0</v>
      </c>
      <c r="H1390">
        <f t="shared" si="278"/>
        <v>0.10278967650650825</v>
      </c>
      <c r="I1390" s="5">
        <f t="shared" si="279"/>
        <v>0.10278967650650825</v>
      </c>
      <c r="J1390" s="6">
        <f t="shared" si="280"/>
        <v>0.89721032349349172</v>
      </c>
      <c r="K1390" s="5">
        <f t="shared" si="281"/>
        <v>-0.10846497005643675</v>
      </c>
      <c r="L1390" s="6">
        <f t="shared" si="274"/>
        <v>0</v>
      </c>
      <c r="AF1390">
        <v>1.0269924087040682E-2</v>
      </c>
      <c r="AG1390">
        <v>1</v>
      </c>
      <c r="AH1390">
        <v>0</v>
      </c>
      <c r="AI1390">
        <f t="shared" si="285"/>
        <v>1384</v>
      </c>
      <c r="AJ1390">
        <f t="shared" si="286"/>
        <v>2</v>
      </c>
      <c r="AK1390">
        <f t="shared" si="282"/>
        <v>0.64756811815635351</v>
      </c>
      <c r="AL1390">
        <f t="shared" si="283"/>
        <v>0.97222222222222221</v>
      </c>
      <c r="AM1390">
        <f t="shared" si="284"/>
        <v>2.4757377698560949E-4</v>
      </c>
    </row>
    <row r="1391" spans="1:39" x14ac:dyDescent="0.3">
      <c r="A1391">
        <f>Datos!C1390</f>
        <v>0.14999390000000001</v>
      </c>
      <c r="B1391">
        <f>Datos!D1390</f>
        <v>-1.041169</v>
      </c>
      <c r="C1391">
        <f>Datos!E1390</f>
        <v>1.9992E-3</v>
      </c>
      <c r="D1391" s="5">
        <f>Datos!F1390</f>
        <v>0</v>
      </c>
      <c r="E1391">
        <f t="shared" si="275"/>
        <v>1</v>
      </c>
      <c r="F1391" s="6">
        <f t="shared" si="276"/>
        <v>1</v>
      </c>
      <c r="G1391">
        <f t="shared" si="277"/>
        <v>0</v>
      </c>
      <c r="H1391">
        <f t="shared" si="278"/>
        <v>0.14390312315608994</v>
      </c>
      <c r="I1391" s="5">
        <f t="shared" si="279"/>
        <v>0.14390312315608994</v>
      </c>
      <c r="J1391" s="6">
        <f t="shared" si="280"/>
        <v>0.85609687684391012</v>
      </c>
      <c r="K1391" s="5">
        <f t="shared" si="281"/>
        <v>-0.15537173536100315</v>
      </c>
      <c r="L1391" s="6">
        <f t="shared" si="274"/>
        <v>0</v>
      </c>
      <c r="AF1391">
        <v>1.0276089290820252E-2</v>
      </c>
      <c r="AG1391">
        <v>1</v>
      </c>
      <c r="AH1391">
        <v>0</v>
      </c>
      <c r="AI1391">
        <f t="shared" si="285"/>
        <v>1385</v>
      </c>
      <c r="AJ1391">
        <f t="shared" si="286"/>
        <v>2</v>
      </c>
      <c r="AK1391">
        <f t="shared" si="282"/>
        <v>0.6473134708428826</v>
      </c>
      <c r="AL1391">
        <f t="shared" si="283"/>
        <v>0.97222222222222221</v>
      </c>
      <c r="AM1391">
        <f t="shared" si="284"/>
        <v>2.4757377698560949E-4</v>
      </c>
    </row>
    <row r="1392" spans="1:39" x14ac:dyDescent="0.3">
      <c r="A1392">
        <f>Datos!C1391</f>
        <v>-5.2328800000000002E-2</v>
      </c>
      <c r="B1392">
        <f>Datos!D1391</f>
        <v>-1.875254</v>
      </c>
      <c r="C1392">
        <f>Datos!E1391</f>
        <v>-0.254492</v>
      </c>
      <c r="D1392" s="5">
        <f>Datos!F1391</f>
        <v>0</v>
      </c>
      <c r="E1392">
        <f t="shared" si="275"/>
        <v>1</v>
      </c>
      <c r="F1392" s="6">
        <f t="shared" si="276"/>
        <v>1</v>
      </c>
      <c r="G1392">
        <f t="shared" si="277"/>
        <v>0</v>
      </c>
      <c r="H1392">
        <f t="shared" si="278"/>
        <v>0.87899844497856061</v>
      </c>
      <c r="I1392" s="5">
        <f t="shared" si="279"/>
        <v>0.87899844497856061</v>
      </c>
      <c r="J1392" s="6">
        <f t="shared" si="280"/>
        <v>0.12100155502143939</v>
      </c>
      <c r="K1392" s="5">
        <f t="shared" si="281"/>
        <v>-2.1119518820511201</v>
      </c>
      <c r="L1392" s="6">
        <f t="shared" si="274"/>
        <v>0</v>
      </c>
      <c r="AF1392">
        <v>1.0283149071649822E-2</v>
      </c>
      <c r="AG1392">
        <v>1</v>
      </c>
      <c r="AH1392">
        <v>0</v>
      </c>
      <c r="AI1392">
        <f t="shared" si="285"/>
        <v>1386</v>
      </c>
      <c r="AJ1392">
        <f t="shared" si="286"/>
        <v>2</v>
      </c>
      <c r="AK1392">
        <f t="shared" si="282"/>
        <v>0.64705882352941169</v>
      </c>
      <c r="AL1392">
        <f t="shared" si="283"/>
        <v>0.97222222222222221</v>
      </c>
      <c r="AM1392">
        <f t="shared" si="284"/>
        <v>2.4757377698550156E-4</v>
      </c>
    </row>
    <row r="1393" spans="1:39" x14ac:dyDescent="0.3">
      <c r="A1393">
        <f>Datos!C1392</f>
        <v>2.5602099999999999E-2</v>
      </c>
      <c r="B1393">
        <f>Datos!D1392</f>
        <v>-2.3462160000000001</v>
      </c>
      <c r="C1393">
        <f>Datos!E1392</f>
        <v>1.0134900000000001E-2</v>
      </c>
      <c r="D1393" s="5">
        <f>Datos!F1392</f>
        <v>0</v>
      </c>
      <c r="E1393">
        <f t="shared" si="275"/>
        <v>1</v>
      </c>
      <c r="F1393" s="6">
        <f t="shared" si="276"/>
        <v>1</v>
      </c>
      <c r="G1393">
        <f t="shared" si="277"/>
        <v>0</v>
      </c>
      <c r="H1393">
        <f t="shared" si="278"/>
        <v>0.60825178742831243</v>
      </c>
      <c r="I1393" s="5">
        <f t="shared" si="279"/>
        <v>0.60825178742831243</v>
      </c>
      <c r="J1393" s="6">
        <f t="shared" si="280"/>
        <v>0.39174821257168757</v>
      </c>
      <c r="K1393" s="5">
        <f t="shared" si="281"/>
        <v>-0.93713596043238889</v>
      </c>
      <c r="L1393" s="6">
        <f t="shared" si="274"/>
        <v>0</v>
      </c>
      <c r="AF1393">
        <v>1.0283615440808691E-2</v>
      </c>
      <c r="AG1393">
        <v>1</v>
      </c>
      <c r="AH1393">
        <v>0</v>
      </c>
      <c r="AI1393">
        <f t="shared" si="285"/>
        <v>1387</v>
      </c>
      <c r="AJ1393">
        <f t="shared" si="286"/>
        <v>2</v>
      </c>
      <c r="AK1393">
        <f t="shared" si="282"/>
        <v>0.64680417621594088</v>
      </c>
      <c r="AL1393">
        <f t="shared" si="283"/>
        <v>0.97222222222222221</v>
      </c>
      <c r="AM1393">
        <f t="shared" si="284"/>
        <v>2.4757377698550156E-4</v>
      </c>
    </row>
    <row r="1394" spans="1:39" x14ac:dyDescent="0.3">
      <c r="A1394">
        <f>Datos!C1393</f>
        <v>0.112758</v>
      </c>
      <c r="B1394">
        <f>Datos!D1393</f>
        <v>-2.18573</v>
      </c>
      <c r="C1394">
        <f>Datos!E1393</f>
        <v>3.7360499999999998E-2</v>
      </c>
      <c r="D1394" s="5">
        <f>Datos!F1393</f>
        <v>0</v>
      </c>
      <c r="E1394">
        <f t="shared" si="275"/>
        <v>1</v>
      </c>
      <c r="F1394" s="6">
        <f t="shared" si="276"/>
        <v>1</v>
      </c>
      <c r="G1394">
        <f t="shared" si="277"/>
        <v>0</v>
      </c>
      <c r="H1394">
        <f t="shared" si="278"/>
        <v>0.47127230483006166</v>
      </c>
      <c r="I1394" s="5">
        <f t="shared" si="279"/>
        <v>0.47127230483006166</v>
      </c>
      <c r="J1394" s="6">
        <f t="shared" si="280"/>
        <v>0.52872769516993834</v>
      </c>
      <c r="K1394" s="5">
        <f t="shared" si="281"/>
        <v>-0.6372817335871892</v>
      </c>
      <c r="L1394" s="6">
        <f t="shared" si="274"/>
        <v>0</v>
      </c>
      <c r="AF1394">
        <v>1.0289938573377726E-2</v>
      </c>
      <c r="AG1394">
        <v>1</v>
      </c>
      <c r="AH1394">
        <v>0</v>
      </c>
      <c r="AI1394">
        <f t="shared" si="285"/>
        <v>1388</v>
      </c>
      <c r="AJ1394">
        <f t="shared" si="286"/>
        <v>2</v>
      </c>
      <c r="AK1394">
        <f t="shared" si="282"/>
        <v>0.64654952890247008</v>
      </c>
      <c r="AL1394">
        <f t="shared" si="283"/>
        <v>0.97222222222222221</v>
      </c>
      <c r="AM1394">
        <f t="shared" si="284"/>
        <v>2.4757377698550156E-4</v>
      </c>
    </row>
    <row r="1395" spans="1:39" x14ac:dyDescent="0.3">
      <c r="A1395">
        <f>Datos!C1394</f>
        <v>0.48796060000000002</v>
      </c>
      <c r="B1395">
        <f>Datos!D1394</f>
        <v>-1.2705299999999999</v>
      </c>
      <c r="C1395">
        <f>Datos!E1394</f>
        <v>3.7902999999999999E-2</v>
      </c>
      <c r="D1395" s="5">
        <f>Datos!F1394</f>
        <v>0</v>
      </c>
      <c r="E1395">
        <f t="shared" si="275"/>
        <v>1</v>
      </c>
      <c r="F1395" s="6">
        <f t="shared" si="276"/>
        <v>1</v>
      </c>
      <c r="G1395">
        <f t="shared" si="277"/>
        <v>0</v>
      </c>
      <c r="H1395">
        <f t="shared" si="278"/>
        <v>0.13360847631704376</v>
      </c>
      <c r="I1395" s="5">
        <f t="shared" si="279"/>
        <v>0.13360847631704376</v>
      </c>
      <c r="J1395" s="6">
        <f t="shared" si="280"/>
        <v>0.86639152368295624</v>
      </c>
      <c r="K1395" s="5">
        <f t="shared" si="281"/>
        <v>-0.14341836671930303</v>
      </c>
      <c r="L1395" s="6">
        <f t="shared" si="274"/>
        <v>0</v>
      </c>
      <c r="AF1395">
        <v>1.0290879104509562E-2</v>
      </c>
      <c r="AG1395">
        <v>1</v>
      </c>
      <c r="AH1395">
        <v>0</v>
      </c>
      <c r="AI1395">
        <f t="shared" si="285"/>
        <v>1389</v>
      </c>
      <c r="AJ1395">
        <f t="shared" si="286"/>
        <v>2</v>
      </c>
      <c r="AK1395">
        <f t="shared" si="282"/>
        <v>0.64629488158899928</v>
      </c>
      <c r="AL1395">
        <f t="shared" si="283"/>
        <v>0.97222222222222221</v>
      </c>
      <c r="AM1395">
        <f t="shared" si="284"/>
        <v>2.4757377698560949E-4</v>
      </c>
    </row>
    <row r="1396" spans="1:39" x14ac:dyDescent="0.3">
      <c r="A1396">
        <f>Datos!C1395</f>
        <v>0.35557329999999998</v>
      </c>
      <c r="B1396">
        <f>Datos!D1395</f>
        <v>-1.2758879999999999</v>
      </c>
      <c r="C1396">
        <f>Datos!E1395</f>
        <v>3.4634199999999997E-2</v>
      </c>
      <c r="D1396" s="5">
        <f>Datos!F1395</f>
        <v>0</v>
      </c>
      <c r="E1396">
        <f t="shared" si="275"/>
        <v>1</v>
      </c>
      <c r="F1396" s="6">
        <f t="shared" si="276"/>
        <v>1</v>
      </c>
      <c r="G1396">
        <f t="shared" si="277"/>
        <v>0</v>
      </c>
      <c r="H1396">
        <f t="shared" si="278"/>
        <v>0.14591481727473318</v>
      </c>
      <c r="I1396" s="5">
        <f t="shared" si="279"/>
        <v>0.14591481727473318</v>
      </c>
      <c r="J1396" s="6">
        <f t="shared" si="280"/>
        <v>0.85408518272526679</v>
      </c>
      <c r="K1396" s="5">
        <f t="shared" si="281"/>
        <v>-0.15772434458788909</v>
      </c>
      <c r="L1396" s="6">
        <f t="shared" si="274"/>
        <v>0</v>
      </c>
      <c r="AF1396">
        <v>1.0299183809441585E-2</v>
      </c>
      <c r="AG1396">
        <v>1</v>
      </c>
      <c r="AH1396">
        <v>0</v>
      </c>
      <c r="AI1396">
        <f t="shared" si="285"/>
        <v>1390</v>
      </c>
      <c r="AJ1396">
        <f t="shared" si="286"/>
        <v>2</v>
      </c>
      <c r="AK1396">
        <f t="shared" si="282"/>
        <v>0.64604023427552837</v>
      </c>
      <c r="AL1396">
        <f t="shared" si="283"/>
        <v>0.97222222222222221</v>
      </c>
      <c r="AM1396">
        <f t="shared" si="284"/>
        <v>2.4757377698550156E-4</v>
      </c>
    </row>
    <row r="1397" spans="1:39" x14ac:dyDescent="0.3">
      <c r="A1397">
        <f>Datos!C1396</f>
        <v>0.53479569999999998</v>
      </c>
      <c r="B1397">
        <f>Datos!D1396</f>
        <v>0.29395979999999999</v>
      </c>
      <c r="C1397">
        <f>Datos!E1396</f>
        <v>6.6770999999999997E-2</v>
      </c>
      <c r="D1397" s="5">
        <f>Datos!F1396</f>
        <v>0</v>
      </c>
      <c r="E1397">
        <f t="shared" si="275"/>
        <v>1</v>
      </c>
      <c r="F1397" s="6">
        <f t="shared" si="276"/>
        <v>1</v>
      </c>
      <c r="G1397">
        <f t="shared" si="277"/>
        <v>0</v>
      </c>
      <c r="H1397">
        <f t="shared" si="278"/>
        <v>7.9872374894875246E-3</v>
      </c>
      <c r="I1397" s="5">
        <f t="shared" si="279"/>
        <v>7.9872374894875246E-3</v>
      </c>
      <c r="J1397" s="6">
        <f t="shared" si="280"/>
        <v>0.99201276251051251</v>
      </c>
      <c r="K1397" s="5">
        <f t="shared" si="281"/>
        <v>-8.0193063460388559E-3</v>
      </c>
      <c r="L1397" s="6">
        <f t="shared" si="274"/>
        <v>100</v>
      </c>
      <c r="AF1397">
        <v>1.0302954286421891E-2</v>
      </c>
      <c r="AG1397">
        <v>1</v>
      </c>
      <c r="AH1397">
        <v>0</v>
      </c>
      <c r="AI1397">
        <f t="shared" si="285"/>
        <v>1391</v>
      </c>
      <c r="AJ1397">
        <f t="shared" si="286"/>
        <v>2</v>
      </c>
      <c r="AK1397">
        <f t="shared" si="282"/>
        <v>0.64578558696205757</v>
      </c>
      <c r="AL1397">
        <f t="shared" si="283"/>
        <v>0.97222222222222221</v>
      </c>
      <c r="AM1397">
        <f t="shared" si="284"/>
        <v>2.4757377698560949E-4</v>
      </c>
    </row>
    <row r="1398" spans="1:39" x14ac:dyDescent="0.3">
      <c r="A1398">
        <f>Datos!C1397</f>
        <v>0.33789960000000002</v>
      </c>
      <c r="B1398">
        <f>Datos!D1397</f>
        <v>0.27852510000000003</v>
      </c>
      <c r="C1398">
        <f>Datos!E1397</f>
        <v>6.9689899999999999E-2</v>
      </c>
      <c r="D1398" s="5">
        <f>Datos!F1397</f>
        <v>0</v>
      </c>
      <c r="E1398">
        <f t="shared" si="275"/>
        <v>1</v>
      </c>
      <c r="F1398" s="6">
        <f t="shared" si="276"/>
        <v>1</v>
      </c>
      <c r="G1398">
        <f t="shared" si="277"/>
        <v>0</v>
      </c>
      <c r="H1398">
        <f t="shared" si="278"/>
        <v>8.7949841516495961E-3</v>
      </c>
      <c r="I1398" s="5">
        <f t="shared" si="279"/>
        <v>8.7949841516495961E-3</v>
      </c>
      <c r="J1398" s="6">
        <f t="shared" si="280"/>
        <v>0.99120501584835041</v>
      </c>
      <c r="K1398" s="5">
        <f t="shared" si="281"/>
        <v>-8.8338883003163393E-3</v>
      </c>
      <c r="L1398" s="6">
        <f t="shared" si="274"/>
        <v>100</v>
      </c>
      <c r="AF1398">
        <v>1.0304405345174527E-2</v>
      </c>
      <c r="AG1398">
        <v>1</v>
      </c>
      <c r="AH1398">
        <v>0</v>
      </c>
      <c r="AI1398">
        <f t="shared" si="285"/>
        <v>1392</v>
      </c>
      <c r="AJ1398">
        <f t="shared" si="286"/>
        <v>2</v>
      </c>
      <c r="AK1398">
        <f t="shared" si="282"/>
        <v>0.64553093964858665</v>
      </c>
      <c r="AL1398">
        <f t="shared" si="283"/>
        <v>0.97222222222222221</v>
      </c>
      <c r="AM1398">
        <f t="shared" si="284"/>
        <v>2.4757377698550156E-4</v>
      </c>
    </row>
    <row r="1399" spans="1:39" x14ac:dyDescent="0.3">
      <c r="A1399">
        <f>Datos!C1398</f>
        <v>0.26685490000000001</v>
      </c>
      <c r="B1399">
        <f>Datos!D1398</f>
        <v>0.20284749999999999</v>
      </c>
      <c r="C1399">
        <f>Datos!E1398</f>
        <v>7.2326000000000001E-2</v>
      </c>
      <c r="D1399" s="5">
        <f>Datos!F1398</f>
        <v>0</v>
      </c>
      <c r="E1399">
        <f t="shared" si="275"/>
        <v>1</v>
      </c>
      <c r="F1399" s="6">
        <f t="shared" si="276"/>
        <v>1</v>
      </c>
      <c r="G1399">
        <f t="shared" si="277"/>
        <v>0</v>
      </c>
      <c r="H1399">
        <f t="shared" si="278"/>
        <v>1.0115449697041914E-2</v>
      </c>
      <c r="I1399" s="5">
        <f t="shared" si="279"/>
        <v>1.0115449697041914E-2</v>
      </c>
      <c r="J1399" s="6">
        <f t="shared" si="280"/>
        <v>0.98988455030295808</v>
      </c>
      <c r="K1399" s="5">
        <f t="shared" si="281"/>
        <v>-1.0166958509256908E-2</v>
      </c>
      <c r="L1399" s="6">
        <f t="shared" si="274"/>
        <v>100</v>
      </c>
      <c r="AF1399">
        <v>1.0304650494672945E-2</v>
      </c>
      <c r="AG1399">
        <v>1</v>
      </c>
      <c r="AH1399">
        <v>0</v>
      </c>
      <c r="AI1399">
        <f t="shared" si="285"/>
        <v>1393</v>
      </c>
      <c r="AJ1399">
        <f t="shared" si="286"/>
        <v>2</v>
      </c>
      <c r="AK1399">
        <f t="shared" si="282"/>
        <v>0.64527629233511585</v>
      </c>
      <c r="AL1399">
        <f t="shared" si="283"/>
        <v>0.97222222222222221</v>
      </c>
      <c r="AM1399">
        <f t="shared" si="284"/>
        <v>2.4757377698550156E-4</v>
      </c>
    </row>
    <row r="1400" spans="1:39" x14ac:dyDescent="0.3">
      <c r="A1400">
        <f>Datos!C1399</f>
        <v>0.23154659999999999</v>
      </c>
      <c r="B1400">
        <f>Datos!D1399</f>
        <v>0.24036099999999999</v>
      </c>
      <c r="C1400">
        <f>Datos!E1399</f>
        <v>4.1126500000000003E-2</v>
      </c>
      <c r="D1400" s="5">
        <f>Datos!F1399</f>
        <v>0</v>
      </c>
      <c r="E1400">
        <f t="shared" si="275"/>
        <v>1</v>
      </c>
      <c r="F1400" s="6">
        <f t="shared" si="276"/>
        <v>1</v>
      </c>
      <c r="G1400">
        <f t="shared" si="277"/>
        <v>0</v>
      </c>
      <c r="H1400">
        <f t="shared" si="278"/>
        <v>1.2641966629971697E-2</v>
      </c>
      <c r="I1400" s="5">
        <f t="shared" si="279"/>
        <v>1.2641966629971697E-2</v>
      </c>
      <c r="J1400" s="6">
        <f t="shared" si="280"/>
        <v>0.98735803337002825</v>
      </c>
      <c r="K1400" s="5">
        <f t="shared" si="281"/>
        <v>-1.2722556217768672E-2</v>
      </c>
      <c r="L1400" s="6">
        <f t="shared" si="274"/>
        <v>100</v>
      </c>
      <c r="AF1400">
        <v>1.0309095767756836E-2</v>
      </c>
      <c r="AG1400">
        <v>1</v>
      </c>
      <c r="AH1400">
        <v>0</v>
      </c>
      <c r="AI1400">
        <f t="shared" si="285"/>
        <v>1394</v>
      </c>
      <c r="AJ1400">
        <f t="shared" si="286"/>
        <v>2</v>
      </c>
      <c r="AK1400">
        <f t="shared" si="282"/>
        <v>0.64502164502164505</v>
      </c>
      <c r="AL1400">
        <f t="shared" si="283"/>
        <v>0.97222222222222221</v>
      </c>
      <c r="AM1400">
        <f t="shared" si="284"/>
        <v>2.4757377698550156E-4</v>
      </c>
    </row>
    <row r="1401" spans="1:39" x14ac:dyDescent="0.3">
      <c r="A1401">
        <f>Datos!C1400</f>
        <v>0.24619460000000001</v>
      </c>
      <c r="B1401">
        <f>Datos!D1400</f>
        <v>0.1578445</v>
      </c>
      <c r="C1401">
        <f>Datos!E1400</f>
        <v>5.3611800000000001E-2</v>
      </c>
      <c r="D1401" s="5">
        <f>Datos!F1400</f>
        <v>0</v>
      </c>
      <c r="E1401">
        <f t="shared" si="275"/>
        <v>1</v>
      </c>
      <c r="F1401" s="6">
        <f t="shared" si="276"/>
        <v>1</v>
      </c>
      <c r="G1401">
        <f t="shared" si="277"/>
        <v>0</v>
      </c>
      <c r="H1401">
        <f t="shared" si="278"/>
        <v>1.2958225264143714E-2</v>
      </c>
      <c r="I1401" s="5">
        <f t="shared" si="279"/>
        <v>1.2958225264143714E-2</v>
      </c>
      <c r="J1401" s="6">
        <f t="shared" si="280"/>
        <v>0.9870417747358563</v>
      </c>
      <c r="K1401" s="5">
        <f t="shared" si="281"/>
        <v>-1.3042915483990596E-2</v>
      </c>
      <c r="L1401" s="6">
        <f t="shared" si="274"/>
        <v>100</v>
      </c>
      <c r="AF1401">
        <v>1.0309197656398809E-2</v>
      </c>
      <c r="AG1401">
        <v>1</v>
      </c>
      <c r="AH1401">
        <v>0</v>
      </c>
      <c r="AI1401">
        <f t="shared" si="285"/>
        <v>1395</v>
      </c>
      <c r="AJ1401">
        <f t="shared" si="286"/>
        <v>2</v>
      </c>
      <c r="AK1401">
        <f t="shared" si="282"/>
        <v>0.64476699770817425</v>
      </c>
      <c r="AL1401">
        <f t="shared" si="283"/>
        <v>0.97222222222222221</v>
      </c>
      <c r="AM1401">
        <f t="shared" si="284"/>
        <v>2.4757377698560949E-4</v>
      </c>
    </row>
    <row r="1402" spans="1:39" x14ac:dyDescent="0.3">
      <c r="A1402">
        <f>Datos!C1401</f>
        <v>0.24687819999999999</v>
      </c>
      <c r="B1402">
        <f>Datos!D1401</f>
        <v>0.2065131</v>
      </c>
      <c r="C1402">
        <f>Datos!E1401</f>
        <v>5.52097E-2</v>
      </c>
      <c r="D1402" s="5">
        <f>Datos!F1401</f>
        <v>0</v>
      </c>
      <c r="E1402">
        <f t="shared" si="275"/>
        <v>1</v>
      </c>
      <c r="F1402" s="6">
        <f t="shared" si="276"/>
        <v>1</v>
      </c>
      <c r="G1402">
        <f t="shared" si="277"/>
        <v>0</v>
      </c>
      <c r="H1402">
        <f t="shared" si="278"/>
        <v>1.1767672415827837E-2</v>
      </c>
      <c r="I1402" s="5">
        <f t="shared" si="279"/>
        <v>1.1767672415827837E-2</v>
      </c>
      <c r="J1402" s="6">
        <f t="shared" si="280"/>
        <v>0.98823232758417212</v>
      </c>
      <c r="K1402" s="5">
        <f t="shared" si="281"/>
        <v>-1.1837459500858037E-2</v>
      </c>
      <c r="L1402" s="6">
        <f t="shared" si="274"/>
        <v>100</v>
      </c>
      <c r="AF1402">
        <v>1.0317970700793194E-2</v>
      </c>
      <c r="AG1402">
        <v>1</v>
      </c>
      <c r="AH1402">
        <v>0</v>
      </c>
      <c r="AI1402">
        <f t="shared" si="285"/>
        <v>1396</v>
      </c>
      <c r="AJ1402">
        <f t="shared" si="286"/>
        <v>2</v>
      </c>
      <c r="AK1402">
        <f t="shared" si="282"/>
        <v>0.64451235039470334</v>
      </c>
      <c r="AL1402">
        <f t="shared" si="283"/>
        <v>0.97222222222222221</v>
      </c>
      <c r="AM1402">
        <f t="shared" si="284"/>
        <v>2.4757377698560949E-4</v>
      </c>
    </row>
    <row r="1403" spans="1:39" x14ac:dyDescent="0.3">
      <c r="A1403">
        <f>Datos!C1402</f>
        <v>7.3587799999999995E-2</v>
      </c>
      <c r="B1403">
        <f>Datos!D1402</f>
        <v>0.48237459999999999</v>
      </c>
      <c r="C1403">
        <f>Datos!E1402</f>
        <v>7.37593E-2</v>
      </c>
      <c r="D1403" s="5">
        <f>Datos!F1402</f>
        <v>0</v>
      </c>
      <c r="E1403">
        <f t="shared" si="275"/>
        <v>1</v>
      </c>
      <c r="F1403" s="6">
        <f t="shared" si="276"/>
        <v>1</v>
      </c>
      <c r="G1403">
        <f t="shared" si="277"/>
        <v>0</v>
      </c>
      <c r="H1403">
        <f t="shared" si="278"/>
        <v>6.8273134586713932E-3</v>
      </c>
      <c r="I1403" s="5">
        <f t="shared" si="279"/>
        <v>6.8273134586713932E-3</v>
      </c>
      <c r="J1403" s="6">
        <f t="shared" si="280"/>
        <v>0.99317268654132862</v>
      </c>
      <c r="K1403" s="5">
        <f t="shared" si="281"/>
        <v>-6.8507261880818406E-3</v>
      </c>
      <c r="L1403" s="6">
        <f t="shared" si="274"/>
        <v>100</v>
      </c>
      <c r="AF1403">
        <v>1.0321966214241732E-2</v>
      </c>
      <c r="AG1403">
        <v>1</v>
      </c>
      <c r="AH1403">
        <v>0</v>
      </c>
      <c r="AI1403">
        <f t="shared" si="285"/>
        <v>1397</v>
      </c>
      <c r="AJ1403">
        <f t="shared" si="286"/>
        <v>2</v>
      </c>
      <c r="AK1403">
        <f t="shared" si="282"/>
        <v>0.64425770308123242</v>
      </c>
      <c r="AL1403">
        <f t="shared" si="283"/>
        <v>0.97222222222222221</v>
      </c>
      <c r="AM1403">
        <f t="shared" si="284"/>
        <v>2.4757377698550156E-4</v>
      </c>
    </row>
    <row r="1404" spans="1:39" x14ac:dyDescent="0.3">
      <c r="A1404">
        <f>Datos!C1403</f>
        <v>6.1244100000000003E-2</v>
      </c>
      <c r="B1404">
        <f>Datos!D1403</f>
        <v>0.49017179999999999</v>
      </c>
      <c r="C1404">
        <f>Datos!E1403</f>
        <v>5.4827800000000003E-2</v>
      </c>
      <c r="D1404" s="5">
        <f>Datos!F1403</f>
        <v>0</v>
      </c>
      <c r="E1404">
        <f t="shared" si="275"/>
        <v>1</v>
      </c>
      <c r="F1404" s="6">
        <f t="shared" si="276"/>
        <v>1</v>
      </c>
      <c r="G1404">
        <f t="shared" si="277"/>
        <v>0</v>
      </c>
      <c r="H1404">
        <f t="shared" si="278"/>
        <v>7.9866906418413781E-3</v>
      </c>
      <c r="I1404" s="5">
        <f t="shared" si="279"/>
        <v>7.9866906418413781E-3</v>
      </c>
      <c r="J1404" s="6">
        <f t="shared" si="280"/>
        <v>0.99201330935815857</v>
      </c>
      <c r="K1404" s="5">
        <f t="shared" si="281"/>
        <v>-8.0187550955751578E-3</v>
      </c>
      <c r="L1404" s="6">
        <f t="shared" si="274"/>
        <v>100</v>
      </c>
      <c r="AF1404">
        <v>1.0323026057502257E-2</v>
      </c>
      <c r="AG1404">
        <v>1</v>
      </c>
      <c r="AH1404">
        <v>0</v>
      </c>
      <c r="AI1404">
        <f t="shared" si="285"/>
        <v>1398</v>
      </c>
      <c r="AJ1404">
        <f t="shared" si="286"/>
        <v>2</v>
      </c>
      <c r="AK1404">
        <f t="shared" si="282"/>
        <v>0.64400305576776162</v>
      </c>
      <c r="AL1404">
        <f t="shared" si="283"/>
        <v>0.97222222222222221</v>
      </c>
      <c r="AM1404">
        <f t="shared" si="284"/>
        <v>2.4757377698550156E-4</v>
      </c>
    </row>
    <row r="1405" spans="1:39" x14ac:dyDescent="0.3">
      <c r="A1405">
        <f>Datos!C1404</f>
        <v>9.4918699999999995E-2</v>
      </c>
      <c r="B1405">
        <f>Datos!D1404</f>
        <v>0.54116129999999996</v>
      </c>
      <c r="C1405">
        <f>Datos!E1404</f>
        <v>9.4923800000000003E-2</v>
      </c>
      <c r="D1405" s="5">
        <f>Datos!F1404</f>
        <v>0</v>
      </c>
      <c r="E1405">
        <f t="shared" si="275"/>
        <v>1</v>
      </c>
      <c r="F1405" s="6">
        <f t="shared" si="276"/>
        <v>1</v>
      </c>
      <c r="G1405">
        <f t="shared" si="277"/>
        <v>0</v>
      </c>
      <c r="H1405">
        <f t="shared" si="278"/>
        <v>5.0876869674910718E-3</v>
      </c>
      <c r="I1405" s="5">
        <f t="shared" si="279"/>
        <v>5.0876869674910718E-3</v>
      </c>
      <c r="J1405" s="6">
        <f t="shared" si="280"/>
        <v>0.99491231303250893</v>
      </c>
      <c r="K1405" s="5">
        <f t="shared" si="281"/>
        <v>-5.1006733125285317E-3</v>
      </c>
      <c r="L1405" s="6">
        <f t="shared" si="274"/>
        <v>100</v>
      </c>
      <c r="AF1405">
        <v>1.0330160148856378E-2</v>
      </c>
      <c r="AG1405">
        <v>1</v>
      </c>
      <c r="AH1405">
        <v>0</v>
      </c>
      <c r="AI1405">
        <f t="shared" si="285"/>
        <v>1399</v>
      </c>
      <c r="AJ1405">
        <f t="shared" si="286"/>
        <v>2</v>
      </c>
      <c r="AK1405">
        <f t="shared" si="282"/>
        <v>0.64374840845429082</v>
      </c>
      <c r="AL1405">
        <f t="shared" si="283"/>
        <v>0.97222222222222221</v>
      </c>
      <c r="AM1405">
        <f t="shared" si="284"/>
        <v>2.4757377698550156E-4</v>
      </c>
    </row>
    <row r="1406" spans="1:39" x14ac:dyDescent="0.3">
      <c r="A1406">
        <f>Datos!C1405</f>
        <v>4.6629499999999997E-2</v>
      </c>
      <c r="B1406">
        <f>Datos!D1405</f>
        <v>0.50812330000000006</v>
      </c>
      <c r="C1406">
        <f>Datos!E1405</f>
        <v>8.9618100000000006E-2</v>
      </c>
      <c r="D1406" s="5">
        <f>Datos!F1405</f>
        <v>0</v>
      </c>
      <c r="E1406">
        <f t="shared" si="275"/>
        <v>1</v>
      </c>
      <c r="F1406" s="6">
        <f t="shared" si="276"/>
        <v>1</v>
      </c>
      <c r="G1406">
        <f t="shared" si="277"/>
        <v>0</v>
      </c>
      <c r="H1406">
        <f t="shared" si="278"/>
        <v>5.7696556628599894E-3</v>
      </c>
      <c r="I1406" s="5">
        <f t="shared" si="279"/>
        <v>5.7696556628599894E-3</v>
      </c>
      <c r="J1406" s="6">
        <f t="shared" si="280"/>
        <v>0.99423034433713997</v>
      </c>
      <c r="K1406" s="5">
        <f t="shared" si="281"/>
        <v>-5.7863644262981179E-3</v>
      </c>
      <c r="L1406" s="6">
        <f t="shared" si="274"/>
        <v>100</v>
      </c>
      <c r="AF1406">
        <v>1.0337090007912591E-2</v>
      </c>
      <c r="AG1406">
        <v>1</v>
      </c>
      <c r="AH1406">
        <v>0</v>
      </c>
      <c r="AI1406">
        <f t="shared" si="285"/>
        <v>1400</v>
      </c>
      <c r="AJ1406">
        <f t="shared" si="286"/>
        <v>2</v>
      </c>
      <c r="AK1406">
        <f t="shared" si="282"/>
        <v>0.64349376114082002</v>
      </c>
      <c r="AL1406">
        <f t="shared" si="283"/>
        <v>0.97222222222222221</v>
      </c>
      <c r="AM1406">
        <f t="shared" si="284"/>
        <v>2.4757377698560949E-4</v>
      </c>
    </row>
    <row r="1407" spans="1:39" x14ac:dyDescent="0.3">
      <c r="A1407">
        <f>Datos!C1406</f>
        <v>0.13631699999999999</v>
      </c>
      <c r="B1407">
        <f>Datos!D1406</f>
        <v>0.49012790000000001</v>
      </c>
      <c r="C1407">
        <f>Datos!E1406</f>
        <v>0.10697909999999999</v>
      </c>
      <c r="D1407" s="5">
        <f>Datos!F1406</f>
        <v>0</v>
      </c>
      <c r="E1407">
        <f t="shared" si="275"/>
        <v>1</v>
      </c>
      <c r="F1407" s="6">
        <f t="shared" si="276"/>
        <v>1</v>
      </c>
      <c r="G1407">
        <f t="shared" si="277"/>
        <v>0</v>
      </c>
      <c r="H1407">
        <f t="shared" si="278"/>
        <v>4.8980852314770883E-3</v>
      </c>
      <c r="I1407" s="5">
        <f t="shared" si="279"/>
        <v>4.8980852314770883E-3</v>
      </c>
      <c r="J1407" s="6">
        <f t="shared" si="280"/>
        <v>0.99510191476852294</v>
      </c>
      <c r="K1407" s="5">
        <f t="shared" si="281"/>
        <v>-4.9101201657832123E-3</v>
      </c>
      <c r="L1407" s="6">
        <f t="shared" si="274"/>
        <v>100</v>
      </c>
      <c r="AF1407">
        <v>1.0338224845478236E-2</v>
      </c>
      <c r="AG1407">
        <v>1</v>
      </c>
      <c r="AH1407">
        <v>0</v>
      </c>
      <c r="AI1407">
        <f t="shared" si="285"/>
        <v>1401</v>
      </c>
      <c r="AJ1407">
        <f t="shared" si="286"/>
        <v>2</v>
      </c>
      <c r="AK1407">
        <f t="shared" si="282"/>
        <v>0.64323911382734911</v>
      </c>
      <c r="AL1407">
        <f t="shared" si="283"/>
        <v>0.97222222222222221</v>
      </c>
      <c r="AM1407">
        <f t="shared" si="284"/>
        <v>2.4757377698550156E-4</v>
      </c>
    </row>
    <row r="1408" spans="1:39" x14ac:dyDescent="0.3">
      <c r="A1408">
        <f>Datos!C1407</f>
        <v>-3.8286000000000001E-2</v>
      </c>
      <c r="B1408">
        <f>Datos!D1407</f>
        <v>0.4772904</v>
      </c>
      <c r="C1408">
        <f>Datos!E1407</f>
        <v>1.5888900000000001E-2</v>
      </c>
      <c r="D1408" s="5">
        <f>Datos!F1407</f>
        <v>0</v>
      </c>
      <c r="E1408">
        <f t="shared" si="275"/>
        <v>1</v>
      </c>
      <c r="F1408" s="6">
        <f t="shared" si="276"/>
        <v>1</v>
      </c>
      <c r="G1408">
        <f t="shared" si="277"/>
        <v>0</v>
      </c>
      <c r="H1408">
        <f t="shared" si="278"/>
        <v>1.1994650490631279E-2</v>
      </c>
      <c r="I1408" s="5">
        <f t="shared" si="279"/>
        <v>1.1994650490631279E-2</v>
      </c>
      <c r="J1408" s="6">
        <f t="shared" si="280"/>
        <v>0.98800534950936869</v>
      </c>
      <c r="K1408" s="5">
        <f t="shared" si="281"/>
        <v>-1.2067166765760806E-2</v>
      </c>
      <c r="L1408" s="6">
        <f t="shared" si="274"/>
        <v>100</v>
      </c>
      <c r="AF1408">
        <v>1.0338601119179445E-2</v>
      </c>
      <c r="AG1408">
        <v>1</v>
      </c>
      <c r="AH1408">
        <v>0</v>
      </c>
      <c r="AI1408">
        <f t="shared" si="285"/>
        <v>1402</v>
      </c>
      <c r="AJ1408">
        <f t="shared" si="286"/>
        <v>2</v>
      </c>
      <c r="AK1408">
        <f t="shared" si="282"/>
        <v>0.64298446651387831</v>
      </c>
      <c r="AL1408">
        <f t="shared" si="283"/>
        <v>0.97222222222222221</v>
      </c>
      <c r="AM1408">
        <f t="shared" si="284"/>
        <v>2.4757377698560949E-4</v>
      </c>
    </row>
    <row r="1409" spans="1:39" x14ac:dyDescent="0.3">
      <c r="A1409">
        <f>Datos!C1408</f>
        <v>0.11202719999999999</v>
      </c>
      <c r="B1409">
        <f>Datos!D1408</f>
        <v>0.42716520000000002</v>
      </c>
      <c r="C1409">
        <f>Datos!E1408</f>
        <v>6.8504200000000001E-2</v>
      </c>
      <c r="D1409" s="5">
        <f>Datos!F1408</f>
        <v>0</v>
      </c>
      <c r="E1409">
        <f t="shared" si="275"/>
        <v>1</v>
      </c>
      <c r="F1409" s="6">
        <f t="shared" si="276"/>
        <v>1</v>
      </c>
      <c r="G1409">
        <f t="shared" si="277"/>
        <v>0</v>
      </c>
      <c r="H1409">
        <f t="shared" si="278"/>
        <v>7.7032358791545991E-3</v>
      </c>
      <c r="I1409" s="5">
        <f t="shared" si="279"/>
        <v>7.7032358791545991E-3</v>
      </c>
      <c r="J1409" s="6">
        <f t="shared" si="280"/>
        <v>0.99229676412084544</v>
      </c>
      <c r="K1409" s="5">
        <f t="shared" si="281"/>
        <v>-7.7330590560263351E-3</v>
      </c>
      <c r="L1409" s="6">
        <f t="shared" si="274"/>
        <v>100</v>
      </c>
      <c r="AF1409">
        <v>1.0340169600550519E-2</v>
      </c>
      <c r="AG1409">
        <v>1</v>
      </c>
      <c r="AH1409">
        <v>0</v>
      </c>
      <c r="AI1409">
        <f t="shared" si="285"/>
        <v>1403</v>
      </c>
      <c r="AJ1409">
        <f t="shared" si="286"/>
        <v>2</v>
      </c>
      <c r="AK1409">
        <f t="shared" si="282"/>
        <v>0.64272981920040739</v>
      </c>
      <c r="AL1409">
        <f t="shared" si="283"/>
        <v>0.97222222222222221</v>
      </c>
      <c r="AM1409">
        <f t="shared" si="284"/>
        <v>2.4757377698550156E-4</v>
      </c>
    </row>
    <row r="1410" spans="1:39" x14ac:dyDescent="0.3">
      <c r="A1410">
        <f>Datos!C1409</f>
        <v>0.18731039999999999</v>
      </c>
      <c r="B1410">
        <f>Datos!D1409</f>
        <v>0.41829539999999998</v>
      </c>
      <c r="C1410">
        <f>Datos!E1409</f>
        <v>6.7271600000000001E-2</v>
      </c>
      <c r="D1410" s="5">
        <f>Datos!F1409</f>
        <v>0</v>
      </c>
      <c r="E1410">
        <f t="shared" si="275"/>
        <v>1</v>
      </c>
      <c r="F1410" s="6">
        <f t="shared" si="276"/>
        <v>1</v>
      </c>
      <c r="G1410">
        <f t="shared" si="277"/>
        <v>0</v>
      </c>
      <c r="H1410">
        <f t="shared" si="278"/>
        <v>7.6207545175800331E-3</v>
      </c>
      <c r="I1410" s="5">
        <f t="shared" si="279"/>
        <v>7.6207545175800331E-3</v>
      </c>
      <c r="J1410" s="6">
        <f t="shared" si="280"/>
        <v>0.99237924548241996</v>
      </c>
      <c r="K1410" s="5">
        <f t="shared" si="281"/>
        <v>-7.6499408430556548E-3</v>
      </c>
      <c r="L1410" s="6">
        <f t="shared" si="274"/>
        <v>100</v>
      </c>
      <c r="AF1410">
        <v>1.0343562607519442E-2</v>
      </c>
      <c r="AG1410">
        <v>1</v>
      </c>
      <c r="AH1410">
        <v>0</v>
      </c>
      <c r="AI1410">
        <f t="shared" si="285"/>
        <v>1404</v>
      </c>
      <c r="AJ1410">
        <f t="shared" si="286"/>
        <v>2</v>
      </c>
      <c r="AK1410">
        <f t="shared" si="282"/>
        <v>0.64247517188693659</v>
      </c>
      <c r="AL1410">
        <f t="shared" si="283"/>
        <v>0.97222222222222221</v>
      </c>
      <c r="AM1410">
        <f t="shared" si="284"/>
        <v>2.4757377698550156E-4</v>
      </c>
    </row>
    <row r="1411" spans="1:39" x14ac:dyDescent="0.3">
      <c r="A1411">
        <f>Datos!C1410</f>
        <v>0.1035959</v>
      </c>
      <c r="B1411">
        <f>Datos!D1410</f>
        <v>0.75381229999999999</v>
      </c>
      <c r="C1411">
        <f>Datos!E1410</f>
        <v>3.4118599999999999E-2</v>
      </c>
      <c r="D1411" s="5">
        <f>Datos!F1410</f>
        <v>0</v>
      </c>
      <c r="E1411">
        <f t="shared" si="275"/>
        <v>1</v>
      </c>
      <c r="F1411" s="6">
        <f t="shared" si="276"/>
        <v>1</v>
      </c>
      <c r="G1411">
        <f t="shared" si="277"/>
        <v>0</v>
      </c>
      <c r="H1411">
        <f t="shared" si="278"/>
        <v>5.9819703565896819E-3</v>
      </c>
      <c r="I1411" s="5">
        <f t="shared" si="279"/>
        <v>5.9819703565896819E-3</v>
      </c>
      <c r="J1411" s="6">
        <f t="shared" si="280"/>
        <v>0.99401802964341035</v>
      </c>
      <c r="K1411" s="5">
        <f t="shared" si="281"/>
        <v>-5.9999340158072654E-3</v>
      </c>
      <c r="L1411" s="6">
        <f t="shared" si="274"/>
        <v>100</v>
      </c>
      <c r="AF1411">
        <v>1.034493371981907E-2</v>
      </c>
      <c r="AG1411">
        <v>1</v>
      </c>
      <c r="AH1411">
        <v>0</v>
      </c>
      <c r="AI1411">
        <f t="shared" si="285"/>
        <v>1405</v>
      </c>
      <c r="AJ1411">
        <f t="shared" si="286"/>
        <v>2</v>
      </c>
      <c r="AK1411">
        <f t="shared" si="282"/>
        <v>0.64222052457346579</v>
      </c>
      <c r="AL1411">
        <f t="shared" si="283"/>
        <v>0.97222222222222221</v>
      </c>
      <c r="AM1411">
        <f t="shared" si="284"/>
        <v>2.4757377698550156E-4</v>
      </c>
    </row>
    <row r="1412" spans="1:39" x14ac:dyDescent="0.3">
      <c r="A1412">
        <f>Datos!C1411</f>
        <v>6.98492E-2</v>
      </c>
      <c r="B1412">
        <f>Datos!D1411</f>
        <v>0.85884709999999997</v>
      </c>
      <c r="C1412">
        <f>Datos!E1411</f>
        <v>6.9964999999999999E-2</v>
      </c>
      <c r="D1412" s="5">
        <f>Datos!F1411</f>
        <v>0</v>
      </c>
      <c r="E1412">
        <f t="shared" si="275"/>
        <v>1</v>
      </c>
      <c r="F1412" s="6">
        <f t="shared" si="276"/>
        <v>1</v>
      </c>
      <c r="G1412">
        <f t="shared" si="277"/>
        <v>0</v>
      </c>
      <c r="H1412">
        <f t="shared" si="278"/>
        <v>3.7236904100736118E-3</v>
      </c>
      <c r="I1412" s="5">
        <f t="shared" si="279"/>
        <v>3.7236904100736118E-3</v>
      </c>
      <c r="J1412" s="6">
        <f t="shared" si="280"/>
        <v>0.99627630958992641</v>
      </c>
      <c r="K1412" s="5">
        <f t="shared" si="281"/>
        <v>-3.7306406041538961E-3</v>
      </c>
      <c r="L1412" s="6">
        <f t="shared" ref="L1412:L1475" si="287">100*IF(H1412&gt;=$AB$10,D1412/F1412,E1412/F1412)</f>
        <v>100</v>
      </c>
      <c r="AF1412">
        <v>1.0346221566847389E-2</v>
      </c>
      <c r="AG1412">
        <v>1</v>
      </c>
      <c r="AH1412">
        <v>0</v>
      </c>
      <c r="AI1412">
        <f t="shared" si="285"/>
        <v>1406</v>
      </c>
      <c r="AJ1412">
        <f t="shared" si="286"/>
        <v>2</v>
      </c>
      <c r="AK1412">
        <f t="shared" si="282"/>
        <v>0.64196587725999499</v>
      </c>
      <c r="AL1412">
        <f t="shared" si="283"/>
        <v>0.97222222222222221</v>
      </c>
      <c r="AM1412">
        <f t="shared" si="284"/>
        <v>2.4757377698560949E-4</v>
      </c>
    </row>
    <row r="1413" spans="1:39" x14ac:dyDescent="0.3">
      <c r="A1413">
        <f>Datos!C1412</f>
        <v>-2.5435300000000001E-2</v>
      </c>
      <c r="B1413">
        <f>Datos!D1412</f>
        <v>0.9196569</v>
      </c>
      <c r="C1413">
        <f>Datos!E1412</f>
        <v>5.33883E-2</v>
      </c>
      <c r="D1413" s="5">
        <f>Datos!F1412</f>
        <v>0</v>
      </c>
      <c r="E1413">
        <f t="shared" ref="E1413:E1476" si="288">1-D1413</f>
        <v>1</v>
      </c>
      <c r="F1413" s="6">
        <f t="shared" ref="F1413:F1476" si="289">D1413+E1413</f>
        <v>1</v>
      </c>
      <c r="G1413">
        <f t="shared" ref="G1413:G1476" si="290">IF(F1413=0,"",D1413/F1413)</f>
        <v>0</v>
      </c>
      <c r="H1413">
        <f t="shared" ref="H1413:H1476" si="291">1/(1+EXP(-$O$5-MMULT(A1413:C1413,$O$6:$O$8)))</f>
        <v>4.061828951464814E-3</v>
      </c>
      <c r="I1413" s="5">
        <f t="shared" ref="I1413:I1476" si="292">F1413*H1413</f>
        <v>4.061828951464814E-3</v>
      </c>
      <c r="J1413" s="6">
        <f t="shared" ref="J1413:J1476" si="293">F1413-I1413</f>
        <v>0.99593817104853521</v>
      </c>
      <c r="K1413" s="5">
        <f t="shared" ref="K1413:K1476" si="294">IFERROR(F1413*(G1413*LN(H1413)+(1-G1413)*LN(1-H1413)),0)</f>
        <v>-4.0701005849185104E-3</v>
      </c>
      <c r="L1413" s="6">
        <f t="shared" si="287"/>
        <v>100</v>
      </c>
      <c r="AF1413">
        <v>1.0348025298882823E-2</v>
      </c>
      <c r="AG1413">
        <v>1</v>
      </c>
      <c r="AH1413">
        <v>0</v>
      </c>
      <c r="AI1413">
        <f t="shared" si="285"/>
        <v>1407</v>
      </c>
      <c r="AJ1413">
        <f t="shared" si="286"/>
        <v>2</v>
      </c>
      <c r="AK1413">
        <f t="shared" ref="AK1413:AK1476" si="295">1-AI1413/AI$4003</f>
        <v>0.64171122994652408</v>
      </c>
      <c r="AL1413">
        <f t="shared" ref="AL1413:AL1476" si="296">1-AJ1413/AJ$4003</f>
        <v>0.97222222222222221</v>
      </c>
      <c r="AM1413">
        <f t="shared" ref="AM1413:AM1476" si="297">(AK1413-AK1414)*AL1413</f>
        <v>2.4757377698560949E-4</v>
      </c>
    </row>
    <row r="1414" spans="1:39" x14ac:dyDescent="0.3">
      <c r="A1414">
        <f>Datos!C1413</f>
        <v>2.8789599999999999E-2</v>
      </c>
      <c r="B1414">
        <f>Datos!D1413</f>
        <v>0.37896170000000001</v>
      </c>
      <c r="C1414">
        <f>Datos!E1413</f>
        <v>5.4738099999999998E-2</v>
      </c>
      <c r="D1414" s="5">
        <f>Datos!F1413</f>
        <v>0</v>
      </c>
      <c r="E1414">
        <f t="shared" si="288"/>
        <v>1</v>
      </c>
      <c r="F1414" s="6">
        <f t="shared" si="289"/>
        <v>1</v>
      </c>
      <c r="G1414">
        <f t="shared" si="290"/>
        <v>0</v>
      </c>
      <c r="H1414">
        <f t="shared" si="291"/>
        <v>9.8051905335862811E-3</v>
      </c>
      <c r="I1414" s="5">
        <f t="shared" si="292"/>
        <v>9.8051905335862811E-3</v>
      </c>
      <c r="J1414" s="6">
        <f t="shared" si="293"/>
        <v>0.99019480946641369</v>
      </c>
      <c r="K1414" s="5">
        <f t="shared" si="294"/>
        <v>-9.853577972801137E-3</v>
      </c>
      <c r="L1414" s="6">
        <f t="shared" si="287"/>
        <v>100</v>
      </c>
      <c r="AF1414">
        <v>1.0353510325700203E-2</v>
      </c>
      <c r="AG1414">
        <v>1</v>
      </c>
      <c r="AH1414">
        <v>0</v>
      </c>
      <c r="AI1414">
        <f t="shared" ref="AI1414:AI1477" si="298">AI1413+AG1414</f>
        <v>1408</v>
      </c>
      <c r="AJ1414">
        <f t="shared" ref="AJ1414:AJ1477" si="299">AJ1413+AH1414</f>
        <v>2</v>
      </c>
      <c r="AK1414">
        <f t="shared" si="295"/>
        <v>0.64145658263305316</v>
      </c>
      <c r="AL1414">
        <f t="shared" si="296"/>
        <v>0.97222222222222221</v>
      </c>
      <c r="AM1414">
        <f t="shared" si="297"/>
        <v>2.4757377698550156E-4</v>
      </c>
    </row>
    <row r="1415" spans="1:39" x14ac:dyDescent="0.3">
      <c r="A1415">
        <f>Datos!C1414</f>
        <v>-1.0466400000000001E-2</v>
      </c>
      <c r="B1415">
        <f>Datos!D1414</f>
        <v>0.37953629999999999</v>
      </c>
      <c r="C1415">
        <f>Datos!E1414</f>
        <v>5.6740899999999997E-2</v>
      </c>
      <c r="D1415" s="5">
        <f>Datos!F1414</f>
        <v>0</v>
      </c>
      <c r="E1415">
        <f t="shared" si="288"/>
        <v>1</v>
      </c>
      <c r="F1415" s="6">
        <f t="shared" si="289"/>
        <v>1</v>
      </c>
      <c r="G1415">
        <f t="shared" si="290"/>
        <v>0</v>
      </c>
      <c r="H1415">
        <f t="shared" si="291"/>
        <v>9.8121021250026606E-3</v>
      </c>
      <c r="I1415" s="5">
        <f t="shared" si="292"/>
        <v>9.8121021250026606E-3</v>
      </c>
      <c r="J1415" s="6">
        <f t="shared" si="293"/>
        <v>0.99018789787499739</v>
      </c>
      <c r="K1415" s="5">
        <f t="shared" si="294"/>
        <v>-9.8605580291212715E-3</v>
      </c>
      <c r="L1415" s="6">
        <f t="shared" si="287"/>
        <v>100</v>
      </c>
      <c r="AF1415">
        <v>1.0358132912574876E-2</v>
      </c>
      <c r="AG1415">
        <v>1</v>
      </c>
      <c r="AH1415">
        <v>0</v>
      </c>
      <c r="AI1415">
        <f t="shared" si="298"/>
        <v>1409</v>
      </c>
      <c r="AJ1415">
        <f t="shared" si="299"/>
        <v>2</v>
      </c>
      <c r="AK1415">
        <f t="shared" si="295"/>
        <v>0.64120193531958236</v>
      </c>
      <c r="AL1415">
        <f t="shared" si="296"/>
        <v>0.97222222222222221</v>
      </c>
      <c r="AM1415">
        <f t="shared" si="297"/>
        <v>2.4757377698550156E-4</v>
      </c>
    </row>
    <row r="1416" spans="1:39" x14ac:dyDescent="0.3">
      <c r="A1416">
        <f>Datos!C1415</f>
        <v>5.5473300000000003E-2</v>
      </c>
      <c r="B1416">
        <f>Datos!D1415</f>
        <v>0.41246179999999999</v>
      </c>
      <c r="C1416">
        <f>Datos!E1415</f>
        <v>4.9056799999999998E-2</v>
      </c>
      <c r="D1416" s="5">
        <f>Datos!F1415</f>
        <v>0</v>
      </c>
      <c r="E1416">
        <f t="shared" si="288"/>
        <v>1</v>
      </c>
      <c r="F1416" s="6">
        <f t="shared" si="289"/>
        <v>1</v>
      </c>
      <c r="G1416">
        <f t="shared" si="290"/>
        <v>0</v>
      </c>
      <c r="H1416">
        <f t="shared" si="291"/>
        <v>9.6056733047854281E-3</v>
      </c>
      <c r="I1416" s="5">
        <f t="shared" si="292"/>
        <v>9.6056733047854281E-3</v>
      </c>
      <c r="J1416" s="6">
        <f t="shared" si="293"/>
        <v>0.99039432669521454</v>
      </c>
      <c r="K1416" s="5">
        <f t="shared" si="294"/>
        <v>-9.6521053646433444E-3</v>
      </c>
      <c r="L1416" s="6">
        <f t="shared" si="287"/>
        <v>100</v>
      </c>
      <c r="AF1416">
        <v>1.0368023252704823E-2</v>
      </c>
      <c r="AG1416">
        <v>1</v>
      </c>
      <c r="AH1416">
        <v>0</v>
      </c>
      <c r="AI1416">
        <f t="shared" si="298"/>
        <v>1410</v>
      </c>
      <c r="AJ1416">
        <f t="shared" si="299"/>
        <v>2</v>
      </c>
      <c r="AK1416">
        <f t="shared" si="295"/>
        <v>0.64094728800611156</v>
      </c>
      <c r="AL1416">
        <f t="shared" si="296"/>
        <v>0.97222222222222221</v>
      </c>
      <c r="AM1416">
        <f t="shared" si="297"/>
        <v>2.4757377698550156E-4</v>
      </c>
    </row>
    <row r="1417" spans="1:39" x14ac:dyDescent="0.3">
      <c r="A1417">
        <f>Datos!C1416</f>
        <v>2.9948200000000001E-2</v>
      </c>
      <c r="B1417">
        <f>Datos!D1416</f>
        <v>0.40622599999999998</v>
      </c>
      <c r="C1417">
        <f>Datos!E1416</f>
        <v>3.7238399999999998E-2</v>
      </c>
      <c r="D1417" s="5">
        <f>Datos!F1416</f>
        <v>0</v>
      </c>
      <c r="E1417">
        <f t="shared" si="288"/>
        <v>1</v>
      </c>
      <c r="F1417" s="6">
        <f t="shared" si="289"/>
        <v>1</v>
      </c>
      <c r="G1417">
        <f t="shared" si="290"/>
        <v>0</v>
      </c>
      <c r="H1417">
        <f t="shared" si="291"/>
        <v>1.0885320914679681E-2</v>
      </c>
      <c r="I1417" s="5">
        <f t="shared" si="292"/>
        <v>1.0885320914679681E-2</v>
      </c>
      <c r="J1417" s="6">
        <f t="shared" si="293"/>
        <v>0.98911467908532036</v>
      </c>
      <c r="K1417" s="5">
        <f t="shared" si="294"/>
        <v>-1.0944999495874515E-2</v>
      </c>
      <c r="L1417" s="6">
        <f t="shared" si="287"/>
        <v>100</v>
      </c>
      <c r="AF1417">
        <v>1.0375113643533355E-2</v>
      </c>
      <c r="AG1417">
        <v>1</v>
      </c>
      <c r="AH1417">
        <v>0</v>
      </c>
      <c r="AI1417">
        <f t="shared" si="298"/>
        <v>1411</v>
      </c>
      <c r="AJ1417">
        <f t="shared" si="299"/>
        <v>2</v>
      </c>
      <c r="AK1417">
        <f t="shared" si="295"/>
        <v>0.64069264069264076</v>
      </c>
      <c r="AL1417">
        <f t="shared" si="296"/>
        <v>0.97222222222222221</v>
      </c>
      <c r="AM1417">
        <f t="shared" si="297"/>
        <v>2.4757377698560949E-4</v>
      </c>
    </row>
    <row r="1418" spans="1:39" x14ac:dyDescent="0.3">
      <c r="A1418">
        <f>Datos!C1417</f>
        <v>0.1413094</v>
      </c>
      <c r="B1418">
        <f>Datos!D1417</f>
        <v>0.4041671</v>
      </c>
      <c r="C1418">
        <f>Datos!E1417</f>
        <v>5.7261300000000001E-2</v>
      </c>
      <c r="D1418" s="5">
        <f>Datos!F1417</f>
        <v>0</v>
      </c>
      <c r="E1418">
        <f t="shared" si="288"/>
        <v>1</v>
      </c>
      <c r="F1418" s="6">
        <f t="shared" si="289"/>
        <v>1</v>
      </c>
      <c r="G1418">
        <f t="shared" si="290"/>
        <v>0</v>
      </c>
      <c r="H1418">
        <f t="shared" si="291"/>
        <v>8.7046828178067755E-3</v>
      </c>
      <c r="I1418" s="5">
        <f t="shared" si="292"/>
        <v>8.7046828178067755E-3</v>
      </c>
      <c r="J1418" s="6">
        <f t="shared" si="293"/>
        <v>0.99129531718219321</v>
      </c>
      <c r="K1418" s="5">
        <f t="shared" si="294"/>
        <v>-8.7427898703178811E-3</v>
      </c>
      <c r="L1418" s="6">
        <f t="shared" si="287"/>
        <v>100</v>
      </c>
      <c r="AF1418">
        <v>1.0385609874499829E-2</v>
      </c>
      <c r="AG1418">
        <v>1</v>
      </c>
      <c r="AH1418">
        <v>0</v>
      </c>
      <c r="AI1418">
        <f t="shared" si="298"/>
        <v>1412</v>
      </c>
      <c r="AJ1418">
        <f t="shared" si="299"/>
        <v>2</v>
      </c>
      <c r="AK1418">
        <f t="shared" si="295"/>
        <v>0.64043799337916985</v>
      </c>
      <c r="AL1418">
        <f t="shared" si="296"/>
        <v>0.97222222222222221</v>
      </c>
      <c r="AM1418">
        <f t="shared" si="297"/>
        <v>2.4757377698560949E-4</v>
      </c>
    </row>
    <row r="1419" spans="1:39" x14ac:dyDescent="0.3">
      <c r="A1419">
        <f>Datos!C1418</f>
        <v>0.1580278</v>
      </c>
      <c r="B1419">
        <f>Datos!D1418</f>
        <v>0.46846179999999998</v>
      </c>
      <c r="C1419">
        <f>Datos!E1418</f>
        <v>5.8611499999999997E-2</v>
      </c>
      <c r="D1419" s="5">
        <f>Datos!F1418</f>
        <v>0</v>
      </c>
      <c r="E1419">
        <f t="shared" si="288"/>
        <v>1</v>
      </c>
      <c r="F1419" s="6">
        <f t="shared" si="289"/>
        <v>1</v>
      </c>
      <c r="G1419">
        <f t="shared" si="290"/>
        <v>0</v>
      </c>
      <c r="H1419">
        <f t="shared" si="291"/>
        <v>7.6516917930858916E-3</v>
      </c>
      <c r="I1419" s="5">
        <f t="shared" si="292"/>
        <v>7.6516917930858916E-3</v>
      </c>
      <c r="J1419" s="6">
        <f t="shared" si="293"/>
        <v>0.99234830820691411</v>
      </c>
      <c r="K1419" s="5">
        <f t="shared" si="294"/>
        <v>-7.6811161803968901E-3</v>
      </c>
      <c r="L1419" s="6">
        <f t="shared" si="287"/>
        <v>100</v>
      </c>
      <c r="AF1419">
        <v>1.0387419695031153E-2</v>
      </c>
      <c r="AG1419">
        <v>1</v>
      </c>
      <c r="AH1419">
        <v>0</v>
      </c>
      <c r="AI1419">
        <f t="shared" si="298"/>
        <v>1413</v>
      </c>
      <c r="AJ1419">
        <f t="shared" si="299"/>
        <v>2</v>
      </c>
      <c r="AK1419">
        <f t="shared" si="295"/>
        <v>0.64018334606569893</v>
      </c>
      <c r="AL1419">
        <f t="shared" si="296"/>
        <v>0.97222222222222221</v>
      </c>
      <c r="AM1419">
        <f t="shared" si="297"/>
        <v>2.4757377698550156E-4</v>
      </c>
    </row>
    <row r="1420" spans="1:39" x14ac:dyDescent="0.3">
      <c r="A1420">
        <f>Datos!C1419</f>
        <v>0.1346743</v>
      </c>
      <c r="B1420">
        <f>Datos!D1419</f>
        <v>0.481852</v>
      </c>
      <c r="C1420">
        <f>Datos!E1419</f>
        <v>5.7518199999999998E-2</v>
      </c>
      <c r="D1420" s="5">
        <f>Datos!F1419</f>
        <v>0</v>
      </c>
      <c r="E1420">
        <f t="shared" si="288"/>
        <v>1</v>
      </c>
      <c r="F1420" s="6">
        <f t="shared" si="289"/>
        <v>1</v>
      </c>
      <c r="G1420">
        <f t="shared" si="290"/>
        <v>0</v>
      </c>
      <c r="H1420">
        <f t="shared" si="291"/>
        <v>7.6368591893051698E-3</v>
      </c>
      <c r="I1420" s="5">
        <f t="shared" si="292"/>
        <v>7.6368591893051698E-3</v>
      </c>
      <c r="J1420" s="6">
        <f t="shared" si="293"/>
        <v>0.99236314081069488</v>
      </c>
      <c r="K1420" s="5">
        <f t="shared" si="294"/>
        <v>-7.6661693186872082E-3</v>
      </c>
      <c r="L1420" s="6">
        <f t="shared" si="287"/>
        <v>100</v>
      </c>
      <c r="AF1420">
        <v>1.0396862474111921E-2</v>
      </c>
      <c r="AG1420">
        <v>1</v>
      </c>
      <c r="AH1420">
        <v>0</v>
      </c>
      <c r="AI1420">
        <f t="shared" si="298"/>
        <v>1414</v>
      </c>
      <c r="AJ1420">
        <f t="shared" si="299"/>
        <v>2</v>
      </c>
      <c r="AK1420">
        <f t="shared" si="295"/>
        <v>0.63992869875222813</v>
      </c>
      <c r="AL1420">
        <f t="shared" si="296"/>
        <v>0.97222222222222221</v>
      </c>
      <c r="AM1420">
        <f t="shared" si="297"/>
        <v>2.4757377698550156E-4</v>
      </c>
    </row>
    <row r="1421" spans="1:39" x14ac:dyDescent="0.3">
      <c r="A1421">
        <f>Datos!C1420</f>
        <v>4.8571099999999999E-2</v>
      </c>
      <c r="B1421">
        <f>Datos!D1420</f>
        <v>0.62279609999999996</v>
      </c>
      <c r="C1421">
        <f>Datos!E1420</f>
        <v>0.1070744</v>
      </c>
      <c r="D1421" s="5">
        <f>Datos!F1420</f>
        <v>0</v>
      </c>
      <c r="E1421">
        <f t="shared" si="288"/>
        <v>1</v>
      </c>
      <c r="F1421" s="6">
        <f t="shared" si="289"/>
        <v>1</v>
      </c>
      <c r="G1421">
        <f t="shared" si="290"/>
        <v>0</v>
      </c>
      <c r="H1421">
        <f t="shared" si="291"/>
        <v>4.0741947999336572E-3</v>
      </c>
      <c r="I1421" s="5">
        <f t="shared" si="292"/>
        <v>4.0741947999336572E-3</v>
      </c>
      <c r="J1421" s="6">
        <f t="shared" si="293"/>
        <v>0.99592580520006635</v>
      </c>
      <c r="K1421" s="5">
        <f t="shared" si="294"/>
        <v>-4.0825169432808055E-3</v>
      </c>
      <c r="L1421" s="6">
        <f t="shared" si="287"/>
        <v>100</v>
      </c>
      <c r="AF1421">
        <v>1.0404424422785026E-2</v>
      </c>
      <c r="AG1421">
        <v>1</v>
      </c>
      <c r="AH1421">
        <v>0</v>
      </c>
      <c r="AI1421">
        <f t="shared" si="298"/>
        <v>1415</v>
      </c>
      <c r="AJ1421">
        <f t="shared" si="299"/>
        <v>2</v>
      </c>
      <c r="AK1421">
        <f t="shared" si="295"/>
        <v>0.63967405143875733</v>
      </c>
      <c r="AL1421">
        <f t="shared" si="296"/>
        <v>0.97222222222222221</v>
      </c>
      <c r="AM1421">
        <f t="shared" si="297"/>
        <v>2.4757377698550156E-4</v>
      </c>
    </row>
    <row r="1422" spans="1:39" x14ac:dyDescent="0.3">
      <c r="A1422">
        <f>Datos!C1421</f>
        <v>7.74648E-2</v>
      </c>
      <c r="B1422">
        <f>Datos!D1421</f>
        <v>0.57034700000000005</v>
      </c>
      <c r="C1422">
        <f>Datos!E1421</f>
        <v>9.1863200000000006E-2</v>
      </c>
      <c r="D1422" s="5">
        <f>Datos!F1421</f>
        <v>0</v>
      </c>
      <c r="E1422">
        <f t="shared" si="288"/>
        <v>1</v>
      </c>
      <c r="F1422" s="6">
        <f t="shared" si="289"/>
        <v>1</v>
      </c>
      <c r="G1422">
        <f t="shared" si="290"/>
        <v>0</v>
      </c>
      <c r="H1422">
        <f t="shared" si="291"/>
        <v>5.0138618618405639E-3</v>
      </c>
      <c r="I1422" s="5">
        <f t="shared" si="292"/>
        <v>5.0138618618405639E-3</v>
      </c>
      <c r="J1422" s="6">
        <f t="shared" si="293"/>
        <v>0.99498613813815939</v>
      </c>
      <c r="K1422" s="5">
        <f t="shared" si="294"/>
        <v>-5.0264734400265968E-3</v>
      </c>
      <c r="L1422" s="6">
        <f t="shared" si="287"/>
        <v>100</v>
      </c>
      <c r="AF1422">
        <v>1.0405930568924533E-2</v>
      </c>
      <c r="AG1422">
        <v>1</v>
      </c>
      <c r="AH1422">
        <v>0</v>
      </c>
      <c r="AI1422">
        <f t="shared" si="298"/>
        <v>1416</v>
      </c>
      <c r="AJ1422">
        <f t="shared" si="299"/>
        <v>2</v>
      </c>
      <c r="AK1422">
        <f t="shared" si="295"/>
        <v>0.63941940412528653</v>
      </c>
      <c r="AL1422">
        <f t="shared" si="296"/>
        <v>0.97222222222222221</v>
      </c>
      <c r="AM1422">
        <f t="shared" si="297"/>
        <v>2.4757377698560949E-4</v>
      </c>
    </row>
    <row r="1423" spans="1:39" x14ac:dyDescent="0.3">
      <c r="A1423">
        <f>Datos!C1422</f>
        <v>9.7972699999999996E-2</v>
      </c>
      <c r="B1423">
        <f>Datos!D1422</f>
        <v>0.60581269999999998</v>
      </c>
      <c r="C1423">
        <f>Datos!E1422</f>
        <v>0.1062097</v>
      </c>
      <c r="D1423" s="5">
        <f>Datos!F1422</f>
        <v>0</v>
      </c>
      <c r="E1423">
        <f t="shared" si="288"/>
        <v>1</v>
      </c>
      <c r="F1423" s="6">
        <f t="shared" si="289"/>
        <v>1</v>
      </c>
      <c r="G1423">
        <f t="shared" si="290"/>
        <v>0</v>
      </c>
      <c r="H1423">
        <f t="shared" si="291"/>
        <v>4.1251212574540327E-3</v>
      </c>
      <c r="I1423" s="5">
        <f t="shared" si="292"/>
        <v>4.1251212574540327E-3</v>
      </c>
      <c r="J1423" s="6">
        <f t="shared" si="293"/>
        <v>0.99587487874254599</v>
      </c>
      <c r="K1423" s="5">
        <f t="shared" si="294"/>
        <v>-4.1336530413271762E-3</v>
      </c>
      <c r="L1423" s="6">
        <f t="shared" si="287"/>
        <v>100</v>
      </c>
      <c r="AF1423">
        <v>1.0406289635334756E-2</v>
      </c>
      <c r="AG1423">
        <v>1</v>
      </c>
      <c r="AH1423">
        <v>0</v>
      </c>
      <c r="AI1423">
        <f t="shared" si="298"/>
        <v>1417</v>
      </c>
      <c r="AJ1423">
        <f t="shared" si="299"/>
        <v>2</v>
      </c>
      <c r="AK1423">
        <f t="shared" si="295"/>
        <v>0.63916475681181562</v>
      </c>
      <c r="AL1423">
        <f t="shared" si="296"/>
        <v>0.97222222222222221</v>
      </c>
      <c r="AM1423">
        <f t="shared" si="297"/>
        <v>2.4757377698550156E-4</v>
      </c>
    </row>
    <row r="1424" spans="1:39" x14ac:dyDescent="0.3">
      <c r="A1424">
        <f>Datos!C1423</f>
        <v>0.12902549999999999</v>
      </c>
      <c r="B1424">
        <f>Datos!D1423</f>
        <v>0.65169999999999995</v>
      </c>
      <c r="C1424">
        <f>Datos!E1423</f>
        <v>9.3235399999999996E-2</v>
      </c>
      <c r="D1424" s="5">
        <f>Datos!F1423</f>
        <v>0</v>
      </c>
      <c r="E1424">
        <f t="shared" si="288"/>
        <v>1</v>
      </c>
      <c r="F1424" s="6">
        <f t="shared" si="289"/>
        <v>1</v>
      </c>
      <c r="G1424">
        <f t="shared" si="290"/>
        <v>0</v>
      </c>
      <c r="H1424">
        <f t="shared" si="291"/>
        <v>4.2064025705961291E-3</v>
      </c>
      <c r="I1424" s="5">
        <f t="shared" si="292"/>
        <v>4.2064025705961291E-3</v>
      </c>
      <c r="J1424" s="6">
        <f t="shared" si="293"/>
        <v>0.99579359742940388</v>
      </c>
      <c r="K1424" s="5">
        <f t="shared" si="294"/>
        <v>-4.2152743695348322E-3</v>
      </c>
      <c r="L1424" s="6">
        <f t="shared" si="287"/>
        <v>100</v>
      </c>
      <c r="AF1424">
        <v>1.0406582514103618E-2</v>
      </c>
      <c r="AG1424">
        <v>1</v>
      </c>
      <c r="AH1424">
        <v>0</v>
      </c>
      <c r="AI1424">
        <f t="shared" si="298"/>
        <v>1418</v>
      </c>
      <c r="AJ1424">
        <f t="shared" si="299"/>
        <v>2</v>
      </c>
      <c r="AK1424">
        <f t="shared" si="295"/>
        <v>0.63891010949834481</v>
      </c>
      <c r="AL1424">
        <f t="shared" si="296"/>
        <v>0.97222222222222221</v>
      </c>
      <c r="AM1424">
        <f t="shared" si="297"/>
        <v>2.4757377698560949E-4</v>
      </c>
    </row>
    <row r="1425" spans="1:39" x14ac:dyDescent="0.3">
      <c r="A1425">
        <f>Datos!C1424</f>
        <v>0.19774659999999999</v>
      </c>
      <c r="B1425">
        <f>Datos!D1424</f>
        <v>0.77592329999999998</v>
      </c>
      <c r="C1425">
        <f>Datos!E1424</f>
        <v>8.2027699999999995E-2</v>
      </c>
      <c r="D1425" s="5">
        <f>Datos!F1424</f>
        <v>0</v>
      </c>
      <c r="E1425">
        <f t="shared" si="288"/>
        <v>1</v>
      </c>
      <c r="F1425" s="6">
        <f t="shared" si="289"/>
        <v>1</v>
      </c>
      <c r="G1425">
        <f t="shared" si="290"/>
        <v>0</v>
      </c>
      <c r="H1425">
        <f t="shared" si="291"/>
        <v>3.6287216102602613E-3</v>
      </c>
      <c r="I1425" s="5">
        <f t="shared" si="292"/>
        <v>3.6287216102602613E-3</v>
      </c>
      <c r="J1425" s="6">
        <f t="shared" si="293"/>
        <v>0.99637127838973971</v>
      </c>
      <c r="K1425" s="5">
        <f t="shared" si="294"/>
        <v>-3.6353213912051646E-3</v>
      </c>
      <c r="L1425" s="6">
        <f t="shared" si="287"/>
        <v>100</v>
      </c>
      <c r="AF1425">
        <v>1.041306975687015E-2</v>
      </c>
      <c r="AG1425">
        <v>1</v>
      </c>
      <c r="AH1425">
        <v>0</v>
      </c>
      <c r="AI1425">
        <f t="shared" si="298"/>
        <v>1419</v>
      </c>
      <c r="AJ1425">
        <f t="shared" si="299"/>
        <v>2</v>
      </c>
      <c r="AK1425">
        <f t="shared" si="295"/>
        <v>0.6386554621848739</v>
      </c>
      <c r="AL1425">
        <f t="shared" si="296"/>
        <v>0.97222222222222221</v>
      </c>
      <c r="AM1425">
        <f t="shared" si="297"/>
        <v>2.4757377698550156E-4</v>
      </c>
    </row>
    <row r="1426" spans="1:39" x14ac:dyDescent="0.3">
      <c r="A1426">
        <f>Datos!C1425</f>
        <v>0.17631450000000001</v>
      </c>
      <c r="B1426">
        <f>Datos!D1425</f>
        <v>0.79117539999999997</v>
      </c>
      <c r="C1426">
        <f>Datos!E1425</f>
        <v>8.0651E-2</v>
      </c>
      <c r="D1426" s="5">
        <f>Datos!F1425</f>
        <v>0</v>
      </c>
      <c r="E1426">
        <f t="shared" si="288"/>
        <v>1</v>
      </c>
      <c r="F1426" s="6">
        <f t="shared" si="289"/>
        <v>1</v>
      </c>
      <c r="G1426">
        <f t="shared" si="290"/>
        <v>0</v>
      </c>
      <c r="H1426">
        <f t="shared" si="291"/>
        <v>3.6157075275327242E-3</v>
      </c>
      <c r="I1426" s="5">
        <f t="shared" si="292"/>
        <v>3.6157075275327242E-3</v>
      </c>
      <c r="J1426" s="6">
        <f t="shared" si="293"/>
        <v>0.99638429247246729</v>
      </c>
      <c r="K1426" s="5">
        <f t="shared" si="294"/>
        <v>-3.6222599973061279E-3</v>
      </c>
      <c r="L1426" s="6">
        <f t="shared" si="287"/>
        <v>100</v>
      </c>
      <c r="AF1426">
        <v>1.0419639640443066E-2</v>
      </c>
      <c r="AG1426">
        <v>1</v>
      </c>
      <c r="AH1426">
        <v>0</v>
      </c>
      <c r="AI1426">
        <f t="shared" si="298"/>
        <v>1420</v>
      </c>
      <c r="AJ1426">
        <f t="shared" si="299"/>
        <v>2</v>
      </c>
      <c r="AK1426">
        <f t="shared" si="295"/>
        <v>0.6384008148714031</v>
      </c>
      <c r="AL1426">
        <f t="shared" si="296"/>
        <v>0.97222222222222221</v>
      </c>
      <c r="AM1426">
        <f t="shared" si="297"/>
        <v>2.4757377698550156E-4</v>
      </c>
    </row>
    <row r="1427" spans="1:39" x14ac:dyDescent="0.3">
      <c r="A1427">
        <f>Datos!C1426</f>
        <v>0.2014493</v>
      </c>
      <c r="B1427">
        <f>Datos!D1426</f>
        <v>0.8477015</v>
      </c>
      <c r="C1427">
        <f>Datos!E1426</f>
        <v>0.1028709</v>
      </c>
      <c r="D1427" s="5">
        <f>Datos!F1426</f>
        <v>0</v>
      </c>
      <c r="E1427">
        <f t="shared" si="288"/>
        <v>1</v>
      </c>
      <c r="F1427" s="6">
        <f t="shared" si="289"/>
        <v>1</v>
      </c>
      <c r="G1427">
        <f t="shared" si="290"/>
        <v>0</v>
      </c>
      <c r="H1427">
        <f t="shared" si="291"/>
        <v>2.6729119942373175E-3</v>
      </c>
      <c r="I1427" s="5">
        <f t="shared" si="292"/>
        <v>2.6729119942373175E-3</v>
      </c>
      <c r="J1427" s="6">
        <f t="shared" si="293"/>
        <v>0.99732708800576264</v>
      </c>
      <c r="K1427" s="5">
        <f t="shared" si="294"/>
        <v>-2.6764906017929624E-3</v>
      </c>
      <c r="L1427" s="6">
        <f t="shared" si="287"/>
        <v>100</v>
      </c>
      <c r="AF1427">
        <v>1.0425153125686683E-2</v>
      </c>
      <c r="AG1427">
        <v>1</v>
      </c>
      <c r="AH1427">
        <v>0</v>
      </c>
      <c r="AI1427">
        <f t="shared" si="298"/>
        <v>1421</v>
      </c>
      <c r="AJ1427">
        <f t="shared" si="299"/>
        <v>2</v>
      </c>
      <c r="AK1427">
        <f t="shared" si="295"/>
        <v>0.6381461675579323</v>
      </c>
      <c r="AL1427">
        <f t="shared" si="296"/>
        <v>0.97222222222222221</v>
      </c>
      <c r="AM1427">
        <f t="shared" si="297"/>
        <v>2.4757377698550156E-4</v>
      </c>
    </row>
    <row r="1428" spans="1:39" x14ac:dyDescent="0.3">
      <c r="A1428">
        <f>Datos!C1427</f>
        <v>0.24065349999999999</v>
      </c>
      <c r="B1428">
        <f>Datos!D1427</f>
        <v>0.90312709999999996</v>
      </c>
      <c r="C1428">
        <f>Datos!E1427</f>
        <v>0.106709</v>
      </c>
      <c r="D1428" s="5">
        <f>Datos!F1427</f>
        <v>0</v>
      </c>
      <c r="E1428">
        <f t="shared" si="288"/>
        <v>1</v>
      </c>
      <c r="F1428" s="6">
        <f t="shared" si="289"/>
        <v>1</v>
      </c>
      <c r="G1428">
        <f t="shared" si="290"/>
        <v>0</v>
      </c>
      <c r="H1428">
        <f t="shared" si="291"/>
        <v>2.3071254022793849E-3</v>
      </c>
      <c r="I1428" s="5">
        <f t="shared" si="292"/>
        <v>2.3071254022793849E-3</v>
      </c>
      <c r="J1428" s="6">
        <f t="shared" si="293"/>
        <v>0.9976928745977206</v>
      </c>
      <c r="K1428" s="5">
        <f t="shared" si="294"/>
        <v>-2.3097909166634803E-3</v>
      </c>
      <c r="L1428" s="6">
        <f t="shared" si="287"/>
        <v>100</v>
      </c>
      <c r="AF1428">
        <v>1.0426286744384455E-2</v>
      </c>
      <c r="AG1428">
        <v>1</v>
      </c>
      <c r="AH1428">
        <v>0</v>
      </c>
      <c r="AI1428">
        <f t="shared" si="298"/>
        <v>1422</v>
      </c>
      <c r="AJ1428">
        <f t="shared" si="299"/>
        <v>2</v>
      </c>
      <c r="AK1428">
        <f t="shared" si="295"/>
        <v>0.6378915202444615</v>
      </c>
      <c r="AL1428">
        <f t="shared" si="296"/>
        <v>0.97222222222222221</v>
      </c>
      <c r="AM1428">
        <f t="shared" si="297"/>
        <v>2.4757377698560949E-4</v>
      </c>
    </row>
    <row r="1429" spans="1:39" x14ac:dyDescent="0.3">
      <c r="A1429">
        <f>Datos!C1428</f>
        <v>0.17046729999999999</v>
      </c>
      <c r="B1429">
        <f>Datos!D1428</f>
        <v>0.9413686</v>
      </c>
      <c r="C1429">
        <f>Datos!E1428</f>
        <v>9.9513599999999994E-2</v>
      </c>
      <c r="D1429" s="5">
        <f>Datos!F1428</f>
        <v>0</v>
      </c>
      <c r="E1429">
        <f t="shared" si="288"/>
        <v>1</v>
      </c>
      <c r="F1429" s="6">
        <f t="shared" si="289"/>
        <v>1</v>
      </c>
      <c r="G1429">
        <f t="shared" si="290"/>
        <v>0</v>
      </c>
      <c r="H1429">
        <f t="shared" si="291"/>
        <v>2.3812327403195314E-3</v>
      </c>
      <c r="I1429" s="5">
        <f t="shared" si="292"/>
        <v>2.3812327403195314E-3</v>
      </c>
      <c r="J1429" s="6">
        <f t="shared" si="293"/>
        <v>0.99761876725968046</v>
      </c>
      <c r="K1429" s="5">
        <f t="shared" si="294"/>
        <v>-2.38407238379834E-3</v>
      </c>
      <c r="L1429" s="6">
        <f t="shared" si="287"/>
        <v>100</v>
      </c>
      <c r="AF1429">
        <v>1.042678905220918E-2</v>
      </c>
      <c r="AG1429">
        <v>1</v>
      </c>
      <c r="AH1429">
        <v>0</v>
      </c>
      <c r="AI1429">
        <f t="shared" si="298"/>
        <v>1423</v>
      </c>
      <c r="AJ1429">
        <f t="shared" si="299"/>
        <v>2</v>
      </c>
      <c r="AK1429">
        <f t="shared" si="295"/>
        <v>0.63763687293099058</v>
      </c>
      <c r="AL1429">
        <f t="shared" si="296"/>
        <v>0.97222222222222221</v>
      </c>
      <c r="AM1429">
        <f t="shared" si="297"/>
        <v>2.4757377698560949E-4</v>
      </c>
    </row>
    <row r="1430" spans="1:39" x14ac:dyDescent="0.3">
      <c r="A1430">
        <f>Datos!C1429</f>
        <v>3.6675000000000002E-3</v>
      </c>
      <c r="B1430">
        <f>Datos!D1429</f>
        <v>0.93353249999999999</v>
      </c>
      <c r="C1430">
        <f>Datos!E1429</f>
        <v>0.111499</v>
      </c>
      <c r="D1430" s="5">
        <f>Datos!F1429</f>
        <v>0</v>
      </c>
      <c r="E1430">
        <f t="shared" si="288"/>
        <v>1</v>
      </c>
      <c r="F1430" s="6">
        <f t="shared" si="289"/>
        <v>1</v>
      </c>
      <c r="G1430">
        <f t="shared" si="290"/>
        <v>0</v>
      </c>
      <c r="H1430">
        <f t="shared" si="291"/>
        <v>2.3582123743327776E-3</v>
      </c>
      <c r="I1430" s="5">
        <f t="shared" si="292"/>
        <v>2.3582123743327776E-3</v>
      </c>
      <c r="J1430" s="6">
        <f t="shared" si="293"/>
        <v>0.99764178762566724</v>
      </c>
      <c r="K1430" s="5">
        <f t="shared" si="294"/>
        <v>-2.3609973363500881E-3</v>
      </c>
      <c r="L1430" s="6">
        <f t="shared" si="287"/>
        <v>100</v>
      </c>
      <c r="AF1430">
        <v>1.0428989602660622E-2</v>
      </c>
      <c r="AG1430">
        <v>1</v>
      </c>
      <c r="AH1430">
        <v>0</v>
      </c>
      <c r="AI1430">
        <f t="shared" si="298"/>
        <v>1424</v>
      </c>
      <c r="AJ1430">
        <f t="shared" si="299"/>
        <v>2</v>
      </c>
      <c r="AK1430">
        <f t="shared" si="295"/>
        <v>0.63738222561751967</v>
      </c>
      <c r="AL1430">
        <f t="shared" si="296"/>
        <v>0.97222222222222221</v>
      </c>
      <c r="AM1430">
        <f t="shared" si="297"/>
        <v>2.4757377698550156E-4</v>
      </c>
    </row>
    <row r="1431" spans="1:39" x14ac:dyDescent="0.3">
      <c r="A1431">
        <f>Datos!C1430</f>
        <v>0.3059171</v>
      </c>
      <c r="B1431">
        <f>Datos!D1430</f>
        <v>0.48186760000000001</v>
      </c>
      <c r="C1431">
        <f>Datos!E1430</f>
        <v>6.7819299999999999E-2</v>
      </c>
      <c r="D1431" s="5">
        <f>Datos!F1430</f>
        <v>0</v>
      </c>
      <c r="E1431">
        <f t="shared" si="288"/>
        <v>1</v>
      </c>
      <c r="F1431" s="6">
        <f t="shared" si="289"/>
        <v>1</v>
      </c>
      <c r="G1431">
        <f t="shared" si="290"/>
        <v>0</v>
      </c>
      <c r="H1431">
        <f t="shared" si="291"/>
        <v>6.4271519129981119E-3</v>
      </c>
      <c r="I1431" s="5">
        <f t="shared" si="292"/>
        <v>6.4271519129981119E-3</v>
      </c>
      <c r="J1431" s="6">
        <f t="shared" si="293"/>
        <v>0.99357284808700186</v>
      </c>
      <c r="K1431" s="5">
        <f t="shared" si="294"/>
        <v>-6.4478949808539025E-3</v>
      </c>
      <c r="L1431" s="6">
        <f t="shared" si="287"/>
        <v>100</v>
      </c>
      <c r="AF1431">
        <v>1.0432316100635051E-2</v>
      </c>
      <c r="AG1431">
        <v>1</v>
      </c>
      <c r="AH1431">
        <v>0</v>
      </c>
      <c r="AI1431">
        <f t="shared" si="298"/>
        <v>1425</v>
      </c>
      <c r="AJ1431">
        <f t="shared" si="299"/>
        <v>2</v>
      </c>
      <c r="AK1431">
        <f t="shared" si="295"/>
        <v>0.63712757830404887</v>
      </c>
      <c r="AL1431">
        <f t="shared" si="296"/>
        <v>0.97222222222222221</v>
      </c>
      <c r="AM1431">
        <f t="shared" si="297"/>
        <v>2.4757377698550156E-4</v>
      </c>
    </row>
    <row r="1432" spans="1:39" x14ac:dyDescent="0.3">
      <c r="A1432">
        <f>Datos!C1431</f>
        <v>0.34109859999999997</v>
      </c>
      <c r="B1432">
        <f>Datos!D1431</f>
        <v>0.50165800000000005</v>
      </c>
      <c r="C1432">
        <f>Datos!E1431</f>
        <v>6.4013299999999995E-2</v>
      </c>
      <c r="D1432" s="5">
        <f>Datos!F1431</f>
        <v>0</v>
      </c>
      <c r="E1432">
        <f t="shared" si="288"/>
        <v>1</v>
      </c>
      <c r="F1432" s="6">
        <f t="shared" si="289"/>
        <v>1</v>
      </c>
      <c r="G1432">
        <f t="shared" si="290"/>
        <v>0</v>
      </c>
      <c r="H1432">
        <f t="shared" si="291"/>
        <v>6.3143123962306627E-3</v>
      </c>
      <c r="I1432" s="5">
        <f t="shared" si="292"/>
        <v>6.3143123962306627E-3</v>
      </c>
      <c r="J1432" s="6">
        <f t="shared" si="293"/>
        <v>0.9936856876037693</v>
      </c>
      <c r="K1432" s="5">
        <f t="shared" si="294"/>
        <v>-6.334331984532959E-3</v>
      </c>
      <c r="L1432" s="6">
        <f t="shared" si="287"/>
        <v>100</v>
      </c>
      <c r="AF1432">
        <v>1.0432347360094773E-2</v>
      </c>
      <c r="AG1432">
        <v>1</v>
      </c>
      <c r="AH1432">
        <v>0</v>
      </c>
      <c r="AI1432">
        <f t="shared" si="298"/>
        <v>1426</v>
      </c>
      <c r="AJ1432">
        <f t="shared" si="299"/>
        <v>2</v>
      </c>
      <c r="AK1432">
        <f t="shared" si="295"/>
        <v>0.63687293099057807</v>
      </c>
      <c r="AL1432">
        <f t="shared" si="296"/>
        <v>0.97222222222222221</v>
      </c>
      <c r="AM1432">
        <f t="shared" si="297"/>
        <v>2.4757377698550156E-4</v>
      </c>
    </row>
    <row r="1433" spans="1:39" x14ac:dyDescent="0.3">
      <c r="A1433">
        <f>Datos!C1432</f>
        <v>0.2790937</v>
      </c>
      <c r="B1433">
        <f>Datos!D1432</f>
        <v>0.52994450000000004</v>
      </c>
      <c r="C1433">
        <f>Datos!E1432</f>
        <v>5.2148E-2</v>
      </c>
      <c r="D1433" s="5">
        <f>Datos!F1432</f>
        <v>0</v>
      </c>
      <c r="E1433">
        <f t="shared" si="288"/>
        <v>1</v>
      </c>
      <c r="F1433" s="6">
        <f t="shared" si="289"/>
        <v>1</v>
      </c>
      <c r="G1433">
        <f t="shared" si="290"/>
        <v>0</v>
      </c>
      <c r="H1433">
        <f t="shared" si="291"/>
        <v>6.8741334769491123E-3</v>
      </c>
      <c r="I1433" s="5">
        <f t="shared" si="292"/>
        <v>6.8741334769491123E-3</v>
      </c>
      <c r="J1433" s="6">
        <f t="shared" si="293"/>
        <v>0.9931258665230509</v>
      </c>
      <c r="K1433" s="5">
        <f t="shared" si="294"/>
        <v>-6.8978691699001131E-3</v>
      </c>
      <c r="L1433" s="6">
        <f t="shared" si="287"/>
        <v>100</v>
      </c>
      <c r="AF1433">
        <v>1.043654919320113E-2</v>
      </c>
      <c r="AG1433">
        <v>1</v>
      </c>
      <c r="AH1433">
        <v>0</v>
      </c>
      <c r="AI1433">
        <f t="shared" si="298"/>
        <v>1427</v>
      </c>
      <c r="AJ1433">
        <f t="shared" si="299"/>
        <v>2</v>
      </c>
      <c r="AK1433">
        <f t="shared" si="295"/>
        <v>0.63661828367710727</v>
      </c>
      <c r="AL1433">
        <f t="shared" si="296"/>
        <v>0.97222222222222221</v>
      </c>
      <c r="AM1433">
        <f t="shared" si="297"/>
        <v>2.4757377698560949E-4</v>
      </c>
    </row>
    <row r="1434" spans="1:39" x14ac:dyDescent="0.3">
      <c r="A1434">
        <f>Datos!C1433</f>
        <v>0.24068690000000001</v>
      </c>
      <c r="B1434">
        <f>Datos!D1433</f>
        <v>0.54233629999999999</v>
      </c>
      <c r="C1434">
        <f>Datos!E1433</f>
        <v>5.0318300000000003E-2</v>
      </c>
      <c r="D1434" s="5">
        <f>Datos!F1433</f>
        <v>0</v>
      </c>
      <c r="E1434">
        <f t="shared" si="288"/>
        <v>1</v>
      </c>
      <c r="F1434" s="6">
        <f t="shared" si="289"/>
        <v>1</v>
      </c>
      <c r="G1434">
        <f t="shared" si="290"/>
        <v>0</v>
      </c>
      <c r="H1434">
        <f t="shared" si="291"/>
        <v>6.9671961623835495E-3</v>
      </c>
      <c r="I1434" s="5">
        <f t="shared" si="292"/>
        <v>6.9671961623835495E-3</v>
      </c>
      <c r="J1434" s="6">
        <f t="shared" si="293"/>
        <v>0.9930328038376165</v>
      </c>
      <c r="K1434" s="5">
        <f t="shared" si="294"/>
        <v>-6.9915803994119157E-3</v>
      </c>
      <c r="L1434" s="6">
        <f t="shared" si="287"/>
        <v>100</v>
      </c>
      <c r="AF1434">
        <v>1.0436991747959513E-2</v>
      </c>
      <c r="AG1434">
        <v>1</v>
      </c>
      <c r="AH1434">
        <v>0</v>
      </c>
      <c r="AI1434">
        <f t="shared" si="298"/>
        <v>1428</v>
      </c>
      <c r="AJ1434">
        <f t="shared" si="299"/>
        <v>2</v>
      </c>
      <c r="AK1434">
        <f t="shared" si="295"/>
        <v>0.63636363636363635</v>
      </c>
      <c r="AL1434">
        <f t="shared" si="296"/>
        <v>0.97222222222222221</v>
      </c>
      <c r="AM1434">
        <f t="shared" si="297"/>
        <v>2.4757377698560949E-4</v>
      </c>
    </row>
    <row r="1435" spans="1:39" x14ac:dyDescent="0.3">
      <c r="A1435">
        <f>Datos!C1434</f>
        <v>0.28041129999999997</v>
      </c>
      <c r="B1435">
        <f>Datos!D1434</f>
        <v>0.45368799999999998</v>
      </c>
      <c r="C1435">
        <f>Datos!E1434</f>
        <v>6.5382899999999994E-2</v>
      </c>
      <c r="D1435" s="5">
        <f>Datos!F1434</f>
        <v>0</v>
      </c>
      <c r="E1435">
        <f t="shared" si="288"/>
        <v>1</v>
      </c>
      <c r="F1435" s="6">
        <f t="shared" si="289"/>
        <v>1</v>
      </c>
      <c r="G1435">
        <f t="shared" si="290"/>
        <v>0</v>
      </c>
      <c r="H1435">
        <f t="shared" si="291"/>
        <v>6.9723414707356093E-3</v>
      </c>
      <c r="I1435" s="5">
        <f t="shared" si="292"/>
        <v>6.9723414707356093E-3</v>
      </c>
      <c r="J1435" s="6">
        <f t="shared" si="293"/>
        <v>0.99302765852926445</v>
      </c>
      <c r="K1435" s="5">
        <f t="shared" si="294"/>
        <v>-6.9967618210751113E-3</v>
      </c>
      <c r="L1435" s="6">
        <f t="shared" si="287"/>
        <v>100</v>
      </c>
      <c r="AF1435">
        <v>1.0446003969925639E-2</v>
      </c>
      <c r="AG1435">
        <v>1</v>
      </c>
      <c r="AH1435">
        <v>0</v>
      </c>
      <c r="AI1435">
        <f t="shared" si="298"/>
        <v>1429</v>
      </c>
      <c r="AJ1435">
        <f t="shared" si="299"/>
        <v>2</v>
      </c>
      <c r="AK1435">
        <f t="shared" si="295"/>
        <v>0.63610898905016544</v>
      </c>
      <c r="AL1435">
        <f t="shared" si="296"/>
        <v>0.97222222222222221</v>
      </c>
      <c r="AM1435">
        <f t="shared" si="297"/>
        <v>2.4757377698550156E-4</v>
      </c>
    </row>
    <row r="1436" spans="1:39" x14ac:dyDescent="0.3">
      <c r="A1436">
        <f>Datos!C1435</f>
        <v>0.26931480000000002</v>
      </c>
      <c r="B1436">
        <f>Datos!D1435</f>
        <v>0.4589877</v>
      </c>
      <c r="C1436">
        <f>Datos!E1435</f>
        <v>3.2943699999999999E-2</v>
      </c>
      <c r="D1436" s="5">
        <f>Datos!F1435</f>
        <v>0</v>
      </c>
      <c r="E1436">
        <f t="shared" si="288"/>
        <v>1</v>
      </c>
      <c r="F1436" s="6">
        <f t="shared" si="289"/>
        <v>1</v>
      </c>
      <c r="G1436">
        <f t="shared" si="290"/>
        <v>0</v>
      </c>
      <c r="H1436">
        <f t="shared" si="291"/>
        <v>9.2012738714153594E-3</v>
      </c>
      <c r="I1436" s="5">
        <f t="shared" si="292"/>
        <v>9.2012738714153594E-3</v>
      </c>
      <c r="J1436" s="6">
        <f t="shared" si="293"/>
        <v>0.99079872612858466</v>
      </c>
      <c r="K1436" s="5">
        <f t="shared" si="294"/>
        <v>-9.2438670676130673E-3</v>
      </c>
      <c r="L1436" s="6">
        <f t="shared" si="287"/>
        <v>100</v>
      </c>
      <c r="AF1436">
        <v>1.0446183521274891E-2</v>
      </c>
      <c r="AG1436">
        <v>1</v>
      </c>
      <c r="AH1436">
        <v>0</v>
      </c>
      <c r="AI1436">
        <f t="shared" si="298"/>
        <v>1430</v>
      </c>
      <c r="AJ1436">
        <f t="shared" si="299"/>
        <v>2</v>
      </c>
      <c r="AK1436">
        <f t="shared" si="295"/>
        <v>0.63585434173669464</v>
      </c>
      <c r="AL1436">
        <f t="shared" si="296"/>
        <v>0.97222222222222221</v>
      </c>
      <c r="AM1436">
        <f t="shared" si="297"/>
        <v>2.4757377698550156E-4</v>
      </c>
    </row>
    <row r="1437" spans="1:39" x14ac:dyDescent="0.3">
      <c r="A1437">
        <f>Datos!C1436</f>
        <v>0.19966619999999999</v>
      </c>
      <c r="B1437">
        <f>Datos!D1436</f>
        <v>0.19068060000000001</v>
      </c>
      <c r="C1437">
        <f>Datos!E1436</f>
        <v>3.7967599999999997E-2</v>
      </c>
      <c r="D1437" s="5">
        <f>Datos!F1436</f>
        <v>0</v>
      </c>
      <c r="E1437">
        <f t="shared" si="288"/>
        <v>1</v>
      </c>
      <c r="F1437" s="6">
        <f t="shared" si="289"/>
        <v>1</v>
      </c>
      <c r="G1437">
        <f t="shared" si="290"/>
        <v>0</v>
      </c>
      <c r="H1437">
        <f t="shared" si="291"/>
        <v>1.4346189304017223E-2</v>
      </c>
      <c r="I1437" s="5">
        <f t="shared" si="292"/>
        <v>1.4346189304017223E-2</v>
      </c>
      <c r="J1437" s="6">
        <f t="shared" si="293"/>
        <v>0.98565381069598279</v>
      </c>
      <c r="K1437" s="5">
        <f t="shared" si="294"/>
        <v>-1.4450090802021436E-2</v>
      </c>
      <c r="L1437" s="6">
        <f t="shared" si="287"/>
        <v>100</v>
      </c>
      <c r="AF1437">
        <v>1.0447156585383689E-2</v>
      </c>
      <c r="AG1437">
        <v>1</v>
      </c>
      <c r="AH1437">
        <v>0</v>
      </c>
      <c r="AI1437">
        <f t="shared" si="298"/>
        <v>1431</v>
      </c>
      <c r="AJ1437">
        <f t="shared" si="299"/>
        <v>2</v>
      </c>
      <c r="AK1437">
        <f t="shared" si="295"/>
        <v>0.63559969442322384</v>
      </c>
      <c r="AL1437">
        <f t="shared" si="296"/>
        <v>0.97222222222222221</v>
      </c>
      <c r="AM1437">
        <f t="shared" si="297"/>
        <v>2.4757377698550156E-4</v>
      </c>
    </row>
    <row r="1438" spans="1:39" x14ac:dyDescent="0.3">
      <c r="A1438">
        <f>Datos!C1437</f>
        <v>0.21620710000000001</v>
      </c>
      <c r="B1438">
        <f>Datos!D1437</f>
        <v>0.2141557</v>
      </c>
      <c r="C1438">
        <f>Datos!E1437</f>
        <v>4.3656100000000003E-2</v>
      </c>
      <c r="D1438" s="5">
        <f>Datos!F1437</f>
        <v>0</v>
      </c>
      <c r="E1438">
        <f t="shared" si="288"/>
        <v>1</v>
      </c>
      <c r="F1438" s="6">
        <f t="shared" si="289"/>
        <v>1</v>
      </c>
      <c r="G1438">
        <f t="shared" si="290"/>
        <v>0</v>
      </c>
      <c r="H1438">
        <f t="shared" si="291"/>
        <v>1.3025225095186756E-2</v>
      </c>
      <c r="I1438" s="5">
        <f t="shared" si="292"/>
        <v>1.3025225095186756E-2</v>
      </c>
      <c r="J1438" s="6">
        <f t="shared" si="293"/>
        <v>0.98697477490481322</v>
      </c>
      <c r="K1438" s="5">
        <f t="shared" si="294"/>
        <v>-1.3110797215864632E-2</v>
      </c>
      <c r="L1438" s="6">
        <f t="shared" si="287"/>
        <v>100</v>
      </c>
      <c r="AF1438">
        <v>1.044835517857196E-2</v>
      </c>
      <c r="AG1438">
        <v>1</v>
      </c>
      <c r="AH1438">
        <v>0</v>
      </c>
      <c r="AI1438">
        <f t="shared" si="298"/>
        <v>1432</v>
      </c>
      <c r="AJ1438">
        <f t="shared" si="299"/>
        <v>2</v>
      </c>
      <c r="AK1438">
        <f t="shared" si="295"/>
        <v>0.63534504710975304</v>
      </c>
      <c r="AL1438">
        <f t="shared" si="296"/>
        <v>0.97222222222222221</v>
      </c>
      <c r="AM1438">
        <f t="shared" si="297"/>
        <v>2.4757377698560949E-4</v>
      </c>
    </row>
    <row r="1439" spans="1:39" x14ac:dyDescent="0.3">
      <c r="A1439">
        <f>Datos!C1438</f>
        <v>0.2173117</v>
      </c>
      <c r="B1439">
        <f>Datos!D1438</f>
        <v>0.22902610000000001</v>
      </c>
      <c r="C1439">
        <f>Datos!E1438</f>
        <v>5.28847E-2</v>
      </c>
      <c r="D1439" s="5">
        <f>Datos!F1438</f>
        <v>0</v>
      </c>
      <c r="E1439">
        <f t="shared" si="288"/>
        <v>1</v>
      </c>
      <c r="F1439" s="6">
        <f t="shared" si="289"/>
        <v>1</v>
      </c>
      <c r="G1439">
        <f t="shared" si="290"/>
        <v>0</v>
      </c>
      <c r="H1439">
        <f t="shared" si="291"/>
        <v>1.1723846533174693E-2</v>
      </c>
      <c r="I1439" s="5">
        <f t="shared" si="292"/>
        <v>1.1723846533174693E-2</v>
      </c>
      <c r="J1439" s="6">
        <f t="shared" si="293"/>
        <v>0.98827615346682529</v>
      </c>
      <c r="K1439" s="5">
        <f t="shared" si="294"/>
        <v>-1.1793112731713845E-2</v>
      </c>
      <c r="L1439" s="6">
        <f t="shared" si="287"/>
        <v>100</v>
      </c>
      <c r="AF1439">
        <v>1.0452673111850662E-2</v>
      </c>
      <c r="AG1439">
        <v>1</v>
      </c>
      <c r="AH1439">
        <v>0</v>
      </c>
      <c r="AI1439">
        <f t="shared" si="298"/>
        <v>1433</v>
      </c>
      <c r="AJ1439">
        <f t="shared" si="299"/>
        <v>2</v>
      </c>
      <c r="AK1439">
        <f t="shared" si="295"/>
        <v>0.63509039979628212</v>
      </c>
      <c r="AL1439">
        <f t="shared" si="296"/>
        <v>0.97222222222222221</v>
      </c>
      <c r="AM1439">
        <f t="shared" si="297"/>
        <v>2.4757377698550156E-4</v>
      </c>
    </row>
    <row r="1440" spans="1:39" x14ac:dyDescent="0.3">
      <c r="A1440">
        <f>Datos!C1439</f>
        <v>0.3096544</v>
      </c>
      <c r="B1440">
        <f>Datos!D1439</f>
        <v>-0.234043</v>
      </c>
      <c r="C1440">
        <f>Datos!E1439</f>
        <v>5.5721899999999998E-2</v>
      </c>
      <c r="D1440" s="5">
        <f>Datos!F1439</f>
        <v>0</v>
      </c>
      <c r="E1440">
        <f t="shared" si="288"/>
        <v>1</v>
      </c>
      <c r="F1440" s="6">
        <f t="shared" si="289"/>
        <v>1</v>
      </c>
      <c r="G1440">
        <f t="shared" si="290"/>
        <v>0</v>
      </c>
      <c r="H1440">
        <f t="shared" si="291"/>
        <v>2.3852071106287898E-2</v>
      </c>
      <c r="I1440" s="5">
        <f t="shared" si="292"/>
        <v>2.3852071106287898E-2</v>
      </c>
      <c r="J1440" s="6">
        <f t="shared" si="293"/>
        <v>0.97614792889371205</v>
      </c>
      <c r="K1440" s="5">
        <f t="shared" si="294"/>
        <v>-2.4141137564625381E-2</v>
      </c>
      <c r="L1440" s="6">
        <f t="shared" si="287"/>
        <v>100</v>
      </c>
      <c r="AF1440">
        <v>1.0453262745973182E-2</v>
      </c>
      <c r="AG1440">
        <v>1</v>
      </c>
      <c r="AH1440">
        <v>0</v>
      </c>
      <c r="AI1440">
        <f t="shared" si="298"/>
        <v>1434</v>
      </c>
      <c r="AJ1440">
        <f t="shared" si="299"/>
        <v>2</v>
      </c>
      <c r="AK1440">
        <f t="shared" si="295"/>
        <v>0.63483575248281132</v>
      </c>
      <c r="AL1440">
        <f t="shared" si="296"/>
        <v>0.97222222222222221</v>
      </c>
      <c r="AM1440">
        <f t="shared" si="297"/>
        <v>2.4757377698560949E-4</v>
      </c>
    </row>
    <row r="1441" spans="1:39" x14ac:dyDescent="0.3">
      <c r="A1441">
        <f>Datos!C1440</f>
        <v>0.2084627</v>
      </c>
      <c r="B1441">
        <f>Datos!D1440</f>
        <v>-9.0012499999999995E-2</v>
      </c>
      <c r="C1441">
        <f>Datos!E1440</f>
        <v>4.5408700000000003E-2</v>
      </c>
      <c r="D1441" s="5">
        <f>Datos!F1440</f>
        <v>0</v>
      </c>
      <c r="E1441">
        <f t="shared" si="288"/>
        <v>1</v>
      </c>
      <c r="F1441" s="6">
        <f t="shared" si="289"/>
        <v>1</v>
      </c>
      <c r="G1441">
        <f t="shared" si="290"/>
        <v>0</v>
      </c>
      <c r="H1441">
        <f t="shared" si="291"/>
        <v>2.1484161443482901E-2</v>
      </c>
      <c r="I1441" s="5">
        <f t="shared" si="292"/>
        <v>2.1484161443482901E-2</v>
      </c>
      <c r="J1441" s="6">
        <f t="shared" si="293"/>
        <v>0.97851583855651714</v>
      </c>
      <c r="K1441" s="5">
        <f t="shared" si="294"/>
        <v>-2.1718305709284021E-2</v>
      </c>
      <c r="L1441" s="6">
        <f t="shared" si="287"/>
        <v>100</v>
      </c>
      <c r="AF1441">
        <v>1.0455179421310376E-2</v>
      </c>
      <c r="AG1441">
        <v>1</v>
      </c>
      <c r="AH1441">
        <v>0</v>
      </c>
      <c r="AI1441">
        <f t="shared" si="298"/>
        <v>1435</v>
      </c>
      <c r="AJ1441">
        <f t="shared" si="299"/>
        <v>2</v>
      </c>
      <c r="AK1441">
        <f t="shared" si="295"/>
        <v>0.63458110516934041</v>
      </c>
      <c r="AL1441">
        <f t="shared" si="296"/>
        <v>0.97222222222222221</v>
      </c>
      <c r="AM1441">
        <f t="shared" si="297"/>
        <v>2.4757377698550156E-4</v>
      </c>
    </row>
    <row r="1442" spans="1:39" x14ac:dyDescent="0.3">
      <c r="A1442">
        <f>Datos!C1441</f>
        <v>0.28330820000000001</v>
      </c>
      <c r="B1442">
        <f>Datos!D1441</f>
        <v>2.0287999999999999E-3</v>
      </c>
      <c r="C1442">
        <f>Datos!E1441</f>
        <v>6.7850400000000005E-2</v>
      </c>
      <c r="D1442" s="5">
        <f>Datos!F1441</f>
        <v>0</v>
      </c>
      <c r="E1442">
        <f t="shared" si="288"/>
        <v>1</v>
      </c>
      <c r="F1442" s="6">
        <f t="shared" si="289"/>
        <v>1</v>
      </c>
      <c r="G1442">
        <f t="shared" si="290"/>
        <v>0</v>
      </c>
      <c r="H1442">
        <f t="shared" si="291"/>
        <v>1.4646513140201449E-2</v>
      </c>
      <c r="I1442" s="5">
        <f t="shared" si="292"/>
        <v>1.4646513140201449E-2</v>
      </c>
      <c r="J1442" s="6">
        <f t="shared" si="293"/>
        <v>0.98535348685979851</v>
      </c>
      <c r="K1442" s="5">
        <f t="shared" si="294"/>
        <v>-1.475483228002702E-2</v>
      </c>
      <c r="L1442" s="6">
        <f t="shared" si="287"/>
        <v>100</v>
      </c>
      <c r="AF1442">
        <v>1.0456026945365219E-2</v>
      </c>
      <c r="AG1442">
        <v>1</v>
      </c>
      <c r="AH1442">
        <v>0</v>
      </c>
      <c r="AI1442">
        <f t="shared" si="298"/>
        <v>1436</v>
      </c>
      <c r="AJ1442">
        <f t="shared" si="299"/>
        <v>2</v>
      </c>
      <c r="AK1442">
        <f t="shared" si="295"/>
        <v>0.63432645785586961</v>
      </c>
      <c r="AL1442">
        <f t="shared" si="296"/>
        <v>0.97222222222222221</v>
      </c>
      <c r="AM1442">
        <f t="shared" si="297"/>
        <v>2.4757377698550156E-4</v>
      </c>
    </row>
    <row r="1443" spans="1:39" x14ac:dyDescent="0.3">
      <c r="A1443">
        <f>Datos!C1442</f>
        <v>0.1969977</v>
      </c>
      <c r="B1443">
        <f>Datos!D1442</f>
        <v>4.5185599999999999E-2</v>
      </c>
      <c r="C1443">
        <f>Datos!E1442</f>
        <v>5.3298400000000003E-2</v>
      </c>
      <c r="D1443" s="5">
        <f>Datos!F1442</f>
        <v>0</v>
      </c>
      <c r="E1443">
        <f t="shared" si="288"/>
        <v>1</v>
      </c>
      <c r="F1443" s="6">
        <f t="shared" si="289"/>
        <v>1</v>
      </c>
      <c r="G1443">
        <f t="shared" si="290"/>
        <v>0</v>
      </c>
      <c r="H1443">
        <f t="shared" si="291"/>
        <v>1.6089056001739804E-2</v>
      </c>
      <c r="I1443" s="5">
        <f t="shared" si="292"/>
        <v>1.6089056001739804E-2</v>
      </c>
      <c r="J1443" s="6">
        <f t="shared" si="293"/>
        <v>0.98391094399826018</v>
      </c>
      <c r="K1443" s="5">
        <f t="shared" si="294"/>
        <v>-1.6219890092432566E-2</v>
      </c>
      <c r="L1443" s="6">
        <f t="shared" si="287"/>
        <v>100</v>
      </c>
      <c r="AF1443">
        <v>1.0460541246173499E-2</v>
      </c>
      <c r="AG1443">
        <v>1</v>
      </c>
      <c r="AH1443">
        <v>0</v>
      </c>
      <c r="AI1443">
        <f t="shared" si="298"/>
        <v>1437</v>
      </c>
      <c r="AJ1443">
        <f t="shared" si="299"/>
        <v>2</v>
      </c>
      <c r="AK1443">
        <f t="shared" si="295"/>
        <v>0.63407181054239881</v>
      </c>
      <c r="AL1443">
        <f t="shared" si="296"/>
        <v>0.97222222222222221</v>
      </c>
      <c r="AM1443">
        <f t="shared" si="297"/>
        <v>2.4757377698550156E-4</v>
      </c>
    </row>
    <row r="1444" spans="1:39" x14ac:dyDescent="0.3">
      <c r="A1444">
        <f>Datos!C1443</f>
        <v>0.1062864</v>
      </c>
      <c r="B1444">
        <f>Datos!D1443</f>
        <v>4.9900600000000003E-2</v>
      </c>
      <c r="C1444">
        <f>Datos!E1443</f>
        <v>2.9797199999999999E-2</v>
      </c>
      <c r="D1444" s="5">
        <f>Datos!F1443</f>
        <v>0</v>
      </c>
      <c r="E1444">
        <f t="shared" si="288"/>
        <v>1</v>
      </c>
      <c r="F1444" s="6">
        <f t="shared" si="289"/>
        <v>1</v>
      </c>
      <c r="G1444">
        <f t="shared" si="290"/>
        <v>0</v>
      </c>
      <c r="H1444">
        <f t="shared" si="291"/>
        <v>2.0394150428340911E-2</v>
      </c>
      <c r="I1444" s="5">
        <f t="shared" si="292"/>
        <v>2.0394150428340911E-2</v>
      </c>
      <c r="J1444" s="6">
        <f t="shared" si="293"/>
        <v>0.97960584957165908</v>
      </c>
      <c r="K1444" s="5">
        <f t="shared" si="294"/>
        <v>-2.0604982533979296E-2</v>
      </c>
      <c r="L1444" s="6">
        <f t="shared" si="287"/>
        <v>100</v>
      </c>
      <c r="AF1444">
        <v>1.0465728606079652E-2</v>
      </c>
      <c r="AG1444">
        <v>1</v>
      </c>
      <c r="AH1444">
        <v>0</v>
      </c>
      <c r="AI1444">
        <f t="shared" si="298"/>
        <v>1438</v>
      </c>
      <c r="AJ1444">
        <f t="shared" si="299"/>
        <v>2</v>
      </c>
      <c r="AK1444">
        <f t="shared" si="295"/>
        <v>0.633817163228928</v>
      </c>
      <c r="AL1444">
        <f t="shared" si="296"/>
        <v>0.97222222222222221</v>
      </c>
      <c r="AM1444">
        <f t="shared" si="297"/>
        <v>2.4757377698560949E-4</v>
      </c>
    </row>
    <row r="1445" spans="1:39" x14ac:dyDescent="0.3">
      <c r="A1445">
        <f>Datos!C1444</f>
        <v>0.14881720000000001</v>
      </c>
      <c r="B1445">
        <f>Datos!D1444</f>
        <v>7.8081700000000004E-2</v>
      </c>
      <c r="C1445">
        <f>Datos!E1444</f>
        <v>4.7823499999999998E-2</v>
      </c>
      <c r="D1445" s="5">
        <f>Datos!F1444</f>
        <v>0</v>
      </c>
      <c r="E1445">
        <f t="shared" si="288"/>
        <v>1</v>
      </c>
      <c r="F1445" s="6">
        <f t="shared" si="289"/>
        <v>1</v>
      </c>
      <c r="G1445">
        <f t="shared" si="290"/>
        <v>0</v>
      </c>
      <c r="H1445">
        <f t="shared" si="291"/>
        <v>1.6329190044300047E-2</v>
      </c>
      <c r="I1445" s="5">
        <f t="shared" si="292"/>
        <v>1.6329190044300047E-2</v>
      </c>
      <c r="J1445" s="6">
        <f t="shared" si="293"/>
        <v>0.9836708099557</v>
      </c>
      <c r="K1445" s="5">
        <f t="shared" si="294"/>
        <v>-1.6463980629732873E-2</v>
      </c>
      <c r="L1445" s="6">
        <f t="shared" si="287"/>
        <v>100</v>
      </c>
      <c r="AF1445">
        <v>1.0465835682395768E-2</v>
      </c>
      <c r="AG1445">
        <v>1</v>
      </c>
      <c r="AH1445">
        <v>0</v>
      </c>
      <c r="AI1445">
        <f t="shared" si="298"/>
        <v>1439</v>
      </c>
      <c r="AJ1445">
        <f t="shared" si="299"/>
        <v>2</v>
      </c>
      <c r="AK1445">
        <f t="shared" si="295"/>
        <v>0.63356251591545709</v>
      </c>
      <c r="AL1445">
        <f t="shared" si="296"/>
        <v>0.97222222222222221</v>
      </c>
      <c r="AM1445">
        <f t="shared" si="297"/>
        <v>2.4757377698560949E-4</v>
      </c>
    </row>
    <row r="1446" spans="1:39" x14ac:dyDescent="0.3">
      <c r="A1446">
        <f>Datos!C1445</f>
        <v>0.14729320000000001</v>
      </c>
      <c r="B1446">
        <f>Datos!D1445</f>
        <v>-0.49496780000000001</v>
      </c>
      <c r="C1446">
        <f>Datos!E1445</f>
        <v>3.3684199999999997E-2</v>
      </c>
      <c r="D1446" s="5">
        <f>Datos!F1445</f>
        <v>0</v>
      </c>
      <c r="E1446">
        <f t="shared" si="288"/>
        <v>1</v>
      </c>
      <c r="F1446" s="6">
        <f t="shared" si="289"/>
        <v>1</v>
      </c>
      <c r="G1446">
        <f t="shared" si="290"/>
        <v>0</v>
      </c>
      <c r="H1446">
        <f t="shared" si="291"/>
        <v>4.7725155693683893E-2</v>
      </c>
      <c r="I1446" s="5">
        <f t="shared" si="292"/>
        <v>4.7725155693683893E-2</v>
      </c>
      <c r="J1446" s="6">
        <f t="shared" si="293"/>
        <v>0.95227484430631615</v>
      </c>
      <c r="K1446" s="5">
        <f t="shared" si="294"/>
        <v>-4.8901583854742657E-2</v>
      </c>
      <c r="L1446" s="6">
        <f t="shared" si="287"/>
        <v>0</v>
      </c>
      <c r="AF1446">
        <v>1.0466604372930647E-2</v>
      </c>
      <c r="AG1446">
        <v>1</v>
      </c>
      <c r="AH1446">
        <v>0</v>
      </c>
      <c r="AI1446">
        <f t="shared" si="298"/>
        <v>1440</v>
      </c>
      <c r="AJ1446">
        <f t="shared" si="299"/>
        <v>2</v>
      </c>
      <c r="AK1446">
        <f t="shared" si="295"/>
        <v>0.63330786860198618</v>
      </c>
      <c r="AL1446">
        <f t="shared" si="296"/>
        <v>0.97222222222222221</v>
      </c>
      <c r="AM1446">
        <f t="shared" si="297"/>
        <v>2.4757377698550156E-4</v>
      </c>
    </row>
    <row r="1447" spans="1:39" x14ac:dyDescent="0.3">
      <c r="A1447">
        <f>Datos!C1446</f>
        <v>-0.71983410000000003</v>
      </c>
      <c r="B1447">
        <f>Datos!D1446</f>
        <v>-0.53443779999999996</v>
      </c>
      <c r="C1447">
        <f>Datos!E1446</f>
        <v>4.5596200000000003E-2</v>
      </c>
      <c r="D1447" s="5">
        <f>Datos!F1446</f>
        <v>0</v>
      </c>
      <c r="E1447">
        <f t="shared" si="288"/>
        <v>1</v>
      </c>
      <c r="F1447" s="6">
        <f t="shared" si="289"/>
        <v>1</v>
      </c>
      <c r="G1447">
        <f t="shared" si="290"/>
        <v>0</v>
      </c>
      <c r="H1447">
        <f t="shared" si="291"/>
        <v>6.8747390660086907E-2</v>
      </c>
      <c r="I1447" s="5">
        <f t="shared" si="292"/>
        <v>6.8747390660086907E-2</v>
      </c>
      <c r="J1447" s="6">
        <f t="shared" si="293"/>
        <v>0.93125260933991305</v>
      </c>
      <c r="K1447" s="5">
        <f t="shared" si="294"/>
        <v>-7.1224707316547745E-2</v>
      </c>
      <c r="L1447" s="6">
        <f t="shared" si="287"/>
        <v>0</v>
      </c>
      <c r="AF1447">
        <v>1.0468662545997973E-2</v>
      </c>
      <c r="AG1447">
        <v>1</v>
      </c>
      <c r="AH1447">
        <v>0</v>
      </c>
      <c r="AI1447">
        <f t="shared" si="298"/>
        <v>1441</v>
      </c>
      <c r="AJ1447">
        <f t="shared" si="299"/>
        <v>2</v>
      </c>
      <c r="AK1447">
        <f t="shared" si="295"/>
        <v>0.63305322128851538</v>
      </c>
      <c r="AL1447">
        <f t="shared" si="296"/>
        <v>0.97222222222222221</v>
      </c>
      <c r="AM1447">
        <f t="shared" si="297"/>
        <v>2.4757377698550156E-4</v>
      </c>
    </row>
    <row r="1448" spans="1:39" x14ac:dyDescent="0.3">
      <c r="A1448">
        <f>Datos!C1447</f>
        <v>0.2125572</v>
      </c>
      <c r="B1448">
        <f>Datos!D1447</f>
        <v>-0.49721989999999999</v>
      </c>
      <c r="C1448">
        <f>Datos!E1447</f>
        <v>5.5160099999999997E-2</v>
      </c>
      <c r="D1448" s="5">
        <f>Datos!F1447</f>
        <v>0</v>
      </c>
      <c r="E1448">
        <f t="shared" si="288"/>
        <v>1</v>
      </c>
      <c r="F1448" s="6">
        <f t="shared" si="289"/>
        <v>1</v>
      </c>
      <c r="G1448">
        <f t="shared" si="290"/>
        <v>0</v>
      </c>
      <c r="H1448">
        <f t="shared" si="291"/>
        <v>3.8829147996514733E-2</v>
      </c>
      <c r="I1448" s="5">
        <f t="shared" si="292"/>
        <v>3.8829147996514733E-2</v>
      </c>
      <c r="J1448" s="6">
        <f t="shared" si="293"/>
        <v>0.96117085200348529</v>
      </c>
      <c r="K1448" s="5">
        <f t="shared" si="294"/>
        <v>-3.9603100170254105E-2</v>
      </c>
      <c r="L1448" s="6">
        <f t="shared" si="287"/>
        <v>0</v>
      </c>
      <c r="AF1448">
        <v>1.0470562517428655E-2</v>
      </c>
      <c r="AG1448">
        <v>1</v>
      </c>
      <c r="AH1448">
        <v>0</v>
      </c>
      <c r="AI1448">
        <f t="shared" si="298"/>
        <v>1442</v>
      </c>
      <c r="AJ1448">
        <f t="shared" si="299"/>
        <v>2</v>
      </c>
      <c r="AK1448">
        <f t="shared" si="295"/>
        <v>0.63279857397504458</v>
      </c>
      <c r="AL1448">
        <f t="shared" si="296"/>
        <v>0.97222222222222221</v>
      </c>
      <c r="AM1448">
        <f t="shared" si="297"/>
        <v>2.4757377698550156E-4</v>
      </c>
    </row>
    <row r="1449" spans="1:39" x14ac:dyDescent="0.3">
      <c r="A1449">
        <f>Datos!C1448</f>
        <v>0.22548029999999999</v>
      </c>
      <c r="B1449">
        <f>Datos!D1448</f>
        <v>-0.39803820000000001</v>
      </c>
      <c r="C1449">
        <f>Datos!E1448</f>
        <v>6.4145599999999997E-2</v>
      </c>
      <c r="D1449" s="5">
        <f>Datos!F1448</f>
        <v>0</v>
      </c>
      <c r="E1449">
        <f t="shared" si="288"/>
        <v>1</v>
      </c>
      <c r="F1449" s="6">
        <f t="shared" si="289"/>
        <v>1</v>
      </c>
      <c r="G1449">
        <f t="shared" si="290"/>
        <v>0</v>
      </c>
      <c r="H1449">
        <f t="shared" si="291"/>
        <v>3.0368636355470123E-2</v>
      </c>
      <c r="I1449" s="5">
        <f t="shared" si="292"/>
        <v>3.0368636355470123E-2</v>
      </c>
      <c r="J1449" s="6">
        <f t="shared" si="293"/>
        <v>0.96963136364452984</v>
      </c>
      <c r="K1449" s="5">
        <f t="shared" si="294"/>
        <v>-3.0839317197119034E-2</v>
      </c>
      <c r="L1449" s="6">
        <f t="shared" si="287"/>
        <v>0</v>
      </c>
      <c r="AF1449">
        <v>1.0473560344379346E-2</v>
      </c>
      <c r="AG1449">
        <v>1</v>
      </c>
      <c r="AH1449">
        <v>0</v>
      </c>
      <c r="AI1449">
        <f t="shared" si="298"/>
        <v>1443</v>
      </c>
      <c r="AJ1449">
        <f t="shared" si="299"/>
        <v>2</v>
      </c>
      <c r="AK1449">
        <f t="shared" si="295"/>
        <v>0.63254392666157377</v>
      </c>
      <c r="AL1449">
        <f t="shared" si="296"/>
        <v>0.97222222222222221</v>
      </c>
      <c r="AM1449">
        <f t="shared" si="297"/>
        <v>2.4757377698560949E-4</v>
      </c>
    </row>
    <row r="1450" spans="1:39" x14ac:dyDescent="0.3">
      <c r="A1450">
        <f>Datos!C1449</f>
        <v>0.25222519999999998</v>
      </c>
      <c r="B1450">
        <f>Datos!D1449</f>
        <v>0.81613930000000001</v>
      </c>
      <c r="C1450">
        <f>Datos!E1449</f>
        <v>6.80732E-2</v>
      </c>
      <c r="D1450" s="5">
        <f>Datos!F1449</f>
        <v>0</v>
      </c>
      <c r="E1450">
        <f t="shared" si="288"/>
        <v>1</v>
      </c>
      <c r="F1450" s="6">
        <f t="shared" si="289"/>
        <v>1</v>
      </c>
      <c r="G1450">
        <f t="shared" si="290"/>
        <v>0</v>
      </c>
      <c r="H1450">
        <f t="shared" si="291"/>
        <v>3.7254756035643571E-3</v>
      </c>
      <c r="I1450" s="5">
        <f t="shared" si="292"/>
        <v>3.7254756035643571E-3</v>
      </c>
      <c r="J1450" s="6">
        <f t="shared" si="293"/>
        <v>0.9962745243964356</v>
      </c>
      <c r="K1450" s="5">
        <f t="shared" si="294"/>
        <v>-3.7324324716037616E-3</v>
      </c>
      <c r="L1450" s="6">
        <f t="shared" si="287"/>
        <v>100</v>
      </c>
      <c r="AF1450">
        <v>1.0477506270894032E-2</v>
      </c>
      <c r="AG1450">
        <v>1</v>
      </c>
      <c r="AH1450">
        <v>0</v>
      </c>
      <c r="AI1450">
        <f t="shared" si="298"/>
        <v>1444</v>
      </c>
      <c r="AJ1450">
        <f t="shared" si="299"/>
        <v>2</v>
      </c>
      <c r="AK1450">
        <f t="shared" si="295"/>
        <v>0.63228927934810286</v>
      </c>
      <c r="AL1450">
        <f t="shared" si="296"/>
        <v>0.97222222222222221</v>
      </c>
      <c r="AM1450">
        <f t="shared" si="297"/>
        <v>2.4757377698550156E-4</v>
      </c>
    </row>
    <row r="1451" spans="1:39" x14ac:dyDescent="0.3">
      <c r="A1451">
        <f>Datos!C1450</f>
        <v>9.0367699999999995E-2</v>
      </c>
      <c r="B1451">
        <f>Datos!D1450</f>
        <v>0.4343168</v>
      </c>
      <c r="C1451">
        <f>Datos!E1450</f>
        <v>5.4695100000000003E-2</v>
      </c>
      <c r="D1451" s="5">
        <f>Datos!F1450</f>
        <v>0</v>
      </c>
      <c r="E1451">
        <f t="shared" si="288"/>
        <v>1</v>
      </c>
      <c r="F1451" s="6">
        <f t="shared" si="289"/>
        <v>1</v>
      </c>
      <c r="G1451">
        <f t="shared" si="290"/>
        <v>0</v>
      </c>
      <c r="H1451">
        <f t="shared" si="291"/>
        <v>8.6677227977678545E-3</v>
      </c>
      <c r="I1451" s="5">
        <f t="shared" si="292"/>
        <v>8.6677227977678545E-3</v>
      </c>
      <c r="J1451" s="6">
        <f t="shared" si="293"/>
        <v>0.99133227720223216</v>
      </c>
      <c r="K1451" s="5">
        <f t="shared" si="294"/>
        <v>-8.7055059949719387E-3</v>
      </c>
      <c r="L1451" s="6">
        <f t="shared" si="287"/>
        <v>100</v>
      </c>
      <c r="AF1451">
        <v>1.048009277254932E-2</v>
      </c>
      <c r="AG1451">
        <v>1</v>
      </c>
      <c r="AH1451">
        <v>0</v>
      </c>
      <c r="AI1451">
        <f t="shared" si="298"/>
        <v>1445</v>
      </c>
      <c r="AJ1451">
        <f t="shared" si="299"/>
        <v>2</v>
      </c>
      <c r="AK1451">
        <f t="shared" si="295"/>
        <v>0.63203463203463206</v>
      </c>
      <c r="AL1451">
        <f t="shared" si="296"/>
        <v>0.97222222222222221</v>
      </c>
      <c r="AM1451">
        <f t="shared" si="297"/>
        <v>2.4757377698560949E-4</v>
      </c>
    </row>
    <row r="1452" spans="1:39" x14ac:dyDescent="0.3">
      <c r="A1452">
        <f>Datos!C1451</f>
        <v>5.41658E-2</v>
      </c>
      <c r="B1452">
        <f>Datos!D1451</f>
        <v>0.15769230000000001</v>
      </c>
      <c r="C1452">
        <f>Datos!E1451</f>
        <v>4.1683499999999998E-2</v>
      </c>
      <c r="D1452" s="5">
        <f>Datos!F1451</f>
        <v>0</v>
      </c>
      <c r="E1452">
        <f t="shared" si="288"/>
        <v>1</v>
      </c>
      <c r="F1452" s="6">
        <f t="shared" si="289"/>
        <v>1</v>
      </c>
      <c r="G1452">
        <f t="shared" si="290"/>
        <v>0</v>
      </c>
      <c r="H1452">
        <f t="shared" si="291"/>
        <v>1.5755168641699346E-2</v>
      </c>
      <c r="I1452" s="5">
        <f t="shared" si="292"/>
        <v>1.5755168641699346E-2</v>
      </c>
      <c r="J1452" s="6">
        <f t="shared" si="293"/>
        <v>0.98424483135830065</v>
      </c>
      <c r="K1452" s="5">
        <f t="shared" si="294"/>
        <v>-1.5880600522547778E-2</v>
      </c>
      <c r="L1452" s="6">
        <f t="shared" si="287"/>
        <v>100</v>
      </c>
      <c r="AF1452">
        <v>1.0484355527254425E-2</v>
      </c>
      <c r="AG1452">
        <v>1</v>
      </c>
      <c r="AH1452">
        <v>0</v>
      </c>
      <c r="AI1452">
        <f t="shared" si="298"/>
        <v>1446</v>
      </c>
      <c r="AJ1452">
        <f t="shared" si="299"/>
        <v>2</v>
      </c>
      <c r="AK1452">
        <f t="shared" si="295"/>
        <v>0.63177998472116115</v>
      </c>
      <c r="AL1452">
        <f t="shared" si="296"/>
        <v>0.97222222222222221</v>
      </c>
      <c r="AM1452">
        <f t="shared" si="297"/>
        <v>2.4757377698550156E-4</v>
      </c>
    </row>
    <row r="1453" spans="1:39" x14ac:dyDescent="0.3">
      <c r="A1453">
        <f>Datos!C1452</f>
        <v>4.3891600000000003E-2</v>
      </c>
      <c r="B1453">
        <f>Datos!D1452</f>
        <v>0.16062129999999999</v>
      </c>
      <c r="C1453">
        <f>Datos!E1452</f>
        <v>6.1511799999999998E-2</v>
      </c>
      <c r="D1453" s="5">
        <f>Datos!F1452</f>
        <v>0</v>
      </c>
      <c r="E1453">
        <f t="shared" si="288"/>
        <v>1</v>
      </c>
      <c r="F1453" s="6">
        <f t="shared" si="289"/>
        <v>1</v>
      </c>
      <c r="G1453">
        <f t="shared" si="290"/>
        <v>0</v>
      </c>
      <c r="H1453">
        <f t="shared" si="291"/>
        <v>1.3283577254637573E-2</v>
      </c>
      <c r="I1453" s="5">
        <f t="shared" si="292"/>
        <v>1.3283577254637573E-2</v>
      </c>
      <c r="J1453" s="6">
        <f t="shared" si="293"/>
        <v>0.98671642274536242</v>
      </c>
      <c r="K1453" s="5">
        <f t="shared" si="294"/>
        <v>-1.3372593145475049E-2</v>
      </c>
      <c r="L1453" s="6">
        <f t="shared" si="287"/>
        <v>100</v>
      </c>
      <c r="AF1453">
        <v>1.0486792219108136E-2</v>
      </c>
      <c r="AG1453">
        <v>1</v>
      </c>
      <c r="AH1453">
        <v>0</v>
      </c>
      <c r="AI1453">
        <f t="shared" si="298"/>
        <v>1447</v>
      </c>
      <c r="AJ1453">
        <f t="shared" si="299"/>
        <v>2</v>
      </c>
      <c r="AK1453">
        <f t="shared" si="295"/>
        <v>0.63152533740769035</v>
      </c>
      <c r="AL1453">
        <f t="shared" si="296"/>
        <v>0.97222222222222221</v>
      </c>
      <c r="AM1453">
        <f t="shared" si="297"/>
        <v>2.4757377698550156E-4</v>
      </c>
    </row>
    <row r="1454" spans="1:39" x14ac:dyDescent="0.3">
      <c r="A1454">
        <f>Datos!C1453</f>
        <v>2.6822700000000001E-2</v>
      </c>
      <c r="B1454">
        <f>Datos!D1453</f>
        <v>-5.7755800000000003E-2</v>
      </c>
      <c r="C1454">
        <f>Datos!E1453</f>
        <v>6.1057199999999999E-2</v>
      </c>
      <c r="D1454" s="5">
        <f>Datos!F1453</f>
        <v>0</v>
      </c>
      <c r="E1454">
        <f t="shared" si="288"/>
        <v>1</v>
      </c>
      <c r="F1454" s="6">
        <f t="shared" si="289"/>
        <v>1</v>
      </c>
      <c r="G1454">
        <f t="shared" si="290"/>
        <v>0</v>
      </c>
      <c r="H1454">
        <f t="shared" si="291"/>
        <v>1.9420583976983367E-2</v>
      </c>
      <c r="I1454" s="5">
        <f t="shared" si="292"/>
        <v>1.9420583976983367E-2</v>
      </c>
      <c r="J1454" s="6">
        <f t="shared" si="293"/>
        <v>0.98057941602301668</v>
      </c>
      <c r="K1454" s="5">
        <f t="shared" si="294"/>
        <v>-1.9611641191709862E-2</v>
      </c>
      <c r="L1454" s="6">
        <f t="shared" si="287"/>
        <v>100</v>
      </c>
      <c r="AF1454">
        <v>1.048851164069314E-2</v>
      </c>
      <c r="AG1454">
        <v>1</v>
      </c>
      <c r="AH1454">
        <v>0</v>
      </c>
      <c r="AI1454">
        <f t="shared" si="298"/>
        <v>1448</v>
      </c>
      <c r="AJ1454">
        <f t="shared" si="299"/>
        <v>2</v>
      </c>
      <c r="AK1454">
        <f t="shared" si="295"/>
        <v>0.63127069009421954</v>
      </c>
      <c r="AL1454">
        <f t="shared" si="296"/>
        <v>0.97222222222222221</v>
      </c>
      <c r="AM1454">
        <f t="shared" si="297"/>
        <v>2.4757377698550156E-4</v>
      </c>
    </row>
    <row r="1455" spans="1:39" x14ac:dyDescent="0.3">
      <c r="A1455">
        <f>Datos!C1454</f>
        <v>2.74457E-2</v>
      </c>
      <c r="B1455">
        <f>Datos!D1454</f>
        <v>1.12085E-2</v>
      </c>
      <c r="C1455">
        <f>Datos!E1454</f>
        <v>3.5859700000000001E-2</v>
      </c>
      <c r="D1455" s="5">
        <f>Datos!F1454</f>
        <v>0</v>
      </c>
      <c r="E1455">
        <f t="shared" si="288"/>
        <v>1</v>
      </c>
      <c r="F1455" s="6">
        <f t="shared" si="289"/>
        <v>1</v>
      </c>
      <c r="G1455">
        <f t="shared" si="290"/>
        <v>0</v>
      </c>
      <c r="H1455">
        <f t="shared" si="291"/>
        <v>2.1455272934080002E-2</v>
      </c>
      <c r="I1455" s="5">
        <f t="shared" si="292"/>
        <v>2.1455272934080002E-2</v>
      </c>
      <c r="J1455" s="6">
        <f t="shared" si="293"/>
        <v>0.97854472706591999</v>
      </c>
      <c r="K1455" s="5">
        <f t="shared" si="294"/>
        <v>-2.1688783363463547E-2</v>
      </c>
      <c r="L1455" s="6">
        <f t="shared" si="287"/>
        <v>100</v>
      </c>
      <c r="AF1455">
        <v>1.0489595873965729E-2</v>
      </c>
      <c r="AG1455">
        <v>1</v>
      </c>
      <c r="AH1455">
        <v>0</v>
      </c>
      <c r="AI1455">
        <f t="shared" si="298"/>
        <v>1449</v>
      </c>
      <c r="AJ1455">
        <f t="shared" si="299"/>
        <v>2</v>
      </c>
      <c r="AK1455">
        <f t="shared" si="295"/>
        <v>0.63101604278074874</v>
      </c>
      <c r="AL1455">
        <f t="shared" si="296"/>
        <v>0.97222222222222221</v>
      </c>
      <c r="AM1455">
        <f t="shared" si="297"/>
        <v>2.4757377698560949E-4</v>
      </c>
    </row>
    <row r="1456" spans="1:39" x14ac:dyDescent="0.3">
      <c r="A1456">
        <f>Datos!C1455</f>
        <v>3.8560499999999998E-2</v>
      </c>
      <c r="B1456">
        <f>Datos!D1455</f>
        <v>2.2856899999999999E-2</v>
      </c>
      <c r="C1456">
        <f>Datos!E1455</f>
        <v>4.9891999999999999E-2</v>
      </c>
      <c r="D1456" s="5">
        <f>Datos!F1455</f>
        <v>0</v>
      </c>
      <c r="E1456">
        <f t="shared" si="288"/>
        <v>1</v>
      </c>
      <c r="F1456" s="6">
        <f t="shared" si="289"/>
        <v>1</v>
      </c>
      <c r="G1456">
        <f t="shared" si="290"/>
        <v>0</v>
      </c>
      <c r="H1456">
        <f t="shared" si="291"/>
        <v>1.8560141447846339E-2</v>
      </c>
      <c r="I1456" s="5">
        <f t="shared" si="292"/>
        <v>1.8560141447846339E-2</v>
      </c>
      <c r="J1456" s="6">
        <f t="shared" si="293"/>
        <v>0.98143985855215365</v>
      </c>
      <c r="K1456" s="5">
        <f t="shared" si="294"/>
        <v>-1.8734542179025586E-2</v>
      </c>
      <c r="L1456" s="6">
        <f t="shared" si="287"/>
        <v>100</v>
      </c>
      <c r="AF1456">
        <v>1.0491009486617067E-2</v>
      </c>
      <c r="AG1456">
        <v>1</v>
      </c>
      <c r="AH1456">
        <v>0</v>
      </c>
      <c r="AI1456">
        <f t="shared" si="298"/>
        <v>1450</v>
      </c>
      <c r="AJ1456">
        <f t="shared" si="299"/>
        <v>2</v>
      </c>
      <c r="AK1456">
        <f t="shared" si="295"/>
        <v>0.63076139546727783</v>
      </c>
      <c r="AL1456">
        <f t="shared" si="296"/>
        <v>0.97222222222222221</v>
      </c>
      <c r="AM1456">
        <f t="shared" si="297"/>
        <v>2.4757377698560949E-4</v>
      </c>
    </row>
    <row r="1457" spans="1:39" x14ac:dyDescent="0.3">
      <c r="A1457">
        <f>Datos!C1456</f>
        <v>3.5391199999999998E-2</v>
      </c>
      <c r="B1457">
        <f>Datos!D1456</f>
        <v>5.1256000000000003E-2</v>
      </c>
      <c r="C1457">
        <f>Datos!E1456</f>
        <v>5.2603499999999997E-2</v>
      </c>
      <c r="D1457" s="5">
        <f>Datos!F1456</f>
        <v>0</v>
      </c>
      <c r="E1457">
        <f t="shared" si="288"/>
        <v>1</v>
      </c>
      <c r="F1457" s="6">
        <f t="shared" si="289"/>
        <v>1</v>
      </c>
      <c r="G1457">
        <f t="shared" si="290"/>
        <v>0</v>
      </c>
      <c r="H1457">
        <f t="shared" si="291"/>
        <v>1.7314634573352045E-2</v>
      </c>
      <c r="I1457" s="5">
        <f t="shared" si="292"/>
        <v>1.7314634573352045E-2</v>
      </c>
      <c r="J1457" s="6">
        <f t="shared" si="293"/>
        <v>0.98268536542664797</v>
      </c>
      <c r="K1457" s="5">
        <f t="shared" si="294"/>
        <v>-1.7466285933206031E-2</v>
      </c>
      <c r="L1457" s="6">
        <f t="shared" si="287"/>
        <v>100</v>
      </c>
      <c r="AF1457">
        <v>1.0501952703382399E-2</v>
      </c>
      <c r="AG1457">
        <v>1</v>
      </c>
      <c r="AH1457">
        <v>0</v>
      </c>
      <c r="AI1457">
        <f t="shared" si="298"/>
        <v>1451</v>
      </c>
      <c r="AJ1457">
        <f t="shared" si="299"/>
        <v>2</v>
      </c>
      <c r="AK1457">
        <f t="shared" si="295"/>
        <v>0.63050674815380692</v>
      </c>
      <c r="AL1457">
        <f t="shared" si="296"/>
        <v>0.97222222222222221</v>
      </c>
      <c r="AM1457">
        <f t="shared" si="297"/>
        <v>2.4757377698550156E-4</v>
      </c>
    </row>
    <row r="1458" spans="1:39" x14ac:dyDescent="0.3">
      <c r="A1458">
        <f>Datos!C1457</f>
        <v>2.60062E-2</v>
      </c>
      <c r="B1458">
        <f>Datos!D1457</f>
        <v>7.5293100000000002E-2</v>
      </c>
      <c r="C1458">
        <f>Datos!E1457</f>
        <v>5.2896699999999998E-2</v>
      </c>
      <c r="D1458" s="5">
        <f>Datos!F1457</f>
        <v>0</v>
      </c>
      <c r="E1458">
        <f t="shared" si="288"/>
        <v>1</v>
      </c>
      <c r="F1458" s="6">
        <f t="shared" si="289"/>
        <v>1</v>
      </c>
      <c r="G1458">
        <f t="shared" si="290"/>
        <v>0</v>
      </c>
      <c r="H1458">
        <f t="shared" si="291"/>
        <v>1.6661576752067132E-2</v>
      </c>
      <c r="I1458" s="5">
        <f t="shared" si="292"/>
        <v>1.6661576752067132E-2</v>
      </c>
      <c r="J1458" s="6">
        <f t="shared" si="293"/>
        <v>0.98333842324793286</v>
      </c>
      <c r="K1458" s="5">
        <f t="shared" si="294"/>
        <v>-1.680194214543913E-2</v>
      </c>
      <c r="L1458" s="6">
        <f t="shared" si="287"/>
        <v>100</v>
      </c>
      <c r="AF1458">
        <v>1.0505934599042175E-2</v>
      </c>
      <c r="AG1458">
        <v>1</v>
      </c>
      <c r="AH1458">
        <v>0</v>
      </c>
      <c r="AI1458">
        <f t="shared" si="298"/>
        <v>1452</v>
      </c>
      <c r="AJ1458">
        <f t="shared" si="299"/>
        <v>2</v>
      </c>
      <c r="AK1458">
        <f t="shared" si="295"/>
        <v>0.63025210084033612</v>
      </c>
      <c r="AL1458">
        <f t="shared" si="296"/>
        <v>0.97222222222222221</v>
      </c>
      <c r="AM1458">
        <f t="shared" si="297"/>
        <v>2.4757377698550156E-4</v>
      </c>
    </row>
    <row r="1459" spans="1:39" x14ac:dyDescent="0.3">
      <c r="A1459">
        <f>Datos!C1458</f>
        <v>5.8085499999999998E-2</v>
      </c>
      <c r="B1459">
        <f>Datos!D1458</f>
        <v>9.4380800000000001E-2</v>
      </c>
      <c r="C1459">
        <f>Datos!E1458</f>
        <v>4.8204200000000003E-2</v>
      </c>
      <c r="D1459" s="5">
        <f>Datos!F1458</f>
        <v>0</v>
      </c>
      <c r="E1459">
        <f t="shared" si="288"/>
        <v>1</v>
      </c>
      <c r="F1459" s="6">
        <f t="shared" si="289"/>
        <v>1</v>
      </c>
      <c r="G1459">
        <f t="shared" si="290"/>
        <v>0</v>
      </c>
      <c r="H1459">
        <f t="shared" si="291"/>
        <v>1.6541323129387355E-2</v>
      </c>
      <c r="I1459" s="5">
        <f t="shared" si="292"/>
        <v>1.6541323129387355E-2</v>
      </c>
      <c r="J1459" s="6">
        <f t="shared" si="293"/>
        <v>0.98345867687061261</v>
      </c>
      <c r="K1459" s="5">
        <f t="shared" si="294"/>
        <v>-1.6679658435724127E-2</v>
      </c>
      <c r="L1459" s="6">
        <f t="shared" si="287"/>
        <v>100</v>
      </c>
      <c r="AF1459">
        <v>1.050763158935385E-2</v>
      </c>
      <c r="AG1459">
        <v>1</v>
      </c>
      <c r="AH1459">
        <v>0</v>
      </c>
      <c r="AI1459">
        <f t="shared" si="298"/>
        <v>1453</v>
      </c>
      <c r="AJ1459">
        <f t="shared" si="299"/>
        <v>2</v>
      </c>
      <c r="AK1459">
        <f t="shared" si="295"/>
        <v>0.62999745352686531</v>
      </c>
      <c r="AL1459">
        <f t="shared" si="296"/>
        <v>0.97222222222222221</v>
      </c>
      <c r="AM1459">
        <f t="shared" si="297"/>
        <v>2.4757377698550156E-4</v>
      </c>
    </row>
    <row r="1460" spans="1:39" x14ac:dyDescent="0.3">
      <c r="A1460">
        <f>Datos!C1459</f>
        <v>8.8965299999999997E-2</v>
      </c>
      <c r="B1460">
        <f>Datos!D1459</f>
        <v>0.10574600000000001</v>
      </c>
      <c r="C1460">
        <f>Datos!E1459</f>
        <v>5.78703E-2</v>
      </c>
      <c r="D1460" s="5">
        <f>Datos!F1459</f>
        <v>0</v>
      </c>
      <c r="E1460">
        <f t="shared" si="288"/>
        <v>1</v>
      </c>
      <c r="F1460" s="6">
        <f t="shared" si="289"/>
        <v>1</v>
      </c>
      <c r="G1460">
        <f t="shared" si="290"/>
        <v>0</v>
      </c>
      <c r="H1460">
        <f t="shared" si="291"/>
        <v>1.4713486581389887E-2</v>
      </c>
      <c r="I1460" s="5">
        <f t="shared" si="292"/>
        <v>1.4713486581389887E-2</v>
      </c>
      <c r="J1460" s="6">
        <f t="shared" si="293"/>
        <v>0.98528651341861007</v>
      </c>
      <c r="K1460" s="5">
        <f t="shared" si="294"/>
        <v>-1.4822803539318181E-2</v>
      </c>
      <c r="L1460" s="6">
        <f t="shared" si="287"/>
        <v>100</v>
      </c>
      <c r="AF1460">
        <v>1.0510085919826223E-2</v>
      </c>
      <c r="AG1460">
        <v>1</v>
      </c>
      <c r="AH1460">
        <v>0</v>
      </c>
      <c r="AI1460">
        <f t="shared" si="298"/>
        <v>1454</v>
      </c>
      <c r="AJ1460">
        <f t="shared" si="299"/>
        <v>2</v>
      </c>
      <c r="AK1460">
        <f t="shared" si="295"/>
        <v>0.62974280621339451</v>
      </c>
      <c r="AL1460">
        <f t="shared" si="296"/>
        <v>0.97222222222222221</v>
      </c>
      <c r="AM1460">
        <f t="shared" si="297"/>
        <v>2.4757377698560949E-4</v>
      </c>
    </row>
    <row r="1461" spans="1:39" x14ac:dyDescent="0.3">
      <c r="A1461">
        <f>Datos!C1460</f>
        <v>9.5161599999999999E-2</v>
      </c>
      <c r="B1461">
        <f>Datos!D1460</f>
        <v>0.1198607</v>
      </c>
      <c r="C1461">
        <f>Datos!E1460</f>
        <v>2.7246200000000002E-2</v>
      </c>
      <c r="D1461" s="5">
        <f>Datos!F1460</f>
        <v>0</v>
      </c>
      <c r="E1461">
        <f t="shared" si="288"/>
        <v>1</v>
      </c>
      <c r="F1461" s="6">
        <f t="shared" si="289"/>
        <v>1</v>
      </c>
      <c r="G1461">
        <f t="shared" si="290"/>
        <v>0</v>
      </c>
      <c r="H1461">
        <f t="shared" si="291"/>
        <v>1.8634720081695869E-2</v>
      </c>
      <c r="I1461" s="5">
        <f t="shared" si="292"/>
        <v>1.8634720081695869E-2</v>
      </c>
      <c r="J1461" s="6">
        <f t="shared" si="293"/>
        <v>0.98136527991830413</v>
      </c>
      <c r="K1461" s="5">
        <f t="shared" si="294"/>
        <v>-1.8810534066782233E-2</v>
      </c>
      <c r="L1461" s="6">
        <f t="shared" si="287"/>
        <v>100</v>
      </c>
      <c r="AF1461">
        <v>1.051066792634979E-2</v>
      </c>
      <c r="AG1461">
        <v>1</v>
      </c>
      <c r="AH1461">
        <v>0</v>
      </c>
      <c r="AI1461">
        <f t="shared" si="298"/>
        <v>1455</v>
      </c>
      <c r="AJ1461">
        <f t="shared" si="299"/>
        <v>2</v>
      </c>
      <c r="AK1461">
        <f t="shared" si="295"/>
        <v>0.6294881588999236</v>
      </c>
      <c r="AL1461">
        <f t="shared" si="296"/>
        <v>0.97222222222222221</v>
      </c>
      <c r="AM1461">
        <f t="shared" si="297"/>
        <v>2.4757377698560949E-4</v>
      </c>
    </row>
    <row r="1462" spans="1:39" x14ac:dyDescent="0.3">
      <c r="A1462">
        <f>Datos!C1461</f>
        <v>0.12898180000000001</v>
      </c>
      <c r="B1462">
        <f>Datos!D1461</f>
        <v>0.1584546</v>
      </c>
      <c r="C1462">
        <f>Datos!E1461</f>
        <v>4.7031700000000003E-2</v>
      </c>
      <c r="D1462" s="5">
        <f>Datos!F1461</f>
        <v>0</v>
      </c>
      <c r="E1462">
        <f t="shared" si="288"/>
        <v>1</v>
      </c>
      <c r="F1462" s="6">
        <f t="shared" si="289"/>
        <v>1</v>
      </c>
      <c r="G1462">
        <f t="shared" si="290"/>
        <v>0</v>
      </c>
      <c r="H1462">
        <f t="shared" si="291"/>
        <v>1.4496016008865938E-2</v>
      </c>
      <c r="I1462" s="5">
        <f t="shared" si="292"/>
        <v>1.4496016008865938E-2</v>
      </c>
      <c r="J1462" s="6">
        <f t="shared" si="293"/>
        <v>0.98550398399113404</v>
      </c>
      <c r="K1462" s="5">
        <f t="shared" si="294"/>
        <v>-1.4602109788569465E-2</v>
      </c>
      <c r="L1462" s="6">
        <f t="shared" si="287"/>
        <v>100</v>
      </c>
      <c r="AF1462">
        <v>1.0520636920978939E-2</v>
      </c>
      <c r="AG1462">
        <v>1</v>
      </c>
      <c r="AH1462">
        <v>0</v>
      </c>
      <c r="AI1462">
        <f t="shared" si="298"/>
        <v>1456</v>
      </c>
      <c r="AJ1462">
        <f t="shared" si="299"/>
        <v>2</v>
      </c>
      <c r="AK1462">
        <f t="shared" si="295"/>
        <v>0.62923351158645269</v>
      </c>
      <c r="AL1462">
        <f t="shared" si="296"/>
        <v>0.97222222222222221</v>
      </c>
      <c r="AM1462">
        <f t="shared" si="297"/>
        <v>2.4757377698550156E-4</v>
      </c>
    </row>
    <row r="1463" spans="1:39" x14ac:dyDescent="0.3">
      <c r="A1463">
        <f>Datos!C1462</f>
        <v>0.17132610000000001</v>
      </c>
      <c r="B1463">
        <f>Datos!D1462</f>
        <v>0.18431169999999999</v>
      </c>
      <c r="C1463">
        <f>Datos!E1462</f>
        <v>5.4196000000000001E-2</v>
      </c>
      <c r="D1463" s="5">
        <f>Datos!F1462</f>
        <v>0</v>
      </c>
      <c r="E1463">
        <f t="shared" si="288"/>
        <v>1</v>
      </c>
      <c r="F1463" s="6">
        <f t="shared" si="289"/>
        <v>1</v>
      </c>
      <c r="G1463">
        <f t="shared" si="290"/>
        <v>0</v>
      </c>
      <c r="H1463">
        <f t="shared" si="291"/>
        <v>1.2782793667979174E-2</v>
      </c>
      <c r="I1463" s="5">
        <f t="shared" si="292"/>
        <v>1.2782793667979174E-2</v>
      </c>
      <c r="J1463" s="6">
        <f t="shared" si="293"/>
        <v>0.98721720633202081</v>
      </c>
      <c r="K1463" s="5">
        <f t="shared" si="294"/>
        <v>-1.2865196554196132E-2</v>
      </c>
      <c r="L1463" s="6">
        <f t="shared" si="287"/>
        <v>100</v>
      </c>
      <c r="AF1463">
        <v>1.0525737549011427E-2</v>
      </c>
      <c r="AG1463">
        <v>1</v>
      </c>
      <c r="AH1463">
        <v>0</v>
      </c>
      <c r="AI1463">
        <f t="shared" si="298"/>
        <v>1457</v>
      </c>
      <c r="AJ1463">
        <f t="shared" si="299"/>
        <v>2</v>
      </c>
      <c r="AK1463">
        <f t="shared" si="295"/>
        <v>0.62897886427298189</v>
      </c>
      <c r="AL1463">
        <f t="shared" si="296"/>
        <v>0.97222222222222221</v>
      </c>
      <c r="AM1463">
        <f t="shared" si="297"/>
        <v>2.4757377698550156E-4</v>
      </c>
    </row>
    <row r="1464" spans="1:39" x14ac:dyDescent="0.3">
      <c r="A1464">
        <f>Datos!C1463</f>
        <v>3.5773600000000003E-2</v>
      </c>
      <c r="B1464">
        <f>Datos!D1463</f>
        <v>1.7212499999999999E-2</v>
      </c>
      <c r="C1464">
        <f>Datos!E1463</f>
        <v>5.7371900000000003E-2</v>
      </c>
      <c r="D1464" s="5">
        <f>Datos!F1463</f>
        <v>0</v>
      </c>
      <c r="E1464">
        <f t="shared" si="288"/>
        <v>1</v>
      </c>
      <c r="F1464" s="6">
        <f t="shared" si="289"/>
        <v>1</v>
      </c>
      <c r="G1464">
        <f t="shared" si="290"/>
        <v>0</v>
      </c>
      <c r="H1464">
        <f t="shared" si="291"/>
        <v>1.7596485506292291E-2</v>
      </c>
      <c r="I1464" s="5">
        <f t="shared" si="292"/>
        <v>1.7596485506292291E-2</v>
      </c>
      <c r="J1464" s="6">
        <f t="shared" si="293"/>
        <v>0.98240351449370766</v>
      </c>
      <c r="K1464" s="5">
        <f t="shared" si="294"/>
        <v>-1.7753144138708137E-2</v>
      </c>
      <c r="L1464" s="6">
        <f t="shared" si="287"/>
        <v>100</v>
      </c>
      <c r="AF1464">
        <v>1.053283626608633E-2</v>
      </c>
      <c r="AG1464">
        <v>1</v>
      </c>
      <c r="AH1464">
        <v>0</v>
      </c>
      <c r="AI1464">
        <f t="shared" si="298"/>
        <v>1458</v>
      </c>
      <c r="AJ1464">
        <f t="shared" si="299"/>
        <v>2</v>
      </c>
      <c r="AK1464">
        <f t="shared" si="295"/>
        <v>0.62872421695951108</v>
      </c>
      <c r="AL1464">
        <f t="shared" si="296"/>
        <v>0.97222222222222221</v>
      </c>
      <c r="AM1464">
        <f t="shared" si="297"/>
        <v>2.4757377698550156E-4</v>
      </c>
    </row>
    <row r="1465" spans="1:39" x14ac:dyDescent="0.3">
      <c r="A1465">
        <f>Datos!C1464</f>
        <v>-3.3647999999999998E-3</v>
      </c>
      <c r="B1465">
        <f>Datos!D1464</f>
        <v>3.9152399999999997E-2</v>
      </c>
      <c r="C1465">
        <f>Datos!E1464</f>
        <v>4.7760299999999999E-2</v>
      </c>
      <c r="D1465" s="5">
        <f>Datos!F1464</f>
        <v>0</v>
      </c>
      <c r="E1465">
        <f t="shared" si="288"/>
        <v>1</v>
      </c>
      <c r="F1465" s="6">
        <f t="shared" si="289"/>
        <v>1</v>
      </c>
      <c r="G1465">
        <f t="shared" si="290"/>
        <v>0</v>
      </c>
      <c r="H1465">
        <f t="shared" si="291"/>
        <v>1.8765574047602103E-2</v>
      </c>
      <c r="I1465" s="5">
        <f t="shared" si="292"/>
        <v>1.8765574047602103E-2</v>
      </c>
      <c r="J1465" s="6">
        <f t="shared" si="293"/>
        <v>0.98123442595239785</v>
      </c>
      <c r="K1465" s="5">
        <f t="shared" si="294"/>
        <v>-1.8943881652343123E-2</v>
      </c>
      <c r="L1465" s="6">
        <f t="shared" si="287"/>
        <v>100</v>
      </c>
      <c r="AF1465">
        <v>1.0539258608601276E-2</v>
      </c>
      <c r="AG1465">
        <v>1</v>
      </c>
      <c r="AH1465">
        <v>0</v>
      </c>
      <c r="AI1465">
        <f t="shared" si="298"/>
        <v>1459</v>
      </c>
      <c r="AJ1465">
        <f t="shared" si="299"/>
        <v>2</v>
      </c>
      <c r="AK1465">
        <f t="shared" si="295"/>
        <v>0.62846956964604028</v>
      </c>
      <c r="AL1465">
        <f t="shared" si="296"/>
        <v>0.97222222222222221</v>
      </c>
      <c r="AM1465">
        <f t="shared" si="297"/>
        <v>2.4757377698560949E-4</v>
      </c>
    </row>
    <row r="1466" spans="1:39" x14ac:dyDescent="0.3">
      <c r="A1466">
        <f>Datos!C1465</f>
        <v>0.30596699999999999</v>
      </c>
      <c r="B1466">
        <f>Datos!D1465</f>
        <v>8.9963000000000001E-2</v>
      </c>
      <c r="C1466">
        <f>Datos!E1465</f>
        <v>3.2089899999999998E-2</v>
      </c>
      <c r="D1466" s="5">
        <f>Datos!F1465</f>
        <v>0</v>
      </c>
      <c r="E1466">
        <f t="shared" si="288"/>
        <v>1</v>
      </c>
      <c r="F1466" s="6">
        <f t="shared" si="289"/>
        <v>1</v>
      </c>
      <c r="G1466">
        <f t="shared" si="290"/>
        <v>0</v>
      </c>
      <c r="H1466">
        <f t="shared" si="291"/>
        <v>1.6988668443527494E-2</v>
      </c>
      <c r="I1466" s="5">
        <f t="shared" si="292"/>
        <v>1.6988668443527494E-2</v>
      </c>
      <c r="J1466" s="6">
        <f t="shared" si="293"/>
        <v>0.98301133155647247</v>
      </c>
      <c r="K1466" s="5">
        <f t="shared" si="294"/>
        <v>-1.713463137702485E-2</v>
      </c>
      <c r="L1466" s="6">
        <f t="shared" si="287"/>
        <v>100</v>
      </c>
      <c r="AF1466">
        <v>1.055033637585895E-2</v>
      </c>
      <c r="AG1466">
        <v>1</v>
      </c>
      <c r="AH1466">
        <v>0</v>
      </c>
      <c r="AI1466">
        <f t="shared" si="298"/>
        <v>1460</v>
      </c>
      <c r="AJ1466">
        <f t="shared" si="299"/>
        <v>2</v>
      </c>
      <c r="AK1466">
        <f t="shared" si="295"/>
        <v>0.62821492233256937</v>
      </c>
      <c r="AL1466">
        <f t="shared" si="296"/>
        <v>0.97222222222222221</v>
      </c>
      <c r="AM1466">
        <f t="shared" si="297"/>
        <v>2.4757377698550156E-4</v>
      </c>
    </row>
    <row r="1467" spans="1:39" x14ac:dyDescent="0.3">
      <c r="A1467">
        <f>Datos!C1466</f>
        <v>0.17504459999999999</v>
      </c>
      <c r="B1467">
        <f>Datos!D1466</f>
        <v>0.17139480000000001</v>
      </c>
      <c r="C1467">
        <f>Datos!E1466</f>
        <v>4.08537E-2</v>
      </c>
      <c r="D1467" s="5">
        <f>Datos!F1466</f>
        <v>0</v>
      </c>
      <c r="E1467">
        <f t="shared" si="288"/>
        <v>1</v>
      </c>
      <c r="F1467" s="6">
        <f t="shared" si="289"/>
        <v>1</v>
      </c>
      <c r="G1467">
        <f t="shared" si="290"/>
        <v>0</v>
      </c>
      <c r="H1467">
        <f t="shared" si="291"/>
        <v>1.4629384209631275E-2</v>
      </c>
      <c r="I1467" s="5">
        <f t="shared" si="292"/>
        <v>1.4629384209631275E-2</v>
      </c>
      <c r="J1467" s="6">
        <f t="shared" si="293"/>
        <v>0.98537061579036878</v>
      </c>
      <c r="K1467" s="5">
        <f t="shared" si="294"/>
        <v>-1.473744889231926E-2</v>
      </c>
      <c r="L1467" s="6">
        <f t="shared" si="287"/>
        <v>100</v>
      </c>
      <c r="AF1467">
        <v>1.0562287745496265E-2</v>
      </c>
      <c r="AG1467">
        <v>1</v>
      </c>
      <c r="AH1467">
        <v>0</v>
      </c>
      <c r="AI1467">
        <f t="shared" si="298"/>
        <v>1461</v>
      </c>
      <c r="AJ1467">
        <f t="shared" si="299"/>
        <v>2</v>
      </c>
      <c r="AK1467">
        <f t="shared" si="295"/>
        <v>0.62796027501909857</v>
      </c>
      <c r="AL1467">
        <f t="shared" si="296"/>
        <v>0.97222222222222221</v>
      </c>
      <c r="AM1467">
        <f t="shared" si="297"/>
        <v>2.4757377698560949E-4</v>
      </c>
    </row>
    <row r="1468" spans="1:39" x14ac:dyDescent="0.3">
      <c r="A1468">
        <f>Datos!C1467</f>
        <v>0.1926197</v>
      </c>
      <c r="B1468">
        <f>Datos!D1467</f>
        <v>0.1369998</v>
      </c>
      <c r="C1468">
        <f>Datos!E1467</f>
        <v>3.5041700000000002E-2</v>
      </c>
      <c r="D1468" s="5">
        <f>Datos!F1467</f>
        <v>0</v>
      </c>
      <c r="E1468">
        <f t="shared" si="288"/>
        <v>1</v>
      </c>
      <c r="F1468" s="6">
        <f t="shared" si="289"/>
        <v>1</v>
      </c>
      <c r="G1468">
        <f t="shared" si="290"/>
        <v>0</v>
      </c>
      <c r="H1468">
        <f t="shared" si="291"/>
        <v>1.6159493907081553E-2</v>
      </c>
      <c r="I1468" s="5">
        <f t="shared" si="292"/>
        <v>1.6159493907081553E-2</v>
      </c>
      <c r="J1468" s="6">
        <f t="shared" si="293"/>
        <v>0.9838405060929184</v>
      </c>
      <c r="K1468" s="5">
        <f t="shared" si="294"/>
        <v>-1.6291482371395036E-2</v>
      </c>
      <c r="L1468" s="6">
        <f t="shared" si="287"/>
        <v>100</v>
      </c>
      <c r="AF1468">
        <v>1.0562598893234472E-2</v>
      </c>
      <c r="AG1468">
        <v>1</v>
      </c>
      <c r="AH1468">
        <v>0</v>
      </c>
      <c r="AI1468">
        <f t="shared" si="298"/>
        <v>1462</v>
      </c>
      <c r="AJ1468">
        <f t="shared" si="299"/>
        <v>2</v>
      </c>
      <c r="AK1468">
        <f t="shared" si="295"/>
        <v>0.62770562770562766</v>
      </c>
      <c r="AL1468">
        <f t="shared" si="296"/>
        <v>0.97222222222222221</v>
      </c>
      <c r="AM1468">
        <f t="shared" si="297"/>
        <v>2.4757377698550156E-4</v>
      </c>
    </row>
    <row r="1469" spans="1:39" x14ac:dyDescent="0.3">
      <c r="A1469">
        <f>Datos!C1468</f>
        <v>0.1230319</v>
      </c>
      <c r="B1469">
        <f>Datos!D1468</f>
        <v>5.9874700000000003E-2</v>
      </c>
      <c r="C1469">
        <f>Datos!E1468</f>
        <v>4.5137900000000002E-2</v>
      </c>
      <c r="D1469" s="5">
        <f>Datos!F1468</f>
        <v>0</v>
      </c>
      <c r="E1469">
        <f t="shared" si="288"/>
        <v>1</v>
      </c>
      <c r="F1469" s="6">
        <f t="shared" si="289"/>
        <v>1</v>
      </c>
      <c r="G1469">
        <f t="shared" si="290"/>
        <v>0</v>
      </c>
      <c r="H1469">
        <f t="shared" si="291"/>
        <v>1.7444663081074462E-2</v>
      </c>
      <c r="I1469" s="5">
        <f t="shared" si="292"/>
        <v>1.7444663081074462E-2</v>
      </c>
      <c r="J1469" s="6">
        <f t="shared" si="293"/>
        <v>0.98255533691892549</v>
      </c>
      <c r="K1469" s="5">
        <f t="shared" si="294"/>
        <v>-1.7598614260984944E-2</v>
      </c>
      <c r="L1469" s="6">
        <f t="shared" si="287"/>
        <v>100</v>
      </c>
      <c r="AF1469">
        <v>1.0564485841856935E-2</v>
      </c>
      <c r="AG1469">
        <v>1</v>
      </c>
      <c r="AH1469">
        <v>0</v>
      </c>
      <c r="AI1469">
        <f t="shared" si="298"/>
        <v>1463</v>
      </c>
      <c r="AJ1469">
        <f t="shared" si="299"/>
        <v>2</v>
      </c>
      <c r="AK1469">
        <f t="shared" si="295"/>
        <v>0.62745098039215685</v>
      </c>
      <c r="AL1469">
        <f t="shared" si="296"/>
        <v>0.97222222222222221</v>
      </c>
      <c r="AM1469">
        <f t="shared" si="297"/>
        <v>2.4757377698550156E-4</v>
      </c>
    </row>
    <row r="1470" spans="1:39" x14ac:dyDescent="0.3">
      <c r="A1470">
        <f>Datos!C1469</f>
        <v>7.3428999999999994E-2</v>
      </c>
      <c r="B1470">
        <f>Datos!D1469</f>
        <v>2.0519099999999998E-2</v>
      </c>
      <c r="C1470">
        <f>Datos!E1469</f>
        <v>4.5816299999999997E-2</v>
      </c>
      <c r="D1470" s="5">
        <f>Datos!F1469</f>
        <v>0</v>
      </c>
      <c r="E1470">
        <f t="shared" si="288"/>
        <v>1</v>
      </c>
      <c r="F1470" s="6">
        <f t="shared" si="289"/>
        <v>1</v>
      </c>
      <c r="G1470">
        <f t="shared" si="290"/>
        <v>0</v>
      </c>
      <c r="H1470">
        <f t="shared" si="291"/>
        <v>1.8975439580144561E-2</v>
      </c>
      <c r="I1470" s="5">
        <f t="shared" si="292"/>
        <v>1.8975439580144561E-2</v>
      </c>
      <c r="J1470" s="6">
        <f t="shared" si="293"/>
        <v>0.98102456041985542</v>
      </c>
      <c r="K1470" s="5">
        <f t="shared" si="294"/>
        <v>-1.9157783624305147E-2</v>
      </c>
      <c r="L1470" s="6">
        <f t="shared" si="287"/>
        <v>100</v>
      </c>
      <c r="AF1470">
        <v>1.0576008004254827E-2</v>
      </c>
      <c r="AG1470">
        <v>1</v>
      </c>
      <c r="AH1470">
        <v>0</v>
      </c>
      <c r="AI1470">
        <f t="shared" si="298"/>
        <v>1464</v>
      </c>
      <c r="AJ1470">
        <f t="shared" si="299"/>
        <v>2</v>
      </c>
      <c r="AK1470">
        <f t="shared" si="295"/>
        <v>0.62719633307868605</v>
      </c>
      <c r="AL1470">
        <f t="shared" si="296"/>
        <v>0.97222222222222221</v>
      </c>
      <c r="AM1470">
        <f t="shared" si="297"/>
        <v>2.4757377698550156E-4</v>
      </c>
    </row>
    <row r="1471" spans="1:39" x14ac:dyDescent="0.3">
      <c r="A1471">
        <f>Datos!C1470</f>
        <v>0.10728939999999999</v>
      </c>
      <c r="B1471">
        <f>Datos!D1470</f>
        <v>4.2527500000000003E-2</v>
      </c>
      <c r="C1471">
        <f>Datos!E1470</f>
        <v>2.1659999999999999E-2</v>
      </c>
      <c r="D1471" s="5">
        <f>Datos!F1470</f>
        <v>0</v>
      </c>
      <c r="E1471">
        <f t="shared" si="288"/>
        <v>1</v>
      </c>
      <c r="F1471" s="6">
        <f t="shared" si="289"/>
        <v>1</v>
      </c>
      <c r="G1471">
        <f t="shared" si="290"/>
        <v>0</v>
      </c>
      <c r="H1471">
        <f t="shared" si="291"/>
        <v>2.2124138289508603E-2</v>
      </c>
      <c r="I1471" s="5">
        <f t="shared" si="292"/>
        <v>2.2124138289508603E-2</v>
      </c>
      <c r="J1471" s="6">
        <f t="shared" si="293"/>
        <v>0.97787586171049135</v>
      </c>
      <c r="K1471" s="5">
        <f t="shared" si="294"/>
        <v>-2.2372547770079954E-2</v>
      </c>
      <c r="L1471" s="6">
        <f t="shared" si="287"/>
        <v>100</v>
      </c>
      <c r="AF1471">
        <v>1.0577062589486744E-2</v>
      </c>
      <c r="AG1471">
        <v>1</v>
      </c>
      <c r="AH1471">
        <v>0</v>
      </c>
      <c r="AI1471">
        <f t="shared" si="298"/>
        <v>1465</v>
      </c>
      <c r="AJ1471">
        <f t="shared" si="299"/>
        <v>2</v>
      </c>
      <c r="AK1471">
        <f t="shared" si="295"/>
        <v>0.62694168576521525</v>
      </c>
      <c r="AL1471">
        <f t="shared" si="296"/>
        <v>0.97222222222222221</v>
      </c>
      <c r="AM1471">
        <f t="shared" si="297"/>
        <v>2.4757377698560949E-4</v>
      </c>
    </row>
    <row r="1472" spans="1:39" x14ac:dyDescent="0.3">
      <c r="A1472">
        <f>Datos!C1471</f>
        <v>0.18353839999999999</v>
      </c>
      <c r="B1472">
        <f>Datos!D1471</f>
        <v>0.3734188</v>
      </c>
      <c r="C1472">
        <f>Datos!E1471</f>
        <v>6.6791199999999995E-2</v>
      </c>
      <c r="D1472" s="5">
        <f>Datos!F1471</f>
        <v>0</v>
      </c>
      <c r="E1472">
        <f t="shared" si="288"/>
        <v>1</v>
      </c>
      <c r="F1472" s="6">
        <f t="shared" si="289"/>
        <v>1</v>
      </c>
      <c r="G1472">
        <f t="shared" si="290"/>
        <v>0</v>
      </c>
      <c r="H1472">
        <f t="shared" si="291"/>
        <v>8.2735050739978361E-3</v>
      </c>
      <c r="I1472" s="5">
        <f t="shared" si="292"/>
        <v>8.2735050739978361E-3</v>
      </c>
      <c r="J1472" s="6">
        <f t="shared" si="293"/>
        <v>0.99172649492600218</v>
      </c>
      <c r="K1472" s="5">
        <f t="shared" si="294"/>
        <v>-8.3079204725419464E-3</v>
      </c>
      <c r="L1472" s="6">
        <f t="shared" si="287"/>
        <v>100</v>
      </c>
      <c r="AF1472">
        <v>1.0578159907583314E-2</v>
      </c>
      <c r="AG1472">
        <v>1</v>
      </c>
      <c r="AH1472">
        <v>0</v>
      </c>
      <c r="AI1472">
        <f t="shared" si="298"/>
        <v>1466</v>
      </c>
      <c r="AJ1472">
        <f t="shared" si="299"/>
        <v>2</v>
      </c>
      <c r="AK1472">
        <f t="shared" si="295"/>
        <v>0.62668703845174434</v>
      </c>
      <c r="AL1472">
        <f t="shared" si="296"/>
        <v>0.97222222222222221</v>
      </c>
      <c r="AM1472">
        <f t="shared" si="297"/>
        <v>2.4757377698560949E-4</v>
      </c>
    </row>
    <row r="1473" spans="1:39" x14ac:dyDescent="0.3">
      <c r="A1473">
        <f>Datos!C1472</f>
        <v>0.23874680000000001</v>
      </c>
      <c r="B1473">
        <f>Datos!D1472</f>
        <v>0.40074549999999998</v>
      </c>
      <c r="C1473">
        <f>Datos!E1472</f>
        <v>7.3288699999999998E-2</v>
      </c>
      <c r="D1473" s="5">
        <f>Datos!F1472</f>
        <v>0</v>
      </c>
      <c r="E1473">
        <f t="shared" si="288"/>
        <v>1</v>
      </c>
      <c r="F1473" s="6">
        <f t="shared" si="289"/>
        <v>1</v>
      </c>
      <c r="G1473">
        <f t="shared" si="290"/>
        <v>0</v>
      </c>
      <c r="H1473">
        <f t="shared" si="291"/>
        <v>7.2687272038205429E-3</v>
      </c>
      <c r="I1473" s="5">
        <f t="shared" si="292"/>
        <v>7.2687272038205429E-3</v>
      </c>
      <c r="J1473" s="6">
        <f t="shared" si="293"/>
        <v>0.99273127279617945</v>
      </c>
      <c r="K1473" s="5">
        <f t="shared" si="294"/>
        <v>-7.2952731162886225E-3</v>
      </c>
      <c r="L1473" s="6">
        <f t="shared" si="287"/>
        <v>100</v>
      </c>
      <c r="AF1473">
        <v>1.0583461703045765E-2</v>
      </c>
      <c r="AG1473">
        <v>1</v>
      </c>
      <c r="AH1473">
        <v>0</v>
      </c>
      <c r="AI1473">
        <f t="shared" si="298"/>
        <v>1467</v>
      </c>
      <c r="AJ1473">
        <f t="shared" si="299"/>
        <v>2</v>
      </c>
      <c r="AK1473">
        <f t="shared" si="295"/>
        <v>0.62643239113827343</v>
      </c>
      <c r="AL1473">
        <f t="shared" si="296"/>
        <v>0.97222222222222221</v>
      </c>
      <c r="AM1473">
        <f t="shared" si="297"/>
        <v>2.4757377698550156E-4</v>
      </c>
    </row>
    <row r="1474" spans="1:39" x14ac:dyDescent="0.3">
      <c r="A1474">
        <f>Datos!C1473</f>
        <v>0.2197654</v>
      </c>
      <c r="B1474">
        <f>Datos!D1473</f>
        <v>0.40558860000000002</v>
      </c>
      <c r="C1474">
        <f>Datos!E1473</f>
        <v>8.04343E-2</v>
      </c>
      <c r="D1474" s="5">
        <f>Datos!F1473</f>
        <v>0</v>
      </c>
      <c r="E1474">
        <f t="shared" si="288"/>
        <v>1</v>
      </c>
      <c r="F1474" s="6">
        <f t="shared" si="289"/>
        <v>1</v>
      </c>
      <c r="G1474">
        <f t="shared" si="290"/>
        <v>0</v>
      </c>
      <c r="H1474">
        <f t="shared" si="291"/>
        <v>6.8387242462003839E-3</v>
      </c>
      <c r="I1474" s="5">
        <f t="shared" si="292"/>
        <v>6.8387242462003839E-3</v>
      </c>
      <c r="J1474" s="6">
        <f t="shared" si="293"/>
        <v>0.99316127575379964</v>
      </c>
      <c r="K1474" s="5">
        <f t="shared" si="294"/>
        <v>-6.8622154821740755E-3</v>
      </c>
      <c r="L1474" s="6">
        <f t="shared" si="287"/>
        <v>100</v>
      </c>
      <c r="AF1474">
        <v>1.0583678401338772E-2</v>
      </c>
      <c r="AG1474">
        <v>1</v>
      </c>
      <c r="AH1474">
        <v>0</v>
      </c>
      <c r="AI1474">
        <f t="shared" si="298"/>
        <v>1468</v>
      </c>
      <c r="AJ1474">
        <f t="shared" si="299"/>
        <v>2</v>
      </c>
      <c r="AK1474">
        <f t="shared" si="295"/>
        <v>0.62617774382480262</v>
      </c>
      <c r="AL1474">
        <f t="shared" si="296"/>
        <v>0.97222222222222221</v>
      </c>
      <c r="AM1474">
        <f t="shared" si="297"/>
        <v>2.4757377698550156E-4</v>
      </c>
    </row>
    <row r="1475" spans="1:39" x14ac:dyDescent="0.3">
      <c r="A1475">
        <f>Datos!C1474</f>
        <v>0.18685640000000001</v>
      </c>
      <c r="B1475">
        <f>Datos!D1474</f>
        <v>0.47088629999999998</v>
      </c>
      <c r="C1475">
        <f>Datos!E1474</f>
        <v>9.3429999999999999E-2</v>
      </c>
      <c r="D1475" s="5">
        <f>Datos!F1474</f>
        <v>0</v>
      </c>
      <c r="E1475">
        <f t="shared" si="288"/>
        <v>1</v>
      </c>
      <c r="F1475" s="6">
        <f t="shared" si="289"/>
        <v>1</v>
      </c>
      <c r="G1475">
        <f t="shared" si="290"/>
        <v>0</v>
      </c>
      <c r="H1475">
        <f t="shared" si="291"/>
        <v>5.5552092717567102E-3</v>
      </c>
      <c r="I1475" s="5">
        <f t="shared" si="292"/>
        <v>5.5552092717567102E-3</v>
      </c>
      <c r="J1475" s="6">
        <f t="shared" si="293"/>
        <v>0.99444479072824332</v>
      </c>
      <c r="K1475" s="5">
        <f t="shared" si="294"/>
        <v>-5.5706968311707685E-3</v>
      </c>
      <c r="L1475" s="6">
        <f t="shared" si="287"/>
        <v>100</v>
      </c>
      <c r="AF1475">
        <v>1.058462723226008E-2</v>
      </c>
      <c r="AG1475">
        <v>1</v>
      </c>
      <c r="AH1475">
        <v>0</v>
      </c>
      <c r="AI1475">
        <f t="shared" si="298"/>
        <v>1469</v>
      </c>
      <c r="AJ1475">
        <f t="shared" si="299"/>
        <v>2</v>
      </c>
      <c r="AK1475">
        <f t="shared" si="295"/>
        <v>0.62592309651133182</v>
      </c>
      <c r="AL1475">
        <f t="shared" si="296"/>
        <v>0.97222222222222221</v>
      </c>
      <c r="AM1475">
        <f t="shared" si="297"/>
        <v>2.4757377698550156E-4</v>
      </c>
    </row>
    <row r="1476" spans="1:39" x14ac:dyDescent="0.3">
      <c r="A1476">
        <f>Datos!C1475</f>
        <v>0.19791909999999999</v>
      </c>
      <c r="B1476">
        <f>Datos!D1475</f>
        <v>0.48913810000000002</v>
      </c>
      <c r="C1476">
        <f>Datos!E1475</f>
        <v>8.9363999999999999E-2</v>
      </c>
      <c r="D1476" s="5">
        <f>Datos!F1475</f>
        <v>0</v>
      </c>
      <c r="E1476">
        <f t="shared" si="288"/>
        <v>1</v>
      </c>
      <c r="F1476" s="6">
        <f t="shared" si="289"/>
        <v>1</v>
      </c>
      <c r="G1476">
        <f t="shared" si="290"/>
        <v>0</v>
      </c>
      <c r="H1476">
        <f t="shared" si="291"/>
        <v>5.5489412389883716E-3</v>
      </c>
      <c r="I1476" s="5">
        <f t="shared" si="292"/>
        <v>5.5489412389883716E-3</v>
      </c>
      <c r="J1476" s="6">
        <f t="shared" si="293"/>
        <v>0.99445105876101159</v>
      </c>
      <c r="K1476" s="5">
        <f t="shared" si="294"/>
        <v>-5.5643938035186222E-3</v>
      </c>
      <c r="L1476" s="6">
        <f t="shared" ref="L1476:L1539" si="300">100*IF(H1476&gt;=$AB$10,D1476/F1476,E1476/F1476)</f>
        <v>100</v>
      </c>
      <c r="AF1476">
        <v>1.0597023000948988E-2</v>
      </c>
      <c r="AG1476">
        <v>1</v>
      </c>
      <c r="AH1476">
        <v>0</v>
      </c>
      <c r="AI1476">
        <f t="shared" si="298"/>
        <v>1470</v>
      </c>
      <c r="AJ1476">
        <f t="shared" si="299"/>
        <v>2</v>
      </c>
      <c r="AK1476">
        <f t="shared" si="295"/>
        <v>0.62566844919786102</v>
      </c>
      <c r="AL1476">
        <f t="shared" si="296"/>
        <v>0.97222222222222221</v>
      </c>
      <c r="AM1476">
        <f t="shared" si="297"/>
        <v>2.4757377698560949E-4</v>
      </c>
    </row>
    <row r="1477" spans="1:39" x14ac:dyDescent="0.3">
      <c r="A1477">
        <f>Datos!C1476</f>
        <v>0.1870203</v>
      </c>
      <c r="B1477">
        <f>Datos!D1476</f>
        <v>0.49645109999999998</v>
      </c>
      <c r="C1477">
        <f>Datos!E1476</f>
        <v>7.7915399999999996E-2</v>
      </c>
      <c r="D1477" s="5">
        <f>Datos!F1476</f>
        <v>0</v>
      </c>
      <c r="E1477">
        <f t="shared" ref="E1477:E1540" si="301">1-D1477</f>
        <v>1</v>
      </c>
      <c r="F1477" s="6">
        <f t="shared" ref="F1477:F1540" si="302">D1477+E1477</f>
        <v>1</v>
      </c>
      <c r="G1477">
        <f t="shared" ref="G1477:G1540" si="303">IF(F1477=0,"",D1477/F1477)</f>
        <v>0</v>
      </c>
      <c r="H1477">
        <f t="shared" ref="H1477:H1540" si="304">1/(1+EXP(-$O$5-MMULT(A1477:C1477,$O$6:$O$8)))</f>
        <v>6.0851837230582297E-3</v>
      </c>
      <c r="I1477" s="5">
        <f t="shared" ref="I1477:I1540" si="305">F1477*H1477</f>
        <v>6.0851837230582297E-3</v>
      </c>
      <c r="J1477" s="6">
        <f t="shared" ref="J1477:J1540" si="306">F1477-I1477</f>
        <v>0.99391481627694178</v>
      </c>
      <c r="K1477" s="5">
        <f t="shared" ref="K1477:K1540" si="307">IFERROR(F1477*(G1477*LN(H1477)+(1-G1477)*LN(1-H1477)),0)</f>
        <v>-6.1037739083601023E-3</v>
      </c>
      <c r="L1477" s="6">
        <f t="shared" si="300"/>
        <v>100</v>
      </c>
      <c r="AF1477">
        <v>1.060126222167028E-2</v>
      </c>
      <c r="AG1477">
        <v>1</v>
      </c>
      <c r="AH1477">
        <v>0</v>
      </c>
      <c r="AI1477">
        <f t="shared" si="298"/>
        <v>1471</v>
      </c>
      <c r="AJ1477">
        <f t="shared" si="299"/>
        <v>2</v>
      </c>
      <c r="AK1477">
        <f t="shared" ref="AK1477:AK1540" si="308">1-AI1477/AI$4003</f>
        <v>0.62541380188439011</v>
      </c>
      <c r="AL1477">
        <f t="shared" ref="AL1477:AL1540" si="309">1-AJ1477/AJ$4003</f>
        <v>0.97222222222222221</v>
      </c>
      <c r="AM1477">
        <f t="shared" ref="AM1477:AM1540" si="310">(AK1477-AK1478)*AL1477</f>
        <v>2.4757377698560949E-4</v>
      </c>
    </row>
    <row r="1478" spans="1:39" x14ac:dyDescent="0.3">
      <c r="A1478">
        <f>Datos!C1477</f>
        <v>0.16782649999999999</v>
      </c>
      <c r="B1478">
        <f>Datos!D1477</f>
        <v>0.50296529999999995</v>
      </c>
      <c r="C1478">
        <f>Datos!E1477</f>
        <v>7.3828900000000003E-2</v>
      </c>
      <c r="D1478" s="5">
        <f>Datos!F1477</f>
        <v>0</v>
      </c>
      <c r="E1478">
        <f t="shared" si="301"/>
        <v>1</v>
      </c>
      <c r="F1478" s="6">
        <f t="shared" si="302"/>
        <v>1</v>
      </c>
      <c r="G1478">
        <f t="shared" si="303"/>
        <v>0</v>
      </c>
      <c r="H1478">
        <f t="shared" si="304"/>
        <v>6.2938025523923804E-3</v>
      </c>
      <c r="I1478" s="5">
        <f t="shared" si="305"/>
        <v>6.2938025523923804E-3</v>
      </c>
      <c r="J1478" s="6">
        <f t="shared" si="306"/>
        <v>0.99370619744760758</v>
      </c>
      <c r="K1478" s="5">
        <f t="shared" si="307"/>
        <v>-6.313692025204075E-3</v>
      </c>
      <c r="L1478" s="6">
        <f t="shared" si="300"/>
        <v>100</v>
      </c>
      <c r="AF1478">
        <v>1.0601997419282876E-2</v>
      </c>
      <c r="AG1478">
        <v>1</v>
      </c>
      <c r="AH1478">
        <v>0</v>
      </c>
      <c r="AI1478">
        <f t="shared" ref="AI1478:AI1541" si="311">AI1477+AG1478</f>
        <v>1472</v>
      </c>
      <c r="AJ1478">
        <f t="shared" ref="AJ1478:AJ1541" si="312">AJ1477+AH1478</f>
        <v>2</v>
      </c>
      <c r="AK1478">
        <f t="shared" si="308"/>
        <v>0.6251591545709192</v>
      </c>
      <c r="AL1478">
        <f t="shared" si="309"/>
        <v>0.97222222222222221</v>
      </c>
      <c r="AM1478">
        <f t="shared" si="310"/>
        <v>2.4757377698550156E-4</v>
      </c>
    </row>
    <row r="1479" spans="1:39" x14ac:dyDescent="0.3">
      <c r="A1479">
        <f>Datos!C1478</f>
        <v>0.14929310000000001</v>
      </c>
      <c r="B1479">
        <f>Datos!D1478</f>
        <v>0.55329660000000003</v>
      </c>
      <c r="C1479">
        <f>Datos!E1478</f>
        <v>7.48973E-2</v>
      </c>
      <c r="D1479" s="5">
        <f>Datos!F1478</f>
        <v>0</v>
      </c>
      <c r="E1479">
        <f t="shared" si="301"/>
        <v>1</v>
      </c>
      <c r="F1479" s="6">
        <f t="shared" si="302"/>
        <v>1</v>
      </c>
      <c r="G1479">
        <f t="shared" si="303"/>
        <v>0</v>
      </c>
      <c r="H1479">
        <f t="shared" si="304"/>
        <v>5.7757992009961788E-3</v>
      </c>
      <c r="I1479" s="5">
        <f t="shared" si="305"/>
        <v>5.7757992009961788E-3</v>
      </c>
      <c r="J1479" s="6">
        <f t="shared" si="306"/>
        <v>0.99422420079900387</v>
      </c>
      <c r="K1479" s="5">
        <f t="shared" si="307"/>
        <v>-5.7925436353236928E-3</v>
      </c>
      <c r="L1479" s="6">
        <f t="shared" si="300"/>
        <v>100</v>
      </c>
      <c r="AF1479">
        <v>1.0606467654438437E-2</v>
      </c>
      <c r="AG1479">
        <v>1</v>
      </c>
      <c r="AH1479">
        <v>0</v>
      </c>
      <c r="AI1479">
        <f t="shared" si="311"/>
        <v>1473</v>
      </c>
      <c r="AJ1479">
        <f t="shared" si="312"/>
        <v>2</v>
      </c>
      <c r="AK1479">
        <f t="shared" si="308"/>
        <v>0.62490450725744839</v>
      </c>
      <c r="AL1479">
        <f t="shared" si="309"/>
        <v>0.97222222222222221</v>
      </c>
      <c r="AM1479">
        <f t="shared" si="310"/>
        <v>2.4757377698550156E-4</v>
      </c>
    </row>
    <row r="1480" spans="1:39" x14ac:dyDescent="0.3">
      <c r="A1480">
        <f>Datos!C1479</f>
        <v>0.13180710000000001</v>
      </c>
      <c r="B1480">
        <f>Datos!D1479</f>
        <v>0.59694449999999999</v>
      </c>
      <c r="C1480">
        <f>Datos!E1479</f>
        <v>7.84305E-2</v>
      </c>
      <c r="D1480" s="5">
        <f>Datos!F1479</f>
        <v>0</v>
      </c>
      <c r="E1480">
        <f t="shared" si="301"/>
        <v>1</v>
      </c>
      <c r="F1480" s="6">
        <f t="shared" si="302"/>
        <v>1</v>
      </c>
      <c r="G1480">
        <f t="shared" si="303"/>
        <v>0</v>
      </c>
      <c r="H1480">
        <f t="shared" si="304"/>
        <v>5.2446178257165342E-3</v>
      </c>
      <c r="I1480" s="5">
        <f t="shared" si="305"/>
        <v>5.2446178257165342E-3</v>
      </c>
      <c r="J1480" s="6">
        <f t="shared" si="306"/>
        <v>0.9947553821742835</v>
      </c>
      <c r="K1480" s="5">
        <f t="shared" si="307"/>
        <v>-5.2584191099085747E-3</v>
      </c>
      <c r="L1480" s="6">
        <f t="shared" si="300"/>
        <v>100</v>
      </c>
      <c r="AF1480">
        <v>1.0607390234620115E-2</v>
      </c>
      <c r="AG1480">
        <v>1</v>
      </c>
      <c r="AH1480">
        <v>0</v>
      </c>
      <c r="AI1480">
        <f t="shared" si="311"/>
        <v>1474</v>
      </c>
      <c r="AJ1480">
        <f t="shared" si="312"/>
        <v>2</v>
      </c>
      <c r="AK1480">
        <f t="shared" si="308"/>
        <v>0.62464985994397759</v>
      </c>
      <c r="AL1480">
        <f t="shared" si="309"/>
        <v>0.97222222222222221</v>
      </c>
      <c r="AM1480">
        <f t="shared" si="310"/>
        <v>2.4757377698550156E-4</v>
      </c>
    </row>
    <row r="1481" spans="1:39" x14ac:dyDescent="0.3">
      <c r="A1481">
        <f>Datos!C1480</f>
        <v>0.1213902</v>
      </c>
      <c r="B1481">
        <f>Datos!D1480</f>
        <v>0.65804339999999995</v>
      </c>
      <c r="C1481">
        <f>Datos!E1480</f>
        <v>7.2194499999999995E-2</v>
      </c>
      <c r="D1481" s="5">
        <f>Datos!F1480</f>
        <v>0</v>
      </c>
      <c r="E1481">
        <f t="shared" si="301"/>
        <v>1</v>
      </c>
      <c r="F1481" s="6">
        <f t="shared" si="302"/>
        <v>1</v>
      </c>
      <c r="G1481">
        <f t="shared" si="303"/>
        <v>0</v>
      </c>
      <c r="H1481">
        <f t="shared" si="304"/>
        <v>5.0149162471276043E-3</v>
      </c>
      <c r="I1481" s="5">
        <f t="shared" si="305"/>
        <v>5.0149162471276043E-3</v>
      </c>
      <c r="J1481" s="6">
        <f t="shared" si="306"/>
        <v>0.99498508375287242</v>
      </c>
      <c r="K1481" s="5">
        <f t="shared" si="307"/>
        <v>-5.0275331390567841E-3</v>
      </c>
      <c r="L1481" s="6">
        <f t="shared" si="300"/>
        <v>100</v>
      </c>
      <c r="AF1481">
        <v>1.061577906851216E-2</v>
      </c>
      <c r="AG1481">
        <v>1</v>
      </c>
      <c r="AH1481">
        <v>0</v>
      </c>
      <c r="AI1481">
        <f t="shared" si="311"/>
        <v>1475</v>
      </c>
      <c r="AJ1481">
        <f t="shared" si="312"/>
        <v>2</v>
      </c>
      <c r="AK1481">
        <f t="shared" si="308"/>
        <v>0.62439521263050679</v>
      </c>
      <c r="AL1481">
        <f t="shared" si="309"/>
        <v>0.97222222222222221</v>
      </c>
      <c r="AM1481">
        <f t="shared" si="310"/>
        <v>2.4757377698560949E-4</v>
      </c>
    </row>
    <row r="1482" spans="1:39" x14ac:dyDescent="0.3">
      <c r="A1482">
        <f>Datos!C1481</f>
        <v>0.23379720000000001</v>
      </c>
      <c r="B1482">
        <f>Datos!D1481</f>
        <v>0.1152393</v>
      </c>
      <c r="C1482">
        <f>Datos!E1481</f>
        <v>4.6764800000000002E-2</v>
      </c>
      <c r="D1482" s="5">
        <f>Datos!F1481</f>
        <v>0</v>
      </c>
      <c r="E1482">
        <f t="shared" si="301"/>
        <v>1</v>
      </c>
      <c r="F1482" s="6">
        <f t="shared" si="302"/>
        <v>1</v>
      </c>
      <c r="G1482">
        <f t="shared" si="303"/>
        <v>0</v>
      </c>
      <c r="H1482">
        <f t="shared" si="304"/>
        <v>1.4858481026741494E-2</v>
      </c>
      <c r="I1482" s="5">
        <f t="shared" si="305"/>
        <v>1.4858481026741494E-2</v>
      </c>
      <c r="J1482" s="6">
        <f t="shared" si="306"/>
        <v>0.98514151897325852</v>
      </c>
      <c r="K1482" s="5">
        <f t="shared" si="307"/>
        <v>-1.4969974045654555E-2</v>
      </c>
      <c r="L1482" s="6">
        <f t="shared" si="300"/>
        <v>100</v>
      </c>
      <c r="AF1482">
        <v>1.0617871472846454E-2</v>
      </c>
      <c r="AG1482">
        <v>1</v>
      </c>
      <c r="AH1482">
        <v>0</v>
      </c>
      <c r="AI1482">
        <f t="shared" si="311"/>
        <v>1476</v>
      </c>
      <c r="AJ1482">
        <f t="shared" si="312"/>
        <v>2</v>
      </c>
      <c r="AK1482">
        <f t="shared" si="308"/>
        <v>0.62414056531703588</v>
      </c>
      <c r="AL1482">
        <f t="shared" si="309"/>
        <v>0.97222222222222221</v>
      </c>
      <c r="AM1482">
        <f t="shared" si="310"/>
        <v>2.4757377698550156E-4</v>
      </c>
    </row>
    <row r="1483" spans="1:39" x14ac:dyDescent="0.3">
      <c r="A1483">
        <f>Datos!C1482</f>
        <v>0.21476310000000001</v>
      </c>
      <c r="B1483">
        <f>Datos!D1482</f>
        <v>0.1369022</v>
      </c>
      <c r="C1483">
        <f>Datos!E1482</f>
        <v>4.8189599999999999E-2</v>
      </c>
      <c r="D1483" s="5">
        <f>Datos!F1482</f>
        <v>0</v>
      </c>
      <c r="E1483">
        <f t="shared" si="301"/>
        <v>1</v>
      </c>
      <c r="F1483" s="6">
        <f t="shared" si="302"/>
        <v>1</v>
      </c>
      <c r="G1483">
        <f t="shared" si="303"/>
        <v>0</v>
      </c>
      <c r="H1483">
        <f t="shared" si="304"/>
        <v>1.4281177030820153E-2</v>
      </c>
      <c r="I1483" s="5">
        <f t="shared" si="305"/>
        <v>1.4281177030820153E-2</v>
      </c>
      <c r="J1483" s="6">
        <f t="shared" si="306"/>
        <v>0.9857188229691799</v>
      </c>
      <c r="K1483" s="5">
        <f t="shared" si="307"/>
        <v>-1.4384134450481945E-2</v>
      </c>
      <c r="L1483" s="6">
        <f t="shared" si="300"/>
        <v>100</v>
      </c>
      <c r="AF1483">
        <v>1.0617994822951116E-2</v>
      </c>
      <c r="AG1483">
        <v>1</v>
      </c>
      <c r="AH1483">
        <v>0</v>
      </c>
      <c r="AI1483">
        <f t="shared" si="311"/>
        <v>1477</v>
      </c>
      <c r="AJ1483">
        <f t="shared" si="312"/>
        <v>2</v>
      </c>
      <c r="AK1483">
        <f t="shared" si="308"/>
        <v>0.62388591800356508</v>
      </c>
      <c r="AL1483">
        <f t="shared" si="309"/>
        <v>0.97222222222222221</v>
      </c>
      <c r="AM1483">
        <f t="shared" si="310"/>
        <v>2.4757377698560949E-4</v>
      </c>
    </row>
    <row r="1484" spans="1:39" x14ac:dyDescent="0.3">
      <c r="A1484">
        <f>Datos!C1483</f>
        <v>0.23664959999999999</v>
      </c>
      <c r="B1484">
        <f>Datos!D1483</f>
        <v>-2.5876900000000001E-2</v>
      </c>
      <c r="C1484">
        <f>Datos!E1483</f>
        <v>1.4050200000000001E-2</v>
      </c>
      <c r="D1484" s="5">
        <f>Datos!F1483</f>
        <v>0</v>
      </c>
      <c r="E1484">
        <f t="shared" si="301"/>
        <v>1</v>
      </c>
      <c r="F1484" s="6">
        <f t="shared" si="302"/>
        <v>1</v>
      </c>
      <c r="G1484">
        <f t="shared" si="303"/>
        <v>0</v>
      </c>
      <c r="H1484">
        <f t="shared" si="304"/>
        <v>2.4882063082131384E-2</v>
      </c>
      <c r="I1484" s="5">
        <f t="shared" si="305"/>
        <v>2.4882063082131384E-2</v>
      </c>
      <c r="J1484" s="6">
        <f t="shared" si="306"/>
        <v>0.97511793691786863</v>
      </c>
      <c r="K1484" s="5">
        <f t="shared" si="307"/>
        <v>-2.5196854358070928E-2</v>
      </c>
      <c r="L1484" s="6">
        <f t="shared" si="300"/>
        <v>100</v>
      </c>
      <c r="AF1484">
        <v>1.0622233180016028E-2</v>
      </c>
      <c r="AG1484">
        <v>1</v>
      </c>
      <c r="AH1484">
        <v>0</v>
      </c>
      <c r="AI1484">
        <f t="shared" si="311"/>
        <v>1478</v>
      </c>
      <c r="AJ1484">
        <f t="shared" si="312"/>
        <v>2</v>
      </c>
      <c r="AK1484">
        <f t="shared" si="308"/>
        <v>0.62363127069009416</v>
      </c>
      <c r="AL1484">
        <f t="shared" si="309"/>
        <v>0.97222222222222221</v>
      </c>
      <c r="AM1484">
        <f t="shared" si="310"/>
        <v>2.4757377698550156E-4</v>
      </c>
    </row>
    <row r="1485" spans="1:39" x14ac:dyDescent="0.3">
      <c r="A1485">
        <f>Datos!C1484</f>
        <v>0.215915</v>
      </c>
      <c r="B1485">
        <f>Datos!D1484</f>
        <v>-0.20815120000000001</v>
      </c>
      <c r="C1485">
        <f>Datos!E1484</f>
        <v>3.3295999999999999E-2</v>
      </c>
      <c r="D1485" s="5">
        <f>Datos!F1484</f>
        <v>0</v>
      </c>
      <c r="E1485">
        <f t="shared" si="301"/>
        <v>1</v>
      </c>
      <c r="F1485" s="6">
        <f t="shared" si="302"/>
        <v>1</v>
      </c>
      <c r="G1485">
        <f t="shared" si="303"/>
        <v>0</v>
      </c>
      <c r="H1485">
        <f t="shared" si="304"/>
        <v>2.8905221802366959E-2</v>
      </c>
      <c r="I1485" s="5">
        <f t="shared" si="305"/>
        <v>2.8905221802366959E-2</v>
      </c>
      <c r="J1485" s="6">
        <f t="shared" si="306"/>
        <v>0.97109477819763301</v>
      </c>
      <c r="K1485" s="5">
        <f t="shared" si="307"/>
        <v>-2.9331206599835475E-2</v>
      </c>
      <c r="L1485" s="6">
        <f t="shared" si="300"/>
        <v>0</v>
      </c>
      <c r="AF1485">
        <v>1.0623362431693975E-2</v>
      </c>
      <c r="AG1485">
        <v>1</v>
      </c>
      <c r="AH1485">
        <v>0</v>
      </c>
      <c r="AI1485">
        <f t="shared" si="311"/>
        <v>1479</v>
      </c>
      <c r="AJ1485">
        <f t="shared" si="312"/>
        <v>2</v>
      </c>
      <c r="AK1485">
        <f t="shared" si="308"/>
        <v>0.62337662337662336</v>
      </c>
      <c r="AL1485">
        <f t="shared" si="309"/>
        <v>0.97222222222222221</v>
      </c>
      <c r="AM1485">
        <f t="shared" si="310"/>
        <v>2.4757377698550156E-4</v>
      </c>
    </row>
    <row r="1486" spans="1:39" x14ac:dyDescent="0.3">
      <c r="A1486">
        <f>Datos!C1485</f>
        <v>0.16255339999999999</v>
      </c>
      <c r="B1486">
        <f>Datos!D1485</f>
        <v>-0.44794929999999999</v>
      </c>
      <c r="C1486">
        <f>Datos!E1485</f>
        <v>2.54367E-2</v>
      </c>
      <c r="D1486" s="5">
        <f>Datos!F1485</f>
        <v>0</v>
      </c>
      <c r="E1486">
        <f t="shared" si="301"/>
        <v>1</v>
      </c>
      <c r="F1486" s="6">
        <f t="shared" si="302"/>
        <v>1</v>
      </c>
      <c r="G1486">
        <f t="shared" si="303"/>
        <v>0</v>
      </c>
      <c r="H1486">
        <f t="shared" si="304"/>
        <v>4.7007624590081384E-2</v>
      </c>
      <c r="I1486" s="5">
        <f t="shared" si="305"/>
        <v>4.7007624590081384E-2</v>
      </c>
      <c r="J1486" s="6">
        <f t="shared" si="306"/>
        <v>0.95299237540991866</v>
      </c>
      <c r="K1486" s="5">
        <f t="shared" si="307"/>
        <v>-4.8148375979123005E-2</v>
      </c>
      <c r="L1486" s="6">
        <f t="shared" si="300"/>
        <v>0</v>
      </c>
      <c r="AF1486">
        <v>1.0627211222140861E-2</v>
      </c>
      <c r="AG1486">
        <v>1</v>
      </c>
      <c r="AH1486">
        <v>0</v>
      </c>
      <c r="AI1486">
        <f t="shared" si="311"/>
        <v>1480</v>
      </c>
      <c r="AJ1486">
        <f t="shared" si="312"/>
        <v>2</v>
      </c>
      <c r="AK1486">
        <f t="shared" si="308"/>
        <v>0.62312197606315256</v>
      </c>
      <c r="AL1486">
        <f t="shared" si="309"/>
        <v>0.97222222222222221</v>
      </c>
      <c r="AM1486">
        <f t="shared" si="310"/>
        <v>2.4757377698550156E-4</v>
      </c>
    </row>
    <row r="1487" spans="1:39" x14ac:dyDescent="0.3">
      <c r="A1487">
        <f>Datos!C1486</f>
        <v>0.1854124</v>
      </c>
      <c r="B1487">
        <f>Datos!D1486</f>
        <v>0.60753710000000005</v>
      </c>
      <c r="C1487">
        <f>Datos!E1486</f>
        <v>6.2825800000000001E-2</v>
      </c>
      <c r="D1487" s="5">
        <f>Datos!F1486</f>
        <v>0</v>
      </c>
      <c r="E1487">
        <f t="shared" si="301"/>
        <v>1</v>
      </c>
      <c r="F1487" s="6">
        <f t="shared" si="302"/>
        <v>1</v>
      </c>
      <c r="G1487">
        <f t="shared" si="303"/>
        <v>0</v>
      </c>
      <c r="H1487">
        <f t="shared" si="304"/>
        <v>5.7468047875592334E-3</v>
      </c>
      <c r="I1487" s="5">
        <f t="shared" si="305"/>
        <v>5.7468047875592334E-3</v>
      </c>
      <c r="J1487" s="6">
        <f t="shared" si="306"/>
        <v>0.99425319521244082</v>
      </c>
      <c r="K1487" s="5">
        <f t="shared" si="307"/>
        <v>-5.7633812083359194E-3</v>
      </c>
      <c r="L1487" s="6">
        <f t="shared" si="300"/>
        <v>100</v>
      </c>
      <c r="AF1487">
        <v>1.06284859310917E-2</v>
      </c>
      <c r="AG1487">
        <v>1</v>
      </c>
      <c r="AH1487">
        <v>0</v>
      </c>
      <c r="AI1487">
        <f t="shared" si="311"/>
        <v>1481</v>
      </c>
      <c r="AJ1487">
        <f t="shared" si="312"/>
        <v>2</v>
      </c>
      <c r="AK1487">
        <f t="shared" si="308"/>
        <v>0.62286732874968176</v>
      </c>
      <c r="AL1487">
        <f t="shared" si="309"/>
        <v>0.97222222222222221</v>
      </c>
      <c r="AM1487">
        <f t="shared" si="310"/>
        <v>2.4757377698560949E-4</v>
      </c>
    </row>
    <row r="1488" spans="1:39" x14ac:dyDescent="0.3">
      <c r="A1488">
        <f>Datos!C1487</f>
        <v>0.20234659999999999</v>
      </c>
      <c r="B1488">
        <f>Datos!D1487</f>
        <v>0.59496519999999997</v>
      </c>
      <c r="C1488">
        <f>Datos!E1487</f>
        <v>6.6884600000000002E-2</v>
      </c>
      <c r="D1488" s="5">
        <f>Datos!F1487</f>
        <v>0</v>
      </c>
      <c r="E1488">
        <f t="shared" si="301"/>
        <v>1</v>
      </c>
      <c r="F1488" s="6">
        <f t="shared" si="302"/>
        <v>1</v>
      </c>
      <c r="G1488">
        <f t="shared" si="303"/>
        <v>0</v>
      </c>
      <c r="H1488">
        <f t="shared" si="304"/>
        <v>5.6213125804746578E-3</v>
      </c>
      <c r="I1488" s="5">
        <f t="shared" si="305"/>
        <v>5.6213125804746578E-3</v>
      </c>
      <c r="J1488" s="6">
        <f t="shared" si="306"/>
        <v>0.99437868741952529</v>
      </c>
      <c r="K1488" s="5">
        <f t="shared" si="307"/>
        <v>-5.6371716183690173E-3</v>
      </c>
      <c r="L1488" s="6">
        <f t="shared" si="300"/>
        <v>100</v>
      </c>
      <c r="AF1488">
        <v>1.0632189670282883E-2</v>
      </c>
      <c r="AG1488">
        <v>1</v>
      </c>
      <c r="AH1488">
        <v>0</v>
      </c>
      <c r="AI1488">
        <f t="shared" si="311"/>
        <v>1482</v>
      </c>
      <c r="AJ1488">
        <f t="shared" si="312"/>
        <v>2</v>
      </c>
      <c r="AK1488">
        <f t="shared" si="308"/>
        <v>0.62261268143621085</v>
      </c>
      <c r="AL1488">
        <f t="shared" si="309"/>
        <v>0.97222222222222221</v>
      </c>
      <c r="AM1488">
        <f t="shared" si="310"/>
        <v>2.4757377698560949E-4</v>
      </c>
    </row>
    <row r="1489" spans="1:39" x14ac:dyDescent="0.3">
      <c r="A1489">
        <f>Datos!C1488</f>
        <v>0.1923067</v>
      </c>
      <c r="B1489">
        <f>Datos!D1488</f>
        <v>0.55705590000000005</v>
      </c>
      <c r="C1489">
        <f>Datos!E1488</f>
        <v>8.5747599999999993E-2</v>
      </c>
      <c r="D1489" s="5">
        <f>Datos!F1488</f>
        <v>0</v>
      </c>
      <c r="E1489">
        <f t="shared" si="301"/>
        <v>1</v>
      </c>
      <c r="F1489" s="6">
        <f t="shared" si="302"/>
        <v>1</v>
      </c>
      <c r="G1489">
        <f t="shared" si="303"/>
        <v>0</v>
      </c>
      <c r="H1489">
        <f t="shared" si="304"/>
        <v>5.1147714452388039E-3</v>
      </c>
      <c r="I1489" s="5">
        <f t="shared" si="305"/>
        <v>5.1147714452388039E-3</v>
      </c>
      <c r="J1489" s="6">
        <f t="shared" si="306"/>
        <v>0.99488522855476125</v>
      </c>
      <c r="K1489" s="5">
        <f t="shared" si="307"/>
        <v>-5.1278966628275306E-3</v>
      </c>
      <c r="L1489" s="6">
        <f t="shared" si="300"/>
        <v>100</v>
      </c>
      <c r="AF1489">
        <v>1.0634947622329412E-2</v>
      </c>
      <c r="AG1489">
        <v>1</v>
      </c>
      <c r="AH1489">
        <v>0</v>
      </c>
      <c r="AI1489">
        <f t="shared" si="311"/>
        <v>1483</v>
      </c>
      <c r="AJ1489">
        <f t="shared" si="312"/>
        <v>2</v>
      </c>
      <c r="AK1489">
        <f t="shared" si="308"/>
        <v>0.62235803412273993</v>
      </c>
      <c r="AL1489">
        <f t="shared" si="309"/>
        <v>0.97222222222222221</v>
      </c>
      <c r="AM1489">
        <f t="shared" si="310"/>
        <v>2.4757377698550156E-4</v>
      </c>
    </row>
    <row r="1490" spans="1:39" x14ac:dyDescent="0.3">
      <c r="A1490">
        <f>Datos!C1489</f>
        <v>0.17916899999999999</v>
      </c>
      <c r="B1490">
        <f>Datos!D1489</f>
        <v>0.55710360000000003</v>
      </c>
      <c r="C1490">
        <f>Datos!E1489</f>
        <v>8.1701099999999999E-2</v>
      </c>
      <c r="D1490" s="5">
        <f>Datos!F1489</f>
        <v>0</v>
      </c>
      <c r="E1490">
        <f t="shared" si="301"/>
        <v>1</v>
      </c>
      <c r="F1490" s="6">
        <f t="shared" si="302"/>
        <v>1</v>
      </c>
      <c r="G1490">
        <f t="shared" si="303"/>
        <v>0</v>
      </c>
      <c r="H1490">
        <f t="shared" si="304"/>
        <v>5.3312796406365225E-3</v>
      </c>
      <c r="I1490" s="5">
        <f t="shared" si="305"/>
        <v>5.3312796406365225E-3</v>
      </c>
      <c r="J1490" s="6">
        <f t="shared" si="306"/>
        <v>0.99466872035936349</v>
      </c>
      <c r="K1490" s="5">
        <f t="shared" si="307"/>
        <v>-5.3455416242728631E-3</v>
      </c>
      <c r="L1490" s="6">
        <f t="shared" si="300"/>
        <v>100</v>
      </c>
      <c r="AF1490">
        <v>1.0636269204297392E-2</v>
      </c>
      <c r="AG1490">
        <v>1</v>
      </c>
      <c r="AH1490">
        <v>0</v>
      </c>
      <c r="AI1490">
        <f t="shared" si="311"/>
        <v>1484</v>
      </c>
      <c r="AJ1490">
        <f t="shared" si="312"/>
        <v>2</v>
      </c>
      <c r="AK1490">
        <f t="shared" si="308"/>
        <v>0.62210338680926913</v>
      </c>
      <c r="AL1490">
        <f t="shared" si="309"/>
        <v>0.97222222222222221</v>
      </c>
      <c r="AM1490">
        <f t="shared" si="310"/>
        <v>2.4757377698550156E-4</v>
      </c>
    </row>
    <row r="1491" spans="1:39" x14ac:dyDescent="0.3">
      <c r="A1491">
        <f>Datos!C1490</f>
        <v>0.2298375</v>
      </c>
      <c r="B1491">
        <f>Datos!D1490</f>
        <v>0.50252140000000001</v>
      </c>
      <c r="C1491">
        <f>Datos!E1490</f>
        <v>7.6724000000000001E-2</v>
      </c>
      <c r="D1491" s="5">
        <f>Datos!F1490</f>
        <v>0</v>
      </c>
      <c r="E1491">
        <f t="shared" si="301"/>
        <v>1</v>
      </c>
      <c r="F1491" s="6">
        <f t="shared" si="302"/>
        <v>1</v>
      </c>
      <c r="G1491">
        <f t="shared" si="303"/>
        <v>0</v>
      </c>
      <c r="H1491">
        <f t="shared" si="304"/>
        <v>5.9600143193898657E-3</v>
      </c>
      <c r="I1491" s="5">
        <f t="shared" si="305"/>
        <v>5.9600143193898657E-3</v>
      </c>
      <c r="J1491" s="6">
        <f t="shared" si="306"/>
        <v>0.99403998568061014</v>
      </c>
      <c r="K1491" s="5">
        <f t="shared" si="307"/>
        <v>-5.9778460917814646E-3</v>
      </c>
      <c r="L1491" s="6">
        <f t="shared" si="300"/>
        <v>100</v>
      </c>
      <c r="AF1491">
        <v>1.0641127007705376E-2</v>
      </c>
      <c r="AG1491">
        <v>1</v>
      </c>
      <c r="AH1491">
        <v>0</v>
      </c>
      <c r="AI1491">
        <f t="shared" si="311"/>
        <v>1485</v>
      </c>
      <c r="AJ1491">
        <f t="shared" si="312"/>
        <v>2</v>
      </c>
      <c r="AK1491">
        <f t="shared" si="308"/>
        <v>0.62184873949579833</v>
      </c>
      <c r="AL1491">
        <f t="shared" si="309"/>
        <v>0.97222222222222221</v>
      </c>
      <c r="AM1491">
        <f t="shared" si="310"/>
        <v>2.4757377698550156E-4</v>
      </c>
    </row>
    <row r="1492" spans="1:39" x14ac:dyDescent="0.3">
      <c r="A1492">
        <f>Datos!C1491</f>
        <v>0.26622020000000002</v>
      </c>
      <c r="B1492">
        <f>Datos!D1491</f>
        <v>0.5258891</v>
      </c>
      <c r="C1492">
        <f>Datos!E1491</f>
        <v>8.8365299999999994E-2</v>
      </c>
      <c r="D1492" s="5">
        <f>Datos!F1491</f>
        <v>0</v>
      </c>
      <c r="E1492">
        <f t="shared" si="301"/>
        <v>1</v>
      </c>
      <c r="F1492" s="6">
        <f t="shared" si="302"/>
        <v>1</v>
      </c>
      <c r="G1492">
        <f t="shared" si="303"/>
        <v>0</v>
      </c>
      <c r="H1492">
        <f t="shared" si="304"/>
        <v>5.0861342478389507E-3</v>
      </c>
      <c r="I1492" s="5">
        <f t="shared" si="305"/>
        <v>5.0861342478389507E-3</v>
      </c>
      <c r="J1492" s="6">
        <f t="shared" si="306"/>
        <v>0.99491386575216101</v>
      </c>
      <c r="K1492" s="5">
        <f t="shared" si="307"/>
        <v>-5.0991126539457563E-3</v>
      </c>
      <c r="L1492" s="6">
        <f t="shared" si="300"/>
        <v>100</v>
      </c>
      <c r="AF1492">
        <v>1.0645281420448856E-2</v>
      </c>
      <c r="AG1492">
        <v>1</v>
      </c>
      <c r="AH1492">
        <v>0</v>
      </c>
      <c r="AI1492">
        <f t="shared" si="311"/>
        <v>1486</v>
      </c>
      <c r="AJ1492">
        <f t="shared" si="312"/>
        <v>2</v>
      </c>
      <c r="AK1492">
        <f t="shared" si="308"/>
        <v>0.62159409218232753</v>
      </c>
      <c r="AL1492">
        <f t="shared" si="309"/>
        <v>0.97222222222222221</v>
      </c>
      <c r="AM1492">
        <f t="shared" si="310"/>
        <v>2.4757377698560949E-4</v>
      </c>
    </row>
    <row r="1493" spans="1:39" x14ac:dyDescent="0.3">
      <c r="A1493">
        <f>Datos!C1492</f>
        <v>0.1978337</v>
      </c>
      <c r="B1493">
        <f>Datos!D1492</f>
        <v>0.54735040000000001</v>
      </c>
      <c r="C1493">
        <f>Datos!E1492</f>
        <v>7.9312300000000002E-2</v>
      </c>
      <c r="D1493" s="5">
        <f>Datos!F1492</f>
        <v>0</v>
      </c>
      <c r="E1493">
        <f t="shared" si="301"/>
        <v>1</v>
      </c>
      <c r="F1493" s="6">
        <f t="shared" si="302"/>
        <v>1</v>
      </c>
      <c r="G1493">
        <f t="shared" si="303"/>
        <v>0</v>
      </c>
      <c r="H1493">
        <f t="shared" si="304"/>
        <v>5.4841845875678611E-3</v>
      </c>
      <c r="I1493" s="5">
        <f t="shared" si="305"/>
        <v>5.4841845875678611E-3</v>
      </c>
      <c r="J1493" s="6">
        <f t="shared" si="306"/>
        <v>0.99451581541243217</v>
      </c>
      <c r="K1493" s="5">
        <f t="shared" si="307"/>
        <v>-5.4992779362969769E-3</v>
      </c>
      <c r="L1493" s="6">
        <f t="shared" si="300"/>
        <v>100</v>
      </c>
      <c r="AF1493">
        <v>1.0651120169836192E-2</v>
      </c>
      <c r="AG1493">
        <v>1</v>
      </c>
      <c r="AH1493">
        <v>0</v>
      </c>
      <c r="AI1493">
        <f t="shared" si="311"/>
        <v>1487</v>
      </c>
      <c r="AJ1493">
        <f t="shared" si="312"/>
        <v>2</v>
      </c>
      <c r="AK1493">
        <f t="shared" si="308"/>
        <v>0.62133944486885662</v>
      </c>
      <c r="AL1493">
        <f t="shared" si="309"/>
        <v>0.97222222222222221</v>
      </c>
      <c r="AM1493">
        <f t="shared" si="310"/>
        <v>2.4757377698550156E-4</v>
      </c>
    </row>
    <row r="1494" spans="1:39" x14ac:dyDescent="0.3">
      <c r="A1494">
        <f>Datos!C1493</f>
        <v>0.25537500000000002</v>
      </c>
      <c r="B1494">
        <f>Datos!D1493</f>
        <v>0.57429589999999997</v>
      </c>
      <c r="C1494">
        <f>Datos!E1493</f>
        <v>6.0458600000000001E-2</v>
      </c>
      <c r="D1494" s="5">
        <f>Datos!F1493</f>
        <v>0</v>
      </c>
      <c r="E1494">
        <f t="shared" si="301"/>
        <v>1</v>
      </c>
      <c r="F1494" s="6">
        <f t="shared" si="302"/>
        <v>1</v>
      </c>
      <c r="G1494">
        <f t="shared" si="303"/>
        <v>0</v>
      </c>
      <c r="H1494">
        <f t="shared" si="304"/>
        <v>5.9999972087019082E-3</v>
      </c>
      <c r="I1494" s="5">
        <f t="shared" si="305"/>
        <v>5.9999972087019082E-3</v>
      </c>
      <c r="J1494" s="6">
        <f t="shared" si="306"/>
        <v>0.99400000279129808</v>
      </c>
      <c r="K1494" s="5">
        <f t="shared" si="307"/>
        <v>-6.0180695174160623E-3</v>
      </c>
      <c r="L1494" s="6">
        <f t="shared" si="300"/>
        <v>100</v>
      </c>
      <c r="AF1494">
        <v>1.065206852947421E-2</v>
      </c>
      <c r="AG1494">
        <v>1</v>
      </c>
      <c r="AH1494">
        <v>0</v>
      </c>
      <c r="AI1494">
        <f t="shared" si="311"/>
        <v>1488</v>
      </c>
      <c r="AJ1494">
        <f t="shared" si="312"/>
        <v>2</v>
      </c>
      <c r="AK1494">
        <f t="shared" si="308"/>
        <v>0.62108479755538581</v>
      </c>
      <c r="AL1494">
        <f t="shared" si="309"/>
        <v>0.97222222222222221</v>
      </c>
      <c r="AM1494">
        <f t="shared" si="310"/>
        <v>2.4757377698560949E-4</v>
      </c>
    </row>
    <row r="1495" spans="1:39" x14ac:dyDescent="0.3">
      <c r="A1495">
        <f>Datos!C1494</f>
        <v>-5.47302E-2</v>
      </c>
      <c r="B1495">
        <f>Datos!D1494</f>
        <v>-4.28867E-2</v>
      </c>
      <c r="C1495">
        <f>Datos!E1494</f>
        <v>4.2929500000000002E-2</v>
      </c>
      <c r="D1495" s="5">
        <f>Datos!F1494</f>
        <v>0</v>
      </c>
      <c r="E1495">
        <f t="shared" si="301"/>
        <v>1</v>
      </c>
      <c r="F1495" s="6">
        <f t="shared" si="302"/>
        <v>1</v>
      </c>
      <c r="G1495">
        <f t="shared" si="303"/>
        <v>0</v>
      </c>
      <c r="H1495">
        <f t="shared" si="304"/>
        <v>2.2997683720700553E-2</v>
      </c>
      <c r="I1495" s="5">
        <f t="shared" si="305"/>
        <v>2.2997683720700553E-2</v>
      </c>
      <c r="J1495" s="6">
        <f t="shared" si="306"/>
        <v>0.97700231627929945</v>
      </c>
      <c r="K1495" s="5">
        <f t="shared" si="307"/>
        <v>-2.3266256134283961E-2</v>
      </c>
      <c r="L1495" s="6">
        <f t="shared" si="300"/>
        <v>100</v>
      </c>
      <c r="AF1495">
        <v>1.0654739086185775E-2</v>
      </c>
      <c r="AG1495">
        <v>1</v>
      </c>
      <c r="AH1495">
        <v>0</v>
      </c>
      <c r="AI1495">
        <f t="shared" si="311"/>
        <v>1489</v>
      </c>
      <c r="AJ1495">
        <f t="shared" si="312"/>
        <v>2</v>
      </c>
      <c r="AK1495">
        <f t="shared" si="308"/>
        <v>0.6208301502419149</v>
      </c>
      <c r="AL1495">
        <f t="shared" si="309"/>
        <v>0.97222222222222221</v>
      </c>
      <c r="AM1495">
        <f t="shared" si="310"/>
        <v>2.4757377698550156E-4</v>
      </c>
    </row>
    <row r="1496" spans="1:39" x14ac:dyDescent="0.3">
      <c r="A1496">
        <f>Datos!C1495</f>
        <v>-2.39504E-2</v>
      </c>
      <c r="B1496">
        <f>Datos!D1495</f>
        <v>-4.6770300000000001E-2</v>
      </c>
      <c r="C1496">
        <f>Datos!E1495</f>
        <v>5.35208E-2</v>
      </c>
      <c r="D1496" s="5">
        <f>Datos!F1495</f>
        <v>0</v>
      </c>
      <c r="E1496">
        <f t="shared" si="301"/>
        <v>1</v>
      </c>
      <c r="F1496" s="6">
        <f t="shared" si="302"/>
        <v>1</v>
      </c>
      <c r="G1496">
        <f t="shared" si="303"/>
        <v>0</v>
      </c>
      <c r="H1496">
        <f t="shared" si="304"/>
        <v>2.0836684843024134E-2</v>
      </c>
      <c r="I1496" s="5">
        <f t="shared" si="305"/>
        <v>2.0836684843024134E-2</v>
      </c>
      <c r="J1496" s="6">
        <f t="shared" si="306"/>
        <v>0.97916331515697586</v>
      </c>
      <c r="K1496" s="5">
        <f t="shared" si="307"/>
        <v>-2.1056832022097835E-2</v>
      </c>
      <c r="L1496" s="6">
        <f t="shared" si="300"/>
        <v>100</v>
      </c>
      <c r="AF1496">
        <v>1.0655244215913181E-2</v>
      </c>
      <c r="AG1496">
        <v>1</v>
      </c>
      <c r="AH1496">
        <v>0</v>
      </c>
      <c r="AI1496">
        <f t="shared" si="311"/>
        <v>1490</v>
      </c>
      <c r="AJ1496">
        <f t="shared" si="312"/>
        <v>2</v>
      </c>
      <c r="AK1496">
        <f t="shared" si="308"/>
        <v>0.6205755029284441</v>
      </c>
      <c r="AL1496">
        <f t="shared" si="309"/>
        <v>0.97222222222222221</v>
      </c>
      <c r="AM1496">
        <f t="shared" si="310"/>
        <v>2.4757377698550156E-4</v>
      </c>
    </row>
    <row r="1497" spans="1:39" x14ac:dyDescent="0.3">
      <c r="A1497">
        <f>Datos!C1496</f>
        <v>-3.2894800000000002E-2</v>
      </c>
      <c r="B1497">
        <f>Datos!D1496</f>
        <v>-5.1886500000000002E-2</v>
      </c>
      <c r="C1497">
        <f>Datos!E1496</f>
        <v>5.1035499999999998E-2</v>
      </c>
      <c r="D1497" s="5">
        <f>Datos!F1496</f>
        <v>0</v>
      </c>
      <c r="E1497">
        <f t="shared" si="301"/>
        <v>1</v>
      </c>
      <c r="F1497" s="6">
        <f t="shared" si="302"/>
        <v>1</v>
      </c>
      <c r="G1497">
        <f t="shared" si="303"/>
        <v>0</v>
      </c>
      <c r="H1497">
        <f t="shared" si="304"/>
        <v>2.1559307921096404E-2</v>
      </c>
      <c r="I1497" s="5">
        <f t="shared" si="305"/>
        <v>2.1559307921096404E-2</v>
      </c>
      <c r="J1497" s="6">
        <f t="shared" si="306"/>
        <v>0.97844069207890361</v>
      </c>
      <c r="K1497" s="5">
        <f t="shared" si="307"/>
        <v>-2.1795105041792509E-2</v>
      </c>
      <c r="L1497" s="6">
        <f t="shared" si="300"/>
        <v>100</v>
      </c>
      <c r="AF1497">
        <v>1.0659007616779088E-2</v>
      </c>
      <c r="AG1497">
        <v>1</v>
      </c>
      <c r="AH1497">
        <v>0</v>
      </c>
      <c r="AI1497">
        <f t="shared" si="311"/>
        <v>1491</v>
      </c>
      <c r="AJ1497">
        <f t="shared" si="312"/>
        <v>2</v>
      </c>
      <c r="AK1497">
        <f t="shared" si="308"/>
        <v>0.6203208556149733</v>
      </c>
      <c r="AL1497">
        <f t="shared" si="309"/>
        <v>0.97222222222222221</v>
      </c>
      <c r="AM1497">
        <f t="shared" si="310"/>
        <v>2.4757377698550156E-4</v>
      </c>
    </row>
    <row r="1498" spans="1:39" x14ac:dyDescent="0.3">
      <c r="A1498">
        <f>Datos!C1497</f>
        <v>-8.0850599999999995E-2</v>
      </c>
      <c r="B1498">
        <f>Datos!D1497</f>
        <v>-3.1018899999999999E-2</v>
      </c>
      <c r="C1498">
        <f>Datos!E1497</f>
        <v>3.9364900000000001E-2</v>
      </c>
      <c r="D1498" s="5">
        <f>Datos!F1497</f>
        <v>0</v>
      </c>
      <c r="E1498">
        <f t="shared" si="301"/>
        <v>1</v>
      </c>
      <c r="F1498" s="6">
        <f t="shared" si="302"/>
        <v>1</v>
      </c>
      <c r="G1498">
        <f t="shared" si="303"/>
        <v>0</v>
      </c>
      <c r="H1498">
        <f t="shared" si="304"/>
        <v>2.3533585342920844E-2</v>
      </c>
      <c r="I1498" s="5">
        <f t="shared" si="305"/>
        <v>2.3533585342920844E-2</v>
      </c>
      <c r="J1498" s="6">
        <f t="shared" si="306"/>
        <v>0.97646641465707917</v>
      </c>
      <c r="K1498" s="5">
        <f t="shared" si="307"/>
        <v>-2.3814922849217424E-2</v>
      </c>
      <c r="L1498" s="6">
        <f t="shared" si="300"/>
        <v>100</v>
      </c>
      <c r="AF1498">
        <v>1.0660112480570626E-2</v>
      </c>
      <c r="AG1498">
        <v>1</v>
      </c>
      <c r="AH1498">
        <v>0</v>
      </c>
      <c r="AI1498">
        <f t="shared" si="311"/>
        <v>1492</v>
      </c>
      <c r="AJ1498">
        <f t="shared" si="312"/>
        <v>2</v>
      </c>
      <c r="AK1498">
        <f t="shared" si="308"/>
        <v>0.6200662083015025</v>
      </c>
      <c r="AL1498">
        <f t="shared" si="309"/>
        <v>0.97222222222222221</v>
      </c>
      <c r="AM1498">
        <f t="shared" si="310"/>
        <v>2.4757377698560949E-4</v>
      </c>
    </row>
    <row r="1499" spans="1:39" x14ac:dyDescent="0.3">
      <c r="A1499">
        <f>Datos!C1498</f>
        <v>5.2970000000000003E-4</v>
      </c>
      <c r="B1499">
        <f>Datos!D1498</f>
        <v>-2.80013E-2</v>
      </c>
      <c r="C1499">
        <f>Datos!E1498</f>
        <v>4.6283900000000003E-2</v>
      </c>
      <c r="D1499" s="5">
        <f>Datos!F1498</f>
        <v>0</v>
      </c>
      <c r="E1499">
        <f t="shared" si="301"/>
        <v>1</v>
      </c>
      <c r="F1499" s="6">
        <f t="shared" si="302"/>
        <v>1</v>
      </c>
      <c r="G1499">
        <f t="shared" si="303"/>
        <v>0</v>
      </c>
      <c r="H1499">
        <f t="shared" si="304"/>
        <v>2.1230232882276028E-2</v>
      </c>
      <c r="I1499" s="5">
        <f t="shared" si="305"/>
        <v>2.1230232882276028E-2</v>
      </c>
      <c r="J1499" s="6">
        <f t="shared" si="306"/>
        <v>0.97876976711772401</v>
      </c>
      <c r="K1499" s="5">
        <f t="shared" si="307"/>
        <v>-2.1458835592204156E-2</v>
      </c>
      <c r="L1499" s="6">
        <f t="shared" si="300"/>
        <v>100</v>
      </c>
      <c r="AF1499">
        <v>1.0661148604118936E-2</v>
      </c>
      <c r="AG1499">
        <v>1</v>
      </c>
      <c r="AH1499">
        <v>0</v>
      </c>
      <c r="AI1499">
        <f t="shared" si="311"/>
        <v>1493</v>
      </c>
      <c r="AJ1499">
        <f t="shared" si="312"/>
        <v>2</v>
      </c>
      <c r="AK1499">
        <f t="shared" si="308"/>
        <v>0.61981156098803158</v>
      </c>
      <c r="AL1499">
        <f t="shared" si="309"/>
        <v>0.97222222222222221</v>
      </c>
      <c r="AM1499">
        <f t="shared" si="310"/>
        <v>2.4757377698560949E-4</v>
      </c>
    </row>
    <row r="1500" spans="1:39" x14ac:dyDescent="0.3">
      <c r="A1500">
        <f>Datos!C1499</f>
        <v>-8.7276000000000003E-3</v>
      </c>
      <c r="B1500">
        <f>Datos!D1499</f>
        <v>-1.2266600000000001E-2</v>
      </c>
      <c r="C1500">
        <f>Datos!E1499</f>
        <v>5.6019699999999999E-2</v>
      </c>
      <c r="D1500" s="5">
        <f>Datos!F1499</f>
        <v>0</v>
      </c>
      <c r="E1500">
        <f t="shared" si="301"/>
        <v>1</v>
      </c>
      <c r="F1500" s="6">
        <f t="shared" si="302"/>
        <v>1</v>
      </c>
      <c r="G1500">
        <f t="shared" si="303"/>
        <v>0</v>
      </c>
      <c r="H1500">
        <f t="shared" si="304"/>
        <v>1.9109125184438257E-2</v>
      </c>
      <c r="I1500" s="5">
        <f t="shared" si="305"/>
        <v>1.9109125184438257E-2</v>
      </c>
      <c r="J1500" s="6">
        <f t="shared" si="306"/>
        <v>0.9808908748155617</v>
      </c>
      <c r="K1500" s="5">
        <f t="shared" si="307"/>
        <v>-1.9294064324379852E-2</v>
      </c>
      <c r="L1500" s="6">
        <f t="shared" si="300"/>
        <v>100</v>
      </c>
      <c r="AF1500">
        <v>1.0663873101011528E-2</v>
      </c>
      <c r="AG1500">
        <v>1</v>
      </c>
      <c r="AH1500">
        <v>0</v>
      </c>
      <c r="AI1500">
        <f t="shared" si="311"/>
        <v>1494</v>
      </c>
      <c r="AJ1500">
        <f t="shared" si="312"/>
        <v>2</v>
      </c>
      <c r="AK1500">
        <f t="shared" si="308"/>
        <v>0.61955691367456067</v>
      </c>
      <c r="AL1500">
        <f t="shared" si="309"/>
        <v>0.97222222222222221</v>
      </c>
      <c r="AM1500">
        <f t="shared" si="310"/>
        <v>2.4757377698550156E-4</v>
      </c>
    </row>
    <row r="1501" spans="1:39" x14ac:dyDescent="0.3">
      <c r="A1501">
        <f>Datos!C1500</f>
        <v>5.4248999999999999E-2</v>
      </c>
      <c r="B1501">
        <f>Datos!D1500</f>
        <v>0.22241620000000001</v>
      </c>
      <c r="C1501">
        <f>Datos!E1500</f>
        <v>1.17074E-2</v>
      </c>
      <c r="D1501" s="5">
        <f>Datos!F1500</f>
        <v>0</v>
      </c>
      <c r="E1501">
        <f t="shared" si="301"/>
        <v>1</v>
      </c>
      <c r="F1501" s="6">
        <f t="shared" si="302"/>
        <v>1</v>
      </c>
      <c r="G1501">
        <f t="shared" si="303"/>
        <v>0</v>
      </c>
      <c r="H1501">
        <f t="shared" si="304"/>
        <v>1.8275654231870064E-2</v>
      </c>
      <c r="I1501" s="5">
        <f t="shared" si="305"/>
        <v>1.8275654231870064E-2</v>
      </c>
      <c r="J1501" s="6">
        <f t="shared" si="306"/>
        <v>0.98172434576812995</v>
      </c>
      <c r="K1501" s="5">
        <f t="shared" si="307"/>
        <v>-1.8444716990341312E-2</v>
      </c>
      <c r="L1501" s="6">
        <f t="shared" si="300"/>
        <v>100</v>
      </c>
      <c r="AF1501">
        <v>1.066609586391935E-2</v>
      </c>
      <c r="AG1501">
        <v>1</v>
      </c>
      <c r="AH1501">
        <v>0</v>
      </c>
      <c r="AI1501">
        <f t="shared" si="311"/>
        <v>1495</v>
      </c>
      <c r="AJ1501">
        <f t="shared" si="312"/>
        <v>2</v>
      </c>
      <c r="AK1501">
        <f t="shared" si="308"/>
        <v>0.61930226636108987</v>
      </c>
      <c r="AL1501">
        <f t="shared" si="309"/>
        <v>0.97222222222222221</v>
      </c>
      <c r="AM1501">
        <f t="shared" si="310"/>
        <v>2.4757377698550156E-4</v>
      </c>
    </row>
    <row r="1502" spans="1:39" x14ac:dyDescent="0.3">
      <c r="A1502">
        <f>Datos!C1501</f>
        <v>0.1883368</v>
      </c>
      <c r="B1502">
        <f>Datos!D1501</f>
        <v>0.24194740000000001</v>
      </c>
      <c r="C1502">
        <f>Datos!E1501</f>
        <v>6.7704000000000002E-3</v>
      </c>
      <c r="D1502" s="5">
        <f>Datos!F1501</f>
        <v>0</v>
      </c>
      <c r="E1502">
        <f t="shared" si="301"/>
        <v>1</v>
      </c>
      <c r="F1502" s="6">
        <f t="shared" si="302"/>
        <v>1</v>
      </c>
      <c r="G1502">
        <f t="shared" si="303"/>
        <v>0</v>
      </c>
      <c r="H1502">
        <f t="shared" si="304"/>
        <v>1.7300233175416818E-2</v>
      </c>
      <c r="I1502" s="5">
        <f t="shared" si="305"/>
        <v>1.7300233175416818E-2</v>
      </c>
      <c r="J1502" s="6">
        <f t="shared" si="306"/>
        <v>0.98269976682458315</v>
      </c>
      <c r="K1502" s="5">
        <f t="shared" si="307"/>
        <v>-1.7451630894151225E-2</v>
      </c>
      <c r="L1502" s="6">
        <f t="shared" si="300"/>
        <v>100</v>
      </c>
      <c r="AF1502">
        <v>1.0670406190687319E-2</v>
      </c>
      <c r="AG1502">
        <v>1</v>
      </c>
      <c r="AH1502">
        <v>0</v>
      </c>
      <c r="AI1502">
        <f t="shared" si="311"/>
        <v>1496</v>
      </c>
      <c r="AJ1502">
        <f t="shared" si="312"/>
        <v>2</v>
      </c>
      <c r="AK1502">
        <f t="shared" si="308"/>
        <v>0.61904761904761907</v>
      </c>
      <c r="AL1502">
        <f t="shared" si="309"/>
        <v>0.97222222222222221</v>
      </c>
      <c r="AM1502">
        <f t="shared" si="310"/>
        <v>2.4757377698550156E-4</v>
      </c>
    </row>
    <row r="1503" spans="1:39" x14ac:dyDescent="0.3">
      <c r="A1503">
        <f>Datos!C1502</f>
        <v>0.1230735</v>
      </c>
      <c r="B1503">
        <f>Datos!D1502</f>
        <v>0.3126796</v>
      </c>
      <c r="C1503">
        <f>Datos!E1502</f>
        <v>1.5757299999999998E-2</v>
      </c>
      <c r="D1503" s="5">
        <f>Datos!F1502</f>
        <v>0</v>
      </c>
      <c r="E1503">
        <f t="shared" si="301"/>
        <v>1</v>
      </c>
      <c r="F1503" s="6">
        <f t="shared" si="302"/>
        <v>1</v>
      </c>
      <c r="G1503">
        <f t="shared" si="303"/>
        <v>0</v>
      </c>
      <c r="H1503">
        <f t="shared" si="304"/>
        <v>1.4669294182218847E-2</v>
      </c>
      <c r="I1503" s="5">
        <f t="shared" si="305"/>
        <v>1.4669294182218847E-2</v>
      </c>
      <c r="J1503" s="6">
        <f t="shared" si="306"/>
        <v>0.98533070581778115</v>
      </c>
      <c r="K1503" s="5">
        <f t="shared" si="307"/>
        <v>-1.477795221177765E-2</v>
      </c>
      <c r="L1503" s="6">
        <f t="shared" si="300"/>
        <v>100</v>
      </c>
      <c r="AF1503">
        <v>1.0671965662979515E-2</v>
      </c>
      <c r="AG1503">
        <v>1</v>
      </c>
      <c r="AH1503">
        <v>0</v>
      </c>
      <c r="AI1503">
        <f t="shared" si="311"/>
        <v>1497</v>
      </c>
      <c r="AJ1503">
        <f t="shared" si="312"/>
        <v>2</v>
      </c>
      <c r="AK1503">
        <f t="shared" si="308"/>
        <v>0.61879297173414827</v>
      </c>
      <c r="AL1503">
        <f t="shared" si="309"/>
        <v>0.97222222222222221</v>
      </c>
      <c r="AM1503">
        <f t="shared" si="310"/>
        <v>2.4757377698560949E-4</v>
      </c>
    </row>
    <row r="1504" spans="1:39" x14ac:dyDescent="0.3">
      <c r="A1504">
        <f>Datos!C1503</f>
        <v>0.32000840000000003</v>
      </c>
      <c r="B1504">
        <f>Datos!D1503</f>
        <v>0.2492143</v>
      </c>
      <c r="C1504">
        <f>Datos!E1503</f>
        <v>7.99179E-2</v>
      </c>
      <c r="D1504" s="5">
        <f>Datos!F1503</f>
        <v>0</v>
      </c>
      <c r="E1504">
        <f t="shared" si="301"/>
        <v>1</v>
      </c>
      <c r="F1504" s="6">
        <f t="shared" si="302"/>
        <v>1</v>
      </c>
      <c r="G1504">
        <f t="shared" si="303"/>
        <v>0</v>
      </c>
      <c r="H1504">
        <f t="shared" si="304"/>
        <v>8.5337808208595517E-3</v>
      </c>
      <c r="I1504" s="5">
        <f t="shared" si="305"/>
        <v>8.5337808208595517E-3</v>
      </c>
      <c r="J1504" s="6">
        <f t="shared" si="306"/>
        <v>0.99146621917914046</v>
      </c>
      <c r="K1504" s="5">
        <f t="shared" si="307"/>
        <v>-8.5704020221209539E-3</v>
      </c>
      <c r="L1504" s="6">
        <f t="shared" si="300"/>
        <v>100</v>
      </c>
      <c r="AF1504">
        <v>1.0672818728148457E-2</v>
      </c>
      <c r="AG1504">
        <v>1</v>
      </c>
      <c r="AH1504">
        <v>0</v>
      </c>
      <c r="AI1504">
        <f t="shared" si="311"/>
        <v>1498</v>
      </c>
      <c r="AJ1504">
        <f t="shared" si="312"/>
        <v>2</v>
      </c>
      <c r="AK1504">
        <f t="shared" si="308"/>
        <v>0.61853832442067735</v>
      </c>
      <c r="AL1504">
        <f t="shared" si="309"/>
        <v>0.97222222222222221</v>
      </c>
      <c r="AM1504">
        <f t="shared" si="310"/>
        <v>2.4757377698560949E-4</v>
      </c>
    </row>
    <row r="1505" spans="1:39" x14ac:dyDescent="0.3">
      <c r="A1505">
        <f>Datos!C1504</f>
        <v>0.3118899</v>
      </c>
      <c r="B1505">
        <f>Datos!D1504</f>
        <v>0.29249550000000002</v>
      </c>
      <c r="C1505">
        <f>Datos!E1504</f>
        <v>7.5550699999999998E-2</v>
      </c>
      <c r="D1505" s="5">
        <f>Datos!F1504</f>
        <v>0</v>
      </c>
      <c r="E1505">
        <f t="shared" si="301"/>
        <v>1</v>
      </c>
      <c r="F1505" s="6">
        <f t="shared" si="302"/>
        <v>1</v>
      </c>
      <c r="G1505">
        <f t="shared" si="303"/>
        <v>0</v>
      </c>
      <c r="H1505">
        <f t="shared" si="304"/>
        <v>8.2675211310526443E-3</v>
      </c>
      <c r="I1505" s="5">
        <f t="shared" si="305"/>
        <v>8.2675211310526443E-3</v>
      </c>
      <c r="J1505" s="6">
        <f t="shared" si="306"/>
        <v>0.99173247886894733</v>
      </c>
      <c r="K1505" s="5">
        <f t="shared" si="307"/>
        <v>-8.3018866265948104E-3</v>
      </c>
      <c r="L1505" s="6">
        <f t="shared" si="300"/>
        <v>100</v>
      </c>
      <c r="AF1505">
        <v>1.0674578749433629E-2</v>
      </c>
      <c r="AG1505">
        <v>1</v>
      </c>
      <c r="AH1505">
        <v>0</v>
      </c>
      <c r="AI1505">
        <f t="shared" si="311"/>
        <v>1499</v>
      </c>
      <c r="AJ1505">
        <f t="shared" si="312"/>
        <v>2</v>
      </c>
      <c r="AK1505">
        <f t="shared" si="308"/>
        <v>0.61828367710720644</v>
      </c>
      <c r="AL1505">
        <f t="shared" si="309"/>
        <v>0.97222222222222221</v>
      </c>
      <c r="AM1505">
        <f t="shared" si="310"/>
        <v>2.4757377698550156E-4</v>
      </c>
    </row>
    <row r="1506" spans="1:39" x14ac:dyDescent="0.3">
      <c r="A1506">
        <f>Datos!C1505</f>
        <v>0.2936299</v>
      </c>
      <c r="B1506">
        <f>Datos!D1505</f>
        <v>0.3106525</v>
      </c>
      <c r="C1506">
        <f>Datos!E1505</f>
        <v>8.8937500000000003E-2</v>
      </c>
      <c r="D1506" s="5">
        <f>Datos!F1505</f>
        <v>0</v>
      </c>
      <c r="E1506">
        <f t="shared" si="301"/>
        <v>1</v>
      </c>
      <c r="F1506" s="6">
        <f t="shared" si="302"/>
        <v>1</v>
      </c>
      <c r="G1506">
        <f t="shared" si="303"/>
        <v>0</v>
      </c>
      <c r="H1506">
        <f t="shared" si="304"/>
        <v>7.2019680811793475E-3</v>
      </c>
      <c r="I1506" s="5">
        <f t="shared" si="305"/>
        <v>7.2019680811793475E-3</v>
      </c>
      <c r="J1506" s="6">
        <f t="shared" si="306"/>
        <v>0.99279803191882066</v>
      </c>
      <c r="K1506" s="5">
        <f t="shared" si="307"/>
        <v>-7.2280274478335382E-3</v>
      </c>
      <c r="L1506" s="6">
        <f t="shared" si="300"/>
        <v>100</v>
      </c>
      <c r="AF1506">
        <v>1.067795116546472E-2</v>
      </c>
      <c r="AG1506">
        <v>1</v>
      </c>
      <c r="AH1506">
        <v>0</v>
      </c>
      <c r="AI1506">
        <f t="shared" si="311"/>
        <v>1500</v>
      </c>
      <c r="AJ1506">
        <f t="shared" si="312"/>
        <v>2</v>
      </c>
      <c r="AK1506">
        <f t="shared" si="308"/>
        <v>0.61802902979373564</v>
      </c>
      <c r="AL1506">
        <f t="shared" si="309"/>
        <v>0.97222222222222221</v>
      </c>
      <c r="AM1506">
        <f t="shared" si="310"/>
        <v>2.4757377698550156E-4</v>
      </c>
    </row>
    <row r="1507" spans="1:39" x14ac:dyDescent="0.3">
      <c r="A1507">
        <f>Datos!C1506</f>
        <v>0.18560750000000001</v>
      </c>
      <c r="B1507">
        <f>Datos!D1506</f>
        <v>0.33977010000000002</v>
      </c>
      <c r="C1507">
        <f>Datos!E1506</f>
        <v>7.0686100000000002E-2</v>
      </c>
      <c r="D1507" s="5">
        <f>Datos!F1506</f>
        <v>0</v>
      </c>
      <c r="E1507">
        <f t="shared" si="301"/>
        <v>1</v>
      </c>
      <c r="F1507" s="6">
        <f t="shared" si="302"/>
        <v>1</v>
      </c>
      <c r="G1507">
        <f t="shared" si="303"/>
        <v>0</v>
      </c>
      <c r="H1507">
        <f t="shared" si="304"/>
        <v>8.4606971204510412E-3</v>
      </c>
      <c r="I1507" s="5">
        <f t="shared" si="305"/>
        <v>8.4606971204510412E-3</v>
      </c>
      <c r="J1507" s="6">
        <f t="shared" si="306"/>
        <v>0.99153930287954894</v>
      </c>
      <c r="K1507" s="5">
        <f t="shared" si="307"/>
        <v>-8.4966919899212463E-3</v>
      </c>
      <c r="L1507" s="6">
        <f t="shared" si="300"/>
        <v>100</v>
      </c>
      <c r="AF1507">
        <v>1.0684701825488566E-2</v>
      </c>
      <c r="AG1507">
        <v>1</v>
      </c>
      <c r="AH1507">
        <v>0</v>
      </c>
      <c r="AI1507">
        <f t="shared" si="311"/>
        <v>1501</v>
      </c>
      <c r="AJ1507">
        <f t="shared" si="312"/>
        <v>2</v>
      </c>
      <c r="AK1507">
        <f t="shared" si="308"/>
        <v>0.61777438248026484</v>
      </c>
      <c r="AL1507">
        <f t="shared" si="309"/>
        <v>0.97222222222222221</v>
      </c>
      <c r="AM1507">
        <f t="shared" si="310"/>
        <v>2.4757377698550156E-4</v>
      </c>
    </row>
    <row r="1508" spans="1:39" x14ac:dyDescent="0.3">
      <c r="A1508">
        <f>Datos!C1507</f>
        <v>0.17823120000000001</v>
      </c>
      <c r="B1508">
        <f>Datos!D1507</f>
        <v>0.38664730000000003</v>
      </c>
      <c r="C1508">
        <f>Datos!E1507</f>
        <v>7.3783699999999994E-2</v>
      </c>
      <c r="D1508" s="5">
        <f>Datos!F1507</f>
        <v>0</v>
      </c>
      <c r="E1508">
        <f t="shared" si="301"/>
        <v>1</v>
      </c>
      <c r="F1508" s="6">
        <f t="shared" si="302"/>
        <v>1</v>
      </c>
      <c r="G1508">
        <f t="shared" si="303"/>
        <v>0</v>
      </c>
      <c r="H1508">
        <f t="shared" si="304"/>
        <v>7.6338577104745741E-3</v>
      </c>
      <c r="I1508" s="5">
        <f t="shared" si="305"/>
        <v>7.6338577104745741E-3</v>
      </c>
      <c r="J1508" s="6">
        <f t="shared" si="306"/>
        <v>0.99236614228952547</v>
      </c>
      <c r="K1508" s="5">
        <f t="shared" si="307"/>
        <v>-7.6631447461612242E-3</v>
      </c>
      <c r="L1508" s="6">
        <f t="shared" si="300"/>
        <v>100</v>
      </c>
      <c r="AF1508">
        <v>1.0684980400439643E-2</v>
      </c>
      <c r="AG1508">
        <v>1</v>
      </c>
      <c r="AH1508">
        <v>0</v>
      </c>
      <c r="AI1508">
        <f t="shared" si="311"/>
        <v>1502</v>
      </c>
      <c r="AJ1508">
        <f t="shared" si="312"/>
        <v>2</v>
      </c>
      <c r="AK1508">
        <f t="shared" si="308"/>
        <v>0.61751973516679404</v>
      </c>
      <c r="AL1508">
        <f t="shared" si="309"/>
        <v>0.97222222222222221</v>
      </c>
      <c r="AM1508">
        <f t="shared" si="310"/>
        <v>2.4757377698560949E-4</v>
      </c>
    </row>
    <row r="1509" spans="1:39" x14ac:dyDescent="0.3">
      <c r="A1509">
        <f>Datos!C1508</f>
        <v>0.1155403</v>
      </c>
      <c r="B1509">
        <f>Datos!D1508</f>
        <v>0.40773789999999999</v>
      </c>
      <c r="C1509">
        <f>Datos!E1508</f>
        <v>5.4752799999999997E-2</v>
      </c>
      <c r="D1509" s="5">
        <f>Datos!F1508</f>
        <v>0</v>
      </c>
      <c r="E1509">
        <f t="shared" si="301"/>
        <v>1</v>
      </c>
      <c r="F1509" s="6">
        <f t="shared" si="302"/>
        <v>1</v>
      </c>
      <c r="G1509">
        <f t="shared" si="303"/>
        <v>0</v>
      </c>
      <c r="H1509">
        <f t="shared" si="304"/>
        <v>8.9530960582525493E-3</v>
      </c>
      <c r="I1509" s="5">
        <f t="shared" si="305"/>
        <v>8.9530960582525493E-3</v>
      </c>
      <c r="J1509" s="6">
        <f t="shared" si="306"/>
        <v>0.99104690394174744</v>
      </c>
      <c r="K1509" s="5">
        <f t="shared" si="307"/>
        <v>-8.9934158612280067E-3</v>
      </c>
      <c r="L1509" s="6">
        <f t="shared" si="300"/>
        <v>100</v>
      </c>
      <c r="AF1509">
        <v>1.0685796747898752E-2</v>
      </c>
      <c r="AG1509">
        <v>1</v>
      </c>
      <c r="AH1509">
        <v>0</v>
      </c>
      <c r="AI1509">
        <f t="shared" si="311"/>
        <v>1503</v>
      </c>
      <c r="AJ1509">
        <f t="shared" si="312"/>
        <v>2</v>
      </c>
      <c r="AK1509">
        <f t="shared" si="308"/>
        <v>0.61726508785332312</v>
      </c>
      <c r="AL1509">
        <f t="shared" si="309"/>
        <v>0.97222222222222221</v>
      </c>
      <c r="AM1509">
        <f t="shared" si="310"/>
        <v>2.4757377698550156E-4</v>
      </c>
    </row>
    <row r="1510" spans="1:39" x14ac:dyDescent="0.3">
      <c r="A1510">
        <f>Datos!C1509</f>
        <v>0.21632009999999999</v>
      </c>
      <c r="B1510">
        <f>Datos!D1509</f>
        <v>0.46729559999999998</v>
      </c>
      <c r="C1510">
        <f>Datos!E1509</f>
        <v>4.9204499999999998E-2</v>
      </c>
      <c r="D1510" s="5">
        <f>Datos!F1509</f>
        <v>0</v>
      </c>
      <c r="E1510">
        <f t="shared" si="301"/>
        <v>1</v>
      </c>
      <c r="F1510" s="6">
        <f t="shared" si="302"/>
        <v>1</v>
      </c>
      <c r="G1510">
        <f t="shared" si="303"/>
        <v>0</v>
      </c>
      <c r="H1510">
        <f t="shared" si="304"/>
        <v>8.0860938643166451E-3</v>
      </c>
      <c r="I1510" s="5">
        <f t="shared" si="305"/>
        <v>8.0860938643166451E-3</v>
      </c>
      <c r="J1510" s="6">
        <f t="shared" si="306"/>
        <v>0.99191390613568331</v>
      </c>
      <c r="K1510" s="5">
        <f t="shared" si="307"/>
        <v>-8.1189636332494545E-3</v>
      </c>
      <c r="L1510" s="6">
        <f t="shared" si="300"/>
        <v>100</v>
      </c>
      <c r="AF1510">
        <v>1.0686724216039754E-2</v>
      </c>
      <c r="AG1510">
        <v>1</v>
      </c>
      <c r="AH1510">
        <v>0</v>
      </c>
      <c r="AI1510">
        <f t="shared" si="311"/>
        <v>1504</v>
      </c>
      <c r="AJ1510">
        <f t="shared" si="312"/>
        <v>2</v>
      </c>
      <c r="AK1510">
        <f t="shared" si="308"/>
        <v>0.61701044053985232</v>
      </c>
      <c r="AL1510">
        <f t="shared" si="309"/>
        <v>0.97222222222222221</v>
      </c>
      <c r="AM1510">
        <f t="shared" si="310"/>
        <v>2.4757377698560949E-4</v>
      </c>
    </row>
    <row r="1511" spans="1:39" x14ac:dyDescent="0.3">
      <c r="A1511">
        <f>Datos!C1510</f>
        <v>0.27642080000000002</v>
      </c>
      <c r="B1511">
        <f>Datos!D1510</f>
        <v>0.40121560000000001</v>
      </c>
      <c r="C1511">
        <f>Datos!E1510</f>
        <v>5.1646400000000002E-2</v>
      </c>
      <c r="D1511" s="5">
        <f>Datos!F1510</f>
        <v>0</v>
      </c>
      <c r="E1511">
        <f t="shared" si="301"/>
        <v>1</v>
      </c>
      <c r="F1511" s="6">
        <f t="shared" si="302"/>
        <v>1</v>
      </c>
      <c r="G1511">
        <f t="shared" si="303"/>
        <v>0</v>
      </c>
      <c r="H1511">
        <f t="shared" si="304"/>
        <v>8.602203439077475E-3</v>
      </c>
      <c r="I1511" s="5">
        <f t="shared" si="305"/>
        <v>8.602203439077475E-3</v>
      </c>
      <c r="J1511" s="6">
        <f t="shared" si="306"/>
        <v>0.99139779656092253</v>
      </c>
      <c r="K1511" s="5">
        <f t="shared" si="307"/>
        <v>-8.6394159511669708E-3</v>
      </c>
      <c r="L1511" s="6">
        <f t="shared" si="300"/>
        <v>100</v>
      </c>
      <c r="AF1511">
        <v>1.0690701070358251E-2</v>
      </c>
      <c r="AG1511">
        <v>1</v>
      </c>
      <c r="AH1511">
        <v>0</v>
      </c>
      <c r="AI1511">
        <f t="shared" si="311"/>
        <v>1505</v>
      </c>
      <c r="AJ1511">
        <f t="shared" si="312"/>
        <v>2</v>
      </c>
      <c r="AK1511">
        <f t="shared" si="308"/>
        <v>0.61675579322638141</v>
      </c>
      <c r="AL1511">
        <f t="shared" si="309"/>
        <v>0.97222222222222221</v>
      </c>
      <c r="AM1511">
        <f t="shared" si="310"/>
        <v>2.4757377698550156E-4</v>
      </c>
    </row>
    <row r="1512" spans="1:39" x14ac:dyDescent="0.3">
      <c r="A1512">
        <f>Datos!C1511</f>
        <v>0.32193709999999998</v>
      </c>
      <c r="B1512">
        <f>Datos!D1511</f>
        <v>0.424122</v>
      </c>
      <c r="C1512">
        <f>Datos!E1511</f>
        <v>5.7917000000000003E-2</v>
      </c>
      <c r="D1512" s="5">
        <f>Datos!F1511</f>
        <v>0</v>
      </c>
      <c r="E1512">
        <f t="shared" si="301"/>
        <v>1</v>
      </c>
      <c r="F1512" s="6">
        <f t="shared" si="302"/>
        <v>1</v>
      </c>
      <c r="G1512">
        <f t="shared" si="303"/>
        <v>0</v>
      </c>
      <c r="H1512">
        <f t="shared" si="304"/>
        <v>7.6657010104104577E-3</v>
      </c>
      <c r="I1512" s="5">
        <f t="shared" si="305"/>
        <v>7.6657010104104577E-3</v>
      </c>
      <c r="J1512" s="6">
        <f t="shared" si="306"/>
        <v>0.99233429898958958</v>
      </c>
      <c r="K1512" s="5">
        <f t="shared" si="307"/>
        <v>-7.6952335181253145E-3</v>
      </c>
      <c r="L1512" s="6">
        <f t="shared" si="300"/>
        <v>100</v>
      </c>
      <c r="AF1512">
        <v>1.069092180674152E-2</v>
      </c>
      <c r="AG1512">
        <v>1</v>
      </c>
      <c r="AH1512">
        <v>0</v>
      </c>
      <c r="AI1512">
        <f t="shared" si="311"/>
        <v>1506</v>
      </c>
      <c r="AJ1512">
        <f t="shared" si="312"/>
        <v>2</v>
      </c>
      <c r="AK1512">
        <f t="shared" si="308"/>
        <v>0.61650114591291061</v>
      </c>
      <c r="AL1512">
        <f t="shared" si="309"/>
        <v>0.97222222222222221</v>
      </c>
      <c r="AM1512">
        <f t="shared" si="310"/>
        <v>2.4757377698550156E-4</v>
      </c>
    </row>
    <row r="1513" spans="1:39" x14ac:dyDescent="0.3">
      <c r="A1513">
        <f>Datos!C1512</f>
        <v>0.30991790000000002</v>
      </c>
      <c r="B1513">
        <f>Datos!D1512</f>
        <v>0.43200060000000001</v>
      </c>
      <c r="C1513">
        <f>Datos!E1512</f>
        <v>6.0513600000000001E-2</v>
      </c>
      <c r="D1513" s="5">
        <f>Datos!F1512</f>
        <v>0</v>
      </c>
      <c r="E1513">
        <f t="shared" si="301"/>
        <v>1</v>
      </c>
      <c r="F1513" s="6">
        <f t="shared" si="302"/>
        <v>1</v>
      </c>
      <c r="G1513">
        <f t="shared" si="303"/>
        <v>0</v>
      </c>
      <c r="H1513">
        <f t="shared" si="304"/>
        <v>7.438725796276054E-3</v>
      </c>
      <c r="I1513" s="5">
        <f t="shared" si="305"/>
        <v>7.438725796276054E-3</v>
      </c>
      <c r="J1513" s="6">
        <f t="shared" si="306"/>
        <v>0.99256127420372398</v>
      </c>
      <c r="K1513" s="5">
        <f t="shared" si="307"/>
        <v>-7.4665310934848477E-3</v>
      </c>
      <c r="L1513" s="6">
        <f t="shared" si="300"/>
        <v>100</v>
      </c>
      <c r="AF1513">
        <v>1.069892972265587E-2</v>
      </c>
      <c r="AG1513">
        <v>1</v>
      </c>
      <c r="AH1513">
        <v>0</v>
      </c>
      <c r="AI1513">
        <f t="shared" si="311"/>
        <v>1507</v>
      </c>
      <c r="AJ1513">
        <f t="shared" si="312"/>
        <v>2</v>
      </c>
      <c r="AK1513">
        <f t="shared" si="308"/>
        <v>0.61624649859943981</v>
      </c>
      <c r="AL1513">
        <f t="shared" si="309"/>
        <v>0.97222222222222221</v>
      </c>
      <c r="AM1513">
        <f t="shared" si="310"/>
        <v>2.4757377698550156E-4</v>
      </c>
    </row>
    <row r="1514" spans="1:39" x14ac:dyDescent="0.3">
      <c r="A1514">
        <f>Datos!C1513</f>
        <v>1.90349E-2</v>
      </c>
      <c r="B1514">
        <f>Datos!D1513</f>
        <v>0.208702</v>
      </c>
      <c r="C1514">
        <f>Datos!E1513</f>
        <v>4.4789900000000001E-2</v>
      </c>
      <c r="D1514" s="5">
        <f>Datos!F1513</f>
        <v>0</v>
      </c>
      <c r="E1514">
        <f t="shared" si="301"/>
        <v>1</v>
      </c>
      <c r="F1514" s="6">
        <f t="shared" si="302"/>
        <v>1</v>
      </c>
      <c r="G1514">
        <f t="shared" si="303"/>
        <v>0</v>
      </c>
      <c r="H1514">
        <f t="shared" si="304"/>
        <v>1.4315927984173301E-2</v>
      </c>
      <c r="I1514" s="5">
        <f t="shared" si="305"/>
        <v>1.4315927984173301E-2</v>
      </c>
      <c r="J1514" s="6">
        <f t="shared" si="306"/>
        <v>0.98568407201582675</v>
      </c>
      <c r="K1514" s="5">
        <f t="shared" si="307"/>
        <v>-1.4419389500015601E-2</v>
      </c>
      <c r="L1514" s="6">
        <f t="shared" si="300"/>
        <v>100</v>
      </c>
      <c r="AF1514">
        <v>1.0706265142319293E-2</v>
      </c>
      <c r="AG1514">
        <v>1</v>
      </c>
      <c r="AH1514">
        <v>0</v>
      </c>
      <c r="AI1514">
        <f t="shared" si="311"/>
        <v>1508</v>
      </c>
      <c r="AJ1514">
        <f t="shared" si="312"/>
        <v>2</v>
      </c>
      <c r="AK1514">
        <f t="shared" si="308"/>
        <v>0.61599185128596901</v>
      </c>
      <c r="AL1514">
        <f t="shared" si="309"/>
        <v>0.97222222222222221</v>
      </c>
      <c r="AM1514">
        <f t="shared" si="310"/>
        <v>2.4757377698560949E-4</v>
      </c>
    </row>
    <row r="1515" spans="1:39" x14ac:dyDescent="0.3">
      <c r="A1515">
        <f>Datos!C1514</f>
        <v>0.38730720000000002</v>
      </c>
      <c r="B1515">
        <f>Datos!D1514</f>
        <v>0.26060739999999999</v>
      </c>
      <c r="C1515">
        <f>Datos!E1514</f>
        <v>6.0041499999999998E-2</v>
      </c>
      <c r="D1515" s="5">
        <f>Datos!F1514</f>
        <v>0</v>
      </c>
      <c r="E1515">
        <f t="shared" si="301"/>
        <v>1</v>
      </c>
      <c r="F1515" s="6">
        <f t="shared" si="302"/>
        <v>1</v>
      </c>
      <c r="G1515">
        <f t="shared" si="303"/>
        <v>0</v>
      </c>
      <c r="H1515">
        <f t="shared" si="304"/>
        <v>9.6226711692152783E-3</v>
      </c>
      <c r="I1515" s="5">
        <f t="shared" si="305"/>
        <v>9.6226711692152783E-3</v>
      </c>
      <c r="J1515" s="6">
        <f t="shared" si="306"/>
        <v>0.99037732883078478</v>
      </c>
      <c r="K1515" s="5">
        <f t="shared" si="307"/>
        <v>-9.6692682358736192E-3</v>
      </c>
      <c r="L1515" s="6">
        <f t="shared" si="300"/>
        <v>100</v>
      </c>
      <c r="AF1515">
        <v>1.0707376046215356E-2</v>
      </c>
      <c r="AG1515">
        <v>1</v>
      </c>
      <c r="AH1515">
        <v>0</v>
      </c>
      <c r="AI1515">
        <f t="shared" si="311"/>
        <v>1509</v>
      </c>
      <c r="AJ1515">
        <f t="shared" si="312"/>
        <v>2</v>
      </c>
      <c r="AK1515">
        <f t="shared" si="308"/>
        <v>0.61573720397249809</v>
      </c>
      <c r="AL1515">
        <f t="shared" si="309"/>
        <v>0.97222222222222221</v>
      </c>
      <c r="AM1515">
        <f t="shared" si="310"/>
        <v>2.4757377698560949E-4</v>
      </c>
    </row>
    <row r="1516" spans="1:39" x14ac:dyDescent="0.3">
      <c r="A1516">
        <f>Datos!C1515</f>
        <v>3.4210600000000001E-2</v>
      </c>
      <c r="B1516">
        <f>Datos!D1515</f>
        <v>0.2843947</v>
      </c>
      <c r="C1516">
        <f>Datos!E1515</f>
        <v>3.7033499999999997E-2</v>
      </c>
      <c r="D1516" s="5">
        <f>Datos!F1515</f>
        <v>0</v>
      </c>
      <c r="E1516">
        <f t="shared" si="301"/>
        <v>1</v>
      </c>
      <c r="F1516" s="6">
        <f t="shared" si="302"/>
        <v>1</v>
      </c>
      <c r="G1516">
        <f t="shared" si="303"/>
        <v>0</v>
      </c>
      <c r="H1516">
        <f t="shared" si="304"/>
        <v>1.3371265313121413E-2</v>
      </c>
      <c r="I1516" s="5">
        <f t="shared" si="305"/>
        <v>1.3371265313121413E-2</v>
      </c>
      <c r="J1516" s="6">
        <f t="shared" si="306"/>
        <v>0.98662873468687862</v>
      </c>
      <c r="K1516" s="5">
        <f t="shared" si="307"/>
        <v>-1.3461465645261777E-2</v>
      </c>
      <c r="L1516" s="6">
        <f t="shared" si="300"/>
        <v>100</v>
      </c>
      <c r="AF1516">
        <v>1.0711879060655795E-2</v>
      </c>
      <c r="AG1516">
        <v>1</v>
      </c>
      <c r="AH1516">
        <v>0</v>
      </c>
      <c r="AI1516">
        <f t="shared" si="311"/>
        <v>1510</v>
      </c>
      <c r="AJ1516">
        <f t="shared" si="312"/>
        <v>2</v>
      </c>
      <c r="AK1516">
        <f t="shared" si="308"/>
        <v>0.61548255665902718</v>
      </c>
      <c r="AL1516">
        <f t="shared" si="309"/>
        <v>0.97222222222222221</v>
      </c>
      <c r="AM1516">
        <f t="shared" si="310"/>
        <v>2.4757377698550156E-4</v>
      </c>
    </row>
    <row r="1517" spans="1:39" x14ac:dyDescent="0.3">
      <c r="A1517">
        <f>Datos!C1516</f>
        <v>3.9258800000000003E-2</v>
      </c>
      <c r="B1517">
        <f>Datos!D1516</f>
        <v>0.29859780000000002</v>
      </c>
      <c r="C1517">
        <f>Datos!E1516</f>
        <v>3.6516399999999997E-2</v>
      </c>
      <c r="D1517" s="5">
        <f>Datos!F1516</f>
        <v>0</v>
      </c>
      <c r="E1517">
        <f t="shared" si="301"/>
        <v>1</v>
      </c>
      <c r="F1517" s="6">
        <f t="shared" si="302"/>
        <v>1</v>
      </c>
      <c r="G1517">
        <f t="shared" si="303"/>
        <v>0</v>
      </c>
      <c r="H1517">
        <f t="shared" si="304"/>
        <v>1.3080776358908103E-2</v>
      </c>
      <c r="I1517" s="5">
        <f t="shared" si="305"/>
        <v>1.3080776358908103E-2</v>
      </c>
      <c r="J1517" s="6">
        <f t="shared" si="306"/>
        <v>0.98691922364109186</v>
      </c>
      <c r="K1517" s="5">
        <f t="shared" si="307"/>
        <v>-1.3167083180335827E-2</v>
      </c>
      <c r="L1517" s="6">
        <f t="shared" si="300"/>
        <v>100</v>
      </c>
      <c r="AF1517">
        <v>1.0729379641936222E-2</v>
      </c>
      <c r="AG1517">
        <v>1</v>
      </c>
      <c r="AH1517">
        <v>0</v>
      </c>
      <c r="AI1517">
        <f t="shared" si="311"/>
        <v>1511</v>
      </c>
      <c r="AJ1517">
        <f t="shared" si="312"/>
        <v>2</v>
      </c>
      <c r="AK1517">
        <f t="shared" si="308"/>
        <v>0.61522790934555638</v>
      </c>
      <c r="AL1517">
        <f t="shared" si="309"/>
        <v>0.97222222222222221</v>
      </c>
      <c r="AM1517">
        <f t="shared" si="310"/>
        <v>2.4757377698550156E-4</v>
      </c>
    </row>
    <row r="1518" spans="1:39" x14ac:dyDescent="0.3">
      <c r="A1518">
        <f>Datos!C1517</f>
        <v>1.5670699999999999E-2</v>
      </c>
      <c r="B1518">
        <f>Datos!D1517</f>
        <v>0.2979002</v>
      </c>
      <c r="C1518">
        <f>Datos!E1517</f>
        <v>6.0203399999999997E-2</v>
      </c>
      <c r="D1518" s="5">
        <f>Datos!F1517</f>
        <v>0</v>
      </c>
      <c r="E1518">
        <f t="shared" si="301"/>
        <v>1</v>
      </c>
      <c r="F1518" s="6">
        <f t="shared" si="302"/>
        <v>1</v>
      </c>
      <c r="G1518">
        <f t="shared" si="303"/>
        <v>0</v>
      </c>
      <c r="H1518">
        <f t="shared" si="304"/>
        <v>1.0797585554496373E-2</v>
      </c>
      <c r="I1518" s="5">
        <f t="shared" si="305"/>
        <v>1.0797585554496373E-2</v>
      </c>
      <c r="J1518" s="6">
        <f t="shared" si="306"/>
        <v>0.98920241444550361</v>
      </c>
      <c r="K1518" s="5">
        <f t="shared" si="307"/>
        <v>-1.0856302531643991E-2</v>
      </c>
      <c r="L1518" s="6">
        <f t="shared" si="300"/>
        <v>100</v>
      </c>
      <c r="AF1518">
        <v>1.0740591684143232E-2</v>
      </c>
      <c r="AG1518">
        <v>1</v>
      </c>
      <c r="AH1518">
        <v>0</v>
      </c>
      <c r="AI1518">
        <f t="shared" si="311"/>
        <v>1512</v>
      </c>
      <c r="AJ1518">
        <f t="shared" si="312"/>
        <v>2</v>
      </c>
      <c r="AK1518">
        <f t="shared" si="308"/>
        <v>0.61497326203208558</v>
      </c>
      <c r="AL1518">
        <f t="shared" si="309"/>
        <v>0.97222222222222221</v>
      </c>
      <c r="AM1518">
        <f t="shared" si="310"/>
        <v>2.4757377698550156E-4</v>
      </c>
    </row>
    <row r="1519" spans="1:39" x14ac:dyDescent="0.3">
      <c r="A1519">
        <f>Datos!C1518</f>
        <v>5.8251400000000002E-2</v>
      </c>
      <c r="B1519">
        <f>Datos!D1518</f>
        <v>0.3053517</v>
      </c>
      <c r="C1519">
        <f>Datos!E1518</f>
        <v>5.55941E-2</v>
      </c>
      <c r="D1519" s="5">
        <f>Datos!F1518</f>
        <v>0</v>
      </c>
      <c r="E1519">
        <f t="shared" si="301"/>
        <v>1</v>
      </c>
      <c r="F1519" s="6">
        <f t="shared" si="302"/>
        <v>1</v>
      </c>
      <c r="G1519">
        <f t="shared" si="303"/>
        <v>0</v>
      </c>
      <c r="H1519">
        <f t="shared" si="304"/>
        <v>1.0869271898060938E-2</v>
      </c>
      <c r="I1519" s="5">
        <f t="shared" si="305"/>
        <v>1.0869271898060938E-2</v>
      </c>
      <c r="J1519" s="6">
        <f t="shared" si="306"/>
        <v>0.98913072810193903</v>
      </c>
      <c r="K1519" s="5">
        <f t="shared" si="307"/>
        <v>-1.0928773989614561E-2</v>
      </c>
      <c r="L1519" s="6">
        <f t="shared" si="300"/>
        <v>100</v>
      </c>
      <c r="AF1519">
        <v>1.0741290447403757E-2</v>
      </c>
      <c r="AG1519">
        <v>1</v>
      </c>
      <c r="AH1519">
        <v>0</v>
      </c>
      <c r="AI1519">
        <f t="shared" si="311"/>
        <v>1513</v>
      </c>
      <c r="AJ1519">
        <f t="shared" si="312"/>
        <v>2</v>
      </c>
      <c r="AK1519">
        <f t="shared" si="308"/>
        <v>0.61471861471861478</v>
      </c>
      <c r="AL1519">
        <f t="shared" si="309"/>
        <v>0.97222222222222221</v>
      </c>
      <c r="AM1519">
        <f t="shared" si="310"/>
        <v>2.4757377698560949E-4</v>
      </c>
    </row>
    <row r="1520" spans="1:39" x14ac:dyDescent="0.3">
      <c r="A1520">
        <f>Datos!C1519</f>
        <v>4.6695800000000003E-2</v>
      </c>
      <c r="B1520">
        <f>Datos!D1519</f>
        <v>0.33949950000000001</v>
      </c>
      <c r="C1520">
        <f>Datos!E1519</f>
        <v>3.30914E-2</v>
      </c>
      <c r="D1520" s="5">
        <f>Datos!F1519</f>
        <v>0</v>
      </c>
      <c r="E1520">
        <f t="shared" si="301"/>
        <v>1</v>
      </c>
      <c r="F1520" s="6">
        <f t="shared" si="302"/>
        <v>1</v>
      </c>
      <c r="G1520">
        <f t="shared" si="303"/>
        <v>0</v>
      </c>
      <c r="H1520">
        <f t="shared" si="304"/>
        <v>1.2528163856396881E-2</v>
      </c>
      <c r="I1520" s="5">
        <f t="shared" si="305"/>
        <v>1.2528163856396881E-2</v>
      </c>
      <c r="J1520" s="6">
        <f t="shared" si="306"/>
        <v>0.98747183614360312</v>
      </c>
      <c r="K1520" s="5">
        <f t="shared" si="307"/>
        <v>-1.2607302974481576E-2</v>
      </c>
      <c r="L1520" s="6">
        <f t="shared" si="300"/>
        <v>100</v>
      </c>
      <c r="AF1520">
        <v>1.074657482090712E-2</v>
      </c>
      <c r="AG1520">
        <v>1</v>
      </c>
      <c r="AH1520">
        <v>0</v>
      </c>
      <c r="AI1520">
        <f t="shared" si="311"/>
        <v>1514</v>
      </c>
      <c r="AJ1520">
        <f t="shared" si="312"/>
        <v>2</v>
      </c>
      <c r="AK1520">
        <f t="shared" si="308"/>
        <v>0.61446396740514386</v>
      </c>
      <c r="AL1520">
        <f t="shared" si="309"/>
        <v>0.97222222222222221</v>
      </c>
      <c r="AM1520">
        <f t="shared" si="310"/>
        <v>2.4757377698560949E-4</v>
      </c>
    </row>
    <row r="1521" spans="1:39" x14ac:dyDescent="0.3">
      <c r="A1521">
        <f>Datos!C1520</f>
        <v>4.13011E-2</v>
      </c>
      <c r="B1521">
        <f>Datos!D1520</f>
        <v>0.33286060000000001</v>
      </c>
      <c r="C1521">
        <f>Datos!E1520</f>
        <v>5.4720499999999998E-2</v>
      </c>
      <c r="D1521" s="5">
        <f>Datos!F1520</f>
        <v>0</v>
      </c>
      <c r="E1521">
        <f t="shared" si="301"/>
        <v>1</v>
      </c>
      <c r="F1521" s="6">
        <f t="shared" si="302"/>
        <v>1</v>
      </c>
      <c r="G1521">
        <f t="shared" si="303"/>
        <v>0</v>
      </c>
      <c r="H1521">
        <f t="shared" si="304"/>
        <v>1.0539258608601276E-2</v>
      </c>
      <c r="I1521" s="5">
        <f t="shared" si="305"/>
        <v>1.0539258608601276E-2</v>
      </c>
      <c r="J1521" s="6">
        <f t="shared" si="306"/>
        <v>0.98946074139139872</v>
      </c>
      <c r="K1521" s="5">
        <f t="shared" si="307"/>
        <v>-1.0595189924780318E-2</v>
      </c>
      <c r="L1521" s="6">
        <f t="shared" si="300"/>
        <v>100</v>
      </c>
      <c r="AF1521">
        <v>1.0747528179566031E-2</v>
      </c>
      <c r="AG1521">
        <v>1</v>
      </c>
      <c r="AH1521">
        <v>0</v>
      </c>
      <c r="AI1521">
        <f t="shared" si="311"/>
        <v>1515</v>
      </c>
      <c r="AJ1521">
        <f t="shared" si="312"/>
        <v>2</v>
      </c>
      <c r="AK1521">
        <f t="shared" si="308"/>
        <v>0.61420932009167295</v>
      </c>
      <c r="AL1521">
        <f t="shared" si="309"/>
        <v>0.97222222222222221</v>
      </c>
      <c r="AM1521">
        <f t="shared" si="310"/>
        <v>2.4757377698550156E-4</v>
      </c>
    </row>
    <row r="1522" spans="1:39" x14ac:dyDescent="0.3">
      <c r="A1522">
        <f>Datos!C1521</f>
        <v>0.121785</v>
      </c>
      <c r="B1522">
        <f>Datos!D1521</f>
        <v>0.34319280000000002</v>
      </c>
      <c r="C1522">
        <f>Datos!E1521</f>
        <v>7.4611399999999994E-2</v>
      </c>
      <c r="D1522" s="5">
        <f>Datos!F1521</f>
        <v>0</v>
      </c>
      <c r="E1522">
        <f t="shared" si="301"/>
        <v>1</v>
      </c>
      <c r="F1522" s="6">
        <f t="shared" si="302"/>
        <v>1</v>
      </c>
      <c r="G1522">
        <f t="shared" si="303"/>
        <v>0</v>
      </c>
      <c r="H1522">
        <f t="shared" si="304"/>
        <v>8.3859822317377125E-3</v>
      </c>
      <c r="I1522" s="5">
        <f t="shared" si="305"/>
        <v>8.3859822317377125E-3</v>
      </c>
      <c r="J1522" s="6">
        <f t="shared" si="306"/>
        <v>0.9916140177682623</v>
      </c>
      <c r="K1522" s="5">
        <f t="shared" si="307"/>
        <v>-8.4213424060329972E-3</v>
      </c>
      <c r="L1522" s="6">
        <f t="shared" si="300"/>
        <v>100</v>
      </c>
      <c r="AF1522">
        <v>1.0749523001070797E-2</v>
      </c>
      <c r="AG1522">
        <v>1</v>
      </c>
      <c r="AH1522">
        <v>0</v>
      </c>
      <c r="AI1522">
        <f t="shared" si="311"/>
        <v>1516</v>
      </c>
      <c r="AJ1522">
        <f t="shared" si="312"/>
        <v>2</v>
      </c>
      <c r="AK1522">
        <f t="shared" si="308"/>
        <v>0.61395467277820215</v>
      </c>
      <c r="AL1522">
        <f t="shared" si="309"/>
        <v>0.97222222222222221</v>
      </c>
      <c r="AM1522">
        <f t="shared" si="310"/>
        <v>2.4757377698550156E-4</v>
      </c>
    </row>
    <row r="1523" spans="1:39" x14ac:dyDescent="0.3">
      <c r="A1523">
        <f>Datos!C1522</f>
        <v>0.1200775</v>
      </c>
      <c r="B1523">
        <f>Datos!D1522</f>
        <v>0.37365720000000002</v>
      </c>
      <c r="C1523">
        <f>Datos!E1522</f>
        <v>5.87127E-2</v>
      </c>
      <c r="D1523" s="5">
        <f>Datos!F1522</f>
        <v>0</v>
      </c>
      <c r="E1523">
        <f t="shared" si="301"/>
        <v>1</v>
      </c>
      <c r="F1523" s="6">
        <f t="shared" si="302"/>
        <v>1</v>
      </c>
      <c r="G1523">
        <f t="shared" si="303"/>
        <v>0</v>
      </c>
      <c r="H1523">
        <f t="shared" si="304"/>
        <v>9.1461422886871552E-3</v>
      </c>
      <c r="I1523" s="5">
        <f t="shared" si="305"/>
        <v>9.1461422886871552E-3</v>
      </c>
      <c r="J1523" s="6">
        <f t="shared" si="306"/>
        <v>0.99085385771131285</v>
      </c>
      <c r="K1523" s="5">
        <f t="shared" si="307"/>
        <v>-9.1882250411630239E-3</v>
      </c>
      <c r="L1523" s="6">
        <f t="shared" si="300"/>
        <v>100</v>
      </c>
      <c r="AF1523">
        <v>1.0749603821832751E-2</v>
      </c>
      <c r="AG1523">
        <v>1</v>
      </c>
      <c r="AH1523">
        <v>0</v>
      </c>
      <c r="AI1523">
        <f t="shared" si="311"/>
        <v>1517</v>
      </c>
      <c r="AJ1523">
        <f t="shared" si="312"/>
        <v>2</v>
      </c>
      <c r="AK1523">
        <f t="shared" si="308"/>
        <v>0.61370002546473135</v>
      </c>
      <c r="AL1523">
        <f t="shared" si="309"/>
        <v>0.97222222222222221</v>
      </c>
      <c r="AM1523">
        <f t="shared" si="310"/>
        <v>2.4757377698550156E-4</v>
      </c>
    </row>
    <row r="1524" spans="1:39" x14ac:dyDescent="0.3">
      <c r="A1524">
        <f>Datos!C1523</f>
        <v>4.0202500000000002E-2</v>
      </c>
      <c r="B1524">
        <f>Datos!D1523</f>
        <v>0.4467875</v>
      </c>
      <c r="C1524">
        <f>Datos!E1523</f>
        <v>8.6237499999999995E-2</v>
      </c>
      <c r="D1524" s="5">
        <f>Datos!F1523</f>
        <v>0</v>
      </c>
      <c r="E1524">
        <f t="shared" si="301"/>
        <v>1</v>
      </c>
      <c r="F1524" s="6">
        <f t="shared" si="302"/>
        <v>1</v>
      </c>
      <c r="G1524">
        <f t="shared" si="303"/>
        <v>0</v>
      </c>
      <c r="H1524">
        <f t="shared" si="304"/>
        <v>6.6153656090037604E-3</v>
      </c>
      <c r="I1524" s="5">
        <f t="shared" si="305"/>
        <v>6.6153656090037604E-3</v>
      </c>
      <c r="J1524" s="6">
        <f t="shared" si="306"/>
        <v>0.99338463439099622</v>
      </c>
      <c r="K1524" s="5">
        <f t="shared" si="307"/>
        <v>-6.6373441243089892E-3</v>
      </c>
      <c r="L1524" s="6">
        <f t="shared" si="300"/>
        <v>100</v>
      </c>
      <c r="AF1524">
        <v>1.0753675550853707E-2</v>
      </c>
      <c r="AG1524">
        <v>1</v>
      </c>
      <c r="AH1524">
        <v>0</v>
      </c>
      <c r="AI1524">
        <f t="shared" si="311"/>
        <v>1518</v>
      </c>
      <c r="AJ1524">
        <f t="shared" si="312"/>
        <v>2</v>
      </c>
      <c r="AK1524">
        <f t="shared" si="308"/>
        <v>0.61344537815126055</v>
      </c>
      <c r="AL1524">
        <f t="shared" si="309"/>
        <v>0.97222222222222221</v>
      </c>
      <c r="AM1524">
        <f t="shared" si="310"/>
        <v>2.4757377698550156E-4</v>
      </c>
    </row>
    <row r="1525" spans="1:39" x14ac:dyDescent="0.3">
      <c r="A1525">
        <f>Datos!C1524</f>
        <v>0.26011669999999998</v>
      </c>
      <c r="B1525">
        <f>Datos!D1524</f>
        <v>-0.10369340000000001</v>
      </c>
      <c r="C1525">
        <f>Datos!E1524</f>
        <v>4.4922799999999999E-2</v>
      </c>
      <c r="D1525" s="5">
        <f>Datos!F1524</f>
        <v>0</v>
      </c>
      <c r="E1525">
        <f t="shared" si="301"/>
        <v>1</v>
      </c>
      <c r="F1525" s="6">
        <f t="shared" si="302"/>
        <v>1</v>
      </c>
      <c r="G1525">
        <f t="shared" si="303"/>
        <v>0</v>
      </c>
      <c r="H1525">
        <f t="shared" si="304"/>
        <v>2.1534941834831855E-2</v>
      </c>
      <c r="I1525" s="5">
        <f t="shared" si="305"/>
        <v>2.1534941834831855E-2</v>
      </c>
      <c r="J1525" s="6">
        <f t="shared" si="306"/>
        <v>0.97846505816516816</v>
      </c>
      <c r="K1525" s="5">
        <f t="shared" si="307"/>
        <v>-2.1770202374647944E-2</v>
      </c>
      <c r="L1525" s="6">
        <f t="shared" si="300"/>
        <v>100</v>
      </c>
      <c r="AF1525">
        <v>1.0756276674513171E-2</v>
      </c>
      <c r="AG1525">
        <v>1</v>
      </c>
      <c r="AH1525">
        <v>0</v>
      </c>
      <c r="AI1525">
        <f t="shared" si="311"/>
        <v>1519</v>
      </c>
      <c r="AJ1525">
        <f t="shared" si="312"/>
        <v>2</v>
      </c>
      <c r="AK1525">
        <f t="shared" si="308"/>
        <v>0.61319073083778974</v>
      </c>
      <c r="AL1525">
        <f t="shared" si="309"/>
        <v>0.97222222222222221</v>
      </c>
      <c r="AM1525">
        <f t="shared" si="310"/>
        <v>2.4757377698560949E-4</v>
      </c>
    </row>
    <row r="1526" spans="1:39" x14ac:dyDescent="0.3">
      <c r="A1526">
        <f>Datos!C1525</f>
        <v>0.28470129999999999</v>
      </c>
      <c r="B1526">
        <f>Datos!D1525</f>
        <v>-0.13479099999999999</v>
      </c>
      <c r="C1526">
        <f>Datos!E1525</f>
        <v>5.02021E-2</v>
      </c>
      <c r="D1526" s="5">
        <f>Datos!F1525</f>
        <v>0</v>
      </c>
      <c r="E1526">
        <f t="shared" si="301"/>
        <v>1</v>
      </c>
      <c r="F1526" s="6">
        <f t="shared" si="302"/>
        <v>1</v>
      </c>
      <c r="G1526">
        <f t="shared" si="303"/>
        <v>0</v>
      </c>
      <c r="H1526">
        <f t="shared" si="304"/>
        <v>2.1431992493083966E-2</v>
      </c>
      <c r="I1526" s="5">
        <f t="shared" si="305"/>
        <v>2.1431992493083966E-2</v>
      </c>
      <c r="J1526" s="6">
        <f t="shared" si="306"/>
        <v>0.97856800750691608</v>
      </c>
      <c r="K1526" s="5">
        <f t="shared" si="307"/>
        <v>-2.1664992765624259E-2</v>
      </c>
      <c r="L1526" s="6">
        <f t="shared" si="300"/>
        <v>100</v>
      </c>
      <c r="AF1526">
        <v>1.0763508327538645E-2</v>
      </c>
      <c r="AG1526">
        <v>1</v>
      </c>
      <c r="AH1526">
        <v>0</v>
      </c>
      <c r="AI1526">
        <f t="shared" si="311"/>
        <v>1520</v>
      </c>
      <c r="AJ1526">
        <f t="shared" si="312"/>
        <v>2</v>
      </c>
      <c r="AK1526">
        <f t="shared" si="308"/>
        <v>0.61293608352431883</v>
      </c>
      <c r="AL1526">
        <f t="shared" si="309"/>
        <v>0.97222222222222221</v>
      </c>
      <c r="AM1526">
        <f t="shared" si="310"/>
        <v>2.4757377698560949E-4</v>
      </c>
    </row>
    <row r="1527" spans="1:39" x14ac:dyDescent="0.3">
      <c r="A1527">
        <f>Datos!C1526</f>
        <v>0.2652159</v>
      </c>
      <c r="B1527">
        <f>Datos!D1526</f>
        <v>-0.2034338</v>
      </c>
      <c r="C1527">
        <f>Datos!E1526</f>
        <v>2.2821500000000002E-2</v>
      </c>
      <c r="D1527" s="5">
        <f>Datos!F1526</f>
        <v>0</v>
      </c>
      <c r="E1527">
        <f t="shared" si="301"/>
        <v>1</v>
      </c>
      <c r="F1527" s="6">
        <f t="shared" si="302"/>
        <v>1</v>
      </c>
      <c r="G1527">
        <f t="shared" si="303"/>
        <v>0</v>
      </c>
      <c r="H1527">
        <f t="shared" si="304"/>
        <v>3.0617198284728517E-2</v>
      </c>
      <c r="I1527" s="5">
        <f t="shared" si="305"/>
        <v>3.0617198284728517E-2</v>
      </c>
      <c r="J1527" s="6">
        <f t="shared" si="306"/>
        <v>0.96938280171527147</v>
      </c>
      <c r="K1527" s="5">
        <f t="shared" si="307"/>
        <v>-3.1095696892595639E-2</v>
      </c>
      <c r="L1527" s="6">
        <f t="shared" si="300"/>
        <v>0</v>
      </c>
      <c r="AF1527">
        <v>1.077309428593155E-2</v>
      </c>
      <c r="AG1527">
        <v>1</v>
      </c>
      <c r="AH1527">
        <v>0</v>
      </c>
      <c r="AI1527">
        <f t="shared" si="311"/>
        <v>1521</v>
      </c>
      <c r="AJ1527">
        <f t="shared" si="312"/>
        <v>2</v>
      </c>
      <c r="AK1527">
        <f t="shared" si="308"/>
        <v>0.61268143621084792</v>
      </c>
      <c r="AL1527">
        <f t="shared" si="309"/>
        <v>0.97222222222222221</v>
      </c>
      <c r="AM1527">
        <f t="shared" si="310"/>
        <v>2.4757377698550156E-4</v>
      </c>
    </row>
    <row r="1528" spans="1:39" x14ac:dyDescent="0.3">
      <c r="A1528">
        <f>Datos!C1527</f>
        <v>0.52050220000000003</v>
      </c>
      <c r="B1528">
        <f>Datos!D1527</f>
        <v>-6.8163600000000005E-2</v>
      </c>
      <c r="C1528">
        <f>Datos!E1527</f>
        <v>2.4897200000000001E-2</v>
      </c>
      <c r="D1528" s="5">
        <f>Datos!F1527</f>
        <v>0</v>
      </c>
      <c r="E1528">
        <f t="shared" si="301"/>
        <v>1</v>
      </c>
      <c r="F1528" s="6">
        <f t="shared" si="302"/>
        <v>1</v>
      </c>
      <c r="G1528">
        <f t="shared" si="303"/>
        <v>0</v>
      </c>
      <c r="H1528">
        <f t="shared" si="304"/>
        <v>2.1258944554788113E-2</v>
      </c>
      <c r="I1528" s="5">
        <f t="shared" si="305"/>
        <v>2.1258944554788113E-2</v>
      </c>
      <c r="J1528" s="6">
        <f t="shared" si="306"/>
        <v>0.97874105544521184</v>
      </c>
      <c r="K1528" s="5">
        <f t="shared" si="307"/>
        <v>-2.1488170472178551E-2</v>
      </c>
      <c r="L1528" s="6">
        <f t="shared" si="300"/>
        <v>100</v>
      </c>
      <c r="AF1528">
        <v>1.0773654468288931E-2</v>
      </c>
      <c r="AG1528">
        <v>1</v>
      </c>
      <c r="AH1528">
        <v>0</v>
      </c>
      <c r="AI1528">
        <f t="shared" si="311"/>
        <v>1522</v>
      </c>
      <c r="AJ1528">
        <f t="shared" si="312"/>
        <v>2</v>
      </c>
      <c r="AK1528">
        <f t="shared" si="308"/>
        <v>0.61242678889737712</v>
      </c>
      <c r="AL1528">
        <f t="shared" si="309"/>
        <v>0.97222222222222221</v>
      </c>
      <c r="AM1528">
        <f t="shared" si="310"/>
        <v>2.4757377698550156E-4</v>
      </c>
    </row>
    <row r="1529" spans="1:39" x14ac:dyDescent="0.3">
      <c r="A1529">
        <f>Datos!C1528</f>
        <v>0.23929439999999999</v>
      </c>
      <c r="B1529">
        <f>Datos!D1528</f>
        <v>0.3271212</v>
      </c>
      <c r="C1529">
        <f>Datos!E1528</f>
        <v>8.5262699999999997E-2</v>
      </c>
      <c r="D1529" s="5">
        <f>Datos!F1528</f>
        <v>0</v>
      </c>
      <c r="E1529">
        <f t="shared" si="301"/>
        <v>1</v>
      </c>
      <c r="F1529" s="6">
        <f t="shared" si="302"/>
        <v>1</v>
      </c>
      <c r="G1529">
        <f t="shared" si="303"/>
        <v>0</v>
      </c>
      <c r="H1529">
        <f t="shared" si="304"/>
        <v>7.4230708958844243E-3</v>
      </c>
      <c r="I1529" s="5">
        <f t="shared" si="305"/>
        <v>7.4230708958844243E-3</v>
      </c>
      <c r="J1529" s="6">
        <f t="shared" si="306"/>
        <v>0.99257692910411555</v>
      </c>
      <c r="K1529" s="5">
        <f t="shared" si="307"/>
        <v>-7.4507589922116878E-3</v>
      </c>
      <c r="L1529" s="6">
        <f t="shared" si="300"/>
        <v>100</v>
      </c>
      <c r="AF1529">
        <v>1.0773748543094968E-2</v>
      </c>
      <c r="AG1529">
        <v>1</v>
      </c>
      <c r="AH1529">
        <v>0</v>
      </c>
      <c r="AI1529">
        <f t="shared" si="311"/>
        <v>1523</v>
      </c>
      <c r="AJ1529">
        <f t="shared" si="312"/>
        <v>2</v>
      </c>
      <c r="AK1529">
        <f t="shared" si="308"/>
        <v>0.61217214158390632</v>
      </c>
      <c r="AL1529">
        <f t="shared" si="309"/>
        <v>0.97222222222222221</v>
      </c>
      <c r="AM1529">
        <f t="shared" si="310"/>
        <v>2.4757377698550156E-4</v>
      </c>
    </row>
    <row r="1530" spans="1:39" x14ac:dyDescent="0.3">
      <c r="A1530">
        <f>Datos!C1529</f>
        <v>0.25688620000000001</v>
      </c>
      <c r="B1530">
        <f>Datos!D1529</f>
        <v>0.40201540000000002</v>
      </c>
      <c r="C1530">
        <f>Datos!E1529</f>
        <v>4.1371900000000003E-2</v>
      </c>
      <c r="D1530" s="5">
        <f>Datos!F1529</f>
        <v>0</v>
      </c>
      <c r="E1530">
        <f t="shared" si="301"/>
        <v>1</v>
      </c>
      <c r="F1530" s="6">
        <f t="shared" si="302"/>
        <v>1</v>
      </c>
      <c r="G1530">
        <f t="shared" si="303"/>
        <v>0</v>
      </c>
      <c r="H1530">
        <f t="shared" si="304"/>
        <v>9.4786051366381463E-3</v>
      </c>
      <c r="I1530" s="5">
        <f t="shared" si="305"/>
        <v>9.4786051366381463E-3</v>
      </c>
      <c r="J1530" s="6">
        <f t="shared" si="306"/>
        <v>0.99052139486336188</v>
      </c>
      <c r="K1530" s="5">
        <f t="shared" si="307"/>
        <v>-9.5238130128398619E-3</v>
      </c>
      <c r="L1530" s="6">
        <f t="shared" si="300"/>
        <v>100</v>
      </c>
      <c r="AF1530">
        <v>1.0773940280398242E-2</v>
      </c>
      <c r="AG1530">
        <v>1</v>
      </c>
      <c r="AH1530">
        <v>0</v>
      </c>
      <c r="AI1530">
        <f t="shared" si="311"/>
        <v>1524</v>
      </c>
      <c r="AJ1530">
        <f t="shared" si="312"/>
        <v>2</v>
      </c>
      <c r="AK1530">
        <f t="shared" si="308"/>
        <v>0.61191749427043551</v>
      </c>
      <c r="AL1530">
        <f t="shared" si="309"/>
        <v>0.97222222222222221</v>
      </c>
      <c r="AM1530">
        <f t="shared" si="310"/>
        <v>2.4757377698560949E-4</v>
      </c>
    </row>
    <row r="1531" spans="1:39" x14ac:dyDescent="0.3">
      <c r="A1531">
        <f>Datos!C1530</f>
        <v>9.4192899999999996E-2</v>
      </c>
      <c r="B1531">
        <f>Datos!D1530</f>
        <v>0.34769270000000002</v>
      </c>
      <c r="C1531">
        <f>Datos!E1530</f>
        <v>4.0103600000000003E-2</v>
      </c>
      <c r="D1531" s="5">
        <f>Datos!F1530</f>
        <v>0</v>
      </c>
      <c r="E1531">
        <f t="shared" si="301"/>
        <v>1</v>
      </c>
      <c r="F1531" s="6">
        <f t="shared" si="302"/>
        <v>1</v>
      </c>
      <c r="G1531">
        <f t="shared" si="303"/>
        <v>0</v>
      </c>
      <c r="H1531">
        <f t="shared" si="304"/>
        <v>1.1366656130500868E-2</v>
      </c>
      <c r="I1531" s="5">
        <f t="shared" si="305"/>
        <v>1.1366656130500868E-2</v>
      </c>
      <c r="J1531" s="6">
        <f t="shared" si="306"/>
        <v>0.98863334386949908</v>
      </c>
      <c r="K1531" s="5">
        <f t="shared" si="307"/>
        <v>-1.1431750305116192E-2</v>
      </c>
      <c r="L1531" s="6">
        <f t="shared" si="300"/>
        <v>100</v>
      </c>
      <c r="AF1531">
        <v>1.0776837793280035E-2</v>
      </c>
      <c r="AG1531">
        <v>1</v>
      </c>
      <c r="AH1531">
        <v>0</v>
      </c>
      <c r="AI1531">
        <f t="shared" si="311"/>
        <v>1525</v>
      </c>
      <c r="AJ1531">
        <f t="shared" si="312"/>
        <v>2</v>
      </c>
      <c r="AK1531">
        <f t="shared" si="308"/>
        <v>0.6116628469569646</v>
      </c>
      <c r="AL1531">
        <f t="shared" si="309"/>
        <v>0.97222222222222221</v>
      </c>
      <c r="AM1531">
        <f t="shared" si="310"/>
        <v>2.4757377698560949E-4</v>
      </c>
    </row>
    <row r="1532" spans="1:39" x14ac:dyDescent="0.3">
      <c r="A1532">
        <f>Datos!C1531</f>
        <v>0.1079746</v>
      </c>
      <c r="B1532">
        <f>Datos!D1531</f>
        <v>0.37865890000000002</v>
      </c>
      <c r="C1532">
        <f>Datos!E1531</f>
        <v>7.9719799999999993E-2</v>
      </c>
      <c r="D1532" s="5">
        <f>Datos!F1531</f>
        <v>0</v>
      </c>
      <c r="E1532">
        <f t="shared" si="301"/>
        <v>1</v>
      </c>
      <c r="F1532" s="6">
        <f t="shared" si="302"/>
        <v>1</v>
      </c>
      <c r="G1532">
        <f t="shared" si="303"/>
        <v>0</v>
      </c>
      <c r="H1532">
        <f t="shared" si="304"/>
        <v>7.6048843124560082E-3</v>
      </c>
      <c r="I1532" s="5">
        <f t="shared" si="305"/>
        <v>7.6048843124560082E-3</v>
      </c>
      <c r="J1532" s="6">
        <f t="shared" si="306"/>
        <v>0.99239511568754402</v>
      </c>
      <c r="K1532" s="5">
        <f t="shared" si="307"/>
        <v>-7.6339488941118555E-3</v>
      </c>
      <c r="L1532" s="6">
        <f t="shared" si="300"/>
        <v>100</v>
      </c>
      <c r="AF1532">
        <v>1.0778849882099281E-2</v>
      </c>
      <c r="AG1532">
        <v>1</v>
      </c>
      <c r="AH1532">
        <v>0</v>
      </c>
      <c r="AI1532">
        <f t="shared" si="311"/>
        <v>1526</v>
      </c>
      <c r="AJ1532">
        <f t="shared" si="312"/>
        <v>2</v>
      </c>
      <c r="AK1532">
        <f t="shared" si="308"/>
        <v>0.61140819964349369</v>
      </c>
      <c r="AL1532">
        <f t="shared" si="309"/>
        <v>0.97222222222222221</v>
      </c>
      <c r="AM1532">
        <f t="shared" si="310"/>
        <v>2.4757377698550156E-4</v>
      </c>
    </row>
    <row r="1533" spans="1:39" x14ac:dyDescent="0.3">
      <c r="A1533">
        <f>Datos!C1532</f>
        <v>9.0150800000000003E-2</v>
      </c>
      <c r="B1533">
        <f>Datos!D1532</f>
        <v>0.39549990000000002</v>
      </c>
      <c r="C1533">
        <f>Datos!E1532</f>
        <v>7.5657100000000005E-2</v>
      </c>
      <c r="D1533" s="5">
        <f>Datos!F1532</f>
        <v>0</v>
      </c>
      <c r="E1533">
        <f t="shared" si="301"/>
        <v>1</v>
      </c>
      <c r="F1533" s="6">
        <f t="shared" si="302"/>
        <v>1</v>
      </c>
      <c r="G1533">
        <f t="shared" si="303"/>
        <v>0</v>
      </c>
      <c r="H1533">
        <f t="shared" si="304"/>
        <v>7.7217469321544637E-3</v>
      </c>
      <c r="I1533" s="5">
        <f t="shared" si="305"/>
        <v>7.7217469321544637E-3</v>
      </c>
      <c r="J1533" s="6">
        <f t="shared" si="306"/>
        <v>0.99227825306784556</v>
      </c>
      <c r="K1533" s="5">
        <f t="shared" si="307"/>
        <v>-7.7517139850061829E-3</v>
      </c>
      <c r="L1533" s="6">
        <f t="shared" si="300"/>
        <v>100</v>
      </c>
      <c r="AF1533">
        <v>1.0788889875929903E-2</v>
      </c>
      <c r="AG1533">
        <v>1</v>
      </c>
      <c r="AH1533">
        <v>0</v>
      </c>
      <c r="AI1533">
        <f t="shared" si="311"/>
        <v>1527</v>
      </c>
      <c r="AJ1533">
        <f t="shared" si="312"/>
        <v>2</v>
      </c>
      <c r="AK1533">
        <f t="shared" si="308"/>
        <v>0.61115355233002289</v>
      </c>
      <c r="AL1533">
        <f t="shared" si="309"/>
        <v>0.97222222222222221</v>
      </c>
      <c r="AM1533">
        <f t="shared" si="310"/>
        <v>2.4757377698550156E-4</v>
      </c>
    </row>
    <row r="1534" spans="1:39" x14ac:dyDescent="0.3">
      <c r="A1534">
        <f>Datos!C1533</f>
        <v>8.2532999999999999E-3</v>
      </c>
      <c r="B1534">
        <f>Datos!D1533</f>
        <v>0.35651359999999999</v>
      </c>
      <c r="C1534">
        <f>Datos!E1533</f>
        <v>5.1074500000000002E-2</v>
      </c>
      <c r="D1534" s="5">
        <f>Datos!F1533</f>
        <v>0</v>
      </c>
      <c r="E1534">
        <f t="shared" si="301"/>
        <v>1</v>
      </c>
      <c r="F1534" s="6">
        <f t="shared" si="302"/>
        <v>1</v>
      </c>
      <c r="G1534">
        <f t="shared" si="303"/>
        <v>0</v>
      </c>
      <c r="H1534">
        <f t="shared" si="304"/>
        <v>1.0617871472846454E-2</v>
      </c>
      <c r="I1534" s="5">
        <f t="shared" si="305"/>
        <v>1.0617871472846454E-2</v>
      </c>
      <c r="J1534" s="6">
        <f t="shared" si="306"/>
        <v>0.98938212852715357</v>
      </c>
      <c r="K1534" s="5">
        <f t="shared" si="307"/>
        <v>-1.067464329167624E-2</v>
      </c>
      <c r="L1534" s="6">
        <f t="shared" si="300"/>
        <v>100</v>
      </c>
      <c r="AF1534">
        <v>1.0794470712881893E-2</v>
      </c>
      <c r="AG1534">
        <v>1</v>
      </c>
      <c r="AH1534">
        <v>0</v>
      </c>
      <c r="AI1534">
        <f t="shared" si="311"/>
        <v>1528</v>
      </c>
      <c r="AJ1534">
        <f t="shared" si="312"/>
        <v>2</v>
      </c>
      <c r="AK1534">
        <f t="shared" si="308"/>
        <v>0.61089890501655209</v>
      </c>
      <c r="AL1534">
        <f t="shared" si="309"/>
        <v>0.97222222222222221</v>
      </c>
      <c r="AM1534">
        <f t="shared" si="310"/>
        <v>2.4757377698550156E-4</v>
      </c>
    </row>
    <row r="1535" spans="1:39" x14ac:dyDescent="0.3">
      <c r="A1535">
        <f>Datos!C1534</f>
        <v>5.0264999999999997E-3</v>
      </c>
      <c r="B1535">
        <f>Datos!D1534</f>
        <v>5.88196E-2</v>
      </c>
      <c r="C1535">
        <f>Datos!E1534</f>
        <v>4.5137299999999998E-2</v>
      </c>
      <c r="D1535" s="5">
        <f>Datos!F1534</f>
        <v>0</v>
      </c>
      <c r="E1535">
        <f t="shared" si="301"/>
        <v>1</v>
      </c>
      <c r="F1535" s="6">
        <f t="shared" si="302"/>
        <v>1</v>
      </c>
      <c r="G1535">
        <f t="shared" si="303"/>
        <v>0</v>
      </c>
      <c r="H1535">
        <f t="shared" si="304"/>
        <v>1.8494017224475374E-2</v>
      </c>
      <c r="I1535" s="5">
        <f t="shared" si="305"/>
        <v>1.8494017224475374E-2</v>
      </c>
      <c r="J1535" s="6">
        <f t="shared" si="306"/>
        <v>0.98150598277552459</v>
      </c>
      <c r="K1535" s="5">
        <f t="shared" si="307"/>
        <v>-1.8667169741127636E-2</v>
      </c>
      <c r="L1535" s="6">
        <f t="shared" si="300"/>
        <v>100</v>
      </c>
      <c r="AF1535">
        <v>1.0797585554496373E-2</v>
      </c>
      <c r="AG1535">
        <v>1</v>
      </c>
      <c r="AH1535">
        <v>0</v>
      </c>
      <c r="AI1535">
        <f t="shared" si="311"/>
        <v>1529</v>
      </c>
      <c r="AJ1535">
        <f t="shared" si="312"/>
        <v>2</v>
      </c>
      <c r="AK1535">
        <f t="shared" si="308"/>
        <v>0.61064425770308128</v>
      </c>
      <c r="AL1535">
        <f t="shared" si="309"/>
        <v>0.97222222222222221</v>
      </c>
      <c r="AM1535">
        <f t="shared" si="310"/>
        <v>2.4757377698560949E-4</v>
      </c>
    </row>
    <row r="1536" spans="1:39" x14ac:dyDescent="0.3">
      <c r="A1536">
        <f>Datos!C1535</f>
        <v>-8.5094999999999997E-3</v>
      </c>
      <c r="B1536">
        <f>Datos!D1535</f>
        <v>7.3706400000000005E-2</v>
      </c>
      <c r="C1536">
        <f>Datos!E1535</f>
        <v>6.2191700000000003E-2</v>
      </c>
      <c r="D1536" s="5">
        <f>Datos!F1535</f>
        <v>0</v>
      </c>
      <c r="E1536">
        <f t="shared" si="301"/>
        <v>1</v>
      </c>
      <c r="F1536" s="6">
        <f t="shared" si="302"/>
        <v>1</v>
      </c>
      <c r="G1536">
        <f t="shared" si="303"/>
        <v>0</v>
      </c>
      <c r="H1536">
        <f t="shared" si="304"/>
        <v>1.5681999135066599E-2</v>
      </c>
      <c r="I1536" s="5">
        <f t="shared" si="305"/>
        <v>1.5681999135066599E-2</v>
      </c>
      <c r="J1536" s="6">
        <f t="shared" si="306"/>
        <v>0.98431800086493337</v>
      </c>
      <c r="K1536" s="5">
        <f t="shared" si="307"/>
        <v>-1.5806262527876022E-2</v>
      </c>
      <c r="L1536" s="6">
        <f t="shared" si="300"/>
        <v>100</v>
      </c>
      <c r="AF1536">
        <v>1.079909109637559E-2</v>
      </c>
      <c r="AG1536">
        <v>1</v>
      </c>
      <c r="AH1536">
        <v>0</v>
      </c>
      <c r="AI1536">
        <f t="shared" si="311"/>
        <v>1530</v>
      </c>
      <c r="AJ1536">
        <f t="shared" si="312"/>
        <v>2</v>
      </c>
      <c r="AK1536">
        <f t="shared" si="308"/>
        <v>0.61038961038961037</v>
      </c>
      <c r="AL1536">
        <f t="shared" si="309"/>
        <v>0.97222222222222221</v>
      </c>
      <c r="AM1536">
        <f t="shared" si="310"/>
        <v>2.4757377698550156E-4</v>
      </c>
    </row>
    <row r="1537" spans="1:39" x14ac:dyDescent="0.3">
      <c r="A1537">
        <f>Datos!C1536</f>
        <v>8.6506100000000002E-2</v>
      </c>
      <c r="B1537">
        <f>Datos!D1536</f>
        <v>0.27655059999999998</v>
      </c>
      <c r="C1537">
        <f>Datos!E1536</f>
        <v>4.4953899999999998E-2</v>
      </c>
      <c r="D1537" s="5">
        <f>Datos!F1536</f>
        <v>0</v>
      </c>
      <c r="E1537">
        <f t="shared" si="301"/>
        <v>1</v>
      </c>
      <c r="F1537" s="6">
        <f t="shared" si="302"/>
        <v>1</v>
      </c>
      <c r="G1537">
        <f t="shared" si="303"/>
        <v>0</v>
      </c>
      <c r="H1537">
        <f t="shared" si="304"/>
        <v>1.2340076604960589E-2</v>
      </c>
      <c r="I1537" s="5">
        <f t="shared" si="305"/>
        <v>1.2340076604960589E-2</v>
      </c>
      <c r="J1537" s="6">
        <f t="shared" si="306"/>
        <v>0.98765992339503939</v>
      </c>
      <c r="K1537" s="5">
        <f t="shared" si="307"/>
        <v>-1.2416847577167989E-2</v>
      </c>
      <c r="L1537" s="6">
        <f t="shared" si="300"/>
        <v>100</v>
      </c>
      <c r="AF1537">
        <v>1.0799888293020825E-2</v>
      </c>
      <c r="AG1537">
        <v>1</v>
      </c>
      <c r="AH1537">
        <v>0</v>
      </c>
      <c r="AI1537">
        <f t="shared" si="311"/>
        <v>1531</v>
      </c>
      <c r="AJ1537">
        <f t="shared" si="312"/>
        <v>2</v>
      </c>
      <c r="AK1537">
        <f t="shared" si="308"/>
        <v>0.61013496307613957</v>
      </c>
      <c r="AL1537">
        <f t="shared" si="309"/>
        <v>0.97222222222222221</v>
      </c>
      <c r="AM1537">
        <f t="shared" si="310"/>
        <v>2.4757377698560949E-4</v>
      </c>
    </row>
    <row r="1538" spans="1:39" x14ac:dyDescent="0.3">
      <c r="A1538">
        <f>Datos!C1537</f>
        <v>-8.7848399999999993E-2</v>
      </c>
      <c r="B1538">
        <f>Datos!D1537</f>
        <v>0.25291970000000003</v>
      </c>
      <c r="C1538">
        <f>Datos!E1537</f>
        <v>5.9802399999999999E-2</v>
      </c>
      <c r="D1538" s="5">
        <f>Datos!F1537</f>
        <v>0</v>
      </c>
      <c r="E1538">
        <f t="shared" si="301"/>
        <v>1</v>
      </c>
      <c r="F1538" s="6">
        <f t="shared" si="302"/>
        <v>1</v>
      </c>
      <c r="G1538">
        <f t="shared" si="303"/>
        <v>0</v>
      </c>
      <c r="H1538">
        <f t="shared" si="304"/>
        <v>1.2291214794221348E-2</v>
      </c>
      <c r="I1538" s="5">
        <f t="shared" si="305"/>
        <v>1.2291214794221348E-2</v>
      </c>
      <c r="J1538" s="6">
        <f t="shared" si="306"/>
        <v>0.98770878520577865</v>
      </c>
      <c r="K1538" s="5">
        <f t="shared" si="307"/>
        <v>-1.2367376498137036E-2</v>
      </c>
      <c r="L1538" s="6">
        <f t="shared" si="300"/>
        <v>100</v>
      </c>
      <c r="AF1538">
        <v>1.0804841017653969E-2</v>
      </c>
      <c r="AG1538">
        <v>1</v>
      </c>
      <c r="AH1538">
        <v>0</v>
      </c>
      <c r="AI1538">
        <f t="shared" si="311"/>
        <v>1532</v>
      </c>
      <c r="AJ1538">
        <f t="shared" si="312"/>
        <v>2</v>
      </c>
      <c r="AK1538">
        <f t="shared" si="308"/>
        <v>0.60988031576266866</v>
      </c>
      <c r="AL1538">
        <f t="shared" si="309"/>
        <v>0.97222222222222221</v>
      </c>
      <c r="AM1538">
        <f t="shared" si="310"/>
        <v>2.4757377698550156E-4</v>
      </c>
    </row>
    <row r="1539" spans="1:39" x14ac:dyDescent="0.3">
      <c r="A1539">
        <f>Datos!C1538</f>
        <v>-0.1341706</v>
      </c>
      <c r="B1539">
        <f>Datos!D1538</f>
        <v>0.26084869999999999</v>
      </c>
      <c r="C1539">
        <f>Datos!E1538</f>
        <v>6.0256900000000002E-2</v>
      </c>
      <c r="D1539" s="5">
        <f>Datos!F1538</f>
        <v>0</v>
      </c>
      <c r="E1539">
        <f t="shared" si="301"/>
        <v>1</v>
      </c>
      <c r="F1539" s="6">
        <f t="shared" si="302"/>
        <v>1</v>
      </c>
      <c r="G1539">
        <f t="shared" si="303"/>
        <v>0</v>
      </c>
      <c r="H1539">
        <f t="shared" si="304"/>
        <v>1.2353278807425608E-2</v>
      </c>
      <c r="I1539" s="5">
        <f t="shared" si="305"/>
        <v>1.2353278807425608E-2</v>
      </c>
      <c r="J1539" s="6">
        <f t="shared" si="306"/>
        <v>0.98764672119257435</v>
      </c>
      <c r="K1539" s="5">
        <f t="shared" si="307"/>
        <v>-1.2430214820680692E-2</v>
      </c>
      <c r="L1539" s="6">
        <f t="shared" si="300"/>
        <v>100</v>
      </c>
      <c r="AF1539">
        <v>1.0805201832756123E-2</v>
      </c>
      <c r="AG1539">
        <v>1</v>
      </c>
      <c r="AH1539">
        <v>0</v>
      </c>
      <c r="AI1539">
        <f t="shared" si="311"/>
        <v>1533</v>
      </c>
      <c r="AJ1539">
        <f t="shared" si="312"/>
        <v>2</v>
      </c>
      <c r="AK1539">
        <f t="shared" si="308"/>
        <v>0.60962566844919786</v>
      </c>
      <c r="AL1539">
        <f t="shared" si="309"/>
        <v>0.97222222222222221</v>
      </c>
      <c r="AM1539">
        <f t="shared" si="310"/>
        <v>2.4757377698550156E-4</v>
      </c>
    </row>
    <row r="1540" spans="1:39" x14ac:dyDescent="0.3">
      <c r="A1540">
        <f>Datos!C1539</f>
        <v>-5.8957000000000002E-2</v>
      </c>
      <c r="B1540">
        <f>Datos!D1539</f>
        <v>0.31874799999999998</v>
      </c>
      <c r="C1540">
        <f>Datos!E1539</f>
        <v>6.0906799999999997E-2</v>
      </c>
      <c r="D1540" s="5">
        <f>Datos!F1539</f>
        <v>0</v>
      </c>
      <c r="E1540">
        <f t="shared" si="301"/>
        <v>1</v>
      </c>
      <c r="F1540" s="6">
        <f t="shared" si="302"/>
        <v>1</v>
      </c>
      <c r="G1540">
        <f t="shared" si="303"/>
        <v>0</v>
      </c>
      <c r="H1540">
        <f t="shared" si="304"/>
        <v>1.0740591684143232E-2</v>
      </c>
      <c r="I1540" s="5">
        <f t="shared" si="305"/>
        <v>1.0740591684143232E-2</v>
      </c>
      <c r="J1540" s="6">
        <f t="shared" si="306"/>
        <v>0.98925940831585679</v>
      </c>
      <c r="K1540" s="5">
        <f t="shared" si="307"/>
        <v>-1.079868820751273E-2</v>
      </c>
      <c r="L1540" s="6">
        <f t="shared" ref="L1540:L1603" si="313">100*IF(H1540&gt;=$AB$10,D1540/F1540,E1540/F1540)</f>
        <v>100</v>
      </c>
      <c r="AF1540">
        <v>1.0813958041620657E-2</v>
      </c>
      <c r="AG1540">
        <v>1</v>
      </c>
      <c r="AH1540">
        <v>0</v>
      </c>
      <c r="AI1540">
        <f t="shared" si="311"/>
        <v>1534</v>
      </c>
      <c r="AJ1540">
        <f t="shared" si="312"/>
        <v>2</v>
      </c>
      <c r="AK1540">
        <f t="shared" si="308"/>
        <v>0.60937102113572705</v>
      </c>
      <c r="AL1540">
        <f t="shared" si="309"/>
        <v>0.97222222222222221</v>
      </c>
      <c r="AM1540">
        <f t="shared" si="310"/>
        <v>2.4757377698550156E-4</v>
      </c>
    </row>
    <row r="1541" spans="1:39" x14ac:dyDescent="0.3">
      <c r="A1541">
        <f>Datos!C1540</f>
        <v>2.1665899999999998E-2</v>
      </c>
      <c r="B1541">
        <f>Datos!D1540</f>
        <v>0.22004679999999999</v>
      </c>
      <c r="C1541">
        <f>Datos!E1540</f>
        <v>6.1917899999999998E-2</v>
      </c>
      <c r="D1541" s="5">
        <f>Datos!F1540</f>
        <v>0</v>
      </c>
      <c r="E1541">
        <f t="shared" ref="E1541:E1604" si="314">1-D1541</f>
        <v>1</v>
      </c>
      <c r="F1541" s="6">
        <f t="shared" ref="F1541:F1604" si="315">D1541+E1541</f>
        <v>1</v>
      </c>
      <c r="G1541">
        <f t="shared" ref="G1541:G1604" si="316">IF(F1541=0,"",D1541/F1541)</f>
        <v>0</v>
      </c>
      <c r="H1541">
        <f t="shared" ref="H1541:H1604" si="317">1/(1+EXP(-$O$5-MMULT(A1541:C1541,$O$6:$O$8)))</f>
        <v>1.2101628288288485E-2</v>
      </c>
      <c r="I1541" s="5">
        <f t="shared" ref="I1541:I1604" si="318">F1541*H1541</f>
        <v>1.2101628288288485E-2</v>
      </c>
      <c r="J1541" s="6">
        <f t="shared" ref="J1541:J1604" si="319">F1541-I1541</f>
        <v>0.98789837171171146</v>
      </c>
      <c r="K1541" s="5">
        <f t="shared" ref="K1541:K1604" si="320">IFERROR(F1541*(G1541*LN(H1541)+(1-G1541)*LN(1-H1541)),0)</f>
        <v>-1.2175449164961556E-2</v>
      </c>
      <c r="L1541" s="6">
        <f t="shared" si="313"/>
        <v>100</v>
      </c>
      <c r="AF1541">
        <v>1.0814423877632127E-2</v>
      </c>
      <c r="AG1541">
        <v>1</v>
      </c>
      <c r="AH1541">
        <v>0</v>
      </c>
      <c r="AI1541">
        <f t="shared" si="311"/>
        <v>1535</v>
      </c>
      <c r="AJ1541">
        <f t="shared" si="312"/>
        <v>2</v>
      </c>
      <c r="AK1541">
        <f t="shared" ref="AK1541:AK1604" si="321">1-AI1541/AI$4003</f>
        <v>0.60911637382225625</v>
      </c>
      <c r="AL1541">
        <f t="shared" ref="AL1541:AL1604" si="322">1-AJ1541/AJ$4003</f>
        <v>0.97222222222222221</v>
      </c>
      <c r="AM1541">
        <f t="shared" ref="AM1541:AM1604" si="323">(AK1541-AK1542)*AL1541</f>
        <v>2.4757377698560949E-4</v>
      </c>
    </row>
    <row r="1542" spans="1:39" x14ac:dyDescent="0.3">
      <c r="A1542">
        <f>Datos!C1541</f>
        <v>9.7127900000000003E-2</v>
      </c>
      <c r="B1542">
        <f>Datos!D1541</f>
        <v>0.3275672</v>
      </c>
      <c r="C1542">
        <f>Datos!E1541</f>
        <v>5.3192200000000002E-2</v>
      </c>
      <c r="D1542" s="5">
        <f>Datos!F1541</f>
        <v>0</v>
      </c>
      <c r="E1542">
        <f t="shared" si="314"/>
        <v>1</v>
      </c>
      <c r="F1542" s="6">
        <f t="shared" si="315"/>
        <v>1</v>
      </c>
      <c r="G1542">
        <f t="shared" si="316"/>
        <v>0</v>
      </c>
      <c r="H1542">
        <f t="shared" si="317"/>
        <v>1.048851164069314E-2</v>
      </c>
      <c r="I1542" s="5">
        <f t="shared" si="318"/>
        <v>1.048851164069314E-2</v>
      </c>
      <c r="J1542" s="6">
        <f t="shared" si="319"/>
        <v>0.98951148835930691</v>
      </c>
      <c r="K1542" s="5">
        <f t="shared" si="320"/>
        <v>-1.054390373980368E-2</v>
      </c>
      <c r="L1542" s="6">
        <f t="shared" si="313"/>
        <v>100</v>
      </c>
      <c r="AF1542">
        <v>1.0827175043372463E-2</v>
      </c>
      <c r="AG1542">
        <v>1</v>
      </c>
      <c r="AH1542">
        <v>0</v>
      </c>
      <c r="AI1542">
        <f t="shared" ref="AI1542:AI1605" si="324">AI1541+AG1542</f>
        <v>1536</v>
      </c>
      <c r="AJ1542">
        <f t="shared" ref="AJ1542:AJ1605" si="325">AJ1541+AH1542</f>
        <v>2</v>
      </c>
      <c r="AK1542">
        <f t="shared" si="321"/>
        <v>0.60886172650878534</v>
      </c>
      <c r="AL1542">
        <f t="shared" si="322"/>
        <v>0.97222222222222221</v>
      </c>
      <c r="AM1542">
        <f t="shared" si="323"/>
        <v>2.4757377698560949E-4</v>
      </c>
    </row>
    <row r="1543" spans="1:39" x14ac:dyDescent="0.3">
      <c r="A1543">
        <f>Datos!C1542</f>
        <v>6.4619999999999999E-4</v>
      </c>
      <c r="B1543">
        <f>Datos!D1542</f>
        <v>0.34174130000000003</v>
      </c>
      <c r="C1543">
        <f>Datos!E1542</f>
        <v>6.0279699999999999E-2</v>
      </c>
      <c r="D1543" s="5">
        <f>Datos!F1542</f>
        <v>0</v>
      </c>
      <c r="E1543">
        <f t="shared" si="314"/>
        <v>1</v>
      </c>
      <c r="F1543" s="6">
        <f t="shared" si="315"/>
        <v>1</v>
      </c>
      <c r="G1543">
        <f t="shared" si="316"/>
        <v>0</v>
      </c>
      <c r="H1543">
        <f t="shared" si="317"/>
        <v>1.0091390041732973E-2</v>
      </c>
      <c r="I1543" s="5">
        <f t="shared" si="318"/>
        <v>1.0091390041732973E-2</v>
      </c>
      <c r="J1543" s="6">
        <f t="shared" si="319"/>
        <v>0.98990860995826702</v>
      </c>
      <c r="K1543" s="5">
        <f t="shared" si="320"/>
        <v>-1.014265328809234E-2</v>
      </c>
      <c r="L1543" s="6">
        <f t="shared" si="313"/>
        <v>100</v>
      </c>
      <c r="AF1543">
        <v>1.082833798510837E-2</v>
      </c>
      <c r="AG1543">
        <v>1</v>
      </c>
      <c r="AH1543">
        <v>0</v>
      </c>
      <c r="AI1543">
        <f t="shared" si="324"/>
        <v>1537</v>
      </c>
      <c r="AJ1543">
        <f t="shared" si="325"/>
        <v>2</v>
      </c>
      <c r="AK1543">
        <f t="shared" si="321"/>
        <v>0.60860707919531443</v>
      </c>
      <c r="AL1543">
        <f t="shared" si="322"/>
        <v>0.97222222222222221</v>
      </c>
      <c r="AM1543">
        <f t="shared" si="323"/>
        <v>2.4757377698550156E-4</v>
      </c>
    </row>
    <row r="1544" spans="1:39" x14ac:dyDescent="0.3">
      <c r="A1544">
        <f>Datos!C1543</f>
        <v>0.1314553</v>
      </c>
      <c r="B1544">
        <f>Datos!D1543</f>
        <v>0.39487810000000001</v>
      </c>
      <c r="C1544">
        <f>Datos!E1543</f>
        <v>7.6064199999999998E-2</v>
      </c>
      <c r="D1544" s="5">
        <f>Datos!F1543</f>
        <v>0</v>
      </c>
      <c r="E1544">
        <f t="shared" si="314"/>
        <v>1</v>
      </c>
      <c r="F1544" s="6">
        <f t="shared" si="315"/>
        <v>1</v>
      </c>
      <c r="G1544">
        <f t="shared" si="316"/>
        <v>0</v>
      </c>
      <c r="H1544">
        <f t="shared" si="317"/>
        <v>7.5499175075920801E-3</v>
      </c>
      <c r="I1544" s="5">
        <f t="shared" si="318"/>
        <v>7.5499175075920801E-3</v>
      </c>
      <c r="J1544" s="6">
        <f t="shared" si="319"/>
        <v>0.99245008249240796</v>
      </c>
      <c r="K1544" s="5">
        <f t="shared" si="320"/>
        <v>-7.5785624035901791E-3</v>
      </c>
      <c r="L1544" s="6">
        <f t="shared" si="313"/>
        <v>100</v>
      </c>
      <c r="AF1544">
        <v>1.083085668279574E-2</v>
      </c>
      <c r="AG1544">
        <v>1</v>
      </c>
      <c r="AH1544">
        <v>0</v>
      </c>
      <c r="AI1544">
        <f t="shared" si="324"/>
        <v>1538</v>
      </c>
      <c r="AJ1544">
        <f t="shared" si="325"/>
        <v>2</v>
      </c>
      <c r="AK1544">
        <f t="shared" si="321"/>
        <v>0.60835243188184362</v>
      </c>
      <c r="AL1544">
        <f t="shared" si="322"/>
        <v>0.97222222222222221</v>
      </c>
      <c r="AM1544">
        <f t="shared" si="323"/>
        <v>2.4757377698550156E-4</v>
      </c>
    </row>
    <row r="1545" spans="1:39" x14ac:dyDescent="0.3">
      <c r="A1545">
        <f>Datos!C1544</f>
        <v>9.9248900000000001E-2</v>
      </c>
      <c r="B1545">
        <f>Datos!D1544</f>
        <v>0.32489770000000001</v>
      </c>
      <c r="C1545">
        <f>Datos!E1544</f>
        <v>4.9255500000000001E-2</v>
      </c>
      <c r="D1545" s="5">
        <f>Datos!F1544</f>
        <v>0</v>
      </c>
      <c r="E1545">
        <f t="shared" si="314"/>
        <v>1</v>
      </c>
      <c r="F1545" s="6">
        <f t="shared" si="315"/>
        <v>1</v>
      </c>
      <c r="G1545">
        <f t="shared" si="316"/>
        <v>0</v>
      </c>
      <c r="H1545">
        <f t="shared" si="317"/>
        <v>1.0889355809500297E-2</v>
      </c>
      <c r="I1545" s="5">
        <f t="shared" si="318"/>
        <v>1.0889355809500297E-2</v>
      </c>
      <c r="J1545" s="6">
        <f t="shared" si="319"/>
        <v>0.98911064419049965</v>
      </c>
      <c r="K1545" s="5">
        <f t="shared" si="320"/>
        <v>-1.0949078803497599E-2</v>
      </c>
      <c r="L1545" s="6">
        <f t="shared" si="313"/>
        <v>100</v>
      </c>
      <c r="AF1545">
        <v>1.0835642215362574E-2</v>
      </c>
      <c r="AG1545">
        <v>1</v>
      </c>
      <c r="AH1545">
        <v>0</v>
      </c>
      <c r="AI1545">
        <f t="shared" si="324"/>
        <v>1539</v>
      </c>
      <c r="AJ1545">
        <f t="shared" si="325"/>
        <v>2</v>
      </c>
      <c r="AK1545">
        <f t="shared" si="321"/>
        <v>0.60809778456837282</v>
      </c>
      <c r="AL1545">
        <f t="shared" si="322"/>
        <v>0.97222222222222221</v>
      </c>
      <c r="AM1545">
        <f t="shared" si="323"/>
        <v>2.4757377698550156E-4</v>
      </c>
    </row>
    <row r="1546" spans="1:39" x14ac:dyDescent="0.3">
      <c r="A1546">
        <f>Datos!C1545</f>
        <v>9.6908099999999997E-2</v>
      </c>
      <c r="B1546">
        <f>Datos!D1545</f>
        <v>0.34398309999999999</v>
      </c>
      <c r="C1546">
        <f>Datos!E1545</f>
        <v>4.0975299999999999E-2</v>
      </c>
      <c r="D1546" s="5">
        <f>Datos!F1545</f>
        <v>0</v>
      </c>
      <c r="E1546">
        <f t="shared" si="314"/>
        <v>1</v>
      </c>
      <c r="F1546" s="6">
        <f t="shared" si="315"/>
        <v>1</v>
      </c>
      <c r="G1546">
        <f t="shared" si="316"/>
        <v>0</v>
      </c>
      <c r="H1546">
        <f t="shared" si="317"/>
        <v>1.133758008930022E-2</v>
      </c>
      <c r="I1546" s="5">
        <f t="shared" si="318"/>
        <v>1.133758008930022E-2</v>
      </c>
      <c r="J1546" s="6">
        <f t="shared" si="319"/>
        <v>0.98866241991069981</v>
      </c>
      <c r="K1546" s="5">
        <f t="shared" si="320"/>
        <v>-1.1402340399187669E-2</v>
      </c>
      <c r="L1546" s="6">
        <f t="shared" si="313"/>
        <v>100</v>
      </c>
      <c r="AF1546">
        <v>1.084341768553149E-2</v>
      </c>
      <c r="AG1546">
        <v>1</v>
      </c>
      <c r="AH1546">
        <v>0</v>
      </c>
      <c r="AI1546">
        <f t="shared" si="324"/>
        <v>1540</v>
      </c>
      <c r="AJ1546">
        <f t="shared" si="325"/>
        <v>2</v>
      </c>
      <c r="AK1546">
        <f t="shared" si="321"/>
        <v>0.60784313725490202</v>
      </c>
      <c r="AL1546">
        <f t="shared" si="322"/>
        <v>0.97222222222222221</v>
      </c>
      <c r="AM1546">
        <f t="shared" si="323"/>
        <v>2.4757377698560949E-4</v>
      </c>
    </row>
    <row r="1547" spans="1:39" x14ac:dyDescent="0.3">
      <c r="A1547">
        <f>Datos!C1546</f>
        <v>9.6805799999999997E-2</v>
      </c>
      <c r="B1547">
        <f>Datos!D1546</f>
        <v>0.39018960000000003</v>
      </c>
      <c r="C1547">
        <f>Datos!E1546</f>
        <v>5.0782000000000001E-2</v>
      </c>
      <c r="D1547" s="5">
        <f>Datos!F1546</f>
        <v>0</v>
      </c>
      <c r="E1547">
        <f t="shared" si="314"/>
        <v>1</v>
      </c>
      <c r="F1547" s="6">
        <f t="shared" si="315"/>
        <v>1</v>
      </c>
      <c r="G1547">
        <f t="shared" si="316"/>
        <v>0</v>
      </c>
      <c r="H1547">
        <f t="shared" si="317"/>
        <v>9.6328354033603566E-3</v>
      </c>
      <c r="I1547" s="5">
        <f t="shared" si="318"/>
        <v>9.6328354033603566E-3</v>
      </c>
      <c r="J1547" s="6">
        <f t="shared" si="319"/>
        <v>0.99036716459663965</v>
      </c>
      <c r="K1547" s="5">
        <f t="shared" si="320"/>
        <v>-9.6795312800763856E-3</v>
      </c>
      <c r="L1547" s="6">
        <f t="shared" si="313"/>
        <v>100</v>
      </c>
      <c r="AF1547">
        <v>1.0844422049015411E-2</v>
      </c>
      <c r="AG1547">
        <v>1</v>
      </c>
      <c r="AH1547">
        <v>0</v>
      </c>
      <c r="AI1547">
        <f t="shared" si="324"/>
        <v>1541</v>
      </c>
      <c r="AJ1547">
        <f t="shared" si="325"/>
        <v>2</v>
      </c>
      <c r="AK1547">
        <f t="shared" si="321"/>
        <v>0.60758848994143111</v>
      </c>
      <c r="AL1547">
        <f t="shared" si="322"/>
        <v>0.97222222222222221</v>
      </c>
      <c r="AM1547">
        <f t="shared" si="323"/>
        <v>2.4757377698560949E-4</v>
      </c>
    </row>
    <row r="1548" spans="1:39" x14ac:dyDescent="0.3">
      <c r="A1548">
        <f>Datos!C1547</f>
        <v>5.47623E-2</v>
      </c>
      <c r="B1548">
        <f>Datos!D1547</f>
        <v>0.2851341</v>
      </c>
      <c r="C1548">
        <f>Datos!E1547</f>
        <v>3.84959E-2</v>
      </c>
      <c r="D1548" s="5">
        <f>Datos!F1547</f>
        <v>0</v>
      </c>
      <c r="E1548">
        <f t="shared" si="314"/>
        <v>1</v>
      </c>
      <c r="F1548" s="6">
        <f t="shared" si="315"/>
        <v>1</v>
      </c>
      <c r="G1548">
        <f t="shared" si="316"/>
        <v>0</v>
      </c>
      <c r="H1548">
        <f t="shared" si="317"/>
        <v>1.305728236105066E-2</v>
      </c>
      <c r="I1548" s="5">
        <f t="shared" si="318"/>
        <v>1.305728236105066E-2</v>
      </c>
      <c r="J1548" s="6">
        <f t="shared" si="319"/>
        <v>0.98694271763894936</v>
      </c>
      <c r="K1548" s="5">
        <f t="shared" si="320"/>
        <v>-1.3143278072828279E-2</v>
      </c>
      <c r="L1548" s="6">
        <f t="shared" si="313"/>
        <v>100</v>
      </c>
      <c r="AF1548">
        <v>1.0848645115718848E-2</v>
      </c>
      <c r="AG1548">
        <v>1</v>
      </c>
      <c r="AH1548">
        <v>0</v>
      </c>
      <c r="AI1548">
        <f t="shared" si="324"/>
        <v>1542</v>
      </c>
      <c r="AJ1548">
        <f t="shared" si="325"/>
        <v>2</v>
      </c>
      <c r="AK1548">
        <f t="shared" si="321"/>
        <v>0.6073338426279602</v>
      </c>
      <c r="AL1548">
        <f t="shared" si="322"/>
        <v>0.97222222222222221</v>
      </c>
      <c r="AM1548">
        <f t="shared" si="323"/>
        <v>2.4757377698550156E-4</v>
      </c>
    </row>
    <row r="1549" spans="1:39" x14ac:dyDescent="0.3">
      <c r="A1549">
        <f>Datos!C1548</f>
        <v>6.3605900000000007E-2</v>
      </c>
      <c r="B1549">
        <f>Datos!D1548</f>
        <v>0.31748120000000002</v>
      </c>
      <c r="C1549">
        <f>Datos!E1548</f>
        <v>3.7880299999999999E-2</v>
      </c>
      <c r="D1549" s="5">
        <f>Datos!F1548</f>
        <v>0</v>
      </c>
      <c r="E1549">
        <f t="shared" si="314"/>
        <v>1</v>
      </c>
      <c r="F1549" s="6">
        <f t="shared" si="315"/>
        <v>1</v>
      </c>
      <c r="G1549">
        <f t="shared" si="316"/>
        <v>0</v>
      </c>
      <c r="H1549">
        <f t="shared" si="317"/>
        <v>1.2375654940378455E-2</v>
      </c>
      <c r="I1549" s="5">
        <f t="shared" si="318"/>
        <v>1.2375654940378455E-2</v>
      </c>
      <c r="J1549" s="6">
        <f t="shared" si="319"/>
        <v>0.9876243450596216</v>
      </c>
      <c r="K1549" s="5">
        <f t="shared" si="320"/>
        <v>-1.2452871086279887E-2</v>
      </c>
      <c r="L1549" s="6">
        <f t="shared" si="313"/>
        <v>100</v>
      </c>
      <c r="AF1549">
        <v>1.0853273221087593E-2</v>
      </c>
      <c r="AG1549">
        <v>1</v>
      </c>
      <c r="AH1549">
        <v>0</v>
      </c>
      <c r="AI1549">
        <f t="shared" si="324"/>
        <v>1543</v>
      </c>
      <c r="AJ1549">
        <f t="shared" si="325"/>
        <v>2</v>
      </c>
      <c r="AK1549">
        <f t="shared" si="321"/>
        <v>0.60707919531448939</v>
      </c>
      <c r="AL1549">
        <f t="shared" si="322"/>
        <v>0.97222222222222221</v>
      </c>
      <c r="AM1549">
        <f t="shared" si="323"/>
        <v>2.4757377698550156E-4</v>
      </c>
    </row>
    <row r="1550" spans="1:39" x14ac:dyDescent="0.3">
      <c r="A1550">
        <f>Datos!C1549</f>
        <v>7.31184E-2</v>
      </c>
      <c r="B1550">
        <f>Datos!D1549</f>
        <v>0.36118869999999997</v>
      </c>
      <c r="C1550">
        <f>Datos!E1549</f>
        <v>4.23457E-2</v>
      </c>
      <c r="D1550" s="5">
        <f>Datos!F1549</f>
        <v>0</v>
      </c>
      <c r="E1550">
        <f t="shared" si="314"/>
        <v>1</v>
      </c>
      <c r="F1550" s="6">
        <f t="shared" si="315"/>
        <v>1</v>
      </c>
      <c r="G1550">
        <f t="shared" si="316"/>
        <v>0</v>
      </c>
      <c r="H1550">
        <f t="shared" si="317"/>
        <v>1.1008512645112097E-2</v>
      </c>
      <c r="I1550" s="5">
        <f t="shared" si="318"/>
        <v>1.1008512645112097E-2</v>
      </c>
      <c r="J1550" s="6">
        <f t="shared" si="319"/>
        <v>0.98899148735488795</v>
      </c>
      <c r="K1550" s="5">
        <f t="shared" si="320"/>
        <v>-1.1069554722162865E-2</v>
      </c>
      <c r="L1550" s="6">
        <f t="shared" si="313"/>
        <v>100</v>
      </c>
      <c r="AF1550">
        <v>1.0857639231562339E-2</v>
      </c>
      <c r="AG1550">
        <v>1</v>
      </c>
      <c r="AH1550">
        <v>0</v>
      </c>
      <c r="AI1550">
        <f t="shared" si="324"/>
        <v>1544</v>
      </c>
      <c r="AJ1550">
        <f t="shared" si="325"/>
        <v>2</v>
      </c>
      <c r="AK1550">
        <f t="shared" si="321"/>
        <v>0.60682454800101859</v>
      </c>
      <c r="AL1550">
        <f t="shared" si="322"/>
        <v>0.97222222222222221</v>
      </c>
      <c r="AM1550">
        <f t="shared" si="323"/>
        <v>2.4757377698550156E-4</v>
      </c>
    </row>
    <row r="1551" spans="1:39" x14ac:dyDescent="0.3">
      <c r="A1551">
        <f>Datos!C1550</f>
        <v>7.2351499999999999E-2</v>
      </c>
      <c r="B1551">
        <f>Datos!D1550</f>
        <v>0.37106519999999998</v>
      </c>
      <c r="C1551">
        <f>Datos!E1550</f>
        <v>4.3208400000000001E-2</v>
      </c>
      <c r="D1551" s="5">
        <f>Datos!F1550</f>
        <v>0</v>
      </c>
      <c r="E1551">
        <f t="shared" si="314"/>
        <v>1</v>
      </c>
      <c r="F1551" s="6">
        <f t="shared" si="315"/>
        <v>1</v>
      </c>
      <c r="G1551">
        <f t="shared" si="316"/>
        <v>0</v>
      </c>
      <c r="H1551">
        <f t="shared" si="317"/>
        <v>1.0749603821832751E-2</v>
      </c>
      <c r="I1551" s="5">
        <f t="shared" si="318"/>
        <v>1.0749603821832751E-2</v>
      </c>
      <c r="J1551" s="6">
        <f t="shared" si="319"/>
        <v>0.98925039617816724</v>
      </c>
      <c r="K1551" s="5">
        <f t="shared" si="320"/>
        <v>-1.0807798233320183E-2</v>
      </c>
      <c r="L1551" s="6">
        <f t="shared" si="313"/>
        <v>100</v>
      </c>
      <c r="AF1551">
        <v>1.0863473010374557E-2</v>
      </c>
      <c r="AG1551">
        <v>1</v>
      </c>
      <c r="AH1551">
        <v>0</v>
      </c>
      <c r="AI1551">
        <f t="shared" si="324"/>
        <v>1545</v>
      </c>
      <c r="AJ1551">
        <f t="shared" si="325"/>
        <v>2</v>
      </c>
      <c r="AK1551">
        <f t="shared" si="321"/>
        <v>0.60656990068754779</v>
      </c>
      <c r="AL1551">
        <f t="shared" si="322"/>
        <v>0.97222222222222221</v>
      </c>
      <c r="AM1551">
        <f t="shared" si="323"/>
        <v>2.4757377698560949E-4</v>
      </c>
    </row>
    <row r="1552" spans="1:39" x14ac:dyDescent="0.3">
      <c r="A1552">
        <f>Datos!C1551</f>
        <v>6.8810300000000005E-2</v>
      </c>
      <c r="B1552">
        <f>Datos!D1551</f>
        <v>0.22299160000000001</v>
      </c>
      <c r="C1552">
        <f>Datos!E1551</f>
        <v>3.43568E-2</v>
      </c>
      <c r="D1552" s="5">
        <f>Datos!F1551</f>
        <v>0</v>
      </c>
      <c r="E1552">
        <f t="shared" si="314"/>
        <v>1</v>
      </c>
      <c r="F1552" s="6">
        <f t="shared" si="315"/>
        <v>1</v>
      </c>
      <c r="G1552">
        <f t="shared" si="316"/>
        <v>0</v>
      </c>
      <c r="H1552">
        <f t="shared" si="317"/>
        <v>1.4925672396619667E-2</v>
      </c>
      <c r="I1552" s="5">
        <f t="shared" si="318"/>
        <v>1.4925672396619667E-2</v>
      </c>
      <c r="J1552" s="6">
        <f t="shared" si="319"/>
        <v>0.98507432760338032</v>
      </c>
      <c r="K1552" s="5">
        <f t="shared" si="320"/>
        <v>-1.5038181161155127E-2</v>
      </c>
      <c r="L1552" s="6">
        <f t="shared" si="313"/>
        <v>100</v>
      </c>
      <c r="AF1552">
        <v>1.0865840150798192E-2</v>
      </c>
      <c r="AG1552">
        <v>1</v>
      </c>
      <c r="AH1552">
        <v>0</v>
      </c>
      <c r="AI1552">
        <f t="shared" si="324"/>
        <v>1546</v>
      </c>
      <c r="AJ1552">
        <f t="shared" si="325"/>
        <v>2</v>
      </c>
      <c r="AK1552">
        <f t="shared" si="321"/>
        <v>0.60631525337407688</v>
      </c>
      <c r="AL1552">
        <f t="shared" si="322"/>
        <v>0.97222222222222221</v>
      </c>
      <c r="AM1552">
        <f t="shared" si="323"/>
        <v>2.4757377698550156E-4</v>
      </c>
    </row>
    <row r="1553" spans="1:39" x14ac:dyDescent="0.3">
      <c r="A1553">
        <f>Datos!C1552</f>
        <v>6.50115E-2</v>
      </c>
      <c r="B1553">
        <f>Datos!D1552</f>
        <v>0.24428420000000001</v>
      </c>
      <c r="C1553">
        <f>Datos!E1552</f>
        <v>3.8876300000000003E-2</v>
      </c>
      <c r="D1553" s="5">
        <f>Datos!F1552</f>
        <v>0</v>
      </c>
      <c r="E1553">
        <f t="shared" si="314"/>
        <v>1</v>
      </c>
      <c r="F1553" s="6">
        <f t="shared" si="315"/>
        <v>1</v>
      </c>
      <c r="G1553">
        <f t="shared" si="316"/>
        <v>0</v>
      </c>
      <c r="H1553">
        <f t="shared" si="317"/>
        <v>1.3875115190249454E-2</v>
      </c>
      <c r="I1553" s="5">
        <f t="shared" si="318"/>
        <v>1.3875115190249454E-2</v>
      </c>
      <c r="J1553" s="6">
        <f t="shared" si="319"/>
        <v>0.98612488480975058</v>
      </c>
      <c r="K1553" s="5">
        <f t="shared" si="320"/>
        <v>-1.3972274377892271E-2</v>
      </c>
      <c r="L1553" s="6">
        <f t="shared" si="313"/>
        <v>100</v>
      </c>
      <c r="AF1553">
        <v>1.0869271898060938E-2</v>
      </c>
      <c r="AG1553">
        <v>1</v>
      </c>
      <c r="AH1553">
        <v>0</v>
      </c>
      <c r="AI1553">
        <f t="shared" si="324"/>
        <v>1547</v>
      </c>
      <c r="AJ1553">
        <f t="shared" si="325"/>
        <v>2</v>
      </c>
      <c r="AK1553">
        <f t="shared" si="321"/>
        <v>0.60606060606060608</v>
      </c>
      <c r="AL1553">
        <f t="shared" si="322"/>
        <v>0.97222222222222221</v>
      </c>
      <c r="AM1553">
        <f t="shared" si="323"/>
        <v>2.4757377698560949E-4</v>
      </c>
    </row>
    <row r="1554" spans="1:39" x14ac:dyDescent="0.3">
      <c r="A1554">
        <f>Datos!C1553</f>
        <v>4.4805499999999998E-2</v>
      </c>
      <c r="B1554">
        <f>Datos!D1553</f>
        <v>0.13233880000000001</v>
      </c>
      <c r="C1554">
        <f>Datos!E1553</f>
        <v>3.4269500000000001E-2</v>
      </c>
      <c r="D1554" s="5">
        <f>Datos!F1553</f>
        <v>0</v>
      </c>
      <c r="E1554">
        <f t="shared" si="314"/>
        <v>1</v>
      </c>
      <c r="F1554" s="6">
        <f t="shared" si="315"/>
        <v>1</v>
      </c>
      <c r="G1554">
        <f t="shared" si="316"/>
        <v>0</v>
      </c>
      <c r="H1554">
        <f t="shared" si="317"/>
        <v>1.7601782781371582E-2</v>
      </c>
      <c r="I1554" s="5">
        <f t="shared" si="318"/>
        <v>1.7601782781371582E-2</v>
      </c>
      <c r="J1554" s="6">
        <f t="shared" si="319"/>
        <v>0.98239821721862841</v>
      </c>
      <c r="K1554" s="5">
        <f t="shared" si="320"/>
        <v>-1.7758536311357178E-2</v>
      </c>
      <c r="L1554" s="6">
        <f t="shared" si="313"/>
        <v>100</v>
      </c>
      <c r="AF1554">
        <v>1.0870220937656778E-2</v>
      </c>
      <c r="AG1554">
        <v>1</v>
      </c>
      <c r="AH1554">
        <v>0</v>
      </c>
      <c r="AI1554">
        <f t="shared" si="324"/>
        <v>1548</v>
      </c>
      <c r="AJ1554">
        <f t="shared" si="325"/>
        <v>2</v>
      </c>
      <c r="AK1554">
        <f t="shared" si="321"/>
        <v>0.60580595874713516</v>
      </c>
      <c r="AL1554">
        <f t="shared" si="322"/>
        <v>0.97222222222222221</v>
      </c>
      <c r="AM1554">
        <f t="shared" si="323"/>
        <v>2.4757377698550156E-4</v>
      </c>
    </row>
    <row r="1555" spans="1:39" x14ac:dyDescent="0.3">
      <c r="A1555">
        <f>Datos!C1554</f>
        <v>2.4294400000000001E-2</v>
      </c>
      <c r="B1555">
        <f>Datos!D1554</f>
        <v>0.1108007</v>
      </c>
      <c r="C1555">
        <f>Datos!E1554</f>
        <v>2.71991E-2</v>
      </c>
      <c r="D1555" s="5">
        <f>Datos!F1554</f>
        <v>0</v>
      </c>
      <c r="E1555">
        <f t="shared" si="314"/>
        <v>1</v>
      </c>
      <c r="F1555" s="6">
        <f t="shared" si="315"/>
        <v>1</v>
      </c>
      <c r="G1555">
        <f t="shared" si="316"/>
        <v>0</v>
      </c>
      <c r="H1555">
        <f t="shared" si="317"/>
        <v>1.9582011744315612E-2</v>
      </c>
      <c r="I1555" s="5">
        <f t="shared" si="318"/>
        <v>1.9582011744315612E-2</v>
      </c>
      <c r="J1555" s="6">
        <f t="shared" si="319"/>
        <v>0.98041798825568438</v>
      </c>
      <c r="K1555" s="5">
        <f t="shared" si="320"/>
        <v>-1.9776279622484648E-2</v>
      </c>
      <c r="L1555" s="6">
        <f t="shared" si="313"/>
        <v>100</v>
      </c>
      <c r="AF1555">
        <v>1.0871857111334815E-2</v>
      </c>
      <c r="AG1555">
        <v>1</v>
      </c>
      <c r="AH1555">
        <v>0</v>
      </c>
      <c r="AI1555">
        <f t="shared" si="324"/>
        <v>1549</v>
      </c>
      <c r="AJ1555">
        <f t="shared" si="325"/>
        <v>2</v>
      </c>
      <c r="AK1555">
        <f t="shared" si="321"/>
        <v>0.60555131143366436</v>
      </c>
      <c r="AL1555">
        <f t="shared" si="322"/>
        <v>0.97222222222222221</v>
      </c>
      <c r="AM1555">
        <f t="shared" si="323"/>
        <v>2.4757377698550156E-4</v>
      </c>
    </row>
    <row r="1556" spans="1:39" x14ac:dyDescent="0.3">
      <c r="A1556">
        <f>Datos!C1555</f>
        <v>-4.5897899999999998E-2</v>
      </c>
      <c r="B1556">
        <f>Datos!D1555</f>
        <v>0.15578339999999999</v>
      </c>
      <c r="C1556">
        <f>Datos!E1555</f>
        <v>4.0874399999999998E-2</v>
      </c>
      <c r="D1556" s="5">
        <f>Datos!F1555</f>
        <v>0</v>
      </c>
      <c r="E1556">
        <f t="shared" si="314"/>
        <v>1</v>
      </c>
      <c r="F1556" s="6">
        <f t="shared" si="315"/>
        <v>1</v>
      </c>
      <c r="G1556">
        <f t="shared" si="316"/>
        <v>0</v>
      </c>
      <c r="H1556">
        <f t="shared" si="317"/>
        <v>1.6700569674209225E-2</v>
      </c>
      <c r="I1556" s="5">
        <f t="shared" si="318"/>
        <v>1.6700569674209225E-2</v>
      </c>
      <c r="J1556" s="6">
        <f t="shared" si="319"/>
        <v>0.98329943032579081</v>
      </c>
      <c r="K1556" s="5">
        <f t="shared" si="320"/>
        <v>-1.684159654553755E-2</v>
      </c>
      <c r="L1556" s="6">
        <f t="shared" si="313"/>
        <v>100</v>
      </c>
      <c r="AF1556">
        <v>1.0871981874468369E-2</v>
      </c>
      <c r="AG1556">
        <v>1</v>
      </c>
      <c r="AH1556">
        <v>0</v>
      </c>
      <c r="AI1556">
        <f t="shared" si="324"/>
        <v>1550</v>
      </c>
      <c r="AJ1556">
        <f t="shared" si="325"/>
        <v>2</v>
      </c>
      <c r="AK1556">
        <f t="shared" si="321"/>
        <v>0.60529666412019356</v>
      </c>
      <c r="AL1556">
        <f t="shared" si="322"/>
        <v>0.97222222222222221</v>
      </c>
      <c r="AM1556">
        <f t="shared" si="323"/>
        <v>2.4757377698550156E-4</v>
      </c>
    </row>
    <row r="1557" spans="1:39" x14ac:dyDescent="0.3">
      <c r="A1557">
        <f>Datos!C1556</f>
        <v>-2.5330999999999999E-3</v>
      </c>
      <c r="B1557">
        <f>Datos!D1556</f>
        <v>0.15899630000000001</v>
      </c>
      <c r="C1557">
        <f>Datos!E1556</f>
        <v>2.6792400000000001E-2</v>
      </c>
      <c r="D1557" s="5">
        <f>Datos!F1556</f>
        <v>0</v>
      </c>
      <c r="E1557">
        <f t="shared" si="314"/>
        <v>1</v>
      </c>
      <c r="F1557" s="6">
        <f t="shared" si="315"/>
        <v>1</v>
      </c>
      <c r="G1557">
        <f t="shared" si="316"/>
        <v>0</v>
      </c>
      <c r="H1557">
        <f t="shared" si="317"/>
        <v>1.8357530192819112E-2</v>
      </c>
      <c r="I1557" s="5">
        <f t="shared" si="318"/>
        <v>1.8357530192819112E-2</v>
      </c>
      <c r="J1557" s="6">
        <f t="shared" si="319"/>
        <v>0.98164246980718084</v>
      </c>
      <c r="K1557" s="5">
        <f t="shared" si="320"/>
        <v>-1.8528120621641431E-2</v>
      </c>
      <c r="L1557" s="6">
        <f t="shared" si="313"/>
        <v>100</v>
      </c>
      <c r="AF1557">
        <v>1.0878295175668845E-2</v>
      </c>
      <c r="AG1557">
        <v>1</v>
      </c>
      <c r="AH1557">
        <v>0</v>
      </c>
      <c r="AI1557">
        <f t="shared" si="324"/>
        <v>1551</v>
      </c>
      <c r="AJ1557">
        <f t="shared" si="325"/>
        <v>2</v>
      </c>
      <c r="AK1557">
        <f t="shared" si="321"/>
        <v>0.60504201680672276</v>
      </c>
      <c r="AL1557">
        <f t="shared" si="322"/>
        <v>0.97222222222222221</v>
      </c>
      <c r="AM1557">
        <f t="shared" si="323"/>
        <v>2.4757377698560949E-4</v>
      </c>
    </row>
    <row r="1558" spans="1:39" x14ac:dyDescent="0.3">
      <c r="A1558">
        <f>Datos!C1557</f>
        <v>1.7448000000000002E-2</v>
      </c>
      <c r="B1558">
        <f>Datos!D1557</f>
        <v>0.15018790000000001</v>
      </c>
      <c r="C1558">
        <f>Datos!E1557</f>
        <v>3.5018300000000002E-2</v>
      </c>
      <c r="D1558" s="5">
        <f>Datos!F1557</f>
        <v>0</v>
      </c>
      <c r="E1558">
        <f t="shared" si="314"/>
        <v>1</v>
      </c>
      <c r="F1558" s="6">
        <f t="shared" si="315"/>
        <v>1</v>
      </c>
      <c r="G1558">
        <f t="shared" si="316"/>
        <v>0</v>
      </c>
      <c r="H1558">
        <f t="shared" si="317"/>
        <v>1.7196341399988827E-2</v>
      </c>
      <c r="I1558" s="5">
        <f t="shared" si="318"/>
        <v>1.7196341399988827E-2</v>
      </c>
      <c r="J1558" s="6">
        <f t="shared" si="319"/>
        <v>0.98280365860001118</v>
      </c>
      <c r="K1558" s="5">
        <f t="shared" si="320"/>
        <v>-1.7345915712807969E-2</v>
      </c>
      <c r="L1558" s="6">
        <f t="shared" si="313"/>
        <v>100</v>
      </c>
      <c r="AF1558">
        <v>1.0884141331569721E-2</v>
      </c>
      <c r="AG1558">
        <v>1</v>
      </c>
      <c r="AH1558">
        <v>0</v>
      </c>
      <c r="AI1558">
        <f t="shared" si="324"/>
        <v>1552</v>
      </c>
      <c r="AJ1558">
        <f t="shared" si="325"/>
        <v>2</v>
      </c>
      <c r="AK1558">
        <f t="shared" si="321"/>
        <v>0.60478736949325185</v>
      </c>
      <c r="AL1558">
        <f t="shared" si="322"/>
        <v>0.97222222222222221</v>
      </c>
      <c r="AM1558">
        <f t="shared" si="323"/>
        <v>2.4757377698560949E-4</v>
      </c>
    </row>
    <row r="1559" spans="1:39" x14ac:dyDescent="0.3">
      <c r="A1559">
        <f>Datos!C1558</f>
        <v>2.18677E-2</v>
      </c>
      <c r="B1559">
        <f>Datos!D1558</f>
        <v>0.15212890000000001</v>
      </c>
      <c r="C1559">
        <f>Datos!E1558</f>
        <v>4.6522800000000003E-2</v>
      </c>
      <c r="D1559" s="5">
        <f>Datos!F1558</f>
        <v>0</v>
      </c>
      <c r="E1559">
        <f t="shared" si="314"/>
        <v>1</v>
      </c>
      <c r="F1559" s="6">
        <f t="shared" si="315"/>
        <v>1</v>
      </c>
      <c r="G1559">
        <f t="shared" si="316"/>
        <v>0</v>
      </c>
      <c r="H1559">
        <f t="shared" si="317"/>
        <v>1.5494399334511114E-2</v>
      </c>
      <c r="I1559" s="5">
        <f t="shared" si="318"/>
        <v>1.5494399334511114E-2</v>
      </c>
      <c r="J1559" s="6">
        <f t="shared" si="319"/>
        <v>0.98450560066548887</v>
      </c>
      <c r="K1559" s="5">
        <f t="shared" si="320"/>
        <v>-1.5615692076589858E-2</v>
      </c>
      <c r="L1559" s="6">
        <f t="shared" si="313"/>
        <v>100</v>
      </c>
      <c r="AF1559">
        <v>1.0885320914679681E-2</v>
      </c>
      <c r="AG1559">
        <v>1</v>
      </c>
      <c r="AH1559">
        <v>0</v>
      </c>
      <c r="AI1559">
        <f t="shared" si="324"/>
        <v>1553</v>
      </c>
      <c r="AJ1559">
        <f t="shared" si="325"/>
        <v>2</v>
      </c>
      <c r="AK1559">
        <f t="shared" si="321"/>
        <v>0.60453272217978093</v>
      </c>
      <c r="AL1559">
        <f t="shared" si="322"/>
        <v>0.97222222222222221</v>
      </c>
      <c r="AM1559">
        <f t="shared" si="323"/>
        <v>2.4757377698550156E-4</v>
      </c>
    </row>
    <row r="1560" spans="1:39" x14ac:dyDescent="0.3">
      <c r="A1560">
        <f>Datos!C1559</f>
        <v>-2.1962499999999999E-2</v>
      </c>
      <c r="B1560">
        <f>Datos!D1559</f>
        <v>4.4517599999999997E-2</v>
      </c>
      <c r="C1560">
        <f>Datos!E1559</f>
        <v>1.7712800000000001E-2</v>
      </c>
      <c r="D1560" s="5">
        <f>Datos!F1559</f>
        <v>0</v>
      </c>
      <c r="E1560">
        <f t="shared" si="314"/>
        <v>1</v>
      </c>
      <c r="F1560" s="6">
        <f t="shared" si="315"/>
        <v>1</v>
      </c>
      <c r="G1560">
        <f t="shared" si="316"/>
        <v>0</v>
      </c>
      <c r="H1560">
        <f t="shared" si="317"/>
        <v>2.4257288736931112E-2</v>
      </c>
      <c r="I1560" s="5">
        <f t="shared" si="318"/>
        <v>2.4257288736931112E-2</v>
      </c>
      <c r="J1560" s="6">
        <f t="shared" si="319"/>
        <v>0.97574271126306888</v>
      </c>
      <c r="K1560" s="5">
        <f t="shared" si="320"/>
        <v>-2.4556342830871328E-2</v>
      </c>
      <c r="L1560" s="6">
        <f t="shared" si="313"/>
        <v>100</v>
      </c>
      <c r="AF1560">
        <v>1.0885789162998021E-2</v>
      </c>
      <c r="AG1560">
        <v>1</v>
      </c>
      <c r="AH1560">
        <v>0</v>
      </c>
      <c r="AI1560">
        <f t="shared" si="324"/>
        <v>1554</v>
      </c>
      <c r="AJ1560">
        <f t="shared" si="325"/>
        <v>2</v>
      </c>
      <c r="AK1560">
        <f t="shared" si="321"/>
        <v>0.60427807486631013</v>
      </c>
      <c r="AL1560">
        <f t="shared" si="322"/>
        <v>0.97222222222222221</v>
      </c>
      <c r="AM1560">
        <f t="shared" si="323"/>
        <v>2.4757377698550156E-4</v>
      </c>
    </row>
    <row r="1561" spans="1:39" x14ac:dyDescent="0.3">
      <c r="A1561">
        <f>Datos!C1560</f>
        <v>-3.2003000000000001E-3</v>
      </c>
      <c r="B1561">
        <f>Datos!D1560</f>
        <v>2.0909799999999999E-2</v>
      </c>
      <c r="C1561">
        <f>Datos!E1560</f>
        <v>-0.39454610000000001</v>
      </c>
      <c r="D1561" s="5">
        <f>Datos!F1560</f>
        <v>0</v>
      </c>
      <c r="E1561">
        <f t="shared" si="314"/>
        <v>1</v>
      </c>
      <c r="F1561" s="6">
        <f t="shared" si="315"/>
        <v>1</v>
      </c>
      <c r="G1561">
        <f t="shared" si="316"/>
        <v>0</v>
      </c>
      <c r="H1561">
        <f t="shared" si="317"/>
        <v>0.48423608809679758</v>
      </c>
      <c r="I1561" s="5">
        <f t="shared" si="318"/>
        <v>0.48423608809679758</v>
      </c>
      <c r="J1561" s="6">
        <f t="shared" si="319"/>
        <v>0.51576391190320248</v>
      </c>
      <c r="K1561" s="5">
        <f t="shared" si="320"/>
        <v>-0.6621061532729956</v>
      </c>
      <c r="L1561" s="6">
        <f t="shared" si="313"/>
        <v>0</v>
      </c>
      <c r="AF1561">
        <v>1.0887785857965224E-2</v>
      </c>
      <c r="AG1561">
        <v>1</v>
      </c>
      <c r="AH1561">
        <v>0</v>
      </c>
      <c r="AI1561">
        <f t="shared" si="324"/>
        <v>1555</v>
      </c>
      <c r="AJ1561">
        <f t="shared" si="325"/>
        <v>2</v>
      </c>
      <c r="AK1561">
        <f t="shared" si="321"/>
        <v>0.60402342755283933</v>
      </c>
      <c r="AL1561">
        <f t="shared" si="322"/>
        <v>0.97222222222222221</v>
      </c>
      <c r="AM1561">
        <f t="shared" si="323"/>
        <v>2.4757377698550156E-4</v>
      </c>
    </row>
    <row r="1562" spans="1:39" x14ac:dyDescent="0.3">
      <c r="A1562">
        <f>Datos!C1561</f>
        <v>0.2141026</v>
      </c>
      <c r="B1562">
        <f>Datos!D1561</f>
        <v>0.48262929999999998</v>
      </c>
      <c r="C1562">
        <f>Datos!E1561</f>
        <v>7.1540599999999996E-2</v>
      </c>
      <c r="D1562" s="5">
        <f>Datos!F1561</f>
        <v>0</v>
      </c>
      <c r="E1562">
        <f t="shared" si="314"/>
        <v>1</v>
      </c>
      <c r="F1562" s="6">
        <f t="shared" si="315"/>
        <v>1</v>
      </c>
      <c r="G1562">
        <f t="shared" si="316"/>
        <v>0</v>
      </c>
      <c r="H1562">
        <f t="shared" si="317"/>
        <v>6.4982327455464896E-3</v>
      </c>
      <c r="I1562" s="5">
        <f t="shared" si="318"/>
        <v>6.4982327455464896E-3</v>
      </c>
      <c r="J1562" s="6">
        <f t="shared" si="319"/>
        <v>0.99350176725445349</v>
      </c>
      <c r="K1562" s="5">
        <f t="shared" si="320"/>
        <v>-6.5194381750851562E-3</v>
      </c>
      <c r="L1562" s="6">
        <f t="shared" si="313"/>
        <v>100</v>
      </c>
      <c r="AF1562">
        <v>1.0889355809500297E-2</v>
      </c>
      <c r="AG1562">
        <v>1</v>
      </c>
      <c r="AH1562">
        <v>0</v>
      </c>
      <c r="AI1562">
        <f t="shared" si="324"/>
        <v>1556</v>
      </c>
      <c r="AJ1562">
        <f t="shared" si="325"/>
        <v>2</v>
      </c>
      <c r="AK1562">
        <f t="shared" si="321"/>
        <v>0.60376878023936853</v>
      </c>
      <c r="AL1562">
        <f t="shared" si="322"/>
        <v>0.97222222222222221</v>
      </c>
      <c r="AM1562">
        <f t="shared" si="323"/>
        <v>2.4757377698560949E-4</v>
      </c>
    </row>
    <row r="1563" spans="1:39" x14ac:dyDescent="0.3">
      <c r="A1563">
        <f>Datos!C1562</f>
        <v>0.1117132</v>
      </c>
      <c r="B1563">
        <f>Datos!D1562</f>
        <v>0.45874409999999999</v>
      </c>
      <c r="C1563">
        <f>Datos!E1562</f>
        <v>7.4423600000000006E-2</v>
      </c>
      <c r="D1563" s="5">
        <f>Datos!F1562</f>
        <v>0</v>
      </c>
      <c r="E1563">
        <f t="shared" si="314"/>
        <v>1</v>
      </c>
      <c r="F1563" s="6">
        <f t="shared" si="315"/>
        <v>1</v>
      </c>
      <c r="G1563">
        <f t="shared" si="316"/>
        <v>0</v>
      </c>
      <c r="H1563">
        <f t="shared" si="317"/>
        <v>6.9367185159669486E-3</v>
      </c>
      <c r="I1563" s="5">
        <f t="shared" si="318"/>
        <v>6.9367185159669486E-3</v>
      </c>
      <c r="J1563" s="6">
        <f t="shared" si="319"/>
        <v>0.993063281484033</v>
      </c>
      <c r="K1563" s="5">
        <f t="shared" si="320"/>
        <v>-6.9608893904077257E-3</v>
      </c>
      <c r="L1563" s="6">
        <f t="shared" si="313"/>
        <v>100</v>
      </c>
      <c r="AF1563">
        <v>1.0894499028429674E-2</v>
      </c>
      <c r="AG1563">
        <v>1</v>
      </c>
      <c r="AH1563">
        <v>0</v>
      </c>
      <c r="AI1563">
        <f t="shared" si="324"/>
        <v>1557</v>
      </c>
      <c r="AJ1563">
        <f t="shared" si="325"/>
        <v>2</v>
      </c>
      <c r="AK1563">
        <f t="shared" si="321"/>
        <v>0.60351413292589762</v>
      </c>
      <c r="AL1563">
        <f t="shared" si="322"/>
        <v>0.97222222222222221</v>
      </c>
      <c r="AM1563">
        <f t="shared" si="323"/>
        <v>2.4757377698550156E-4</v>
      </c>
    </row>
    <row r="1564" spans="1:39" x14ac:dyDescent="0.3">
      <c r="A1564">
        <f>Datos!C1563</f>
        <v>0.14665890000000001</v>
      </c>
      <c r="B1564">
        <f>Datos!D1563</f>
        <v>0.50150039999999996</v>
      </c>
      <c r="C1564">
        <f>Datos!E1563</f>
        <v>7.9324800000000001E-2</v>
      </c>
      <c r="D1564" s="5">
        <f>Datos!F1563</f>
        <v>0</v>
      </c>
      <c r="E1564">
        <f t="shared" si="314"/>
        <v>1</v>
      </c>
      <c r="F1564" s="6">
        <f t="shared" si="315"/>
        <v>1</v>
      </c>
      <c r="G1564">
        <f t="shared" si="316"/>
        <v>0</v>
      </c>
      <c r="H1564">
        <f t="shared" si="317"/>
        <v>6.0777843612634481E-3</v>
      </c>
      <c r="I1564" s="5">
        <f t="shared" si="318"/>
        <v>6.0777843612634481E-3</v>
      </c>
      <c r="J1564" s="6">
        <f t="shared" si="319"/>
        <v>0.99392221563873651</v>
      </c>
      <c r="K1564" s="5">
        <f t="shared" si="320"/>
        <v>-6.0963292721289038E-3</v>
      </c>
      <c r="L1564" s="6">
        <f t="shared" si="313"/>
        <v>100</v>
      </c>
      <c r="AF1564">
        <v>1.0903152759555088E-2</v>
      </c>
      <c r="AG1564">
        <v>1</v>
      </c>
      <c r="AH1564">
        <v>0</v>
      </c>
      <c r="AI1564">
        <f t="shared" si="324"/>
        <v>1558</v>
      </c>
      <c r="AJ1564">
        <f t="shared" si="325"/>
        <v>2</v>
      </c>
      <c r="AK1564">
        <f t="shared" si="321"/>
        <v>0.60325948561242682</v>
      </c>
      <c r="AL1564">
        <f t="shared" si="322"/>
        <v>0.97222222222222221</v>
      </c>
      <c r="AM1564">
        <f t="shared" si="323"/>
        <v>2.4757377698560949E-4</v>
      </c>
    </row>
    <row r="1565" spans="1:39" x14ac:dyDescent="0.3">
      <c r="A1565">
        <f>Datos!C1564</f>
        <v>0.1347305</v>
      </c>
      <c r="B1565">
        <f>Datos!D1564</f>
        <v>0.5221557</v>
      </c>
      <c r="C1565">
        <f>Datos!E1564</f>
        <v>7.8257800000000002E-2</v>
      </c>
      <c r="D1565" s="5">
        <f>Datos!F1564</f>
        <v>0</v>
      </c>
      <c r="E1565">
        <f t="shared" si="314"/>
        <v>1</v>
      </c>
      <c r="F1565" s="6">
        <f t="shared" si="315"/>
        <v>1</v>
      </c>
      <c r="G1565">
        <f t="shared" si="316"/>
        <v>0</v>
      </c>
      <c r="H1565">
        <f t="shared" si="317"/>
        <v>5.9569560464544282E-3</v>
      </c>
      <c r="I1565" s="5">
        <f t="shared" si="318"/>
        <v>5.9569560464544282E-3</v>
      </c>
      <c r="J1565" s="6">
        <f t="shared" si="319"/>
        <v>0.99404304395354559</v>
      </c>
      <c r="K1565" s="5">
        <f t="shared" si="320"/>
        <v>-5.9747694869416584E-3</v>
      </c>
      <c r="L1565" s="6">
        <f t="shared" si="313"/>
        <v>100</v>
      </c>
      <c r="AF1565">
        <v>1.090411889421424E-2</v>
      </c>
      <c r="AG1565">
        <v>1</v>
      </c>
      <c r="AH1565">
        <v>0</v>
      </c>
      <c r="AI1565">
        <f t="shared" si="324"/>
        <v>1559</v>
      </c>
      <c r="AJ1565">
        <f t="shared" si="325"/>
        <v>2</v>
      </c>
      <c r="AK1565">
        <f t="shared" si="321"/>
        <v>0.6030048382989559</v>
      </c>
      <c r="AL1565">
        <f t="shared" si="322"/>
        <v>0.97222222222222221</v>
      </c>
      <c r="AM1565">
        <f t="shared" si="323"/>
        <v>2.4757377698550156E-4</v>
      </c>
    </row>
    <row r="1566" spans="1:39" x14ac:dyDescent="0.3">
      <c r="A1566">
        <f>Datos!C1565</f>
        <v>0.17037849999999999</v>
      </c>
      <c r="B1566">
        <f>Datos!D1565</f>
        <v>0.50005169999999999</v>
      </c>
      <c r="C1566">
        <f>Datos!E1565</f>
        <v>6.3525300000000007E-2</v>
      </c>
      <c r="D1566" s="5">
        <f>Datos!F1565</f>
        <v>0</v>
      </c>
      <c r="E1566">
        <f t="shared" si="314"/>
        <v>1</v>
      </c>
      <c r="F1566" s="6">
        <f t="shared" si="315"/>
        <v>1</v>
      </c>
      <c r="G1566">
        <f t="shared" si="316"/>
        <v>0</v>
      </c>
      <c r="H1566">
        <f t="shared" si="317"/>
        <v>6.9078995659734108E-3</v>
      </c>
      <c r="I1566" s="5">
        <f t="shared" si="318"/>
        <v>6.9078995659734108E-3</v>
      </c>
      <c r="J1566" s="6">
        <f t="shared" si="319"/>
        <v>0.99309210043402663</v>
      </c>
      <c r="K1566" s="5">
        <f t="shared" si="320"/>
        <v>-6.9318695561510352E-3</v>
      </c>
      <c r="L1566" s="6">
        <f t="shared" si="313"/>
        <v>100</v>
      </c>
      <c r="AF1566">
        <v>1.0913570837297657E-2</v>
      </c>
      <c r="AG1566">
        <v>1</v>
      </c>
      <c r="AH1566">
        <v>0</v>
      </c>
      <c r="AI1566">
        <f t="shared" si="324"/>
        <v>1560</v>
      </c>
      <c r="AJ1566">
        <f t="shared" si="325"/>
        <v>2</v>
      </c>
      <c r="AK1566">
        <f t="shared" si="321"/>
        <v>0.6027501909854851</v>
      </c>
      <c r="AL1566">
        <f t="shared" si="322"/>
        <v>0.97222222222222221</v>
      </c>
      <c r="AM1566">
        <f t="shared" si="323"/>
        <v>2.4757377698550156E-4</v>
      </c>
    </row>
    <row r="1567" spans="1:39" x14ac:dyDescent="0.3">
      <c r="A1567">
        <f>Datos!C1566</f>
        <v>0.19092629999999999</v>
      </c>
      <c r="B1567">
        <f>Datos!D1566</f>
        <v>0.52320520000000004</v>
      </c>
      <c r="C1567">
        <f>Datos!E1566</f>
        <v>6.4345600000000003E-2</v>
      </c>
      <c r="D1567" s="5">
        <f>Datos!F1566</f>
        <v>0</v>
      </c>
      <c r="E1567">
        <f t="shared" si="314"/>
        <v>1</v>
      </c>
      <c r="F1567" s="6">
        <f t="shared" si="315"/>
        <v>1</v>
      </c>
      <c r="G1567">
        <f t="shared" si="316"/>
        <v>0</v>
      </c>
      <c r="H1567">
        <f t="shared" si="317"/>
        <v>6.5287577664419729E-3</v>
      </c>
      <c r="I1567" s="5">
        <f t="shared" si="318"/>
        <v>6.5287577664419729E-3</v>
      </c>
      <c r="J1567" s="6">
        <f t="shared" si="319"/>
        <v>0.99347124223355798</v>
      </c>
      <c r="K1567" s="5">
        <f t="shared" si="320"/>
        <v>-6.5501633240953863E-3</v>
      </c>
      <c r="L1567" s="6">
        <f t="shared" si="313"/>
        <v>100</v>
      </c>
      <c r="AF1567">
        <v>1.0915308986488915E-2</v>
      </c>
      <c r="AG1567">
        <v>1</v>
      </c>
      <c r="AH1567">
        <v>0</v>
      </c>
      <c r="AI1567">
        <f t="shared" si="324"/>
        <v>1561</v>
      </c>
      <c r="AJ1567">
        <f t="shared" si="325"/>
        <v>2</v>
      </c>
      <c r="AK1567">
        <f t="shared" si="321"/>
        <v>0.6024955436720143</v>
      </c>
      <c r="AL1567">
        <f t="shared" si="322"/>
        <v>0.97222222222222221</v>
      </c>
      <c r="AM1567">
        <f t="shared" si="323"/>
        <v>2.4757377698550156E-4</v>
      </c>
    </row>
    <row r="1568" spans="1:39" x14ac:dyDescent="0.3">
      <c r="A1568">
        <f>Datos!C1567</f>
        <v>0.2090562</v>
      </c>
      <c r="B1568">
        <f>Datos!D1567</f>
        <v>0.58830910000000003</v>
      </c>
      <c r="C1568">
        <f>Datos!E1567</f>
        <v>6.5201200000000001E-2</v>
      </c>
      <c r="D1568" s="5">
        <f>Datos!F1567</f>
        <v>0</v>
      </c>
      <c r="E1568">
        <f t="shared" si="314"/>
        <v>1</v>
      </c>
      <c r="F1568" s="6">
        <f t="shared" si="315"/>
        <v>1</v>
      </c>
      <c r="G1568">
        <f t="shared" si="316"/>
        <v>0</v>
      </c>
      <c r="H1568">
        <f t="shared" si="317"/>
        <v>5.7502796399531127E-3</v>
      </c>
      <c r="I1568" s="5">
        <f t="shared" si="318"/>
        <v>5.7502796399531127E-3</v>
      </c>
      <c r="J1568" s="6">
        <f t="shared" si="319"/>
        <v>0.99424972036004688</v>
      </c>
      <c r="K1568" s="5">
        <f t="shared" si="320"/>
        <v>-5.7668761515585094E-3</v>
      </c>
      <c r="L1568" s="6">
        <f t="shared" si="313"/>
        <v>100</v>
      </c>
      <c r="AF1568">
        <v>1.0915403309979624E-2</v>
      </c>
      <c r="AG1568">
        <v>1</v>
      </c>
      <c r="AH1568">
        <v>0</v>
      </c>
      <c r="AI1568">
        <f t="shared" si="324"/>
        <v>1562</v>
      </c>
      <c r="AJ1568">
        <f t="shared" si="325"/>
        <v>2</v>
      </c>
      <c r="AK1568">
        <f t="shared" si="321"/>
        <v>0.6022408963585435</v>
      </c>
      <c r="AL1568">
        <f t="shared" si="322"/>
        <v>0.97222222222222221</v>
      </c>
      <c r="AM1568">
        <f t="shared" si="323"/>
        <v>2.4757377698560949E-4</v>
      </c>
    </row>
    <row r="1569" spans="1:39" x14ac:dyDescent="0.3">
      <c r="A1569">
        <f>Datos!C1568</f>
        <v>0.26040340000000001</v>
      </c>
      <c r="B1569">
        <f>Datos!D1568</f>
        <v>0.59746279999999996</v>
      </c>
      <c r="C1569">
        <f>Datos!E1568</f>
        <v>6.70853E-2</v>
      </c>
      <c r="D1569" s="5">
        <f>Datos!F1568</f>
        <v>0</v>
      </c>
      <c r="E1569">
        <f t="shared" si="314"/>
        <v>1</v>
      </c>
      <c r="F1569" s="6">
        <f t="shared" si="315"/>
        <v>1</v>
      </c>
      <c r="G1569">
        <f t="shared" si="316"/>
        <v>0</v>
      </c>
      <c r="H1569">
        <f t="shared" si="317"/>
        <v>5.4322581970612733E-3</v>
      </c>
      <c r="I1569" s="5">
        <f t="shared" si="318"/>
        <v>5.4322581970612733E-3</v>
      </c>
      <c r="J1569" s="6">
        <f t="shared" si="319"/>
        <v>0.99456774180293872</v>
      </c>
      <c r="K1569" s="5">
        <f t="shared" si="320"/>
        <v>-5.4470665645524512E-3</v>
      </c>
      <c r="L1569" s="6">
        <f t="shared" si="313"/>
        <v>100</v>
      </c>
      <c r="AF1569">
        <v>1.0917385115078967E-2</v>
      </c>
      <c r="AG1569">
        <v>1</v>
      </c>
      <c r="AH1569">
        <v>0</v>
      </c>
      <c r="AI1569">
        <f t="shared" si="324"/>
        <v>1563</v>
      </c>
      <c r="AJ1569">
        <f t="shared" si="325"/>
        <v>2</v>
      </c>
      <c r="AK1569">
        <f t="shared" si="321"/>
        <v>0.60198624904507259</v>
      </c>
      <c r="AL1569">
        <f t="shared" si="322"/>
        <v>0.97222222222222221</v>
      </c>
      <c r="AM1569">
        <f t="shared" si="323"/>
        <v>2.4757377698560949E-4</v>
      </c>
    </row>
    <row r="1570" spans="1:39" x14ac:dyDescent="0.3">
      <c r="A1570">
        <f>Datos!C1569</f>
        <v>0.31753690000000001</v>
      </c>
      <c r="B1570">
        <f>Datos!D1569</f>
        <v>0.66067920000000002</v>
      </c>
      <c r="C1570">
        <f>Datos!E1569</f>
        <v>7.1810100000000002E-2</v>
      </c>
      <c r="D1570" s="5">
        <f>Datos!F1569</f>
        <v>0</v>
      </c>
      <c r="E1570">
        <f t="shared" si="314"/>
        <v>1</v>
      </c>
      <c r="F1570" s="6">
        <f t="shared" si="315"/>
        <v>1</v>
      </c>
      <c r="G1570">
        <f t="shared" si="316"/>
        <v>0</v>
      </c>
      <c r="H1570">
        <f t="shared" si="317"/>
        <v>4.553364476585854E-3</v>
      </c>
      <c r="I1570" s="5">
        <f t="shared" si="318"/>
        <v>4.553364476585854E-3</v>
      </c>
      <c r="J1570" s="6">
        <f t="shared" si="319"/>
        <v>0.99544663552341417</v>
      </c>
      <c r="K1570" s="5">
        <f t="shared" si="320"/>
        <v>-4.5637626169690131E-3</v>
      </c>
      <c r="L1570" s="6">
        <f t="shared" si="313"/>
        <v>100</v>
      </c>
      <c r="AF1570">
        <v>1.0920960473122422E-2</v>
      </c>
      <c r="AG1570">
        <v>1</v>
      </c>
      <c r="AH1570">
        <v>0</v>
      </c>
      <c r="AI1570">
        <f t="shared" si="324"/>
        <v>1564</v>
      </c>
      <c r="AJ1570">
        <f t="shared" si="325"/>
        <v>2</v>
      </c>
      <c r="AK1570">
        <f t="shared" si="321"/>
        <v>0.60173160173160167</v>
      </c>
      <c r="AL1570">
        <f t="shared" si="322"/>
        <v>0.97222222222222221</v>
      </c>
      <c r="AM1570">
        <f t="shared" si="323"/>
        <v>2.4757377698550156E-4</v>
      </c>
    </row>
    <row r="1571" spans="1:39" x14ac:dyDescent="0.3">
      <c r="A1571">
        <f>Datos!C1570</f>
        <v>0.2638915</v>
      </c>
      <c r="B1571">
        <f>Datos!D1570</f>
        <v>0.77655249999999998</v>
      </c>
      <c r="C1571">
        <f>Datos!E1570</f>
        <v>7.1053500000000006E-2</v>
      </c>
      <c r="D1571" s="5">
        <f>Datos!F1570</f>
        <v>0</v>
      </c>
      <c r="E1571">
        <f t="shared" si="314"/>
        <v>1</v>
      </c>
      <c r="F1571" s="6">
        <f t="shared" si="315"/>
        <v>1</v>
      </c>
      <c r="G1571">
        <f t="shared" si="316"/>
        <v>0</v>
      </c>
      <c r="H1571">
        <f t="shared" si="317"/>
        <v>3.8615907241583724E-3</v>
      </c>
      <c r="I1571" s="5">
        <f t="shared" si="318"/>
        <v>3.8615907241583724E-3</v>
      </c>
      <c r="J1571" s="6">
        <f t="shared" si="319"/>
        <v>0.99613840927584163</v>
      </c>
      <c r="K1571" s="5">
        <f t="shared" si="320"/>
        <v>-3.8690659159117658E-3</v>
      </c>
      <c r="L1571" s="6">
        <f t="shared" si="313"/>
        <v>100</v>
      </c>
      <c r="AF1571">
        <v>1.0929057549582654E-2</v>
      </c>
      <c r="AG1571">
        <v>1</v>
      </c>
      <c r="AH1571">
        <v>0</v>
      </c>
      <c r="AI1571">
        <f t="shared" si="324"/>
        <v>1565</v>
      </c>
      <c r="AJ1571">
        <f t="shared" si="325"/>
        <v>2</v>
      </c>
      <c r="AK1571">
        <f t="shared" si="321"/>
        <v>0.60147695441813087</v>
      </c>
      <c r="AL1571">
        <f t="shared" si="322"/>
        <v>0.97222222222222221</v>
      </c>
      <c r="AM1571">
        <f t="shared" si="323"/>
        <v>2.4757377698550156E-4</v>
      </c>
    </row>
    <row r="1572" spans="1:39" x14ac:dyDescent="0.3">
      <c r="A1572">
        <f>Datos!C1571</f>
        <v>3.7807899999999998E-2</v>
      </c>
      <c r="B1572">
        <f>Datos!D1571</f>
        <v>-9.8660300000000006E-2</v>
      </c>
      <c r="C1572">
        <f>Datos!E1571</f>
        <v>3.0164E-2</v>
      </c>
      <c r="D1572" s="5">
        <f>Datos!F1571</f>
        <v>0</v>
      </c>
      <c r="E1572">
        <f t="shared" si="314"/>
        <v>1</v>
      </c>
      <c r="F1572" s="6">
        <f t="shared" si="315"/>
        <v>1</v>
      </c>
      <c r="G1572">
        <f t="shared" si="316"/>
        <v>0</v>
      </c>
      <c r="H1572">
        <f t="shared" si="317"/>
        <v>2.6925404324207536E-2</v>
      </c>
      <c r="I1572" s="5">
        <f t="shared" si="318"/>
        <v>2.6925404324207536E-2</v>
      </c>
      <c r="J1572" s="6">
        <f t="shared" si="319"/>
        <v>0.97307459567579246</v>
      </c>
      <c r="K1572" s="5">
        <f t="shared" si="320"/>
        <v>-2.7294534086496139E-2</v>
      </c>
      <c r="L1572" s="6">
        <f t="shared" si="313"/>
        <v>0</v>
      </c>
      <c r="AF1572">
        <v>1.0931569629389412E-2</v>
      </c>
      <c r="AG1572">
        <v>1</v>
      </c>
      <c r="AH1572">
        <v>0</v>
      </c>
      <c r="AI1572">
        <f t="shared" si="324"/>
        <v>1566</v>
      </c>
      <c r="AJ1572">
        <f t="shared" si="325"/>
        <v>2</v>
      </c>
      <c r="AK1572">
        <f t="shared" si="321"/>
        <v>0.60122230710466007</v>
      </c>
      <c r="AL1572">
        <f t="shared" si="322"/>
        <v>0.97222222222222221</v>
      </c>
      <c r="AM1572">
        <f t="shared" si="323"/>
        <v>2.4757377698550156E-4</v>
      </c>
    </row>
    <row r="1573" spans="1:39" x14ac:dyDescent="0.3">
      <c r="A1573">
        <f>Datos!C1572</f>
        <v>6.5100400000000003E-2</v>
      </c>
      <c r="B1573">
        <f>Datos!D1572</f>
        <v>-0.1807676</v>
      </c>
      <c r="C1573">
        <f>Datos!E1572</f>
        <v>4.9495499999999998E-2</v>
      </c>
      <c r="D1573" s="5">
        <f>Datos!F1572</f>
        <v>0</v>
      </c>
      <c r="E1573">
        <f t="shared" si="314"/>
        <v>1</v>
      </c>
      <c r="F1573" s="6">
        <f t="shared" si="315"/>
        <v>1</v>
      </c>
      <c r="G1573">
        <f t="shared" si="316"/>
        <v>0</v>
      </c>
      <c r="H1573">
        <f t="shared" si="317"/>
        <v>2.5855716720983437E-2</v>
      </c>
      <c r="I1573" s="5">
        <f t="shared" si="318"/>
        <v>2.5855716720983437E-2</v>
      </c>
      <c r="J1573" s="6">
        <f t="shared" si="319"/>
        <v>0.97414428327901659</v>
      </c>
      <c r="K1573" s="5">
        <f t="shared" si="320"/>
        <v>-2.6195851527090957E-2</v>
      </c>
      <c r="L1573" s="6">
        <f t="shared" si="313"/>
        <v>0</v>
      </c>
      <c r="AF1573">
        <v>1.0949312596070236E-2</v>
      </c>
      <c r="AG1573">
        <v>1</v>
      </c>
      <c r="AH1573">
        <v>0</v>
      </c>
      <c r="AI1573">
        <f t="shared" si="324"/>
        <v>1567</v>
      </c>
      <c r="AJ1573">
        <f t="shared" si="325"/>
        <v>2</v>
      </c>
      <c r="AK1573">
        <f t="shared" si="321"/>
        <v>0.60096765979118927</v>
      </c>
      <c r="AL1573">
        <f t="shared" si="322"/>
        <v>0.97222222222222221</v>
      </c>
      <c r="AM1573">
        <f t="shared" si="323"/>
        <v>2.4757377698560949E-4</v>
      </c>
    </row>
    <row r="1574" spans="1:39" x14ac:dyDescent="0.3">
      <c r="A1574">
        <f>Datos!C1573</f>
        <v>-5.5344499999999998E-2</v>
      </c>
      <c r="B1574">
        <f>Datos!D1573</f>
        <v>-0.2232952</v>
      </c>
      <c r="C1574">
        <f>Datos!E1573</f>
        <v>3.4895500000000003E-2</v>
      </c>
      <c r="D1574" s="5">
        <f>Datos!F1573</f>
        <v>0</v>
      </c>
      <c r="E1574">
        <f t="shared" si="314"/>
        <v>1</v>
      </c>
      <c r="F1574" s="6">
        <f t="shared" si="315"/>
        <v>1</v>
      </c>
      <c r="G1574">
        <f t="shared" si="316"/>
        <v>0</v>
      </c>
      <c r="H1574">
        <f t="shared" si="317"/>
        <v>3.3250054301956773E-2</v>
      </c>
      <c r="I1574" s="5">
        <f t="shared" si="318"/>
        <v>3.3250054301956773E-2</v>
      </c>
      <c r="J1574" s="6">
        <f t="shared" si="319"/>
        <v>0.96674994569804318</v>
      </c>
      <c r="K1574" s="5">
        <f t="shared" si="320"/>
        <v>-3.3815404664328051E-2</v>
      </c>
      <c r="L1574" s="6">
        <f t="shared" si="313"/>
        <v>0</v>
      </c>
      <c r="AF1574">
        <v>1.095755233779252E-2</v>
      </c>
      <c r="AG1574">
        <v>1</v>
      </c>
      <c r="AH1574">
        <v>0</v>
      </c>
      <c r="AI1574">
        <f t="shared" si="324"/>
        <v>1568</v>
      </c>
      <c r="AJ1574">
        <f t="shared" si="325"/>
        <v>2</v>
      </c>
      <c r="AK1574">
        <f t="shared" si="321"/>
        <v>0.60071301247771836</v>
      </c>
      <c r="AL1574">
        <f t="shared" si="322"/>
        <v>0.97222222222222221</v>
      </c>
      <c r="AM1574">
        <f t="shared" si="323"/>
        <v>2.4757377698560949E-4</v>
      </c>
    </row>
    <row r="1575" spans="1:39" x14ac:dyDescent="0.3">
      <c r="A1575">
        <f>Datos!C1574</f>
        <v>0.1107326</v>
      </c>
      <c r="B1575">
        <f>Datos!D1574</f>
        <v>-0.27365050000000002</v>
      </c>
      <c r="C1575">
        <f>Datos!E1574</f>
        <v>6.5700700000000001E-2</v>
      </c>
      <c r="D1575" s="5">
        <f>Datos!F1574</f>
        <v>0</v>
      </c>
      <c r="E1575">
        <f t="shared" si="314"/>
        <v>1</v>
      </c>
      <c r="F1575" s="6">
        <f t="shared" si="315"/>
        <v>1</v>
      </c>
      <c r="G1575">
        <f t="shared" si="316"/>
        <v>0</v>
      </c>
      <c r="H1575">
        <f t="shared" si="317"/>
        <v>2.5733655809481257E-2</v>
      </c>
      <c r="I1575" s="5">
        <f t="shared" si="318"/>
        <v>2.5733655809481257E-2</v>
      </c>
      <c r="J1575" s="6">
        <f t="shared" si="319"/>
        <v>0.97426634419051872</v>
      </c>
      <c r="K1575" s="5">
        <f t="shared" si="320"/>
        <v>-2.6070558726958439E-2</v>
      </c>
      <c r="L1575" s="6">
        <f t="shared" si="313"/>
        <v>0</v>
      </c>
      <c r="AF1575">
        <v>1.0960129577232696E-2</v>
      </c>
      <c r="AG1575">
        <v>1</v>
      </c>
      <c r="AH1575">
        <v>0</v>
      </c>
      <c r="AI1575">
        <f t="shared" si="324"/>
        <v>1569</v>
      </c>
      <c r="AJ1575">
        <f t="shared" si="325"/>
        <v>2</v>
      </c>
      <c r="AK1575">
        <f t="shared" si="321"/>
        <v>0.60045836516424744</v>
      </c>
      <c r="AL1575">
        <f t="shared" si="322"/>
        <v>0.97222222222222221</v>
      </c>
      <c r="AM1575">
        <f t="shared" si="323"/>
        <v>2.4757377698550156E-4</v>
      </c>
    </row>
    <row r="1576" spans="1:39" x14ac:dyDescent="0.3">
      <c r="A1576">
        <f>Datos!C1575</f>
        <v>0.15520320000000001</v>
      </c>
      <c r="B1576">
        <f>Datos!D1575</f>
        <v>-0.28339900000000001</v>
      </c>
      <c r="C1576">
        <f>Datos!E1575</f>
        <v>5.0953199999999997E-2</v>
      </c>
      <c r="D1576" s="5">
        <f>Datos!F1575</f>
        <v>0</v>
      </c>
      <c r="E1576">
        <f t="shared" si="314"/>
        <v>1</v>
      </c>
      <c r="F1576" s="6">
        <f t="shared" si="315"/>
        <v>1</v>
      </c>
      <c r="G1576">
        <f t="shared" si="316"/>
        <v>0</v>
      </c>
      <c r="H1576">
        <f t="shared" si="317"/>
        <v>2.9024865227019376E-2</v>
      </c>
      <c r="I1576" s="5">
        <f t="shared" si="318"/>
        <v>2.9024865227019376E-2</v>
      </c>
      <c r="J1576" s="6">
        <f t="shared" si="319"/>
        <v>0.97097513477298059</v>
      </c>
      <c r="K1576" s="5">
        <f t="shared" si="320"/>
        <v>-2.9454418873507724E-2</v>
      </c>
      <c r="L1576" s="6">
        <f t="shared" si="313"/>
        <v>0</v>
      </c>
      <c r="AF1576">
        <v>1.0964768864767067E-2</v>
      </c>
      <c r="AG1576">
        <v>1</v>
      </c>
      <c r="AH1576">
        <v>0</v>
      </c>
      <c r="AI1576">
        <f t="shared" si="324"/>
        <v>1570</v>
      </c>
      <c r="AJ1576">
        <f t="shared" si="325"/>
        <v>2</v>
      </c>
      <c r="AK1576">
        <f t="shared" si="321"/>
        <v>0.60020371785077664</v>
      </c>
      <c r="AL1576">
        <f t="shared" si="322"/>
        <v>0.97222222222222221</v>
      </c>
      <c r="AM1576">
        <f t="shared" si="323"/>
        <v>2.4757377698550156E-4</v>
      </c>
    </row>
    <row r="1577" spans="1:39" x14ac:dyDescent="0.3">
      <c r="A1577">
        <f>Datos!C1576</f>
        <v>0.1577144</v>
      </c>
      <c r="B1577">
        <f>Datos!D1576</f>
        <v>-0.25539499999999998</v>
      </c>
      <c r="C1577">
        <f>Datos!E1576</f>
        <v>7.6363299999999995E-2</v>
      </c>
      <c r="D1577" s="5">
        <f>Datos!F1576</f>
        <v>0</v>
      </c>
      <c r="E1577">
        <f t="shared" si="314"/>
        <v>1</v>
      </c>
      <c r="F1577" s="6">
        <f t="shared" si="315"/>
        <v>1</v>
      </c>
      <c r="G1577">
        <f t="shared" si="316"/>
        <v>0</v>
      </c>
      <c r="H1577">
        <f t="shared" si="317"/>
        <v>2.2287216641276489E-2</v>
      </c>
      <c r="I1577" s="5">
        <f t="shared" si="318"/>
        <v>2.2287216641276489E-2</v>
      </c>
      <c r="J1577" s="6">
        <f t="shared" si="319"/>
        <v>0.97771278335872347</v>
      </c>
      <c r="K1577" s="5">
        <f t="shared" si="320"/>
        <v>-2.2539329626332878E-2</v>
      </c>
      <c r="L1577" s="6">
        <f t="shared" si="313"/>
        <v>100</v>
      </c>
      <c r="AF1577">
        <v>1.0965012832053403E-2</v>
      </c>
      <c r="AG1577">
        <v>1</v>
      </c>
      <c r="AH1577">
        <v>0</v>
      </c>
      <c r="AI1577">
        <f t="shared" si="324"/>
        <v>1571</v>
      </c>
      <c r="AJ1577">
        <f t="shared" si="325"/>
        <v>2</v>
      </c>
      <c r="AK1577">
        <f t="shared" si="321"/>
        <v>0.59994907053730584</v>
      </c>
      <c r="AL1577">
        <f t="shared" si="322"/>
        <v>0.97222222222222221</v>
      </c>
      <c r="AM1577">
        <f t="shared" si="323"/>
        <v>2.4757377698550156E-4</v>
      </c>
    </row>
    <row r="1578" spans="1:39" x14ac:dyDescent="0.3">
      <c r="A1578">
        <f>Datos!C1577</f>
        <v>0.15536359999999999</v>
      </c>
      <c r="B1578">
        <f>Datos!D1577</f>
        <v>0.2892498</v>
      </c>
      <c r="C1578">
        <f>Datos!E1577</f>
        <v>3.6045500000000001E-2</v>
      </c>
      <c r="D1578" s="5">
        <f>Datos!F1577</f>
        <v>0</v>
      </c>
      <c r="E1578">
        <f t="shared" si="314"/>
        <v>1</v>
      </c>
      <c r="F1578" s="6">
        <f t="shared" si="315"/>
        <v>1</v>
      </c>
      <c r="G1578">
        <f t="shared" si="316"/>
        <v>0</v>
      </c>
      <c r="H1578">
        <f t="shared" si="317"/>
        <v>1.2616210640768526E-2</v>
      </c>
      <c r="I1578" s="5">
        <f t="shared" si="318"/>
        <v>1.2616210640768526E-2</v>
      </c>
      <c r="J1578" s="6">
        <f t="shared" si="319"/>
        <v>0.98738378935923143</v>
      </c>
      <c r="K1578" s="5">
        <f t="shared" si="320"/>
        <v>-1.2696470793427943E-2</v>
      </c>
      <c r="L1578" s="6">
        <f t="shared" si="313"/>
        <v>100</v>
      </c>
      <c r="AF1578">
        <v>1.0976299636553418E-2</v>
      </c>
      <c r="AG1578">
        <v>1</v>
      </c>
      <c r="AH1578">
        <v>0</v>
      </c>
      <c r="AI1578">
        <f t="shared" si="324"/>
        <v>1572</v>
      </c>
      <c r="AJ1578">
        <f t="shared" si="325"/>
        <v>2</v>
      </c>
      <c r="AK1578">
        <f t="shared" si="321"/>
        <v>0.59969442322383504</v>
      </c>
      <c r="AL1578">
        <f t="shared" si="322"/>
        <v>0.97222222222222221</v>
      </c>
      <c r="AM1578">
        <f t="shared" si="323"/>
        <v>2.4757377698560949E-4</v>
      </c>
    </row>
    <row r="1579" spans="1:39" x14ac:dyDescent="0.3">
      <c r="A1579">
        <f>Datos!C1578</f>
        <v>1.8436299999999999E-2</v>
      </c>
      <c r="B1579">
        <f>Datos!D1578</f>
        <v>0.22935330000000001</v>
      </c>
      <c r="C1579">
        <f>Datos!E1578</f>
        <v>5.1409200000000002E-2</v>
      </c>
      <c r="D1579" s="5">
        <f>Datos!F1578</f>
        <v>0</v>
      </c>
      <c r="E1579">
        <f t="shared" si="314"/>
        <v>1</v>
      </c>
      <c r="F1579" s="6">
        <f t="shared" si="315"/>
        <v>1</v>
      </c>
      <c r="G1579">
        <f t="shared" si="316"/>
        <v>0</v>
      </c>
      <c r="H1579">
        <f t="shared" si="317"/>
        <v>1.306305201939716E-2</v>
      </c>
      <c r="I1579" s="5">
        <f t="shared" si="318"/>
        <v>1.306305201939716E-2</v>
      </c>
      <c r="J1579" s="6">
        <f t="shared" si="319"/>
        <v>0.98693694798060283</v>
      </c>
      <c r="K1579" s="5">
        <f t="shared" si="320"/>
        <v>-1.3149124081019198E-2</v>
      </c>
      <c r="L1579" s="6">
        <f t="shared" si="313"/>
        <v>100</v>
      </c>
      <c r="AF1579">
        <v>1.0977599800452877E-2</v>
      </c>
      <c r="AG1579">
        <v>1</v>
      </c>
      <c r="AH1579">
        <v>0</v>
      </c>
      <c r="AI1579">
        <f t="shared" si="324"/>
        <v>1573</v>
      </c>
      <c r="AJ1579">
        <f t="shared" si="325"/>
        <v>2</v>
      </c>
      <c r="AK1579">
        <f t="shared" si="321"/>
        <v>0.59943977591036413</v>
      </c>
      <c r="AL1579">
        <f t="shared" si="322"/>
        <v>0.97222222222222221</v>
      </c>
      <c r="AM1579">
        <f t="shared" si="323"/>
        <v>2.4757377698550156E-4</v>
      </c>
    </row>
    <row r="1580" spans="1:39" x14ac:dyDescent="0.3">
      <c r="A1580">
        <f>Datos!C1579</f>
        <v>6.6159999999999997E-2</v>
      </c>
      <c r="B1580">
        <f>Datos!D1579</f>
        <v>0.2414772</v>
      </c>
      <c r="C1580">
        <f>Datos!E1579</f>
        <v>6.2269999999999999E-2</v>
      </c>
      <c r="D1580" s="5">
        <f>Datos!F1579</f>
        <v>0</v>
      </c>
      <c r="E1580">
        <f t="shared" si="314"/>
        <v>1</v>
      </c>
      <c r="F1580" s="6">
        <f t="shared" si="315"/>
        <v>1</v>
      </c>
      <c r="G1580">
        <f t="shared" si="316"/>
        <v>0</v>
      </c>
      <c r="H1580">
        <f t="shared" si="317"/>
        <v>1.1388067498729686E-2</v>
      </c>
      <c r="I1580" s="5">
        <f t="shared" si="318"/>
        <v>1.1388067498729686E-2</v>
      </c>
      <c r="J1580" s="6">
        <f t="shared" si="319"/>
        <v>0.98861193250127033</v>
      </c>
      <c r="K1580" s="5">
        <f t="shared" si="320"/>
        <v>-1.1453408081706145E-2</v>
      </c>
      <c r="L1580" s="6">
        <f t="shared" si="313"/>
        <v>100</v>
      </c>
      <c r="AF1580">
        <v>1.0985480378168086E-2</v>
      </c>
      <c r="AG1580">
        <v>1</v>
      </c>
      <c r="AH1580">
        <v>0</v>
      </c>
      <c r="AI1580">
        <f t="shared" si="324"/>
        <v>1574</v>
      </c>
      <c r="AJ1580">
        <f t="shared" si="325"/>
        <v>2</v>
      </c>
      <c r="AK1580">
        <f t="shared" si="321"/>
        <v>0.59918512859689332</v>
      </c>
      <c r="AL1580">
        <f t="shared" si="322"/>
        <v>0.97222222222222221</v>
      </c>
      <c r="AM1580">
        <f t="shared" si="323"/>
        <v>2.4757377698560949E-4</v>
      </c>
    </row>
    <row r="1581" spans="1:39" x14ac:dyDescent="0.3">
      <c r="A1581">
        <f>Datos!C1580</f>
        <v>3.4256099999999998E-2</v>
      </c>
      <c r="B1581">
        <f>Datos!D1580</f>
        <v>0.24437700000000001</v>
      </c>
      <c r="C1581">
        <f>Datos!E1580</f>
        <v>3.0792699999999999E-2</v>
      </c>
      <c r="D1581" s="5">
        <f>Datos!F1580</f>
        <v>0</v>
      </c>
      <c r="E1581">
        <f t="shared" si="314"/>
        <v>1</v>
      </c>
      <c r="F1581" s="6">
        <f t="shared" si="315"/>
        <v>1</v>
      </c>
      <c r="G1581">
        <f t="shared" si="316"/>
        <v>0</v>
      </c>
      <c r="H1581">
        <f t="shared" si="317"/>
        <v>1.5094402897694993E-2</v>
      </c>
      <c r="I1581" s="5">
        <f t="shared" si="318"/>
        <v>1.5094402897694993E-2</v>
      </c>
      <c r="J1581" s="6">
        <f t="shared" si="319"/>
        <v>0.98490559710230496</v>
      </c>
      <c r="K1581" s="5">
        <f t="shared" si="320"/>
        <v>-1.520948290831701E-2</v>
      </c>
      <c r="L1581" s="6">
        <f t="shared" si="313"/>
        <v>100</v>
      </c>
      <c r="AF1581">
        <v>1.099121162541038E-2</v>
      </c>
      <c r="AG1581">
        <v>1</v>
      </c>
      <c r="AH1581">
        <v>0</v>
      </c>
      <c r="AI1581">
        <f t="shared" si="324"/>
        <v>1575</v>
      </c>
      <c r="AJ1581">
        <f t="shared" si="325"/>
        <v>2</v>
      </c>
      <c r="AK1581">
        <f t="shared" si="321"/>
        <v>0.59893048128342241</v>
      </c>
      <c r="AL1581">
        <f t="shared" si="322"/>
        <v>0.97222222222222221</v>
      </c>
      <c r="AM1581">
        <f t="shared" si="323"/>
        <v>2.4757377698550156E-4</v>
      </c>
    </row>
    <row r="1582" spans="1:39" x14ac:dyDescent="0.3">
      <c r="A1582">
        <f>Datos!C1581</f>
        <v>5.5366800000000001E-2</v>
      </c>
      <c r="B1582">
        <f>Datos!D1581</f>
        <v>0.25108209999999997</v>
      </c>
      <c r="C1582">
        <f>Datos!E1581</f>
        <v>7.6067800000000005E-2</v>
      </c>
      <c r="D1582" s="5">
        <f>Datos!F1581</f>
        <v>0</v>
      </c>
      <c r="E1582">
        <f t="shared" si="314"/>
        <v>1</v>
      </c>
      <c r="F1582" s="6">
        <f t="shared" si="315"/>
        <v>1</v>
      </c>
      <c r="G1582">
        <f t="shared" si="316"/>
        <v>0</v>
      </c>
      <c r="H1582">
        <f t="shared" si="317"/>
        <v>9.9973039713427067E-3</v>
      </c>
      <c r="I1582" s="5">
        <f t="shared" si="318"/>
        <v>9.9973039713427067E-3</v>
      </c>
      <c r="J1582" s="6">
        <f t="shared" si="319"/>
        <v>0.99000269602865731</v>
      </c>
      <c r="K1582" s="5">
        <f t="shared" si="320"/>
        <v>-1.0047612595939497E-2</v>
      </c>
      <c r="L1582" s="6">
        <f t="shared" si="313"/>
        <v>100</v>
      </c>
      <c r="AF1582">
        <v>1.0992891392748083E-2</v>
      </c>
      <c r="AG1582">
        <v>1</v>
      </c>
      <c r="AH1582">
        <v>0</v>
      </c>
      <c r="AI1582">
        <f t="shared" si="324"/>
        <v>1576</v>
      </c>
      <c r="AJ1582">
        <f t="shared" si="325"/>
        <v>2</v>
      </c>
      <c r="AK1582">
        <f t="shared" si="321"/>
        <v>0.59867583396995161</v>
      </c>
      <c r="AL1582">
        <f t="shared" si="322"/>
        <v>0.97222222222222221</v>
      </c>
      <c r="AM1582">
        <f t="shared" si="323"/>
        <v>2.4757377698550156E-4</v>
      </c>
    </row>
    <row r="1583" spans="1:39" x14ac:dyDescent="0.3">
      <c r="A1583">
        <f>Datos!C1582</f>
        <v>4.2373500000000001E-2</v>
      </c>
      <c r="B1583">
        <f>Datos!D1582</f>
        <v>0.21643960000000001</v>
      </c>
      <c r="C1583">
        <f>Datos!E1582</f>
        <v>0.10400860000000001</v>
      </c>
      <c r="D1583" s="5">
        <f>Datos!F1582</f>
        <v>0</v>
      </c>
      <c r="E1583">
        <f t="shared" si="314"/>
        <v>1</v>
      </c>
      <c r="F1583" s="6">
        <f t="shared" si="315"/>
        <v>1</v>
      </c>
      <c r="G1583">
        <f t="shared" si="316"/>
        <v>0</v>
      </c>
      <c r="H1583">
        <f t="shared" si="317"/>
        <v>8.3778071626427614E-3</v>
      </c>
      <c r="I1583" s="5">
        <f t="shared" si="318"/>
        <v>8.3778071626427614E-3</v>
      </c>
      <c r="J1583" s="6">
        <f t="shared" si="319"/>
        <v>0.9916221928373572</v>
      </c>
      <c r="K1583" s="5">
        <f t="shared" si="320"/>
        <v>-8.413098235165983E-3</v>
      </c>
      <c r="L1583" s="6">
        <f t="shared" si="313"/>
        <v>100</v>
      </c>
      <c r="AF1583">
        <v>1.0999204566483081E-2</v>
      </c>
      <c r="AG1583">
        <v>1</v>
      </c>
      <c r="AH1583">
        <v>0</v>
      </c>
      <c r="AI1583">
        <f t="shared" si="324"/>
        <v>1577</v>
      </c>
      <c r="AJ1583">
        <f t="shared" si="325"/>
        <v>2</v>
      </c>
      <c r="AK1583">
        <f t="shared" si="321"/>
        <v>0.59842118665648081</v>
      </c>
      <c r="AL1583">
        <f t="shared" si="322"/>
        <v>0.97222222222222221</v>
      </c>
      <c r="AM1583">
        <f t="shared" si="323"/>
        <v>2.4757377698550156E-4</v>
      </c>
    </row>
    <row r="1584" spans="1:39" x14ac:dyDescent="0.3">
      <c r="A1584">
        <f>Datos!C1583</f>
        <v>-4.2725999999999997E-3</v>
      </c>
      <c r="B1584">
        <f>Datos!D1583</f>
        <v>0.25561709999999999</v>
      </c>
      <c r="C1584">
        <f>Datos!E1583</f>
        <v>4.1816699999999998E-2</v>
      </c>
      <c r="D1584" s="5">
        <f>Datos!F1583</f>
        <v>0</v>
      </c>
      <c r="E1584">
        <f t="shared" si="314"/>
        <v>1</v>
      </c>
      <c r="F1584" s="6">
        <f t="shared" si="315"/>
        <v>1</v>
      </c>
      <c r="G1584">
        <f t="shared" si="316"/>
        <v>0</v>
      </c>
      <c r="H1584">
        <f t="shared" si="317"/>
        <v>1.3722527330679584E-2</v>
      </c>
      <c r="I1584" s="5">
        <f t="shared" si="318"/>
        <v>1.3722527330679584E-2</v>
      </c>
      <c r="J1584" s="6">
        <f t="shared" si="319"/>
        <v>0.98627747266932042</v>
      </c>
      <c r="K1584" s="5">
        <f t="shared" si="320"/>
        <v>-1.3817551525026422E-2</v>
      </c>
      <c r="L1584" s="6">
        <f t="shared" si="313"/>
        <v>100</v>
      </c>
      <c r="AF1584">
        <v>1.1000075664856376E-2</v>
      </c>
      <c r="AG1584">
        <v>1</v>
      </c>
      <c r="AH1584">
        <v>0</v>
      </c>
      <c r="AI1584">
        <f t="shared" si="324"/>
        <v>1578</v>
      </c>
      <c r="AJ1584">
        <f t="shared" si="325"/>
        <v>2</v>
      </c>
      <c r="AK1584">
        <f t="shared" si="321"/>
        <v>0.59816653934301001</v>
      </c>
      <c r="AL1584">
        <f t="shared" si="322"/>
        <v>0.97222222222222221</v>
      </c>
      <c r="AM1584">
        <f t="shared" si="323"/>
        <v>2.4757377698560949E-4</v>
      </c>
    </row>
    <row r="1585" spans="1:39" x14ac:dyDescent="0.3">
      <c r="A1585">
        <f>Datos!C1584</f>
        <v>0.18678929999999999</v>
      </c>
      <c r="B1585">
        <f>Datos!D1584</f>
        <v>0.19100890000000001</v>
      </c>
      <c r="C1585">
        <f>Datos!E1584</f>
        <v>5.1937200000000003E-2</v>
      </c>
      <c r="D1585" s="5">
        <f>Datos!F1584</f>
        <v>0</v>
      </c>
      <c r="E1585">
        <f t="shared" si="314"/>
        <v>1</v>
      </c>
      <c r="F1585" s="6">
        <f t="shared" si="315"/>
        <v>1</v>
      </c>
      <c r="G1585">
        <f t="shared" si="316"/>
        <v>0</v>
      </c>
      <c r="H1585">
        <f t="shared" si="317"/>
        <v>1.279171712373032E-2</v>
      </c>
      <c r="I1585" s="5">
        <f t="shared" si="318"/>
        <v>1.279171712373032E-2</v>
      </c>
      <c r="J1585" s="6">
        <f t="shared" si="319"/>
        <v>0.98720828287626972</v>
      </c>
      <c r="K1585" s="5">
        <f t="shared" si="320"/>
        <v>-1.2874235594463726E-2</v>
      </c>
      <c r="L1585" s="6">
        <f t="shared" si="313"/>
        <v>100</v>
      </c>
      <c r="AF1585">
        <v>1.1003280961970913E-2</v>
      </c>
      <c r="AG1585">
        <v>1</v>
      </c>
      <c r="AH1585">
        <v>0</v>
      </c>
      <c r="AI1585">
        <f t="shared" si="324"/>
        <v>1579</v>
      </c>
      <c r="AJ1585">
        <f t="shared" si="325"/>
        <v>2</v>
      </c>
      <c r="AK1585">
        <f t="shared" si="321"/>
        <v>0.59791189202953909</v>
      </c>
      <c r="AL1585">
        <f t="shared" si="322"/>
        <v>0.97222222222222221</v>
      </c>
      <c r="AM1585">
        <f t="shared" si="323"/>
        <v>2.4757377698560949E-4</v>
      </c>
    </row>
    <row r="1586" spans="1:39" x14ac:dyDescent="0.3">
      <c r="A1586">
        <f>Datos!C1585</f>
        <v>0.1409068</v>
      </c>
      <c r="B1586">
        <f>Datos!D1585</f>
        <v>0.12910640000000001</v>
      </c>
      <c r="C1586">
        <f>Datos!E1585</f>
        <v>4.1369599999999999E-2</v>
      </c>
      <c r="D1586" s="5">
        <f>Datos!F1585</f>
        <v>0</v>
      </c>
      <c r="E1586">
        <f t="shared" si="314"/>
        <v>1</v>
      </c>
      <c r="F1586" s="6">
        <f t="shared" si="315"/>
        <v>1</v>
      </c>
      <c r="G1586">
        <f t="shared" si="316"/>
        <v>0</v>
      </c>
      <c r="H1586">
        <f t="shared" si="317"/>
        <v>1.5899590878276474E-2</v>
      </c>
      <c r="I1586" s="5">
        <f t="shared" si="318"/>
        <v>1.5899590878276474E-2</v>
      </c>
      <c r="J1586" s="6">
        <f t="shared" si="319"/>
        <v>0.98410040912172347</v>
      </c>
      <c r="K1586" s="5">
        <f t="shared" si="320"/>
        <v>-1.6027345345423591E-2</v>
      </c>
      <c r="L1586" s="6">
        <f t="shared" si="313"/>
        <v>100</v>
      </c>
      <c r="AF1586">
        <v>1.1005508096775E-2</v>
      </c>
      <c r="AG1586">
        <v>1</v>
      </c>
      <c r="AH1586">
        <v>0</v>
      </c>
      <c r="AI1586">
        <f t="shared" si="324"/>
        <v>1580</v>
      </c>
      <c r="AJ1586">
        <f t="shared" si="325"/>
        <v>2</v>
      </c>
      <c r="AK1586">
        <f t="shared" si="321"/>
        <v>0.59765724471606818</v>
      </c>
      <c r="AL1586">
        <f t="shared" si="322"/>
        <v>0.97222222222222221</v>
      </c>
      <c r="AM1586">
        <f t="shared" si="323"/>
        <v>2.4757377698550156E-4</v>
      </c>
    </row>
    <row r="1587" spans="1:39" x14ac:dyDescent="0.3">
      <c r="A1587">
        <f>Datos!C1586</f>
        <v>0.12676609999999999</v>
      </c>
      <c r="B1587">
        <f>Datos!D1586</f>
        <v>0.12773390000000001</v>
      </c>
      <c r="C1587">
        <f>Datos!E1586</f>
        <v>3.4030900000000003E-2</v>
      </c>
      <c r="D1587" s="5">
        <f>Datos!F1586</f>
        <v>0</v>
      </c>
      <c r="E1587">
        <f t="shared" si="314"/>
        <v>1</v>
      </c>
      <c r="F1587" s="6">
        <f t="shared" si="315"/>
        <v>1</v>
      </c>
      <c r="G1587">
        <f t="shared" si="316"/>
        <v>0</v>
      </c>
      <c r="H1587">
        <f t="shared" si="317"/>
        <v>1.7088934320014373E-2</v>
      </c>
      <c r="I1587" s="5">
        <f t="shared" si="318"/>
        <v>1.7088934320014373E-2</v>
      </c>
      <c r="J1587" s="6">
        <f t="shared" si="319"/>
        <v>0.98291106567998565</v>
      </c>
      <c r="K1587" s="5">
        <f t="shared" si="320"/>
        <v>-1.7236635277804148E-2</v>
      </c>
      <c r="L1587" s="6">
        <f t="shared" si="313"/>
        <v>100</v>
      </c>
      <c r="AF1587">
        <v>1.1005853607482765E-2</v>
      </c>
      <c r="AG1587">
        <v>1</v>
      </c>
      <c r="AH1587">
        <v>0</v>
      </c>
      <c r="AI1587">
        <f t="shared" si="324"/>
        <v>1581</v>
      </c>
      <c r="AJ1587">
        <f t="shared" si="325"/>
        <v>2</v>
      </c>
      <c r="AK1587">
        <f t="shared" si="321"/>
        <v>0.59740259740259738</v>
      </c>
      <c r="AL1587">
        <f t="shared" si="322"/>
        <v>0.97222222222222221</v>
      </c>
      <c r="AM1587">
        <f t="shared" si="323"/>
        <v>2.4757377698550156E-4</v>
      </c>
    </row>
    <row r="1588" spans="1:39" x14ac:dyDescent="0.3">
      <c r="A1588">
        <f>Datos!C1587</f>
        <v>7.19254E-2</v>
      </c>
      <c r="B1588">
        <f>Datos!D1587</f>
        <v>0.14123569999999999</v>
      </c>
      <c r="C1588">
        <f>Datos!E1587</f>
        <v>1.68734E-2</v>
      </c>
      <c r="D1588" s="5">
        <f>Datos!F1587</f>
        <v>0</v>
      </c>
      <c r="E1588">
        <f t="shared" si="314"/>
        <v>1</v>
      </c>
      <c r="F1588" s="6">
        <f t="shared" si="315"/>
        <v>1</v>
      </c>
      <c r="G1588">
        <f t="shared" si="316"/>
        <v>0</v>
      </c>
      <c r="H1588">
        <f t="shared" si="317"/>
        <v>1.9868325376319711E-2</v>
      </c>
      <c r="I1588" s="5">
        <f t="shared" si="318"/>
        <v>1.9868325376319711E-2</v>
      </c>
      <c r="J1588" s="6">
        <f t="shared" si="319"/>
        <v>0.98013167462368034</v>
      </c>
      <c r="K1588" s="5">
        <f t="shared" si="320"/>
        <v>-2.0068354482367507E-2</v>
      </c>
      <c r="L1588" s="6">
        <f t="shared" si="313"/>
        <v>100</v>
      </c>
      <c r="AF1588">
        <v>1.1008512645112097E-2</v>
      </c>
      <c r="AG1588">
        <v>1</v>
      </c>
      <c r="AH1588">
        <v>0</v>
      </c>
      <c r="AI1588">
        <f t="shared" si="324"/>
        <v>1582</v>
      </c>
      <c r="AJ1588">
        <f t="shared" si="325"/>
        <v>2</v>
      </c>
      <c r="AK1588">
        <f t="shared" si="321"/>
        <v>0.59714795008912658</v>
      </c>
      <c r="AL1588">
        <f t="shared" si="322"/>
        <v>0.97222222222222221</v>
      </c>
      <c r="AM1588">
        <f t="shared" si="323"/>
        <v>2.4757377698550156E-4</v>
      </c>
    </row>
    <row r="1589" spans="1:39" x14ac:dyDescent="0.3">
      <c r="A1589">
        <f>Datos!C1588</f>
        <v>7.4018299999999995E-2</v>
      </c>
      <c r="B1589">
        <f>Datos!D1588</f>
        <v>0.12742690000000001</v>
      </c>
      <c r="C1589">
        <f>Datos!E1588</f>
        <v>5.0559100000000003E-2</v>
      </c>
      <c r="D1589" s="5">
        <f>Datos!F1588</f>
        <v>0</v>
      </c>
      <c r="E1589">
        <f t="shared" si="314"/>
        <v>1</v>
      </c>
      <c r="F1589" s="6">
        <f t="shared" si="315"/>
        <v>1</v>
      </c>
      <c r="G1589">
        <f t="shared" si="316"/>
        <v>0</v>
      </c>
      <c r="H1589">
        <f t="shared" si="317"/>
        <v>1.5215311477138853E-2</v>
      </c>
      <c r="I1589" s="5">
        <f t="shared" si="318"/>
        <v>1.5215311477138853E-2</v>
      </c>
      <c r="J1589" s="6">
        <f t="shared" si="319"/>
        <v>0.98478468852286116</v>
      </c>
      <c r="K1589" s="5">
        <f t="shared" si="320"/>
        <v>-1.5332252036517578E-2</v>
      </c>
      <c r="L1589" s="6">
        <f t="shared" si="313"/>
        <v>100</v>
      </c>
      <c r="AF1589">
        <v>1.1010779167235231E-2</v>
      </c>
      <c r="AG1589">
        <v>1</v>
      </c>
      <c r="AH1589">
        <v>0</v>
      </c>
      <c r="AI1589">
        <f t="shared" si="324"/>
        <v>1583</v>
      </c>
      <c r="AJ1589">
        <f t="shared" si="325"/>
        <v>2</v>
      </c>
      <c r="AK1589">
        <f t="shared" si="321"/>
        <v>0.59689330277565578</v>
      </c>
      <c r="AL1589">
        <f t="shared" si="322"/>
        <v>0.97222222222222221</v>
      </c>
      <c r="AM1589">
        <f t="shared" si="323"/>
        <v>2.4757377698560949E-4</v>
      </c>
    </row>
    <row r="1590" spans="1:39" x14ac:dyDescent="0.3">
      <c r="A1590">
        <f>Datos!C1589</f>
        <v>6.8238999999999994E-2</v>
      </c>
      <c r="B1590">
        <f>Datos!D1589</f>
        <v>0.123963</v>
      </c>
      <c r="C1590">
        <f>Datos!E1589</f>
        <v>4.7078000000000002E-2</v>
      </c>
      <c r="D1590" s="5">
        <f>Datos!F1589</f>
        <v>0</v>
      </c>
      <c r="E1590">
        <f t="shared" si="314"/>
        <v>1</v>
      </c>
      <c r="F1590" s="6">
        <f t="shared" si="315"/>
        <v>1</v>
      </c>
      <c r="G1590">
        <f t="shared" si="316"/>
        <v>0</v>
      </c>
      <c r="H1590">
        <f t="shared" si="317"/>
        <v>1.5813234587695322E-2</v>
      </c>
      <c r="I1590" s="5">
        <f t="shared" si="318"/>
        <v>1.5813234587695322E-2</v>
      </c>
      <c r="J1590" s="6">
        <f t="shared" si="319"/>
        <v>0.98418676541230465</v>
      </c>
      <c r="K1590" s="5">
        <f t="shared" si="320"/>
        <v>-1.5939597691774391E-2</v>
      </c>
      <c r="L1590" s="6">
        <f t="shared" si="313"/>
        <v>100</v>
      </c>
      <c r="AF1590">
        <v>1.1016099514792332E-2</v>
      </c>
      <c r="AG1590">
        <v>1</v>
      </c>
      <c r="AH1590">
        <v>0</v>
      </c>
      <c r="AI1590">
        <f t="shared" si="324"/>
        <v>1584</v>
      </c>
      <c r="AJ1590">
        <f t="shared" si="325"/>
        <v>2</v>
      </c>
      <c r="AK1590">
        <f t="shared" si="321"/>
        <v>0.59663865546218486</v>
      </c>
      <c r="AL1590">
        <f t="shared" si="322"/>
        <v>0.97222222222222221</v>
      </c>
      <c r="AM1590">
        <f t="shared" si="323"/>
        <v>2.4757377698560949E-4</v>
      </c>
    </row>
    <row r="1591" spans="1:39" x14ac:dyDescent="0.3">
      <c r="A1591">
        <f>Datos!C1590</f>
        <v>9.8392300000000002E-2</v>
      </c>
      <c r="B1591">
        <f>Datos!D1590</f>
        <v>0.1950983</v>
      </c>
      <c r="C1591">
        <f>Datos!E1590</f>
        <v>3.0896300000000002E-2</v>
      </c>
      <c r="D1591" s="5">
        <f>Datos!F1590</f>
        <v>0</v>
      </c>
      <c r="E1591">
        <f t="shared" si="314"/>
        <v>1</v>
      </c>
      <c r="F1591" s="6">
        <f t="shared" si="315"/>
        <v>1</v>
      </c>
      <c r="G1591">
        <f t="shared" si="316"/>
        <v>0</v>
      </c>
      <c r="H1591">
        <f t="shared" si="317"/>
        <v>1.5888635911494395E-2</v>
      </c>
      <c r="I1591" s="5">
        <f t="shared" si="318"/>
        <v>1.5888635911494395E-2</v>
      </c>
      <c r="J1591" s="6">
        <f t="shared" si="319"/>
        <v>0.98411136408850564</v>
      </c>
      <c r="K1591" s="5">
        <f t="shared" si="320"/>
        <v>-1.6016213446985238E-2</v>
      </c>
      <c r="L1591" s="6">
        <f t="shared" si="313"/>
        <v>100</v>
      </c>
      <c r="AF1591">
        <v>1.1016946605390952E-2</v>
      </c>
      <c r="AG1591">
        <v>1</v>
      </c>
      <c r="AH1591">
        <v>0</v>
      </c>
      <c r="AI1591">
        <f t="shared" si="324"/>
        <v>1585</v>
      </c>
      <c r="AJ1591">
        <f t="shared" si="325"/>
        <v>2</v>
      </c>
      <c r="AK1591">
        <f t="shared" si="321"/>
        <v>0.59638400814871395</v>
      </c>
      <c r="AL1591">
        <f t="shared" si="322"/>
        <v>0.97222222222222221</v>
      </c>
      <c r="AM1591">
        <f t="shared" si="323"/>
        <v>2.4757377698550156E-4</v>
      </c>
    </row>
    <row r="1592" spans="1:39" x14ac:dyDescent="0.3">
      <c r="A1592">
        <f>Datos!C1591</f>
        <v>0.1481972</v>
      </c>
      <c r="B1592">
        <f>Datos!D1591</f>
        <v>3.5690800000000002E-2</v>
      </c>
      <c r="C1592">
        <f>Datos!E1591</f>
        <v>3.1619599999999998E-2</v>
      </c>
      <c r="D1592" s="5">
        <f>Datos!F1591</f>
        <v>0</v>
      </c>
      <c r="E1592">
        <f t="shared" si="314"/>
        <v>1</v>
      </c>
      <c r="F1592" s="6">
        <f t="shared" si="315"/>
        <v>1</v>
      </c>
      <c r="G1592">
        <f t="shared" si="316"/>
        <v>0</v>
      </c>
      <c r="H1592">
        <f t="shared" si="317"/>
        <v>2.0154238898895893E-2</v>
      </c>
      <c r="I1592" s="5">
        <f t="shared" si="318"/>
        <v>2.0154238898895893E-2</v>
      </c>
      <c r="J1592" s="6">
        <f t="shared" si="319"/>
        <v>0.97984576110110411</v>
      </c>
      <c r="K1592" s="5">
        <f t="shared" si="320"/>
        <v>-2.0360106335621433E-2</v>
      </c>
      <c r="L1592" s="6">
        <f t="shared" si="313"/>
        <v>100</v>
      </c>
      <c r="AF1592">
        <v>1.1018231989271035E-2</v>
      </c>
      <c r="AG1592">
        <v>1</v>
      </c>
      <c r="AH1592">
        <v>0</v>
      </c>
      <c r="AI1592">
        <f t="shared" si="324"/>
        <v>1586</v>
      </c>
      <c r="AJ1592">
        <f t="shared" si="325"/>
        <v>2</v>
      </c>
      <c r="AK1592">
        <f t="shared" si="321"/>
        <v>0.59612936083524315</v>
      </c>
      <c r="AL1592">
        <f t="shared" si="322"/>
        <v>0.97222222222222221</v>
      </c>
      <c r="AM1592">
        <f t="shared" si="323"/>
        <v>2.4757377698550156E-4</v>
      </c>
    </row>
    <row r="1593" spans="1:39" x14ac:dyDescent="0.3">
      <c r="A1593">
        <f>Datos!C1592</f>
        <v>0.1177033</v>
      </c>
      <c r="B1593">
        <f>Datos!D1592</f>
        <v>7.3494400000000001E-2</v>
      </c>
      <c r="C1593">
        <f>Datos!E1592</f>
        <v>5.64051E-2</v>
      </c>
      <c r="D1593" s="5">
        <f>Datos!F1592</f>
        <v>0</v>
      </c>
      <c r="E1593">
        <f t="shared" si="314"/>
        <v>1</v>
      </c>
      <c r="F1593" s="6">
        <f t="shared" si="315"/>
        <v>1</v>
      </c>
      <c r="G1593">
        <f t="shared" si="316"/>
        <v>0</v>
      </c>
      <c r="H1593">
        <f t="shared" si="317"/>
        <v>1.5516369121288186E-2</v>
      </c>
      <c r="I1593" s="5">
        <f t="shared" si="318"/>
        <v>1.5516369121288186E-2</v>
      </c>
      <c r="J1593" s="6">
        <f t="shared" si="319"/>
        <v>0.98448363087871182</v>
      </c>
      <c r="K1593" s="5">
        <f t="shared" si="320"/>
        <v>-1.563800787845001E-2</v>
      </c>
      <c r="L1593" s="6">
        <f t="shared" si="313"/>
        <v>100</v>
      </c>
      <c r="AF1593">
        <v>1.1019042508789195E-2</v>
      </c>
      <c r="AG1593">
        <v>1</v>
      </c>
      <c r="AH1593">
        <v>0</v>
      </c>
      <c r="AI1593">
        <f t="shared" si="324"/>
        <v>1587</v>
      </c>
      <c r="AJ1593">
        <f t="shared" si="325"/>
        <v>2</v>
      </c>
      <c r="AK1593">
        <f t="shared" si="321"/>
        <v>0.59587471352177235</v>
      </c>
      <c r="AL1593">
        <f t="shared" si="322"/>
        <v>0.97222222222222221</v>
      </c>
      <c r="AM1593">
        <f t="shared" si="323"/>
        <v>2.4757377698550156E-4</v>
      </c>
    </row>
    <row r="1594" spans="1:39" x14ac:dyDescent="0.3">
      <c r="A1594">
        <f>Datos!C1593</f>
        <v>0.1448883</v>
      </c>
      <c r="B1594">
        <f>Datos!D1593</f>
        <v>0.13252430000000001</v>
      </c>
      <c r="C1594">
        <f>Datos!E1593</f>
        <v>5.7075000000000001E-2</v>
      </c>
      <c r="D1594" s="5">
        <f>Datos!F1593</f>
        <v>0</v>
      </c>
      <c r="E1594">
        <f t="shared" si="314"/>
        <v>1</v>
      </c>
      <c r="F1594" s="6">
        <f t="shared" si="315"/>
        <v>1</v>
      </c>
      <c r="G1594">
        <f t="shared" si="316"/>
        <v>0</v>
      </c>
      <c r="H1594">
        <f t="shared" si="317"/>
        <v>1.3783797110253857E-2</v>
      </c>
      <c r="I1594" s="5">
        <f t="shared" si="318"/>
        <v>1.3783797110253857E-2</v>
      </c>
      <c r="J1594" s="6">
        <f t="shared" si="319"/>
        <v>0.9862162028897461</v>
      </c>
      <c r="K1594" s="5">
        <f t="shared" si="320"/>
        <v>-1.3879675708594883E-2</v>
      </c>
      <c r="L1594" s="6">
        <f t="shared" si="313"/>
        <v>100</v>
      </c>
      <c r="AF1594">
        <v>1.1019968960941897E-2</v>
      </c>
      <c r="AG1594">
        <v>1</v>
      </c>
      <c r="AH1594">
        <v>0</v>
      </c>
      <c r="AI1594">
        <f t="shared" si="324"/>
        <v>1588</v>
      </c>
      <c r="AJ1594">
        <f t="shared" si="325"/>
        <v>2</v>
      </c>
      <c r="AK1594">
        <f t="shared" si="321"/>
        <v>0.59562006620830155</v>
      </c>
      <c r="AL1594">
        <f t="shared" si="322"/>
        <v>0.97222222222222221</v>
      </c>
      <c r="AM1594">
        <f t="shared" si="323"/>
        <v>2.4757377698560949E-4</v>
      </c>
    </row>
    <row r="1595" spans="1:39" x14ac:dyDescent="0.3">
      <c r="A1595">
        <f>Datos!C1594</f>
        <v>0.21169969999999999</v>
      </c>
      <c r="B1595">
        <f>Datos!D1594</f>
        <v>0.31560640000000001</v>
      </c>
      <c r="C1595">
        <f>Datos!E1594</f>
        <v>6.3015100000000004E-2</v>
      </c>
      <c r="D1595" s="5">
        <f>Datos!F1594</f>
        <v>0</v>
      </c>
      <c r="E1595">
        <f t="shared" si="314"/>
        <v>1</v>
      </c>
      <c r="F1595" s="6">
        <f t="shared" si="315"/>
        <v>1</v>
      </c>
      <c r="G1595">
        <f t="shared" si="316"/>
        <v>0</v>
      </c>
      <c r="H1595">
        <f t="shared" si="317"/>
        <v>9.3014916520268755E-3</v>
      </c>
      <c r="I1595" s="5">
        <f t="shared" si="318"/>
        <v>9.3014916520268755E-3</v>
      </c>
      <c r="J1595" s="6">
        <f t="shared" si="319"/>
        <v>0.99069850834797313</v>
      </c>
      <c r="K1595" s="5">
        <f t="shared" si="320"/>
        <v>-9.3450206589007784E-3</v>
      </c>
      <c r="L1595" s="6">
        <f t="shared" si="313"/>
        <v>100</v>
      </c>
      <c r="AF1595">
        <v>1.1021723720275683E-2</v>
      </c>
      <c r="AG1595">
        <v>1</v>
      </c>
      <c r="AH1595">
        <v>0</v>
      </c>
      <c r="AI1595">
        <f t="shared" si="324"/>
        <v>1589</v>
      </c>
      <c r="AJ1595">
        <f t="shared" si="325"/>
        <v>2</v>
      </c>
      <c r="AK1595">
        <f t="shared" si="321"/>
        <v>0.59536541889483063</v>
      </c>
      <c r="AL1595">
        <f t="shared" si="322"/>
        <v>0.97222222222222221</v>
      </c>
      <c r="AM1595">
        <f t="shared" si="323"/>
        <v>2.4757377698550156E-4</v>
      </c>
    </row>
    <row r="1596" spans="1:39" x14ac:dyDescent="0.3">
      <c r="A1596">
        <f>Datos!C1595</f>
        <v>0.2588145</v>
      </c>
      <c r="B1596">
        <f>Datos!D1595</f>
        <v>0.35075980000000001</v>
      </c>
      <c r="C1596">
        <f>Datos!E1595</f>
        <v>5.9672999999999997E-2</v>
      </c>
      <c r="D1596" s="5">
        <f>Datos!F1595</f>
        <v>0</v>
      </c>
      <c r="E1596">
        <f t="shared" si="314"/>
        <v>1</v>
      </c>
      <c r="F1596" s="6">
        <f t="shared" si="315"/>
        <v>1</v>
      </c>
      <c r="G1596">
        <f t="shared" si="316"/>
        <v>0</v>
      </c>
      <c r="H1596">
        <f t="shared" si="317"/>
        <v>8.8168280494835185E-3</v>
      </c>
      <c r="I1596" s="5">
        <f t="shared" si="318"/>
        <v>8.8168280494835185E-3</v>
      </c>
      <c r="J1596" s="6">
        <f t="shared" si="319"/>
        <v>0.99118317195051653</v>
      </c>
      <c r="K1596" s="5">
        <f t="shared" si="320"/>
        <v>-8.8559262623756491E-3</v>
      </c>
      <c r="L1596" s="6">
        <f t="shared" si="313"/>
        <v>100</v>
      </c>
      <c r="AF1596">
        <v>1.1026206392259055E-2</v>
      </c>
      <c r="AG1596">
        <v>1</v>
      </c>
      <c r="AH1596">
        <v>0</v>
      </c>
      <c r="AI1596">
        <f t="shared" si="324"/>
        <v>1590</v>
      </c>
      <c r="AJ1596">
        <f t="shared" si="325"/>
        <v>2</v>
      </c>
      <c r="AK1596">
        <f t="shared" si="321"/>
        <v>0.59511077158135983</v>
      </c>
      <c r="AL1596">
        <f t="shared" si="322"/>
        <v>0.97222222222222221</v>
      </c>
      <c r="AM1596">
        <f t="shared" si="323"/>
        <v>2.4757377698560949E-4</v>
      </c>
    </row>
    <row r="1597" spans="1:39" x14ac:dyDescent="0.3">
      <c r="A1597">
        <f>Datos!C1596</f>
        <v>6.7035899999999995E-2</v>
      </c>
      <c r="B1597">
        <f>Datos!D1596</f>
        <v>0.27380260000000001</v>
      </c>
      <c r="C1597">
        <f>Datos!E1596</f>
        <v>5.7861700000000002E-2</v>
      </c>
      <c r="D1597" s="5">
        <f>Datos!F1596</f>
        <v>0</v>
      </c>
      <c r="E1597">
        <f t="shared" si="314"/>
        <v>1</v>
      </c>
      <c r="F1597" s="6">
        <f t="shared" si="315"/>
        <v>1</v>
      </c>
      <c r="G1597">
        <f t="shared" si="316"/>
        <v>0</v>
      </c>
      <c r="H1597">
        <f t="shared" si="317"/>
        <v>1.1195452519785104E-2</v>
      </c>
      <c r="I1597" s="5">
        <f t="shared" si="318"/>
        <v>1.1195452519785104E-2</v>
      </c>
      <c r="J1597" s="6">
        <f t="shared" si="319"/>
        <v>0.98880454748021485</v>
      </c>
      <c r="K1597" s="5">
        <f t="shared" si="320"/>
        <v>-1.1258593300395626E-2</v>
      </c>
      <c r="L1597" s="6">
        <f t="shared" si="313"/>
        <v>100</v>
      </c>
      <c r="AF1597">
        <v>1.1032200149938345E-2</v>
      </c>
      <c r="AG1597">
        <v>1</v>
      </c>
      <c r="AH1597">
        <v>0</v>
      </c>
      <c r="AI1597">
        <f t="shared" si="324"/>
        <v>1591</v>
      </c>
      <c r="AJ1597">
        <f t="shared" si="325"/>
        <v>2</v>
      </c>
      <c r="AK1597">
        <f t="shared" si="321"/>
        <v>0.59485612426788892</v>
      </c>
      <c r="AL1597">
        <f t="shared" si="322"/>
        <v>0.97222222222222221</v>
      </c>
      <c r="AM1597">
        <f t="shared" si="323"/>
        <v>2.4757377698550156E-4</v>
      </c>
    </row>
    <row r="1598" spans="1:39" x14ac:dyDescent="0.3">
      <c r="A1598">
        <f>Datos!C1597</f>
        <v>8.9922500000000002E-2</v>
      </c>
      <c r="B1598">
        <f>Datos!D1597</f>
        <v>0.31753239999999999</v>
      </c>
      <c r="C1598">
        <f>Datos!E1597</f>
        <v>5.3572099999999997E-2</v>
      </c>
      <c r="D1598" s="5">
        <f>Datos!F1597</f>
        <v>0</v>
      </c>
      <c r="E1598">
        <f t="shared" si="314"/>
        <v>1</v>
      </c>
      <c r="F1598" s="6">
        <f t="shared" si="315"/>
        <v>1</v>
      </c>
      <c r="G1598">
        <f t="shared" si="316"/>
        <v>0</v>
      </c>
      <c r="H1598">
        <f t="shared" si="317"/>
        <v>1.0670406190687319E-2</v>
      </c>
      <c r="I1598" s="5">
        <f t="shared" si="318"/>
        <v>1.0670406190687319E-2</v>
      </c>
      <c r="J1598" s="6">
        <f t="shared" si="319"/>
        <v>0.98932959380931274</v>
      </c>
      <c r="K1598" s="5">
        <f t="shared" si="320"/>
        <v>-1.0727743212458177E-2</v>
      </c>
      <c r="L1598" s="6">
        <f t="shared" si="313"/>
        <v>100</v>
      </c>
      <c r="AF1598">
        <v>1.1034235180797006E-2</v>
      </c>
      <c r="AG1598">
        <v>1</v>
      </c>
      <c r="AH1598">
        <v>0</v>
      </c>
      <c r="AI1598">
        <f t="shared" si="324"/>
        <v>1592</v>
      </c>
      <c r="AJ1598">
        <f t="shared" si="325"/>
        <v>2</v>
      </c>
      <c r="AK1598">
        <f t="shared" si="321"/>
        <v>0.59460147695441812</v>
      </c>
      <c r="AL1598">
        <f t="shared" si="322"/>
        <v>0.97222222222222221</v>
      </c>
      <c r="AM1598">
        <f t="shared" si="323"/>
        <v>2.4757377698550156E-4</v>
      </c>
    </row>
    <row r="1599" spans="1:39" x14ac:dyDescent="0.3">
      <c r="A1599">
        <f>Datos!C1598</f>
        <v>0.16131090000000001</v>
      </c>
      <c r="B1599">
        <f>Datos!D1598</f>
        <v>0.37057760000000001</v>
      </c>
      <c r="C1599">
        <f>Datos!E1598</f>
        <v>6.23405E-2</v>
      </c>
      <c r="D1599" s="5">
        <f>Datos!F1598</f>
        <v>0</v>
      </c>
      <c r="E1599">
        <f t="shared" si="314"/>
        <v>1</v>
      </c>
      <c r="F1599" s="6">
        <f t="shared" si="315"/>
        <v>1</v>
      </c>
      <c r="G1599">
        <f t="shared" si="316"/>
        <v>0</v>
      </c>
      <c r="H1599">
        <f t="shared" si="317"/>
        <v>8.7336778079059214E-3</v>
      </c>
      <c r="I1599" s="5">
        <f t="shared" si="318"/>
        <v>8.7336778079059214E-3</v>
      </c>
      <c r="J1599" s="6">
        <f t="shared" si="319"/>
        <v>0.9912663221920941</v>
      </c>
      <c r="K1599" s="5">
        <f t="shared" si="320"/>
        <v>-8.7720398966730125E-3</v>
      </c>
      <c r="L1599" s="6">
        <f t="shared" si="313"/>
        <v>100</v>
      </c>
      <c r="AF1599">
        <v>1.1037458132173113E-2</v>
      </c>
      <c r="AG1599">
        <v>1</v>
      </c>
      <c r="AH1599">
        <v>0</v>
      </c>
      <c r="AI1599">
        <f t="shared" si="324"/>
        <v>1593</v>
      </c>
      <c r="AJ1599">
        <f t="shared" si="325"/>
        <v>2</v>
      </c>
      <c r="AK1599">
        <f t="shared" si="321"/>
        <v>0.59434682964094732</v>
      </c>
      <c r="AL1599">
        <f t="shared" si="322"/>
        <v>0.97222222222222221</v>
      </c>
      <c r="AM1599">
        <f t="shared" si="323"/>
        <v>2.4757377698550156E-4</v>
      </c>
    </row>
    <row r="1600" spans="1:39" x14ac:dyDescent="0.3">
      <c r="A1600">
        <f>Datos!C1599</f>
        <v>-3.7157799999999998E-2</v>
      </c>
      <c r="B1600">
        <f>Datos!D1599</f>
        <v>0.34919820000000001</v>
      </c>
      <c r="C1600">
        <f>Datos!E1599</f>
        <v>5.8365100000000003E-2</v>
      </c>
      <c r="D1600" s="5">
        <f>Datos!F1599</f>
        <v>0</v>
      </c>
      <c r="E1600">
        <f t="shared" si="314"/>
        <v>1</v>
      </c>
      <c r="F1600" s="6">
        <f t="shared" si="315"/>
        <v>1</v>
      </c>
      <c r="G1600">
        <f t="shared" si="316"/>
        <v>0</v>
      </c>
      <c r="H1600">
        <f t="shared" si="317"/>
        <v>1.0317970700793194E-2</v>
      </c>
      <c r="I1600" s="5">
        <f t="shared" si="318"/>
        <v>1.0317970700793194E-2</v>
      </c>
      <c r="J1600" s="6">
        <f t="shared" si="319"/>
        <v>0.98968202929920679</v>
      </c>
      <c r="K1600" s="5">
        <f t="shared" si="320"/>
        <v>-1.0371569969709577E-2</v>
      </c>
      <c r="L1600" s="6">
        <f t="shared" si="313"/>
        <v>100</v>
      </c>
      <c r="AF1600">
        <v>1.1041637606067837E-2</v>
      </c>
      <c r="AG1600">
        <v>1</v>
      </c>
      <c r="AH1600">
        <v>0</v>
      </c>
      <c r="AI1600">
        <f t="shared" si="324"/>
        <v>1594</v>
      </c>
      <c r="AJ1600">
        <f t="shared" si="325"/>
        <v>2</v>
      </c>
      <c r="AK1600">
        <f t="shared" si="321"/>
        <v>0.59409218232747651</v>
      </c>
      <c r="AL1600">
        <f t="shared" si="322"/>
        <v>0.97222222222222221</v>
      </c>
      <c r="AM1600">
        <f t="shared" si="323"/>
        <v>2.4757377698560949E-4</v>
      </c>
    </row>
    <row r="1601" spans="1:39" x14ac:dyDescent="0.3">
      <c r="A1601">
        <f>Datos!C1600</f>
        <v>5.7731999999999999E-2</v>
      </c>
      <c r="B1601">
        <f>Datos!D1600</f>
        <v>0.34117910000000001</v>
      </c>
      <c r="C1601">
        <f>Datos!E1600</f>
        <v>5.2241299999999997E-2</v>
      </c>
      <c r="D1601" s="5">
        <f>Datos!F1600</f>
        <v>0</v>
      </c>
      <c r="E1601">
        <f t="shared" si="314"/>
        <v>1</v>
      </c>
      <c r="F1601" s="6">
        <f t="shared" si="315"/>
        <v>1</v>
      </c>
      <c r="G1601">
        <f t="shared" si="316"/>
        <v>0</v>
      </c>
      <c r="H1601">
        <f t="shared" si="317"/>
        <v>1.053283626608633E-2</v>
      </c>
      <c r="I1601" s="5">
        <f t="shared" si="318"/>
        <v>1.053283626608633E-2</v>
      </c>
      <c r="J1601" s="6">
        <f t="shared" si="319"/>
        <v>0.98946716373391363</v>
      </c>
      <c r="K1601" s="5">
        <f t="shared" si="320"/>
        <v>-1.0588699195635208E-2</v>
      </c>
      <c r="L1601" s="6">
        <f t="shared" si="313"/>
        <v>100</v>
      </c>
      <c r="AF1601">
        <v>1.1050952193472042E-2</v>
      </c>
      <c r="AG1601">
        <v>1</v>
      </c>
      <c r="AH1601">
        <v>0</v>
      </c>
      <c r="AI1601">
        <f t="shared" si="324"/>
        <v>1595</v>
      </c>
      <c r="AJ1601">
        <f t="shared" si="325"/>
        <v>2</v>
      </c>
      <c r="AK1601">
        <f t="shared" si="321"/>
        <v>0.5938375350140056</v>
      </c>
      <c r="AL1601">
        <f t="shared" si="322"/>
        <v>0.97222222222222221</v>
      </c>
      <c r="AM1601">
        <f t="shared" si="323"/>
        <v>2.4757377698560949E-4</v>
      </c>
    </row>
    <row r="1602" spans="1:39" x14ac:dyDescent="0.3">
      <c r="A1602">
        <f>Datos!C1601</f>
        <v>6.3675599999999999E-2</v>
      </c>
      <c r="B1602">
        <f>Datos!D1601</f>
        <v>0.29640699999999998</v>
      </c>
      <c r="C1602">
        <f>Datos!E1601</f>
        <v>5.2719500000000002E-2</v>
      </c>
      <c r="D1602" s="5">
        <f>Datos!F1601</f>
        <v>0</v>
      </c>
      <c r="E1602">
        <f t="shared" si="314"/>
        <v>1</v>
      </c>
      <c r="F1602" s="6">
        <f t="shared" si="315"/>
        <v>1</v>
      </c>
      <c r="G1602">
        <f t="shared" si="316"/>
        <v>0</v>
      </c>
      <c r="H1602">
        <f t="shared" si="317"/>
        <v>1.1282828356899354E-2</v>
      </c>
      <c r="I1602" s="5">
        <f t="shared" si="318"/>
        <v>1.1282828356899354E-2</v>
      </c>
      <c r="J1602" s="6">
        <f t="shared" si="319"/>
        <v>0.98871717164310069</v>
      </c>
      <c r="K1602" s="5">
        <f t="shared" si="320"/>
        <v>-1.1346962329495091E-2</v>
      </c>
      <c r="L1602" s="6">
        <f t="shared" si="313"/>
        <v>100</v>
      </c>
      <c r="AF1602">
        <v>1.1052305887468307E-2</v>
      </c>
      <c r="AG1602">
        <v>1</v>
      </c>
      <c r="AH1602">
        <v>0</v>
      </c>
      <c r="AI1602">
        <f t="shared" si="324"/>
        <v>1596</v>
      </c>
      <c r="AJ1602">
        <f t="shared" si="325"/>
        <v>2</v>
      </c>
      <c r="AK1602">
        <f t="shared" si="321"/>
        <v>0.59358288770053469</v>
      </c>
      <c r="AL1602">
        <f t="shared" si="322"/>
        <v>0.97222222222222221</v>
      </c>
      <c r="AM1602">
        <f t="shared" si="323"/>
        <v>2.4757377698550156E-4</v>
      </c>
    </row>
    <row r="1603" spans="1:39" x14ac:dyDescent="0.3">
      <c r="A1603">
        <f>Datos!C1602</f>
        <v>7.5808500000000001E-2</v>
      </c>
      <c r="B1603">
        <f>Datos!D1602</f>
        <v>0.39242959999999999</v>
      </c>
      <c r="C1603">
        <f>Datos!E1602</f>
        <v>4.9124800000000003E-2</v>
      </c>
      <c r="D1603" s="5">
        <f>Datos!F1602</f>
        <v>0</v>
      </c>
      <c r="E1603">
        <f t="shared" si="314"/>
        <v>1</v>
      </c>
      <c r="F1603" s="6">
        <f t="shared" si="315"/>
        <v>1</v>
      </c>
      <c r="G1603">
        <f t="shared" si="316"/>
        <v>0</v>
      </c>
      <c r="H1603">
        <f t="shared" si="317"/>
        <v>9.8342809833009363E-3</v>
      </c>
      <c r="I1603" s="5">
        <f t="shared" si="318"/>
        <v>9.8342809833009363E-3</v>
      </c>
      <c r="J1603" s="6">
        <f t="shared" si="319"/>
        <v>0.99016571901669903</v>
      </c>
      <c r="K1603" s="5">
        <f t="shared" si="320"/>
        <v>-9.8829569159767407E-3</v>
      </c>
      <c r="L1603" s="6">
        <f t="shared" si="313"/>
        <v>100</v>
      </c>
      <c r="AF1603">
        <v>1.1057971240446589E-2</v>
      </c>
      <c r="AG1603">
        <v>1</v>
      </c>
      <c r="AH1603">
        <v>0</v>
      </c>
      <c r="AI1603">
        <f t="shared" si="324"/>
        <v>1597</v>
      </c>
      <c r="AJ1603">
        <f t="shared" si="325"/>
        <v>2</v>
      </c>
      <c r="AK1603">
        <f t="shared" si="321"/>
        <v>0.59332824038706389</v>
      </c>
      <c r="AL1603">
        <f t="shared" si="322"/>
        <v>0.97222222222222221</v>
      </c>
      <c r="AM1603">
        <f t="shared" si="323"/>
        <v>2.4757377698550156E-4</v>
      </c>
    </row>
    <row r="1604" spans="1:39" x14ac:dyDescent="0.3">
      <c r="A1604">
        <f>Datos!C1603</f>
        <v>0.1725044</v>
      </c>
      <c r="B1604">
        <f>Datos!D1603</f>
        <v>0.47772229999999999</v>
      </c>
      <c r="C1604">
        <f>Datos!E1603</f>
        <v>6.4723000000000003E-2</v>
      </c>
      <c r="D1604" s="5">
        <f>Datos!F1603</f>
        <v>0</v>
      </c>
      <c r="E1604">
        <f t="shared" si="314"/>
        <v>1</v>
      </c>
      <c r="F1604" s="6">
        <f t="shared" si="315"/>
        <v>1</v>
      </c>
      <c r="G1604">
        <f t="shared" si="316"/>
        <v>0</v>
      </c>
      <c r="H1604">
        <f t="shared" si="317"/>
        <v>7.0936149940152519E-3</v>
      </c>
      <c r="I1604" s="5">
        <f t="shared" si="318"/>
        <v>7.0936149940152519E-3</v>
      </c>
      <c r="J1604" s="6">
        <f t="shared" si="319"/>
        <v>0.99290638500598472</v>
      </c>
      <c r="K1604" s="5">
        <f t="shared" si="320"/>
        <v>-7.118894299568297E-3</v>
      </c>
      <c r="L1604" s="6">
        <f t="shared" ref="L1604:L1667" si="326">100*IF(H1604&gt;=$AB$10,D1604/F1604,E1604/F1604)</f>
        <v>100</v>
      </c>
      <c r="AF1604">
        <v>1.1058693508449033E-2</v>
      </c>
      <c r="AG1604">
        <v>1</v>
      </c>
      <c r="AH1604">
        <v>0</v>
      </c>
      <c r="AI1604">
        <f t="shared" si="324"/>
        <v>1598</v>
      </c>
      <c r="AJ1604">
        <f t="shared" si="325"/>
        <v>2</v>
      </c>
      <c r="AK1604">
        <f t="shared" si="321"/>
        <v>0.59307359307359309</v>
      </c>
      <c r="AL1604">
        <f t="shared" si="322"/>
        <v>0.97222222222222221</v>
      </c>
      <c r="AM1604">
        <f t="shared" si="323"/>
        <v>2.4757377698550156E-4</v>
      </c>
    </row>
    <row r="1605" spans="1:39" x14ac:dyDescent="0.3">
      <c r="A1605">
        <f>Datos!C1604</f>
        <v>0.23858480000000001</v>
      </c>
      <c r="B1605">
        <f>Datos!D1604</f>
        <v>-2.3847400000000001E-2</v>
      </c>
      <c r="C1605">
        <f>Datos!E1604</f>
        <v>3.2893400000000003E-2</v>
      </c>
      <c r="D1605" s="5">
        <f>Datos!F1604</f>
        <v>0</v>
      </c>
      <c r="E1605">
        <f t="shared" ref="E1605:E1668" si="327">1-D1605</f>
        <v>1</v>
      </c>
      <c r="F1605" s="6">
        <f t="shared" ref="F1605:F1668" si="328">D1605+E1605</f>
        <v>1</v>
      </c>
      <c r="G1605">
        <f t="shared" ref="G1605:G1668" si="329">IF(F1605=0,"",D1605/F1605)</f>
        <v>0</v>
      </c>
      <c r="H1605">
        <f t="shared" ref="H1605:H1668" si="330">1/(1+EXP(-$O$5-MMULT(A1605:C1605,$O$6:$O$8)))</f>
        <v>2.1095298713101507E-2</v>
      </c>
      <c r="I1605" s="5">
        <f t="shared" ref="I1605:I1668" si="331">F1605*H1605</f>
        <v>2.1095298713101507E-2</v>
      </c>
      <c r="J1605" s="6">
        <f t="shared" ref="J1605:J1668" si="332">F1605-I1605</f>
        <v>0.97890470128689855</v>
      </c>
      <c r="K1605" s="5">
        <f t="shared" ref="K1605:K1668" si="333">IFERROR(F1605*(G1605*LN(H1605)+(1-G1605)*LN(1-H1605)),0)</f>
        <v>-2.1320984104057427E-2</v>
      </c>
      <c r="L1605" s="6">
        <f t="shared" si="326"/>
        <v>100</v>
      </c>
      <c r="AF1605">
        <v>1.1067774531540146E-2</v>
      </c>
      <c r="AG1605">
        <v>1</v>
      </c>
      <c r="AH1605">
        <v>0</v>
      </c>
      <c r="AI1605">
        <f t="shared" si="324"/>
        <v>1599</v>
      </c>
      <c r="AJ1605">
        <f t="shared" si="325"/>
        <v>2</v>
      </c>
      <c r="AK1605">
        <f t="shared" ref="AK1605:AK1668" si="334">1-AI1605/AI$4003</f>
        <v>0.59281894576012228</v>
      </c>
      <c r="AL1605">
        <f t="shared" ref="AL1605:AL1668" si="335">1-AJ1605/AJ$4003</f>
        <v>0.97222222222222221</v>
      </c>
      <c r="AM1605">
        <f t="shared" ref="AM1605:AM1668" si="336">(AK1605-AK1606)*AL1605</f>
        <v>2.4757377698560949E-4</v>
      </c>
    </row>
    <row r="1606" spans="1:39" x14ac:dyDescent="0.3">
      <c r="A1606">
        <f>Datos!C1605</f>
        <v>0.21158060000000001</v>
      </c>
      <c r="B1606">
        <f>Datos!D1605</f>
        <v>2.1441399999999999E-2</v>
      </c>
      <c r="C1606">
        <f>Datos!E1605</f>
        <v>5.3616200000000003E-2</v>
      </c>
      <c r="D1606" s="5">
        <f>Datos!F1605</f>
        <v>0</v>
      </c>
      <c r="E1606">
        <f t="shared" si="327"/>
        <v>1</v>
      </c>
      <c r="F1606" s="6">
        <f t="shared" si="328"/>
        <v>1</v>
      </c>
      <c r="G1606">
        <f t="shared" si="329"/>
        <v>0</v>
      </c>
      <c r="H1606">
        <f t="shared" si="330"/>
        <v>1.6582884276291534E-2</v>
      </c>
      <c r="I1606" s="5">
        <f t="shared" si="331"/>
        <v>1.6582884276291534E-2</v>
      </c>
      <c r="J1606" s="6">
        <f t="shared" si="332"/>
        <v>0.98341711572370849</v>
      </c>
      <c r="K1606" s="5">
        <f t="shared" si="333"/>
        <v>-1.6721919515012198E-2</v>
      </c>
      <c r="L1606" s="6">
        <f t="shared" si="326"/>
        <v>100</v>
      </c>
      <c r="AF1606">
        <v>1.1072720953139381E-2</v>
      </c>
      <c r="AG1606">
        <v>1</v>
      </c>
      <c r="AH1606">
        <v>0</v>
      </c>
      <c r="AI1606">
        <f t="shared" ref="AI1606:AI1669" si="337">AI1605+AG1606</f>
        <v>1600</v>
      </c>
      <c r="AJ1606">
        <f t="shared" ref="AJ1606:AJ1669" si="338">AJ1605+AH1606</f>
        <v>2</v>
      </c>
      <c r="AK1606">
        <f t="shared" si="334"/>
        <v>0.59256429844665137</v>
      </c>
      <c r="AL1606">
        <f t="shared" si="335"/>
        <v>0.97222222222222221</v>
      </c>
      <c r="AM1606">
        <f t="shared" si="336"/>
        <v>2.4757377698550156E-4</v>
      </c>
    </row>
    <row r="1607" spans="1:39" x14ac:dyDescent="0.3">
      <c r="A1607">
        <f>Datos!C1606</f>
        <v>0.44713629999999999</v>
      </c>
      <c r="B1607">
        <f>Datos!D1606</f>
        <v>0.37358730000000001</v>
      </c>
      <c r="C1607">
        <f>Datos!E1606</f>
        <v>3.2555300000000002E-2</v>
      </c>
      <c r="D1607" s="5">
        <f>Datos!F1606</f>
        <v>0</v>
      </c>
      <c r="E1607">
        <f t="shared" si="327"/>
        <v>1</v>
      </c>
      <c r="F1607" s="6">
        <f t="shared" si="328"/>
        <v>1</v>
      </c>
      <c r="G1607">
        <f t="shared" si="329"/>
        <v>0</v>
      </c>
      <c r="H1607">
        <f t="shared" si="330"/>
        <v>9.7902776311294803E-3</v>
      </c>
      <c r="I1607" s="5">
        <f t="shared" si="331"/>
        <v>9.7902776311294803E-3</v>
      </c>
      <c r="J1607" s="6">
        <f t="shared" si="332"/>
        <v>0.9902097223688705</v>
      </c>
      <c r="K1607" s="5">
        <f t="shared" si="333"/>
        <v>-9.8385175119535036E-3</v>
      </c>
      <c r="L1607" s="6">
        <f t="shared" si="326"/>
        <v>100</v>
      </c>
      <c r="AF1607">
        <v>1.1073437185962268E-2</v>
      </c>
      <c r="AG1607">
        <v>1</v>
      </c>
      <c r="AH1607">
        <v>0</v>
      </c>
      <c r="AI1607">
        <f t="shared" si="337"/>
        <v>1601</v>
      </c>
      <c r="AJ1607">
        <f t="shared" si="338"/>
        <v>2</v>
      </c>
      <c r="AK1607">
        <f t="shared" si="334"/>
        <v>0.59230965113318057</v>
      </c>
      <c r="AL1607">
        <f t="shared" si="335"/>
        <v>0.97222222222222221</v>
      </c>
      <c r="AM1607">
        <f t="shared" si="336"/>
        <v>2.4757377698560949E-4</v>
      </c>
    </row>
    <row r="1608" spans="1:39" x14ac:dyDescent="0.3">
      <c r="A1608">
        <f>Datos!C1607</f>
        <v>0.4750317</v>
      </c>
      <c r="B1608">
        <f>Datos!D1607</f>
        <v>0.43259890000000001</v>
      </c>
      <c r="C1608">
        <f>Datos!E1607</f>
        <v>4.0895599999999997E-2</v>
      </c>
      <c r="D1608" s="5">
        <f>Datos!F1607</f>
        <v>0</v>
      </c>
      <c r="E1608">
        <f t="shared" si="327"/>
        <v>1</v>
      </c>
      <c r="F1608" s="6">
        <f t="shared" si="328"/>
        <v>1</v>
      </c>
      <c r="G1608">
        <f t="shared" si="329"/>
        <v>0</v>
      </c>
      <c r="H1608">
        <f t="shared" si="330"/>
        <v>8.130356435866834E-3</v>
      </c>
      <c r="I1608" s="5">
        <f t="shared" si="331"/>
        <v>8.130356435866834E-3</v>
      </c>
      <c r="J1608" s="6">
        <f t="shared" si="332"/>
        <v>0.99186964356413321</v>
      </c>
      <c r="K1608" s="5">
        <f t="shared" si="333"/>
        <v>-8.1635880294585531E-3</v>
      </c>
      <c r="L1608" s="6">
        <f t="shared" si="326"/>
        <v>100</v>
      </c>
      <c r="AF1608">
        <v>1.1077406702613375E-2</v>
      </c>
      <c r="AG1608">
        <v>1</v>
      </c>
      <c r="AH1608">
        <v>0</v>
      </c>
      <c r="AI1608">
        <f t="shared" si="337"/>
        <v>1602</v>
      </c>
      <c r="AJ1608">
        <f t="shared" si="338"/>
        <v>2</v>
      </c>
      <c r="AK1608">
        <f t="shared" si="334"/>
        <v>0.59205500381970966</v>
      </c>
      <c r="AL1608">
        <f t="shared" si="335"/>
        <v>0.97222222222222221</v>
      </c>
      <c r="AM1608">
        <f t="shared" si="336"/>
        <v>2.4757377698550156E-4</v>
      </c>
    </row>
    <row r="1609" spans="1:39" x14ac:dyDescent="0.3">
      <c r="A1609">
        <f>Datos!C1608</f>
        <v>0.32174950000000002</v>
      </c>
      <c r="B1609">
        <f>Datos!D1608</f>
        <v>0.39684720000000001</v>
      </c>
      <c r="C1609">
        <f>Datos!E1608</f>
        <v>3.2821700000000002E-2</v>
      </c>
      <c r="D1609" s="5">
        <f>Datos!F1608</f>
        <v>0</v>
      </c>
      <c r="E1609">
        <f t="shared" si="327"/>
        <v>1</v>
      </c>
      <c r="F1609" s="6">
        <f t="shared" si="328"/>
        <v>1</v>
      </c>
      <c r="G1609">
        <f t="shared" si="329"/>
        <v>0</v>
      </c>
      <c r="H1609">
        <f t="shared" si="330"/>
        <v>9.9776295216517583E-3</v>
      </c>
      <c r="I1609" s="5">
        <f t="shared" si="331"/>
        <v>9.9776295216517583E-3</v>
      </c>
      <c r="J1609" s="6">
        <f t="shared" si="332"/>
        <v>0.99002237047834829</v>
      </c>
      <c r="K1609" s="5">
        <f t="shared" si="333"/>
        <v>-1.0027739666021157E-2</v>
      </c>
      <c r="L1609" s="6">
        <f t="shared" si="326"/>
        <v>100</v>
      </c>
      <c r="AF1609">
        <v>1.1079379463590491E-2</v>
      </c>
      <c r="AG1609">
        <v>1</v>
      </c>
      <c r="AH1609">
        <v>0</v>
      </c>
      <c r="AI1609">
        <f t="shared" si="337"/>
        <v>1603</v>
      </c>
      <c r="AJ1609">
        <f t="shared" si="338"/>
        <v>2</v>
      </c>
      <c r="AK1609">
        <f t="shared" si="334"/>
        <v>0.59180035650623886</v>
      </c>
      <c r="AL1609">
        <f t="shared" si="335"/>
        <v>0.97222222222222221</v>
      </c>
      <c r="AM1609">
        <f t="shared" si="336"/>
        <v>2.4757377698550156E-4</v>
      </c>
    </row>
    <row r="1610" spans="1:39" x14ac:dyDescent="0.3">
      <c r="A1610">
        <f>Datos!C1609</f>
        <v>0.42631150000000001</v>
      </c>
      <c r="B1610">
        <f>Datos!D1609</f>
        <v>0.41728900000000002</v>
      </c>
      <c r="C1610">
        <f>Datos!E1609</f>
        <v>-8.0476000000000002E-3</v>
      </c>
      <c r="D1610" s="5">
        <f>Datos!F1609</f>
        <v>0</v>
      </c>
      <c r="E1610">
        <f t="shared" si="327"/>
        <v>1</v>
      </c>
      <c r="F1610" s="6">
        <f t="shared" si="328"/>
        <v>1</v>
      </c>
      <c r="G1610">
        <f t="shared" si="329"/>
        <v>0</v>
      </c>
      <c r="H1610">
        <f t="shared" si="330"/>
        <v>1.3040562988564739E-2</v>
      </c>
      <c r="I1610" s="5">
        <f t="shared" si="331"/>
        <v>1.3040562988564739E-2</v>
      </c>
      <c r="J1610" s="6">
        <f t="shared" si="332"/>
        <v>0.98695943701143529</v>
      </c>
      <c r="K1610" s="5">
        <f t="shared" si="333"/>
        <v>-1.3126337646022484E-2</v>
      </c>
      <c r="L1610" s="6">
        <f t="shared" si="326"/>
        <v>100</v>
      </c>
      <c r="AF1610">
        <v>1.1084449033234869E-2</v>
      </c>
      <c r="AG1610">
        <v>1</v>
      </c>
      <c r="AH1610">
        <v>0</v>
      </c>
      <c r="AI1610">
        <f t="shared" si="337"/>
        <v>1604</v>
      </c>
      <c r="AJ1610">
        <f t="shared" si="338"/>
        <v>2</v>
      </c>
      <c r="AK1610">
        <f t="shared" si="334"/>
        <v>0.59154570919276805</v>
      </c>
      <c r="AL1610">
        <f t="shared" si="335"/>
        <v>0.97222222222222221</v>
      </c>
      <c r="AM1610">
        <f t="shared" si="336"/>
        <v>2.4757377698550156E-4</v>
      </c>
    </row>
    <row r="1611" spans="1:39" x14ac:dyDescent="0.3">
      <c r="A1611">
        <f>Datos!C1610</f>
        <v>0.49327389999999999</v>
      </c>
      <c r="B1611">
        <f>Datos!D1610</f>
        <v>0.25456000000000001</v>
      </c>
      <c r="C1611">
        <f>Datos!E1610</f>
        <v>1.0104500000000001E-2</v>
      </c>
      <c r="D1611" s="5">
        <f>Datos!F1610</f>
        <v>0</v>
      </c>
      <c r="E1611">
        <f t="shared" si="327"/>
        <v>1</v>
      </c>
      <c r="F1611" s="6">
        <f t="shared" si="328"/>
        <v>1</v>
      </c>
      <c r="G1611">
        <f t="shared" si="329"/>
        <v>0</v>
      </c>
      <c r="H1611">
        <f t="shared" si="330"/>
        <v>1.4212588464912189E-2</v>
      </c>
      <c r="I1611" s="5">
        <f t="shared" si="331"/>
        <v>1.4212588464912189E-2</v>
      </c>
      <c r="J1611" s="6">
        <f t="shared" si="332"/>
        <v>0.98578741153508787</v>
      </c>
      <c r="K1611" s="5">
        <f t="shared" si="333"/>
        <v>-1.431455458840975E-2</v>
      </c>
      <c r="L1611" s="6">
        <f t="shared" si="326"/>
        <v>100</v>
      </c>
      <c r="AF1611">
        <v>1.1097589644623757E-2</v>
      </c>
      <c r="AG1611">
        <v>1</v>
      </c>
      <c r="AH1611">
        <v>0</v>
      </c>
      <c r="AI1611">
        <f t="shared" si="337"/>
        <v>1605</v>
      </c>
      <c r="AJ1611">
        <f t="shared" si="338"/>
        <v>2</v>
      </c>
      <c r="AK1611">
        <f t="shared" si="334"/>
        <v>0.59129106187929725</v>
      </c>
      <c r="AL1611">
        <f t="shared" si="335"/>
        <v>0.97222222222222221</v>
      </c>
      <c r="AM1611">
        <f t="shared" si="336"/>
        <v>2.4757377698560949E-4</v>
      </c>
    </row>
    <row r="1612" spans="1:39" x14ac:dyDescent="0.3">
      <c r="A1612">
        <f>Datos!C1611</f>
        <v>0.48008580000000001</v>
      </c>
      <c r="B1612">
        <f>Datos!D1611</f>
        <v>0.22743459999999999</v>
      </c>
      <c r="C1612">
        <f>Datos!E1611</f>
        <v>4.1391200000000003E-2</v>
      </c>
      <c r="D1612" s="5">
        <f>Datos!F1611</f>
        <v>0</v>
      </c>
      <c r="E1612">
        <f t="shared" si="327"/>
        <v>1</v>
      </c>
      <c r="F1612" s="6">
        <f t="shared" si="328"/>
        <v>1</v>
      </c>
      <c r="G1612">
        <f t="shared" si="329"/>
        <v>0</v>
      </c>
      <c r="H1612">
        <f t="shared" si="330"/>
        <v>1.1433988158520692E-2</v>
      </c>
      <c r="I1612" s="5">
        <f t="shared" si="331"/>
        <v>1.1433988158520692E-2</v>
      </c>
      <c r="J1612" s="6">
        <f t="shared" si="332"/>
        <v>0.9885660118414793</v>
      </c>
      <c r="K1612" s="5">
        <f t="shared" si="333"/>
        <v>-1.1499858791851563E-2</v>
      </c>
      <c r="L1612" s="6">
        <f t="shared" si="326"/>
        <v>100</v>
      </c>
      <c r="AF1612">
        <v>1.1111988690667511E-2</v>
      </c>
      <c r="AG1612">
        <v>1</v>
      </c>
      <c r="AH1612">
        <v>0</v>
      </c>
      <c r="AI1612">
        <f t="shared" si="337"/>
        <v>1606</v>
      </c>
      <c r="AJ1612">
        <f t="shared" si="338"/>
        <v>2</v>
      </c>
      <c r="AK1612">
        <f t="shared" si="334"/>
        <v>0.59103641456582634</v>
      </c>
      <c r="AL1612">
        <f t="shared" si="335"/>
        <v>0.97222222222222221</v>
      </c>
      <c r="AM1612">
        <f t="shared" si="336"/>
        <v>2.4757377698560949E-4</v>
      </c>
    </row>
    <row r="1613" spans="1:39" x14ac:dyDescent="0.3">
      <c r="A1613">
        <f>Datos!C1612</f>
        <v>0.53511120000000001</v>
      </c>
      <c r="B1613">
        <f>Datos!D1612</f>
        <v>0.2020354</v>
      </c>
      <c r="C1613">
        <f>Datos!E1612</f>
        <v>2.2214999999999999E-2</v>
      </c>
      <c r="D1613" s="5">
        <f>Datos!F1612</f>
        <v>0</v>
      </c>
      <c r="E1613">
        <f t="shared" si="327"/>
        <v>1</v>
      </c>
      <c r="F1613" s="6">
        <f t="shared" si="328"/>
        <v>1</v>
      </c>
      <c r="G1613">
        <f t="shared" si="329"/>
        <v>0</v>
      </c>
      <c r="H1613">
        <f t="shared" si="330"/>
        <v>1.3712681079230467E-2</v>
      </c>
      <c r="I1613" s="5">
        <f t="shared" si="331"/>
        <v>1.3712681079230467E-2</v>
      </c>
      <c r="J1613" s="6">
        <f t="shared" si="332"/>
        <v>0.98628731892076948</v>
      </c>
      <c r="K1613" s="5">
        <f t="shared" si="333"/>
        <v>-1.380756832803221E-2</v>
      </c>
      <c r="L1613" s="6">
        <f t="shared" si="326"/>
        <v>100</v>
      </c>
      <c r="AF1613">
        <v>1.11177391190686E-2</v>
      </c>
      <c r="AG1613">
        <v>1</v>
      </c>
      <c r="AH1613">
        <v>0</v>
      </c>
      <c r="AI1613">
        <f t="shared" si="337"/>
        <v>1607</v>
      </c>
      <c r="AJ1613">
        <f t="shared" si="338"/>
        <v>2</v>
      </c>
      <c r="AK1613">
        <f t="shared" si="334"/>
        <v>0.59078176725235543</v>
      </c>
      <c r="AL1613">
        <f t="shared" si="335"/>
        <v>0.97222222222222221</v>
      </c>
      <c r="AM1613">
        <f t="shared" si="336"/>
        <v>2.4757377698550156E-4</v>
      </c>
    </row>
    <row r="1614" spans="1:39" x14ac:dyDescent="0.3">
      <c r="A1614">
        <f>Datos!C1613</f>
        <v>0.22639980000000001</v>
      </c>
      <c r="B1614">
        <f>Datos!D1613</f>
        <v>-0.89976480000000003</v>
      </c>
      <c r="C1614">
        <f>Datos!E1613</f>
        <v>4.4428299999999997E-2</v>
      </c>
      <c r="D1614" s="5">
        <f>Datos!F1613</f>
        <v>0</v>
      </c>
      <c r="E1614">
        <f t="shared" si="327"/>
        <v>1</v>
      </c>
      <c r="F1614" s="6">
        <f t="shared" si="328"/>
        <v>1</v>
      </c>
      <c r="G1614">
        <f t="shared" si="329"/>
        <v>0</v>
      </c>
      <c r="H1614">
        <f t="shared" si="330"/>
        <v>8.0682570702224385E-2</v>
      </c>
      <c r="I1614" s="5">
        <f t="shared" si="331"/>
        <v>8.0682570702224385E-2</v>
      </c>
      <c r="J1614" s="6">
        <f t="shared" si="332"/>
        <v>0.9193174292977756</v>
      </c>
      <c r="K1614" s="5">
        <f t="shared" si="333"/>
        <v>-8.4123808977701761E-2</v>
      </c>
      <c r="L1614" s="6">
        <f t="shared" si="326"/>
        <v>0</v>
      </c>
      <c r="AF1614">
        <v>1.1118011657874646E-2</v>
      </c>
      <c r="AG1614">
        <v>1</v>
      </c>
      <c r="AH1614">
        <v>0</v>
      </c>
      <c r="AI1614">
        <f t="shared" si="337"/>
        <v>1608</v>
      </c>
      <c r="AJ1614">
        <f t="shared" si="338"/>
        <v>2</v>
      </c>
      <c r="AK1614">
        <f t="shared" si="334"/>
        <v>0.59052711993888463</v>
      </c>
      <c r="AL1614">
        <f t="shared" si="335"/>
        <v>0.97222222222222221</v>
      </c>
      <c r="AM1614">
        <f t="shared" si="336"/>
        <v>2.4757377698550156E-4</v>
      </c>
    </row>
    <row r="1615" spans="1:39" x14ac:dyDescent="0.3">
      <c r="A1615">
        <f>Datos!C1614</f>
        <v>0.28143240000000003</v>
      </c>
      <c r="B1615">
        <f>Datos!D1614</f>
        <v>-0.90249610000000002</v>
      </c>
      <c r="C1615">
        <f>Datos!E1614</f>
        <v>4.1435600000000003E-2</v>
      </c>
      <c r="D1615" s="5">
        <f>Datos!F1614</f>
        <v>0</v>
      </c>
      <c r="E1615">
        <f t="shared" si="327"/>
        <v>1</v>
      </c>
      <c r="F1615" s="6">
        <f t="shared" si="328"/>
        <v>1</v>
      </c>
      <c r="G1615">
        <f t="shared" si="329"/>
        <v>0</v>
      </c>
      <c r="H1615">
        <f t="shared" si="330"/>
        <v>8.0973336907774363E-2</v>
      </c>
      <c r="I1615" s="5">
        <f t="shared" si="331"/>
        <v>8.0973336907774363E-2</v>
      </c>
      <c r="J1615" s="6">
        <f t="shared" si="332"/>
        <v>0.91902666309222569</v>
      </c>
      <c r="K1615" s="5">
        <f t="shared" si="333"/>
        <v>-8.4440143889297756E-2</v>
      </c>
      <c r="L1615" s="6">
        <f t="shared" si="326"/>
        <v>0</v>
      </c>
      <c r="AF1615">
        <v>1.1119615638316999E-2</v>
      </c>
      <c r="AG1615">
        <v>1</v>
      </c>
      <c r="AH1615">
        <v>0</v>
      </c>
      <c r="AI1615">
        <f t="shared" si="337"/>
        <v>1609</v>
      </c>
      <c r="AJ1615">
        <f t="shared" si="338"/>
        <v>2</v>
      </c>
      <c r="AK1615">
        <f t="shared" si="334"/>
        <v>0.59027247262541382</v>
      </c>
      <c r="AL1615">
        <f t="shared" si="335"/>
        <v>0.97222222222222221</v>
      </c>
      <c r="AM1615">
        <f t="shared" si="336"/>
        <v>2.4757377698550156E-4</v>
      </c>
    </row>
    <row r="1616" spans="1:39" x14ac:dyDescent="0.3">
      <c r="A1616">
        <f>Datos!C1615</f>
        <v>0.17853250000000001</v>
      </c>
      <c r="B1616">
        <f>Datos!D1615</f>
        <v>-0.6694331</v>
      </c>
      <c r="C1616">
        <f>Datos!E1615</f>
        <v>7.0799799999999996E-2</v>
      </c>
      <c r="D1616" s="5">
        <f>Datos!F1615</f>
        <v>0</v>
      </c>
      <c r="E1616">
        <f t="shared" si="327"/>
        <v>1</v>
      </c>
      <c r="F1616" s="6">
        <f t="shared" si="328"/>
        <v>1</v>
      </c>
      <c r="G1616">
        <f t="shared" si="329"/>
        <v>0</v>
      </c>
      <c r="H1616">
        <f t="shared" si="330"/>
        <v>4.5904361571391786E-2</v>
      </c>
      <c r="I1616" s="5">
        <f t="shared" si="331"/>
        <v>4.5904361571391786E-2</v>
      </c>
      <c r="J1616" s="6">
        <f t="shared" si="332"/>
        <v>0.95409563842860823</v>
      </c>
      <c r="K1616" s="5">
        <f t="shared" si="333"/>
        <v>-4.6991362633372599E-2</v>
      </c>
      <c r="L1616" s="6">
        <f t="shared" si="326"/>
        <v>0</v>
      </c>
      <c r="AF1616">
        <v>1.1127814385214711E-2</v>
      </c>
      <c r="AG1616">
        <v>1</v>
      </c>
      <c r="AH1616">
        <v>0</v>
      </c>
      <c r="AI1616">
        <f t="shared" si="337"/>
        <v>1610</v>
      </c>
      <c r="AJ1616">
        <f t="shared" si="338"/>
        <v>2</v>
      </c>
      <c r="AK1616">
        <f t="shared" si="334"/>
        <v>0.59001782531194302</v>
      </c>
      <c r="AL1616">
        <f t="shared" si="335"/>
        <v>0.97222222222222221</v>
      </c>
      <c r="AM1616">
        <f t="shared" si="336"/>
        <v>2.4757377698560949E-4</v>
      </c>
    </row>
    <row r="1617" spans="1:39" x14ac:dyDescent="0.3">
      <c r="A1617">
        <f>Datos!C1616</f>
        <v>-2.2402679999999999</v>
      </c>
      <c r="B1617">
        <f>Datos!D1616</f>
        <v>-2.7077209999999998</v>
      </c>
      <c r="C1617">
        <f>Datos!E1616</f>
        <v>-1.5915800000000001E-2</v>
      </c>
      <c r="D1617" s="5">
        <f>Datos!F1616</f>
        <v>0</v>
      </c>
      <c r="E1617">
        <f t="shared" si="327"/>
        <v>1</v>
      </c>
      <c r="F1617" s="6">
        <f t="shared" si="328"/>
        <v>1</v>
      </c>
      <c r="G1617">
        <f t="shared" si="329"/>
        <v>0</v>
      </c>
      <c r="H1617">
        <f t="shared" si="330"/>
        <v>0.91633142679353452</v>
      </c>
      <c r="I1617" s="5">
        <f t="shared" si="331"/>
        <v>0.91633142679353452</v>
      </c>
      <c r="J1617" s="6">
        <f t="shared" si="332"/>
        <v>8.366857320646548E-2</v>
      </c>
      <c r="K1617" s="5">
        <f t="shared" si="333"/>
        <v>-2.4808918414498176</v>
      </c>
      <c r="L1617" s="6">
        <f t="shared" si="326"/>
        <v>0</v>
      </c>
      <c r="AF1617">
        <v>1.1141767594274299E-2</v>
      </c>
      <c r="AG1617">
        <v>1</v>
      </c>
      <c r="AH1617">
        <v>0</v>
      </c>
      <c r="AI1617">
        <f t="shared" si="337"/>
        <v>1611</v>
      </c>
      <c r="AJ1617">
        <f t="shared" si="338"/>
        <v>2</v>
      </c>
      <c r="AK1617">
        <f t="shared" si="334"/>
        <v>0.58976317799847211</v>
      </c>
      <c r="AL1617">
        <f t="shared" si="335"/>
        <v>0.97222222222222221</v>
      </c>
      <c r="AM1617">
        <f t="shared" si="336"/>
        <v>2.4757377698560949E-4</v>
      </c>
    </row>
    <row r="1618" spans="1:39" x14ac:dyDescent="0.3">
      <c r="A1618">
        <f>Datos!C1617</f>
        <v>0.19263279999999999</v>
      </c>
      <c r="B1618">
        <f>Datos!D1617</f>
        <v>-6.8880800000000006E-2</v>
      </c>
      <c r="C1618">
        <f>Datos!E1617</f>
        <v>4.8683999999999998E-2</v>
      </c>
      <c r="D1618" s="5">
        <f>Datos!F1617</f>
        <v>0</v>
      </c>
      <c r="E1618">
        <f t="shared" si="327"/>
        <v>1</v>
      </c>
      <c r="F1618" s="6">
        <f t="shared" si="328"/>
        <v>1</v>
      </c>
      <c r="G1618">
        <f t="shared" si="329"/>
        <v>0</v>
      </c>
      <c r="H1618">
        <f t="shared" si="330"/>
        <v>2.0317376866047128E-2</v>
      </c>
      <c r="I1618" s="5">
        <f t="shared" si="331"/>
        <v>2.0317376866047128E-2</v>
      </c>
      <c r="J1618" s="6">
        <f t="shared" si="332"/>
        <v>0.97968262313395282</v>
      </c>
      <c r="K1618" s="5">
        <f t="shared" si="333"/>
        <v>-2.0526613714479208E-2</v>
      </c>
      <c r="L1618" s="6">
        <f t="shared" si="326"/>
        <v>100</v>
      </c>
      <c r="AF1618">
        <v>1.114210459511168E-2</v>
      </c>
      <c r="AG1618">
        <v>1</v>
      </c>
      <c r="AH1618">
        <v>0</v>
      </c>
      <c r="AI1618">
        <f t="shared" si="337"/>
        <v>1612</v>
      </c>
      <c r="AJ1618">
        <f t="shared" si="338"/>
        <v>2</v>
      </c>
      <c r="AK1618">
        <f t="shared" si="334"/>
        <v>0.5895085306850012</v>
      </c>
      <c r="AL1618">
        <f t="shared" si="335"/>
        <v>0.97222222222222221</v>
      </c>
      <c r="AM1618">
        <f t="shared" si="336"/>
        <v>2.4757377698550156E-4</v>
      </c>
    </row>
    <row r="1619" spans="1:39" x14ac:dyDescent="0.3">
      <c r="A1619">
        <f>Datos!C1618</f>
        <v>0.13772490000000001</v>
      </c>
      <c r="B1619">
        <f>Datos!D1618</f>
        <v>-5.7473999999999997E-3</v>
      </c>
      <c r="C1619">
        <f>Datos!E1618</f>
        <v>5.2023800000000002E-2</v>
      </c>
      <c r="D1619" s="5">
        <f>Datos!F1618</f>
        <v>0</v>
      </c>
      <c r="E1619">
        <f t="shared" si="327"/>
        <v>1</v>
      </c>
      <c r="F1619" s="6">
        <f t="shared" si="328"/>
        <v>1</v>
      </c>
      <c r="G1619">
        <f t="shared" si="329"/>
        <v>0</v>
      </c>
      <c r="H1619">
        <f t="shared" si="330"/>
        <v>1.8232826472684587E-2</v>
      </c>
      <c r="I1619" s="5">
        <f t="shared" si="331"/>
        <v>1.8232826472684587E-2</v>
      </c>
      <c r="J1619" s="6">
        <f t="shared" si="332"/>
        <v>0.98176717352731546</v>
      </c>
      <c r="K1619" s="5">
        <f t="shared" si="333"/>
        <v>-1.8401092906639972E-2</v>
      </c>
      <c r="L1619" s="6">
        <f t="shared" si="326"/>
        <v>100</v>
      </c>
      <c r="AF1619">
        <v>1.1153390351342522E-2</v>
      </c>
      <c r="AG1619">
        <v>1</v>
      </c>
      <c r="AH1619">
        <v>0</v>
      </c>
      <c r="AI1619">
        <f t="shared" si="337"/>
        <v>1613</v>
      </c>
      <c r="AJ1619">
        <f t="shared" si="338"/>
        <v>2</v>
      </c>
      <c r="AK1619">
        <f t="shared" si="334"/>
        <v>0.5892538833715304</v>
      </c>
      <c r="AL1619">
        <f t="shared" si="335"/>
        <v>0.97222222222222221</v>
      </c>
      <c r="AM1619">
        <f t="shared" si="336"/>
        <v>2.4757377698550156E-4</v>
      </c>
    </row>
    <row r="1620" spans="1:39" x14ac:dyDescent="0.3">
      <c r="A1620">
        <f>Datos!C1619</f>
        <v>0.15721009999999999</v>
      </c>
      <c r="B1620">
        <f>Datos!D1619</f>
        <v>6.7909399999999995E-2</v>
      </c>
      <c r="C1620">
        <f>Datos!E1619</f>
        <v>3.6010500000000001E-2</v>
      </c>
      <c r="D1620" s="5">
        <f>Datos!F1619</f>
        <v>0</v>
      </c>
      <c r="E1620">
        <f t="shared" si="327"/>
        <v>1</v>
      </c>
      <c r="F1620" s="6">
        <f t="shared" si="328"/>
        <v>1</v>
      </c>
      <c r="G1620">
        <f t="shared" si="329"/>
        <v>0</v>
      </c>
      <c r="H1620">
        <f t="shared" si="330"/>
        <v>1.8309261837229793E-2</v>
      </c>
      <c r="I1620" s="5">
        <f t="shared" si="331"/>
        <v>1.8309261837229793E-2</v>
      </c>
      <c r="J1620" s="6">
        <f t="shared" si="332"/>
        <v>0.98169073816277019</v>
      </c>
      <c r="K1620" s="5">
        <f t="shared" si="333"/>
        <v>-1.8478950816533325E-2</v>
      </c>
      <c r="L1620" s="6">
        <f t="shared" si="326"/>
        <v>100</v>
      </c>
      <c r="AF1620">
        <v>1.115440139595098E-2</v>
      </c>
      <c r="AG1620">
        <v>1</v>
      </c>
      <c r="AH1620">
        <v>0</v>
      </c>
      <c r="AI1620">
        <f t="shared" si="337"/>
        <v>1614</v>
      </c>
      <c r="AJ1620">
        <f t="shared" si="338"/>
        <v>2</v>
      </c>
      <c r="AK1620">
        <f t="shared" si="334"/>
        <v>0.58899923605805959</v>
      </c>
      <c r="AL1620">
        <f t="shared" si="335"/>
        <v>0.97222222222222221</v>
      </c>
      <c r="AM1620">
        <f t="shared" si="336"/>
        <v>2.4757377698550156E-4</v>
      </c>
    </row>
    <row r="1621" spans="1:39" x14ac:dyDescent="0.3">
      <c r="A1621">
        <f>Datos!C1620</f>
        <v>0.1435979</v>
      </c>
      <c r="B1621">
        <f>Datos!D1620</f>
        <v>5.2150200000000001E-2</v>
      </c>
      <c r="C1621">
        <f>Datos!E1620</f>
        <v>1.8376799999999999E-2</v>
      </c>
      <c r="D1621" s="5">
        <f>Datos!F1620</f>
        <v>0</v>
      </c>
      <c r="E1621">
        <f t="shared" si="327"/>
        <v>1</v>
      </c>
      <c r="F1621" s="6">
        <f t="shared" si="328"/>
        <v>1</v>
      </c>
      <c r="G1621">
        <f t="shared" si="329"/>
        <v>0</v>
      </c>
      <c r="H1621">
        <f t="shared" si="330"/>
        <v>2.2004568828712056E-2</v>
      </c>
      <c r="I1621" s="5">
        <f t="shared" si="331"/>
        <v>2.2004568828712056E-2</v>
      </c>
      <c r="J1621" s="6">
        <f t="shared" si="332"/>
        <v>0.97799543117128795</v>
      </c>
      <c r="K1621" s="5">
        <f t="shared" si="333"/>
        <v>-2.2250280562231741E-2</v>
      </c>
      <c r="L1621" s="6">
        <f t="shared" si="326"/>
        <v>100</v>
      </c>
      <c r="AF1621">
        <v>1.1156291450345236E-2</v>
      </c>
      <c r="AG1621">
        <v>1</v>
      </c>
      <c r="AH1621">
        <v>0</v>
      </c>
      <c r="AI1621">
        <f t="shared" si="337"/>
        <v>1615</v>
      </c>
      <c r="AJ1621">
        <f t="shared" si="338"/>
        <v>2</v>
      </c>
      <c r="AK1621">
        <f t="shared" si="334"/>
        <v>0.58874458874458879</v>
      </c>
      <c r="AL1621">
        <f t="shared" si="335"/>
        <v>0.97222222222222221</v>
      </c>
      <c r="AM1621">
        <f t="shared" si="336"/>
        <v>2.4757377698560949E-4</v>
      </c>
    </row>
    <row r="1622" spans="1:39" x14ac:dyDescent="0.3">
      <c r="A1622">
        <f>Datos!C1621</f>
        <v>0.13986090000000001</v>
      </c>
      <c r="B1622">
        <f>Datos!D1621</f>
        <v>3.6281599999999997E-2</v>
      </c>
      <c r="C1622">
        <f>Datos!E1621</f>
        <v>1.0630000000000001E-2</v>
      </c>
      <c r="D1622" s="5">
        <f>Datos!F1621</f>
        <v>0</v>
      </c>
      <c r="E1622">
        <f t="shared" si="327"/>
        <v>1</v>
      </c>
      <c r="F1622" s="6">
        <f t="shared" si="328"/>
        <v>1</v>
      </c>
      <c r="G1622">
        <f t="shared" si="329"/>
        <v>0</v>
      </c>
      <c r="H1622">
        <f t="shared" si="330"/>
        <v>2.4183128840504331E-2</v>
      </c>
      <c r="I1622" s="5">
        <f t="shared" si="331"/>
        <v>2.4183128840504331E-2</v>
      </c>
      <c r="J1622" s="6">
        <f t="shared" si="332"/>
        <v>0.97581687115949567</v>
      </c>
      <c r="K1622" s="5">
        <f t="shared" si="333"/>
        <v>-2.4480342182845585E-2</v>
      </c>
      <c r="L1622" s="6">
        <f t="shared" si="326"/>
        <v>100</v>
      </c>
      <c r="AF1622">
        <v>1.1161254505493316E-2</v>
      </c>
      <c r="AG1622">
        <v>1</v>
      </c>
      <c r="AH1622">
        <v>0</v>
      </c>
      <c r="AI1622">
        <f t="shared" si="337"/>
        <v>1616</v>
      </c>
      <c r="AJ1622">
        <f t="shared" si="338"/>
        <v>2</v>
      </c>
      <c r="AK1622">
        <f t="shared" si="334"/>
        <v>0.58848994143111788</v>
      </c>
      <c r="AL1622">
        <f t="shared" si="335"/>
        <v>0.97222222222222221</v>
      </c>
      <c r="AM1622">
        <f t="shared" si="336"/>
        <v>2.4757377698550156E-4</v>
      </c>
    </row>
    <row r="1623" spans="1:39" x14ac:dyDescent="0.3">
      <c r="A1623">
        <f>Datos!C1622</f>
        <v>0.15875069999999999</v>
      </c>
      <c r="B1623">
        <f>Datos!D1622</f>
        <v>-1.90993E-2</v>
      </c>
      <c r="C1623">
        <f>Datos!E1622</f>
        <v>3.4517800000000001E-2</v>
      </c>
      <c r="D1623" s="5">
        <f>Datos!F1622</f>
        <v>0</v>
      </c>
      <c r="E1623">
        <f t="shared" si="327"/>
        <v>1</v>
      </c>
      <c r="F1623" s="6">
        <f t="shared" si="328"/>
        <v>1</v>
      </c>
      <c r="G1623">
        <f t="shared" si="329"/>
        <v>0</v>
      </c>
      <c r="H1623">
        <f t="shared" si="330"/>
        <v>2.1443029723988365E-2</v>
      </c>
      <c r="I1623" s="5">
        <f t="shared" si="331"/>
        <v>2.1443029723988365E-2</v>
      </c>
      <c r="J1623" s="6">
        <f t="shared" si="332"/>
        <v>0.97855697027601163</v>
      </c>
      <c r="K1623" s="5">
        <f t="shared" si="333"/>
        <v>-2.1676271790755371E-2</v>
      </c>
      <c r="L1623" s="6">
        <f t="shared" si="326"/>
        <v>100</v>
      </c>
      <c r="AF1623">
        <v>1.1167947572863187E-2</v>
      </c>
      <c r="AG1623">
        <v>1</v>
      </c>
      <c r="AH1623">
        <v>0</v>
      </c>
      <c r="AI1623">
        <f t="shared" si="337"/>
        <v>1617</v>
      </c>
      <c r="AJ1623">
        <f t="shared" si="338"/>
        <v>2</v>
      </c>
      <c r="AK1623">
        <f t="shared" si="334"/>
        <v>0.58823529411764708</v>
      </c>
      <c r="AL1623">
        <f t="shared" si="335"/>
        <v>0.97222222222222221</v>
      </c>
      <c r="AM1623">
        <f t="shared" si="336"/>
        <v>2.4757377698560949E-4</v>
      </c>
    </row>
    <row r="1624" spans="1:39" x14ac:dyDescent="0.3">
      <c r="A1624">
        <f>Datos!C1623</f>
        <v>0.12878329999999999</v>
      </c>
      <c r="B1624">
        <f>Datos!D1623</f>
        <v>-0.1023951</v>
      </c>
      <c r="C1624">
        <f>Datos!E1623</f>
        <v>5.7352999999999996E-3</v>
      </c>
      <c r="D1624" s="5">
        <f>Datos!F1623</f>
        <v>0</v>
      </c>
      <c r="E1624">
        <f t="shared" si="327"/>
        <v>1</v>
      </c>
      <c r="F1624" s="6">
        <f t="shared" si="328"/>
        <v>1</v>
      </c>
      <c r="G1624">
        <f t="shared" si="329"/>
        <v>0</v>
      </c>
      <c r="H1624">
        <f t="shared" si="330"/>
        <v>3.1918544073860654E-2</v>
      </c>
      <c r="I1624" s="5">
        <f t="shared" si="331"/>
        <v>3.1918544073860654E-2</v>
      </c>
      <c r="J1624" s="6">
        <f t="shared" si="332"/>
        <v>0.96808145592613937</v>
      </c>
      <c r="K1624" s="5">
        <f t="shared" si="333"/>
        <v>-3.2439046561833669E-2</v>
      </c>
      <c r="L1624" s="6">
        <f t="shared" si="326"/>
        <v>0</v>
      </c>
      <c r="AF1624">
        <v>1.1168470437701181E-2</v>
      </c>
      <c r="AG1624">
        <v>1</v>
      </c>
      <c r="AH1624">
        <v>0</v>
      </c>
      <c r="AI1624">
        <f t="shared" si="337"/>
        <v>1618</v>
      </c>
      <c r="AJ1624">
        <f t="shared" si="338"/>
        <v>2</v>
      </c>
      <c r="AK1624">
        <f t="shared" si="334"/>
        <v>0.58798064680417617</v>
      </c>
      <c r="AL1624">
        <f t="shared" si="335"/>
        <v>0.97222222222222221</v>
      </c>
      <c r="AM1624">
        <f t="shared" si="336"/>
        <v>2.4757377698550156E-4</v>
      </c>
    </row>
    <row r="1625" spans="1:39" x14ac:dyDescent="0.3">
      <c r="A1625">
        <f>Datos!C1624</f>
        <v>0.12237389999999999</v>
      </c>
      <c r="B1625">
        <f>Datos!D1624</f>
        <v>-0.35714240000000003</v>
      </c>
      <c r="C1625">
        <f>Datos!E1624</f>
        <v>3.1888199999999998E-2</v>
      </c>
      <c r="D1625" s="5">
        <f>Datos!F1624</f>
        <v>0</v>
      </c>
      <c r="E1625">
        <f t="shared" si="327"/>
        <v>1</v>
      </c>
      <c r="F1625" s="6">
        <f t="shared" si="328"/>
        <v>1</v>
      </c>
      <c r="G1625">
        <f t="shared" si="329"/>
        <v>0</v>
      </c>
      <c r="H1625">
        <f t="shared" si="330"/>
        <v>3.9112771523092262E-2</v>
      </c>
      <c r="I1625" s="5">
        <f t="shared" si="331"/>
        <v>3.9112771523092262E-2</v>
      </c>
      <c r="J1625" s="6">
        <f t="shared" si="332"/>
        <v>0.96088722847690777</v>
      </c>
      <c r="K1625" s="5">
        <f t="shared" si="333"/>
        <v>-3.9898224996622753E-2</v>
      </c>
      <c r="L1625" s="6">
        <f t="shared" si="326"/>
        <v>0</v>
      </c>
      <c r="AF1625">
        <v>1.117236155425105E-2</v>
      </c>
      <c r="AG1625">
        <v>1</v>
      </c>
      <c r="AH1625">
        <v>0</v>
      </c>
      <c r="AI1625">
        <f t="shared" si="337"/>
        <v>1619</v>
      </c>
      <c r="AJ1625">
        <f t="shared" si="338"/>
        <v>2</v>
      </c>
      <c r="AK1625">
        <f t="shared" si="334"/>
        <v>0.58772599949070536</v>
      </c>
      <c r="AL1625">
        <f t="shared" si="335"/>
        <v>0.97222222222222221</v>
      </c>
      <c r="AM1625">
        <f t="shared" si="336"/>
        <v>2.4757377698550156E-4</v>
      </c>
    </row>
    <row r="1626" spans="1:39" x14ac:dyDescent="0.3">
      <c r="A1626">
        <f>Datos!C1625</f>
        <v>0.15838240000000001</v>
      </c>
      <c r="B1626">
        <f>Datos!D1625</f>
        <v>-0.35881109999999999</v>
      </c>
      <c r="C1626">
        <f>Datos!E1625</f>
        <v>5.2642700000000001E-2</v>
      </c>
      <c r="D1626" s="5">
        <f>Datos!F1625</f>
        <v>0</v>
      </c>
      <c r="E1626">
        <f t="shared" si="327"/>
        <v>1</v>
      </c>
      <c r="F1626" s="6">
        <f t="shared" si="328"/>
        <v>1</v>
      </c>
      <c r="G1626">
        <f t="shared" si="329"/>
        <v>0</v>
      </c>
      <c r="H1626">
        <f t="shared" si="330"/>
        <v>3.2376980339496854E-2</v>
      </c>
      <c r="I1626" s="5">
        <f t="shared" si="331"/>
        <v>3.2376980339496854E-2</v>
      </c>
      <c r="J1626" s="6">
        <f t="shared" si="332"/>
        <v>0.96762301966050313</v>
      </c>
      <c r="K1626" s="5">
        <f t="shared" si="333"/>
        <v>-3.2912710057464559E-2</v>
      </c>
      <c r="L1626" s="6">
        <f t="shared" si="326"/>
        <v>0</v>
      </c>
      <c r="AF1626">
        <v>1.1180431868081112E-2</v>
      </c>
      <c r="AG1626">
        <v>1</v>
      </c>
      <c r="AH1626">
        <v>0</v>
      </c>
      <c r="AI1626">
        <f t="shared" si="337"/>
        <v>1620</v>
      </c>
      <c r="AJ1626">
        <f t="shared" si="338"/>
        <v>2</v>
      </c>
      <c r="AK1626">
        <f t="shared" si="334"/>
        <v>0.58747135217723456</v>
      </c>
      <c r="AL1626">
        <f t="shared" si="335"/>
        <v>0.97222222222222221</v>
      </c>
      <c r="AM1626">
        <f t="shared" si="336"/>
        <v>2.4757377698550156E-4</v>
      </c>
    </row>
    <row r="1627" spans="1:39" x14ac:dyDescent="0.3">
      <c r="A1627">
        <f>Datos!C1626</f>
        <v>0.17788960000000001</v>
      </c>
      <c r="B1627">
        <f>Datos!D1626</f>
        <v>-0.1828178</v>
      </c>
      <c r="C1627">
        <f>Datos!E1626</f>
        <v>4.8296499999999999E-2</v>
      </c>
      <c r="D1627" s="5">
        <f>Datos!F1626</f>
        <v>0</v>
      </c>
      <c r="E1627">
        <f t="shared" si="327"/>
        <v>1</v>
      </c>
      <c r="F1627" s="6">
        <f t="shared" si="328"/>
        <v>1</v>
      </c>
      <c r="G1627">
        <f t="shared" si="329"/>
        <v>0</v>
      </c>
      <c r="H1627">
        <f t="shared" si="330"/>
        <v>2.483942003460498E-2</v>
      </c>
      <c r="I1627" s="5">
        <f t="shared" si="331"/>
        <v>2.483942003460498E-2</v>
      </c>
      <c r="J1627" s="6">
        <f t="shared" si="332"/>
        <v>0.97516057996539507</v>
      </c>
      <c r="K1627" s="5">
        <f t="shared" si="333"/>
        <v>-2.515312414501256E-2</v>
      </c>
      <c r="L1627" s="6">
        <f t="shared" si="326"/>
        <v>100</v>
      </c>
      <c r="AF1627">
        <v>1.1182501841078449E-2</v>
      </c>
      <c r="AG1627">
        <v>1</v>
      </c>
      <c r="AH1627">
        <v>0</v>
      </c>
      <c r="AI1627">
        <f t="shared" si="337"/>
        <v>1621</v>
      </c>
      <c r="AJ1627">
        <f t="shared" si="338"/>
        <v>2</v>
      </c>
      <c r="AK1627">
        <f t="shared" si="334"/>
        <v>0.58721670486376376</v>
      </c>
      <c r="AL1627">
        <f t="shared" si="335"/>
        <v>0.97222222222222221</v>
      </c>
      <c r="AM1627">
        <f t="shared" si="336"/>
        <v>2.4757377698560949E-4</v>
      </c>
    </row>
    <row r="1628" spans="1:39" x14ac:dyDescent="0.3">
      <c r="A1628">
        <f>Datos!C1627</f>
        <v>0.33397130000000003</v>
      </c>
      <c r="B1628">
        <f>Datos!D1627</f>
        <v>0.3211329</v>
      </c>
      <c r="C1628">
        <f>Datos!E1627</f>
        <v>5.3957499999999999E-2</v>
      </c>
      <c r="D1628" s="5">
        <f>Datos!F1627</f>
        <v>0</v>
      </c>
      <c r="E1628">
        <f t="shared" si="327"/>
        <v>1</v>
      </c>
      <c r="F1628" s="6">
        <f t="shared" si="328"/>
        <v>1</v>
      </c>
      <c r="G1628">
        <f t="shared" si="329"/>
        <v>0</v>
      </c>
      <c r="H1628">
        <f t="shared" si="330"/>
        <v>9.3930152668367083E-3</v>
      </c>
      <c r="I1628" s="5">
        <f t="shared" si="331"/>
        <v>9.3930152668367083E-3</v>
      </c>
      <c r="J1628" s="6">
        <f t="shared" si="332"/>
        <v>0.99060698473316333</v>
      </c>
      <c r="K1628" s="5">
        <f t="shared" si="333"/>
        <v>-9.4374078401754519E-3</v>
      </c>
      <c r="L1628" s="6">
        <f t="shared" si="326"/>
        <v>100</v>
      </c>
      <c r="AF1628">
        <v>1.118788252675843E-2</v>
      </c>
      <c r="AG1628">
        <v>1</v>
      </c>
      <c r="AH1628">
        <v>0</v>
      </c>
      <c r="AI1628">
        <f t="shared" si="337"/>
        <v>1622</v>
      </c>
      <c r="AJ1628">
        <f t="shared" si="338"/>
        <v>2</v>
      </c>
      <c r="AK1628">
        <f t="shared" si="334"/>
        <v>0.58696205755029285</v>
      </c>
      <c r="AL1628">
        <f t="shared" si="335"/>
        <v>0.97222222222222221</v>
      </c>
      <c r="AM1628">
        <f t="shared" si="336"/>
        <v>2.4757377698560949E-4</v>
      </c>
    </row>
    <row r="1629" spans="1:39" x14ac:dyDescent="0.3">
      <c r="A1629">
        <f>Datos!C1628</f>
        <v>0.32936979999999999</v>
      </c>
      <c r="B1629">
        <f>Datos!D1628</f>
        <v>0.26950370000000001</v>
      </c>
      <c r="C1629">
        <f>Datos!E1628</f>
        <v>3.8072300000000003E-2</v>
      </c>
      <c r="D1629" s="5">
        <f>Datos!F1628</f>
        <v>0</v>
      </c>
      <c r="E1629">
        <f t="shared" si="327"/>
        <v>1</v>
      </c>
      <c r="F1629" s="6">
        <f t="shared" si="328"/>
        <v>1</v>
      </c>
      <c r="G1629">
        <f t="shared" si="329"/>
        <v>0</v>
      </c>
      <c r="H1629">
        <f t="shared" si="330"/>
        <v>1.1785592446572702E-2</v>
      </c>
      <c r="I1629" s="5">
        <f t="shared" si="331"/>
        <v>1.1785592446572702E-2</v>
      </c>
      <c r="J1629" s="6">
        <f t="shared" si="332"/>
        <v>0.98821440755342727</v>
      </c>
      <c r="K1629" s="5">
        <f t="shared" si="333"/>
        <v>-1.1855593084148457E-2</v>
      </c>
      <c r="L1629" s="6">
        <f t="shared" si="326"/>
        <v>100</v>
      </c>
      <c r="AF1629">
        <v>1.1188608385740604E-2</v>
      </c>
      <c r="AG1629">
        <v>1</v>
      </c>
      <c r="AH1629">
        <v>0</v>
      </c>
      <c r="AI1629">
        <f t="shared" si="337"/>
        <v>1623</v>
      </c>
      <c r="AJ1629">
        <f t="shared" si="338"/>
        <v>2</v>
      </c>
      <c r="AK1629">
        <f t="shared" si="334"/>
        <v>0.58670741023682194</v>
      </c>
      <c r="AL1629">
        <f t="shared" si="335"/>
        <v>0.97222222222222221</v>
      </c>
      <c r="AM1629">
        <f t="shared" si="336"/>
        <v>2.4757377698550156E-4</v>
      </c>
    </row>
    <row r="1630" spans="1:39" x14ac:dyDescent="0.3">
      <c r="A1630">
        <f>Datos!C1629</f>
        <v>0.29737330000000001</v>
      </c>
      <c r="B1630">
        <f>Datos!D1629</f>
        <v>0.27931859999999997</v>
      </c>
      <c r="C1630">
        <f>Datos!E1629</f>
        <v>2.3149200000000002E-2</v>
      </c>
      <c r="D1630" s="5">
        <f>Datos!F1629</f>
        <v>0</v>
      </c>
      <c r="E1630">
        <f t="shared" si="327"/>
        <v>1</v>
      </c>
      <c r="F1630" s="6">
        <f t="shared" si="328"/>
        <v>1</v>
      </c>
      <c r="G1630">
        <f t="shared" si="329"/>
        <v>0</v>
      </c>
      <c r="H1630">
        <f t="shared" si="330"/>
        <v>1.3388745678069452E-2</v>
      </c>
      <c r="I1630" s="5">
        <f t="shared" si="331"/>
        <v>1.3388745678069452E-2</v>
      </c>
      <c r="J1630" s="6">
        <f t="shared" si="332"/>
        <v>0.98661125432193053</v>
      </c>
      <c r="K1630" s="5">
        <f t="shared" si="333"/>
        <v>-1.3479183069443236E-2</v>
      </c>
      <c r="L1630" s="6">
        <f t="shared" si="326"/>
        <v>100</v>
      </c>
      <c r="AF1630">
        <v>1.1189543611838743E-2</v>
      </c>
      <c r="AG1630">
        <v>1</v>
      </c>
      <c r="AH1630">
        <v>0</v>
      </c>
      <c r="AI1630">
        <f t="shared" si="337"/>
        <v>1624</v>
      </c>
      <c r="AJ1630">
        <f t="shared" si="338"/>
        <v>2</v>
      </c>
      <c r="AK1630">
        <f t="shared" si="334"/>
        <v>0.58645276292335113</v>
      </c>
      <c r="AL1630">
        <f t="shared" si="335"/>
        <v>0.97222222222222221</v>
      </c>
      <c r="AM1630">
        <f t="shared" si="336"/>
        <v>2.4757377698550156E-4</v>
      </c>
    </row>
    <row r="1631" spans="1:39" x14ac:dyDescent="0.3">
      <c r="A1631">
        <f>Datos!C1630</f>
        <v>0.31964759999999998</v>
      </c>
      <c r="B1631">
        <f>Datos!D1630</f>
        <v>-6.3748700000000005E-2</v>
      </c>
      <c r="C1631">
        <f>Datos!E1630</f>
        <v>2.9595E-2</v>
      </c>
      <c r="D1631" s="5">
        <f>Datos!F1630</f>
        <v>0</v>
      </c>
      <c r="E1631">
        <f t="shared" si="327"/>
        <v>1</v>
      </c>
      <c r="F1631" s="6">
        <f t="shared" si="328"/>
        <v>1</v>
      </c>
      <c r="G1631">
        <f t="shared" si="329"/>
        <v>0</v>
      </c>
      <c r="H1631">
        <f t="shared" si="330"/>
        <v>2.2315421220814199E-2</v>
      </c>
      <c r="I1631" s="5">
        <f t="shared" si="331"/>
        <v>2.2315421220814199E-2</v>
      </c>
      <c r="J1631" s="6">
        <f t="shared" si="332"/>
        <v>0.9776845787791858</v>
      </c>
      <c r="K1631" s="5">
        <f t="shared" si="333"/>
        <v>-2.256817755267844E-2</v>
      </c>
      <c r="L1631" s="6">
        <f t="shared" si="326"/>
        <v>100</v>
      </c>
      <c r="AF1631">
        <v>1.1191020477094598E-2</v>
      </c>
      <c r="AG1631">
        <v>1</v>
      </c>
      <c r="AH1631">
        <v>0</v>
      </c>
      <c r="AI1631">
        <f t="shared" si="337"/>
        <v>1625</v>
      </c>
      <c r="AJ1631">
        <f t="shared" si="338"/>
        <v>2</v>
      </c>
      <c r="AK1631">
        <f t="shared" si="334"/>
        <v>0.58619811560988033</v>
      </c>
      <c r="AL1631">
        <f t="shared" si="335"/>
        <v>0.97222222222222221</v>
      </c>
      <c r="AM1631">
        <f t="shared" si="336"/>
        <v>2.4757377698550156E-4</v>
      </c>
    </row>
    <row r="1632" spans="1:39" x14ac:dyDescent="0.3">
      <c r="A1632">
        <f>Datos!C1631</f>
        <v>0.61098719999999995</v>
      </c>
      <c r="B1632">
        <f>Datos!D1631</f>
        <v>0.2439463</v>
      </c>
      <c r="C1632">
        <f>Datos!E1631</f>
        <v>7.3918800000000007E-2</v>
      </c>
      <c r="D1632" s="5">
        <f>Datos!F1631</f>
        <v>0</v>
      </c>
      <c r="E1632">
        <f t="shared" si="327"/>
        <v>1</v>
      </c>
      <c r="F1632" s="6">
        <f t="shared" si="328"/>
        <v>1</v>
      </c>
      <c r="G1632">
        <f t="shared" si="329"/>
        <v>0</v>
      </c>
      <c r="H1632">
        <f t="shared" si="330"/>
        <v>7.8765794422112727E-3</v>
      </c>
      <c r="I1632" s="5">
        <f t="shared" si="331"/>
        <v>7.8765794422112727E-3</v>
      </c>
      <c r="J1632" s="6">
        <f t="shared" si="332"/>
        <v>0.99212342055778868</v>
      </c>
      <c r="K1632" s="5">
        <f t="shared" si="333"/>
        <v>-7.9077635514109412E-3</v>
      </c>
      <c r="L1632" s="6">
        <f t="shared" si="326"/>
        <v>100</v>
      </c>
      <c r="AF1632">
        <v>1.1195452519785104E-2</v>
      </c>
      <c r="AG1632">
        <v>1</v>
      </c>
      <c r="AH1632">
        <v>0</v>
      </c>
      <c r="AI1632">
        <f t="shared" si="337"/>
        <v>1626</v>
      </c>
      <c r="AJ1632">
        <f t="shared" si="338"/>
        <v>2</v>
      </c>
      <c r="AK1632">
        <f t="shared" si="334"/>
        <v>0.58594346829640953</v>
      </c>
      <c r="AL1632">
        <f t="shared" si="335"/>
        <v>0.97222222222222221</v>
      </c>
      <c r="AM1632">
        <f t="shared" si="336"/>
        <v>2.4757377698560949E-4</v>
      </c>
    </row>
    <row r="1633" spans="1:39" x14ac:dyDescent="0.3">
      <c r="A1633">
        <f>Datos!C1632</f>
        <v>0.28801650000000001</v>
      </c>
      <c r="B1633">
        <f>Datos!D1632</f>
        <v>0.5818951</v>
      </c>
      <c r="C1633">
        <f>Datos!E1632</f>
        <v>0.100622</v>
      </c>
      <c r="D1633" s="5">
        <f>Datos!F1632</f>
        <v>0</v>
      </c>
      <c r="E1633">
        <f t="shared" si="327"/>
        <v>1</v>
      </c>
      <c r="F1633" s="6">
        <f t="shared" si="328"/>
        <v>1</v>
      </c>
      <c r="G1633">
        <f t="shared" si="329"/>
        <v>0</v>
      </c>
      <c r="H1633">
        <f t="shared" si="330"/>
        <v>4.1122072630674408E-3</v>
      </c>
      <c r="I1633" s="5">
        <f t="shared" si="331"/>
        <v>4.1122072630674408E-3</v>
      </c>
      <c r="J1633" s="6">
        <f t="shared" si="332"/>
        <v>0.99588779273693251</v>
      </c>
      <c r="K1633" s="5">
        <f t="shared" si="333"/>
        <v>-4.1206856385621578E-3</v>
      </c>
      <c r="L1633" s="6">
        <f t="shared" si="326"/>
        <v>100</v>
      </c>
      <c r="AF1633">
        <v>1.1196316332873109E-2</v>
      </c>
      <c r="AG1633">
        <v>1</v>
      </c>
      <c r="AH1633">
        <v>0</v>
      </c>
      <c r="AI1633">
        <f t="shared" si="337"/>
        <v>1627</v>
      </c>
      <c r="AJ1633">
        <f t="shared" si="338"/>
        <v>2</v>
      </c>
      <c r="AK1633">
        <f t="shared" si="334"/>
        <v>0.58568882098293862</v>
      </c>
      <c r="AL1633">
        <f t="shared" si="335"/>
        <v>0.97222222222222221</v>
      </c>
      <c r="AM1633">
        <f t="shared" si="336"/>
        <v>2.4757377698560949E-4</v>
      </c>
    </row>
    <row r="1634" spans="1:39" x14ac:dyDescent="0.3">
      <c r="A1634">
        <f>Datos!C1633</f>
        <v>0.39787919999999999</v>
      </c>
      <c r="B1634">
        <f>Datos!D1633</f>
        <v>0.61123959999999999</v>
      </c>
      <c r="C1634">
        <f>Datos!E1633</f>
        <v>0.1516643</v>
      </c>
      <c r="D1634" s="5">
        <f>Datos!F1633</f>
        <v>0</v>
      </c>
      <c r="E1634">
        <f t="shared" si="327"/>
        <v>1</v>
      </c>
      <c r="F1634" s="6">
        <f t="shared" si="328"/>
        <v>1</v>
      </c>
      <c r="G1634">
        <f t="shared" si="329"/>
        <v>0</v>
      </c>
      <c r="H1634">
        <f t="shared" si="330"/>
        <v>2.37749240776171E-3</v>
      </c>
      <c r="I1634" s="5">
        <f t="shared" si="331"/>
        <v>2.37749240776171E-3</v>
      </c>
      <c r="J1634" s="6">
        <f t="shared" si="332"/>
        <v>0.99762250759223825</v>
      </c>
      <c r="K1634" s="5">
        <f t="shared" si="333"/>
        <v>-2.3803231304073474E-3</v>
      </c>
      <c r="L1634" s="6">
        <f t="shared" si="326"/>
        <v>100</v>
      </c>
      <c r="AF1634">
        <v>1.119897251622615E-2</v>
      </c>
      <c r="AG1634">
        <v>1</v>
      </c>
      <c r="AH1634">
        <v>0</v>
      </c>
      <c r="AI1634">
        <f t="shared" si="337"/>
        <v>1628</v>
      </c>
      <c r="AJ1634">
        <f t="shared" si="338"/>
        <v>2</v>
      </c>
      <c r="AK1634">
        <f t="shared" si="334"/>
        <v>0.58543417366946771</v>
      </c>
      <c r="AL1634">
        <f t="shared" si="335"/>
        <v>0.97222222222222221</v>
      </c>
      <c r="AM1634">
        <f t="shared" si="336"/>
        <v>2.4757377698550156E-4</v>
      </c>
    </row>
    <row r="1635" spans="1:39" x14ac:dyDescent="0.3">
      <c r="A1635">
        <f>Datos!C1634</f>
        <v>0.36592239999999998</v>
      </c>
      <c r="B1635">
        <f>Datos!D1634</f>
        <v>0.57030519999999996</v>
      </c>
      <c r="C1635">
        <f>Datos!E1634</f>
        <v>0.10961509999999999</v>
      </c>
      <c r="D1635" s="5">
        <f>Datos!F1634</f>
        <v>0</v>
      </c>
      <c r="E1635">
        <f t="shared" si="327"/>
        <v>1</v>
      </c>
      <c r="F1635" s="6">
        <f t="shared" si="328"/>
        <v>1</v>
      </c>
      <c r="G1635">
        <f t="shared" si="329"/>
        <v>0</v>
      </c>
      <c r="H1635">
        <f t="shared" si="330"/>
        <v>3.7343194800758847E-3</v>
      </c>
      <c r="I1635" s="5">
        <f t="shared" si="331"/>
        <v>3.7343194800758847E-3</v>
      </c>
      <c r="J1635" s="6">
        <f t="shared" si="332"/>
        <v>0.99626568051992415</v>
      </c>
      <c r="K1635" s="5">
        <f t="shared" si="333"/>
        <v>-3.7413094583663795E-3</v>
      </c>
      <c r="L1635" s="6">
        <f t="shared" si="326"/>
        <v>100</v>
      </c>
      <c r="AF1635">
        <v>1.1202253472227277E-2</v>
      </c>
      <c r="AG1635">
        <v>1</v>
      </c>
      <c r="AH1635">
        <v>0</v>
      </c>
      <c r="AI1635">
        <f t="shared" si="337"/>
        <v>1629</v>
      </c>
      <c r="AJ1635">
        <f t="shared" si="338"/>
        <v>2</v>
      </c>
      <c r="AK1635">
        <f t="shared" si="334"/>
        <v>0.5851795263559969</v>
      </c>
      <c r="AL1635">
        <f t="shared" si="335"/>
        <v>0.97222222222222221</v>
      </c>
      <c r="AM1635">
        <f t="shared" si="336"/>
        <v>2.4757377698550156E-4</v>
      </c>
    </row>
    <row r="1636" spans="1:39" x14ac:dyDescent="0.3">
      <c r="A1636">
        <f>Datos!C1635</f>
        <v>0.2785436</v>
      </c>
      <c r="B1636">
        <f>Datos!D1635</f>
        <v>0.6304765</v>
      </c>
      <c r="C1636">
        <f>Datos!E1635</f>
        <v>0.11824800000000001</v>
      </c>
      <c r="D1636" s="5">
        <f>Datos!F1635</f>
        <v>0</v>
      </c>
      <c r="E1636">
        <f t="shared" si="327"/>
        <v>1</v>
      </c>
      <c r="F1636" s="6">
        <f t="shared" si="328"/>
        <v>1</v>
      </c>
      <c r="G1636">
        <f t="shared" si="329"/>
        <v>0</v>
      </c>
      <c r="H1636">
        <f t="shared" si="330"/>
        <v>3.2621154662308728E-3</v>
      </c>
      <c r="I1636" s="5">
        <f t="shared" si="331"/>
        <v>3.2621154662308728E-3</v>
      </c>
      <c r="J1636" s="6">
        <f t="shared" si="332"/>
        <v>0.9967378845337691</v>
      </c>
      <c r="K1636" s="5">
        <f t="shared" si="333"/>
        <v>-3.2674477644279117E-3</v>
      </c>
      <c r="L1636" s="6">
        <f t="shared" si="326"/>
        <v>100</v>
      </c>
      <c r="AF1636">
        <v>1.1203957346990633E-2</v>
      </c>
      <c r="AG1636">
        <v>1</v>
      </c>
      <c r="AH1636">
        <v>0</v>
      </c>
      <c r="AI1636">
        <f t="shared" si="337"/>
        <v>1630</v>
      </c>
      <c r="AJ1636">
        <f t="shared" si="338"/>
        <v>2</v>
      </c>
      <c r="AK1636">
        <f t="shared" si="334"/>
        <v>0.5849248790425261</v>
      </c>
      <c r="AL1636">
        <f t="shared" si="335"/>
        <v>0.97222222222222221</v>
      </c>
      <c r="AM1636">
        <f t="shared" si="336"/>
        <v>2.4757377698550156E-4</v>
      </c>
    </row>
    <row r="1637" spans="1:39" x14ac:dyDescent="0.3">
      <c r="A1637">
        <f>Datos!C1636</f>
        <v>0.27520650000000002</v>
      </c>
      <c r="B1637">
        <f>Datos!D1636</f>
        <v>0.60449629999999999</v>
      </c>
      <c r="C1637">
        <f>Datos!E1636</f>
        <v>0.1017967</v>
      </c>
      <c r="D1637" s="5">
        <f>Datos!F1636</f>
        <v>0</v>
      </c>
      <c r="E1637">
        <f t="shared" si="327"/>
        <v>1</v>
      </c>
      <c r="F1637" s="6">
        <f t="shared" si="328"/>
        <v>1</v>
      </c>
      <c r="G1637">
        <f t="shared" si="329"/>
        <v>0</v>
      </c>
      <c r="H1637">
        <f t="shared" si="330"/>
        <v>3.9410765333060468E-3</v>
      </c>
      <c r="I1637" s="5">
        <f t="shared" si="331"/>
        <v>3.9410765333060468E-3</v>
      </c>
      <c r="J1637" s="6">
        <f t="shared" si="332"/>
        <v>0.996058923466694</v>
      </c>
      <c r="K1637" s="5">
        <f t="shared" si="333"/>
        <v>-3.9488630403064487E-3</v>
      </c>
      <c r="L1637" s="6">
        <f t="shared" si="326"/>
        <v>100</v>
      </c>
      <c r="AF1637">
        <v>1.1205502877471012E-2</v>
      </c>
      <c r="AG1637">
        <v>1</v>
      </c>
      <c r="AH1637">
        <v>0</v>
      </c>
      <c r="AI1637">
        <f t="shared" si="337"/>
        <v>1631</v>
      </c>
      <c r="AJ1637">
        <f t="shared" si="338"/>
        <v>2</v>
      </c>
      <c r="AK1637">
        <f t="shared" si="334"/>
        <v>0.5846702317290553</v>
      </c>
      <c r="AL1637">
        <f t="shared" si="335"/>
        <v>0.97222222222222221</v>
      </c>
      <c r="AM1637">
        <f t="shared" si="336"/>
        <v>2.4757377698560949E-4</v>
      </c>
    </row>
    <row r="1638" spans="1:39" x14ac:dyDescent="0.3">
      <c r="A1638">
        <f>Datos!C1637</f>
        <v>0.2815339</v>
      </c>
      <c r="B1638">
        <f>Datos!D1637</f>
        <v>0.61934560000000005</v>
      </c>
      <c r="C1638">
        <f>Datos!E1637</f>
        <v>7.2823600000000002E-2</v>
      </c>
      <c r="D1638" s="5">
        <f>Datos!F1637</f>
        <v>0</v>
      </c>
      <c r="E1638">
        <f t="shared" si="327"/>
        <v>1</v>
      </c>
      <c r="F1638" s="6">
        <f t="shared" si="328"/>
        <v>1</v>
      </c>
      <c r="G1638">
        <f t="shared" si="329"/>
        <v>0</v>
      </c>
      <c r="H1638">
        <f t="shared" si="330"/>
        <v>4.9281960179178253E-3</v>
      </c>
      <c r="I1638" s="5">
        <f t="shared" si="331"/>
        <v>4.9281960179178253E-3</v>
      </c>
      <c r="J1638" s="6">
        <f t="shared" si="332"/>
        <v>0.99507180398208217</v>
      </c>
      <c r="K1638" s="5">
        <f t="shared" si="333"/>
        <v>-4.940379621185903E-3</v>
      </c>
      <c r="L1638" s="6">
        <f t="shared" si="326"/>
        <v>100</v>
      </c>
      <c r="AF1638">
        <v>1.1208451775892941E-2</v>
      </c>
      <c r="AG1638">
        <v>1</v>
      </c>
      <c r="AH1638">
        <v>0</v>
      </c>
      <c r="AI1638">
        <f t="shared" si="337"/>
        <v>1632</v>
      </c>
      <c r="AJ1638">
        <f t="shared" si="338"/>
        <v>2</v>
      </c>
      <c r="AK1638">
        <f t="shared" si="334"/>
        <v>0.58441558441558439</v>
      </c>
      <c r="AL1638">
        <f t="shared" si="335"/>
        <v>0.97222222222222221</v>
      </c>
      <c r="AM1638">
        <f t="shared" si="336"/>
        <v>2.4757377698550156E-4</v>
      </c>
    </row>
    <row r="1639" spans="1:39" x14ac:dyDescent="0.3">
      <c r="A1639">
        <f>Datos!C1638</f>
        <v>0.28815190000000002</v>
      </c>
      <c r="B1639">
        <f>Datos!D1638</f>
        <v>0.62965079999999995</v>
      </c>
      <c r="C1639">
        <f>Datos!E1638</f>
        <v>5.3725299999999997E-2</v>
      </c>
      <c r="D1639" s="5">
        <f>Datos!F1638</f>
        <v>0</v>
      </c>
      <c r="E1639">
        <f t="shared" si="327"/>
        <v>1</v>
      </c>
      <c r="F1639" s="6">
        <f t="shared" si="328"/>
        <v>1</v>
      </c>
      <c r="G1639">
        <f t="shared" si="329"/>
        <v>0</v>
      </c>
      <c r="H1639">
        <f t="shared" si="330"/>
        <v>5.6979696585260182E-3</v>
      </c>
      <c r="I1639" s="5">
        <f t="shared" si="331"/>
        <v>5.6979696585260182E-3</v>
      </c>
      <c r="J1639" s="6">
        <f t="shared" si="332"/>
        <v>0.99430203034147402</v>
      </c>
      <c r="K1639" s="5">
        <f t="shared" si="333"/>
        <v>-5.7142650174296173E-3</v>
      </c>
      <c r="L1639" s="6">
        <f t="shared" si="326"/>
        <v>100</v>
      </c>
      <c r="AF1639">
        <v>1.1212303916908108E-2</v>
      </c>
      <c r="AG1639">
        <v>1</v>
      </c>
      <c r="AH1639">
        <v>0</v>
      </c>
      <c r="AI1639">
        <f t="shared" si="337"/>
        <v>1633</v>
      </c>
      <c r="AJ1639">
        <f t="shared" si="338"/>
        <v>2</v>
      </c>
      <c r="AK1639">
        <f t="shared" si="334"/>
        <v>0.58416093710211359</v>
      </c>
      <c r="AL1639">
        <f t="shared" si="335"/>
        <v>0.97222222222222221</v>
      </c>
      <c r="AM1639">
        <f t="shared" si="336"/>
        <v>2.4757377698560949E-4</v>
      </c>
    </row>
    <row r="1640" spans="1:39" x14ac:dyDescent="0.3">
      <c r="A1640">
        <f>Datos!C1639</f>
        <v>0.3177374</v>
      </c>
      <c r="B1640">
        <f>Datos!D1639</f>
        <v>0.65651669999999995</v>
      </c>
      <c r="C1640">
        <f>Datos!E1639</f>
        <v>5.8285700000000003E-2</v>
      </c>
      <c r="D1640" s="5">
        <f>Datos!F1639</f>
        <v>0</v>
      </c>
      <c r="E1640">
        <f t="shared" si="327"/>
        <v>1</v>
      </c>
      <c r="F1640" s="6">
        <f t="shared" si="328"/>
        <v>1</v>
      </c>
      <c r="G1640">
        <f t="shared" si="329"/>
        <v>0</v>
      </c>
      <c r="H1640">
        <f t="shared" si="330"/>
        <v>5.1571865308973064E-3</v>
      </c>
      <c r="I1640" s="5">
        <f t="shared" si="331"/>
        <v>5.1571865308973064E-3</v>
      </c>
      <c r="J1640" s="6">
        <f t="shared" si="332"/>
        <v>0.99484281346910275</v>
      </c>
      <c r="K1640" s="5">
        <f t="shared" si="333"/>
        <v>-5.1705307160942069E-3</v>
      </c>
      <c r="L1640" s="6">
        <f t="shared" si="326"/>
        <v>100</v>
      </c>
      <c r="AF1640">
        <v>1.1214678838940045E-2</v>
      </c>
      <c r="AG1640">
        <v>1</v>
      </c>
      <c r="AH1640">
        <v>0</v>
      </c>
      <c r="AI1640">
        <f t="shared" si="337"/>
        <v>1634</v>
      </c>
      <c r="AJ1640">
        <f t="shared" si="338"/>
        <v>2</v>
      </c>
      <c r="AK1640">
        <f t="shared" si="334"/>
        <v>0.58390628978864267</v>
      </c>
      <c r="AL1640">
        <f t="shared" si="335"/>
        <v>0.97222222222222221</v>
      </c>
      <c r="AM1640">
        <f t="shared" si="336"/>
        <v>2.4757377698550156E-4</v>
      </c>
    </row>
    <row r="1641" spans="1:39" x14ac:dyDescent="0.3">
      <c r="A1641">
        <f>Datos!C1640</f>
        <v>0.3586298</v>
      </c>
      <c r="B1641">
        <f>Datos!D1640</f>
        <v>0.69065739999999998</v>
      </c>
      <c r="C1641">
        <f>Datos!E1640</f>
        <v>8.9493400000000001E-2</v>
      </c>
      <c r="D1641" s="5">
        <f>Datos!F1640</f>
        <v>0</v>
      </c>
      <c r="E1641">
        <f t="shared" si="327"/>
        <v>1</v>
      </c>
      <c r="F1641" s="6">
        <f t="shared" si="328"/>
        <v>1</v>
      </c>
      <c r="G1641">
        <f t="shared" si="329"/>
        <v>0</v>
      </c>
      <c r="H1641">
        <f t="shared" si="330"/>
        <v>3.6363298886614732E-3</v>
      </c>
      <c r="I1641" s="5">
        <f t="shared" si="331"/>
        <v>3.6363298886614732E-3</v>
      </c>
      <c r="J1641" s="6">
        <f t="shared" si="332"/>
        <v>0.99636367011133853</v>
      </c>
      <c r="K1641" s="5">
        <f t="shared" si="333"/>
        <v>-3.6429574076326811E-3</v>
      </c>
      <c r="L1641" s="6">
        <f t="shared" si="326"/>
        <v>100</v>
      </c>
      <c r="AF1641">
        <v>1.1216029872597576E-2</v>
      </c>
      <c r="AG1641">
        <v>1</v>
      </c>
      <c r="AH1641">
        <v>0</v>
      </c>
      <c r="AI1641">
        <f t="shared" si="337"/>
        <v>1635</v>
      </c>
      <c r="AJ1641">
        <f t="shared" si="338"/>
        <v>2</v>
      </c>
      <c r="AK1641">
        <f t="shared" si="334"/>
        <v>0.58365164247517187</v>
      </c>
      <c r="AL1641">
        <f t="shared" si="335"/>
        <v>0.97222222222222221</v>
      </c>
      <c r="AM1641">
        <f t="shared" si="336"/>
        <v>2.4757377698550156E-4</v>
      </c>
    </row>
    <row r="1642" spans="1:39" x14ac:dyDescent="0.3">
      <c r="A1642">
        <f>Datos!C1641</f>
        <v>0.36333500000000002</v>
      </c>
      <c r="B1642">
        <f>Datos!D1641</f>
        <v>0.71088010000000001</v>
      </c>
      <c r="C1642">
        <f>Datos!E1641</f>
        <v>9.2060400000000001E-2</v>
      </c>
      <c r="D1642" s="5">
        <f>Datos!F1641</f>
        <v>0</v>
      </c>
      <c r="E1642">
        <f t="shared" si="327"/>
        <v>1</v>
      </c>
      <c r="F1642" s="6">
        <f t="shared" si="328"/>
        <v>1</v>
      </c>
      <c r="G1642">
        <f t="shared" si="329"/>
        <v>0</v>
      </c>
      <c r="H1642">
        <f t="shared" si="330"/>
        <v>3.4275937893708014E-3</v>
      </c>
      <c r="I1642" s="5">
        <f t="shared" si="331"/>
        <v>3.4275937893708014E-3</v>
      </c>
      <c r="J1642" s="6">
        <f t="shared" si="332"/>
        <v>0.99657240621062915</v>
      </c>
      <c r="K1642" s="5">
        <f t="shared" si="333"/>
        <v>-3.4334814464777909E-3</v>
      </c>
      <c r="L1642" s="6">
        <f t="shared" si="326"/>
        <v>100</v>
      </c>
      <c r="AF1642">
        <v>1.1216833671404049E-2</v>
      </c>
      <c r="AG1642">
        <v>1</v>
      </c>
      <c r="AH1642">
        <v>0</v>
      </c>
      <c r="AI1642">
        <f t="shared" si="337"/>
        <v>1636</v>
      </c>
      <c r="AJ1642">
        <f t="shared" si="338"/>
        <v>2</v>
      </c>
      <c r="AK1642">
        <f t="shared" si="334"/>
        <v>0.58339699516170107</v>
      </c>
      <c r="AL1642">
        <f t="shared" si="335"/>
        <v>0.97222222222222221</v>
      </c>
      <c r="AM1642">
        <f t="shared" si="336"/>
        <v>2.4757377698550156E-4</v>
      </c>
    </row>
    <row r="1643" spans="1:39" x14ac:dyDescent="0.3">
      <c r="A1643">
        <f>Datos!C1642</f>
        <v>0.38447550000000003</v>
      </c>
      <c r="B1643">
        <f>Datos!D1642</f>
        <v>7.1387099999999995E-2</v>
      </c>
      <c r="C1643">
        <f>Datos!E1642</f>
        <v>4.3110799999999998E-2</v>
      </c>
      <c r="D1643" s="5">
        <f>Datos!F1642</f>
        <v>0</v>
      </c>
      <c r="E1643">
        <f t="shared" si="327"/>
        <v>1</v>
      </c>
      <c r="F1643" s="6">
        <f t="shared" si="328"/>
        <v>1</v>
      </c>
      <c r="G1643">
        <f t="shared" si="329"/>
        <v>0</v>
      </c>
      <c r="H1643">
        <f t="shared" si="330"/>
        <v>1.535417237532056E-2</v>
      </c>
      <c r="I1643" s="5">
        <f t="shared" si="331"/>
        <v>1.535417237532056E-2</v>
      </c>
      <c r="J1643" s="6">
        <f t="shared" si="332"/>
        <v>0.98464582762467945</v>
      </c>
      <c r="K1643" s="5">
        <f t="shared" si="333"/>
        <v>-1.5473268332622764E-2</v>
      </c>
      <c r="L1643" s="6">
        <f t="shared" si="326"/>
        <v>100</v>
      </c>
      <c r="AF1643">
        <v>1.1217305025080412E-2</v>
      </c>
      <c r="AG1643">
        <v>1</v>
      </c>
      <c r="AH1643">
        <v>0</v>
      </c>
      <c r="AI1643">
        <f t="shared" si="337"/>
        <v>1637</v>
      </c>
      <c r="AJ1643">
        <f t="shared" si="338"/>
        <v>2</v>
      </c>
      <c r="AK1643">
        <f t="shared" si="334"/>
        <v>0.58314234784823027</v>
      </c>
      <c r="AL1643">
        <f t="shared" si="335"/>
        <v>0.97222222222222221</v>
      </c>
      <c r="AM1643">
        <f t="shared" si="336"/>
        <v>2.4757377698560949E-4</v>
      </c>
    </row>
    <row r="1644" spans="1:39" x14ac:dyDescent="0.3">
      <c r="A1644">
        <f>Datos!C1643</f>
        <v>0.4091823</v>
      </c>
      <c r="B1644">
        <f>Datos!D1643</f>
        <v>9.7535800000000006E-2</v>
      </c>
      <c r="C1644">
        <f>Datos!E1643</f>
        <v>6.1594799999999998E-2</v>
      </c>
      <c r="D1644" s="5">
        <f>Datos!F1643</f>
        <v>0</v>
      </c>
      <c r="E1644">
        <f t="shared" si="327"/>
        <v>1</v>
      </c>
      <c r="F1644" s="6">
        <f t="shared" si="328"/>
        <v>1</v>
      </c>
      <c r="G1644">
        <f t="shared" si="329"/>
        <v>0</v>
      </c>
      <c r="H1644">
        <f t="shared" si="330"/>
        <v>1.2380957550643222E-2</v>
      </c>
      <c r="I1644" s="5">
        <f t="shared" si="331"/>
        <v>1.2380957550643222E-2</v>
      </c>
      <c r="J1644" s="6">
        <f t="shared" si="332"/>
        <v>0.98761904244935683</v>
      </c>
      <c r="K1644" s="5">
        <f t="shared" si="333"/>
        <v>-1.2458240156540607E-2</v>
      </c>
      <c r="L1644" s="6">
        <f t="shared" si="326"/>
        <v>100</v>
      </c>
      <c r="AF1644">
        <v>1.1221884134639393E-2</v>
      </c>
      <c r="AG1644">
        <v>1</v>
      </c>
      <c r="AH1644">
        <v>0</v>
      </c>
      <c r="AI1644">
        <f t="shared" si="337"/>
        <v>1638</v>
      </c>
      <c r="AJ1644">
        <f t="shared" si="338"/>
        <v>2</v>
      </c>
      <c r="AK1644">
        <f t="shared" si="334"/>
        <v>0.58288770053475936</v>
      </c>
      <c r="AL1644">
        <f t="shared" si="335"/>
        <v>0.97222222222222221</v>
      </c>
      <c r="AM1644">
        <f t="shared" si="336"/>
        <v>2.4757377698560949E-4</v>
      </c>
    </row>
    <row r="1645" spans="1:39" x14ac:dyDescent="0.3">
      <c r="A1645">
        <f>Datos!C1644</f>
        <v>0.40471439999999997</v>
      </c>
      <c r="B1645">
        <f>Datos!D1644</f>
        <v>0.13904440000000001</v>
      </c>
      <c r="C1645">
        <f>Datos!E1644</f>
        <v>5.8028000000000003E-2</v>
      </c>
      <c r="D1645" s="5">
        <f>Datos!F1644</f>
        <v>0</v>
      </c>
      <c r="E1645">
        <f t="shared" si="327"/>
        <v>1</v>
      </c>
      <c r="F1645" s="6">
        <f t="shared" si="328"/>
        <v>1</v>
      </c>
      <c r="G1645">
        <f t="shared" si="329"/>
        <v>0</v>
      </c>
      <c r="H1645">
        <f t="shared" si="330"/>
        <v>1.1928271969021352E-2</v>
      </c>
      <c r="I1645" s="5">
        <f t="shared" si="331"/>
        <v>1.1928271969021352E-2</v>
      </c>
      <c r="J1645" s="6">
        <f t="shared" si="332"/>
        <v>0.98807172803097865</v>
      </c>
      <c r="K1645" s="5">
        <f t="shared" si="333"/>
        <v>-1.1999984647826881E-2</v>
      </c>
      <c r="L1645" s="6">
        <f t="shared" si="326"/>
        <v>100</v>
      </c>
      <c r="AF1645">
        <v>1.1224437342859621E-2</v>
      </c>
      <c r="AG1645">
        <v>1</v>
      </c>
      <c r="AH1645">
        <v>0</v>
      </c>
      <c r="AI1645">
        <f t="shared" si="337"/>
        <v>1639</v>
      </c>
      <c r="AJ1645">
        <f t="shared" si="338"/>
        <v>2</v>
      </c>
      <c r="AK1645">
        <f t="shared" si="334"/>
        <v>0.58263305322128844</v>
      </c>
      <c r="AL1645">
        <f t="shared" si="335"/>
        <v>0.97222222222222221</v>
      </c>
      <c r="AM1645">
        <f t="shared" si="336"/>
        <v>2.4757377698550156E-4</v>
      </c>
    </row>
    <row r="1646" spans="1:39" x14ac:dyDescent="0.3">
      <c r="A1646">
        <f>Datos!C1645</f>
        <v>0.42483929999999998</v>
      </c>
      <c r="B1646">
        <f>Datos!D1645</f>
        <v>0.20822969999999999</v>
      </c>
      <c r="C1646">
        <f>Datos!E1645</f>
        <v>5.8285400000000001E-2</v>
      </c>
      <c r="D1646" s="5">
        <f>Datos!F1645</f>
        <v>0</v>
      </c>
      <c r="E1646">
        <f t="shared" si="327"/>
        <v>1</v>
      </c>
      <c r="F1646" s="6">
        <f t="shared" si="328"/>
        <v>1</v>
      </c>
      <c r="G1646">
        <f t="shared" si="329"/>
        <v>0</v>
      </c>
      <c r="H1646">
        <f t="shared" si="330"/>
        <v>1.0484355527254425E-2</v>
      </c>
      <c r="I1646" s="5">
        <f t="shared" si="331"/>
        <v>1.0484355527254425E-2</v>
      </c>
      <c r="J1646" s="6">
        <f t="shared" si="332"/>
        <v>0.98951564447274554</v>
      </c>
      <c r="K1646" s="5">
        <f t="shared" si="333"/>
        <v>-1.0539703581685905E-2</v>
      </c>
      <c r="L1646" s="6">
        <f t="shared" si="326"/>
        <v>100</v>
      </c>
      <c r="AF1646">
        <v>1.1226643052332492E-2</v>
      </c>
      <c r="AG1646">
        <v>1</v>
      </c>
      <c r="AH1646">
        <v>0</v>
      </c>
      <c r="AI1646">
        <f t="shared" si="337"/>
        <v>1640</v>
      </c>
      <c r="AJ1646">
        <f t="shared" si="338"/>
        <v>2</v>
      </c>
      <c r="AK1646">
        <f t="shared" si="334"/>
        <v>0.58237840590781764</v>
      </c>
      <c r="AL1646">
        <f t="shared" si="335"/>
        <v>0.97222222222222221</v>
      </c>
      <c r="AM1646">
        <f t="shared" si="336"/>
        <v>2.4757377698550156E-4</v>
      </c>
    </row>
    <row r="1647" spans="1:39" x14ac:dyDescent="0.3">
      <c r="A1647">
        <f>Datos!C1646</f>
        <v>0.424516</v>
      </c>
      <c r="B1647">
        <f>Datos!D1646</f>
        <v>0.31302160000000001</v>
      </c>
      <c r="C1647">
        <f>Datos!E1646</f>
        <v>6.4010600000000001E-2</v>
      </c>
      <c r="D1647" s="5">
        <f>Datos!F1646</f>
        <v>0</v>
      </c>
      <c r="E1647">
        <f t="shared" si="327"/>
        <v>1</v>
      </c>
      <c r="F1647" s="6">
        <f t="shared" si="328"/>
        <v>1</v>
      </c>
      <c r="G1647">
        <f t="shared" si="329"/>
        <v>0</v>
      </c>
      <c r="H1647">
        <f t="shared" si="330"/>
        <v>8.3549415639338365E-3</v>
      </c>
      <c r="I1647" s="5">
        <f t="shared" si="331"/>
        <v>8.3549415639338365E-3</v>
      </c>
      <c r="J1647" s="6">
        <f t="shared" si="332"/>
        <v>0.99164505843606621</v>
      </c>
      <c r="K1647" s="5">
        <f t="shared" si="333"/>
        <v>-8.3900397202882303E-3</v>
      </c>
      <c r="L1647" s="6">
        <f t="shared" si="326"/>
        <v>100</v>
      </c>
      <c r="AF1647">
        <v>1.1228953473871536E-2</v>
      </c>
      <c r="AG1647">
        <v>1</v>
      </c>
      <c r="AH1647">
        <v>0</v>
      </c>
      <c r="AI1647">
        <f t="shared" si="337"/>
        <v>1641</v>
      </c>
      <c r="AJ1647">
        <f t="shared" si="338"/>
        <v>2</v>
      </c>
      <c r="AK1647">
        <f t="shared" si="334"/>
        <v>0.58212375859434684</v>
      </c>
      <c r="AL1647">
        <f t="shared" si="335"/>
        <v>0.97222222222222221</v>
      </c>
      <c r="AM1647">
        <f t="shared" si="336"/>
        <v>2.4757377698550156E-4</v>
      </c>
    </row>
    <row r="1648" spans="1:39" x14ac:dyDescent="0.3">
      <c r="A1648">
        <f>Datos!C1647</f>
        <v>0.44218249999999998</v>
      </c>
      <c r="B1648">
        <f>Datos!D1647</f>
        <v>0.37226870000000001</v>
      </c>
      <c r="C1648">
        <f>Datos!E1647</f>
        <v>6.01936E-2</v>
      </c>
      <c r="D1648" s="5">
        <f>Datos!F1647</f>
        <v>0</v>
      </c>
      <c r="E1648">
        <f t="shared" si="327"/>
        <v>1</v>
      </c>
      <c r="F1648" s="6">
        <f t="shared" si="328"/>
        <v>1</v>
      </c>
      <c r="G1648">
        <f t="shared" si="329"/>
        <v>0</v>
      </c>
      <c r="H1648">
        <f t="shared" si="330"/>
        <v>7.7428776385413999E-3</v>
      </c>
      <c r="I1648" s="5">
        <f t="shared" si="331"/>
        <v>7.7428776385413999E-3</v>
      </c>
      <c r="J1648" s="6">
        <f t="shared" si="332"/>
        <v>0.99225712236145858</v>
      </c>
      <c r="K1648" s="5">
        <f t="shared" si="333"/>
        <v>-7.77300935383599E-3</v>
      </c>
      <c r="L1648" s="6">
        <f t="shared" si="326"/>
        <v>100</v>
      </c>
      <c r="AF1648">
        <v>1.1233750798805682E-2</v>
      </c>
      <c r="AG1648">
        <v>1</v>
      </c>
      <c r="AH1648">
        <v>0</v>
      </c>
      <c r="AI1648">
        <f t="shared" si="337"/>
        <v>1642</v>
      </c>
      <c r="AJ1648">
        <f t="shared" si="338"/>
        <v>2</v>
      </c>
      <c r="AK1648">
        <f t="shared" si="334"/>
        <v>0.58186911128087604</v>
      </c>
      <c r="AL1648">
        <f t="shared" si="335"/>
        <v>0.97222222222222221</v>
      </c>
      <c r="AM1648">
        <f t="shared" si="336"/>
        <v>2.4757377698560949E-4</v>
      </c>
    </row>
    <row r="1649" spans="1:39" x14ac:dyDescent="0.3">
      <c r="A1649">
        <f>Datos!C1648</f>
        <v>0.42653279999999999</v>
      </c>
      <c r="B1649">
        <f>Datos!D1648</f>
        <v>0.36814659999999999</v>
      </c>
      <c r="C1649">
        <f>Datos!E1648</f>
        <v>6.0802000000000002E-2</v>
      </c>
      <c r="D1649" s="5">
        <f>Datos!F1648</f>
        <v>0</v>
      </c>
      <c r="E1649">
        <f t="shared" si="327"/>
        <v>1</v>
      </c>
      <c r="F1649" s="6">
        <f t="shared" si="328"/>
        <v>1</v>
      </c>
      <c r="G1649">
        <f t="shared" si="329"/>
        <v>0</v>
      </c>
      <c r="H1649">
        <f t="shared" si="330"/>
        <v>7.8153534147617672E-3</v>
      </c>
      <c r="I1649" s="5">
        <f t="shared" si="331"/>
        <v>7.8153534147617672E-3</v>
      </c>
      <c r="J1649" s="6">
        <f t="shared" si="332"/>
        <v>0.99218464658523819</v>
      </c>
      <c r="K1649" s="5">
        <f t="shared" si="333"/>
        <v>-7.8460533477558263E-3</v>
      </c>
      <c r="L1649" s="6">
        <f t="shared" si="326"/>
        <v>100</v>
      </c>
      <c r="AF1649">
        <v>1.1237126730800878E-2</v>
      </c>
      <c r="AG1649">
        <v>1</v>
      </c>
      <c r="AH1649">
        <v>0</v>
      </c>
      <c r="AI1649">
        <f t="shared" si="337"/>
        <v>1643</v>
      </c>
      <c r="AJ1649">
        <f t="shared" si="338"/>
        <v>2</v>
      </c>
      <c r="AK1649">
        <f t="shared" si="334"/>
        <v>0.58161446396740513</v>
      </c>
      <c r="AL1649">
        <f t="shared" si="335"/>
        <v>0.97222222222222221</v>
      </c>
      <c r="AM1649">
        <f t="shared" si="336"/>
        <v>2.4757377698550156E-4</v>
      </c>
    </row>
    <row r="1650" spans="1:39" x14ac:dyDescent="0.3">
      <c r="A1650">
        <f>Datos!C1649</f>
        <v>0.43767329999999999</v>
      </c>
      <c r="B1650">
        <f>Datos!D1649</f>
        <v>0.39687230000000001</v>
      </c>
      <c r="C1650">
        <f>Datos!E1649</f>
        <v>5.12839E-2</v>
      </c>
      <c r="D1650" s="5">
        <f>Datos!F1649</f>
        <v>0</v>
      </c>
      <c r="E1650">
        <f t="shared" si="327"/>
        <v>1</v>
      </c>
      <c r="F1650" s="6">
        <f t="shared" si="328"/>
        <v>1</v>
      </c>
      <c r="G1650">
        <f t="shared" si="329"/>
        <v>0</v>
      </c>
      <c r="H1650">
        <f t="shared" si="330"/>
        <v>8.0395879360435751E-3</v>
      </c>
      <c r="I1650" s="5">
        <f t="shared" si="331"/>
        <v>8.0395879360435751E-3</v>
      </c>
      <c r="J1650" s="6">
        <f t="shared" si="332"/>
        <v>0.99196041206395646</v>
      </c>
      <c r="K1650" s="5">
        <f t="shared" si="333"/>
        <v>-8.0720796871697684E-3</v>
      </c>
      <c r="L1650" s="6">
        <f t="shared" si="326"/>
        <v>100</v>
      </c>
      <c r="AF1650">
        <v>1.1245726882140353E-2</v>
      </c>
      <c r="AG1650">
        <v>1</v>
      </c>
      <c r="AH1650">
        <v>0</v>
      </c>
      <c r="AI1650">
        <f t="shared" si="337"/>
        <v>1644</v>
      </c>
      <c r="AJ1650">
        <f t="shared" si="338"/>
        <v>2</v>
      </c>
      <c r="AK1650">
        <f t="shared" si="334"/>
        <v>0.58135981665393432</v>
      </c>
      <c r="AL1650">
        <f t="shared" si="335"/>
        <v>0.97222222222222221</v>
      </c>
      <c r="AM1650">
        <f t="shared" si="336"/>
        <v>2.4757377698560949E-4</v>
      </c>
    </row>
    <row r="1651" spans="1:39" x14ac:dyDescent="0.3">
      <c r="A1651">
        <f>Datos!C1650</f>
        <v>0.46682630000000003</v>
      </c>
      <c r="B1651">
        <f>Datos!D1650</f>
        <v>0.46984740000000003</v>
      </c>
      <c r="C1651">
        <f>Datos!E1650</f>
        <v>4.5449400000000001E-2</v>
      </c>
      <c r="D1651" s="5">
        <f>Datos!F1650</f>
        <v>0</v>
      </c>
      <c r="E1651">
        <f t="shared" si="327"/>
        <v>1</v>
      </c>
      <c r="F1651" s="6">
        <f t="shared" si="328"/>
        <v>1</v>
      </c>
      <c r="G1651">
        <f t="shared" si="329"/>
        <v>0</v>
      </c>
      <c r="H1651">
        <f t="shared" si="330"/>
        <v>7.3659678439587234E-3</v>
      </c>
      <c r="I1651" s="5">
        <f t="shared" si="331"/>
        <v>7.3659678439587234E-3</v>
      </c>
      <c r="J1651" s="6">
        <f t="shared" si="332"/>
        <v>0.99263403215604129</v>
      </c>
      <c r="K1651" s="5">
        <f t="shared" si="333"/>
        <v>-7.3932305450533616E-3</v>
      </c>
      <c r="L1651" s="6">
        <f t="shared" si="326"/>
        <v>100</v>
      </c>
      <c r="AF1651">
        <v>1.1246988782257794E-2</v>
      </c>
      <c r="AG1651">
        <v>1</v>
      </c>
      <c r="AH1651">
        <v>0</v>
      </c>
      <c r="AI1651">
        <f t="shared" si="337"/>
        <v>1645</v>
      </c>
      <c r="AJ1651">
        <f t="shared" si="338"/>
        <v>2</v>
      </c>
      <c r="AK1651">
        <f t="shared" si="334"/>
        <v>0.58110516934046341</v>
      </c>
      <c r="AL1651">
        <f t="shared" si="335"/>
        <v>0.97222222222222221</v>
      </c>
      <c r="AM1651">
        <f t="shared" si="336"/>
        <v>2.4757377698550156E-4</v>
      </c>
    </row>
    <row r="1652" spans="1:39" x14ac:dyDescent="0.3">
      <c r="A1652">
        <f>Datos!C1651</f>
        <v>0.485933</v>
      </c>
      <c r="B1652">
        <f>Datos!D1651</f>
        <v>0.517374</v>
      </c>
      <c r="C1652">
        <f>Datos!E1651</f>
        <v>5.3841800000000002E-2</v>
      </c>
      <c r="D1652" s="5">
        <f>Datos!F1651</f>
        <v>0</v>
      </c>
      <c r="E1652">
        <f t="shared" si="327"/>
        <v>1</v>
      </c>
      <c r="F1652" s="6">
        <f t="shared" si="328"/>
        <v>1</v>
      </c>
      <c r="G1652">
        <f t="shared" si="329"/>
        <v>0</v>
      </c>
      <c r="H1652">
        <f t="shared" si="330"/>
        <v>6.2590020381512526E-3</v>
      </c>
      <c r="I1652" s="5">
        <f t="shared" si="331"/>
        <v>6.2590020381512526E-3</v>
      </c>
      <c r="J1652" s="6">
        <f t="shared" si="332"/>
        <v>0.99374099796184878</v>
      </c>
      <c r="K1652" s="5">
        <f t="shared" si="333"/>
        <v>-6.2786717093686207E-3</v>
      </c>
      <c r="L1652" s="6">
        <f t="shared" si="326"/>
        <v>100</v>
      </c>
      <c r="AF1652">
        <v>1.1248755032833265E-2</v>
      </c>
      <c r="AG1652">
        <v>1</v>
      </c>
      <c r="AH1652">
        <v>0</v>
      </c>
      <c r="AI1652">
        <f t="shared" si="337"/>
        <v>1646</v>
      </c>
      <c r="AJ1652">
        <f t="shared" si="338"/>
        <v>2</v>
      </c>
      <c r="AK1652">
        <f t="shared" si="334"/>
        <v>0.58085052202699261</v>
      </c>
      <c r="AL1652">
        <f t="shared" si="335"/>
        <v>0.97222222222222221</v>
      </c>
      <c r="AM1652">
        <f t="shared" si="336"/>
        <v>2.4757377698550156E-4</v>
      </c>
    </row>
    <row r="1653" spans="1:39" x14ac:dyDescent="0.3">
      <c r="A1653">
        <f>Datos!C1652</f>
        <v>0.2455657</v>
      </c>
      <c r="B1653">
        <f>Datos!D1652</f>
        <v>0.19566230000000001</v>
      </c>
      <c r="C1653">
        <f>Datos!E1652</f>
        <v>4.9101899999999997E-2</v>
      </c>
      <c r="D1653" s="5">
        <f>Datos!F1652</f>
        <v>0</v>
      </c>
      <c r="E1653">
        <f t="shared" si="327"/>
        <v>1</v>
      </c>
      <c r="F1653" s="6">
        <f t="shared" si="328"/>
        <v>1</v>
      </c>
      <c r="G1653">
        <f t="shared" si="329"/>
        <v>0</v>
      </c>
      <c r="H1653">
        <f t="shared" si="330"/>
        <v>1.2641952032776849E-2</v>
      </c>
      <c r="I1653" s="5">
        <f t="shared" si="331"/>
        <v>1.2641952032776849E-2</v>
      </c>
      <c r="J1653" s="6">
        <f t="shared" si="332"/>
        <v>0.98735804796722315</v>
      </c>
      <c r="K1653" s="5">
        <f t="shared" si="333"/>
        <v>-1.2722541433673851E-2</v>
      </c>
      <c r="L1653" s="6">
        <f t="shared" si="326"/>
        <v>100</v>
      </c>
      <c r="AF1653">
        <v>1.1252418604307554E-2</v>
      </c>
      <c r="AG1653">
        <v>1</v>
      </c>
      <c r="AH1653">
        <v>0</v>
      </c>
      <c r="AI1653">
        <f t="shared" si="337"/>
        <v>1647</v>
      </c>
      <c r="AJ1653">
        <f t="shared" si="338"/>
        <v>2</v>
      </c>
      <c r="AK1653">
        <f t="shared" si="334"/>
        <v>0.58059587471352181</v>
      </c>
      <c r="AL1653">
        <f t="shared" si="335"/>
        <v>0.97222222222222221</v>
      </c>
      <c r="AM1653">
        <f t="shared" si="336"/>
        <v>2.4757377698550156E-4</v>
      </c>
    </row>
    <row r="1654" spans="1:39" x14ac:dyDescent="0.3">
      <c r="A1654">
        <f>Datos!C1653</f>
        <v>0.2648529</v>
      </c>
      <c r="B1654">
        <f>Datos!D1653</f>
        <v>0.19435630000000001</v>
      </c>
      <c r="C1654">
        <f>Datos!E1653</f>
        <v>4.5812199999999997E-2</v>
      </c>
      <c r="D1654" s="5">
        <f>Datos!F1653</f>
        <v>0</v>
      </c>
      <c r="E1654">
        <f t="shared" si="327"/>
        <v>1</v>
      </c>
      <c r="F1654" s="6">
        <f t="shared" si="328"/>
        <v>1</v>
      </c>
      <c r="G1654">
        <f t="shared" si="329"/>
        <v>0</v>
      </c>
      <c r="H1654">
        <f t="shared" si="330"/>
        <v>1.2913625916635474E-2</v>
      </c>
      <c r="I1654" s="5">
        <f t="shared" si="331"/>
        <v>1.2913625916635474E-2</v>
      </c>
      <c r="J1654" s="6">
        <f t="shared" si="332"/>
        <v>0.98708637408336453</v>
      </c>
      <c r="K1654" s="5">
        <f t="shared" si="333"/>
        <v>-1.2997731641652412E-2</v>
      </c>
      <c r="L1654" s="6">
        <f t="shared" si="326"/>
        <v>100</v>
      </c>
      <c r="AF1654">
        <v>1.1254005531006696E-2</v>
      </c>
      <c r="AG1654">
        <v>1</v>
      </c>
      <c r="AH1654">
        <v>0</v>
      </c>
      <c r="AI1654">
        <f t="shared" si="337"/>
        <v>1648</v>
      </c>
      <c r="AJ1654">
        <f t="shared" si="338"/>
        <v>2</v>
      </c>
      <c r="AK1654">
        <f t="shared" si="334"/>
        <v>0.58034122740005101</v>
      </c>
      <c r="AL1654">
        <f t="shared" si="335"/>
        <v>0.97222222222222221</v>
      </c>
      <c r="AM1654">
        <f t="shared" si="336"/>
        <v>2.4757377698560949E-4</v>
      </c>
    </row>
    <row r="1655" spans="1:39" x14ac:dyDescent="0.3">
      <c r="A1655">
        <f>Datos!C1654</f>
        <v>0.25857669999999999</v>
      </c>
      <c r="B1655">
        <f>Datos!D1654</f>
        <v>0.1014867</v>
      </c>
      <c r="C1655">
        <f>Datos!E1654</f>
        <v>4.6498400000000002E-2</v>
      </c>
      <c r="D1655" s="5">
        <f>Datos!F1654</f>
        <v>0</v>
      </c>
      <c r="E1655">
        <f t="shared" si="327"/>
        <v>1</v>
      </c>
      <c r="F1655" s="6">
        <f t="shared" si="328"/>
        <v>1</v>
      </c>
      <c r="G1655">
        <f t="shared" si="329"/>
        <v>0</v>
      </c>
      <c r="H1655">
        <f t="shared" si="330"/>
        <v>1.5061136272953867E-2</v>
      </c>
      <c r="I1655" s="5">
        <f t="shared" si="331"/>
        <v>1.5061136272953867E-2</v>
      </c>
      <c r="J1655" s="6">
        <f t="shared" si="332"/>
        <v>0.98493886372704609</v>
      </c>
      <c r="K1655" s="5">
        <f t="shared" si="333"/>
        <v>-1.5175707018488348E-2</v>
      </c>
      <c r="L1655" s="6">
        <f t="shared" si="326"/>
        <v>100</v>
      </c>
      <c r="AF1655">
        <v>1.1254355117080183E-2</v>
      </c>
      <c r="AG1655">
        <v>1</v>
      </c>
      <c r="AH1655">
        <v>0</v>
      </c>
      <c r="AI1655">
        <f t="shared" si="337"/>
        <v>1649</v>
      </c>
      <c r="AJ1655">
        <f t="shared" si="338"/>
        <v>2</v>
      </c>
      <c r="AK1655">
        <f t="shared" si="334"/>
        <v>0.58008658008658009</v>
      </c>
      <c r="AL1655">
        <f t="shared" si="335"/>
        <v>0.97222222222222221</v>
      </c>
      <c r="AM1655">
        <f t="shared" si="336"/>
        <v>2.4757377698560949E-4</v>
      </c>
    </row>
    <row r="1656" spans="1:39" x14ac:dyDescent="0.3">
      <c r="A1656">
        <f>Datos!C1655</f>
        <v>0.26840360000000002</v>
      </c>
      <c r="B1656">
        <f>Datos!D1655</f>
        <v>3.9470499999999999E-2</v>
      </c>
      <c r="C1656">
        <f>Datos!E1655</f>
        <v>3.8267200000000001E-2</v>
      </c>
      <c r="D1656" s="5">
        <f>Datos!F1655</f>
        <v>0</v>
      </c>
      <c r="E1656">
        <f t="shared" si="327"/>
        <v>1</v>
      </c>
      <c r="F1656" s="6">
        <f t="shared" si="328"/>
        <v>1</v>
      </c>
      <c r="G1656">
        <f t="shared" si="329"/>
        <v>0</v>
      </c>
      <c r="H1656">
        <f t="shared" si="330"/>
        <v>1.7858635723682459E-2</v>
      </c>
      <c r="I1656" s="5">
        <f t="shared" si="331"/>
        <v>1.7858635723682459E-2</v>
      </c>
      <c r="J1656" s="6">
        <f t="shared" si="332"/>
        <v>0.98214136427631749</v>
      </c>
      <c r="K1656" s="5">
        <f t="shared" si="333"/>
        <v>-1.8020025513401181E-2</v>
      </c>
      <c r="L1656" s="6">
        <f t="shared" si="326"/>
        <v>100</v>
      </c>
      <c r="AF1656">
        <v>1.1258207448335385E-2</v>
      </c>
      <c r="AG1656">
        <v>1</v>
      </c>
      <c r="AH1656">
        <v>0</v>
      </c>
      <c r="AI1656">
        <f t="shared" si="337"/>
        <v>1650</v>
      </c>
      <c r="AJ1656">
        <f t="shared" si="338"/>
        <v>2</v>
      </c>
      <c r="AK1656">
        <f t="shared" si="334"/>
        <v>0.57983193277310918</v>
      </c>
      <c r="AL1656">
        <f t="shared" si="335"/>
        <v>0.97222222222222221</v>
      </c>
      <c r="AM1656">
        <f t="shared" si="336"/>
        <v>2.4757377698550156E-4</v>
      </c>
    </row>
    <row r="1657" spans="1:39" x14ac:dyDescent="0.3">
      <c r="A1657">
        <f>Datos!C1656</f>
        <v>0.22059529999999999</v>
      </c>
      <c r="B1657">
        <f>Datos!D1656</f>
        <v>2.0224499999999999E-2</v>
      </c>
      <c r="C1657">
        <f>Datos!E1656</f>
        <v>5.0372100000000003E-2</v>
      </c>
      <c r="D1657" s="5">
        <f>Datos!F1656</f>
        <v>0</v>
      </c>
      <c r="E1657">
        <f t="shared" si="327"/>
        <v>1</v>
      </c>
      <c r="F1657" s="6">
        <f t="shared" si="328"/>
        <v>1</v>
      </c>
      <c r="G1657">
        <f t="shared" si="329"/>
        <v>0</v>
      </c>
      <c r="H1657">
        <f t="shared" si="330"/>
        <v>1.7012379812307372E-2</v>
      </c>
      <c r="I1657" s="5">
        <f t="shared" si="331"/>
        <v>1.7012379812307372E-2</v>
      </c>
      <c r="J1657" s="6">
        <f t="shared" si="332"/>
        <v>0.98298762018769259</v>
      </c>
      <c r="K1657" s="5">
        <f t="shared" si="333"/>
        <v>-1.7158752823030702E-2</v>
      </c>
      <c r="L1657" s="6">
        <f t="shared" si="326"/>
        <v>100</v>
      </c>
      <c r="AF1657">
        <v>1.1260512096906374E-2</v>
      </c>
      <c r="AG1657">
        <v>1</v>
      </c>
      <c r="AH1657">
        <v>0</v>
      </c>
      <c r="AI1657">
        <f t="shared" si="337"/>
        <v>1651</v>
      </c>
      <c r="AJ1657">
        <f t="shared" si="338"/>
        <v>2</v>
      </c>
      <c r="AK1657">
        <f t="shared" si="334"/>
        <v>0.57957728545963838</v>
      </c>
      <c r="AL1657">
        <f t="shared" si="335"/>
        <v>0.97222222222222221</v>
      </c>
      <c r="AM1657">
        <f t="shared" si="336"/>
        <v>2.4757377698550156E-4</v>
      </c>
    </row>
    <row r="1658" spans="1:39" x14ac:dyDescent="0.3">
      <c r="A1658">
        <f>Datos!C1657</f>
        <v>0.28849039999999998</v>
      </c>
      <c r="B1658">
        <f>Datos!D1657</f>
        <v>-5.0134999999999997E-3</v>
      </c>
      <c r="C1658">
        <f>Datos!E1657</f>
        <v>4.4402499999999998E-2</v>
      </c>
      <c r="D1658" s="5">
        <f>Datos!F1657</f>
        <v>0</v>
      </c>
      <c r="E1658">
        <f t="shared" si="327"/>
        <v>1</v>
      </c>
      <c r="F1658" s="6">
        <f t="shared" si="328"/>
        <v>1</v>
      </c>
      <c r="G1658">
        <f t="shared" si="329"/>
        <v>0</v>
      </c>
      <c r="H1658">
        <f t="shared" si="330"/>
        <v>1.8083384738693132E-2</v>
      </c>
      <c r="I1658" s="5">
        <f t="shared" si="331"/>
        <v>1.8083384738693132E-2</v>
      </c>
      <c r="J1658" s="6">
        <f t="shared" si="332"/>
        <v>0.98191661526130691</v>
      </c>
      <c r="K1658" s="5">
        <f t="shared" si="333"/>
        <v>-1.8248887408857516E-2</v>
      </c>
      <c r="L1658" s="6">
        <f t="shared" si="326"/>
        <v>100</v>
      </c>
      <c r="AF1658">
        <v>1.1261368845579846E-2</v>
      </c>
      <c r="AG1658">
        <v>1</v>
      </c>
      <c r="AH1658">
        <v>0</v>
      </c>
      <c r="AI1658">
        <f t="shared" si="337"/>
        <v>1652</v>
      </c>
      <c r="AJ1658">
        <f t="shared" si="338"/>
        <v>2</v>
      </c>
      <c r="AK1658">
        <f t="shared" si="334"/>
        <v>0.57932263814616758</v>
      </c>
      <c r="AL1658">
        <f t="shared" si="335"/>
        <v>0.97222222222222221</v>
      </c>
      <c r="AM1658">
        <f t="shared" si="336"/>
        <v>2.4757377698550156E-4</v>
      </c>
    </row>
    <row r="1659" spans="1:39" x14ac:dyDescent="0.3">
      <c r="A1659">
        <f>Datos!C1658</f>
        <v>0.25474340000000001</v>
      </c>
      <c r="B1659">
        <f>Datos!D1658</f>
        <v>-0.65437230000000002</v>
      </c>
      <c r="C1659">
        <f>Datos!E1658</f>
        <v>4.7953000000000003E-2</v>
      </c>
      <c r="D1659" s="5">
        <f>Datos!F1658</f>
        <v>0</v>
      </c>
      <c r="E1659">
        <f t="shared" si="327"/>
        <v>1</v>
      </c>
      <c r="F1659" s="6">
        <f t="shared" si="328"/>
        <v>1</v>
      </c>
      <c r="G1659">
        <f t="shared" si="329"/>
        <v>0</v>
      </c>
      <c r="H1659">
        <f t="shared" si="330"/>
        <v>5.2266978831336984E-2</v>
      </c>
      <c r="I1659" s="5">
        <f t="shared" si="331"/>
        <v>5.2266978831336984E-2</v>
      </c>
      <c r="J1659" s="6">
        <f t="shared" si="332"/>
        <v>0.94773302116866298</v>
      </c>
      <c r="K1659" s="5">
        <f t="shared" si="333"/>
        <v>-5.3682439630193736E-2</v>
      </c>
      <c r="L1659" s="6">
        <f t="shared" si="326"/>
        <v>0</v>
      </c>
      <c r="AF1659">
        <v>1.1264452537568999E-2</v>
      </c>
      <c r="AG1659">
        <v>1</v>
      </c>
      <c r="AH1659">
        <v>0</v>
      </c>
      <c r="AI1659">
        <f t="shared" si="337"/>
        <v>1653</v>
      </c>
      <c r="AJ1659">
        <f t="shared" si="338"/>
        <v>2</v>
      </c>
      <c r="AK1659">
        <f t="shared" si="334"/>
        <v>0.57906799083269678</v>
      </c>
      <c r="AL1659">
        <f t="shared" si="335"/>
        <v>0.97222222222222221</v>
      </c>
      <c r="AM1659">
        <f t="shared" si="336"/>
        <v>2.4757377698560949E-4</v>
      </c>
    </row>
    <row r="1660" spans="1:39" x14ac:dyDescent="0.3">
      <c r="A1660">
        <f>Datos!C1659</f>
        <v>0.28808139999999999</v>
      </c>
      <c r="B1660">
        <f>Datos!D1659</f>
        <v>-0.51371770000000005</v>
      </c>
      <c r="C1660">
        <f>Datos!E1659</f>
        <v>7.4595800000000004E-2</v>
      </c>
      <c r="D1660" s="5">
        <f>Datos!F1659</f>
        <v>0</v>
      </c>
      <c r="E1660">
        <f t="shared" si="327"/>
        <v>1</v>
      </c>
      <c r="F1660" s="6">
        <f t="shared" si="328"/>
        <v>1</v>
      </c>
      <c r="G1660">
        <f t="shared" si="329"/>
        <v>0</v>
      </c>
      <c r="H1660">
        <f t="shared" si="330"/>
        <v>3.2692069328168254E-2</v>
      </c>
      <c r="I1660" s="5">
        <f t="shared" si="331"/>
        <v>3.2692069328168254E-2</v>
      </c>
      <c r="J1660" s="6">
        <f t="shared" si="332"/>
        <v>0.96730793067183174</v>
      </c>
      <c r="K1660" s="5">
        <f t="shared" si="333"/>
        <v>-3.3238395055580287E-2</v>
      </c>
      <c r="L1660" s="6">
        <f t="shared" si="326"/>
        <v>0</v>
      </c>
      <c r="AF1660">
        <v>1.1266005761035735E-2</v>
      </c>
      <c r="AG1660">
        <v>1</v>
      </c>
      <c r="AH1660">
        <v>0</v>
      </c>
      <c r="AI1660">
        <f t="shared" si="337"/>
        <v>1654</v>
      </c>
      <c r="AJ1660">
        <f t="shared" si="338"/>
        <v>2</v>
      </c>
      <c r="AK1660">
        <f t="shared" si="334"/>
        <v>0.57881334351922586</v>
      </c>
      <c r="AL1660">
        <f t="shared" si="335"/>
        <v>0.97222222222222221</v>
      </c>
      <c r="AM1660">
        <f t="shared" si="336"/>
        <v>2.4757377698560949E-4</v>
      </c>
    </row>
    <row r="1661" spans="1:39" x14ac:dyDescent="0.3">
      <c r="A1661">
        <f>Datos!C1660</f>
        <v>0.1900153</v>
      </c>
      <c r="B1661">
        <f>Datos!D1660</f>
        <v>-0.56943699999999997</v>
      </c>
      <c r="C1661">
        <f>Datos!E1660</f>
        <v>5.3671400000000001E-2</v>
      </c>
      <c r="D1661" s="5">
        <f>Datos!F1660</f>
        <v>0</v>
      </c>
      <c r="E1661">
        <f t="shared" si="327"/>
        <v>1</v>
      </c>
      <c r="F1661" s="6">
        <f t="shared" si="328"/>
        <v>1</v>
      </c>
      <c r="G1661">
        <f t="shared" si="329"/>
        <v>0</v>
      </c>
      <c r="H1661">
        <f t="shared" si="330"/>
        <v>4.4729087918974363E-2</v>
      </c>
      <c r="I1661" s="5">
        <f t="shared" si="331"/>
        <v>4.4729087918974363E-2</v>
      </c>
      <c r="J1661" s="6">
        <f t="shared" si="332"/>
        <v>0.95527091208102566</v>
      </c>
      <c r="K1661" s="5">
        <f t="shared" si="333"/>
        <v>-4.5760301158526709E-2</v>
      </c>
      <c r="L1661" s="6">
        <f t="shared" si="326"/>
        <v>0</v>
      </c>
      <c r="AF1661">
        <v>1.1280117719032061E-2</v>
      </c>
      <c r="AG1661">
        <v>1</v>
      </c>
      <c r="AH1661">
        <v>0</v>
      </c>
      <c r="AI1661">
        <f t="shared" si="337"/>
        <v>1655</v>
      </c>
      <c r="AJ1661">
        <f t="shared" si="338"/>
        <v>2</v>
      </c>
      <c r="AK1661">
        <f t="shared" si="334"/>
        <v>0.57855869620575495</v>
      </c>
      <c r="AL1661">
        <f t="shared" si="335"/>
        <v>0.97222222222222221</v>
      </c>
      <c r="AM1661">
        <f t="shared" si="336"/>
        <v>2.4757377698550156E-4</v>
      </c>
    </row>
    <row r="1662" spans="1:39" x14ac:dyDescent="0.3">
      <c r="A1662">
        <f>Datos!C1661</f>
        <v>9.6507099999999998E-2</v>
      </c>
      <c r="B1662">
        <f>Datos!D1661</f>
        <v>0.30303910000000001</v>
      </c>
      <c r="C1662">
        <f>Datos!E1661</f>
        <v>3.8584599999999997E-2</v>
      </c>
      <c r="D1662" s="5">
        <f>Datos!F1661</f>
        <v>0</v>
      </c>
      <c r="E1662">
        <f t="shared" si="327"/>
        <v>1</v>
      </c>
      <c r="F1662" s="6">
        <f t="shared" si="328"/>
        <v>1</v>
      </c>
      <c r="G1662">
        <f t="shared" si="329"/>
        <v>0</v>
      </c>
      <c r="H1662">
        <f t="shared" si="330"/>
        <v>1.2406082747884354E-2</v>
      </c>
      <c r="I1662" s="5">
        <f t="shared" si="331"/>
        <v>1.2406082747884354E-2</v>
      </c>
      <c r="J1662" s="6">
        <f t="shared" si="332"/>
        <v>0.98759391725211565</v>
      </c>
      <c r="K1662" s="5">
        <f t="shared" si="333"/>
        <v>-1.2483680651064637E-2</v>
      </c>
      <c r="L1662" s="6">
        <f t="shared" si="326"/>
        <v>100</v>
      </c>
      <c r="AF1662">
        <v>1.1282506149940481E-2</v>
      </c>
      <c r="AG1662">
        <v>1</v>
      </c>
      <c r="AH1662">
        <v>0</v>
      </c>
      <c r="AI1662">
        <f t="shared" si="337"/>
        <v>1656</v>
      </c>
      <c r="AJ1662">
        <f t="shared" si="338"/>
        <v>2</v>
      </c>
      <c r="AK1662">
        <f t="shared" si="334"/>
        <v>0.57830404889228415</v>
      </c>
      <c r="AL1662">
        <f t="shared" si="335"/>
        <v>0.97222222222222221</v>
      </c>
      <c r="AM1662">
        <f t="shared" si="336"/>
        <v>2.4757377698550156E-4</v>
      </c>
    </row>
    <row r="1663" spans="1:39" x14ac:dyDescent="0.3">
      <c r="A1663">
        <f>Datos!C1662</f>
        <v>5.9215700000000003E-2</v>
      </c>
      <c r="B1663">
        <f>Datos!D1662</f>
        <v>0.18245320000000001</v>
      </c>
      <c r="C1663">
        <f>Datos!E1662</f>
        <v>9.6472999999999993E-3</v>
      </c>
      <c r="D1663" s="5">
        <f>Datos!F1662</f>
        <v>1</v>
      </c>
      <c r="E1663">
        <f t="shared" si="327"/>
        <v>0</v>
      </c>
      <c r="F1663" s="6">
        <f t="shared" si="328"/>
        <v>1</v>
      </c>
      <c r="G1663">
        <f t="shared" si="329"/>
        <v>1</v>
      </c>
      <c r="H1663">
        <f t="shared" si="330"/>
        <v>1.9844494305073498E-2</v>
      </c>
      <c r="I1663" s="5">
        <f t="shared" si="331"/>
        <v>1.9844494305073498E-2</v>
      </c>
      <c r="J1663" s="6">
        <f t="shared" si="332"/>
        <v>0.98015550569492649</v>
      </c>
      <c r="K1663" s="5">
        <f t="shared" si="333"/>
        <v>-3.9198286753054217</v>
      </c>
      <c r="L1663" s="6">
        <f t="shared" si="326"/>
        <v>0</v>
      </c>
      <c r="AF1663">
        <v>1.1282828356899354E-2</v>
      </c>
      <c r="AG1663">
        <v>1</v>
      </c>
      <c r="AH1663">
        <v>0</v>
      </c>
      <c r="AI1663">
        <f t="shared" si="337"/>
        <v>1657</v>
      </c>
      <c r="AJ1663">
        <f t="shared" si="338"/>
        <v>2</v>
      </c>
      <c r="AK1663">
        <f t="shared" si="334"/>
        <v>0.57804940157881335</v>
      </c>
      <c r="AL1663">
        <f t="shared" si="335"/>
        <v>0.97222222222222221</v>
      </c>
      <c r="AM1663">
        <f t="shared" si="336"/>
        <v>2.4757377698550156E-4</v>
      </c>
    </row>
    <row r="1664" spans="1:39" x14ac:dyDescent="0.3">
      <c r="A1664">
        <f>Datos!C1663</f>
        <v>0.16719439999999999</v>
      </c>
      <c r="B1664">
        <f>Datos!D1663</f>
        <v>-3.7471900000000002E-2</v>
      </c>
      <c r="C1664">
        <f>Datos!E1663</f>
        <v>2.7290600000000002E-2</v>
      </c>
      <c r="D1664" s="5">
        <f>Datos!F1663</f>
        <v>0</v>
      </c>
      <c r="E1664">
        <f t="shared" si="327"/>
        <v>1</v>
      </c>
      <c r="F1664" s="6">
        <f t="shared" si="328"/>
        <v>1</v>
      </c>
      <c r="G1664">
        <f t="shared" si="329"/>
        <v>0</v>
      </c>
      <c r="H1664">
        <f t="shared" si="330"/>
        <v>2.342496448869218E-2</v>
      </c>
      <c r="I1664" s="5">
        <f t="shared" si="331"/>
        <v>2.342496448869218E-2</v>
      </c>
      <c r="J1664" s="6">
        <f t="shared" si="332"/>
        <v>0.97657503551130787</v>
      </c>
      <c r="K1664" s="5">
        <f t="shared" si="333"/>
        <v>-2.3703690336122199E-2</v>
      </c>
      <c r="L1664" s="6">
        <f t="shared" si="326"/>
        <v>100</v>
      </c>
      <c r="AF1664">
        <v>1.1287817338680579E-2</v>
      </c>
      <c r="AG1664">
        <v>1</v>
      </c>
      <c r="AH1664">
        <v>0</v>
      </c>
      <c r="AI1664">
        <f t="shared" si="337"/>
        <v>1658</v>
      </c>
      <c r="AJ1664">
        <f t="shared" si="338"/>
        <v>2</v>
      </c>
      <c r="AK1664">
        <f t="shared" si="334"/>
        <v>0.57779475426534255</v>
      </c>
      <c r="AL1664">
        <f t="shared" si="335"/>
        <v>0.97222222222222221</v>
      </c>
      <c r="AM1664">
        <f t="shared" si="336"/>
        <v>2.4757377698560949E-4</v>
      </c>
    </row>
    <row r="1665" spans="1:39" x14ac:dyDescent="0.3">
      <c r="A1665">
        <f>Datos!C1664</f>
        <v>9.8760899999999999E-2</v>
      </c>
      <c r="B1665">
        <f>Datos!D1664</f>
        <v>-1.6344999999999998E-2</v>
      </c>
      <c r="C1665">
        <f>Datos!E1664</f>
        <v>5.7630300000000002E-2</v>
      </c>
      <c r="D1665" s="5">
        <f>Datos!F1664</f>
        <v>0</v>
      </c>
      <c r="E1665">
        <f t="shared" si="327"/>
        <v>1</v>
      </c>
      <c r="F1665" s="6">
        <f t="shared" si="328"/>
        <v>1</v>
      </c>
      <c r="G1665">
        <f t="shared" si="329"/>
        <v>0</v>
      </c>
      <c r="H1665">
        <f t="shared" si="330"/>
        <v>1.8023129962332834E-2</v>
      </c>
      <c r="I1665" s="5">
        <f t="shared" si="331"/>
        <v>1.8023129962332834E-2</v>
      </c>
      <c r="J1665" s="6">
        <f t="shared" si="332"/>
        <v>0.9819768700376672</v>
      </c>
      <c r="K1665" s="5">
        <f t="shared" si="333"/>
        <v>-1.8187524838198521E-2</v>
      </c>
      <c r="L1665" s="6">
        <f t="shared" si="326"/>
        <v>100</v>
      </c>
      <c r="AF1665">
        <v>1.1288019077554921E-2</v>
      </c>
      <c r="AG1665">
        <v>1</v>
      </c>
      <c r="AH1665">
        <v>0</v>
      </c>
      <c r="AI1665">
        <f t="shared" si="337"/>
        <v>1659</v>
      </c>
      <c r="AJ1665">
        <f t="shared" si="338"/>
        <v>2</v>
      </c>
      <c r="AK1665">
        <f t="shared" si="334"/>
        <v>0.57754010695187163</v>
      </c>
      <c r="AL1665">
        <f t="shared" si="335"/>
        <v>0.97222222222222221</v>
      </c>
      <c r="AM1665">
        <f t="shared" si="336"/>
        <v>2.4757377698550156E-4</v>
      </c>
    </row>
    <row r="1666" spans="1:39" x14ac:dyDescent="0.3">
      <c r="A1666">
        <f>Datos!C1665</f>
        <v>0.14779709999999999</v>
      </c>
      <c r="B1666">
        <f>Datos!D1665</f>
        <v>-1.6619600000000002E-2</v>
      </c>
      <c r="C1666">
        <f>Datos!E1665</f>
        <v>4.9891600000000001E-2</v>
      </c>
      <c r="D1666" s="5">
        <f>Datos!F1665</f>
        <v>0</v>
      </c>
      <c r="E1666">
        <f t="shared" si="327"/>
        <v>1</v>
      </c>
      <c r="F1666" s="6">
        <f t="shared" si="328"/>
        <v>1</v>
      </c>
      <c r="G1666">
        <f t="shared" si="329"/>
        <v>0</v>
      </c>
      <c r="H1666">
        <f t="shared" si="330"/>
        <v>1.8820177617573489E-2</v>
      </c>
      <c r="I1666" s="5">
        <f t="shared" si="331"/>
        <v>1.8820177617573489E-2</v>
      </c>
      <c r="J1666" s="6">
        <f t="shared" si="332"/>
        <v>0.98117982238242651</v>
      </c>
      <c r="K1666" s="5">
        <f t="shared" si="333"/>
        <v>-1.8999531034252941E-2</v>
      </c>
      <c r="L1666" s="6">
        <f t="shared" si="326"/>
        <v>100</v>
      </c>
      <c r="AF1666">
        <v>1.1297450291217422E-2</v>
      </c>
      <c r="AG1666">
        <v>1</v>
      </c>
      <c r="AH1666">
        <v>0</v>
      </c>
      <c r="AI1666">
        <f t="shared" si="337"/>
        <v>1660</v>
      </c>
      <c r="AJ1666">
        <f t="shared" si="338"/>
        <v>2</v>
      </c>
      <c r="AK1666">
        <f t="shared" si="334"/>
        <v>0.57728545963840083</v>
      </c>
      <c r="AL1666">
        <f t="shared" si="335"/>
        <v>0.97222222222222221</v>
      </c>
      <c r="AM1666">
        <f t="shared" si="336"/>
        <v>2.4757377698560949E-4</v>
      </c>
    </row>
    <row r="1667" spans="1:39" x14ac:dyDescent="0.3">
      <c r="A1667">
        <f>Datos!C1666</f>
        <v>0.1378298</v>
      </c>
      <c r="B1667">
        <f>Datos!D1666</f>
        <v>0.20344499999999999</v>
      </c>
      <c r="C1667">
        <f>Datos!E1666</f>
        <v>7.4885300000000002E-2</v>
      </c>
      <c r="D1667" s="5">
        <f>Datos!F1666</f>
        <v>0</v>
      </c>
      <c r="E1667">
        <f t="shared" si="327"/>
        <v>1</v>
      </c>
      <c r="F1667" s="6">
        <f t="shared" si="328"/>
        <v>1</v>
      </c>
      <c r="G1667">
        <f t="shared" si="329"/>
        <v>0</v>
      </c>
      <c r="H1667">
        <f t="shared" si="330"/>
        <v>1.0520636920978939E-2</v>
      </c>
      <c r="I1667" s="5">
        <f t="shared" si="331"/>
        <v>1.0520636920978939E-2</v>
      </c>
      <c r="J1667" s="6">
        <f t="shared" si="332"/>
        <v>0.98947936307902107</v>
      </c>
      <c r="K1667" s="5">
        <f t="shared" si="333"/>
        <v>-1.0576370065017177E-2</v>
      </c>
      <c r="L1667" s="6">
        <f t="shared" si="326"/>
        <v>100</v>
      </c>
      <c r="AF1667">
        <v>1.1304140422747043E-2</v>
      </c>
      <c r="AG1667">
        <v>1</v>
      </c>
      <c r="AH1667">
        <v>0</v>
      </c>
      <c r="AI1667">
        <f t="shared" si="337"/>
        <v>1661</v>
      </c>
      <c r="AJ1667">
        <f t="shared" si="338"/>
        <v>2</v>
      </c>
      <c r="AK1667">
        <f t="shared" si="334"/>
        <v>0.57703081232492992</v>
      </c>
      <c r="AL1667">
        <f t="shared" si="335"/>
        <v>0.97222222222222221</v>
      </c>
      <c r="AM1667">
        <f t="shared" si="336"/>
        <v>2.4757377698550156E-4</v>
      </c>
    </row>
    <row r="1668" spans="1:39" x14ac:dyDescent="0.3">
      <c r="A1668">
        <f>Datos!C1667</f>
        <v>0.1086115</v>
      </c>
      <c r="B1668">
        <f>Datos!D1667</f>
        <v>0.1877432</v>
      </c>
      <c r="C1668">
        <f>Datos!E1667</f>
        <v>6.6984100000000005E-2</v>
      </c>
      <c r="D1668" s="5">
        <f>Datos!F1667</f>
        <v>0</v>
      </c>
      <c r="E1668">
        <f t="shared" si="327"/>
        <v>1</v>
      </c>
      <c r="F1668" s="6">
        <f t="shared" si="328"/>
        <v>1</v>
      </c>
      <c r="G1668">
        <f t="shared" si="329"/>
        <v>0</v>
      </c>
      <c r="H1668">
        <f t="shared" si="330"/>
        <v>1.1731359972618162E-2</v>
      </c>
      <c r="I1668" s="5">
        <f t="shared" si="331"/>
        <v>1.1731359972618162E-2</v>
      </c>
      <c r="J1668" s="6">
        <f t="shared" si="332"/>
        <v>0.9882686400273818</v>
      </c>
      <c r="K1668" s="5">
        <f t="shared" si="333"/>
        <v>-1.1800715331430546E-2</v>
      </c>
      <c r="L1668" s="6">
        <f t="shared" ref="L1668:L1731" si="339">100*IF(H1668&gt;=$AB$10,D1668/F1668,E1668/F1668)</f>
        <v>100</v>
      </c>
      <c r="AF1668">
        <v>1.1304838953143619E-2</v>
      </c>
      <c r="AG1668">
        <v>1</v>
      </c>
      <c r="AH1668">
        <v>0</v>
      </c>
      <c r="AI1668">
        <f t="shared" si="337"/>
        <v>1662</v>
      </c>
      <c r="AJ1668">
        <f t="shared" si="338"/>
        <v>2</v>
      </c>
      <c r="AK1668">
        <f t="shared" si="334"/>
        <v>0.57677616501145912</v>
      </c>
      <c r="AL1668">
        <f t="shared" si="335"/>
        <v>0.97222222222222221</v>
      </c>
      <c r="AM1668">
        <f t="shared" si="336"/>
        <v>2.4757377698550156E-4</v>
      </c>
    </row>
    <row r="1669" spans="1:39" x14ac:dyDescent="0.3">
      <c r="A1669">
        <f>Datos!C1668</f>
        <v>0.1185134</v>
      </c>
      <c r="B1669">
        <f>Datos!D1668</f>
        <v>0.18913679999999999</v>
      </c>
      <c r="C1669">
        <f>Datos!E1668</f>
        <v>7.0173799999999995E-2</v>
      </c>
      <c r="D1669" s="5">
        <f>Datos!F1668</f>
        <v>0</v>
      </c>
      <c r="E1669">
        <f t="shared" ref="E1669:E1732" si="340">1-D1669</f>
        <v>1</v>
      </c>
      <c r="F1669" s="6">
        <f t="shared" ref="F1669:F1732" si="341">D1669+E1669</f>
        <v>1</v>
      </c>
      <c r="G1669">
        <f t="shared" ref="G1669:G1732" si="342">IF(F1669=0,"",D1669/F1669)</f>
        <v>0</v>
      </c>
      <c r="H1669">
        <f t="shared" ref="H1669:H1732" si="343">1/(1+EXP(-$O$5-MMULT(A1669:C1669,$O$6:$O$8)))</f>
        <v>1.1331549666758374E-2</v>
      </c>
      <c r="I1669" s="5">
        <f t="shared" ref="I1669:I1732" si="344">F1669*H1669</f>
        <v>1.1331549666758374E-2</v>
      </c>
      <c r="J1669" s="6">
        <f t="shared" ref="J1669:J1732" si="345">F1669-I1669</f>
        <v>0.98866845033324158</v>
      </c>
      <c r="K1669" s="5">
        <f t="shared" ref="K1669:K1732" si="346">IFERROR(F1669*(G1669*LN(H1669)+(1-G1669)*LN(1-H1669)),0)</f>
        <v>-1.1396240840805674E-2</v>
      </c>
      <c r="L1669" s="6">
        <f t="shared" si="339"/>
        <v>100</v>
      </c>
      <c r="AF1669">
        <v>1.1318172498450131E-2</v>
      </c>
      <c r="AG1669">
        <v>1</v>
      </c>
      <c r="AH1669">
        <v>0</v>
      </c>
      <c r="AI1669">
        <f t="shared" si="337"/>
        <v>1663</v>
      </c>
      <c r="AJ1669">
        <f t="shared" si="338"/>
        <v>2</v>
      </c>
      <c r="AK1669">
        <f t="shared" ref="AK1669:AK1732" si="347">1-AI1669/AI$4003</f>
        <v>0.57652151769798832</v>
      </c>
      <c r="AL1669">
        <f t="shared" ref="AL1669:AL1732" si="348">1-AJ1669/AJ$4003</f>
        <v>0.97222222222222221</v>
      </c>
      <c r="AM1669">
        <f t="shared" ref="AM1669:AM1732" si="349">(AK1669-AK1670)*AL1669</f>
        <v>2.4757377698550156E-4</v>
      </c>
    </row>
    <row r="1670" spans="1:39" x14ac:dyDescent="0.3">
      <c r="A1670">
        <f>Datos!C1669</f>
        <v>9.1974500000000001E-2</v>
      </c>
      <c r="B1670">
        <f>Datos!D1669</f>
        <v>0.15094750000000001</v>
      </c>
      <c r="C1670">
        <f>Datos!E1669</f>
        <v>5.8988400000000003E-2</v>
      </c>
      <c r="D1670" s="5">
        <f>Datos!F1669</f>
        <v>0</v>
      </c>
      <c r="E1670">
        <f t="shared" si="340"/>
        <v>1</v>
      </c>
      <c r="F1670" s="6">
        <f t="shared" si="341"/>
        <v>1</v>
      </c>
      <c r="G1670">
        <f t="shared" si="342"/>
        <v>0</v>
      </c>
      <c r="H1670">
        <f t="shared" si="343"/>
        <v>1.3482866788225491E-2</v>
      </c>
      <c r="I1670" s="5">
        <f t="shared" si="344"/>
        <v>1.3482866788225491E-2</v>
      </c>
      <c r="J1670" s="6">
        <f t="shared" si="345"/>
        <v>0.98651713321177448</v>
      </c>
      <c r="K1670" s="5">
        <f t="shared" si="346"/>
        <v>-1.3574585994891071E-2</v>
      </c>
      <c r="L1670" s="6">
        <f t="shared" si="339"/>
        <v>100</v>
      </c>
      <c r="AF1670">
        <v>1.1324985327527428E-2</v>
      </c>
      <c r="AG1670">
        <v>1</v>
      </c>
      <c r="AH1670">
        <v>0</v>
      </c>
      <c r="AI1670">
        <f t="shared" ref="AI1670:AI1733" si="350">AI1669+AG1670</f>
        <v>1664</v>
      </c>
      <c r="AJ1670">
        <f t="shared" ref="AJ1670:AJ1733" si="351">AJ1669+AH1670</f>
        <v>2</v>
      </c>
      <c r="AK1670">
        <f t="shared" si="347"/>
        <v>0.57626687038451752</v>
      </c>
      <c r="AL1670">
        <f t="shared" si="348"/>
        <v>0.97222222222222221</v>
      </c>
      <c r="AM1670">
        <f t="shared" si="349"/>
        <v>2.4757377698560949E-4</v>
      </c>
    </row>
    <row r="1671" spans="1:39" x14ac:dyDescent="0.3">
      <c r="A1671">
        <f>Datos!C1670</f>
        <v>7.3776400000000006E-2</v>
      </c>
      <c r="B1671">
        <f>Datos!D1670</f>
        <v>0.2387204</v>
      </c>
      <c r="C1671">
        <f>Datos!E1670</f>
        <v>5.9851599999999998E-2</v>
      </c>
      <c r="D1671" s="5">
        <f>Datos!F1670</f>
        <v>0</v>
      </c>
      <c r="E1671">
        <f t="shared" si="340"/>
        <v>1</v>
      </c>
      <c r="F1671" s="6">
        <f t="shared" si="341"/>
        <v>1</v>
      </c>
      <c r="G1671">
        <f t="shared" si="342"/>
        <v>0</v>
      </c>
      <c r="H1671">
        <f t="shared" si="343"/>
        <v>1.1639757590735723E-2</v>
      </c>
      <c r="I1671" s="5">
        <f t="shared" si="344"/>
        <v>1.1639757590735723E-2</v>
      </c>
      <c r="J1671" s="6">
        <f t="shared" si="345"/>
        <v>0.98836024240926423</v>
      </c>
      <c r="K1671" s="5">
        <f t="shared" si="346"/>
        <v>-1.1708029868052014E-2</v>
      </c>
      <c r="L1671" s="6">
        <f t="shared" si="339"/>
        <v>100</v>
      </c>
      <c r="AF1671">
        <v>1.1331549666758374E-2</v>
      </c>
      <c r="AG1671">
        <v>1</v>
      </c>
      <c r="AH1671">
        <v>0</v>
      </c>
      <c r="AI1671">
        <f t="shared" si="350"/>
        <v>1665</v>
      </c>
      <c r="AJ1671">
        <f t="shared" si="351"/>
        <v>2</v>
      </c>
      <c r="AK1671">
        <f t="shared" si="347"/>
        <v>0.5760122230710466</v>
      </c>
      <c r="AL1671">
        <f t="shared" si="348"/>
        <v>0.97222222222222221</v>
      </c>
      <c r="AM1671">
        <f t="shared" si="349"/>
        <v>2.4757377698560949E-4</v>
      </c>
    </row>
    <row r="1672" spans="1:39" x14ac:dyDescent="0.3">
      <c r="A1672">
        <f>Datos!C1671</f>
        <v>0.1029997</v>
      </c>
      <c r="B1672">
        <f>Datos!D1671</f>
        <v>0.28944370000000003</v>
      </c>
      <c r="C1672">
        <f>Datos!E1671</f>
        <v>6.9829000000000002E-2</v>
      </c>
      <c r="D1672" s="5">
        <f>Datos!F1671</f>
        <v>0</v>
      </c>
      <c r="E1672">
        <f t="shared" si="340"/>
        <v>1</v>
      </c>
      <c r="F1672" s="6">
        <f t="shared" si="341"/>
        <v>1</v>
      </c>
      <c r="G1672">
        <f t="shared" si="342"/>
        <v>0</v>
      </c>
      <c r="H1672">
        <f t="shared" si="343"/>
        <v>9.6620407714891627E-3</v>
      </c>
      <c r="I1672" s="5">
        <f t="shared" si="344"/>
        <v>9.6620407714891627E-3</v>
      </c>
      <c r="J1672" s="6">
        <f t="shared" si="345"/>
        <v>0.99033795922851087</v>
      </c>
      <c r="K1672" s="5">
        <f t="shared" si="346"/>
        <v>-9.7090211499006197E-3</v>
      </c>
      <c r="L1672" s="6">
        <f t="shared" si="339"/>
        <v>100</v>
      </c>
      <c r="AF1672">
        <v>1.133367262672239E-2</v>
      </c>
      <c r="AG1672">
        <v>1</v>
      </c>
      <c r="AH1672">
        <v>0</v>
      </c>
      <c r="AI1672">
        <f t="shared" si="350"/>
        <v>1666</v>
      </c>
      <c r="AJ1672">
        <f t="shared" si="351"/>
        <v>2</v>
      </c>
      <c r="AK1672">
        <f t="shared" si="347"/>
        <v>0.57575757575757569</v>
      </c>
      <c r="AL1672">
        <f t="shared" si="348"/>
        <v>0.97222222222222221</v>
      </c>
      <c r="AM1672">
        <f t="shared" si="349"/>
        <v>2.4757377698550156E-4</v>
      </c>
    </row>
    <row r="1673" spans="1:39" x14ac:dyDescent="0.3">
      <c r="A1673">
        <f>Datos!C1672</f>
        <v>0.1223948</v>
      </c>
      <c r="B1673">
        <f>Datos!D1672</f>
        <v>0.36762400000000001</v>
      </c>
      <c r="C1673">
        <f>Datos!E1672</f>
        <v>7.1542099999999997E-2</v>
      </c>
      <c r="D1673" s="5">
        <f>Datos!F1672</f>
        <v>0</v>
      </c>
      <c r="E1673">
        <f t="shared" si="340"/>
        <v>1</v>
      </c>
      <c r="F1673" s="6">
        <f t="shared" si="341"/>
        <v>1</v>
      </c>
      <c r="G1673">
        <f t="shared" si="342"/>
        <v>0</v>
      </c>
      <c r="H1673">
        <f t="shared" si="343"/>
        <v>8.2596541104320957E-3</v>
      </c>
      <c r="I1673" s="5">
        <f t="shared" si="344"/>
        <v>8.2596541104320957E-3</v>
      </c>
      <c r="J1673" s="6">
        <f t="shared" si="345"/>
        <v>0.99174034588956794</v>
      </c>
      <c r="K1673" s="5">
        <f t="shared" si="346"/>
        <v>-8.2939540544693414E-3</v>
      </c>
      <c r="L1673" s="6">
        <f t="shared" si="339"/>
        <v>100</v>
      </c>
      <c r="AF1673">
        <v>1.1337264169550099E-2</v>
      </c>
      <c r="AG1673">
        <v>1</v>
      </c>
      <c r="AH1673">
        <v>0</v>
      </c>
      <c r="AI1673">
        <f t="shared" si="350"/>
        <v>1667</v>
      </c>
      <c r="AJ1673">
        <f t="shared" si="351"/>
        <v>2</v>
      </c>
      <c r="AK1673">
        <f t="shared" si="347"/>
        <v>0.57550292844410489</v>
      </c>
      <c r="AL1673">
        <f t="shared" si="348"/>
        <v>0.97222222222222221</v>
      </c>
      <c r="AM1673">
        <f t="shared" si="349"/>
        <v>2.4757377698550156E-4</v>
      </c>
    </row>
    <row r="1674" spans="1:39" x14ac:dyDescent="0.3">
      <c r="A1674">
        <f>Datos!C1673</f>
        <v>0.1030493</v>
      </c>
      <c r="B1674">
        <f>Datos!D1673</f>
        <v>0.33150540000000001</v>
      </c>
      <c r="C1674">
        <f>Datos!E1673</f>
        <v>4.6183799999999997E-2</v>
      </c>
      <c r="D1674" s="5">
        <f>Datos!F1673</f>
        <v>0</v>
      </c>
      <c r="E1674">
        <f t="shared" si="340"/>
        <v>1</v>
      </c>
      <c r="F1674" s="6">
        <f t="shared" si="341"/>
        <v>1</v>
      </c>
      <c r="G1674">
        <f t="shared" si="342"/>
        <v>0</v>
      </c>
      <c r="H1674">
        <f t="shared" si="343"/>
        <v>1.1037458132173113E-2</v>
      </c>
      <c r="I1674" s="5">
        <f t="shared" si="344"/>
        <v>1.1037458132173113E-2</v>
      </c>
      <c r="J1674" s="6">
        <f t="shared" si="345"/>
        <v>0.98896254186782684</v>
      </c>
      <c r="K1674" s="5">
        <f t="shared" si="346"/>
        <v>-1.1098822831163918E-2</v>
      </c>
      <c r="L1674" s="6">
        <f t="shared" si="339"/>
        <v>100</v>
      </c>
      <c r="AF1674">
        <v>1.133758008930022E-2</v>
      </c>
      <c r="AG1674">
        <v>1</v>
      </c>
      <c r="AH1674">
        <v>0</v>
      </c>
      <c r="AI1674">
        <f t="shared" si="350"/>
        <v>1668</v>
      </c>
      <c r="AJ1674">
        <f t="shared" si="351"/>
        <v>2</v>
      </c>
      <c r="AK1674">
        <f t="shared" si="347"/>
        <v>0.57524828113063409</v>
      </c>
      <c r="AL1674">
        <f t="shared" si="348"/>
        <v>0.97222222222222221</v>
      </c>
      <c r="AM1674">
        <f t="shared" si="349"/>
        <v>2.4757377698550156E-4</v>
      </c>
    </row>
    <row r="1675" spans="1:39" x14ac:dyDescent="0.3">
      <c r="A1675">
        <f>Datos!C1674</f>
        <v>9.8978099999999999E-2</v>
      </c>
      <c r="B1675">
        <f>Datos!D1674</f>
        <v>0.36602469999999998</v>
      </c>
      <c r="C1675">
        <f>Datos!E1674</f>
        <v>6.6707500000000003E-2</v>
      </c>
      <c r="D1675" s="5">
        <f>Datos!F1674</f>
        <v>0</v>
      </c>
      <c r="E1675">
        <f t="shared" si="340"/>
        <v>1</v>
      </c>
      <c r="F1675" s="6">
        <f t="shared" si="341"/>
        <v>1</v>
      </c>
      <c r="G1675">
        <f t="shared" si="342"/>
        <v>0</v>
      </c>
      <c r="H1675">
        <f t="shared" si="343"/>
        <v>8.7347063572067295E-3</v>
      </c>
      <c r="I1675" s="5">
        <f t="shared" si="344"/>
        <v>8.7347063572067295E-3</v>
      </c>
      <c r="J1675" s="6">
        <f t="shared" si="345"/>
        <v>0.99126529364279325</v>
      </c>
      <c r="K1675" s="5">
        <f t="shared" si="346"/>
        <v>-8.7730775086763985E-3</v>
      </c>
      <c r="L1675" s="6">
        <f t="shared" si="339"/>
        <v>100</v>
      </c>
      <c r="AF1675">
        <v>1.1349217181584733E-2</v>
      </c>
      <c r="AG1675">
        <v>1</v>
      </c>
      <c r="AH1675">
        <v>0</v>
      </c>
      <c r="AI1675">
        <f t="shared" si="350"/>
        <v>1669</v>
      </c>
      <c r="AJ1675">
        <f t="shared" si="351"/>
        <v>2</v>
      </c>
      <c r="AK1675">
        <f t="shared" si="347"/>
        <v>0.57499363381716329</v>
      </c>
      <c r="AL1675">
        <f t="shared" si="348"/>
        <v>0.97222222222222221</v>
      </c>
      <c r="AM1675">
        <f t="shared" si="349"/>
        <v>2.4757377698560949E-4</v>
      </c>
    </row>
    <row r="1676" spans="1:39" x14ac:dyDescent="0.3">
      <c r="A1676">
        <f>Datos!C1675</f>
        <v>0.1073484</v>
      </c>
      <c r="B1676">
        <f>Datos!D1675</f>
        <v>0.41249229999999998</v>
      </c>
      <c r="C1676">
        <f>Datos!E1675</f>
        <v>7.9370999999999997E-2</v>
      </c>
      <c r="D1676" s="5">
        <f>Datos!F1675</f>
        <v>0</v>
      </c>
      <c r="E1676">
        <f t="shared" si="340"/>
        <v>1</v>
      </c>
      <c r="F1676" s="6">
        <f t="shared" si="341"/>
        <v>1</v>
      </c>
      <c r="G1676">
        <f t="shared" si="342"/>
        <v>0</v>
      </c>
      <c r="H1676">
        <f t="shared" si="343"/>
        <v>7.2040532136168024E-3</v>
      </c>
      <c r="I1676" s="5">
        <f t="shared" si="344"/>
        <v>7.2040532136168024E-3</v>
      </c>
      <c r="J1676" s="6">
        <f t="shared" si="345"/>
        <v>0.99279594678638317</v>
      </c>
      <c r="K1676" s="5">
        <f t="shared" si="346"/>
        <v>-7.2301277084707615E-3</v>
      </c>
      <c r="L1676" s="6">
        <f t="shared" si="339"/>
        <v>100</v>
      </c>
      <c r="AF1676">
        <v>1.135037142465802E-2</v>
      </c>
      <c r="AG1676">
        <v>1</v>
      </c>
      <c r="AH1676">
        <v>0</v>
      </c>
      <c r="AI1676">
        <f t="shared" si="350"/>
        <v>1670</v>
      </c>
      <c r="AJ1676">
        <f t="shared" si="351"/>
        <v>2</v>
      </c>
      <c r="AK1676">
        <f t="shared" si="347"/>
        <v>0.57473898650369237</v>
      </c>
      <c r="AL1676">
        <f t="shared" si="348"/>
        <v>0.97222222222222221</v>
      </c>
      <c r="AM1676">
        <f t="shared" si="349"/>
        <v>2.4757377698560949E-4</v>
      </c>
    </row>
    <row r="1677" spans="1:39" x14ac:dyDescent="0.3">
      <c r="A1677">
        <f>Datos!C1676</f>
        <v>-2.5916100000000001E-2</v>
      </c>
      <c r="B1677">
        <f>Datos!D1676</f>
        <v>0.48088769999999997</v>
      </c>
      <c r="C1677">
        <f>Datos!E1676</f>
        <v>5.4837900000000002E-2</v>
      </c>
      <c r="D1677" s="5">
        <f>Datos!F1676</f>
        <v>0</v>
      </c>
      <c r="E1677">
        <f t="shared" si="340"/>
        <v>1</v>
      </c>
      <c r="F1677" s="6">
        <f t="shared" si="341"/>
        <v>1</v>
      </c>
      <c r="G1677">
        <f t="shared" si="342"/>
        <v>0</v>
      </c>
      <c r="H1677">
        <f t="shared" si="343"/>
        <v>8.4629142272726297E-3</v>
      </c>
      <c r="I1677" s="5">
        <f t="shared" si="344"/>
        <v>8.4629142272726297E-3</v>
      </c>
      <c r="J1677" s="6">
        <f t="shared" si="345"/>
        <v>0.99153708577272737</v>
      </c>
      <c r="K1677" s="5">
        <f t="shared" si="346"/>
        <v>-8.4989280175743077E-3</v>
      </c>
      <c r="L1677" s="6">
        <f t="shared" si="339"/>
        <v>100</v>
      </c>
      <c r="AF1677">
        <v>1.1362199085340564E-2</v>
      </c>
      <c r="AG1677">
        <v>1</v>
      </c>
      <c r="AH1677">
        <v>0</v>
      </c>
      <c r="AI1677">
        <f t="shared" si="350"/>
        <v>1671</v>
      </c>
      <c r="AJ1677">
        <f t="shared" si="351"/>
        <v>2</v>
      </c>
      <c r="AK1677">
        <f t="shared" si="347"/>
        <v>0.57448433919022146</v>
      </c>
      <c r="AL1677">
        <f t="shared" si="348"/>
        <v>0.97222222222222221</v>
      </c>
      <c r="AM1677">
        <f t="shared" si="349"/>
        <v>2.4757377698550156E-4</v>
      </c>
    </row>
    <row r="1678" spans="1:39" x14ac:dyDescent="0.3">
      <c r="A1678">
        <f>Datos!C1677</f>
        <v>0.1885114</v>
      </c>
      <c r="B1678">
        <f>Datos!D1677</f>
        <v>0.51645379999999996</v>
      </c>
      <c r="C1678">
        <f>Datos!E1677</f>
        <v>7.04573E-2</v>
      </c>
      <c r="D1678" s="5">
        <f>Datos!F1677</f>
        <v>0</v>
      </c>
      <c r="E1678">
        <f t="shared" si="340"/>
        <v>1</v>
      </c>
      <c r="F1678" s="6">
        <f t="shared" si="341"/>
        <v>1</v>
      </c>
      <c r="G1678">
        <f t="shared" si="342"/>
        <v>0</v>
      </c>
      <c r="H1678">
        <f t="shared" si="343"/>
        <v>6.270393440363631E-3</v>
      </c>
      <c r="I1678" s="5">
        <f t="shared" si="344"/>
        <v>6.270393440363631E-3</v>
      </c>
      <c r="J1678" s="6">
        <f t="shared" si="345"/>
        <v>0.99372960655963638</v>
      </c>
      <c r="K1678" s="5">
        <f t="shared" si="346"/>
        <v>-6.2901349251632205E-3</v>
      </c>
      <c r="L1678" s="6">
        <f t="shared" si="339"/>
        <v>100</v>
      </c>
      <c r="AF1678">
        <v>1.1366067678753382E-2</v>
      </c>
      <c r="AG1678">
        <v>1</v>
      </c>
      <c r="AH1678">
        <v>0</v>
      </c>
      <c r="AI1678">
        <f t="shared" si="350"/>
        <v>1672</v>
      </c>
      <c r="AJ1678">
        <f t="shared" si="351"/>
        <v>2</v>
      </c>
      <c r="AK1678">
        <f t="shared" si="347"/>
        <v>0.57422969187675066</v>
      </c>
      <c r="AL1678">
        <f t="shared" si="348"/>
        <v>0.97222222222222221</v>
      </c>
      <c r="AM1678">
        <f t="shared" si="349"/>
        <v>2.4757377698550156E-4</v>
      </c>
    </row>
    <row r="1679" spans="1:39" x14ac:dyDescent="0.3">
      <c r="A1679">
        <f>Datos!C1678</f>
        <v>0.26069609999999999</v>
      </c>
      <c r="B1679">
        <f>Datos!D1678</f>
        <v>0.55198270000000005</v>
      </c>
      <c r="C1679">
        <f>Datos!E1678</f>
        <v>6.5747399999999998E-2</v>
      </c>
      <c r="D1679" s="5">
        <f>Datos!F1678</f>
        <v>0</v>
      </c>
      <c r="E1679">
        <f t="shared" si="340"/>
        <v>1</v>
      </c>
      <c r="F1679" s="6">
        <f t="shared" si="341"/>
        <v>1</v>
      </c>
      <c r="G1679">
        <f t="shared" si="342"/>
        <v>0</v>
      </c>
      <c r="H1679">
        <f t="shared" si="343"/>
        <v>5.9371115819697225E-3</v>
      </c>
      <c r="I1679" s="5">
        <f t="shared" si="344"/>
        <v>5.9371115819697225E-3</v>
      </c>
      <c r="J1679" s="6">
        <f t="shared" si="345"/>
        <v>0.99406288841803025</v>
      </c>
      <c r="K1679" s="5">
        <f t="shared" si="346"/>
        <v>-5.9548063007127923E-3</v>
      </c>
      <c r="L1679" s="6">
        <f t="shared" si="339"/>
        <v>100</v>
      </c>
      <c r="AF1679">
        <v>1.1366656130500868E-2</v>
      </c>
      <c r="AG1679">
        <v>1</v>
      </c>
      <c r="AH1679">
        <v>0</v>
      </c>
      <c r="AI1679">
        <f t="shared" si="350"/>
        <v>1673</v>
      </c>
      <c r="AJ1679">
        <f t="shared" si="351"/>
        <v>2</v>
      </c>
      <c r="AK1679">
        <f t="shared" si="347"/>
        <v>0.57397504456327986</v>
      </c>
      <c r="AL1679">
        <f t="shared" si="348"/>
        <v>0.97222222222222221</v>
      </c>
      <c r="AM1679">
        <f t="shared" si="349"/>
        <v>2.4757377698550156E-4</v>
      </c>
    </row>
    <row r="1680" spans="1:39" x14ac:dyDescent="0.3">
      <c r="A1680">
        <f>Datos!C1679</f>
        <v>0.18594169999999999</v>
      </c>
      <c r="B1680">
        <f>Datos!D1679</f>
        <v>0.61712089999999997</v>
      </c>
      <c r="C1680">
        <f>Datos!E1679</f>
        <v>6.0061900000000001E-2</v>
      </c>
      <c r="D1680" s="5">
        <f>Datos!F1679</f>
        <v>0</v>
      </c>
      <c r="E1680">
        <f t="shared" si="340"/>
        <v>1</v>
      </c>
      <c r="F1680" s="6">
        <f t="shared" si="341"/>
        <v>1</v>
      </c>
      <c r="G1680">
        <f t="shared" si="342"/>
        <v>0</v>
      </c>
      <c r="H1680">
        <f t="shared" si="343"/>
        <v>5.7896797948192667E-3</v>
      </c>
      <c r="I1680" s="5">
        <f t="shared" si="344"/>
        <v>5.7896797948192667E-3</v>
      </c>
      <c r="J1680" s="6">
        <f t="shared" si="345"/>
        <v>0.99421032020518074</v>
      </c>
      <c r="K1680" s="5">
        <f t="shared" si="346"/>
        <v>-5.8065049638730869E-3</v>
      </c>
      <c r="L1680" s="6">
        <f t="shared" si="339"/>
        <v>100</v>
      </c>
      <c r="AF1680">
        <v>1.1369224953890244E-2</v>
      </c>
      <c r="AG1680">
        <v>1</v>
      </c>
      <c r="AH1680">
        <v>0</v>
      </c>
      <c r="AI1680">
        <f t="shared" si="350"/>
        <v>1674</v>
      </c>
      <c r="AJ1680">
        <f t="shared" si="351"/>
        <v>2</v>
      </c>
      <c r="AK1680">
        <f t="shared" si="347"/>
        <v>0.57372039724980906</v>
      </c>
      <c r="AL1680">
        <f t="shared" si="348"/>
        <v>0.97222222222222221</v>
      </c>
      <c r="AM1680">
        <f t="shared" si="349"/>
        <v>2.4757377698550156E-4</v>
      </c>
    </row>
    <row r="1681" spans="1:39" x14ac:dyDescent="0.3">
      <c r="A1681">
        <f>Datos!C1680</f>
        <v>0.26595160000000001</v>
      </c>
      <c r="B1681">
        <f>Datos!D1680</f>
        <v>0.67022490000000001</v>
      </c>
      <c r="C1681">
        <f>Datos!E1680</f>
        <v>5.6509499999999997E-2</v>
      </c>
      <c r="D1681" s="5">
        <f>Datos!F1680</f>
        <v>0</v>
      </c>
      <c r="E1681">
        <f t="shared" si="340"/>
        <v>1</v>
      </c>
      <c r="F1681" s="6">
        <f t="shared" si="341"/>
        <v>1</v>
      </c>
      <c r="G1681">
        <f t="shared" si="342"/>
        <v>0</v>
      </c>
      <c r="H1681">
        <f t="shared" si="343"/>
        <v>5.2470200119147563E-3</v>
      </c>
      <c r="I1681" s="5">
        <f t="shared" si="344"/>
        <v>5.2470200119147563E-3</v>
      </c>
      <c r="J1681" s="6">
        <f t="shared" si="345"/>
        <v>0.99475297998808521</v>
      </c>
      <c r="K1681" s="5">
        <f t="shared" si="346"/>
        <v>-5.2608339639941158E-3</v>
      </c>
      <c r="L1681" s="6">
        <f t="shared" si="339"/>
        <v>100</v>
      </c>
      <c r="AF1681">
        <v>1.1370683092456976E-2</v>
      </c>
      <c r="AG1681">
        <v>1</v>
      </c>
      <c r="AH1681">
        <v>0</v>
      </c>
      <c r="AI1681">
        <f t="shared" si="350"/>
        <v>1675</v>
      </c>
      <c r="AJ1681">
        <f t="shared" si="351"/>
        <v>2</v>
      </c>
      <c r="AK1681">
        <f t="shared" si="347"/>
        <v>0.57346574993633825</v>
      </c>
      <c r="AL1681">
        <f t="shared" si="348"/>
        <v>0.97222222222222221</v>
      </c>
      <c r="AM1681">
        <f t="shared" si="349"/>
        <v>2.4757377698560949E-4</v>
      </c>
    </row>
    <row r="1682" spans="1:39" x14ac:dyDescent="0.3">
      <c r="A1682">
        <f>Datos!C1681</f>
        <v>4.0215000000000001E-2</v>
      </c>
      <c r="B1682">
        <f>Datos!D1681</f>
        <v>-8.2409000000000007E-3</v>
      </c>
      <c r="C1682">
        <f>Datos!E1681</f>
        <v>5.3501199999999999E-2</v>
      </c>
      <c r="D1682" s="5">
        <f>Datos!F1681</f>
        <v>0</v>
      </c>
      <c r="E1682">
        <f t="shared" si="340"/>
        <v>1</v>
      </c>
      <c r="F1682" s="6">
        <f t="shared" si="341"/>
        <v>1</v>
      </c>
      <c r="G1682">
        <f t="shared" si="342"/>
        <v>0</v>
      </c>
      <c r="H1682">
        <f t="shared" si="343"/>
        <v>1.8944593618965697E-2</v>
      </c>
      <c r="I1682" s="5">
        <f t="shared" si="344"/>
        <v>1.8944593618965697E-2</v>
      </c>
      <c r="J1682" s="6">
        <f t="shared" si="345"/>
        <v>0.98105540638103428</v>
      </c>
      <c r="K1682" s="5">
        <f t="shared" si="346"/>
        <v>-1.9126341520310074E-2</v>
      </c>
      <c r="L1682" s="6">
        <f t="shared" si="339"/>
        <v>100</v>
      </c>
      <c r="AF1682">
        <v>1.1373464815285748E-2</v>
      </c>
      <c r="AG1682">
        <v>1</v>
      </c>
      <c r="AH1682">
        <v>0</v>
      </c>
      <c r="AI1682">
        <f t="shared" si="350"/>
        <v>1676</v>
      </c>
      <c r="AJ1682">
        <f t="shared" si="351"/>
        <v>2</v>
      </c>
      <c r="AK1682">
        <f t="shared" si="347"/>
        <v>0.57321110262286734</v>
      </c>
      <c r="AL1682">
        <f t="shared" si="348"/>
        <v>0.97222222222222221</v>
      </c>
      <c r="AM1682">
        <f t="shared" si="349"/>
        <v>2.4757377698560949E-4</v>
      </c>
    </row>
    <row r="1683" spans="1:39" x14ac:dyDescent="0.3">
      <c r="A1683">
        <f>Datos!C1682</f>
        <v>0.10230980000000001</v>
      </c>
      <c r="B1683">
        <f>Datos!D1682</f>
        <v>-5.1156899999999998E-2</v>
      </c>
      <c r="C1683">
        <f>Datos!E1682</f>
        <v>3.19271E-2</v>
      </c>
      <c r="D1683" s="5">
        <f>Datos!F1682</f>
        <v>0</v>
      </c>
      <c r="E1683">
        <f t="shared" si="340"/>
        <v>1</v>
      </c>
      <c r="F1683" s="6">
        <f t="shared" si="341"/>
        <v>1</v>
      </c>
      <c r="G1683">
        <f t="shared" si="342"/>
        <v>0</v>
      </c>
      <c r="H1683">
        <f t="shared" si="343"/>
        <v>2.3762246650826394E-2</v>
      </c>
      <c r="I1683" s="5">
        <f t="shared" si="344"/>
        <v>2.3762246650826394E-2</v>
      </c>
      <c r="J1683" s="6">
        <f t="shared" si="345"/>
        <v>0.97623775334917362</v>
      </c>
      <c r="K1683" s="5">
        <f t="shared" si="346"/>
        <v>-2.4049122491638614E-2</v>
      </c>
      <c r="L1683" s="6">
        <f t="shared" si="339"/>
        <v>100</v>
      </c>
      <c r="AF1683">
        <v>1.1381258909086174E-2</v>
      </c>
      <c r="AG1683">
        <v>1</v>
      </c>
      <c r="AH1683">
        <v>0</v>
      </c>
      <c r="AI1683">
        <f t="shared" si="350"/>
        <v>1677</v>
      </c>
      <c r="AJ1683">
        <f t="shared" si="351"/>
        <v>2</v>
      </c>
      <c r="AK1683">
        <f t="shared" si="347"/>
        <v>0.57295645530939643</v>
      </c>
      <c r="AL1683">
        <f t="shared" si="348"/>
        <v>0.97222222222222221</v>
      </c>
      <c r="AM1683">
        <f t="shared" si="349"/>
        <v>2.4757377698550156E-4</v>
      </c>
    </row>
    <row r="1684" spans="1:39" x14ac:dyDescent="0.3">
      <c r="A1684">
        <f>Datos!C1683</f>
        <v>5.86413E-2</v>
      </c>
      <c r="B1684">
        <f>Datos!D1683</f>
        <v>-0.1911216</v>
      </c>
      <c r="C1684">
        <f>Datos!E1683</f>
        <v>1.9501299999999999E-2</v>
      </c>
      <c r="D1684" s="5">
        <f>Datos!F1683</f>
        <v>0</v>
      </c>
      <c r="E1684">
        <f t="shared" si="340"/>
        <v>1</v>
      </c>
      <c r="F1684" s="6">
        <f t="shared" si="341"/>
        <v>1</v>
      </c>
      <c r="G1684">
        <f t="shared" si="342"/>
        <v>0</v>
      </c>
      <c r="H1684">
        <f t="shared" si="343"/>
        <v>3.4019230925697003E-2</v>
      </c>
      <c r="I1684" s="5">
        <f t="shared" si="344"/>
        <v>3.4019230925697003E-2</v>
      </c>
      <c r="J1684" s="6">
        <f t="shared" si="345"/>
        <v>0.96598076907430297</v>
      </c>
      <c r="K1684" s="5">
        <f t="shared" si="346"/>
        <v>-3.4611352758358381E-2</v>
      </c>
      <c r="L1684" s="6">
        <f t="shared" si="339"/>
        <v>0</v>
      </c>
      <c r="AF1684">
        <v>1.1384347094019873E-2</v>
      </c>
      <c r="AG1684">
        <v>1</v>
      </c>
      <c r="AH1684">
        <v>0</v>
      </c>
      <c r="AI1684">
        <f t="shared" si="350"/>
        <v>1678</v>
      </c>
      <c r="AJ1684">
        <f t="shared" si="351"/>
        <v>2</v>
      </c>
      <c r="AK1684">
        <f t="shared" si="347"/>
        <v>0.57270180799592563</v>
      </c>
      <c r="AL1684">
        <f t="shared" si="348"/>
        <v>0.97222222222222221</v>
      </c>
      <c r="AM1684">
        <f t="shared" si="349"/>
        <v>2.4757377698550156E-4</v>
      </c>
    </row>
    <row r="1685" spans="1:39" x14ac:dyDescent="0.3">
      <c r="A1685">
        <f>Datos!C1684</f>
        <v>2.5938300000000001E-2</v>
      </c>
      <c r="B1685">
        <f>Datos!D1684</f>
        <v>-0.1965973</v>
      </c>
      <c r="C1685">
        <f>Datos!E1684</f>
        <v>4.1954199999999997E-2</v>
      </c>
      <c r="D1685" s="5">
        <f>Datos!F1684</f>
        <v>0</v>
      </c>
      <c r="E1685">
        <f t="shared" si="340"/>
        <v>1</v>
      </c>
      <c r="F1685" s="6">
        <f t="shared" si="341"/>
        <v>1</v>
      </c>
      <c r="G1685">
        <f t="shared" si="342"/>
        <v>0</v>
      </c>
      <c r="H1685">
        <f t="shared" si="343"/>
        <v>2.8834036593219547E-2</v>
      </c>
      <c r="I1685" s="5">
        <f t="shared" si="344"/>
        <v>2.8834036593219547E-2</v>
      </c>
      <c r="J1685" s="6">
        <f t="shared" si="345"/>
        <v>0.97116596340678041</v>
      </c>
      <c r="K1685" s="5">
        <f t="shared" si="346"/>
        <v>-2.9257905206614226E-2</v>
      </c>
      <c r="L1685" s="6">
        <f t="shared" si="339"/>
        <v>0</v>
      </c>
      <c r="AF1685">
        <v>1.1388067498729686E-2</v>
      </c>
      <c r="AG1685">
        <v>1</v>
      </c>
      <c r="AH1685">
        <v>0</v>
      </c>
      <c r="AI1685">
        <f t="shared" si="350"/>
        <v>1679</v>
      </c>
      <c r="AJ1685">
        <f t="shared" si="351"/>
        <v>2</v>
      </c>
      <c r="AK1685">
        <f t="shared" si="347"/>
        <v>0.57244716068245483</v>
      </c>
      <c r="AL1685">
        <f t="shared" si="348"/>
        <v>0.97222222222222221</v>
      </c>
      <c r="AM1685">
        <f t="shared" si="349"/>
        <v>2.4757377698550156E-4</v>
      </c>
    </row>
    <row r="1686" spans="1:39" x14ac:dyDescent="0.3">
      <c r="A1686">
        <f>Datos!C1685</f>
        <v>1.6373800000000001E-2</v>
      </c>
      <c r="B1686">
        <f>Datos!D1685</f>
        <v>-0.1514086</v>
      </c>
      <c r="C1686">
        <f>Datos!E1685</f>
        <v>5.8146400000000001E-2</v>
      </c>
      <c r="D1686" s="5">
        <f>Datos!F1685</f>
        <v>0</v>
      </c>
      <c r="E1686">
        <f t="shared" si="340"/>
        <v>1</v>
      </c>
      <c r="F1686" s="6">
        <f t="shared" si="341"/>
        <v>1</v>
      </c>
      <c r="G1686">
        <f t="shared" si="342"/>
        <v>0</v>
      </c>
      <c r="H1686">
        <f t="shared" si="343"/>
        <v>2.3407660065269675E-2</v>
      </c>
      <c r="I1686" s="5">
        <f t="shared" si="344"/>
        <v>2.3407660065269675E-2</v>
      </c>
      <c r="J1686" s="6">
        <f t="shared" si="345"/>
        <v>0.97659233993473027</v>
      </c>
      <c r="K1686" s="5">
        <f t="shared" si="346"/>
        <v>-2.3685970990980153E-2</v>
      </c>
      <c r="L1686" s="6">
        <f t="shared" si="339"/>
        <v>100</v>
      </c>
      <c r="AF1686">
        <v>1.1391172133283349E-2</v>
      </c>
      <c r="AG1686">
        <v>1</v>
      </c>
      <c r="AH1686">
        <v>0</v>
      </c>
      <c r="AI1686">
        <f t="shared" si="350"/>
        <v>1680</v>
      </c>
      <c r="AJ1686">
        <f t="shared" si="351"/>
        <v>2</v>
      </c>
      <c r="AK1686">
        <f t="shared" si="347"/>
        <v>0.57219251336898402</v>
      </c>
      <c r="AL1686">
        <f t="shared" si="348"/>
        <v>0.97222222222222221</v>
      </c>
      <c r="AM1686">
        <f t="shared" si="349"/>
        <v>2.4757377698560949E-4</v>
      </c>
    </row>
    <row r="1687" spans="1:39" x14ac:dyDescent="0.3">
      <c r="A1687">
        <f>Datos!C1686</f>
        <v>0.1180896</v>
      </c>
      <c r="B1687">
        <f>Datos!D1686</f>
        <v>0.39184980000000003</v>
      </c>
      <c r="C1687">
        <f>Datos!E1686</f>
        <v>5.1471799999999998E-2</v>
      </c>
      <c r="D1687" s="5">
        <f>Datos!F1686</f>
        <v>0</v>
      </c>
      <c r="E1687">
        <f t="shared" si="340"/>
        <v>1</v>
      </c>
      <c r="F1687" s="6">
        <f t="shared" si="341"/>
        <v>1</v>
      </c>
      <c r="G1687">
        <f t="shared" si="342"/>
        <v>0</v>
      </c>
      <c r="H1687">
        <f t="shared" si="343"/>
        <v>9.4507542792434153E-3</v>
      </c>
      <c r="I1687" s="5">
        <f t="shared" si="344"/>
        <v>9.4507542792434153E-3</v>
      </c>
      <c r="J1687" s="6">
        <f t="shared" si="345"/>
        <v>0.99054924572075653</v>
      </c>
      <c r="K1687" s="5">
        <f t="shared" si="346"/>
        <v>-9.4956960372753006E-3</v>
      </c>
      <c r="L1687" s="6">
        <f t="shared" si="339"/>
        <v>100</v>
      </c>
      <c r="AF1687">
        <v>1.1396606617696443E-2</v>
      </c>
      <c r="AG1687">
        <v>1</v>
      </c>
      <c r="AH1687">
        <v>0</v>
      </c>
      <c r="AI1687">
        <f t="shared" si="350"/>
        <v>1681</v>
      </c>
      <c r="AJ1687">
        <f t="shared" si="351"/>
        <v>2</v>
      </c>
      <c r="AK1687">
        <f t="shared" si="347"/>
        <v>0.57193786605551311</v>
      </c>
      <c r="AL1687">
        <f t="shared" si="348"/>
        <v>0.97222222222222221</v>
      </c>
      <c r="AM1687">
        <f t="shared" si="349"/>
        <v>2.4757377698560949E-4</v>
      </c>
    </row>
    <row r="1688" spans="1:39" x14ac:dyDescent="0.3">
      <c r="A1688">
        <f>Datos!C1687</f>
        <v>0.14812040000000001</v>
      </c>
      <c r="B1688">
        <f>Datos!D1687</f>
        <v>0.36472520000000003</v>
      </c>
      <c r="C1688">
        <f>Datos!E1687</f>
        <v>6.2301700000000002E-2</v>
      </c>
      <c r="D1688" s="5">
        <f>Datos!F1687</f>
        <v>0</v>
      </c>
      <c r="E1688">
        <f t="shared" si="340"/>
        <v>1</v>
      </c>
      <c r="F1688" s="6">
        <f t="shared" si="341"/>
        <v>1</v>
      </c>
      <c r="G1688">
        <f t="shared" si="342"/>
        <v>0</v>
      </c>
      <c r="H1688">
        <f t="shared" si="343"/>
        <v>8.8803386025729427E-3</v>
      </c>
      <c r="I1688" s="5">
        <f t="shared" si="344"/>
        <v>8.8803386025729427E-3</v>
      </c>
      <c r="J1688" s="6">
        <f t="shared" si="345"/>
        <v>0.99111966139742702</v>
      </c>
      <c r="K1688" s="5">
        <f t="shared" si="346"/>
        <v>-8.9200038110153548E-3</v>
      </c>
      <c r="L1688" s="6">
        <f t="shared" si="339"/>
        <v>100</v>
      </c>
      <c r="AF1688">
        <v>1.1401271445445949E-2</v>
      </c>
      <c r="AG1688">
        <v>1</v>
      </c>
      <c r="AH1688">
        <v>0</v>
      </c>
      <c r="AI1688">
        <f t="shared" si="350"/>
        <v>1682</v>
      </c>
      <c r="AJ1688">
        <f t="shared" si="351"/>
        <v>2</v>
      </c>
      <c r="AK1688">
        <f t="shared" si="347"/>
        <v>0.5716832187420422</v>
      </c>
      <c r="AL1688">
        <f t="shared" si="348"/>
        <v>0.97222222222222221</v>
      </c>
      <c r="AM1688">
        <f t="shared" si="349"/>
        <v>2.4757377698550156E-4</v>
      </c>
    </row>
    <row r="1689" spans="1:39" x14ac:dyDescent="0.3">
      <c r="A1689">
        <f>Datos!C1688</f>
        <v>0.35400300000000001</v>
      </c>
      <c r="B1689">
        <f>Datos!D1688</f>
        <v>0.4436889</v>
      </c>
      <c r="C1689">
        <f>Datos!E1688</f>
        <v>5.5971399999999998E-2</v>
      </c>
      <c r="D1689" s="5">
        <f>Datos!F1688</f>
        <v>0</v>
      </c>
      <c r="E1689">
        <f t="shared" si="340"/>
        <v>1</v>
      </c>
      <c r="F1689" s="6">
        <f t="shared" si="341"/>
        <v>1</v>
      </c>
      <c r="G1689">
        <f t="shared" si="342"/>
        <v>0</v>
      </c>
      <c r="H1689">
        <f t="shared" si="343"/>
        <v>7.4248398089134136E-3</v>
      </c>
      <c r="I1689" s="5">
        <f t="shared" si="344"/>
        <v>7.4248398089134136E-3</v>
      </c>
      <c r="J1689" s="6">
        <f t="shared" si="345"/>
        <v>0.9925751601910866</v>
      </c>
      <c r="K1689" s="5">
        <f t="shared" si="346"/>
        <v>-7.4525411357950263E-3</v>
      </c>
      <c r="L1689" s="6">
        <f t="shared" si="339"/>
        <v>100</v>
      </c>
      <c r="AF1689">
        <v>1.14021054799535E-2</v>
      </c>
      <c r="AG1689">
        <v>1</v>
      </c>
      <c r="AH1689">
        <v>0</v>
      </c>
      <c r="AI1689">
        <f t="shared" si="350"/>
        <v>1683</v>
      </c>
      <c r="AJ1689">
        <f t="shared" si="351"/>
        <v>2</v>
      </c>
      <c r="AK1689">
        <f t="shared" si="347"/>
        <v>0.5714285714285714</v>
      </c>
      <c r="AL1689">
        <f t="shared" si="348"/>
        <v>0.97222222222222221</v>
      </c>
      <c r="AM1689">
        <f t="shared" si="349"/>
        <v>2.4757377698550156E-4</v>
      </c>
    </row>
    <row r="1690" spans="1:39" x14ac:dyDescent="0.3">
      <c r="A1690">
        <f>Datos!C1689</f>
        <v>3.2258700000000001E-2</v>
      </c>
      <c r="B1690">
        <f>Datos!D1689</f>
        <v>0.2690266</v>
      </c>
      <c r="C1690">
        <f>Datos!E1689</f>
        <v>5.0353299999999997E-2</v>
      </c>
      <c r="D1690" s="5">
        <f>Datos!F1689</f>
        <v>0</v>
      </c>
      <c r="E1690">
        <f t="shared" si="340"/>
        <v>1</v>
      </c>
      <c r="F1690" s="6">
        <f t="shared" si="341"/>
        <v>1</v>
      </c>
      <c r="G1690">
        <f t="shared" si="342"/>
        <v>0</v>
      </c>
      <c r="H1690">
        <f t="shared" si="343"/>
        <v>1.2245812303413109E-2</v>
      </c>
      <c r="I1690" s="5">
        <f t="shared" si="344"/>
        <v>1.2245812303413109E-2</v>
      </c>
      <c r="J1690" s="6">
        <f t="shared" si="345"/>
        <v>0.98775418769658685</v>
      </c>
      <c r="K1690" s="5">
        <f t="shared" si="346"/>
        <v>-1.2321410067544326E-2</v>
      </c>
      <c r="L1690" s="6">
        <f t="shared" si="339"/>
        <v>100</v>
      </c>
      <c r="AF1690">
        <v>1.1407124920902855E-2</v>
      </c>
      <c r="AG1690">
        <v>1</v>
      </c>
      <c r="AH1690">
        <v>0</v>
      </c>
      <c r="AI1690">
        <f t="shared" si="350"/>
        <v>1684</v>
      </c>
      <c r="AJ1690">
        <f t="shared" si="351"/>
        <v>2</v>
      </c>
      <c r="AK1690">
        <f t="shared" si="347"/>
        <v>0.5711739241151006</v>
      </c>
      <c r="AL1690">
        <f t="shared" si="348"/>
        <v>0.97222222222222221</v>
      </c>
      <c r="AM1690">
        <f t="shared" si="349"/>
        <v>2.4757377698550156E-4</v>
      </c>
    </row>
    <row r="1691" spans="1:39" x14ac:dyDescent="0.3">
      <c r="A1691">
        <f>Datos!C1690</f>
        <v>4.0296600000000002E-2</v>
      </c>
      <c r="B1691">
        <f>Datos!D1690</f>
        <v>0.33117069999999998</v>
      </c>
      <c r="C1691">
        <f>Datos!E1690</f>
        <v>5.3994599999999997E-2</v>
      </c>
      <c r="D1691" s="5">
        <f>Datos!F1690</f>
        <v>0</v>
      </c>
      <c r="E1691">
        <f t="shared" si="340"/>
        <v>1</v>
      </c>
      <c r="F1691" s="6">
        <f t="shared" si="341"/>
        <v>1</v>
      </c>
      <c r="G1691">
        <f t="shared" si="342"/>
        <v>0</v>
      </c>
      <c r="H1691">
        <f t="shared" si="343"/>
        <v>1.0641127007705376E-2</v>
      </c>
      <c r="I1691" s="5">
        <f t="shared" si="344"/>
        <v>1.0641127007705376E-2</v>
      </c>
      <c r="J1691" s="6">
        <f t="shared" si="345"/>
        <v>0.98935887299229464</v>
      </c>
      <c r="K1691" s="5">
        <f t="shared" si="346"/>
        <v>-1.0698148677011812E-2</v>
      </c>
      <c r="L1691" s="6">
        <f t="shared" si="339"/>
        <v>100</v>
      </c>
      <c r="AF1691">
        <v>1.1407879373904943E-2</v>
      </c>
      <c r="AG1691">
        <v>1</v>
      </c>
      <c r="AH1691">
        <v>0</v>
      </c>
      <c r="AI1691">
        <f t="shared" si="350"/>
        <v>1685</v>
      </c>
      <c r="AJ1691">
        <f t="shared" si="351"/>
        <v>2</v>
      </c>
      <c r="AK1691">
        <f t="shared" si="347"/>
        <v>0.57091927680162979</v>
      </c>
      <c r="AL1691">
        <f t="shared" si="348"/>
        <v>0.97222222222222221</v>
      </c>
      <c r="AM1691">
        <f t="shared" si="349"/>
        <v>2.4757377698560949E-4</v>
      </c>
    </row>
    <row r="1692" spans="1:39" x14ac:dyDescent="0.3">
      <c r="A1692">
        <f>Datos!C1691</f>
        <v>0.54578720000000003</v>
      </c>
      <c r="B1692">
        <f>Datos!D1691</f>
        <v>0.50789229999999996</v>
      </c>
      <c r="C1692">
        <f>Datos!E1691</f>
        <v>6.6725900000000005E-2</v>
      </c>
      <c r="D1692" s="5">
        <f>Datos!F1691</f>
        <v>0</v>
      </c>
      <c r="E1692">
        <f t="shared" si="340"/>
        <v>1</v>
      </c>
      <c r="F1692" s="6">
        <f t="shared" si="341"/>
        <v>1</v>
      </c>
      <c r="G1692">
        <f t="shared" si="342"/>
        <v>0</v>
      </c>
      <c r="H1692">
        <f t="shared" si="343"/>
        <v>5.5246539472685943E-3</v>
      </c>
      <c r="I1692" s="5">
        <f t="shared" si="344"/>
        <v>5.5246539472685943E-3</v>
      </c>
      <c r="J1692" s="6">
        <f t="shared" si="345"/>
        <v>0.99447534605273136</v>
      </c>
      <c r="K1692" s="5">
        <f t="shared" si="346"/>
        <v>-5.5399712892795867E-3</v>
      </c>
      <c r="L1692" s="6">
        <f t="shared" si="339"/>
        <v>100</v>
      </c>
      <c r="AF1692">
        <v>1.140873363526944E-2</v>
      </c>
      <c r="AG1692">
        <v>1</v>
      </c>
      <c r="AH1692">
        <v>0</v>
      </c>
      <c r="AI1692">
        <f t="shared" si="350"/>
        <v>1686</v>
      </c>
      <c r="AJ1692">
        <f t="shared" si="351"/>
        <v>2</v>
      </c>
      <c r="AK1692">
        <f t="shared" si="347"/>
        <v>0.57066462948815888</v>
      </c>
      <c r="AL1692">
        <f t="shared" si="348"/>
        <v>0.97222222222222221</v>
      </c>
      <c r="AM1692">
        <f t="shared" si="349"/>
        <v>2.4757377698550156E-4</v>
      </c>
    </row>
    <row r="1693" spans="1:39" x14ac:dyDescent="0.3">
      <c r="A1693">
        <f>Datos!C1692</f>
        <v>0.44964009999999999</v>
      </c>
      <c r="B1693">
        <f>Datos!D1692</f>
        <v>0.5143896</v>
      </c>
      <c r="C1693">
        <f>Datos!E1692</f>
        <v>8.7258600000000006E-2</v>
      </c>
      <c r="D1693" s="5">
        <f>Datos!F1692</f>
        <v>0</v>
      </c>
      <c r="E1693">
        <f t="shared" si="340"/>
        <v>1</v>
      </c>
      <c r="F1693" s="6">
        <f t="shared" si="341"/>
        <v>1</v>
      </c>
      <c r="G1693">
        <f t="shared" si="342"/>
        <v>0</v>
      </c>
      <c r="H1693">
        <f t="shared" si="343"/>
        <v>4.7899519645997592E-3</v>
      </c>
      <c r="I1693" s="5">
        <f t="shared" si="344"/>
        <v>4.7899519645997592E-3</v>
      </c>
      <c r="J1693" s="6">
        <f t="shared" si="345"/>
        <v>0.99521004803540025</v>
      </c>
      <c r="K1693" s="5">
        <f t="shared" si="346"/>
        <v>-4.8014605495978529E-3</v>
      </c>
      <c r="L1693" s="6">
        <f t="shared" si="339"/>
        <v>100</v>
      </c>
      <c r="AF1693">
        <v>1.1413850140479383E-2</v>
      </c>
      <c r="AG1693">
        <v>1</v>
      </c>
      <c r="AH1693">
        <v>0</v>
      </c>
      <c r="AI1693">
        <f t="shared" si="350"/>
        <v>1687</v>
      </c>
      <c r="AJ1693">
        <f t="shared" si="351"/>
        <v>2</v>
      </c>
      <c r="AK1693">
        <f t="shared" si="347"/>
        <v>0.57040998217468808</v>
      </c>
      <c r="AL1693">
        <f t="shared" si="348"/>
        <v>0.97222222222222221</v>
      </c>
      <c r="AM1693">
        <f t="shared" si="349"/>
        <v>2.4757377698560949E-4</v>
      </c>
    </row>
    <row r="1694" spans="1:39" x14ac:dyDescent="0.3">
      <c r="A1694">
        <f>Datos!C1693</f>
        <v>0.35936679999999999</v>
      </c>
      <c r="B1694">
        <f>Datos!D1693</f>
        <v>0.60309420000000002</v>
      </c>
      <c r="C1694">
        <f>Datos!E1693</f>
        <v>8.8503200000000004E-2</v>
      </c>
      <c r="D1694" s="5">
        <f>Datos!F1693</f>
        <v>0</v>
      </c>
      <c r="E1694">
        <f t="shared" si="340"/>
        <v>1</v>
      </c>
      <c r="F1694" s="6">
        <f t="shared" si="341"/>
        <v>1</v>
      </c>
      <c r="G1694">
        <f t="shared" si="342"/>
        <v>0</v>
      </c>
      <c r="H1694">
        <f t="shared" si="343"/>
        <v>4.2567053199821696E-3</v>
      </c>
      <c r="I1694" s="5">
        <f t="shared" si="344"/>
        <v>4.2567053199821696E-3</v>
      </c>
      <c r="J1694" s="6">
        <f t="shared" si="345"/>
        <v>0.99574329468001788</v>
      </c>
      <c r="K1694" s="5">
        <f t="shared" si="346"/>
        <v>-4.2657908822803401E-3</v>
      </c>
      <c r="L1694" s="6">
        <f t="shared" si="339"/>
        <v>100</v>
      </c>
      <c r="AF1694">
        <v>1.1417136096502837E-2</v>
      </c>
      <c r="AG1694">
        <v>1</v>
      </c>
      <c r="AH1694">
        <v>0</v>
      </c>
      <c r="AI1694">
        <f t="shared" si="350"/>
        <v>1688</v>
      </c>
      <c r="AJ1694">
        <f t="shared" si="351"/>
        <v>2</v>
      </c>
      <c r="AK1694">
        <f t="shared" si="347"/>
        <v>0.57015533486121717</v>
      </c>
      <c r="AL1694">
        <f t="shared" si="348"/>
        <v>0.97222222222222221</v>
      </c>
      <c r="AM1694">
        <f t="shared" si="349"/>
        <v>2.4757377698550156E-4</v>
      </c>
    </row>
    <row r="1695" spans="1:39" x14ac:dyDescent="0.3">
      <c r="A1695">
        <f>Datos!C1694</f>
        <v>0.32589370000000001</v>
      </c>
      <c r="B1695">
        <f>Datos!D1694</f>
        <v>0.56419750000000002</v>
      </c>
      <c r="C1695">
        <f>Datos!E1694</f>
        <v>5.5762699999999998E-2</v>
      </c>
      <c r="D1695" s="5">
        <f>Datos!F1694</f>
        <v>0</v>
      </c>
      <c r="E1695">
        <f t="shared" si="340"/>
        <v>1</v>
      </c>
      <c r="F1695" s="6">
        <f t="shared" si="341"/>
        <v>1</v>
      </c>
      <c r="G1695">
        <f t="shared" si="342"/>
        <v>0</v>
      </c>
      <c r="H1695">
        <f t="shared" si="343"/>
        <v>6.1437882069960851E-3</v>
      </c>
      <c r="I1695" s="5">
        <f t="shared" si="344"/>
        <v>6.1437882069960851E-3</v>
      </c>
      <c r="J1695" s="6">
        <f t="shared" si="345"/>
        <v>0.99385621179300387</v>
      </c>
      <c r="K1695" s="5">
        <f t="shared" si="346"/>
        <v>-6.1627389331313813E-3</v>
      </c>
      <c r="L1695" s="6">
        <f t="shared" si="339"/>
        <v>100</v>
      </c>
      <c r="AF1695">
        <v>1.1418328181333606E-2</v>
      </c>
      <c r="AG1695">
        <v>1</v>
      </c>
      <c r="AH1695">
        <v>0</v>
      </c>
      <c r="AI1695">
        <f t="shared" si="350"/>
        <v>1689</v>
      </c>
      <c r="AJ1695">
        <f t="shared" si="351"/>
        <v>2</v>
      </c>
      <c r="AK1695">
        <f t="shared" si="347"/>
        <v>0.56990068754774637</v>
      </c>
      <c r="AL1695">
        <f t="shared" si="348"/>
        <v>0.97222222222222221</v>
      </c>
      <c r="AM1695">
        <f t="shared" si="349"/>
        <v>2.4757377698550156E-4</v>
      </c>
    </row>
    <row r="1696" spans="1:39" x14ac:dyDescent="0.3">
      <c r="A1696">
        <f>Datos!C1695</f>
        <v>0.45609559999999999</v>
      </c>
      <c r="B1696">
        <f>Datos!D1695</f>
        <v>0.53508489999999997</v>
      </c>
      <c r="C1696">
        <f>Datos!E1695</f>
        <v>4.9326599999999998E-2</v>
      </c>
      <c r="D1696" s="5">
        <f>Datos!F1695</f>
        <v>0</v>
      </c>
      <c r="E1696">
        <f t="shared" si="340"/>
        <v>1</v>
      </c>
      <c r="F1696" s="6">
        <f t="shared" si="341"/>
        <v>1</v>
      </c>
      <c r="G1696">
        <f t="shared" si="342"/>
        <v>0</v>
      </c>
      <c r="H1696">
        <f t="shared" si="343"/>
        <v>6.4081613872390289E-3</v>
      </c>
      <c r="I1696" s="5">
        <f t="shared" si="344"/>
        <v>6.4081613872390289E-3</v>
      </c>
      <c r="J1696" s="6">
        <f t="shared" si="345"/>
        <v>0.99359183861276101</v>
      </c>
      <c r="K1696" s="5">
        <f t="shared" si="346"/>
        <v>-6.428781793218436E-3</v>
      </c>
      <c r="L1696" s="6">
        <f t="shared" si="339"/>
        <v>100</v>
      </c>
      <c r="AF1696">
        <v>1.1430482679175995E-2</v>
      </c>
      <c r="AG1696">
        <v>1</v>
      </c>
      <c r="AH1696">
        <v>0</v>
      </c>
      <c r="AI1696">
        <f t="shared" si="350"/>
        <v>1690</v>
      </c>
      <c r="AJ1696">
        <f t="shared" si="351"/>
        <v>2</v>
      </c>
      <c r="AK1696">
        <f t="shared" si="347"/>
        <v>0.56964604023427556</v>
      </c>
      <c r="AL1696">
        <f t="shared" si="348"/>
        <v>0.97222222222222221</v>
      </c>
      <c r="AM1696">
        <f t="shared" si="349"/>
        <v>2.4757377698550156E-4</v>
      </c>
    </row>
    <row r="1697" spans="1:39" x14ac:dyDescent="0.3">
      <c r="A1697">
        <f>Datos!C1696</f>
        <v>0.35639290000000001</v>
      </c>
      <c r="B1697">
        <f>Datos!D1696</f>
        <v>0.66305190000000003</v>
      </c>
      <c r="C1697">
        <f>Datos!E1696</f>
        <v>7.6487200000000005E-2</v>
      </c>
      <c r="D1697" s="5">
        <f>Datos!F1696</f>
        <v>0</v>
      </c>
      <c r="E1697">
        <f t="shared" si="340"/>
        <v>1</v>
      </c>
      <c r="F1697" s="6">
        <f t="shared" si="341"/>
        <v>1</v>
      </c>
      <c r="G1697">
        <f t="shared" si="342"/>
        <v>0</v>
      </c>
      <c r="H1697">
        <f t="shared" si="343"/>
        <v>4.2727340682286504E-3</v>
      </c>
      <c r="I1697" s="5">
        <f t="shared" si="344"/>
        <v>4.2727340682286504E-3</v>
      </c>
      <c r="J1697" s="6">
        <f t="shared" si="345"/>
        <v>0.9957272659317713</v>
      </c>
      <c r="K1697" s="5">
        <f t="shared" si="346"/>
        <v>-4.2818882814224081E-3</v>
      </c>
      <c r="L1697" s="6">
        <f t="shared" si="339"/>
        <v>100</v>
      </c>
      <c r="AF1697">
        <v>1.1430654099165887E-2</v>
      </c>
      <c r="AG1697">
        <v>1</v>
      </c>
      <c r="AH1697">
        <v>0</v>
      </c>
      <c r="AI1697">
        <f t="shared" si="350"/>
        <v>1691</v>
      </c>
      <c r="AJ1697">
        <f t="shared" si="351"/>
        <v>2</v>
      </c>
      <c r="AK1697">
        <f t="shared" si="347"/>
        <v>0.56939139292080476</v>
      </c>
      <c r="AL1697">
        <f t="shared" si="348"/>
        <v>0.97222222222222221</v>
      </c>
      <c r="AM1697">
        <f t="shared" si="349"/>
        <v>2.4757377698560949E-4</v>
      </c>
    </row>
    <row r="1698" spans="1:39" x14ac:dyDescent="0.3">
      <c r="A1698">
        <f>Datos!C1697</f>
        <v>0.33148430000000001</v>
      </c>
      <c r="B1698">
        <f>Datos!D1697</f>
        <v>0.67691619999999997</v>
      </c>
      <c r="C1698">
        <f>Datos!E1697</f>
        <v>5.5952599999999998E-2</v>
      </c>
      <c r="D1698" s="5">
        <f>Datos!F1697</f>
        <v>0</v>
      </c>
      <c r="E1698">
        <f t="shared" si="340"/>
        <v>1</v>
      </c>
      <c r="F1698" s="6">
        <f t="shared" si="341"/>
        <v>1</v>
      </c>
      <c r="G1698">
        <f t="shared" si="342"/>
        <v>0</v>
      </c>
      <c r="H1698">
        <f t="shared" si="343"/>
        <v>5.0492713000065761E-3</v>
      </c>
      <c r="I1698" s="5">
        <f t="shared" si="344"/>
        <v>5.0492713000065761E-3</v>
      </c>
      <c r="J1698" s="6">
        <f t="shared" si="345"/>
        <v>0.99495072869999346</v>
      </c>
      <c r="K1698" s="5">
        <f t="shared" si="346"/>
        <v>-5.06206194412415E-3</v>
      </c>
      <c r="L1698" s="6">
        <f t="shared" si="339"/>
        <v>100</v>
      </c>
      <c r="AF1698">
        <v>1.1433969540159761E-2</v>
      </c>
      <c r="AG1698">
        <v>1</v>
      </c>
      <c r="AH1698">
        <v>0</v>
      </c>
      <c r="AI1698">
        <f t="shared" si="350"/>
        <v>1692</v>
      </c>
      <c r="AJ1698">
        <f t="shared" si="351"/>
        <v>2</v>
      </c>
      <c r="AK1698">
        <f t="shared" si="347"/>
        <v>0.56913674560733385</v>
      </c>
      <c r="AL1698">
        <f t="shared" si="348"/>
        <v>0.97222222222222221</v>
      </c>
      <c r="AM1698">
        <f t="shared" si="349"/>
        <v>2.4757377698560949E-4</v>
      </c>
    </row>
    <row r="1699" spans="1:39" x14ac:dyDescent="0.3">
      <c r="A1699">
        <f>Datos!C1698</f>
        <v>0.25249300000000002</v>
      </c>
      <c r="B1699">
        <f>Datos!D1698</f>
        <v>0.49173640000000002</v>
      </c>
      <c r="C1699">
        <f>Datos!E1698</f>
        <v>8.2052200000000006E-2</v>
      </c>
      <c r="D1699" s="5">
        <f>Datos!F1698</f>
        <v>0</v>
      </c>
      <c r="E1699">
        <f t="shared" si="340"/>
        <v>1</v>
      </c>
      <c r="F1699" s="6">
        <f t="shared" si="341"/>
        <v>1</v>
      </c>
      <c r="G1699">
        <f t="shared" si="342"/>
        <v>0</v>
      </c>
      <c r="H1699">
        <f t="shared" si="343"/>
        <v>5.7325305286242811E-3</v>
      </c>
      <c r="I1699" s="5">
        <f t="shared" si="344"/>
        <v>5.7325305286242811E-3</v>
      </c>
      <c r="J1699" s="6">
        <f t="shared" si="345"/>
        <v>0.99426746947137568</v>
      </c>
      <c r="K1699" s="5">
        <f t="shared" si="346"/>
        <v>-5.7490245469357026E-3</v>
      </c>
      <c r="L1699" s="6">
        <f t="shared" si="339"/>
        <v>100</v>
      </c>
      <c r="AF1699">
        <v>1.1433988158520692E-2</v>
      </c>
      <c r="AG1699">
        <v>1</v>
      </c>
      <c r="AH1699">
        <v>0</v>
      </c>
      <c r="AI1699">
        <f t="shared" si="350"/>
        <v>1693</v>
      </c>
      <c r="AJ1699">
        <f t="shared" si="351"/>
        <v>2</v>
      </c>
      <c r="AK1699">
        <f t="shared" si="347"/>
        <v>0.56888209829386294</v>
      </c>
      <c r="AL1699">
        <f t="shared" si="348"/>
        <v>0.97222222222222221</v>
      </c>
      <c r="AM1699">
        <f t="shared" si="349"/>
        <v>2.4757377698550156E-4</v>
      </c>
    </row>
    <row r="1700" spans="1:39" x14ac:dyDescent="0.3">
      <c r="A1700">
        <f>Datos!C1699</f>
        <v>0.2891358</v>
      </c>
      <c r="B1700">
        <f>Datos!D1699</f>
        <v>0.47370109999999999</v>
      </c>
      <c r="C1700">
        <f>Datos!E1699</f>
        <v>7.5481300000000001E-2</v>
      </c>
      <c r="D1700" s="5">
        <f>Datos!F1699</f>
        <v>0</v>
      </c>
      <c r="E1700">
        <f t="shared" si="340"/>
        <v>1</v>
      </c>
      <c r="F1700" s="6">
        <f t="shared" si="341"/>
        <v>1</v>
      </c>
      <c r="G1700">
        <f t="shared" si="342"/>
        <v>0</v>
      </c>
      <c r="H1700">
        <f t="shared" si="343"/>
        <v>6.1477093588342786E-3</v>
      </c>
      <c r="I1700" s="5">
        <f t="shared" si="344"/>
        <v>6.1477093588342786E-3</v>
      </c>
      <c r="J1700" s="6">
        <f t="shared" si="345"/>
        <v>0.99385229064116576</v>
      </c>
      <c r="K1700" s="5">
        <f t="shared" si="346"/>
        <v>-6.1666843324022693E-3</v>
      </c>
      <c r="L1700" s="6">
        <f t="shared" si="339"/>
        <v>100</v>
      </c>
      <c r="AF1700">
        <v>1.143617875085131E-2</v>
      </c>
      <c r="AG1700">
        <v>1</v>
      </c>
      <c r="AH1700">
        <v>0</v>
      </c>
      <c r="AI1700">
        <f t="shared" si="350"/>
        <v>1694</v>
      </c>
      <c r="AJ1700">
        <f t="shared" si="351"/>
        <v>2</v>
      </c>
      <c r="AK1700">
        <f t="shared" si="347"/>
        <v>0.56862745098039214</v>
      </c>
      <c r="AL1700">
        <f t="shared" si="348"/>
        <v>0.97222222222222221</v>
      </c>
      <c r="AM1700">
        <f t="shared" si="349"/>
        <v>2.4757377698550156E-4</v>
      </c>
    </row>
    <row r="1701" spans="1:39" x14ac:dyDescent="0.3">
      <c r="A1701">
        <f>Datos!C1700</f>
        <v>0.26923209999999997</v>
      </c>
      <c r="B1701">
        <f>Datos!D1700</f>
        <v>0.59074939999999998</v>
      </c>
      <c r="C1701">
        <f>Datos!E1700</f>
        <v>9.2159000000000005E-2</v>
      </c>
      <c r="D1701" s="5">
        <f>Datos!F1700</f>
        <v>0</v>
      </c>
      <c r="E1701">
        <f t="shared" si="340"/>
        <v>1</v>
      </c>
      <c r="F1701" s="6">
        <f t="shared" si="341"/>
        <v>1</v>
      </c>
      <c r="G1701">
        <f t="shared" si="342"/>
        <v>0</v>
      </c>
      <c r="H1701">
        <f t="shared" si="343"/>
        <v>4.3999952730438994E-3</v>
      </c>
      <c r="I1701" s="5">
        <f t="shared" si="344"/>
        <v>4.3999952730438994E-3</v>
      </c>
      <c r="J1701" s="6">
        <f t="shared" si="345"/>
        <v>0.99560000472695609</v>
      </c>
      <c r="K1701" s="5">
        <f t="shared" si="346"/>
        <v>-4.4097037408535097E-3</v>
      </c>
      <c r="L1701" s="6">
        <f t="shared" si="339"/>
        <v>100</v>
      </c>
      <c r="AF1701">
        <v>1.144058271666681E-2</v>
      </c>
      <c r="AG1701">
        <v>1</v>
      </c>
      <c r="AH1701">
        <v>0</v>
      </c>
      <c r="AI1701">
        <f t="shared" si="350"/>
        <v>1695</v>
      </c>
      <c r="AJ1701">
        <f t="shared" si="351"/>
        <v>2</v>
      </c>
      <c r="AK1701">
        <f t="shared" si="347"/>
        <v>0.56837280366692133</v>
      </c>
      <c r="AL1701">
        <f t="shared" si="348"/>
        <v>0.97222222222222221</v>
      </c>
      <c r="AM1701">
        <f t="shared" si="349"/>
        <v>2.4757377698550156E-4</v>
      </c>
    </row>
    <row r="1702" spans="1:39" x14ac:dyDescent="0.3">
      <c r="A1702">
        <f>Datos!C1701</f>
        <v>0.26683669999999998</v>
      </c>
      <c r="B1702">
        <f>Datos!D1701</f>
        <v>0.3941422</v>
      </c>
      <c r="C1702">
        <f>Datos!E1701</f>
        <v>4.51603E-2</v>
      </c>
      <c r="D1702" s="5">
        <f>Datos!F1701</f>
        <v>0</v>
      </c>
      <c r="E1702">
        <f t="shared" si="340"/>
        <v>1</v>
      </c>
      <c r="F1702" s="6">
        <f t="shared" si="341"/>
        <v>1</v>
      </c>
      <c r="G1702">
        <f t="shared" si="342"/>
        <v>0</v>
      </c>
      <c r="H1702">
        <f t="shared" si="343"/>
        <v>9.2515796649073299E-3</v>
      </c>
      <c r="I1702" s="5">
        <f t="shared" si="344"/>
        <v>9.2515796649073299E-3</v>
      </c>
      <c r="J1702" s="6">
        <f t="shared" si="345"/>
        <v>0.99074842033509269</v>
      </c>
      <c r="K1702" s="5">
        <f t="shared" si="346"/>
        <v>-9.2946413260934189E-3</v>
      </c>
      <c r="L1702" s="6">
        <f t="shared" si="339"/>
        <v>100</v>
      </c>
      <c r="AF1702">
        <v>1.1440678631674927E-2</v>
      </c>
      <c r="AG1702">
        <v>1</v>
      </c>
      <c r="AH1702">
        <v>0</v>
      </c>
      <c r="AI1702">
        <f t="shared" si="350"/>
        <v>1696</v>
      </c>
      <c r="AJ1702">
        <f t="shared" si="351"/>
        <v>2</v>
      </c>
      <c r="AK1702">
        <f t="shared" si="347"/>
        <v>0.56811815635345053</v>
      </c>
      <c r="AL1702">
        <f t="shared" si="348"/>
        <v>0.97222222222222221</v>
      </c>
      <c r="AM1702">
        <f t="shared" si="349"/>
        <v>2.4757377698560949E-4</v>
      </c>
    </row>
    <row r="1703" spans="1:39" x14ac:dyDescent="0.3">
      <c r="A1703">
        <f>Datos!C1702</f>
        <v>0.22222169999999999</v>
      </c>
      <c r="B1703">
        <f>Datos!D1702</f>
        <v>0.34343600000000002</v>
      </c>
      <c r="C1703">
        <f>Datos!E1702</f>
        <v>4.7047800000000001E-2</v>
      </c>
      <c r="D1703" s="5">
        <f>Datos!F1702</f>
        <v>0</v>
      </c>
      <c r="E1703">
        <f t="shared" si="340"/>
        <v>1</v>
      </c>
      <c r="F1703" s="6">
        <f t="shared" si="341"/>
        <v>1</v>
      </c>
      <c r="G1703">
        <f t="shared" si="342"/>
        <v>0</v>
      </c>
      <c r="H1703">
        <f t="shared" si="343"/>
        <v>1.0135074056244328E-2</v>
      </c>
      <c r="I1703" s="5">
        <f t="shared" si="344"/>
        <v>1.0135074056244328E-2</v>
      </c>
      <c r="J1703" s="6">
        <f t="shared" si="345"/>
        <v>0.98986492594375564</v>
      </c>
      <c r="K1703" s="5">
        <f t="shared" si="346"/>
        <v>-1.0186783602723066E-2</v>
      </c>
      <c r="L1703" s="6">
        <f t="shared" si="339"/>
        <v>100</v>
      </c>
      <c r="AF1703">
        <v>1.1449841194475356E-2</v>
      </c>
      <c r="AG1703">
        <v>1</v>
      </c>
      <c r="AH1703">
        <v>0</v>
      </c>
      <c r="AI1703">
        <f t="shared" si="350"/>
        <v>1697</v>
      </c>
      <c r="AJ1703">
        <f t="shared" si="351"/>
        <v>2</v>
      </c>
      <c r="AK1703">
        <f t="shared" si="347"/>
        <v>0.56786350903997962</v>
      </c>
      <c r="AL1703">
        <f t="shared" si="348"/>
        <v>0.97222222222222221</v>
      </c>
      <c r="AM1703">
        <f t="shared" si="349"/>
        <v>2.4757377698560949E-4</v>
      </c>
    </row>
    <row r="1704" spans="1:39" x14ac:dyDescent="0.3">
      <c r="A1704">
        <f>Datos!C1703</f>
        <v>0.2414499</v>
      </c>
      <c r="B1704">
        <f>Datos!D1703</f>
        <v>0.37014819999999998</v>
      </c>
      <c r="C1704">
        <f>Datos!E1703</f>
        <v>5.0773100000000002E-2</v>
      </c>
      <c r="D1704" s="5">
        <f>Datos!F1703</f>
        <v>0</v>
      </c>
      <c r="E1704">
        <f t="shared" si="340"/>
        <v>1</v>
      </c>
      <c r="F1704" s="6">
        <f t="shared" si="341"/>
        <v>1</v>
      </c>
      <c r="G1704">
        <f t="shared" si="342"/>
        <v>0</v>
      </c>
      <c r="H1704">
        <f t="shared" si="343"/>
        <v>9.2925038723869618E-3</v>
      </c>
      <c r="I1704" s="5">
        <f t="shared" si="344"/>
        <v>9.2925038723869618E-3</v>
      </c>
      <c r="J1704" s="6">
        <f t="shared" si="345"/>
        <v>0.990707496127613</v>
      </c>
      <c r="K1704" s="5">
        <f t="shared" si="346"/>
        <v>-9.3359485357522379E-3</v>
      </c>
      <c r="L1704" s="6">
        <f t="shared" si="339"/>
        <v>100</v>
      </c>
      <c r="AF1704">
        <v>1.1453965568918423E-2</v>
      </c>
      <c r="AG1704">
        <v>1</v>
      </c>
      <c r="AH1704">
        <v>0</v>
      </c>
      <c r="AI1704">
        <f t="shared" si="350"/>
        <v>1698</v>
      </c>
      <c r="AJ1704">
        <f t="shared" si="351"/>
        <v>2</v>
      </c>
      <c r="AK1704">
        <f t="shared" si="347"/>
        <v>0.56760886172650871</v>
      </c>
      <c r="AL1704">
        <f t="shared" si="348"/>
        <v>0.97222222222222221</v>
      </c>
      <c r="AM1704">
        <f t="shared" si="349"/>
        <v>2.4757377698550156E-4</v>
      </c>
    </row>
    <row r="1705" spans="1:39" x14ac:dyDescent="0.3">
      <c r="A1705">
        <f>Datos!C1704</f>
        <v>0.14639740000000001</v>
      </c>
      <c r="B1705">
        <f>Datos!D1704</f>
        <v>0.37808839999999999</v>
      </c>
      <c r="C1705">
        <f>Datos!E1704</f>
        <v>4.5054700000000003E-2</v>
      </c>
      <c r="D1705" s="5">
        <f>Datos!F1704</f>
        <v>0</v>
      </c>
      <c r="E1705">
        <f t="shared" si="340"/>
        <v>1</v>
      </c>
      <c r="F1705" s="6">
        <f t="shared" si="341"/>
        <v>1</v>
      </c>
      <c r="G1705">
        <f t="shared" si="342"/>
        <v>0</v>
      </c>
      <c r="H1705">
        <f t="shared" si="343"/>
        <v>1.0086607331871597E-2</v>
      </c>
      <c r="I1705" s="5">
        <f t="shared" si="344"/>
        <v>1.0086607331871597E-2</v>
      </c>
      <c r="J1705" s="6">
        <f t="shared" si="345"/>
        <v>0.98991339266812839</v>
      </c>
      <c r="K1705" s="5">
        <f t="shared" si="346"/>
        <v>-1.0137821833693876E-2</v>
      </c>
      <c r="L1705" s="6">
        <f t="shared" si="339"/>
        <v>100</v>
      </c>
      <c r="AF1705">
        <v>1.1455435123812323E-2</v>
      </c>
      <c r="AG1705">
        <v>1</v>
      </c>
      <c r="AH1705">
        <v>0</v>
      </c>
      <c r="AI1705">
        <f t="shared" si="350"/>
        <v>1699</v>
      </c>
      <c r="AJ1705">
        <f t="shared" si="351"/>
        <v>2</v>
      </c>
      <c r="AK1705">
        <f t="shared" si="347"/>
        <v>0.56735421441303791</v>
      </c>
      <c r="AL1705">
        <f t="shared" si="348"/>
        <v>0.97222222222222221</v>
      </c>
      <c r="AM1705">
        <f t="shared" si="349"/>
        <v>2.4757377698550156E-4</v>
      </c>
    </row>
    <row r="1706" spans="1:39" x14ac:dyDescent="0.3">
      <c r="A1706">
        <f>Datos!C1705</f>
        <v>0.12605669999999999</v>
      </c>
      <c r="B1706">
        <f>Datos!D1705</f>
        <v>0.33988469999999998</v>
      </c>
      <c r="C1706">
        <f>Datos!E1705</f>
        <v>5.4669299999999997E-2</v>
      </c>
      <c r="D1706" s="5">
        <f>Datos!F1705</f>
        <v>0</v>
      </c>
      <c r="E1706">
        <f t="shared" si="340"/>
        <v>1</v>
      </c>
      <c r="F1706" s="6">
        <f t="shared" si="341"/>
        <v>1</v>
      </c>
      <c r="G1706">
        <f t="shared" si="342"/>
        <v>0</v>
      </c>
      <c r="H1706">
        <f t="shared" si="343"/>
        <v>1.0000708425314768E-2</v>
      </c>
      <c r="I1706" s="5">
        <f t="shared" si="344"/>
        <v>1.0000708425314768E-2</v>
      </c>
      <c r="J1706" s="6">
        <f t="shared" si="345"/>
        <v>0.98999929157468525</v>
      </c>
      <c r="K1706" s="5">
        <f t="shared" si="346"/>
        <v>-1.0051051434883482E-2</v>
      </c>
      <c r="L1706" s="6">
        <f t="shared" si="339"/>
        <v>100</v>
      </c>
      <c r="AF1706">
        <v>1.1470825939128227E-2</v>
      </c>
      <c r="AG1706">
        <v>1</v>
      </c>
      <c r="AH1706">
        <v>0</v>
      </c>
      <c r="AI1706">
        <f t="shared" si="350"/>
        <v>1700</v>
      </c>
      <c r="AJ1706">
        <f t="shared" si="351"/>
        <v>2</v>
      </c>
      <c r="AK1706">
        <f t="shared" si="347"/>
        <v>0.5670995670995671</v>
      </c>
      <c r="AL1706">
        <f t="shared" si="348"/>
        <v>0.97222222222222221</v>
      </c>
      <c r="AM1706">
        <f t="shared" si="349"/>
        <v>2.4757377698550156E-4</v>
      </c>
    </row>
    <row r="1707" spans="1:39" x14ac:dyDescent="0.3">
      <c r="A1707">
        <f>Datos!C1706</f>
        <v>0.13757420000000001</v>
      </c>
      <c r="B1707">
        <f>Datos!D1706</f>
        <v>0.32021189999999999</v>
      </c>
      <c r="C1707">
        <f>Datos!E1706</f>
        <v>3.5617000000000003E-2</v>
      </c>
      <c r="D1707" s="5">
        <f>Datos!F1706</f>
        <v>0</v>
      </c>
      <c r="E1707">
        <f t="shared" si="340"/>
        <v>1</v>
      </c>
      <c r="F1707" s="6">
        <f t="shared" si="341"/>
        <v>1</v>
      </c>
      <c r="G1707">
        <f t="shared" si="342"/>
        <v>0</v>
      </c>
      <c r="H1707">
        <f t="shared" si="343"/>
        <v>1.2120900054572593E-2</v>
      </c>
      <c r="I1707" s="5">
        <f t="shared" si="344"/>
        <v>1.2120900054572593E-2</v>
      </c>
      <c r="J1707" s="6">
        <f t="shared" si="345"/>
        <v>0.98787909994542744</v>
      </c>
      <c r="K1707" s="5">
        <f t="shared" si="346"/>
        <v>-1.2194957198190087E-2</v>
      </c>
      <c r="L1707" s="6">
        <f t="shared" si="339"/>
        <v>100</v>
      </c>
      <c r="AF1707">
        <v>1.1471481627871181E-2</v>
      </c>
      <c r="AG1707">
        <v>1</v>
      </c>
      <c r="AH1707">
        <v>0</v>
      </c>
      <c r="AI1707">
        <f t="shared" si="350"/>
        <v>1701</v>
      </c>
      <c r="AJ1707">
        <f t="shared" si="351"/>
        <v>2</v>
      </c>
      <c r="AK1707">
        <f t="shared" si="347"/>
        <v>0.5668449197860963</v>
      </c>
      <c r="AL1707">
        <f t="shared" si="348"/>
        <v>0.97222222222222221</v>
      </c>
      <c r="AM1707">
        <f t="shared" si="349"/>
        <v>2.4757377698560949E-4</v>
      </c>
    </row>
    <row r="1708" spans="1:39" x14ac:dyDescent="0.3">
      <c r="A1708">
        <f>Datos!C1707</f>
        <v>0.20561679999999999</v>
      </c>
      <c r="B1708">
        <f>Datos!D1707</f>
        <v>0.26089889999999999</v>
      </c>
      <c r="C1708">
        <f>Datos!E1707</f>
        <v>3.6876899999999997E-2</v>
      </c>
      <c r="D1708" s="5">
        <f>Datos!F1707</f>
        <v>0</v>
      </c>
      <c r="E1708">
        <f t="shared" si="340"/>
        <v>1</v>
      </c>
      <c r="F1708" s="6">
        <f t="shared" si="341"/>
        <v>1</v>
      </c>
      <c r="G1708">
        <f t="shared" si="342"/>
        <v>0</v>
      </c>
      <c r="H1708">
        <f t="shared" si="343"/>
        <v>1.2825945053124507E-2</v>
      </c>
      <c r="I1708" s="5">
        <f t="shared" si="344"/>
        <v>1.2825945053124507E-2</v>
      </c>
      <c r="J1708" s="6">
        <f t="shared" si="345"/>
        <v>0.98717405494687549</v>
      </c>
      <c r="K1708" s="5">
        <f t="shared" si="346"/>
        <v>-1.2908907632135409E-2</v>
      </c>
      <c r="L1708" s="6">
        <f t="shared" si="339"/>
        <v>100</v>
      </c>
      <c r="AF1708">
        <v>1.1473124859636308E-2</v>
      </c>
      <c r="AG1708">
        <v>1</v>
      </c>
      <c r="AH1708">
        <v>0</v>
      </c>
      <c r="AI1708">
        <f t="shared" si="350"/>
        <v>1702</v>
      </c>
      <c r="AJ1708">
        <f t="shared" si="351"/>
        <v>2</v>
      </c>
      <c r="AK1708">
        <f t="shared" si="347"/>
        <v>0.56659027247262539</v>
      </c>
      <c r="AL1708">
        <f t="shared" si="348"/>
        <v>0.97222222222222221</v>
      </c>
      <c r="AM1708">
        <f t="shared" si="349"/>
        <v>2.4757377698550156E-4</v>
      </c>
    </row>
    <row r="1709" spans="1:39" x14ac:dyDescent="0.3">
      <c r="A1709">
        <f>Datos!C1708</f>
        <v>0.12201620000000001</v>
      </c>
      <c r="B1709">
        <f>Datos!D1708</f>
        <v>0.28164210000000001</v>
      </c>
      <c r="C1709">
        <f>Datos!E1708</f>
        <v>5.7986299999999998E-2</v>
      </c>
      <c r="D1709" s="5">
        <f>Datos!F1708</f>
        <v>0</v>
      </c>
      <c r="E1709">
        <f t="shared" si="340"/>
        <v>1</v>
      </c>
      <c r="F1709" s="6">
        <f t="shared" si="341"/>
        <v>1</v>
      </c>
      <c r="G1709">
        <f t="shared" si="342"/>
        <v>0</v>
      </c>
      <c r="H1709">
        <f t="shared" si="343"/>
        <v>1.074657482090712E-2</v>
      </c>
      <c r="I1709" s="5">
        <f t="shared" si="344"/>
        <v>1.074657482090712E-2</v>
      </c>
      <c r="J1709" s="6">
        <f t="shared" si="345"/>
        <v>0.98925342517909287</v>
      </c>
      <c r="K1709" s="5">
        <f t="shared" si="346"/>
        <v>-1.0804736322705767E-2</v>
      </c>
      <c r="L1709" s="6">
        <f t="shared" si="339"/>
        <v>100</v>
      </c>
      <c r="AF1709">
        <v>1.1479840386815822E-2</v>
      </c>
      <c r="AG1709">
        <v>1</v>
      </c>
      <c r="AH1709">
        <v>0</v>
      </c>
      <c r="AI1709">
        <f t="shared" si="350"/>
        <v>1703</v>
      </c>
      <c r="AJ1709">
        <f t="shared" si="351"/>
        <v>2</v>
      </c>
      <c r="AK1709">
        <f t="shared" si="347"/>
        <v>0.56633562515915459</v>
      </c>
      <c r="AL1709">
        <f t="shared" si="348"/>
        <v>0.97222222222222221</v>
      </c>
      <c r="AM1709">
        <f t="shared" si="349"/>
        <v>2.4757377698560949E-4</v>
      </c>
    </row>
    <row r="1710" spans="1:39" x14ac:dyDescent="0.3">
      <c r="A1710">
        <f>Datos!C1709</f>
        <v>7.9836000000000004E-2</v>
      </c>
      <c r="B1710">
        <f>Datos!D1709</f>
        <v>0.31203530000000002</v>
      </c>
      <c r="C1710">
        <f>Datos!E1709</f>
        <v>4.1021099999999998E-2</v>
      </c>
      <c r="D1710" s="5">
        <f>Datos!F1709</f>
        <v>0</v>
      </c>
      <c r="E1710">
        <f t="shared" si="340"/>
        <v>1</v>
      </c>
      <c r="F1710" s="6">
        <f t="shared" si="341"/>
        <v>1</v>
      </c>
      <c r="G1710">
        <f t="shared" si="342"/>
        <v>0</v>
      </c>
      <c r="H1710">
        <f t="shared" si="343"/>
        <v>1.2061392731688537E-2</v>
      </c>
      <c r="I1710" s="5">
        <f t="shared" si="344"/>
        <v>1.2061392731688537E-2</v>
      </c>
      <c r="J1710" s="6">
        <f t="shared" si="345"/>
        <v>0.98793860726831151</v>
      </c>
      <c r="K1710" s="5">
        <f t="shared" si="346"/>
        <v>-1.213472155733638E-2</v>
      </c>
      <c r="L1710" s="6">
        <f t="shared" si="339"/>
        <v>100</v>
      </c>
      <c r="AF1710">
        <v>1.1479907668617043E-2</v>
      </c>
      <c r="AG1710">
        <v>1</v>
      </c>
      <c r="AH1710">
        <v>0</v>
      </c>
      <c r="AI1710">
        <f t="shared" si="350"/>
        <v>1704</v>
      </c>
      <c r="AJ1710">
        <f t="shared" si="351"/>
        <v>2</v>
      </c>
      <c r="AK1710">
        <f t="shared" si="347"/>
        <v>0.56608097784568367</v>
      </c>
      <c r="AL1710">
        <f t="shared" si="348"/>
        <v>0.97222222222222221</v>
      </c>
      <c r="AM1710">
        <f t="shared" si="349"/>
        <v>2.4757377698550156E-4</v>
      </c>
    </row>
    <row r="1711" spans="1:39" x14ac:dyDescent="0.3">
      <c r="A1711">
        <f>Datos!C1710</f>
        <v>7.18163E-2</v>
      </c>
      <c r="B1711">
        <f>Datos!D1710</f>
        <v>0.25272240000000001</v>
      </c>
      <c r="C1711">
        <f>Datos!E1710</f>
        <v>5.1826400000000002E-2</v>
      </c>
      <c r="D1711" s="5">
        <f>Datos!F1710</f>
        <v>0</v>
      </c>
      <c r="E1711">
        <f t="shared" si="340"/>
        <v>1</v>
      </c>
      <c r="F1711" s="6">
        <f t="shared" si="341"/>
        <v>1</v>
      </c>
      <c r="G1711">
        <f t="shared" si="342"/>
        <v>0</v>
      </c>
      <c r="H1711">
        <f t="shared" si="343"/>
        <v>1.2193986478114576E-2</v>
      </c>
      <c r="I1711" s="5">
        <f t="shared" si="344"/>
        <v>1.2193986478114576E-2</v>
      </c>
      <c r="J1711" s="6">
        <f t="shared" si="345"/>
        <v>0.98780601352188546</v>
      </c>
      <c r="K1711" s="5">
        <f t="shared" si="346"/>
        <v>-1.2268943101183557E-2</v>
      </c>
      <c r="L1711" s="6">
        <f t="shared" si="339"/>
        <v>100</v>
      </c>
      <c r="AF1711">
        <v>1.1480690335312418E-2</v>
      </c>
      <c r="AG1711">
        <v>1</v>
      </c>
      <c r="AH1711">
        <v>0</v>
      </c>
      <c r="AI1711">
        <f t="shared" si="350"/>
        <v>1705</v>
      </c>
      <c r="AJ1711">
        <f t="shared" si="351"/>
        <v>2</v>
      </c>
      <c r="AK1711">
        <f t="shared" si="347"/>
        <v>0.56582633053221287</v>
      </c>
      <c r="AL1711">
        <f t="shared" si="348"/>
        <v>0.97222222222222221</v>
      </c>
      <c r="AM1711">
        <f t="shared" si="349"/>
        <v>2.4757377698550156E-4</v>
      </c>
    </row>
    <row r="1712" spans="1:39" x14ac:dyDescent="0.3">
      <c r="A1712">
        <f>Datos!C1711</f>
        <v>3.1804899999999997E-2</v>
      </c>
      <c r="B1712">
        <f>Datos!D1711</f>
        <v>0.2346336</v>
      </c>
      <c r="C1712">
        <f>Datos!E1711</f>
        <v>4.2810599999999997E-2</v>
      </c>
      <c r="D1712" s="5">
        <f>Datos!F1711</f>
        <v>0</v>
      </c>
      <c r="E1712">
        <f t="shared" si="340"/>
        <v>1</v>
      </c>
      <c r="F1712" s="6">
        <f t="shared" si="341"/>
        <v>1</v>
      </c>
      <c r="G1712">
        <f t="shared" si="342"/>
        <v>0</v>
      </c>
      <c r="H1712">
        <f t="shared" si="343"/>
        <v>1.3853066310078275E-2</v>
      </c>
      <c r="I1712" s="5">
        <f t="shared" si="344"/>
        <v>1.3853066310078275E-2</v>
      </c>
      <c r="J1712" s="6">
        <f t="shared" si="345"/>
        <v>0.98614693368992168</v>
      </c>
      <c r="K1712" s="5">
        <f t="shared" si="346"/>
        <v>-1.3949915512379717E-2</v>
      </c>
      <c r="L1712" s="6">
        <f t="shared" si="339"/>
        <v>100</v>
      </c>
      <c r="AF1712">
        <v>1.1486516145802214E-2</v>
      </c>
      <c r="AG1712">
        <v>1</v>
      </c>
      <c r="AH1712">
        <v>0</v>
      </c>
      <c r="AI1712">
        <f t="shared" si="350"/>
        <v>1706</v>
      </c>
      <c r="AJ1712">
        <f t="shared" si="351"/>
        <v>2</v>
      </c>
      <c r="AK1712">
        <f t="shared" si="347"/>
        <v>0.56557168321874207</v>
      </c>
      <c r="AL1712">
        <f t="shared" si="348"/>
        <v>0.97222222222222221</v>
      </c>
      <c r="AM1712">
        <f t="shared" si="349"/>
        <v>2.4757377698550156E-4</v>
      </c>
    </row>
    <row r="1713" spans="1:39" x14ac:dyDescent="0.3">
      <c r="A1713">
        <f>Datos!C1712</f>
        <v>7.0384000000000002E-2</v>
      </c>
      <c r="B1713">
        <f>Datos!D1712</f>
        <v>0.22864809999999999</v>
      </c>
      <c r="C1713">
        <f>Datos!E1712</f>
        <v>2.74083E-2</v>
      </c>
      <c r="D1713" s="5">
        <f>Datos!F1712</f>
        <v>0</v>
      </c>
      <c r="E1713">
        <f t="shared" si="340"/>
        <v>1</v>
      </c>
      <c r="F1713" s="6">
        <f t="shared" si="341"/>
        <v>1</v>
      </c>
      <c r="G1713">
        <f t="shared" si="342"/>
        <v>0</v>
      </c>
      <c r="H1713">
        <f t="shared" si="343"/>
        <v>1.5682481874926022E-2</v>
      </c>
      <c r="I1713" s="5">
        <f t="shared" si="344"/>
        <v>1.5682481874926022E-2</v>
      </c>
      <c r="J1713" s="6">
        <f t="shared" si="345"/>
        <v>0.98431751812507395</v>
      </c>
      <c r="K1713" s="5">
        <f t="shared" si="346"/>
        <v>-1.5806752958791002E-2</v>
      </c>
      <c r="L1713" s="6">
        <f t="shared" si="339"/>
        <v>100</v>
      </c>
      <c r="AF1713">
        <v>1.1490409576998822E-2</v>
      </c>
      <c r="AG1713">
        <v>1</v>
      </c>
      <c r="AH1713">
        <v>0</v>
      </c>
      <c r="AI1713">
        <f t="shared" si="350"/>
        <v>1707</v>
      </c>
      <c r="AJ1713">
        <f t="shared" si="351"/>
        <v>2</v>
      </c>
      <c r="AK1713">
        <f t="shared" si="347"/>
        <v>0.56531703590527127</v>
      </c>
      <c r="AL1713">
        <f t="shared" si="348"/>
        <v>0.97222222222222221</v>
      </c>
      <c r="AM1713">
        <f t="shared" si="349"/>
        <v>2.4757377698560949E-4</v>
      </c>
    </row>
    <row r="1714" spans="1:39" x14ac:dyDescent="0.3">
      <c r="A1714">
        <f>Datos!C1713</f>
        <v>0.1228997</v>
      </c>
      <c r="B1714">
        <f>Datos!D1713</f>
        <v>0.21720690000000001</v>
      </c>
      <c r="C1714">
        <f>Datos!E1713</f>
        <v>4.42537E-2</v>
      </c>
      <c r="D1714" s="5">
        <f>Datos!F1713</f>
        <v>0</v>
      </c>
      <c r="E1714">
        <f t="shared" si="340"/>
        <v>1</v>
      </c>
      <c r="F1714" s="6">
        <f t="shared" si="341"/>
        <v>1</v>
      </c>
      <c r="G1714">
        <f t="shared" si="342"/>
        <v>0</v>
      </c>
      <c r="H1714">
        <f t="shared" si="343"/>
        <v>1.3485056148566956E-2</v>
      </c>
      <c r="I1714" s="5">
        <f t="shared" si="344"/>
        <v>1.3485056148566956E-2</v>
      </c>
      <c r="J1714" s="6">
        <f t="shared" si="345"/>
        <v>0.98651494385143301</v>
      </c>
      <c r="K1714" s="5">
        <f t="shared" si="346"/>
        <v>-1.357680527998726E-2</v>
      </c>
      <c r="L1714" s="6">
        <f t="shared" si="339"/>
        <v>100</v>
      </c>
      <c r="AF1714">
        <v>1.149525364762298E-2</v>
      </c>
      <c r="AG1714">
        <v>1</v>
      </c>
      <c r="AH1714">
        <v>0</v>
      </c>
      <c r="AI1714">
        <f t="shared" si="350"/>
        <v>1708</v>
      </c>
      <c r="AJ1714">
        <f t="shared" si="351"/>
        <v>2</v>
      </c>
      <c r="AK1714">
        <f t="shared" si="347"/>
        <v>0.56506238859180036</v>
      </c>
      <c r="AL1714">
        <f t="shared" si="348"/>
        <v>0.97222222222222221</v>
      </c>
      <c r="AM1714">
        <f t="shared" si="349"/>
        <v>2.4757377698560949E-4</v>
      </c>
    </row>
    <row r="1715" spans="1:39" x14ac:dyDescent="0.3">
      <c r="A1715">
        <f>Datos!C1714</f>
        <v>0.1049523</v>
      </c>
      <c r="B1715">
        <f>Datos!D1714</f>
        <v>0.22088720000000001</v>
      </c>
      <c r="C1715">
        <f>Datos!E1714</f>
        <v>5.5948900000000003E-2</v>
      </c>
      <c r="D1715" s="5">
        <f>Datos!F1714</f>
        <v>0</v>
      </c>
      <c r="E1715">
        <f t="shared" si="340"/>
        <v>1</v>
      </c>
      <c r="F1715" s="6">
        <f t="shared" si="341"/>
        <v>1</v>
      </c>
      <c r="G1715">
        <f t="shared" si="342"/>
        <v>0</v>
      </c>
      <c r="H1715">
        <f t="shared" si="343"/>
        <v>1.2221576636832444E-2</v>
      </c>
      <c r="I1715" s="5">
        <f t="shared" si="344"/>
        <v>1.2221576636832444E-2</v>
      </c>
      <c r="J1715" s="6">
        <f t="shared" si="345"/>
        <v>0.98777842336316757</v>
      </c>
      <c r="K1715" s="5">
        <f t="shared" si="346"/>
        <v>-1.2296874237109278E-2</v>
      </c>
      <c r="L1715" s="6">
        <f t="shared" si="339"/>
        <v>100</v>
      </c>
      <c r="AF1715">
        <v>1.1498519375591338E-2</v>
      </c>
      <c r="AG1715">
        <v>1</v>
      </c>
      <c r="AH1715">
        <v>0</v>
      </c>
      <c r="AI1715">
        <f t="shared" si="350"/>
        <v>1709</v>
      </c>
      <c r="AJ1715">
        <f t="shared" si="351"/>
        <v>2</v>
      </c>
      <c r="AK1715">
        <f t="shared" si="347"/>
        <v>0.56480774127832944</v>
      </c>
      <c r="AL1715">
        <f t="shared" si="348"/>
        <v>0.97222222222222221</v>
      </c>
      <c r="AM1715">
        <f t="shared" si="349"/>
        <v>2.4757377698550156E-4</v>
      </c>
    </row>
    <row r="1716" spans="1:39" x14ac:dyDescent="0.3">
      <c r="A1716">
        <f>Datos!C1715</f>
        <v>8.2168000000000005E-2</v>
      </c>
      <c r="B1716">
        <f>Datos!D1715</f>
        <v>0.15159130000000001</v>
      </c>
      <c r="C1716">
        <f>Datos!E1715</f>
        <v>2.87672E-2</v>
      </c>
      <c r="D1716" s="5">
        <f>Datos!F1715</f>
        <v>0</v>
      </c>
      <c r="E1716">
        <f t="shared" si="340"/>
        <v>1</v>
      </c>
      <c r="F1716" s="6">
        <f t="shared" si="341"/>
        <v>1</v>
      </c>
      <c r="G1716">
        <f t="shared" si="342"/>
        <v>0</v>
      </c>
      <c r="H1716">
        <f t="shared" si="343"/>
        <v>1.7547256415899402E-2</v>
      </c>
      <c r="I1716" s="5">
        <f t="shared" si="344"/>
        <v>1.7547256415899402E-2</v>
      </c>
      <c r="J1716" s="6">
        <f t="shared" si="345"/>
        <v>0.98245274358410062</v>
      </c>
      <c r="K1716" s="5">
        <f t="shared" si="346"/>
        <v>-1.7703034528703976E-2</v>
      </c>
      <c r="L1716" s="6">
        <f t="shared" si="339"/>
        <v>100</v>
      </c>
      <c r="AF1716">
        <v>1.1501233890401126E-2</v>
      </c>
      <c r="AG1716">
        <v>1</v>
      </c>
      <c r="AH1716">
        <v>0</v>
      </c>
      <c r="AI1716">
        <f t="shared" si="350"/>
        <v>1710</v>
      </c>
      <c r="AJ1716">
        <f t="shared" si="351"/>
        <v>2</v>
      </c>
      <c r="AK1716">
        <f t="shared" si="347"/>
        <v>0.56455309396485864</v>
      </c>
      <c r="AL1716">
        <f t="shared" si="348"/>
        <v>0.97222222222222221</v>
      </c>
      <c r="AM1716">
        <f t="shared" si="349"/>
        <v>2.4757377698550156E-4</v>
      </c>
    </row>
    <row r="1717" spans="1:39" x14ac:dyDescent="0.3">
      <c r="A1717">
        <f>Datos!C1716</f>
        <v>0.1029157</v>
      </c>
      <c r="B1717">
        <f>Datos!D1716</f>
        <v>0.1238442</v>
      </c>
      <c r="C1717">
        <f>Datos!E1716</f>
        <v>4.1703400000000002E-2</v>
      </c>
      <c r="D1717" s="5">
        <f>Datos!F1716</f>
        <v>0</v>
      </c>
      <c r="E1717">
        <f t="shared" si="340"/>
        <v>1</v>
      </c>
      <c r="F1717" s="6">
        <f t="shared" si="341"/>
        <v>1</v>
      </c>
      <c r="G1717">
        <f t="shared" si="342"/>
        <v>0</v>
      </c>
      <c r="H1717">
        <f t="shared" si="343"/>
        <v>1.6290044636946891E-2</v>
      </c>
      <c r="I1717" s="5">
        <f t="shared" si="344"/>
        <v>1.6290044636946891E-2</v>
      </c>
      <c r="J1717" s="6">
        <f t="shared" si="345"/>
        <v>0.98370995536305306</v>
      </c>
      <c r="K1717" s="5">
        <f t="shared" si="346"/>
        <v>-1.6424186190295134E-2</v>
      </c>
      <c r="L1717" s="6">
        <f t="shared" si="339"/>
        <v>100</v>
      </c>
      <c r="AF1717">
        <v>1.150268510521435E-2</v>
      </c>
      <c r="AG1717">
        <v>1</v>
      </c>
      <c r="AH1717">
        <v>0</v>
      </c>
      <c r="AI1717">
        <f t="shared" si="350"/>
        <v>1711</v>
      </c>
      <c r="AJ1717">
        <f t="shared" si="351"/>
        <v>2</v>
      </c>
      <c r="AK1717">
        <f t="shared" si="347"/>
        <v>0.56429844665138784</v>
      </c>
      <c r="AL1717">
        <f t="shared" si="348"/>
        <v>0.97222222222222221</v>
      </c>
      <c r="AM1717">
        <f t="shared" si="349"/>
        <v>2.4757377698550156E-4</v>
      </c>
    </row>
    <row r="1718" spans="1:39" x14ac:dyDescent="0.3">
      <c r="A1718">
        <f>Datos!C1717</f>
        <v>0.1182415</v>
      </c>
      <c r="B1718">
        <f>Datos!D1717</f>
        <v>3.44106E-2</v>
      </c>
      <c r="C1718">
        <f>Datos!E1717</f>
        <v>4.33353E-2</v>
      </c>
      <c r="D1718" s="5">
        <f>Datos!F1717</f>
        <v>0</v>
      </c>
      <c r="E1718">
        <f t="shared" si="340"/>
        <v>1</v>
      </c>
      <c r="F1718" s="6">
        <f t="shared" si="341"/>
        <v>1</v>
      </c>
      <c r="G1718">
        <f t="shared" si="342"/>
        <v>0</v>
      </c>
      <c r="H1718">
        <f t="shared" si="343"/>
        <v>1.8533634946207515E-2</v>
      </c>
      <c r="I1718" s="5">
        <f t="shared" si="344"/>
        <v>1.8533634946207515E-2</v>
      </c>
      <c r="J1718" s="6">
        <f t="shared" si="345"/>
        <v>0.98146636505379248</v>
      </c>
      <c r="K1718" s="5">
        <f t="shared" si="346"/>
        <v>-1.8707534774064852E-2</v>
      </c>
      <c r="L1718" s="6">
        <f t="shared" si="339"/>
        <v>100</v>
      </c>
      <c r="AF1718">
        <v>1.1503842584694397E-2</v>
      </c>
      <c r="AG1718">
        <v>1</v>
      </c>
      <c r="AH1718">
        <v>0</v>
      </c>
      <c r="AI1718">
        <f t="shared" si="350"/>
        <v>1712</v>
      </c>
      <c r="AJ1718">
        <f t="shared" si="351"/>
        <v>2</v>
      </c>
      <c r="AK1718">
        <f t="shared" si="347"/>
        <v>0.56404379933791704</v>
      </c>
      <c r="AL1718">
        <f t="shared" si="348"/>
        <v>0.97222222222222221</v>
      </c>
      <c r="AM1718">
        <f t="shared" si="349"/>
        <v>2.4757377698560949E-4</v>
      </c>
    </row>
    <row r="1719" spans="1:39" x14ac:dyDescent="0.3">
      <c r="A1719">
        <f>Datos!C1718</f>
        <v>9.5546300000000001E-2</v>
      </c>
      <c r="B1719">
        <f>Datos!D1718</f>
        <v>7.57192E-2</v>
      </c>
      <c r="C1719">
        <f>Datos!E1718</f>
        <v>3.9129799999999999E-2</v>
      </c>
      <c r="D1719" s="5">
        <f>Datos!F1718</f>
        <v>0</v>
      </c>
      <c r="E1719">
        <f t="shared" si="340"/>
        <v>1</v>
      </c>
      <c r="F1719" s="6">
        <f t="shared" si="341"/>
        <v>1</v>
      </c>
      <c r="G1719">
        <f t="shared" si="342"/>
        <v>0</v>
      </c>
      <c r="H1719">
        <f t="shared" si="343"/>
        <v>1.812202206550247E-2</v>
      </c>
      <c r="I1719" s="5">
        <f t="shared" si="344"/>
        <v>1.812202206550247E-2</v>
      </c>
      <c r="J1719" s="6">
        <f t="shared" si="345"/>
        <v>0.98187797793449749</v>
      </c>
      <c r="K1719" s="5">
        <f t="shared" si="346"/>
        <v>-1.8288237070933456E-2</v>
      </c>
      <c r="L1719" s="6">
        <f t="shared" si="339"/>
        <v>100</v>
      </c>
      <c r="AF1719">
        <v>1.1505940308840508E-2</v>
      </c>
      <c r="AG1719">
        <v>1</v>
      </c>
      <c r="AH1719">
        <v>0</v>
      </c>
      <c r="AI1719">
        <f t="shared" si="350"/>
        <v>1713</v>
      </c>
      <c r="AJ1719">
        <f t="shared" si="351"/>
        <v>2</v>
      </c>
      <c r="AK1719">
        <f t="shared" si="347"/>
        <v>0.56378915202444613</v>
      </c>
      <c r="AL1719">
        <f t="shared" si="348"/>
        <v>0.97222222222222221</v>
      </c>
      <c r="AM1719">
        <f t="shared" si="349"/>
        <v>2.4757377698550156E-4</v>
      </c>
    </row>
    <row r="1720" spans="1:39" x14ac:dyDescent="0.3">
      <c r="A1720">
        <f>Datos!C1719</f>
        <v>0.15084649999999999</v>
      </c>
      <c r="B1720">
        <f>Datos!D1719</f>
        <v>6.8110000000000004E-2</v>
      </c>
      <c r="C1720">
        <f>Datos!E1719</f>
        <v>3.98518E-2</v>
      </c>
      <c r="D1720" s="5">
        <f>Datos!F1719</f>
        <v>0</v>
      </c>
      <c r="E1720">
        <f t="shared" si="340"/>
        <v>1</v>
      </c>
      <c r="F1720" s="6">
        <f t="shared" si="341"/>
        <v>1</v>
      </c>
      <c r="G1720">
        <f t="shared" si="342"/>
        <v>0</v>
      </c>
      <c r="H1720">
        <f t="shared" si="343"/>
        <v>1.7764170756874035E-2</v>
      </c>
      <c r="I1720" s="5">
        <f t="shared" si="344"/>
        <v>1.7764170756874035E-2</v>
      </c>
      <c r="J1720" s="6">
        <f t="shared" si="345"/>
        <v>0.98223582924312591</v>
      </c>
      <c r="K1720" s="5">
        <f t="shared" si="346"/>
        <v>-1.792384748079839E-2</v>
      </c>
      <c r="L1720" s="6">
        <f t="shared" si="339"/>
        <v>100</v>
      </c>
      <c r="AF1720">
        <v>1.1509363314123508E-2</v>
      </c>
      <c r="AG1720">
        <v>1</v>
      </c>
      <c r="AH1720">
        <v>0</v>
      </c>
      <c r="AI1720">
        <f t="shared" si="350"/>
        <v>1714</v>
      </c>
      <c r="AJ1720">
        <f t="shared" si="351"/>
        <v>2</v>
      </c>
      <c r="AK1720">
        <f t="shared" si="347"/>
        <v>0.56353450471097533</v>
      </c>
      <c r="AL1720">
        <f t="shared" si="348"/>
        <v>0.97222222222222221</v>
      </c>
      <c r="AM1720">
        <f t="shared" si="349"/>
        <v>2.4757377698560949E-4</v>
      </c>
    </row>
    <row r="1721" spans="1:39" x14ac:dyDescent="0.3">
      <c r="A1721">
        <f>Datos!C1720</f>
        <v>0.29003380000000001</v>
      </c>
      <c r="B1721">
        <f>Datos!D1720</f>
        <v>0.13497310000000001</v>
      </c>
      <c r="C1721">
        <f>Datos!E1720</f>
        <v>5.4013100000000001E-2</v>
      </c>
      <c r="D1721" s="5">
        <f>Datos!F1720</f>
        <v>0</v>
      </c>
      <c r="E1721">
        <f t="shared" si="340"/>
        <v>1</v>
      </c>
      <c r="F1721" s="6">
        <f t="shared" si="341"/>
        <v>1</v>
      </c>
      <c r="G1721">
        <f t="shared" si="342"/>
        <v>0</v>
      </c>
      <c r="H1721">
        <f t="shared" si="343"/>
        <v>1.3141276795405263E-2</v>
      </c>
      <c r="I1721" s="5">
        <f t="shared" si="344"/>
        <v>1.3141276795405263E-2</v>
      </c>
      <c r="J1721" s="6">
        <f t="shared" si="345"/>
        <v>0.98685872320459478</v>
      </c>
      <c r="K1721" s="5">
        <f t="shared" si="346"/>
        <v>-1.3228387377814286E-2</v>
      </c>
      <c r="L1721" s="6">
        <f t="shared" si="339"/>
        <v>100</v>
      </c>
      <c r="AF1721">
        <v>1.1509477387387853E-2</v>
      </c>
      <c r="AG1721">
        <v>1</v>
      </c>
      <c r="AH1721">
        <v>0</v>
      </c>
      <c r="AI1721">
        <f t="shared" si="350"/>
        <v>1715</v>
      </c>
      <c r="AJ1721">
        <f t="shared" si="351"/>
        <v>2</v>
      </c>
      <c r="AK1721">
        <f t="shared" si="347"/>
        <v>0.56327985739750441</v>
      </c>
      <c r="AL1721">
        <f t="shared" si="348"/>
        <v>0.97222222222222221</v>
      </c>
      <c r="AM1721">
        <f t="shared" si="349"/>
        <v>2.4757377698550156E-4</v>
      </c>
    </row>
    <row r="1722" spans="1:39" x14ac:dyDescent="0.3">
      <c r="A1722">
        <f>Datos!C1721</f>
        <v>0.26197700000000002</v>
      </c>
      <c r="B1722">
        <f>Datos!D1721</f>
        <v>0.23040749999999999</v>
      </c>
      <c r="C1722">
        <f>Datos!E1721</f>
        <v>7.4614399999999997E-2</v>
      </c>
      <c r="D1722" s="5">
        <f>Datos!F1721</f>
        <v>0</v>
      </c>
      <c r="E1722">
        <f t="shared" si="340"/>
        <v>1</v>
      </c>
      <c r="F1722" s="6">
        <f t="shared" si="341"/>
        <v>1</v>
      </c>
      <c r="G1722">
        <f t="shared" si="342"/>
        <v>0</v>
      </c>
      <c r="H1722">
        <f t="shared" si="343"/>
        <v>9.4870895927432145E-3</v>
      </c>
      <c r="I1722" s="5">
        <f t="shared" si="344"/>
        <v>9.4870895927432145E-3</v>
      </c>
      <c r="J1722" s="6">
        <f t="shared" si="345"/>
        <v>0.99051291040725675</v>
      </c>
      <c r="K1722" s="5">
        <f t="shared" si="346"/>
        <v>-9.53237869601113E-3</v>
      </c>
      <c r="L1722" s="6">
        <f t="shared" si="339"/>
        <v>100</v>
      </c>
      <c r="AF1722">
        <v>1.151168834097651E-2</v>
      </c>
      <c r="AG1722">
        <v>1</v>
      </c>
      <c r="AH1722">
        <v>0</v>
      </c>
      <c r="AI1722">
        <f t="shared" si="350"/>
        <v>1716</v>
      </c>
      <c r="AJ1722">
        <f t="shared" si="351"/>
        <v>2</v>
      </c>
      <c r="AK1722">
        <f t="shared" si="347"/>
        <v>0.56302521008403361</v>
      </c>
      <c r="AL1722">
        <f t="shared" si="348"/>
        <v>0.97222222222222221</v>
      </c>
      <c r="AM1722">
        <f t="shared" si="349"/>
        <v>2.4757377698550156E-4</v>
      </c>
    </row>
    <row r="1723" spans="1:39" x14ac:dyDescent="0.3">
      <c r="A1723">
        <f>Datos!C1722</f>
        <v>0.336005</v>
      </c>
      <c r="B1723">
        <f>Datos!D1722</f>
        <v>0.14432919999999999</v>
      </c>
      <c r="C1723">
        <f>Datos!E1722</f>
        <v>4.0302900000000003E-2</v>
      </c>
      <c r="D1723" s="5">
        <f>Datos!F1722</f>
        <v>0</v>
      </c>
      <c r="E1723">
        <f t="shared" si="340"/>
        <v>1</v>
      </c>
      <c r="F1723" s="6">
        <f t="shared" si="341"/>
        <v>1</v>
      </c>
      <c r="G1723">
        <f t="shared" si="342"/>
        <v>0</v>
      </c>
      <c r="H1723">
        <f t="shared" si="343"/>
        <v>1.4237735697575166E-2</v>
      </c>
      <c r="I1723" s="5">
        <f t="shared" si="344"/>
        <v>1.4237735697575166E-2</v>
      </c>
      <c r="J1723" s="6">
        <f t="shared" si="345"/>
        <v>0.98576226430242486</v>
      </c>
      <c r="K1723" s="5">
        <f t="shared" si="346"/>
        <v>-1.4340064706640664E-2</v>
      </c>
      <c r="L1723" s="6">
        <f t="shared" si="339"/>
        <v>100</v>
      </c>
      <c r="AF1723">
        <v>1.1520212161905343E-2</v>
      </c>
      <c r="AG1723">
        <v>1</v>
      </c>
      <c r="AH1723">
        <v>0</v>
      </c>
      <c r="AI1723">
        <f t="shared" si="350"/>
        <v>1717</v>
      </c>
      <c r="AJ1723">
        <f t="shared" si="351"/>
        <v>2</v>
      </c>
      <c r="AK1723">
        <f t="shared" si="347"/>
        <v>0.56277056277056281</v>
      </c>
      <c r="AL1723">
        <f t="shared" si="348"/>
        <v>0.97222222222222221</v>
      </c>
      <c r="AM1723">
        <f t="shared" si="349"/>
        <v>2.4757377698550156E-4</v>
      </c>
    </row>
    <row r="1724" spans="1:39" x14ac:dyDescent="0.3">
      <c r="A1724">
        <f>Datos!C1723</f>
        <v>0.25309229999999999</v>
      </c>
      <c r="B1724">
        <f>Datos!D1723</f>
        <v>0.1653201</v>
      </c>
      <c r="C1724">
        <f>Datos!E1723</f>
        <v>3.32246E-2</v>
      </c>
      <c r="D1724" s="5">
        <f>Datos!F1723</f>
        <v>0</v>
      </c>
      <c r="E1724">
        <f t="shared" si="340"/>
        <v>1</v>
      </c>
      <c r="F1724" s="6">
        <f t="shared" si="341"/>
        <v>1</v>
      </c>
      <c r="G1724">
        <f t="shared" si="342"/>
        <v>0</v>
      </c>
      <c r="H1724">
        <f t="shared" si="343"/>
        <v>1.5200507828084919E-2</v>
      </c>
      <c r="I1724" s="5">
        <f t="shared" si="344"/>
        <v>1.5200507828084919E-2</v>
      </c>
      <c r="J1724" s="6">
        <f t="shared" si="345"/>
        <v>0.98479949217191509</v>
      </c>
      <c r="K1724" s="5">
        <f t="shared" si="346"/>
        <v>-1.5317219778237573E-2</v>
      </c>
      <c r="L1724" s="6">
        <f t="shared" si="339"/>
        <v>100</v>
      </c>
      <c r="AF1724">
        <v>1.1522991468297068E-2</v>
      </c>
      <c r="AG1724">
        <v>1</v>
      </c>
      <c r="AH1724">
        <v>0</v>
      </c>
      <c r="AI1724">
        <f t="shared" si="350"/>
        <v>1718</v>
      </c>
      <c r="AJ1724">
        <f t="shared" si="351"/>
        <v>2</v>
      </c>
      <c r="AK1724">
        <f t="shared" si="347"/>
        <v>0.56251591545709201</v>
      </c>
      <c r="AL1724">
        <f t="shared" si="348"/>
        <v>0.97222222222222221</v>
      </c>
      <c r="AM1724">
        <f t="shared" si="349"/>
        <v>2.4757377698560949E-4</v>
      </c>
    </row>
    <row r="1725" spans="1:39" x14ac:dyDescent="0.3">
      <c r="A1725">
        <f>Datos!C1724</f>
        <v>0.25852069999999999</v>
      </c>
      <c r="B1725">
        <f>Datos!D1724</f>
        <v>0.1569612</v>
      </c>
      <c r="C1725">
        <f>Datos!E1724</f>
        <v>3.8221699999999997E-2</v>
      </c>
      <c r="D1725" s="5">
        <f>Datos!F1724</f>
        <v>0</v>
      </c>
      <c r="E1725">
        <f t="shared" si="340"/>
        <v>1</v>
      </c>
      <c r="F1725" s="6">
        <f t="shared" si="341"/>
        <v>1</v>
      </c>
      <c r="G1725">
        <f t="shared" si="342"/>
        <v>0</v>
      </c>
      <c r="H1725">
        <f t="shared" si="343"/>
        <v>1.4729044495776063E-2</v>
      </c>
      <c r="I1725" s="5">
        <f t="shared" si="344"/>
        <v>1.4729044495776063E-2</v>
      </c>
      <c r="J1725" s="6">
        <f t="shared" si="345"/>
        <v>0.98527095550422394</v>
      </c>
      <c r="K1725" s="5">
        <f t="shared" si="346"/>
        <v>-1.4838593907913674E-2</v>
      </c>
      <c r="L1725" s="6">
        <f t="shared" si="339"/>
        <v>100</v>
      </c>
      <c r="AF1725">
        <v>1.1525695580905812E-2</v>
      </c>
      <c r="AG1725">
        <v>1</v>
      </c>
      <c r="AH1725">
        <v>0</v>
      </c>
      <c r="AI1725">
        <f t="shared" si="350"/>
        <v>1719</v>
      </c>
      <c r="AJ1725">
        <f t="shared" si="351"/>
        <v>2</v>
      </c>
      <c r="AK1725">
        <f t="shared" si="347"/>
        <v>0.5622612681436211</v>
      </c>
      <c r="AL1725">
        <f t="shared" si="348"/>
        <v>0.97222222222222221</v>
      </c>
      <c r="AM1725">
        <f t="shared" si="349"/>
        <v>2.4757377698560949E-4</v>
      </c>
    </row>
    <row r="1726" spans="1:39" x14ac:dyDescent="0.3">
      <c r="A1726">
        <f>Datos!C1725</f>
        <v>0.45378010000000002</v>
      </c>
      <c r="B1726">
        <f>Datos!D1725</f>
        <v>0.18428169999999999</v>
      </c>
      <c r="C1726">
        <f>Datos!E1725</f>
        <v>6.9967100000000004E-2</v>
      </c>
      <c r="D1726" s="5">
        <f>Datos!F1725</f>
        <v>0</v>
      </c>
      <c r="E1726">
        <f t="shared" si="340"/>
        <v>1</v>
      </c>
      <c r="F1726" s="6">
        <f t="shared" si="341"/>
        <v>1</v>
      </c>
      <c r="G1726">
        <f t="shared" si="342"/>
        <v>0</v>
      </c>
      <c r="H1726">
        <f t="shared" si="343"/>
        <v>9.7325001496141057E-3</v>
      </c>
      <c r="I1726" s="5">
        <f t="shared" si="344"/>
        <v>9.7325001496141057E-3</v>
      </c>
      <c r="J1726" s="6">
        <f t="shared" si="345"/>
        <v>0.99026749985038587</v>
      </c>
      <c r="K1726" s="5">
        <f t="shared" si="346"/>
        <v>-9.7801704823754377E-3</v>
      </c>
      <c r="L1726" s="6">
        <f t="shared" si="339"/>
        <v>100</v>
      </c>
      <c r="AF1726">
        <v>1.1531052847254048E-2</v>
      </c>
      <c r="AG1726">
        <v>1</v>
      </c>
      <c r="AH1726">
        <v>0</v>
      </c>
      <c r="AI1726">
        <f t="shared" si="350"/>
        <v>1720</v>
      </c>
      <c r="AJ1726">
        <f t="shared" si="351"/>
        <v>2</v>
      </c>
      <c r="AK1726">
        <f t="shared" si="347"/>
        <v>0.56200662083015018</v>
      </c>
      <c r="AL1726">
        <f t="shared" si="348"/>
        <v>0.97222222222222221</v>
      </c>
      <c r="AM1726">
        <f t="shared" si="349"/>
        <v>2.4757377698550156E-4</v>
      </c>
    </row>
    <row r="1727" spans="1:39" x14ac:dyDescent="0.3">
      <c r="A1727">
        <f>Datos!C1726</f>
        <v>0.61471589999999998</v>
      </c>
      <c r="B1727">
        <f>Datos!D1726</f>
        <v>0.16286210000000001</v>
      </c>
      <c r="C1727">
        <f>Datos!E1726</f>
        <v>1.78631E-2</v>
      </c>
      <c r="D1727" s="5">
        <f>Datos!F1726</f>
        <v>0</v>
      </c>
      <c r="E1727">
        <f t="shared" si="340"/>
        <v>1</v>
      </c>
      <c r="F1727" s="6">
        <f t="shared" si="341"/>
        <v>1</v>
      </c>
      <c r="G1727">
        <f t="shared" si="342"/>
        <v>0</v>
      </c>
      <c r="H1727">
        <f t="shared" si="343"/>
        <v>1.4636603436011003E-2</v>
      </c>
      <c r="I1727" s="5">
        <f t="shared" si="344"/>
        <v>1.4636603436011003E-2</v>
      </c>
      <c r="J1727" s="6">
        <f t="shared" si="345"/>
        <v>0.98536339656398897</v>
      </c>
      <c r="K1727" s="5">
        <f t="shared" si="346"/>
        <v>-1.4744775326363207E-2</v>
      </c>
      <c r="L1727" s="6">
        <f t="shared" si="339"/>
        <v>100</v>
      </c>
      <c r="AF1727">
        <v>1.1532126026791082E-2</v>
      </c>
      <c r="AG1727">
        <v>1</v>
      </c>
      <c r="AH1727">
        <v>0</v>
      </c>
      <c r="AI1727">
        <f t="shared" si="350"/>
        <v>1721</v>
      </c>
      <c r="AJ1727">
        <f t="shared" si="351"/>
        <v>2</v>
      </c>
      <c r="AK1727">
        <f t="shared" si="347"/>
        <v>0.56175197351667938</v>
      </c>
      <c r="AL1727">
        <f t="shared" si="348"/>
        <v>0.97222222222222221</v>
      </c>
      <c r="AM1727">
        <f t="shared" si="349"/>
        <v>2.4757377698550156E-4</v>
      </c>
    </row>
    <row r="1728" spans="1:39" x14ac:dyDescent="0.3">
      <c r="A1728">
        <f>Datos!C1727</f>
        <v>0.32895380000000002</v>
      </c>
      <c r="B1728">
        <f>Datos!D1727</f>
        <v>0.19460540000000001</v>
      </c>
      <c r="C1728">
        <f>Datos!E1727</f>
        <v>3.6053300000000003E-2</v>
      </c>
      <c r="D1728" s="5">
        <f>Datos!F1727</f>
        <v>0</v>
      </c>
      <c r="E1728">
        <f t="shared" si="340"/>
        <v>1</v>
      </c>
      <c r="F1728" s="6">
        <f t="shared" si="341"/>
        <v>1</v>
      </c>
      <c r="G1728">
        <f t="shared" si="342"/>
        <v>0</v>
      </c>
      <c r="H1728">
        <f t="shared" si="343"/>
        <v>1.3613242311189227E-2</v>
      </c>
      <c r="I1728" s="5">
        <f t="shared" si="344"/>
        <v>1.3613242311189227E-2</v>
      </c>
      <c r="J1728" s="6">
        <f t="shared" si="345"/>
        <v>0.98638675768881079</v>
      </c>
      <c r="K1728" s="5">
        <f t="shared" si="346"/>
        <v>-1.3706752111806129E-2</v>
      </c>
      <c r="L1728" s="6">
        <f t="shared" si="339"/>
        <v>100</v>
      </c>
      <c r="AF1728">
        <v>1.1541435374577243E-2</v>
      </c>
      <c r="AG1728">
        <v>1</v>
      </c>
      <c r="AH1728">
        <v>0</v>
      </c>
      <c r="AI1728">
        <f t="shared" si="350"/>
        <v>1722</v>
      </c>
      <c r="AJ1728">
        <f t="shared" si="351"/>
        <v>2</v>
      </c>
      <c r="AK1728">
        <f t="shared" si="347"/>
        <v>0.56149732620320858</v>
      </c>
      <c r="AL1728">
        <f t="shared" si="348"/>
        <v>0.97222222222222221</v>
      </c>
      <c r="AM1728">
        <f t="shared" si="349"/>
        <v>2.4757377698550156E-4</v>
      </c>
    </row>
    <row r="1729" spans="1:39" x14ac:dyDescent="0.3">
      <c r="A1729">
        <f>Datos!C1728</f>
        <v>0.38980670000000001</v>
      </c>
      <c r="B1729">
        <f>Datos!D1728</f>
        <v>0.1604237</v>
      </c>
      <c r="C1729">
        <f>Datos!E1728</f>
        <v>5.0371899999999997E-2</v>
      </c>
      <c r="D1729" s="5">
        <f>Datos!F1728</f>
        <v>0</v>
      </c>
      <c r="E1729">
        <f t="shared" si="340"/>
        <v>1</v>
      </c>
      <c r="F1729" s="6">
        <f t="shared" si="341"/>
        <v>1</v>
      </c>
      <c r="G1729">
        <f t="shared" si="342"/>
        <v>0</v>
      </c>
      <c r="H1729">
        <f t="shared" si="343"/>
        <v>1.2379118426143853E-2</v>
      </c>
      <c r="I1729" s="5">
        <f t="shared" si="344"/>
        <v>1.2379118426143853E-2</v>
      </c>
      <c r="J1729" s="6">
        <f t="shared" si="345"/>
        <v>0.98762088157385619</v>
      </c>
      <c r="K1729" s="5">
        <f t="shared" si="346"/>
        <v>-1.2456377978202685E-2</v>
      </c>
      <c r="L1729" s="6">
        <f t="shared" si="339"/>
        <v>100</v>
      </c>
      <c r="AF1729">
        <v>1.154481312191287E-2</v>
      </c>
      <c r="AG1729">
        <v>1</v>
      </c>
      <c r="AH1729">
        <v>0</v>
      </c>
      <c r="AI1729">
        <f t="shared" si="350"/>
        <v>1723</v>
      </c>
      <c r="AJ1729">
        <f t="shared" si="351"/>
        <v>2</v>
      </c>
      <c r="AK1729">
        <f t="shared" si="347"/>
        <v>0.56124267888973778</v>
      </c>
      <c r="AL1729">
        <f t="shared" si="348"/>
        <v>0.97222222222222221</v>
      </c>
      <c r="AM1729">
        <f t="shared" si="349"/>
        <v>2.4757377698560949E-4</v>
      </c>
    </row>
    <row r="1730" spans="1:39" x14ac:dyDescent="0.3">
      <c r="A1730">
        <f>Datos!C1729</f>
        <v>0.39502660000000001</v>
      </c>
      <c r="B1730">
        <f>Datos!D1729</f>
        <v>0.21612000000000001</v>
      </c>
      <c r="C1730">
        <f>Datos!E1729</f>
        <v>4.0942100000000002E-2</v>
      </c>
      <c r="D1730" s="5">
        <f>Datos!F1729</f>
        <v>0</v>
      </c>
      <c r="E1730">
        <f t="shared" si="340"/>
        <v>1</v>
      </c>
      <c r="F1730" s="6">
        <f t="shared" si="341"/>
        <v>1</v>
      </c>
      <c r="G1730">
        <f t="shared" si="342"/>
        <v>0</v>
      </c>
      <c r="H1730">
        <f t="shared" si="343"/>
        <v>1.219078196659776E-2</v>
      </c>
      <c r="I1730" s="5">
        <f t="shared" si="344"/>
        <v>1.219078196659776E-2</v>
      </c>
      <c r="J1730" s="6">
        <f t="shared" si="345"/>
        <v>0.98780921803340227</v>
      </c>
      <c r="K1730" s="5">
        <f t="shared" si="346"/>
        <v>-1.2265699036787184E-2</v>
      </c>
      <c r="L1730" s="6">
        <f t="shared" si="339"/>
        <v>100</v>
      </c>
      <c r="AF1730">
        <v>1.1546525932074989E-2</v>
      </c>
      <c r="AG1730">
        <v>1</v>
      </c>
      <c r="AH1730">
        <v>0</v>
      </c>
      <c r="AI1730">
        <f t="shared" si="350"/>
        <v>1724</v>
      </c>
      <c r="AJ1730">
        <f t="shared" si="351"/>
        <v>2</v>
      </c>
      <c r="AK1730">
        <f t="shared" si="347"/>
        <v>0.56098803157626687</v>
      </c>
      <c r="AL1730">
        <f t="shared" si="348"/>
        <v>0.97222222222222221</v>
      </c>
      <c r="AM1730">
        <f t="shared" si="349"/>
        <v>2.4757377698560949E-4</v>
      </c>
    </row>
    <row r="1731" spans="1:39" x14ac:dyDescent="0.3">
      <c r="A1731">
        <f>Datos!C1730</f>
        <v>4.7725299999999998E-2</v>
      </c>
      <c r="B1731">
        <f>Datos!D1730</f>
        <v>0.1972061</v>
      </c>
      <c r="C1731">
        <f>Datos!E1730</f>
        <v>4.9726699999999999E-2</v>
      </c>
      <c r="D1731" s="5">
        <f>Datos!F1730</f>
        <v>0</v>
      </c>
      <c r="E1731">
        <f t="shared" si="340"/>
        <v>1</v>
      </c>
      <c r="F1731" s="6">
        <f t="shared" si="341"/>
        <v>1</v>
      </c>
      <c r="G1731">
        <f t="shared" si="342"/>
        <v>0</v>
      </c>
      <c r="H1731">
        <f t="shared" si="343"/>
        <v>1.3796844484725072E-2</v>
      </c>
      <c r="I1731" s="5">
        <f t="shared" si="344"/>
        <v>1.3796844484725072E-2</v>
      </c>
      <c r="J1731" s="6">
        <f t="shared" si="345"/>
        <v>0.98620315551527493</v>
      </c>
      <c r="K1731" s="5">
        <f t="shared" si="346"/>
        <v>-1.3892905526499232E-2</v>
      </c>
      <c r="L1731" s="6">
        <f t="shared" si="339"/>
        <v>100</v>
      </c>
      <c r="AF1731">
        <v>1.1547893932311004E-2</v>
      </c>
      <c r="AG1731">
        <v>1</v>
      </c>
      <c r="AH1731">
        <v>0</v>
      </c>
      <c r="AI1731">
        <f t="shared" si="350"/>
        <v>1725</v>
      </c>
      <c r="AJ1731">
        <f t="shared" si="351"/>
        <v>2</v>
      </c>
      <c r="AK1731">
        <f t="shared" si="347"/>
        <v>0.56073338426279595</v>
      </c>
      <c r="AL1731">
        <f t="shared" si="348"/>
        <v>0.97222222222222221</v>
      </c>
      <c r="AM1731">
        <f t="shared" si="349"/>
        <v>2.4757377698550156E-4</v>
      </c>
    </row>
    <row r="1732" spans="1:39" x14ac:dyDescent="0.3">
      <c r="A1732">
        <f>Datos!C1731</f>
        <v>7.3106599999999994E-2</v>
      </c>
      <c r="B1732">
        <f>Datos!D1731</f>
        <v>0.19690869999999999</v>
      </c>
      <c r="C1732">
        <f>Datos!E1731</f>
        <v>4.2791099999999999E-2</v>
      </c>
      <c r="D1732" s="5">
        <f>Datos!F1731</f>
        <v>0</v>
      </c>
      <c r="E1732">
        <f t="shared" si="340"/>
        <v>1</v>
      </c>
      <c r="F1732" s="6">
        <f t="shared" si="341"/>
        <v>1</v>
      </c>
      <c r="G1732">
        <f t="shared" si="342"/>
        <v>0</v>
      </c>
      <c r="H1732">
        <f t="shared" si="343"/>
        <v>1.4475012733452588E-2</v>
      </c>
      <c r="I1732" s="5">
        <f t="shared" si="344"/>
        <v>1.4475012733452588E-2</v>
      </c>
      <c r="J1732" s="6">
        <f t="shared" si="345"/>
        <v>0.98552498726654736</v>
      </c>
      <c r="K1732" s="5">
        <f t="shared" si="346"/>
        <v>-1.4580797798009817E-2</v>
      </c>
      <c r="L1732" s="6">
        <f t="shared" ref="L1732:L1795" si="352">100*IF(H1732&gt;=$AB$10,D1732/F1732,E1732/F1732)</f>
        <v>100</v>
      </c>
      <c r="AF1732">
        <v>1.1552455556827088E-2</v>
      </c>
      <c r="AG1732">
        <v>1</v>
      </c>
      <c r="AH1732">
        <v>0</v>
      </c>
      <c r="AI1732">
        <f t="shared" si="350"/>
        <v>1726</v>
      </c>
      <c r="AJ1732">
        <f t="shared" si="351"/>
        <v>2</v>
      </c>
      <c r="AK1732">
        <f t="shared" si="347"/>
        <v>0.56047873694932515</v>
      </c>
      <c r="AL1732">
        <f t="shared" si="348"/>
        <v>0.97222222222222221</v>
      </c>
      <c r="AM1732">
        <f t="shared" si="349"/>
        <v>2.4757377698550156E-4</v>
      </c>
    </row>
    <row r="1733" spans="1:39" x14ac:dyDescent="0.3">
      <c r="A1733">
        <f>Datos!C1732</f>
        <v>8.6012000000000005E-2</v>
      </c>
      <c r="B1733">
        <f>Datos!D1732</f>
        <v>0.2094184</v>
      </c>
      <c r="C1733">
        <f>Datos!E1732</f>
        <v>3.6357199999999999E-2</v>
      </c>
      <c r="D1733" s="5">
        <f>Datos!F1732</f>
        <v>0</v>
      </c>
      <c r="E1733">
        <f t="shared" ref="E1733:E1796" si="353">1-D1733</f>
        <v>1</v>
      </c>
      <c r="F1733" s="6">
        <f t="shared" ref="F1733:F1796" si="354">D1733+E1733</f>
        <v>1</v>
      </c>
      <c r="G1733">
        <f t="shared" ref="G1733:G1796" si="355">IF(F1733=0,"",D1733/F1733)</f>
        <v>0</v>
      </c>
      <c r="H1733">
        <f t="shared" ref="H1733:H1796" si="356">1/(1+EXP(-$O$5-MMULT(A1733:C1733,$O$6:$O$8)))</f>
        <v>1.4886810440114581E-2</v>
      </c>
      <c r="I1733" s="5">
        <f t="shared" ref="I1733:I1796" si="357">F1733*H1733</f>
        <v>1.4886810440114581E-2</v>
      </c>
      <c r="J1733" s="6">
        <f t="shared" ref="J1733:J1796" si="358">F1733-I1733</f>
        <v>0.98511318955988547</v>
      </c>
      <c r="K1733" s="5">
        <f t="shared" ref="K1733:K1796" si="359">IFERROR(F1733*(G1733*LN(H1733)+(1-G1733)*LN(1-H1733)),0)</f>
        <v>-1.4998731153303945E-2</v>
      </c>
      <c r="L1733" s="6">
        <f t="shared" si="352"/>
        <v>100</v>
      </c>
      <c r="AF1733">
        <v>1.1555773052580334E-2</v>
      </c>
      <c r="AG1733">
        <v>1</v>
      </c>
      <c r="AH1733">
        <v>0</v>
      </c>
      <c r="AI1733">
        <f t="shared" si="350"/>
        <v>1727</v>
      </c>
      <c r="AJ1733">
        <f t="shared" si="351"/>
        <v>2</v>
      </c>
      <c r="AK1733">
        <f t="shared" ref="AK1733:AK1796" si="360">1-AI1733/AI$4003</f>
        <v>0.56022408963585435</v>
      </c>
      <c r="AL1733">
        <f t="shared" ref="AL1733:AL1796" si="361">1-AJ1733/AJ$4003</f>
        <v>0.97222222222222221</v>
      </c>
      <c r="AM1733">
        <f t="shared" ref="AM1733:AM1796" si="362">(AK1733-AK1734)*AL1733</f>
        <v>2.4757377698550156E-4</v>
      </c>
    </row>
    <row r="1734" spans="1:39" x14ac:dyDescent="0.3">
      <c r="A1734">
        <f>Datos!C1733</f>
        <v>0.11005910000000001</v>
      </c>
      <c r="B1734">
        <f>Datos!D1733</f>
        <v>0.20483319999999999</v>
      </c>
      <c r="C1734">
        <f>Datos!E1733</f>
        <v>4.2049099999999999E-2</v>
      </c>
      <c r="D1734" s="5">
        <f>Datos!F1733</f>
        <v>0</v>
      </c>
      <c r="E1734">
        <f t="shared" si="353"/>
        <v>1</v>
      </c>
      <c r="F1734" s="6">
        <f t="shared" si="354"/>
        <v>1</v>
      </c>
      <c r="G1734">
        <f t="shared" si="355"/>
        <v>0</v>
      </c>
      <c r="H1734">
        <f t="shared" si="356"/>
        <v>1.4120699291272045E-2</v>
      </c>
      <c r="I1734" s="5">
        <f t="shared" si="357"/>
        <v>1.4120699291272045E-2</v>
      </c>
      <c r="J1734" s="6">
        <f t="shared" si="358"/>
        <v>0.98587930070872798</v>
      </c>
      <c r="K1734" s="5">
        <f t="shared" si="359"/>
        <v>-1.4221344946905919E-2</v>
      </c>
      <c r="L1734" s="6">
        <f t="shared" si="352"/>
        <v>100</v>
      </c>
      <c r="AF1734">
        <v>1.1557142554845327E-2</v>
      </c>
      <c r="AG1734">
        <v>1</v>
      </c>
      <c r="AH1734">
        <v>0</v>
      </c>
      <c r="AI1734">
        <f t="shared" ref="AI1734:AI1797" si="363">AI1733+AG1734</f>
        <v>1728</v>
      </c>
      <c r="AJ1734">
        <f t="shared" ref="AJ1734:AJ1797" si="364">AJ1733+AH1734</f>
        <v>2</v>
      </c>
      <c r="AK1734">
        <f t="shared" si="360"/>
        <v>0.55996944232238355</v>
      </c>
      <c r="AL1734">
        <f t="shared" si="361"/>
        <v>0.97222222222222221</v>
      </c>
      <c r="AM1734">
        <f t="shared" si="362"/>
        <v>2.4757377698560949E-4</v>
      </c>
    </row>
    <row r="1735" spans="1:39" x14ac:dyDescent="0.3">
      <c r="A1735">
        <f>Datos!C1734</f>
        <v>8.0076499999999995E-2</v>
      </c>
      <c r="B1735">
        <f>Datos!D1734</f>
        <v>0.21182790000000001</v>
      </c>
      <c r="C1735">
        <f>Datos!E1734</f>
        <v>6.1124600000000001E-2</v>
      </c>
      <c r="D1735" s="5">
        <f>Datos!F1734</f>
        <v>0</v>
      </c>
      <c r="E1735">
        <f t="shared" si="353"/>
        <v>1</v>
      </c>
      <c r="F1735" s="6">
        <f t="shared" si="354"/>
        <v>1</v>
      </c>
      <c r="G1735">
        <f t="shared" si="355"/>
        <v>0</v>
      </c>
      <c r="H1735">
        <f t="shared" si="356"/>
        <v>1.2011667750701208E-2</v>
      </c>
      <c r="I1735" s="5">
        <f t="shared" si="357"/>
        <v>1.2011667750701208E-2</v>
      </c>
      <c r="J1735" s="6">
        <f t="shared" si="358"/>
        <v>0.98798833224929883</v>
      </c>
      <c r="K1735" s="5">
        <f t="shared" si="359"/>
        <v>-1.208439076827395E-2</v>
      </c>
      <c r="L1735" s="6">
        <f t="shared" si="352"/>
        <v>100</v>
      </c>
      <c r="AF1735">
        <v>1.1559168547214185E-2</v>
      </c>
      <c r="AG1735">
        <v>1</v>
      </c>
      <c r="AH1735">
        <v>0</v>
      </c>
      <c r="AI1735">
        <f t="shared" si="363"/>
        <v>1729</v>
      </c>
      <c r="AJ1735">
        <f t="shared" si="364"/>
        <v>2</v>
      </c>
      <c r="AK1735">
        <f t="shared" si="360"/>
        <v>0.55971479500891264</v>
      </c>
      <c r="AL1735">
        <f t="shared" si="361"/>
        <v>0.97222222222222221</v>
      </c>
      <c r="AM1735">
        <f t="shared" si="362"/>
        <v>2.4757377698550156E-4</v>
      </c>
    </row>
    <row r="1736" spans="1:39" x14ac:dyDescent="0.3">
      <c r="A1736">
        <f>Datos!C1735</f>
        <v>7.7021400000000004E-2</v>
      </c>
      <c r="B1736">
        <f>Datos!D1735</f>
        <v>0.2112773</v>
      </c>
      <c r="C1736">
        <f>Datos!E1735</f>
        <v>3.5305000000000003E-2</v>
      </c>
      <c r="D1736" s="5">
        <f>Datos!F1735</f>
        <v>0</v>
      </c>
      <c r="E1736">
        <f t="shared" si="353"/>
        <v>1</v>
      </c>
      <c r="F1736" s="6">
        <f t="shared" si="354"/>
        <v>1</v>
      </c>
      <c r="G1736">
        <f t="shared" si="355"/>
        <v>0</v>
      </c>
      <c r="H1736">
        <f t="shared" si="356"/>
        <v>1.5040117629135956E-2</v>
      </c>
      <c r="I1736" s="5">
        <f t="shared" si="357"/>
        <v>1.5040117629135956E-2</v>
      </c>
      <c r="J1736" s="6">
        <f t="shared" si="358"/>
        <v>0.98495988237086407</v>
      </c>
      <c r="K1736" s="5">
        <f t="shared" si="359"/>
        <v>-1.5154367196976796E-2</v>
      </c>
      <c r="L1736" s="6">
        <f t="shared" si="352"/>
        <v>100</v>
      </c>
      <c r="AF1736">
        <v>1.155969312796799E-2</v>
      </c>
      <c r="AG1736">
        <v>1</v>
      </c>
      <c r="AH1736">
        <v>0</v>
      </c>
      <c r="AI1736">
        <f t="shared" si="363"/>
        <v>1730</v>
      </c>
      <c r="AJ1736">
        <f t="shared" si="364"/>
        <v>2</v>
      </c>
      <c r="AK1736">
        <f t="shared" si="360"/>
        <v>0.55946014769544183</v>
      </c>
      <c r="AL1736">
        <f t="shared" si="361"/>
        <v>0.97222222222222221</v>
      </c>
      <c r="AM1736">
        <f t="shared" si="362"/>
        <v>2.4757377698560949E-4</v>
      </c>
    </row>
    <row r="1737" spans="1:39" x14ac:dyDescent="0.3">
      <c r="A1737">
        <f>Datos!C1736</f>
        <v>8.0035300000000004E-2</v>
      </c>
      <c r="B1737">
        <f>Datos!D1736</f>
        <v>0.17783950000000001</v>
      </c>
      <c r="C1737">
        <f>Datos!E1736</f>
        <v>4.68031E-2</v>
      </c>
      <c r="D1737" s="5">
        <f>Datos!F1736</f>
        <v>0</v>
      </c>
      <c r="E1737">
        <f t="shared" si="353"/>
        <v>1</v>
      </c>
      <c r="F1737" s="6">
        <f t="shared" si="354"/>
        <v>1</v>
      </c>
      <c r="G1737">
        <f t="shared" si="355"/>
        <v>0</v>
      </c>
      <c r="H1737">
        <f t="shared" si="356"/>
        <v>1.4392690548318045E-2</v>
      </c>
      <c r="I1737" s="5">
        <f t="shared" si="357"/>
        <v>1.4392690548318045E-2</v>
      </c>
      <c r="J1737" s="6">
        <f t="shared" si="358"/>
        <v>0.98560730945168196</v>
      </c>
      <c r="K1737" s="5">
        <f t="shared" si="359"/>
        <v>-1.4497269984763066E-2</v>
      </c>
      <c r="L1737" s="6">
        <f t="shared" si="352"/>
        <v>100</v>
      </c>
      <c r="AF1737">
        <v>1.1559784257252114E-2</v>
      </c>
      <c r="AG1737">
        <v>1</v>
      </c>
      <c r="AH1737">
        <v>0</v>
      </c>
      <c r="AI1737">
        <f t="shared" si="363"/>
        <v>1731</v>
      </c>
      <c r="AJ1737">
        <f t="shared" si="364"/>
        <v>2</v>
      </c>
      <c r="AK1737">
        <f t="shared" si="360"/>
        <v>0.55920550038197092</v>
      </c>
      <c r="AL1737">
        <f t="shared" si="361"/>
        <v>0.97222222222222221</v>
      </c>
      <c r="AM1737">
        <f t="shared" si="362"/>
        <v>2.4757377698550156E-4</v>
      </c>
    </row>
    <row r="1738" spans="1:39" x14ac:dyDescent="0.3">
      <c r="A1738">
        <f>Datos!C1737</f>
        <v>5.6233400000000003E-2</v>
      </c>
      <c r="B1738">
        <f>Datos!D1737</f>
        <v>0.1692786</v>
      </c>
      <c r="C1738">
        <f>Datos!E1737</f>
        <v>3.8856500000000002E-2</v>
      </c>
      <c r="D1738" s="5">
        <f>Datos!F1737</f>
        <v>0</v>
      </c>
      <c r="E1738">
        <f t="shared" si="353"/>
        <v>1</v>
      </c>
      <c r="F1738" s="6">
        <f t="shared" si="354"/>
        <v>1</v>
      </c>
      <c r="G1738">
        <f t="shared" si="355"/>
        <v>0</v>
      </c>
      <c r="H1738">
        <f t="shared" si="356"/>
        <v>1.5814954607291092E-2</v>
      </c>
      <c r="I1738" s="5">
        <f t="shared" si="357"/>
        <v>1.5814954607291092E-2</v>
      </c>
      <c r="J1738" s="6">
        <f t="shared" si="358"/>
        <v>0.9841850453927089</v>
      </c>
      <c r="K1738" s="5">
        <f t="shared" si="359"/>
        <v>-1.594134534898662E-2</v>
      </c>
      <c r="L1738" s="6">
        <f t="shared" si="352"/>
        <v>100</v>
      </c>
      <c r="AF1738">
        <v>1.1562130774896638E-2</v>
      </c>
      <c r="AG1738">
        <v>1</v>
      </c>
      <c r="AH1738">
        <v>0</v>
      </c>
      <c r="AI1738">
        <f t="shared" si="363"/>
        <v>1732</v>
      </c>
      <c r="AJ1738">
        <f t="shared" si="364"/>
        <v>2</v>
      </c>
      <c r="AK1738">
        <f t="shared" si="360"/>
        <v>0.55895085306850012</v>
      </c>
      <c r="AL1738">
        <f t="shared" si="361"/>
        <v>0.97222222222222221</v>
      </c>
      <c r="AM1738">
        <f t="shared" si="362"/>
        <v>2.4757377698550156E-4</v>
      </c>
    </row>
    <row r="1739" spans="1:39" x14ac:dyDescent="0.3">
      <c r="A1739">
        <f>Datos!C1738</f>
        <v>7.5058200000000005E-2</v>
      </c>
      <c r="B1739">
        <f>Datos!D1738</f>
        <v>0.2062387</v>
      </c>
      <c r="C1739">
        <f>Datos!E1738</f>
        <v>4.4931699999999998E-2</v>
      </c>
      <c r="D1739" s="5">
        <f>Datos!F1738</f>
        <v>0</v>
      </c>
      <c r="E1739">
        <f t="shared" si="353"/>
        <v>1</v>
      </c>
      <c r="F1739" s="6">
        <f t="shared" si="354"/>
        <v>1</v>
      </c>
      <c r="G1739">
        <f t="shared" si="355"/>
        <v>0</v>
      </c>
      <c r="H1739">
        <f t="shared" si="356"/>
        <v>1.3975640465551005E-2</v>
      </c>
      <c r="I1739" s="5">
        <f t="shared" si="357"/>
        <v>1.3975640465551005E-2</v>
      </c>
      <c r="J1739" s="6">
        <f t="shared" si="358"/>
        <v>0.986024359534449</v>
      </c>
      <c r="K1739" s="5">
        <f t="shared" si="359"/>
        <v>-1.407421927448357E-2</v>
      </c>
      <c r="L1739" s="6">
        <f t="shared" si="352"/>
        <v>100</v>
      </c>
      <c r="AF1739">
        <v>1.1565393725760915E-2</v>
      </c>
      <c r="AG1739">
        <v>1</v>
      </c>
      <c r="AH1739">
        <v>0</v>
      </c>
      <c r="AI1739">
        <f t="shared" si="363"/>
        <v>1733</v>
      </c>
      <c r="AJ1739">
        <f t="shared" si="364"/>
        <v>2</v>
      </c>
      <c r="AK1739">
        <f t="shared" si="360"/>
        <v>0.55869620575502932</v>
      </c>
      <c r="AL1739">
        <f t="shared" si="361"/>
        <v>0.97222222222222221</v>
      </c>
      <c r="AM1739">
        <f t="shared" si="362"/>
        <v>2.4757377698550156E-4</v>
      </c>
    </row>
    <row r="1740" spans="1:39" x14ac:dyDescent="0.3">
      <c r="A1740">
        <f>Datos!C1739</f>
        <v>7.3843300000000001E-2</v>
      </c>
      <c r="B1740">
        <f>Datos!D1739</f>
        <v>0.25409300000000001</v>
      </c>
      <c r="C1740">
        <f>Datos!E1739</f>
        <v>3.2620400000000001E-2</v>
      </c>
      <c r="D1740" s="5">
        <f>Datos!F1739</f>
        <v>0</v>
      </c>
      <c r="E1740">
        <f t="shared" si="353"/>
        <v>1</v>
      </c>
      <c r="F1740" s="6">
        <f t="shared" si="354"/>
        <v>1</v>
      </c>
      <c r="G1740">
        <f t="shared" si="355"/>
        <v>0</v>
      </c>
      <c r="H1740">
        <f t="shared" si="356"/>
        <v>1.4341427267415515E-2</v>
      </c>
      <c r="I1740" s="5">
        <f t="shared" si="357"/>
        <v>1.4341427267415515E-2</v>
      </c>
      <c r="J1740" s="6">
        <f t="shared" si="358"/>
        <v>0.9856585727325845</v>
      </c>
      <c r="K1740" s="5">
        <f t="shared" si="359"/>
        <v>-1.444525946565714E-2</v>
      </c>
      <c r="L1740" s="6">
        <f t="shared" si="352"/>
        <v>100</v>
      </c>
      <c r="AF1740">
        <v>1.1569714040325692E-2</v>
      </c>
      <c r="AG1740">
        <v>1</v>
      </c>
      <c r="AH1740">
        <v>0</v>
      </c>
      <c r="AI1740">
        <f t="shared" si="363"/>
        <v>1734</v>
      </c>
      <c r="AJ1740">
        <f t="shared" si="364"/>
        <v>2</v>
      </c>
      <c r="AK1740">
        <f t="shared" si="360"/>
        <v>0.55844155844155852</v>
      </c>
      <c r="AL1740">
        <f t="shared" si="361"/>
        <v>0.97222222222222221</v>
      </c>
      <c r="AM1740">
        <f t="shared" si="362"/>
        <v>2.4757377698560949E-4</v>
      </c>
    </row>
    <row r="1741" spans="1:39" x14ac:dyDescent="0.3">
      <c r="A1741">
        <f>Datos!C1740</f>
        <v>-6.7319999999999999E-4</v>
      </c>
      <c r="B1741">
        <f>Datos!D1740</f>
        <v>0.16428019999999999</v>
      </c>
      <c r="C1741">
        <f>Datos!E1740</f>
        <v>5.2905099999999997E-2</v>
      </c>
      <c r="D1741" s="5">
        <f>Datos!F1740</f>
        <v>0</v>
      </c>
      <c r="E1741">
        <f t="shared" si="353"/>
        <v>1</v>
      </c>
      <c r="F1741" s="6">
        <f t="shared" si="354"/>
        <v>1</v>
      </c>
      <c r="G1741">
        <f t="shared" si="355"/>
        <v>0</v>
      </c>
      <c r="H1741">
        <f t="shared" si="356"/>
        <v>1.4526094349273688E-2</v>
      </c>
      <c r="I1741" s="5">
        <f t="shared" si="357"/>
        <v>1.4526094349273688E-2</v>
      </c>
      <c r="J1741" s="6">
        <f t="shared" si="358"/>
        <v>0.98547390565072635</v>
      </c>
      <c r="K1741" s="5">
        <f t="shared" si="359"/>
        <v>-1.4632631024315536E-2</v>
      </c>
      <c r="L1741" s="6">
        <f t="shared" si="352"/>
        <v>100</v>
      </c>
      <c r="AF1741">
        <v>1.1579313531723643E-2</v>
      </c>
      <c r="AG1741">
        <v>1</v>
      </c>
      <c r="AH1741">
        <v>0</v>
      </c>
      <c r="AI1741">
        <f t="shared" si="363"/>
        <v>1735</v>
      </c>
      <c r="AJ1741">
        <f t="shared" si="364"/>
        <v>2</v>
      </c>
      <c r="AK1741">
        <f t="shared" si="360"/>
        <v>0.5581869111280876</v>
      </c>
      <c r="AL1741">
        <f t="shared" si="361"/>
        <v>0.97222222222222221</v>
      </c>
      <c r="AM1741">
        <f t="shared" si="362"/>
        <v>2.4757377698560949E-4</v>
      </c>
    </row>
    <row r="1742" spans="1:39" x14ac:dyDescent="0.3">
      <c r="A1742">
        <f>Datos!C1741</f>
        <v>-7.5415999999999999E-3</v>
      </c>
      <c r="B1742">
        <f>Datos!D1741</f>
        <v>0.19552240000000001</v>
      </c>
      <c r="C1742">
        <f>Datos!E1741</f>
        <v>4.5110299999999999E-2</v>
      </c>
      <c r="D1742" s="5">
        <f>Datos!F1741</f>
        <v>0</v>
      </c>
      <c r="E1742">
        <f t="shared" si="353"/>
        <v>1</v>
      </c>
      <c r="F1742" s="6">
        <f t="shared" si="354"/>
        <v>1</v>
      </c>
      <c r="G1742">
        <f t="shared" si="355"/>
        <v>0</v>
      </c>
      <c r="H1742">
        <f t="shared" si="356"/>
        <v>1.4785432045395893E-2</v>
      </c>
      <c r="I1742" s="5">
        <f t="shared" si="357"/>
        <v>1.4785432045395893E-2</v>
      </c>
      <c r="J1742" s="6">
        <f t="shared" si="358"/>
        <v>0.98521456795460416</v>
      </c>
      <c r="K1742" s="5">
        <f t="shared" si="359"/>
        <v>-1.4895826045845037E-2</v>
      </c>
      <c r="L1742" s="6">
        <f t="shared" si="352"/>
        <v>100</v>
      </c>
      <c r="AF1742">
        <v>1.1584754943526379E-2</v>
      </c>
      <c r="AG1742">
        <v>1</v>
      </c>
      <c r="AH1742">
        <v>0</v>
      </c>
      <c r="AI1742">
        <f t="shared" si="363"/>
        <v>1736</v>
      </c>
      <c r="AJ1742">
        <f t="shared" si="364"/>
        <v>2</v>
      </c>
      <c r="AK1742">
        <f t="shared" si="360"/>
        <v>0.55793226381461669</v>
      </c>
      <c r="AL1742">
        <f t="shared" si="361"/>
        <v>0.97222222222222221</v>
      </c>
      <c r="AM1742">
        <f t="shared" si="362"/>
        <v>2.4757377698550156E-4</v>
      </c>
    </row>
    <row r="1743" spans="1:39" x14ac:dyDescent="0.3">
      <c r="A1743">
        <f>Datos!C1742</f>
        <v>1.39179E-2</v>
      </c>
      <c r="B1743">
        <f>Datos!D1742</f>
        <v>0.23270859999999999</v>
      </c>
      <c r="C1743">
        <f>Datos!E1742</f>
        <v>7.62906E-2</v>
      </c>
      <c r="D1743" s="5">
        <f>Datos!F1742</f>
        <v>0</v>
      </c>
      <c r="E1743">
        <f t="shared" si="353"/>
        <v>1</v>
      </c>
      <c r="F1743" s="6">
        <f t="shared" si="354"/>
        <v>1</v>
      </c>
      <c r="G1743">
        <f t="shared" si="355"/>
        <v>0</v>
      </c>
      <c r="H1743">
        <f t="shared" si="356"/>
        <v>1.0501952703382399E-2</v>
      </c>
      <c r="I1743" s="5">
        <f t="shared" si="357"/>
        <v>1.0501952703382399E-2</v>
      </c>
      <c r="J1743" s="6">
        <f t="shared" si="358"/>
        <v>0.98949804729661761</v>
      </c>
      <c r="K1743" s="5">
        <f t="shared" si="359"/>
        <v>-1.0557487365801777E-2</v>
      </c>
      <c r="L1743" s="6">
        <f t="shared" si="352"/>
        <v>100</v>
      </c>
      <c r="AF1743">
        <v>1.1587071953551546E-2</v>
      </c>
      <c r="AG1743">
        <v>1</v>
      </c>
      <c r="AH1743">
        <v>0</v>
      </c>
      <c r="AI1743">
        <f t="shared" si="363"/>
        <v>1737</v>
      </c>
      <c r="AJ1743">
        <f t="shared" si="364"/>
        <v>2</v>
      </c>
      <c r="AK1743">
        <f t="shared" si="360"/>
        <v>0.55767761650114589</v>
      </c>
      <c r="AL1743">
        <f t="shared" si="361"/>
        <v>0.97222222222222221</v>
      </c>
      <c r="AM1743">
        <f t="shared" si="362"/>
        <v>2.4757377698550156E-4</v>
      </c>
    </row>
    <row r="1744" spans="1:39" x14ac:dyDescent="0.3">
      <c r="A1744">
        <f>Datos!C1743</f>
        <v>4.0952799999999998E-2</v>
      </c>
      <c r="B1744">
        <f>Datos!D1743</f>
        <v>-2.3705299999999999E-2</v>
      </c>
      <c r="C1744">
        <f>Datos!E1743</f>
        <v>8.1107299999999993E-2</v>
      </c>
      <c r="D1744" s="5">
        <f>Datos!F1743</f>
        <v>0</v>
      </c>
      <c r="E1744">
        <f t="shared" si="353"/>
        <v>1</v>
      </c>
      <c r="F1744" s="6">
        <f t="shared" si="354"/>
        <v>1</v>
      </c>
      <c r="G1744">
        <f t="shared" si="355"/>
        <v>0</v>
      </c>
      <c r="H1744">
        <f t="shared" si="356"/>
        <v>1.5336212256735553E-2</v>
      </c>
      <c r="I1744" s="5">
        <f t="shared" si="357"/>
        <v>1.5336212256735553E-2</v>
      </c>
      <c r="J1744" s="6">
        <f t="shared" si="358"/>
        <v>0.98466378774326446</v>
      </c>
      <c r="K1744" s="5">
        <f t="shared" si="359"/>
        <v>-1.5455028317497305E-2</v>
      </c>
      <c r="L1744" s="6">
        <f t="shared" si="352"/>
        <v>100</v>
      </c>
      <c r="AF1744">
        <v>1.1588403739355905E-2</v>
      </c>
      <c r="AG1744">
        <v>1</v>
      </c>
      <c r="AH1744">
        <v>0</v>
      </c>
      <c r="AI1744">
        <f t="shared" si="363"/>
        <v>1738</v>
      </c>
      <c r="AJ1744">
        <f t="shared" si="364"/>
        <v>2</v>
      </c>
      <c r="AK1744">
        <f t="shared" si="360"/>
        <v>0.55742296918767509</v>
      </c>
      <c r="AL1744">
        <f t="shared" si="361"/>
        <v>0.97222222222222221</v>
      </c>
      <c r="AM1744">
        <f t="shared" si="362"/>
        <v>2.4757377698550156E-4</v>
      </c>
    </row>
    <row r="1745" spans="1:39" x14ac:dyDescent="0.3">
      <c r="A1745">
        <f>Datos!C1744</f>
        <v>-4.0450300000000002E-2</v>
      </c>
      <c r="B1745">
        <f>Datos!D1744</f>
        <v>6.1443999999999999E-2</v>
      </c>
      <c r="C1745">
        <f>Datos!E1744</f>
        <v>8.3220100000000005E-2</v>
      </c>
      <c r="D1745" s="5">
        <f>Datos!F1744</f>
        <v>0</v>
      </c>
      <c r="E1745">
        <f t="shared" si="353"/>
        <v>1</v>
      </c>
      <c r="F1745" s="6">
        <f t="shared" si="354"/>
        <v>1</v>
      </c>
      <c r="G1745">
        <f t="shared" si="355"/>
        <v>0</v>
      </c>
      <c r="H1745">
        <f t="shared" si="356"/>
        <v>1.356671609036102E-2</v>
      </c>
      <c r="I1745" s="5">
        <f t="shared" si="357"/>
        <v>1.356671609036102E-2</v>
      </c>
      <c r="J1745" s="6">
        <f t="shared" si="358"/>
        <v>0.98643328390963902</v>
      </c>
      <c r="K1745" s="5">
        <f t="shared" si="359"/>
        <v>-1.365958488939778E-2</v>
      </c>
      <c r="L1745" s="6">
        <f t="shared" si="352"/>
        <v>100</v>
      </c>
      <c r="AF1745">
        <v>1.1595978099441935E-2</v>
      </c>
      <c r="AG1745">
        <v>1</v>
      </c>
      <c r="AH1745">
        <v>0</v>
      </c>
      <c r="AI1745">
        <f t="shared" si="363"/>
        <v>1739</v>
      </c>
      <c r="AJ1745">
        <f t="shared" si="364"/>
        <v>2</v>
      </c>
      <c r="AK1745">
        <f t="shared" si="360"/>
        <v>0.55716832187420429</v>
      </c>
      <c r="AL1745">
        <f t="shared" si="361"/>
        <v>0.97222222222222221</v>
      </c>
      <c r="AM1745">
        <f t="shared" si="362"/>
        <v>2.4757377698560949E-4</v>
      </c>
    </row>
    <row r="1746" spans="1:39" x14ac:dyDescent="0.3">
      <c r="A1746">
        <f>Datos!C1745</f>
        <v>0.1313201</v>
      </c>
      <c r="B1746">
        <f>Datos!D1745</f>
        <v>0.13986899999999999</v>
      </c>
      <c r="C1746">
        <f>Datos!E1745</f>
        <v>8.3464499999999997E-2</v>
      </c>
      <c r="D1746" s="5">
        <f>Datos!F1745</f>
        <v>0</v>
      </c>
      <c r="E1746">
        <f t="shared" si="353"/>
        <v>1</v>
      </c>
      <c r="F1746" s="6">
        <f t="shared" si="354"/>
        <v>1</v>
      </c>
      <c r="G1746">
        <f t="shared" si="355"/>
        <v>0</v>
      </c>
      <c r="H1746">
        <f t="shared" si="356"/>
        <v>1.0913570837297657E-2</v>
      </c>
      <c r="I1746" s="5">
        <f t="shared" si="357"/>
        <v>1.0913570837297657E-2</v>
      </c>
      <c r="J1746" s="6">
        <f t="shared" si="358"/>
        <v>0.9890864291627024</v>
      </c>
      <c r="K1746" s="5">
        <f t="shared" si="359"/>
        <v>-1.0973560720011025E-2</v>
      </c>
      <c r="L1746" s="6">
        <f t="shared" si="352"/>
        <v>100</v>
      </c>
      <c r="AF1746">
        <v>1.1599245383189842E-2</v>
      </c>
      <c r="AG1746">
        <v>1</v>
      </c>
      <c r="AH1746">
        <v>0</v>
      </c>
      <c r="AI1746">
        <f t="shared" si="363"/>
        <v>1740</v>
      </c>
      <c r="AJ1746">
        <f t="shared" si="364"/>
        <v>2</v>
      </c>
      <c r="AK1746">
        <f t="shared" si="360"/>
        <v>0.55691367456073337</v>
      </c>
      <c r="AL1746">
        <f t="shared" si="361"/>
        <v>0.97222222222222221</v>
      </c>
      <c r="AM1746">
        <f t="shared" si="362"/>
        <v>2.4757377698560949E-4</v>
      </c>
    </row>
    <row r="1747" spans="1:39" x14ac:dyDescent="0.3">
      <c r="A1747">
        <f>Datos!C1746</f>
        <v>0.31506450000000003</v>
      </c>
      <c r="B1747">
        <f>Datos!D1746</f>
        <v>-0.18606880000000001</v>
      </c>
      <c r="C1747">
        <f>Datos!E1746</f>
        <v>5.2419E-2</v>
      </c>
      <c r="D1747" s="5">
        <f>Datos!F1746</f>
        <v>0</v>
      </c>
      <c r="E1747">
        <f t="shared" si="353"/>
        <v>1</v>
      </c>
      <c r="F1747" s="6">
        <f t="shared" si="354"/>
        <v>1</v>
      </c>
      <c r="G1747">
        <f t="shared" si="355"/>
        <v>0</v>
      </c>
      <c r="H1747">
        <f t="shared" si="356"/>
        <v>2.2584522825592961E-2</v>
      </c>
      <c r="I1747" s="5">
        <f t="shared" si="357"/>
        <v>2.2584522825592961E-2</v>
      </c>
      <c r="J1747" s="6">
        <f t="shared" si="358"/>
        <v>0.97741547717440702</v>
      </c>
      <c r="K1747" s="5">
        <f t="shared" si="359"/>
        <v>-2.2843459224998683E-2</v>
      </c>
      <c r="L1747" s="6">
        <f t="shared" si="352"/>
        <v>100</v>
      </c>
      <c r="AF1747">
        <v>1.1599540638027222E-2</v>
      </c>
      <c r="AG1747">
        <v>1</v>
      </c>
      <c r="AH1747">
        <v>0</v>
      </c>
      <c r="AI1747">
        <f t="shared" si="363"/>
        <v>1741</v>
      </c>
      <c r="AJ1747">
        <f t="shared" si="364"/>
        <v>2</v>
      </c>
      <c r="AK1747">
        <f t="shared" si="360"/>
        <v>0.55665902724726246</v>
      </c>
      <c r="AL1747">
        <f t="shared" si="361"/>
        <v>0.97222222222222221</v>
      </c>
      <c r="AM1747">
        <f t="shared" si="362"/>
        <v>2.4757377698550156E-4</v>
      </c>
    </row>
    <row r="1748" spans="1:39" x14ac:dyDescent="0.3">
      <c r="A1748">
        <f>Datos!C1747</f>
        <v>0.35532249999999999</v>
      </c>
      <c r="B1748">
        <f>Datos!D1747</f>
        <v>-0.2206468</v>
      </c>
      <c r="C1748">
        <f>Datos!E1747</f>
        <v>3.8967700000000001E-2</v>
      </c>
      <c r="D1748" s="5">
        <f>Datos!F1747</f>
        <v>0</v>
      </c>
      <c r="E1748">
        <f t="shared" si="353"/>
        <v>1</v>
      </c>
      <c r="F1748" s="6">
        <f t="shared" si="354"/>
        <v>1</v>
      </c>
      <c r="G1748">
        <f t="shared" si="355"/>
        <v>0</v>
      </c>
      <c r="H1748">
        <f t="shared" si="356"/>
        <v>2.6321957761525044E-2</v>
      </c>
      <c r="I1748" s="5">
        <f t="shared" si="357"/>
        <v>2.6321957761525044E-2</v>
      </c>
      <c r="J1748" s="6">
        <f t="shared" si="358"/>
        <v>0.97367804223847498</v>
      </c>
      <c r="K1748" s="5">
        <f t="shared" si="359"/>
        <v>-2.6674582100550501E-2</v>
      </c>
      <c r="L1748" s="6">
        <f t="shared" si="352"/>
        <v>0</v>
      </c>
      <c r="AF1748">
        <v>1.1608698777401449E-2</v>
      </c>
      <c r="AG1748">
        <v>1</v>
      </c>
      <c r="AH1748">
        <v>0</v>
      </c>
      <c r="AI1748">
        <f t="shared" si="363"/>
        <v>1742</v>
      </c>
      <c r="AJ1748">
        <f t="shared" si="364"/>
        <v>2</v>
      </c>
      <c r="AK1748">
        <f t="shared" si="360"/>
        <v>0.55640437993379166</v>
      </c>
      <c r="AL1748">
        <f t="shared" si="361"/>
        <v>0.97222222222222221</v>
      </c>
      <c r="AM1748">
        <f t="shared" si="362"/>
        <v>2.4757377698550156E-4</v>
      </c>
    </row>
    <row r="1749" spans="1:39" x14ac:dyDescent="0.3">
      <c r="A1749">
        <f>Datos!C1748</f>
        <v>0.14126050000000001</v>
      </c>
      <c r="B1749">
        <f>Datos!D1748</f>
        <v>-0.1246462</v>
      </c>
      <c r="C1749">
        <f>Datos!E1748</f>
        <v>3.4016600000000001E-2</v>
      </c>
      <c r="D1749" s="5">
        <f>Datos!F1748</f>
        <v>0</v>
      </c>
      <c r="E1749">
        <f t="shared" si="353"/>
        <v>1</v>
      </c>
      <c r="F1749" s="6">
        <f t="shared" si="354"/>
        <v>1</v>
      </c>
      <c r="G1749">
        <f t="shared" si="355"/>
        <v>0</v>
      </c>
      <c r="H1749">
        <f t="shared" si="356"/>
        <v>2.5903786233835702E-2</v>
      </c>
      <c r="I1749" s="5">
        <f t="shared" si="357"/>
        <v>2.5903786233835702E-2</v>
      </c>
      <c r="J1749" s="6">
        <f t="shared" si="358"/>
        <v>0.97409621376616429</v>
      </c>
      <c r="K1749" s="5">
        <f t="shared" si="359"/>
        <v>-2.6245198117447702E-2</v>
      </c>
      <c r="L1749" s="6">
        <f t="shared" si="352"/>
        <v>0</v>
      </c>
      <c r="AF1749">
        <v>1.1611435354628287E-2</v>
      </c>
      <c r="AG1749">
        <v>1</v>
      </c>
      <c r="AH1749">
        <v>0</v>
      </c>
      <c r="AI1749">
        <f t="shared" si="363"/>
        <v>1743</v>
      </c>
      <c r="AJ1749">
        <f t="shared" si="364"/>
        <v>2</v>
      </c>
      <c r="AK1749">
        <f t="shared" si="360"/>
        <v>0.55614973262032086</v>
      </c>
      <c r="AL1749">
        <f t="shared" si="361"/>
        <v>0.97222222222222221</v>
      </c>
      <c r="AM1749">
        <f t="shared" si="362"/>
        <v>2.4757377698550156E-4</v>
      </c>
    </row>
    <row r="1750" spans="1:39" x14ac:dyDescent="0.3">
      <c r="A1750">
        <f>Datos!C1749</f>
        <v>0.15848570000000001</v>
      </c>
      <c r="B1750">
        <f>Datos!D1749</f>
        <v>-9.8088999999999996E-2</v>
      </c>
      <c r="C1750">
        <f>Datos!E1749</f>
        <v>3.8105300000000002E-2</v>
      </c>
      <c r="D1750" s="5">
        <f>Datos!F1749</f>
        <v>0</v>
      </c>
      <c r="E1750">
        <f t="shared" si="353"/>
        <v>1</v>
      </c>
      <c r="F1750" s="6">
        <f t="shared" si="354"/>
        <v>1</v>
      </c>
      <c r="G1750">
        <f t="shared" si="355"/>
        <v>0</v>
      </c>
      <c r="H1750">
        <f t="shared" si="356"/>
        <v>2.3737043012060862E-2</v>
      </c>
      <c r="I1750" s="5">
        <f t="shared" si="357"/>
        <v>2.3737043012060862E-2</v>
      </c>
      <c r="J1750" s="6">
        <f t="shared" si="358"/>
        <v>0.97626295698793919</v>
      </c>
      <c r="K1750" s="5">
        <f t="shared" si="359"/>
        <v>-2.4023305713561621E-2</v>
      </c>
      <c r="L1750" s="6">
        <f t="shared" si="352"/>
        <v>100</v>
      </c>
      <c r="AF1750">
        <v>1.1613897961306007E-2</v>
      </c>
      <c r="AG1750">
        <v>1</v>
      </c>
      <c r="AH1750">
        <v>0</v>
      </c>
      <c r="AI1750">
        <f t="shared" si="363"/>
        <v>1744</v>
      </c>
      <c r="AJ1750">
        <f t="shared" si="364"/>
        <v>2</v>
      </c>
      <c r="AK1750">
        <f t="shared" si="360"/>
        <v>0.55589508530685006</v>
      </c>
      <c r="AL1750">
        <f t="shared" si="361"/>
        <v>0.97222222222222221</v>
      </c>
      <c r="AM1750">
        <f t="shared" si="362"/>
        <v>2.4757377698560949E-4</v>
      </c>
    </row>
    <row r="1751" spans="1:39" x14ac:dyDescent="0.3">
      <c r="A1751">
        <f>Datos!C1750</f>
        <v>0.1513987</v>
      </c>
      <c r="B1751">
        <f>Datos!D1750</f>
        <v>-4.3025800000000003E-2</v>
      </c>
      <c r="C1751">
        <f>Datos!E1750</f>
        <v>4.2889400000000001E-2</v>
      </c>
      <c r="D1751" s="5">
        <f>Datos!F1750</f>
        <v>0</v>
      </c>
      <c r="E1751">
        <f t="shared" si="353"/>
        <v>1</v>
      </c>
      <c r="F1751" s="6">
        <f t="shared" si="354"/>
        <v>1</v>
      </c>
      <c r="G1751">
        <f t="shared" si="355"/>
        <v>0</v>
      </c>
      <c r="H1751">
        <f t="shared" si="356"/>
        <v>2.0851737775979227E-2</v>
      </c>
      <c r="I1751" s="5">
        <f t="shared" si="357"/>
        <v>2.0851737775979227E-2</v>
      </c>
      <c r="J1751" s="6">
        <f t="shared" si="358"/>
        <v>0.97914826222402074</v>
      </c>
      <c r="K1751" s="5">
        <f t="shared" si="359"/>
        <v>-2.1072205401011877E-2</v>
      </c>
      <c r="L1751" s="6">
        <f t="shared" si="352"/>
        <v>100</v>
      </c>
      <c r="AF1751">
        <v>1.1613905147857715E-2</v>
      </c>
      <c r="AG1751">
        <v>1</v>
      </c>
      <c r="AH1751">
        <v>0</v>
      </c>
      <c r="AI1751">
        <f t="shared" si="363"/>
        <v>1745</v>
      </c>
      <c r="AJ1751">
        <f t="shared" si="364"/>
        <v>2</v>
      </c>
      <c r="AK1751">
        <f t="shared" si="360"/>
        <v>0.55564043799337914</v>
      </c>
      <c r="AL1751">
        <f t="shared" si="361"/>
        <v>0.97222222222222221</v>
      </c>
      <c r="AM1751">
        <f t="shared" si="362"/>
        <v>2.4757377698550156E-4</v>
      </c>
    </row>
    <row r="1752" spans="1:39" x14ac:dyDescent="0.3">
      <c r="A1752">
        <f>Datos!C1751</f>
        <v>0.1353297</v>
      </c>
      <c r="B1752">
        <f>Datos!D1751</f>
        <v>-3.59219E-2</v>
      </c>
      <c r="C1752">
        <f>Datos!E1751</f>
        <v>3.8300099999999997E-2</v>
      </c>
      <c r="D1752" s="5">
        <f>Datos!F1751</f>
        <v>0</v>
      </c>
      <c r="E1752">
        <f t="shared" si="353"/>
        <v>1</v>
      </c>
      <c r="F1752" s="6">
        <f t="shared" si="354"/>
        <v>1</v>
      </c>
      <c r="G1752">
        <f t="shared" si="355"/>
        <v>0</v>
      </c>
      <c r="H1752">
        <f t="shared" si="356"/>
        <v>2.1594768101060327E-2</v>
      </c>
      <c r="I1752" s="5">
        <f t="shared" si="357"/>
        <v>2.1594768101060327E-2</v>
      </c>
      <c r="J1752" s="6">
        <f t="shared" si="358"/>
        <v>0.97840523189893969</v>
      </c>
      <c r="K1752" s="5">
        <f t="shared" si="359"/>
        <v>-2.1831347220630706E-2</v>
      </c>
      <c r="L1752" s="6">
        <f t="shared" si="352"/>
        <v>100</v>
      </c>
      <c r="AF1752">
        <v>1.1618181867392868E-2</v>
      </c>
      <c r="AG1752">
        <v>1</v>
      </c>
      <c r="AH1752">
        <v>0</v>
      </c>
      <c r="AI1752">
        <f t="shared" si="363"/>
        <v>1746</v>
      </c>
      <c r="AJ1752">
        <f t="shared" si="364"/>
        <v>2</v>
      </c>
      <c r="AK1752">
        <f t="shared" si="360"/>
        <v>0.55538579067990834</v>
      </c>
      <c r="AL1752">
        <f t="shared" si="361"/>
        <v>0.97222222222222221</v>
      </c>
      <c r="AM1752">
        <f t="shared" si="362"/>
        <v>2.4757377698560949E-4</v>
      </c>
    </row>
    <row r="1753" spans="1:39" x14ac:dyDescent="0.3">
      <c r="A1753">
        <f>Datos!C1752</f>
        <v>4.0452000000000002E-2</v>
      </c>
      <c r="B1753">
        <f>Datos!D1752</f>
        <v>9.2424900000000004E-2</v>
      </c>
      <c r="C1753">
        <f>Datos!E1752</f>
        <v>2.8225099999999999E-2</v>
      </c>
      <c r="D1753" s="5">
        <f>Datos!F1752</f>
        <v>0</v>
      </c>
      <c r="E1753">
        <f t="shared" si="353"/>
        <v>1</v>
      </c>
      <c r="F1753" s="6">
        <f t="shared" si="354"/>
        <v>1</v>
      </c>
      <c r="G1753">
        <f t="shared" si="355"/>
        <v>0</v>
      </c>
      <c r="H1753">
        <f t="shared" si="356"/>
        <v>1.9864133045026888E-2</v>
      </c>
      <c r="I1753" s="5">
        <f t="shared" si="357"/>
        <v>1.9864133045026888E-2</v>
      </c>
      <c r="J1753" s="6">
        <f t="shared" si="358"/>
        <v>0.98013586695497312</v>
      </c>
      <c r="K1753" s="5">
        <f t="shared" si="359"/>
        <v>-2.006407717714884E-2</v>
      </c>
      <c r="L1753" s="6">
        <f t="shared" si="352"/>
        <v>100</v>
      </c>
      <c r="AF1753">
        <v>1.1620471424822965E-2</v>
      </c>
      <c r="AG1753">
        <v>1</v>
      </c>
      <c r="AH1753">
        <v>0</v>
      </c>
      <c r="AI1753">
        <f t="shared" si="363"/>
        <v>1747</v>
      </c>
      <c r="AJ1753">
        <f t="shared" si="364"/>
        <v>2</v>
      </c>
      <c r="AK1753">
        <f t="shared" si="360"/>
        <v>0.55513114336643743</v>
      </c>
      <c r="AL1753">
        <f t="shared" si="361"/>
        <v>0.97222222222222221</v>
      </c>
      <c r="AM1753">
        <f t="shared" si="362"/>
        <v>2.4757377698550156E-4</v>
      </c>
    </row>
    <row r="1754" spans="1:39" x14ac:dyDescent="0.3">
      <c r="A1754">
        <f>Datos!C1753</f>
        <v>7.1074300000000007E-2</v>
      </c>
      <c r="B1754">
        <f>Datos!D1753</f>
        <v>6.9261100000000006E-2</v>
      </c>
      <c r="C1754">
        <f>Datos!E1753</f>
        <v>4.2002400000000002E-2</v>
      </c>
      <c r="D1754" s="5">
        <f>Datos!F1753</f>
        <v>1</v>
      </c>
      <c r="E1754">
        <f t="shared" si="353"/>
        <v>0</v>
      </c>
      <c r="F1754" s="6">
        <f t="shared" si="354"/>
        <v>1</v>
      </c>
      <c r="G1754">
        <f t="shared" si="355"/>
        <v>1</v>
      </c>
      <c r="H1754">
        <f t="shared" si="356"/>
        <v>1.8085163487670298E-2</v>
      </c>
      <c r="I1754" s="5">
        <f t="shared" si="357"/>
        <v>1.8085163487670298E-2</v>
      </c>
      <c r="J1754" s="6">
        <f t="shared" si="358"/>
        <v>0.98191483651232969</v>
      </c>
      <c r="K1754" s="5">
        <f t="shared" si="359"/>
        <v>-4.0126633736592847</v>
      </c>
      <c r="L1754" s="6">
        <f t="shared" si="352"/>
        <v>0</v>
      </c>
      <c r="AF1754">
        <v>1.1625839519771095E-2</v>
      </c>
      <c r="AG1754">
        <v>1</v>
      </c>
      <c r="AH1754">
        <v>0</v>
      </c>
      <c r="AI1754">
        <f t="shared" si="363"/>
        <v>1748</v>
      </c>
      <c r="AJ1754">
        <f t="shared" si="364"/>
        <v>2</v>
      </c>
      <c r="AK1754">
        <f t="shared" si="360"/>
        <v>0.55487649605296663</v>
      </c>
      <c r="AL1754">
        <f t="shared" si="361"/>
        <v>0.97222222222222221</v>
      </c>
      <c r="AM1754">
        <f t="shared" si="362"/>
        <v>2.4757377698550156E-4</v>
      </c>
    </row>
    <row r="1755" spans="1:39" x14ac:dyDescent="0.3">
      <c r="A1755">
        <f>Datos!C1754</f>
        <v>-3.52897E-2</v>
      </c>
      <c r="B1755">
        <f>Datos!D1754</f>
        <v>8.9114799999999994E-2</v>
      </c>
      <c r="C1755">
        <f>Datos!E1754</f>
        <v>4.1073400000000003E-2</v>
      </c>
      <c r="D1755" s="5">
        <f>Datos!F1754</f>
        <v>0</v>
      </c>
      <c r="E1755">
        <f t="shared" si="353"/>
        <v>1</v>
      </c>
      <c r="F1755" s="6">
        <f t="shared" si="354"/>
        <v>1</v>
      </c>
      <c r="G1755">
        <f t="shared" si="355"/>
        <v>0</v>
      </c>
      <c r="H1755">
        <f t="shared" si="356"/>
        <v>1.8554832188794612E-2</v>
      </c>
      <c r="I1755" s="5">
        <f t="shared" si="357"/>
        <v>1.8554832188794612E-2</v>
      </c>
      <c r="J1755" s="6">
        <f t="shared" si="358"/>
        <v>0.98144516781120539</v>
      </c>
      <c r="K1755" s="5">
        <f t="shared" si="359"/>
        <v>-1.8729132530492496E-2</v>
      </c>
      <c r="L1755" s="6">
        <f t="shared" si="352"/>
        <v>100</v>
      </c>
      <c r="AF1755">
        <v>1.1626651634289746E-2</v>
      </c>
      <c r="AG1755">
        <v>1</v>
      </c>
      <c r="AH1755">
        <v>0</v>
      </c>
      <c r="AI1755">
        <f t="shared" si="363"/>
        <v>1749</v>
      </c>
      <c r="AJ1755">
        <f t="shared" si="364"/>
        <v>2</v>
      </c>
      <c r="AK1755">
        <f t="shared" si="360"/>
        <v>0.55462184873949583</v>
      </c>
      <c r="AL1755">
        <f t="shared" si="361"/>
        <v>0.97222222222222221</v>
      </c>
      <c r="AM1755">
        <f t="shared" si="362"/>
        <v>2.4757377698550156E-4</v>
      </c>
    </row>
    <row r="1756" spans="1:39" x14ac:dyDescent="0.3">
      <c r="A1756">
        <f>Datos!C1755</f>
        <v>1.66778E-2</v>
      </c>
      <c r="B1756">
        <f>Datos!D1755</f>
        <v>0.12188209999999999</v>
      </c>
      <c r="C1756">
        <f>Datos!E1755</f>
        <v>4.5930499999999999E-2</v>
      </c>
      <c r="D1756" s="5">
        <f>Datos!F1755</f>
        <v>0</v>
      </c>
      <c r="E1756">
        <f t="shared" si="353"/>
        <v>1</v>
      </c>
      <c r="F1756" s="6">
        <f t="shared" si="354"/>
        <v>1</v>
      </c>
      <c r="G1756">
        <f t="shared" si="355"/>
        <v>0</v>
      </c>
      <c r="H1756">
        <f t="shared" si="356"/>
        <v>1.6428260536145375E-2</v>
      </c>
      <c r="I1756" s="5">
        <f t="shared" si="357"/>
        <v>1.6428260536145375E-2</v>
      </c>
      <c r="J1756" s="6">
        <f t="shared" si="358"/>
        <v>0.98357173946385468</v>
      </c>
      <c r="K1756" s="5">
        <f t="shared" si="359"/>
        <v>-1.6564700789489791E-2</v>
      </c>
      <c r="L1756" s="6">
        <f t="shared" si="352"/>
        <v>100</v>
      </c>
      <c r="AF1756">
        <v>1.1626775290690838E-2</v>
      </c>
      <c r="AG1756">
        <v>1</v>
      </c>
      <c r="AH1756">
        <v>0</v>
      </c>
      <c r="AI1756">
        <f t="shared" si="363"/>
        <v>1750</v>
      </c>
      <c r="AJ1756">
        <f t="shared" si="364"/>
        <v>2</v>
      </c>
      <c r="AK1756">
        <f t="shared" si="360"/>
        <v>0.55436720142602502</v>
      </c>
      <c r="AL1756">
        <f t="shared" si="361"/>
        <v>0.97222222222222221</v>
      </c>
      <c r="AM1756">
        <f t="shared" si="362"/>
        <v>2.4757377698560949E-4</v>
      </c>
    </row>
    <row r="1757" spans="1:39" x14ac:dyDescent="0.3">
      <c r="A1757">
        <f>Datos!C1756</f>
        <v>-1.0208000000000001E-3</v>
      </c>
      <c r="B1757">
        <f>Datos!D1756</f>
        <v>0.13933010000000001</v>
      </c>
      <c r="C1757">
        <f>Datos!E1756</f>
        <v>4.2584400000000001E-2</v>
      </c>
      <c r="D1757" s="5">
        <f>Datos!F1756</f>
        <v>0</v>
      </c>
      <c r="E1757">
        <f t="shared" si="353"/>
        <v>1</v>
      </c>
      <c r="F1757" s="6">
        <f t="shared" si="354"/>
        <v>1</v>
      </c>
      <c r="G1757">
        <f t="shared" si="355"/>
        <v>0</v>
      </c>
      <c r="H1757">
        <f t="shared" si="356"/>
        <v>1.6558187521665487E-2</v>
      </c>
      <c r="I1757" s="5">
        <f t="shared" si="357"/>
        <v>1.6558187521665487E-2</v>
      </c>
      <c r="J1757" s="6">
        <f t="shared" si="358"/>
        <v>0.98344181247833451</v>
      </c>
      <c r="K1757" s="5">
        <f t="shared" si="359"/>
        <v>-1.6696806626361974E-2</v>
      </c>
      <c r="L1757" s="6">
        <f t="shared" si="352"/>
        <v>100</v>
      </c>
      <c r="AF1757">
        <v>1.1628350790726376E-2</v>
      </c>
      <c r="AG1757">
        <v>1</v>
      </c>
      <c r="AH1757">
        <v>0</v>
      </c>
      <c r="AI1757">
        <f t="shared" si="363"/>
        <v>1751</v>
      </c>
      <c r="AJ1757">
        <f t="shared" si="364"/>
        <v>2</v>
      </c>
      <c r="AK1757">
        <f t="shared" si="360"/>
        <v>0.55411255411255411</v>
      </c>
      <c r="AL1757">
        <f t="shared" si="361"/>
        <v>0.97222222222222221</v>
      </c>
      <c r="AM1757">
        <f t="shared" si="362"/>
        <v>2.4757377698560949E-4</v>
      </c>
    </row>
    <row r="1758" spans="1:39" x14ac:dyDescent="0.3">
      <c r="A1758">
        <f>Datos!C1757</f>
        <v>-5.9359E-3</v>
      </c>
      <c r="B1758">
        <f>Datos!D1757</f>
        <v>0.15476400000000001</v>
      </c>
      <c r="C1758">
        <f>Datos!E1757</f>
        <v>3.6318599999999999E-2</v>
      </c>
      <c r="D1758" s="5">
        <f>Datos!F1757</f>
        <v>0</v>
      </c>
      <c r="E1758">
        <f t="shared" si="353"/>
        <v>1</v>
      </c>
      <c r="F1758" s="6">
        <f t="shared" si="354"/>
        <v>1</v>
      </c>
      <c r="G1758">
        <f t="shared" si="355"/>
        <v>0</v>
      </c>
      <c r="H1758">
        <f t="shared" si="356"/>
        <v>1.7065703862141034E-2</v>
      </c>
      <c r="I1758" s="5">
        <f t="shared" si="357"/>
        <v>1.7065703862141034E-2</v>
      </c>
      <c r="J1758" s="6">
        <f t="shared" si="358"/>
        <v>0.98293429613785899</v>
      </c>
      <c r="K1758" s="5">
        <f t="shared" si="359"/>
        <v>-1.7213001213471708E-2</v>
      </c>
      <c r="L1758" s="6">
        <f t="shared" si="352"/>
        <v>100</v>
      </c>
      <c r="AF1758">
        <v>1.1630003846479586E-2</v>
      </c>
      <c r="AG1758">
        <v>1</v>
      </c>
      <c r="AH1758">
        <v>0</v>
      </c>
      <c r="AI1758">
        <f t="shared" si="363"/>
        <v>1752</v>
      </c>
      <c r="AJ1758">
        <f t="shared" si="364"/>
        <v>2</v>
      </c>
      <c r="AK1758">
        <f t="shared" si="360"/>
        <v>0.5538579067990832</v>
      </c>
      <c r="AL1758">
        <f t="shared" si="361"/>
        <v>0.97222222222222221</v>
      </c>
      <c r="AM1758">
        <f t="shared" si="362"/>
        <v>2.4757377698550156E-4</v>
      </c>
    </row>
    <row r="1759" spans="1:39" x14ac:dyDescent="0.3">
      <c r="A1759">
        <f>Datos!C1758</f>
        <v>2.2778799999999998E-2</v>
      </c>
      <c r="B1759">
        <f>Datos!D1758</f>
        <v>0.15805830000000001</v>
      </c>
      <c r="C1759">
        <f>Datos!E1758</f>
        <v>5.45538E-2</v>
      </c>
      <c r="D1759" s="5">
        <f>Datos!F1758</f>
        <v>0</v>
      </c>
      <c r="E1759">
        <f t="shared" si="353"/>
        <v>1</v>
      </c>
      <c r="F1759" s="6">
        <f t="shared" si="354"/>
        <v>1</v>
      </c>
      <c r="G1759">
        <f t="shared" si="355"/>
        <v>0</v>
      </c>
      <c r="H1759">
        <f t="shared" si="356"/>
        <v>1.4309949046105348E-2</v>
      </c>
      <c r="I1759" s="5">
        <f t="shared" si="357"/>
        <v>1.4309949046105348E-2</v>
      </c>
      <c r="J1759" s="6">
        <f t="shared" si="358"/>
        <v>0.98569005095389461</v>
      </c>
      <c r="K1759" s="5">
        <f t="shared" si="359"/>
        <v>-1.4413323743142548E-2</v>
      </c>
      <c r="L1759" s="6">
        <f t="shared" si="352"/>
        <v>100</v>
      </c>
      <c r="AF1759">
        <v>1.1632834692388672E-2</v>
      </c>
      <c r="AG1759">
        <v>1</v>
      </c>
      <c r="AH1759">
        <v>0</v>
      </c>
      <c r="AI1759">
        <f t="shared" si="363"/>
        <v>1753</v>
      </c>
      <c r="AJ1759">
        <f t="shared" si="364"/>
        <v>2</v>
      </c>
      <c r="AK1759">
        <f t="shared" si="360"/>
        <v>0.5536032594856124</v>
      </c>
      <c r="AL1759">
        <f t="shared" si="361"/>
        <v>0.97222222222222221</v>
      </c>
      <c r="AM1759">
        <f t="shared" si="362"/>
        <v>2.4757377698550156E-4</v>
      </c>
    </row>
    <row r="1760" spans="1:39" x14ac:dyDescent="0.3">
      <c r="A1760">
        <f>Datos!C1759</f>
        <v>3.5855499999999998E-2</v>
      </c>
      <c r="B1760">
        <f>Datos!D1759</f>
        <v>7.9571299999999998E-2</v>
      </c>
      <c r="C1760">
        <f>Datos!E1759</f>
        <v>4.6699499999999998E-2</v>
      </c>
      <c r="D1760" s="5">
        <f>Datos!F1759</f>
        <v>0</v>
      </c>
      <c r="E1760">
        <f t="shared" si="353"/>
        <v>1</v>
      </c>
      <c r="F1760" s="6">
        <f t="shared" si="354"/>
        <v>1</v>
      </c>
      <c r="G1760">
        <f t="shared" si="355"/>
        <v>0</v>
      </c>
      <c r="H1760">
        <f t="shared" si="356"/>
        <v>1.7363577051981285E-2</v>
      </c>
      <c r="I1760" s="5">
        <f t="shared" si="357"/>
        <v>1.7363577051981285E-2</v>
      </c>
      <c r="J1760" s="6">
        <f t="shared" si="358"/>
        <v>0.98263642294801867</v>
      </c>
      <c r="K1760" s="5">
        <f t="shared" si="359"/>
        <v>-1.7516092004587241E-2</v>
      </c>
      <c r="L1760" s="6">
        <f t="shared" si="352"/>
        <v>100</v>
      </c>
      <c r="AF1760">
        <v>1.1633612088262933E-2</v>
      </c>
      <c r="AG1760">
        <v>1</v>
      </c>
      <c r="AH1760">
        <v>0</v>
      </c>
      <c r="AI1760">
        <f t="shared" si="363"/>
        <v>1754</v>
      </c>
      <c r="AJ1760">
        <f t="shared" si="364"/>
        <v>2</v>
      </c>
      <c r="AK1760">
        <f t="shared" si="360"/>
        <v>0.5533486121721416</v>
      </c>
      <c r="AL1760">
        <f t="shared" si="361"/>
        <v>0.97222222222222221</v>
      </c>
      <c r="AM1760">
        <f t="shared" si="362"/>
        <v>2.4757377698550156E-4</v>
      </c>
    </row>
    <row r="1761" spans="1:39" x14ac:dyDescent="0.3">
      <c r="A1761">
        <f>Datos!C1760</f>
        <v>-4.6834800000000003E-2</v>
      </c>
      <c r="B1761">
        <f>Datos!D1760</f>
        <v>7.06764E-2</v>
      </c>
      <c r="C1761">
        <f>Datos!E1760</f>
        <v>4.4003500000000001E-2</v>
      </c>
      <c r="D1761" s="5">
        <f>Datos!F1760</f>
        <v>0</v>
      </c>
      <c r="E1761">
        <f t="shared" si="353"/>
        <v>1</v>
      </c>
      <c r="F1761" s="6">
        <f t="shared" si="354"/>
        <v>1</v>
      </c>
      <c r="G1761">
        <f t="shared" si="355"/>
        <v>0</v>
      </c>
      <c r="H1761">
        <f t="shared" si="356"/>
        <v>1.876744163257944E-2</v>
      </c>
      <c r="I1761" s="5">
        <f t="shared" si="357"/>
        <v>1.876744163257944E-2</v>
      </c>
      <c r="J1761" s="6">
        <f t="shared" si="358"/>
        <v>0.98123255836742052</v>
      </c>
      <c r="K1761" s="5">
        <f t="shared" si="359"/>
        <v>-1.8945784955677402E-2</v>
      </c>
      <c r="L1761" s="6">
        <f t="shared" si="352"/>
        <v>100</v>
      </c>
      <c r="AF1761">
        <v>1.1634285097950468E-2</v>
      </c>
      <c r="AG1761">
        <v>1</v>
      </c>
      <c r="AH1761">
        <v>0</v>
      </c>
      <c r="AI1761">
        <f t="shared" si="363"/>
        <v>1755</v>
      </c>
      <c r="AJ1761">
        <f t="shared" si="364"/>
        <v>2</v>
      </c>
      <c r="AK1761">
        <f t="shared" si="360"/>
        <v>0.55309396485867079</v>
      </c>
      <c r="AL1761">
        <f t="shared" si="361"/>
        <v>0.97222222222222221</v>
      </c>
      <c r="AM1761">
        <f t="shared" si="362"/>
        <v>2.4757377698560949E-4</v>
      </c>
    </row>
    <row r="1762" spans="1:39" x14ac:dyDescent="0.3">
      <c r="A1762">
        <f>Datos!C1761</f>
        <v>0.1001092</v>
      </c>
      <c r="B1762">
        <f>Datos!D1761</f>
        <v>3.7682100000000003E-2</v>
      </c>
      <c r="C1762">
        <f>Datos!E1761</f>
        <v>4.3161600000000001E-2</v>
      </c>
      <c r="D1762" s="5">
        <f>Datos!F1761</f>
        <v>0</v>
      </c>
      <c r="E1762">
        <f t="shared" si="353"/>
        <v>1</v>
      </c>
      <c r="F1762" s="6">
        <f t="shared" si="354"/>
        <v>1</v>
      </c>
      <c r="G1762">
        <f t="shared" si="355"/>
        <v>0</v>
      </c>
      <c r="H1762">
        <f t="shared" si="356"/>
        <v>1.862077619228605E-2</v>
      </c>
      <c r="I1762" s="5">
        <f t="shared" si="357"/>
        <v>1.862077619228605E-2</v>
      </c>
      <c r="J1762" s="6">
        <f t="shared" si="358"/>
        <v>0.98137922380771392</v>
      </c>
      <c r="K1762" s="5">
        <f t="shared" si="359"/>
        <v>-1.8796325503840344E-2</v>
      </c>
      <c r="L1762" s="6">
        <f t="shared" si="352"/>
        <v>100</v>
      </c>
      <c r="AF1762">
        <v>1.1635146082138509E-2</v>
      </c>
      <c r="AG1762">
        <v>1</v>
      </c>
      <c r="AH1762">
        <v>0</v>
      </c>
      <c r="AI1762">
        <f t="shared" si="363"/>
        <v>1756</v>
      </c>
      <c r="AJ1762">
        <f t="shared" si="364"/>
        <v>2</v>
      </c>
      <c r="AK1762">
        <f t="shared" si="360"/>
        <v>0.55283931754519988</v>
      </c>
      <c r="AL1762">
        <f t="shared" si="361"/>
        <v>0.97222222222222221</v>
      </c>
      <c r="AM1762">
        <f t="shared" si="362"/>
        <v>2.4757377698550156E-4</v>
      </c>
    </row>
    <row r="1763" spans="1:39" x14ac:dyDescent="0.3">
      <c r="A1763">
        <f>Datos!C1762</f>
        <v>-1.1818E-3</v>
      </c>
      <c r="B1763">
        <f>Datos!D1762</f>
        <v>9.7070999999999998E-3</v>
      </c>
      <c r="C1763">
        <f>Datos!E1762</f>
        <v>4.0719900000000003E-2</v>
      </c>
      <c r="D1763" s="5">
        <f>Datos!F1762</f>
        <v>0</v>
      </c>
      <c r="E1763">
        <f t="shared" si="353"/>
        <v>1</v>
      </c>
      <c r="F1763" s="6">
        <f t="shared" si="354"/>
        <v>1</v>
      </c>
      <c r="G1763">
        <f t="shared" si="355"/>
        <v>0</v>
      </c>
      <c r="H1763">
        <f t="shared" si="356"/>
        <v>2.0918540921212352E-2</v>
      </c>
      <c r="I1763" s="5">
        <f t="shared" si="357"/>
        <v>2.0918540921212352E-2</v>
      </c>
      <c r="J1763" s="6">
        <f t="shared" si="358"/>
        <v>0.97908145907878763</v>
      </c>
      <c r="K1763" s="5">
        <f t="shared" si="359"/>
        <v>-2.1140433499617771E-2</v>
      </c>
      <c r="L1763" s="6">
        <f t="shared" si="352"/>
        <v>100</v>
      </c>
      <c r="AF1763">
        <v>1.1639757590735723E-2</v>
      </c>
      <c r="AG1763">
        <v>1</v>
      </c>
      <c r="AH1763">
        <v>0</v>
      </c>
      <c r="AI1763">
        <f t="shared" si="363"/>
        <v>1757</v>
      </c>
      <c r="AJ1763">
        <f t="shared" si="364"/>
        <v>2</v>
      </c>
      <c r="AK1763">
        <f t="shared" si="360"/>
        <v>0.55258467023172908</v>
      </c>
      <c r="AL1763">
        <f t="shared" si="361"/>
        <v>0.97222222222222221</v>
      </c>
      <c r="AM1763">
        <f t="shared" si="362"/>
        <v>2.4757377698560949E-4</v>
      </c>
    </row>
    <row r="1764" spans="1:39" x14ac:dyDescent="0.3">
      <c r="A1764">
        <f>Datos!C1763</f>
        <v>1.8128600000000002E-2</v>
      </c>
      <c r="B1764">
        <f>Datos!D1763</f>
        <v>5.5584799999999997E-2</v>
      </c>
      <c r="C1764">
        <f>Datos!E1763</f>
        <v>6.8081199999999994E-2</v>
      </c>
      <c r="D1764" s="5">
        <f>Datos!F1763</f>
        <v>0</v>
      </c>
      <c r="E1764">
        <f t="shared" si="353"/>
        <v>1</v>
      </c>
      <c r="F1764" s="6">
        <f t="shared" si="354"/>
        <v>1</v>
      </c>
      <c r="G1764">
        <f t="shared" si="355"/>
        <v>0</v>
      </c>
      <c r="H1764">
        <f t="shared" si="356"/>
        <v>1.5174137776748866E-2</v>
      </c>
      <c r="I1764" s="5">
        <f t="shared" si="357"/>
        <v>1.5174137776748866E-2</v>
      </c>
      <c r="J1764" s="6">
        <f t="shared" si="358"/>
        <v>0.98482586222325108</v>
      </c>
      <c r="K1764" s="5">
        <f t="shared" si="359"/>
        <v>-1.5290443060240194E-2</v>
      </c>
      <c r="L1764" s="6">
        <f t="shared" si="352"/>
        <v>100</v>
      </c>
      <c r="AF1764">
        <v>1.1640572302148315E-2</v>
      </c>
      <c r="AG1764">
        <v>1</v>
      </c>
      <c r="AH1764">
        <v>0</v>
      </c>
      <c r="AI1764">
        <f t="shared" si="363"/>
        <v>1758</v>
      </c>
      <c r="AJ1764">
        <f t="shared" si="364"/>
        <v>2</v>
      </c>
      <c r="AK1764">
        <f t="shared" si="360"/>
        <v>0.55233002291825817</v>
      </c>
      <c r="AL1764">
        <f t="shared" si="361"/>
        <v>0.97222222222222221</v>
      </c>
      <c r="AM1764">
        <f t="shared" si="362"/>
        <v>2.4757377698550156E-4</v>
      </c>
    </row>
    <row r="1765" spans="1:39" x14ac:dyDescent="0.3">
      <c r="A1765">
        <f>Datos!C1764</f>
        <v>1.8714700000000001E-2</v>
      </c>
      <c r="B1765">
        <f>Datos!D1764</f>
        <v>0.1517182</v>
      </c>
      <c r="C1765">
        <f>Datos!E1764</f>
        <v>7.2193999999999994E-2</v>
      </c>
      <c r="D1765" s="5">
        <f>Datos!F1764</f>
        <v>0</v>
      </c>
      <c r="E1765">
        <f t="shared" si="353"/>
        <v>1</v>
      </c>
      <c r="F1765" s="6">
        <f t="shared" si="354"/>
        <v>1</v>
      </c>
      <c r="G1765">
        <f t="shared" si="355"/>
        <v>0</v>
      </c>
      <c r="H1765">
        <f t="shared" si="356"/>
        <v>1.2448869394039804E-2</v>
      </c>
      <c r="I1765" s="5">
        <f t="shared" si="357"/>
        <v>1.2448869394039804E-2</v>
      </c>
      <c r="J1765" s="6">
        <f t="shared" si="358"/>
        <v>0.98755113060596023</v>
      </c>
      <c r="K1765" s="5">
        <f t="shared" si="359"/>
        <v>-1.2527005718465146E-2</v>
      </c>
      <c r="L1765" s="6">
        <f t="shared" si="352"/>
        <v>100</v>
      </c>
      <c r="AF1765">
        <v>1.1642209220207998E-2</v>
      </c>
      <c r="AG1765">
        <v>1</v>
      </c>
      <c r="AH1765">
        <v>0</v>
      </c>
      <c r="AI1765">
        <f t="shared" si="363"/>
        <v>1759</v>
      </c>
      <c r="AJ1765">
        <f t="shared" si="364"/>
        <v>2</v>
      </c>
      <c r="AK1765">
        <f t="shared" si="360"/>
        <v>0.55207537560478737</v>
      </c>
      <c r="AL1765">
        <f t="shared" si="361"/>
        <v>0.97222222222222221</v>
      </c>
      <c r="AM1765">
        <f t="shared" si="362"/>
        <v>2.4757377698550156E-4</v>
      </c>
    </row>
    <row r="1766" spans="1:39" x14ac:dyDescent="0.3">
      <c r="A1766">
        <f>Datos!C1765</f>
        <v>4.0524699999999997E-2</v>
      </c>
      <c r="B1766">
        <f>Datos!D1765</f>
        <v>0.1812154</v>
      </c>
      <c r="C1766">
        <f>Datos!E1765</f>
        <v>6.1497499999999997E-2</v>
      </c>
      <c r="D1766" s="5">
        <f>Datos!F1765</f>
        <v>0</v>
      </c>
      <c r="E1766">
        <f t="shared" si="353"/>
        <v>1</v>
      </c>
      <c r="F1766" s="6">
        <f t="shared" si="354"/>
        <v>1</v>
      </c>
      <c r="G1766">
        <f t="shared" si="355"/>
        <v>0</v>
      </c>
      <c r="H1766">
        <f t="shared" si="356"/>
        <v>1.2851895438323975E-2</v>
      </c>
      <c r="I1766" s="5">
        <f t="shared" si="357"/>
        <v>1.2851895438323975E-2</v>
      </c>
      <c r="J1766" s="6">
        <f t="shared" si="358"/>
        <v>0.98714810456167601</v>
      </c>
      <c r="K1766" s="5">
        <f t="shared" si="359"/>
        <v>-1.2935195525502756E-2</v>
      </c>
      <c r="L1766" s="6">
        <f t="shared" si="352"/>
        <v>100</v>
      </c>
      <c r="AF1766">
        <v>1.1649203711148763E-2</v>
      </c>
      <c r="AG1766">
        <v>1</v>
      </c>
      <c r="AH1766">
        <v>0</v>
      </c>
      <c r="AI1766">
        <f t="shared" si="363"/>
        <v>1760</v>
      </c>
      <c r="AJ1766">
        <f t="shared" si="364"/>
        <v>2</v>
      </c>
      <c r="AK1766">
        <f t="shared" si="360"/>
        <v>0.55182072829131656</v>
      </c>
      <c r="AL1766">
        <f t="shared" si="361"/>
        <v>0.97222222222222221</v>
      </c>
      <c r="AM1766">
        <f t="shared" si="362"/>
        <v>2.4757377698550156E-4</v>
      </c>
    </row>
    <row r="1767" spans="1:39" x14ac:dyDescent="0.3">
      <c r="A1767">
        <f>Datos!C1766</f>
        <v>2.5720400000000001E-2</v>
      </c>
      <c r="B1767">
        <f>Datos!D1766</f>
        <v>0.2312555</v>
      </c>
      <c r="C1767">
        <f>Datos!E1766</f>
        <v>4.5019000000000003E-2</v>
      </c>
      <c r="D1767" s="5">
        <f>Datos!F1766</f>
        <v>0</v>
      </c>
      <c r="E1767">
        <f t="shared" si="353"/>
        <v>1</v>
      </c>
      <c r="F1767" s="6">
        <f t="shared" si="354"/>
        <v>1</v>
      </c>
      <c r="G1767">
        <f t="shared" si="355"/>
        <v>0</v>
      </c>
      <c r="H1767">
        <f t="shared" si="356"/>
        <v>1.3709940130717182E-2</v>
      </c>
      <c r="I1767" s="5">
        <f t="shared" si="357"/>
        <v>1.3709940130717182E-2</v>
      </c>
      <c r="J1767" s="6">
        <f t="shared" si="358"/>
        <v>0.98629005986928286</v>
      </c>
      <c r="K1767" s="5">
        <f t="shared" si="359"/>
        <v>-1.3804789275060344E-2</v>
      </c>
      <c r="L1767" s="6">
        <f t="shared" si="352"/>
        <v>100</v>
      </c>
      <c r="AF1767">
        <v>1.1652630244381339E-2</v>
      </c>
      <c r="AG1767">
        <v>1</v>
      </c>
      <c r="AH1767">
        <v>0</v>
      </c>
      <c r="AI1767">
        <f t="shared" si="363"/>
        <v>1761</v>
      </c>
      <c r="AJ1767">
        <f t="shared" si="364"/>
        <v>2</v>
      </c>
      <c r="AK1767">
        <f t="shared" si="360"/>
        <v>0.55156608097784576</v>
      </c>
      <c r="AL1767">
        <f t="shared" si="361"/>
        <v>0.97222222222222221</v>
      </c>
      <c r="AM1767">
        <f t="shared" si="362"/>
        <v>2.4757377698560949E-4</v>
      </c>
    </row>
    <row r="1768" spans="1:39" x14ac:dyDescent="0.3">
      <c r="A1768">
        <f>Datos!C1767</f>
        <v>2.09179E-2</v>
      </c>
      <c r="B1768">
        <f>Datos!D1767</f>
        <v>0.272455</v>
      </c>
      <c r="C1768">
        <f>Datos!E1767</f>
        <v>6.9168499999999994E-2</v>
      </c>
      <c r="D1768" s="5">
        <f>Datos!F1767</f>
        <v>0</v>
      </c>
      <c r="E1768">
        <f t="shared" si="353"/>
        <v>1</v>
      </c>
      <c r="F1768" s="6">
        <f t="shared" si="354"/>
        <v>1</v>
      </c>
      <c r="G1768">
        <f t="shared" si="355"/>
        <v>0</v>
      </c>
      <c r="H1768">
        <f t="shared" si="356"/>
        <v>1.0406289635334756E-2</v>
      </c>
      <c r="I1768" s="5">
        <f t="shared" si="357"/>
        <v>1.0406289635334756E-2</v>
      </c>
      <c r="J1768" s="6">
        <f t="shared" si="358"/>
        <v>0.98959371036466526</v>
      </c>
      <c r="K1768" s="5">
        <f t="shared" si="359"/>
        <v>-1.0460813659035196E-2</v>
      </c>
      <c r="L1768" s="6">
        <f t="shared" si="352"/>
        <v>100</v>
      </c>
      <c r="AF1768">
        <v>1.165894547741457E-2</v>
      </c>
      <c r="AG1768">
        <v>1</v>
      </c>
      <c r="AH1768">
        <v>0</v>
      </c>
      <c r="AI1768">
        <f t="shared" si="363"/>
        <v>1762</v>
      </c>
      <c r="AJ1768">
        <f t="shared" si="364"/>
        <v>2</v>
      </c>
      <c r="AK1768">
        <f t="shared" si="360"/>
        <v>0.55131143366437485</v>
      </c>
      <c r="AL1768">
        <f t="shared" si="361"/>
        <v>0.97222222222222221</v>
      </c>
      <c r="AM1768">
        <f t="shared" si="362"/>
        <v>2.4757377698560949E-4</v>
      </c>
    </row>
    <row r="1769" spans="1:39" x14ac:dyDescent="0.3">
      <c r="A1769">
        <f>Datos!C1768</f>
        <v>3.9439999999999999E-4</v>
      </c>
      <c r="B1769">
        <f>Datos!D1768</f>
        <v>0.28962460000000001</v>
      </c>
      <c r="C1769">
        <f>Datos!E1768</f>
        <v>6.4422499999999994E-2</v>
      </c>
      <c r="D1769" s="5">
        <f>Datos!F1768</f>
        <v>0</v>
      </c>
      <c r="E1769">
        <f t="shared" si="353"/>
        <v>1</v>
      </c>
      <c r="F1769" s="6">
        <f t="shared" si="354"/>
        <v>1</v>
      </c>
      <c r="G1769">
        <f t="shared" si="355"/>
        <v>0</v>
      </c>
      <c r="H1769">
        <f t="shared" si="356"/>
        <v>1.0636269204297392E-2</v>
      </c>
      <c r="I1769" s="5">
        <f t="shared" si="357"/>
        <v>1.0636269204297392E-2</v>
      </c>
      <c r="J1769" s="6">
        <f t="shared" si="358"/>
        <v>0.98936373079570261</v>
      </c>
      <c r="K1769" s="5">
        <f t="shared" si="359"/>
        <v>-1.0693238637172284E-2</v>
      </c>
      <c r="L1769" s="6">
        <f t="shared" si="352"/>
        <v>100</v>
      </c>
      <c r="AF1769">
        <v>1.1669309235229403E-2</v>
      </c>
      <c r="AG1769">
        <v>1</v>
      </c>
      <c r="AH1769">
        <v>0</v>
      </c>
      <c r="AI1769">
        <f t="shared" si="363"/>
        <v>1763</v>
      </c>
      <c r="AJ1769">
        <f t="shared" si="364"/>
        <v>2</v>
      </c>
      <c r="AK1769">
        <f t="shared" si="360"/>
        <v>0.55105678635090394</v>
      </c>
      <c r="AL1769">
        <f t="shared" si="361"/>
        <v>0.97222222222222221</v>
      </c>
      <c r="AM1769">
        <f t="shared" si="362"/>
        <v>2.4757377698550156E-4</v>
      </c>
    </row>
    <row r="1770" spans="1:39" x14ac:dyDescent="0.3">
      <c r="A1770">
        <f>Datos!C1769</f>
        <v>-2.7410799999999999E-2</v>
      </c>
      <c r="B1770">
        <f>Datos!D1769</f>
        <v>0.28048640000000002</v>
      </c>
      <c r="C1770">
        <f>Datos!E1769</f>
        <v>2.9704399999999999E-2</v>
      </c>
      <c r="D1770" s="5">
        <f>Datos!F1769</f>
        <v>0</v>
      </c>
      <c r="E1770">
        <f t="shared" si="353"/>
        <v>1</v>
      </c>
      <c r="F1770" s="6">
        <f t="shared" si="354"/>
        <v>1</v>
      </c>
      <c r="G1770">
        <f t="shared" si="355"/>
        <v>0</v>
      </c>
      <c r="H1770">
        <f t="shared" si="356"/>
        <v>1.4768527659958992E-2</v>
      </c>
      <c r="I1770" s="5">
        <f t="shared" si="357"/>
        <v>1.4768527659958992E-2</v>
      </c>
      <c r="J1770" s="6">
        <f t="shared" si="358"/>
        <v>0.98523147234004105</v>
      </c>
      <c r="K1770" s="5">
        <f t="shared" si="359"/>
        <v>-1.487866811805446E-2</v>
      </c>
      <c r="L1770" s="6">
        <f t="shared" si="352"/>
        <v>100</v>
      </c>
      <c r="AF1770">
        <v>1.1675177887204064E-2</v>
      </c>
      <c r="AG1770">
        <v>1</v>
      </c>
      <c r="AH1770">
        <v>0</v>
      </c>
      <c r="AI1770">
        <f t="shared" si="363"/>
        <v>1764</v>
      </c>
      <c r="AJ1770">
        <f t="shared" si="364"/>
        <v>2</v>
      </c>
      <c r="AK1770">
        <f t="shared" si="360"/>
        <v>0.55080213903743314</v>
      </c>
      <c r="AL1770">
        <f t="shared" si="361"/>
        <v>0.97222222222222221</v>
      </c>
      <c r="AM1770">
        <f t="shared" si="362"/>
        <v>2.4757377698550156E-4</v>
      </c>
    </row>
    <row r="1771" spans="1:39" x14ac:dyDescent="0.3">
      <c r="A1771">
        <f>Datos!C1770</f>
        <v>0.401586</v>
      </c>
      <c r="B1771">
        <f>Datos!D1770</f>
        <v>0.2781691</v>
      </c>
      <c r="C1771">
        <f>Datos!E1770</f>
        <v>4.9048000000000001E-2</v>
      </c>
      <c r="D1771" s="5">
        <f>Datos!F1770</f>
        <v>0</v>
      </c>
      <c r="E1771">
        <f t="shared" si="353"/>
        <v>1</v>
      </c>
      <c r="F1771" s="6">
        <f t="shared" si="354"/>
        <v>1</v>
      </c>
      <c r="G1771">
        <f t="shared" si="355"/>
        <v>0</v>
      </c>
      <c r="H1771">
        <f t="shared" si="356"/>
        <v>1.0201226965952052E-2</v>
      </c>
      <c r="I1771" s="5">
        <f t="shared" si="357"/>
        <v>1.0201226965952052E-2</v>
      </c>
      <c r="J1771" s="6">
        <f t="shared" si="358"/>
        <v>0.98979877303404795</v>
      </c>
      <c r="K1771" s="5">
        <f t="shared" si="359"/>
        <v>-1.0253616075093463E-2</v>
      </c>
      <c r="L1771" s="6">
        <f t="shared" si="352"/>
        <v>100</v>
      </c>
      <c r="AF1771">
        <v>1.1682109191561915E-2</v>
      </c>
      <c r="AG1771">
        <v>1</v>
      </c>
      <c r="AH1771">
        <v>0</v>
      </c>
      <c r="AI1771">
        <f t="shared" si="363"/>
        <v>1765</v>
      </c>
      <c r="AJ1771">
        <f t="shared" si="364"/>
        <v>2</v>
      </c>
      <c r="AK1771">
        <f t="shared" si="360"/>
        <v>0.55054749172396233</v>
      </c>
      <c r="AL1771">
        <f t="shared" si="361"/>
        <v>0.97222222222222221</v>
      </c>
      <c r="AM1771">
        <f t="shared" si="362"/>
        <v>2.4757377698550156E-4</v>
      </c>
    </row>
    <row r="1772" spans="1:39" x14ac:dyDescent="0.3">
      <c r="A1772">
        <f>Datos!C1771</f>
        <v>0.46343279999999998</v>
      </c>
      <c r="B1772">
        <f>Datos!D1771</f>
        <v>0.29116700000000001</v>
      </c>
      <c r="C1772">
        <f>Datos!E1771</f>
        <v>5.6059400000000002E-2</v>
      </c>
      <c r="D1772" s="5">
        <f>Datos!F1771</f>
        <v>0</v>
      </c>
      <c r="E1772">
        <f t="shared" si="353"/>
        <v>1</v>
      </c>
      <c r="F1772" s="6">
        <f t="shared" si="354"/>
        <v>1</v>
      </c>
      <c r="G1772">
        <f t="shared" si="355"/>
        <v>0</v>
      </c>
      <c r="H1772">
        <f t="shared" si="356"/>
        <v>9.1148561109499673E-3</v>
      </c>
      <c r="I1772" s="5">
        <f t="shared" si="357"/>
        <v>9.1148561109499673E-3</v>
      </c>
      <c r="J1772" s="6">
        <f t="shared" si="358"/>
        <v>0.99088514388905002</v>
      </c>
      <c r="K1772" s="5">
        <f t="shared" si="359"/>
        <v>-9.1566505727648014E-3</v>
      </c>
      <c r="L1772" s="6">
        <f t="shared" si="352"/>
        <v>100</v>
      </c>
      <c r="AF1772">
        <v>1.1683031045226899E-2</v>
      </c>
      <c r="AG1772">
        <v>1</v>
      </c>
      <c r="AH1772">
        <v>0</v>
      </c>
      <c r="AI1772">
        <f t="shared" si="363"/>
        <v>1766</v>
      </c>
      <c r="AJ1772">
        <f t="shared" si="364"/>
        <v>2</v>
      </c>
      <c r="AK1772">
        <f t="shared" si="360"/>
        <v>0.55029284441049153</v>
      </c>
      <c r="AL1772">
        <f t="shared" si="361"/>
        <v>0.97222222222222221</v>
      </c>
      <c r="AM1772">
        <f t="shared" si="362"/>
        <v>2.4757377698560949E-4</v>
      </c>
    </row>
    <row r="1773" spans="1:39" x14ac:dyDescent="0.3">
      <c r="A1773">
        <f>Datos!C1772</f>
        <v>0.42453800000000003</v>
      </c>
      <c r="B1773">
        <f>Datos!D1772</f>
        <v>0.29761019999999999</v>
      </c>
      <c r="C1773">
        <f>Datos!E1772</f>
        <v>6.0536399999999997E-2</v>
      </c>
      <c r="D1773" s="5">
        <f>Datos!F1772</f>
        <v>0</v>
      </c>
      <c r="E1773">
        <f t="shared" si="353"/>
        <v>1</v>
      </c>
      <c r="F1773" s="6">
        <f t="shared" si="354"/>
        <v>1</v>
      </c>
      <c r="G1773">
        <f t="shared" si="355"/>
        <v>0</v>
      </c>
      <c r="H1773">
        <f t="shared" si="356"/>
        <v>8.8380808493326649E-3</v>
      </c>
      <c r="I1773" s="5">
        <f t="shared" si="357"/>
        <v>8.8380808493326649E-3</v>
      </c>
      <c r="J1773" s="6">
        <f t="shared" si="358"/>
        <v>0.99116191915066731</v>
      </c>
      <c r="K1773" s="5">
        <f t="shared" si="359"/>
        <v>-8.8773683411997994E-3</v>
      </c>
      <c r="L1773" s="6">
        <f t="shared" si="352"/>
        <v>100</v>
      </c>
      <c r="AF1773">
        <v>1.1685978316876747E-2</v>
      </c>
      <c r="AG1773">
        <v>1</v>
      </c>
      <c r="AH1773">
        <v>0</v>
      </c>
      <c r="AI1773">
        <f t="shared" si="363"/>
        <v>1767</v>
      </c>
      <c r="AJ1773">
        <f t="shared" si="364"/>
        <v>2</v>
      </c>
      <c r="AK1773">
        <f t="shared" si="360"/>
        <v>0.55003819709702062</v>
      </c>
      <c r="AL1773">
        <f t="shared" si="361"/>
        <v>0.97222222222222221</v>
      </c>
      <c r="AM1773">
        <f t="shared" si="362"/>
        <v>2.4757377698560949E-4</v>
      </c>
    </row>
    <row r="1774" spans="1:39" x14ac:dyDescent="0.3">
      <c r="A1774">
        <f>Datos!C1773</f>
        <v>0.45538109999999998</v>
      </c>
      <c r="B1774">
        <f>Datos!D1773</f>
        <v>0.30716520000000003</v>
      </c>
      <c r="C1774">
        <f>Datos!E1773</f>
        <v>3.5837099999999997E-2</v>
      </c>
      <c r="D1774" s="5">
        <f>Datos!F1773</f>
        <v>0</v>
      </c>
      <c r="E1774">
        <f t="shared" si="353"/>
        <v>1</v>
      </c>
      <c r="F1774" s="6">
        <f t="shared" si="354"/>
        <v>1</v>
      </c>
      <c r="G1774">
        <f t="shared" si="355"/>
        <v>0</v>
      </c>
      <c r="H1774">
        <f t="shared" si="356"/>
        <v>1.0607390234620115E-2</v>
      </c>
      <c r="I1774" s="5">
        <f t="shared" si="357"/>
        <v>1.0607390234620115E-2</v>
      </c>
      <c r="J1774" s="6">
        <f t="shared" si="358"/>
        <v>0.9893926097653799</v>
      </c>
      <c r="K1774" s="5">
        <f t="shared" si="359"/>
        <v>-1.0664049626795034E-2</v>
      </c>
      <c r="L1774" s="6">
        <f t="shared" si="352"/>
        <v>100</v>
      </c>
      <c r="AF1774">
        <v>1.1692033911806083E-2</v>
      </c>
      <c r="AG1774">
        <v>1</v>
      </c>
      <c r="AH1774">
        <v>0</v>
      </c>
      <c r="AI1774">
        <f t="shared" si="363"/>
        <v>1768</v>
      </c>
      <c r="AJ1774">
        <f t="shared" si="364"/>
        <v>2</v>
      </c>
      <c r="AK1774">
        <f t="shared" si="360"/>
        <v>0.54978354978354971</v>
      </c>
      <c r="AL1774">
        <f t="shared" si="361"/>
        <v>0.97222222222222221</v>
      </c>
      <c r="AM1774">
        <f t="shared" si="362"/>
        <v>2.4757377698550156E-4</v>
      </c>
    </row>
    <row r="1775" spans="1:39" x14ac:dyDescent="0.3">
      <c r="A1775">
        <f>Datos!C1774</f>
        <v>0.46410190000000001</v>
      </c>
      <c r="B1775">
        <f>Datos!D1774</f>
        <v>0.31484099999999998</v>
      </c>
      <c r="C1775">
        <f>Datos!E1774</f>
        <v>5.7831899999999999E-2</v>
      </c>
      <c r="D1775" s="5">
        <f>Datos!F1774</f>
        <v>0</v>
      </c>
      <c r="E1775">
        <f t="shared" si="353"/>
        <v>1</v>
      </c>
      <c r="F1775" s="6">
        <f t="shared" si="354"/>
        <v>1</v>
      </c>
      <c r="G1775">
        <f t="shared" si="355"/>
        <v>0</v>
      </c>
      <c r="H1775">
        <f t="shared" si="356"/>
        <v>8.6199835001333335E-3</v>
      </c>
      <c r="I1775" s="5">
        <f t="shared" si="357"/>
        <v>8.6199835001333335E-3</v>
      </c>
      <c r="J1775" s="6">
        <f t="shared" si="358"/>
        <v>0.99138001649986662</v>
      </c>
      <c r="K1775" s="5">
        <f t="shared" si="359"/>
        <v>-8.6573504478506258E-3</v>
      </c>
      <c r="L1775" s="6">
        <f t="shared" si="352"/>
        <v>100</v>
      </c>
      <c r="AF1775">
        <v>1.1693441475894418E-2</v>
      </c>
      <c r="AG1775">
        <v>1</v>
      </c>
      <c r="AH1775">
        <v>0</v>
      </c>
      <c r="AI1775">
        <f t="shared" si="363"/>
        <v>1769</v>
      </c>
      <c r="AJ1775">
        <f t="shared" si="364"/>
        <v>2</v>
      </c>
      <c r="AK1775">
        <f t="shared" si="360"/>
        <v>0.54952890247007891</v>
      </c>
      <c r="AL1775">
        <f t="shared" si="361"/>
        <v>0.97222222222222221</v>
      </c>
      <c r="AM1775">
        <f t="shared" si="362"/>
        <v>2.4757377698550156E-4</v>
      </c>
    </row>
    <row r="1776" spans="1:39" x14ac:dyDescent="0.3">
      <c r="A1776">
        <f>Datos!C1775</f>
        <v>0.44356370000000001</v>
      </c>
      <c r="B1776">
        <f>Datos!D1775</f>
        <v>0.3151523</v>
      </c>
      <c r="C1776">
        <f>Datos!E1775</f>
        <v>5.71843E-2</v>
      </c>
      <c r="D1776" s="5">
        <f>Datos!F1775</f>
        <v>0</v>
      </c>
      <c r="E1776">
        <f t="shared" si="353"/>
        <v>1</v>
      </c>
      <c r="F1776" s="6">
        <f t="shared" si="354"/>
        <v>1</v>
      </c>
      <c r="G1776">
        <f t="shared" si="355"/>
        <v>0</v>
      </c>
      <c r="H1776">
        <f t="shared" si="356"/>
        <v>8.7505053193017955E-3</v>
      </c>
      <c r="I1776" s="5">
        <f t="shared" si="357"/>
        <v>8.7505053193017955E-3</v>
      </c>
      <c r="J1776" s="6">
        <f t="shared" si="358"/>
        <v>0.99124949468069823</v>
      </c>
      <c r="K1776" s="5">
        <f t="shared" si="359"/>
        <v>-8.7890158130849334E-3</v>
      </c>
      <c r="L1776" s="6">
        <f t="shared" si="352"/>
        <v>100</v>
      </c>
      <c r="AF1776">
        <v>1.1700872928516969E-2</v>
      </c>
      <c r="AG1776">
        <v>1</v>
      </c>
      <c r="AH1776">
        <v>0</v>
      </c>
      <c r="AI1776">
        <f t="shared" si="363"/>
        <v>1770</v>
      </c>
      <c r="AJ1776">
        <f t="shared" si="364"/>
        <v>2</v>
      </c>
      <c r="AK1776">
        <f t="shared" si="360"/>
        <v>0.5492742551566081</v>
      </c>
      <c r="AL1776">
        <f t="shared" si="361"/>
        <v>0.97222222222222221</v>
      </c>
      <c r="AM1776">
        <f t="shared" si="362"/>
        <v>2.4757377698550156E-4</v>
      </c>
    </row>
    <row r="1777" spans="1:39" x14ac:dyDescent="0.3">
      <c r="A1777">
        <f>Datos!C1776</f>
        <v>0.42653669999999999</v>
      </c>
      <c r="B1777">
        <f>Datos!D1776</f>
        <v>0.4392916</v>
      </c>
      <c r="C1777">
        <f>Datos!E1776</f>
        <v>5.26405E-2</v>
      </c>
      <c r="D1777" s="5">
        <f>Datos!F1776</f>
        <v>0</v>
      </c>
      <c r="E1777">
        <f t="shared" si="353"/>
        <v>1</v>
      </c>
      <c r="F1777" s="6">
        <f t="shared" si="354"/>
        <v>1</v>
      </c>
      <c r="G1777">
        <f t="shared" si="355"/>
        <v>0</v>
      </c>
      <c r="H1777">
        <f t="shared" si="356"/>
        <v>7.433432325509544E-3</v>
      </c>
      <c r="I1777" s="5">
        <f t="shared" si="357"/>
        <v>7.433432325509544E-3</v>
      </c>
      <c r="J1777" s="6">
        <f t="shared" si="358"/>
        <v>0.99256656767449047</v>
      </c>
      <c r="K1777" s="5">
        <f t="shared" si="359"/>
        <v>-7.4611979651544296E-3</v>
      </c>
      <c r="L1777" s="6">
        <f t="shared" si="352"/>
        <v>100</v>
      </c>
      <c r="AF1777">
        <v>1.1701353083643926E-2</v>
      </c>
      <c r="AG1777">
        <v>1</v>
      </c>
      <c r="AH1777">
        <v>0</v>
      </c>
      <c r="AI1777">
        <f t="shared" si="363"/>
        <v>1771</v>
      </c>
      <c r="AJ1777">
        <f t="shared" si="364"/>
        <v>2</v>
      </c>
      <c r="AK1777">
        <f t="shared" si="360"/>
        <v>0.5490196078431373</v>
      </c>
      <c r="AL1777">
        <f t="shared" si="361"/>
        <v>0.97222222222222221</v>
      </c>
      <c r="AM1777">
        <f t="shared" si="362"/>
        <v>2.4757377698560949E-4</v>
      </c>
    </row>
    <row r="1778" spans="1:39" x14ac:dyDescent="0.3">
      <c r="A1778">
        <f>Datos!C1777</f>
        <v>0.40545059999999999</v>
      </c>
      <c r="B1778">
        <f>Datos!D1777</f>
        <v>0.48428379999999999</v>
      </c>
      <c r="C1778">
        <f>Datos!E1777</f>
        <v>4.0463300000000001E-2</v>
      </c>
      <c r="D1778" s="5">
        <f>Datos!F1777</f>
        <v>0</v>
      </c>
      <c r="E1778">
        <f t="shared" si="353"/>
        <v>1</v>
      </c>
      <c r="F1778" s="6">
        <f t="shared" si="354"/>
        <v>1</v>
      </c>
      <c r="G1778">
        <f t="shared" si="355"/>
        <v>0</v>
      </c>
      <c r="H1778">
        <f t="shared" si="356"/>
        <v>7.7317343789896544E-3</v>
      </c>
      <c r="I1778" s="5">
        <f t="shared" si="357"/>
        <v>7.7317343789896544E-3</v>
      </c>
      <c r="J1778" s="6">
        <f t="shared" si="358"/>
        <v>0.99226826562101034</v>
      </c>
      <c r="K1778" s="5">
        <f t="shared" si="359"/>
        <v>-7.7617792031719002E-3</v>
      </c>
      <c r="L1778" s="6">
        <f t="shared" si="352"/>
        <v>100</v>
      </c>
      <c r="AF1778">
        <v>1.1703371651164579E-2</v>
      </c>
      <c r="AG1778">
        <v>1</v>
      </c>
      <c r="AH1778">
        <v>0</v>
      </c>
      <c r="AI1778">
        <f t="shared" si="363"/>
        <v>1772</v>
      </c>
      <c r="AJ1778">
        <f t="shared" si="364"/>
        <v>2</v>
      </c>
      <c r="AK1778">
        <f t="shared" si="360"/>
        <v>0.54876496052966639</v>
      </c>
      <c r="AL1778">
        <f t="shared" si="361"/>
        <v>0.97222222222222221</v>
      </c>
      <c r="AM1778">
        <f t="shared" si="362"/>
        <v>2.4757377698550156E-4</v>
      </c>
    </row>
    <row r="1779" spans="1:39" x14ac:dyDescent="0.3">
      <c r="A1779">
        <f>Datos!C1778</f>
        <v>0.43082969999999998</v>
      </c>
      <c r="B1779">
        <f>Datos!D1778</f>
        <v>0.4898593</v>
      </c>
      <c r="C1779">
        <f>Datos!E1778</f>
        <v>5.44923E-2</v>
      </c>
      <c r="D1779" s="5">
        <f>Datos!F1778</f>
        <v>0</v>
      </c>
      <c r="E1779">
        <f t="shared" si="353"/>
        <v>1</v>
      </c>
      <c r="F1779" s="6">
        <f t="shared" si="354"/>
        <v>1</v>
      </c>
      <c r="G1779">
        <f t="shared" si="355"/>
        <v>0</v>
      </c>
      <c r="H1779">
        <f t="shared" si="356"/>
        <v>6.6987184651642823E-3</v>
      </c>
      <c r="I1779" s="5">
        <f t="shared" si="357"/>
        <v>6.6987184651642823E-3</v>
      </c>
      <c r="J1779" s="6">
        <f t="shared" si="358"/>
        <v>0.99330128153483577</v>
      </c>
      <c r="K1779" s="5">
        <f t="shared" si="359"/>
        <v>-6.7212555826237485E-3</v>
      </c>
      <c r="L1779" s="6">
        <f t="shared" si="352"/>
        <v>100</v>
      </c>
      <c r="AF1779">
        <v>1.1705720346478939E-2</v>
      </c>
      <c r="AG1779">
        <v>1</v>
      </c>
      <c r="AH1779">
        <v>0</v>
      </c>
      <c r="AI1779">
        <f t="shared" si="363"/>
        <v>1773</v>
      </c>
      <c r="AJ1779">
        <f t="shared" si="364"/>
        <v>2</v>
      </c>
      <c r="AK1779">
        <f t="shared" si="360"/>
        <v>0.54851031321619559</v>
      </c>
      <c r="AL1779">
        <f t="shared" si="361"/>
        <v>0.97222222222222221</v>
      </c>
      <c r="AM1779">
        <f t="shared" si="362"/>
        <v>2.4757377698560949E-4</v>
      </c>
    </row>
    <row r="1780" spans="1:39" x14ac:dyDescent="0.3">
      <c r="A1780">
        <f>Datos!C1779</f>
        <v>0.51607950000000002</v>
      </c>
      <c r="B1780">
        <f>Datos!D1779</f>
        <v>0.43184080000000002</v>
      </c>
      <c r="C1780">
        <f>Datos!E1779</f>
        <v>5.79678E-2</v>
      </c>
      <c r="D1780" s="5">
        <f>Datos!F1779</f>
        <v>0</v>
      </c>
      <c r="E1780">
        <f t="shared" si="353"/>
        <v>1</v>
      </c>
      <c r="F1780" s="6">
        <f t="shared" si="354"/>
        <v>1</v>
      </c>
      <c r="G1780">
        <f t="shared" si="355"/>
        <v>0</v>
      </c>
      <c r="H1780">
        <f t="shared" si="356"/>
        <v>6.8826968155793686E-3</v>
      </c>
      <c r="I1780" s="5">
        <f t="shared" si="357"/>
        <v>6.8826968155793686E-3</v>
      </c>
      <c r="J1780" s="6">
        <f t="shared" si="358"/>
        <v>0.9931173031844206</v>
      </c>
      <c r="K1780" s="5">
        <f t="shared" si="359"/>
        <v>-6.9064918186885005E-3</v>
      </c>
      <c r="L1780" s="6">
        <f t="shared" si="352"/>
        <v>100</v>
      </c>
      <c r="AF1780">
        <v>1.1709111239859986E-2</v>
      </c>
      <c r="AG1780">
        <v>1</v>
      </c>
      <c r="AH1780">
        <v>0</v>
      </c>
      <c r="AI1780">
        <f t="shared" si="363"/>
        <v>1774</v>
      </c>
      <c r="AJ1780">
        <f t="shared" si="364"/>
        <v>2</v>
      </c>
      <c r="AK1780">
        <f t="shared" si="360"/>
        <v>0.54825566590272468</v>
      </c>
      <c r="AL1780">
        <f t="shared" si="361"/>
        <v>0.97222222222222221</v>
      </c>
      <c r="AM1780">
        <f t="shared" si="362"/>
        <v>2.4757377698550156E-4</v>
      </c>
    </row>
    <row r="1781" spans="1:39" x14ac:dyDescent="0.3">
      <c r="A1781">
        <f>Datos!C1780</f>
        <v>0.32769330000000002</v>
      </c>
      <c r="B1781">
        <f>Datos!D1780</f>
        <v>0.31305260000000001</v>
      </c>
      <c r="C1781">
        <f>Datos!E1780</f>
        <v>4.3577400000000002E-2</v>
      </c>
      <c r="D1781" s="5">
        <f>Datos!F1780</f>
        <v>0</v>
      </c>
      <c r="E1781">
        <f t="shared" si="353"/>
        <v>1</v>
      </c>
      <c r="F1781" s="6">
        <f t="shared" si="354"/>
        <v>1</v>
      </c>
      <c r="G1781">
        <f t="shared" si="355"/>
        <v>0</v>
      </c>
      <c r="H1781">
        <f t="shared" si="356"/>
        <v>1.044835517857196E-2</v>
      </c>
      <c r="I1781" s="5">
        <f t="shared" si="357"/>
        <v>1.044835517857196E-2</v>
      </c>
      <c r="J1781" s="6">
        <f t="shared" si="358"/>
        <v>0.98955164482142799</v>
      </c>
      <c r="K1781" s="5">
        <f t="shared" si="359"/>
        <v>-1.0503322455201558E-2</v>
      </c>
      <c r="L1781" s="6">
        <f t="shared" si="352"/>
        <v>100</v>
      </c>
      <c r="AF1781">
        <v>1.1710298216113375E-2</v>
      </c>
      <c r="AG1781">
        <v>1</v>
      </c>
      <c r="AH1781">
        <v>0</v>
      </c>
      <c r="AI1781">
        <f t="shared" si="363"/>
        <v>1775</v>
      </c>
      <c r="AJ1781">
        <f t="shared" si="364"/>
        <v>2</v>
      </c>
      <c r="AK1781">
        <f t="shared" si="360"/>
        <v>0.54800101858925387</v>
      </c>
      <c r="AL1781">
        <f t="shared" si="361"/>
        <v>0.97222222222222221</v>
      </c>
      <c r="AM1781">
        <f t="shared" si="362"/>
        <v>2.4757377698550156E-4</v>
      </c>
    </row>
    <row r="1782" spans="1:39" x14ac:dyDescent="0.3">
      <c r="A1782">
        <f>Datos!C1781</f>
        <v>0.43642629999999999</v>
      </c>
      <c r="B1782">
        <f>Datos!D1781</f>
        <v>0.28509499999999999</v>
      </c>
      <c r="C1782">
        <f>Datos!E1781</f>
        <v>5.4790100000000001E-2</v>
      </c>
      <c r="D1782" s="5">
        <f>Datos!F1781</f>
        <v>0</v>
      </c>
      <c r="E1782">
        <f t="shared" si="353"/>
        <v>1</v>
      </c>
      <c r="F1782" s="6">
        <f t="shared" si="354"/>
        <v>1</v>
      </c>
      <c r="G1782">
        <f t="shared" si="355"/>
        <v>0</v>
      </c>
      <c r="H1782">
        <f t="shared" si="356"/>
        <v>9.4334208257785355E-3</v>
      </c>
      <c r="I1782" s="5">
        <f t="shared" si="357"/>
        <v>9.4334208257785355E-3</v>
      </c>
      <c r="J1782" s="6">
        <f t="shared" si="358"/>
        <v>0.99056657917422142</v>
      </c>
      <c r="K1782" s="5">
        <f t="shared" si="359"/>
        <v>-9.4781973597648679E-3</v>
      </c>
      <c r="L1782" s="6">
        <f t="shared" si="352"/>
        <v>100</v>
      </c>
      <c r="AF1782">
        <v>1.1712751953737673E-2</v>
      </c>
      <c r="AG1782">
        <v>1</v>
      </c>
      <c r="AH1782">
        <v>0</v>
      </c>
      <c r="AI1782">
        <f t="shared" si="363"/>
        <v>1776</v>
      </c>
      <c r="AJ1782">
        <f t="shared" si="364"/>
        <v>2</v>
      </c>
      <c r="AK1782">
        <f t="shared" si="360"/>
        <v>0.54774637127578307</v>
      </c>
      <c r="AL1782">
        <f t="shared" si="361"/>
        <v>0.97222222222222221</v>
      </c>
      <c r="AM1782">
        <f t="shared" si="362"/>
        <v>2.4757377698550156E-4</v>
      </c>
    </row>
    <row r="1783" spans="1:39" x14ac:dyDescent="0.3">
      <c r="A1783">
        <f>Datos!C1782</f>
        <v>0.36639549999999999</v>
      </c>
      <c r="B1783">
        <f>Datos!D1782</f>
        <v>0.2653297</v>
      </c>
      <c r="C1783">
        <f>Datos!E1782</f>
        <v>7.1560899999999997E-2</v>
      </c>
      <c r="D1783" s="5">
        <f>Datos!F1782</f>
        <v>0</v>
      </c>
      <c r="E1783">
        <f t="shared" si="353"/>
        <v>1</v>
      </c>
      <c r="F1783" s="6">
        <f t="shared" si="354"/>
        <v>1</v>
      </c>
      <c r="G1783">
        <f t="shared" si="355"/>
        <v>0</v>
      </c>
      <c r="H1783">
        <f t="shared" si="356"/>
        <v>8.7282609093106873E-3</v>
      </c>
      <c r="I1783" s="5">
        <f t="shared" si="357"/>
        <v>8.7282609093106873E-3</v>
      </c>
      <c r="J1783" s="6">
        <f t="shared" si="358"/>
        <v>0.99127173909068933</v>
      </c>
      <c r="K1783" s="5">
        <f t="shared" si="359"/>
        <v>-8.7665752867358473E-3</v>
      </c>
      <c r="L1783" s="6">
        <f t="shared" si="352"/>
        <v>100</v>
      </c>
      <c r="AF1783">
        <v>1.1713576365390537E-2</v>
      </c>
      <c r="AG1783">
        <v>1</v>
      </c>
      <c r="AH1783">
        <v>0</v>
      </c>
      <c r="AI1783">
        <f t="shared" si="363"/>
        <v>1777</v>
      </c>
      <c r="AJ1783">
        <f t="shared" si="364"/>
        <v>2</v>
      </c>
      <c r="AK1783">
        <f t="shared" si="360"/>
        <v>0.54749172396231227</v>
      </c>
      <c r="AL1783">
        <f t="shared" si="361"/>
        <v>0.97222222222222221</v>
      </c>
      <c r="AM1783">
        <f t="shared" si="362"/>
        <v>2.4757377698560949E-4</v>
      </c>
    </row>
    <row r="1784" spans="1:39" x14ac:dyDescent="0.3">
      <c r="A1784">
        <f>Datos!C1783</f>
        <v>0.37099320000000002</v>
      </c>
      <c r="B1784">
        <f>Datos!D1783</f>
        <v>0.2819855</v>
      </c>
      <c r="C1784">
        <f>Datos!E1783</f>
        <v>5.84878E-2</v>
      </c>
      <c r="D1784" s="5">
        <f>Datos!F1783</f>
        <v>0</v>
      </c>
      <c r="E1784">
        <f t="shared" si="353"/>
        <v>1</v>
      </c>
      <c r="F1784" s="6">
        <f t="shared" si="354"/>
        <v>1</v>
      </c>
      <c r="G1784">
        <f t="shared" si="355"/>
        <v>0</v>
      </c>
      <c r="H1784">
        <f t="shared" si="356"/>
        <v>9.4803383185477225E-3</v>
      </c>
      <c r="I1784" s="5">
        <f t="shared" si="357"/>
        <v>9.4803383185477225E-3</v>
      </c>
      <c r="J1784" s="6">
        <f t="shared" si="358"/>
        <v>0.99051966168145222</v>
      </c>
      <c r="K1784" s="5">
        <f t="shared" si="359"/>
        <v>-9.5255627816333271E-3</v>
      </c>
      <c r="L1784" s="6">
        <f t="shared" si="352"/>
        <v>100</v>
      </c>
      <c r="AF1784">
        <v>1.1718658423523192E-2</v>
      </c>
      <c r="AG1784">
        <v>1</v>
      </c>
      <c r="AH1784">
        <v>0</v>
      </c>
      <c r="AI1784">
        <f t="shared" si="363"/>
        <v>1778</v>
      </c>
      <c r="AJ1784">
        <f t="shared" si="364"/>
        <v>2</v>
      </c>
      <c r="AK1784">
        <f t="shared" si="360"/>
        <v>0.54723707664884136</v>
      </c>
      <c r="AL1784">
        <f t="shared" si="361"/>
        <v>0.97222222222222221</v>
      </c>
      <c r="AM1784">
        <f t="shared" si="362"/>
        <v>2.4757377698560949E-4</v>
      </c>
    </row>
    <row r="1785" spans="1:39" x14ac:dyDescent="0.3">
      <c r="A1785">
        <f>Datos!C1784</f>
        <v>0.39556910000000001</v>
      </c>
      <c r="B1785">
        <f>Datos!D1784</f>
        <v>0.23498949999999999</v>
      </c>
      <c r="C1785">
        <f>Datos!E1784</f>
        <v>1.62162E-2</v>
      </c>
      <c r="D1785" s="5">
        <f>Datos!F1784</f>
        <v>0</v>
      </c>
      <c r="E1785">
        <f t="shared" si="353"/>
        <v>1</v>
      </c>
      <c r="F1785" s="6">
        <f t="shared" si="354"/>
        <v>1</v>
      </c>
      <c r="G1785">
        <f t="shared" si="355"/>
        <v>0</v>
      </c>
      <c r="H1785">
        <f t="shared" si="356"/>
        <v>1.4608408324800327E-2</v>
      </c>
      <c r="I1785" s="5">
        <f t="shared" si="357"/>
        <v>1.4608408324800327E-2</v>
      </c>
      <c r="J1785" s="6">
        <f t="shared" si="358"/>
        <v>0.98539159167519963</v>
      </c>
      <c r="K1785" s="5">
        <f t="shared" si="359"/>
        <v>-1.4716161813896317E-2</v>
      </c>
      <c r="L1785" s="6">
        <f t="shared" si="352"/>
        <v>100</v>
      </c>
      <c r="AF1785">
        <v>1.1723846533174693E-2</v>
      </c>
      <c r="AG1785">
        <v>1</v>
      </c>
      <c r="AH1785">
        <v>0</v>
      </c>
      <c r="AI1785">
        <f t="shared" si="363"/>
        <v>1779</v>
      </c>
      <c r="AJ1785">
        <f t="shared" si="364"/>
        <v>2</v>
      </c>
      <c r="AK1785">
        <f t="shared" si="360"/>
        <v>0.54698242933537045</v>
      </c>
      <c r="AL1785">
        <f t="shared" si="361"/>
        <v>0.97222222222222221</v>
      </c>
      <c r="AM1785">
        <f t="shared" si="362"/>
        <v>2.4757377698550156E-4</v>
      </c>
    </row>
    <row r="1786" spans="1:39" x14ac:dyDescent="0.3">
      <c r="A1786">
        <f>Datos!C1785</f>
        <v>0.36130459999999998</v>
      </c>
      <c r="B1786">
        <f>Datos!D1785</f>
        <v>0.2692869</v>
      </c>
      <c r="C1786">
        <f>Datos!E1785</f>
        <v>7.7510499999999996E-2</v>
      </c>
      <c r="D1786" s="5">
        <f>Datos!F1785</f>
        <v>0</v>
      </c>
      <c r="E1786">
        <f t="shared" si="353"/>
        <v>1</v>
      </c>
      <c r="F1786" s="6">
        <f t="shared" si="354"/>
        <v>1</v>
      </c>
      <c r="G1786">
        <f t="shared" si="355"/>
        <v>0</v>
      </c>
      <c r="H1786">
        <f t="shared" si="356"/>
        <v>8.2548638336317013E-3</v>
      </c>
      <c r="I1786" s="5">
        <f t="shared" si="357"/>
        <v>8.2548638336317013E-3</v>
      </c>
      <c r="J1786" s="6">
        <f t="shared" si="358"/>
        <v>0.99174513616636828</v>
      </c>
      <c r="K1786" s="5">
        <f t="shared" si="359"/>
        <v>-8.2891238937813187E-3</v>
      </c>
      <c r="L1786" s="6">
        <f t="shared" si="352"/>
        <v>100</v>
      </c>
      <c r="AF1786">
        <v>1.1728768595797643E-2</v>
      </c>
      <c r="AG1786">
        <v>1</v>
      </c>
      <c r="AH1786">
        <v>0</v>
      </c>
      <c r="AI1786">
        <f t="shared" si="363"/>
        <v>1780</v>
      </c>
      <c r="AJ1786">
        <f t="shared" si="364"/>
        <v>2</v>
      </c>
      <c r="AK1786">
        <f t="shared" si="360"/>
        <v>0.54672778202189964</v>
      </c>
      <c r="AL1786">
        <f t="shared" si="361"/>
        <v>0.97222222222222221</v>
      </c>
      <c r="AM1786">
        <f t="shared" si="362"/>
        <v>2.4757377698550156E-4</v>
      </c>
    </row>
    <row r="1787" spans="1:39" x14ac:dyDescent="0.3">
      <c r="A1787">
        <f>Datos!C1786</f>
        <v>0.35326089999999999</v>
      </c>
      <c r="B1787">
        <f>Datos!D1786</f>
        <v>0.27733180000000002</v>
      </c>
      <c r="C1787">
        <f>Datos!E1786</f>
        <v>6.7806900000000003E-2</v>
      </c>
      <c r="D1787" s="5">
        <f>Datos!F1786</f>
        <v>0</v>
      </c>
      <c r="E1787">
        <f t="shared" si="353"/>
        <v>1</v>
      </c>
      <c r="F1787" s="6">
        <f t="shared" si="354"/>
        <v>1</v>
      </c>
      <c r="G1787">
        <f t="shared" si="355"/>
        <v>0</v>
      </c>
      <c r="H1787">
        <f t="shared" si="356"/>
        <v>8.8912109156080391E-3</v>
      </c>
      <c r="I1787" s="5">
        <f t="shared" si="357"/>
        <v>8.8912109156080391E-3</v>
      </c>
      <c r="J1787" s="6">
        <f t="shared" si="358"/>
        <v>0.99110878908439193</v>
      </c>
      <c r="K1787" s="5">
        <f t="shared" si="359"/>
        <v>-8.9309735991167805E-3</v>
      </c>
      <c r="L1787" s="6">
        <f t="shared" si="352"/>
        <v>100</v>
      </c>
      <c r="AF1787">
        <v>1.173049244744716E-2</v>
      </c>
      <c r="AG1787">
        <v>1</v>
      </c>
      <c r="AH1787">
        <v>0</v>
      </c>
      <c r="AI1787">
        <f t="shared" si="363"/>
        <v>1781</v>
      </c>
      <c r="AJ1787">
        <f t="shared" si="364"/>
        <v>2</v>
      </c>
      <c r="AK1787">
        <f t="shared" si="360"/>
        <v>0.54647313470842884</v>
      </c>
      <c r="AL1787">
        <f t="shared" si="361"/>
        <v>0.97222222222222221</v>
      </c>
      <c r="AM1787">
        <f t="shared" si="362"/>
        <v>2.4757377698550156E-4</v>
      </c>
    </row>
    <row r="1788" spans="1:39" x14ac:dyDescent="0.3">
      <c r="A1788">
        <f>Datos!C1787</f>
        <v>0.32650760000000001</v>
      </c>
      <c r="B1788">
        <f>Datos!D1787</f>
        <v>0.28866130000000001</v>
      </c>
      <c r="C1788">
        <f>Datos!E1787</f>
        <v>9.0970200000000001E-2</v>
      </c>
      <c r="D1788" s="5">
        <f>Datos!F1787</f>
        <v>0</v>
      </c>
      <c r="E1788">
        <f t="shared" si="353"/>
        <v>1</v>
      </c>
      <c r="F1788" s="6">
        <f t="shared" si="354"/>
        <v>1</v>
      </c>
      <c r="G1788">
        <f t="shared" si="355"/>
        <v>0</v>
      </c>
      <c r="H1788">
        <f t="shared" si="356"/>
        <v>7.229310739769154E-3</v>
      </c>
      <c r="I1788" s="5">
        <f t="shared" si="357"/>
        <v>7.229310739769154E-3</v>
      </c>
      <c r="J1788" s="6">
        <f t="shared" si="358"/>
        <v>0.99277068926023082</v>
      </c>
      <c r="K1788" s="5">
        <f t="shared" si="359"/>
        <v>-7.2555688351448044E-3</v>
      </c>
      <c r="L1788" s="6">
        <f t="shared" si="352"/>
        <v>100</v>
      </c>
      <c r="AF1788">
        <v>1.1731359972618162E-2</v>
      </c>
      <c r="AG1788">
        <v>1</v>
      </c>
      <c r="AH1788">
        <v>0</v>
      </c>
      <c r="AI1788">
        <f t="shared" si="363"/>
        <v>1782</v>
      </c>
      <c r="AJ1788">
        <f t="shared" si="364"/>
        <v>2</v>
      </c>
      <c r="AK1788">
        <f t="shared" si="360"/>
        <v>0.54621848739495804</v>
      </c>
      <c r="AL1788">
        <f t="shared" si="361"/>
        <v>0.97222222222222221</v>
      </c>
      <c r="AM1788">
        <f t="shared" si="362"/>
        <v>2.4757377698560949E-4</v>
      </c>
    </row>
    <row r="1789" spans="1:39" x14ac:dyDescent="0.3">
      <c r="A1789">
        <f>Datos!C1788</f>
        <v>0.1017342</v>
      </c>
      <c r="B1789">
        <f>Datos!D1788</f>
        <v>6.1506100000000001E-2</v>
      </c>
      <c r="C1789">
        <f>Datos!E1788</f>
        <v>3.4248800000000003E-2</v>
      </c>
      <c r="D1789" s="5">
        <f>Datos!F1788</f>
        <v>0</v>
      </c>
      <c r="E1789">
        <f t="shared" si="353"/>
        <v>1</v>
      </c>
      <c r="F1789" s="6">
        <f t="shared" si="354"/>
        <v>1</v>
      </c>
      <c r="G1789">
        <f t="shared" si="355"/>
        <v>0</v>
      </c>
      <c r="H1789">
        <f t="shared" si="356"/>
        <v>1.9295219629417874E-2</v>
      </c>
      <c r="I1789" s="5">
        <f t="shared" si="357"/>
        <v>1.9295219629417874E-2</v>
      </c>
      <c r="J1789" s="6">
        <f t="shared" si="358"/>
        <v>0.98070478037058217</v>
      </c>
      <c r="K1789" s="5">
        <f t="shared" si="359"/>
        <v>-1.948380214832518E-2</v>
      </c>
      <c r="L1789" s="6">
        <f t="shared" si="352"/>
        <v>100</v>
      </c>
      <c r="AF1789">
        <v>1.17351144649099E-2</v>
      </c>
      <c r="AG1789">
        <v>1</v>
      </c>
      <c r="AH1789">
        <v>0</v>
      </c>
      <c r="AI1789">
        <f t="shared" si="363"/>
        <v>1783</v>
      </c>
      <c r="AJ1789">
        <f t="shared" si="364"/>
        <v>2</v>
      </c>
      <c r="AK1789">
        <f t="shared" si="360"/>
        <v>0.54596384008148713</v>
      </c>
      <c r="AL1789">
        <f t="shared" si="361"/>
        <v>0.97222222222222221</v>
      </c>
      <c r="AM1789">
        <f t="shared" si="362"/>
        <v>2.4757377698560949E-4</v>
      </c>
    </row>
    <row r="1790" spans="1:39" x14ac:dyDescent="0.3">
      <c r="A1790">
        <f>Datos!C1789</f>
        <v>5.2795000000000002E-2</v>
      </c>
      <c r="B1790">
        <f>Datos!D1789</f>
        <v>6.3954800000000006E-2</v>
      </c>
      <c r="C1790">
        <f>Datos!E1789</f>
        <v>4.7096100000000002E-2</v>
      </c>
      <c r="D1790" s="5">
        <f>Datos!F1789</f>
        <v>0</v>
      </c>
      <c r="E1790">
        <f t="shared" si="353"/>
        <v>1</v>
      </c>
      <c r="F1790" s="6">
        <f t="shared" si="354"/>
        <v>1</v>
      </c>
      <c r="G1790">
        <f t="shared" si="355"/>
        <v>0</v>
      </c>
      <c r="H1790">
        <f t="shared" si="356"/>
        <v>1.7621095776356219E-2</v>
      </c>
      <c r="I1790" s="5">
        <f t="shared" si="357"/>
        <v>1.7621095776356219E-2</v>
      </c>
      <c r="J1790" s="6">
        <f t="shared" si="358"/>
        <v>0.98237890422364382</v>
      </c>
      <c r="K1790" s="5">
        <f t="shared" si="359"/>
        <v>-1.7778195533540132E-2</v>
      </c>
      <c r="L1790" s="6">
        <f t="shared" si="352"/>
        <v>100</v>
      </c>
      <c r="AF1790">
        <v>1.1735879902961521E-2</v>
      </c>
      <c r="AG1790">
        <v>1</v>
      </c>
      <c r="AH1790">
        <v>0</v>
      </c>
      <c r="AI1790">
        <f t="shared" si="363"/>
        <v>1784</v>
      </c>
      <c r="AJ1790">
        <f t="shared" si="364"/>
        <v>2</v>
      </c>
      <c r="AK1790">
        <f t="shared" si="360"/>
        <v>0.54570919276801622</v>
      </c>
      <c r="AL1790">
        <f t="shared" si="361"/>
        <v>0.97222222222222221</v>
      </c>
      <c r="AM1790">
        <f t="shared" si="362"/>
        <v>2.4757377698550156E-4</v>
      </c>
    </row>
    <row r="1791" spans="1:39" x14ac:dyDescent="0.3">
      <c r="A1791">
        <f>Datos!C1790</f>
        <v>5.5690400000000001E-2</v>
      </c>
      <c r="B1791">
        <f>Datos!D1790</f>
        <v>4.7315000000000003E-2</v>
      </c>
      <c r="C1791">
        <f>Datos!E1790</f>
        <v>4.7766299999999998E-2</v>
      </c>
      <c r="D1791" s="5">
        <f>Datos!F1790</f>
        <v>0</v>
      </c>
      <c r="E1791">
        <f t="shared" si="353"/>
        <v>1</v>
      </c>
      <c r="F1791" s="6">
        <f t="shared" si="354"/>
        <v>1</v>
      </c>
      <c r="G1791">
        <f t="shared" si="355"/>
        <v>0</v>
      </c>
      <c r="H1791">
        <f t="shared" si="356"/>
        <v>1.7992030133635643E-2</v>
      </c>
      <c r="I1791" s="5">
        <f t="shared" si="357"/>
        <v>1.7992030133635643E-2</v>
      </c>
      <c r="J1791" s="6">
        <f t="shared" si="358"/>
        <v>0.98200796986636441</v>
      </c>
      <c r="K1791" s="5">
        <f t="shared" si="359"/>
        <v>-1.815585470707743E-2</v>
      </c>
      <c r="L1791" s="6">
        <f t="shared" si="352"/>
        <v>100</v>
      </c>
      <c r="AF1791">
        <v>1.1751075610518776E-2</v>
      </c>
      <c r="AG1791">
        <v>1</v>
      </c>
      <c r="AH1791">
        <v>0</v>
      </c>
      <c r="AI1791">
        <f t="shared" si="363"/>
        <v>1785</v>
      </c>
      <c r="AJ1791">
        <f t="shared" si="364"/>
        <v>2</v>
      </c>
      <c r="AK1791">
        <f t="shared" si="360"/>
        <v>0.54545454545454541</v>
      </c>
      <c r="AL1791">
        <f t="shared" si="361"/>
        <v>0.97222222222222221</v>
      </c>
      <c r="AM1791">
        <f t="shared" si="362"/>
        <v>2.4757377698550156E-4</v>
      </c>
    </row>
    <row r="1792" spans="1:39" x14ac:dyDescent="0.3">
      <c r="A1792">
        <f>Datos!C1791</f>
        <v>0.29818830000000002</v>
      </c>
      <c r="B1792">
        <f>Datos!D1791</f>
        <v>4.78979E-2</v>
      </c>
      <c r="C1792">
        <f>Datos!E1791</f>
        <v>4.1631700000000001E-2</v>
      </c>
      <c r="D1792" s="5">
        <f>Datos!F1791</f>
        <v>0</v>
      </c>
      <c r="E1792">
        <f t="shared" si="353"/>
        <v>1</v>
      </c>
      <c r="F1792" s="6">
        <f t="shared" si="354"/>
        <v>1</v>
      </c>
      <c r="G1792">
        <f t="shared" si="355"/>
        <v>0</v>
      </c>
      <c r="H1792">
        <f t="shared" si="356"/>
        <v>1.6863299608761338E-2</v>
      </c>
      <c r="I1792" s="5">
        <f t="shared" si="357"/>
        <v>1.6863299608761338E-2</v>
      </c>
      <c r="J1792" s="6">
        <f t="shared" si="358"/>
        <v>0.98313670039123868</v>
      </c>
      <c r="K1792" s="5">
        <f t="shared" si="359"/>
        <v>-1.7007104016013352E-2</v>
      </c>
      <c r="L1792" s="6">
        <f t="shared" si="352"/>
        <v>100</v>
      </c>
      <c r="AF1792">
        <v>1.1751239193488952E-2</v>
      </c>
      <c r="AG1792">
        <v>1</v>
      </c>
      <c r="AH1792">
        <v>0</v>
      </c>
      <c r="AI1792">
        <f t="shared" si="363"/>
        <v>1786</v>
      </c>
      <c r="AJ1792">
        <f t="shared" si="364"/>
        <v>2</v>
      </c>
      <c r="AK1792">
        <f t="shared" si="360"/>
        <v>0.54519989814107461</v>
      </c>
      <c r="AL1792">
        <f t="shared" si="361"/>
        <v>0.97222222222222221</v>
      </c>
      <c r="AM1792">
        <f t="shared" si="362"/>
        <v>2.4757377698550156E-4</v>
      </c>
    </row>
    <row r="1793" spans="1:39" x14ac:dyDescent="0.3">
      <c r="A1793">
        <f>Datos!C1792</f>
        <v>0.226853</v>
      </c>
      <c r="B1793">
        <f>Datos!D1792</f>
        <v>6.1306100000000002E-2</v>
      </c>
      <c r="C1793">
        <f>Datos!E1792</f>
        <v>5.47717E-2</v>
      </c>
      <c r="D1793" s="5">
        <f>Datos!F1792</f>
        <v>0</v>
      </c>
      <c r="E1793">
        <f t="shared" si="353"/>
        <v>1</v>
      </c>
      <c r="F1793" s="6">
        <f t="shared" si="354"/>
        <v>1</v>
      </c>
      <c r="G1793">
        <f t="shared" si="355"/>
        <v>0</v>
      </c>
      <c r="H1793">
        <f t="shared" si="356"/>
        <v>1.5240491710563448E-2</v>
      </c>
      <c r="I1793" s="5">
        <f t="shared" si="357"/>
        <v>1.5240491710563448E-2</v>
      </c>
      <c r="J1793" s="6">
        <f t="shared" si="358"/>
        <v>0.98475950828943659</v>
      </c>
      <c r="K1793" s="5">
        <f t="shared" si="359"/>
        <v>-1.5357821641370008E-2</v>
      </c>
      <c r="L1793" s="6">
        <f t="shared" si="352"/>
        <v>100</v>
      </c>
      <c r="AF1793">
        <v>1.175233021542426E-2</v>
      </c>
      <c r="AG1793">
        <v>1</v>
      </c>
      <c r="AH1793">
        <v>0</v>
      </c>
      <c r="AI1793">
        <f t="shared" si="363"/>
        <v>1787</v>
      </c>
      <c r="AJ1793">
        <f t="shared" si="364"/>
        <v>2</v>
      </c>
      <c r="AK1793">
        <f t="shared" si="360"/>
        <v>0.54494525082760381</v>
      </c>
      <c r="AL1793">
        <f t="shared" si="361"/>
        <v>0.97222222222222221</v>
      </c>
      <c r="AM1793">
        <f t="shared" si="362"/>
        <v>2.4757377698560949E-4</v>
      </c>
    </row>
    <row r="1794" spans="1:39" x14ac:dyDescent="0.3">
      <c r="A1794">
        <f>Datos!C1793</f>
        <v>0.2526738</v>
      </c>
      <c r="B1794">
        <f>Datos!D1793</f>
        <v>0.1071399</v>
      </c>
      <c r="C1794">
        <f>Datos!E1793</f>
        <v>3.7194199999999997E-2</v>
      </c>
      <c r="D1794" s="5">
        <f>Datos!F1793</f>
        <v>0</v>
      </c>
      <c r="E1794">
        <f t="shared" si="353"/>
        <v>1</v>
      </c>
      <c r="F1794" s="6">
        <f t="shared" si="354"/>
        <v>1</v>
      </c>
      <c r="G1794">
        <f t="shared" si="355"/>
        <v>0</v>
      </c>
      <c r="H1794">
        <f t="shared" si="356"/>
        <v>1.6206552460994842E-2</v>
      </c>
      <c r="I1794" s="5">
        <f t="shared" si="357"/>
        <v>1.6206552460994842E-2</v>
      </c>
      <c r="J1794" s="6">
        <f t="shared" si="358"/>
        <v>0.98379344753900511</v>
      </c>
      <c r="K1794" s="5">
        <f t="shared" si="359"/>
        <v>-1.6339315001885481E-2</v>
      </c>
      <c r="L1794" s="6">
        <f t="shared" si="352"/>
        <v>100</v>
      </c>
      <c r="AF1794">
        <v>1.175496125403961E-2</v>
      </c>
      <c r="AG1794">
        <v>1</v>
      </c>
      <c r="AH1794">
        <v>0</v>
      </c>
      <c r="AI1794">
        <f t="shared" si="363"/>
        <v>1788</v>
      </c>
      <c r="AJ1794">
        <f t="shared" si="364"/>
        <v>2</v>
      </c>
      <c r="AK1794">
        <f t="shared" si="360"/>
        <v>0.5446906035141329</v>
      </c>
      <c r="AL1794">
        <f t="shared" si="361"/>
        <v>0.97222222222222221</v>
      </c>
      <c r="AM1794">
        <f t="shared" si="362"/>
        <v>2.4757377698550156E-4</v>
      </c>
    </row>
    <row r="1795" spans="1:39" x14ac:dyDescent="0.3">
      <c r="A1795">
        <f>Datos!C1794</f>
        <v>0.30893939999999998</v>
      </c>
      <c r="B1795">
        <f>Datos!D1794</f>
        <v>0.14571410000000001</v>
      </c>
      <c r="C1795">
        <f>Datos!E1794</f>
        <v>4.5533700000000003E-2</v>
      </c>
      <c r="D1795" s="5">
        <f>Datos!F1794</f>
        <v>0</v>
      </c>
      <c r="E1795">
        <f t="shared" si="353"/>
        <v>1</v>
      </c>
      <c r="F1795" s="6">
        <f t="shared" si="354"/>
        <v>1</v>
      </c>
      <c r="G1795">
        <f t="shared" si="355"/>
        <v>0</v>
      </c>
      <c r="H1795">
        <f t="shared" si="356"/>
        <v>1.3757182129695083E-2</v>
      </c>
      <c r="I1795" s="5">
        <f t="shared" si="357"/>
        <v>1.3757182129695083E-2</v>
      </c>
      <c r="J1795" s="6">
        <f t="shared" si="358"/>
        <v>0.98624281787030488</v>
      </c>
      <c r="K1795" s="5">
        <f t="shared" si="359"/>
        <v>-1.3852689109349703E-2</v>
      </c>
      <c r="L1795" s="6">
        <f t="shared" si="352"/>
        <v>100</v>
      </c>
      <c r="AF1795">
        <v>1.1757519217608306E-2</v>
      </c>
      <c r="AG1795">
        <v>1</v>
      </c>
      <c r="AH1795">
        <v>0</v>
      </c>
      <c r="AI1795">
        <f t="shared" si="363"/>
        <v>1789</v>
      </c>
      <c r="AJ1795">
        <f t="shared" si="364"/>
        <v>2</v>
      </c>
      <c r="AK1795">
        <f t="shared" si="360"/>
        <v>0.5444359562006621</v>
      </c>
      <c r="AL1795">
        <f t="shared" si="361"/>
        <v>0.97222222222222221</v>
      </c>
      <c r="AM1795">
        <f t="shared" si="362"/>
        <v>2.4757377698560949E-4</v>
      </c>
    </row>
    <row r="1796" spans="1:39" x14ac:dyDescent="0.3">
      <c r="A1796">
        <f>Datos!C1795</f>
        <v>0.1193965</v>
      </c>
      <c r="B1796">
        <f>Datos!D1795</f>
        <v>0.1467183</v>
      </c>
      <c r="C1796">
        <f>Datos!E1795</f>
        <v>4.69025E-2</v>
      </c>
      <c r="D1796" s="5">
        <f>Datos!F1795</f>
        <v>0</v>
      </c>
      <c r="E1796">
        <f t="shared" si="353"/>
        <v>1</v>
      </c>
      <c r="F1796" s="6">
        <f t="shared" si="354"/>
        <v>1</v>
      </c>
      <c r="G1796">
        <f t="shared" si="355"/>
        <v>0</v>
      </c>
      <c r="H1796">
        <f t="shared" si="356"/>
        <v>1.487068707151643E-2</v>
      </c>
      <c r="I1796" s="5">
        <f t="shared" si="357"/>
        <v>1.487068707151643E-2</v>
      </c>
      <c r="J1796" s="6">
        <f t="shared" si="358"/>
        <v>0.9851293129284836</v>
      </c>
      <c r="K1796" s="5">
        <f t="shared" si="359"/>
        <v>-1.4982364265899856E-2</v>
      </c>
      <c r="L1796" s="6">
        <f t="shared" ref="L1796:L1859" si="365">100*IF(H1796&gt;=$AB$10,D1796/F1796,E1796/F1796)</f>
        <v>100</v>
      </c>
      <c r="AF1796">
        <v>1.1757719933043267E-2</v>
      </c>
      <c r="AG1796">
        <v>1</v>
      </c>
      <c r="AH1796">
        <v>0</v>
      </c>
      <c r="AI1796">
        <f t="shared" si="363"/>
        <v>1790</v>
      </c>
      <c r="AJ1796">
        <f t="shared" si="364"/>
        <v>2</v>
      </c>
      <c r="AK1796">
        <f t="shared" si="360"/>
        <v>0.54418130888719118</v>
      </c>
      <c r="AL1796">
        <f t="shared" si="361"/>
        <v>0.97222222222222221</v>
      </c>
      <c r="AM1796">
        <f t="shared" si="362"/>
        <v>2.4757377698550156E-4</v>
      </c>
    </row>
    <row r="1797" spans="1:39" x14ac:dyDescent="0.3">
      <c r="A1797">
        <f>Datos!C1796</f>
        <v>0.1631919</v>
      </c>
      <c r="B1797">
        <f>Datos!D1796</f>
        <v>0.1537278</v>
      </c>
      <c r="C1797">
        <f>Datos!E1796</f>
        <v>2.2698099999999999E-2</v>
      </c>
      <c r="D1797" s="5">
        <f>Datos!F1796</f>
        <v>0</v>
      </c>
      <c r="E1797">
        <f t="shared" ref="E1797:E1860" si="366">1-D1797</f>
        <v>1</v>
      </c>
      <c r="F1797" s="6">
        <f t="shared" ref="F1797:F1860" si="367">D1797+E1797</f>
        <v>1</v>
      </c>
      <c r="G1797">
        <f t="shared" ref="G1797:G1860" si="368">IF(F1797=0,"",D1797/F1797)</f>
        <v>0</v>
      </c>
      <c r="H1797">
        <f t="shared" ref="H1797:H1860" si="369">1/(1+EXP(-$O$5-MMULT(A1797:C1797,$O$6:$O$8)))</f>
        <v>1.7716065176629964E-2</v>
      </c>
      <c r="I1797" s="5">
        <f t="shared" ref="I1797:I1860" si="370">F1797*H1797</f>
        <v>1.7716065176629964E-2</v>
      </c>
      <c r="J1797" s="6">
        <f t="shared" ref="J1797:J1860" si="371">F1797-I1797</f>
        <v>0.98228393482337006</v>
      </c>
      <c r="K1797" s="5">
        <f t="shared" ref="K1797:K1860" si="372">IFERROR(F1797*(G1797*LN(H1797)+(1-G1797)*LN(1-H1797)),0)</f>
        <v>-1.7874873089057795E-2</v>
      </c>
      <c r="L1797" s="6">
        <f t="shared" si="365"/>
        <v>100</v>
      </c>
      <c r="AF1797">
        <v>1.1767672415827837E-2</v>
      </c>
      <c r="AG1797">
        <v>1</v>
      </c>
      <c r="AH1797">
        <v>0</v>
      </c>
      <c r="AI1797">
        <f t="shared" si="363"/>
        <v>1791</v>
      </c>
      <c r="AJ1797">
        <f t="shared" si="364"/>
        <v>2</v>
      </c>
      <c r="AK1797">
        <f t="shared" ref="AK1797:AK1860" si="373">1-AI1797/AI$4003</f>
        <v>0.54392666157372038</v>
      </c>
      <c r="AL1797">
        <f t="shared" ref="AL1797:AL1860" si="374">1-AJ1797/AJ$4003</f>
        <v>0.97222222222222221</v>
      </c>
      <c r="AM1797">
        <f t="shared" ref="AM1797:AM1860" si="375">(AK1797-AK1798)*AL1797</f>
        <v>2.4757377698550156E-4</v>
      </c>
    </row>
    <row r="1798" spans="1:39" x14ac:dyDescent="0.3">
      <c r="A1798">
        <f>Datos!C1797</f>
        <v>0.17482300000000001</v>
      </c>
      <c r="B1798">
        <f>Datos!D1797</f>
        <v>0.18474479999999999</v>
      </c>
      <c r="C1798">
        <f>Datos!E1797</f>
        <v>4.2993000000000003E-2</v>
      </c>
      <c r="D1798" s="5">
        <f>Datos!F1797</f>
        <v>0</v>
      </c>
      <c r="E1798">
        <f t="shared" si="366"/>
        <v>1</v>
      </c>
      <c r="F1798" s="6">
        <f t="shared" si="367"/>
        <v>1</v>
      </c>
      <c r="G1798">
        <f t="shared" si="368"/>
        <v>0</v>
      </c>
      <c r="H1798">
        <f t="shared" si="369"/>
        <v>1.4044134305535397E-2</v>
      </c>
      <c r="I1798" s="5">
        <f t="shared" si="370"/>
        <v>1.4044134305535397E-2</v>
      </c>
      <c r="J1798" s="6">
        <f t="shared" si="371"/>
        <v>0.98595586569446458</v>
      </c>
      <c r="K1798" s="5">
        <f t="shared" si="372"/>
        <v>-1.4143686340264121E-2</v>
      </c>
      <c r="L1798" s="6">
        <f t="shared" si="365"/>
        <v>100</v>
      </c>
      <c r="AF1798">
        <v>1.1777287890270752E-2</v>
      </c>
      <c r="AG1798">
        <v>1</v>
      </c>
      <c r="AH1798">
        <v>0</v>
      </c>
      <c r="AI1798">
        <f t="shared" ref="AI1798:AI1861" si="376">AI1797+AG1798</f>
        <v>1792</v>
      </c>
      <c r="AJ1798">
        <f t="shared" ref="AJ1798:AJ1861" si="377">AJ1797+AH1798</f>
        <v>2</v>
      </c>
      <c r="AK1798">
        <f t="shared" si="373"/>
        <v>0.54367201426024958</v>
      </c>
      <c r="AL1798">
        <f t="shared" si="374"/>
        <v>0.97222222222222221</v>
      </c>
      <c r="AM1798">
        <f t="shared" si="375"/>
        <v>2.4757377698550156E-4</v>
      </c>
    </row>
    <row r="1799" spans="1:39" x14ac:dyDescent="0.3">
      <c r="A1799">
        <f>Datos!C1798</f>
        <v>0.1445709</v>
      </c>
      <c r="B1799">
        <f>Datos!D1798</f>
        <v>5.72147E-2</v>
      </c>
      <c r="C1799">
        <f>Datos!E1798</f>
        <v>3.2760400000000002E-2</v>
      </c>
      <c r="D1799" s="5">
        <f>Datos!F1798</f>
        <v>0</v>
      </c>
      <c r="E1799">
        <f t="shared" si="366"/>
        <v>1</v>
      </c>
      <c r="F1799" s="6">
        <f t="shared" si="367"/>
        <v>1</v>
      </c>
      <c r="G1799">
        <f t="shared" si="368"/>
        <v>0</v>
      </c>
      <c r="H1799">
        <f t="shared" si="369"/>
        <v>1.9284006150127164E-2</v>
      </c>
      <c r="I1799" s="5">
        <f t="shared" si="370"/>
        <v>1.9284006150127164E-2</v>
      </c>
      <c r="J1799" s="6">
        <f t="shared" si="371"/>
        <v>0.98071599384987285</v>
      </c>
      <c r="K1799" s="5">
        <f t="shared" si="372"/>
        <v>-1.9472368110878265E-2</v>
      </c>
      <c r="L1799" s="6">
        <f t="shared" si="365"/>
        <v>100</v>
      </c>
      <c r="AF1799">
        <v>1.178159486499325E-2</v>
      </c>
      <c r="AG1799">
        <v>1</v>
      </c>
      <c r="AH1799">
        <v>0</v>
      </c>
      <c r="AI1799">
        <f t="shared" si="376"/>
        <v>1793</v>
      </c>
      <c r="AJ1799">
        <f t="shared" si="377"/>
        <v>2</v>
      </c>
      <c r="AK1799">
        <f t="shared" si="373"/>
        <v>0.54341736694677878</v>
      </c>
      <c r="AL1799">
        <f t="shared" si="374"/>
        <v>0.97222222222222221</v>
      </c>
      <c r="AM1799">
        <f t="shared" si="375"/>
        <v>2.4757377698560949E-4</v>
      </c>
    </row>
    <row r="1800" spans="1:39" x14ac:dyDescent="0.3">
      <c r="A1800">
        <f>Datos!C1799</f>
        <v>9.0489200000000006E-2</v>
      </c>
      <c r="B1800">
        <f>Datos!D1799</f>
        <v>7.5216099999999994E-2</v>
      </c>
      <c r="C1800">
        <f>Datos!E1799</f>
        <v>5.7647400000000001E-2</v>
      </c>
      <c r="D1800" s="5">
        <f>Datos!F1799</f>
        <v>0</v>
      </c>
      <c r="E1800">
        <f t="shared" si="366"/>
        <v>1</v>
      </c>
      <c r="F1800" s="6">
        <f t="shared" si="367"/>
        <v>1</v>
      </c>
      <c r="G1800">
        <f t="shared" si="368"/>
        <v>0</v>
      </c>
      <c r="H1800">
        <f t="shared" si="369"/>
        <v>1.5508804720729194E-2</v>
      </c>
      <c r="I1800" s="5">
        <f t="shared" si="370"/>
        <v>1.5508804720729194E-2</v>
      </c>
      <c r="J1800" s="6">
        <f t="shared" si="371"/>
        <v>0.98449119527927076</v>
      </c>
      <c r="K1800" s="5">
        <f t="shared" si="372"/>
        <v>-1.5630324285487336E-2</v>
      </c>
      <c r="L1800" s="6">
        <f t="shared" si="365"/>
        <v>100</v>
      </c>
      <c r="AF1800">
        <v>1.1783672191967822E-2</v>
      </c>
      <c r="AG1800">
        <v>1</v>
      </c>
      <c r="AH1800">
        <v>0</v>
      </c>
      <c r="AI1800">
        <f t="shared" si="376"/>
        <v>1794</v>
      </c>
      <c r="AJ1800">
        <f t="shared" si="377"/>
        <v>2</v>
      </c>
      <c r="AK1800">
        <f t="shared" si="373"/>
        <v>0.54316271963330787</v>
      </c>
      <c r="AL1800">
        <f t="shared" si="374"/>
        <v>0.97222222222222221</v>
      </c>
      <c r="AM1800">
        <f t="shared" si="375"/>
        <v>2.4757377698560949E-4</v>
      </c>
    </row>
    <row r="1801" spans="1:39" x14ac:dyDescent="0.3">
      <c r="A1801">
        <f>Datos!C1800</f>
        <v>5.7434199999999998E-2</v>
      </c>
      <c r="B1801">
        <f>Datos!D1800</f>
        <v>-0.31427110000000003</v>
      </c>
      <c r="C1801">
        <f>Datos!E1800</f>
        <v>6.3541299999999995E-2</v>
      </c>
      <c r="D1801" s="5">
        <f>Datos!F1800</f>
        <v>0</v>
      </c>
      <c r="E1801">
        <f t="shared" si="366"/>
        <v>1</v>
      </c>
      <c r="F1801" s="6">
        <f t="shared" si="367"/>
        <v>1</v>
      </c>
      <c r="G1801">
        <f t="shared" si="368"/>
        <v>0</v>
      </c>
      <c r="H1801">
        <f t="shared" si="369"/>
        <v>2.8763543604831323E-2</v>
      </c>
      <c r="I1801" s="5">
        <f t="shared" si="370"/>
        <v>2.8763543604831323E-2</v>
      </c>
      <c r="J1801" s="6">
        <f t="shared" si="371"/>
        <v>0.97123645639516865</v>
      </c>
      <c r="K1801" s="5">
        <f t="shared" si="372"/>
        <v>-2.9185321906984304E-2</v>
      </c>
      <c r="L1801" s="6">
        <f t="shared" si="365"/>
        <v>0</v>
      </c>
      <c r="AF1801">
        <v>1.1784903161914016E-2</v>
      </c>
      <c r="AG1801">
        <v>1</v>
      </c>
      <c r="AH1801">
        <v>0</v>
      </c>
      <c r="AI1801">
        <f t="shared" si="376"/>
        <v>1795</v>
      </c>
      <c r="AJ1801">
        <f t="shared" si="377"/>
        <v>2</v>
      </c>
      <c r="AK1801">
        <f t="shared" si="373"/>
        <v>0.54290807231983695</v>
      </c>
      <c r="AL1801">
        <f t="shared" si="374"/>
        <v>0.97222222222222221</v>
      </c>
      <c r="AM1801">
        <f t="shared" si="375"/>
        <v>2.4757377698550156E-4</v>
      </c>
    </row>
    <row r="1802" spans="1:39" x14ac:dyDescent="0.3">
      <c r="A1802">
        <f>Datos!C1801</f>
        <v>8.3031800000000003E-2</v>
      </c>
      <c r="B1802">
        <f>Datos!D1801</f>
        <v>-0.24637429999999999</v>
      </c>
      <c r="C1802">
        <f>Datos!E1801</f>
        <v>6.1765E-2</v>
      </c>
      <c r="D1802" s="5">
        <f>Datos!F1801</f>
        <v>0</v>
      </c>
      <c r="E1802">
        <f t="shared" si="366"/>
        <v>1</v>
      </c>
      <c r="F1802" s="6">
        <f t="shared" si="367"/>
        <v>1</v>
      </c>
      <c r="G1802">
        <f t="shared" si="368"/>
        <v>0</v>
      </c>
      <c r="H1802">
        <f t="shared" si="369"/>
        <v>2.576443071735969E-2</v>
      </c>
      <c r="I1802" s="5">
        <f t="shared" si="370"/>
        <v>2.576443071735969E-2</v>
      </c>
      <c r="J1802" s="6">
        <f t="shared" si="371"/>
        <v>0.97423556928264032</v>
      </c>
      <c r="K1802" s="5">
        <f t="shared" si="372"/>
        <v>-2.6102147002718554E-2</v>
      </c>
      <c r="L1802" s="6">
        <f t="shared" si="365"/>
        <v>0</v>
      </c>
      <c r="AF1802">
        <v>1.1785592446572702E-2</v>
      </c>
      <c r="AG1802">
        <v>1</v>
      </c>
      <c r="AH1802">
        <v>0</v>
      </c>
      <c r="AI1802">
        <f t="shared" si="376"/>
        <v>1796</v>
      </c>
      <c r="AJ1802">
        <f t="shared" si="377"/>
        <v>2</v>
      </c>
      <c r="AK1802">
        <f t="shared" si="373"/>
        <v>0.54265342500636615</v>
      </c>
      <c r="AL1802">
        <f t="shared" si="374"/>
        <v>0.97222222222222221</v>
      </c>
      <c r="AM1802">
        <f t="shared" si="375"/>
        <v>2.4757377698550156E-4</v>
      </c>
    </row>
    <row r="1803" spans="1:39" x14ac:dyDescent="0.3">
      <c r="A1803">
        <f>Datos!C1802</f>
        <v>0.1140041</v>
      </c>
      <c r="B1803">
        <f>Datos!D1802</f>
        <v>-0.2389577</v>
      </c>
      <c r="C1803">
        <f>Datos!E1802</f>
        <v>6.6925899999999997E-2</v>
      </c>
      <c r="D1803" s="5">
        <f>Datos!F1802</f>
        <v>0</v>
      </c>
      <c r="E1803">
        <f t="shared" si="366"/>
        <v>1</v>
      </c>
      <c r="F1803" s="6">
        <f t="shared" si="367"/>
        <v>1</v>
      </c>
      <c r="G1803">
        <f t="shared" si="368"/>
        <v>0</v>
      </c>
      <c r="H1803">
        <f t="shared" si="369"/>
        <v>2.3996532187942173E-2</v>
      </c>
      <c r="I1803" s="5">
        <f t="shared" si="370"/>
        <v>2.3996532187942173E-2</v>
      </c>
      <c r="J1803" s="6">
        <f t="shared" si="371"/>
        <v>0.97600346781205782</v>
      </c>
      <c r="K1803" s="5">
        <f t="shared" si="372"/>
        <v>-2.4289139489231941E-2</v>
      </c>
      <c r="L1803" s="6">
        <f t="shared" si="365"/>
        <v>100</v>
      </c>
      <c r="AF1803">
        <v>1.1788713313554723E-2</v>
      </c>
      <c r="AG1803">
        <v>1</v>
      </c>
      <c r="AH1803">
        <v>0</v>
      </c>
      <c r="AI1803">
        <f t="shared" si="376"/>
        <v>1797</v>
      </c>
      <c r="AJ1803">
        <f t="shared" si="377"/>
        <v>2</v>
      </c>
      <c r="AK1803">
        <f t="shared" si="373"/>
        <v>0.54239877769289535</v>
      </c>
      <c r="AL1803">
        <f t="shared" si="374"/>
        <v>0.97222222222222221</v>
      </c>
      <c r="AM1803">
        <f t="shared" si="375"/>
        <v>2.4757377698550156E-4</v>
      </c>
    </row>
    <row r="1804" spans="1:39" x14ac:dyDescent="0.3">
      <c r="A1804">
        <f>Datos!C1803</f>
        <v>5.0177100000000002E-2</v>
      </c>
      <c r="B1804">
        <f>Datos!D1803</f>
        <v>-0.58390379999999997</v>
      </c>
      <c r="C1804">
        <f>Datos!E1803</f>
        <v>9.5544699999999996E-2</v>
      </c>
      <c r="D1804" s="5">
        <f>Datos!F1803</f>
        <v>0</v>
      </c>
      <c r="E1804">
        <f t="shared" si="366"/>
        <v>1</v>
      </c>
      <c r="F1804" s="6">
        <f t="shared" si="367"/>
        <v>1</v>
      </c>
      <c r="G1804">
        <f t="shared" si="368"/>
        <v>0</v>
      </c>
      <c r="H1804">
        <f t="shared" si="369"/>
        <v>3.4424955184104732E-2</v>
      </c>
      <c r="I1804" s="5">
        <f t="shared" si="370"/>
        <v>3.4424955184104732E-2</v>
      </c>
      <c r="J1804" s="6">
        <f t="shared" si="371"/>
        <v>0.96557504481589529</v>
      </c>
      <c r="K1804" s="5">
        <f t="shared" si="372"/>
        <v>-3.5031453758243611E-2</v>
      </c>
      <c r="L1804" s="6">
        <f t="shared" si="365"/>
        <v>0</v>
      </c>
      <c r="AF1804">
        <v>1.1790120356034228E-2</v>
      </c>
      <c r="AG1804">
        <v>1</v>
      </c>
      <c r="AH1804">
        <v>0</v>
      </c>
      <c r="AI1804">
        <f t="shared" si="376"/>
        <v>1798</v>
      </c>
      <c r="AJ1804">
        <f t="shared" si="377"/>
        <v>2</v>
      </c>
      <c r="AK1804">
        <f t="shared" si="373"/>
        <v>0.54214413037942455</v>
      </c>
      <c r="AL1804">
        <f t="shared" si="374"/>
        <v>0.97222222222222221</v>
      </c>
      <c r="AM1804">
        <f t="shared" si="375"/>
        <v>2.4757377698560949E-4</v>
      </c>
    </row>
    <row r="1805" spans="1:39" x14ac:dyDescent="0.3">
      <c r="A1805">
        <f>Datos!C1804</f>
        <v>2.6011099999999999E-2</v>
      </c>
      <c r="B1805">
        <f>Datos!D1804</f>
        <v>-0.54456199999999999</v>
      </c>
      <c r="C1805">
        <f>Datos!E1804</f>
        <v>6.4980999999999997E-2</v>
      </c>
      <c r="D1805" s="5">
        <f>Datos!F1804</f>
        <v>0</v>
      </c>
      <c r="E1805">
        <f t="shared" si="366"/>
        <v>1</v>
      </c>
      <c r="F1805" s="6">
        <f t="shared" si="367"/>
        <v>1</v>
      </c>
      <c r="G1805">
        <f t="shared" si="368"/>
        <v>0</v>
      </c>
      <c r="H1805">
        <f t="shared" si="369"/>
        <v>4.2186405885378128E-2</v>
      </c>
      <c r="I1805" s="5">
        <f t="shared" si="370"/>
        <v>4.2186405885378128E-2</v>
      </c>
      <c r="J1805" s="6">
        <f t="shared" si="371"/>
        <v>0.95781359411462186</v>
      </c>
      <c r="K1805" s="5">
        <f t="shared" si="372"/>
        <v>-4.310209811251748E-2</v>
      </c>
      <c r="L1805" s="6">
        <f t="shared" si="365"/>
        <v>0</v>
      </c>
      <c r="AF1805">
        <v>1.1793991508127892E-2</v>
      </c>
      <c r="AG1805">
        <v>1</v>
      </c>
      <c r="AH1805">
        <v>0</v>
      </c>
      <c r="AI1805">
        <f t="shared" si="376"/>
        <v>1799</v>
      </c>
      <c r="AJ1805">
        <f t="shared" si="377"/>
        <v>2</v>
      </c>
      <c r="AK1805">
        <f t="shared" si="373"/>
        <v>0.54188948306595364</v>
      </c>
      <c r="AL1805">
        <f t="shared" si="374"/>
        <v>0.97222222222222221</v>
      </c>
      <c r="AM1805">
        <f t="shared" si="375"/>
        <v>2.4757377698550156E-4</v>
      </c>
    </row>
    <row r="1806" spans="1:39" x14ac:dyDescent="0.3">
      <c r="A1806">
        <f>Datos!C1805</f>
        <v>6.8057199999999998E-2</v>
      </c>
      <c r="B1806">
        <f>Datos!D1805</f>
        <v>-0.53634110000000002</v>
      </c>
      <c r="C1806">
        <f>Datos!E1805</f>
        <v>5.3644600000000001E-2</v>
      </c>
      <c r="D1806" s="5">
        <f>Datos!F1805</f>
        <v>0</v>
      </c>
      <c r="E1806">
        <f t="shared" si="366"/>
        <v>1</v>
      </c>
      <c r="F1806" s="6">
        <f t="shared" si="367"/>
        <v>1</v>
      </c>
      <c r="G1806">
        <f t="shared" si="368"/>
        <v>0</v>
      </c>
      <c r="H1806">
        <f t="shared" si="369"/>
        <v>4.4865860949927498E-2</v>
      </c>
      <c r="I1806" s="5">
        <f t="shared" si="370"/>
        <v>4.4865860949927498E-2</v>
      </c>
      <c r="J1806" s="6">
        <f t="shared" si="371"/>
        <v>0.95513413905007249</v>
      </c>
      <c r="K1806" s="5">
        <f t="shared" si="372"/>
        <v>-4.5903488626656427E-2</v>
      </c>
      <c r="L1806" s="6">
        <f t="shared" si="365"/>
        <v>0</v>
      </c>
      <c r="AF1806">
        <v>1.1794823438765858E-2</v>
      </c>
      <c r="AG1806">
        <v>1</v>
      </c>
      <c r="AH1806">
        <v>0</v>
      </c>
      <c r="AI1806">
        <f t="shared" si="376"/>
        <v>1800</v>
      </c>
      <c r="AJ1806">
        <f t="shared" si="377"/>
        <v>2</v>
      </c>
      <c r="AK1806">
        <f t="shared" si="373"/>
        <v>0.54163483575248283</v>
      </c>
      <c r="AL1806">
        <f t="shared" si="374"/>
        <v>0.97222222222222221</v>
      </c>
      <c r="AM1806">
        <f t="shared" si="375"/>
        <v>2.4757377698560949E-4</v>
      </c>
    </row>
    <row r="1807" spans="1:39" x14ac:dyDescent="0.3">
      <c r="A1807">
        <f>Datos!C1806</f>
        <v>0.23011219999999999</v>
      </c>
      <c r="B1807">
        <f>Datos!D1806</f>
        <v>0.63170959999999998</v>
      </c>
      <c r="C1807">
        <f>Datos!E1806</f>
        <v>6.21489E-2</v>
      </c>
      <c r="D1807" s="5">
        <f>Datos!F1806</f>
        <v>0</v>
      </c>
      <c r="E1807">
        <f t="shared" si="366"/>
        <v>1</v>
      </c>
      <c r="F1807" s="6">
        <f t="shared" si="367"/>
        <v>1</v>
      </c>
      <c r="G1807">
        <f t="shared" si="368"/>
        <v>0</v>
      </c>
      <c r="H1807">
        <f t="shared" si="369"/>
        <v>5.4284889789109995E-3</v>
      </c>
      <c r="I1807" s="5">
        <f t="shared" si="370"/>
        <v>5.4284889789109995E-3</v>
      </c>
      <c r="J1807" s="6">
        <f t="shared" si="371"/>
        <v>0.99457151102108898</v>
      </c>
      <c r="K1807" s="5">
        <f t="shared" si="372"/>
        <v>-5.4432767663822974E-3</v>
      </c>
      <c r="L1807" s="6">
        <f t="shared" si="365"/>
        <v>100</v>
      </c>
      <c r="AF1807">
        <v>1.1799222769325704E-2</v>
      </c>
      <c r="AG1807">
        <v>1</v>
      </c>
      <c r="AH1807">
        <v>0</v>
      </c>
      <c r="AI1807">
        <f t="shared" si="376"/>
        <v>1801</v>
      </c>
      <c r="AJ1807">
        <f t="shared" si="377"/>
        <v>2</v>
      </c>
      <c r="AK1807">
        <f t="shared" si="373"/>
        <v>0.54138018843901192</v>
      </c>
      <c r="AL1807">
        <f t="shared" si="374"/>
        <v>0.97222222222222221</v>
      </c>
      <c r="AM1807">
        <f t="shared" si="375"/>
        <v>2.4757377698550156E-4</v>
      </c>
    </row>
    <row r="1808" spans="1:39" x14ac:dyDescent="0.3">
      <c r="A1808">
        <f>Datos!C1807</f>
        <v>0.24546270000000001</v>
      </c>
      <c r="B1808">
        <f>Datos!D1807</f>
        <v>0.56769009999999998</v>
      </c>
      <c r="C1808">
        <f>Datos!E1807</f>
        <v>8.35336E-2</v>
      </c>
      <c r="D1808" s="5">
        <f>Datos!F1807</f>
        <v>0</v>
      </c>
      <c r="E1808">
        <f t="shared" si="366"/>
        <v>1</v>
      </c>
      <c r="F1808" s="6">
        <f t="shared" si="367"/>
        <v>1</v>
      </c>
      <c r="G1808">
        <f t="shared" si="368"/>
        <v>0</v>
      </c>
      <c r="H1808">
        <f t="shared" si="369"/>
        <v>4.9898955841757376E-3</v>
      </c>
      <c r="I1808" s="5">
        <f t="shared" si="370"/>
        <v>4.9898955841757376E-3</v>
      </c>
      <c r="J1808" s="6">
        <f t="shared" si="371"/>
        <v>0.99501010441582427</v>
      </c>
      <c r="K1808" s="5">
        <f t="shared" si="372"/>
        <v>-5.0023866833247069E-3</v>
      </c>
      <c r="L1808" s="6">
        <f t="shared" si="365"/>
        <v>100</v>
      </c>
      <c r="AF1808">
        <v>1.1813753941505677E-2</v>
      </c>
      <c r="AG1808">
        <v>1</v>
      </c>
      <c r="AH1808">
        <v>0</v>
      </c>
      <c r="AI1808">
        <f t="shared" si="376"/>
        <v>1802</v>
      </c>
      <c r="AJ1808">
        <f t="shared" si="377"/>
        <v>2</v>
      </c>
      <c r="AK1808">
        <f t="shared" si="373"/>
        <v>0.54112554112554112</v>
      </c>
      <c r="AL1808">
        <f t="shared" si="374"/>
        <v>0.97222222222222221</v>
      </c>
      <c r="AM1808">
        <f t="shared" si="375"/>
        <v>2.4757377698550156E-4</v>
      </c>
    </row>
    <row r="1809" spans="1:39" x14ac:dyDescent="0.3">
      <c r="A1809">
        <f>Datos!C1808</f>
        <v>0.2824933</v>
      </c>
      <c r="B1809">
        <f>Datos!D1808</f>
        <v>0.5920202</v>
      </c>
      <c r="C1809">
        <f>Datos!E1808</f>
        <v>6.3426800000000005E-2</v>
      </c>
      <c r="D1809" s="5">
        <f>Datos!F1808</f>
        <v>0</v>
      </c>
      <c r="E1809">
        <f t="shared" si="366"/>
        <v>1</v>
      </c>
      <c r="F1809" s="6">
        <f t="shared" si="367"/>
        <v>1</v>
      </c>
      <c r="G1809">
        <f t="shared" si="368"/>
        <v>0</v>
      </c>
      <c r="H1809">
        <f t="shared" si="369"/>
        <v>5.5993730015985437E-3</v>
      </c>
      <c r="I1809" s="5">
        <f t="shared" si="370"/>
        <v>5.5993730015985437E-3</v>
      </c>
      <c r="J1809" s="6">
        <f t="shared" si="371"/>
        <v>0.99440062699840148</v>
      </c>
      <c r="K1809" s="5">
        <f t="shared" si="372"/>
        <v>-5.6151082564685475E-3</v>
      </c>
      <c r="L1809" s="6">
        <f t="shared" si="365"/>
        <v>100</v>
      </c>
      <c r="AF1809">
        <v>1.1815586534842874E-2</v>
      </c>
      <c r="AG1809">
        <v>1</v>
      </c>
      <c r="AH1809">
        <v>0</v>
      </c>
      <c r="AI1809">
        <f t="shared" si="376"/>
        <v>1803</v>
      </c>
      <c r="AJ1809">
        <f t="shared" si="377"/>
        <v>2</v>
      </c>
      <c r="AK1809">
        <f t="shared" si="373"/>
        <v>0.54087089381207032</v>
      </c>
      <c r="AL1809">
        <f t="shared" si="374"/>
        <v>0.97222222222222221</v>
      </c>
      <c r="AM1809">
        <f t="shared" si="375"/>
        <v>2.4757377698550156E-4</v>
      </c>
    </row>
    <row r="1810" spans="1:39" x14ac:dyDescent="0.3">
      <c r="A1810">
        <f>Datos!C1809</f>
        <v>0.14144010000000001</v>
      </c>
      <c r="B1810">
        <f>Datos!D1809</f>
        <v>0.55088820000000005</v>
      </c>
      <c r="C1810">
        <f>Datos!E1809</f>
        <v>5.8751999999999999E-2</v>
      </c>
      <c r="D1810" s="5">
        <f>Datos!F1809</f>
        <v>0</v>
      </c>
      <c r="E1810">
        <f t="shared" si="366"/>
        <v>1</v>
      </c>
      <c r="F1810" s="6">
        <f t="shared" si="367"/>
        <v>1</v>
      </c>
      <c r="G1810">
        <f t="shared" si="368"/>
        <v>0</v>
      </c>
      <c r="H1810">
        <f t="shared" si="369"/>
        <v>6.6972874548032807E-3</v>
      </c>
      <c r="I1810" s="5">
        <f t="shared" si="370"/>
        <v>6.6972874548032807E-3</v>
      </c>
      <c r="J1810" s="6">
        <f t="shared" si="371"/>
        <v>0.99330271254519675</v>
      </c>
      <c r="K1810" s="5">
        <f t="shared" si="372"/>
        <v>-6.7198149227184522E-3</v>
      </c>
      <c r="L1810" s="6">
        <f t="shared" si="365"/>
        <v>100</v>
      </c>
      <c r="AF1810">
        <v>1.1817287356987224E-2</v>
      </c>
      <c r="AG1810">
        <v>1</v>
      </c>
      <c r="AH1810">
        <v>0</v>
      </c>
      <c r="AI1810">
        <f t="shared" si="376"/>
        <v>1804</v>
      </c>
      <c r="AJ1810">
        <f t="shared" si="377"/>
        <v>2</v>
      </c>
      <c r="AK1810">
        <f t="shared" si="373"/>
        <v>0.54061624649859952</v>
      </c>
      <c r="AL1810">
        <f t="shared" si="374"/>
        <v>0.97222222222222221</v>
      </c>
      <c r="AM1810">
        <f t="shared" si="375"/>
        <v>2.4757377698560949E-4</v>
      </c>
    </row>
    <row r="1811" spans="1:39" x14ac:dyDescent="0.3">
      <c r="A1811">
        <f>Datos!C1810</f>
        <v>0.22065870000000001</v>
      </c>
      <c r="B1811">
        <f>Datos!D1810</f>
        <v>0.56211480000000003</v>
      </c>
      <c r="C1811">
        <f>Datos!E1810</f>
        <v>8.4740300000000005E-2</v>
      </c>
      <c r="D1811" s="5">
        <f>Datos!F1810</f>
        <v>0</v>
      </c>
      <c r="E1811">
        <f t="shared" si="366"/>
        <v>1</v>
      </c>
      <c r="F1811" s="6">
        <f t="shared" si="367"/>
        <v>1</v>
      </c>
      <c r="G1811">
        <f t="shared" si="368"/>
        <v>0</v>
      </c>
      <c r="H1811">
        <f t="shared" si="369"/>
        <v>5.0454407979203166E-3</v>
      </c>
      <c r="I1811" s="5">
        <f t="shared" si="370"/>
        <v>5.0454407979203166E-3</v>
      </c>
      <c r="J1811" s="6">
        <f t="shared" si="371"/>
        <v>0.99495455920207965</v>
      </c>
      <c r="K1811" s="5">
        <f t="shared" si="372"/>
        <v>-5.0582120100499195E-3</v>
      </c>
      <c r="L1811" s="6">
        <f t="shared" si="365"/>
        <v>100</v>
      </c>
      <c r="AF1811">
        <v>1.1821771977033262E-2</v>
      </c>
      <c r="AG1811">
        <v>1</v>
      </c>
      <c r="AH1811">
        <v>0</v>
      </c>
      <c r="AI1811">
        <f t="shared" si="376"/>
        <v>1805</v>
      </c>
      <c r="AJ1811">
        <f t="shared" si="377"/>
        <v>2</v>
      </c>
      <c r="AK1811">
        <f t="shared" si="373"/>
        <v>0.5403615991851286</v>
      </c>
      <c r="AL1811">
        <f t="shared" si="374"/>
        <v>0.97222222222222221</v>
      </c>
      <c r="AM1811">
        <f t="shared" si="375"/>
        <v>2.4757377698560949E-4</v>
      </c>
    </row>
    <row r="1812" spans="1:39" x14ac:dyDescent="0.3">
      <c r="A1812">
        <f>Datos!C1811</f>
        <v>0.30317110000000003</v>
      </c>
      <c r="B1812">
        <f>Datos!D1811</f>
        <v>0.60606369999999998</v>
      </c>
      <c r="C1812">
        <f>Datos!E1811</f>
        <v>6.1032299999999998E-2</v>
      </c>
      <c r="D1812" s="5">
        <f>Datos!F1811</f>
        <v>0</v>
      </c>
      <c r="E1812">
        <f t="shared" si="366"/>
        <v>1</v>
      </c>
      <c r="F1812" s="6">
        <f t="shared" si="367"/>
        <v>1</v>
      </c>
      <c r="G1812">
        <f t="shared" si="368"/>
        <v>0</v>
      </c>
      <c r="H1812">
        <f t="shared" si="369"/>
        <v>5.5261930460139552E-3</v>
      </c>
      <c r="I1812" s="5">
        <f t="shared" si="370"/>
        <v>5.5261930460139552E-3</v>
      </c>
      <c r="J1812" s="6">
        <f t="shared" si="371"/>
        <v>0.99447380695398602</v>
      </c>
      <c r="K1812" s="5">
        <f t="shared" si="372"/>
        <v>-5.5415189394475298E-3</v>
      </c>
      <c r="L1812" s="6">
        <f t="shared" si="365"/>
        <v>100</v>
      </c>
      <c r="AF1812">
        <v>1.1822228511108391E-2</v>
      </c>
      <c r="AG1812">
        <v>1</v>
      </c>
      <c r="AH1812">
        <v>0</v>
      </c>
      <c r="AI1812">
        <f t="shared" si="376"/>
        <v>1806</v>
      </c>
      <c r="AJ1812">
        <f t="shared" si="377"/>
        <v>2</v>
      </c>
      <c r="AK1812">
        <f t="shared" si="373"/>
        <v>0.54010695187165769</v>
      </c>
      <c r="AL1812">
        <f t="shared" si="374"/>
        <v>0.97222222222222221</v>
      </c>
      <c r="AM1812">
        <f t="shared" si="375"/>
        <v>2.4757377698550156E-4</v>
      </c>
    </row>
    <row r="1813" spans="1:39" x14ac:dyDescent="0.3">
      <c r="A1813">
        <f>Datos!C1812</f>
        <v>0.3125964</v>
      </c>
      <c r="B1813">
        <f>Datos!D1812</f>
        <v>0.62360329999999997</v>
      </c>
      <c r="C1813">
        <f>Datos!E1812</f>
        <v>6.3258300000000003E-2</v>
      </c>
      <c r="D1813" s="5">
        <f>Datos!F1812</f>
        <v>0</v>
      </c>
      <c r="E1813">
        <f t="shared" si="366"/>
        <v>1</v>
      </c>
      <c r="F1813" s="6">
        <f t="shared" si="367"/>
        <v>1</v>
      </c>
      <c r="G1813">
        <f t="shared" si="368"/>
        <v>0</v>
      </c>
      <c r="H1813">
        <f t="shared" si="369"/>
        <v>5.2368864053857029E-3</v>
      </c>
      <c r="I1813" s="5">
        <f t="shared" si="370"/>
        <v>5.2368864053857029E-3</v>
      </c>
      <c r="J1813" s="6">
        <f t="shared" si="371"/>
        <v>0.99476311359461433</v>
      </c>
      <c r="K1813" s="5">
        <f t="shared" si="372"/>
        <v>-5.2506469576543303E-3</v>
      </c>
      <c r="L1813" s="6">
        <f t="shared" si="365"/>
        <v>100</v>
      </c>
      <c r="AF1813">
        <v>1.1823050775748687E-2</v>
      </c>
      <c r="AG1813">
        <v>1</v>
      </c>
      <c r="AH1813">
        <v>0</v>
      </c>
      <c r="AI1813">
        <f t="shared" si="376"/>
        <v>1807</v>
      </c>
      <c r="AJ1813">
        <f t="shared" si="377"/>
        <v>2</v>
      </c>
      <c r="AK1813">
        <f t="shared" si="373"/>
        <v>0.53985230455818689</v>
      </c>
      <c r="AL1813">
        <f t="shared" si="374"/>
        <v>0.97222222222222221</v>
      </c>
      <c r="AM1813">
        <f t="shared" si="375"/>
        <v>2.4757377698550156E-4</v>
      </c>
    </row>
    <row r="1814" spans="1:39" x14ac:dyDescent="0.3">
      <c r="A1814">
        <f>Datos!C1813</f>
        <v>0.22366749999999999</v>
      </c>
      <c r="B1814">
        <f>Datos!D1813</f>
        <v>0.64354599999999995</v>
      </c>
      <c r="C1814">
        <f>Datos!E1813</f>
        <v>7.9122499999999998E-2</v>
      </c>
      <c r="D1814" s="5">
        <f>Datos!F1813</f>
        <v>0</v>
      </c>
      <c r="E1814">
        <f t="shared" si="366"/>
        <v>1</v>
      </c>
      <c r="F1814" s="6">
        <f t="shared" si="367"/>
        <v>1</v>
      </c>
      <c r="G1814">
        <f t="shared" si="368"/>
        <v>0</v>
      </c>
      <c r="H1814">
        <f t="shared" si="369"/>
        <v>4.6050529864499262E-3</v>
      </c>
      <c r="I1814" s="5">
        <f t="shared" si="370"/>
        <v>4.6050529864499262E-3</v>
      </c>
      <c r="J1814" s="6">
        <f t="shared" si="371"/>
        <v>0.99539494701355002</v>
      </c>
      <c r="K1814" s="5">
        <f t="shared" si="372"/>
        <v>-4.6156889081708395E-3</v>
      </c>
      <c r="L1814" s="6">
        <f t="shared" si="365"/>
        <v>100</v>
      </c>
      <c r="AF1814">
        <v>1.1823118632759531E-2</v>
      </c>
      <c r="AG1814">
        <v>1</v>
      </c>
      <c r="AH1814">
        <v>0</v>
      </c>
      <c r="AI1814">
        <f t="shared" si="376"/>
        <v>1808</v>
      </c>
      <c r="AJ1814">
        <f t="shared" si="377"/>
        <v>2</v>
      </c>
      <c r="AK1814">
        <f t="shared" si="373"/>
        <v>0.53959765724471609</v>
      </c>
      <c r="AL1814">
        <f t="shared" si="374"/>
        <v>0.97222222222222221</v>
      </c>
      <c r="AM1814">
        <f t="shared" si="375"/>
        <v>2.4757377698550156E-4</v>
      </c>
    </row>
    <row r="1815" spans="1:39" x14ac:dyDescent="0.3">
      <c r="A1815">
        <f>Datos!C1814</f>
        <v>0.2127213</v>
      </c>
      <c r="B1815">
        <f>Datos!D1814</f>
        <v>0.6548657</v>
      </c>
      <c r="C1815">
        <f>Datos!E1814</f>
        <v>6.9369200000000006E-2</v>
      </c>
      <c r="D1815" s="5">
        <f>Datos!F1814</f>
        <v>0</v>
      </c>
      <c r="E1815">
        <f t="shared" si="366"/>
        <v>1</v>
      </c>
      <c r="F1815" s="6">
        <f t="shared" si="367"/>
        <v>1</v>
      </c>
      <c r="G1815">
        <f t="shared" si="368"/>
        <v>0</v>
      </c>
      <c r="H1815">
        <f t="shared" si="369"/>
        <v>4.9429640519285797E-3</v>
      </c>
      <c r="I1815" s="5">
        <f t="shared" si="370"/>
        <v>4.9429640519285797E-3</v>
      </c>
      <c r="J1815" s="6">
        <f t="shared" si="371"/>
        <v>0.99505703594807138</v>
      </c>
      <c r="K1815" s="5">
        <f t="shared" si="372"/>
        <v>-4.9552209055437361E-3</v>
      </c>
      <c r="L1815" s="6">
        <f t="shared" si="365"/>
        <v>100</v>
      </c>
      <c r="AF1815">
        <v>1.1823361631527344E-2</v>
      </c>
      <c r="AG1815">
        <v>1</v>
      </c>
      <c r="AH1815">
        <v>0</v>
      </c>
      <c r="AI1815">
        <f t="shared" si="376"/>
        <v>1809</v>
      </c>
      <c r="AJ1815">
        <f t="shared" si="377"/>
        <v>2</v>
      </c>
      <c r="AK1815">
        <f t="shared" si="373"/>
        <v>0.53934300993124529</v>
      </c>
      <c r="AL1815">
        <f t="shared" si="374"/>
        <v>0.97222222222222221</v>
      </c>
      <c r="AM1815">
        <f t="shared" si="375"/>
        <v>2.4757377698560949E-4</v>
      </c>
    </row>
    <row r="1816" spans="1:39" x14ac:dyDescent="0.3">
      <c r="A1816">
        <f>Datos!C1815</f>
        <v>0.2915797</v>
      </c>
      <c r="B1816">
        <f>Datos!D1815</f>
        <v>0.67398409999999997</v>
      </c>
      <c r="C1816">
        <f>Datos!E1815</f>
        <v>8.6289599999999994E-2</v>
      </c>
      <c r="D1816" s="5">
        <f>Datos!F1815</f>
        <v>0</v>
      </c>
      <c r="E1816">
        <f t="shared" si="366"/>
        <v>1</v>
      </c>
      <c r="F1816" s="6">
        <f t="shared" si="367"/>
        <v>1</v>
      </c>
      <c r="G1816">
        <f t="shared" si="368"/>
        <v>0</v>
      </c>
      <c r="H1816">
        <f t="shared" si="369"/>
        <v>3.9745708257055224E-3</v>
      </c>
      <c r="I1816" s="5">
        <f t="shared" si="370"/>
        <v>3.9745708257055224E-3</v>
      </c>
      <c r="J1816" s="6">
        <f t="shared" si="371"/>
        <v>0.99602542917429449</v>
      </c>
      <c r="K1816" s="5">
        <f t="shared" si="372"/>
        <v>-3.9824904239644425E-3</v>
      </c>
      <c r="L1816" s="6">
        <f t="shared" si="365"/>
        <v>100</v>
      </c>
      <c r="AF1816">
        <v>1.1824638933222461E-2</v>
      </c>
      <c r="AG1816">
        <v>1</v>
      </c>
      <c r="AH1816">
        <v>0</v>
      </c>
      <c r="AI1816">
        <f t="shared" si="376"/>
        <v>1810</v>
      </c>
      <c r="AJ1816">
        <f t="shared" si="377"/>
        <v>2</v>
      </c>
      <c r="AK1816">
        <f t="shared" si="373"/>
        <v>0.53908836261777437</v>
      </c>
      <c r="AL1816">
        <f t="shared" si="374"/>
        <v>0.97222222222222221</v>
      </c>
      <c r="AM1816">
        <f t="shared" si="375"/>
        <v>2.4757377698560949E-4</v>
      </c>
    </row>
    <row r="1817" spans="1:39" x14ac:dyDescent="0.3">
      <c r="A1817">
        <f>Datos!C1816</f>
        <v>7.2155800000000006E-2</v>
      </c>
      <c r="B1817">
        <f>Datos!D1816</f>
        <v>0.2355602</v>
      </c>
      <c r="C1817">
        <f>Datos!E1816</f>
        <v>7.7038899999999993E-2</v>
      </c>
      <c r="D1817" s="5">
        <f>Datos!F1816</f>
        <v>0</v>
      </c>
      <c r="E1817">
        <f t="shared" si="366"/>
        <v>1</v>
      </c>
      <c r="F1817" s="6">
        <f t="shared" si="367"/>
        <v>1</v>
      </c>
      <c r="G1817">
        <f t="shared" si="368"/>
        <v>0</v>
      </c>
      <c r="H1817">
        <f t="shared" si="369"/>
        <v>1.0095553122851804E-2</v>
      </c>
      <c r="I1817" s="5">
        <f t="shared" si="370"/>
        <v>1.0095553122851804E-2</v>
      </c>
      <c r="J1817" s="6">
        <f t="shared" si="371"/>
        <v>0.98990444687714818</v>
      </c>
      <c r="K1817" s="5">
        <f t="shared" si="372"/>
        <v>-1.0146858817603794E-2</v>
      </c>
      <c r="L1817" s="6">
        <f t="shared" si="365"/>
        <v>100</v>
      </c>
      <c r="AF1817">
        <v>1.1831259879138778E-2</v>
      </c>
      <c r="AG1817">
        <v>1</v>
      </c>
      <c r="AH1817">
        <v>0</v>
      </c>
      <c r="AI1817">
        <f t="shared" si="376"/>
        <v>1811</v>
      </c>
      <c r="AJ1817">
        <f t="shared" si="377"/>
        <v>2</v>
      </c>
      <c r="AK1817">
        <f t="shared" si="373"/>
        <v>0.53883371530430346</v>
      </c>
      <c r="AL1817">
        <f t="shared" si="374"/>
        <v>0.97222222222222221</v>
      </c>
      <c r="AM1817">
        <f t="shared" si="375"/>
        <v>2.4757377698550156E-4</v>
      </c>
    </row>
    <row r="1818" spans="1:39" x14ac:dyDescent="0.3">
      <c r="A1818">
        <f>Datos!C1817</f>
        <v>8.7959200000000001E-2</v>
      </c>
      <c r="B1818">
        <f>Datos!D1817</f>
        <v>0.23480019999999999</v>
      </c>
      <c r="C1818">
        <f>Datos!E1817</f>
        <v>5.7409000000000002E-2</v>
      </c>
      <c r="D1818" s="5">
        <f>Datos!F1817</f>
        <v>0</v>
      </c>
      <c r="E1818">
        <f t="shared" si="366"/>
        <v>1</v>
      </c>
      <c r="F1818" s="6">
        <f t="shared" si="367"/>
        <v>1</v>
      </c>
      <c r="G1818">
        <f t="shared" si="368"/>
        <v>0</v>
      </c>
      <c r="H1818">
        <f t="shared" si="369"/>
        <v>1.1885114815744991E-2</v>
      </c>
      <c r="I1818" s="5">
        <f t="shared" si="370"/>
        <v>1.1885114815744991E-2</v>
      </c>
      <c r="J1818" s="6">
        <f t="shared" si="371"/>
        <v>0.98811488518425505</v>
      </c>
      <c r="K1818" s="5">
        <f t="shared" si="372"/>
        <v>-1.1956307443463016E-2</v>
      </c>
      <c r="L1818" s="6">
        <f t="shared" si="365"/>
        <v>100</v>
      </c>
      <c r="AF1818">
        <v>1.1834999486909583E-2</v>
      </c>
      <c r="AG1818">
        <v>1</v>
      </c>
      <c r="AH1818">
        <v>0</v>
      </c>
      <c r="AI1818">
        <f t="shared" si="376"/>
        <v>1812</v>
      </c>
      <c r="AJ1818">
        <f t="shared" si="377"/>
        <v>2</v>
      </c>
      <c r="AK1818">
        <f t="shared" si="373"/>
        <v>0.53857906799083266</v>
      </c>
      <c r="AL1818">
        <f t="shared" si="374"/>
        <v>0.97222222222222221</v>
      </c>
      <c r="AM1818">
        <f t="shared" si="375"/>
        <v>2.4757377698550156E-4</v>
      </c>
    </row>
    <row r="1819" spans="1:39" x14ac:dyDescent="0.3">
      <c r="A1819">
        <f>Datos!C1818</f>
        <v>-2.8442200000000001E-2</v>
      </c>
      <c r="B1819">
        <f>Datos!D1818</f>
        <v>0.22135730000000001</v>
      </c>
      <c r="C1819">
        <f>Datos!E1818</f>
        <v>7.81163E-2</v>
      </c>
      <c r="D1819" s="5">
        <f>Datos!F1818</f>
        <v>0</v>
      </c>
      <c r="E1819">
        <f t="shared" si="366"/>
        <v>1</v>
      </c>
      <c r="F1819" s="6">
        <f t="shared" si="367"/>
        <v>1</v>
      </c>
      <c r="G1819">
        <f t="shared" si="368"/>
        <v>0</v>
      </c>
      <c r="H1819">
        <f t="shared" si="369"/>
        <v>1.0756276674513171E-2</v>
      </c>
      <c r="I1819" s="5">
        <f t="shared" si="370"/>
        <v>1.0756276674513171E-2</v>
      </c>
      <c r="J1819" s="6">
        <f t="shared" si="371"/>
        <v>0.98924372332548682</v>
      </c>
      <c r="K1819" s="5">
        <f t="shared" si="372"/>
        <v>-1.0814543618726849E-2</v>
      </c>
      <c r="L1819" s="6">
        <f t="shared" si="365"/>
        <v>100</v>
      </c>
      <c r="AF1819">
        <v>1.1837442519375687E-2</v>
      </c>
      <c r="AG1819">
        <v>1</v>
      </c>
      <c r="AH1819">
        <v>0</v>
      </c>
      <c r="AI1819">
        <f t="shared" si="376"/>
        <v>1813</v>
      </c>
      <c r="AJ1819">
        <f t="shared" si="377"/>
        <v>2</v>
      </c>
      <c r="AK1819">
        <f t="shared" si="373"/>
        <v>0.53832442067736186</v>
      </c>
      <c r="AL1819">
        <f t="shared" si="374"/>
        <v>0.97222222222222221</v>
      </c>
      <c r="AM1819">
        <f t="shared" si="375"/>
        <v>2.4757377698550156E-4</v>
      </c>
    </row>
    <row r="1820" spans="1:39" x14ac:dyDescent="0.3">
      <c r="A1820">
        <f>Datos!C1819</f>
        <v>-7.6936199999999996E-2</v>
      </c>
      <c r="B1820">
        <f>Datos!D1819</f>
        <v>0.2107212</v>
      </c>
      <c r="C1820">
        <f>Datos!E1819</f>
        <v>5.6711699999999997E-2</v>
      </c>
      <c r="D1820" s="5">
        <f>Datos!F1819</f>
        <v>0</v>
      </c>
      <c r="E1820">
        <f t="shared" si="366"/>
        <v>1</v>
      </c>
      <c r="F1820" s="6">
        <f t="shared" si="367"/>
        <v>1</v>
      </c>
      <c r="G1820">
        <f t="shared" si="368"/>
        <v>0</v>
      </c>
      <c r="H1820">
        <f t="shared" si="369"/>
        <v>1.348465101297144E-2</v>
      </c>
      <c r="I1820" s="5">
        <f t="shared" si="370"/>
        <v>1.348465101297144E-2</v>
      </c>
      <c r="J1820" s="6">
        <f t="shared" si="371"/>
        <v>0.98651534898702853</v>
      </c>
      <c r="K1820" s="5">
        <f t="shared" si="372"/>
        <v>-1.3576394606520171E-2</v>
      </c>
      <c r="L1820" s="6">
        <f t="shared" si="365"/>
        <v>100</v>
      </c>
      <c r="AF1820">
        <v>1.1837541993437421E-2</v>
      </c>
      <c r="AG1820">
        <v>1</v>
      </c>
      <c r="AH1820">
        <v>0</v>
      </c>
      <c r="AI1820">
        <f t="shared" si="376"/>
        <v>1814</v>
      </c>
      <c r="AJ1820">
        <f t="shared" si="377"/>
        <v>2</v>
      </c>
      <c r="AK1820">
        <f t="shared" si="373"/>
        <v>0.53806977336389106</v>
      </c>
      <c r="AL1820">
        <f t="shared" si="374"/>
        <v>0.97222222222222221</v>
      </c>
      <c r="AM1820">
        <f t="shared" si="375"/>
        <v>2.4757377698560949E-4</v>
      </c>
    </row>
    <row r="1821" spans="1:39" x14ac:dyDescent="0.3">
      <c r="A1821">
        <f>Datos!C1820</f>
        <v>-1.5487000000000001E-2</v>
      </c>
      <c r="B1821">
        <f>Datos!D1820</f>
        <v>0.2201012</v>
      </c>
      <c r="C1821">
        <f>Datos!E1820</f>
        <v>6.23067E-2</v>
      </c>
      <c r="D1821" s="5">
        <f>Datos!F1820</f>
        <v>0</v>
      </c>
      <c r="E1821">
        <f t="shared" si="366"/>
        <v>1</v>
      </c>
      <c r="F1821" s="6">
        <f t="shared" si="367"/>
        <v>1</v>
      </c>
      <c r="G1821">
        <f t="shared" si="368"/>
        <v>0</v>
      </c>
      <c r="H1821">
        <f t="shared" si="369"/>
        <v>1.2278257460877488E-2</v>
      </c>
      <c r="I1821" s="5">
        <f t="shared" si="370"/>
        <v>1.2278257460877488E-2</v>
      </c>
      <c r="J1821" s="6">
        <f t="shared" si="371"/>
        <v>0.98772174253912248</v>
      </c>
      <c r="K1821" s="5">
        <f t="shared" si="372"/>
        <v>-1.2354258007598359E-2</v>
      </c>
      <c r="L1821" s="6">
        <f t="shared" si="365"/>
        <v>100</v>
      </c>
      <c r="AF1821">
        <v>1.1843262777473801E-2</v>
      </c>
      <c r="AG1821">
        <v>1</v>
      </c>
      <c r="AH1821">
        <v>0</v>
      </c>
      <c r="AI1821">
        <f t="shared" si="376"/>
        <v>1815</v>
      </c>
      <c r="AJ1821">
        <f t="shared" si="377"/>
        <v>2</v>
      </c>
      <c r="AK1821">
        <f t="shared" si="373"/>
        <v>0.53781512605042014</v>
      </c>
      <c r="AL1821">
        <f t="shared" si="374"/>
        <v>0.97222222222222221</v>
      </c>
      <c r="AM1821">
        <f t="shared" si="375"/>
        <v>2.4757377698550156E-4</v>
      </c>
    </row>
    <row r="1822" spans="1:39" x14ac:dyDescent="0.3">
      <c r="A1822">
        <f>Datos!C1821</f>
        <v>1.72304E-2</v>
      </c>
      <c r="B1822">
        <f>Datos!D1821</f>
        <v>0.2362059</v>
      </c>
      <c r="C1822">
        <f>Datos!E1821</f>
        <v>5.9556499999999998E-2</v>
      </c>
      <c r="D1822" s="5">
        <f>Datos!F1821</f>
        <v>0</v>
      </c>
      <c r="E1822">
        <f t="shared" si="366"/>
        <v>1</v>
      </c>
      <c r="F1822" s="6">
        <f t="shared" si="367"/>
        <v>1</v>
      </c>
      <c r="G1822">
        <f t="shared" si="368"/>
        <v>0</v>
      </c>
      <c r="H1822">
        <f t="shared" si="369"/>
        <v>1.2043598306584601E-2</v>
      </c>
      <c r="I1822" s="5">
        <f t="shared" si="370"/>
        <v>1.2043598306584601E-2</v>
      </c>
      <c r="J1822" s="6">
        <f t="shared" si="371"/>
        <v>0.98795640169341536</v>
      </c>
      <c r="K1822" s="5">
        <f t="shared" si="372"/>
        <v>-1.2116710048603751E-2</v>
      </c>
      <c r="L1822" s="6">
        <f t="shared" si="365"/>
        <v>100</v>
      </c>
      <c r="AF1822">
        <v>1.1854054442634961E-2</v>
      </c>
      <c r="AG1822">
        <v>1</v>
      </c>
      <c r="AH1822">
        <v>0</v>
      </c>
      <c r="AI1822">
        <f t="shared" si="376"/>
        <v>1816</v>
      </c>
      <c r="AJ1822">
        <f t="shared" si="377"/>
        <v>2</v>
      </c>
      <c r="AK1822">
        <f t="shared" si="373"/>
        <v>0.53756047873694934</v>
      </c>
      <c r="AL1822">
        <f t="shared" si="374"/>
        <v>0.97222222222222221</v>
      </c>
      <c r="AM1822">
        <f t="shared" si="375"/>
        <v>2.4757377698560949E-4</v>
      </c>
    </row>
    <row r="1823" spans="1:39" x14ac:dyDescent="0.3">
      <c r="A1823">
        <f>Datos!C1822</f>
        <v>1.6238200000000001E-2</v>
      </c>
      <c r="B1823">
        <f>Datos!D1822</f>
        <v>0.25087280000000001</v>
      </c>
      <c r="C1823">
        <f>Datos!E1822</f>
        <v>5.1244999999999999E-2</v>
      </c>
      <c r="D1823" s="5">
        <f>Datos!F1822</f>
        <v>0</v>
      </c>
      <c r="E1823">
        <f t="shared" si="366"/>
        <v>1</v>
      </c>
      <c r="F1823" s="6">
        <f t="shared" si="367"/>
        <v>1</v>
      </c>
      <c r="G1823">
        <f t="shared" si="368"/>
        <v>0</v>
      </c>
      <c r="H1823">
        <f t="shared" si="369"/>
        <v>1.2627893483017438E-2</v>
      </c>
      <c r="I1823" s="5">
        <f t="shared" si="370"/>
        <v>1.2627893483017438E-2</v>
      </c>
      <c r="J1823" s="6">
        <f t="shared" si="371"/>
        <v>0.9873721065169826</v>
      </c>
      <c r="K1823" s="5">
        <f t="shared" si="372"/>
        <v>-1.2708302982179344E-2</v>
      </c>
      <c r="L1823" s="6">
        <f t="shared" si="365"/>
        <v>100</v>
      </c>
      <c r="AF1823">
        <v>1.1854788988260624E-2</v>
      </c>
      <c r="AG1823">
        <v>1</v>
      </c>
      <c r="AH1823">
        <v>0</v>
      </c>
      <c r="AI1823">
        <f t="shared" si="376"/>
        <v>1817</v>
      </c>
      <c r="AJ1823">
        <f t="shared" si="377"/>
        <v>2</v>
      </c>
      <c r="AK1823">
        <f t="shared" si="373"/>
        <v>0.53730583142347843</v>
      </c>
      <c r="AL1823">
        <f t="shared" si="374"/>
        <v>0.97222222222222221</v>
      </c>
      <c r="AM1823">
        <f t="shared" si="375"/>
        <v>2.4757377698550156E-4</v>
      </c>
    </row>
    <row r="1824" spans="1:39" x14ac:dyDescent="0.3">
      <c r="A1824">
        <f>Datos!C1823</f>
        <v>4.4272300000000001E-2</v>
      </c>
      <c r="B1824">
        <f>Datos!D1823</f>
        <v>0.27952050000000001</v>
      </c>
      <c r="C1824">
        <f>Datos!E1823</f>
        <v>5.1787699999999999E-2</v>
      </c>
      <c r="D1824" s="5">
        <f>Datos!F1823</f>
        <v>0</v>
      </c>
      <c r="E1824">
        <f t="shared" si="366"/>
        <v>1</v>
      </c>
      <c r="F1824" s="6">
        <f t="shared" si="367"/>
        <v>1</v>
      </c>
      <c r="G1824">
        <f t="shared" si="368"/>
        <v>0</v>
      </c>
      <c r="H1824">
        <f t="shared" si="369"/>
        <v>1.1813753941505677E-2</v>
      </c>
      <c r="I1824" s="5">
        <f t="shared" si="370"/>
        <v>1.1813753941505677E-2</v>
      </c>
      <c r="J1824" s="6">
        <f t="shared" si="371"/>
        <v>0.98818624605849437</v>
      </c>
      <c r="K1824" s="5">
        <f t="shared" si="372"/>
        <v>-1.1884090843328346E-2</v>
      </c>
      <c r="L1824" s="6">
        <f t="shared" si="365"/>
        <v>100</v>
      </c>
      <c r="AF1824">
        <v>1.1859871271422941E-2</v>
      </c>
      <c r="AG1824">
        <v>1</v>
      </c>
      <c r="AH1824">
        <v>0</v>
      </c>
      <c r="AI1824">
        <f t="shared" si="376"/>
        <v>1818</v>
      </c>
      <c r="AJ1824">
        <f t="shared" si="377"/>
        <v>2</v>
      </c>
      <c r="AK1824">
        <f t="shared" si="373"/>
        <v>0.53705118411000763</v>
      </c>
      <c r="AL1824">
        <f t="shared" si="374"/>
        <v>0.97222222222222221</v>
      </c>
      <c r="AM1824">
        <f t="shared" si="375"/>
        <v>2.4757377698550156E-4</v>
      </c>
    </row>
    <row r="1825" spans="1:39" x14ac:dyDescent="0.3">
      <c r="A1825">
        <f>Datos!C1824</f>
        <v>2.1114899999999999E-2</v>
      </c>
      <c r="B1825">
        <f>Datos!D1824</f>
        <v>0.2830416</v>
      </c>
      <c r="C1825">
        <f>Datos!E1824</f>
        <v>6.2903899999999999E-2</v>
      </c>
      <c r="D1825" s="5">
        <f>Datos!F1824</f>
        <v>0</v>
      </c>
      <c r="E1825">
        <f t="shared" si="366"/>
        <v>1</v>
      </c>
      <c r="F1825" s="6">
        <f t="shared" si="367"/>
        <v>1</v>
      </c>
      <c r="G1825">
        <f t="shared" si="368"/>
        <v>0</v>
      </c>
      <c r="H1825">
        <f t="shared" si="369"/>
        <v>1.0788889875929903E-2</v>
      </c>
      <c r="I1825" s="5">
        <f t="shared" si="370"/>
        <v>1.0788889875929903E-2</v>
      </c>
      <c r="J1825" s="6">
        <f t="shared" si="371"/>
        <v>0.98921111012407015</v>
      </c>
      <c r="K1825" s="5">
        <f t="shared" si="372"/>
        <v>-1.084751197450454E-2</v>
      </c>
      <c r="L1825" s="6">
        <f t="shared" si="365"/>
        <v>100</v>
      </c>
      <c r="AF1825">
        <v>1.1863262039655785E-2</v>
      </c>
      <c r="AG1825">
        <v>1</v>
      </c>
      <c r="AH1825">
        <v>0</v>
      </c>
      <c r="AI1825">
        <f t="shared" si="376"/>
        <v>1819</v>
      </c>
      <c r="AJ1825">
        <f t="shared" si="377"/>
        <v>2</v>
      </c>
      <c r="AK1825">
        <f t="shared" si="373"/>
        <v>0.53679653679653683</v>
      </c>
      <c r="AL1825">
        <f t="shared" si="374"/>
        <v>0.97222222222222221</v>
      </c>
      <c r="AM1825">
        <f t="shared" si="375"/>
        <v>2.4757377698550156E-4</v>
      </c>
    </row>
    <row r="1826" spans="1:39" x14ac:dyDescent="0.3">
      <c r="A1826">
        <f>Datos!C1825</f>
        <v>2.1830200000000001E-2</v>
      </c>
      <c r="B1826">
        <f>Datos!D1825</f>
        <v>0.31777820000000001</v>
      </c>
      <c r="C1826">
        <f>Datos!E1825</f>
        <v>6.6143400000000005E-2</v>
      </c>
      <c r="D1826" s="5">
        <f>Datos!F1825</f>
        <v>0</v>
      </c>
      <c r="E1826">
        <f t="shared" si="366"/>
        <v>1</v>
      </c>
      <c r="F1826" s="6">
        <f t="shared" si="367"/>
        <v>1</v>
      </c>
      <c r="G1826">
        <f t="shared" si="368"/>
        <v>0</v>
      </c>
      <c r="H1826">
        <f t="shared" si="369"/>
        <v>9.8881696452409358E-3</v>
      </c>
      <c r="I1826" s="5">
        <f t="shared" si="370"/>
        <v>9.8881696452409358E-3</v>
      </c>
      <c r="J1826" s="6">
        <f t="shared" si="371"/>
        <v>0.99011183035475903</v>
      </c>
      <c r="K1826" s="5">
        <f t="shared" si="372"/>
        <v>-9.9373822786946193E-3</v>
      </c>
      <c r="L1826" s="6">
        <f t="shared" si="365"/>
        <v>100</v>
      </c>
      <c r="AF1826">
        <v>1.1873214912443867E-2</v>
      </c>
      <c r="AG1826">
        <v>1</v>
      </c>
      <c r="AH1826">
        <v>0</v>
      </c>
      <c r="AI1826">
        <f t="shared" si="376"/>
        <v>1820</v>
      </c>
      <c r="AJ1826">
        <f t="shared" si="377"/>
        <v>2</v>
      </c>
      <c r="AK1826">
        <f t="shared" si="373"/>
        <v>0.53654188948306603</v>
      </c>
      <c r="AL1826">
        <f t="shared" si="374"/>
        <v>0.97222222222222221</v>
      </c>
      <c r="AM1826">
        <f t="shared" si="375"/>
        <v>2.4757377698560949E-4</v>
      </c>
    </row>
    <row r="1827" spans="1:39" x14ac:dyDescent="0.3">
      <c r="A1827">
        <f>Datos!C1826</f>
        <v>0.41628399999999999</v>
      </c>
      <c r="B1827">
        <f>Datos!D1826</f>
        <v>0.21698999999999999</v>
      </c>
      <c r="C1827">
        <f>Datos!E1826</f>
        <v>0.1183507</v>
      </c>
      <c r="D1827" s="5">
        <f>Datos!F1826</f>
        <v>0</v>
      </c>
      <c r="E1827">
        <f t="shared" si="366"/>
        <v>1</v>
      </c>
      <c r="F1827" s="6">
        <f t="shared" si="367"/>
        <v>1</v>
      </c>
      <c r="G1827">
        <f t="shared" si="368"/>
        <v>0</v>
      </c>
      <c r="H1827">
        <f t="shared" si="369"/>
        <v>6.1650150320519447E-3</v>
      </c>
      <c r="I1827" s="5">
        <f t="shared" si="370"/>
        <v>6.1650150320519447E-3</v>
      </c>
      <c r="J1827" s="6">
        <f t="shared" si="371"/>
        <v>0.99383498496794809</v>
      </c>
      <c r="K1827" s="5">
        <f t="shared" si="372"/>
        <v>-6.1840972055744892E-3</v>
      </c>
      <c r="L1827" s="6">
        <f t="shared" si="365"/>
        <v>100</v>
      </c>
      <c r="AF1827">
        <v>1.1877569851173171E-2</v>
      </c>
      <c r="AG1827">
        <v>1</v>
      </c>
      <c r="AH1827">
        <v>0</v>
      </c>
      <c r="AI1827">
        <f t="shared" si="376"/>
        <v>1821</v>
      </c>
      <c r="AJ1827">
        <f t="shared" si="377"/>
        <v>2</v>
      </c>
      <c r="AK1827">
        <f t="shared" si="373"/>
        <v>0.53628724216959511</v>
      </c>
      <c r="AL1827">
        <f t="shared" si="374"/>
        <v>0.97222222222222221</v>
      </c>
      <c r="AM1827">
        <f t="shared" si="375"/>
        <v>2.4757377698560949E-4</v>
      </c>
    </row>
    <row r="1828" spans="1:39" x14ac:dyDescent="0.3">
      <c r="A1828">
        <f>Datos!C1827</f>
        <v>4.9563200000000002E-2</v>
      </c>
      <c r="B1828">
        <f>Datos!D1827</f>
        <v>0.30891629999999998</v>
      </c>
      <c r="C1828">
        <f>Datos!E1827</f>
        <v>0.16352849999999999</v>
      </c>
      <c r="D1828" s="5">
        <f>Datos!F1827</f>
        <v>0</v>
      </c>
      <c r="E1828">
        <f t="shared" si="366"/>
        <v>1</v>
      </c>
      <c r="F1828" s="6">
        <f t="shared" si="367"/>
        <v>1</v>
      </c>
      <c r="G1828">
        <f t="shared" si="368"/>
        <v>0</v>
      </c>
      <c r="H1828">
        <f t="shared" si="369"/>
        <v>4.2553658518896973E-3</v>
      </c>
      <c r="I1828" s="5">
        <f t="shared" si="370"/>
        <v>4.2553658518896973E-3</v>
      </c>
      <c r="J1828" s="6">
        <f t="shared" si="371"/>
        <v>0.99574463414811032</v>
      </c>
      <c r="K1828" s="5">
        <f t="shared" si="372"/>
        <v>-4.2644456889974151E-3</v>
      </c>
      <c r="L1828" s="6">
        <f t="shared" si="365"/>
        <v>100</v>
      </c>
      <c r="AF1828">
        <v>1.1885114815744991E-2</v>
      </c>
      <c r="AG1828">
        <v>1</v>
      </c>
      <c r="AH1828">
        <v>0</v>
      </c>
      <c r="AI1828">
        <f t="shared" si="376"/>
        <v>1822</v>
      </c>
      <c r="AJ1828">
        <f t="shared" si="377"/>
        <v>2</v>
      </c>
      <c r="AK1828">
        <f t="shared" si="373"/>
        <v>0.5360325948561242</v>
      </c>
      <c r="AL1828">
        <f t="shared" si="374"/>
        <v>0.97222222222222221</v>
      </c>
      <c r="AM1828">
        <f t="shared" si="375"/>
        <v>2.4757377698550156E-4</v>
      </c>
    </row>
    <row r="1829" spans="1:39" x14ac:dyDescent="0.3">
      <c r="A1829">
        <f>Datos!C1828</f>
        <v>4.2073300000000001E-2</v>
      </c>
      <c r="B1829">
        <f>Datos!D1828</f>
        <v>0.32516800000000001</v>
      </c>
      <c r="C1829">
        <f>Datos!E1828</f>
        <v>9.9607899999999999E-2</v>
      </c>
      <c r="D1829" s="5">
        <f>Datos!F1828</f>
        <v>0</v>
      </c>
      <c r="E1829">
        <f t="shared" si="366"/>
        <v>1</v>
      </c>
      <c r="F1829" s="6">
        <f t="shared" si="367"/>
        <v>1</v>
      </c>
      <c r="G1829">
        <f t="shared" si="368"/>
        <v>0</v>
      </c>
      <c r="H1829">
        <f t="shared" si="369"/>
        <v>7.2371989655199394E-3</v>
      </c>
      <c r="I1829" s="5">
        <f t="shared" si="370"/>
        <v>7.2371989655199394E-3</v>
      </c>
      <c r="J1829" s="6">
        <f t="shared" si="371"/>
        <v>0.99276280103448011</v>
      </c>
      <c r="K1829" s="5">
        <f t="shared" si="372"/>
        <v>-7.2635145341615236E-3</v>
      </c>
      <c r="L1829" s="6">
        <f t="shared" si="365"/>
        <v>100</v>
      </c>
      <c r="AF1829">
        <v>1.1888181515679171E-2</v>
      </c>
      <c r="AG1829">
        <v>1</v>
      </c>
      <c r="AH1829">
        <v>0</v>
      </c>
      <c r="AI1829">
        <f t="shared" si="376"/>
        <v>1823</v>
      </c>
      <c r="AJ1829">
        <f t="shared" si="377"/>
        <v>2</v>
      </c>
      <c r="AK1829">
        <f t="shared" si="373"/>
        <v>0.5357779475426534</v>
      </c>
      <c r="AL1829">
        <f t="shared" si="374"/>
        <v>0.97222222222222221</v>
      </c>
      <c r="AM1829">
        <f t="shared" si="375"/>
        <v>2.4757377698550156E-4</v>
      </c>
    </row>
    <row r="1830" spans="1:39" x14ac:dyDescent="0.3">
      <c r="A1830">
        <f>Datos!C1829</f>
        <v>-0.10171289999999999</v>
      </c>
      <c r="B1830">
        <f>Datos!D1829</f>
        <v>0.15690779999999999</v>
      </c>
      <c r="C1830">
        <f>Datos!E1829</f>
        <v>0.10399120000000001</v>
      </c>
      <c r="D1830" s="5">
        <f>Datos!F1829</f>
        <v>0</v>
      </c>
      <c r="E1830">
        <f t="shared" si="366"/>
        <v>1</v>
      </c>
      <c r="F1830" s="6">
        <f t="shared" si="367"/>
        <v>1</v>
      </c>
      <c r="G1830">
        <f t="shared" si="368"/>
        <v>0</v>
      </c>
      <c r="H1830">
        <f t="shared" si="369"/>
        <v>9.9389671396567774E-3</v>
      </c>
      <c r="I1830" s="5">
        <f t="shared" si="370"/>
        <v>9.9389671396567774E-3</v>
      </c>
      <c r="J1830" s="6">
        <f t="shared" si="371"/>
        <v>0.99006103286034319</v>
      </c>
      <c r="K1830" s="5">
        <f t="shared" si="372"/>
        <v>-9.9886883998627461E-3</v>
      </c>
      <c r="L1830" s="6">
        <f t="shared" si="365"/>
        <v>100</v>
      </c>
      <c r="AF1830">
        <v>1.1890719368848286E-2</v>
      </c>
      <c r="AG1830">
        <v>1</v>
      </c>
      <c r="AH1830">
        <v>0</v>
      </c>
      <c r="AI1830">
        <f t="shared" si="376"/>
        <v>1824</v>
      </c>
      <c r="AJ1830">
        <f t="shared" si="377"/>
        <v>2</v>
      </c>
      <c r="AK1830">
        <f t="shared" si="373"/>
        <v>0.5355233002291826</v>
      </c>
      <c r="AL1830">
        <f t="shared" si="374"/>
        <v>0.97222222222222221</v>
      </c>
      <c r="AM1830">
        <f t="shared" si="375"/>
        <v>2.4757377698550156E-4</v>
      </c>
    </row>
    <row r="1831" spans="1:39" x14ac:dyDescent="0.3">
      <c r="A1831">
        <f>Datos!C1830</f>
        <v>-0.1308792</v>
      </c>
      <c r="B1831">
        <f>Datos!D1830</f>
        <v>9.4371099999999999E-2</v>
      </c>
      <c r="C1831">
        <f>Datos!E1830</f>
        <v>9.1541800000000006E-2</v>
      </c>
      <c r="D1831" s="5">
        <f>Datos!F1830</f>
        <v>0</v>
      </c>
      <c r="E1831">
        <f t="shared" si="366"/>
        <v>1</v>
      </c>
      <c r="F1831" s="6">
        <f t="shared" si="367"/>
        <v>1</v>
      </c>
      <c r="G1831">
        <f t="shared" si="368"/>
        <v>0</v>
      </c>
      <c r="H1831">
        <f t="shared" si="369"/>
        <v>1.2477089338493178E-2</v>
      </c>
      <c r="I1831" s="5">
        <f t="shared" si="370"/>
        <v>1.2477089338493178E-2</v>
      </c>
      <c r="J1831" s="6">
        <f t="shared" si="371"/>
        <v>0.98752291066150677</v>
      </c>
      <c r="K1831" s="5">
        <f t="shared" si="372"/>
        <v>-1.2555581806111224E-2</v>
      </c>
      <c r="L1831" s="6">
        <f t="shared" si="365"/>
        <v>100</v>
      </c>
      <c r="AF1831">
        <v>1.1895764567098328E-2</v>
      </c>
      <c r="AG1831">
        <v>1</v>
      </c>
      <c r="AH1831">
        <v>0</v>
      </c>
      <c r="AI1831">
        <f t="shared" si="376"/>
        <v>1825</v>
      </c>
      <c r="AJ1831">
        <f t="shared" si="377"/>
        <v>2</v>
      </c>
      <c r="AK1831">
        <f t="shared" si="373"/>
        <v>0.5352686529157118</v>
      </c>
      <c r="AL1831">
        <f t="shared" si="374"/>
        <v>0.97222222222222221</v>
      </c>
      <c r="AM1831">
        <f t="shared" si="375"/>
        <v>2.4757377698560949E-4</v>
      </c>
    </row>
    <row r="1832" spans="1:39" x14ac:dyDescent="0.3">
      <c r="A1832">
        <f>Datos!C1831</f>
        <v>0.35917460000000001</v>
      </c>
      <c r="B1832">
        <f>Datos!D1831</f>
        <v>-1.6127359999999999</v>
      </c>
      <c r="C1832">
        <f>Datos!E1831</f>
        <v>0.10970779999999999</v>
      </c>
      <c r="D1832" s="5">
        <f>Datos!F1831</f>
        <v>0</v>
      </c>
      <c r="E1832">
        <f t="shared" si="366"/>
        <v>1</v>
      </c>
      <c r="F1832" s="6">
        <f t="shared" si="367"/>
        <v>1</v>
      </c>
      <c r="G1832">
        <f t="shared" si="368"/>
        <v>0</v>
      </c>
      <c r="H1832">
        <f t="shared" si="369"/>
        <v>0.13612131437490341</v>
      </c>
      <c r="I1832" s="5">
        <f t="shared" si="370"/>
        <v>0.13612131437490341</v>
      </c>
      <c r="J1832" s="6">
        <f t="shared" si="371"/>
        <v>0.86387868562509662</v>
      </c>
      <c r="K1832" s="5">
        <f t="shared" si="372"/>
        <v>-0.14632293019264841</v>
      </c>
      <c r="L1832" s="6">
        <f t="shared" si="365"/>
        <v>0</v>
      </c>
      <c r="AF1832">
        <v>1.1897307317530839E-2</v>
      </c>
      <c r="AG1832">
        <v>1</v>
      </c>
      <c r="AH1832">
        <v>0</v>
      </c>
      <c r="AI1832">
        <f t="shared" si="376"/>
        <v>1826</v>
      </c>
      <c r="AJ1832">
        <f t="shared" si="377"/>
        <v>2</v>
      </c>
      <c r="AK1832">
        <f t="shared" si="373"/>
        <v>0.53501400560224088</v>
      </c>
      <c r="AL1832">
        <f t="shared" si="374"/>
        <v>0.97222222222222221</v>
      </c>
      <c r="AM1832">
        <f t="shared" si="375"/>
        <v>2.4757377698560949E-4</v>
      </c>
    </row>
    <row r="1833" spans="1:39" x14ac:dyDescent="0.3">
      <c r="A1833">
        <f>Datos!C1832</f>
        <v>0.28799599999999997</v>
      </c>
      <c r="B1833">
        <f>Datos!D1832</f>
        <v>-1.8197589999999999</v>
      </c>
      <c r="C1833">
        <f>Datos!E1832</f>
        <v>0.1036501</v>
      </c>
      <c r="D1833" s="5">
        <f>Datos!F1832</f>
        <v>0</v>
      </c>
      <c r="E1833">
        <f t="shared" si="366"/>
        <v>1</v>
      </c>
      <c r="F1833" s="6">
        <f t="shared" si="367"/>
        <v>1</v>
      </c>
      <c r="G1833">
        <f t="shared" si="368"/>
        <v>0</v>
      </c>
      <c r="H1833">
        <f t="shared" si="369"/>
        <v>0.19688181750525338</v>
      </c>
      <c r="I1833" s="5">
        <f t="shared" si="370"/>
        <v>0.19688181750525338</v>
      </c>
      <c r="J1833" s="6">
        <f t="shared" si="371"/>
        <v>0.80311818249474665</v>
      </c>
      <c r="K1833" s="5">
        <f t="shared" si="372"/>
        <v>-0.2192533996570763</v>
      </c>
      <c r="L1833" s="6">
        <f t="shared" si="365"/>
        <v>0</v>
      </c>
      <c r="AF1833">
        <v>1.1899687476553549E-2</v>
      </c>
      <c r="AG1833">
        <v>1</v>
      </c>
      <c r="AH1833">
        <v>0</v>
      </c>
      <c r="AI1833">
        <f t="shared" si="376"/>
        <v>1827</v>
      </c>
      <c r="AJ1833">
        <f t="shared" si="377"/>
        <v>2</v>
      </c>
      <c r="AK1833">
        <f t="shared" si="373"/>
        <v>0.53475935828876997</v>
      </c>
      <c r="AL1833">
        <f t="shared" si="374"/>
        <v>0.97222222222222221</v>
      </c>
      <c r="AM1833">
        <f t="shared" si="375"/>
        <v>2.4757377698550156E-4</v>
      </c>
    </row>
    <row r="1834" spans="1:39" x14ac:dyDescent="0.3">
      <c r="A1834">
        <f>Datos!C1833</f>
        <v>0.2191293</v>
      </c>
      <c r="B1834">
        <f>Datos!D1833</f>
        <v>-1.802265</v>
      </c>
      <c r="C1834">
        <f>Datos!E1833</f>
        <v>9.7609199999999993E-2</v>
      </c>
      <c r="D1834" s="5">
        <f>Datos!F1833</f>
        <v>0</v>
      </c>
      <c r="E1834">
        <f t="shared" si="366"/>
        <v>1</v>
      </c>
      <c r="F1834" s="6">
        <f t="shared" si="367"/>
        <v>1</v>
      </c>
      <c r="G1834">
        <f t="shared" si="368"/>
        <v>0</v>
      </c>
      <c r="H1834">
        <f t="shared" si="369"/>
        <v>0.20596399796643292</v>
      </c>
      <c r="I1834" s="5">
        <f t="shared" si="370"/>
        <v>0.20596399796643292</v>
      </c>
      <c r="J1834" s="6">
        <f t="shared" si="371"/>
        <v>0.79403600203356706</v>
      </c>
      <c r="K1834" s="5">
        <f t="shared" si="372"/>
        <v>-0.23062647615140106</v>
      </c>
      <c r="L1834" s="6">
        <f t="shared" si="365"/>
        <v>0</v>
      </c>
      <c r="AF1834">
        <v>1.1901874436134264E-2</v>
      </c>
      <c r="AG1834">
        <v>1</v>
      </c>
      <c r="AH1834">
        <v>0</v>
      </c>
      <c r="AI1834">
        <f t="shared" si="376"/>
        <v>1828</v>
      </c>
      <c r="AJ1834">
        <f t="shared" si="377"/>
        <v>2</v>
      </c>
      <c r="AK1834">
        <f t="shared" si="373"/>
        <v>0.53450471097529917</v>
      </c>
      <c r="AL1834">
        <f t="shared" si="374"/>
        <v>0.97222222222222221</v>
      </c>
      <c r="AM1834">
        <f t="shared" si="375"/>
        <v>2.4757377698550156E-4</v>
      </c>
    </row>
    <row r="1835" spans="1:39" x14ac:dyDescent="0.3">
      <c r="A1835">
        <f>Datos!C1834</f>
        <v>0.20928069999999999</v>
      </c>
      <c r="B1835">
        <f>Datos!D1834</f>
        <v>-1.717363</v>
      </c>
      <c r="C1835">
        <f>Datos!E1834</f>
        <v>0.10513840000000001</v>
      </c>
      <c r="D1835" s="5">
        <f>Datos!F1834</f>
        <v>0</v>
      </c>
      <c r="E1835">
        <f t="shared" si="366"/>
        <v>1</v>
      </c>
      <c r="F1835" s="6">
        <f t="shared" si="367"/>
        <v>1</v>
      </c>
      <c r="G1835">
        <f t="shared" si="368"/>
        <v>0</v>
      </c>
      <c r="H1835">
        <f t="shared" si="369"/>
        <v>0.17426925977355964</v>
      </c>
      <c r="I1835" s="5">
        <f t="shared" si="370"/>
        <v>0.17426925977355964</v>
      </c>
      <c r="J1835" s="6">
        <f t="shared" si="371"/>
        <v>0.82573074022644033</v>
      </c>
      <c r="K1835" s="5">
        <f t="shared" si="372"/>
        <v>-0.19148653895970355</v>
      </c>
      <c r="L1835" s="6">
        <f t="shared" si="365"/>
        <v>0</v>
      </c>
      <c r="AF1835">
        <v>1.1904247366220248E-2</v>
      </c>
      <c r="AG1835">
        <v>1</v>
      </c>
      <c r="AH1835">
        <v>0</v>
      </c>
      <c r="AI1835">
        <f t="shared" si="376"/>
        <v>1829</v>
      </c>
      <c r="AJ1835">
        <f t="shared" si="377"/>
        <v>2</v>
      </c>
      <c r="AK1835">
        <f t="shared" si="373"/>
        <v>0.53425006366182837</v>
      </c>
      <c r="AL1835">
        <f t="shared" si="374"/>
        <v>0.97222222222222221</v>
      </c>
      <c r="AM1835">
        <f t="shared" si="375"/>
        <v>2.4757377698550156E-4</v>
      </c>
    </row>
    <row r="1836" spans="1:39" x14ac:dyDescent="0.3">
      <c r="A1836">
        <f>Datos!C1835</f>
        <v>0.25325700000000001</v>
      </c>
      <c r="B1836">
        <f>Datos!D1835</f>
        <v>-1.5575330000000001</v>
      </c>
      <c r="C1836">
        <f>Datos!E1835</f>
        <v>0.1146962</v>
      </c>
      <c r="D1836" s="5">
        <f>Datos!F1835</f>
        <v>0</v>
      </c>
      <c r="E1836">
        <f t="shared" si="366"/>
        <v>1</v>
      </c>
      <c r="F1836" s="6">
        <f t="shared" si="367"/>
        <v>1</v>
      </c>
      <c r="G1836">
        <f t="shared" si="368"/>
        <v>0</v>
      </c>
      <c r="H1836">
        <f t="shared" si="369"/>
        <v>0.12629087431838498</v>
      </c>
      <c r="I1836" s="5">
        <f t="shared" si="370"/>
        <v>0.12629087431838498</v>
      </c>
      <c r="J1836" s="6">
        <f t="shared" si="371"/>
        <v>0.87370912568161496</v>
      </c>
      <c r="K1836" s="5">
        <f t="shared" si="372"/>
        <v>-0.13500776686412794</v>
      </c>
      <c r="L1836" s="6">
        <f t="shared" si="365"/>
        <v>0</v>
      </c>
      <c r="AF1836">
        <v>1.1906059197336503E-2</v>
      </c>
      <c r="AG1836">
        <v>1</v>
      </c>
      <c r="AH1836">
        <v>0</v>
      </c>
      <c r="AI1836">
        <f t="shared" si="376"/>
        <v>1830</v>
      </c>
      <c r="AJ1836">
        <f t="shared" si="377"/>
        <v>2</v>
      </c>
      <c r="AK1836">
        <f t="shared" si="373"/>
        <v>0.53399541634835757</v>
      </c>
      <c r="AL1836">
        <f t="shared" si="374"/>
        <v>0.97222222222222221</v>
      </c>
      <c r="AM1836">
        <f t="shared" si="375"/>
        <v>2.4757377698550156E-4</v>
      </c>
    </row>
    <row r="1837" spans="1:39" x14ac:dyDescent="0.3">
      <c r="A1837">
        <f>Datos!C1836</f>
        <v>0.31210009999999999</v>
      </c>
      <c r="B1837">
        <f>Datos!D1836</f>
        <v>-1.5414140000000001</v>
      </c>
      <c r="C1837">
        <f>Datos!E1836</f>
        <v>0.13111809999999999</v>
      </c>
      <c r="D1837" s="5">
        <f>Datos!F1836</f>
        <v>0</v>
      </c>
      <c r="E1837">
        <f t="shared" si="366"/>
        <v>1</v>
      </c>
      <c r="F1837" s="6">
        <f t="shared" si="367"/>
        <v>1</v>
      </c>
      <c r="G1837">
        <f t="shared" si="368"/>
        <v>0</v>
      </c>
      <c r="H1837">
        <f t="shared" si="369"/>
        <v>0.10584413066250296</v>
      </c>
      <c r="I1837" s="5">
        <f t="shared" si="370"/>
        <v>0.10584413066250296</v>
      </c>
      <c r="J1837" s="6">
        <f t="shared" si="371"/>
        <v>0.89415586933749702</v>
      </c>
      <c r="K1837" s="5">
        <f t="shared" si="372"/>
        <v>-0.1118751685165328</v>
      </c>
      <c r="L1837" s="6">
        <f t="shared" si="365"/>
        <v>0</v>
      </c>
      <c r="AF1837">
        <v>1.1911259287226887E-2</v>
      </c>
      <c r="AG1837">
        <v>1</v>
      </c>
      <c r="AH1837">
        <v>0</v>
      </c>
      <c r="AI1837">
        <f t="shared" si="376"/>
        <v>1831</v>
      </c>
      <c r="AJ1837">
        <f t="shared" si="377"/>
        <v>2</v>
      </c>
      <c r="AK1837">
        <f t="shared" si="373"/>
        <v>0.53374076903488676</v>
      </c>
      <c r="AL1837">
        <f t="shared" si="374"/>
        <v>0.97222222222222221</v>
      </c>
      <c r="AM1837">
        <f t="shared" si="375"/>
        <v>2.4757377698560949E-4</v>
      </c>
    </row>
    <row r="1838" spans="1:39" x14ac:dyDescent="0.3">
      <c r="A1838">
        <f>Datos!C1837</f>
        <v>0.38643179999999999</v>
      </c>
      <c r="B1838">
        <f>Datos!D1837</f>
        <v>0.246837</v>
      </c>
      <c r="C1838">
        <f>Datos!E1837</f>
        <v>4.5046000000000003E-2</v>
      </c>
      <c r="D1838" s="5">
        <f>Datos!F1837</f>
        <v>0</v>
      </c>
      <c r="E1838">
        <f t="shared" si="366"/>
        <v>1</v>
      </c>
      <c r="F1838" s="6">
        <f t="shared" si="367"/>
        <v>1</v>
      </c>
      <c r="G1838">
        <f t="shared" si="368"/>
        <v>0</v>
      </c>
      <c r="H1838">
        <f t="shared" si="369"/>
        <v>1.1217305025080412E-2</v>
      </c>
      <c r="I1838" s="5">
        <f t="shared" si="370"/>
        <v>1.1217305025080412E-2</v>
      </c>
      <c r="J1838" s="6">
        <f t="shared" si="371"/>
        <v>0.98878269497491955</v>
      </c>
      <c r="K1838" s="5">
        <f t="shared" si="372"/>
        <v>-1.1280693468547048E-2</v>
      </c>
      <c r="L1838" s="6">
        <f t="shared" si="365"/>
        <v>100</v>
      </c>
      <c r="AF1838">
        <v>1.1918827321122689E-2</v>
      </c>
      <c r="AG1838">
        <v>1</v>
      </c>
      <c r="AH1838">
        <v>0</v>
      </c>
      <c r="AI1838">
        <f t="shared" si="376"/>
        <v>1832</v>
      </c>
      <c r="AJ1838">
        <f t="shared" si="377"/>
        <v>2</v>
      </c>
      <c r="AK1838">
        <f t="shared" si="373"/>
        <v>0.53348612172141585</v>
      </c>
      <c r="AL1838">
        <f t="shared" si="374"/>
        <v>0.97222222222222221</v>
      </c>
      <c r="AM1838">
        <f t="shared" si="375"/>
        <v>2.4757377698560949E-4</v>
      </c>
    </row>
    <row r="1839" spans="1:39" x14ac:dyDescent="0.3">
      <c r="A1839">
        <f>Datos!C1838</f>
        <v>0.33778019999999997</v>
      </c>
      <c r="B1839">
        <f>Datos!D1838</f>
        <v>0.25388129999999998</v>
      </c>
      <c r="C1839">
        <f>Datos!E1838</f>
        <v>4.3602000000000002E-2</v>
      </c>
      <c r="D1839" s="5">
        <f>Datos!F1838</f>
        <v>0</v>
      </c>
      <c r="E1839">
        <f t="shared" si="366"/>
        <v>1</v>
      </c>
      <c r="F1839" s="6">
        <f t="shared" si="367"/>
        <v>1</v>
      </c>
      <c r="G1839">
        <f t="shared" si="368"/>
        <v>0</v>
      </c>
      <c r="H1839">
        <f t="shared" si="369"/>
        <v>1.1490409576998822E-2</v>
      </c>
      <c r="I1839" s="5">
        <f t="shared" si="370"/>
        <v>1.1490409576998822E-2</v>
      </c>
      <c r="J1839" s="6">
        <f t="shared" si="371"/>
        <v>0.98850959042300113</v>
      </c>
      <c r="K1839" s="5">
        <f t="shared" si="372"/>
        <v>-1.1556934422574903E-2</v>
      </c>
      <c r="L1839" s="6">
        <f t="shared" si="365"/>
        <v>100</v>
      </c>
      <c r="AF1839">
        <v>1.1926410431971943E-2</v>
      </c>
      <c r="AG1839">
        <v>1</v>
      </c>
      <c r="AH1839">
        <v>0</v>
      </c>
      <c r="AI1839">
        <f t="shared" si="376"/>
        <v>1833</v>
      </c>
      <c r="AJ1839">
        <f t="shared" si="377"/>
        <v>2</v>
      </c>
      <c r="AK1839">
        <f t="shared" si="373"/>
        <v>0.53323147440794494</v>
      </c>
      <c r="AL1839">
        <f t="shared" si="374"/>
        <v>0.97222222222222221</v>
      </c>
      <c r="AM1839">
        <f t="shared" si="375"/>
        <v>2.4757377698550156E-4</v>
      </c>
    </row>
    <row r="1840" spans="1:39" x14ac:dyDescent="0.3">
      <c r="A1840">
        <f>Datos!C1839</f>
        <v>0.33445809999999998</v>
      </c>
      <c r="B1840">
        <f>Datos!D1839</f>
        <v>0.2847442</v>
      </c>
      <c r="C1840">
        <f>Datos!E1839</f>
        <v>5.3331000000000003E-2</v>
      </c>
      <c r="D1840" s="5">
        <f>Datos!F1839</f>
        <v>0</v>
      </c>
      <c r="E1840">
        <f t="shared" si="366"/>
        <v>1</v>
      </c>
      <c r="F1840" s="6">
        <f t="shared" si="367"/>
        <v>1</v>
      </c>
      <c r="G1840">
        <f t="shared" si="368"/>
        <v>0</v>
      </c>
      <c r="H1840">
        <f t="shared" si="369"/>
        <v>1.0042435515517379E-2</v>
      </c>
      <c r="I1840" s="5">
        <f t="shared" si="370"/>
        <v>1.0042435515517379E-2</v>
      </c>
      <c r="J1840" s="6">
        <f t="shared" si="371"/>
        <v>0.98995756448448258</v>
      </c>
      <c r="K1840" s="5">
        <f t="shared" si="372"/>
        <v>-1.0093200929283981E-2</v>
      </c>
      <c r="L1840" s="6">
        <f t="shared" si="365"/>
        <v>100</v>
      </c>
      <c r="AF1840">
        <v>1.1927453831701207E-2</v>
      </c>
      <c r="AG1840">
        <v>1</v>
      </c>
      <c r="AH1840">
        <v>0</v>
      </c>
      <c r="AI1840">
        <f t="shared" si="376"/>
        <v>1834</v>
      </c>
      <c r="AJ1840">
        <f t="shared" si="377"/>
        <v>2</v>
      </c>
      <c r="AK1840">
        <f t="shared" si="373"/>
        <v>0.53297682709447414</v>
      </c>
      <c r="AL1840">
        <f t="shared" si="374"/>
        <v>0.97222222222222221</v>
      </c>
      <c r="AM1840">
        <f t="shared" si="375"/>
        <v>2.4757377698550156E-4</v>
      </c>
    </row>
    <row r="1841" spans="1:39" x14ac:dyDescent="0.3">
      <c r="A1841">
        <f>Datos!C1840</f>
        <v>6.7412000000000001E-3</v>
      </c>
      <c r="B1841">
        <f>Datos!D1840</f>
        <v>0.1129134</v>
      </c>
      <c r="C1841">
        <f>Datos!E1840</f>
        <v>6.7600599999999997E-2</v>
      </c>
      <c r="D1841" s="5">
        <f>Datos!F1840</f>
        <v>0</v>
      </c>
      <c r="E1841">
        <f t="shared" si="366"/>
        <v>1</v>
      </c>
      <c r="F1841" s="6">
        <f t="shared" si="367"/>
        <v>1</v>
      </c>
      <c r="G1841">
        <f t="shared" si="368"/>
        <v>0</v>
      </c>
      <c r="H1841">
        <f t="shared" si="369"/>
        <v>1.3908859673565224E-2</v>
      </c>
      <c r="I1841" s="5">
        <f t="shared" si="370"/>
        <v>1.3908859673565224E-2</v>
      </c>
      <c r="J1841" s="6">
        <f t="shared" si="371"/>
        <v>0.98609114032643475</v>
      </c>
      <c r="K1841" s="5">
        <f t="shared" si="372"/>
        <v>-1.4006494243149472E-2</v>
      </c>
      <c r="L1841" s="6">
        <f t="shared" si="365"/>
        <v>100</v>
      </c>
      <c r="AF1841">
        <v>1.1928271969021352E-2</v>
      </c>
      <c r="AG1841">
        <v>1</v>
      </c>
      <c r="AH1841">
        <v>0</v>
      </c>
      <c r="AI1841">
        <f t="shared" si="376"/>
        <v>1835</v>
      </c>
      <c r="AJ1841">
        <f t="shared" si="377"/>
        <v>2</v>
      </c>
      <c r="AK1841">
        <f t="shared" si="373"/>
        <v>0.53272217978100334</v>
      </c>
      <c r="AL1841">
        <f t="shared" si="374"/>
        <v>0.97222222222222221</v>
      </c>
      <c r="AM1841">
        <f t="shared" si="375"/>
        <v>2.4757377698550156E-4</v>
      </c>
    </row>
    <row r="1842" spans="1:39" x14ac:dyDescent="0.3">
      <c r="A1842">
        <f>Datos!C1841</f>
        <v>1.36261E-2</v>
      </c>
      <c r="B1842">
        <f>Datos!D1841</f>
        <v>0.1115126</v>
      </c>
      <c r="C1842">
        <f>Datos!E1841</f>
        <v>5.4103699999999998E-2</v>
      </c>
      <c r="D1842" s="5">
        <f>Datos!F1841</f>
        <v>0</v>
      </c>
      <c r="E1842">
        <f t="shared" si="366"/>
        <v>1</v>
      </c>
      <c r="F1842" s="6">
        <f t="shared" si="367"/>
        <v>1</v>
      </c>
      <c r="G1842">
        <f t="shared" si="368"/>
        <v>0</v>
      </c>
      <c r="H1842">
        <f t="shared" si="369"/>
        <v>1.5606710274016816E-2</v>
      </c>
      <c r="I1842" s="5">
        <f t="shared" si="370"/>
        <v>1.5606710274016816E-2</v>
      </c>
      <c r="J1842" s="6">
        <f t="shared" si="371"/>
        <v>0.98439328972598317</v>
      </c>
      <c r="K1842" s="5">
        <f t="shared" si="372"/>
        <v>-1.5729777101651948E-2</v>
      </c>
      <c r="L1842" s="6">
        <f t="shared" si="365"/>
        <v>100</v>
      </c>
      <c r="AF1842">
        <v>1.1931172988716507E-2</v>
      </c>
      <c r="AG1842">
        <v>1</v>
      </c>
      <c r="AH1842">
        <v>0</v>
      </c>
      <c r="AI1842">
        <f t="shared" si="376"/>
        <v>1836</v>
      </c>
      <c r="AJ1842">
        <f t="shared" si="377"/>
        <v>2</v>
      </c>
      <c r="AK1842">
        <f t="shared" si="373"/>
        <v>0.53246753246753253</v>
      </c>
      <c r="AL1842">
        <f t="shared" si="374"/>
        <v>0.97222222222222221</v>
      </c>
      <c r="AM1842">
        <f t="shared" si="375"/>
        <v>2.4757377698560949E-4</v>
      </c>
    </row>
    <row r="1843" spans="1:39" x14ac:dyDescent="0.3">
      <c r="A1843">
        <f>Datos!C1842</f>
        <v>-7.3302099999999995E-2</v>
      </c>
      <c r="B1843">
        <f>Datos!D1842</f>
        <v>0.1148883</v>
      </c>
      <c r="C1843">
        <f>Datos!E1842</f>
        <v>4.45884E-2</v>
      </c>
      <c r="D1843" s="5">
        <f>Datos!F1842</f>
        <v>0</v>
      </c>
      <c r="E1843">
        <f t="shared" si="366"/>
        <v>1</v>
      </c>
      <c r="F1843" s="6">
        <f t="shared" si="367"/>
        <v>1</v>
      </c>
      <c r="G1843">
        <f t="shared" si="368"/>
        <v>0</v>
      </c>
      <c r="H1843">
        <f t="shared" si="369"/>
        <v>1.7558142317647116E-2</v>
      </c>
      <c r="I1843" s="5">
        <f t="shared" si="370"/>
        <v>1.7558142317647116E-2</v>
      </c>
      <c r="J1843" s="6">
        <f t="shared" si="371"/>
        <v>0.98244185768235293</v>
      </c>
      <c r="K1843" s="5">
        <f t="shared" si="372"/>
        <v>-1.7714114921251023E-2</v>
      </c>
      <c r="L1843" s="6">
        <f t="shared" si="365"/>
        <v>100</v>
      </c>
      <c r="AF1843">
        <v>1.1932949528018901E-2</v>
      </c>
      <c r="AG1843">
        <v>1</v>
      </c>
      <c r="AH1843">
        <v>0</v>
      </c>
      <c r="AI1843">
        <f t="shared" si="376"/>
        <v>1837</v>
      </c>
      <c r="AJ1843">
        <f t="shared" si="377"/>
        <v>2</v>
      </c>
      <c r="AK1843">
        <f t="shared" si="373"/>
        <v>0.53221288515406162</v>
      </c>
      <c r="AL1843">
        <f t="shared" si="374"/>
        <v>0.97222222222222221</v>
      </c>
      <c r="AM1843">
        <f t="shared" si="375"/>
        <v>2.4757377698560949E-4</v>
      </c>
    </row>
    <row r="1844" spans="1:39" x14ac:dyDescent="0.3">
      <c r="A1844">
        <f>Datos!C1843</f>
        <v>-3.51642E-2</v>
      </c>
      <c r="B1844">
        <f>Datos!D1843</f>
        <v>5.2313400000000003E-2</v>
      </c>
      <c r="C1844">
        <f>Datos!E1843</f>
        <v>4.1253999999999999E-2</v>
      </c>
      <c r="D1844" s="5">
        <f>Datos!F1843</f>
        <v>0</v>
      </c>
      <c r="E1844">
        <f t="shared" si="366"/>
        <v>1</v>
      </c>
      <c r="F1844" s="6">
        <f t="shared" si="367"/>
        <v>1</v>
      </c>
      <c r="G1844">
        <f t="shared" si="368"/>
        <v>0</v>
      </c>
      <c r="H1844">
        <f t="shared" si="369"/>
        <v>1.9705559731522215E-2</v>
      </c>
      <c r="I1844" s="5">
        <f t="shared" si="370"/>
        <v>1.9705559731522215E-2</v>
      </c>
      <c r="J1844" s="6">
        <f t="shared" si="371"/>
        <v>0.98029444026847778</v>
      </c>
      <c r="K1844" s="5">
        <f t="shared" si="372"/>
        <v>-1.990230318980921E-2</v>
      </c>
      <c r="L1844" s="6">
        <f t="shared" si="365"/>
        <v>100</v>
      </c>
      <c r="AF1844">
        <v>1.1934837861854519E-2</v>
      </c>
      <c r="AG1844">
        <v>1</v>
      </c>
      <c r="AH1844">
        <v>0</v>
      </c>
      <c r="AI1844">
        <f t="shared" si="376"/>
        <v>1838</v>
      </c>
      <c r="AJ1844">
        <f t="shared" si="377"/>
        <v>2</v>
      </c>
      <c r="AK1844">
        <f t="shared" si="373"/>
        <v>0.53195823784059071</v>
      </c>
      <c r="AL1844">
        <f t="shared" si="374"/>
        <v>0.97222222222222221</v>
      </c>
      <c r="AM1844">
        <f t="shared" si="375"/>
        <v>2.4757377698550156E-4</v>
      </c>
    </row>
    <row r="1845" spans="1:39" x14ac:dyDescent="0.3">
      <c r="A1845">
        <f>Datos!C1844</f>
        <v>-5.4685900000000003E-2</v>
      </c>
      <c r="B1845">
        <f>Datos!D1844</f>
        <v>1.4279699999999999E-2</v>
      </c>
      <c r="C1845">
        <f>Datos!E1844</f>
        <v>4.4648300000000002E-2</v>
      </c>
      <c r="D1845" s="5">
        <f>Datos!F1844</f>
        <v>0</v>
      </c>
      <c r="E1845">
        <f t="shared" si="366"/>
        <v>1</v>
      </c>
      <c r="F1845" s="6">
        <f t="shared" si="367"/>
        <v>1</v>
      </c>
      <c r="G1845">
        <f t="shared" si="368"/>
        <v>0</v>
      </c>
      <c r="H1845">
        <f t="shared" si="369"/>
        <v>2.0593684554342628E-2</v>
      </c>
      <c r="I1845" s="5">
        <f t="shared" si="370"/>
        <v>2.0593684554342628E-2</v>
      </c>
      <c r="J1845" s="6">
        <f t="shared" si="371"/>
        <v>0.97940631544565737</v>
      </c>
      <c r="K1845" s="5">
        <f t="shared" si="372"/>
        <v>-2.080869145448001E-2</v>
      </c>
      <c r="L1845" s="6">
        <f t="shared" si="365"/>
        <v>100</v>
      </c>
      <c r="AF1845">
        <v>1.1935128437922686E-2</v>
      </c>
      <c r="AG1845">
        <v>1</v>
      </c>
      <c r="AH1845">
        <v>0</v>
      </c>
      <c r="AI1845">
        <f t="shared" si="376"/>
        <v>1839</v>
      </c>
      <c r="AJ1845">
        <f t="shared" si="377"/>
        <v>2</v>
      </c>
      <c r="AK1845">
        <f t="shared" si="373"/>
        <v>0.53170359052711991</v>
      </c>
      <c r="AL1845">
        <f t="shared" si="374"/>
        <v>0.97222222222222221</v>
      </c>
      <c r="AM1845">
        <f t="shared" si="375"/>
        <v>2.4757377698550156E-4</v>
      </c>
    </row>
    <row r="1846" spans="1:39" x14ac:dyDescent="0.3">
      <c r="A1846">
        <f>Datos!C1845</f>
        <v>-7.0713100000000001E-2</v>
      </c>
      <c r="B1846">
        <f>Datos!D1845</f>
        <v>2.8830000000000001E-2</v>
      </c>
      <c r="C1846">
        <f>Datos!E1845</f>
        <v>5.36506E-2</v>
      </c>
      <c r="D1846" s="5">
        <f>Datos!F1845</f>
        <v>0</v>
      </c>
      <c r="E1846">
        <f t="shared" si="366"/>
        <v>1</v>
      </c>
      <c r="F1846" s="6">
        <f t="shared" si="367"/>
        <v>1</v>
      </c>
      <c r="G1846">
        <f t="shared" si="368"/>
        <v>0</v>
      </c>
      <c r="H1846">
        <f t="shared" si="369"/>
        <v>1.8749768195656848E-2</v>
      </c>
      <c r="I1846" s="5">
        <f t="shared" si="370"/>
        <v>1.8749768195656848E-2</v>
      </c>
      <c r="J1846" s="6">
        <f t="shared" si="371"/>
        <v>0.98125023180434312</v>
      </c>
      <c r="K1846" s="5">
        <f t="shared" si="372"/>
        <v>-1.8927773651821293E-2</v>
      </c>
      <c r="L1846" s="6">
        <f t="shared" si="365"/>
        <v>100</v>
      </c>
      <c r="AF1846">
        <v>1.194193138002257E-2</v>
      </c>
      <c r="AG1846">
        <v>1</v>
      </c>
      <c r="AH1846">
        <v>0</v>
      </c>
      <c r="AI1846">
        <f t="shared" si="376"/>
        <v>1840</v>
      </c>
      <c r="AJ1846">
        <f t="shared" si="377"/>
        <v>2</v>
      </c>
      <c r="AK1846">
        <f t="shared" si="373"/>
        <v>0.53144894321364911</v>
      </c>
      <c r="AL1846">
        <f t="shared" si="374"/>
        <v>0.97222222222222221</v>
      </c>
      <c r="AM1846">
        <f t="shared" si="375"/>
        <v>2.4757377698550156E-4</v>
      </c>
    </row>
    <row r="1847" spans="1:39" x14ac:dyDescent="0.3">
      <c r="A1847">
        <f>Datos!C1846</f>
        <v>-4.4514699999999997E-2</v>
      </c>
      <c r="B1847">
        <f>Datos!D1846</f>
        <v>4.5358299999999997E-2</v>
      </c>
      <c r="C1847">
        <f>Datos!E1846</f>
        <v>3.5160400000000001E-2</v>
      </c>
      <c r="D1847" s="5">
        <f>Datos!F1846</f>
        <v>0</v>
      </c>
      <c r="E1847">
        <f t="shared" si="366"/>
        <v>1</v>
      </c>
      <c r="F1847" s="6">
        <f t="shared" si="367"/>
        <v>1</v>
      </c>
      <c r="G1847">
        <f t="shared" si="368"/>
        <v>0</v>
      </c>
      <c r="H1847">
        <f t="shared" si="369"/>
        <v>2.1097752857633212E-2</v>
      </c>
      <c r="I1847" s="5">
        <f t="shared" si="370"/>
        <v>2.1097752857633212E-2</v>
      </c>
      <c r="J1847" s="6">
        <f t="shared" si="371"/>
        <v>0.97890224714236673</v>
      </c>
      <c r="K1847" s="5">
        <f t="shared" si="372"/>
        <v>-2.1323491138301825E-2</v>
      </c>
      <c r="L1847" s="6">
        <f t="shared" si="365"/>
        <v>100</v>
      </c>
      <c r="AF1847">
        <v>1.1945154116695368E-2</v>
      </c>
      <c r="AG1847">
        <v>1</v>
      </c>
      <c r="AH1847">
        <v>0</v>
      </c>
      <c r="AI1847">
        <f t="shared" si="376"/>
        <v>1841</v>
      </c>
      <c r="AJ1847">
        <f t="shared" si="377"/>
        <v>2</v>
      </c>
      <c r="AK1847">
        <f t="shared" si="373"/>
        <v>0.5311942959001783</v>
      </c>
      <c r="AL1847">
        <f t="shared" si="374"/>
        <v>0.97222222222222221</v>
      </c>
      <c r="AM1847">
        <f t="shared" si="375"/>
        <v>2.4757377698560949E-4</v>
      </c>
    </row>
    <row r="1848" spans="1:39" x14ac:dyDescent="0.3">
      <c r="A1848">
        <f>Datos!C1847</f>
        <v>-6.7118000000000004E-3</v>
      </c>
      <c r="B1848">
        <f>Datos!D1847</f>
        <v>6.5523499999999998E-2</v>
      </c>
      <c r="C1848">
        <f>Datos!E1847</f>
        <v>3.0388999999999999E-2</v>
      </c>
      <c r="D1848" s="5">
        <f>Datos!F1847</f>
        <v>0</v>
      </c>
      <c r="E1848">
        <f t="shared" si="366"/>
        <v>1</v>
      </c>
      <c r="F1848" s="6">
        <f t="shared" si="367"/>
        <v>1</v>
      </c>
      <c r="G1848">
        <f t="shared" si="368"/>
        <v>0</v>
      </c>
      <c r="H1848">
        <f t="shared" si="369"/>
        <v>2.086526651277933E-2</v>
      </c>
      <c r="I1848" s="5">
        <f t="shared" si="370"/>
        <v>2.086526651277933E-2</v>
      </c>
      <c r="J1848" s="6">
        <f t="shared" si="371"/>
        <v>0.97913473348722069</v>
      </c>
      <c r="K1848" s="5">
        <f t="shared" si="372"/>
        <v>-2.1086022338430925E-2</v>
      </c>
      <c r="L1848" s="6">
        <f t="shared" si="365"/>
        <v>100</v>
      </c>
      <c r="AF1848">
        <v>1.194516553882872E-2</v>
      </c>
      <c r="AG1848">
        <v>1</v>
      </c>
      <c r="AH1848">
        <v>0</v>
      </c>
      <c r="AI1848">
        <f t="shared" si="376"/>
        <v>1842</v>
      </c>
      <c r="AJ1848">
        <f t="shared" si="377"/>
        <v>2</v>
      </c>
      <c r="AK1848">
        <f t="shared" si="373"/>
        <v>0.53093964858670739</v>
      </c>
      <c r="AL1848">
        <f t="shared" si="374"/>
        <v>0.97222222222222221</v>
      </c>
      <c r="AM1848">
        <f t="shared" si="375"/>
        <v>2.4757377698550156E-4</v>
      </c>
    </row>
    <row r="1849" spans="1:39" x14ac:dyDescent="0.3">
      <c r="A1849">
        <f>Datos!C1848</f>
        <v>2.2006999999999999E-2</v>
      </c>
      <c r="B1849">
        <f>Datos!D1848</f>
        <v>9.53296E-2</v>
      </c>
      <c r="C1849">
        <f>Datos!E1848</f>
        <v>5.1310300000000003E-2</v>
      </c>
      <c r="D1849" s="5">
        <f>Datos!F1848</f>
        <v>0</v>
      </c>
      <c r="E1849">
        <f t="shared" si="366"/>
        <v>1</v>
      </c>
      <c r="F1849" s="6">
        <f t="shared" si="367"/>
        <v>1</v>
      </c>
      <c r="G1849">
        <f t="shared" si="368"/>
        <v>0</v>
      </c>
      <c r="H1849">
        <f t="shared" si="369"/>
        <v>1.6361450528960857E-2</v>
      </c>
      <c r="I1849" s="5">
        <f t="shared" si="370"/>
        <v>1.6361450528960857E-2</v>
      </c>
      <c r="J1849" s="6">
        <f t="shared" si="371"/>
        <v>0.98363854947103913</v>
      </c>
      <c r="K1849" s="5">
        <f t="shared" si="372"/>
        <v>-1.6496777184590077E-2</v>
      </c>
      <c r="L1849" s="6">
        <f t="shared" si="365"/>
        <v>100</v>
      </c>
      <c r="AF1849">
        <v>1.1949444025710442E-2</v>
      </c>
      <c r="AG1849">
        <v>1</v>
      </c>
      <c r="AH1849">
        <v>0</v>
      </c>
      <c r="AI1849">
        <f t="shared" si="376"/>
        <v>1843</v>
      </c>
      <c r="AJ1849">
        <f t="shared" si="377"/>
        <v>2</v>
      </c>
      <c r="AK1849">
        <f t="shared" si="373"/>
        <v>0.53068500127323659</v>
      </c>
      <c r="AL1849">
        <f t="shared" si="374"/>
        <v>0.97222222222222221</v>
      </c>
      <c r="AM1849">
        <f t="shared" si="375"/>
        <v>2.4757377698560949E-4</v>
      </c>
    </row>
    <row r="1850" spans="1:39" x14ac:dyDescent="0.3">
      <c r="A1850">
        <f>Datos!C1849</f>
        <v>-5.5668999999999996E-3</v>
      </c>
      <c r="B1850">
        <f>Datos!D1849</f>
        <v>0.1056491</v>
      </c>
      <c r="C1850">
        <f>Datos!E1849</f>
        <v>3.8063E-2</v>
      </c>
      <c r="D1850" s="5">
        <f>Datos!F1849</f>
        <v>0</v>
      </c>
      <c r="E1850">
        <f t="shared" si="366"/>
        <v>1</v>
      </c>
      <c r="F1850" s="6">
        <f t="shared" si="367"/>
        <v>1</v>
      </c>
      <c r="G1850">
        <f t="shared" si="368"/>
        <v>0</v>
      </c>
      <c r="H1850">
        <f t="shared" si="369"/>
        <v>1.825612818214515E-2</v>
      </c>
      <c r="I1850" s="5">
        <f t="shared" si="370"/>
        <v>1.825612818214515E-2</v>
      </c>
      <c r="J1850" s="6">
        <f t="shared" si="371"/>
        <v>0.98174387181785483</v>
      </c>
      <c r="K1850" s="5">
        <f t="shared" si="372"/>
        <v>-1.8424827643978951E-2</v>
      </c>
      <c r="L1850" s="6">
        <f t="shared" si="365"/>
        <v>100</v>
      </c>
      <c r="AF1850">
        <v>1.1949687654450401E-2</v>
      </c>
      <c r="AG1850">
        <v>1</v>
      </c>
      <c r="AH1850">
        <v>0</v>
      </c>
      <c r="AI1850">
        <f t="shared" si="376"/>
        <v>1844</v>
      </c>
      <c r="AJ1850">
        <f t="shared" si="377"/>
        <v>2</v>
      </c>
      <c r="AK1850">
        <f t="shared" si="373"/>
        <v>0.53043035395976568</v>
      </c>
      <c r="AL1850">
        <f t="shared" si="374"/>
        <v>0.97222222222222221</v>
      </c>
      <c r="AM1850">
        <f t="shared" si="375"/>
        <v>2.4757377698550156E-4</v>
      </c>
    </row>
    <row r="1851" spans="1:39" x14ac:dyDescent="0.3">
      <c r="A1851">
        <f>Datos!C1850</f>
        <v>0.43257679999999998</v>
      </c>
      <c r="B1851">
        <f>Datos!D1850</f>
        <v>0.2639415</v>
      </c>
      <c r="C1851">
        <f>Datos!E1850</f>
        <v>5.71242E-2</v>
      </c>
      <c r="D1851" s="5">
        <f>Datos!F1850</f>
        <v>0</v>
      </c>
      <c r="E1851">
        <f t="shared" si="366"/>
        <v>1</v>
      </c>
      <c r="F1851" s="6">
        <f t="shared" si="367"/>
        <v>1</v>
      </c>
      <c r="G1851">
        <f t="shared" si="368"/>
        <v>0</v>
      </c>
      <c r="H1851">
        <f t="shared" si="369"/>
        <v>9.6002650905879089E-3</v>
      </c>
      <c r="I1851" s="5">
        <f t="shared" si="370"/>
        <v>9.6002650905879089E-3</v>
      </c>
      <c r="J1851" s="6">
        <f t="shared" si="371"/>
        <v>0.99039973490941213</v>
      </c>
      <c r="K1851" s="5">
        <f t="shared" si="372"/>
        <v>-9.6466447119662856E-3</v>
      </c>
      <c r="L1851" s="6">
        <f t="shared" si="365"/>
        <v>100</v>
      </c>
      <c r="AF1851">
        <v>1.1950343757725275E-2</v>
      </c>
      <c r="AG1851">
        <v>1</v>
      </c>
      <c r="AH1851">
        <v>0</v>
      </c>
      <c r="AI1851">
        <f t="shared" si="376"/>
        <v>1845</v>
      </c>
      <c r="AJ1851">
        <f t="shared" si="377"/>
        <v>2</v>
      </c>
      <c r="AK1851">
        <f t="shared" si="373"/>
        <v>0.53017570664629488</v>
      </c>
      <c r="AL1851">
        <f t="shared" si="374"/>
        <v>0.97222222222222221</v>
      </c>
      <c r="AM1851">
        <f t="shared" si="375"/>
        <v>2.4757377698550156E-4</v>
      </c>
    </row>
    <row r="1852" spans="1:39" x14ac:dyDescent="0.3">
      <c r="A1852">
        <f>Datos!C1851</f>
        <v>0.48795759999999999</v>
      </c>
      <c r="B1852">
        <f>Datos!D1851</f>
        <v>0.27622449999999998</v>
      </c>
      <c r="C1852">
        <f>Datos!E1851</f>
        <v>5.2134199999999999E-2</v>
      </c>
      <c r="D1852" s="5">
        <f>Datos!F1851</f>
        <v>0</v>
      </c>
      <c r="E1852">
        <f t="shared" si="366"/>
        <v>1</v>
      </c>
      <c r="F1852" s="6">
        <f t="shared" si="367"/>
        <v>1</v>
      </c>
      <c r="G1852">
        <f t="shared" si="368"/>
        <v>0</v>
      </c>
      <c r="H1852">
        <f t="shared" si="369"/>
        <v>9.5574776056486892E-3</v>
      </c>
      <c r="I1852" s="5">
        <f t="shared" si="370"/>
        <v>9.5574776056486892E-3</v>
      </c>
      <c r="J1852" s="6">
        <f t="shared" si="371"/>
        <v>0.99044252239435127</v>
      </c>
      <c r="K1852" s="5">
        <f t="shared" si="372"/>
        <v>-9.6034434072808442E-3</v>
      </c>
      <c r="L1852" s="6">
        <f t="shared" si="365"/>
        <v>100</v>
      </c>
      <c r="AF1852">
        <v>1.1956027494442039E-2</v>
      </c>
      <c r="AG1852">
        <v>1</v>
      </c>
      <c r="AH1852">
        <v>0</v>
      </c>
      <c r="AI1852">
        <f t="shared" si="376"/>
        <v>1846</v>
      </c>
      <c r="AJ1852">
        <f t="shared" si="377"/>
        <v>2</v>
      </c>
      <c r="AK1852">
        <f t="shared" si="373"/>
        <v>0.52992105933282407</v>
      </c>
      <c r="AL1852">
        <f t="shared" si="374"/>
        <v>0.97222222222222221</v>
      </c>
      <c r="AM1852">
        <f t="shared" si="375"/>
        <v>2.4757377698550156E-4</v>
      </c>
    </row>
    <row r="1853" spans="1:39" x14ac:dyDescent="0.3">
      <c r="A1853">
        <f>Datos!C1852</f>
        <v>0.49344909999999997</v>
      </c>
      <c r="B1853">
        <f>Datos!D1852</f>
        <v>0.35413559999999999</v>
      </c>
      <c r="C1853">
        <f>Datos!E1852</f>
        <v>5.17233E-2</v>
      </c>
      <c r="D1853" s="5">
        <f>Datos!F1852</f>
        <v>0</v>
      </c>
      <c r="E1853">
        <f t="shared" si="366"/>
        <v>1</v>
      </c>
      <c r="F1853" s="6">
        <f t="shared" si="367"/>
        <v>1</v>
      </c>
      <c r="G1853">
        <f t="shared" si="368"/>
        <v>0</v>
      </c>
      <c r="H1853">
        <f t="shared" si="369"/>
        <v>8.3819189397652035E-3</v>
      </c>
      <c r="I1853" s="5">
        <f t="shared" si="370"/>
        <v>8.3819189397652035E-3</v>
      </c>
      <c r="J1853" s="6">
        <f t="shared" si="371"/>
        <v>0.99161808106023475</v>
      </c>
      <c r="K1853" s="5">
        <f t="shared" si="372"/>
        <v>-8.4172447595952955E-3</v>
      </c>
      <c r="L1853" s="6">
        <f t="shared" si="365"/>
        <v>100</v>
      </c>
      <c r="AF1853">
        <v>1.195971486677172E-2</v>
      </c>
      <c r="AG1853">
        <v>1</v>
      </c>
      <c r="AH1853">
        <v>0</v>
      </c>
      <c r="AI1853">
        <f t="shared" si="376"/>
        <v>1847</v>
      </c>
      <c r="AJ1853">
        <f t="shared" si="377"/>
        <v>2</v>
      </c>
      <c r="AK1853">
        <f t="shared" si="373"/>
        <v>0.52966641201935327</v>
      </c>
      <c r="AL1853">
        <f t="shared" si="374"/>
        <v>0.97222222222222221</v>
      </c>
      <c r="AM1853">
        <f t="shared" si="375"/>
        <v>2.4757377698560949E-4</v>
      </c>
    </row>
    <row r="1854" spans="1:39" x14ac:dyDescent="0.3">
      <c r="A1854">
        <f>Datos!C1853</f>
        <v>0.52307099999999995</v>
      </c>
      <c r="B1854">
        <f>Datos!D1853</f>
        <v>0.3766312</v>
      </c>
      <c r="C1854">
        <f>Datos!E1853</f>
        <v>3.0161400000000001E-2</v>
      </c>
      <c r="D1854" s="5">
        <f>Datos!F1853</f>
        <v>0</v>
      </c>
      <c r="E1854">
        <f t="shared" si="366"/>
        <v>1</v>
      </c>
      <c r="F1854" s="6">
        <f t="shared" si="367"/>
        <v>1</v>
      </c>
      <c r="G1854">
        <f t="shared" si="368"/>
        <v>0</v>
      </c>
      <c r="H1854">
        <f t="shared" si="369"/>
        <v>9.5848414380914834E-3</v>
      </c>
      <c r="I1854" s="5">
        <f t="shared" si="370"/>
        <v>9.5848414380914834E-3</v>
      </c>
      <c r="J1854" s="6">
        <f t="shared" si="371"/>
        <v>0.99041515856190854</v>
      </c>
      <c r="K1854" s="5">
        <f t="shared" si="372"/>
        <v>-9.6310716742760375E-3</v>
      </c>
      <c r="L1854" s="6">
        <f t="shared" si="365"/>
        <v>100</v>
      </c>
      <c r="AF1854">
        <v>1.1959989816822E-2</v>
      </c>
      <c r="AG1854">
        <v>1</v>
      </c>
      <c r="AH1854">
        <v>0</v>
      </c>
      <c r="AI1854">
        <f t="shared" si="376"/>
        <v>1848</v>
      </c>
      <c r="AJ1854">
        <f t="shared" si="377"/>
        <v>2</v>
      </c>
      <c r="AK1854">
        <f t="shared" si="373"/>
        <v>0.52941176470588236</v>
      </c>
      <c r="AL1854">
        <f t="shared" si="374"/>
        <v>0.97222222222222221</v>
      </c>
      <c r="AM1854">
        <f t="shared" si="375"/>
        <v>2.4757377698560949E-4</v>
      </c>
    </row>
    <row r="1855" spans="1:39" x14ac:dyDescent="0.3">
      <c r="A1855">
        <f>Datos!C1854</f>
        <v>-7.1533999999999999E-3</v>
      </c>
      <c r="B1855">
        <f>Datos!D1854</f>
        <v>0.31322499999999998</v>
      </c>
      <c r="C1855">
        <f>Datos!E1854</f>
        <v>4.31992E-2</v>
      </c>
      <c r="D1855" s="5">
        <f>Datos!F1854</f>
        <v>0</v>
      </c>
      <c r="E1855">
        <f t="shared" si="366"/>
        <v>1</v>
      </c>
      <c r="F1855" s="6">
        <f t="shared" si="367"/>
        <v>1</v>
      </c>
      <c r="G1855">
        <f t="shared" si="368"/>
        <v>0</v>
      </c>
      <c r="H1855">
        <f t="shared" si="369"/>
        <v>1.2319757459778513E-2</v>
      </c>
      <c r="I1855" s="5">
        <f t="shared" si="370"/>
        <v>1.2319757459778513E-2</v>
      </c>
      <c r="J1855" s="6">
        <f t="shared" si="371"/>
        <v>0.98768024254022146</v>
      </c>
      <c r="K1855" s="5">
        <f t="shared" si="372"/>
        <v>-1.2396274770991918E-2</v>
      </c>
      <c r="L1855" s="6">
        <f t="shared" si="365"/>
        <v>100</v>
      </c>
      <c r="AF1855">
        <v>1.196382745260266E-2</v>
      </c>
      <c r="AG1855">
        <v>1</v>
      </c>
      <c r="AH1855">
        <v>0</v>
      </c>
      <c r="AI1855">
        <f t="shared" si="376"/>
        <v>1849</v>
      </c>
      <c r="AJ1855">
        <f t="shared" si="377"/>
        <v>2</v>
      </c>
      <c r="AK1855">
        <f t="shared" si="373"/>
        <v>0.52915711739241145</v>
      </c>
      <c r="AL1855">
        <f t="shared" si="374"/>
        <v>0.97222222222222221</v>
      </c>
      <c r="AM1855">
        <f t="shared" si="375"/>
        <v>2.4757377698550156E-4</v>
      </c>
    </row>
    <row r="1856" spans="1:39" x14ac:dyDescent="0.3">
      <c r="A1856">
        <f>Datos!C1855</f>
        <v>4.9058900000000003E-2</v>
      </c>
      <c r="B1856">
        <f>Datos!D1855</f>
        <v>0.3789613</v>
      </c>
      <c r="C1856">
        <f>Datos!E1855</f>
        <v>6.5734699999999993E-2</v>
      </c>
      <c r="D1856" s="5">
        <f>Datos!F1855</f>
        <v>0</v>
      </c>
      <c r="E1856">
        <f t="shared" si="366"/>
        <v>1</v>
      </c>
      <c r="F1856" s="6">
        <f t="shared" si="367"/>
        <v>1</v>
      </c>
      <c r="G1856">
        <f t="shared" si="368"/>
        <v>0</v>
      </c>
      <c r="H1856">
        <f t="shared" si="369"/>
        <v>8.8282930716222941E-3</v>
      </c>
      <c r="I1856" s="5">
        <f t="shared" si="370"/>
        <v>8.8282930716222941E-3</v>
      </c>
      <c r="J1856" s="6">
        <f t="shared" si="371"/>
        <v>0.99117170692837775</v>
      </c>
      <c r="K1856" s="5">
        <f t="shared" si="372"/>
        <v>-8.8674933357196419E-3</v>
      </c>
      <c r="L1856" s="6">
        <f t="shared" si="365"/>
        <v>100</v>
      </c>
      <c r="AF1856">
        <v>1.1968330530605933E-2</v>
      </c>
      <c r="AG1856">
        <v>1</v>
      </c>
      <c r="AH1856">
        <v>0</v>
      </c>
      <c r="AI1856">
        <f t="shared" si="376"/>
        <v>1850</v>
      </c>
      <c r="AJ1856">
        <f t="shared" si="377"/>
        <v>2</v>
      </c>
      <c r="AK1856">
        <f t="shared" si="373"/>
        <v>0.52890247007894065</v>
      </c>
      <c r="AL1856">
        <f t="shared" si="374"/>
        <v>0.97222222222222221</v>
      </c>
      <c r="AM1856">
        <f t="shared" si="375"/>
        <v>2.4757377698550156E-4</v>
      </c>
    </row>
    <row r="1857" spans="1:39" x14ac:dyDescent="0.3">
      <c r="A1857">
        <f>Datos!C1856</f>
        <v>-2.1881000000000001E-3</v>
      </c>
      <c r="B1857">
        <f>Datos!D1856</f>
        <v>0.31206709999999999</v>
      </c>
      <c r="C1857">
        <f>Datos!E1856</f>
        <v>6.8880800000000006E-2</v>
      </c>
      <c r="D1857" s="5">
        <f>Datos!F1856</f>
        <v>0</v>
      </c>
      <c r="E1857">
        <f t="shared" si="366"/>
        <v>1</v>
      </c>
      <c r="F1857" s="6">
        <f t="shared" si="367"/>
        <v>1</v>
      </c>
      <c r="G1857">
        <f t="shared" si="368"/>
        <v>0</v>
      </c>
      <c r="H1857">
        <f t="shared" si="369"/>
        <v>9.8647687015813775E-3</v>
      </c>
      <c r="I1857" s="5">
        <f t="shared" si="370"/>
        <v>9.8647687015813775E-3</v>
      </c>
      <c r="J1857" s="6">
        <f t="shared" si="371"/>
        <v>0.99013523129841863</v>
      </c>
      <c r="K1857" s="5">
        <f t="shared" si="372"/>
        <v>-9.9137479109292596E-3</v>
      </c>
      <c r="L1857" s="6">
        <f t="shared" si="365"/>
        <v>100</v>
      </c>
      <c r="AF1857">
        <v>1.1969105832890145E-2</v>
      </c>
      <c r="AG1857">
        <v>1</v>
      </c>
      <c r="AH1857">
        <v>0</v>
      </c>
      <c r="AI1857">
        <f t="shared" si="376"/>
        <v>1851</v>
      </c>
      <c r="AJ1857">
        <f t="shared" si="377"/>
        <v>2</v>
      </c>
      <c r="AK1857">
        <f t="shared" si="373"/>
        <v>0.52864782276546984</v>
      </c>
      <c r="AL1857">
        <f t="shared" si="374"/>
        <v>0.97222222222222221</v>
      </c>
      <c r="AM1857">
        <f t="shared" si="375"/>
        <v>2.4757377698550156E-4</v>
      </c>
    </row>
    <row r="1858" spans="1:39" x14ac:dyDescent="0.3">
      <c r="A1858">
        <f>Datos!C1857</f>
        <v>0.1035494</v>
      </c>
      <c r="B1858">
        <f>Datos!D1857</f>
        <v>0.378243</v>
      </c>
      <c r="C1858">
        <f>Datos!E1857</f>
        <v>7.0190900000000001E-2</v>
      </c>
      <c r="D1858" s="5">
        <f>Datos!F1857</f>
        <v>0</v>
      </c>
      <c r="E1858">
        <f t="shared" si="366"/>
        <v>1</v>
      </c>
      <c r="F1858" s="6">
        <f t="shared" si="367"/>
        <v>1</v>
      </c>
      <c r="G1858">
        <f t="shared" si="368"/>
        <v>0</v>
      </c>
      <c r="H1858">
        <f t="shared" si="369"/>
        <v>8.2829203864337331E-3</v>
      </c>
      <c r="I1858" s="5">
        <f t="shared" si="370"/>
        <v>8.2829203864337331E-3</v>
      </c>
      <c r="J1858" s="6">
        <f t="shared" si="371"/>
        <v>0.99171707961356625</v>
      </c>
      <c r="K1858" s="5">
        <f t="shared" si="372"/>
        <v>-8.3174143775431812E-3</v>
      </c>
      <c r="L1858" s="6">
        <f t="shared" si="365"/>
        <v>100</v>
      </c>
      <c r="AF1858">
        <v>1.1969240907085914E-2</v>
      </c>
      <c r="AG1858">
        <v>1</v>
      </c>
      <c r="AH1858">
        <v>0</v>
      </c>
      <c r="AI1858">
        <f t="shared" si="376"/>
        <v>1852</v>
      </c>
      <c r="AJ1858">
        <f t="shared" si="377"/>
        <v>2</v>
      </c>
      <c r="AK1858">
        <f t="shared" si="373"/>
        <v>0.52839317545199904</v>
      </c>
      <c r="AL1858">
        <f t="shared" si="374"/>
        <v>0.97222222222222221</v>
      </c>
      <c r="AM1858">
        <f t="shared" si="375"/>
        <v>2.4757377698560949E-4</v>
      </c>
    </row>
    <row r="1859" spans="1:39" x14ac:dyDescent="0.3">
      <c r="A1859">
        <f>Datos!C1858</f>
        <v>0.12795339999999999</v>
      </c>
      <c r="B1859">
        <f>Datos!D1858</f>
        <v>0.45097500000000001</v>
      </c>
      <c r="C1859">
        <f>Datos!E1858</f>
        <v>3.0689500000000002E-2</v>
      </c>
      <c r="D1859" s="5">
        <f>Datos!F1858</f>
        <v>0</v>
      </c>
      <c r="E1859">
        <f t="shared" si="366"/>
        <v>1</v>
      </c>
      <c r="F1859" s="6">
        <f t="shared" si="367"/>
        <v>1</v>
      </c>
      <c r="G1859">
        <f t="shared" si="368"/>
        <v>0</v>
      </c>
      <c r="H1859">
        <f t="shared" si="369"/>
        <v>1.0184159100765623E-2</v>
      </c>
      <c r="I1859" s="5">
        <f t="shared" si="370"/>
        <v>1.0184159100765623E-2</v>
      </c>
      <c r="J1859" s="6">
        <f t="shared" si="371"/>
        <v>0.98981584089923436</v>
      </c>
      <c r="K1859" s="5">
        <f t="shared" si="372"/>
        <v>-1.0236372450938846E-2</v>
      </c>
      <c r="L1859" s="6">
        <f t="shared" si="365"/>
        <v>100</v>
      </c>
      <c r="AF1859">
        <v>1.1971342112080995E-2</v>
      </c>
      <c r="AG1859">
        <v>1</v>
      </c>
      <c r="AH1859">
        <v>0</v>
      </c>
      <c r="AI1859">
        <f t="shared" si="376"/>
        <v>1853</v>
      </c>
      <c r="AJ1859">
        <f t="shared" si="377"/>
        <v>2</v>
      </c>
      <c r="AK1859">
        <f t="shared" si="373"/>
        <v>0.52813852813852813</v>
      </c>
      <c r="AL1859">
        <f t="shared" si="374"/>
        <v>0.97222222222222221</v>
      </c>
      <c r="AM1859">
        <f t="shared" si="375"/>
        <v>2.4757377698560949E-4</v>
      </c>
    </row>
    <row r="1860" spans="1:39" x14ac:dyDescent="0.3">
      <c r="A1860">
        <f>Datos!C1859</f>
        <v>6.4568999999999998E-3</v>
      </c>
      <c r="B1860">
        <f>Datos!D1859</f>
        <v>0.3561723</v>
      </c>
      <c r="C1860">
        <f>Datos!E1859</f>
        <v>2.3370499999999999E-2</v>
      </c>
      <c r="D1860" s="5">
        <f>Datos!F1859</f>
        <v>0</v>
      </c>
      <c r="E1860">
        <f t="shared" si="366"/>
        <v>1</v>
      </c>
      <c r="F1860" s="6">
        <f t="shared" si="367"/>
        <v>1</v>
      </c>
      <c r="G1860">
        <f t="shared" si="368"/>
        <v>0</v>
      </c>
      <c r="H1860">
        <f t="shared" si="369"/>
        <v>1.3504354694475676E-2</v>
      </c>
      <c r="I1860" s="5">
        <f t="shared" si="370"/>
        <v>1.3504354694475676E-2</v>
      </c>
      <c r="J1860" s="6">
        <f t="shared" si="371"/>
        <v>0.98649564530552436</v>
      </c>
      <c r="K1860" s="5">
        <f t="shared" si="372"/>
        <v>-1.3596367816564942E-2</v>
      </c>
      <c r="L1860" s="6">
        <f t="shared" ref="L1860:L1923" si="378">100*IF(H1860&gt;=$AB$10,D1860/F1860,E1860/F1860)</f>
        <v>100</v>
      </c>
      <c r="AF1860">
        <v>1.1973556674290099E-2</v>
      </c>
      <c r="AG1860">
        <v>1</v>
      </c>
      <c r="AH1860">
        <v>0</v>
      </c>
      <c r="AI1860">
        <f t="shared" si="376"/>
        <v>1854</v>
      </c>
      <c r="AJ1860">
        <f t="shared" si="377"/>
        <v>2</v>
      </c>
      <c r="AK1860">
        <f t="shared" si="373"/>
        <v>0.52788388082505722</v>
      </c>
      <c r="AL1860">
        <f t="shared" si="374"/>
        <v>0.97222222222222221</v>
      </c>
      <c r="AM1860">
        <f t="shared" si="375"/>
        <v>2.4757377698550156E-4</v>
      </c>
    </row>
    <row r="1861" spans="1:39" x14ac:dyDescent="0.3">
      <c r="A1861">
        <f>Datos!C1860</f>
        <v>2.8592800000000002E-2</v>
      </c>
      <c r="B1861">
        <f>Datos!D1860</f>
        <v>0.36081039999999998</v>
      </c>
      <c r="C1861">
        <f>Datos!E1860</f>
        <v>4.2749099999999998E-2</v>
      </c>
      <c r="D1861" s="5">
        <f>Datos!F1860</f>
        <v>0</v>
      </c>
      <c r="E1861">
        <f t="shared" ref="E1861:E1924" si="379">1-D1861</f>
        <v>1</v>
      </c>
      <c r="F1861" s="6">
        <f t="shared" ref="F1861:F1924" si="380">D1861+E1861</f>
        <v>1</v>
      </c>
      <c r="G1861">
        <f t="shared" ref="G1861:G1924" si="381">IF(F1861=0,"",D1861/F1861)</f>
        <v>0</v>
      </c>
      <c r="H1861">
        <f t="shared" ref="H1861:H1924" si="382">1/(1+EXP(-$O$5-MMULT(A1861:C1861,$O$6:$O$8)))</f>
        <v>1.1216029872597576E-2</v>
      </c>
      <c r="I1861" s="5">
        <f t="shared" ref="I1861:I1924" si="383">F1861*H1861</f>
        <v>1.1216029872597576E-2</v>
      </c>
      <c r="J1861" s="6">
        <f t="shared" ref="J1861:J1924" si="384">F1861-I1861</f>
        <v>0.98878397012740238</v>
      </c>
      <c r="K1861" s="5">
        <f t="shared" ref="K1861:K1924" si="385">IFERROR(F1861*(G1861*LN(H1861)+(1-G1861)*LN(1-H1861)),0)</f>
        <v>-1.1279403850851393E-2</v>
      </c>
      <c r="L1861" s="6">
        <f t="shared" si="378"/>
        <v>100</v>
      </c>
      <c r="AF1861">
        <v>1.1979569166485387E-2</v>
      </c>
      <c r="AG1861">
        <v>1</v>
      </c>
      <c r="AH1861">
        <v>0</v>
      </c>
      <c r="AI1861">
        <f t="shared" si="376"/>
        <v>1855</v>
      </c>
      <c r="AJ1861">
        <f t="shared" si="377"/>
        <v>2</v>
      </c>
      <c r="AK1861">
        <f t="shared" ref="AK1861:AK1924" si="386">1-AI1861/AI$4003</f>
        <v>0.52762923351158642</v>
      </c>
      <c r="AL1861">
        <f t="shared" ref="AL1861:AL1924" si="387">1-AJ1861/AJ$4003</f>
        <v>0.97222222222222221</v>
      </c>
      <c r="AM1861">
        <f t="shared" ref="AM1861:AM1924" si="388">(AK1861-AK1862)*AL1861</f>
        <v>2.4757377698550156E-4</v>
      </c>
    </row>
    <row r="1862" spans="1:39" x14ac:dyDescent="0.3">
      <c r="A1862">
        <f>Datos!C1861</f>
        <v>3.6834600000000002E-2</v>
      </c>
      <c r="B1862">
        <f>Datos!D1861</f>
        <v>0.40633789999999997</v>
      </c>
      <c r="C1862">
        <f>Datos!E1861</f>
        <v>4.3839299999999998E-2</v>
      </c>
      <c r="D1862" s="5">
        <f>Datos!F1861</f>
        <v>0</v>
      </c>
      <c r="E1862">
        <f t="shared" si="379"/>
        <v>1</v>
      </c>
      <c r="F1862" s="6">
        <f t="shared" si="380"/>
        <v>1</v>
      </c>
      <c r="G1862">
        <f t="shared" si="381"/>
        <v>0</v>
      </c>
      <c r="H1862">
        <f t="shared" si="382"/>
        <v>1.0245722525898915E-2</v>
      </c>
      <c r="I1862" s="5">
        <f t="shared" si="383"/>
        <v>1.0245722525898915E-2</v>
      </c>
      <c r="J1862" s="6">
        <f t="shared" si="384"/>
        <v>0.98975427747410105</v>
      </c>
      <c r="K1862" s="5">
        <f t="shared" si="385"/>
        <v>-1.0298571232969098E-2</v>
      </c>
      <c r="L1862" s="6">
        <f t="shared" si="378"/>
        <v>100</v>
      </c>
      <c r="AF1862">
        <v>1.1981332612495378E-2</v>
      </c>
      <c r="AG1862">
        <v>1</v>
      </c>
      <c r="AH1862">
        <v>0</v>
      </c>
      <c r="AI1862">
        <f t="shared" ref="AI1862:AI1925" si="389">AI1861+AG1862</f>
        <v>1856</v>
      </c>
      <c r="AJ1862">
        <f t="shared" ref="AJ1862:AJ1925" si="390">AJ1861+AH1862</f>
        <v>2</v>
      </c>
      <c r="AK1862">
        <f t="shared" si="386"/>
        <v>0.52737458619811561</v>
      </c>
      <c r="AL1862">
        <f t="shared" si="387"/>
        <v>0.97222222222222221</v>
      </c>
      <c r="AM1862">
        <f t="shared" si="388"/>
        <v>2.4757377698550156E-4</v>
      </c>
    </row>
    <row r="1863" spans="1:39" x14ac:dyDescent="0.3">
      <c r="A1863">
        <f>Datos!C1862</f>
        <v>7.9368999999999995E-2</v>
      </c>
      <c r="B1863">
        <f>Datos!D1862</f>
        <v>0.41834529999999998</v>
      </c>
      <c r="C1863">
        <f>Datos!E1862</f>
        <v>3.4604999999999997E-2</v>
      </c>
      <c r="D1863" s="5">
        <f>Datos!F1862</f>
        <v>0</v>
      </c>
      <c r="E1863">
        <f t="shared" si="379"/>
        <v>1</v>
      </c>
      <c r="F1863" s="6">
        <f t="shared" si="380"/>
        <v>1</v>
      </c>
      <c r="G1863">
        <f t="shared" si="381"/>
        <v>0</v>
      </c>
      <c r="H1863">
        <f t="shared" si="382"/>
        <v>1.065206852947421E-2</v>
      </c>
      <c r="I1863" s="5">
        <f t="shared" si="383"/>
        <v>1.065206852947421E-2</v>
      </c>
      <c r="J1863" s="6">
        <f t="shared" si="384"/>
        <v>0.9893479314705258</v>
      </c>
      <c r="K1863" s="5">
        <f t="shared" si="385"/>
        <v>-1.0709207942330221E-2</v>
      </c>
      <c r="L1863" s="6">
        <f t="shared" si="378"/>
        <v>100</v>
      </c>
      <c r="AF1863">
        <v>1.1982263135759331E-2</v>
      </c>
      <c r="AG1863">
        <v>1</v>
      </c>
      <c r="AH1863">
        <v>0</v>
      </c>
      <c r="AI1863">
        <f t="shared" si="389"/>
        <v>1857</v>
      </c>
      <c r="AJ1863">
        <f t="shared" si="390"/>
        <v>2</v>
      </c>
      <c r="AK1863">
        <f t="shared" si="386"/>
        <v>0.52711993888464481</v>
      </c>
      <c r="AL1863">
        <f t="shared" si="387"/>
        <v>0.97222222222222221</v>
      </c>
      <c r="AM1863">
        <f t="shared" si="388"/>
        <v>2.4757377698560949E-4</v>
      </c>
    </row>
    <row r="1864" spans="1:39" x14ac:dyDescent="0.3">
      <c r="A1864">
        <f>Datos!C1863</f>
        <v>2.05258E-2</v>
      </c>
      <c r="B1864">
        <f>Datos!D1863</f>
        <v>0.36917689999999997</v>
      </c>
      <c r="C1864">
        <f>Datos!E1863</f>
        <v>3.9587900000000002E-2</v>
      </c>
      <c r="D1864" s="5">
        <f>Datos!F1863</f>
        <v>0</v>
      </c>
      <c r="E1864">
        <f t="shared" si="379"/>
        <v>1</v>
      </c>
      <c r="F1864" s="6">
        <f t="shared" si="380"/>
        <v>1</v>
      </c>
      <c r="G1864">
        <f t="shared" si="381"/>
        <v>0</v>
      </c>
      <c r="H1864">
        <f t="shared" si="382"/>
        <v>1.140873363526944E-2</v>
      </c>
      <c r="I1864" s="5">
        <f t="shared" si="383"/>
        <v>1.140873363526944E-2</v>
      </c>
      <c r="J1864" s="6">
        <f t="shared" si="384"/>
        <v>0.9885912663647306</v>
      </c>
      <c r="K1864" s="5">
        <f t="shared" si="385"/>
        <v>-1.1474312495124385E-2</v>
      </c>
      <c r="L1864" s="6">
        <f t="shared" si="378"/>
        <v>100</v>
      </c>
      <c r="AF1864">
        <v>1.1983688438615034E-2</v>
      </c>
      <c r="AG1864">
        <v>1</v>
      </c>
      <c r="AH1864">
        <v>0</v>
      </c>
      <c r="AI1864">
        <f t="shared" si="389"/>
        <v>1858</v>
      </c>
      <c r="AJ1864">
        <f t="shared" si="390"/>
        <v>2</v>
      </c>
      <c r="AK1864">
        <f t="shared" si="386"/>
        <v>0.5268652915711739</v>
      </c>
      <c r="AL1864">
        <f t="shared" si="387"/>
        <v>0.97222222222222221</v>
      </c>
      <c r="AM1864">
        <f t="shared" si="388"/>
        <v>2.4757377698550156E-4</v>
      </c>
    </row>
    <row r="1865" spans="1:39" x14ac:dyDescent="0.3">
      <c r="A1865">
        <f>Datos!C1864</f>
        <v>1.07908E-2</v>
      </c>
      <c r="B1865">
        <f>Datos!D1864</f>
        <v>0.13428880000000001</v>
      </c>
      <c r="C1865">
        <f>Datos!E1864</f>
        <v>2.26622E-2</v>
      </c>
      <c r="D1865" s="5">
        <f>Datos!F1864</f>
        <v>0</v>
      </c>
      <c r="E1865">
        <f t="shared" si="379"/>
        <v>1</v>
      </c>
      <c r="F1865" s="6">
        <f t="shared" si="380"/>
        <v>1</v>
      </c>
      <c r="G1865">
        <f t="shared" si="381"/>
        <v>0</v>
      </c>
      <c r="H1865">
        <f t="shared" si="382"/>
        <v>1.9697951200807362E-2</v>
      </c>
      <c r="I1865" s="5">
        <f t="shared" si="383"/>
        <v>1.9697951200807362E-2</v>
      </c>
      <c r="J1865" s="6">
        <f t="shared" si="384"/>
        <v>0.98030204879919269</v>
      </c>
      <c r="K1865" s="5">
        <f t="shared" si="385"/>
        <v>-1.98945417450067E-2</v>
      </c>
      <c r="L1865" s="6">
        <f t="shared" si="378"/>
        <v>100</v>
      </c>
      <c r="AF1865">
        <v>1.1983783709743699E-2</v>
      </c>
      <c r="AG1865">
        <v>1</v>
      </c>
      <c r="AH1865">
        <v>0</v>
      </c>
      <c r="AI1865">
        <f t="shared" si="389"/>
        <v>1859</v>
      </c>
      <c r="AJ1865">
        <f t="shared" si="390"/>
        <v>2</v>
      </c>
      <c r="AK1865">
        <f t="shared" si="386"/>
        <v>0.5266106442577031</v>
      </c>
      <c r="AL1865">
        <f t="shared" si="387"/>
        <v>0.97222222222222221</v>
      </c>
      <c r="AM1865">
        <f t="shared" si="388"/>
        <v>2.4757377698560949E-4</v>
      </c>
    </row>
    <row r="1866" spans="1:39" x14ac:dyDescent="0.3">
      <c r="A1866">
        <f>Datos!C1865</f>
        <v>-0.10420749999999999</v>
      </c>
      <c r="B1866">
        <f>Datos!D1865</f>
        <v>0.1000177</v>
      </c>
      <c r="C1866">
        <f>Datos!E1865</f>
        <v>3.6191000000000001E-2</v>
      </c>
      <c r="D1866" s="5">
        <f>Datos!F1865</f>
        <v>0</v>
      </c>
      <c r="E1866">
        <f t="shared" si="379"/>
        <v>1</v>
      </c>
      <c r="F1866" s="6">
        <f t="shared" si="380"/>
        <v>1</v>
      </c>
      <c r="G1866">
        <f t="shared" si="381"/>
        <v>0</v>
      </c>
      <c r="H1866">
        <f t="shared" si="382"/>
        <v>1.9634505020466667E-2</v>
      </c>
      <c r="I1866" s="5">
        <f t="shared" si="383"/>
        <v>1.9634505020466667E-2</v>
      </c>
      <c r="J1866" s="6">
        <f t="shared" si="384"/>
        <v>0.98036549497953329</v>
      </c>
      <c r="K1866" s="5">
        <f t="shared" si="385"/>
        <v>-1.9829822786849759E-2</v>
      </c>
      <c r="L1866" s="6">
        <f t="shared" si="378"/>
        <v>100</v>
      </c>
      <c r="AF1866">
        <v>1.1986083313226384E-2</v>
      </c>
      <c r="AG1866">
        <v>1</v>
      </c>
      <c r="AH1866">
        <v>0</v>
      </c>
      <c r="AI1866">
        <f t="shared" si="389"/>
        <v>1860</v>
      </c>
      <c r="AJ1866">
        <f t="shared" si="390"/>
        <v>2</v>
      </c>
      <c r="AK1866">
        <f t="shared" si="386"/>
        <v>0.52635599694423219</v>
      </c>
      <c r="AL1866">
        <f t="shared" si="387"/>
        <v>0.97222222222222221</v>
      </c>
      <c r="AM1866">
        <f t="shared" si="388"/>
        <v>2.4757377698550156E-4</v>
      </c>
    </row>
    <row r="1867" spans="1:39" x14ac:dyDescent="0.3">
      <c r="A1867">
        <f>Datos!C1866</f>
        <v>-1.686E-3</v>
      </c>
      <c r="B1867">
        <f>Datos!D1866</f>
        <v>0.16128100000000001</v>
      </c>
      <c r="C1867">
        <f>Datos!E1866</f>
        <v>8.1659999999999996E-3</v>
      </c>
      <c r="D1867" s="5">
        <f>Datos!F1866</f>
        <v>0</v>
      </c>
      <c r="E1867">
        <f t="shared" si="379"/>
        <v>1</v>
      </c>
      <c r="F1867" s="6">
        <f t="shared" si="380"/>
        <v>1</v>
      </c>
      <c r="G1867">
        <f t="shared" si="381"/>
        <v>0</v>
      </c>
      <c r="H1867">
        <f t="shared" si="382"/>
        <v>2.1439432129878436E-2</v>
      </c>
      <c r="I1867" s="5">
        <f t="shared" si="383"/>
        <v>2.1439432129878436E-2</v>
      </c>
      <c r="J1867" s="6">
        <f t="shared" si="384"/>
        <v>0.97856056787012158</v>
      </c>
      <c r="K1867" s="5">
        <f t="shared" si="385"/>
        <v>-2.1672595369651548E-2</v>
      </c>
      <c r="L1867" s="6">
        <f t="shared" si="378"/>
        <v>100</v>
      </c>
      <c r="AF1867">
        <v>1.1988727596419295E-2</v>
      </c>
      <c r="AG1867">
        <v>1</v>
      </c>
      <c r="AH1867">
        <v>0</v>
      </c>
      <c r="AI1867">
        <f t="shared" si="389"/>
        <v>1861</v>
      </c>
      <c r="AJ1867">
        <f t="shared" si="390"/>
        <v>2</v>
      </c>
      <c r="AK1867">
        <f t="shared" si="386"/>
        <v>0.52610134963076138</v>
      </c>
      <c r="AL1867">
        <f t="shared" si="387"/>
        <v>0.97222222222222221</v>
      </c>
      <c r="AM1867">
        <f t="shared" si="388"/>
        <v>2.4757377698550156E-4</v>
      </c>
    </row>
    <row r="1868" spans="1:39" x14ac:dyDescent="0.3">
      <c r="A1868">
        <f>Datos!C1867</f>
        <v>2.0048000000000002E-3</v>
      </c>
      <c r="B1868">
        <f>Datos!D1867</f>
        <v>0.12632399999999999</v>
      </c>
      <c r="C1868">
        <f>Datos!E1867</f>
        <v>1.7809999999999999E-2</v>
      </c>
      <c r="D1868" s="5">
        <f>Datos!F1867</f>
        <v>0</v>
      </c>
      <c r="E1868">
        <f t="shared" si="379"/>
        <v>1</v>
      </c>
      <c r="F1868" s="6">
        <f t="shared" si="380"/>
        <v>1</v>
      </c>
      <c r="G1868">
        <f t="shared" si="381"/>
        <v>0</v>
      </c>
      <c r="H1868">
        <f t="shared" si="382"/>
        <v>2.089665784206832E-2</v>
      </c>
      <c r="I1868" s="5">
        <f t="shared" si="383"/>
        <v>2.089665784206832E-2</v>
      </c>
      <c r="J1868" s="6">
        <f t="shared" si="384"/>
        <v>0.97910334215793171</v>
      </c>
      <c r="K1868" s="5">
        <f t="shared" si="385"/>
        <v>-2.1118083127853911E-2</v>
      </c>
      <c r="L1868" s="6">
        <f t="shared" si="378"/>
        <v>100</v>
      </c>
      <c r="AF1868">
        <v>1.1994650490631279E-2</v>
      </c>
      <c r="AG1868">
        <v>1</v>
      </c>
      <c r="AH1868">
        <v>0</v>
      </c>
      <c r="AI1868">
        <f t="shared" si="389"/>
        <v>1862</v>
      </c>
      <c r="AJ1868">
        <f t="shared" si="390"/>
        <v>2</v>
      </c>
      <c r="AK1868">
        <f t="shared" si="386"/>
        <v>0.52584670231729058</v>
      </c>
      <c r="AL1868">
        <f t="shared" si="387"/>
        <v>0.97222222222222221</v>
      </c>
      <c r="AM1868">
        <f t="shared" si="388"/>
        <v>2.4757377698550156E-4</v>
      </c>
    </row>
    <row r="1869" spans="1:39" x14ac:dyDescent="0.3">
      <c r="A1869">
        <f>Datos!C1868</f>
        <v>-6.6971500000000003E-2</v>
      </c>
      <c r="B1869">
        <f>Datos!D1868</f>
        <v>0.1324911</v>
      </c>
      <c r="C1869">
        <f>Datos!E1868</f>
        <v>1.5987399999999999E-2</v>
      </c>
      <c r="D1869" s="5">
        <f>Datos!F1868</f>
        <v>0</v>
      </c>
      <c r="E1869">
        <f t="shared" si="379"/>
        <v>1</v>
      </c>
      <c r="F1869" s="6">
        <f t="shared" si="380"/>
        <v>1</v>
      </c>
      <c r="G1869">
        <f t="shared" si="381"/>
        <v>0</v>
      </c>
      <c r="H1869">
        <f t="shared" si="382"/>
        <v>2.1711210545252671E-2</v>
      </c>
      <c r="I1869" s="5">
        <f t="shared" si="383"/>
        <v>2.1711210545252671E-2</v>
      </c>
      <c r="J1869" s="6">
        <f t="shared" si="384"/>
        <v>0.97828878945474729</v>
      </c>
      <c r="K1869" s="5">
        <f t="shared" si="385"/>
        <v>-2.1950366794523307E-2</v>
      </c>
      <c r="L1869" s="6">
        <f t="shared" si="378"/>
        <v>100</v>
      </c>
      <c r="AF1869">
        <v>1.1997932555344643E-2</v>
      </c>
      <c r="AG1869">
        <v>1</v>
      </c>
      <c r="AH1869">
        <v>0</v>
      </c>
      <c r="AI1869">
        <f t="shared" si="389"/>
        <v>1863</v>
      </c>
      <c r="AJ1869">
        <f t="shared" si="390"/>
        <v>2</v>
      </c>
      <c r="AK1869">
        <f t="shared" si="386"/>
        <v>0.52559205500381978</v>
      </c>
      <c r="AL1869">
        <f t="shared" si="387"/>
        <v>0.97222222222222221</v>
      </c>
      <c r="AM1869">
        <f t="shared" si="388"/>
        <v>2.4757377698560949E-4</v>
      </c>
    </row>
    <row r="1870" spans="1:39" x14ac:dyDescent="0.3">
      <c r="A1870">
        <f>Datos!C1869</f>
        <v>-4.1897999999999996E-3</v>
      </c>
      <c r="B1870">
        <f>Datos!D1869</f>
        <v>0.1070565</v>
      </c>
      <c r="C1870">
        <f>Datos!E1869</f>
        <v>3.8946099999999997E-2</v>
      </c>
      <c r="D1870" s="5">
        <f>Datos!F1869</f>
        <v>0</v>
      </c>
      <c r="E1870">
        <f t="shared" si="379"/>
        <v>1</v>
      </c>
      <c r="F1870" s="6">
        <f t="shared" si="380"/>
        <v>1</v>
      </c>
      <c r="G1870">
        <f t="shared" si="381"/>
        <v>0</v>
      </c>
      <c r="H1870">
        <f t="shared" si="382"/>
        <v>1.806367916081748E-2</v>
      </c>
      <c r="I1870" s="5">
        <f t="shared" si="383"/>
        <v>1.806367916081748E-2</v>
      </c>
      <c r="J1870" s="6">
        <f t="shared" si="384"/>
        <v>0.98193632083918247</v>
      </c>
      <c r="K1870" s="5">
        <f t="shared" si="385"/>
        <v>-1.8228819126234124E-2</v>
      </c>
      <c r="L1870" s="6">
        <f t="shared" si="378"/>
        <v>100</v>
      </c>
      <c r="AF1870">
        <v>1.2002144930860626E-2</v>
      </c>
      <c r="AG1870">
        <v>1</v>
      </c>
      <c r="AH1870">
        <v>0</v>
      </c>
      <c r="AI1870">
        <f t="shared" si="389"/>
        <v>1864</v>
      </c>
      <c r="AJ1870">
        <f t="shared" si="390"/>
        <v>2</v>
      </c>
      <c r="AK1870">
        <f t="shared" si="386"/>
        <v>0.52533740769034887</v>
      </c>
      <c r="AL1870">
        <f t="shared" si="387"/>
        <v>0.97222222222222221</v>
      </c>
      <c r="AM1870">
        <f t="shared" si="388"/>
        <v>2.4757377698560949E-4</v>
      </c>
    </row>
    <row r="1871" spans="1:39" x14ac:dyDescent="0.3">
      <c r="A1871">
        <f>Datos!C1870</f>
        <v>-2.5488400000000001E-2</v>
      </c>
      <c r="B1871">
        <f>Datos!D1870</f>
        <v>0.1122128</v>
      </c>
      <c r="C1871">
        <f>Datos!E1870</f>
        <v>4.2870499999999999E-2</v>
      </c>
      <c r="D1871" s="5">
        <f>Datos!F1870</f>
        <v>0</v>
      </c>
      <c r="E1871">
        <f t="shared" si="379"/>
        <v>1</v>
      </c>
      <c r="F1871" s="6">
        <f t="shared" si="380"/>
        <v>1</v>
      </c>
      <c r="G1871">
        <f t="shared" si="381"/>
        <v>0</v>
      </c>
      <c r="H1871">
        <f t="shared" si="382"/>
        <v>1.7492946915878309E-2</v>
      </c>
      <c r="I1871" s="5">
        <f t="shared" si="383"/>
        <v>1.7492946915878309E-2</v>
      </c>
      <c r="J1871" s="6">
        <f t="shared" si="384"/>
        <v>0.98250705308412167</v>
      </c>
      <c r="K1871" s="5">
        <f t="shared" si="385"/>
        <v>-1.7647756552913355E-2</v>
      </c>
      <c r="L1871" s="6">
        <f t="shared" si="378"/>
        <v>100</v>
      </c>
      <c r="AF1871">
        <v>1.2002491862073542E-2</v>
      </c>
      <c r="AG1871">
        <v>1</v>
      </c>
      <c r="AH1871">
        <v>0</v>
      </c>
      <c r="AI1871">
        <f t="shared" si="389"/>
        <v>1865</v>
      </c>
      <c r="AJ1871">
        <f t="shared" si="390"/>
        <v>2</v>
      </c>
      <c r="AK1871">
        <f t="shared" si="386"/>
        <v>0.52508276037687796</v>
      </c>
      <c r="AL1871">
        <f t="shared" si="387"/>
        <v>0.97222222222222221</v>
      </c>
      <c r="AM1871">
        <f t="shared" si="388"/>
        <v>2.4757377698550156E-4</v>
      </c>
    </row>
    <row r="1872" spans="1:39" x14ac:dyDescent="0.3">
      <c r="A1872">
        <f>Datos!C1871</f>
        <v>-7.247E-4</v>
      </c>
      <c r="B1872">
        <f>Datos!D1871</f>
        <v>5.7922E-3</v>
      </c>
      <c r="C1872">
        <f>Datos!E1871</f>
        <v>4.6122099999999999E-2</v>
      </c>
      <c r="D1872" s="5">
        <f>Datos!F1871</f>
        <v>0</v>
      </c>
      <c r="E1872">
        <f t="shared" si="379"/>
        <v>1</v>
      </c>
      <c r="F1872" s="6">
        <f t="shared" si="380"/>
        <v>1</v>
      </c>
      <c r="G1872">
        <f t="shared" si="381"/>
        <v>0</v>
      </c>
      <c r="H1872">
        <f t="shared" si="382"/>
        <v>2.0101025313808172E-2</v>
      </c>
      <c r="I1872" s="5">
        <f t="shared" si="383"/>
        <v>2.0101025313808172E-2</v>
      </c>
      <c r="J1872" s="6">
        <f t="shared" si="384"/>
        <v>0.9798989746861918</v>
      </c>
      <c r="K1872" s="5">
        <f t="shared" si="385"/>
        <v>-2.0305799686261412E-2</v>
      </c>
      <c r="L1872" s="6">
        <f t="shared" si="378"/>
        <v>100</v>
      </c>
      <c r="AF1872">
        <v>1.2011667750701208E-2</v>
      </c>
      <c r="AG1872">
        <v>1</v>
      </c>
      <c r="AH1872">
        <v>0</v>
      </c>
      <c r="AI1872">
        <f t="shared" si="389"/>
        <v>1866</v>
      </c>
      <c r="AJ1872">
        <f t="shared" si="390"/>
        <v>2</v>
      </c>
      <c r="AK1872">
        <f t="shared" si="386"/>
        <v>0.52482811306340715</v>
      </c>
      <c r="AL1872">
        <f t="shared" si="387"/>
        <v>0.97222222222222221</v>
      </c>
      <c r="AM1872">
        <f t="shared" si="388"/>
        <v>2.4757377698550156E-4</v>
      </c>
    </row>
    <row r="1873" spans="1:39" x14ac:dyDescent="0.3">
      <c r="A1873">
        <f>Datos!C1872</f>
        <v>4.1288900000000003E-2</v>
      </c>
      <c r="B1873">
        <f>Datos!D1872</f>
        <v>1.2505499999999999E-2</v>
      </c>
      <c r="C1873">
        <f>Datos!E1872</f>
        <v>3.4242099999999998E-2</v>
      </c>
      <c r="D1873" s="5">
        <f>Datos!F1872</f>
        <v>0</v>
      </c>
      <c r="E1873">
        <f t="shared" si="379"/>
        <v>1</v>
      </c>
      <c r="F1873" s="6">
        <f t="shared" si="380"/>
        <v>1</v>
      </c>
      <c r="G1873">
        <f t="shared" si="381"/>
        <v>0</v>
      </c>
      <c r="H1873">
        <f t="shared" si="382"/>
        <v>2.156347552755708E-2</v>
      </c>
      <c r="I1873" s="5">
        <f t="shared" si="383"/>
        <v>2.156347552755708E-2</v>
      </c>
      <c r="J1873" s="6">
        <f t="shared" si="384"/>
        <v>0.97843652447244289</v>
      </c>
      <c r="K1873" s="5">
        <f t="shared" si="385"/>
        <v>-2.1799364487837945E-2</v>
      </c>
      <c r="L1873" s="6">
        <f t="shared" si="378"/>
        <v>100</v>
      </c>
      <c r="AF1873">
        <v>1.2019661270914384E-2</v>
      </c>
      <c r="AG1873">
        <v>1</v>
      </c>
      <c r="AH1873">
        <v>0</v>
      </c>
      <c r="AI1873">
        <f t="shared" si="389"/>
        <v>1867</v>
      </c>
      <c r="AJ1873">
        <f t="shared" si="390"/>
        <v>2</v>
      </c>
      <c r="AK1873">
        <f t="shared" si="386"/>
        <v>0.52457346574993635</v>
      </c>
      <c r="AL1873">
        <f t="shared" si="387"/>
        <v>0.97222222222222221</v>
      </c>
      <c r="AM1873">
        <f t="shared" si="388"/>
        <v>2.4757377698550156E-4</v>
      </c>
    </row>
    <row r="1874" spans="1:39" x14ac:dyDescent="0.3">
      <c r="A1874">
        <f>Datos!C1873</f>
        <v>2.9095599999999999E-2</v>
      </c>
      <c r="B1874">
        <f>Datos!D1873</f>
        <v>4.7631899999999998E-2</v>
      </c>
      <c r="C1874">
        <f>Datos!E1873</f>
        <v>3.4573100000000002E-2</v>
      </c>
      <c r="D1874" s="5">
        <f>Datos!F1873</f>
        <v>0</v>
      </c>
      <c r="E1874">
        <f t="shared" si="379"/>
        <v>1</v>
      </c>
      <c r="F1874" s="6">
        <f t="shared" si="380"/>
        <v>1</v>
      </c>
      <c r="G1874">
        <f t="shared" si="381"/>
        <v>0</v>
      </c>
      <c r="H1874">
        <f t="shared" si="382"/>
        <v>2.0392154785855113E-2</v>
      </c>
      <c r="I1874" s="5">
        <f t="shared" si="383"/>
        <v>2.0392154785855113E-2</v>
      </c>
      <c r="J1874" s="6">
        <f t="shared" si="384"/>
        <v>0.9796078452141449</v>
      </c>
      <c r="K1874" s="5">
        <f t="shared" si="385"/>
        <v>-2.0602945346824948E-2</v>
      </c>
      <c r="L1874" s="6">
        <f t="shared" si="378"/>
        <v>100</v>
      </c>
      <c r="AF1874">
        <v>1.2023525729974921E-2</v>
      </c>
      <c r="AG1874">
        <v>1</v>
      </c>
      <c r="AH1874">
        <v>0</v>
      </c>
      <c r="AI1874">
        <f t="shared" si="389"/>
        <v>1868</v>
      </c>
      <c r="AJ1874">
        <f t="shared" si="390"/>
        <v>2</v>
      </c>
      <c r="AK1874">
        <f t="shared" si="386"/>
        <v>0.52431881843646555</v>
      </c>
      <c r="AL1874">
        <f t="shared" si="387"/>
        <v>0.97222222222222221</v>
      </c>
      <c r="AM1874">
        <f t="shared" si="388"/>
        <v>2.4757377698560949E-4</v>
      </c>
    </row>
    <row r="1875" spans="1:39" x14ac:dyDescent="0.3">
      <c r="A1875">
        <f>Datos!C1874</f>
        <v>-9.3621999999999993E-3</v>
      </c>
      <c r="B1875">
        <f>Datos!D1874</f>
        <v>0.17837169999999999</v>
      </c>
      <c r="C1875">
        <f>Datos!E1874</f>
        <v>5.9791299999999999E-2</v>
      </c>
      <c r="D1875" s="5">
        <f>Datos!F1874</f>
        <v>0</v>
      </c>
      <c r="E1875">
        <f t="shared" si="379"/>
        <v>1</v>
      </c>
      <c r="F1875" s="6">
        <f t="shared" si="380"/>
        <v>1</v>
      </c>
      <c r="G1875">
        <f t="shared" si="381"/>
        <v>0</v>
      </c>
      <c r="H1875">
        <f t="shared" si="382"/>
        <v>1.3424193206053035E-2</v>
      </c>
      <c r="I1875" s="5">
        <f t="shared" si="383"/>
        <v>1.3424193206053035E-2</v>
      </c>
      <c r="J1875" s="6">
        <f t="shared" si="384"/>
        <v>0.98657580679394696</v>
      </c>
      <c r="K1875" s="5">
        <f t="shared" si="385"/>
        <v>-1.3515112281311607E-2</v>
      </c>
      <c r="L1875" s="6">
        <f t="shared" si="378"/>
        <v>100</v>
      </c>
      <c r="AF1875">
        <v>1.2025800440247659E-2</v>
      </c>
      <c r="AG1875">
        <v>1</v>
      </c>
      <c r="AH1875">
        <v>0</v>
      </c>
      <c r="AI1875">
        <f t="shared" si="389"/>
        <v>1869</v>
      </c>
      <c r="AJ1875">
        <f t="shared" si="390"/>
        <v>2</v>
      </c>
      <c r="AK1875">
        <f t="shared" si="386"/>
        <v>0.52406417112299464</v>
      </c>
      <c r="AL1875">
        <f t="shared" si="387"/>
        <v>0.97222222222222221</v>
      </c>
      <c r="AM1875">
        <f t="shared" si="388"/>
        <v>2.4757377698550156E-4</v>
      </c>
    </row>
    <row r="1876" spans="1:39" x14ac:dyDescent="0.3">
      <c r="A1876">
        <f>Datos!C1875</f>
        <v>-1.08728E-2</v>
      </c>
      <c r="B1876">
        <f>Datos!D1875</f>
        <v>0.13649919999999999</v>
      </c>
      <c r="C1876">
        <f>Datos!E1875</f>
        <v>2.8472600000000001E-2</v>
      </c>
      <c r="D1876" s="5">
        <f>Datos!F1875</f>
        <v>0</v>
      </c>
      <c r="E1876">
        <f t="shared" si="379"/>
        <v>1</v>
      </c>
      <c r="F1876" s="6">
        <f t="shared" si="380"/>
        <v>1</v>
      </c>
      <c r="G1876">
        <f t="shared" si="381"/>
        <v>0</v>
      </c>
      <c r="H1876">
        <f t="shared" si="382"/>
        <v>1.886720328575443E-2</v>
      </c>
      <c r="I1876" s="5">
        <f t="shared" si="383"/>
        <v>1.886720328575443E-2</v>
      </c>
      <c r="J1876" s="6">
        <f t="shared" si="384"/>
        <v>0.98113279671424558</v>
      </c>
      <c r="K1876" s="5">
        <f t="shared" si="385"/>
        <v>-1.9047459858368216E-2</v>
      </c>
      <c r="L1876" s="6">
        <f t="shared" si="378"/>
        <v>100</v>
      </c>
      <c r="AF1876">
        <v>1.2029566414734717E-2</v>
      </c>
      <c r="AG1876">
        <v>1</v>
      </c>
      <c r="AH1876">
        <v>0</v>
      </c>
      <c r="AI1876">
        <f t="shared" si="389"/>
        <v>1870</v>
      </c>
      <c r="AJ1876">
        <f t="shared" si="390"/>
        <v>2</v>
      </c>
      <c r="AK1876">
        <f t="shared" si="386"/>
        <v>0.52380952380952384</v>
      </c>
      <c r="AL1876">
        <f t="shared" si="387"/>
        <v>0.97222222222222221</v>
      </c>
      <c r="AM1876">
        <f t="shared" si="388"/>
        <v>2.4757377698560949E-4</v>
      </c>
    </row>
    <row r="1877" spans="1:39" x14ac:dyDescent="0.3">
      <c r="A1877">
        <f>Datos!C1876</f>
        <v>1.24409E-2</v>
      </c>
      <c r="B1877">
        <f>Datos!D1876</f>
        <v>1.26924E-2</v>
      </c>
      <c r="C1877">
        <f>Datos!E1876</f>
        <v>2.0090799999999999E-2</v>
      </c>
      <c r="D1877" s="5">
        <f>Datos!F1876</f>
        <v>0</v>
      </c>
      <c r="E1877">
        <f t="shared" si="379"/>
        <v>1</v>
      </c>
      <c r="F1877" s="6">
        <f t="shared" si="380"/>
        <v>1</v>
      </c>
      <c r="G1877">
        <f t="shared" si="381"/>
        <v>0</v>
      </c>
      <c r="H1877">
        <f t="shared" si="382"/>
        <v>2.4660184196993222E-2</v>
      </c>
      <c r="I1877" s="5">
        <f t="shared" si="383"/>
        <v>2.4660184196993222E-2</v>
      </c>
      <c r="J1877" s="6">
        <f t="shared" si="384"/>
        <v>0.97533981580300677</v>
      </c>
      <c r="K1877" s="5">
        <f t="shared" si="385"/>
        <v>-2.4969339677698373E-2</v>
      </c>
      <c r="L1877" s="6">
        <f t="shared" si="378"/>
        <v>100</v>
      </c>
      <c r="AF1877">
        <v>1.2035456899692841E-2</v>
      </c>
      <c r="AG1877">
        <v>1</v>
      </c>
      <c r="AH1877">
        <v>0</v>
      </c>
      <c r="AI1877">
        <f t="shared" si="389"/>
        <v>1871</v>
      </c>
      <c r="AJ1877">
        <f t="shared" si="390"/>
        <v>2</v>
      </c>
      <c r="AK1877">
        <f t="shared" si="386"/>
        <v>0.52355487649605292</v>
      </c>
      <c r="AL1877">
        <f t="shared" si="387"/>
        <v>0.97222222222222221</v>
      </c>
      <c r="AM1877">
        <f t="shared" si="388"/>
        <v>2.4757377698550156E-4</v>
      </c>
    </row>
    <row r="1878" spans="1:39" x14ac:dyDescent="0.3">
      <c r="A1878">
        <f>Datos!C1877</f>
        <v>-2.1635499999999998E-2</v>
      </c>
      <c r="B1878">
        <f>Datos!D1877</f>
        <v>-9.5325999999999994E-2</v>
      </c>
      <c r="C1878">
        <f>Datos!E1877</f>
        <v>4.5633899999999998E-2</v>
      </c>
      <c r="D1878" s="5">
        <f>Datos!F1877</f>
        <v>0</v>
      </c>
      <c r="E1878">
        <f t="shared" si="379"/>
        <v>1</v>
      </c>
      <c r="F1878" s="6">
        <f t="shared" si="380"/>
        <v>1</v>
      </c>
      <c r="G1878">
        <f t="shared" si="381"/>
        <v>0</v>
      </c>
      <c r="H1878">
        <f t="shared" si="382"/>
        <v>2.414724630626813E-2</v>
      </c>
      <c r="I1878" s="5">
        <f t="shared" si="383"/>
        <v>2.414724630626813E-2</v>
      </c>
      <c r="J1878" s="6">
        <f t="shared" si="384"/>
        <v>0.97585275369373192</v>
      </c>
      <c r="K1878" s="5">
        <f t="shared" si="385"/>
        <v>-2.4443571067710775E-2</v>
      </c>
      <c r="L1878" s="6">
        <f t="shared" si="378"/>
        <v>100</v>
      </c>
      <c r="AF1878">
        <v>1.2039119959438679E-2</v>
      </c>
      <c r="AG1878">
        <v>1</v>
      </c>
      <c r="AH1878">
        <v>0</v>
      </c>
      <c r="AI1878">
        <f t="shared" si="389"/>
        <v>1872</v>
      </c>
      <c r="AJ1878">
        <f t="shared" si="390"/>
        <v>2</v>
      </c>
      <c r="AK1878">
        <f t="shared" si="386"/>
        <v>0.52330022918258212</v>
      </c>
      <c r="AL1878">
        <f t="shared" si="387"/>
        <v>0.97222222222222221</v>
      </c>
      <c r="AM1878">
        <f t="shared" si="388"/>
        <v>2.4757377698550156E-4</v>
      </c>
    </row>
    <row r="1879" spans="1:39" x14ac:dyDescent="0.3">
      <c r="A1879">
        <f>Datos!C1878</f>
        <v>-3.7165900000000002E-2</v>
      </c>
      <c r="B1879">
        <f>Datos!D1878</f>
        <v>-0.27521129999999999</v>
      </c>
      <c r="C1879">
        <f>Datos!E1878</f>
        <v>3.3587899999999997E-2</v>
      </c>
      <c r="D1879" s="5">
        <f>Datos!F1878</f>
        <v>0</v>
      </c>
      <c r="E1879">
        <f t="shared" si="379"/>
        <v>1</v>
      </c>
      <c r="F1879" s="6">
        <f t="shared" si="380"/>
        <v>1</v>
      </c>
      <c r="G1879">
        <f t="shared" si="381"/>
        <v>0</v>
      </c>
      <c r="H1879">
        <f t="shared" si="382"/>
        <v>3.6316210329561636E-2</v>
      </c>
      <c r="I1879" s="5">
        <f t="shared" si="383"/>
        <v>3.6316210329561636E-2</v>
      </c>
      <c r="J1879" s="6">
        <f t="shared" si="384"/>
        <v>0.96368378967043833</v>
      </c>
      <c r="K1879" s="5">
        <f t="shared" si="385"/>
        <v>-3.6992057195663813E-2</v>
      </c>
      <c r="L1879" s="6">
        <f t="shared" si="378"/>
        <v>0</v>
      </c>
      <c r="AF1879">
        <v>1.2042649012487227E-2</v>
      </c>
      <c r="AG1879">
        <v>1</v>
      </c>
      <c r="AH1879">
        <v>0</v>
      </c>
      <c r="AI1879">
        <f t="shared" si="389"/>
        <v>1873</v>
      </c>
      <c r="AJ1879">
        <f t="shared" si="390"/>
        <v>2</v>
      </c>
      <c r="AK1879">
        <f t="shared" si="386"/>
        <v>0.52304558186911132</v>
      </c>
      <c r="AL1879">
        <f t="shared" si="387"/>
        <v>0.97222222222222221</v>
      </c>
      <c r="AM1879">
        <f t="shared" si="388"/>
        <v>2.4757377698550156E-4</v>
      </c>
    </row>
    <row r="1880" spans="1:39" x14ac:dyDescent="0.3">
      <c r="A1880">
        <f>Datos!C1879</f>
        <v>-2.7819699999999999E-2</v>
      </c>
      <c r="B1880">
        <f>Datos!D1879</f>
        <v>-0.46211150000000001</v>
      </c>
      <c r="C1880">
        <f>Datos!E1879</f>
        <v>3.3844100000000002E-2</v>
      </c>
      <c r="D1880" s="5">
        <f>Datos!F1879</f>
        <v>0</v>
      </c>
      <c r="E1880">
        <f t="shared" si="379"/>
        <v>1</v>
      </c>
      <c r="F1880" s="6">
        <f t="shared" si="380"/>
        <v>1</v>
      </c>
      <c r="G1880">
        <f t="shared" si="381"/>
        <v>0</v>
      </c>
      <c r="H1880">
        <f t="shared" si="382"/>
        <v>4.9011757235658482E-2</v>
      </c>
      <c r="I1880" s="5">
        <f t="shared" si="383"/>
        <v>4.9011757235658482E-2</v>
      </c>
      <c r="J1880" s="6">
        <f t="shared" si="384"/>
        <v>0.95098824276434146</v>
      </c>
      <c r="K1880" s="5">
        <f t="shared" si="385"/>
        <v>-5.0253579536995566E-2</v>
      </c>
      <c r="L1880" s="6">
        <f t="shared" si="378"/>
        <v>0</v>
      </c>
      <c r="AF1880">
        <v>1.2043307180070566E-2</v>
      </c>
      <c r="AG1880">
        <v>1</v>
      </c>
      <c r="AH1880">
        <v>0</v>
      </c>
      <c r="AI1880">
        <f t="shared" si="389"/>
        <v>1874</v>
      </c>
      <c r="AJ1880">
        <f t="shared" si="390"/>
        <v>2</v>
      </c>
      <c r="AK1880">
        <f t="shared" si="386"/>
        <v>0.52279093455564052</v>
      </c>
      <c r="AL1880">
        <f t="shared" si="387"/>
        <v>0.97222222222222221</v>
      </c>
      <c r="AM1880">
        <f t="shared" si="388"/>
        <v>2.4757377698560949E-4</v>
      </c>
    </row>
    <row r="1881" spans="1:39" x14ac:dyDescent="0.3">
      <c r="A1881">
        <f>Datos!C1880</f>
        <v>-7.1968500000000005E-2</v>
      </c>
      <c r="B1881">
        <f>Datos!D1880</f>
        <v>-0.47384809999999999</v>
      </c>
      <c r="C1881">
        <f>Datos!E1880</f>
        <v>4.5018700000000002E-2</v>
      </c>
      <c r="D1881" s="5">
        <f>Datos!F1880</f>
        <v>0</v>
      </c>
      <c r="E1881">
        <f t="shared" si="379"/>
        <v>1</v>
      </c>
      <c r="F1881" s="6">
        <f t="shared" si="380"/>
        <v>1</v>
      </c>
      <c r="G1881">
        <f t="shared" si="381"/>
        <v>0</v>
      </c>
      <c r="H1881">
        <f t="shared" si="382"/>
        <v>4.6469969755632473E-2</v>
      </c>
      <c r="I1881" s="5">
        <f t="shared" si="383"/>
        <v>4.6469969755632473E-2</v>
      </c>
      <c r="J1881" s="6">
        <f t="shared" si="384"/>
        <v>0.95353003024436755</v>
      </c>
      <c r="K1881" s="5">
        <f t="shared" si="385"/>
        <v>-4.7584359687358142E-2</v>
      </c>
      <c r="L1881" s="6">
        <f t="shared" si="378"/>
        <v>0</v>
      </c>
      <c r="AF1881">
        <v>1.2043598306584601E-2</v>
      </c>
      <c r="AG1881">
        <v>1</v>
      </c>
      <c r="AH1881">
        <v>0</v>
      </c>
      <c r="AI1881">
        <f t="shared" si="389"/>
        <v>1875</v>
      </c>
      <c r="AJ1881">
        <f t="shared" si="390"/>
        <v>2</v>
      </c>
      <c r="AK1881">
        <f t="shared" si="386"/>
        <v>0.52253628724216961</v>
      </c>
      <c r="AL1881">
        <f t="shared" si="387"/>
        <v>0.97222222222222221</v>
      </c>
      <c r="AM1881">
        <f t="shared" si="388"/>
        <v>2.4757377698560949E-4</v>
      </c>
    </row>
    <row r="1882" spans="1:39" x14ac:dyDescent="0.3">
      <c r="A1882">
        <f>Datos!C1881</f>
        <v>0.30686560000000002</v>
      </c>
      <c r="B1882">
        <f>Datos!D1881</f>
        <v>0.4061264</v>
      </c>
      <c r="C1882">
        <f>Datos!E1881</f>
        <v>6.3635200000000003E-2</v>
      </c>
      <c r="D1882" s="5">
        <f>Datos!F1881</f>
        <v>0</v>
      </c>
      <c r="E1882">
        <f t="shared" si="379"/>
        <v>1</v>
      </c>
      <c r="F1882" s="6">
        <f t="shared" si="380"/>
        <v>1</v>
      </c>
      <c r="G1882">
        <f t="shared" si="381"/>
        <v>0</v>
      </c>
      <c r="H1882">
        <f t="shared" si="382"/>
        <v>7.5766664357457278E-3</v>
      </c>
      <c r="I1882" s="5">
        <f t="shared" si="383"/>
        <v>7.5766664357457278E-3</v>
      </c>
      <c r="J1882" s="6">
        <f t="shared" si="384"/>
        <v>0.99242333356425427</v>
      </c>
      <c r="K1882" s="5">
        <f t="shared" si="385"/>
        <v>-7.605515183489309E-3</v>
      </c>
      <c r="L1882" s="6">
        <f t="shared" si="378"/>
        <v>100</v>
      </c>
      <c r="AF1882">
        <v>1.2045519645191058E-2</v>
      </c>
      <c r="AG1882">
        <v>1</v>
      </c>
      <c r="AH1882">
        <v>0</v>
      </c>
      <c r="AI1882">
        <f t="shared" si="389"/>
        <v>1876</v>
      </c>
      <c r="AJ1882">
        <f t="shared" si="390"/>
        <v>2</v>
      </c>
      <c r="AK1882">
        <f t="shared" si="386"/>
        <v>0.52228163992869869</v>
      </c>
      <c r="AL1882">
        <f t="shared" si="387"/>
        <v>0.97222222222222221</v>
      </c>
      <c r="AM1882">
        <f t="shared" si="388"/>
        <v>2.4757377698550156E-4</v>
      </c>
    </row>
    <row r="1883" spans="1:39" x14ac:dyDescent="0.3">
      <c r="A1883">
        <f>Datos!C1882</f>
        <v>9.7180900000000001E-2</v>
      </c>
      <c r="B1883">
        <f>Datos!D1882</f>
        <v>0.1168223</v>
      </c>
      <c r="C1883">
        <f>Datos!E1882</f>
        <v>2.6910699999999999E-2</v>
      </c>
      <c r="D1883" s="5">
        <f>Datos!F1882</f>
        <v>0</v>
      </c>
      <c r="E1883">
        <f t="shared" si="379"/>
        <v>1</v>
      </c>
      <c r="F1883" s="6">
        <f t="shared" si="380"/>
        <v>1</v>
      </c>
      <c r="G1883">
        <f t="shared" si="381"/>
        <v>0</v>
      </c>
      <c r="H1883">
        <f t="shared" si="382"/>
        <v>1.8765796315427758E-2</v>
      </c>
      <c r="I1883" s="5">
        <f t="shared" si="383"/>
        <v>1.8765796315427758E-2</v>
      </c>
      <c r="J1883" s="6">
        <f t="shared" si="384"/>
        <v>0.98123420368457226</v>
      </c>
      <c r="K1883" s="5">
        <f t="shared" si="385"/>
        <v>-1.8944108170945492E-2</v>
      </c>
      <c r="L1883" s="6">
        <f t="shared" si="378"/>
        <v>100</v>
      </c>
      <c r="AF1883">
        <v>1.204644970109223E-2</v>
      </c>
      <c r="AG1883">
        <v>1</v>
      </c>
      <c r="AH1883">
        <v>0</v>
      </c>
      <c r="AI1883">
        <f t="shared" si="389"/>
        <v>1877</v>
      </c>
      <c r="AJ1883">
        <f t="shared" si="390"/>
        <v>2</v>
      </c>
      <c r="AK1883">
        <f t="shared" si="386"/>
        <v>0.52202699261522789</v>
      </c>
      <c r="AL1883">
        <f t="shared" si="387"/>
        <v>0.97222222222222221</v>
      </c>
      <c r="AM1883">
        <f t="shared" si="388"/>
        <v>2.4757377698550156E-4</v>
      </c>
    </row>
    <row r="1884" spans="1:39" x14ac:dyDescent="0.3">
      <c r="A1884">
        <f>Datos!C1883</f>
        <v>0.1744589</v>
      </c>
      <c r="B1884">
        <f>Datos!D1883</f>
        <v>0.15307109999999999</v>
      </c>
      <c r="C1884">
        <f>Datos!E1883</f>
        <v>5.2562200000000003E-2</v>
      </c>
      <c r="D1884" s="5">
        <f>Datos!F1883</f>
        <v>0</v>
      </c>
      <c r="E1884">
        <f t="shared" si="379"/>
        <v>1</v>
      </c>
      <c r="F1884" s="6">
        <f t="shared" si="380"/>
        <v>1</v>
      </c>
      <c r="G1884">
        <f t="shared" si="381"/>
        <v>0</v>
      </c>
      <c r="H1884">
        <f t="shared" si="382"/>
        <v>1.3645741861850254E-2</v>
      </c>
      <c r="I1884" s="5">
        <f t="shared" si="383"/>
        <v>1.3645741861850254E-2</v>
      </c>
      <c r="J1884" s="6">
        <f t="shared" si="384"/>
        <v>0.9863542581381497</v>
      </c>
      <c r="K1884" s="5">
        <f t="shared" si="385"/>
        <v>-1.3739700735475728E-2</v>
      </c>
      <c r="L1884" s="6">
        <f t="shared" si="378"/>
        <v>100</v>
      </c>
      <c r="AF1884">
        <v>1.205234331303393E-2</v>
      </c>
      <c r="AG1884">
        <v>1</v>
      </c>
      <c r="AH1884">
        <v>0</v>
      </c>
      <c r="AI1884">
        <f t="shared" si="389"/>
        <v>1878</v>
      </c>
      <c r="AJ1884">
        <f t="shared" si="390"/>
        <v>2</v>
      </c>
      <c r="AK1884">
        <f t="shared" si="386"/>
        <v>0.52177234530175709</v>
      </c>
      <c r="AL1884">
        <f t="shared" si="387"/>
        <v>0.97222222222222221</v>
      </c>
      <c r="AM1884">
        <f t="shared" si="388"/>
        <v>2.4757377698550156E-4</v>
      </c>
    </row>
    <row r="1885" spans="1:39" x14ac:dyDescent="0.3">
      <c r="A1885">
        <f>Datos!C1884</f>
        <v>0.14423849999999999</v>
      </c>
      <c r="B1885">
        <f>Datos!D1884</f>
        <v>7.99816E-2</v>
      </c>
      <c r="C1885">
        <f>Datos!E1884</f>
        <v>4.1180599999999998E-2</v>
      </c>
      <c r="D1885" s="5">
        <f>Datos!F1884</f>
        <v>0</v>
      </c>
      <c r="E1885">
        <f t="shared" si="379"/>
        <v>1</v>
      </c>
      <c r="F1885" s="6">
        <f t="shared" si="380"/>
        <v>1</v>
      </c>
      <c r="G1885">
        <f t="shared" si="381"/>
        <v>0</v>
      </c>
      <c r="H1885">
        <f t="shared" si="382"/>
        <v>1.7270403702418065E-2</v>
      </c>
      <c r="I1885" s="5">
        <f t="shared" si="383"/>
        <v>1.7270403702418065E-2</v>
      </c>
      <c r="J1885" s="6">
        <f t="shared" si="384"/>
        <v>0.98272959629758194</v>
      </c>
      <c r="K1885" s="5">
        <f t="shared" si="385"/>
        <v>-1.7421276739928462E-2</v>
      </c>
      <c r="L1885" s="6">
        <f t="shared" si="378"/>
        <v>100</v>
      </c>
      <c r="AF1885">
        <v>1.2053780047655505E-2</v>
      </c>
      <c r="AG1885">
        <v>1</v>
      </c>
      <c r="AH1885">
        <v>0</v>
      </c>
      <c r="AI1885">
        <f t="shared" si="389"/>
        <v>1879</v>
      </c>
      <c r="AJ1885">
        <f t="shared" si="390"/>
        <v>2</v>
      </c>
      <c r="AK1885">
        <f t="shared" si="386"/>
        <v>0.52151769798828629</v>
      </c>
      <c r="AL1885">
        <f t="shared" si="387"/>
        <v>0.97222222222222221</v>
      </c>
      <c r="AM1885">
        <f t="shared" si="388"/>
        <v>2.4757377698560949E-4</v>
      </c>
    </row>
    <row r="1886" spans="1:39" x14ac:dyDescent="0.3">
      <c r="A1886">
        <f>Datos!C1885</f>
        <v>0.2071114</v>
      </c>
      <c r="B1886">
        <f>Datos!D1885</f>
        <v>0.1160848</v>
      </c>
      <c r="C1886">
        <f>Datos!E1885</f>
        <v>3.12261E-2</v>
      </c>
      <c r="D1886" s="5">
        <f>Datos!F1885</f>
        <v>1</v>
      </c>
      <c r="E1886">
        <f t="shared" si="379"/>
        <v>0</v>
      </c>
      <c r="F1886" s="6">
        <f t="shared" si="380"/>
        <v>1</v>
      </c>
      <c r="G1886">
        <f t="shared" si="381"/>
        <v>1</v>
      </c>
      <c r="H1886">
        <f t="shared" si="382"/>
        <v>1.7175891285682383E-2</v>
      </c>
      <c r="I1886" s="5">
        <f t="shared" si="383"/>
        <v>1.7175891285682383E-2</v>
      </c>
      <c r="J1886" s="6">
        <f t="shared" si="384"/>
        <v>0.98282410871431758</v>
      </c>
      <c r="K1886" s="5">
        <f t="shared" si="385"/>
        <v>-4.0642485478573143</v>
      </c>
      <c r="L1886" s="6">
        <f t="shared" si="378"/>
        <v>0</v>
      </c>
      <c r="AF1886">
        <v>1.2057529144314537E-2</v>
      </c>
      <c r="AG1886">
        <v>1</v>
      </c>
      <c r="AH1886">
        <v>0</v>
      </c>
      <c r="AI1886">
        <f t="shared" si="389"/>
        <v>1880</v>
      </c>
      <c r="AJ1886">
        <f t="shared" si="390"/>
        <v>2</v>
      </c>
      <c r="AK1886">
        <f t="shared" si="386"/>
        <v>0.52126305067481538</v>
      </c>
      <c r="AL1886">
        <f t="shared" si="387"/>
        <v>0.97222222222222221</v>
      </c>
      <c r="AM1886">
        <f t="shared" si="388"/>
        <v>2.4757377698560949E-4</v>
      </c>
    </row>
    <row r="1887" spans="1:39" x14ac:dyDescent="0.3">
      <c r="A1887">
        <f>Datos!C1886</f>
        <v>5.8667999999999998E-2</v>
      </c>
      <c r="B1887">
        <f>Datos!D1886</f>
        <v>0.88146020000000003</v>
      </c>
      <c r="C1887">
        <f>Datos!E1886</f>
        <v>8.8371599999999995E-2</v>
      </c>
      <c r="D1887" s="5">
        <f>Datos!F1886</f>
        <v>0</v>
      </c>
      <c r="E1887">
        <f t="shared" si="379"/>
        <v>1</v>
      </c>
      <c r="F1887" s="6">
        <f t="shared" si="380"/>
        <v>1</v>
      </c>
      <c r="G1887">
        <f t="shared" si="381"/>
        <v>0</v>
      </c>
      <c r="H1887">
        <f t="shared" si="382"/>
        <v>3.0691331325893474E-3</v>
      </c>
      <c r="I1887" s="5">
        <f t="shared" si="383"/>
        <v>3.0691331325893474E-3</v>
      </c>
      <c r="J1887" s="6">
        <f t="shared" si="384"/>
        <v>0.99693086686741061</v>
      </c>
      <c r="K1887" s="5">
        <f t="shared" si="385"/>
        <v>-3.0738525805653828E-3</v>
      </c>
      <c r="L1887" s="6">
        <f t="shared" si="378"/>
        <v>100</v>
      </c>
      <c r="AF1887">
        <v>1.2061392731688537E-2</v>
      </c>
      <c r="AG1887">
        <v>1</v>
      </c>
      <c r="AH1887">
        <v>0</v>
      </c>
      <c r="AI1887">
        <f t="shared" si="389"/>
        <v>1881</v>
      </c>
      <c r="AJ1887">
        <f t="shared" si="390"/>
        <v>2</v>
      </c>
      <c r="AK1887">
        <f t="shared" si="386"/>
        <v>0.52100840336134446</v>
      </c>
      <c r="AL1887">
        <f t="shared" si="387"/>
        <v>0.97222222222222221</v>
      </c>
      <c r="AM1887">
        <f t="shared" si="388"/>
        <v>2.4757377698550156E-4</v>
      </c>
    </row>
    <row r="1888" spans="1:39" x14ac:dyDescent="0.3">
      <c r="A1888">
        <f>Datos!C1887</f>
        <v>-0.1077617</v>
      </c>
      <c r="B1888">
        <f>Datos!D1887</f>
        <v>0.8212045</v>
      </c>
      <c r="C1888">
        <f>Datos!E1887</f>
        <v>8.2530300000000001E-2</v>
      </c>
      <c r="D1888" s="5">
        <f>Datos!F1887</f>
        <v>0</v>
      </c>
      <c r="E1888">
        <f t="shared" si="379"/>
        <v>1</v>
      </c>
      <c r="F1888" s="6">
        <f t="shared" si="380"/>
        <v>1</v>
      </c>
      <c r="G1888">
        <f t="shared" si="381"/>
        <v>0</v>
      </c>
      <c r="H1888">
        <f t="shared" si="382"/>
        <v>3.8808354374799832E-3</v>
      </c>
      <c r="I1888" s="5">
        <f t="shared" si="383"/>
        <v>3.8808354374799832E-3</v>
      </c>
      <c r="J1888" s="6">
        <f t="shared" si="384"/>
        <v>0.99611916456252003</v>
      </c>
      <c r="K1888" s="5">
        <f t="shared" si="385"/>
        <v>-3.8883854191476036E-3</v>
      </c>
      <c r="L1888" s="6">
        <f t="shared" si="378"/>
        <v>100</v>
      </c>
      <c r="AF1888">
        <v>1.2072975713165051E-2</v>
      </c>
      <c r="AG1888">
        <v>1</v>
      </c>
      <c r="AH1888">
        <v>0</v>
      </c>
      <c r="AI1888">
        <f t="shared" si="389"/>
        <v>1882</v>
      </c>
      <c r="AJ1888">
        <f t="shared" si="390"/>
        <v>2</v>
      </c>
      <c r="AK1888">
        <f t="shared" si="386"/>
        <v>0.52075375604787366</v>
      </c>
      <c r="AL1888">
        <f t="shared" si="387"/>
        <v>0.97222222222222221</v>
      </c>
      <c r="AM1888">
        <f t="shared" si="388"/>
        <v>2.4757377698550156E-4</v>
      </c>
    </row>
    <row r="1889" spans="1:39" x14ac:dyDescent="0.3">
      <c r="A1889">
        <f>Datos!C1888</f>
        <v>-9.1599999999999997E-3</v>
      </c>
      <c r="B1889">
        <f>Datos!D1888</f>
        <v>0.22043650000000001</v>
      </c>
      <c r="C1889">
        <f>Datos!E1888</f>
        <v>9.2177499999999996E-2</v>
      </c>
      <c r="D1889" s="5">
        <f>Datos!F1888</f>
        <v>0</v>
      </c>
      <c r="E1889">
        <f t="shared" si="379"/>
        <v>1</v>
      </c>
      <c r="F1889" s="6">
        <f t="shared" si="380"/>
        <v>1</v>
      </c>
      <c r="G1889">
        <f t="shared" si="381"/>
        <v>0</v>
      </c>
      <c r="H1889">
        <f t="shared" si="382"/>
        <v>9.4514333139380183E-3</v>
      </c>
      <c r="I1889" s="5">
        <f t="shared" si="383"/>
        <v>9.4514333139380183E-3</v>
      </c>
      <c r="J1889" s="6">
        <f t="shared" si="384"/>
        <v>0.99054856668606195</v>
      </c>
      <c r="K1889" s="5">
        <f t="shared" si="385"/>
        <v>-9.4963815508227207E-3</v>
      </c>
      <c r="L1889" s="6">
        <f t="shared" si="378"/>
        <v>100</v>
      </c>
      <c r="AF1889">
        <v>1.208178486942421E-2</v>
      </c>
      <c r="AG1889">
        <v>1</v>
      </c>
      <c r="AH1889">
        <v>0</v>
      </c>
      <c r="AI1889">
        <f t="shared" si="389"/>
        <v>1883</v>
      </c>
      <c r="AJ1889">
        <f t="shared" si="390"/>
        <v>2</v>
      </c>
      <c r="AK1889">
        <f t="shared" si="386"/>
        <v>0.52049910873440286</v>
      </c>
      <c r="AL1889">
        <f t="shared" si="387"/>
        <v>0.97222222222222221</v>
      </c>
      <c r="AM1889">
        <f t="shared" si="388"/>
        <v>0</v>
      </c>
    </row>
    <row r="1890" spans="1:39" x14ac:dyDescent="0.3">
      <c r="A1890">
        <f>Datos!C1889</f>
        <v>-1.9495999999999999E-3</v>
      </c>
      <c r="B1890">
        <f>Datos!D1889</f>
        <v>0.23940049999999999</v>
      </c>
      <c r="C1890">
        <f>Datos!E1889</f>
        <v>4.45546E-2</v>
      </c>
      <c r="D1890" s="5">
        <f>Datos!F1889</f>
        <v>0</v>
      </c>
      <c r="E1890">
        <f t="shared" si="379"/>
        <v>1</v>
      </c>
      <c r="F1890" s="6">
        <f t="shared" si="380"/>
        <v>1</v>
      </c>
      <c r="G1890">
        <f t="shared" si="381"/>
        <v>0</v>
      </c>
      <c r="H1890">
        <f t="shared" si="382"/>
        <v>1.3759231943077918E-2</v>
      </c>
      <c r="I1890" s="5">
        <f t="shared" si="383"/>
        <v>1.3759231943077918E-2</v>
      </c>
      <c r="J1890" s="6">
        <f t="shared" si="384"/>
        <v>0.98624076805692207</v>
      </c>
      <c r="K1890" s="5">
        <f t="shared" si="385"/>
        <v>-1.3854767517907761E-2</v>
      </c>
      <c r="L1890" s="6">
        <f t="shared" si="378"/>
        <v>100</v>
      </c>
      <c r="AF1890">
        <v>1.2082069800679454E-2</v>
      </c>
      <c r="AG1890">
        <v>0</v>
      </c>
      <c r="AH1890">
        <v>1</v>
      </c>
      <c r="AI1890">
        <f t="shared" si="389"/>
        <v>1883</v>
      </c>
      <c r="AJ1890">
        <f t="shared" si="390"/>
        <v>3</v>
      </c>
      <c r="AK1890">
        <f t="shared" si="386"/>
        <v>0.52049910873440286</v>
      </c>
      <c r="AL1890">
        <f t="shared" si="387"/>
        <v>0.95833333333333337</v>
      </c>
      <c r="AM1890">
        <f t="shared" si="388"/>
        <v>2.4403700874285156E-4</v>
      </c>
    </row>
    <row r="1891" spans="1:39" x14ac:dyDescent="0.3">
      <c r="A1891">
        <f>Datos!C1890</f>
        <v>3.4632799999999998E-2</v>
      </c>
      <c r="B1891">
        <f>Datos!D1890</f>
        <v>0.24017250000000001</v>
      </c>
      <c r="C1891">
        <f>Datos!E1890</f>
        <v>7.1950600000000003E-2</v>
      </c>
      <c r="D1891" s="5">
        <f>Datos!F1890</f>
        <v>0</v>
      </c>
      <c r="E1891">
        <f t="shared" si="379"/>
        <v>1</v>
      </c>
      <c r="F1891" s="6">
        <f t="shared" si="380"/>
        <v>1</v>
      </c>
      <c r="G1891">
        <f t="shared" si="381"/>
        <v>0</v>
      </c>
      <c r="H1891">
        <f t="shared" si="382"/>
        <v>1.0659007616779088E-2</v>
      </c>
      <c r="I1891" s="5">
        <f t="shared" si="383"/>
        <v>1.0659007616779088E-2</v>
      </c>
      <c r="J1891" s="6">
        <f t="shared" si="384"/>
        <v>0.98934099238322093</v>
      </c>
      <c r="K1891" s="5">
        <f t="shared" si="385"/>
        <v>-1.0716221765697042E-2</v>
      </c>
      <c r="L1891" s="6">
        <f t="shared" si="378"/>
        <v>100</v>
      </c>
      <c r="AF1891">
        <v>1.2083198352536947E-2</v>
      </c>
      <c r="AG1891">
        <v>1</v>
      </c>
      <c r="AH1891">
        <v>0</v>
      </c>
      <c r="AI1891">
        <f t="shared" si="389"/>
        <v>1884</v>
      </c>
      <c r="AJ1891">
        <f t="shared" si="390"/>
        <v>3</v>
      </c>
      <c r="AK1891">
        <f t="shared" si="386"/>
        <v>0.52024446142093206</v>
      </c>
      <c r="AL1891">
        <f t="shared" si="387"/>
        <v>0.95833333333333337</v>
      </c>
      <c r="AM1891">
        <f t="shared" si="388"/>
        <v>2.4403700874295794E-4</v>
      </c>
    </row>
    <row r="1892" spans="1:39" x14ac:dyDescent="0.3">
      <c r="A1892">
        <f>Datos!C1891</f>
        <v>-0.14041609999999999</v>
      </c>
      <c r="B1892">
        <f>Datos!D1891</f>
        <v>0.24944939999999999</v>
      </c>
      <c r="C1892">
        <f>Datos!E1891</f>
        <v>6.7982000000000001E-2</v>
      </c>
      <c r="D1892" s="5">
        <f>Datos!F1891</f>
        <v>0</v>
      </c>
      <c r="E1892">
        <f t="shared" si="379"/>
        <v>1</v>
      </c>
      <c r="F1892" s="6">
        <f t="shared" si="380"/>
        <v>1</v>
      </c>
      <c r="G1892">
        <f t="shared" si="381"/>
        <v>0</v>
      </c>
      <c r="H1892">
        <f t="shared" si="382"/>
        <v>1.1817287356987224E-2</v>
      </c>
      <c r="I1892" s="5">
        <f t="shared" si="383"/>
        <v>1.1817287356987224E-2</v>
      </c>
      <c r="J1892" s="6">
        <f t="shared" si="384"/>
        <v>0.98818271264301283</v>
      </c>
      <c r="K1892" s="5">
        <f t="shared" si="385"/>
        <v>-1.1887666507139483E-2</v>
      </c>
      <c r="L1892" s="6">
        <f t="shared" si="378"/>
        <v>100</v>
      </c>
      <c r="AF1892">
        <v>1.2088129473133235E-2</v>
      </c>
      <c r="AG1892">
        <v>1</v>
      </c>
      <c r="AH1892">
        <v>0</v>
      </c>
      <c r="AI1892">
        <f t="shared" si="389"/>
        <v>1885</v>
      </c>
      <c r="AJ1892">
        <f t="shared" si="390"/>
        <v>3</v>
      </c>
      <c r="AK1892">
        <f t="shared" si="386"/>
        <v>0.51998981410746115</v>
      </c>
      <c r="AL1892">
        <f t="shared" si="387"/>
        <v>0.95833333333333337</v>
      </c>
      <c r="AM1892">
        <f t="shared" si="388"/>
        <v>2.4403700874285156E-4</v>
      </c>
    </row>
    <row r="1893" spans="1:39" x14ac:dyDescent="0.3">
      <c r="A1893">
        <f>Datos!C1892</f>
        <v>3.3146999999999999E-3</v>
      </c>
      <c r="B1893">
        <f>Datos!D1892</f>
        <v>0.11998109999999999</v>
      </c>
      <c r="C1893">
        <f>Datos!E1892</f>
        <v>5.3627599999999997E-2</v>
      </c>
      <c r="D1893" s="5">
        <f>Datos!F1892</f>
        <v>0</v>
      </c>
      <c r="E1893">
        <f t="shared" si="379"/>
        <v>1</v>
      </c>
      <c r="F1893" s="6">
        <f t="shared" si="380"/>
        <v>1</v>
      </c>
      <c r="G1893">
        <f t="shared" si="381"/>
        <v>0</v>
      </c>
      <c r="H1893">
        <f t="shared" si="382"/>
        <v>1.5525555015303082E-2</v>
      </c>
      <c r="I1893" s="5">
        <f t="shared" si="383"/>
        <v>1.5525555015303082E-2</v>
      </c>
      <c r="J1893" s="6">
        <f t="shared" si="384"/>
        <v>0.98447444498469694</v>
      </c>
      <c r="K1893" s="5">
        <f t="shared" si="385"/>
        <v>-1.56473385941494E-2</v>
      </c>
      <c r="L1893" s="6">
        <f t="shared" si="378"/>
        <v>100</v>
      </c>
      <c r="AF1893">
        <v>1.2088349890374611E-2</v>
      </c>
      <c r="AG1893">
        <v>1</v>
      </c>
      <c r="AH1893">
        <v>0</v>
      </c>
      <c r="AI1893">
        <f t="shared" si="389"/>
        <v>1886</v>
      </c>
      <c r="AJ1893">
        <f t="shared" si="390"/>
        <v>3</v>
      </c>
      <c r="AK1893">
        <f t="shared" si="386"/>
        <v>0.51973516679399034</v>
      </c>
      <c r="AL1893">
        <f t="shared" si="387"/>
        <v>0.95833333333333337</v>
      </c>
      <c r="AM1893">
        <f t="shared" si="388"/>
        <v>2.4403700874295794E-4</v>
      </c>
    </row>
    <row r="1894" spans="1:39" x14ac:dyDescent="0.3">
      <c r="A1894">
        <f>Datos!C1893</f>
        <v>-8.7895299999999996E-2</v>
      </c>
      <c r="B1894">
        <f>Datos!D1893</f>
        <v>0.1166036</v>
      </c>
      <c r="C1894">
        <f>Datos!E1893</f>
        <v>6.2295999999999997E-2</v>
      </c>
      <c r="D1894" s="5">
        <f>Datos!F1893</f>
        <v>0</v>
      </c>
      <c r="E1894">
        <f t="shared" si="379"/>
        <v>1</v>
      </c>
      <c r="F1894" s="6">
        <f t="shared" si="380"/>
        <v>1</v>
      </c>
      <c r="G1894">
        <f t="shared" si="381"/>
        <v>0</v>
      </c>
      <c r="H1894">
        <f t="shared" si="382"/>
        <v>1.5142913973484379E-2</v>
      </c>
      <c r="I1894" s="5">
        <f t="shared" si="383"/>
        <v>1.5142913973484379E-2</v>
      </c>
      <c r="J1894" s="6">
        <f t="shared" si="384"/>
        <v>0.98485708602651567</v>
      </c>
      <c r="K1894" s="5">
        <f t="shared" si="385"/>
        <v>-1.5258738665078575E-2</v>
      </c>
      <c r="L1894" s="6">
        <f t="shared" si="378"/>
        <v>100</v>
      </c>
      <c r="AF1894">
        <v>1.208897262500002E-2</v>
      </c>
      <c r="AG1894">
        <v>1</v>
      </c>
      <c r="AH1894">
        <v>0</v>
      </c>
      <c r="AI1894">
        <f t="shared" si="389"/>
        <v>1887</v>
      </c>
      <c r="AJ1894">
        <f t="shared" si="390"/>
        <v>3</v>
      </c>
      <c r="AK1894">
        <f t="shared" si="386"/>
        <v>0.51948051948051943</v>
      </c>
      <c r="AL1894">
        <f t="shared" si="387"/>
        <v>0.95833333333333337</v>
      </c>
      <c r="AM1894">
        <f t="shared" si="388"/>
        <v>2.4403700874285156E-4</v>
      </c>
    </row>
    <row r="1895" spans="1:39" x14ac:dyDescent="0.3">
      <c r="A1895">
        <f>Datos!C1894</f>
        <v>-7.1369699999999994E-2</v>
      </c>
      <c r="B1895">
        <f>Datos!D1894</f>
        <v>0.17161589999999999</v>
      </c>
      <c r="C1895">
        <f>Datos!E1894</f>
        <v>8.0425200000000002E-2</v>
      </c>
      <c r="D1895" s="5">
        <f>Datos!F1894</f>
        <v>0</v>
      </c>
      <c r="E1895">
        <f t="shared" si="379"/>
        <v>1</v>
      </c>
      <c r="F1895" s="6">
        <f t="shared" si="380"/>
        <v>1</v>
      </c>
      <c r="G1895">
        <f t="shared" si="381"/>
        <v>0</v>
      </c>
      <c r="H1895">
        <f t="shared" si="382"/>
        <v>1.1710298216113375E-2</v>
      </c>
      <c r="I1895" s="5">
        <f t="shared" si="383"/>
        <v>1.1710298216113375E-2</v>
      </c>
      <c r="J1895" s="6">
        <f t="shared" si="384"/>
        <v>0.98828970178388664</v>
      </c>
      <c r="K1895" s="5">
        <f t="shared" si="385"/>
        <v>-1.1779403785942499E-2</v>
      </c>
      <c r="L1895" s="6">
        <f t="shared" si="378"/>
        <v>100</v>
      </c>
      <c r="AF1895">
        <v>1.2100976652758813E-2</v>
      </c>
      <c r="AG1895">
        <v>1</v>
      </c>
      <c r="AH1895">
        <v>0</v>
      </c>
      <c r="AI1895">
        <f t="shared" si="389"/>
        <v>1888</v>
      </c>
      <c r="AJ1895">
        <f t="shared" si="390"/>
        <v>3</v>
      </c>
      <c r="AK1895">
        <f t="shared" si="386"/>
        <v>0.51922587216704863</v>
      </c>
      <c r="AL1895">
        <f t="shared" si="387"/>
        <v>0.95833333333333337</v>
      </c>
      <c r="AM1895">
        <f t="shared" si="388"/>
        <v>2.4403700874285156E-4</v>
      </c>
    </row>
    <row r="1896" spans="1:39" x14ac:dyDescent="0.3">
      <c r="A1896">
        <f>Datos!C1895</f>
        <v>-4.4336599999999997E-2</v>
      </c>
      <c r="B1896">
        <f>Datos!D1895</f>
        <v>0.2317525</v>
      </c>
      <c r="C1896">
        <f>Datos!E1895</f>
        <v>6.6089899999999993E-2</v>
      </c>
      <c r="D1896" s="5">
        <f>Datos!F1895</f>
        <v>0</v>
      </c>
      <c r="E1896">
        <f t="shared" si="379"/>
        <v>1</v>
      </c>
      <c r="F1896" s="6">
        <f t="shared" si="380"/>
        <v>1</v>
      </c>
      <c r="G1896">
        <f t="shared" si="381"/>
        <v>0</v>
      </c>
      <c r="H1896">
        <f t="shared" si="382"/>
        <v>1.1815586534842874E-2</v>
      </c>
      <c r="I1896" s="5">
        <f t="shared" si="383"/>
        <v>1.1815586534842874E-2</v>
      </c>
      <c r="J1896" s="6">
        <f t="shared" si="384"/>
        <v>0.98818441346515717</v>
      </c>
      <c r="K1896" s="5">
        <f t="shared" si="385"/>
        <v>-1.1885945347015052E-2</v>
      </c>
      <c r="L1896" s="6">
        <f t="shared" si="378"/>
        <v>100</v>
      </c>
      <c r="AF1896">
        <v>1.2101628288288485E-2</v>
      </c>
      <c r="AG1896">
        <v>1</v>
      </c>
      <c r="AH1896">
        <v>0</v>
      </c>
      <c r="AI1896">
        <f t="shared" si="389"/>
        <v>1889</v>
      </c>
      <c r="AJ1896">
        <f t="shared" si="390"/>
        <v>3</v>
      </c>
      <c r="AK1896">
        <f t="shared" si="386"/>
        <v>0.51897122485357783</v>
      </c>
      <c r="AL1896">
        <f t="shared" si="387"/>
        <v>0.95833333333333337</v>
      </c>
      <c r="AM1896">
        <f t="shared" si="388"/>
        <v>2.4403700874285156E-4</v>
      </c>
    </row>
    <row r="1897" spans="1:39" x14ac:dyDescent="0.3">
      <c r="A1897">
        <f>Datos!C1896</f>
        <v>0.33046120000000001</v>
      </c>
      <c r="B1897">
        <f>Datos!D1896</f>
        <v>0.36815429999999999</v>
      </c>
      <c r="C1897">
        <f>Datos!E1896</f>
        <v>6.8178900000000001E-2</v>
      </c>
      <c r="D1897" s="5">
        <f>Datos!F1896</f>
        <v>0</v>
      </c>
      <c r="E1897">
        <f t="shared" si="379"/>
        <v>1</v>
      </c>
      <c r="F1897" s="6">
        <f t="shared" si="380"/>
        <v>1</v>
      </c>
      <c r="G1897">
        <f t="shared" si="381"/>
        <v>0</v>
      </c>
      <c r="H1897">
        <f t="shared" si="382"/>
        <v>7.6809500687655356E-3</v>
      </c>
      <c r="I1897" s="5">
        <f t="shared" si="383"/>
        <v>7.6809500687655356E-3</v>
      </c>
      <c r="J1897" s="6">
        <f t="shared" si="384"/>
        <v>0.99231904993123443</v>
      </c>
      <c r="K1897" s="5">
        <f t="shared" si="385"/>
        <v>-7.7106004922759801E-3</v>
      </c>
      <c r="L1897" s="6">
        <f t="shared" si="378"/>
        <v>100</v>
      </c>
      <c r="AF1897">
        <v>1.2101801633117098E-2</v>
      </c>
      <c r="AG1897">
        <v>1</v>
      </c>
      <c r="AH1897">
        <v>0</v>
      </c>
      <c r="AI1897">
        <f t="shared" si="389"/>
        <v>1890</v>
      </c>
      <c r="AJ1897">
        <f t="shared" si="390"/>
        <v>3</v>
      </c>
      <c r="AK1897">
        <f t="shared" si="386"/>
        <v>0.51871657754010703</v>
      </c>
      <c r="AL1897">
        <f t="shared" si="387"/>
        <v>0.95833333333333337</v>
      </c>
      <c r="AM1897">
        <f t="shared" si="388"/>
        <v>2.4403700874295794E-4</v>
      </c>
    </row>
    <row r="1898" spans="1:39" x14ac:dyDescent="0.3">
      <c r="A1898">
        <f>Datos!C1897</f>
        <v>0.30703469999999999</v>
      </c>
      <c r="B1898">
        <f>Datos!D1897</f>
        <v>0.36311270000000001</v>
      </c>
      <c r="C1898">
        <f>Datos!E1897</f>
        <v>7.0388300000000001E-2</v>
      </c>
      <c r="D1898" s="5">
        <f>Datos!F1897</f>
        <v>0</v>
      </c>
      <c r="E1898">
        <f t="shared" si="379"/>
        <v>1</v>
      </c>
      <c r="F1898" s="6">
        <f t="shared" si="380"/>
        <v>1</v>
      </c>
      <c r="G1898">
        <f t="shared" si="381"/>
        <v>0</v>
      </c>
      <c r="H1898">
        <f t="shared" si="382"/>
        <v>7.68691964671947E-3</v>
      </c>
      <c r="I1898" s="5">
        <f t="shared" si="383"/>
        <v>7.68691964671947E-3</v>
      </c>
      <c r="J1898" s="6">
        <f t="shared" si="384"/>
        <v>0.99231308035328047</v>
      </c>
      <c r="K1898" s="5">
        <f t="shared" si="385"/>
        <v>-7.7166162952682646E-3</v>
      </c>
      <c r="L1898" s="6">
        <f t="shared" si="378"/>
        <v>100</v>
      </c>
      <c r="AF1898">
        <v>1.210631152911682E-2</v>
      </c>
      <c r="AG1898">
        <v>1</v>
      </c>
      <c r="AH1898">
        <v>0</v>
      </c>
      <c r="AI1898">
        <f t="shared" si="389"/>
        <v>1891</v>
      </c>
      <c r="AJ1898">
        <f t="shared" si="390"/>
        <v>3</v>
      </c>
      <c r="AK1898">
        <f t="shared" si="386"/>
        <v>0.51846193022663611</v>
      </c>
      <c r="AL1898">
        <f t="shared" si="387"/>
        <v>0.95833333333333337</v>
      </c>
      <c r="AM1898">
        <f t="shared" si="388"/>
        <v>2.4403700874295794E-4</v>
      </c>
    </row>
    <row r="1899" spans="1:39" x14ac:dyDescent="0.3">
      <c r="A1899">
        <f>Datos!C1898</f>
        <v>0.446737</v>
      </c>
      <c r="B1899">
        <f>Datos!D1898</f>
        <v>0.33656540000000001</v>
      </c>
      <c r="C1899">
        <f>Datos!E1898</f>
        <v>6.8524699999999994E-2</v>
      </c>
      <c r="D1899" s="5">
        <f>Datos!F1898</f>
        <v>0</v>
      </c>
      <c r="E1899">
        <f t="shared" si="379"/>
        <v>1</v>
      </c>
      <c r="F1899" s="6">
        <f t="shared" si="380"/>
        <v>1</v>
      </c>
      <c r="G1899">
        <f t="shared" si="381"/>
        <v>0</v>
      </c>
      <c r="H1899">
        <f t="shared" si="382"/>
        <v>7.6369888320918337E-3</v>
      </c>
      <c r="I1899" s="5">
        <f t="shared" si="383"/>
        <v>7.6369888320918337E-3</v>
      </c>
      <c r="J1899" s="6">
        <f t="shared" si="384"/>
        <v>0.99236301116790815</v>
      </c>
      <c r="K1899" s="5">
        <f t="shared" si="385"/>
        <v>-7.6662999591653406E-3</v>
      </c>
      <c r="L1899" s="6">
        <f t="shared" si="378"/>
        <v>100</v>
      </c>
      <c r="AF1899">
        <v>1.210684680201856E-2</v>
      </c>
      <c r="AG1899">
        <v>1</v>
      </c>
      <c r="AH1899">
        <v>0</v>
      </c>
      <c r="AI1899">
        <f t="shared" si="389"/>
        <v>1892</v>
      </c>
      <c r="AJ1899">
        <f t="shared" si="390"/>
        <v>3</v>
      </c>
      <c r="AK1899">
        <f t="shared" si="386"/>
        <v>0.5182072829131652</v>
      </c>
      <c r="AL1899">
        <f t="shared" si="387"/>
        <v>0.95833333333333337</v>
      </c>
      <c r="AM1899">
        <f t="shared" si="388"/>
        <v>2.4403700874285156E-4</v>
      </c>
    </row>
    <row r="1900" spans="1:39" x14ac:dyDescent="0.3">
      <c r="A1900">
        <f>Datos!C1899</f>
        <v>0.46781410000000001</v>
      </c>
      <c r="B1900">
        <f>Datos!D1899</f>
        <v>0.34329520000000002</v>
      </c>
      <c r="C1900">
        <f>Datos!E1899</f>
        <v>8.2051100000000002E-2</v>
      </c>
      <c r="D1900" s="5">
        <f>Datos!F1899</f>
        <v>0</v>
      </c>
      <c r="E1900">
        <f t="shared" si="379"/>
        <v>1</v>
      </c>
      <c r="F1900" s="6">
        <f t="shared" si="380"/>
        <v>1</v>
      </c>
      <c r="G1900">
        <f t="shared" si="381"/>
        <v>0</v>
      </c>
      <c r="H1900">
        <f t="shared" si="382"/>
        <v>6.6462965897288789E-3</v>
      </c>
      <c r="I1900" s="5">
        <f t="shared" si="383"/>
        <v>6.6462965897288789E-3</v>
      </c>
      <c r="J1900" s="6">
        <f t="shared" si="384"/>
        <v>0.99335370341027107</v>
      </c>
      <c r="K1900" s="5">
        <f t="shared" si="385"/>
        <v>-6.6684815721944346E-3</v>
      </c>
      <c r="L1900" s="6">
        <f t="shared" si="378"/>
        <v>100</v>
      </c>
      <c r="AF1900">
        <v>1.2110232309139992E-2</v>
      </c>
      <c r="AG1900">
        <v>1</v>
      </c>
      <c r="AH1900">
        <v>0</v>
      </c>
      <c r="AI1900">
        <f t="shared" si="389"/>
        <v>1893</v>
      </c>
      <c r="AJ1900">
        <f t="shared" si="390"/>
        <v>3</v>
      </c>
      <c r="AK1900">
        <f t="shared" si="386"/>
        <v>0.5179526355996944</v>
      </c>
      <c r="AL1900">
        <f t="shared" si="387"/>
        <v>0.95833333333333337</v>
      </c>
      <c r="AM1900">
        <f t="shared" si="388"/>
        <v>2.4403700874285156E-4</v>
      </c>
    </row>
    <row r="1901" spans="1:39" x14ac:dyDescent="0.3">
      <c r="A1901">
        <f>Datos!C1900</f>
        <v>0.5544557</v>
      </c>
      <c r="B1901">
        <f>Datos!D1900</f>
        <v>0.34132839999999998</v>
      </c>
      <c r="C1901">
        <f>Datos!E1900</f>
        <v>4.9561500000000001E-2</v>
      </c>
      <c r="D1901" s="5">
        <f>Datos!F1900</f>
        <v>0</v>
      </c>
      <c r="E1901">
        <f t="shared" si="379"/>
        <v>1</v>
      </c>
      <c r="F1901" s="6">
        <f t="shared" si="380"/>
        <v>1</v>
      </c>
      <c r="G1901">
        <f t="shared" si="381"/>
        <v>0</v>
      </c>
      <c r="H1901">
        <f t="shared" si="382"/>
        <v>8.4736921224944639E-3</v>
      </c>
      <c r="I1901" s="5">
        <f t="shared" si="383"/>
        <v>8.4736921224944639E-3</v>
      </c>
      <c r="J1901" s="6">
        <f t="shared" si="384"/>
        <v>0.99152630787750551</v>
      </c>
      <c r="K1901" s="5">
        <f t="shared" si="385"/>
        <v>-8.5097979627878351E-3</v>
      </c>
      <c r="L1901" s="6">
        <f t="shared" si="378"/>
        <v>100</v>
      </c>
      <c r="AF1901">
        <v>1.2110714386101982E-2</v>
      </c>
      <c r="AG1901">
        <v>1</v>
      </c>
      <c r="AH1901">
        <v>0</v>
      </c>
      <c r="AI1901">
        <f t="shared" si="389"/>
        <v>1894</v>
      </c>
      <c r="AJ1901">
        <f t="shared" si="390"/>
        <v>3</v>
      </c>
      <c r="AK1901">
        <f t="shared" si="386"/>
        <v>0.5176979882862236</v>
      </c>
      <c r="AL1901">
        <f t="shared" si="387"/>
        <v>0.95833333333333337</v>
      </c>
      <c r="AM1901">
        <f t="shared" si="388"/>
        <v>2.4403700874285156E-4</v>
      </c>
    </row>
    <row r="1902" spans="1:39" x14ac:dyDescent="0.3">
      <c r="A1902">
        <f>Datos!C1901</f>
        <v>0.45764169999999998</v>
      </c>
      <c r="B1902">
        <f>Datos!D1901</f>
        <v>0.35649530000000001</v>
      </c>
      <c r="C1902">
        <f>Datos!E1901</f>
        <v>2.5202599999999999E-2</v>
      </c>
      <c r="D1902" s="5">
        <f>Datos!F1901</f>
        <v>0</v>
      </c>
      <c r="E1902">
        <f t="shared" si="379"/>
        <v>1</v>
      </c>
      <c r="F1902" s="6">
        <f t="shared" si="380"/>
        <v>1</v>
      </c>
      <c r="G1902">
        <f t="shared" si="381"/>
        <v>0</v>
      </c>
      <c r="H1902">
        <f t="shared" si="382"/>
        <v>1.0684701825488566E-2</v>
      </c>
      <c r="I1902" s="5">
        <f t="shared" si="383"/>
        <v>1.0684701825488566E-2</v>
      </c>
      <c r="J1902" s="6">
        <f t="shared" si="384"/>
        <v>0.98931529817451147</v>
      </c>
      <c r="K1902" s="5">
        <f t="shared" si="385"/>
        <v>-1.074219313711058E-2</v>
      </c>
      <c r="L1902" s="6">
        <f t="shared" si="378"/>
        <v>100</v>
      </c>
      <c r="AF1902">
        <v>1.2113959018536116E-2</v>
      </c>
      <c r="AG1902">
        <v>1</v>
      </c>
      <c r="AH1902">
        <v>0</v>
      </c>
      <c r="AI1902">
        <f t="shared" si="389"/>
        <v>1895</v>
      </c>
      <c r="AJ1902">
        <f t="shared" si="390"/>
        <v>3</v>
      </c>
      <c r="AK1902">
        <f t="shared" si="386"/>
        <v>0.5174433409727528</v>
      </c>
      <c r="AL1902">
        <f t="shared" si="387"/>
        <v>0.95833333333333337</v>
      </c>
      <c r="AM1902">
        <f t="shared" si="388"/>
        <v>2.4403700874295794E-4</v>
      </c>
    </row>
    <row r="1903" spans="1:39" x14ac:dyDescent="0.3">
      <c r="A1903">
        <f>Datos!C1902</f>
        <v>0.54441569999999995</v>
      </c>
      <c r="B1903">
        <f>Datos!D1902</f>
        <v>0.42699920000000002</v>
      </c>
      <c r="C1903">
        <f>Datos!E1902</f>
        <v>1.7551400000000002E-2</v>
      </c>
      <c r="D1903" s="5">
        <f>Datos!F1902</f>
        <v>0</v>
      </c>
      <c r="E1903">
        <f t="shared" si="379"/>
        <v>1</v>
      </c>
      <c r="F1903" s="6">
        <f t="shared" si="380"/>
        <v>1</v>
      </c>
      <c r="G1903">
        <f t="shared" si="381"/>
        <v>0</v>
      </c>
      <c r="H1903">
        <f t="shared" si="382"/>
        <v>9.7137412978364427E-3</v>
      </c>
      <c r="I1903" s="5">
        <f t="shared" si="383"/>
        <v>9.7137412978364427E-3</v>
      </c>
      <c r="J1903" s="6">
        <f t="shared" si="384"/>
        <v>0.99028625870216358</v>
      </c>
      <c r="K1903" s="5">
        <f t="shared" si="385"/>
        <v>-9.7612274451594396E-3</v>
      </c>
      <c r="L1903" s="6">
        <f t="shared" si="378"/>
        <v>100</v>
      </c>
      <c r="AF1903">
        <v>1.2116539858227181E-2</v>
      </c>
      <c r="AG1903">
        <v>1</v>
      </c>
      <c r="AH1903">
        <v>0</v>
      </c>
      <c r="AI1903">
        <f t="shared" si="389"/>
        <v>1896</v>
      </c>
      <c r="AJ1903">
        <f t="shared" si="390"/>
        <v>3</v>
      </c>
      <c r="AK1903">
        <f t="shared" si="386"/>
        <v>0.51718869365928188</v>
      </c>
      <c r="AL1903">
        <f t="shared" si="387"/>
        <v>0.95833333333333337</v>
      </c>
      <c r="AM1903">
        <f t="shared" si="388"/>
        <v>2.4403700874295794E-4</v>
      </c>
    </row>
    <row r="1904" spans="1:39" x14ac:dyDescent="0.3">
      <c r="A1904">
        <f>Datos!C1903</f>
        <v>0.51447790000000004</v>
      </c>
      <c r="B1904">
        <f>Datos!D1903</f>
        <v>0.3839746</v>
      </c>
      <c r="C1904">
        <f>Datos!E1903</f>
        <v>4.1084799999999998E-2</v>
      </c>
      <c r="D1904" s="5">
        <f>Datos!F1903</f>
        <v>0</v>
      </c>
      <c r="E1904">
        <f t="shared" si="379"/>
        <v>1</v>
      </c>
      <c r="F1904" s="6">
        <f t="shared" si="380"/>
        <v>1</v>
      </c>
      <c r="G1904">
        <f t="shared" si="381"/>
        <v>0</v>
      </c>
      <c r="H1904">
        <f t="shared" si="382"/>
        <v>8.6483467416721138E-3</v>
      </c>
      <c r="I1904" s="5">
        <f t="shared" si="383"/>
        <v>8.6483467416721138E-3</v>
      </c>
      <c r="J1904" s="6">
        <f t="shared" si="384"/>
        <v>0.99135165325832786</v>
      </c>
      <c r="K1904" s="5">
        <f t="shared" si="385"/>
        <v>-8.6859607151634575E-3</v>
      </c>
      <c r="L1904" s="6">
        <f t="shared" si="378"/>
        <v>100</v>
      </c>
      <c r="AF1904">
        <v>1.2119857543241346E-2</v>
      </c>
      <c r="AG1904">
        <v>1</v>
      </c>
      <c r="AH1904">
        <v>0</v>
      </c>
      <c r="AI1904">
        <f t="shared" si="389"/>
        <v>1897</v>
      </c>
      <c r="AJ1904">
        <f t="shared" si="390"/>
        <v>3</v>
      </c>
      <c r="AK1904">
        <f t="shared" si="386"/>
        <v>0.51693404634581097</v>
      </c>
      <c r="AL1904">
        <f t="shared" si="387"/>
        <v>0.95833333333333337</v>
      </c>
      <c r="AM1904">
        <f t="shared" si="388"/>
        <v>2.4403700874285156E-4</v>
      </c>
    </row>
    <row r="1905" spans="1:39" x14ac:dyDescent="0.3">
      <c r="A1905">
        <f>Datos!C1904</f>
        <v>0.48393130000000001</v>
      </c>
      <c r="B1905">
        <f>Datos!D1904</f>
        <v>0.41842980000000002</v>
      </c>
      <c r="C1905">
        <f>Datos!E1904</f>
        <v>5.2387299999999998E-2</v>
      </c>
      <c r="D1905" s="5">
        <f>Datos!F1904</f>
        <v>0</v>
      </c>
      <c r="E1905">
        <f t="shared" si="379"/>
        <v>1</v>
      </c>
      <c r="F1905" s="6">
        <f t="shared" si="380"/>
        <v>1</v>
      </c>
      <c r="G1905">
        <f t="shared" si="381"/>
        <v>0</v>
      </c>
      <c r="H1905">
        <f t="shared" si="382"/>
        <v>7.5065693664135473E-3</v>
      </c>
      <c r="I1905" s="5">
        <f t="shared" si="383"/>
        <v>7.5065693664135473E-3</v>
      </c>
      <c r="J1905" s="6">
        <f t="shared" si="384"/>
        <v>0.99249343063358642</v>
      </c>
      <c r="K1905" s="5">
        <f t="shared" si="385"/>
        <v>-7.5348854516782519E-3</v>
      </c>
      <c r="L1905" s="6">
        <f t="shared" si="378"/>
        <v>100</v>
      </c>
      <c r="AF1905">
        <v>1.2120900054572593E-2</v>
      </c>
      <c r="AG1905">
        <v>1</v>
      </c>
      <c r="AH1905">
        <v>0</v>
      </c>
      <c r="AI1905">
        <f t="shared" si="389"/>
        <v>1898</v>
      </c>
      <c r="AJ1905">
        <f t="shared" si="390"/>
        <v>3</v>
      </c>
      <c r="AK1905">
        <f t="shared" si="386"/>
        <v>0.51667939903234017</v>
      </c>
      <c r="AL1905">
        <f t="shared" si="387"/>
        <v>0.95833333333333337</v>
      </c>
      <c r="AM1905">
        <f t="shared" si="388"/>
        <v>2.4403700874285156E-4</v>
      </c>
    </row>
    <row r="1906" spans="1:39" x14ac:dyDescent="0.3">
      <c r="A1906">
        <f>Datos!C1905</f>
        <v>0.48793769999999997</v>
      </c>
      <c r="B1906">
        <f>Datos!D1905</f>
        <v>0.38592769999999998</v>
      </c>
      <c r="C1906">
        <f>Datos!E1905</f>
        <v>3.5791499999999997E-2</v>
      </c>
      <c r="D1906" s="5">
        <f>Datos!F1905</f>
        <v>0</v>
      </c>
      <c r="E1906">
        <f t="shared" si="379"/>
        <v>1</v>
      </c>
      <c r="F1906" s="6">
        <f t="shared" si="380"/>
        <v>1</v>
      </c>
      <c r="G1906">
        <f t="shared" si="381"/>
        <v>0</v>
      </c>
      <c r="H1906">
        <f t="shared" si="382"/>
        <v>9.1405895331927237E-3</v>
      </c>
      <c r="I1906" s="5">
        <f t="shared" si="383"/>
        <v>9.1405895331927237E-3</v>
      </c>
      <c r="J1906" s="6">
        <f t="shared" si="384"/>
        <v>0.99085941046680726</v>
      </c>
      <c r="K1906" s="5">
        <f t="shared" si="385"/>
        <v>-9.1826210462929402E-3</v>
      </c>
      <c r="L1906" s="6">
        <f t="shared" si="378"/>
        <v>100</v>
      </c>
      <c r="AF1906">
        <v>1.2121110602204959E-2</v>
      </c>
      <c r="AG1906">
        <v>1</v>
      </c>
      <c r="AH1906">
        <v>0</v>
      </c>
      <c r="AI1906">
        <f t="shared" si="389"/>
        <v>1899</v>
      </c>
      <c r="AJ1906">
        <f t="shared" si="390"/>
        <v>3</v>
      </c>
      <c r="AK1906">
        <f t="shared" si="386"/>
        <v>0.51642475171886937</v>
      </c>
      <c r="AL1906">
        <f t="shared" si="387"/>
        <v>0.95833333333333337</v>
      </c>
      <c r="AM1906">
        <f t="shared" si="388"/>
        <v>2.4403700874285156E-4</v>
      </c>
    </row>
    <row r="1907" spans="1:39" x14ac:dyDescent="0.3">
      <c r="A1907">
        <f>Datos!C1906</f>
        <v>0.21452560000000001</v>
      </c>
      <c r="B1907">
        <f>Datos!D1906</f>
        <v>0.25362279999999998</v>
      </c>
      <c r="C1907">
        <f>Datos!E1906</f>
        <v>4.9115499999999999E-2</v>
      </c>
      <c r="D1907" s="5">
        <f>Datos!F1906</f>
        <v>0</v>
      </c>
      <c r="E1907">
        <f t="shared" si="379"/>
        <v>1</v>
      </c>
      <c r="F1907" s="6">
        <f t="shared" si="380"/>
        <v>1</v>
      </c>
      <c r="G1907">
        <f t="shared" si="381"/>
        <v>0</v>
      </c>
      <c r="H1907">
        <f t="shared" si="382"/>
        <v>1.1633612088262933E-2</v>
      </c>
      <c r="I1907" s="5">
        <f t="shared" si="383"/>
        <v>1.1633612088262933E-2</v>
      </c>
      <c r="J1907" s="6">
        <f t="shared" si="384"/>
        <v>0.98836638791173703</v>
      </c>
      <c r="K1907" s="5">
        <f t="shared" si="385"/>
        <v>-1.170181201032849E-2</v>
      </c>
      <c r="L1907" s="6">
        <f t="shared" si="378"/>
        <v>100</v>
      </c>
      <c r="AF1907">
        <v>1.2126887446406529E-2</v>
      </c>
      <c r="AG1907">
        <v>1</v>
      </c>
      <c r="AH1907">
        <v>0</v>
      </c>
      <c r="AI1907">
        <f t="shared" si="389"/>
        <v>1900</v>
      </c>
      <c r="AJ1907">
        <f t="shared" si="390"/>
        <v>3</v>
      </c>
      <c r="AK1907">
        <f t="shared" si="386"/>
        <v>0.51617010440539857</v>
      </c>
      <c r="AL1907">
        <f t="shared" si="387"/>
        <v>0.95833333333333337</v>
      </c>
      <c r="AM1907">
        <f t="shared" si="388"/>
        <v>2.4403700874295794E-4</v>
      </c>
    </row>
    <row r="1908" spans="1:39" x14ac:dyDescent="0.3">
      <c r="A1908">
        <f>Datos!C1907</f>
        <v>0.23531560000000001</v>
      </c>
      <c r="B1908">
        <f>Datos!D1907</f>
        <v>0.2561621</v>
      </c>
      <c r="C1908">
        <f>Datos!E1907</f>
        <v>5.6292000000000002E-2</v>
      </c>
      <c r="D1908" s="5">
        <f>Datos!F1907</f>
        <v>0</v>
      </c>
      <c r="E1908">
        <f t="shared" si="379"/>
        <v>1</v>
      </c>
      <c r="F1908" s="6">
        <f t="shared" si="380"/>
        <v>1</v>
      </c>
      <c r="G1908">
        <f t="shared" si="381"/>
        <v>0</v>
      </c>
      <c r="H1908">
        <f t="shared" si="382"/>
        <v>1.0778849882099281E-2</v>
      </c>
      <c r="I1908" s="5">
        <f t="shared" si="383"/>
        <v>1.0778849882099281E-2</v>
      </c>
      <c r="J1908" s="6">
        <f t="shared" si="384"/>
        <v>0.98922115011790068</v>
      </c>
      <c r="K1908" s="5">
        <f t="shared" si="385"/>
        <v>-1.0837362530389236E-2</v>
      </c>
      <c r="L1908" s="6">
        <f t="shared" si="378"/>
        <v>100</v>
      </c>
      <c r="AF1908">
        <v>1.2134315476219217E-2</v>
      </c>
      <c r="AG1908">
        <v>1</v>
      </c>
      <c r="AH1908">
        <v>0</v>
      </c>
      <c r="AI1908">
        <f t="shared" si="389"/>
        <v>1901</v>
      </c>
      <c r="AJ1908">
        <f t="shared" si="390"/>
        <v>3</v>
      </c>
      <c r="AK1908">
        <f t="shared" si="386"/>
        <v>0.51591545709192765</v>
      </c>
      <c r="AL1908">
        <f t="shared" si="387"/>
        <v>0.95833333333333337</v>
      </c>
      <c r="AM1908">
        <f t="shared" si="388"/>
        <v>2.4403700874285156E-4</v>
      </c>
    </row>
    <row r="1909" spans="1:39" x14ac:dyDescent="0.3">
      <c r="A1909">
        <f>Datos!C1908</f>
        <v>0.2384279</v>
      </c>
      <c r="B1909">
        <f>Datos!D1908</f>
        <v>0.27828930000000002</v>
      </c>
      <c r="C1909">
        <f>Datos!E1908</f>
        <v>5.3421400000000001E-2</v>
      </c>
      <c r="D1909" s="5">
        <f>Datos!F1908</f>
        <v>0</v>
      </c>
      <c r="E1909">
        <f t="shared" si="379"/>
        <v>1</v>
      </c>
      <c r="F1909" s="6">
        <f t="shared" si="380"/>
        <v>1</v>
      </c>
      <c r="G1909">
        <f t="shared" si="381"/>
        <v>0</v>
      </c>
      <c r="H1909">
        <f t="shared" si="382"/>
        <v>1.0627211222140861E-2</v>
      </c>
      <c r="I1909" s="5">
        <f t="shared" si="383"/>
        <v>1.0627211222140861E-2</v>
      </c>
      <c r="J1909" s="6">
        <f t="shared" si="384"/>
        <v>0.98937278877785917</v>
      </c>
      <c r="K1909" s="5">
        <f t="shared" si="385"/>
        <v>-1.0684083318041092E-2</v>
      </c>
      <c r="L1909" s="6">
        <f t="shared" si="378"/>
        <v>100</v>
      </c>
      <c r="AF1909">
        <v>1.2135242495680777E-2</v>
      </c>
      <c r="AG1909">
        <v>1</v>
      </c>
      <c r="AH1909">
        <v>0</v>
      </c>
      <c r="AI1909">
        <f t="shared" si="389"/>
        <v>1902</v>
      </c>
      <c r="AJ1909">
        <f t="shared" si="390"/>
        <v>3</v>
      </c>
      <c r="AK1909">
        <f t="shared" si="386"/>
        <v>0.51566080977845685</v>
      </c>
      <c r="AL1909">
        <f t="shared" si="387"/>
        <v>0.95833333333333337</v>
      </c>
      <c r="AM1909">
        <f t="shared" si="388"/>
        <v>2.4403700874295794E-4</v>
      </c>
    </row>
    <row r="1910" spans="1:39" x14ac:dyDescent="0.3">
      <c r="A1910">
        <f>Datos!C1909</f>
        <v>0.2835799</v>
      </c>
      <c r="B1910">
        <f>Datos!D1909</f>
        <v>0.2092021</v>
      </c>
      <c r="C1910">
        <f>Datos!E1909</f>
        <v>5.8959900000000003E-2</v>
      </c>
      <c r="D1910" s="5">
        <f>Datos!F1909</f>
        <v>0</v>
      </c>
      <c r="E1910">
        <f t="shared" si="379"/>
        <v>1</v>
      </c>
      <c r="F1910" s="6">
        <f t="shared" si="380"/>
        <v>1</v>
      </c>
      <c r="G1910">
        <f t="shared" si="381"/>
        <v>0</v>
      </c>
      <c r="H1910">
        <f t="shared" si="382"/>
        <v>1.1141767594274299E-2</v>
      </c>
      <c r="I1910" s="5">
        <f t="shared" si="383"/>
        <v>1.1141767594274299E-2</v>
      </c>
      <c r="J1910" s="6">
        <f t="shared" si="384"/>
        <v>0.98885823240572568</v>
      </c>
      <c r="K1910" s="5">
        <f t="shared" si="385"/>
        <v>-1.1204302016694452E-2</v>
      </c>
      <c r="L1910" s="6">
        <f t="shared" si="378"/>
        <v>100</v>
      </c>
      <c r="AF1910">
        <v>1.2150404241523983E-2</v>
      </c>
      <c r="AG1910">
        <v>1</v>
      </c>
      <c r="AH1910">
        <v>0</v>
      </c>
      <c r="AI1910">
        <f t="shared" si="389"/>
        <v>1903</v>
      </c>
      <c r="AJ1910">
        <f t="shared" si="390"/>
        <v>3</v>
      </c>
      <c r="AK1910">
        <f t="shared" si="386"/>
        <v>0.51540616246498594</v>
      </c>
      <c r="AL1910">
        <f t="shared" si="387"/>
        <v>0.95833333333333337</v>
      </c>
      <c r="AM1910">
        <f t="shared" si="388"/>
        <v>2.4403700874285156E-4</v>
      </c>
    </row>
    <row r="1911" spans="1:39" x14ac:dyDescent="0.3">
      <c r="A1911">
        <f>Datos!C1910</f>
        <v>0.27290629999999999</v>
      </c>
      <c r="B1911">
        <f>Datos!D1910</f>
        <v>0.1798951</v>
      </c>
      <c r="C1911">
        <f>Datos!E1910</f>
        <v>4.8227300000000001E-2</v>
      </c>
      <c r="D1911" s="5">
        <f>Datos!F1910</f>
        <v>0</v>
      </c>
      <c r="E1911">
        <f t="shared" si="379"/>
        <v>1</v>
      </c>
      <c r="F1911" s="6">
        <f t="shared" si="380"/>
        <v>1</v>
      </c>
      <c r="G1911">
        <f t="shared" si="381"/>
        <v>0</v>
      </c>
      <c r="H1911">
        <f t="shared" si="382"/>
        <v>1.2910090636268098E-2</v>
      </c>
      <c r="I1911" s="5">
        <f t="shared" si="383"/>
        <v>1.2910090636268098E-2</v>
      </c>
      <c r="J1911" s="6">
        <f t="shared" si="384"/>
        <v>0.98708990936373187</v>
      </c>
      <c r="K1911" s="5">
        <f t="shared" si="385"/>
        <v>-1.2994150117148258E-2</v>
      </c>
      <c r="L1911" s="6">
        <f t="shared" si="378"/>
        <v>100</v>
      </c>
      <c r="AF1911">
        <v>1.2152790859969828E-2</v>
      </c>
      <c r="AG1911">
        <v>1</v>
      </c>
      <c r="AH1911">
        <v>0</v>
      </c>
      <c r="AI1911">
        <f t="shared" si="389"/>
        <v>1904</v>
      </c>
      <c r="AJ1911">
        <f t="shared" si="390"/>
        <v>3</v>
      </c>
      <c r="AK1911">
        <f t="shared" si="386"/>
        <v>0.51515151515151514</v>
      </c>
      <c r="AL1911">
        <f t="shared" si="387"/>
        <v>0.95833333333333337</v>
      </c>
      <c r="AM1911">
        <f t="shared" si="388"/>
        <v>2.4403700874285156E-4</v>
      </c>
    </row>
    <row r="1912" spans="1:39" x14ac:dyDescent="0.3">
      <c r="A1912">
        <f>Datos!C1911</f>
        <v>0.18571399999999999</v>
      </c>
      <c r="B1912">
        <f>Datos!D1911</f>
        <v>0.20670469999999999</v>
      </c>
      <c r="C1912">
        <f>Datos!E1911</f>
        <v>5.52092E-2</v>
      </c>
      <c r="D1912" s="5">
        <f>Datos!F1911</f>
        <v>0</v>
      </c>
      <c r="E1912">
        <f t="shared" si="379"/>
        <v>1</v>
      </c>
      <c r="F1912" s="6">
        <f t="shared" si="380"/>
        <v>1</v>
      </c>
      <c r="G1912">
        <f t="shared" si="381"/>
        <v>0</v>
      </c>
      <c r="H1912">
        <f t="shared" si="382"/>
        <v>1.2116539858227181E-2</v>
      </c>
      <c r="I1912" s="5">
        <f t="shared" si="383"/>
        <v>1.2116539858227181E-2</v>
      </c>
      <c r="J1912" s="6">
        <f t="shared" si="384"/>
        <v>0.98788346014177286</v>
      </c>
      <c r="K1912" s="5">
        <f t="shared" si="385"/>
        <v>-1.2190543513637591E-2</v>
      </c>
      <c r="L1912" s="6">
        <f t="shared" si="378"/>
        <v>100</v>
      </c>
      <c r="AF1912">
        <v>1.2152798886633282E-2</v>
      </c>
      <c r="AG1912">
        <v>1</v>
      </c>
      <c r="AH1912">
        <v>0</v>
      </c>
      <c r="AI1912">
        <f t="shared" si="389"/>
        <v>1905</v>
      </c>
      <c r="AJ1912">
        <f t="shared" si="390"/>
        <v>3</v>
      </c>
      <c r="AK1912">
        <f t="shared" si="386"/>
        <v>0.51489686783804434</v>
      </c>
      <c r="AL1912">
        <f t="shared" si="387"/>
        <v>0.95833333333333337</v>
      </c>
      <c r="AM1912">
        <f t="shared" si="388"/>
        <v>2.4403700874285156E-4</v>
      </c>
    </row>
    <row r="1913" spans="1:39" x14ac:dyDescent="0.3">
      <c r="A1913">
        <f>Datos!C1912</f>
        <v>8.81218E-2</v>
      </c>
      <c r="B1913">
        <f>Datos!D1912</f>
        <v>0.42403049999999998</v>
      </c>
      <c r="C1913">
        <f>Datos!E1912</f>
        <v>4.1552600000000002E-2</v>
      </c>
      <c r="D1913" s="5">
        <f>Datos!F1912</f>
        <v>0</v>
      </c>
      <c r="E1913">
        <f t="shared" si="379"/>
        <v>1</v>
      </c>
      <c r="F1913" s="6">
        <f t="shared" si="380"/>
        <v>1</v>
      </c>
      <c r="G1913">
        <f t="shared" si="381"/>
        <v>0</v>
      </c>
      <c r="H1913">
        <f t="shared" si="382"/>
        <v>9.8931402809834031E-3</v>
      </c>
      <c r="I1913" s="5">
        <f t="shared" si="383"/>
        <v>9.8931402809834031E-3</v>
      </c>
      <c r="J1913" s="6">
        <f t="shared" si="384"/>
        <v>0.99010685971901657</v>
      </c>
      <c r="K1913" s="5">
        <f t="shared" si="385"/>
        <v>-9.9424025683902753E-3</v>
      </c>
      <c r="L1913" s="6">
        <f t="shared" si="378"/>
        <v>100</v>
      </c>
      <c r="AF1913">
        <v>1.2157311918429661E-2</v>
      </c>
      <c r="AG1913">
        <v>1</v>
      </c>
      <c r="AH1913">
        <v>0</v>
      </c>
      <c r="AI1913">
        <f t="shared" si="389"/>
        <v>1906</v>
      </c>
      <c r="AJ1913">
        <f t="shared" si="390"/>
        <v>3</v>
      </c>
      <c r="AK1913">
        <f t="shared" si="386"/>
        <v>0.51464222052457353</v>
      </c>
      <c r="AL1913">
        <f t="shared" si="387"/>
        <v>0.95833333333333337</v>
      </c>
      <c r="AM1913">
        <f t="shared" si="388"/>
        <v>2.4403700874295794E-4</v>
      </c>
    </row>
    <row r="1914" spans="1:39" x14ac:dyDescent="0.3">
      <c r="A1914">
        <f>Datos!C1913</f>
        <v>0.14045260000000001</v>
      </c>
      <c r="B1914">
        <f>Datos!D1913</f>
        <v>0.47460010000000002</v>
      </c>
      <c r="C1914">
        <f>Datos!E1913</f>
        <v>6.1320800000000002E-2</v>
      </c>
      <c r="D1914" s="5">
        <f>Datos!F1913</f>
        <v>0</v>
      </c>
      <c r="E1914">
        <f t="shared" si="379"/>
        <v>1</v>
      </c>
      <c r="F1914" s="6">
        <f t="shared" si="380"/>
        <v>1</v>
      </c>
      <c r="G1914">
        <f t="shared" si="381"/>
        <v>0</v>
      </c>
      <c r="H1914">
        <f t="shared" si="382"/>
        <v>7.4599177933413205E-3</v>
      </c>
      <c r="I1914" s="5">
        <f t="shared" si="383"/>
        <v>7.4599177933413205E-3</v>
      </c>
      <c r="J1914" s="6">
        <f t="shared" si="384"/>
        <v>0.99254008220665868</v>
      </c>
      <c r="K1914" s="5">
        <f t="shared" si="385"/>
        <v>-7.4878821413773555E-3</v>
      </c>
      <c r="L1914" s="6">
        <f t="shared" si="378"/>
        <v>100</v>
      </c>
      <c r="AF1914">
        <v>1.2158031858981816E-2</v>
      </c>
      <c r="AG1914">
        <v>1</v>
      </c>
      <c r="AH1914">
        <v>0</v>
      </c>
      <c r="AI1914">
        <f t="shared" si="389"/>
        <v>1907</v>
      </c>
      <c r="AJ1914">
        <f t="shared" si="390"/>
        <v>3</v>
      </c>
      <c r="AK1914">
        <f t="shared" si="386"/>
        <v>0.51438757321110262</v>
      </c>
      <c r="AL1914">
        <f t="shared" si="387"/>
        <v>0.95833333333333337</v>
      </c>
      <c r="AM1914">
        <f t="shared" si="388"/>
        <v>2.4403700874295794E-4</v>
      </c>
    </row>
    <row r="1915" spans="1:39" x14ac:dyDescent="0.3">
      <c r="A1915">
        <f>Datos!C1914</f>
        <v>7.7552399999999994E-2</v>
      </c>
      <c r="B1915">
        <f>Datos!D1914</f>
        <v>0.49197970000000002</v>
      </c>
      <c r="C1915">
        <f>Datos!E1914</f>
        <v>4.7125599999999997E-2</v>
      </c>
      <c r="D1915" s="5">
        <f>Datos!F1914</f>
        <v>0</v>
      </c>
      <c r="E1915">
        <f t="shared" si="379"/>
        <v>1</v>
      </c>
      <c r="F1915" s="6">
        <f t="shared" si="380"/>
        <v>1</v>
      </c>
      <c r="G1915">
        <f t="shared" si="381"/>
        <v>0</v>
      </c>
      <c r="H1915">
        <f t="shared" si="382"/>
        <v>8.444475601991493E-3</v>
      </c>
      <c r="I1915" s="5">
        <f t="shared" si="383"/>
        <v>8.444475601991493E-3</v>
      </c>
      <c r="J1915" s="6">
        <f t="shared" si="384"/>
        <v>0.99155552439800854</v>
      </c>
      <c r="K1915" s="5">
        <f t="shared" si="385"/>
        <v>-8.4803321888297142E-3</v>
      </c>
      <c r="L1915" s="6">
        <f t="shared" si="378"/>
        <v>100</v>
      </c>
      <c r="AF1915">
        <v>1.2181637104045776E-2</v>
      </c>
      <c r="AG1915">
        <v>1</v>
      </c>
      <c r="AH1915">
        <v>0</v>
      </c>
      <c r="AI1915">
        <f t="shared" si="389"/>
        <v>1908</v>
      </c>
      <c r="AJ1915">
        <f t="shared" si="390"/>
        <v>3</v>
      </c>
      <c r="AK1915">
        <f t="shared" si="386"/>
        <v>0.51413292589763171</v>
      </c>
      <c r="AL1915">
        <f t="shared" si="387"/>
        <v>0.95833333333333337</v>
      </c>
      <c r="AM1915">
        <f t="shared" si="388"/>
        <v>2.4403700874285156E-4</v>
      </c>
    </row>
    <row r="1916" spans="1:39" x14ac:dyDescent="0.3">
      <c r="A1916">
        <f>Datos!C1915</f>
        <v>0.1015321</v>
      </c>
      <c r="B1916">
        <f>Datos!D1915</f>
        <v>0.4450887</v>
      </c>
      <c r="C1916">
        <f>Datos!E1915</f>
        <v>-0.1002566</v>
      </c>
      <c r="D1916" s="5">
        <f>Datos!F1915</f>
        <v>0</v>
      </c>
      <c r="E1916">
        <f t="shared" si="379"/>
        <v>1</v>
      </c>
      <c r="F1916" s="6">
        <f t="shared" si="380"/>
        <v>1</v>
      </c>
      <c r="G1916">
        <f t="shared" si="381"/>
        <v>0</v>
      </c>
      <c r="H1916">
        <f t="shared" si="382"/>
        <v>3.1979019017101838E-2</v>
      </c>
      <c r="I1916" s="5">
        <f t="shared" si="383"/>
        <v>3.1979019017101838E-2</v>
      </c>
      <c r="J1916" s="6">
        <f t="shared" si="384"/>
        <v>0.96802098098289813</v>
      </c>
      <c r="K1916" s="5">
        <f t="shared" si="385"/>
        <v>-3.250151737134048E-2</v>
      </c>
      <c r="L1916" s="6">
        <f t="shared" si="378"/>
        <v>0</v>
      </c>
      <c r="AF1916">
        <v>1.218633863207416E-2</v>
      </c>
      <c r="AG1916">
        <v>1</v>
      </c>
      <c r="AH1916">
        <v>0</v>
      </c>
      <c r="AI1916">
        <f t="shared" si="389"/>
        <v>1909</v>
      </c>
      <c r="AJ1916">
        <f t="shared" si="390"/>
        <v>3</v>
      </c>
      <c r="AK1916">
        <f t="shared" si="386"/>
        <v>0.51387827858416091</v>
      </c>
      <c r="AL1916">
        <f t="shared" si="387"/>
        <v>0.95833333333333337</v>
      </c>
      <c r="AM1916">
        <f t="shared" si="388"/>
        <v>2.4403700874285156E-4</v>
      </c>
    </row>
    <row r="1917" spans="1:39" x14ac:dyDescent="0.3">
      <c r="A1917">
        <f>Datos!C1916</f>
        <v>9.25314E-2</v>
      </c>
      <c r="B1917">
        <f>Datos!D1916</f>
        <v>0.1389039</v>
      </c>
      <c r="C1917">
        <f>Datos!E1916</f>
        <v>6.4113799999999999E-2</v>
      </c>
      <c r="D1917" s="5">
        <f>Datos!F1916</f>
        <v>0</v>
      </c>
      <c r="E1917">
        <f t="shared" si="379"/>
        <v>1</v>
      </c>
      <c r="F1917" s="6">
        <f t="shared" si="380"/>
        <v>1</v>
      </c>
      <c r="G1917">
        <f t="shared" si="381"/>
        <v>0</v>
      </c>
      <c r="H1917">
        <f t="shared" si="382"/>
        <v>1.3161887614898161E-2</v>
      </c>
      <c r="I1917" s="5">
        <f t="shared" si="383"/>
        <v>1.3161887614898161E-2</v>
      </c>
      <c r="J1917" s="6">
        <f t="shared" si="384"/>
        <v>0.98683811238510188</v>
      </c>
      <c r="K1917" s="5">
        <f t="shared" si="385"/>
        <v>-1.324927287463628E-2</v>
      </c>
      <c r="L1917" s="6">
        <f t="shared" si="378"/>
        <v>100</v>
      </c>
      <c r="AF1917">
        <v>1.2190703590589458E-2</v>
      </c>
      <c r="AG1917">
        <v>1</v>
      </c>
      <c r="AH1917">
        <v>0</v>
      </c>
      <c r="AI1917">
        <f t="shared" si="389"/>
        <v>1910</v>
      </c>
      <c r="AJ1917">
        <f t="shared" si="390"/>
        <v>3</v>
      </c>
      <c r="AK1917">
        <f t="shared" si="386"/>
        <v>0.51362363127069011</v>
      </c>
      <c r="AL1917">
        <f t="shared" si="387"/>
        <v>0.95833333333333337</v>
      </c>
      <c r="AM1917">
        <f t="shared" si="388"/>
        <v>2.4403700874285156E-4</v>
      </c>
    </row>
    <row r="1918" spans="1:39" x14ac:dyDescent="0.3">
      <c r="A1918">
        <f>Datos!C1917</f>
        <v>1.8805200000000001E-2</v>
      </c>
      <c r="B1918">
        <f>Datos!D1917</f>
        <v>0.21228520000000001</v>
      </c>
      <c r="C1918">
        <f>Datos!E1917</f>
        <v>8.0737600000000007E-2</v>
      </c>
      <c r="D1918" s="5">
        <f>Datos!F1917</f>
        <v>0</v>
      </c>
      <c r="E1918">
        <f t="shared" si="379"/>
        <v>1</v>
      </c>
      <c r="F1918" s="6">
        <f t="shared" si="380"/>
        <v>1</v>
      </c>
      <c r="G1918">
        <f t="shared" si="381"/>
        <v>0</v>
      </c>
      <c r="H1918">
        <f t="shared" si="382"/>
        <v>1.0436991747959513E-2</v>
      </c>
      <c r="I1918" s="5">
        <f t="shared" si="383"/>
        <v>1.0436991747959513E-2</v>
      </c>
      <c r="J1918" s="6">
        <f t="shared" si="384"/>
        <v>0.98956300825204047</v>
      </c>
      <c r="K1918" s="5">
        <f t="shared" si="385"/>
        <v>-1.0491839107741163E-2</v>
      </c>
      <c r="L1918" s="6">
        <f t="shared" si="378"/>
        <v>100</v>
      </c>
      <c r="AF1918">
        <v>1.219078196659776E-2</v>
      </c>
      <c r="AG1918">
        <v>1</v>
      </c>
      <c r="AH1918">
        <v>0</v>
      </c>
      <c r="AI1918">
        <f t="shared" si="389"/>
        <v>1911</v>
      </c>
      <c r="AJ1918">
        <f t="shared" si="390"/>
        <v>3</v>
      </c>
      <c r="AK1918">
        <f t="shared" si="386"/>
        <v>0.5133689839572193</v>
      </c>
      <c r="AL1918">
        <f t="shared" si="387"/>
        <v>0.95833333333333337</v>
      </c>
      <c r="AM1918">
        <f t="shared" si="388"/>
        <v>2.4403700874295794E-4</v>
      </c>
    </row>
    <row r="1919" spans="1:39" x14ac:dyDescent="0.3">
      <c r="A1919">
        <f>Datos!C1918</f>
        <v>4.6012900000000002E-2</v>
      </c>
      <c r="B1919">
        <f>Datos!D1918</f>
        <v>0.16912269999999999</v>
      </c>
      <c r="C1919">
        <f>Datos!E1918</f>
        <v>1.6549899999999999E-2</v>
      </c>
      <c r="D1919" s="5">
        <f>Datos!F1918</f>
        <v>0</v>
      </c>
      <c r="E1919">
        <f t="shared" si="379"/>
        <v>1</v>
      </c>
      <c r="F1919" s="6">
        <f t="shared" si="380"/>
        <v>1</v>
      </c>
      <c r="G1919">
        <f t="shared" si="381"/>
        <v>0</v>
      </c>
      <c r="H1919">
        <f t="shared" si="382"/>
        <v>1.9250174658900974E-2</v>
      </c>
      <c r="I1919" s="5">
        <f t="shared" si="383"/>
        <v>1.9250174658900974E-2</v>
      </c>
      <c r="J1919" s="6">
        <f t="shared" si="384"/>
        <v>0.980749825341099</v>
      </c>
      <c r="K1919" s="5">
        <f t="shared" si="385"/>
        <v>-1.94378719795682E-2</v>
      </c>
      <c r="L1919" s="6">
        <f t="shared" si="378"/>
        <v>100</v>
      </c>
      <c r="AF1919">
        <v>1.2193986478114576E-2</v>
      </c>
      <c r="AG1919">
        <v>1</v>
      </c>
      <c r="AH1919">
        <v>0</v>
      </c>
      <c r="AI1919">
        <f t="shared" si="389"/>
        <v>1912</v>
      </c>
      <c r="AJ1919">
        <f t="shared" si="390"/>
        <v>3</v>
      </c>
      <c r="AK1919">
        <f t="shared" si="386"/>
        <v>0.51311433664374839</v>
      </c>
      <c r="AL1919">
        <f t="shared" si="387"/>
        <v>0.95833333333333337</v>
      </c>
      <c r="AM1919">
        <f t="shared" si="388"/>
        <v>2.4403700874285156E-4</v>
      </c>
    </row>
    <row r="1920" spans="1:39" x14ac:dyDescent="0.3">
      <c r="A1920">
        <f>Datos!C1919</f>
        <v>2.9131000000000001E-3</v>
      </c>
      <c r="B1920">
        <f>Datos!D1919</f>
        <v>0.1095641</v>
      </c>
      <c r="C1920">
        <f>Datos!E1919</f>
        <v>8.6868999999999991E-3</v>
      </c>
      <c r="D1920" s="5">
        <f>Datos!F1919</f>
        <v>0</v>
      </c>
      <c r="E1920">
        <f t="shared" si="379"/>
        <v>1</v>
      </c>
      <c r="F1920" s="6">
        <f t="shared" si="380"/>
        <v>1</v>
      </c>
      <c r="G1920">
        <f t="shared" si="381"/>
        <v>0</v>
      </c>
      <c r="H1920">
        <f t="shared" si="382"/>
        <v>2.3222467573794581E-2</v>
      </c>
      <c r="I1920" s="5">
        <f t="shared" si="383"/>
        <v>2.3222467573794581E-2</v>
      </c>
      <c r="J1920" s="6">
        <f t="shared" si="384"/>
        <v>0.97677753242620546</v>
      </c>
      <c r="K1920" s="5">
        <f t="shared" si="385"/>
        <v>-2.3496357651847183E-2</v>
      </c>
      <c r="L1920" s="6">
        <f t="shared" si="378"/>
        <v>100</v>
      </c>
      <c r="AF1920">
        <v>1.2198989145600936E-2</v>
      </c>
      <c r="AG1920">
        <v>1</v>
      </c>
      <c r="AH1920">
        <v>0</v>
      </c>
      <c r="AI1920">
        <f t="shared" si="389"/>
        <v>1913</v>
      </c>
      <c r="AJ1920">
        <f t="shared" si="390"/>
        <v>3</v>
      </c>
      <c r="AK1920">
        <f t="shared" si="386"/>
        <v>0.51285968933027759</v>
      </c>
      <c r="AL1920">
        <f t="shared" si="387"/>
        <v>0.95833333333333337</v>
      </c>
      <c r="AM1920">
        <f t="shared" si="388"/>
        <v>2.4403700874295794E-4</v>
      </c>
    </row>
    <row r="1921" spans="1:39" x14ac:dyDescent="0.3">
      <c r="A1921">
        <f>Datos!C1920</f>
        <v>-2.60488E-2</v>
      </c>
      <c r="B1921">
        <f>Datos!D1920</f>
        <v>0.1179318</v>
      </c>
      <c r="C1921">
        <f>Datos!E1920</f>
        <v>5.8824300000000003E-2</v>
      </c>
      <c r="D1921" s="5">
        <f>Datos!F1920</f>
        <v>0</v>
      </c>
      <c r="E1921">
        <f t="shared" si="379"/>
        <v>1</v>
      </c>
      <c r="F1921" s="6">
        <f t="shared" si="380"/>
        <v>1</v>
      </c>
      <c r="G1921">
        <f t="shared" si="381"/>
        <v>0</v>
      </c>
      <c r="H1921">
        <f t="shared" si="382"/>
        <v>1.5110424313576835E-2</v>
      </c>
      <c r="I1921" s="5">
        <f t="shared" si="383"/>
        <v>1.5110424313576835E-2</v>
      </c>
      <c r="J1921" s="6">
        <f t="shared" si="384"/>
        <v>0.98488957568642321</v>
      </c>
      <c r="K1921" s="5">
        <f t="shared" si="385"/>
        <v>-1.5225749996492906E-2</v>
      </c>
      <c r="L1921" s="6">
        <f t="shared" si="378"/>
        <v>100</v>
      </c>
      <c r="AF1921">
        <v>1.220184317479076E-2</v>
      </c>
      <c r="AG1921">
        <v>1</v>
      </c>
      <c r="AH1921">
        <v>0</v>
      </c>
      <c r="AI1921">
        <f t="shared" si="389"/>
        <v>1914</v>
      </c>
      <c r="AJ1921">
        <f t="shared" si="390"/>
        <v>3</v>
      </c>
      <c r="AK1921">
        <f t="shared" si="386"/>
        <v>0.51260504201680668</v>
      </c>
      <c r="AL1921">
        <f t="shared" si="387"/>
        <v>0.95833333333333337</v>
      </c>
      <c r="AM1921">
        <f t="shared" si="388"/>
        <v>2.4403700874285156E-4</v>
      </c>
    </row>
    <row r="1922" spans="1:39" x14ac:dyDescent="0.3">
      <c r="A1922">
        <f>Datos!C1921</f>
        <v>-1.02419E-2</v>
      </c>
      <c r="B1922">
        <f>Datos!D1921</f>
        <v>9.5400399999999996E-2</v>
      </c>
      <c r="C1922">
        <f>Datos!E1921</f>
        <v>4.76882E-2</v>
      </c>
      <c r="D1922" s="5">
        <f>Datos!F1921</f>
        <v>0</v>
      </c>
      <c r="E1922">
        <f t="shared" si="379"/>
        <v>1</v>
      </c>
      <c r="F1922" s="6">
        <f t="shared" si="380"/>
        <v>1</v>
      </c>
      <c r="G1922">
        <f t="shared" si="381"/>
        <v>0</v>
      </c>
      <c r="H1922">
        <f t="shared" si="382"/>
        <v>1.7139860264438613E-2</v>
      </c>
      <c r="I1922" s="5">
        <f t="shared" si="383"/>
        <v>1.7139860264438613E-2</v>
      </c>
      <c r="J1922" s="6">
        <f t="shared" si="384"/>
        <v>0.98286013973556141</v>
      </c>
      <c r="K1922" s="5">
        <f t="shared" si="385"/>
        <v>-1.7288447965155898E-2</v>
      </c>
      <c r="L1922" s="6">
        <f t="shared" si="378"/>
        <v>100</v>
      </c>
      <c r="AF1922">
        <v>1.2215723657921392E-2</v>
      </c>
      <c r="AG1922">
        <v>1</v>
      </c>
      <c r="AH1922">
        <v>0</v>
      </c>
      <c r="AI1922">
        <f t="shared" si="389"/>
        <v>1915</v>
      </c>
      <c r="AJ1922">
        <f t="shared" si="390"/>
        <v>3</v>
      </c>
      <c r="AK1922">
        <f t="shared" si="386"/>
        <v>0.51235039470333588</v>
      </c>
      <c r="AL1922">
        <f t="shared" si="387"/>
        <v>0.95833333333333337</v>
      </c>
      <c r="AM1922">
        <f t="shared" si="388"/>
        <v>0</v>
      </c>
    </row>
    <row r="1923" spans="1:39" x14ac:dyDescent="0.3">
      <c r="A1923">
        <f>Datos!C1922</f>
        <v>-5.8897999999999997E-3</v>
      </c>
      <c r="B1923">
        <f>Datos!D1922</f>
        <v>-0.28355740000000001</v>
      </c>
      <c r="C1923">
        <f>Datos!E1922</f>
        <v>3.6548999999999998E-2</v>
      </c>
      <c r="D1923" s="5">
        <f>Datos!F1922</f>
        <v>0</v>
      </c>
      <c r="E1923">
        <f t="shared" si="379"/>
        <v>1</v>
      </c>
      <c r="F1923" s="6">
        <f t="shared" si="380"/>
        <v>1</v>
      </c>
      <c r="G1923">
        <f t="shared" si="381"/>
        <v>0</v>
      </c>
      <c r="H1923">
        <f t="shared" si="382"/>
        <v>3.538779271728007E-2</v>
      </c>
      <c r="I1923" s="5">
        <f t="shared" si="383"/>
        <v>3.538779271728007E-2</v>
      </c>
      <c r="J1923" s="6">
        <f t="shared" si="384"/>
        <v>0.9646122072827199</v>
      </c>
      <c r="K1923" s="5">
        <f t="shared" si="385"/>
        <v>-3.6029116147724534E-2</v>
      </c>
      <c r="L1923" s="6">
        <f t="shared" si="378"/>
        <v>0</v>
      </c>
      <c r="AF1923">
        <v>1.2219633876432085E-2</v>
      </c>
      <c r="AG1923">
        <v>0</v>
      </c>
      <c r="AH1923">
        <v>1</v>
      </c>
      <c r="AI1923">
        <f t="shared" si="389"/>
        <v>1915</v>
      </c>
      <c r="AJ1923">
        <f t="shared" si="390"/>
        <v>4</v>
      </c>
      <c r="AK1923">
        <f t="shared" si="386"/>
        <v>0.51235039470333588</v>
      </c>
      <c r="AL1923">
        <f t="shared" si="387"/>
        <v>0.94444444444444442</v>
      </c>
      <c r="AM1923">
        <f t="shared" si="388"/>
        <v>2.405002405002015E-4</v>
      </c>
    </row>
    <row r="1924" spans="1:39" x14ac:dyDescent="0.3">
      <c r="A1924">
        <f>Datos!C1923</f>
        <v>-4.1586900000000003E-2</v>
      </c>
      <c r="B1924">
        <f>Datos!D1923</f>
        <v>-5.7804899999999999E-2</v>
      </c>
      <c r="C1924">
        <f>Datos!E1923</f>
        <v>2.7237500000000001E-2</v>
      </c>
      <c r="D1924" s="5">
        <f>Datos!F1923</f>
        <v>0</v>
      </c>
      <c r="E1924">
        <f t="shared" si="379"/>
        <v>1</v>
      </c>
      <c r="F1924" s="6">
        <f t="shared" si="380"/>
        <v>1</v>
      </c>
      <c r="G1924">
        <f t="shared" si="381"/>
        <v>0</v>
      </c>
      <c r="H1924">
        <f t="shared" si="382"/>
        <v>2.6780054495462315E-2</v>
      </c>
      <c r="I1924" s="5">
        <f t="shared" si="383"/>
        <v>2.6780054495462315E-2</v>
      </c>
      <c r="J1924" s="6">
        <f t="shared" si="384"/>
        <v>0.97321994550453772</v>
      </c>
      <c r="K1924" s="5">
        <f t="shared" si="385"/>
        <v>-2.7145173518565532E-2</v>
      </c>
      <c r="L1924" s="6">
        <f t="shared" ref="L1924:L1987" si="391">100*IF(H1924&gt;=$AB$10,D1924/F1924,E1924/F1924)</f>
        <v>0</v>
      </c>
      <c r="AF1924">
        <v>1.2221576636832444E-2</v>
      </c>
      <c r="AG1924">
        <v>1</v>
      </c>
      <c r="AH1924">
        <v>0</v>
      </c>
      <c r="AI1924">
        <f t="shared" si="389"/>
        <v>1916</v>
      </c>
      <c r="AJ1924">
        <f t="shared" si="390"/>
        <v>4</v>
      </c>
      <c r="AK1924">
        <f t="shared" si="386"/>
        <v>0.51209574738986507</v>
      </c>
      <c r="AL1924">
        <f t="shared" si="387"/>
        <v>0.94444444444444442</v>
      </c>
      <c r="AM1924">
        <f t="shared" si="388"/>
        <v>2.405002405002015E-4</v>
      </c>
    </row>
    <row r="1925" spans="1:39" x14ac:dyDescent="0.3">
      <c r="A1925">
        <f>Datos!C1924</f>
        <v>0.1846439</v>
      </c>
      <c r="B1925">
        <f>Datos!D1924</f>
        <v>7.8883000000000009E-3</v>
      </c>
      <c r="C1925">
        <f>Datos!E1924</f>
        <v>4.2542400000000001E-2</v>
      </c>
      <c r="D1925" s="5">
        <f>Datos!F1924</f>
        <v>0</v>
      </c>
      <c r="E1925">
        <f t="shared" ref="E1925:E1988" si="392">1-D1925</f>
        <v>1</v>
      </c>
      <c r="F1925" s="6">
        <f t="shared" ref="F1925:F1988" si="393">D1925+E1925</f>
        <v>1</v>
      </c>
      <c r="G1925">
        <f t="shared" ref="G1925:G1988" si="394">IF(F1925=0,"",D1925/F1925)</f>
        <v>0</v>
      </c>
      <c r="H1925">
        <f t="shared" ref="H1925:H1988" si="395">1/(1+EXP(-$O$5-MMULT(A1925:C1925,$O$6:$O$8)))</f>
        <v>1.8898418406284537E-2</v>
      </c>
      <c r="I1925" s="5">
        <f t="shared" ref="I1925:I1988" si="396">F1925*H1925</f>
        <v>1.8898418406284537E-2</v>
      </c>
      <c r="J1925" s="6">
        <f t="shared" ref="J1925:J1988" si="397">F1925-I1925</f>
        <v>0.98110158159371541</v>
      </c>
      <c r="K1925" s="5">
        <f t="shared" ref="K1925:K1988" si="398">IFERROR(F1925*(G1925*LN(H1925)+(1-G1925)*LN(1-H1925)),0)</f>
        <v>-1.907927575241011E-2</v>
      </c>
      <c r="L1925" s="6">
        <f t="shared" si="391"/>
        <v>100</v>
      </c>
      <c r="AF1925">
        <v>1.2223532838067156E-2</v>
      </c>
      <c r="AG1925">
        <v>1</v>
      </c>
      <c r="AH1925">
        <v>0</v>
      </c>
      <c r="AI1925">
        <f t="shared" si="389"/>
        <v>1917</v>
      </c>
      <c r="AJ1925">
        <f t="shared" si="390"/>
        <v>4</v>
      </c>
      <c r="AK1925">
        <f t="shared" ref="AK1925:AK1988" si="399">1-AI1925/AI$4003</f>
        <v>0.51184110007639427</v>
      </c>
      <c r="AL1925">
        <f t="shared" ref="AL1925:AL1988" si="400">1-AJ1925/AJ$4003</f>
        <v>0.94444444444444442</v>
      </c>
      <c r="AM1925">
        <f t="shared" ref="AM1925:AM1988" si="401">(AK1925-AK1926)*AL1925</f>
        <v>2.4050024050030637E-4</v>
      </c>
    </row>
    <row r="1926" spans="1:39" x14ac:dyDescent="0.3">
      <c r="A1926">
        <f>Datos!C1925</f>
        <v>2.7547200000000001E-2</v>
      </c>
      <c r="B1926">
        <f>Datos!D1925</f>
        <v>6.8865000000000003E-3</v>
      </c>
      <c r="C1926">
        <f>Datos!E1925</f>
        <v>2.8640800000000001E-2</v>
      </c>
      <c r="D1926" s="5">
        <f>Datos!F1925</f>
        <v>0</v>
      </c>
      <c r="E1926">
        <f t="shared" si="392"/>
        <v>1</v>
      </c>
      <c r="F1926" s="6">
        <f t="shared" si="393"/>
        <v>1</v>
      </c>
      <c r="G1926">
        <f t="shared" si="394"/>
        <v>0</v>
      </c>
      <c r="H1926">
        <f t="shared" si="395"/>
        <v>2.2983930803239336E-2</v>
      </c>
      <c r="I1926" s="5">
        <f t="shared" si="396"/>
        <v>2.2983930803239336E-2</v>
      </c>
      <c r="J1926" s="6">
        <f t="shared" si="397"/>
        <v>0.97701606919676065</v>
      </c>
      <c r="K1926" s="5">
        <f t="shared" si="398"/>
        <v>-2.3252179585604944E-2</v>
      </c>
      <c r="L1926" s="6">
        <f t="shared" si="391"/>
        <v>100</v>
      </c>
      <c r="AF1926">
        <v>1.2223857259027412E-2</v>
      </c>
      <c r="AG1926">
        <v>1</v>
      </c>
      <c r="AH1926">
        <v>0</v>
      </c>
      <c r="AI1926">
        <f t="shared" ref="AI1926:AI1989" si="402">AI1925+AG1926</f>
        <v>1918</v>
      </c>
      <c r="AJ1926">
        <f t="shared" ref="AJ1926:AJ1989" si="403">AJ1925+AH1926</f>
        <v>4</v>
      </c>
      <c r="AK1926">
        <f t="shared" si="399"/>
        <v>0.51158645276292336</v>
      </c>
      <c r="AL1926">
        <f t="shared" si="400"/>
        <v>0.94444444444444442</v>
      </c>
      <c r="AM1926">
        <f t="shared" si="401"/>
        <v>2.4050024050030637E-4</v>
      </c>
    </row>
    <row r="1927" spans="1:39" x14ac:dyDescent="0.3">
      <c r="A1927">
        <f>Datos!C1926</f>
        <v>3.4269999999999999E-3</v>
      </c>
      <c r="B1927">
        <f>Datos!D1926</f>
        <v>-1.54799E-2</v>
      </c>
      <c r="C1927">
        <f>Datos!E1926</f>
        <v>3.1400299999999999E-2</v>
      </c>
      <c r="D1927" s="5">
        <f>Datos!F1926</f>
        <v>0</v>
      </c>
      <c r="E1927">
        <f t="shared" si="392"/>
        <v>1</v>
      </c>
      <c r="F1927" s="6">
        <f t="shared" si="393"/>
        <v>1</v>
      </c>
      <c r="G1927">
        <f t="shared" si="394"/>
        <v>0</v>
      </c>
      <c r="H1927">
        <f t="shared" si="395"/>
        <v>2.3574335830868019E-2</v>
      </c>
      <c r="I1927" s="5">
        <f t="shared" si="396"/>
        <v>2.3574335830868019E-2</v>
      </c>
      <c r="J1927" s="6">
        <f t="shared" si="397"/>
        <v>0.97642566416913201</v>
      </c>
      <c r="K1927" s="5">
        <f t="shared" si="398"/>
        <v>-2.3856656325833878E-2</v>
      </c>
      <c r="L1927" s="6">
        <f t="shared" si="391"/>
        <v>100</v>
      </c>
      <c r="AF1927">
        <v>1.22281171525208E-2</v>
      </c>
      <c r="AG1927">
        <v>1</v>
      </c>
      <c r="AH1927">
        <v>0</v>
      </c>
      <c r="AI1927">
        <f t="shared" si="402"/>
        <v>1919</v>
      </c>
      <c r="AJ1927">
        <f t="shared" si="403"/>
        <v>4</v>
      </c>
      <c r="AK1927">
        <f t="shared" si="399"/>
        <v>0.51133180544945245</v>
      </c>
      <c r="AL1927">
        <f t="shared" si="400"/>
        <v>0.94444444444444442</v>
      </c>
      <c r="AM1927">
        <f t="shared" si="401"/>
        <v>2.405002405002015E-4</v>
      </c>
    </row>
    <row r="1928" spans="1:39" x14ac:dyDescent="0.3">
      <c r="A1928">
        <f>Datos!C1927</f>
        <v>-5.5793500000000003E-2</v>
      </c>
      <c r="B1928">
        <f>Datos!D1927</f>
        <v>-6.7352400000000007E-2</v>
      </c>
      <c r="C1928">
        <f>Datos!E1927</f>
        <v>-4.8051999999999999E-3</v>
      </c>
      <c r="D1928" s="5">
        <f>Datos!F1927</f>
        <v>0</v>
      </c>
      <c r="E1928">
        <f t="shared" si="392"/>
        <v>1</v>
      </c>
      <c r="F1928" s="6">
        <f t="shared" si="393"/>
        <v>1</v>
      </c>
      <c r="G1928">
        <f t="shared" si="394"/>
        <v>0</v>
      </c>
      <c r="H1928">
        <f t="shared" si="395"/>
        <v>3.592111737360227E-2</v>
      </c>
      <c r="I1928" s="5">
        <f t="shared" si="396"/>
        <v>3.592111737360227E-2</v>
      </c>
      <c r="J1928" s="6">
        <f t="shared" si="397"/>
        <v>0.96407888262639774</v>
      </c>
      <c r="K1928" s="5">
        <f t="shared" si="398"/>
        <v>-3.6582159268736418E-2</v>
      </c>
      <c r="L1928" s="6">
        <f t="shared" si="391"/>
        <v>0</v>
      </c>
      <c r="AF1928">
        <v>1.2229343032095764E-2</v>
      </c>
      <c r="AG1928">
        <v>1</v>
      </c>
      <c r="AH1928">
        <v>0</v>
      </c>
      <c r="AI1928">
        <f t="shared" si="402"/>
        <v>1920</v>
      </c>
      <c r="AJ1928">
        <f t="shared" si="403"/>
        <v>4</v>
      </c>
      <c r="AK1928">
        <f t="shared" si="399"/>
        <v>0.51107715813598165</v>
      </c>
      <c r="AL1928">
        <f t="shared" si="400"/>
        <v>0.94444444444444442</v>
      </c>
      <c r="AM1928">
        <f t="shared" si="401"/>
        <v>2.405002405002015E-4</v>
      </c>
    </row>
    <row r="1929" spans="1:39" x14ac:dyDescent="0.3">
      <c r="A1929">
        <f>Datos!C1928</f>
        <v>-4.7099299999999997E-2</v>
      </c>
      <c r="B1929">
        <f>Datos!D1928</f>
        <v>-0.1323993</v>
      </c>
      <c r="C1929">
        <f>Datos!E1928</f>
        <v>2.2043400000000001E-2</v>
      </c>
      <c r="D1929" s="5">
        <f>Datos!F1928</f>
        <v>0</v>
      </c>
      <c r="E1929">
        <f t="shared" si="392"/>
        <v>1</v>
      </c>
      <c r="F1929" s="6">
        <f t="shared" si="393"/>
        <v>1</v>
      </c>
      <c r="G1929">
        <f t="shared" si="394"/>
        <v>0</v>
      </c>
      <c r="H1929">
        <f t="shared" si="395"/>
        <v>3.176104816582364E-2</v>
      </c>
      <c r="I1929" s="5">
        <f t="shared" si="396"/>
        <v>3.176104816582364E-2</v>
      </c>
      <c r="J1929" s="6">
        <f t="shared" si="397"/>
        <v>0.96823895183417641</v>
      </c>
      <c r="K1929" s="5">
        <f t="shared" si="398"/>
        <v>-3.2276371099907886E-2</v>
      </c>
      <c r="L1929" s="6">
        <f t="shared" si="391"/>
        <v>0</v>
      </c>
      <c r="AF1929">
        <v>1.2230409539871324E-2</v>
      </c>
      <c r="AG1929">
        <v>1</v>
      </c>
      <c r="AH1929">
        <v>0</v>
      </c>
      <c r="AI1929">
        <f t="shared" si="402"/>
        <v>1921</v>
      </c>
      <c r="AJ1929">
        <f t="shared" si="403"/>
        <v>4</v>
      </c>
      <c r="AK1929">
        <f t="shared" si="399"/>
        <v>0.51082251082251084</v>
      </c>
      <c r="AL1929">
        <f t="shared" si="400"/>
        <v>0.94444444444444442</v>
      </c>
      <c r="AM1929">
        <f t="shared" si="401"/>
        <v>0</v>
      </c>
    </row>
    <row r="1930" spans="1:39" x14ac:dyDescent="0.3">
      <c r="A1930">
        <f>Datos!C1929</f>
        <v>3.3318300000000002E-2</v>
      </c>
      <c r="B1930">
        <f>Datos!D1929</f>
        <v>0.30190090000000003</v>
      </c>
      <c r="C1930">
        <f>Datos!E1929</f>
        <v>6.3475900000000002E-2</v>
      </c>
      <c r="D1930" s="5">
        <f>Datos!F1929</f>
        <v>0</v>
      </c>
      <c r="E1930">
        <f t="shared" si="392"/>
        <v>1</v>
      </c>
      <c r="F1930" s="6">
        <f t="shared" si="393"/>
        <v>1</v>
      </c>
      <c r="G1930">
        <f t="shared" si="394"/>
        <v>0</v>
      </c>
      <c r="H1930">
        <f t="shared" si="395"/>
        <v>1.0337090007912591E-2</v>
      </c>
      <c r="I1930" s="5">
        <f t="shared" si="396"/>
        <v>1.0337090007912591E-2</v>
      </c>
      <c r="J1930" s="6">
        <f t="shared" si="397"/>
        <v>0.98966290999208739</v>
      </c>
      <c r="K1930" s="5">
        <f t="shared" si="398"/>
        <v>-1.0390888792558957E-2</v>
      </c>
      <c r="L1930" s="6">
        <f t="shared" si="391"/>
        <v>100</v>
      </c>
      <c r="AF1930">
        <v>1.2232562930702131E-2</v>
      </c>
      <c r="AG1930">
        <v>0</v>
      </c>
      <c r="AH1930">
        <v>1</v>
      </c>
      <c r="AI1930">
        <f t="shared" si="402"/>
        <v>1921</v>
      </c>
      <c r="AJ1930">
        <f t="shared" si="403"/>
        <v>5</v>
      </c>
      <c r="AK1930">
        <f t="shared" si="399"/>
        <v>0.51082251082251084</v>
      </c>
      <c r="AL1930">
        <f t="shared" si="400"/>
        <v>0.93055555555555558</v>
      </c>
      <c r="AM1930">
        <f t="shared" si="401"/>
        <v>2.3696347225755151E-4</v>
      </c>
    </row>
    <row r="1931" spans="1:39" x14ac:dyDescent="0.3">
      <c r="A1931">
        <f>Datos!C1930</f>
        <v>1.02133E-2</v>
      </c>
      <c r="B1931">
        <f>Datos!D1930</f>
        <v>0.3601743</v>
      </c>
      <c r="C1931">
        <f>Datos!E1930</f>
        <v>7.5184699999999993E-2</v>
      </c>
      <c r="D1931" s="5">
        <f>Datos!F1930</f>
        <v>0</v>
      </c>
      <c r="E1931">
        <f t="shared" si="392"/>
        <v>1</v>
      </c>
      <c r="F1931" s="6">
        <f t="shared" si="393"/>
        <v>1</v>
      </c>
      <c r="G1931">
        <f t="shared" si="394"/>
        <v>0</v>
      </c>
      <c r="H1931">
        <f t="shared" si="395"/>
        <v>8.5578270787492021E-3</v>
      </c>
      <c r="I1931" s="5">
        <f t="shared" si="396"/>
        <v>8.5578270787492021E-3</v>
      </c>
      <c r="J1931" s="6">
        <f t="shared" si="397"/>
        <v>0.99144217292125081</v>
      </c>
      <c r="K1931" s="5">
        <f t="shared" si="398"/>
        <v>-8.5946555458708464E-3</v>
      </c>
      <c r="L1931" s="6">
        <f t="shared" si="391"/>
        <v>100</v>
      </c>
      <c r="AF1931">
        <v>1.2234812897067817E-2</v>
      </c>
      <c r="AG1931">
        <v>1</v>
      </c>
      <c r="AH1931">
        <v>0</v>
      </c>
      <c r="AI1931">
        <f t="shared" si="402"/>
        <v>1922</v>
      </c>
      <c r="AJ1931">
        <f t="shared" si="403"/>
        <v>5</v>
      </c>
      <c r="AK1931">
        <f t="shared" si="399"/>
        <v>0.51056786350904004</v>
      </c>
      <c r="AL1931">
        <f t="shared" si="400"/>
        <v>0.93055555555555558</v>
      </c>
      <c r="AM1931">
        <f t="shared" si="401"/>
        <v>2.369634722576548E-4</v>
      </c>
    </row>
    <row r="1932" spans="1:39" x14ac:dyDescent="0.3">
      <c r="A1932">
        <f>Datos!C1931</f>
        <v>2.1591099999999998E-2</v>
      </c>
      <c r="B1932">
        <f>Datos!D1931</f>
        <v>0.3752935</v>
      </c>
      <c r="C1932">
        <f>Datos!E1931</f>
        <v>6.5762200000000007E-2</v>
      </c>
      <c r="D1932" s="5">
        <f>Datos!F1931</f>
        <v>0</v>
      </c>
      <c r="E1932">
        <f t="shared" si="392"/>
        <v>1</v>
      </c>
      <c r="F1932" s="6">
        <f t="shared" si="393"/>
        <v>1</v>
      </c>
      <c r="G1932">
        <f t="shared" si="394"/>
        <v>0</v>
      </c>
      <c r="H1932">
        <f t="shared" si="395"/>
        <v>9.0002208625138535E-3</v>
      </c>
      <c r="I1932" s="5">
        <f t="shared" si="396"/>
        <v>9.0002208625138535E-3</v>
      </c>
      <c r="J1932" s="6">
        <f t="shared" si="397"/>
        <v>0.99099977913748616</v>
      </c>
      <c r="K1932" s="5">
        <f t="shared" si="398"/>
        <v>-9.0409675205026987E-3</v>
      </c>
      <c r="L1932" s="6">
        <f t="shared" si="391"/>
        <v>100</v>
      </c>
      <c r="AF1932">
        <v>1.2236277080696193E-2</v>
      </c>
      <c r="AG1932">
        <v>1</v>
      </c>
      <c r="AH1932">
        <v>0</v>
      </c>
      <c r="AI1932">
        <f t="shared" si="402"/>
        <v>1923</v>
      </c>
      <c r="AJ1932">
        <f t="shared" si="403"/>
        <v>5</v>
      </c>
      <c r="AK1932">
        <f t="shared" si="399"/>
        <v>0.51031321619556913</v>
      </c>
      <c r="AL1932">
        <f t="shared" si="400"/>
        <v>0.93055555555555558</v>
      </c>
      <c r="AM1932">
        <f t="shared" si="401"/>
        <v>2.369634722576548E-4</v>
      </c>
    </row>
    <row r="1933" spans="1:39" x14ac:dyDescent="0.3">
      <c r="A1933">
        <f>Datos!C1932</f>
        <v>1.1305E-3</v>
      </c>
      <c r="B1933">
        <f>Datos!D1932</f>
        <v>0.42032760000000002</v>
      </c>
      <c r="C1933">
        <f>Datos!E1932</f>
        <v>5.7514799999999998E-2</v>
      </c>
      <c r="D1933" s="5">
        <f>Datos!F1932</f>
        <v>0</v>
      </c>
      <c r="E1933">
        <f t="shared" si="392"/>
        <v>1</v>
      </c>
      <c r="F1933" s="6">
        <f t="shared" si="393"/>
        <v>1</v>
      </c>
      <c r="G1933">
        <f t="shared" si="394"/>
        <v>0</v>
      </c>
      <c r="H1933">
        <f t="shared" si="395"/>
        <v>9.044483370178942E-3</v>
      </c>
      <c r="I1933" s="5">
        <f t="shared" si="396"/>
        <v>9.044483370178942E-3</v>
      </c>
      <c r="J1933" s="6">
        <f t="shared" si="397"/>
        <v>0.99095551662982106</v>
      </c>
      <c r="K1933" s="5">
        <f t="shared" si="398"/>
        <v>-9.0856330160030054E-3</v>
      </c>
      <c r="L1933" s="6">
        <f t="shared" si="391"/>
        <v>100</v>
      </c>
      <c r="AF1933">
        <v>1.2239580568318953E-2</v>
      </c>
      <c r="AG1933">
        <v>1</v>
      </c>
      <c r="AH1933">
        <v>0</v>
      </c>
      <c r="AI1933">
        <f t="shared" si="402"/>
        <v>1924</v>
      </c>
      <c r="AJ1933">
        <f t="shared" si="403"/>
        <v>5</v>
      </c>
      <c r="AK1933">
        <f t="shared" si="399"/>
        <v>0.51005856888209822</v>
      </c>
      <c r="AL1933">
        <f t="shared" si="400"/>
        <v>0.93055555555555558</v>
      </c>
      <c r="AM1933">
        <f t="shared" si="401"/>
        <v>2.3696347225755151E-4</v>
      </c>
    </row>
    <row r="1934" spans="1:39" x14ac:dyDescent="0.3">
      <c r="A1934">
        <f>Datos!C1933</f>
        <v>-4.6232000000000001E-3</v>
      </c>
      <c r="B1934">
        <f>Datos!D1933</f>
        <v>0.46099030000000002</v>
      </c>
      <c r="C1934">
        <f>Datos!E1933</f>
        <v>7.2642100000000001E-2</v>
      </c>
      <c r="D1934" s="5">
        <f>Datos!F1933</f>
        <v>0</v>
      </c>
      <c r="E1934">
        <f t="shared" si="392"/>
        <v>1</v>
      </c>
      <c r="F1934" s="6">
        <f t="shared" si="393"/>
        <v>1</v>
      </c>
      <c r="G1934">
        <f t="shared" si="394"/>
        <v>0</v>
      </c>
      <c r="H1934">
        <f t="shared" si="395"/>
        <v>7.4253913771194285E-3</v>
      </c>
      <c r="I1934" s="5">
        <f t="shared" si="396"/>
        <v>7.4253913771194285E-3</v>
      </c>
      <c r="J1934" s="6">
        <f t="shared" si="397"/>
        <v>0.99257460862288061</v>
      </c>
      <c r="K1934" s="5">
        <f t="shared" si="398"/>
        <v>-7.4530968300954388E-3</v>
      </c>
      <c r="L1934" s="6">
        <f t="shared" si="391"/>
        <v>100</v>
      </c>
      <c r="AF1934">
        <v>1.2242072899331491E-2</v>
      </c>
      <c r="AG1934">
        <v>1</v>
      </c>
      <c r="AH1934">
        <v>0</v>
      </c>
      <c r="AI1934">
        <f t="shared" si="402"/>
        <v>1925</v>
      </c>
      <c r="AJ1934">
        <f t="shared" si="403"/>
        <v>5</v>
      </c>
      <c r="AK1934">
        <f t="shared" si="399"/>
        <v>0.50980392156862742</v>
      </c>
      <c r="AL1934">
        <f t="shared" si="400"/>
        <v>0.93055555555555558</v>
      </c>
      <c r="AM1934">
        <f t="shared" si="401"/>
        <v>2.3696347225755151E-4</v>
      </c>
    </row>
    <row r="1935" spans="1:39" x14ac:dyDescent="0.3">
      <c r="A1935">
        <f>Datos!C1934</f>
        <v>-1.3990499999999999E-2</v>
      </c>
      <c r="B1935">
        <f>Datos!D1934</f>
        <v>0.49014829999999998</v>
      </c>
      <c r="C1935">
        <f>Datos!E1934</f>
        <v>9.2943700000000004E-2</v>
      </c>
      <c r="D1935" s="5">
        <f>Datos!F1934</f>
        <v>0</v>
      </c>
      <c r="E1935">
        <f t="shared" si="392"/>
        <v>1</v>
      </c>
      <c r="F1935" s="6">
        <f t="shared" si="393"/>
        <v>1</v>
      </c>
      <c r="G1935">
        <f t="shared" si="394"/>
        <v>0</v>
      </c>
      <c r="H1935">
        <f t="shared" si="395"/>
        <v>5.9522865611633348E-3</v>
      </c>
      <c r="I1935" s="5">
        <f t="shared" si="396"/>
        <v>5.9522865611633348E-3</v>
      </c>
      <c r="J1935" s="6">
        <f t="shared" si="397"/>
        <v>0.99404771343883669</v>
      </c>
      <c r="K1935" s="5">
        <f t="shared" si="398"/>
        <v>-5.9700720300738131E-3</v>
      </c>
      <c r="L1935" s="6">
        <f t="shared" si="391"/>
        <v>100</v>
      </c>
      <c r="AF1935">
        <v>1.2245812303413109E-2</v>
      </c>
      <c r="AG1935">
        <v>1</v>
      </c>
      <c r="AH1935">
        <v>0</v>
      </c>
      <c r="AI1935">
        <f t="shared" si="402"/>
        <v>1926</v>
      </c>
      <c r="AJ1935">
        <f t="shared" si="403"/>
        <v>5</v>
      </c>
      <c r="AK1935">
        <f t="shared" si="399"/>
        <v>0.50954927425515661</v>
      </c>
      <c r="AL1935">
        <f t="shared" si="400"/>
        <v>0.93055555555555558</v>
      </c>
      <c r="AM1935">
        <f t="shared" si="401"/>
        <v>2.3696347225755151E-4</v>
      </c>
    </row>
    <row r="1936" spans="1:39" x14ac:dyDescent="0.3">
      <c r="A1936">
        <f>Datos!C1935</f>
        <v>4.9481999999999998E-3</v>
      </c>
      <c r="B1936">
        <f>Datos!D1935</f>
        <v>0.51445099999999999</v>
      </c>
      <c r="C1936">
        <f>Datos!E1935</f>
        <v>6.6588999999999995E-2</v>
      </c>
      <c r="D1936" s="5">
        <f>Datos!F1935</f>
        <v>0</v>
      </c>
      <c r="E1936">
        <f t="shared" si="392"/>
        <v>1</v>
      </c>
      <c r="F1936" s="6">
        <f t="shared" si="393"/>
        <v>1</v>
      </c>
      <c r="G1936">
        <f t="shared" si="394"/>
        <v>0</v>
      </c>
      <c r="H1936">
        <f t="shared" si="395"/>
        <v>7.1128988880233219E-3</v>
      </c>
      <c r="I1936" s="5">
        <f t="shared" si="396"/>
        <v>7.1128988880233219E-3</v>
      </c>
      <c r="J1936" s="6">
        <f t="shared" si="397"/>
        <v>0.99288710111197664</v>
      </c>
      <c r="K1936" s="5">
        <f t="shared" si="398"/>
        <v>-7.1383161519849598E-3</v>
      </c>
      <c r="L1936" s="6">
        <f t="shared" si="391"/>
        <v>100</v>
      </c>
      <c r="AF1936">
        <v>1.2246652211834779E-2</v>
      </c>
      <c r="AG1936">
        <v>1</v>
      </c>
      <c r="AH1936">
        <v>0</v>
      </c>
      <c r="AI1936">
        <f t="shared" si="402"/>
        <v>1927</v>
      </c>
      <c r="AJ1936">
        <f t="shared" si="403"/>
        <v>5</v>
      </c>
      <c r="AK1936">
        <f t="shared" si="399"/>
        <v>0.50929462694168581</v>
      </c>
      <c r="AL1936">
        <f t="shared" si="400"/>
        <v>0.93055555555555558</v>
      </c>
      <c r="AM1936">
        <f t="shared" si="401"/>
        <v>2.369634722576548E-4</v>
      </c>
    </row>
    <row r="1937" spans="1:39" x14ac:dyDescent="0.3">
      <c r="A1937">
        <f>Datos!C1936</f>
        <v>5.3287800000000003E-2</v>
      </c>
      <c r="B1937">
        <f>Datos!D1936</f>
        <v>0.53420480000000004</v>
      </c>
      <c r="C1937">
        <f>Datos!E1936</f>
        <v>7.6334200000000005E-2</v>
      </c>
      <c r="D1937" s="5">
        <f>Datos!F1936</f>
        <v>0</v>
      </c>
      <c r="E1937">
        <f t="shared" si="392"/>
        <v>1</v>
      </c>
      <c r="F1937" s="6">
        <f t="shared" si="393"/>
        <v>1</v>
      </c>
      <c r="G1937">
        <f t="shared" si="394"/>
        <v>0</v>
      </c>
      <c r="H1937">
        <f t="shared" si="395"/>
        <v>6.1738414325298481E-3</v>
      </c>
      <c r="I1937" s="5">
        <f t="shared" si="396"/>
        <v>6.1738414325298481E-3</v>
      </c>
      <c r="J1937" s="6">
        <f t="shared" si="397"/>
        <v>0.99382615856747014</v>
      </c>
      <c r="K1937" s="5">
        <f t="shared" si="398"/>
        <v>-6.1929783979313554E-3</v>
      </c>
      <c r="L1937" s="6">
        <f t="shared" si="391"/>
        <v>100</v>
      </c>
      <c r="AF1937">
        <v>1.2256525453777981E-2</v>
      </c>
      <c r="AG1937">
        <v>1</v>
      </c>
      <c r="AH1937">
        <v>0</v>
      </c>
      <c r="AI1937">
        <f t="shared" si="402"/>
        <v>1928</v>
      </c>
      <c r="AJ1937">
        <f t="shared" si="403"/>
        <v>5</v>
      </c>
      <c r="AK1937">
        <f t="shared" si="399"/>
        <v>0.5090399796282149</v>
      </c>
      <c r="AL1937">
        <f t="shared" si="400"/>
        <v>0.93055555555555558</v>
      </c>
      <c r="AM1937">
        <f t="shared" si="401"/>
        <v>2.3696347225755151E-4</v>
      </c>
    </row>
    <row r="1938" spans="1:39" x14ac:dyDescent="0.3">
      <c r="A1938">
        <f>Datos!C1937</f>
        <v>4.4463500000000003E-2</v>
      </c>
      <c r="B1938">
        <f>Datos!D1937</f>
        <v>0.65808770000000005</v>
      </c>
      <c r="C1938">
        <f>Datos!E1937</f>
        <v>6.6400500000000001E-2</v>
      </c>
      <c r="D1938" s="5">
        <f>Datos!F1937</f>
        <v>0</v>
      </c>
      <c r="E1938">
        <f t="shared" si="392"/>
        <v>1</v>
      </c>
      <c r="F1938" s="6">
        <f t="shared" si="393"/>
        <v>1</v>
      </c>
      <c r="G1938">
        <f t="shared" si="394"/>
        <v>0</v>
      </c>
      <c r="H1938">
        <f t="shared" si="395"/>
        <v>5.4743425120243995E-3</v>
      </c>
      <c r="I1938" s="5">
        <f t="shared" si="396"/>
        <v>5.4743425120243995E-3</v>
      </c>
      <c r="J1938" s="6">
        <f t="shared" si="397"/>
        <v>0.99452565748797561</v>
      </c>
      <c r="K1938" s="5">
        <f t="shared" si="398"/>
        <v>-5.4893816363176997E-3</v>
      </c>
      <c r="L1938" s="6">
        <f t="shared" si="391"/>
        <v>100</v>
      </c>
      <c r="AF1938">
        <v>1.2262532766601863E-2</v>
      </c>
      <c r="AG1938">
        <v>1</v>
      </c>
      <c r="AH1938">
        <v>0</v>
      </c>
      <c r="AI1938">
        <f t="shared" si="402"/>
        <v>1929</v>
      </c>
      <c r="AJ1938">
        <f t="shared" si="403"/>
        <v>5</v>
      </c>
      <c r="AK1938">
        <f t="shared" si="399"/>
        <v>0.5087853323147441</v>
      </c>
      <c r="AL1938">
        <f t="shared" si="400"/>
        <v>0.93055555555555558</v>
      </c>
      <c r="AM1938">
        <f t="shared" si="401"/>
        <v>2.369634722576548E-4</v>
      </c>
    </row>
    <row r="1939" spans="1:39" x14ac:dyDescent="0.3">
      <c r="A1939">
        <f>Datos!C1938</f>
        <v>3.6784799999999999E-2</v>
      </c>
      <c r="B1939">
        <f>Datos!D1938</f>
        <v>0.30178389999999999</v>
      </c>
      <c r="C1939">
        <f>Datos!E1938</f>
        <v>5.3466899999999998E-2</v>
      </c>
      <c r="D1939" s="5">
        <f>Datos!F1938</f>
        <v>0</v>
      </c>
      <c r="E1939">
        <f t="shared" si="392"/>
        <v>1</v>
      </c>
      <c r="F1939" s="6">
        <f t="shared" si="393"/>
        <v>1</v>
      </c>
      <c r="G1939">
        <f t="shared" si="394"/>
        <v>0</v>
      </c>
      <c r="H1939">
        <f t="shared" si="395"/>
        <v>1.1254005531006696E-2</v>
      </c>
      <c r="I1939" s="5">
        <f t="shared" si="396"/>
        <v>1.1254005531006696E-2</v>
      </c>
      <c r="J1939" s="6">
        <f t="shared" si="397"/>
        <v>0.98874599446899325</v>
      </c>
      <c r="K1939" s="5">
        <f t="shared" si="398"/>
        <v>-1.1317811014427847E-2</v>
      </c>
      <c r="L1939" s="6">
        <f t="shared" si="391"/>
        <v>100</v>
      </c>
      <c r="AF1939">
        <v>1.2270016105875269E-2</v>
      </c>
      <c r="AG1939">
        <v>1</v>
      </c>
      <c r="AH1939">
        <v>0</v>
      </c>
      <c r="AI1939">
        <f t="shared" si="402"/>
        <v>1930</v>
      </c>
      <c r="AJ1939">
        <f t="shared" si="403"/>
        <v>5</v>
      </c>
      <c r="AK1939">
        <f t="shared" si="399"/>
        <v>0.50853068500127319</v>
      </c>
      <c r="AL1939">
        <f t="shared" si="400"/>
        <v>0.93055555555555558</v>
      </c>
      <c r="AM1939">
        <f t="shared" si="401"/>
        <v>2.3696347225755151E-4</v>
      </c>
    </row>
    <row r="1940" spans="1:39" x14ac:dyDescent="0.3">
      <c r="A1940">
        <f>Datos!C1939</f>
        <v>4.5137499999999997E-2</v>
      </c>
      <c r="B1940">
        <f>Datos!D1939</f>
        <v>0.31199769999999999</v>
      </c>
      <c r="C1940">
        <f>Datos!E1939</f>
        <v>8.5207599999999994E-2</v>
      </c>
      <c r="D1940" s="5">
        <f>Datos!F1939</f>
        <v>0</v>
      </c>
      <c r="E1940">
        <f t="shared" si="392"/>
        <v>1</v>
      </c>
      <c r="F1940" s="6">
        <f t="shared" si="393"/>
        <v>1</v>
      </c>
      <c r="G1940">
        <f t="shared" si="394"/>
        <v>0</v>
      </c>
      <c r="H1940">
        <f t="shared" si="395"/>
        <v>8.3719568605299076E-3</v>
      </c>
      <c r="I1940" s="5">
        <f t="shared" si="396"/>
        <v>8.3719568605299076E-3</v>
      </c>
      <c r="J1940" s="6">
        <f t="shared" si="397"/>
        <v>0.99162804313947006</v>
      </c>
      <c r="K1940" s="5">
        <f t="shared" si="398"/>
        <v>-8.4071985236653813E-3</v>
      </c>
      <c r="L1940" s="6">
        <f t="shared" si="391"/>
        <v>100</v>
      </c>
      <c r="AF1940">
        <v>1.2272737257455958E-2</v>
      </c>
      <c r="AG1940">
        <v>1</v>
      </c>
      <c r="AH1940">
        <v>0</v>
      </c>
      <c r="AI1940">
        <f t="shared" si="402"/>
        <v>1931</v>
      </c>
      <c r="AJ1940">
        <f t="shared" si="403"/>
        <v>5</v>
      </c>
      <c r="AK1940">
        <f t="shared" si="399"/>
        <v>0.50827603768780238</v>
      </c>
      <c r="AL1940">
        <f t="shared" si="400"/>
        <v>0.93055555555555558</v>
      </c>
      <c r="AM1940">
        <f t="shared" si="401"/>
        <v>2.3696347225755151E-4</v>
      </c>
    </row>
    <row r="1941" spans="1:39" x14ac:dyDescent="0.3">
      <c r="A1941">
        <f>Datos!C1940</f>
        <v>5.2586300000000002E-2</v>
      </c>
      <c r="B1941">
        <f>Datos!D1940</f>
        <v>0.18842449999999999</v>
      </c>
      <c r="C1941">
        <f>Datos!E1940</f>
        <v>5.7665300000000003E-2</v>
      </c>
      <c r="D1941" s="5">
        <f>Datos!F1940</f>
        <v>0</v>
      </c>
      <c r="E1941">
        <f t="shared" si="392"/>
        <v>1</v>
      </c>
      <c r="F1941" s="6">
        <f t="shared" si="393"/>
        <v>1</v>
      </c>
      <c r="G1941">
        <f t="shared" si="394"/>
        <v>0</v>
      </c>
      <c r="H1941">
        <f t="shared" si="395"/>
        <v>1.3046598542322541E-2</v>
      </c>
      <c r="I1941" s="5">
        <f t="shared" si="396"/>
        <v>1.3046598542322541E-2</v>
      </c>
      <c r="J1941" s="6">
        <f t="shared" si="397"/>
        <v>0.98695340145767751</v>
      </c>
      <c r="K1941" s="5">
        <f t="shared" si="398"/>
        <v>-1.3132452965443048E-2</v>
      </c>
      <c r="L1941" s="6">
        <f t="shared" si="391"/>
        <v>100</v>
      </c>
      <c r="AF1941">
        <v>1.2277747425471218E-2</v>
      </c>
      <c r="AG1941">
        <v>1</v>
      </c>
      <c r="AH1941">
        <v>0</v>
      </c>
      <c r="AI1941">
        <f t="shared" si="402"/>
        <v>1932</v>
      </c>
      <c r="AJ1941">
        <f t="shared" si="403"/>
        <v>5</v>
      </c>
      <c r="AK1941">
        <f t="shared" si="399"/>
        <v>0.50802139037433158</v>
      </c>
      <c r="AL1941">
        <f t="shared" si="400"/>
        <v>0.93055555555555558</v>
      </c>
      <c r="AM1941">
        <f t="shared" si="401"/>
        <v>2.3696347225755151E-4</v>
      </c>
    </row>
    <row r="1942" spans="1:39" x14ac:dyDescent="0.3">
      <c r="A1942">
        <f>Datos!C1941</f>
        <v>3.6958999999999998E-3</v>
      </c>
      <c r="B1942">
        <f>Datos!D1941</f>
        <v>0.1975036</v>
      </c>
      <c r="C1942">
        <f>Datos!E1941</f>
        <v>5.3207999999999998E-2</v>
      </c>
      <c r="D1942" s="5">
        <f>Datos!F1941</f>
        <v>0</v>
      </c>
      <c r="E1942">
        <f t="shared" si="392"/>
        <v>1</v>
      </c>
      <c r="F1942" s="6">
        <f t="shared" si="393"/>
        <v>1</v>
      </c>
      <c r="G1942">
        <f t="shared" si="394"/>
        <v>0</v>
      </c>
      <c r="H1942">
        <f t="shared" si="395"/>
        <v>1.3669624106229589E-2</v>
      </c>
      <c r="I1942" s="5">
        <f t="shared" si="396"/>
        <v>1.3669624106229589E-2</v>
      </c>
      <c r="J1942" s="6">
        <f t="shared" si="397"/>
        <v>0.98633037589377037</v>
      </c>
      <c r="K1942" s="5">
        <f t="shared" si="398"/>
        <v>-1.3763913672473852E-2</v>
      </c>
      <c r="L1942" s="6">
        <f t="shared" si="391"/>
        <v>100</v>
      </c>
      <c r="AF1942">
        <v>1.2278257460877488E-2</v>
      </c>
      <c r="AG1942">
        <v>1</v>
      </c>
      <c r="AH1942">
        <v>0</v>
      </c>
      <c r="AI1942">
        <f t="shared" si="402"/>
        <v>1933</v>
      </c>
      <c r="AJ1942">
        <f t="shared" si="403"/>
        <v>5</v>
      </c>
      <c r="AK1942">
        <f t="shared" si="399"/>
        <v>0.50776674306086078</v>
      </c>
      <c r="AL1942">
        <f t="shared" si="400"/>
        <v>0.93055555555555558</v>
      </c>
      <c r="AM1942">
        <f t="shared" si="401"/>
        <v>2.369634722576548E-4</v>
      </c>
    </row>
    <row r="1943" spans="1:39" x14ac:dyDescent="0.3">
      <c r="A1943">
        <f>Datos!C1942</f>
        <v>5.9231499999999999E-2</v>
      </c>
      <c r="B1943">
        <f>Datos!D1942</f>
        <v>0.22676470000000001</v>
      </c>
      <c r="C1943">
        <f>Datos!E1942</f>
        <v>8.0111699999999994E-2</v>
      </c>
      <c r="D1943" s="5">
        <f>Datos!F1942</f>
        <v>0</v>
      </c>
      <c r="E1943">
        <f t="shared" si="392"/>
        <v>1</v>
      </c>
      <c r="F1943" s="6">
        <f t="shared" si="393"/>
        <v>1</v>
      </c>
      <c r="G1943">
        <f t="shared" si="394"/>
        <v>0</v>
      </c>
      <c r="H1943">
        <f t="shared" si="395"/>
        <v>1.0041082625208296E-2</v>
      </c>
      <c r="I1943" s="5">
        <f t="shared" si="396"/>
        <v>1.0041082625208296E-2</v>
      </c>
      <c r="J1943" s="6">
        <f t="shared" si="397"/>
        <v>0.98995891737479169</v>
      </c>
      <c r="K1943" s="5">
        <f t="shared" si="398"/>
        <v>-1.009183431577123E-2</v>
      </c>
      <c r="L1943" s="6">
        <f t="shared" si="391"/>
        <v>100</v>
      </c>
      <c r="AF1943">
        <v>1.2278720917700919E-2</v>
      </c>
      <c r="AG1943">
        <v>1</v>
      </c>
      <c r="AH1943">
        <v>0</v>
      </c>
      <c r="AI1943">
        <f t="shared" si="402"/>
        <v>1934</v>
      </c>
      <c r="AJ1943">
        <f t="shared" si="403"/>
        <v>5</v>
      </c>
      <c r="AK1943">
        <f t="shared" si="399"/>
        <v>0.50751209574738987</v>
      </c>
      <c r="AL1943">
        <f t="shared" si="400"/>
        <v>0.93055555555555558</v>
      </c>
      <c r="AM1943">
        <f t="shared" si="401"/>
        <v>2.369634722576548E-4</v>
      </c>
    </row>
    <row r="1944" spans="1:39" x14ac:dyDescent="0.3">
      <c r="A1944">
        <f>Datos!C1943</f>
        <v>5.3358599999999999E-2</v>
      </c>
      <c r="B1944">
        <f>Datos!D1943</f>
        <v>0.1712959</v>
      </c>
      <c r="C1944">
        <f>Datos!E1943</f>
        <v>8.6955500000000005E-2</v>
      </c>
      <c r="D1944" s="5">
        <f>Datos!F1943</f>
        <v>0</v>
      </c>
      <c r="E1944">
        <f t="shared" si="392"/>
        <v>1</v>
      </c>
      <c r="F1944" s="6">
        <f t="shared" si="393"/>
        <v>1</v>
      </c>
      <c r="G1944">
        <f t="shared" si="394"/>
        <v>0</v>
      </c>
      <c r="H1944">
        <f t="shared" si="395"/>
        <v>1.0426286744384455E-2</v>
      </c>
      <c r="I1944" s="5">
        <f t="shared" si="396"/>
        <v>1.0426286744384455E-2</v>
      </c>
      <c r="J1944" s="6">
        <f t="shared" si="397"/>
        <v>0.98957371325561549</v>
      </c>
      <c r="K1944" s="5">
        <f t="shared" si="398"/>
        <v>-1.0481021256241767E-2</v>
      </c>
      <c r="L1944" s="6">
        <f t="shared" si="391"/>
        <v>100</v>
      </c>
      <c r="AF1944">
        <v>1.2287737952190275E-2</v>
      </c>
      <c r="AG1944">
        <v>1</v>
      </c>
      <c r="AH1944">
        <v>0</v>
      </c>
      <c r="AI1944">
        <f t="shared" si="402"/>
        <v>1935</v>
      </c>
      <c r="AJ1944">
        <f t="shared" si="403"/>
        <v>5</v>
      </c>
      <c r="AK1944">
        <f t="shared" si="399"/>
        <v>0.50725744843391896</v>
      </c>
      <c r="AL1944">
        <f t="shared" si="400"/>
        <v>0.93055555555555558</v>
      </c>
      <c r="AM1944">
        <f t="shared" si="401"/>
        <v>2.3696347225755151E-4</v>
      </c>
    </row>
    <row r="1945" spans="1:39" x14ac:dyDescent="0.3">
      <c r="A1945">
        <f>Datos!C1944</f>
        <v>3.5095300000000003E-2</v>
      </c>
      <c r="B1945">
        <f>Datos!D1944</f>
        <v>0.18578359999999999</v>
      </c>
      <c r="C1945">
        <f>Datos!E1944</f>
        <v>6.5821099999999994E-2</v>
      </c>
      <c r="D1945" s="5">
        <f>Datos!F1944</f>
        <v>0</v>
      </c>
      <c r="E1945">
        <f t="shared" si="392"/>
        <v>1</v>
      </c>
      <c r="F1945" s="6">
        <f t="shared" si="393"/>
        <v>1</v>
      </c>
      <c r="G1945">
        <f t="shared" si="394"/>
        <v>0</v>
      </c>
      <c r="H1945">
        <f t="shared" si="395"/>
        <v>1.2318592155596787E-2</v>
      </c>
      <c r="I1945" s="5">
        <f t="shared" si="396"/>
        <v>1.2318592155596787E-2</v>
      </c>
      <c r="J1945" s="6">
        <f t="shared" si="397"/>
        <v>0.98768140784440317</v>
      </c>
      <c r="K1945" s="5">
        <f t="shared" si="398"/>
        <v>-1.2395094932169516E-2</v>
      </c>
      <c r="L1945" s="6">
        <f t="shared" si="391"/>
        <v>100</v>
      </c>
      <c r="AF1945">
        <v>1.2291214794221348E-2</v>
      </c>
      <c r="AG1945">
        <v>1</v>
      </c>
      <c r="AH1945">
        <v>0</v>
      </c>
      <c r="AI1945">
        <f t="shared" si="402"/>
        <v>1936</v>
      </c>
      <c r="AJ1945">
        <f t="shared" si="403"/>
        <v>5</v>
      </c>
      <c r="AK1945">
        <f t="shared" si="399"/>
        <v>0.50700280112044815</v>
      </c>
      <c r="AL1945">
        <f t="shared" si="400"/>
        <v>0.93055555555555558</v>
      </c>
      <c r="AM1945">
        <f t="shared" si="401"/>
        <v>2.3696347225755151E-4</v>
      </c>
    </row>
    <row r="1946" spans="1:39" x14ac:dyDescent="0.3">
      <c r="A1946">
        <f>Datos!C1945</f>
        <v>4.7306800000000003E-2</v>
      </c>
      <c r="B1946">
        <f>Datos!D1945</f>
        <v>0.13815849999999999</v>
      </c>
      <c r="C1946">
        <f>Datos!E1945</f>
        <v>6.6087800000000002E-2</v>
      </c>
      <c r="D1946" s="5">
        <f>Datos!F1945</f>
        <v>0</v>
      </c>
      <c r="E1946">
        <f t="shared" si="392"/>
        <v>1</v>
      </c>
      <c r="F1946" s="6">
        <f t="shared" si="393"/>
        <v>1</v>
      </c>
      <c r="G1946">
        <f t="shared" si="394"/>
        <v>0</v>
      </c>
      <c r="H1946">
        <f t="shared" si="395"/>
        <v>1.3241865510010111E-2</v>
      </c>
      <c r="I1946" s="5">
        <f t="shared" si="396"/>
        <v>1.3241865510010111E-2</v>
      </c>
      <c r="J1946" s="6">
        <f t="shared" si="397"/>
        <v>0.98675813448998984</v>
      </c>
      <c r="K1946" s="5">
        <f t="shared" si="398"/>
        <v>-1.333032075388966E-2</v>
      </c>
      <c r="L1946" s="6">
        <f t="shared" si="391"/>
        <v>100</v>
      </c>
      <c r="AF1946">
        <v>1.2291499647241086E-2</v>
      </c>
      <c r="AG1946">
        <v>1</v>
      </c>
      <c r="AH1946">
        <v>0</v>
      </c>
      <c r="AI1946">
        <f t="shared" si="402"/>
        <v>1937</v>
      </c>
      <c r="AJ1946">
        <f t="shared" si="403"/>
        <v>5</v>
      </c>
      <c r="AK1946">
        <f t="shared" si="399"/>
        <v>0.50674815380697735</v>
      </c>
      <c r="AL1946">
        <f t="shared" si="400"/>
        <v>0.93055555555555558</v>
      </c>
      <c r="AM1946">
        <f t="shared" si="401"/>
        <v>2.3696347225755151E-4</v>
      </c>
    </row>
    <row r="1947" spans="1:39" x14ac:dyDescent="0.3">
      <c r="A1947">
        <f>Datos!C1946</f>
        <v>5.46402E-2</v>
      </c>
      <c r="B1947">
        <f>Datos!D1946</f>
        <v>0.12489790000000001</v>
      </c>
      <c r="C1947">
        <f>Datos!E1946</f>
        <v>7.3633500000000005E-2</v>
      </c>
      <c r="D1947" s="5">
        <f>Datos!F1946</f>
        <v>0</v>
      </c>
      <c r="E1947">
        <f t="shared" si="392"/>
        <v>1</v>
      </c>
      <c r="F1947" s="6">
        <f t="shared" si="393"/>
        <v>1</v>
      </c>
      <c r="G1947">
        <f t="shared" si="394"/>
        <v>0</v>
      </c>
      <c r="H1947">
        <f t="shared" si="395"/>
        <v>1.2644270339335293E-2</v>
      </c>
      <c r="I1947" s="5">
        <f t="shared" si="396"/>
        <v>1.2644270339335293E-2</v>
      </c>
      <c r="J1947" s="6">
        <f t="shared" si="397"/>
        <v>0.98735572966066476</v>
      </c>
      <c r="K1947" s="5">
        <f t="shared" si="398"/>
        <v>-1.2724889426162338E-2</v>
      </c>
      <c r="L1947" s="6">
        <f t="shared" si="391"/>
        <v>100</v>
      </c>
      <c r="AF1947">
        <v>1.2291534705240163E-2</v>
      </c>
      <c r="AG1947">
        <v>1</v>
      </c>
      <c r="AH1947">
        <v>0</v>
      </c>
      <c r="AI1947">
        <f t="shared" si="402"/>
        <v>1938</v>
      </c>
      <c r="AJ1947">
        <f t="shared" si="403"/>
        <v>5</v>
      </c>
      <c r="AK1947">
        <f t="shared" si="399"/>
        <v>0.50649350649350655</v>
      </c>
      <c r="AL1947">
        <f t="shared" si="400"/>
        <v>0.93055555555555558</v>
      </c>
      <c r="AM1947">
        <f t="shared" si="401"/>
        <v>2.369634722576548E-4</v>
      </c>
    </row>
    <row r="1948" spans="1:39" x14ac:dyDescent="0.3">
      <c r="A1948">
        <f>Datos!C1947</f>
        <v>5.6349999999999997E-2</v>
      </c>
      <c r="B1948">
        <f>Datos!D1947</f>
        <v>0.1052987</v>
      </c>
      <c r="C1948">
        <f>Datos!E1947</f>
        <v>7.1097599999999997E-2</v>
      </c>
      <c r="D1948" s="5">
        <f>Datos!F1947</f>
        <v>0</v>
      </c>
      <c r="E1948">
        <f t="shared" si="392"/>
        <v>1</v>
      </c>
      <c r="F1948" s="6">
        <f t="shared" si="393"/>
        <v>1</v>
      </c>
      <c r="G1948">
        <f t="shared" si="394"/>
        <v>0</v>
      </c>
      <c r="H1948">
        <f t="shared" si="395"/>
        <v>1.3347693575587655E-2</v>
      </c>
      <c r="I1948" s="5">
        <f t="shared" si="396"/>
        <v>1.3347693575587655E-2</v>
      </c>
      <c r="J1948" s="6">
        <f t="shared" si="397"/>
        <v>0.98665230642441237</v>
      </c>
      <c r="K1948" s="5">
        <f t="shared" si="398"/>
        <v>-1.3437574737637587E-2</v>
      </c>
      <c r="L1948" s="6">
        <f t="shared" si="391"/>
        <v>100</v>
      </c>
      <c r="AF1948">
        <v>1.2296542279680923E-2</v>
      </c>
      <c r="AG1948">
        <v>1</v>
      </c>
      <c r="AH1948">
        <v>0</v>
      </c>
      <c r="AI1948">
        <f t="shared" si="402"/>
        <v>1939</v>
      </c>
      <c r="AJ1948">
        <f t="shared" si="403"/>
        <v>5</v>
      </c>
      <c r="AK1948">
        <f t="shared" si="399"/>
        <v>0.50623885918003564</v>
      </c>
      <c r="AL1948">
        <f t="shared" si="400"/>
        <v>0.93055555555555558</v>
      </c>
      <c r="AM1948">
        <f t="shared" si="401"/>
        <v>2.369634722576548E-4</v>
      </c>
    </row>
    <row r="1949" spans="1:39" x14ac:dyDescent="0.3">
      <c r="A1949">
        <f>Datos!C1948</f>
        <v>0.2199554</v>
      </c>
      <c r="B1949">
        <f>Datos!D1948</f>
        <v>-0.1047371</v>
      </c>
      <c r="C1949">
        <f>Datos!E1948</f>
        <v>5.7938499999999997E-2</v>
      </c>
      <c r="D1949" s="5">
        <f>Datos!F1948</f>
        <v>0</v>
      </c>
      <c r="E1949">
        <f t="shared" si="392"/>
        <v>1</v>
      </c>
      <c r="F1949" s="6">
        <f t="shared" si="393"/>
        <v>1</v>
      </c>
      <c r="G1949">
        <f t="shared" si="394"/>
        <v>0</v>
      </c>
      <c r="H1949">
        <f t="shared" si="395"/>
        <v>1.9674562900661312E-2</v>
      </c>
      <c r="I1949" s="5">
        <f t="shared" si="396"/>
        <v>1.9674562900661312E-2</v>
      </c>
      <c r="J1949" s="6">
        <f t="shared" si="397"/>
        <v>0.98032543709933873</v>
      </c>
      <c r="K1949" s="5">
        <f t="shared" si="398"/>
        <v>-1.9870683770643535E-2</v>
      </c>
      <c r="L1949" s="6">
        <f t="shared" si="391"/>
        <v>100</v>
      </c>
      <c r="AF1949">
        <v>1.2309095842279705E-2</v>
      </c>
      <c r="AG1949">
        <v>1</v>
      </c>
      <c r="AH1949">
        <v>0</v>
      </c>
      <c r="AI1949">
        <f t="shared" si="402"/>
        <v>1940</v>
      </c>
      <c r="AJ1949">
        <f t="shared" si="403"/>
        <v>5</v>
      </c>
      <c r="AK1949">
        <f t="shared" si="399"/>
        <v>0.50598421186656473</v>
      </c>
      <c r="AL1949">
        <f t="shared" si="400"/>
        <v>0.93055555555555558</v>
      </c>
      <c r="AM1949">
        <f t="shared" si="401"/>
        <v>2.3696347225755151E-4</v>
      </c>
    </row>
    <row r="1950" spans="1:39" x14ac:dyDescent="0.3">
      <c r="A1950">
        <f>Datos!C1949</f>
        <v>0.2144143</v>
      </c>
      <c r="B1950">
        <f>Datos!D1949</f>
        <v>-4.2503600000000002E-2</v>
      </c>
      <c r="C1950">
        <f>Datos!E1949</f>
        <v>5.9889100000000001E-2</v>
      </c>
      <c r="D1950" s="5">
        <f>Datos!F1949</f>
        <v>0</v>
      </c>
      <c r="E1950">
        <f t="shared" si="392"/>
        <v>1</v>
      </c>
      <c r="F1950" s="6">
        <f t="shared" si="393"/>
        <v>1</v>
      </c>
      <c r="G1950">
        <f t="shared" si="394"/>
        <v>0</v>
      </c>
      <c r="H1950">
        <f t="shared" si="395"/>
        <v>1.7474371718898502E-2</v>
      </c>
      <c r="I1950" s="5">
        <f t="shared" si="396"/>
        <v>1.7474371718898502E-2</v>
      </c>
      <c r="J1950" s="6">
        <f t="shared" si="397"/>
        <v>0.98252562828110146</v>
      </c>
      <c r="K1950" s="5">
        <f t="shared" si="398"/>
        <v>-1.7628850814442446E-2</v>
      </c>
      <c r="L1950" s="6">
        <f t="shared" si="391"/>
        <v>100</v>
      </c>
      <c r="AF1950">
        <v>1.2310199126842503E-2</v>
      </c>
      <c r="AG1950">
        <v>1</v>
      </c>
      <c r="AH1950">
        <v>0</v>
      </c>
      <c r="AI1950">
        <f t="shared" si="402"/>
        <v>1941</v>
      </c>
      <c r="AJ1950">
        <f t="shared" si="403"/>
        <v>5</v>
      </c>
      <c r="AK1950">
        <f t="shared" si="399"/>
        <v>0.50572956455309392</v>
      </c>
      <c r="AL1950">
        <f t="shared" si="400"/>
        <v>0.93055555555555558</v>
      </c>
      <c r="AM1950">
        <f t="shared" si="401"/>
        <v>2.3696347225755151E-4</v>
      </c>
    </row>
    <row r="1951" spans="1:39" x14ac:dyDescent="0.3">
      <c r="A1951">
        <f>Datos!C1950</f>
        <v>0.2013865</v>
      </c>
      <c r="B1951">
        <f>Datos!D1950</f>
        <v>9.9032400000000007E-2</v>
      </c>
      <c r="C1951">
        <f>Datos!E1950</f>
        <v>6.5421499999999994E-2</v>
      </c>
      <c r="D1951" s="5">
        <f>Datos!F1950</f>
        <v>0</v>
      </c>
      <c r="E1951">
        <f t="shared" si="392"/>
        <v>1</v>
      </c>
      <c r="F1951" s="6">
        <f t="shared" si="393"/>
        <v>1</v>
      </c>
      <c r="G1951">
        <f t="shared" si="394"/>
        <v>0</v>
      </c>
      <c r="H1951">
        <f t="shared" si="395"/>
        <v>1.3208954246410566E-2</v>
      </c>
      <c r="I1951" s="5">
        <f t="shared" si="396"/>
        <v>1.3208954246410566E-2</v>
      </c>
      <c r="J1951" s="6">
        <f t="shared" si="397"/>
        <v>0.98679104575358945</v>
      </c>
      <c r="K1951" s="5">
        <f t="shared" si="398"/>
        <v>-1.329696839162565E-2</v>
      </c>
      <c r="L1951" s="6">
        <f t="shared" si="391"/>
        <v>100</v>
      </c>
      <c r="AF1951">
        <v>1.2318592155596787E-2</v>
      </c>
      <c r="AG1951">
        <v>1</v>
      </c>
      <c r="AH1951">
        <v>0</v>
      </c>
      <c r="AI1951">
        <f t="shared" si="402"/>
        <v>1942</v>
      </c>
      <c r="AJ1951">
        <f t="shared" si="403"/>
        <v>5</v>
      </c>
      <c r="AK1951">
        <f t="shared" si="399"/>
        <v>0.50547491723962312</v>
      </c>
      <c r="AL1951">
        <f t="shared" si="400"/>
        <v>0.93055555555555558</v>
      </c>
      <c r="AM1951">
        <f t="shared" si="401"/>
        <v>2.3696347225755151E-4</v>
      </c>
    </row>
    <row r="1952" spans="1:39" x14ac:dyDescent="0.3">
      <c r="A1952">
        <f>Datos!C1951</f>
        <v>0.22824939999999999</v>
      </c>
      <c r="B1952">
        <f>Datos!D1951</f>
        <v>0.15675800000000001</v>
      </c>
      <c r="C1952">
        <f>Datos!E1951</f>
        <v>6.2881099999999995E-2</v>
      </c>
      <c r="D1952" s="5">
        <f>Datos!F1951</f>
        <v>0</v>
      </c>
      <c r="E1952">
        <f t="shared" si="392"/>
        <v>1</v>
      </c>
      <c r="F1952" s="6">
        <f t="shared" si="393"/>
        <v>1</v>
      </c>
      <c r="G1952">
        <f t="shared" si="394"/>
        <v>0</v>
      </c>
      <c r="H1952">
        <f t="shared" si="395"/>
        <v>1.208897262500002E-2</v>
      </c>
      <c r="I1952" s="5">
        <f t="shared" si="396"/>
        <v>1.208897262500002E-2</v>
      </c>
      <c r="J1952" s="6">
        <f t="shared" si="397"/>
        <v>0.98791102737500003</v>
      </c>
      <c r="K1952" s="5">
        <f t="shared" si="398"/>
        <v>-1.2162638553477892E-2</v>
      </c>
      <c r="L1952" s="6">
        <f t="shared" si="391"/>
        <v>100</v>
      </c>
      <c r="AF1952">
        <v>1.2319757459778513E-2</v>
      </c>
      <c r="AG1952">
        <v>1</v>
      </c>
      <c r="AH1952">
        <v>0</v>
      </c>
      <c r="AI1952">
        <f t="shared" si="402"/>
        <v>1943</v>
      </c>
      <c r="AJ1952">
        <f t="shared" si="403"/>
        <v>5</v>
      </c>
      <c r="AK1952">
        <f t="shared" si="399"/>
        <v>0.50522026992615232</v>
      </c>
      <c r="AL1952">
        <f t="shared" si="400"/>
        <v>0.93055555555555558</v>
      </c>
      <c r="AM1952">
        <f t="shared" si="401"/>
        <v>2.369634722576548E-4</v>
      </c>
    </row>
    <row r="1953" spans="1:39" x14ac:dyDescent="0.3">
      <c r="A1953">
        <f>Datos!C1952</f>
        <v>0.1728364</v>
      </c>
      <c r="B1953">
        <f>Datos!D1952</f>
        <v>0.13072320000000001</v>
      </c>
      <c r="C1953">
        <f>Datos!E1952</f>
        <v>4.86404E-2</v>
      </c>
      <c r="D1953" s="5">
        <f>Datos!F1952</f>
        <v>0</v>
      </c>
      <c r="E1953">
        <f t="shared" si="392"/>
        <v>1</v>
      </c>
      <c r="F1953" s="6">
        <f t="shared" si="393"/>
        <v>1</v>
      </c>
      <c r="G1953">
        <f t="shared" si="394"/>
        <v>0</v>
      </c>
      <c r="H1953">
        <f t="shared" si="395"/>
        <v>1.4668143411867658E-2</v>
      </c>
      <c r="I1953" s="5">
        <f t="shared" si="396"/>
        <v>1.4668143411867658E-2</v>
      </c>
      <c r="J1953" s="6">
        <f t="shared" si="397"/>
        <v>0.98533185658813238</v>
      </c>
      <c r="K1953" s="5">
        <f t="shared" si="398"/>
        <v>-1.4776784309800735E-2</v>
      </c>
      <c r="L1953" s="6">
        <f t="shared" si="391"/>
        <v>100</v>
      </c>
      <c r="AF1953">
        <v>1.232189961609907E-2</v>
      </c>
      <c r="AG1953">
        <v>1</v>
      </c>
      <c r="AH1953">
        <v>0</v>
      </c>
      <c r="AI1953">
        <f t="shared" si="402"/>
        <v>1944</v>
      </c>
      <c r="AJ1953">
        <f t="shared" si="403"/>
        <v>5</v>
      </c>
      <c r="AK1953">
        <f t="shared" si="399"/>
        <v>0.50496562261268141</v>
      </c>
      <c r="AL1953">
        <f t="shared" si="400"/>
        <v>0.93055555555555558</v>
      </c>
      <c r="AM1953">
        <f t="shared" si="401"/>
        <v>2.3696347225755151E-4</v>
      </c>
    </row>
    <row r="1954" spans="1:39" x14ac:dyDescent="0.3">
      <c r="A1954">
        <f>Datos!C1953</f>
        <v>-6.3846E-2</v>
      </c>
      <c r="B1954">
        <f>Datos!D1953</f>
        <v>-0.35873759999999999</v>
      </c>
      <c r="C1954">
        <f>Datos!E1953</f>
        <v>8.0672099999999997E-2</v>
      </c>
      <c r="D1954" s="5">
        <f>Datos!F1953</f>
        <v>0</v>
      </c>
      <c r="E1954">
        <f t="shared" si="392"/>
        <v>1</v>
      </c>
      <c r="F1954" s="6">
        <f t="shared" si="393"/>
        <v>1</v>
      </c>
      <c r="G1954">
        <f t="shared" si="394"/>
        <v>0</v>
      </c>
      <c r="H1954">
        <f t="shared" si="395"/>
        <v>2.8368725589551898E-2</v>
      </c>
      <c r="I1954" s="5">
        <f t="shared" si="396"/>
        <v>2.8368725589551898E-2</v>
      </c>
      <c r="J1954" s="6">
        <f t="shared" si="397"/>
        <v>0.97163127441044805</v>
      </c>
      <c r="K1954" s="5">
        <f t="shared" si="398"/>
        <v>-2.8778893806446045E-2</v>
      </c>
      <c r="L1954" s="6">
        <f t="shared" si="391"/>
        <v>0</v>
      </c>
      <c r="AF1954">
        <v>1.233059265912685E-2</v>
      </c>
      <c r="AG1954">
        <v>1</v>
      </c>
      <c r="AH1954">
        <v>0</v>
      </c>
      <c r="AI1954">
        <f t="shared" si="402"/>
        <v>1945</v>
      </c>
      <c r="AJ1954">
        <f t="shared" si="403"/>
        <v>5</v>
      </c>
      <c r="AK1954">
        <f t="shared" si="399"/>
        <v>0.50471097529921061</v>
      </c>
      <c r="AL1954">
        <f t="shared" si="400"/>
        <v>0.93055555555555558</v>
      </c>
      <c r="AM1954">
        <f t="shared" si="401"/>
        <v>2.369634722576548E-4</v>
      </c>
    </row>
    <row r="1955" spans="1:39" x14ac:dyDescent="0.3">
      <c r="A1955">
        <f>Datos!C1954</f>
        <v>-3.3932900000000002E-2</v>
      </c>
      <c r="B1955">
        <f>Datos!D1954</f>
        <v>-0.24014050000000001</v>
      </c>
      <c r="C1955">
        <f>Datos!E1954</f>
        <v>7.8970200000000004E-2</v>
      </c>
      <c r="D1955" s="5">
        <f>Datos!F1954</f>
        <v>0</v>
      </c>
      <c r="E1955">
        <f t="shared" si="392"/>
        <v>1</v>
      </c>
      <c r="F1955" s="6">
        <f t="shared" si="393"/>
        <v>1</v>
      </c>
      <c r="G1955">
        <f t="shared" si="394"/>
        <v>0</v>
      </c>
      <c r="H1955">
        <f t="shared" si="395"/>
        <v>2.3284357811096647E-2</v>
      </c>
      <c r="I1955" s="5">
        <f t="shared" si="396"/>
        <v>2.3284357811096647E-2</v>
      </c>
      <c r="J1955" s="6">
        <f t="shared" si="397"/>
        <v>0.97671564218890339</v>
      </c>
      <c r="K1955" s="5">
        <f t="shared" si="398"/>
        <v>-2.3559721310473711E-2</v>
      </c>
      <c r="L1955" s="6">
        <f t="shared" si="391"/>
        <v>100</v>
      </c>
      <c r="AF1955">
        <v>1.2336896838453477E-2</v>
      </c>
      <c r="AG1955">
        <v>1</v>
      </c>
      <c r="AH1955">
        <v>0</v>
      </c>
      <c r="AI1955">
        <f t="shared" si="402"/>
        <v>1946</v>
      </c>
      <c r="AJ1955">
        <f t="shared" si="403"/>
        <v>5</v>
      </c>
      <c r="AK1955">
        <f t="shared" si="399"/>
        <v>0.50445632798573969</v>
      </c>
      <c r="AL1955">
        <f t="shared" si="400"/>
        <v>0.93055555555555558</v>
      </c>
      <c r="AM1955">
        <f t="shared" si="401"/>
        <v>2.3696347225755151E-4</v>
      </c>
    </row>
    <row r="1956" spans="1:39" x14ac:dyDescent="0.3">
      <c r="A1956">
        <f>Datos!C1955</f>
        <v>-1.5794599999999999E-2</v>
      </c>
      <c r="B1956">
        <f>Datos!D1955</f>
        <v>-0.16575139999999999</v>
      </c>
      <c r="C1956">
        <f>Datos!E1955</f>
        <v>6.6106700000000004E-2</v>
      </c>
      <c r="D1956" s="5">
        <f>Datos!F1955</f>
        <v>0</v>
      </c>
      <c r="E1956">
        <f t="shared" si="392"/>
        <v>1</v>
      </c>
      <c r="F1956" s="6">
        <f t="shared" si="393"/>
        <v>1</v>
      </c>
      <c r="G1956">
        <f t="shared" si="394"/>
        <v>0</v>
      </c>
      <c r="H1956">
        <f t="shared" si="395"/>
        <v>2.2748295064691691E-2</v>
      </c>
      <c r="I1956" s="5">
        <f t="shared" si="396"/>
        <v>2.2748295064691691E-2</v>
      </c>
      <c r="J1956" s="6">
        <f t="shared" si="397"/>
        <v>0.97725170493530833</v>
      </c>
      <c r="K1956" s="5">
        <f t="shared" si="398"/>
        <v>-2.3011029685055369E-2</v>
      </c>
      <c r="L1956" s="6">
        <f t="shared" si="391"/>
        <v>100</v>
      </c>
      <c r="AF1956">
        <v>1.2338509604917301E-2</v>
      </c>
      <c r="AG1956">
        <v>1</v>
      </c>
      <c r="AH1956">
        <v>0</v>
      </c>
      <c r="AI1956">
        <f t="shared" si="402"/>
        <v>1947</v>
      </c>
      <c r="AJ1956">
        <f t="shared" si="403"/>
        <v>5</v>
      </c>
      <c r="AK1956">
        <f t="shared" si="399"/>
        <v>0.50420168067226889</v>
      </c>
      <c r="AL1956">
        <f t="shared" si="400"/>
        <v>0.93055555555555558</v>
      </c>
      <c r="AM1956">
        <f t="shared" si="401"/>
        <v>2.3696347225755151E-4</v>
      </c>
    </row>
    <row r="1957" spans="1:39" x14ac:dyDescent="0.3">
      <c r="A1957">
        <f>Datos!C1956</f>
        <v>-4.4053599999999998E-2</v>
      </c>
      <c r="B1957">
        <f>Datos!D1956</f>
        <v>-9.4616000000000006E-2</v>
      </c>
      <c r="C1957">
        <f>Datos!E1956</f>
        <v>8.6015400000000006E-2</v>
      </c>
      <c r="D1957" s="5">
        <f>Datos!F1956</f>
        <v>0</v>
      </c>
      <c r="E1957">
        <f t="shared" si="392"/>
        <v>1</v>
      </c>
      <c r="F1957" s="6">
        <f t="shared" si="393"/>
        <v>1</v>
      </c>
      <c r="G1957">
        <f t="shared" si="394"/>
        <v>0</v>
      </c>
      <c r="H1957">
        <f t="shared" si="395"/>
        <v>1.7258460053944987E-2</v>
      </c>
      <c r="I1957" s="5">
        <f t="shared" si="396"/>
        <v>1.7258460053944987E-2</v>
      </c>
      <c r="J1957" s="6">
        <f t="shared" si="397"/>
        <v>0.98274153994605506</v>
      </c>
      <c r="K1957" s="5">
        <f t="shared" si="398"/>
        <v>-1.7409123268678717E-2</v>
      </c>
      <c r="L1957" s="6">
        <f t="shared" si="391"/>
        <v>100</v>
      </c>
      <c r="AF1957">
        <v>1.2340076604960589E-2</v>
      </c>
      <c r="AG1957">
        <v>1</v>
      </c>
      <c r="AH1957">
        <v>0</v>
      </c>
      <c r="AI1957">
        <f t="shared" si="402"/>
        <v>1948</v>
      </c>
      <c r="AJ1957">
        <f t="shared" si="403"/>
        <v>5</v>
      </c>
      <c r="AK1957">
        <f t="shared" si="399"/>
        <v>0.50394703335879809</v>
      </c>
      <c r="AL1957">
        <f t="shared" si="400"/>
        <v>0.93055555555555558</v>
      </c>
      <c r="AM1957">
        <f t="shared" si="401"/>
        <v>2.3696347225755151E-4</v>
      </c>
    </row>
    <row r="1958" spans="1:39" x14ac:dyDescent="0.3">
      <c r="A1958">
        <f>Datos!C1957</f>
        <v>2.6142800000000001E-2</v>
      </c>
      <c r="B1958">
        <f>Datos!D1957</f>
        <v>4.6127099999999997E-2</v>
      </c>
      <c r="C1958">
        <f>Datos!E1957</f>
        <v>6.5608E-2</v>
      </c>
      <c r="D1958" s="5">
        <f>Datos!F1957</f>
        <v>0</v>
      </c>
      <c r="E1958">
        <f t="shared" si="392"/>
        <v>1</v>
      </c>
      <c r="F1958" s="6">
        <f t="shared" si="393"/>
        <v>1</v>
      </c>
      <c r="G1958">
        <f t="shared" si="394"/>
        <v>0</v>
      </c>
      <c r="H1958">
        <f t="shared" si="395"/>
        <v>1.568864507745801E-2</v>
      </c>
      <c r="I1958" s="5">
        <f t="shared" si="396"/>
        <v>1.568864507745801E-2</v>
      </c>
      <c r="J1958" s="6">
        <f t="shared" si="397"/>
        <v>0.98431135492254196</v>
      </c>
      <c r="K1958" s="5">
        <f t="shared" si="398"/>
        <v>-1.5813014375167033E-2</v>
      </c>
      <c r="L1958" s="6">
        <f t="shared" si="391"/>
        <v>100</v>
      </c>
      <c r="AF1958">
        <v>1.234095181181312E-2</v>
      </c>
      <c r="AG1958">
        <v>1</v>
      </c>
      <c r="AH1958">
        <v>0</v>
      </c>
      <c r="AI1958">
        <f t="shared" si="402"/>
        <v>1949</v>
      </c>
      <c r="AJ1958">
        <f t="shared" si="403"/>
        <v>5</v>
      </c>
      <c r="AK1958">
        <f t="shared" si="399"/>
        <v>0.50369238604532729</v>
      </c>
      <c r="AL1958">
        <f t="shared" si="400"/>
        <v>0.93055555555555558</v>
      </c>
      <c r="AM1958">
        <f t="shared" si="401"/>
        <v>2.369634722576548E-4</v>
      </c>
    </row>
    <row r="1959" spans="1:39" x14ac:dyDescent="0.3">
      <c r="A1959">
        <f>Datos!C1958</f>
        <v>1.7649600000000001E-2</v>
      </c>
      <c r="B1959">
        <f>Datos!D1958</f>
        <v>8.6082000000000006E-2</v>
      </c>
      <c r="C1959">
        <f>Datos!E1958</f>
        <v>7.0121900000000001E-2</v>
      </c>
      <c r="D1959" s="5">
        <f>Datos!F1958</f>
        <v>0</v>
      </c>
      <c r="E1959">
        <f t="shared" si="392"/>
        <v>1</v>
      </c>
      <c r="F1959" s="6">
        <f t="shared" si="393"/>
        <v>1</v>
      </c>
      <c r="G1959">
        <f t="shared" si="394"/>
        <v>0</v>
      </c>
      <c r="H1959">
        <f t="shared" si="395"/>
        <v>1.4165872431771413E-2</v>
      </c>
      <c r="I1959" s="5">
        <f t="shared" si="396"/>
        <v>1.4165872431771413E-2</v>
      </c>
      <c r="J1959" s="6">
        <f t="shared" si="397"/>
        <v>0.98583412756822864</v>
      </c>
      <c r="K1959" s="5">
        <f t="shared" si="398"/>
        <v>-1.426716614978399E-2</v>
      </c>
      <c r="L1959" s="6">
        <f t="shared" si="391"/>
        <v>100</v>
      </c>
      <c r="AF1959">
        <v>1.2353278807425608E-2</v>
      </c>
      <c r="AG1959">
        <v>1</v>
      </c>
      <c r="AH1959">
        <v>0</v>
      </c>
      <c r="AI1959">
        <f t="shared" si="402"/>
        <v>1950</v>
      </c>
      <c r="AJ1959">
        <f t="shared" si="403"/>
        <v>5</v>
      </c>
      <c r="AK1959">
        <f t="shared" si="399"/>
        <v>0.50343773873185638</v>
      </c>
      <c r="AL1959">
        <f t="shared" si="400"/>
        <v>0.93055555555555558</v>
      </c>
      <c r="AM1959">
        <f t="shared" si="401"/>
        <v>2.369634722576548E-4</v>
      </c>
    </row>
    <row r="1960" spans="1:39" x14ac:dyDescent="0.3">
      <c r="A1960">
        <f>Datos!C1959</f>
        <v>4.1135699999999997E-2</v>
      </c>
      <c r="B1960">
        <f>Datos!D1959</f>
        <v>0.1431048</v>
      </c>
      <c r="C1960">
        <f>Datos!E1959</f>
        <v>6.8371299999999996E-2</v>
      </c>
      <c r="D1960" s="5">
        <f>Datos!F1959</f>
        <v>0</v>
      </c>
      <c r="E1960">
        <f t="shared" si="392"/>
        <v>1</v>
      </c>
      <c r="F1960" s="6">
        <f t="shared" si="393"/>
        <v>1</v>
      </c>
      <c r="G1960">
        <f t="shared" si="394"/>
        <v>0</v>
      </c>
      <c r="H1960">
        <f t="shared" si="395"/>
        <v>1.2914166976424621E-2</v>
      </c>
      <c r="I1960" s="5">
        <f t="shared" si="396"/>
        <v>1.2914166976424621E-2</v>
      </c>
      <c r="J1960" s="6">
        <f t="shared" si="397"/>
        <v>0.98708583302357533</v>
      </c>
      <c r="K1960" s="5">
        <f t="shared" si="398"/>
        <v>-1.2998279780044034E-2</v>
      </c>
      <c r="L1960" s="6">
        <f t="shared" si="391"/>
        <v>100</v>
      </c>
      <c r="AF1960">
        <v>1.2355796646632507E-2</v>
      </c>
      <c r="AG1960">
        <v>1</v>
      </c>
      <c r="AH1960">
        <v>0</v>
      </c>
      <c r="AI1960">
        <f t="shared" si="402"/>
        <v>1951</v>
      </c>
      <c r="AJ1960">
        <f t="shared" si="403"/>
        <v>5</v>
      </c>
      <c r="AK1960">
        <f t="shared" si="399"/>
        <v>0.50318309141838546</v>
      </c>
      <c r="AL1960">
        <f t="shared" si="400"/>
        <v>0.93055555555555558</v>
      </c>
      <c r="AM1960">
        <f t="shared" si="401"/>
        <v>2.3696347225755151E-4</v>
      </c>
    </row>
    <row r="1961" spans="1:39" x14ac:dyDescent="0.3">
      <c r="A1961">
        <f>Datos!C1960</f>
        <v>2.80824E-2</v>
      </c>
      <c r="B1961">
        <f>Datos!D1960</f>
        <v>0.18439240000000001</v>
      </c>
      <c r="C1961">
        <f>Datos!E1960</f>
        <v>7.69561E-2</v>
      </c>
      <c r="D1961" s="5">
        <f>Datos!F1960</f>
        <v>0</v>
      </c>
      <c r="E1961">
        <f t="shared" si="392"/>
        <v>1</v>
      </c>
      <c r="F1961" s="6">
        <f t="shared" si="393"/>
        <v>1</v>
      </c>
      <c r="G1961">
        <f t="shared" si="394"/>
        <v>0</v>
      </c>
      <c r="H1961">
        <f t="shared" si="395"/>
        <v>1.1254355117080183E-2</v>
      </c>
      <c r="I1961" s="5">
        <f t="shared" si="396"/>
        <v>1.1254355117080183E-2</v>
      </c>
      <c r="J1961" s="6">
        <f t="shared" si="397"/>
        <v>0.98874564488291983</v>
      </c>
      <c r="K1961" s="5">
        <f t="shared" si="398"/>
        <v>-1.131816457958733E-2</v>
      </c>
      <c r="L1961" s="6">
        <f t="shared" si="391"/>
        <v>100</v>
      </c>
      <c r="AF1961">
        <v>1.2357141134658389E-2</v>
      </c>
      <c r="AG1961">
        <v>1</v>
      </c>
      <c r="AH1961">
        <v>0</v>
      </c>
      <c r="AI1961">
        <f t="shared" si="402"/>
        <v>1952</v>
      </c>
      <c r="AJ1961">
        <f t="shared" si="403"/>
        <v>5</v>
      </c>
      <c r="AK1961">
        <f t="shared" si="399"/>
        <v>0.50292844410491466</v>
      </c>
      <c r="AL1961">
        <f t="shared" si="400"/>
        <v>0.93055555555555558</v>
      </c>
      <c r="AM1961">
        <f t="shared" si="401"/>
        <v>2.3696347225755151E-4</v>
      </c>
    </row>
    <row r="1962" spans="1:39" x14ac:dyDescent="0.3">
      <c r="A1962">
        <f>Datos!C1961</f>
        <v>2.9769E-2</v>
      </c>
      <c r="B1962">
        <f>Datos!D1961</f>
        <v>0.2167897</v>
      </c>
      <c r="C1962">
        <f>Datos!E1961</f>
        <v>6.3467300000000004E-2</v>
      </c>
      <c r="D1962" s="5">
        <f>Datos!F1961</f>
        <v>0</v>
      </c>
      <c r="E1962">
        <f t="shared" si="392"/>
        <v>1</v>
      </c>
      <c r="F1962" s="6">
        <f t="shared" si="393"/>
        <v>1</v>
      </c>
      <c r="G1962">
        <f t="shared" si="394"/>
        <v>0</v>
      </c>
      <c r="H1962">
        <f t="shared" si="395"/>
        <v>1.1959989816822E-2</v>
      </c>
      <c r="I1962" s="5">
        <f t="shared" si="396"/>
        <v>1.1959989816822E-2</v>
      </c>
      <c r="J1962" s="6">
        <f t="shared" si="397"/>
        <v>0.988040010183178</v>
      </c>
      <c r="K1962" s="5">
        <f t="shared" si="398"/>
        <v>-1.2032085917395815E-2</v>
      </c>
      <c r="L1962" s="6">
        <f t="shared" si="391"/>
        <v>100</v>
      </c>
      <c r="AF1962">
        <v>1.2375654940378455E-2</v>
      </c>
      <c r="AG1962">
        <v>1</v>
      </c>
      <c r="AH1962">
        <v>0</v>
      </c>
      <c r="AI1962">
        <f t="shared" si="402"/>
        <v>1953</v>
      </c>
      <c r="AJ1962">
        <f t="shared" si="403"/>
        <v>5</v>
      </c>
      <c r="AK1962">
        <f t="shared" si="399"/>
        <v>0.50267379679144386</v>
      </c>
      <c r="AL1962">
        <f t="shared" si="400"/>
        <v>0.93055555555555558</v>
      </c>
      <c r="AM1962">
        <f t="shared" si="401"/>
        <v>2.3696347225755151E-4</v>
      </c>
    </row>
    <row r="1963" spans="1:39" x14ac:dyDescent="0.3">
      <c r="A1963">
        <f>Datos!C1962</f>
        <v>2.12462E-2</v>
      </c>
      <c r="B1963">
        <f>Datos!D1962</f>
        <v>0.18874589999999999</v>
      </c>
      <c r="C1963">
        <f>Datos!E1962</f>
        <v>5.9909799999999999E-2</v>
      </c>
      <c r="D1963" s="5">
        <f>Datos!F1962</f>
        <v>0</v>
      </c>
      <c r="E1963">
        <f t="shared" si="392"/>
        <v>1</v>
      </c>
      <c r="F1963" s="6">
        <f t="shared" si="393"/>
        <v>1</v>
      </c>
      <c r="G1963">
        <f t="shared" si="394"/>
        <v>0</v>
      </c>
      <c r="H1963">
        <f t="shared" si="395"/>
        <v>1.2984495364381099E-2</v>
      </c>
      <c r="I1963" s="5">
        <f t="shared" si="396"/>
        <v>1.2984495364381099E-2</v>
      </c>
      <c r="J1963" s="6">
        <f t="shared" si="397"/>
        <v>0.98701550463561893</v>
      </c>
      <c r="K1963" s="5">
        <f t="shared" si="398"/>
        <v>-1.3069530821360427E-2</v>
      </c>
      <c r="L1963" s="6">
        <f t="shared" si="391"/>
        <v>100</v>
      </c>
      <c r="AF1963">
        <v>1.2379118426143853E-2</v>
      </c>
      <c r="AG1963">
        <v>1</v>
      </c>
      <c r="AH1963">
        <v>0</v>
      </c>
      <c r="AI1963">
        <f t="shared" si="402"/>
        <v>1954</v>
      </c>
      <c r="AJ1963">
        <f t="shared" si="403"/>
        <v>5</v>
      </c>
      <c r="AK1963">
        <f t="shared" si="399"/>
        <v>0.50241914947797306</v>
      </c>
      <c r="AL1963">
        <f t="shared" si="400"/>
        <v>0.93055555555555558</v>
      </c>
      <c r="AM1963">
        <f t="shared" si="401"/>
        <v>2.369634722576548E-4</v>
      </c>
    </row>
    <row r="1964" spans="1:39" x14ac:dyDescent="0.3">
      <c r="A1964">
        <f>Datos!C1963</f>
        <v>0.47353800000000001</v>
      </c>
      <c r="B1964">
        <f>Datos!D1963</f>
        <v>0.32877020000000001</v>
      </c>
      <c r="C1964">
        <f>Datos!E1963</f>
        <v>5.1298400000000001E-2</v>
      </c>
      <c r="D1964" s="5">
        <f>Datos!F1963</f>
        <v>0</v>
      </c>
      <c r="E1964">
        <f t="shared" si="392"/>
        <v>1</v>
      </c>
      <c r="F1964" s="6">
        <f t="shared" si="393"/>
        <v>1</v>
      </c>
      <c r="G1964">
        <f t="shared" si="394"/>
        <v>0</v>
      </c>
      <c r="H1964">
        <f t="shared" si="395"/>
        <v>8.8679056507322881E-3</v>
      </c>
      <c r="I1964" s="5">
        <f t="shared" si="396"/>
        <v>8.8679056507322881E-3</v>
      </c>
      <c r="J1964" s="6">
        <f t="shared" si="397"/>
        <v>0.99113209434926774</v>
      </c>
      <c r="K1964" s="5">
        <f t="shared" si="398"/>
        <v>-8.9074595397795314E-3</v>
      </c>
      <c r="L1964" s="6">
        <f t="shared" si="391"/>
        <v>100</v>
      </c>
      <c r="AF1964">
        <v>1.2380957550643222E-2</v>
      </c>
      <c r="AG1964">
        <v>1</v>
      </c>
      <c r="AH1964">
        <v>0</v>
      </c>
      <c r="AI1964">
        <f t="shared" si="402"/>
        <v>1955</v>
      </c>
      <c r="AJ1964">
        <f t="shared" si="403"/>
        <v>5</v>
      </c>
      <c r="AK1964">
        <f t="shared" si="399"/>
        <v>0.50216450216450215</v>
      </c>
      <c r="AL1964">
        <f t="shared" si="400"/>
        <v>0.93055555555555558</v>
      </c>
      <c r="AM1964">
        <f t="shared" si="401"/>
        <v>2.3696347225755151E-4</v>
      </c>
    </row>
    <row r="1965" spans="1:39" x14ac:dyDescent="0.3">
      <c r="A1965">
        <f>Datos!C1964</f>
        <v>0.66490570000000004</v>
      </c>
      <c r="B1965">
        <f>Datos!D1964</f>
        <v>0.33366279999999998</v>
      </c>
      <c r="C1965">
        <f>Datos!E1964</f>
        <v>9.1216099999999994E-2</v>
      </c>
      <c r="D1965" s="5">
        <f>Datos!F1964</f>
        <v>0</v>
      </c>
      <c r="E1965">
        <f t="shared" si="392"/>
        <v>1</v>
      </c>
      <c r="F1965" s="6">
        <f t="shared" si="393"/>
        <v>1</v>
      </c>
      <c r="G1965">
        <f t="shared" si="394"/>
        <v>0</v>
      </c>
      <c r="H1965">
        <f t="shared" si="395"/>
        <v>5.6698878261171497E-3</v>
      </c>
      <c r="I1965" s="5">
        <f t="shared" si="396"/>
        <v>5.6698878261171497E-3</v>
      </c>
      <c r="J1965" s="6">
        <f t="shared" si="397"/>
        <v>0.9943301121738829</v>
      </c>
      <c r="K1965" s="5">
        <f t="shared" si="398"/>
        <v>-5.6860226574572759E-3</v>
      </c>
      <c r="L1965" s="6">
        <f t="shared" si="391"/>
        <v>100</v>
      </c>
      <c r="AF1965">
        <v>1.2384125074443855E-2</v>
      </c>
      <c r="AG1965">
        <v>1</v>
      </c>
      <c r="AH1965">
        <v>0</v>
      </c>
      <c r="AI1965">
        <f t="shared" si="402"/>
        <v>1956</v>
      </c>
      <c r="AJ1965">
        <f t="shared" si="403"/>
        <v>5</v>
      </c>
      <c r="AK1965">
        <f t="shared" si="399"/>
        <v>0.50190985485103135</v>
      </c>
      <c r="AL1965">
        <f t="shared" si="400"/>
        <v>0.93055555555555558</v>
      </c>
      <c r="AM1965">
        <f t="shared" si="401"/>
        <v>2.369634722576548E-4</v>
      </c>
    </row>
    <row r="1966" spans="1:39" x14ac:dyDescent="0.3">
      <c r="A1966">
        <f>Datos!C1965</f>
        <v>0.37515989999999999</v>
      </c>
      <c r="B1966">
        <f>Datos!D1965</f>
        <v>0.22429560000000001</v>
      </c>
      <c r="C1966">
        <f>Datos!E1965</f>
        <v>-1.29946E-2</v>
      </c>
      <c r="D1966" s="5">
        <f>Datos!F1965</f>
        <v>0</v>
      </c>
      <c r="E1966">
        <f t="shared" si="392"/>
        <v>1</v>
      </c>
      <c r="F1966" s="6">
        <f t="shared" si="393"/>
        <v>1</v>
      </c>
      <c r="G1966">
        <f t="shared" si="394"/>
        <v>0</v>
      </c>
      <c r="H1966">
        <f t="shared" si="395"/>
        <v>1.9301656128038115E-2</v>
      </c>
      <c r="I1966" s="5">
        <f t="shared" si="396"/>
        <v>1.9301656128038115E-2</v>
      </c>
      <c r="J1966" s="6">
        <f t="shared" si="397"/>
        <v>0.98069834387196186</v>
      </c>
      <c r="K1966" s="5">
        <f t="shared" si="398"/>
        <v>-1.9490365305629028E-2</v>
      </c>
      <c r="L1966" s="6">
        <f t="shared" si="391"/>
        <v>100</v>
      </c>
      <c r="AF1966">
        <v>1.2395911768241912E-2</v>
      </c>
      <c r="AG1966">
        <v>1</v>
      </c>
      <c r="AH1966">
        <v>0</v>
      </c>
      <c r="AI1966">
        <f t="shared" si="402"/>
        <v>1957</v>
      </c>
      <c r="AJ1966">
        <f t="shared" si="403"/>
        <v>5</v>
      </c>
      <c r="AK1966">
        <f t="shared" si="399"/>
        <v>0.50165520753756043</v>
      </c>
      <c r="AL1966">
        <f t="shared" si="400"/>
        <v>0.93055555555555558</v>
      </c>
      <c r="AM1966">
        <f t="shared" si="401"/>
        <v>2.3696347225755151E-4</v>
      </c>
    </row>
    <row r="1967" spans="1:39" x14ac:dyDescent="0.3">
      <c r="A1967">
        <f>Datos!C1966</f>
        <v>0.33600210000000003</v>
      </c>
      <c r="B1967">
        <f>Datos!D1966</f>
        <v>-0.19893920000000001</v>
      </c>
      <c r="C1967">
        <f>Datos!E1966</f>
        <v>2.5737400000000001E-2</v>
      </c>
      <c r="D1967" s="5">
        <f>Datos!F1966</f>
        <v>0</v>
      </c>
      <c r="E1967">
        <f t="shared" si="392"/>
        <v>1</v>
      </c>
      <c r="F1967" s="6">
        <f t="shared" si="393"/>
        <v>1</v>
      </c>
      <c r="G1967">
        <f t="shared" si="394"/>
        <v>0</v>
      </c>
      <c r="H1967">
        <f t="shared" si="395"/>
        <v>2.8669077945454494E-2</v>
      </c>
      <c r="I1967" s="5">
        <f t="shared" si="396"/>
        <v>2.8669077945454494E-2</v>
      </c>
      <c r="J1967" s="6">
        <f t="shared" si="397"/>
        <v>0.97133092205454552</v>
      </c>
      <c r="K1967" s="5">
        <f t="shared" si="398"/>
        <v>-2.9088063340306707E-2</v>
      </c>
      <c r="L1967" s="6">
        <f t="shared" si="391"/>
        <v>0</v>
      </c>
      <c r="AF1967">
        <v>1.2398500091327399E-2</v>
      </c>
      <c r="AG1967">
        <v>1</v>
      </c>
      <c r="AH1967">
        <v>0</v>
      </c>
      <c r="AI1967">
        <f t="shared" si="402"/>
        <v>1958</v>
      </c>
      <c r="AJ1967">
        <f t="shared" si="403"/>
        <v>5</v>
      </c>
      <c r="AK1967">
        <f t="shared" si="399"/>
        <v>0.50140056022408963</v>
      </c>
      <c r="AL1967">
        <f t="shared" si="400"/>
        <v>0.93055555555555558</v>
      </c>
      <c r="AM1967">
        <f t="shared" si="401"/>
        <v>2.3696347225755151E-4</v>
      </c>
    </row>
    <row r="1968" spans="1:39" x14ac:dyDescent="0.3">
      <c r="A1968">
        <f>Datos!C1967</f>
        <v>0.31569960000000002</v>
      </c>
      <c r="B1968">
        <f>Datos!D1967</f>
        <v>-0.43457200000000001</v>
      </c>
      <c r="C1968">
        <f>Datos!E1967</f>
        <v>5.4817200000000003E-2</v>
      </c>
      <c r="D1968" s="5">
        <f>Datos!F1967</f>
        <v>0</v>
      </c>
      <c r="E1968">
        <f t="shared" si="392"/>
        <v>1</v>
      </c>
      <c r="F1968" s="6">
        <f t="shared" si="393"/>
        <v>1</v>
      </c>
      <c r="G1968">
        <f t="shared" si="394"/>
        <v>0</v>
      </c>
      <c r="H1968">
        <f t="shared" si="395"/>
        <v>3.3452304420669356E-2</v>
      </c>
      <c r="I1968" s="5">
        <f t="shared" si="396"/>
        <v>3.3452304420669356E-2</v>
      </c>
      <c r="J1968" s="6">
        <f t="shared" si="397"/>
        <v>0.96654769557933062</v>
      </c>
      <c r="K1968" s="5">
        <f t="shared" si="398"/>
        <v>-3.4024632788474257E-2</v>
      </c>
      <c r="L1968" s="6">
        <f t="shared" si="391"/>
        <v>0</v>
      </c>
      <c r="AF1968">
        <v>1.2406082747884354E-2</v>
      </c>
      <c r="AG1968">
        <v>1</v>
      </c>
      <c r="AH1968">
        <v>0</v>
      </c>
      <c r="AI1968">
        <f t="shared" si="402"/>
        <v>1959</v>
      </c>
      <c r="AJ1968">
        <f t="shared" si="403"/>
        <v>5</v>
      </c>
      <c r="AK1968">
        <f t="shared" si="399"/>
        <v>0.50114591291061883</v>
      </c>
      <c r="AL1968">
        <f t="shared" si="400"/>
        <v>0.93055555555555558</v>
      </c>
      <c r="AM1968">
        <f t="shared" si="401"/>
        <v>2.3696347225755151E-4</v>
      </c>
    </row>
    <row r="1969" spans="1:39" x14ac:dyDescent="0.3">
      <c r="A1969">
        <f>Datos!C1968</f>
        <v>0.43570680000000001</v>
      </c>
      <c r="B1969">
        <f>Datos!D1968</f>
        <v>-0.27327669999999998</v>
      </c>
      <c r="C1969">
        <f>Datos!E1968</f>
        <v>4.9431999999999997E-2</v>
      </c>
      <c r="D1969" s="5">
        <f>Datos!F1968</f>
        <v>0</v>
      </c>
      <c r="E1969">
        <f t="shared" si="392"/>
        <v>1</v>
      </c>
      <c r="F1969" s="6">
        <f t="shared" si="393"/>
        <v>1</v>
      </c>
      <c r="G1969">
        <f t="shared" si="394"/>
        <v>0</v>
      </c>
      <c r="H1969">
        <f t="shared" si="395"/>
        <v>2.5301274587071633E-2</v>
      </c>
      <c r="I1969" s="5">
        <f t="shared" si="396"/>
        <v>2.5301274587071633E-2</v>
      </c>
      <c r="J1969" s="6">
        <f t="shared" si="397"/>
        <v>0.97469872541292835</v>
      </c>
      <c r="K1969" s="5">
        <f t="shared" si="398"/>
        <v>-2.5626855310979538E-2</v>
      </c>
      <c r="L1969" s="6">
        <f t="shared" si="391"/>
        <v>0</v>
      </c>
      <c r="AF1969">
        <v>1.2406100951323404E-2</v>
      </c>
      <c r="AG1969">
        <v>1</v>
      </c>
      <c r="AH1969">
        <v>0</v>
      </c>
      <c r="AI1969">
        <f t="shared" si="402"/>
        <v>1960</v>
      </c>
      <c r="AJ1969">
        <f t="shared" si="403"/>
        <v>5</v>
      </c>
      <c r="AK1969">
        <f t="shared" si="399"/>
        <v>0.50089126559714803</v>
      </c>
      <c r="AL1969">
        <f t="shared" si="400"/>
        <v>0.93055555555555558</v>
      </c>
      <c r="AM1969">
        <f t="shared" si="401"/>
        <v>2.369634722576548E-4</v>
      </c>
    </row>
    <row r="1970" spans="1:39" x14ac:dyDescent="0.3">
      <c r="A1970">
        <f>Datos!C1969</f>
        <v>0.4320486</v>
      </c>
      <c r="B1970">
        <f>Datos!D1969</f>
        <v>0.23156860000000001</v>
      </c>
      <c r="C1970">
        <f>Datos!E1969</f>
        <v>7.5750799999999993E-2</v>
      </c>
      <c r="D1970" s="5">
        <f>Datos!F1969</f>
        <v>0</v>
      </c>
      <c r="E1970">
        <f t="shared" si="392"/>
        <v>1</v>
      </c>
      <c r="F1970" s="6">
        <f t="shared" si="393"/>
        <v>1</v>
      </c>
      <c r="G1970">
        <f t="shared" si="394"/>
        <v>0</v>
      </c>
      <c r="H1970">
        <f t="shared" si="395"/>
        <v>8.6344886819865862E-3</v>
      </c>
      <c r="I1970" s="5">
        <f t="shared" si="396"/>
        <v>8.6344886819865862E-3</v>
      </c>
      <c r="J1970" s="6">
        <f t="shared" si="397"/>
        <v>0.99136551131801343</v>
      </c>
      <c r="K1970" s="5">
        <f t="shared" si="398"/>
        <v>-8.6719818583366904E-3</v>
      </c>
      <c r="L1970" s="6">
        <f t="shared" si="391"/>
        <v>100</v>
      </c>
      <c r="AF1970">
        <v>1.2412989592597524E-2</v>
      </c>
      <c r="AG1970">
        <v>1</v>
      </c>
      <c r="AH1970">
        <v>0</v>
      </c>
      <c r="AI1970">
        <f t="shared" si="402"/>
        <v>1961</v>
      </c>
      <c r="AJ1970">
        <f t="shared" si="403"/>
        <v>5</v>
      </c>
      <c r="AK1970">
        <f t="shared" si="399"/>
        <v>0.50063661828367712</v>
      </c>
      <c r="AL1970">
        <f t="shared" si="400"/>
        <v>0.93055555555555558</v>
      </c>
      <c r="AM1970">
        <f t="shared" si="401"/>
        <v>2.369634722576548E-4</v>
      </c>
    </row>
    <row r="1971" spans="1:39" x14ac:dyDescent="0.3">
      <c r="A1971">
        <f>Datos!C1970</f>
        <v>0.39268209999999998</v>
      </c>
      <c r="B1971">
        <f>Datos!D1970</f>
        <v>0.26500259999999998</v>
      </c>
      <c r="C1971">
        <f>Datos!E1970</f>
        <v>5.9284000000000003E-2</v>
      </c>
      <c r="D1971" s="5">
        <f>Datos!F1970</f>
        <v>0</v>
      </c>
      <c r="E1971">
        <f t="shared" si="392"/>
        <v>1</v>
      </c>
      <c r="F1971" s="6">
        <f t="shared" si="393"/>
        <v>1</v>
      </c>
      <c r="G1971">
        <f t="shared" si="394"/>
        <v>0</v>
      </c>
      <c r="H1971">
        <f t="shared" si="395"/>
        <v>9.5890531346269018E-3</v>
      </c>
      <c r="I1971" s="5">
        <f t="shared" si="396"/>
        <v>9.5890531346269018E-3</v>
      </c>
      <c r="J1971" s="6">
        <f t="shared" si="397"/>
        <v>0.99041094686537312</v>
      </c>
      <c r="K1971" s="5">
        <f t="shared" si="398"/>
        <v>-9.6353241389662836E-3</v>
      </c>
      <c r="L1971" s="6">
        <f t="shared" si="391"/>
        <v>100</v>
      </c>
      <c r="AF1971">
        <v>1.2415634936290849E-2</v>
      </c>
      <c r="AG1971">
        <v>1</v>
      </c>
      <c r="AH1971">
        <v>0</v>
      </c>
      <c r="AI1971">
        <f t="shared" si="402"/>
        <v>1962</v>
      </c>
      <c r="AJ1971">
        <f t="shared" si="403"/>
        <v>5</v>
      </c>
      <c r="AK1971">
        <f t="shared" si="399"/>
        <v>0.5003819709702062</v>
      </c>
      <c r="AL1971">
        <f t="shared" si="400"/>
        <v>0.93055555555555558</v>
      </c>
      <c r="AM1971">
        <f t="shared" si="401"/>
        <v>2.3696347225755151E-4</v>
      </c>
    </row>
    <row r="1972" spans="1:39" x14ac:dyDescent="0.3">
      <c r="A1972">
        <f>Datos!C1971</f>
        <v>0.2439818</v>
      </c>
      <c r="B1972">
        <f>Datos!D1971</f>
        <v>0.3193957</v>
      </c>
      <c r="C1972">
        <f>Datos!E1971</f>
        <v>4.9595100000000003E-2</v>
      </c>
      <c r="D1972" s="5">
        <f>Datos!F1971</f>
        <v>0</v>
      </c>
      <c r="E1972">
        <f t="shared" si="392"/>
        <v>1</v>
      </c>
      <c r="F1972" s="6">
        <f t="shared" si="393"/>
        <v>1</v>
      </c>
      <c r="G1972">
        <f t="shared" si="394"/>
        <v>0</v>
      </c>
      <c r="H1972">
        <f t="shared" si="395"/>
        <v>1.0218309925006486E-2</v>
      </c>
      <c r="I1972" s="5">
        <f t="shared" si="396"/>
        <v>1.0218309925006486E-2</v>
      </c>
      <c r="J1972" s="6">
        <f t="shared" si="397"/>
        <v>0.9897816900749935</v>
      </c>
      <c r="K1972" s="5">
        <f t="shared" si="398"/>
        <v>-1.0270875246289812E-2</v>
      </c>
      <c r="L1972" s="6">
        <f t="shared" si="391"/>
        <v>100</v>
      </c>
      <c r="AF1972">
        <v>1.2418006351195976E-2</v>
      </c>
      <c r="AG1972">
        <v>1</v>
      </c>
      <c r="AH1972">
        <v>0</v>
      </c>
      <c r="AI1972">
        <f t="shared" si="402"/>
        <v>1963</v>
      </c>
      <c r="AJ1972">
        <f t="shared" si="403"/>
        <v>5</v>
      </c>
      <c r="AK1972">
        <f t="shared" si="399"/>
        <v>0.5001273236567354</v>
      </c>
      <c r="AL1972">
        <f t="shared" si="400"/>
        <v>0.93055555555555558</v>
      </c>
      <c r="AM1972">
        <f t="shared" si="401"/>
        <v>2.3696347225755151E-4</v>
      </c>
    </row>
    <row r="1973" spans="1:39" x14ac:dyDescent="0.3">
      <c r="A1973">
        <f>Datos!C1972</f>
        <v>0.1102253</v>
      </c>
      <c r="B1973">
        <f>Datos!D1972</f>
        <v>0.22072140000000001</v>
      </c>
      <c r="C1973">
        <f>Datos!E1972</f>
        <v>3.3451500000000002E-2</v>
      </c>
      <c r="D1973" s="5">
        <f>Datos!F1972</f>
        <v>0</v>
      </c>
      <c r="E1973">
        <f t="shared" si="392"/>
        <v>1</v>
      </c>
      <c r="F1973" s="6">
        <f t="shared" si="393"/>
        <v>1</v>
      </c>
      <c r="G1973">
        <f t="shared" si="394"/>
        <v>0</v>
      </c>
      <c r="H1973">
        <f t="shared" si="395"/>
        <v>1.4801953376108132E-2</v>
      </c>
      <c r="I1973" s="5">
        <f t="shared" si="396"/>
        <v>1.4801953376108132E-2</v>
      </c>
      <c r="J1973" s="6">
        <f t="shared" si="397"/>
        <v>0.98519804662389188</v>
      </c>
      <c r="K1973" s="5">
        <f t="shared" si="398"/>
        <v>-1.491259545808939E-2</v>
      </c>
      <c r="L1973" s="6">
        <f t="shared" si="391"/>
        <v>100</v>
      </c>
      <c r="AF1973">
        <v>1.2424498275336558E-2</v>
      </c>
      <c r="AG1973">
        <v>1</v>
      </c>
      <c r="AH1973">
        <v>0</v>
      </c>
      <c r="AI1973">
        <f t="shared" si="402"/>
        <v>1964</v>
      </c>
      <c r="AJ1973">
        <f t="shared" si="403"/>
        <v>5</v>
      </c>
      <c r="AK1973">
        <f t="shared" si="399"/>
        <v>0.4998726763432646</v>
      </c>
      <c r="AL1973">
        <f t="shared" si="400"/>
        <v>0.93055555555555558</v>
      </c>
      <c r="AM1973">
        <f t="shared" si="401"/>
        <v>2.369634722576548E-4</v>
      </c>
    </row>
    <row r="1974" spans="1:39" x14ac:dyDescent="0.3">
      <c r="A1974">
        <f>Datos!C1973</f>
        <v>0.2809758</v>
      </c>
      <c r="B1974">
        <f>Datos!D1973</f>
        <v>0.2053044</v>
      </c>
      <c r="C1974">
        <f>Datos!E1973</f>
        <v>6.2707600000000002E-2</v>
      </c>
      <c r="D1974" s="5">
        <f>Datos!F1973</f>
        <v>0</v>
      </c>
      <c r="E1974">
        <f t="shared" si="392"/>
        <v>1</v>
      </c>
      <c r="F1974" s="6">
        <f t="shared" si="393"/>
        <v>1</v>
      </c>
      <c r="G1974">
        <f t="shared" si="394"/>
        <v>0</v>
      </c>
      <c r="H1974">
        <f t="shared" si="395"/>
        <v>1.0871981874468369E-2</v>
      </c>
      <c r="I1974" s="5">
        <f t="shared" si="396"/>
        <v>1.0871981874468369E-2</v>
      </c>
      <c r="J1974" s="6">
        <f t="shared" si="397"/>
        <v>0.98912801812553164</v>
      </c>
      <c r="K1974" s="5">
        <f t="shared" si="398"/>
        <v>-1.0931513748923153E-2</v>
      </c>
      <c r="L1974" s="6">
        <f t="shared" si="391"/>
        <v>100</v>
      </c>
      <c r="AF1974">
        <v>1.2430530886385288E-2</v>
      </c>
      <c r="AG1974">
        <v>1</v>
      </c>
      <c r="AH1974">
        <v>0</v>
      </c>
      <c r="AI1974">
        <f t="shared" si="402"/>
        <v>1965</v>
      </c>
      <c r="AJ1974">
        <f t="shared" si="403"/>
        <v>5</v>
      </c>
      <c r="AK1974">
        <f t="shared" si="399"/>
        <v>0.49961802902979369</v>
      </c>
      <c r="AL1974">
        <f t="shared" si="400"/>
        <v>0.93055555555555558</v>
      </c>
      <c r="AM1974">
        <f t="shared" si="401"/>
        <v>2.3696347225755151E-4</v>
      </c>
    </row>
    <row r="1975" spans="1:39" x14ac:dyDescent="0.3">
      <c r="A1975">
        <f>Datos!C1974</f>
        <v>0.38340679999999999</v>
      </c>
      <c r="B1975">
        <f>Datos!D1974</f>
        <v>0.20092879999999999</v>
      </c>
      <c r="C1975">
        <f>Datos!E1974</f>
        <v>4.21611E-2</v>
      </c>
      <c r="D1975" s="5">
        <f>Datos!F1974</f>
        <v>0</v>
      </c>
      <c r="E1975">
        <f t="shared" si="392"/>
        <v>1</v>
      </c>
      <c r="F1975" s="6">
        <f t="shared" si="393"/>
        <v>1</v>
      </c>
      <c r="G1975">
        <f t="shared" si="394"/>
        <v>0</v>
      </c>
      <c r="H1975">
        <f t="shared" si="395"/>
        <v>1.244666682728268E-2</v>
      </c>
      <c r="I1975" s="5">
        <f t="shared" si="396"/>
        <v>1.244666682728268E-2</v>
      </c>
      <c r="J1975" s="6">
        <f t="shared" si="397"/>
        <v>0.98755333317271732</v>
      </c>
      <c r="K1975" s="5">
        <f t="shared" si="398"/>
        <v>-1.252477538908512E-2</v>
      </c>
      <c r="L1975" s="6">
        <f t="shared" si="391"/>
        <v>100</v>
      </c>
      <c r="AF1975">
        <v>1.2436029803681041E-2</v>
      </c>
      <c r="AG1975">
        <v>1</v>
      </c>
      <c r="AH1975">
        <v>0</v>
      </c>
      <c r="AI1975">
        <f t="shared" si="402"/>
        <v>1966</v>
      </c>
      <c r="AJ1975">
        <f t="shared" si="403"/>
        <v>5</v>
      </c>
      <c r="AK1975">
        <f t="shared" si="399"/>
        <v>0.49936338171632288</v>
      </c>
      <c r="AL1975">
        <f t="shared" si="400"/>
        <v>0.93055555555555558</v>
      </c>
      <c r="AM1975">
        <f t="shared" si="401"/>
        <v>2.3696347225755151E-4</v>
      </c>
    </row>
    <row r="1976" spans="1:39" x14ac:dyDescent="0.3">
      <c r="A1976">
        <f>Datos!C1975</f>
        <v>0.29120459999999998</v>
      </c>
      <c r="B1976">
        <f>Datos!D1975</f>
        <v>-4.2808400000000003E-2</v>
      </c>
      <c r="C1976">
        <f>Datos!E1975</f>
        <v>5.3921000000000004E-3</v>
      </c>
      <c r="D1976" s="5">
        <f>Datos!F1975</f>
        <v>0</v>
      </c>
      <c r="E1976">
        <f t="shared" si="392"/>
        <v>1</v>
      </c>
      <c r="F1976" s="6">
        <f t="shared" si="393"/>
        <v>1</v>
      </c>
      <c r="G1976">
        <f t="shared" si="394"/>
        <v>0</v>
      </c>
      <c r="H1976">
        <f t="shared" si="395"/>
        <v>2.6844392679574558E-2</v>
      </c>
      <c r="I1976" s="5">
        <f t="shared" si="396"/>
        <v>2.6844392679574558E-2</v>
      </c>
      <c r="J1976" s="6">
        <f t="shared" si="397"/>
        <v>0.9731556073204255</v>
      </c>
      <c r="K1976" s="5">
        <f t="shared" si="398"/>
        <v>-2.7211284279196772E-2</v>
      </c>
      <c r="L1976" s="6">
        <f t="shared" si="391"/>
        <v>0</v>
      </c>
      <c r="AF1976">
        <v>1.2437388809170917E-2</v>
      </c>
      <c r="AG1976">
        <v>1</v>
      </c>
      <c r="AH1976">
        <v>0</v>
      </c>
      <c r="AI1976">
        <f t="shared" si="402"/>
        <v>1967</v>
      </c>
      <c r="AJ1976">
        <f t="shared" si="403"/>
        <v>5</v>
      </c>
      <c r="AK1976">
        <f t="shared" si="399"/>
        <v>0.49910873440285208</v>
      </c>
      <c r="AL1976">
        <f t="shared" si="400"/>
        <v>0.93055555555555558</v>
      </c>
      <c r="AM1976">
        <f t="shared" si="401"/>
        <v>0</v>
      </c>
    </row>
    <row r="1977" spans="1:39" x14ac:dyDescent="0.3">
      <c r="A1977">
        <f>Datos!C1976</f>
        <v>0.33498410000000001</v>
      </c>
      <c r="B1977">
        <f>Datos!D1976</f>
        <v>-0.1261591</v>
      </c>
      <c r="C1977">
        <f>Datos!E1976</f>
        <v>1.9485100000000002E-2</v>
      </c>
      <c r="D1977" s="5">
        <f>Datos!F1976</f>
        <v>0</v>
      </c>
      <c r="E1977">
        <f t="shared" si="392"/>
        <v>1</v>
      </c>
      <c r="F1977" s="6">
        <f t="shared" si="393"/>
        <v>1</v>
      </c>
      <c r="G1977">
        <f t="shared" si="394"/>
        <v>0</v>
      </c>
      <c r="H1977">
        <f t="shared" si="395"/>
        <v>2.6796889603937744E-2</v>
      </c>
      <c r="I1977" s="5">
        <f t="shared" si="396"/>
        <v>2.6796889603937744E-2</v>
      </c>
      <c r="J1977" s="6">
        <f t="shared" si="397"/>
        <v>0.97320311039606222</v>
      </c>
      <c r="K1977" s="5">
        <f t="shared" si="398"/>
        <v>-2.7162472027669072E-2</v>
      </c>
      <c r="L1977" s="6">
        <f t="shared" si="391"/>
        <v>0</v>
      </c>
      <c r="AF1977">
        <v>1.2438457550930385E-2</v>
      </c>
      <c r="AG1977">
        <v>0</v>
      </c>
      <c r="AH1977">
        <v>1</v>
      </c>
      <c r="AI1977">
        <f t="shared" si="402"/>
        <v>1967</v>
      </c>
      <c r="AJ1977">
        <f t="shared" si="403"/>
        <v>6</v>
      </c>
      <c r="AK1977">
        <f t="shared" si="399"/>
        <v>0.49910873440285208</v>
      </c>
      <c r="AL1977">
        <f t="shared" si="400"/>
        <v>0.91666666666666663</v>
      </c>
      <c r="AM1977">
        <f t="shared" si="401"/>
        <v>2.3342670401500323E-4</v>
      </c>
    </row>
    <row r="1978" spans="1:39" x14ac:dyDescent="0.3">
      <c r="A1978">
        <f>Datos!C1977</f>
        <v>0.32889309999999999</v>
      </c>
      <c r="B1978">
        <f>Datos!D1977</f>
        <v>-0.22716720000000001</v>
      </c>
      <c r="C1978">
        <f>Datos!E1977</f>
        <v>2.5290199999999999E-2</v>
      </c>
      <c r="D1978" s="5">
        <f>Datos!F1977</f>
        <v>0</v>
      </c>
      <c r="E1978">
        <f t="shared" si="392"/>
        <v>1</v>
      </c>
      <c r="F1978" s="6">
        <f t="shared" si="393"/>
        <v>1</v>
      </c>
      <c r="G1978">
        <f t="shared" si="394"/>
        <v>0</v>
      </c>
      <c r="H1978">
        <f t="shared" si="395"/>
        <v>3.0261244322390926E-2</v>
      </c>
      <c r="I1978" s="5">
        <f t="shared" si="396"/>
        <v>3.0261244322390926E-2</v>
      </c>
      <c r="J1978" s="6">
        <f t="shared" si="397"/>
        <v>0.96973875567760903</v>
      </c>
      <c r="K1978" s="5">
        <f t="shared" si="398"/>
        <v>-3.0728567802643995E-2</v>
      </c>
      <c r="L1978" s="6">
        <f t="shared" si="391"/>
        <v>0</v>
      </c>
      <c r="AF1978">
        <v>1.2441127523889664E-2</v>
      </c>
      <c r="AG1978">
        <v>1</v>
      </c>
      <c r="AH1978">
        <v>0</v>
      </c>
      <c r="AI1978">
        <f t="shared" si="402"/>
        <v>1968</v>
      </c>
      <c r="AJ1978">
        <f t="shared" si="403"/>
        <v>6</v>
      </c>
      <c r="AK1978">
        <f t="shared" si="399"/>
        <v>0.49885408708938117</v>
      </c>
      <c r="AL1978">
        <f t="shared" si="400"/>
        <v>0.91666666666666663</v>
      </c>
      <c r="AM1978">
        <f t="shared" si="401"/>
        <v>2.3342670401490145E-4</v>
      </c>
    </row>
    <row r="1979" spans="1:39" x14ac:dyDescent="0.3">
      <c r="A1979">
        <f>Datos!C1978</f>
        <v>0.2057861</v>
      </c>
      <c r="B1979">
        <f>Datos!D1978</f>
        <v>9.2916899999999997E-2</v>
      </c>
      <c r="C1979">
        <f>Datos!E1978</f>
        <v>2.8566000000000001E-2</v>
      </c>
      <c r="D1979" s="5">
        <f>Datos!F1978</f>
        <v>1</v>
      </c>
      <c r="E1979">
        <f t="shared" si="392"/>
        <v>0</v>
      </c>
      <c r="F1979" s="6">
        <f t="shared" si="393"/>
        <v>1</v>
      </c>
      <c r="G1979">
        <f t="shared" si="394"/>
        <v>1</v>
      </c>
      <c r="H1979">
        <f t="shared" si="395"/>
        <v>1.8281842427129959E-2</v>
      </c>
      <c r="I1979" s="5">
        <f t="shared" si="396"/>
        <v>1.8281842427129959E-2</v>
      </c>
      <c r="J1979" s="6">
        <f t="shared" si="397"/>
        <v>0.98171815757287006</v>
      </c>
      <c r="K1979" s="5">
        <f t="shared" si="398"/>
        <v>-4.0018469288047225</v>
      </c>
      <c r="L1979" s="6">
        <f t="shared" si="391"/>
        <v>0</v>
      </c>
      <c r="AF1979">
        <v>1.2441484366099214E-2</v>
      </c>
      <c r="AG1979">
        <v>1</v>
      </c>
      <c r="AH1979">
        <v>0</v>
      </c>
      <c r="AI1979">
        <f t="shared" si="402"/>
        <v>1969</v>
      </c>
      <c r="AJ1979">
        <f t="shared" si="403"/>
        <v>6</v>
      </c>
      <c r="AK1979">
        <f t="shared" si="399"/>
        <v>0.49859943977591037</v>
      </c>
      <c r="AL1979">
        <f t="shared" si="400"/>
        <v>0.91666666666666663</v>
      </c>
      <c r="AM1979">
        <f t="shared" si="401"/>
        <v>2.3342670401490145E-4</v>
      </c>
    </row>
    <row r="1980" spans="1:39" x14ac:dyDescent="0.3">
      <c r="A1980">
        <f>Datos!C1979</f>
        <v>0.21180270000000001</v>
      </c>
      <c r="B1980">
        <f>Datos!D1979</f>
        <v>0.13252369999999999</v>
      </c>
      <c r="C1980">
        <f>Datos!E1979</f>
        <v>5.6167300000000003E-2</v>
      </c>
      <c r="D1980" s="5">
        <f>Datos!F1979</f>
        <v>0</v>
      </c>
      <c r="E1980">
        <f t="shared" si="392"/>
        <v>1</v>
      </c>
      <c r="F1980" s="6">
        <f t="shared" si="393"/>
        <v>1</v>
      </c>
      <c r="G1980">
        <f t="shared" si="394"/>
        <v>0</v>
      </c>
      <c r="H1980">
        <f t="shared" si="395"/>
        <v>1.3451044594987001E-2</v>
      </c>
      <c r="I1980" s="5">
        <f t="shared" si="396"/>
        <v>1.3451044594987001E-2</v>
      </c>
      <c r="J1980" s="6">
        <f t="shared" si="397"/>
        <v>0.98654895540501297</v>
      </c>
      <c r="K1980" s="5">
        <f t="shared" si="398"/>
        <v>-1.3542329403563647E-2</v>
      </c>
      <c r="L1980" s="6">
        <f t="shared" si="391"/>
        <v>100</v>
      </c>
      <c r="AF1980">
        <v>1.2443682287434968E-2</v>
      </c>
      <c r="AG1980">
        <v>1</v>
      </c>
      <c r="AH1980">
        <v>0</v>
      </c>
      <c r="AI1980">
        <f t="shared" si="402"/>
        <v>1970</v>
      </c>
      <c r="AJ1980">
        <f t="shared" si="403"/>
        <v>6</v>
      </c>
      <c r="AK1980">
        <f t="shared" si="399"/>
        <v>0.49834479246243957</v>
      </c>
      <c r="AL1980">
        <f t="shared" si="400"/>
        <v>0.91666666666666663</v>
      </c>
      <c r="AM1980">
        <f t="shared" si="401"/>
        <v>2.3342670401500323E-4</v>
      </c>
    </row>
    <row r="1981" spans="1:39" x14ac:dyDescent="0.3">
      <c r="A1981">
        <f>Datos!C1980</f>
        <v>0.18628829999999999</v>
      </c>
      <c r="B1981">
        <f>Datos!D1980</f>
        <v>0.14439650000000001</v>
      </c>
      <c r="C1981">
        <f>Datos!E1980</f>
        <v>3.5108199999999999E-2</v>
      </c>
      <c r="D1981" s="5">
        <f>Datos!F1980</f>
        <v>0</v>
      </c>
      <c r="E1981">
        <f t="shared" si="392"/>
        <v>1</v>
      </c>
      <c r="F1981" s="6">
        <f t="shared" si="393"/>
        <v>1</v>
      </c>
      <c r="G1981">
        <f t="shared" si="394"/>
        <v>0</v>
      </c>
      <c r="H1981">
        <f t="shared" si="395"/>
        <v>1.5998990325778093E-2</v>
      </c>
      <c r="I1981" s="5">
        <f t="shared" si="396"/>
        <v>1.5998990325778093E-2</v>
      </c>
      <c r="J1981" s="6">
        <f t="shared" si="397"/>
        <v>0.98400100967422188</v>
      </c>
      <c r="K1981" s="5">
        <f t="shared" si="398"/>
        <v>-1.6128355838721155E-2</v>
      </c>
      <c r="L1981" s="6">
        <f t="shared" si="391"/>
        <v>100</v>
      </c>
      <c r="AF1981">
        <v>1.244666682728268E-2</v>
      </c>
      <c r="AG1981">
        <v>1</v>
      </c>
      <c r="AH1981">
        <v>0</v>
      </c>
      <c r="AI1981">
        <f t="shared" si="402"/>
        <v>1971</v>
      </c>
      <c r="AJ1981">
        <f t="shared" si="403"/>
        <v>6</v>
      </c>
      <c r="AK1981">
        <f t="shared" si="399"/>
        <v>0.49809014514896865</v>
      </c>
      <c r="AL1981">
        <f t="shared" si="400"/>
        <v>0.91666666666666663</v>
      </c>
      <c r="AM1981">
        <f t="shared" si="401"/>
        <v>2.3342670401490145E-4</v>
      </c>
    </row>
    <row r="1982" spans="1:39" x14ac:dyDescent="0.3">
      <c r="A1982">
        <f>Datos!C1981</f>
        <v>0.1761103</v>
      </c>
      <c r="B1982">
        <f>Datos!D1981</f>
        <v>0.1307374</v>
      </c>
      <c r="C1982">
        <f>Datos!E1981</f>
        <v>3.9431099999999997E-2</v>
      </c>
      <c r="D1982" s="5">
        <f>Datos!F1981</f>
        <v>0</v>
      </c>
      <c r="E1982">
        <f t="shared" si="392"/>
        <v>1</v>
      </c>
      <c r="F1982" s="6">
        <f t="shared" si="393"/>
        <v>1</v>
      </c>
      <c r="G1982">
        <f t="shared" si="394"/>
        <v>0</v>
      </c>
      <c r="H1982">
        <f t="shared" si="395"/>
        <v>1.5851668644315808E-2</v>
      </c>
      <c r="I1982" s="5">
        <f t="shared" si="396"/>
        <v>1.5851668644315808E-2</v>
      </c>
      <c r="J1982" s="6">
        <f t="shared" si="397"/>
        <v>0.98414833135568425</v>
      </c>
      <c r="K1982" s="5">
        <f t="shared" si="398"/>
        <v>-1.5978650042858714E-2</v>
      </c>
      <c r="L1982" s="6">
        <f t="shared" si="391"/>
        <v>100</v>
      </c>
      <c r="AF1982">
        <v>1.2447191638636263E-2</v>
      </c>
      <c r="AG1982">
        <v>1</v>
      </c>
      <c r="AH1982">
        <v>0</v>
      </c>
      <c r="AI1982">
        <f t="shared" si="402"/>
        <v>1972</v>
      </c>
      <c r="AJ1982">
        <f t="shared" si="403"/>
        <v>6</v>
      </c>
      <c r="AK1982">
        <f t="shared" si="399"/>
        <v>0.49783549783549785</v>
      </c>
      <c r="AL1982">
        <f t="shared" si="400"/>
        <v>0.91666666666666663</v>
      </c>
      <c r="AM1982">
        <f t="shared" si="401"/>
        <v>2.3342670401500323E-4</v>
      </c>
    </row>
    <row r="1983" spans="1:39" x14ac:dyDescent="0.3">
      <c r="A1983">
        <f>Datos!C1982</f>
        <v>0.132908</v>
      </c>
      <c r="B1983">
        <f>Datos!D1982</f>
        <v>8.6620199999999994E-2</v>
      </c>
      <c r="C1983">
        <f>Datos!E1982</f>
        <v>1.9685399999999999E-2</v>
      </c>
      <c r="D1983" s="5">
        <f>Datos!F1982</f>
        <v>1</v>
      </c>
      <c r="E1983">
        <f t="shared" si="392"/>
        <v>0</v>
      </c>
      <c r="F1983" s="6">
        <f t="shared" si="393"/>
        <v>1</v>
      </c>
      <c r="G1983">
        <f t="shared" si="394"/>
        <v>1</v>
      </c>
      <c r="H1983">
        <f t="shared" si="395"/>
        <v>2.0644403466852913E-2</v>
      </c>
      <c r="I1983" s="5">
        <f t="shared" si="396"/>
        <v>2.0644403466852913E-2</v>
      </c>
      <c r="J1983" s="6">
        <f t="shared" si="397"/>
        <v>0.97935559653314708</v>
      </c>
      <c r="K1983" s="5">
        <f t="shared" si="398"/>
        <v>-3.8803110148615989</v>
      </c>
      <c r="L1983" s="6">
        <f t="shared" si="391"/>
        <v>0</v>
      </c>
      <c r="AF1983">
        <v>1.2448869394039804E-2</v>
      </c>
      <c r="AG1983">
        <v>1</v>
      </c>
      <c r="AH1983">
        <v>0</v>
      </c>
      <c r="AI1983">
        <f t="shared" si="402"/>
        <v>1973</v>
      </c>
      <c r="AJ1983">
        <f t="shared" si="403"/>
        <v>6</v>
      </c>
      <c r="AK1983">
        <f t="shared" si="399"/>
        <v>0.49758085052202694</v>
      </c>
      <c r="AL1983">
        <f t="shared" si="400"/>
        <v>0.91666666666666663</v>
      </c>
      <c r="AM1983">
        <f t="shared" si="401"/>
        <v>2.3342670401490145E-4</v>
      </c>
    </row>
    <row r="1984" spans="1:39" x14ac:dyDescent="0.3">
      <c r="A1984">
        <f>Datos!C1983</f>
        <v>-2.6386400000000001E-2</v>
      </c>
      <c r="B1984">
        <f>Datos!D1983</f>
        <v>0.17445920000000001</v>
      </c>
      <c r="C1984">
        <f>Datos!E1983</f>
        <v>6.2339699999999998E-2</v>
      </c>
      <c r="D1984" s="5">
        <f>Datos!F1983</f>
        <v>0</v>
      </c>
      <c r="E1984">
        <f t="shared" si="392"/>
        <v>1</v>
      </c>
      <c r="F1984" s="6">
        <f t="shared" si="393"/>
        <v>1</v>
      </c>
      <c r="G1984">
        <f t="shared" si="394"/>
        <v>0</v>
      </c>
      <c r="H1984">
        <f t="shared" si="395"/>
        <v>1.3328659978530688E-2</v>
      </c>
      <c r="I1984" s="5">
        <f t="shared" si="396"/>
        <v>1.3328659978530688E-2</v>
      </c>
      <c r="J1984" s="6">
        <f t="shared" si="397"/>
        <v>0.98667134002146928</v>
      </c>
      <c r="K1984" s="5">
        <f t="shared" si="398"/>
        <v>-1.3418283835112016E-2</v>
      </c>
      <c r="L1984" s="6">
        <f t="shared" si="391"/>
        <v>100</v>
      </c>
      <c r="AF1984">
        <v>1.2452499627409902E-2</v>
      </c>
      <c r="AG1984">
        <v>1</v>
      </c>
      <c r="AH1984">
        <v>0</v>
      </c>
      <c r="AI1984">
        <f t="shared" si="402"/>
        <v>1974</v>
      </c>
      <c r="AJ1984">
        <f t="shared" si="403"/>
        <v>6</v>
      </c>
      <c r="AK1984">
        <f t="shared" si="399"/>
        <v>0.49732620320855614</v>
      </c>
      <c r="AL1984">
        <f t="shared" si="400"/>
        <v>0.91666666666666663</v>
      </c>
      <c r="AM1984">
        <f t="shared" si="401"/>
        <v>2.3342670401490145E-4</v>
      </c>
    </row>
    <row r="1985" spans="1:39" x14ac:dyDescent="0.3">
      <c r="A1985">
        <f>Datos!C1984</f>
        <v>-6.1929199999999997E-2</v>
      </c>
      <c r="B1985">
        <f>Datos!D1984</f>
        <v>0.1816941</v>
      </c>
      <c r="C1985">
        <f>Datos!E1984</f>
        <v>5.9167200000000003E-2</v>
      </c>
      <c r="D1985" s="5">
        <f>Datos!F1984</f>
        <v>0</v>
      </c>
      <c r="E1985">
        <f t="shared" si="392"/>
        <v>1</v>
      </c>
      <c r="F1985" s="6">
        <f t="shared" si="393"/>
        <v>1</v>
      </c>
      <c r="G1985">
        <f t="shared" si="394"/>
        <v>0</v>
      </c>
      <c r="H1985">
        <f t="shared" si="395"/>
        <v>1.3765521197196628E-2</v>
      </c>
      <c r="I1985" s="5">
        <f t="shared" si="396"/>
        <v>1.3765521197196628E-2</v>
      </c>
      <c r="J1985" s="6">
        <f t="shared" si="397"/>
        <v>0.98623447880280335</v>
      </c>
      <c r="K1985" s="5">
        <f t="shared" si="398"/>
        <v>-1.3861144534936242E-2</v>
      </c>
      <c r="L1985" s="6">
        <f t="shared" si="391"/>
        <v>100</v>
      </c>
      <c r="AF1985">
        <v>1.2453743917001832E-2</v>
      </c>
      <c r="AG1985">
        <v>1</v>
      </c>
      <c r="AH1985">
        <v>0</v>
      </c>
      <c r="AI1985">
        <f t="shared" si="402"/>
        <v>1975</v>
      </c>
      <c r="AJ1985">
        <f t="shared" si="403"/>
        <v>6</v>
      </c>
      <c r="AK1985">
        <f t="shared" si="399"/>
        <v>0.49707155589508534</v>
      </c>
      <c r="AL1985">
        <f t="shared" si="400"/>
        <v>0.91666666666666663</v>
      </c>
      <c r="AM1985">
        <f t="shared" si="401"/>
        <v>2.3342670401500323E-4</v>
      </c>
    </row>
    <row r="1986" spans="1:39" x14ac:dyDescent="0.3">
      <c r="A1986">
        <f>Datos!C1985</f>
        <v>-3.5608300000000002E-2</v>
      </c>
      <c r="B1986">
        <f>Datos!D1985</f>
        <v>0.2136856</v>
      </c>
      <c r="C1986">
        <f>Datos!E1985</f>
        <v>5.1791999999999998E-2</v>
      </c>
      <c r="D1986" s="5">
        <f>Datos!F1985</f>
        <v>0</v>
      </c>
      <c r="E1986">
        <f t="shared" si="392"/>
        <v>1</v>
      </c>
      <c r="F1986" s="6">
        <f t="shared" si="393"/>
        <v>1</v>
      </c>
      <c r="G1986">
        <f t="shared" si="394"/>
        <v>0</v>
      </c>
      <c r="H1986">
        <f t="shared" si="395"/>
        <v>1.3722039115252289E-2</v>
      </c>
      <c r="I1986" s="5">
        <f t="shared" si="396"/>
        <v>1.3722039115252289E-2</v>
      </c>
      <c r="J1986" s="6">
        <f t="shared" si="397"/>
        <v>0.98627796088474773</v>
      </c>
      <c r="K1986" s="5">
        <f t="shared" si="398"/>
        <v>-1.3817056516958205E-2</v>
      </c>
      <c r="L1986" s="6">
        <f t="shared" si="391"/>
        <v>100</v>
      </c>
      <c r="AF1986">
        <v>1.2454729529380815E-2</v>
      </c>
      <c r="AG1986">
        <v>1</v>
      </c>
      <c r="AH1986">
        <v>0</v>
      </c>
      <c r="AI1986">
        <f t="shared" si="402"/>
        <v>1976</v>
      </c>
      <c r="AJ1986">
        <f t="shared" si="403"/>
        <v>6</v>
      </c>
      <c r="AK1986">
        <f t="shared" si="399"/>
        <v>0.49681690858161442</v>
      </c>
      <c r="AL1986">
        <f t="shared" si="400"/>
        <v>0.91666666666666663</v>
      </c>
      <c r="AM1986">
        <f t="shared" si="401"/>
        <v>2.3342670401490145E-4</v>
      </c>
    </row>
    <row r="1987" spans="1:39" x14ac:dyDescent="0.3">
      <c r="A1987">
        <f>Datos!C1986</f>
        <v>0.27807660000000001</v>
      </c>
      <c r="B1987">
        <f>Datos!D1986</f>
        <v>0.17960470000000001</v>
      </c>
      <c r="C1987">
        <f>Datos!E1986</f>
        <v>6.4337400000000003E-2</v>
      </c>
      <c r="D1987" s="5">
        <f>Datos!F1986</f>
        <v>0</v>
      </c>
      <c r="E1987">
        <f t="shared" si="392"/>
        <v>1</v>
      </c>
      <c r="F1987" s="6">
        <f t="shared" si="393"/>
        <v>1</v>
      </c>
      <c r="G1987">
        <f t="shared" si="394"/>
        <v>0</v>
      </c>
      <c r="H1987">
        <f t="shared" si="395"/>
        <v>1.1212303916908108E-2</v>
      </c>
      <c r="I1987" s="5">
        <f t="shared" si="396"/>
        <v>1.1212303916908108E-2</v>
      </c>
      <c r="J1987" s="6">
        <f t="shared" si="397"/>
        <v>0.98878769608309192</v>
      </c>
      <c r="K1987" s="5">
        <f t="shared" si="398"/>
        <v>-1.1275635637791704E-2</v>
      </c>
      <c r="L1987" s="6">
        <f t="shared" si="391"/>
        <v>100</v>
      </c>
      <c r="AF1987">
        <v>1.245830570648505E-2</v>
      </c>
      <c r="AG1987">
        <v>1</v>
      </c>
      <c r="AH1987">
        <v>0</v>
      </c>
      <c r="AI1987">
        <f t="shared" si="402"/>
        <v>1977</v>
      </c>
      <c r="AJ1987">
        <f t="shared" si="403"/>
        <v>6</v>
      </c>
      <c r="AK1987">
        <f t="shared" si="399"/>
        <v>0.49656226126814362</v>
      </c>
      <c r="AL1987">
        <f t="shared" si="400"/>
        <v>0.91666666666666663</v>
      </c>
      <c r="AM1987">
        <f t="shared" si="401"/>
        <v>2.3342670401490145E-4</v>
      </c>
    </row>
    <row r="1988" spans="1:39" x14ac:dyDescent="0.3">
      <c r="A1988">
        <f>Datos!C1987</f>
        <v>0.255326</v>
      </c>
      <c r="B1988">
        <f>Datos!D1987</f>
        <v>0.24164040000000001</v>
      </c>
      <c r="C1988">
        <f>Datos!E1987</f>
        <v>8.7433399999999994E-2</v>
      </c>
      <c r="D1988" s="5">
        <f>Datos!F1987</f>
        <v>0</v>
      </c>
      <c r="E1988">
        <f t="shared" si="392"/>
        <v>1</v>
      </c>
      <c r="F1988" s="6">
        <f t="shared" si="393"/>
        <v>1</v>
      </c>
      <c r="G1988">
        <f t="shared" si="394"/>
        <v>0</v>
      </c>
      <c r="H1988">
        <f t="shared" si="395"/>
        <v>8.3574419226478246E-3</v>
      </c>
      <c r="I1988" s="5">
        <f t="shared" si="396"/>
        <v>8.3574419226478246E-3</v>
      </c>
      <c r="J1988" s="6">
        <f t="shared" si="397"/>
        <v>0.99164255807735213</v>
      </c>
      <c r="K1988" s="5">
        <f t="shared" si="398"/>
        <v>-8.3925611485402476E-3</v>
      </c>
      <c r="L1988" s="6">
        <f t="shared" ref="L1988:L2051" si="404">100*IF(H1988&gt;=$AB$10,D1988/F1988,E1988/F1988)</f>
        <v>100</v>
      </c>
      <c r="AF1988">
        <v>1.2466807453752986E-2</v>
      </c>
      <c r="AG1988">
        <v>1</v>
      </c>
      <c r="AH1988">
        <v>0</v>
      </c>
      <c r="AI1988">
        <f t="shared" si="402"/>
        <v>1978</v>
      </c>
      <c r="AJ1988">
        <f t="shared" si="403"/>
        <v>6</v>
      </c>
      <c r="AK1988">
        <f t="shared" si="399"/>
        <v>0.49630761395467282</v>
      </c>
      <c r="AL1988">
        <f t="shared" si="400"/>
        <v>0.91666666666666663</v>
      </c>
      <c r="AM1988">
        <f t="shared" si="401"/>
        <v>2.3342670401500323E-4</v>
      </c>
    </row>
    <row r="1989" spans="1:39" x14ac:dyDescent="0.3">
      <c r="A1989">
        <f>Datos!C1988</f>
        <v>0.30180210000000002</v>
      </c>
      <c r="B1989">
        <f>Datos!D1988</f>
        <v>0.28583350000000002</v>
      </c>
      <c r="C1989">
        <f>Datos!E1988</f>
        <v>7.2386699999999998E-2</v>
      </c>
      <c r="D1989" s="5">
        <f>Datos!F1988</f>
        <v>0</v>
      </c>
      <c r="E1989">
        <f t="shared" ref="E1989:E2052" si="405">1-D1989</f>
        <v>1</v>
      </c>
      <c r="F1989" s="6">
        <f t="shared" ref="F1989:F2052" si="406">D1989+E1989</f>
        <v>1</v>
      </c>
      <c r="G1989">
        <f t="shared" ref="G1989:G2052" si="407">IF(F1989=0,"",D1989/F1989)</f>
        <v>0</v>
      </c>
      <c r="H1989">
        <f t="shared" ref="H1989:H2052" si="408">1/(1+EXP(-$O$5-MMULT(A1989:C1989,$O$6:$O$8)))</f>
        <v>8.6358768880721738E-3</v>
      </c>
      <c r="I1989" s="5">
        <f t="shared" ref="I1989:I2052" si="409">F1989*H1989</f>
        <v>8.6358768880721738E-3</v>
      </c>
      <c r="J1989" s="6">
        <f t="shared" ref="J1989:J2052" si="410">F1989-I1989</f>
        <v>0.99136412311192779</v>
      </c>
      <c r="K1989" s="5">
        <f t="shared" ref="K1989:K2052" si="411">IFERROR(F1989*(G1989*LN(H1989)+(1-G1989)*LN(1-H1989)),0)</f>
        <v>-8.6733821562507713E-3</v>
      </c>
      <c r="L1989" s="6">
        <f t="shared" si="404"/>
        <v>100</v>
      </c>
      <c r="AF1989">
        <v>1.2468006991609338E-2</v>
      </c>
      <c r="AG1989">
        <v>1</v>
      </c>
      <c r="AH1989">
        <v>0</v>
      </c>
      <c r="AI1989">
        <f t="shared" si="402"/>
        <v>1979</v>
      </c>
      <c r="AJ1989">
        <f t="shared" si="403"/>
        <v>6</v>
      </c>
      <c r="AK1989">
        <f t="shared" ref="AK1989:AK2052" si="412">1-AI1989/AI$4003</f>
        <v>0.49605296664120191</v>
      </c>
      <c r="AL1989">
        <f t="shared" ref="AL1989:AL2052" si="413">1-AJ1989/AJ$4003</f>
        <v>0.91666666666666663</v>
      </c>
      <c r="AM1989">
        <f t="shared" ref="AM1989:AM2052" si="414">(AK1989-AK1990)*AL1989</f>
        <v>2.3342670401490145E-4</v>
      </c>
    </row>
    <row r="1990" spans="1:39" x14ac:dyDescent="0.3">
      <c r="A1990">
        <f>Datos!C1989</f>
        <v>0.19434999999999999</v>
      </c>
      <c r="B1990">
        <f>Datos!D1989</f>
        <v>0.25318499999999999</v>
      </c>
      <c r="C1990">
        <f>Datos!E1989</f>
        <v>7.4345499999999995E-2</v>
      </c>
      <c r="D1990" s="5">
        <f>Datos!F1989</f>
        <v>0</v>
      </c>
      <c r="E1990">
        <f t="shared" si="405"/>
        <v>1</v>
      </c>
      <c r="F1990" s="6">
        <f t="shared" si="406"/>
        <v>1</v>
      </c>
      <c r="G1990">
        <f t="shared" si="407"/>
        <v>0</v>
      </c>
      <c r="H1990">
        <f t="shared" si="408"/>
        <v>9.4534794363531419E-3</v>
      </c>
      <c r="I1990" s="5">
        <f t="shared" si="409"/>
        <v>9.4534794363531419E-3</v>
      </c>
      <c r="J1990" s="6">
        <f t="shared" si="410"/>
        <v>0.99054652056364689</v>
      </c>
      <c r="K1990" s="5">
        <f t="shared" si="411"/>
        <v>-9.4984471986840728E-3</v>
      </c>
      <c r="L1990" s="6">
        <f t="shared" si="404"/>
        <v>100</v>
      </c>
      <c r="AF1990">
        <v>1.2470774775325755E-2</v>
      </c>
      <c r="AG1990">
        <v>1</v>
      </c>
      <c r="AH1990">
        <v>0</v>
      </c>
      <c r="AI1990">
        <f t="shared" ref="AI1990:AI2053" si="415">AI1989+AG1990</f>
        <v>1980</v>
      </c>
      <c r="AJ1990">
        <f t="shared" ref="AJ1990:AJ2053" si="416">AJ1989+AH1990</f>
        <v>6</v>
      </c>
      <c r="AK1990">
        <f t="shared" si="412"/>
        <v>0.49579831932773111</v>
      </c>
      <c r="AL1990">
        <f t="shared" si="413"/>
        <v>0.91666666666666663</v>
      </c>
      <c r="AM1990">
        <f t="shared" si="414"/>
        <v>2.3342670401500323E-4</v>
      </c>
    </row>
    <row r="1991" spans="1:39" x14ac:dyDescent="0.3">
      <c r="A1991">
        <f>Datos!C1990</f>
        <v>0.21958910000000001</v>
      </c>
      <c r="B1991">
        <f>Datos!D1990</f>
        <v>0.31340380000000001</v>
      </c>
      <c r="C1991">
        <f>Datos!E1990</f>
        <v>6.8873299999999998E-2</v>
      </c>
      <c r="D1991" s="5">
        <f>Datos!F1990</f>
        <v>0</v>
      </c>
      <c r="E1991">
        <f t="shared" si="405"/>
        <v>1</v>
      </c>
      <c r="F1991" s="6">
        <f t="shared" si="406"/>
        <v>1</v>
      </c>
      <c r="G1991">
        <f t="shared" si="407"/>
        <v>0</v>
      </c>
      <c r="H1991">
        <f t="shared" si="408"/>
        <v>8.8409554120434507E-3</v>
      </c>
      <c r="I1991" s="5">
        <f t="shared" si="409"/>
        <v>8.8409554120434507E-3</v>
      </c>
      <c r="J1991" s="6">
        <f t="shared" si="410"/>
        <v>0.99115904458795656</v>
      </c>
      <c r="K1991" s="5">
        <f t="shared" si="411"/>
        <v>-8.8802685402728423E-3</v>
      </c>
      <c r="L1991" s="6">
        <f t="shared" si="404"/>
        <v>100</v>
      </c>
      <c r="AF1991">
        <v>1.2474923965132539E-2</v>
      </c>
      <c r="AG1991">
        <v>1</v>
      </c>
      <c r="AH1991">
        <v>0</v>
      </c>
      <c r="AI1991">
        <f t="shared" si="415"/>
        <v>1981</v>
      </c>
      <c r="AJ1991">
        <f t="shared" si="416"/>
        <v>6</v>
      </c>
      <c r="AK1991">
        <f t="shared" si="412"/>
        <v>0.49554367201426019</v>
      </c>
      <c r="AL1991">
        <f t="shared" si="413"/>
        <v>0.91666666666666663</v>
      </c>
      <c r="AM1991">
        <f t="shared" si="414"/>
        <v>2.3342670401490145E-4</v>
      </c>
    </row>
    <row r="1992" spans="1:39" x14ac:dyDescent="0.3">
      <c r="A1992">
        <f>Datos!C1991</f>
        <v>0.1213345</v>
      </c>
      <c r="B1992">
        <f>Datos!D1991</f>
        <v>0.29729800000000001</v>
      </c>
      <c r="C1992">
        <f>Datos!E1991</f>
        <v>4.8638599999999997E-2</v>
      </c>
      <c r="D1992" s="5">
        <f>Datos!F1991</f>
        <v>0</v>
      </c>
      <c r="E1992">
        <f t="shared" si="405"/>
        <v>1</v>
      </c>
      <c r="F1992" s="6">
        <f t="shared" si="406"/>
        <v>1</v>
      </c>
      <c r="G1992">
        <f t="shared" si="407"/>
        <v>0</v>
      </c>
      <c r="H1992">
        <f t="shared" si="408"/>
        <v>1.1349217181584733E-2</v>
      </c>
      <c r="I1992" s="5">
        <f t="shared" si="409"/>
        <v>1.1349217181584733E-2</v>
      </c>
      <c r="J1992" s="6">
        <f t="shared" si="410"/>
        <v>0.98865078281841523</v>
      </c>
      <c r="K1992" s="5">
        <f t="shared" si="411"/>
        <v>-1.1414111010205338E-2</v>
      </c>
      <c r="L1992" s="6">
        <f t="shared" si="404"/>
        <v>100</v>
      </c>
      <c r="AF1992">
        <v>1.2475209613091754E-2</v>
      </c>
      <c r="AG1992">
        <v>1</v>
      </c>
      <c r="AH1992">
        <v>0</v>
      </c>
      <c r="AI1992">
        <f t="shared" si="415"/>
        <v>1982</v>
      </c>
      <c r="AJ1992">
        <f t="shared" si="416"/>
        <v>6</v>
      </c>
      <c r="AK1992">
        <f t="shared" si="412"/>
        <v>0.49528902470078939</v>
      </c>
      <c r="AL1992">
        <f t="shared" si="413"/>
        <v>0.91666666666666663</v>
      </c>
      <c r="AM1992">
        <f t="shared" si="414"/>
        <v>2.3342670401490145E-4</v>
      </c>
    </row>
    <row r="1993" spans="1:39" x14ac:dyDescent="0.3">
      <c r="A1993">
        <f>Datos!C1992</f>
        <v>0.10467269999999999</v>
      </c>
      <c r="B1993">
        <f>Datos!D1992</f>
        <v>0.3189398</v>
      </c>
      <c r="C1993">
        <f>Datos!E1992</f>
        <v>5.2453899999999998E-2</v>
      </c>
      <c r="D1993" s="5">
        <f>Datos!F1992</f>
        <v>0</v>
      </c>
      <c r="E1993">
        <f t="shared" si="405"/>
        <v>1</v>
      </c>
      <c r="F1993" s="6">
        <f t="shared" si="406"/>
        <v>1</v>
      </c>
      <c r="G1993">
        <f t="shared" si="407"/>
        <v>0</v>
      </c>
      <c r="H1993">
        <f t="shared" si="408"/>
        <v>1.0671965662979515E-2</v>
      </c>
      <c r="I1993" s="5">
        <f t="shared" si="409"/>
        <v>1.0671965662979515E-2</v>
      </c>
      <c r="J1993" s="6">
        <f t="shared" si="410"/>
        <v>0.98932803433702043</v>
      </c>
      <c r="K1993" s="5">
        <f t="shared" si="411"/>
        <v>-1.0729319505668401E-2</v>
      </c>
      <c r="L1993" s="6">
        <f t="shared" si="404"/>
        <v>100</v>
      </c>
      <c r="AF1993">
        <v>1.2477089338493178E-2</v>
      </c>
      <c r="AG1993">
        <v>1</v>
      </c>
      <c r="AH1993">
        <v>0</v>
      </c>
      <c r="AI1993">
        <f t="shared" si="415"/>
        <v>1983</v>
      </c>
      <c r="AJ1993">
        <f t="shared" si="416"/>
        <v>6</v>
      </c>
      <c r="AK1993">
        <f t="shared" si="412"/>
        <v>0.49503437738731859</v>
      </c>
      <c r="AL1993">
        <f t="shared" si="413"/>
        <v>0.91666666666666663</v>
      </c>
      <c r="AM1993">
        <f t="shared" si="414"/>
        <v>2.3342670401500323E-4</v>
      </c>
    </row>
    <row r="1994" spans="1:39" x14ac:dyDescent="0.3">
      <c r="A1994">
        <f>Datos!C1993</f>
        <v>0.16236890000000001</v>
      </c>
      <c r="B1994">
        <f>Datos!D1993</f>
        <v>0.34739320000000001</v>
      </c>
      <c r="C1994">
        <f>Datos!E1993</f>
        <v>4.0866600000000003E-2</v>
      </c>
      <c r="D1994" s="5">
        <f>Datos!F1993</f>
        <v>0</v>
      </c>
      <c r="E1994">
        <f t="shared" si="405"/>
        <v>1</v>
      </c>
      <c r="F1994" s="6">
        <f t="shared" si="406"/>
        <v>1</v>
      </c>
      <c r="G1994">
        <f t="shared" si="407"/>
        <v>0</v>
      </c>
      <c r="H1994">
        <f t="shared" si="408"/>
        <v>1.0931569629389412E-2</v>
      </c>
      <c r="I1994" s="5">
        <f t="shared" si="409"/>
        <v>1.0931569629389412E-2</v>
      </c>
      <c r="J1994" s="6">
        <f t="shared" si="410"/>
        <v>0.98906843037061054</v>
      </c>
      <c r="K1994" s="5">
        <f t="shared" si="411"/>
        <v>-1.0991758276188805E-2</v>
      </c>
      <c r="L1994" s="6">
        <f t="shared" si="404"/>
        <v>100</v>
      </c>
      <c r="AF1994">
        <v>1.2480951534648945E-2</v>
      </c>
      <c r="AG1994">
        <v>1</v>
      </c>
      <c r="AH1994">
        <v>0</v>
      </c>
      <c r="AI1994">
        <f t="shared" si="415"/>
        <v>1984</v>
      </c>
      <c r="AJ1994">
        <f t="shared" si="416"/>
        <v>6</v>
      </c>
      <c r="AK1994">
        <f t="shared" si="412"/>
        <v>0.49477973007384768</v>
      </c>
      <c r="AL1994">
        <f t="shared" si="413"/>
        <v>0.91666666666666663</v>
      </c>
      <c r="AM1994">
        <f t="shared" si="414"/>
        <v>2.3342670401490145E-4</v>
      </c>
    </row>
    <row r="1995" spans="1:39" x14ac:dyDescent="0.3">
      <c r="A1995">
        <f>Datos!C1994</f>
        <v>0.25781229999999999</v>
      </c>
      <c r="B1995">
        <f>Datos!D1994</f>
        <v>0.40604129999999999</v>
      </c>
      <c r="C1995">
        <f>Datos!E1994</f>
        <v>4.5664400000000001E-2</v>
      </c>
      <c r="D1995" s="5">
        <f>Datos!F1994</f>
        <v>0</v>
      </c>
      <c r="E1995">
        <f t="shared" si="405"/>
        <v>1</v>
      </c>
      <c r="F1995" s="6">
        <f t="shared" si="406"/>
        <v>1</v>
      </c>
      <c r="G1995">
        <f t="shared" si="407"/>
        <v>0</v>
      </c>
      <c r="H1995">
        <f t="shared" si="408"/>
        <v>9.0668481668089666E-3</v>
      </c>
      <c r="I1995" s="5">
        <f t="shared" si="409"/>
        <v>9.0668481668089666E-3</v>
      </c>
      <c r="J1995" s="6">
        <f t="shared" si="410"/>
        <v>0.99093315183319108</v>
      </c>
      <c r="K1995" s="5">
        <f t="shared" si="411"/>
        <v>-9.1082021915443075E-3</v>
      </c>
      <c r="L1995" s="6">
        <f t="shared" si="404"/>
        <v>100</v>
      </c>
      <c r="AF1995">
        <v>1.2481882669966736E-2</v>
      </c>
      <c r="AG1995">
        <v>1</v>
      </c>
      <c r="AH1995">
        <v>0</v>
      </c>
      <c r="AI1995">
        <f t="shared" si="415"/>
        <v>1985</v>
      </c>
      <c r="AJ1995">
        <f t="shared" si="416"/>
        <v>6</v>
      </c>
      <c r="AK1995">
        <f t="shared" si="412"/>
        <v>0.49452508276037688</v>
      </c>
      <c r="AL1995">
        <f t="shared" si="413"/>
        <v>0.91666666666666663</v>
      </c>
      <c r="AM1995">
        <f t="shared" si="414"/>
        <v>2.3342670401490145E-4</v>
      </c>
    </row>
    <row r="1996" spans="1:39" x14ac:dyDescent="0.3">
      <c r="A1996">
        <f>Datos!C1995</f>
        <v>0.1895347</v>
      </c>
      <c r="B1996">
        <f>Datos!D1995</f>
        <v>0.44635580000000002</v>
      </c>
      <c r="C1996">
        <f>Datos!E1995</f>
        <v>6.2553899999999996E-2</v>
      </c>
      <c r="D1996" s="5">
        <f>Datos!F1995</f>
        <v>0</v>
      </c>
      <c r="E1996">
        <f t="shared" si="405"/>
        <v>1</v>
      </c>
      <c r="F1996" s="6">
        <f t="shared" si="406"/>
        <v>1</v>
      </c>
      <c r="G1996">
        <f t="shared" si="407"/>
        <v>0</v>
      </c>
      <c r="H1996">
        <f t="shared" si="408"/>
        <v>7.5611575401609669E-3</v>
      </c>
      <c r="I1996" s="5">
        <f t="shared" si="409"/>
        <v>7.5611575401609669E-3</v>
      </c>
      <c r="J1996" s="6">
        <f t="shared" si="410"/>
        <v>0.99243884245983904</v>
      </c>
      <c r="K1996" s="5">
        <f t="shared" si="411"/>
        <v>-7.5898880071821337E-3</v>
      </c>
      <c r="L1996" s="6">
        <f t="shared" si="404"/>
        <v>100</v>
      </c>
      <c r="AF1996">
        <v>1.2482091476602465E-2</v>
      </c>
      <c r="AG1996">
        <v>1</v>
      </c>
      <c r="AH1996">
        <v>0</v>
      </c>
      <c r="AI1996">
        <f t="shared" si="415"/>
        <v>1986</v>
      </c>
      <c r="AJ1996">
        <f t="shared" si="416"/>
        <v>6</v>
      </c>
      <c r="AK1996">
        <f t="shared" si="412"/>
        <v>0.49427043544690608</v>
      </c>
      <c r="AL1996">
        <f t="shared" si="413"/>
        <v>0.91666666666666663</v>
      </c>
      <c r="AM1996">
        <f t="shared" si="414"/>
        <v>2.3342670401500323E-4</v>
      </c>
    </row>
    <row r="1997" spans="1:39" x14ac:dyDescent="0.3">
      <c r="A1997">
        <f>Datos!C1996</f>
        <v>7.6336200000000007E-2</v>
      </c>
      <c r="B1997">
        <f>Datos!D1996</f>
        <v>-1.8420000000000001E-4</v>
      </c>
      <c r="C1997">
        <f>Datos!E1996</f>
        <v>5.1569900000000002E-2</v>
      </c>
      <c r="D1997" s="5">
        <f>Datos!F1996</f>
        <v>0</v>
      </c>
      <c r="E1997">
        <f t="shared" si="405"/>
        <v>1</v>
      </c>
      <c r="F1997" s="6">
        <f t="shared" si="406"/>
        <v>1</v>
      </c>
      <c r="G1997">
        <f t="shared" si="407"/>
        <v>0</v>
      </c>
      <c r="H1997">
        <f t="shared" si="408"/>
        <v>1.8675585672655971E-2</v>
      </c>
      <c r="I1997" s="5">
        <f t="shared" si="409"/>
        <v>1.8675585672655971E-2</v>
      </c>
      <c r="J1997" s="6">
        <f t="shared" si="410"/>
        <v>0.98132441432734407</v>
      </c>
      <c r="K1997" s="5">
        <f t="shared" si="411"/>
        <v>-1.8852176503776505E-2</v>
      </c>
      <c r="L1997" s="6">
        <f t="shared" si="404"/>
        <v>100</v>
      </c>
      <c r="AF1997">
        <v>1.2483751740037947E-2</v>
      </c>
      <c r="AG1997">
        <v>1</v>
      </c>
      <c r="AH1997">
        <v>0</v>
      </c>
      <c r="AI1997">
        <f t="shared" si="415"/>
        <v>1987</v>
      </c>
      <c r="AJ1997">
        <f t="shared" si="416"/>
        <v>6</v>
      </c>
      <c r="AK1997">
        <f t="shared" si="412"/>
        <v>0.49401578813343516</v>
      </c>
      <c r="AL1997">
        <f t="shared" si="413"/>
        <v>0.91666666666666663</v>
      </c>
      <c r="AM1997">
        <f t="shared" si="414"/>
        <v>2.3342670401490145E-4</v>
      </c>
    </row>
    <row r="1998" spans="1:39" x14ac:dyDescent="0.3">
      <c r="A1998">
        <f>Datos!C1997</f>
        <v>8.4791000000000005E-2</v>
      </c>
      <c r="B1998">
        <f>Datos!D1997</f>
        <v>4.1829900000000003E-2</v>
      </c>
      <c r="C1998">
        <f>Datos!E1997</f>
        <v>4.6330499999999997E-2</v>
      </c>
      <c r="D1998" s="5">
        <f>Datos!F1997</f>
        <v>0</v>
      </c>
      <c r="E1998">
        <f t="shared" si="405"/>
        <v>1</v>
      </c>
      <c r="F1998" s="6">
        <f t="shared" si="406"/>
        <v>1</v>
      </c>
      <c r="G1998">
        <f t="shared" si="407"/>
        <v>0</v>
      </c>
      <c r="H1998">
        <f t="shared" si="408"/>
        <v>1.8128651003815097E-2</v>
      </c>
      <c r="I1998" s="5">
        <f t="shared" si="409"/>
        <v>1.8128651003815097E-2</v>
      </c>
      <c r="J1998" s="6">
        <f t="shared" si="410"/>
        <v>0.98187134899618489</v>
      </c>
      <c r="K1998" s="5">
        <f t="shared" si="411"/>
        <v>-1.8294988378976411E-2</v>
      </c>
      <c r="L1998" s="6">
        <f t="shared" si="404"/>
        <v>100</v>
      </c>
      <c r="AF1998">
        <v>1.2491999069801071E-2</v>
      </c>
      <c r="AG1998">
        <v>1</v>
      </c>
      <c r="AH1998">
        <v>0</v>
      </c>
      <c r="AI1998">
        <f t="shared" si="415"/>
        <v>1988</v>
      </c>
      <c r="AJ1998">
        <f t="shared" si="416"/>
        <v>6</v>
      </c>
      <c r="AK1998">
        <f t="shared" si="412"/>
        <v>0.49376114081996436</v>
      </c>
      <c r="AL1998">
        <f t="shared" si="413"/>
        <v>0.91666666666666663</v>
      </c>
      <c r="AM1998">
        <f t="shared" si="414"/>
        <v>2.3342670401490145E-4</v>
      </c>
    </row>
    <row r="1999" spans="1:39" x14ac:dyDescent="0.3">
      <c r="A1999">
        <f>Datos!C1998</f>
        <v>0.1080922</v>
      </c>
      <c r="B1999">
        <f>Datos!D1998</f>
        <v>0.12288689999999999</v>
      </c>
      <c r="C1999">
        <f>Datos!E1998</f>
        <v>3.2101900000000003E-2</v>
      </c>
      <c r="D1999" s="5">
        <f>Datos!F1998</f>
        <v>0</v>
      </c>
      <c r="E1999">
        <f t="shared" si="405"/>
        <v>1</v>
      </c>
      <c r="F1999" s="6">
        <f t="shared" si="406"/>
        <v>1</v>
      </c>
      <c r="G1999">
        <f t="shared" si="407"/>
        <v>0</v>
      </c>
      <c r="H1999">
        <f t="shared" si="408"/>
        <v>1.7674140276488341E-2</v>
      </c>
      <c r="I1999" s="5">
        <f t="shared" si="409"/>
        <v>1.7674140276488341E-2</v>
      </c>
      <c r="J1999" s="6">
        <f t="shared" si="410"/>
        <v>0.98232585972351161</v>
      </c>
      <c r="K1999" s="5">
        <f t="shared" si="411"/>
        <v>-1.7832192959635375E-2</v>
      </c>
      <c r="L1999" s="6">
        <f t="shared" si="404"/>
        <v>100</v>
      </c>
      <c r="AF1999">
        <v>1.2492986648655656E-2</v>
      </c>
      <c r="AG1999">
        <v>1</v>
      </c>
      <c r="AH1999">
        <v>0</v>
      </c>
      <c r="AI1999">
        <f t="shared" si="415"/>
        <v>1989</v>
      </c>
      <c r="AJ1999">
        <f t="shared" si="416"/>
        <v>6</v>
      </c>
      <c r="AK1999">
        <f t="shared" si="412"/>
        <v>0.49350649350649356</v>
      </c>
      <c r="AL1999">
        <f t="shared" si="413"/>
        <v>0.91666666666666663</v>
      </c>
      <c r="AM1999">
        <f t="shared" si="414"/>
        <v>2.3342670401500323E-4</v>
      </c>
    </row>
    <row r="2000" spans="1:39" x14ac:dyDescent="0.3">
      <c r="A2000">
        <f>Datos!C1999</f>
        <v>9.9078100000000002E-2</v>
      </c>
      <c r="B2000">
        <f>Datos!D1999</f>
        <v>2.9340100000000001E-2</v>
      </c>
      <c r="C2000">
        <f>Datos!E1999</f>
        <v>3.2792799999999997E-2</v>
      </c>
      <c r="D2000" s="5">
        <f>Datos!F1999</f>
        <v>0</v>
      </c>
      <c r="E2000">
        <f t="shared" si="405"/>
        <v>1</v>
      </c>
      <c r="F2000" s="6">
        <f t="shared" si="406"/>
        <v>1</v>
      </c>
      <c r="G2000">
        <f t="shared" si="407"/>
        <v>0</v>
      </c>
      <c r="H2000">
        <f t="shared" si="408"/>
        <v>2.0646397397505449E-2</v>
      </c>
      <c r="I2000" s="5">
        <f t="shared" si="409"/>
        <v>2.0646397397505449E-2</v>
      </c>
      <c r="J2000" s="6">
        <f t="shared" si="410"/>
        <v>0.9793536026024946</v>
      </c>
      <c r="K2000" s="5">
        <f t="shared" si="411"/>
        <v>-2.0862514123291841E-2</v>
      </c>
      <c r="L2000" s="6">
        <f t="shared" si="404"/>
        <v>100</v>
      </c>
      <c r="AF2000">
        <v>1.2502189459997405E-2</v>
      </c>
      <c r="AG2000">
        <v>1</v>
      </c>
      <c r="AH2000">
        <v>0</v>
      </c>
      <c r="AI2000">
        <f t="shared" si="415"/>
        <v>1990</v>
      </c>
      <c r="AJ2000">
        <f t="shared" si="416"/>
        <v>6</v>
      </c>
      <c r="AK2000">
        <f t="shared" si="412"/>
        <v>0.49325184619302265</v>
      </c>
      <c r="AL2000">
        <f t="shared" si="413"/>
        <v>0.91666666666666663</v>
      </c>
      <c r="AM2000">
        <f t="shared" si="414"/>
        <v>2.3342670401490145E-4</v>
      </c>
    </row>
    <row r="2001" spans="1:39" x14ac:dyDescent="0.3">
      <c r="A2001">
        <f>Datos!C2000</f>
        <v>0.51728099999999999</v>
      </c>
      <c r="B2001">
        <f>Datos!D2000</f>
        <v>0.28170200000000001</v>
      </c>
      <c r="C2001">
        <f>Datos!E2000</f>
        <v>7.6041899999999996E-2</v>
      </c>
      <c r="D2001" s="5">
        <f>Datos!F2000</f>
        <v>0</v>
      </c>
      <c r="E2001">
        <f t="shared" si="405"/>
        <v>1</v>
      </c>
      <c r="F2001" s="6">
        <f t="shared" si="406"/>
        <v>1</v>
      </c>
      <c r="G2001">
        <f t="shared" si="407"/>
        <v>0</v>
      </c>
      <c r="H2001">
        <f t="shared" si="408"/>
        <v>7.5899297318918211E-3</v>
      </c>
      <c r="I2001" s="5">
        <f t="shared" si="409"/>
        <v>7.5899297318918211E-3</v>
      </c>
      <c r="J2001" s="6">
        <f t="shared" si="410"/>
        <v>0.99241007026810812</v>
      </c>
      <c r="K2001" s="5">
        <f t="shared" si="411"/>
        <v>-7.6188798277166151E-3</v>
      </c>
      <c r="L2001" s="6">
        <f t="shared" si="404"/>
        <v>100</v>
      </c>
      <c r="AF2001">
        <v>1.2514759475843046E-2</v>
      </c>
      <c r="AG2001">
        <v>1</v>
      </c>
      <c r="AH2001">
        <v>0</v>
      </c>
      <c r="AI2001">
        <f t="shared" si="415"/>
        <v>1991</v>
      </c>
      <c r="AJ2001">
        <f t="shared" si="416"/>
        <v>6</v>
      </c>
      <c r="AK2001">
        <f t="shared" si="412"/>
        <v>0.49299719887955185</v>
      </c>
      <c r="AL2001">
        <f t="shared" si="413"/>
        <v>0.91666666666666663</v>
      </c>
      <c r="AM2001">
        <f t="shared" si="414"/>
        <v>2.3342670401500323E-4</v>
      </c>
    </row>
    <row r="2002" spans="1:39" x14ac:dyDescent="0.3">
      <c r="A2002">
        <f>Datos!C2001</f>
        <v>0.32269439999999999</v>
      </c>
      <c r="B2002">
        <f>Datos!D2001</f>
        <v>0.52847370000000005</v>
      </c>
      <c r="C2002">
        <f>Datos!E2001</f>
        <v>8.1988400000000003E-2</v>
      </c>
      <c r="D2002" s="5">
        <f>Datos!F2001</f>
        <v>0</v>
      </c>
      <c r="E2002">
        <f t="shared" si="405"/>
        <v>1</v>
      </c>
      <c r="F2002" s="6">
        <f t="shared" si="406"/>
        <v>1</v>
      </c>
      <c r="G2002">
        <f t="shared" si="407"/>
        <v>0</v>
      </c>
      <c r="H2002">
        <f t="shared" si="408"/>
        <v>5.2072988738135388E-3</v>
      </c>
      <c r="I2002" s="5">
        <f t="shared" si="409"/>
        <v>5.2072988738135388E-3</v>
      </c>
      <c r="J2002" s="6">
        <f t="shared" si="410"/>
        <v>0.99479270112618645</v>
      </c>
      <c r="K2002" s="5">
        <f t="shared" si="411"/>
        <v>-5.2209041061541325E-3</v>
      </c>
      <c r="L2002" s="6">
        <f t="shared" si="404"/>
        <v>100</v>
      </c>
      <c r="AF2002">
        <v>1.2527371881526863E-2</v>
      </c>
      <c r="AG2002">
        <v>1</v>
      </c>
      <c r="AH2002">
        <v>0</v>
      </c>
      <c r="AI2002">
        <f t="shared" si="415"/>
        <v>1992</v>
      </c>
      <c r="AJ2002">
        <f t="shared" si="416"/>
        <v>6</v>
      </c>
      <c r="AK2002">
        <f t="shared" si="412"/>
        <v>0.49274255156608093</v>
      </c>
      <c r="AL2002">
        <f t="shared" si="413"/>
        <v>0.91666666666666663</v>
      </c>
      <c r="AM2002">
        <f t="shared" si="414"/>
        <v>2.3342670401490145E-4</v>
      </c>
    </row>
    <row r="2003" spans="1:39" x14ac:dyDescent="0.3">
      <c r="A2003">
        <f>Datos!C2002</f>
        <v>0.2894736</v>
      </c>
      <c r="B2003">
        <f>Datos!D2002</f>
        <v>0.44218580000000002</v>
      </c>
      <c r="C2003">
        <f>Datos!E2002</f>
        <v>6.55641E-2</v>
      </c>
      <c r="D2003" s="5">
        <f>Datos!F2002</f>
        <v>0</v>
      </c>
      <c r="E2003">
        <f t="shared" si="405"/>
        <v>1</v>
      </c>
      <c r="F2003" s="6">
        <f t="shared" si="406"/>
        <v>1</v>
      </c>
      <c r="G2003">
        <f t="shared" si="407"/>
        <v>0</v>
      </c>
      <c r="H2003">
        <f t="shared" si="408"/>
        <v>7.0676554120627016E-3</v>
      </c>
      <c r="I2003" s="5">
        <f t="shared" si="409"/>
        <v>7.0676554120627016E-3</v>
      </c>
      <c r="J2003" s="6">
        <f t="shared" si="410"/>
        <v>0.99293234458793733</v>
      </c>
      <c r="K2003" s="5">
        <f t="shared" si="411"/>
        <v>-7.0927495965093486E-3</v>
      </c>
      <c r="L2003" s="6">
        <f t="shared" si="404"/>
        <v>100</v>
      </c>
      <c r="AF2003">
        <v>1.2528163856396881E-2</v>
      </c>
      <c r="AG2003">
        <v>1</v>
      </c>
      <c r="AH2003">
        <v>0</v>
      </c>
      <c r="AI2003">
        <f t="shared" si="415"/>
        <v>1993</v>
      </c>
      <c r="AJ2003">
        <f t="shared" si="416"/>
        <v>6</v>
      </c>
      <c r="AK2003">
        <f t="shared" si="412"/>
        <v>0.49248790425261013</v>
      </c>
      <c r="AL2003">
        <f t="shared" si="413"/>
        <v>0.91666666666666663</v>
      </c>
      <c r="AM2003">
        <f t="shared" si="414"/>
        <v>2.3342670401490145E-4</v>
      </c>
    </row>
    <row r="2004" spans="1:39" x14ac:dyDescent="0.3">
      <c r="A2004">
        <f>Datos!C2003</f>
        <v>0.30054920000000002</v>
      </c>
      <c r="B2004">
        <f>Datos!D2003</f>
        <v>0.45071309999999998</v>
      </c>
      <c r="C2004">
        <f>Datos!E2003</f>
        <v>8.15583E-2</v>
      </c>
      <c r="D2004" s="5">
        <f>Datos!F2003</f>
        <v>0</v>
      </c>
      <c r="E2004">
        <f t="shared" si="405"/>
        <v>1</v>
      </c>
      <c r="F2004" s="6">
        <f t="shared" si="406"/>
        <v>1</v>
      </c>
      <c r="G2004">
        <f t="shared" si="407"/>
        <v>0</v>
      </c>
      <c r="H2004">
        <f t="shared" si="408"/>
        <v>6.0308734406824696E-3</v>
      </c>
      <c r="I2004" s="5">
        <f t="shared" si="409"/>
        <v>6.0308734406824696E-3</v>
      </c>
      <c r="J2004" s="6">
        <f t="shared" si="410"/>
        <v>0.99396912655931757</v>
      </c>
      <c r="K2004" s="5">
        <f t="shared" si="411"/>
        <v>-6.0491326074078788E-3</v>
      </c>
      <c r="L2004" s="6">
        <f t="shared" si="404"/>
        <v>100</v>
      </c>
      <c r="AF2004">
        <v>1.2528190953820484E-2</v>
      </c>
      <c r="AG2004">
        <v>1</v>
      </c>
      <c r="AH2004">
        <v>0</v>
      </c>
      <c r="AI2004">
        <f t="shared" si="415"/>
        <v>1994</v>
      </c>
      <c r="AJ2004">
        <f t="shared" si="416"/>
        <v>6</v>
      </c>
      <c r="AK2004">
        <f t="shared" si="412"/>
        <v>0.49223325693913933</v>
      </c>
      <c r="AL2004">
        <f t="shared" si="413"/>
        <v>0.91666666666666663</v>
      </c>
      <c r="AM2004">
        <f t="shared" si="414"/>
        <v>2.3342670401500323E-4</v>
      </c>
    </row>
    <row r="2005" spans="1:39" x14ac:dyDescent="0.3">
      <c r="A2005">
        <f>Datos!C2004</f>
        <v>0.31549290000000002</v>
      </c>
      <c r="B2005">
        <f>Datos!D2004</f>
        <v>0.44869439999999999</v>
      </c>
      <c r="C2005">
        <f>Datos!E2004</f>
        <v>5.2333299999999999E-2</v>
      </c>
      <c r="D2005" s="5">
        <f>Datos!F2004</f>
        <v>0</v>
      </c>
      <c r="E2005">
        <f t="shared" si="405"/>
        <v>1</v>
      </c>
      <c r="F2005" s="6">
        <f t="shared" si="406"/>
        <v>1</v>
      </c>
      <c r="G2005">
        <f t="shared" si="407"/>
        <v>0</v>
      </c>
      <c r="H2005">
        <f t="shared" si="408"/>
        <v>7.7410498123963306E-3</v>
      </c>
      <c r="I2005" s="5">
        <f t="shared" si="409"/>
        <v>7.7410498123963306E-3</v>
      </c>
      <c r="J2005" s="6">
        <f t="shared" si="410"/>
        <v>0.99225895018760368</v>
      </c>
      <c r="K2005" s="5">
        <f t="shared" si="411"/>
        <v>-7.7711672663161252E-3</v>
      </c>
      <c r="L2005" s="6">
        <f t="shared" si="404"/>
        <v>100</v>
      </c>
      <c r="AF2005">
        <v>1.2531801739784149E-2</v>
      </c>
      <c r="AG2005">
        <v>1</v>
      </c>
      <c r="AH2005">
        <v>0</v>
      </c>
      <c r="AI2005">
        <f t="shared" si="415"/>
        <v>1995</v>
      </c>
      <c r="AJ2005">
        <f t="shared" si="416"/>
        <v>6</v>
      </c>
      <c r="AK2005">
        <f t="shared" si="412"/>
        <v>0.49197860962566842</v>
      </c>
      <c r="AL2005">
        <f t="shared" si="413"/>
        <v>0.91666666666666663</v>
      </c>
      <c r="AM2005">
        <f t="shared" si="414"/>
        <v>2.3342670401490145E-4</v>
      </c>
    </row>
    <row r="2006" spans="1:39" x14ac:dyDescent="0.3">
      <c r="A2006">
        <f>Datos!C2005</f>
        <v>0.30961610000000001</v>
      </c>
      <c r="B2006">
        <f>Datos!D2005</f>
        <v>0.45042480000000001</v>
      </c>
      <c r="C2006">
        <f>Datos!E2005</f>
        <v>6.9228899999999996E-2</v>
      </c>
      <c r="D2006" s="5">
        <f>Datos!F2005</f>
        <v>0</v>
      </c>
      <c r="E2006">
        <f t="shared" si="405"/>
        <v>1</v>
      </c>
      <c r="F2006" s="6">
        <f t="shared" si="406"/>
        <v>1</v>
      </c>
      <c r="G2006">
        <f t="shared" si="407"/>
        <v>0</v>
      </c>
      <c r="H2006">
        <f t="shared" si="408"/>
        <v>6.685662048989017E-3</v>
      </c>
      <c r="I2006" s="5">
        <f t="shared" si="409"/>
        <v>6.685662048989017E-3</v>
      </c>
      <c r="J2006" s="6">
        <f t="shared" si="410"/>
        <v>0.99331433795101098</v>
      </c>
      <c r="K2006" s="5">
        <f t="shared" si="411"/>
        <v>-6.7081112017507299E-3</v>
      </c>
      <c r="L2006" s="6">
        <f t="shared" si="404"/>
        <v>100</v>
      </c>
      <c r="AF2006">
        <v>1.2537983833702998E-2</v>
      </c>
      <c r="AG2006">
        <v>1</v>
      </c>
      <c r="AH2006">
        <v>0</v>
      </c>
      <c r="AI2006">
        <f t="shared" si="415"/>
        <v>1996</v>
      </c>
      <c r="AJ2006">
        <f t="shared" si="416"/>
        <v>6</v>
      </c>
      <c r="AK2006">
        <f t="shared" si="412"/>
        <v>0.49172396231219762</v>
      </c>
      <c r="AL2006">
        <f t="shared" si="413"/>
        <v>0.91666666666666663</v>
      </c>
      <c r="AM2006">
        <f t="shared" si="414"/>
        <v>2.3342670401490145E-4</v>
      </c>
    </row>
    <row r="2007" spans="1:39" x14ac:dyDescent="0.3">
      <c r="A2007">
        <f>Datos!C2006</f>
        <v>0.29345389999999999</v>
      </c>
      <c r="B2007">
        <f>Datos!D2006</f>
        <v>0.4493221</v>
      </c>
      <c r="C2007">
        <f>Datos!E2006</f>
        <v>5.3972800000000001E-2</v>
      </c>
      <c r="D2007" s="5">
        <f>Datos!F2006</f>
        <v>0</v>
      </c>
      <c r="E2007">
        <f t="shared" si="405"/>
        <v>1</v>
      </c>
      <c r="F2007" s="6">
        <f t="shared" si="406"/>
        <v>1</v>
      </c>
      <c r="G2007">
        <f t="shared" si="407"/>
        <v>0</v>
      </c>
      <c r="H2007">
        <f t="shared" si="408"/>
        <v>7.7056370708014328E-3</v>
      </c>
      <c r="I2007" s="5">
        <f t="shared" si="409"/>
        <v>7.7056370708014328E-3</v>
      </c>
      <c r="J2007" s="6">
        <f t="shared" si="410"/>
        <v>0.99229436292919859</v>
      </c>
      <c r="K2007" s="5">
        <f t="shared" si="411"/>
        <v>-7.7354788911390927E-3</v>
      </c>
      <c r="L2007" s="6">
        <f t="shared" si="404"/>
        <v>100</v>
      </c>
      <c r="AF2007">
        <v>1.2542231214550581E-2</v>
      </c>
      <c r="AG2007">
        <v>1</v>
      </c>
      <c r="AH2007">
        <v>0</v>
      </c>
      <c r="AI2007">
        <f t="shared" si="415"/>
        <v>1997</v>
      </c>
      <c r="AJ2007">
        <f t="shared" si="416"/>
        <v>6</v>
      </c>
      <c r="AK2007">
        <f t="shared" si="412"/>
        <v>0.49146931499872681</v>
      </c>
      <c r="AL2007">
        <f t="shared" si="413"/>
        <v>0.91666666666666663</v>
      </c>
      <c r="AM2007">
        <f t="shared" si="414"/>
        <v>2.3342670401500323E-4</v>
      </c>
    </row>
    <row r="2008" spans="1:39" x14ac:dyDescent="0.3">
      <c r="A2008">
        <f>Datos!C2007</f>
        <v>0.30535129999999999</v>
      </c>
      <c r="B2008">
        <f>Datos!D2007</f>
        <v>0.46999930000000001</v>
      </c>
      <c r="C2008">
        <f>Datos!E2007</f>
        <v>4.2928000000000001E-2</v>
      </c>
      <c r="D2008" s="5">
        <f>Datos!F2007</f>
        <v>0</v>
      </c>
      <c r="E2008">
        <f t="shared" si="405"/>
        <v>1</v>
      </c>
      <c r="F2008" s="6">
        <f t="shared" si="406"/>
        <v>1</v>
      </c>
      <c r="G2008">
        <f t="shared" si="407"/>
        <v>0</v>
      </c>
      <c r="H2008">
        <f t="shared" si="408"/>
        <v>8.1397943039047422E-3</v>
      </c>
      <c r="I2008" s="5">
        <f t="shared" si="409"/>
        <v>8.1397943039047422E-3</v>
      </c>
      <c r="J2008" s="6">
        <f t="shared" si="410"/>
        <v>0.99186020569609523</v>
      </c>
      <c r="K2008" s="5">
        <f t="shared" si="411"/>
        <v>-8.1731033049801324E-3</v>
      </c>
      <c r="L2008" s="6">
        <f t="shared" si="404"/>
        <v>100</v>
      </c>
      <c r="AF2008">
        <v>1.2544034225773278E-2</v>
      </c>
      <c r="AG2008">
        <v>1</v>
      </c>
      <c r="AH2008">
        <v>0</v>
      </c>
      <c r="AI2008">
        <f t="shared" si="415"/>
        <v>1998</v>
      </c>
      <c r="AJ2008">
        <f t="shared" si="416"/>
        <v>6</v>
      </c>
      <c r="AK2008">
        <f t="shared" si="412"/>
        <v>0.4912146676852559</v>
      </c>
      <c r="AL2008">
        <f t="shared" si="413"/>
        <v>0.91666666666666663</v>
      </c>
      <c r="AM2008">
        <f t="shared" si="414"/>
        <v>2.3342670401490145E-4</v>
      </c>
    </row>
    <row r="2009" spans="1:39" x14ac:dyDescent="0.3">
      <c r="A2009">
        <f>Datos!C2008</f>
        <v>0.28892849999999998</v>
      </c>
      <c r="B2009">
        <f>Datos!D2008</f>
        <v>0.49229260000000002</v>
      </c>
      <c r="C2009">
        <f>Datos!E2008</f>
        <v>4.6553400000000002E-2</v>
      </c>
      <c r="D2009" s="5">
        <f>Datos!F2008</f>
        <v>0</v>
      </c>
      <c r="E2009">
        <f t="shared" si="405"/>
        <v>1</v>
      </c>
      <c r="F2009" s="6">
        <f t="shared" si="406"/>
        <v>1</v>
      </c>
      <c r="G2009">
        <f t="shared" si="407"/>
        <v>0</v>
      </c>
      <c r="H2009">
        <f t="shared" si="408"/>
        <v>7.655819054822416E-3</v>
      </c>
      <c r="I2009" s="5">
        <f t="shared" si="409"/>
        <v>7.655819054822416E-3</v>
      </c>
      <c r="J2009" s="6">
        <f t="shared" si="410"/>
        <v>0.99234418094517762</v>
      </c>
      <c r="K2009" s="5">
        <f t="shared" si="411"/>
        <v>-7.6852752748249199E-3</v>
      </c>
      <c r="L2009" s="6">
        <f t="shared" si="404"/>
        <v>100</v>
      </c>
      <c r="AF2009">
        <v>1.2547747943988656E-2</v>
      </c>
      <c r="AG2009">
        <v>1</v>
      </c>
      <c r="AH2009">
        <v>0</v>
      </c>
      <c r="AI2009">
        <f t="shared" si="415"/>
        <v>1999</v>
      </c>
      <c r="AJ2009">
        <f t="shared" si="416"/>
        <v>6</v>
      </c>
      <c r="AK2009">
        <f t="shared" si="412"/>
        <v>0.4909600203717851</v>
      </c>
      <c r="AL2009">
        <f t="shared" si="413"/>
        <v>0.91666666666666663</v>
      </c>
      <c r="AM2009">
        <f t="shared" si="414"/>
        <v>2.3342670401500323E-4</v>
      </c>
    </row>
    <row r="2010" spans="1:39" x14ac:dyDescent="0.3">
      <c r="A2010">
        <f>Datos!C2009</f>
        <v>0.32741920000000002</v>
      </c>
      <c r="B2010">
        <f>Datos!D2009</f>
        <v>0.50301569999999995</v>
      </c>
      <c r="C2010">
        <f>Datos!E2009</f>
        <v>4.3873099999999998E-2</v>
      </c>
      <c r="D2010" s="5">
        <f>Datos!F2009</f>
        <v>0</v>
      </c>
      <c r="E2010">
        <f t="shared" si="405"/>
        <v>1</v>
      </c>
      <c r="F2010" s="6">
        <f t="shared" si="406"/>
        <v>1</v>
      </c>
      <c r="G2010">
        <f t="shared" si="407"/>
        <v>0</v>
      </c>
      <c r="H2010">
        <f t="shared" si="408"/>
        <v>7.5520156634493411E-3</v>
      </c>
      <c r="I2010" s="5">
        <f t="shared" si="409"/>
        <v>7.5520156634493411E-3</v>
      </c>
      <c r="J2010" s="6">
        <f t="shared" si="410"/>
        <v>0.99244798433655068</v>
      </c>
      <c r="K2010" s="5">
        <f t="shared" si="411"/>
        <v>-7.5806765230931822E-3</v>
      </c>
      <c r="L2010" s="6">
        <f t="shared" si="404"/>
        <v>100</v>
      </c>
      <c r="AF2010">
        <v>1.2550307492928996E-2</v>
      </c>
      <c r="AG2010">
        <v>1</v>
      </c>
      <c r="AH2010">
        <v>0</v>
      </c>
      <c r="AI2010">
        <f t="shared" si="415"/>
        <v>2000</v>
      </c>
      <c r="AJ2010">
        <f t="shared" si="416"/>
        <v>6</v>
      </c>
      <c r="AK2010">
        <f t="shared" si="412"/>
        <v>0.49070537305831419</v>
      </c>
      <c r="AL2010">
        <f t="shared" si="413"/>
        <v>0.91666666666666663</v>
      </c>
      <c r="AM2010">
        <f t="shared" si="414"/>
        <v>2.3342670401490145E-4</v>
      </c>
    </row>
    <row r="2011" spans="1:39" x14ac:dyDescent="0.3">
      <c r="A2011">
        <f>Datos!C2010</f>
        <v>0.28730280000000002</v>
      </c>
      <c r="B2011">
        <f>Datos!D2010</f>
        <v>0.52298029999999995</v>
      </c>
      <c r="C2011">
        <f>Datos!E2010</f>
        <v>3.9715500000000001E-2</v>
      </c>
      <c r="D2011" s="5">
        <f>Datos!F2010</f>
        <v>0</v>
      </c>
      <c r="E2011">
        <f t="shared" si="405"/>
        <v>1</v>
      </c>
      <c r="F2011" s="6">
        <f t="shared" si="406"/>
        <v>1</v>
      </c>
      <c r="G2011">
        <f t="shared" si="407"/>
        <v>0</v>
      </c>
      <c r="H2011">
        <f t="shared" si="408"/>
        <v>7.7167547970895959E-3</v>
      </c>
      <c r="I2011" s="5">
        <f t="shared" si="409"/>
        <v>7.7167547970895959E-3</v>
      </c>
      <c r="J2011" s="6">
        <f t="shared" si="410"/>
        <v>0.99228324520291045</v>
      </c>
      <c r="K2011" s="5">
        <f t="shared" si="411"/>
        <v>-7.7466830146187748E-3</v>
      </c>
      <c r="L2011" s="6">
        <f t="shared" si="404"/>
        <v>100</v>
      </c>
      <c r="AF2011">
        <v>1.2552919283208501E-2</v>
      </c>
      <c r="AG2011">
        <v>1</v>
      </c>
      <c r="AH2011">
        <v>0</v>
      </c>
      <c r="AI2011">
        <f t="shared" si="415"/>
        <v>2001</v>
      </c>
      <c r="AJ2011">
        <f t="shared" si="416"/>
        <v>6</v>
      </c>
      <c r="AK2011">
        <f t="shared" si="412"/>
        <v>0.49045072574484339</v>
      </c>
      <c r="AL2011">
        <f t="shared" si="413"/>
        <v>0.91666666666666663</v>
      </c>
      <c r="AM2011">
        <f t="shared" si="414"/>
        <v>2.3342670401490145E-4</v>
      </c>
    </row>
    <row r="2012" spans="1:39" x14ac:dyDescent="0.3">
      <c r="A2012">
        <f>Datos!C2011</f>
        <v>0.20335039999999999</v>
      </c>
      <c r="B2012">
        <f>Datos!D2011</f>
        <v>0.36528729999999998</v>
      </c>
      <c r="C2012">
        <f>Datos!E2011</f>
        <v>3.1716599999999998E-2</v>
      </c>
      <c r="D2012" s="5">
        <f>Datos!F2011</f>
        <v>0</v>
      </c>
      <c r="E2012">
        <f t="shared" si="405"/>
        <v>1</v>
      </c>
      <c r="F2012" s="6">
        <f t="shared" si="406"/>
        <v>1</v>
      </c>
      <c r="G2012">
        <f t="shared" si="407"/>
        <v>0</v>
      </c>
      <c r="H2012">
        <f t="shared" si="408"/>
        <v>1.1252418604307554E-2</v>
      </c>
      <c r="I2012" s="5">
        <f t="shared" si="409"/>
        <v>1.1252418604307554E-2</v>
      </c>
      <c r="J2012" s="6">
        <f t="shared" si="410"/>
        <v>0.98874758139569241</v>
      </c>
      <c r="K2012" s="5">
        <f t="shared" si="411"/>
        <v>-1.1316206026458704E-2</v>
      </c>
      <c r="L2012" s="6">
        <f t="shared" si="404"/>
        <v>100</v>
      </c>
      <c r="AF2012">
        <v>1.2555913166605644E-2</v>
      </c>
      <c r="AG2012">
        <v>1</v>
      </c>
      <c r="AH2012">
        <v>0</v>
      </c>
      <c r="AI2012">
        <f t="shared" si="415"/>
        <v>2002</v>
      </c>
      <c r="AJ2012">
        <f t="shared" si="416"/>
        <v>6</v>
      </c>
      <c r="AK2012">
        <f t="shared" si="412"/>
        <v>0.49019607843137258</v>
      </c>
      <c r="AL2012">
        <f t="shared" si="413"/>
        <v>0.91666666666666663</v>
      </c>
      <c r="AM2012">
        <f t="shared" si="414"/>
        <v>2.3342670401500323E-4</v>
      </c>
    </row>
    <row r="2013" spans="1:39" x14ac:dyDescent="0.3">
      <c r="A2013">
        <f>Datos!C2012</f>
        <v>0.32971830000000002</v>
      </c>
      <c r="B2013">
        <f>Datos!D2012</f>
        <v>0.3526977</v>
      </c>
      <c r="C2013">
        <f>Datos!E2012</f>
        <v>4.0216799999999997E-2</v>
      </c>
      <c r="D2013" s="5">
        <f>Datos!F2012</f>
        <v>0</v>
      </c>
      <c r="E2013">
        <f t="shared" si="405"/>
        <v>1</v>
      </c>
      <c r="F2013" s="6">
        <f t="shared" si="406"/>
        <v>1</v>
      </c>
      <c r="G2013">
        <f t="shared" si="407"/>
        <v>0</v>
      </c>
      <c r="H2013">
        <f t="shared" si="408"/>
        <v>1.0047843750153881E-2</v>
      </c>
      <c r="I2013" s="5">
        <f t="shared" si="409"/>
        <v>1.0047843750153881E-2</v>
      </c>
      <c r="J2013" s="6">
        <f t="shared" si="410"/>
        <v>0.98995215624984612</v>
      </c>
      <c r="K2013" s="5">
        <f t="shared" si="411"/>
        <v>-1.0098664041646973E-2</v>
      </c>
      <c r="L2013" s="6">
        <f t="shared" si="404"/>
        <v>100</v>
      </c>
      <c r="AF2013">
        <v>1.2566068407974829E-2</v>
      </c>
      <c r="AG2013">
        <v>1</v>
      </c>
      <c r="AH2013">
        <v>0</v>
      </c>
      <c r="AI2013">
        <f t="shared" si="415"/>
        <v>2003</v>
      </c>
      <c r="AJ2013">
        <f t="shared" si="416"/>
        <v>6</v>
      </c>
      <c r="AK2013">
        <f t="shared" si="412"/>
        <v>0.48994143111790167</v>
      </c>
      <c r="AL2013">
        <f t="shared" si="413"/>
        <v>0.91666666666666663</v>
      </c>
      <c r="AM2013">
        <f t="shared" si="414"/>
        <v>2.3342670401490145E-4</v>
      </c>
    </row>
    <row r="2014" spans="1:39" x14ac:dyDescent="0.3">
      <c r="A2014">
        <f>Datos!C2013</f>
        <v>0.23777119999999999</v>
      </c>
      <c r="B2014">
        <f>Datos!D2013</f>
        <v>0.24707129999999999</v>
      </c>
      <c r="C2014">
        <f>Datos!E2013</f>
        <v>4.7146500000000001E-2</v>
      </c>
      <c r="D2014" s="5">
        <f>Datos!F2013</f>
        <v>0</v>
      </c>
      <c r="E2014">
        <f t="shared" si="405"/>
        <v>1</v>
      </c>
      <c r="F2014" s="6">
        <f t="shared" si="406"/>
        <v>1</v>
      </c>
      <c r="G2014">
        <f t="shared" si="407"/>
        <v>0</v>
      </c>
      <c r="H2014">
        <f t="shared" si="408"/>
        <v>1.1831259879138778E-2</v>
      </c>
      <c r="I2014" s="5">
        <f t="shared" si="409"/>
        <v>1.1831259879138778E-2</v>
      </c>
      <c r="J2014" s="6">
        <f t="shared" si="410"/>
        <v>0.9881687401208612</v>
      </c>
      <c r="K2014" s="5">
        <f t="shared" si="411"/>
        <v>-1.1901806221138551E-2</v>
      </c>
      <c r="L2014" s="6">
        <f t="shared" si="404"/>
        <v>100</v>
      </c>
      <c r="AF2014">
        <v>1.2570308437714818E-2</v>
      </c>
      <c r="AG2014">
        <v>1</v>
      </c>
      <c r="AH2014">
        <v>0</v>
      </c>
      <c r="AI2014">
        <f t="shared" si="415"/>
        <v>2004</v>
      </c>
      <c r="AJ2014">
        <f t="shared" si="416"/>
        <v>6</v>
      </c>
      <c r="AK2014">
        <f t="shared" si="412"/>
        <v>0.48968678380443087</v>
      </c>
      <c r="AL2014">
        <f t="shared" si="413"/>
        <v>0.91666666666666663</v>
      </c>
      <c r="AM2014">
        <f t="shared" si="414"/>
        <v>2.3342670401490145E-4</v>
      </c>
    </row>
    <row r="2015" spans="1:39" x14ac:dyDescent="0.3">
      <c r="A2015">
        <f>Datos!C2014</f>
        <v>0.21600610000000001</v>
      </c>
      <c r="B2015">
        <f>Datos!D2014</f>
        <v>0.24251809999999999</v>
      </c>
      <c r="C2015">
        <f>Datos!E2014</f>
        <v>7.59412E-2</v>
      </c>
      <c r="D2015" s="5">
        <f>Datos!F2014</f>
        <v>0</v>
      </c>
      <c r="E2015">
        <f t="shared" si="405"/>
        <v>1</v>
      </c>
      <c r="F2015" s="6">
        <f t="shared" si="406"/>
        <v>1</v>
      </c>
      <c r="G2015">
        <f t="shared" si="407"/>
        <v>0</v>
      </c>
      <c r="H2015">
        <f t="shared" si="408"/>
        <v>9.3950101096165646E-3</v>
      </c>
      <c r="I2015" s="5">
        <f t="shared" si="409"/>
        <v>9.3950101096165646E-3</v>
      </c>
      <c r="J2015" s="6">
        <f t="shared" si="410"/>
        <v>0.99060498989038348</v>
      </c>
      <c r="K2015" s="5">
        <f t="shared" si="411"/>
        <v>-9.4394216002429282E-3</v>
      </c>
      <c r="L2015" s="6">
        <f t="shared" si="404"/>
        <v>100</v>
      </c>
      <c r="AF2015">
        <v>1.257709711781216E-2</v>
      </c>
      <c r="AG2015">
        <v>1</v>
      </c>
      <c r="AH2015">
        <v>0</v>
      </c>
      <c r="AI2015">
        <f t="shared" si="415"/>
        <v>2005</v>
      </c>
      <c r="AJ2015">
        <f t="shared" si="416"/>
        <v>6</v>
      </c>
      <c r="AK2015">
        <f t="shared" si="412"/>
        <v>0.48943213649096007</v>
      </c>
      <c r="AL2015">
        <f t="shared" si="413"/>
        <v>0.91666666666666663</v>
      </c>
      <c r="AM2015">
        <f t="shared" si="414"/>
        <v>2.3342670401500323E-4</v>
      </c>
    </row>
    <row r="2016" spans="1:39" x14ac:dyDescent="0.3">
      <c r="A2016">
        <f>Datos!C2015</f>
        <v>0.23422029999999999</v>
      </c>
      <c r="B2016">
        <f>Datos!D2015</f>
        <v>0.26825120000000002</v>
      </c>
      <c r="C2016">
        <f>Datos!E2015</f>
        <v>6.2217799999999997E-2</v>
      </c>
      <c r="D2016" s="5">
        <f>Datos!F2015</f>
        <v>0</v>
      </c>
      <c r="E2016">
        <f t="shared" si="405"/>
        <v>1</v>
      </c>
      <c r="F2016" s="6">
        <f t="shared" si="406"/>
        <v>1</v>
      </c>
      <c r="G2016">
        <f t="shared" si="407"/>
        <v>0</v>
      </c>
      <c r="H2016">
        <f t="shared" si="408"/>
        <v>1.0038534016277943E-2</v>
      </c>
      <c r="I2016" s="5">
        <f t="shared" si="409"/>
        <v>1.0038534016277943E-2</v>
      </c>
      <c r="J2016" s="6">
        <f t="shared" si="410"/>
        <v>0.98996146598372203</v>
      </c>
      <c r="K2016" s="5">
        <f t="shared" si="411"/>
        <v>-1.0089259859796369E-2</v>
      </c>
      <c r="L2016" s="6">
        <f t="shared" si="404"/>
        <v>100</v>
      </c>
      <c r="AF2016">
        <v>1.2577972615523621E-2</v>
      </c>
      <c r="AG2016">
        <v>1</v>
      </c>
      <c r="AH2016">
        <v>0</v>
      </c>
      <c r="AI2016">
        <f t="shared" si="415"/>
        <v>2006</v>
      </c>
      <c r="AJ2016">
        <f t="shared" si="416"/>
        <v>6</v>
      </c>
      <c r="AK2016">
        <f t="shared" si="412"/>
        <v>0.48917748917748916</v>
      </c>
      <c r="AL2016">
        <f t="shared" si="413"/>
        <v>0.91666666666666663</v>
      </c>
      <c r="AM2016">
        <f t="shared" si="414"/>
        <v>2.3342670401490145E-4</v>
      </c>
    </row>
    <row r="2017" spans="1:39" x14ac:dyDescent="0.3">
      <c r="A2017">
        <f>Datos!C2016</f>
        <v>0.206011</v>
      </c>
      <c r="B2017">
        <f>Datos!D2016</f>
        <v>0.28124070000000001</v>
      </c>
      <c r="C2017">
        <f>Datos!E2016</f>
        <v>4.4232E-2</v>
      </c>
      <c r="D2017" s="5">
        <f>Datos!F2016</f>
        <v>0</v>
      </c>
      <c r="E2017">
        <f t="shared" si="405"/>
        <v>1</v>
      </c>
      <c r="F2017" s="6">
        <f t="shared" si="406"/>
        <v>1</v>
      </c>
      <c r="G2017">
        <f t="shared" si="407"/>
        <v>0</v>
      </c>
      <c r="H2017">
        <f t="shared" si="408"/>
        <v>1.1628350790726376E-2</v>
      </c>
      <c r="I2017" s="5">
        <f t="shared" si="409"/>
        <v>1.1628350790726376E-2</v>
      </c>
      <c r="J2017" s="6">
        <f t="shared" si="410"/>
        <v>0.98837164920927367</v>
      </c>
      <c r="K2017" s="5">
        <f t="shared" si="411"/>
        <v>-1.1696488798615201E-2</v>
      </c>
      <c r="L2017" s="6">
        <f t="shared" si="404"/>
        <v>100</v>
      </c>
      <c r="AF2017">
        <v>1.2584262326903451E-2</v>
      </c>
      <c r="AG2017">
        <v>1</v>
      </c>
      <c r="AH2017">
        <v>0</v>
      </c>
      <c r="AI2017">
        <f t="shared" si="415"/>
        <v>2007</v>
      </c>
      <c r="AJ2017">
        <f t="shared" si="416"/>
        <v>6</v>
      </c>
      <c r="AK2017">
        <f t="shared" si="412"/>
        <v>0.48892284186401835</v>
      </c>
      <c r="AL2017">
        <f t="shared" si="413"/>
        <v>0.91666666666666663</v>
      </c>
      <c r="AM2017">
        <f t="shared" si="414"/>
        <v>2.3342670401500323E-4</v>
      </c>
    </row>
    <row r="2018" spans="1:39" x14ac:dyDescent="0.3">
      <c r="A2018">
        <f>Datos!C2017</f>
        <v>-2.69737E-2</v>
      </c>
      <c r="B2018">
        <f>Datos!D2017</f>
        <v>0.48246840000000002</v>
      </c>
      <c r="C2018">
        <f>Datos!E2017</f>
        <v>6.1396199999999998E-2</v>
      </c>
      <c r="D2018" s="5">
        <f>Datos!F2017</f>
        <v>0</v>
      </c>
      <c r="E2018">
        <f t="shared" si="405"/>
        <v>1</v>
      </c>
      <c r="F2018" s="6">
        <f t="shared" si="406"/>
        <v>1</v>
      </c>
      <c r="G2018">
        <f t="shared" si="407"/>
        <v>0</v>
      </c>
      <c r="H2018">
        <f t="shared" si="408"/>
        <v>7.9782700899323974E-3</v>
      </c>
      <c r="I2018" s="5">
        <f t="shared" si="409"/>
        <v>7.9782700899323974E-3</v>
      </c>
      <c r="J2018" s="6">
        <f t="shared" si="410"/>
        <v>0.99202172991006765</v>
      </c>
      <c r="K2018" s="5">
        <f t="shared" si="411"/>
        <v>-8.0102667859007076E-3</v>
      </c>
      <c r="L2018" s="6">
        <f t="shared" si="404"/>
        <v>100</v>
      </c>
      <c r="AF2018">
        <v>1.2608742851231803E-2</v>
      </c>
      <c r="AG2018">
        <v>1</v>
      </c>
      <c r="AH2018">
        <v>0</v>
      </c>
      <c r="AI2018">
        <f t="shared" si="415"/>
        <v>2008</v>
      </c>
      <c r="AJ2018">
        <f t="shared" si="416"/>
        <v>6</v>
      </c>
      <c r="AK2018">
        <f t="shared" si="412"/>
        <v>0.48866819455054744</v>
      </c>
      <c r="AL2018">
        <f t="shared" si="413"/>
        <v>0.91666666666666663</v>
      </c>
      <c r="AM2018">
        <f t="shared" si="414"/>
        <v>2.3342670401490145E-4</v>
      </c>
    </row>
    <row r="2019" spans="1:39" x14ac:dyDescent="0.3">
      <c r="A2019">
        <f>Datos!C2018</f>
        <v>3.9148000000000004E-3</v>
      </c>
      <c r="B2019">
        <f>Datos!D2018</f>
        <v>0.51457319999999995</v>
      </c>
      <c r="C2019">
        <f>Datos!E2018</f>
        <v>6.2315299999999997E-2</v>
      </c>
      <c r="D2019" s="5">
        <f>Datos!F2018</f>
        <v>0</v>
      </c>
      <c r="E2019">
        <f t="shared" si="405"/>
        <v>1</v>
      </c>
      <c r="F2019" s="6">
        <f t="shared" si="406"/>
        <v>1</v>
      </c>
      <c r="G2019">
        <f t="shared" si="407"/>
        <v>0</v>
      </c>
      <c r="H2019">
        <f t="shared" si="408"/>
        <v>7.3835496152712668E-3</v>
      </c>
      <c r="I2019" s="5">
        <f t="shared" si="409"/>
        <v>7.3835496152712668E-3</v>
      </c>
      <c r="J2019" s="6">
        <f t="shared" si="410"/>
        <v>0.99261645038472879</v>
      </c>
      <c r="K2019" s="5">
        <f t="shared" si="411"/>
        <v>-7.4109429410130498E-3</v>
      </c>
      <c r="L2019" s="6">
        <f t="shared" si="404"/>
        <v>100</v>
      </c>
      <c r="AF2019">
        <v>1.2613274333951685E-2</v>
      </c>
      <c r="AG2019">
        <v>1</v>
      </c>
      <c r="AH2019">
        <v>0</v>
      </c>
      <c r="AI2019">
        <f t="shared" si="415"/>
        <v>2009</v>
      </c>
      <c r="AJ2019">
        <f t="shared" si="416"/>
        <v>6</v>
      </c>
      <c r="AK2019">
        <f t="shared" si="412"/>
        <v>0.48841354723707664</v>
      </c>
      <c r="AL2019">
        <f t="shared" si="413"/>
        <v>0.91666666666666663</v>
      </c>
      <c r="AM2019">
        <f t="shared" si="414"/>
        <v>2.3342670401490145E-4</v>
      </c>
    </row>
    <row r="2020" spans="1:39" x14ac:dyDescent="0.3">
      <c r="A2020">
        <f>Datos!C2019</f>
        <v>0.1229596</v>
      </c>
      <c r="B2020">
        <f>Datos!D2019</f>
        <v>0.35759340000000001</v>
      </c>
      <c r="C2020">
        <f>Datos!E2019</f>
        <v>7.6287900000000006E-2</v>
      </c>
      <c r="D2020" s="5">
        <f>Datos!F2019</f>
        <v>0</v>
      </c>
      <c r="E2020">
        <f t="shared" si="405"/>
        <v>1</v>
      </c>
      <c r="F2020" s="6">
        <f t="shared" si="406"/>
        <v>1</v>
      </c>
      <c r="G2020">
        <f t="shared" si="407"/>
        <v>0</v>
      </c>
      <c r="H2020">
        <f t="shared" si="408"/>
        <v>8.0609337182167042E-3</v>
      </c>
      <c r="I2020" s="5">
        <f t="shared" si="409"/>
        <v>8.0609337182167042E-3</v>
      </c>
      <c r="J2020" s="6">
        <f t="shared" si="410"/>
        <v>0.9919390662817833</v>
      </c>
      <c r="K2020" s="5">
        <f t="shared" si="411"/>
        <v>-8.0935987030342094E-3</v>
      </c>
      <c r="L2020" s="6">
        <f t="shared" si="404"/>
        <v>100</v>
      </c>
      <c r="AF2020">
        <v>1.2615049221936545E-2</v>
      </c>
      <c r="AG2020">
        <v>1</v>
      </c>
      <c r="AH2020">
        <v>0</v>
      </c>
      <c r="AI2020">
        <f t="shared" si="415"/>
        <v>2010</v>
      </c>
      <c r="AJ2020">
        <f t="shared" si="416"/>
        <v>6</v>
      </c>
      <c r="AK2020">
        <f t="shared" si="412"/>
        <v>0.48815889992360584</v>
      </c>
      <c r="AL2020">
        <f t="shared" si="413"/>
        <v>0.91666666666666663</v>
      </c>
      <c r="AM2020">
        <f t="shared" si="414"/>
        <v>2.3342670401500323E-4</v>
      </c>
    </row>
    <row r="2021" spans="1:39" x14ac:dyDescent="0.3">
      <c r="A2021">
        <f>Datos!C2020</f>
        <v>8.5409499999999999E-2</v>
      </c>
      <c r="B2021">
        <f>Datos!D2020</f>
        <v>0.3466341</v>
      </c>
      <c r="C2021">
        <f>Datos!E2020</f>
        <v>8.6288699999999996E-2</v>
      </c>
      <c r="D2021" s="5">
        <f>Datos!F2020</f>
        <v>0</v>
      </c>
      <c r="E2021">
        <f t="shared" si="405"/>
        <v>1</v>
      </c>
      <c r="F2021" s="6">
        <f t="shared" si="406"/>
        <v>1</v>
      </c>
      <c r="G2021">
        <f t="shared" si="407"/>
        <v>0</v>
      </c>
      <c r="H2021">
        <f t="shared" si="408"/>
        <v>7.6690795467356312E-3</v>
      </c>
      <c r="I2021" s="5">
        <f t="shared" si="409"/>
        <v>7.6690795467356312E-3</v>
      </c>
      <c r="J2021" s="6">
        <f t="shared" si="410"/>
        <v>0.99233092045326432</v>
      </c>
      <c r="K2021" s="5">
        <f t="shared" si="411"/>
        <v>-7.6986381591621659E-3</v>
      </c>
      <c r="L2021" s="6">
        <f t="shared" si="404"/>
        <v>100</v>
      </c>
      <c r="AF2021">
        <v>1.2616210640768526E-2</v>
      </c>
      <c r="AG2021">
        <v>1</v>
      </c>
      <c r="AH2021">
        <v>0</v>
      </c>
      <c r="AI2021">
        <f t="shared" si="415"/>
        <v>2011</v>
      </c>
      <c r="AJ2021">
        <f t="shared" si="416"/>
        <v>6</v>
      </c>
      <c r="AK2021">
        <f t="shared" si="412"/>
        <v>0.48790425261013493</v>
      </c>
      <c r="AL2021">
        <f t="shared" si="413"/>
        <v>0.91666666666666663</v>
      </c>
      <c r="AM2021">
        <f t="shared" si="414"/>
        <v>2.3342670401490145E-4</v>
      </c>
    </row>
    <row r="2022" spans="1:39" x14ac:dyDescent="0.3">
      <c r="A2022">
        <f>Datos!C2021</f>
        <v>0.27969709999999998</v>
      </c>
      <c r="B2022">
        <f>Datos!D2021</f>
        <v>0.3806794</v>
      </c>
      <c r="C2022">
        <f>Datos!E2021</f>
        <v>0.10028280000000001</v>
      </c>
      <c r="D2022" s="5">
        <f>Datos!F2021</f>
        <v>0</v>
      </c>
      <c r="E2022">
        <f t="shared" si="405"/>
        <v>1</v>
      </c>
      <c r="F2022" s="6">
        <f t="shared" si="406"/>
        <v>1</v>
      </c>
      <c r="G2022">
        <f t="shared" si="407"/>
        <v>0</v>
      </c>
      <c r="H2022">
        <f t="shared" si="408"/>
        <v>5.8335175754894711E-3</v>
      </c>
      <c r="I2022" s="5">
        <f t="shared" si="409"/>
        <v>5.8335175754894711E-3</v>
      </c>
      <c r="J2022" s="6">
        <f t="shared" si="410"/>
        <v>0.99416648242451056</v>
      </c>
      <c r="K2022" s="5">
        <f t="shared" si="411"/>
        <v>-5.8505990014008956E-3</v>
      </c>
      <c r="L2022" s="6">
        <f t="shared" si="404"/>
        <v>100</v>
      </c>
      <c r="AF2022">
        <v>1.2621840764027713E-2</v>
      </c>
      <c r="AG2022">
        <v>1</v>
      </c>
      <c r="AH2022">
        <v>0</v>
      </c>
      <c r="AI2022">
        <f t="shared" si="415"/>
        <v>2012</v>
      </c>
      <c r="AJ2022">
        <f t="shared" si="416"/>
        <v>6</v>
      </c>
      <c r="AK2022">
        <f t="shared" si="412"/>
        <v>0.48764960529666412</v>
      </c>
      <c r="AL2022">
        <f t="shared" si="413"/>
        <v>0.91666666666666663</v>
      </c>
      <c r="AM2022">
        <f t="shared" si="414"/>
        <v>2.3342670401490145E-4</v>
      </c>
    </row>
    <row r="2023" spans="1:39" x14ac:dyDescent="0.3">
      <c r="A2023">
        <f>Datos!C2022</f>
        <v>0.2358189</v>
      </c>
      <c r="B2023">
        <f>Datos!D2022</f>
        <v>0.41808830000000002</v>
      </c>
      <c r="C2023">
        <f>Datos!E2022</f>
        <v>8.3437200000000003E-2</v>
      </c>
      <c r="D2023" s="5">
        <f>Datos!F2022</f>
        <v>0</v>
      </c>
      <c r="E2023">
        <f t="shared" si="405"/>
        <v>1</v>
      </c>
      <c r="F2023" s="6">
        <f t="shared" si="406"/>
        <v>1</v>
      </c>
      <c r="G2023">
        <f t="shared" si="407"/>
        <v>0</v>
      </c>
      <c r="H2023">
        <f t="shared" si="408"/>
        <v>6.4721530662721141E-3</v>
      </c>
      <c r="I2023" s="5">
        <f t="shared" si="409"/>
        <v>6.4721530662721141E-3</v>
      </c>
      <c r="J2023" s="6">
        <f t="shared" si="410"/>
        <v>0.99352784693372787</v>
      </c>
      <c r="K2023" s="5">
        <f t="shared" si="411"/>
        <v>-6.4931882600464978E-3</v>
      </c>
      <c r="L2023" s="6">
        <f t="shared" si="404"/>
        <v>100</v>
      </c>
      <c r="AF2023">
        <v>1.262346902003598E-2</v>
      </c>
      <c r="AG2023">
        <v>1</v>
      </c>
      <c r="AH2023">
        <v>0</v>
      </c>
      <c r="AI2023">
        <f t="shared" si="415"/>
        <v>2013</v>
      </c>
      <c r="AJ2023">
        <f t="shared" si="416"/>
        <v>6</v>
      </c>
      <c r="AK2023">
        <f t="shared" si="412"/>
        <v>0.48739495798319332</v>
      </c>
      <c r="AL2023">
        <f t="shared" si="413"/>
        <v>0.91666666666666663</v>
      </c>
      <c r="AM2023">
        <f t="shared" si="414"/>
        <v>2.3342670401500323E-4</v>
      </c>
    </row>
    <row r="2024" spans="1:39" x14ac:dyDescent="0.3">
      <c r="A2024">
        <f>Datos!C2023</f>
        <v>0.14751549999999999</v>
      </c>
      <c r="B2024">
        <f>Datos!D2023</f>
        <v>0.43441999999999997</v>
      </c>
      <c r="C2024">
        <f>Datos!E2023</f>
        <v>7.1918700000000002E-2</v>
      </c>
      <c r="D2024" s="5">
        <f>Datos!F2023</f>
        <v>0</v>
      </c>
      <c r="E2024">
        <f t="shared" si="405"/>
        <v>1</v>
      </c>
      <c r="F2024" s="6">
        <f t="shared" si="406"/>
        <v>1</v>
      </c>
      <c r="G2024">
        <f t="shared" si="407"/>
        <v>0</v>
      </c>
      <c r="H2024">
        <f t="shared" si="408"/>
        <v>7.2609332758386087E-3</v>
      </c>
      <c r="I2024" s="5">
        <f t="shared" si="409"/>
        <v>7.2609332758386087E-3</v>
      </c>
      <c r="J2024" s="6">
        <f t="shared" si="410"/>
        <v>0.99273906672416135</v>
      </c>
      <c r="K2024" s="5">
        <f t="shared" si="411"/>
        <v>-7.2874221523867248E-3</v>
      </c>
      <c r="L2024" s="6">
        <f t="shared" si="404"/>
        <v>100</v>
      </c>
      <c r="AF2024">
        <v>1.2627034639510678E-2</v>
      </c>
      <c r="AG2024">
        <v>1</v>
      </c>
      <c r="AH2024">
        <v>0</v>
      </c>
      <c r="AI2024">
        <f t="shared" si="415"/>
        <v>2014</v>
      </c>
      <c r="AJ2024">
        <f t="shared" si="416"/>
        <v>6</v>
      </c>
      <c r="AK2024">
        <f t="shared" si="412"/>
        <v>0.48714031066972241</v>
      </c>
      <c r="AL2024">
        <f t="shared" si="413"/>
        <v>0.91666666666666663</v>
      </c>
      <c r="AM2024">
        <f t="shared" si="414"/>
        <v>2.3342670401490145E-4</v>
      </c>
    </row>
    <row r="2025" spans="1:39" x14ac:dyDescent="0.3">
      <c r="A2025">
        <f>Datos!C2024</f>
        <v>0.1706695</v>
      </c>
      <c r="B2025">
        <f>Datos!D2024</f>
        <v>0.43547269999999999</v>
      </c>
      <c r="C2025">
        <f>Datos!E2024</f>
        <v>8.0781599999999995E-2</v>
      </c>
      <c r="D2025" s="5">
        <f>Datos!F2024</f>
        <v>0</v>
      </c>
      <c r="E2025">
        <f t="shared" si="405"/>
        <v>1</v>
      </c>
      <c r="F2025" s="6">
        <f t="shared" si="406"/>
        <v>1</v>
      </c>
      <c r="G2025">
        <f t="shared" si="407"/>
        <v>0</v>
      </c>
      <c r="H2025">
        <f t="shared" si="408"/>
        <v>6.6367455505283663E-3</v>
      </c>
      <c r="I2025" s="5">
        <f t="shared" si="409"/>
        <v>6.6367455505283663E-3</v>
      </c>
      <c r="J2025" s="6">
        <f t="shared" si="410"/>
        <v>0.9933632544494716</v>
      </c>
      <c r="K2025" s="5">
        <f t="shared" si="411"/>
        <v>-6.6588666754545476E-3</v>
      </c>
      <c r="L2025" s="6">
        <f t="shared" si="404"/>
        <v>100</v>
      </c>
      <c r="AF2025">
        <v>1.2627893483017438E-2</v>
      </c>
      <c r="AG2025">
        <v>1</v>
      </c>
      <c r="AH2025">
        <v>0</v>
      </c>
      <c r="AI2025">
        <f t="shared" si="415"/>
        <v>2015</v>
      </c>
      <c r="AJ2025">
        <f t="shared" si="416"/>
        <v>6</v>
      </c>
      <c r="AK2025">
        <f t="shared" si="412"/>
        <v>0.48688566335625161</v>
      </c>
      <c r="AL2025">
        <f t="shared" si="413"/>
        <v>0.91666666666666663</v>
      </c>
      <c r="AM2025">
        <f t="shared" si="414"/>
        <v>2.3342670401500323E-4</v>
      </c>
    </row>
    <row r="2026" spans="1:39" x14ac:dyDescent="0.3">
      <c r="A2026">
        <f>Datos!C2025</f>
        <v>0.1813041</v>
      </c>
      <c r="B2026">
        <f>Datos!D2025</f>
        <v>0.46034999999999998</v>
      </c>
      <c r="C2026">
        <f>Datos!E2025</f>
        <v>7.0955299999999999E-2</v>
      </c>
      <c r="D2026" s="5">
        <f>Datos!F2025</f>
        <v>0</v>
      </c>
      <c r="E2026">
        <f t="shared" si="405"/>
        <v>1</v>
      </c>
      <c r="F2026" s="6">
        <f t="shared" si="406"/>
        <v>1</v>
      </c>
      <c r="G2026">
        <f t="shared" si="407"/>
        <v>0</v>
      </c>
      <c r="H2026">
        <f t="shared" si="408"/>
        <v>6.892287106983459E-3</v>
      </c>
      <c r="I2026" s="5">
        <f t="shared" si="409"/>
        <v>6.892287106983459E-3</v>
      </c>
      <c r="J2026" s="6">
        <f t="shared" si="410"/>
        <v>0.99310771289301658</v>
      </c>
      <c r="K2026" s="5">
        <f t="shared" si="411"/>
        <v>-6.9161486212425535E-3</v>
      </c>
      <c r="L2026" s="6">
        <f t="shared" si="404"/>
        <v>100</v>
      </c>
      <c r="AF2026">
        <v>1.2631165602349862E-2</v>
      </c>
      <c r="AG2026">
        <v>1</v>
      </c>
      <c r="AH2026">
        <v>0</v>
      </c>
      <c r="AI2026">
        <f t="shared" si="415"/>
        <v>2016</v>
      </c>
      <c r="AJ2026">
        <f t="shared" si="416"/>
        <v>6</v>
      </c>
      <c r="AK2026">
        <f t="shared" si="412"/>
        <v>0.4866310160427807</v>
      </c>
      <c r="AL2026">
        <f t="shared" si="413"/>
        <v>0.91666666666666663</v>
      </c>
      <c r="AM2026">
        <f t="shared" si="414"/>
        <v>2.3342670401490145E-4</v>
      </c>
    </row>
    <row r="2027" spans="1:39" x14ac:dyDescent="0.3">
      <c r="A2027">
        <f>Datos!C2026</f>
        <v>0.24164550000000001</v>
      </c>
      <c r="B2027">
        <f>Datos!D2026</f>
        <v>0.4229425</v>
      </c>
      <c r="C2027">
        <f>Datos!E2026</f>
        <v>6.0721299999999999E-2</v>
      </c>
      <c r="D2027" s="5">
        <f>Datos!F2026</f>
        <v>0</v>
      </c>
      <c r="E2027">
        <f t="shared" si="405"/>
        <v>1</v>
      </c>
      <c r="F2027" s="6">
        <f t="shared" si="406"/>
        <v>1</v>
      </c>
      <c r="G2027">
        <f t="shared" si="407"/>
        <v>0</v>
      </c>
      <c r="H2027">
        <f t="shared" si="408"/>
        <v>7.794320820142221E-3</v>
      </c>
      <c r="I2027" s="5">
        <f t="shared" si="409"/>
        <v>7.794320820142221E-3</v>
      </c>
      <c r="J2027" s="6">
        <f t="shared" si="410"/>
        <v>0.9922056791798578</v>
      </c>
      <c r="K2027" s="5">
        <f t="shared" si="411"/>
        <v>-7.824855305871313E-3</v>
      </c>
      <c r="L2027" s="6">
        <f t="shared" si="404"/>
        <v>100</v>
      </c>
      <c r="AF2027">
        <v>1.2636098699756459E-2</v>
      </c>
      <c r="AG2027">
        <v>1</v>
      </c>
      <c r="AH2027">
        <v>0</v>
      </c>
      <c r="AI2027">
        <f t="shared" si="415"/>
        <v>2017</v>
      </c>
      <c r="AJ2027">
        <f t="shared" si="416"/>
        <v>6</v>
      </c>
      <c r="AK2027">
        <f t="shared" si="412"/>
        <v>0.48637636872930989</v>
      </c>
      <c r="AL2027">
        <f t="shared" si="413"/>
        <v>0.91666666666666663</v>
      </c>
      <c r="AM2027">
        <f t="shared" si="414"/>
        <v>2.3342670401490145E-4</v>
      </c>
    </row>
    <row r="2028" spans="1:39" x14ac:dyDescent="0.3">
      <c r="A2028">
        <f>Datos!C2027</f>
        <v>0.13114799999999999</v>
      </c>
      <c r="B2028">
        <f>Datos!D2027</f>
        <v>0.19071940000000001</v>
      </c>
      <c r="C2028">
        <f>Datos!E2027</f>
        <v>7.0125699999999999E-2</v>
      </c>
      <c r="D2028" s="5">
        <f>Datos!F2027</f>
        <v>0</v>
      </c>
      <c r="E2028">
        <f t="shared" si="405"/>
        <v>1</v>
      </c>
      <c r="F2028" s="6">
        <f t="shared" si="406"/>
        <v>1</v>
      </c>
      <c r="G2028">
        <f t="shared" si="407"/>
        <v>0</v>
      </c>
      <c r="H2028">
        <f t="shared" si="408"/>
        <v>1.1237126730800878E-2</v>
      </c>
      <c r="I2028" s="5">
        <f t="shared" si="409"/>
        <v>1.1237126730800878E-2</v>
      </c>
      <c r="J2028" s="6">
        <f t="shared" si="410"/>
        <v>0.98876287326919909</v>
      </c>
      <c r="K2028" s="5">
        <f t="shared" si="411"/>
        <v>-1.1300740243740929E-2</v>
      </c>
      <c r="L2028" s="6">
        <f t="shared" si="404"/>
        <v>100</v>
      </c>
      <c r="AF2028">
        <v>1.2637982815279015E-2</v>
      </c>
      <c r="AG2028">
        <v>1</v>
      </c>
      <c r="AH2028">
        <v>0</v>
      </c>
      <c r="AI2028">
        <f t="shared" si="415"/>
        <v>2018</v>
      </c>
      <c r="AJ2028">
        <f t="shared" si="416"/>
        <v>6</v>
      </c>
      <c r="AK2028">
        <f t="shared" si="412"/>
        <v>0.48612172141583909</v>
      </c>
      <c r="AL2028">
        <f t="shared" si="413"/>
        <v>0.91666666666666663</v>
      </c>
      <c r="AM2028">
        <f t="shared" si="414"/>
        <v>2.3342670401500323E-4</v>
      </c>
    </row>
    <row r="2029" spans="1:39" x14ac:dyDescent="0.3">
      <c r="A2029">
        <f>Datos!C2028</f>
        <v>0.13635120000000001</v>
      </c>
      <c r="B2029">
        <f>Datos!D2028</f>
        <v>0.2347902</v>
      </c>
      <c r="C2029">
        <f>Datos!E2028</f>
        <v>8.7735599999999997E-2</v>
      </c>
      <c r="D2029" s="5">
        <f>Datos!F2028</f>
        <v>0</v>
      </c>
      <c r="E2029">
        <f t="shared" si="405"/>
        <v>1</v>
      </c>
      <c r="F2029" s="6">
        <f t="shared" si="406"/>
        <v>1</v>
      </c>
      <c r="G2029">
        <f t="shared" si="407"/>
        <v>0</v>
      </c>
      <c r="H2029">
        <f t="shared" si="408"/>
        <v>8.9334325868579874E-3</v>
      </c>
      <c r="I2029" s="5">
        <f t="shared" si="409"/>
        <v>8.9334325868579874E-3</v>
      </c>
      <c r="J2029" s="6">
        <f t="shared" si="410"/>
        <v>0.99106656741314203</v>
      </c>
      <c r="K2029" s="5">
        <f t="shared" si="411"/>
        <v>-8.9735749472950651E-3</v>
      </c>
      <c r="L2029" s="6">
        <f t="shared" si="404"/>
        <v>100</v>
      </c>
      <c r="AF2029">
        <v>1.2638061777624434E-2</v>
      </c>
      <c r="AG2029">
        <v>1</v>
      </c>
      <c r="AH2029">
        <v>0</v>
      </c>
      <c r="AI2029">
        <f t="shared" si="415"/>
        <v>2019</v>
      </c>
      <c r="AJ2029">
        <f t="shared" si="416"/>
        <v>6</v>
      </c>
      <c r="AK2029">
        <f t="shared" si="412"/>
        <v>0.48586707410236818</v>
      </c>
      <c r="AL2029">
        <f t="shared" si="413"/>
        <v>0.91666666666666663</v>
      </c>
      <c r="AM2029">
        <f t="shared" si="414"/>
        <v>2.3342670401490145E-4</v>
      </c>
    </row>
    <row r="2030" spans="1:39" x14ac:dyDescent="0.3">
      <c r="A2030">
        <f>Datos!C2029</f>
        <v>0.1177487</v>
      </c>
      <c r="B2030">
        <f>Datos!D2029</f>
        <v>0.26911000000000002</v>
      </c>
      <c r="C2030">
        <f>Datos!E2029</f>
        <v>6.8766099999999997E-2</v>
      </c>
      <c r="D2030" s="5">
        <f>Datos!F2029</f>
        <v>0</v>
      </c>
      <c r="E2030">
        <f t="shared" si="405"/>
        <v>1</v>
      </c>
      <c r="F2030" s="6">
        <f t="shared" si="406"/>
        <v>1</v>
      </c>
      <c r="G2030">
        <f t="shared" si="407"/>
        <v>0</v>
      </c>
      <c r="H2030">
        <f t="shared" si="408"/>
        <v>1.002132479826124E-2</v>
      </c>
      <c r="I2030" s="5">
        <f t="shared" si="409"/>
        <v>1.002132479826124E-2</v>
      </c>
      <c r="J2030" s="6">
        <f t="shared" si="410"/>
        <v>0.98997867520173877</v>
      </c>
      <c r="K2030" s="5">
        <f t="shared" si="411"/>
        <v>-1.0071876285758757E-2</v>
      </c>
      <c r="L2030" s="6">
        <f t="shared" si="404"/>
        <v>100</v>
      </c>
      <c r="AF2030">
        <v>1.2639615078616887E-2</v>
      </c>
      <c r="AG2030">
        <v>1</v>
      </c>
      <c r="AH2030">
        <v>0</v>
      </c>
      <c r="AI2030">
        <f t="shared" si="415"/>
        <v>2020</v>
      </c>
      <c r="AJ2030">
        <f t="shared" si="416"/>
        <v>6</v>
      </c>
      <c r="AK2030">
        <f t="shared" si="412"/>
        <v>0.48561242678889738</v>
      </c>
      <c r="AL2030">
        <f t="shared" si="413"/>
        <v>0.91666666666666663</v>
      </c>
      <c r="AM2030">
        <f t="shared" si="414"/>
        <v>2.3342670401490145E-4</v>
      </c>
    </row>
    <row r="2031" spans="1:39" x14ac:dyDescent="0.3">
      <c r="A2031">
        <f>Datos!C2030</f>
        <v>0.4291355</v>
      </c>
      <c r="B2031">
        <f>Datos!D2030</f>
        <v>0.63502369999999997</v>
      </c>
      <c r="C2031">
        <f>Datos!E2030</f>
        <v>0.10176689999999999</v>
      </c>
      <c r="D2031" s="5">
        <f>Datos!F2030</f>
        <v>0</v>
      </c>
      <c r="E2031">
        <f t="shared" si="405"/>
        <v>1</v>
      </c>
      <c r="F2031" s="6">
        <f t="shared" si="406"/>
        <v>1</v>
      </c>
      <c r="G2031">
        <f t="shared" si="407"/>
        <v>0</v>
      </c>
      <c r="H2031">
        <f t="shared" si="408"/>
        <v>3.4719369148710215E-3</v>
      </c>
      <c r="I2031" s="5">
        <f t="shared" si="409"/>
        <v>3.4719369148710215E-3</v>
      </c>
      <c r="J2031" s="6">
        <f t="shared" si="410"/>
        <v>0.99652806308512898</v>
      </c>
      <c r="K2031" s="5">
        <f t="shared" si="411"/>
        <v>-3.4779780749123351E-3</v>
      </c>
      <c r="L2031" s="6">
        <f t="shared" si="404"/>
        <v>100</v>
      </c>
      <c r="AF2031">
        <v>1.2640937149019883E-2</v>
      </c>
      <c r="AG2031">
        <v>1</v>
      </c>
      <c r="AH2031">
        <v>0</v>
      </c>
      <c r="AI2031">
        <f t="shared" si="415"/>
        <v>2021</v>
      </c>
      <c r="AJ2031">
        <f t="shared" si="416"/>
        <v>6</v>
      </c>
      <c r="AK2031">
        <f t="shared" si="412"/>
        <v>0.48535777947542658</v>
      </c>
      <c r="AL2031">
        <f t="shared" si="413"/>
        <v>0.91666666666666663</v>
      </c>
      <c r="AM2031">
        <f t="shared" si="414"/>
        <v>2.3342670401500323E-4</v>
      </c>
    </row>
    <row r="2032" spans="1:39" x14ac:dyDescent="0.3">
      <c r="A2032">
        <f>Datos!C2031</f>
        <v>0.18133850000000001</v>
      </c>
      <c r="B2032">
        <f>Datos!D2031</f>
        <v>0.8967984</v>
      </c>
      <c r="C2032">
        <f>Datos!E2031</f>
        <v>0.13628180000000001</v>
      </c>
      <c r="D2032" s="5">
        <f>Datos!F2031</f>
        <v>0</v>
      </c>
      <c r="E2032">
        <f t="shared" si="405"/>
        <v>1</v>
      </c>
      <c r="F2032" s="6">
        <f t="shared" si="406"/>
        <v>1</v>
      </c>
      <c r="G2032">
        <f t="shared" si="407"/>
        <v>0</v>
      </c>
      <c r="H2032">
        <f t="shared" si="408"/>
        <v>1.8552531583193991E-3</v>
      </c>
      <c r="I2032" s="5">
        <f t="shared" si="409"/>
        <v>1.8552531583193991E-3</v>
      </c>
      <c r="J2032" s="6">
        <f t="shared" si="410"/>
        <v>0.99814474684168064</v>
      </c>
      <c r="K2032" s="5">
        <f t="shared" si="411"/>
        <v>-1.8569762719979693E-3</v>
      </c>
      <c r="L2032" s="6">
        <f t="shared" si="404"/>
        <v>100</v>
      </c>
      <c r="AF2032">
        <v>1.2641329503563285E-2</v>
      </c>
      <c r="AG2032">
        <v>1</v>
      </c>
      <c r="AH2032">
        <v>0</v>
      </c>
      <c r="AI2032">
        <f t="shared" si="415"/>
        <v>2022</v>
      </c>
      <c r="AJ2032">
        <f t="shared" si="416"/>
        <v>6</v>
      </c>
      <c r="AK2032">
        <f t="shared" si="412"/>
        <v>0.48510313216195566</v>
      </c>
      <c r="AL2032">
        <f t="shared" si="413"/>
        <v>0.91666666666666663</v>
      </c>
      <c r="AM2032">
        <f t="shared" si="414"/>
        <v>2.3342670401490145E-4</v>
      </c>
    </row>
    <row r="2033" spans="1:39" x14ac:dyDescent="0.3">
      <c r="A2033">
        <f>Datos!C2032</f>
        <v>0.2490994</v>
      </c>
      <c r="B2033">
        <f>Datos!D2032</f>
        <v>0.87779119999999999</v>
      </c>
      <c r="C2033">
        <f>Datos!E2032</f>
        <v>0.1466441</v>
      </c>
      <c r="D2033" s="5">
        <f>Datos!F2032</f>
        <v>0</v>
      </c>
      <c r="E2033">
        <f t="shared" si="405"/>
        <v>1</v>
      </c>
      <c r="F2033" s="6">
        <f t="shared" si="406"/>
        <v>1</v>
      </c>
      <c r="G2033">
        <f t="shared" si="407"/>
        <v>0</v>
      </c>
      <c r="H2033">
        <f t="shared" si="408"/>
        <v>1.6940194606210165E-3</v>
      </c>
      <c r="I2033" s="5">
        <f t="shared" si="409"/>
        <v>1.6940194606210165E-3</v>
      </c>
      <c r="J2033" s="6">
        <f t="shared" si="410"/>
        <v>0.99830598053937902</v>
      </c>
      <c r="K2033" s="5">
        <f t="shared" si="411"/>
        <v>-1.6954559340926897E-3</v>
      </c>
      <c r="L2033" s="6">
        <f t="shared" si="404"/>
        <v>100</v>
      </c>
      <c r="AF2033">
        <v>1.2641923351300103E-2</v>
      </c>
      <c r="AG2033">
        <v>1</v>
      </c>
      <c r="AH2033">
        <v>0</v>
      </c>
      <c r="AI2033">
        <f t="shared" si="415"/>
        <v>2023</v>
      </c>
      <c r="AJ2033">
        <f t="shared" si="416"/>
        <v>6</v>
      </c>
      <c r="AK2033">
        <f t="shared" si="412"/>
        <v>0.48484848484848486</v>
      </c>
      <c r="AL2033">
        <f t="shared" si="413"/>
        <v>0.91666666666666663</v>
      </c>
      <c r="AM2033">
        <f t="shared" si="414"/>
        <v>2.3342670401490145E-4</v>
      </c>
    </row>
    <row r="2034" spans="1:39" x14ac:dyDescent="0.3">
      <c r="A2034">
        <f>Datos!C2033</f>
        <v>0.26854509999999998</v>
      </c>
      <c r="B2034">
        <f>Datos!D2033</f>
        <v>1.2482519999999999</v>
      </c>
      <c r="C2034">
        <f>Datos!E2033</f>
        <v>0.1408597</v>
      </c>
      <c r="D2034" s="5">
        <f>Datos!F2033</f>
        <v>0</v>
      </c>
      <c r="E2034">
        <f t="shared" si="405"/>
        <v>1</v>
      </c>
      <c r="F2034" s="6">
        <f t="shared" si="406"/>
        <v>1</v>
      </c>
      <c r="G2034">
        <f t="shared" si="407"/>
        <v>0</v>
      </c>
      <c r="H2034">
        <f t="shared" si="408"/>
        <v>9.3693919865160203E-4</v>
      </c>
      <c r="I2034" s="5">
        <f t="shared" si="409"/>
        <v>9.3693919865160203E-4</v>
      </c>
      <c r="J2034" s="6">
        <f t="shared" si="410"/>
        <v>0.99906306080134843</v>
      </c>
      <c r="K2034" s="5">
        <f t="shared" si="411"/>
        <v>-9.3737840054095804E-4</v>
      </c>
      <c r="L2034" s="6">
        <f t="shared" si="404"/>
        <v>100</v>
      </c>
      <c r="AF2034">
        <v>1.2641952032776849E-2</v>
      </c>
      <c r="AG2034">
        <v>1</v>
      </c>
      <c r="AH2034">
        <v>0</v>
      </c>
      <c r="AI2034">
        <f t="shared" si="415"/>
        <v>2024</v>
      </c>
      <c r="AJ2034">
        <f t="shared" si="416"/>
        <v>6</v>
      </c>
      <c r="AK2034">
        <f t="shared" si="412"/>
        <v>0.48459383753501406</v>
      </c>
      <c r="AL2034">
        <f t="shared" si="413"/>
        <v>0.91666666666666663</v>
      </c>
      <c r="AM2034">
        <f t="shared" si="414"/>
        <v>2.3342670401500323E-4</v>
      </c>
    </row>
    <row r="2035" spans="1:39" x14ac:dyDescent="0.3">
      <c r="A2035">
        <f>Datos!C2034</f>
        <v>0.29111690000000001</v>
      </c>
      <c r="B2035">
        <f>Datos!D2034</f>
        <v>1.51017</v>
      </c>
      <c r="C2035">
        <f>Datos!E2034</f>
        <v>0.17321700000000001</v>
      </c>
      <c r="D2035" s="5">
        <f>Datos!F2034</f>
        <v>0</v>
      </c>
      <c r="E2035">
        <f t="shared" si="405"/>
        <v>1</v>
      </c>
      <c r="F2035" s="6">
        <f t="shared" si="406"/>
        <v>1</v>
      </c>
      <c r="G2035">
        <f t="shared" si="407"/>
        <v>0</v>
      </c>
      <c r="H2035">
        <f t="shared" si="408"/>
        <v>4.4641983234907712E-4</v>
      </c>
      <c r="I2035" s="5">
        <f t="shared" si="409"/>
        <v>4.4641983234907712E-4</v>
      </c>
      <c r="J2035" s="6">
        <f t="shared" si="410"/>
        <v>0.99955358016765095</v>
      </c>
      <c r="K2035" s="5">
        <f t="shared" si="411"/>
        <v>-4.4651950734811294E-4</v>
      </c>
      <c r="L2035" s="6">
        <f t="shared" si="404"/>
        <v>100</v>
      </c>
      <c r="AF2035">
        <v>1.2641966629971697E-2</v>
      </c>
      <c r="AG2035">
        <v>1</v>
      </c>
      <c r="AH2035">
        <v>0</v>
      </c>
      <c r="AI2035">
        <f t="shared" si="415"/>
        <v>2025</v>
      </c>
      <c r="AJ2035">
        <f t="shared" si="416"/>
        <v>6</v>
      </c>
      <c r="AK2035">
        <f t="shared" si="412"/>
        <v>0.48433919022154315</v>
      </c>
      <c r="AL2035">
        <f t="shared" si="413"/>
        <v>0.91666666666666663</v>
      </c>
      <c r="AM2035">
        <f t="shared" si="414"/>
        <v>2.3342670401490145E-4</v>
      </c>
    </row>
    <row r="2036" spans="1:39" x14ac:dyDescent="0.3">
      <c r="A2036">
        <f>Datos!C2035</f>
        <v>0.276229</v>
      </c>
      <c r="B2036">
        <f>Datos!D2035</f>
        <v>0.55342170000000002</v>
      </c>
      <c r="C2036">
        <f>Datos!E2035</f>
        <v>0.14676649999999999</v>
      </c>
      <c r="D2036" s="5">
        <f>Datos!F2035</f>
        <v>0</v>
      </c>
      <c r="E2036">
        <f t="shared" si="405"/>
        <v>1</v>
      </c>
      <c r="F2036" s="6">
        <f t="shared" si="406"/>
        <v>1</v>
      </c>
      <c r="G2036">
        <f t="shared" si="407"/>
        <v>0</v>
      </c>
      <c r="H2036">
        <f t="shared" si="408"/>
        <v>2.9057472124378952E-3</v>
      </c>
      <c r="I2036" s="5">
        <f t="shared" si="409"/>
        <v>2.9057472124378952E-3</v>
      </c>
      <c r="J2036" s="6">
        <f t="shared" si="410"/>
        <v>0.99709425278756214</v>
      </c>
      <c r="K2036" s="5">
        <f t="shared" si="411"/>
        <v>-2.9099770918298712E-3</v>
      </c>
      <c r="L2036" s="6">
        <f t="shared" si="404"/>
        <v>100</v>
      </c>
      <c r="AF2036">
        <v>1.2644270339335293E-2</v>
      </c>
      <c r="AG2036">
        <v>1</v>
      </c>
      <c r="AH2036">
        <v>0</v>
      </c>
      <c r="AI2036">
        <f t="shared" si="415"/>
        <v>2026</v>
      </c>
      <c r="AJ2036">
        <f t="shared" si="416"/>
        <v>6</v>
      </c>
      <c r="AK2036">
        <f t="shared" si="412"/>
        <v>0.48408454290807235</v>
      </c>
      <c r="AL2036">
        <f t="shared" si="413"/>
        <v>0.91666666666666663</v>
      </c>
      <c r="AM2036">
        <f t="shared" si="414"/>
        <v>2.3342670401500323E-4</v>
      </c>
    </row>
    <row r="2037" spans="1:39" x14ac:dyDescent="0.3">
      <c r="A2037">
        <f>Datos!C2036</f>
        <v>0.31599549999999998</v>
      </c>
      <c r="B2037">
        <f>Datos!D2036</f>
        <v>0.56455770000000005</v>
      </c>
      <c r="C2037">
        <f>Datos!E2036</f>
        <v>0.15886900000000001</v>
      </c>
      <c r="D2037" s="5">
        <f>Datos!F2036</f>
        <v>0</v>
      </c>
      <c r="E2037">
        <f t="shared" si="405"/>
        <v>1</v>
      </c>
      <c r="F2037" s="6">
        <f t="shared" si="406"/>
        <v>1</v>
      </c>
      <c r="G2037">
        <f t="shared" si="407"/>
        <v>0</v>
      </c>
      <c r="H2037">
        <f t="shared" si="408"/>
        <v>2.5165763714782804E-3</v>
      </c>
      <c r="I2037" s="5">
        <f t="shared" si="409"/>
        <v>2.5165763714782804E-3</v>
      </c>
      <c r="J2037" s="6">
        <f t="shared" si="410"/>
        <v>0.99748342362852171</v>
      </c>
      <c r="K2037" s="5">
        <f t="shared" si="411"/>
        <v>-2.5197482724665884E-3</v>
      </c>
      <c r="L2037" s="6">
        <f t="shared" si="404"/>
        <v>100</v>
      </c>
      <c r="AF2037">
        <v>1.2646112422915228E-2</v>
      </c>
      <c r="AG2037">
        <v>1</v>
      </c>
      <c r="AH2037">
        <v>0</v>
      </c>
      <c r="AI2037">
        <f t="shared" si="415"/>
        <v>2027</v>
      </c>
      <c r="AJ2037">
        <f t="shared" si="416"/>
        <v>6</v>
      </c>
      <c r="AK2037">
        <f t="shared" si="412"/>
        <v>0.48382989559460143</v>
      </c>
      <c r="AL2037">
        <f t="shared" si="413"/>
        <v>0.91666666666666663</v>
      </c>
      <c r="AM2037">
        <f t="shared" si="414"/>
        <v>2.3342670401490145E-4</v>
      </c>
    </row>
    <row r="2038" spans="1:39" x14ac:dyDescent="0.3">
      <c r="A2038">
        <f>Datos!C2037</f>
        <v>0.3346478</v>
      </c>
      <c r="B2038">
        <f>Datos!D2037</f>
        <v>0.42427520000000002</v>
      </c>
      <c r="C2038">
        <f>Datos!E2037</f>
        <v>9.9953E-2</v>
      </c>
      <c r="D2038" s="5">
        <f>Datos!F2037</f>
        <v>0</v>
      </c>
      <c r="E2038">
        <f t="shared" si="405"/>
        <v>1</v>
      </c>
      <c r="F2038" s="6">
        <f t="shared" si="406"/>
        <v>1</v>
      </c>
      <c r="G2038">
        <f t="shared" si="407"/>
        <v>0</v>
      </c>
      <c r="H2038">
        <f t="shared" si="408"/>
        <v>5.2887534170462571E-3</v>
      </c>
      <c r="I2038" s="5">
        <f t="shared" si="409"/>
        <v>5.2887534170462571E-3</v>
      </c>
      <c r="J2038" s="6">
        <f t="shared" si="410"/>
        <v>0.99471124658295373</v>
      </c>
      <c r="K2038" s="5">
        <f t="shared" si="411"/>
        <v>-5.3027883802436839E-3</v>
      </c>
      <c r="L2038" s="6">
        <f t="shared" si="404"/>
        <v>100</v>
      </c>
      <c r="AF2038">
        <v>1.2647028541609545E-2</v>
      </c>
      <c r="AG2038">
        <v>1</v>
      </c>
      <c r="AH2038">
        <v>0</v>
      </c>
      <c r="AI2038">
        <f t="shared" si="415"/>
        <v>2028</v>
      </c>
      <c r="AJ2038">
        <f t="shared" si="416"/>
        <v>6</v>
      </c>
      <c r="AK2038">
        <f t="shared" si="412"/>
        <v>0.48357524828113063</v>
      </c>
      <c r="AL2038">
        <f t="shared" si="413"/>
        <v>0.91666666666666663</v>
      </c>
      <c r="AM2038">
        <f t="shared" si="414"/>
        <v>2.3342670401490145E-4</v>
      </c>
    </row>
    <row r="2039" spans="1:39" x14ac:dyDescent="0.3">
      <c r="A2039">
        <f>Datos!C2038</f>
        <v>0.41966249999999999</v>
      </c>
      <c r="B2039">
        <f>Datos!D2038</f>
        <v>0.45907629999999999</v>
      </c>
      <c r="C2039">
        <f>Datos!E2038</f>
        <v>0.104031</v>
      </c>
      <c r="D2039" s="5">
        <f>Datos!F2038</f>
        <v>0</v>
      </c>
      <c r="E2039">
        <f t="shared" si="405"/>
        <v>1</v>
      </c>
      <c r="F2039" s="6">
        <f t="shared" si="406"/>
        <v>1</v>
      </c>
      <c r="G2039">
        <f t="shared" si="407"/>
        <v>0</v>
      </c>
      <c r="H2039">
        <f t="shared" si="408"/>
        <v>4.6160499692447692E-3</v>
      </c>
      <c r="I2039" s="5">
        <f t="shared" si="409"/>
        <v>4.6160499692447692E-3</v>
      </c>
      <c r="J2039" s="6">
        <f t="shared" si="410"/>
        <v>0.99538395003075519</v>
      </c>
      <c r="K2039" s="5">
        <f t="shared" si="411"/>
        <v>-4.6267368279687329E-3</v>
      </c>
      <c r="L2039" s="6">
        <f t="shared" si="404"/>
        <v>100</v>
      </c>
      <c r="AF2039">
        <v>1.2648999476621944E-2</v>
      </c>
      <c r="AG2039">
        <v>1</v>
      </c>
      <c r="AH2039">
        <v>0</v>
      </c>
      <c r="AI2039">
        <f t="shared" si="415"/>
        <v>2029</v>
      </c>
      <c r="AJ2039">
        <f t="shared" si="416"/>
        <v>6</v>
      </c>
      <c r="AK2039">
        <f t="shared" si="412"/>
        <v>0.48332060096765983</v>
      </c>
      <c r="AL2039">
        <f t="shared" si="413"/>
        <v>0.91666666666666663</v>
      </c>
      <c r="AM2039">
        <f t="shared" si="414"/>
        <v>2.3342670401500323E-4</v>
      </c>
    </row>
    <row r="2040" spans="1:39" x14ac:dyDescent="0.3">
      <c r="A2040">
        <f>Datos!C2039</f>
        <v>0.2218348</v>
      </c>
      <c r="B2040">
        <f>Datos!D2039</f>
        <v>0.58691420000000005</v>
      </c>
      <c r="C2040">
        <f>Datos!E2039</f>
        <v>0.122252</v>
      </c>
      <c r="D2040" s="5">
        <f>Datos!F2039</f>
        <v>0</v>
      </c>
      <c r="E2040">
        <f t="shared" si="405"/>
        <v>1</v>
      </c>
      <c r="F2040" s="6">
        <f t="shared" si="406"/>
        <v>1</v>
      </c>
      <c r="G2040">
        <f t="shared" si="407"/>
        <v>0</v>
      </c>
      <c r="H2040">
        <f t="shared" si="408"/>
        <v>3.4884241149104106E-3</v>
      </c>
      <c r="I2040" s="5">
        <f t="shared" si="409"/>
        <v>3.4884241149104106E-3</v>
      </c>
      <c r="J2040" s="6">
        <f t="shared" si="410"/>
        <v>0.99651157588508954</v>
      </c>
      <c r="K2040" s="5">
        <f t="shared" si="411"/>
        <v>-3.4945228537691508E-3</v>
      </c>
      <c r="L2040" s="6">
        <f t="shared" si="404"/>
        <v>100</v>
      </c>
      <c r="AF2040">
        <v>1.2658192455318434E-2</v>
      </c>
      <c r="AG2040">
        <v>1</v>
      </c>
      <c r="AH2040">
        <v>0</v>
      </c>
      <c r="AI2040">
        <f t="shared" si="415"/>
        <v>2030</v>
      </c>
      <c r="AJ2040">
        <f t="shared" si="416"/>
        <v>6</v>
      </c>
      <c r="AK2040">
        <f t="shared" si="412"/>
        <v>0.48306595365418892</v>
      </c>
      <c r="AL2040">
        <f t="shared" si="413"/>
        <v>0.91666666666666663</v>
      </c>
      <c r="AM2040">
        <f t="shared" si="414"/>
        <v>2.3342670401490145E-4</v>
      </c>
    </row>
    <row r="2041" spans="1:39" x14ac:dyDescent="0.3">
      <c r="A2041">
        <f>Datos!C2040</f>
        <v>-7.5807000000000001E-3</v>
      </c>
      <c r="B2041">
        <f>Datos!D2040</f>
        <v>0.41167789999999999</v>
      </c>
      <c r="C2041">
        <f>Datos!E2040</f>
        <v>8.0206899999999998E-2</v>
      </c>
      <c r="D2041" s="5">
        <f>Datos!F2040</f>
        <v>0</v>
      </c>
      <c r="E2041">
        <f t="shared" si="405"/>
        <v>1</v>
      </c>
      <c r="F2041" s="6">
        <f t="shared" si="406"/>
        <v>1</v>
      </c>
      <c r="G2041">
        <f t="shared" si="407"/>
        <v>0</v>
      </c>
      <c r="H2041">
        <f t="shared" si="408"/>
        <v>7.5725833151092511E-3</v>
      </c>
      <c r="I2041" s="5">
        <f t="shared" si="409"/>
        <v>7.5725833151092511E-3</v>
      </c>
      <c r="J2041" s="6">
        <f t="shared" si="410"/>
        <v>0.99242741668489076</v>
      </c>
      <c r="K2041" s="5">
        <f t="shared" si="411"/>
        <v>-7.6014008986888208E-3</v>
      </c>
      <c r="L2041" s="6">
        <f t="shared" si="404"/>
        <v>100</v>
      </c>
      <c r="AF2041">
        <v>1.2659461400922016E-2</v>
      </c>
      <c r="AG2041">
        <v>1</v>
      </c>
      <c r="AH2041">
        <v>0</v>
      </c>
      <c r="AI2041">
        <f t="shared" si="415"/>
        <v>2031</v>
      </c>
      <c r="AJ2041">
        <f t="shared" si="416"/>
        <v>6</v>
      </c>
      <c r="AK2041">
        <f t="shared" si="412"/>
        <v>0.48281130634071812</v>
      </c>
      <c r="AL2041">
        <f t="shared" si="413"/>
        <v>0.91666666666666663</v>
      </c>
      <c r="AM2041">
        <f t="shared" si="414"/>
        <v>2.3342670401490145E-4</v>
      </c>
    </row>
    <row r="2042" spans="1:39" x14ac:dyDescent="0.3">
      <c r="A2042">
        <f>Datos!C2041</f>
        <v>7.7705899999999994E-2</v>
      </c>
      <c r="B2042">
        <f>Datos!D2041</f>
        <v>0.19859370000000001</v>
      </c>
      <c r="C2042">
        <f>Datos!E2041</f>
        <v>5.1514900000000002E-2</v>
      </c>
      <c r="D2042" s="5">
        <f>Datos!F2041</f>
        <v>0</v>
      </c>
      <c r="E2042">
        <f t="shared" si="405"/>
        <v>1</v>
      </c>
      <c r="F2042" s="6">
        <f t="shared" si="406"/>
        <v>1</v>
      </c>
      <c r="G2042">
        <f t="shared" si="407"/>
        <v>0</v>
      </c>
      <c r="H2042">
        <f t="shared" si="408"/>
        <v>1.3359668651557762E-2</v>
      </c>
      <c r="I2042" s="5">
        <f t="shared" si="409"/>
        <v>1.3359668651557762E-2</v>
      </c>
      <c r="J2042" s="6">
        <f t="shared" si="410"/>
        <v>0.9866403313484422</v>
      </c>
      <c r="K2042" s="5">
        <f t="shared" si="411"/>
        <v>-1.3449711889260302E-2</v>
      </c>
      <c r="L2042" s="6">
        <f t="shared" si="404"/>
        <v>100</v>
      </c>
      <c r="AF2042">
        <v>1.2668243452042168E-2</v>
      </c>
      <c r="AG2042">
        <v>1</v>
      </c>
      <c r="AH2042">
        <v>0</v>
      </c>
      <c r="AI2042">
        <f t="shared" si="415"/>
        <v>2032</v>
      </c>
      <c r="AJ2042">
        <f t="shared" si="416"/>
        <v>6</v>
      </c>
      <c r="AK2042">
        <f t="shared" si="412"/>
        <v>0.48255665902724731</v>
      </c>
      <c r="AL2042">
        <f t="shared" si="413"/>
        <v>0.91666666666666663</v>
      </c>
      <c r="AM2042">
        <f t="shared" si="414"/>
        <v>2.3342670401500323E-4</v>
      </c>
    </row>
    <row r="2043" spans="1:39" x14ac:dyDescent="0.3">
      <c r="A2043">
        <f>Datos!C2042</f>
        <v>4.7756600000000003E-2</v>
      </c>
      <c r="B2043">
        <f>Datos!D2042</f>
        <v>0.19214639999999999</v>
      </c>
      <c r="C2043">
        <f>Datos!E2042</f>
        <v>5.3887600000000001E-2</v>
      </c>
      <c r="D2043" s="5">
        <f>Datos!F2042</f>
        <v>0</v>
      </c>
      <c r="E2043">
        <f t="shared" si="405"/>
        <v>1</v>
      </c>
      <c r="F2043" s="6">
        <f t="shared" si="406"/>
        <v>1</v>
      </c>
      <c r="G2043">
        <f t="shared" si="407"/>
        <v>0</v>
      </c>
      <c r="H2043">
        <f t="shared" si="408"/>
        <v>1.3425077779902999E-2</v>
      </c>
      <c r="I2043" s="5">
        <f t="shared" si="409"/>
        <v>1.3425077779902999E-2</v>
      </c>
      <c r="J2043" s="6">
        <f t="shared" si="410"/>
        <v>0.98657492222009702</v>
      </c>
      <c r="K2043" s="5">
        <f t="shared" si="411"/>
        <v>-1.3516008891830956E-2</v>
      </c>
      <c r="L2043" s="6">
        <f t="shared" si="404"/>
        <v>100</v>
      </c>
      <c r="AF2043">
        <v>1.2676222389786438E-2</v>
      </c>
      <c r="AG2043">
        <v>1</v>
      </c>
      <c r="AH2043">
        <v>0</v>
      </c>
      <c r="AI2043">
        <f t="shared" si="415"/>
        <v>2033</v>
      </c>
      <c r="AJ2043">
        <f t="shared" si="416"/>
        <v>6</v>
      </c>
      <c r="AK2043">
        <f t="shared" si="412"/>
        <v>0.4823020117137764</v>
      </c>
      <c r="AL2043">
        <f t="shared" si="413"/>
        <v>0.91666666666666663</v>
      </c>
      <c r="AM2043">
        <f t="shared" si="414"/>
        <v>2.3342670401490145E-4</v>
      </c>
    </row>
    <row r="2044" spans="1:39" x14ac:dyDescent="0.3">
      <c r="A2044">
        <f>Datos!C2043</f>
        <v>6.7422899999999994E-2</v>
      </c>
      <c r="B2044">
        <f>Datos!D2043</f>
        <v>0.22001009999999999</v>
      </c>
      <c r="C2044">
        <f>Datos!E2043</f>
        <v>5.5257500000000001E-2</v>
      </c>
      <c r="D2044" s="5">
        <f>Datos!F2043</f>
        <v>0</v>
      </c>
      <c r="E2044">
        <f t="shared" si="405"/>
        <v>1</v>
      </c>
      <c r="F2044" s="6">
        <f t="shared" si="406"/>
        <v>1</v>
      </c>
      <c r="G2044">
        <f t="shared" si="407"/>
        <v>0</v>
      </c>
      <c r="H2044">
        <f t="shared" si="408"/>
        <v>1.2537983833702998E-2</v>
      </c>
      <c r="I2044" s="5">
        <f t="shared" si="409"/>
        <v>1.2537983833702998E-2</v>
      </c>
      <c r="J2044" s="6">
        <f t="shared" si="410"/>
        <v>0.98746201616629703</v>
      </c>
      <c r="K2044" s="5">
        <f t="shared" si="411"/>
        <v>-1.2617247588367946E-2</v>
      </c>
      <c r="L2044" s="6">
        <f t="shared" si="404"/>
        <v>100</v>
      </c>
      <c r="AF2044">
        <v>1.2681666272752521E-2</v>
      </c>
      <c r="AG2044">
        <v>1</v>
      </c>
      <c r="AH2044">
        <v>0</v>
      </c>
      <c r="AI2044">
        <f t="shared" si="415"/>
        <v>2034</v>
      </c>
      <c r="AJ2044">
        <f t="shared" si="416"/>
        <v>6</v>
      </c>
      <c r="AK2044">
        <f t="shared" si="412"/>
        <v>0.4820473644003056</v>
      </c>
      <c r="AL2044">
        <f t="shared" si="413"/>
        <v>0.91666666666666663</v>
      </c>
      <c r="AM2044">
        <f t="shared" si="414"/>
        <v>2.3342670401500323E-4</v>
      </c>
    </row>
    <row r="2045" spans="1:39" x14ac:dyDescent="0.3">
      <c r="A2045">
        <f>Datos!C2044</f>
        <v>6.9503200000000001E-2</v>
      </c>
      <c r="B2045">
        <f>Datos!D2044</f>
        <v>0.22138859999999999</v>
      </c>
      <c r="C2045">
        <f>Datos!E2044</f>
        <v>5.3519200000000003E-2</v>
      </c>
      <c r="D2045" s="5">
        <f>Datos!F2044</f>
        <v>0</v>
      </c>
      <c r="E2045">
        <f t="shared" si="405"/>
        <v>1</v>
      </c>
      <c r="F2045" s="6">
        <f t="shared" si="406"/>
        <v>1</v>
      </c>
      <c r="G2045">
        <f t="shared" si="407"/>
        <v>0</v>
      </c>
      <c r="H2045">
        <f t="shared" si="408"/>
        <v>1.2684975205820848E-2</v>
      </c>
      <c r="I2045" s="5">
        <f t="shared" si="409"/>
        <v>1.2684975205820848E-2</v>
      </c>
      <c r="J2045" s="6">
        <f t="shared" si="410"/>
        <v>0.9873150247941791</v>
      </c>
      <c r="K2045" s="5">
        <f t="shared" si="411"/>
        <v>-1.2766116416940015E-2</v>
      </c>
      <c r="L2045" s="6">
        <f t="shared" si="404"/>
        <v>100</v>
      </c>
      <c r="AF2045">
        <v>1.2682012153801431E-2</v>
      </c>
      <c r="AG2045">
        <v>1</v>
      </c>
      <c r="AH2045">
        <v>0</v>
      </c>
      <c r="AI2045">
        <f t="shared" si="415"/>
        <v>2035</v>
      </c>
      <c r="AJ2045">
        <f t="shared" si="416"/>
        <v>6</v>
      </c>
      <c r="AK2045">
        <f t="shared" si="412"/>
        <v>0.48179271708683469</v>
      </c>
      <c r="AL2045">
        <f t="shared" si="413"/>
        <v>0.91666666666666663</v>
      </c>
      <c r="AM2045">
        <f t="shared" si="414"/>
        <v>2.3342670401490145E-4</v>
      </c>
    </row>
    <row r="2046" spans="1:39" x14ac:dyDescent="0.3">
      <c r="A2046">
        <f>Datos!C2045</f>
        <v>9.6872100000000003E-2</v>
      </c>
      <c r="B2046">
        <f>Datos!D2045</f>
        <v>0.2441885</v>
      </c>
      <c r="C2046">
        <f>Datos!E2045</f>
        <v>5.42529E-2</v>
      </c>
      <c r="D2046" s="5">
        <f>Datos!F2045</f>
        <v>0</v>
      </c>
      <c r="E2046">
        <f t="shared" si="405"/>
        <v>1</v>
      </c>
      <c r="F2046" s="6">
        <f t="shared" si="406"/>
        <v>1</v>
      </c>
      <c r="G2046">
        <f t="shared" si="407"/>
        <v>0</v>
      </c>
      <c r="H2046">
        <f t="shared" si="408"/>
        <v>1.1969240907085914E-2</v>
      </c>
      <c r="I2046" s="5">
        <f t="shared" si="409"/>
        <v>1.1969240907085914E-2</v>
      </c>
      <c r="J2046" s="6">
        <f t="shared" si="410"/>
        <v>0.98803075909291405</v>
      </c>
      <c r="K2046" s="5">
        <f t="shared" si="411"/>
        <v>-1.2041449033745547E-2</v>
      </c>
      <c r="L2046" s="6">
        <f t="shared" si="404"/>
        <v>100</v>
      </c>
      <c r="AF2046">
        <v>1.2683798733980569E-2</v>
      </c>
      <c r="AG2046">
        <v>1</v>
      </c>
      <c r="AH2046">
        <v>0</v>
      </c>
      <c r="AI2046">
        <f t="shared" si="415"/>
        <v>2036</v>
      </c>
      <c r="AJ2046">
        <f t="shared" si="416"/>
        <v>6</v>
      </c>
      <c r="AK2046">
        <f t="shared" si="412"/>
        <v>0.48153806977336389</v>
      </c>
      <c r="AL2046">
        <f t="shared" si="413"/>
        <v>0.91666666666666663</v>
      </c>
      <c r="AM2046">
        <f t="shared" si="414"/>
        <v>2.3342670401490145E-4</v>
      </c>
    </row>
    <row r="2047" spans="1:39" x14ac:dyDescent="0.3">
      <c r="A2047">
        <f>Datos!C2046</f>
        <v>0.1225754</v>
      </c>
      <c r="B2047">
        <f>Datos!D2046</f>
        <v>0.25388919999999998</v>
      </c>
      <c r="C2047">
        <f>Datos!E2046</f>
        <v>5.3614799999999997E-2</v>
      </c>
      <c r="D2047" s="5">
        <f>Datos!F2046</f>
        <v>0</v>
      </c>
      <c r="E2047">
        <f t="shared" si="405"/>
        <v>1</v>
      </c>
      <c r="F2047" s="6">
        <f t="shared" si="406"/>
        <v>1</v>
      </c>
      <c r="G2047">
        <f t="shared" si="407"/>
        <v>0</v>
      </c>
      <c r="H2047">
        <f t="shared" si="408"/>
        <v>1.1693441475894418E-2</v>
      </c>
      <c r="I2047" s="5">
        <f t="shared" si="409"/>
        <v>1.1693441475894418E-2</v>
      </c>
      <c r="J2047" s="6">
        <f t="shared" si="410"/>
        <v>0.98830655852410554</v>
      </c>
      <c r="K2047" s="5">
        <f t="shared" si="411"/>
        <v>-1.1762347454755595E-2</v>
      </c>
      <c r="L2047" s="6">
        <f t="shared" si="404"/>
        <v>100</v>
      </c>
      <c r="AF2047">
        <v>1.2684975205820848E-2</v>
      </c>
      <c r="AG2047">
        <v>1</v>
      </c>
      <c r="AH2047">
        <v>0</v>
      </c>
      <c r="AI2047">
        <f t="shared" si="415"/>
        <v>2037</v>
      </c>
      <c r="AJ2047">
        <f t="shared" si="416"/>
        <v>6</v>
      </c>
      <c r="AK2047">
        <f t="shared" si="412"/>
        <v>0.48128342245989308</v>
      </c>
      <c r="AL2047">
        <f t="shared" si="413"/>
        <v>0.91666666666666663</v>
      </c>
      <c r="AM2047">
        <f t="shared" si="414"/>
        <v>2.3342670401500323E-4</v>
      </c>
    </row>
    <row r="2048" spans="1:39" x14ac:dyDescent="0.3">
      <c r="A2048">
        <f>Datos!C2047</f>
        <v>0.36934509999999998</v>
      </c>
      <c r="B2048">
        <f>Datos!D2047</f>
        <v>1.080117</v>
      </c>
      <c r="C2048">
        <f>Datos!E2047</f>
        <v>8.03735E-2</v>
      </c>
      <c r="D2048" s="5">
        <f>Datos!F2047</f>
        <v>0</v>
      </c>
      <c r="E2048">
        <f t="shared" si="405"/>
        <v>1</v>
      </c>
      <c r="F2048" s="6">
        <f t="shared" si="406"/>
        <v>1</v>
      </c>
      <c r="G2048">
        <f t="shared" si="407"/>
        <v>0</v>
      </c>
      <c r="H2048">
        <f t="shared" si="408"/>
        <v>2.0147241213105327E-3</v>
      </c>
      <c r="I2048" s="5">
        <f t="shared" si="409"/>
        <v>2.0147241213105327E-3</v>
      </c>
      <c r="J2048" s="6">
        <f t="shared" si="410"/>
        <v>0.99798527587868946</v>
      </c>
      <c r="K2048" s="5">
        <f t="shared" si="411"/>
        <v>-2.0167564080766018E-3</v>
      </c>
      <c r="L2048" s="6">
        <f t="shared" si="404"/>
        <v>100</v>
      </c>
      <c r="AF2048">
        <v>1.2685639795822748E-2</v>
      </c>
      <c r="AG2048">
        <v>1</v>
      </c>
      <c r="AH2048">
        <v>0</v>
      </c>
      <c r="AI2048">
        <f t="shared" si="415"/>
        <v>2038</v>
      </c>
      <c r="AJ2048">
        <f t="shared" si="416"/>
        <v>6</v>
      </c>
      <c r="AK2048">
        <f t="shared" si="412"/>
        <v>0.48102877514642217</v>
      </c>
      <c r="AL2048">
        <f t="shared" si="413"/>
        <v>0.91666666666666663</v>
      </c>
      <c r="AM2048">
        <f t="shared" si="414"/>
        <v>2.3342670401490145E-4</v>
      </c>
    </row>
    <row r="2049" spans="1:39" x14ac:dyDescent="0.3">
      <c r="A2049">
        <f>Datos!C2048</f>
        <v>0.30002760000000001</v>
      </c>
      <c r="B2049">
        <f>Datos!D2048</f>
        <v>1.005306</v>
      </c>
      <c r="C2049">
        <f>Datos!E2048</f>
        <v>7.3362300000000005E-2</v>
      </c>
      <c r="D2049" s="5">
        <f>Datos!F2048</f>
        <v>0</v>
      </c>
      <c r="E2049">
        <f t="shared" si="405"/>
        <v>1</v>
      </c>
      <c r="F2049" s="6">
        <f t="shared" si="406"/>
        <v>1</v>
      </c>
      <c r="G2049">
        <f t="shared" si="407"/>
        <v>0</v>
      </c>
      <c r="H2049">
        <f t="shared" si="408"/>
        <v>2.5171185813706721E-3</v>
      </c>
      <c r="I2049" s="5">
        <f t="shared" si="409"/>
        <v>2.5171185813706721E-3</v>
      </c>
      <c r="J2049" s="6">
        <f t="shared" si="410"/>
        <v>0.99748288141862929</v>
      </c>
      <c r="K2049" s="5">
        <f t="shared" si="411"/>
        <v>-2.5202918504619231E-3</v>
      </c>
      <c r="L2049" s="6">
        <f t="shared" si="404"/>
        <v>100</v>
      </c>
      <c r="AF2049">
        <v>1.268722636969959E-2</v>
      </c>
      <c r="AG2049">
        <v>1</v>
      </c>
      <c r="AH2049">
        <v>0</v>
      </c>
      <c r="AI2049">
        <f t="shared" si="415"/>
        <v>2039</v>
      </c>
      <c r="AJ2049">
        <f t="shared" si="416"/>
        <v>6</v>
      </c>
      <c r="AK2049">
        <f t="shared" si="412"/>
        <v>0.48077412783295137</v>
      </c>
      <c r="AL2049">
        <f t="shared" si="413"/>
        <v>0.91666666666666663</v>
      </c>
      <c r="AM2049">
        <f t="shared" si="414"/>
        <v>2.3342670401490145E-4</v>
      </c>
    </row>
    <row r="2050" spans="1:39" x14ac:dyDescent="0.3">
      <c r="A2050">
        <f>Datos!C2049</f>
        <v>0.34186030000000001</v>
      </c>
      <c r="B2050">
        <f>Datos!D2049</f>
        <v>0.9811957</v>
      </c>
      <c r="C2050">
        <f>Datos!E2049</f>
        <v>6.8383600000000003E-2</v>
      </c>
      <c r="D2050" s="5">
        <f>Datos!F2049</f>
        <v>0</v>
      </c>
      <c r="E2050">
        <f t="shared" si="405"/>
        <v>1</v>
      </c>
      <c r="F2050" s="6">
        <f t="shared" si="406"/>
        <v>1</v>
      </c>
      <c r="G2050">
        <f t="shared" si="407"/>
        <v>0</v>
      </c>
      <c r="H2050">
        <f t="shared" si="408"/>
        <v>2.6838273585535056E-3</v>
      </c>
      <c r="I2050" s="5">
        <f t="shared" si="409"/>
        <v>2.6838273585535056E-3</v>
      </c>
      <c r="J2050" s="6">
        <f t="shared" si="410"/>
        <v>0.99731617264144645</v>
      </c>
      <c r="K2050" s="5">
        <f t="shared" si="411"/>
        <v>-2.6874352800034971E-3</v>
      </c>
      <c r="L2050" s="6">
        <f t="shared" si="404"/>
        <v>100</v>
      </c>
      <c r="AF2050">
        <v>1.2691124701774366E-2</v>
      </c>
      <c r="AG2050">
        <v>1</v>
      </c>
      <c r="AH2050">
        <v>0</v>
      </c>
      <c r="AI2050">
        <f t="shared" si="415"/>
        <v>2040</v>
      </c>
      <c r="AJ2050">
        <f t="shared" si="416"/>
        <v>6</v>
      </c>
      <c r="AK2050">
        <f t="shared" si="412"/>
        <v>0.48051948051948057</v>
      </c>
      <c r="AL2050">
        <f t="shared" si="413"/>
        <v>0.91666666666666663</v>
      </c>
      <c r="AM2050">
        <f t="shared" si="414"/>
        <v>2.3342670401500323E-4</v>
      </c>
    </row>
    <row r="2051" spans="1:39" x14ac:dyDescent="0.3">
      <c r="A2051">
        <f>Datos!C2050</f>
        <v>0.31729760000000001</v>
      </c>
      <c r="B2051">
        <f>Datos!D2050</f>
        <v>0.93626120000000002</v>
      </c>
      <c r="C2051">
        <f>Datos!E2050</f>
        <v>5.7705300000000001E-2</v>
      </c>
      <c r="D2051" s="5">
        <f>Datos!F2050</f>
        <v>0</v>
      </c>
      <c r="E2051">
        <f t="shared" si="405"/>
        <v>1</v>
      </c>
      <c r="F2051" s="6">
        <f t="shared" si="406"/>
        <v>1</v>
      </c>
      <c r="G2051">
        <f t="shared" si="407"/>
        <v>0</v>
      </c>
      <c r="H2051">
        <f t="shared" si="408"/>
        <v>3.2183366215390416E-3</v>
      </c>
      <c r="I2051" s="5">
        <f t="shared" si="409"/>
        <v>3.2183366215390416E-3</v>
      </c>
      <c r="J2051" s="6">
        <f t="shared" si="410"/>
        <v>0.99678166337846097</v>
      </c>
      <c r="K2051" s="5">
        <f t="shared" si="411"/>
        <v>-3.2235266052451465E-3</v>
      </c>
      <c r="L2051" s="6">
        <f t="shared" si="404"/>
        <v>100</v>
      </c>
      <c r="AF2051">
        <v>1.2692377758759203E-2</v>
      </c>
      <c r="AG2051">
        <v>1</v>
      </c>
      <c r="AH2051">
        <v>0</v>
      </c>
      <c r="AI2051">
        <f t="shared" si="415"/>
        <v>2041</v>
      </c>
      <c r="AJ2051">
        <f t="shared" si="416"/>
        <v>6</v>
      </c>
      <c r="AK2051">
        <f t="shared" si="412"/>
        <v>0.48026483320600966</v>
      </c>
      <c r="AL2051">
        <f t="shared" si="413"/>
        <v>0.91666666666666663</v>
      </c>
      <c r="AM2051">
        <f t="shared" si="414"/>
        <v>2.3342670401490145E-4</v>
      </c>
    </row>
    <row r="2052" spans="1:39" x14ac:dyDescent="0.3">
      <c r="A2052">
        <f>Datos!C2051</f>
        <v>0.17946529999999999</v>
      </c>
      <c r="B2052">
        <f>Datos!D2051</f>
        <v>0.30045189999999999</v>
      </c>
      <c r="C2052">
        <f>Datos!E2051</f>
        <v>6.1104199999999997E-2</v>
      </c>
      <c r="D2052" s="5">
        <f>Datos!F2051</f>
        <v>0</v>
      </c>
      <c r="E2052">
        <f t="shared" si="405"/>
        <v>1</v>
      </c>
      <c r="F2052" s="6">
        <f t="shared" si="406"/>
        <v>1</v>
      </c>
      <c r="G2052">
        <f t="shared" si="407"/>
        <v>0</v>
      </c>
      <c r="H2052">
        <f t="shared" si="408"/>
        <v>9.8551315041312988E-3</v>
      </c>
      <c r="I2052" s="5">
        <f t="shared" si="409"/>
        <v>9.8551315041312988E-3</v>
      </c>
      <c r="J2052" s="6">
        <f t="shared" si="410"/>
        <v>0.99014486849586869</v>
      </c>
      <c r="K2052" s="5">
        <f t="shared" si="411"/>
        <v>-9.9040147449482047E-3</v>
      </c>
      <c r="L2052" s="6">
        <f t="shared" ref="L2052:L2115" si="417">100*IF(H2052&gt;=$AB$10,D2052/F2052,E2052/F2052)</f>
        <v>100</v>
      </c>
      <c r="AF2052">
        <v>1.2693089030547396E-2</v>
      </c>
      <c r="AG2052">
        <v>1</v>
      </c>
      <c r="AH2052">
        <v>0</v>
      </c>
      <c r="AI2052">
        <f t="shared" si="415"/>
        <v>2042</v>
      </c>
      <c r="AJ2052">
        <f t="shared" si="416"/>
        <v>6</v>
      </c>
      <c r="AK2052">
        <f t="shared" si="412"/>
        <v>0.48001018589253885</v>
      </c>
      <c r="AL2052">
        <f t="shared" si="413"/>
        <v>0.91666666666666663</v>
      </c>
      <c r="AM2052">
        <f t="shared" si="414"/>
        <v>2.3342670401500323E-4</v>
      </c>
    </row>
    <row r="2053" spans="1:39" x14ac:dyDescent="0.3">
      <c r="A2053">
        <f>Datos!C2052</f>
        <v>5.73993E-2</v>
      </c>
      <c r="B2053">
        <f>Datos!D2052</f>
        <v>0.21830630000000001</v>
      </c>
      <c r="C2053">
        <f>Datos!E2052</f>
        <v>5.7584099999999999E-2</v>
      </c>
      <c r="D2053" s="5">
        <f>Datos!F2052</f>
        <v>0</v>
      </c>
      <c r="E2053">
        <f t="shared" ref="E2053:E2116" si="418">1-D2053</f>
        <v>1</v>
      </c>
      <c r="F2053" s="6">
        <f t="shared" ref="F2053:F2116" si="419">D2053+E2053</f>
        <v>1</v>
      </c>
      <c r="G2053">
        <f t="shared" ref="G2053:G2116" si="420">IF(F2053=0,"",D2053/F2053)</f>
        <v>0</v>
      </c>
      <c r="H2053">
        <f t="shared" ref="H2053:H2116" si="421">1/(1+EXP(-$O$5-MMULT(A2053:C2053,$O$6:$O$8)))</f>
        <v>1.2384125074443855E-2</v>
      </c>
      <c r="I2053" s="5">
        <f t="shared" ref="I2053:I2116" si="422">F2053*H2053</f>
        <v>1.2384125074443855E-2</v>
      </c>
      <c r="J2053" s="6">
        <f t="shared" ref="J2053:J2116" si="423">F2053-I2053</f>
        <v>0.98761587492555614</v>
      </c>
      <c r="K2053" s="5">
        <f t="shared" ref="K2053:K2116" si="424">IFERROR(F2053*(G2053*LN(H2053)+(1-G2053)*LN(1-H2053)),0)</f>
        <v>-1.2461447394092795E-2</v>
      </c>
      <c r="L2053" s="6">
        <f t="shared" si="417"/>
        <v>100</v>
      </c>
      <c r="AF2053">
        <v>1.2694347097642814E-2</v>
      </c>
      <c r="AG2053">
        <v>1</v>
      </c>
      <c r="AH2053">
        <v>0</v>
      </c>
      <c r="AI2053">
        <f t="shared" si="415"/>
        <v>2043</v>
      </c>
      <c r="AJ2053">
        <f t="shared" si="416"/>
        <v>6</v>
      </c>
      <c r="AK2053">
        <f t="shared" ref="AK2053:AK2116" si="425">1-AI2053/AI$4003</f>
        <v>0.47975553857906794</v>
      </c>
      <c r="AL2053">
        <f t="shared" ref="AL2053:AL2116" si="426">1-AJ2053/AJ$4003</f>
        <v>0.91666666666666663</v>
      </c>
      <c r="AM2053">
        <f t="shared" ref="AM2053:AM2116" si="427">(AK2053-AK2054)*AL2053</f>
        <v>2.3342670401490145E-4</v>
      </c>
    </row>
    <row r="2054" spans="1:39" x14ac:dyDescent="0.3">
      <c r="A2054">
        <f>Datos!C2053</f>
        <v>5.6878400000000003E-2</v>
      </c>
      <c r="B2054">
        <f>Datos!D2053</f>
        <v>0.19091849999999999</v>
      </c>
      <c r="C2054">
        <f>Datos!E2053</f>
        <v>5.8259199999999997E-2</v>
      </c>
      <c r="D2054" s="5">
        <f>Datos!F2053</f>
        <v>0</v>
      </c>
      <c r="E2054">
        <f t="shared" si="418"/>
        <v>1</v>
      </c>
      <c r="F2054" s="6">
        <f t="shared" si="419"/>
        <v>1</v>
      </c>
      <c r="G2054">
        <f t="shared" si="420"/>
        <v>0</v>
      </c>
      <c r="H2054">
        <f t="shared" si="421"/>
        <v>1.289868073253392E-2</v>
      </c>
      <c r="I2054" s="5">
        <f t="shared" si="422"/>
        <v>1.289868073253392E-2</v>
      </c>
      <c r="J2054" s="6">
        <f t="shared" si="423"/>
        <v>0.98710131926746603</v>
      </c>
      <c r="K2054" s="5">
        <f t="shared" si="424"/>
        <v>-1.2982591050763185E-2</v>
      </c>
      <c r="L2054" s="6">
        <f t="shared" si="417"/>
        <v>100</v>
      </c>
      <c r="AF2054">
        <v>1.2697329696901908E-2</v>
      </c>
      <c r="AG2054">
        <v>1</v>
      </c>
      <c r="AH2054">
        <v>0</v>
      </c>
      <c r="AI2054">
        <f t="shared" ref="AI2054:AI2117" si="428">AI2053+AG2054</f>
        <v>2044</v>
      </c>
      <c r="AJ2054">
        <f t="shared" ref="AJ2054:AJ2117" si="429">AJ2053+AH2054</f>
        <v>6</v>
      </c>
      <c r="AK2054">
        <f t="shared" si="425"/>
        <v>0.47950089126559714</v>
      </c>
      <c r="AL2054">
        <f t="shared" si="426"/>
        <v>0.91666666666666663</v>
      </c>
      <c r="AM2054">
        <f t="shared" si="427"/>
        <v>2.3342670401490145E-4</v>
      </c>
    </row>
    <row r="2055" spans="1:39" x14ac:dyDescent="0.3">
      <c r="A2055">
        <f>Datos!C2054</f>
        <v>3.7717100000000003E-2</v>
      </c>
      <c r="B2055">
        <f>Datos!D2054</f>
        <v>0.23254920000000001</v>
      </c>
      <c r="C2055">
        <f>Datos!E2054</f>
        <v>5.8103200000000001E-2</v>
      </c>
      <c r="D2055" s="5">
        <f>Datos!F2054</f>
        <v>0</v>
      </c>
      <c r="E2055">
        <f t="shared" si="418"/>
        <v>1</v>
      </c>
      <c r="F2055" s="6">
        <f t="shared" si="419"/>
        <v>1</v>
      </c>
      <c r="G2055">
        <f t="shared" si="420"/>
        <v>0</v>
      </c>
      <c r="H2055">
        <f t="shared" si="421"/>
        <v>1.2150404241523983E-2</v>
      </c>
      <c r="I2055" s="5">
        <f t="shared" si="422"/>
        <v>1.2150404241523983E-2</v>
      </c>
      <c r="J2055" s="6">
        <f t="shared" si="423"/>
        <v>0.98784959575847597</v>
      </c>
      <c r="K2055" s="5">
        <f t="shared" si="424"/>
        <v>-1.222482383627437E-2</v>
      </c>
      <c r="L2055" s="6">
        <f t="shared" si="417"/>
        <v>100</v>
      </c>
      <c r="AF2055">
        <v>1.2698600180410557E-2</v>
      </c>
      <c r="AG2055">
        <v>1</v>
      </c>
      <c r="AH2055">
        <v>0</v>
      </c>
      <c r="AI2055">
        <f t="shared" si="428"/>
        <v>2045</v>
      </c>
      <c r="AJ2055">
        <f t="shared" si="429"/>
        <v>6</v>
      </c>
      <c r="AK2055">
        <f t="shared" si="425"/>
        <v>0.47924624395212634</v>
      </c>
      <c r="AL2055">
        <f t="shared" si="426"/>
        <v>0.91666666666666663</v>
      </c>
      <c r="AM2055">
        <f t="shared" si="427"/>
        <v>2.3342670401500323E-4</v>
      </c>
    </row>
    <row r="2056" spans="1:39" x14ac:dyDescent="0.3">
      <c r="A2056">
        <f>Datos!C2055</f>
        <v>9.3811199999999997E-2</v>
      </c>
      <c r="B2056">
        <f>Datos!D2055</f>
        <v>0.22379969999999999</v>
      </c>
      <c r="C2056">
        <f>Datos!E2055</f>
        <v>4.9354200000000001E-2</v>
      </c>
      <c r="D2056" s="5">
        <f>Datos!F2055</f>
        <v>0</v>
      </c>
      <c r="E2056">
        <f t="shared" si="418"/>
        <v>1</v>
      </c>
      <c r="F2056" s="6">
        <f t="shared" si="419"/>
        <v>1</v>
      </c>
      <c r="G2056">
        <f t="shared" si="420"/>
        <v>0</v>
      </c>
      <c r="H2056">
        <f t="shared" si="421"/>
        <v>1.2942588176180487E-2</v>
      </c>
      <c r="I2056" s="5">
        <f t="shared" si="422"/>
        <v>1.2942588176180487E-2</v>
      </c>
      <c r="J2056" s="6">
        <f t="shared" si="423"/>
        <v>0.98705741182381956</v>
      </c>
      <c r="K2056" s="5">
        <f t="shared" si="424"/>
        <v>-1.3027073232425882E-2</v>
      </c>
      <c r="L2056" s="6">
        <f t="shared" si="417"/>
        <v>100</v>
      </c>
      <c r="AF2056">
        <v>1.2713852772362597E-2</v>
      </c>
      <c r="AG2056">
        <v>1</v>
      </c>
      <c r="AH2056">
        <v>0</v>
      </c>
      <c r="AI2056">
        <f t="shared" si="428"/>
        <v>2046</v>
      </c>
      <c r="AJ2056">
        <f t="shared" si="429"/>
        <v>6</v>
      </c>
      <c r="AK2056">
        <f t="shared" si="425"/>
        <v>0.47899159663865543</v>
      </c>
      <c r="AL2056">
        <f t="shared" si="426"/>
        <v>0.91666666666666663</v>
      </c>
      <c r="AM2056">
        <f t="shared" si="427"/>
        <v>2.3342670401490145E-4</v>
      </c>
    </row>
    <row r="2057" spans="1:39" x14ac:dyDescent="0.3">
      <c r="A2057">
        <f>Datos!C2056</f>
        <v>6.5651899999999999E-2</v>
      </c>
      <c r="B2057">
        <f>Datos!D2056</f>
        <v>0.20210719999999999</v>
      </c>
      <c r="C2057">
        <f>Datos!E2056</f>
        <v>5.1459199999999997E-2</v>
      </c>
      <c r="D2057" s="5">
        <f>Datos!F2056</f>
        <v>0</v>
      </c>
      <c r="E2057">
        <f t="shared" si="418"/>
        <v>1</v>
      </c>
      <c r="F2057" s="6">
        <f t="shared" si="419"/>
        <v>1</v>
      </c>
      <c r="G2057">
        <f t="shared" si="420"/>
        <v>0</v>
      </c>
      <c r="H2057">
        <f t="shared" si="421"/>
        <v>1.3364472304195529E-2</v>
      </c>
      <c r="I2057" s="5">
        <f t="shared" si="422"/>
        <v>1.3364472304195529E-2</v>
      </c>
      <c r="J2057" s="6">
        <f t="shared" si="423"/>
        <v>0.98663552769580443</v>
      </c>
      <c r="K2057" s="5">
        <f t="shared" si="424"/>
        <v>-1.3454580597926421E-2</v>
      </c>
      <c r="L2057" s="6">
        <f t="shared" si="417"/>
        <v>100</v>
      </c>
      <c r="AF2057">
        <v>1.2716676290011036E-2</v>
      </c>
      <c r="AG2057">
        <v>1</v>
      </c>
      <c r="AH2057">
        <v>0</v>
      </c>
      <c r="AI2057">
        <f t="shared" si="428"/>
        <v>2047</v>
      </c>
      <c r="AJ2057">
        <f t="shared" si="429"/>
        <v>6</v>
      </c>
      <c r="AK2057">
        <f t="shared" si="425"/>
        <v>0.47873694932518462</v>
      </c>
      <c r="AL2057">
        <f t="shared" si="426"/>
        <v>0.91666666666666663</v>
      </c>
      <c r="AM2057">
        <f t="shared" si="427"/>
        <v>2.3342670401490145E-4</v>
      </c>
    </row>
    <row r="2058" spans="1:39" x14ac:dyDescent="0.3">
      <c r="A2058">
        <f>Datos!C2057</f>
        <v>6.2155799999999997E-2</v>
      </c>
      <c r="B2058">
        <f>Datos!D2057</f>
        <v>0.16978699999999999</v>
      </c>
      <c r="C2058">
        <f>Datos!E2057</f>
        <v>2.9925E-2</v>
      </c>
      <c r="D2058" s="5">
        <f>Datos!F2057</f>
        <v>0</v>
      </c>
      <c r="E2058">
        <f t="shared" si="418"/>
        <v>1</v>
      </c>
      <c r="F2058" s="6">
        <f t="shared" si="419"/>
        <v>1</v>
      </c>
      <c r="G2058">
        <f t="shared" si="420"/>
        <v>0</v>
      </c>
      <c r="H2058">
        <f t="shared" si="421"/>
        <v>1.7012877722819737E-2</v>
      </c>
      <c r="I2058" s="5">
        <f t="shared" si="422"/>
        <v>1.7012877722819737E-2</v>
      </c>
      <c r="J2058" s="6">
        <f t="shared" si="423"/>
        <v>0.98298712227718021</v>
      </c>
      <c r="K2058" s="5">
        <f t="shared" si="424"/>
        <v>-1.7159259350913916E-2</v>
      </c>
      <c r="L2058" s="6">
        <f t="shared" si="417"/>
        <v>100</v>
      </c>
      <c r="AF2058">
        <v>1.2719758065841087E-2</v>
      </c>
      <c r="AG2058">
        <v>1</v>
      </c>
      <c r="AH2058">
        <v>0</v>
      </c>
      <c r="AI2058">
        <f t="shared" si="428"/>
        <v>2048</v>
      </c>
      <c r="AJ2058">
        <f t="shared" si="429"/>
        <v>6</v>
      </c>
      <c r="AK2058">
        <f t="shared" si="425"/>
        <v>0.47848230201171382</v>
      </c>
      <c r="AL2058">
        <f t="shared" si="426"/>
        <v>0.91666666666666663</v>
      </c>
      <c r="AM2058">
        <f t="shared" si="427"/>
        <v>2.3342670401500323E-4</v>
      </c>
    </row>
    <row r="2059" spans="1:39" x14ac:dyDescent="0.3">
      <c r="A2059">
        <f>Datos!C2058</f>
        <v>6.5967700000000004E-2</v>
      </c>
      <c r="B2059">
        <f>Datos!D2058</f>
        <v>0.12718750000000001</v>
      </c>
      <c r="C2059">
        <f>Datos!E2058</f>
        <v>5.5479399999999998E-2</v>
      </c>
      <c r="D2059" s="5">
        <f>Datos!F2058</f>
        <v>0</v>
      </c>
      <c r="E2059">
        <f t="shared" si="418"/>
        <v>1</v>
      </c>
      <c r="F2059" s="6">
        <f t="shared" si="419"/>
        <v>1</v>
      </c>
      <c r="G2059">
        <f t="shared" si="420"/>
        <v>0</v>
      </c>
      <c r="H2059">
        <f t="shared" si="421"/>
        <v>1.4647286435381972E-2</v>
      </c>
      <c r="I2059" s="5">
        <f t="shared" si="422"/>
        <v>1.4647286435381972E-2</v>
      </c>
      <c r="J2059" s="6">
        <f t="shared" si="423"/>
        <v>0.98535271356461807</v>
      </c>
      <c r="K2059" s="5">
        <f t="shared" si="424"/>
        <v>-1.4755617069946773E-2</v>
      </c>
      <c r="L2059" s="6">
        <f t="shared" si="417"/>
        <v>100</v>
      </c>
      <c r="AF2059">
        <v>1.2724562746674339E-2</v>
      </c>
      <c r="AG2059">
        <v>1</v>
      </c>
      <c r="AH2059">
        <v>0</v>
      </c>
      <c r="AI2059">
        <f t="shared" si="428"/>
        <v>2049</v>
      </c>
      <c r="AJ2059">
        <f t="shared" si="429"/>
        <v>6</v>
      </c>
      <c r="AK2059">
        <f t="shared" si="425"/>
        <v>0.47822765469824291</v>
      </c>
      <c r="AL2059">
        <f t="shared" si="426"/>
        <v>0.91666666666666663</v>
      </c>
      <c r="AM2059">
        <f t="shared" si="427"/>
        <v>2.3342670401490145E-4</v>
      </c>
    </row>
    <row r="2060" spans="1:39" x14ac:dyDescent="0.3">
      <c r="A2060">
        <f>Datos!C2059</f>
        <v>6.10138E-2</v>
      </c>
      <c r="B2060">
        <f>Datos!D2059</f>
        <v>0.1814954</v>
      </c>
      <c r="C2060">
        <f>Datos!E2059</f>
        <v>5.82938E-2</v>
      </c>
      <c r="D2060" s="5">
        <f>Datos!F2059</f>
        <v>0</v>
      </c>
      <c r="E2060">
        <f t="shared" si="418"/>
        <v>1</v>
      </c>
      <c r="F2060" s="6">
        <f t="shared" si="419"/>
        <v>1</v>
      </c>
      <c r="G2060">
        <f t="shared" si="420"/>
        <v>0</v>
      </c>
      <c r="H2060">
        <f t="shared" si="421"/>
        <v>1.307561897425949E-2</v>
      </c>
      <c r="I2060" s="5">
        <f t="shared" si="422"/>
        <v>1.307561897425949E-2</v>
      </c>
      <c r="J2060" s="6">
        <f t="shared" si="423"/>
        <v>0.98692438102574054</v>
      </c>
      <c r="K2060" s="5">
        <f t="shared" si="424"/>
        <v>-1.3161857452586681E-2</v>
      </c>
      <c r="L2060" s="6">
        <f t="shared" si="417"/>
        <v>100</v>
      </c>
      <c r="AF2060">
        <v>1.2724830324168691E-2</v>
      </c>
      <c r="AG2060">
        <v>1</v>
      </c>
      <c r="AH2060">
        <v>0</v>
      </c>
      <c r="AI2060">
        <f t="shared" si="428"/>
        <v>2050</v>
      </c>
      <c r="AJ2060">
        <f t="shared" si="429"/>
        <v>6</v>
      </c>
      <c r="AK2060">
        <f t="shared" si="425"/>
        <v>0.47797300738477211</v>
      </c>
      <c r="AL2060">
        <f t="shared" si="426"/>
        <v>0.91666666666666663</v>
      </c>
      <c r="AM2060">
        <f t="shared" si="427"/>
        <v>2.3342670401500323E-4</v>
      </c>
    </row>
    <row r="2061" spans="1:39" x14ac:dyDescent="0.3">
      <c r="A2061">
        <f>Datos!C2060</f>
        <v>4.7729800000000003E-2</v>
      </c>
      <c r="B2061">
        <f>Datos!D2060</f>
        <v>0.19778129999999999</v>
      </c>
      <c r="C2061">
        <f>Datos!E2060</f>
        <v>4.3996399999999998E-2</v>
      </c>
      <c r="D2061" s="5">
        <f>Datos!F2060</f>
        <v>0</v>
      </c>
      <c r="E2061">
        <f t="shared" si="418"/>
        <v>1</v>
      </c>
      <c r="F2061" s="6">
        <f t="shared" si="419"/>
        <v>1</v>
      </c>
      <c r="G2061">
        <f t="shared" si="420"/>
        <v>0</v>
      </c>
      <c r="H2061">
        <f t="shared" si="421"/>
        <v>1.4480477980097474E-2</v>
      </c>
      <c r="I2061" s="5">
        <f t="shared" si="422"/>
        <v>1.4480477980097474E-2</v>
      </c>
      <c r="J2061" s="6">
        <f t="shared" si="423"/>
        <v>0.98551952201990256</v>
      </c>
      <c r="K2061" s="5">
        <f t="shared" si="424"/>
        <v>-1.4586343331476022E-2</v>
      </c>
      <c r="L2061" s="6">
        <f t="shared" si="417"/>
        <v>100</v>
      </c>
      <c r="AF2061">
        <v>1.2731572621839828E-2</v>
      </c>
      <c r="AG2061">
        <v>1</v>
      </c>
      <c r="AH2061">
        <v>0</v>
      </c>
      <c r="AI2061">
        <f t="shared" si="428"/>
        <v>2051</v>
      </c>
      <c r="AJ2061">
        <f t="shared" si="429"/>
        <v>6</v>
      </c>
      <c r="AK2061">
        <f t="shared" si="425"/>
        <v>0.4777183600713012</v>
      </c>
      <c r="AL2061">
        <f t="shared" si="426"/>
        <v>0.91666666666666663</v>
      </c>
      <c r="AM2061">
        <f t="shared" si="427"/>
        <v>2.3342670401490145E-4</v>
      </c>
    </row>
    <row r="2062" spans="1:39" x14ac:dyDescent="0.3">
      <c r="A2062">
        <f>Datos!C2061</f>
        <v>3.3591700000000002E-2</v>
      </c>
      <c r="B2062">
        <f>Datos!D2061</f>
        <v>5.3308000000000001E-3</v>
      </c>
      <c r="C2062">
        <f>Datos!E2061</f>
        <v>-2.0519300000000001E-2</v>
      </c>
      <c r="D2062" s="5">
        <f>Datos!F2061</f>
        <v>0</v>
      </c>
      <c r="E2062">
        <f t="shared" si="418"/>
        <v>1</v>
      </c>
      <c r="F2062" s="6">
        <f t="shared" si="419"/>
        <v>1</v>
      </c>
      <c r="G2062">
        <f t="shared" si="420"/>
        <v>0</v>
      </c>
      <c r="H2062">
        <f t="shared" si="421"/>
        <v>3.4868033932298197E-2</v>
      </c>
      <c r="I2062" s="5">
        <f t="shared" si="422"/>
        <v>3.4868033932298197E-2</v>
      </c>
      <c r="J2062" s="6">
        <f t="shared" si="423"/>
        <v>0.9651319660677018</v>
      </c>
      <c r="K2062" s="5">
        <f t="shared" si="424"/>
        <v>-3.5490434591144905E-2</v>
      </c>
      <c r="L2062" s="6">
        <f t="shared" si="417"/>
        <v>0</v>
      </c>
      <c r="AF2062">
        <v>1.2735450603193425E-2</v>
      </c>
      <c r="AG2062">
        <v>1</v>
      </c>
      <c r="AH2062">
        <v>0</v>
      </c>
      <c r="AI2062">
        <f t="shared" si="428"/>
        <v>2052</v>
      </c>
      <c r="AJ2062">
        <f t="shared" si="429"/>
        <v>6</v>
      </c>
      <c r="AK2062">
        <f t="shared" si="425"/>
        <v>0.47746371275783039</v>
      </c>
      <c r="AL2062">
        <f t="shared" si="426"/>
        <v>0.91666666666666663</v>
      </c>
      <c r="AM2062">
        <f t="shared" si="427"/>
        <v>2.3342670401490145E-4</v>
      </c>
    </row>
    <row r="2063" spans="1:39" x14ac:dyDescent="0.3">
      <c r="A2063">
        <f>Datos!C2062</f>
        <v>1.27563E-2</v>
      </c>
      <c r="B2063">
        <f>Datos!D2062</f>
        <v>-0.19575090000000001</v>
      </c>
      <c r="C2063">
        <f>Datos!E2062</f>
        <v>-9.4346299999999994E-2</v>
      </c>
      <c r="D2063" s="5">
        <f>Datos!F2062</f>
        <v>0</v>
      </c>
      <c r="E2063">
        <f t="shared" si="418"/>
        <v>1</v>
      </c>
      <c r="F2063" s="6">
        <f t="shared" si="419"/>
        <v>1</v>
      </c>
      <c r="G2063">
        <f t="shared" si="420"/>
        <v>0</v>
      </c>
      <c r="H2063">
        <f t="shared" si="421"/>
        <v>8.9344665771270468E-2</v>
      </c>
      <c r="I2063" s="5">
        <f t="shared" si="422"/>
        <v>8.9344665771270468E-2</v>
      </c>
      <c r="J2063" s="6">
        <f t="shared" si="423"/>
        <v>0.91065533422872957</v>
      </c>
      <c r="K2063" s="5">
        <f t="shared" si="424"/>
        <v>-9.3590791148931443E-2</v>
      </c>
      <c r="L2063" s="6">
        <f t="shared" si="417"/>
        <v>0</v>
      </c>
      <c r="AF2063">
        <v>1.2736112355725479E-2</v>
      </c>
      <c r="AG2063">
        <v>1</v>
      </c>
      <c r="AH2063">
        <v>0</v>
      </c>
      <c r="AI2063">
        <f t="shared" si="428"/>
        <v>2053</v>
      </c>
      <c r="AJ2063">
        <f t="shared" si="429"/>
        <v>6</v>
      </c>
      <c r="AK2063">
        <f t="shared" si="425"/>
        <v>0.47720906544435959</v>
      </c>
      <c r="AL2063">
        <f t="shared" si="426"/>
        <v>0.91666666666666663</v>
      </c>
      <c r="AM2063">
        <f t="shared" si="427"/>
        <v>2.3342670401500323E-4</v>
      </c>
    </row>
    <row r="2064" spans="1:39" x14ac:dyDescent="0.3">
      <c r="A2064">
        <f>Datos!C2063</f>
        <v>5.57893E-2</v>
      </c>
      <c r="B2064">
        <f>Datos!D2063</f>
        <v>-0.26406439999999998</v>
      </c>
      <c r="C2064">
        <f>Datos!E2063</f>
        <v>3.5131200000000001E-2</v>
      </c>
      <c r="D2064" s="5">
        <f>Datos!F2063</f>
        <v>0</v>
      </c>
      <c r="E2064">
        <f t="shared" si="418"/>
        <v>1</v>
      </c>
      <c r="F2064" s="6">
        <f t="shared" si="419"/>
        <v>1</v>
      </c>
      <c r="G2064">
        <f t="shared" si="420"/>
        <v>0</v>
      </c>
      <c r="H2064">
        <f t="shared" si="421"/>
        <v>3.3683545166704333E-2</v>
      </c>
      <c r="I2064" s="5">
        <f t="shared" si="422"/>
        <v>3.3683545166704333E-2</v>
      </c>
      <c r="J2064" s="6">
        <f t="shared" si="423"/>
        <v>0.96631645483329565</v>
      </c>
      <c r="K2064" s="5">
        <f t="shared" si="424"/>
        <v>-3.4263905421358314E-2</v>
      </c>
      <c r="L2064" s="6">
        <f t="shared" si="417"/>
        <v>0</v>
      </c>
      <c r="AF2064">
        <v>1.2744356703787516E-2</v>
      </c>
      <c r="AG2064">
        <v>1</v>
      </c>
      <c r="AH2064">
        <v>0</v>
      </c>
      <c r="AI2064">
        <f t="shared" si="428"/>
        <v>2054</v>
      </c>
      <c r="AJ2064">
        <f t="shared" si="429"/>
        <v>6</v>
      </c>
      <c r="AK2064">
        <f t="shared" si="425"/>
        <v>0.47695441813088868</v>
      </c>
      <c r="AL2064">
        <f t="shared" si="426"/>
        <v>0.91666666666666663</v>
      </c>
      <c r="AM2064">
        <f t="shared" si="427"/>
        <v>2.3342670401490145E-4</v>
      </c>
    </row>
    <row r="2065" spans="1:39" x14ac:dyDescent="0.3">
      <c r="A2065">
        <f>Datos!C2064</f>
        <v>5.6740600000000002E-2</v>
      </c>
      <c r="B2065">
        <f>Datos!D2064</f>
        <v>-0.23803079999999999</v>
      </c>
      <c r="C2065">
        <f>Datos!E2064</f>
        <v>5.5438800000000003E-2</v>
      </c>
      <c r="D2065" s="5">
        <f>Datos!F2064</f>
        <v>0</v>
      </c>
      <c r="E2065">
        <f t="shared" si="418"/>
        <v>1</v>
      </c>
      <c r="F2065" s="6">
        <f t="shared" si="419"/>
        <v>1</v>
      </c>
      <c r="G2065">
        <f t="shared" si="420"/>
        <v>0</v>
      </c>
      <c r="H2065">
        <f t="shared" si="421"/>
        <v>2.7150259270449704E-2</v>
      </c>
      <c r="I2065" s="5">
        <f t="shared" si="422"/>
        <v>2.7150259270449704E-2</v>
      </c>
      <c r="J2065" s="6">
        <f t="shared" si="423"/>
        <v>0.97284974072955033</v>
      </c>
      <c r="K2065" s="5">
        <f t="shared" si="424"/>
        <v>-2.7525637570877528E-2</v>
      </c>
      <c r="L2065" s="6">
        <f t="shared" si="417"/>
        <v>0</v>
      </c>
      <c r="AF2065">
        <v>1.2754267803054373E-2</v>
      </c>
      <c r="AG2065">
        <v>1</v>
      </c>
      <c r="AH2065">
        <v>0</v>
      </c>
      <c r="AI2065">
        <f t="shared" si="428"/>
        <v>2055</v>
      </c>
      <c r="AJ2065">
        <f t="shared" si="429"/>
        <v>6</v>
      </c>
      <c r="AK2065">
        <f t="shared" si="425"/>
        <v>0.47669977081741788</v>
      </c>
      <c r="AL2065">
        <f t="shared" si="426"/>
        <v>0.91666666666666663</v>
      </c>
      <c r="AM2065">
        <f t="shared" si="427"/>
        <v>2.3342670401490145E-4</v>
      </c>
    </row>
    <row r="2066" spans="1:39" x14ac:dyDescent="0.3">
      <c r="A2066">
        <f>Datos!C2065</f>
        <v>7.2609900000000005E-2</v>
      </c>
      <c r="B2066">
        <f>Datos!D2065</f>
        <v>-0.16465779999999999</v>
      </c>
      <c r="C2066">
        <f>Datos!E2065</f>
        <v>7.0339E-3</v>
      </c>
      <c r="D2066" s="5">
        <f>Datos!F2065</f>
        <v>0</v>
      </c>
      <c r="E2066">
        <f t="shared" si="418"/>
        <v>1</v>
      </c>
      <c r="F2066" s="6">
        <f t="shared" si="419"/>
        <v>1</v>
      </c>
      <c r="G2066">
        <f t="shared" si="420"/>
        <v>0</v>
      </c>
      <c r="H2066">
        <f t="shared" si="421"/>
        <v>3.5934557226704751E-2</v>
      </c>
      <c r="I2066" s="5">
        <f t="shared" si="422"/>
        <v>3.5934557226704751E-2</v>
      </c>
      <c r="J2066" s="6">
        <f t="shared" si="423"/>
        <v>0.9640654427732952</v>
      </c>
      <c r="K2066" s="5">
        <f t="shared" si="424"/>
        <v>-3.659609998149916E-2</v>
      </c>
      <c r="L2066" s="6">
        <f t="shared" si="417"/>
        <v>0</v>
      </c>
      <c r="AF2066">
        <v>1.2754452330936302E-2</v>
      </c>
      <c r="AG2066">
        <v>1</v>
      </c>
      <c r="AH2066">
        <v>0</v>
      </c>
      <c r="AI2066">
        <f t="shared" si="428"/>
        <v>2056</v>
      </c>
      <c r="AJ2066">
        <f t="shared" si="429"/>
        <v>6</v>
      </c>
      <c r="AK2066">
        <f t="shared" si="425"/>
        <v>0.47644512350394708</v>
      </c>
      <c r="AL2066">
        <f t="shared" si="426"/>
        <v>0.91666666666666663</v>
      </c>
      <c r="AM2066">
        <f t="shared" si="427"/>
        <v>2.3342670401500323E-4</v>
      </c>
    </row>
    <row r="2067" spans="1:39" x14ac:dyDescent="0.3">
      <c r="A2067">
        <f>Datos!C2066</f>
        <v>-1.8834199999999999E-2</v>
      </c>
      <c r="B2067">
        <f>Datos!D2066</f>
        <v>-0.2295065</v>
      </c>
      <c r="C2067">
        <f>Datos!E2066</f>
        <v>4.8313200000000001E-2</v>
      </c>
      <c r="D2067" s="5">
        <f>Datos!F2066</f>
        <v>0</v>
      </c>
      <c r="E2067">
        <f t="shared" si="418"/>
        <v>1</v>
      </c>
      <c r="F2067" s="6">
        <f t="shared" si="419"/>
        <v>1</v>
      </c>
      <c r="G2067">
        <f t="shared" si="420"/>
        <v>0</v>
      </c>
      <c r="H2067">
        <f t="shared" si="421"/>
        <v>2.9475690283390209E-2</v>
      </c>
      <c r="I2067" s="5">
        <f t="shared" si="422"/>
        <v>2.9475690283390209E-2</v>
      </c>
      <c r="J2067" s="6">
        <f t="shared" si="423"/>
        <v>0.97052430971660975</v>
      </c>
      <c r="K2067" s="5">
        <f t="shared" si="424"/>
        <v>-2.991882803494535E-2</v>
      </c>
      <c r="L2067" s="6">
        <f t="shared" si="417"/>
        <v>0</v>
      </c>
      <c r="AF2067">
        <v>1.275682172424992E-2</v>
      </c>
      <c r="AG2067">
        <v>1</v>
      </c>
      <c r="AH2067">
        <v>0</v>
      </c>
      <c r="AI2067">
        <f t="shared" si="428"/>
        <v>2057</v>
      </c>
      <c r="AJ2067">
        <f t="shared" si="429"/>
        <v>6</v>
      </c>
      <c r="AK2067">
        <f t="shared" si="425"/>
        <v>0.47619047619047616</v>
      </c>
      <c r="AL2067">
        <f t="shared" si="426"/>
        <v>0.91666666666666663</v>
      </c>
      <c r="AM2067">
        <f t="shared" si="427"/>
        <v>2.3342670401490145E-4</v>
      </c>
    </row>
    <row r="2068" spans="1:39" x14ac:dyDescent="0.3">
      <c r="A2068">
        <f>Datos!C2067</f>
        <v>-1.6047100000000002E-2</v>
      </c>
      <c r="B2068">
        <f>Datos!D2067</f>
        <v>-0.16677739999999999</v>
      </c>
      <c r="C2068">
        <f>Datos!E2067</f>
        <v>5.3783600000000001E-2</v>
      </c>
      <c r="D2068" s="5">
        <f>Datos!F2067</f>
        <v>0</v>
      </c>
      <c r="E2068">
        <f t="shared" si="418"/>
        <v>1</v>
      </c>
      <c r="F2068" s="6">
        <f t="shared" si="419"/>
        <v>1</v>
      </c>
      <c r="G2068">
        <f t="shared" si="420"/>
        <v>0</v>
      </c>
      <c r="H2068">
        <f t="shared" si="421"/>
        <v>2.531395351437369E-2</v>
      </c>
      <c r="I2068" s="5">
        <f t="shared" si="422"/>
        <v>2.531395351437369E-2</v>
      </c>
      <c r="J2068" s="6">
        <f t="shared" si="423"/>
        <v>0.97468604648562629</v>
      </c>
      <c r="K2068" s="5">
        <f t="shared" si="424"/>
        <v>-2.5639863443068196E-2</v>
      </c>
      <c r="L2068" s="6">
        <f t="shared" si="417"/>
        <v>0</v>
      </c>
      <c r="AF2068">
        <v>1.2756948656461323E-2</v>
      </c>
      <c r="AG2068">
        <v>1</v>
      </c>
      <c r="AH2068">
        <v>0</v>
      </c>
      <c r="AI2068">
        <f t="shared" si="428"/>
        <v>2058</v>
      </c>
      <c r="AJ2068">
        <f t="shared" si="429"/>
        <v>6</v>
      </c>
      <c r="AK2068">
        <f t="shared" si="425"/>
        <v>0.47593582887700536</v>
      </c>
      <c r="AL2068">
        <f t="shared" si="426"/>
        <v>0.91666666666666663</v>
      </c>
      <c r="AM2068">
        <f t="shared" si="427"/>
        <v>2.3342670401500323E-4</v>
      </c>
    </row>
    <row r="2069" spans="1:39" x14ac:dyDescent="0.3">
      <c r="A2069">
        <f>Datos!C2068</f>
        <v>8.1606000000000005E-3</v>
      </c>
      <c r="B2069">
        <f>Datos!D2068</f>
        <v>-5.47751E-2</v>
      </c>
      <c r="C2069">
        <f>Datos!E2068</f>
        <v>4.62336E-2</v>
      </c>
      <c r="D2069" s="5">
        <f>Datos!F2068</f>
        <v>0</v>
      </c>
      <c r="E2069">
        <f t="shared" si="418"/>
        <v>1</v>
      </c>
      <c r="F2069" s="6">
        <f t="shared" si="419"/>
        <v>1</v>
      </c>
      <c r="G2069">
        <f t="shared" si="420"/>
        <v>0</v>
      </c>
      <c r="H2069">
        <f t="shared" si="421"/>
        <v>2.2132233335777986E-2</v>
      </c>
      <c r="I2069" s="5">
        <f t="shared" si="422"/>
        <v>2.2132233335777986E-2</v>
      </c>
      <c r="J2069" s="6">
        <f t="shared" si="423"/>
        <v>0.97786776666422204</v>
      </c>
      <c r="K2069" s="5">
        <f t="shared" si="424"/>
        <v>-2.2380825998526574E-2</v>
      </c>
      <c r="L2069" s="6">
        <f t="shared" si="417"/>
        <v>100</v>
      </c>
      <c r="AF2069">
        <v>1.2762795691312469E-2</v>
      </c>
      <c r="AG2069">
        <v>1</v>
      </c>
      <c r="AH2069">
        <v>0</v>
      </c>
      <c r="AI2069">
        <f t="shared" si="428"/>
        <v>2059</v>
      </c>
      <c r="AJ2069">
        <f t="shared" si="429"/>
        <v>6</v>
      </c>
      <c r="AK2069">
        <f t="shared" si="425"/>
        <v>0.47568118156353445</v>
      </c>
      <c r="AL2069">
        <f t="shared" si="426"/>
        <v>0.91666666666666663</v>
      </c>
      <c r="AM2069">
        <f t="shared" si="427"/>
        <v>2.3342670401490145E-4</v>
      </c>
    </row>
    <row r="2070" spans="1:39" x14ac:dyDescent="0.3">
      <c r="A2070">
        <f>Datos!C2069</f>
        <v>0.49170229999999998</v>
      </c>
      <c r="B2070">
        <f>Datos!D2069</f>
        <v>6.8736699999999998E-2</v>
      </c>
      <c r="C2070">
        <f>Datos!E2069</f>
        <v>1.605E-4</v>
      </c>
      <c r="D2070" s="5">
        <f>Datos!F2069</f>
        <v>0</v>
      </c>
      <c r="E2070">
        <f t="shared" si="418"/>
        <v>1</v>
      </c>
      <c r="F2070" s="6">
        <f t="shared" si="419"/>
        <v>1</v>
      </c>
      <c r="G2070">
        <f t="shared" si="420"/>
        <v>0</v>
      </c>
      <c r="H2070">
        <f t="shared" si="421"/>
        <v>2.1171797016729065E-2</v>
      </c>
      <c r="I2070" s="5">
        <f t="shared" si="422"/>
        <v>2.1171797016729065E-2</v>
      </c>
      <c r="J2070" s="6">
        <f t="shared" si="423"/>
        <v>0.97882820298327089</v>
      </c>
      <c r="K2070" s="5">
        <f t="shared" si="424"/>
        <v>-2.1399133992124113E-2</v>
      </c>
      <c r="L2070" s="6">
        <f t="shared" si="417"/>
        <v>100</v>
      </c>
      <c r="AF2070">
        <v>1.2763811485219547E-2</v>
      </c>
      <c r="AG2070">
        <v>1</v>
      </c>
      <c r="AH2070">
        <v>0</v>
      </c>
      <c r="AI2070">
        <f t="shared" si="428"/>
        <v>2060</v>
      </c>
      <c r="AJ2070">
        <f t="shared" si="429"/>
        <v>6</v>
      </c>
      <c r="AK2070">
        <f t="shared" si="425"/>
        <v>0.47542653425006365</v>
      </c>
      <c r="AL2070">
        <f t="shared" si="426"/>
        <v>0.91666666666666663</v>
      </c>
      <c r="AM2070">
        <f t="shared" si="427"/>
        <v>2.3342670401490145E-4</v>
      </c>
    </row>
    <row r="2071" spans="1:39" x14ac:dyDescent="0.3">
      <c r="A2071">
        <f>Datos!C2070</f>
        <v>0.49659910000000002</v>
      </c>
      <c r="B2071">
        <f>Datos!D2070</f>
        <v>-8.56629E-2</v>
      </c>
      <c r="C2071">
        <f>Datos!E2070</f>
        <v>-1.9680000000000001E-4</v>
      </c>
      <c r="D2071" s="5">
        <f>Datos!F2070</f>
        <v>0</v>
      </c>
      <c r="E2071">
        <f t="shared" si="418"/>
        <v>1</v>
      </c>
      <c r="F2071" s="6">
        <f t="shared" si="419"/>
        <v>1</v>
      </c>
      <c r="G2071">
        <f t="shared" si="420"/>
        <v>0</v>
      </c>
      <c r="H2071">
        <f t="shared" si="421"/>
        <v>2.7418967524762385E-2</v>
      </c>
      <c r="I2071" s="5">
        <f t="shared" si="422"/>
        <v>2.7418967524762385E-2</v>
      </c>
      <c r="J2071" s="6">
        <f t="shared" si="423"/>
        <v>0.97258103247523764</v>
      </c>
      <c r="K2071" s="5">
        <f t="shared" si="424"/>
        <v>-2.7801883078785096E-2</v>
      </c>
      <c r="L2071" s="6">
        <f t="shared" si="417"/>
        <v>0</v>
      </c>
      <c r="AF2071">
        <v>1.2767461976239977E-2</v>
      </c>
      <c r="AG2071">
        <v>1</v>
      </c>
      <c r="AH2071">
        <v>0</v>
      </c>
      <c r="AI2071">
        <f t="shared" si="428"/>
        <v>2061</v>
      </c>
      <c r="AJ2071">
        <f t="shared" si="429"/>
        <v>6</v>
      </c>
      <c r="AK2071">
        <f t="shared" si="425"/>
        <v>0.47517188693659285</v>
      </c>
      <c r="AL2071">
        <f t="shared" si="426"/>
        <v>0.91666666666666663</v>
      </c>
      <c r="AM2071">
        <f t="shared" si="427"/>
        <v>2.3342670401500323E-4</v>
      </c>
    </row>
    <row r="2072" spans="1:39" x14ac:dyDescent="0.3">
      <c r="A2072">
        <f>Datos!C2071</f>
        <v>0.35804449999999999</v>
      </c>
      <c r="B2072">
        <f>Datos!D2071</f>
        <v>-0.2163069</v>
      </c>
      <c r="C2072">
        <f>Datos!E2071</f>
        <v>7.6979999999999995E-4</v>
      </c>
      <c r="D2072" s="5">
        <f>Datos!F2071</f>
        <v>0</v>
      </c>
      <c r="E2072">
        <f t="shared" si="418"/>
        <v>1</v>
      </c>
      <c r="F2072" s="6">
        <f t="shared" si="419"/>
        <v>1</v>
      </c>
      <c r="G2072">
        <f t="shared" si="420"/>
        <v>0</v>
      </c>
      <c r="H2072">
        <f t="shared" si="421"/>
        <v>3.6059457461455911E-2</v>
      </c>
      <c r="I2072" s="5">
        <f t="shared" si="422"/>
        <v>3.6059457461455911E-2</v>
      </c>
      <c r="J2072" s="6">
        <f t="shared" si="423"/>
        <v>0.96394054253854411</v>
      </c>
      <c r="K2072" s="5">
        <f t="shared" si="424"/>
        <v>-3.6725664138329943E-2</v>
      </c>
      <c r="L2072" s="6">
        <f t="shared" si="417"/>
        <v>0</v>
      </c>
      <c r="AF2072">
        <v>1.2769984470715024E-2</v>
      </c>
      <c r="AG2072">
        <v>1</v>
      </c>
      <c r="AH2072">
        <v>0</v>
      </c>
      <c r="AI2072">
        <f t="shared" si="428"/>
        <v>2062</v>
      </c>
      <c r="AJ2072">
        <f t="shared" si="429"/>
        <v>6</v>
      </c>
      <c r="AK2072">
        <f t="shared" si="425"/>
        <v>0.47491723962312193</v>
      </c>
      <c r="AL2072">
        <f t="shared" si="426"/>
        <v>0.91666666666666663</v>
      </c>
      <c r="AM2072">
        <f t="shared" si="427"/>
        <v>2.3342670401490145E-4</v>
      </c>
    </row>
    <row r="2073" spans="1:39" x14ac:dyDescent="0.3">
      <c r="A2073">
        <f>Datos!C2072</f>
        <v>0.47814259999999997</v>
      </c>
      <c r="B2073">
        <f>Datos!D2072</f>
        <v>-2.9348800000000001E-2</v>
      </c>
      <c r="C2073">
        <f>Datos!E2072</f>
        <v>8.71976E-2</v>
      </c>
      <c r="D2073" s="5">
        <f>Datos!F2072</f>
        <v>0</v>
      </c>
      <c r="E2073">
        <f t="shared" si="418"/>
        <v>1</v>
      </c>
      <c r="F2073" s="6">
        <f t="shared" si="419"/>
        <v>1</v>
      </c>
      <c r="G2073">
        <f t="shared" si="420"/>
        <v>0</v>
      </c>
      <c r="H2073">
        <f t="shared" si="421"/>
        <v>1.1899687476553549E-2</v>
      </c>
      <c r="I2073" s="5">
        <f t="shared" si="422"/>
        <v>1.1899687476553549E-2</v>
      </c>
      <c r="J2073" s="6">
        <f t="shared" si="423"/>
        <v>0.98810031252344643</v>
      </c>
      <c r="K2073" s="5">
        <f t="shared" si="424"/>
        <v>-1.1971055494005071E-2</v>
      </c>
      <c r="L2073" s="6">
        <f t="shared" si="417"/>
        <v>100</v>
      </c>
      <c r="AF2073">
        <v>1.2770449813242503E-2</v>
      </c>
      <c r="AG2073">
        <v>1</v>
      </c>
      <c r="AH2073">
        <v>0</v>
      </c>
      <c r="AI2073">
        <f t="shared" si="428"/>
        <v>2063</v>
      </c>
      <c r="AJ2073">
        <f t="shared" si="429"/>
        <v>6</v>
      </c>
      <c r="AK2073">
        <f t="shared" si="425"/>
        <v>0.47466259230965113</v>
      </c>
      <c r="AL2073">
        <f t="shared" si="426"/>
        <v>0.91666666666666663</v>
      </c>
      <c r="AM2073">
        <f t="shared" si="427"/>
        <v>2.3342670401490145E-4</v>
      </c>
    </row>
    <row r="2074" spans="1:39" x14ac:dyDescent="0.3">
      <c r="A2074">
        <f>Datos!C2073</f>
        <v>0.15683849999999999</v>
      </c>
      <c r="B2074">
        <f>Datos!D2073</f>
        <v>9.9538699999999994E-2</v>
      </c>
      <c r="C2074">
        <f>Datos!E2073</f>
        <v>9.0662999999999994E-3</v>
      </c>
      <c r="D2074" s="5">
        <f>Datos!F2073</f>
        <v>0</v>
      </c>
      <c r="E2074">
        <f t="shared" si="418"/>
        <v>1</v>
      </c>
      <c r="F2074" s="6">
        <f t="shared" si="419"/>
        <v>1</v>
      </c>
      <c r="G2074">
        <f t="shared" si="420"/>
        <v>0</v>
      </c>
      <c r="H2074">
        <f t="shared" si="421"/>
        <v>2.1870140808255924E-2</v>
      </c>
      <c r="I2074" s="5">
        <f t="shared" si="422"/>
        <v>2.1870140808255924E-2</v>
      </c>
      <c r="J2074" s="6">
        <f t="shared" si="423"/>
        <v>0.97812985919174411</v>
      </c>
      <c r="K2074" s="5">
        <f t="shared" si="424"/>
        <v>-2.2112837402194861E-2</v>
      </c>
      <c r="L2074" s="6">
        <f t="shared" si="417"/>
        <v>100</v>
      </c>
      <c r="AF2074">
        <v>1.2772240085735792E-2</v>
      </c>
      <c r="AG2074">
        <v>1</v>
      </c>
      <c r="AH2074">
        <v>0</v>
      </c>
      <c r="AI2074">
        <f t="shared" si="428"/>
        <v>2064</v>
      </c>
      <c r="AJ2074">
        <f t="shared" si="429"/>
        <v>6</v>
      </c>
      <c r="AK2074">
        <f t="shared" si="425"/>
        <v>0.47440794499618033</v>
      </c>
      <c r="AL2074">
        <f t="shared" si="426"/>
        <v>0.91666666666666663</v>
      </c>
      <c r="AM2074">
        <f t="shared" si="427"/>
        <v>2.3342670401500323E-4</v>
      </c>
    </row>
    <row r="2075" spans="1:39" x14ac:dyDescent="0.3">
      <c r="A2075">
        <f>Datos!C2074</f>
        <v>-1.5162999999999999E-3</v>
      </c>
      <c r="B2075">
        <f>Datos!D2074</f>
        <v>0.10218679999999999</v>
      </c>
      <c r="C2075">
        <f>Datos!E2074</f>
        <v>5.3985600000000002E-2</v>
      </c>
      <c r="D2075" s="5">
        <f>Datos!F2074</f>
        <v>0</v>
      </c>
      <c r="E2075">
        <f t="shared" si="418"/>
        <v>1</v>
      </c>
      <c r="F2075" s="6">
        <f t="shared" si="419"/>
        <v>1</v>
      </c>
      <c r="G2075">
        <f t="shared" si="420"/>
        <v>0</v>
      </c>
      <c r="H2075">
        <f t="shared" si="421"/>
        <v>1.5985908407779643E-2</v>
      </c>
      <c r="I2075" s="5">
        <f t="shared" si="422"/>
        <v>1.5985908407779643E-2</v>
      </c>
      <c r="J2075" s="6">
        <f t="shared" si="423"/>
        <v>0.98401409159222031</v>
      </c>
      <c r="K2075" s="5">
        <f t="shared" si="424"/>
        <v>-1.6115061308623089E-2</v>
      </c>
      <c r="L2075" s="6">
        <f t="shared" si="417"/>
        <v>100</v>
      </c>
      <c r="AF2075">
        <v>1.2775896964087725E-2</v>
      </c>
      <c r="AG2075">
        <v>1</v>
      </c>
      <c r="AH2075">
        <v>0</v>
      </c>
      <c r="AI2075">
        <f t="shared" si="428"/>
        <v>2065</v>
      </c>
      <c r="AJ2075">
        <f t="shared" si="429"/>
        <v>6</v>
      </c>
      <c r="AK2075">
        <f t="shared" si="425"/>
        <v>0.47415329768270942</v>
      </c>
      <c r="AL2075">
        <f t="shared" si="426"/>
        <v>0.91666666666666663</v>
      </c>
      <c r="AM2075">
        <f t="shared" si="427"/>
        <v>2.3342670401490145E-4</v>
      </c>
    </row>
    <row r="2076" spans="1:39" x14ac:dyDescent="0.3">
      <c r="A2076">
        <f>Datos!C2075</f>
        <v>-1.22484E-2</v>
      </c>
      <c r="B2076">
        <f>Datos!D2075</f>
        <v>8.3212999999999995E-2</v>
      </c>
      <c r="C2076">
        <f>Datos!E2075</f>
        <v>4.1974299999999999E-2</v>
      </c>
      <c r="D2076" s="5">
        <f>Datos!F2075</f>
        <v>0</v>
      </c>
      <c r="E2076">
        <f t="shared" si="418"/>
        <v>1</v>
      </c>
      <c r="F2076" s="6">
        <f t="shared" si="419"/>
        <v>1</v>
      </c>
      <c r="G2076">
        <f t="shared" si="420"/>
        <v>0</v>
      </c>
      <c r="H2076">
        <f t="shared" si="421"/>
        <v>1.8391146446531222E-2</v>
      </c>
      <c r="I2076" s="5">
        <f t="shared" si="422"/>
        <v>1.8391146446531222E-2</v>
      </c>
      <c r="J2076" s="6">
        <f t="shared" si="423"/>
        <v>0.98160885355346883</v>
      </c>
      <c r="K2076" s="5">
        <f t="shared" si="424"/>
        <v>-1.856236611361212E-2</v>
      </c>
      <c r="L2076" s="6">
        <f t="shared" si="417"/>
        <v>100</v>
      </c>
      <c r="AF2076">
        <v>1.2782793667979174E-2</v>
      </c>
      <c r="AG2076">
        <v>1</v>
      </c>
      <c r="AH2076">
        <v>0</v>
      </c>
      <c r="AI2076">
        <f t="shared" si="428"/>
        <v>2066</v>
      </c>
      <c r="AJ2076">
        <f t="shared" si="429"/>
        <v>6</v>
      </c>
      <c r="AK2076">
        <f t="shared" si="425"/>
        <v>0.47389865036923862</v>
      </c>
      <c r="AL2076">
        <f t="shared" si="426"/>
        <v>0.91666666666666663</v>
      </c>
      <c r="AM2076">
        <f t="shared" si="427"/>
        <v>2.3342670401490145E-4</v>
      </c>
    </row>
    <row r="2077" spans="1:39" x14ac:dyDescent="0.3">
      <c r="A2077">
        <f>Datos!C2076</f>
        <v>-1.01274E-2</v>
      </c>
      <c r="B2077">
        <f>Datos!D2076</f>
        <v>7.9685199999999998E-2</v>
      </c>
      <c r="C2077">
        <f>Datos!E2076</f>
        <v>4.2326900000000001E-2</v>
      </c>
      <c r="D2077" s="5">
        <f>Datos!F2076</f>
        <v>0</v>
      </c>
      <c r="E2077">
        <f t="shared" si="418"/>
        <v>1</v>
      </c>
      <c r="F2077" s="6">
        <f t="shared" si="419"/>
        <v>1</v>
      </c>
      <c r="G2077">
        <f t="shared" si="420"/>
        <v>0</v>
      </c>
      <c r="H2077">
        <f t="shared" si="421"/>
        <v>1.8425871856929368E-2</v>
      </c>
      <c r="I2077" s="5">
        <f t="shared" si="422"/>
        <v>1.8425871856929368E-2</v>
      </c>
      <c r="J2077" s="6">
        <f t="shared" si="423"/>
        <v>0.98157412814307066</v>
      </c>
      <c r="K2077" s="5">
        <f t="shared" si="424"/>
        <v>-1.8597742755245176E-2</v>
      </c>
      <c r="L2077" s="6">
        <f t="shared" si="417"/>
        <v>100</v>
      </c>
      <c r="AF2077">
        <v>1.279171712373032E-2</v>
      </c>
      <c r="AG2077">
        <v>1</v>
      </c>
      <c r="AH2077">
        <v>0</v>
      </c>
      <c r="AI2077">
        <f t="shared" si="428"/>
        <v>2067</v>
      </c>
      <c r="AJ2077">
        <f t="shared" si="429"/>
        <v>6</v>
      </c>
      <c r="AK2077">
        <f t="shared" si="425"/>
        <v>0.47364400305576781</v>
      </c>
      <c r="AL2077">
        <f t="shared" si="426"/>
        <v>0.91666666666666663</v>
      </c>
      <c r="AM2077">
        <f t="shared" si="427"/>
        <v>2.3342670401500323E-4</v>
      </c>
    </row>
    <row r="2078" spans="1:39" x14ac:dyDescent="0.3">
      <c r="A2078">
        <f>Datos!C2077</f>
        <v>2.96283E-2</v>
      </c>
      <c r="B2078">
        <f>Datos!D2077</f>
        <v>5.5252099999999998E-2</v>
      </c>
      <c r="C2078">
        <f>Datos!E2077</f>
        <v>5.0282500000000001E-2</v>
      </c>
      <c r="D2078" s="5">
        <f>Datos!F2077</f>
        <v>0</v>
      </c>
      <c r="E2078">
        <f t="shared" si="418"/>
        <v>1</v>
      </c>
      <c r="F2078" s="6">
        <f t="shared" si="419"/>
        <v>1</v>
      </c>
      <c r="G2078">
        <f t="shared" si="420"/>
        <v>0</v>
      </c>
      <c r="H2078">
        <f t="shared" si="421"/>
        <v>1.7593241037832892E-2</v>
      </c>
      <c r="I2078" s="5">
        <f t="shared" si="422"/>
        <v>1.7593241037832892E-2</v>
      </c>
      <c r="J2078" s="6">
        <f t="shared" si="423"/>
        <v>0.98240675896216711</v>
      </c>
      <c r="K2078" s="5">
        <f t="shared" si="424"/>
        <v>-1.7749841561860605E-2</v>
      </c>
      <c r="L2078" s="6">
        <f t="shared" si="417"/>
        <v>100</v>
      </c>
      <c r="AF2078">
        <v>1.2795859548529886E-2</v>
      </c>
      <c r="AG2078">
        <v>1</v>
      </c>
      <c r="AH2078">
        <v>0</v>
      </c>
      <c r="AI2078">
        <f t="shared" si="428"/>
        <v>2068</v>
      </c>
      <c r="AJ2078">
        <f t="shared" si="429"/>
        <v>6</v>
      </c>
      <c r="AK2078">
        <f t="shared" si="425"/>
        <v>0.4733893557422969</v>
      </c>
      <c r="AL2078">
        <f t="shared" si="426"/>
        <v>0.91666666666666663</v>
      </c>
      <c r="AM2078">
        <f t="shared" si="427"/>
        <v>2.3342670401490145E-4</v>
      </c>
    </row>
    <row r="2079" spans="1:39" x14ac:dyDescent="0.3">
      <c r="A2079">
        <f>Datos!C2078</f>
        <v>7.7355599999999997E-2</v>
      </c>
      <c r="B2079">
        <f>Datos!D2078</f>
        <v>6.9048200000000004E-2</v>
      </c>
      <c r="C2079">
        <f>Datos!E2078</f>
        <v>3.8616499999999998E-2</v>
      </c>
      <c r="D2079" s="5">
        <f>Datos!F2078</f>
        <v>0</v>
      </c>
      <c r="E2079">
        <f t="shared" si="418"/>
        <v>1</v>
      </c>
      <c r="F2079" s="6">
        <f t="shared" si="419"/>
        <v>1</v>
      </c>
      <c r="G2079">
        <f t="shared" si="420"/>
        <v>0</v>
      </c>
      <c r="H2079">
        <f t="shared" si="421"/>
        <v>1.8568425329784671E-2</v>
      </c>
      <c r="I2079" s="5">
        <f t="shared" si="422"/>
        <v>1.8568425329784671E-2</v>
      </c>
      <c r="J2079" s="6">
        <f t="shared" si="423"/>
        <v>0.98143157467021536</v>
      </c>
      <c r="K2079" s="5">
        <f t="shared" si="424"/>
        <v>-1.874298275419331E-2</v>
      </c>
      <c r="L2079" s="6">
        <f t="shared" si="417"/>
        <v>100</v>
      </c>
      <c r="AF2079">
        <v>1.2799401568284536E-2</v>
      </c>
      <c r="AG2079">
        <v>1</v>
      </c>
      <c r="AH2079">
        <v>0</v>
      </c>
      <c r="AI2079">
        <f t="shared" si="428"/>
        <v>2069</v>
      </c>
      <c r="AJ2079">
        <f t="shared" si="429"/>
        <v>6</v>
      </c>
      <c r="AK2079">
        <f t="shared" si="425"/>
        <v>0.4731347084288261</v>
      </c>
      <c r="AL2079">
        <f t="shared" si="426"/>
        <v>0.91666666666666663</v>
      </c>
      <c r="AM2079">
        <f t="shared" si="427"/>
        <v>2.3342670401500323E-4</v>
      </c>
    </row>
    <row r="2080" spans="1:39" x14ac:dyDescent="0.3">
      <c r="A2080">
        <f>Datos!C2079</f>
        <v>8.5144899999999996E-2</v>
      </c>
      <c r="B2080">
        <f>Datos!D2079</f>
        <v>9.4143199999999996E-2</v>
      </c>
      <c r="C2080">
        <f>Datos!E2079</f>
        <v>4.5568400000000002E-2</v>
      </c>
      <c r="D2080" s="5">
        <f>Datos!F2079</f>
        <v>0</v>
      </c>
      <c r="E2080">
        <f t="shared" si="418"/>
        <v>1</v>
      </c>
      <c r="F2080" s="6">
        <f t="shared" si="419"/>
        <v>1</v>
      </c>
      <c r="G2080">
        <f t="shared" si="420"/>
        <v>0</v>
      </c>
      <c r="H2080">
        <f t="shared" si="421"/>
        <v>1.6708077321335738E-2</v>
      </c>
      <c r="I2080" s="5">
        <f t="shared" si="422"/>
        <v>1.6708077321335738E-2</v>
      </c>
      <c r="J2080" s="6">
        <f t="shared" si="423"/>
        <v>0.98329192267866428</v>
      </c>
      <c r="K2080" s="5">
        <f t="shared" si="424"/>
        <v>-1.6849231733310651E-2</v>
      </c>
      <c r="L2080" s="6">
        <f t="shared" si="417"/>
        <v>100</v>
      </c>
      <c r="AF2080">
        <v>1.2799788148477265E-2</v>
      </c>
      <c r="AG2080">
        <v>1</v>
      </c>
      <c r="AH2080">
        <v>0</v>
      </c>
      <c r="AI2080">
        <f t="shared" si="428"/>
        <v>2070</v>
      </c>
      <c r="AJ2080">
        <f t="shared" si="429"/>
        <v>6</v>
      </c>
      <c r="AK2080">
        <f t="shared" si="425"/>
        <v>0.47288006111535519</v>
      </c>
      <c r="AL2080">
        <f t="shared" si="426"/>
        <v>0.91666666666666663</v>
      </c>
      <c r="AM2080">
        <f t="shared" si="427"/>
        <v>2.3342670401490145E-4</v>
      </c>
    </row>
    <row r="2081" spans="1:39" x14ac:dyDescent="0.3">
      <c r="A2081">
        <f>Datos!C2080</f>
        <v>5.50743E-2</v>
      </c>
      <c r="B2081">
        <f>Datos!D2080</f>
        <v>0.30308220000000002</v>
      </c>
      <c r="C2081">
        <f>Datos!E2080</f>
        <v>4.0894699999999999E-2</v>
      </c>
      <c r="D2081" s="5">
        <f>Datos!F2080</f>
        <v>0</v>
      </c>
      <c r="E2081">
        <f t="shared" si="418"/>
        <v>1</v>
      </c>
      <c r="F2081" s="6">
        <f t="shared" si="419"/>
        <v>1</v>
      </c>
      <c r="G2081">
        <f t="shared" si="420"/>
        <v>0</v>
      </c>
      <c r="H2081">
        <f t="shared" si="421"/>
        <v>1.2406100951323404E-2</v>
      </c>
      <c r="I2081" s="5">
        <f t="shared" si="422"/>
        <v>1.2406100951323404E-2</v>
      </c>
      <c r="J2081" s="6">
        <f t="shared" si="423"/>
        <v>0.98759389904867656</v>
      </c>
      <c r="K2081" s="5">
        <f t="shared" si="424"/>
        <v>-1.248369908317417E-2</v>
      </c>
      <c r="L2081" s="6">
        <f t="shared" si="417"/>
        <v>100</v>
      </c>
      <c r="AF2081">
        <v>1.2801930654177843E-2</v>
      </c>
      <c r="AG2081">
        <v>1</v>
      </c>
      <c r="AH2081">
        <v>0</v>
      </c>
      <c r="AI2081">
        <f t="shared" si="428"/>
        <v>2071</v>
      </c>
      <c r="AJ2081">
        <f t="shared" si="429"/>
        <v>6</v>
      </c>
      <c r="AK2081">
        <f t="shared" si="425"/>
        <v>0.47262541380188439</v>
      </c>
      <c r="AL2081">
        <f t="shared" si="426"/>
        <v>0.91666666666666663</v>
      </c>
      <c r="AM2081">
        <f t="shared" si="427"/>
        <v>2.3342670401490145E-4</v>
      </c>
    </row>
    <row r="2082" spans="1:39" x14ac:dyDescent="0.3">
      <c r="A2082">
        <f>Datos!C2081</f>
        <v>5.6457E-2</v>
      </c>
      <c r="B2082">
        <f>Datos!D2081</f>
        <v>0.30607960000000001</v>
      </c>
      <c r="C2082">
        <f>Datos!E2081</f>
        <v>3.4396599999999999E-2</v>
      </c>
      <c r="D2082" s="5">
        <f>Datos!F2081</f>
        <v>0</v>
      </c>
      <c r="E2082">
        <f t="shared" si="418"/>
        <v>1</v>
      </c>
      <c r="F2082" s="6">
        <f t="shared" si="419"/>
        <v>1</v>
      </c>
      <c r="G2082">
        <f t="shared" si="420"/>
        <v>0</v>
      </c>
      <c r="H2082">
        <f t="shared" si="421"/>
        <v>1.3045996003237607E-2</v>
      </c>
      <c r="I2082" s="5">
        <f t="shared" si="422"/>
        <v>1.3045996003237607E-2</v>
      </c>
      <c r="J2082" s="6">
        <f t="shared" si="423"/>
        <v>0.98695400399676236</v>
      </c>
      <c r="K2082" s="5">
        <f t="shared" si="424"/>
        <v>-1.3131842461542831E-2</v>
      </c>
      <c r="L2082" s="6">
        <f t="shared" si="417"/>
        <v>100</v>
      </c>
      <c r="AF2082">
        <v>1.2807250015603925E-2</v>
      </c>
      <c r="AG2082">
        <v>1</v>
      </c>
      <c r="AH2082">
        <v>0</v>
      </c>
      <c r="AI2082">
        <f t="shared" si="428"/>
        <v>2072</v>
      </c>
      <c r="AJ2082">
        <f t="shared" si="429"/>
        <v>6</v>
      </c>
      <c r="AK2082">
        <f t="shared" si="425"/>
        <v>0.47237076648841358</v>
      </c>
      <c r="AL2082">
        <f t="shared" si="426"/>
        <v>0.91666666666666663</v>
      </c>
      <c r="AM2082">
        <f t="shared" si="427"/>
        <v>2.3342670401500323E-4</v>
      </c>
    </row>
    <row r="2083" spans="1:39" x14ac:dyDescent="0.3">
      <c r="A2083">
        <f>Datos!C2082</f>
        <v>8.0913200000000005E-2</v>
      </c>
      <c r="B2083">
        <f>Datos!D2082</f>
        <v>0.32627109999999998</v>
      </c>
      <c r="C2083">
        <f>Datos!E2082</f>
        <v>5.0050400000000002E-2</v>
      </c>
      <c r="D2083" s="5">
        <f>Datos!F2082</f>
        <v>0</v>
      </c>
      <c r="E2083">
        <f t="shared" si="418"/>
        <v>1</v>
      </c>
      <c r="F2083" s="6">
        <f t="shared" si="419"/>
        <v>1</v>
      </c>
      <c r="G2083">
        <f t="shared" si="420"/>
        <v>0</v>
      </c>
      <c r="H2083">
        <f t="shared" si="421"/>
        <v>1.0885789162998021E-2</v>
      </c>
      <c r="I2083" s="5">
        <f t="shared" si="422"/>
        <v>1.0885789162998021E-2</v>
      </c>
      <c r="J2083" s="6">
        <f t="shared" si="423"/>
        <v>0.98911421083700202</v>
      </c>
      <c r="K2083" s="5">
        <f t="shared" si="424"/>
        <v>-1.0945472897431561E-2</v>
      </c>
      <c r="L2083" s="6">
        <f t="shared" si="417"/>
        <v>100</v>
      </c>
      <c r="AF2083">
        <v>1.2810658128374149E-2</v>
      </c>
      <c r="AG2083">
        <v>1</v>
      </c>
      <c r="AH2083">
        <v>0</v>
      </c>
      <c r="AI2083">
        <f t="shared" si="428"/>
        <v>2073</v>
      </c>
      <c r="AJ2083">
        <f t="shared" si="429"/>
        <v>6</v>
      </c>
      <c r="AK2083">
        <f t="shared" si="425"/>
        <v>0.47211611917494267</v>
      </c>
      <c r="AL2083">
        <f t="shared" si="426"/>
        <v>0.91666666666666663</v>
      </c>
      <c r="AM2083">
        <f t="shared" si="427"/>
        <v>2.3342670401490145E-4</v>
      </c>
    </row>
    <row r="2084" spans="1:39" x14ac:dyDescent="0.3">
      <c r="A2084">
        <f>Datos!C2083</f>
        <v>0.27662530000000002</v>
      </c>
      <c r="B2084">
        <f>Datos!D2083</f>
        <v>1.8072399999999999E-2</v>
      </c>
      <c r="C2084">
        <f>Datos!E2083</f>
        <v>3.4078200000000003E-2</v>
      </c>
      <c r="D2084" s="5">
        <f>Datos!F2083</f>
        <v>0</v>
      </c>
      <c r="E2084">
        <f t="shared" si="418"/>
        <v>1</v>
      </c>
      <c r="F2084" s="6">
        <f t="shared" si="419"/>
        <v>1</v>
      </c>
      <c r="G2084">
        <f t="shared" si="420"/>
        <v>0</v>
      </c>
      <c r="H2084">
        <f t="shared" si="421"/>
        <v>1.9113467617323038E-2</v>
      </c>
      <c r="I2084" s="5">
        <f t="shared" si="422"/>
        <v>1.9113467617323038E-2</v>
      </c>
      <c r="J2084" s="6">
        <f t="shared" si="423"/>
        <v>0.98088653238267698</v>
      </c>
      <c r="K2084" s="5">
        <f t="shared" si="424"/>
        <v>-1.9298491363725696E-2</v>
      </c>
      <c r="L2084" s="6">
        <f t="shared" si="417"/>
        <v>100</v>
      </c>
      <c r="AF2084">
        <v>1.2811435256756099E-2</v>
      </c>
      <c r="AG2084">
        <v>1</v>
      </c>
      <c r="AH2084">
        <v>0</v>
      </c>
      <c r="AI2084">
        <f t="shared" si="428"/>
        <v>2074</v>
      </c>
      <c r="AJ2084">
        <f t="shared" si="429"/>
        <v>6</v>
      </c>
      <c r="AK2084">
        <f t="shared" si="425"/>
        <v>0.47186147186147187</v>
      </c>
      <c r="AL2084">
        <f t="shared" si="426"/>
        <v>0.91666666666666663</v>
      </c>
      <c r="AM2084">
        <f t="shared" si="427"/>
        <v>0</v>
      </c>
    </row>
    <row r="2085" spans="1:39" x14ac:dyDescent="0.3">
      <c r="A2085">
        <f>Datos!C2084</f>
        <v>0.29323480000000002</v>
      </c>
      <c r="B2085">
        <f>Datos!D2084</f>
        <v>2.87881E-2</v>
      </c>
      <c r="C2085">
        <f>Datos!E2084</f>
        <v>7.0716500000000002E-2</v>
      </c>
      <c r="D2085" s="5">
        <f>Datos!F2084</f>
        <v>0</v>
      </c>
      <c r="E2085">
        <f t="shared" si="418"/>
        <v>1</v>
      </c>
      <c r="F2085" s="6">
        <f t="shared" si="419"/>
        <v>1</v>
      </c>
      <c r="G2085">
        <f t="shared" si="420"/>
        <v>0</v>
      </c>
      <c r="H2085">
        <f t="shared" si="421"/>
        <v>1.3593529797770945E-2</v>
      </c>
      <c r="I2085" s="5">
        <f t="shared" si="422"/>
        <v>1.3593529797770945E-2</v>
      </c>
      <c r="J2085" s="6">
        <f t="shared" si="423"/>
        <v>0.98640647020222905</v>
      </c>
      <c r="K2085" s="5">
        <f t="shared" si="424"/>
        <v>-1.3686767743307474E-2</v>
      </c>
      <c r="L2085" s="6">
        <f t="shared" si="417"/>
        <v>100</v>
      </c>
      <c r="AF2085">
        <v>1.2814377918405361E-2</v>
      </c>
      <c r="AG2085">
        <v>0</v>
      </c>
      <c r="AH2085">
        <v>1</v>
      </c>
      <c r="AI2085">
        <f t="shared" si="428"/>
        <v>2074</v>
      </c>
      <c r="AJ2085">
        <f t="shared" si="429"/>
        <v>7</v>
      </c>
      <c r="AK2085">
        <f t="shared" si="425"/>
        <v>0.47186147186147187</v>
      </c>
      <c r="AL2085">
        <f t="shared" si="426"/>
        <v>0.90277777777777779</v>
      </c>
      <c r="AM2085">
        <f t="shared" si="427"/>
        <v>2.2988993577225146E-4</v>
      </c>
    </row>
    <row r="2086" spans="1:39" x14ac:dyDescent="0.3">
      <c r="A2086">
        <f>Datos!C2085</f>
        <v>0.2752753</v>
      </c>
      <c r="B2086">
        <f>Datos!D2085</f>
        <v>2.07496E-2</v>
      </c>
      <c r="C2086">
        <f>Datos!E2085</f>
        <v>5.0813400000000002E-2</v>
      </c>
      <c r="D2086" s="5">
        <f>Datos!F2085</f>
        <v>0</v>
      </c>
      <c r="E2086">
        <f t="shared" si="418"/>
        <v>1</v>
      </c>
      <c r="F2086" s="6">
        <f t="shared" si="419"/>
        <v>1</v>
      </c>
      <c r="G2086">
        <f t="shared" si="420"/>
        <v>0</v>
      </c>
      <c r="H2086">
        <f t="shared" si="421"/>
        <v>1.6493941609577602E-2</v>
      </c>
      <c r="I2086" s="5">
        <f t="shared" si="422"/>
        <v>1.6493941609577602E-2</v>
      </c>
      <c r="J2086" s="6">
        <f t="shared" si="423"/>
        <v>0.98350605839042238</v>
      </c>
      <c r="K2086" s="5">
        <f t="shared" si="424"/>
        <v>-1.6631481141063435E-2</v>
      </c>
      <c r="L2086" s="6">
        <f t="shared" si="417"/>
        <v>100</v>
      </c>
      <c r="AF2086">
        <v>1.2819205149337702E-2</v>
      </c>
      <c r="AG2086">
        <v>1</v>
      </c>
      <c r="AH2086">
        <v>0</v>
      </c>
      <c r="AI2086">
        <f t="shared" si="428"/>
        <v>2075</v>
      </c>
      <c r="AJ2086">
        <f t="shared" si="429"/>
        <v>7</v>
      </c>
      <c r="AK2086">
        <f t="shared" si="425"/>
        <v>0.47160682454800107</v>
      </c>
      <c r="AL2086">
        <f t="shared" si="426"/>
        <v>0.90277777777777779</v>
      </c>
      <c r="AM2086">
        <f t="shared" si="427"/>
        <v>2.2988993577235169E-4</v>
      </c>
    </row>
    <row r="2087" spans="1:39" x14ac:dyDescent="0.3">
      <c r="A2087">
        <f>Datos!C2086</f>
        <v>0.3297889</v>
      </c>
      <c r="B2087">
        <f>Datos!D2086</f>
        <v>2.50102E-2</v>
      </c>
      <c r="C2087">
        <f>Datos!E2086</f>
        <v>6.9703899999999999E-2</v>
      </c>
      <c r="D2087" s="5">
        <f>Datos!F2086</f>
        <v>0</v>
      </c>
      <c r="E2087">
        <f t="shared" si="418"/>
        <v>1</v>
      </c>
      <c r="F2087" s="6">
        <f t="shared" si="419"/>
        <v>1</v>
      </c>
      <c r="G2087">
        <f t="shared" si="420"/>
        <v>0</v>
      </c>
      <c r="H2087">
        <f t="shared" si="421"/>
        <v>1.3559296675160506E-2</v>
      </c>
      <c r="I2087" s="5">
        <f t="shared" si="422"/>
        <v>1.3559296675160506E-2</v>
      </c>
      <c r="J2087" s="6">
        <f t="shared" si="423"/>
        <v>0.98644070332483946</v>
      </c>
      <c r="K2087" s="5">
        <f t="shared" si="424"/>
        <v>-1.3652063461016158E-2</v>
      </c>
      <c r="L2087" s="6">
        <f t="shared" si="417"/>
        <v>100</v>
      </c>
      <c r="AF2087">
        <v>1.2821145524068408E-2</v>
      </c>
      <c r="AG2087">
        <v>1</v>
      </c>
      <c r="AH2087">
        <v>0</v>
      </c>
      <c r="AI2087">
        <f t="shared" si="428"/>
        <v>2076</v>
      </c>
      <c r="AJ2087">
        <f t="shared" si="429"/>
        <v>7</v>
      </c>
      <c r="AK2087">
        <f t="shared" si="425"/>
        <v>0.47135217723453016</v>
      </c>
      <c r="AL2087">
        <f t="shared" si="426"/>
        <v>0.90277777777777779</v>
      </c>
      <c r="AM2087">
        <f t="shared" si="427"/>
        <v>2.2988993577225146E-4</v>
      </c>
    </row>
    <row r="2088" spans="1:39" x14ac:dyDescent="0.3">
      <c r="A2088">
        <f>Datos!C2087</f>
        <v>0.27365400000000001</v>
      </c>
      <c r="B2088">
        <f>Datos!D2087</f>
        <v>3.5341699999999997E-2</v>
      </c>
      <c r="C2088">
        <f>Datos!E2087</f>
        <v>3.4082500000000002E-2</v>
      </c>
      <c r="D2088" s="5">
        <f>Datos!F2087</f>
        <v>0</v>
      </c>
      <c r="E2088">
        <f t="shared" si="418"/>
        <v>1</v>
      </c>
      <c r="F2088" s="6">
        <f t="shared" si="419"/>
        <v>1</v>
      </c>
      <c r="G2088">
        <f t="shared" si="420"/>
        <v>0</v>
      </c>
      <c r="H2088">
        <f t="shared" si="421"/>
        <v>1.8592968107222593E-2</v>
      </c>
      <c r="I2088" s="5">
        <f t="shared" si="422"/>
        <v>1.8592968107222593E-2</v>
      </c>
      <c r="J2088" s="6">
        <f t="shared" si="423"/>
        <v>0.98140703189277745</v>
      </c>
      <c r="K2088" s="5">
        <f t="shared" si="424"/>
        <v>-1.8767990187160164E-2</v>
      </c>
      <c r="L2088" s="6">
        <f t="shared" si="417"/>
        <v>100</v>
      </c>
      <c r="AF2088">
        <v>1.2824148722571102E-2</v>
      </c>
      <c r="AG2088">
        <v>1</v>
      </c>
      <c r="AH2088">
        <v>0</v>
      </c>
      <c r="AI2088">
        <f t="shared" si="428"/>
        <v>2077</v>
      </c>
      <c r="AJ2088">
        <f t="shared" si="429"/>
        <v>7</v>
      </c>
      <c r="AK2088">
        <f t="shared" si="425"/>
        <v>0.47109752992105935</v>
      </c>
      <c r="AL2088">
        <f t="shared" si="426"/>
        <v>0.90277777777777779</v>
      </c>
      <c r="AM2088">
        <f t="shared" si="427"/>
        <v>2.2988993577235169E-4</v>
      </c>
    </row>
    <row r="2089" spans="1:39" x14ac:dyDescent="0.3">
      <c r="A2089">
        <f>Datos!C2088</f>
        <v>0.32444129999999999</v>
      </c>
      <c r="B2089">
        <f>Datos!D2088</f>
        <v>-0.40830810000000001</v>
      </c>
      <c r="C2089">
        <f>Datos!E2088</f>
        <v>6.1050300000000002E-2</v>
      </c>
      <c r="D2089" s="5">
        <f>Datos!F2088</f>
        <v>0</v>
      </c>
      <c r="E2089">
        <f t="shared" si="418"/>
        <v>1</v>
      </c>
      <c r="F2089" s="6">
        <f t="shared" si="419"/>
        <v>1</v>
      </c>
      <c r="G2089">
        <f t="shared" si="420"/>
        <v>0</v>
      </c>
      <c r="H2089">
        <f t="shared" si="421"/>
        <v>3.0258194725916426E-2</v>
      </c>
      <c r="I2089" s="5">
        <f t="shared" si="422"/>
        <v>3.0258194725916426E-2</v>
      </c>
      <c r="J2089" s="6">
        <f t="shared" si="423"/>
        <v>0.9697418052740836</v>
      </c>
      <c r="K2089" s="5">
        <f t="shared" si="424"/>
        <v>-3.0725423046737727E-2</v>
      </c>
      <c r="L2089" s="6">
        <f t="shared" si="417"/>
        <v>0</v>
      </c>
      <c r="AF2089">
        <v>1.2825945053124507E-2</v>
      </c>
      <c r="AG2089">
        <v>1</v>
      </c>
      <c r="AH2089">
        <v>0</v>
      </c>
      <c r="AI2089">
        <f t="shared" si="428"/>
        <v>2078</v>
      </c>
      <c r="AJ2089">
        <f t="shared" si="429"/>
        <v>7</v>
      </c>
      <c r="AK2089">
        <f t="shared" si="425"/>
        <v>0.47084288260758844</v>
      </c>
      <c r="AL2089">
        <f t="shared" si="426"/>
        <v>0.90277777777777779</v>
      </c>
      <c r="AM2089">
        <f t="shared" si="427"/>
        <v>2.2988993577225146E-4</v>
      </c>
    </row>
    <row r="2090" spans="1:39" x14ac:dyDescent="0.3">
      <c r="A2090">
        <f>Datos!C2089</f>
        <v>0.36120780000000002</v>
      </c>
      <c r="B2090">
        <f>Datos!D2089</f>
        <v>-0.67896829999999997</v>
      </c>
      <c r="C2090">
        <f>Datos!E2089</f>
        <v>4.7518600000000001E-2</v>
      </c>
      <c r="D2090" s="5">
        <f>Datos!F2089</f>
        <v>0</v>
      </c>
      <c r="E2090">
        <f t="shared" si="418"/>
        <v>1</v>
      </c>
      <c r="F2090" s="6">
        <f t="shared" si="419"/>
        <v>1</v>
      </c>
      <c r="G2090">
        <f t="shared" si="420"/>
        <v>0</v>
      </c>
      <c r="H2090">
        <f t="shared" si="421"/>
        <v>5.1963493246871786E-2</v>
      </c>
      <c r="I2090" s="5">
        <f t="shared" si="422"/>
        <v>5.1963493246871786E-2</v>
      </c>
      <c r="J2090" s="6">
        <f t="shared" si="423"/>
        <v>0.94803650675312823</v>
      </c>
      <c r="K2090" s="5">
        <f t="shared" si="424"/>
        <v>-5.3362268235319109E-2</v>
      </c>
      <c r="L2090" s="6">
        <f t="shared" si="417"/>
        <v>0</v>
      </c>
      <c r="AF2090">
        <v>1.2830542456355133E-2</v>
      </c>
      <c r="AG2090">
        <v>1</v>
      </c>
      <c r="AH2090">
        <v>0</v>
      </c>
      <c r="AI2090">
        <f t="shared" si="428"/>
        <v>2079</v>
      </c>
      <c r="AJ2090">
        <f t="shared" si="429"/>
        <v>7</v>
      </c>
      <c r="AK2090">
        <f t="shared" si="425"/>
        <v>0.47058823529411764</v>
      </c>
      <c r="AL2090">
        <f t="shared" si="426"/>
        <v>0.90277777777777779</v>
      </c>
      <c r="AM2090">
        <f t="shared" si="427"/>
        <v>2.2988993577225146E-4</v>
      </c>
    </row>
    <row r="2091" spans="1:39" x14ac:dyDescent="0.3">
      <c r="A2091">
        <f>Datos!C2090</f>
        <v>0.34536919999999999</v>
      </c>
      <c r="B2091">
        <f>Datos!D2090</f>
        <v>-0.58866099999999999</v>
      </c>
      <c r="C2091">
        <f>Datos!E2090</f>
        <v>5.5982299999999999E-2</v>
      </c>
      <c r="D2091" s="5">
        <f>Datos!F2090</f>
        <v>0</v>
      </c>
      <c r="E2091">
        <f t="shared" si="418"/>
        <v>1</v>
      </c>
      <c r="F2091" s="6">
        <f t="shared" si="419"/>
        <v>1</v>
      </c>
      <c r="G2091">
        <f t="shared" si="420"/>
        <v>0</v>
      </c>
      <c r="H2091">
        <f t="shared" si="421"/>
        <v>4.2104849450069808E-2</v>
      </c>
      <c r="I2091" s="5">
        <f t="shared" si="422"/>
        <v>4.2104849450069808E-2</v>
      </c>
      <c r="J2091" s="6">
        <f t="shared" si="423"/>
        <v>0.95789515054993024</v>
      </c>
      <c r="K2091" s="5">
        <f t="shared" si="424"/>
        <v>-4.301695319099974E-2</v>
      </c>
      <c r="L2091" s="6">
        <f t="shared" si="417"/>
        <v>0</v>
      </c>
      <c r="AF2091">
        <v>1.2831325522742996E-2</v>
      </c>
      <c r="AG2091">
        <v>1</v>
      </c>
      <c r="AH2091">
        <v>0</v>
      </c>
      <c r="AI2091">
        <f t="shared" si="428"/>
        <v>2080</v>
      </c>
      <c r="AJ2091">
        <f t="shared" si="429"/>
        <v>7</v>
      </c>
      <c r="AK2091">
        <f t="shared" si="425"/>
        <v>0.47033358798064684</v>
      </c>
      <c r="AL2091">
        <f t="shared" si="426"/>
        <v>0.90277777777777779</v>
      </c>
      <c r="AM2091">
        <f t="shared" si="427"/>
        <v>2.2988993577235169E-4</v>
      </c>
    </row>
    <row r="2092" spans="1:39" x14ac:dyDescent="0.3">
      <c r="A2092">
        <f>Datos!C2091</f>
        <v>3.1291199999999998E-2</v>
      </c>
      <c r="B2092">
        <f>Datos!D2091</f>
        <v>0.33437689999999998</v>
      </c>
      <c r="C2092">
        <f>Datos!E2091</f>
        <v>4.7093999999999997E-2</v>
      </c>
      <c r="D2092" s="5">
        <f>Datos!F2091</f>
        <v>0</v>
      </c>
      <c r="E2092">
        <f t="shared" si="418"/>
        <v>1</v>
      </c>
      <c r="F2092" s="6">
        <f t="shared" si="419"/>
        <v>1</v>
      </c>
      <c r="G2092">
        <f t="shared" si="420"/>
        <v>0</v>
      </c>
      <c r="H2092">
        <f t="shared" si="421"/>
        <v>1.1282506149940481E-2</v>
      </c>
      <c r="I2092" s="5">
        <f t="shared" si="422"/>
        <v>1.1282506149940481E-2</v>
      </c>
      <c r="J2092" s="6">
        <f t="shared" si="423"/>
        <v>0.98871749385005947</v>
      </c>
      <c r="K2092" s="5">
        <f t="shared" si="424"/>
        <v>-1.1346636445697863E-2</v>
      </c>
      <c r="L2092" s="6">
        <f t="shared" si="417"/>
        <v>100</v>
      </c>
      <c r="AF2092">
        <v>1.2835112132581119E-2</v>
      </c>
      <c r="AG2092">
        <v>1</v>
      </c>
      <c r="AH2092">
        <v>0</v>
      </c>
      <c r="AI2092">
        <f t="shared" si="428"/>
        <v>2081</v>
      </c>
      <c r="AJ2092">
        <f t="shared" si="429"/>
        <v>7</v>
      </c>
      <c r="AK2092">
        <f t="shared" si="425"/>
        <v>0.47007894066717593</v>
      </c>
      <c r="AL2092">
        <f t="shared" si="426"/>
        <v>0.90277777777777779</v>
      </c>
      <c r="AM2092">
        <f t="shared" si="427"/>
        <v>2.2988993577225146E-4</v>
      </c>
    </row>
    <row r="2093" spans="1:39" x14ac:dyDescent="0.3">
      <c r="A2093">
        <f>Datos!C2092</f>
        <v>3.34688E-2</v>
      </c>
      <c r="B2093">
        <f>Datos!D2092</f>
        <v>0.32758609999999999</v>
      </c>
      <c r="C2093">
        <f>Datos!E2092</f>
        <v>7.7735600000000002E-2</v>
      </c>
      <c r="D2093" s="5">
        <f>Datos!F2092</f>
        <v>0</v>
      </c>
      <c r="E2093">
        <f t="shared" si="418"/>
        <v>1</v>
      </c>
      <c r="F2093" s="6">
        <f t="shared" si="419"/>
        <v>1</v>
      </c>
      <c r="G2093">
        <f t="shared" si="420"/>
        <v>0</v>
      </c>
      <c r="H2093">
        <f t="shared" si="421"/>
        <v>8.7476467635299905E-3</v>
      </c>
      <c r="I2093" s="5">
        <f t="shared" si="422"/>
        <v>8.7476467635299905E-3</v>
      </c>
      <c r="J2093" s="6">
        <f t="shared" si="423"/>
        <v>0.99125235323646999</v>
      </c>
      <c r="K2093" s="5">
        <f t="shared" si="424"/>
        <v>-8.7861320268481004E-3</v>
      </c>
      <c r="L2093" s="6">
        <f t="shared" si="417"/>
        <v>100</v>
      </c>
      <c r="AF2093">
        <v>1.2841815022747028E-2</v>
      </c>
      <c r="AG2093">
        <v>1</v>
      </c>
      <c r="AH2093">
        <v>0</v>
      </c>
      <c r="AI2093">
        <f t="shared" si="428"/>
        <v>2082</v>
      </c>
      <c r="AJ2093">
        <f t="shared" si="429"/>
        <v>7</v>
      </c>
      <c r="AK2093">
        <f t="shared" si="425"/>
        <v>0.46982429335370512</v>
      </c>
      <c r="AL2093">
        <f t="shared" si="426"/>
        <v>0.90277777777777779</v>
      </c>
      <c r="AM2093">
        <f t="shared" si="427"/>
        <v>2.2988993577225146E-4</v>
      </c>
    </row>
    <row r="2094" spans="1:39" x14ac:dyDescent="0.3">
      <c r="A2094">
        <f>Datos!C2093</f>
        <v>0.10546030000000001</v>
      </c>
      <c r="B2094">
        <f>Datos!D2093</f>
        <v>0.31375219999999998</v>
      </c>
      <c r="C2094">
        <f>Datos!E2093</f>
        <v>4.6449999999999998E-3</v>
      </c>
      <c r="D2094" s="5">
        <f>Datos!F2093</f>
        <v>0</v>
      </c>
      <c r="E2094">
        <f t="shared" si="418"/>
        <v>1</v>
      </c>
      <c r="F2094" s="6">
        <f t="shared" si="419"/>
        <v>1</v>
      </c>
      <c r="G2094">
        <f t="shared" si="420"/>
        <v>0</v>
      </c>
      <c r="H2094">
        <f t="shared" si="421"/>
        <v>1.6247948597198577E-2</v>
      </c>
      <c r="I2094" s="5">
        <f t="shared" si="422"/>
        <v>1.6247948597198577E-2</v>
      </c>
      <c r="J2094" s="6">
        <f t="shared" si="423"/>
        <v>0.98375205140280142</v>
      </c>
      <c r="K2094" s="5">
        <f t="shared" si="424"/>
        <v>-1.6381393963954778E-2</v>
      </c>
      <c r="L2094" s="6">
        <f t="shared" si="417"/>
        <v>100</v>
      </c>
      <c r="AF2094">
        <v>1.2842050502059936E-2</v>
      </c>
      <c r="AG2094">
        <v>1</v>
      </c>
      <c r="AH2094">
        <v>0</v>
      </c>
      <c r="AI2094">
        <f t="shared" si="428"/>
        <v>2083</v>
      </c>
      <c r="AJ2094">
        <f t="shared" si="429"/>
        <v>7</v>
      </c>
      <c r="AK2094">
        <f t="shared" si="425"/>
        <v>0.46956964604023432</v>
      </c>
      <c r="AL2094">
        <f t="shared" si="426"/>
        <v>0.90277777777777779</v>
      </c>
      <c r="AM2094">
        <f t="shared" si="427"/>
        <v>2.2988993577235169E-4</v>
      </c>
    </row>
    <row r="2095" spans="1:39" x14ac:dyDescent="0.3">
      <c r="A2095">
        <f>Datos!C2094</f>
        <v>0.1047153</v>
      </c>
      <c r="B2095">
        <f>Datos!D2094</f>
        <v>0.28051379999999998</v>
      </c>
      <c r="C2095">
        <f>Datos!E2094</f>
        <v>4.14039E-2</v>
      </c>
      <c r="D2095" s="5">
        <f>Datos!F2094</f>
        <v>0</v>
      </c>
      <c r="E2095">
        <f t="shared" si="418"/>
        <v>1</v>
      </c>
      <c r="F2095" s="6">
        <f t="shared" si="419"/>
        <v>1</v>
      </c>
      <c r="G2095">
        <f t="shared" si="420"/>
        <v>0</v>
      </c>
      <c r="H2095">
        <f t="shared" si="421"/>
        <v>1.2528190953820484E-2</v>
      </c>
      <c r="I2095" s="5">
        <f t="shared" si="422"/>
        <v>1.2528190953820484E-2</v>
      </c>
      <c r="J2095" s="6">
        <f t="shared" si="423"/>
        <v>0.98747180904617948</v>
      </c>
      <c r="K2095" s="5">
        <f t="shared" si="424"/>
        <v>-1.2607330415693587E-2</v>
      </c>
      <c r="L2095" s="6">
        <f t="shared" si="417"/>
        <v>100</v>
      </c>
      <c r="AF2095">
        <v>1.284534754387304E-2</v>
      </c>
      <c r="AG2095">
        <v>1</v>
      </c>
      <c r="AH2095">
        <v>0</v>
      </c>
      <c r="AI2095">
        <f t="shared" si="428"/>
        <v>2084</v>
      </c>
      <c r="AJ2095">
        <f t="shared" si="429"/>
        <v>7</v>
      </c>
      <c r="AK2095">
        <f t="shared" si="425"/>
        <v>0.46931499872676341</v>
      </c>
      <c r="AL2095">
        <f t="shared" si="426"/>
        <v>0.90277777777777779</v>
      </c>
      <c r="AM2095">
        <f t="shared" si="427"/>
        <v>2.2988993577225146E-4</v>
      </c>
    </row>
    <row r="2096" spans="1:39" x14ac:dyDescent="0.3">
      <c r="A2096">
        <f>Datos!C2095</f>
        <v>0.35063569999999999</v>
      </c>
      <c r="B2096">
        <f>Datos!D2095</f>
        <v>0.33054410000000001</v>
      </c>
      <c r="C2096">
        <f>Datos!E2095</f>
        <v>9.0322899999999998E-2</v>
      </c>
      <c r="D2096" s="5">
        <f>Datos!F2095</f>
        <v>0</v>
      </c>
      <c r="E2096">
        <f t="shared" si="418"/>
        <v>1</v>
      </c>
      <c r="F2096" s="6">
        <f t="shared" si="419"/>
        <v>1</v>
      </c>
      <c r="G2096">
        <f t="shared" si="420"/>
        <v>0</v>
      </c>
      <c r="H2096">
        <f t="shared" si="421"/>
        <v>6.6916967497467322E-3</v>
      </c>
      <c r="I2096" s="5">
        <f t="shared" si="422"/>
        <v>6.6916967497467322E-3</v>
      </c>
      <c r="J2096" s="6">
        <f t="shared" si="423"/>
        <v>0.99330830325025332</v>
      </c>
      <c r="K2096" s="5">
        <f t="shared" si="424"/>
        <v>-6.7141865384880905E-3</v>
      </c>
      <c r="L2096" s="6">
        <f t="shared" si="417"/>
        <v>100</v>
      </c>
      <c r="AF2096">
        <v>1.2849594357253403E-2</v>
      </c>
      <c r="AG2096">
        <v>1</v>
      </c>
      <c r="AH2096">
        <v>0</v>
      </c>
      <c r="AI2096">
        <f t="shared" si="428"/>
        <v>2085</v>
      </c>
      <c r="AJ2096">
        <f t="shared" si="429"/>
        <v>7</v>
      </c>
      <c r="AK2096">
        <f t="shared" si="425"/>
        <v>0.46906035141329261</v>
      </c>
      <c r="AL2096">
        <f t="shared" si="426"/>
        <v>0.90277777777777779</v>
      </c>
      <c r="AM2096">
        <f t="shared" si="427"/>
        <v>2.2988993577235169E-4</v>
      </c>
    </row>
    <row r="2097" spans="1:39" x14ac:dyDescent="0.3">
      <c r="A2097">
        <f>Datos!C2096</f>
        <v>0.35475109999999999</v>
      </c>
      <c r="B2097">
        <f>Datos!D2096</f>
        <v>0.40997830000000002</v>
      </c>
      <c r="C2097">
        <f>Datos!E2096</f>
        <v>5.5138399999999997E-2</v>
      </c>
      <c r="D2097" s="5">
        <f>Datos!F2096</f>
        <v>0</v>
      </c>
      <c r="E2097">
        <f t="shared" si="418"/>
        <v>1</v>
      </c>
      <c r="F2097" s="6">
        <f t="shared" si="419"/>
        <v>1</v>
      </c>
      <c r="G2097">
        <f t="shared" si="420"/>
        <v>0</v>
      </c>
      <c r="H2097">
        <f t="shared" si="421"/>
        <v>7.9164046674358949E-3</v>
      </c>
      <c r="I2097" s="5">
        <f t="shared" si="422"/>
        <v>7.9164046674358949E-3</v>
      </c>
      <c r="J2097" s="6">
        <f t="shared" si="423"/>
        <v>0.99208359533256407</v>
      </c>
      <c r="K2097" s="5">
        <f t="shared" si="424"/>
        <v>-7.9479057592662921E-3</v>
      </c>
      <c r="L2097" s="6">
        <f t="shared" si="417"/>
        <v>100</v>
      </c>
      <c r="AF2097">
        <v>1.2851895438323975E-2</v>
      </c>
      <c r="AG2097">
        <v>1</v>
      </c>
      <c r="AH2097">
        <v>0</v>
      </c>
      <c r="AI2097">
        <f t="shared" si="428"/>
        <v>2086</v>
      </c>
      <c r="AJ2097">
        <f t="shared" si="429"/>
        <v>7</v>
      </c>
      <c r="AK2097">
        <f t="shared" si="425"/>
        <v>0.4688057040998217</v>
      </c>
      <c r="AL2097">
        <f t="shared" si="426"/>
        <v>0.90277777777777779</v>
      </c>
      <c r="AM2097">
        <f t="shared" si="427"/>
        <v>2.2988993577225146E-4</v>
      </c>
    </row>
    <row r="2098" spans="1:39" x14ac:dyDescent="0.3">
      <c r="A2098">
        <f>Datos!C2097</f>
        <v>0.20395579999999999</v>
      </c>
      <c r="B2098">
        <f>Datos!D2097</f>
        <v>0.31428319999999998</v>
      </c>
      <c r="C2098">
        <f>Datos!E2097</f>
        <v>4.9005899999999998E-2</v>
      </c>
      <c r="D2098" s="5">
        <f>Datos!F2097</f>
        <v>0</v>
      </c>
      <c r="E2098">
        <f t="shared" si="418"/>
        <v>1</v>
      </c>
      <c r="F2098" s="6">
        <f t="shared" si="419"/>
        <v>1</v>
      </c>
      <c r="G2098">
        <f t="shared" si="420"/>
        <v>0</v>
      </c>
      <c r="H2098">
        <f t="shared" si="421"/>
        <v>1.0562287745496265E-2</v>
      </c>
      <c r="I2098" s="5">
        <f t="shared" si="422"/>
        <v>1.0562287745496265E-2</v>
      </c>
      <c r="J2098" s="6">
        <f t="shared" si="423"/>
        <v>0.98943771225450372</v>
      </c>
      <c r="K2098" s="5">
        <f t="shared" si="424"/>
        <v>-1.0618464627788564E-2</v>
      </c>
      <c r="L2098" s="6">
        <f t="shared" si="417"/>
        <v>100</v>
      </c>
      <c r="AF2098">
        <v>1.285423466653788E-2</v>
      </c>
      <c r="AG2098">
        <v>1</v>
      </c>
      <c r="AH2098">
        <v>0</v>
      </c>
      <c r="AI2098">
        <f t="shared" si="428"/>
        <v>2087</v>
      </c>
      <c r="AJ2098">
        <f t="shared" si="429"/>
        <v>7</v>
      </c>
      <c r="AK2098">
        <f t="shared" si="425"/>
        <v>0.46855105678635089</v>
      </c>
      <c r="AL2098">
        <f t="shared" si="426"/>
        <v>0.90277777777777779</v>
      </c>
      <c r="AM2098">
        <f t="shared" si="427"/>
        <v>2.2988993577225146E-4</v>
      </c>
    </row>
    <row r="2099" spans="1:39" x14ac:dyDescent="0.3">
      <c r="A2099">
        <f>Datos!C2098</f>
        <v>0.13879130000000001</v>
      </c>
      <c r="B2099">
        <f>Datos!D2098</f>
        <v>0.31258219999999998</v>
      </c>
      <c r="C2099">
        <f>Datos!E2098</f>
        <v>4.3839900000000001E-2</v>
      </c>
      <c r="D2099" s="5">
        <f>Datos!F2098</f>
        <v>0</v>
      </c>
      <c r="E2099">
        <f t="shared" si="418"/>
        <v>1</v>
      </c>
      <c r="F2099" s="6">
        <f t="shared" si="419"/>
        <v>1</v>
      </c>
      <c r="G2099">
        <f t="shared" si="420"/>
        <v>0</v>
      </c>
      <c r="H2099">
        <f t="shared" si="421"/>
        <v>1.1430482679175995E-2</v>
      </c>
      <c r="I2099" s="5">
        <f t="shared" si="422"/>
        <v>1.1430482679175995E-2</v>
      </c>
      <c r="J2099" s="6">
        <f t="shared" si="423"/>
        <v>0.98856951732082399</v>
      </c>
      <c r="K2099" s="5">
        <f t="shared" si="424"/>
        <v>-1.1496312773591319E-2</v>
      </c>
      <c r="L2099" s="6">
        <f t="shared" si="417"/>
        <v>100</v>
      </c>
      <c r="AF2099">
        <v>1.2862346843623437E-2</v>
      </c>
      <c r="AG2099">
        <v>1</v>
      </c>
      <c r="AH2099">
        <v>0</v>
      </c>
      <c r="AI2099">
        <f t="shared" si="428"/>
        <v>2088</v>
      </c>
      <c r="AJ2099">
        <f t="shared" si="429"/>
        <v>7</v>
      </c>
      <c r="AK2099">
        <f t="shared" si="425"/>
        <v>0.46829640947288009</v>
      </c>
      <c r="AL2099">
        <f t="shared" si="426"/>
        <v>0.90277777777777779</v>
      </c>
      <c r="AM2099">
        <f t="shared" si="427"/>
        <v>2.2988993577235169E-4</v>
      </c>
    </row>
    <row r="2100" spans="1:39" x14ac:dyDescent="0.3">
      <c r="A2100">
        <f>Datos!C2099</f>
        <v>0.1599006</v>
      </c>
      <c r="B2100">
        <f>Datos!D2099</f>
        <v>0.33789330000000001</v>
      </c>
      <c r="C2100">
        <f>Datos!E2099</f>
        <v>5.2528999999999999E-2</v>
      </c>
      <c r="D2100" s="5">
        <f>Datos!F2099</f>
        <v>0</v>
      </c>
      <c r="E2100">
        <f t="shared" si="418"/>
        <v>1</v>
      </c>
      <c r="F2100" s="6">
        <f t="shared" si="419"/>
        <v>1</v>
      </c>
      <c r="G2100">
        <f t="shared" si="420"/>
        <v>0</v>
      </c>
      <c r="H2100">
        <f t="shared" si="421"/>
        <v>1.0055894972023869E-2</v>
      </c>
      <c r="I2100" s="5">
        <f t="shared" si="422"/>
        <v>1.0055894972023869E-2</v>
      </c>
      <c r="J2100" s="6">
        <f t="shared" si="423"/>
        <v>0.98994410502797614</v>
      </c>
      <c r="K2100" s="5">
        <f t="shared" si="424"/>
        <v>-1.0106797015103697E-2</v>
      </c>
      <c r="L2100" s="6">
        <f t="shared" si="417"/>
        <v>100</v>
      </c>
      <c r="AF2100">
        <v>1.2869015962763252E-2</v>
      </c>
      <c r="AG2100">
        <v>1</v>
      </c>
      <c r="AH2100">
        <v>0</v>
      </c>
      <c r="AI2100">
        <f t="shared" si="428"/>
        <v>2089</v>
      </c>
      <c r="AJ2100">
        <f t="shared" si="429"/>
        <v>7</v>
      </c>
      <c r="AK2100">
        <f t="shared" si="425"/>
        <v>0.46804176215940918</v>
      </c>
      <c r="AL2100">
        <f t="shared" si="426"/>
        <v>0.90277777777777779</v>
      </c>
      <c r="AM2100">
        <f t="shared" si="427"/>
        <v>2.2988993577225146E-4</v>
      </c>
    </row>
    <row r="2101" spans="1:39" x14ac:dyDescent="0.3">
      <c r="A2101">
        <f>Datos!C2100</f>
        <v>0.14874970000000001</v>
      </c>
      <c r="B2101">
        <f>Datos!D2100</f>
        <v>0.34786</v>
      </c>
      <c r="C2101">
        <f>Datos!E2100</f>
        <v>5.8053899999999999E-2</v>
      </c>
      <c r="D2101" s="5">
        <f>Datos!F2100</f>
        <v>0</v>
      </c>
      <c r="E2101">
        <f t="shared" si="418"/>
        <v>1</v>
      </c>
      <c r="F2101" s="6">
        <f t="shared" si="419"/>
        <v>1</v>
      </c>
      <c r="G2101">
        <f t="shared" si="420"/>
        <v>0</v>
      </c>
      <c r="H2101">
        <f t="shared" si="421"/>
        <v>9.4771928199123331E-3</v>
      </c>
      <c r="I2101" s="5">
        <f t="shared" si="422"/>
        <v>9.4771928199123331E-3</v>
      </c>
      <c r="J2101" s="6">
        <f t="shared" si="423"/>
        <v>0.99052280718008767</v>
      </c>
      <c r="K2101" s="5">
        <f t="shared" si="424"/>
        <v>-9.5223871822356435E-3</v>
      </c>
      <c r="L2101" s="6">
        <f t="shared" si="417"/>
        <v>100</v>
      </c>
      <c r="AF2101">
        <v>1.2871439535043733E-2</v>
      </c>
      <c r="AG2101">
        <v>1</v>
      </c>
      <c r="AH2101">
        <v>0</v>
      </c>
      <c r="AI2101">
        <f t="shared" si="428"/>
        <v>2090</v>
      </c>
      <c r="AJ2101">
        <f t="shared" si="429"/>
        <v>7</v>
      </c>
      <c r="AK2101">
        <f t="shared" si="425"/>
        <v>0.46778711484593838</v>
      </c>
      <c r="AL2101">
        <f t="shared" si="426"/>
        <v>0.90277777777777779</v>
      </c>
      <c r="AM2101">
        <f t="shared" si="427"/>
        <v>2.2988993577225146E-4</v>
      </c>
    </row>
    <row r="2102" spans="1:39" x14ac:dyDescent="0.3">
      <c r="A2102">
        <f>Datos!C2101</f>
        <v>0.1734501</v>
      </c>
      <c r="B2102">
        <f>Datos!D2101</f>
        <v>0.32722849999999998</v>
      </c>
      <c r="C2102">
        <f>Datos!E2101</f>
        <v>5.5235899999999998E-2</v>
      </c>
      <c r="D2102" s="5">
        <f>Datos!F2101</f>
        <v>0</v>
      </c>
      <c r="E2102">
        <f t="shared" si="418"/>
        <v>1</v>
      </c>
      <c r="F2102" s="6">
        <f t="shared" si="419"/>
        <v>1</v>
      </c>
      <c r="G2102">
        <f t="shared" si="420"/>
        <v>0</v>
      </c>
      <c r="H2102">
        <f t="shared" si="421"/>
        <v>9.9370504153758216E-3</v>
      </c>
      <c r="I2102" s="5">
        <f t="shared" si="422"/>
        <v>9.9370504153758216E-3</v>
      </c>
      <c r="J2102" s="6">
        <f t="shared" si="423"/>
        <v>0.99006294958462415</v>
      </c>
      <c r="K2102" s="5">
        <f t="shared" si="424"/>
        <v>-9.9867524359554833E-3</v>
      </c>
      <c r="L2102" s="6">
        <f t="shared" si="417"/>
        <v>100</v>
      </c>
      <c r="AF2102">
        <v>1.2891731504729411E-2</v>
      </c>
      <c r="AG2102">
        <v>1</v>
      </c>
      <c r="AH2102">
        <v>0</v>
      </c>
      <c r="AI2102">
        <f t="shared" si="428"/>
        <v>2091</v>
      </c>
      <c r="AJ2102">
        <f t="shared" si="429"/>
        <v>7</v>
      </c>
      <c r="AK2102">
        <f t="shared" si="425"/>
        <v>0.46753246753246758</v>
      </c>
      <c r="AL2102">
        <f t="shared" si="426"/>
        <v>0.90277777777777779</v>
      </c>
      <c r="AM2102">
        <f t="shared" si="427"/>
        <v>2.2988993577235169E-4</v>
      </c>
    </row>
    <row r="2103" spans="1:39" x14ac:dyDescent="0.3">
      <c r="A2103">
        <f>Datos!C2102</f>
        <v>0.15042</v>
      </c>
      <c r="B2103">
        <f>Datos!D2102</f>
        <v>0.33285890000000001</v>
      </c>
      <c r="C2103">
        <f>Datos!E2102</f>
        <v>4.1860799999999997E-2</v>
      </c>
      <c r="D2103" s="5">
        <f>Datos!F2102</f>
        <v>0</v>
      </c>
      <c r="E2103">
        <f t="shared" si="418"/>
        <v>1</v>
      </c>
      <c r="F2103" s="6">
        <f t="shared" si="419"/>
        <v>1</v>
      </c>
      <c r="G2103">
        <f t="shared" si="420"/>
        <v>0</v>
      </c>
      <c r="H2103">
        <f t="shared" si="421"/>
        <v>1.117236155425105E-2</v>
      </c>
      <c r="I2103" s="5">
        <f t="shared" si="422"/>
        <v>1.117236155425105E-2</v>
      </c>
      <c r="J2103" s="6">
        <f t="shared" si="423"/>
        <v>0.98882763844574895</v>
      </c>
      <c r="K2103" s="5">
        <f t="shared" si="424"/>
        <v>-1.1235241166768878E-2</v>
      </c>
      <c r="L2103" s="6">
        <f t="shared" si="417"/>
        <v>100</v>
      </c>
      <c r="AF2103">
        <v>1.2893187027272407E-2</v>
      </c>
      <c r="AG2103">
        <v>1</v>
      </c>
      <c r="AH2103">
        <v>0</v>
      </c>
      <c r="AI2103">
        <f t="shared" si="428"/>
        <v>2092</v>
      </c>
      <c r="AJ2103">
        <f t="shared" si="429"/>
        <v>7</v>
      </c>
      <c r="AK2103">
        <f t="shared" si="425"/>
        <v>0.46727782021899666</v>
      </c>
      <c r="AL2103">
        <f t="shared" si="426"/>
        <v>0.90277777777777779</v>
      </c>
      <c r="AM2103">
        <f t="shared" si="427"/>
        <v>2.2988993577225146E-4</v>
      </c>
    </row>
    <row r="2104" spans="1:39" x14ac:dyDescent="0.3">
      <c r="A2104">
        <f>Datos!C2103</f>
        <v>0.1837191</v>
      </c>
      <c r="B2104">
        <f>Datos!D2103</f>
        <v>0.36076259999999999</v>
      </c>
      <c r="C2104">
        <f>Datos!E2103</f>
        <v>6.1092800000000003E-2</v>
      </c>
      <c r="D2104" s="5">
        <f>Datos!F2103</f>
        <v>0</v>
      </c>
      <c r="E2104">
        <f t="shared" si="418"/>
        <v>1</v>
      </c>
      <c r="F2104" s="6">
        <f t="shared" si="419"/>
        <v>1</v>
      </c>
      <c r="G2104">
        <f t="shared" si="420"/>
        <v>0</v>
      </c>
      <c r="H2104">
        <f t="shared" si="421"/>
        <v>8.8798197155119819E-3</v>
      </c>
      <c r="I2104" s="5">
        <f t="shared" si="422"/>
        <v>8.8798197155119819E-3</v>
      </c>
      <c r="J2104" s="6">
        <f t="shared" si="423"/>
        <v>0.99112018028448801</v>
      </c>
      <c r="K2104" s="5">
        <f t="shared" si="424"/>
        <v>-8.9194802749123312E-3</v>
      </c>
      <c r="L2104" s="6">
        <f t="shared" si="417"/>
        <v>100</v>
      </c>
      <c r="AF2104">
        <v>1.289868073253392E-2</v>
      </c>
      <c r="AG2104">
        <v>1</v>
      </c>
      <c r="AH2104">
        <v>0</v>
      </c>
      <c r="AI2104">
        <f t="shared" si="428"/>
        <v>2093</v>
      </c>
      <c r="AJ2104">
        <f t="shared" si="429"/>
        <v>7</v>
      </c>
      <c r="AK2104">
        <f t="shared" si="425"/>
        <v>0.46702317290552586</v>
      </c>
      <c r="AL2104">
        <f t="shared" si="426"/>
        <v>0.90277777777777779</v>
      </c>
      <c r="AM2104">
        <f t="shared" si="427"/>
        <v>2.2988993577235169E-4</v>
      </c>
    </row>
    <row r="2105" spans="1:39" x14ac:dyDescent="0.3">
      <c r="A2105">
        <f>Datos!C2104</f>
        <v>0.1452244</v>
      </c>
      <c r="B2105">
        <f>Datos!D2104</f>
        <v>0.40528560000000002</v>
      </c>
      <c r="C2105">
        <f>Datos!E2104</f>
        <v>6.0108099999999998E-2</v>
      </c>
      <c r="D2105" s="5">
        <f>Datos!F2104</f>
        <v>0</v>
      </c>
      <c r="E2105">
        <f t="shared" si="418"/>
        <v>1</v>
      </c>
      <c r="F2105" s="6">
        <f t="shared" si="419"/>
        <v>1</v>
      </c>
      <c r="G2105">
        <f t="shared" si="420"/>
        <v>0</v>
      </c>
      <c r="H2105">
        <f t="shared" si="421"/>
        <v>8.460593181567987E-3</v>
      </c>
      <c r="I2105" s="5">
        <f t="shared" si="422"/>
        <v>8.460593181567987E-3</v>
      </c>
      <c r="J2105" s="6">
        <f t="shared" si="423"/>
        <v>0.991539406818432</v>
      </c>
      <c r="K2105" s="5">
        <f t="shared" si="424"/>
        <v>-8.4965871641444913E-3</v>
      </c>
      <c r="L2105" s="6">
        <f t="shared" si="417"/>
        <v>100</v>
      </c>
      <c r="AF2105">
        <v>1.2903252397872683E-2</v>
      </c>
      <c r="AG2105">
        <v>1</v>
      </c>
      <c r="AH2105">
        <v>0</v>
      </c>
      <c r="AI2105">
        <f t="shared" si="428"/>
        <v>2094</v>
      </c>
      <c r="AJ2105">
        <f t="shared" si="429"/>
        <v>7</v>
      </c>
      <c r="AK2105">
        <f t="shared" si="425"/>
        <v>0.46676852559205495</v>
      </c>
      <c r="AL2105">
        <f t="shared" si="426"/>
        <v>0.90277777777777779</v>
      </c>
      <c r="AM2105">
        <f t="shared" si="427"/>
        <v>2.2988993577225146E-4</v>
      </c>
    </row>
    <row r="2106" spans="1:39" x14ac:dyDescent="0.3">
      <c r="A2106">
        <f>Datos!C2105</f>
        <v>0.1478168</v>
      </c>
      <c r="B2106">
        <f>Datos!D2105</f>
        <v>0.43120330000000001</v>
      </c>
      <c r="C2106">
        <f>Datos!E2105</f>
        <v>7.30798E-2</v>
      </c>
      <c r="D2106" s="5">
        <f>Datos!F2105</f>
        <v>0</v>
      </c>
      <c r="E2106">
        <f t="shared" si="418"/>
        <v>1</v>
      </c>
      <c r="F2106" s="6">
        <f t="shared" si="419"/>
        <v>1</v>
      </c>
      <c r="G2106">
        <f t="shared" si="420"/>
        <v>0</v>
      </c>
      <c r="H2106">
        <f t="shared" si="421"/>
        <v>7.2265460561014164E-3</v>
      </c>
      <c r="I2106" s="5">
        <f t="shared" si="422"/>
        <v>7.2265460561014164E-3</v>
      </c>
      <c r="J2106" s="6">
        <f t="shared" si="423"/>
        <v>0.9927734539438986</v>
      </c>
      <c r="K2106" s="5">
        <f t="shared" si="424"/>
        <v>-7.2527840230546354E-3</v>
      </c>
      <c r="L2106" s="6">
        <f t="shared" si="417"/>
        <v>100</v>
      </c>
      <c r="AF2106">
        <v>1.2903557709194925E-2</v>
      </c>
      <c r="AG2106">
        <v>1</v>
      </c>
      <c r="AH2106">
        <v>0</v>
      </c>
      <c r="AI2106">
        <f t="shared" si="428"/>
        <v>2095</v>
      </c>
      <c r="AJ2106">
        <f t="shared" si="429"/>
        <v>7</v>
      </c>
      <c r="AK2106">
        <f t="shared" si="425"/>
        <v>0.46651387827858415</v>
      </c>
      <c r="AL2106">
        <f t="shared" si="426"/>
        <v>0.90277777777777779</v>
      </c>
      <c r="AM2106">
        <f t="shared" si="427"/>
        <v>2.2988993577225146E-4</v>
      </c>
    </row>
    <row r="2107" spans="1:39" x14ac:dyDescent="0.3">
      <c r="A2107">
        <f>Datos!C2106</f>
        <v>9.72021E-2</v>
      </c>
      <c r="B2107">
        <f>Datos!D2106</f>
        <v>0.47730119999999998</v>
      </c>
      <c r="C2107">
        <f>Datos!E2106</f>
        <v>7.4716599999999994E-2</v>
      </c>
      <c r="D2107" s="5">
        <f>Datos!F2106</f>
        <v>0</v>
      </c>
      <c r="E2107">
        <f t="shared" si="418"/>
        <v>1</v>
      </c>
      <c r="F2107" s="6">
        <f t="shared" si="419"/>
        <v>1</v>
      </c>
      <c r="G2107">
        <f t="shared" si="420"/>
        <v>0</v>
      </c>
      <c r="H2107">
        <f t="shared" si="421"/>
        <v>6.7516672974937261E-3</v>
      </c>
      <c r="I2107" s="5">
        <f t="shared" si="422"/>
        <v>6.7516672974937261E-3</v>
      </c>
      <c r="J2107" s="6">
        <f t="shared" si="423"/>
        <v>0.99324833270250623</v>
      </c>
      <c r="K2107" s="5">
        <f t="shared" si="424"/>
        <v>-6.774562917071977E-3</v>
      </c>
      <c r="L2107" s="6">
        <f t="shared" si="417"/>
        <v>100</v>
      </c>
      <c r="AF2107">
        <v>1.290548310433891E-2</v>
      </c>
      <c r="AG2107">
        <v>1</v>
      </c>
      <c r="AH2107">
        <v>0</v>
      </c>
      <c r="AI2107">
        <f t="shared" si="428"/>
        <v>2096</v>
      </c>
      <c r="AJ2107">
        <f t="shared" si="429"/>
        <v>7</v>
      </c>
      <c r="AK2107">
        <f t="shared" si="425"/>
        <v>0.46625923096511335</v>
      </c>
      <c r="AL2107">
        <f t="shared" si="426"/>
        <v>0.90277777777777779</v>
      </c>
      <c r="AM2107">
        <f t="shared" si="427"/>
        <v>2.2988993577235169E-4</v>
      </c>
    </row>
    <row r="2108" spans="1:39" x14ac:dyDescent="0.3">
      <c r="A2108">
        <f>Datos!C2107</f>
        <v>0.29349910000000001</v>
      </c>
      <c r="B2108">
        <f>Datos!D2107</f>
        <v>0.53560949999999996</v>
      </c>
      <c r="C2108">
        <f>Datos!E2107</f>
        <v>4.8424599999999998E-2</v>
      </c>
      <c r="D2108" s="5">
        <f>Datos!F2107</f>
        <v>0</v>
      </c>
      <c r="E2108">
        <f t="shared" si="418"/>
        <v>1</v>
      </c>
      <c r="F2108" s="6">
        <f t="shared" si="419"/>
        <v>1</v>
      </c>
      <c r="G2108">
        <f t="shared" si="420"/>
        <v>0</v>
      </c>
      <c r="H2108">
        <f t="shared" si="421"/>
        <v>6.9827070635604012E-3</v>
      </c>
      <c r="I2108" s="5">
        <f t="shared" si="422"/>
        <v>6.9827070635604012E-3</v>
      </c>
      <c r="J2108" s="6">
        <f t="shared" si="423"/>
        <v>0.99301729293643959</v>
      </c>
      <c r="K2108" s="5">
        <f t="shared" si="424"/>
        <v>-7.0072002482791896E-3</v>
      </c>
      <c r="L2108" s="6">
        <f t="shared" si="417"/>
        <v>100</v>
      </c>
      <c r="AF2108">
        <v>1.2906342643530543E-2</v>
      </c>
      <c r="AG2108">
        <v>1</v>
      </c>
      <c r="AH2108">
        <v>0</v>
      </c>
      <c r="AI2108">
        <f t="shared" si="428"/>
        <v>2097</v>
      </c>
      <c r="AJ2108">
        <f t="shared" si="429"/>
        <v>7</v>
      </c>
      <c r="AK2108">
        <f t="shared" si="425"/>
        <v>0.46600458365164243</v>
      </c>
      <c r="AL2108">
        <f t="shared" si="426"/>
        <v>0.90277777777777779</v>
      </c>
      <c r="AM2108">
        <f t="shared" si="427"/>
        <v>2.2988993577225146E-4</v>
      </c>
    </row>
    <row r="2109" spans="1:39" x14ac:dyDescent="0.3">
      <c r="A2109">
        <f>Datos!C2108</f>
        <v>0.30185030000000002</v>
      </c>
      <c r="B2109">
        <f>Datos!D2108</f>
        <v>0.54787030000000003</v>
      </c>
      <c r="C2109">
        <f>Datos!E2108</f>
        <v>5.7859099999999997E-2</v>
      </c>
      <c r="D2109" s="5">
        <f>Datos!F2108</f>
        <v>0</v>
      </c>
      <c r="E2109">
        <f t="shared" si="418"/>
        <v>1</v>
      </c>
      <c r="F2109" s="6">
        <f t="shared" si="419"/>
        <v>1</v>
      </c>
      <c r="G2109">
        <f t="shared" si="420"/>
        <v>0</v>
      </c>
      <c r="H2109">
        <f t="shared" si="421"/>
        <v>6.2757575185626528E-3</v>
      </c>
      <c r="I2109" s="5">
        <f t="shared" si="422"/>
        <v>6.2757575185626528E-3</v>
      </c>
      <c r="J2109" s="6">
        <f t="shared" si="423"/>
        <v>0.99372424248143731</v>
      </c>
      <c r="K2109" s="5">
        <f t="shared" si="424"/>
        <v>-6.2955328650466215E-3</v>
      </c>
      <c r="L2109" s="6">
        <f t="shared" si="417"/>
        <v>100</v>
      </c>
      <c r="AF2109">
        <v>1.2910090636268098E-2</v>
      </c>
      <c r="AG2109">
        <v>1</v>
      </c>
      <c r="AH2109">
        <v>0</v>
      </c>
      <c r="AI2109">
        <f t="shared" si="428"/>
        <v>2098</v>
      </c>
      <c r="AJ2109">
        <f t="shared" si="429"/>
        <v>7</v>
      </c>
      <c r="AK2109">
        <f t="shared" si="425"/>
        <v>0.46574993633817163</v>
      </c>
      <c r="AL2109">
        <f t="shared" si="426"/>
        <v>0.90277777777777779</v>
      </c>
      <c r="AM2109">
        <f t="shared" si="427"/>
        <v>2.2988993577225146E-4</v>
      </c>
    </row>
    <row r="2110" spans="1:39" x14ac:dyDescent="0.3">
      <c r="A2110">
        <f>Datos!C2109</f>
        <v>0.29822530000000003</v>
      </c>
      <c r="B2110">
        <f>Datos!D2109</f>
        <v>0.53715259999999998</v>
      </c>
      <c r="C2110">
        <f>Datos!E2109</f>
        <v>7.5062100000000007E-2</v>
      </c>
      <c r="D2110" s="5">
        <f>Datos!F2109</f>
        <v>0</v>
      </c>
      <c r="E2110">
        <f t="shared" si="418"/>
        <v>1</v>
      </c>
      <c r="F2110" s="6">
        <f t="shared" si="419"/>
        <v>1</v>
      </c>
      <c r="G2110">
        <f t="shared" si="420"/>
        <v>0</v>
      </c>
      <c r="H2110">
        <f t="shared" si="421"/>
        <v>5.5142953449868583E-3</v>
      </c>
      <c r="I2110" s="5">
        <f t="shared" si="422"/>
        <v>5.5142953449868583E-3</v>
      </c>
      <c r="J2110" s="6">
        <f t="shared" si="423"/>
        <v>0.99448570465501318</v>
      </c>
      <c r="K2110" s="5">
        <f t="shared" si="424"/>
        <v>-5.5295551956328747E-3</v>
      </c>
      <c r="L2110" s="6">
        <f t="shared" si="417"/>
        <v>100</v>
      </c>
      <c r="AF2110">
        <v>1.2913618624657367E-2</v>
      </c>
      <c r="AG2110">
        <v>1</v>
      </c>
      <c r="AH2110">
        <v>0</v>
      </c>
      <c r="AI2110">
        <f t="shared" si="428"/>
        <v>2099</v>
      </c>
      <c r="AJ2110">
        <f t="shared" si="429"/>
        <v>7</v>
      </c>
      <c r="AK2110">
        <f t="shared" si="425"/>
        <v>0.46549528902470083</v>
      </c>
      <c r="AL2110">
        <f t="shared" si="426"/>
        <v>0.90277777777777779</v>
      </c>
      <c r="AM2110">
        <f t="shared" si="427"/>
        <v>2.2988993577235169E-4</v>
      </c>
    </row>
    <row r="2111" spans="1:39" x14ac:dyDescent="0.3">
      <c r="A2111">
        <f>Datos!C2110</f>
        <v>0.2852904</v>
      </c>
      <c r="B2111">
        <f>Datos!D2110</f>
        <v>0.43916870000000002</v>
      </c>
      <c r="C2111">
        <f>Datos!E2110</f>
        <v>4.7328200000000001E-2</v>
      </c>
      <c r="D2111" s="5">
        <f>Datos!F2110</f>
        <v>0</v>
      </c>
      <c r="E2111">
        <f t="shared" si="418"/>
        <v>1</v>
      </c>
      <c r="F2111" s="6">
        <f t="shared" si="419"/>
        <v>1</v>
      </c>
      <c r="G2111">
        <f t="shared" si="420"/>
        <v>0</v>
      </c>
      <c r="H2111">
        <f t="shared" si="421"/>
        <v>8.3370364405433908E-3</v>
      </c>
      <c r="I2111" s="5">
        <f t="shared" si="422"/>
        <v>8.3370364405433908E-3</v>
      </c>
      <c r="J2111" s="6">
        <f t="shared" si="423"/>
        <v>0.9916629635594566</v>
      </c>
      <c r="K2111" s="5">
        <f t="shared" si="424"/>
        <v>-8.3719839032468969E-3</v>
      </c>
      <c r="L2111" s="6">
        <f t="shared" si="417"/>
        <v>100</v>
      </c>
      <c r="AF2111">
        <v>1.2913625916635474E-2</v>
      </c>
      <c r="AG2111">
        <v>1</v>
      </c>
      <c r="AH2111">
        <v>0</v>
      </c>
      <c r="AI2111">
        <f t="shared" si="428"/>
        <v>2100</v>
      </c>
      <c r="AJ2111">
        <f t="shared" si="429"/>
        <v>7</v>
      </c>
      <c r="AK2111">
        <f t="shared" si="425"/>
        <v>0.46524064171122992</v>
      </c>
      <c r="AL2111">
        <f t="shared" si="426"/>
        <v>0.90277777777777779</v>
      </c>
      <c r="AM2111">
        <f t="shared" si="427"/>
        <v>2.2988993577225146E-4</v>
      </c>
    </row>
    <row r="2112" spans="1:39" x14ac:dyDescent="0.3">
      <c r="A2112">
        <f>Datos!C2111</f>
        <v>0.31707930000000001</v>
      </c>
      <c r="B2112">
        <f>Datos!D2111</f>
        <v>0.45427899999999999</v>
      </c>
      <c r="C2112">
        <f>Datos!E2111</f>
        <v>6.2973500000000002E-2</v>
      </c>
      <c r="D2112" s="5">
        <f>Datos!F2111</f>
        <v>0</v>
      </c>
      <c r="E2112">
        <f t="shared" si="418"/>
        <v>1</v>
      </c>
      <c r="F2112" s="6">
        <f t="shared" si="419"/>
        <v>1</v>
      </c>
      <c r="G2112">
        <f t="shared" si="420"/>
        <v>0</v>
      </c>
      <c r="H2112">
        <f t="shared" si="421"/>
        <v>6.9869595777980326E-3</v>
      </c>
      <c r="I2112" s="5">
        <f t="shared" si="422"/>
        <v>6.9869595777980326E-3</v>
      </c>
      <c r="J2112" s="6">
        <f t="shared" si="423"/>
        <v>0.99301304042220195</v>
      </c>
      <c r="K2112" s="5">
        <f t="shared" si="424"/>
        <v>-7.0114826745505451E-3</v>
      </c>
      <c r="L2112" s="6">
        <f t="shared" si="417"/>
        <v>100</v>
      </c>
      <c r="AF2112">
        <v>1.2914056141159543E-2</v>
      </c>
      <c r="AG2112">
        <v>1</v>
      </c>
      <c r="AH2112">
        <v>0</v>
      </c>
      <c r="AI2112">
        <f t="shared" si="428"/>
        <v>2101</v>
      </c>
      <c r="AJ2112">
        <f t="shared" si="429"/>
        <v>7</v>
      </c>
      <c r="AK2112">
        <f t="shared" si="425"/>
        <v>0.46498599439775912</v>
      </c>
      <c r="AL2112">
        <f t="shared" si="426"/>
        <v>0.90277777777777779</v>
      </c>
      <c r="AM2112">
        <f t="shared" si="427"/>
        <v>2.2988993577225146E-4</v>
      </c>
    </row>
    <row r="2113" spans="1:39" x14ac:dyDescent="0.3">
      <c r="A2113">
        <f>Datos!C2112</f>
        <v>0.30984020000000001</v>
      </c>
      <c r="B2113">
        <f>Datos!D2112</f>
        <v>0.42792429999999998</v>
      </c>
      <c r="C2113">
        <f>Datos!E2112</f>
        <v>6.2529899999999999E-2</v>
      </c>
      <c r="D2113" s="5">
        <f>Datos!F2112</f>
        <v>0</v>
      </c>
      <c r="E2113">
        <f t="shared" si="418"/>
        <v>1</v>
      </c>
      <c r="F2113" s="6">
        <f t="shared" si="419"/>
        <v>1</v>
      </c>
      <c r="G2113">
        <f t="shared" si="420"/>
        <v>0</v>
      </c>
      <c r="H2113">
        <f t="shared" si="421"/>
        <v>7.360914771825872E-3</v>
      </c>
      <c r="I2113" s="5">
        <f t="shared" si="422"/>
        <v>7.360914771825872E-3</v>
      </c>
      <c r="J2113" s="6">
        <f t="shared" si="423"/>
        <v>0.99263908522817412</v>
      </c>
      <c r="K2113" s="5">
        <f t="shared" si="424"/>
        <v>-7.3881399889091258E-3</v>
      </c>
      <c r="L2113" s="6">
        <f t="shared" si="417"/>
        <v>100</v>
      </c>
      <c r="AF2113">
        <v>1.2914166976424621E-2</v>
      </c>
      <c r="AG2113">
        <v>1</v>
      </c>
      <c r="AH2113">
        <v>0</v>
      </c>
      <c r="AI2113">
        <f t="shared" si="428"/>
        <v>2102</v>
      </c>
      <c r="AJ2113">
        <f t="shared" si="429"/>
        <v>7</v>
      </c>
      <c r="AK2113">
        <f t="shared" si="425"/>
        <v>0.46473134708428832</v>
      </c>
      <c r="AL2113">
        <f t="shared" si="426"/>
        <v>0.90277777777777779</v>
      </c>
      <c r="AM2113">
        <f t="shared" si="427"/>
        <v>2.2988993577235169E-4</v>
      </c>
    </row>
    <row r="2114" spans="1:39" x14ac:dyDescent="0.3">
      <c r="A2114">
        <f>Datos!C2113</f>
        <v>0.32960990000000001</v>
      </c>
      <c r="B2114">
        <f>Datos!D2113</f>
        <v>0.42641449999999997</v>
      </c>
      <c r="C2114">
        <f>Datos!E2113</f>
        <v>4.8979200000000001E-2</v>
      </c>
      <c r="D2114" s="5">
        <f>Datos!F2113</f>
        <v>0</v>
      </c>
      <c r="E2114">
        <f t="shared" si="418"/>
        <v>1</v>
      </c>
      <c r="F2114" s="6">
        <f t="shared" si="419"/>
        <v>1</v>
      </c>
      <c r="G2114">
        <f t="shared" si="420"/>
        <v>0</v>
      </c>
      <c r="H2114">
        <f t="shared" si="421"/>
        <v>8.2200469654446252E-3</v>
      </c>
      <c r="I2114" s="5">
        <f t="shared" si="422"/>
        <v>8.2200469654446252E-3</v>
      </c>
      <c r="J2114" s="6">
        <f t="shared" si="423"/>
        <v>0.99177995303455535</v>
      </c>
      <c r="K2114" s="5">
        <f t="shared" si="424"/>
        <v>-8.2540178410470191E-3</v>
      </c>
      <c r="L2114" s="6">
        <f t="shared" si="417"/>
        <v>100</v>
      </c>
      <c r="AF2114">
        <v>1.2915757821191316E-2</v>
      </c>
      <c r="AG2114">
        <v>1</v>
      </c>
      <c r="AH2114">
        <v>0</v>
      </c>
      <c r="AI2114">
        <f t="shared" si="428"/>
        <v>2103</v>
      </c>
      <c r="AJ2114">
        <f t="shared" si="429"/>
        <v>7</v>
      </c>
      <c r="AK2114">
        <f t="shared" si="425"/>
        <v>0.4644766997708174</v>
      </c>
      <c r="AL2114">
        <f t="shared" si="426"/>
        <v>0.90277777777777779</v>
      </c>
      <c r="AM2114">
        <f t="shared" si="427"/>
        <v>2.2988993577225146E-4</v>
      </c>
    </row>
    <row r="2115" spans="1:39" x14ac:dyDescent="0.3">
      <c r="A2115">
        <f>Datos!C2114</f>
        <v>0.34737610000000002</v>
      </c>
      <c r="B2115">
        <f>Datos!D2114</f>
        <v>0.43238599999999999</v>
      </c>
      <c r="C2115">
        <f>Datos!E2114</f>
        <v>5.5615699999999997E-2</v>
      </c>
      <c r="D2115" s="5">
        <f>Datos!F2114</f>
        <v>0</v>
      </c>
      <c r="E2115">
        <f t="shared" si="418"/>
        <v>1</v>
      </c>
      <c r="F2115" s="6">
        <f t="shared" si="419"/>
        <v>1</v>
      </c>
      <c r="G2115">
        <f t="shared" si="420"/>
        <v>0</v>
      </c>
      <c r="H2115">
        <f t="shared" si="421"/>
        <v>7.6165744681149601E-3</v>
      </c>
      <c r="I2115" s="5">
        <f t="shared" si="422"/>
        <v>7.6165744681149601E-3</v>
      </c>
      <c r="J2115" s="6">
        <f t="shared" si="423"/>
        <v>0.99238342553188508</v>
      </c>
      <c r="K2115" s="5">
        <f t="shared" si="424"/>
        <v>-7.6457287027064122E-3</v>
      </c>
      <c r="L2115" s="6">
        <f t="shared" si="417"/>
        <v>100</v>
      </c>
      <c r="AF2115">
        <v>1.2915904172736446E-2</v>
      </c>
      <c r="AG2115">
        <v>1</v>
      </c>
      <c r="AH2115">
        <v>0</v>
      </c>
      <c r="AI2115">
        <f t="shared" si="428"/>
        <v>2104</v>
      </c>
      <c r="AJ2115">
        <f t="shared" si="429"/>
        <v>7</v>
      </c>
      <c r="AK2115">
        <f t="shared" si="425"/>
        <v>0.4642220524573466</v>
      </c>
      <c r="AL2115">
        <f t="shared" si="426"/>
        <v>0.90277777777777779</v>
      </c>
      <c r="AM2115">
        <f t="shared" si="427"/>
        <v>2.2988993577235169E-4</v>
      </c>
    </row>
    <row r="2116" spans="1:39" x14ac:dyDescent="0.3">
      <c r="A2116">
        <f>Datos!C2115</f>
        <v>0.35693799999999998</v>
      </c>
      <c r="B2116">
        <f>Datos!D2115</f>
        <v>0.4553162</v>
      </c>
      <c r="C2116">
        <f>Datos!E2115</f>
        <v>5.7288400000000003E-2</v>
      </c>
      <c r="D2116" s="5">
        <f>Datos!F2115</f>
        <v>0</v>
      </c>
      <c r="E2116">
        <f t="shared" si="418"/>
        <v>1</v>
      </c>
      <c r="F2116" s="6">
        <f t="shared" si="419"/>
        <v>1</v>
      </c>
      <c r="G2116">
        <f t="shared" si="420"/>
        <v>0</v>
      </c>
      <c r="H2116">
        <f t="shared" si="421"/>
        <v>7.1867312549748893E-3</v>
      </c>
      <c r="I2116" s="5">
        <f t="shared" si="422"/>
        <v>7.1867312549748893E-3</v>
      </c>
      <c r="J2116" s="6">
        <f t="shared" si="423"/>
        <v>0.99281326874502507</v>
      </c>
      <c r="K2116" s="5">
        <f t="shared" si="424"/>
        <v>-7.2126802082206117E-3</v>
      </c>
      <c r="L2116" s="6">
        <f t="shared" ref="L2116:L2179" si="430">100*IF(H2116&gt;=$AB$10,D2116/F2116,E2116/F2116)</f>
        <v>100</v>
      </c>
      <c r="AF2116">
        <v>1.2920694515679702E-2</v>
      </c>
      <c r="AG2116">
        <v>1</v>
      </c>
      <c r="AH2116">
        <v>0</v>
      </c>
      <c r="AI2116">
        <f t="shared" si="428"/>
        <v>2105</v>
      </c>
      <c r="AJ2116">
        <f t="shared" si="429"/>
        <v>7</v>
      </c>
      <c r="AK2116">
        <f t="shared" si="425"/>
        <v>0.46396740514387569</v>
      </c>
      <c r="AL2116">
        <f t="shared" si="426"/>
        <v>0.90277777777777779</v>
      </c>
      <c r="AM2116">
        <f t="shared" si="427"/>
        <v>2.2988993577225146E-4</v>
      </c>
    </row>
    <row r="2117" spans="1:39" x14ac:dyDescent="0.3">
      <c r="A2117">
        <f>Datos!C2116</f>
        <v>0.24221909999999999</v>
      </c>
      <c r="B2117">
        <f>Datos!D2116</f>
        <v>0.22155910000000001</v>
      </c>
      <c r="C2117">
        <f>Datos!E2116</f>
        <v>5.7584700000000003E-2</v>
      </c>
      <c r="D2117" s="5">
        <f>Datos!F2116</f>
        <v>0</v>
      </c>
      <c r="E2117">
        <f t="shared" ref="E2117:E2180" si="431">1-D2117</f>
        <v>1</v>
      </c>
      <c r="F2117" s="6">
        <f t="shared" ref="F2117:F2180" si="432">D2117+E2117</f>
        <v>1</v>
      </c>
      <c r="G2117">
        <f t="shared" ref="G2117:G2180" si="433">IF(F2117=0,"",D2117/F2117)</f>
        <v>0</v>
      </c>
      <c r="H2117">
        <f t="shared" ref="H2117:H2180" si="434">1/(1+EXP(-$O$5-MMULT(A2117:C2117,$O$6:$O$8)))</f>
        <v>1.1264452537568999E-2</v>
      </c>
      <c r="I2117" s="5">
        <f t="shared" ref="I2117:I2180" si="435">F2117*H2117</f>
        <v>1.1264452537568999E-2</v>
      </c>
      <c r="J2117" s="6">
        <f t="shared" ref="J2117:J2180" si="436">F2117-I2117</f>
        <v>0.98873554746243097</v>
      </c>
      <c r="K2117" s="5">
        <f t="shared" ref="K2117:K2180" si="437">IFERROR(F2117*(G2117*LN(H2117)+(1-G2117)*LN(1-H2117)),0)</f>
        <v>-1.1328376985680523E-2</v>
      </c>
      <c r="L2117" s="6">
        <f t="shared" si="430"/>
        <v>100</v>
      </c>
      <c r="AF2117">
        <v>1.2922738634393565E-2</v>
      </c>
      <c r="AG2117">
        <v>1</v>
      </c>
      <c r="AH2117">
        <v>0</v>
      </c>
      <c r="AI2117">
        <f t="shared" si="428"/>
        <v>2106</v>
      </c>
      <c r="AJ2117">
        <f t="shared" si="429"/>
        <v>7</v>
      </c>
      <c r="AK2117">
        <f t="shared" ref="AK2117:AK2180" si="438">1-AI2117/AI$4003</f>
        <v>0.46371275783040489</v>
      </c>
      <c r="AL2117">
        <f t="shared" ref="AL2117:AL2180" si="439">1-AJ2117/AJ$4003</f>
        <v>0.90277777777777779</v>
      </c>
      <c r="AM2117">
        <f t="shared" ref="AM2117:AM2180" si="440">(AK2117-AK2118)*AL2117</f>
        <v>2.2988993577225146E-4</v>
      </c>
    </row>
    <row r="2118" spans="1:39" x14ac:dyDescent="0.3">
      <c r="A2118">
        <f>Datos!C2117</f>
        <v>0.1512221</v>
      </c>
      <c r="B2118">
        <f>Datos!D2117</f>
        <v>0.26200289999999998</v>
      </c>
      <c r="C2118">
        <f>Datos!E2117</f>
        <v>5.3711099999999998E-2</v>
      </c>
      <c r="D2118" s="5">
        <f>Datos!F2117</f>
        <v>0</v>
      </c>
      <c r="E2118">
        <f t="shared" si="431"/>
        <v>1</v>
      </c>
      <c r="F2118" s="6">
        <f t="shared" si="432"/>
        <v>1</v>
      </c>
      <c r="G2118">
        <f t="shared" si="433"/>
        <v>0</v>
      </c>
      <c r="H2118">
        <f t="shared" si="434"/>
        <v>1.1366067678753382E-2</v>
      </c>
      <c r="I2118" s="5">
        <f t="shared" si="435"/>
        <v>1.1366067678753382E-2</v>
      </c>
      <c r="J2118" s="6">
        <f t="shared" si="436"/>
        <v>0.98863393232124663</v>
      </c>
      <c r="K2118" s="5">
        <f t="shared" si="437"/>
        <v>-1.1431155087914514E-2</v>
      </c>
      <c r="L2118" s="6">
        <f t="shared" si="430"/>
        <v>100</v>
      </c>
      <c r="AF2118">
        <v>1.2926714676627862E-2</v>
      </c>
      <c r="AG2118">
        <v>1</v>
      </c>
      <c r="AH2118">
        <v>0</v>
      </c>
      <c r="AI2118">
        <f t="shared" ref="AI2118:AI2181" si="441">AI2117+AG2118</f>
        <v>2107</v>
      </c>
      <c r="AJ2118">
        <f t="shared" ref="AJ2118:AJ2181" si="442">AJ2117+AH2118</f>
        <v>7</v>
      </c>
      <c r="AK2118">
        <f t="shared" si="438"/>
        <v>0.46345811051693409</v>
      </c>
      <c r="AL2118">
        <f t="shared" si="439"/>
        <v>0.90277777777777779</v>
      </c>
      <c r="AM2118">
        <f t="shared" si="440"/>
        <v>2.2988993577235169E-4</v>
      </c>
    </row>
    <row r="2119" spans="1:39" x14ac:dyDescent="0.3">
      <c r="A2119">
        <f>Datos!C2118</f>
        <v>0.13889299999999999</v>
      </c>
      <c r="B2119">
        <f>Datos!D2118</f>
        <v>0.22247610000000001</v>
      </c>
      <c r="C2119">
        <f>Datos!E2118</f>
        <v>2.13011E-2</v>
      </c>
      <c r="D2119" s="5">
        <f>Datos!F2118</f>
        <v>0</v>
      </c>
      <c r="E2119">
        <f t="shared" si="431"/>
        <v>1</v>
      </c>
      <c r="F2119" s="6">
        <f t="shared" si="432"/>
        <v>1</v>
      </c>
      <c r="G2119">
        <f t="shared" si="433"/>
        <v>0</v>
      </c>
      <c r="H2119">
        <f t="shared" si="434"/>
        <v>1.615895499730452E-2</v>
      </c>
      <c r="I2119" s="5">
        <f t="shared" si="435"/>
        <v>1.615895499730452E-2</v>
      </c>
      <c r="J2119" s="6">
        <f t="shared" si="436"/>
        <v>0.98384104500269554</v>
      </c>
      <c r="K2119" s="5">
        <f t="shared" si="437"/>
        <v>-1.6290934610222161E-2</v>
      </c>
      <c r="L2119" s="6">
        <f t="shared" si="430"/>
        <v>100</v>
      </c>
      <c r="AF2119">
        <v>1.2928386780173244E-2</v>
      </c>
      <c r="AG2119">
        <v>1</v>
      </c>
      <c r="AH2119">
        <v>0</v>
      </c>
      <c r="AI2119">
        <f t="shared" si="441"/>
        <v>2108</v>
      </c>
      <c r="AJ2119">
        <f t="shared" si="442"/>
        <v>7</v>
      </c>
      <c r="AK2119">
        <f t="shared" si="438"/>
        <v>0.46320346320346317</v>
      </c>
      <c r="AL2119">
        <f t="shared" si="439"/>
        <v>0.90277777777777779</v>
      </c>
      <c r="AM2119">
        <f t="shared" si="440"/>
        <v>2.2988993577225146E-4</v>
      </c>
    </row>
    <row r="2120" spans="1:39" x14ac:dyDescent="0.3">
      <c r="A2120">
        <f>Datos!C2119</f>
        <v>0.16229109999999999</v>
      </c>
      <c r="B2120">
        <f>Datos!D2119</f>
        <v>0.1904459</v>
      </c>
      <c r="C2120">
        <f>Datos!E2119</f>
        <v>3.0016299999999999E-2</v>
      </c>
      <c r="D2120" s="5">
        <f>Datos!F2119</f>
        <v>0</v>
      </c>
      <c r="E2120">
        <f t="shared" si="431"/>
        <v>1</v>
      </c>
      <c r="F2120" s="6">
        <f t="shared" si="432"/>
        <v>1</v>
      </c>
      <c r="G2120">
        <f t="shared" si="433"/>
        <v>0</v>
      </c>
      <c r="H2120">
        <f t="shared" si="434"/>
        <v>1.5646831755135173E-2</v>
      </c>
      <c r="I2120" s="5">
        <f t="shared" si="435"/>
        <v>1.5646831755135173E-2</v>
      </c>
      <c r="J2120" s="6">
        <f t="shared" si="436"/>
        <v>0.98435316824486485</v>
      </c>
      <c r="K2120" s="5">
        <f t="shared" si="437"/>
        <v>-1.5770535505012045E-2</v>
      </c>
      <c r="L2120" s="6">
        <f t="shared" si="430"/>
        <v>100</v>
      </c>
      <c r="AF2120">
        <v>1.2930791426187324E-2</v>
      </c>
      <c r="AG2120">
        <v>1</v>
      </c>
      <c r="AH2120">
        <v>0</v>
      </c>
      <c r="AI2120">
        <f t="shared" si="441"/>
        <v>2109</v>
      </c>
      <c r="AJ2120">
        <f t="shared" si="442"/>
        <v>7</v>
      </c>
      <c r="AK2120">
        <f t="shared" si="438"/>
        <v>0.46294881588999237</v>
      </c>
      <c r="AL2120">
        <f t="shared" si="439"/>
        <v>0.90277777777777779</v>
      </c>
      <c r="AM2120">
        <f t="shared" si="440"/>
        <v>2.2988993577225146E-4</v>
      </c>
    </row>
    <row r="2121" spans="1:39" x14ac:dyDescent="0.3">
      <c r="A2121">
        <f>Datos!C2120</f>
        <v>7.6869999999999998E-4</v>
      </c>
      <c r="B2121">
        <f>Datos!D2120</f>
        <v>0.24401999999999999</v>
      </c>
      <c r="C2121">
        <f>Datos!E2120</f>
        <v>6.2016099999999998E-2</v>
      </c>
      <c r="D2121" s="5">
        <f>Datos!F2120</f>
        <v>0</v>
      </c>
      <c r="E2121">
        <f t="shared" si="431"/>
        <v>1</v>
      </c>
      <c r="F2121" s="6">
        <f t="shared" si="432"/>
        <v>1</v>
      </c>
      <c r="G2121">
        <f t="shared" si="433"/>
        <v>0</v>
      </c>
      <c r="H2121">
        <f t="shared" si="434"/>
        <v>1.1728768595797643E-2</v>
      </c>
      <c r="I2121" s="5">
        <f t="shared" si="435"/>
        <v>1.1728768595797643E-2</v>
      </c>
      <c r="J2121" s="6">
        <f t="shared" si="436"/>
        <v>0.98827123140420237</v>
      </c>
      <c r="K2121" s="5">
        <f t="shared" si="437"/>
        <v>-1.1798093196802221E-2</v>
      </c>
      <c r="L2121" s="6">
        <f t="shared" si="430"/>
        <v>100</v>
      </c>
      <c r="AF2121">
        <v>1.294139904068272E-2</v>
      </c>
      <c r="AG2121">
        <v>1</v>
      </c>
      <c r="AH2121">
        <v>0</v>
      </c>
      <c r="AI2121">
        <f t="shared" si="441"/>
        <v>2110</v>
      </c>
      <c r="AJ2121">
        <f t="shared" si="442"/>
        <v>7</v>
      </c>
      <c r="AK2121">
        <f t="shared" si="438"/>
        <v>0.46269416857652157</v>
      </c>
      <c r="AL2121">
        <f t="shared" si="439"/>
        <v>0.90277777777777779</v>
      </c>
      <c r="AM2121">
        <f t="shared" si="440"/>
        <v>2.2988993577235169E-4</v>
      </c>
    </row>
    <row r="2122" spans="1:39" x14ac:dyDescent="0.3">
      <c r="A2122">
        <f>Datos!C2121</f>
        <v>2.1434000000000002E-2</v>
      </c>
      <c r="B2122">
        <f>Datos!D2121</f>
        <v>0.25565139999999997</v>
      </c>
      <c r="C2122">
        <f>Datos!E2121</f>
        <v>6.2064500000000002E-2</v>
      </c>
      <c r="D2122" s="5">
        <f>Datos!F2121</f>
        <v>0</v>
      </c>
      <c r="E2122">
        <f t="shared" si="431"/>
        <v>1</v>
      </c>
      <c r="F2122" s="6">
        <f t="shared" si="432"/>
        <v>1</v>
      </c>
      <c r="G2122">
        <f t="shared" si="433"/>
        <v>0</v>
      </c>
      <c r="H2122">
        <f t="shared" si="434"/>
        <v>1.1381258909086174E-2</v>
      </c>
      <c r="I2122" s="5">
        <f t="shared" si="435"/>
        <v>1.1381258909086174E-2</v>
      </c>
      <c r="J2122" s="6">
        <f t="shared" si="436"/>
        <v>0.98861874109091386</v>
      </c>
      <c r="K2122" s="5">
        <f t="shared" si="437"/>
        <v>-1.1446521085935255E-2</v>
      </c>
      <c r="L2122" s="6">
        <f t="shared" si="430"/>
        <v>100</v>
      </c>
      <c r="AF2122">
        <v>1.2942588176180487E-2</v>
      </c>
      <c r="AG2122">
        <v>1</v>
      </c>
      <c r="AH2122">
        <v>0</v>
      </c>
      <c r="AI2122">
        <f t="shared" si="441"/>
        <v>2111</v>
      </c>
      <c r="AJ2122">
        <f t="shared" si="442"/>
        <v>7</v>
      </c>
      <c r="AK2122">
        <f t="shared" si="438"/>
        <v>0.46243952126305066</v>
      </c>
      <c r="AL2122">
        <f t="shared" si="439"/>
        <v>0.90277777777777779</v>
      </c>
      <c r="AM2122">
        <f t="shared" si="440"/>
        <v>2.2988993577225146E-4</v>
      </c>
    </row>
    <row r="2123" spans="1:39" x14ac:dyDescent="0.3">
      <c r="A2123">
        <f>Datos!C2122</f>
        <v>-9.08828E-2</v>
      </c>
      <c r="B2123">
        <f>Datos!D2122</f>
        <v>0.2456305</v>
      </c>
      <c r="C2123">
        <f>Datos!E2122</f>
        <v>2.3667000000000001E-2</v>
      </c>
      <c r="D2123" s="5">
        <f>Datos!F2122</f>
        <v>0</v>
      </c>
      <c r="E2123">
        <f t="shared" si="431"/>
        <v>1</v>
      </c>
      <c r="F2123" s="6">
        <f t="shared" si="432"/>
        <v>1</v>
      </c>
      <c r="G2123">
        <f t="shared" si="433"/>
        <v>0</v>
      </c>
      <c r="H2123">
        <f t="shared" si="434"/>
        <v>1.7006909654591312E-2</v>
      </c>
      <c r="I2123" s="5">
        <f t="shared" si="435"/>
        <v>1.7006909654591312E-2</v>
      </c>
      <c r="J2123" s="6">
        <f t="shared" si="436"/>
        <v>0.98299309034540872</v>
      </c>
      <c r="K2123" s="5">
        <f t="shared" si="437"/>
        <v>-1.7153188009818819E-2</v>
      </c>
      <c r="L2123" s="6">
        <f t="shared" si="430"/>
        <v>100</v>
      </c>
      <c r="AF2123">
        <v>1.2947227007109334E-2</v>
      </c>
      <c r="AG2123">
        <v>1</v>
      </c>
      <c r="AH2123">
        <v>0</v>
      </c>
      <c r="AI2123">
        <f t="shared" si="441"/>
        <v>2112</v>
      </c>
      <c r="AJ2123">
        <f t="shared" si="442"/>
        <v>7</v>
      </c>
      <c r="AK2123">
        <f t="shared" si="438"/>
        <v>0.46218487394957986</v>
      </c>
      <c r="AL2123">
        <f t="shared" si="439"/>
        <v>0.90277777777777779</v>
      </c>
      <c r="AM2123">
        <f t="shared" si="440"/>
        <v>2.2988993577235169E-4</v>
      </c>
    </row>
    <row r="2124" spans="1:39" x14ac:dyDescent="0.3">
      <c r="A2124">
        <f>Datos!C2123</f>
        <v>2.6486900000000001E-2</v>
      </c>
      <c r="B2124">
        <f>Datos!D2123</f>
        <v>0.19966619999999999</v>
      </c>
      <c r="C2124">
        <f>Datos!E2123</f>
        <v>3.9736100000000003E-2</v>
      </c>
      <c r="D2124" s="5">
        <f>Datos!F2123</f>
        <v>0</v>
      </c>
      <c r="E2124">
        <f t="shared" si="431"/>
        <v>1</v>
      </c>
      <c r="F2124" s="6">
        <f t="shared" si="432"/>
        <v>1</v>
      </c>
      <c r="G2124">
        <f t="shared" si="433"/>
        <v>0</v>
      </c>
      <c r="H2124">
        <f t="shared" si="434"/>
        <v>1.5127360069873691E-2</v>
      </c>
      <c r="I2124" s="5">
        <f t="shared" si="435"/>
        <v>1.5127360069873691E-2</v>
      </c>
      <c r="J2124" s="6">
        <f t="shared" si="436"/>
        <v>0.9848726399301263</v>
      </c>
      <c r="K2124" s="5">
        <f t="shared" si="437"/>
        <v>-1.5242945733280888E-2</v>
      </c>
      <c r="L2124" s="6">
        <f t="shared" si="430"/>
        <v>100</v>
      </c>
      <c r="AF2124">
        <v>1.2950030598451196E-2</v>
      </c>
      <c r="AG2124">
        <v>1</v>
      </c>
      <c r="AH2124">
        <v>0</v>
      </c>
      <c r="AI2124">
        <f t="shared" si="441"/>
        <v>2113</v>
      </c>
      <c r="AJ2124">
        <f t="shared" si="442"/>
        <v>7</v>
      </c>
      <c r="AK2124">
        <f t="shared" si="438"/>
        <v>0.46193022663610894</v>
      </c>
      <c r="AL2124">
        <f t="shared" si="439"/>
        <v>0.90277777777777779</v>
      </c>
      <c r="AM2124">
        <f t="shared" si="440"/>
        <v>2.2988993577225146E-4</v>
      </c>
    </row>
    <row r="2125" spans="1:39" x14ac:dyDescent="0.3">
      <c r="A2125">
        <f>Datos!C2124</f>
        <v>5.0835199999999997E-2</v>
      </c>
      <c r="B2125">
        <f>Datos!D2124</f>
        <v>0.21085519999999999</v>
      </c>
      <c r="C2125">
        <f>Datos!E2124</f>
        <v>6.5491900000000006E-2</v>
      </c>
      <c r="D2125" s="5">
        <f>Datos!F2124</f>
        <v>0</v>
      </c>
      <c r="E2125">
        <f t="shared" si="431"/>
        <v>1</v>
      </c>
      <c r="F2125" s="6">
        <f t="shared" si="432"/>
        <v>1</v>
      </c>
      <c r="G2125">
        <f t="shared" si="433"/>
        <v>0</v>
      </c>
      <c r="H2125">
        <f t="shared" si="434"/>
        <v>1.1751239193488952E-2</v>
      </c>
      <c r="I2125" s="5">
        <f t="shared" si="435"/>
        <v>1.1751239193488952E-2</v>
      </c>
      <c r="J2125" s="6">
        <f t="shared" si="436"/>
        <v>0.98824876080651103</v>
      </c>
      <c r="K2125" s="5">
        <f t="shared" si="437"/>
        <v>-1.1820830733261109E-2</v>
      </c>
      <c r="L2125" s="6">
        <f t="shared" si="430"/>
        <v>100</v>
      </c>
      <c r="AF2125">
        <v>1.2951164973121543E-2</v>
      </c>
      <c r="AG2125">
        <v>1</v>
      </c>
      <c r="AH2125">
        <v>0</v>
      </c>
      <c r="AI2125">
        <f t="shared" si="441"/>
        <v>2114</v>
      </c>
      <c r="AJ2125">
        <f t="shared" si="442"/>
        <v>7</v>
      </c>
      <c r="AK2125">
        <f t="shared" si="438"/>
        <v>0.46167557932263814</v>
      </c>
      <c r="AL2125">
        <f t="shared" si="439"/>
        <v>0.90277777777777779</v>
      </c>
      <c r="AM2125">
        <f t="shared" si="440"/>
        <v>2.2988993577225146E-4</v>
      </c>
    </row>
    <row r="2126" spans="1:39" x14ac:dyDescent="0.3">
      <c r="A2126">
        <f>Datos!C2125</f>
        <v>5.3953399999999999E-2</v>
      </c>
      <c r="B2126">
        <f>Datos!D2125</f>
        <v>0.22147500000000001</v>
      </c>
      <c r="C2126">
        <f>Datos!E2125</f>
        <v>5.9022499999999999E-2</v>
      </c>
      <c r="D2126" s="5">
        <f>Datos!F2125</f>
        <v>0</v>
      </c>
      <c r="E2126">
        <f t="shared" si="431"/>
        <v>1</v>
      </c>
      <c r="F2126" s="6">
        <f t="shared" si="432"/>
        <v>1</v>
      </c>
      <c r="G2126">
        <f t="shared" si="433"/>
        <v>0</v>
      </c>
      <c r="H2126">
        <f t="shared" si="434"/>
        <v>1.218633863207416E-2</v>
      </c>
      <c r="I2126" s="5">
        <f t="shared" si="435"/>
        <v>1.218633863207416E-2</v>
      </c>
      <c r="J2126" s="6">
        <f t="shared" si="436"/>
        <v>0.98781366136792581</v>
      </c>
      <c r="K2126" s="5">
        <f t="shared" si="437"/>
        <v>-1.2261200876161615E-2</v>
      </c>
      <c r="L2126" s="6">
        <f t="shared" si="430"/>
        <v>100</v>
      </c>
      <c r="AF2126">
        <v>1.2952007081966239E-2</v>
      </c>
      <c r="AG2126">
        <v>1</v>
      </c>
      <c r="AH2126">
        <v>0</v>
      </c>
      <c r="AI2126">
        <f t="shared" si="441"/>
        <v>2115</v>
      </c>
      <c r="AJ2126">
        <f t="shared" si="442"/>
        <v>7</v>
      </c>
      <c r="AK2126">
        <f t="shared" si="438"/>
        <v>0.46142093200916734</v>
      </c>
      <c r="AL2126">
        <f t="shared" si="439"/>
        <v>0.90277777777777779</v>
      </c>
      <c r="AM2126">
        <f t="shared" si="440"/>
        <v>2.2988993577235169E-4</v>
      </c>
    </row>
    <row r="2127" spans="1:39" x14ac:dyDescent="0.3">
      <c r="A2127">
        <f>Datos!C2126</f>
        <v>7.0495299999999997E-2</v>
      </c>
      <c r="B2127">
        <f>Datos!D2126</f>
        <v>0.16962379999999999</v>
      </c>
      <c r="C2127">
        <f>Datos!E2126</f>
        <v>3.7961099999999998E-2</v>
      </c>
      <c r="D2127" s="5">
        <f>Datos!F2126</f>
        <v>0</v>
      </c>
      <c r="E2127">
        <f t="shared" si="431"/>
        <v>1</v>
      </c>
      <c r="F2127" s="6">
        <f t="shared" si="432"/>
        <v>1</v>
      </c>
      <c r="G2127">
        <f t="shared" si="433"/>
        <v>0</v>
      </c>
      <c r="H2127">
        <f t="shared" si="434"/>
        <v>1.581897934007993E-2</v>
      </c>
      <c r="I2127" s="5">
        <f t="shared" si="435"/>
        <v>1.581897934007993E-2</v>
      </c>
      <c r="J2127" s="6">
        <f t="shared" si="436"/>
        <v>0.98418102065992008</v>
      </c>
      <c r="K2127" s="5">
        <f t="shared" si="437"/>
        <v>-1.5945434763916331E-2</v>
      </c>
      <c r="L2127" s="6">
        <f t="shared" si="430"/>
        <v>100</v>
      </c>
      <c r="AF2127">
        <v>1.2958225264143714E-2</v>
      </c>
      <c r="AG2127">
        <v>1</v>
      </c>
      <c r="AH2127">
        <v>0</v>
      </c>
      <c r="AI2127">
        <f t="shared" si="441"/>
        <v>2116</v>
      </c>
      <c r="AJ2127">
        <f t="shared" si="442"/>
        <v>7</v>
      </c>
      <c r="AK2127">
        <f t="shared" si="438"/>
        <v>0.46116628469569643</v>
      </c>
      <c r="AL2127">
        <f t="shared" si="439"/>
        <v>0.90277777777777779</v>
      </c>
      <c r="AM2127">
        <f t="shared" si="440"/>
        <v>2.2988993577225146E-4</v>
      </c>
    </row>
    <row r="2128" spans="1:39" x14ac:dyDescent="0.3">
      <c r="A2128">
        <f>Datos!C2127</f>
        <v>0.12189850000000001</v>
      </c>
      <c r="B2128">
        <f>Datos!D2127</f>
        <v>0.16680510000000001</v>
      </c>
      <c r="C2128">
        <f>Datos!E2127</f>
        <v>4.7182200000000001E-2</v>
      </c>
      <c r="D2128" s="5">
        <f>Datos!F2127</f>
        <v>0</v>
      </c>
      <c r="E2128">
        <f t="shared" si="431"/>
        <v>1</v>
      </c>
      <c r="F2128" s="6">
        <f t="shared" si="432"/>
        <v>1</v>
      </c>
      <c r="G2128">
        <f t="shared" si="433"/>
        <v>0</v>
      </c>
      <c r="H2128">
        <f t="shared" si="434"/>
        <v>1.4323551826647908E-2</v>
      </c>
      <c r="I2128" s="5">
        <f t="shared" si="435"/>
        <v>1.4323551826647908E-2</v>
      </c>
      <c r="J2128" s="6">
        <f t="shared" si="436"/>
        <v>0.98567644817335209</v>
      </c>
      <c r="K2128" s="5">
        <f t="shared" si="437"/>
        <v>-1.4427124099949626E-2</v>
      </c>
      <c r="L2128" s="6">
        <f t="shared" si="430"/>
        <v>100</v>
      </c>
      <c r="AF2128">
        <v>1.2959964713710692E-2</v>
      </c>
      <c r="AG2128">
        <v>1</v>
      </c>
      <c r="AH2128">
        <v>0</v>
      </c>
      <c r="AI2128">
        <f t="shared" si="441"/>
        <v>2117</v>
      </c>
      <c r="AJ2128">
        <f t="shared" si="442"/>
        <v>7</v>
      </c>
      <c r="AK2128">
        <f t="shared" si="438"/>
        <v>0.46091163738222563</v>
      </c>
      <c r="AL2128">
        <f t="shared" si="439"/>
        <v>0.90277777777777779</v>
      </c>
      <c r="AM2128">
        <f t="shared" si="440"/>
        <v>2.2988993577225146E-4</v>
      </c>
    </row>
    <row r="2129" spans="1:39" x14ac:dyDescent="0.3">
      <c r="A2129">
        <f>Datos!C2128</f>
        <v>0.1041347</v>
      </c>
      <c r="B2129">
        <f>Datos!D2128</f>
        <v>0.16237209999999999</v>
      </c>
      <c r="C2129">
        <f>Datos!E2128</f>
        <v>4.8064299999999997E-2</v>
      </c>
      <c r="D2129" s="5">
        <f>Datos!F2128</f>
        <v>0</v>
      </c>
      <c r="E2129">
        <f t="shared" si="431"/>
        <v>1</v>
      </c>
      <c r="F2129" s="6">
        <f t="shared" si="432"/>
        <v>1</v>
      </c>
      <c r="G2129">
        <f t="shared" si="433"/>
        <v>0</v>
      </c>
      <c r="H2129">
        <f t="shared" si="434"/>
        <v>1.4444979179882802E-2</v>
      </c>
      <c r="I2129" s="5">
        <f t="shared" si="435"/>
        <v>1.4444979179882802E-2</v>
      </c>
      <c r="J2129" s="6">
        <f t="shared" si="436"/>
        <v>0.98555502082011714</v>
      </c>
      <c r="K2129" s="5">
        <f t="shared" si="437"/>
        <v>-1.4550323587476615E-2</v>
      </c>
      <c r="L2129" s="6">
        <f t="shared" si="430"/>
        <v>100</v>
      </c>
      <c r="AF2129">
        <v>1.2968728351253529E-2</v>
      </c>
      <c r="AG2129">
        <v>1</v>
      </c>
      <c r="AH2129">
        <v>0</v>
      </c>
      <c r="AI2129">
        <f t="shared" si="441"/>
        <v>2118</v>
      </c>
      <c r="AJ2129">
        <f t="shared" si="442"/>
        <v>7</v>
      </c>
      <c r="AK2129">
        <f t="shared" si="438"/>
        <v>0.46065699006875482</v>
      </c>
      <c r="AL2129">
        <f t="shared" si="439"/>
        <v>0.90277777777777779</v>
      </c>
      <c r="AM2129">
        <f t="shared" si="440"/>
        <v>2.2988993577235169E-4</v>
      </c>
    </row>
    <row r="2130" spans="1:39" x14ac:dyDescent="0.3">
      <c r="A2130">
        <f>Datos!C2129</f>
        <v>0.1268669</v>
      </c>
      <c r="B2130">
        <f>Datos!D2129</f>
        <v>0.17061490000000001</v>
      </c>
      <c r="C2130">
        <f>Datos!E2129</f>
        <v>5.9798700000000003E-2</v>
      </c>
      <c r="D2130" s="5">
        <f>Datos!F2129</f>
        <v>0</v>
      </c>
      <c r="E2130">
        <f t="shared" si="431"/>
        <v>1</v>
      </c>
      <c r="F2130" s="6">
        <f t="shared" si="432"/>
        <v>1</v>
      </c>
      <c r="G2130">
        <f t="shared" si="433"/>
        <v>0</v>
      </c>
      <c r="H2130">
        <f t="shared" si="434"/>
        <v>1.2735450603193425E-2</v>
      </c>
      <c r="I2130" s="5">
        <f t="shared" si="435"/>
        <v>1.2735450603193425E-2</v>
      </c>
      <c r="J2130" s="6">
        <f t="shared" si="436"/>
        <v>0.98726454939680652</v>
      </c>
      <c r="K2130" s="5">
        <f t="shared" si="437"/>
        <v>-1.2817241626623448E-2</v>
      </c>
      <c r="L2130" s="6">
        <f t="shared" si="430"/>
        <v>100</v>
      </c>
      <c r="AF2130">
        <v>1.297104361679657E-2</v>
      </c>
      <c r="AG2130">
        <v>1</v>
      </c>
      <c r="AH2130">
        <v>0</v>
      </c>
      <c r="AI2130">
        <f t="shared" si="441"/>
        <v>2119</v>
      </c>
      <c r="AJ2130">
        <f t="shared" si="442"/>
        <v>7</v>
      </c>
      <c r="AK2130">
        <f t="shared" si="438"/>
        <v>0.46040234275528391</v>
      </c>
      <c r="AL2130">
        <f t="shared" si="439"/>
        <v>0.90277777777777779</v>
      </c>
      <c r="AM2130">
        <f t="shared" si="440"/>
        <v>2.2988993577225146E-4</v>
      </c>
    </row>
    <row r="2131" spans="1:39" x14ac:dyDescent="0.3">
      <c r="A2131">
        <f>Datos!C2130</f>
        <v>0.1039935</v>
      </c>
      <c r="B2131">
        <f>Datos!D2130</f>
        <v>0.19204350000000001</v>
      </c>
      <c r="C2131">
        <f>Datos!E2130</f>
        <v>4.7789999999999999E-2</v>
      </c>
      <c r="D2131" s="5">
        <f>Datos!F2130</f>
        <v>0</v>
      </c>
      <c r="E2131">
        <f t="shared" si="431"/>
        <v>1</v>
      </c>
      <c r="F2131" s="6">
        <f t="shared" si="432"/>
        <v>1</v>
      </c>
      <c r="G2131">
        <f t="shared" si="433"/>
        <v>0</v>
      </c>
      <c r="H2131">
        <f t="shared" si="434"/>
        <v>1.3773039032821059E-2</v>
      </c>
      <c r="I2131" s="5">
        <f t="shared" si="435"/>
        <v>1.3773039032821059E-2</v>
      </c>
      <c r="J2131" s="6">
        <f t="shared" si="436"/>
        <v>0.98622696096717899</v>
      </c>
      <c r="K2131" s="5">
        <f t="shared" si="437"/>
        <v>-1.3868767330974549E-2</v>
      </c>
      <c r="L2131" s="6">
        <f t="shared" si="430"/>
        <v>100</v>
      </c>
      <c r="AF2131">
        <v>1.2971850189148558E-2</v>
      </c>
      <c r="AG2131">
        <v>1</v>
      </c>
      <c r="AH2131">
        <v>0</v>
      </c>
      <c r="AI2131">
        <f t="shared" si="441"/>
        <v>2120</v>
      </c>
      <c r="AJ2131">
        <f t="shared" si="442"/>
        <v>7</v>
      </c>
      <c r="AK2131">
        <f t="shared" si="438"/>
        <v>0.46014769544181311</v>
      </c>
      <c r="AL2131">
        <f t="shared" si="439"/>
        <v>0.90277777777777779</v>
      </c>
      <c r="AM2131">
        <f t="shared" si="440"/>
        <v>2.2988993577235169E-4</v>
      </c>
    </row>
    <row r="2132" spans="1:39" x14ac:dyDescent="0.3">
      <c r="A2132">
        <f>Datos!C2131</f>
        <v>0.1216807</v>
      </c>
      <c r="B2132">
        <f>Datos!D2131</f>
        <v>0.18817739999999999</v>
      </c>
      <c r="C2132">
        <f>Datos!E2131</f>
        <v>5.3831700000000003E-2</v>
      </c>
      <c r="D2132" s="5">
        <f>Datos!F2131</f>
        <v>0</v>
      </c>
      <c r="E2132">
        <f t="shared" si="431"/>
        <v>1</v>
      </c>
      <c r="F2132" s="6">
        <f t="shared" si="432"/>
        <v>1</v>
      </c>
      <c r="G2132">
        <f t="shared" si="433"/>
        <v>0</v>
      </c>
      <c r="H2132">
        <f t="shared" si="434"/>
        <v>1.3048316169982921E-2</v>
      </c>
      <c r="I2132" s="5">
        <f t="shared" si="435"/>
        <v>1.3048316169982921E-2</v>
      </c>
      <c r="J2132" s="6">
        <f t="shared" si="436"/>
        <v>0.98695168383001708</v>
      </c>
      <c r="K2132" s="5">
        <f t="shared" si="437"/>
        <v>-1.3134193300044989E-2</v>
      </c>
      <c r="L2132" s="6">
        <f t="shared" si="430"/>
        <v>100</v>
      </c>
      <c r="AF2132">
        <v>1.2973890520913304E-2</v>
      </c>
      <c r="AG2132">
        <v>1</v>
      </c>
      <c r="AH2132">
        <v>0</v>
      </c>
      <c r="AI2132">
        <f t="shared" si="441"/>
        <v>2121</v>
      </c>
      <c r="AJ2132">
        <f t="shared" si="442"/>
        <v>7</v>
      </c>
      <c r="AK2132">
        <f t="shared" si="438"/>
        <v>0.4598930481283422</v>
      </c>
      <c r="AL2132">
        <f t="shared" si="439"/>
        <v>0.90277777777777779</v>
      </c>
      <c r="AM2132">
        <f t="shared" si="440"/>
        <v>2.2988993577225146E-4</v>
      </c>
    </row>
    <row r="2133" spans="1:39" x14ac:dyDescent="0.3">
      <c r="A2133">
        <f>Datos!C2132</f>
        <v>9.6977300000000002E-2</v>
      </c>
      <c r="B2133">
        <f>Datos!D2132</f>
        <v>0.21939220000000001</v>
      </c>
      <c r="C2133">
        <f>Datos!E2132</f>
        <v>4.1720500000000001E-2</v>
      </c>
      <c r="D2133" s="5">
        <f>Datos!F2132</f>
        <v>0</v>
      </c>
      <c r="E2133">
        <f t="shared" si="431"/>
        <v>1</v>
      </c>
      <c r="F2133" s="6">
        <f t="shared" si="432"/>
        <v>1</v>
      </c>
      <c r="G2133">
        <f t="shared" si="433"/>
        <v>0</v>
      </c>
      <c r="H2133">
        <f t="shared" si="434"/>
        <v>1.3904431318653406E-2</v>
      </c>
      <c r="I2133" s="5">
        <f t="shared" si="435"/>
        <v>1.3904431318653406E-2</v>
      </c>
      <c r="J2133" s="6">
        <f t="shared" si="436"/>
        <v>0.98609556868134662</v>
      </c>
      <c r="K2133" s="5">
        <f t="shared" si="437"/>
        <v>-1.4002003436177029E-2</v>
      </c>
      <c r="L2133" s="6">
        <f t="shared" si="430"/>
        <v>100</v>
      </c>
      <c r="AF2133">
        <v>1.2980122706729713E-2</v>
      </c>
      <c r="AG2133">
        <v>1</v>
      </c>
      <c r="AH2133">
        <v>0</v>
      </c>
      <c r="AI2133">
        <f t="shared" si="441"/>
        <v>2122</v>
      </c>
      <c r="AJ2133">
        <f t="shared" si="442"/>
        <v>7</v>
      </c>
      <c r="AK2133">
        <f t="shared" si="438"/>
        <v>0.4596384008148714</v>
      </c>
      <c r="AL2133">
        <f t="shared" si="439"/>
        <v>0.90277777777777779</v>
      </c>
      <c r="AM2133">
        <f t="shared" si="440"/>
        <v>2.2988993577225146E-4</v>
      </c>
    </row>
    <row r="2134" spans="1:39" x14ac:dyDescent="0.3">
      <c r="A2134">
        <f>Datos!C2133</f>
        <v>0.20463719999999999</v>
      </c>
      <c r="B2134">
        <f>Datos!D2133</f>
        <v>0.28065560000000001</v>
      </c>
      <c r="C2134">
        <f>Datos!E2133</f>
        <v>4.3143599999999997E-2</v>
      </c>
      <c r="D2134" s="5">
        <f>Datos!F2133</f>
        <v>0</v>
      </c>
      <c r="E2134">
        <f t="shared" si="431"/>
        <v>1</v>
      </c>
      <c r="F2134" s="6">
        <f t="shared" si="432"/>
        <v>1</v>
      </c>
      <c r="G2134">
        <f t="shared" si="433"/>
        <v>0</v>
      </c>
      <c r="H2134">
        <f t="shared" si="434"/>
        <v>1.1757519217608306E-2</v>
      </c>
      <c r="I2134" s="5">
        <f t="shared" si="435"/>
        <v>1.1757519217608306E-2</v>
      </c>
      <c r="J2134" s="6">
        <f t="shared" si="436"/>
        <v>0.98824248078239174</v>
      </c>
      <c r="K2134" s="5">
        <f t="shared" si="437"/>
        <v>-1.1827185453167948E-2</v>
      </c>
      <c r="L2134" s="6">
        <f t="shared" si="430"/>
        <v>100</v>
      </c>
      <c r="AF2134">
        <v>1.2981492285120638E-2</v>
      </c>
      <c r="AG2134">
        <v>1</v>
      </c>
      <c r="AH2134">
        <v>0</v>
      </c>
      <c r="AI2134">
        <f t="shared" si="441"/>
        <v>2123</v>
      </c>
      <c r="AJ2134">
        <f t="shared" si="442"/>
        <v>7</v>
      </c>
      <c r="AK2134">
        <f t="shared" si="438"/>
        <v>0.45938375350140059</v>
      </c>
      <c r="AL2134">
        <f t="shared" si="439"/>
        <v>0.90277777777777779</v>
      </c>
      <c r="AM2134">
        <f t="shared" si="440"/>
        <v>2.2988993577235169E-4</v>
      </c>
    </row>
    <row r="2135" spans="1:39" x14ac:dyDescent="0.3">
      <c r="A2135">
        <f>Datos!C2134</f>
        <v>0.2248008</v>
      </c>
      <c r="B2135">
        <f>Datos!D2134</f>
        <v>0.32066670000000003</v>
      </c>
      <c r="C2135">
        <f>Datos!E2134</f>
        <v>5.5767499999999998E-2</v>
      </c>
      <c r="D2135" s="5">
        <f>Datos!F2134</f>
        <v>0</v>
      </c>
      <c r="E2135">
        <f t="shared" si="431"/>
        <v>1</v>
      </c>
      <c r="F2135" s="6">
        <f t="shared" si="432"/>
        <v>1</v>
      </c>
      <c r="G2135">
        <f t="shared" si="433"/>
        <v>0</v>
      </c>
      <c r="H2135">
        <f t="shared" si="434"/>
        <v>9.7566015051485516E-3</v>
      </c>
      <c r="I2135" s="5">
        <f t="shared" si="435"/>
        <v>9.7566015051485516E-3</v>
      </c>
      <c r="J2135" s="6">
        <f t="shared" si="436"/>
        <v>0.99024339849485143</v>
      </c>
      <c r="K2135" s="5">
        <f t="shared" si="437"/>
        <v>-9.8045090058905167E-3</v>
      </c>
      <c r="L2135" s="6">
        <f t="shared" si="430"/>
        <v>100</v>
      </c>
      <c r="AF2135">
        <v>1.2984031551199359E-2</v>
      </c>
      <c r="AG2135">
        <v>1</v>
      </c>
      <c r="AH2135">
        <v>0</v>
      </c>
      <c r="AI2135">
        <f t="shared" si="441"/>
        <v>2124</v>
      </c>
      <c r="AJ2135">
        <f t="shared" si="442"/>
        <v>7</v>
      </c>
      <c r="AK2135">
        <f t="shared" si="438"/>
        <v>0.45912910618792968</v>
      </c>
      <c r="AL2135">
        <f t="shared" si="439"/>
        <v>0.90277777777777779</v>
      </c>
      <c r="AM2135">
        <f t="shared" si="440"/>
        <v>2.2988993577225146E-4</v>
      </c>
    </row>
    <row r="2136" spans="1:39" x14ac:dyDescent="0.3">
      <c r="A2136">
        <f>Datos!C2135</f>
        <v>0.2845163</v>
      </c>
      <c r="B2136">
        <f>Datos!D2135</f>
        <v>0.43085220000000002</v>
      </c>
      <c r="C2136">
        <f>Datos!E2135</f>
        <v>7.7288599999999999E-2</v>
      </c>
      <c r="D2136" s="5">
        <f>Datos!F2135</f>
        <v>0</v>
      </c>
      <c r="E2136">
        <f t="shared" si="431"/>
        <v>1</v>
      </c>
      <c r="F2136" s="6">
        <f t="shared" si="432"/>
        <v>1</v>
      </c>
      <c r="G2136">
        <f t="shared" si="433"/>
        <v>0</v>
      </c>
      <c r="H2136">
        <f t="shared" si="434"/>
        <v>6.5241294590516813E-3</v>
      </c>
      <c r="I2136" s="5">
        <f t="shared" si="435"/>
        <v>6.5241294590516813E-3</v>
      </c>
      <c r="J2136" s="6">
        <f t="shared" si="436"/>
        <v>0.99347587054094832</v>
      </c>
      <c r="K2136" s="5">
        <f t="shared" si="437"/>
        <v>-6.5455046118824706E-3</v>
      </c>
      <c r="L2136" s="6">
        <f t="shared" si="430"/>
        <v>100</v>
      </c>
      <c r="AF2136">
        <v>1.2984495364381099E-2</v>
      </c>
      <c r="AG2136">
        <v>1</v>
      </c>
      <c r="AH2136">
        <v>0</v>
      </c>
      <c r="AI2136">
        <f t="shared" si="441"/>
        <v>2125</v>
      </c>
      <c r="AJ2136">
        <f t="shared" si="442"/>
        <v>7</v>
      </c>
      <c r="AK2136">
        <f t="shared" si="438"/>
        <v>0.45887445887445888</v>
      </c>
      <c r="AL2136">
        <f t="shared" si="439"/>
        <v>0.90277777777777779</v>
      </c>
      <c r="AM2136">
        <f t="shared" si="440"/>
        <v>2.2988993577225146E-4</v>
      </c>
    </row>
    <row r="2137" spans="1:39" x14ac:dyDescent="0.3">
      <c r="A2137">
        <f>Datos!C2136</f>
        <v>0.35526550000000001</v>
      </c>
      <c r="B2137">
        <f>Datos!D2136</f>
        <v>0.46703420000000001</v>
      </c>
      <c r="C2137">
        <f>Datos!E2136</f>
        <v>6.1023399999999998E-2</v>
      </c>
      <c r="D2137" s="5">
        <f>Datos!F2136</f>
        <v>0</v>
      </c>
      <c r="E2137">
        <f t="shared" si="431"/>
        <v>1</v>
      </c>
      <c r="F2137" s="6">
        <f t="shared" si="432"/>
        <v>1</v>
      </c>
      <c r="G2137">
        <f t="shared" si="433"/>
        <v>0</v>
      </c>
      <c r="H2137">
        <f t="shared" si="434"/>
        <v>6.8260473405067192E-3</v>
      </c>
      <c r="I2137" s="5">
        <f t="shared" si="435"/>
        <v>6.8260473405067192E-3</v>
      </c>
      <c r="J2137" s="6">
        <f t="shared" si="436"/>
        <v>0.99317395265949326</v>
      </c>
      <c r="K2137" s="5">
        <f t="shared" si="437"/>
        <v>-6.8494513671219365E-3</v>
      </c>
      <c r="L2137" s="6">
        <f t="shared" si="430"/>
        <v>100</v>
      </c>
      <c r="AF2137">
        <v>1.2991534738396471E-2</v>
      </c>
      <c r="AG2137">
        <v>1</v>
      </c>
      <c r="AH2137">
        <v>0</v>
      </c>
      <c r="AI2137">
        <f t="shared" si="441"/>
        <v>2126</v>
      </c>
      <c r="AJ2137">
        <f t="shared" si="442"/>
        <v>7</v>
      </c>
      <c r="AK2137">
        <f t="shared" si="438"/>
        <v>0.45861981156098808</v>
      </c>
      <c r="AL2137">
        <f t="shared" si="439"/>
        <v>0.90277777777777779</v>
      </c>
      <c r="AM2137">
        <f t="shared" si="440"/>
        <v>2.2988993577235169E-4</v>
      </c>
    </row>
    <row r="2138" spans="1:39" x14ac:dyDescent="0.3">
      <c r="A2138">
        <f>Datos!C2137</f>
        <v>0.10648589999999999</v>
      </c>
      <c r="B2138">
        <f>Datos!D2137</f>
        <v>0.19346169999999999</v>
      </c>
      <c r="C2138">
        <f>Datos!E2137</f>
        <v>4.1843699999999998E-2</v>
      </c>
      <c r="D2138" s="5">
        <f>Datos!F2137</f>
        <v>0</v>
      </c>
      <c r="E2138">
        <f t="shared" si="431"/>
        <v>1</v>
      </c>
      <c r="F2138" s="6">
        <f t="shared" si="432"/>
        <v>1</v>
      </c>
      <c r="G2138">
        <f t="shared" si="433"/>
        <v>0</v>
      </c>
      <c r="H2138">
        <f t="shared" si="434"/>
        <v>1.444451162855977E-2</v>
      </c>
      <c r="I2138" s="5">
        <f t="shared" si="435"/>
        <v>1.444451162855977E-2</v>
      </c>
      <c r="J2138" s="6">
        <f t="shared" si="436"/>
        <v>0.98555548837144025</v>
      </c>
      <c r="K2138" s="5">
        <f t="shared" si="437"/>
        <v>-1.4549849183508981E-2</v>
      </c>
      <c r="L2138" s="6">
        <f t="shared" si="430"/>
        <v>100</v>
      </c>
      <c r="AF2138">
        <v>1.2996832136006843E-2</v>
      </c>
      <c r="AG2138">
        <v>1</v>
      </c>
      <c r="AH2138">
        <v>0</v>
      </c>
      <c r="AI2138">
        <f t="shared" si="441"/>
        <v>2127</v>
      </c>
      <c r="AJ2138">
        <f t="shared" si="442"/>
        <v>7</v>
      </c>
      <c r="AK2138">
        <f t="shared" si="438"/>
        <v>0.45836516424751717</v>
      </c>
      <c r="AL2138">
        <f t="shared" si="439"/>
        <v>0.90277777777777779</v>
      </c>
      <c r="AM2138">
        <f t="shared" si="440"/>
        <v>2.2988993577225146E-4</v>
      </c>
    </row>
    <row r="2139" spans="1:39" x14ac:dyDescent="0.3">
      <c r="A2139">
        <f>Datos!C2138</f>
        <v>5.40437E-2</v>
      </c>
      <c r="B2139">
        <f>Datos!D2138</f>
        <v>0.1865443</v>
      </c>
      <c r="C2139">
        <f>Datos!E2138</f>
        <v>5.7293999999999998E-2</v>
      </c>
      <c r="D2139" s="5">
        <f>Datos!F2138</f>
        <v>0</v>
      </c>
      <c r="E2139">
        <f t="shared" si="431"/>
        <v>1</v>
      </c>
      <c r="F2139" s="6">
        <f t="shared" si="432"/>
        <v>1</v>
      </c>
      <c r="G2139">
        <f t="shared" si="433"/>
        <v>0</v>
      </c>
      <c r="H2139">
        <f t="shared" si="434"/>
        <v>1.3120819815679285E-2</v>
      </c>
      <c r="I2139" s="5">
        <f t="shared" si="435"/>
        <v>1.3120819815679285E-2</v>
      </c>
      <c r="J2139" s="6">
        <f t="shared" si="436"/>
        <v>0.98687918018432075</v>
      </c>
      <c r="K2139" s="5">
        <f t="shared" si="437"/>
        <v>-1.3207658202282341E-2</v>
      </c>
      <c r="L2139" s="6">
        <f t="shared" si="430"/>
        <v>100</v>
      </c>
      <c r="AF2139">
        <v>1.2999530341218929E-2</v>
      </c>
      <c r="AG2139">
        <v>1</v>
      </c>
      <c r="AH2139">
        <v>0</v>
      </c>
      <c r="AI2139">
        <f t="shared" si="441"/>
        <v>2128</v>
      </c>
      <c r="AJ2139">
        <f t="shared" si="442"/>
        <v>7</v>
      </c>
      <c r="AK2139">
        <f t="shared" si="438"/>
        <v>0.45811051693404636</v>
      </c>
      <c r="AL2139">
        <f t="shared" si="439"/>
        <v>0.90277777777777779</v>
      </c>
      <c r="AM2139">
        <f t="shared" si="440"/>
        <v>0</v>
      </c>
    </row>
    <row r="2140" spans="1:39" x14ac:dyDescent="0.3">
      <c r="A2140">
        <f>Datos!C2139</f>
        <v>3.8972600000000003E-2</v>
      </c>
      <c r="B2140">
        <f>Datos!D2139</f>
        <v>0.1324728</v>
      </c>
      <c r="C2140">
        <f>Datos!E2139</f>
        <v>4.1294200000000003E-2</v>
      </c>
      <c r="D2140" s="5">
        <f>Datos!F2139</f>
        <v>0</v>
      </c>
      <c r="E2140">
        <f t="shared" si="431"/>
        <v>1</v>
      </c>
      <c r="F2140" s="6">
        <f t="shared" si="432"/>
        <v>1</v>
      </c>
      <c r="G2140">
        <f t="shared" si="433"/>
        <v>0</v>
      </c>
      <c r="H2140">
        <f t="shared" si="434"/>
        <v>1.6614579990172577E-2</v>
      </c>
      <c r="I2140" s="5">
        <f t="shared" si="435"/>
        <v>1.6614579990172577E-2</v>
      </c>
      <c r="J2140" s="6">
        <f t="shared" si="436"/>
        <v>0.98338542000982743</v>
      </c>
      <c r="K2140" s="5">
        <f t="shared" si="437"/>
        <v>-1.6754150217696325E-2</v>
      </c>
      <c r="L2140" s="6">
        <f t="shared" si="430"/>
        <v>100</v>
      </c>
      <c r="AF2140">
        <v>1.300507125002035E-2</v>
      </c>
      <c r="AG2140">
        <v>0</v>
      </c>
      <c r="AH2140">
        <v>1</v>
      </c>
      <c r="AI2140">
        <f t="shared" si="441"/>
        <v>2128</v>
      </c>
      <c r="AJ2140">
        <f t="shared" si="442"/>
        <v>8</v>
      </c>
      <c r="AK2140">
        <f t="shared" si="438"/>
        <v>0.45811051693404636</v>
      </c>
      <c r="AL2140">
        <f t="shared" si="439"/>
        <v>0.88888888888888884</v>
      </c>
      <c r="AM2140">
        <f t="shared" si="440"/>
        <v>2.2635316752970009E-4</v>
      </c>
    </row>
    <row r="2141" spans="1:39" x14ac:dyDescent="0.3">
      <c r="A2141">
        <f>Datos!C2140</f>
        <v>4.2507499999999997E-2</v>
      </c>
      <c r="B2141">
        <f>Datos!D2140</f>
        <v>0.14644199999999999</v>
      </c>
      <c r="C2141">
        <f>Datos!E2140</f>
        <v>4.67797E-2</v>
      </c>
      <c r="D2141" s="5">
        <f>Datos!F2140</f>
        <v>0</v>
      </c>
      <c r="E2141">
        <f t="shared" si="431"/>
        <v>1</v>
      </c>
      <c r="F2141" s="6">
        <f t="shared" si="432"/>
        <v>1</v>
      </c>
      <c r="G2141">
        <f t="shared" si="433"/>
        <v>0</v>
      </c>
      <c r="H2141">
        <f t="shared" si="434"/>
        <v>1.5454820729082877E-2</v>
      </c>
      <c r="I2141" s="5">
        <f t="shared" si="435"/>
        <v>1.5454820729082877E-2</v>
      </c>
      <c r="J2141" s="6">
        <f t="shared" si="436"/>
        <v>0.98454517927091711</v>
      </c>
      <c r="K2141" s="5">
        <f t="shared" si="437"/>
        <v>-1.5575491381070105E-2</v>
      </c>
      <c r="L2141" s="6">
        <f t="shared" si="430"/>
        <v>100</v>
      </c>
      <c r="AF2141">
        <v>1.3006205605695584E-2</v>
      </c>
      <c r="AG2141">
        <v>1</v>
      </c>
      <c r="AH2141">
        <v>0</v>
      </c>
      <c r="AI2141">
        <f t="shared" si="441"/>
        <v>2129</v>
      </c>
      <c r="AJ2141">
        <f t="shared" si="442"/>
        <v>8</v>
      </c>
      <c r="AK2141">
        <f t="shared" si="438"/>
        <v>0.45785586962057545</v>
      </c>
      <c r="AL2141">
        <f t="shared" si="439"/>
        <v>0.88888888888888884</v>
      </c>
      <c r="AM2141">
        <f t="shared" si="440"/>
        <v>2.263531675296014E-4</v>
      </c>
    </row>
    <row r="2142" spans="1:39" x14ac:dyDescent="0.3">
      <c r="A2142">
        <f>Datos!C2141</f>
        <v>0.13340489999999999</v>
      </c>
      <c r="B2142">
        <f>Datos!D2141</f>
        <v>0.15267500000000001</v>
      </c>
      <c r="C2142">
        <f>Datos!E2141</f>
        <v>6.5289600000000003E-2</v>
      </c>
      <c r="D2142" s="5">
        <f>Datos!F2141</f>
        <v>0</v>
      </c>
      <c r="E2142">
        <f t="shared" si="431"/>
        <v>1</v>
      </c>
      <c r="F2142" s="6">
        <f t="shared" si="432"/>
        <v>1</v>
      </c>
      <c r="G2142">
        <f t="shared" si="433"/>
        <v>0</v>
      </c>
      <c r="H2142">
        <f t="shared" si="434"/>
        <v>1.2480951534648945E-2</v>
      </c>
      <c r="I2142" s="5">
        <f t="shared" si="435"/>
        <v>1.2480951534648945E-2</v>
      </c>
      <c r="J2142" s="6">
        <f t="shared" si="436"/>
        <v>0.9875190484653511</v>
      </c>
      <c r="K2142" s="5">
        <f t="shared" si="437"/>
        <v>-1.25594928077361E-2</v>
      </c>
      <c r="L2142" s="6">
        <f t="shared" si="430"/>
        <v>100</v>
      </c>
      <c r="AF2142">
        <v>1.3015161838472218E-2</v>
      </c>
      <c r="AG2142">
        <v>1</v>
      </c>
      <c r="AH2142">
        <v>0</v>
      </c>
      <c r="AI2142">
        <f t="shared" si="441"/>
        <v>2130</v>
      </c>
      <c r="AJ2142">
        <f t="shared" si="442"/>
        <v>8</v>
      </c>
      <c r="AK2142">
        <f t="shared" si="438"/>
        <v>0.45760122230710465</v>
      </c>
      <c r="AL2142">
        <f t="shared" si="439"/>
        <v>0.88888888888888884</v>
      </c>
      <c r="AM2142">
        <f t="shared" si="440"/>
        <v>2.263531675296014E-4</v>
      </c>
    </row>
    <row r="2143" spans="1:39" x14ac:dyDescent="0.3">
      <c r="A2143">
        <f>Datos!C2142</f>
        <v>5.03153E-2</v>
      </c>
      <c r="B2143">
        <f>Datos!D2142</f>
        <v>0.1355507</v>
      </c>
      <c r="C2143">
        <f>Datos!E2142</f>
        <v>7.1648600000000007E-2</v>
      </c>
      <c r="D2143" s="5">
        <f>Datos!F2142</f>
        <v>0</v>
      </c>
      <c r="E2143">
        <f t="shared" si="431"/>
        <v>1</v>
      </c>
      <c r="F2143" s="6">
        <f t="shared" si="432"/>
        <v>1</v>
      </c>
      <c r="G2143">
        <f t="shared" si="433"/>
        <v>0</v>
      </c>
      <c r="H2143">
        <f t="shared" si="434"/>
        <v>1.2659461400922016E-2</v>
      </c>
      <c r="I2143" s="5">
        <f t="shared" si="435"/>
        <v>1.2659461400922016E-2</v>
      </c>
      <c r="J2143" s="6">
        <f t="shared" si="436"/>
        <v>0.987340538599078</v>
      </c>
      <c r="K2143" s="5">
        <f t="shared" si="437"/>
        <v>-1.2740275145810706E-2</v>
      </c>
      <c r="L2143" s="6">
        <f t="shared" si="430"/>
        <v>100</v>
      </c>
      <c r="AF2143">
        <v>1.3015514538863664E-2</v>
      </c>
      <c r="AG2143">
        <v>1</v>
      </c>
      <c r="AH2143">
        <v>0</v>
      </c>
      <c r="AI2143">
        <f t="shared" si="441"/>
        <v>2131</v>
      </c>
      <c r="AJ2143">
        <f t="shared" si="442"/>
        <v>8</v>
      </c>
      <c r="AK2143">
        <f t="shared" si="438"/>
        <v>0.45734657499363385</v>
      </c>
      <c r="AL2143">
        <f t="shared" si="439"/>
        <v>0.88888888888888884</v>
      </c>
      <c r="AM2143">
        <f t="shared" si="440"/>
        <v>2.2635316752970009E-4</v>
      </c>
    </row>
    <row r="2144" spans="1:39" x14ac:dyDescent="0.3">
      <c r="A2144">
        <f>Datos!C2143</f>
        <v>4.5347699999999998E-2</v>
      </c>
      <c r="B2144">
        <f>Datos!D2143</f>
        <v>0.13402549999999999</v>
      </c>
      <c r="C2144">
        <f>Datos!E2143</f>
        <v>6.2525899999999995E-2</v>
      </c>
      <c r="D2144" s="5">
        <f>Datos!F2143</f>
        <v>0</v>
      </c>
      <c r="E2144">
        <f t="shared" si="431"/>
        <v>1</v>
      </c>
      <c r="F2144" s="6">
        <f t="shared" si="432"/>
        <v>1</v>
      </c>
      <c r="G2144">
        <f t="shared" si="433"/>
        <v>0</v>
      </c>
      <c r="H2144">
        <f t="shared" si="434"/>
        <v>1.376310007660478E-2</v>
      </c>
      <c r="I2144" s="5">
        <f t="shared" si="435"/>
        <v>1.376310007660478E-2</v>
      </c>
      <c r="J2144" s="6">
        <f t="shared" si="436"/>
        <v>0.98623689992339525</v>
      </c>
      <c r="K2144" s="5">
        <f t="shared" si="437"/>
        <v>-1.3858689624190247E-2</v>
      </c>
      <c r="L2144" s="6">
        <f t="shared" si="430"/>
        <v>100</v>
      </c>
      <c r="AF2144">
        <v>1.3017691487604337E-2</v>
      </c>
      <c r="AG2144">
        <v>1</v>
      </c>
      <c r="AH2144">
        <v>0</v>
      </c>
      <c r="AI2144">
        <f t="shared" si="441"/>
        <v>2132</v>
      </c>
      <c r="AJ2144">
        <f t="shared" si="442"/>
        <v>8</v>
      </c>
      <c r="AK2144">
        <f t="shared" si="438"/>
        <v>0.45709192768016293</v>
      </c>
      <c r="AL2144">
        <f t="shared" si="439"/>
        <v>0.88888888888888884</v>
      </c>
      <c r="AM2144">
        <f t="shared" si="440"/>
        <v>2.263531675296014E-4</v>
      </c>
    </row>
    <row r="2145" spans="1:39" x14ac:dyDescent="0.3">
      <c r="A2145">
        <f>Datos!C2144</f>
        <v>5.4712299999999998E-2</v>
      </c>
      <c r="B2145">
        <f>Datos!D2144</f>
        <v>0.13881080000000001</v>
      </c>
      <c r="C2145">
        <f>Datos!E2144</f>
        <v>4.3232699999999999E-2</v>
      </c>
      <c r="D2145" s="5">
        <f>Datos!F2144</f>
        <v>0</v>
      </c>
      <c r="E2145">
        <f t="shared" si="431"/>
        <v>1</v>
      </c>
      <c r="F2145" s="6">
        <f t="shared" si="432"/>
        <v>1</v>
      </c>
      <c r="G2145">
        <f t="shared" si="433"/>
        <v>0</v>
      </c>
      <c r="H2145">
        <f t="shared" si="434"/>
        <v>1.6044916544669142E-2</v>
      </c>
      <c r="I2145" s="5">
        <f t="shared" si="435"/>
        <v>1.6044916544669142E-2</v>
      </c>
      <c r="J2145" s="6">
        <f t="shared" si="436"/>
        <v>0.98395508345533089</v>
      </c>
      <c r="K2145" s="5">
        <f t="shared" si="437"/>
        <v>-1.6175029866723777E-2</v>
      </c>
      <c r="L2145" s="6">
        <f t="shared" si="430"/>
        <v>100</v>
      </c>
      <c r="AF2145">
        <v>1.3025225095186756E-2</v>
      </c>
      <c r="AG2145">
        <v>1</v>
      </c>
      <c r="AH2145">
        <v>0</v>
      </c>
      <c r="AI2145">
        <f t="shared" si="441"/>
        <v>2133</v>
      </c>
      <c r="AJ2145">
        <f t="shared" si="442"/>
        <v>8</v>
      </c>
      <c r="AK2145">
        <f t="shared" si="438"/>
        <v>0.45683728036669213</v>
      </c>
      <c r="AL2145">
        <f t="shared" si="439"/>
        <v>0.88888888888888884</v>
      </c>
      <c r="AM2145">
        <f t="shared" si="440"/>
        <v>2.263531675296014E-4</v>
      </c>
    </row>
    <row r="2146" spans="1:39" x14ac:dyDescent="0.3">
      <c r="A2146">
        <f>Datos!C2145</f>
        <v>6.0453600000000003E-2</v>
      </c>
      <c r="B2146">
        <f>Datos!D2145</f>
        <v>0.12822710000000001</v>
      </c>
      <c r="C2146">
        <f>Datos!E2145</f>
        <v>3.8218700000000001E-2</v>
      </c>
      <c r="D2146" s="5">
        <f>Datos!F2145</f>
        <v>0</v>
      </c>
      <c r="E2146">
        <f t="shared" si="431"/>
        <v>1</v>
      </c>
      <c r="F2146" s="6">
        <f t="shared" si="432"/>
        <v>1</v>
      </c>
      <c r="G2146">
        <f t="shared" si="433"/>
        <v>0</v>
      </c>
      <c r="H2146">
        <f t="shared" si="434"/>
        <v>1.7005030630320911E-2</v>
      </c>
      <c r="I2146" s="5">
        <f t="shared" si="435"/>
        <v>1.7005030630320911E-2</v>
      </c>
      <c r="J2146" s="6">
        <f t="shared" si="436"/>
        <v>0.98299496936967912</v>
      </c>
      <c r="K2146" s="5">
        <f t="shared" si="437"/>
        <v>-1.7151276478097031E-2</v>
      </c>
      <c r="L2146" s="6">
        <f t="shared" si="430"/>
        <v>100</v>
      </c>
      <c r="AF2146">
        <v>1.3025249909224431E-2</v>
      </c>
      <c r="AG2146">
        <v>1</v>
      </c>
      <c r="AH2146">
        <v>0</v>
      </c>
      <c r="AI2146">
        <f t="shared" si="441"/>
        <v>2134</v>
      </c>
      <c r="AJ2146">
        <f t="shared" si="442"/>
        <v>8</v>
      </c>
      <c r="AK2146">
        <f t="shared" si="438"/>
        <v>0.45658263305322133</v>
      </c>
      <c r="AL2146">
        <f t="shared" si="439"/>
        <v>0.88888888888888884</v>
      </c>
      <c r="AM2146">
        <f t="shared" si="440"/>
        <v>2.2635316752970009E-4</v>
      </c>
    </row>
    <row r="2147" spans="1:39" x14ac:dyDescent="0.3">
      <c r="A2147">
        <f>Datos!C2146</f>
        <v>3.2515099999999998E-2</v>
      </c>
      <c r="B2147">
        <f>Datos!D2146</f>
        <v>0.150954</v>
      </c>
      <c r="C2147">
        <f>Datos!E2146</f>
        <v>3.5272900000000003E-2</v>
      </c>
      <c r="D2147" s="5">
        <f>Datos!F2146</f>
        <v>0</v>
      </c>
      <c r="E2147">
        <f t="shared" si="431"/>
        <v>1</v>
      </c>
      <c r="F2147" s="6">
        <f t="shared" si="432"/>
        <v>1</v>
      </c>
      <c r="G2147">
        <f t="shared" si="433"/>
        <v>0</v>
      </c>
      <c r="H2147">
        <f t="shared" si="434"/>
        <v>1.701312397731709E-2</v>
      </c>
      <c r="I2147" s="5">
        <f t="shared" si="435"/>
        <v>1.701312397731709E-2</v>
      </c>
      <c r="J2147" s="6">
        <f t="shared" si="436"/>
        <v>0.98298687602268287</v>
      </c>
      <c r="K2147" s="5">
        <f t="shared" si="437"/>
        <v>-1.7159509867449293E-2</v>
      </c>
      <c r="L2147" s="6">
        <f t="shared" si="430"/>
        <v>100</v>
      </c>
      <c r="AF2147">
        <v>1.3035791916871924E-2</v>
      </c>
      <c r="AG2147">
        <v>1</v>
      </c>
      <c r="AH2147">
        <v>0</v>
      </c>
      <c r="AI2147">
        <f t="shared" si="441"/>
        <v>2135</v>
      </c>
      <c r="AJ2147">
        <f t="shared" si="442"/>
        <v>8</v>
      </c>
      <c r="AK2147">
        <f t="shared" si="438"/>
        <v>0.45632798573975042</v>
      </c>
      <c r="AL2147">
        <f t="shared" si="439"/>
        <v>0.88888888888888884</v>
      </c>
      <c r="AM2147">
        <f t="shared" si="440"/>
        <v>2.263531675296014E-4</v>
      </c>
    </row>
    <row r="2148" spans="1:39" x14ac:dyDescent="0.3">
      <c r="A2148">
        <f>Datos!C2147</f>
        <v>5.5759700000000002E-2</v>
      </c>
      <c r="B2148">
        <f>Datos!D2147</f>
        <v>0.14158770000000001</v>
      </c>
      <c r="C2148">
        <f>Datos!E2147</f>
        <v>5.33251E-2</v>
      </c>
      <c r="D2148" s="5">
        <f>Datos!F2147</f>
        <v>0</v>
      </c>
      <c r="E2148">
        <f t="shared" si="431"/>
        <v>1</v>
      </c>
      <c r="F2148" s="6">
        <f t="shared" si="432"/>
        <v>1</v>
      </c>
      <c r="G2148">
        <f t="shared" si="433"/>
        <v>0</v>
      </c>
      <c r="H2148">
        <f t="shared" si="434"/>
        <v>1.4635128263948957E-2</v>
      </c>
      <c r="I2148" s="5">
        <f t="shared" si="435"/>
        <v>1.4635128263948957E-2</v>
      </c>
      <c r="J2148" s="6">
        <f t="shared" si="436"/>
        <v>0.98536487173605103</v>
      </c>
      <c r="K2148" s="5">
        <f t="shared" si="437"/>
        <v>-1.4743278243192697E-2</v>
      </c>
      <c r="L2148" s="6">
        <f t="shared" si="430"/>
        <v>100</v>
      </c>
      <c r="AF2148">
        <v>1.30400829485793E-2</v>
      </c>
      <c r="AG2148">
        <v>1</v>
      </c>
      <c r="AH2148">
        <v>0</v>
      </c>
      <c r="AI2148">
        <f t="shared" si="441"/>
        <v>2136</v>
      </c>
      <c r="AJ2148">
        <f t="shared" si="442"/>
        <v>8</v>
      </c>
      <c r="AK2148">
        <f t="shared" si="438"/>
        <v>0.45607333842627962</v>
      </c>
      <c r="AL2148">
        <f t="shared" si="439"/>
        <v>0.88888888888888884</v>
      </c>
      <c r="AM2148">
        <f t="shared" si="440"/>
        <v>2.2635316752970009E-4</v>
      </c>
    </row>
    <row r="2149" spans="1:39" x14ac:dyDescent="0.3">
      <c r="A2149">
        <f>Datos!C2148</f>
        <v>0.1350218</v>
      </c>
      <c r="B2149">
        <f>Datos!D2148</f>
        <v>0.25548599999999999</v>
      </c>
      <c r="C2149">
        <f>Datos!E2148</f>
        <v>6.3040899999999997E-2</v>
      </c>
      <c r="D2149" s="5">
        <f>Datos!F2148</f>
        <v>0</v>
      </c>
      <c r="E2149">
        <f t="shared" si="431"/>
        <v>1</v>
      </c>
      <c r="F2149" s="6">
        <f t="shared" si="432"/>
        <v>1</v>
      </c>
      <c r="G2149">
        <f t="shared" si="433"/>
        <v>0</v>
      </c>
      <c r="H2149">
        <f t="shared" si="434"/>
        <v>1.0685796747898752E-2</v>
      </c>
      <c r="I2149" s="5">
        <f t="shared" si="435"/>
        <v>1.0685796747898752E-2</v>
      </c>
      <c r="J2149" s="6">
        <f t="shared" si="436"/>
        <v>0.98931420325210129</v>
      </c>
      <c r="K2149" s="5">
        <f t="shared" si="437"/>
        <v>-1.0743299885402156E-2</v>
      </c>
      <c r="L2149" s="6">
        <f t="shared" si="430"/>
        <v>100</v>
      </c>
      <c r="AF2149">
        <v>1.3040562988564739E-2</v>
      </c>
      <c r="AG2149">
        <v>1</v>
      </c>
      <c r="AH2149">
        <v>0</v>
      </c>
      <c r="AI2149">
        <f t="shared" si="441"/>
        <v>2137</v>
      </c>
      <c r="AJ2149">
        <f t="shared" si="442"/>
        <v>8</v>
      </c>
      <c r="AK2149">
        <f t="shared" si="438"/>
        <v>0.4558186911128087</v>
      </c>
      <c r="AL2149">
        <f t="shared" si="439"/>
        <v>0.88888888888888884</v>
      </c>
      <c r="AM2149">
        <f t="shared" si="440"/>
        <v>2.263531675296014E-4</v>
      </c>
    </row>
    <row r="2150" spans="1:39" x14ac:dyDescent="0.3">
      <c r="A2150">
        <f>Datos!C2149</f>
        <v>0.16637469999999999</v>
      </c>
      <c r="B2150">
        <f>Datos!D2149</f>
        <v>0.26772439999999997</v>
      </c>
      <c r="C2150">
        <f>Datos!E2149</f>
        <v>7.0081099999999993E-2</v>
      </c>
      <c r="D2150" s="5">
        <f>Datos!F2149</f>
        <v>0</v>
      </c>
      <c r="E2150">
        <f t="shared" si="431"/>
        <v>1</v>
      </c>
      <c r="F2150" s="6">
        <f t="shared" si="432"/>
        <v>1</v>
      </c>
      <c r="G2150">
        <f t="shared" si="433"/>
        <v>0</v>
      </c>
      <c r="H2150">
        <f t="shared" si="434"/>
        <v>9.7003586649030329E-3</v>
      </c>
      <c r="I2150" s="5">
        <f t="shared" si="435"/>
        <v>9.7003586649030329E-3</v>
      </c>
      <c r="J2150" s="6">
        <f t="shared" si="436"/>
        <v>0.99029964133509696</v>
      </c>
      <c r="K2150" s="5">
        <f t="shared" si="437"/>
        <v>-9.7477136329755503E-3</v>
      </c>
      <c r="L2150" s="6">
        <f t="shared" si="430"/>
        <v>100</v>
      </c>
      <c r="AF2150">
        <v>1.3040949214480572E-2</v>
      </c>
      <c r="AG2150">
        <v>1</v>
      </c>
      <c r="AH2150">
        <v>0</v>
      </c>
      <c r="AI2150">
        <f t="shared" si="441"/>
        <v>2138</v>
      </c>
      <c r="AJ2150">
        <f t="shared" si="442"/>
        <v>8</v>
      </c>
      <c r="AK2150">
        <f t="shared" si="438"/>
        <v>0.4555640437993379</v>
      </c>
      <c r="AL2150">
        <f t="shared" si="439"/>
        <v>0.88888888888888884</v>
      </c>
      <c r="AM2150">
        <f t="shared" si="440"/>
        <v>2.263531675296014E-4</v>
      </c>
    </row>
    <row r="2151" spans="1:39" x14ac:dyDescent="0.3">
      <c r="A2151">
        <f>Datos!C2150</f>
        <v>0.18537049999999999</v>
      </c>
      <c r="B2151">
        <f>Datos!D2150</f>
        <v>0.28776970000000002</v>
      </c>
      <c r="C2151">
        <f>Datos!E2150</f>
        <v>5.4815700000000002E-2</v>
      </c>
      <c r="D2151" s="5">
        <f>Datos!F2150</f>
        <v>0</v>
      </c>
      <c r="E2151">
        <f t="shared" si="431"/>
        <v>1</v>
      </c>
      <c r="F2151" s="6">
        <f t="shared" si="432"/>
        <v>1</v>
      </c>
      <c r="G2151">
        <f t="shared" si="433"/>
        <v>0</v>
      </c>
      <c r="H2151">
        <f t="shared" si="434"/>
        <v>1.060126222167028E-2</v>
      </c>
      <c r="I2151" s="5">
        <f t="shared" si="435"/>
        <v>1.060126222167028E-2</v>
      </c>
      <c r="J2151" s="6">
        <f t="shared" si="436"/>
        <v>0.98939873777832976</v>
      </c>
      <c r="K2151" s="5">
        <f t="shared" si="437"/>
        <v>-1.0657855933905197E-2</v>
      </c>
      <c r="L2151" s="6">
        <f t="shared" si="430"/>
        <v>100</v>
      </c>
      <c r="AF2151">
        <v>1.3041832935048129E-2</v>
      </c>
      <c r="AG2151">
        <v>1</v>
      </c>
      <c r="AH2151">
        <v>0</v>
      </c>
      <c r="AI2151">
        <f t="shared" si="441"/>
        <v>2139</v>
      </c>
      <c r="AJ2151">
        <f t="shared" si="442"/>
        <v>8</v>
      </c>
      <c r="AK2151">
        <f t="shared" si="438"/>
        <v>0.4553093964858671</v>
      </c>
      <c r="AL2151">
        <f t="shared" si="439"/>
        <v>0.88888888888888884</v>
      </c>
      <c r="AM2151">
        <f t="shared" si="440"/>
        <v>2.2635316752970009E-4</v>
      </c>
    </row>
    <row r="2152" spans="1:39" x14ac:dyDescent="0.3">
      <c r="A2152">
        <f>Datos!C2151</f>
        <v>0.17194980000000001</v>
      </c>
      <c r="B2152">
        <f>Datos!D2151</f>
        <v>0.29052889999999998</v>
      </c>
      <c r="C2152">
        <f>Datos!E2151</f>
        <v>4.11616E-2</v>
      </c>
      <c r="D2152" s="5">
        <f>Datos!F2151</f>
        <v>0</v>
      </c>
      <c r="E2152">
        <f t="shared" si="431"/>
        <v>1</v>
      </c>
      <c r="F2152" s="6">
        <f t="shared" si="432"/>
        <v>1</v>
      </c>
      <c r="G2152">
        <f t="shared" si="433"/>
        <v>0</v>
      </c>
      <c r="H2152">
        <f t="shared" si="434"/>
        <v>1.1949444025710442E-2</v>
      </c>
      <c r="I2152" s="5">
        <f t="shared" si="435"/>
        <v>1.1949444025710442E-2</v>
      </c>
      <c r="J2152" s="6">
        <f t="shared" si="436"/>
        <v>0.98805055597428959</v>
      </c>
      <c r="K2152" s="5">
        <f t="shared" si="437"/>
        <v>-1.202141252894662E-2</v>
      </c>
      <c r="L2152" s="6">
        <f t="shared" si="430"/>
        <v>100</v>
      </c>
      <c r="AF2152">
        <v>1.3043482342627682E-2</v>
      </c>
      <c r="AG2152">
        <v>1</v>
      </c>
      <c r="AH2152">
        <v>0</v>
      </c>
      <c r="AI2152">
        <f t="shared" si="441"/>
        <v>2140</v>
      </c>
      <c r="AJ2152">
        <f t="shared" si="442"/>
        <v>8</v>
      </c>
      <c r="AK2152">
        <f t="shared" si="438"/>
        <v>0.45505474917239619</v>
      </c>
      <c r="AL2152">
        <f t="shared" si="439"/>
        <v>0.88888888888888884</v>
      </c>
      <c r="AM2152">
        <f t="shared" si="440"/>
        <v>2.263531675296014E-4</v>
      </c>
    </row>
    <row r="2153" spans="1:39" x14ac:dyDescent="0.3">
      <c r="A2153">
        <f>Datos!C2152</f>
        <v>0.24066509999999999</v>
      </c>
      <c r="B2153">
        <f>Datos!D2152</f>
        <v>0.32212469999999999</v>
      </c>
      <c r="C2153">
        <f>Datos!E2152</f>
        <v>6.6207600000000005E-2</v>
      </c>
      <c r="D2153" s="5">
        <f>Datos!F2152</f>
        <v>0</v>
      </c>
      <c r="E2153">
        <f t="shared" si="431"/>
        <v>1</v>
      </c>
      <c r="F2153" s="6">
        <f t="shared" si="432"/>
        <v>1</v>
      </c>
      <c r="G2153">
        <f t="shared" si="433"/>
        <v>0</v>
      </c>
      <c r="H2153">
        <f t="shared" si="434"/>
        <v>8.8239176502823841E-3</v>
      </c>
      <c r="I2153" s="5">
        <f t="shared" si="435"/>
        <v>8.8239176502823841E-3</v>
      </c>
      <c r="J2153" s="6">
        <f t="shared" si="436"/>
        <v>0.99117608234971766</v>
      </c>
      <c r="K2153" s="5">
        <f t="shared" si="437"/>
        <v>-8.8630789525689351E-3</v>
      </c>
      <c r="L2153" s="6">
        <f t="shared" si="430"/>
        <v>100</v>
      </c>
      <c r="AF2153">
        <v>1.3043701205974719E-2</v>
      </c>
      <c r="AG2153">
        <v>1</v>
      </c>
      <c r="AH2153">
        <v>0</v>
      </c>
      <c r="AI2153">
        <f t="shared" si="441"/>
        <v>2141</v>
      </c>
      <c r="AJ2153">
        <f t="shared" si="442"/>
        <v>8</v>
      </c>
      <c r="AK2153">
        <f t="shared" si="438"/>
        <v>0.45480010185892539</v>
      </c>
      <c r="AL2153">
        <f t="shared" si="439"/>
        <v>0.88888888888888884</v>
      </c>
      <c r="AM2153">
        <f t="shared" si="440"/>
        <v>2.263531675296014E-4</v>
      </c>
    </row>
    <row r="2154" spans="1:39" x14ac:dyDescent="0.3">
      <c r="A2154">
        <f>Datos!C2153</f>
        <v>0.5610676</v>
      </c>
      <c r="B2154">
        <f>Datos!D2153</f>
        <v>0.48380590000000001</v>
      </c>
      <c r="C2154">
        <f>Datos!E2153</f>
        <v>7.4679099999999998E-2</v>
      </c>
      <c r="D2154" s="5">
        <f>Datos!F2153</f>
        <v>0</v>
      </c>
      <c r="E2154">
        <f t="shared" si="431"/>
        <v>1</v>
      </c>
      <c r="F2154" s="6">
        <f t="shared" si="432"/>
        <v>1</v>
      </c>
      <c r="G2154">
        <f t="shared" si="433"/>
        <v>0</v>
      </c>
      <c r="H2154">
        <f t="shared" si="434"/>
        <v>5.3319370964472965E-3</v>
      </c>
      <c r="I2154" s="5">
        <f t="shared" si="435"/>
        <v>5.3319370964472965E-3</v>
      </c>
      <c r="J2154" s="6">
        <f t="shared" si="436"/>
        <v>0.9946680629035527</v>
      </c>
      <c r="K2154" s="5">
        <f t="shared" si="437"/>
        <v>-5.3462026041696045E-3</v>
      </c>
      <c r="L2154" s="6">
        <f t="shared" si="430"/>
        <v>100</v>
      </c>
      <c r="AF2154">
        <v>1.3045188289080639E-2</v>
      </c>
      <c r="AG2154">
        <v>1</v>
      </c>
      <c r="AH2154">
        <v>0</v>
      </c>
      <c r="AI2154">
        <f t="shared" si="441"/>
        <v>2142</v>
      </c>
      <c r="AJ2154">
        <f t="shared" si="442"/>
        <v>8</v>
      </c>
      <c r="AK2154">
        <f t="shared" si="438"/>
        <v>0.45454545454545459</v>
      </c>
      <c r="AL2154">
        <f t="shared" si="439"/>
        <v>0.88888888888888884</v>
      </c>
      <c r="AM2154">
        <f t="shared" si="440"/>
        <v>2.2635316752970009E-4</v>
      </c>
    </row>
    <row r="2155" spans="1:39" x14ac:dyDescent="0.3">
      <c r="A2155">
        <f>Datos!C2154</f>
        <v>6.1328599999999997E-2</v>
      </c>
      <c r="B2155">
        <f>Datos!D2154</f>
        <v>0.3849745</v>
      </c>
      <c r="C2155">
        <f>Datos!E2154</f>
        <v>4.3265100000000001E-2</v>
      </c>
      <c r="D2155" s="5">
        <f>Datos!F2154</f>
        <v>0</v>
      </c>
      <c r="E2155">
        <f t="shared" si="431"/>
        <v>1</v>
      </c>
      <c r="F2155" s="6">
        <f t="shared" si="432"/>
        <v>1</v>
      </c>
      <c r="G2155">
        <f t="shared" si="433"/>
        <v>0</v>
      </c>
      <c r="H2155">
        <f t="shared" si="434"/>
        <v>1.055033637585895E-2</v>
      </c>
      <c r="I2155" s="5">
        <f t="shared" si="435"/>
        <v>1.055033637585895E-2</v>
      </c>
      <c r="J2155" s="6">
        <f t="shared" si="436"/>
        <v>0.989449663624141</v>
      </c>
      <c r="K2155" s="5">
        <f t="shared" si="437"/>
        <v>-1.0606385749745173E-2</v>
      </c>
      <c r="L2155" s="6">
        <f t="shared" si="430"/>
        <v>100</v>
      </c>
      <c r="AF2155">
        <v>1.3045996003237607E-2</v>
      </c>
      <c r="AG2155">
        <v>1</v>
      </c>
      <c r="AH2155">
        <v>0</v>
      </c>
      <c r="AI2155">
        <f t="shared" si="441"/>
        <v>2143</v>
      </c>
      <c r="AJ2155">
        <f t="shared" si="442"/>
        <v>8</v>
      </c>
      <c r="AK2155">
        <f t="shared" si="438"/>
        <v>0.45429080723198367</v>
      </c>
      <c r="AL2155">
        <f t="shared" si="439"/>
        <v>0.88888888888888884</v>
      </c>
      <c r="AM2155">
        <f t="shared" si="440"/>
        <v>2.263531675296014E-4</v>
      </c>
    </row>
    <row r="2156" spans="1:39" x14ac:dyDescent="0.3">
      <c r="A2156">
        <f>Datos!C2155</f>
        <v>0.15263109999999999</v>
      </c>
      <c r="B2156">
        <f>Datos!D2155</f>
        <v>0.23089370000000001</v>
      </c>
      <c r="C2156">
        <f>Datos!E2155</f>
        <v>5.2737699999999998E-2</v>
      </c>
      <c r="D2156" s="5">
        <f>Datos!F2155</f>
        <v>0</v>
      </c>
      <c r="E2156">
        <f t="shared" si="431"/>
        <v>1</v>
      </c>
      <c r="F2156" s="6">
        <f t="shared" si="432"/>
        <v>1</v>
      </c>
      <c r="G2156">
        <f t="shared" si="433"/>
        <v>0</v>
      </c>
      <c r="H2156">
        <f t="shared" si="434"/>
        <v>1.2072975713165051E-2</v>
      </c>
      <c r="I2156" s="5">
        <f t="shared" si="435"/>
        <v>1.2072975713165051E-2</v>
      </c>
      <c r="J2156" s="6">
        <f t="shared" si="436"/>
        <v>0.98792702428683499</v>
      </c>
      <c r="K2156" s="5">
        <f t="shared" si="437"/>
        <v>-1.2146446020064686E-2</v>
      </c>
      <c r="L2156" s="6">
        <f t="shared" si="430"/>
        <v>100</v>
      </c>
      <c r="AF2156">
        <v>1.3046598542322541E-2</v>
      </c>
      <c r="AG2156">
        <v>1</v>
      </c>
      <c r="AH2156">
        <v>0</v>
      </c>
      <c r="AI2156">
        <f t="shared" si="441"/>
        <v>2144</v>
      </c>
      <c r="AJ2156">
        <f t="shared" si="442"/>
        <v>8</v>
      </c>
      <c r="AK2156">
        <f t="shared" si="438"/>
        <v>0.45403615991851287</v>
      </c>
      <c r="AL2156">
        <f t="shared" si="439"/>
        <v>0.88888888888888884</v>
      </c>
      <c r="AM2156">
        <f t="shared" si="440"/>
        <v>2.263531675296014E-4</v>
      </c>
    </row>
    <row r="2157" spans="1:39" x14ac:dyDescent="0.3">
      <c r="A2157">
        <f>Datos!C2156</f>
        <v>9.5233899999999996E-2</v>
      </c>
      <c r="B2157">
        <f>Datos!D2156</f>
        <v>0.22703770000000001</v>
      </c>
      <c r="C2157">
        <f>Datos!E2156</f>
        <v>3.4126099999999999E-2</v>
      </c>
      <c r="D2157" s="5">
        <f>Datos!F2156</f>
        <v>0</v>
      </c>
      <c r="E2157">
        <f t="shared" si="431"/>
        <v>1</v>
      </c>
      <c r="F2157" s="6">
        <f t="shared" si="432"/>
        <v>1</v>
      </c>
      <c r="G2157">
        <f t="shared" si="433"/>
        <v>0</v>
      </c>
      <c r="H2157">
        <f t="shared" si="434"/>
        <v>1.466586823946856E-2</v>
      </c>
      <c r="I2157" s="5">
        <f t="shared" si="435"/>
        <v>1.466586823946856E-2</v>
      </c>
      <c r="J2157" s="6">
        <f t="shared" si="436"/>
        <v>0.98533413176053142</v>
      </c>
      <c r="K2157" s="5">
        <f t="shared" si="437"/>
        <v>-1.4774475270711931E-2</v>
      </c>
      <c r="L2157" s="6">
        <f t="shared" si="430"/>
        <v>100</v>
      </c>
      <c r="AF2157">
        <v>1.3048316169982921E-2</v>
      </c>
      <c r="AG2157">
        <v>1</v>
      </c>
      <c r="AH2157">
        <v>0</v>
      </c>
      <c r="AI2157">
        <f t="shared" si="441"/>
        <v>2145</v>
      </c>
      <c r="AJ2157">
        <f t="shared" si="442"/>
        <v>8</v>
      </c>
      <c r="AK2157">
        <f t="shared" si="438"/>
        <v>0.45378151260504207</v>
      </c>
      <c r="AL2157">
        <f t="shared" si="439"/>
        <v>0.88888888888888884</v>
      </c>
      <c r="AM2157">
        <f t="shared" si="440"/>
        <v>2.2635316752970009E-4</v>
      </c>
    </row>
    <row r="2158" spans="1:39" x14ac:dyDescent="0.3">
      <c r="A2158">
        <f>Datos!C2157</f>
        <v>0.13047919999999999</v>
      </c>
      <c r="B2158">
        <f>Datos!D2157</f>
        <v>0.26026840000000001</v>
      </c>
      <c r="C2158">
        <f>Datos!E2157</f>
        <v>3.8435499999999997E-2</v>
      </c>
      <c r="D2158" s="5">
        <f>Datos!F2157</f>
        <v>0</v>
      </c>
      <c r="E2158">
        <f t="shared" si="431"/>
        <v>1</v>
      </c>
      <c r="F2158" s="6">
        <f t="shared" si="432"/>
        <v>1</v>
      </c>
      <c r="G2158">
        <f t="shared" si="433"/>
        <v>0</v>
      </c>
      <c r="H2158">
        <f t="shared" si="434"/>
        <v>1.3135850316165936E-2</v>
      </c>
      <c r="I2158" s="5">
        <f t="shared" si="435"/>
        <v>1.3135850316165936E-2</v>
      </c>
      <c r="J2158" s="6">
        <f t="shared" si="436"/>
        <v>0.98686414968383407</v>
      </c>
      <c r="K2158" s="5">
        <f t="shared" si="437"/>
        <v>-1.322288865323259E-2</v>
      </c>
      <c r="L2158" s="6">
        <f t="shared" si="430"/>
        <v>100</v>
      </c>
      <c r="AF2158">
        <v>1.305728236105066E-2</v>
      </c>
      <c r="AG2158">
        <v>1</v>
      </c>
      <c r="AH2158">
        <v>0</v>
      </c>
      <c r="AI2158">
        <f t="shared" si="441"/>
        <v>2146</v>
      </c>
      <c r="AJ2158">
        <f t="shared" si="442"/>
        <v>8</v>
      </c>
      <c r="AK2158">
        <f t="shared" si="438"/>
        <v>0.45352686529157116</v>
      </c>
      <c r="AL2158">
        <f t="shared" si="439"/>
        <v>0.88888888888888884</v>
      </c>
      <c r="AM2158">
        <f t="shared" si="440"/>
        <v>2.263531675296014E-4</v>
      </c>
    </row>
    <row r="2159" spans="1:39" x14ac:dyDescent="0.3">
      <c r="A2159">
        <f>Datos!C2158</f>
        <v>3.3802199999999998E-2</v>
      </c>
      <c r="B2159">
        <f>Datos!D2158</f>
        <v>0.3709829</v>
      </c>
      <c r="C2159">
        <f>Datos!E2158</f>
        <v>6.1534199999999997E-2</v>
      </c>
      <c r="D2159" s="5">
        <f>Datos!F2158</f>
        <v>0</v>
      </c>
      <c r="E2159">
        <f t="shared" si="431"/>
        <v>1</v>
      </c>
      <c r="F2159" s="6">
        <f t="shared" si="432"/>
        <v>1</v>
      </c>
      <c r="G2159">
        <f t="shared" si="433"/>
        <v>0</v>
      </c>
      <c r="H2159">
        <f t="shared" si="434"/>
        <v>9.3486240873715855E-3</v>
      </c>
      <c r="I2159" s="5">
        <f t="shared" si="435"/>
        <v>9.3486240873715855E-3</v>
      </c>
      <c r="J2159" s="6">
        <f t="shared" si="436"/>
        <v>0.99065137591262842</v>
      </c>
      <c r="K2159" s="5">
        <f t="shared" si="437"/>
        <v>-9.3925967440011537E-3</v>
      </c>
      <c r="L2159" s="6">
        <f t="shared" si="430"/>
        <v>100</v>
      </c>
      <c r="AF2159">
        <v>1.3057670892332569E-2</v>
      </c>
      <c r="AG2159">
        <v>1</v>
      </c>
      <c r="AH2159">
        <v>0</v>
      </c>
      <c r="AI2159">
        <f t="shared" si="441"/>
        <v>2147</v>
      </c>
      <c r="AJ2159">
        <f t="shared" si="442"/>
        <v>8</v>
      </c>
      <c r="AK2159">
        <f t="shared" si="438"/>
        <v>0.45327221797810036</v>
      </c>
      <c r="AL2159">
        <f t="shared" si="439"/>
        <v>0.88888888888888884</v>
      </c>
      <c r="AM2159">
        <f t="shared" si="440"/>
        <v>2.2635316752970009E-4</v>
      </c>
    </row>
    <row r="2160" spans="1:39" x14ac:dyDescent="0.3">
      <c r="A2160">
        <f>Datos!C2159</f>
        <v>9.9682199999999999E-2</v>
      </c>
      <c r="B2160">
        <f>Datos!D2159</f>
        <v>0.29471000000000003</v>
      </c>
      <c r="C2160">
        <f>Datos!E2159</f>
        <v>3.2907899999999997E-2</v>
      </c>
      <c r="D2160" s="5">
        <f>Datos!F2159</f>
        <v>0</v>
      </c>
      <c r="E2160">
        <f t="shared" si="431"/>
        <v>1</v>
      </c>
      <c r="F2160" s="6">
        <f t="shared" si="432"/>
        <v>1</v>
      </c>
      <c r="G2160">
        <f t="shared" si="433"/>
        <v>0</v>
      </c>
      <c r="H2160">
        <f t="shared" si="434"/>
        <v>1.319273453077884E-2</v>
      </c>
      <c r="I2160" s="5">
        <f t="shared" si="435"/>
        <v>1.319273453077884E-2</v>
      </c>
      <c r="J2160" s="6">
        <f t="shared" si="436"/>
        <v>0.98680726546922115</v>
      </c>
      <c r="K2160" s="5">
        <f t="shared" si="437"/>
        <v>-1.3280531697755539E-2</v>
      </c>
      <c r="L2160" s="6">
        <f t="shared" si="430"/>
        <v>100</v>
      </c>
      <c r="AF2160">
        <v>1.3058233025203429E-2</v>
      </c>
      <c r="AG2160">
        <v>1</v>
      </c>
      <c r="AH2160">
        <v>0</v>
      </c>
      <c r="AI2160">
        <f t="shared" si="441"/>
        <v>2148</v>
      </c>
      <c r="AJ2160">
        <f t="shared" si="442"/>
        <v>8</v>
      </c>
      <c r="AK2160">
        <f t="shared" si="438"/>
        <v>0.45301757066462944</v>
      </c>
      <c r="AL2160">
        <f t="shared" si="439"/>
        <v>0.88888888888888884</v>
      </c>
      <c r="AM2160">
        <f t="shared" si="440"/>
        <v>2.263531675296014E-4</v>
      </c>
    </row>
    <row r="2161" spans="1:39" x14ac:dyDescent="0.3">
      <c r="A2161">
        <f>Datos!C2160</f>
        <v>0.19767589999999999</v>
      </c>
      <c r="B2161">
        <f>Datos!D2160</f>
        <v>2.7896399999999998E-2</v>
      </c>
      <c r="C2161">
        <f>Datos!E2160</f>
        <v>4.6966399999999998E-2</v>
      </c>
      <c r="D2161" s="5">
        <f>Datos!F2160</f>
        <v>0</v>
      </c>
      <c r="E2161">
        <f t="shared" si="431"/>
        <v>1</v>
      </c>
      <c r="F2161" s="6">
        <f t="shared" si="432"/>
        <v>1</v>
      </c>
      <c r="G2161">
        <f t="shared" si="433"/>
        <v>0</v>
      </c>
      <c r="H2161">
        <f t="shared" si="434"/>
        <v>1.7483790988418485E-2</v>
      </c>
      <c r="I2161" s="5">
        <f t="shared" si="435"/>
        <v>1.7483790988418485E-2</v>
      </c>
      <c r="J2161" s="6">
        <f t="shared" si="436"/>
        <v>0.98251620901158154</v>
      </c>
      <c r="K2161" s="5">
        <f t="shared" si="437"/>
        <v>-1.7638437653095172E-2</v>
      </c>
      <c r="L2161" s="6">
        <f t="shared" si="430"/>
        <v>100</v>
      </c>
      <c r="AF2161">
        <v>1.306273401293204E-2</v>
      </c>
      <c r="AG2161">
        <v>1</v>
      </c>
      <c r="AH2161">
        <v>0</v>
      </c>
      <c r="AI2161">
        <f t="shared" si="441"/>
        <v>2149</v>
      </c>
      <c r="AJ2161">
        <f t="shared" si="442"/>
        <v>8</v>
      </c>
      <c r="AK2161">
        <f t="shared" si="438"/>
        <v>0.45276292335115864</v>
      </c>
      <c r="AL2161">
        <f t="shared" si="439"/>
        <v>0.88888888888888884</v>
      </c>
      <c r="AM2161">
        <f t="shared" si="440"/>
        <v>2.263531675296014E-4</v>
      </c>
    </row>
    <row r="2162" spans="1:39" x14ac:dyDescent="0.3">
      <c r="A2162">
        <f>Datos!C2161</f>
        <v>0.13512260000000001</v>
      </c>
      <c r="B2162">
        <f>Datos!D2161</f>
        <v>0.64915560000000005</v>
      </c>
      <c r="C2162">
        <f>Datos!E2161</f>
        <v>5.9844700000000001E-2</v>
      </c>
      <c r="D2162" s="5">
        <f>Datos!F2161</f>
        <v>0</v>
      </c>
      <c r="E2162">
        <f t="shared" si="431"/>
        <v>1</v>
      </c>
      <c r="F2162" s="6">
        <f t="shared" si="432"/>
        <v>1</v>
      </c>
      <c r="G2162">
        <f t="shared" si="433"/>
        <v>0</v>
      </c>
      <c r="H2162">
        <f t="shared" si="434"/>
        <v>5.6302047402910062E-3</v>
      </c>
      <c r="I2162" s="5">
        <f t="shared" si="435"/>
        <v>5.6302047402910062E-3</v>
      </c>
      <c r="J2162" s="6">
        <f t="shared" si="436"/>
        <v>0.99436979525970903</v>
      </c>
      <c r="K2162" s="5">
        <f t="shared" si="437"/>
        <v>-5.6461140863520312E-3</v>
      </c>
      <c r="L2162" s="6">
        <f t="shared" si="430"/>
        <v>100</v>
      </c>
      <c r="AF2162">
        <v>1.306305201939716E-2</v>
      </c>
      <c r="AG2162">
        <v>1</v>
      </c>
      <c r="AH2162">
        <v>0</v>
      </c>
      <c r="AI2162">
        <f t="shared" si="441"/>
        <v>2150</v>
      </c>
      <c r="AJ2162">
        <f t="shared" si="442"/>
        <v>8</v>
      </c>
      <c r="AK2162">
        <f t="shared" si="438"/>
        <v>0.45250827603768784</v>
      </c>
      <c r="AL2162">
        <f t="shared" si="439"/>
        <v>0.88888888888888884</v>
      </c>
      <c r="AM2162">
        <f t="shared" si="440"/>
        <v>2.2635316752970009E-4</v>
      </c>
    </row>
    <row r="2163" spans="1:39" x14ac:dyDescent="0.3">
      <c r="A2163">
        <f>Datos!C2162</f>
        <v>4.6134700000000001E-2</v>
      </c>
      <c r="B2163">
        <f>Datos!D2162</f>
        <v>0.35880440000000002</v>
      </c>
      <c r="C2163">
        <f>Datos!E2162</f>
        <v>7.4421699999999993E-2</v>
      </c>
      <c r="D2163" s="5">
        <f>Datos!F2162</f>
        <v>0</v>
      </c>
      <c r="E2163">
        <f t="shared" si="431"/>
        <v>1</v>
      </c>
      <c r="F2163" s="6">
        <f t="shared" si="432"/>
        <v>1</v>
      </c>
      <c r="G2163">
        <f t="shared" si="433"/>
        <v>0</v>
      </c>
      <c r="H2163">
        <f t="shared" si="434"/>
        <v>8.4856064381899042E-3</v>
      </c>
      <c r="I2163" s="5">
        <f t="shared" si="435"/>
        <v>8.4856064381899042E-3</v>
      </c>
      <c r="J2163" s="6">
        <f t="shared" si="436"/>
        <v>0.99151439356181015</v>
      </c>
      <c r="K2163" s="5">
        <f t="shared" si="437"/>
        <v>-8.5218141717207686E-3</v>
      </c>
      <c r="L2163" s="6">
        <f t="shared" si="430"/>
        <v>100</v>
      </c>
      <c r="AF2163">
        <v>1.3072815514451341E-2</v>
      </c>
      <c r="AG2163">
        <v>1</v>
      </c>
      <c r="AH2163">
        <v>0</v>
      </c>
      <c r="AI2163">
        <f t="shared" si="441"/>
        <v>2151</v>
      </c>
      <c r="AJ2163">
        <f t="shared" si="442"/>
        <v>8</v>
      </c>
      <c r="AK2163">
        <f t="shared" si="438"/>
        <v>0.45225362872421693</v>
      </c>
      <c r="AL2163">
        <f t="shared" si="439"/>
        <v>0.88888888888888884</v>
      </c>
      <c r="AM2163">
        <f t="shared" si="440"/>
        <v>2.263531675296014E-4</v>
      </c>
    </row>
    <row r="2164" spans="1:39" x14ac:dyDescent="0.3">
      <c r="A2164">
        <f>Datos!C2163</f>
        <v>4.7711299999999998E-2</v>
      </c>
      <c r="B2164">
        <f>Datos!D2163</f>
        <v>0.352329</v>
      </c>
      <c r="C2164">
        <f>Datos!E2163</f>
        <v>3.5769500000000003E-2</v>
      </c>
      <c r="D2164" s="5">
        <f>Datos!F2163</f>
        <v>0</v>
      </c>
      <c r="E2164">
        <f t="shared" si="431"/>
        <v>1</v>
      </c>
      <c r="F2164" s="6">
        <f t="shared" si="432"/>
        <v>1</v>
      </c>
      <c r="G2164">
        <f t="shared" si="433"/>
        <v>0</v>
      </c>
      <c r="H2164">
        <f t="shared" si="434"/>
        <v>1.1973556674290099E-2</v>
      </c>
      <c r="I2164" s="5">
        <f t="shared" si="435"/>
        <v>1.1973556674290099E-2</v>
      </c>
      <c r="J2164" s="6">
        <f t="shared" si="436"/>
        <v>0.98802644332570988</v>
      </c>
      <c r="K2164" s="5">
        <f t="shared" si="437"/>
        <v>-1.2045817092725713E-2</v>
      </c>
      <c r="L2164" s="6">
        <f t="shared" si="430"/>
        <v>100</v>
      </c>
      <c r="AF2164">
        <v>1.307561897425949E-2</v>
      </c>
      <c r="AG2164">
        <v>1</v>
      </c>
      <c r="AH2164">
        <v>0</v>
      </c>
      <c r="AI2164">
        <f t="shared" si="441"/>
        <v>2152</v>
      </c>
      <c r="AJ2164">
        <f t="shared" si="442"/>
        <v>8</v>
      </c>
      <c r="AK2164">
        <f t="shared" si="438"/>
        <v>0.45199898141074613</v>
      </c>
      <c r="AL2164">
        <f t="shared" si="439"/>
        <v>0.88888888888888884</v>
      </c>
      <c r="AM2164">
        <f t="shared" si="440"/>
        <v>2.263531675296014E-4</v>
      </c>
    </row>
    <row r="2165" spans="1:39" x14ac:dyDescent="0.3">
      <c r="A2165">
        <f>Datos!C2164</f>
        <v>9.5881499999999995E-2</v>
      </c>
      <c r="B2165">
        <f>Datos!D2164</f>
        <v>0.13156100000000001</v>
      </c>
      <c r="C2165">
        <f>Datos!E2164</f>
        <v>5.14721E-2</v>
      </c>
      <c r="D2165" s="5">
        <f>Datos!F2164</f>
        <v>0</v>
      </c>
      <c r="E2165">
        <f t="shared" si="431"/>
        <v>1</v>
      </c>
      <c r="F2165" s="6">
        <f t="shared" si="432"/>
        <v>1</v>
      </c>
      <c r="G2165">
        <f t="shared" si="433"/>
        <v>0</v>
      </c>
      <c r="H2165">
        <f t="shared" si="434"/>
        <v>1.4834503743908399E-2</v>
      </c>
      <c r="I2165" s="5">
        <f t="shared" si="435"/>
        <v>1.4834503743908399E-2</v>
      </c>
      <c r="J2165" s="6">
        <f t="shared" si="436"/>
        <v>0.98516549625609162</v>
      </c>
      <c r="K2165" s="5">
        <f t="shared" si="437"/>
        <v>-1.4945635419593793E-2</v>
      </c>
      <c r="L2165" s="6">
        <f t="shared" si="430"/>
        <v>100</v>
      </c>
      <c r="AF2165">
        <v>1.3077353399994968E-2</v>
      </c>
      <c r="AG2165">
        <v>1</v>
      </c>
      <c r="AH2165">
        <v>0</v>
      </c>
      <c r="AI2165">
        <f t="shared" si="441"/>
        <v>2153</v>
      </c>
      <c r="AJ2165">
        <f t="shared" si="442"/>
        <v>8</v>
      </c>
      <c r="AK2165">
        <f t="shared" si="438"/>
        <v>0.45174433409727532</v>
      </c>
      <c r="AL2165">
        <f t="shared" si="439"/>
        <v>0.88888888888888884</v>
      </c>
      <c r="AM2165">
        <f t="shared" si="440"/>
        <v>2.2635316752970009E-4</v>
      </c>
    </row>
    <row r="2166" spans="1:39" x14ac:dyDescent="0.3">
      <c r="A2166">
        <f>Datos!C2165</f>
        <v>6.1542100000000002E-2</v>
      </c>
      <c r="B2166">
        <f>Datos!D2165</f>
        <v>0.13405220000000001</v>
      </c>
      <c r="C2166">
        <f>Datos!E2165</f>
        <v>5.6889599999999999E-2</v>
      </c>
      <c r="D2166" s="5">
        <f>Datos!F2165</f>
        <v>0</v>
      </c>
      <c r="E2166">
        <f t="shared" si="431"/>
        <v>1</v>
      </c>
      <c r="F2166" s="6">
        <f t="shared" si="432"/>
        <v>1</v>
      </c>
      <c r="G2166">
        <f t="shared" si="433"/>
        <v>0</v>
      </c>
      <c r="H2166">
        <f t="shared" si="434"/>
        <v>1.4334540005436906E-2</v>
      </c>
      <c r="I2166" s="5">
        <f t="shared" si="435"/>
        <v>1.4334540005436906E-2</v>
      </c>
      <c r="J2166" s="6">
        <f t="shared" si="436"/>
        <v>0.98566545999456312</v>
      </c>
      <c r="K2166" s="5">
        <f t="shared" si="437"/>
        <v>-1.4438272017764956E-2</v>
      </c>
      <c r="L2166" s="6">
        <f t="shared" si="430"/>
        <v>100</v>
      </c>
      <c r="AF2166">
        <v>1.3080776358908103E-2</v>
      </c>
      <c r="AG2166">
        <v>1</v>
      </c>
      <c r="AH2166">
        <v>0</v>
      </c>
      <c r="AI2166">
        <f t="shared" si="441"/>
        <v>2154</v>
      </c>
      <c r="AJ2166">
        <f t="shared" si="442"/>
        <v>8</v>
      </c>
      <c r="AK2166">
        <f t="shared" si="438"/>
        <v>0.45148968678380441</v>
      </c>
      <c r="AL2166">
        <f t="shared" si="439"/>
        <v>0.88888888888888884</v>
      </c>
      <c r="AM2166">
        <f t="shared" si="440"/>
        <v>2.263531675296014E-4</v>
      </c>
    </row>
    <row r="2167" spans="1:39" x14ac:dyDescent="0.3">
      <c r="A2167">
        <f>Datos!C2166</f>
        <v>0.2267594</v>
      </c>
      <c r="B2167">
        <f>Datos!D2166</f>
        <v>0.11893330000000001</v>
      </c>
      <c r="C2167">
        <f>Datos!E2166</f>
        <v>5.0688400000000002E-2</v>
      </c>
      <c r="D2167" s="5">
        <f>Datos!F2166</f>
        <v>0</v>
      </c>
      <c r="E2167">
        <f t="shared" si="431"/>
        <v>1</v>
      </c>
      <c r="F2167" s="6">
        <f t="shared" si="432"/>
        <v>1</v>
      </c>
      <c r="G2167">
        <f t="shared" si="433"/>
        <v>0</v>
      </c>
      <c r="H2167">
        <f t="shared" si="434"/>
        <v>1.4324427979037853E-2</v>
      </c>
      <c r="I2167" s="5">
        <f t="shared" si="435"/>
        <v>1.4324427979037853E-2</v>
      </c>
      <c r="J2167" s="6">
        <f t="shared" si="436"/>
        <v>0.98567557202096212</v>
      </c>
      <c r="K2167" s="5">
        <f t="shared" si="437"/>
        <v>-1.4428012984716018E-2</v>
      </c>
      <c r="L2167" s="6">
        <f t="shared" si="430"/>
        <v>100</v>
      </c>
      <c r="AF2167">
        <v>1.3081490098517725E-2</v>
      </c>
      <c r="AG2167">
        <v>1</v>
      </c>
      <c r="AH2167">
        <v>0</v>
      </c>
      <c r="AI2167">
        <f t="shared" si="441"/>
        <v>2155</v>
      </c>
      <c r="AJ2167">
        <f t="shared" si="442"/>
        <v>8</v>
      </c>
      <c r="AK2167">
        <f t="shared" si="438"/>
        <v>0.45123503947033361</v>
      </c>
      <c r="AL2167">
        <f t="shared" si="439"/>
        <v>0.88888888888888884</v>
      </c>
      <c r="AM2167">
        <f t="shared" si="440"/>
        <v>2.2635316752970009E-4</v>
      </c>
    </row>
    <row r="2168" spans="1:39" x14ac:dyDescent="0.3">
      <c r="A2168">
        <f>Datos!C2167</f>
        <v>0.21429210000000001</v>
      </c>
      <c r="B2168">
        <f>Datos!D2167</f>
        <v>0.1055744</v>
      </c>
      <c r="C2168">
        <f>Datos!E2167</f>
        <v>5.3536399999999998E-2</v>
      </c>
      <c r="D2168" s="5">
        <f>Datos!F2167</f>
        <v>0</v>
      </c>
      <c r="E2168">
        <f t="shared" si="431"/>
        <v>1</v>
      </c>
      <c r="F2168" s="6">
        <f t="shared" si="432"/>
        <v>1</v>
      </c>
      <c r="G2168">
        <f t="shared" si="433"/>
        <v>0</v>
      </c>
      <c r="H2168">
        <f t="shared" si="434"/>
        <v>1.4382212580229736E-2</v>
      </c>
      <c r="I2168" s="5">
        <f t="shared" si="435"/>
        <v>1.4382212580229736E-2</v>
      </c>
      <c r="J2168" s="6">
        <f t="shared" si="436"/>
        <v>0.98561778741977024</v>
      </c>
      <c r="K2168" s="5">
        <f t="shared" si="437"/>
        <v>-1.4486639064829047E-2</v>
      </c>
      <c r="L2168" s="6">
        <f t="shared" si="430"/>
        <v>100</v>
      </c>
      <c r="AF2168">
        <v>1.3082082818452148E-2</v>
      </c>
      <c r="AG2168">
        <v>1</v>
      </c>
      <c r="AH2168">
        <v>0</v>
      </c>
      <c r="AI2168">
        <f t="shared" si="441"/>
        <v>2156</v>
      </c>
      <c r="AJ2168">
        <f t="shared" si="442"/>
        <v>8</v>
      </c>
      <c r="AK2168">
        <f t="shared" si="438"/>
        <v>0.4509803921568627</v>
      </c>
      <c r="AL2168">
        <f t="shared" si="439"/>
        <v>0.88888888888888884</v>
      </c>
      <c r="AM2168">
        <f t="shared" si="440"/>
        <v>2.263531675296014E-4</v>
      </c>
    </row>
    <row r="2169" spans="1:39" x14ac:dyDescent="0.3">
      <c r="A2169">
        <f>Datos!C2168</f>
        <v>0.22853780000000001</v>
      </c>
      <c r="B2169">
        <f>Datos!D2168</f>
        <v>9.7620799999999994E-2</v>
      </c>
      <c r="C2169">
        <f>Datos!E2168</f>
        <v>3.0355400000000001E-2</v>
      </c>
      <c r="D2169" s="5">
        <f>Datos!F2168</f>
        <v>0</v>
      </c>
      <c r="E2169">
        <f t="shared" si="431"/>
        <v>1</v>
      </c>
      <c r="F2169" s="6">
        <f t="shared" si="432"/>
        <v>1</v>
      </c>
      <c r="G2169">
        <f t="shared" si="433"/>
        <v>0</v>
      </c>
      <c r="H2169">
        <f t="shared" si="434"/>
        <v>1.7667695571031681E-2</v>
      </c>
      <c r="I2169" s="5">
        <f t="shared" si="435"/>
        <v>1.7667695571031681E-2</v>
      </c>
      <c r="J2169" s="6">
        <f t="shared" si="436"/>
        <v>0.98233230442896835</v>
      </c>
      <c r="K2169" s="5">
        <f t="shared" si="437"/>
        <v>-1.782563232168384E-2</v>
      </c>
      <c r="L2169" s="6">
        <f t="shared" si="430"/>
        <v>100</v>
      </c>
      <c r="AF2169">
        <v>1.3083341829703665E-2</v>
      </c>
      <c r="AG2169">
        <v>1</v>
      </c>
      <c r="AH2169">
        <v>0</v>
      </c>
      <c r="AI2169">
        <f t="shared" si="441"/>
        <v>2157</v>
      </c>
      <c r="AJ2169">
        <f t="shared" si="442"/>
        <v>8</v>
      </c>
      <c r="AK2169">
        <f t="shared" si="438"/>
        <v>0.4507257448433919</v>
      </c>
      <c r="AL2169">
        <f t="shared" si="439"/>
        <v>0.88888888888888884</v>
      </c>
      <c r="AM2169">
        <f t="shared" si="440"/>
        <v>2.263531675296014E-4</v>
      </c>
    </row>
    <row r="2170" spans="1:39" x14ac:dyDescent="0.3">
      <c r="A2170">
        <f>Datos!C2169</f>
        <v>0.26280389999999998</v>
      </c>
      <c r="B2170">
        <f>Datos!D2169</f>
        <v>9.5804600000000004E-2</v>
      </c>
      <c r="C2170">
        <f>Datos!E2169</f>
        <v>3.8367900000000003E-2</v>
      </c>
      <c r="D2170" s="5">
        <f>Datos!F2169</f>
        <v>0</v>
      </c>
      <c r="E2170">
        <f t="shared" si="431"/>
        <v>1</v>
      </c>
      <c r="F2170" s="6">
        <f t="shared" si="432"/>
        <v>1</v>
      </c>
      <c r="G2170">
        <f t="shared" si="433"/>
        <v>0</v>
      </c>
      <c r="H2170">
        <f t="shared" si="434"/>
        <v>1.6273635490262041E-2</v>
      </c>
      <c r="I2170" s="5">
        <f t="shared" si="435"/>
        <v>1.6273635490262041E-2</v>
      </c>
      <c r="J2170" s="6">
        <f t="shared" si="436"/>
        <v>0.98372636450973794</v>
      </c>
      <c r="K2170" s="5">
        <f t="shared" si="437"/>
        <v>-1.6407505450471926E-2</v>
      </c>
      <c r="L2170" s="6">
        <f t="shared" si="430"/>
        <v>100</v>
      </c>
      <c r="AF2170">
        <v>1.3084388620306951E-2</v>
      </c>
      <c r="AG2170">
        <v>1</v>
      </c>
      <c r="AH2170">
        <v>0</v>
      </c>
      <c r="AI2170">
        <f t="shared" si="441"/>
        <v>2158</v>
      </c>
      <c r="AJ2170">
        <f t="shared" si="442"/>
        <v>8</v>
      </c>
      <c r="AK2170">
        <f t="shared" si="438"/>
        <v>0.45047109752992109</v>
      </c>
      <c r="AL2170">
        <f t="shared" si="439"/>
        <v>0.88888888888888884</v>
      </c>
      <c r="AM2170">
        <f t="shared" si="440"/>
        <v>2.2635316752970009E-4</v>
      </c>
    </row>
    <row r="2171" spans="1:39" x14ac:dyDescent="0.3">
      <c r="A2171">
        <f>Datos!C2170</f>
        <v>0.21847739999999999</v>
      </c>
      <c r="B2171">
        <f>Datos!D2170</f>
        <v>0.1331928</v>
      </c>
      <c r="C2171">
        <f>Datos!E2170</f>
        <v>4.5263100000000001E-2</v>
      </c>
      <c r="D2171" s="5">
        <f>Datos!F2170</f>
        <v>0</v>
      </c>
      <c r="E2171">
        <f t="shared" si="431"/>
        <v>1</v>
      </c>
      <c r="F2171" s="6">
        <f t="shared" si="432"/>
        <v>1</v>
      </c>
      <c r="G2171">
        <f t="shared" si="433"/>
        <v>0</v>
      </c>
      <c r="H2171">
        <f t="shared" si="434"/>
        <v>1.4711004357831035E-2</v>
      </c>
      <c r="I2171" s="5">
        <f t="shared" si="435"/>
        <v>1.4711004357831035E-2</v>
      </c>
      <c r="J2171" s="6">
        <f t="shared" si="436"/>
        <v>0.98528899564216899</v>
      </c>
      <c r="K2171" s="5">
        <f t="shared" si="437"/>
        <v>-1.4820284251376657E-2</v>
      </c>
      <c r="L2171" s="6">
        <f t="shared" si="430"/>
        <v>100</v>
      </c>
      <c r="AF2171">
        <v>1.3084983164344099E-2</v>
      </c>
      <c r="AG2171">
        <v>1</v>
      </c>
      <c r="AH2171">
        <v>0</v>
      </c>
      <c r="AI2171">
        <f t="shared" si="441"/>
        <v>2159</v>
      </c>
      <c r="AJ2171">
        <f t="shared" si="442"/>
        <v>8</v>
      </c>
      <c r="AK2171">
        <f t="shared" si="438"/>
        <v>0.45021645021645018</v>
      </c>
      <c r="AL2171">
        <f t="shared" si="439"/>
        <v>0.88888888888888884</v>
      </c>
      <c r="AM2171">
        <f t="shared" si="440"/>
        <v>2.263531675296014E-4</v>
      </c>
    </row>
    <row r="2172" spans="1:39" x14ac:dyDescent="0.3">
      <c r="A2172">
        <f>Datos!C2171</f>
        <v>6.4074599999999995E-2</v>
      </c>
      <c r="B2172">
        <f>Datos!D2171</f>
        <v>0.42133290000000001</v>
      </c>
      <c r="C2172">
        <f>Datos!E2171</f>
        <v>6.2486E-2</v>
      </c>
      <c r="D2172" s="5">
        <f>Datos!F2171</f>
        <v>0</v>
      </c>
      <c r="E2172">
        <f t="shared" si="431"/>
        <v>1</v>
      </c>
      <c r="F2172" s="6">
        <f t="shared" si="432"/>
        <v>1</v>
      </c>
      <c r="G2172">
        <f t="shared" si="433"/>
        <v>0</v>
      </c>
      <c r="H2172">
        <f t="shared" si="434"/>
        <v>8.3890015482382466E-3</v>
      </c>
      <c r="I2172" s="5">
        <f t="shared" si="435"/>
        <v>8.3890015482382466E-3</v>
      </c>
      <c r="J2172" s="6">
        <f t="shared" si="436"/>
        <v>0.9916109984517617</v>
      </c>
      <c r="K2172" s="5">
        <f t="shared" si="437"/>
        <v>-8.4243872612318835E-3</v>
      </c>
      <c r="L2172" s="6">
        <f t="shared" si="430"/>
        <v>100</v>
      </c>
      <c r="AF2172">
        <v>1.3086827091814322E-2</v>
      </c>
      <c r="AG2172">
        <v>1</v>
      </c>
      <c r="AH2172">
        <v>0</v>
      </c>
      <c r="AI2172">
        <f t="shared" si="441"/>
        <v>2160</v>
      </c>
      <c r="AJ2172">
        <f t="shared" si="442"/>
        <v>8</v>
      </c>
      <c r="AK2172">
        <f t="shared" si="438"/>
        <v>0.44996180290297938</v>
      </c>
      <c r="AL2172">
        <f t="shared" si="439"/>
        <v>0.88888888888888884</v>
      </c>
      <c r="AM2172">
        <f t="shared" si="440"/>
        <v>2.263531675296014E-4</v>
      </c>
    </row>
    <row r="2173" spans="1:39" x14ac:dyDescent="0.3">
      <c r="A2173">
        <f>Datos!C2172</f>
        <v>7.9436499999999993E-2</v>
      </c>
      <c r="B2173">
        <f>Datos!D2172</f>
        <v>0.47783789999999998</v>
      </c>
      <c r="C2173">
        <f>Datos!E2172</f>
        <v>6.7427299999999996E-2</v>
      </c>
      <c r="D2173" s="5">
        <f>Datos!F2172</f>
        <v>0</v>
      </c>
      <c r="E2173">
        <f t="shared" si="431"/>
        <v>1</v>
      </c>
      <c r="F2173" s="6">
        <f t="shared" si="432"/>
        <v>1</v>
      </c>
      <c r="G2173">
        <f t="shared" si="433"/>
        <v>0</v>
      </c>
      <c r="H2173">
        <f t="shared" si="434"/>
        <v>7.2478838517862224E-3</v>
      </c>
      <c r="I2173" s="5">
        <f t="shared" si="435"/>
        <v>7.2478838517862224E-3</v>
      </c>
      <c r="J2173" s="6">
        <f t="shared" si="436"/>
        <v>0.99275211614821379</v>
      </c>
      <c r="K2173" s="5">
        <f t="shared" si="437"/>
        <v>-7.2742773707173778E-3</v>
      </c>
      <c r="L2173" s="6">
        <f t="shared" si="430"/>
        <v>100</v>
      </c>
      <c r="AF2173">
        <v>1.3095374402841182E-2</v>
      </c>
      <c r="AG2173">
        <v>1</v>
      </c>
      <c r="AH2173">
        <v>0</v>
      </c>
      <c r="AI2173">
        <f t="shared" si="441"/>
        <v>2161</v>
      </c>
      <c r="AJ2173">
        <f t="shared" si="442"/>
        <v>8</v>
      </c>
      <c r="AK2173">
        <f t="shared" si="438"/>
        <v>0.44970715558950858</v>
      </c>
      <c r="AL2173">
        <f t="shared" si="439"/>
        <v>0.88888888888888884</v>
      </c>
      <c r="AM2173">
        <f t="shared" si="440"/>
        <v>2.2635316752970009E-4</v>
      </c>
    </row>
    <row r="2174" spans="1:39" x14ac:dyDescent="0.3">
      <c r="A2174">
        <f>Datos!C2173</f>
        <v>5.79461E-2</v>
      </c>
      <c r="B2174">
        <f>Datos!D2173</f>
        <v>0.31636799999999998</v>
      </c>
      <c r="C2174">
        <f>Datos!E2173</f>
        <v>6.0016699999999999E-2</v>
      </c>
      <c r="D2174" s="5">
        <f>Datos!F2173</f>
        <v>0</v>
      </c>
      <c r="E2174">
        <f t="shared" si="431"/>
        <v>1</v>
      </c>
      <c r="F2174" s="6">
        <f t="shared" si="432"/>
        <v>1</v>
      </c>
      <c r="G2174">
        <f t="shared" si="433"/>
        <v>0</v>
      </c>
      <c r="H2174">
        <f t="shared" si="434"/>
        <v>1.0269924087040682E-2</v>
      </c>
      <c r="I2174" s="5">
        <f t="shared" si="435"/>
        <v>1.0269924087040682E-2</v>
      </c>
      <c r="J2174" s="6">
        <f t="shared" si="436"/>
        <v>0.98973007591295936</v>
      </c>
      <c r="K2174" s="5">
        <f t="shared" si="437"/>
        <v>-1.0323023622402219E-2</v>
      </c>
      <c r="L2174" s="6">
        <f t="shared" si="430"/>
        <v>100</v>
      </c>
      <c r="AF2174">
        <v>1.310467606787492E-2</v>
      </c>
      <c r="AG2174">
        <v>1</v>
      </c>
      <c r="AH2174">
        <v>0</v>
      </c>
      <c r="AI2174">
        <f t="shared" si="441"/>
        <v>2162</v>
      </c>
      <c r="AJ2174">
        <f t="shared" si="442"/>
        <v>8</v>
      </c>
      <c r="AK2174">
        <f t="shared" si="438"/>
        <v>0.44945250827603767</v>
      </c>
      <c r="AL2174">
        <f t="shared" si="439"/>
        <v>0.88888888888888884</v>
      </c>
      <c r="AM2174">
        <f t="shared" si="440"/>
        <v>2.263531675296014E-4</v>
      </c>
    </row>
    <row r="2175" spans="1:39" x14ac:dyDescent="0.3">
      <c r="A2175">
        <f>Datos!C2174</f>
        <v>-0.1060189</v>
      </c>
      <c r="B2175">
        <f>Datos!D2174</f>
        <v>0.26235920000000001</v>
      </c>
      <c r="C2175">
        <f>Datos!E2174</f>
        <v>6.0684399999999999E-2</v>
      </c>
      <c r="D2175" s="5">
        <f>Datos!F2174</f>
        <v>0</v>
      </c>
      <c r="E2175">
        <f t="shared" si="431"/>
        <v>1</v>
      </c>
      <c r="F2175" s="6">
        <f t="shared" si="432"/>
        <v>1</v>
      </c>
      <c r="G2175">
        <f t="shared" si="433"/>
        <v>0</v>
      </c>
      <c r="H2175">
        <f t="shared" si="434"/>
        <v>1.2110714386101982E-2</v>
      </c>
      <c r="I2175" s="5">
        <f t="shared" si="435"/>
        <v>1.2110714386101982E-2</v>
      </c>
      <c r="J2175" s="6">
        <f t="shared" si="436"/>
        <v>0.98788928561389799</v>
      </c>
      <c r="K2175" s="5">
        <f t="shared" si="437"/>
        <v>-1.2184646608603687E-2</v>
      </c>
      <c r="L2175" s="6">
        <f t="shared" si="430"/>
        <v>100</v>
      </c>
      <c r="AF2175">
        <v>1.3110216489794073E-2</v>
      </c>
      <c r="AG2175">
        <v>1</v>
      </c>
      <c r="AH2175">
        <v>0</v>
      </c>
      <c r="AI2175">
        <f t="shared" si="441"/>
        <v>2163</v>
      </c>
      <c r="AJ2175">
        <f t="shared" si="442"/>
        <v>8</v>
      </c>
      <c r="AK2175">
        <f t="shared" si="438"/>
        <v>0.44919786096256686</v>
      </c>
      <c r="AL2175">
        <f t="shared" si="439"/>
        <v>0.88888888888888884</v>
      </c>
      <c r="AM2175">
        <f t="shared" si="440"/>
        <v>2.2635316752970009E-4</v>
      </c>
    </row>
    <row r="2176" spans="1:39" x14ac:dyDescent="0.3">
      <c r="A2176">
        <f>Datos!C2175</f>
        <v>-4.6677499999999997E-2</v>
      </c>
      <c r="B2176">
        <f>Datos!D2175</f>
        <v>0.22274910000000001</v>
      </c>
      <c r="C2176">
        <f>Datos!E2175</f>
        <v>5.9287800000000002E-2</v>
      </c>
      <c r="D2176" s="5">
        <f>Datos!F2175</f>
        <v>0</v>
      </c>
      <c r="E2176">
        <f t="shared" si="431"/>
        <v>1</v>
      </c>
      <c r="F2176" s="6">
        <f t="shared" si="432"/>
        <v>1</v>
      </c>
      <c r="G2176">
        <f t="shared" si="433"/>
        <v>0</v>
      </c>
      <c r="H2176">
        <f t="shared" si="434"/>
        <v>1.2736112355725479E-2</v>
      </c>
      <c r="I2176" s="5">
        <f t="shared" si="435"/>
        <v>1.2736112355725479E-2</v>
      </c>
      <c r="J2176" s="6">
        <f t="shared" si="436"/>
        <v>0.98726388764427453</v>
      </c>
      <c r="K2176" s="5">
        <f t="shared" si="437"/>
        <v>-1.2817911915812075E-2</v>
      </c>
      <c r="L2176" s="6">
        <f t="shared" si="430"/>
        <v>100</v>
      </c>
      <c r="AF2176">
        <v>1.3114297716640872E-2</v>
      </c>
      <c r="AG2176">
        <v>1</v>
      </c>
      <c r="AH2176">
        <v>0</v>
      </c>
      <c r="AI2176">
        <f t="shared" si="441"/>
        <v>2164</v>
      </c>
      <c r="AJ2176">
        <f t="shared" si="442"/>
        <v>8</v>
      </c>
      <c r="AK2176">
        <f t="shared" si="438"/>
        <v>0.44894321364909595</v>
      </c>
      <c r="AL2176">
        <f t="shared" si="439"/>
        <v>0.88888888888888884</v>
      </c>
      <c r="AM2176">
        <f t="shared" si="440"/>
        <v>2.263531675296014E-4</v>
      </c>
    </row>
    <row r="2177" spans="1:39" x14ac:dyDescent="0.3">
      <c r="A2177">
        <f>Datos!C2176</f>
        <v>-2.6540000000000001E-3</v>
      </c>
      <c r="B2177">
        <f>Datos!D2176</f>
        <v>0.25429279999999999</v>
      </c>
      <c r="C2177">
        <f>Datos!E2176</f>
        <v>7.9666200000000006E-2</v>
      </c>
      <c r="D2177" s="5">
        <f>Datos!F2176</f>
        <v>0</v>
      </c>
      <c r="E2177">
        <f t="shared" si="431"/>
        <v>1</v>
      </c>
      <c r="F2177" s="6">
        <f t="shared" si="432"/>
        <v>1</v>
      </c>
      <c r="G2177">
        <f t="shared" si="433"/>
        <v>0</v>
      </c>
      <c r="H2177">
        <f t="shared" si="434"/>
        <v>9.912905499130745E-3</v>
      </c>
      <c r="I2177" s="5">
        <f t="shared" si="435"/>
        <v>9.912905499130745E-3</v>
      </c>
      <c r="J2177" s="6">
        <f t="shared" si="436"/>
        <v>0.99008709450086929</v>
      </c>
      <c r="K2177" s="5">
        <f t="shared" si="437"/>
        <v>-9.9623654797059268E-3</v>
      </c>
      <c r="L2177" s="6">
        <f t="shared" si="430"/>
        <v>100</v>
      </c>
      <c r="AF2177">
        <v>1.311580164237007E-2</v>
      </c>
      <c r="AG2177">
        <v>1</v>
      </c>
      <c r="AH2177">
        <v>0</v>
      </c>
      <c r="AI2177">
        <f t="shared" si="441"/>
        <v>2165</v>
      </c>
      <c r="AJ2177">
        <f t="shared" si="442"/>
        <v>8</v>
      </c>
      <c r="AK2177">
        <f t="shared" si="438"/>
        <v>0.44868856633562515</v>
      </c>
      <c r="AL2177">
        <f t="shared" si="439"/>
        <v>0.88888888888888884</v>
      </c>
      <c r="AM2177">
        <f t="shared" si="440"/>
        <v>2.263531675296014E-4</v>
      </c>
    </row>
    <row r="2178" spans="1:39" x14ac:dyDescent="0.3">
      <c r="A2178">
        <f>Datos!C2177</f>
        <v>1.9606499999999999E-2</v>
      </c>
      <c r="B2178">
        <f>Datos!D2177</f>
        <v>0.29280590000000001</v>
      </c>
      <c r="C2178">
        <f>Datos!E2177</f>
        <v>6.53585E-2</v>
      </c>
      <c r="D2178" s="5">
        <f>Datos!F2177</f>
        <v>0</v>
      </c>
      <c r="E2178">
        <f t="shared" si="431"/>
        <v>1</v>
      </c>
      <c r="F2178" s="6">
        <f t="shared" si="432"/>
        <v>1</v>
      </c>
      <c r="G2178">
        <f t="shared" si="433"/>
        <v>0</v>
      </c>
      <c r="H2178">
        <f t="shared" si="434"/>
        <v>1.0396862474111921E-2</v>
      </c>
      <c r="I2178" s="5">
        <f t="shared" si="435"/>
        <v>1.0396862474111921E-2</v>
      </c>
      <c r="J2178" s="6">
        <f t="shared" si="436"/>
        <v>0.98960313752588813</v>
      </c>
      <c r="K2178" s="5">
        <f t="shared" si="437"/>
        <v>-1.045128740980638E-2</v>
      </c>
      <c r="L2178" s="6">
        <f t="shared" si="430"/>
        <v>100</v>
      </c>
      <c r="AF2178">
        <v>1.3120819815679285E-2</v>
      </c>
      <c r="AG2178">
        <v>1</v>
      </c>
      <c r="AH2178">
        <v>0</v>
      </c>
      <c r="AI2178">
        <f t="shared" si="441"/>
        <v>2166</v>
      </c>
      <c r="AJ2178">
        <f t="shared" si="442"/>
        <v>8</v>
      </c>
      <c r="AK2178">
        <f t="shared" si="438"/>
        <v>0.44843391902215435</v>
      </c>
      <c r="AL2178">
        <f t="shared" si="439"/>
        <v>0.88888888888888884</v>
      </c>
      <c r="AM2178">
        <f t="shared" si="440"/>
        <v>2.2635316752970009E-4</v>
      </c>
    </row>
    <row r="2179" spans="1:39" x14ac:dyDescent="0.3">
      <c r="A2179">
        <f>Datos!C2178</f>
        <v>1.5045899999999999E-2</v>
      </c>
      <c r="B2179">
        <f>Datos!D2178</f>
        <v>0.31521529999999998</v>
      </c>
      <c r="C2179">
        <f>Datos!E2178</f>
        <v>7.2359999999999994E-2</v>
      </c>
      <c r="D2179" s="5">
        <f>Datos!F2178</f>
        <v>0</v>
      </c>
      <c r="E2179">
        <f t="shared" si="431"/>
        <v>1</v>
      </c>
      <c r="F2179" s="6">
        <f t="shared" si="432"/>
        <v>1</v>
      </c>
      <c r="G2179">
        <f t="shared" si="433"/>
        <v>0</v>
      </c>
      <c r="H2179">
        <f t="shared" si="434"/>
        <v>9.4423295621928246E-3</v>
      </c>
      <c r="I2179" s="5">
        <f t="shared" si="435"/>
        <v>9.4423295621928246E-3</v>
      </c>
      <c r="J2179" s="6">
        <f t="shared" si="436"/>
        <v>0.99055767043780718</v>
      </c>
      <c r="K2179" s="5">
        <f t="shared" si="437"/>
        <v>-9.4871909768144205E-3</v>
      </c>
      <c r="L2179" s="6">
        <f t="shared" si="430"/>
        <v>100</v>
      </c>
      <c r="AF2179">
        <v>1.3121435924958045E-2</v>
      </c>
      <c r="AG2179">
        <v>1</v>
      </c>
      <c r="AH2179">
        <v>0</v>
      </c>
      <c r="AI2179">
        <f t="shared" si="441"/>
        <v>2167</v>
      </c>
      <c r="AJ2179">
        <f t="shared" si="442"/>
        <v>8</v>
      </c>
      <c r="AK2179">
        <f t="shared" si="438"/>
        <v>0.44817927170868344</v>
      </c>
      <c r="AL2179">
        <f t="shared" si="439"/>
        <v>0.88888888888888884</v>
      </c>
      <c r="AM2179">
        <f t="shared" si="440"/>
        <v>2.263531675296014E-4</v>
      </c>
    </row>
    <row r="2180" spans="1:39" x14ac:dyDescent="0.3">
      <c r="A2180">
        <f>Datos!C2179</f>
        <v>1.9874200000000002E-2</v>
      </c>
      <c r="B2180">
        <f>Datos!D2179</f>
        <v>0.3561106</v>
      </c>
      <c r="C2180">
        <f>Datos!E2179</f>
        <v>7.3885000000000006E-2</v>
      </c>
      <c r="D2180" s="5">
        <f>Datos!F2179</f>
        <v>0</v>
      </c>
      <c r="E2180">
        <f t="shared" si="431"/>
        <v>1</v>
      </c>
      <c r="F2180" s="6">
        <f t="shared" si="432"/>
        <v>1</v>
      </c>
      <c r="G2180">
        <f t="shared" si="433"/>
        <v>0</v>
      </c>
      <c r="H2180">
        <f t="shared" si="434"/>
        <v>8.6738478747035233E-3</v>
      </c>
      <c r="I2180" s="5">
        <f t="shared" si="435"/>
        <v>8.6738478747035233E-3</v>
      </c>
      <c r="J2180" s="6">
        <f t="shared" si="436"/>
        <v>0.99132615212529651</v>
      </c>
      <c r="K2180" s="5">
        <f t="shared" si="437"/>
        <v>-8.7116846456614019E-3</v>
      </c>
      <c r="L2180" s="6">
        <f t="shared" ref="L2180:L2243" si="443">100*IF(H2180&gt;=$AB$10,D2180/F2180,E2180/F2180)</f>
        <v>100</v>
      </c>
      <c r="AF2180">
        <v>1.3124253370845208E-2</v>
      </c>
      <c r="AG2180">
        <v>1</v>
      </c>
      <c r="AH2180">
        <v>0</v>
      </c>
      <c r="AI2180">
        <f t="shared" si="441"/>
        <v>2168</v>
      </c>
      <c r="AJ2180">
        <f t="shared" si="442"/>
        <v>8</v>
      </c>
      <c r="AK2180">
        <f t="shared" si="438"/>
        <v>0.44792462439521263</v>
      </c>
      <c r="AL2180">
        <f t="shared" si="439"/>
        <v>0.88888888888888884</v>
      </c>
      <c r="AM2180">
        <f t="shared" si="440"/>
        <v>2.263531675296014E-4</v>
      </c>
    </row>
    <row r="2181" spans="1:39" x14ac:dyDescent="0.3">
      <c r="A2181">
        <f>Datos!C2180</f>
        <v>3.7799899999999997E-2</v>
      </c>
      <c r="B2181">
        <f>Datos!D2180</f>
        <v>0.27586899999999998</v>
      </c>
      <c r="C2181">
        <f>Datos!E2180</f>
        <v>3.2424300000000003E-2</v>
      </c>
      <c r="D2181" s="5">
        <f>Datos!F2180</f>
        <v>0</v>
      </c>
      <c r="E2181">
        <f t="shared" ref="E2181:E2244" si="444">1-D2181</f>
        <v>1</v>
      </c>
      <c r="F2181" s="6">
        <f t="shared" ref="F2181:F2244" si="445">D2181+E2181</f>
        <v>1</v>
      </c>
      <c r="G2181">
        <f t="shared" ref="G2181:G2244" si="446">IF(F2181=0,"",D2181/F2181)</f>
        <v>0</v>
      </c>
      <c r="H2181">
        <f t="shared" ref="H2181:H2244" si="447">1/(1+EXP(-$O$5-MMULT(A2181:C2181,$O$6:$O$8)))</f>
        <v>1.409002716392207E-2</v>
      </c>
      <c r="I2181" s="5">
        <f t="shared" ref="I2181:I2244" si="448">F2181*H2181</f>
        <v>1.409002716392207E-2</v>
      </c>
      <c r="J2181" s="6">
        <f t="shared" ref="J2181:J2244" si="449">F2181-I2181</f>
        <v>0.98590997283607795</v>
      </c>
      <c r="K2181" s="5">
        <f t="shared" ref="K2181:K2244" si="450">IFERROR(F2181*(G2181*LN(H2181)+(1-G2181)*LN(1-H2181)),0)</f>
        <v>-1.4190233988180288E-2</v>
      </c>
      <c r="L2181" s="6">
        <f t="shared" si="443"/>
        <v>100</v>
      </c>
      <c r="AF2181">
        <v>1.3124816922886454E-2</v>
      </c>
      <c r="AG2181">
        <v>1</v>
      </c>
      <c r="AH2181">
        <v>0</v>
      </c>
      <c r="AI2181">
        <f t="shared" si="441"/>
        <v>2169</v>
      </c>
      <c r="AJ2181">
        <f t="shared" si="442"/>
        <v>8</v>
      </c>
      <c r="AK2181">
        <f t="shared" ref="AK2181:AK2244" si="451">1-AI2181/AI$4003</f>
        <v>0.44766997708174183</v>
      </c>
      <c r="AL2181">
        <f t="shared" ref="AL2181:AL2244" si="452">1-AJ2181/AJ$4003</f>
        <v>0.88888888888888884</v>
      </c>
      <c r="AM2181">
        <f t="shared" ref="AM2181:AM2244" si="453">(AK2181-AK2182)*AL2181</f>
        <v>2.2635316752970009E-4</v>
      </c>
    </row>
    <row r="2182" spans="1:39" x14ac:dyDescent="0.3">
      <c r="A2182">
        <f>Datos!C2181</f>
        <v>9.2758300000000002E-2</v>
      </c>
      <c r="B2182">
        <f>Datos!D2181</f>
        <v>0.29448980000000002</v>
      </c>
      <c r="C2182">
        <f>Datos!E2181</f>
        <v>3.5737699999999997E-2</v>
      </c>
      <c r="D2182" s="5">
        <f>Datos!F2181</f>
        <v>0</v>
      </c>
      <c r="E2182">
        <f t="shared" si="444"/>
        <v>1</v>
      </c>
      <c r="F2182" s="6">
        <f t="shared" si="445"/>
        <v>1</v>
      </c>
      <c r="G2182">
        <f t="shared" si="446"/>
        <v>0</v>
      </c>
      <c r="H2182">
        <f t="shared" si="447"/>
        <v>1.2922738634393565E-2</v>
      </c>
      <c r="I2182" s="5">
        <f t="shared" si="448"/>
        <v>1.2922738634393565E-2</v>
      </c>
      <c r="J2182" s="6">
        <f t="shared" si="449"/>
        <v>0.98707726136560647</v>
      </c>
      <c r="K2182" s="5">
        <f t="shared" si="450"/>
        <v>-1.3006963619786833E-2</v>
      </c>
      <c r="L2182" s="6">
        <f t="shared" si="443"/>
        <v>100</v>
      </c>
      <c r="AF2182">
        <v>1.3128740595895302E-2</v>
      </c>
      <c r="AG2182">
        <v>1</v>
      </c>
      <c r="AH2182">
        <v>0</v>
      </c>
      <c r="AI2182">
        <f t="shared" ref="AI2182:AI2245" si="454">AI2181+AG2182</f>
        <v>2170</v>
      </c>
      <c r="AJ2182">
        <f t="shared" ref="AJ2182:AJ2245" si="455">AJ2181+AH2182</f>
        <v>8</v>
      </c>
      <c r="AK2182">
        <f t="shared" si="451"/>
        <v>0.44741532976827092</v>
      </c>
      <c r="AL2182">
        <f t="shared" si="452"/>
        <v>0.88888888888888884</v>
      </c>
      <c r="AM2182">
        <f t="shared" si="453"/>
        <v>2.263531675296014E-4</v>
      </c>
    </row>
    <row r="2183" spans="1:39" x14ac:dyDescent="0.3">
      <c r="A2183">
        <f>Datos!C2182</f>
        <v>8.6863300000000004E-2</v>
      </c>
      <c r="B2183">
        <f>Datos!D2182</f>
        <v>0.26918239999999999</v>
      </c>
      <c r="C2183">
        <f>Datos!E2182</f>
        <v>4.90991E-2</v>
      </c>
      <c r="D2183" s="5">
        <f>Datos!F2182</f>
        <v>0</v>
      </c>
      <c r="E2183">
        <f t="shared" si="444"/>
        <v>1</v>
      </c>
      <c r="F2183" s="6">
        <f t="shared" si="445"/>
        <v>1</v>
      </c>
      <c r="G2183">
        <f t="shared" si="446"/>
        <v>0</v>
      </c>
      <c r="H2183">
        <f t="shared" si="447"/>
        <v>1.2053780047655505E-2</v>
      </c>
      <c r="I2183" s="5">
        <f t="shared" si="448"/>
        <v>1.2053780047655505E-2</v>
      </c>
      <c r="J2183" s="6">
        <f t="shared" si="449"/>
        <v>0.98794621995234455</v>
      </c>
      <c r="K2183" s="5">
        <f t="shared" si="450"/>
        <v>-1.2127015962426997E-2</v>
      </c>
      <c r="L2183" s="6">
        <f t="shared" si="443"/>
        <v>100</v>
      </c>
      <c r="AF2183">
        <v>1.3135850316165936E-2</v>
      </c>
      <c r="AG2183">
        <v>1</v>
      </c>
      <c r="AH2183">
        <v>0</v>
      </c>
      <c r="AI2183">
        <f t="shared" si="454"/>
        <v>2171</v>
      </c>
      <c r="AJ2183">
        <f t="shared" si="455"/>
        <v>8</v>
      </c>
      <c r="AK2183">
        <f t="shared" si="451"/>
        <v>0.44716068245480012</v>
      </c>
      <c r="AL2183">
        <f t="shared" si="452"/>
        <v>0.88888888888888884</v>
      </c>
      <c r="AM2183">
        <f t="shared" si="453"/>
        <v>2.2635316752970009E-4</v>
      </c>
    </row>
    <row r="2184" spans="1:39" x14ac:dyDescent="0.3">
      <c r="A2184">
        <f>Datos!C2183</f>
        <v>0.15942519999999999</v>
      </c>
      <c r="B2184">
        <f>Datos!D2183</f>
        <v>0.24752869999999999</v>
      </c>
      <c r="C2184">
        <f>Datos!E2183</f>
        <v>5.5376300000000003E-2</v>
      </c>
      <c r="D2184" s="5">
        <f>Datos!F2183</f>
        <v>0</v>
      </c>
      <c r="E2184">
        <f t="shared" si="444"/>
        <v>1</v>
      </c>
      <c r="F2184" s="6">
        <f t="shared" si="445"/>
        <v>1</v>
      </c>
      <c r="G2184">
        <f t="shared" si="446"/>
        <v>0</v>
      </c>
      <c r="H2184">
        <f t="shared" si="447"/>
        <v>1.143617875085131E-2</v>
      </c>
      <c r="I2184" s="5">
        <f t="shared" si="448"/>
        <v>1.143617875085131E-2</v>
      </c>
      <c r="J2184" s="6">
        <f t="shared" si="449"/>
        <v>0.98856382124914866</v>
      </c>
      <c r="K2184" s="5">
        <f t="shared" si="450"/>
        <v>-1.1502074723546063E-2</v>
      </c>
      <c r="L2184" s="6">
        <f t="shared" si="443"/>
        <v>100</v>
      </c>
      <c r="AF2184">
        <v>1.3141276795405263E-2</v>
      </c>
      <c r="AG2184">
        <v>1</v>
      </c>
      <c r="AH2184">
        <v>0</v>
      </c>
      <c r="AI2184">
        <f t="shared" si="454"/>
        <v>2172</v>
      </c>
      <c r="AJ2184">
        <f t="shared" si="455"/>
        <v>8</v>
      </c>
      <c r="AK2184">
        <f t="shared" si="451"/>
        <v>0.44690603514132921</v>
      </c>
      <c r="AL2184">
        <f t="shared" si="452"/>
        <v>0.88888888888888884</v>
      </c>
      <c r="AM2184">
        <f t="shared" si="453"/>
        <v>2.263531675296014E-4</v>
      </c>
    </row>
    <row r="2185" spans="1:39" x14ac:dyDescent="0.3">
      <c r="A2185">
        <f>Datos!C2184</f>
        <v>0.1611062</v>
      </c>
      <c r="B2185">
        <f>Datos!D2184</f>
        <v>0.24190890000000001</v>
      </c>
      <c r="C2185">
        <f>Datos!E2184</f>
        <v>5.1803500000000002E-2</v>
      </c>
      <c r="D2185" s="5">
        <f>Datos!F2184</f>
        <v>0</v>
      </c>
      <c r="E2185">
        <f t="shared" si="444"/>
        <v>1</v>
      </c>
      <c r="F2185" s="6">
        <f t="shared" si="445"/>
        <v>1</v>
      </c>
      <c r="G2185">
        <f t="shared" si="446"/>
        <v>0</v>
      </c>
      <c r="H2185">
        <f t="shared" si="447"/>
        <v>1.1897307317530839E-2</v>
      </c>
      <c r="I2185" s="5">
        <f t="shared" si="448"/>
        <v>1.1897307317530839E-2</v>
      </c>
      <c r="J2185" s="6">
        <f t="shared" si="449"/>
        <v>0.9881026926824692</v>
      </c>
      <c r="K2185" s="5">
        <f t="shared" si="450"/>
        <v>-1.1968646673639454E-2</v>
      </c>
      <c r="L2185" s="6">
        <f t="shared" si="443"/>
        <v>100</v>
      </c>
      <c r="AF2185">
        <v>1.3143194329586808E-2</v>
      </c>
      <c r="AG2185">
        <v>1</v>
      </c>
      <c r="AH2185">
        <v>0</v>
      </c>
      <c r="AI2185">
        <f t="shared" si="454"/>
        <v>2173</v>
      </c>
      <c r="AJ2185">
        <f t="shared" si="455"/>
        <v>8</v>
      </c>
      <c r="AK2185">
        <f t="shared" si="451"/>
        <v>0.4466513878278584</v>
      </c>
      <c r="AL2185">
        <f t="shared" si="452"/>
        <v>0.88888888888888884</v>
      </c>
      <c r="AM2185">
        <f t="shared" si="453"/>
        <v>2.263531675296014E-4</v>
      </c>
    </row>
    <row r="2186" spans="1:39" x14ac:dyDescent="0.3">
      <c r="A2186">
        <f>Datos!C2185</f>
        <v>0.10178420000000001</v>
      </c>
      <c r="B2186">
        <f>Datos!D2185</f>
        <v>0.2227924</v>
      </c>
      <c r="C2186">
        <f>Datos!E2185</f>
        <v>5.7456100000000003E-2</v>
      </c>
      <c r="D2186" s="5">
        <f>Datos!F2185</f>
        <v>0</v>
      </c>
      <c r="E2186">
        <f t="shared" si="444"/>
        <v>1</v>
      </c>
      <c r="F2186" s="6">
        <f t="shared" si="445"/>
        <v>1</v>
      </c>
      <c r="G2186">
        <f t="shared" si="446"/>
        <v>0</v>
      </c>
      <c r="H2186">
        <f t="shared" si="447"/>
        <v>1.2043307180070566E-2</v>
      </c>
      <c r="I2186" s="5">
        <f t="shared" si="448"/>
        <v>1.2043307180070566E-2</v>
      </c>
      <c r="J2186" s="6">
        <f t="shared" si="449"/>
        <v>0.98795669281992948</v>
      </c>
      <c r="K2186" s="5">
        <f t="shared" si="450"/>
        <v>-1.2116415373180093E-2</v>
      </c>
      <c r="L2186" s="6">
        <f t="shared" si="443"/>
        <v>100</v>
      </c>
      <c r="AF2186">
        <v>1.3149890165802276E-2</v>
      </c>
      <c r="AG2186">
        <v>1</v>
      </c>
      <c r="AH2186">
        <v>0</v>
      </c>
      <c r="AI2186">
        <f t="shared" si="454"/>
        <v>2174</v>
      </c>
      <c r="AJ2186">
        <f t="shared" si="455"/>
        <v>8</v>
      </c>
      <c r="AK2186">
        <f t="shared" si="451"/>
        <v>0.4463967405143876</v>
      </c>
      <c r="AL2186">
        <f t="shared" si="452"/>
        <v>0.88888888888888884</v>
      </c>
      <c r="AM2186">
        <f t="shared" si="453"/>
        <v>2.2635316752970009E-4</v>
      </c>
    </row>
    <row r="2187" spans="1:39" x14ac:dyDescent="0.3">
      <c r="A2187">
        <f>Datos!C2186</f>
        <v>0.15385399999999999</v>
      </c>
      <c r="B2187">
        <f>Datos!D2186</f>
        <v>0.25669160000000002</v>
      </c>
      <c r="C2187">
        <f>Datos!E2186</f>
        <v>4.3192599999999998E-2</v>
      </c>
      <c r="D2187" s="5">
        <f>Datos!F2186</f>
        <v>0</v>
      </c>
      <c r="E2187">
        <f t="shared" si="444"/>
        <v>1</v>
      </c>
      <c r="F2187" s="6">
        <f t="shared" si="445"/>
        <v>1</v>
      </c>
      <c r="G2187">
        <f t="shared" si="446"/>
        <v>0</v>
      </c>
      <c r="H2187">
        <f t="shared" si="447"/>
        <v>1.2542231214550581E-2</v>
      </c>
      <c r="I2187" s="5">
        <f t="shared" si="448"/>
        <v>1.2542231214550581E-2</v>
      </c>
      <c r="J2187" s="6">
        <f t="shared" si="449"/>
        <v>0.98745776878544944</v>
      </c>
      <c r="K2187" s="5">
        <f t="shared" si="450"/>
        <v>-1.2621548908229096E-2</v>
      </c>
      <c r="L2187" s="6">
        <f t="shared" si="443"/>
        <v>100</v>
      </c>
      <c r="AF2187">
        <v>1.3150900494434755E-2</v>
      </c>
      <c r="AG2187">
        <v>1</v>
      </c>
      <c r="AH2187">
        <v>0</v>
      </c>
      <c r="AI2187">
        <f t="shared" si="454"/>
        <v>2175</v>
      </c>
      <c r="AJ2187">
        <f t="shared" si="455"/>
        <v>8</v>
      </c>
      <c r="AK2187">
        <f t="shared" si="451"/>
        <v>0.44614209320091669</v>
      </c>
      <c r="AL2187">
        <f t="shared" si="452"/>
        <v>0.88888888888888884</v>
      </c>
      <c r="AM2187">
        <f t="shared" si="453"/>
        <v>2.263531675296014E-4</v>
      </c>
    </row>
    <row r="2188" spans="1:39" x14ac:dyDescent="0.3">
      <c r="A2188">
        <f>Datos!C2187</f>
        <v>0.17210890000000001</v>
      </c>
      <c r="B2188">
        <f>Datos!D2187</f>
        <v>0.25137759999999998</v>
      </c>
      <c r="C2188">
        <f>Datos!E2187</f>
        <v>2.8697E-2</v>
      </c>
      <c r="D2188" s="5">
        <f>Datos!F2187</f>
        <v>0</v>
      </c>
      <c r="E2188">
        <f t="shared" si="444"/>
        <v>1</v>
      </c>
      <c r="F2188" s="6">
        <f t="shared" si="445"/>
        <v>1</v>
      </c>
      <c r="G2188">
        <f t="shared" si="446"/>
        <v>0</v>
      </c>
      <c r="H2188">
        <f t="shared" si="447"/>
        <v>1.4213154594514181E-2</v>
      </c>
      <c r="I2188" s="5">
        <f t="shared" si="448"/>
        <v>1.4213154594514181E-2</v>
      </c>
      <c r="J2188" s="6">
        <f t="shared" si="449"/>
        <v>0.98578684540548578</v>
      </c>
      <c r="K2188" s="5">
        <f t="shared" si="450"/>
        <v>-1.4315128880349396E-2</v>
      </c>
      <c r="L2188" s="6">
        <f t="shared" si="443"/>
        <v>100</v>
      </c>
      <c r="AF2188">
        <v>1.3154064359542639E-2</v>
      </c>
      <c r="AG2188">
        <v>1</v>
      </c>
      <c r="AH2188">
        <v>0</v>
      </c>
      <c r="AI2188">
        <f t="shared" si="454"/>
        <v>2176</v>
      </c>
      <c r="AJ2188">
        <f t="shared" si="455"/>
        <v>8</v>
      </c>
      <c r="AK2188">
        <f t="shared" si="451"/>
        <v>0.44588744588744589</v>
      </c>
      <c r="AL2188">
        <f t="shared" si="452"/>
        <v>0.88888888888888884</v>
      </c>
      <c r="AM2188">
        <f t="shared" si="453"/>
        <v>2.263531675296014E-4</v>
      </c>
    </row>
    <row r="2189" spans="1:39" x14ac:dyDescent="0.3">
      <c r="A2189">
        <f>Datos!C2188</f>
        <v>0.15553349999999999</v>
      </c>
      <c r="B2189">
        <f>Datos!D2188</f>
        <v>0.25823420000000002</v>
      </c>
      <c r="C2189">
        <f>Datos!E2188</f>
        <v>4.0058499999999997E-2</v>
      </c>
      <c r="D2189" s="5">
        <f>Datos!F2188</f>
        <v>0</v>
      </c>
      <c r="E2189">
        <f t="shared" si="444"/>
        <v>1</v>
      </c>
      <c r="F2189" s="6">
        <f t="shared" si="445"/>
        <v>1</v>
      </c>
      <c r="G2189">
        <f t="shared" si="446"/>
        <v>0</v>
      </c>
      <c r="H2189">
        <f t="shared" si="447"/>
        <v>1.2841815022747028E-2</v>
      </c>
      <c r="I2189" s="5">
        <f t="shared" si="448"/>
        <v>1.2841815022747028E-2</v>
      </c>
      <c r="J2189" s="6">
        <f t="shared" si="449"/>
        <v>0.98715818497725294</v>
      </c>
      <c r="K2189" s="5">
        <f t="shared" si="450"/>
        <v>-1.2924983922946019E-2</v>
      </c>
      <c r="L2189" s="6">
        <f t="shared" si="443"/>
        <v>100</v>
      </c>
      <c r="AF2189">
        <v>1.3158962201306728E-2</v>
      </c>
      <c r="AG2189">
        <v>1</v>
      </c>
      <c r="AH2189">
        <v>0</v>
      </c>
      <c r="AI2189">
        <f t="shared" si="454"/>
        <v>2177</v>
      </c>
      <c r="AJ2189">
        <f t="shared" si="455"/>
        <v>8</v>
      </c>
      <c r="AK2189">
        <f t="shared" si="451"/>
        <v>0.44563279857397509</v>
      </c>
      <c r="AL2189">
        <f t="shared" si="452"/>
        <v>0.88888888888888884</v>
      </c>
      <c r="AM2189">
        <f t="shared" si="453"/>
        <v>2.2635316752970009E-4</v>
      </c>
    </row>
    <row r="2190" spans="1:39" x14ac:dyDescent="0.3">
      <c r="A2190">
        <f>Datos!C2189</f>
        <v>0.14287269999999999</v>
      </c>
      <c r="B2190">
        <f>Datos!D2189</f>
        <v>0.24390970000000001</v>
      </c>
      <c r="C2190">
        <f>Datos!E2189</f>
        <v>3.0247900000000001E-2</v>
      </c>
      <c r="D2190" s="5">
        <f>Datos!F2189</f>
        <v>0</v>
      </c>
      <c r="E2190">
        <f t="shared" si="444"/>
        <v>1</v>
      </c>
      <c r="F2190" s="6">
        <f t="shared" si="445"/>
        <v>1</v>
      </c>
      <c r="G2190">
        <f t="shared" si="446"/>
        <v>0</v>
      </c>
      <c r="H2190">
        <f t="shared" si="447"/>
        <v>1.4403907561734446E-2</v>
      </c>
      <c r="I2190" s="5">
        <f t="shared" si="448"/>
        <v>1.4403907561734446E-2</v>
      </c>
      <c r="J2190" s="6">
        <f t="shared" si="449"/>
        <v>0.98559609243826551</v>
      </c>
      <c r="K2190" s="5">
        <f t="shared" si="450"/>
        <v>-1.4508650863474831E-2</v>
      </c>
      <c r="L2190" s="6">
        <f t="shared" si="443"/>
        <v>100</v>
      </c>
      <c r="AF2190">
        <v>1.3161887614898161E-2</v>
      </c>
      <c r="AG2190">
        <v>1</v>
      </c>
      <c r="AH2190">
        <v>0</v>
      </c>
      <c r="AI2190">
        <f t="shared" si="454"/>
        <v>2178</v>
      </c>
      <c r="AJ2190">
        <f t="shared" si="455"/>
        <v>8</v>
      </c>
      <c r="AK2190">
        <f t="shared" si="451"/>
        <v>0.44537815126050417</v>
      </c>
      <c r="AL2190">
        <f t="shared" si="452"/>
        <v>0.88888888888888884</v>
      </c>
      <c r="AM2190">
        <f t="shared" si="453"/>
        <v>2.263531675296014E-4</v>
      </c>
    </row>
    <row r="2191" spans="1:39" x14ac:dyDescent="0.3">
      <c r="A2191">
        <f>Datos!C2190</f>
        <v>4.5988399999999999E-2</v>
      </c>
      <c r="B2191">
        <f>Datos!D2190</f>
        <v>0.23919950000000001</v>
      </c>
      <c r="C2191">
        <f>Datos!E2190</f>
        <v>2.7304499999999999E-2</v>
      </c>
      <c r="D2191" s="5">
        <f>Datos!F2190</f>
        <v>0</v>
      </c>
      <c r="E2191">
        <f t="shared" si="444"/>
        <v>1</v>
      </c>
      <c r="F2191" s="6">
        <f t="shared" si="445"/>
        <v>1</v>
      </c>
      <c r="G2191">
        <f t="shared" si="446"/>
        <v>0</v>
      </c>
      <c r="H2191">
        <f t="shared" si="447"/>
        <v>1.5601971886039992E-2</v>
      </c>
      <c r="I2191" s="5">
        <f t="shared" si="448"/>
        <v>1.5601971886039992E-2</v>
      </c>
      <c r="J2191" s="6">
        <f t="shared" si="449"/>
        <v>0.98439802811396004</v>
      </c>
      <c r="K2191" s="5">
        <f t="shared" si="450"/>
        <v>-1.5724963602187631E-2</v>
      </c>
      <c r="L2191" s="6">
        <f t="shared" si="443"/>
        <v>100</v>
      </c>
      <c r="AF2191">
        <v>1.3168728436546862E-2</v>
      </c>
      <c r="AG2191">
        <v>1</v>
      </c>
      <c r="AH2191">
        <v>0</v>
      </c>
      <c r="AI2191">
        <f t="shared" si="454"/>
        <v>2179</v>
      </c>
      <c r="AJ2191">
        <f t="shared" si="455"/>
        <v>8</v>
      </c>
      <c r="AK2191">
        <f t="shared" si="451"/>
        <v>0.44512350394703337</v>
      </c>
      <c r="AL2191">
        <f t="shared" si="452"/>
        <v>0.88888888888888884</v>
      </c>
      <c r="AM2191">
        <f t="shared" si="453"/>
        <v>2.263531675296014E-4</v>
      </c>
    </row>
    <row r="2192" spans="1:39" x14ac:dyDescent="0.3">
      <c r="A2192">
        <f>Datos!C2191</f>
        <v>0.16626930000000001</v>
      </c>
      <c r="B2192">
        <f>Datos!D2191</f>
        <v>0.40077940000000001</v>
      </c>
      <c r="C2192">
        <f>Datos!E2191</f>
        <v>4.3353999999999997E-2</v>
      </c>
      <c r="D2192" s="5">
        <f>Datos!F2191</f>
        <v>0</v>
      </c>
      <c r="E2192">
        <f t="shared" si="444"/>
        <v>1</v>
      </c>
      <c r="F2192" s="6">
        <f t="shared" si="445"/>
        <v>1</v>
      </c>
      <c r="G2192">
        <f t="shared" si="446"/>
        <v>0</v>
      </c>
      <c r="H2192">
        <f t="shared" si="447"/>
        <v>9.7556769758333599E-3</v>
      </c>
      <c r="I2192" s="5">
        <f t="shared" si="448"/>
        <v>9.7556769758333599E-3</v>
      </c>
      <c r="J2192" s="6">
        <f t="shared" si="449"/>
        <v>0.99024432302416665</v>
      </c>
      <c r="K2192" s="5">
        <f t="shared" si="450"/>
        <v>-9.8035753678728001E-3</v>
      </c>
      <c r="L2192" s="6">
        <f t="shared" si="443"/>
        <v>100</v>
      </c>
      <c r="AF2192">
        <v>1.3171256184294305E-2</v>
      </c>
      <c r="AG2192">
        <v>1</v>
      </c>
      <c r="AH2192">
        <v>0</v>
      </c>
      <c r="AI2192">
        <f t="shared" si="454"/>
        <v>2180</v>
      </c>
      <c r="AJ2192">
        <f t="shared" si="455"/>
        <v>8</v>
      </c>
      <c r="AK2192">
        <f t="shared" si="451"/>
        <v>0.44486885663356257</v>
      </c>
      <c r="AL2192">
        <f t="shared" si="452"/>
        <v>0.88888888888888884</v>
      </c>
      <c r="AM2192">
        <f t="shared" si="453"/>
        <v>2.2635316752970009E-4</v>
      </c>
    </row>
    <row r="2193" spans="1:39" x14ac:dyDescent="0.3">
      <c r="A2193">
        <f>Datos!C2192</f>
        <v>0.27343210000000001</v>
      </c>
      <c r="B2193">
        <f>Datos!D2192</f>
        <v>0.45182369999999999</v>
      </c>
      <c r="C2193">
        <f>Datos!E2192</f>
        <v>6.2752500000000003E-2</v>
      </c>
      <c r="D2193" s="5">
        <f>Datos!F2192</f>
        <v>0</v>
      </c>
      <c r="E2193">
        <f t="shared" si="444"/>
        <v>1</v>
      </c>
      <c r="F2193" s="6">
        <f t="shared" si="445"/>
        <v>1</v>
      </c>
      <c r="G2193">
        <f t="shared" si="446"/>
        <v>0</v>
      </c>
      <c r="H2193">
        <f t="shared" si="447"/>
        <v>7.1801051380215751E-3</v>
      </c>
      <c r="I2193" s="5">
        <f t="shared" si="448"/>
        <v>7.1801051380215751E-3</v>
      </c>
      <c r="J2193" s="6">
        <f t="shared" si="449"/>
        <v>0.99281989486197841</v>
      </c>
      <c r="K2193" s="5">
        <f t="shared" si="450"/>
        <v>-7.206006148706685E-3</v>
      </c>
      <c r="L2193" s="6">
        <f t="shared" si="443"/>
        <v>100</v>
      </c>
      <c r="AF2193">
        <v>1.3173031035701865E-2</v>
      </c>
      <c r="AG2193">
        <v>1</v>
      </c>
      <c r="AH2193">
        <v>0</v>
      </c>
      <c r="AI2193">
        <f t="shared" si="454"/>
        <v>2181</v>
      </c>
      <c r="AJ2193">
        <f t="shared" si="455"/>
        <v>8</v>
      </c>
      <c r="AK2193">
        <f t="shared" si="451"/>
        <v>0.44461420932009166</v>
      </c>
      <c r="AL2193">
        <f t="shared" si="452"/>
        <v>0.88888888888888884</v>
      </c>
      <c r="AM2193">
        <f t="shared" si="453"/>
        <v>2.263531675296014E-4</v>
      </c>
    </row>
    <row r="2194" spans="1:39" x14ac:dyDescent="0.3">
      <c r="A2194">
        <f>Datos!C2193</f>
        <v>0.25570759999999998</v>
      </c>
      <c r="B2194">
        <f>Datos!D2193</f>
        <v>0.4401024</v>
      </c>
      <c r="C2194">
        <f>Datos!E2193</f>
        <v>7.4814199999999997E-2</v>
      </c>
      <c r="D2194" s="5">
        <f>Datos!F2193</f>
        <v>0</v>
      </c>
      <c r="E2194">
        <f t="shared" si="444"/>
        <v>1</v>
      </c>
      <c r="F2194" s="6">
        <f t="shared" si="445"/>
        <v>1</v>
      </c>
      <c r="G2194">
        <f t="shared" si="446"/>
        <v>0</v>
      </c>
      <c r="H2194">
        <f t="shared" si="447"/>
        <v>6.6541021320279939E-3</v>
      </c>
      <c r="I2194" s="5">
        <f t="shared" si="448"/>
        <v>6.6541021320279939E-3</v>
      </c>
      <c r="J2194" s="6">
        <f t="shared" si="449"/>
        <v>0.99334589786797201</v>
      </c>
      <c r="K2194" s="5">
        <f t="shared" si="450"/>
        <v>-6.6763393704182671E-3</v>
      </c>
      <c r="L2194" s="6">
        <f t="shared" si="443"/>
        <v>100</v>
      </c>
      <c r="AF2194">
        <v>1.3180860246221789E-2</v>
      </c>
      <c r="AG2194">
        <v>1</v>
      </c>
      <c r="AH2194">
        <v>0</v>
      </c>
      <c r="AI2194">
        <f t="shared" si="454"/>
        <v>2182</v>
      </c>
      <c r="AJ2194">
        <f t="shared" si="455"/>
        <v>8</v>
      </c>
      <c r="AK2194">
        <f t="shared" si="451"/>
        <v>0.44435956200662086</v>
      </c>
      <c r="AL2194">
        <f t="shared" si="452"/>
        <v>0.88888888888888884</v>
      </c>
      <c r="AM2194">
        <f t="shared" si="453"/>
        <v>2.2635316752970009E-4</v>
      </c>
    </row>
    <row r="2195" spans="1:39" x14ac:dyDescent="0.3">
      <c r="A2195">
        <f>Datos!C2194</f>
        <v>0.2156148</v>
      </c>
      <c r="B2195">
        <f>Datos!D2194</f>
        <v>0.44447880000000001</v>
      </c>
      <c r="C2195">
        <f>Datos!E2194</f>
        <v>8.0316600000000002E-2</v>
      </c>
      <c r="D2195" s="5">
        <f>Datos!F2194</f>
        <v>0</v>
      </c>
      <c r="E2195">
        <f t="shared" si="444"/>
        <v>1</v>
      </c>
      <c r="F2195" s="6">
        <f t="shared" si="445"/>
        <v>1</v>
      </c>
      <c r="G2195">
        <f t="shared" si="446"/>
        <v>0</v>
      </c>
      <c r="H2195">
        <f t="shared" si="447"/>
        <v>6.4206628829308107E-3</v>
      </c>
      <c r="I2195" s="5">
        <f t="shared" si="448"/>
        <v>6.4206628829308107E-3</v>
      </c>
      <c r="J2195" s="6">
        <f t="shared" si="449"/>
        <v>0.99357933711706914</v>
      </c>
      <c r="K2195" s="5">
        <f t="shared" si="450"/>
        <v>-6.4413639963469089E-3</v>
      </c>
      <c r="L2195" s="6">
        <f t="shared" si="443"/>
        <v>100</v>
      </c>
      <c r="AF2195">
        <v>1.3191296335560387E-2</v>
      </c>
      <c r="AG2195">
        <v>1</v>
      </c>
      <c r="AH2195">
        <v>0</v>
      </c>
      <c r="AI2195">
        <f t="shared" si="454"/>
        <v>2183</v>
      </c>
      <c r="AJ2195">
        <f t="shared" si="455"/>
        <v>8</v>
      </c>
      <c r="AK2195">
        <f t="shared" si="451"/>
        <v>0.44410491469314994</v>
      </c>
      <c r="AL2195">
        <f t="shared" si="452"/>
        <v>0.88888888888888884</v>
      </c>
      <c r="AM2195">
        <f t="shared" si="453"/>
        <v>2.263531675296014E-4</v>
      </c>
    </row>
    <row r="2196" spans="1:39" x14ac:dyDescent="0.3">
      <c r="A2196">
        <f>Datos!C2195</f>
        <v>0.2296511</v>
      </c>
      <c r="B2196">
        <f>Datos!D2195</f>
        <v>0.3401209</v>
      </c>
      <c r="C2196">
        <f>Datos!E2195</f>
        <v>6.2240499999999997E-2</v>
      </c>
      <c r="D2196" s="5">
        <f>Datos!F2195</f>
        <v>0</v>
      </c>
      <c r="E2196">
        <f t="shared" si="444"/>
        <v>1</v>
      </c>
      <c r="F2196" s="6">
        <f t="shared" si="445"/>
        <v>1</v>
      </c>
      <c r="G2196">
        <f t="shared" si="446"/>
        <v>0</v>
      </c>
      <c r="H2196">
        <f t="shared" si="447"/>
        <v>8.9049909037902004E-3</v>
      </c>
      <c r="I2196" s="5">
        <f t="shared" si="448"/>
        <v>8.9049909037902004E-3</v>
      </c>
      <c r="J2196" s="6">
        <f t="shared" si="449"/>
        <v>0.99109500909620984</v>
      </c>
      <c r="K2196" s="5">
        <f t="shared" si="450"/>
        <v>-8.9448773038669719E-3</v>
      </c>
      <c r="L2196" s="6">
        <f t="shared" si="443"/>
        <v>100</v>
      </c>
      <c r="AF2196">
        <v>1.319273453077884E-2</v>
      </c>
      <c r="AG2196">
        <v>1</v>
      </c>
      <c r="AH2196">
        <v>0</v>
      </c>
      <c r="AI2196">
        <f t="shared" si="454"/>
        <v>2184</v>
      </c>
      <c r="AJ2196">
        <f t="shared" si="455"/>
        <v>8</v>
      </c>
      <c r="AK2196">
        <f t="shared" si="451"/>
        <v>0.44385026737967914</v>
      </c>
      <c r="AL2196">
        <f t="shared" si="452"/>
        <v>0.88888888888888884</v>
      </c>
      <c r="AM2196">
        <f t="shared" si="453"/>
        <v>2.263531675296014E-4</v>
      </c>
    </row>
    <row r="2197" spans="1:39" x14ac:dyDescent="0.3">
      <c r="A2197">
        <f>Datos!C2196</f>
        <v>0.1775246</v>
      </c>
      <c r="B2197">
        <f>Datos!D2196</f>
        <v>0.3241019</v>
      </c>
      <c r="C2197">
        <f>Datos!E2196</f>
        <v>5.57922E-2</v>
      </c>
      <c r="D2197" s="5">
        <f>Datos!F2196</f>
        <v>0</v>
      </c>
      <c r="E2197">
        <f t="shared" si="444"/>
        <v>1</v>
      </c>
      <c r="F2197" s="6">
        <f t="shared" si="445"/>
        <v>1</v>
      </c>
      <c r="G2197">
        <f t="shared" si="446"/>
        <v>0</v>
      </c>
      <c r="H2197">
        <f t="shared" si="447"/>
        <v>9.9223191403049055E-3</v>
      </c>
      <c r="I2197" s="5">
        <f t="shared" si="448"/>
        <v>9.9223191403049055E-3</v>
      </c>
      <c r="J2197" s="6">
        <f t="shared" si="449"/>
        <v>0.99007768085969505</v>
      </c>
      <c r="K2197" s="5">
        <f t="shared" si="450"/>
        <v>-9.9718734169154388E-3</v>
      </c>
      <c r="L2197" s="6">
        <f t="shared" si="443"/>
        <v>100</v>
      </c>
      <c r="AF2197">
        <v>1.3193241833562068E-2</v>
      </c>
      <c r="AG2197">
        <v>1</v>
      </c>
      <c r="AH2197">
        <v>0</v>
      </c>
      <c r="AI2197">
        <f t="shared" si="454"/>
        <v>2185</v>
      </c>
      <c r="AJ2197">
        <f t="shared" si="455"/>
        <v>8</v>
      </c>
      <c r="AK2197">
        <f t="shared" si="451"/>
        <v>0.44359562006620834</v>
      </c>
      <c r="AL2197">
        <f t="shared" si="452"/>
        <v>0.88888888888888884</v>
      </c>
      <c r="AM2197">
        <f t="shared" si="453"/>
        <v>2.2635316752970009E-4</v>
      </c>
    </row>
    <row r="2198" spans="1:39" x14ac:dyDescent="0.3">
      <c r="A2198">
        <f>Datos!C2197</f>
        <v>0.17872979999999999</v>
      </c>
      <c r="B2198">
        <f>Datos!D2197</f>
        <v>0.283553</v>
      </c>
      <c r="C2198">
        <f>Datos!E2197</f>
        <v>6.0858700000000002E-2</v>
      </c>
      <c r="D2198" s="5">
        <f>Datos!F2197</f>
        <v>0</v>
      </c>
      <c r="E2198">
        <f t="shared" si="444"/>
        <v>1</v>
      </c>
      <c r="F2198" s="6">
        <f t="shared" si="445"/>
        <v>1</v>
      </c>
      <c r="G2198">
        <f t="shared" si="446"/>
        <v>0</v>
      </c>
      <c r="H2198">
        <f t="shared" si="447"/>
        <v>1.0166540566346785E-2</v>
      </c>
      <c r="I2198" s="5">
        <f t="shared" si="448"/>
        <v>1.0166540566346785E-2</v>
      </c>
      <c r="J2198" s="6">
        <f t="shared" si="449"/>
        <v>0.9898334594336532</v>
      </c>
      <c r="K2198" s="5">
        <f t="shared" si="450"/>
        <v>-1.0218572798832443E-2</v>
      </c>
      <c r="L2198" s="6">
        <f t="shared" si="443"/>
        <v>100</v>
      </c>
      <c r="AF2198">
        <v>1.3200205740704858E-2</v>
      </c>
      <c r="AG2198">
        <v>1</v>
      </c>
      <c r="AH2198">
        <v>0</v>
      </c>
      <c r="AI2198">
        <f t="shared" si="454"/>
        <v>2186</v>
      </c>
      <c r="AJ2198">
        <f t="shared" si="455"/>
        <v>8</v>
      </c>
      <c r="AK2198">
        <f t="shared" si="451"/>
        <v>0.44334097275273743</v>
      </c>
      <c r="AL2198">
        <f t="shared" si="452"/>
        <v>0.88888888888888884</v>
      </c>
      <c r="AM2198">
        <f t="shared" si="453"/>
        <v>2.263531675296014E-4</v>
      </c>
    </row>
    <row r="2199" spans="1:39" x14ac:dyDescent="0.3">
      <c r="A2199">
        <f>Datos!C2198</f>
        <v>0.21558469999999999</v>
      </c>
      <c r="B2199">
        <f>Datos!D2198</f>
        <v>0.259772</v>
      </c>
      <c r="C2199">
        <f>Datos!E2198</f>
        <v>6.6764799999999999E-2</v>
      </c>
      <c r="D2199" s="5">
        <f>Datos!F2198</f>
        <v>0</v>
      </c>
      <c r="E2199">
        <f t="shared" si="444"/>
        <v>1</v>
      </c>
      <c r="F2199" s="6">
        <f t="shared" si="445"/>
        <v>1</v>
      </c>
      <c r="G2199">
        <f t="shared" si="446"/>
        <v>0</v>
      </c>
      <c r="H2199">
        <f t="shared" si="447"/>
        <v>9.8798980697254075E-3</v>
      </c>
      <c r="I2199" s="5">
        <f t="shared" si="448"/>
        <v>9.8798980697254075E-3</v>
      </c>
      <c r="J2199" s="6">
        <f t="shared" si="449"/>
        <v>0.99012010193027455</v>
      </c>
      <c r="K2199" s="5">
        <f t="shared" si="450"/>
        <v>-9.9290281304953917E-3</v>
      </c>
      <c r="L2199" s="6">
        <f t="shared" si="443"/>
        <v>100</v>
      </c>
      <c r="AF2199">
        <v>1.3201285727560281E-2</v>
      </c>
      <c r="AG2199">
        <v>1</v>
      </c>
      <c r="AH2199">
        <v>0</v>
      </c>
      <c r="AI2199">
        <f t="shared" si="454"/>
        <v>2187</v>
      </c>
      <c r="AJ2199">
        <f t="shared" si="455"/>
        <v>8</v>
      </c>
      <c r="AK2199">
        <f t="shared" si="451"/>
        <v>0.44308632543926663</v>
      </c>
      <c r="AL2199">
        <f t="shared" si="452"/>
        <v>0.88888888888888884</v>
      </c>
      <c r="AM2199">
        <f t="shared" si="453"/>
        <v>2.263531675296014E-4</v>
      </c>
    </row>
    <row r="2200" spans="1:39" x14ac:dyDescent="0.3">
      <c r="A2200">
        <f>Datos!C2199</f>
        <v>0.16497500000000001</v>
      </c>
      <c r="B2200">
        <f>Datos!D2199</f>
        <v>0.3445375</v>
      </c>
      <c r="C2200">
        <f>Datos!E2199</f>
        <v>6.9260199999999994E-2</v>
      </c>
      <c r="D2200" s="5">
        <f>Datos!F2199</f>
        <v>0</v>
      </c>
      <c r="E2200">
        <f t="shared" si="444"/>
        <v>1</v>
      </c>
      <c r="F2200" s="6">
        <f t="shared" si="445"/>
        <v>1</v>
      </c>
      <c r="G2200">
        <f t="shared" si="446"/>
        <v>0</v>
      </c>
      <c r="H2200">
        <f t="shared" si="447"/>
        <v>8.5821599460699297E-3</v>
      </c>
      <c r="I2200" s="5">
        <f t="shared" si="448"/>
        <v>8.5821599460699297E-3</v>
      </c>
      <c r="J2200" s="6">
        <f t="shared" si="449"/>
        <v>0.99141784005393008</v>
      </c>
      <c r="K2200" s="5">
        <f t="shared" si="450"/>
        <v>-8.6191987482782031E-3</v>
      </c>
      <c r="L2200" s="6">
        <f t="shared" si="443"/>
        <v>100</v>
      </c>
      <c r="AF2200">
        <v>1.3201487640336646E-2</v>
      </c>
      <c r="AG2200">
        <v>1</v>
      </c>
      <c r="AH2200">
        <v>0</v>
      </c>
      <c r="AI2200">
        <f t="shared" si="454"/>
        <v>2188</v>
      </c>
      <c r="AJ2200">
        <f t="shared" si="455"/>
        <v>8</v>
      </c>
      <c r="AK2200">
        <f t="shared" si="451"/>
        <v>0.44283167812579582</v>
      </c>
      <c r="AL2200">
        <f t="shared" si="452"/>
        <v>0.88888888888888884</v>
      </c>
      <c r="AM2200">
        <f t="shared" si="453"/>
        <v>2.2635316752970009E-4</v>
      </c>
    </row>
    <row r="2201" spans="1:39" x14ac:dyDescent="0.3">
      <c r="A2201">
        <f>Datos!C2200</f>
        <v>0.2216418</v>
      </c>
      <c r="B2201">
        <f>Datos!D2200</f>
        <v>0.37656200000000001</v>
      </c>
      <c r="C2201">
        <f>Datos!E2200</f>
        <v>7.6017699999999994E-2</v>
      </c>
      <c r="D2201" s="5">
        <f>Datos!F2200</f>
        <v>0</v>
      </c>
      <c r="E2201">
        <f t="shared" si="444"/>
        <v>1</v>
      </c>
      <c r="F2201" s="6">
        <f t="shared" si="445"/>
        <v>1</v>
      </c>
      <c r="G2201">
        <f t="shared" si="446"/>
        <v>0</v>
      </c>
      <c r="H2201">
        <f t="shared" si="447"/>
        <v>7.4581389633593259E-3</v>
      </c>
      <c r="I2201" s="5">
        <f t="shared" si="448"/>
        <v>7.4581389633593259E-3</v>
      </c>
      <c r="J2201" s="6">
        <f t="shared" si="449"/>
        <v>0.99254186103664066</v>
      </c>
      <c r="K2201" s="5">
        <f t="shared" si="450"/>
        <v>-7.4860899433393507E-3</v>
      </c>
      <c r="L2201" s="6">
        <f t="shared" si="443"/>
        <v>100</v>
      </c>
      <c r="AF2201">
        <v>1.3204427785415149E-2</v>
      </c>
      <c r="AG2201">
        <v>1</v>
      </c>
      <c r="AH2201">
        <v>0</v>
      </c>
      <c r="AI2201">
        <f t="shared" si="454"/>
        <v>2189</v>
      </c>
      <c r="AJ2201">
        <f t="shared" si="455"/>
        <v>8</v>
      </c>
      <c r="AK2201">
        <f t="shared" si="451"/>
        <v>0.44257703081232491</v>
      </c>
      <c r="AL2201">
        <f t="shared" si="452"/>
        <v>0.88888888888888884</v>
      </c>
      <c r="AM2201">
        <f t="shared" si="453"/>
        <v>2.263531675296014E-4</v>
      </c>
    </row>
    <row r="2202" spans="1:39" x14ac:dyDescent="0.3">
      <c r="A2202">
        <f>Datos!C2201</f>
        <v>0.22619890000000001</v>
      </c>
      <c r="B2202">
        <f>Datos!D2201</f>
        <v>5.8716299999999999E-2</v>
      </c>
      <c r="C2202">
        <f>Datos!E2201</f>
        <v>4.0563200000000001E-2</v>
      </c>
      <c r="D2202" s="5">
        <f>Datos!F2201</f>
        <v>0</v>
      </c>
      <c r="E2202">
        <f t="shared" si="444"/>
        <v>1</v>
      </c>
      <c r="F2202" s="6">
        <f t="shared" si="445"/>
        <v>1</v>
      </c>
      <c r="G2202">
        <f t="shared" si="446"/>
        <v>0</v>
      </c>
      <c r="H2202">
        <f t="shared" si="447"/>
        <v>1.7299787802616925E-2</v>
      </c>
      <c r="I2202" s="5">
        <f t="shared" si="448"/>
        <v>1.7299787802616925E-2</v>
      </c>
      <c r="J2202" s="6">
        <f t="shared" si="449"/>
        <v>0.98270021219738313</v>
      </c>
      <c r="K2202" s="5">
        <f t="shared" si="450"/>
        <v>-1.7451177680754739E-2</v>
      </c>
      <c r="L2202" s="6">
        <f t="shared" si="443"/>
        <v>100</v>
      </c>
      <c r="AF2202">
        <v>1.3208954246410566E-2</v>
      </c>
      <c r="AG2202">
        <v>1</v>
      </c>
      <c r="AH2202">
        <v>0</v>
      </c>
      <c r="AI2202">
        <f t="shared" si="454"/>
        <v>2190</v>
      </c>
      <c r="AJ2202">
        <f t="shared" si="455"/>
        <v>8</v>
      </c>
      <c r="AK2202">
        <f t="shared" si="451"/>
        <v>0.44232238349885411</v>
      </c>
      <c r="AL2202">
        <f t="shared" si="452"/>
        <v>0.88888888888888884</v>
      </c>
      <c r="AM2202">
        <f t="shared" si="453"/>
        <v>2.2635316752970009E-4</v>
      </c>
    </row>
    <row r="2203" spans="1:39" x14ac:dyDescent="0.3">
      <c r="A2203">
        <f>Datos!C2202</f>
        <v>0.22483429999999999</v>
      </c>
      <c r="B2203">
        <f>Datos!D2202</f>
        <v>9.6444699999999994E-2</v>
      </c>
      <c r="C2203">
        <f>Datos!E2202</f>
        <v>4.2298599999999999E-2</v>
      </c>
      <c r="D2203" s="5">
        <f>Datos!F2202</f>
        <v>0</v>
      </c>
      <c r="E2203">
        <f t="shared" si="444"/>
        <v>1</v>
      </c>
      <c r="F2203" s="6">
        <f t="shared" si="445"/>
        <v>1</v>
      </c>
      <c r="G2203">
        <f t="shared" si="446"/>
        <v>0</v>
      </c>
      <c r="H2203">
        <f t="shared" si="447"/>
        <v>1.6005836287963215E-2</v>
      </c>
      <c r="I2203" s="5">
        <f t="shared" si="448"/>
        <v>1.6005836287963215E-2</v>
      </c>
      <c r="J2203" s="6">
        <f t="shared" si="449"/>
        <v>0.98399416371203674</v>
      </c>
      <c r="K2203" s="5">
        <f t="shared" si="450"/>
        <v>-1.6135313134427721E-2</v>
      </c>
      <c r="L2203" s="6">
        <f t="shared" si="443"/>
        <v>100</v>
      </c>
      <c r="AF2203">
        <v>1.321263335881941E-2</v>
      </c>
      <c r="AG2203">
        <v>1</v>
      </c>
      <c r="AH2203">
        <v>0</v>
      </c>
      <c r="AI2203">
        <f t="shared" si="454"/>
        <v>2191</v>
      </c>
      <c r="AJ2203">
        <f t="shared" si="455"/>
        <v>8</v>
      </c>
      <c r="AK2203">
        <f t="shared" si="451"/>
        <v>0.4420677361853832</v>
      </c>
      <c r="AL2203">
        <f t="shared" si="452"/>
        <v>0.88888888888888884</v>
      </c>
      <c r="AM2203">
        <f t="shared" si="453"/>
        <v>2.263531675296014E-4</v>
      </c>
    </row>
    <row r="2204" spans="1:39" x14ac:dyDescent="0.3">
      <c r="A2204">
        <f>Datos!C2203</f>
        <v>0.17025499999999999</v>
      </c>
      <c r="B2204">
        <f>Datos!D2203</f>
        <v>0.1284111</v>
      </c>
      <c r="C2204">
        <f>Datos!E2203</f>
        <v>5.9865099999999997E-2</v>
      </c>
      <c r="D2204" s="5">
        <f>Datos!F2203</f>
        <v>0</v>
      </c>
      <c r="E2204">
        <f t="shared" si="444"/>
        <v>1</v>
      </c>
      <c r="F2204" s="6">
        <f t="shared" si="445"/>
        <v>1</v>
      </c>
      <c r="G2204">
        <f t="shared" si="446"/>
        <v>0</v>
      </c>
      <c r="H2204">
        <f t="shared" si="447"/>
        <v>1.3385531854069418E-2</v>
      </c>
      <c r="I2204" s="5">
        <f t="shared" si="448"/>
        <v>1.3385531854069418E-2</v>
      </c>
      <c r="J2204" s="6">
        <f t="shared" si="449"/>
        <v>0.98661446814593057</v>
      </c>
      <c r="K2204" s="5">
        <f t="shared" si="450"/>
        <v>-1.347592563775314E-2</v>
      </c>
      <c r="L2204" s="6">
        <f t="shared" si="443"/>
        <v>100</v>
      </c>
      <c r="AF2204">
        <v>1.3219434800113335E-2</v>
      </c>
      <c r="AG2204">
        <v>1</v>
      </c>
      <c r="AH2204">
        <v>0</v>
      </c>
      <c r="AI2204">
        <f t="shared" si="454"/>
        <v>2192</v>
      </c>
      <c r="AJ2204">
        <f t="shared" si="455"/>
        <v>8</v>
      </c>
      <c r="AK2204">
        <f t="shared" si="451"/>
        <v>0.4418130888719124</v>
      </c>
      <c r="AL2204">
        <f t="shared" si="452"/>
        <v>0.88888888888888884</v>
      </c>
      <c r="AM2204">
        <f t="shared" si="453"/>
        <v>2.263531675296014E-4</v>
      </c>
    </row>
    <row r="2205" spans="1:39" x14ac:dyDescent="0.3">
      <c r="A2205">
        <f>Datos!C2204</f>
        <v>0.1044967</v>
      </c>
      <c r="B2205">
        <f>Datos!D2204</f>
        <v>-0.1436443</v>
      </c>
      <c r="C2205">
        <f>Datos!E2204</f>
        <v>5.7207899999999999E-2</v>
      </c>
      <c r="D2205" s="5">
        <f>Datos!F2204</f>
        <v>0</v>
      </c>
      <c r="E2205">
        <f t="shared" si="444"/>
        <v>1</v>
      </c>
      <c r="F2205" s="6">
        <f t="shared" si="445"/>
        <v>1</v>
      </c>
      <c r="G2205">
        <f t="shared" si="446"/>
        <v>0</v>
      </c>
      <c r="H2205">
        <f t="shared" si="447"/>
        <v>2.2331657123725233E-2</v>
      </c>
      <c r="I2205" s="5">
        <f t="shared" si="448"/>
        <v>2.2331657123725233E-2</v>
      </c>
      <c r="J2205" s="6">
        <f t="shared" si="449"/>
        <v>0.9776683428762748</v>
      </c>
      <c r="K2205" s="5">
        <f t="shared" si="450"/>
        <v>-2.2584784174154857E-2</v>
      </c>
      <c r="L2205" s="6">
        <f t="shared" si="443"/>
        <v>100</v>
      </c>
      <c r="AF2205">
        <v>1.3226364967439537E-2</v>
      </c>
      <c r="AG2205">
        <v>1</v>
      </c>
      <c r="AH2205">
        <v>0</v>
      </c>
      <c r="AI2205">
        <f t="shared" si="454"/>
        <v>2193</v>
      </c>
      <c r="AJ2205">
        <f t="shared" si="455"/>
        <v>8</v>
      </c>
      <c r="AK2205">
        <f t="shared" si="451"/>
        <v>0.44155844155844159</v>
      </c>
      <c r="AL2205">
        <f t="shared" si="452"/>
        <v>0.88888888888888884</v>
      </c>
      <c r="AM2205">
        <f t="shared" si="453"/>
        <v>0</v>
      </c>
    </row>
    <row r="2206" spans="1:39" x14ac:dyDescent="0.3">
      <c r="A2206">
        <f>Datos!C2205</f>
        <v>0.25389499999999998</v>
      </c>
      <c r="B2206">
        <f>Datos!D2205</f>
        <v>0.39157609999999998</v>
      </c>
      <c r="C2206">
        <f>Datos!E2205</f>
        <v>2.98397E-2</v>
      </c>
      <c r="D2206" s="5">
        <f>Datos!F2205</f>
        <v>0</v>
      </c>
      <c r="E2206">
        <f t="shared" si="444"/>
        <v>1</v>
      </c>
      <c r="F2206" s="6">
        <f t="shared" si="445"/>
        <v>1</v>
      </c>
      <c r="G2206">
        <f t="shared" si="446"/>
        <v>0</v>
      </c>
      <c r="H2206">
        <f t="shared" si="447"/>
        <v>1.0674578749433629E-2</v>
      </c>
      <c r="I2206" s="5">
        <f t="shared" si="448"/>
        <v>1.0674578749433629E-2</v>
      </c>
      <c r="J2206" s="6">
        <f t="shared" si="449"/>
        <v>0.98932542125056633</v>
      </c>
      <c r="K2206" s="5">
        <f t="shared" si="450"/>
        <v>-1.0731960783196538E-2</v>
      </c>
      <c r="L2206" s="6">
        <f t="shared" si="443"/>
        <v>100</v>
      </c>
      <c r="AF2206">
        <v>1.3228780261264079E-2</v>
      </c>
      <c r="AG2206">
        <v>0</v>
      </c>
      <c r="AH2206">
        <v>1</v>
      </c>
      <c r="AI2206">
        <f t="shared" si="454"/>
        <v>2193</v>
      </c>
      <c r="AJ2206">
        <f t="shared" si="455"/>
        <v>9</v>
      </c>
      <c r="AK2206">
        <f t="shared" si="451"/>
        <v>0.44155844155844159</v>
      </c>
      <c r="AL2206">
        <f t="shared" si="452"/>
        <v>0.875</v>
      </c>
      <c r="AM2206">
        <f t="shared" si="453"/>
        <v>2.2281639928704855E-4</v>
      </c>
    </row>
    <row r="2207" spans="1:39" x14ac:dyDescent="0.3">
      <c r="A2207">
        <f>Datos!C2206</f>
        <v>0.2595459</v>
      </c>
      <c r="B2207">
        <f>Datos!D2206</f>
        <v>0.37309209999999998</v>
      </c>
      <c r="C2207">
        <f>Datos!E2206</f>
        <v>2.9309600000000002E-2</v>
      </c>
      <c r="D2207" s="5">
        <f>Datos!F2206</f>
        <v>0</v>
      </c>
      <c r="E2207">
        <f t="shared" si="444"/>
        <v>1</v>
      </c>
      <c r="F2207" s="6">
        <f t="shared" si="445"/>
        <v>1</v>
      </c>
      <c r="G2207">
        <f t="shared" si="446"/>
        <v>0</v>
      </c>
      <c r="H2207">
        <f t="shared" si="447"/>
        <v>1.1034235180797006E-2</v>
      </c>
      <c r="I2207" s="5">
        <f t="shared" si="448"/>
        <v>1.1034235180797006E-2</v>
      </c>
      <c r="J2207" s="6">
        <f t="shared" si="449"/>
        <v>0.98896576481920295</v>
      </c>
      <c r="K2207" s="5">
        <f t="shared" si="450"/>
        <v>-1.1095563914887509E-2</v>
      </c>
      <c r="L2207" s="6">
        <f t="shared" si="443"/>
        <v>100</v>
      </c>
      <c r="AF2207">
        <v>1.3241865510010111E-2</v>
      </c>
      <c r="AG2207">
        <v>1</v>
      </c>
      <c r="AH2207">
        <v>0</v>
      </c>
      <c r="AI2207">
        <f t="shared" si="454"/>
        <v>2194</v>
      </c>
      <c r="AJ2207">
        <f t="shared" si="455"/>
        <v>9</v>
      </c>
      <c r="AK2207">
        <f t="shared" si="451"/>
        <v>0.44130379424497068</v>
      </c>
      <c r="AL2207">
        <f t="shared" si="452"/>
        <v>0.875</v>
      </c>
      <c r="AM2207">
        <f t="shared" si="453"/>
        <v>2.2281639928695141E-4</v>
      </c>
    </row>
    <row r="2208" spans="1:39" x14ac:dyDescent="0.3">
      <c r="A2208">
        <f>Datos!C2207</f>
        <v>0.23789399999999999</v>
      </c>
      <c r="B2208">
        <f>Datos!D2207</f>
        <v>0.39702019999999999</v>
      </c>
      <c r="C2208">
        <f>Datos!E2207</f>
        <v>3.0128800000000001E-2</v>
      </c>
      <c r="D2208" s="5">
        <f>Datos!F2207</f>
        <v>0</v>
      </c>
      <c r="E2208">
        <f t="shared" si="444"/>
        <v>1</v>
      </c>
      <c r="F2208" s="6">
        <f t="shared" si="445"/>
        <v>1</v>
      </c>
      <c r="G2208">
        <f t="shared" si="446"/>
        <v>0</v>
      </c>
      <c r="H2208">
        <f t="shared" si="447"/>
        <v>1.0632189670282883E-2</v>
      </c>
      <c r="I2208" s="5">
        <f t="shared" si="448"/>
        <v>1.0632189670282883E-2</v>
      </c>
      <c r="J2208" s="6">
        <f t="shared" si="449"/>
        <v>0.9893678103297171</v>
      </c>
      <c r="K2208" s="5">
        <f t="shared" si="450"/>
        <v>-1.0689115254156745E-2</v>
      </c>
      <c r="L2208" s="6">
        <f t="shared" si="443"/>
        <v>100</v>
      </c>
      <c r="AF2208">
        <v>1.3256531624480631E-2</v>
      </c>
      <c r="AG2208">
        <v>1</v>
      </c>
      <c r="AH2208">
        <v>0</v>
      </c>
      <c r="AI2208">
        <f t="shared" si="454"/>
        <v>2195</v>
      </c>
      <c r="AJ2208">
        <f t="shared" si="455"/>
        <v>9</v>
      </c>
      <c r="AK2208">
        <f t="shared" si="451"/>
        <v>0.44104914693149988</v>
      </c>
      <c r="AL2208">
        <f t="shared" si="452"/>
        <v>0.875</v>
      </c>
      <c r="AM2208">
        <f t="shared" si="453"/>
        <v>2.2281639928695141E-4</v>
      </c>
    </row>
    <row r="2209" spans="1:39" x14ac:dyDescent="0.3">
      <c r="A2209">
        <f>Datos!C2208</f>
        <v>0.21378520000000001</v>
      </c>
      <c r="B2209">
        <f>Datos!D2208</f>
        <v>0.3259804</v>
      </c>
      <c r="C2209">
        <f>Datos!E2208</f>
        <v>3.05332E-2</v>
      </c>
      <c r="D2209" s="5">
        <f>Datos!F2208</f>
        <v>0</v>
      </c>
      <c r="E2209">
        <f t="shared" si="444"/>
        <v>1</v>
      </c>
      <c r="F2209" s="6">
        <f t="shared" si="445"/>
        <v>1</v>
      </c>
      <c r="G2209">
        <f t="shared" si="446"/>
        <v>0</v>
      </c>
      <c r="H2209">
        <f t="shared" si="447"/>
        <v>1.2088349890374611E-2</v>
      </c>
      <c r="I2209" s="5">
        <f t="shared" si="448"/>
        <v>1.2088349890374611E-2</v>
      </c>
      <c r="J2209" s="6">
        <f t="shared" si="449"/>
        <v>0.98791165010962534</v>
      </c>
      <c r="K2209" s="5">
        <f t="shared" si="450"/>
        <v>-1.2162008198707287E-2</v>
      </c>
      <c r="L2209" s="6">
        <f t="shared" si="443"/>
        <v>100</v>
      </c>
      <c r="AF2209">
        <v>1.3265753078167117E-2</v>
      </c>
      <c r="AG2209">
        <v>1</v>
      </c>
      <c r="AH2209">
        <v>0</v>
      </c>
      <c r="AI2209">
        <f t="shared" si="454"/>
        <v>2196</v>
      </c>
      <c r="AJ2209">
        <f t="shared" si="455"/>
        <v>9</v>
      </c>
      <c r="AK2209">
        <f t="shared" si="451"/>
        <v>0.44079449961802908</v>
      </c>
      <c r="AL2209">
        <f t="shared" si="452"/>
        <v>0.875</v>
      </c>
      <c r="AM2209">
        <f t="shared" si="453"/>
        <v>2.2281639928704855E-4</v>
      </c>
    </row>
    <row r="2210" spans="1:39" x14ac:dyDescent="0.3">
      <c r="A2210">
        <f>Datos!C2209</f>
        <v>0.21762119999999999</v>
      </c>
      <c r="B2210">
        <f>Datos!D2209</f>
        <v>0.25915870000000002</v>
      </c>
      <c r="C2210">
        <f>Datos!E2209</f>
        <v>4.2081300000000002E-2</v>
      </c>
      <c r="D2210" s="5">
        <f>Datos!F2209</f>
        <v>0</v>
      </c>
      <c r="E2210">
        <f t="shared" si="444"/>
        <v>1</v>
      </c>
      <c r="F2210" s="6">
        <f t="shared" si="445"/>
        <v>1</v>
      </c>
      <c r="G2210">
        <f t="shared" si="446"/>
        <v>0</v>
      </c>
      <c r="H2210">
        <f t="shared" si="447"/>
        <v>1.22281171525208E-2</v>
      </c>
      <c r="I2210" s="5">
        <f t="shared" si="448"/>
        <v>1.22281171525208E-2</v>
      </c>
      <c r="J2210" s="6">
        <f t="shared" si="449"/>
        <v>0.98777188284747919</v>
      </c>
      <c r="K2210" s="5">
        <f t="shared" si="450"/>
        <v>-1.230349569915744E-2</v>
      </c>
      <c r="L2210" s="6">
        <f t="shared" si="443"/>
        <v>100</v>
      </c>
      <c r="AF2210">
        <v>1.3267696222005515E-2</v>
      </c>
      <c r="AG2210">
        <v>1</v>
      </c>
      <c r="AH2210">
        <v>0</v>
      </c>
      <c r="AI2210">
        <f t="shared" si="454"/>
        <v>2197</v>
      </c>
      <c r="AJ2210">
        <f t="shared" si="455"/>
        <v>9</v>
      </c>
      <c r="AK2210">
        <f t="shared" si="451"/>
        <v>0.44053985230455817</v>
      </c>
      <c r="AL2210">
        <f t="shared" si="452"/>
        <v>0.875</v>
      </c>
      <c r="AM2210">
        <f t="shared" si="453"/>
        <v>2.2281639928695141E-4</v>
      </c>
    </row>
    <row r="2211" spans="1:39" x14ac:dyDescent="0.3">
      <c r="A2211">
        <f>Datos!C2210</f>
        <v>0.19988059999999999</v>
      </c>
      <c r="B2211">
        <f>Datos!D2210</f>
        <v>0.31818869999999999</v>
      </c>
      <c r="C2211">
        <f>Datos!E2210</f>
        <v>4.1529999999999997E-2</v>
      </c>
      <c r="D2211" s="5">
        <f>Datos!F2210</f>
        <v>0</v>
      </c>
      <c r="E2211">
        <f t="shared" si="444"/>
        <v>1</v>
      </c>
      <c r="F2211" s="6">
        <f t="shared" si="445"/>
        <v>1</v>
      </c>
      <c r="G2211">
        <f t="shared" si="446"/>
        <v>0</v>
      </c>
      <c r="H2211">
        <f t="shared" si="447"/>
        <v>1.1214678838940045E-2</v>
      </c>
      <c r="I2211" s="5">
        <f t="shared" si="448"/>
        <v>1.1214678838940045E-2</v>
      </c>
      <c r="J2211" s="6">
        <f t="shared" si="449"/>
        <v>0.98878532116105999</v>
      </c>
      <c r="K2211" s="5">
        <f t="shared" si="450"/>
        <v>-1.127803749300637E-2</v>
      </c>
      <c r="L2211" s="6">
        <f t="shared" si="443"/>
        <v>100</v>
      </c>
      <c r="AF2211">
        <v>1.328090329586069E-2</v>
      </c>
      <c r="AG2211">
        <v>1</v>
      </c>
      <c r="AH2211">
        <v>0</v>
      </c>
      <c r="AI2211">
        <f t="shared" si="454"/>
        <v>2198</v>
      </c>
      <c r="AJ2211">
        <f t="shared" si="455"/>
        <v>9</v>
      </c>
      <c r="AK2211">
        <f t="shared" si="451"/>
        <v>0.44028520499108736</v>
      </c>
      <c r="AL2211">
        <f t="shared" si="452"/>
        <v>0.875</v>
      </c>
      <c r="AM2211">
        <f t="shared" si="453"/>
        <v>2.2281639928704855E-4</v>
      </c>
    </row>
    <row r="2212" spans="1:39" x14ac:dyDescent="0.3">
      <c r="A2212">
        <f>Datos!C2211</f>
        <v>0.34197539999999998</v>
      </c>
      <c r="B2212">
        <f>Datos!D2211</f>
        <v>0.39435579999999998</v>
      </c>
      <c r="C2212">
        <f>Datos!E2211</f>
        <v>0.1137658</v>
      </c>
      <c r="D2212" s="5">
        <f>Datos!F2211</f>
        <v>0</v>
      </c>
      <c r="E2212">
        <f t="shared" si="444"/>
        <v>1</v>
      </c>
      <c r="F2212" s="6">
        <f t="shared" si="445"/>
        <v>1</v>
      </c>
      <c r="G2212">
        <f t="shared" si="446"/>
        <v>0</v>
      </c>
      <c r="H2212">
        <f t="shared" si="447"/>
        <v>4.9182551200731232E-3</v>
      </c>
      <c r="I2212" s="5">
        <f t="shared" si="448"/>
        <v>4.9182551200731232E-3</v>
      </c>
      <c r="J2212" s="6">
        <f t="shared" si="449"/>
        <v>0.99508174487992684</v>
      </c>
      <c r="K2212" s="5">
        <f t="shared" si="450"/>
        <v>-4.9303895399176109E-3</v>
      </c>
      <c r="L2212" s="6">
        <f t="shared" si="443"/>
        <v>100</v>
      </c>
      <c r="AF2212">
        <v>1.3283577254637573E-2</v>
      </c>
      <c r="AG2212">
        <v>1</v>
      </c>
      <c r="AH2212">
        <v>0</v>
      </c>
      <c r="AI2212">
        <f t="shared" si="454"/>
        <v>2199</v>
      </c>
      <c r="AJ2212">
        <f t="shared" si="455"/>
        <v>9</v>
      </c>
      <c r="AK2212">
        <f t="shared" si="451"/>
        <v>0.44003055767761645</v>
      </c>
      <c r="AL2212">
        <f t="shared" si="452"/>
        <v>0.875</v>
      </c>
      <c r="AM2212">
        <f t="shared" si="453"/>
        <v>2.2281639928695141E-4</v>
      </c>
    </row>
    <row r="2213" spans="1:39" x14ac:dyDescent="0.3">
      <c r="A2213">
        <f>Datos!C2212</f>
        <v>0.31880540000000002</v>
      </c>
      <c r="B2213">
        <f>Datos!D2212</f>
        <v>0.48868519999999999</v>
      </c>
      <c r="C2213">
        <f>Datos!E2212</f>
        <v>8.1032800000000002E-2</v>
      </c>
      <c r="D2213" s="5">
        <f>Datos!F2212</f>
        <v>0</v>
      </c>
      <c r="E2213">
        <f t="shared" si="444"/>
        <v>1</v>
      </c>
      <c r="F2213" s="6">
        <f t="shared" si="445"/>
        <v>1</v>
      </c>
      <c r="G2213">
        <f t="shared" si="446"/>
        <v>0</v>
      </c>
      <c r="H2213">
        <f t="shared" si="447"/>
        <v>5.6292546850586827E-3</v>
      </c>
      <c r="I2213" s="5">
        <f t="shared" si="448"/>
        <v>5.6292546850586827E-3</v>
      </c>
      <c r="J2213" s="6">
        <f t="shared" si="449"/>
        <v>0.9943707453149413</v>
      </c>
      <c r="K2213" s="5">
        <f t="shared" si="450"/>
        <v>-5.6451586522842084E-3</v>
      </c>
      <c r="L2213" s="6">
        <f t="shared" si="443"/>
        <v>100</v>
      </c>
      <c r="AF2213">
        <v>1.3285143465695549E-2</v>
      </c>
      <c r="AG2213">
        <v>1</v>
      </c>
      <c r="AH2213">
        <v>0</v>
      </c>
      <c r="AI2213">
        <f t="shared" si="454"/>
        <v>2200</v>
      </c>
      <c r="AJ2213">
        <f t="shared" si="455"/>
        <v>9</v>
      </c>
      <c r="AK2213">
        <f t="shared" si="451"/>
        <v>0.43977591036414565</v>
      </c>
      <c r="AL2213">
        <f t="shared" si="452"/>
        <v>0.875</v>
      </c>
      <c r="AM2213">
        <f t="shared" si="453"/>
        <v>2.2281639928695141E-4</v>
      </c>
    </row>
    <row r="2214" spans="1:39" x14ac:dyDescent="0.3">
      <c r="A2214">
        <f>Datos!C2213</f>
        <v>0.36598409999999998</v>
      </c>
      <c r="B2214">
        <f>Datos!D2213</f>
        <v>0.36483090000000001</v>
      </c>
      <c r="C2214">
        <f>Datos!E2213</f>
        <v>0.1134617</v>
      </c>
      <c r="D2214" s="5">
        <f>Datos!F2213</f>
        <v>0</v>
      </c>
      <c r="E2214">
        <f t="shared" si="444"/>
        <v>1</v>
      </c>
      <c r="F2214" s="6">
        <f t="shared" si="445"/>
        <v>1</v>
      </c>
      <c r="G2214">
        <f t="shared" si="446"/>
        <v>0</v>
      </c>
      <c r="H2214">
        <f t="shared" si="447"/>
        <v>5.125340917361317E-3</v>
      </c>
      <c r="I2214" s="5">
        <f t="shared" si="448"/>
        <v>5.125340917361317E-3</v>
      </c>
      <c r="J2214" s="6">
        <f t="shared" si="449"/>
        <v>0.99487465908263872</v>
      </c>
      <c r="K2214" s="5">
        <f t="shared" si="450"/>
        <v>-5.1385205297456368E-3</v>
      </c>
      <c r="L2214" s="6">
        <f t="shared" si="443"/>
        <v>100</v>
      </c>
      <c r="AF2214">
        <v>1.3287770782535888E-2</v>
      </c>
      <c r="AG2214">
        <v>1</v>
      </c>
      <c r="AH2214">
        <v>0</v>
      </c>
      <c r="AI2214">
        <f t="shared" si="454"/>
        <v>2201</v>
      </c>
      <c r="AJ2214">
        <f t="shared" si="455"/>
        <v>9</v>
      </c>
      <c r="AK2214">
        <f t="shared" si="451"/>
        <v>0.43952126305067485</v>
      </c>
      <c r="AL2214">
        <f t="shared" si="452"/>
        <v>0.875</v>
      </c>
      <c r="AM2214">
        <f t="shared" si="453"/>
        <v>2.2281639928704855E-4</v>
      </c>
    </row>
    <row r="2215" spans="1:39" x14ac:dyDescent="0.3">
      <c r="A2215">
        <f>Datos!C2214</f>
        <v>0.2056635</v>
      </c>
      <c r="B2215">
        <f>Datos!D2214</f>
        <v>0.38966909999999999</v>
      </c>
      <c r="C2215">
        <f>Datos!E2214</f>
        <v>7.7913300000000005E-2</v>
      </c>
      <c r="D2215" s="5">
        <f>Datos!F2214</f>
        <v>0</v>
      </c>
      <c r="E2215">
        <f t="shared" si="444"/>
        <v>1</v>
      </c>
      <c r="F2215" s="6">
        <f t="shared" si="445"/>
        <v>1</v>
      </c>
      <c r="G2215">
        <f t="shared" si="446"/>
        <v>0</v>
      </c>
      <c r="H2215">
        <f t="shared" si="447"/>
        <v>7.2308619239325961E-3</v>
      </c>
      <c r="I2215" s="5">
        <f t="shared" si="448"/>
        <v>7.2308619239325961E-3</v>
      </c>
      <c r="J2215" s="6">
        <f t="shared" si="449"/>
        <v>0.99276913807606737</v>
      </c>
      <c r="K2215" s="5">
        <f t="shared" si="450"/>
        <v>-7.2571313161810388E-3</v>
      </c>
      <c r="L2215" s="6">
        <f t="shared" si="443"/>
        <v>100</v>
      </c>
      <c r="AF2215">
        <v>1.3289769354210007E-2</v>
      </c>
      <c r="AG2215">
        <v>1</v>
      </c>
      <c r="AH2215">
        <v>0</v>
      </c>
      <c r="AI2215">
        <f t="shared" si="454"/>
        <v>2202</v>
      </c>
      <c r="AJ2215">
        <f t="shared" si="455"/>
        <v>9</v>
      </c>
      <c r="AK2215">
        <f t="shared" si="451"/>
        <v>0.43926661573720394</v>
      </c>
      <c r="AL2215">
        <f t="shared" si="452"/>
        <v>0.875</v>
      </c>
      <c r="AM2215">
        <f t="shared" si="453"/>
        <v>2.2281639928695141E-4</v>
      </c>
    </row>
    <row r="2216" spans="1:39" x14ac:dyDescent="0.3">
      <c r="A2216">
        <f>Datos!C2215</f>
        <v>0.16120280000000001</v>
      </c>
      <c r="B2216">
        <f>Datos!D2215</f>
        <v>7.9253000000000004E-2</v>
      </c>
      <c r="C2216">
        <f>Datos!E2215</f>
        <v>6.88222E-2</v>
      </c>
      <c r="D2216" s="5">
        <f>Datos!F2215</f>
        <v>0</v>
      </c>
      <c r="E2216">
        <f t="shared" si="444"/>
        <v>1</v>
      </c>
      <c r="F2216" s="6">
        <f t="shared" si="445"/>
        <v>1</v>
      </c>
      <c r="G2216">
        <f t="shared" si="446"/>
        <v>0</v>
      </c>
      <c r="H2216">
        <f t="shared" si="447"/>
        <v>1.3522681755147195E-2</v>
      </c>
      <c r="I2216" s="5">
        <f t="shared" si="448"/>
        <v>1.3522681755147195E-2</v>
      </c>
      <c r="J2216" s="6">
        <f t="shared" si="449"/>
        <v>0.98647731824485285</v>
      </c>
      <c r="K2216" s="5">
        <f t="shared" si="450"/>
        <v>-1.3614945932951348E-2</v>
      </c>
      <c r="L2216" s="6">
        <f t="shared" si="443"/>
        <v>100</v>
      </c>
      <c r="AF2216">
        <v>1.3289929642943503E-2</v>
      </c>
      <c r="AG2216">
        <v>1</v>
      </c>
      <c r="AH2216">
        <v>0</v>
      </c>
      <c r="AI2216">
        <f t="shared" si="454"/>
        <v>2203</v>
      </c>
      <c r="AJ2216">
        <f t="shared" si="455"/>
        <v>9</v>
      </c>
      <c r="AK2216">
        <f t="shared" si="451"/>
        <v>0.43901196842373313</v>
      </c>
      <c r="AL2216">
        <f t="shared" si="452"/>
        <v>0.875</v>
      </c>
      <c r="AM2216">
        <f t="shared" si="453"/>
        <v>2.2281639928695141E-4</v>
      </c>
    </row>
    <row r="2217" spans="1:39" x14ac:dyDescent="0.3">
      <c r="A2217">
        <f>Datos!C2216</f>
        <v>7.4187600000000006E-2</v>
      </c>
      <c r="B2217">
        <f>Datos!D2216</f>
        <v>-6.5173200000000001E-2</v>
      </c>
      <c r="C2217">
        <f>Datos!E2216</f>
        <v>7.3078599999999994E-2</v>
      </c>
      <c r="D2217" s="5">
        <f>Datos!F2216</f>
        <v>0</v>
      </c>
      <c r="E2217">
        <f t="shared" si="444"/>
        <v>1</v>
      </c>
      <c r="F2217" s="6">
        <f t="shared" si="445"/>
        <v>1</v>
      </c>
      <c r="G2217">
        <f t="shared" si="446"/>
        <v>0</v>
      </c>
      <c r="H2217">
        <f t="shared" si="447"/>
        <v>1.7340049503749101E-2</v>
      </c>
      <c r="I2217" s="5">
        <f t="shared" si="448"/>
        <v>1.7340049503749101E-2</v>
      </c>
      <c r="J2217" s="6">
        <f t="shared" si="449"/>
        <v>0.98265995049625088</v>
      </c>
      <c r="K2217" s="5">
        <f t="shared" si="450"/>
        <v>-1.7492149001840946E-2</v>
      </c>
      <c r="L2217" s="6">
        <f t="shared" si="443"/>
        <v>100</v>
      </c>
      <c r="AF2217">
        <v>1.3290592177506055E-2</v>
      </c>
      <c r="AG2217">
        <v>1</v>
      </c>
      <c r="AH2217">
        <v>0</v>
      </c>
      <c r="AI2217">
        <f t="shared" si="454"/>
        <v>2204</v>
      </c>
      <c r="AJ2217">
        <f t="shared" si="455"/>
        <v>9</v>
      </c>
      <c r="AK2217">
        <f t="shared" si="451"/>
        <v>0.43875732111026233</v>
      </c>
      <c r="AL2217">
        <f t="shared" si="452"/>
        <v>0.875</v>
      </c>
      <c r="AM2217">
        <f t="shared" si="453"/>
        <v>2.2281639928704855E-4</v>
      </c>
    </row>
    <row r="2218" spans="1:39" x14ac:dyDescent="0.3">
      <c r="A2218">
        <f>Datos!C2217</f>
        <v>0.13424720000000001</v>
      </c>
      <c r="B2218">
        <f>Datos!D2217</f>
        <v>-1.7876699999999999E-2</v>
      </c>
      <c r="C2218">
        <f>Datos!E2217</f>
        <v>7.0797899999999997E-2</v>
      </c>
      <c r="D2218" s="5">
        <f>Datos!F2217</f>
        <v>0</v>
      </c>
      <c r="E2218">
        <f t="shared" si="444"/>
        <v>1</v>
      </c>
      <c r="F2218" s="6">
        <f t="shared" si="445"/>
        <v>1</v>
      </c>
      <c r="G2218">
        <f t="shared" si="446"/>
        <v>0</v>
      </c>
      <c r="H2218">
        <f t="shared" si="447"/>
        <v>1.5865383075929839E-2</v>
      </c>
      <c r="I2218" s="5">
        <f t="shared" si="448"/>
        <v>1.5865383075929839E-2</v>
      </c>
      <c r="J2218" s="6">
        <f t="shared" si="449"/>
        <v>0.98413461692407012</v>
      </c>
      <c r="K2218" s="5">
        <f t="shared" si="450"/>
        <v>-1.5992585469801614E-2</v>
      </c>
      <c r="L2218" s="6">
        <f t="shared" si="443"/>
        <v>100</v>
      </c>
      <c r="AF2218">
        <v>1.3293116738587159E-2</v>
      </c>
      <c r="AG2218">
        <v>1</v>
      </c>
      <c r="AH2218">
        <v>0</v>
      </c>
      <c r="AI2218">
        <f t="shared" si="454"/>
        <v>2205</v>
      </c>
      <c r="AJ2218">
        <f t="shared" si="455"/>
        <v>9</v>
      </c>
      <c r="AK2218">
        <f t="shared" si="451"/>
        <v>0.43850267379679142</v>
      </c>
      <c r="AL2218">
        <f t="shared" si="452"/>
        <v>0.875</v>
      </c>
      <c r="AM2218">
        <f t="shared" si="453"/>
        <v>2.2281639928695141E-4</v>
      </c>
    </row>
    <row r="2219" spans="1:39" x14ac:dyDescent="0.3">
      <c r="A2219">
        <f>Datos!C2218</f>
        <v>0.1937122</v>
      </c>
      <c r="B2219">
        <f>Datos!D2218</f>
        <v>3.7728499999999998E-2</v>
      </c>
      <c r="C2219">
        <f>Datos!E2218</f>
        <v>0.1066373</v>
      </c>
      <c r="D2219" s="5">
        <f>Datos!F2218</f>
        <v>0</v>
      </c>
      <c r="E2219">
        <f t="shared" si="444"/>
        <v>1</v>
      </c>
      <c r="F2219" s="6">
        <f t="shared" si="445"/>
        <v>1</v>
      </c>
      <c r="G2219">
        <f t="shared" si="446"/>
        <v>0</v>
      </c>
      <c r="H2219">
        <f t="shared" si="447"/>
        <v>1.0304405345174527E-2</v>
      </c>
      <c r="I2219" s="5">
        <f t="shared" si="448"/>
        <v>1.0304405345174527E-2</v>
      </c>
      <c r="J2219" s="6">
        <f t="shared" si="449"/>
        <v>0.98969559465482548</v>
      </c>
      <c r="K2219" s="5">
        <f t="shared" si="450"/>
        <v>-1.0357863281855029E-2</v>
      </c>
      <c r="L2219" s="6">
        <f t="shared" si="443"/>
        <v>100</v>
      </c>
      <c r="AF2219">
        <v>1.3303406685025774E-2</v>
      </c>
      <c r="AG2219">
        <v>1</v>
      </c>
      <c r="AH2219">
        <v>0</v>
      </c>
      <c r="AI2219">
        <f t="shared" si="454"/>
        <v>2206</v>
      </c>
      <c r="AJ2219">
        <f t="shared" si="455"/>
        <v>9</v>
      </c>
      <c r="AK2219">
        <f t="shared" si="451"/>
        <v>0.43824802648332062</v>
      </c>
      <c r="AL2219">
        <f t="shared" si="452"/>
        <v>0.875</v>
      </c>
      <c r="AM2219">
        <f t="shared" si="453"/>
        <v>2.2281639928704855E-4</v>
      </c>
    </row>
    <row r="2220" spans="1:39" x14ac:dyDescent="0.3">
      <c r="A2220">
        <f>Datos!C2219</f>
        <v>0.25334640000000003</v>
      </c>
      <c r="B2220">
        <f>Datos!D2219</f>
        <v>0.13041359999999999</v>
      </c>
      <c r="C2220">
        <f>Datos!E2219</f>
        <v>0.10592600000000001</v>
      </c>
      <c r="D2220" s="5">
        <f>Datos!F2219</f>
        <v>0</v>
      </c>
      <c r="E2220">
        <f t="shared" si="444"/>
        <v>1</v>
      </c>
      <c r="F2220" s="6">
        <f t="shared" si="445"/>
        <v>1</v>
      </c>
      <c r="G2220">
        <f t="shared" si="446"/>
        <v>0</v>
      </c>
      <c r="H2220">
        <f t="shared" si="447"/>
        <v>8.6083202182777197E-3</v>
      </c>
      <c r="I2220" s="5">
        <f t="shared" si="448"/>
        <v>8.6083202182777197E-3</v>
      </c>
      <c r="J2220" s="6">
        <f t="shared" si="449"/>
        <v>0.99139167978172227</v>
      </c>
      <c r="K2220" s="5">
        <f t="shared" si="450"/>
        <v>-8.6455858237361582E-3</v>
      </c>
      <c r="L2220" s="6">
        <f t="shared" si="443"/>
        <v>100</v>
      </c>
      <c r="AF2220">
        <v>1.3304031589043934E-2</v>
      </c>
      <c r="AG2220">
        <v>1</v>
      </c>
      <c r="AH2220">
        <v>0</v>
      </c>
      <c r="AI2220">
        <f t="shared" si="454"/>
        <v>2207</v>
      </c>
      <c r="AJ2220">
        <f t="shared" si="455"/>
        <v>9</v>
      </c>
      <c r="AK2220">
        <f t="shared" si="451"/>
        <v>0.43799337916984971</v>
      </c>
      <c r="AL2220">
        <f t="shared" si="452"/>
        <v>0.875</v>
      </c>
      <c r="AM2220">
        <f t="shared" si="453"/>
        <v>2.2281639928695141E-4</v>
      </c>
    </row>
    <row r="2221" spans="1:39" x14ac:dyDescent="0.3">
      <c r="A2221">
        <f>Datos!C2220</f>
        <v>0.2221688</v>
      </c>
      <c r="B2221">
        <f>Datos!D2220</f>
        <v>0.2072659</v>
      </c>
      <c r="C2221">
        <f>Datos!E2220</f>
        <v>0.1196231</v>
      </c>
      <c r="D2221" s="5">
        <f>Datos!F2220</f>
        <v>0</v>
      </c>
      <c r="E2221">
        <f t="shared" si="444"/>
        <v>1</v>
      </c>
      <c r="F2221" s="6">
        <f t="shared" si="445"/>
        <v>1</v>
      </c>
      <c r="G2221">
        <f t="shared" si="446"/>
        <v>0</v>
      </c>
      <c r="H2221">
        <f t="shared" si="447"/>
        <v>6.8116692643381471E-3</v>
      </c>
      <c r="I2221" s="5">
        <f t="shared" si="448"/>
        <v>6.8116692643381471E-3</v>
      </c>
      <c r="J2221" s="6">
        <f t="shared" si="449"/>
        <v>0.99318833073566182</v>
      </c>
      <c r="K2221" s="5">
        <f t="shared" si="450"/>
        <v>-6.8349745757641895E-3</v>
      </c>
      <c r="L2221" s="6">
        <f t="shared" si="443"/>
        <v>100</v>
      </c>
      <c r="AF2221">
        <v>1.3304878461870647E-2</v>
      </c>
      <c r="AG2221">
        <v>1</v>
      </c>
      <c r="AH2221">
        <v>0</v>
      </c>
      <c r="AI2221">
        <f t="shared" si="454"/>
        <v>2208</v>
      </c>
      <c r="AJ2221">
        <f t="shared" si="455"/>
        <v>9</v>
      </c>
      <c r="AK2221">
        <f t="shared" si="451"/>
        <v>0.4377387318563789</v>
      </c>
      <c r="AL2221">
        <f t="shared" si="452"/>
        <v>0.875</v>
      </c>
      <c r="AM2221">
        <f t="shared" si="453"/>
        <v>2.2281639928695141E-4</v>
      </c>
    </row>
    <row r="2222" spans="1:39" x14ac:dyDescent="0.3">
      <c r="A2222">
        <f>Datos!C2221</f>
        <v>0.26120969999999999</v>
      </c>
      <c r="B2222">
        <f>Datos!D2221</f>
        <v>-0.78619749999999999</v>
      </c>
      <c r="C2222">
        <f>Datos!E2221</f>
        <v>6.8322300000000002E-2</v>
      </c>
      <c r="D2222" s="5">
        <f>Datos!F2221</f>
        <v>0</v>
      </c>
      <c r="E2222">
        <f t="shared" si="444"/>
        <v>1</v>
      </c>
      <c r="F2222" s="6">
        <f t="shared" si="445"/>
        <v>1</v>
      </c>
      <c r="G2222">
        <f t="shared" si="446"/>
        <v>0</v>
      </c>
      <c r="H2222">
        <f t="shared" si="447"/>
        <v>5.4519108447622332E-2</v>
      </c>
      <c r="I2222" s="5">
        <f t="shared" si="448"/>
        <v>5.4519108447622332E-2</v>
      </c>
      <c r="J2222" s="6">
        <f t="shared" si="449"/>
        <v>0.94548089155237769</v>
      </c>
      <c r="K2222" s="5">
        <f t="shared" si="450"/>
        <v>-5.6061600974280278E-2</v>
      </c>
      <c r="L2222" s="6">
        <f t="shared" si="443"/>
        <v>0</v>
      </c>
      <c r="AF2222">
        <v>1.3306055791672596E-2</v>
      </c>
      <c r="AG2222">
        <v>1</v>
      </c>
      <c r="AH2222">
        <v>0</v>
      </c>
      <c r="AI2222">
        <f t="shared" si="454"/>
        <v>2209</v>
      </c>
      <c r="AJ2222">
        <f t="shared" si="455"/>
        <v>9</v>
      </c>
      <c r="AK2222">
        <f t="shared" si="451"/>
        <v>0.4374840845429081</v>
      </c>
      <c r="AL2222">
        <f t="shared" si="452"/>
        <v>0.875</v>
      </c>
      <c r="AM2222">
        <f t="shared" si="453"/>
        <v>2.2281639928704855E-4</v>
      </c>
    </row>
    <row r="2223" spans="1:39" x14ac:dyDescent="0.3">
      <c r="A2223">
        <f>Datos!C2222</f>
        <v>0.21407979999999999</v>
      </c>
      <c r="B2223">
        <f>Datos!D2222</f>
        <v>-0.83389679999999999</v>
      </c>
      <c r="C2223">
        <f>Datos!E2222</f>
        <v>2.6663099999999999E-2</v>
      </c>
      <c r="D2223" s="5">
        <f>Datos!F2222</f>
        <v>0</v>
      </c>
      <c r="E2223">
        <f t="shared" si="444"/>
        <v>1</v>
      </c>
      <c r="F2223" s="6">
        <f t="shared" si="445"/>
        <v>1</v>
      </c>
      <c r="G2223">
        <f t="shared" si="446"/>
        <v>0</v>
      </c>
      <c r="H2223">
        <f t="shared" si="447"/>
        <v>8.4348785901225007E-2</v>
      </c>
      <c r="I2223" s="5">
        <f t="shared" si="448"/>
        <v>8.4348785901225007E-2</v>
      </c>
      <c r="J2223" s="6">
        <f t="shared" si="449"/>
        <v>0.91565121409877503</v>
      </c>
      <c r="K2223" s="5">
        <f t="shared" si="450"/>
        <v>-8.8119757454077338E-2</v>
      </c>
      <c r="L2223" s="6">
        <f t="shared" si="443"/>
        <v>0</v>
      </c>
      <c r="AF2223">
        <v>1.3315035824795698E-2</v>
      </c>
      <c r="AG2223">
        <v>1</v>
      </c>
      <c r="AH2223">
        <v>0</v>
      </c>
      <c r="AI2223">
        <f t="shared" si="454"/>
        <v>2210</v>
      </c>
      <c r="AJ2223">
        <f t="shared" si="455"/>
        <v>9</v>
      </c>
      <c r="AK2223">
        <f t="shared" si="451"/>
        <v>0.43722943722943719</v>
      </c>
      <c r="AL2223">
        <f t="shared" si="452"/>
        <v>0.875</v>
      </c>
      <c r="AM2223">
        <f t="shared" si="453"/>
        <v>2.2281639928695141E-4</v>
      </c>
    </row>
    <row r="2224" spans="1:39" x14ac:dyDescent="0.3">
      <c r="A2224">
        <f>Datos!C2223</f>
        <v>0.2088844</v>
      </c>
      <c r="B2224">
        <f>Datos!D2223</f>
        <v>-0.71686709999999998</v>
      </c>
      <c r="C2224">
        <f>Datos!E2223</f>
        <v>3.30301E-2</v>
      </c>
      <c r="D2224" s="5">
        <f>Datos!F2223</f>
        <v>0</v>
      </c>
      <c r="E2224">
        <f t="shared" si="444"/>
        <v>1</v>
      </c>
      <c r="F2224" s="6">
        <f t="shared" si="445"/>
        <v>1</v>
      </c>
      <c r="G2224">
        <f t="shared" si="446"/>
        <v>0</v>
      </c>
      <c r="H2224">
        <f t="shared" si="447"/>
        <v>6.6731035018615631E-2</v>
      </c>
      <c r="I2224" s="5">
        <f t="shared" si="448"/>
        <v>6.6731035018615631E-2</v>
      </c>
      <c r="J2224" s="6">
        <f t="shared" si="449"/>
        <v>0.93326896498138434</v>
      </c>
      <c r="K2224" s="5">
        <f t="shared" si="450"/>
        <v>-6.9061839956595594E-2</v>
      </c>
      <c r="L2224" s="6">
        <f t="shared" si="443"/>
        <v>0</v>
      </c>
      <c r="AF2224">
        <v>1.3328659978530688E-2</v>
      </c>
      <c r="AG2224">
        <v>1</v>
      </c>
      <c r="AH2224">
        <v>0</v>
      </c>
      <c r="AI2224">
        <f t="shared" si="454"/>
        <v>2211</v>
      </c>
      <c r="AJ2224">
        <f t="shared" si="455"/>
        <v>9</v>
      </c>
      <c r="AK2224">
        <f t="shared" si="451"/>
        <v>0.43697478991596639</v>
      </c>
      <c r="AL2224">
        <f t="shared" si="452"/>
        <v>0.875</v>
      </c>
      <c r="AM2224">
        <f t="shared" si="453"/>
        <v>2.2281639928695141E-4</v>
      </c>
    </row>
    <row r="2225" spans="1:39" x14ac:dyDescent="0.3">
      <c r="A2225">
        <f>Datos!C2224</f>
        <v>6.4153500000000002E-2</v>
      </c>
      <c r="B2225">
        <f>Datos!D2224</f>
        <v>-0.50076609999999999</v>
      </c>
      <c r="C2225">
        <f>Datos!E2224</f>
        <v>-9.4511999999999999E-3</v>
      </c>
      <c r="D2225" s="5">
        <f>Datos!F2224</f>
        <v>0</v>
      </c>
      <c r="E2225">
        <f t="shared" si="444"/>
        <v>1</v>
      </c>
      <c r="F2225" s="6">
        <f t="shared" si="445"/>
        <v>1</v>
      </c>
      <c r="G2225">
        <f t="shared" si="446"/>
        <v>0</v>
      </c>
      <c r="H2225">
        <f t="shared" si="447"/>
        <v>7.134914119093605E-2</v>
      </c>
      <c r="I2225" s="5">
        <f t="shared" si="448"/>
        <v>7.134914119093605E-2</v>
      </c>
      <c r="J2225" s="6">
        <f t="shared" si="449"/>
        <v>0.92865085880906395</v>
      </c>
      <c r="K2225" s="5">
        <f t="shared" si="450"/>
        <v>-7.4022435556165916E-2</v>
      </c>
      <c r="L2225" s="6">
        <f t="shared" si="443"/>
        <v>0</v>
      </c>
      <c r="AF2225">
        <v>1.3329677413133272E-2</v>
      </c>
      <c r="AG2225">
        <v>1</v>
      </c>
      <c r="AH2225">
        <v>0</v>
      </c>
      <c r="AI2225">
        <f t="shared" si="454"/>
        <v>2212</v>
      </c>
      <c r="AJ2225">
        <f t="shared" si="455"/>
        <v>9</v>
      </c>
      <c r="AK2225">
        <f t="shared" si="451"/>
        <v>0.43672014260249559</v>
      </c>
      <c r="AL2225">
        <f t="shared" si="452"/>
        <v>0.875</v>
      </c>
      <c r="AM2225">
        <f t="shared" si="453"/>
        <v>2.2281639928704855E-4</v>
      </c>
    </row>
    <row r="2226" spans="1:39" x14ac:dyDescent="0.3">
      <c r="A2226">
        <f>Datos!C2225</f>
        <v>-3.2030099999999999E-2</v>
      </c>
      <c r="B2226">
        <f>Datos!D2225</f>
        <v>-0.70974369999999998</v>
      </c>
      <c r="C2226">
        <f>Datos!E2225</f>
        <v>1.52912E-2</v>
      </c>
      <c r="D2226" s="5">
        <f>Datos!F2225</f>
        <v>0</v>
      </c>
      <c r="E2226">
        <f t="shared" si="444"/>
        <v>1</v>
      </c>
      <c r="F2226" s="6">
        <f t="shared" si="445"/>
        <v>1</v>
      </c>
      <c r="G2226">
        <f t="shared" si="446"/>
        <v>0</v>
      </c>
      <c r="H2226">
        <f t="shared" si="447"/>
        <v>8.4899522609154496E-2</v>
      </c>
      <c r="I2226" s="5">
        <f t="shared" si="448"/>
        <v>8.4899522609154496E-2</v>
      </c>
      <c r="J2226" s="6">
        <f t="shared" si="449"/>
        <v>0.91510047739084555</v>
      </c>
      <c r="K2226" s="5">
        <f t="shared" si="450"/>
        <v>-8.8721408379326003E-2</v>
      </c>
      <c r="L2226" s="6">
        <f t="shared" si="443"/>
        <v>0</v>
      </c>
      <c r="AF2226">
        <v>1.3338689288737302E-2</v>
      </c>
      <c r="AG2226">
        <v>1</v>
      </c>
      <c r="AH2226">
        <v>0</v>
      </c>
      <c r="AI2226">
        <f t="shared" si="454"/>
        <v>2213</v>
      </c>
      <c r="AJ2226">
        <f t="shared" si="455"/>
        <v>9</v>
      </c>
      <c r="AK2226">
        <f t="shared" si="451"/>
        <v>0.43646549528902467</v>
      </c>
      <c r="AL2226">
        <f t="shared" si="452"/>
        <v>0.875</v>
      </c>
      <c r="AM2226">
        <f t="shared" si="453"/>
        <v>2.2281639928695141E-4</v>
      </c>
    </row>
    <row r="2227" spans="1:39" x14ac:dyDescent="0.3">
      <c r="A2227">
        <f>Datos!C2226</f>
        <v>0.11716119999999999</v>
      </c>
      <c r="B2227">
        <f>Datos!D2226</f>
        <v>-0.60893059999999999</v>
      </c>
      <c r="C2227">
        <f>Datos!E2226</f>
        <v>4.05931E-2</v>
      </c>
      <c r="D2227" s="5">
        <f>Datos!F2226</f>
        <v>0</v>
      </c>
      <c r="E2227">
        <f t="shared" si="444"/>
        <v>1</v>
      </c>
      <c r="F2227" s="6">
        <f t="shared" si="445"/>
        <v>1</v>
      </c>
      <c r="G2227">
        <f t="shared" si="446"/>
        <v>0</v>
      </c>
      <c r="H2227">
        <f t="shared" si="447"/>
        <v>5.4994050460421058E-2</v>
      </c>
      <c r="I2227" s="5">
        <f t="shared" si="448"/>
        <v>5.4994050460421058E-2</v>
      </c>
      <c r="J2227" s="6">
        <f t="shared" si="449"/>
        <v>0.94500594953957895</v>
      </c>
      <c r="K2227" s="5">
        <f t="shared" si="450"/>
        <v>-5.6564055699134572E-2</v>
      </c>
      <c r="L2227" s="6">
        <f t="shared" si="443"/>
        <v>0</v>
      </c>
      <c r="AF2227">
        <v>1.3342593016372471E-2</v>
      </c>
      <c r="AG2227">
        <v>1</v>
      </c>
      <c r="AH2227">
        <v>0</v>
      </c>
      <c r="AI2227">
        <f t="shared" si="454"/>
        <v>2214</v>
      </c>
      <c r="AJ2227">
        <f t="shared" si="455"/>
        <v>9</v>
      </c>
      <c r="AK2227">
        <f t="shared" si="451"/>
        <v>0.43621084797555387</v>
      </c>
      <c r="AL2227">
        <f t="shared" si="452"/>
        <v>0.875</v>
      </c>
      <c r="AM2227">
        <f t="shared" si="453"/>
        <v>2.2281639928704855E-4</v>
      </c>
    </row>
    <row r="2228" spans="1:39" x14ac:dyDescent="0.3">
      <c r="A2228">
        <f>Datos!C2227</f>
        <v>9.8568600000000006E-2</v>
      </c>
      <c r="B2228">
        <f>Datos!D2227</f>
        <v>-0.82120599999999999</v>
      </c>
      <c r="C2228">
        <f>Datos!E2227</f>
        <v>1.6519699999999998E-2</v>
      </c>
      <c r="D2228" s="5">
        <f>Datos!F2227</f>
        <v>0</v>
      </c>
      <c r="E2228">
        <f t="shared" si="444"/>
        <v>1</v>
      </c>
      <c r="F2228" s="6">
        <f t="shared" si="445"/>
        <v>1</v>
      </c>
      <c r="G2228">
        <f t="shared" si="446"/>
        <v>0</v>
      </c>
      <c r="H2228">
        <f t="shared" si="447"/>
        <v>9.4373911442417011E-2</v>
      </c>
      <c r="I2228" s="5">
        <f t="shared" si="448"/>
        <v>9.4373911442417011E-2</v>
      </c>
      <c r="J2228" s="6">
        <f t="shared" si="449"/>
        <v>0.90562608855758298</v>
      </c>
      <c r="K2228" s="5">
        <f t="shared" si="450"/>
        <v>-9.9128763911961792E-2</v>
      </c>
      <c r="L2228" s="6">
        <f t="shared" si="443"/>
        <v>0</v>
      </c>
      <c r="AF2228">
        <v>1.3346571243175721E-2</v>
      </c>
      <c r="AG2228">
        <v>1</v>
      </c>
      <c r="AH2228">
        <v>0</v>
      </c>
      <c r="AI2228">
        <f t="shared" si="454"/>
        <v>2215</v>
      </c>
      <c r="AJ2228">
        <f t="shared" si="455"/>
        <v>9</v>
      </c>
      <c r="AK2228">
        <f t="shared" si="451"/>
        <v>0.43595620066208296</v>
      </c>
      <c r="AL2228">
        <f t="shared" si="452"/>
        <v>0.875</v>
      </c>
      <c r="AM2228">
        <f t="shared" si="453"/>
        <v>2.2281639928695141E-4</v>
      </c>
    </row>
    <row r="2229" spans="1:39" x14ac:dyDescent="0.3">
      <c r="A2229">
        <f>Datos!C2228</f>
        <v>0.3841753</v>
      </c>
      <c r="B2229">
        <f>Datos!D2228</f>
        <v>0.47218100000000002</v>
      </c>
      <c r="C2229">
        <f>Datos!E2228</f>
        <v>0.104009</v>
      </c>
      <c r="D2229" s="5">
        <f>Datos!F2228</f>
        <v>0</v>
      </c>
      <c r="E2229">
        <f t="shared" si="444"/>
        <v>1</v>
      </c>
      <c r="F2229" s="6">
        <f t="shared" si="445"/>
        <v>1</v>
      </c>
      <c r="G2229">
        <f t="shared" si="446"/>
        <v>0</v>
      </c>
      <c r="H2229">
        <f t="shared" si="447"/>
        <v>4.5936259479852654E-3</v>
      </c>
      <c r="I2229" s="5">
        <f t="shared" si="448"/>
        <v>4.5936259479852654E-3</v>
      </c>
      <c r="J2229" s="6">
        <f t="shared" si="449"/>
        <v>0.99540637405201471</v>
      </c>
      <c r="K2229" s="5">
        <f t="shared" si="450"/>
        <v>-4.6042090700334068E-3</v>
      </c>
      <c r="L2229" s="6">
        <f t="shared" si="443"/>
        <v>100</v>
      </c>
      <c r="AF2229">
        <v>1.3347693575587655E-2</v>
      </c>
      <c r="AG2229">
        <v>1</v>
      </c>
      <c r="AH2229">
        <v>0</v>
      </c>
      <c r="AI2229">
        <f t="shared" si="454"/>
        <v>2216</v>
      </c>
      <c r="AJ2229">
        <f t="shared" si="455"/>
        <v>9</v>
      </c>
      <c r="AK2229">
        <f t="shared" si="451"/>
        <v>0.43570155334861216</v>
      </c>
      <c r="AL2229">
        <f t="shared" si="452"/>
        <v>0.875</v>
      </c>
      <c r="AM2229">
        <f t="shared" si="453"/>
        <v>2.2281639928695141E-4</v>
      </c>
    </row>
    <row r="2230" spans="1:39" x14ac:dyDescent="0.3">
      <c r="A2230">
        <f>Datos!C2229</f>
        <v>0.33784229999999998</v>
      </c>
      <c r="B2230">
        <f>Datos!D2229</f>
        <v>0.3903277</v>
      </c>
      <c r="C2230">
        <f>Datos!E2229</f>
        <v>0.10972609999999999</v>
      </c>
      <c r="D2230" s="5">
        <f>Datos!F2229</f>
        <v>0</v>
      </c>
      <c r="E2230">
        <f t="shared" si="444"/>
        <v>1</v>
      </c>
      <c r="F2230" s="6">
        <f t="shared" si="445"/>
        <v>1</v>
      </c>
      <c r="G2230">
        <f t="shared" si="446"/>
        <v>0</v>
      </c>
      <c r="H2230">
        <f t="shared" si="447"/>
        <v>5.1393320826044041E-3</v>
      </c>
      <c r="I2230" s="5">
        <f t="shared" si="448"/>
        <v>5.1393320826044041E-3</v>
      </c>
      <c r="J2230" s="6">
        <f t="shared" si="449"/>
        <v>0.99486066791739558</v>
      </c>
      <c r="K2230" s="5">
        <f t="shared" si="450"/>
        <v>-5.1525838727978692E-3</v>
      </c>
      <c r="L2230" s="6">
        <f t="shared" si="443"/>
        <v>100</v>
      </c>
      <c r="AF2230">
        <v>1.3353222456772501E-2</v>
      </c>
      <c r="AG2230">
        <v>1</v>
      </c>
      <c r="AH2230">
        <v>0</v>
      </c>
      <c r="AI2230">
        <f t="shared" si="454"/>
        <v>2217</v>
      </c>
      <c r="AJ2230">
        <f t="shared" si="455"/>
        <v>9</v>
      </c>
      <c r="AK2230">
        <f t="shared" si="451"/>
        <v>0.43544690603514136</v>
      </c>
      <c r="AL2230">
        <f t="shared" si="452"/>
        <v>0.875</v>
      </c>
      <c r="AM2230">
        <f t="shared" si="453"/>
        <v>2.2281639928704855E-4</v>
      </c>
    </row>
    <row r="2231" spans="1:39" x14ac:dyDescent="0.3">
      <c r="A2231">
        <f>Datos!C2230</f>
        <v>0.32139610000000002</v>
      </c>
      <c r="B2231">
        <f>Datos!D2230</f>
        <v>0.39719680000000002</v>
      </c>
      <c r="C2231">
        <f>Datos!E2230</f>
        <v>0.1025842</v>
      </c>
      <c r="D2231" s="5">
        <f>Datos!F2230</f>
        <v>0</v>
      </c>
      <c r="E2231">
        <f t="shared" si="444"/>
        <v>1</v>
      </c>
      <c r="F2231" s="6">
        <f t="shared" si="445"/>
        <v>1</v>
      </c>
      <c r="G2231">
        <f t="shared" si="446"/>
        <v>0</v>
      </c>
      <c r="H2231">
        <f t="shared" si="447"/>
        <v>5.4480795260825297E-3</v>
      </c>
      <c r="I2231" s="5">
        <f t="shared" si="448"/>
        <v>5.4480795260825297E-3</v>
      </c>
      <c r="J2231" s="6">
        <f t="shared" si="449"/>
        <v>0.99455192047391749</v>
      </c>
      <c r="K2231" s="5">
        <f t="shared" si="450"/>
        <v>-5.4629744350758866E-3</v>
      </c>
      <c r="L2231" s="6">
        <f t="shared" si="443"/>
        <v>100</v>
      </c>
      <c r="AF2231">
        <v>1.3353348555948892E-2</v>
      </c>
      <c r="AG2231">
        <v>1</v>
      </c>
      <c r="AH2231">
        <v>0</v>
      </c>
      <c r="AI2231">
        <f t="shared" si="454"/>
        <v>2218</v>
      </c>
      <c r="AJ2231">
        <f t="shared" si="455"/>
        <v>9</v>
      </c>
      <c r="AK2231">
        <f t="shared" si="451"/>
        <v>0.43519225872167044</v>
      </c>
      <c r="AL2231">
        <f t="shared" si="452"/>
        <v>0.875</v>
      </c>
      <c r="AM2231">
        <f t="shared" si="453"/>
        <v>2.2281639928695141E-4</v>
      </c>
    </row>
    <row r="2232" spans="1:39" x14ac:dyDescent="0.3">
      <c r="A2232">
        <f>Datos!C2231</f>
        <v>0.30431409999999998</v>
      </c>
      <c r="B2232">
        <f>Datos!D2231</f>
        <v>0.39310109999999998</v>
      </c>
      <c r="C2232">
        <f>Datos!E2231</f>
        <v>0.1222293</v>
      </c>
      <c r="D2232" s="5">
        <f>Datos!F2231</f>
        <v>0</v>
      </c>
      <c r="E2232">
        <f t="shared" si="444"/>
        <v>1</v>
      </c>
      <c r="F2232" s="6">
        <f t="shared" si="445"/>
        <v>1</v>
      </c>
      <c r="G2232">
        <f t="shared" si="446"/>
        <v>0</v>
      </c>
      <c r="H2232">
        <f t="shared" si="447"/>
        <v>4.6639017297884049E-3</v>
      </c>
      <c r="I2232" s="5">
        <f t="shared" si="448"/>
        <v>4.6639017297884049E-3</v>
      </c>
      <c r="J2232" s="6">
        <f t="shared" si="449"/>
        <v>0.99533609827021163</v>
      </c>
      <c r="K2232" s="5">
        <f t="shared" si="450"/>
        <v>-4.6748116545558436E-3</v>
      </c>
      <c r="L2232" s="6">
        <f t="shared" si="443"/>
        <v>100</v>
      </c>
      <c r="AF2232">
        <v>1.3355814997932423E-2</v>
      </c>
      <c r="AG2232">
        <v>1</v>
      </c>
      <c r="AH2232">
        <v>0</v>
      </c>
      <c r="AI2232">
        <f t="shared" si="454"/>
        <v>2219</v>
      </c>
      <c r="AJ2232">
        <f t="shared" si="455"/>
        <v>9</v>
      </c>
      <c r="AK2232">
        <f t="shared" si="451"/>
        <v>0.43493761140819964</v>
      </c>
      <c r="AL2232">
        <f t="shared" si="452"/>
        <v>0.875</v>
      </c>
      <c r="AM2232">
        <f t="shared" si="453"/>
        <v>2.2281639928695141E-4</v>
      </c>
    </row>
    <row r="2233" spans="1:39" x14ac:dyDescent="0.3">
      <c r="A2233">
        <f>Datos!C2232</f>
        <v>0.28211730000000002</v>
      </c>
      <c r="B2233">
        <f>Datos!D2232</f>
        <v>0.381602</v>
      </c>
      <c r="C2233">
        <f>Datos!E2232</f>
        <v>0.10931399999999999</v>
      </c>
      <c r="D2233" s="5">
        <f>Datos!F2232</f>
        <v>0</v>
      </c>
      <c r="E2233">
        <f t="shared" si="444"/>
        <v>1</v>
      </c>
      <c r="F2233" s="6">
        <f t="shared" si="445"/>
        <v>1</v>
      </c>
      <c r="G2233">
        <f t="shared" si="446"/>
        <v>0</v>
      </c>
      <c r="H2233">
        <f t="shared" si="447"/>
        <v>5.3787080437653519E-3</v>
      </c>
      <c r="I2233" s="5">
        <f t="shared" si="448"/>
        <v>5.3787080437653519E-3</v>
      </c>
      <c r="J2233" s="6">
        <f t="shared" si="449"/>
        <v>0.99462129195623461</v>
      </c>
      <c r="K2233" s="5">
        <f t="shared" si="450"/>
        <v>-5.3932253735947209E-3</v>
      </c>
      <c r="L2233" s="6">
        <f t="shared" si="443"/>
        <v>100</v>
      </c>
      <c r="AF2233">
        <v>1.3359668651557762E-2</v>
      </c>
      <c r="AG2233">
        <v>1</v>
      </c>
      <c r="AH2233">
        <v>0</v>
      </c>
      <c r="AI2233">
        <f t="shared" si="454"/>
        <v>2220</v>
      </c>
      <c r="AJ2233">
        <f t="shared" si="455"/>
        <v>9</v>
      </c>
      <c r="AK2233">
        <f t="shared" si="451"/>
        <v>0.43468296409472884</v>
      </c>
      <c r="AL2233">
        <f t="shared" si="452"/>
        <v>0.875</v>
      </c>
      <c r="AM2233">
        <f t="shared" si="453"/>
        <v>2.2281639928704855E-4</v>
      </c>
    </row>
    <row r="2234" spans="1:39" x14ac:dyDescent="0.3">
      <c r="A2234">
        <f>Datos!C2233</f>
        <v>0.28819830000000002</v>
      </c>
      <c r="B2234">
        <f>Datos!D2233</f>
        <v>0.34287339999999999</v>
      </c>
      <c r="C2234">
        <f>Datos!E2233</f>
        <v>0.1169905</v>
      </c>
      <c r="D2234" s="5">
        <f>Datos!F2233</f>
        <v>0</v>
      </c>
      <c r="E2234">
        <f t="shared" si="444"/>
        <v>1</v>
      </c>
      <c r="F2234" s="6">
        <f t="shared" si="445"/>
        <v>1</v>
      </c>
      <c r="G2234">
        <f t="shared" si="446"/>
        <v>0</v>
      </c>
      <c r="H2234">
        <f t="shared" si="447"/>
        <v>5.3587968727086153E-3</v>
      </c>
      <c r="I2234" s="5">
        <f t="shared" si="448"/>
        <v>5.3587968727086153E-3</v>
      </c>
      <c r="J2234" s="6">
        <f t="shared" si="449"/>
        <v>0.99464120312729143</v>
      </c>
      <c r="K2234" s="5">
        <f t="shared" si="450"/>
        <v>-5.3732067273811667E-3</v>
      </c>
      <c r="L2234" s="6">
        <f t="shared" si="443"/>
        <v>100</v>
      </c>
      <c r="AF2234">
        <v>1.3362696677919825E-2</v>
      </c>
      <c r="AG2234">
        <v>1</v>
      </c>
      <c r="AH2234">
        <v>0</v>
      </c>
      <c r="AI2234">
        <f t="shared" si="454"/>
        <v>2221</v>
      </c>
      <c r="AJ2234">
        <f t="shared" si="455"/>
        <v>9</v>
      </c>
      <c r="AK2234">
        <f t="shared" si="451"/>
        <v>0.43442831678125793</v>
      </c>
      <c r="AL2234">
        <f t="shared" si="452"/>
        <v>0.875</v>
      </c>
      <c r="AM2234">
        <f t="shared" si="453"/>
        <v>2.2281639928695141E-4</v>
      </c>
    </row>
    <row r="2235" spans="1:39" x14ac:dyDescent="0.3">
      <c r="A2235">
        <f>Datos!C2234</f>
        <v>0.2328141</v>
      </c>
      <c r="B2235">
        <f>Datos!D2234</f>
        <v>0.34635749999999998</v>
      </c>
      <c r="C2235">
        <f>Datos!E2234</f>
        <v>8.7161799999999998E-2</v>
      </c>
      <c r="D2235" s="5">
        <f>Datos!F2234</f>
        <v>0</v>
      </c>
      <c r="E2235">
        <f t="shared" si="444"/>
        <v>1</v>
      </c>
      <c r="F2235" s="6">
        <f t="shared" si="445"/>
        <v>1</v>
      </c>
      <c r="G2235">
        <f t="shared" si="446"/>
        <v>0</v>
      </c>
      <c r="H2235">
        <f t="shared" si="447"/>
        <v>7.0893271930294269E-3</v>
      </c>
      <c r="I2235" s="5">
        <f t="shared" si="448"/>
        <v>7.0893271930294269E-3</v>
      </c>
      <c r="J2235" s="6">
        <f t="shared" si="449"/>
        <v>0.99291067280697054</v>
      </c>
      <c r="K2235" s="5">
        <f t="shared" si="450"/>
        <v>-7.1145758745966093E-3</v>
      </c>
      <c r="L2235" s="6">
        <f t="shared" si="443"/>
        <v>100</v>
      </c>
      <c r="AF2235">
        <v>1.3364472304195529E-2</v>
      </c>
      <c r="AG2235">
        <v>1</v>
      </c>
      <c r="AH2235">
        <v>0</v>
      </c>
      <c r="AI2235">
        <f t="shared" si="454"/>
        <v>2222</v>
      </c>
      <c r="AJ2235">
        <f t="shared" si="455"/>
        <v>9</v>
      </c>
      <c r="AK2235">
        <f t="shared" si="451"/>
        <v>0.43417366946778713</v>
      </c>
      <c r="AL2235">
        <f t="shared" si="452"/>
        <v>0.875</v>
      </c>
      <c r="AM2235">
        <f t="shared" si="453"/>
        <v>2.2281639928695141E-4</v>
      </c>
    </row>
    <row r="2236" spans="1:39" x14ac:dyDescent="0.3">
      <c r="A2236">
        <f>Datos!C2235</f>
        <v>0.1892807</v>
      </c>
      <c r="B2236">
        <f>Datos!D2235</f>
        <v>0.36727159999999998</v>
      </c>
      <c r="C2236">
        <f>Datos!E2235</f>
        <v>8.1100900000000004E-2</v>
      </c>
      <c r="D2236" s="5">
        <f>Datos!F2235</f>
        <v>0</v>
      </c>
      <c r="E2236">
        <f t="shared" si="444"/>
        <v>1</v>
      </c>
      <c r="F2236" s="6">
        <f t="shared" si="445"/>
        <v>1</v>
      </c>
      <c r="G2236">
        <f t="shared" si="446"/>
        <v>0</v>
      </c>
      <c r="H2236">
        <f t="shared" si="447"/>
        <v>7.364891912150188E-3</v>
      </c>
      <c r="I2236" s="5">
        <f t="shared" si="448"/>
        <v>7.364891912150188E-3</v>
      </c>
      <c r="J2236" s="6">
        <f t="shared" si="449"/>
        <v>0.99263510808784983</v>
      </c>
      <c r="K2236" s="5">
        <f t="shared" si="450"/>
        <v>-7.3921466297426101E-3</v>
      </c>
      <c r="L2236" s="6">
        <f t="shared" si="443"/>
        <v>100</v>
      </c>
      <c r="AF2236">
        <v>1.3371265313121413E-2</v>
      </c>
      <c r="AG2236">
        <v>1</v>
      </c>
      <c r="AH2236">
        <v>0</v>
      </c>
      <c r="AI2236">
        <f t="shared" si="454"/>
        <v>2223</v>
      </c>
      <c r="AJ2236">
        <f t="shared" si="455"/>
        <v>9</v>
      </c>
      <c r="AK2236">
        <f t="shared" si="451"/>
        <v>0.43391902215431633</v>
      </c>
      <c r="AL2236">
        <f t="shared" si="452"/>
        <v>0.875</v>
      </c>
      <c r="AM2236">
        <f t="shared" si="453"/>
        <v>2.2281639928704855E-4</v>
      </c>
    </row>
    <row r="2237" spans="1:39" x14ac:dyDescent="0.3">
      <c r="A2237">
        <f>Datos!C2236</f>
        <v>0.2251541</v>
      </c>
      <c r="B2237">
        <f>Datos!D2236</f>
        <v>0.35467660000000001</v>
      </c>
      <c r="C2237">
        <f>Datos!E2236</f>
        <v>8.1989800000000002E-2</v>
      </c>
      <c r="D2237" s="5">
        <f>Datos!F2236</f>
        <v>0</v>
      </c>
      <c r="E2237">
        <f t="shared" si="444"/>
        <v>1</v>
      </c>
      <c r="F2237" s="6">
        <f t="shared" si="445"/>
        <v>1</v>
      </c>
      <c r="G2237">
        <f t="shared" si="446"/>
        <v>0</v>
      </c>
      <c r="H2237">
        <f t="shared" si="447"/>
        <v>7.3376054726589949E-3</v>
      </c>
      <c r="I2237" s="5">
        <f t="shared" si="448"/>
        <v>7.3376054726589949E-3</v>
      </c>
      <c r="J2237" s="6">
        <f t="shared" si="449"/>
        <v>0.99266239452734095</v>
      </c>
      <c r="K2237" s="5">
        <f t="shared" si="450"/>
        <v>-7.364658115344239E-3</v>
      </c>
      <c r="L2237" s="6">
        <f t="shared" si="443"/>
        <v>100</v>
      </c>
      <c r="AF2237">
        <v>1.3380332518394119E-2</v>
      </c>
      <c r="AG2237">
        <v>1</v>
      </c>
      <c r="AH2237">
        <v>0</v>
      </c>
      <c r="AI2237">
        <f t="shared" si="454"/>
        <v>2224</v>
      </c>
      <c r="AJ2237">
        <f t="shared" si="455"/>
        <v>9</v>
      </c>
      <c r="AK2237">
        <f t="shared" si="451"/>
        <v>0.43366437484084541</v>
      </c>
      <c r="AL2237">
        <f t="shared" si="452"/>
        <v>0.875</v>
      </c>
      <c r="AM2237">
        <f t="shared" si="453"/>
        <v>2.2281639928695141E-4</v>
      </c>
    </row>
    <row r="2238" spans="1:39" x14ac:dyDescent="0.3">
      <c r="A2238">
        <f>Datos!C2237</f>
        <v>0.16673859999999999</v>
      </c>
      <c r="B2238">
        <f>Datos!D2237</f>
        <v>0.30414570000000002</v>
      </c>
      <c r="C2238">
        <f>Datos!E2237</f>
        <v>6.1742699999999998E-2</v>
      </c>
      <c r="D2238" s="5">
        <f>Datos!F2237</f>
        <v>0</v>
      </c>
      <c r="E2238">
        <f t="shared" si="444"/>
        <v>1</v>
      </c>
      <c r="F2238" s="6">
        <f t="shared" si="445"/>
        <v>1</v>
      </c>
      <c r="G2238">
        <f t="shared" si="446"/>
        <v>0</v>
      </c>
      <c r="H2238">
        <f t="shared" si="447"/>
        <v>9.7998819237326614E-3</v>
      </c>
      <c r="I2238" s="5">
        <f t="shared" si="448"/>
        <v>9.7998819237326614E-3</v>
      </c>
      <c r="J2238" s="6">
        <f t="shared" si="449"/>
        <v>0.99020011807626729</v>
      </c>
      <c r="K2238" s="5">
        <f t="shared" si="450"/>
        <v>-9.8482168099544992E-3</v>
      </c>
      <c r="L2238" s="6">
        <f t="shared" si="443"/>
        <v>100</v>
      </c>
      <c r="AF2238">
        <v>1.3383558291448799E-2</v>
      </c>
      <c r="AG2238">
        <v>1</v>
      </c>
      <c r="AH2238">
        <v>0</v>
      </c>
      <c r="AI2238">
        <f t="shared" si="454"/>
        <v>2225</v>
      </c>
      <c r="AJ2238">
        <f t="shared" si="455"/>
        <v>9</v>
      </c>
      <c r="AK2238">
        <f t="shared" si="451"/>
        <v>0.43340972752737461</v>
      </c>
      <c r="AL2238">
        <f t="shared" si="452"/>
        <v>0.875</v>
      </c>
      <c r="AM2238">
        <f t="shared" si="453"/>
        <v>2.2281639928704855E-4</v>
      </c>
    </row>
    <row r="2239" spans="1:39" x14ac:dyDescent="0.3">
      <c r="A2239">
        <f>Datos!C2238</f>
        <v>0.28634579999999998</v>
      </c>
      <c r="B2239">
        <f>Datos!D2238</f>
        <v>0.18842800000000001</v>
      </c>
      <c r="C2239">
        <f>Datos!E2238</f>
        <v>6.5474900000000003E-2</v>
      </c>
      <c r="D2239" s="5">
        <f>Datos!F2238</f>
        <v>0</v>
      </c>
      <c r="E2239">
        <f t="shared" si="444"/>
        <v>1</v>
      </c>
      <c r="F2239" s="6">
        <f t="shared" si="445"/>
        <v>1</v>
      </c>
      <c r="G2239">
        <f t="shared" si="446"/>
        <v>0</v>
      </c>
      <c r="H2239">
        <f t="shared" si="447"/>
        <v>1.0894499028429674E-2</v>
      </c>
      <c r="I2239" s="5">
        <f t="shared" si="448"/>
        <v>1.0894499028429674E-2</v>
      </c>
      <c r="J2239" s="6">
        <f t="shared" si="449"/>
        <v>0.98910550097157035</v>
      </c>
      <c r="K2239" s="5">
        <f t="shared" si="450"/>
        <v>-1.0954278658874267E-2</v>
      </c>
      <c r="L2239" s="6">
        <f t="shared" si="443"/>
        <v>100</v>
      </c>
      <c r="AF2239">
        <v>1.3385531854069418E-2</v>
      </c>
      <c r="AG2239">
        <v>1</v>
      </c>
      <c r="AH2239">
        <v>0</v>
      </c>
      <c r="AI2239">
        <f t="shared" si="454"/>
        <v>2226</v>
      </c>
      <c r="AJ2239">
        <f t="shared" si="455"/>
        <v>9</v>
      </c>
      <c r="AK2239">
        <f t="shared" si="451"/>
        <v>0.4331550802139037</v>
      </c>
      <c r="AL2239">
        <f t="shared" si="452"/>
        <v>0.875</v>
      </c>
      <c r="AM2239">
        <f t="shared" si="453"/>
        <v>2.2281639928695141E-4</v>
      </c>
    </row>
    <row r="2240" spans="1:39" x14ac:dyDescent="0.3">
      <c r="A2240">
        <f>Datos!C2239</f>
        <v>0.16809299999999999</v>
      </c>
      <c r="B2240">
        <f>Datos!D2239</f>
        <v>0.2090658</v>
      </c>
      <c r="C2240">
        <f>Datos!E2239</f>
        <v>6.0290900000000001E-2</v>
      </c>
      <c r="D2240" s="5">
        <f>Datos!F2239</f>
        <v>0</v>
      </c>
      <c r="E2240">
        <f t="shared" si="444"/>
        <v>1</v>
      </c>
      <c r="F2240" s="6">
        <f t="shared" si="445"/>
        <v>1</v>
      </c>
      <c r="G2240">
        <f t="shared" si="446"/>
        <v>0</v>
      </c>
      <c r="H2240">
        <f t="shared" si="447"/>
        <v>1.1649203711148763E-2</v>
      </c>
      <c r="I2240" s="5">
        <f t="shared" si="448"/>
        <v>1.1649203711148763E-2</v>
      </c>
      <c r="J2240" s="6">
        <f t="shared" si="449"/>
        <v>0.98835079628885125</v>
      </c>
      <c r="K2240" s="5">
        <f t="shared" si="450"/>
        <v>-1.1717587279558428E-2</v>
      </c>
      <c r="L2240" s="6">
        <f t="shared" si="443"/>
        <v>100</v>
      </c>
      <c r="AF2240">
        <v>1.3388745678069452E-2</v>
      </c>
      <c r="AG2240">
        <v>1</v>
      </c>
      <c r="AH2240">
        <v>0</v>
      </c>
      <c r="AI2240">
        <f t="shared" si="454"/>
        <v>2227</v>
      </c>
      <c r="AJ2240">
        <f t="shared" si="455"/>
        <v>9</v>
      </c>
      <c r="AK2240">
        <f t="shared" si="451"/>
        <v>0.4329004329004329</v>
      </c>
      <c r="AL2240">
        <f t="shared" si="452"/>
        <v>0.875</v>
      </c>
      <c r="AM2240">
        <f t="shared" si="453"/>
        <v>2.2281639928695141E-4</v>
      </c>
    </row>
    <row r="2241" spans="1:39" x14ac:dyDescent="0.3">
      <c r="A2241">
        <f>Datos!C2240</f>
        <v>0.18653169999999999</v>
      </c>
      <c r="B2241">
        <f>Datos!D2240</f>
        <v>0.2568764</v>
      </c>
      <c r="C2241">
        <f>Datos!E2240</f>
        <v>8.3080200000000007E-2</v>
      </c>
      <c r="D2241" s="5">
        <f>Datos!F2240</f>
        <v>0</v>
      </c>
      <c r="E2241">
        <f t="shared" si="444"/>
        <v>1</v>
      </c>
      <c r="F2241" s="6">
        <f t="shared" si="445"/>
        <v>1</v>
      </c>
      <c r="G2241">
        <f t="shared" si="446"/>
        <v>0</v>
      </c>
      <c r="H2241">
        <f t="shared" si="447"/>
        <v>8.7436204782647634E-3</v>
      </c>
      <c r="I2241" s="5">
        <f t="shared" si="448"/>
        <v>8.7436204782647634E-3</v>
      </c>
      <c r="J2241" s="6">
        <f t="shared" si="449"/>
        <v>0.99125637952173529</v>
      </c>
      <c r="K2241" s="5">
        <f t="shared" si="450"/>
        <v>-8.7820702184950999E-3</v>
      </c>
      <c r="L2241" s="6">
        <f t="shared" si="443"/>
        <v>100</v>
      </c>
      <c r="AF2241">
        <v>1.3397897412352852E-2</v>
      </c>
      <c r="AG2241">
        <v>1</v>
      </c>
      <c r="AH2241">
        <v>0</v>
      </c>
      <c r="AI2241">
        <f t="shared" si="454"/>
        <v>2228</v>
      </c>
      <c r="AJ2241">
        <f t="shared" si="455"/>
        <v>9</v>
      </c>
      <c r="AK2241">
        <f t="shared" si="451"/>
        <v>0.43264578558696209</v>
      </c>
      <c r="AL2241">
        <f t="shared" si="452"/>
        <v>0.875</v>
      </c>
      <c r="AM2241">
        <f t="shared" si="453"/>
        <v>2.2281639928704855E-4</v>
      </c>
    </row>
    <row r="2242" spans="1:39" x14ac:dyDescent="0.3">
      <c r="A2242">
        <f>Datos!C2241</f>
        <v>0.1052698</v>
      </c>
      <c r="B2242">
        <f>Datos!D2241</f>
        <v>0.31745180000000001</v>
      </c>
      <c r="C2242">
        <f>Datos!E2241</f>
        <v>7.5193099999999999E-2</v>
      </c>
      <c r="D2242" s="5">
        <f>Datos!F2241</f>
        <v>0</v>
      </c>
      <c r="E2242">
        <f t="shared" si="444"/>
        <v>1</v>
      </c>
      <c r="F2242" s="6">
        <f t="shared" si="445"/>
        <v>1</v>
      </c>
      <c r="G2242">
        <f t="shared" si="446"/>
        <v>0</v>
      </c>
      <c r="H2242">
        <f t="shared" si="447"/>
        <v>8.7863765274619338E-3</v>
      </c>
      <c r="I2242" s="5">
        <f t="shared" si="448"/>
        <v>8.7863765274619338E-3</v>
      </c>
      <c r="J2242" s="6">
        <f t="shared" si="449"/>
        <v>0.99121362347253805</v>
      </c>
      <c r="K2242" s="5">
        <f t="shared" si="450"/>
        <v>-8.8252043381935423E-3</v>
      </c>
      <c r="L2242" s="6">
        <f t="shared" si="443"/>
        <v>100</v>
      </c>
      <c r="AF2242">
        <v>1.339926834080598E-2</v>
      </c>
      <c r="AG2242">
        <v>1</v>
      </c>
      <c r="AH2242">
        <v>0</v>
      </c>
      <c r="AI2242">
        <f t="shared" si="454"/>
        <v>2229</v>
      </c>
      <c r="AJ2242">
        <f t="shared" si="455"/>
        <v>9</v>
      </c>
      <c r="AK2242">
        <f t="shared" si="451"/>
        <v>0.43239113827349118</v>
      </c>
      <c r="AL2242">
        <f t="shared" si="452"/>
        <v>0.875</v>
      </c>
      <c r="AM2242">
        <f t="shared" si="453"/>
        <v>2.2281639928695141E-4</v>
      </c>
    </row>
    <row r="2243" spans="1:39" x14ac:dyDescent="0.3">
      <c r="A2243">
        <f>Datos!C2242</f>
        <v>8.9922600000000005E-2</v>
      </c>
      <c r="B2243">
        <f>Datos!D2242</f>
        <v>0.41250819999999999</v>
      </c>
      <c r="C2243">
        <f>Datos!E2242</f>
        <v>7.9869800000000005E-2</v>
      </c>
      <c r="D2243" s="5">
        <f>Datos!F2242</f>
        <v>0</v>
      </c>
      <c r="E2243">
        <f t="shared" si="444"/>
        <v>1</v>
      </c>
      <c r="F2243" s="6">
        <f t="shared" si="445"/>
        <v>1</v>
      </c>
      <c r="G2243">
        <f t="shared" si="446"/>
        <v>0</v>
      </c>
      <c r="H2243">
        <f t="shared" si="447"/>
        <v>7.2336743559611649E-3</v>
      </c>
      <c r="I2243" s="5">
        <f t="shared" si="448"/>
        <v>7.2336743559611649E-3</v>
      </c>
      <c r="J2243" s="6">
        <f t="shared" si="449"/>
        <v>0.99276632564403888</v>
      </c>
      <c r="K2243" s="5">
        <f t="shared" si="450"/>
        <v>-7.259964236649979E-3</v>
      </c>
      <c r="L2243" s="6">
        <f t="shared" si="443"/>
        <v>100</v>
      </c>
      <c r="AF2243">
        <v>1.3407030526395046E-2</v>
      </c>
      <c r="AG2243">
        <v>1</v>
      </c>
      <c r="AH2243">
        <v>0</v>
      </c>
      <c r="AI2243">
        <f t="shared" si="454"/>
        <v>2230</v>
      </c>
      <c r="AJ2243">
        <f t="shared" si="455"/>
        <v>9</v>
      </c>
      <c r="AK2243">
        <f t="shared" si="451"/>
        <v>0.43213649096002038</v>
      </c>
      <c r="AL2243">
        <f t="shared" si="452"/>
        <v>0.875</v>
      </c>
      <c r="AM2243">
        <f t="shared" si="453"/>
        <v>2.2281639928695141E-4</v>
      </c>
    </row>
    <row r="2244" spans="1:39" x14ac:dyDescent="0.3">
      <c r="A2244">
        <f>Datos!C2243</f>
        <v>7.4591699999999997E-2</v>
      </c>
      <c r="B2244">
        <f>Datos!D2243</f>
        <v>0.45812570000000002</v>
      </c>
      <c r="C2244">
        <f>Datos!E2243</f>
        <v>5.7926800000000001E-2</v>
      </c>
      <c r="D2244" s="5">
        <f>Datos!F2243</f>
        <v>0</v>
      </c>
      <c r="E2244">
        <f t="shared" si="444"/>
        <v>1</v>
      </c>
      <c r="F2244" s="6">
        <f t="shared" si="445"/>
        <v>1</v>
      </c>
      <c r="G2244">
        <f t="shared" si="446"/>
        <v>0</v>
      </c>
      <c r="H2244">
        <f t="shared" si="447"/>
        <v>8.1568881537276532E-3</v>
      </c>
      <c r="I2244" s="5">
        <f t="shared" si="448"/>
        <v>8.1568881537276532E-3</v>
      </c>
      <c r="J2244" s="6">
        <f t="shared" si="449"/>
        <v>0.99184311184627239</v>
      </c>
      <c r="K2244" s="5">
        <f t="shared" si="450"/>
        <v>-8.1903375856027492E-3</v>
      </c>
      <c r="L2244" s="6">
        <f t="shared" ref="L2244:L2307" si="456">100*IF(H2244&gt;=$AB$10,D2244/F2244,E2244/F2244)</f>
        <v>100</v>
      </c>
      <c r="AF2244">
        <v>1.3409519838734053E-2</v>
      </c>
      <c r="AG2244">
        <v>1</v>
      </c>
      <c r="AH2244">
        <v>0</v>
      </c>
      <c r="AI2244">
        <f t="shared" si="454"/>
        <v>2231</v>
      </c>
      <c r="AJ2244">
        <f t="shared" si="455"/>
        <v>9</v>
      </c>
      <c r="AK2244">
        <f t="shared" si="451"/>
        <v>0.43188184364654958</v>
      </c>
      <c r="AL2244">
        <f t="shared" si="452"/>
        <v>0.875</v>
      </c>
      <c r="AM2244">
        <f t="shared" si="453"/>
        <v>2.2281639928704855E-4</v>
      </c>
    </row>
    <row r="2245" spans="1:39" x14ac:dyDescent="0.3">
      <c r="A2245">
        <f>Datos!C2244</f>
        <v>0.1232636</v>
      </c>
      <c r="B2245">
        <f>Datos!D2244</f>
        <v>0.3390417</v>
      </c>
      <c r="C2245">
        <f>Datos!E2244</f>
        <v>4.2733599999999997E-2</v>
      </c>
      <c r="D2245" s="5">
        <f>Datos!F2244</f>
        <v>0</v>
      </c>
      <c r="E2245">
        <f t="shared" ref="E2245:E2308" si="457">1-D2245</f>
        <v>1</v>
      </c>
      <c r="F2245" s="6">
        <f t="shared" ref="F2245:F2308" si="458">D2245+E2245</f>
        <v>1</v>
      </c>
      <c r="G2245">
        <f t="shared" ref="G2245:G2308" si="459">IF(F2245=0,"",D2245/F2245)</f>
        <v>0</v>
      </c>
      <c r="H2245">
        <f t="shared" ref="H2245:H2308" si="460">1/(1+EXP(-$O$5-MMULT(A2245:C2245,$O$6:$O$8)))</f>
        <v>1.1118011657874646E-2</v>
      </c>
      <c r="I2245" s="5">
        <f t="shared" ref="I2245:I2308" si="461">F2245*H2245</f>
        <v>1.1118011657874646E-2</v>
      </c>
      <c r="J2245" s="6">
        <f t="shared" ref="J2245:J2308" si="462">F2245-I2245</f>
        <v>0.98888198834212537</v>
      </c>
      <c r="K2245" s="5">
        <f t="shared" ref="K2245:K2308" si="463">IFERROR(F2245*(G2245*LN(H2245)+(1-G2245)*LN(1-H2245)),0)</f>
        <v>-1.1180278703468962E-2</v>
      </c>
      <c r="L2245" s="6">
        <f t="shared" si="456"/>
        <v>100</v>
      </c>
      <c r="AF2245">
        <v>1.3412141893364114E-2</v>
      </c>
      <c r="AG2245">
        <v>1</v>
      </c>
      <c r="AH2245">
        <v>0</v>
      </c>
      <c r="AI2245">
        <f t="shared" si="454"/>
        <v>2232</v>
      </c>
      <c r="AJ2245">
        <f t="shared" si="455"/>
        <v>9</v>
      </c>
      <c r="AK2245">
        <f t="shared" ref="AK2245:AK2308" si="464">1-AI2245/AI$4003</f>
        <v>0.43162719633307867</v>
      </c>
      <c r="AL2245">
        <f t="shared" ref="AL2245:AL2308" si="465">1-AJ2245/AJ$4003</f>
        <v>0.875</v>
      </c>
      <c r="AM2245">
        <f t="shared" ref="AM2245:AM2308" si="466">(AK2245-AK2246)*AL2245</f>
        <v>2.2281639928695141E-4</v>
      </c>
    </row>
    <row r="2246" spans="1:39" x14ac:dyDescent="0.3">
      <c r="A2246">
        <f>Datos!C2245</f>
        <v>7.9139000000000001E-2</v>
      </c>
      <c r="B2246">
        <f>Datos!D2245</f>
        <v>0.32994269999999998</v>
      </c>
      <c r="C2246">
        <f>Datos!E2245</f>
        <v>6.7829200000000006E-2</v>
      </c>
      <c r="D2246" s="5">
        <f>Datos!F2245</f>
        <v>0</v>
      </c>
      <c r="E2246">
        <f t="shared" si="457"/>
        <v>1</v>
      </c>
      <c r="F2246" s="6">
        <f t="shared" si="458"/>
        <v>1</v>
      </c>
      <c r="G2246">
        <f t="shared" si="459"/>
        <v>0</v>
      </c>
      <c r="H2246">
        <f t="shared" si="460"/>
        <v>9.2849997413861074E-3</v>
      </c>
      <c r="I2246" s="5">
        <f t="shared" si="461"/>
        <v>9.2849997413861074E-3</v>
      </c>
      <c r="J2246" s="6">
        <f t="shared" si="462"/>
        <v>0.99071500025861392</v>
      </c>
      <c r="K2246" s="5">
        <f t="shared" si="463"/>
        <v>-9.3283740472071188E-3</v>
      </c>
      <c r="L2246" s="6">
        <f t="shared" si="456"/>
        <v>100</v>
      </c>
      <c r="AF2246">
        <v>1.3424193206053035E-2</v>
      </c>
      <c r="AG2246">
        <v>1</v>
      </c>
      <c r="AH2246">
        <v>0</v>
      </c>
      <c r="AI2246">
        <f t="shared" ref="AI2246:AI2309" si="467">AI2245+AG2246</f>
        <v>2233</v>
      </c>
      <c r="AJ2246">
        <f t="shared" ref="AJ2246:AJ2309" si="468">AJ2245+AH2246</f>
        <v>9</v>
      </c>
      <c r="AK2246">
        <f t="shared" si="464"/>
        <v>0.43137254901960786</v>
      </c>
      <c r="AL2246">
        <f t="shared" si="465"/>
        <v>0.875</v>
      </c>
      <c r="AM2246">
        <f t="shared" si="466"/>
        <v>2.2281639928704855E-4</v>
      </c>
    </row>
    <row r="2247" spans="1:39" x14ac:dyDescent="0.3">
      <c r="A2247">
        <f>Datos!C2246</f>
        <v>0.1297403</v>
      </c>
      <c r="B2247">
        <f>Datos!D2246</f>
        <v>0.33747270000000001</v>
      </c>
      <c r="C2247">
        <f>Datos!E2246</f>
        <v>5.1472299999999999E-2</v>
      </c>
      <c r="D2247" s="5">
        <f>Datos!F2246</f>
        <v>0</v>
      </c>
      <c r="E2247">
        <f t="shared" si="457"/>
        <v>1</v>
      </c>
      <c r="F2247" s="6">
        <f t="shared" si="458"/>
        <v>1</v>
      </c>
      <c r="G2247">
        <f t="shared" si="459"/>
        <v>0</v>
      </c>
      <c r="H2247">
        <f t="shared" si="460"/>
        <v>1.0304650494672945E-2</v>
      </c>
      <c r="I2247" s="5">
        <f t="shared" si="461"/>
        <v>1.0304650494672945E-2</v>
      </c>
      <c r="J2247" s="6">
        <f t="shared" si="462"/>
        <v>0.989695349505327</v>
      </c>
      <c r="K2247" s="5">
        <f t="shared" si="463"/>
        <v>-1.035811098380517E-2</v>
      </c>
      <c r="L2247" s="6">
        <f t="shared" si="456"/>
        <v>100</v>
      </c>
      <c r="AF2247">
        <v>1.3424626135715259E-2</v>
      </c>
      <c r="AG2247">
        <v>1</v>
      </c>
      <c r="AH2247">
        <v>0</v>
      </c>
      <c r="AI2247">
        <f t="shared" si="467"/>
        <v>2234</v>
      </c>
      <c r="AJ2247">
        <f t="shared" si="468"/>
        <v>9</v>
      </c>
      <c r="AK2247">
        <f t="shared" si="464"/>
        <v>0.43111790170613695</v>
      </c>
      <c r="AL2247">
        <f t="shared" si="465"/>
        <v>0.875</v>
      </c>
      <c r="AM2247">
        <f t="shared" si="466"/>
        <v>2.2281639928695141E-4</v>
      </c>
    </row>
    <row r="2248" spans="1:39" x14ac:dyDescent="0.3">
      <c r="A2248">
        <f>Datos!C2247</f>
        <v>0.1960278</v>
      </c>
      <c r="B2248">
        <f>Datos!D2247</f>
        <v>0.285603</v>
      </c>
      <c r="C2248">
        <f>Datos!E2247</f>
        <v>4.6267799999999998E-2</v>
      </c>
      <c r="D2248" s="5">
        <f>Datos!F2247</f>
        <v>0</v>
      </c>
      <c r="E2248">
        <f t="shared" si="457"/>
        <v>1</v>
      </c>
      <c r="F2248" s="6">
        <f t="shared" si="458"/>
        <v>1</v>
      </c>
      <c r="G2248">
        <f t="shared" si="459"/>
        <v>0</v>
      </c>
      <c r="H2248">
        <f t="shared" si="460"/>
        <v>1.1396606617696443E-2</v>
      </c>
      <c r="I2248" s="5">
        <f t="shared" si="461"/>
        <v>1.1396606617696443E-2</v>
      </c>
      <c r="J2248" s="6">
        <f t="shared" si="462"/>
        <v>0.98860339338230352</v>
      </c>
      <c r="K2248" s="5">
        <f t="shared" si="463"/>
        <v>-1.1462045602218028E-2</v>
      </c>
      <c r="L2248" s="6">
        <f t="shared" si="456"/>
        <v>100</v>
      </c>
      <c r="AF2248">
        <v>1.3425077779902999E-2</v>
      </c>
      <c r="AG2248">
        <v>1</v>
      </c>
      <c r="AH2248">
        <v>0</v>
      </c>
      <c r="AI2248">
        <f t="shared" si="467"/>
        <v>2235</v>
      </c>
      <c r="AJ2248">
        <f t="shared" si="468"/>
        <v>9</v>
      </c>
      <c r="AK2248">
        <f t="shared" si="464"/>
        <v>0.43086325439266615</v>
      </c>
      <c r="AL2248">
        <f t="shared" si="465"/>
        <v>0.875</v>
      </c>
      <c r="AM2248">
        <f t="shared" si="466"/>
        <v>2.2281639928695141E-4</v>
      </c>
    </row>
    <row r="2249" spans="1:39" x14ac:dyDescent="0.3">
      <c r="A2249">
        <f>Datos!C2248</f>
        <v>2.4473200000000001E-2</v>
      </c>
      <c r="B2249">
        <f>Datos!D2248</f>
        <v>0.26054719999999998</v>
      </c>
      <c r="C2249">
        <f>Datos!E2248</f>
        <v>8.3692799999999998E-2</v>
      </c>
      <c r="D2249" s="5">
        <f>Datos!F2248</f>
        <v>0</v>
      </c>
      <c r="E2249">
        <f t="shared" si="457"/>
        <v>1</v>
      </c>
      <c r="F2249" s="6">
        <f t="shared" si="458"/>
        <v>1</v>
      </c>
      <c r="G2249">
        <f t="shared" si="459"/>
        <v>0</v>
      </c>
      <c r="H2249">
        <f t="shared" si="460"/>
        <v>9.349117625361213E-3</v>
      </c>
      <c r="I2249" s="5">
        <f t="shared" si="461"/>
        <v>9.349117625361213E-3</v>
      </c>
      <c r="J2249" s="6">
        <f t="shared" si="462"/>
        <v>0.99065088237463883</v>
      </c>
      <c r="K2249" s="5">
        <f t="shared" si="463"/>
        <v>-9.3930949395566524E-3</v>
      </c>
      <c r="L2249" s="6">
        <f t="shared" si="456"/>
        <v>100</v>
      </c>
      <c r="AF2249">
        <v>1.3433088093695793E-2</v>
      </c>
      <c r="AG2249">
        <v>1</v>
      </c>
      <c r="AH2249">
        <v>0</v>
      </c>
      <c r="AI2249">
        <f t="shared" si="467"/>
        <v>2236</v>
      </c>
      <c r="AJ2249">
        <f t="shared" si="468"/>
        <v>9</v>
      </c>
      <c r="AK2249">
        <f t="shared" si="464"/>
        <v>0.43060860707919535</v>
      </c>
      <c r="AL2249">
        <f t="shared" si="465"/>
        <v>0.875</v>
      </c>
      <c r="AM2249">
        <f t="shared" si="466"/>
        <v>2.2281639928704855E-4</v>
      </c>
    </row>
    <row r="2250" spans="1:39" x14ac:dyDescent="0.3">
      <c r="A2250">
        <f>Datos!C2249</f>
        <v>6.2737500000000002E-2</v>
      </c>
      <c r="B2250">
        <f>Datos!D2249</f>
        <v>0.25331039999999999</v>
      </c>
      <c r="C2250">
        <f>Datos!E2249</f>
        <v>8.5850200000000002E-2</v>
      </c>
      <c r="D2250" s="5">
        <f>Datos!F2249</f>
        <v>0</v>
      </c>
      <c r="E2250">
        <f t="shared" si="457"/>
        <v>1</v>
      </c>
      <c r="F2250" s="6">
        <f t="shared" si="458"/>
        <v>1</v>
      </c>
      <c r="G2250">
        <f t="shared" si="459"/>
        <v>0</v>
      </c>
      <c r="H2250">
        <f t="shared" si="460"/>
        <v>9.1189881686193266E-3</v>
      </c>
      <c r="I2250" s="5">
        <f t="shared" si="461"/>
        <v>9.1189881686193266E-3</v>
      </c>
      <c r="J2250" s="6">
        <f t="shared" si="462"/>
        <v>0.99088101183138066</v>
      </c>
      <c r="K2250" s="5">
        <f t="shared" si="463"/>
        <v>-9.1608206486917098E-3</v>
      </c>
      <c r="L2250" s="6">
        <f t="shared" si="456"/>
        <v>100</v>
      </c>
      <c r="AF2250">
        <v>1.3437608085699895E-2</v>
      </c>
      <c r="AG2250">
        <v>1</v>
      </c>
      <c r="AH2250">
        <v>0</v>
      </c>
      <c r="AI2250">
        <f t="shared" si="467"/>
        <v>2237</v>
      </c>
      <c r="AJ2250">
        <f t="shared" si="468"/>
        <v>9</v>
      </c>
      <c r="AK2250">
        <f t="shared" si="464"/>
        <v>0.43035395976572444</v>
      </c>
      <c r="AL2250">
        <f t="shared" si="465"/>
        <v>0.875</v>
      </c>
      <c r="AM2250">
        <f t="shared" si="466"/>
        <v>2.2281639928695141E-4</v>
      </c>
    </row>
    <row r="2251" spans="1:39" x14ac:dyDescent="0.3">
      <c r="A2251">
        <f>Datos!C2250</f>
        <v>3.5118700000000003E-2</v>
      </c>
      <c r="B2251">
        <f>Datos!D2250</f>
        <v>0.2219267</v>
      </c>
      <c r="C2251">
        <f>Datos!E2250</f>
        <v>9.4473299999999996E-2</v>
      </c>
      <c r="D2251" s="5">
        <f>Datos!F2250</f>
        <v>0</v>
      </c>
      <c r="E2251">
        <f t="shared" si="457"/>
        <v>1</v>
      </c>
      <c r="F2251" s="6">
        <f t="shared" si="458"/>
        <v>1</v>
      </c>
      <c r="G2251">
        <f t="shared" si="459"/>
        <v>0</v>
      </c>
      <c r="H2251">
        <f t="shared" si="460"/>
        <v>9.0461268416191787E-3</v>
      </c>
      <c r="I2251" s="5">
        <f t="shared" si="461"/>
        <v>9.0461268416191787E-3</v>
      </c>
      <c r="J2251" s="6">
        <f t="shared" si="462"/>
        <v>0.99095387315838079</v>
      </c>
      <c r="K2251" s="5">
        <f t="shared" si="463"/>
        <v>-9.087291488836061E-3</v>
      </c>
      <c r="L2251" s="6">
        <f t="shared" si="456"/>
        <v>100</v>
      </c>
      <c r="AF2251">
        <v>1.345049951594462E-2</v>
      </c>
      <c r="AG2251">
        <v>1</v>
      </c>
      <c r="AH2251">
        <v>0</v>
      </c>
      <c r="AI2251">
        <f t="shared" si="467"/>
        <v>2238</v>
      </c>
      <c r="AJ2251">
        <f t="shared" si="468"/>
        <v>9</v>
      </c>
      <c r="AK2251">
        <f t="shared" si="464"/>
        <v>0.43009931245225363</v>
      </c>
      <c r="AL2251">
        <f t="shared" si="465"/>
        <v>0.875</v>
      </c>
      <c r="AM2251">
        <f t="shared" si="466"/>
        <v>2.2281639928695141E-4</v>
      </c>
    </row>
    <row r="2252" spans="1:39" x14ac:dyDescent="0.3">
      <c r="A2252">
        <f>Datos!C2251</f>
        <v>2.1710199999999999E-2</v>
      </c>
      <c r="B2252">
        <f>Datos!D2251</f>
        <v>0.2081616</v>
      </c>
      <c r="C2252">
        <f>Datos!E2251</f>
        <v>0.1041839</v>
      </c>
      <c r="D2252" s="5">
        <f>Datos!F2251</f>
        <v>0</v>
      </c>
      <c r="E2252">
        <f t="shared" si="457"/>
        <v>1</v>
      </c>
      <c r="F2252" s="6">
        <f t="shared" si="458"/>
        <v>1</v>
      </c>
      <c r="G2252">
        <f t="shared" si="459"/>
        <v>0</v>
      </c>
      <c r="H2252">
        <f t="shared" si="460"/>
        <v>8.5688046247458741E-3</v>
      </c>
      <c r="I2252" s="5">
        <f t="shared" si="461"/>
        <v>8.5688046247458741E-3</v>
      </c>
      <c r="J2252" s="6">
        <f t="shared" si="462"/>
        <v>0.99143119537525415</v>
      </c>
      <c r="K2252" s="5">
        <f t="shared" si="463"/>
        <v>-8.6057279080017698E-3</v>
      </c>
      <c r="L2252" s="6">
        <f t="shared" si="456"/>
        <v>100</v>
      </c>
      <c r="AF2252">
        <v>1.3450565224686495E-2</v>
      </c>
      <c r="AG2252">
        <v>1</v>
      </c>
      <c r="AH2252">
        <v>0</v>
      </c>
      <c r="AI2252">
        <f t="shared" si="467"/>
        <v>2239</v>
      </c>
      <c r="AJ2252">
        <f t="shared" si="468"/>
        <v>9</v>
      </c>
      <c r="AK2252">
        <f t="shared" si="464"/>
        <v>0.42984466513878283</v>
      </c>
      <c r="AL2252">
        <f t="shared" si="465"/>
        <v>0.875</v>
      </c>
      <c r="AM2252">
        <f t="shared" si="466"/>
        <v>2.2281639928704855E-4</v>
      </c>
    </row>
    <row r="2253" spans="1:39" x14ac:dyDescent="0.3">
      <c r="A2253">
        <f>Datos!C2252</f>
        <v>5.6727899999999998E-2</v>
      </c>
      <c r="B2253">
        <f>Datos!D2252</f>
        <v>0.2144703</v>
      </c>
      <c r="C2253">
        <f>Datos!E2252</f>
        <v>0.11003250000000001</v>
      </c>
      <c r="D2253" s="5">
        <f>Datos!F2252</f>
        <v>0</v>
      </c>
      <c r="E2253">
        <f t="shared" si="457"/>
        <v>1</v>
      </c>
      <c r="F2253" s="6">
        <f t="shared" si="458"/>
        <v>1</v>
      </c>
      <c r="G2253">
        <f t="shared" si="459"/>
        <v>0</v>
      </c>
      <c r="H2253">
        <f t="shared" si="460"/>
        <v>7.9231917905257104E-3</v>
      </c>
      <c r="I2253" s="5">
        <f t="shared" si="461"/>
        <v>7.9231917905257104E-3</v>
      </c>
      <c r="J2253" s="6">
        <f t="shared" si="462"/>
        <v>0.9920768082094743</v>
      </c>
      <c r="K2253" s="5">
        <f t="shared" si="463"/>
        <v>-7.954747064110073E-3</v>
      </c>
      <c r="L2253" s="6">
        <f t="shared" si="456"/>
        <v>100</v>
      </c>
      <c r="AF2253">
        <v>1.3450686752305957E-2</v>
      </c>
      <c r="AG2253">
        <v>1</v>
      </c>
      <c r="AH2253">
        <v>0</v>
      </c>
      <c r="AI2253">
        <f t="shared" si="467"/>
        <v>2240</v>
      </c>
      <c r="AJ2253">
        <f t="shared" si="468"/>
        <v>9</v>
      </c>
      <c r="AK2253">
        <f t="shared" si="464"/>
        <v>0.42959001782531192</v>
      </c>
      <c r="AL2253">
        <f t="shared" si="465"/>
        <v>0.875</v>
      </c>
      <c r="AM2253">
        <f t="shared" si="466"/>
        <v>2.2281639928695141E-4</v>
      </c>
    </row>
    <row r="2254" spans="1:39" x14ac:dyDescent="0.3">
      <c r="A2254">
        <f>Datos!C2253</f>
        <v>-0.21470549999999999</v>
      </c>
      <c r="B2254">
        <f>Datos!D2253</f>
        <v>0.138069</v>
      </c>
      <c r="C2254">
        <f>Datos!E2253</f>
        <v>9.3712799999999999E-2</v>
      </c>
      <c r="D2254" s="5">
        <f>Datos!F2253</f>
        <v>0</v>
      </c>
      <c r="E2254">
        <f t="shared" si="457"/>
        <v>1</v>
      </c>
      <c r="F2254" s="6">
        <f t="shared" si="458"/>
        <v>1</v>
      </c>
      <c r="G2254">
        <f t="shared" si="459"/>
        <v>0</v>
      </c>
      <c r="H2254">
        <f t="shared" si="460"/>
        <v>1.1843262777473801E-2</v>
      </c>
      <c r="I2254" s="5">
        <f t="shared" si="461"/>
        <v>1.1843262777473801E-2</v>
      </c>
      <c r="J2254" s="6">
        <f t="shared" si="462"/>
        <v>0.98815673722252617</v>
      </c>
      <c r="K2254" s="5">
        <f t="shared" si="463"/>
        <v>-1.1913952902920249E-2</v>
      </c>
      <c r="L2254" s="6">
        <f t="shared" si="456"/>
        <v>100</v>
      </c>
      <c r="AF2254">
        <v>1.3451044594987001E-2</v>
      </c>
      <c r="AG2254">
        <v>1</v>
      </c>
      <c r="AH2254">
        <v>0</v>
      </c>
      <c r="AI2254">
        <f t="shared" si="467"/>
        <v>2241</v>
      </c>
      <c r="AJ2254">
        <f t="shared" si="468"/>
        <v>9</v>
      </c>
      <c r="AK2254">
        <f t="shared" si="464"/>
        <v>0.42933537051184112</v>
      </c>
      <c r="AL2254">
        <f t="shared" si="465"/>
        <v>0.875</v>
      </c>
      <c r="AM2254">
        <f t="shared" si="466"/>
        <v>2.2281639928704855E-4</v>
      </c>
    </row>
    <row r="2255" spans="1:39" x14ac:dyDescent="0.3">
      <c r="A2255">
        <f>Datos!C2254</f>
        <v>-1.9768399999999998E-2</v>
      </c>
      <c r="B2255">
        <f>Datos!D2254</f>
        <v>0.18477399999999999</v>
      </c>
      <c r="C2255">
        <f>Datos!E2254</f>
        <v>9.6540000000000001E-2</v>
      </c>
      <c r="D2255" s="5">
        <f>Datos!F2254</f>
        <v>0</v>
      </c>
      <c r="E2255">
        <f t="shared" si="457"/>
        <v>1</v>
      </c>
      <c r="F2255" s="6">
        <f t="shared" si="458"/>
        <v>1</v>
      </c>
      <c r="G2255">
        <f t="shared" si="459"/>
        <v>0</v>
      </c>
      <c r="H2255">
        <f t="shared" si="460"/>
        <v>9.718367554428075E-3</v>
      </c>
      <c r="I2255" s="5">
        <f t="shared" si="461"/>
        <v>9.718367554428075E-3</v>
      </c>
      <c r="J2255" s="6">
        <f t="shared" si="462"/>
        <v>0.99028163244557188</v>
      </c>
      <c r="K2255" s="5">
        <f t="shared" si="463"/>
        <v>-9.7658990917234238E-3</v>
      </c>
      <c r="L2255" s="6">
        <f t="shared" si="456"/>
        <v>100</v>
      </c>
      <c r="AF2255">
        <v>1.3452413795629179E-2</v>
      </c>
      <c r="AG2255">
        <v>1</v>
      </c>
      <c r="AH2255">
        <v>0</v>
      </c>
      <c r="AI2255">
        <f t="shared" si="467"/>
        <v>2242</v>
      </c>
      <c r="AJ2255">
        <f t="shared" si="468"/>
        <v>9</v>
      </c>
      <c r="AK2255">
        <f t="shared" si="464"/>
        <v>0.42908072319837021</v>
      </c>
      <c r="AL2255">
        <f t="shared" si="465"/>
        <v>0.875</v>
      </c>
      <c r="AM2255">
        <f t="shared" si="466"/>
        <v>2.2281639928695141E-4</v>
      </c>
    </row>
    <row r="2256" spans="1:39" x14ac:dyDescent="0.3">
      <c r="A2256">
        <f>Datos!C2255</f>
        <v>5.19465E-2</v>
      </c>
      <c r="B2256">
        <f>Datos!D2255</f>
        <v>0.2167558</v>
      </c>
      <c r="C2256">
        <f>Datos!E2255</f>
        <v>9.7288399999999997E-2</v>
      </c>
      <c r="D2256" s="5">
        <f>Datos!F2255</f>
        <v>0</v>
      </c>
      <c r="E2256">
        <f t="shared" si="457"/>
        <v>1</v>
      </c>
      <c r="F2256" s="6">
        <f t="shared" si="458"/>
        <v>1</v>
      </c>
      <c r="G2256">
        <f t="shared" si="459"/>
        <v>0</v>
      </c>
      <c r="H2256">
        <f t="shared" si="460"/>
        <v>8.8338654686583896E-3</v>
      </c>
      <c r="I2256" s="5">
        <f t="shared" si="461"/>
        <v>8.8338654686583896E-3</v>
      </c>
      <c r="J2256" s="6">
        <f t="shared" si="462"/>
        <v>0.99116613453134161</v>
      </c>
      <c r="K2256" s="5">
        <f t="shared" si="463"/>
        <v>-8.8731153814876305E-3</v>
      </c>
      <c r="L2256" s="6">
        <f t="shared" si="456"/>
        <v>100</v>
      </c>
      <c r="AF2256">
        <v>1.3477120507505177E-2</v>
      </c>
      <c r="AG2256">
        <v>1</v>
      </c>
      <c r="AH2256">
        <v>0</v>
      </c>
      <c r="AI2256">
        <f t="shared" si="467"/>
        <v>2243</v>
      </c>
      <c r="AJ2256">
        <f t="shared" si="468"/>
        <v>9</v>
      </c>
      <c r="AK2256">
        <f t="shared" si="464"/>
        <v>0.4288260758848994</v>
      </c>
      <c r="AL2256">
        <f t="shared" si="465"/>
        <v>0.875</v>
      </c>
      <c r="AM2256">
        <f t="shared" si="466"/>
        <v>2.2281639928695141E-4</v>
      </c>
    </row>
    <row r="2257" spans="1:39" x14ac:dyDescent="0.3">
      <c r="A2257">
        <f>Datos!C2256</f>
        <v>6.8427199999999994E-2</v>
      </c>
      <c r="B2257">
        <f>Datos!D2256</f>
        <v>0.25989390000000001</v>
      </c>
      <c r="C2257">
        <f>Datos!E2256</f>
        <v>8.3786399999999997E-2</v>
      </c>
      <c r="D2257" s="5">
        <f>Datos!F2256</f>
        <v>0</v>
      </c>
      <c r="E2257">
        <f t="shared" si="457"/>
        <v>1</v>
      </c>
      <c r="F2257" s="6">
        <f t="shared" si="458"/>
        <v>1</v>
      </c>
      <c r="G2257">
        <f t="shared" si="459"/>
        <v>0</v>
      </c>
      <c r="H2257">
        <f t="shared" si="460"/>
        <v>9.1549761159964698E-3</v>
      </c>
      <c r="I2257" s="5">
        <f t="shared" si="461"/>
        <v>9.1549761159964698E-3</v>
      </c>
      <c r="J2257" s="6">
        <f t="shared" si="462"/>
        <v>0.99084502388400353</v>
      </c>
      <c r="K2257" s="5">
        <f t="shared" si="463"/>
        <v>-9.1971404494436849E-3</v>
      </c>
      <c r="L2257" s="6">
        <f t="shared" si="456"/>
        <v>100</v>
      </c>
      <c r="AF2257">
        <v>1.3478903336780887E-2</v>
      </c>
      <c r="AG2257">
        <v>1</v>
      </c>
      <c r="AH2257">
        <v>0</v>
      </c>
      <c r="AI2257">
        <f t="shared" si="467"/>
        <v>2244</v>
      </c>
      <c r="AJ2257">
        <f t="shared" si="468"/>
        <v>9</v>
      </c>
      <c r="AK2257">
        <f t="shared" si="464"/>
        <v>0.4285714285714286</v>
      </c>
      <c r="AL2257">
        <f t="shared" si="465"/>
        <v>0.875</v>
      </c>
      <c r="AM2257">
        <f t="shared" si="466"/>
        <v>2.2281639928704855E-4</v>
      </c>
    </row>
    <row r="2258" spans="1:39" x14ac:dyDescent="0.3">
      <c r="A2258">
        <f>Datos!C2257</f>
        <v>7.5504299999999996E-2</v>
      </c>
      <c r="B2258">
        <f>Datos!D2257</f>
        <v>0.25589099999999998</v>
      </c>
      <c r="C2258">
        <f>Datos!E2257</f>
        <v>8.1775299999999995E-2</v>
      </c>
      <c r="D2258" s="5">
        <f>Datos!F2257</f>
        <v>0</v>
      </c>
      <c r="E2258">
        <f t="shared" si="457"/>
        <v>1</v>
      </c>
      <c r="F2258" s="6">
        <f t="shared" si="458"/>
        <v>1</v>
      </c>
      <c r="G2258">
        <f t="shared" si="459"/>
        <v>0</v>
      </c>
      <c r="H2258">
        <f t="shared" si="460"/>
        <v>9.3470253815951098E-3</v>
      </c>
      <c r="I2258" s="5">
        <f t="shared" si="461"/>
        <v>9.3470253815951098E-3</v>
      </c>
      <c r="J2258" s="6">
        <f t="shared" si="462"/>
        <v>0.99065297461840485</v>
      </c>
      <c r="K2258" s="5">
        <f t="shared" si="463"/>
        <v>-9.3909829527872996E-3</v>
      </c>
      <c r="L2258" s="6">
        <f t="shared" si="456"/>
        <v>100</v>
      </c>
      <c r="AF2258">
        <v>1.3480091638779714E-2</v>
      </c>
      <c r="AG2258">
        <v>1</v>
      </c>
      <c r="AH2258">
        <v>0</v>
      </c>
      <c r="AI2258">
        <f t="shared" si="467"/>
        <v>2245</v>
      </c>
      <c r="AJ2258">
        <f t="shared" si="468"/>
        <v>9</v>
      </c>
      <c r="AK2258">
        <f t="shared" si="464"/>
        <v>0.42831678125795769</v>
      </c>
      <c r="AL2258">
        <f t="shared" si="465"/>
        <v>0.875</v>
      </c>
      <c r="AM2258">
        <f t="shared" si="466"/>
        <v>2.2281639928695141E-4</v>
      </c>
    </row>
    <row r="2259" spans="1:39" x14ac:dyDescent="0.3">
      <c r="A2259">
        <f>Datos!C2258</f>
        <v>-1.6565900000000001E-2</v>
      </c>
      <c r="B2259">
        <f>Datos!D2258</f>
        <v>0.65799529999999995</v>
      </c>
      <c r="C2259">
        <f>Datos!E2258</f>
        <v>8.7404999999999997E-2</v>
      </c>
      <c r="D2259" s="5">
        <f>Datos!F2258</f>
        <v>0</v>
      </c>
      <c r="E2259">
        <f t="shared" si="457"/>
        <v>1</v>
      </c>
      <c r="F2259" s="6">
        <f t="shared" si="458"/>
        <v>1</v>
      </c>
      <c r="G2259">
        <f t="shared" si="459"/>
        <v>0</v>
      </c>
      <c r="H2259">
        <f t="shared" si="460"/>
        <v>4.6992711576160145E-3</v>
      </c>
      <c r="I2259" s="5">
        <f t="shared" si="461"/>
        <v>4.6992711576160145E-3</v>
      </c>
      <c r="J2259" s="6">
        <f t="shared" si="462"/>
        <v>0.99530072884238396</v>
      </c>
      <c r="K2259" s="5">
        <f t="shared" si="463"/>
        <v>-4.710347446267981E-3</v>
      </c>
      <c r="L2259" s="6">
        <f t="shared" si="456"/>
        <v>100</v>
      </c>
      <c r="AF2259">
        <v>1.3480931873279976E-2</v>
      </c>
      <c r="AG2259">
        <v>1</v>
      </c>
      <c r="AH2259">
        <v>0</v>
      </c>
      <c r="AI2259">
        <f t="shared" si="467"/>
        <v>2246</v>
      </c>
      <c r="AJ2259">
        <f t="shared" si="468"/>
        <v>9</v>
      </c>
      <c r="AK2259">
        <f t="shared" si="464"/>
        <v>0.42806213394448689</v>
      </c>
      <c r="AL2259">
        <f t="shared" si="465"/>
        <v>0.875</v>
      </c>
      <c r="AM2259">
        <f t="shared" si="466"/>
        <v>2.2281639928695141E-4</v>
      </c>
    </row>
    <row r="2260" spans="1:39" x14ac:dyDescent="0.3">
      <c r="A2260">
        <f>Datos!C2259</f>
        <v>-2.2871800000000001E-2</v>
      </c>
      <c r="B2260">
        <f>Datos!D2259</f>
        <v>0.66922769999999998</v>
      </c>
      <c r="C2260">
        <f>Datos!E2259</f>
        <v>6.9549399999999997E-2</v>
      </c>
      <c r="D2260" s="5">
        <f>Datos!F2259</f>
        <v>0</v>
      </c>
      <c r="E2260">
        <f t="shared" si="457"/>
        <v>1</v>
      </c>
      <c r="F2260" s="6">
        <f t="shared" si="458"/>
        <v>1</v>
      </c>
      <c r="G2260">
        <f t="shared" si="459"/>
        <v>0</v>
      </c>
      <c r="H2260">
        <f t="shared" si="460"/>
        <v>5.4004943362788342E-3</v>
      </c>
      <c r="I2260" s="5">
        <f t="shared" si="461"/>
        <v>5.4004943362788342E-3</v>
      </c>
      <c r="J2260" s="6">
        <f t="shared" si="462"/>
        <v>0.99459950566372113</v>
      </c>
      <c r="K2260" s="5">
        <f t="shared" si="463"/>
        <v>-5.4151297218102828E-3</v>
      </c>
      <c r="L2260" s="6">
        <f t="shared" si="456"/>
        <v>100</v>
      </c>
      <c r="AF2260">
        <v>1.3482866788225491E-2</v>
      </c>
      <c r="AG2260">
        <v>1</v>
      </c>
      <c r="AH2260">
        <v>0</v>
      </c>
      <c r="AI2260">
        <f t="shared" si="467"/>
        <v>2247</v>
      </c>
      <c r="AJ2260">
        <f t="shared" si="468"/>
        <v>9</v>
      </c>
      <c r="AK2260">
        <f t="shared" si="464"/>
        <v>0.42780748663101609</v>
      </c>
      <c r="AL2260">
        <f t="shared" si="465"/>
        <v>0.875</v>
      </c>
      <c r="AM2260">
        <f t="shared" si="466"/>
        <v>2.2281639928704855E-4</v>
      </c>
    </row>
    <row r="2261" spans="1:39" x14ac:dyDescent="0.3">
      <c r="A2261">
        <f>Datos!C2260</f>
        <v>-8.6348599999999998E-2</v>
      </c>
      <c r="B2261">
        <f>Datos!D2260</f>
        <v>0.67677710000000002</v>
      </c>
      <c r="C2261">
        <f>Datos!E2260</f>
        <v>6.8683599999999997E-2</v>
      </c>
      <c r="D2261" s="5">
        <f>Datos!F2260</f>
        <v>0</v>
      </c>
      <c r="E2261">
        <f t="shared" si="457"/>
        <v>1</v>
      </c>
      <c r="F2261" s="6">
        <f t="shared" si="458"/>
        <v>1</v>
      </c>
      <c r="G2261">
        <f t="shared" si="459"/>
        <v>0</v>
      </c>
      <c r="H2261">
        <f t="shared" si="460"/>
        <v>5.5401024752453031E-3</v>
      </c>
      <c r="I2261" s="5">
        <f t="shared" si="461"/>
        <v>5.5401024752453031E-3</v>
      </c>
      <c r="J2261" s="6">
        <f t="shared" si="462"/>
        <v>0.99445989752475472</v>
      </c>
      <c r="K2261" s="5">
        <f t="shared" si="463"/>
        <v>-5.5555057598228909E-3</v>
      </c>
      <c r="L2261" s="6">
        <f t="shared" si="456"/>
        <v>100</v>
      </c>
      <c r="AF2261">
        <v>1.348465101297144E-2</v>
      </c>
      <c r="AG2261">
        <v>1</v>
      </c>
      <c r="AH2261">
        <v>0</v>
      </c>
      <c r="AI2261">
        <f t="shared" si="467"/>
        <v>2248</v>
      </c>
      <c r="AJ2261">
        <f t="shared" si="468"/>
        <v>9</v>
      </c>
      <c r="AK2261">
        <f t="shared" si="464"/>
        <v>0.42755283931754517</v>
      </c>
      <c r="AL2261">
        <f t="shared" si="465"/>
        <v>0.875</v>
      </c>
      <c r="AM2261">
        <f t="shared" si="466"/>
        <v>2.2281639928695141E-4</v>
      </c>
    </row>
    <row r="2262" spans="1:39" x14ac:dyDescent="0.3">
      <c r="A2262">
        <f>Datos!C2261</f>
        <v>-2.9395899999999999E-2</v>
      </c>
      <c r="B2262">
        <f>Datos!D2261</f>
        <v>0.69797240000000005</v>
      </c>
      <c r="C2262">
        <f>Datos!E2261</f>
        <v>7.9145900000000005E-2</v>
      </c>
      <c r="D2262" s="5">
        <f>Datos!F2261</f>
        <v>0</v>
      </c>
      <c r="E2262">
        <f t="shared" si="457"/>
        <v>1</v>
      </c>
      <c r="F2262" s="6">
        <f t="shared" si="458"/>
        <v>1</v>
      </c>
      <c r="G2262">
        <f t="shared" si="459"/>
        <v>0</v>
      </c>
      <c r="H2262">
        <f t="shared" si="460"/>
        <v>4.7461720810831175E-3</v>
      </c>
      <c r="I2262" s="5">
        <f t="shared" si="461"/>
        <v>4.7461720810831175E-3</v>
      </c>
      <c r="J2262" s="6">
        <f t="shared" si="462"/>
        <v>0.99525382791891692</v>
      </c>
      <c r="K2262" s="5">
        <f t="shared" si="463"/>
        <v>-4.7574709207956322E-3</v>
      </c>
      <c r="L2262" s="6">
        <f t="shared" si="456"/>
        <v>100</v>
      </c>
      <c r="AF2262">
        <v>1.3485056148566956E-2</v>
      </c>
      <c r="AG2262">
        <v>1</v>
      </c>
      <c r="AH2262">
        <v>0</v>
      </c>
      <c r="AI2262">
        <f t="shared" si="467"/>
        <v>2249</v>
      </c>
      <c r="AJ2262">
        <f t="shared" si="468"/>
        <v>9</v>
      </c>
      <c r="AK2262">
        <f t="shared" si="464"/>
        <v>0.42729819200407437</v>
      </c>
      <c r="AL2262">
        <f t="shared" si="465"/>
        <v>0.875</v>
      </c>
      <c r="AM2262">
        <f t="shared" si="466"/>
        <v>2.2281639928704855E-4</v>
      </c>
    </row>
    <row r="2263" spans="1:39" x14ac:dyDescent="0.3">
      <c r="A2263">
        <f>Datos!C2262</f>
        <v>-4.1455499999999999E-2</v>
      </c>
      <c r="B2263">
        <f>Datos!D2262</f>
        <v>0.72642479999999998</v>
      </c>
      <c r="C2263">
        <f>Datos!E2262</f>
        <v>7.3147799999999999E-2</v>
      </c>
      <c r="D2263" s="5">
        <f>Datos!F2262</f>
        <v>0</v>
      </c>
      <c r="E2263">
        <f t="shared" si="457"/>
        <v>1</v>
      </c>
      <c r="F2263" s="6">
        <f t="shared" si="458"/>
        <v>1</v>
      </c>
      <c r="G2263">
        <f t="shared" si="459"/>
        <v>0</v>
      </c>
      <c r="H2263">
        <f t="shared" si="460"/>
        <v>4.7916410602486508E-3</v>
      </c>
      <c r="I2263" s="5">
        <f t="shared" si="461"/>
        <v>4.7916410602486508E-3</v>
      </c>
      <c r="J2263" s="6">
        <f t="shared" si="462"/>
        <v>0.99520835893975135</v>
      </c>
      <c r="K2263" s="5">
        <f t="shared" si="463"/>
        <v>-4.8031577763145931E-3</v>
      </c>
      <c r="L2263" s="6">
        <f t="shared" si="456"/>
        <v>100</v>
      </c>
      <c r="AF2263">
        <v>1.348533141529358E-2</v>
      </c>
      <c r="AG2263">
        <v>1</v>
      </c>
      <c r="AH2263">
        <v>0</v>
      </c>
      <c r="AI2263">
        <f t="shared" si="467"/>
        <v>2250</v>
      </c>
      <c r="AJ2263">
        <f t="shared" si="468"/>
        <v>9</v>
      </c>
      <c r="AK2263">
        <f t="shared" si="464"/>
        <v>0.42704354469060346</v>
      </c>
      <c r="AL2263">
        <f t="shared" si="465"/>
        <v>0.875</v>
      </c>
      <c r="AM2263">
        <f t="shared" si="466"/>
        <v>2.2281639928695141E-4</v>
      </c>
    </row>
    <row r="2264" spans="1:39" x14ac:dyDescent="0.3">
      <c r="A2264">
        <f>Datos!C2263</f>
        <v>5.8885999999999999E-3</v>
      </c>
      <c r="B2264">
        <f>Datos!D2263</f>
        <v>0.77892189999999994</v>
      </c>
      <c r="C2264">
        <f>Datos!E2263</f>
        <v>5.2122399999999999E-2</v>
      </c>
      <c r="D2264" s="5">
        <f>Datos!F2263</f>
        <v>0</v>
      </c>
      <c r="E2264">
        <f t="shared" si="457"/>
        <v>1</v>
      </c>
      <c r="F2264" s="6">
        <f t="shared" si="458"/>
        <v>1</v>
      </c>
      <c r="G2264">
        <f t="shared" si="459"/>
        <v>0</v>
      </c>
      <c r="H2264">
        <f t="shared" si="460"/>
        <v>5.1405036221522128E-3</v>
      </c>
      <c r="I2264" s="5">
        <f t="shared" si="461"/>
        <v>5.1405036221522128E-3</v>
      </c>
      <c r="J2264" s="6">
        <f t="shared" si="462"/>
        <v>0.99485949637784776</v>
      </c>
      <c r="K2264" s="5">
        <f t="shared" si="463"/>
        <v>-5.1537614650732462E-3</v>
      </c>
      <c r="L2264" s="6">
        <f t="shared" si="456"/>
        <v>100</v>
      </c>
      <c r="AF2264">
        <v>1.3485993471373504E-2</v>
      </c>
      <c r="AG2264">
        <v>1</v>
      </c>
      <c r="AH2264">
        <v>0</v>
      </c>
      <c r="AI2264">
        <f t="shared" si="467"/>
        <v>2251</v>
      </c>
      <c r="AJ2264">
        <f t="shared" si="468"/>
        <v>9</v>
      </c>
      <c r="AK2264">
        <f t="shared" si="464"/>
        <v>0.42678889737713266</v>
      </c>
      <c r="AL2264">
        <f t="shared" si="465"/>
        <v>0.875</v>
      </c>
      <c r="AM2264">
        <f t="shared" si="466"/>
        <v>2.2281639928695141E-4</v>
      </c>
    </row>
    <row r="2265" spans="1:39" x14ac:dyDescent="0.3">
      <c r="A2265">
        <f>Datos!C2264</f>
        <v>3.2292500000000002E-2</v>
      </c>
      <c r="B2265">
        <f>Datos!D2264</f>
        <v>0.77831779999999995</v>
      </c>
      <c r="C2265">
        <f>Datos!E2264</f>
        <v>5.3209100000000002E-2</v>
      </c>
      <c r="D2265" s="5">
        <f>Datos!F2264</f>
        <v>0</v>
      </c>
      <c r="E2265">
        <f t="shared" si="457"/>
        <v>1</v>
      </c>
      <c r="F2265" s="6">
        <f t="shared" si="458"/>
        <v>1</v>
      </c>
      <c r="G2265">
        <f t="shared" si="459"/>
        <v>0</v>
      </c>
      <c r="H2265">
        <f t="shared" si="460"/>
        <v>5.032413162338688E-3</v>
      </c>
      <c r="I2265" s="5">
        <f t="shared" si="461"/>
        <v>5.032413162338688E-3</v>
      </c>
      <c r="J2265" s="6">
        <f t="shared" si="462"/>
        <v>0.99496758683766129</v>
      </c>
      <c r="K2265" s="5">
        <f t="shared" si="463"/>
        <v>-5.0451183967065482E-3</v>
      </c>
      <c r="L2265" s="6">
        <f t="shared" si="456"/>
        <v>100</v>
      </c>
      <c r="AF2265">
        <v>1.3492980063069421E-2</v>
      </c>
      <c r="AG2265">
        <v>1</v>
      </c>
      <c r="AH2265">
        <v>0</v>
      </c>
      <c r="AI2265">
        <f t="shared" si="467"/>
        <v>2252</v>
      </c>
      <c r="AJ2265">
        <f t="shared" si="468"/>
        <v>9</v>
      </c>
      <c r="AK2265">
        <f t="shared" si="464"/>
        <v>0.42653425006366186</v>
      </c>
      <c r="AL2265">
        <f t="shared" si="465"/>
        <v>0.875</v>
      </c>
      <c r="AM2265">
        <f t="shared" si="466"/>
        <v>2.2281639928704855E-4</v>
      </c>
    </row>
    <row r="2266" spans="1:39" x14ac:dyDescent="0.3">
      <c r="A2266">
        <f>Datos!C2265</f>
        <v>-3.8211999999999999E-3</v>
      </c>
      <c r="B2266">
        <f>Datos!D2265</f>
        <v>0.7507549</v>
      </c>
      <c r="C2266">
        <f>Datos!E2265</f>
        <v>7.2363700000000003E-2</v>
      </c>
      <c r="D2266" s="5">
        <f>Datos!F2265</f>
        <v>0</v>
      </c>
      <c r="E2266">
        <f t="shared" si="457"/>
        <v>1</v>
      </c>
      <c r="F2266" s="6">
        <f t="shared" si="458"/>
        <v>1</v>
      </c>
      <c r="G2266">
        <f t="shared" si="459"/>
        <v>0</v>
      </c>
      <c r="H2266">
        <f t="shared" si="460"/>
        <v>4.5445891720108768E-3</v>
      </c>
      <c r="I2266" s="5">
        <f t="shared" si="461"/>
        <v>4.5445891720108768E-3</v>
      </c>
      <c r="J2266" s="6">
        <f t="shared" si="462"/>
        <v>0.99545541082798916</v>
      </c>
      <c r="K2266" s="5">
        <f t="shared" si="463"/>
        <v>-4.5549472113179598E-3</v>
      </c>
      <c r="L2266" s="6">
        <f t="shared" si="456"/>
        <v>100</v>
      </c>
      <c r="AF2266">
        <v>1.3495508760702501E-2</v>
      </c>
      <c r="AG2266">
        <v>1</v>
      </c>
      <c r="AH2266">
        <v>0</v>
      </c>
      <c r="AI2266">
        <f t="shared" si="467"/>
        <v>2253</v>
      </c>
      <c r="AJ2266">
        <f t="shared" si="468"/>
        <v>9</v>
      </c>
      <c r="AK2266">
        <f t="shared" si="464"/>
        <v>0.42627960275019094</v>
      </c>
      <c r="AL2266">
        <f t="shared" si="465"/>
        <v>0.875</v>
      </c>
      <c r="AM2266">
        <f t="shared" si="466"/>
        <v>2.2281639928695141E-4</v>
      </c>
    </row>
    <row r="2267" spans="1:39" x14ac:dyDescent="0.3">
      <c r="A2267">
        <f>Datos!C2266</f>
        <v>2.8444E-3</v>
      </c>
      <c r="B2267">
        <f>Datos!D2266</f>
        <v>0.81758520000000001</v>
      </c>
      <c r="C2267">
        <f>Datos!E2266</f>
        <v>6.84332E-2</v>
      </c>
      <c r="D2267" s="5">
        <f>Datos!F2266</f>
        <v>0</v>
      </c>
      <c r="E2267">
        <f t="shared" si="457"/>
        <v>1</v>
      </c>
      <c r="F2267" s="6">
        <f t="shared" si="458"/>
        <v>1</v>
      </c>
      <c r="G2267">
        <f t="shared" si="459"/>
        <v>0</v>
      </c>
      <c r="H2267">
        <f t="shared" si="460"/>
        <v>4.1828523819483409E-3</v>
      </c>
      <c r="I2267" s="5">
        <f t="shared" si="461"/>
        <v>4.1828523819483409E-3</v>
      </c>
      <c r="J2267" s="6">
        <f t="shared" si="462"/>
        <v>0.99581714761805162</v>
      </c>
      <c r="K2267" s="5">
        <f t="shared" si="463"/>
        <v>-4.1916249805089827E-3</v>
      </c>
      <c r="L2267" s="6">
        <f t="shared" si="456"/>
        <v>100</v>
      </c>
      <c r="AF2267">
        <v>1.3504354694475676E-2</v>
      </c>
      <c r="AG2267">
        <v>1</v>
      </c>
      <c r="AH2267">
        <v>0</v>
      </c>
      <c r="AI2267">
        <f t="shared" si="467"/>
        <v>2254</v>
      </c>
      <c r="AJ2267">
        <f t="shared" si="468"/>
        <v>9</v>
      </c>
      <c r="AK2267">
        <f t="shared" si="464"/>
        <v>0.42602495543672014</v>
      </c>
      <c r="AL2267">
        <f t="shared" si="465"/>
        <v>0.875</v>
      </c>
      <c r="AM2267">
        <f t="shared" si="466"/>
        <v>2.2281639928695141E-4</v>
      </c>
    </row>
    <row r="2268" spans="1:39" x14ac:dyDescent="0.3">
      <c r="A2268">
        <f>Datos!C2267</f>
        <v>1.7836500000000002E-2</v>
      </c>
      <c r="B2268">
        <f>Datos!D2267</f>
        <v>0.80493769999999998</v>
      </c>
      <c r="C2268">
        <f>Datos!E2267</f>
        <v>6.9767599999999999E-2</v>
      </c>
      <c r="D2268" s="5">
        <f>Datos!F2267</f>
        <v>0</v>
      </c>
      <c r="E2268">
        <f t="shared" si="457"/>
        <v>1</v>
      </c>
      <c r="F2268" s="6">
        <f t="shared" si="458"/>
        <v>1</v>
      </c>
      <c r="G2268">
        <f t="shared" si="459"/>
        <v>0</v>
      </c>
      <c r="H2268">
        <f t="shared" si="460"/>
        <v>4.1939682086022953E-3</v>
      </c>
      <c r="I2268" s="5">
        <f t="shared" si="461"/>
        <v>4.1939682086022953E-3</v>
      </c>
      <c r="J2268" s="6">
        <f t="shared" si="462"/>
        <v>0.99580603179139771</v>
      </c>
      <c r="K2268" s="5">
        <f t="shared" si="463"/>
        <v>-4.2027875606285101E-3</v>
      </c>
      <c r="L2268" s="6">
        <f t="shared" si="456"/>
        <v>100</v>
      </c>
      <c r="AF2268">
        <v>1.3504900328205682E-2</v>
      </c>
      <c r="AG2268">
        <v>1</v>
      </c>
      <c r="AH2268">
        <v>0</v>
      </c>
      <c r="AI2268">
        <f t="shared" si="467"/>
        <v>2255</v>
      </c>
      <c r="AJ2268">
        <f t="shared" si="468"/>
        <v>9</v>
      </c>
      <c r="AK2268">
        <f t="shared" si="464"/>
        <v>0.42577030812324934</v>
      </c>
      <c r="AL2268">
        <f t="shared" si="465"/>
        <v>0.875</v>
      </c>
      <c r="AM2268">
        <f t="shared" si="466"/>
        <v>2.2281639928704855E-4</v>
      </c>
    </row>
    <row r="2269" spans="1:39" x14ac:dyDescent="0.3">
      <c r="A2269">
        <f>Datos!C2268</f>
        <v>0.1028693</v>
      </c>
      <c r="B2269">
        <f>Datos!D2268</f>
        <v>0.33337749999999999</v>
      </c>
      <c r="C2269">
        <f>Datos!E2268</f>
        <v>6.4655099999999993E-2</v>
      </c>
      <c r="D2269" s="5">
        <f>Datos!F2268</f>
        <v>0</v>
      </c>
      <c r="E2269">
        <f t="shared" si="457"/>
        <v>1</v>
      </c>
      <c r="F2269" s="6">
        <f t="shared" si="458"/>
        <v>1</v>
      </c>
      <c r="G2269">
        <f t="shared" si="459"/>
        <v>0</v>
      </c>
      <c r="H2269">
        <f t="shared" si="460"/>
        <v>9.3796984514511374E-3</v>
      </c>
      <c r="I2269" s="5">
        <f t="shared" si="461"/>
        <v>9.3796984514511374E-3</v>
      </c>
      <c r="J2269" s="6">
        <f t="shared" si="462"/>
        <v>0.99062030154854885</v>
      </c>
      <c r="K2269" s="5">
        <f t="shared" si="463"/>
        <v>-9.4239648440306578E-3</v>
      </c>
      <c r="L2269" s="6">
        <f t="shared" si="456"/>
        <v>100</v>
      </c>
      <c r="AF2269">
        <v>1.3513904643632857E-2</v>
      </c>
      <c r="AG2269">
        <v>1</v>
      </c>
      <c r="AH2269">
        <v>0</v>
      </c>
      <c r="AI2269">
        <f t="shared" si="467"/>
        <v>2256</v>
      </c>
      <c r="AJ2269">
        <f t="shared" si="468"/>
        <v>9</v>
      </c>
      <c r="AK2269">
        <f t="shared" si="464"/>
        <v>0.42551566080977843</v>
      </c>
      <c r="AL2269">
        <f t="shared" si="465"/>
        <v>0.875</v>
      </c>
      <c r="AM2269">
        <f t="shared" si="466"/>
        <v>2.2281639928695141E-4</v>
      </c>
    </row>
    <row r="2270" spans="1:39" x14ac:dyDescent="0.3">
      <c r="A2270">
        <f>Datos!C2269</f>
        <v>6.9612300000000002E-2</v>
      </c>
      <c r="B2270">
        <f>Datos!D2269</f>
        <v>0.3913373</v>
      </c>
      <c r="C2270">
        <f>Datos!E2269</f>
        <v>5.6060400000000003E-2</v>
      </c>
      <c r="D2270" s="5">
        <f>Datos!F2269</f>
        <v>0</v>
      </c>
      <c r="E2270">
        <f t="shared" si="457"/>
        <v>1</v>
      </c>
      <c r="F2270" s="6">
        <f t="shared" si="458"/>
        <v>1</v>
      </c>
      <c r="G2270">
        <f t="shared" si="459"/>
        <v>0</v>
      </c>
      <c r="H2270">
        <f t="shared" si="460"/>
        <v>9.3067261542020725E-3</v>
      </c>
      <c r="I2270" s="5">
        <f t="shared" si="461"/>
        <v>9.3067261542020725E-3</v>
      </c>
      <c r="J2270" s="6">
        <f t="shared" si="462"/>
        <v>0.99069327384579797</v>
      </c>
      <c r="K2270" s="5">
        <f t="shared" si="463"/>
        <v>-9.3503043208420563E-3</v>
      </c>
      <c r="L2270" s="6">
        <f t="shared" si="456"/>
        <v>100</v>
      </c>
      <c r="AF2270">
        <v>1.3522681755147195E-2</v>
      </c>
      <c r="AG2270">
        <v>1</v>
      </c>
      <c r="AH2270">
        <v>0</v>
      </c>
      <c r="AI2270">
        <f t="shared" si="467"/>
        <v>2257</v>
      </c>
      <c r="AJ2270">
        <f t="shared" si="468"/>
        <v>9</v>
      </c>
      <c r="AK2270">
        <f t="shared" si="464"/>
        <v>0.42526101349630763</v>
      </c>
      <c r="AL2270">
        <f t="shared" si="465"/>
        <v>0.875</v>
      </c>
      <c r="AM2270">
        <f t="shared" si="466"/>
        <v>2.2281639928695141E-4</v>
      </c>
    </row>
    <row r="2271" spans="1:39" x14ac:dyDescent="0.3">
      <c r="A2271">
        <f>Datos!C2270</f>
        <v>9.4063900000000006E-2</v>
      </c>
      <c r="B2271">
        <f>Datos!D2270</f>
        <v>0.41620390000000002</v>
      </c>
      <c r="C2271">
        <f>Datos!E2270</f>
        <v>5.3179799999999999E-2</v>
      </c>
      <c r="D2271" s="5">
        <f>Datos!F2270</f>
        <v>0</v>
      </c>
      <c r="E2271">
        <f t="shared" si="457"/>
        <v>1</v>
      </c>
      <c r="F2271" s="6">
        <f t="shared" si="458"/>
        <v>1</v>
      </c>
      <c r="G2271">
        <f t="shared" si="459"/>
        <v>0</v>
      </c>
      <c r="H2271">
        <f t="shared" si="460"/>
        <v>9.039966850015152E-3</v>
      </c>
      <c r="I2271" s="5">
        <f t="shared" si="461"/>
        <v>9.039966850015152E-3</v>
      </c>
      <c r="J2271" s="6">
        <f t="shared" si="462"/>
        <v>0.99096003314998482</v>
      </c>
      <c r="K2271" s="5">
        <f t="shared" si="463"/>
        <v>-9.0810752837986591E-3</v>
      </c>
      <c r="L2271" s="6">
        <f t="shared" si="456"/>
        <v>100</v>
      </c>
      <c r="AF2271">
        <v>1.352745841964475E-2</v>
      </c>
      <c r="AG2271">
        <v>1</v>
      </c>
      <c r="AH2271">
        <v>0</v>
      </c>
      <c r="AI2271">
        <f t="shared" si="467"/>
        <v>2258</v>
      </c>
      <c r="AJ2271">
        <f t="shared" si="468"/>
        <v>9</v>
      </c>
      <c r="AK2271">
        <f t="shared" si="464"/>
        <v>0.42500636618283683</v>
      </c>
      <c r="AL2271">
        <f t="shared" si="465"/>
        <v>0.875</v>
      </c>
      <c r="AM2271">
        <f t="shared" si="466"/>
        <v>2.2281639928704855E-4</v>
      </c>
    </row>
    <row r="2272" spans="1:39" x14ac:dyDescent="0.3">
      <c r="A2272">
        <f>Datos!C2271</f>
        <v>7.8993599999999997E-2</v>
      </c>
      <c r="B2272">
        <f>Datos!D2271</f>
        <v>0.46129239999999999</v>
      </c>
      <c r="C2272">
        <f>Datos!E2271</f>
        <v>6.7658599999999999E-2</v>
      </c>
      <c r="D2272" s="5">
        <f>Datos!F2271</f>
        <v>0</v>
      </c>
      <c r="E2272">
        <f t="shared" si="457"/>
        <v>1</v>
      </c>
      <c r="F2272" s="6">
        <f t="shared" si="458"/>
        <v>1</v>
      </c>
      <c r="G2272">
        <f t="shared" si="459"/>
        <v>0</v>
      </c>
      <c r="H2272">
        <f t="shared" si="460"/>
        <v>7.4411655097222336E-3</v>
      </c>
      <c r="I2272" s="5">
        <f t="shared" si="461"/>
        <v>7.4411655097222336E-3</v>
      </c>
      <c r="J2272" s="6">
        <f t="shared" si="462"/>
        <v>0.99255883449027782</v>
      </c>
      <c r="K2272" s="5">
        <f t="shared" si="463"/>
        <v>-7.4689890943236614E-3</v>
      </c>
      <c r="L2272" s="6">
        <f t="shared" si="456"/>
        <v>100</v>
      </c>
      <c r="AF2272">
        <v>1.3533552853709949E-2</v>
      </c>
      <c r="AG2272">
        <v>1</v>
      </c>
      <c r="AH2272">
        <v>0</v>
      </c>
      <c r="AI2272">
        <f t="shared" si="467"/>
        <v>2259</v>
      </c>
      <c r="AJ2272">
        <f t="shared" si="468"/>
        <v>9</v>
      </c>
      <c r="AK2272">
        <f t="shared" si="464"/>
        <v>0.42475171886936591</v>
      </c>
      <c r="AL2272">
        <f t="shared" si="465"/>
        <v>0.875</v>
      </c>
      <c r="AM2272">
        <f t="shared" si="466"/>
        <v>2.2281639928695141E-4</v>
      </c>
    </row>
    <row r="2273" spans="1:39" x14ac:dyDescent="0.3">
      <c r="A2273">
        <f>Datos!C2272</f>
        <v>3.36884E-2</v>
      </c>
      <c r="B2273">
        <f>Datos!D2272</f>
        <v>0.4846625</v>
      </c>
      <c r="C2273">
        <f>Datos!E2272</f>
        <v>7.6140399999999997E-2</v>
      </c>
      <c r="D2273" s="5">
        <f>Datos!F2272</f>
        <v>0</v>
      </c>
      <c r="E2273">
        <f t="shared" si="457"/>
        <v>1</v>
      </c>
      <c r="F2273" s="6">
        <f t="shared" si="458"/>
        <v>1</v>
      </c>
      <c r="G2273">
        <f t="shared" si="459"/>
        <v>0</v>
      </c>
      <c r="H2273">
        <f t="shared" si="460"/>
        <v>6.792078588806161E-3</v>
      </c>
      <c r="I2273" s="5">
        <f t="shared" si="461"/>
        <v>6.792078588806161E-3</v>
      </c>
      <c r="J2273" s="6">
        <f t="shared" si="462"/>
        <v>0.99320792141119385</v>
      </c>
      <c r="K2273" s="5">
        <f t="shared" si="463"/>
        <v>-6.8152497343469806E-3</v>
      </c>
      <c r="L2273" s="6">
        <f t="shared" si="456"/>
        <v>100</v>
      </c>
      <c r="AF2273">
        <v>1.3534468077010125E-2</v>
      </c>
      <c r="AG2273">
        <v>1</v>
      </c>
      <c r="AH2273">
        <v>0</v>
      </c>
      <c r="AI2273">
        <f t="shared" si="467"/>
        <v>2260</v>
      </c>
      <c r="AJ2273">
        <f t="shared" si="468"/>
        <v>9</v>
      </c>
      <c r="AK2273">
        <f t="shared" si="464"/>
        <v>0.42449707155589511</v>
      </c>
      <c r="AL2273">
        <f t="shared" si="465"/>
        <v>0.875</v>
      </c>
      <c r="AM2273">
        <f t="shared" si="466"/>
        <v>2.2281639928704855E-4</v>
      </c>
    </row>
    <row r="2274" spans="1:39" x14ac:dyDescent="0.3">
      <c r="A2274">
        <f>Datos!C2273</f>
        <v>3.0076499999999999E-2</v>
      </c>
      <c r="B2274">
        <f>Datos!D2273</f>
        <v>0.44341760000000002</v>
      </c>
      <c r="C2274">
        <f>Datos!E2273</f>
        <v>7.1954799999999999E-2</v>
      </c>
      <c r="D2274" s="5">
        <f>Datos!F2273</f>
        <v>0</v>
      </c>
      <c r="E2274">
        <f t="shared" si="457"/>
        <v>1</v>
      </c>
      <c r="F2274" s="6">
        <f t="shared" si="458"/>
        <v>1</v>
      </c>
      <c r="G2274">
        <f t="shared" si="459"/>
        <v>0</v>
      </c>
      <c r="H2274">
        <f t="shared" si="460"/>
        <v>7.567629620634269E-3</v>
      </c>
      <c r="I2274" s="5">
        <f t="shared" si="461"/>
        <v>7.567629620634269E-3</v>
      </c>
      <c r="J2274" s="6">
        <f t="shared" si="462"/>
        <v>0.99243237037936571</v>
      </c>
      <c r="K2274" s="5">
        <f t="shared" si="463"/>
        <v>-7.5964094181749358E-3</v>
      </c>
      <c r="L2274" s="6">
        <f t="shared" si="456"/>
        <v>100</v>
      </c>
      <c r="AF2274">
        <v>1.3539596983461863E-2</v>
      </c>
      <c r="AG2274">
        <v>1</v>
      </c>
      <c r="AH2274">
        <v>0</v>
      </c>
      <c r="AI2274">
        <f t="shared" si="467"/>
        <v>2261</v>
      </c>
      <c r="AJ2274">
        <f t="shared" si="468"/>
        <v>9</v>
      </c>
      <c r="AK2274">
        <f t="shared" si="464"/>
        <v>0.4242424242424242</v>
      </c>
      <c r="AL2274">
        <f t="shared" si="465"/>
        <v>0.875</v>
      </c>
      <c r="AM2274">
        <f t="shared" si="466"/>
        <v>2.2281639928695141E-4</v>
      </c>
    </row>
    <row r="2275" spans="1:39" x14ac:dyDescent="0.3">
      <c r="A2275">
        <f>Datos!C2274</f>
        <v>1.34889E-2</v>
      </c>
      <c r="B2275">
        <f>Datos!D2274</f>
        <v>0.45316020000000001</v>
      </c>
      <c r="C2275">
        <f>Datos!E2274</f>
        <v>7.2820099999999999E-2</v>
      </c>
      <c r="D2275" s="5">
        <f>Datos!F2274</f>
        <v>0</v>
      </c>
      <c r="E2275">
        <f t="shared" si="457"/>
        <v>1</v>
      </c>
      <c r="F2275" s="6">
        <f t="shared" si="458"/>
        <v>1</v>
      </c>
      <c r="G2275">
        <f t="shared" si="459"/>
        <v>0</v>
      </c>
      <c r="H2275">
        <f t="shared" si="460"/>
        <v>7.4474933386443265E-3</v>
      </c>
      <c r="I2275" s="5">
        <f t="shared" si="461"/>
        <v>7.4474933386443265E-3</v>
      </c>
      <c r="J2275" s="6">
        <f t="shared" si="462"/>
        <v>0.99255250666135564</v>
      </c>
      <c r="K2275" s="5">
        <f t="shared" si="463"/>
        <v>-7.4753643829949075E-3</v>
      </c>
      <c r="L2275" s="6">
        <f t="shared" si="456"/>
        <v>100</v>
      </c>
      <c r="AF2275">
        <v>1.3539649555976639E-2</v>
      </c>
      <c r="AG2275">
        <v>1</v>
      </c>
      <c r="AH2275">
        <v>0</v>
      </c>
      <c r="AI2275">
        <f t="shared" si="467"/>
        <v>2262</v>
      </c>
      <c r="AJ2275">
        <f t="shared" si="468"/>
        <v>9</v>
      </c>
      <c r="AK2275">
        <f t="shared" si="464"/>
        <v>0.4239877769289534</v>
      </c>
      <c r="AL2275">
        <f t="shared" si="465"/>
        <v>0.875</v>
      </c>
      <c r="AM2275">
        <f t="shared" si="466"/>
        <v>2.2281639928695141E-4</v>
      </c>
    </row>
    <row r="2276" spans="1:39" x14ac:dyDescent="0.3">
      <c r="A2276">
        <f>Datos!C2275</f>
        <v>7.0891300000000004E-2</v>
      </c>
      <c r="B2276">
        <f>Datos!D2275</f>
        <v>0.59980230000000001</v>
      </c>
      <c r="C2276">
        <f>Datos!E2275</f>
        <v>7.3285100000000006E-2</v>
      </c>
      <c r="D2276" s="5">
        <f>Datos!F2275</f>
        <v>0</v>
      </c>
      <c r="E2276">
        <f t="shared" si="457"/>
        <v>1</v>
      </c>
      <c r="F2276" s="6">
        <f t="shared" si="458"/>
        <v>1</v>
      </c>
      <c r="G2276">
        <f t="shared" si="459"/>
        <v>0</v>
      </c>
      <c r="H2276">
        <f t="shared" si="460"/>
        <v>5.6217140289408366E-3</v>
      </c>
      <c r="I2276" s="5">
        <f t="shared" si="461"/>
        <v>5.6217140289408366E-3</v>
      </c>
      <c r="J2276" s="6">
        <f t="shared" si="462"/>
        <v>0.99437828597105915</v>
      </c>
      <c r="K2276" s="5">
        <f t="shared" si="463"/>
        <v>-5.6375753363411048E-3</v>
      </c>
      <c r="L2276" s="6">
        <f t="shared" si="456"/>
        <v>100</v>
      </c>
      <c r="AF2276">
        <v>1.3547546380285352E-2</v>
      </c>
      <c r="AG2276">
        <v>1</v>
      </c>
      <c r="AH2276">
        <v>0</v>
      </c>
      <c r="AI2276">
        <f t="shared" si="467"/>
        <v>2263</v>
      </c>
      <c r="AJ2276">
        <f t="shared" si="468"/>
        <v>9</v>
      </c>
      <c r="AK2276">
        <f t="shared" si="464"/>
        <v>0.4237331296154826</v>
      </c>
      <c r="AL2276">
        <f t="shared" si="465"/>
        <v>0.875</v>
      </c>
      <c r="AM2276">
        <f t="shared" si="466"/>
        <v>2.2281639928704855E-4</v>
      </c>
    </row>
    <row r="2277" spans="1:39" x14ac:dyDescent="0.3">
      <c r="A2277">
        <f>Datos!C2276</f>
        <v>0.30261569999999999</v>
      </c>
      <c r="B2277">
        <f>Datos!D2276</f>
        <v>0.2135273</v>
      </c>
      <c r="C2277">
        <f>Datos!E2276</f>
        <v>1.3252999999999999E-2</v>
      </c>
      <c r="D2277" s="5">
        <f>Datos!F2276</f>
        <v>0</v>
      </c>
      <c r="E2277">
        <f t="shared" si="457"/>
        <v>1</v>
      </c>
      <c r="F2277" s="6">
        <f t="shared" si="458"/>
        <v>1</v>
      </c>
      <c r="G2277">
        <f t="shared" si="459"/>
        <v>0</v>
      </c>
      <c r="H2277">
        <f t="shared" si="460"/>
        <v>1.6247961378877362E-2</v>
      </c>
      <c r="I2277" s="5">
        <f t="shared" si="461"/>
        <v>1.6247961378877362E-2</v>
      </c>
      <c r="J2277" s="6">
        <f t="shared" si="462"/>
        <v>0.98375203862112259</v>
      </c>
      <c r="K2277" s="5">
        <f t="shared" si="463"/>
        <v>-1.6381406956739793E-2</v>
      </c>
      <c r="L2277" s="6">
        <f t="shared" si="456"/>
        <v>100</v>
      </c>
      <c r="AF2277">
        <v>1.3547920885584626E-2</v>
      </c>
      <c r="AG2277">
        <v>1</v>
      </c>
      <c r="AH2277">
        <v>0</v>
      </c>
      <c r="AI2277">
        <f t="shared" si="467"/>
        <v>2264</v>
      </c>
      <c r="AJ2277">
        <f t="shared" si="468"/>
        <v>9</v>
      </c>
      <c r="AK2277">
        <f t="shared" si="464"/>
        <v>0.42347848230201168</v>
      </c>
      <c r="AL2277">
        <f t="shared" si="465"/>
        <v>0.875</v>
      </c>
      <c r="AM2277">
        <f t="shared" si="466"/>
        <v>2.2281639928695141E-4</v>
      </c>
    </row>
    <row r="2278" spans="1:39" x14ac:dyDescent="0.3">
      <c r="A2278">
        <f>Datos!C2277</f>
        <v>0.26279469999999999</v>
      </c>
      <c r="B2278">
        <f>Datos!D2277</f>
        <v>0.1743719</v>
      </c>
      <c r="C2278">
        <f>Datos!E2277</f>
        <v>2.3696700000000001E-2</v>
      </c>
      <c r="D2278" s="5">
        <f>Datos!F2277</f>
        <v>0</v>
      </c>
      <c r="E2278">
        <f t="shared" si="457"/>
        <v>1</v>
      </c>
      <c r="F2278" s="6">
        <f t="shared" si="458"/>
        <v>1</v>
      </c>
      <c r="G2278">
        <f t="shared" si="459"/>
        <v>0</v>
      </c>
      <c r="H2278">
        <f t="shared" si="460"/>
        <v>1.617251959632264E-2</v>
      </c>
      <c r="I2278" s="5">
        <f t="shared" si="461"/>
        <v>1.617251959632264E-2</v>
      </c>
      <c r="J2278" s="6">
        <f t="shared" si="462"/>
        <v>0.9838274804036774</v>
      </c>
      <c r="K2278" s="5">
        <f t="shared" si="463"/>
        <v>-1.6304722094082583E-2</v>
      </c>
      <c r="L2278" s="6">
        <f t="shared" si="456"/>
        <v>100</v>
      </c>
      <c r="AF2278">
        <v>1.3550444739333332E-2</v>
      </c>
      <c r="AG2278">
        <v>1</v>
      </c>
      <c r="AH2278">
        <v>0</v>
      </c>
      <c r="AI2278">
        <f t="shared" si="467"/>
        <v>2265</v>
      </c>
      <c r="AJ2278">
        <f t="shared" si="468"/>
        <v>9</v>
      </c>
      <c r="AK2278">
        <f t="shared" si="464"/>
        <v>0.42322383498854088</v>
      </c>
      <c r="AL2278">
        <f t="shared" si="465"/>
        <v>0.875</v>
      </c>
      <c r="AM2278">
        <f t="shared" si="466"/>
        <v>2.2281639928695141E-4</v>
      </c>
    </row>
    <row r="2279" spans="1:39" x14ac:dyDescent="0.3">
      <c r="A2279">
        <f>Datos!C2278</f>
        <v>0.26394790000000001</v>
      </c>
      <c r="B2279">
        <f>Datos!D2278</f>
        <v>0.19691069999999999</v>
      </c>
      <c r="C2279">
        <f>Datos!E2278</f>
        <v>4.80919E-2</v>
      </c>
      <c r="D2279" s="5">
        <f>Datos!F2278</f>
        <v>0</v>
      </c>
      <c r="E2279">
        <f t="shared" si="457"/>
        <v>1</v>
      </c>
      <c r="F2279" s="6">
        <f t="shared" si="458"/>
        <v>1</v>
      </c>
      <c r="G2279">
        <f t="shared" si="459"/>
        <v>0</v>
      </c>
      <c r="H2279">
        <f t="shared" si="460"/>
        <v>1.2613274333951685E-2</v>
      </c>
      <c r="I2279" s="5">
        <f t="shared" si="461"/>
        <v>1.2613274333951685E-2</v>
      </c>
      <c r="J2279" s="6">
        <f t="shared" si="462"/>
        <v>0.98738672566604835</v>
      </c>
      <c r="K2279" s="5">
        <f t="shared" si="463"/>
        <v>-1.2693496972627423E-2</v>
      </c>
      <c r="L2279" s="6">
        <f t="shared" si="456"/>
        <v>100</v>
      </c>
      <c r="AF2279">
        <v>1.3559296675160506E-2</v>
      </c>
      <c r="AG2279">
        <v>1</v>
      </c>
      <c r="AH2279">
        <v>0</v>
      </c>
      <c r="AI2279">
        <f t="shared" si="467"/>
        <v>2266</v>
      </c>
      <c r="AJ2279">
        <f t="shared" si="468"/>
        <v>9</v>
      </c>
      <c r="AK2279">
        <f t="shared" si="464"/>
        <v>0.42296918767507008</v>
      </c>
      <c r="AL2279">
        <f t="shared" si="465"/>
        <v>0.875</v>
      </c>
      <c r="AM2279">
        <f t="shared" si="466"/>
        <v>2.2281639928704855E-4</v>
      </c>
    </row>
    <row r="2280" spans="1:39" x14ac:dyDescent="0.3">
      <c r="A2280">
        <f>Datos!C2279</f>
        <v>0.25984970000000002</v>
      </c>
      <c r="B2280">
        <f>Datos!D2279</f>
        <v>0.21498249999999999</v>
      </c>
      <c r="C2280">
        <f>Datos!E2279</f>
        <v>4.6349399999999999E-2</v>
      </c>
      <c r="D2280" s="5">
        <f>Datos!F2279</f>
        <v>0</v>
      </c>
      <c r="E2280">
        <f t="shared" si="457"/>
        <v>1</v>
      </c>
      <c r="F2280" s="6">
        <f t="shared" si="458"/>
        <v>1</v>
      </c>
      <c r="G2280">
        <f t="shared" si="459"/>
        <v>0</v>
      </c>
      <c r="H2280">
        <f t="shared" si="460"/>
        <v>1.2443682287434968E-2</v>
      </c>
      <c r="I2280" s="5">
        <f t="shared" si="461"/>
        <v>1.2443682287434968E-2</v>
      </c>
      <c r="J2280" s="6">
        <f t="shared" si="462"/>
        <v>0.98755631771256502</v>
      </c>
      <c r="K2280" s="5">
        <f t="shared" si="463"/>
        <v>-1.2521753238040117E-2</v>
      </c>
      <c r="L2280" s="6">
        <f t="shared" si="456"/>
        <v>100</v>
      </c>
      <c r="AF2280">
        <v>1.356671609036102E-2</v>
      </c>
      <c r="AG2280">
        <v>1</v>
      </c>
      <c r="AH2280">
        <v>0</v>
      </c>
      <c r="AI2280">
        <f t="shared" si="467"/>
        <v>2267</v>
      </c>
      <c r="AJ2280">
        <f t="shared" si="468"/>
        <v>9</v>
      </c>
      <c r="AK2280">
        <f t="shared" si="464"/>
        <v>0.42271454036159917</v>
      </c>
      <c r="AL2280">
        <f t="shared" si="465"/>
        <v>0.875</v>
      </c>
      <c r="AM2280">
        <f t="shared" si="466"/>
        <v>2.2281639928695141E-4</v>
      </c>
    </row>
    <row r="2281" spans="1:39" x14ac:dyDescent="0.3">
      <c r="A2281">
        <f>Datos!C2280</f>
        <v>0.24718609999999999</v>
      </c>
      <c r="B2281">
        <f>Datos!D2280</f>
        <v>0.2430871</v>
      </c>
      <c r="C2281">
        <f>Datos!E2280</f>
        <v>4.9695200000000002E-2</v>
      </c>
      <c r="D2281" s="5">
        <f>Datos!F2280</f>
        <v>0</v>
      </c>
      <c r="E2281">
        <f t="shared" si="457"/>
        <v>1</v>
      </c>
      <c r="F2281" s="6">
        <f t="shared" si="458"/>
        <v>1</v>
      </c>
      <c r="G2281">
        <f t="shared" si="459"/>
        <v>0</v>
      </c>
      <c r="H2281">
        <f t="shared" si="460"/>
        <v>1.1599245383189842E-2</v>
      </c>
      <c r="I2281" s="5">
        <f t="shared" si="461"/>
        <v>1.1599245383189842E-2</v>
      </c>
      <c r="J2281" s="6">
        <f t="shared" si="462"/>
        <v>0.98840075461681021</v>
      </c>
      <c r="K2281" s="5">
        <f t="shared" si="463"/>
        <v>-1.1667041394875345E-2</v>
      </c>
      <c r="L2281" s="6">
        <f t="shared" si="456"/>
        <v>100</v>
      </c>
      <c r="AF2281">
        <v>1.3566930090964286E-2</v>
      </c>
      <c r="AG2281">
        <v>1</v>
      </c>
      <c r="AH2281">
        <v>0</v>
      </c>
      <c r="AI2281">
        <f t="shared" si="467"/>
        <v>2268</v>
      </c>
      <c r="AJ2281">
        <f t="shared" si="468"/>
        <v>9</v>
      </c>
      <c r="AK2281">
        <f t="shared" si="464"/>
        <v>0.42245989304812837</v>
      </c>
      <c r="AL2281">
        <f t="shared" si="465"/>
        <v>0.875</v>
      </c>
      <c r="AM2281">
        <f t="shared" si="466"/>
        <v>2.2281639928704855E-4</v>
      </c>
    </row>
    <row r="2282" spans="1:39" x14ac:dyDescent="0.3">
      <c r="A2282">
        <f>Datos!C2281</f>
        <v>0.21042179999999999</v>
      </c>
      <c r="B2282">
        <f>Datos!D2281</f>
        <v>0.19191739999999999</v>
      </c>
      <c r="C2282">
        <f>Datos!E2281</f>
        <v>4.4833100000000001E-2</v>
      </c>
      <c r="D2282" s="5">
        <f>Datos!F2281</f>
        <v>0</v>
      </c>
      <c r="E2282">
        <f t="shared" si="457"/>
        <v>1</v>
      </c>
      <c r="F2282" s="6">
        <f t="shared" si="458"/>
        <v>1</v>
      </c>
      <c r="G2282">
        <f t="shared" si="459"/>
        <v>0</v>
      </c>
      <c r="H2282">
        <f t="shared" si="460"/>
        <v>1.3424626135715259E-2</v>
      </c>
      <c r="I2282" s="5">
        <f t="shared" si="461"/>
        <v>1.3424626135715259E-2</v>
      </c>
      <c r="J2282" s="6">
        <f t="shared" si="462"/>
        <v>0.98657537386428473</v>
      </c>
      <c r="K2282" s="5">
        <f t="shared" si="463"/>
        <v>-1.3515551101880933E-2</v>
      </c>
      <c r="L2282" s="6">
        <f t="shared" si="456"/>
        <v>100</v>
      </c>
      <c r="AF2282">
        <v>1.3572670061603927E-2</v>
      </c>
      <c r="AG2282">
        <v>1</v>
      </c>
      <c r="AH2282">
        <v>0</v>
      </c>
      <c r="AI2282">
        <f t="shared" si="467"/>
        <v>2269</v>
      </c>
      <c r="AJ2282">
        <f t="shared" si="468"/>
        <v>9</v>
      </c>
      <c r="AK2282">
        <f t="shared" si="464"/>
        <v>0.42220524573465745</v>
      </c>
      <c r="AL2282">
        <f t="shared" si="465"/>
        <v>0.875</v>
      </c>
      <c r="AM2282">
        <f t="shared" si="466"/>
        <v>2.2281639928695141E-4</v>
      </c>
    </row>
    <row r="2283" spans="1:39" x14ac:dyDescent="0.3">
      <c r="A2283">
        <f>Datos!C2282</f>
        <v>0.15397469999999999</v>
      </c>
      <c r="B2283">
        <f>Datos!D2282</f>
        <v>0.50319000000000003</v>
      </c>
      <c r="C2283">
        <f>Datos!E2282</f>
        <v>6.30796E-2</v>
      </c>
      <c r="D2283" s="5">
        <f>Datos!F2282</f>
        <v>0</v>
      </c>
      <c r="E2283">
        <f t="shared" si="457"/>
        <v>1</v>
      </c>
      <c r="F2283" s="6">
        <f t="shared" si="458"/>
        <v>1</v>
      </c>
      <c r="G2283">
        <f t="shared" si="459"/>
        <v>0</v>
      </c>
      <c r="H2283">
        <f t="shared" si="460"/>
        <v>6.9528969833918186E-3</v>
      </c>
      <c r="I2283" s="5">
        <f t="shared" si="461"/>
        <v>6.9528969833918186E-3</v>
      </c>
      <c r="J2283" s="6">
        <f t="shared" si="462"/>
        <v>0.99304710301660815</v>
      </c>
      <c r="K2283" s="5">
        <f t="shared" si="463"/>
        <v>-6.9771809999289959E-3</v>
      </c>
      <c r="L2283" s="6">
        <f t="shared" si="456"/>
        <v>100</v>
      </c>
      <c r="AF2283">
        <v>1.3582051444254124E-2</v>
      </c>
      <c r="AG2283">
        <v>1</v>
      </c>
      <c r="AH2283">
        <v>0</v>
      </c>
      <c r="AI2283">
        <f t="shared" si="467"/>
        <v>2270</v>
      </c>
      <c r="AJ2283">
        <f t="shared" si="468"/>
        <v>9</v>
      </c>
      <c r="AK2283">
        <f t="shared" si="464"/>
        <v>0.42195059842118665</v>
      </c>
      <c r="AL2283">
        <f t="shared" si="465"/>
        <v>0.875</v>
      </c>
      <c r="AM2283">
        <f t="shared" si="466"/>
        <v>2.2281639928695141E-4</v>
      </c>
    </row>
    <row r="2284" spans="1:39" x14ac:dyDescent="0.3">
      <c r="A2284">
        <f>Datos!C2283</f>
        <v>0.12675549999999999</v>
      </c>
      <c r="B2284">
        <f>Datos!D2283</f>
        <v>0.45312350000000001</v>
      </c>
      <c r="C2284">
        <f>Datos!E2283</f>
        <v>3.36505E-2</v>
      </c>
      <c r="D2284" s="5">
        <f>Datos!F2283</f>
        <v>0</v>
      </c>
      <c r="E2284">
        <f t="shared" si="457"/>
        <v>1</v>
      </c>
      <c r="F2284" s="6">
        <f t="shared" si="458"/>
        <v>1</v>
      </c>
      <c r="G2284">
        <f t="shared" si="459"/>
        <v>0</v>
      </c>
      <c r="H2284">
        <f t="shared" si="460"/>
        <v>9.8964370027934141E-3</v>
      </c>
      <c r="I2284" s="5">
        <f t="shared" si="461"/>
        <v>9.8964370027934141E-3</v>
      </c>
      <c r="J2284" s="6">
        <f t="shared" si="462"/>
        <v>0.99010356299720659</v>
      </c>
      <c r="K2284" s="5">
        <f t="shared" si="463"/>
        <v>-9.9457322365630822E-3</v>
      </c>
      <c r="L2284" s="6">
        <f t="shared" si="456"/>
        <v>100</v>
      </c>
      <c r="AF2284">
        <v>1.3593529797770945E-2</v>
      </c>
      <c r="AG2284">
        <v>1</v>
      </c>
      <c r="AH2284">
        <v>0</v>
      </c>
      <c r="AI2284">
        <f t="shared" si="467"/>
        <v>2271</v>
      </c>
      <c r="AJ2284">
        <f t="shared" si="468"/>
        <v>9</v>
      </c>
      <c r="AK2284">
        <f t="shared" si="464"/>
        <v>0.42169595110771585</v>
      </c>
      <c r="AL2284">
        <f t="shared" si="465"/>
        <v>0.875</v>
      </c>
      <c r="AM2284">
        <f t="shared" si="466"/>
        <v>2.2281639928704855E-4</v>
      </c>
    </row>
    <row r="2285" spans="1:39" x14ac:dyDescent="0.3">
      <c r="A2285">
        <f>Datos!C2284</f>
        <v>0.1293792</v>
      </c>
      <c r="B2285">
        <f>Datos!D2284</f>
        <v>0.4217265</v>
      </c>
      <c r="C2285">
        <f>Datos!E2284</f>
        <v>4.8887300000000002E-2</v>
      </c>
      <c r="D2285" s="5">
        <f>Datos!F2284</f>
        <v>0</v>
      </c>
      <c r="E2285">
        <f t="shared" si="457"/>
        <v>1</v>
      </c>
      <c r="F2285" s="6">
        <f t="shared" si="458"/>
        <v>1</v>
      </c>
      <c r="G2285">
        <f t="shared" si="459"/>
        <v>0</v>
      </c>
      <c r="H2285">
        <f t="shared" si="460"/>
        <v>9.1370038209523385E-3</v>
      </c>
      <c r="I2285" s="5">
        <f t="shared" si="461"/>
        <v>9.1370038209523385E-3</v>
      </c>
      <c r="J2285" s="6">
        <f t="shared" si="462"/>
        <v>0.99086299617904761</v>
      </c>
      <c r="K2285" s="5">
        <f t="shared" si="463"/>
        <v>-9.1790022627253436E-3</v>
      </c>
      <c r="L2285" s="6">
        <f t="shared" si="456"/>
        <v>100</v>
      </c>
      <c r="AF2285">
        <v>1.3595373143338937E-2</v>
      </c>
      <c r="AG2285">
        <v>1</v>
      </c>
      <c r="AH2285">
        <v>0</v>
      </c>
      <c r="AI2285">
        <f t="shared" si="467"/>
        <v>2272</v>
      </c>
      <c r="AJ2285">
        <f t="shared" si="468"/>
        <v>9</v>
      </c>
      <c r="AK2285">
        <f t="shared" si="464"/>
        <v>0.42144130379424494</v>
      </c>
      <c r="AL2285">
        <f t="shared" si="465"/>
        <v>0.875</v>
      </c>
      <c r="AM2285">
        <f t="shared" si="466"/>
        <v>2.2281639928695141E-4</v>
      </c>
    </row>
    <row r="2286" spans="1:39" x14ac:dyDescent="0.3">
      <c r="A2286">
        <f>Datos!C2285</f>
        <v>0.107845</v>
      </c>
      <c r="B2286">
        <f>Datos!D2285</f>
        <v>0.42735970000000001</v>
      </c>
      <c r="C2286">
        <f>Datos!E2285</f>
        <v>3.3694200000000001E-2</v>
      </c>
      <c r="D2286" s="5">
        <f>Datos!F2285</f>
        <v>0</v>
      </c>
      <c r="E2286">
        <f t="shared" si="457"/>
        <v>1</v>
      </c>
      <c r="F2286" s="6">
        <f t="shared" si="458"/>
        <v>1</v>
      </c>
      <c r="G2286">
        <f t="shared" si="459"/>
        <v>0</v>
      </c>
      <c r="H2286">
        <f t="shared" si="460"/>
        <v>1.0428989602660622E-2</v>
      </c>
      <c r="I2286" s="5">
        <f t="shared" si="461"/>
        <v>1.0428989602660622E-2</v>
      </c>
      <c r="J2286" s="6">
        <f t="shared" si="462"/>
        <v>0.98957101039733941</v>
      </c>
      <c r="K2286" s="5">
        <f t="shared" si="463"/>
        <v>-1.0483752595939954E-2</v>
      </c>
      <c r="L2286" s="6">
        <f t="shared" si="456"/>
        <v>100</v>
      </c>
      <c r="AF2286">
        <v>1.3606395311023088E-2</v>
      </c>
      <c r="AG2286">
        <v>1</v>
      </c>
      <c r="AH2286">
        <v>0</v>
      </c>
      <c r="AI2286">
        <f t="shared" si="467"/>
        <v>2273</v>
      </c>
      <c r="AJ2286">
        <f t="shared" si="468"/>
        <v>9</v>
      </c>
      <c r="AK2286">
        <f t="shared" si="464"/>
        <v>0.42118665648077414</v>
      </c>
      <c r="AL2286">
        <f t="shared" si="465"/>
        <v>0.875</v>
      </c>
      <c r="AM2286">
        <f t="shared" si="466"/>
        <v>2.2281639928695141E-4</v>
      </c>
    </row>
    <row r="2287" spans="1:39" x14ac:dyDescent="0.3">
      <c r="A2287">
        <f>Datos!C2286</f>
        <v>8.0615199999999998E-2</v>
      </c>
      <c r="B2287">
        <f>Datos!D2286</f>
        <v>0.39931359999999999</v>
      </c>
      <c r="C2287">
        <f>Datos!E2286</f>
        <v>5.39257E-2</v>
      </c>
      <c r="D2287" s="5">
        <f>Datos!F2286</f>
        <v>0</v>
      </c>
      <c r="E2287">
        <f t="shared" si="457"/>
        <v>1</v>
      </c>
      <c r="F2287" s="6">
        <f t="shared" si="458"/>
        <v>1</v>
      </c>
      <c r="G2287">
        <f t="shared" si="459"/>
        <v>0</v>
      </c>
      <c r="H2287">
        <f t="shared" si="460"/>
        <v>9.3031669191880762E-3</v>
      </c>
      <c r="I2287" s="5">
        <f t="shared" si="461"/>
        <v>9.3031669191880762E-3</v>
      </c>
      <c r="J2287" s="6">
        <f t="shared" si="462"/>
        <v>0.99069683308081191</v>
      </c>
      <c r="K2287" s="5">
        <f t="shared" si="463"/>
        <v>-9.3467116562764054E-3</v>
      </c>
      <c r="L2287" s="6">
        <f t="shared" si="456"/>
        <v>100</v>
      </c>
      <c r="AF2287">
        <v>1.3611875173701516E-2</v>
      </c>
      <c r="AG2287">
        <v>1</v>
      </c>
      <c r="AH2287">
        <v>0</v>
      </c>
      <c r="AI2287">
        <f t="shared" si="467"/>
        <v>2274</v>
      </c>
      <c r="AJ2287">
        <f t="shared" si="468"/>
        <v>9</v>
      </c>
      <c r="AK2287">
        <f t="shared" si="464"/>
        <v>0.42093200916730333</v>
      </c>
      <c r="AL2287">
        <f t="shared" si="465"/>
        <v>0.875</v>
      </c>
      <c r="AM2287">
        <f t="shared" si="466"/>
        <v>2.2281639928704855E-4</v>
      </c>
    </row>
    <row r="2288" spans="1:39" x14ac:dyDescent="0.3">
      <c r="A2288">
        <f>Datos!C2287</f>
        <v>7.6561799999999999E-2</v>
      </c>
      <c r="B2288">
        <f>Datos!D2287</f>
        <v>0.40393630000000003</v>
      </c>
      <c r="C2288">
        <f>Datos!E2287</f>
        <v>4.0139099999999997E-2</v>
      </c>
      <c r="D2288" s="5">
        <f>Datos!F2287</f>
        <v>0</v>
      </c>
      <c r="E2288">
        <f t="shared" si="457"/>
        <v>1</v>
      </c>
      <c r="F2288" s="6">
        <f t="shared" si="458"/>
        <v>1</v>
      </c>
      <c r="G2288">
        <f t="shared" si="459"/>
        <v>0</v>
      </c>
      <c r="H2288">
        <f t="shared" si="460"/>
        <v>1.0419639640443066E-2</v>
      </c>
      <c r="I2288" s="5">
        <f t="shared" si="461"/>
        <v>1.0419639640443066E-2</v>
      </c>
      <c r="J2288" s="6">
        <f t="shared" si="462"/>
        <v>0.98958036035955699</v>
      </c>
      <c r="K2288" s="5">
        <f t="shared" si="463"/>
        <v>-1.0474304140045377E-2</v>
      </c>
      <c r="L2288" s="6">
        <f t="shared" si="456"/>
        <v>100</v>
      </c>
      <c r="AF2288">
        <v>1.3612753984775136E-2</v>
      </c>
      <c r="AG2288">
        <v>1</v>
      </c>
      <c r="AH2288">
        <v>0</v>
      </c>
      <c r="AI2288">
        <f t="shared" si="467"/>
        <v>2275</v>
      </c>
      <c r="AJ2288">
        <f t="shared" si="468"/>
        <v>9</v>
      </c>
      <c r="AK2288">
        <f t="shared" si="464"/>
        <v>0.42067736185383242</v>
      </c>
      <c r="AL2288">
        <f t="shared" si="465"/>
        <v>0.875</v>
      </c>
      <c r="AM2288">
        <f t="shared" si="466"/>
        <v>2.2281639928695141E-4</v>
      </c>
    </row>
    <row r="2289" spans="1:39" x14ac:dyDescent="0.3">
      <c r="A2289">
        <f>Datos!C2288</f>
        <v>0.13863829999999999</v>
      </c>
      <c r="B2289">
        <f>Datos!D2288</f>
        <v>4.1501200000000002E-2</v>
      </c>
      <c r="C2289">
        <f>Datos!E2288</f>
        <v>7.4447299999999994E-2</v>
      </c>
      <c r="D2289" s="5">
        <f>Datos!F2288</f>
        <v>0</v>
      </c>
      <c r="E2289">
        <f t="shared" si="457"/>
        <v>1</v>
      </c>
      <c r="F2289" s="6">
        <f t="shared" si="458"/>
        <v>1</v>
      </c>
      <c r="G2289">
        <f t="shared" si="459"/>
        <v>0</v>
      </c>
      <c r="H2289">
        <f t="shared" si="460"/>
        <v>1.3880967689974115E-2</v>
      </c>
      <c r="I2289" s="5">
        <f t="shared" si="461"/>
        <v>1.3880967689974115E-2</v>
      </c>
      <c r="J2289" s="6">
        <f t="shared" si="462"/>
        <v>0.98611903231002584</v>
      </c>
      <c r="K2289" s="5">
        <f t="shared" si="463"/>
        <v>-1.3978209241905744E-2</v>
      </c>
      <c r="L2289" s="6">
        <f t="shared" si="456"/>
        <v>100</v>
      </c>
      <c r="AF2289">
        <v>1.3613242311189227E-2</v>
      </c>
      <c r="AG2289">
        <v>1</v>
      </c>
      <c r="AH2289">
        <v>0</v>
      </c>
      <c r="AI2289">
        <f t="shared" si="467"/>
        <v>2276</v>
      </c>
      <c r="AJ2289">
        <f t="shared" si="468"/>
        <v>9</v>
      </c>
      <c r="AK2289">
        <f t="shared" si="464"/>
        <v>0.42042271454036162</v>
      </c>
      <c r="AL2289">
        <f t="shared" si="465"/>
        <v>0.875</v>
      </c>
      <c r="AM2289">
        <f t="shared" si="466"/>
        <v>2.2281639928704855E-4</v>
      </c>
    </row>
    <row r="2290" spans="1:39" x14ac:dyDescent="0.3">
      <c r="A2290">
        <f>Datos!C2289</f>
        <v>0.19807669999999999</v>
      </c>
      <c r="B2290">
        <f>Datos!D2289</f>
        <v>9.9766199999999999E-2</v>
      </c>
      <c r="C2290">
        <f>Datos!E2289</f>
        <v>4.6242199999999997E-2</v>
      </c>
      <c r="D2290" s="5">
        <f>Datos!F2289</f>
        <v>0</v>
      </c>
      <c r="E2290">
        <f t="shared" si="457"/>
        <v>1</v>
      </c>
      <c r="F2290" s="6">
        <f t="shared" si="458"/>
        <v>1</v>
      </c>
      <c r="G2290">
        <f t="shared" si="459"/>
        <v>0</v>
      </c>
      <c r="H2290">
        <f t="shared" si="460"/>
        <v>1.5585397079369134E-2</v>
      </c>
      <c r="I2290" s="5">
        <f t="shared" si="461"/>
        <v>1.5585397079369134E-2</v>
      </c>
      <c r="J2290" s="6">
        <f t="shared" si="462"/>
        <v>0.98441460292063088</v>
      </c>
      <c r="K2290" s="5">
        <f t="shared" si="463"/>
        <v>-1.5708126238987135E-2</v>
      </c>
      <c r="L2290" s="6">
        <f t="shared" si="456"/>
        <v>100</v>
      </c>
      <c r="AF2290">
        <v>1.361697170920703E-2</v>
      </c>
      <c r="AG2290">
        <v>1</v>
      </c>
      <c r="AH2290">
        <v>0</v>
      </c>
      <c r="AI2290">
        <f t="shared" si="467"/>
        <v>2277</v>
      </c>
      <c r="AJ2290">
        <f t="shared" si="468"/>
        <v>9</v>
      </c>
      <c r="AK2290">
        <f t="shared" si="464"/>
        <v>0.42016806722689071</v>
      </c>
      <c r="AL2290">
        <f t="shared" si="465"/>
        <v>0.875</v>
      </c>
      <c r="AM2290">
        <f t="shared" si="466"/>
        <v>2.2281639928695141E-4</v>
      </c>
    </row>
    <row r="2291" spans="1:39" x14ac:dyDescent="0.3">
      <c r="A2291">
        <f>Datos!C2290</f>
        <v>4.8062899999999999E-2</v>
      </c>
      <c r="B2291">
        <f>Datos!D2290</f>
        <v>0.42620340000000001</v>
      </c>
      <c r="C2291">
        <f>Datos!E2290</f>
        <v>2.6773700000000001E-2</v>
      </c>
      <c r="D2291" s="5">
        <f>Datos!F2290</f>
        <v>0</v>
      </c>
      <c r="E2291">
        <f t="shared" si="457"/>
        <v>1</v>
      </c>
      <c r="F2291" s="6">
        <f t="shared" si="458"/>
        <v>1</v>
      </c>
      <c r="G2291">
        <f t="shared" si="459"/>
        <v>0</v>
      </c>
      <c r="H2291">
        <f t="shared" si="460"/>
        <v>1.1418328181333606E-2</v>
      </c>
      <c r="I2291" s="5">
        <f t="shared" si="461"/>
        <v>1.1418328181333606E-2</v>
      </c>
      <c r="J2291" s="6">
        <f t="shared" si="462"/>
        <v>0.98858167181866641</v>
      </c>
      <c r="K2291" s="5">
        <f t="shared" si="463"/>
        <v>-1.1484017813135752E-2</v>
      </c>
      <c r="L2291" s="6">
        <f t="shared" si="456"/>
        <v>100</v>
      </c>
      <c r="AF2291">
        <v>1.3617751705179265E-2</v>
      </c>
      <c r="AG2291">
        <v>1</v>
      </c>
      <c r="AH2291">
        <v>0</v>
      </c>
      <c r="AI2291">
        <f t="shared" si="467"/>
        <v>2278</v>
      </c>
      <c r="AJ2291">
        <f t="shared" si="468"/>
        <v>9</v>
      </c>
      <c r="AK2291">
        <f t="shared" si="464"/>
        <v>0.41991341991341991</v>
      </c>
      <c r="AL2291">
        <f t="shared" si="465"/>
        <v>0.875</v>
      </c>
      <c r="AM2291">
        <f t="shared" si="466"/>
        <v>2.2281639928695141E-4</v>
      </c>
    </row>
    <row r="2292" spans="1:39" x14ac:dyDescent="0.3">
      <c r="A2292">
        <f>Datos!C2291</f>
        <v>5.3579300000000003E-2</v>
      </c>
      <c r="B2292">
        <f>Datos!D2291</f>
        <v>0.42715779999999998</v>
      </c>
      <c r="C2292">
        <f>Datos!E2291</f>
        <v>5.5781699999999997E-2</v>
      </c>
      <c r="D2292" s="5">
        <f>Datos!F2291</f>
        <v>0</v>
      </c>
      <c r="E2292">
        <f t="shared" si="457"/>
        <v>1</v>
      </c>
      <c r="F2292" s="6">
        <f t="shared" si="458"/>
        <v>1</v>
      </c>
      <c r="G2292">
        <f t="shared" si="459"/>
        <v>0</v>
      </c>
      <c r="H2292">
        <f t="shared" si="460"/>
        <v>8.8477788895451274E-3</v>
      </c>
      <c r="I2292" s="5">
        <f t="shared" si="461"/>
        <v>8.8477788895451274E-3</v>
      </c>
      <c r="J2292" s="6">
        <f t="shared" si="462"/>
        <v>0.99115222111045487</v>
      </c>
      <c r="K2292" s="5">
        <f t="shared" si="463"/>
        <v>-8.8871529056293776E-3</v>
      </c>
      <c r="L2292" s="6">
        <f t="shared" si="456"/>
        <v>100</v>
      </c>
      <c r="AF2292">
        <v>1.3619102059008204E-2</v>
      </c>
      <c r="AG2292">
        <v>1</v>
      </c>
      <c r="AH2292">
        <v>0</v>
      </c>
      <c r="AI2292">
        <f t="shared" si="467"/>
        <v>2279</v>
      </c>
      <c r="AJ2292">
        <f t="shared" si="468"/>
        <v>9</v>
      </c>
      <c r="AK2292">
        <f t="shared" si="464"/>
        <v>0.4196587725999491</v>
      </c>
      <c r="AL2292">
        <f t="shared" si="465"/>
        <v>0.875</v>
      </c>
      <c r="AM2292">
        <f t="shared" si="466"/>
        <v>2.2281639928704855E-4</v>
      </c>
    </row>
    <row r="2293" spans="1:39" x14ac:dyDescent="0.3">
      <c r="A2293">
        <f>Datos!C2292</f>
        <v>5.2604699999999997E-2</v>
      </c>
      <c r="B2293">
        <f>Datos!D2292</f>
        <v>0.43740830000000003</v>
      </c>
      <c r="C2293">
        <f>Datos!E2292</f>
        <v>5.44597E-2</v>
      </c>
      <c r="D2293" s="5">
        <f>Datos!F2292</f>
        <v>0</v>
      </c>
      <c r="E2293">
        <f t="shared" si="457"/>
        <v>1</v>
      </c>
      <c r="F2293" s="6">
        <f t="shared" si="458"/>
        <v>1</v>
      </c>
      <c r="G2293">
        <f t="shared" si="459"/>
        <v>0</v>
      </c>
      <c r="H2293">
        <f t="shared" si="460"/>
        <v>8.7994871755825554E-3</v>
      </c>
      <c r="I2293" s="5">
        <f t="shared" si="461"/>
        <v>8.7994871755825554E-3</v>
      </c>
      <c r="J2293" s="6">
        <f t="shared" si="462"/>
        <v>0.99120051282441746</v>
      </c>
      <c r="K2293" s="5">
        <f t="shared" si="463"/>
        <v>-8.8384312900001687E-3</v>
      </c>
      <c r="L2293" s="6">
        <f t="shared" si="456"/>
        <v>100</v>
      </c>
      <c r="AF2293">
        <v>1.3619666193099038E-2</v>
      </c>
      <c r="AG2293">
        <v>1</v>
      </c>
      <c r="AH2293">
        <v>0</v>
      </c>
      <c r="AI2293">
        <f t="shared" si="467"/>
        <v>2280</v>
      </c>
      <c r="AJ2293">
        <f t="shared" si="468"/>
        <v>9</v>
      </c>
      <c r="AK2293">
        <f t="shared" si="464"/>
        <v>0.41940412528647819</v>
      </c>
      <c r="AL2293">
        <f t="shared" si="465"/>
        <v>0.875</v>
      </c>
      <c r="AM2293">
        <f t="shared" si="466"/>
        <v>2.2281639928695141E-4</v>
      </c>
    </row>
    <row r="2294" spans="1:39" x14ac:dyDescent="0.3">
      <c r="A2294">
        <f>Datos!C2293</f>
        <v>4.88911E-2</v>
      </c>
      <c r="B2294">
        <f>Datos!D2293</f>
        <v>0.46246169999999998</v>
      </c>
      <c r="C2294">
        <f>Datos!E2293</f>
        <v>5.4482700000000002E-2</v>
      </c>
      <c r="D2294" s="5">
        <f>Datos!F2293</f>
        <v>0</v>
      </c>
      <c r="E2294">
        <f t="shared" si="457"/>
        <v>1</v>
      </c>
      <c r="F2294" s="6">
        <f t="shared" si="458"/>
        <v>1</v>
      </c>
      <c r="G2294">
        <f t="shared" si="459"/>
        <v>0</v>
      </c>
      <c r="H2294">
        <f t="shared" si="460"/>
        <v>8.4467914476528648E-3</v>
      </c>
      <c r="I2294" s="5">
        <f t="shared" si="461"/>
        <v>8.4467914476528648E-3</v>
      </c>
      <c r="J2294" s="6">
        <f t="shared" si="462"/>
        <v>0.99155320855234719</v>
      </c>
      <c r="K2294" s="5">
        <f t="shared" si="463"/>
        <v>-8.482667759868126E-3</v>
      </c>
      <c r="L2294" s="6">
        <f t="shared" si="456"/>
        <v>100</v>
      </c>
      <c r="AF2294">
        <v>1.3622412905791241E-2</v>
      </c>
      <c r="AG2294">
        <v>1</v>
      </c>
      <c r="AH2294">
        <v>0</v>
      </c>
      <c r="AI2294">
        <f t="shared" si="467"/>
        <v>2281</v>
      </c>
      <c r="AJ2294">
        <f t="shared" si="468"/>
        <v>9</v>
      </c>
      <c r="AK2294">
        <f t="shared" si="464"/>
        <v>0.41914947797300739</v>
      </c>
      <c r="AL2294">
        <f t="shared" si="465"/>
        <v>0.875</v>
      </c>
      <c r="AM2294">
        <f t="shared" si="466"/>
        <v>2.2281639928695141E-4</v>
      </c>
    </row>
    <row r="2295" spans="1:39" x14ac:dyDescent="0.3">
      <c r="A2295">
        <f>Datos!C2294</f>
        <v>6.5362500000000004E-2</v>
      </c>
      <c r="B2295">
        <f>Datos!D2294</f>
        <v>-4.34405E-2</v>
      </c>
      <c r="C2295">
        <f>Datos!E2294</f>
        <v>5.5489200000000002E-2</v>
      </c>
      <c r="D2295" s="5">
        <f>Datos!F2294</f>
        <v>0</v>
      </c>
      <c r="E2295">
        <f t="shared" si="457"/>
        <v>1</v>
      </c>
      <c r="F2295" s="6">
        <f t="shared" si="458"/>
        <v>1</v>
      </c>
      <c r="G2295">
        <f t="shared" si="459"/>
        <v>0</v>
      </c>
      <c r="H2295">
        <f t="shared" si="460"/>
        <v>1.9521577500842227E-2</v>
      </c>
      <c r="I2295" s="5">
        <f t="shared" si="461"/>
        <v>1.9521577500842227E-2</v>
      </c>
      <c r="J2295" s="6">
        <f t="shared" si="462"/>
        <v>0.98047842249915773</v>
      </c>
      <c r="K2295" s="5">
        <f t="shared" si="463"/>
        <v>-1.971464021801532E-2</v>
      </c>
      <c r="L2295" s="6">
        <f t="shared" si="456"/>
        <v>100</v>
      </c>
      <c r="AF2295">
        <v>1.3626718932843753E-2</v>
      </c>
      <c r="AG2295">
        <v>1</v>
      </c>
      <c r="AH2295">
        <v>0</v>
      </c>
      <c r="AI2295">
        <f t="shared" si="467"/>
        <v>2282</v>
      </c>
      <c r="AJ2295">
        <f t="shared" si="468"/>
        <v>9</v>
      </c>
      <c r="AK2295">
        <f t="shared" si="464"/>
        <v>0.41889483065953659</v>
      </c>
      <c r="AL2295">
        <f t="shared" si="465"/>
        <v>0.875</v>
      </c>
      <c r="AM2295">
        <f t="shared" si="466"/>
        <v>2.2281639928704855E-4</v>
      </c>
    </row>
    <row r="2296" spans="1:39" x14ac:dyDescent="0.3">
      <c r="A2296">
        <f>Datos!C2295</f>
        <v>0.162521</v>
      </c>
      <c r="B2296">
        <f>Datos!D2295</f>
        <v>2.18893E-2</v>
      </c>
      <c r="C2296">
        <f>Datos!E2295</f>
        <v>3.8035199999999998E-2</v>
      </c>
      <c r="D2296" s="5">
        <f>Datos!F2295</f>
        <v>0</v>
      </c>
      <c r="E2296">
        <f t="shared" si="457"/>
        <v>1</v>
      </c>
      <c r="F2296" s="6">
        <f t="shared" si="458"/>
        <v>1</v>
      </c>
      <c r="G2296">
        <f t="shared" si="459"/>
        <v>0</v>
      </c>
      <c r="H2296">
        <f t="shared" si="460"/>
        <v>1.9390578651684306E-2</v>
      </c>
      <c r="I2296" s="5">
        <f t="shared" si="461"/>
        <v>1.9390578651684306E-2</v>
      </c>
      <c r="J2296" s="6">
        <f t="shared" si="462"/>
        <v>0.98060942134831575</v>
      </c>
      <c r="K2296" s="5">
        <f t="shared" si="463"/>
        <v>-1.9581042072716687E-2</v>
      </c>
      <c r="L2296" s="6">
        <f t="shared" si="456"/>
        <v>100</v>
      </c>
      <c r="AF2296">
        <v>1.3630447618416057E-2</v>
      </c>
      <c r="AG2296">
        <v>1</v>
      </c>
      <c r="AH2296">
        <v>0</v>
      </c>
      <c r="AI2296">
        <f t="shared" si="467"/>
        <v>2283</v>
      </c>
      <c r="AJ2296">
        <f t="shared" si="468"/>
        <v>9</v>
      </c>
      <c r="AK2296">
        <f t="shared" si="464"/>
        <v>0.41864018334606568</v>
      </c>
      <c r="AL2296">
        <f t="shared" si="465"/>
        <v>0.875</v>
      </c>
      <c r="AM2296">
        <f t="shared" si="466"/>
        <v>2.2281639928695141E-4</v>
      </c>
    </row>
    <row r="2297" spans="1:39" x14ac:dyDescent="0.3">
      <c r="A2297">
        <f>Datos!C2296</f>
        <v>-2.2072700000000001E-2</v>
      </c>
      <c r="B2297">
        <f>Datos!D2296</f>
        <v>0.61235819999999996</v>
      </c>
      <c r="C2297">
        <f>Datos!E2296</f>
        <v>8.2020899999999994E-2</v>
      </c>
      <c r="D2297" s="5">
        <f>Datos!F2296</f>
        <v>0</v>
      </c>
      <c r="E2297">
        <f t="shared" si="457"/>
        <v>1</v>
      </c>
      <c r="F2297" s="6">
        <f t="shared" si="458"/>
        <v>1</v>
      </c>
      <c r="G2297">
        <f t="shared" si="459"/>
        <v>0</v>
      </c>
      <c r="H2297">
        <f t="shared" si="460"/>
        <v>5.3365539956458643E-3</v>
      </c>
      <c r="I2297" s="5">
        <f t="shared" si="461"/>
        <v>5.3365539956458643E-3</v>
      </c>
      <c r="J2297" s="6">
        <f t="shared" si="462"/>
        <v>0.99466344600435419</v>
      </c>
      <c r="K2297" s="5">
        <f t="shared" si="463"/>
        <v>-5.3508442631166843E-3</v>
      </c>
      <c r="L2297" s="6">
        <f t="shared" si="456"/>
        <v>100</v>
      </c>
      <c r="AF2297">
        <v>1.3638130995533841E-2</v>
      </c>
      <c r="AG2297">
        <v>1</v>
      </c>
      <c r="AH2297">
        <v>0</v>
      </c>
      <c r="AI2297">
        <f t="shared" si="467"/>
        <v>2284</v>
      </c>
      <c r="AJ2297">
        <f t="shared" si="468"/>
        <v>9</v>
      </c>
      <c r="AK2297">
        <f t="shared" si="464"/>
        <v>0.41838553603259487</v>
      </c>
      <c r="AL2297">
        <f t="shared" si="465"/>
        <v>0.875</v>
      </c>
      <c r="AM2297">
        <f t="shared" si="466"/>
        <v>2.2281639928704855E-4</v>
      </c>
    </row>
    <row r="2298" spans="1:39" x14ac:dyDescent="0.3">
      <c r="A2298">
        <f>Datos!C2297</f>
        <v>0.25700669999999998</v>
      </c>
      <c r="B2298">
        <f>Datos!D2297</f>
        <v>0.66241360000000005</v>
      </c>
      <c r="C2298">
        <f>Datos!E2297</f>
        <v>8.7400800000000001E-2</v>
      </c>
      <c r="D2298" s="5">
        <f>Datos!F2297</f>
        <v>0</v>
      </c>
      <c r="E2298">
        <f t="shared" si="457"/>
        <v>1</v>
      </c>
      <c r="F2298" s="6">
        <f t="shared" si="458"/>
        <v>1</v>
      </c>
      <c r="G2298">
        <f t="shared" si="459"/>
        <v>0</v>
      </c>
      <c r="H2298">
        <f t="shared" si="460"/>
        <v>4.0828789895249315E-3</v>
      </c>
      <c r="I2298" s="5">
        <f t="shared" si="461"/>
        <v>4.0828789895249315E-3</v>
      </c>
      <c r="J2298" s="6">
        <f t="shared" si="462"/>
        <v>0.99591712101047503</v>
      </c>
      <c r="K2298" s="5">
        <f t="shared" si="463"/>
        <v>-4.0912366967082508E-3</v>
      </c>
      <c r="L2298" s="6">
        <f t="shared" si="456"/>
        <v>100</v>
      </c>
      <c r="AF2298">
        <v>1.363943972684499E-2</v>
      </c>
      <c r="AG2298">
        <v>1</v>
      </c>
      <c r="AH2298">
        <v>0</v>
      </c>
      <c r="AI2298">
        <f t="shared" si="467"/>
        <v>2285</v>
      </c>
      <c r="AJ2298">
        <f t="shared" si="468"/>
        <v>9</v>
      </c>
      <c r="AK2298">
        <f t="shared" si="464"/>
        <v>0.41813088871912396</v>
      </c>
      <c r="AL2298">
        <f t="shared" si="465"/>
        <v>0.875</v>
      </c>
      <c r="AM2298">
        <f t="shared" si="466"/>
        <v>2.2281639928695141E-4</v>
      </c>
    </row>
    <row r="2299" spans="1:39" x14ac:dyDescent="0.3">
      <c r="A2299">
        <f>Datos!C2298</f>
        <v>0.1066597</v>
      </c>
      <c r="B2299">
        <f>Datos!D2298</f>
        <v>0.66428620000000005</v>
      </c>
      <c r="C2299">
        <f>Datos!E2298</f>
        <v>9.4856300000000005E-2</v>
      </c>
      <c r="D2299" s="5">
        <f>Datos!F2298</f>
        <v>0</v>
      </c>
      <c r="E2299">
        <f t="shared" si="457"/>
        <v>1</v>
      </c>
      <c r="F2299" s="6">
        <f t="shared" si="458"/>
        <v>1</v>
      </c>
      <c r="G2299">
        <f t="shared" si="459"/>
        <v>0</v>
      </c>
      <c r="H2299">
        <f t="shared" si="460"/>
        <v>4.1039342949858197E-3</v>
      </c>
      <c r="I2299" s="5">
        <f t="shared" si="461"/>
        <v>4.1039342949858197E-3</v>
      </c>
      <c r="J2299" s="6">
        <f t="shared" si="462"/>
        <v>0.99589606570501421</v>
      </c>
      <c r="K2299" s="5">
        <f t="shared" si="463"/>
        <v>-4.1123785443494144E-3</v>
      </c>
      <c r="L2299" s="6">
        <f t="shared" si="456"/>
        <v>100</v>
      </c>
      <c r="AF2299">
        <v>1.3639647309012218E-2</v>
      </c>
      <c r="AG2299">
        <v>1</v>
      </c>
      <c r="AH2299">
        <v>0</v>
      </c>
      <c r="AI2299">
        <f t="shared" si="467"/>
        <v>2286</v>
      </c>
      <c r="AJ2299">
        <f t="shared" si="468"/>
        <v>9</v>
      </c>
      <c r="AK2299">
        <f t="shared" si="464"/>
        <v>0.41787624140565316</v>
      </c>
      <c r="AL2299">
        <f t="shared" si="465"/>
        <v>0.875</v>
      </c>
      <c r="AM2299">
        <f t="shared" si="466"/>
        <v>2.2281639928695141E-4</v>
      </c>
    </row>
    <row r="2300" spans="1:39" x14ac:dyDescent="0.3">
      <c r="A2300">
        <f>Datos!C2299</f>
        <v>0.26643109999999998</v>
      </c>
      <c r="B2300">
        <f>Datos!D2299</f>
        <v>0.65763369999999999</v>
      </c>
      <c r="C2300">
        <f>Datos!E2299</f>
        <v>9.0188400000000002E-2</v>
      </c>
      <c r="D2300" s="5">
        <f>Datos!F2299</f>
        <v>0</v>
      </c>
      <c r="E2300">
        <f t="shared" si="457"/>
        <v>1</v>
      </c>
      <c r="F2300" s="6">
        <f t="shared" si="458"/>
        <v>1</v>
      </c>
      <c r="G2300">
        <f t="shared" si="459"/>
        <v>0</v>
      </c>
      <c r="H2300">
        <f t="shared" si="460"/>
        <v>3.9992916895606918E-3</v>
      </c>
      <c r="I2300" s="5">
        <f t="shared" si="461"/>
        <v>3.9992916895606918E-3</v>
      </c>
      <c r="J2300" s="6">
        <f t="shared" si="462"/>
        <v>0.9960007083104393</v>
      </c>
      <c r="K2300" s="5">
        <f t="shared" si="463"/>
        <v>-4.007310242732153E-3</v>
      </c>
      <c r="L2300" s="6">
        <f t="shared" si="456"/>
        <v>100</v>
      </c>
      <c r="AF2300">
        <v>1.3645741861850254E-2</v>
      </c>
      <c r="AG2300">
        <v>1</v>
      </c>
      <c r="AH2300">
        <v>0</v>
      </c>
      <c r="AI2300">
        <f t="shared" si="467"/>
        <v>2287</v>
      </c>
      <c r="AJ2300">
        <f t="shared" si="468"/>
        <v>9</v>
      </c>
      <c r="AK2300">
        <f t="shared" si="464"/>
        <v>0.41762159409218236</v>
      </c>
      <c r="AL2300">
        <f t="shared" si="465"/>
        <v>0.875</v>
      </c>
      <c r="AM2300">
        <f t="shared" si="466"/>
        <v>2.2281639928704855E-4</v>
      </c>
    </row>
    <row r="2301" spans="1:39" x14ac:dyDescent="0.3">
      <c r="A2301">
        <f>Datos!C2300</f>
        <v>0.29312870000000002</v>
      </c>
      <c r="B2301">
        <f>Datos!D2300</f>
        <v>0.46908539999999999</v>
      </c>
      <c r="C2301">
        <f>Datos!E2300</f>
        <v>0.12439600000000001</v>
      </c>
      <c r="D2301" s="5">
        <f>Datos!F2300</f>
        <v>0</v>
      </c>
      <c r="E2301">
        <f t="shared" si="457"/>
        <v>1</v>
      </c>
      <c r="F2301" s="6">
        <f t="shared" si="458"/>
        <v>1</v>
      </c>
      <c r="G2301">
        <f t="shared" si="459"/>
        <v>0</v>
      </c>
      <c r="H2301">
        <f t="shared" si="460"/>
        <v>4.0429758463557787E-3</v>
      </c>
      <c r="I2301" s="5">
        <f t="shared" si="461"/>
        <v>4.0429758463557787E-3</v>
      </c>
      <c r="J2301" s="6">
        <f t="shared" si="462"/>
        <v>0.99595702415364418</v>
      </c>
      <c r="K2301" s="5">
        <f t="shared" si="463"/>
        <v>-4.0511707685758269E-3</v>
      </c>
      <c r="L2301" s="6">
        <f t="shared" si="456"/>
        <v>100</v>
      </c>
      <c r="AF2301">
        <v>1.3647150621533582E-2</v>
      </c>
      <c r="AG2301">
        <v>1</v>
      </c>
      <c r="AH2301">
        <v>0</v>
      </c>
      <c r="AI2301">
        <f t="shared" si="467"/>
        <v>2288</v>
      </c>
      <c r="AJ2301">
        <f t="shared" si="468"/>
        <v>9</v>
      </c>
      <c r="AK2301">
        <f t="shared" si="464"/>
        <v>0.41736694677871145</v>
      </c>
      <c r="AL2301">
        <f t="shared" si="465"/>
        <v>0.875</v>
      </c>
      <c r="AM2301">
        <f t="shared" si="466"/>
        <v>2.2281639928695141E-4</v>
      </c>
    </row>
    <row r="2302" spans="1:39" x14ac:dyDescent="0.3">
      <c r="A2302">
        <f>Datos!C2301</f>
        <v>0.2161883</v>
      </c>
      <c r="B2302">
        <f>Datos!D2301</f>
        <v>0.43141030000000002</v>
      </c>
      <c r="C2302">
        <f>Datos!E2301</f>
        <v>2.9359900000000001E-2</v>
      </c>
      <c r="D2302" s="5">
        <f>Datos!F2301</f>
        <v>0</v>
      </c>
      <c r="E2302">
        <f t="shared" si="457"/>
        <v>1</v>
      </c>
      <c r="F2302" s="6">
        <f t="shared" si="458"/>
        <v>1</v>
      </c>
      <c r="G2302">
        <f t="shared" si="459"/>
        <v>0</v>
      </c>
      <c r="H2302">
        <f t="shared" si="460"/>
        <v>1.0204061947364404E-2</v>
      </c>
      <c r="I2302" s="5">
        <f t="shared" si="461"/>
        <v>1.0204061947364404E-2</v>
      </c>
      <c r="J2302" s="6">
        <f t="shared" si="462"/>
        <v>0.98979593805263555</v>
      </c>
      <c r="K2302" s="5">
        <f t="shared" si="463"/>
        <v>-1.0256480278959566E-2</v>
      </c>
      <c r="L2302" s="6">
        <f t="shared" si="456"/>
        <v>100</v>
      </c>
      <c r="AF2302">
        <v>1.3656869698955534E-2</v>
      </c>
      <c r="AG2302">
        <v>1</v>
      </c>
      <c r="AH2302">
        <v>0</v>
      </c>
      <c r="AI2302">
        <f t="shared" si="467"/>
        <v>2289</v>
      </c>
      <c r="AJ2302">
        <f t="shared" si="468"/>
        <v>9</v>
      </c>
      <c r="AK2302">
        <f t="shared" si="464"/>
        <v>0.41711229946524064</v>
      </c>
      <c r="AL2302">
        <f t="shared" si="465"/>
        <v>0.875</v>
      </c>
      <c r="AM2302">
        <f t="shared" si="466"/>
        <v>2.2281639928695141E-4</v>
      </c>
    </row>
    <row r="2303" spans="1:39" x14ac:dyDescent="0.3">
      <c r="A2303">
        <f>Datos!C2302</f>
        <v>0.31248379999999998</v>
      </c>
      <c r="B2303">
        <f>Datos!D2302</f>
        <v>0.39182220000000001</v>
      </c>
      <c r="C2303">
        <f>Datos!E2302</f>
        <v>9.3370599999999998E-2</v>
      </c>
      <c r="D2303" s="5">
        <f>Datos!F2302</f>
        <v>0</v>
      </c>
      <c r="E2303">
        <f t="shared" si="457"/>
        <v>1</v>
      </c>
      <c r="F2303" s="6">
        <f t="shared" si="458"/>
        <v>1</v>
      </c>
      <c r="G2303">
        <f t="shared" si="459"/>
        <v>0</v>
      </c>
      <c r="H2303">
        <f t="shared" si="460"/>
        <v>5.9819132171608268E-3</v>
      </c>
      <c r="I2303" s="5">
        <f t="shared" si="461"/>
        <v>5.9819132171608268E-3</v>
      </c>
      <c r="J2303" s="6">
        <f t="shared" si="462"/>
        <v>0.99401808678283921</v>
      </c>
      <c r="K2303" s="5">
        <f t="shared" si="463"/>
        <v>-5.9998765325167125E-3</v>
      </c>
      <c r="L2303" s="6">
        <f t="shared" si="456"/>
        <v>100</v>
      </c>
      <c r="AF2303">
        <v>1.3659343180383463E-2</v>
      </c>
      <c r="AG2303">
        <v>1</v>
      </c>
      <c r="AH2303">
        <v>0</v>
      </c>
      <c r="AI2303">
        <f t="shared" si="467"/>
        <v>2290</v>
      </c>
      <c r="AJ2303">
        <f t="shared" si="468"/>
        <v>9</v>
      </c>
      <c r="AK2303">
        <f t="shared" si="464"/>
        <v>0.41685765215176984</v>
      </c>
      <c r="AL2303">
        <f t="shared" si="465"/>
        <v>0.875</v>
      </c>
      <c r="AM2303">
        <f t="shared" si="466"/>
        <v>2.2281639928704855E-4</v>
      </c>
    </row>
    <row r="2304" spans="1:39" x14ac:dyDescent="0.3">
      <c r="A2304">
        <f>Datos!C2303</f>
        <v>0.1961183</v>
      </c>
      <c r="B2304">
        <f>Datos!D2303</f>
        <v>0.25324439999999998</v>
      </c>
      <c r="C2304">
        <f>Datos!E2303</f>
        <v>8.6202500000000001E-2</v>
      </c>
      <c r="D2304" s="5">
        <f>Datos!F2303</f>
        <v>0</v>
      </c>
      <c r="E2304">
        <f t="shared" si="457"/>
        <v>1</v>
      </c>
      <c r="F2304" s="6">
        <f t="shared" si="458"/>
        <v>1</v>
      </c>
      <c r="G2304">
        <f t="shared" si="459"/>
        <v>0</v>
      </c>
      <c r="H2304">
        <f t="shared" si="460"/>
        <v>8.5233617030124054E-3</v>
      </c>
      <c r="I2304" s="5">
        <f t="shared" si="461"/>
        <v>8.5233617030124054E-3</v>
      </c>
      <c r="J2304" s="6">
        <f t="shared" si="462"/>
        <v>0.99147663829698762</v>
      </c>
      <c r="K2304" s="5">
        <f t="shared" si="463"/>
        <v>-8.5598932797152187E-3</v>
      </c>
      <c r="L2304" s="6">
        <f t="shared" si="456"/>
        <v>100</v>
      </c>
      <c r="AF2304">
        <v>1.3665739487166323E-2</v>
      </c>
      <c r="AG2304">
        <v>1</v>
      </c>
      <c r="AH2304">
        <v>0</v>
      </c>
      <c r="AI2304">
        <f t="shared" si="467"/>
        <v>2291</v>
      </c>
      <c r="AJ2304">
        <f t="shared" si="468"/>
        <v>9</v>
      </c>
      <c r="AK2304">
        <f t="shared" si="464"/>
        <v>0.41660300483829893</v>
      </c>
      <c r="AL2304">
        <f t="shared" si="465"/>
        <v>0.875</v>
      </c>
      <c r="AM2304">
        <f t="shared" si="466"/>
        <v>2.2281639928695141E-4</v>
      </c>
    </row>
    <row r="2305" spans="1:39" x14ac:dyDescent="0.3">
      <c r="A2305">
        <f>Datos!C2304</f>
        <v>0.2070217</v>
      </c>
      <c r="B2305">
        <f>Datos!D2304</f>
        <v>0.29995460000000002</v>
      </c>
      <c r="C2305">
        <f>Datos!E2304</f>
        <v>6.52948E-2</v>
      </c>
      <c r="D2305" s="5">
        <f>Datos!F2304</f>
        <v>0</v>
      </c>
      <c r="E2305">
        <f t="shared" si="457"/>
        <v>1</v>
      </c>
      <c r="F2305" s="6">
        <f t="shared" si="458"/>
        <v>1</v>
      </c>
      <c r="G2305">
        <f t="shared" si="459"/>
        <v>0</v>
      </c>
      <c r="H2305">
        <f t="shared" si="460"/>
        <v>9.3863248467512591E-3</v>
      </c>
      <c r="I2305" s="5">
        <f t="shared" si="461"/>
        <v>9.3863248467512591E-3</v>
      </c>
      <c r="J2305" s="6">
        <f t="shared" si="462"/>
        <v>0.99061367515324872</v>
      </c>
      <c r="K2305" s="5">
        <f t="shared" si="463"/>
        <v>-9.4306540037948083E-3</v>
      </c>
      <c r="L2305" s="6">
        <f t="shared" si="456"/>
        <v>100</v>
      </c>
      <c r="AF2305">
        <v>1.3667119611075465E-2</v>
      </c>
      <c r="AG2305">
        <v>1</v>
      </c>
      <c r="AH2305">
        <v>0</v>
      </c>
      <c r="AI2305">
        <f t="shared" si="467"/>
        <v>2292</v>
      </c>
      <c r="AJ2305">
        <f t="shared" si="468"/>
        <v>9</v>
      </c>
      <c r="AK2305">
        <f t="shared" si="464"/>
        <v>0.41634835752482813</v>
      </c>
      <c r="AL2305">
        <f t="shared" si="465"/>
        <v>0.875</v>
      </c>
      <c r="AM2305">
        <f t="shared" si="466"/>
        <v>2.2281639928704855E-4</v>
      </c>
    </row>
    <row r="2306" spans="1:39" x14ac:dyDescent="0.3">
      <c r="A2306">
        <f>Datos!C2305</f>
        <v>0.26477200000000001</v>
      </c>
      <c r="B2306">
        <f>Datos!D2305</f>
        <v>0.33481509999999998</v>
      </c>
      <c r="C2306">
        <f>Datos!E2305</f>
        <v>7.8568499999999999E-2</v>
      </c>
      <c r="D2306" s="5">
        <f>Datos!F2305</f>
        <v>0</v>
      </c>
      <c r="E2306">
        <f t="shared" si="457"/>
        <v>1</v>
      </c>
      <c r="F2306" s="6">
        <f t="shared" si="458"/>
        <v>1</v>
      </c>
      <c r="G2306">
        <f t="shared" si="459"/>
        <v>0</v>
      </c>
      <c r="H2306">
        <f t="shared" si="460"/>
        <v>7.6689936533834184E-3</v>
      </c>
      <c r="I2306" s="5">
        <f t="shared" si="461"/>
        <v>7.6689936533834184E-3</v>
      </c>
      <c r="J2306" s="6">
        <f t="shared" si="462"/>
        <v>0.99233100634661653</v>
      </c>
      <c r="K2306" s="5">
        <f t="shared" si="463"/>
        <v>-7.6985516019999123E-3</v>
      </c>
      <c r="L2306" s="6">
        <f t="shared" si="456"/>
        <v>100</v>
      </c>
      <c r="AF2306">
        <v>1.3669624106229589E-2</v>
      </c>
      <c r="AG2306">
        <v>1</v>
      </c>
      <c r="AH2306">
        <v>0</v>
      </c>
      <c r="AI2306">
        <f t="shared" si="467"/>
        <v>2293</v>
      </c>
      <c r="AJ2306">
        <f t="shared" si="468"/>
        <v>9</v>
      </c>
      <c r="AK2306">
        <f t="shared" si="464"/>
        <v>0.41609371021135722</v>
      </c>
      <c r="AL2306">
        <f t="shared" si="465"/>
        <v>0.875</v>
      </c>
      <c r="AM2306">
        <f t="shared" si="466"/>
        <v>2.2281639928695141E-4</v>
      </c>
    </row>
    <row r="2307" spans="1:39" x14ac:dyDescent="0.3">
      <c r="A2307">
        <f>Datos!C2306</f>
        <v>0.281976</v>
      </c>
      <c r="B2307">
        <f>Datos!D2306</f>
        <v>0.40076970000000001</v>
      </c>
      <c r="C2307">
        <f>Datos!E2306</f>
        <v>7.6322399999999999E-2</v>
      </c>
      <c r="D2307" s="5">
        <f>Datos!F2306</f>
        <v>0</v>
      </c>
      <c r="E2307">
        <f t="shared" si="457"/>
        <v>1</v>
      </c>
      <c r="F2307" s="6">
        <f t="shared" si="458"/>
        <v>1</v>
      </c>
      <c r="G2307">
        <f t="shared" si="459"/>
        <v>0</v>
      </c>
      <c r="H2307">
        <f t="shared" si="460"/>
        <v>6.9327646195087968E-3</v>
      </c>
      <c r="I2307" s="5">
        <f t="shared" si="461"/>
        <v>6.9327646195087968E-3</v>
      </c>
      <c r="J2307" s="6">
        <f t="shared" si="462"/>
        <v>0.99306723538049124</v>
      </c>
      <c r="K2307" s="5">
        <f t="shared" si="463"/>
        <v>-6.9569078832261242E-3</v>
      </c>
      <c r="L2307" s="6">
        <f t="shared" si="456"/>
        <v>100</v>
      </c>
      <c r="AF2307">
        <v>1.3671417994162044E-2</v>
      </c>
      <c r="AG2307">
        <v>1</v>
      </c>
      <c r="AH2307">
        <v>0</v>
      </c>
      <c r="AI2307">
        <f t="shared" si="467"/>
        <v>2294</v>
      </c>
      <c r="AJ2307">
        <f t="shared" si="468"/>
        <v>9</v>
      </c>
      <c r="AK2307">
        <f t="shared" si="464"/>
        <v>0.41583906289788641</v>
      </c>
      <c r="AL2307">
        <f t="shared" si="465"/>
        <v>0.875</v>
      </c>
      <c r="AM2307">
        <f t="shared" si="466"/>
        <v>2.2281639928695141E-4</v>
      </c>
    </row>
    <row r="2308" spans="1:39" x14ac:dyDescent="0.3">
      <c r="A2308">
        <f>Datos!C2307</f>
        <v>0.31687900000000002</v>
      </c>
      <c r="B2308">
        <f>Datos!D2307</f>
        <v>0.42134949999999999</v>
      </c>
      <c r="C2308">
        <f>Datos!E2307</f>
        <v>4.5473800000000002E-2</v>
      </c>
      <c r="D2308" s="5">
        <f>Datos!F2307</f>
        <v>0</v>
      </c>
      <c r="E2308">
        <f t="shared" si="457"/>
        <v>1</v>
      </c>
      <c r="F2308" s="6">
        <f t="shared" si="458"/>
        <v>1</v>
      </c>
      <c r="G2308">
        <f t="shared" si="459"/>
        <v>0</v>
      </c>
      <c r="H2308">
        <f t="shared" si="460"/>
        <v>8.599424997826623E-3</v>
      </c>
      <c r="I2308" s="5">
        <f t="shared" si="461"/>
        <v>8.599424997826623E-3</v>
      </c>
      <c r="J2308" s="6">
        <f t="shared" si="462"/>
        <v>0.99140057500217338</v>
      </c>
      <c r="K2308" s="5">
        <f t="shared" si="463"/>
        <v>-8.6366134057435928E-3</v>
      </c>
      <c r="L2308" s="6">
        <f t="shared" ref="L2308:L2371" si="469">100*IF(H2308&gt;=$AB$10,D2308/F2308,E2308/F2308)</f>
        <v>100</v>
      </c>
      <c r="AF2308">
        <v>1.3676171170504008E-2</v>
      </c>
      <c r="AG2308">
        <v>1</v>
      </c>
      <c r="AH2308">
        <v>0</v>
      </c>
      <c r="AI2308">
        <f t="shared" si="467"/>
        <v>2295</v>
      </c>
      <c r="AJ2308">
        <f t="shared" si="468"/>
        <v>9</v>
      </c>
      <c r="AK2308">
        <f t="shared" si="464"/>
        <v>0.41558441558441561</v>
      </c>
      <c r="AL2308">
        <f t="shared" si="465"/>
        <v>0.875</v>
      </c>
      <c r="AM2308">
        <f t="shared" si="466"/>
        <v>2.2281639928704855E-4</v>
      </c>
    </row>
    <row r="2309" spans="1:39" x14ac:dyDescent="0.3">
      <c r="A2309">
        <f>Datos!C2308</f>
        <v>0.33084960000000002</v>
      </c>
      <c r="B2309">
        <f>Datos!D2308</f>
        <v>0.4521096</v>
      </c>
      <c r="C2309">
        <f>Datos!E2308</f>
        <v>6.0241099999999999E-2</v>
      </c>
      <c r="D2309" s="5">
        <f>Datos!F2308</f>
        <v>0</v>
      </c>
      <c r="E2309">
        <f t="shared" ref="E2309:E2372" si="470">1-D2309</f>
        <v>1</v>
      </c>
      <c r="F2309" s="6">
        <f t="shared" ref="F2309:F2372" si="471">D2309+E2309</f>
        <v>1</v>
      </c>
      <c r="G2309">
        <f t="shared" ref="G2309:G2372" si="472">IF(F2309=0,"",D2309/F2309)</f>
        <v>0</v>
      </c>
      <c r="H2309">
        <f t="shared" ref="H2309:H2372" si="473">1/(1+EXP(-$O$5-MMULT(A2309:C2309,$O$6:$O$8)))</f>
        <v>7.1330776227615566E-3</v>
      </c>
      <c r="I2309" s="5">
        <f t="shared" ref="I2309:I2372" si="474">F2309*H2309</f>
        <v>7.1330776227615566E-3</v>
      </c>
      <c r="J2309" s="6">
        <f t="shared" ref="J2309:J2372" si="475">F2309-I2309</f>
        <v>0.99286692237723839</v>
      </c>
      <c r="K2309" s="5">
        <f t="shared" ref="K2309:K2372" si="476">IFERROR(F2309*(G2309*LN(H2309)+(1-G2309)*LN(1-H2309)),0)</f>
        <v>-7.1586396507670397E-3</v>
      </c>
      <c r="L2309" s="6">
        <f t="shared" si="469"/>
        <v>100</v>
      </c>
      <c r="AF2309">
        <v>1.3676991697146659E-2</v>
      </c>
      <c r="AG2309">
        <v>1</v>
      </c>
      <c r="AH2309">
        <v>0</v>
      </c>
      <c r="AI2309">
        <f t="shared" si="467"/>
        <v>2296</v>
      </c>
      <c r="AJ2309">
        <f t="shared" si="468"/>
        <v>9</v>
      </c>
      <c r="AK2309">
        <f t="shared" ref="AK2309:AK2372" si="477">1-AI2309/AI$4003</f>
        <v>0.4153297682709447</v>
      </c>
      <c r="AL2309">
        <f t="shared" ref="AL2309:AL2372" si="478">1-AJ2309/AJ$4003</f>
        <v>0.875</v>
      </c>
      <c r="AM2309">
        <f t="shared" ref="AM2309:AM2372" si="479">(AK2309-AK2310)*AL2309</f>
        <v>2.2281639928695141E-4</v>
      </c>
    </row>
    <row r="2310" spans="1:39" x14ac:dyDescent="0.3">
      <c r="A2310">
        <f>Datos!C2309</f>
        <v>0.3133861</v>
      </c>
      <c r="B2310">
        <f>Datos!D2309</f>
        <v>0.50031939999999997</v>
      </c>
      <c r="C2310">
        <f>Datos!E2309</f>
        <v>6.3680100000000003E-2</v>
      </c>
      <c r="D2310" s="5">
        <f>Datos!F2309</f>
        <v>0</v>
      </c>
      <c r="E2310">
        <f t="shared" si="470"/>
        <v>1</v>
      </c>
      <c r="F2310" s="6">
        <f t="shared" si="471"/>
        <v>1</v>
      </c>
      <c r="G2310">
        <f t="shared" si="472"/>
        <v>0</v>
      </c>
      <c r="H2310">
        <f t="shared" si="473"/>
        <v>6.4330167842567634E-3</v>
      </c>
      <c r="I2310" s="5">
        <f t="shared" si="474"/>
        <v>6.4330167842567634E-3</v>
      </c>
      <c r="J2310" s="6">
        <f t="shared" si="475"/>
        <v>0.99356698321574322</v>
      </c>
      <c r="K2310" s="5">
        <f t="shared" si="476"/>
        <v>-6.4537978077876422E-3</v>
      </c>
      <c r="L2310" s="6">
        <f t="shared" si="469"/>
        <v>100</v>
      </c>
      <c r="AF2310">
        <v>1.3686855269976411E-2</v>
      </c>
      <c r="AG2310">
        <v>1</v>
      </c>
      <c r="AH2310">
        <v>0</v>
      </c>
      <c r="AI2310">
        <f t="shared" ref="AI2310:AI2373" si="480">AI2309+AG2310</f>
        <v>2297</v>
      </c>
      <c r="AJ2310">
        <f t="shared" ref="AJ2310:AJ2373" si="481">AJ2309+AH2310</f>
        <v>9</v>
      </c>
      <c r="AK2310">
        <f t="shared" si="477"/>
        <v>0.4150751209574739</v>
      </c>
      <c r="AL2310">
        <f t="shared" si="478"/>
        <v>0.875</v>
      </c>
      <c r="AM2310">
        <f t="shared" si="479"/>
        <v>2.2281639928695141E-4</v>
      </c>
    </row>
    <row r="2311" spans="1:39" x14ac:dyDescent="0.3">
      <c r="A2311">
        <f>Datos!C2310</f>
        <v>0.2286714</v>
      </c>
      <c r="B2311">
        <f>Datos!D2310</f>
        <v>0.40349760000000001</v>
      </c>
      <c r="C2311">
        <f>Datos!E2310</f>
        <v>4.6937199999999998E-2</v>
      </c>
      <c r="D2311" s="5">
        <f>Datos!F2310</f>
        <v>0</v>
      </c>
      <c r="E2311">
        <f t="shared" si="470"/>
        <v>1</v>
      </c>
      <c r="F2311" s="6">
        <f t="shared" si="471"/>
        <v>1</v>
      </c>
      <c r="G2311">
        <f t="shared" si="472"/>
        <v>0</v>
      </c>
      <c r="H2311">
        <f t="shared" si="473"/>
        <v>9.134299161192825E-3</v>
      </c>
      <c r="I2311" s="5">
        <f t="shared" si="474"/>
        <v>9.134299161192825E-3</v>
      </c>
      <c r="J2311" s="6">
        <f t="shared" si="475"/>
        <v>0.99086570083880721</v>
      </c>
      <c r="K2311" s="5">
        <f t="shared" si="476"/>
        <v>-9.1762726663243092E-3</v>
      </c>
      <c r="L2311" s="6">
        <f t="shared" si="469"/>
        <v>100</v>
      </c>
      <c r="AF2311">
        <v>1.3690214855684136E-2</v>
      </c>
      <c r="AG2311">
        <v>1</v>
      </c>
      <c r="AH2311">
        <v>0</v>
      </c>
      <c r="AI2311">
        <f t="shared" si="480"/>
        <v>2298</v>
      </c>
      <c r="AJ2311">
        <f t="shared" si="481"/>
        <v>9</v>
      </c>
      <c r="AK2311">
        <f t="shared" si="477"/>
        <v>0.4148204736440031</v>
      </c>
      <c r="AL2311">
        <f t="shared" si="478"/>
        <v>0.875</v>
      </c>
      <c r="AM2311">
        <f t="shared" si="479"/>
        <v>2.2281639928704855E-4</v>
      </c>
    </row>
    <row r="2312" spans="1:39" x14ac:dyDescent="0.3">
      <c r="A2312">
        <f>Datos!C2311</f>
        <v>0.52018319999999996</v>
      </c>
      <c r="B2312">
        <f>Datos!D2311</f>
        <v>0.73729489999999998</v>
      </c>
      <c r="C2312">
        <f>Datos!E2311</f>
        <v>8.4962700000000002E-2</v>
      </c>
      <c r="D2312" s="5">
        <f>Datos!F2311</f>
        <v>0</v>
      </c>
      <c r="E2312">
        <f t="shared" si="470"/>
        <v>1</v>
      </c>
      <c r="F2312" s="6">
        <f t="shared" si="471"/>
        <v>1</v>
      </c>
      <c r="G2312">
        <f t="shared" si="472"/>
        <v>0</v>
      </c>
      <c r="H2312">
        <f t="shared" si="473"/>
        <v>3.2290234213749299E-3</v>
      </c>
      <c r="I2312" s="5">
        <f t="shared" si="474"/>
        <v>3.2290234213749299E-3</v>
      </c>
      <c r="J2312" s="6">
        <f t="shared" si="475"/>
        <v>0.99677097657862512</v>
      </c>
      <c r="K2312" s="5">
        <f t="shared" si="476"/>
        <v>-3.2342479673218242E-3</v>
      </c>
      <c r="L2312" s="6">
        <f t="shared" si="469"/>
        <v>100</v>
      </c>
      <c r="AF2312">
        <v>1.369421272954815E-2</v>
      </c>
      <c r="AG2312">
        <v>1</v>
      </c>
      <c r="AH2312">
        <v>0</v>
      </c>
      <c r="AI2312">
        <f t="shared" si="480"/>
        <v>2299</v>
      </c>
      <c r="AJ2312">
        <f t="shared" si="481"/>
        <v>9</v>
      </c>
      <c r="AK2312">
        <f t="shared" si="477"/>
        <v>0.41456582633053218</v>
      </c>
      <c r="AL2312">
        <f t="shared" si="478"/>
        <v>0.875</v>
      </c>
      <c r="AM2312">
        <f t="shared" si="479"/>
        <v>2.2281639928695141E-4</v>
      </c>
    </row>
    <row r="2313" spans="1:39" x14ac:dyDescent="0.3">
      <c r="A2313">
        <f>Datos!C2312</f>
        <v>0.49609579999999998</v>
      </c>
      <c r="B2313">
        <f>Datos!D2312</f>
        <v>0.74701019999999996</v>
      </c>
      <c r="C2313">
        <f>Datos!E2312</f>
        <v>9.2119699999999999E-2</v>
      </c>
      <c r="D2313" s="5">
        <f>Datos!F2312</f>
        <v>0</v>
      </c>
      <c r="E2313">
        <f t="shared" si="470"/>
        <v>1</v>
      </c>
      <c r="F2313" s="6">
        <f t="shared" si="471"/>
        <v>1</v>
      </c>
      <c r="G2313">
        <f t="shared" si="472"/>
        <v>0</v>
      </c>
      <c r="H2313">
        <f t="shared" si="473"/>
        <v>3.0193287753034785E-3</v>
      </c>
      <c r="I2313" s="5">
        <f t="shared" si="474"/>
        <v>3.0193287753034785E-3</v>
      </c>
      <c r="J2313" s="6">
        <f t="shared" si="475"/>
        <v>0.99698067122469647</v>
      </c>
      <c r="K2313" s="5">
        <f t="shared" si="476"/>
        <v>-3.0238961443396638E-3</v>
      </c>
      <c r="L2313" s="6">
        <f t="shared" si="469"/>
        <v>100</v>
      </c>
      <c r="AF2313">
        <v>1.3694279352959733E-2</v>
      </c>
      <c r="AG2313">
        <v>1</v>
      </c>
      <c r="AH2313">
        <v>0</v>
      </c>
      <c r="AI2313">
        <f t="shared" si="480"/>
        <v>2300</v>
      </c>
      <c r="AJ2313">
        <f t="shared" si="481"/>
        <v>9</v>
      </c>
      <c r="AK2313">
        <f t="shared" si="477"/>
        <v>0.41431117901706138</v>
      </c>
      <c r="AL2313">
        <f t="shared" si="478"/>
        <v>0.875</v>
      </c>
      <c r="AM2313">
        <f t="shared" si="479"/>
        <v>2.2281639928695141E-4</v>
      </c>
    </row>
    <row r="2314" spans="1:39" x14ac:dyDescent="0.3">
      <c r="A2314">
        <f>Datos!C2313</f>
        <v>0.49613760000000001</v>
      </c>
      <c r="B2314">
        <f>Datos!D2313</f>
        <v>0.78374060000000001</v>
      </c>
      <c r="C2314">
        <f>Datos!E2313</f>
        <v>8.3183099999999996E-2</v>
      </c>
      <c r="D2314" s="5">
        <f>Datos!F2313</f>
        <v>0</v>
      </c>
      <c r="E2314">
        <f t="shared" si="470"/>
        <v>1</v>
      </c>
      <c r="F2314" s="6">
        <f t="shared" si="471"/>
        <v>1</v>
      </c>
      <c r="G2314">
        <f t="shared" si="472"/>
        <v>0</v>
      </c>
      <c r="H2314">
        <f t="shared" si="473"/>
        <v>3.065310230099396E-3</v>
      </c>
      <c r="I2314" s="5">
        <f t="shared" si="474"/>
        <v>3.065310230099396E-3</v>
      </c>
      <c r="J2314" s="6">
        <f t="shared" si="475"/>
        <v>0.99693468976990063</v>
      </c>
      <c r="K2314" s="5">
        <f t="shared" si="476"/>
        <v>-3.0700179163100196E-3</v>
      </c>
      <c r="L2314" s="6">
        <f t="shared" si="469"/>
        <v>100</v>
      </c>
      <c r="AF2314">
        <v>1.3702708744727354E-2</v>
      </c>
      <c r="AG2314">
        <v>1</v>
      </c>
      <c r="AH2314">
        <v>0</v>
      </c>
      <c r="AI2314">
        <f t="shared" si="480"/>
        <v>2301</v>
      </c>
      <c r="AJ2314">
        <f t="shared" si="481"/>
        <v>9</v>
      </c>
      <c r="AK2314">
        <f t="shared" si="477"/>
        <v>0.41405653170359058</v>
      </c>
      <c r="AL2314">
        <f t="shared" si="478"/>
        <v>0.875</v>
      </c>
      <c r="AM2314">
        <f t="shared" si="479"/>
        <v>2.2281639928704855E-4</v>
      </c>
    </row>
    <row r="2315" spans="1:39" x14ac:dyDescent="0.3">
      <c r="A2315">
        <f>Datos!C2314</f>
        <v>0.14715739999999999</v>
      </c>
      <c r="B2315">
        <f>Datos!D2314</f>
        <v>0.55138779999999998</v>
      </c>
      <c r="C2315">
        <f>Datos!E2314</f>
        <v>7.2174199999999994E-2</v>
      </c>
      <c r="D2315" s="5">
        <f>Datos!F2314</f>
        <v>0</v>
      </c>
      <c r="E2315">
        <f t="shared" si="470"/>
        <v>1</v>
      </c>
      <c r="F2315" s="6">
        <f t="shared" si="471"/>
        <v>1</v>
      </c>
      <c r="G2315">
        <f t="shared" si="472"/>
        <v>0</v>
      </c>
      <c r="H2315">
        <f t="shared" si="473"/>
        <v>5.939368777085903E-3</v>
      </c>
      <c r="I2315" s="5">
        <f t="shared" si="474"/>
        <v>5.939368777085903E-3</v>
      </c>
      <c r="J2315" s="6">
        <f t="shared" si="475"/>
        <v>0.9940606312229141</v>
      </c>
      <c r="K2315" s="5">
        <f t="shared" si="476"/>
        <v>-5.957076979665939E-3</v>
      </c>
      <c r="L2315" s="6">
        <f t="shared" si="469"/>
        <v>100</v>
      </c>
      <c r="AF2315">
        <v>1.370354399879627E-2</v>
      </c>
      <c r="AG2315">
        <v>1</v>
      </c>
      <c r="AH2315">
        <v>0</v>
      </c>
      <c r="AI2315">
        <f t="shared" si="480"/>
        <v>2302</v>
      </c>
      <c r="AJ2315">
        <f t="shared" si="481"/>
        <v>9</v>
      </c>
      <c r="AK2315">
        <f t="shared" si="477"/>
        <v>0.41380188439011967</v>
      </c>
      <c r="AL2315">
        <f t="shared" si="478"/>
        <v>0.875</v>
      </c>
      <c r="AM2315">
        <f t="shared" si="479"/>
        <v>2.2281639928695141E-4</v>
      </c>
    </row>
    <row r="2316" spans="1:39" x14ac:dyDescent="0.3">
      <c r="A2316">
        <f>Datos!C2315</f>
        <v>0.15126290000000001</v>
      </c>
      <c r="B2316">
        <f>Datos!D2315</f>
        <v>0.65078659999999999</v>
      </c>
      <c r="C2316">
        <f>Datos!E2315</f>
        <v>7.5151399999999993E-2</v>
      </c>
      <c r="D2316" s="5">
        <f>Datos!F2315</f>
        <v>0</v>
      </c>
      <c r="E2316">
        <f t="shared" si="470"/>
        <v>1</v>
      </c>
      <c r="F2316" s="6">
        <f t="shared" si="471"/>
        <v>1</v>
      </c>
      <c r="G2316">
        <f t="shared" si="472"/>
        <v>0</v>
      </c>
      <c r="H2316">
        <f t="shared" si="473"/>
        <v>4.877112231316566E-3</v>
      </c>
      <c r="I2316" s="5">
        <f t="shared" si="474"/>
        <v>4.877112231316566E-3</v>
      </c>
      <c r="J2316" s="6">
        <f t="shared" si="475"/>
        <v>0.99512288776868341</v>
      </c>
      <c r="K2316" s="5">
        <f t="shared" si="476"/>
        <v>-4.8890441545361395E-3</v>
      </c>
      <c r="L2316" s="6">
        <f t="shared" si="469"/>
        <v>100</v>
      </c>
      <c r="AF2316">
        <v>1.3709940130717182E-2</v>
      </c>
      <c r="AG2316">
        <v>1</v>
      </c>
      <c r="AH2316">
        <v>0</v>
      </c>
      <c r="AI2316">
        <f t="shared" si="480"/>
        <v>2303</v>
      </c>
      <c r="AJ2316">
        <f t="shared" si="481"/>
        <v>9</v>
      </c>
      <c r="AK2316">
        <f t="shared" si="477"/>
        <v>0.41354723707664887</v>
      </c>
      <c r="AL2316">
        <f t="shared" si="478"/>
        <v>0.875</v>
      </c>
      <c r="AM2316">
        <f t="shared" si="479"/>
        <v>2.2281639928704855E-4</v>
      </c>
    </row>
    <row r="2317" spans="1:39" x14ac:dyDescent="0.3">
      <c r="A2317">
        <f>Datos!C2316</f>
        <v>0.14123920000000001</v>
      </c>
      <c r="B2317">
        <f>Datos!D2316</f>
        <v>0.70688519999999999</v>
      </c>
      <c r="C2317">
        <f>Datos!E2316</f>
        <v>7.9731200000000002E-2</v>
      </c>
      <c r="D2317" s="5">
        <f>Datos!F2316</f>
        <v>0</v>
      </c>
      <c r="E2317">
        <f t="shared" si="470"/>
        <v>1</v>
      </c>
      <c r="F2317" s="6">
        <f t="shared" si="471"/>
        <v>1</v>
      </c>
      <c r="G2317">
        <f t="shared" si="472"/>
        <v>0</v>
      </c>
      <c r="H2317">
        <f t="shared" si="473"/>
        <v>4.2804127004084326E-3</v>
      </c>
      <c r="I2317" s="5">
        <f t="shared" si="474"/>
        <v>4.2804127004084326E-3</v>
      </c>
      <c r="J2317" s="6">
        <f t="shared" si="475"/>
        <v>0.99571958729959154</v>
      </c>
      <c r="K2317" s="5">
        <f t="shared" si="476"/>
        <v>-4.2895998928744964E-3</v>
      </c>
      <c r="L2317" s="6">
        <f t="shared" si="469"/>
        <v>100</v>
      </c>
      <c r="AF2317">
        <v>1.3712681079230467E-2</v>
      </c>
      <c r="AG2317">
        <v>1</v>
      </c>
      <c r="AH2317">
        <v>0</v>
      </c>
      <c r="AI2317">
        <f t="shared" si="480"/>
        <v>2304</v>
      </c>
      <c r="AJ2317">
        <f t="shared" si="481"/>
        <v>9</v>
      </c>
      <c r="AK2317">
        <f t="shared" si="477"/>
        <v>0.41329258976317795</v>
      </c>
      <c r="AL2317">
        <f t="shared" si="478"/>
        <v>0.875</v>
      </c>
      <c r="AM2317">
        <f t="shared" si="479"/>
        <v>2.2281639928695141E-4</v>
      </c>
    </row>
    <row r="2318" spans="1:39" x14ac:dyDescent="0.3">
      <c r="A2318">
        <f>Datos!C2317</f>
        <v>0.16530800000000001</v>
      </c>
      <c r="B2318">
        <f>Datos!D2317</f>
        <v>0.66592689999999999</v>
      </c>
      <c r="C2318">
        <f>Datos!E2317</f>
        <v>7.7961100000000005E-2</v>
      </c>
      <c r="D2318" s="5">
        <f>Datos!F2317</f>
        <v>0</v>
      </c>
      <c r="E2318">
        <f t="shared" si="470"/>
        <v>1</v>
      </c>
      <c r="F2318" s="6">
        <f t="shared" si="471"/>
        <v>1</v>
      </c>
      <c r="G2318">
        <f t="shared" si="472"/>
        <v>0</v>
      </c>
      <c r="H2318">
        <f t="shared" si="473"/>
        <v>4.6067063976762777E-3</v>
      </c>
      <c r="I2318" s="5">
        <f t="shared" si="474"/>
        <v>4.6067063976762777E-3</v>
      </c>
      <c r="J2318" s="6">
        <f t="shared" si="475"/>
        <v>0.99539329360232376</v>
      </c>
      <c r="K2318" s="5">
        <f t="shared" si="476"/>
        <v>-4.6173499700482732E-3</v>
      </c>
      <c r="L2318" s="6">
        <f t="shared" si="469"/>
        <v>100</v>
      </c>
      <c r="AF2318">
        <v>1.3712810092734349E-2</v>
      </c>
      <c r="AG2318">
        <v>1</v>
      </c>
      <c r="AH2318">
        <v>0</v>
      </c>
      <c r="AI2318">
        <f t="shared" si="480"/>
        <v>2305</v>
      </c>
      <c r="AJ2318">
        <f t="shared" si="481"/>
        <v>9</v>
      </c>
      <c r="AK2318">
        <f t="shared" si="477"/>
        <v>0.41303794244970715</v>
      </c>
      <c r="AL2318">
        <f t="shared" si="478"/>
        <v>0.875</v>
      </c>
      <c r="AM2318">
        <f t="shared" si="479"/>
        <v>2.2281639928695141E-4</v>
      </c>
    </row>
    <row r="2319" spans="1:39" x14ac:dyDescent="0.3">
      <c r="A2319">
        <f>Datos!C2318</f>
        <v>0.1130039</v>
      </c>
      <c r="B2319">
        <f>Datos!D2318</f>
        <v>0.68495309999999998</v>
      </c>
      <c r="C2319">
        <f>Datos!E2318</f>
        <v>8.9638200000000001E-2</v>
      </c>
      <c r="D2319" s="5">
        <f>Datos!F2318</f>
        <v>0</v>
      </c>
      <c r="E2319">
        <f t="shared" si="470"/>
        <v>1</v>
      </c>
      <c r="F2319" s="6">
        <f t="shared" si="471"/>
        <v>1</v>
      </c>
      <c r="G2319">
        <f t="shared" si="472"/>
        <v>0</v>
      </c>
      <c r="H2319">
        <f t="shared" si="473"/>
        <v>4.1330492149660022E-3</v>
      </c>
      <c r="I2319" s="5">
        <f t="shared" si="474"/>
        <v>4.1330492149660022E-3</v>
      </c>
      <c r="J2319" s="6">
        <f t="shared" si="475"/>
        <v>0.99586695078503396</v>
      </c>
      <c r="K2319" s="5">
        <f t="shared" si="476"/>
        <v>-4.1416138697784773E-3</v>
      </c>
      <c r="L2319" s="6">
        <f t="shared" si="469"/>
        <v>100</v>
      </c>
      <c r="AF2319">
        <v>1.3722039115252289E-2</v>
      </c>
      <c r="AG2319">
        <v>1</v>
      </c>
      <c r="AH2319">
        <v>0</v>
      </c>
      <c r="AI2319">
        <f t="shared" si="480"/>
        <v>2306</v>
      </c>
      <c r="AJ2319">
        <f t="shared" si="481"/>
        <v>9</v>
      </c>
      <c r="AK2319">
        <f t="shared" si="477"/>
        <v>0.41278329513623635</v>
      </c>
      <c r="AL2319">
        <f t="shared" si="478"/>
        <v>0.875</v>
      </c>
      <c r="AM2319">
        <f t="shared" si="479"/>
        <v>2.2281639928704855E-4</v>
      </c>
    </row>
    <row r="2320" spans="1:39" x14ac:dyDescent="0.3">
      <c r="A2320">
        <f>Datos!C2319</f>
        <v>0.1175964</v>
      </c>
      <c r="B2320">
        <f>Datos!D2319</f>
        <v>0.72319049999999996</v>
      </c>
      <c r="C2320">
        <f>Datos!E2319</f>
        <v>9.1867900000000002E-2</v>
      </c>
      <c r="D2320" s="5">
        <f>Datos!F2319</f>
        <v>0</v>
      </c>
      <c r="E2320">
        <f t="shared" si="470"/>
        <v>1</v>
      </c>
      <c r="F2320" s="6">
        <f t="shared" si="471"/>
        <v>1</v>
      </c>
      <c r="G2320">
        <f t="shared" si="472"/>
        <v>0</v>
      </c>
      <c r="H2320">
        <f t="shared" si="473"/>
        <v>3.7893887889459163E-3</v>
      </c>
      <c r="I2320" s="5">
        <f t="shared" si="474"/>
        <v>3.7893887889459163E-3</v>
      </c>
      <c r="J2320" s="6">
        <f t="shared" si="475"/>
        <v>0.99621061121105403</v>
      </c>
      <c r="K2320" s="5">
        <f t="shared" si="476"/>
        <v>-3.796586712216457E-3</v>
      </c>
      <c r="L2320" s="6">
        <f t="shared" si="469"/>
        <v>100</v>
      </c>
      <c r="AF2320">
        <v>1.3722527330679584E-2</v>
      </c>
      <c r="AG2320">
        <v>1</v>
      </c>
      <c r="AH2320">
        <v>0</v>
      </c>
      <c r="AI2320">
        <f t="shared" si="480"/>
        <v>2307</v>
      </c>
      <c r="AJ2320">
        <f t="shared" si="481"/>
        <v>9</v>
      </c>
      <c r="AK2320">
        <f t="shared" si="477"/>
        <v>0.41252864782276544</v>
      </c>
      <c r="AL2320">
        <f t="shared" si="478"/>
        <v>0.875</v>
      </c>
      <c r="AM2320">
        <f t="shared" si="479"/>
        <v>2.2281639928695141E-4</v>
      </c>
    </row>
    <row r="2321" spans="1:39" x14ac:dyDescent="0.3">
      <c r="A2321">
        <f>Datos!C2320</f>
        <v>5.0489300000000001E-2</v>
      </c>
      <c r="B2321">
        <f>Datos!D2320</f>
        <v>0.75269839999999999</v>
      </c>
      <c r="C2321">
        <f>Datos!E2320</f>
        <v>9.0657100000000004E-2</v>
      </c>
      <c r="D2321" s="5">
        <f>Datos!F2320</f>
        <v>0</v>
      </c>
      <c r="E2321">
        <f t="shared" si="470"/>
        <v>1</v>
      </c>
      <c r="F2321" s="6">
        <f t="shared" si="471"/>
        <v>1</v>
      </c>
      <c r="G2321">
        <f t="shared" si="472"/>
        <v>0</v>
      </c>
      <c r="H2321">
        <f t="shared" si="473"/>
        <v>3.7625675614630775E-3</v>
      </c>
      <c r="I2321" s="5">
        <f t="shared" si="474"/>
        <v>3.7625675614630775E-3</v>
      </c>
      <c r="J2321" s="6">
        <f t="shared" si="475"/>
        <v>0.99623743243853691</v>
      </c>
      <c r="K2321" s="5">
        <f t="shared" si="476"/>
        <v>-3.769663824495513E-3</v>
      </c>
      <c r="L2321" s="6">
        <f t="shared" si="469"/>
        <v>100</v>
      </c>
      <c r="AF2321">
        <v>1.3725748363889099E-2</v>
      </c>
      <c r="AG2321">
        <v>1</v>
      </c>
      <c r="AH2321">
        <v>0</v>
      </c>
      <c r="AI2321">
        <f t="shared" si="480"/>
        <v>2308</v>
      </c>
      <c r="AJ2321">
        <f t="shared" si="481"/>
        <v>9</v>
      </c>
      <c r="AK2321">
        <f t="shared" si="477"/>
        <v>0.41227400050929464</v>
      </c>
      <c r="AL2321">
        <f t="shared" si="478"/>
        <v>0.875</v>
      </c>
      <c r="AM2321">
        <f t="shared" si="479"/>
        <v>2.2281639928695141E-4</v>
      </c>
    </row>
    <row r="2322" spans="1:39" x14ac:dyDescent="0.3">
      <c r="A2322">
        <f>Datos!C2321</f>
        <v>8.9470900000000006E-2</v>
      </c>
      <c r="B2322">
        <f>Datos!D2321</f>
        <v>0.77353300000000003</v>
      </c>
      <c r="C2322">
        <f>Datos!E2321</f>
        <v>8.3608000000000002E-2</v>
      </c>
      <c r="D2322" s="5">
        <f>Datos!F2321</f>
        <v>0</v>
      </c>
      <c r="E2322">
        <f t="shared" si="470"/>
        <v>1</v>
      </c>
      <c r="F2322" s="6">
        <f t="shared" si="471"/>
        <v>1</v>
      </c>
      <c r="G2322">
        <f t="shared" si="472"/>
        <v>0</v>
      </c>
      <c r="H2322">
        <f t="shared" si="473"/>
        <v>3.7883350555266465E-3</v>
      </c>
      <c r="I2322" s="5">
        <f t="shared" si="474"/>
        <v>3.7883350555266465E-3</v>
      </c>
      <c r="J2322" s="6">
        <f t="shared" si="475"/>
        <v>0.99621166494447333</v>
      </c>
      <c r="K2322" s="5">
        <f t="shared" si="476"/>
        <v>-3.7955289711623552E-3</v>
      </c>
      <c r="L2322" s="6">
        <f t="shared" si="469"/>
        <v>100</v>
      </c>
      <c r="AF2322">
        <v>1.3735511293011824E-2</v>
      </c>
      <c r="AG2322">
        <v>1</v>
      </c>
      <c r="AH2322">
        <v>0</v>
      </c>
      <c r="AI2322">
        <f t="shared" si="480"/>
        <v>2309</v>
      </c>
      <c r="AJ2322">
        <f t="shared" si="481"/>
        <v>9</v>
      </c>
      <c r="AK2322">
        <f t="shared" si="477"/>
        <v>0.41201935319582383</v>
      </c>
      <c r="AL2322">
        <f t="shared" si="478"/>
        <v>0.875</v>
      </c>
      <c r="AM2322">
        <f t="shared" si="479"/>
        <v>2.2281639928704855E-4</v>
      </c>
    </row>
    <row r="2323" spans="1:39" x14ac:dyDescent="0.3">
      <c r="A2323">
        <f>Datos!C2322</f>
        <v>6.7893300000000004E-2</v>
      </c>
      <c r="B2323">
        <f>Datos!D2322</f>
        <v>0.87856259999999997</v>
      </c>
      <c r="C2323">
        <f>Datos!E2322</f>
        <v>9.3546199999999996E-2</v>
      </c>
      <c r="D2323" s="5">
        <f>Datos!F2322</f>
        <v>0</v>
      </c>
      <c r="E2323">
        <f t="shared" si="470"/>
        <v>1</v>
      </c>
      <c r="F2323" s="6">
        <f t="shared" si="471"/>
        <v>1</v>
      </c>
      <c r="G2323">
        <f t="shared" si="472"/>
        <v>0</v>
      </c>
      <c r="H2323">
        <f t="shared" si="473"/>
        <v>2.9352456686901293E-3</v>
      </c>
      <c r="I2323" s="5">
        <f t="shared" si="474"/>
        <v>2.9352456686901293E-3</v>
      </c>
      <c r="J2323" s="6">
        <f t="shared" si="475"/>
        <v>0.99706475433130992</v>
      </c>
      <c r="K2323" s="5">
        <f t="shared" si="476"/>
        <v>-2.9395619505588545E-3</v>
      </c>
      <c r="L2323" s="6">
        <f t="shared" si="469"/>
        <v>100</v>
      </c>
      <c r="AF2323">
        <v>1.3739128009020047E-2</v>
      </c>
      <c r="AG2323">
        <v>1</v>
      </c>
      <c r="AH2323">
        <v>0</v>
      </c>
      <c r="AI2323">
        <f t="shared" si="480"/>
        <v>2310</v>
      </c>
      <c r="AJ2323">
        <f t="shared" si="481"/>
        <v>9</v>
      </c>
      <c r="AK2323">
        <f t="shared" si="477"/>
        <v>0.41176470588235292</v>
      </c>
      <c r="AL2323">
        <f t="shared" si="478"/>
        <v>0.875</v>
      </c>
      <c r="AM2323">
        <f t="shared" si="479"/>
        <v>2.2281639928695141E-4</v>
      </c>
    </row>
    <row r="2324" spans="1:39" x14ac:dyDescent="0.3">
      <c r="A2324">
        <f>Datos!C2323</f>
        <v>7.7546500000000004E-2</v>
      </c>
      <c r="B2324">
        <f>Datos!D2323</f>
        <v>0.89712080000000005</v>
      </c>
      <c r="C2324">
        <f>Datos!E2323</f>
        <v>7.7442300000000006E-2</v>
      </c>
      <c r="D2324" s="5">
        <f>Datos!F2323</f>
        <v>0</v>
      </c>
      <c r="E2324">
        <f t="shared" si="470"/>
        <v>1</v>
      </c>
      <c r="F2324" s="6">
        <f t="shared" si="471"/>
        <v>1</v>
      </c>
      <c r="G2324">
        <f t="shared" si="472"/>
        <v>0</v>
      </c>
      <c r="H2324">
        <f t="shared" si="473"/>
        <v>3.2564013800317963E-3</v>
      </c>
      <c r="I2324" s="5">
        <f t="shared" si="474"/>
        <v>3.2564013800317963E-3</v>
      </c>
      <c r="J2324" s="6">
        <f t="shared" si="475"/>
        <v>0.9967435986199682</v>
      </c>
      <c r="K2324" s="5">
        <f t="shared" si="476"/>
        <v>-3.2617149936473486E-3</v>
      </c>
      <c r="L2324" s="6">
        <f t="shared" si="469"/>
        <v>100</v>
      </c>
      <c r="AF2324">
        <v>1.37392739930305E-2</v>
      </c>
      <c r="AG2324">
        <v>1</v>
      </c>
      <c r="AH2324">
        <v>0</v>
      </c>
      <c r="AI2324">
        <f t="shared" si="480"/>
        <v>2311</v>
      </c>
      <c r="AJ2324">
        <f t="shared" si="481"/>
        <v>9</v>
      </c>
      <c r="AK2324">
        <f t="shared" si="477"/>
        <v>0.41151005856888212</v>
      </c>
      <c r="AL2324">
        <f t="shared" si="478"/>
        <v>0.875</v>
      </c>
      <c r="AM2324">
        <f t="shared" si="479"/>
        <v>2.2281639928704855E-4</v>
      </c>
    </row>
    <row r="2325" spans="1:39" x14ac:dyDescent="0.3">
      <c r="A2325">
        <f>Datos!C2324</f>
        <v>4.0332300000000001E-2</v>
      </c>
      <c r="B2325">
        <f>Datos!D2324</f>
        <v>-0.19844149999999999</v>
      </c>
      <c r="C2325">
        <f>Datos!E2324</f>
        <v>3.4754100000000003E-2</v>
      </c>
      <c r="D2325" s="5">
        <f>Datos!F2324</f>
        <v>1</v>
      </c>
      <c r="E2325">
        <f t="shared" si="470"/>
        <v>0</v>
      </c>
      <c r="F2325" s="6">
        <f t="shared" si="471"/>
        <v>1</v>
      </c>
      <c r="G2325">
        <f t="shared" si="472"/>
        <v>1</v>
      </c>
      <c r="H2325">
        <f t="shared" si="473"/>
        <v>3.0532884606125875E-2</v>
      </c>
      <c r="I2325" s="5">
        <f t="shared" si="474"/>
        <v>3.0532884606125875E-2</v>
      </c>
      <c r="J2325" s="6">
        <f t="shared" si="475"/>
        <v>0.96946711539387409</v>
      </c>
      <c r="K2325" s="5">
        <f t="shared" si="476"/>
        <v>-3.4889509923840749</v>
      </c>
      <c r="L2325" s="6">
        <f t="shared" si="469"/>
        <v>100</v>
      </c>
      <c r="AF2325">
        <v>1.3746789032821132E-2</v>
      </c>
      <c r="AG2325">
        <v>1</v>
      </c>
      <c r="AH2325">
        <v>0</v>
      </c>
      <c r="AI2325">
        <f t="shared" si="480"/>
        <v>2312</v>
      </c>
      <c r="AJ2325">
        <f t="shared" si="481"/>
        <v>9</v>
      </c>
      <c r="AK2325">
        <f t="shared" si="477"/>
        <v>0.41125541125541121</v>
      </c>
      <c r="AL2325">
        <f t="shared" si="478"/>
        <v>0.875</v>
      </c>
      <c r="AM2325">
        <f t="shared" si="479"/>
        <v>2.2281639928695141E-4</v>
      </c>
    </row>
    <row r="2326" spans="1:39" x14ac:dyDescent="0.3">
      <c r="A2326">
        <f>Datos!C2325</f>
        <v>0.34051500000000001</v>
      </c>
      <c r="B2326">
        <f>Datos!D2325</f>
        <v>0.1418838</v>
      </c>
      <c r="C2326">
        <f>Datos!E2325</f>
        <v>6.1974099999999997E-2</v>
      </c>
      <c r="D2326" s="5">
        <f>Datos!F2325</f>
        <v>0</v>
      </c>
      <c r="E2326">
        <f t="shared" si="470"/>
        <v>1</v>
      </c>
      <c r="F2326" s="6">
        <f t="shared" si="471"/>
        <v>1</v>
      </c>
      <c r="G2326">
        <f t="shared" si="472"/>
        <v>0</v>
      </c>
      <c r="H2326">
        <f t="shared" si="473"/>
        <v>1.1834999486909583E-2</v>
      </c>
      <c r="I2326" s="5">
        <f t="shared" si="474"/>
        <v>1.1834999486909583E-2</v>
      </c>
      <c r="J2326" s="6">
        <f t="shared" si="475"/>
        <v>0.98816500051309042</v>
      </c>
      <c r="K2326" s="5">
        <f t="shared" si="476"/>
        <v>-1.1905590610074384E-2</v>
      </c>
      <c r="L2326" s="6">
        <f t="shared" si="469"/>
        <v>100</v>
      </c>
      <c r="AF2326">
        <v>1.3748611960887997E-2</v>
      </c>
      <c r="AG2326">
        <v>1</v>
      </c>
      <c r="AH2326">
        <v>0</v>
      </c>
      <c r="AI2326">
        <f t="shared" si="480"/>
        <v>2313</v>
      </c>
      <c r="AJ2326">
        <f t="shared" si="481"/>
        <v>9</v>
      </c>
      <c r="AK2326">
        <f t="shared" si="477"/>
        <v>0.41100076394194041</v>
      </c>
      <c r="AL2326">
        <f t="shared" si="478"/>
        <v>0.875</v>
      </c>
      <c r="AM2326">
        <f t="shared" si="479"/>
        <v>2.2281639928695141E-4</v>
      </c>
    </row>
    <row r="2327" spans="1:39" x14ac:dyDescent="0.3">
      <c r="A2327">
        <f>Datos!C2326</f>
        <v>0.33793069999999997</v>
      </c>
      <c r="B2327">
        <f>Datos!D2326</f>
        <v>0.1036189</v>
      </c>
      <c r="C2327">
        <f>Datos!E2326</f>
        <v>4.0571299999999998E-2</v>
      </c>
      <c r="D2327" s="5">
        <f>Datos!F2326</f>
        <v>0</v>
      </c>
      <c r="E2327">
        <f t="shared" si="470"/>
        <v>1</v>
      </c>
      <c r="F2327" s="6">
        <f t="shared" si="471"/>
        <v>1</v>
      </c>
      <c r="G2327">
        <f t="shared" si="472"/>
        <v>0</v>
      </c>
      <c r="H2327">
        <f t="shared" si="473"/>
        <v>1.5200160902789956E-2</v>
      </c>
      <c r="I2327" s="5">
        <f t="shared" si="474"/>
        <v>1.5200160902789956E-2</v>
      </c>
      <c r="J2327" s="6">
        <f t="shared" si="475"/>
        <v>0.98479983909721003</v>
      </c>
      <c r="K2327" s="5">
        <f t="shared" si="476"/>
        <v>-1.5316867498167786E-2</v>
      </c>
      <c r="L2327" s="6">
        <f t="shared" si="469"/>
        <v>100</v>
      </c>
      <c r="AF2327">
        <v>1.3752174040248977E-2</v>
      </c>
      <c r="AG2327">
        <v>1</v>
      </c>
      <c r="AH2327">
        <v>0</v>
      </c>
      <c r="AI2327">
        <f t="shared" si="480"/>
        <v>2314</v>
      </c>
      <c r="AJ2327">
        <f t="shared" si="481"/>
        <v>9</v>
      </c>
      <c r="AK2327">
        <f t="shared" si="477"/>
        <v>0.4107461166284696</v>
      </c>
      <c r="AL2327">
        <f t="shared" si="478"/>
        <v>0.875</v>
      </c>
      <c r="AM2327">
        <f t="shared" si="479"/>
        <v>2.2281639928704855E-4</v>
      </c>
    </row>
    <row r="2328" spans="1:39" x14ac:dyDescent="0.3">
      <c r="A2328">
        <f>Datos!C2327</f>
        <v>0.41005049999999998</v>
      </c>
      <c r="B2328">
        <f>Datos!D2327</f>
        <v>0.12875320000000001</v>
      </c>
      <c r="C2328">
        <f>Datos!E2327</f>
        <v>7.12034E-2</v>
      </c>
      <c r="D2328" s="5">
        <f>Datos!F2327</f>
        <v>0</v>
      </c>
      <c r="E2328">
        <f t="shared" si="470"/>
        <v>1</v>
      </c>
      <c r="F2328" s="6">
        <f t="shared" si="471"/>
        <v>1</v>
      </c>
      <c r="G2328">
        <f t="shared" si="472"/>
        <v>0</v>
      </c>
      <c r="H2328">
        <f t="shared" si="473"/>
        <v>1.0804841017653969E-2</v>
      </c>
      <c r="I2328" s="5">
        <f t="shared" si="474"/>
        <v>1.0804841017653969E-2</v>
      </c>
      <c r="J2328" s="6">
        <f t="shared" si="475"/>
        <v>0.989195158982346</v>
      </c>
      <c r="K2328" s="5">
        <f t="shared" si="476"/>
        <v>-1.086363721831677E-2</v>
      </c>
      <c r="L2328" s="6">
        <f t="shared" si="469"/>
        <v>100</v>
      </c>
      <c r="AF2328">
        <v>1.3757182129695083E-2</v>
      </c>
      <c r="AG2328">
        <v>1</v>
      </c>
      <c r="AH2328">
        <v>0</v>
      </c>
      <c r="AI2328">
        <f t="shared" si="480"/>
        <v>2315</v>
      </c>
      <c r="AJ2328">
        <f t="shared" si="481"/>
        <v>9</v>
      </c>
      <c r="AK2328">
        <f t="shared" si="477"/>
        <v>0.41049146931499869</v>
      </c>
      <c r="AL2328">
        <f t="shared" si="478"/>
        <v>0.875</v>
      </c>
      <c r="AM2328">
        <f t="shared" si="479"/>
        <v>2.2281639928695141E-4</v>
      </c>
    </row>
    <row r="2329" spans="1:39" x14ac:dyDescent="0.3">
      <c r="A2329">
        <f>Datos!C2328</f>
        <v>0.4484901</v>
      </c>
      <c r="B2329">
        <f>Datos!D2328</f>
        <v>0.17193140000000001</v>
      </c>
      <c r="C2329">
        <f>Datos!E2328</f>
        <v>8.8483699999999998E-2</v>
      </c>
      <c r="D2329" s="5">
        <f>Datos!F2328</f>
        <v>0</v>
      </c>
      <c r="E2329">
        <f t="shared" si="470"/>
        <v>1</v>
      </c>
      <c r="F2329" s="6">
        <f t="shared" si="471"/>
        <v>1</v>
      </c>
      <c r="G2329">
        <f t="shared" si="472"/>
        <v>0</v>
      </c>
      <c r="H2329">
        <f t="shared" si="473"/>
        <v>8.4887862045783507E-3</v>
      </c>
      <c r="I2329" s="5">
        <f t="shared" si="474"/>
        <v>8.4887862045783507E-3</v>
      </c>
      <c r="J2329" s="6">
        <f t="shared" si="475"/>
        <v>0.99151121379542162</v>
      </c>
      <c r="K2329" s="5">
        <f t="shared" si="476"/>
        <v>-8.525021156418025E-3</v>
      </c>
      <c r="L2329" s="6">
        <f t="shared" si="469"/>
        <v>100</v>
      </c>
      <c r="AF2329">
        <v>1.3759231943077918E-2</v>
      </c>
      <c r="AG2329">
        <v>1</v>
      </c>
      <c r="AH2329">
        <v>0</v>
      </c>
      <c r="AI2329">
        <f t="shared" si="480"/>
        <v>2316</v>
      </c>
      <c r="AJ2329">
        <f t="shared" si="481"/>
        <v>9</v>
      </c>
      <c r="AK2329">
        <f t="shared" si="477"/>
        <v>0.41023682200152789</v>
      </c>
      <c r="AL2329">
        <f t="shared" si="478"/>
        <v>0.875</v>
      </c>
      <c r="AM2329">
        <f t="shared" si="479"/>
        <v>2.2281639928695141E-4</v>
      </c>
    </row>
    <row r="2330" spans="1:39" x14ac:dyDescent="0.3">
      <c r="A2330">
        <f>Datos!C2329</f>
        <v>0.43197419999999997</v>
      </c>
      <c r="B2330">
        <f>Datos!D2329</f>
        <v>0.22220419999999999</v>
      </c>
      <c r="C2330">
        <f>Datos!E2329</f>
        <v>9.8017099999999996E-2</v>
      </c>
      <c r="D2330" s="5">
        <f>Datos!F2329</f>
        <v>0</v>
      </c>
      <c r="E2330">
        <f t="shared" si="470"/>
        <v>1</v>
      </c>
      <c r="F2330" s="6">
        <f t="shared" si="471"/>
        <v>1</v>
      </c>
      <c r="G2330">
        <f t="shared" si="472"/>
        <v>0</v>
      </c>
      <c r="H2330">
        <f t="shared" si="473"/>
        <v>7.2339979176325323E-3</v>
      </c>
      <c r="I2330" s="5">
        <f t="shared" si="474"/>
        <v>7.2339979176325323E-3</v>
      </c>
      <c r="J2330" s="6">
        <f t="shared" si="475"/>
        <v>0.99276600208236743</v>
      </c>
      <c r="K2330" s="5">
        <f t="shared" si="476"/>
        <v>-7.2602901559683779E-3</v>
      </c>
      <c r="L2330" s="6">
        <f t="shared" si="469"/>
        <v>100</v>
      </c>
      <c r="AF2330">
        <v>1.376310007660478E-2</v>
      </c>
      <c r="AG2330">
        <v>1</v>
      </c>
      <c r="AH2330">
        <v>0</v>
      </c>
      <c r="AI2330">
        <f t="shared" si="480"/>
        <v>2317</v>
      </c>
      <c r="AJ2330">
        <f t="shared" si="481"/>
        <v>9</v>
      </c>
      <c r="AK2330">
        <f t="shared" si="477"/>
        <v>0.40998217468805709</v>
      </c>
      <c r="AL2330">
        <f t="shared" si="478"/>
        <v>0.875</v>
      </c>
      <c r="AM2330">
        <f t="shared" si="479"/>
        <v>2.2281639928704855E-4</v>
      </c>
    </row>
    <row r="2331" spans="1:39" x14ac:dyDescent="0.3">
      <c r="A2331">
        <f>Datos!C2330</f>
        <v>0.40655570000000002</v>
      </c>
      <c r="B2331">
        <f>Datos!D2330</f>
        <v>0.2449897</v>
      </c>
      <c r="C2331">
        <f>Datos!E2330</f>
        <v>9.9010399999999998E-2</v>
      </c>
      <c r="D2331" s="5">
        <f>Datos!F2330</f>
        <v>0</v>
      </c>
      <c r="E2331">
        <f t="shared" si="470"/>
        <v>1</v>
      </c>
      <c r="F2331" s="6">
        <f t="shared" si="471"/>
        <v>1</v>
      </c>
      <c r="G2331">
        <f t="shared" si="472"/>
        <v>0</v>
      </c>
      <c r="H2331">
        <f t="shared" si="473"/>
        <v>6.9852114915369794E-3</v>
      </c>
      <c r="I2331" s="5">
        <f t="shared" si="474"/>
        <v>6.9852114915369794E-3</v>
      </c>
      <c r="J2331" s="6">
        <f t="shared" si="475"/>
        <v>0.99301478850846303</v>
      </c>
      <c r="K2331" s="5">
        <f t="shared" si="476"/>
        <v>-7.0097222900930732E-3</v>
      </c>
      <c r="L2331" s="6">
        <f t="shared" si="469"/>
        <v>100</v>
      </c>
      <c r="AF2331">
        <v>1.3764594338794409E-2</v>
      </c>
      <c r="AG2331">
        <v>1</v>
      </c>
      <c r="AH2331">
        <v>0</v>
      </c>
      <c r="AI2331">
        <f t="shared" si="480"/>
        <v>2318</v>
      </c>
      <c r="AJ2331">
        <f t="shared" si="481"/>
        <v>9</v>
      </c>
      <c r="AK2331">
        <f t="shared" si="477"/>
        <v>0.40972752737458618</v>
      </c>
      <c r="AL2331">
        <f t="shared" si="478"/>
        <v>0.875</v>
      </c>
      <c r="AM2331">
        <f t="shared" si="479"/>
        <v>2.2281639928695141E-4</v>
      </c>
    </row>
    <row r="2332" spans="1:39" x14ac:dyDescent="0.3">
      <c r="A2332">
        <f>Datos!C2331</f>
        <v>0.44828200000000001</v>
      </c>
      <c r="B2332">
        <f>Datos!D2331</f>
        <v>0.28871340000000001</v>
      </c>
      <c r="C2332">
        <f>Datos!E2331</f>
        <v>0.1111301</v>
      </c>
      <c r="D2332" s="5">
        <f>Datos!F2331</f>
        <v>0</v>
      </c>
      <c r="E2332">
        <f t="shared" si="470"/>
        <v>1</v>
      </c>
      <c r="F2332" s="6">
        <f t="shared" si="471"/>
        <v>1</v>
      </c>
      <c r="G2332">
        <f t="shared" si="472"/>
        <v>0</v>
      </c>
      <c r="H2332">
        <f t="shared" si="473"/>
        <v>5.720224744005421E-3</v>
      </c>
      <c r="I2332" s="5">
        <f t="shared" si="474"/>
        <v>5.720224744005421E-3</v>
      </c>
      <c r="J2332" s="6">
        <f t="shared" si="475"/>
        <v>0.99427977525599454</v>
      </c>
      <c r="K2332" s="5">
        <f t="shared" si="476"/>
        <v>-5.7366478888988912E-3</v>
      </c>
      <c r="L2332" s="6">
        <f t="shared" si="469"/>
        <v>100</v>
      </c>
      <c r="AF2332">
        <v>1.3765521197196628E-2</v>
      </c>
      <c r="AG2332">
        <v>1</v>
      </c>
      <c r="AH2332">
        <v>0</v>
      </c>
      <c r="AI2332">
        <f t="shared" si="480"/>
        <v>2319</v>
      </c>
      <c r="AJ2332">
        <f t="shared" si="481"/>
        <v>9</v>
      </c>
      <c r="AK2332">
        <f t="shared" si="477"/>
        <v>0.40947288006111537</v>
      </c>
      <c r="AL2332">
        <f t="shared" si="478"/>
        <v>0.875</v>
      </c>
      <c r="AM2332">
        <f t="shared" si="479"/>
        <v>2.2281639928704855E-4</v>
      </c>
    </row>
    <row r="2333" spans="1:39" x14ac:dyDescent="0.3">
      <c r="A2333">
        <f>Datos!C2332</f>
        <v>0.51431490000000002</v>
      </c>
      <c r="B2333">
        <f>Datos!D2332</f>
        <v>0.34846519999999997</v>
      </c>
      <c r="C2333">
        <f>Datos!E2332</f>
        <v>9.8206600000000005E-2</v>
      </c>
      <c r="D2333" s="5">
        <f>Datos!F2332</f>
        <v>0</v>
      </c>
      <c r="E2333">
        <f t="shared" si="470"/>
        <v>1</v>
      </c>
      <c r="F2333" s="6">
        <f t="shared" si="471"/>
        <v>1</v>
      </c>
      <c r="G2333">
        <f t="shared" si="472"/>
        <v>0</v>
      </c>
      <c r="H2333">
        <f t="shared" si="473"/>
        <v>5.598271868273638E-3</v>
      </c>
      <c r="I2333" s="5">
        <f t="shared" si="474"/>
        <v>5.598271868273638E-3</v>
      </c>
      <c r="J2333" s="6">
        <f t="shared" si="475"/>
        <v>0.99440172813172634</v>
      </c>
      <c r="K2333" s="5">
        <f t="shared" si="476"/>
        <v>-5.6140009233823672E-3</v>
      </c>
      <c r="L2333" s="6">
        <f t="shared" si="469"/>
        <v>100</v>
      </c>
      <c r="AF2333">
        <v>1.3773039032821059E-2</v>
      </c>
      <c r="AG2333">
        <v>1</v>
      </c>
      <c r="AH2333">
        <v>0</v>
      </c>
      <c r="AI2333">
        <f t="shared" si="480"/>
        <v>2320</v>
      </c>
      <c r="AJ2333">
        <f t="shared" si="481"/>
        <v>9</v>
      </c>
      <c r="AK2333">
        <f t="shared" si="477"/>
        <v>0.40921823274764446</v>
      </c>
      <c r="AL2333">
        <f t="shared" si="478"/>
        <v>0.875</v>
      </c>
      <c r="AM2333">
        <f t="shared" si="479"/>
        <v>2.2281639928695141E-4</v>
      </c>
    </row>
    <row r="2334" spans="1:39" x14ac:dyDescent="0.3">
      <c r="A2334">
        <f>Datos!C2333</f>
        <v>0.52718419999999999</v>
      </c>
      <c r="B2334">
        <f>Datos!D2333</f>
        <v>0.40423819999999999</v>
      </c>
      <c r="C2334">
        <f>Datos!E2333</f>
        <v>0.1165651</v>
      </c>
      <c r="D2334" s="5">
        <f>Datos!F2333</f>
        <v>0</v>
      </c>
      <c r="E2334">
        <f t="shared" si="470"/>
        <v>1</v>
      </c>
      <c r="F2334" s="6">
        <f t="shared" si="471"/>
        <v>1</v>
      </c>
      <c r="G2334">
        <f t="shared" si="472"/>
        <v>0</v>
      </c>
      <c r="H2334">
        <f t="shared" si="473"/>
        <v>4.3132366988769674E-3</v>
      </c>
      <c r="I2334" s="5">
        <f t="shared" si="474"/>
        <v>4.3132366988769674E-3</v>
      </c>
      <c r="J2334" s="6">
        <f t="shared" si="475"/>
        <v>0.99568676330112305</v>
      </c>
      <c r="K2334" s="5">
        <f t="shared" si="476"/>
        <v>-4.3225655389482484E-3</v>
      </c>
      <c r="L2334" s="6">
        <f t="shared" si="469"/>
        <v>100</v>
      </c>
      <c r="AF2334">
        <v>1.3775201332931206E-2</v>
      </c>
      <c r="AG2334">
        <v>1</v>
      </c>
      <c r="AH2334">
        <v>0</v>
      </c>
      <c r="AI2334">
        <f t="shared" si="480"/>
        <v>2321</v>
      </c>
      <c r="AJ2334">
        <f t="shared" si="481"/>
        <v>9</v>
      </c>
      <c r="AK2334">
        <f t="shared" si="477"/>
        <v>0.40896358543417366</v>
      </c>
      <c r="AL2334">
        <f t="shared" si="478"/>
        <v>0.875</v>
      </c>
      <c r="AM2334">
        <f t="shared" si="479"/>
        <v>2.2281639928695141E-4</v>
      </c>
    </row>
    <row r="2335" spans="1:39" x14ac:dyDescent="0.3">
      <c r="A2335">
        <f>Datos!C2334</f>
        <v>0.53091909999999998</v>
      </c>
      <c r="B2335">
        <f>Datos!D2334</f>
        <v>0.41170899999999999</v>
      </c>
      <c r="C2335">
        <f>Datos!E2334</f>
        <v>0.10367899999999999</v>
      </c>
      <c r="D2335" s="5">
        <f>Datos!F2334</f>
        <v>0</v>
      </c>
      <c r="E2335">
        <f t="shared" si="470"/>
        <v>1</v>
      </c>
      <c r="F2335" s="6">
        <f t="shared" si="471"/>
        <v>1</v>
      </c>
      <c r="G2335">
        <f t="shared" si="472"/>
        <v>0</v>
      </c>
      <c r="H2335">
        <f t="shared" si="473"/>
        <v>4.7548527732437507E-3</v>
      </c>
      <c r="I2335" s="5">
        <f t="shared" si="474"/>
        <v>4.7548527732437507E-3</v>
      </c>
      <c r="J2335" s="6">
        <f t="shared" si="475"/>
        <v>0.99524514722675628</v>
      </c>
      <c r="K2335" s="5">
        <f t="shared" si="476"/>
        <v>-4.7661930475277649E-3</v>
      </c>
      <c r="L2335" s="6">
        <f t="shared" si="469"/>
        <v>100</v>
      </c>
      <c r="AF2335">
        <v>1.3775650360269748E-2</v>
      </c>
      <c r="AG2335">
        <v>1</v>
      </c>
      <c r="AH2335">
        <v>0</v>
      </c>
      <c r="AI2335">
        <f t="shared" si="480"/>
        <v>2322</v>
      </c>
      <c r="AJ2335">
        <f t="shared" si="481"/>
        <v>9</v>
      </c>
      <c r="AK2335">
        <f t="shared" si="477"/>
        <v>0.40870893812070286</v>
      </c>
      <c r="AL2335">
        <f t="shared" si="478"/>
        <v>0.875</v>
      </c>
      <c r="AM2335">
        <f t="shared" si="479"/>
        <v>2.2281639928704855E-4</v>
      </c>
    </row>
    <row r="2336" spans="1:39" x14ac:dyDescent="0.3">
      <c r="A2336">
        <f>Datos!C2335</f>
        <v>-2.23742E-2</v>
      </c>
      <c r="B2336">
        <f>Datos!D2335</f>
        <v>-6.0583E-3</v>
      </c>
      <c r="C2336">
        <f>Datos!E2335</f>
        <v>3.5452200000000003E-2</v>
      </c>
      <c r="D2336" s="5">
        <f>Datos!F2335</f>
        <v>0</v>
      </c>
      <c r="E2336">
        <f t="shared" si="470"/>
        <v>1</v>
      </c>
      <c r="F2336" s="6">
        <f t="shared" si="471"/>
        <v>1</v>
      </c>
      <c r="G2336">
        <f t="shared" si="472"/>
        <v>0</v>
      </c>
      <c r="H2336">
        <f t="shared" si="473"/>
        <v>2.2695333390839872E-2</v>
      </c>
      <c r="I2336" s="5">
        <f t="shared" si="474"/>
        <v>2.2695333390839872E-2</v>
      </c>
      <c r="J2336" s="6">
        <f t="shared" si="475"/>
        <v>0.97730466660916016</v>
      </c>
      <c r="K2336" s="5">
        <f t="shared" si="476"/>
        <v>-2.2956836647048551E-2</v>
      </c>
      <c r="L2336" s="6">
        <f t="shared" si="469"/>
        <v>100</v>
      </c>
      <c r="AF2336">
        <v>1.3779265044199926E-2</v>
      </c>
      <c r="AG2336">
        <v>1</v>
      </c>
      <c r="AH2336">
        <v>0</v>
      </c>
      <c r="AI2336">
        <f t="shared" si="480"/>
        <v>2323</v>
      </c>
      <c r="AJ2336">
        <f t="shared" si="481"/>
        <v>9</v>
      </c>
      <c r="AK2336">
        <f t="shared" si="477"/>
        <v>0.40845429080723195</v>
      </c>
      <c r="AL2336">
        <f t="shared" si="478"/>
        <v>0.875</v>
      </c>
      <c r="AM2336">
        <f t="shared" si="479"/>
        <v>2.2281639928695141E-4</v>
      </c>
    </row>
    <row r="2337" spans="1:39" x14ac:dyDescent="0.3">
      <c r="A2337">
        <f>Datos!C2336</f>
        <v>-5.2770699999999997E-2</v>
      </c>
      <c r="B2337">
        <f>Datos!D2336</f>
        <v>-8.4940000000000005E-4</v>
      </c>
      <c r="C2337">
        <f>Datos!E2336</f>
        <v>4.0454900000000002E-2</v>
      </c>
      <c r="D2337" s="5">
        <f>Datos!F2336</f>
        <v>0</v>
      </c>
      <c r="E2337">
        <f t="shared" si="470"/>
        <v>1</v>
      </c>
      <c r="F2337" s="6">
        <f t="shared" si="471"/>
        <v>1</v>
      </c>
      <c r="G2337">
        <f t="shared" si="472"/>
        <v>0</v>
      </c>
      <c r="H2337">
        <f t="shared" si="473"/>
        <v>2.1873011943219323E-2</v>
      </c>
      <c r="I2337" s="5">
        <f t="shared" si="474"/>
        <v>2.1873011943219323E-2</v>
      </c>
      <c r="J2337" s="6">
        <f t="shared" si="475"/>
        <v>0.97812698805678067</v>
      </c>
      <c r="K2337" s="5">
        <f t="shared" si="476"/>
        <v>-2.2115772737570157E-2</v>
      </c>
      <c r="L2337" s="6">
        <f t="shared" si="469"/>
        <v>100</v>
      </c>
      <c r="AF2337">
        <v>1.3783797110253857E-2</v>
      </c>
      <c r="AG2337">
        <v>1</v>
      </c>
      <c r="AH2337">
        <v>0</v>
      </c>
      <c r="AI2337">
        <f t="shared" si="480"/>
        <v>2324</v>
      </c>
      <c r="AJ2337">
        <f t="shared" si="481"/>
        <v>9</v>
      </c>
      <c r="AK2337">
        <f t="shared" si="477"/>
        <v>0.40819964349376114</v>
      </c>
      <c r="AL2337">
        <f t="shared" si="478"/>
        <v>0.875</v>
      </c>
      <c r="AM2337">
        <f t="shared" si="479"/>
        <v>2.2281639928695141E-4</v>
      </c>
    </row>
    <row r="2338" spans="1:39" x14ac:dyDescent="0.3">
      <c r="A2338">
        <f>Datos!C2337</f>
        <v>0.40390999999999999</v>
      </c>
      <c r="B2338">
        <f>Datos!D2337</f>
        <v>-0.62836270000000005</v>
      </c>
      <c r="C2338">
        <f>Datos!E2337</f>
        <v>-9.5758899999999994E-2</v>
      </c>
      <c r="D2338" s="5">
        <f>Datos!F2337</f>
        <v>0</v>
      </c>
      <c r="E2338">
        <f t="shared" si="470"/>
        <v>1</v>
      </c>
      <c r="F2338" s="6">
        <f t="shared" si="471"/>
        <v>1</v>
      </c>
      <c r="G2338">
        <f t="shared" si="472"/>
        <v>0</v>
      </c>
      <c r="H2338">
        <f t="shared" si="473"/>
        <v>0.14677596501800921</v>
      </c>
      <c r="I2338" s="5">
        <f t="shared" si="474"/>
        <v>0.14677596501800921</v>
      </c>
      <c r="J2338" s="6">
        <f t="shared" si="475"/>
        <v>0.85322403498199084</v>
      </c>
      <c r="K2338" s="5">
        <f t="shared" si="476"/>
        <v>-0.1587331223855748</v>
      </c>
      <c r="L2338" s="6">
        <f t="shared" si="469"/>
        <v>0</v>
      </c>
      <c r="AF2338">
        <v>1.3787936182474711E-2</v>
      </c>
      <c r="AG2338">
        <v>1</v>
      </c>
      <c r="AH2338">
        <v>0</v>
      </c>
      <c r="AI2338">
        <f t="shared" si="480"/>
        <v>2325</v>
      </c>
      <c r="AJ2338">
        <f t="shared" si="481"/>
        <v>9</v>
      </c>
      <c r="AK2338">
        <f t="shared" si="477"/>
        <v>0.40794499618029034</v>
      </c>
      <c r="AL2338">
        <f t="shared" si="478"/>
        <v>0.875</v>
      </c>
      <c r="AM2338">
        <f t="shared" si="479"/>
        <v>2.2281639928704855E-4</v>
      </c>
    </row>
    <row r="2339" spans="1:39" x14ac:dyDescent="0.3">
      <c r="A2339">
        <f>Datos!C2338</f>
        <v>0.2843482</v>
      </c>
      <c r="B2339">
        <f>Datos!D2338</f>
        <v>0.53047639999999996</v>
      </c>
      <c r="C2339">
        <f>Datos!E2338</f>
        <v>6.21868E-2</v>
      </c>
      <c r="D2339" s="5">
        <f>Datos!F2338</f>
        <v>0</v>
      </c>
      <c r="E2339">
        <f t="shared" si="470"/>
        <v>1</v>
      </c>
      <c r="F2339" s="6">
        <f t="shared" si="471"/>
        <v>1</v>
      </c>
      <c r="G2339">
        <f t="shared" si="472"/>
        <v>0</v>
      </c>
      <c r="H2339">
        <f t="shared" si="473"/>
        <v>6.2790555827170512E-3</v>
      </c>
      <c r="I2339" s="5">
        <f t="shared" si="474"/>
        <v>6.2790555827170512E-3</v>
      </c>
      <c r="J2339" s="6">
        <f t="shared" si="475"/>
        <v>0.99372094441728298</v>
      </c>
      <c r="K2339" s="5">
        <f t="shared" si="476"/>
        <v>-6.2988517632744344E-3</v>
      </c>
      <c r="L2339" s="6">
        <f t="shared" si="469"/>
        <v>100</v>
      </c>
      <c r="AF2339">
        <v>1.3790589745071835E-2</v>
      </c>
      <c r="AG2339">
        <v>1</v>
      </c>
      <c r="AH2339">
        <v>0</v>
      </c>
      <c r="AI2339">
        <f t="shared" si="480"/>
        <v>2326</v>
      </c>
      <c r="AJ2339">
        <f t="shared" si="481"/>
        <v>9</v>
      </c>
      <c r="AK2339">
        <f t="shared" si="477"/>
        <v>0.40769034886681943</v>
      </c>
      <c r="AL2339">
        <f t="shared" si="478"/>
        <v>0.875</v>
      </c>
      <c r="AM2339">
        <f t="shared" si="479"/>
        <v>2.2281639928695141E-4</v>
      </c>
    </row>
    <row r="2340" spans="1:39" x14ac:dyDescent="0.3">
      <c r="A2340">
        <f>Datos!C2339</f>
        <v>0.1893273</v>
      </c>
      <c r="B2340">
        <f>Datos!D2339</f>
        <v>0.4825796</v>
      </c>
      <c r="C2340">
        <f>Datos!E2339</f>
        <v>-3.3828999999999999E-3</v>
      </c>
      <c r="D2340" s="5">
        <f>Datos!F2339</f>
        <v>0</v>
      </c>
      <c r="E2340">
        <f t="shared" si="470"/>
        <v>1</v>
      </c>
      <c r="F2340" s="6">
        <f t="shared" si="471"/>
        <v>1</v>
      </c>
      <c r="G2340">
        <f t="shared" si="472"/>
        <v>0</v>
      </c>
      <c r="H2340">
        <f t="shared" si="473"/>
        <v>1.257709711781216E-2</v>
      </c>
      <c r="I2340" s="5">
        <f t="shared" si="474"/>
        <v>1.257709711781216E-2</v>
      </c>
      <c r="J2340" s="6">
        <f t="shared" si="475"/>
        <v>0.98742290288218781</v>
      </c>
      <c r="K2340" s="5">
        <f t="shared" si="476"/>
        <v>-1.2656858285413701E-2</v>
      </c>
      <c r="L2340" s="6">
        <f t="shared" si="469"/>
        <v>100</v>
      </c>
      <c r="AF2340">
        <v>1.3793526852839494E-2</v>
      </c>
      <c r="AG2340">
        <v>1</v>
      </c>
      <c r="AH2340">
        <v>0</v>
      </c>
      <c r="AI2340">
        <f t="shared" si="480"/>
        <v>2327</v>
      </c>
      <c r="AJ2340">
        <f t="shared" si="481"/>
        <v>9</v>
      </c>
      <c r="AK2340">
        <f t="shared" si="477"/>
        <v>0.40743570155334863</v>
      </c>
      <c r="AL2340">
        <f t="shared" si="478"/>
        <v>0.875</v>
      </c>
      <c r="AM2340">
        <f t="shared" si="479"/>
        <v>2.2281639928704855E-4</v>
      </c>
    </row>
    <row r="2341" spans="1:39" x14ac:dyDescent="0.3">
      <c r="A2341">
        <f>Datos!C2340</f>
        <v>0.30901220000000001</v>
      </c>
      <c r="B2341">
        <f>Datos!D2340</f>
        <v>0.30733250000000001</v>
      </c>
      <c r="C2341">
        <f>Datos!E2340</f>
        <v>1.8616600000000001E-2</v>
      </c>
      <c r="D2341" s="5">
        <f>Datos!F2340</f>
        <v>0</v>
      </c>
      <c r="E2341">
        <f t="shared" si="470"/>
        <v>1</v>
      </c>
      <c r="F2341" s="6">
        <f t="shared" si="471"/>
        <v>1</v>
      </c>
      <c r="G2341">
        <f t="shared" si="472"/>
        <v>0</v>
      </c>
      <c r="H2341">
        <f t="shared" si="473"/>
        <v>1.3204427785415149E-2</v>
      </c>
      <c r="I2341" s="5">
        <f t="shared" si="474"/>
        <v>1.3204427785415149E-2</v>
      </c>
      <c r="J2341" s="6">
        <f t="shared" si="475"/>
        <v>0.9867955722145848</v>
      </c>
      <c r="K2341" s="5">
        <f t="shared" si="476"/>
        <v>-1.3292381351002093E-2</v>
      </c>
      <c r="L2341" s="6">
        <f t="shared" si="469"/>
        <v>100</v>
      </c>
      <c r="AF2341">
        <v>1.3796844484725072E-2</v>
      </c>
      <c r="AG2341">
        <v>1</v>
      </c>
      <c r="AH2341">
        <v>0</v>
      </c>
      <c r="AI2341">
        <f t="shared" si="480"/>
        <v>2328</v>
      </c>
      <c r="AJ2341">
        <f t="shared" si="481"/>
        <v>9</v>
      </c>
      <c r="AK2341">
        <f t="shared" si="477"/>
        <v>0.40718105423987772</v>
      </c>
      <c r="AL2341">
        <f t="shared" si="478"/>
        <v>0.875</v>
      </c>
      <c r="AM2341">
        <f t="shared" si="479"/>
        <v>2.2281639928695141E-4</v>
      </c>
    </row>
    <row r="2342" spans="1:39" x14ac:dyDescent="0.3">
      <c r="A2342">
        <f>Datos!C2341</f>
        <v>0.37306299999999998</v>
      </c>
      <c r="B2342">
        <f>Datos!D2341</f>
        <v>0.3834497</v>
      </c>
      <c r="C2342">
        <f>Datos!E2341</f>
        <v>0.1486152</v>
      </c>
      <c r="D2342" s="5">
        <f>Datos!F2341</f>
        <v>0</v>
      </c>
      <c r="E2342">
        <f t="shared" si="470"/>
        <v>1</v>
      </c>
      <c r="F2342" s="6">
        <f t="shared" si="471"/>
        <v>1</v>
      </c>
      <c r="G2342">
        <f t="shared" si="472"/>
        <v>0</v>
      </c>
      <c r="H2342">
        <f t="shared" si="473"/>
        <v>3.64505566845793E-3</v>
      </c>
      <c r="I2342" s="5">
        <f t="shared" si="474"/>
        <v>3.64505566845793E-3</v>
      </c>
      <c r="J2342" s="6">
        <f t="shared" si="475"/>
        <v>0.99635494433154204</v>
      </c>
      <c r="K2342" s="5">
        <f t="shared" si="476"/>
        <v>-3.6517150713924365E-3</v>
      </c>
      <c r="L2342" s="6">
        <f t="shared" si="469"/>
        <v>100</v>
      </c>
      <c r="AF2342">
        <v>1.3801580104402956E-2</v>
      </c>
      <c r="AG2342">
        <v>1</v>
      </c>
      <c r="AH2342">
        <v>0</v>
      </c>
      <c r="AI2342">
        <f t="shared" si="480"/>
        <v>2329</v>
      </c>
      <c r="AJ2342">
        <f t="shared" si="481"/>
        <v>9</v>
      </c>
      <c r="AK2342">
        <f t="shared" si="477"/>
        <v>0.40692640692640691</v>
      </c>
      <c r="AL2342">
        <f t="shared" si="478"/>
        <v>0.875</v>
      </c>
      <c r="AM2342">
        <f t="shared" si="479"/>
        <v>2.2281639928695141E-4</v>
      </c>
    </row>
    <row r="2343" spans="1:39" x14ac:dyDescent="0.3">
      <c r="A2343">
        <f>Datos!C2342</f>
        <v>0.32489889999999999</v>
      </c>
      <c r="B2343">
        <f>Datos!D2342</f>
        <v>0.38491059999999999</v>
      </c>
      <c r="C2343">
        <f>Datos!E2342</f>
        <v>1.5346E-2</v>
      </c>
      <c r="D2343" s="5">
        <f>Datos!F2342</f>
        <v>0</v>
      </c>
      <c r="E2343">
        <f t="shared" si="470"/>
        <v>1</v>
      </c>
      <c r="F2343" s="6">
        <f t="shared" si="471"/>
        <v>1</v>
      </c>
      <c r="G2343">
        <f t="shared" si="472"/>
        <v>0</v>
      </c>
      <c r="H2343">
        <f t="shared" si="473"/>
        <v>1.1822228511108391E-2</v>
      </c>
      <c r="I2343" s="5">
        <f t="shared" si="474"/>
        <v>1.1822228511108391E-2</v>
      </c>
      <c r="J2343" s="6">
        <f t="shared" si="475"/>
        <v>0.98817777148889163</v>
      </c>
      <c r="K2343" s="5">
        <f t="shared" si="476"/>
        <v>-1.1892666763075462E-2</v>
      </c>
      <c r="L2343" s="6">
        <f t="shared" si="469"/>
        <v>100</v>
      </c>
      <c r="AF2343">
        <v>1.3818027921415524E-2</v>
      </c>
      <c r="AG2343">
        <v>1</v>
      </c>
      <c r="AH2343">
        <v>0</v>
      </c>
      <c r="AI2343">
        <f t="shared" si="480"/>
        <v>2330</v>
      </c>
      <c r="AJ2343">
        <f t="shared" si="481"/>
        <v>9</v>
      </c>
      <c r="AK2343">
        <f t="shared" si="477"/>
        <v>0.40667175961293611</v>
      </c>
      <c r="AL2343">
        <f t="shared" si="478"/>
        <v>0.875</v>
      </c>
      <c r="AM2343">
        <f t="shared" si="479"/>
        <v>2.2281639928704855E-4</v>
      </c>
    </row>
    <row r="2344" spans="1:39" x14ac:dyDescent="0.3">
      <c r="A2344">
        <f>Datos!C2343</f>
        <v>0.21017169999999999</v>
      </c>
      <c r="B2344">
        <f>Datos!D2343</f>
        <v>0.29645739999999998</v>
      </c>
      <c r="C2344">
        <f>Datos!E2343</f>
        <v>-3.6620199999999999E-2</v>
      </c>
      <c r="D2344" s="5">
        <f>Datos!F2343</f>
        <v>0</v>
      </c>
      <c r="E2344">
        <f t="shared" si="470"/>
        <v>1</v>
      </c>
      <c r="F2344" s="6">
        <f t="shared" si="471"/>
        <v>1</v>
      </c>
      <c r="G2344">
        <f t="shared" si="472"/>
        <v>0</v>
      </c>
      <c r="H2344">
        <f t="shared" si="473"/>
        <v>2.265138492181392E-2</v>
      </c>
      <c r="I2344" s="5">
        <f t="shared" si="474"/>
        <v>2.265138492181392E-2</v>
      </c>
      <c r="J2344" s="6">
        <f t="shared" si="475"/>
        <v>0.97734861507818604</v>
      </c>
      <c r="K2344" s="5">
        <f t="shared" si="476"/>
        <v>-2.2911868601364915E-2</v>
      </c>
      <c r="L2344" s="6">
        <f t="shared" si="469"/>
        <v>100</v>
      </c>
      <c r="AF2344">
        <v>1.3825231223146453E-2</v>
      </c>
      <c r="AG2344">
        <v>1</v>
      </c>
      <c r="AH2344">
        <v>0</v>
      </c>
      <c r="AI2344">
        <f t="shared" si="480"/>
        <v>2331</v>
      </c>
      <c r="AJ2344">
        <f t="shared" si="481"/>
        <v>9</v>
      </c>
      <c r="AK2344">
        <f t="shared" si="477"/>
        <v>0.4064171122994652</v>
      </c>
      <c r="AL2344">
        <f t="shared" si="478"/>
        <v>0.875</v>
      </c>
      <c r="AM2344">
        <f t="shared" si="479"/>
        <v>2.2281639928695141E-4</v>
      </c>
    </row>
    <row r="2345" spans="1:39" x14ac:dyDescent="0.3">
      <c r="A2345">
        <f>Datos!C2344</f>
        <v>0.1870329</v>
      </c>
      <c r="B2345">
        <f>Datos!D2344</f>
        <v>0.1249764</v>
      </c>
      <c r="C2345">
        <f>Datos!E2344</f>
        <v>6.5348000000000003E-3</v>
      </c>
      <c r="D2345" s="5">
        <f>Datos!F2344</f>
        <v>0</v>
      </c>
      <c r="E2345">
        <f t="shared" si="470"/>
        <v>1</v>
      </c>
      <c r="F2345" s="6">
        <f t="shared" si="471"/>
        <v>1</v>
      </c>
      <c r="G2345">
        <f t="shared" si="472"/>
        <v>0</v>
      </c>
      <c r="H2345">
        <f t="shared" si="473"/>
        <v>2.1109349937187234E-2</v>
      </c>
      <c r="I2345" s="5">
        <f t="shared" si="474"/>
        <v>2.1109349937187234E-2</v>
      </c>
      <c r="J2345" s="6">
        <f t="shared" si="475"/>
        <v>0.97889065006281273</v>
      </c>
      <c r="K2345" s="5">
        <f t="shared" si="476"/>
        <v>-2.1335338233641372E-2</v>
      </c>
      <c r="L2345" s="6">
        <f t="shared" si="469"/>
        <v>100</v>
      </c>
      <c r="AF2345">
        <v>1.383098665554096E-2</v>
      </c>
      <c r="AG2345">
        <v>1</v>
      </c>
      <c r="AH2345">
        <v>0</v>
      </c>
      <c r="AI2345">
        <f t="shared" si="480"/>
        <v>2332</v>
      </c>
      <c r="AJ2345">
        <f t="shared" si="481"/>
        <v>9</v>
      </c>
      <c r="AK2345">
        <f t="shared" si="477"/>
        <v>0.4061624649859944</v>
      </c>
      <c r="AL2345">
        <f t="shared" si="478"/>
        <v>0.875</v>
      </c>
      <c r="AM2345">
        <f t="shared" si="479"/>
        <v>2.2281639928695141E-4</v>
      </c>
    </row>
    <row r="2346" spans="1:39" x14ac:dyDescent="0.3">
      <c r="A2346">
        <f>Datos!C2345</f>
        <v>0.24041170000000001</v>
      </c>
      <c r="B2346">
        <f>Datos!D2345</f>
        <v>0.1515811</v>
      </c>
      <c r="C2346">
        <f>Datos!E2345</f>
        <v>5.2308899999999998E-2</v>
      </c>
      <c r="D2346" s="5">
        <f>Datos!F2345</f>
        <v>0</v>
      </c>
      <c r="E2346">
        <f t="shared" si="470"/>
        <v>1</v>
      </c>
      <c r="F2346" s="6">
        <f t="shared" si="471"/>
        <v>1</v>
      </c>
      <c r="G2346">
        <f t="shared" si="472"/>
        <v>0</v>
      </c>
      <c r="H2346">
        <f t="shared" si="473"/>
        <v>1.328090329586069E-2</v>
      </c>
      <c r="I2346" s="5">
        <f t="shared" si="474"/>
        <v>1.328090329586069E-2</v>
      </c>
      <c r="J2346" s="6">
        <f t="shared" si="475"/>
        <v>0.98671909670413926</v>
      </c>
      <c r="K2346" s="5">
        <f t="shared" si="476"/>
        <v>-1.3369883192451002E-2</v>
      </c>
      <c r="L2346" s="6">
        <f t="shared" si="469"/>
        <v>100</v>
      </c>
      <c r="AF2346">
        <v>1.3835307138409275E-2</v>
      </c>
      <c r="AG2346">
        <v>1</v>
      </c>
      <c r="AH2346">
        <v>0</v>
      </c>
      <c r="AI2346">
        <f t="shared" si="480"/>
        <v>2333</v>
      </c>
      <c r="AJ2346">
        <f t="shared" si="481"/>
        <v>9</v>
      </c>
      <c r="AK2346">
        <f t="shared" si="477"/>
        <v>0.4059078176725236</v>
      </c>
      <c r="AL2346">
        <f t="shared" si="478"/>
        <v>0.875</v>
      </c>
      <c r="AM2346">
        <f t="shared" si="479"/>
        <v>2.2281639928704855E-4</v>
      </c>
    </row>
    <row r="2347" spans="1:39" x14ac:dyDescent="0.3">
      <c r="A2347">
        <f>Datos!C2346</f>
        <v>0.47412900000000002</v>
      </c>
      <c r="B2347">
        <f>Datos!D2346</f>
        <v>7.4717199999999998E-2</v>
      </c>
      <c r="C2347">
        <f>Datos!E2346</f>
        <v>8.4991399999999995E-2</v>
      </c>
      <c r="D2347" s="5">
        <f>Datos!F2346</f>
        <v>0</v>
      </c>
      <c r="E2347">
        <f t="shared" si="470"/>
        <v>1</v>
      </c>
      <c r="F2347" s="6">
        <f t="shared" si="471"/>
        <v>1</v>
      </c>
      <c r="G2347">
        <f t="shared" si="472"/>
        <v>0</v>
      </c>
      <c r="H2347">
        <f t="shared" si="473"/>
        <v>1.0189621596781667E-2</v>
      </c>
      <c r="I2347" s="5">
        <f t="shared" si="474"/>
        <v>1.0189621596781667E-2</v>
      </c>
      <c r="J2347" s="6">
        <f t="shared" si="475"/>
        <v>0.98981037840321828</v>
      </c>
      <c r="K2347" s="5">
        <f t="shared" si="476"/>
        <v>-1.0241891165494982E-2</v>
      </c>
      <c r="L2347" s="6">
        <f t="shared" si="469"/>
        <v>100</v>
      </c>
      <c r="AF2347">
        <v>1.384275505696439E-2</v>
      </c>
      <c r="AG2347">
        <v>1</v>
      </c>
      <c r="AH2347">
        <v>0</v>
      </c>
      <c r="AI2347">
        <f t="shared" si="480"/>
        <v>2334</v>
      </c>
      <c r="AJ2347">
        <f t="shared" si="481"/>
        <v>9</v>
      </c>
      <c r="AK2347">
        <f t="shared" si="477"/>
        <v>0.40565317035905268</v>
      </c>
      <c r="AL2347">
        <f t="shared" si="478"/>
        <v>0.875</v>
      </c>
      <c r="AM2347">
        <f t="shared" si="479"/>
        <v>2.2281639928695141E-4</v>
      </c>
    </row>
    <row r="2348" spans="1:39" x14ac:dyDescent="0.3">
      <c r="A2348">
        <f>Datos!C2347</f>
        <v>0.47232730000000001</v>
      </c>
      <c r="B2348">
        <f>Datos!D2347</f>
        <v>0.1422281</v>
      </c>
      <c r="C2348">
        <f>Datos!E2347</f>
        <v>7.8341999999999995E-2</v>
      </c>
      <c r="D2348" s="5">
        <f>Datos!F2347</f>
        <v>0</v>
      </c>
      <c r="E2348">
        <f t="shared" si="470"/>
        <v>1</v>
      </c>
      <c r="F2348" s="6">
        <f t="shared" si="471"/>
        <v>1</v>
      </c>
      <c r="G2348">
        <f t="shared" si="472"/>
        <v>0</v>
      </c>
      <c r="H2348">
        <f t="shared" si="473"/>
        <v>9.6344012116877705E-3</v>
      </c>
      <c r="I2348" s="5">
        <f t="shared" si="474"/>
        <v>9.6344012116877705E-3</v>
      </c>
      <c r="J2348" s="6">
        <f t="shared" si="475"/>
        <v>0.99036559878831221</v>
      </c>
      <c r="K2348" s="5">
        <f t="shared" si="476"/>
        <v>-9.6811123195344965E-3</v>
      </c>
      <c r="L2348" s="6">
        <f t="shared" si="469"/>
        <v>100</v>
      </c>
      <c r="AF2348">
        <v>1.3849622894507333E-2</v>
      </c>
      <c r="AG2348">
        <v>1</v>
      </c>
      <c r="AH2348">
        <v>0</v>
      </c>
      <c r="AI2348">
        <f t="shared" si="480"/>
        <v>2335</v>
      </c>
      <c r="AJ2348">
        <f t="shared" si="481"/>
        <v>9</v>
      </c>
      <c r="AK2348">
        <f t="shared" si="477"/>
        <v>0.40539852304558188</v>
      </c>
      <c r="AL2348">
        <f t="shared" si="478"/>
        <v>0.875</v>
      </c>
      <c r="AM2348">
        <f t="shared" si="479"/>
        <v>2.2281639928695141E-4</v>
      </c>
    </row>
    <row r="2349" spans="1:39" x14ac:dyDescent="0.3">
      <c r="A2349">
        <f>Datos!C2348</f>
        <v>0.4308863</v>
      </c>
      <c r="B2349">
        <f>Datos!D2348</f>
        <v>0.21995719999999999</v>
      </c>
      <c r="C2349">
        <f>Datos!E2348</f>
        <v>6.4696600000000007E-2</v>
      </c>
      <c r="D2349" s="5">
        <f>Datos!F2348</f>
        <v>0</v>
      </c>
      <c r="E2349">
        <f t="shared" si="470"/>
        <v>1</v>
      </c>
      <c r="F2349" s="6">
        <f t="shared" si="471"/>
        <v>1</v>
      </c>
      <c r="G2349">
        <f t="shared" si="472"/>
        <v>0</v>
      </c>
      <c r="H2349">
        <f t="shared" si="473"/>
        <v>9.6955551046742083E-3</v>
      </c>
      <c r="I2349" s="5">
        <f t="shared" si="474"/>
        <v>9.6955551046742083E-3</v>
      </c>
      <c r="J2349" s="6">
        <f t="shared" si="475"/>
        <v>0.99030444489532576</v>
      </c>
      <c r="K2349" s="5">
        <f t="shared" si="476"/>
        <v>-9.7428630318259213E-3</v>
      </c>
      <c r="L2349" s="6">
        <f t="shared" si="469"/>
        <v>100</v>
      </c>
      <c r="AF2349">
        <v>1.3853066310078275E-2</v>
      </c>
      <c r="AG2349">
        <v>1</v>
      </c>
      <c r="AH2349">
        <v>0</v>
      </c>
      <c r="AI2349">
        <f t="shared" si="480"/>
        <v>2336</v>
      </c>
      <c r="AJ2349">
        <f t="shared" si="481"/>
        <v>9</v>
      </c>
      <c r="AK2349">
        <f t="shared" si="477"/>
        <v>0.40514387573211108</v>
      </c>
      <c r="AL2349">
        <f t="shared" si="478"/>
        <v>0.875</v>
      </c>
      <c r="AM2349">
        <f t="shared" si="479"/>
        <v>2.2281639928704855E-4</v>
      </c>
    </row>
    <row r="2350" spans="1:39" x14ac:dyDescent="0.3">
      <c r="A2350">
        <f>Datos!C2349</f>
        <v>0.26601649999999999</v>
      </c>
      <c r="B2350">
        <f>Datos!D2349</f>
        <v>0.35102810000000001</v>
      </c>
      <c r="C2350">
        <f>Datos!E2349</f>
        <v>2.9793099999999999E-2</v>
      </c>
      <c r="D2350" s="5">
        <f>Datos!F2349</f>
        <v>0</v>
      </c>
      <c r="E2350">
        <f t="shared" si="470"/>
        <v>1</v>
      </c>
      <c r="F2350" s="6">
        <f t="shared" si="471"/>
        <v>1</v>
      </c>
      <c r="G2350">
        <f t="shared" si="472"/>
        <v>0</v>
      </c>
      <c r="H2350">
        <f t="shared" si="473"/>
        <v>1.1370683092456976E-2</v>
      </c>
      <c r="I2350" s="5">
        <f t="shared" si="474"/>
        <v>1.1370683092456976E-2</v>
      </c>
      <c r="J2350" s="6">
        <f t="shared" si="475"/>
        <v>0.98862931690754308</v>
      </c>
      <c r="K2350" s="5">
        <f t="shared" si="476"/>
        <v>-1.1435823574728667E-2</v>
      </c>
      <c r="L2350" s="6">
        <f t="shared" si="469"/>
        <v>100</v>
      </c>
      <c r="AF2350">
        <v>1.3853947107754911E-2</v>
      </c>
      <c r="AG2350">
        <v>1</v>
      </c>
      <c r="AH2350">
        <v>0</v>
      </c>
      <c r="AI2350">
        <f t="shared" si="480"/>
        <v>2337</v>
      </c>
      <c r="AJ2350">
        <f t="shared" si="481"/>
        <v>9</v>
      </c>
      <c r="AK2350">
        <f t="shared" si="477"/>
        <v>0.40488922841864017</v>
      </c>
      <c r="AL2350">
        <f t="shared" si="478"/>
        <v>0.875</v>
      </c>
      <c r="AM2350">
        <f t="shared" si="479"/>
        <v>2.2281639928695141E-4</v>
      </c>
    </row>
    <row r="2351" spans="1:39" x14ac:dyDescent="0.3">
      <c r="A2351">
        <f>Datos!C2350</f>
        <v>0.27343149999999999</v>
      </c>
      <c r="B2351">
        <f>Datos!D2350</f>
        <v>0.26872940000000001</v>
      </c>
      <c r="C2351">
        <f>Datos!E2350</f>
        <v>5.4041800000000001E-2</v>
      </c>
      <c r="D2351" s="5">
        <f>Datos!F2350</f>
        <v>0</v>
      </c>
      <c r="E2351">
        <f t="shared" si="470"/>
        <v>1</v>
      </c>
      <c r="F2351" s="6">
        <f t="shared" si="471"/>
        <v>1</v>
      </c>
      <c r="G2351">
        <f t="shared" si="472"/>
        <v>0</v>
      </c>
      <c r="H2351">
        <f t="shared" si="473"/>
        <v>1.0562598893234472E-2</v>
      </c>
      <c r="I2351" s="5">
        <f t="shared" si="474"/>
        <v>1.0562598893234472E-2</v>
      </c>
      <c r="J2351" s="6">
        <f t="shared" si="475"/>
        <v>0.98943740110676548</v>
      </c>
      <c r="K2351" s="5">
        <f t="shared" si="476"/>
        <v>-1.0618779097090986E-2</v>
      </c>
      <c r="L2351" s="6">
        <f t="shared" si="469"/>
        <v>100</v>
      </c>
      <c r="AF2351">
        <v>1.386104523426712E-2</v>
      </c>
      <c r="AG2351">
        <v>1</v>
      </c>
      <c r="AH2351">
        <v>0</v>
      </c>
      <c r="AI2351">
        <f t="shared" si="480"/>
        <v>2338</v>
      </c>
      <c r="AJ2351">
        <f t="shared" si="481"/>
        <v>9</v>
      </c>
      <c r="AK2351">
        <f t="shared" si="477"/>
        <v>0.40463458110516937</v>
      </c>
      <c r="AL2351">
        <f t="shared" si="478"/>
        <v>0.875</v>
      </c>
      <c r="AM2351">
        <f t="shared" si="479"/>
        <v>2.2281639928704855E-4</v>
      </c>
    </row>
    <row r="2352" spans="1:39" x14ac:dyDescent="0.3">
      <c r="A2352">
        <f>Datos!C2351</f>
        <v>0.28929470000000002</v>
      </c>
      <c r="B2352">
        <f>Datos!D2351</f>
        <v>0.29546509999999998</v>
      </c>
      <c r="C2352">
        <f>Datos!E2351</f>
        <v>6.2670199999999995E-2</v>
      </c>
      <c r="D2352" s="5">
        <f>Datos!F2351</f>
        <v>0</v>
      </c>
      <c r="E2352">
        <f t="shared" si="470"/>
        <v>1</v>
      </c>
      <c r="F2352" s="6">
        <f t="shared" si="471"/>
        <v>1</v>
      </c>
      <c r="G2352">
        <f t="shared" si="472"/>
        <v>0</v>
      </c>
      <c r="H2352">
        <f t="shared" si="473"/>
        <v>9.297437946885187E-3</v>
      </c>
      <c r="I2352" s="5">
        <f t="shared" si="474"/>
        <v>9.297437946885187E-3</v>
      </c>
      <c r="J2352" s="6">
        <f t="shared" si="475"/>
        <v>0.9907025620531148</v>
      </c>
      <c r="K2352" s="5">
        <f t="shared" si="476"/>
        <v>-9.3409289026155605E-3</v>
      </c>
      <c r="L2352" s="6">
        <f t="shared" si="469"/>
        <v>100</v>
      </c>
      <c r="AF2352">
        <v>1.3868023747490934E-2</v>
      </c>
      <c r="AG2352">
        <v>1</v>
      </c>
      <c r="AH2352">
        <v>0</v>
      </c>
      <c r="AI2352">
        <f t="shared" si="480"/>
        <v>2339</v>
      </c>
      <c r="AJ2352">
        <f t="shared" si="481"/>
        <v>9</v>
      </c>
      <c r="AK2352">
        <f t="shared" si="477"/>
        <v>0.40437993379169845</v>
      </c>
      <c r="AL2352">
        <f t="shared" si="478"/>
        <v>0.875</v>
      </c>
      <c r="AM2352">
        <f t="shared" si="479"/>
        <v>2.2281639928695141E-4</v>
      </c>
    </row>
    <row r="2353" spans="1:39" x14ac:dyDescent="0.3">
      <c r="A2353">
        <f>Datos!C2352</f>
        <v>0.2002565</v>
      </c>
      <c r="B2353">
        <f>Datos!D2352</f>
        <v>1.0096879999999999</v>
      </c>
      <c r="C2353">
        <f>Datos!E2352</f>
        <v>9.0636599999999998E-2</v>
      </c>
      <c r="D2353" s="5">
        <f>Datos!F2352</f>
        <v>0</v>
      </c>
      <c r="E2353">
        <f t="shared" si="470"/>
        <v>1</v>
      </c>
      <c r="F2353" s="6">
        <f t="shared" si="471"/>
        <v>1</v>
      </c>
      <c r="G2353">
        <f t="shared" si="472"/>
        <v>0</v>
      </c>
      <c r="H2353">
        <f t="shared" si="473"/>
        <v>2.2564292493688883E-3</v>
      </c>
      <c r="I2353" s="5">
        <f t="shared" si="474"/>
        <v>2.2564292493688883E-3</v>
      </c>
      <c r="J2353" s="6">
        <f t="shared" si="475"/>
        <v>0.99774357075063114</v>
      </c>
      <c r="K2353" s="5">
        <f t="shared" si="476"/>
        <v>-2.2589788218562298E-3</v>
      </c>
      <c r="L2353" s="6">
        <f t="shared" si="469"/>
        <v>100</v>
      </c>
      <c r="AF2353">
        <v>1.387090528951211E-2</v>
      </c>
      <c r="AG2353">
        <v>1</v>
      </c>
      <c r="AH2353">
        <v>0</v>
      </c>
      <c r="AI2353">
        <f t="shared" si="480"/>
        <v>2340</v>
      </c>
      <c r="AJ2353">
        <f t="shared" si="481"/>
        <v>9</v>
      </c>
      <c r="AK2353">
        <f t="shared" si="477"/>
        <v>0.40412528647822765</v>
      </c>
      <c r="AL2353">
        <f t="shared" si="478"/>
        <v>0.875</v>
      </c>
      <c r="AM2353">
        <f t="shared" si="479"/>
        <v>2.2281639928695141E-4</v>
      </c>
    </row>
    <row r="2354" spans="1:39" x14ac:dyDescent="0.3">
      <c r="A2354">
        <f>Datos!C2353</f>
        <v>0.17903079999999999</v>
      </c>
      <c r="B2354">
        <f>Datos!D2353</f>
        <v>0.84423479999999995</v>
      </c>
      <c r="C2354">
        <f>Datos!E2353</f>
        <v>7.5421799999999997E-2</v>
      </c>
      <c r="D2354" s="5">
        <f>Datos!F2353</f>
        <v>0</v>
      </c>
      <c r="E2354">
        <f t="shared" si="470"/>
        <v>1</v>
      </c>
      <c r="F2354" s="6">
        <f t="shared" si="471"/>
        <v>1</v>
      </c>
      <c r="G2354">
        <f t="shared" si="472"/>
        <v>0</v>
      </c>
      <c r="H2354">
        <f t="shared" si="473"/>
        <v>3.4521025630060297E-3</v>
      </c>
      <c r="I2354" s="5">
        <f t="shared" si="474"/>
        <v>3.4521025630060297E-3</v>
      </c>
      <c r="J2354" s="6">
        <f t="shared" si="475"/>
        <v>0.99654789743699401</v>
      </c>
      <c r="K2354" s="5">
        <f t="shared" si="476"/>
        <v>-3.4580748175768823E-3</v>
      </c>
      <c r="L2354" s="6">
        <f t="shared" si="469"/>
        <v>100</v>
      </c>
      <c r="AF2354">
        <v>1.3874795006262758E-2</v>
      </c>
      <c r="AG2354">
        <v>1</v>
      </c>
      <c r="AH2354">
        <v>0</v>
      </c>
      <c r="AI2354">
        <f t="shared" si="480"/>
        <v>2341</v>
      </c>
      <c r="AJ2354">
        <f t="shared" si="481"/>
        <v>9</v>
      </c>
      <c r="AK2354">
        <f t="shared" si="477"/>
        <v>0.40387063916475685</v>
      </c>
      <c r="AL2354">
        <f t="shared" si="478"/>
        <v>0.875</v>
      </c>
      <c r="AM2354">
        <f t="shared" si="479"/>
        <v>2.2281639928704855E-4</v>
      </c>
    </row>
    <row r="2355" spans="1:39" x14ac:dyDescent="0.3">
      <c r="A2355">
        <f>Datos!C2354</f>
        <v>9.7176399999999996E-2</v>
      </c>
      <c r="B2355">
        <f>Datos!D2354</f>
        <v>0.64523240000000004</v>
      </c>
      <c r="C2355">
        <f>Datos!E2354</f>
        <v>7.0515300000000003E-2</v>
      </c>
      <c r="D2355" s="5">
        <f>Datos!F2354</f>
        <v>0</v>
      </c>
      <c r="E2355">
        <f t="shared" si="470"/>
        <v>1</v>
      </c>
      <c r="F2355" s="6">
        <f t="shared" si="471"/>
        <v>1</v>
      </c>
      <c r="G2355">
        <f t="shared" si="472"/>
        <v>0</v>
      </c>
      <c r="H2355">
        <f t="shared" si="473"/>
        <v>5.262417754067595E-3</v>
      </c>
      <c r="I2355" s="5">
        <f t="shared" si="474"/>
        <v>5.262417754067595E-3</v>
      </c>
      <c r="J2355" s="6">
        <f t="shared" si="475"/>
        <v>0.99473758224593245</v>
      </c>
      <c r="K2355" s="5">
        <f t="shared" si="476"/>
        <v>-5.2763130443630856E-3</v>
      </c>
      <c r="L2355" s="6">
        <f t="shared" si="469"/>
        <v>100</v>
      </c>
      <c r="AF2355">
        <v>1.3875115190249454E-2</v>
      </c>
      <c r="AG2355">
        <v>1</v>
      </c>
      <c r="AH2355">
        <v>0</v>
      </c>
      <c r="AI2355">
        <f t="shared" si="480"/>
        <v>2342</v>
      </c>
      <c r="AJ2355">
        <f t="shared" si="481"/>
        <v>9</v>
      </c>
      <c r="AK2355">
        <f t="shared" si="477"/>
        <v>0.40361599185128594</v>
      </c>
      <c r="AL2355">
        <f t="shared" si="478"/>
        <v>0.875</v>
      </c>
      <c r="AM2355">
        <f t="shared" si="479"/>
        <v>2.2281639928695141E-4</v>
      </c>
    </row>
    <row r="2356" spans="1:39" x14ac:dyDescent="0.3">
      <c r="A2356">
        <f>Datos!C2355</f>
        <v>4.2705399999999998E-2</v>
      </c>
      <c r="B2356">
        <f>Datos!D2355</f>
        <v>0.60836239999999997</v>
      </c>
      <c r="C2356">
        <f>Datos!E2355</f>
        <v>5.6221699999999999E-2</v>
      </c>
      <c r="D2356" s="5">
        <f>Datos!F2355</f>
        <v>0</v>
      </c>
      <c r="E2356">
        <f t="shared" si="470"/>
        <v>1</v>
      </c>
      <c r="F2356" s="6">
        <f t="shared" si="471"/>
        <v>1</v>
      </c>
      <c r="G2356">
        <f t="shared" si="472"/>
        <v>0</v>
      </c>
      <c r="H2356">
        <f t="shared" si="473"/>
        <v>6.5134913538770697E-3</v>
      </c>
      <c r="I2356" s="5">
        <f t="shared" si="474"/>
        <v>6.5134913538770697E-3</v>
      </c>
      <c r="J2356" s="6">
        <f t="shared" si="475"/>
        <v>0.99348650864612298</v>
      </c>
      <c r="K2356" s="5">
        <f t="shared" si="476"/>
        <v>-6.5347967038856336E-3</v>
      </c>
      <c r="L2356" s="6">
        <f t="shared" si="469"/>
        <v>100</v>
      </c>
      <c r="AF2356">
        <v>1.3880612968369708E-2</v>
      </c>
      <c r="AG2356">
        <v>1</v>
      </c>
      <c r="AH2356">
        <v>0</v>
      </c>
      <c r="AI2356">
        <f t="shared" si="480"/>
        <v>2343</v>
      </c>
      <c r="AJ2356">
        <f t="shared" si="481"/>
        <v>9</v>
      </c>
      <c r="AK2356">
        <f t="shared" si="477"/>
        <v>0.40336134453781514</v>
      </c>
      <c r="AL2356">
        <f t="shared" si="478"/>
        <v>0.875</v>
      </c>
      <c r="AM2356">
        <f t="shared" si="479"/>
        <v>2.2281639928695141E-4</v>
      </c>
    </row>
    <row r="2357" spans="1:39" x14ac:dyDescent="0.3">
      <c r="A2357">
        <f>Datos!C2356</f>
        <v>0.13159019999999999</v>
      </c>
      <c r="B2357">
        <f>Datos!D2356</f>
        <v>0.58750979999999997</v>
      </c>
      <c r="C2357">
        <f>Datos!E2356</f>
        <v>7.6432899999999998E-2</v>
      </c>
      <c r="D2357" s="5">
        <f>Datos!F2356</f>
        <v>0</v>
      </c>
      <c r="E2357">
        <f t="shared" si="470"/>
        <v>1</v>
      </c>
      <c r="F2357" s="6">
        <f t="shared" si="471"/>
        <v>1</v>
      </c>
      <c r="G2357">
        <f t="shared" si="472"/>
        <v>0</v>
      </c>
      <c r="H2357">
        <f t="shared" si="473"/>
        <v>5.4233836139448762E-3</v>
      </c>
      <c r="I2357" s="5">
        <f t="shared" si="474"/>
        <v>5.4233836139448762E-3</v>
      </c>
      <c r="J2357" s="6">
        <f t="shared" si="475"/>
        <v>0.9945766163860551</v>
      </c>
      <c r="K2357" s="5">
        <f t="shared" si="476"/>
        <v>-5.4381435489051413E-3</v>
      </c>
      <c r="L2357" s="6">
        <f t="shared" si="469"/>
        <v>100</v>
      </c>
      <c r="AF2357">
        <v>1.3880967689974115E-2</v>
      </c>
      <c r="AG2357">
        <v>1</v>
      </c>
      <c r="AH2357">
        <v>0</v>
      </c>
      <c r="AI2357">
        <f t="shared" si="480"/>
        <v>2344</v>
      </c>
      <c r="AJ2357">
        <f t="shared" si="481"/>
        <v>9</v>
      </c>
      <c r="AK2357">
        <f t="shared" si="477"/>
        <v>0.40310669722434433</v>
      </c>
      <c r="AL2357">
        <f t="shared" si="478"/>
        <v>0.875</v>
      </c>
      <c r="AM2357">
        <f t="shared" si="479"/>
        <v>2.2281639928704855E-4</v>
      </c>
    </row>
    <row r="2358" spans="1:39" x14ac:dyDescent="0.3">
      <c r="A2358">
        <f>Datos!C2357</f>
        <v>0.30120390000000002</v>
      </c>
      <c r="B2358">
        <f>Datos!D2357</f>
        <v>0.63103529999999997</v>
      </c>
      <c r="C2358">
        <f>Datos!E2357</f>
        <v>6.8018499999999996E-2</v>
      </c>
      <c r="D2358" s="5">
        <f>Datos!F2357</f>
        <v>0</v>
      </c>
      <c r="E2358">
        <f t="shared" si="470"/>
        <v>1</v>
      </c>
      <c r="F2358" s="6">
        <f t="shared" si="471"/>
        <v>1</v>
      </c>
      <c r="G2358">
        <f t="shared" si="472"/>
        <v>0</v>
      </c>
      <c r="H2358">
        <f t="shared" si="473"/>
        <v>4.9890966161726669E-3</v>
      </c>
      <c r="I2358" s="5">
        <f t="shared" si="474"/>
        <v>4.9890966161726669E-3</v>
      </c>
      <c r="J2358" s="6">
        <f t="shared" si="475"/>
        <v>0.99501090338382736</v>
      </c>
      <c r="K2358" s="5">
        <f t="shared" si="476"/>
        <v>-5.001583708883775E-3</v>
      </c>
      <c r="L2358" s="6">
        <f t="shared" si="469"/>
        <v>100</v>
      </c>
      <c r="AF2358">
        <v>1.3882086643090786E-2</v>
      </c>
      <c r="AG2358">
        <v>1</v>
      </c>
      <c r="AH2358">
        <v>0</v>
      </c>
      <c r="AI2358">
        <f t="shared" si="480"/>
        <v>2345</v>
      </c>
      <c r="AJ2358">
        <f t="shared" si="481"/>
        <v>9</v>
      </c>
      <c r="AK2358">
        <f t="shared" si="477"/>
        <v>0.40285204991087342</v>
      </c>
      <c r="AL2358">
        <f t="shared" si="478"/>
        <v>0.875</v>
      </c>
      <c r="AM2358">
        <f t="shared" si="479"/>
        <v>2.2281639928695141E-4</v>
      </c>
    </row>
    <row r="2359" spans="1:39" x14ac:dyDescent="0.3">
      <c r="A2359">
        <f>Datos!C2358</f>
        <v>0.21394940000000001</v>
      </c>
      <c r="B2359">
        <f>Datos!D2358</f>
        <v>0.58016880000000004</v>
      </c>
      <c r="C2359">
        <f>Datos!E2358</f>
        <v>5.5480700000000001E-2</v>
      </c>
      <c r="D2359" s="5">
        <f>Datos!F2358</f>
        <v>0</v>
      </c>
      <c r="E2359">
        <f t="shared" si="470"/>
        <v>1</v>
      </c>
      <c r="F2359" s="6">
        <f t="shared" si="471"/>
        <v>1</v>
      </c>
      <c r="G2359">
        <f t="shared" si="472"/>
        <v>0</v>
      </c>
      <c r="H2359">
        <f t="shared" si="473"/>
        <v>6.3286925898314366E-3</v>
      </c>
      <c r="I2359" s="5">
        <f t="shared" si="474"/>
        <v>6.3286925898314366E-3</v>
      </c>
      <c r="J2359" s="6">
        <f t="shared" si="475"/>
        <v>0.99367130741016851</v>
      </c>
      <c r="K2359" s="5">
        <f t="shared" si="476"/>
        <v>-6.3488036608720481E-3</v>
      </c>
      <c r="L2359" s="6">
        <f t="shared" si="469"/>
        <v>100</v>
      </c>
      <c r="AF2359">
        <v>1.3882569856637959E-2</v>
      </c>
      <c r="AG2359">
        <v>1</v>
      </c>
      <c r="AH2359">
        <v>0</v>
      </c>
      <c r="AI2359">
        <f t="shared" si="480"/>
        <v>2346</v>
      </c>
      <c r="AJ2359">
        <f t="shared" si="481"/>
        <v>9</v>
      </c>
      <c r="AK2359">
        <f t="shared" si="477"/>
        <v>0.40259740259740262</v>
      </c>
      <c r="AL2359">
        <f t="shared" si="478"/>
        <v>0.875</v>
      </c>
      <c r="AM2359">
        <f t="shared" si="479"/>
        <v>2.2281639928704855E-4</v>
      </c>
    </row>
    <row r="2360" spans="1:39" x14ac:dyDescent="0.3">
      <c r="A2360">
        <f>Datos!C2359</f>
        <v>0.36071360000000002</v>
      </c>
      <c r="B2360">
        <f>Datos!D2359</f>
        <v>0.53091999999999995</v>
      </c>
      <c r="C2360">
        <f>Datos!E2359</f>
        <v>6.8433099999999997E-2</v>
      </c>
      <c r="D2360" s="5">
        <f>Datos!F2359</f>
        <v>0</v>
      </c>
      <c r="E2360">
        <f t="shared" si="470"/>
        <v>1</v>
      </c>
      <c r="F2360" s="6">
        <f t="shared" si="471"/>
        <v>1</v>
      </c>
      <c r="G2360">
        <f t="shared" si="472"/>
        <v>0</v>
      </c>
      <c r="H2360">
        <f t="shared" si="473"/>
        <v>5.7267455374585387E-3</v>
      </c>
      <c r="I2360" s="5">
        <f t="shared" si="474"/>
        <v>5.7267455374585387E-3</v>
      </c>
      <c r="J2360" s="6">
        <f t="shared" si="475"/>
        <v>0.99427325446254144</v>
      </c>
      <c r="K2360" s="5">
        <f t="shared" si="476"/>
        <v>-5.7432062188560633E-3</v>
      </c>
      <c r="L2360" s="6">
        <f t="shared" si="469"/>
        <v>100</v>
      </c>
      <c r="AF2360">
        <v>1.3885361356191136E-2</v>
      </c>
      <c r="AG2360">
        <v>1</v>
      </c>
      <c r="AH2360">
        <v>0</v>
      </c>
      <c r="AI2360">
        <f t="shared" si="480"/>
        <v>2347</v>
      </c>
      <c r="AJ2360">
        <f t="shared" si="481"/>
        <v>9</v>
      </c>
      <c r="AK2360">
        <f t="shared" si="477"/>
        <v>0.40234275528393171</v>
      </c>
      <c r="AL2360">
        <f t="shared" si="478"/>
        <v>0.875</v>
      </c>
      <c r="AM2360">
        <f t="shared" si="479"/>
        <v>2.2281639928695141E-4</v>
      </c>
    </row>
    <row r="2361" spans="1:39" x14ac:dyDescent="0.3">
      <c r="A2361">
        <f>Datos!C2360</f>
        <v>0.33904830000000002</v>
      </c>
      <c r="B2361">
        <f>Datos!D2360</f>
        <v>0.60565789999999997</v>
      </c>
      <c r="C2361">
        <f>Datos!E2360</f>
        <v>6.6499600000000006E-2</v>
      </c>
      <c r="D2361" s="5">
        <f>Datos!F2360</f>
        <v>0</v>
      </c>
      <c r="E2361">
        <f t="shared" si="470"/>
        <v>1</v>
      </c>
      <c r="F2361" s="6">
        <f t="shared" si="471"/>
        <v>1</v>
      </c>
      <c r="G2361">
        <f t="shared" si="472"/>
        <v>0</v>
      </c>
      <c r="H2361">
        <f t="shared" si="473"/>
        <v>5.1823611019759692E-3</v>
      </c>
      <c r="I2361" s="5">
        <f t="shared" si="474"/>
        <v>5.1823611019759692E-3</v>
      </c>
      <c r="J2361" s="6">
        <f t="shared" si="475"/>
        <v>0.99481763889802399</v>
      </c>
      <c r="K2361" s="5">
        <f t="shared" si="476"/>
        <v>-5.1958361103388879E-3</v>
      </c>
      <c r="L2361" s="6">
        <f t="shared" si="469"/>
        <v>100</v>
      </c>
      <c r="AF2361">
        <v>1.3903195204236296E-2</v>
      </c>
      <c r="AG2361">
        <v>1</v>
      </c>
      <c r="AH2361">
        <v>0</v>
      </c>
      <c r="AI2361">
        <f t="shared" si="480"/>
        <v>2348</v>
      </c>
      <c r="AJ2361">
        <f t="shared" si="481"/>
        <v>9</v>
      </c>
      <c r="AK2361">
        <f t="shared" si="477"/>
        <v>0.40208810797046091</v>
      </c>
      <c r="AL2361">
        <f t="shared" si="478"/>
        <v>0.875</v>
      </c>
      <c r="AM2361">
        <f t="shared" si="479"/>
        <v>2.2281639928695141E-4</v>
      </c>
    </row>
    <row r="2362" spans="1:39" x14ac:dyDescent="0.3">
      <c r="A2362">
        <f>Datos!C2361</f>
        <v>0.40185949999999998</v>
      </c>
      <c r="B2362">
        <f>Datos!D2361</f>
        <v>0.5940782</v>
      </c>
      <c r="C2362">
        <f>Datos!E2361</f>
        <v>5.79287E-2</v>
      </c>
      <c r="D2362" s="5">
        <f>Datos!F2361</f>
        <v>0</v>
      </c>
      <c r="E2362">
        <f t="shared" si="470"/>
        <v>1</v>
      </c>
      <c r="F2362" s="6">
        <f t="shared" si="471"/>
        <v>1</v>
      </c>
      <c r="G2362">
        <f t="shared" si="472"/>
        <v>0</v>
      </c>
      <c r="H2362">
        <f t="shared" si="473"/>
        <v>5.5228119093329369E-3</v>
      </c>
      <c r="I2362" s="5">
        <f t="shared" si="474"/>
        <v>5.5228119093329369E-3</v>
      </c>
      <c r="J2362" s="6">
        <f t="shared" si="475"/>
        <v>0.9944771880906671</v>
      </c>
      <c r="K2362" s="5">
        <f t="shared" si="476"/>
        <v>-5.5381190199024965E-3</v>
      </c>
      <c r="L2362" s="6">
        <f t="shared" si="469"/>
        <v>100</v>
      </c>
      <c r="AF2362">
        <v>1.3904431318653406E-2</v>
      </c>
      <c r="AG2362">
        <v>1</v>
      </c>
      <c r="AH2362">
        <v>0</v>
      </c>
      <c r="AI2362">
        <f t="shared" si="480"/>
        <v>2349</v>
      </c>
      <c r="AJ2362">
        <f t="shared" si="481"/>
        <v>9</v>
      </c>
      <c r="AK2362">
        <f t="shared" si="477"/>
        <v>0.4018334606569901</v>
      </c>
      <c r="AL2362">
        <f t="shared" si="478"/>
        <v>0.875</v>
      </c>
      <c r="AM2362">
        <f t="shared" si="479"/>
        <v>2.2281639928704855E-4</v>
      </c>
    </row>
    <row r="2363" spans="1:39" x14ac:dyDescent="0.3">
      <c r="A2363">
        <f>Datos!C2362</f>
        <v>0.2233453</v>
      </c>
      <c r="B2363">
        <f>Datos!D2362</f>
        <v>0.63732</v>
      </c>
      <c r="C2363">
        <f>Datos!E2362</f>
        <v>7.7727000000000004E-2</v>
      </c>
      <c r="D2363" s="5">
        <f>Datos!F2362</f>
        <v>0</v>
      </c>
      <c r="E2363">
        <f t="shared" si="470"/>
        <v>1</v>
      </c>
      <c r="F2363" s="6">
        <f t="shared" si="471"/>
        <v>1</v>
      </c>
      <c r="G2363">
        <f t="shared" si="472"/>
        <v>0</v>
      </c>
      <c r="H2363">
        <f t="shared" si="473"/>
        <v>4.7116885464628328E-3</v>
      </c>
      <c r="I2363" s="5">
        <f t="shared" si="474"/>
        <v>4.7116885464628328E-3</v>
      </c>
      <c r="J2363" s="6">
        <f t="shared" si="475"/>
        <v>0.99528831145353713</v>
      </c>
      <c r="K2363" s="5">
        <f t="shared" si="476"/>
        <v>-4.7228235411279681E-3</v>
      </c>
      <c r="L2363" s="6">
        <f t="shared" si="469"/>
        <v>100</v>
      </c>
      <c r="AF2363">
        <v>1.3908859673565224E-2</v>
      </c>
      <c r="AG2363">
        <v>1</v>
      </c>
      <c r="AH2363">
        <v>0</v>
      </c>
      <c r="AI2363">
        <f t="shared" si="480"/>
        <v>2350</v>
      </c>
      <c r="AJ2363">
        <f t="shared" si="481"/>
        <v>9</v>
      </c>
      <c r="AK2363">
        <f t="shared" si="477"/>
        <v>0.40157881334351919</v>
      </c>
      <c r="AL2363">
        <f t="shared" si="478"/>
        <v>0.875</v>
      </c>
      <c r="AM2363">
        <f t="shared" si="479"/>
        <v>2.2281639928695141E-4</v>
      </c>
    </row>
    <row r="2364" spans="1:39" x14ac:dyDescent="0.3">
      <c r="A2364">
        <f>Datos!C2363</f>
        <v>0.23068089999999999</v>
      </c>
      <c r="B2364">
        <f>Datos!D2363</f>
        <v>0.6370304</v>
      </c>
      <c r="C2364">
        <f>Datos!E2363</f>
        <v>9.4221700000000005E-2</v>
      </c>
      <c r="D2364" s="5">
        <f>Datos!F2363</f>
        <v>0</v>
      </c>
      <c r="E2364">
        <f t="shared" si="470"/>
        <v>1</v>
      </c>
      <c r="F2364" s="6">
        <f t="shared" si="471"/>
        <v>1</v>
      </c>
      <c r="G2364">
        <f t="shared" si="472"/>
        <v>0</v>
      </c>
      <c r="H2364">
        <f t="shared" si="473"/>
        <v>4.069649985095047E-3</v>
      </c>
      <c r="I2364" s="5">
        <f t="shared" si="474"/>
        <v>4.069649985095047E-3</v>
      </c>
      <c r="J2364" s="6">
        <f t="shared" si="475"/>
        <v>0.99593035001490493</v>
      </c>
      <c r="K2364" s="5">
        <f t="shared" si="476"/>
        <v>-4.0779535466452703E-3</v>
      </c>
      <c r="L2364" s="6">
        <f t="shared" si="469"/>
        <v>100</v>
      </c>
      <c r="AF2364">
        <v>1.3915792591900553E-2</v>
      </c>
      <c r="AG2364">
        <v>1</v>
      </c>
      <c r="AH2364">
        <v>0</v>
      </c>
      <c r="AI2364">
        <f t="shared" si="480"/>
        <v>2351</v>
      </c>
      <c r="AJ2364">
        <f t="shared" si="481"/>
        <v>9</v>
      </c>
      <c r="AK2364">
        <f t="shared" si="477"/>
        <v>0.40132416603004839</v>
      </c>
      <c r="AL2364">
        <f t="shared" si="478"/>
        <v>0.875</v>
      </c>
      <c r="AM2364">
        <f t="shared" si="479"/>
        <v>2.2281639928695141E-4</v>
      </c>
    </row>
    <row r="2365" spans="1:39" x14ac:dyDescent="0.3">
      <c r="A2365">
        <f>Datos!C2364</f>
        <v>0.21014840000000001</v>
      </c>
      <c r="B2365">
        <f>Datos!D2364</f>
        <v>0.69890750000000001</v>
      </c>
      <c r="C2365">
        <f>Datos!E2364</f>
        <v>8.1871899999999997E-2</v>
      </c>
      <c r="D2365" s="5">
        <f>Datos!F2364</f>
        <v>0</v>
      </c>
      <c r="E2365">
        <f t="shared" si="470"/>
        <v>1</v>
      </c>
      <c r="F2365" s="6">
        <f t="shared" si="471"/>
        <v>1</v>
      </c>
      <c r="G2365">
        <f t="shared" si="472"/>
        <v>0</v>
      </c>
      <c r="H2365">
        <f t="shared" si="473"/>
        <v>4.1185196111634785E-3</v>
      </c>
      <c r="I2365" s="5">
        <f t="shared" si="474"/>
        <v>4.1185196111634785E-3</v>
      </c>
      <c r="J2365" s="6">
        <f t="shared" si="475"/>
        <v>0.9958814803888365</v>
      </c>
      <c r="K2365" s="5">
        <f t="shared" si="476"/>
        <v>-4.1270240716138129E-3</v>
      </c>
      <c r="L2365" s="6">
        <f t="shared" si="469"/>
        <v>100</v>
      </c>
      <c r="AF2365">
        <v>1.3920521485507105E-2</v>
      </c>
      <c r="AG2365">
        <v>1</v>
      </c>
      <c r="AH2365">
        <v>0</v>
      </c>
      <c r="AI2365">
        <f t="shared" si="480"/>
        <v>2352</v>
      </c>
      <c r="AJ2365">
        <f t="shared" si="481"/>
        <v>9</v>
      </c>
      <c r="AK2365">
        <f t="shared" si="477"/>
        <v>0.40106951871657759</v>
      </c>
      <c r="AL2365">
        <f t="shared" si="478"/>
        <v>0.875</v>
      </c>
      <c r="AM2365">
        <f t="shared" si="479"/>
        <v>2.2281639928704855E-4</v>
      </c>
    </row>
    <row r="2366" spans="1:39" x14ac:dyDescent="0.3">
      <c r="A2366">
        <f>Datos!C2365</f>
        <v>0.16398489999999999</v>
      </c>
      <c r="B2366">
        <f>Datos!D2365</f>
        <v>0.66964009999999996</v>
      </c>
      <c r="C2366">
        <f>Datos!E2365</f>
        <v>6.3568799999999995E-2</v>
      </c>
      <c r="D2366" s="5">
        <f>Datos!F2365</f>
        <v>0</v>
      </c>
      <c r="E2366">
        <f t="shared" si="470"/>
        <v>1</v>
      </c>
      <c r="F2366" s="6">
        <f t="shared" si="471"/>
        <v>1</v>
      </c>
      <c r="G2366">
        <f t="shared" si="472"/>
        <v>0</v>
      </c>
      <c r="H2366">
        <f t="shared" si="473"/>
        <v>5.1908783286015135E-3</v>
      </c>
      <c r="I2366" s="5">
        <f t="shared" si="474"/>
        <v>5.1908783286015135E-3</v>
      </c>
      <c r="J2366" s="6">
        <f t="shared" si="475"/>
        <v>0.99480912167139846</v>
      </c>
      <c r="K2366" s="5">
        <f t="shared" si="476"/>
        <v>-5.2043977428966968E-3</v>
      </c>
      <c r="L2366" s="6">
        <f t="shared" si="469"/>
        <v>100</v>
      </c>
      <c r="AF2366">
        <v>1.3922377451705529E-2</v>
      </c>
      <c r="AG2366">
        <v>1</v>
      </c>
      <c r="AH2366">
        <v>0</v>
      </c>
      <c r="AI2366">
        <f t="shared" si="480"/>
        <v>2353</v>
      </c>
      <c r="AJ2366">
        <f t="shared" si="481"/>
        <v>9</v>
      </c>
      <c r="AK2366">
        <f t="shared" si="477"/>
        <v>0.40081487140310668</v>
      </c>
      <c r="AL2366">
        <f t="shared" si="478"/>
        <v>0.875</v>
      </c>
      <c r="AM2366">
        <f t="shared" si="479"/>
        <v>2.2281639928695141E-4</v>
      </c>
    </row>
    <row r="2367" spans="1:39" x14ac:dyDescent="0.3">
      <c r="A2367">
        <f>Datos!C2366</f>
        <v>0.1870761</v>
      </c>
      <c r="B2367">
        <f>Datos!D2366</f>
        <v>0.73657709999999998</v>
      </c>
      <c r="C2367">
        <f>Datos!E2366</f>
        <v>8.4925E-2</v>
      </c>
      <c r="D2367" s="5">
        <f>Datos!F2366</f>
        <v>0</v>
      </c>
      <c r="E2367">
        <f t="shared" si="470"/>
        <v>1</v>
      </c>
      <c r="F2367" s="6">
        <f t="shared" si="471"/>
        <v>1</v>
      </c>
      <c r="G2367">
        <f t="shared" si="472"/>
        <v>0</v>
      </c>
      <c r="H2367">
        <f t="shared" si="473"/>
        <v>3.8036288721777487E-3</v>
      </c>
      <c r="I2367" s="5">
        <f t="shared" si="474"/>
        <v>3.8036288721777487E-3</v>
      </c>
      <c r="J2367" s="6">
        <f t="shared" si="475"/>
        <v>0.99619637112782222</v>
      </c>
      <c r="K2367" s="5">
        <f t="shared" si="476"/>
        <v>-3.8108810640815915E-3</v>
      </c>
      <c r="L2367" s="6">
        <f t="shared" si="469"/>
        <v>100</v>
      </c>
      <c r="AF2367">
        <v>1.3933204225661003E-2</v>
      </c>
      <c r="AG2367">
        <v>1</v>
      </c>
      <c r="AH2367">
        <v>0</v>
      </c>
      <c r="AI2367">
        <f t="shared" si="480"/>
        <v>2354</v>
      </c>
      <c r="AJ2367">
        <f t="shared" si="481"/>
        <v>9</v>
      </c>
      <c r="AK2367">
        <f t="shared" si="477"/>
        <v>0.40056022408963587</v>
      </c>
      <c r="AL2367">
        <f t="shared" si="478"/>
        <v>0.875</v>
      </c>
      <c r="AM2367">
        <f t="shared" si="479"/>
        <v>2.2281639928704855E-4</v>
      </c>
    </row>
    <row r="2368" spans="1:39" x14ac:dyDescent="0.3">
      <c r="A2368">
        <f>Datos!C2367</f>
        <v>0.14177870000000001</v>
      </c>
      <c r="B2368">
        <f>Datos!D2367</f>
        <v>0.74050240000000001</v>
      </c>
      <c r="C2368">
        <f>Datos!E2367</f>
        <v>7.2068499999999994E-2</v>
      </c>
      <c r="D2368" s="5">
        <f>Datos!F2367</f>
        <v>0</v>
      </c>
      <c r="E2368">
        <f t="shared" si="470"/>
        <v>1</v>
      </c>
      <c r="F2368" s="6">
        <f t="shared" si="471"/>
        <v>1</v>
      </c>
      <c r="G2368">
        <f t="shared" si="472"/>
        <v>0</v>
      </c>
      <c r="H2368">
        <f t="shared" si="473"/>
        <v>4.3194608230600288E-3</v>
      </c>
      <c r="I2368" s="5">
        <f t="shared" si="474"/>
        <v>4.3194608230600288E-3</v>
      </c>
      <c r="J2368" s="6">
        <f t="shared" si="475"/>
        <v>0.99568053917693999</v>
      </c>
      <c r="K2368" s="5">
        <f t="shared" si="476"/>
        <v>-4.328816645085551E-3</v>
      </c>
      <c r="L2368" s="6">
        <f t="shared" si="469"/>
        <v>100</v>
      </c>
      <c r="AF2368">
        <v>1.3936198546664376E-2</v>
      </c>
      <c r="AG2368">
        <v>1</v>
      </c>
      <c r="AH2368">
        <v>0</v>
      </c>
      <c r="AI2368">
        <f t="shared" si="480"/>
        <v>2355</v>
      </c>
      <c r="AJ2368">
        <f t="shared" si="481"/>
        <v>9</v>
      </c>
      <c r="AK2368">
        <f t="shared" si="477"/>
        <v>0.40030557677616496</v>
      </c>
      <c r="AL2368">
        <f t="shared" si="478"/>
        <v>0.875</v>
      </c>
      <c r="AM2368">
        <f t="shared" si="479"/>
        <v>2.2281639928695141E-4</v>
      </c>
    </row>
    <row r="2369" spans="1:39" x14ac:dyDescent="0.3">
      <c r="A2369">
        <f>Datos!C2368</f>
        <v>0.15523490000000001</v>
      </c>
      <c r="B2369">
        <f>Datos!D2368</f>
        <v>0.75948789999999999</v>
      </c>
      <c r="C2369">
        <f>Datos!E2368</f>
        <v>7.4248800000000004E-2</v>
      </c>
      <c r="D2369" s="5">
        <f>Datos!F2368</f>
        <v>0</v>
      </c>
      <c r="E2369">
        <f t="shared" si="470"/>
        <v>1</v>
      </c>
      <c r="F2369" s="6">
        <f t="shared" si="471"/>
        <v>1</v>
      </c>
      <c r="G2369">
        <f t="shared" si="472"/>
        <v>0</v>
      </c>
      <c r="H2369">
        <f t="shared" si="473"/>
        <v>4.0766115809549594E-3</v>
      </c>
      <c r="I2369" s="5">
        <f t="shared" si="474"/>
        <v>4.0766115809549594E-3</v>
      </c>
      <c r="J2369" s="6">
        <f t="shared" si="475"/>
        <v>0.99592338841904504</v>
      </c>
      <c r="K2369" s="5">
        <f t="shared" si="476"/>
        <v>-4.0849436139635577E-3</v>
      </c>
      <c r="L2369" s="6">
        <f t="shared" si="469"/>
        <v>100</v>
      </c>
      <c r="AF2369">
        <v>1.3936723586744698E-2</v>
      </c>
      <c r="AG2369">
        <v>1</v>
      </c>
      <c r="AH2369">
        <v>0</v>
      </c>
      <c r="AI2369">
        <f t="shared" si="480"/>
        <v>2356</v>
      </c>
      <c r="AJ2369">
        <f t="shared" si="481"/>
        <v>9</v>
      </c>
      <c r="AK2369">
        <f t="shared" si="477"/>
        <v>0.40005092946269416</v>
      </c>
      <c r="AL2369">
        <f t="shared" si="478"/>
        <v>0.875</v>
      </c>
      <c r="AM2369">
        <f t="shared" si="479"/>
        <v>2.2281639928695141E-4</v>
      </c>
    </row>
    <row r="2370" spans="1:39" x14ac:dyDescent="0.3">
      <c r="A2370">
        <f>Datos!C2369</f>
        <v>0.12903229999999999</v>
      </c>
      <c r="B2370">
        <f>Datos!D2369</f>
        <v>0.71852300000000002</v>
      </c>
      <c r="C2370">
        <f>Datos!E2369</f>
        <v>7.7149999999999996E-2</v>
      </c>
      <c r="D2370" s="5">
        <f>Datos!F2369</f>
        <v>0</v>
      </c>
      <c r="E2370">
        <f t="shared" si="470"/>
        <v>1</v>
      </c>
      <c r="F2370" s="6">
        <f t="shared" si="471"/>
        <v>1</v>
      </c>
      <c r="G2370">
        <f t="shared" si="472"/>
        <v>0</v>
      </c>
      <c r="H2370">
        <f t="shared" si="473"/>
        <v>4.3171794164528843E-3</v>
      </c>
      <c r="I2370" s="5">
        <f t="shared" si="474"/>
        <v>4.3171794164528843E-3</v>
      </c>
      <c r="J2370" s="6">
        <f t="shared" si="475"/>
        <v>0.99568282058354707</v>
      </c>
      <c r="K2370" s="5">
        <f t="shared" si="476"/>
        <v>-4.3265253439064939E-3</v>
      </c>
      <c r="L2370" s="6">
        <f t="shared" si="469"/>
        <v>100</v>
      </c>
      <c r="AF2370">
        <v>1.3939950886756033E-2</v>
      </c>
      <c r="AG2370">
        <v>1</v>
      </c>
      <c r="AH2370">
        <v>0</v>
      </c>
      <c r="AI2370">
        <f t="shared" si="480"/>
        <v>2357</v>
      </c>
      <c r="AJ2370">
        <f t="shared" si="481"/>
        <v>9</v>
      </c>
      <c r="AK2370">
        <f t="shared" si="477"/>
        <v>0.39979628214922336</v>
      </c>
      <c r="AL2370">
        <f t="shared" si="478"/>
        <v>0.875</v>
      </c>
      <c r="AM2370">
        <f t="shared" si="479"/>
        <v>2.2281639928704855E-4</v>
      </c>
    </row>
    <row r="2371" spans="1:39" x14ac:dyDescent="0.3">
      <c r="A2371">
        <f>Datos!C2370</f>
        <v>0.17736940000000001</v>
      </c>
      <c r="B2371">
        <f>Datos!D2370</f>
        <v>0.73545000000000005</v>
      </c>
      <c r="C2371">
        <f>Datos!E2370</f>
        <v>7.64658E-2</v>
      </c>
      <c r="D2371" s="5">
        <f>Datos!F2370</f>
        <v>0</v>
      </c>
      <c r="E2371">
        <f t="shared" si="470"/>
        <v>1</v>
      </c>
      <c r="F2371" s="6">
        <f t="shared" si="471"/>
        <v>1</v>
      </c>
      <c r="G2371">
        <f t="shared" si="472"/>
        <v>0</v>
      </c>
      <c r="H2371">
        <f t="shared" si="473"/>
        <v>4.1213541538465273E-3</v>
      </c>
      <c r="I2371" s="5">
        <f t="shared" si="474"/>
        <v>4.1213541538465273E-3</v>
      </c>
      <c r="J2371" s="6">
        <f t="shared" si="475"/>
        <v>0.99587864584615349</v>
      </c>
      <c r="K2371" s="5">
        <f t="shared" si="476"/>
        <v>-4.1298703407460068E-3</v>
      </c>
      <c r="L2371" s="6">
        <f t="shared" si="469"/>
        <v>100</v>
      </c>
      <c r="AF2371">
        <v>1.3941975961288088E-2</v>
      </c>
      <c r="AG2371">
        <v>1</v>
      </c>
      <c r="AH2371">
        <v>0</v>
      </c>
      <c r="AI2371">
        <f t="shared" si="480"/>
        <v>2358</v>
      </c>
      <c r="AJ2371">
        <f t="shared" si="481"/>
        <v>9</v>
      </c>
      <c r="AK2371">
        <f t="shared" si="477"/>
        <v>0.39954163483575245</v>
      </c>
      <c r="AL2371">
        <f t="shared" si="478"/>
        <v>0.875</v>
      </c>
      <c r="AM2371">
        <f t="shared" si="479"/>
        <v>2.2281639928695141E-4</v>
      </c>
    </row>
    <row r="2372" spans="1:39" x14ac:dyDescent="0.3">
      <c r="A2372">
        <f>Datos!C2371</f>
        <v>0.15861159999999999</v>
      </c>
      <c r="B2372">
        <f>Datos!D2371</f>
        <v>0.79749729999999996</v>
      </c>
      <c r="C2372">
        <f>Datos!E2371</f>
        <v>8.0491199999999999E-2</v>
      </c>
      <c r="D2372" s="5">
        <f>Datos!F2371</f>
        <v>0</v>
      </c>
      <c r="E2372">
        <f t="shared" si="470"/>
        <v>1</v>
      </c>
      <c r="F2372" s="6">
        <f t="shared" si="471"/>
        <v>1</v>
      </c>
      <c r="G2372">
        <f t="shared" si="472"/>
        <v>0</v>
      </c>
      <c r="H2372">
        <f t="shared" si="473"/>
        <v>3.6129267887878643E-3</v>
      </c>
      <c r="I2372" s="5">
        <f t="shared" si="474"/>
        <v>3.6129267887878643E-3</v>
      </c>
      <c r="J2372" s="6">
        <f t="shared" si="475"/>
        <v>0.99638707321121212</v>
      </c>
      <c r="K2372" s="5">
        <f t="shared" si="476"/>
        <v>-3.6194691716321843E-3</v>
      </c>
      <c r="L2372" s="6">
        <f t="shared" ref="L2372:L2435" si="482">100*IF(H2372&gt;=$AB$10,D2372/F2372,E2372/F2372)</f>
        <v>100</v>
      </c>
      <c r="AF2372">
        <v>1.3946374838529467E-2</v>
      </c>
      <c r="AG2372">
        <v>1</v>
      </c>
      <c r="AH2372">
        <v>0</v>
      </c>
      <c r="AI2372">
        <f t="shared" si="480"/>
        <v>2359</v>
      </c>
      <c r="AJ2372">
        <f t="shared" si="481"/>
        <v>9</v>
      </c>
      <c r="AK2372">
        <f t="shared" si="477"/>
        <v>0.39928698752228164</v>
      </c>
      <c r="AL2372">
        <f t="shared" si="478"/>
        <v>0.875</v>
      </c>
      <c r="AM2372">
        <f t="shared" si="479"/>
        <v>2.2281639928695141E-4</v>
      </c>
    </row>
    <row r="2373" spans="1:39" x14ac:dyDescent="0.3">
      <c r="A2373">
        <f>Datos!C2372</f>
        <v>3.7317099999999999E-2</v>
      </c>
      <c r="B2373">
        <f>Datos!D2372</f>
        <v>0.17535000000000001</v>
      </c>
      <c r="C2373">
        <f>Datos!E2372</f>
        <v>3.3680599999999998E-2</v>
      </c>
      <c r="D2373" s="5">
        <f>Datos!F2372</f>
        <v>0</v>
      </c>
      <c r="E2373">
        <f t="shared" ref="E2373:E2436" si="483">1-D2373</f>
        <v>1</v>
      </c>
      <c r="F2373" s="6">
        <f t="shared" ref="F2373:F2436" si="484">D2373+E2373</f>
        <v>1</v>
      </c>
      <c r="G2373">
        <f t="shared" ref="G2373:G2436" si="485">IF(F2373=0,"",D2373/F2373)</f>
        <v>0</v>
      </c>
      <c r="H2373">
        <f t="shared" ref="H2373:H2436" si="486">1/(1+EXP(-$O$5-MMULT(A2373:C2373,$O$6:$O$8)))</f>
        <v>1.6515479241442928E-2</v>
      </c>
      <c r="I2373" s="5">
        <f t="shared" ref="I2373:I2436" si="487">F2373*H2373</f>
        <v>1.6515479241442928E-2</v>
      </c>
      <c r="J2373" s="6">
        <f t="shared" ref="J2373:J2436" si="488">F2373-I2373</f>
        <v>0.98348452075855708</v>
      </c>
      <c r="K2373" s="5">
        <f t="shared" ref="K2373:K2436" si="489">IFERROR(F2373*(G2373*LN(H2373)+(1-G2373)*LN(1-H2373)),0)</f>
        <v>-1.6653380210733079E-2</v>
      </c>
      <c r="L2373" s="6">
        <f t="shared" si="482"/>
        <v>100</v>
      </c>
      <c r="AF2373">
        <v>1.3948652273212488E-2</v>
      </c>
      <c r="AG2373">
        <v>1</v>
      </c>
      <c r="AH2373">
        <v>0</v>
      </c>
      <c r="AI2373">
        <f t="shared" si="480"/>
        <v>2360</v>
      </c>
      <c r="AJ2373">
        <f t="shared" si="481"/>
        <v>9</v>
      </c>
      <c r="AK2373">
        <f t="shared" ref="AK2373:AK2436" si="490">1-AI2373/AI$4003</f>
        <v>0.39903234020881084</v>
      </c>
      <c r="AL2373">
        <f t="shared" ref="AL2373:AL2436" si="491">1-AJ2373/AJ$4003</f>
        <v>0.875</v>
      </c>
      <c r="AM2373">
        <f t="shared" ref="AM2373:AM2436" si="492">(AK2373-AK2374)*AL2373</f>
        <v>2.2281639928704855E-4</v>
      </c>
    </row>
    <row r="2374" spans="1:39" x14ac:dyDescent="0.3">
      <c r="A2374">
        <f>Datos!C2373</f>
        <v>3.4534799999999997E-2</v>
      </c>
      <c r="B2374">
        <f>Datos!D2373</f>
        <v>0.18174760000000001</v>
      </c>
      <c r="C2374">
        <f>Datos!E2373</f>
        <v>3.8617699999999998E-2</v>
      </c>
      <c r="D2374" s="5">
        <f>Datos!F2373</f>
        <v>0</v>
      </c>
      <c r="E2374">
        <f t="shared" si="483"/>
        <v>1</v>
      </c>
      <c r="F2374" s="6">
        <f t="shared" si="484"/>
        <v>1</v>
      </c>
      <c r="G2374">
        <f t="shared" si="485"/>
        <v>0</v>
      </c>
      <c r="H2374">
        <f t="shared" si="486"/>
        <v>1.5680885695813142E-2</v>
      </c>
      <c r="I2374" s="5">
        <f t="shared" si="487"/>
        <v>1.5680885695813142E-2</v>
      </c>
      <c r="J2374" s="6">
        <f t="shared" si="488"/>
        <v>0.98431911430418684</v>
      </c>
      <c r="K2374" s="5">
        <f t="shared" si="489"/>
        <v>-1.5805131350123774E-2</v>
      </c>
      <c r="L2374" s="6">
        <f t="shared" si="482"/>
        <v>100</v>
      </c>
      <c r="AF2374">
        <v>1.3960840050225255E-2</v>
      </c>
      <c r="AG2374">
        <v>1</v>
      </c>
      <c r="AH2374">
        <v>0</v>
      </c>
      <c r="AI2374">
        <f t="shared" ref="AI2374:AI2437" si="493">AI2373+AG2374</f>
        <v>2361</v>
      </c>
      <c r="AJ2374">
        <f t="shared" ref="AJ2374:AJ2437" si="494">AJ2373+AH2374</f>
        <v>9</v>
      </c>
      <c r="AK2374">
        <f t="shared" si="490"/>
        <v>0.39877769289533993</v>
      </c>
      <c r="AL2374">
        <f t="shared" si="491"/>
        <v>0.875</v>
      </c>
      <c r="AM2374">
        <f t="shared" si="492"/>
        <v>2.2281639928695141E-4</v>
      </c>
    </row>
    <row r="2375" spans="1:39" x14ac:dyDescent="0.3">
      <c r="A2375">
        <f>Datos!C2374</f>
        <v>4.7671499999999999E-2</v>
      </c>
      <c r="B2375">
        <f>Datos!D2374</f>
        <v>0.19270029999999999</v>
      </c>
      <c r="C2375">
        <f>Datos!E2374</f>
        <v>2.7302E-2</v>
      </c>
      <c r="D2375" s="5">
        <f>Datos!F2374</f>
        <v>0</v>
      </c>
      <c r="E2375">
        <f t="shared" si="483"/>
        <v>1</v>
      </c>
      <c r="F2375" s="6">
        <f t="shared" si="484"/>
        <v>1</v>
      </c>
      <c r="G2375">
        <f t="shared" si="485"/>
        <v>0</v>
      </c>
      <c r="H2375">
        <f t="shared" si="486"/>
        <v>1.6859220160668667E-2</v>
      </c>
      <c r="I2375" s="5">
        <f t="shared" si="487"/>
        <v>1.6859220160668667E-2</v>
      </c>
      <c r="J2375" s="6">
        <f t="shared" si="488"/>
        <v>0.98314077983933135</v>
      </c>
      <c r="K2375" s="5">
        <f t="shared" si="489"/>
        <v>-1.7002954603599605E-2</v>
      </c>
      <c r="L2375" s="6">
        <f t="shared" si="482"/>
        <v>100</v>
      </c>
      <c r="AF2375">
        <v>1.3964668383384733E-2</v>
      </c>
      <c r="AG2375">
        <v>1</v>
      </c>
      <c r="AH2375">
        <v>0</v>
      </c>
      <c r="AI2375">
        <f t="shared" si="493"/>
        <v>2362</v>
      </c>
      <c r="AJ2375">
        <f t="shared" si="494"/>
        <v>9</v>
      </c>
      <c r="AK2375">
        <f t="shared" si="490"/>
        <v>0.39852304558186913</v>
      </c>
      <c r="AL2375">
        <f t="shared" si="491"/>
        <v>0.875</v>
      </c>
      <c r="AM2375">
        <f t="shared" si="492"/>
        <v>2.2281639928704855E-4</v>
      </c>
    </row>
    <row r="2376" spans="1:39" x14ac:dyDescent="0.3">
      <c r="A2376">
        <f>Datos!C2375</f>
        <v>9.0232599999999996E-2</v>
      </c>
      <c r="B2376">
        <f>Datos!D2375</f>
        <v>0.16998179999999999</v>
      </c>
      <c r="C2376">
        <f>Datos!E2375</f>
        <v>3.4688799999999999E-2</v>
      </c>
      <c r="D2376" s="5">
        <f>Datos!F2375</f>
        <v>0</v>
      </c>
      <c r="E2376">
        <f t="shared" si="483"/>
        <v>1</v>
      </c>
      <c r="F2376" s="6">
        <f t="shared" si="484"/>
        <v>1</v>
      </c>
      <c r="G2376">
        <f t="shared" si="485"/>
        <v>0</v>
      </c>
      <c r="H2376">
        <f t="shared" si="486"/>
        <v>1.6106706702274841E-2</v>
      </c>
      <c r="I2376" s="5">
        <f t="shared" si="487"/>
        <v>1.6106706702274841E-2</v>
      </c>
      <c r="J2376" s="6">
        <f t="shared" si="488"/>
        <v>0.98389329329772512</v>
      </c>
      <c r="K2376" s="5">
        <f t="shared" si="489"/>
        <v>-1.6237829580722094E-2</v>
      </c>
      <c r="L2376" s="6">
        <f t="shared" si="482"/>
        <v>100</v>
      </c>
      <c r="AF2376">
        <v>1.3966685598456241E-2</v>
      </c>
      <c r="AG2376">
        <v>1</v>
      </c>
      <c r="AH2376">
        <v>0</v>
      </c>
      <c r="AI2376">
        <f t="shared" si="493"/>
        <v>2363</v>
      </c>
      <c r="AJ2376">
        <f t="shared" si="494"/>
        <v>9</v>
      </c>
      <c r="AK2376">
        <f t="shared" si="490"/>
        <v>0.39826839826839822</v>
      </c>
      <c r="AL2376">
        <f t="shared" si="491"/>
        <v>0.875</v>
      </c>
      <c r="AM2376">
        <f t="shared" si="492"/>
        <v>2.2281639928695141E-4</v>
      </c>
    </row>
    <row r="2377" spans="1:39" x14ac:dyDescent="0.3">
      <c r="A2377">
        <f>Datos!C2376</f>
        <v>9.3032000000000004E-2</v>
      </c>
      <c r="B2377">
        <f>Datos!D2376</f>
        <v>0.1672265</v>
      </c>
      <c r="C2377">
        <f>Datos!E2376</f>
        <v>3.5234500000000002E-2</v>
      </c>
      <c r="D2377" s="5">
        <f>Datos!F2376</f>
        <v>0</v>
      </c>
      <c r="E2377">
        <f t="shared" si="483"/>
        <v>1</v>
      </c>
      <c r="F2377" s="6">
        <f t="shared" si="484"/>
        <v>1</v>
      </c>
      <c r="G2377">
        <f t="shared" si="485"/>
        <v>0</v>
      </c>
      <c r="H2377">
        <f t="shared" si="486"/>
        <v>1.6084248220319168E-2</v>
      </c>
      <c r="I2377" s="5">
        <f t="shared" si="487"/>
        <v>1.6084248220319168E-2</v>
      </c>
      <c r="J2377" s="6">
        <f t="shared" si="488"/>
        <v>0.98391575177968082</v>
      </c>
      <c r="K2377" s="5">
        <f t="shared" si="489"/>
        <v>-1.6215003705403699E-2</v>
      </c>
      <c r="L2377" s="6">
        <f t="shared" si="482"/>
        <v>100</v>
      </c>
      <c r="AF2377">
        <v>1.3975640465551005E-2</v>
      </c>
      <c r="AG2377">
        <v>1</v>
      </c>
      <c r="AH2377">
        <v>0</v>
      </c>
      <c r="AI2377">
        <f t="shared" si="493"/>
        <v>2364</v>
      </c>
      <c r="AJ2377">
        <f t="shared" si="494"/>
        <v>9</v>
      </c>
      <c r="AK2377">
        <f t="shared" si="490"/>
        <v>0.39801375095492741</v>
      </c>
      <c r="AL2377">
        <f t="shared" si="491"/>
        <v>0.875</v>
      </c>
      <c r="AM2377">
        <f t="shared" si="492"/>
        <v>2.2281639928695141E-4</v>
      </c>
    </row>
    <row r="2378" spans="1:39" x14ac:dyDescent="0.3">
      <c r="A2378">
        <f>Datos!C2377</f>
        <v>5.6477800000000002E-2</v>
      </c>
      <c r="B2378">
        <f>Datos!D2377</f>
        <v>0.15887080000000001</v>
      </c>
      <c r="C2378">
        <f>Datos!E2377</f>
        <v>4.4975000000000001E-2</v>
      </c>
      <c r="D2378" s="5">
        <f>Datos!F2377</f>
        <v>0</v>
      </c>
      <c r="E2378">
        <f t="shared" si="483"/>
        <v>1</v>
      </c>
      <c r="F2378" s="6">
        <f t="shared" si="484"/>
        <v>1</v>
      </c>
      <c r="G2378">
        <f t="shared" si="485"/>
        <v>0</v>
      </c>
      <c r="H2378">
        <f t="shared" si="486"/>
        <v>1.526820133838316E-2</v>
      </c>
      <c r="I2378" s="5">
        <f t="shared" si="487"/>
        <v>1.526820133838316E-2</v>
      </c>
      <c r="J2378" s="6">
        <f t="shared" si="488"/>
        <v>0.98473179866161686</v>
      </c>
      <c r="K2378" s="5">
        <f t="shared" si="489"/>
        <v>-1.5385960509232749E-2</v>
      </c>
      <c r="L2378" s="6">
        <f t="shared" si="482"/>
        <v>100</v>
      </c>
      <c r="AF2378">
        <v>1.399450817629834E-2</v>
      </c>
      <c r="AG2378">
        <v>1</v>
      </c>
      <c r="AH2378">
        <v>0</v>
      </c>
      <c r="AI2378">
        <f t="shared" si="493"/>
        <v>2365</v>
      </c>
      <c r="AJ2378">
        <f t="shared" si="494"/>
        <v>9</v>
      </c>
      <c r="AK2378">
        <f t="shared" si="490"/>
        <v>0.39775910364145661</v>
      </c>
      <c r="AL2378">
        <f t="shared" si="491"/>
        <v>0.875</v>
      </c>
      <c r="AM2378">
        <f t="shared" si="492"/>
        <v>2.2281639928704855E-4</v>
      </c>
    </row>
    <row r="2379" spans="1:39" x14ac:dyDescent="0.3">
      <c r="A2379">
        <f>Datos!C2378</f>
        <v>9.6775799999999995E-2</v>
      </c>
      <c r="B2379">
        <f>Datos!D2378</f>
        <v>0.15878900000000001</v>
      </c>
      <c r="C2379">
        <f>Datos!E2378</f>
        <v>4.4021299999999999E-2</v>
      </c>
      <c r="D2379" s="5">
        <f>Datos!F2378</f>
        <v>0</v>
      </c>
      <c r="E2379">
        <f t="shared" si="483"/>
        <v>1</v>
      </c>
      <c r="F2379" s="6">
        <f t="shared" si="484"/>
        <v>1</v>
      </c>
      <c r="G2379">
        <f t="shared" si="485"/>
        <v>0</v>
      </c>
      <c r="H2379">
        <f t="shared" si="486"/>
        <v>1.5100335390506954E-2</v>
      </c>
      <c r="I2379" s="5">
        <f t="shared" si="487"/>
        <v>1.5100335390506954E-2</v>
      </c>
      <c r="J2379" s="6">
        <f t="shared" si="488"/>
        <v>0.98489966460949308</v>
      </c>
      <c r="K2379" s="5">
        <f t="shared" si="489"/>
        <v>-1.5215506339086762E-2</v>
      </c>
      <c r="L2379" s="6">
        <f t="shared" si="482"/>
        <v>100</v>
      </c>
      <c r="AF2379">
        <v>1.399637156259346E-2</v>
      </c>
      <c r="AG2379">
        <v>1</v>
      </c>
      <c r="AH2379">
        <v>0</v>
      </c>
      <c r="AI2379">
        <f t="shared" si="493"/>
        <v>2366</v>
      </c>
      <c r="AJ2379">
        <f t="shared" si="494"/>
        <v>9</v>
      </c>
      <c r="AK2379">
        <f t="shared" si="490"/>
        <v>0.3975044563279857</v>
      </c>
      <c r="AL2379">
        <f t="shared" si="491"/>
        <v>0.875</v>
      </c>
      <c r="AM2379">
        <f t="shared" si="492"/>
        <v>2.2281639928695141E-4</v>
      </c>
    </row>
    <row r="2380" spans="1:39" x14ac:dyDescent="0.3">
      <c r="A2380">
        <f>Datos!C2379</f>
        <v>9.1956999999999994E-3</v>
      </c>
      <c r="B2380">
        <f>Datos!D2379</f>
        <v>0.1739185</v>
      </c>
      <c r="C2380">
        <f>Datos!E2379</f>
        <v>5.0494799999999999E-2</v>
      </c>
      <c r="D2380" s="5">
        <f>Datos!F2379</f>
        <v>0</v>
      </c>
      <c r="E2380">
        <f t="shared" si="483"/>
        <v>1</v>
      </c>
      <c r="F2380" s="6">
        <f t="shared" si="484"/>
        <v>1</v>
      </c>
      <c r="G2380">
        <f t="shared" si="485"/>
        <v>0</v>
      </c>
      <c r="H2380">
        <f t="shared" si="486"/>
        <v>1.45222369265411E-2</v>
      </c>
      <c r="I2380" s="5">
        <f t="shared" si="487"/>
        <v>1.45222369265411E-2</v>
      </c>
      <c r="J2380" s="6">
        <f t="shared" si="488"/>
        <v>0.98547776307345891</v>
      </c>
      <c r="K2380" s="5">
        <f t="shared" si="489"/>
        <v>-1.4628716750014667E-2</v>
      </c>
      <c r="L2380" s="6">
        <f t="shared" si="482"/>
        <v>100</v>
      </c>
      <c r="AF2380">
        <v>1.3998376888111503E-2</v>
      </c>
      <c r="AG2380">
        <v>1</v>
      </c>
      <c r="AH2380">
        <v>0</v>
      </c>
      <c r="AI2380">
        <f t="shared" si="493"/>
        <v>2367</v>
      </c>
      <c r="AJ2380">
        <f t="shared" si="494"/>
        <v>9</v>
      </c>
      <c r="AK2380">
        <f t="shared" si="490"/>
        <v>0.3972498090145149</v>
      </c>
      <c r="AL2380">
        <f t="shared" si="491"/>
        <v>0.875</v>
      </c>
      <c r="AM2380">
        <f t="shared" si="492"/>
        <v>2.2281639928695141E-4</v>
      </c>
    </row>
    <row r="2381" spans="1:39" x14ac:dyDescent="0.3">
      <c r="A2381">
        <f>Datos!C2380</f>
        <v>7.8475900000000001E-2</v>
      </c>
      <c r="B2381">
        <f>Datos!D2380</f>
        <v>0.24684449999999999</v>
      </c>
      <c r="C2381">
        <f>Datos!E2380</f>
        <v>3.5034099999999999E-2</v>
      </c>
      <c r="D2381" s="5">
        <f>Datos!F2380</f>
        <v>0</v>
      </c>
      <c r="E2381">
        <f t="shared" si="483"/>
        <v>1</v>
      </c>
      <c r="F2381" s="6">
        <f t="shared" si="484"/>
        <v>1</v>
      </c>
      <c r="G2381">
        <f t="shared" si="485"/>
        <v>0</v>
      </c>
      <c r="H2381">
        <f t="shared" si="486"/>
        <v>1.4187639730858827E-2</v>
      </c>
      <c r="I2381" s="5">
        <f t="shared" si="487"/>
        <v>1.4187639730858827E-2</v>
      </c>
      <c r="J2381" s="6">
        <f t="shared" si="488"/>
        <v>0.98581236026914121</v>
      </c>
      <c r="K2381" s="5">
        <f t="shared" si="489"/>
        <v>-1.4289246476275162E-2</v>
      </c>
      <c r="L2381" s="6">
        <f t="shared" si="482"/>
        <v>100</v>
      </c>
      <c r="AF2381">
        <v>1.3999747463986013E-2</v>
      </c>
      <c r="AG2381">
        <v>1</v>
      </c>
      <c r="AH2381">
        <v>0</v>
      </c>
      <c r="AI2381">
        <f t="shared" si="493"/>
        <v>2368</v>
      </c>
      <c r="AJ2381">
        <f t="shared" si="494"/>
        <v>9</v>
      </c>
      <c r="AK2381">
        <f t="shared" si="490"/>
        <v>0.3969951617010441</v>
      </c>
      <c r="AL2381">
        <f t="shared" si="491"/>
        <v>0.875</v>
      </c>
      <c r="AM2381">
        <f t="shared" si="492"/>
        <v>2.2281639928704855E-4</v>
      </c>
    </row>
    <row r="2382" spans="1:39" x14ac:dyDescent="0.3">
      <c r="A2382">
        <f>Datos!C2381</f>
        <v>0.1996444</v>
      </c>
      <c r="B2382">
        <f>Datos!D2381</f>
        <v>0.21980620000000001</v>
      </c>
      <c r="C2382">
        <f>Datos!E2381</f>
        <v>3.5597499999999997E-2</v>
      </c>
      <c r="D2382" s="5">
        <f>Datos!F2381</f>
        <v>0</v>
      </c>
      <c r="E2382">
        <f t="shared" si="483"/>
        <v>1</v>
      </c>
      <c r="F2382" s="6">
        <f t="shared" si="484"/>
        <v>1</v>
      </c>
      <c r="G2382">
        <f t="shared" si="485"/>
        <v>0</v>
      </c>
      <c r="H2382">
        <f t="shared" si="486"/>
        <v>1.3939950886756033E-2</v>
      </c>
      <c r="I2382" s="5">
        <f t="shared" si="487"/>
        <v>1.3939950886756033E-2</v>
      </c>
      <c r="J2382" s="6">
        <f t="shared" si="488"/>
        <v>0.98606004911324396</v>
      </c>
      <c r="K2382" s="5">
        <f t="shared" si="489"/>
        <v>-1.403802449636722E-2</v>
      </c>
      <c r="L2382" s="6">
        <f t="shared" si="482"/>
        <v>100</v>
      </c>
      <c r="AF2382">
        <v>1.4001145388489983E-2</v>
      </c>
      <c r="AG2382">
        <v>1</v>
      </c>
      <c r="AH2382">
        <v>0</v>
      </c>
      <c r="AI2382">
        <f t="shared" si="493"/>
        <v>2369</v>
      </c>
      <c r="AJ2382">
        <f t="shared" si="494"/>
        <v>9</v>
      </c>
      <c r="AK2382">
        <f t="shared" si="490"/>
        <v>0.39674051438757318</v>
      </c>
      <c r="AL2382">
        <f t="shared" si="491"/>
        <v>0.875</v>
      </c>
      <c r="AM2382">
        <f t="shared" si="492"/>
        <v>2.2281639928695141E-4</v>
      </c>
    </row>
    <row r="2383" spans="1:39" x14ac:dyDescent="0.3">
      <c r="A2383">
        <f>Datos!C2382</f>
        <v>9.1997800000000005E-2</v>
      </c>
      <c r="B2383">
        <f>Datos!D2382</f>
        <v>0.2070237</v>
      </c>
      <c r="C2383">
        <f>Datos!E2382</f>
        <v>7.4213100000000004E-2</v>
      </c>
      <c r="D2383" s="5">
        <f>Datos!F2382</f>
        <v>0</v>
      </c>
      <c r="E2383">
        <f t="shared" si="483"/>
        <v>1</v>
      </c>
      <c r="F2383" s="6">
        <f t="shared" si="484"/>
        <v>1</v>
      </c>
      <c r="G2383">
        <f t="shared" si="485"/>
        <v>0</v>
      </c>
      <c r="H2383">
        <f t="shared" si="486"/>
        <v>1.0753675550853707E-2</v>
      </c>
      <c r="I2383" s="5">
        <f t="shared" si="487"/>
        <v>1.0753675550853707E-2</v>
      </c>
      <c r="J2383" s="6">
        <f t="shared" si="488"/>
        <v>0.98924632444914629</v>
      </c>
      <c r="K2383" s="5">
        <f t="shared" si="489"/>
        <v>-1.0811914215902822E-2</v>
      </c>
      <c r="L2383" s="6">
        <f t="shared" si="482"/>
        <v>100</v>
      </c>
      <c r="AF2383">
        <v>1.4003713704788874E-2</v>
      </c>
      <c r="AG2383">
        <v>1</v>
      </c>
      <c r="AH2383">
        <v>0</v>
      </c>
      <c r="AI2383">
        <f t="shared" si="493"/>
        <v>2370</v>
      </c>
      <c r="AJ2383">
        <f t="shared" si="494"/>
        <v>9</v>
      </c>
      <c r="AK2383">
        <f t="shared" si="490"/>
        <v>0.39648586707410238</v>
      </c>
      <c r="AL2383">
        <f t="shared" si="491"/>
        <v>0.875</v>
      </c>
      <c r="AM2383">
        <f t="shared" si="492"/>
        <v>2.2281639928704855E-4</v>
      </c>
    </row>
    <row r="2384" spans="1:39" x14ac:dyDescent="0.3">
      <c r="A2384">
        <f>Datos!C2383</f>
        <v>0.1050463</v>
      </c>
      <c r="B2384">
        <f>Datos!D2383</f>
        <v>0.20447219999999999</v>
      </c>
      <c r="C2384">
        <f>Datos!E2383</f>
        <v>4.2243000000000003E-2</v>
      </c>
      <c r="D2384" s="5">
        <f>Datos!F2383</f>
        <v>0</v>
      </c>
      <c r="E2384">
        <f t="shared" si="483"/>
        <v>1</v>
      </c>
      <c r="F2384" s="6">
        <f t="shared" si="484"/>
        <v>1</v>
      </c>
      <c r="G2384">
        <f t="shared" si="485"/>
        <v>0</v>
      </c>
      <c r="H2384">
        <f t="shared" si="486"/>
        <v>1.4139845033800844E-2</v>
      </c>
      <c r="I2384" s="5">
        <f t="shared" si="487"/>
        <v>1.4139845033800844E-2</v>
      </c>
      <c r="J2384" s="6">
        <f t="shared" si="488"/>
        <v>0.98586015496619916</v>
      </c>
      <c r="K2384" s="5">
        <f t="shared" si="489"/>
        <v>-1.4240765101505262E-2</v>
      </c>
      <c r="L2384" s="6">
        <f t="shared" si="482"/>
        <v>100</v>
      </c>
      <c r="AF2384">
        <v>1.40076536389775E-2</v>
      </c>
      <c r="AG2384">
        <v>1</v>
      </c>
      <c r="AH2384">
        <v>0</v>
      </c>
      <c r="AI2384">
        <f t="shared" si="493"/>
        <v>2371</v>
      </c>
      <c r="AJ2384">
        <f t="shared" si="494"/>
        <v>9</v>
      </c>
      <c r="AK2384">
        <f t="shared" si="490"/>
        <v>0.39623121976063147</v>
      </c>
      <c r="AL2384">
        <f t="shared" si="491"/>
        <v>0.875</v>
      </c>
      <c r="AM2384">
        <f t="shared" si="492"/>
        <v>2.2281639928695141E-4</v>
      </c>
    </row>
    <row r="2385" spans="1:39" x14ac:dyDescent="0.3">
      <c r="A2385">
        <f>Datos!C2384</f>
        <v>0.1089171</v>
      </c>
      <c r="B2385">
        <f>Datos!D2384</f>
        <v>0.19367110000000001</v>
      </c>
      <c r="C2385">
        <f>Datos!E2384</f>
        <v>2.62264E-2</v>
      </c>
      <c r="D2385" s="5">
        <f>Datos!F2384</f>
        <v>0</v>
      </c>
      <c r="E2385">
        <f t="shared" si="483"/>
        <v>1</v>
      </c>
      <c r="F2385" s="6">
        <f t="shared" si="484"/>
        <v>1</v>
      </c>
      <c r="G2385">
        <f t="shared" si="485"/>
        <v>0</v>
      </c>
      <c r="H2385">
        <f t="shared" si="486"/>
        <v>1.6495172615283066E-2</v>
      </c>
      <c r="I2385" s="5">
        <f t="shared" si="487"/>
        <v>1.6495172615283066E-2</v>
      </c>
      <c r="J2385" s="6">
        <f t="shared" si="488"/>
        <v>0.9835048273847169</v>
      </c>
      <c r="K2385" s="5">
        <f t="shared" si="489"/>
        <v>-1.6632732792200077E-2</v>
      </c>
      <c r="L2385" s="6">
        <f t="shared" si="482"/>
        <v>100</v>
      </c>
      <c r="AF2385">
        <v>1.4013124162696074E-2</v>
      </c>
      <c r="AG2385">
        <v>1</v>
      </c>
      <c r="AH2385">
        <v>0</v>
      </c>
      <c r="AI2385">
        <f t="shared" si="493"/>
        <v>2372</v>
      </c>
      <c r="AJ2385">
        <f t="shared" si="494"/>
        <v>9</v>
      </c>
      <c r="AK2385">
        <f t="shared" si="490"/>
        <v>0.39597657244716067</v>
      </c>
      <c r="AL2385">
        <f t="shared" si="491"/>
        <v>0.875</v>
      </c>
      <c r="AM2385">
        <f t="shared" si="492"/>
        <v>2.2281639928695141E-4</v>
      </c>
    </row>
    <row r="2386" spans="1:39" x14ac:dyDescent="0.3">
      <c r="A2386">
        <f>Datos!C2385</f>
        <v>0.12106459999999999</v>
      </c>
      <c r="B2386">
        <f>Datos!D2385</f>
        <v>0.16134660000000001</v>
      </c>
      <c r="C2386">
        <f>Datos!E2385</f>
        <v>3.9446799999999997E-2</v>
      </c>
      <c r="D2386" s="5">
        <f>Datos!F2385</f>
        <v>0</v>
      </c>
      <c r="E2386">
        <f t="shared" si="483"/>
        <v>1</v>
      </c>
      <c r="F2386" s="6">
        <f t="shared" si="484"/>
        <v>1</v>
      </c>
      <c r="G2386">
        <f t="shared" si="485"/>
        <v>0</v>
      </c>
      <c r="H2386">
        <f t="shared" si="486"/>
        <v>1.5456901439627435E-2</v>
      </c>
      <c r="I2386" s="5">
        <f t="shared" si="487"/>
        <v>1.5456901439627435E-2</v>
      </c>
      <c r="J2386" s="6">
        <f t="shared" si="488"/>
        <v>0.98454309856037259</v>
      </c>
      <c r="K2386" s="5">
        <f t="shared" si="489"/>
        <v>-1.557760475563838E-2</v>
      </c>
      <c r="L2386" s="6">
        <f t="shared" si="482"/>
        <v>100</v>
      </c>
      <c r="AF2386">
        <v>1.4013159808862009E-2</v>
      </c>
      <c r="AG2386">
        <v>1</v>
      </c>
      <c r="AH2386">
        <v>0</v>
      </c>
      <c r="AI2386">
        <f t="shared" si="493"/>
        <v>2373</v>
      </c>
      <c r="AJ2386">
        <f t="shared" si="494"/>
        <v>9</v>
      </c>
      <c r="AK2386">
        <f t="shared" si="490"/>
        <v>0.39572192513368987</v>
      </c>
      <c r="AL2386">
        <f t="shared" si="491"/>
        <v>0.875</v>
      </c>
      <c r="AM2386">
        <f t="shared" si="492"/>
        <v>2.2281639928704855E-4</v>
      </c>
    </row>
    <row r="2387" spans="1:39" x14ac:dyDescent="0.3">
      <c r="A2387">
        <f>Datos!C2386</f>
        <v>0.1753815</v>
      </c>
      <c r="B2387">
        <f>Datos!D2386</f>
        <v>4.5049400000000003E-2</v>
      </c>
      <c r="C2387">
        <f>Datos!E2386</f>
        <v>8.5155999999999999E-3</v>
      </c>
      <c r="D2387" s="5">
        <f>Datos!F2386</f>
        <v>0</v>
      </c>
      <c r="E2387">
        <f t="shared" si="483"/>
        <v>1</v>
      </c>
      <c r="F2387" s="6">
        <f t="shared" si="484"/>
        <v>1</v>
      </c>
      <c r="G2387">
        <f t="shared" si="485"/>
        <v>0</v>
      </c>
      <c r="H2387">
        <f t="shared" si="486"/>
        <v>2.3857269278418362E-2</v>
      </c>
      <c r="I2387" s="5">
        <f t="shared" si="487"/>
        <v>2.3857269278418362E-2</v>
      </c>
      <c r="J2387" s="6">
        <f t="shared" si="488"/>
        <v>0.97614273072158164</v>
      </c>
      <c r="K2387" s="5">
        <f t="shared" si="489"/>
        <v>-2.4146462767719312E-2</v>
      </c>
      <c r="L2387" s="6">
        <f t="shared" si="482"/>
        <v>100</v>
      </c>
      <c r="AF2387">
        <v>1.402397740518215E-2</v>
      </c>
      <c r="AG2387">
        <v>1</v>
      </c>
      <c r="AH2387">
        <v>0</v>
      </c>
      <c r="AI2387">
        <f t="shared" si="493"/>
        <v>2374</v>
      </c>
      <c r="AJ2387">
        <f t="shared" si="494"/>
        <v>9</v>
      </c>
      <c r="AK2387">
        <f t="shared" si="490"/>
        <v>0.39546727782021895</v>
      </c>
      <c r="AL2387">
        <f t="shared" si="491"/>
        <v>0.875</v>
      </c>
      <c r="AM2387">
        <f t="shared" si="492"/>
        <v>2.2281639928695141E-4</v>
      </c>
    </row>
    <row r="2388" spans="1:39" x14ac:dyDescent="0.3">
      <c r="A2388">
        <f>Datos!C2387</f>
        <v>-9.6430000000000005E-3</v>
      </c>
      <c r="B2388">
        <f>Datos!D2387</f>
        <v>-0.1249161</v>
      </c>
      <c r="C2388">
        <f>Datos!E2387</f>
        <v>1.7905799999999999E-2</v>
      </c>
      <c r="D2388" s="5">
        <f>Datos!F2387</f>
        <v>1</v>
      </c>
      <c r="E2388">
        <f t="shared" si="483"/>
        <v>0</v>
      </c>
      <c r="F2388" s="6">
        <f t="shared" si="484"/>
        <v>1</v>
      </c>
      <c r="G2388">
        <f t="shared" si="485"/>
        <v>1</v>
      </c>
      <c r="H2388">
        <f t="shared" si="486"/>
        <v>3.1915803613144722E-2</v>
      </c>
      <c r="I2388" s="5">
        <f t="shared" si="487"/>
        <v>3.1915803613144722E-2</v>
      </c>
      <c r="J2388" s="6">
        <f t="shared" si="488"/>
        <v>0.96808419638685528</v>
      </c>
      <c r="K2388" s="5">
        <f t="shared" si="489"/>
        <v>-3.4446539807965202</v>
      </c>
      <c r="L2388" s="6">
        <f t="shared" si="482"/>
        <v>100</v>
      </c>
      <c r="AF2388">
        <v>1.4033581900177318E-2</v>
      </c>
      <c r="AG2388">
        <v>1</v>
      </c>
      <c r="AH2388">
        <v>0</v>
      </c>
      <c r="AI2388">
        <f t="shared" si="493"/>
        <v>2375</v>
      </c>
      <c r="AJ2388">
        <f t="shared" si="494"/>
        <v>9</v>
      </c>
      <c r="AK2388">
        <f t="shared" si="490"/>
        <v>0.39521263050674815</v>
      </c>
      <c r="AL2388">
        <f t="shared" si="491"/>
        <v>0.875</v>
      </c>
      <c r="AM2388">
        <f t="shared" si="492"/>
        <v>2.2281639928695141E-4</v>
      </c>
    </row>
    <row r="2389" spans="1:39" x14ac:dyDescent="0.3">
      <c r="A2389">
        <f>Datos!C2388</f>
        <v>3.1926599999999999E-2</v>
      </c>
      <c r="B2389">
        <f>Datos!D2388</f>
        <v>0.23320560000000001</v>
      </c>
      <c r="C2389">
        <f>Datos!E2388</f>
        <v>4.1860500000000002E-2</v>
      </c>
      <c r="D2389" s="5">
        <f>Datos!F2388</f>
        <v>0</v>
      </c>
      <c r="E2389">
        <f t="shared" si="483"/>
        <v>1</v>
      </c>
      <c r="F2389" s="6">
        <f t="shared" si="484"/>
        <v>1</v>
      </c>
      <c r="G2389">
        <f t="shared" si="485"/>
        <v>0</v>
      </c>
      <c r="H2389">
        <f t="shared" si="486"/>
        <v>1.3999747463986013E-2</v>
      </c>
      <c r="I2389" s="5">
        <f t="shared" si="487"/>
        <v>1.3999747463986013E-2</v>
      </c>
      <c r="J2389" s="6">
        <f t="shared" si="488"/>
        <v>0.98600025253601398</v>
      </c>
      <c r="K2389" s="5">
        <f t="shared" si="489"/>
        <v>-1.4098668257816405E-2</v>
      </c>
      <c r="L2389" s="6">
        <f t="shared" si="482"/>
        <v>100</v>
      </c>
      <c r="AF2389">
        <v>1.4037077194969841E-2</v>
      </c>
      <c r="AG2389">
        <v>1</v>
      </c>
      <c r="AH2389">
        <v>0</v>
      </c>
      <c r="AI2389">
        <f t="shared" si="493"/>
        <v>2376</v>
      </c>
      <c r="AJ2389">
        <f t="shared" si="494"/>
        <v>9</v>
      </c>
      <c r="AK2389">
        <f t="shared" si="490"/>
        <v>0.39495798319327735</v>
      </c>
      <c r="AL2389">
        <f t="shared" si="491"/>
        <v>0.875</v>
      </c>
      <c r="AM2389">
        <f t="shared" si="492"/>
        <v>2.2281639928704855E-4</v>
      </c>
    </row>
    <row r="2390" spans="1:39" x14ac:dyDescent="0.3">
      <c r="A2390">
        <f>Datos!C2389</f>
        <v>1.7759E-2</v>
      </c>
      <c r="B2390">
        <f>Datos!D2389</f>
        <v>0.25226789999999999</v>
      </c>
      <c r="C2390">
        <f>Datos!E2389</f>
        <v>6.6669099999999995E-2</v>
      </c>
      <c r="D2390" s="5">
        <f>Datos!F2389</f>
        <v>0</v>
      </c>
      <c r="E2390">
        <f t="shared" si="483"/>
        <v>1</v>
      </c>
      <c r="F2390" s="6">
        <f t="shared" si="484"/>
        <v>1</v>
      </c>
      <c r="G2390">
        <f t="shared" si="485"/>
        <v>0</v>
      </c>
      <c r="H2390">
        <f t="shared" si="486"/>
        <v>1.1019968960941897E-2</v>
      </c>
      <c r="I2390" s="5">
        <f t="shared" si="487"/>
        <v>1.1019968960941897E-2</v>
      </c>
      <c r="J2390" s="6">
        <f t="shared" si="488"/>
        <v>0.98898003103905807</v>
      </c>
      <c r="K2390" s="5">
        <f t="shared" si="489"/>
        <v>-1.1081138625898055E-2</v>
      </c>
      <c r="L2390" s="6">
        <f t="shared" si="482"/>
        <v>100</v>
      </c>
      <c r="AF2390">
        <v>1.4038666943173482E-2</v>
      </c>
      <c r="AG2390">
        <v>1</v>
      </c>
      <c r="AH2390">
        <v>0</v>
      </c>
      <c r="AI2390">
        <f t="shared" si="493"/>
        <v>2377</v>
      </c>
      <c r="AJ2390">
        <f t="shared" si="494"/>
        <v>9</v>
      </c>
      <c r="AK2390">
        <f t="shared" si="490"/>
        <v>0.39470333587980644</v>
      </c>
      <c r="AL2390">
        <f t="shared" si="491"/>
        <v>0.875</v>
      </c>
      <c r="AM2390">
        <f t="shared" si="492"/>
        <v>2.2281639928695141E-4</v>
      </c>
    </row>
    <row r="2391" spans="1:39" x14ac:dyDescent="0.3">
      <c r="A2391">
        <f>Datos!C2390</f>
        <v>7.1542599999999998E-2</v>
      </c>
      <c r="B2391">
        <f>Datos!D2390</f>
        <v>0.31451449999999997</v>
      </c>
      <c r="C2391">
        <f>Datos!E2390</f>
        <v>5.765E-2</v>
      </c>
      <c r="D2391" s="5">
        <f>Datos!F2390</f>
        <v>0</v>
      </c>
      <c r="E2391">
        <f t="shared" si="483"/>
        <v>1</v>
      </c>
      <c r="F2391" s="6">
        <f t="shared" si="484"/>
        <v>1</v>
      </c>
      <c r="G2391">
        <f t="shared" si="485"/>
        <v>0</v>
      </c>
      <c r="H2391">
        <f t="shared" si="486"/>
        <v>1.0446183521274891E-2</v>
      </c>
      <c r="I2391" s="5">
        <f t="shared" si="487"/>
        <v>1.0446183521274891E-2</v>
      </c>
      <c r="J2391" s="6">
        <f t="shared" si="488"/>
        <v>0.98955381647872509</v>
      </c>
      <c r="K2391" s="5">
        <f t="shared" si="489"/>
        <v>-1.0501127870486829E-2</v>
      </c>
      <c r="L2391" s="6">
        <f t="shared" si="482"/>
        <v>100</v>
      </c>
      <c r="AF2391">
        <v>1.4041445698304835E-2</v>
      </c>
      <c r="AG2391">
        <v>1</v>
      </c>
      <c r="AH2391">
        <v>0</v>
      </c>
      <c r="AI2391">
        <f t="shared" si="493"/>
        <v>2378</v>
      </c>
      <c r="AJ2391">
        <f t="shared" si="494"/>
        <v>9</v>
      </c>
      <c r="AK2391">
        <f t="shared" si="490"/>
        <v>0.39444868856633564</v>
      </c>
      <c r="AL2391">
        <f t="shared" si="491"/>
        <v>0.875</v>
      </c>
      <c r="AM2391">
        <f t="shared" si="492"/>
        <v>2.2281639928695141E-4</v>
      </c>
    </row>
    <row r="2392" spans="1:39" x14ac:dyDescent="0.3">
      <c r="A2392">
        <f>Datos!C2391</f>
        <v>-0.10008690000000001</v>
      </c>
      <c r="B2392">
        <f>Datos!D2391</f>
        <v>0.27573330000000001</v>
      </c>
      <c r="C2392">
        <f>Datos!E2391</f>
        <v>-2.1656399999999999E-2</v>
      </c>
      <c r="D2392" s="5">
        <f>Datos!F2391</f>
        <v>0</v>
      </c>
      <c r="E2392">
        <f t="shared" si="483"/>
        <v>1</v>
      </c>
      <c r="F2392" s="6">
        <f t="shared" si="484"/>
        <v>1</v>
      </c>
      <c r="G2392">
        <f t="shared" si="485"/>
        <v>0</v>
      </c>
      <c r="H2392">
        <f t="shared" si="486"/>
        <v>2.3934647556684539E-2</v>
      </c>
      <c r="I2392" s="5">
        <f t="shared" si="487"/>
        <v>2.3934647556684539E-2</v>
      </c>
      <c r="J2392" s="6">
        <f t="shared" si="488"/>
        <v>0.97606535244331549</v>
      </c>
      <c r="K2392" s="5">
        <f t="shared" si="489"/>
        <v>-2.4225735340119715E-2</v>
      </c>
      <c r="L2392" s="6">
        <f t="shared" si="482"/>
        <v>100</v>
      </c>
      <c r="AF2392">
        <v>1.4041942200401515E-2</v>
      </c>
      <c r="AG2392">
        <v>1</v>
      </c>
      <c r="AH2392">
        <v>0</v>
      </c>
      <c r="AI2392">
        <f t="shared" si="493"/>
        <v>2379</v>
      </c>
      <c r="AJ2392">
        <f t="shared" si="494"/>
        <v>9</v>
      </c>
      <c r="AK2392">
        <f t="shared" si="490"/>
        <v>0.39419404125286484</v>
      </c>
      <c r="AL2392">
        <f t="shared" si="491"/>
        <v>0.875</v>
      </c>
      <c r="AM2392">
        <f t="shared" si="492"/>
        <v>2.2281639928704855E-4</v>
      </c>
    </row>
    <row r="2393" spans="1:39" x14ac:dyDescent="0.3">
      <c r="A2393">
        <f>Datos!C2392</f>
        <v>-2.6068999999999998E-2</v>
      </c>
      <c r="B2393">
        <f>Datos!D2392</f>
        <v>0.3269667</v>
      </c>
      <c r="C2393">
        <f>Datos!E2392</f>
        <v>8.6579699999999996E-2</v>
      </c>
      <c r="D2393" s="5">
        <f>Datos!F2392</f>
        <v>0</v>
      </c>
      <c r="E2393">
        <f t="shared" si="483"/>
        <v>1</v>
      </c>
      <c r="F2393" s="6">
        <f t="shared" si="484"/>
        <v>1</v>
      </c>
      <c r="G2393">
        <f t="shared" si="485"/>
        <v>0</v>
      </c>
      <c r="H2393">
        <f t="shared" si="486"/>
        <v>8.348738853386271E-3</v>
      </c>
      <c r="I2393" s="5">
        <f t="shared" si="487"/>
        <v>8.348738853386271E-3</v>
      </c>
      <c r="J2393" s="6">
        <f t="shared" si="488"/>
        <v>0.99165126114661373</v>
      </c>
      <c r="K2393" s="5">
        <f t="shared" si="489"/>
        <v>-8.3837847693902772E-3</v>
      </c>
      <c r="L2393" s="6">
        <f t="shared" si="482"/>
        <v>100</v>
      </c>
      <c r="AF2393">
        <v>1.4044123697880877E-2</v>
      </c>
      <c r="AG2393">
        <v>1</v>
      </c>
      <c r="AH2393">
        <v>0</v>
      </c>
      <c r="AI2393">
        <f t="shared" si="493"/>
        <v>2380</v>
      </c>
      <c r="AJ2393">
        <f t="shared" si="494"/>
        <v>9</v>
      </c>
      <c r="AK2393">
        <f t="shared" si="490"/>
        <v>0.39393939393939392</v>
      </c>
      <c r="AL2393">
        <f t="shared" si="491"/>
        <v>0.875</v>
      </c>
      <c r="AM2393">
        <f t="shared" si="492"/>
        <v>2.2281639928695141E-4</v>
      </c>
    </row>
    <row r="2394" spans="1:39" x14ac:dyDescent="0.3">
      <c r="A2394">
        <f>Datos!C2393</f>
        <v>1.05702E-2</v>
      </c>
      <c r="B2394">
        <f>Datos!D2393</f>
        <v>0.39347589999999999</v>
      </c>
      <c r="C2394">
        <f>Datos!E2393</f>
        <v>0.1206047</v>
      </c>
      <c r="D2394" s="5">
        <f>Datos!F2393</f>
        <v>0</v>
      </c>
      <c r="E2394">
        <f t="shared" si="483"/>
        <v>1</v>
      </c>
      <c r="F2394" s="6">
        <f t="shared" si="484"/>
        <v>1</v>
      </c>
      <c r="G2394">
        <f t="shared" si="485"/>
        <v>0</v>
      </c>
      <c r="H2394">
        <f t="shared" si="486"/>
        <v>5.4529814323833201E-3</v>
      </c>
      <c r="I2394" s="5">
        <f t="shared" si="487"/>
        <v>5.4529814323833201E-3</v>
      </c>
      <c r="J2394" s="6">
        <f t="shared" si="488"/>
        <v>0.99454701856761663</v>
      </c>
      <c r="K2394" s="5">
        <f t="shared" si="489"/>
        <v>-5.4679032057917774E-3</v>
      </c>
      <c r="L2394" s="6">
        <f t="shared" si="482"/>
        <v>100</v>
      </c>
      <c r="AF2394">
        <v>1.4044134305535397E-2</v>
      </c>
      <c r="AG2394">
        <v>1</v>
      </c>
      <c r="AH2394">
        <v>0</v>
      </c>
      <c r="AI2394">
        <f t="shared" si="493"/>
        <v>2381</v>
      </c>
      <c r="AJ2394">
        <f t="shared" si="494"/>
        <v>9</v>
      </c>
      <c r="AK2394">
        <f t="shared" si="490"/>
        <v>0.39368474662592312</v>
      </c>
      <c r="AL2394">
        <f t="shared" si="491"/>
        <v>0.875</v>
      </c>
      <c r="AM2394">
        <f t="shared" si="492"/>
        <v>2.2281639928704855E-4</v>
      </c>
    </row>
    <row r="2395" spans="1:39" x14ac:dyDescent="0.3">
      <c r="A2395">
        <f>Datos!C2394</f>
        <v>6.1827999999999996E-3</v>
      </c>
      <c r="B2395">
        <f>Datos!D2394</f>
        <v>0.460005</v>
      </c>
      <c r="C2395">
        <f>Datos!E2394</f>
        <v>3.1271599999999997E-2</v>
      </c>
      <c r="D2395" s="5">
        <f>Datos!F2394</f>
        <v>0</v>
      </c>
      <c r="E2395">
        <f t="shared" si="483"/>
        <v>1</v>
      </c>
      <c r="F2395" s="6">
        <f t="shared" si="484"/>
        <v>1</v>
      </c>
      <c r="G2395">
        <f t="shared" si="485"/>
        <v>0</v>
      </c>
      <c r="H2395">
        <f t="shared" si="486"/>
        <v>1.058462723226008E-2</v>
      </c>
      <c r="I2395" s="5">
        <f t="shared" si="487"/>
        <v>1.058462723226008E-2</v>
      </c>
      <c r="J2395" s="6">
        <f t="shared" si="488"/>
        <v>0.98941537276773994</v>
      </c>
      <c r="K2395" s="5">
        <f t="shared" si="489"/>
        <v>-1.0641042844366452E-2</v>
      </c>
      <c r="L2395" s="6">
        <f t="shared" si="482"/>
        <v>100</v>
      </c>
      <c r="AF2395">
        <v>1.4063708890170602E-2</v>
      </c>
      <c r="AG2395">
        <v>1</v>
      </c>
      <c r="AH2395">
        <v>0</v>
      </c>
      <c r="AI2395">
        <f t="shared" si="493"/>
        <v>2382</v>
      </c>
      <c r="AJ2395">
        <f t="shared" si="494"/>
        <v>9</v>
      </c>
      <c r="AK2395">
        <f t="shared" si="490"/>
        <v>0.39343009931245221</v>
      </c>
      <c r="AL2395">
        <f t="shared" si="491"/>
        <v>0.875</v>
      </c>
      <c r="AM2395">
        <f t="shared" si="492"/>
        <v>2.2281639928695141E-4</v>
      </c>
    </row>
    <row r="2396" spans="1:39" x14ac:dyDescent="0.3">
      <c r="A2396">
        <f>Datos!C2395</f>
        <v>-3.1811999999999999E-3</v>
      </c>
      <c r="B2396">
        <f>Datos!D2395</f>
        <v>0.4344249</v>
      </c>
      <c r="C2396">
        <f>Datos!E2395</f>
        <v>5.8260100000000002E-2</v>
      </c>
      <c r="D2396" s="5">
        <f>Datos!F2395</f>
        <v>0</v>
      </c>
      <c r="E2396">
        <f t="shared" si="483"/>
        <v>1</v>
      </c>
      <c r="F2396" s="6">
        <f t="shared" si="484"/>
        <v>1</v>
      </c>
      <c r="G2396">
        <f t="shared" si="485"/>
        <v>0</v>
      </c>
      <c r="H2396">
        <f t="shared" si="486"/>
        <v>8.7923481644133442E-3</v>
      </c>
      <c r="I2396" s="5">
        <f t="shared" si="487"/>
        <v>8.7923481644133442E-3</v>
      </c>
      <c r="J2396" s="6">
        <f t="shared" si="488"/>
        <v>0.99120765183558668</v>
      </c>
      <c r="K2396" s="5">
        <f t="shared" si="489"/>
        <v>-8.8312289274428326E-3</v>
      </c>
      <c r="L2396" s="6">
        <f t="shared" si="482"/>
        <v>100</v>
      </c>
      <c r="AF2396">
        <v>1.4065029491395979E-2</v>
      </c>
      <c r="AG2396">
        <v>1</v>
      </c>
      <c r="AH2396">
        <v>0</v>
      </c>
      <c r="AI2396">
        <f t="shared" si="493"/>
        <v>2383</v>
      </c>
      <c r="AJ2396">
        <f t="shared" si="494"/>
        <v>9</v>
      </c>
      <c r="AK2396">
        <f t="shared" si="490"/>
        <v>0.39317545199898141</v>
      </c>
      <c r="AL2396">
        <f t="shared" si="491"/>
        <v>0.875</v>
      </c>
      <c r="AM2396">
        <f t="shared" si="492"/>
        <v>2.2281639928695141E-4</v>
      </c>
    </row>
    <row r="2397" spans="1:39" x14ac:dyDescent="0.3">
      <c r="A2397">
        <f>Datos!C2396</f>
        <v>-4.1900899999999998E-2</v>
      </c>
      <c r="B2397">
        <f>Datos!D2396</f>
        <v>0.49444949999999999</v>
      </c>
      <c r="C2397">
        <f>Datos!E2396</f>
        <v>4.5368800000000001E-2</v>
      </c>
      <c r="D2397" s="5">
        <f>Datos!F2396</f>
        <v>0</v>
      </c>
      <c r="E2397">
        <f t="shared" si="483"/>
        <v>1</v>
      </c>
      <c r="F2397" s="6">
        <f t="shared" si="484"/>
        <v>1</v>
      </c>
      <c r="G2397">
        <f t="shared" si="485"/>
        <v>0</v>
      </c>
      <c r="H2397">
        <f t="shared" si="486"/>
        <v>9.0466869826358546E-3</v>
      </c>
      <c r="I2397" s="5">
        <f t="shared" si="487"/>
        <v>9.0466869826358546E-3</v>
      </c>
      <c r="J2397" s="6">
        <f t="shared" si="488"/>
        <v>0.99095331301736411</v>
      </c>
      <c r="K2397" s="5">
        <f t="shared" si="489"/>
        <v>-9.0878567433753145E-3</v>
      </c>
      <c r="L2397" s="6">
        <f t="shared" si="482"/>
        <v>100</v>
      </c>
      <c r="AF2397">
        <v>1.4075330320510343E-2</v>
      </c>
      <c r="AG2397">
        <v>1</v>
      </c>
      <c r="AH2397">
        <v>0</v>
      </c>
      <c r="AI2397">
        <f t="shared" si="493"/>
        <v>2384</v>
      </c>
      <c r="AJ2397">
        <f t="shared" si="494"/>
        <v>9</v>
      </c>
      <c r="AK2397">
        <f t="shared" si="490"/>
        <v>0.39292080468551061</v>
      </c>
      <c r="AL2397">
        <f t="shared" si="491"/>
        <v>0.875</v>
      </c>
      <c r="AM2397">
        <f t="shared" si="492"/>
        <v>2.2281639928704855E-4</v>
      </c>
    </row>
    <row r="2398" spans="1:39" x14ac:dyDescent="0.3">
      <c r="A2398">
        <f>Datos!C2397</f>
        <v>-6.6572400000000004E-2</v>
      </c>
      <c r="B2398">
        <f>Datos!D2397</f>
        <v>0.47506910000000002</v>
      </c>
      <c r="C2398">
        <f>Datos!E2397</f>
        <v>2.5363799999999999E-2</v>
      </c>
      <c r="D2398" s="5">
        <f>Datos!F2397</f>
        <v>0</v>
      </c>
      <c r="E2398">
        <f t="shared" si="483"/>
        <v>1</v>
      </c>
      <c r="F2398" s="6">
        <f t="shared" si="484"/>
        <v>1</v>
      </c>
      <c r="G2398">
        <f t="shared" si="485"/>
        <v>0</v>
      </c>
      <c r="H2398">
        <f t="shared" si="486"/>
        <v>1.1246988782257794E-2</v>
      </c>
      <c r="I2398" s="5">
        <f t="shared" si="487"/>
        <v>1.1246988782257794E-2</v>
      </c>
      <c r="J2398" s="6">
        <f t="shared" si="488"/>
        <v>0.98875301121774217</v>
      </c>
      <c r="K2398" s="5">
        <f t="shared" si="489"/>
        <v>-1.1310714425525628E-2</v>
      </c>
      <c r="L2398" s="6">
        <f t="shared" si="482"/>
        <v>100</v>
      </c>
      <c r="AF2398">
        <v>1.4077568295221448E-2</v>
      </c>
      <c r="AG2398">
        <v>1</v>
      </c>
      <c r="AH2398">
        <v>0</v>
      </c>
      <c r="AI2398">
        <f t="shared" si="493"/>
        <v>2385</v>
      </c>
      <c r="AJ2398">
        <f t="shared" si="494"/>
        <v>9</v>
      </c>
      <c r="AK2398">
        <f t="shared" si="490"/>
        <v>0.39266615737203969</v>
      </c>
      <c r="AL2398">
        <f t="shared" si="491"/>
        <v>0.875</v>
      </c>
      <c r="AM2398">
        <f t="shared" si="492"/>
        <v>2.2281639928695141E-4</v>
      </c>
    </row>
    <row r="2399" spans="1:39" x14ac:dyDescent="0.3">
      <c r="A2399">
        <f>Datos!C2398</f>
        <v>-1.12432E-2</v>
      </c>
      <c r="B2399">
        <f>Datos!D2398</f>
        <v>0.15128720000000001</v>
      </c>
      <c r="C2399">
        <f>Datos!E2398</f>
        <v>2.4241800000000001E-2</v>
      </c>
      <c r="D2399" s="5">
        <f>Datos!F2398</f>
        <v>0</v>
      </c>
      <c r="E2399">
        <f t="shared" si="483"/>
        <v>1</v>
      </c>
      <c r="F2399" s="6">
        <f t="shared" si="484"/>
        <v>1</v>
      </c>
      <c r="G2399">
        <f t="shared" si="485"/>
        <v>0</v>
      </c>
      <c r="H2399">
        <f t="shared" si="486"/>
        <v>1.9087244113514246E-2</v>
      </c>
      <c r="I2399" s="5">
        <f t="shared" si="487"/>
        <v>1.9087244113514246E-2</v>
      </c>
      <c r="J2399" s="6">
        <f t="shared" si="488"/>
        <v>0.98091275588648574</v>
      </c>
      <c r="K2399" s="5">
        <f t="shared" si="489"/>
        <v>-1.9271757228417223E-2</v>
      </c>
      <c r="L2399" s="6">
        <f t="shared" si="482"/>
        <v>100</v>
      </c>
      <c r="AF2399">
        <v>1.4078924104295397E-2</v>
      </c>
      <c r="AG2399">
        <v>1</v>
      </c>
      <c r="AH2399">
        <v>0</v>
      </c>
      <c r="AI2399">
        <f t="shared" si="493"/>
        <v>2386</v>
      </c>
      <c r="AJ2399">
        <f t="shared" si="494"/>
        <v>9</v>
      </c>
      <c r="AK2399">
        <f t="shared" si="490"/>
        <v>0.39241151005856889</v>
      </c>
      <c r="AL2399">
        <f t="shared" si="491"/>
        <v>0.875</v>
      </c>
      <c r="AM2399">
        <f t="shared" si="492"/>
        <v>2.2281639928695141E-4</v>
      </c>
    </row>
    <row r="2400" spans="1:39" x14ac:dyDescent="0.3">
      <c r="A2400">
        <f>Datos!C2399</f>
        <v>1.6539E-3</v>
      </c>
      <c r="B2400">
        <f>Datos!D2399</f>
        <v>0.14222370000000001</v>
      </c>
      <c r="C2400">
        <f>Datos!E2399</f>
        <v>5.15971E-2</v>
      </c>
      <c r="D2400" s="5">
        <f>Datos!F2399</f>
        <v>0</v>
      </c>
      <c r="E2400">
        <f t="shared" si="483"/>
        <v>1</v>
      </c>
      <c r="F2400" s="6">
        <f t="shared" si="484"/>
        <v>1</v>
      </c>
      <c r="G2400">
        <f t="shared" si="485"/>
        <v>0</v>
      </c>
      <c r="H2400">
        <f t="shared" si="486"/>
        <v>1.522996721552226E-2</v>
      </c>
      <c r="I2400" s="5">
        <f t="shared" si="487"/>
        <v>1.522996721552226E-2</v>
      </c>
      <c r="J2400" s="6">
        <f t="shared" si="488"/>
        <v>0.98477003278447772</v>
      </c>
      <c r="K2400" s="5">
        <f t="shared" si="489"/>
        <v>-1.5347134322574583E-2</v>
      </c>
      <c r="L2400" s="6">
        <f t="shared" si="482"/>
        <v>100</v>
      </c>
      <c r="AF2400">
        <v>1.4082136399084327E-2</v>
      </c>
      <c r="AG2400">
        <v>1</v>
      </c>
      <c r="AH2400">
        <v>0</v>
      </c>
      <c r="AI2400">
        <f t="shared" si="493"/>
        <v>2387</v>
      </c>
      <c r="AJ2400">
        <f t="shared" si="494"/>
        <v>9</v>
      </c>
      <c r="AK2400">
        <f t="shared" si="490"/>
        <v>0.39215686274509809</v>
      </c>
      <c r="AL2400">
        <f t="shared" si="491"/>
        <v>0.875</v>
      </c>
      <c r="AM2400">
        <f t="shared" si="492"/>
        <v>2.2281639928704855E-4</v>
      </c>
    </row>
    <row r="2401" spans="1:39" x14ac:dyDescent="0.3">
      <c r="A2401">
        <f>Datos!C2400</f>
        <v>-4.4325999999999997E-2</v>
      </c>
      <c r="B2401">
        <f>Datos!D2400</f>
        <v>0.1531805</v>
      </c>
      <c r="C2401">
        <f>Datos!E2400</f>
        <v>5.1671099999999998E-2</v>
      </c>
      <c r="D2401" s="5">
        <f>Datos!F2400</f>
        <v>0</v>
      </c>
      <c r="E2401">
        <f t="shared" si="483"/>
        <v>1</v>
      </c>
      <c r="F2401" s="6">
        <f t="shared" si="484"/>
        <v>1</v>
      </c>
      <c r="G2401">
        <f t="shared" si="485"/>
        <v>0</v>
      </c>
      <c r="H2401">
        <f t="shared" si="486"/>
        <v>1.5276129852383304E-2</v>
      </c>
      <c r="I2401" s="5">
        <f t="shared" si="487"/>
        <v>1.5276129852383304E-2</v>
      </c>
      <c r="J2401" s="6">
        <f t="shared" si="488"/>
        <v>0.98472387014761664</v>
      </c>
      <c r="K2401" s="5">
        <f t="shared" si="489"/>
        <v>-1.5394011986730648E-2</v>
      </c>
      <c r="L2401" s="6">
        <f t="shared" si="482"/>
        <v>100</v>
      </c>
      <c r="AF2401">
        <v>1.4082329123682088E-2</v>
      </c>
      <c r="AG2401">
        <v>1</v>
      </c>
      <c r="AH2401">
        <v>0</v>
      </c>
      <c r="AI2401">
        <f t="shared" si="493"/>
        <v>2388</v>
      </c>
      <c r="AJ2401">
        <f t="shared" si="494"/>
        <v>9</v>
      </c>
      <c r="AK2401">
        <f t="shared" si="490"/>
        <v>0.39190221543162718</v>
      </c>
      <c r="AL2401">
        <f t="shared" si="491"/>
        <v>0.875</v>
      </c>
      <c r="AM2401">
        <f t="shared" si="492"/>
        <v>2.2281639928695141E-4</v>
      </c>
    </row>
    <row r="2402" spans="1:39" x14ac:dyDescent="0.3">
      <c r="A2402">
        <f>Datos!C2401</f>
        <v>-5.3468999999999999E-3</v>
      </c>
      <c r="B2402">
        <f>Datos!D2401</f>
        <v>0.170241</v>
      </c>
      <c r="C2402">
        <f>Datos!E2401</f>
        <v>6.8061099999999999E-2</v>
      </c>
      <c r="D2402" s="5">
        <f>Datos!F2401</f>
        <v>0</v>
      </c>
      <c r="E2402">
        <f t="shared" si="483"/>
        <v>1</v>
      </c>
      <c r="F2402" s="6">
        <f t="shared" si="484"/>
        <v>1</v>
      </c>
      <c r="G2402">
        <f t="shared" si="485"/>
        <v>0</v>
      </c>
      <c r="H2402">
        <f t="shared" si="486"/>
        <v>1.2648999476621944E-2</v>
      </c>
      <c r="I2402" s="5">
        <f t="shared" si="487"/>
        <v>1.2648999476621944E-2</v>
      </c>
      <c r="J2402" s="6">
        <f t="shared" si="488"/>
        <v>0.9873510005233781</v>
      </c>
      <c r="K2402" s="5">
        <f t="shared" si="489"/>
        <v>-1.2729679137175509E-2</v>
      </c>
      <c r="L2402" s="6">
        <f t="shared" si="482"/>
        <v>100</v>
      </c>
      <c r="AF2402">
        <v>1.4085262421026649E-2</v>
      </c>
      <c r="AG2402">
        <v>1</v>
      </c>
      <c r="AH2402">
        <v>0</v>
      </c>
      <c r="AI2402">
        <f t="shared" si="493"/>
        <v>2389</v>
      </c>
      <c r="AJ2402">
        <f t="shared" si="494"/>
        <v>9</v>
      </c>
      <c r="AK2402">
        <f t="shared" si="490"/>
        <v>0.39164756811815638</v>
      </c>
      <c r="AL2402">
        <f t="shared" si="491"/>
        <v>0.875</v>
      </c>
      <c r="AM2402">
        <f t="shared" si="492"/>
        <v>2.2281639928704855E-4</v>
      </c>
    </row>
    <row r="2403" spans="1:39" x14ac:dyDescent="0.3">
      <c r="A2403">
        <f>Datos!C2402</f>
        <v>0.13475429999999999</v>
      </c>
      <c r="B2403">
        <f>Datos!D2402</f>
        <v>0.2028527</v>
      </c>
      <c r="C2403">
        <f>Datos!E2402</f>
        <v>3.5528700000000003E-2</v>
      </c>
      <c r="D2403" s="5">
        <f>Datos!F2402</f>
        <v>0</v>
      </c>
      <c r="E2403">
        <f t="shared" si="483"/>
        <v>1</v>
      </c>
      <c r="F2403" s="6">
        <f t="shared" si="484"/>
        <v>1</v>
      </c>
      <c r="G2403">
        <f t="shared" si="485"/>
        <v>0</v>
      </c>
      <c r="H2403">
        <f t="shared" si="486"/>
        <v>1.4808563212390151E-2</v>
      </c>
      <c r="I2403" s="5">
        <f t="shared" si="487"/>
        <v>1.4808563212390151E-2</v>
      </c>
      <c r="J2403" s="6">
        <f t="shared" si="488"/>
        <v>0.9851914367876099</v>
      </c>
      <c r="K2403" s="5">
        <f t="shared" si="489"/>
        <v>-1.491930462532526E-2</v>
      </c>
      <c r="L2403" s="6">
        <f t="shared" si="482"/>
        <v>100</v>
      </c>
      <c r="AF2403">
        <v>1.409002716392207E-2</v>
      </c>
      <c r="AG2403">
        <v>1</v>
      </c>
      <c r="AH2403">
        <v>0</v>
      </c>
      <c r="AI2403">
        <f t="shared" si="493"/>
        <v>2390</v>
      </c>
      <c r="AJ2403">
        <f t="shared" si="494"/>
        <v>9</v>
      </c>
      <c r="AK2403">
        <f t="shared" si="490"/>
        <v>0.39139292080468546</v>
      </c>
      <c r="AL2403">
        <f t="shared" si="491"/>
        <v>0.875</v>
      </c>
      <c r="AM2403">
        <f t="shared" si="492"/>
        <v>2.2281639928695141E-4</v>
      </c>
    </row>
    <row r="2404" spans="1:39" x14ac:dyDescent="0.3">
      <c r="A2404">
        <f>Datos!C2403</f>
        <v>-7.1161000000000002E-3</v>
      </c>
      <c r="B2404">
        <f>Datos!D2403</f>
        <v>0.26048739999999998</v>
      </c>
      <c r="C2404">
        <f>Datos!E2403</f>
        <v>3.9342500000000002E-2</v>
      </c>
      <c r="D2404" s="5">
        <f>Datos!F2403</f>
        <v>0</v>
      </c>
      <c r="E2404">
        <f t="shared" si="483"/>
        <v>1</v>
      </c>
      <c r="F2404" s="6">
        <f t="shared" si="484"/>
        <v>1</v>
      </c>
      <c r="G2404">
        <f t="shared" si="485"/>
        <v>0</v>
      </c>
      <c r="H2404">
        <f t="shared" si="486"/>
        <v>1.3922377451705529E-2</v>
      </c>
      <c r="I2404" s="5">
        <f t="shared" si="487"/>
        <v>1.3922377451705529E-2</v>
      </c>
      <c r="J2404" s="6">
        <f t="shared" si="488"/>
        <v>0.98607762254829445</v>
      </c>
      <c r="K2404" s="5">
        <f t="shared" si="489"/>
        <v>-1.4020202784117133E-2</v>
      </c>
      <c r="L2404" s="6">
        <f t="shared" si="482"/>
        <v>100</v>
      </c>
      <c r="AF2404">
        <v>1.4091932910156943E-2</v>
      </c>
      <c r="AG2404">
        <v>1</v>
      </c>
      <c r="AH2404">
        <v>0</v>
      </c>
      <c r="AI2404">
        <f t="shared" si="493"/>
        <v>2391</v>
      </c>
      <c r="AJ2404">
        <f t="shared" si="494"/>
        <v>9</v>
      </c>
      <c r="AK2404">
        <f t="shared" si="490"/>
        <v>0.39113827349121466</v>
      </c>
      <c r="AL2404">
        <f t="shared" si="491"/>
        <v>0.875</v>
      </c>
      <c r="AM2404">
        <f t="shared" si="492"/>
        <v>2.2281639928695141E-4</v>
      </c>
    </row>
    <row r="2405" spans="1:39" x14ac:dyDescent="0.3">
      <c r="A2405">
        <f>Datos!C2404</f>
        <v>0.4239406</v>
      </c>
      <c r="B2405">
        <f>Datos!D2404</f>
        <v>0.18414</v>
      </c>
      <c r="C2405">
        <f>Datos!E2404</f>
        <v>5.2638699999999997E-2</v>
      </c>
      <c r="D2405" s="5">
        <f>Datos!F2404</f>
        <v>0</v>
      </c>
      <c r="E2405">
        <f t="shared" si="483"/>
        <v>1</v>
      </c>
      <c r="F2405" s="6">
        <f t="shared" si="484"/>
        <v>1</v>
      </c>
      <c r="G2405">
        <f t="shared" si="485"/>
        <v>0</v>
      </c>
      <c r="H2405">
        <f t="shared" si="486"/>
        <v>1.1471481627871181E-2</v>
      </c>
      <c r="I2405" s="5">
        <f t="shared" si="487"/>
        <v>1.1471481627871181E-2</v>
      </c>
      <c r="J2405" s="6">
        <f t="shared" si="488"/>
        <v>0.98852851837212885</v>
      </c>
      <c r="K2405" s="5">
        <f t="shared" si="489"/>
        <v>-1.1537786638782474E-2</v>
      </c>
      <c r="L2405" s="6">
        <f t="shared" si="482"/>
        <v>100</v>
      </c>
      <c r="AF2405">
        <v>1.409200869635463E-2</v>
      </c>
      <c r="AG2405">
        <v>1</v>
      </c>
      <c r="AH2405">
        <v>0</v>
      </c>
      <c r="AI2405">
        <f t="shared" si="493"/>
        <v>2392</v>
      </c>
      <c r="AJ2405">
        <f t="shared" si="494"/>
        <v>9</v>
      </c>
      <c r="AK2405">
        <f t="shared" si="490"/>
        <v>0.39088362617774386</v>
      </c>
      <c r="AL2405">
        <f t="shared" si="491"/>
        <v>0.875</v>
      </c>
      <c r="AM2405">
        <f t="shared" si="492"/>
        <v>2.2281639928704855E-4</v>
      </c>
    </row>
    <row r="2406" spans="1:39" x14ac:dyDescent="0.3">
      <c r="A2406">
        <f>Datos!C2405</f>
        <v>0.46394150000000001</v>
      </c>
      <c r="B2406">
        <f>Datos!D2405</f>
        <v>0.20428950000000001</v>
      </c>
      <c r="C2406">
        <f>Datos!E2405</f>
        <v>5.3380400000000001E-2</v>
      </c>
      <c r="D2406" s="5">
        <f>Datos!F2405</f>
        <v>0</v>
      </c>
      <c r="E2406">
        <f t="shared" si="483"/>
        <v>1</v>
      </c>
      <c r="F2406" s="6">
        <f t="shared" si="484"/>
        <v>1</v>
      </c>
      <c r="G2406">
        <f t="shared" si="485"/>
        <v>0</v>
      </c>
      <c r="H2406">
        <f t="shared" si="486"/>
        <v>1.0805201832756123E-2</v>
      </c>
      <c r="I2406" s="5">
        <f t="shared" si="487"/>
        <v>1.0805201832756123E-2</v>
      </c>
      <c r="J2406" s="6">
        <f t="shared" si="488"/>
        <v>0.98919479816724387</v>
      </c>
      <c r="K2406" s="5">
        <f t="shared" si="489"/>
        <v>-1.0864001974618556E-2</v>
      </c>
      <c r="L2406" s="6">
        <f t="shared" si="482"/>
        <v>100</v>
      </c>
      <c r="AF2406">
        <v>1.4098594891246274E-2</v>
      </c>
      <c r="AG2406">
        <v>1</v>
      </c>
      <c r="AH2406">
        <v>0</v>
      </c>
      <c r="AI2406">
        <f t="shared" si="493"/>
        <v>2393</v>
      </c>
      <c r="AJ2406">
        <f t="shared" si="494"/>
        <v>9</v>
      </c>
      <c r="AK2406">
        <f t="shared" si="490"/>
        <v>0.39062897886427295</v>
      </c>
      <c r="AL2406">
        <f t="shared" si="491"/>
        <v>0.875</v>
      </c>
      <c r="AM2406">
        <f t="shared" si="492"/>
        <v>2.2281639928695141E-4</v>
      </c>
    </row>
    <row r="2407" spans="1:39" x14ac:dyDescent="0.3">
      <c r="A2407">
        <f>Datos!C2406</f>
        <v>0.397314</v>
      </c>
      <c r="B2407">
        <f>Datos!D2406</f>
        <v>0.21640039999999999</v>
      </c>
      <c r="C2407">
        <f>Datos!E2406</f>
        <v>5.93196E-2</v>
      </c>
      <c r="D2407" s="5">
        <f>Datos!F2406</f>
        <v>0</v>
      </c>
      <c r="E2407">
        <f t="shared" si="483"/>
        <v>1</v>
      </c>
      <c r="F2407" s="6">
        <f t="shared" si="484"/>
        <v>1</v>
      </c>
      <c r="G2407">
        <f t="shared" si="485"/>
        <v>0</v>
      </c>
      <c r="H2407">
        <f t="shared" si="486"/>
        <v>1.0385609874499829E-2</v>
      </c>
      <c r="I2407" s="5">
        <f t="shared" si="487"/>
        <v>1.0385609874499829E-2</v>
      </c>
      <c r="J2407" s="6">
        <f t="shared" si="488"/>
        <v>0.98961439012550012</v>
      </c>
      <c r="K2407" s="5">
        <f t="shared" si="489"/>
        <v>-1.0439916653985051E-2</v>
      </c>
      <c r="L2407" s="6">
        <f t="shared" si="482"/>
        <v>100</v>
      </c>
      <c r="AF2407">
        <v>1.4100476947400839E-2</v>
      </c>
      <c r="AG2407">
        <v>1</v>
      </c>
      <c r="AH2407">
        <v>0</v>
      </c>
      <c r="AI2407">
        <f t="shared" si="493"/>
        <v>2394</v>
      </c>
      <c r="AJ2407">
        <f t="shared" si="494"/>
        <v>9</v>
      </c>
      <c r="AK2407">
        <f t="shared" si="490"/>
        <v>0.39037433155080214</v>
      </c>
      <c r="AL2407">
        <f t="shared" si="491"/>
        <v>0.875</v>
      </c>
      <c r="AM2407">
        <f t="shared" si="492"/>
        <v>2.2281639928695141E-4</v>
      </c>
    </row>
    <row r="2408" spans="1:39" x14ac:dyDescent="0.3">
      <c r="A2408">
        <f>Datos!C2407</f>
        <v>0.42331649999999998</v>
      </c>
      <c r="B2408">
        <f>Datos!D2407</f>
        <v>0.2084888</v>
      </c>
      <c r="C2408">
        <f>Datos!E2407</f>
        <v>4.8545900000000003E-2</v>
      </c>
      <c r="D2408" s="5">
        <f>Datos!F2407</f>
        <v>0</v>
      </c>
      <c r="E2408">
        <f t="shared" si="483"/>
        <v>1</v>
      </c>
      <c r="F2408" s="6">
        <f t="shared" si="484"/>
        <v>1</v>
      </c>
      <c r="G2408">
        <f t="shared" si="485"/>
        <v>0</v>
      </c>
      <c r="H2408">
        <f t="shared" si="486"/>
        <v>1.1407879373904943E-2</v>
      </c>
      <c r="I2408" s="5">
        <f t="shared" si="487"/>
        <v>1.1407879373904943E-2</v>
      </c>
      <c r="J2408" s="6">
        <f t="shared" si="488"/>
        <v>0.98859212062609503</v>
      </c>
      <c r="K2408" s="5">
        <f t="shared" si="489"/>
        <v>-1.1473448375619795E-2</v>
      </c>
      <c r="L2408" s="6">
        <f t="shared" si="482"/>
        <v>100</v>
      </c>
      <c r="AF2408">
        <v>1.4110880516057035E-2</v>
      </c>
      <c r="AG2408">
        <v>1</v>
      </c>
      <c r="AH2408">
        <v>0</v>
      </c>
      <c r="AI2408">
        <f t="shared" si="493"/>
        <v>2395</v>
      </c>
      <c r="AJ2408">
        <f t="shared" si="494"/>
        <v>9</v>
      </c>
      <c r="AK2408">
        <f t="shared" si="490"/>
        <v>0.39011968423733134</v>
      </c>
      <c r="AL2408">
        <f t="shared" si="491"/>
        <v>0.875</v>
      </c>
      <c r="AM2408">
        <f t="shared" si="492"/>
        <v>2.2281639928704855E-4</v>
      </c>
    </row>
    <row r="2409" spans="1:39" x14ac:dyDescent="0.3">
      <c r="A2409">
        <f>Datos!C2408</f>
        <v>0.32097330000000002</v>
      </c>
      <c r="B2409">
        <f>Datos!D2408</f>
        <v>0.19187480000000001</v>
      </c>
      <c r="C2409">
        <f>Datos!E2408</f>
        <v>4.5155899999999999E-2</v>
      </c>
      <c r="D2409" s="5">
        <f>Datos!F2408</f>
        <v>0</v>
      </c>
      <c r="E2409">
        <f t="shared" si="483"/>
        <v>1</v>
      </c>
      <c r="F2409" s="6">
        <f t="shared" si="484"/>
        <v>1</v>
      </c>
      <c r="G2409">
        <f t="shared" si="485"/>
        <v>0</v>
      </c>
      <c r="H2409">
        <f t="shared" si="486"/>
        <v>1.2693089030547396E-2</v>
      </c>
      <c r="I2409" s="5">
        <f t="shared" si="487"/>
        <v>1.2693089030547396E-2</v>
      </c>
      <c r="J2409" s="6">
        <f t="shared" si="488"/>
        <v>0.98730691096945256</v>
      </c>
      <c r="K2409" s="5">
        <f t="shared" si="489"/>
        <v>-1.2774334521458791E-2</v>
      </c>
      <c r="L2409" s="6">
        <f t="shared" si="482"/>
        <v>100</v>
      </c>
      <c r="AF2409">
        <v>1.4111121953601563E-2</v>
      </c>
      <c r="AG2409">
        <v>1</v>
      </c>
      <c r="AH2409">
        <v>0</v>
      </c>
      <c r="AI2409">
        <f t="shared" si="493"/>
        <v>2396</v>
      </c>
      <c r="AJ2409">
        <f t="shared" si="494"/>
        <v>9</v>
      </c>
      <c r="AK2409">
        <f t="shared" si="490"/>
        <v>0.38986503692386043</v>
      </c>
      <c r="AL2409">
        <f t="shared" si="491"/>
        <v>0.875</v>
      </c>
      <c r="AM2409">
        <f t="shared" si="492"/>
        <v>2.2281639928695141E-4</v>
      </c>
    </row>
    <row r="2410" spans="1:39" x14ac:dyDescent="0.3">
      <c r="A2410">
        <f>Datos!C2409</f>
        <v>0.3276365</v>
      </c>
      <c r="B2410">
        <f>Datos!D2409</f>
        <v>0.2250086</v>
      </c>
      <c r="C2410">
        <f>Datos!E2409</f>
        <v>6.6665600000000005E-2</v>
      </c>
      <c r="D2410" s="5">
        <f>Datos!F2409</f>
        <v>0</v>
      </c>
      <c r="E2410">
        <f t="shared" si="483"/>
        <v>1</v>
      </c>
      <c r="F2410" s="6">
        <f t="shared" si="484"/>
        <v>1</v>
      </c>
      <c r="G2410">
        <f t="shared" si="485"/>
        <v>0</v>
      </c>
      <c r="H2410">
        <f t="shared" si="486"/>
        <v>9.9348210505555024E-3</v>
      </c>
      <c r="I2410" s="5">
        <f t="shared" si="487"/>
        <v>9.9348210505555024E-3</v>
      </c>
      <c r="J2410" s="6">
        <f t="shared" si="488"/>
        <v>0.99006517894944446</v>
      </c>
      <c r="K2410" s="5">
        <f t="shared" si="489"/>
        <v>-9.98450069801168E-3</v>
      </c>
      <c r="L2410" s="6">
        <f t="shared" si="482"/>
        <v>100</v>
      </c>
      <c r="AF2410">
        <v>1.4116193062640007E-2</v>
      </c>
      <c r="AG2410">
        <v>1</v>
      </c>
      <c r="AH2410">
        <v>0</v>
      </c>
      <c r="AI2410">
        <f t="shared" si="493"/>
        <v>2397</v>
      </c>
      <c r="AJ2410">
        <f t="shared" si="494"/>
        <v>9</v>
      </c>
      <c r="AK2410">
        <f t="shared" si="490"/>
        <v>0.38961038961038963</v>
      </c>
      <c r="AL2410">
        <f t="shared" si="491"/>
        <v>0.875</v>
      </c>
      <c r="AM2410">
        <f t="shared" si="492"/>
        <v>2.2281639928704855E-4</v>
      </c>
    </row>
    <row r="2411" spans="1:39" x14ac:dyDescent="0.3">
      <c r="A2411">
        <f>Datos!C2410</f>
        <v>0.33193679999999998</v>
      </c>
      <c r="B2411">
        <f>Datos!D2410</f>
        <v>0.22135089999999999</v>
      </c>
      <c r="C2411">
        <f>Datos!E2410</f>
        <v>4.6996999999999997E-2</v>
      </c>
      <c r="D2411" s="5">
        <f>Datos!F2410</f>
        <v>0</v>
      </c>
      <c r="E2411">
        <f t="shared" si="483"/>
        <v>1</v>
      </c>
      <c r="F2411" s="6">
        <f t="shared" si="484"/>
        <v>1</v>
      </c>
      <c r="G2411">
        <f t="shared" si="485"/>
        <v>0</v>
      </c>
      <c r="H2411">
        <f t="shared" si="486"/>
        <v>1.1823118632759531E-2</v>
      </c>
      <c r="I2411" s="5">
        <f t="shared" si="487"/>
        <v>1.1823118632759531E-2</v>
      </c>
      <c r="J2411" s="6">
        <f t="shared" si="488"/>
        <v>0.98817688136724047</v>
      </c>
      <c r="K2411" s="5">
        <f t="shared" si="489"/>
        <v>-1.1893567534250188E-2</v>
      </c>
      <c r="L2411" s="6">
        <f t="shared" si="482"/>
        <v>100</v>
      </c>
      <c r="AF2411">
        <v>1.4117271216705387E-2</v>
      </c>
      <c r="AG2411">
        <v>1</v>
      </c>
      <c r="AH2411">
        <v>0</v>
      </c>
      <c r="AI2411">
        <f t="shared" si="493"/>
        <v>2398</v>
      </c>
      <c r="AJ2411">
        <f t="shared" si="494"/>
        <v>9</v>
      </c>
      <c r="AK2411">
        <f t="shared" si="490"/>
        <v>0.38935574229691872</v>
      </c>
      <c r="AL2411">
        <f t="shared" si="491"/>
        <v>0.875</v>
      </c>
      <c r="AM2411">
        <f t="shared" si="492"/>
        <v>2.2281639928695141E-4</v>
      </c>
    </row>
    <row r="2412" spans="1:39" x14ac:dyDescent="0.3">
      <c r="A2412">
        <f>Datos!C2411</f>
        <v>0.3424449</v>
      </c>
      <c r="B2412">
        <f>Datos!D2411</f>
        <v>0.24396219999999999</v>
      </c>
      <c r="C2412">
        <f>Datos!E2411</f>
        <v>3.99715E-2</v>
      </c>
      <c r="D2412" s="5">
        <f>Datos!F2411</f>
        <v>0</v>
      </c>
      <c r="E2412">
        <f t="shared" si="483"/>
        <v>1</v>
      </c>
      <c r="F2412" s="6">
        <f t="shared" si="484"/>
        <v>1</v>
      </c>
      <c r="G2412">
        <f t="shared" si="485"/>
        <v>0</v>
      </c>
      <c r="H2412">
        <f t="shared" si="486"/>
        <v>1.2029566414734717E-2</v>
      </c>
      <c r="I2412" s="5">
        <f t="shared" si="487"/>
        <v>1.2029566414734717E-2</v>
      </c>
      <c r="J2412" s="6">
        <f t="shared" si="488"/>
        <v>0.98797043358526526</v>
      </c>
      <c r="K2412" s="5">
        <f t="shared" si="489"/>
        <v>-1.2102507203033151E-2</v>
      </c>
      <c r="L2412" s="6">
        <f t="shared" si="482"/>
        <v>100</v>
      </c>
      <c r="AF2412">
        <v>1.4120699291272045E-2</v>
      </c>
      <c r="AG2412">
        <v>1</v>
      </c>
      <c r="AH2412">
        <v>0</v>
      </c>
      <c r="AI2412">
        <f t="shared" si="493"/>
        <v>2399</v>
      </c>
      <c r="AJ2412">
        <f t="shared" si="494"/>
        <v>9</v>
      </c>
      <c r="AK2412">
        <f t="shared" si="490"/>
        <v>0.38910109498344791</v>
      </c>
      <c r="AL2412">
        <f t="shared" si="491"/>
        <v>0.875</v>
      </c>
      <c r="AM2412">
        <f t="shared" si="492"/>
        <v>2.2281639928695141E-4</v>
      </c>
    </row>
    <row r="2413" spans="1:39" x14ac:dyDescent="0.3">
      <c r="A2413">
        <f>Datos!C2412</f>
        <v>0.36522779999999999</v>
      </c>
      <c r="B2413">
        <f>Datos!D2412</f>
        <v>0.27114670000000002</v>
      </c>
      <c r="C2413">
        <f>Datos!E2412</f>
        <v>6.0047400000000001E-2</v>
      </c>
      <c r="D2413" s="5">
        <f>Datos!F2412</f>
        <v>0</v>
      </c>
      <c r="E2413">
        <f t="shared" si="483"/>
        <v>1</v>
      </c>
      <c r="F2413" s="6">
        <f t="shared" si="484"/>
        <v>1</v>
      </c>
      <c r="G2413">
        <f t="shared" si="485"/>
        <v>0</v>
      </c>
      <c r="H2413">
        <f t="shared" si="486"/>
        <v>9.5533689185264992E-3</v>
      </c>
      <c r="I2413" s="5">
        <f t="shared" si="487"/>
        <v>9.5533689185264992E-3</v>
      </c>
      <c r="J2413" s="6">
        <f t="shared" si="488"/>
        <v>0.99044663108147346</v>
      </c>
      <c r="K2413" s="5">
        <f t="shared" si="489"/>
        <v>-9.5992950811466023E-3</v>
      </c>
      <c r="L2413" s="6">
        <f t="shared" si="482"/>
        <v>100</v>
      </c>
      <c r="AF2413">
        <v>1.4120809608414954E-2</v>
      </c>
      <c r="AG2413">
        <v>1</v>
      </c>
      <c r="AH2413">
        <v>0</v>
      </c>
      <c r="AI2413">
        <f t="shared" si="493"/>
        <v>2400</v>
      </c>
      <c r="AJ2413">
        <f t="shared" si="494"/>
        <v>9</v>
      </c>
      <c r="AK2413">
        <f t="shared" si="490"/>
        <v>0.38884644766997711</v>
      </c>
      <c r="AL2413">
        <f t="shared" si="491"/>
        <v>0.875</v>
      </c>
      <c r="AM2413">
        <f t="shared" si="492"/>
        <v>2.2281639928704855E-4</v>
      </c>
    </row>
    <row r="2414" spans="1:39" x14ac:dyDescent="0.3">
      <c r="A2414">
        <f>Datos!C2413</f>
        <v>0.3173067</v>
      </c>
      <c r="B2414">
        <f>Datos!D2413</f>
        <v>0.28263070000000001</v>
      </c>
      <c r="C2414">
        <f>Datos!E2413</f>
        <v>4.3548900000000001E-2</v>
      </c>
      <c r="D2414" s="5">
        <f>Datos!F2413</f>
        <v>0</v>
      </c>
      <c r="E2414">
        <f t="shared" si="483"/>
        <v>1</v>
      </c>
      <c r="F2414" s="6">
        <f t="shared" si="484"/>
        <v>1</v>
      </c>
      <c r="G2414">
        <f t="shared" si="485"/>
        <v>0</v>
      </c>
      <c r="H2414">
        <f t="shared" si="486"/>
        <v>1.1058693508449033E-2</v>
      </c>
      <c r="I2414" s="5">
        <f t="shared" si="487"/>
        <v>1.1058693508449033E-2</v>
      </c>
      <c r="J2414" s="6">
        <f t="shared" si="488"/>
        <v>0.98894130649155099</v>
      </c>
      <c r="K2414" s="5">
        <f t="shared" si="489"/>
        <v>-1.1120295438433764E-2</v>
      </c>
      <c r="L2414" s="6">
        <f t="shared" si="482"/>
        <v>100</v>
      </c>
      <c r="AF2414">
        <v>1.4126307895227092E-2</v>
      </c>
      <c r="AG2414">
        <v>1</v>
      </c>
      <c r="AH2414">
        <v>0</v>
      </c>
      <c r="AI2414">
        <f t="shared" si="493"/>
        <v>2401</v>
      </c>
      <c r="AJ2414">
        <f t="shared" si="494"/>
        <v>9</v>
      </c>
      <c r="AK2414">
        <f t="shared" si="490"/>
        <v>0.3885918003565062</v>
      </c>
      <c r="AL2414">
        <f t="shared" si="491"/>
        <v>0.875</v>
      </c>
      <c r="AM2414">
        <f t="shared" si="492"/>
        <v>2.2281639928695141E-4</v>
      </c>
    </row>
    <row r="2415" spans="1:39" x14ac:dyDescent="0.3">
      <c r="A2415">
        <f>Datos!C2414</f>
        <v>0.3097992</v>
      </c>
      <c r="B2415">
        <f>Datos!D2414</f>
        <v>0.52483849999999999</v>
      </c>
      <c r="C2415">
        <f>Datos!E2414</f>
        <v>6.2930600000000003E-2</v>
      </c>
      <c r="D2415" s="5">
        <f>Datos!F2414</f>
        <v>0</v>
      </c>
      <c r="E2415">
        <f t="shared" si="483"/>
        <v>1</v>
      </c>
      <c r="F2415" s="6">
        <f t="shared" si="484"/>
        <v>1</v>
      </c>
      <c r="G2415">
        <f t="shared" si="485"/>
        <v>0</v>
      </c>
      <c r="H2415">
        <f t="shared" si="486"/>
        <v>6.2213853064840112E-3</v>
      </c>
      <c r="I2415" s="5">
        <f t="shared" si="487"/>
        <v>6.2213853064840112E-3</v>
      </c>
      <c r="J2415" s="6">
        <f t="shared" si="488"/>
        <v>0.99377861469351603</v>
      </c>
      <c r="K2415" s="5">
        <f t="shared" si="489"/>
        <v>-6.240818768011751E-3</v>
      </c>
      <c r="L2415" s="6">
        <f t="shared" si="482"/>
        <v>100</v>
      </c>
      <c r="AF2415">
        <v>1.4127612327266021E-2</v>
      </c>
      <c r="AG2415">
        <v>1</v>
      </c>
      <c r="AH2415">
        <v>0</v>
      </c>
      <c r="AI2415">
        <f t="shared" si="493"/>
        <v>2402</v>
      </c>
      <c r="AJ2415">
        <f t="shared" si="494"/>
        <v>9</v>
      </c>
      <c r="AK2415">
        <f t="shared" si="490"/>
        <v>0.3883371530430354</v>
      </c>
      <c r="AL2415">
        <f t="shared" si="491"/>
        <v>0.875</v>
      </c>
      <c r="AM2415">
        <f t="shared" si="492"/>
        <v>2.2281639928695141E-4</v>
      </c>
    </row>
    <row r="2416" spans="1:39" x14ac:dyDescent="0.3">
      <c r="A2416">
        <f>Datos!C2415</f>
        <v>0.1844751</v>
      </c>
      <c r="B2416">
        <f>Datos!D2415</f>
        <v>0.57540599999999997</v>
      </c>
      <c r="C2416">
        <f>Datos!E2415</f>
        <v>5.1169800000000001E-2</v>
      </c>
      <c r="D2416" s="5">
        <f>Datos!F2415</f>
        <v>0</v>
      </c>
      <c r="E2416">
        <f t="shared" si="483"/>
        <v>1</v>
      </c>
      <c r="F2416" s="6">
        <f t="shared" si="484"/>
        <v>1</v>
      </c>
      <c r="G2416">
        <f t="shared" si="485"/>
        <v>0</v>
      </c>
      <c r="H2416">
        <f t="shared" si="486"/>
        <v>6.7187552634689124E-3</v>
      </c>
      <c r="I2416" s="5">
        <f t="shared" si="487"/>
        <v>6.7187552634689124E-3</v>
      </c>
      <c r="J2416" s="6">
        <f t="shared" si="488"/>
        <v>0.99328124473653112</v>
      </c>
      <c r="K2416" s="5">
        <f t="shared" si="489"/>
        <v>-6.7414277104264958E-3</v>
      </c>
      <c r="L2416" s="6">
        <f t="shared" si="482"/>
        <v>100</v>
      </c>
      <c r="AF2416">
        <v>1.4134599512807816E-2</v>
      </c>
      <c r="AG2416">
        <v>1</v>
      </c>
      <c r="AH2416">
        <v>0</v>
      </c>
      <c r="AI2416">
        <f t="shared" si="493"/>
        <v>2403</v>
      </c>
      <c r="AJ2416">
        <f t="shared" si="494"/>
        <v>9</v>
      </c>
      <c r="AK2416">
        <f t="shared" si="490"/>
        <v>0.3880825057295646</v>
      </c>
      <c r="AL2416">
        <f t="shared" si="491"/>
        <v>0.875</v>
      </c>
      <c r="AM2416">
        <f t="shared" si="492"/>
        <v>2.2281639928704855E-4</v>
      </c>
    </row>
    <row r="2417" spans="1:39" x14ac:dyDescent="0.3">
      <c r="A2417">
        <f>Datos!C2416</f>
        <v>0.2410313</v>
      </c>
      <c r="B2417">
        <f>Datos!D2416</f>
        <v>0.62339869999999997</v>
      </c>
      <c r="C2417">
        <f>Datos!E2416</f>
        <v>6.6888199999999995E-2</v>
      </c>
      <c r="D2417" s="5">
        <f>Datos!F2416</f>
        <v>0</v>
      </c>
      <c r="E2417">
        <f t="shared" si="483"/>
        <v>1</v>
      </c>
      <c r="F2417" s="6">
        <f t="shared" si="484"/>
        <v>1</v>
      </c>
      <c r="G2417">
        <f t="shared" si="485"/>
        <v>0</v>
      </c>
      <c r="H2417">
        <f t="shared" si="486"/>
        <v>5.2558098352662253E-3</v>
      </c>
      <c r="I2417" s="5">
        <f t="shared" si="487"/>
        <v>5.2558098352662253E-3</v>
      </c>
      <c r="J2417" s="6">
        <f t="shared" si="488"/>
        <v>0.99474419016473381</v>
      </c>
      <c r="K2417" s="5">
        <f t="shared" si="489"/>
        <v>-5.2696701900348669E-3</v>
      </c>
      <c r="L2417" s="6">
        <f t="shared" si="482"/>
        <v>100</v>
      </c>
      <c r="AF2417">
        <v>1.4139845033800844E-2</v>
      </c>
      <c r="AG2417">
        <v>1</v>
      </c>
      <c r="AH2417">
        <v>0</v>
      </c>
      <c r="AI2417">
        <f t="shared" si="493"/>
        <v>2404</v>
      </c>
      <c r="AJ2417">
        <f t="shared" si="494"/>
        <v>9</v>
      </c>
      <c r="AK2417">
        <f t="shared" si="490"/>
        <v>0.38782785841609368</v>
      </c>
      <c r="AL2417">
        <f t="shared" si="491"/>
        <v>0.875</v>
      </c>
      <c r="AM2417">
        <f t="shared" si="492"/>
        <v>2.2281639928695141E-4</v>
      </c>
    </row>
    <row r="2418" spans="1:39" x14ac:dyDescent="0.3">
      <c r="A2418">
        <f>Datos!C2417</f>
        <v>6.3658900000000004E-2</v>
      </c>
      <c r="B2418">
        <f>Datos!D2417</f>
        <v>0.2497249</v>
      </c>
      <c r="C2418">
        <f>Datos!E2417</f>
        <v>4.6088299999999999E-2</v>
      </c>
      <c r="D2418" s="5">
        <f>Datos!F2417</f>
        <v>0</v>
      </c>
      <c r="E2418">
        <f t="shared" si="483"/>
        <v>1</v>
      </c>
      <c r="F2418" s="6">
        <f t="shared" si="484"/>
        <v>1</v>
      </c>
      <c r="G2418">
        <f t="shared" si="485"/>
        <v>0</v>
      </c>
      <c r="H2418">
        <f t="shared" si="486"/>
        <v>1.2928386780173244E-2</v>
      </c>
      <c r="I2418" s="5">
        <f t="shared" si="487"/>
        <v>1.2928386780173244E-2</v>
      </c>
      <c r="J2418" s="6">
        <f t="shared" si="488"/>
        <v>0.98707161321982673</v>
      </c>
      <c r="K2418" s="5">
        <f t="shared" si="489"/>
        <v>-1.3012685727022487E-2</v>
      </c>
      <c r="L2418" s="6">
        <f t="shared" si="482"/>
        <v>100</v>
      </c>
      <c r="AF2418">
        <v>1.4149091810661709E-2</v>
      </c>
      <c r="AG2418">
        <v>1</v>
      </c>
      <c r="AH2418">
        <v>0</v>
      </c>
      <c r="AI2418">
        <f t="shared" si="493"/>
        <v>2405</v>
      </c>
      <c r="AJ2418">
        <f t="shared" si="494"/>
        <v>9</v>
      </c>
      <c r="AK2418">
        <f t="shared" si="490"/>
        <v>0.38757321110262288</v>
      </c>
      <c r="AL2418">
        <f t="shared" si="491"/>
        <v>0.875</v>
      </c>
      <c r="AM2418">
        <f t="shared" si="492"/>
        <v>2.2281639928704855E-4</v>
      </c>
    </row>
    <row r="2419" spans="1:39" x14ac:dyDescent="0.3">
      <c r="A2419">
        <f>Datos!C2418</f>
        <v>6.2890399999999999E-2</v>
      </c>
      <c r="B2419">
        <f>Datos!D2418</f>
        <v>0.35269929999999999</v>
      </c>
      <c r="C2419">
        <f>Datos!E2418</f>
        <v>6.8974599999999997E-2</v>
      </c>
      <c r="D2419" s="5">
        <f>Datos!F2418</f>
        <v>0</v>
      </c>
      <c r="E2419">
        <f t="shared" si="483"/>
        <v>1</v>
      </c>
      <c r="F2419" s="6">
        <f t="shared" si="484"/>
        <v>1</v>
      </c>
      <c r="G2419">
        <f t="shared" si="485"/>
        <v>0</v>
      </c>
      <c r="H2419">
        <f t="shared" si="486"/>
        <v>8.9152729712116251E-3</v>
      </c>
      <c r="I2419" s="5">
        <f t="shared" si="487"/>
        <v>8.9152729712116251E-3</v>
      </c>
      <c r="J2419" s="6">
        <f t="shared" si="488"/>
        <v>0.99108472702878836</v>
      </c>
      <c r="K2419" s="5">
        <f t="shared" si="489"/>
        <v>-8.9552518095025492E-3</v>
      </c>
      <c r="L2419" s="6">
        <f t="shared" si="482"/>
        <v>100</v>
      </c>
      <c r="AF2419">
        <v>1.415087486107126E-2</v>
      </c>
      <c r="AG2419">
        <v>1</v>
      </c>
      <c r="AH2419">
        <v>0</v>
      </c>
      <c r="AI2419">
        <f t="shared" si="493"/>
        <v>2406</v>
      </c>
      <c r="AJ2419">
        <f t="shared" si="494"/>
        <v>9</v>
      </c>
      <c r="AK2419">
        <f t="shared" si="490"/>
        <v>0.38731856378915197</v>
      </c>
      <c r="AL2419">
        <f t="shared" si="491"/>
        <v>0.875</v>
      </c>
      <c r="AM2419">
        <f t="shared" si="492"/>
        <v>2.2281639928695141E-4</v>
      </c>
    </row>
    <row r="2420" spans="1:39" x14ac:dyDescent="0.3">
      <c r="A2420">
        <f>Datos!C2419</f>
        <v>0.14246339999999999</v>
      </c>
      <c r="B2420">
        <f>Datos!D2419</f>
        <v>0.35381669999999998</v>
      </c>
      <c r="C2420">
        <f>Datos!E2419</f>
        <v>6.59106E-2</v>
      </c>
      <c r="D2420" s="5">
        <f>Datos!F2419</f>
        <v>0</v>
      </c>
      <c r="E2420">
        <f t="shared" si="483"/>
        <v>1</v>
      </c>
      <c r="F2420" s="6">
        <f t="shared" si="484"/>
        <v>1</v>
      </c>
      <c r="G2420">
        <f t="shared" si="485"/>
        <v>0</v>
      </c>
      <c r="H2420">
        <f t="shared" si="486"/>
        <v>8.7920381483467744E-3</v>
      </c>
      <c r="I2420" s="5">
        <f t="shared" si="487"/>
        <v>8.7920381483467744E-3</v>
      </c>
      <c r="J2420" s="6">
        <f t="shared" si="488"/>
        <v>0.99120796185165327</v>
      </c>
      <c r="K2420" s="5">
        <f t="shared" si="489"/>
        <v>-8.8309161614774558E-3</v>
      </c>
      <c r="L2420" s="6">
        <f t="shared" si="482"/>
        <v>100</v>
      </c>
      <c r="AF2420">
        <v>1.4165872431771413E-2</v>
      </c>
      <c r="AG2420">
        <v>1</v>
      </c>
      <c r="AH2420">
        <v>0</v>
      </c>
      <c r="AI2420">
        <f t="shared" si="493"/>
        <v>2407</v>
      </c>
      <c r="AJ2420">
        <f t="shared" si="494"/>
        <v>9</v>
      </c>
      <c r="AK2420">
        <f t="shared" si="490"/>
        <v>0.38706391647568117</v>
      </c>
      <c r="AL2420">
        <f t="shared" si="491"/>
        <v>0.875</v>
      </c>
      <c r="AM2420">
        <f t="shared" si="492"/>
        <v>2.2281639928695141E-4</v>
      </c>
    </row>
    <row r="2421" spans="1:39" x14ac:dyDescent="0.3">
      <c r="A2421">
        <f>Datos!C2420</f>
        <v>0.17593130000000001</v>
      </c>
      <c r="B2421">
        <f>Datos!D2420</f>
        <v>0.39148850000000002</v>
      </c>
      <c r="C2421">
        <f>Datos!E2420</f>
        <v>5.41523E-2</v>
      </c>
      <c r="D2421" s="5">
        <f>Datos!F2420</f>
        <v>0</v>
      </c>
      <c r="E2421">
        <f t="shared" si="483"/>
        <v>1</v>
      </c>
      <c r="F2421" s="6">
        <f t="shared" si="484"/>
        <v>1</v>
      </c>
      <c r="G2421">
        <f t="shared" si="485"/>
        <v>0</v>
      </c>
      <c r="H2421">
        <f t="shared" si="486"/>
        <v>8.9845550912661786E-3</v>
      </c>
      <c r="I2421" s="5">
        <f t="shared" si="487"/>
        <v>8.9845550912661786E-3</v>
      </c>
      <c r="J2421" s="6">
        <f t="shared" si="488"/>
        <v>0.99101544490873383</v>
      </c>
      <c r="K2421" s="5">
        <f t="shared" si="489"/>
        <v>-9.0251595982850062E-3</v>
      </c>
      <c r="L2421" s="6">
        <f t="shared" si="482"/>
        <v>100</v>
      </c>
      <c r="AF2421">
        <v>1.4166605728674439E-2</v>
      </c>
      <c r="AG2421">
        <v>1</v>
      </c>
      <c r="AH2421">
        <v>0</v>
      </c>
      <c r="AI2421">
        <f t="shared" si="493"/>
        <v>2408</v>
      </c>
      <c r="AJ2421">
        <f t="shared" si="494"/>
        <v>9</v>
      </c>
      <c r="AK2421">
        <f t="shared" si="490"/>
        <v>0.38680926916221037</v>
      </c>
      <c r="AL2421">
        <f t="shared" si="491"/>
        <v>0.875</v>
      </c>
      <c r="AM2421">
        <f t="shared" si="492"/>
        <v>2.2281639928704855E-4</v>
      </c>
    </row>
    <row r="2422" spans="1:39" x14ac:dyDescent="0.3">
      <c r="A2422">
        <f>Datos!C2421</f>
        <v>0.18214530000000001</v>
      </c>
      <c r="B2422">
        <f>Datos!D2421</f>
        <v>0.37337399999999998</v>
      </c>
      <c r="C2422">
        <f>Datos!E2421</f>
        <v>5.2726599999999998E-2</v>
      </c>
      <c r="D2422" s="5">
        <f>Datos!F2421</f>
        <v>0</v>
      </c>
      <c r="E2422">
        <f t="shared" si="483"/>
        <v>1</v>
      </c>
      <c r="F2422" s="6">
        <f t="shared" si="484"/>
        <v>1</v>
      </c>
      <c r="G2422">
        <f t="shared" si="485"/>
        <v>0</v>
      </c>
      <c r="H2422">
        <f t="shared" si="486"/>
        <v>9.3516358840603428E-3</v>
      </c>
      <c r="I2422" s="5">
        <f t="shared" si="487"/>
        <v>9.3516358840603428E-3</v>
      </c>
      <c r="J2422" s="6">
        <f t="shared" si="488"/>
        <v>0.99064836411593971</v>
      </c>
      <c r="K2422" s="5">
        <f t="shared" si="489"/>
        <v>-9.3956369671716992E-3</v>
      </c>
      <c r="L2422" s="6">
        <f t="shared" si="482"/>
        <v>100</v>
      </c>
      <c r="AF2422">
        <v>1.4174634203083175E-2</v>
      </c>
      <c r="AG2422">
        <v>1</v>
      </c>
      <c r="AH2422">
        <v>0</v>
      </c>
      <c r="AI2422">
        <f t="shared" si="493"/>
        <v>2409</v>
      </c>
      <c r="AJ2422">
        <f t="shared" si="494"/>
        <v>9</v>
      </c>
      <c r="AK2422">
        <f t="shared" si="490"/>
        <v>0.38655462184873945</v>
      </c>
      <c r="AL2422">
        <f t="shared" si="491"/>
        <v>0.875</v>
      </c>
      <c r="AM2422">
        <f t="shared" si="492"/>
        <v>2.2281639928695141E-4</v>
      </c>
    </row>
    <row r="2423" spans="1:39" x14ac:dyDescent="0.3">
      <c r="A2423">
        <f>Datos!C2422</f>
        <v>0.1044746</v>
      </c>
      <c r="B2423">
        <f>Datos!D2422</f>
        <v>0.32124730000000001</v>
      </c>
      <c r="C2423">
        <f>Datos!E2422</f>
        <v>4.0792099999999998E-2</v>
      </c>
      <c r="D2423" s="5">
        <f>Datos!F2422</f>
        <v>0</v>
      </c>
      <c r="E2423">
        <f t="shared" si="483"/>
        <v>1</v>
      </c>
      <c r="F2423" s="6">
        <f t="shared" si="484"/>
        <v>1</v>
      </c>
      <c r="G2423">
        <f t="shared" si="485"/>
        <v>0</v>
      </c>
      <c r="H2423">
        <f t="shared" si="486"/>
        <v>1.1757719933043267E-2</v>
      </c>
      <c r="I2423" s="5">
        <f t="shared" si="487"/>
        <v>1.1757719933043267E-2</v>
      </c>
      <c r="J2423" s="6">
        <f t="shared" si="488"/>
        <v>0.98824228006695669</v>
      </c>
      <c r="K2423" s="5">
        <f t="shared" si="489"/>
        <v>-1.1827388556616076E-2</v>
      </c>
      <c r="L2423" s="6">
        <f t="shared" si="482"/>
        <v>100</v>
      </c>
      <c r="AF2423">
        <v>1.4183625212103606E-2</v>
      </c>
      <c r="AG2423">
        <v>1</v>
      </c>
      <c r="AH2423">
        <v>0</v>
      </c>
      <c r="AI2423">
        <f t="shared" si="493"/>
        <v>2410</v>
      </c>
      <c r="AJ2423">
        <f t="shared" si="494"/>
        <v>9</v>
      </c>
      <c r="AK2423">
        <f t="shared" si="490"/>
        <v>0.38629997453526865</v>
      </c>
      <c r="AL2423">
        <f t="shared" si="491"/>
        <v>0.875</v>
      </c>
      <c r="AM2423">
        <f t="shared" si="492"/>
        <v>2.2281639928695141E-4</v>
      </c>
    </row>
    <row r="2424" spans="1:39" x14ac:dyDescent="0.3">
      <c r="A2424">
        <f>Datos!C2423</f>
        <v>0.1414832</v>
      </c>
      <c r="B2424">
        <f>Datos!D2423</f>
        <v>0.34277449999999998</v>
      </c>
      <c r="C2424">
        <f>Datos!E2423</f>
        <v>3.2851400000000003E-2</v>
      </c>
      <c r="D2424" s="5">
        <f>Datos!F2423</f>
        <v>0</v>
      </c>
      <c r="E2424">
        <f t="shared" si="483"/>
        <v>1</v>
      </c>
      <c r="F2424" s="6">
        <f t="shared" si="484"/>
        <v>1</v>
      </c>
      <c r="G2424">
        <f t="shared" si="485"/>
        <v>0</v>
      </c>
      <c r="H2424">
        <f t="shared" si="486"/>
        <v>1.1926410431971943E-2</v>
      </c>
      <c r="I2424" s="5">
        <f t="shared" si="487"/>
        <v>1.1926410431971943E-2</v>
      </c>
      <c r="J2424" s="6">
        <f t="shared" si="488"/>
        <v>0.98807358956802804</v>
      </c>
      <c r="K2424" s="5">
        <f t="shared" si="489"/>
        <v>-1.1998100639568157E-2</v>
      </c>
      <c r="L2424" s="6">
        <f t="shared" si="482"/>
        <v>100</v>
      </c>
      <c r="AF2424">
        <v>1.4187359405455289E-2</v>
      </c>
      <c r="AG2424">
        <v>1</v>
      </c>
      <c r="AH2424">
        <v>0</v>
      </c>
      <c r="AI2424">
        <f t="shared" si="493"/>
        <v>2411</v>
      </c>
      <c r="AJ2424">
        <f t="shared" si="494"/>
        <v>9</v>
      </c>
      <c r="AK2424">
        <f t="shared" si="490"/>
        <v>0.38604532722179785</v>
      </c>
      <c r="AL2424">
        <f t="shared" si="491"/>
        <v>0.875</v>
      </c>
      <c r="AM2424">
        <f t="shared" si="492"/>
        <v>2.2281639928704855E-4</v>
      </c>
    </row>
    <row r="2425" spans="1:39" x14ac:dyDescent="0.3">
      <c r="A2425">
        <f>Datos!C2424</f>
        <v>0.1194326</v>
      </c>
      <c r="B2425">
        <f>Datos!D2424</f>
        <v>0.29157050000000001</v>
      </c>
      <c r="C2425">
        <f>Datos!E2424</f>
        <v>3.29821E-2</v>
      </c>
      <c r="D2425" s="5">
        <f>Datos!F2424</f>
        <v>0</v>
      </c>
      <c r="E2425">
        <f t="shared" si="483"/>
        <v>1</v>
      </c>
      <c r="F2425" s="6">
        <f t="shared" si="484"/>
        <v>1</v>
      </c>
      <c r="G2425">
        <f t="shared" si="485"/>
        <v>0</v>
      </c>
      <c r="H2425">
        <f t="shared" si="486"/>
        <v>1.3128740595895302E-2</v>
      </c>
      <c r="I2425" s="5">
        <f t="shared" si="487"/>
        <v>1.3128740595895302E-2</v>
      </c>
      <c r="J2425" s="6">
        <f t="shared" si="488"/>
        <v>0.98687125940410469</v>
      </c>
      <c r="K2425" s="5">
        <f t="shared" si="489"/>
        <v>-1.3215684323576326E-2</v>
      </c>
      <c r="L2425" s="6">
        <f t="shared" si="482"/>
        <v>100</v>
      </c>
      <c r="AF2425">
        <v>1.4187639730858827E-2</v>
      </c>
      <c r="AG2425">
        <v>1</v>
      </c>
      <c r="AH2425">
        <v>0</v>
      </c>
      <c r="AI2425">
        <f t="shared" si="493"/>
        <v>2412</v>
      </c>
      <c r="AJ2425">
        <f t="shared" si="494"/>
        <v>9</v>
      </c>
      <c r="AK2425">
        <f t="shared" si="490"/>
        <v>0.38579067990832694</v>
      </c>
      <c r="AL2425">
        <f t="shared" si="491"/>
        <v>0.875</v>
      </c>
      <c r="AM2425">
        <f t="shared" si="492"/>
        <v>2.2281639928695141E-4</v>
      </c>
    </row>
    <row r="2426" spans="1:39" x14ac:dyDescent="0.3">
      <c r="A2426">
        <f>Datos!C2425</f>
        <v>0.24878710000000001</v>
      </c>
      <c r="B2426">
        <f>Datos!D2425</f>
        <v>0.18669559999999999</v>
      </c>
      <c r="C2426">
        <f>Datos!E2425</f>
        <v>2.8076199999999999E-2</v>
      </c>
      <c r="D2426" s="5">
        <f>Datos!F2425</f>
        <v>0</v>
      </c>
      <c r="E2426">
        <f t="shared" si="483"/>
        <v>1</v>
      </c>
      <c r="F2426" s="6">
        <f t="shared" si="484"/>
        <v>1</v>
      </c>
      <c r="G2426">
        <f t="shared" si="485"/>
        <v>0</v>
      </c>
      <c r="H2426">
        <f t="shared" si="486"/>
        <v>1.5358213593151702E-2</v>
      </c>
      <c r="I2426" s="5">
        <f t="shared" si="487"/>
        <v>1.5358213593151702E-2</v>
      </c>
      <c r="J2426" s="6">
        <f t="shared" si="488"/>
        <v>0.9846417864068483</v>
      </c>
      <c r="K2426" s="5">
        <f t="shared" si="489"/>
        <v>-1.5477372576007391E-2</v>
      </c>
      <c r="L2426" s="6">
        <f t="shared" si="482"/>
        <v>100</v>
      </c>
      <c r="AF2426">
        <v>1.4189134704824666E-2</v>
      </c>
      <c r="AG2426">
        <v>1</v>
      </c>
      <c r="AH2426">
        <v>0</v>
      </c>
      <c r="AI2426">
        <f t="shared" si="493"/>
        <v>2413</v>
      </c>
      <c r="AJ2426">
        <f t="shared" si="494"/>
        <v>9</v>
      </c>
      <c r="AK2426">
        <f t="shared" si="490"/>
        <v>0.38553603259485614</v>
      </c>
      <c r="AL2426">
        <f t="shared" si="491"/>
        <v>0.875</v>
      </c>
      <c r="AM2426">
        <f t="shared" si="492"/>
        <v>2.2281639928695141E-4</v>
      </c>
    </row>
    <row r="2427" spans="1:39" x14ac:dyDescent="0.3">
      <c r="A2427">
        <f>Datos!C2426</f>
        <v>0.2624146</v>
      </c>
      <c r="B2427">
        <f>Datos!D2426</f>
        <v>0.1059664</v>
      </c>
      <c r="C2427">
        <f>Datos!E2426</f>
        <v>3.9822799999999998E-2</v>
      </c>
      <c r="D2427" s="5">
        <f>Datos!F2426</f>
        <v>0</v>
      </c>
      <c r="E2427">
        <f t="shared" si="483"/>
        <v>1</v>
      </c>
      <c r="F2427" s="6">
        <f t="shared" si="484"/>
        <v>1</v>
      </c>
      <c r="G2427">
        <f t="shared" si="485"/>
        <v>0</v>
      </c>
      <c r="H2427">
        <f t="shared" si="486"/>
        <v>1.5801736872711632E-2</v>
      </c>
      <c r="I2427" s="5">
        <f t="shared" si="487"/>
        <v>1.5801736872711632E-2</v>
      </c>
      <c r="J2427" s="6">
        <f t="shared" si="488"/>
        <v>0.98419826312728842</v>
      </c>
      <c r="K2427" s="5">
        <f t="shared" si="489"/>
        <v>-1.5927915307670477E-2</v>
      </c>
      <c r="L2427" s="6">
        <f t="shared" si="482"/>
        <v>100</v>
      </c>
      <c r="AF2427">
        <v>1.4192320301628609E-2</v>
      </c>
      <c r="AG2427">
        <v>1</v>
      </c>
      <c r="AH2427">
        <v>0</v>
      </c>
      <c r="AI2427">
        <f t="shared" si="493"/>
        <v>2414</v>
      </c>
      <c r="AJ2427">
        <f t="shared" si="494"/>
        <v>9</v>
      </c>
      <c r="AK2427">
        <f t="shared" si="490"/>
        <v>0.38528138528138534</v>
      </c>
      <c r="AL2427">
        <f t="shared" si="491"/>
        <v>0.875</v>
      </c>
      <c r="AM2427">
        <f t="shared" si="492"/>
        <v>2.2281639928704855E-4</v>
      </c>
    </row>
    <row r="2428" spans="1:39" x14ac:dyDescent="0.3">
      <c r="A2428">
        <f>Datos!C2427</f>
        <v>0.2914467</v>
      </c>
      <c r="B2428">
        <f>Datos!D2427</f>
        <v>0.14056250000000001</v>
      </c>
      <c r="C2428">
        <f>Datos!E2427</f>
        <v>4.23592E-2</v>
      </c>
      <c r="D2428" s="5">
        <f>Datos!F2427</f>
        <v>0</v>
      </c>
      <c r="E2428">
        <f t="shared" si="483"/>
        <v>1</v>
      </c>
      <c r="F2428" s="6">
        <f t="shared" si="484"/>
        <v>1</v>
      </c>
      <c r="G2428">
        <f t="shared" si="485"/>
        <v>0</v>
      </c>
      <c r="H2428">
        <f t="shared" si="486"/>
        <v>1.4382532617179157E-2</v>
      </c>
      <c r="I2428" s="5">
        <f t="shared" si="487"/>
        <v>1.4382532617179157E-2</v>
      </c>
      <c r="J2428" s="6">
        <f t="shared" si="488"/>
        <v>0.98561746738282086</v>
      </c>
      <c r="K2428" s="5">
        <f t="shared" si="489"/>
        <v>-1.4486963771835587E-2</v>
      </c>
      <c r="L2428" s="6">
        <f t="shared" si="482"/>
        <v>100</v>
      </c>
      <c r="AF2428">
        <v>1.4193349429668418E-2</v>
      </c>
      <c r="AG2428">
        <v>1</v>
      </c>
      <c r="AH2428">
        <v>0</v>
      </c>
      <c r="AI2428">
        <f t="shared" si="493"/>
        <v>2415</v>
      </c>
      <c r="AJ2428">
        <f t="shared" si="494"/>
        <v>9</v>
      </c>
      <c r="AK2428">
        <f t="shared" si="490"/>
        <v>0.38502673796791442</v>
      </c>
      <c r="AL2428">
        <f t="shared" si="491"/>
        <v>0.875</v>
      </c>
      <c r="AM2428">
        <f t="shared" si="492"/>
        <v>2.2281639928695141E-4</v>
      </c>
    </row>
    <row r="2429" spans="1:39" x14ac:dyDescent="0.3">
      <c r="A2429">
        <f>Datos!C2428</f>
        <v>7.8319899999999998E-2</v>
      </c>
      <c r="B2429">
        <f>Datos!D2428</f>
        <v>0.27727829999999998</v>
      </c>
      <c r="C2429">
        <f>Datos!E2428</f>
        <v>6.4557299999999998E-2</v>
      </c>
      <c r="D2429" s="5">
        <f>Datos!F2428</f>
        <v>0</v>
      </c>
      <c r="E2429">
        <f t="shared" si="483"/>
        <v>1</v>
      </c>
      <c r="F2429" s="6">
        <f t="shared" si="484"/>
        <v>1</v>
      </c>
      <c r="G2429">
        <f t="shared" si="485"/>
        <v>0</v>
      </c>
      <c r="H2429">
        <f t="shared" si="486"/>
        <v>1.0447156585383689E-2</v>
      </c>
      <c r="I2429" s="5">
        <f t="shared" si="487"/>
        <v>1.0447156585383689E-2</v>
      </c>
      <c r="J2429" s="6">
        <f t="shared" si="488"/>
        <v>0.98955284341461636</v>
      </c>
      <c r="K2429" s="5">
        <f t="shared" si="489"/>
        <v>-1.0502111207189649E-2</v>
      </c>
      <c r="L2429" s="6">
        <f t="shared" si="482"/>
        <v>100</v>
      </c>
      <c r="AF2429">
        <v>1.4193545048208576E-2</v>
      </c>
      <c r="AG2429">
        <v>1</v>
      </c>
      <c r="AH2429">
        <v>0</v>
      </c>
      <c r="AI2429">
        <f t="shared" si="493"/>
        <v>2416</v>
      </c>
      <c r="AJ2429">
        <f t="shared" si="494"/>
        <v>9</v>
      </c>
      <c r="AK2429">
        <f t="shared" si="490"/>
        <v>0.38477209065444362</v>
      </c>
      <c r="AL2429">
        <f t="shared" si="491"/>
        <v>0.875</v>
      </c>
      <c r="AM2429">
        <f t="shared" si="492"/>
        <v>2.2281639928704855E-4</v>
      </c>
    </row>
    <row r="2430" spans="1:39" x14ac:dyDescent="0.3">
      <c r="A2430">
        <f>Datos!C2429</f>
        <v>4.4345500000000003E-2</v>
      </c>
      <c r="B2430">
        <f>Datos!D2429</f>
        <v>0.28296070000000001</v>
      </c>
      <c r="C2430">
        <f>Datos!E2429</f>
        <v>6.8904000000000007E-2</v>
      </c>
      <c r="D2430" s="5">
        <f>Datos!F2429</f>
        <v>0</v>
      </c>
      <c r="E2430">
        <f t="shared" si="483"/>
        <v>1</v>
      </c>
      <c r="F2430" s="6">
        <f t="shared" si="484"/>
        <v>1</v>
      </c>
      <c r="G2430">
        <f t="shared" si="485"/>
        <v>0</v>
      </c>
      <c r="H2430">
        <f t="shared" si="486"/>
        <v>1.0130692652311563E-2</v>
      </c>
      <c r="I2430" s="5">
        <f t="shared" si="487"/>
        <v>1.0130692652311563E-2</v>
      </c>
      <c r="J2430" s="6">
        <f t="shared" si="488"/>
        <v>0.98986930734768841</v>
      </c>
      <c r="K2430" s="5">
        <f t="shared" si="489"/>
        <v>-1.0182357348068169E-2</v>
      </c>
      <c r="L2430" s="6">
        <f t="shared" si="482"/>
        <v>100</v>
      </c>
      <c r="AF2430">
        <v>1.419541077345168E-2</v>
      </c>
      <c r="AG2430">
        <v>1</v>
      </c>
      <c r="AH2430">
        <v>0</v>
      </c>
      <c r="AI2430">
        <f t="shared" si="493"/>
        <v>2417</v>
      </c>
      <c r="AJ2430">
        <f t="shared" si="494"/>
        <v>9</v>
      </c>
      <c r="AK2430">
        <f t="shared" si="490"/>
        <v>0.38451744334097271</v>
      </c>
      <c r="AL2430">
        <f t="shared" si="491"/>
        <v>0.875</v>
      </c>
      <c r="AM2430">
        <f t="shared" si="492"/>
        <v>2.2281639928695141E-4</v>
      </c>
    </row>
    <row r="2431" spans="1:39" x14ac:dyDescent="0.3">
      <c r="A2431">
        <f>Datos!C2430</f>
        <v>6.5760299999999994E-2</v>
      </c>
      <c r="B2431">
        <f>Datos!D2430</f>
        <v>0.31522830000000002</v>
      </c>
      <c r="C2431">
        <f>Datos!E2430</f>
        <v>5.2878000000000001E-2</v>
      </c>
      <c r="D2431" s="5">
        <f>Datos!F2430</f>
        <v>0</v>
      </c>
      <c r="E2431">
        <f t="shared" si="483"/>
        <v>1</v>
      </c>
      <c r="F2431" s="6">
        <f t="shared" si="484"/>
        <v>1</v>
      </c>
      <c r="G2431">
        <f t="shared" si="485"/>
        <v>0</v>
      </c>
      <c r="H2431">
        <f t="shared" si="486"/>
        <v>1.0903152759555088E-2</v>
      </c>
      <c r="I2431" s="5">
        <f t="shared" si="487"/>
        <v>1.0903152759555088E-2</v>
      </c>
      <c r="J2431" s="6">
        <f t="shared" si="488"/>
        <v>0.98909684724044489</v>
      </c>
      <c r="K2431" s="5">
        <f t="shared" si="489"/>
        <v>-1.0963027744763626E-2</v>
      </c>
      <c r="L2431" s="6">
        <f t="shared" si="482"/>
        <v>100</v>
      </c>
      <c r="AF2431">
        <v>1.4207268907112122E-2</v>
      </c>
      <c r="AG2431">
        <v>1</v>
      </c>
      <c r="AH2431">
        <v>0</v>
      </c>
      <c r="AI2431">
        <f t="shared" si="493"/>
        <v>2418</v>
      </c>
      <c r="AJ2431">
        <f t="shared" si="494"/>
        <v>9</v>
      </c>
      <c r="AK2431">
        <f t="shared" si="490"/>
        <v>0.38426279602750191</v>
      </c>
      <c r="AL2431">
        <f t="shared" si="491"/>
        <v>0.875</v>
      </c>
      <c r="AM2431">
        <f t="shared" si="492"/>
        <v>2.2281639928695141E-4</v>
      </c>
    </row>
    <row r="2432" spans="1:39" x14ac:dyDescent="0.3">
      <c r="A2432">
        <f>Datos!C2431</f>
        <v>8.7081099999999995E-2</v>
      </c>
      <c r="B2432">
        <f>Datos!D2431</f>
        <v>0.3263336</v>
      </c>
      <c r="C2432">
        <f>Datos!E2431</f>
        <v>5.4392299999999998E-2</v>
      </c>
      <c r="D2432" s="5">
        <f>Datos!F2431</f>
        <v>0</v>
      </c>
      <c r="E2432">
        <f t="shared" si="483"/>
        <v>1</v>
      </c>
      <c r="F2432" s="6">
        <f t="shared" si="484"/>
        <v>1</v>
      </c>
      <c r="G2432">
        <f t="shared" si="485"/>
        <v>0</v>
      </c>
      <c r="H2432">
        <f t="shared" si="486"/>
        <v>1.0452673111850662E-2</v>
      </c>
      <c r="I2432" s="5">
        <f t="shared" si="487"/>
        <v>1.0452673111850662E-2</v>
      </c>
      <c r="J2432" s="6">
        <f t="shared" si="488"/>
        <v>0.98954732688814939</v>
      </c>
      <c r="K2432" s="5">
        <f t="shared" si="489"/>
        <v>-1.0507685989658729E-2</v>
      </c>
      <c r="L2432" s="6">
        <f t="shared" si="482"/>
        <v>100</v>
      </c>
      <c r="AF2432">
        <v>1.4212588464912189E-2</v>
      </c>
      <c r="AG2432">
        <v>1</v>
      </c>
      <c r="AH2432">
        <v>0</v>
      </c>
      <c r="AI2432">
        <f t="shared" si="493"/>
        <v>2419</v>
      </c>
      <c r="AJ2432">
        <f t="shared" si="494"/>
        <v>9</v>
      </c>
      <c r="AK2432">
        <f t="shared" si="490"/>
        <v>0.38400814871403111</v>
      </c>
      <c r="AL2432">
        <f t="shared" si="491"/>
        <v>0.875</v>
      </c>
      <c r="AM2432">
        <f t="shared" si="492"/>
        <v>2.2281639928704855E-4</v>
      </c>
    </row>
    <row r="2433" spans="1:39" x14ac:dyDescent="0.3">
      <c r="A2433">
        <f>Datos!C2432</f>
        <v>0.10212499999999999</v>
      </c>
      <c r="B2433">
        <f>Datos!D2432</f>
        <v>0.42508839999999998</v>
      </c>
      <c r="C2433">
        <f>Datos!E2432</f>
        <v>7.5827699999999998E-2</v>
      </c>
      <c r="D2433" s="5">
        <f>Datos!F2432</f>
        <v>0</v>
      </c>
      <c r="E2433">
        <f t="shared" si="483"/>
        <v>1</v>
      </c>
      <c r="F2433" s="6">
        <f t="shared" si="484"/>
        <v>1</v>
      </c>
      <c r="G2433">
        <f t="shared" si="485"/>
        <v>0</v>
      </c>
      <c r="H2433">
        <f t="shared" si="486"/>
        <v>7.2899442420008859E-3</v>
      </c>
      <c r="I2433" s="5">
        <f t="shared" si="487"/>
        <v>7.2899442420008859E-3</v>
      </c>
      <c r="J2433" s="6">
        <f t="shared" si="488"/>
        <v>0.99271005575799909</v>
      </c>
      <c r="K2433" s="5">
        <f t="shared" si="489"/>
        <v>-7.3166457329215439E-3</v>
      </c>
      <c r="L2433" s="6">
        <f t="shared" si="482"/>
        <v>100</v>
      </c>
      <c r="AF2433">
        <v>1.4213154594514181E-2</v>
      </c>
      <c r="AG2433">
        <v>1</v>
      </c>
      <c r="AH2433">
        <v>0</v>
      </c>
      <c r="AI2433">
        <f t="shared" si="493"/>
        <v>2420</v>
      </c>
      <c r="AJ2433">
        <f t="shared" si="494"/>
        <v>9</v>
      </c>
      <c r="AK2433">
        <f t="shared" si="490"/>
        <v>0.38375350140056019</v>
      </c>
      <c r="AL2433">
        <f t="shared" si="491"/>
        <v>0.875</v>
      </c>
      <c r="AM2433">
        <f t="shared" si="492"/>
        <v>2.2281639928695141E-4</v>
      </c>
    </row>
    <row r="2434" spans="1:39" x14ac:dyDescent="0.3">
      <c r="A2434">
        <f>Datos!C2433</f>
        <v>0.2870859</v>
      </c>
      <c r="B2434">
        <f>Datos!D2433</f>
        <v>2.5883900000000001E-2</v>
      </c>
      <c r="C2434">
        <f>Datos!E2433</f>
        <v>5.8351399999999998E-2</v>
      </c>
      <c r="D2434" s="5">
        <f>Datos!F2433</f>
        <v>0</v>
      </c>
      <c r="E2434">
        <f t="shared" si="483"/>
        <v>1</v>
      </c>
      <c r="F2434" s="6">
        <f t="shared" si="484"/>
        <v>1</v>
      </c>
      <c r="G2434">
        <f t="shared" si="485"/>
        <v>0</v>
      </c>
      <c r="H2434">
        <f t="shared" si="486"/>
        <v>1.5239355179905441E-2</v>
      </c>
      <c r="I2434" s="5">
        <f t="shared" si="487"/>
        <v>1.5239355179905441E-2</v>
      </c>
      <c r="J2434" s="6">
        <f t="shared" si="488"/>
        <v>0.98476064482009451</v>
      </c>
      <c r="K2434" s="5">
        <f t="shared" si="489"/>
        <v>-1.5356667522021573E-2</v>
      </c>
      <c r="L2434" s="6">
        <f t="shared" si="482"/>
        <v>100</v>
      </c>
      <c r="AF2434">
        <v>1.4228721439745679E-2</v>
      </c>
      <c r="AG2434">
        <v>1</v>
      </c>
      <c r="AH2434">
        <v>0</v>
      </c>
      <c r="AI2434">
        <f t="shared" si="493"/>
        <v>2421</v>
      </c>
      <c r="AJ2434">
        <f t="shared" si="494"/>
        <v>9</v>
      </c>
      <c r="AK2434">
        <f t="shared" si="490"/>
        <v>0.38349885408708939</v>
      </c>
      <c r="AL2434">
        <f t="shared" si="491"/>
        <v>0.875</v>
      </c>
      <c r="AM2434">
        <f t="shared" si="492"/>
        <v>2.2281639928695141E-4</v>
      </c>
    </row>
    <row r="2435" spans="1:39" x14ac:dyDescent="0.3">
      <c r="A2435">
        <f>Datos!C2434</f>
        <v>0.28825970000000001</v>
      </c>
      <c r="B2435">
        <f>Datos!D2434</f>
        <v>7.0641999999999996E-3</v>
      </c>
      <c r="C2435">
        <f>Datos!E2434</f>
        <v>4.23264E-2</v>
      </c>
      <c r="D2435" s="5">
        <f>Datos!F2434</f>
        <v>0</v>
      </c>
      <c r="E2435">
        <f t="shared" si="483"/>
        <v>1</v>
      </c>
      <c r="F2435" s="6">
        <f t="shared" si="484"/>
        <v>1</v>
      </c>
      <c r="G2435">
        <f t="shared" si="485"/>
        <v>0</v>
      </c>
      <c r="H2435">
        <f t="shared" si="486"/>
        <v>1.8040340865417153E-2</v>
      </c>
      <c r="I2435" s="5">
        <f t="shared" si="487"/>
        <v>1.8040340865417153E-2</v>
      </c>
      <c r="J2435" s="6">
        <f t="shared" si="488"/>
        <v>0.98195965913458283</v>
      </c>
      <c r="K2435" s="5">
        <f t="shared" si="489"/>
        <v>-1.8205051782505699E-2</v>
      </c>
      <c r="L2435" s="6">
        <f t="shared" si="482"/>
        <v>100</v>
      </c>
      <c r="AF2435">
        <v>1.4232559193108636E-2</v>
      </c>
      <c r="AG2435">
        <v>1</v>
      </c>
      <c r="AH2435">
        <v>0</v>
      </c>
      <c r="AI2435">
        <f t="shared" si="493"/>
        <v>2422</v>
      </c>
      <c r="AJ2435">
        <f t="shared" si="494"/>
        <v>9</v>
      </c>
      <c r="AK2435">
        <f t="shared" si="490"/>
        <v>0.38324420677361859</v>
      </c>
      <c r="AL2435">
        <f t="shared" si="491"/>
        <v>0.875</v>
      </c>
      <c r="AM2435">
        <f t="shared" si="492"/>
        <v>2.2281639928704855E-4</v>
      </c>
    </row>
    <row r="2436" spans="1:39" x14ac:dyDescent="0.3">
      <c r="A2436">
        <f>Datos!C2435</f>
        <v>0.2134305</v>
      </c>
      <c r="B2436">
        <f>Datos!D2435</f>
        <v>6.1679100000000001E-2</v>
      </c>
      <c r="C2436">
        <f>Datos!E2435</f>
        <v>5.7336199999999997E-2</v>
      </c>
      <c r="D2436" s="5">
        <f>Datos!F2435</f>
        <v>0</v>
      </c>
      <c r="E2436">
        <f t="shared" si="483"/>
        <v>1</v>
      </c>
      <c r="F2436" s="6">
        <f t="shared" si="484"/>
        <v>1</v>
      </c>
      <c r="G2436">
        <f t="shared" si="485"/>
        <v>0</v>
      </c>
      <c r="H2436">
        <f t="shared" si="486"/>
        <v>1.4995213398601666E-2</v>
      </c>
      <c r="I2436" s="5">
        <f t="shared" si="487"/>
        <v>1.4995213398601666E-2</v>
      </c>
      <c r="J2436" s="6">
        <f t="shared" si="488"/>
        <v>0.98500478660139834</v>
      </c>
      <c r="K2436" s="5">
        <f t="shared" si="489"/>
        <v>-1.510877832805005E-2</v>
      </c>
      <c r="L2436" s="6">
        <f t="shared" ref="L2436:L2499" si="495">100*IF(H2436&gt;=$AB$10,D2436/F2436,E2436/F2436)</f>
        <v>100</v>
      </c>
      <c r="AF2436">
        <v>1.4237735697575166E-2</v>
      </c>
      <c r="AG2436">
        <v>1</v>
      </c>
      <c r="AH2436">
        <v>0</v>
      </c>
      <c r="AI2436">
        <f t="shared" si="493"/>
        <v>2423</v>
      </c>
      <c r="AJ2436">
        <f t="shared" si="494"/>
        <v>9</v>
      </c>
      <c r="AK2436">
        <f t="shared" si="490"/>
        <v>0.38298955946014768</v>
      </c>
      <c r="AL2436">
        <f t="shared" si="491"/>
        <v>0.875</v>
      </c>
      <c r="AM2436">
        <f t="shared" si="492"/>
        <v>2.2281639928695141E-4</v>
      </c>
    </row>
    <row r="2437" spans="1:39" x14ac:dyDescent="0.3">
      <c r="A2437">
        <f>Datos!C2436</f>
        <v>0.20782200000000001</v>
      </c>
      <c r="B2437">
        <f>Datos!D2436</f>
        <v>0.1504933</v>
      </c>
      <c r="C2437">
        <f>Datos!E2436</f>
        <v>5.6423899999999999E-2</v>
      </c>
      <c r="D2437" s="5">
        <f>Datos!F2436</f>
        <v>0</v>
      </c>
      <c r="E2437">
        <f t="shared" ref="E2437:E2500" si="496">1-D2437</f>
        <v>1</v>
      </c>
      <c r="F2437" s="6">
        <f t="shared" ref="F2437:F2500" si="497">D2437+E2437</f>
        <v>1</v>
      </c>
      <c r="G2437">
        <f t="shared" ref="G2437:G2500" si="498">IF(F2437=0,"",D2437/F2437)</f>
        <v>0</v>
      </c>
      <c r="H2437">
        <f t="shared" ref="H2437:H2500" si="499">1/(1+EXP(-$O$5-MMULT(A2437:C2437,$O$6:$O$8)))</f>
        <v>1.3045188289080639E-2</v>
      </c>
      <c r="I2437" s="5">
        <f t="shared" ref="I2437:I2500" si="500">F2437*H2437</f>
        <v>1.3045188289080639E-2</v>
      </c>
      <c r="J2437" s="6">
        <f t="shared" ref="J2437:J2500" si="501">F2437-I2437</f>
        <v>0.98695481171091937</v>
      </c>
      <c r="K2437" s="5">
        <f t="shared" ref="K2437:K2500" si="502">IFERROR(F2437*(G2437*LN(H2437)+(1-G2437)*LN(1-H2437)),0)</f>
        <v>-1.3131024070996545E-2</v>
      </c>
      <c r="L2437" s="6">
        <f t="shared" si="495"/>
        <v>100</v>
      </c>
      <c r="AF2437">
        <v>1.4241345561621386E-2</v>
      </c>
      <c r="AG2437">
        <v>1</v>
      </c>
      <c r="AH2437">
        <v>0</v>
      </c>
      <c r="AI2437">
        <f t="shared" si="493"/>
        <v>2424</v>
      </c>
      <c r="AJ2437">
        <f t="shared" si="494"/>
        <v>9</v>
      </c>
      <c r="AK2437">
        <f t="shared" ref="AK2437:AK2500" si="503">1-AI2437/AI$4003</f>
        <v>0.38273491214667688</v>
      </c>
      <c r="AL2437">
        <f t="shared" ref="AL2437:AL2500" si="504">1-AJ2437/AJ$4003</f>
        <v>0.875</v>
      </c>
      <c r="AM2437">
        <f t="shared" ref="AM2437:AM2500" si="505">(AK2437-AK2438)*AL2437</f>
        <v>2.2281639928704855E-4</v>
      </c>
    </row>
    <row r="2438" spans="1:39" x14ac:dyDescent="0.3">
      <c r="A2438">
        <f>Datos!C2437</f>
        <v>0.11664919999999999</v>
      </c>
      <c r="B2438">
        <f>Datos!D2437</f>
        <v>0.15064179999999999</v>
      </c>
      <c r="C2438">
        <f>Datos!E2437</f>
        <v>5.7108699999999998E-2</v>
      </c>
      <c r="D2438" s="5">
        <f>Datos!F2437</f>
        <v>0</v>
      </c>
      <c r="E2438">
        <f t="shared" si="496"/>
        <v>1</v>
      </c>
      <c r="F2438" s="6">
        <f t="shared" si="497"/>
        <v>1</v>
      </c>
      <c r="G2438">
        <f t="shared" si="498"/>
        <v>0</v>
      </c>
      <c r="H2438">
        <f t="shared" si="499"/>
        <v>1.3547920885584626E-2</v>
      </c>
      <c r="I2438" s="5">
        <f t="shared" si="500"/>
        <v>1.3547920885584626E-2</v>
      </c>
      <c r="J2438" s="6">
        <f t="shared" si="501"/>
        <v>0.98645207911441535</v>
      </c>
      <c r="K2438" s="5">
        <f t="shared" si="502"/>
        <v>-1.364053136998996E-2</v>
      </c>
      <c r="L2438" s="6">
        <f t="shared" si="495"/>
        <v>100</v>
      </c>
      <c r="AF2438">
        <v>1.4243657981845338E-2</v>
      </c>
      <c r="AG2438">
        <v>1</v>
      </c>
      <c r="AH2438">
        <v>0</v>
      </c>
      <c r="AI2438">
        <f t="shared" ref="AI2438:AI2501" si="506">AI2437+AG2438</f>
        <v>2425</v>
      </c>
      <c r="AJ2438">
        <f t="shared" ref="AJ2438:AJ2501" si="507">AJ2437+AH2438</f>
        <v>9</v>
      </c>
      <c r="AK2438">
        <f t="shared" si="503"/>
        <v>0.38248026483320596</v>
      </c>
      <c r="AL2438">
        <f t="shared" si="504"/>
        <v>0.875</v>
      </c>
      <c r="AM2438">
        <f t="shared" si="505"/>
        <v>2.2281639928695141E-4</v>
      </c>
    </row>
    <row r="2439" spans="1:39" x14ac:dyDescent="0.3">
      <c r="A2439">
        <f>Datos!C2438</f>
        <v>0.1263271</v>
      </c>
      <c r="B2439">
        <f>Datos!D2438</f>
        <v>0.19279099999999999</v>
      </c>
      <c r="C2439">
        <f>Datos!E2438</f>
        <v>4.8882299999999997E-2</v>
      </c>
      <c r="D2439" s="5">
        <f>Datos!F2438</f>
        <v>0</v>
      </c>
      <c r="E2439">
        <f t="shared" si="496"/>
        <v>1</v>
      </c>
      <c r="F2439" s="6">
        <f t="shared" si="497"/>
        <v>1</v>
      </c>
      <c r="G2439">
        <f t="shared" si="498"/>
        <v>0</v>
      </c>
      <c r="H2439">
        <f t="shared" si="499"/>
        <v>1.3480931873279976E-2</v>
      </c>
      <c r="I2439" s="5">
        <f t="shared" si="500"/>
        <v>1.3480931873279976E-2</v>
      </c>
      <c r="J2439" s="6">
        <f t="shared" si="501"/>
        <v>0.98651906812672008</v>
      </c>
      <c r="K2439" s="5">
        <f t="shared" si="502"/>
        <v>-1.3572624637117413E-2</v>
      </c>
      <c r="L2439" s="6">
        <f t="shared" si="495"/>
        <v>100</v>
      </c>
      <c r="AF2439">
        <v>1.4244248921431066E-2</v>
      </c>
      <c r="AG2439">
        <v>1</v>
      </c>
      <c r="AH2439">
        <v>0</v>
      </c>
      <c r="AI2439">
        <f t="shared" si="506"/>
        <v>2426</v>
      </c>
      <c r="AJ2439">
        <f t="shared" si="507"/>
        <v>9</v>
      </c>
      <c r="AK2439">
        <f t="shared" si="503"/>
        <v>0.38222561751973516</v>
      </c>
      <c r="AL2439">
        <f t="shared" si="504"/>
        <v>0.875</v>
      </c>
      <c r="AM2439">
        <f t="shared" si="505"/>
        <v>2.2281639928695141E-4</v>
      </c>
    </row>
    <row r="2440" spans="1:39" x14ac:dyDescent="0.3">
      <c r="A2440">
        <f>Datos!C2439</f>
        <v>0.19738439999999999</v>
      </c>
      <c r="B2440">
        <f>Datos!D2439</f>
        <v>4.9005300000000002E-2</v>
      </c>
      <c r="C2440">
        <f>Datos!E2439</f>
        <v>5.7634100000000001E-2</v>
      </c>
      <c r="D2440" s="5">
        <f>Datos!F2439</f>
        <v>0</v>
      </c>
      <c r="E2440">
        <f t="shared" si="496"/>
        <v>1</v>
      </c>
      <c r="F2440" s="6">
        <f t="shared" si="497"/>
        <v>1</v>
      </c>
      <c r="G2440">
        <f t="shared" si="498"/>
        <v>0</v>
      </c>
      <c r="H2440">
        <f t="shared" si="499"/>
        <v>1.539822652683368E-2</v>
      </c>
      <c r="I2440" s="5">
        <f t="shared" si="500"/>
        <v>1.539822652683368E-2</v>
      </c>
      <c r="J2440" s="6">
        <f t="shared" si="501"/>
        <v>0.98460177347316635</v>
      </c>
      <c r="K2440" s="5">
        <f t="shared" si="502"/>
        <v>-1.5518010447830506E-2</v>
      </c>
      <c r="L2440" s="6">
        <f t="shared" si="495"/>
        <v>100</v>
      </c>
      <c r="AF2440">
        <v>1.4244671313470523E-2</v>
      </c>
      <c r="AG2440">
        <v>1</v>
      </c>
      <c r="AH2440">
        <v>0</v>
      </c>
      <c r="AI2440">
        <f t="shared" si="506"/>
        <v>2427</v>
      </c>
      <c r="AJ2440">
        <f t="shared" si="507"/>
        <v>9</v>
      </c>
      <c r="AK2440">
        <f t="shared" si="503"/>
        <v>0.38197097020626436</v>
      </c>
      <c r="AL2440">
        <f t="shared" si="504"/>
        <v>0.875</v>
      </c>
      <c r="AM2440">
        <f t="shared" si="505"/>
        <v>2.2281639928704855E-4</v>
      </c>
    </row>
    <row r="2441" spans="1:39" x14ac:dyDescent="0.3">
      <c r="A2441">
        <f>Datos!C2440</f>
        <v>0.1931332</v>
      </c>
      <c r="B2441">
        <f>Datos!D2440</f>
        <v>0.154672</v>
      </c>
      <c r="C2441">
        <f>Datos!E2440</f>
        <v>5.5725900000000002E-2</v>
      </c>
      <c r="D2441" s="5">
        <f>Datos!F2440</f>
        <v>0</v>
      </c>
      <c r="E2441">
        <f t="shared" si="496"/>
        <v>1</v>
      </c>
      <c r="F2441" s="6">
        <f t="shared" si="497"/>
        <v>1</v>
      </c>
      <c r="G2441">
        <f t="shared" si="498"/>
        <v>0</v>
      </c>
      <c r="H2441">
        <f t="shared" si="499"/>
        <v>1.3124253370845208E-2</v>
      </c>
      <c r="I2441" s="5">
        <f t="shared" si="500"/>
        <v>1.3124253370845208E-2</v>
      </c>
      <c r="J2441" s="6">
        <f t="shared" si="501"/>
        <v>0.98687574662915478</v>
      </c>
      <c r="K2441" s="5">
        <f t="shared" si="502"/>
        <v>-1.321113741352516E-2</v>
      </c>
      <c r="L2441" s="6">
        <f t="shared" si="495"/>
        <v>100</v>
      </c>
      <c r="AF2441">
        <v>1.4247032818413385E-2</v>
      </c>
      <c r="AG2441">
        <v>1</v>
      </c>
      <c r="AH2441">
        <v>0</v>
      </c>
      <c r="AI2441">
        <f t="shared" si="506"/>
        <v>2428</v>
      </c>
      <c r="AJ2441">
        <f t="shared" si="507"/>
        <v>9</v>
      </c>
      <c r="AK2441">
        <f t="shared" si="503"/>
        <v>0.38171632289279345</v>
      </c>
      <c r="AL2441">
        <f t="shared" si="504"/>
        <v>0.875</v>
      </c>
      <c r="AM2441">
        <f t="shared" si="505"/>
        <v>2.2281639928695141E-4</v>
      </c>
    </row>
    <row r="2442" spans="1:39" x14ac:dyDescent="0.3">
      <c r="A2442">
        <f>Datos!C2441</f>
        <v>0.19178719999999999</v>
      </c>
      <c r="B2442">
        <f>Datos!D2441</f>
        <v>0.22114700000000001</v>
      </c>
      <c r="C2442">
        <f>Datos!E2441</f>
        <v>5.2720400000000001E-2</v>
      </c>
      <c r="D2442" s="5">
        <f>Datos!F2441</f>
        <v>0</v>
      </c>
      <c r="E2442">
        <f t="shared" si="496"/>
        <v>1</v>
      </c>
      <c r="F2442" s="6">
        <f t="shared" si="497"/>
        <v>1</v>
      </c>
      <c r="G2442">
        <f t="shared" si="498"/>
        <v>0</v>
      </c>
      <c r="H2442">
        <f t="shared" si="499"/>
        <v>1.2045519645191058E-2</v>
      </c>
      <c r="I2442" s="5">
        <f t="shared" si="500"/>
        <v>1.2045519645191058E-2</v>
      </c>
      <c r="J2442" s="6">
        <f t="shared" si="501"/>
        <v>0.98795448035480893</v>
      </c>
      <c r="K2442" s="5">
        <f t="shared" si="502"/>
        <v>-1.2118654811015752E-2</v>
      </c>
      <c r="L2442" s="6">
        <f t="shared" si="495"/>
        <v>100</v>
      </c>
      <c r="AF2442">
        <v>1.4253690871536726E-2</v>
      </c>
      <c r="AG2442">
        <v>1</v>
      </c>
      <c r="AH2442">
        <v>0</v>
      </c>
      <c r="AI2442">
        <f t="shared" si="506"/>
        <v>2429</v>
      </c>
      <c r="AJ2442">
        <f t="shared" si="507"/>
        <v>9</v>
      </c>
      <c r="AK2442">
        <f t="shared" si="503"/>
        <v>0.38146167557932265</v>
      </c>
      <c r="AL2442">
        <f t="shared" si="504"/>
        <v>0.875</v>
      </c>
      <c r="AM2442">
        <f t="shared" si="505"/>
        <v>2.2281639928695141E-4</v>
      </c>
    </row>
    <row r="2443" spans="1:39" x14ac:dyDescent="0.3">
      <c r="A2443">
        <f>Datos!C2442</f>
        <v>0.23292280000000001</v>
      </c>
      <c r="B2443">
        <f>Datos!D2442</f>
        <v>-0.4407566</v>
      </c>
      <c r="C2443">
        <f>Datos!E2442</f>
        <v>6.8524799999999997E-2</v>
      </c>
      <c r="D2443" s="5">
        <f>Datos!F2442</f>
        <v>0</v>
      </c>
      <c r="E2443">
        <f t="shared" si="496"/>
        <v>1</v>
      </c>
      <c r="F2443" s="6">
        <f t="shared" si="497"/>
        <v>1</v>
      </c>
      <c r="G2443">
        <f t="shared" si="498"/>
        <v>0</v>
      </c>
      <c r="H2443">
        <f t="shared" si="499"/>
        <v>3.1301818577885429E-2</v>
      </c>
      <c r="I2443" s="5">
        <f t="shared" si="500"/>
        <v>3.1301818577885429E-2</v>
      </c>
      <c r="J2443" s="6">
        <f t="shared" si="501"/>
        <v>0.96869818142211461</v>
      </c>
      <c r="K2443" s="5">
        <f t="shared" si="502"/>
        <v>-3.1802189890143065E-2</v>
      </c>
      <c r="L2443" s="6">
        <f t="shared" si="495"/>
        <v>0</v>
      </c>
      <c r="AF2443">
        <v>1.4255884327509122E-2</v>
      </c>
      <c r="AG2443">
        <v>1</v>
      </c>
      <c r="AH2443">
        <v>0</v>
      </c>
      <c r="AI2443">
        <f t="shared" si="506"/>
        <v>2430</v>
      </c>
      <c r="AJ2443">
        <f t="shared" si="507"/>
        <v>9</v>
      </c>
      <c r="AK2443">
        <f t="shared" si="503"/>
        <v>0.38120702826585184</v>
      </c>
      <c r="AL2443">
        <f t="shared" si="504"/>
        <v>0.875</v>
      </c>
      <c r="AM2443">
        <f t="shared" si="505"/>
        <v>2.2281639928704855E-4</v>
      </c>
    </row>
    <row r="2444" spans="1:39" x14ac:dyDescent="0.3">
      <c r="A2444">
        <f>Datos!C2443</f>
        <v>0.19653470000000001</v>
      </c>
      <c r="B2444">
        <f>Datos!D2443</f>
        <v>-0.46116000000000001</v>
      </c>
      <c r="C2444">
        <f>Datos!E2443</f>
        <v>4.2300999999999998E-2</v>
      </c>
      <c r="D2444" s="5">
        <f>Datos!F2443</f>
        <v>0</v>
      </c>
      <c r="E2444">
        <f t="shared" si="496"/>
        <v>1</v>
      </c>
      <c r="F2444" s="6">
        <f t="shared" si="497"/>
        <v>1</v>
      </c>
      <c r="G2444">
        <f t="shared" si="498"/>
        <v>0</v>
      </c>
      <c r="H2444">
        <f t="shared" si="499"/>
        <v>4.1068908924571081E-2</v>
      </c>
      <c r="I2444" s="5">
        <f t="shared" si="500"/>
        <v>4.1068908924571081E-2</v>
      </c>
      <c r="J2444" s="6">
        <f t="shared" si="501"/>
        <v>0.95893109107542895</v>
      </c>
      <c r="K2444" s="5">
        <f t="shared" si="502"/>
        <v>-4.1936061659089134E-2</v>
      </c>
      <c r="L2444" s="6">
        <f t="shared" si="495"/>
        <v>0</v>
      </c>
      <c r="AF2444">
        <v>1.4260060897532224E-2</v>
      </c>
      <c r="AG2444">
        <v>1</v>
      </c>
      <c r="AH2444">
        <v>0</v>
      </c>
      <c r="AI2444">
        <f t="shared" si="506"/>
        <v>2431</v>
      </c>
      <c r="AJ2444">
        <f t="shared" si="507"/>
        <v>9</v>
      </c>
      <c r="AK2444">
        <f t="shared" si="503"/>
        <v>0.38095238095238093</v>
      </c>
      <c r="AL2444">
        <f t="shared" si="504"/>
        <v>0.875</v>
      </c>
      <c r="AM2444">
        <f t="shared" si="505"/>
        <v>2.2281639928695141E-4</v>
      </c>
    </row>
    <row r="2445" spans="1:39" x14ac:dyDescent="0.3">
      <c r="A2445">
        <f>Datos!C2444</f>
        <v>0.1990083</v>
      </c>
      <c r="B2445">
        <f>Datos!D2444</f>
        <v>-0.53642480000000003</v>
      </c>
      <c r="C2445">
        <f>Datos!E2444</f>
        <v>5.5804600000000003E-2</v>
      </c>
      <c r="D2445" s="5">
        <f>Datos!F2444</f>
        <v>0</v>
      </c>
      <c r="E2445">
        <f t="shared" si="496"/>
        <v>1</v>
      </c>
      <c r="F2445" s="6">
        <f t="shared" si="497"/>
        <v>1</v>
      </c>
      <c r="G2445">
        <f t="shared" si="498"/>
        <v>0</v>
      </c>
      <c r="H2445">
        <f t="shared" si="499"/>
        <v>4.1451657972679579E-2</v>
      </c>
      <c r="I2445" s="5">
        <f t="shared" si="500"/>
        <v>4.1451657972679579E-2</v>
      </c>
      <c r="J2445" s="6">
        <f t="shared" si="501"/>
        <v>0.95854834202732042</v>
      </c>
      <c r="K2445" s="5">
        <f t="shared" si="502"/>
        <v>-4.2335282684967522E-2</v>
      </c>
      <c r="L2445" s="6">
        <f t="shared" si="495"/>
        <v>0</v>
      </c>
      <c r="AF2445">
        <v>1.4264714051590991E-2</v>
      </c>
      <c r="AG2445">
        <v>1</v>
      </c>
      <c r="AH2445">
        <v>0</v>
      </c>
      <c r="AI2445">
        <f t="shared" si="506"/>
        <v>2432</v>
      </c>
      <c r="AJ2445">
        <f t="shared" si="507"/>
        <v>9</v>
      </c>
      <c r="AK2445">
        <f t="shared" si="503"/>
        <v>0.38069773363891013</v>
      </c>
      <c r="AL2445">
        <f t="shared" si="504"/>
        <v>0.875</v>
      </c>
      <c r="AM2445">
        <f t="shared" si="505"/>
        <v>2.2281639928704855E-4</v>
      </c>
    </row>
    <row r="2446" spans="1:39" x14ac:dyDescent="0.3">
      <c r="A2446">
        <f>Datos!C2445</f>
        <v>0.22453409999999999</v>
      </c>
      <c r="B2446">
        <f>Datos!D2445</f>
        <v>-0.20416770000000001</v>
      </c>
      <c r="C2446">
        <f>Datos!E2445</f>
        <v>7.76646E-2</v>
      </c>
      <c r="D2446" s="5">
        <f>Datos!F2445</f>
        <v>0</v>
      </c>
      <c r="E2446">
        <f t="shared" si="496"/>
        <v>1</v>
      </c>
      <c r="F2446" s="6">
        <f t="shared" si="497"/>
        <v>1</v>
      </c>
      <c r="G2446">
        <f t="shared" si="498"/>
        <v>0</v>
      </c>
      <c r="H2446">
        <f t="shared" si="499"/>
        <v>1.9591119371949142E-2</v>
      </c>
      <c r="I2446" s="5">
        <f t="shared" si="500"/>
        <v>1.9591119371949142E-2</v>
      </c>
      <c r="J2446" s="6">
        <f t="shared" si="501"/>
        <v>0.98040888062805087</v>
      </c>
      <c r="K2446" s="5">
        <f t="shared" si="502"/>
        <v>-1.9785569201057954E-2</v>
      </c>
      <c r="L2446" s="6">
        <f t="shared" si="495"/>
        <v>100</v>
      </c>
      <c r="AF2446">
        <v>1.4281177030820153E-2</v>
      </c>
      <c r="AG2446">
        <v>1</v>
      </c>
      <c r="AH2446">
        <v>0</v>
      </c>
      <c r="AI2446">
        <f t="shared" si="506"/>
        <v>2433</v>
      </c>
      <c r="AJ2446">
        <f t="shared" si="507"/>
        <v>9</v>
      </c>
      <c r="AK2446">
        <f t="shared" si="503"/>
        <v>0.38044308632543922</v>
      </c>
      <c r="AL2446">
        <f t="shared" si="504"/>
        <v>0.875</v>
      </c>
      <c r="AM2446">
        <f t="shared" si="505"/>
        <v>2.2281639928695141E-4</v>
      </c>
    </row>
    <row r="2447" spans="1:39" x14ac:dyDescent="0.3">
      <c r="A2447">
        <f>Datos!C2446</f>
        <v>0.25600509999999999</v>
      </c>
      <c r="B2447">
        <f>Datos!D2446</f>
        <v>-0.1054583</v>
      </c>
      <c r="C2447">
        <f>Datos!E2446</f>
        <v>5.1489500000000001E-2</v>
      </c>
      <c r="D2447" s="5">
        <f>Datos!F2446</f>
        <v>0</v>
      </c>
      <c r="E2447">
        <f t="shared" si="496"/>
        <v>1</v>
      </c>
      <c r="F2447" s="6">
        <f t="shared" si="497"/>
        <v>1</v>
      </c>
      <c r="G2447">
        <f t="shared" si="498"/>
        <v>0</v>
      </c>
      <c r="H2447">
        <f t="shared" si="499"/>
        <v>2.0459745169516531E-2</v>
      </c>
      <c r="I2447" s="5">
        <f t="shared" si="500"/>
        <v>2.0459745169516531E-2</v>
      </c>
      <c r="J2447" s="6">
        <f t="shared" si="501"/>
        <v>0.97954025483048346</v>
      </c>
      <c r="K2447" s="5">
        <f t="shared" si="502"/>
        <v>-2.0671945116354083E-2</v>
      </c>
      <c r="L2447" s="6">
        <f t="shared" si="495"/>
        <v>100</v>
      </c>
      <c r="AF2447">
        <v>1.4281974759178116E-2</v>
      </c>
      <c r="AG2447">
        <v>1</v>
      </c>
      <c r="AH2447">
        <v>0</v>
      </c>
      <c r="AI2447">
        <f t="shared" si="506"/>
        <v>2434</v>
      </c>
      <c r="AJ2447">
        <f t="shared" si="507"/>
        <v>9</v>
      </c>
      <c r="AK2447">
        <f t="shared" si="503"/>
        <v>0.38018843901196842</v>
      </c>
      <c r="AL2447">
        <f t="shared" si="504"/>
        <v>0.875</v>
      </c>
      <c r="AM2447">
        <f t="shared" si="505"/>
        <v>2.2281639928695141E-4</v>
      </c>
    </row>
    <row r="2448" spans="1:39" x14ac:dyDescent="0.3">
      <c r="A2448">
        <f>Datos!C2447</f>
        <v>0.26285510000000001</v>
      </c>
      <c r="B2448">
        <f>Datos!D2447</f>
        <v>-1.26289E-2</v>
      </c>
      <c r="C2448">
        <f>Datos!E2447</f>
        <v>5.5804100000000002E-2</v>
      </c>
      <c r="D2448" s="5">
        <f>Datos!F2447</f>
        <v>0</v>
      </c>
      <c r="E2448">
        <f t="shared" si="496"/>
        <v>1</v>
      </c>
      <c r="F2448" s="6">
        <f t="shared" si="497"/>
        <v>1</v>
      </c>
      <c r="G2448">
        <f t="shared" si="498"/>
        <v>0</v>
      </c>
      <c r="H2448">
        <f t="shared" si="499"/>
        <v>1.6815111213806657E-2</v>
      </c>
      <c r="I2448" s="5">
        <f t="shared" si="500"/>
        <v>1.6815111213806657E-2</v>
      </c>
      <c r="J2448" s="6">
        <f t="shared" si="501"/>
        <v>0.98318488878619337</v>
      </c>
      <c r="K2448" s="5">
        <f t="shared" si="502"/>
        <v>-1.6958090268486437E-2</v>
      </c>
      <c r="L2448" s="6">
        <f t="shared" si="495"/>
        <v>100</v>
      </c>
      <c r="AF2448">
        <v>1.4282075750286605E-2</v>
      </c>
      <c r="AG2448">
        <v>1</v>
      </c>
      <c r="AH2448">
        <v>0</v>
      </c>
      <c r="AI2448">
        <f t="shared" si="506"/>
        <v>2435</v>
      </c>
      <c r="AJ2448">
        <f t="shared" si="507"/>
        <v>9</v>
      </c>
      <c r="AK2448">
        <f t="shared" si="503"/>
        <v>0.37993379169849761</v>
      </c>
      <c r="AL2448">
        <f t="shared" si="504"/>
        <v>0.875</v>
      </c>
      <c r="AM2448">
        <f t="shared" si="505"/>
        <v>2.2281639928704855E-4</v>
      </c>
    </row>
    <row r="2449" spans="1:39" x14ac:dyDescent="0.3">
      <c r="A2449">
        <f>Datos!C2448</f>
        <v>0.26775850000000001</v>
      </c>
      <c r="B2449">
        <f>Datos!D2448</f>
        <v>3.53324E-2</v>
      </c>
      <c r="C2449">
        <f>Datos!E2448</f>
        <v>6.2009500000000002E-2</v>
      </c>
      <c r="D2449" s="5">
        <f>Datos!F2448</f>
        <v>0</v>
      </c>
      <c r="E2449">
        <f t="shared" si="496"/>
        <v>1</v>
      </c>
      <c r="F2449" s="6">
        <f t="shared" si="497"/>
        <v>1</v>
      </c>
      <c r="G2449">
        <f t="shared" si="498"/>
        <v>0</v>
      </c>
      <c r="H2449">
        <f t="shared" si="499"/>
        <v>1.4669777154810031E-2</v>
      </c>
      <c r="I2449" s="5">
        <f t="shared" si="500"/>
        <v>1.4669777154810031E-2</v>
      </c>
      <c r="J2449" s="6">
        <f t="shared" si="501"/>
        <v>0.98533022284519001</v>
      </c>
      <c r="K2449" s="5">
        <f t="shared" si="502"/>
        <v>-1.4778442374833219E-2</v>
      </c>
      <c r="L2449" s="6">
        <f t="shared" si="495"/>
        <v>100</v>
      </c>
      <c r="AF2449">
        <v>1.4284973465937203E-2</v>
      </c>
      <c r="AG2449">
        <v>1</v>
      </c>
      <c r="AH2449">
        <v>0</v>
      </c>
      <c r="AI2449">
        <f t="shared" si="506"/>
        <v>2436</v>
      </c>
      <c r="AJ2449">
        <f t="shared" si="507"/>
        <v>9</v>
      </c>
      <c r="AK2449">
        <f t="shared" si="503"/>
        <v>0.3796791443850267</v>
      </c>
      <c r="AL2449">
        <f t="shared" si="504"/>
        <v>0.875</v>
      </c>
      <c r="AM2449">
        <f t="shared" si="505"/>
        <v>2.2281639928695141E-4</v>
      </c>
    </row>
    <row r="2450" spans="1:39" x14ac:dyDescent="0.3">
      <c r="A2450">
        <f>Datos!C2449</f>
        <v>-3.4337399999999997E-2</v>
      </c>
      <c r="B2450">
        <f>Datos!D2449</f>
        <v>3.69465E-2</v>
      </c>
      <c r="C2450">
        <f>Datos!E2449</f>
        <v>2.9261300000000001E-2</v>
      </c>
      <c r="D2450" s="5">
        <f>Datos!F2449</f>
        <v>0</v>
      </c>
      <c r="E2450">
        <f t="shared" si="496"/>
        <v>1</v>
      </c>
      <c r="F2450" s="6">
        <f t="shared" si="497"/>
        <v>1</v>
      </c>
      <c r="G2450">
        <f t="shared" si="498"/>
        <v>0</v>
      </c>
      <c r="H2450">
        <f t="shared" si="499"/>
        <v>2.2393698867108323E-2</v>
      </c>
      <c r="I2450" s="5">
        <f t="shared" si="500"/>
        <v>2.2393698867108323E-2</v>
      </c>
      <c r="J2450" s="6">
        <f t="shared" si="501"/>
        <v>0.97760630113289171</v>
      </c>
      <c r="K2450" s="5">
        <f t="shared" si="502"/>
        <v>-2.2648245073209634E-2</v>
      </c>
      <c r="L2450" s="6">
        <f t="shared" si="495"/>
        <v>100</v>
      </c>
      <c r="AF2450">
        <v>1.4286803008395818E-2</v>
      </c>
      <c r="AG2450">
        <v>1</v>
      </c>
      <c r="AH2450">
        <v>0</v>
      </c>
      <c r="AI2450">
        <f t="shared" si="506"/>
        <v>2437</v>
      </c>
      <c r="AJ2450">
        <f t="shared" si="507"/>
        <v>9</v>
      </c>
      <c r="AK2450">
        <f t="shared" si="503"/>
        <v>0.3794244970715559</v>
      </c>
      <c r="AL2450">
        <f t="shared" si="504"/>
        <v>0.875</v>
      </c>
      <c r="AM2450">
        <f t="shared" si="505"/>
        <v>2.2281639928695141E-4</v>
      </c>
    </row>
    <row r="2451" spans="1:39" x14ac:dyDescent="0.3">
      <c r="A2451">
        <f>Datos!C2450</f>
        <v>-6.94911E-2</v>
      </c>
      <c r="B2451">
        <f>Datos!D2450</f>
        <v>-1.55405E-2</v>
      </c>
      <c r="C2451">
        <f>Datos!E2450</f>
        <v>-2.3590699999999999E-2</v>
      </c>
      <c r="D2451" s="5">
        <f>Datos!F2450</f>
        <v>0</v>
      </c>
      <c r="E2451">
        <f t="shared" si="496"/>
        <v>1</v>
      </c>
      <c r="F2451" s="6">
        <f t="shared" si="497"/>
        <v>1</v>
      </c>
      <c r="G2451">
        <f t="shared" si="498"/>
        <v>0</v>
      </c>
      <c r="H2451">
        <f t="shared" si="499"/>
        <v>3.8874184335206036E-2</v>
      </c>
      <c r="I2451" s="5">
        <f t="shared" si="500"/>
        <v>3.8874184335206036E-2</v>
      </c>
      <c r="J2451" s="6">
        <f t="shared" si="501"/>
        <v>0.96112581566479394</v>
      </c>
      <c r="K2451" s="5">
        <f t="shared" si="502"/>
        <v>-3.964995697384438E-2</v>
      </c>
      <c r="L2451" s="6">
        <f t="shared" si="495"/>
        <v>0</v>
      </c>
      <c r="AF2451">
        <v>1.4289492885086028E-2</v>
      </c>
      <c r="AG2451">
        <v>1</v>
      </c>
      <c r="AH2451">
        <v>0</v>
      </c>
      <c r="AI2451">
        <f t="shared" si="506"/>
        <v>2438</v>
      </c>
      <c r="AJ2451">
        <f t="shared" si="507"/>
        <v>9</v>
      </c>
      <c r="AK2451">
        <f t="shared" si="503"/>
        <v>0.3791698497580851</v>
      </c>
      <c r="AL2451">
        <f t="shared" si="504"/>
        <v>0.875</v>
      </c>
      <c r="AM2451">
        <f t="shared" si="505"/>
        <v>2.2281639928704855E-4</v>
      </c>
    </row>
    <row r="2452" spans="1:39" x14ac:dyDescent="0.3">
      <c r="A2452">
        <f>Datos!C2451</f>
        <v>-4.1207800000000003E-2</v>
      </c>
      <c r="B2452">
        <f>Datos!D2451</f>
        <v>-0.18419759999999999</v>
      </c>
      <c r="C2452">
        <f>Datos!E2451</f>
        <v>3.01255E-2</v>
      </c>
      <c r="D2452" s="5">
        <f>Datos!F2451</f>
        <v>0</v>
      </c>
      <c r="E2452">
        <f t="shared" si="496"/>
        <v>1</v>
      </c>
      <c r="F2452" s="6">
        <f t="shared" si="497"/>
        <v>1</v>
      </c>
      <c r="G2452">
        <f t="shared" si="498"/>
        <v>0</v>
      </c>
      <c r="H2452">
        <f t="shared" si="499"/>
        <v>3.2231495132063956E-2</v>
      </c>
      <c r="I2452" s="5">
        <f t="shared" si="500"/>
        <v>3.2231495132063956E-2</v>
      </c>
      <c r="J2452" s="6">
        <f t="shared" si="501"/>
        <v>0.96776850486793609</v>
      </c>
      <c r="K2452" s="5">
        <f t="shared" si="502"/>
        <v>-3.2762368169672693E-2</v>
      </c>
      <c r="L2452" s="6">
        <f t="shared" si="495"/>
        <v>0</v>
      </c>
      <c r="AF2452">
        <v>1.4290522659066728E-2</v>
      </c>
      <c r="AG2452">
        <v>1</v>
      </c>
      <c r="AH2452">
        <v>0</v>
      </c>
      <c r="AI2452">
        <f t="shared" si="506"/>
        <v>2439</v>
      </c>
      <c r="AJ2452">
        <f t="shared" si="507"/>
        <v>9</v>
      </c>
      <c r="AK2452">
        <f t="shared" si="503"/>
        <v>0.37891520244461419</v>
      </c>
      <c r="AL2452">
        <f t="shared" si="504"/>
        <v>0.875</v>
      </c>
      <c r="AM2452">
        <f t="shared" si="505"/>
        <v>2.2281639928695141E-4</v>
      </c>
    </row>
    <row r="2453" spans="1:39" x14ac:dyDescent="0.3">
      <c r="A2453">
        <f>Datos!C2452</f>
        <v>-5.99803E-2</v>
      </c>
      <c r="B2453">
        <f>Datos!D2452</f>
        <v>-8.3421300000000004E-2</v>
      </c>
      <c r="C2453">
        <f>Datos!E2452</f>
        <v>3.0775E-2</v>
      </c>
      <c r="D2453" s="5">
        <f>Datos!F2452</f>
        <v>0</v>
      </c>
      <c r="E2453">
        <f t="shared" si="496"/>
        <v>1</v>
      </c>
      <c r="F2453" s="6">
        <f t="shared" si="497"/>
        <v>1</v>
      </c>
      <c r="G2453">
        <f t="shared" si="498"/>
        <v>0</v>
      </c>
      <c r="H2453">
        <f t="shared" si="499"/>
        <v>2.7357770196924668E-2</v>
      </c>
      <c r="I2453" s="5">
        <f t="shared" si="500"/>
        <v>2.7357770196924668E-2</v>
      </c>
      <c r="J2453" s="6">
        <f t="shared" si="501"/>
        <v>0.97264222980307535</v>
      </c>
      <c r="K2453" s="5">
        <f t="shared" si="502"/>
        <v>-2.773896245774931E-2</v>
      </c>
      <c r="L2453" s="6">
        <f t="shared" si="495"/>
        <v>0</v>
      </c>
      <c r="AF2453">
        <v>1.4290823015161453E-2</v>
      </c>
      <c r="AG2453">
        <v>1</v>
      </c>
      <c r="AH2453">
        <v>0</v>
      </c>
      <c r="AI2453">
        <f t="shared" si="506"/>
        <v>2440</v>
      </c>
      <c r="AJ2453">
        <f t="shared" si="507"/>
        <v>9</v>
      </c>
      <c r="AK2453">
        <f t="shared" si="503"/>
        <v>0.37866055513114338</v>
      </c>
      <c r="AL2453">
        <f t="shared" si="504"/>
        <v>0.875</v>
      </c>
      <c r="AM2453">
        <f t="shared" si="505"/>
        <v>2.2281639928704855E-4</v>
      </c>
    </row>
    <row r="2454" spans="1:39" x14ac:dyDescent="0.3">
      <c r="A2454">
        <f>Datos!C2453</f>
        <v>-4.6001399999999998E-2</v>
      </c>
      <c r="B2454">
        <f>Datos!D2453</f>
        <v>-0.1104031</v>
      </c>
      <c r="C2454">
        <f>Datos!E2453</f>
        <v>5.4908699999999998E-2</v>
      </c>
      <c r="D2454" s="5">
        <f>Datos!F2453</f>
        <v>0</v>
      </c>
      <c r="E2454">
        <f t="shared" si="496"/>
        <v>1</v>
      </c>
      <c r="F2454" s="6">
        <f t="shared" si="497"/>
        <v>1</v>
      </c>
      <c r="G2454">
        <f t="shared" si="498"/>
        <v>0</v>
      </c>
      <c r="H2454">
        <f t="shared" si="499"/>
        <v>2.314803556909269E-2</v>
      </c>
      <c r="I2454" s="5">
        <f t="shared" si="500"/>
        <v>2.314803556909269E-2</v>
      </c>
      <c r="J2454" s="6">
        <f t="shared" si="501"/>
        <v>0.97685196443090727</v>
      </c>
      <c r="K2454" s="5">
        <f t="shared" si="502"/>
        <v>-2.3420158961299599E-2</v>
      </c>
      <c r="L2454" s="6">
        <f t="shared" si="495"/>
        <v>100</v>
      </c>
      <c r="AF2454">
        <v>1.4309949046105348E-2</v>
      </c>
      <c r="AG2454">
        <v>1</v>
      </c>
      <c r="AH2454">
        <v>0</v>
      </c>
      <c r="AI2454">
        <f t="shared" si="506"/>
        <v>2441</v>
      </c>
      <c r="AJ2454">
        <f t="shared" si="507"/>
        <v>9</v>
      </c>
      <c r="AK2454">
        <f t="shared" si="503"/>
        <v>0.37840590781767247</v>
      </c>
      <c r="AL2454">
        <f t="shared" si="504"/>
        <v>0.875</v>
      </c>
      <c r="AM2454">
        <f t="shared" si="505"/>
        <v>2.2281639928695141E-4</v>
      </c>
    </row>
    <row r="2455" spans="1:39" x14ac:dyDescent="0.3">
      <c r="A2455">
        <f>Datos!C2454</f>
        <v>-0.1222748</v>
      </c>
      <c r="B2455">
        <f>Datos!D2454</f>
        <v>-3.8411300000000002E-2</v>
      </c>
      <c r="C2455">
        <f>Datos!E2454</f>
        <v>1.9500400000000001E-2</v>
      </c>
      <c r="D2455" s="5">
        <f>Datos!F2454</f>
        <v>0</v>
      </c>
      <c r="E2455">
        <f t="shared" si="496"/>
        <v>1</v>
      </c>
      <c r="F2455" s="6">
        <f t="shared" si="497"/>
        <v>1</v>
      </c>
      <c r="G2455">
        <f t="shared" si="498"/>
        <v>0</v>
      </c>
      <c r="H2455">
        <f t="shared" si="499"/>
        <v>2.8772431404849905E-2</v>
      </c>
      <c r="I2455" s="5">
        <f t="shared" si="500"/>
        <v>2.8772431404849905E-2</v>
      </c>
      <c r="J2455" s="6">
        <f t="shared" si="501"/>
        <v>0.97122756859515014</v>
      </c>
      <c r="K2455" s="5">
        <f t="shared" si="502"/>
        <v>-2.9194472964511473E-2</v>
      </c>
      <c r="L2455" s="6">
        <f t="shared" si="495"/>
        <v>0</v>
      </c>
      <c r="AF2455">
        <v>1.4315927984173301E-2</v>
      </c>
      <c r="AG2455">
        <v>1</v>
      </c>
      <c r="AH2455">
        <v>0</v>
      </c>
      <c r="AI2455">
        <f t="shared" si="506"/>
        <v>2442</v>
      </c>
      <c r="AJ2455">
        <f t="shared" si="507"/>
        <v>9</v>
      </c>
      <c r="AK2455">
        <f t="shared" si="503"/>
        <v>0.37815126050420167</v>
      </c>
      <c r="AL2455">
        <f t="shared" si="504"/>
        <v>0.875</v>
      </c>
      <c r="AM2455">
        <f t="shared" si="505"/>
        <v>2.2281639928695141E-4</v>
      </c>
    </row>
    <row r="2456" spans="1:39" x14ac:dyDescent="0.3">
      <c r="A2456">
        <f>Datos!C2455</f>
        <v>-0.1061909</v>
      </c>
      <c r="B2456">
        <f>Datos!D2455</f>
        <v>-8.3788000000000005E-3</v>
      </c>
      <c r="C2456">
        <f>Datos!E2455</f>
        <v>3.32941E-2</v>
      </c>
      <c r="D2456" s="5">
        <f>Datos!F2455</f>
        <v>0</v>
      </c>
      <c r="E2456">
        <f t="shared" si="496"/>
        <v>1</v>
      </c>
      <c r="F2456" s="6">
        <f t="shared" si="497"/>
        <v>1</v>
      </c>
      <c r="G2456">
        <f t="shared" si="498"/>
        <v>0</v>
      </c>
      <c r="H2456">
        <f t="shared" si="499"/>
        <v>2.4153901133178269E-2</v>
      </c>
      <c r="I2456" s="5">
        <f t="shared" si="500"/>
        <v>2.4153901133178269E-2</v>
      </c>
      <c r="J2456" s="6">
        <f t="shared" si="501"/>
        <v>0.97584609886682172</v>
      </c>
      <c r="K2456" s="5">
        <f t="shared" si="502"/>
        <v>-2.4450390589996703E-2</v>
      </c>
      <c r="L2456" s="6">
        <f t="shared" si="495"/>
        <v>100</v>
      </c>
      <c r="AF2456">
        <v>1.4319275714086758E-2</v>
      </c>
      <c r="AG2456">
        <v>1</v>
      </c>
      <c r="AH2456">
        <v>0</v>
      </c>
      <c r="AI2456">
        <f t="shared" si="506"/>
        <v>2443</v>
      </c>
      <c r="AJ2456">
        <f t="shared" si="507"/>
        <v>9</v>
      </c>
      <c r="AK2456">
        <f t="shared" si="503"/>
        <v>0.37789661319073087</v>
      </c>
      <c r="AL2456">
        <f t="shared" si="504"/>
        <v>0.875</v>
      </c>
      <c r="AM2456">
        <f t="shared" si="505"/>
        <v>2.2281639928704855E-4</v>
      </c>
    </row>
    <row r="2457" spans="1:39" x14ac:dyDescent="0.3">
      <c r="A2457">
        <f>Datos!C2456</f>
        <v>-0.1059597</v>
      </c>
      <c r="B2457">
        <f>Datos!D2456</f>
        <v>1.52154E-2</v>
      </c>
      <c r="C2457">
        <f>Datos!E2456</f>
        <v>2.7847899999999998E-2</v>
      </c>
      <c r="D2457" s="5">
        <f>Datos!F2456</f>
        <v>0</v>
      </c>
      <c r="E2457">
        <f t="shared" si="496"/>
        <v>1</v>
      </c>
      <c r="F2457" s="6">
        <f t="shared" si="497"/>
        <v>1</v>
      </c>
      <c r="G2457">
        <f t="shared" si="498"/>
        <v>0</v>
      </c>
      <c r="H2457">
        <f t="shared" si="499"/>
        <v>2.4321064736769628E-2</v>
      </c>
      <c r="I2457" s="5">
        <f t="shared" si="500"/>
        <v>2.4321064736769628E-2</v>
      </c>
      <c r="J2457" s="6">
        <f t="shared" si="501"/>
        <v>0.97567893526323035</v>
      </c>
      <c r="K2457" s="5">
        <f t="shared" si="502"/>
        <v>-2.4621706459459509E-2</v>
      </c>
      <c r="L2457" s="6">
        <f t="shared" si="495"/>
        <v>100</v>
      </c>
      <c r="AF2457">
        <v>1.4323551826647908E-2</v>
      </c>
      <c r="AG2457">
        <v>1</v>
      </c>
      <c r="AH2457">
        <v>0</v>
      </c>
      <c r="AI2457">
        <f t="shared" si="506"/>
        <v>2444</v>
      </c>
      <c r="AJ2457">
        <f t="shared" si="507"/>
        <v>9</v>
      </c>
      <c r="AK2457">
        <f t="shared" si="503"/>
        <v>0.37764196587725996</v>
      </c>
      <c r="AL2457">
        <f t="shared" si="504"/>
        <v>0.875</v>
      </c>
      <c r="AM2457">
        <f t="shared" si="505"/>
        <v>2.2281639928695141E-4</v>
      </c>
    </row>
    <row r="2458" spans="1:39" x14ac:dyDescent="0.3">
      <c r="A2458">
        <f>Datos!C2457</f>
        <v>8.1911999999999992E-3</v>
      </c>
      <c r="B2458">
        <f>Datos!D2457</f>
        <v>-2.3649E-2</v>
      </c>
      <c r="C2458">
        <f>Datos!E2457</f>
        <v>5.2160000000000002E-3</v>
      </c>
      <c r="D2458" s="5">
        <f>Datos!F2457</f>
        <v>0</v>
      </c>
      <c r="E2458">
        <f t="shared" si="496"/>
        <v>1</v>
      </c>
      <c r="F2458" s="6">
        <f t="shared" si="497"/>
        <v>1</v>
      </c>
      <c r="G2458">
        <f t="shared" si="498"/>
        <v>0</v>
      </c>
      <c r="H2458">
        <f t="shared" si="499"/>
        <v>2.9787521123273882E-2</v>
      </c>
      <c r="I2458" s="5">
        <f t="shared" si="500"/>
        <v>2.9787521123273882E-2</v>
      </c>
      <c r="J2458" s="6">
        <f t="shared" si="501"/>
        <v>0.97021247887672613</v>
      </c>
      <c r="K2458" s="5">
        <f t="shared" si="502"/>
        <v>-3.0240181084364427E-2</v>
      </c>
      <c r="L2458" s="6">
        <f t="shared" si="495"/>
        <v>0</v>
      </c>
      <c r="AF2458">
        <v>1.4324427979037853E-2</v>
      </c>
      <c r="AG2458">
        <v>1</v>
      </c>
      <c r="AH2458">
        <v>0</v>
      </c>
      <c r="AI2458">
        <f t="shared" si="506"/>
        <v>2445</v>
      </c>
      <c r="AJ2458">
        <f t="shared" si="507"/>
        <v>9</v>
      </c>
      <c r="AK2458">
        <f t="shared" si="503"/>
        <v>0.37738731856378915</v>
      </c>
      <c r="AL2458">
        <f t="shared" si="504"/>
        <v>0.875</v>
      </c>
      <c r="AM2458">
        <f t="shared" si="505"/>
        <v>2.2281639928695141E-4</v>
      </c>
    </row>
    <row r="2459" spans="1:39" x14ac:dyDescent="0.3">
      <c r="A2459">
        <f>Datos!C2458</f>
        <v>-2.6938799999999999E-2</v>
      </c>
      <c r="B2459">
        <f>Datos!D2458</f>
        <v>-0.16094320000000001</v>
      </c>
      <c r="C2459">
        <f>Datos!E2458</f>
        <v>2.8590999999999998E-2</v>
      </c>
      <c r="D2459" s="5">
        <f>Datos!F2458</f>
        <v>0</v>
      </c>
      <c r="E2459">
        <f t="shared" si="496"/>
        <v>1</v>
      </c>
      <c r="F2459" s="6">
        <f t="shared" si="497"/>
        <v>1</v>
      </c>
      <c r="G2459">
        <f t="shared" si="498"/>
        <v>0</v>
      </c>
      <c r="H2459">
        <f t="shared" si="499"/>
        <v>3.1206665229228377E-2</v>
      </c>
      <c r="I2459" s="5">
        <f t="shared" si="500"/>
        <v>3.1206665229228377E-2</v>
      </c>
      <c r="J2459" s="6">
        <f t="shared" si="501"/>
        <v>0.96879333477077167</v>
      </c>
      <c r="K2459" s="5">
        <f t="shared" si="502"/>
        <v>-3.170396664845318E-2</v>
      </c>
      <c r="L2459" s="6">
        <f t="shared" si="495"/>
        <v>0</v>
      </c>
      <c r="AF2459">
        <v>1.4325086335066009E-2</v>
      </c>
      <c r="AG2459">
        <v>1</v>
      </c>
      <c r="AH2459">
        <v>0</v>
      </c>
      <c r="AI2459">
        <f t="shared" si="506"/>
        <v>2446</v>
      </c>
      <c r="AJ2459">
        <f t="shared" si="507"/>
        <v>9</v>
      </c>
      <c r="AK2459">
        <f t="shared" si="503"/>
        <v>0.37713267125031835</v>
      </c>
      <c r="AL2459">
        <f t="shared" si="504"/>
        <v>0.875</v>
      </c>
      <c r="AM2459">
        <f t="shared" si="505"/>
        <v>2.2281639928704855E-4</v>
      </c>
    </row>
    <row r="2460" spans="1:39" x14ac:dyDescent="0.3">
      <c r="A2460">
        <f>Datos!C2459</f>
        <v>1.75598E-2</v>
      </c>
      <c r="B2460">
        <f>Datos!D2459</f>
        <v>-0.13261419999999999</v>
      </c>
      <c r="C2460">
        <f>Datos!E2459</f>
        <v>3.1966599999999998E-2</v>
      </c>
      <c r="D2460" s="5">
        <f>Datos!F2459</f>
        <v>0</v>
      </c>
      <c r="E2460">
        <f t="shared" si="496"/>
        <v>1</v>
      </c>
      <c r="F2460" s="6">
        <f t="shared" si="497"/>
        <v>1</v>
      </c>
      <c r="G2460">
        <f t="shared" si="498"/>
        <v>0</v>
      </c>
      <c r="H2460">
        <f t="shared" si="499"/>
        <v>2.8329098126011833E-2</v>
      </c>
      <c r="I2460" s="5">
        <f t="shared" si="500"/>
        <v>2.8329098126011833E-2</v>
      </c>
      <c r="J2460" s="6">
        <f t="shared" si="501"/>
        <v>0.97167090187398819</v>
      </c>
      <c r="K2460" s="5">
        <f t="shared" si="502"/>
        <v>-2.8738110171220153E-2</v>
      </c>
      <c r="L2460" s="6">
        <f t="shared" si="495"/>
        <v>0</v>
      </c>
      <c r="AF2460">
        <v>1.4334540005436906E-2</v>
      </c>
      <c r="AG2460">
        <v>1</v>
      </c>
      <c r="AH2460">
        <v>0</v>
      </c>
      <c r="AI2460">
        <f t="shared" si="506"/>
        <v>2447</v>
      </c>
      <c r="AJ2460">
        <f t="shared" si="507"/>
        <v>9</v>
      </c>
      <c r="AK2460">
        <f t="shared" si="503"/>
        <v>0.37687802393684744</v>
      </c>
      <c r="AL2460">
        <f t="shared" si="504"/>
        <v>0.875</v>
      </c>
      <c r="AM2460">
        <f t="shared" si="505"/>
        <v>2.2281639928695141E-4</v>
      </c>
    </row>
    <row r="2461" spans="1:39" x14ac:dyDescent="0.3">
      <c r="A2461">
        <f>Datos!C2460</f>
        <v>-3.9556800000000003E-2</v>
      </c>
      <c r="B2461">
        <f>Datos!D2460</f>
        <v>-0.23446049999999999</v>
      </c>
      <c r="C2461">
        <f>Datos!E2460</f>
        <v>2.2753000000000001E-3</v>
      </c>
      <c r="D2461" s="5">
        <f>Datos!F2460</f>
        <v>0</v>
      </c>
      <c r="E2461">
        <f t="shared" si="496"/>
        <v>1</v>
      </c>
      <c r="F2461" s="6">
        <f t="shared" si="497"/>
        <v>1</v>
      </c>
      <c r="G2461">
        <f t="shared" si="498"/>
        <v>0</v>
      </c>
      <c r="H2461">
        <f t="shared" si="499"/>
        <v>4.4208390552056068E-2</v>
      </c>
      <c r="I2461" s="5">
        <f t="shared" si="500"/>
        <v>4.4208390552056068E-2</v>
      </c>
      <c r="J2461" s="6">
        <f t="shared" si="501"/>
        <v>0.95579160944794395</v>
      </c>
      <c r="K2461" s="5">
        <f t="shared" si="502"/>
        <v>-4.5215371441222937E-2</v>
      </c>
      <c r="L2461" s="6">
        <f t="shared" si="495"/>
        <v>0</v>
      </c>
      <c r="AF2461">
        <v>1.4341427267415515E-2</v>
      </c>
      <c r="AG2461">
        <v>1</v>
      </c>
      <c r="AH2461">
        <v>0</v>
      </c>
      <c r="AI2461">
        <f t="shared" si="506"/>
        <v>2448</v>
      </c>
      <c r="AJ2461">
        <f t="shared" si="507"/>
        <v>9</v>
      </c>
      <c r="AK2461">
        <f t="shared" si="503"/>
        <v>0.37662337662337664</v>
      </c>
      <c r="AL2461">
        <f t="shared" si="504"/>
        <v>0.875</v>
      </c>
      <c r="AM2461">
        <f t="shared" si="505"/>
        <v>2.2281639928704855E-4</v>
      </c>
    </row>
    <row r="2462" spans="1:39" x14ac:dyDescent="0.3">
      <c r="A2462">
        <f>Datos!C2461</f>
        <v>0.1199622</v>
      </c>
      <c r="B2462">
        <f>Datos!D2461</f>
        <v>0.60159949999999995</v>
      </c>
      <c r="C2462">
        <f>Datos!E2461</f>
        <v>6.0892599999999998E-2</v>
      </c>
      <c r="D2462" s="5">
        <f>Datos!F2461</f>
        <v>0</v>
      </c>
      <c r="E2462">
        <f t="shared" si="496"/>
        <v>1</v>
      </c>
      <c r="F2462" s="6">
        <f t="shared" si="497"/>
        <v>1</v>
      </c>
      <c r="G2462">
        <f t="shared" si="498"/>
        <v>0</v>
      </c>
      <c r="H2462">
        <f t="shared" si="499"/>
        <v>6.0941243218314602E-3</v>
      </c>
      <c r="I2462" s="5">
        <f t="shared" si="500"/>
        <v>6.0941243218314602E-3</v>
      </c>
      <c r="J2462" s="6">
        <f t="shared" si="501"/>
        <v>0.99390587567816857</v>
      </c>
      <c r="K2462" s="5">
        <f t="shared" si="502"/>
        <v>-6.1127692858702109E-3</v>
      </c>
      <c r="L2462" s="6">
        <f t="shared" si="495"/>
        <v>100</v>
      </c>
      <c r="AF2462">
        <v>1.4343187533010809E-2</v>
      </c>
      <c r="AG2462">
        <v>1</v>
      </c>
      <c r="AH2462">
        <v>0</v>
      </c>
      <c r="AI2462">
        <f t="shared" si="506"/>
        <v>2449</v>
      </c>
      <c r="AJ2462">
        <f t="shared" si="507"/>
        <v>9</v>
      </c>
      <c r="AK2462">
        <f t="shared" si="503"/>
        <v>0.37636872930990573</v>
      </c>
      <c r="AL2462">
        <f t="shared" si="504"/>
        <v>0.875</v>
      </c>
      <c r="AM2462">
        <f t="shared" si="505"/>
        <v>2.2281639928695141E-4</v>
      </c>
    </row>
    <row r="2463" spans="1:39" x14ac:dyDescent="0.3">
      <c r="A2463">
        <f>Datos!C2462</f>
        <v>0.1968857</v>
      </c>
      <c r="B2463">
        <f>Datos!D2462</f>
        <v>0.18610170000000001</v>
      </c>
      <c r="C2463">
        <f>Datos!E2462</f>
        <v>2.2102799999999999E-2</v>
      </c>
      <c r="D2463" s="5">
        <f>Datos!F2462</f>
        <v>0</v>
      </c>
      <c r="E2463">
        <f t="shared" si="496"/>
        <v>1</v>
      </c>
      <c r="F2463" s="6">
        <f t="shared" si="497"/>
        <v>1</v>
      </c>
      <c r="G2463">
        <f t="shared" si="498"/>
        <v>0</v>
      </c>
      <c r="H2463">
        <f t="shared" si="499"/>
        <v>1.6592356937751018E-2</v>
      </c>
      <c r="I2463" s="5">
        <f t="shared" si="500"/>
        <v>1.6592356937751018E-2</v>
      </c>
      <c r="J2463" s="6">
        <f t="shared" si="501"/>
        <v>0.98340764306224893</v>
      </c>
      <c r="K2463" s="5">
        <f t="shared" si="502"/>
        <v>-1.6731551955744217E-2</v>
      </c>
      <c r="L2463" s="6">
        <f t="shared" si="495"/>
        <v>100</v>
      </c>
      <c r="AF2463">
        <v>1.4346189304017223E-2</v>
      </c>
      <c r="AG2463">
        <v>1</v>
      </c>
      <c r="AH2463">
        <v>0</v>
      </c>
      <c r="AI2463">
        <f t="shared" si="506"/>
        <v>2450</v>
      </c>
      <c r="AJ2463">
        <f t="shared" si="507"/>
        <v>9</v>
      </c>
      <c r="AK2463">
        <f t="shared" si="503"/>
        <v>0.37611408199643492</v>
      </c>
      <c r="AL2463">
        <f t="shared" si="504"/>
        <v>0.875</v>
      </c>
      <c r="AM2463">
        <f t="shared" si="505"/>
        <v>2.2281639928695141E-4</v>
      </c>
    </row>
    <row r="2464" spans="1:39" x14ac:dyDescent="0.3">
      <c r="A2464">
        <f>Datos!C2463</f>
        <v>0.19966390000000001</v>
      </c>
      <c r="B2464">
        <f>Datos!D2463</f>
        <v>0.18943989999999999</v>
      </c>
      <c r="C2464">
        <f>Datos!E2463</f>
        <v>5.1431600000000001E-2</v>
      </c>
      <c r="D2464" s="5">
        <f>Datos!F2463</f>
        <v>0</v>
      </c>
      <c r="E2464">
        <f t="shared" si="496"/>
        <v>1</v>
      </c>
      <c r="F2464" s="6">
        <f t="shared" si="497"/>
        <v>1</v>
      </c>
      <c r="G2464">
        <f t="shared" si="498"/>
        <v>0</v>
      </c>
      <c r="H2464">
        <f t="shared" si="499"/>
        <v>1.2801930654177843E-2</v>
      </c>
      <c r="I2464" s="5">
        <f t="shared" si="500"/>
        <v>1.2801930654177843E-2</v>
      </c>
      <c r="J2464" s="6">
        <f t="shared" si="501"/>
        <v>0.9871980693458221</v>
      </c>
      <c r="K2464" s="5">
        <f t="shared" si="502"/>
        <v>-1.2884581519897168E-2</v>
      </c>
      <c r="L2464" s="6">
        <f t="shared" si="495"/>
        <v>100</v>
      </c>
      <c r="AF2464">
        <v>1.4351563449959035E-2</v>
      </c>
      <c r="AG2464">
        <v>1</v>
      </c>
      <c r="AH2464">
        <v>0</v>
      </c>
      <c r="AI2464">
        <f t="shared" si="506"/>
        <v>2451</v>
      </c>
      <c r="AJ2464">
        <f t="shared" si="507"/>
        <v>9</v>
      </c>
      <c r="AK2464">
        <f t="shared" si="503"/>
        <v>0.37585943468296412</v>
      </c>
      <c r="AL2464">
        <f t="shared" si="504"/>
        <v>0.875</v>
      </c>
      <c r="AM2464">
        <f t="shared" si="505"/>
        <v>2.2281639928704855E-4</v>
      </c>
    </row>
    <row r="2465" spans="1:39" x14ac:dyDescent="0.3">
      <c r="A2465">
        <f>Datos!C2464</f>
        <v>0.1437889</v>
      </c>
      <c r="B2465">
        <f>Datos!D2464</f>
        <v>0.1923531</v>
      </c>
      <c r="C2465">
        <f>Datos!E2464</f>
        <v>3.31715E-2</v>
      </c>
      <c r="D2465" s="5">
        <f>Datos!F2464</f>
        <v>0</v>
      </c>
      <c r="E2465">
        <f t="shared" si="496"/>
        <v>1</v>
      </c>
      <c r="F2465" s="6">
        <f t="shared" si="497"/>
        <v>1</v>
      </c>
      <c r="G2465">
        <f t="shared" si="498"/>
        <v>0</v>
      </c>
      <c r="H2465">
        <f t="shared" si="499"/>
        <v>1.5314960417655137E-2</v>
      </c>
      <c r="I2465" s="5">
        <f t="shared" si="500"/>
        <v>1.5314960417655137E-2</v>
      </c>
      <c r="J2465" s="6">
        <f t="shared" si="501"/>
        <v>0.98468503958234488</v>
      </c>
      <c r="K2465" s="5">
        <f t="shared" si="502"/>
        <v>-1.5433445712337302E-2</v>
      </c>
      <c r="L2465" s="6">
        <f t="shared" si="495"/>
        <v>100</v>
      </c>
      <c r="AF2465">
        <v>1.4363502209414614E-2</v>
      </c>
      <c r="AG2465">
        <v>1</v>
      </c>
      <c r="AH2465">
        <v>0</v>
      </c>
      <c r="AI2465">
        <f t="shared" si="506"/>
        <v>2452</v>
      </c>
      <c r="AJ2465">
        <f t="shared" si="507"/>
        <v>9</v>
      </c>
      <c r="AK2465">
        <f t="shared" si="503"/>
        <v>0.37560478736949321</v>
      </c>
      <c r="AL2465">
        <f t="shared" si="504"/>
        <v>0.875</v>
      </c>
      <c r="AM2465">
        <f t="shared" si="505"/>
        <v>2.2281639928695141E-4</v>
      </c>
    </row>
    <row r="2466" spans="1:39" x14ac:dyDescent="0.3">
      <c r="A2466">
        <f>Datos!C2465</f>
        <v>0.13519510000000001</v>
      </c>
      <c r="B2466">
        <f>Datos!D2465</f>
        <v>0.1921022</v>
      </c>
      <c r="C2466">
        <f>Datos!E2465</f>
        <v>5.3583199999999997E-2</v>
      </c>
      <c r="D2466" s="5">
        <f>Datos!F2465</f>
        <v>0</v>
      </c>
      <c r="E2466">
        <f t="shared" si="496"/>
        <v>1</v>
      </c>
      <c r="F2466" s="6">
        <f t="shared" si="497"/>
        <v>1</v>
      </c>
      <c r="G2466">
        <f t="shared" si="498"/>
        <v>0</v>
      </c>
      <c r="H2466">
        <f t="shared" si="499"/>
        <v>1.290548310433891E-2</v>
      </c>
      <c r="I2466" s="5">
        <f t="shared" si="500"/>
        <v>1.290548310433891E-2</v>
      </c>
      <c r="J2466" s="6">
        <f t="shared" si="501"/>
        <v>0.98709451689566108</v>
      </c>
      <c r="K2466" s="5">
        <f t="shared" si="502"/>
        <v>-1.2989482334475135E-2</v>
      </c>
      <c r="L2466" s="6">
        <f t="shared" si="495"/>
        <v>100</v>
      </c>
      <c r="AF2466">
        <v>1.436723584078233E-2</v>
      </c>
      <c r="AG2466">
        <v>1</v>
      </c>
      <c r="AH2466">
        <v>0</v>
      </c>
      <c r="AI2466">
        <f t="shared" si="506"/>
        <v>2453</v>
      </c>
      <c r="AJ2466">
        <f t="shared" si="507"/>
        <v>9</v>
      </c>
      <c r="AK2466">
        <f t="shared" si="503"/>
        <v>0.37535014005602241</v>
      </c>
      <c r="AL2466">
        <f t="shared" si="504"/>
        <v>0.875</v>
      </c>
      <c r="AM2466">
        <f t="shared" si="505"/>
        <v>2.2281639928695141E-4</v>
      </c>
    </row>
    <row r="2467" spans="1:39" x14ac:dyDescent="0.3">
      <c r="A2467">
        <f>Datos!C2466</f>
        <v>0.18969939999999999</v>
      </c>
      <c r="B2467">
        <f>Datos!D2466</f>
        <v>0.22726270000000001</v>
      </c>
      <c r="C2467">
        <f>Datos!E2466</f>
        <v>5.2744199999999998E-2</v>
      </c>
      <c r="D2467" s="5">
        <f>Datos!F2466</f>
        <v>0</v>
      </c>
      <c r="E2467">
        <f t="shared" si="496"/>
        <v>1</v>
      </c>
      <c r="F2467" s="6">
        <f t="shared" si="497"/>
        <v>1</v>
      </c>
      <c r="G2467">
        <f t="shared" si="498"/>
        <v>0</v>
      </c>
      <c r="H2467">
        <f t="shared" si="499"/>
        <v>1.1931172988716507E-2</v>
      </c>
      <c r="I2467" s="5">
        <f t="shared" si="500"/>
        <v>1.1931172988716507E-2</v>
      </c>
      <c r="J2467" s="6">
        <f t="shared" si="501"/>
        <v>0.98806882701128351</v>
      </c>
      <c r="K2467" s="5">
        <f t="shared" si="502"/>
        <v>-1.2002920693734884E-2</v>
      </c>
      <c r="L2467" s="6">
        <f t="shared" si="495"/>
        <v>100</v>
      </c>
      <c r="AF2467">
        <v>1.4375098840647782E-2</v>
      </c>
      <c r="AG2467">
        <v>1</v>
      </c>
      <c r="AH2467">
        <v>0</v>
      </c>
      <c r="AI2467">
        <f t="shared" si="506"/>
        <v>2454</v>
      </c>
      <c r="AJ2467">
        <f t="shared" si="507"/>
        <v>9</v>
      </c>
      <c r="AK2467">
        <f t="shared" si="503"/>
        <v>0.37509549274255161</v>
      </c>
      <c r="AL2467">
        <f t="shared" si="504"/>
        <v>0.875</v>
      </c>
      <c r="AM2467">
        <f t="shared" si="505"/>
        <v>2.2281639928704855E-4</v>
      </c>
    </row>
    <row r="2468" spans="1:39" x14ac:dyDescent="0.3">
      <c r="A2468">
        <f>Datos!C2467</f>
        <v>0.17616889999999999</v>
      </c>
      <c r="B2468">
        <f>Datos!D2467</f>
        <v>0.27060299999999998</v>
      </c>
      <c r="C2468">
        <f>Datos!E2467</f>
        <v>6.3284400000000005E-2</v>
      </c>
      <c r="D2468" s="5">
        <f>Datos!F2467</f>
        <v>0</v>
      </c>
      <c r="E2468">
        <f t="shared" si="496"/>
        <v>1</v>
      </c>
      <c r="F2468" s="6">
        <f t="shared" si="497"/>
        <v>1</v>
      </c>
      <c r="G2468">
        <f t="shared" si="498"/>
        <v>0</v>
      </c>
      <c r="H2468">
        <f t="shared" si="499"/>
        <v>1.0189017578971483E-2</v>
      </c>
      <c r="I2468" s="5">
        <f t="shared" si="500"/>
        <v>1.0189017578971483E-2</v>
      </c>
      <c r="J2468" s="6">
        <f t="shared" si="501"/>
        <v>0.9898109824210285</v>
      </c>
      <c r="K2468" s="5">
        <f t="shared" si="502"/>
        <v>-1.0241280929798232E-2</v>
      </c>
      <c r="L2468" s="6">
        <f t="shared" si="495"/>
        <v>100</v>
      </c>
      <c r="AF2468">
        <v>1.4382212580229736E-2</v>
      </c>
      <c r="AG2468">
        <v>1</v>
      </c>
      <c r="AH2468">
        <v>0</v>
      </c>
      <c r="AI2468">
        <f t="shared" si="506"/>
        <v>2455</v>
      </c>
      <c r="AJ2468">
        <f t="shared" si="507"/>
        <v>9</v>
      </c>
      <c r="AK2468">
        <f t="shared" si="503"/>
        <v>0.37484084542908069</v>
      </c>
      <c r="AL2468">
        <f t="shared" si="504"/>
        <v>0.875</v>
      </c>
      <c r="AM2468">
        <f t="shared" si="505"/>
        <v>2.2281639928695141E-4</v>
      </c>
    </row>
    <row r="2469" spans="1:39" x14ac:dyDescent="0.3">
      <c r="A2469">
        <f>Datos!C2468</f>
        <v>0.1797532</v>
      </c>
      <c r="B2469">
        <f>Datos!D2468</f>
        <v>0.30370049999999998</v>
      </c>
      <c r="C2469">
        <f>Datos!E2468</f>
        <v>6.12037E-2</v>
      </c>
      <c r="D2469" s="5">
        <f>Datos!F2468</f>
        <v>0</v>
      </c>
      <c r="E2469">
        <f t="shared" si="496"/>
        <v>1</v>
      </c>
      <c r="F2469" s="6">
        <f t="shared" si="497"/>
        <v>1</v>
      </c>
      <c r="G2469">
        <f t="shared" si="498"/>
        <v>0</v>
      </c>
      <c r="H2469">
        <f t="shared" si="499"/>
        <v>9.7912342488507675E-3</v>
      </c>
      <c r="I2469" s="5">
        <f t="shared" si="500"/>
        <v>9.7912342488507675E-3</v>
      </c>
      <c r="J2469" s="6">
        <f t="shared" si="501"/>
        <v>0.99020876575114924</v>
      </c>
      <c r="K2469" s="5">
        <f t="shared" si="502"/>
        <v>-9.8394835882924161E-3</v>
      </c>
      <c r="L2469" s="6">
        <f t="shared" si="495"/>
        <v>100</v>
      </c>
      <c r="AF2469">
        <v>1.4382532617179157E-2</v>
      </c>
      <c r="AG2469">
        <v>1</v>
      </c>
      <c r="AH2469">
        <v>0</v>
      </c>
      <c r="AI2469">
        <f t="shared" si="506"/>
        <v>2456</v>
      </c>
      <c r="AJ2469">
        <f t="shared" si="507"/>
        <v>9</v>
      </c>
      <c r="AK2469">
        <f t="shared" si="503"/>
        <v>0.37458619811560989</v>
      </c>
      <c r="AL2469">
        <f t="shared" si="504"/>
        <v>0.875</v>
      </c>
      <c r="AM2469">
        <f t="shared" si="505"/>
        <v>2.2281639928695141E-4</v>
      </c>
    </row>
    <row r="2470" spans="1:39" x14ac:dyDescent="0.3">
      <c r="A2470">
        <f>Datos!C2469</f>
        <v>1.7175699999999999E-2</v>
      </c>
      <c r="B2470">
        <f>Datos!D2469</f>
        <v>3.01365E-2</v>
      </c>
      <c r="C2470">
        <f>Datos!E2469</f>
        <v>5.92086E-2</v>
      </c>
      <c r="D2470" s="5">
        <f>Datos!F2469</f>
        <v>0</v>
      </c>
      <c r="E2470">
        <f t="shared" si="496"/>
        <v>1</v>
      </c>
      <c r="F2470" s="6">
        <f t="shared" si="497"/>
        <v>1</v>
      </c>
      <c r="G2470">
        <f t="shared" si="498"/>
        <v>0</v>
      </c>
      <c r="H2470">
        <f t="shared" si="499"/>
        <v>1.7100963339454826E-2</v>
      </c>
      <c r="I2470" s="5">
        <f t="shared" si="500"/>
        <v>1.7100963339454826E-2</v>
      </c>
      <c r="J2470" s="6">
        <f t="shared" si="501"/>
        <v>0.98289903666054512</v>
      </c>
      <c r="K2470" s="5">
        <f t="shared" si="502"/>
        <v>-1.7248873509184033E-2</v>
      </c>
      <c r="L2470" s="6">
        <f t="shared" si="495"/>
        <v>100</v>
      </c>
      <c r="AF2470">
        <v>1.4392690548318045E-2</v>
      </c>
      <c r="AG2470">
        <v>1</v>
      </c>
      <c r="AH2470">
        <v>0</v>
      </c>
      <c r="AI2470">
        <f t="shared" si="506"/>
        <v>2457</v>
      </c>
      <c r="AJ2470">
        <f t="shared" si="507"/>
        <v>9</v>
      </c>
      <c r="AK2470">
        <f t="shared" si="503"/>
        <v>0.37433155080213909</v>
      </c>
      <c r="AL2470">
        <f t="shared" si="504"/>
        <v>0.875</v>
      </c>
      <c r="AM2470">
        <f t="shared" si="505"/>
        <v>2.2281639928704855E-4</v>
      </c>
    </row>
    <row r="2471" spans="1:39" x14ac:dyDescent="0.3">
      <c r="A2471">
        <f>Datos!C2470</f>
        <v>9.0985700000000003E-2</v>
      </c>
      <c r="B2471">
        <f>Datos!D2470</f>
        <v>0.13702439999999999</v>
      </c>
      <c r="C2471">
        <f>Datos!E2470</f>
        <v>6.9197700000000001E-2</v>
      </c>
      <c r="D2471" s="5">
        <f>Datos!F2470</f>
        <v>0</v>
      </c>
      <c r="E2471">
        <f t="shared" si="496"/>
        <v>1</v>
      </c>
      <c r="F2471" s="6">
        <f t="shared" si="497"/>
        <v>1</v>
      </c>
      <c r="G2471">
        <f t="shared" si="498"/>
        <v>0</v>
      </c>
      <c r="H2471">
        <f t="shared" si="499"/>
        <v>1.2647028541609545E-2</v>
      </c>
      <c r="I2471" s="5">
        <f t="shared" si="500"/>
        <v>1.2647028541609545E-2</v>
      </c>
      <c r="J2471" s="6">
        <f t="shared" si="501"/>
        <v>0.9873529714583904</v>
      </c>
      <c r="K2471" s="5">
        <f t="shared" si="502"/>
        <v>-1.2727682954415689E-2</v>
      </c>
      <c r="L2471" s="6">
        <f t="shared" si="495"/>
        <v>100</v>
      </c>
      <c r="AF2471">
        <v>1.4401604426603119E-2</v>
      </c>
      <c r="AG2471">
        <v>1</v>
      </c>
      <c r="AH2471">
        <v>0</v>
      </c>
      <c r="AI2471">
        <f t="shared" si="506"/>
        <v>2458</v>
      </c>
      <c r="AJ2471">
        <f t="shared" si="507"/>
        <v>9</v>
      </c>
      <c r="AK2471">
        <f t="shared" si="503"/>
        <v>0.37407690348866818</v>
      </c>
      <c r="AL2471">
        <f t="shared" si="504"/>
        <v>0.875</v>
      </c>
      <c r="AM2471">
        <f t="shared" si="505"/>
        <v>2.2281639928695141E-4</v>
      </c>
    </row>
    <row r="2472" spans="1:39" x14ac:dyDescent="0.3">
      <c r="A2472">
        <f>Datos!C2471</f>
        <v>1.3526699999999999E-2</v>
      </c>
      <c r="B2472">
        <f>Datos!D2471</f>
        <v>4.4601200000000001E-2</v>
      </c>
      <c r="C2472">
        <f>Datos!E2471</f>
        <v>4.7596800000000002E-2</v>
      </c>
      <c r="D2472" s="5">
        <f>Datos!F2471</f>
        <v>0</v>
      </c>
      <c r="E2472">
        <f t="shared" si="496"/>
        <v>1</v>
      </c>
      <c r="F2472" s="6">
        <f t="shared" si="497"/>
        <v>1</v>
      </c>
      <c r="G2472">
        <f t="shared" si="498"/>
        <v>0</v>
      </c>
      <c r="H2472">
        <f t="shared" si="499"/>
        <v>1.8470452409733874E-2</v>
      </c>
      <c r="I2472" s="5">
        <f t="shared" si="500"/>
        <v>1.8470452409733874E-2</v>
      </c>
      <c r="J2472" s="6">
        <f t="shared" si="501"/>
        <v>0.98152954759026612</v>
      </c>
      <c r="K2472" s="5">
        <f t="shared" si="502"/>
        <v>-1.864316119479402E-2</v>
      </c>
      <c r="L2472" s="6">
        <f t="shared" si="495"/>
        <v>100</v>
      </c>
      <c r="AF2472">
        <v>1.4403388118341062E-2</v>
      </c>
      <c r="AG2472">
        <v>1</v>
      </c>
      <c r="AH2472">
        <v>0</v>
      </c>
      <c r="AI2472">
        <f t="shared" si="506"/>
        <v>2459</v>
      </c>
      <c r="AJ2472">
        <f t="shared" si="507"/>
        <v>9</v>
      </c>
      <c r="AK2472">
        <f t="shared" si="503"/>
        <v>0.37382225617519738</v>
      </c>
      <c r="AL2472">
        <f t="shared" si="504"/>
        <v>0.875</v>
      </c>
      <c r="AM2472">
        <f t="shared" si="505"/>
        <v>2.2281639928704855E-4</v>
      </c>
    </row>
    <row r="2473" spans="1:39" x14ac:dyDescent="0.3">
      <c r="A2473">
        <f>Datos!C2472</f>
        <v>0.1489038</v>
      </c>
      <c r="B2473">
        <f>Datos!D2472</f>
        <v>0.1311232</v>
      </c>
      <c r="C2473">
        <f>Datos!E2472</f>
        <v>7.9457799999999995E-2</v>
      </c>
      <c r="D2473" s="5">
        <f>Datos!F2472</f>
        <v>0</v>
      </c>
      <c r="E2473">
        <f t="shared" si="496"/>
        <v>1</v>
      </c>
      <c r="F2473" s="6">
        <f t="shared" si="497"/>
        <v>1</v>
      </c>
      <c r="G2473">
        <f t="shared" si="498"/>
        <v>0</v>
      </c>
      <c r="H2473">
        <f t="shared" si="499"/>
        <v>1.1369224953890244E-2</v>
      </c>
      <c r="I2473" s="5">
        <f t="shared" si="500"/>
        <v>1.1369224953890244E-2</v>
      </c>
      <c r="J2473" s="6">
        <f t="shared" si="501"/>
        <v>0.98863077504610974</v>
      </c>
      <c r="K2473" s="5">
        <f t="shared" si="502"/>
        <v>-1.1434348666523517E-2</v>
      </c>
      <c r="L2473" s="6">
        <f t="shared" si="495"/>
        <v>100</v>
      </c>
      <c r="AF2473">
        <v>1.4403907561734446E-2</v>
      </c>
      <c r="AG2473">
        <v>1</v>
      </c>
      <c r="AH2473">
        <v>0</v>
      </c>
      <c r="AI2473">
        <f t="shared" si="506"/>
        <v>2460</v>
      </c>
      <c r="AJ2473">
        <f t="shared" si="507"/>
        <v>9</v>
      </c>
      <c r="AK2473">
        <f t="shared" si="503"/>
        <v>0.37356760886172646</v>
      </c>
      <c r="AL2473">
        <f t="shared" si="504"/>
        <v>0.875</v>
      </c>
      <c r="AM2473">
        <f t="shared" si="505"/>
        <v>2.2281639928695141E-4</v>
      </c>
    </row>
    <row r="2474" spans="1:39" x14ac:dyDescent="0.3">
      <c r="A2474">
        <f>Datos!C2473</f>
        <v>-8.2908499999999996E-2</v>
      </c>
      <c r="B2474">
        <f>Datos!D2473</f>
        <v>9.5057100000000005E-2</v>
      </c>
      <c r="C2474">
        <f>Datos!E2473</f>
        <v>5.5205900000000002E-2</v>
      </c>
      <c r="D2474" s="5">
        <f>Datos!F2473</f>
        <v>0</v>
      </c>
      <c r="E2474">
        <f t="shared" si="496"/>
        <v>1</v>
      </c>
      <c r="F2474" s="6">
        <f t="shared" si="497"/>
        <v>1</v>
      </c>
      <c r="G2474">
        <f t="shared" si="498"/>
        <v>0</v>
      </c>
      <c r="H2474">
        <f t="shared" si="499"/>
        <v>1.6649102111412475E-2</v>
      </c>
      <c r="I2474" s="5">
        <f t="shared" si="500"/>
        <v>1.6649102111412475E-2</v>
      </c>
      <c r="J2474" s="6">
        <f t="shared" si="501"/>
        <v>0.98335089788858754</v>
      </c>
      <c r="K2474" s="5">
        <f t="shared" si="502"/>
        <v>-1.6789256216328947E-2</v>
      </c>
      <c r="L2474" s="6">
        <f t="shared" si="495"/>
        <v>100</v>
      </c>
      <c r="AF2474">
        <v>1.440403371809061E-2</v>
      </c>
      <c r="AG2474">
        <v>1</v>
      </c>
      <c r="AH2474">
        <v>0</v>
      </c>
      <c r="AI2474">
        <f t="shared" si="506"/>
        <v>2461</v>
      </c>
      <c r="AJ2474">
        <f t="shared" si="507"/>
        <v>9</v>
      </c>
      <c r="AK2474">
        <f t="shared" si="503"/>
        <v>0.37331296154825566</v>
      </c>
      <c r="AL2474">
        <f t="shared" si="504"/>
        <v>0.875</v>
      </c>
      <c r="AM2474">
        <f t="shared" si="505"/>
        <v>2.2281639928695141E-4</v>
      </c>
    </row>
    <row r="2475" spans="1:39" x14ac:dyDescent="0.3">
      <c r="A2475">
        <f>Datos!C2474</f>
        <v>4.48017E-2</v>
      </c>
      <c r="B2475">
        <f>Datos!D2474</f>
        <v>0.14654020000000001</v>
      </c>
      <c r="C2475">
        <f>Datos!E2474</f>
        <v>5.8567800000000003E-2</v>
      </c>
      <c r="D2475" s="5">
        <f>Datos!F2474</f>
        <v>0</v>
      </c>
      <c r="E2475">
        <f t="shared" si="496"/>
        <v>1</v>
      </c>
      <c r="F2475" s="6">
        <f t="shared" si="497"/>
        <v>1</v>
      </c>
      <c r="G2475">
        <f t="shared" si="498"/>
        <v>0</v>
      </c>
      <c r="H2475">
        <f t="shared" si="499"/>
        <v>1.3946374838529467E-2</v>
      </c>
      <c r="I2475" s="5">
        <f t="shared" si="500"/>
        <v>1.3946374838529467E-2</v>
      </c>
      <c r="J2475" s="6">
        <f t="shared" si="501"/>
        <v>0.98605362516147055</v>
      </c>
      <c r="K2475" s="5">
        <f t="shared" si="502"/>
        <v>-1.4044539284898161E-2</v>
      </c>
      <c r="L2475" s="6">
        <f t="shared" si="495"/>
        <v>100</v>
      </c>
      <c r="AF2475">
        <v>1.4417424378679987E-2</v>
      </c>
      <c r="AG2475">
        <v>1</v>
      </c>
      <c r="AH2475">
        <v>0</v>
      </c>
      <c r="AI2475">
        <f t="shared" si="506"/>
        <v>2462</v>
      </c>
      <c r="AJ2475">
        <f t="shared" si="507"/>
        <v>9</v>
      </c>
      <c r="AK2475">
        <f t="shared" si="503"/>
        <v>0.37305831423478486</v>
      </c>
      <c r="AL2475">
        <f t="shared" si="504"/>
        <v>0.875</v>
      </c>
      <c r="AM2475">
        <f t="shared" si="505"/>
        <v>2.2281639928704855E-4</v>
      </c>
    </row>
    <row r="2476" spans="1:39" x14ac:dyDescent="0.3">
      <c r="A2476">
        <f>Datos!C2475</f>
        <v>8.1034800000000004E-2</v>
      </c>
      <c r="B2476">
        <f>Datos!D2475</f>
        <v>0.13428319999999999</v>
      </c>
      <c r="C2476">
        <f>Datos!E2475</f>
        <v>3.62945E-2</v>
      </c>
      <c r="D2476" s="5">
        <f>Datos!F2475</f>
        <v>0</v>
      </c>
      <c r="E2476">
        <f t="shared" si="496"/>
        <v>1</v>
      </c>
      <c r="F2476" s="6">
        <f t="shared" si="497"/>
        <v>1</v>
      </c>
      <c r="G2476">
        <f t="shared" si="498"/>
        <v>0</v>
      </c>
      <c r="H2476">
        <f t="shared" si="499"/>
        <v>1.6944638574538717E-2</v>
      </c>
      <c r="I2476" s="5">
        <f t="shared" si="500"/>
        <v>1.6944638574538717E-2</v>
      </c>
      <c r="J2476" s="6">
        <f t="shared" si="501"/>
        <v>0.98305536142546124</v>
      </c>
      <c r="K2476" s="5">
        <f t="shared" si="502"/>
        <v>-1.708984157497663E-2</v>
      </c>
      <c r="L2476" s="6">
        <f t="shared" si="495"/>
        <v>100</v>
      </c>
      <c r="AF2476">
        <v>1.4425875732933569E-2</v>
      </c>
      <c r="AG2476">
        <v>1</v>
      </c>
      <c r="AH2476">
        <v>0</v>
      </c>
      <c r="AI2476">
        <f t="shared" si="506"/>
        <v>2463</v>
      </c>
      <c r="AJ2476">
        <f t="shared" si="507"/>
        <v>9</v>
      </c>
      <c r="AK2476">
        <f t="shared" si="503"/>
        <v>0.37280366692131395</v>
      </c>
      <c r="AL2476">
        <f t="shared" si="504"/>
        <v>0.875</v>
      </c>
      <c r="AM2476">
        <f t="shared" si="505"/>
        <v>2.2281639928695141E-4</v>
      </c>
    </row>
    <row r="2477" spans="1:39" x14ac:dyDescent="0.3">
      <c r="A2477">
        <f>Datos!C2476</f>
        <v>0.2035643</v>
      </c>
      <c r="B2477">
        <f>Datos!D2476</f>
        <v>-0.73698680000000005</v>
      </c>
      <c r="C2477">
        <f>Datos!E2476</f>
        <v>4.2724900000000003E-2</v>
      </c>
      <c r="D2477" s="5">
        <f>Datos!F2476</f>
        <v>0</v>
      </c>
      <c r="E2477">
        <f t="shared" si="496"/>
        <v>1</v>
      </c>
      <c r="F2477" s="6">
        <f t="shared" si="497"/>
        <v>1</v>
      </c>
      <c r="G2477">
        <f t="shared" si="498"/>
        <v>0</v>
      </c>
      <c r="H2477">
        <f t="shared" si="499"/>
        <v>6.382526909583329E-2</v>
      </c>
      <c r="I2477" s="5">
        <f t="shared" si="500"/>
        <v>6.382526909583329E-2</v>
      </c>
      <c r="J2477" s="6">
        <f t="shared" si="501"/>
        <v>0.9361747309041667</v>
      </c>
      <c r="K2477" s="5">
        <f t="shared" si="502"/>
        <v>-6.59531416103563E-2</v>
      </c>
      <c r="L2477" s="6">
        <f t="shared" si="495"/>
        <v>0</v>
      </c>
      <c r="AF2477">
        <v>1.4427526422910474E-2</v>
      </c>
      <c r="AG2477">
        <v>1</v>
      </c>
      <c r="AH2477">
        <v>0</v>
      </c>
      <c r="AI2477">
        <f t="shared" si="506"/>
        <v>2464</v>
      </c>
      <c r="AJ2477">
        <f t="shared" si="507"/>
        <v>9</v>
      </c>
      <c r="AK2477">
        <f t="shared" si="503"/>
        <v>0.37254901960784315</v>
      </c>
      <c r="AL2477">
        <f t="shared" si="504"/>
        <v>0.875</v>
      </c>
      <c r="AM2477">
        <f t="shared" si="505"/>
        <v>2.2281639928695141E-4</v>
      </c>
    </row>
    <row r="2478" spans="1:39" x14ac:dyDescent="0.3">
      <c r="A2478">
        <f>Datos!C2477</f>
        <v>0.29255569999999997</v>
      </c>
      <c r="B2478">
        <f>Datos!D2477</f>
        <v>-0.50111870000000003</v>
      </c>
      <c r="C2478">
        <f>Datos!E2477</f>
        <v>8.2877999999999993E-2</v>
      </c>
      <c r="D2478" s="5">
        <f>Datos!F2477</f>
        <v>0</v>
      </c>
      <c r="E2478">
        <f t="shared" si="496"/>
        <v>1</v>
      </c>
      <c r="F2478" s="6">
        <f t="shared" si="497"/>
        <v>1</v>
      </c>
      <c r="G2478">
        <f t="shared" si="498"/>
        <v>0</v>
      </c>
      <c r="H2478">
        <f t="shared" si="499"/>
        <v>2.9786531125844833E-2</v>
      </c>
      <c r="I2478" s="5">
        <f t="shared" si="500"/>
        <v>2.9786531125844833E-2</v>
      </c>
      <c r="J2478" s="6">
        <f t="shared" si="501"/>
        <v>0.97021346887415516</v>
      </c>
      <c r="K2478" s="5">
        <f t="shared" si="502"/>
        <v>-3.0239160692496155E-2</v>
      </c>
      <c r="L2478" s="6">
        <f t="shared" si="495"/>
        <v>0</v>
      </c>
      <c r="AF2478">
        <v>1.4436746211657595E-2</v>
      </c>
      <c r="AG2478">
        <v>1</v>
      </c>
      <c r="AH2478">
        <v>0</v>
      </c>
      <c r="AI2478">
        <f t="shared" si="506"/>
        <v>2465</v>
      </c>
      <c r="AJ2478">
        <f t="shared" si="507"/>
        <v>9</v>
      </c>
      <c r="AK2478">
        <f t="shared" si="503"/>
        <v>0.37229437229437234</v>
      </c>
      <c r="AL2478">
        <f t="shared" si="504"/>
        <v>0.875</v>
      </c>
      <c r="AM2478">
        <f t="shared" si="505"/>
        <v>2.2281639928704855E-4</v>
      </c>
    </row>
    <row r="2479" spans="1:39" x14ac:dyDescent="0.3">
      <c r="A2479">
        <f>Datos!C2478</f>
        <v>-7.0245600000000005E-2</v>
      </c>
      <c r="B2479">
        <f>Datos!D2478</f>
        <v>0.22732540000000001</v>
      </c>
      <c r="C2479">
        <f>Datos!E2478</f>
        <v>1.7645500000000001E-2</v>
      </c>
      <c r="D2479" s="5">
        <f>Datos!F2478</f>
        <v>0</v>
      </c>
      <c r="E2479">
        <f t="shared" si="496"/>
        <v>1</v>
      </c>
      <c r="F2479" s="6">
        <f t="shared" si="497"/>
        <v>1</v>
      </c>
      <c r="G2479">
        <f t="shared" si="498"/>
        <v>0</v>
      </c>
      <c r="H2479">
        <f t="shared" si="499"/>
        <v>1.8286146992968363E-2</v>
      </c>
      <c r="I2479" s="5">
        <f t="shared" si="500"/>
        <v>1.8286146992968363E-2</v>
      </c>
      <c r="J2479" s="6">
        <f t="shared" si="501"/>
        <v>0.98171385300703162</v>
      </c>
      <c r="K2479" s="5">
        <f t="shared" si="502"/>
        <v>-1.8455405140449594E-2</v>
      </c>
      <c r="L2479" s="6">
        <f t="shared" si="495"/>
        <v>100</v>
      </c>
      <c r="AF2479">
        <v>1.444049897044839E-2</v>
      </c>
      <c r="AG2479">
        <v>1</v>
      </c>
      <c r="AH2479">
        <v>0</v>
      </c>
      <c r="AI2479">
        <f t="shared" si="506"/>
        <v>2466</v>
      </c>
      <c r="AJ2479">
        <f t="shared" si="507"/>
        <v>9</v>
      </c>
      <c r="AK2479">
        <f t="shared" si="503"/>
        <v>0.37203972498090143</v>
      </c>
      <c r="AL2479">
        <f t="shared" si="504"/>
        <v>0.875</v>
      </c>
      <c r="AM2479">
        <f t="shared" si="505"/>
        <v>2.2281639928695141E-4</v>
      </c>
    </row>
    <row r="2480" spans="1:39" x14ac:dyDescent="0.3">
      <c r="A2480">
        <f>Datos!C2479</f>
        <v>-3.6564899999999997E-2</v>
      </c>
      <c r="B2480">
        <f>Datos!D2479</f>
        <v>0.23653920000000001</v>
      </c>
      <c r="C2480">
        <f>Datos!E2479</f>
        <v>4.4510800000000003E-2</v>
      </c>
      <c r="D2480" s="5">
        <f>Datos!F2479</f>
        <v>0</v>
      </c>
      <c r="E2480">
        <f t="shared" si="496"/>
        <v>1</v>
      </c>
      <c r="F2480" s="6">
        <f t="shared" si="497"/>
        <v>1</v>
      </c>
      <c r="G2480">
        <f t="shared" si="498"/>
        <v>0</v>
      </c>
      <c r="H2480">
        <f t="shared" si="499"/>
        <v>1.4063708890170602E-2</v>
      </c>
      <c r="I2480" s="5">
        <f t="shared" si="500"/>
        <v>1.4063708890170602E-2</v>
      </c>
      <c r="J2480" s="6">
        <f t="shared" si="501"/>
        <v>0.98593629110982939</v>
      </c>
      <c r="K2480" s="5">
        <f t="shared" si="502"/>
        <v>-1.4163539945917245E-2</v>
      </c>
      <c r="L2480" s="6">
        <f t="shared" si="495"/>
        <v>100</v>
      </c>
      <c r="AF2480">
        <v>1.444451162855977E-2</v>
      </c>
      <c r="AG2480">
        <v>1</v>
      </c>
      <c r="AH2480">
        <v>0</v>
      </c>
      <c r="AI2480">
        <f t="shared" si="506"/>
        <v>2467</v>
      </c>
      <c r="AJ2480">
        <f t="shared" si="507"/>
        <v>9</v>
      </c>
      <c r="AK2480">
        <f t="shared" si="503"/>
        <v>0.37178507766743063</v>
      </c>
      <c r="AL2480">
        <f t="shared" si="504"/>
        <v>0.875</v>
      </c>
      <c r="AM2480">
        <f t="shared" si="505"/>
        <v>2.2281639928704855E-4</v>
      </c>
    </row>
    <row r="2481" spans="1:39" x14ac:dyDescent="0.3">
      <c r="A2481">
        <f>Datos!C2480</f>
        <v>-6.2907199999999996E-2</v>
      </c>
      <c r="B2481">
        <f>Datos!D2480</f>
        <v>0.2432619</v>
      </c>
      <c r="C2481">
        <f>Datos!E2480</f>
        <v>4.4996099999999997E-2</v>
      </c>
      <c r="D2481" s="5">
        <f>Datos!F2480</f>
        <v>0</v>
      </c>
      <c r="E2481">
        <f t="shared" si="496"/>
        <v>1</v>
      </c>
      <c r="F2481" s="6">
        <f t="shared" si="497"/>
        <v>1</v>
      </c>
      <c r="G2481">
        <f t="shared" si="498"/>
        <v>0</v>
      </c>
      <c r="H2481">
        <f t="shared" si="499"/>
        <v>1.402397740518215E-2</v>
      </c>
      <c r="I2481" s="5">
        <f t="shared" si="500"/>
        <v>1.402397740518215E-2</v>
      </c>
      <c r="J2481" s="6">
        <f t="shared" si="501"/>
        <v>0.98597602259481787</v>
      </c>
      <c r="K2481" s="5">
        <f t="shared" si="502"/>
        <v>-1.4123242530339759E-2</v>
      </c>
      <c r="L2481" s="6">
        <f t="shared" si="495"/>
        <v>100</v>
      </c>
      <c r="AF2481">
        <v>1.4444979179882802E-2</v>
      </c>
      <c r="AG2481">
        <v>1</v>
      </c>
      <c r="AH2481">
        <v>0</v>
      </c>
      <c r="AI2481">
        <f t="shared" si="506"/>
        <v>2468</v>
      </c>
      <c r="AJ2481">
        <f t="shared" si="507"/>
        <v>9</v>
      </c>
      <c r="AK2481">
        <f t="shared" si="503"/>
        <v>0.37153043035395972</v>
      </c>
      <c r="AL2481">
        <f t="shared" si="504"/>
        <v>0.875</v>
      </c>
      <c r="AM2481">
        <f t="shared" si="505"/>
        <v>2.2281639928695141E-4</v>
      </c>
    </row>
    <row r="2482" spans="1:39" x14ac:dyDescent="0.3">
      <c r="A2482">
        <f>Datos!C2481</f>
        <v>-0.1460388</v>
      </c>
      <c r="B2482">
        <f>Datos!D2481</f>
        <v>0.18441260000000001</v>
      </c>
      <c r="C2482">
        <f>Datos!E2481</f>
        <v>2.59887E-2</v>
      </c>
      <c r="D2482" s="5">
        <f>Datos!F2481</f>
        <v>0</v>
      </c>
      <c r="E2482">
        <f t="shared" si="496"/>
        <v>1</v>
      </c>
      <c r="F2482" s="6">
        <f t="shared" si="497"/>
        <v>1</v>
      </c>
      <c r="G2482">
        <f t="shared" si="498"/>
        <v>0</v>
      </c>
      <c r="H2482">
        <f t="shared" si="499"/>
        <v>1.8973934201717613E-2</v>
      </c>
      <c r="I2482" s="5">
        <f t="shared" si="500"/>
        <v>1.8973934201717613E-2</v>
      </c>
      <c r="J2482" s="6">
        <f t="shared" si="501"/>
        <v>0.98102606579828233</v>
      </c>
      <c r="K2482" s="5">
        <f t="shared" si="502"/>
        <v>-1.9156249129316284E-2</v>
      </c>
      <c r="L2482" s="6">
        <f t="shared" si="495"/>
        <v>100</v>
      </c>
      <c r="AF2482">
        <v>1.4446958706768676E-2</v>
      </c>
      <c r="AG2482">
        <v>1</v>
      </c>
      <c r="AH2482">
        <v>0</v>
      </c>
      <c r="AI2482">
        <f t="shared" si="506"/>
        <v>2469</v>
      </c>
      <c r="AJ2482">
        <f t="shared" si="507"/>
        <v>9</v>
      </c>
      <c r="AK2482">
        <f t="shared" si="503"/>
        <v>0.37127578304048892</v>
      </c>
      <c r="AL2482">
        <f t="shared" si="504"/>
        <v>0.875</v>
      </c>
      <c r="AM2482">
        <f t="shared" si="505"/>
        <v>2.2281639928695141E-4</v>
      </c>
    </row>
    <row r="2483" spans="1:39" x14ac:dyDescent="0.3">
      <c r="A2483">
        <f>Datos!C2482</f>
        <v>-0.1093939</v>
      </c>
      <c r="B2483">
        <f>Datos!D2482</f>
        <v>0.18125430000000001</v>
      </c>
      <c r="C2483">
        <f>Datos!E2482</f>
        <v>4.6288599999999999E-2</v>
      </c>
      <c r="D2483" s="5">
        <f>Datos!F2482</f>
        <v>0</v>
      </c>
      <c r="E2483">
        <f t="shared" si="496"/>
        <v>1</v>
      </c>
      <c r="F2483" s="6">
        <f t="shared" si="497"/>
        <v>1</v>
      </c>
      <c r="G2483">
        <f t="shared" si="498"/>
        <v>0</v>
      </c>
      <c r="H2483">
        <f t="shared" si="499"/>
        <v>1.574578451605042E-2</v>
      </c>
      <c r="I2483" s="5">
        <f t="shared" si="500"/>
        <v>1.574578451605042E-2</v>
      </c>
      <c r="J2483" s="6">
        <f t="shared" si="501"/>
        <v>0.98425421548394953</v>
      </c>
      <c r="K2483" s="5">
        <f t="shared" si="502"/>
        <v>-1.5871066227203308E-2</v>
      </c>
      <c r="L2483" s="6">
        <f t="shared" si="495"/>
        <v>100</v>
      </c>
      <c r="AF2483">
        <v>1.4475012733452588E-2</v>
      </c>
      <c r="AG2483">
        <v>1</v>
      </c>
      <c r="AH2483">
        <v>0</v>
      </c>
      <c r="AI2483">
        <f t="shared" si="506"/>
        <v>2470</v>
      </c>
      <c r="AJ2483">
        <f t="shared" si="507"/>
        <v>9</v>
      </c>
      <c r="AK2483">
        <f t="shared" si="503"/>
        <v>0.37102113572701811</v>
      </c>
      <c r="AL2483">
        <f t="shared" si="504"/>
        <v>0.875</v>
      </c>
      <c r="AM2483">
        <f t="shared" si="505"/>
        <v>2.2281639928704855E-4</v>
      </c>
    </row>
    <row r="2484" spans="1:39" x14ac:dyDescent="0.3">
      <c r="A2484">
        <f>Datos!C2483</f>
        <v>-0.11787019999999999</v>
      </c>
      <c r="B2484">
        <f>Datos!D2483</f>
        <v>0.17369789999999999</v>
      </c>
      <c r="C2484">
        <f>Datos!E2483</f>
        <v>3.4512500000000002E-2</v>
      </c>
      <c r="D2484" s="5">
        <f>Datos!F2483</f>
        <v>0</v>
      </c>
      <c r="E2484">
        <f t="shared" si="496"/>
        <v>1</v>
      </c>
      <c r="F2484" s="6">
        <f t="shared" si="497"/>
        <v>1</v>
      </c>
      <c r="G2484">
        <f t="shared" si="498"/>
        <v>0</v>
      </c>
      <c r="H2484">
        <f t="shared" si="499"/>
        <v>1.7716236609612718E-2</v>
      </c>
      <c r="I2484" s="5">
        <f t="shared" si="500"/>
        <v>1.7716236609612718E-2</v>
      </c>
      <c r="J2484" s="6">
        <f t="shared" si="501"/>
        <v>0.98228376339038725</v>
      </c>
      <c r="K2484" s="5">
        <f t="shared" si="502"/>
        <v>-1.7875047613949931E-2</v>
      </c>
      <c r="L2484" s="6">
        <f t="shared" si="495"/>
        <v>100</v>
      </c>
      <c r="AF2484">
        <v>1.4480477980097474E-2</v>
      </c>
      <c r="AG2484">
        <v>1</v>
      </c>
      <c r="AH2484">
        <v>0</v>
      </c>
      <c r="AI2484">
        <f t="shared" si="506"/>
        <v>2471</v>
      </c>
      <c r="AJ2484">
        <f t="shared" si="507"/>
        <v>9</v>
      </c>
      <c r="AK2484">
        <f t="shared" si="503"/>
        <v>0.3707664884135472</v>
      </c>
      <c r="AL2484">
        <f t="shared" si="504"/>
        <v>0.875</v>
      </c>
      <c r="AM2484">
        <f t="shared" si="505"/>
        <v>2.2281639928695141E-4</v>
      </c>
    </row>
    <row r="2485" spans="1:39" x14ac:dyDescent="0.3">
      <c r="A2485">
        <f>Datos!C2484</f>
        <v>-0.1302693</v>
      </c>
      <c r="B2485">
        <f>Datos!D2484</f>
        <v>0.1559555</v>
      </c>
      <c r="C2485">
        <f>Datos!E2484</f>
        <v>-6.3645000000000004E-3</v>
      </c>
      <c r="D2485" s="5">
        <f>Datos!F2484</f>
        <v>0</v>
      </c>
      <c r="E2485">
        <f t="shared" si="496"/>
        <v>1</v>
      </c>
      <c r="F2485" s="6">
        <f t="shared" si="497"/>
        <v>1</v>
      </c>
      <c r="G2485">
        <f t="shared" si="498"/>
        <v>0</v>
      </c>
      <c r="H2485">
        <f t="shared" si="499"/>
        <v>2.603321083054461E-2</v>
      </c>
      <c r="I2485" s="5">
        <f t="shared" si="500"/>
        <v>2.603321083054461E-2</v>
      </c>
      <c r="J2485" s="6">
        <f t="shared" si="501"/>
        <v>0.97396678916945534</v>
      </c>
      <c r="K2485" s="5">
        <f t="shared" si="502"/>
        <v>-2.6378073282885717E-2</v>
      </c>
      <c r="L2485" s="6">
        <f t="shared" si="495"/>
        <v>0</v>
      </c>
      <c r="AF2485">
        <v>1.4481347814972253E-2</v>
      </c>
      <c r="AG2485">
        <v>1</v>
      </c>
      <c r="AH2485">
        <v>0</v>
      </c>
      <c r="AI2485">
        <f t="shared" si="506"/>
        <v>2472</v>
      </c>
      <c r="AJ2485">
        <f t="shared" si="507"/>
        <v>9</v>
      </c>
      <c r="AK2485">
        <f t="shared" si="503"/>
        <v>0.3705118411000764</v>
      </c>
      <c r="AL2485">
        <f t="shared" si="504"/>
        <v>0.875</v>
      </c>
      <c r="AM2485">
        <f t="shared" si="505"/>
        <v>2.2281639928695141E-4</v>
      </c>
    </row>
    <row r="2486" spans="1:39" x14ac:dyDescent="0.3">
      <c r="A2486">
        <f>Datos!C2485</f>
        <v>-9.8034200000000002E-2</v>
      </c>
      <c r="B2486">
        <f>Datos!D2485</f>
        <v>0.1591535</v>
      </c>
      <c r="C2486">
        <f>Datos!E2485</f>
        <v>3.92097E-2</v>
      </c>
      <c r="D2486" s="5">
        <f>Datos!F2485</f>
        <v>0</v>
      </c>
      <c r="E2486">
        <f t="shared" si="496"/>
        <v>1</v>
      </c>
      <c r="F2486" s="6">
        <f t="shared" si="497"/>
        <v>1</v>
      </c>
      <c r="G2486">
        <f t="shared" si="498"/>
        <v>0</v>
      </c>
      <c r="H2486">
        <f t="shared" si="499"/>
        <v>1.7272416648630915E-2</v>
      </c>
      <c r="I2486" s="5">
        <f t="shared" si="500"/>
        <v>1.7272416648630915E-2</v>
      </c>
      <c r="J2486" s="6">
        <f t="shared" si="501"/>
        <v>0.98272758335136912</v>
      </c>
      <c r="K2486" s="5">
        <f t="shared" si="502"/>
        <v>-1.7423325063579236E-2</v>
      </c>
      <c r="L2486" s="6">
        <f t="shared" si="495"/>
        <v>100</v>
      </c>
      <c r="AF2486">
        <v>1.449264358228137E-2</v>
      </c>
      <c r="AG2486">
        <v>1</v>
      </c>
      <c r="AH2486">
        <v>0</v>
      </c>
      <c r="AI2486">
        <f t="shared" si="506"/>
        <v>2473</v>
      </c>
      <c r="AJ2486">
        <f t="shared" si="507"/>
        <v>9</v>
      </c>
      <c r="AK2486">
        <f t="shared" si="503"/>
        <v>0.3702571937866056</v>
      </c>
      <c r="AL2486">
        <f t="shared" si="504"/>
        <v>0.875</v>
      </c>
      <c r="AM2486">
        <f t="shared" si="505"/>
        <v>2.2281639928704855E-4</v>
      </c>
    </row>
    <row r="2487" spans="1:39" x14ac:dyDescent="0.3">
      <c r="A2487">
        <f>Datos!C2486</f>
        <v>-6.7945000000000002E-3</v>
      </c>
      <c r="B2487">
        <f>Datos!D2486</f>
        <v>0.17633080000000001</v>
      </c>
      <c r="C2487">
        <f>Datos!E2486</f>
        <v>2.66185E-2</v>
      </c>
      <c r="D2487" s="5">
        <f>Datos!F2486</f>
        <v>0</v>
      </c>
      <c r="E2487">
        <f t="shared" si="496"/>
        <v>1</v>
      </c>
      <c r="F2487" s="6">
        <f t="shared" si="497"/>
        <v>1</v>
      </c>
      <c r="G2487">
        <f t="shared" si="498"/>
        <v>0</v>
      </c>
      <c r="H2487">
        <f t="shared" si="499"/>
        <v>1.789367182318154E-2</v>
      </c>
      <c r="I2487" s="5">
        <f t="shared" si="500"/>
        <v>1.789367182318154E-2</v>
      </c>
      <c r="J2487" s="6">
        <f t="shared" si="501"/>
        <v>0.98210632817681842</v>
      </c>
      <c r="K2487" s="5">
        <f t="shared" si="502"/>
        <v>-1.8055699323417496E-2</v>
      </c>
      <c r="L2487" s="6">
        <f t="shared" si="495"/>
        <v>100</v>
      </c>
      <c r="AF2487">
        <v>1.4492738390582424E-2</v>
      </c>
      <c r="AG2487">
        <v>1</v>
      </c>
      <c r="AH2487">
        <v>0</v>
      </c>
      <c r="AI2487">
        <f t="shared" si="506"/>
        <v>2474</v>
      </c>
      <c r="AJ2487">
        <f t="shared" si="507"/>
        <v>9</v>
      </c>
      <c r="AK2487">
        <f t="shared" si="503"/>
        <v>0.37000254647313469</v>
      </c>
      <c r="AL2487">
        <f t="shared" si="504"/>
        <v>0.875</v>
      </c>
      <c r="AM2487">
        <f t="shared" si="505"/>
        <v>2.2281639928695141E-4</v>
      </c>
    </row>
    <row r="2488" spans="1:39" x14ac:dyDescent="0.3">
      <c r="A2488">
        <f>Datos!C2487</f>
        <v>-2.0249999999999999E-4</v>
      </c>
      <c r="B2488">
        <f>Datos!D2487</f>
        <v>0.20327339999999999</v>
      </c>
      <c r="C2488">
        <f>Datos!E2487</f>
        <v>3.4744799999999999E-2</v>
      </c>
      <c r="D2488" s="5">
        <f>Datos!F2487</f>
        <v>0</v>
      </c>
      <c r="E2488">
        <f t="shared" si="496"/>
        <v>1</v>
      </c>
      <c r="F2488" s="6">
        <f t="shared" si="497"/>
        <v>1</v>
      </c>
      <c r="G2488">
        <f t="shared" si="498"/>
        <v>0</v>
      </c>
      <c r="H2488">
        <f t="shared" si="499"/>
        <v>1.5897797760351554E-2</v>
      </c>
      <c r="I2488" s="5">
        <f t="shared" si="500"/>
        <v>1.5897797760351554E-2</v>
      </c>
      <c r="J2488" s="6">
        <f t="shared" si="501"/>
        <v>0.98410220223964839</v>
      </c>
      <c r="K2488" s="5">
        <f t="shared" si="502"/>
        <v>-1.6025523258698812E-2</v>
      </c>
      <c r="L2488" s="6">
        <f t="shared" si="495"/>
        <v>100</v>
      </c>
      <c r="AF2488">
        <v>1.4496016008865938E-2</v>
      </c>
      <c r="AG2488">
        <v>1</v>
      </c>
      <c r="AH2488">
        <v>0</v>
      </c>
      <c r="AI2488">
        <f t="shared" si="506"/>
        <v>2475</v>
      </c>
      <c r="AJ2488">
        <f t="shared" si="507"/>
        <v>9</v>
      </c>
      <c r="AK2488">
        <f t="shared" si="503"/>
        <v>0.36974789915966388</v>
      </c>
      <c r="AL2488">
        <f t="shared" si="504"/>
        <v>0.875</v>
      </c>
      <c r="AM2488">
        <f t="shared" si="505"/>
        <v>2.2281639928704855E-4</v>
      </c>
    </row>
    <row r="2489" spans="1:39" x14ac:dyDescent="0.3">
      <c r="A2489">
        <f>Datos!C2488</f>
        <v>6.6785899999999995E-2</v>
      </c>
      <c r="B2489">
        <f>Datos!D2488</f>
        <v>0.1661376</v>
      </c>
      <c r="C2489">
        <f>Datos!E2488</f>
        <v>7.5450000000000003E-2</v>
      </c>
      <c r="D2489" s="5">
        <f>Datos!F2488</f>
        <v>0</v>
      </c>
      <c r="E2489">
        <f t="shared" si="496"/>
        <v>1</v>
      </c>
      <c r="F2489" s="6">
        <f t="shared" si="497"/>
        <v>1</v>
      </c>
      <c r="G2489">
        <f t="shared" si="498"/>
        <v>0</v>
      </c>
      <c r="H2489">
        <f t="shared" si="499"/>
        <v>1.1541435374577243E-2</v>
      </c>
      <c r="I2489" s="5">
        <f t="shared" si="500"/>
        <v>1.1541435374577243E-2</v>
      </c>
      <c r="J2489" s="6">
        <f t="shared" si="501"/>
        <v>0.98845856462542281</v>
      </c>
      <c r="K2489" s="5">
        <f t="shared" si="502"/>
        <v>-1.160855467498954E-2</v>
      </c>
      <c r="L2489" s="6">
        <f t="shared" si="495"/>
        <v>100</v>
      </c>
      <c r="AF2489">
        <v>1.4499560241973346E-2</v>
      </c>
      <c r="AG2489">
        <v>1</v>
      </c>
      <c r="AH2489">
        <v>0</v>
      </c>
      <c r="AI2489">
        <f t="shared" si="506"/>
        <v>2476</v>
      </c>
      <c r="AJ2489">
        <f t="shared" si="507"/>
        <v>9</v>
      </c>
      <c r="AK2489">
        <f t="shared" si="503"/>
        <v>0.36949325184619297</v>
      </c>
      <c r="AL2489">
        <f t="shared" si="504"/>
        <v>0.875</v>
      </c>
      <c r="AM2489">
        <f t="shared" si="505"/>
        <v>2.2281639928695141E-4</v>
      </c>
    </row>
    <row r="2490" spans="1:39" x14ac:dyDescent="0.3">
      <c r="A2490">
        <f>Datos!C2489</f>
        <v>7.2496900000000003E-2</v>
      </c>
      <c r="B2490">
        <f>Datos!D2489</f>
        <v>0.11611340000000001</v>
      </c>
      <c r="C2490">
        <f>Datos!E2489</f>
        <v>6.5792100000000006E-2</v>
      </c>
      <c r="D2490" s="5">
        <f>Datos!F2489</f>
        <v>0</v>
      </c>
      <c r="E2490">
        <f t="shared" si="496"/>
        <v>1</v>
      </c>
      <c r="F2490" s="6">
        <f t="shared" si="497"/>
        <v>1</v>
      </c>
      <c r="G2490">
        <f t="shared" si="498"/>
        <v>0</v>
      </c>
      <c r="H2490">
        <f t="shared" si="499"/>
        <v>1.3612753984775136E-2</v>
      </c>
      <c r="I2490" s="5">
        <f t="shared" si="500"/>
        <v>1.3612753984775136E-2</v>
      </c>
      <c r="J2490" s="6">
        <f t="shared" si="501"/>
        <v>0.98638724601522487</v>
      </c>
      <c r="K2490" s="5">
        <f t="shared" si="502"/>
        <v>-1.3706257046063002E-2</v>
      </c>
      <c r="L2490" s="6">
        <f t="shared" si="495"/>
        <v>100</v>
      </c>
      <c r="AF2490">
        <v>1.4517238035190852E-2</v>
      </c>
      <c r="AG2490">
        <v>1</v>
      </c>
      <c r="AH2490">
        <v>0</v>
      </c>
      <c r="AI2490">
        <f t="shared" si="506"/>
        <v>2477</v>
      </c>
      <c r="AJ2490">
        <f t="shared" si="507"/>
        <v>9</v>
      </c>
      <c r="AK2490">
        <f t="shared" si="503"/>
        <v>0.36923860453272217</v>
      </c>
      <c r="AL2490">
        <f t="shared" si="504"/>
        <v>0.875</v>
      </c>
      <c r="AM2490">
        <f t="shared" si="505"/>
        <v>2.2281639928695141E-4</v>
      </c>
    </row>
    <row r="2491" spans="1:39" x14ac:dyDescent="0.3">
      <c r="A2491">
        <f>Datos!C2490</f>
        <v>0.1326658</v>
      </c>
      <c r="B2491">
        <f>Datos!D2490</f>
        <v>0.11796189999999999</v>
      </c>
      <c r="C2491">
        <f>Datos!E2490</f>
        <v>5.8742099999999998E-2</v>
      </c>
      <c r="D2491" s="5">
        <f>Datos!F2490</f>
        <v>0</v>
      </c>
      <c r="E2491">
        <f t="shared" si="496"/>
        <v>1</v>
      </c>
      <c r="F2491" s="6">
        <f t="shared" si="497"/>
        <v>1</v>
      </c>
      <c r="G2491">
        <f t="shared" si="498"/>
        <v>0</v>
      </c>
      <c r="H2491">
        <f t="shared" si="499"/>
        <v>1.40076536389775E-2</v>
      </c>
      <c r="I2491" s="5">
        <f t="shared" si="500"/>
        <v>1.40076536389775E-2</v>
      </c>
      <c r="J2491" s="6">
        <f t="shared" si="501"/>
        <v>0.98599234636102251</v>
      </c>
      <c r="K2491" s="5">
        <f t="shared" si="502"/>
        <v>-1.4106686720964727E-2</v>
      </c>
      <c r="L2491" s="6">
        <f t="shared" si="495"/>
        <v>100</v>
      </c>
      <c r="AF2491">
        <v>1.45222369265411E-2</v>
      </c>
      <c r="AG2491">
        <v>1</v>
      </c>
      <c r="AH2491">
        <v>0</v>
      </c>
      <c r="AI2491">
        <f t="shared" si="506"/>
        <v>2478</v>
      </c>
      <c r="AJ2491">
        <f t="shared" si="507"/>
        <v>9</v>
      </c>
      <c r="AK2491">
        <f t="shared" si="503"/>
        <v>0.36898395721925137</v>
      </c>
      <c r="AL2491">
        <f t="shared" si="504"/>
        <v>0.875</v>
      </c>
      <c r="AM2491">
        <f t="shared" si="505"/>
        <v>2.2281639928704855E-4</v>
      </c>
    </row>
    <row r="2492" spans="1:39" x14ac:dyDescent="0.3">
      <c r="A2492">
        <f>Datos!C2491</f>
        <v>0.1680546</v>
      </c>
      <c r="B2492">
        <f>Datos!D2491</f>
        <v>0.1211015</v>
      </c>
      <c r="C2492">
        <f>Datos!E2491</f>
        <v>4.8938799999999998E-2</v>
      </c>
      <c r="D2492" s="5">
        <f>Datos!F2491</f>
        <v>0</v>
      </c>
      <c r="E2492">
        <f t="shared" si="496"/>
        <v>1</v>
      </c>
      <c r="F2492" s="6">
        <f t="shared" si="497"/>
        <v>1</v>
      </c>
      <c r="G2492">
        <f t="shared" si="498"/>
        <v>0</v>
      </c>
      <c r="H2492">
        <f t="shared" si="499"/>
        <v>1.4904098799961867E-2</v>
      </c>
      <c r="I2492" s="5">
        <f t="shared" si="500"/>
        <v>1.4904098799961867E-2</v>
      </c>
      <c r="J2492" s="6">
        <f t="shared" si="501"/>
        <v>0.98509590120003809</v>
      </c>
      <c r="K2492" s="5">
        <f t="shared" si="502"/>
        <v>-1.5016280924979352E-2</v>
      </c>
      <c r="L2492" s="6">
        <f t="shared" si="495"/>
        <v>100</v>
      </c>
      <c r="AF2492">
        <v>1.4525141071326896E-2</v>
      </c>
      <c r="AG2492">
        <v>1</v>
      </c>
      <c r="AH2492">
        <v>0</v>
      </c>
      <c r="AI2492">
        <f t="shared" si="506"/>
        <v>2479</v>
      </c>
      <c r="AJ2492">
        <f t="shared" si="507"/>
        <v>9</v>
      </c>
      <c r="AK2492">
        <f t="shared" si="503"/>
        <v>0.36872930990578046</v>
      </c>
      <c r="AL2492">
        <f t="shared" si="504"/>
        <v>0.875</v>
      </c>
      <c r="AM2492">
        <f t="shared" si="505"/>
        <v>2.2281639928695141E-4</v>
      </c>
    </row>
    <row r="2493" spans="1:39" x14ac:dyDescent="0.3">
      <c r="A2493">
        <f>Datos!C2492</f>
        <v>0.16046199999999999</v>
      </c>
      <c r="B2493">
        <f>Datos!D2492</f>
        <v>0.1614806</v>
      </c>
      <c r="C2493">
        <f>Datos!E2492</f>
        <v>5.7603099999999997E-2</v>
      </c>
      <c r="D2493" s="5">
        <f>Datos!F2492</f>
        <v>0</v>
      </c>
      <c r="E2493">
        <f t="shared" si="496"/>
        <v>1</v>
      </c>
      <c r="F2493" s="6">
        <f t="shared" si="497"/>
        <v>1</v>
      </c>
      <c r="G2493">
        <f t="shared" si="498"/>
        <v>0</v>
      </c>
      <c r="H2493">
        <f t="shared" si="499"/>
        <v>1.2968728351253529E-2</v>
      </c>
      <c r="I2493" s="5">
        <f t="shared" si="500"/>
        <v>1.2968728351253529E-2</v>
      </c>
      <c r="J2493" s="6">
        <f t="shared" si="501"/>
        <v>0.98703127164874649</v>
      </c>
      <c r="K2493" s="5">
        <f t="shared" si="502"/>
        <v>-1.3053556515870495E-2</v>
      </c>
      <c r="L2493" s="6">
        <f t="shared" si="495"/>
        <v>100</v>
      </c>
      <c r="AF2493">
        <v>1.4526094349273688E-2</v>
      </c>
      <c r="AG2493">
        <v>1</v>
      </c>
      <c r="AH2493">
        <v>0</v>
      </c>
      <c r="AI2493">
        <f t="shared" si="506"/>
        <v>2480</v>
      </c>
      <c r="AJ2493">
        <f t="shared" si="507"/>
        <v>9</v>
      </c>
      <c r="AK2493">
        <f t="shared" si="503"/>
        <v>0.36847466259230965</v>
      </c>
      <c r="AL2493">
        <f t="shared" si="504"/>
        <v>0.875</v>
      </c>
      <c r="AM2493">
        <f t="shared" si="505"/>
        <v>2.2281639928695141E-4</v>
      </c>
    </row>
    <row r="2494" spans="1:39" x14ac:dyDescent="0.3">
      <c r="A2494">
        <f>Datos!C2493</f>
        <v>0.1232731</v>
      </c>
      <c r="B2494">
        <f>Datos!D2493</f>
        <v>0.19565080000000001</v>
      </c>
      <c r="C2494">
        <f>Datos!E2493</f>
        <v>6.7057500000000006E-2</v>
      </c>
      <c r="D2494" s="5">
        <f>Datos!F2493</f>
        <v>0</v>
      </c>
      <c r="E2494">
        <f t="shared" si="496"/>
        <v>1</v>
      </c>
      <c r="F2494" s="6">
        <f t="shared" si="497"/>
        <v>1</v>
      </c>
      <c r="G2494">
        <f t="shared" si="498"/>
        <v>0</v>
      </c>
      <c r="H2494">
        <f t="shared" si="499"/>
        <v>1.1486516145802214E-2</v>
      </c>
      <c r="I2494" s="5">
        <f t="shared" si="500"/>
        <v>1.1486516145802214E-2</v>
      </c>
      <c r="J2494" s="6">
        <f t="shared" si="501"/>
        <v>0.98851348385419779</v>
      </c>
      <c r="K2494" s="5">
        <f t="shared" si="502"/>
        <v>-1.1552995741992639E-2</v>
      </c>
      <c r="L2494" s="6">
        <f t="shared" si="495"/>
        <v>100</v>
      </c>
      <c r="AF2494">
        <v>1.4527298104806189E-2</v>
      </c>
      <c r="AG2494">
        <v>1</v>
      </c>
      <c r="AH2494">
        <v>0</v>
      </c>
      <c r="AI2494">
        <f t="shared" si="506"/>
        <v>2481</v>
      </c>
      <c r="AJ2494">
        <f t="shared" si="507"/>
        <v>9</v>
      </c>
      <c r="AK2494">
        <f t="shared" si="503"/>
        <v>0.36822001527883885</v>
      </c>
      <c r="AL2494">
        <f t="shared" si="504"/>
        <v>0.875</v>
      </c>
      <c r="AM2494">
        <f t="shared" si="505"/>
        <v>2.2281639928704855E-4</v>
      </c>
    </row>
    <row r="2495" spans="1:39" x14ac:dyDescent="0.3">
      <c r="A2495">
        <f>Datos!C2494</f>
        <v>7.9629099999999994E-2</v>
      </c>
      <c r="B2495">
        <f>Datos!D2494</f>
        <v>0.25395459999999997</v>
      </c>
      <c r="C2495">
        <f>Datos!E2494</f>
        <v>6.8719199999999994E-2</v>
      </c>
      <c r="D2495" s="5">
        <f>Datos!F2494</f>
        <v>0</v>
      </c>
      <c r="E2495">
        <f t="shared" si="496"/>
        <v>1</v>
      </c>
      <c r="F2495" s="6">
        <f t="shared" si="497"/>
        <v>1</v>
      </c>
      <c r="G2495">
        <f t="shared" si="498"/>
        <v>0</v>
      </c>
      <c r="H2495">
        <f t="shared" si="499"/>
        <v>1.0477506270894032E-2</v>
      </c>
      <c r="I2495" s="5">
        <f t="shared" si="500"/>
        <v>1.0477506270894032E-2</v>
      </c>
      <c r="J2495" s="6">
        <f t="shared" si="501"/>
        <v>0.98952249372910595</v>
      </c>
      <c r="K2495" s="5">
        <f t="shared" si="502"/>
        <v>-1.0532781778383358E-2</v>
      </c>
      <c r="L2495" s="6">
        <f t="shared" si="495"/>
        <v>100</v>
      </c>
      <c r="AF2495">
        <v>1.4537447650749945E-2</v>
      </c>
      <c r="AG2495">
        <v>1</v>
      </c>
      <c r="AH2495">
        <v>0</v>
      </c>
      <c r="AI2495">
        <f t="shared" si="506"/>
        <v>2482</v>
      </c>
      <c r="AJ2495">
        <f t="shared" si="507"/>
        <v>9</v>
      </c>
      <c r="AK2495">
        <f t="shared" si="503"/>
        <v>0.36796536796536794</v>
      </c>
      <c r="AL2495">
        <f t="shared" si="504"/>
        <v>0.875</v>
      </c>
      <c r="AM2495">
        <f t="shared" si="505"/>
        <v>2.2281639928695141E-4</v>
      </c>
    </row>
    <row r="2496" spans="1:39" x14ac:dyDescent="0.3">
      <c r="A2496">
        <f>Datos!C2495</f>
        <v>0.17477999999999999</v>
      </c>
      <c r="B2496">
        <f>Datos!D2495</f>
        <v>0.16040370000000001</v>
      </c>
      <c r="C2496">
        <f>Datos!E2495</f>
        <v>3.7668199999999999E-2</v>
      </c>
      <c r="D2496" s="5">
        <f>Datos!F2495</f>
        <v>0</v>
      </c>
      <c r="E2496">
        <f t="shared" si="496"/>
        <v>1</v>
      </c>
      <c r="F2496" s="6">
        <f t="shared" si="497"/>
        <v>1</v>
      </c>
      <c r="G2496">
        <f t="shared" si="498"/>
        <v>0</v>
      </c>
      <c r="H2496">
        <f t="shared" si="499"/>
        <v>1.5318940004196204E-2</v>
      </c>
      <c r="I2496" s="5">
        <f t="shared" si="500"/>
        <v>1.5318940004196204E-2</v>
      </c>
      <c r="J2496" s="6">
        <f t="shared" si="501"/>
        <v>0.9846810599958038</v>
      </c>
      <c r="K2496" s="5">
        <f t="shared" si="502"/>
        <v>-1.5437487202177042E-2</v>
      </c>
      <c r="L2496" s="6">
        <f t="shared" si="495"/>
        <v>100</v>
      </c>
      <c r="AF2496">
        <v>1.4541802637210003E-2</v>
      </c>
      <c r="AG2496">
        <v>1</v>
      </c>
      <c r="AH2496">
        <v>0</v>
      </c>
      <c r="AI2496">
        <f t="shared" si="506"/>
        <v>2483</v>
      </c>
      <c r="AJ2496">
        <f t="shared" si="507"/>
        <v>9</v>
      </c>
      <c r="AK2496">
        <f t="shared" si="503"/>
        <v>0.36771072065189714</v>
      </c>
      <c r="AL2496">
        <f t="shared" si="504"/>
        <v>0.875</v>
      </c>
      <c r="AM2496">
        <f t="shared" si="505"/>
        <v>2.2281639928704855E-4</v>
      </c>
    </row>
    <row r="2497" spans="1:39" x14ac:dyDescent="0.3">
      <c r="A2497">
        <f>Datos!C2496</f>
        <v>0.20884030000000001</v>
      </c>
      <c r="B2497">
        <f>Datos!D2496</f>
        <v>-6.2304400000000003E-2</v>
      </c>
      <c r="C2497">
        <f>Datos!E2496</f>
        <v>2.3867099999999999E-2</v>
      </c>
      <c r="D2497" s="5">
        <f>Datos!F2496</f>
        <v>0</v>
      </c>
      <c r="E2497">
        <f t="shared" si="496"/>
        <v>1</v>
      </c>
      <c r="F2497" s="6">
        <f t="shared" si="497"/>
        <v>1</v>
      </c>
      <c r="G2497">
        <f t="shared" si="498"/>
        <v>0</v>
      </c>
      <c r="H2497">
        <f t="shared" si="499"/>
        <v>2.4645491123656091E-2</v>
      </c>
      <c r="I2497" s="5">
        <f t="shared" si="500"/>
        <v>2.4645491123656091E-2</v>
      </c>
      <c r="J2497" s="6">
        <f t="shared" si="501"/>
        <v>0.9753545088763439</v>
      </c>
      <c r="K2497" s="5">
        <f t="shared" si="502"/>
        <v>-2.4954275222799919E-2</v>
      </c>
      <c r="L2497" s="6">
        <f t="shared" si="495"/>
        <v>100</v>
      </c>
      <c r="AF2497">
        <v>1.454822890591416E-2</v>
      </c>
      <c r="AG2497">
        <v>1</v>
      </c>
      <c r="AH2497">
        <v>0</v>
      </c>
      <c r="AI2497">
        <f t="shared" si="506"/>
        <v>2484</v>
      </c>
      <c r="AJ2497">
        <f t="shared" si="507"/>
        <v>9</v>
      </c>
      <c r="AK2497">
        <f t="shared" si="503"/>
        <v>0.36745607333842623</v>
      </c>
      <c r="AL2497">
        <f t="shared" si="504"/>
        <v>0.875</v>
      </c>
      <c r="AM2497">
        <f t="shared" si="505"/>
        <v>2.2281639928695141E-4</v>
      </c>
    </row>
    <row r="2498" spans="1:39" x14ac:dyDescent="0.3">
      <c r="A2498">
        <f>Datos!C2497</f>
        <v>0.24896450000000001</v>
      </c>
      <c r="B2498">
        <f>Datos!D2497</f>
        <v>0.24731020000000001</v>
      </c>
      <c r="C2498">
        <f>Datos!E2497</f>
        <v>3.6323800000000003E-2</v>
      </c>
      <c r="D2498" s="5">
        <f>Datos!F2497</f>
        <v>0</v>
      </c>
      <c r="E2498">
        <f t="shared" si="496"/>
        <v>1</v>
      </c>
      <c r="F2498" s="6">
        <f t="shared" si="497"/>
        <v>1</v>
      </c>
      <c r="G2498">
        <f t="shared" si="498"/>
        <v>0</v>
      </c>
      <c r="H2498">
        <f t="shared" si="499"/>
        <v>1.2913618624657367E-2</v>
      </c>
      <c r="I2498" s="5">
        <f t="shared" si="500"/>
        <v>1.2913618624657367E-2</v>
      </c>
      <c r="J2498" s="6">
        <f t="shared" si="501"/>
        <v>0.98708638137534266</v>
      </c>
      <c r="K2498" s="5">
        <f t="shared" si="502"/>
        <v>-1.2997724254276498E-2</v>
      </c>
      <c r="L2498" s="6">
        <f t="shared" si="495"/>
        <v>100</v>
      </c>
      <c r="AF2498">
        <v>1.455297587625573E-2</v>
      </c>
      <c r="AG2498">
        <v>1</v>
      </c>
      <c r="AH2498">
        <v>0</v>
      </c>
      <c r="AI2498">
        <f t="shared" si="506"/>
        <v>2485</v>
      </c>
      <c r="AJ2498">
        <f t="shared" si="507"/>
        <v>9</v>
      </c>
      <c r="AK2498">
        <f t="shared" si="503"/>
        <v>0.36720142602495542</v>
      </c>
      <c r="AL2498">
        <f t="shared" si="504"/>
        <v>0.875</v>
      </c>
      <c r="AM2498">
        <f t="shared" si="505"/>
        <v>2.2281639928695141E-4</v>
      </c>
    </row>
    <row r="2499" spans="1:39" x14ac:dyDescent="0.3">
      <c r="A2499">
        <f>Datos!C2498</f>
        <v>0.29520730000000001</v>
      </c>
      <c r="B2499">
        <f>Datos!D2498</f>
        <v>0.25668410000000003</v>
      </c>
      <c r="C2499">
        <f>Datos!E2498</f>
        <v>4.8525600000000002E-2</v>
      </c>
      <c r="D2499" s="5">
        <f>Datos!F2498</f>
        <v>0</v>
      </c>
      <c r="E2499">
        <f t="shared" si="496"/>
        <v>1</v>
      </c>
      <c r="F2499" s="6">
        <f t="shared" si="497"/>
        <v>1</v>
      </c>
      <c r="G2499">
        <f t="shared" si="498"/>
        <v>0</v>
      </c>
      <c r="H2499">
        <f t="shared" si="499"/>
        <v>1.118788252675843E-2</v>
      </c>
      <c r="I2499" s="5">
        <f t="shared" si="500"/>
        <v>1.118788252675843E-2</v>
      </c>
      <c r="J2499" s="6">
        <f t="shared" si="501"/>
        <v>0.9888121174732416</v>
      </c>
      <c r="K2499" s="5">
        <f t="shared" si="502"/>
        <v>-1.125093762762451E-2</v>
      </c>
      <c r="L2499" s="6">
        <f t="shared" si="495"/>
        <v>100</v>
      </c>
      <c r="AF2499">
        <v>1.4553744626375755E-2</v>
      </c>
      <c r="AG2499">
        <v>1</v>
      </c>
      <c r="AH2499">
        <v>0</v>
      </c>
      <c r="AI2499">
        <f t="shared" si="506"/>
        <v>2486</v>
      </c>
      <c r="AJ2499">
        <f t="shared" si="507"/>
        <v>9</v>
      </c>
      <c r="AK2499">
        <f t="shared" si="503"/>
        <v>0.36694677871148462</v>
      </c>
      <c r="AL2499">
        <f t="shared" si="504"/>
        <v>0.875</v>
      </c>
      <c r="AM2499">
        <f t="shared" si="505"/>
        <v>2.2281639928704855E-4</v>
      </c>
    </row>
    <row r="2500" spans="1:39" x14ac:dyDescent="0.3">
      <c r="A2500">
        <f>Datos!C2499</f>
        <v>0.205345</v>
      </c>
      <c r="B2500">
        <f>Datos!D2499</f>
        <v>0.2179989</v>
      </c>
      <c r="C2500">
        <f>Datos!E2499</f>
        <v>5.2024999999999997E-3</v>
      </c>
      <c r="D2500" s="5">
        <f>Datos!F2499</f>
        <v>0</v>
      </c>
      <c r="E2500">
        <f t="shared" si="496"/>
        <v>1</v>
      </c>
      <c r="F2500" s="6">
        <f t="shared" si="497"/>
        <v>1</v>
      </c>
      <c r="G2500">
        <f t="shared" si="498"/>
        <v>0</v>
      </c>
      <c r="H2500">
        <f t="shared" si="499"/>
        <v>1.810639004323485E-2</v>
      </c>
      <c r="I2500" s="5">
        <f t="shared" si="500"/>
        <v>1.810639004323485E-2</v>
      </c>
      <c r="J2500" s="6">
        <f t="shared" si="501"/>
        <v>0.98189360995676511</v>
      </c>
      <c r="K2500" s="5">
        <f t="shared" si="502"/>
        <v>-1.8272316663117866E-2</v>
      </c>
      <c r="L2500" s="6">
        <f t="shared" ref="L2500:L2563" si="508">100*IF(H2500&gt;=$AB$10,D2500/F2500,E2500/F2500)</f>
        <v>100</v>
      </c>
      <c r="AF2500">
        <v>1.4564945453832689E-2</v>
      </c>
      <c r="AG2500">
        <v>1</v>
      </c>
      <c r="AH2500">
        <v>0</v>
      </c>
      <c r="AI2500">
        <f t="shared" si="506"/>
        <v>2487</v>
      </c>
      <c r="AJ2500">
        <f t="shared" si="507"/>
        <v>9</v>
      </c>
      <c r="AK2500">
        <f t="shared" si="503"/>
        <v>0.36669213139801371</v>
      </c>
      <c r="AL2500">
        <f t="shared" si="504"/>
        <v>0.875</v>
      </c>
      <c r="AM2500">
        <f t="shared" si="505"/>
        <v>2.2281639928695141E-4</v>
      </c>
    </row>
    <row r="2501" spans="1:39" x14ac:dyDescent="0.3">
      <c r="A2501">
        <f>Datos!C2500</f>
        <v>0.194382</v>
      </c>
      <c r="B2501">
        <f>Datos!D2500</f>
        <v>-0.17734549999999999</v>
      </c>
      <c r="C2501">
        <f>Datos!E2500</f>
        <v>-1.27619E-2</v>
      </c>
      <c r="D2501" s="5">
        <f>Datos!F2500</f>
        <v>0</v>
      </c>
      <c r="E2501">
        <f t="shared" ref="E2501:E2564" si="509">1-D2501</f>
        <v>1</v>
      </c>
      <c r="F2501" s="6">
        <f t="shared" ref="F2501:F2564" si="510">D2501+E2501</f>
        <v>1</v>
      </c>
      <c r="G2501">
        <f t="shared" ref="G2501:G2564" si="511">IF(F2501=0,"",D2501/F2501)</f>
        <v>0</v>
      </c>
      <c r="H2501">
        <f t="shared" ref="H2501:H2564" si="512">1/(1+EXP(-$O$5-MMULT(A2501:C2501,$O$6:$O$8)))</f>
        <v>4.0918834242828855E-2</v>
      </c>
      <c r="I2501" s="5">
        <f t="shared" ref="I2501:I2564" si="513">F2501*H2501</f>
        <v>4.0918834242828855E-2</v>
      </c>
      <c r="J2501" s="6">
        <f t="shared" ref="J2501:J2564" si="514">F2501-I2501</f>
        <v>0.95908116575717117</v>
      </c>
      <c r="K2501" s="5">
        <f t="shared" ref="K2501:K2564" si="515">IFERROR(F2501*(G2501*LN(H2501)+(1-G2501)*LN(1-H2501)),0)</f>
        <v>-4.1779571854069518E-2</v>
      </c>
      <c r="L2501" s="6">
        <f t="shared" si="508"/>
        <v>0</v>
      </c>
      <c r="AF2501">
        <v>1.456664615085018E-2</v>
      </c>
      <c r="AG2501">
        <v>1</v>
      </c>
      <c r="AH2501">
        <v>0</v>
      </c>
      <c r="AI2501">
        <f t="shared" si="506"/>
        <v>2488</v>
      </c>
      <c r="AJ2501">
        <f t="shared" si="507"/>
        <v>9</v>
      </c>
      <c r="AK2501">
        <f t="shared" ref="AK2501:AK2564" si="516">1-AI2501/AI$4003</f>
        <v>0.36643748408454291</v>
      </c>
      <c r="AL2501">
        <f t="shared" ref="AL2501:AL2564" si="517">1-AJ2501/AJ$4003</f>
        <v>0.875</v>
      </c>
      <c r="AM2501">
        <f t="shared" ref="AM2501:AM2564" si="518">(AK2501-AK2502)*AL2501</f>
        <v>2.2281639928695141E-4</v>
      </c>
    </row>
    <row r="2502" spans="1:39" x14ac:dyDescent="0.3">
      <c r="A2502">
        <f>Datos!C2501</f>
        <v>0.1562017</v>
      </c>
      <c r="B2502">
        <f>Datos!D2501</f>
        <v>0.15506320000000001</v>
      </c>
      <c r="C2502">
        <f>Datos!E2501</f>
        <v>7.3236200000000001E-2</v>
      </c>
      <c r="D2502" s="5">
        <f>Datos!F2501</f>
        <v>0</v>
      </c>
      <c r="E2502">
        <f t="shared" si="509"/>
        <v>1</v>
      </c>
      <c r="F2502" s="6">
        <f t="shared" si="510"/>
        <v>1</v>
      </c>
      <c r="G2502">
        <f t="shared" si="511"/>
        <v>0</v>
      </c>
      <c r="H2502">
        <f t="shared" si="512"/>
        <v>1.1479840386815822E-2</v>
      </c>
      <c r="I2502" s="5">
        <f t="shared" si="513"/>
        <v>1.1479840386815822E-2</v>
      </c>
      <c r="J2502" s="6">
        <f t="shared" si="514"/>
        <v>0.98852015961318418</v>
      </c>
      <c r="K2502" s="5">
        <f t="shared" si="515"/>
        <v>-1.1546242433561629E-2</v>
      </c>
      <c r="L2502" s="6">
        <f t="shared" si="508"/>
        <v>100</v>
      </c>
      <c r="AF2502">
        <v>1.4581153112651908E-2</v>
      </c>
      <c r="AG2502">
        <v>1</v>
      </c>
      <c r="AH2502">
        <v>0</v>
      </c>
      <c r="AI2502">
        <f t="shared" ref="AI2502:AI2565" si="519">AI2501+AG2502</f>
        <v>2489</v>
      </c>
      <c r="AJ2502">
        <f t="shared" ref="AJ2502:AJ2565" si="520">AJ2501+AH2502</f>
        <v>9</v>
      </c>
      <c r="AK2502">
        <f t="shared" si="516"/>
        <v>0.36618283677107211</v>
      </c>
      <c r="AL2502">
        <f t="shared" si="517"/>
        <v>0.875</v>
      </c>
      <c r="AM2502">
        <f t="shared" si="518"/>
        <v>2.2281639928704855E-4</v>
      </c>
    </row>
    <row r="2503" spans="1:39" x14ac:dyDescent="0.3">
      <c r="A2503">
        <f>Datos!C2502</f>
        <v>0.20804139999999999</v>
      </c>
      <c r="B2503">
        <f>Datos!D2502</f>
        <v>0.25812449999999998</v>
      </c>
      <c r="C2503">
        <f>Datos!E2502</f>
        <v>7.3835399999999995E-2</v>
      </c>
      <c r="D2503" s="5">
        <f>Datos!F2502</f>
        <v>0</v>
      </c>
      <c r="E2503">
        <f t="shared" si="509"/>
        <v>1</v>
      </c>
      <c r="F2503" s="6">
        <f t="shared" si="510"/>
        <v>1</v>
      </c>
      <c r="G2503">
        <f t="shared" si="511"/>
        <v>0</v>
      </c>
      <c r="H2503">
        <f t="shared" si="512"/>
        <v>9.3538992142531818E-3</v>
      </c>
      <c r="I2503" s="5">
        <f t="shared" si="513"/>
        <v>9.3538992142531818E-3</v>
      </c>
      <c r="J2503" s="6">
        <f t="shared" si="514"/>
        <v>0.99064610078574677</v>
      </c>
      <c r="K2503" s="5">
        <f t="shared" si="515"/>
        <v>-9.3979216656181197E-3</v>
      </c>
      <c r="L2503" s="6">
        <f t="shared" si="508"/>
        <v>100</v>
      </c>
      <c r="AF2503">
        <v>1.4581605573995758E-2</v>
      </c>
      <c r="AG2503">
        <v>1</v>
      </c>
      <c r="AH2503">
        <v>0</v>
      </c>
      <c r="AI2503">
        <f t="shared" si="519"/>
        <v>2490</v>
      </c>
      <c r="AJ2503">
        <f t="shared" si="520"/>
        <v>9</v>
      </c>
      <c r="AK2503">
        <f t="shared" si="516"/>
        <v>0.36592818945760119</v>
      </c>
      <c r="AL2503">
        <f t="shared" si="517"/>
        <v>0.875</v>
      </c>
      <c r="AM2503">
        <f t="shared" si="518"/>
        <v>2.2281639928695141E-4</v>
      </c>
    </row>
    <row r="2504" spans="1:39" x14ac:dyDescent="0.3">
      <c r="A2504">
        <f>Datos!C2503</f>
        <v>0.2440447</v>
      </c>
      <c r="B2504">
        <f>Datos!D2503</f>
        <v>0.25359310000000002</v>
      </c>
      <c r="C2504">
        <f>Datos!E2503</f>
        <v>7.90627E-2</v>
      </c>
      <c r="D2504" s="5">
        <f>Datos!F2503</f>
        <v>0</v>
      </c>
      <c r="E2504">
        <f t="shared" si="509"/>
        <v>1</v>
      </c>
      <c r="F2504" s="6">
        <f t="shared" si="510"/>
        <v>1</v>
      </c>
      <c r="G2504">
        <f t="shared" si="511"/>
        <v>0</v>
      </c>
      <c r="H2504">
        <f t="shared" si="512"/>
        <v>8.8534663864094799E-3</v>
      </c>
      <c r="I2504" s="5">
        <f t="shared" si="513"/>
        <v>8.8534663864094799E-3</v>
      </c>
      <c r="J2504" s="6">
        <f t="shared" si="514"/>
        <v>0.99114653361359051</v>
      </c>
      <c r="K2504" s="5">
        <f t="shared" si="515"/>
        <v>-8.8928911898822644E-3</v>
      </c>
      <c r="L2504" s="6">
        <f t="shared" si="508"/>
        <v>100</v>
      </c>
      <c r="AF2504">
        <v>1.4585280776327252E-2</v>
      </c>
      <c r="AG2504">
        <v>1</v>
      </c>
      <c r="AH2504">
        <v>0</v>
      </c>
      <c r="AI2504">
        <f t="shared" si="519"/>
        <v>2491</v>
      </c>
      <c r="AJ2504">
        <f t="shared" si="520"/>
        <v>9</v>
      </c>
      <c r="AK2504">
        <f t="shared" si="516"/>
        <v>0.36567354214413039</v>
      </c>
      <c r="AL2504">
        <f t="shared" si="517"/>
        <v>0.875</v>
      </c>
      <c r="AM2504">
        <f t="shared" si="518"/>
        <v>2.2281639928695141E-4</v>
      </c>
    </row>
    <row r="2505" spans="1:39" x14ac:dyDescent="0.3">
      <c r="A2505">
        <f>Datos!C2504</f>
        <v>0.19524749999999999</v>
      </c>
      <c r="B2505">
        <f>Datos!D2504</f>
        <v>0.27354689999999998</v>
      </c>
      <c r="C2505">
        <f>Datos!E2504</f>
        <v>8.0674599999999999E-2</v>
      </c>
      <c r="D2505" s="5">
        <f>Datos!F2504</f>
        <v>0</v>
      </c>
      <c r="E2505">
        <f t="shared" si="509"/>
        <v>1</v>
      </c>
      <c r="F2505" s="6">
        <f t="shared" si="510"/>
        <v>1</v>
      </c>
      <c r="G2505">
        <f t="shared" si="511"/>
        <v>0</v>
      </c>
      <c r="H2505">
        <f t="shared" si="512"/>
        <v>8.6420929572552322E-3</v>
      </c>
      <c r="I2505" s="5">
        <f t="shared" si="513"/>
        <v>8.6420929572552322E-3</v>
      </c>
      <c r="J2505" s="6">
        <f t="shared" si="514"/>
        <v>0.99135790704274473</v>
      </c>
      <c r="K2505" s="5">
        <f t="shared" si="515"/>
        <v>-8.6796523939225521E-3</v>
      </c>
      <c r="L2505" s="6">
        <f t="shared" si="508"/>
        <v>100</v>
      </c>
      <c r="AF2505">
        <v>1.4587709289568099E-2</v>
      </c>
      <c r="AG2505">
        <v>1</v>
      </c>
      <c r="AH2505">
        <v>0</v>
      </c>
      <c r="AI2505">
        <f t="shared" si="519"/>
        <v>2492</v>
      </c>
      <c r="AJ2505">
        <f t="shared" si="520"/>
        <v>9</v>
      </c>
      <c r="AK2505">
        <f t="shared" si="516"/>
        <v>0.36541889483065959</v>
      </c>
      <c r="AL2505">
        <f t="shared" si="517"/>
        <v>0.875</v>
      </c>
      <c r="AM2505">
        <f t="shared" si="518"/>
        <v>2.2281639928704855E-4</v>
      </c>
    </row>
    <row r="2506" spans="1:39" x14ac:dyDescent="0.3">
      <c r="A2506">
        <f>Datos!C2505</f>
        <v>0.21355959999999999</v>
      </c>
      <c r="B2506">
        <f>Datos!D2505</f>
        <v>0.27874690000000002</v>
      </c>
      <c r="C2506">
        <f>Datos!E2505</f>
        <v>5.9536100000000002E-2</v>
      </c>
      <c r="D2506" s="5">
        <f>Datos!F2505</f>
        <v>0</v>
      </c>
      <c r="E2506">
        <f t="shared" si="509"/>
        <v>1</v>
      </c>
      <c r="F2506" s="6">
        <f t="shared" si="510"/>
        <v>1</v>
      </c>
      <c r="G2506">
        <f t="shared" si="511"/>
        <v>0</v>
      </c>
      <c r="H2506">
        <f t="shared" si="512"/>
        <v>1.0194285015468487E-2</v>
      </c>
      <c r="I2506" s="5">
        <f t="shared" si="513"/>
        <v>1.0194285015468487E-2</v>
      </c>
      <c r="J2506" s="6">
        <f t="shared" si="514"/>
        <v>0.98980571498453152</v>
      </c>
      <c r="K2506" s="5">
        <f t="shared" si="515"/>
        <v>-1.0246602602932123E-2</v>
      </c>
      <c r="L2506" s="6">
        <f t="shared" si="508"/>
        <v>100</v>
      </c>
      <c r="AF2506">
        <v>1.4593055679736424E-2</v>
      </c>
      <c r="AG2506">
        <v>1</v>
      </c>
      <c r="AH2506">
        <v>0</v>
      </c>
      <c r="AI2506">
        <f t="shared" si="519"/>
        <v>2493</v>
      </c>
      <c r="AJ2506">
        <f t="shared" si="520"/>
        <v>9</v>
      </c>
      <c r="AK2506">
        <f t="shared" si="516"/>
        <v>0.36516424751718868</v>
      </c>
      <c r="AL2506">
        <f t="shared" si="517"/>
        <v>0.875</v>
      </c>
      <c r="AM2506">
        <f t="shared" si="518"/>
        <v>2.2281639928695141E-4</v>
      </c>
    </row>
    <row r="2507" spans="1:39" x14ac:dyDescent="0.3">
      <c r="A2507">
        <f>Datos!C2506</f>
        <v>0.28179769999999998</v>
      </c>
      <c r="B2507">
        <f>Datos!D2506</f>
        <v>0.42737910000000001</v>
      </c>
      <c r="C2507">
        <f>Datos!E2506</f>
        <v>8.2391800000000001E-2</v>
      </c>
      <c r="D2507" s="5">
        <f>Datos!F2506</f>
        <v>0</v>
      </c>
      <c r="E2507">
        <f t="shared" si="509"/>
        <v>1</v>
      </c>
      <c r="F2507" s="6">
        <f t="shared" si="510"/>
        <v>1</v>
      </c>
      <c r="G2507">
        <f t="shared" si="511"/>
        <v>0</v>
      </c>
      <c r="H2507">
        <f t="shared" si="512"/>
        <v>6.2868094378332228E-3</v>
      </c>
      <c r="I2507" s="5">
        <f t="shared" si="513"/>
        <v>6.2868094378332228E-3</v>
      </c>
      <c r="J2507" s="6">
        <f t="shared" si="514"/>
        <v>0.99371319056216678</v>
      </c>
      <c r="K2507" s="5">
        <f t="shared" si="515"/>
        <v>-6.3066546433596339E-3</v>
      </c>
      <c r="L2507" s="6">
        <f t="shared" si="508"/>
        <v>100</v>
      </c>
      <c r="AF2507">
        <v>1.4602000385166354E-2</v>
      </c>
      <c r="AG2507">
        <v>1</v>
      </c>
      <c r="AH2507">
        <v>0</v>
      </c>
      <c r="AI2507">
        <f t="shared" si="519"/>
        <v>2494</v>
      </c>
      <c r="AJ2507">
        <f t="shared" si="520"/>
        <v>9</v>
      </c>
      <c r="AK2507">
        <f t="shared" si="516"/>
        <v>0.36490960020371788</v>
      </c>
      <c r="AL2507">
        <f t="shared" si="517"/>
        <v>0.875</v>
      </c>
      <c r="AM2507">
        <f t="shared" si="518"/>
        <v>2.2281639928704855E-4</v>
      </c>
    </row>
    <row r="2508" spans="1:39" x14ac:dyDescent="0.3">
      <c r="A2508">
        <f>Datos!C2507</f>
        <v>0.29500300000000002</v>
      </c>
      <c r="B2508">
        <f>Datos!D2507</f>
        <v>0.34281099999999998</v>
      </c>
      <c r="C2508">
        <f>Datos!E2507</f>
        <v>5.7611599999999999E-2</v>
      </c>
      <c r="D2508" s="5">
        <f>Datos!F2507</f>
        <v>0</v>
      </c>
      <c r="E2508">
        <f t="shared" si="509"/>
        <v>1</v>
      </c>
      <c r="F2508" s="6">
        <f t="shared" si="510"/>
        <v>1</v>
      </c>
      <c r="G2508">
        <f t="shared" si="511"/>
        <v>0</v>
      </c>
      <c r="H2508">
        <f t="shared" si="512"/>
        <v>8.9393074341367756E-3</v>
      </c>
      <c r="I2508" s="5">
        <f t="shared" si="513"/>
        <v>8.9393074341367756E-3</v>
      </c>
      <c r="J2508" s="6">
        <f t="shared" si="514"/>
        <v>0.99106069256586327</v>
      </c>
      <c r="K2508" s="5">
        <f t="shared" si="515"/>
        <v>-8.9795027677709756E-3</v>
      </c>
      <c r="L2508" s="6">
        <f t="shared" si="508"/>
        <v>100</v>
      </c>
      <c r="AF2508">
        <v>1.4603694353253913E-2</v>
      </c>
      <c r="AG2508">
        <v>1</v>
      </c>
      <c r="AH2508">
        <v>0</v>
      </c>
      <c r="AI2508">
        <f t="shared" si="519"/>
        <v>2495</v>
      </c>
      <c r="AJ2508">
        <f t="shared" si="520"/>
        <v>9</v>
      </c>
      <c r="AK2508">
        <f t="shared" si="516"/>
        <v>0.36465495289024696</v>
      </c>
      <c r="AL2508">
        <f t="shared" si="517"/>
        <v>0.875</v>
      </c>
      <c r="AM2508">
        <f t="shared" si="518"/>
        <v>2.2281639928695141E-4</v>
      </c>
    </row>
    <row r="2509" spans="1:39" x14ac:dyDescent="0.3">
      <c r="A2509">
        <f>Datos!C2508</f>
        <v>0.32729239999999998</v>
      </c>
      <c r="B2509">
        <f>Datos!D2508</f>
        <v>0.44206050000000002</v>
      </c>
      <c r="C2509">
        <f>Datos!E2508</f>
        <v>6.20244E-2</v>
      </c>
      <c r="D2509" s="5">
        <f>Datos!F2508</f>
        <v>0</v>
      </c>
      <c r="E2509">
        <f t="shared" si="509"/>
        <v>1</v>
      </c>
      <c r="F2509" s="6">
        <f t="shared" si="510"/>
        <v>1</v>
      </c>
      <c r="G2509">
        <f t="shared" si="511"/>
        <v>0</v>
      </c>
      <c r="H2509">
        <f t="shared" si="512"/>
        <v>7.1569372709008473E-3</v>
      </c>
      <c r="I2509" s="5">
        <f t="shared" si="513"/>
        <v>7.1569372709008473E-3</v>
      </c>
      <c r="J2509" s="6">
        <f t="shared" si="514"/>
        <v>0.99284306272909917</v>
      </c>
      <c r="K2509" s="5">
        <f t="shared" si="515"/>
        <v>-7.1826710030987798E-3</v>
      </c>
      <c r="L2509" s="6">
        <f t="shared" si="508"/>
        <v>100</v>
      </c>
      <c r="AF2509">
        <v>1.4608408324800327E-2</v>
      </c>
      <c r="AG2509">
        <v>1</v>
      </c>
      <c r="AH2509">
        <v>0</v>
      </c>
      <c r="AI2509">
        <f t="shared" si="519"/>
        <v>2496</v>
      </c>
      <c r="AJ2509">
        <f t="shared" si="520"/>
        <v>9</v>
      </c>
      <c r="AK2509">
        <f t="shared" si="516"/>
        <v>0.36440030557677616</v>
      </c>
      <c r="AL2509">
        <f t="shared" si="517"/>
        <v>0.875</v>
      </c>
      <c r="AM2509">
        <f t="shared" si="518"/>
        <v>2.2281639928695141E-4</v>
      </c>
    </row>
    <row r="2510" spans="1:39" x14ac:dyDescent="0.3">
      <c r="A2510">
        <f>Datos!C2509</f>
        <v>-0.14430109999999999</v>
      </c>
      <c r="B2510">
        <f>Datos!D2509</f>
        <v>5.84825E-2</v>
      </c>
      <c r="C2510">
        <f>Datos!E2509</f>
        <v>2.39188E-2</v>
      </c>
      <c r="D2510" s="5">
        <f>Datos!F2509</f>
        <v>0</v>
      </c>
      <c r="E2510">
        <f t="shared" si="509"/>
        <v>1</v>
      </c>
      <c r="F2510" s="6">
        <f t="shared" si="510"/>
        <v>1</v>
      </c>
      <c r="G2510">
        <f t="shared" si="511"/>
        <v>0</v>
      </c>
      <c r="H2510">
        <f t="shared" si="512"/>
        <v>2.3827746930614159E-2</v>
      </c>
      <c r="I2510" s="5">
        <f t="shared" si="513"/>
        <v>2.3827746930614159E-2</v>
      </c>
      <c r="J2510" s="6">
        <f t="shared" si="514"/>
        <v>0.97617225306938582</v>
      </c>
      <c r="K2510" s="5">
        <f t="shared" si="515"/>
        <v>-2.4116219340760508E-2</v>
      </c>
      <c r="L2510" s="6">
        <f t="shared" si="508"/>
        <v>100</v>
      </c>
      <c r="AF2510">
        <v>1.4609750019785865E-2</v>
      </c>
      <c r="AG2510">
        <v>1</v>
      </c>
      <c r="AH2510">
        <v>0</v>
      </c>
      <c r="AI2510">
        <f t="shared" si="519"/>
        <v>2497</v>
      </c>
      <c r="AJ2510">
        <f t="shared" si="520"/>
        <v>9</v>
      </c>
      <c r="AK2510">
        <f t="shared" si="516"/>
        <v>0.36414565826330536</v>
      </c>
      <c r="AL2510">
        <f t="shared" si="517"/>
        <v>0.875</v>
      </c>
      <c r="AM2510">
        <f t="shared" si="518"/>
        <v>2.2281639928704855E-4</v>
      </c>
    </row>
    <row r="2511" spans="1:39" x14ac:dyDescent="0.3">
      <c r="A2511">
        <f>Datos!C2510</f>
        <v>-8.1420000000000006E-2</v>
      </c>
      <c r="B2511">
        <f>Datos!D2510</f>
        <v>2.7994499999999999E-2</v>
      </c>
      <c r="C2511">
        <f>Datos!E2510</f>
        <v>2.54909E-2</v>
      </c>
      <c r="D2511" s="5">
        <f>Datos!F2510</f>
        <v>0</v>
      </c>
      <c r="E2511">
        <f t="shared" si="509"/>
        <v>1</v>
      </c>
      <c r="F2511" s="6">
        <f t="shared" si="510"/>
        <v>1</v>
      </c>
      <c r="G2511">
        <f t="shared" si="511"/>
        <v>0</v>
      </c>
      <c r="H2511">
        <f t="shared" si="512"/>
        <v>2.4007918942559731E-2</v>
      </c>
      <c r="I2511" s="5">
        <f t="shared" si="513"/>
        <v>2.4007918942559731E-2</v>
      </c>
      <c r="J2511" s="6">
        <f t="shared" si="514"/>
        <v>0.97599208105744029</v>
      </c>
      <c r="K2511" s="5">
        <f t="shared" si="515"/>
        <v>-2.4300806272616014E-2</v>
      </c>
      <c r="L2511" s="6">
        <f t="shared" si="508"/>
        <v>100</v>
      </c>
      <c r="AF2511">
        <v>1.4624535093125515E-2</v>
      </c>
      <c r="AG2511">
        <v>1</v>
      </c>
      <c r="AH2511">
        <v>0</v>
      </c>
      <c r="AI2511">
        <f t="shared" si="519"/>
        <v>2498</v>
      </c>
      <c r="AJ2511">
        <f t="shared" si="520"/>
        <v>9</v>
      </c>
      <c r="AK2511">
        <f t="shared" si="516"/>
        <v>0.36389101094983445</v>
      </c>
      <c r="AL2511">
        <f t="shared" si="517"/>
        <v>0.875</v>
      </c>
      <c r="AM2511">
        <f t="shared" si="518"/>
        <v>2.2281639928695141E-4</v>
      </c>
    </row>
    <row r="2512" spans="1:39" x14ac:dyDescent="0.3">
      <c r="A2512">
        <f>Datos!C2511</f>
        <v>-1.3583899999999999E-2</v>
      </c>
      <c r="B2512">
        <f>Datos!D2511</f>
        <v>3.48288E-2</v>
      </c>
      <c r="C2512">
        <f>Datos!E2511</f>
        <v>3.9668299999999997E-2</v>
      </c>
      <c r="D2512" s="5">
        <f>Datos!F2511</f>
        <v>0</v>
      </c>
      <c r="E2512">
        <f t="shared" si="509"/>
        <v>1</v>
      </c>
      <c r="F2512" s="6">
        <f t="shared" si="510"/>
        <v>1</v>
      </c>
      <c r="G2512">
        <f t="shared" si="511"/>
        <v>0</v>
      </c>
      <c r="H2512">
        <f t="shared" si="512"/>
        <v>2.0357707256821272E-2</v>
      </c>
      <c r="I2512" s="5">
        <f t="shared" si="513"/>
        <v>2.0357707256821272E-2</v>
      </c>
      <c r="J2512" s="6">
        <f t="shared" si="514"/>
        <v>0.97964229274317871</v>
      </c>
      <c r="K2512" s="5">
        <f t="shared" si="515"/>
        <v>-2.056778135385642E-2</v>
      </c>
      <c r="L2512" s="6">
        <f t="shared" si="508"/>
        <v>100</v>
      </c>
      <c r="AF2512">
        <v>1.462663868227777E-2</v>
      </c>
      <c r="AG2512">
        <v>1</v>
      </c>
      <c r="AH2512">
        <v>0</v>
      </c>
      <c r="AI2512">
        <f t="shared" si="519"/>
        <v>2499</v>
      </c>
      <c r="AJ2512">
        <f t="shared" si="520"/>
        <v>9</v>
      </c>
      <c r="AK2512">
        <f t="shared" si="516"/>
        <v>0.36363636363636365</v>
      </c>
      <c r="AL2512">
        <f t="shared" si="517"/>
        <v>0.875</v>
      </c>
      <c r="AM2512">
        <f t="shared" si="518"/>
        <v>2.2281639928695141E-4</v>
      </c>
    </row>
    <row r="2513" spans="1:39" x14ac:dyDescent="0.3">
      <c r="A2513">
        <f>Datos!C2512</f>
        <v>-7.9489999999999997E-4</v>
      </c>
      <c r="B2513">
        <f>Datos!D2512</f>
        <v>-1.13784E-2</v>
      </c>
      <c r="C2513">
        <f>Datos!E2512</f>
        <v>3.2073299999999999E-2</v>
      </c>
      <c r="D2513" s="5">
        <f>Datos!F2512</f>
        <v>0</v>
      </c>
      <c r="E2513">
        <f t="shared" si="509"/>
        <v>1</v>
      </c>
      <c r="F2513" s="6">
        <f t="shared" si="510"/>
        <v>1</v>
      </c>
      <c r="G2513">
        <f t="shared" si="511"/>
        <v>0</v>
      </c>
      <c r="H2513">
        <f t="shared" si="512"/>
        <v>2.3326253706720805E-2</v>
      </c>
      <c r="I2513" s="5">
        <f t="shared" si="513"/>
        <v>2.3326253706720805E-2</v>
      </c>
      <c r="J2513" s="6">
        <f t="shared" si="514"/>
        <v>0.97667374629327919</v>
      </c>
      <c r="K2513" s="5">
        <f t="shared" si="515"/>
        <v>-2.360261690095624E-2</v>
      </c>
      <c r="L2513" s="6">
        <f t="shared" si="508"/>
        <v>100</v>
      </c>
      <c r="AF2513">
        <v>1.4629384209631275E-2</v>
      </c>
      <c r="AG2513">
        <v>1</v>
      </c>
      <c r="AH2513">
        <v>0</v>
      </c>
      <c r="AI2513">
        <f t="shared" si="519"/>
        <v>2500</v>
      </c>
      <c r="AJ2513">
        <f t="shared" si="520"/>
        <v>9</v>
      </c>
      <c r="AK2513">
        <f t="shared" si="516"/>
        <v>0.36338171632289284</v>
      </c>
      <c r="AL2513">
        <f t="shared" si="517"/>
        <v>0.875</v>
      </c>
      <c r="AM2513">
        <f t="shared" si="518"/>
        <v>2.2281639928704855E-4</v>
      </c>
    </row>
    <row r="2514" spans="1:39" x14ac:dyDescent="0.3">
      <c r="A2514">
        <f>Datos!C2513</f>
        <v>2.5405199999999999E-2</v>
      </c>
      <c r="B2514">
        <f>Datos!D2513</f>
        <v>-3.6577999999999999E-2</v>
      </c>
      <c r="C2514">
        <f>Datos!E2513</f>
        <v>1.8848299999999998E-2</v>
      </c>
      <c r="D2514" s="5">
        <f>Datos!F2513</f>
        <v>0</v>
      </c>
      <c r="E2514">
        <f t="shared" si="509"/>
        <v>1</v>
      </c>
      <c r="F2514" s="6">
        <f t="shared" si="510"/>
        <v>1</v>
      </c>
      <c r="G2514">
        <f t="shared" si="511"/>
        <v>0</v>
      </c>
      <c r="H2514">
        <f t="shared" si="512"/>
        <v>2.688955726462244E-2</v>
      </c>
      <c r="I2514" s="5">
        <f t="shared" si="513"/>
        <v>2.688955726462244E-2</v>
      </c>
      <c r="J2514" s="6">
        <f t="shared" si="514"/>
        <v>0.97311044273537761</v>
      </c>
      <c r="K2514" s="5">
        <f t="shared" si="515"/>
        <v>-2.7257695801459824E-2</v>
      </c>
      <c r="L2514" s="6">
        <f t="shared" si="508"/>
        <v>0</v>
      </c>
      <c r="AF2514">
        <v>1.4635128263948957E-2</v>
      </c>
      <c r="AG2514">
        <v>1</v>
      </c>
      <c r="AH2514">
        <v>0</v>
      </c>
      <c r="AI2514">
        <f t="shared" si="519"/>
        <v>2501</v>
      </c>
      <c r="AJ2514">
        <f t="shared" si="520"/>
        <v>9</v>
      </c>
      <c r="AK2514">
        <f t="shared" si="516"/>
        <v>0.36312706900942193</v>
      </c>
      <c r="AL2514">
        <f t="shared" si="517"/>
        <v>0.875</v>
      </c>
      <c r="AM2514">
        <f t="shared" si="518"/>
        <v>2.2281639928695141E-4</v>
      </c>
    </row>
    <row r="2515" spans="1:39" x14ac:dyDescent="0.3">
      <c r="A2515">
        <f>Datos!C2514</f>
        <v>6.0865000000000002E-2</v>
      </c>
      <c r="B2515">
        <f>Datos!D2514</f>
        <v>-2.48998E-2</v>
      </c>
      <c r="C2515">
        <f>Datos!E2514</f>
        <v>3.7248799999999999E-2</v>
      </c>
      <c r="D2515" s="5">
        <f>Datos!F2514</f>
        <v>0</v>
      </c>
      <c r="E2515">
        <f t="shared" si="509"/>
        <v>1</v>
      </c>
      <c r="F2515" s="6">
        <f t="shared" si="510"/>
        <v>1</v>
      </c>
      <c r="G2515">
        <f t="shared" si="511"/>
        <v>0</v>
      </c>
      <c r="H2515">
        <f t="shared" si="512"/>
        <v>2.2166369442335944E-2</v>
      </c>
      <c r="I2515" s="5">
        <f t="shared" si="513"/>
        <v>2.2166369442335944E-2</v>
      </c>
      <c r="J2515" s="6">
        <f t="shared" si="514"/>
        <v>0.97783363055766404</v>
      </c>
      <c r="K2515" s="5">
        <f t="shared" si="515"/>
        <v>-2.2415735322219812E-2</v>
      </c>
      <c r="L2515" s="6">
        <f t="shared" si="508"/>
        <v>100</v>
      </c>
      <c r="AF2515">
        <v>1.4636603436011003E-2</v>
      </c>
      <c r="AG2515">
        <v>1</v>
      </c>
      <c r="AH2515">
        <v>0</v>
      </c>
      <c r="AI2515">
        <f t="shared" si="519"/>
        <v>2502</v>
      </c>
      <c r="AJ2515">
        <f t="shared" si="520"/>
        <v>9</v>
      </c>
      <c r="AK2515">
        <f t="shared" si="516"/>
        <v>0.36287242169595113</v>
      </c>
      <c r="AL2515">
        <f t="shared" si="517"/>
        <v>0.875</v>
      </c>
      <c r="AM2515">
        <f t="shared" si="518"/>
        <v>2.2281639928704855E-4</v>
      </c>
    </row>
    <row r="2516" spans="1:39" x14ac:dyDescent="0.3">
      <c r="A2516">
        <f>Datos!C2515</f>
        <v>-7.7479999999999997E-3</v>
      </c>
      <c r="B2516">
        <f>Datos!D2515</f>
        <v>0.15682280000000001</v>
      </c>
      <c r="C2516">
        <f>Datos!E2515</f>
        <v>4.9995100000000001E-2</v>
      </c>
      <c r="D2516" s="5">
        <f>Datos!F2515</f>
        <v>0</v>
      </c>
      <c r="E2516">
        <f t="shared" si="509"/>
        <v>1</v>
      </c>
      <c r="F2516" s="6">
        <f t="shared" si="510"/>
        <v>1</v>
      </c>
      <c r="G2516">
        <f t="shared" si="511"/>
        <v>0</v>
      </c>
      <c r="H2516">
        <f t="shared" si="512"/>
        <v>1.5134273819409603E-2</v>
      </c>
      <c r="I2516" s="5">
        <f t="shared" si="513"/>
        <v>1.5134273819409603E-2</v>
      </c>
      <c r="J2516" s="6">
        <f t="shared" si="514"/>
        <v>0.98486572618059043</v>
      </c>
      <c r="K2516" s="5">
        <f t="shared" si="515"/>
        <v>-1.5249965700658133E-2</v>
      </c>
      <c r="L2516" s="6">
        <f t="shared" si="508"/>
        <v>100</v>
      </c>
      <c r="AF2516">
        <v>1.4638421159015392E-2</v>
      </c>
      <c r="AG2516">
        <v>1</v>
      </c>
      <c r="AH2516">
        <v>0</v>
      </c>
      <c r="AI2516">
        <f t="shared" si="519"/>
        <v>2503</v>
      </c>
      <c r="AJ2516">
        <f t="shared" si="520"/>
        <v>9</v>
      </c>
      <c r="AK2516">
        <f t="shared" si="516"/>
        <v>0.36261777438248022</v>
      </c>
      <c r="AL2516">
        <f t="shared" si="517"/>
        <v>0.875</v>
      </c>
      <c r="AM2516">
        <f t="shared" si="518"/>
        <v>2.2281639928695141E-4</v>
      </c>
    </row>
    <row r="2517" spans="1:39" x14ac:dyDescent="0.3">
      <c r="A2517">
        <f>Datos!C2516</f>
        <v>7.5389800000000007E-2</v>
      </c>
      <c r="B2517">
        <f>Datos!D2516</f>
        <v>0.15933130000000001</v>
      </c>
      <c r="C2517">
        <f>Datos!E2516</f>
        <v>6.4717899999999995E-2</v>
      </c>
      <c r="D2517" s="5">
        <f>Datos!F2516</f>
        <v>0</v>
      </c>
      <c r="E2517">
        <f t="shared" si="509"/>
        <v>1</v>
      </c>
      <c r="F2517" s="6">
        <f t="shared" si="510"/>
        <v>1</v>
      </c>
      <c r="G2517">
        <f t="shared" si="511"/>
        <v>0</v>
      </c>
      <c r="H2517">
        <f t="shared" si="512"/>
        <v>1.2754452330936302E-2</v>
      </c>
      <c r="I2517" s="5">
        <f t="shared" si="513"/>
        <v>1.2754452330936302E-2</v>
      </c>
      <c r="J2517" s="6">
        <f t="shared" si="514"/>
        <v>0.98724554766906369</v>
      </c>
      <c r="K2517" s="5">
        <f t="shared" si="515"/>
        <v>-1.2836488656832765E-2</v>
      </c>
      <c r="L2517" s="6">
        <f t="shared" si="508"/>
        <v>100</v>
      </c>
      <c r="AF2517">
        <v>1.4643070592903137E-2</v>
      </c>
      <c r="AG2517">
        <v>1</v>
      </c>
      <c r="AH2517">
        <v>0</v>
      </c>
      <c r="AI2517">
        <f t="shared" si="519"/>
        <v>2504</v>
      </c>
      <c r="AJ2517">
        <f t="shared" si="520"/>
        <v>9</v>
      </c>
      <c r="AK2517">
        <f t="shared" si="516"/>
        <v>0.36236312706900942</v>
      </c>
      <c r="AL2517">
        <f t="shared" si="517"/>
        <v>0.875</v>
      </c>
      <c r="AM2517">
        <f t="shared" si="518"/>
        <v>2.2281639928695141E-4</v>
      </c>
    </row>
    <row r="2518" spans="1:39" x14ac:dyDescent="0.3">
      <c r="A2518">
        <f>Datos!C2517</f>
        <v>1.35005E-2</v>
      </c>
      <c r="B2518">
        <f>Datos!D2517</f>
        <v>0.12918869999999999</v>
      </c>
      <c r="C2518">
        <f>Datos!E2517</f>
        <v>5.1629300000000003E-2</v>
      </c>
      <c r="D2518" s="5">
        <f>Datos!F2517</f>
        <v>0</v>
      </c>
      <c r="E2518">
        <f t="shared" si="509"/>
        <v>1</v>
      </c>
      <c r="F2518" s="6">
        <f t="shared" si="510"/>
        <v>1</v>
      </c>
      <c r="G2518">
        <f t="shared" si="511"/>
        <v>0</v>
      </c>
      <c r="H2518">
        <f t="shared" si="512"/>
        <v>1.5475422437231767E-2</v>
      </c>
      <c r="I2518" s="5">
        <f t="shared" si="513"/>
        <v>1.5475422437231767E-2</v>
      </c>
      <c r="J2518" s="6">
        <f t="shared" si="514"/>
        <v>0.98452457756276823</v>
      </c>
      <c r="K2518" s="5">
        <f t="shared" si="515"/>
        <v>-1.5596416701849762E-2</v>
      </c>
      <c r="L2518" s="6">
        <f t="shared" si="508"/>
        <v>100</v>
      </c>
      <c r="AF2518">
        <v>1.4646513140201449E-2</v>
      </c>
      <c r="AG2518">
        <v>1</v>
      </c>
      <c r="AH2518">
        <v>0</v>
      </c>
      <c r="AI2518">
        <f t="shared" si="519"/>
        <v>2505</v>
      </c>
      <c r="AJ2518">
        <f t="shared" si="520"/>
        <v>9</v>
      </c>
      <c r="AK2518">
        <f t="shared" si="516"/>
        <v>0.36210847975553861</v>
      </c>
      <c r="AL2518">
        <f t="shared" si="517"/>
        <v>0.875</v>
      </c>
      <c r="AM2518">
        <f t="shared" si="518"/>
        <v>2.2281639928704855E-4</v>
      </c>
    </row>
    <row r="2519" spans="1:39" x14ac:dyDescent="0.3">
      <c r="A2519">
        <f>Datos!C2518</f>
        <v>3.6633800000000001E-2</v>
      </c>
      <c r="B2519">
        <f>Datos!D2518</f>
        <v>0.12942409999999999</v>
      </c>
      <c r="C2519">
        <f>Datos!E2518</f>
        <v>3.72129E-2</v>
      </c>
      <c r="D2519" s="5">
        <f>Datos!F2518</f>
        <v>0</v>
      </c>
      <c r="E2519">
        <f t="shared" si="509"/>
        <v>1</v>
      </c>
      <c r="F2519" s="6">
        <f t="shared" si="510"/>
        <v>1</v>
      </c>
      <c r="G2519">
        <f t="shared" si="511"/>
        <v>0</v>
      </c>
      <c r="H2519">
        <f t="shared" si="512"/>
        <v>1.7314943308465704E-2</v>
      </c>
      <c r="I2519" s="5">
        <f t="shared" si="513"/>
        <v>1.7314943308465704E-2</v>
      </c>
      <c r="J2519" s="6">
        <f t="shared" si="514"/>
        <v>0.98268505669153428</v>
      </c>
      <c r="K2519" s="5">
        <f t="shared" si="515"/>
        <v>-1.7466600108193325E-2</v>
      </c>
      <c r="L2519" s="6">
        <f t="shared" si="508"/>
        <v>100</v>
      </c>
      <c r="AF2519">
        <v>1.4647286435381972E-2</v>
      </c>
      <c r="AG2519">
        <v>1</v>
      </c>
      <c r="AH2519">
        <v>0</v>
      </c>
      <c r="AI2519">
        <f t="shared" si="519"/>
        <v>2506</v>
      </c>
      <c r="AJ2519">
        <f t="shared" si="520"/>
        <v>9</v>
      </c>
      <c r="AK2519">
        <f t="shared" si="516"/>
        <v>0.3618538324420677</v>
      </c>
      <c r="AL2519">
        <f t="shared" si="517"/>
        <v>0.875</v>
      </c>
      <c r="AM2519">
        <f t="shared" si="518"/>
        <v>2.2281639928695141E-4</v>
      </c>
    </row>
    <row r="2520" spans="1:39" x14ac:dyDescent="0.3">
      <c r="A2520">
        <f>Datos!C2519</f>
        <v>7.3092799999999999E-2</v>
      </c>
      <c r="B2520">
        <f>Datos!D2519</f>
        <v>0.13807530000000001</v>
      </c>
      <c r="C2520">
        <f>Datos!E2519</f>
        <v>4.55261E-2</v>
      </c>
      <c r="D2520" s="5">
        <f>Datos!F2519</f>
        <v>0</v>
      </c>
      <c r="E2520">
        <f t="shared" si="509"/>
        <v>1</v>
      </c>
      <c r="F2520" s="6">
        <f t="shared" si="510"/>
        <v>1</v>
      </c>
      <c r="G2520">
        <f t="shared" si="511"/>
        <v>0</v>
      </c>
      <c r="H2520">
        <f t="shared" si="512"/>
        <v>1.5612617944004427E-2</v>
      </c>
      <c r="I2520" s="5">
        <f t="shared" si="513"/>
        <v>1.5612617944004427E-2</v>
      </c>
      <c r="J2520" s="6">
        <f t="shared" si="514"/>
        <v>0.98438738205599552</v>
      </c>
      <c r="K2520" s="5">
        <f t="shared" si="515"/>
        <v>-1.5735778450682174E-2</v>
      </c>
      <c r="L2520" s="6">
        <f t="shared" si="508"/>
        <v>100</v>
      </c>
      <c r="AF2520">
        <v>1.4647563410893003E-2</v>
      </c>
      <c r="AG2520">
        <v>1</v>
      </c>
      <c r="AH2520">
        <v>0</v>
      </c>
      <c r="AI2520">
        <f t="shared" si="519"/>
        <v>2507</v>
      </c>
      <c r="AJ2520">
        <f t="shared" si="520"/>
        <v>9</v>
      </c>
      <c r="AK2520">
        <f t="shared" si="516"/>
        <v>0.3615991851285969</v>
      </c>
      <c r="AL2520">
        <f t="shared" si="517"/>
        <v>0.875</v>
      </c>
      <c r="AM2520">
        <f t="shared" si="518"/>
        <v>2.2281639928695141E-4</v>
      </c>
    </row>
    <row r="2521" spans="1:39" x14ac:dyDescent="0.3">
      <c r="A2521">
        <f>Datos!C2520</f>
        <v>9.8277E-3</v>
      </c>
      <c r="B2521">
        <f>Datos!D2520</f>
        <v>0.3807739</v>
      </c>
      <c r="C2521">
        <f>Datos!E2520</f>
        <v>5.0300900000000003E-2</v>
      </c>
      <c r="D2521" s="5">
        <f>Datos!F2520</f>
        <v>0</v>
      </c>
      <c r="E2521">
        <f t="shared" si="509"/>
        <v>1</v>
      </c>
      <c r="F2521" s="6">
        <f t="shared" si="510"/>
        <v>1</v>
      </c>
      <c r="G2521">
        <f t="shared" si="511"/>
        <v>0</v>
      </c>
      <c r="H2521">
        <f t="shared" si="512"/>
        <v>1.0251010446149227E-2</v>
      </c>
      <c r="I2521" s="5">
        <f t="shared" si="513"/>
        <v>1.0251010446149227E-2</v>
      </c>
      <c r="J2521" s="6">
        <f t="shared" si="514"/>
        <v>0.98974898955385082</v>
      </c>
      <c r="K2521" s="5">
        <f t="shared" si="515"/>
        <v>-1.0303913906899798E-2</v>
      </c>
      <c r="L2521" s="6">
        <f t="shared" si="508"/>
        <v>100</v>
      </c>
      <c r="AF2521">
        <v>1.4648564396259245E-2</v>
      </c>
      <c r="AG2521">
        <v>1</v>
      </c>
      <c r="AH2521">
        <v>0</v>
      </c>
      <c r="AI2521">
        <f t="shared" si="519"/>
        <v>2508</v>
      </c>
      <c r="AJ2521">
        <f t="shared" si="520"/>
        <v>9</v>
      </c>
      <c r="AK2521">
        <f t="shared" si="516"/>
        <v>0.3613445378151261</v>
      </c>
      <c r="AL2521">
        <f t="shared" si="517"/>
        <v>0.875</v>
      </c>
      <c r="AM2521">
        <f t="shared" si="518"/>
        <v>2.2281639928704855E-4</v>
      </c>
    </row>
    <row r="2522" spans="1:39" x14ac:dyDescent="0.3">
      <c r="A2522">
        <f>Datos!C2521</f>
        <v>-2.7060899999999999E-2</v>
      </c>
      <c r="B2522">
        <f>Datos!D2521</f>
        <v>0.38678069999999998</v>
      </c>
      <c r="C2522">
        <f>Datos!E2521</f>
        <v>7.0615399999999995E-2</v>
      </c>
      <c r="D2522" s="5">
        <f>Datos!F2521</f>
        <v>0</v>
      </c>
      <c r="E2522">
        <f t="shared" si="509"/>
        <v>1</v>
      </c>
      <c r="F2522" s="6">
        <f t="shared" si="510"/>
        <v>1</v>
      </c>
      <c r="G2522">
        <f t="shared" si="511"/>
        <v>0</v>
      </c>
      <c r="H2522">
        <f t="shared" si="512"/>
        <v>8.6652674392130678E-3</v>
      </c>
      <c r="I2522" s="5">
        <f t="shared" si="513"/>
        <v>8.6652674392130678E-3</v>
      </c>
      <c r="J2522" s="6">
        <f t="shared" si="514"/>
        <v>0.99133473256078697</v>
      </c>
      <c r="K2522" s="5">
        <f t="shared" si="515"/>
        <v>-8.703029171034566E-3</v>
      </c>
      <c r="L2522" s="6">
        <f t="shared" si="508"/>
        <v>100</v>
      </c>
      <c r="AF2522">
        <v>1.4653522812500708E-2</v>
      </c>
      <c r="AG2522">
        <v>1</v>
      </c>
      <c r="AH2522">
        <v>0</v>
      </c>
      <c r="AI2522">
        <f t="shared" si="519"/>
        <v>2509</v>
      </c>
      <c r="AJ2522">
        <f t="shared" si="520"/>
        <v>9</v>
      </c>
      <c r="AK2522">
        <f t="shared" si="516"/>
        <v>0.36108989050165519</v>
      </c>
      <c r="AL2522">
        <f t="shared" si="517"/>
        <v>0.875</v>
      </c>
      <c r="AM2522">
        <f t="shared" si="518"/>
        <v>2.2281639928695141E-4</v>
      </c>
    </row>
    <row r="2523" spans="1:39" x14ac:dyDescent="0.3">
      <c r="A2523">
        <f>Datos!C2522</f>
        <v>1.2105299999999999E-2</v>
      </c>
      <c r="B2523">
        <f>Datos!D2522</f>
        <v>0.43492029999999998</v>
      </c>
      <c r="C2523">
        <f>Datos!E2522</f>
        <v>7.3487300000000005E-2</v>
      </c>
      <c r="D2523" s="5">
        <f>Datos!F2522</f>
        <v>0</v>
      </c>
      <c r="E2523">
        <f t="shared" si="509"/>
        <v>1</v>
      </c>
      <c r="F2523" s="6">
        <f t="shared" si="510"/>
        <v>1</v>
      </c>
      <c r="G2523">
        <f t="shared" si="511"/>
        <v>0</v>
      </c>
      <c r="H2523">
        <f t="shared" si="512"/>
        <v>7.6426655351441676E-3</v>
      </c>
      <c r="I2523" s="5">
        <f t="shared" si="513"/>
        <v>7.6426655351441676E-3</v>
      </c>
      <c r="J2523" s="6">
        <f t="shared" si="514"/>
        <v>0.99235733446485586</v>
      </c>
      <c r="K2523" s="5">
        <f t="shared" si="515"/>
        <v>-7.6720203651306444E-3</v>
      </c>
      <c r="L2523" s="6">
        <f t="shared" si="508"/>
        <v>100</v>
      </c>
      <c r="AF2523">
        <v>1.4656088835474475E-2</v>
      </c>
      <c r="AG2523">
        <v>1</v>
      </c>
      <c r="AH2523">
        <v>0</v>
      </c>
      <c r="AI2523">
        <f t="shared" si="519"/>
        <v>2510</v>
      </c>
      <c r="AJ2523">
        <f t="shared" si="520"/>
        <v>9</v>
      </c>
      <c r="AK2523">
        <f t="shared" si="516"/>
        <v>0.36083524318818438</v>
      </c>
      <c r="AL2523">
        <f t="shared" si="517"/>
        <v>0.875</v>
      </c>
      <c r="AM2523">
        <f t="shared" si="518"/>
        <v>2.2281639928704855E-4</v>
      </c>
    </row>
    <row r="2524" spans="1:39" x14ac:dyDescent="0.3">
      <c r="A2524">
        <f>Datos!C2523</f>
        <v>1.449E-3</v>
      </c>
      <c r="B2524">
        <f>Datos!D2523</f>
        <v>0.50909340000000003</v>
      </c>
      <c r="C2524">
        <f>Datos!E2523</f>
        <v>7.1861700000000001E-2</v>
      </c>
      <c r="D2524" s="5">
        <f>Datos!F2523</f>
        <v>0</v>
      </c>
      <c r="E2524">
        <f t="shared" si="509"/>
        <v>1</v>
      </c>
      <c r="F2524" s="6">
        <f t="shared" si="510"/>
        <v>1</v>
      </c>
      <c r="G2524">
        <f t="shared" si="511"/>
        <v>0</v>
      </c>
      <c r="H2524">
        <f t="shared" si="512"/>
        <v>6.8688002147210148E-3</v>
      </c>
      <c r="I2524" s="5">
        <f t="shared" si="513"/>
        <v>6.8688002147210148E-3</v>
      </c>
      <c r="J2524" s="6">
        <f t="shared" si="514"/>
        <v>0.99313119978527897</v>
      </c>
      <c r="K2524" s="5">
        <f t="shared" si="515"/>
        <v>-6.892499006774154E-3</v>
      </c>
      <c r="L2524" s="6">
        <f t="shared" si="508"/>
        <v>100</v>
      </c>
      <c r="AF2524">
        <v>1.4664162113870602E-2</v>
      </c>
      <c r="AG2524">
        <v>1</v>
      </c>
      <c r="AH2524">
        <v>0</v>
      </c>
      <c r="AI2524">
        <f t="shared" si="519"/>
        <v>2511</v>
      </c>
      <c r="AJ2524">
        <f t="shared" si="520"/>
        <v>9</v>
      </c>
      <c r="AK2524">
        <f t="shared" si="516"/>
        <v>0.36058059587471347</v>
      </c>
      <c r="AL2524">
        <f t="shared" si="517"/>
        <v>0.875</v>
      </c>
      <c r="AM2524">
        <f t="shared" si="518"/>
        <v>2.2281639928695141E-4</v>
      </c>
    </row>
    <row r="2525" spans="1:39" x14ac:dyDescent="0.3">
      <c r="A2525">
        <f>Datos!C2524</f>
        <v>5.9794000000000002E-3</v>
      </c>
      <c r="B2525">
        <f>Datos!D2524</f>
        <v>0.48351909999999998</v>
      </c>
      <c r="C2525">
        <f>Datos!E2524</f>
        <v>9.51182E-2</v>
      </c>
      <c r="D2525" s="5">
        <f>Datos!F2524</f>
        <v>0</v>
      </c>
      <c r="E2525">
        <f t="shared" si="509"/>
        <v>1</v>
      </c>
      <c r="F2525" s="6">
        <f t="shared" si="510"/>
        <v>1</v>
      </c>
      <c r="G2525">
        <f t="shared" si="511"/>
        <v>0</v>
      </c>
      <c r="H2525">
        <f t="shared" si="512"/>
        <v>5.8501911621572705E-3</v>
      </c>
      <c r="I2525" s="5">
        <f t="shared" si="513"/>
        <v>5.8501911621572705E-3</v>
      </c>
      <c r="J2525" s="6">
        <f t="shared" si="514"/>
        <v>0.99414980883784276</v>
      </c>
      <c r="K2525" s="5">
        <f t="shared" si="515"/>
        <v>-5.8673705651017573E-3</v>
      </c>
      <c r="L2525" s="6">
        <f t="shared" si="508"/>
        <v>100</v>
      </c>
      <c r="AF2525">
        <v>1.466586823946856E-2</v>
      </c>
      <c r="AG2525">
        <v>1</v>
      </c>
      <c r="AH2525">
        <v>0</v>
      </c>
      <c r="AI2525">
        <f t="shared" si="519"/>
        <v>2512</v>
      </c>
      <c r="AJ2525">
        <f t="shared" si="520"/>
        <v>9</v>
      </c>
      <c r="AK2525">
        <f t="shared" si="516"/>
        <v>0.36032594856124267</v>
      </c>
      <c r="AL2525">
        <f t="shared" si="517"/>
        <v>0.875</v>
      </c>
      <c r="AM2525">
        <f t="shared" si="518"/>
        <v>2.2281639928695141E-4</v>
      </c>
    </row>
    <row r="2526" spans="1:39" x14ac:dyDescent="0.3">
      <c r="A2526">
        <f>Datos!C2525</f>
        <v>-3.8220200000000003E-2</v>
      </c>
      <c r="B2526">
        <f>Datos!D2525</f>
        <v>0.43721500000000002</v>
      </c>
      <c r="C2526">
        <f>Datos!E2525</f>
        <v>8.8757699999999995E-2</v>
      </c>
      <c r="D2526" s="5">
        <f>Datos!F2525</f>
        <v>0</v>
      </c>
      <c r="E2526">
        <f t="shared" si="509"/>
        <v>1</v>
      </c>
      <c r="F2526" s="6">
        <f t="shared" si="510"/>
        <v>1</v>
      </c>
      <c r="G2526">
        <f t="shared" si="511"/>
        <v>0</v>
      </c>
      <c r="H2526">
        <f t="shared" si="512"/>
        <v>6.8337644626849485E-3</v>
      </c>
      <c r="I2526" s="5">
        <f t="shared" si="513"/>
        <v>6.8337644626849485E-3</v>
      </c>
      <c r="J2526" s="6">
        <f t="shared" si="514"/>
        <v>0.99316623553731509</v>
      </c>
      <c r="K2526" s="5">
        <f t="shared" si="515"/>
        <v>-6.8572215589793734E-3</v>
      </c>
      <c r="L2526" s="6">
        <f t="shared" si="508"/>
        <v>100</v>
      </c>
      <c r="AF2526">
        <v>1.4668143411867658E-2</v>
      </c>
      <c r="AG2526">
        <v>1</v>
      </c>
      <c r="AH2526">
        <v>0</v>
      </c>
      <c r="AI2526">
        <f t="shared" si="519"/>
        <v>2513</v>
      </c>
      <c r="AJ2526">
        <f t="shared" si="520"/>
        <v>9</v>
      </c>
      <c r="AK2526">
        <f t="shared" si="516"/>
        <v>0.36007130124777187</v>
      </c>
      <c r="AL2526">
        <f t="shared" si="517"/>
        <v>0.875</v>
      </c>
      <c r="AM2526">
        <f t="shared" si="518"/>
        <v>2.2281639928704855E-4</v>
      </c>
    </row>
    <row r="2527" spans="1:39" x14ac:dyDescent="0.3">
      <c r="A2527">
        <f>Datos!C2526</f>
        <v>-6.7250000000000004E-2</v>
      </c>
      <c r="B2527">
        <f>Datos!D2526</f>
        <v>0.41809000000000002</v>
      </c>
      <c r="C2527">
        <f>Datos!E2526</f>
        <v>8.0649999999999999E-2</v>
      </c>
      <c r="D2527" s="5">
        <f>Datos!F2526</f>
        <v>0</v>
      </c>
      <c r="E2527">
        <f t="shared" si="509"/>
        <v>1</v>
      </c>
      <c r="F2527" s="6">
        <f t="shared" si="510"/>
        <v>1</v>
      </c>
      <c r="G2527">
        <f t="shared" si="511"/>
        <v>0</v>
      </c>
      <c r="H2527">
        <f t="shared" si="512"/>
        <v>7.6809496490108835E-3</v>
      </c>
      <c r="I2527" s="5">
        <f t="shared" si="513"/>
        <v>7.6809496490108835E-3</v>
      </c>
      <c r="J2527" s="6">
        <f t="shared" si="514"/>
        <v>0.99231905035098911</v>
      </c>
      <c r="K2527" s="5">
        <f t="shared" si="515"/>
        <v>-7.7106000692722335E-3</v>
      </c>
      <c r="L2527" s="6">
        <f t="shared" si="508"/>
        <v>100</v>
      </c>
      <c r="AF2527">
        <v>1.4669294182218847E-2</v>
      </c>
      <c r="AG2527">
        <v>1</v>
      </c>
      <c r="AH2527">
        <v>0</v>
      </c>
      <c r="AI2527">
        <f t="shared" si="519"/>
        <v>2514</v>
      </c>
      <c r="AJ2527">
        <f t="shared" si="520"/>
        <v>9</v>
      </c>
      <c r="AK2527">
        <f t="shared" si="516"/>
        <v>0.35981665393430096</v>
      </c>
      <c r="AL2527">
        <f t="shared" si="517"/>
        <v>0.875</v>
      </c>
      <c r="AM2527">
        <f t="shared" si="518"/>
        <v>2.2281639928695141E-4</v>
      </c>
    </row>
    <row r="2528" spans="1:39" x14ac:dyDescent="0.3">
      <c r="A2528">
        <f>Datos!C2527</f>
        <v>-2.5251599999999999E-2</v>
      </c>
      <c r="B2528">
        <f>Datos!D2527</f>
        <v>0.43782949999999998</v>
      </c>
      <c r="C2528">
        <f>Datos!E2527</f>
        <v>7.8006800000000001E-2</v>
      </c>
      <c r="D2528" s="5">
        <f>Datos!F2527</f>
        <v>0</v>
      </c>
      <c r="E2528">
        <f t="shared" si="509"/>
        <v>1</v>
      </c>
      <c r="F2528" s="6">
        <f t="shared" si="510"/>
        <v>1</v>
      </c>
      <c r="G2528">
        <f t="shared" si="511"/>
        <v>0</v>
      </c>
      <c r="H2528">
        <f t="shared" si="512"/>
        <v>7.4465753447438632E-3</v>
      </c>
      <c r="I2528" s="5">
        <f t="shared" si="513"/>
        <v>7.4465753447438632E-3</v>
      </c>
      <c r="J2528" s="6">
        <f t="shared" si="514"/>
        <v>0.99255342465525609</v>
      </c>
      <c r="K2528" s="5">
        <f t="shared" si="515"/>
        <v>-7.4744395014699778E-3</v>
      </c>
      <c r="L2528" s="6">
        <f t="shared" si="508"/>
        <v>100</v>
      </c>
      <c r="AF2528">
        <v>1.4669777154810031E-2</v>
      </c>
      <c r="AG2528">
        <v>1</v>
      </c>
      <c r="AH2528">
        <v>0</v>
      </c>
      <c r="AI2528">
        <f t="shared" si="519"/>
        <v>2515</v>
      </c>
      <c r="AJ2528">
        <f t="shared" si="520"/>
        <v>9</v>
      </c>
      <c r="AK2528">
        <f t="shared" si="516"/>
        <v>0.35956200662083015</v>
      </c>
      <c r="AL2528">
        <f t="shared" si="517"/>
        <v>0.875</v>
      </c>
      <c r="AM2528">
        <f t="shared" si="518"/>
        <v>2.2281639928695141E-4</v>
      </c>
    </row>
    <row r="2529" spans="1:39" x14ac:dyDescent="0.3">
      <c r="A2529">
        <f>Datos!C2528</f>
        <v>8.8080000000000005E-4</v>
      </c>
      <c r="B2529">
        <f>Datos!D2528</f>
        <v>0.47671980000000003</v>
      </c>
      <c r="C2529">
        <f>Datos!E2528</f>
        <v>8.1869600000000001E-2</v>
      </c>
      <c r="D2529" s="5">
        <f>Datos!F2528</f>
        <v>0</v>
      </c>
      <c r="E2529">
        <f t="shared" si="509"/>
        <v>1</v>
      </c>
      <c r="F2529" s="6">
        <f t="shared" si="510"/>
        <v>1</v>
      </c>
      <c r="G2529">
        <f t="shared" si="511"/>
        <v>0</v>
      </c>
      <c r="H2529">
        <f t="shared" si="512"/>
        <v>6.6558029371824173E-3</v>
      </c>
      <c r="I2529" s="5">
        <f t="shared" si="513"/>
        <v>6.6558029371824173E-3</v>
      </c>
      <c r="J2529" s="6">
        <f t="shared" si="514"/>
        <v>0.99334419706281762</v>
      </c>
      <c r="K2529" s="5">
        <f t="shared" si="515"/>
        <v>-6.6780515701807975E-3</v>
      </c>
      <c r="L2529" s="6">
        <f t="shared" si="508"/>
        <v>100</v>
      </c>
      <c r="AF2529">
        <v>1.4679700195692516E-2</v>
      </c>
      <c r="AG2529">
        <v>1</v>
      </c>
      <c r="AH2529">
        <v>0</v>
      </c>
      <c r="AI2529">
        <f t="shared" si="519"/>
        <v>2516</v>
      </c>
      <c r="AJ2529">
        <f t="shared" si="520"/>
        <v>9</v>
      </c>
      <c r="AK2529">
        <f t="shared" si="516"/>
        <v>0.35930735930735935</v>
      </c>
      <c r="AL2529">
        <f t="shared" si="517"/>
        <v>0.875</v>
      </c>
      <c r="AM2529">
        <f t="shared" si="518"/>
        <v>2.2281639928704855E-4</v>
      </c>
    </row>
    <row r="2530" spans="1:39" x14ac:dyDescent="0.3">
      <c r="A2530">
        <f>Datos!C2529</f>
        <v>-9.7467399999999996E-2</v>
      </c>
      <c r="B2530">
        <f>Datos!D2529</f>
        <v>0.44952710000000001</v>
      </c>
      <c r="C2530">
        <f>Datos!E2529</f>
        <v>7.0667499999999994E-2</v>
      </c>
      <c r="D2530" s="5">
        <f>Datos!F2529</f>
        <v>0</v>
      </c>
      <c r="E2530">
        <f t="shared" si="509"/>
        <v>1</v>
      </c>
      <c r="F2530" s="6">
        <f t="shared" si="510"/>
        <v>1</v>
      </c>
      <c r="G2530">
        <f t="shared" si="511"/>
        <v>0</v>
      </c>
      <c r="H2530">
        <f t="shared" si="512"/>
        <v>8.0567124400041379E-3</v>
      </c>
      <c r="I2530" s="5">
        <f t="shared" si="513"/>
        <v>8.0567124400041379E-3</v>
      </c>
      <c r="J2530" s="6">
        <f t="shared" si="514"/>
        <v>0.99194328755999583</v>
      </c>
      <c r="K2530" s="5">
        <f t="shared" si="515"/>
        <v>-8.0893431299107667E-3</v>
      </c>
      <c r="L2530" s="6">
        <f t="shared" si="508"/>
        <v>100</v>
      </c>
      <c r="AF2530">
        <v>1.4685300681939913E-2</v>
      </c>
      <c r="AG2530">
        <v>1</v>
      </c>
      <c r="AH2530">
        <v>0</v>
      </c>
      <c r="AI2530">
        <f t="shared" si="519"/>
        <v>2517</v>
      </c>
      <c r="AJ2530">
        <f t="shared" si="520"/>
        <v>9</v>
      </c>
      <c r="AK2530">
        <f t="shared" si="516"/>
        <v>0.35905271199388844</v>
      </c>
      <c r="AL2530">
        <f t="shared" si="517"/>
        <v>0.875</v>
      </c>
      <c r="AM2530">
        <f t="shared" si="518"/>
        <v>2.2281639928695141E-4</v>
      </c>
    </row>
    <row r="2531" spans="1:39" x14ac:dyDescent="0.3">
      <c r="A2531">
        <f>Datos!C2530</f>
        <v>0.17090089999999999</v>
      </c>
      <c r="B2531">
        <f>Datos!D2530</f>
        <v>0.1056407</v>
      </c>
      <c r="C2531">
        <f>Datos!E2530</f>
        <v>4.76508E-2</v>
      </c>
      <c r="D2531" s="5">
        <f>Datos!F2530</f>
        <v>0</v>
      </c>
      <c r="E2531">
        <f t="shared" si="509"/>
        <v>1</v>
      </c>
      <c r="F2531" s="6">
        <f t="shared" si="510"/>
        <v>1</v>
      </c>
      <c r="G2531">
        <f t="shared" si="511"/>
        <v>0</v>
      </c>
      <c r="H2531">
        <f t="shared" si="512"/>
        <v>1.5446798178063947E-2</v>
      </c>
      <c r="I2531" s="5">
        <f t="shared" si="513"/>
        <v>1.5446798178063947E-2</v>
      </c>
      <c r="J2531" s="6">
        <f t="shared" si="514"/>
        <v>0.98455320182193606</v>
      </c>
      <c r="K2531" s="5">
        <f t="shared" si="515"/>
        <v>-1.5567342929884501E-2</v>
      </c>
      <c r="L2531" s="6">
        <f t="shared" si="508"/>
        <v>100</v>
      </c>
      <c r="AF2531">
        <v>1.4691472499509722E-2</v>
      </c>
      <c r="AG2531">
        <v>1</v>
      </c>
      <c r="AH2531">
        <v>0</v>
      </c>
      <c r="AI2531">
        <f t="shared" si="519"/>
        <v>2518</v>
      </c>
      <c r="AJ2531">
        <f t="shared" si="520"/>
        <v>9</v>
      </c>
      <c r="AK2531">
        <f t="shared" si="516"/>
        <v>0.35879806468041764</v>
      </c>
      <c r="AL2531">
        <f t="shared" si="517"/>
        <v>0.875</v>
      </c>
      <c r="AM2531">
        <f t="shared" si="518"/>
        <v>2.2281639928704855E-4</v>
      </c>
    </row>
    <row r="2532" spans="1:39" x14ac:dyDescent="0.3">
      <c r="A2532">
        <f>Datos!C2531</f>
        <v>0.12284929999999999</v>
      </c>
      <c r="B2532">
        <f>Datos!D2531</f>
        <v>5.6317300000000001E-2</v>
      </c>
      <c r="C2532">
        <f>Datos!E2531</f>
        <v>3.7127899999999998E-2</v>
      </c>
      <c r="D2532" s="5">
        <f>Datos!F2531</f>
        <v>0</v>
      </c>
      <c r="E2532">
        <f t="shared" si="509"/>
        <v>1</v>
      </c>
      <c r="F2532" s="6">
        <f t="shared" si="510"/>
        <v>1</v>
      </c>
      <c r="G2532">
        <f t="shared" si="511"/>
        <v>0</v>
      </c>
      <c r="H2532">
        <f t="shared" si="512"/>
        <v>1.8798591134844164E-2</v>
      </c>
      <c r="I2532" s="5">
        <f t="shared" si="513"/>
        <v>1.8798591134844164E-2</v>
      </c>
      <c r="J2532" s="6">
        <f t="shared" si="514"/>
        <v>0.98120140886515583</v>
      </c>
      <c r="K2532" s="5">
        <f t="shared" si="515"/>
        <v>-1.8977530739522783E-2</v>
      </c>
      <c r="L2532" s="6">
        <f t="shared" si="508"/>
        <v>100</v>
      </c>
      <c r="AF2532">
        <v>1.4694711769579594E-2</v>
      </c>
      <c r="AG2532">
        <v>1</v>
      </c>
      <c r="AH2532">
        <v>0</v>
      </c>
      <c r="AI2532">
        <f t="shared" si="519"/>
        <v>2519</v>
      </c>
      <c r="AJ2532">
        <f t="shared" si="520"/>
        <v>9</v>
      </c>
      <c r="AK2532">
        <f t="shared" si="516"/>
        <v>0.35854341736694673</v>
      </c>
      <c r="AL2532">
        <f t="shared" si="517"/>
        <v>0.875</v>
      </c>
      <c r="AM2532">
        <f t="shared" si="518"/>
        <v>2.2281639928695141E-4</v>
      </c>
    </row>
    <row r="2533" spans="1:39" x14ac:dyDescent="0.3">
      <c r="A2533">
        <f>Datos!C2532</f>
        <v>0.1069628</v>
      </c>
      <c r="B2533">
        <f>Datos!D2532</f>
        <v>3.5254300000000002E-2</v>
      </c>
      <c r="C2533">
        <f>Datos!E2532</f>
        <v>1.14603E-2</v>
      </c>
      <c r="D2533" s="5">
        <f>Datos!F2532</f>
        <v>1</v>
      </c>
      <c r="E2533">
        <f t="shared" si="509"/>
        <v>0</v>
      </c>
      <c r="F2533" s="6">
        <f t="shared" si="510"/>
        <v>1</v>
      </c>
      <c r="G2533">
        <f t="shared" si="511"/>
        <v>1</v>
      </c>
      <c r="H2533">
        <f t="shared" si="512"/>
        <v>2.4434181848428452E-2</v>
      </c>
      <c r="I2533" s="5">
        <f t="shared" si="513"/>
        <v>2.4434181848428452E-2</v>
      </c>
      <c r="J2533" s="6">
        <f t="shared" si="514"/>
        <v>0.97556581815157151</v>
      </c>
      <c r="K2533" s="5">
        <f t="shared" si="515"/>
        <v>-3.7117722315941237</v>
      </c>
      <c r="L2533" s="6">
        <f t="shared" si="508"/>
        <v>0</v>
      </c>
      <c r="AF2533">
        <v>1.4701463893574386E-2</v>
      </c>
      <c r="AG2533">
        <v>1</v>
      </c>
      <c r="AH2533">
        <v>0</v>
      </c>
      <c r="AI2533">
        <f t="shared" si="519"/>
        <v>2520</v>
      </c>
      <c r="AJ2533">
        <f t="shared" si="520"/>
        <v>9</v>
      </c>
      <c r="AK2533">
        <f t="shared" si="516"/>
        <v>0.35828877005347592</v>
      </c>
      <c r="AL2533">
        <f t="shared" si="517"/>
        <v>0.875</v>
      </c>
      <c r="AM2533">
        <f t="shared" si="518"/>
        <v>2.2281639928695141E-4</v>
      </c>
    </row>
    <row r="2534" spans="1:39" x14ac:dyDescent="0.3">
      <c r="A2534">
        <f>Datos!C2533</f>
        <v>0.1835822</v>
      </c>
      <c r="B2534">
        <f>Datos!D2533</f>
        <v>0.34885250000000001</v>
      </c>
      <c r="C2534">
        <f>Datos!E2533</f>
        <v>5.6515599999999999E-2</v>
      </c>
      <c r="D2534" s="5">
        <f>Datos!F2533</f>
        <v>0</v>
      </c>
      <c r="E2534">
        <f t="shared" si="509"/>
        <v>1</v>
      </c>
      <c r="F2534" s="6">
        <f t="shared" si="510"/>
        <v>1</v>
      </c>
      <c r="G2534">
        <f t="shared" si="511"/>
        <v>0</v>
      </c>
      <c r="H2534">
        <f t="shared" si="512"/>
        <v>9.4276798218313577E-3</v>
      </c>
      <c r="I2534" s="5">
        <f t="shared" si="513"/>
        <v>9.4276798218313577E-3</v>
      </c>
      <c r="J2534" s="6">
        <f t="shared" si="514"/>
        <v>0.99057232017816865</v>
      </c>
      <c r="K2534" s="5">
        <f t="shared" si="515"/>
        <v>-9.4724016995523224E-3</v>
      </c>
      <c r="L2534" s="6">
        <f t="shared" si="508"/>
        <v>100</v>
      </c>
      <c r="AF2534">
        <v>1.4702981085596738E-2</v>
      </c>
      <c r="AG2534">
        <v>1</v>
      </c>
      <c r="AH2534">
        <v>0</v>
      </c>
      <c r="AI2534">
        <f t="shared" si="519"/>
        <v>2521</v>
      </c>
      <c r="AJ2534">
        <f t="shared" si="520"/>
        <v>9</v>
      </c>
      <c r="AK2534">
        <f t="shared" si="516"/>
        <v>0.35803412274000512</v>
      </c>
      <c r="AL2534">
        <f t="shared" si="517"/>
        <v>0.875</v>
      </c>
      <c r="AM2534">
        <f t="shared" si="518"/>
        <v>2.2281639928704855E-4</v>
      </c>
    </row>
    <row r="2535" spans="1:39" x14ac:dyDescent="0.3">
      <c r="A2535">
        <f>Datos!C2534</f>
        <v>0.19139349999999999</v>
      </c>
      <c r="B2535">
        <f>Datos!D2534</f>
        <v>0.399727</v>
      </c>
      <c r="C2535">
        <f>Datos!E2534</f>
        <v>7.2111400000000006E-2</v>
      </c>
      <c r="D2535" s="5">
        <f>Datos!F2534</f>
        <v>0</v>
      </c>
      <c r="E2535">
        <f t="shared" si="509"/>
        <v>1</v>
      </c>
      <c r="F2535" s="6">
        <f t="shared" si="510"/>
        <v>1</v>
      </c>
      <c r="G2535">
        <f t="shared" si="511"/>
        <v>0</v>
      </c>
      <c r="H2535">
        <f t="shared" si="512"/>
        <v>7.526932417208902E-3</v>
      </c>
      <c r="I2535" s="5">
        <f t="shared" si="513"/>
        <v>7.526932417208902E-3</v>
      </c>
      <c r="J2535" s="6">
        <f t="shared" si="514"/>
        <v>0.99247306758279108</v>
      </c>
      <c r="K2535" s="5">
        <f t="shared" si="515"/>
        <v>-7.5554027257121945E-3</v>
      </c>
      <c r="L2535" s="6">
        <f t="shared" si="508"/>
        <v>100</v>
      </c>
      <c r="AF2535">
        <v>1.4705636115720721E-2</v>
      </c>
      <c r="AG2535">
        <v>1</v>
      </c>
      <c r="AH2535">
        <v>0</v>
      </c>
      <c r="AI2535">
        <f t="shared" si="519"/>
        <v>2522</v>
      </c>
      <c r="AJ2535">
        <f t="shared" si="520"/>
        <v>9</v>
      </c>
      <c r="AK2535">
        <f t="shared" si="516"/>
        <v>0.35777947542653421</v>
      </c>
      <c r="AL2535">
        <f t="shared" si="517"/>
        <v>0.875</v>
      </c>
      <c r="AM2535">
        <f t="shared" si="518"/>
        <v>2.2281639928695141E-4</v>
      </c>
    </row>
    <row r="2536" spans="1:39" x14ac:dyDescent="0.3">
      <c r="A2536">
        <f>Datos!C2535</f>
        <v>0.20666399999999999</v>
      </c>
      <c r="B2536">
        <f>Datos!D2535</f>
        <v>0.35842279999999999</v>
      </c>
      <c r="C2536">
        <f>Datos!E2535</f>
        <v>6.9636199999999995E-2</v>
      </c>
      <c r="D2536" s="5">
        <f>Datos!F2535</f>
        <v>0</v>
      </c>
      <c r="E2536">
        <f t="shared" si="509"/>
        <v>1</v>
      </c>
      <c r="F2536" s="6">
        <f t="shared" si="510"/>
        <v>1</v>
      </c>
      <c r="G2536">
        <f t="shared" si="511"/>
        <v>0</v>
      </c>
      <c r="H2536">
        <f t="shared" si="512"/>
        <v>8.1879384449065791E-3</v>
      </c>
      <c r="I2536" s="5">
        <f t="shared" si="513"/>
        <v>8.1879384449065791E-3</v>
      </c>
      <c r="J2536" s="6">
        <f t="shared" si="514"/>
        <v>0.99181206155509338</v>
      </c>
      <c r="K2536" s="5">
        <f t="shared" si="515"/>
        <v>-8.2216437234818411E-3</v>
      </c>
      <c r="L2536" s="6">
        <f t="shared" si="508"/>
        <v>100</v>
      </c>
      <c r="AF2536">
        <v>1.4711004357831035E-2</v>
      </c>
      <c r="AG2536">
        <v>1</v>
      </c>
      <c r="AH2536">
        <v>0</v>
      </c>
      <c r="AI2536">
        <f t="shared" si="519"/>
        <v>2523</v>
      </c>
      <c r="AJ2536">
        <f t="shared" si="520"/>
        <v>9</v>
      </c>
      <c r="AK2536">
        <f t="shared" si="516"/>
        <v>0.35752482811306341</v>
      </c>
      <c r="AL2536">
        <f t="shared" si="517"/>
        <v>0.875</v>
      </c>
      <c r="AM2536">
        <f t="shared" si="518"/>
        <v>2.2281639928695141E-4</v>
      </c>
    </row>
    <row r="2537" spans="1:39" x14ac:dyDescent="0.3">
      <c r="A2537">
        <f>Datos!C2536</f>
        <v>0.2112387</v>
      </c>
      <c r="B2537">
        <f>Datos!D2536</f>
        <v>0.3953507</v>
      </c>
      <c r="C2537">
        <f>Datos!E2536</f>
        <v>8.1041299999999997E-2</v>
      </c>
      <c r="D2537" s="5">
        <f>Datos!F2536</f>
        <v>0</v>
      </c>
      <c r="E2537">
        <f t="shared" si="509"/>
        <v>1</v>
      </c>
      <c r="F2537" s="6">
        <f t="shared" si="510"/>
        <v>1</v>
      </c>
      <c r="G2537">
        <f t="shared" si="511"/>
        <v>0</v>
      </c>
      <c r="H2537">
        <f t="shared" si="512"/>
        <v>6.9509321122605029E-3</v>
      </c>
      <c r="I2537" s="5">
        <f t="shared" si="513"/>
        <v>6.9509321122605029E-3</v>
      </c>
      <c r="J2537" s="6">
        <f t="shared" si="514"/>
        <v>0.9930490678877395</v>
      </c>
      <c r="K2537" s="5">
        <f t="shared" si="515"/>
        <v>-6.9752023735561745E-3</v>
      </c>
      <c r="L2537" s="6">
        <f t="shared" si="508"/>
        <v>100</v>
      </c>
      <c r="AF2537">
        <v>1.4713486581389887E-2</v>
      </c>
      <c r="AG2537">
        <v>1</v>
      </c>
      <c r="AH2537">
        <v>0</v>
      </c>
      <c r="AI2537">
        <f t="shared" si="519"/>
        <v>2524</v>
      </c>
      <c r="AJ2537">
        <f t="shared" si="520"/>
        <v>9</v>
      </c>
      <c r="AK2537">
        <f t="shared" si="516"/>
        <v>0.35727018079959261</v>
      </c>
      <c r="AL2537">
        <f t="shared" si="517"/>
        <v>0.875</v>
      </c>
      <c r="AM2537">
        <f t="shared" si="518"/>
        <v>2.2281639928704855E-4</v>
      </c>
    </row>
    <row r="2538" spans="1:39" x14ac:dyDescent="0.3">
      <c r="A2538">
        <f>Datos!C2537</f>
        <v>0.17836750000000001</v>
      </c>
      <c r="B2538">
        <f>Datos!D2537</f>
        <v>0.36819429999999997</v>
      </c>
      <c r="C2538">
        <f>Datos!E2537</f>
        <v>7.0682599999999998E-2</v>
      </c>
      <c r="D2538" s="5">
        <f>Datos!F2537</f>
        <v>0</v>
      </c>
      <c r="E2538">
        <f t="shared" si="509"/>
        <v>1</v>
      </c>
      <c r="F2538" s="6">
        <f t="shared" si="510"/>
        <v>1</v>
      </c>
      <c r="G2538">
        <f t="shared" si="511"/>
        <v>0</v>
      </c>
      <c r="H2538">
        <f t="shared" si="512"/>
        <v>8.0908032624108402E-3</v>
      </c>
      <c r="I2538" s="5">
        <f t="shared" si="513"/>
        <v>8.0908032624108402E-3</v>
      </c>
      <c r="J2538" s="6">
        <f t="shared" si="514"/>
        <v>0.99190919673758915</v>
      </c>
      <c r="K2538" s="5">
        <f t="shared" si="515"/>
        <v>-8.1237114336832218E-3</v>
      </c>
      <c r="L2538" s="6">
        <f t="shared" si="508"/>
        <v>100</v>
      </c>
      <c r="AF2538">
        <v>1.471569979461157E-2</v>
      </c>
      <c r="AG2538">
        <v>1</v>
      </c>
      <c r="AH2538">
        <v>0</v>
      </c>
      <c r="AI2538">
        <f t="shared" si="519"/>
        <v>2525</v>
      </c>
      <c r="AJ2538">
        <f t="shared" si="520"/>
        <v>9</v>
      </c>
      <c r="AK2538">
        <f t="shared" si="516"/>
        <v>0.35701553348612169</v>
      </c>
      <c r="AL2538">
        <f t="shared" si="517"/>
        <v>0.875</v>
      </c>
      <c r="AM2538">
        <f t="shared" si="518"/>
        <v>2.2281639928695141E-4</v>
      </c>
    </row>
    <row r="2539" spans="1:39" x14ac:dyDescent="0.3">
      <c r="A2539">
        <f>Datos!C2538</f>
        <v>0.2181497</v>
      </c>
      <c r="B2539">
        <f>Datos!D2538</f>
        <v>0.36076540000000001</v>
      </c>
      <c r="C2539">
        <f>Datos!E2538</f>
        <v>6.8928500000000004E-2</v>
      </c>
      <c r="D2539" s="5">
        <f>Datos!F2538</f>
        <v>0</v>
      </c>
      <c r="E2539">
        <f t="shared" si="509"/>
        <v>1</v>
      </c>
      <c r="F2539" s="6">
        <f t="shared" si="510"/>
        <v>1</v>
      </c>
      <c r="G2539">
        <f t="shared" si="511"/>
        <v>0</v>
      </c>
      <c r="H2539">
        <f t="shared" si="512"/>
        <v>8.1600320297727808E-3</v>
      </c>
      <c r="I2539" s="5">
        <f t="shared" si="513"/>
        <v>8.1600320297727808E-3</v>
      </c>
      <c r="J2539" s="6">
        <f t="shared" si="514"/>
        <v>0.99183996797022722</v>
      </c>
      <c r="K2539" s="5">
        <f t="shared" si="515"/>
        <v>-8.1935073218143001E-3</v>
      </c>
      <c r="L2539" s="6">
        <f t="shared" si="508"/>
        <v>100</v>
      </c>
      <c r="AF2539">
        <v>1.472758595783598E-2</v>
      </c>
      <c r="AG2539">
        <v>1</v>
      </c>
      <c r="AH2539">
        <v>0</v>
      </c>
      <c r="AI2539">
        <f t="shared" si="519"/>
        <v>2526</v>
      </c>
      <c r="AJ2539">
        <f t="shared" si="520"/>
        <v>9</v>
      </c>
      <c r="AK2539">
        <f t="shared" si="516"/>
        <v>0.35676088617265089</v>
      </c>
      <c r="AL2539">
        <f t="shared" si="517"/>
        <v>0.875</v>
      </c>
      <c r="AM2539">
        <f t="shared" si="518"/>
        <v>2.2281639928704855E-4</v>
      </c>
    </row>
    <row r="2540" spans="1:39" x14ac:dyDescent="0.3">
      <c r="A2540">
        <f>Datos!C2539</f>
        <v>6.8702799999999994E-2</v>
      </c>
      <c r="B2540">
        <f>Datos!D2539</f>
        <v>0.34983409999999998</v>
      </c>
      <c r="C2540">
        <f>Datos!E2539</f>
        <v>5.8675199999999997E-2</v>
      </c>
      <c r="D2540" s="5">
        <f>Datos!F2539</f>
        <v>0</v>
      </c>
      <c r="E2540">
        <f t="shared" si="509"/>
        <v>1</v>
      </c>
      <c r="F2540" s="6">
        <f t="shared" si="510"/>
        <v>1</v>
      </c>
      <c r="G2540">
        <f t="shared" si="511"/>
        <v>0</v>
      </c>
      <c r="H2540">
        <f t="shared" si="512"/>
        <v>9.7660542328153709E-3</v>
      </c>
      <c r="I2540" s="5">
        <f t="shared" si="513"/>
        <v>9.7660542328153709E-3</v>
      </c>
      <c r="J2540" s="6">
        <f t="shared" si="514"/>
        <v>0.9902339457671846</v>
      </c>
      <c r="K2540" s="5">
        <f t="shared" si="515"/>
        <v>-9.8140549142992101E-3</v>
      </c>
      <c r="L2540" s="6">
        <f t="shared" si="508"/>
        <v>100</v>
      </c>
      <c r="AF2540">
        <v>1.4729044495776063E-2</v>
      </c>
      <c r="AG2540">
        <v>1</v>
      </c>
      <c r="AH2540">
        <v>0</v>
      </c>
      <c r="AI2540">
        <f t="shared" si="519"/>
        <v>2527</v>
      </c>
      <c r="AJ2540">
        <f t="shared" si="520"/>
        <v>9</v>
      </c>
      <c r="AK2540">
        <f t="shared" si="516"/>
        <v>0.35650623885917998</v>
      </c>
      <c r="AL2540">
        <f t="shared" si="517"/>
        <v>0.875</v>
      </c>
      <c r="AM2540">
        <f t="shared" si="518"/>
        <v>2.2281639928695141E-4</v>
      </c>
    </row>
    <row r="2541" spans="1:39" x14ac:dyDescent="0.3">
      <c r="A2541">
        <f>Datos!C2540</f>
        <v>9.1571799999999995E-2</v>
      </c>
      <c r="B2541">
        <f>Datos!D2540</f>
        <v>0.2842035</v>
      </c>
      <c r="C2541">
        <f>Datos!E2540</f>
        <v>5.1302899999999999E-2</v>
      </c>
      <c r="D2541" s="5">
        <f>Datos!F2540</f>
        <v>0</v>
      </c>
      <c r="E2541">
        <f t="shared" si="509"/>
        <v>1</v>
      </c>
      <c r="F2541" s="6">
        <f t="shared" si="510"/>
        <v>1</v>
      </c>
      <c r="G2541">
        <f t="shared" si="511"/>
        <v>0</v>
      </c>
      <c r="H2541">
        <f t="shared" si="512"/>
        <v>1.1503842584694397E-2</v>
      </c>
      <c r="I2541" s="5">
        <f t="shared" si="513"/>
        <v>1.1503842584694397E-2</v>
      </c>
      <c r="J2541" s="6">
        <f t="shared" si="514"/>
        <v>0.98849615741530561</v>
      </c>
      <c r="K2541" s="5">
        <f t="shared" si="515"/>
        <v>-1.1570523667533259E-2</v>
      </c>
      <c r="L2541" s="6">
        <f t="shared" si="508"/>
        <v>100</v>
      </c>
      <c r="AF2541">
        <v>1.4733954324511505E-2</v>
      </c>
      <c r="AG2541">
        <v>1</v>
      </c>
      <c r="AH2541">
        <v>0</v>
      </c>
      <c r="AI2541">
        <f t="shared" si="519"/>
        <v>2528</v>
      </c>
      <c r="AJ2541">
        <f t="shared" si="520"/>
        <v>9</v>
      </c>
      <c r="AK2541">
        <f t="shared" si="516"/>
        <v>0.35625159154570918</v>
      </c>
      <c r="AL2541">
        <f t="shared" si="517"/>
        <v>0.875</v>
      </c>
      <c r="AM2541">
        <f t="shared" si="518"/>
        <v>2.2281639928695141E-4</v>
      </c>
    </row>
    <row r="2542" spans="1:39" x14ac:dyDescent="0.3">
      <c r="A2542">
        <f>Datos!C2541</f>
        <v>0.16693939999999999</v>
      </c>
      <c r="B2542">
        <f>Datos!D2541</f>
        <v>0.25802799999999998</v>
      </c>
      <c r="C2542">
        <f>Datos!E2541</f>
        <v>5.4843299999999998E-2</v>
      </c>
      <c r="D2542" s="5">
        <f>Datos!F2541</f>
        <v>0</v>
      </c>
      <c r="E2542">
        <f t="shared" si="509"/>
        <v>1</v>
      </c>
      <c r="F2542" s="6">
        <f t="shared" si="510"/>
        <v>1</v>
      </c>
      <c r="G2542">
        <f t="shared" si="511"/>
        <v>0</v>
      </c>
      <c r="H2542">
        <f t="shared" si="512"/>
        <v>1.1245726882140353E-2</v>
      </c>
      <c r="I2542" s="5">
        <f t="shared" si="513"/>
        <v>1.1245726882140353E-2</v>
      </c>
      <c r="J2542" s="6">
        <f t="shared" si="514"/>
        <v>0.98875427311785968</v>
      </c>
      <c r="K2542" s="5">
        <f t="shared" si="515"/>
        <v>-1.1309438172206608E-2</v>
      </c>
      <c r="L2542" s="6">
        <f t="shared" si="508"/>
        <v>100</v>
      </c>
      <c r="AF2542">
        <v>1.4737992495762377E-2</v>
      </c>
      <c r="AG2542">
        <v>1</v>
      </c>
      <c r="AH2542">
        <v>0</v>
      </c>
      <c r="AI2542">
        <f t="shared" si="519"/>
        <v>2529</v>
      </c>
      <c r="AJ2542">
        <f t="shared" si="520"/>
        <v>9</v>
      </c>
      <c r="AK2542">
        <f t="shared" si="516"/>
        <v>0.35599694423223838</v>
      </c>
      <c r="AL2542">
        <f t="shared" si="517"/>
        <v>0.875</v>
      </c>
      <c r="AM2542">
        <f t="shared" si="518"/>
        <v>2.2281639928704855E-4</v>
      </c>
    </row>
    <row r="2543" spans="1:39" x14ac:dyDescent="0.3">
      <c r="A2543">
        <f>Datos!C2542</f>
        <v>0.20351</v>
      </c>
      <c r="B2543">
        <f>Datos!D2542</f>
        <v>0.2371085</v>
      </c>
      <c r="C2543">
        <f>Datos!E2542</f>
        <v>5.2448000000000002E-2</v>
      </c>
      <c r="D2543" s="5">
        <f>Datos!F2542</f>
        <v>0</v>
      </c>
      <c r="E2543">
        <f t="shared" si="509"/>
        <v>1</v>
      </c>
      <c r="F2543" s="6">
        <f t="shared" si="510"/>
        <v>1</v>
      </c>
      <c r="G2543">
        <f t="shared" si="511"/>
        <v>0</v>
      </c>
      <c r="H2543">
        <f t="shared" si="512"/>
        <v>1.1685978316876747E-2</v>
      </c>
      <c r="I2543" s="5">
        <f t="shared" si="513"/>
        <v>1.1685978316876747E-2</v>
      </c>
      <c r="J2543" s="6">
        <f t="shared" si="514"/>
        <v>0.98831402168312321</v>
      </c>
      <c r="K2543" s="5">
        <f t="shared" si="515"/>
        <v>-1.1754796021675883E-2</v>
      </c>
      <c r="L2543" s="6">
        <f t="shared" si="508"/>
        <v>100</v>
      </c>
      <c r="AF2543">
        <v>1.4747929269730044E-2</v>
      </c>
      <c r="AG2543">
        <v>1</v>
      </c>
      <c r="AH2543">
        <v>0</v>
      </c>
      <c r="AI2543">
        <f t="shared" si="519"/>
        <v>2530</v>
      </c>
      <c r="AJ2543">
        <f t="shared" si="520"/>
        <v>9</v>
      </c>
      <c r="AK2543">
        <f t="shared" si="516"/>
        <v>0.35574229691876746</v>
      </c>
      <c r="AL2543">
        <f t="shared" si="517"/>
        <v>0.875</v>
      </c>
      <c r="AM2543">
        <f t="shared" si="518"/>
        <v>2.2281639928695141E-4</v>
      </c>
    </row>
    <row r="2544" spans="1:39" x14ac:dyDescent="0.3">
      <c r="A2544">
        <f>Datos!C2543</f>
        <v>0.2260596</v>
      </c>
      <c r="B2544">
        <f>Datos!D2543</f>
        <v>-4.7496999999999999E-3</v>
      </c>
      <c r="C2544">
        <f>Datos!E2543</f>
        <v>6.1944899999999997E-2</v>
      </c>
      <c r="D2544" s="5">
        <f>Datos!F2543</f>
        <v>0</v>
      </c>
      <c r="E2544">
        <f t="shared" si="509"/>
        <v>1</v>
      </c>
      <c r="F2544" s="6">
        <f t="shared" si="510"/>
        <v>1</v>
      </c>
      <c r="G2544">
        <f t="shared" si="511"/>
        <v>0</v>
      </c>
      <c r="H2544">
        <f t="shared" si="512"/>
        <v>1.6021893044497741E-2</v>
      </c>
      <c r="I2544" s="5">
        <f t="shared" si="513"/>
        <v>1.6021893044497741E-2</v>
      </c>
      <c r="J2544" s="6">
        <f t="shared" si="514"/>
        <v>0.98397810695550225</v>
      </c>
      <c r="K2544" s="5">
        <f t="shared" si="515"/>
        <v>-1.6151631206358069E-2</v>
      </c>
      <c r="L2544" s="6">
        <f t="shared" si="508"/>
        <v>100</v>
      </c>
      <c r="AF2544">
        <v>1.4752976040878229E-2</v>
      </c>
      <c r="AG2544">
        <v>1</v>
      </c>
      <c r="AH2544">
        <v>0</v>
      </c>
      <c r="AI2544">
        <f t="shared" si="519"/>
        <v>2531</v>
      </c>
      <c r="AJ2544">
        <f t="shared" si="520"/>
        <v>9</v>
      </c>
      <c r="AK2544">
        <f t="shared" si="516"/>
        <v>0.35548764960529666</v>
      </c>
      <c r="AL2544">
        <f t="shared" si="517"/>
        <v>0.875</v>
      </c>
      <c r="AM2544">
        <f t="shared" si="518"/>
        <v>2.2281639928695141E-4</v>
      </c>
    </row>
    <row r="2545" spans="1:39" x14ac:dyDescent="0.3">
      <c r="A2545">
        <f>Datos!C2544</f>
        <v>0.18174299999999999</v>
      </c>
      <c r="B2545">
        <f>Datos!D2544</f>
        <v>-0.1159582</v>
      </c>
      <c r="C2545">
        <f>Datos!E2544</f>
        <v>-2.3987999999999999E-2</v>
      </c>
      <c r="D2545" s="5">
        <f>Datos!F2544</f>
        <v>0</v>
      </c>
      <c r="E2545">
        <f t="shared" si="509"/>
        <v>1</v>
      </c>
      <c r="F2545" s="6">
        <f t="shared" si="510"/>
        <v>1</v>
      </c>
      <c r="G2545">
        <f t="shared" si="511"/>
        <v>0</v>
      </c>
      <c r="H2545">
        <f t="shared" si="512"/>
        <v>4.0885622044720162E-2</v>
      </c>
      <c r="I2545" s="5">
        <f t="shared" si="513"/>
        <v>4.0885622044720162E-2</v>
      </c>
      <c r="J2545" s="6">
        <f t="shared" si="514"/>
        <v>0.95911437795527987</v>
      </c>
      <c r="K2545" s="5">
        <f t="shared" si="515"/>
        <v>-4.174494326969929E-2</v>
      </c>
      <c r="L2545" s="6">
        <f t="shared" si="508"/>
        <v>0</v>
      </c>
      <c r="AF2545">
        <v>1.4753468018973608E-2</v>
      </c>
      <c r="AG2545">
        <v>1</v>
      </c>
      <c r="AH2545">
        <v>0</v>
      </c>
      <c r="AI2545">
        <f t="shared" si="519"/>
        <v>2532</v>
      </c>
      <c r="AJ2545">
        <f t="shared" si="520"/>
        <v>9</v>
      </c>
      <c r="AK2545">
        <f t="shared" si="516"/>
        <v>0.35523300229182586</v>
      </c>
      <c r="AL2545">
        <f t="shared" si="517"/>
        <v>0.875</v>
      </c>
      <c r="AM2545">
        <f t="shared" si="518"/>
        <v>2.2281639928704855E-4</v>
      </c>
    </row>
    <row r="2546" spans="1:39" x14ac:dyDescent="0.3">
      <c r="A2546">
        <f>Datos!C2545</f>
        <v>0.13653970000000001</v>
      </c>
      <c r="B2546">
        <f>Datos!D2545</f>
        <v>-0.29553600000000002</v>
      </c>
      <c r="C2546">
        <f>Datos!E2545</f>
        <v>7.4897999999999996E-3</v>
      </c>
      <c r="D2546" s="5">
        <f>Datos!F2545</f>
        <v>0</v>
      </c>
      <c r="E2546">
        <f t="shared" si="509"/>
        <v>1</v>
      </c>
      <c r="F2546" s="6">
        <f t="shared" si="510"/>
        <v>1</v>
      </c>
      <c r="G2546">
        <f t="shared" si="511"/>
        <v>0</v>
      </c>
      <c r="H2546">
        <f t="shared" si="512"/>
        <v>4.3078449851456105E-2</v>
      </c>
      <c r="I2546" s="5">
        <f t="shared" si="513"/>
        <v>4.3078449851456105E-2</v>
      </c>
      <c r="J2546" s="6">
        <f t="shared" si="514"/>
        <v>0.95692155014854385</v>
      </c>
      <c r="K2546" s="5">
        <f t="shared" si="515"/>
        <v>-4.4033865655709443E-2</v>
      </c>
      <c r="L2546" s="6">
        <f t="shared" si="508"/>
        <v>0</v>
      </c>
      <c r="AF2546">
        <v>1.4755734506925274E-2</v>
      </c>
      <c r="AG2546">
        <v>1</v>
      </c>
      <c r="AH2546">
        <v>0</v>
      </c>
      <c r="AI2546">
        <f t="shared" si="519"/>
        <v>2533</v>
      </c>
      <c r="AJ2546">
        <f t="shared" si="520"/>
        <v>9</v>
      </c>
      <c r="AK2546">
        <f t="shared" si="516"/>
        <v>0.35497835497835495</v>
      </c>
      <c r="AL2546">
        <f t="shared" si="517"/>
        <v>0.875</v>
      </c>
      <c r="AM2546">
        <f t="shared" si="518"/>
        <v>2.2281639928695141E-4</v>
      </c>
    </row>
    <row r="2547" spans="1:39" x14ac:dyDescent="0.3">
      <c r="A2547">
        <f>Datos!C2546</f>
        <v>0.25210719999999998</v>
      </c>
      <c r="B2547">
        <f>Datos!D2546</f>
        <v>-0.2482703</v>
      </c>
      <c r="C2547">
        <f>Datos!E2546</f>
        <v>5.7575500000000002E-2</v>
      </c>
      <c r="D2547" s="5">
        <f>Datos!F2546</f>
        <v>0</v>
      </c>
      <c r="E2547">
        <f t="shared" si="509"/>
        <v>1</v>
      </c>
      <c r="F2547" s="6">
        <f t="shared" si="510"/>
        <v>1</v>
      </c>
      <c r="G2547">
        <f t="shared" si="511"/>
        <v>0</v>
      </c>
      <c r="H2547">
        <f t="shared" si="512"/>
        <v>2.4711677459054289E-2</v>
      </c>
      <c r="I2547" s="5">
        <f t="shared" si="513"/>
        <v>2.4711677459054289E-2</v>
      </c>
      <c r="J2547" s="6">
        <f t="shared" si="514"/>
        <v>0.97528832254094566</v>
      </c>
      <c r="K2547" s="5">
        <f t="shared" si="515"/>
        <v>-2.502213627286775E-2</v>
      </c>
      <c r="L2547" s="6">
        <f t="shared" si="508"/>
        <v>100</v>
      </c>
      <c r="AF2547">
        <v>1.4760237828096625E-2</v>
      </c>
      <c r="AG2547">
        <v>1</v>
      </c>
      <c r="AH2547">
        <v>0</v>
      </c>
      <c r="AI2547">
        <f t="shared" si="519"/>
        <v>2534</v>
      </c>
      <c r="AJ2547">
        <f t="shared" si="520"/>
        <v>9</v>
      </c>
      <c r="AK2547">
        <f t="shared" si="516"/>
        <v>0.35472370766488415</v>
      </c>
      <c r="AL2547">
        <f t="shared" si="517"/>
        <v>0.875</v>
      </c>
      <c r="AM2547">
        <f t="shared" si="518"/>
        <v>2.2281639928695141E-4</v>
      </c>
    </row>
    <row r="2548" spans="1:39" x14ac:dyDescent="0.3">
      <c r="A2548">
        <f>Datos!C2547</f>
        <v>0.22252479999999999</v>
      </c>
      <c r="B2548">
        <f>Datos!D2547</f>
        <v>-0.1839586</v>
      </c>
      <c r="C2548">
        <f>Datos!E2547</f>
        <v>5.8230400000000002E-2</v>
      </c>
      <c r="D2548" s="5">
        <f>Datos!F2547</f>
        <v>0</v>
      </c>
      <c r="E2548">
        <f t="shared" si="509"/>
        <v>1</v>
      </c>
      <c r="F2548" s="6">
        <f t="shared" si="510"/>
        <v>1</v>
      </c>
      <c r="G2548">
        <f t="shared" si="511"/>
        <v>0</v>
      </c>
      <c r="H2548">
        <f t="shared" si="512"/>
        <v>2.2383737921329777E-2</v>
      </c>
      <c r="I2548" s="5">
        <f t="shared" si="513"/>
        <v>2.2383737921329777E-2</v>
      </c>
      <c r="J2548" s="6">
        <f t="shared" si="514"/>
        <v>0.97761626207867025</v>
      </c>
      <c r="K2548" s="5">
        <f t="shared" si="515"/>
        <v>-2.2638056007303738E-2</v>
      </c>
      <c r="L2548" s="6">
        <f t="shared" si="508"/>
        <v>100</v>
      </c>
      <c r="AF2548">
        <v>1.476035817476477E-2</v>
      </c>
      <c r="AG2548">
        <v>1</v>
      </c>
      <c r="AH2548">
        <v>0</v>
      </c>
      <c r="AI2548">
        <f t="shared" si="519"/>
        <v>2535</v>
      </c>
      <c r="AJ2548">
        <f t="shared" si="520"/>
        <v>9</v>
      </c>
      <c r="AK2548">
        <f t="shared" si="516"/>
        <v>0.35446906035141335</v>
      </c>
      <c r="AL2548">
        <f t="shared" si="517"/>
        <v>0.875</v>
      </c>
      <c r="AM2548">
        <f t="shared" si="518"/>
        <v>2.2281639928704855E-4</v>
      </c>
    </row>
    <row r="2549" spans="1:39" x14ac:dyDescent="0.3">
      <c r="A2549">
        <f>Datos!C2548</f>
        <v>0.2512702</v>
      </c>
      <c r="B2549">
        <f>Datos!D2548</f>
        <v>-0.18132580000000001</v>
      </c>
      <c r="C2549">
        <f>Datos!E2548</f>
        <v>4.1841299999999998E-2</v>
      </c>
      <c r="D2549" s="5">
        <f>Datos!F2548</f>
        <v>0</v>
      </c>
      <c r="E2549">
        <f t="shared" si="509"/>
        <v>1</v>
      </c>
      <c r="F2549" s="6">
        <f t="shared" si="510"/>
        <v>1</v>
      </c>
      <c r="G2549">
        <f t="shared" si="511"/>
        <v>0</v>
      </c>
      <c r="H2549">
        <f t="shared" si="512"/>
        <v>2.5278094540986423E-2</v>
      </c>
      <c r="I2549" s="5">
        <f t="shared" si="513"/>
        <v>2.5278094540986423E-2</v>
      </c>
      <c r="J2549" s="6">
        <f t="shared" si="514"/>
        <v>0.9747219054590136</v>
      </c>
      <c r="K2549" s="5">
        <f t="shared" si="515"/>
        <v>-2.5603073838967535E-2</v>
      </c>
      <c r="L2549" s="6">
        <f t="shared" si="508"/>
        <v>0</v>
      </c>
      <c r="AF2549">
        <v>1.4762787112390055E-2</v>
      </c>
      <c r="AG2549">
        <v>1</v>
      </c>
      <c r="AH2549">
        <v>0</v>
      </c>
      <c r="AI2549">
        <f t="shared" si="519"/>
        <v>2536</v>
      </c>
      <c r="AJ2549">
        <f t="shared" si="520"/>
        <v>9</v>
      </c>
      <c r="AK2549">
        <f t="shared" si="516"/>
        <v>0.35421441303794243</v>
      </c>
      <c r="AL2549">
        <f t="shared" si="517"/>
        <v>0.875</v>
      </c>
      <c r="AM2549">
        <f t="shared" si="518"/>
        <v>2.2281639928695141E-4</v>
      </c>
    </row>
    <row r="2550" spans="1:39" x14ac:dyDescent="0.3">
      <c r="A2550">
        <f>Datos!C2549</f>
        <v>0.2691114</v>
      </c>
      <c r="B2550">
        <f>Datos!D2549</f>
        <v>-0.1534913</v>
      </c>
      <c r="C2550">
        <f>Datos!E2549</f>
        <v>3.3379300000000001E-2</v>
      </c>
      <c r="D2550" s="5">
        <f>Datos!F2549</f>
        <v>0</v>
      </c>
      <c r="E2550">
        <f t="shared" si="509"/>
        <v>1</v>
      </c>
      <c r="F2550" s="6">
        <f t="shared" si="510"/>
        <v>1</v>
      </c>
      <c r="G2550">
        <f t="shared" si="511"/>
        <v>0</v>
      </c>
      <c r="H2550">
        <f t="shared" si="512"/>
        <v>2.5713917974633151E-2</v>
      </c>
      <c r="I2550" s="5">
        <f t="shared" si="513"/>
        <v>2.5713917974633151E-2</v>
      </c>
      <c r="J2550" s="6">
        <f t="shared" si="514"/>
        <v>0.97428608202536682</v>
      </c>
      <c r="K2550" s="5">
        <f t="shared" si="515"/>
        <v>-2.6050299754622645E-2</v>
      </c>
      <c r="L2550" s="6">
        <f t="shared" si="508"/>
        <v>0</v>
      </c>
      <c r="AF2550">
        <v>1.476649550321993E-2</v>
      </c>
      <c r="AG2550">
        <v>1</v>
      </c>
      <c r="AH2550">
        <v>0</v>
      </c>
      <c r="AI2550">
        <f t="shared" si="519"/>
        <v>2537</v>
      </c>
      <c r="AJ2550">
        <f t="shared" si="520"/>
        <v>9</v>
      </c>
      <c r="AK2550">
        <f t="shared" si="516"/>
        <v>0.35395976572447163</v>
      </c>
      <c r="AL2550">
        <f t="shared" si="517"/>
        <v>0.875</v>
      </c>
      <c r="AM2550">
        <f t="shared" si="518"/>
        <v>2.2281639928704855E-4</v>
      </c>
    </row>
    <row r="2551" spans="1:39" x14ac:dyDescent="0.3">
      <c r="A2551">
        <f>Datos!C2550</f>
        <v>0.27363850000000001</v>
      </c>
      <c r="B2551">
        <f>Datos!D2550</f>
        <v>-0.15168690000000001</v>
      </c>
      <c r="C2551">
        <f>Datos!E2550</f>
        <v>2.8397499999999999E-2</v>
      </c>
      <c r="D2551" s="5">
        <f>Datos!F2550</f>
        <v>0</v>
      </c>
      <c r="E2551">
        <f t="shared" si="509"/>
        <v>1</v>
      </c>
      <c r="F2551" s="6">
        <f t="shared" si="510"/>
        <v>1</v>
      </c>
      <c r="G2551">
        <f t="shared" si="511"/>
        <v>0</v>
      </c>
      <c r="H2551">
        <f t="shared" si="512"/>
        <v>2.6688586692643831E-2</v>
      </c>
      <c r="I2551" s="5">
        <f t="shared" si="513"/>
        <v>2.6688586692643831E-2</v>
      </c>
      <c r="J2551" s="6">
        <f t="shared" si="514"/>
        <v>0.97331141330735615</v>
      </c>
      <c r="K2551" s="5">
        <f t="shared" si="515"/>
        <v>-2.7051193216145346E-2</v>
      </c>
      <c r="L2551" s="6">
        <f t="shared" si="508"/>
        <v>0</v>
      </c>
      <c r="AF2551">
        <v>1.4767664248450113E-2</v>
      </c>
      <c r="AG2551">
        <v>1</v>
      </c>
      <c r="AH2551">
        <v>0</v>
      </c>
      <c r="AI2551">
        <f t="shared" si="519"/>
        <v>2538</v>
      </c>
      <c r="AJ2551">
        <f t="shared" si="520"/>
        <v>9</v>
      </c>
      <c r="AK2551">
        <f t="shared" si="516"/>
        <v>0.35370511841100072</v>
      </c>
      <c r="AL2551">
        <f t="shared" si="517"/>
        <v>0.875</v>
      </c>
      <c r="AM2551">
        <f t="shared" si="518"/>
        <v>2.2281639928695141E-4</v>
      </c>
    </row>
    <row r="2552" spans="1:39" x14ac:dyDescent="0.3">
      <c r="A2552">
        <f>Datos!C2551</f>
        <v>5.83621E-2</v>
      </c>
      <c r="B2552">
        <f>Datos!D2551</f>
        <v>7.9676200000000003E-2</v>
      </c>
      <c r="C2552">
        <f>Datos!E2551</f>
        <v>3.3581100000000003E-2</v>
      </c>
      <c r="D2552" s="5">
        <f>Datos!F2551</f>
        <v>0</v>
      </c>
      <c r="E2552">
        <f t="shared" si="509"/>
        <v>1</v>
      </c>
      <c r="F2552" s="6">
        <f t="shared" si="510"/>
        <v>1</v>
      </c>
      <c r="G2552">
        <f t="shared" si="511"/>
        <v>0</v>
      </c>
      <c r="H2552">
        <f t="shared" si="512"/>
        <v>1.921837408489975E-2</v>
      </c>
      <c r="I2552" s="5">
        <f t="shared" si="513"/>
        <v>1.921837408489975E-2</v>
      </c>
      <c r="J2552" s="6">
        <f t="shared" si="514"/>
        <v>0.98078162591510021</v>
      </c>
      <c r="K2552" s="5">
        <f t="shared" si="515"/>
        <v>-1.9405447749017497E-2</v>
      </c>
      <c r="L2552" s="6">
        <f t="shared" si="508"/>
        <v>100</v>
      </c>
      <c r="AF2552">
        <v>1.4768527659958992E-2</v>
      </c>
      <c r="AG2552">
        <v>1</v>
      </c>
      <c r="AH2552">
        <v>0</v>
      </c>
      <c r="AI2552">
        <f t="shared" si="519"/>
        <v>2539</v>
      </c>
      <c r="AJ2552">
        <f t="shared" si="520"/>
        <v>9</v>
      </c>
      <c r="AK2552">
        <f t="shared" si="516"/>
        <v>0.35345047109752992</v>
      </c>
      <c r="AL2552">
        <f t="shared" si="517"/>
        <v>0.875</v>
      </c>
      <c r="AM2552">
        <f t="shared" si="518"/>
        <v>2.2281639928695141E-4</v>
      </c>
    </row>
    <row r="2553" spans="1:39" x14ac:dyDescent="0.3">
      <c r="A2553">
        <f>Datos!C2552</f>
        <v>6.6994100000000001E-2</v>
      </c>
      <c r="B2553">
        <f>Datos!D2552</f>
        <v>8.88602E-2</v>
      </c>
      <c r="C2553">
        <f>Datos!E2552</f>
        <v>2.60974E-2</v>
      </c>
      <c r="D2553" s="5">
        <f>Datos!F2552</f>
        <v>0</v>
      </c>
      <c r="E2553">
        <f t="shared" si="509"/>
        <v>1</v>
      </c>
      <c r="F2553" s="6">
        <f t="shared" si="510"/>
        <v>1</v>
      </c>
      <c r="G2553">
        <f t="shared" si="511"/>
        <v>0</v>
      </c>
      <c r="H2553">
        <f t="shared" si="512"/>
        <v>2.0093405390299308E-2</v>
      </c>
      <c r="I2553" s="5">
        <f t="shared" si="513"/>
        <v>2.0093405390299308E-2</v>
      </c>
      <c r="J2553" s="6">
        <f t="shared" si="514"/>
        <v>0.97990659460970064</v>
      </c>
      <c r="K2553" s="5">
        <f t="shared" si="515"/>
        <v>-2.0298023482715245E-2</v>
      </c>
      <c r="L2553" s="6">
        <f t="shared" si="508"/>
        <v>100</v>
      </c>
      <c r="AF2553">
        <v>1.4781602178695306E-2</v>
      </c>
      <c r="AG2553">
        <v>1</v>
      </c>
      <c r="AH2553">
        <v>0</v>
      </c>
      <c r="AI2553">
        <f t="shared" si="519"/>
        <v>2540</v>
      </c>
      <c r="AJ2553">
        <f t="shared" si="520"/>
        <v>9</v>
      </c>
      <c r="AK2553">
        <f t="shared" si="516"/>
        <v>0.35319582378405912</v>
      </c>
      <c r="AL2553">
        <f t="shared" si="517"/>
        <v>0.875</v>
      </c>
      <c r="AM2553">
        <f t="shared" si="518"/>
        <v>2.2281639928704855E-4</v>
      </c>
    </row>
    <row r="2554" spans="1:39" x14ac:dyDescent="0.3">
      <c r="A2554">
        <f>Datos!C2553</f>
        <v>9.8483600000000004E-2</v>
      </c>
      <c r="B2554">
        <f>Datos!D2553</f>
        <v>0.1221018</v>
      </c>
      <c r="C2554">
        <f>Datos!E2553</f>
        <v>3.7000600000000002E-2</v>
      </c>
      <c r="D2554" s="5">
        <f>Datos!F2553</f>
        <v>0</v>
      </c>
      <c r="E2554">
        <f t="shared" si="509"/>
        <v>1</v>
      </c>
      <c r="F2554" s="6">
        <f t="shared" si="510"/>
        <v>1</v>
      </c>
      <c r="G2554">
        <f t="shared" si="511"/>
        <v>0</v>
      </c>
      <c r="H2554">
        <f t="shared" si="512"/>
        <v>1.7047447745621645E-2</v>
      </c>
      <c r="I2554" s="5">
        <f t="shared" si="513"/>
        <v>1.7047447745621645E-2</v>
      </c>
      <c r="J2554" s="6">
        <f t="shared" si="514"/>
        <v>0.98295255225437839</v>
      </c>
      <c r="K2554" s="5">
        <f t="shared" si="515"/>
        <v>-1.7194428306760566E-2</v>
      </c>
      <c r="L2554" s="6">
        <f t="shared" si="508"/>
        <v>100</v>
      </c>
      <c r="AF2554">
        <v>1.4783912212433831E-2</v>
      </c>
      <c r="AG2554">
        <v>1</v>
      </c>
      <c r="AH2554">
        <v>0</v>
      </c>
      <c r="AI2554">
        <f t="shared" si="519"/>
        <v>2541</v>
      </c>
      <c r="AJ2554">
        <f t="shared" si="520"/>
        <v>9</v>
      </c>
      <c r="AK2554">
        <f t="shared" si="516"/>
        <v>0.3529411764705882</v>
      </c>
      <c r="AL2554">
        <f t="shared" si="517"/>
        <v>0.875</v>
      </c>
      <c r="AM2554">
        <f t="shared" si="518"/>
        <v>2.2281639928695141E-4</v>
      </c>
    </row>
    <row r="2555" spans="1:39" x14ac:dyDescent="0.3">
      <c r="A2555">
        <f>Datos!C2554</f>
        <v>3.80519E-2</v>
      </c>
      <c r="B2555">
        <f>Datos!D2554</f>
        <v>7.8237399999999999E-2</v>
      </c>
      <c r="C2555">
        <f>Datos!E2554</f>
        <v>2.9988000000000001E-2</v>
      </c>
      <c r="D2555" s="5">
        <f>Datos!F2554</f>
        <v>0</v>
      </c>
      <c r="E2555">
        <f t="shared" si="509"/>
        <v>1</v>
      </c>
      <c r="F2555" s="6">
        <f t="shared" si="510"/>
        <v>1</v>
      </c>
      <c r="G2555">
        <f t="shared" si="511"/>
        <v>0</v>
      </c>
      <c r="H2555">
        <f t="shared" si="512"/>
        <v>2.0060916724880088E-2</v>
      </c>
      <c r="I2555" s="5">
        <f t="shared" si="513"/>
        <v>2.0060916724880088E-2</v>
      </c>
      <c r="J2555" s="6">
        <f t="shared" si="514"/>
        <v>0.97993908327511992</v>
      </c>
      <c r="K2555" s="5">
        <f t="shared" si="515"/>
        <v>-2.026486917287457E-2</v>
      </c>
      <c r="L2555" s="6">
        <f t="shared" si="508"/>
        <v>100</v>
      </c>
      <c r="AF2555">
        <v>1.4785432045395893E-2</v>
      </c>
      <c r="AG2555">
        <v>1</v>
      </c>
      <c r="AH2555">
        <v>0</v>
      </c>
      <c r="AI2555">
        <f t="shared" si="519"/>
        <v>2542</v>
      </c>
      <c r="AJ2555">
        <f t="shared" si="520"/>
        <v>9</v>
      </c>
      <c r="AK2555">
        <f t="shared" si="516"/>
        <v>0.3526865291571174</v>
      </c>
      <c r="AL2555">
        <f t="shared" si="517"/>
        <v>0.875</v>
      </c>
      <c r="AM2555">
        <f t="shared" si="518"/>
        <v>2.2281639928695141E-4</v>
      </c>
    </row>
    <row r="2556" spans="1:39" x14ac:dyDescent="0.3">
      <c r="A2556">
        <f>Datos!C2555</f>
        <v>-4.5166E-3</v>
      </c>
      <c r="B2556">
        <f>Datos!D2555</f>
        <v>8.7674100000000005E-2</v>
      </c>
      <c r="C2556">
        <f>Datos!E2555</f>
        <v>4.5173400000000002E-2</v>
      </c>
      <c r="D2556" s="5">
        <f>Datos!F2555</f>
        <v>0</v>
      </c>
      <c r="E2556">
        <f t="shared" si="509"/>
        <v>1</v>
      </c>
      <c r="F2556" s="6">
        <f t="shared" si="510"/>
        <v>1</v>
      </c>
      <c r="G2556">
        <f t="shared" si="511"/>
        <v>0</v>
      </c>
      <c r="H2556">
        <f t="shared" si="512"/>
        <v>1.769405623805206E-2</v>
      </c>
      <c r="I2556" s="5">
        <f t="shared" si="513"/>
        <v>1.769405623805206E-2</v>
      </c>
      <c r="J2556" s="6">
        <f t="shared" si="514"/>
        <v>0.98230594376194791</v>
      </c>
      <c r="K2556" s="5">
        <f t="shared" si="515"/>
        <v>-1.785246745741053E-2</v>
      </c>
      <c r="L2556" s="6">
        <f t="shared" si="508"/>
        <v>100</v>
      </c>
      <c r="AF2556">
        <v>1.479195009433559E-2</v>
      </c>
      <c r="AG2556">
        <v>1</v>
      </c>
      <c r="AH2556">
        <v>0</v>
      </c>
      <c r="AI2556">
        <f t="shared" si="519"/>
        <v>2543</v>
      </c>
      <c r="AJ2556">
        <f t="shared" si="520"/>
        <v>9</v>
      </c>
      <c r="AK2556">
        <f t="shared" si="516"/>
        <v>0.3524318818436466</v>
      </c>
      <c r="AL2556">
        <f t="shared" si="517"/>
        <v>0.875</v>
      </c>
      <c r="AM2556">
        <f t="shared" si="518"/>
        <v>2.2281639928704855E-4</v>
      </c>
    </row>
    <row r="2557" spans="1:39" x14ac:dyDescent="0.3">
      <c r="A2557">
        <f>Datos!C2556</f>
        <v>-2.7093200000000001E-2</v>
      </c>
      <c r="B2557">
        <f>Datos!D2556</f>
        <v>8.1805299999999997E-2</v>
      </c>
      <c r="C2557">
        <f>Datos!E2556</f>
        <v>2.9571E-2</v>
      </c>
      <c r="D2557" s="5">
        <f>Datos!F2556</f>
        <v>0</v>
      </c>
      <c r="E2557">
        <f t="shared" si="509"/>
        <v>1</v>
      </c>
      <c r="F2557" s="6">
        <f t="shared" si="510"/>
        <v>1</v>
      </c>
      <c r="G2557">
        <f t="shared" si="511"/>
        <v>0</v>
      </c>
      <c r="H2557">
        <f t="shared" si="512"/>
        <v>2.0646556949532421E-2</v>
      </c>
      <c r="I2557" s="5">
        <f t="shared" si="513"/>
        <v>2.0646556949532421E-2</v>
      </c>
      <c r="J2557" s="6">
        <f t="shared" si="514"/>
        <v>0.97935344305046756</v>
      </c>
      <c r="K2557" s="5">
        <f t="shared" si="515"/>
        <v>-2.0862677038953361E-2</v>
      </c>
      <c r="L2557" s="6">
        <f t="shared" si="508"/>
        <v>100</v>
      </c>
      <c r="AF2557">
        <v>1.4801953376108132E-2</v>
      </c>
      <c r="AG2557">
        <v>1</v>
      </c>
      <c r="AH2557">
        <v>0</v>
      </c>
      <c r="AI2557">
        <f t="shared" si="519"/>
        <v>2544</v>
      </c>
      <c r="AJ2557">
        <f t="shared" si="520"/>
        <v>9</v>
      </c>
      <c r="AK2557">
        <f t="shared" si="516"/>
        <v>0.35217723453017569</v>
      </c>
      <c r="AL2557">
        <f t="shared" si="517"/>
        <v>0.875</v>
      </c>
      <c r="AM2557">
        <f t="shared" si="518"/>
        <v>2.2281639928695141E-4</v>
      </c>
    </row>
    <row r="2558" spans="1:39" x14ac:dyDescent="0.3">
      <c r="A2558">
        <f>Datos!C2557</f>
        <v>0.2687812</v>
      </c>
      <c r="B2558">
        <f>Datos!D2557</f>
        <v>0.49969580000000002</v>
      </c>
      <c r="C2558">
        <f>Datos!E2557</f>
        <v>7.2231699999999996E-2</v>
      </c>
      <c r="D2558" s="5">
        <f>Datos!F2557</f>
        <v>0</v>
      </c>
      <c r="E2558">
        <f t="shared" si="509"/>
        <v>1</v>
      </c>
      <c r="F2558" s="6">
        <f t="shared" si="510"/>
        <v>1</v>
      </c>
      <c r="G2558">
        <f t="shared" si="511"/>
        <v>0</v>
      </c>
      <c r="H2558">
        <f t="shared" si="512"/>
        <v>6.1101754271014183E-3</v>
      </c>
      <c r="I2558" s="5">
        <f t="shared" si="513"/>
        <v>6.1101754271014183E-3</v>
      </c>
      <c r="J2558" s="6">
        <f t="shared" si="514"/>
        <v>0.99388982457289854</v>
      </c>
      <c r="K2558" s="5">
        <f t="shared" si="515"/>
        <v>-6.128918938742841E-3</v>
      </c>
      <c r="L2558" s="6">
        <f t="shared" si="508"/>
        <v>100</v>
      </c>
      <c r="AF2558">
        <v>1.4806558627432662E-2</v>
      </c>
      <c r="AG2558">
        <v>1</v>
      </c>
      <c r="AH2558">
        <v>0</v>
      </c>
      <c r="AI2558">
        <f t="shared" si="519"/>
        <v>2545</v>
      </c>
      <c r="AJ2558">
        <f t="shared" si="520"/>
        <v>9</v>
      </c>
      <c r="AK2558">
        <f t="shared" si="516"/>
        <v>0.35192258721670489</v>
      </c>
      <c r="AL2558">
        <f t="shared" si="517"/>
        <v>0.875</v>
      </c>
      <c r="AM2558">
        <f t="shared" si="518"/>
        <v>2.2281639928704855E-4</v>
      </c>
    </row>
    <row r="2559" spans="1:39" x14ac:dyDescent="0.3">
      <c r="A2559">
        <f>Datos!C2558</f>
        <v>0.36288589999999998</v>
      </c>
      <c r="B2559">
        <f>Datos!D2558</f>
        <v>0.55014379999999996</v>
      </c>
      <c r="C2559">
        <f>Datos!E2558</f>
        <v>8.3461999999999995E-2</v>
      </c>
      <c r="D2559" s="5">
        <f>Datos!F2558</f>
        <v>0</v>
      </c>
      <c r="E2559">
        <f t="shared" si="509"/>
        <v>1</v>
      </c>
      <c r="F2559" s="6">
        <f t="shared" si="510"/>
        <v>1</v>
      </c>
      <c r="G2559">
        <f t="shared" si="511"/>
        <v>0</v>
      </c>
      <c r="H2559">
        <f t="shared" si="512"/>
        <v>4.8589101387752753E-3</v>
      </c>
      <c r="I2559" s="5">
        <f t="shared" si="513"/>
        <v>4.8589101387752753E-3</v>
      </c>
      <c r="J2559" s="6">
        <f t="shared" si="514"/>
        <v>0.99514108986122474</v>
      </c>
      <c r="K2559" s="5">
        <f t="shared" si="515"/>
        <v>-4.8707530205494669E-3</v>
      </c>
      <c r="L2559" s="6">
        <f t="shared" si="508"/>
        <v>100</v>
      </c>
      <c r="AF2559">
        <v>1.4807265329379737E-2</v>
      </c>
      <c r="AG2559">
        <v>1</v>
      </c>
      <c r="AH2559">
        <v>0</v>
      </c>
      <c r="AI2559">
        <f t="shared" si="519"/>
        <v>2546</v>
      </c>
      <c r="AJ2559">
        <f t="shared" si="520"/>
        <v>9</v>
      </c>
      <c r="AK2559">
        <f t="shared" si="516"/>
        <v>0.35166793990323397</v>
      </c>
      <c r="AL2559">
        <f t="shared" si="517"/>
        <v>0.875</v>
      </c>
      <c r="AM2559">
        <f t="shared" si="518"/>
        <v>2.2281639928695141E-4</v>
      </c>
    </row>
    <row r="2560" spans="1:39" x14ac:dyDescent="0.3">
      <c r="A2560">
        <f>Datos!C2559</f>
        <v>0.38800220000000002</v>
      </c>
      <c r="B2560">
        <f>Datos!D2559</f>
        <v>0.54539899999999997</v>
      </c>
      <c r="C2560">
        <f>Datos!E2559</f>
        <v>8.4487099999999996E-2</v>
      </c>
      <c r="D2560" s="5">
        <f>Datos!F2559</f>
        <v>0</v>
      </c>
      <c r="E2560">
        <f t="shared" si="509"/>
        <v>1</v>
      </c>
      <c r="F2560" s="6">
        <f t="shared" si="510"/>
        <v>1</v>
      </c>
      <c r="G2560">
        <f t="shared" si="511"/>
        <v>0</v>
      </c>
      <c r="H2560">
        <f t="shared" si="512"/>
        <v>4.7959460758703878E-3</v>
      </c>
      <c r="I2560" s="5">
        <f t="shared" si="513"/>
        <v>4.7959460758703878E-3</v>
      </c>
      <c r="J2560" s="6">
        <f t="shared" si="514"/>
        <v>0.99520405392412958</v>
      </c>
      <c r="K2560" s="5">
        <f t="shared" si="515"/>
        <v>-4.8074835287003279E-3</v>
      </c>
      <c r="L2560" s="6">
        <f t="shared" si="508"/>
        <v>100</v>
      </c>
      <c r="AF2560">
        <v>1.4807323436292034E-2</v>
      </c>
      <c r="AG2560">
        <v>1</v>
      </c>
      <c r="AH2560">
        <v>0</v>
      </c>
      <c r="AI2560">
        <f t="shared" si="519"/>
        <v>2547</v>
      </c>
      <c r="AJ2560">
        <f t="shared" si="520"/>
        <v>9</v>
      </c>
      <c r="AK2560">
        <f t="shared" si="516"/>
        <v>0.35141329258976317</v>
      </c>
      <c r="AL2560">
        <f t="shared" si="517"/>
        <v>0.875</v>
      </c>
      <c r="AM2560">
        <f t="shared" si="518"/>
        <v>2.2281639928695141E-4</v>
      </c>
    </row>
    <row r="2561" spans="1:39" x14ac:dyDescent="0.3">
      <c r="A2561">
        <f>Datos!C2560</f>
        <v>0.4247456</v>
      </c>
      <c r="B2561">
        <f>Datos!D2560</f>
        <v>0.53319439999999996</v>
      </c>
      <c r="C2561">
        <f>Datos!E2560</f>
        <v>0.1005089</v>
      </c>
      <c r="D2561" s="5">
        <f>Datos!F2560</f>
        <v>0</v>
      </c>
      <c r="E2561">
        <f t="shared" si="509"/>
        <v>1</v>
      </c>
      <c r="F2561" s="6">
        <f t="shared" si="510"/>
        <v>1</v>
      </c>
      <c r="G2561">
        <f t="shared" si="511"/>
        <v>0</v>
      </c>
      <c r="H2561">
        <f t="shared" si="512"/>
        <v>4.1845535749754515E-3</v>
      </c>
      <c r="I2561" s="5">
        <f t="shared" si="513"/>
        <v>4.1845535749754515E-3</v>
      </c>
      <c r="J2561" s="6">
        <f t="shared" si="514"/>
        <v>0.99581544642502451</v>
      </c>
      <c r="K2561" s="5">
        <f t="shared" si="515"/>
        <v>-4.1933333207241448E-3</v>
      </c>
      <c r="L2561" s="6">
        <f t="shared" si="508"/>
        <v>100</v>
      </c>
      <c r="AF2561">
        <v>1.4808563212390151E-2</v>
      </c>
      <c r="AG2561">
        <v>1</v>
      </c>
      <c r="AH2561">
        <v>0</v>
      </c>
      <c r="AI2561">
        <f t="shared" si="519"/>
        <v>2548</v>
      </c>
      <c r="AJ2561">
        <f t="shared" si="520"/>
        <v>9</v>
      </c>
      <c r="AK2561">
        <f t="shared" si="516"/>
        <v>0.35115864527629237</v>
      </c>
      <c r="AL2561">
        <f t="shared" si="517"/>
        <v>0.875</v>
      </c>
      <c r="AM2561">
        <f t="shared" si="518"/>
        <v>2.2281639928704855E-4</v>
      </c>
    </row>
    <row r="2562" spans="1:39" x14ac:dyDescent="0.3">
      <c r="A2562">
        <f>Datos!C2561</f>
        <v>0.47697919999999999</v>
      </c>
      <c r="B2562">
        <f>Datos!D2561</f>
        <v>0.53616229999999998</v>
      </c>
      <c r="C2562">
        <f>Datos!E2561</f>
        <v>8.5619600000000004E-2</v>
      </c>
      <c r="D2562" s="5">
        <f>Datos!F2561</f>
        <v>0</v>
      </c>
      <c r="E2562">
        <f t="shared" si="509"/>
        <v>1</v>
      </c>
      <c r="F2562" s="6">
        <f t="shared" si="510"/>
        <v>1</v>
      </c>
      <c r="G2562">
        <f t="shared" si="511"/>
        <v>0</v>
      </c>
      <c r="H2562">
        <f t="shared" si="512"/>
        <v>4.6199376945089098E-3</v>
      </c>
      <c r="I2562" s="5">
        <f t="shared" si="513"/>
        <v>4.6199376945089098E-3</v>
      </c>
      <c r="J2562" s="6">
        <f t="shared" si="514"/>
        <v>0.99538006230549114</v>
      </c>
      <c r="K2562" s="5">
        <f t="shared" si="515"/>
        <v>-4.6306425900178409E-3</v>
      </c>
      <c r="L2562" s="6">
        <f t="shared" si="508"/>
        <v>100</v>
      </c>
      <c r="AF2562">
        <v>1.4809500174773588E-2</v>
      </c>
      <c r="AG2562">
        <v>1</v>
      </c>
      <c r="AH2562">
        <v>0</v>
      </c>
      <c r="AI2562">
        <f t="shared" si="519"/>
        <v>2549</v>
      </c>
      <c r="AJ2562">
        <f t="shared" si="520"/>
        <v>9</v>
      </c>
      <c r="AK2562">
        <f t="shared" si="516"/>
        <v>0.35090399796282146</v>
      </c>
      <c r="AL2562">
        <f t="shared" si="517"/>
        <v>0.875</v>
      </c>
      <c r="AM2562">
        <f t="shared" si="518"/>
        <v>2.2281639928695141E-4</v>
      </c>
    </row>
    <row r="2563" spans="1:39" x14ac:dyDescent="0.3">
      <c r="A2563">
        <f>Datos!C2562</f>
        <v>6.6047700000000001E-2</v>
      </c>
      <c r="B2563">
        <f>Datos!D2562</f>
        <v>0.21462010000000001</v>
      </c>
      <c r="C2563">
        <f>Datos!E2562</f>
        <v>2.7777699999999999E-2</v>
      </c>
      <c r="D2563" s="5">
        <f>Datos!F2562</f>
        <v>0</v>
      </c>
      <c r="E2563">
        <f t="shared" si="509"/>
        <v>1</v>
      </c>
      <c r="F2563" s="6">
        <f t="shared" si="510"/>
        <v>1</v>
      </c>
      <c r="G2563">
        <f t="shared" si="511"/>
        <v>0</v>
      </c>
      <c r="H2563">
        <f t="shared" si="512"/>
        <v>1.6039942553537186E-2</v>
      </c>
      <c r="I2563" s="5">
        <f t="shared" si="513"/>
        <v>1.6039942553537186E-2</v>
      </c>
      <c r="J2563" s="6">
        <f t="shared" si="514"/>
        <v>0.98396005744646287</v>
      </c>
      <c r="K2563" s="5">
        <f t="shared" si="515"/>
        <v>-1.6169974779714581E-2</v>
      </c>
      <c r="L2563" s="6">
        <f t="shared" si="508"/>
        <v>100</v>
      </c>
      <c r="AF2563">
        <v>1.481468595969555E-2</v>
      </c>
      <c r="AG2563">
        <v>1</v>
      </c>
      <c r="AH2563">
        <v>0</v>
      </c>
      <c r="AI2563">
        <f t="shared" si="519"/>
        <v>2550</v>
      </c>
      <c r="AJ2563">
        <f t="shared" si="520"/>
        <v>9</v>
      </c>
      <c r="AK2563">
        <f t="shared" si="516"/>
        <v>0.35064935064935066</v>
      </c>
      <c r="AL2563">
        <f t="shared" si="517"/>
        <v>0.875</v>
      </c>
      <c r="AM2563">
        <f t="shared" si="518"/>
        <v>2.2281639928695141E-4</v>
      </c>
    </row>
    <row r="2564" spans="1:39" x14ac:dyDescent="0.3">
      <c r="A2564">
        <f>Datos!C2563</f>
        <v>5.1002499999999999E-2</v>
      </c>
      <c r="B2564">
        <f>Datos!D2563</f>
        <v>0.1417079</v>
      </c>
      <c r="C2564">
        <f>Datos!E2563</f>
        <v>5.6405900000000002E-2</v>
      </c>
      <c r="D2564" s="5">
        <f>Datos!F2563</f>
        <v>0</v>
      </c>
      <c r="E2564">
        <f t="shared" si="509"/>
        <v>1</v>
      </c>
      <c r="F2564" s="6">
        <f t="shared" si="510"/>
        <v>1</v>
      </c>
      <c r="G2564">
        <f t="shared" si="511"/>
        <v>0</v>
      </c>
      <c r="H2564">
        <f t="shared" si="512"/>
        <v>1.4281974759178116E-2</v>
      </c>
      <c r="I2564" s="5">
        <f t="shared" si="513"/>
        <v>1.4281974759178116E-2</v>
      </c>
      <c r="J2564" s="6">
        <f t="shared" si="514"/>
        <v>0.98571802524082186</v>
      </c>
      <c r="K2564" s="5">
        <f t="shared" si="515"/>
        <v>-1.4384943736722852E-2</v>
      </c>
      <c r="L2564" s="6">
        <f t="shared" ref="L2564:L2627" si="521">100*IF(H2564&gt;=$AB$10,D2564/F2564,E2564/F2564)</f>
        <v>100</v>
      </c>
      <c r="AF2564">
        <v>1.4817117122707876E-2</v>
      </c>
      <c r="AG2564">
        <v>1</v>
      </c>
      <c r="AH2564">
        <v>0</v>
      </c>
      <c r="AI2564">
        <f t="shared" si="519"/>
        <v>2551</v>
      </c>
      <c r="AJ2564">
        <f t="shared" si="520"/>
        <v>9</v>
      </c>
      <c r="AK2564">
        <f t="shared" si="516"/>
        <v>0.35039470333587985</v>
      </c>
      <c r="AL2564">
        <f t="shared" si="517"/>
        <v>0.875</v>
      </c>
      <c r="AM2564">
        <f t="shared" si="518"/>
        <v>2.2281639928704855E-4</v>
      </c>
    </row>
    <row r="2565" spans="1:39" x14ac:dyDescent="0.3">
      <c r="A2565">
        <f>Datos!C2564</f>
        <v>5.6511899999999997E-2</v>
      </c>
      <c r="B2565">
        <f>Datos!D2564</f>
        <v>0.12630720000000001</v>
      </c>
      <c r="C2565">
        <f>Datos!E2564</f>
        <v>5.1754099999999997E-2</v>
      </c>
      <c r="D2565" s="5">
        <f>Datos!F2564</f>
        <v>0</v>
      </c>
      <c r="E2565">
        <f t="shared" ref="E2565:E2628" si="522">1-D2565</f>
        <v>1</v>
      </c>
      <c r="F2565" s="6">
        <f t="shared" ref="F2565:F2628" si="523">D2565+E2565</f>
        <v>1</v>
      </c>
      <c r="G2565">
        <f t="shared" ref="G2565:G2628" si="524">IF(F2565=0,"",D2565/F2565)</f>
        <v>0</v>
      </c>
      <c r="H2565">
        <f t="shared" ref="H2565:H2628" si="525">1/(1+EXP(-$O$5-MMULT(A2565:C2565,$O$6:$O$8)))</f>
        <v>1.5215854404324974E-2</v>
      </c>
      <c r="I2565" s="5">
        <f t="shared" ref="I2565:I2628" si="526">F2565*H2565</f>
        <v>1.5215854404324974E-2</v>
      </c>
      <c r="J2565" s="6">
        <f t="shared" ref="J2565:J2628" si="527">F2565-I2565</f>
        <v>0.98478414559567506</v>
      </c>
      <c r="K2565" s="5">
        <f t="shared" ref="K2565:K2628" si="528">IFERROR(F2565*(G2565*LN(H2565)+(1-G2565)*LN(1-H2565)),0)</f>
        <v>-1.5332803352294609E-2</v>
      </c>
      <c r="L2565" s="6">
        <f t="shared" si="521"/>
        <v>100</v>
      </c>
      <c r="AF2565">
        <v>1.4823769632173368E-2</v>
      </c>
      <c r="AG2565">
        <v>1</v>
      </c>
      <c r="AH2565">
        <v>0</v>
      </c>
      <c r="AI2565">
        <f t="shared" si="519"/>
        <v>2552</v>
      </c>
      <c r="AJ2565">
        <f t="shared" si="520"/>
        <v>9</v>
      </c>
      <c r="AK2565">
        <f t="shared" ref="AK2565:AK2628" si="529">1-AI2565/AI$4003</f>
        <v>0.35014005602240894</v>
      </c>
      <c r="AL2565">
        <f t="shared" ref="AL2565:AL2628" si="530">1-AJ2565/AJ$4003</f>
        <v>0.875</v>
      </c>
      <c r="AM2565">
        <f t="shared" ref="AM2565:AM2628" si="531">(AK2565-AK2566)*AL2565</f>
        <v>2.2281639928695141E-4</v>
      </c>
    </row>
    <row r="2566" spans="1:39" x14ac:dyDescent="0.3">
      <c r="A2566">
        <f>Datos!C2565</f>
        <v>5.1717899999999997E-2</v>
      </c>
      <c r="B2566">
        <f>Datos!D2565</f>
        <v>0.173763</v>
      </c>
      <c r="C2566">
        <f>Datos!E2565</f>
        <v>4.7139100000000003E-2</v>
      </c>
      <c r="D2566" s="5">
        <f>Datos!F2565</f>
        <v>0</v>
      </c>
      <c r="E2566">
        <f t="shared" si="522"/>
        <v>1</v>
      </c>
      <c r="F2566" s="6">
        <f t="shared" si="523"/>
        <v>1</v>
      </c>
      <c r="G2566">
        <f t="shared" si="524"/>
        <v>0</v>
      </c>
      <c r="H2566">
        <f t="shared" si="525"/>
        <v>1.4648564396259245E-2</v>
      </c>
      <c r="I2566" s="5">
        <f t="shared" si="526"/>
        <v>1.4648564396259245E-2</v>
      </c>
      <c r="J2566" s="6">
        <f t="shared" si="527"/>
        <v>0.98535143560374072</v>
      </c>
      <c r="K2566" s="5">
        <f t="shared" si="528"/>
        <v>-1.4756914028577406E-2</v>
      </c>
      <c r="L2566" s="6">
        <f t="shared" si="521"/>
        <v>100</v>
      </c>
      <c r="AF2566">
        <v>1.4834503743908399E-2</v>
      </c>
      <c r="AG2566">
        <v>1</v>
      </c>
      <c r="AH2566">
        <v>0</v>
      </c>
      <c r="AI2566">
        <f t="shared" ref="AI2566:AI2629" si="532">AI2565+AG2566</f>
        <v>2553</v>
      </c>
      <c r="AJ2566">
        <f t="shared" ref="AJ2566:AJ2629" si="533">AJ2565+AH2566</f>
        <v>9</v>
      </c>
      <c r="AK2566">
        <f t="shared" si="529"/>
        <v>0.34988540870893814</v>
      </c>
      <c r="AL2566">
        <f t="shared" si="530"/>
        <v>0.875</v>
      </c>
      <c r="AM2566">
        <f t="shared" si="531"/>
        <v>2.2281639928704855E-4</v>
      </c>
    </row>
    <row r="2567" spans="1:39" x14ac:dyDescent="0.3">
      <c r="A2567">
        <f>Datos!C2566</f>
        <v>6.6991800000000004E-2</v>
      </c>
      <c r="B2567">
        <f>Datos!D2566</f>
        <v>9.8084000000000005E-2</v>
      </c>
      <c r="C2567">
        <f>Datos!E2566</f>
        <v>-0.11098379999999999</v>
      </c>
      <c r="D2567" s="5">
        <f>Datos!F2566</f>
        <v>0</v>
      </c>
      <c r="E2567">
        <f t="shared" si="522"/>
        <v>1</v>
      </c>
      <c r="F2567" s="6">
        <f t="shared" si="523"/>
        <v>1</v>
      </c>
      <c r="G2567">
        <f t="shared" si="524"/>
        <v>0</v>
      </c>
      <c r="H2567">
        <f t="shared" si="525"/>
        <v>6.2635015096290519E-2</v>
      </c>
      <c r="I2567" s="5">
        <f t="shared" si="526"/>
        <v>6.2635015096290519E-2</v>
      </c>
      <c r="J2567" s="6">
        <f t="shared" si="527"/>
        <v>0.93736498490370945</v>
      </c>
      <c r="K2567" s="5">
        <f t="shared" si="528"/>
        <v>-6.4682547611595781E-2</v>
      </c>
      <c r="L2567" s="6">
        <f t="shared" si="521"/>
        <v>0</v>
      </c>
      <c r="AF2567">
        <v>1.4837805881229399E-2</v>
      </c>
      <c r="AG2567">
        <v>1</v>
      </c>
      <c r="AH2567">
        <v>0</v>
      </c>
      <c r="AI2567">
        <f t="shared" si="532"/>
        <v>2554</v>
      </c>
      <c r="AJ2567">
        <f t="shared" si="533"/>
        <v>9</v>
      </c>
      <c r="AK2567">
        <f t="shared" si="529"/>
        <v>0.34963076139546723</v>
      </c>
      <c r="AL2567">
        <f t="shared" si="530"/>
        <v>0.875</v>
      </c>
      <c r="AM2567">
        <f t="shared" si="531"/>
        <v>2.2281639928695141E-4</v>
      </c>
    </row>
    <row r="2568" spans="1:39" x14ac:dyDescent="0.3">
      <c r="A2568">
        <f>Datos!C2567</f>
        <v>7.3539E-3</v>
      </c>
      <c r="B2568">
        <f>Datos!D2567</f>
        <v>0.12075379999999999</v>
      </c>
      <c r="C2568">
        <f>Datos!E2567</f>
        <v>6.9060899999999995E-2</v>
      </c>
      <c r="D2568" s="5">
        <f>Datos!F2567</f>
        <v>0</v>
      </c>
      <c r="E2568">
        <f t="shared" si="522"/>
        <v>1</v>
      </c>
      <c r="F2568" s="6">
        <f t="shared" si="523"/>
        <v>1</v>
      </c>
      <c r="G2568">
        <f t="shared" si="524"/>
        <v>0</v>
      </c>
      <c r="H2568">
        <f t="shared" si="525"/>
        <v>1.3550444739333332E-2</v>
      </c>
      <c r="I2568" s="5">
        <f t="shared" si="526"/>
        <v>1.3550444739333332E-2</v>
      </c>
      <c r="J2568" s="6">
        <f t="shared" si="527"/>
        <v>0.98644955526066669</v>
      </c>
      <c r="K2568" s="5">
        <f t="shared" si="528"/>
        <v>-1.3643089889588388E-2</v>
      </c>
      <c r="L2568" s="6">
        <f t="shared" si="521"/>
        <v>100</v>
      </c>
      <c r="AF2568">
        <v>1.4851263617991863E-2</v>
      </c>
      <c r="AG2568">
        <v>1</v>
      </c>
      <c r="AH2568">
        <v>0</v>
      </c>
      <c r="AI2568">
        <f t="shared" si="532"/>
        <v>2555</v>
      </c>
      <c r="AJ2568">
        <f t="shared" si="533"/>
        <v>9</v>
      </c>
      <c r="AK2568">
        <f t="shared" si="529"/>
        <v>0.34937611408199643</v>
      </c>
      <c r="AL2568">
        <f t="shared" si="530"/>
        <v>0.875</v>
      </c>
      <c r="AM2568">
        <f t="shared" si="531"/>
        <v>2.2281639928695141E-4</v>
      </c>
    </row>
    <row r="2569" spans="1:39" x14ac:dyDescent="0.3">
      <c r="A2569">
        <f>Datos!C2568</f>
        <v>-2.5682000000000001E-3</v>
      </c>
      <c r="B2569">
        <f>Datos!D2568</f>
        <v>0.20209060000000001</v>
      </c>
      <c r="C2569">
        <f>Datos!E2568</f>
        <v>9.4595399999999996E-2</v>
      </c>
      <c r="D2569" s="5">
        <f>Datos!F2568</f>
        <v>0</v>
      </c>
      <c r="E2569">
        <f t="shared" si="522"/>
        <v>1</v>
      </c>
      <c r="F2569" s="6">
        <f t="shared" si="523"/>
        <v>1</v>
      </c>
      <c r="G2569">
        <f t="shared" si="524"/>
        <v>0</v>
      </c>
      <c r="H2569">
        <f t="shared" si="525"/>
        <v>9.5177665473451332E-3</v>
      </c>
      <c r="I2569" s="5">
        <f t="shared" si="526"/>
        <v>9.5177665473451332E-3</v>
      </c>
      <c r="J2569" s="6">
        <f t="shared" si="527"/>
        <v>0.99048223345265485</v>
      </c>
      <c r="K2569" s="5">
        <f t="shared" si="528"/>
        <v>-9.5633499527549345E-3</v>
      </c>
      <c r="L2569" s="6">
        <f t="shared" si="521"/>
        <v>100</v>
      </c>
      <c r="AF2569">
        <v>1.4858481026741494E-2</v>
      </c>
      <c r="AG2569">
        <v>1</v>
      </c>
      <c r="AH2569">
        <v>0</v>
      </c>
      <c r="AI2569">
        <f t="shared" si="532"/>
        <v>2556</v>
      </c>
      <c r="AJ2569">
        <f t="shared" si="533"/>
        <v>9</v>
      </c>
      <c r="AK2569">
        <f t="shared" si="529"/>
        <v>0.34912146676852562</v>
      </c>
      <c r="AL2569">
        <f t="shared" si="530"/>
        <v>0.875</v>
      </c>
      <c r="AM2569">
        <f t="shared" si="531"/>
        <v>2.2281639928704855E-4</v>
      </c>
    </row>
    <row r="2570" spans="1:39" x14ac:dyDescent="0.3">
      <c r="A2570">
        <f>Datos!C2569</f>
        <v>1.7314300000000001E-2</v>
      </c>
      <c r="B2570">
        <f>Datos!D2569</f>
        <v>0.2097888</v>
      </c>
      <c r="C2570">
        <f>Datos!E2569</f>
        <v>2.93945E-2</v>
      </c>
      <c r="D2570" s="5">
        <f>Datos!F2569</f>
        <v>0</v>
      </c>
      <c r="E2570">
        <f t="shared" si="522"/>
        <v>1</v>
      </c>
      <c r="F2570" s="6">
        <f t="shared" si="523"/>
        <v>1</v>
      </c>
      <c r="G2570">
        <f t="shared" si="524"/>
        <v>0</v>
      </c>
      <c r="H2570">
        <f t="shared" si="525"/>
        <v>1.6325972198403673E-2</v>
      </c>
      <c r="I2570" s="5">
        <f t="shared" si="526"/>
        <v>1.6325972198403673E-2</v>
      </c>
      <c r="J2570" s="6">
        <f t="shared" si="527"/>
        <v>0.9836740278015963</v>
      </c>
      <c r="K2570" s="5">
        <f t="shared" si="528"/>
        <v>-1.6460709372112404E-2</v>
      </c>
      <c r="L2570" s="6">
        <f t="shared" si="521"/>
        <v>100</v>
      </c>
      <c r="AF2570">
        <v>1.487068707151643E-2</v>
      </c>
      <c r="AG2570">
        <v>1</v>
      </c>
      <c r="AH2570">
        <v>0</v>
      </c>
      <c r="AI2570">
        <f t="shared" si="532"/>
        <v>2557</v>
      </c>
      <c r="AJ2570">
        <f t="shared" si="533"/>
        <v>9</v>
      </c>
      <c r="AK2570">
        <f t="shared" si="529"/>
        <v>0.34886681945505471</v>
      </c>
      <c r="AL2570">
        <f t="shared" si="530"/>
        <v>0.875</v>
      </c>
      <c r="AM2570">
        <f t="shared" si="531"/>
        <v>2.2281639928695141E-4</v>
      </c>
    </row>
    <row r="2571" spans="1:39" x14ac:dyDescent="0.3">
      <c r="A2571">
        <f>Datos!C2570</f>
        <v>-1.09537E-2</v>
      </c>
      <c r="B2571">
        <f>Datos!D2570</f>
        <v>0.1882788</v>
      </c>
      <c r="C2571">
        <f>Datos!E2570</f>
        <v>4.0099799999999998E-2</v>
      </c>
      <c r="D2571" s="5">
        <f>Datos!F2570</f>
        <v>0</v>
      </c>
      <c r="E2571">
        <f t="shared" si="522"/>
        <v>1</v>
      </c>
      <c r="F2571" s="6">
        <f t="shared" si="523"/>
        <v>1</v>
      </c>
      <c r="G2571">
        <f t="shared" si="524"/>
        <v>0</v>
      </c>
      <c r="H2571">
        <f t="shared" si="525"/>
        <v>1.5651748535073153E-2</v>
      </c>
      <c r="I2571" s="5">
        <f t="shared" si="526"/>
        <v>1.5651748535073153E-2</v>
      </c>
      <c r="J2571" s="6">
        <f t="shared" si="527"/>
        <v>0.98434825146492688</v>
      </c>
      <c r="K2571" s="5">
        <f t="shared" si="528"/>
        <v>-1.577553045232986E-2</v>
      </c>
      <c r="L2571" s="6">
        <f t="shared" si="521"/>
        <v>100</v>
      </c>
      <c r="AF2571">
        <v>1.4872244320773024E-2</v>
      </c>
      <c r="AG2571">
        <v>1</v>
      </c>
      <c r="AH2571">
        <v>0</v>
      </c>
      <c r="AI2571">
        <f t="shared" si="532"/>
        <v>2558</v>
      </c>
      <c r="AJ2571">
        <f t="shared" si="533"/>
        <v>9</v>
      </c>
      <c r="AK2571">
        <f t="shared" si="529"/>
        <v>0.34861217214158391</v>
      </c>
      <c r="AL2571">
        <f t="shared" si="530"/>
        <v>0.875</v>
      </c>
      <c r="AM2571">
        <f t="shared" si="531"/>
        <v>2.2281639928695141E-4</v>
      </c>
    </row>
    <row r="2572" spans="1:39" x14ac:dyDescent="0.3">
      <c r="A2572">
        <f>Datos!C2571</f>
        <v>-3.1887899999999997E-2</v>
      </c>
      <c r="B2572">
        <f>Datos!D2571</f>
        <v>0.20197560000000001</v>
      </c>
      <c r="C2572">
        <f>Datos!E2571</f>
        <v>5.0789800000000003E-2</v>
      </c>
      <c r="D2572" s="5">
        <f>Datos!F2571</f>
        <v>0</v>
      </c>
      <c r="E2572">
        <f t="shared" si="522"/>
        <v>1</v>
      </c>
      <c r="F2572" s="6">
        <f t="shared" si="523"/>
        <v>1</v>
      </c>
      <c r="G2572">
        <f t="shared" si="524"/>
        <v>0</v>
      </c>
      <c r="H2572">
        <f t="shared" si="525"/>
        <v>1.4091932910156943E-2</v>
      </c>
      <c r="I2572" s="5">
        <f t="shared" si="526"/>
        <v>1.4091932910156943E-2</v>
      </c>
      <c r="J2572" s="6">
        <f t="shared" si="527"/>
        <v>0.98590806708984302</v>
      </c>
      <c r="K2572" s="5">
        <f t="shared" si="528"/>
        <v>-1.4192166972052373E-2</v>
      </c>
      <c r="L2572" s="6">
        <f t="shared" si="521"/>
        <v>100</v>
      </c>
      <c r="AF2572">
        <v>1.4886810440114581E-2</v>
      </c>
      <c r="AG2572">
        <v>1</v>
      </c>
      <c r="AH2572">
        <v>0</v>
      </c>
      <c r="AI2572">
        <f t="shared" si="532"/>
        <v>2559</v>
      </c>
      <c r="AJ2572">
        <f t="shared" si="533"/>
        <v>9</v>
      </c>
      <c r="AK2572">
        <f t="shared" si="529"/>
        <v>0.34835752482811311</v>
      </c>
      <c r="AL2572">
        <f t="shared" si="530"/>
        <v>0.875</v>
      </c>
      <c r="AM2572">
        <f t="shared" si="531"/>
        <v>2.2281639928704855E-4</v>
      </c>
    </row>
    <row r="2573" spans="1:39" x14ac:dyDescent="0.3">
      <c r="A2573">
        <f>Datos!C2572</f>
        <v>4.7141799999999998E-2</v>
      </c>
      <c r="B2573">
        <f>Datos!D2572</f>
        <v>0.27009420000000001</v>
      </c>
      <c r="C2573">
        <f>Datos!E2572</f>
        <v>6.7621200000000006E-2</v>
      </c>
      <c r="D2573" s="5">
        <f>Datos!F2572</f>
        <v>0</v>
      </c>
      <c r="E2573">
        <f t="shared" si="522"/>
        <v>1</v>
      </c>
      <c r="F2573" s="6">
        <f t="shared" si="523"/>
        <v>1</v>
      </c>
      <c r="G2573">
        <f t="shared" si="524"/>
        <v>0</v>
      </c>
      <c r="H2573">
        <f t="shared" si="525"/>
        <v>1.0455179421310376E-2</v>
      </c>
      <c r="I2573" s="5">
        <f t="shared" si="526"/>
        <v>1.0455179421310376E-2</v>
      </c>
      <c r="J2573" s="6">
        <f t="shared" si="527"/>
        <v>0.98954482057868964</v>
      </c>
      <c r="K2573" s="5">
        <f t="shared" si="528"/>
        <v>-1.0510218776687326E-2</v>
      </c>
      <c r="L2573" s="6">
        <f t="shared" si="521"/>
        <v>100</v>
      </c>
      <c r="AF2573">
        <v>1.4887596132137157E-2</v>
      </c>
      <c r="AG2573">
        <v>1</v>
      </c>
      <c r="AH2573">
        <v>0</v>
      </c>
      <c r="AI2573">
        <f t="shared" si="532"/>
        <v>2560</v>
      </c>
      <c r="AJ2573">
        <f t="shared" si="533"/>
        <v>9</v>
      </c>
      <c r="AK2573">
        <f t="shared" si="529"/>
        <v>0.34810287751464219</v>
      </c>
      <c r="AL2573">
        <f t="shared" si="530"/>
        <v>0.875</v>
      </c>
      <c r="AM2573">
        <f t="shared" si="531"/>
        <v>2.2281639928695141E-4</v>
      </c>
    </row>
    <row r="2574" spans="1:39" x14ac:dyDescent="0.3">
      <c r="A2574">
        <f>Datos!C2573</f>
        <v>9.6722299999999997E-2</v>
      </c>
      <c r="B2574">
        <f>Datos!D2573</f>
        <v>0.11591070000000001</v>
      </c>
      <c r="C2574">
        <f>Datos!E2573</f>
        <v>3.8040299999999999E-2</v>
      </c>
      <c r="D2574" s="5">
        <f>Datos!F2573</f>
        <v>0</v>
      </c>
      <c r="E2574">
        <f t="shared" si="522"/>
        <v>1</v>
      </c>
      <c r="F2574" s="6">
        <f t="shared" si="523"/>
        <v>1</v>
      </c>
      <c r="G2574">
        <f t="shared" si="524"/>
        <v>0</v>
      </c>
      <c r="H2574">
        <f t="shared" si="525"/>
        <v>1.7087320935545727E-2</v>
      </c>
      <c r="I2574" s="5">
        <f t="shared" si="526"/>
        <v>1.7087320935545727E-2</v>
      </c>
      <c r="J2574" s="6">
        <f t="shared" si="527"/>
        <v>0.98291267906445423</v>
      </c>
      <c r="K2574" s="5">
        <f t="shared" si="528"/>
        <v>-1.7234993844310539E-2</v>
      </c>
      <c r="L2574" s="6">
        <f t="shared" si="521"/>
        <v>100</v>
      </c>
      <c r="AF2574">
        <v>1.4890640350446332E-2</v>
      </c>
      <c r="AG2574">
        <v>1</v>
      </c>
      <c r="AH2574">
        <v>0</v>
      </c>
      <c r="AI2574">
        <f t="shared" si="532"/>
        <v>2561</v>
      </c>
      <c r="AJ2574">
        <f t="shared" si="533"/>
        <v>9</v>
      </c>
      <c r="AK2574">
        <f t="shared" si="529"/>
        <v>0.34784823020117139</v>
      </c>
      <c r="AL2574">
        <f t="shared" si="530"/>
        <v>0.875</v>
      </c>
      <c r="AM2574">
        <f t="shared" si="531"/>
        <v>2.2281639928704855E-4</v>
      </c>
    </row>
    <row r="2575" spans="1:39" x14ac:dyDescent="0.3">
      <c r="A2575">
        <f>Datos!C2574</f>
        <v>0.1122153</v>
      </c>
      <c r="B2575">
        <f>Datos!D2574</f>
        <v>4.8098200000000001E-2</v>
      </c>
      <c r="C2575">
        <f>Datos!E2574</f>
        <v>2.94951E-2</v>
      </c>
      <c r="D2575" s="5">
        <f>Datos!F2574</f>
        <v>0</v>
      </c>
      <c r="E2575">
        <f t="shared" si="522"/>
        <v>1</v>
      </c>
      <c r="F2575" s="6">
        <f t="shared" si="523"/>
        <v>1</v>
      </c>
      <c r="G2575">
        <f t="shared" si="524"/>
        <v>0</v>
      </c>
      <c r="H2575">
        <f t="shared" si="525"/>
        <v>2.0450670873862268E-2</v>
      </c>
      <c r="I2575" s="5">
        <f t="shared" si="526"/>
        <v>2.0450670873862268E-2</v>
      </c>
      <c r="J2575" s="6">
        <f t="shared" si="527"/>
        <v>0.97954932912613768</v>
      </c>
      <c r="K2575" s="5">
        <f t="shared" si="528"/>
        <v>-2.0662681327981568E-2</v>
      </c>
      <c r="L2575" s="6">
        <f t="shared" si="521"/>
        <v>100</v>
      </c>
      <c r="AF2575">
        <v>1.4893899056426397E-2</v>
      </c>
      <c r="AG2575">
        <v>1</v>
      </c>
      <c r="AH2575">
        <v>0</v>
      </c>
      <c r="AI2575">
        <f t="shared" si="532"/>
        <v>2562</v>
      </c>
      <c r="AJ2575">
        <f t="shared" si="533"/>
        <v>9</v>
      </c>
      <c r="AK2575">
        <f t="shared" si="529"/>
        <v>0.34759358288770048</v>
      </c>
      <c r="AL2575">
        <f t="shared" si="530"/>
        <v>0.875</v>
      </c>
      <c r="AM2575">
        <f t="shared" si="531"/>
        <v>2.2281639928695141E-4</v>
      </c>
    </row>
    <row r="2576" spans="1:39" x14ac:dyDescent="0.3">
      <c r="A2576">
        <f>Datos!C2575</f>
        <v>0.15705820000000001</v>
      </c>
      <c r="B2576">
        <f>Datos!D2575</f>
        <v>6.5080100000000002E-2</v>
      </c>
      <c r="C2576">
        <f>Datos!E2575</f>
        <v>6.3731099999999999E-2</v>
      </c>
      <c r="D2576" s="5">
        <f>Datos!F2575</f>
        <v>0</v>
      </c>
      <c r="E2576">
        <f t="shared" si="522"/>
        <v>1</v>
      </c>
      <c r="F2576" s="6">
        <f t="shared" si="523"/>
        <v>1</v>
      </c>
      <c r="G2576">
        <f t="shared" si="524"/>
        <v>0</v>
      </c>
      <c r="H2576">
        <f t="shared" si="525"/>
        <v>1.4499560241973346E-2</v>
      </c>
      <c r="I2576" s="5">
        <f t="shared" si="526"/>
        <v>1.4499560241973346E-2</v>
      </c>
      <c r="J2576" s="6">
        <f t="shared" si="527"/>
        <v>0.9855004397580267</v>
      </c>
      <c r="K2576" s="5">
        <f t="shared" si="528"/>
        <v>-1.4605706161124121E-2</v>
      </c>
      <c r="L2576" s="6">
        <f t="shared" si="521"/>
        <v>100</v>
      </c>
      <c r="AF2576">
        <v>1.4898878503053076E-2</v>
      </c>
      <c r="AG2576">
        <v>1</v>
      </c>
      <c r="AH2576">
        <v>0</v>
      </c>
      <c r="AI2576">
        <f t="shared" si="532"/>
        <v>2563</v>
      </c>
      <c r="AJ2576">
        <f t="shared" si="533"/>
        <v>9</v>
      </c>
      <c r="AK2576">
        <f t="shared" si="529"/>
        <v>0.34733893557422968</v>
      </c>
      <c r="AL2576">
        <f t="shared" si="530"/>
        <v>0.875</v>
      </c>
      <c r="AM2576">
        <f t="shared" si="531"/>
        <v>2.2281639928695141E-4</v>
      </c>
    </row>
    <row r="2577" spans="1:39" x14ac:dyDescent="0.3">
      <c r="A2577">
        <f>Datos!C2576</f>
        <v>0.18718170000000001</v>
      </c>
      <c r="B2577">
        <f>Datos!D2576</f>
        <v>9.5041600000000004E-2</v>
      </c>
      <c r="C2577">
        <f>Datos!E2576</f>
        <v>5.86618E-2</v>
      </c>
      <c r="D2577" s="5">
        <f>Datos!F2576</f>
        <v>0</v>
      </c>
      <c r="E2577">
        <f t="shared" si="522"/>
        <v>1</v>
      </c>
      <c r="F2577" s="6">
        <f t="shared" si="523"/>
        <v>1</v>
      </c>
      <c r="G2577">
        <f t="shared" si="524"/>
        <v>0</v>
      </c>
      <c r="H2577">
        <f t="shared" si="525"/>
        <v>1.4192320301628609E-2</v>
      </c>
      <c r="I2577" s="5">
        <f t="shared" si="526"/>
        <v>1.4192320301628609E-2</v>
      </c>
      <c r="J2577" s="6">
        <f t="shared" si="527"/>
        <v>0.98580767969837135</v>
      </c>
      <c r="K2577" s="5">
        <f t="shared" si="528"/>
        <v>-1.429399442027551E-2</v>
      </c>
      <c r="L2577" s="6">
        <f t="shared" si="521"/>
        <v>100</v>
      </c>
      <c r="AF2577">
        <v>1.4904098799961867E-2</v>
      </c>
      <c r="AG2577">
        <v>1</v>
      </c>
      <c r="AH2577">
        <v>0</v>
      </c>
      <c r="AI2577">
        <f t="shared" si="532"/>
        <v>2564</v>
      </c>
      <c r="AJ2577">
        <f t="shared" si="533"/>
        <v>9</v>
      </c>
      <c r="AK2577">
        <f t="shared" si="529"/>
        <v>0.34708428826075888</v>
      </c>
      <c r="AL2577">
        <f t="shared" si="530"/>
        <v>0.875</v>
      </c>
      <c r="AM2577">
        <f t="shared" si="531"/>
        <v>2.2281639928704855E-4</v>
      </c>
    </row>
    <row r="2578" spans="1:39" x14ac:dyDescent="0.3">
      <c r="A2578">
        <f>Datos!C2577</f>
        <v>0.31429230000000002</v>
      </c>
      <c r="B2578">
        <f>Datos!D2577</f>
        <v>0.49705159999999998</v>
      </c>
      <c r="C2578">
        <f>Datos!E2577</f>
        <v>6.1180400000000003E-2</v>
      </c>
      <c r="D2578" s="5">
        <f>Datos!F2577</f>
        <v>0</v>
      </c>
      <c r="E2578">
        <f t="shared" si="522"/>
        <v>1</v>
      </c>
      <c r="F2578" s="6">
        <f t="shared" si="523"/>
        <v>1</v>
      </c>
      <c r="G2578">
        <f t="shared" si="524"/>
        <v>0</v>
      </c>
      <c r="H2578">
        <f t="shared" si="525"/>
        <v>6.6077732951081202E-3</v>
      </c>
      <c r="I2578" s="5">
        <f t="shared" si="526"/>
        <v>6.6077732951081202E-3</v>
      </c>
      <c r="J2578" s="6">
        <f t="shared" si="527"/>
        <v>0.99339222670489191</v>
      </c>
      <c r="K2578" s="5">
        <f t="shared" si="528"/>
        <v>-6.6297012792120953E-3</v>
      </c>
      <c r="L2578" s="6">
        <f t="shared" si="521"/>
        <v>100</v>
      </c>
      <c r="AF2578">
        <v>1.491338035245357E-2</v>
      </c>
      <c r="AG2578">
        <v>1</v>
      </c>
      <c r="AH2578">
        <v>0</v>
      </c>
      <c r="AI2578">
        <f t="shared" si="532"/>
        <v>2565</v>
      </c>
      <c r="AJ2578">
        <f t="shared" si="533"/>
        <v>9</v>
      </c>
      <c r="AK2578">
        <f t="shared" si="529"/>
        <v>0.34682964094728796</v>
      </c>
      <c r="AL2578">
        <f t="shared" si="530"/>
        <v>0.875</v>
      </c>
      <c r="AM2578">
        <f t="shared" si="531"/>
        <v>2.2281639928695141E-4</v>
      </c>
    </row>
    <row r="2579" spans="1:39" x14ac:dyDescent="0.3">
      <c r="A2579">
        <f>Datos!C2578</f>
        <v>0.32671460000000002</v>
      </c>
      <c r="B2579">
        <f>Datos!D2578</f>
        <v>0.50517990000000002</v>
      </c>
      <c r="C2579">
        <f>Datos!E2578</f>
        <v>6.92387E-2</v>
      </c>
      <c r="D2579" s="5">
        <f>Datos!F2578</f>
        <v>0</v>
      </c>
      <c r="E2579">
        <f t="shared" si="522"/>
        <v>1</v>
      </c>
      <c r="F2579" s="6">
        <f t="shared" si="523"/>
        <v>1</v>
      </c>
      <c r="G2579">
        <f t="shared" si="524"/>
        <v>0</v>
      </c>
      <c r="H2579">
        <f t="shared" si="525"/>
        <v>6.0403651034512456E-3</v>
      </c>
      <c r="I2579" s="5">
        <f t="shared" si="526"/>
        <v>6.0403651034512456E-3</v>
      </c>
      <c r="J2579" s="6">
        <f t="shared" si="527"/>
        <v>0.9939596348965487</v>
      </c>
      <c r="K2579" s="5">
        <f t="shared" si="528"/>
        <v>-6.0586819061080885E-3</v>
      </c>
      <c r="L2579" s="6">
        <f t="shared" si="521"/>
        <v>100</v>
      </c>
      <c r="AF2579">
        <v>1.4923354486722573E-2</v>
      </c>
      <c r="AG2579">
        <v>1</v>
      </c>
      <c r="AH2579">
        <v>0</v>
      </c>
      <c r="AI2579">
        <f t="shared" si="532"/>
        <v>2566</v>
      </c>
      <c r="AJ2579">
        <f t="shared" si="533"/>
        <v>9</v>
      </c>
      <c r="AK2579">
        <f t="shared" si="529"/>
        <v>0.34657499363381716</v>
      </c>
      <c r="AL2579">
        <f t="shared" si="530"/>
        <v>0.875</v>
      </c>
      <c r="AM2579">
        <f t="shared" si="531"/>
        <v>2.2281639928695141E-4</v>
      </c>
    </row>
    <row r="2580" spans="1:39" x14ac:dyDescent="0.3">
      <c r="A2580">
        <f>Datos!C2579</f>
        <v>0.25874740000000002</v>
      </c>
      <c r="B2580">
        <f>Datos!D2579</f>
        <v>0.45941680000000001</v>
      </c>
      <c r="C2580">
        <f>Datos!E2579</f>
        <v>7.2032399999999996E-2</v>
      </c>
      <c r="D2580" s="5">
        <f>Datos!F2579</f>
        <v>0</v>
      </c>
      <c r="E2580">
        <f t="shared" si="522"/>
        <v>1</v>
      </c>
      <c r="F2580" s="6">
        <f t="shared" si="523"/>
        <v>1</v>
      </c>
      <c r="G2580">
        <f t="shared" si="524"/>
        <v>0</v>
      </c>
      <c r="H2580">
        <f t="shared" si="525"/>
        <v>6.5867090360200798E-3</v>
      </c>
      <c r="I2580" s="5">
        <f t="shared" si="526"/>
        <v>6.5867090360200798E-3</v>
      </c>
      <c r="J2580" s="6">
        <f t="shared" si="527"/>
        <v>0.9934132909639799</v>
      </c>
      <c r="K2580" s="5">
        <f t="shared" si="528"/>
        <v>-6.6084971312454707E-3</v>
      </c>
      <c r="L2580" s="6">
        <f t="shared" si="521"/>
        <v>100</v>
      </c>
      <c r="AF2580">
        <v>1.4925672396619667E-2</v>
      </c>
      <c r="AG2580">
        <v>1</v>
      </c>
      <c r="AH2580">
        <v>0</v>
      </c>
      <c r="AI2580">
        <f t="shared" si="532"/>
        <v>2567</v>
      </c>
      <c r="AJ2580">
        <f t="shared" si="533"/>
        <v>9</v>
      </c>
      <c r="AK2580">
        <f t="shared" si="529"/>
        <v>0.34632034632034636</v>
      </c>
      <c r="AL2580">
        <f t="shared" si="530"/>
        <v>0.875</v>
      </c>
      <c r="AM2580">
        <f t="shared" si="531"/>
        <v>2.2281639928704855E-4</v>
      </c>
    </row>
    <row r="2581" spans="1:39" x14ac:dyDescent="0.3">
      <c r="A2581">
        <f>Datos!C2580</f>
        <v>0.31634699999999999</v>
      </c>
      <c r="B2581">
        <f>Datos!D2580</f>
        <v>0.38112390000000002</v>
      </c>
      <c r="C2581">
        <f>Datos!E2580</f>
        <v>6.4574400000000004E-2</v>
      </c>
      <c r="D2581" s="5">
        <f>Datos!F2580</f>
        <v>0</v>
      </c>
      <c r="E2581">
        <f t="shared" si="522"/>
        <v>1</v>
      </c>
      <c r="F2581" s="6">
        <f t="shared" si="523"/>
        <v>1</v>
      </c>
      <c r="G2581">
        <f t="shared" si="524"/>
        <v>0</v>
      </c>
      <c r="H2581">
        <f t="shared" si="525"/>
        <v>7.8052523745032699E-3</v>
      </c>
      <c r="I2581" s="5">
        <f t="shared" si="526"/>
        <v>7.8052523745032699E-3</v>
      </c>
      <c r="J2581" s="6">
        <f t="shared" si="527"/>
        <v>0.99219474762549675</v>
      </c>
      <c r="K2581" s="5">
        <f t="shared" si="528"/>
        <v>-7.8358727942909844E-3</v>
      </c>
      <c r="L2581" s="6">
        <f t="shared" si="521"/>
        <v>100</v>
      </c>
      <c r="AF2581">
        <v>1.4935330804539623E-2</v>
      </c>
      <c r="AG2581">
        <v>1</v>
      </c>
      <c r="AH2581">
        <v>0</v>
      </c>
      <c r="AI2581">
        <f t="shared" si="532"/>
        <v>2568</v>
      </c>
      <c r="AJ2581">
        <f t="shared" si="533"/>
        <v>9</v>
      </c>
      <c r="AK2581">
        <f t="shared" si="529"/>
        <v>0.34606569900687545</v>
      </c>
      <c r="AL2581">
        <f t="shared" si="530"/>
        <v>0.875</v>
      </c>
      <c r="AM2581">
        <f t="shared" si="531"/>
        <v>2.2281639928695141E-4</v>
      </c>
    </row>
    <row r="2582" spans="1:39" x14ac:dyDescent="0.3">
      <c r="A2582">
        <f>Datos!C2581</f>
        <v>0.26324350000000002</v>
      </c>
      <c r="B2582">
        <f>Datos!D2581</f>
        <v>0.33175280000000001</v>
      </c>
      <c r="C2582">
        <f>Datos!E2581</f>
        <v>7.3122199999999998E-2</v>
      </c>
      <c r="D2582" s="5">
        <f>Datos!F2581</f>
        <v>0</v>
      </c>
      <c r="E2582">
        <f t="shared" si="522"/>
        <v>1</v>
      </c>
      <c r="F2582" s="6">
        <f t="shared" si="523"/>
        <v>1</v>
      </c>
      <c r="G2582">
        <f t="shared" si="524"/>
        <v>0</v>
      </c>
      <c r="H2582">
        <f t="shared" si="525"/>
        <v>8.087445250919971E-3</v>
      </c>
      <c r="I2582" s="5">
        <f t="shared" si="526"/>
        <v>8.087445250919971E-3</v>
      </c>
      <c r="J2582" s="6">
        <f t="shared" si="527"/>
        <v>0.99191255474908002</v>
      </c>
      <c r="K2582" s="5">
        <f t="shared" si="528"/>
        <v>-8.1203260373003475E-3</v>
      </c>
      <c r="L2582" s="6">
        <f t="shared" si="521"/>
        <v>100</v>
      </c>
      <c r="AF2582">
        <v>1.4936642479432948E-2</v>
      </c>
      <c r="AG2582">
        <v>1</v>
      </c>
      <c r="AH2582">
        <v>0</v>
      </c>
      <c r="AI2582">
        <f t="shared" si="532"/>
        <v>2569</v>
      </c>
      <c r="AJ2582">
        <f t="shared" si="533"/>
        <v>9</v>
      </c>
      <c r="AK2582">
        <f t="shared" si="529"/>
        <v>0.34581105169340465</v>
      </c>
      <c r="AL2582">
        <f t="shared" si="530"/>
        <v>0.875</v>
      </c>
      <c r="AM2582">
        <f t="shared" si="531"/>
        <v>2.2281639928695141E-4</v>
      </c>
    </row>
    <row r="2583" spans="1:39" x14ac:dyDescent="0.3">
      <c r="A2583">
        <f>Datos!C2582</f>
        <v>0.27473760000000003</v>
      </c>
      <c r="B2583">
        <f>Datos!D2582</f>
        <v>0.28228019999999998</v>
      </c>
      <c r="C2583">
        <f>Datos!E2582</f>
        <v>5.6971500000000001E-2</v>
      </c>
      <c r="D2583" s="5">
        <f>Datos!F2582</f>
        <v>0</v>
      </c>
      <c r="E2583">
        <f t="shared" si="522"/>
        <v>1</v>
      </c>
      <c r="F2583" s="6">
        <f t="shared" si="523"/>
        <v>1</v>
      </c>
      <c r="G2583">
        <f t="shared" si="524"/>
        <v>0</v>
      </c>
      <c r="H2583">
        <f t="shared" si="525"/>
        <v>1.0058469438549076E-2</v>
      </c>
      <c r="I2583" s="5">
        <f t="shared" si="526"/>
        <v>1.0058469438549076E-2</v>
      </c>
      <c r="J2583" s="6">
        <f t="shared" si="527"/>
        <v>0.98994153056145096</v>
      </c>
      <c r="K2583" s="5">
        <f t="shared" si="528"/>
        <v>-1.0109397636552641E-2</v>
      </c>
      <c r="L2583" s="6">
        <f t="shared" si="521"/>
        <v>100</v>
      </c>
      <c r="AF2583">
        <v>1.4950547525870207E-2</v>
      </c>
      <c r="AG2583">
        <v>1</v>
      </c>
      <c r="AH2583">
        <v>0</v>
      </c>
      <c r="AI2583">
        <f t="shared" si="532"/>
        <v>2570</v>
      </c>
      <c r="AJ2583">
        <f t="shared" si="533"/>
        <v>9</v>
      </c>
      <c r="AK2583">
        <f t="shared" si="529"/>
        <v>0.34555640437993385</v>
      </c>
      <c r="AL2583">
        <f t="shared" si="530"/>
        <v>0.875</v>
      </c>
      <c r="AM2583">
        <f t="shared" si="531"/>
        <v>2.2281639928704855E-4</v>
      </c>
    </row>
    <row r="2584" spans="1:39" x14ac:dyDescent="0.3">
      <c r="A2584">
        <f>Datos!C2583</f>
        <v>0.30325360000000001</v>
      </c>
      <c r="B2584">
        <f>Datos!D2583</f>
        <v>0.279669</v>
      </c>
      <c r="C2584">
        <f>Datos!E2583</f>
        <v>5.00706E-2</v>
      </c>
      <c r="D2584" s="5">
        <f>Datos!F2583</f>
        <v>0</v>
      </c>
      <c r="E2584">
        <f t="shared" si="522"/>
        <v>1</v>
      </c>
      <c r="F2584" s="6">
        <f t="shared" si="523"/>
        <v>1</v>
      </c>
      <c r="G2584">
        <f t="shared" si="524"/>
        <v>0</v>
      </c>
      <c r="H2584">
        <f t="shared" si="525"/>
        <v>1.0577062589486744E-2</v>
      </c>
      <c r="I2584" s="5">
        <f t="shared" si="526"/>
        <v>1.0577062589486744E-2</v>
      </c>
      <c r="J2584" s="6">
        <f t="shared" si="527"/>
        <v>0.98942293741051324</v>
      </c>
      <c r="K2584" s="5">
        <f t="shared" si="528"/>
        <v>-1.0633397305330319E-2</v>
      </c>
      <c r="L2584" s="6">
        <f t="shared" si="521"/>
        <v>100</v>
      </c>
      <c r="AF2584">
        <v>1.4956470646405548E-2</v>
      </c>
      <c r="AG2584">
        <v>1</v>
      </c>
      <c r="AH2584">
        <v>0</v>
      </c>
      <c r="AI2584">
        <f t="shared" si="532"/>
        <v>2571</v>
      </c>
      <c r="AJ2584">
        <f t="shared" si="533"/>
        <v>9</v>
      </c>
      <c r="AK2584">
        <f t="shared" si="529"/>
        <v>0.34530175706646293</v>
      </c>
      <c r="AL2584">
        <f t="shared" si="530"/>
        <v>0.875</v>
      </c>
      <c r="AM2584">
        <f t="shared" si="531"/>
        <v>2.2281639928695141E-4</v>
      </c>
    </row>
    <row r="2585" spans="1:39" x14ac:dyDescent="0.3">
      <c r="A2585">
        <f>Datos!C2584</f>
        <v>0.3326887</v>
      </c>
      <c r="B2585">
        <f>Datos!D2584</f>
        <v>0.29877049999999999</v>
      </c>
      <c r="C2585">
        <f>Datos!E2584</f>
        <v>5.4125699999999999E-2</v>
      </c>
      <c r="D2585" s="5">
        <f>Datos!F2584</f>
        <v>0</v>
      </c>
      <c r="E2585">
        <f t="shared" si="522"/>
        <v>1</v>
      </c>
      <c r="F2585" s="6">
        <f t="shared" si="523"/>
        <v>1</v>
      </c>
      <c r="G2585">
        <f t="shared" si="524"/>
        <v>0</v>
      </c>
      <c r="H2585">
        <f t="shared" si="525"/>
        <v>9.7477583737727875E-3</v>
      </c>
      <c r="I2585" s="5">
        <f t="shared" si="526"/>
        <v>9.7477583737727875E-3</v>
      </c>
      <c r="J2585" s="6">
        <f t="shared" si="527"/>
        <v>0.99025224162622716</v>
      </c>
      <c r="K2585" s="5">
        <f t="shared" si="528"/>
        <v>-9.7955787853975882E-3</v>
      </c>
      <c r="L2585" s="6">
        <f t="shared" si="521"/>
        <v>100</v>
      </c>
      <c r="AF2585">
        <v>1.4972211374517397E-2</v>
      </c>
      <c r="AG2585">
        <v>1</v>
      </c>
      <c r="AH2585">
        <v>0</v>
      </c>
      <c r="AI2585">
        <f t="shared" si="532"/>
        <v>2572</v>
      </c>
      <c r="AJ2585">
        <f t="shared" si="533"/>
        <v>9</v>
      </c>
      <c r="AK2585">
        <f t="shared" si="529"/>
        <v>0.34504710975299213</v>
      </c>
      <c r="AL2585">
        <f t="shared" si="530"/>
        <v>0.875</v>
      </c>
      <c r="AM2585">
        <f t="shared" si="531"/>
        <v>2.2281639928704855E-4</v>
      </c>
    </row>
    <row r="2586" spans="1:39" x14ac:dyDescent="0.3">
      <c r="A2586">
        <f>Datos!C2585</f>
        <v>0.34789360000000003</v>
      </c>
      <c r="B2586">
        <f>Datos!D2585</f>
        <v>0.30379220000000001</v>
      </c>
      <c r="C2586">
        <f>Datos!E2585</f>
        <v>6.8793099999999996E-2</v>
      </c>
      <c r="D2586" s="5">
        <f>Datos!F2585</f>
        <v>0</v>
      </c>
      <c r="E2586">
        <f t="shared" si="522"/>
        <v>1</v>
      </c>
      <c r="F2586" s="6">
        <f t="shared" si="523"/>
        <v>1</v>
      </c>
      <c r="G2586">
        <f t="shared" si="524"/>
        <v>0</v>
      </c>
      <c r="H2586">
        <f t="shared" si="525"/>
        <v>8.4505709563766507E-3</v>
      </c>
      <c r="I2586" s="5">
        <f t="shared" si="526"/>
        <v>8.4505709563766507E-3</v>
      </c>
      <c r="J2586" s="6">
        <f t="shared" si="527"/>
        <v>0.99154942904362331</v>
      </c>
      <c r="K2586" s="5">
        <f t="shared" si="528"/>
        <v>-8.4864794725371829E-3</v>
      </c>
      <c r="L2586" s="6">
        <f t="shared" si="521"/>
        <v>100</v>
      </c>
      <c r="AF2586">
        <v>1.4976942663214352E-2</v>
      </c>
      <c r="AG2586">
        <v>1</v>
      </c>
      <c r="AH2586">
        <v>0</v>
      </c>
      <c r="AI2586">
        <f t="shared" si="532"/>
        <v>2573</v>
      </c>
      <c r="AJ2586">
        <f t="shared" si="533"/>
        <v>9</v>
      </c>
      <c r="AK2586">
        <f t="shared" si="529"/>
        <v>0.34479246243952122</v>
      </c>
      <c r="AL2586">
        <f t="shared" si="530"/>
        <v>0.875</v>
      </c>
      <c r="AM2586">
        <f t="shared" si="531"/>
        <v>2.2281639928695141E-4</v>
      </c>
    </row>
    <row r="2587" spans="1:39" x14ac:dyDescent="0.3">
      <c r="A2587">
        <f>Datos!C2586</f>
        <v>0.31263210000000002</v>
      </c>
      <c r="B2587">
        <f>Datos!D2586</f>
        <v>0.29270119999999999</v>
      </c>
      <c r="C2587">
        <f>Datos!E2586</f>
        <v>8.2152699999999995E-2</v>
      </c>
      <c r="D2587" s="5">
        <f>Datos!F2586</f>
        <v>0</v>
      </c>
      <c r="E2587">
        <f t="shared" si="522"/>
        <v>1</v>
      </c>
      <c r="F2587" s="6">
        <f t="shared" si="523"/>
        <v>1</v>
      </c>
      <c r="G2587">
        <f t="shared" si="524"/>
        <v>0</v>
      </c>
      <c r="H2587">
        <f t="shared" si="525"/>
        <v>7.8024275906278815E-3</v>
      </c>
      <c r="I2587" s="5">
        <f t="shared" si="526"/>
        <v>7.8024275906278815E-3</v>
      </c>
      <c r="J2587" s="6">
        <f t="shared" si="527"/>
        <v>0.99219757240937212</v>
      </c>
      <c r="K2587" s="5">
        <f t="shared" si="528"/>
        <v>-7.8330257928721139E-3</v>
      </c>
      <c r="L2587" s="6">
        <f t="shared" si="521"/>
        <v>100</v>
      </c>
      <c r="AF2587">
        <v>1.4981832146322514E-2</v>
      </c>
      <c r="AG2587">
        <v>1</v>
      </c>
      <c r="AH2587">
        <v>0</v>
      </c>
      <c r="AI2587">
        <f t="shared" si="532"/>
        <v>2574</v>
      </c>
      <c r="AJ2587">
        <f t="shared" si="533"/>
        <v>9</v>
      </c>
      <c r="AK2587">
        <f t="shared" si="529"/>
        <v>0.34453781512605042</v>
      </c>
      <c r="AL2587">
        <f t="shared" si="530"/>
        <v>0.875</v>
      </c>
      <c r="AM2587">
        <f t="shared" si="531"/>
        <v>2.2281639928695141E-4</v>
      </c>
    </row>
    <row r="2588" spans="1:39" x14ac:dyDescent="0.3">
      <c r="A2588">
        <f>Datos!C2587</f>
        <v>4.80195E-2</v>
      </c>
      <c r="B2588">
        <f>Datos!D2587</f>
        <v>0.42072530000000002</v>
      </c>
      <c r="C2588">
        <f>Datos!E2587</f>
        <v>6.4604700000000001E-2</v>
      </c>
      <c r="D2588" s="5">
        <f>Datos!F2587</f>
        <v>0</v>
      </c>
      <c r="E2588">
        <f t="shared" si="522"/>
        <v>1</v>
      </c>
      <c r="F2588" s="6">
        <f t="shared" si="523"/>
        <v>1</v>
      </c>
      <c r="G2588">
        <f t="shared" si="524"/>
        <v>0</v>
      </c>
      <c r="H2588">
        <f t="shared" si="525"/>
        <v>8.3093871630953303E-3</v>
      </c>
      <c r="I2588" s="5">
        <f t="shared" si="526"/>
        <v>8.3093871630953303E-3</v>
      </c>
      <c r="J2588" s="6">
        <f t="shared" si="527"/>
        <v>0.99169061283690463</v>
      </c>
      <c r="K2588" s="5">
        <f t="shared" si="528"/>
        <v>-8.3441025635010557E-3</v>
      </c>
      <c r="L2588" s="6">
        <f t="shared" si="521"/>
        <v>100</v>
      </c>
      <c r="AF2588">
        <v>1.4988734452477705E-2</v>
      </c>
      <c r="AG2588">
        <v>1</v>
      </c>
      <c r="AH2588">
        <v>0</v>
      </c>
      <c r="AI2588">
        <f t="shared" si="532"/>
        <v>2575</v>
      </c>
      <c r="AJ2588">
        <f t="shared" si="533"/>
        <v>9</v>
      </c>
      <c r="AK2588">
        <f t="shared" si="529"/>
        <v>0.34428316781257962</v>
      </c>
      <c r="AL2588">
        <f t="shared" si="530"/>
        <v>0.875</v>
      </c>
      <c r="AM2588">
        <f t="shared" si="531"/>
        <v>2.2281639928704855E-4</v>
      </c>
    </row>
    <row r="2589" spans="1:39" x14ac:dyDescent="0.3">
      <c r="A2589">
        <f>Datos!C2588</f>
        <v>4.1266400000000002E-2</v>
      </c>
      <c r="B2589">
        <f>Datos!D2588</f>
        <v>0.3017553</v>
      </c>
      <c r="C2589">
        <f>Datos!E2588</f>
        <v>6.1184799999999998E-2</v>
      </c>
      <c r="D2589" s="5">
        <f>Datos!F2588</f>
        <v>0</v>
      </c>
      <c r="E2589">
        <f t="shared" si="522"/>
        <v>1</v>
      </c>
      <c r="F2589" s="6">
        <f t="shared" si="523"/>
        <v>1</v>
      </c>
      <c r="G2589">
        <f t="shared" si="524"/>
        <v>0</v>
      </c>
      <c r="H2589">
        <f t="shared" si="525"/>
        <v>1.0505934599042175E-2</v>
      </c>
      <c r="I2589" s="5">
        <f t="shared" si="526"/>
        <v>1.0505934599042175E-2</v>
      </c>
      <c r="J2589" s="6">
        <f t="shared" si="527"/>
        <v>0.98949406540095786</v>
      </c>
      <c r="K2589" s="5">
        <f t="shared" si="528"/>
        <v>-1.0561511531066723E-2</v>
      </c>
      <c r="L2589" s="6">
        <f t="shared" si="521"/>
        <v>100</v>
      </c>
      <c r="AF2589">
        <v>1.4991378974989873E-2</v>
      </c>
      <c r="AG2589">
        <v>1</v>
      </c>
      <c r="AH2589">
        <v>0</v>
      </c>
      <c r="AI2589">
        <f t="shared" si="532"/>
        <v>2576</v>
      </c>
      <c r="AJ2589">
        <f t="shared" si="533"/>
        <v>9</v>
      </c>
      <c r="AK2589">
        <f t="shared" si="529"/>
        <v>0.3440285204991087</v>
      </c>
      <c r="AL2589">
        <f t="shared" si="530"/>
        <v>0.875</v>
      </c>
      <c r="AM2589">
        <f t="shared" si="531"/>
        <v>2.2281639928695141E-4</v>
      </c>
    </row>
    <row r="2590" spans="1:39" x14ac:dyDescent="0.3">
      <c r="A2590">
        <f>Datos!C2589</f>
        <v>3.7264100000000001E-2</v>
      </c>
      <c r="B2590">
        <f>Datos!D2589</f>
        <v>0.31050559999999999</v>
      </c>
      <c r="C2590">
        <f>Datos!E2589</f>
        <v>5.0507900000000001E-2</v>
      </c>
      <c r="D2590" s="5">
        <f>Datos!F2589</f>
        <v>0</v>
      </c>
      <c r="E2590">
        <f t="shared" si="522"/>
        <v>1</v>
      </c>
      <c r="F2590" s="6">
        <f t="shared" si="523"/>
        <v>1</v>
      </c>
      <c r="G2590">
        <f t="shared" si="524"/>
        <v>0</v>
      </c>
      <c r="H2590">
        <f t="shared" si="525"/>
        <v>1.1373464815285748E-2</v>
      </c>
      <c r="I2590" s="5">
        <f t="shared" si="526"/>
        <v>1.1373464815285748E-2</v>
      </c>
      <c r="J2590" s="6">
        <f t="shared" si="527"/>
        <v>0.98862653518471422</v>
      </c>
      <c r="K2590" s="5">
        <f t="shared" si="528"/>
        <v>-1.1438637295397054E-2</v>
      </c>
      <c r="L2590" s="6">
        <f t="shared" si="521"/>
        <v>100</v>
      </c>
      <c r="AF2590">
        <v>1.4995213398601666E-2</v>
      </c>
      <c r="AG2590">
        <v>1</v>
      </c>
      <c r="AH2590">
        <v>0</v>
      </c>
      <c r="AI2590">
        <f t="shared" si="532"/>
        <v>2577</v>
      </c>
      <c r="AJ2590">
        <f t="shared" si="533"/>
        <v>9</v>
      </c>
      <c r="AK2590">
        <f t="shared" si="529"/>
        <v>0.3437738731856379</v>
      </c>
      <c r="AL2590">
        <f t="shared" si="530"/>
        <v>0.875</v>
      </c>
      <c r="AM2590">
        <f t="shared" si="531"/>
        <v>2.2281639928695141E-4</v>
      </c>
    </row>
    <row r="2591" spans="1:39" x14ac:dyDescent="0.3">
      <c r="A2591">
        <f>Datos!C2590</f>
        <v>1.9719999999999998E-3</v>
      </c>
      <c r="B2591">
        <f>Datos!D2590</f>
        <v>0.30781999999999998</v>
      </c>
      <c r="C2591">
        <f>Datos!E2590</f>
        <v>3.2110300000000001E-2</v>
      </c>
      <c r="D2591" s="5">
        <f>Datos!F2590</f>
        <v>0</v>
      </c>
      <c r="E2591">
        <f t="shared" si="522"/>
        <v>1</v>
      </c>
      <c r="F2591" s="6">
        <f t="shared" si="523"/>
        <v>1</v>
      </c>
      <c r="G2591">
        <f t="shared" si="524"/>
        <v>0</v>
      </c>
      <c r="H2591">
        <f t="shared" si="525"/>
        <v>1.3619666193099038E-2</v>
      </c>
      <c r="I2591" s="5">
        <f t="shared" si="526"/>
        <v>1.3619666193099038E-2</v>
      </c>
      <c r="J2591" s="6">
        <f t="shared" si="527"/>
        <v>0.98638033380690093</v>
      </c>
      <c r="K2591" s="5">
        <f t="shared" si="528"/>
        <v>-1.3713264671689727E-2</v>
      </c>
      <c r="L2591" s="6">
        <f t="shared" si="521"/>
        <v>100</v>
      </c>
      <c r="AF2591">
        <v>1.5003809889676003E-2</v>
      </c>
      <c r="AG2591">
        <v>1</v>
      </c>
      <c r="AH2591">
        <v>0</v>
      </c>
      <c r="AI2591">
        <f t="shared" si="532"/>
        <v>2578</v>
      </c>
      <c r="AJ2591">
        <f t="shared" si="533"/>
        <v>9</v>
      </c>
      <c r="AK2591">
        <f t="shared" si="529"/>
        <v>0.3435192258721671</v>
      </c>
      <c r="AL2591">
        <f t="shared" si="530"/>
        <v>0.875</v>
      </c>
      <c r="AM2591">
        <f t="shared" si="531"/>
        <v>2.2281639928704855E-4</v>
      </c>
    </row>
    <row r="2592" spans="1:39" x14ac:dyDescent="0.3">
      <c r="A2592">
        <f>Datos!C2591</f>
        <v>-2.6356000000000001E-2</v>
      </c>
      <c r="B2592">
        <f>Datos!D2591</f>
        <v>0.30792429999999998</v>
      </c>
      <c r="C2592">
        <f>Datos!E2591</f>
        <v>3.9312600000000003E-2</v>
      </c>
      <c r="D2592" s="5">
        <f>Datos!F2591</f>
        <v>0</v>
      </c>
      <c r="E2592">
        <f t="shared" si="522"/>
        <v>1</v>
      </c>
      <c r="F2592" s="6">
        <f t="shared" si="523"/>
        <v>1</v>
      </c>
      <c r="G2592">
        <f t="shared" si="524"/>
        <v>0</v>
      </c>
      <c r="H2592">
        <f t="shared" si="525"/>
        <v>1.2973890520913304E-2</v>
      </c>
      <c r="I2592" s="5">
        <f t="shared" si="526"/>
        <v>1.2973890520913304E-2</v>
      </c>
      <c r="J2592" s="6">
        <f t="shared" si="527"/>
        <v>0.98702610947908664</v>
      </c>
      <c r="K2592" s="5">
        <f t="shared" si="528"/>
        <v>-1.3058786525604972E-2</v>
      </c>
      <c r="L2592" s="6">
        <f t="shared" si="521"/>
        <v>100</v>
      </c>
      <c r="AF2592">
        <v>1.5004756761421621E-2</v>
      </c>
      <c r="AG2592">
        <v>1</v>
      </c>
      <c r="AH2592">
        <v>0</v>
      </c>
      <c r="AI2592">
        <f t="shared" si="532"/>
        <v>2579</v>
      </c>
      <c r="AJ2592">
        <f t="shared" si="533"/>
        <v>9</v>
      </c>
      <c r="AK2592">
        <f t="shared" si="529"/>
        <v>0.34326457855869619</v>
      </c>
      <c r="AL2592">
        <f t="shared" si="530"/>
        <v>0.875</v>
      </c>
      <c r="AM2592">
        <f t="shared" si="531"/>
        <v>2.2281639928695141E-4</v>
      </c>
    </row>
    <row r="2593" spans="1:39" x14ac:dyDescent="0.3">
      <c r="A2593">
        <f>Datos!C2592</f>
        <v>-4.26944E-2</v>
      </c>
      <c r="B2593">
        <f>Datos!D2592</f>
        <v>0.30817549999999999</v>
      </c>
      <c r="C2593">
        <f>Datos!E2592</f>
        <v>4.4765100000000002E-2</v>
      </c>
      <c r="D2593" s="5">
        <f>Datos!F2592</f>
        <v>0</v>
      </c>
      <c r="E2593">
        <f t="shared" si="522"/>
        <v>1</v>
      </c>
      <c r="F2593" s="6">
        <f t="shared" si="523"/>
        <v>1</v>
      </c>
      <c r="G2593">
        <f t="shared" si="524"/>
        <v>0</v>
      </c>
      <c r="H2593">
        <f t="shared" si="525"/>
        <v>1.2470774775325755E-2</v>
      </c>
      <c r="I2593" s="5">
        <f t="shared" si="526"/>
        <v>1.2470774775325755E-2</v>
      </c>
      <c r="J2593" s="6">
        <f t="shared" si="527"/>
        <v>0.98752922522467423</v>
      </c>
      <c r="K2593" s="5">
        <f t="shared" si="528"/>
        <v>-1.2549187480561278E-2</v>
      </c>
      <c r="L2593" s="6">
        <f t="shared" si="521"/>
        <v>100</v>
      </c>
      <c r="AF2593">
        <v>1.5005079836168193E-2</v>
      </c>
      <c r="AG2593">
        <v>1</v>
      </c>
      <c r="AH2593">
        <v>0</v>
      </c>
      <c r="AI2593">
        <f t="shared" si="532"/>
        <v>2580</v>
      </c>
      <c r="AJ2593">
        <f t="shared" si="533"/>
        <v>9</v>
      </c>
      <c r="AK2593">
        <f t="shared" si="529"/>
        <v>0.34300993124522539</v>
      </c>
      <c r="AL2593">
        <f t="shared" si="530"/>
        <v>0.875</v>
      </c>
      <c r="AM2593">
        <f t="shared" si="531"/>
        <v>2.2281639928704855E-4</v>
      </c>
    </row>
    <row r="2594" spans="1:39" x14ac:dyDescent="0.3">
      <c r="A2594">
        <f>Datos!C2593</f>
        <v>-2.0462000000000002E-3</v>
      </c>
      <c r="B2594">
        <f>Datos!D2593</f>
        <v>0.30745899999999998</v>
      </c>
      <c r="C2594">
        <f>Datos!E2593</f>
        <v>4.4430200000000003E-2</v>
      </c>
      <c r="D2594" s="5">
        <f>Datos!F2593</f>
        <v>0</v>
      </c>
      <c r="E2594">
        <f t="shared" si="522"/>
        <v>1</v>
      </c>
      <c r="F2594" s="6">
        <f t="shared" si="523"/>
        <v>1</v>
      </c>
      <c r="G2594">
        <f t="shared" si="524"/>
        <v>0</v>
      </c>
      <c r="H2594">
        <f t="shared" si="525"/>
        <v>1.2278720917700919E-2</v>
      </c>
      <c r="I2594" s="5">
        <f t="shared" si="526"/>
        <v>1.2278720917700919E-2</v>
      </c>
      <c r="J2594" s="6">
        <f t="shared" si="527"/>
        <v>0.98772127908229912</v>
      </c>
      <c r="K2594" s="5">
        <f t="shared" si="528"/>
        <v>-1.2354727225711248E-2</v>
      </c>
      <c r="L2594" s="6">
        <f t="shared" si="521"/>
        <v>100</v>
      </c>
      <c r="AF2594">
        <v>1.5009157215918627E-2</v>
      </c>
      <c r="AG2594">
        <v>1</v>
      </c>
      <c r="AH2594">
        <v>0</v>
      </c>
      <c r="AI2594">
        <f t="shared" si="532"/>
        <v>2581</v>
      </c>
      <c r="AJ2594">
        <f t="shared" si="533"/>
        <v>9</v>
      </c>
      <c r="AK2594">
        <f t="shared" si="529"/>
        <v>0.34275528393175447</v>
      </c>
      <c r="AL2594">
        <f t="shared" si="530"/>
        <v>0.875</v>
      </c>
      <c r="AM2594">
        <f t="shared" si="531"/>
        <v>2.2281639928695141E-4</v>
      </c>
    </row>
    <row r="2595" spans="1:39" x14ac:dyDescent="0.3">
      <c r="A2595">
        <f>Datos!C2594</f>
        <v>1.03205E-2</v>
      </c>
      <c r="B2595">
        <f>Datos!D2594</f>
        <v>0.33655960000000001</v>
      </c>
      <c r="C2595">
        <f>Datos!E2594</f>
        <v>4.5101000000000002E-2</v>
      </c>
      <c r="D2595" s="5">
        <f>Datos!F2594</f>
        <v>0</v>
      </c>
      <c r="E2595">
        <f t="shared" si="522"/>
        <v>1</v>
      </c>
      <c r="F2595" s="6">
        <f t="shared" si="523"/>
        <v>1</v>
      </c>
      <c r="G2595">
        <f t="shared" si="524"/>
        <v>0</v>
      </c>
      <c r="H2595">
        <f t="shared" si="525"/>
        <v>1.1552455556827088E-2</v>
      </c>
      <c r="I2595" s="5">
        <f t="shared" si="526"/>
        <v>1.1552455556827088E-2</v>
      </c>
      <c r="J2595" s="6">
        <f t="shared" si="527"/>
        <v>0.98844754444317295</v>
      </c>
      <c r="K2595" s="5">
        <f t="shared" si="528"/>
        <v>-1.1619703593189971E-2</v>
      </c>
      <c r="L2595" s="6">
        <f t="shared" si="521"/>
        <v>100</v>
      </c>
      <c r="AF2595">
        <v>1.5009437484028412E-2</v>
      </c>
      <c r="AG2595">
        <v>1</v>
      </c>
      <c r="AH2595">
        <v>0</v>
      </c>
      <c r="AI2595">
        <f t="shared" si="532"/>
        <v>2582</v>
      </c>
      <c r="AJ2595">
        <f t="shared" si="533"/>
        <v>9</v>
      </c>
      <c r="AK2595">
        <f t="shared" si="529"/>
        <v>0.34250063661828367</v>
      </c>
      <c r="AL2595">
        <f t="shared" si="530"/>
        <v>0.875</v>
      </c>
      <c r="AM2595">
        <f t="shared" si="531"/>
        <v>2.2281639928695141E-4</v>
      </c>
    </row>
    <row r="2596" spans="1:39" x14ac:dyDescent="0.3">
      <c r="A2596">
        <f>Datos!C2595</f>
        <v>2.5882100000000002E-2</v>
      </c>
      <c r="B2596">
        <f>Datos!D2595</f>
        <v>0.31988840000000002</v>
      </c>
      <c r="C2596">
        <f>Datos!E2595</f>
        <v>4.6434200000000002E-2</v>
      </c>
      <c r="D2596" s="5">
        <f>Datos!F2595</f>
        <v>0</v>
      </c>
      <c r="E2596">
        <f t="shared" si="522"/>
        <v>1</v>
      </c>
      <c r="F2596" s="6">
        <f t="shared" si="523"/>
        <v>1</v>
      </c>
      <c r="G2596">
        <f t="shared" si="524"/>
        <v>0</v>
      </c>
      <c r="H2596">
        <f t="shared" si="525"/>
        <v>1.165894547741457E-2</v>
      </c>
      <c r="I2596" s="5">
        <f t="shared" si="526"/>
        <v>1.165894547741457E-2</v>
      </c>
      <c r="J2596" s="6">
        <f t="shared" si="527"/>
        <v>0.98834105452258547</v>
      </c>
      <c r="K2596" s="5">
        <f t="shared" si="528"/>
        <v>-1.1727443915798275E-2</v>
      </c>
      <c r="L2596" s="6">
        <f t="shared" si="521"/>
        <v>100</v>
      </c>
      <c r="AF2596">
        <v>1.5011002045879834E-2</v>
      </c>
      <c r="AG2596">
        <v>1</v>
      </c>
      <c r="AH2596">
        <v>0</v>
      </c>
      <c r="AI2596">
        <f t="shared" si="532"/>
        <v>2583</v>
      </c>
      <c r="AJ2596">
        <f t="shared" si="533"/>
        <v>9</v>
      </c>
      <c r="AK2596">
        <f t="shared" si="529"/>
        <v>0.34224598930481287</v>
      </c>
      <c r="AL2596">
        <f t="shared" si="530"/>
        <v>0.875</v>
      </c>
      <c r="AM2596">
        <f t="shared" si="531"/>
        <v>2.2281639928704855E-4</v>
      </c>
    </row>
    <row r="2597" spans="1:39" x14ac:dyDescent="0.3">
      <c r="A2597">
        <f>Datos!C2596</f>
        <v>0.28048820000000002</v>
      </c>
      <c r="B2597">
        <f>Datos!D2596</f>
        <v>5.3118199999999997E-2</v>
      </c>
      <c r="C2597">
        <f>Datos!E2596</f>
        <v>5.2703100000000003E-2</v>
      </c>
      <c r="D2597" s="5">
        <f>Datos!F2596</f>
        <v>0</v>
      </c>
      <c r="E2597">
        <f t="shared" si="522"/>
        <v>1</v>
      </c>
      <c r="F2597" s="6">
        <f t="shared" si="523"/>
        <v>1</v>
      </c>
      <c r="G2597">
        <f t="shared" si="524"/>
        <v>0</v>
      </c>
      <c r="H2597">
        <f t="shared" si="525"/>
        <v>1.5328767325641354E-2</v>
      </c>
      <c r="I2597" s="5">
        <f t="shared" si="526"/>
        <v>1.5328767325641354E-2</v>
      </c>
      <c r="J2597" s="6">
        <f t="shared" si="527"/>
        <v>0.98467123267435863</v>
      </c>
      <c r="K2597" s="5">
        <f t="shared" si="528"/>
        <v>-1.544746745962699E-2</v>
      </c>
      <c r="L2597" s="6">
        <f t="shared" si="521"/>
        <v>100</v>
      </c>
      <c r="AF2597">
        <v>1.5018254111168456E-2</v>
      </c>
      <c r="AG2597">
        <v>1</v>
      </c>
      <c r="AH2597">
        <v>0</v>
      </c>
      <c r="AI2597">
        <f t="shared" si="532"/>
        <v>2584</v>
      </c>
      <c r="AJ2597">
        <f t="shared" si="533"/>
        <v>9</v>
      </c>
      <c r="AK2597">
        <f t="shared" si="529"/>
        <v>0.34199134199134196</v>
      </c>
      <c r="AL2597">
        <f t="shared" si="530"/>
        <v>0.875</v>
      </c>
      <c r="AM2597">
        <f t="shared" si="531"/>
        <v>2.2281639928695141E-4</v>
      </c>
    </row>
    <row r="2598" spans="1:39" x14ac:dyDescent="0.3">
      <c r="A2598">
        <f>Datos!C2597</f>
        <v>0.29574719999999999</v>
      </c>
      <c r="B2598">
        <f>Datos!D2597</f>
        <v>7.7399499999999996E-2</v>
      </c>
      <c r="C2598">
        <f>Datos!E2597</f>
        <v>4.51948E-2</v>
      </c>
      <c r="D2598" s="5">
        <f>Datos!F2597</f>
        <v>0</v>
      </c>
      <c r="E2598">
        <f t="shared" si="522"/>
        <v>1</v>
      </c>
      <c r="F2598" s="6">
        <f t="shared" si="523"/>
        <v>1</v>
      </c>
      <c r="G2598">
        <f t="shared" si="524"/>
        <v>0</v>
      </c>
      <c r="H2598">
        <f t="shared" si="525"/>
        <v>1.5580674395661459E-2</v>
      </c>
      <c r="I2598" s="5">
        <f t="shared" si="526"/>
        <v>1.5580674395661459E-2</v>
      </c>
      <c r="J2598" s="6">
        <f t="shared" si="527"/>
        <v>0.98441932560433854</v>
      </c>
      <c r="K2598" s="5">
        <f t="shared" si="528"/>
        <v>-1.5703328796562721E-2</v>
      </c>
      <c r="L2598" s="6">
        <f t="shared" si="521"/>
        <v>100</v>
      </c>
      <c r="AF2598">
        <v>1.5025260100448499E-2</v>
      </c>
      <c r="AG2598">
        <v>1</v>
      </c>
      <c r="AH2598">
        <v>0</v>
      </c>
      <c r="AI2598">
        <f t="shared" si="532"/>
        <v>2585</v>
      </c>
      <c r="AJ2598">
        <f t="shared" si="533"/>
        <v>9</v>
      </c>
      <c r="AK2598">
        <f t="shared" si="529"/>
        <v>0.34173669467787116</v>
      </c>
      <c r="AL2598">
        <f t="shared" si="530"/>
        <v>0.875</v>
      </c>
      <c r="AM2598">
        <f t="shared" si="531"/>
        <v>2.2281639928695141E-4</v>
      </c>
    </row>
    <row r="2599" spans="1:39" x14ac:dyDescent="0.3">
      <c r="A2599">
        <f>Datos!C2598</f>
        <v>0.33598800000000001</v>
      </c>
      <c r="B2599">
        <f>Datos!D2598</f>
        <v>-0.23771030000000001</v>
      </c>
      <c r="C2599">
        <f>Datos!E2598</f>
        <v>5.0487400000000002E-2</v>
      </c>
      <c r="D2599" s="5">
        <f>Datos!F2598</f>
        <v>0</v>
      </c>
      <c r="E2599">
        <f t="shared" si="522"/>
        <v>1</v>
      </c>
      <c r="F2599" s="6">
        <f t="shared" si="523"/>
        <v>1</v>
      </c>
      <c r="G2599">
        <f t="shared" si="524"/>
        <v>0</v>
      </c>
      <c r="H2599">
        <f t="shared" si="525"/>
        <v>2.4780036855176532E-2</v>
      </c>
      <c r="I2599" s="5">
        <f t="shared" si="526"/>
        <v>2.4780036855176532E-2</v>
      </c>
      <c r="J2599" s="6">
        <f t="shared" si="527"/>
        <v>0.97521996314482351</v>
      </c>
      <c r="K2599" s="5">
        <f t="shared" si="528"/>
        <v>-2.5092230203410688E-2</v>
      </c>
      <c r="L2599" s="6">
        <f t="shared" si="521"/>
        <v>100</v>
      </c>
      <c r="AF2599">
        <v>1.5025625755600187E-2</v>
      </c>
      <c r="AG2599">
        <v>1</v>
      </c>
      <c r="AH2599">
        <v>0</v>
      </c>
      <c r="AI2599">
        <f t="shared" si="532"/>
        <v>2586</v>
      </c>
      <c r="AJ2599">
        <f t="shared" si="533"/>
        <v>9</v>
      </c>
      <c r="AK2599">
        <f t="shared" si="529"/>
        <v>0.34148204736440035</v>
      </c>
      <c r="AL2599">
        <f t="shared" si="530"/>
        <v>0.875</v>
      </c>
      <c r="AM2599">
        <f t="shared" si="531"/>
        <v>2.2281639928704855E-4</v>
      </c>
    </row>
    <row r="2600" spans="1:39" x14ac:dyDescent="0.3">
      <c r="A2600">
        <f>Datos!C2599</f>
        <v>0.30977359999999998</v>
      </c>
      <c r="B2600">
        <f>Datos!D2599</f>
        <v>-0.25673679999999999</v>
      </c>
      <c r="C2600">
        <f>Datos!E2599</f>
        <v>3.4948000000000002E-3</v>
      </c>
      <c r="D2600" s="5">
        <f>Datos!F2599</f>
        <v>0</v>
      </c>
      <c r="E2600">
        <f t="shared" si="522"/>
        <v>1</v>
      </c>
      <c r="F2600" s="6">
        <f t="shared" si="523"/>
        <v>1</v>
      </c>
      <c r="G2600">
        <f t="shared" si="524"/>
        <v>0</v>
      </c>
      <c r="H2600">
        <f t="shared" si="525"/>
        <v>3.8535620894098579E-2</v>
      </c>
      <c r="I2600" s="5">
        <f t="shared" si="526"/>
        <v>3.8535620894098579E-2</v>
      </c>
      <c r="J2600" s="6">
        <f t="shared" si="527"/>
        <v>0.96146437910590143</v>
      </c>
      <c r="K2600" s="5">
        <f t="shared" si="528"/>
        <v>-3.9297761851318509E-2</v>
      </c>
      <c r="L2600" s="6">
        <f t="shared" si="521"/>
        <v>0</v>
      </c>
      <c r="AF2600">
        <v>1.5030829078078388E-2</v>
      </c>
      <c r="AG2600">
        <v>1</v>
      </c>
      <c r="AH2600">
        <v>0</v>
      </c>
      <c r="AI2600">
        <f t="shared" si="532"/>
        <v>2587</v>
      </c>
      <c r="AJ2600">
        <f t="shared" si="533"/>
        <v>9</v>
      </c>
      <c r="AK2600">
        <f t="shared" si="529"/>
        <v>0.34122740005092944</v>
      </c>
      <c r="AL2600">
        <f t="shared" si="530"/>
        <v>0.875</v>
      </c>
      <c r="AM2600">
        <f t="shared" si="531"/>
        <v>2.2281639928695141E-4</v>
      </c>
    </row>
    <row r="2601" spans="1:39" x14ac:dyDescent="0.3">
      <c r="A2601">
        <f>Datos!C2600</f>
        <v>0.2136025</v>
      </c>
      <c r="B2601">
        <f>Datos!D2600</f>
        <v>-0.37053829999999999</v>
      </c>
      <c r="C2601">
        <f>Datos!E2600</f>
        <v>2.9567400000000001E-2</v>
      </c>
      <c r="D2601" s="5">
        <f>Datos!F2600</f>
        <v>0</v>
      </c>
      <c r="E2601">
        <f t="shared" si="522"/>
        <v>1</v>
      </c>
      <c r="F2601" s="6">
        <f t="shared" si="523"/>
        <v>1</v>
      </c>
      <c r="G2601">
        <f t="shared" si="524"/>
        <v>0</v>
      </c>
      <c r="H2601">
        <f t="shared" si="525"/>
        <v>3.9060490991570052E-2</v>
      </c>
      <c r="I2601" s="5">
        <f t="shared" si="526"/>
        <v>3.9060490991570052E-2</v>
      </c>
      <c r="J2601" s="6">
        <f t="shared" si="527"/>
        <v>0.96093950900842995</v>
      </c>
      <c r="K2601" s="5">
        <f t="shared" si="528"/>
        <v>-3.9843817873945836E-2</v>
      </c>
      <c r="L2601" s="6">
        <f t="shared" si="521"/>
        <v>0</v>
      </c>
      <c r="AF2601">
        <v>1.5037730187276749E-2</v>
      </c>
      <c r="AG2601">
        <v>1</v>
      </c>
      <c r="AH2601">
        <v>0</v>
      </c>
      <c r="AI2601">
        <f t="shared" si="532"/>
        <v>2588</v>
      </c>
      <c r="AJ2601">
        <f t="shared" si="533"/>
        <v>9</v>
      </c>
      <c r="AK2601">
        <f t="shared" si="529"/>
        <v>0.34097275273745864</v>
      </c>
      <c r="AL2601">
        <f t="shared" si="530"/>
        <v>0.875</v>
      </c>
      <c r="AM2601">
        <f t="shared" si="531"/>
        <v>2.2281639928704855E-4</v>
      </c>
    </row>
    <row r="2602" spans="1:39" x14ac:dyDescent="0.3">
      <c r="A2602">
        <f>Datos!C2601</f>
        <v>0.2024803</v>
      </c>
      <c r="B2602">
        <f>Datos!D2601</f>
        <v>-0.35690329999999998</v>
      </c>
      <c r="C2602">
        <f>Datos!E2601</f>
        <v>3.7426399999999999E-2</v>
      </c>
      <c r="D2602" s="5">
        <f>Datos!F2601</f>
        <v>0</v>
      </c>
      <c r="E2602">
        <f t="shared" si="522"/>
        <v>1</v>
      </c>
      <c r="F2602" s="6">
        <f t="shared" si="523"/>
        <v>1</v>
      </c>
      <c r="G2602">
        <f t="shared" si="524"/>
        <v>0</v>
      </c>
      <c r="H2602">
        <f t="shared" si="525"/>
        <v>3.5939037039236267E-2</v>
      </c>
      <c r="I2602" s="5">
        <f t="shared" si="526"/>
        <v>3.5939037039236267E-2</v>
      </c>
      <c r="J2602" s="6">
        <f t="shared" si="527"/>
        <v>0.96406096296076371</v>
      </c>
      <c r="K2602" s="5">
        <f t="shared" si="528"/>
        <v>-3.6600746785275272E-2</v>
      </c>
      <c r="L2602" s="6">
        <f t="shared" si="521"/>
        <v>0</v>
      </c>
      <c r="AF2602">
        <v>1.5040117629135956E-2</v>
      </c>
      <c r="AG2602">
        <v>1</v>
      </c>
      <c r="AH2602">
        <v>0</v>
      </c>
      <c r="AI2602">
        <f t="shared" si="532"/>
        <v>2589</v>
      </c>
      <c r="AJ2602">
        <f t="shared" si="533"/>
        <v>9</v>
      </c>
      <c r="AK2602">
        <f t="shared" si="529"/>
        <v>0.34071810542398773</v>
      </c>
      <c r="AL2602">
        <f t="shared" si="530"/>
        <v>0.875</v>
      </c>
      <c r="AM2602">
        <f t="shared" si="531"/>
        <v>2.2281639928695141E-4</v>
      </c>
    </row>
    <row r="2603" spans="1:39" x14ac:dyDescent="0.3">
      <c r="A2603">
        <f>Datos!C2602</f>
        <v>0.2081404</v>
      </c>
      <c r="B2603">
        <f>Datos!D2602</f>
        <v>-0.32949830000000002</v>
      </c>
      <c r="C2603">
        <f>Datos!E2602</f>
        <v>3.9883200000000001E-2</v>
      </c>
      <c r="D2603" s="5">
        <f>Datos!F2602</f>
        <v>0</v>
      </c>
      <c r="E2603">
        <f t="shared" si="522"/>
        <v>1</v>
      </c>
      <c r="F2603" s="6">
        <f t="shared" si="523"/>
        <v>1</v>
      </c>
      <c r="G2603">
        <f t="shared" si="524"/>
        <v>0</v>
      </c>
      <c r="H2603">
        <f t="shared" si="525"/>
        <v>3.3554546462673966E-2</v>
      </c>
      <c r="I2603" s="5">
        <f t="shared" si="526"/>
        <v>3.3554546462673966E-2</v>
      </c>
      <c r="J2603" s="6">
        <f t="shared" si="527"/>
        <v>0.96644545353732603</v>
      </c>
      <c r="K2603" s="5">
        <f t="shared" si="528"/>
        <v>-3.4130419032100276E-2</v>
      </c>
      <c r="L2603" s="6">
        <f t="shared" si="521"/>
        <v>0</v>
      </c>
      <c r="AF2603">
        <v>1.5040505228107782E-2</v>
      </c>
      <c r="AG2603">
        <v>1</v>
      </c>
      <c r="AH2603">
        <v>0</v>
      </c>
      <c r="AI2603">
        <f t="shared" si="532"/>
        <v>2590</v>
      </c>
      <c r="AJ2603">
        <f t="shared" si="533"/>
        <v>9</v>
      </c>
      <c r="AK2603">
        <f t="shared" si="529"/>
        <v>0.34046345811051693</v>
      </c>
      <c r="AL2603">
        <f t="shared" si="530"/>
        <v>0.875</v>
      </c>
      <c r="AM2603">
        <f t="shared" si="531"/>
        <v>2.2281639928695141E-4</v>
      </c>
    </row>
    <row r="2604" spans="1:39" x14ac:dyDescent="0.3">
      <c r="A2604">
        <f>Datos!C2603</f>
        <v>0.50266500000000003</v>
      </c>
      <c r="B2604">
        <f>Datos!D2603</f>
        <v>0.1100718</v>
      </c>
      <c r="C2604">
        <f>Datos!E2603</f>
        <v>4.8390299999999997E-2</v>
      </c>
      <c r="D2604" s="5">
        <f>Datos!F2603</f>
        <v>0</v>
      </c>
      <c r="E2604">
        <f t="shared" si="522"/>
        <v>1</v>
      </c>
      <c r="F2604" s="6">
        <f t="shared" si="523"/>
        <v>1</v>
      </c>
      <c r="G2604">
        <f t="shared" si="524"/>
        <v>0</v>
      </c>
      <c r="H2604">
        <f t="shared" si="525"/>
        <v>1.2984031551199359E-2</v>
      </c>
      <c r="I2604" s="5">
        <f t="shared" si="526"/>
        <v>1.2984031551199359E-2</v>
      </c>
      <c r="J2604" s="6">
        <f t="shared" si="527"/>
        <v>0.98701596844880068</v>
      </c>
      <c r="K2604" s="5">
        <f t="shared" si="528"/>
        <v>-1.3069060906682698E-2</v>
      </c>
      <c r="L2604" s="6">
        <f t="shared" si="521"/>
        <v>100</v>
      </c>
      <c r="AF2604">
        <v>1.5045139880113889E-2</v>
      </c>
      <c r="AG2604">
        <v>1</v>
      </c>
      <c r="AH2604">
        <v>0</v>
      </c>
      <c r="AI2604">
        <f t="shared" si="532"/>
        <v>2591</v>
      </c>
      <c r="AJ2604">
        <f t="shared" si="533"/>
        <v>9</v>
      </c>
      <c r="AK2604">
        <f t="shared" si="529"/>
        <v>0.34020881079704612</v>
      </c>
      <c r="AL2604">
        <f t="shared" si="530"/>
        <v>0.875</v>
      </c>
      <c r="AM2604">
        <f t="shared" si="531"/>
        <v>2.2281639928704855E-4</v>
      </c>
    </row>
    <row r="2605" spans="1:39" x14ac:dyDescent="0.3">
      <c r="A2605">
        <f>Datos!C2604</f>
        <v>-4.4067099999999998E-2</v>
      </c>
      <c r="B2605">
        <f>Datos!D2604</f>
        <v>-0.25792500000000002</v>
      </c>
      <c r="C2605">
        <f>Datos!E2604</f>
        <v>5.03978E-2</v>
      </c>
      <c r="D2605" s="5">
        <f>Datos!F2604</f>
        <v>1</v>
      </c>
      <c r="E2605">
        <f t="shared" si="522"/>
        <v>0</v>
      </c>
      <c r="F2605" s="6">
        <f t="shared" si="523"/>
        <v>1</v>
      </c>
      <c r="G2605">
        <f t="shared" si="524"/>
        <v>1</v>
      </c>
      <c r="H2605">
        <f t="shared" si="525"/>
        <v>3.072393145779154E-2</v>
      </c>
      <c r="I2605" s="5">
        <f t="shared" si="526"/>
        <v>3.072393145779154E-2</v>
      </c>
      <c r="J2605" s="6">
        <f t="shared" si="527"/>
        <v>0.96927606854220849</v>
      </c>
      <c r="K2605" s="5">
        <f t="shared" si="528"/>
        <v>-3.4827134017493897</v>
      </c>
      <c r="L2605" s="6">
        <f t="shared" si="521"/>
        <v>100</v>
      </c>
      <c r="AF2605">
        <v>1.5060923739026509E-2</v>
      </c>
      <c r="AG2605">
        <v>1</v>
      </c>
      <c r="AH2605">
        <v>0</v>
      </c>
      <c r="AI2605">
        <f t="shared" si="532"/>
        <v>2592</v>
      </c>
      <c r="AJ2605">
        <f t="shared" si="533"/>
        <v>9</v>
      </c>
      <c r="AK2605">
        <f t="shared" si="529"/>
        <v>0.33995416348357521</v>
      </c>
      <c r="AL2605">
        <f t="shared" si="530"/>
        <v>0.875</v>
      </c>
      <c r="AM2605">
        <f t="shared" si="531"/>
        <v>2.2281639928695141E-4</v>
      </c>
    </row>
    <row r="2606" spans="1:39" x14ac:dyDescent="0.3">
      <c r="A2606">
        <f>Datos!C2605</f>
        <v>2.3157500000000001E-2</v>
      </c>
      <c r="B2606">
        <f>Datos!D2605</f>
        <v>0.12608079999999999</v>
      </c>
      <c r="C2606">
        <f>Datos!E2605</f>
        <v>6.1205099999999998E-2</v>
      </c>
      <c r="D2606" s="5">
        <f>Datos!F2605</f>
        <v>0</v>
      </c>
      <c r="E2606">
        <f t="shared" si="522"/>
        <v>1</v>
      </c>
      <c r="F2606" s="6">
        <f t="shared" si="523"/>
        <v>1</v>
      </c>
      <c r="G2606">
        <f t="shared" si="524"/>
        <v>0</v>
      </c>
      <c r="H2606">
        <f t="shared" si="525"/>
        <v>1.4260060897532224E-2</v>
      </c>
      <c r="I2606" s="5">
        <f t="shared" si="526"/>
        <v>1.4260060897532224E-2</v>
      </c>
      <c r="J2606" s="6">
        <f t="shared" si="527"/>
        <v>0.98573993910246782</v>
      </c>
      <c r="K2606" s="5">
        <f t="shared" si="528"/>
        <v>-1.4362712614332005E-2</v>
      </c>
      <c r="L2606" s="6">
        <f t="shared" si="521"/>
        <v>100</v>
      </c>
      <c r="AF2606">
        <v>1.5060984590776785E-2</v>
      </c>
      <c r="AG2606">
        <v>1</v>
      </c>
      <c r="AH2606">
        <v>0</v>
      </c>
      <c r="AI2606">
        <f t="shared" si="532"/>
        <v>2593</v>
      </c>
      <c r="AJ2606">
        <f t="shared" si="533"/>
        <v>9</v>
      </c>
      <c r="AK2606">
        <f t="shared" si="529"/>
        <v>0.33969951617010441</v>
      </c>
      <c r="AL2606">
        <f t="shared" si="530"/>
        <v>0.875</v>
      </c>
      <c r="AM2606">
        <f t="shared" si="531"/>
        <v>2.2281639928695141E-4</v>
      </c>
    </row>
    <row r="2607" spans="1:39" x14ac:dyDescent="0.3">
      <c r="A2607">
        <f>Datos!C2606</f>
        <v>9.9755E-3</v>
      </c>
      <c r="B2607">
        <f>Datos!D2606</f>
        <v>0.1161832</v>
      </c>
      <c r="C2607">
        <f>Datos!E2606</f>
        <v>3.1430600000000003E-2</v>
      </c>
      <c r="D2607" s="5">
        <f>Datos!F2606</f>
        <v>0</v>
      </c>
      <c r="E2607">
        <f t="shared" si="522"/>
        <v>1</v>
      </c>
      <c r="F2607" s="6">
        <f t="shared" si="523"/>
        <v>1</v>
      </c>
      <c r="G2607">
        <f t="shared" si="524"/>
        <v>0</v>
      </c>
      <c r="H2607">
        <f t="shared" si="525"/>
        <v>1.8844049726078747E-2</v>
      </c>
      <c r="I2607" s="5">
        <f t="shared" si="526"/>
        <v>1.8844049726078747E-2</v>
      </c>
      <c r="J2607" s="6">
        <f t="shared" si="527"/>
        <v>0.98115595027392122</v>
      </c>
      <c r="K2607" s="5">
        <f t="shared" si="528"/>
        <v>-1.9023861333724738E-2</v>
      </c>
      <c r="L2607" s="6">
        <f t="shared" si="521"/>
        <v>100</v>
      </c>
      <c r="AF2607">
        <v>1.5061136272953867E-2</v>
      </c>
      <c r="AG2607">
        <v>1</v>
      </c>
      <c r="AH2607">
        <v>0</v>
      </c>
      <c r="AI2607">
        <f t="shared" si="532"/>
        <v>2594</v>
      </c>
      <c r="AJ2607">
        <f t="shared" si="533"/>
        <v>9</v>
      </c>
      <c r="AK2607">
        <f t="shared" si="529"/>
        <v>0.33944486885663361</v>
      </c>
      <c r="AL2607">
        <f t="shared" si="530"/>
        <v>0.875</v>
      </c>
      <c r="AM2607">
        <f t="shared" si="531"/>
        <v>2.2281639928704855E-4</v>
      </c>
    </row>
    <row r="2608" spans="1:39" x14ac:dyDescent="0.3">
      <c r="A2608">
        <f>Datos!C2607</f>
        <v>7.7464999999999999E-3</v>
      </c>
      <c r="B2608">
        <f>Datos!D2607</f>
        <v>9.7737900000000003E-2</v>
      </c>
      <c r="C2608">
        <f>Datos!E2607</f>
        <v>3.1436600000000002E-2</v>
      </c>
      <c r="D2608" s="5">
        <f>Datos!F2607</f>
        <v>0</v>
      </c>
      <c r="E2608">
        <f t="shared" si="522"/>
        <v>1</v>
      </c>
      <c r="F2608" s="6">
        <f t="shared" si="523"/>
        <v>1</v>
      </c>
      <c r="G2608">
        <f t="shared" si="524"/>
        <v>0</v>
      </c>
      <c r="H2608">
        <f t="shared" si="525"/>
        <v>1.9456423186221854E-2</v>
      </c>
      <c r="I2608" s="5">
        <f t="shared" si="526"/>
        <v>1.9456423186221854E-2</v>
      </c>
      <c r="J2608" s="6">
        <f t="shared" si="527"/>
        <v>0.98054357681377813</v>
      </c>
      <c r="K2608" s="5">
        <f t="shared" si="528"/>
        <v>-1.9648190872044495E-2</v>
      </c>
      <c r="L2608" s="6">
        <f t="shared" si="521"/>
        <v>100</v>
      </c>
      <c r="AF2608">
        <v>1.506437249543096E-2</v>
      </c>
      <c r="AG2608">
        <v>1</v>
      </c>
      <c r="AH2608">
        <v>0</v>
      </c>
      <c r="AI2608">
        <f t="shared" si="532"/>
        <v>2595</v>
      </c>
      <c r="AJ2608">
        <f t="shared" si="533"/>
        <v>9</v>
      </c>
      <c r="AK2608">
        <f t="shared" si="529"/>
        <v>0.3391902215431627</v>
      </c>
      <c r="AL2608">
        <f t="shared" si="530"/>
        <v>0.875</v>
      </c>
      <c r="AM2608">
        <f t="shared" si="531"/>
        <v>2.2281639928695141E-4</v>
      </c>
    </row>
    <row r="2609" spans="1:39" x14ac:dyDescent="0.3">
      <c r="A2609">
        <f>Datos!C2608</f>
        <v>1.47064E-2</v>
      </c>
      <c r="B2609">
        <f>Datos!D2608</f>
        <v>7.9379199999999997E-2</v>
      </c>
      <c r="C2609">
        <f>Datos!E2608</f>
        <v>3.9423699999999999E-2</v>
      </c>
      <c r="D2609" s="5">
        <f>Datos!F2608</f>
        <v>0</v>
      </c>
      <c r="E2609">
        <f t="shared" si="522"/>
        <v>1</v>
      </c>
      <c r="F2609" s="6">
        <f t="shared" si="523"/>
        <v>1</v>
      </c>
      <c r="G2609">
        <f t="shared" si="524"/>
        <v>0</v>
      </c>
      <c r="H2609">
        <f t="shared" si="525"/>
        <v>1.8676030874396874E-2</v>
      </c>
      <c r="I2609" s="5">
        <f t="shared" si="526"/>
        <v>1.8676030874396874E-2</v>
      </c>
      <c r="J2609" s="6">
        <f t="shared" si="527"/>
        <v>0.98132396912560316</v>
      </c>
      <c r="K2609" s="5">
        <f t="shared" si="528"/>
        <v>-1.8852630178255003E-2</v>
      </c>
      <c r="L2609" s="6">
        <f t="shared" si="521"/>
        <v>100</v>
      </c>
      <c r="AF2609">
        <v>1.5085353153398314E-2</v>
      </c>
      <c r="AG2609">
        <v>1</v>
      </c>
      <c r="AH2609">
        <v>0</v>
      </c>
      <c r="AI2609">
        <f t="shared" si="532"/>
        <v>2596</v>
      </c>
      <c r="AJ2609">
        <f t="shared" si="533"/>
        <v>9</v>
      </c>
      <c r="AK2609">
        <f t="shared" si="529"/>
        <v>0.33893557422969189</v>
      </c>
      <c r="AL2609">
        <f t="shared" si="530"/>
        <v>0.875</v>
      </c>
      <c r="AM2609">
        <f t="shared" si="531"/>
        <v>2.2281639928704855E-4</v>
      </c>
    </row>
    <row r="2610" spans="1:39" x14ac:dyDescent="0.3">
      <c r="A2610">
        <f>Datos!C2609</f>
        <v>-2.3732900000000001E-2</v>
      </c>
      <c r="B2610">
        <f>Datos!D2609</f>
        <v>9.9453700000000006E-2</v>
      </c>
      <c r="C2610">
        <f>Datos!E2609</f>
        <v>4.3780800000000002E-2</v>
      </c>
      <c r="D2610" s="5">
        <f>Datos!F2609</f>
        <v>0</v>
      </c>
      <c r="E2610">
        <f t="shared" si="522"/>
        <v>1</v>
      </c>
      <c r="F2610" s="6">
        <f t="shared" si="523"/>
        <v>1</v>
      </c>
      <c r="G2610">
        <f t="shared" si="524"/>
        <v>0</v>
      </c>
      <c r="H2610">
        <f t="shared" si="525"/>
        <v>1.7718282490435909E-2</v>
      </c>
      <c r="I2610" s="5">
        <f t="shared" si="526"/>
        <v>1.7718282490435909E-2</v>
      </c>
      <c r="J2610" s="6">
        <f t="shared" si="527"/>
        <v>0.98228171750956406</v>
      </c>
      <c r="K2610" s="5">
        <f t="shared" si="528"/>
        <v>-1.7877130395962632E-2</v>
      </c>
      <c r="L2610" s="6">
        <f t="shared" si="521"/>
        <v>100</v>
      </c>
      <c r="AF2610">
        <v>1.5085988958927867E-2</v>
      </c>
      <c r="AG2610">
        <v>1</v>
      </c>
      <c r="AH2610">
        <v>0</v>
      </c>
      <c r="AI2610">
        <f t="shared" si="532"/>
        <v>2597</v>
      </c>
      <c r="AJ2610">
        <f t="shared" si="533"/>
        <v>9</v>
      </c>
      <c r="AK2610">
        <f t="shared" si="529"/>
        <v>0.33868092691622098</v>
      </c>
      <c r="AL2610">
        <f t="shared" si="530"/>
        <v>0.875</v>
      </c>
      <c r="AM2610">
        <f t="shared" si="531"/>
        <v>2.2281639928695141E-4</v>
      </c>
    </row>
    <row r="2611" spans="1:39" x14ac:dyDescent="0.3">
      <c r="A2611">
        <f>Datos!C2610</f>
        <v>-0.1041908</v>
      </c>
      <c r="B2611">
        <f>Datos!D2610</f>
        <v>7.2909699999999994E-2</v>
      </c>
      <c r="C2611">
        <f>Datos!E2610</f>
        <v>5.1640600000000002E-2</v>
      </c>
      <c r="D2611" s="5">
        <f>Datos!F2610</f>
        <v>0</v>
      </c>
      <c r="E2611">
        <f t="shared" si="522"/>
        <v>1</v>
      </c>
      <c r="F2611" s="6">
        <f t="shared" si="523"/>
        <v>1</v>
      </c>
      <c r="G2611">
        <f t="shared" si="524"/>
        <v>0</v>
      </c>
      <c r="H2611">
        <f t="shared" si="525"/>
        <v>1.8000867674598388E-2</v>
      </c>
      <c r="I2611" s="5">
        <f t="shared" si="526"/>
        <v>1.8000867674598388E-2</v>
      </c>
      <c r="J2611" s="6">
        <f t="shared" si="527"/>
        <v>0.98199913232540159</v>
      </c>
      <c r="K2611" s="5">
        <f t="shared" si="528"/>
        <v>-1.8164854207082304E-2</v>
      </c>
      <c r="L2611" s="6">
        <f t="shared" si="521"/>
        <v>100</v>
      </c>
      <c r="AF2611">
        <v>1.5092889467510471E-2</v>
      </c>
      <c r="AG2611">
        <v>1</v>
      </c>
      <c r="AH2611">
        <v>0</v>
      </c>
      <c r="AI2611">
        <f t="shared" si="532"/>
        <v>2598</v>
      </c>
      <c r="AJ2611">
        <f t="shared" si="533"/>
        <v>9</v>
      </c>
      <c r="AK2611">
        <f t="shared" si="529"/>
        <v>0.33842627960275018</v>
      </c>
      <c r="AL2611">
        <f t="shared" si="530"/>
        <v>0.875</v>
      </c>
      <c r="AM2611">
        <f t="shared" si="531"/>
        <v>2.2281639928695141E-4</v>
      </c>
    </row>
    <row r="2612" spans="1:39" x14ac:dyDescent="0.3">
      <c r="A2612">
        <f>Datos!C2611</f>
        <v>2.427E-2</v>
      </c>
      <c r="B2612">
        <f>Datos!D2611</f>
        <v>8.2949700000000001E-2</v>
      </c>
      <c r="C2612">
        <f>Datos!E2611</f>
        <v>4.1299000000000002E-2</v>
      </c>
      <c r="D2612" s="5">
        <f>Datos!F2611</f>
        <v>0</v>
      </c>
      <c r="E2612">
        <f t="shared" si="522"/>
        <v>1</v>
      </c>
      <c r="F2612" s="6">
        <f t="shared" si="523"/>
        <v>1</v>
      </c>
      <c r="G2612">
        <f t="shared" si="524"/>
        <v>0</v>
      </c>
      <c r="H2612">
        <f t="shared" si="525"/>
        <v>1.8184696953795838E-2</v>
      </c>
      <c r="I2612" s="5">
        <f t="shared" si="526"/>
        <v>1.8184696953795838E-2</v>
      </c>
      <c r="J2612" s="6">
        <f t="shared" si="527"/>
        <v>0.98181530304620412</v>
      </c>
      <c r="K2612" s="5">
        <f t="shared" si="528"/>
        <v>-1.835207075506497E-2</v>
      </c>
      <c r="L2612" s="6">
        <f t="shared" si="521"/>
        <v>100</v>
      </c>
      <c r="AF2612">
        <v>1.5093506530138799E-2</v>
      </c>
      <c r="AG2612">
        <v>1</v>
      </c>
      <c r="AH2612">
        <v>0</v>
      </c>
      <c r="AI2612">
        <f t="shared" si="532"/>
        <v>2599</v>
      </c>
      <c r="AJ2612">
        <f t="shared" si="533"/>
        <v>9</v>
      </c>
      <c r="AK2612">
        <f t="shared" si="529"/>
        <v>0.33817163228927938</v>
      </c>
      <c r="AL2612">
        <f t="shared" si="530"/>
        <v>0.875</v>
      </c>
      <c r="AM2612">
        <f t="shared" si="531"/>
        <v>2.2281639928704855E-4</v>
      </c>
    </row>
    <row r="2613" spans="1:39" x14ac:dyDescent="0.3">
      <c r="A2613">
        <f>Datos!C2612</f>
        <v>4.7185600000000001E-2</v>
      </c>
      <c r="B2613">
        <f>Datos!D2612</f>
        <v>0.1201318</v>
      </c>
      <c r="C2613">
        <f>Datos!E2612</f>
        <v>4.6927499999999997E-2</v>
      </c>
      <c r="D2613" s="5">
        <f>Datos!F2612</f>
        <v>0</v>
      </c>
      <c r="E2613">
        <f t="shared" si="522"/>
        <v>1</v>
      </c>
      <c r="F2613" s="6">
        <f t="shared" si="523"/>
        <v>1</v>
      </c>
      <c r="G2613">
        <f t="shared" si="524"/>
        <v>0</v>
      </c>
      <c r="H2613">
        <f t="shared" si="525"/>
        <v>1.6098363742932102E-2</v>
      </c>
      <c r="I2613" s="5">
        <f t="shared" si="526"/>
        <v>1.6098363742932102E-2</v>
      </c>
      <c r="J2613" s="6">
        <f t="shared" si="527"/>
        <v>0.98390163625706795</v>
      </c>
      <c r="K2613" s="5">
        <f t="shared" si="528"/>
        <v>-1.622935007991887E-2</v>
      </c>
      <c r="L2613" s="6">
        <f t="shared" si="521"/>
        <v>100</v>
      </c>
      <c r="AF2613">
        <v>1.5094402897694993E-2</v>
      </c>
      <c r="AG2613">
        <v>1</v>
      </c>
      <c r="AH2613">
        <v>0</v>
      </c>
      <c r="AI2613">
        <f t="shared" si="532"/>
        <v>2600</v>
      </c>
      <c r="AJ2613">
        <f t="shared" si="533"/>
        <v>9</v>
      </c>
      <c r="AK2613">
        <f t="shared" si="529"/>
        <v>0.33791698497580847</v>
      </c>
      <c r="AL2613">
        <f t="shared" si="530"/>
        <v>0.875</v>
      </c>
      <c r="AM2613">
        <f t="shared" si="531"/>
        <v>2.2281639928695141E-4</v>
      </c>
    </row>
    <row r="2614" spans="1:39" x14ac:dyDescent="0.3">
      <c r="A2614">
        <f>Datos!C2613</f>
        <v>5.6000000000000001E-2</v>
      </c>
      <c r="B2614">
        <f>Datos!D2613</f>
        <v>0.1043299</v>
      </c>
      <c r="C2614">
        <f>Datos!E2613</f>
        <v>3.3343299999999999E-2</v>
      </c>
      <c r="D2614" s="5">
        <f>Datos!F2613</f>
        <v>0</v>
      </c>
      <c r="E2614">
        <f t="shared" si="522"/>
        <v>1</v>
      </c>
      <c r="F2614" s="6">
        <f t="shared" si="523"/>
        <v>1</v>
      </c>
      <c r="G2614">
        <f t="shared" si="524"/>
        <v>0</v>
      </c>
      <c r="H2614">
        <f t="shared" si="525"/>
        <v>1.8497580984259937E-2</v>
      </c>
      <c r="I2614" s="5">
        <f t="shared" si="526"/>
        <v>1.8497580984259937E-2</v>
      </c>
      <c r="J2614" s="6">
        <f t="shared" si="527"/>
        <v>0.98150241901574009</v>
      </c>
      <c r="K2614" s="5">
        <f t="shared" si="528"/>
        <v>-1.8670800657614034E-2</v>
      </c>
      <c r="L2614" s="6">
        <f t="shared" si="521"/>
        <v>100</v>
      </c>
      <c r="AF2614">
        <v>1.5095306308089912E-2</v>
      </c>
      <c r="AG2614">
        <v>1</v>
      </c>
      <c r="AH2614">
        <v>0</v>
      </c>
      <c r="AI2614">
        <f t="shared" si="532"/>
        <v>2601</v>
      </c>
      <c r="AJ2614">
        <f t="shared" si="533"/>
        <v>9</v>
      </c>
      <c r="AK2614">
        <f t="shared" si="529"/>
        <v>0.33766233766233766</v>
      </c>
      <c r="AL2614">
        <f t="shared" si="530"/>
        <v>0.875</v>
      </c>
      <c r="AM2614">
        <f t="shared" si="531"/>
        <v>2.2281639928695141E-4</v>
      </c>
    </row>
    <row r="2615" spans="1:39" x14ac:dyDescent="0.3">
      <c r="A2615">
        <f>Datos!C2614</f>
        <v>3.6098400000000003E-2</v>
      </c>
      <c r="B2615">
        <f>Datos!D2614</f>
        <v>0.1020982</v>
      </c>
      <c r="C2615">
        <f>Datos!E2614</f>
        <v>4.9940100000000001E-2</v>
      </c>
      <c r="D2615" s="5">
        <f>Datos!F2614</f>
        <v>0</v>
      </c>
      <c r="E2615">
        <f t="shared" si="522"/>
        <v>1</v>
      </c>
      <c r="F2615" s="6">
        <f t="shared" si="523"/>
        <v>1</v>
      </c>
      <c r="G2615">
        <f t="shared" si="524"/>
        <v>0</v>
      </c>
      <c r="H2615">
        <f t="shared" si="525"/>
        <v>1.6257091665322541E-2</v>
      </c>
      <c r="I2615" s="5">
        <f t="shared" si="526"/>
        <v>1.6257091665322541E-2</v>
      </c>
      <c r="J2615" s="6">
        <f t="shared" si="527"/>
        <v>0.98374290833467748</v>
      </c>
      <c r="K2615" s="5">
        <f t="shared" si="528"/>
        <v>-1.6390688084967648E-2</v>
      </c>
      <c r="L2615" s="6">
        <f t="shared" si="521"/>
        <v>100</v>
      </c>
      <c r="AF2615">
        <v>1.5100335390506954E-2</v>
      </c>
      <c r="AG2615">
        <v>1</v>
      </c>
      <c r="AH2615">
        <v>0</v>
      </c>
      <c r="AI2615">
        <f t="shared" si="532"/>
        <v>2602</v>
      </c>
      <c r="AJ2615">
        <f t="shared" si="533"/>
        <v>9</v>
      </c>
      <c r="AK2615">
        <f t="shared" si="529"/>
        <v>0.33740769034886686</v>
      </c>
      <c r="AL2615">
        <f t="shared" si="530"/>
        <v>0.875</v>
      </c>
      <c r="AM2615">
        <f t="shared" si="531"/>
        <v>2.2281639928704855E-4</v>
      </c>
    </row>
    <row r="2616" spans="1:39" x14ac:dyDescent="0.3">
      <c r="A2616">
        <f>Datos!C2615</f>
        <v>-7.3064599999999993E-2</v>
      </c>
      <c r="B2616">
        <f>Datos!D2615</f>
        <v>0.13478190000000001</v>
      </c>
      <c r="C2616">
        <f>Datos!E2615</f>
        <v>4.3366000000000002E-2</v>
      </c>
      <c r="D2616" s="5">
        <f>Datos!F2615</f>
        <v>0</v>
      </c>
      <c r="E2616">
        <f t="shared" si="522"/>
        <v>1</v>
      </c>
      <c r="F2616" s="6">
        <f t="shared" si="523"/>
        <v>1</v>
      </c>
      <c r="G2616">
        <f t="shared" si="524"/>
        <v>0</v>
      </c>
      <c r="H2616">
        <f t="shared" si="525"/>
        <v>1.7157549674058158E-2</v>
      </c>
      <c r="I2616" s="5">
        <f t="shared" si="526"/>
        <v>1.7157549674058158E-2</v>
      </c>
      <c r="J2616" s="6">
        <f t="shared" si="527"/>
        <v>0.98284245032594186</v>
      </c>
      <c r="K2616" s="5">
        <f t="shared" si="528"/>
        <v>-1.7306446018075461E-2</v>
      </c>
      <c r="L2616" s="6">
        <f t="shared" si="521"/>
        <v>100</v>
      </c>
      <c r="AF2616">
        <v>1.5103610886991839E-2</v>
      </c>
      <c r="AG2616">
        <v>1</v>
      </c>
      <c r="AH2616">
        <v>0</v>
      </c>
      <c r="AI2616">
        <f t="shared" si="532"/>
        <v>2603</v>
      </c>
      <c r="AJ2616">
        <f t="shared" si="533"/>
        <v>9</v>
      </c>
      <c r="AK2616">
        <f t="shared" si="529"/>
        <v>0.33715304303539595</v>
      </c>
      <c r="AL2616">
        <f t="shared" si="530"/>
        <v>0.875</v>
      </c>
      <c r="AM2616">
        <f t="shared" si="531"/>
        <v>2.2281639928695141E-4</v>
      </c>
    </row>
    <row r="2617" spans="1:39" x14ac:dyDescent="0.3">
      <c r="A2617">
        <f>Datos!C2616</f>
        <v>-8.2842899999999997E-2</v>
      </c>
      <c r="B2617">
        <f>Datos!D2616</f>
        <v>6.2715400000000004E-2</v>
      </c>
      <c r="C2617">
        <f>Datos!E2616</f>
        <v>3.3337199999999997E-2</v>
      </c>
      <c r="D2617" s="5">
        <f>Datos!F2616</f>
        <v>0</v>
      </c>
      <c r="E2617">
        <f t="shared" si="522"/>
        <v>1</v>
      </c>
      <c r="F2617" s="6">
        <f t="shared" si="523"/>
        <v>1</v>
      </c>
      <c r="G2617">
        <f t="shared" si="524"/>
        <v>0</v>
      </c>
      <c r="H2617">
        <f t="shared" si="525"/>
        <v>2.1200187865489731E-2</v>
      </c>
      <c r="I2617" s="5">
        <f t="shared" si="526"/>
        <v>2.1200187865489731E-2</v>
      </c>
      <c r="J2617" s="6">
        <f t="shared" si="527"/>
        <v>0.97879981213451028</v>
      </c>
      <c r="K2617" s="5">
        <f t="shared" si="528"/>
        <v>-2.1428139348140016E-2</v>
      </c>
      <c r="L2617" s="6">
        <f t="shared" si="521"/>
        <v>100</v>
      </c>
      <c r="AF2617">
        <v>1.5106926388254395E-2</v>
      </c>
      <c r="AG2617">
        <v>1</v>
      </c>
      <c r="AH2617">
        <v>0</v>
      </c>
      <c r="AI2617">
        <f t="shared" si="532"/>
        <v>2604</v>
      </c>
      <c r="AJ2617">
        <f t="shared" si="533"/>
        <v>9</v>
      </c>
      <c r="AK2617">
        <f t="shared" si="529"/>
        <v>0.33689839572192515</v>
      </c>
      <c r="AL2617">
        <f t="shared" si="530"/>
        <v>0.875</v>
      </c>
      <c r="AM2617">
        <f t="shared" si="531"/>
        <v>2.2281639928704855E-4</v>
      </c>
    </row>
    <row r="2618" spans="1:39" x14ac:dyDescent="0.3">
      <c r="A2618">
        <f>Datos!C2617</f>
        <v>-8.6544599999999999E-2</v>
      </c>
      <c r="B2618">
        <f>Datos!D2617</f>
        <v>8.5035600000000003E-2</v>
      </c>
      <c r="C2618">
        <f>Datos!E2617</f>
        <v>5.0113699999999997E-2</v>
      </c>
      <c r="D2618" s="5">
        <f>Datos!F2617</f>
        <v>0</v>
      </c>
      <c r="E2618">
        <f t="shared" si="522"/>
        <v>1</v>
      </c>
      <c r="F2618" s="6">
        <f t="shared" si="523"/>
        <v>1</v>
      </c>
      <c r="G2618">
        <f t="shared" si="524"/>
        <v>0</v>
      </c>
      <c r="H2618">
        <f t="shared" si="525"/>
        <v>1.7719473473905303E-2</v>
      </c>
      <c r="I2618" s="5">
        <f t="shared" si="526"/>
        <v>1.7719473473905303E-2</v>
      </c>
      <c r="J2618" s="6">
        <f t="shared" si="527"/>
        <v>0.98228052652609466</v>
      </c>
      <c r="K2618" s="5">
        <f t="shared" si="528"/>
        <v>-1.7878342862987302E-2</v>
      </c>
      <c r="L2618" s="6">
        <f t="shared" si="521"/>
        <v>100</v>
      </c>
      <c r="AF2618">
        <v>1.5108866062875677E-2</v>
      </c>
      <c r="AG2618">
        <v>1</v>
      </c>
      <c r="AH2618">
        <v>0</v>
      </c>
      <c r="AI2618">
        <f t="shared" si="532"/>
        <v>2605</v>
      </c>
      <c r="AJ2618">
        <f t="shared" si="533"/>
        <v>9</v>
      </c>
      <c r="AK2618">
        <f t="shared" si="529"/>
        <v>0.33664374840845424</v>
      </c>
      <c r="AL2618">
        <f t="shared" si="530"/>
        <v>0.875</v>
      </c>
      <c r="AM2618">
        <f t="shared" si="531"/>
        <v>2.2281639928695141E-4</v>
      </c>
    </row>
    <row r="2619" spans="1:39" x14ac:dyDescent="0.3">
      <c r="A2619">
        <f>Datos!C2618</f>
        <v>-0.1114052</v>
      </c>
      <c r="B2619">
        <f>Datos!D2618</f>
        <v>6.9658300000000006E-2</v>
      </c>
      <c r="C2619">
        <f>Datos!E2618</f>
        <v>4.8197299999999998E-2</v>
      </c>
      <c r="D2619" s="5">
        <f>Datos!F2618</f>
        <v>0</v>
      </c>
      <c r="E2619">
        <f t="shared" si="522"/>
        <v>1</v>
      </c>
      <c r="F2619" s="6">
        <f t="shared" si="523"/>
        <v>1</v>
      </c>
      <c r="G2619">
        <f t="shared" si="524"/>
        <v>0</v>
      </c>
      <c r="H2619">
        <f t="shared" si="525"/>
        <v>1.8706315945563202E-2</v>
      </c>
      <c r="I2619" s="5">
        <f t="shared" si="526"/>
        <v>1.8706315945563202E-2</v>
      </c>
      <c r="J2619" s="6">
        <f t="shared" si="527"/>
        <v>0.98129368405443684</v>
      </c>
      <c r="K2619" s="5">
        <f t="shared" si="528"/>
        <v>-1.8883492094858723E-2</v>
      </c>
      <c r="L2619" s="6">
        <f t="shared" si="521"/>
        <v>100</v>
      </c>
      <c r="AF2619">
        <v>1.5110424313576835E-2</v>
      </c>
      <c r="AG2619">
        <v>1</v>
      </c>
      <c r="AH2619">
        <v>0</v>
      </c>
      <c r="AI2619">
        <f t="shared" si="532"/>
        <v>2606</v>
      </c>
      <c r="AJ2619">
        <f t="shared" si="533"/>
        <v>9</v>
      </c>
      <c r="AK2619">
        <f t="shared" si="529"/>
        <v>0.33638910109498343</v>
      </c>
      <c r="AL2619">
        <f t="shared" si="530"/>
        <v>0.875</v>
      </c>
      <c r="AM2619">
        <f t="shared" si="531"/>
        <v>2.2281639928695141E-4</v>
      </c>
    </row>
    <row r="2620" spans="1:39" x14ac:dyDescent="0.3">
      <c r="A2620">
        <f>Datos!C2619</f>
        <v>-1.6239E-3</v>
      </c>
      <c r="B2620">
        <f>Datos!D2619</f>
        <v>7.7733300000000005E-2</v>
      </c>
      <c r="C2620">
        <f>Datos!E2619</f>
        <v>4.49132E-2</v>
      </c>
      <c r="D2620" s="5">
        <f>Datos!F2619</f>
        <v>0</v>
      </c>
      <c r="E2620">
        <f t="shared" si="522"/>
        <v>1</v>
      </c>
      <c r="F2620" s="6">
        <f t="shared" si="523"/>
        <v>1</v>
      </c>
      <c r="G2620">
        <f t="shared" si="524"/>
        <v>0</v>
      </c>
      <c r="H2620">
        <f t="shared" si="525"/>
        <v>1.8007369643653192E-2</v>
      </c>
      <c r="I2620" s="5">
        <f t="shared" si="526"/>
        <v>1.8007369643653192E-2</v>
      </c>
      <c r="J2620" s="6">
        <f t="shared" si="527"/>
        <v>0.98199263035634676</v>
      </c>
      <c r="K2620" s="5">
        <f t="shared" si="528"/>
        <v>-1.8171475384602898E-2</v>
      </c>
      <c r="L2620" s="6">
        <f t="shared" si="521"/>
        <v>100</v>
      </c>
      <c r="AF2620">
        <v>1.5110453430302833E-2</v>
      </c>
      <c r="AG2620">
        <v>1</v>
      </c>
      <c r="AH2620">
        <v>0</v>
      </c>
      <c r="AI2620">
        <f t="shared" si="532"/>
        <v>2607</v>
      </c>
      <c r="AJ2620">
        <f t="shared" si="533"/>
        <v>9</v>
      </c>
      <c r="AK2620">
        <f t="shared" si="529"/>
        <v>0.33613445378151263</v>
      </c>
      <c r="AL2620">
        <f t="shared" si="530"/>
        <v>0.875</v>
      </c>
      <c r="AM2620">
        <f t="shared" si="531"/>
        <v>2.2281639928704855E-4</v>
      </c>
    </row>
    <row r="2621" spans="1:39" x14ac:dyDescent="0.3">
      <c r="A2621">
        <f>Datos!C2620</f>
        <v>-5.6448900000000003E-2</v>
      </c>
      <c r="B2621">
        <f>Datos!D2620</f>
        <v>7.6405100000000004E-2</v>
      </c>
      <c r="C2621">
        <f>Datos!E2620</f>
        <v>6.1131900000000003E-2</v>
      </c>
      <c r="D2621" s="5">
        <f>Datos!F2620</f>
        <v>0</v>
      </c>
      <c r="E2621">
        <f t="shared" si="522"/>
        <v>1</v>
      </c>
      <c r="F2621" s="6">
        <f t="shared" si="523"/>
        <v>1</v>
      </c>
      <c r="G2621">
        <f t="shared" si="524"/>
        <v>0</v>
      </c>
      <c r="H2621">
        <f t="shared" si="525"/>
        <v>1.6121155936012592E-2</v>
      </c>
      <c r="I2621" s="5">
        <f t="shared" si="526"/>
        <v>1.6121155936012592E-2</v>
      </c>
      <c r="J2621" s="6">
        <f t="shared" si="527"/>
        <v>0.9838788440639874</v>
      </c>
      <c r="K2621" s="5">
        <f t="shared" si="528"/>
        <v>-1.6252515461738132E-2</v>
      </c>
      <c r="L2621" s="6">
        <f t="shared" si="521"/>
        <v>100</v>
      </c>
      <c r="AF2621">
        <v>1.5123252628038635E-2</v>
      </c>
      <c r="AG2621">
        <v>1</v>
      </c>
      <c r="AH2621">
        <v>0</v>
      </c>
      <c r="AI2621">
        <f t="shared" si="532"/>
        <v>2608</v>
      </c>
      <c r="AJ2621">
        <f t="shared" si="533"/>
        <v>9</v>
      </c>
      <c r="AK2621">
        <f t="shared" si="529"/>
        <v>0.33587980646804172</v>
      </c>
      <c r="AL2621">
        <f t="shared" si="530"/>
        <v>0.875</v>
      </c>
      <c r="AM2621">
        <f t="shared" si="531"/>
        <v>2.2281639928695141E-4</v>
      </c>
    </row>
    <row r="2622" spans="1:39" x14ac:dyDescent="0.3">
      <c r="A2622">
        <f>Datos!C2621</f>
        <v>-3.6909200000000003E-2</v>
      </c>
      <c r="B2622">
        <f>Datos!D2621</f>
        <v>0.13483410000000001</v>
      </c>
      <c r="C2622">
        <f>Datos!E2621</f>
        <v>4.07205E-2</v>
      </c>
      <c r="D2622" s="5">
        <f>Datos!F2621</f>
        <v>0</v>
      </c>
      <c r="E2622">
        <f t="shared" si="522"/>
        <v>1</v>
      </c>
      <c r="F2622" s="6">
        <f t="shared" si="523"/>
        <v>1</v>
      </c>
      <c r="G2622">
        <f t="shared" si="524"/>
        <v>0</v>
      </c>
      <c r="H2622">
        <f t="shared" si="525"/>
        <v>1.7247891670215124E-2</v>
      </c>
      <c r="I2622" s="5">
        <f t="shared" si="526"/>
        <v>1.7247891670215124E-2</v>
      </c>
      <c r="J2622" s="6">
        <f t="shared" si="527"/>
        <v>0.98275210832978488</v>
      </c>
      <c r="K2622" s="5">
        <f t="shared" si="528"/>
        <v>-1.7398369345623117E-2</v>
      </c>
      <c r="L2622" s="6">
        <f t="shared" si="521"/>
        <v>100</v>
      </c>
      <c r="AF2622">
        <v>1.5125875733177611E-2</v>
      </c>
      <c r="AG2622">
        <v>1</v>
      </c>
      <c r="AH2622">
        <v>0</v>
      </c>
      <c r="AI2622">
        <f t="shared" si="532"/>
        <v>2609</v>
      </c>
      <c r="AJ2622">
        <f t="shared" si="533"/>
        <v>9</v>
      </c>
      <c r="AK2622">
        <f t="shared" si="529"/>
        <v>0.33562515915457092</v>
      </c>
      <c r="AL2622">
        <f t="shared" si="530"/>
        <v>0.875</v>
      </c>
      <c r="AM2622">
        <f t="shared" si="531"/>
        <v>2.2281639928695141E-4</v>
      </c>
    </row>
    <row r="2623" spans="1:39" x14ac:dyDescent="0.3">
      <c r="A2623">
        <f>Datos!C2622</f>
        <v>-4.8681599999999998E-2</v>
      </c>
      <c r="B2623">
        <f>Datos!D2622</f>
        <v>0.1096583</v>
      </c>
      <c r="C2623">
        <f>Datos!E2622</f>
        <v>4.2596000000000002E-2</v>
      </c>
      <c r="D2623" s="5">
        <f>Datos!F2622</f>
        <v>0</v>
      </c>
      <c r="E2623">
        <f t="shared" si="522"/>
        <v>1</v>
      </c>
      <c r="F2623" s="6">
        <f t="shared" si="523"/>
        <v>1</v>
      </c>
      <c r="G2623">
        <f t="shared" si="524"/>
        <v>0</v>
      </c>
      <c r="H2623">
        <f t="shared" si="525"/>
        <v>1.7806829743508831E-2</v>
      </c>
      <c r="I2623" s="5">
        <f t="shared" si="526"/>
        <v>1.7806829743508831E-2</v>
      </c>
      <c r="J2623" s="6">
        <f t="shared" si="527"/>
        <v>0.98219317025649122</v>
      </c>
      <c r="K2623" s="5">
        <f t="shared" si="528"/>
        <v>-1.796727891726391E-2</v>
      </c>
      <c r="L2623" s="6">
        <f t="shared" si="521"/>
        <v>100</v>
      </c>
      <c r="AF2623">
        <v>1.5127360069873691E-2</v>
      </c>
      <c r="AG2623">
        <v>1</v>
      </c>
      <c r="AH2623">
        <v>0</v>
      </c>
      <c r="AI2623">
        <f t="shared" si="532"/>
        <v>2610</v>
      </c>
      <c r="AJ2623">
        <f t="shared" si="533"/>
        <v>9</v>
      </c>
      <c r="AK2623">
        <f t="shared" si="529"/>
        <v>0.33537051184110012</v>
      </c>
      <c r="AL2623">
        <f t="shared" si="530"/>
        <v>0.875</v>
      </c>
      <c r="AM2623">
        <f t="shared" si="531"/>
        <v>2.2281639928704855E-4</v>
      </c>
    </row>
    <row r="2624" spans="1:39" x14ac:dyDescent="0.3">
      <c r="A2624">
        <f>Datos!C2623</f>
        <v>-0.29682550000000002</v>
      </c>
      <c r="B2624">
        <f>Datos!D2623</f>
        <v>2.5428800000000001E-2</v>
      </c>
      <c r="C2624">
        <f>Datos!E2623</f>
        <v>3.1231399999999999E-2</v>
      </c>
      <c r="D2624" s="5">
        <f>Datos!F2623</f>
        <v>0</v>
      </c>
      <c r="E2624">
        <f t="shared" si="522"/>
        <v>1</v>
      </c>
      <c r="F2624" s="6">
        <f t="shared" si="523"/>
        <v>1</v>
      </c>
      <c r="G2624">
        <f t="shared" si="524"/>
        <v>0</v>
      </c>
      <c r="H2624">
        <f t="shared" si="525"/>
        <v>2.5443101545056714E-2</v>
      </c>
      <c r="I2624" s="5">
        <f t="shared" si="526"/>
        <v>2.5443101545056714E-2</v>
      </c>
      <c r="J2624" s="6">
        <f t="shared" si="527"/>
        <v>0.97455689845494331</v>
      </c>
      <c r="K2624" s="5">
        <f t="shared" si="528"/>
        <v>-2.577237440708853E-2</v>
      </c>
      <c r="L2624" s="6">
        <f t="shared" si="521"/>
        <v>0</v>
      </c>
      <c r="AF2624">
        <v>1.5129934351547764E-2</v>
      </c>
      <c r="AG2624">
        <v>1</v>
      </c>
      <c r="AH2624">
        <v>0</v>
      </c>
      <c r="AI2624">
        <f t="shared" si="532"/>
        <v>2611</v>
      </c>
      <c r="AJ2624">
        <f t="shared" si="533"/>
        <v>9</v>
      </c>
      <c r="AK2624">
        <f t="shared" si="529"/>
        <v>0.3351158645276292</v>
      </c>
      <c r="AL2624">
        <f t="shared" si="530"/>
        <v>0.875</v>
      </c>
      <c r="AM2624">
        <f t="shared" si="531"/>
        <v>2.2281639928695141E-4</v>
      </c>
    </row>
    <row r="2625" spans="1:39" x14ac:dyDescent="0.3">
      <c r="A2625">
        <f>Datos!C2624</f>
        <v>5.3957499999999999E-2</v>
      </c>
      <c r="B2625">
        <f>Datos!D2624</f>
        <v>3.6774599999999998E-2</v>
      </c>
      <c r="C2625">
        <f>Datos!E2624</f>
        <v>4.2874500000000003E-2</v>
      </c>
      <c r="D2625" s="5">
        <f>Datos!F2624</f>
        <v>0</v>
      </c>
      <c r="E2625">
        <f t="shared" si="522"/>
        <v>1</v>
      </c>
      <c r="F2625" s="6">
        <f t="shared" si="523"/>
        <v>1</v>
      </c>
      <c r="G2625">
        <f t="shared" si="524"/>
        <v>0</v>
      </c>
      <c r="H2625">
        <f t="shared" si="525"/>
        <v>1.9113429346793845E-2</v>
      </c>
      <c r="I2625" s="5">
        <f t="shared" si="526"/>
        <v>1.9113429346793845E-2</v>
      </c>
      <c r="J2625" s="6">
        <f t="shared" si="527"/>
        <v>0.98088657065320617</v>
      </c>
      <c r="K2625" s="5">
        <f t="shared" si="528"/>
        <v>-1.9298452347461144E-2</v>
      </c>
      <c r="L2625" s="6">
        <f t="shared" si="521"/>
        <v>100</v>
      </c>
      <c r="AF2625">
        <v>1.5134273819409603E-2</v>
      </c>
      <c r="AG2625">
        <v>1</v>
      </c>
      <c r="AH2625">
        <v>0</v>
      </c>
      <c r="AI2625">
        <f t="shared" si="532"/>
        <v>2612</v>
      </c>
      <c r="AJ2625">
        <f t="shared" si="533"/>
        <v>9</v>
      </c>
      <c r="AK2625">
        <f t="shared" si="529"/>
        <v>0.3348612172141584</v>
      </c>
      <c r="AL2625">
        <f t="shared" si="530"/>
        <v>0.875</v>
      </c>
      <c r="AM2625">
        <f t="shared" si="531"/>
        <v>2.2281639928695141E-4</v>
      </c>
    </row>
    <row r="2626" spans="1:39" x14ac:dyDescent="0.3">
      <c r="A2626">
        <f>Datos!C2625</f>
        <v>2.9545399999999999E-2</v>
      </c>
      <c r="B2626">
        <f>Datos!D2625</f>
        <v>5.6256E-2</v>
      </c>
      <c r="C2626">
        <f>Datos!E2625</f>
        <v>3.6356699999999999E-2</v>
      </c>
      <c r="D2626" s="5">
        <f>Datos!F2625</f>
        <v>0</v>
      </c>
      <c r="E2626">
        <f t="shared" si="522"/>
        <v>1</v>
      </c>
      <c r="F2626" s="6">
        <f t="shared" si="523"/>
        <v>1</v>
      </c>
      <c r="G2626">
        <f t="shared" si="524"/>
        <v>0</v>
      </c>
      <c r="H2626">
        <f t="shared" si="525"/>
        <v>1.9790640323299732E-2</v>
      </c>
      <c r="I2626" s="5">
        <f t="shared" si="526"/>
        <v>1.9790640323299732E-2</v>
      </c>
      <c r="J2626" s="6">
        <f t="shared" si="527"/>
        <v>0.98020935967670031</v>
      </c>
      <c r="K2626" s="5">
        <f t="shared" si="528"/>
        <v>-1.9989097810491165E-2</v>
      </c>
      <c r="L2626" s="6">
        <f t="shared" si="521"/>
        <v>100</v>
      </c>
      <c r="AF2626">
        <v>1.5140817179190797E-2</v>
      </c>
      <c r="AG2626">
        <v>1</v>
      </c>
      <c r="AH2626">
        <v>0</v>
      </c>
      <c r="AI2626">
        <f t="shared" si="532"/>
        <v>2613</v>
      </c>
      <c r="AJ2626">
        <f t="shared" si="533"/>
        <v>9</v>
      </c>
      <c r="AK2626">
        <f t="shared" si="529"/>
        <v>0.3346065699006876</v>
      </c>
      <c r="AL2626">
        <f t="shared" si="530"/>
        <v>0.875</v>
      </c>
      <c r="AM2626">
        <f t="shared" si="531"/>
        <v>2.2281639928704855E-4</v>
      </c>
    </row>
    <row r="2627" spans="1:39" x14ac:dyDescent="0.3">
      <c r="A2627">
        <f>Datos!C2626</f>
        <v>9.7838599999999998E-2</v>
      </c>
      <c r="B2627">
        <f>Datos!D2626</f>
        <v>0.25053399999999998</v>
      </c>
      <c r="C2627">
        <f>Datos!E2626</f>
        <v>5.5086999999999997E-2</v>
      </c>
      <c r="D2627" s="5">
        <f>Datos!F2626</f>
        <v>0</v>
      </c>
      <c r="E2627">
        <f t="shared" si="522"/>
        <v>1</v>
      </c>
      <c r="F2627" s="6">
        <f t="shared" si="523"/>
        <v>1</v>
      </c>
      <c r="G2627">
        <f t="shared" si="524"/>
        <v>0</v>
      </c>
      <c r="H2627">
        <f t="shared" si="525"/>
        <v>1.1751075610518776E-2</v>
      </c>
      <c r="I2627" s="5">
        <f t="shared" si="526"/>
        <v>1.1751075610518776E-2</v>
      </c>
      <c r="J2627" s="6">
        <f t="shared" si="527"/>
        <v>0.9882489243894812</v>
      </c>
      <c r="K2627" s="5">
        <f t="shared" si="528"/>
        <v>-1.1820665205143981E-2</v>
      </c>
      <c r="L2627" s="6">
        <f t="shared" si="521"/>
        <v>100</v>
      </c>
      <c r="AF2627">
        <v>1.5142913973484379E-2</v>
      </c>
      <c r="AG2627">
        <v>1</v>
      </c>
      <c r="AH2627">
        <v>0</v>
      </c>
      <c r="AI2627">
        <f t="shared" si="532"/>
        <v>2614</v>
      </c>
      <c r="AJ2627">
        <f t="shared" si="533"/>
        <v>9</v>
      </c>
      <c r="AK2627">
        <f t="shared" si="529"/>
        <v>0.33435192258721669</v>
      </c>
      <c r="AL2627">
        <f t="shared" si="530"/>
        <v>0.875</v>
      </c>
      <c r="AM2627">
        <f t="shared" si="531"/>
        <v>2.2281639928695141E-4</v>
      </c>
    </row>
    <row r="2628" spans="1:39" x14ac:dyDescent="0.3">
      <c r="A2628">
        <f>Datos!C2627</f>
        <v>3.1183800000000001E-2</v>
      </c>
      <c r="B2628">
        <f>Datos!D2627</f>
        <v>0.16933110000000001</v>
      </c>
      <c r="C2628">
        <f>Datos!E2627</f>
        <v>5.3587200000000001E-2</v>
      </c>
      <c r="D2628" s="5">
        <f>Datos!F2627</f>
        <v>0</v>
      </c>
      <c r="E2628">
        <f t="shared" si="522"/>
        <v>1</v>
      </c>
      <c r="F2628" s="6">
        <f t="shared" si="523"/>
        <v>1</v>
      </c>
      <c r="G2628">
        <f t="shared" si="524"/>
        <v>0</v>
      </c>
      <c r="H2628">
        <f t="shared" si="525"/>
        <v>1.4100476947400839E-2</v>
      </c>
      <c r="I2628" s="5">
        <f t="shared" si="526"/>
        <v>1.4100476947400839E-2</v>
      </c>
      <c r="J2628" s="6">
        <f t="shared" si="527"/>
        <v>0.9858995230525992</v>
      </c>
      <c r="K2628" s="5">
        <f t="shared" si="528"/>
        <v>-1.4200833169795587E-2</v>
      </c>
      <c r="L2628" s="6">
        <f t="shared" ref="L2628:L2691" si="534">100*IF(H2628&gt;=$AB$10,D2628/F2628,E2628/F2628)</f>
        <v>100</v>
      </c>
      <c r="AF2628">
        <v>1.5152738728780965E-2</v>
      </c>
      <c r="AG2628">
        <v>1</v>
      </c>
      <c r="AH2628">
        <v>0</v>
      </c>
      <c r="AI2628">
        <f t="shared" si="532"/>
        <v>2615</v>
      </c>
      <c r="AJ2628">
        <f t="shared" si="533"/>
        <v>9</v>
      </c>
      <c r="AK2628">
        <f t="shared" si="529"/>
        <v>0.33409727527374589</v>
      </c>
      <c r="AL2628">
        <f t="shared" si="530"/>
        <v>0.875</v>
      </c>
      <c r="AM2628">
        <f t="shared" si="531"/>
        <v>2.2281639928704855E-4</v>
      </c>
    </row>
    <row r="2629" spans="1:39" x14ac:dyDescent="0.3">
      <c r="A2629">
        <f>Datos!C2628</f>
        <v>4.7902899999999998E-2</v>
      </c>
      <c r="B2629">
        <f>Datos!D2628</f>
        <v>0.21172779999999999</v>
      </c>
      <c r="C2629">
        <f>Datos!E2628</f>
        <v>6.08111E-2</v>
      </c>
      <c r="D2629" s="5">
        <f>Datos!F2628</f>
        <v>0</v>
      </c>
      <c r="E2629">
        <f t="shared" ref="E2629:E2692" si="535">1-D2629</f>
        <v>1</v>
      </c>
      <c r="F2629" s="6">
        <f t="shared" ref="F2629:F2692" si="536">D2629+E2629</f>
        <v>1</v>
      </c>
      <c r="G2629">
        <f t="shared" ref="G2629:G2692" si="537">IF(F2629=0,"",D2629/F2629)</f>
        <v>0</v>
      </c>
      <c r="H2629">
        <f t="shared" ref="H2629:H2692" si="538">1/(1+EXP(-$O$5-MMULT(A2629:C2629,$O$6:$O$8)))</f>
        <v>1.2234812897067817E-2</v>
      </c>
      <c r="I2629" s="5">
        <f t="shared" ref="I2629:I2692" si="539">F2629*H2629</f>
        <v>1.2234812897067817E-2</v>
      </c>
      <c r="J2629" s="6">
        <f t="shared" ref="J2629:J2692" si="540">F2629-I2629</f>
        <v>0.98776518710293215</v>
      </c>
      <c r="K2629" s="5">
        <f t="shared" ref="K2629:K2692" si="541">IFERROR(F2629*(G2629*LN(H2629)+(1-G2629)*LN(1-H2629)),0)</f>
        <v>-1.2310274356616122E-2</v>
      </c>
      <c r="L2629" s="6">
        <f t="shared" si="534"/>
        <v>100</v>
      </c>
      <c r="AF2629">
        <v>1.5153028825819597E-2</v>
      </c>
      <c r="AG2629">
        <v>1</v>
      </c>
      <c r="AH2629">
        <v>0</v>
      </c>
      <c r="AI2629">
        <f t="shared" si="532"/>
        <v>2616</v>
      </c>
      <c r="AJ2629">
        <f t="shared" si="533"/>
        <v>9</v>
      </c>
      <c r="AK2629">
        <f t="shared" ref="AK2629:AK2692" si="542">1-AI2629/AI$4003</f>
        <v>0.33384262796027497</v>
      </c>
      <c r="AL2629">
        <f t="shared" ref="AL2629:AL2692" si="543">1-AJ2629/AJ$4003</f>
        <v>0.875</v>
      </c>
      <c r="AM2629">
        <f t="shared" ref="AM2629:AM2692" si="544">(AK2629-AK2630)*AL2629</f>
        <v>2.2281639928695141E-4</v>
      </c>
    </row>
    <row r="2630" spans="1:39" x14ac:dyDescent="0.3">
      <c r="A2630">
        <f>Datos!C2629</f>
        <v>0.1045879</v>
      </c>
      <c r="B2630">
        <f>Datos!D2629</f>
        <v>0.23037489999999999</v>
      </c>
      <c r="C2630">
        <f>Datos!E2629</f>
        <v>5.2080500000000002E-2</v>
      </c>
      <c r="D2630" s="5">
        <f>Datos!F2629</f>
        <v>0</v>
      </c>
      <c r="E2630">
        <f t="shared" si="535"/>
        <v>1</v>
      </c>
      <c r="F2630" s="6">
        <f t="shared" si="536"/>
        <v>1</v>
      </c>
      <c r="G2630">
        <f t="shared" si="537"/>
        <v>0</v>
      </c>
      <c r="H2630">
        <f t="shared" si="538"/>
        <v>1.2437388809170917E-2</v>
      </c>
      <c r="I2630" s="5">
        <f t="shared" si="539"/>
        <v>1.2437388809170917E-2</v>
      </c>
      <c r="J2630" s="6">
        <f t="shared" si="540"/>
        <v>0.98756261119082911</v>
      </c>
      <c r="K2630" s="5">
        <f t="shared" si="541"/>
        <v>-1.2515380479243663E-2</v>
      </c>
      <c r="L2630" s="6">
        <f t="shared" si="534"/>
        <v>100</v>
      </c>
      <c r="AF2630">
        <v>1.5159392889185939E-2</v>
      </c>
      <c r="AG2630">
        <v>1</v>
      </c>
      <c r="AH2630">
        <v>0</v>
      </c>
      <c r="AI2630">
        <f t="shared" ref="AI2630:AI2693" si="545">AI2629+AG2630</f>
        <v>2617</v>
      </c>
      <c r="AJ2630">
        <f t="shared" ref="AJ2630:AJ2693" si="546">AJ2629+AH2630</f>
        <v>9</v>
      </c>
      <c r="AK2630">
        <f t="shared" si="542"/>
        <v>0.33358798064680417</v>
      </c>
      <c r="AL2630">
        <f t="shared" si="543"/>
        <v>0.875</v>
      </c>
      <c r="AM2630">
        <f t="shared" si="544"/>
        <v>2.2281639928695141E-4</v>
      </c>
    </row>
    <row r="2631" spans="1:39" x14ac:dyDescent="0.3">
      <c r="A2631">
        <f>Datos!C2630</f>
        <v>7.0150699999999996E-2</v>
      </c>
      <c r="B2631">
        <f>Datos!D2630</f>
        <v>0.26247510000000002</v>
      </c>
      <c r="C2631">
        <f>Datos!E2630</f>
        <v>5.3447799999999997E-2</v>
      </c>
      <c r="D2631" s="5">
        <f>Datos!F2630</f>
        <v>0</v>
      </c>
      <c r="E2631">
        <f t="shared" si="535"/>
        <v>1</v>
      </c>
      <c r="F2631" s="6">
        <f t="shared" si="536"/>
        <v>1</v>
      </c>
      <c r="G2631">
        <f t="shared" si="537"/>
        <v>0</v>
      </c>
      <c r="H2631">
        <f t="shared" si="538"/>
        <v>1.1837442519375687E-2</v>
      </c>
      <c r="I2631" s="5">
        <f t="shared" si="539"/>
        <v>1.1837442519375687E-2</v>
      </c>
      <c r="J2631" s="6">
        <f t="shared" si="540"/>
        <v>0.98816255748062432</v>
      </c>
      <c r="K2631" s="5">
        <f t="shared" si="541"/>
        <v>-1.1908062905171646E-2</v>
      </c>
      <c r="L2631" s="6">
        <f t="shared" si="534"/>
        <v>100</v>
      </c>
      <c r="AF2631">
        <v>1.516318622216568E-2</v>
      </c>
      <c r="AG2631">
        <v>1</v>
      </c>
      <c r="AH2631">
        <v>0</v>
      </c>
      <c r="AI2631">
        <f t="shared" si="545"/>
        <v>2618</v>
      </c>
      <c r="AJ2631">
        <f t="shared" si="546"/>
        <v>9</v>
      </c>
      <c r="AK2631">
        <f t="shared" si="542"/>
        <v>0.33333333333333337</v>
      </c>
      <c r="AL2631">
        <f t="shared" si="543"/>
        <v>0.875</v>
      </c>
      <c r="AM2631">
        <f t="shared" si="544"/>
        <v>2.2281639928704855E-4</v>
      </c>
    </row>
    <row r="2632" spans="1:39" x14ac:dyDescent="0.3">
      <c r="A2632">
        <f>Datos!C2631</f>
        <v>1.68022E-2</v>
      </c>
      <c r="B2632">
        <f>Datos!D2631</f>
        <v>0.30050900000000003</v>
      </c>
      <c r="C2632">
        <f>Datos!E2631</f>
        <v>6.3611899999999999E-2</v>
      </c>
      <c r="D2632" s="5">
        <f>Datos!F2631</f>
        <v>0</v>
      </c>
      <c r="E2632">
        <f t="shared" si="535"/>
        <v>1</v>
      </c>
      <c r="F2632" s="6">
        <f t="shared" si="536"/>
        <v>1</v>
      </c>
      <c r="G2632">
        <f t="shared" si="537"/>
        <v>0</v>
      </c>
      <c r="H2632">
        <f t="shared" si="538"/>
        <v>1.0432316100635051E-2</v>
      </c>
      <c r="I2632" s="5">
        <f t="shared" si="539"/>
        <v>1.0432316100635051E-2</v>
      </c>
      <c r="J2632" s="6">
        <f t="shared" si="540"/>
        <v>0.989567683899365</v>
      </c>
      <c r="K2632" s="5">
        <f t="shared" si="541"/>
        <v>-1.0487114157192836E-2</v>
      </c>
      <c r="L2632" s="6">
        <f t="shared" si="534"/>
        <v>100</v>
      </c>
      <c r="AF2632">
        <v>1.5166601132248561E-2</v>
      </c>
      <c r="AG2632">
        <v>1</v>
      </c>
      <c r="AH2632">
        <v>0</v>
      </c>
      <c r="AI2632">
        <f t="shared" si="545"/>
        <v>2619</v>
      </c>
      <c r="AJ2632">
        <f t="shared" si="546"/>
        <v>9</v>
      </c>
      <c r="AK2632">
        <f t="shared" si="542"/>
        <v>0.33307868601986246</v>
      </c>
      <c r="AL2632">
        <f t="shared" si="543"/>
        <v>0.875</v>
      </c>
      <c r="AM2632">
        <f t="shared" si="544"/>
        <v>2.2281639928695141E-4</v>
      </c>
    </row>
    <row r="2633" spans="1:39" x14ac:dyDescent="0.3">
      <c r="A2633">
        <f>Datos!C2632</f>
        <v>-5.6705000000000002E-3</v>
      </c>
      <c r="B2633">
        <f>Datos!D2632</f>
        <v>0.1710913</v>
      </c>
      <c r="C2633">
        <f>Datos!E2632</f>
        <v>4.8714199999999999E-2</v>
      </c>
      <c r="D2633" s="5">
        <f>Datos!F2632</f>
        <v>0</v>
      </c>
      <c r="E2633">
        <f t="shared" si="535"/>
        <v>1</v>
      </c>
      <c r="F2633" s="6">
        <f t="shared" si="536"/>
        <v>1</v>
      </c>
      <c r="G2633">
        <f t="shared" si="537"/>
        <v>0</v>
      </c>
      <c r="H2633">
        <f t="shared" si="538"/>
        <v>1.4923354486722573E-2</v>
      </c>
      <c r="I2633" s="5">
        <f t="shared" si="539"/>
        <v>1.4923354486722573E-2</v>
      </c>
      <c r="J2633" s="6">
        <f t="shared" si="540"/>
        <v>0.98507664551327745</v>
      </c>
      <c r="K2633" s="5">
        <f t="shared" si="541"/>
        <v>-1.5035828133464598E-2</v>
      </c>
      <c r="L2633" s="6">
        <f t="shared" si="534"/>
        <v>100</v>
      </c>
      <c r="AF2633">
        <v>1.5167764650525018E-2</v>
      </c>
      <c r="AG2633">
        <v>1</v>
      </c>
      <c r="AH2633">
        <v>0</v>
      </c>
      <c r="AI2633">
        <f t="shared" si="545"/>
        <v>2620</v>
      </c>
      <c r="AJ2633">
        <f t="shared" si="546"/>
        <v>9</v>
      </c>
      <c r="AK2633">
        <f t="shared" si="542"/>
        <v>0.33282403870639166</v>
      </c>
      <c r="AL2633">
        <f t="shared" si="543"/>
        <v>0.875</v>
      </c>
      <c r="AM2633">
        <f t="shared" si="544"/>
        <v>2.2281639928695141E-4</v>
      </c>
    </row>
    <row r="2634" spans="1:39" x14ac:dyDescent="0.3">
      <c r="A2634">
        <f>Datos!C2633</f>
        <v>0.13164020000000001</v>
      </c>
      <c r="B2634">
        <f>Datos!D2633</f>
        <v>6.6606299999999993E-2</v>
      </c>
      <c r="C2634">
        <f>Datos!E2633</f>
        <v>3.8161500000000001E-2</v>
      </c>
      <c r="D2634" s="5">
        <f>Datos!F2633</f>
        <v>0</v>
      </c>
      <c r="E2634">
        <f t="shared" si="535"/>
        <v>1</v>
      </c>
      <c r="F2634" s="6">
        <f t="shared" si="536"/>
        <v>1</v>
      </c>
      <c r="G2634">
        <f t="shared" si="537"/>
        <v>0</v>
      </c>
      <c r="H2634">
        <f t="shared" si="538"/>
        <v>1.8236471278210174E-2</v>
      </c>
      <c r="I2634" s="5">
        <f t="shared" si="539"/>
        <v>1.8236471278210174E-2</v>
      </c>
      <c r="J2634" s="6">
        <f t="shared" si="540"/>
        <v>0.98176352872178985</v>
      </c>
      <c r="K2634" s="5">
        <f t="shared" si="541"/>
        <v>-1.8404805408330366E-2</v>
      </c>
      <c r="L2634" s="6">
        <f t="shared" si="534"/>
        <v>100</v>
      </c>
      <c r="AF2634">
        <v>1.5171051275684962E-2</v>
      </c>
      <c r="AG2634">
        <v>1</v>
      </c>
      <c r="AH2634">
        <v>0</v>
      </c>
      <c r="AI2634">
        <f t="shared" si="545"/>
        <v>2621</v>
      </c>
      <c r="AJ2634">
        <f t="shared" si="546"/>
        <v>9</v>
      </c>
      <c r="AK2634">
        <f t="shared" si="542"/>
        <v>0.33256939139292085</v>
      </c>
      <c r="AL2634">
        <f t="shared" si="543"/>
        <v>0.875</v>
      </c>
      <c r="AM2634">
        <f t="shared" si="544"/>
        <v>2.2281639928704855E-4</v>
      </c>
    </row>
    <row r="2635" spans="1:39" x14ac:dyDescent="0.3">
      <c r="A2635">
        <f>Datos!C2634</f>
        <v>1.24682E-2</v>
      </c>
      <c r="B2635">
        <f>Datos!D2634</f>
        <v>0.14152519999999999</v>
      </c>
      <c r="C2635">
        <f>Datos!E2634</f>
        <v>4.5240099999999998E-2</v>
      </c>
      <c r="D2635" s="5">
        <f>Datos!F2634</f>
        <v>0</v>
      </c>
      <c r="E2635">
        <f t="shared" si="535"/>
        <v>1</v>
      </c>
      <c r="F2635" s="6">
        <f t="shared" si="536"/>
        <v>1</v>
      </c>
      <c r="G2635">
        <f t="shared" si="537"/>
        <v>0</v>
      </c>
      <c r="H2635">
        <f t="shared" si="538"/>
        <v>1.6020775064766409E-2</v>
      </c>
      <c r="I2635" s="5">
        <f t="shared" si="539"/>
        <v>1.6020775064766409E-2</v>
      </c>
      <c r="J2635" s="6">
        <f t="shared" si="540"/>
        <v>0.9839792249352336</v>
      </c>
      <c r="K2635" s="5">
        <f t="shared" si="541"/>
        <v>-1.6150495023460984E-2</v>
      </c>
      <c r="L2635" s="6">
        <f t="shared" si="534"/>
        <v>100</v>
      </c>
      <c r="AF2635">
        <v>1.5172898815234597E-2</v>
      </c>
      <c r="AG2635">
        <v>1</v>
      </c>
      <c r="AH2635">
        <v>0</v>
      </c>
      <c r="AI2635">
        <f t="shared" si="545"/>
        <v>2622</v>
      </c>
      <c r="AJ2635">
        <f t="shared" si="546"/>
        <v>9</v>
      </c>
      <c r="AK2635">
        <f t="shared" si="542"/>
        <v>0.33231474407944994</v>
      </c>
      <c r="AL2635">
        <f t="shared" si="543"/>
        <v>0.875</v>
      </c>
      <c r="AM2635">
        <f t="shared" si="544"/>
        <v>2.2281639928695141E-4</v>
      </c>
    </row>
    <row r="2636" spans="1:39" x14ac:dyDescent="0.3">
      <c r="A2636">
        <f>Datos!C2635</f>
        <v>4.9253900000000003E-2</v>
      </c>
      <c r="B2636">
        <f>Datos!D2635</f>
        <v>0.15080569999999999</v>
      </c>
      <c r="C2636">
        <f>Datos!E2635</f>
        <v>5.0950599999999999E-2</v>
      </c>
      <c r="D2636" s="5">
        <f>Datos!F2635</f>
        <v>0</v>
      </c>
      <c r="E2636">
        <f t="shared" si="535"/>
        <v>1</v>
      </c>
      <c r="F2636" s="6">
        <f t="shared" si="536"/>
        <v>1</v>
      </c>
      <c r="G2636">
        <f t="shared" si="537"/>
        <v>0</v>
      </c>
      <c r="H2636">
        <f t="shared" si="538"/>
        <v>1.4752976040878229E-2</v>
      </c>
      <c r="I2636" s="5">
        <f t="shared" si="539"/>
        <v>1.4752976040878229E-2</v>
      </c>
      <c r="J2636" s="6">
        <f t="shared" si="540"/>
        <v>0.98524702395912178</v>
      </c>
      <c r="K2636" s="5">
        <f t="shared" si="541"/>
        <v>-1.4862883506235285E-2</v>
      </c>
      <c r="L2636" s="6">
        <f t="shared" si="534"/>
        <v>100</v>
      </c>
      <c r="AF2636">
        <v>1.5174137776748866E-2</v>
      </c>
      <c r="AG2636">
        <v>1</v>
      </c>
      <c r="AH2636">
        <v>0</v>
      </c>
      <c r="AI2636">
        <f t="shared" si="545"/>
        <v>2623</v>
      </c>
      <c r="AJ2636">
        <f t="shared" si="546"/>
        <v>9</v>
      </c>
      <c r="AK2636">
        <f t="shared" si="542"/>
        <v>0.33206009676597914</v>
      </c>
      <c r="AL2636">
        <f t="shared" si="543"/>
        <v>0.875</v>
      </c>
      <c r="AM2636">
        <f t="shared" si="544"/>
        <v>2.2281639928704855E-4</v>
      </c>
    </row>
    <row r="2637" spans="1:39" x14ac:dyDescent="0.3">
      <c r="A2637">
        <f>Datos!C2636</f>
        <v>0.243003</v>
      </c>
      <c r="B2637">
        <f>Datos!D2636</f>
        <v>-0.1941156</v>
      </c>
      <c r="C2637">
        <f>Datos!E2636</f>
        <v>4.8196599999999999E-2</v>
      </c>
      <c r="D2637" s="5">
        <f>Datos!F2636</f>
        <v>0</v>
      </c>
      <c r="E2637">
        <f t="shared" si="535"/>
        <v>1</v>
      </c>
      <c r="F2637" s="6">
        <f t="shared" si="536"/>
        <v>1</v>
      </c>
      <c r="G2637">
        <f t="shared" si="537"/>
        <v>0</v>
      </c>
      <c r="H2637">
        <f t="shared" si="538"/>
        <v>2.4559638002996906E-2</v>
      </c>
      <c r="I2637" s="5">
        <f t="shared" si="539"/>
        <v>2.4559638002996906E-2</v>
      </c>
      <c r="J2637" s="6">
        <f t="shared" si="540"/>
        <v>0.97544036199700312</v>
      </c>
      <c r="K2637" s="5">
        <f t="shared" si="541"/>
        <v>-2.4866256618694994E-2</v>
      </c>
      <c r="L2637" s="6">
        <f t="shared" si="534"/>
        <v>100</v>
      </c>
      <c r="AF2637">
        <v>1.5180338406713545E-2</v>
      </c>
      <c r="AG2637">
        <v>1</v>
      </c>
      <c r="AH2637">
        <v>0</v>
      </c>
      <c r="AI2637">
        <f t="shared" si="545"/>
        <v>2624</v>
      </c>
      <c r="AJ2637">
        <f t="shared" si="546"/>
        <v>9</v>
      </c>
      <c r="AK2637">
        <f t="shared" si="542"/>
        <v>0.33180544945250823</v>
      </c>
      <c r="AL2637">
        <f t="shared" si="543"/>
        <v>0.875</v>
      </c>
      <c r="AM2637">
        <f t="shared" si="544"/>
        <v>2.2281639928695141E-4</v>
      </c>
    </row>
    <row r="2638" spans="1:39" x14ac:dyDescent="0.3">
      <c r="A2638">
        <f>Datos!C2637</f>
        <v>0.45181320000000003</v>
      </c>
      <c r="B2638">
        <f>Datos!D2637</f>
        <v>-0.2423582</v>
      </c>
      <c r="C2638">
        <f>Datos!E2637</f>
        <v>4.09956E-2</v>
      </c>
      <c r="D2638" s="5">
        <f>Datos!F2637</f>
        <v>0</v>
      </c>
      <c r="E2638">
        <f t="shared" si="535"/>
        <v>1</v>
      </c>
      <c r="F2638" s="6">
        <f t="shared" si="536"/>
        <v>1</v>
      </c>
      <c r="G2638">
        <f t="shared" si="537"/>
        <v>0</v>
      </c>
      <c r="H2638">
        <f t="shared" si="538"/>
        <v>2.5621052027741238E-2</v>
      </c>
      <c r="I2638" s="5">
        <f t="shared" si="539"/>
        <v>2.5621052027741238E-2</v>
      </c>
      <c r="J2638" s="6">
        <f t="shared" si="540"/>
        <v>0.97437894797225877</v>
      </c>
      <c r="K2638" s="5">
        <f t="shared" si="541"/>
        <v>-2.5954987378680468E-2</v>
      </c>
      <c r="L2638" s="6">
        <f t="shared" si="534"/>
        <v>0</v>
      </c>
      <c r="AF2638">
        <v>1.5200160902789956E-2</v>
      </c>
      <c r="AG2638">
        <v>1</v>
      </c>
      <c r="AH2638">
        <v>0</v>
      </c>
      <c r="AI2638">
        <f t="shared" si="545"/>
        <v>2625</v>
      </c>
      <c r="AJ2638">
        <f t="shared" si="546"/>
        <v>9</v>
      </c>
      <c r="AK2638">
        <f t="shared" si="542"/>
        <v>0.33155080213903743</v>
      </c>
      <c r="AL2638">
        <f t="shared" si="543"/>
        <v>0.875</v>
      </c>
      <c r="AM2638">
        <f t="shared" si="544"/>
        <v>2.2281639928695141E-4</v>
      </c>
    </row>
    <row r="2639" spans="1:39" x14ac:dyDescent="0.3">
      <c r="A2639">
        <f>Datos!C2638</f>
        <v>0.351493</v>
      </c>
      <c r="B2639">
        <f>Datos!D2638</f>
        <v>-0.16210769999999999</v>
      </c>
      <c r="C2639">
        <f>Datos!E2638</f>
        <v>5.5988200000000002E-2</v>
      </c>
      <c r="D2639" s="5">
        <f>Datos!F2638</f>
        <v>0</v>
      </c>
      <c r="E2639">
        <f t="shared" si="535"/>
        <v>1</v>
      </c>
      <c r="F2639" s="6">
        <f t="shared" si="536"/>
        <v>1</v>
      </c>
      <c r="G2639">
        <f t="shared" si="537"/>
        <v>0</v>
      </c>
      <c r="H2639">
        <f t="shared" si="538"/>
        <v>2.0681314898987502E-2</v>
      </c>
      <c r="I2639" s="5">
        <f t="shared" si="539"/>
        <v>2.0681314898987502E-2</v>
      </c>
      <c r="J2639" s="6">
        <f t="shared" si="540"/>
        <v>0.9793186851010125</v>
      </c>
      <c r="K2639" s="5">
        <f t="shared" si="541"/>
        <v>-2.0898168379192648E-2</v>
      </c>
      <c r="L2639" s="6">
        <f t="shared" si="534"/>
        <v>100</v>
      </c>
      <c r="AF2639">
        <v>1.5200507828084919E-2</v>
      </c>
      <c r="AG2639">
        <v>1</v>
      </c>
      <c r="AH2639">
        <v>0</v>
      </c>
      <c r="AI2639">
        <f t="shared" si="545"/>
        <v>2626</v>
      </c>
      <c r="AJ2639">
        <f t="shared" si="546"/>
        <v>9</v>
      </c>
      <c r="AK2639">
        <f t="shared" si="542"/>
        <v>0.33129615482556662</v>
      </c>
      <c r="AL2639">
        <f t="shared" si="543"/>
        <v>0.875</v>
      </c>
      <c r="AM2639">
        <f t="shared" si="544"/>
        <v>2.2281639928704855E-4</v>
      </c>
    </row>
    <row r="2640" spans="1:39" x14ac:dyDescent="0.3">
      <c r="A2640">
        <f>Datos!C2639</f>
        <v>0.34093309999999999</v>
      </c>
      <c r="B2640">
        <f>Datos!D2639</f>
        <v>-4.9398600000000001E-2</v>
      </c>
      <c r="C2640">
        <f>Datos!E2639</f>
        <v>7.4256799999999998E-2</v>
      </c>
      <c r="D2640" s="5">
        <f>Datos!F2639</f>
        <v>0</v>
      </c>
      <c r="E2640">
        <f t="shared" si="535"/>
        <v>1</v>
      </c>
      <c r="F2640" s="6">
        <f t="shared" si="536"/>
        <v>1</v>
      </c>
      <c r="G2640">
        <f t="shared" si="537"/>
        <v>0</v>
      </c>
      <c r="H2640">
        <f t="shared" si="538"/>
        <v>1.4702981085596738E-2</v>
      </c>
      <c r="I2640" s="5">
        <f t="shared" si="539"/>
        <v>1.4702981085596738E-2</v>
      </c>
      <c r="J2640" s="6">
        <f t="shared" si="540"/>
        <v>0.98529701891440324</v>
      </c>
      <c r="K2640" s="5">
        <f t="shared" si="541"/>
        <v>-1.4812141219633777E-2</v>
      </c>
      <c r="L2640" s="6">
        <f t="shared" si="534"/>
        <v>100</v>
      </c>
      <c r="AF2640">
        <v>1.5204622536401353E-2</v>
      </c>
      <c r="AG2640">
        <v>1</v>
      </c>
      <c r="AH2640">
        <v>0</v>
      </c>
      <c r="AI2640">
        <f t="shared" si="545"/>
        <v>2627</v>
      </c>
      <c r="AJ2640">
        <f t="shared" si="546"/>
        <v>9</v>
      </c>
      <c r="AK2640">
        <f t="shared" si="542"/>
        <v>0.33104150751209571</v>
      </c>
      <c r="AL2640">
        <f t="shared" si="543"/>
        <v>0.875</v>
      </c>
      <c r="AM2640">
        <f t="shared" si="544"/>
        <v>2.2281639928695141E-4</v>
      </c>
    </row>
    <row r="2641" spans="1:39" x14ac:dyDescent="0.3">
      <c r="A2641">
        <f>Datos!C2640</f>
        <v>0.36343510000000001</v>
      </c>
      <c r="B2641">
        <f>Datos!D2640</f>
        <v>5.9813100000000001E-2</v>
      </c>
      <c r="C2641">
        <f>Datos!E2640</f>
        <v>4.2708599999999999E-2</v>
      </c>
      <c r="D2641" s="5">
        <f>Datos!F2640</f>
        <v>0</v>
      </c>
      <c r="E2641">
        <f t="shared" si="535"/>
        <v>1</v>
      </c>
      <c r="F2641" s="6">
        <f t="shared" si="536"/>
        <v>1</v>
      </c>
      <c r="G2641">
        <f t="shared" si="537"/>
        <v>0</v>
      </c>
      <c r="H2641">
        <f t="shared" si="538"/>
        <v>1.5870556922521244E-2</v>
      </c>
      <c r="I2641" s="5">
        <f t="shared" si="539"/>
        <v>1.5870556922521244E-2</v>
      </c>
      <c r="J2641" s="6">
        <f t="shared" si="540"/>
        <v>0.98412944307747874</v>
      </c>
      <c r="K2641" s="5">
        <f t="shared" si="541"/>
        <v>-1.5997842738576195E-2</v>
      </c>
      <c r="L2641" s="6">
        <f t="shared" si="534"/>
        <v>100</v>
      </c>
      <c r="AF2641">
        <v>1.5213106265430588E-2</v>
      </c>
      <c r="AG2641">
        <v>1</v>
      </c>
      <c r="AH2641">
        <v>0</v>
      </c>
      <c r="AI2641">
        <f t="shared" si="545"/>
        <v>2628</v>
      </c>
      <c r="AJ2641">
        <f t="shared" si="546"/>
        <v>9</v>
      </c>
      <c r="AK2641">
        <f t="shared" si="542"/>
        <v>0.33078686019862491</v>
      </c>
      <c r="AL2641">
        <f t="shared" si="543"/>
        <v>0.875</v>
      </c>
      <c r="AM2641">
        <f t="shared" si="544"/>
        <v>2.2281639928695141E-4</v>
      </c>
    </row>
    <row r="2642" spans="1:39" x14ac:dyDescent="0.3">
      <c r="A2642">
        <f>Datos!C2641</f>
        <v>0.36860540000000003</v>
      </c>
      <c r="B2642">
        <f>Datos!D2641</f>
        <v>9.4823099999999994E-2</v>
      </c>
      <c r="C2642">
        <f>Datos!E2641</f>
        <v>3.7645999999999999E-2</v>
      </c>
      <c r="D2642" s="5">
        <f>Datos!F2641</f>
        <v>0</v>
      </c>
      <c r="E2642">
        <f t="shared" si="535"/>
        <v>1</v>
      </c>
      <c r="F2642" s="6">
        <f t="shared" si="536"/>
        <v>1</v>
      </c>
      <c r="G2642">
        <f t="shared" si="537"/>
        <v>0</v>
      </c>
      <c r="H2642">
        <f t="shared" si="538"/>
        <v>1.5588287719589915E-2</v>
      </c>
      <c r="I2642" s="5">
        <f t="shared" si="539"/>
        <v>1.5588287719589915E-2</v>
      </c>
      <c r="J2642" s="6">
        <f t="shared" si="540"/>
        <v>0.98441171228041013</v>
      </c>
      <c r="K2642" s="5">
        <f t="shared" si="541"/>
        <v>-1.5711062648561133E-2</v>
      </c>
      <c r="L2642" s="6">
        <f t="shared" si="534"/>
        <v>100</v>
      </c>
      <c r="AF2642">
        <v>1.5213896425167102E-2</v>
      </c>
      <c r="AG2642">
        <v>1</v>
      </c>
      <c r="AH2642">
        <v>0</v>
      </c>
      <c r="AI2642">
        <f t="shared" si="545"/>
        <v>2629</v>
      </c>
      <c r="AJ2642">
        <f t="shared" si="546"/>
        <v>9</v>
      </c>
      <c r="AK2642">
        <f t="shared" si="542"/>
        <v>0.33053221288515411</v>
      </c>
      <c r="AL2642">
        <f t="shared" si="543"/>
        <v>0.875</v>
      </c>
      <c r="AM2642">
        <f t="shared" si="544"/>
        <v>2.2281639928704855E-4</v>
      </c>
    </row>
    <row r="2643" spans="1:39" x14ac:dyDescent="0.3">
      <c r="A2643">
        <f>Datos!C2642</f>
        <v>0.34918979999999999</v>
      </c>
      <c r="B2643">
        <f>Datos!D2642</f>
        <v>7.1815299999999999E-2</v>
      </c>
      <c r="C2643">
        <f>Datos!E2642</f>
        <v>2.9683899999999999E-2</v>
      </c>
      <c r="D2643" s="5">
        <f>Datos!F2642</f>
        <v>0</v>
      </c>
      <c r="E2643">
        <f t="shared" si="535"/>
        <v>1</v>
      </c>
      <c r="F2643" s="6">
        <f t="shared" si="536"/>
        <v>1</v>
      </c>
      <c r="G2643">
        <f t="shared" si="537"/>
        <v>0</v>
      </c>
      <c r="H2643">
        <f t="shared" si="538"/>
        <v>1.751325994818044E-2</v>
      </c>
      <c r="I2643" s="5">
        <f t="shared" si="539"/>
        <v>1.751325994818044E-2</v>
      </c>
      <c r="J2643" s="6">
        <f t="shared" si="540"/>
        <v>0.98248674005181957</v>
      </c>
      <c r="K2643" s="5">
        <f t="shared" si="541"/>
        <v>-1.7668431460257879E-2</v>
      </c>
      <c r="L2643" s="6">
        <f t="shared" si="534"/>
        <v>100</v>
      </c>
      <c r="AF2643">
        <v>1.5215311477138853E-2</v>
      </c>
      <c r="AG2643">
        <v>1</v>
      </c>
      <c r="AH2643">
        <v>0</v>
      </c>
      <c r="AI2643">
        <f t="shared" si="545"/>
        <v>2630</v>
      </c>
      <c r="AJ2643">
        <f t="shared" si="546"/>
        <v>9</v>
      </c>
      <c r="AK2643">
        <f t="shared" si="542"/>
        <v>0.3302775655716832</v>
      </c>
      <c r="AL2643">
        <f t="shared" si="543"/>
        <v>0.875</v>
      </c>
      <c r="AM2643">
        <f t="shared" si="544"/>
        <v>2.2281639928695141E-4</v>
      </c>
    </row>
    <row r="2644" spans="1:39" x14ac:dyDescent="0.3">
      <c r="A2644">
        <f>Datos!C2643</f>
        <v>0.3426109</v>
      </c>
      <c r="B2644">
        <f>Datos!D2643</f>
        <v>3.3025100000000002E-2</v>
      </c>
      <c r="C2644">
        <f>Datos!E2643</f>
        <v>3.4838500000000001E-2</v>
      </c>
      <c r="D2644" s="5">
        <f>Datos!F2643</f>
        <v>0</v>
      </c>
      <c r="E2644">
        <f t="shared" si="535"/>
        <v>1</v>
      </c>
      <c r="F2644" s="6">
        <f t="shared" si="536"/>
        <v>1</v>
      </c>
      <c r="G2644">
        <f t="shared" si="537"/>
        <v>0</v>
      </c>
      <c r="H2644">
        <f t="shared" si="538"/>
        <v>1.7941374661302096E-2</v>
      </c>
      <c r="I2644" s="5">
        <f t="shared" si="539"/>
        <v>1.7941374661302096E-2</v>
      </c>
      <c r="J2644" s="6">
        <f t="shared" si="540"/>
        <v>0.98205862533869792</v>
      </c>
      <c r="K2644" s="5">
        <f t="shared" si="541"/>
        <v>-1.8104272472067258E-2</v>
      </c>
      <c r="L2644" s="6">
        <f t="shared" si="534"/>
        <v>100</v>
      </c>
      <c r="AF2644">
        <v>1.5215854404324974E-2</v>
      </c>
      <c r="AG2644">
        <v>1</v>
      </c>
      <c r="AH2644">
        <v>0</v>
      </c>
      <c r="AI2644">
        <f t="shared" si="545"/>
        <v>2631</v>
      </c>
      <c r="AJ2644">
        <f t="shared" si="546"/>
        <v>9</v>
      </c>
      <c r="AK2644">
        <f t="shared" si="542"/>
        <v>0.33002291825821239</v>
      </c>
      <c r="AL2644">
        <f t="shared" si="543"/>
        <v>0.875</v>
      </c>
      <c r="AM2644">
        <f t="shared" si="544"/>
        <v>2.2281639928704855E-4</v>
      </c>
    </row>
    <row r="2645" spans="1:39" x14ac:dyDescent="0.3">
      <c r="A2645">
        <f>Datos!C2644</f>
        <v>0.30420589999999997</v>
      </c>
      <c r="B2645">
        <f>Datos!D2644</f>
        <v>6.2367600000000002E-2</v>
      </c>
      <c r="C2645">
        <f>Datos!E2644</f>
        <v>4.5458999999999999E-2</v>
      </c>
      <c r="D2645" s="5">
        <f>Datos!F2644</f>
        <v>0</v>
      </c>
      <c r="E2645">
        <f t="shared" si="535"/>
        <v>1</v>
      </c>
      <c r="F2645" s="6">
        <f t="shared" si="536"/>
        <v>1</v>
      </c>
      <c r="G2645">
        <f t="shared" si="537"/>
        <v>0</v>
      </c>
      <c r="H2645">
        <f t="shared" si="538"/>
        <v>1.5879240010935446E-2</v>
      </c>
      <c r="I2645" s="5">
        <f t="shared" si="539"/>
        <v>1.5879240010935446E-2</v>
      </c>
      <c r="J2645" s="6">
        <f t="shared" si="540"/>
        <v>0.98412075998906456</v>
      </c>
      <c r="K2645" s="5">
        <f t="shared" si="541"/>
        <v>-1.6006665893681885E-2</v>
      </c>
      <c r="L2645" s="6">
        <f t="shared" si="534"/>
        <v>100</v>
      </c>
      <c r="AF2645">
        <v>1.5217548855735863E-2</v>
      </c>
      <c r="AG2645">
        <v>1</v>
      </c>
      <c r="AH2645">
        <v>0</v>
      </c>
      <c r="AI2645">
        <f t="shared" si="545"/>
        <v>2632</v>
      </c>
      <c r="AJ2645">
        <f t="shared" si="546"/>
        <v>9</v>
      </c>
      <c r="AK2645">
        <f t="shared" si="542"/>
        <v>0.32976827094474148</v>
      </c>
      <c r="AL2645">
        <f t="shared" si="543"/>
        <v>0.875</v>
      </c>
      <c r="AM2645">
        <f t="shared" si="544"/>
        <v>2.2281639928695141E-4</v>
      </c>
    </row>
    <row r="2646" spans="1:39" x14ac:dyDescent="0.3">
      <c r="A2646">
        <f>Datos!C2645</f>
        <v>-4.3067000000000001E-3</v>
      </c>
      <c r="B2646">
        <f>Datos!D2645</f>
        <v>0.1430275</v>
      </c>
      <c r="C2646">
        <f>Datos!E2645</f>
        <v>6.4665E-2</v>
      </c>
      <c r="D2646" s="5">
        <f>Datos!F2645</f>
        <v>0</v>
      </c>
      <c r="E2646">
        <f t="shared" si="535"/>
        <v>1</v>
      </c>
      <c r="F2646" s="6">
        <f t="shared" si="536"/>
        <v>1</v>
      </c>
      <c r="G2646">
        <f t="shared" si="537"/>
        <v>0</v>
      </c>
      <c r="H2646">
        <f t="shared" si="538"/>
        <v>1.3630447618416057E-2</v>
      </c>
      <c r="I2646" s="5">
        <f t="shared" si="539"/>
        <v>1.3630447618416057E-2</v>
      </c>
      <c r="J2646" s="6">
        <f t="shared" si="540"/>
        <v>0.98636955238158397</v>
      </c>
      <c r="K2646" s="5">
        <f t="shared" si="541"/>
        <v>-1.3724195023674592E-2</v>
      </c>
      <c r="L2646" s="6">
        <f t="shared" si="534"/>
        <v>100</v>
      </c>
      <c r="AF2646">
        <v>1.5221083727800813E-2</v>
      </c>
      <c r="AG2646">
        <v>1</v>
      </c>
      <c r="AH2646">
        <v>0</v>
      </c>
      <c r="AI2646">
        <f t="shared" si="545"/>
        <v>2633</v>
      </c>
      <c r="AJ2646">
        <f t="shared" si="546"/>
        <v>9</v>
      </c>
      <c r="AK2646">
        <f t="shared" si="542"/>
        <v>0.32951362363127068</v>
      </c>
      <c r="AL2646">
        <f t="shared" si="543"/>
        <v>0.875</v>
      </c>
      <c r="AM2646">
        <f t="shared" si="544"/>
        <v>2.2281639928695141E-4</v>
      </c>
    </row>
    <row r="2647" spans="1:39" x14ac:dyDescent="0.3">
      <c r="A2647">
        <f>Datos!C2646</f>
        <v>-4.0450600000000003E-2</v>
      </c>
      <c r="B2647">
        <f>Datos!D2646</f>
        <v>0.1272761</v>
      </c>
      <c r="C2647">
        <f>Datos!E2646</f>
        <v>5.8614899999999998E-2</v>
      </c>
      <c r="D2647" s="5">
        <f>Datos!F2646</f>
        <v>0</v>
      </c>
      <c r="E2647">
        <f t="shared" si="535"/>
        <v>1</v>
      </c>
      <c r="F2647" s="6">
        <f t="shared" si="536"/>
        <v>1</v>
      </c>
      <c r="G2647">
        <f t="shared" si="537"/>
        <v>0</v>
      </c>
      <c r="H2647">
        <f t="shared" si="538"/>
        <v>1.5004756761421621E-2</v>
      </c>
      <c r="I2647" s="5">
        <f t="shared" si="539"/>
        <v>1.5004756761421621E-2</v>
      </c>
      <c r="J2647" s="6">
        <f t="shared" si="540"/>
        <v>0.98499524323857834</v>
      </c>
      <c r="K2647" s="5">
        <f t="shared" si="541"/>
        <v>-1.5118467021121641E-2</v>
      </c>
      <c r="L2647" s="6">
        <f t="shared" si="534"/>
        <v>100</v>
      </c>
      <c r="AF2647">
        <v>1.522243938407879E-2</v>
      </c>
      <c r="AG2647">
        <v>1</v>
      </c>
      <c r="AH2647">
        <v>0</v>
      </c>
      <c r="AI2647">
        <f t="shared" si="545"/>
        <v>2634</v>
      </c>
      <c r="AJ2647">
        <f t="shared" si="546"/>
        <v>9</v>
      </c>
      <c r="AK2647">
        <f t="shared" si="542"/>
        <v>0.32925897631779988</v>
      </c>
      <c r="AL2647">
        <f t="shared" si="543"/>
        <v>0.875</v>
      </c>
      <c r="AM2647">
        <f t="shared" si="544"/>
        <v>2.2281639928704855E-4</v>
      </c>
    </row>
    <row r="2648" spans="1:39" x14ac:dyDescent="0.3">
      <c r="A2648">
        <f>Datos!C2647</f>
        <v>-5.0379300000000002E-2</v>
      </c>
      <c r="B2648">
        <f>Datos!D2647</f>
        <v>0.1195369</v>
      </c>
      <c r="C2648">
        <f>Datos!E2647</f>
        <v>4.4671799999999998E-2</v>
      </c>
      <c r="D2648" s="5">
        <f>Datos!F2647</f>
        <v>0</v>
      </c>
      <c r="E2648">
        <f t="shared" si="535"/>
        <v>1</v>
      </c>
      <c r="F2648" s="6">
        <f t="shared" si="536"/>
        <v>1</v>
      </c>
      <c r="G2648">
        <f t="shared" si="537"/>
        <v>0</v>
      </c>
      <c r="H2648">
        <f t="shared" si="538"/>
        <v>1.721837055421219E-2</v>
      </c>
      <c r="I2648" s="5">
        <f t="shared" si="539"/>
        <v>1.721837055421219E-2</v>
      </c>
      <c r="J2648" s="6">
        <f t="shared" si="540"/>
        <v>0.98278162944578784</v>
      </c>
      <c r="K2648" s="5">
        <f t="shared" si="541"/>
        <v>-1.7368330567414617E-2</v>
      </c>
      <c r="L2648" s="6">
        <f t="shared" si="534"/>
        <v>100</v>
      </c>
      <c r="AF2648">
        <v>1.5226340577483862E-2</v>
      </c>
      <c r="AG2648">
        <v>1</v>
      </c>
      <c r="AH2648">
        <v>0</v>
      </c>
      <c r="AI2648">
        <f t="shared" si="545"/>
        <v>2635</v>
      </c>
      <c r="AJ2648">
        <f t="shared" si="546"/>
        <v>9</v>
      </c>
      <c r="AK2648">
        <f t="shared" si="542"/>
        <v>0.32900432900432897</v>
      </c>
      <c r="AL2648">
        <f t="shared" si="543"/>
        <v>0.875</v>
      </c>
      <c r="AM2648">
        <f t="shared" si="544"/>
        <v>2.2281639928695141E-4</v>
      </c>
    </row>
    <row r="2649" spans="1:39" x14ac:dyDescent="0.3">
      <c r="A2649">
        <f>Datos!C2648</f>
        <v>-2.47729E-2</v>
      </c>
      <c r="B2649">
        <f>Datos!D2648</f>
        <v>0.1190706</v>
      </c>
      <c r="C2649">
        <f>Datos!E2648</f>
        <v>4.6613399999999999E-2</v>
      </c>
      <c r="D2649" s="5">
        <f>Datos!F2648</f>
        <v>0</v>
      </c>
      <c r="E2649">
        <f t="shared" si="535"/>
        <v>1</v>
      </c>
      <c r="F2649" s="6">
        <f t="shared" si="536"/>
        <v>1</v>
      </c>
      <c r="G2649">
        <f t="shared" si="537"/>
        <v>0</v>
      </c>
      <c r="H2649">
        <f t="shared" si="538"/>
        <v>1.6739845529148402E-2</v>
      </c>
      <c r="I2649" s="5">
        <f t="shared" si="539"/>
        <v>1.6739845529148402E-2</v>
      </c>
      <c r="J2649" s="6">
        <f t="shared" si="540"/>
        <v>0.98326015447085158</v>
      </c>
      <c r="K2649" s="5">
        <f t="shared" si="541"/>
        <v>-1.6881540267810802E-2</v>
      </c>
      <c r="L2649" s="6">
        <f t="shared" si="534"/>
        <v>100</v>
      </c>
      <c r="AF2649">
        <v>1.5228085879999555E-2</v>
      </c>
      <c r="AG2649">
        <v>1</v>
      </c>
      <c r="AH2649">
        <v>0</v>
      </c>
      <c r="AI2649">
        <f t="shared" si="545"/>
        <v>2636</v>
      </c>
      <c r="AJ2649">
        <f t="shared" si="546"/>
        <v>9</v>
      </c>
      <c r="AK2649">
        <f t="shared" si="542"/>
        <v>0.32874968169085816</v>
      </c>
      <c r="AL2649">
        <f t="shared" si="543"/>
        <v>0.875</v>
      </c>
      <c r="AM2649">
        <f t="shared" si="544"/>
        <v>2.2281639928695141E-4</v>
      </c>
    </row>
    <row r="2650" spans="1:39" x14ac:dyDescent="0.3">
      <c r="A2650">
        <f>Datos!C2649</f>
        <v>1.0637300000000001E-2</v>
      </c>
      <c r="B2650">
        <f>Datos!D2649</f>
        <v>0.12615100000000001</v>
      </c>
      <c r="C2650">
        <f>Datos!E2649</f>
        <v>5.4833100000000003E-2</v>
      </c>
      <c r="D2650" s="5">
        <f>Datos!F2649</f>
        <v>0</v>
      </c>
      <c r="E2650">
        <f t="shared" si="535"/>
        <v>1</v>
      </c>
      <c r="F2650" s="6">
        <f t="shared" si="536"/>
        <v>1</v>
      </c>
      <c r="G2650">
        <f t="shared" si="537"/>
        <v>0</v>
      </c>
      <c r="H2650">
        <f t="shared" si="538"/>
        <v>1.5153028825819597E-2</v>
      </c>
      <c r="I2650" s="5">
        <f t="shared" si="539"/>
        <v>1.5153028825819597E-2</v>
      </c>
      <c r="J2650" s="6">
        <f t="shared" si="540"/>
        <v>0.98484697117418041</v>
      </c>
      <c r="K2650" s="5">
        <f t="shared" si="541"/>
        <v>-1.5269009093570993E-2</v>
      </c>
      <c r="L2650" s="6">
        <f t="shared" si="534"/>
        <v>100</v>
      </c>
      <c r="AF2650">
        <v>1.5229552857616763E-2</v>
      </c>
      <c r="AG2650">
        <v>1</v>
      </c>
      <c r="AH2650">
        <v>0</v>
      </c>
      <c r="AI2650">
        <f t="shared" si="545"/>
        <v>2637</v>
      </c>
      <c r="AJ2650">
        <f t="shared" si="546"/>
        <v>9</v>
      </c>
      <c r="AK2650">
        <f t="shared" si="542"/>
        <v>0.32849503437738736</v>
      </c>
      <c r="AL2650">
        <f t="shared" si="543"/>
        <v>0.875</v>
      </c>
      <c r="AM2650">
        <f t="shared" si="544"/>
        <v>2.2281639928704855E-4</v>
      </c>
    </row>
    <row r="2651" spans="1:39" x14ac:dyDescent="0.3">
      <c r="A2651">
        <f>Datos!C2650</f>
        <v>3.0341999999999999E-3</v>
      </c>
      <c r="B2651">
        <f>Datos!D2650</f>
        <v>0.1317402</v>
      </c>
      <c r="C2651">
        <f>Datos!E2650</f>
        <v>6.9402800000000001E-2</v>
      </c>
      <c r="D2651" s="5">
        <f>Datos!F2650</f>
        <v>0</v>
      </c>
      <c r="E2651">
        <f t="shared" si="535"/>
        <v>1</v>
      </c>
      <c r="F2651" s="6">
        <f t="shared" si="536"/>
        <v>1</v>
      </c>
      <c r="G2651">
        <f t="shared" si="537"/>
        <v>0</v>
      </c>
      <c r="H2651">
        <f t="shared" si="538"/>
        <v>1.3289929642943503E-2</v>
      </c>
      <c r="I2651" s="5">
        <f t="shared" si="539"/>
        <v>1.3289929642943503E-2</v>
      </c>
      <c r="J2651" s="6">
        <f t="shared" si="540"/>
        <v>0.98671007035705649</v>
      </c>
      <c r="K2651" s="5">
        <f t="shared" si="541"/>
        <v>-1.3379031072935895E-2</v>
      </c>
      <c r="L2651" s="6">
        <f t="shared" si="534"/>
        <v>100</v>
      </c>
      <c r="AF2651">
        <v>1.522996721552226E-2</v>
      </c>
      <c r="AG2651">
        <v>1</v>
      </c>
      <c r="AH2651">
        <v>0</v>
      </c>
      <c r="AI2651">
        <f t="shared" si="545"/>
        <v>2638</v>
      </c>
      <c r="AJ2651">
        <f t="shared" si="546"/>
        <v>9</v>
      </c>
      <c r="AK2651">
        <f t="shared" si="542"/>
        <v>0.32824038706391645</v>
      </c>
      <c r="AL2651">
        <f t="shared" si="543"/>
        <v>0.875</v>
      </c>
      <c r="AM2651">
        <f t="shared" si="544"/>
        <v>2.2281639928695141E-4</v>
      </c>
    </row>
    <row r="2652" spans="1:39" x14ac:dyDescent="0.3">
      <c r="A2652">
        <f>Datos!C2651</f>
        <v>-1.59609E-2</v>
      </c>
      <c r="B2652">
        <f>Datos!D2651</f>
        <v>0.13065550000000001</v>
      </c>
      <c r="C2652">
        <f>Datos!E2651</f>
        <v>5.4707199999999997E-2</v>
      </c>
      <c r="D2652" s="5">
        <f>Datos!F2651</f>
        <v>0</v>
      </c>
      <c r="E2652">
        <f t="shared" si="535"/>
        <v>1</v>
      </c>
      <c r="F2652" s="6">
        <f t="shared" si="536"/>
        <v>1</v>
      </c>
      <c r="G2652">
        <f t="shared" si="537"/>
        <v>0</v>
      </c>
      <c r="H2652">
        <f t="shared" si="538"/>
        <v>1.5248676301383662E-2</v>
      </c>
      <c r="I2652" s="5">
        <f t="shared" si="539"/>
        <v>1.5248676301383662E-2</v>
      </c>
      <c r="J2652" s="6">
        <f t="shared" si="540"/>
        <v>0.98475132369861629</v>
      </c>
      <c r="K2652" s="5">
        <f t="shared" si="541"/>
        <v>-1.5366132934395078E-2</v>
      </c>
      <c r="L2652" s="6">
        <f t="shared" si="534"/>
        <v>100</v>
      </c>
      <c r="AF2652">
        <v>1.5239355179905441E-2</v>
      </c>
      <c r="AG2652">
        <v>1</v>
      </c>
      <c r="AH2652">
        <v>0</v>
      </c>
      <c r="AI2652">
        <f t="shared" si="545"/>
        <v>2639</v>
      </c>
      <c r="AJ2652">
        <f t="shared" si="546"/>
        <v>9</v>
      </c>
      <c r="AK2652">
        <f t="shared" si="542"/>
        <v>0.32798573975044565</v>
      </c>
      <c r="AL2652">
        <f t="shared" si="543"/>
        <v>0.875</v>
      </c>
      <c r="AM2652">
        <f t="shared" si="544"/>
        <v>2.2281639928704855E-4</v>
      </c>
    </row>
    <row r="2653" spans="1:39" x14ac:dyDescent="0.3">
      <c r="A2653">
        <f>Datos!C2652</f>
        <v>1.4702700000000001E-2</v>
      </c>
      <c r="B2653">
        <f>Datos!D2652</f>
        <v>0.12899679999999999</v>
      </c>
      <c r="C2653">
        <f>Datos!E2652</f>
        <v>6.3521300000000003E-2</v>
      </c>
      <c r="D2653" s="5">
        <f>Datos!F2652</f>
        <v>0</v>
      </c>
      <c r="E2653">
        <f t="shared" si="535"/>
        <v>1</v>
      </c>
      <c r="F2653" s="6">
        <f t="shared" si="536"/>
        <v>1</v>
      </c>
      <c r="G2653">
        <f t="shared" si="537"/>
        <v>0</v>
      </c>
      <c r="H2653">
        <f t="shared" si="538"/>
        <v>1.3966685598456241E-2</v>
      </c>
      <c r="I2653" s="5">
        <f t="shared" si="539"/>
        <v>1.3966685598456241E-2</v>
      </c>
      <c r="J2653" s="6">
        <f t="shared" si="540"/>
        <v>0.98603331440154374</v>
      </c>
      <c r="K2653" s="5">
        <f t="shared" si="541"/>
        <v>-1.4065137524783092E-2</v>
      </c>
      <c r="L2653" s="6">
        <f t="shared" si="534"/>
        <v>100</v>
      </c>
      <c r="AF2653">
        <v>1.5240491710563448E-2</v>
      </c>
      <c r="AG2653">
        <v>1</v>
      </c>
      <c r="AH2653">
        <v>0</v>
      </c>
      <c r="AI2653">
        <f t="shared" si="545"/>
        <v>2640</v>
      </c>
      <c r="AJ2653">
        <f t="shared" si="546"/>
        <v>9</v>
      </c>
      <c r="AK2653">
        <f t="shared" si="542"/>
        <v>0.32773109243697474</v>
      </c>
      <c r="AL2653">
        <f t="shared" si="543"/>
        <v>0.875</v>
      </c>
      <c r="AM2653">
        <f t="shared" si="544"/>
        <v>2.2281639928695141E-4</v>
      </c>
    </row>
    <row r="2654" spans="1:39" x14ac:dyDescent="0.3">
      <c r="A2654">
        <f>Datos!C2653</f>
        <v>2.4907499999999999E-2</v>
      </c>
      <c r="B2654">
        <f>Datos!D2653</f>
        <v>0.1442861</v>
      </c>
      <c r="C2654">
        <f>Datos!E2653</f>
        <v>6.2717999999999996E-2</v>
      </c>
      <c r="D2654" s="5">
        <f>Datos!F2653</f>
        <v>0</v>
      </c>
      <c r="E2654">
        <f t="shared" si="535"/>
        <v>1</v>
      </c>
      <c r="F2654" s="6">
        <f t="shared" si="536"/>
        <v>1</v>
      </c>
      <c r="G2654">
        <f t="shared" si="537"/>
        <v>0</v>
      </c>
      <c r="H2654">
        <f t="shared" si="538"/>
        <v>1.3638130995533841E-2</v>
      </c>
      <c r="I2654" s="5">
        <f t="shared" si="539"/>
        <v>1.3638130995533841E-2</v>
      </c>
      <c r="J2654" s="6">
        <f t="shared" si="540"/>
        <v>0.98636186900446621</v>
      </c>
      <c r="K2654" s="5">
        <f t="shared" si="541"/>
        <v>-1.3731984606214319E-2</v>
      </c>
      <c r="L2654" s="6">
        <f t="shared" si="534"/>
        <v>100</v>
      </c>
      <c r="AF2654">
        <v>1.5242134968038466E-2</v>
      </c>
      <c r="AG2654">
        <v>1</v>
      </c>
      <c r="AH2654">
        <v>0</v>
      </c>
      <c r="AI2654">
        <f t="shared" si="545"/>
        <v>2641</v>
      </c>
      <c r="AJ2654">
        <f t="shared" si="546"/>
        <v>9</v>
      </c>
      <c r="AK2654">
        <f t="shared" si="542"/>
        <v>0.32747644512350393</v>
      </c>
      <c r="AL2654">
        <f t="shared" si="543"/>
        <v>0.875</v>
      </c>
      <c r="AM2654">
        <f t="shared" si="544"/>
        <v>2.2281639928695141E-4</v>
      </c>
    </row>
    <row r="2655" spans="1:39" x14ac:dyDescent="0.3">
      <c r="A2655">
        <f>Datos!C2654</f>
        <v>1.10172E-2</v>
      </c>
      <c r="B2655">
        <f>Datos!D2654</f>
        <v>0.14340269999999999</v>
      </c>
      <c r="C2655">
        <f>Datos!E2654</f>
        <v>6.3345100000000001E-2</v>
      </c>
      <c r="D2655" s="5">
        <f>Datos!F2654</f>
        <v>0</v>
      </c>
      <c r="E2655">
        <f t="shared" si="535"/>
        <v>1</v>
      </c>
      <c r="F2655" s="6">
        <f t="shared" si="536"/>
        <v>1</v>
      </c>
      <c r="G2655">
        <f t="shared" si="537"/>
        <v>0</v>
      </c>
      <c r="H2655">
        <f t="shared" si="538"/>
        <v>1.3676171170504008E-2</v>
      </c>
      <c r="I2655" s="5">
        <f t="shared" si="539"/>
        <v>1.3676171170504008E-2</v>
      </c>
      <c r="J2655" s="6">
        <f t="shared" si="540"/>
        <v>0.98632382882949599</v>
      </c>
      <c r="K2655" s="5">
        <f t="shared" si="541"/>
        <v>-1.377055149501643E-2</v>
      </c>
      <c r="L2655" s="6">
        <f t="shared" si="534"/>
        <v>100</v>
      </c>
      <c r="AF2655">
        <v>1.5247497581552976E-2</v>
      </c>
      <c r="AG2655">
        <v>1</v>
      </c>
      <c r="AH2655">
        <v>0</v>
      </c>
      <c r="AI2655">
        <f t="shared" si="545"/>
        <v>2642</v>
      </c>
      <c r="AJ2655">
        <f t="shared" si="546"/>
        <v>9</v>
      </c>
      <c r="AK2655">
        <f t="shared" si="542"/>
        <v>0.32722179781003313</v>
      </c>
      <c r="AL2655">
        <f t="shared" si="543"/>
        <v>0.875</v>
      </c>
      <c r="AM2655">
        <f t="shared" si="544"/>
        <v>2.2281639928704855E-4</v>
      </c>
    </row>
    <row r="2656" spans="1:39" x14ac:dyDescent="0.3">
      <c r="A2656">
        <f>Datos!C2655</f>
        <v>8.4318100000000007E-2</v>
      </c>
      <c r="B2656">
        <f>Datos!D2655</f>
        <v>0.1568069</v>
      </c>
      <c r="C2656">
        <f>Datos!E2655</f>
        <v>6.0716300000000001E-2</v>
      </c>
      <c r="D2656" s="5">
        <f>Datos!F2655</f>
        <v>0</v>
      </c>
      <c r="E2656">
        <f t="shared" si="535"/>
        <v>1</v>
      </c>
      <c r="F2656" s="6">
        <f t="shared" si="536"/>
        <v>1</v>
      </c>
      <c r="G2656">
        <f t="shared" si="537"/>
        <v>0</v>
      </c>
      <c r="H2656">
        <f t="shared" si="538"/>
        <v>1.3201487640336646E-2</v>
      </c>
      <c r="I2656" s="5">
        <f t="shared" si="539"/>
        <v>1.3201487640336646E-2</v>
      </c>
      <c r="J2656" s="6">
        <f t="shared" si="540"/>
        <v>0.98679851235966332</v>
      </c>
      <c r="K2656" s="5">
        <f t="shared" si="541"/>
        <v>-1.3289401867934633E-2</v>
      </c>
      <c r="L2656" s="6">
        <f t="shared" si="534"/>
        <v>100</v>
      </c>
      <c r="AF2656">
        <v>1.5248676301383662E-2</v>
      </c>
      <c r="AG2656">
        <v>1</v>
      </c>
      <c r="AH2656">
        <v>0</v>
      </c>
      <c r="AI2656">
        <f t="shared" si="545"/>
        <v>2643</v>
      </c>
      <c r="AJ2656">
        <f t="shared" si="546"/>
        <v>9</v>
      </c>
      <c r="AK2656">
        <f t="shared" si="542"/>
        <v>0.32696715049656222</v>
      </c>
      <c r="AL2656">
        <f t="shared" si="543"/>
        <v>0.875</v>
      </c>
      <c r="AM2656">
        <f t="shared" si="544"/>
        <v>2.2281639928695141E-4</v>
      </c>
    </row>
    <row r="2657" spans="1:39" x14ac:dyDescent="0.3">
      <c r="A2657">
        <f>Datos!C2656</f>
        <v>7.4628799999999995E-2</v>
      </c>
      <c r="B2657">
        <f>Datos!D2656</f>
        <v>9.3975000000000003E-2</v>
      </c>
      <c r="C2657">
        <f>Datos!E2656</f>
        <v>5.0389400000000001E-2</v>
      </c>
      <c r="D2657" s="5">
        <f>Datos!F2656</f>
        <v>0</v>
      </c>
      <c r="E2657">
        <f t="shared" si="535"/>
        <v>1</v>
      </c>
      <c r="F2657" s="6">
        <f t="shared" si="536"/>
        <v>1</v>
      </c>
      <c r="G2657">
        <f t="shared" si="537"/>
        <v>0</v>
      </c>
      <c r="H2657">
        <f t="shared" si="538"/>
        <v>1.6116128589337562E-2</v>
      </c>
      <c r="I2657" s="5">
        <f t="shared" si="539"/>
        <v>1.6116128589337562E-2</v>
      </c>
      <c r="J2657" s="6">
        <f t="shared" si="540"/>
        <v>0.98388387141066247</v>
      </c>
      <c r="K2657" s="5">
        <f t="shared" si="541"/>
        <v>-1.624740575350396E-2</v>
      </c>
      <c r="L2657" s="6">
        <f t="shared" si="534"/>
        <v>100</v>
      </c>
      <c r="AF2657">
        <v>1.5249103781531817E-2</v>
      </c>
      <c r="AG2657">
        <v>1</v>
      </c>
      <c r="AH2657">
        <v>0</v>
      </c>
      <c r="AI2657">
        <f t="shared" si="545"/>
        <v>2644</v>
      </c>
      <c r="AJ2657">
        <f t="shared" si="546"/>
        <v>9</v>
      </c>
      <c r="AK2657">
        <f t="shared" si="542"/>
        <v>0.32671250318309142</v>
      </c>
      <c r="AL2657">
        <f t="shared" si="543"/>
        <v>0.875</v>
      </c>
      <c r="AM2657">
        <f t="shared" si="544"/>
        <v>2.2281639928695141E-4</v>
      </c>
    </row>
    <row r="2658" spans="1:39" x14ac:dyDescent="0.3">
      <c r="A2658">
        <f>Datos!C2657</f>
        <v>3.0240699999999999E-2</v>
      </c>
      <c r="B2658">
        <f>Datos!D2657</f>
        <v>9.6723699999999996E-2</v>
      </c>
      <c r="C2658">
        <f>Datos!E2657</f>
        <v>3.8989200000000002E-2</v>
      </c>
      <c r="D2658" s="5">
        <f>Datos!F2657</f>
        <v>0</v>
      </c>
      <c r="E2658">
        <f t="shared" si="535"/>
        <v>1</v>
      </c>
      <c r="F2658" s="6">
        <f t="shared" si="536"/>
        <v>1</v>
      </c>
      <c r="G2658">
        <f t="shared" si="537"/>
        <v>0</v>
      </c>
      <c r="H2658">
        <f t="shared" si="538"/>
        <v>1.8072204219600978E-2</v>
      </c>
      <c r="I2658" s="5">
        <f t="shared" si="539"/>
        <v>1.8072204219600978E-2</v>
      </c>
      <c r="J2658" s="6">
        <f t="shared" si="540"/>
        <v>0.98192779578039902</v>
      </c>
      <c r="K2658" s="5">
        <f t="shared" si="541"/>
        <v>-1.8237501049500979E-2</v>
      </c>
      <c r="L2658" s="6">
        <f t="shared" si="534"/>
        <v>100</v>
      </c>
      <c r="AF2658">
        <v>1.5249353970076304E-2</v>
      </c>
      <c r="AG2658">
        <v>1</v>
      </c>
      <c r="AH2658">
        <v>0</v>
      </c>
      <c r="AI2658">
        <f t="shared" si="545"/>
        <v>2645</v>
      </c>
      <c r="AJ2658">
        <f t="shared" si="546"/>
        <v>9</v>
      </c>
      <c r="AK2658">
        <f t="shared" si="542"/>
        <v>0.32645785586962062</v>
      </c>
      <c r="AL2658">
        <f t="shared" si="543"/>
        <v>0.875</v>
      </c>
      <c r="AM2658">
        <f t="shared" si="544"/>
        <v>2.2281639928704855E-4</v>
      </c>
    </row>
    <row r="2659" spans="1:39" x14ac:dyDescent="0.3">
      <c r="A2659">
        <f>Datos!C2658</f>
        <v>0.23621600000000001</v>
      </c>
      <c r="B2659">
        <f>Datos!D2658</f>
        <v>-0.2023268</v>
      </c>
      <c r="C2659">
        <f>Datos!E2658</f>
        <v>-6.3933999999999996E-3</v>
      </c>
      <c r="D2659" s="5">
        <f>Datos!F2658</f>
        <v>0</v>
      </c>
      <c r="E2659">
        <f t="shared" si="535"/>
        <v>1</v>
      </c>
      <c r="F2659" s="6">
        <f t="shared" si="536"/>
        <v>1</v>
      </c>
      <c r="G2659">
        <f t="shared" si="537"/>
        <v>0</v>
      </c>
      <c r="H2659">
        <f t="shared" si="538"/>
        <v>3.9631538246522824E-2</v>
      </c>
      <c r="I2659" s="5">
        <f t="shared" si="539"/>
        <v>3.9631538246522824E-2</v>
      </c>
      <c r="J2659" s="6">
        <f t="shared" si="540"/>
        <v>0.96036846175347712</v>
      </c>
      <c r="K2659" s="5">
        <f t="shared" si="541"/>
        <v>-4.043825383159351E-2</v>
      </c>
      <c r="L2659" s="6">
        <f t="shared" si="534"/>
        <v>0</v>
      </c>
      <c r="AF2659">
        <v>1.5257046137663603E-2</v>
      </c>
      <c r="AG2659">
        <v>1</v>
      </c>
      <c r="AH2659">
        <v>0</v>
      </c>
      <c r="AI2659">
        <f t="shared" si="545"/>
        <v>2646</v>
      </c>
      <c r="AJ2659">
        <f t="shared" si="546"/>
        <v>9</v>
      </c>
      <c r="AK2659">
        <f t="shared" si="542"/>
        <v>0.3262032085561497</v>
      </c>
      <c r="AL2659">
        <f t="shared" si="543"/>
        <v>0.875</v>
      </c>
      <c r="AM2659">
        <f t="shared" si="544"/>
        <v>2.2281639928695141E-4</v>
      </c>
    </row>
    <row r="2660" spans="1:39" x14ac:dyDescent="0.3">
      <c r="A2660">
        <f>Datos!C2659</f>
        <v>-0.32837169999999999</v>
      </c>
      <c r="B2660">
        <f>Datos!D2659</f>
        <v>-0.56967500000000004</v>
      </c>
      <c r="C2660">
        <f>Datos!E2659</f>
        <v>1.59036E-2</v>
      </c>
      <c r="D2660" s="5">
        <f>Datos!F2659</f>
        <v>0</v>
      </c>
      <c r="E2660">
        <f t="shared" si="535"/>
        <v>1</v>
      </c>
      <c r="F2660" s="6">
        <f t="shared" si="536"/>
        <v>1</v>
      </c>
      <c r="G2660">
        <f t="shared" si="537"/>
        <v>0</v>
      </c>
      <c r="H2660">
        <f t="shared" si="538"/>
        <v>7.7429127525645278E-2</v>
      </c>
      <c r="I2660" s="5">
        <f t="shared" si="539"/>
        <v>7.7429127525645278E-2</v>
      </c>
      <c r="J2660" s="6">
        <f t="shared" si="540"/>
        <v>0.92257087247435476</v>
      </c>
      <c r="K2660" s="5">
        <f t="shared" si="541"/>
        <v>-8.0591079487995682E-2</v>
      </c>
      <c r="L2660" s="6">
        <f t="shared" si="534"/>
        <v>0</v>
      </c>
      <c r="AF2660">
        <v>1.5264917424062736E-2</v>
      </c>
      <c r="AG2660">
        <v>1</v>
      </c>
      <c r="AH2660">
        <v>0</v>
      </c>
      <c r="AI2660">
        <f t="shared" si="545"/>
        <v>2647</v>
      </c>
      <c r="AJ2660">
        <f t="shared" si="546"/>
        <v>9</v>
      </c>
      <c r="AK2660">
        <f t="shared" si="542"/>
        <v>0.3259485612426789</v>
      </c>
      <c r="AL2660">
        <f t="shared" si="543"/>
        <v>0.875</v>
      </c>
      <c r="AM2660">
        <f t="shared" si="544"/>
        <v>2.2281639928695141E-4</v>
      </c>
    </row>
    <row r="2661" spans="1:39" x14ac:dyDescent="0.3">
      <c r="A2661">
        <f>Datos!C2660</f>
        <v>6.7222799999999999E-2</v>
      </c>
      <c r="B2661">
        <f>Datos!D2660</f>
        <v>0.15389259999999999</v>
      </c>
      <c r="C2661">
        <f>Datos!E2660</f>
        <v>5.4611399999999997E-2</v>
      </c>
      <c r="D2661" s="5">
        <f>Datos!F2660</f>
        <v>0</v>
      </c>
      <c r="E2661">
        <f t="shared" si="535"/>
        <v>1</v>
      </c>
      <c r="F2661" s="6">
        <f t="shared" si="536"/>
        <v>1</v>
      </c>
      <c r="G2661">
        <f t="shared" si="537"/>
        <v>0</v>
      </c>
      <c r="H2661">
        <f t="shared" si="538"/>
        <v>1.4098594891246274E-2</v>
      </c>
      <c r="I2661" s="5">
        <f t="shared" si="539"/>
        <v>1.4098594891246274E-2</v>
      </c>
      <c r="J2661" s="6">
        <f t="shared" si="540"/>
        <v>0.98590140510875368</v>
      </c>
      <c r="K2661" s="5">
        <f t="shared" si="541"/>
        <v>-1.419892419802506E-2</v>
      </c>
      <c r="L2661" s="6">
        <f t="shared" si="534"/>
        <v>100</v>
      </c>
      <c r="AF2661">
        <v>1.526820133838316E-2</v>
      </c>
      <c r="AG2661">
        <v>1</v>
      </c>
      <c r="AH2661">
        <v>0</v>
      </c>
      <c r="AI2661">
        <f t="shared" si="545"/>
        <v>2648</v>
      </c>
      <c r="AJ2661">
        <f t="shared" si="546"/>
        <v>9</v>
      </c>
      <c r="AK2661">
        <f t="shared" si="542"/>
        <v>0.3256939139292081</v>
      </c>
      <c r="AL2661">
        <f t="shared" si="543"/>
        <v>0.875</v>
      </c>
      <c r="AM2661">
        <f t="shared" si="544"/>
        <v>2.2281639928704855E-4</v>
      </c>
    </row>
    <row r="2662" spans="1:39" x14ac:dyDescent="0.3">
      <c r="A2662">
        <f>Datos!C2661</f>
        <v>7.2279099999999999E-2</v>
      </c>
      <c r="B2662">
        <f>Datos!D2661</f>
        <v>0.16343969999999999</v>
      </c>
      <c r="C2662">
        <f>Datos!E2661</f>
        <v>6.3396900000000006E-2</v>
      </c>
      <c r="D2662" s="5">
        <f>Datos!F2661</f>
        <v>0</v>
      </c>
      <c r="E2662">
        <f t="shared" si="535"/>
        <v>1</v>
      </c>
      <c r="F2662" s="6">
        <f t="shared" si="536"/>
        <v>1</v>
      </c>
      <c r="G2662">
        <f t="shared" si="537"/>
        <v>0</v>
      </c>
      <c r="H2662">
        <f t="shared" si="538"/>
        <v>1.2830542456355133E-2</v>
      </c>
      <c r="I2662" s="5">
        <f t="shared" si="539"/>
        <v>1.2830542456355133E-2</v>
      </c>
      <c r="J2662" s="6">
        <f t="shared" si="540"/>
        <v>0.98716945754364482</v>
      </c>
      <c r="K2662" s="5">
        <f t="shared" si="541"/>
        <v>-1.2913564778373224E-2</v>
      </c>
      <c r="L2662" s="6">
        <f t="shared" si="534"/>
        <v>100</v>
      </c>
      <c r="AF2662">
        <v>1.5272337854081573E-2</v>
      </c>
      <c r="AG2662">
        <v>1</v>
      </c>
      <c r="AH2662">
        <v>0</v>
      </c>
      <c r="AI2662">
        <f t="shared" si="545"/>
        <v>2649</v>
      </c>
      <c r="AJ2662">
        <f t="shared" si="546"/>
        <v>9</v>
      </c>
      <c r="AK2662">
        <f t="shared" si="542"/>
        <v>0.32543926661573719</v>
      </c>
      <c r="AL2662">
        <f t="shared" si="543"/>
        <v>0.875</v>
      </c>
      <c r="AM2662">
        <f t="shared" si="544"/>
        <v>2.2281639928695141E-4</v>
      </c>
    </row>
    <row r="2663" spans="1:39" x14ac:dyDescent="0.3">
      <c r="A2663">
        <f>Datos!C2662</f>
        <v>8.0400000000000003E-5</v>
      </c>
      <c r="B2663">
        <f>Datos!D2662</f>
        <v>0.16326589999999999</v>
      </c>
      <c r="C2663">
        <f>Datos!E2662</f>
        <v>3.9397300000000003E-2</v>
      </c>
      <c r="D2663" s="5">
        <f>Datos!F2662</f>
        <v>0</v>
      </c>
      <c r="E2663">
        <f t="shared" si="535"/>
        <v>1</v>
      </c>
      <c r="F2663" s="6">
        <f t="shared" si="536"/>
        <v>1</v>
      </c>
      <c r="G2663">
        <f t="shared" si="537"/>
        <v>0</v>
      </c>
      <c r="H2663">
        <f t="shared" si="538"/>
        <v>1.6337053012644501E-2</v>
      </c>
      <c r="I2663" s="5">
        <f t="shared" si="539"/>
        <v>1.6337053012644501E-2</v>
      </c>
      <c r="J2663" s="6">
        <f t="shared" si="540"/>
        <v>0.98366294698735546</v>
      </c>
      <c r="K2663" s="5">
        <f t="shared" si="541"/>
        <v>-1.6471974157335225E-2</v>
      </c>
      <c r="L2663" s="6">
        <f t="shared" si="534"/>
        <v>100</v>
      </c>
      <c r="AF2663">
        <v>1.5272527585149982E-2</v>
      </c>
      <c r="AG2663">
        <v>1</v>
      </c>
      <c r="AH2663">
        <v>0</v>
      </c>
      <c r="AI2663">
        <f t="shared" si="545"/>
        <v>2650</v>
      </c>
      <c r="AJ2663">
        <f t="shared" si="546"/>
        <v>9</v>
      </c>
      <c r="AK2663">
        <f t="shared" si="542"/>
        <v>0.32518461930226639</v>
      </c>
      <c r="AL2663">
        <f t="shared" si="543"/>
        <v>0.875</v>
      </c>
      <c r="AM2663">
        <f t="shared" si="544"/>
        <v>2.2281639928704855E-4</v>
      </c>
    </row>
    <row r="2664" spans="1:39" x14ac:dyDescent="0.3">
      <c r="A2664">
        <f>Datos!C2663</f>
        <v>8.4608000000000003E-2</v>
      </c>
      <c r="B2664">
        <f>Datos!D2663</f>
        <v>0.2029581</v>
      </c>
      <c r="C2664">
        <f>Datos!E2663</f>
        <v>3.6020999999999997E-2</v>
      </c>
      <c r="D2664" s="5">
        <f>Datos!F2663</f>
        <v>0</v>
      </c>
      <c r="E2664">
        <f t="shared" si="535"/>
        <v>1</v>
      </c>
      <c r="F2664" s="6">
        <f t="shared" si="536"/>
        <v>1</v>
      </c>
      <c r="G2664">
        <f t="shared" si="537"/>
        <v>0</v>
      </c>
      <c r="H2664">
        <f t="shared" si="538"/>
        <v>1.5103610886991839E-2</v>
      </c>
      <c r="I2664" s="5">
        <f t="shared" si="539"/>
        <v>1.5103610886991839E-2</v>
      </c>
      <c r="J2664" s="6">
        <f t="shared" si="540"/>
        <v>0.98489638911300814</v>
      </c>
      <c r="K2664" s="5">
        <f t="shared" si="541"/>
        <v>-1.5218832060527564E-2</v>
      </c>
      <c r="L2664" s="6">
        <f t="shared" si="534"/>
        <v>100</v>
      </c>
      <c r="AF2664">
        <v>1.5276129852383304E-2</v>
      </c>
      <c r="AG2664">
        <v>1</v>
      </c>
      <c r="AH2664">
        <v>0</v>
      </c>
      <c r="AI2664">
        <f t="shared" si="545"/>
        <v>2651</v>
      </c>
      <c r="AJ2664">
        <f t="shared" si="546"/>
        <v>9</v>
      </c>
      <c r="AK2664">
        <f t="shared" si="542"/>
        <v>0.32492997198879547</v>
      </c>
      <c r="AL2664">
        <f t="shared" si="543"/>
        <v>0.875</v>
      </c>
      <c r="AM2664">
        <f t="shared" si="544"/>
        <v>2.2281639928695141E-4</v>
      </c>
    </row>
    <row r="2665" spans="1:39" x14ac:dyDescent="0.3">
      <c r="A2665">
        <f>Datos!C2664</f>
        <v>8.9238300000000007E-2</v>
      </c>
      <c r="B2665">
        <f>Datos!D2664</f>
        <v>0.22014400000000001</v>
      </c>
      <c r="C2665">
        <f>Datos!E2664</f>
        <v>4.90716E-2</v>
      </c>
      <c r="D2665" s="5">
        <f>Datos!F2664</f>
        <v>0</v>
      </c>
      <c r="E2665">
        <f t="shared" si="535"/>
        <v>1</v>
      </c>
      <c r="F2665" s="6">
        <f t="shared" si="536"/>
        <v>1</v>
      </c>
      <c r="G2665">
        <f t="shared" si="537"/>
        <v>0</v>
      </c>
      <c r="H2665">
        <f t="shared" si="538"/>
        <v>1.3083341829703665E-2</v>
      </c>
      <c r="I2665" s="5">
        <f t="shared" si="539"/>
        <v>1.3083341829703665E-2</v>
      </c>
      <c r="J2665" s="6">
        <f t="shared" si="540"/>
        <v>0.98691665817029639</v>
      </c>
      <c r="K2665" s="5">
        <f t="shared" si="541"/>
        <v>-1.3169682657647097E-2</v>
      </c>
      <c r="L2665" s="6">
        <f t="shared" si="534"/>
        <v>100</v>
      </c>
      <c r="AF2665">
        <v>1.5282370282896689E-2</v>
      </c>
      <c r="AG2665">
        <v>1</v>
      </c>
      <c r="AH2665">
        <v>0</v>
      </c>
      <c r="AI2665">
        <f t="shared" si="545"/>
        <v>2652</v>
      </c>
      <c r="AJ2665">
        <f t="shared" si="546"/>
        <v>9</v>
      </c>
      <c r="AK2665">
        <f t="shared" si="542"/>
        <v>0.32467532467532467</v>
      </c>
      <c r="AL2665">
        <f t="shared" si="543"/>
        <v>0.875</v>
      </c>
      <c r="AM2665">
        <f t="shared" si="544"/>
        <v>2.2281639928695141E-4</v>
      </c>
    </row>
    <row r="2666" spans="1:39" x14ac:dyDescent="0.3">
      <c r="A2666">
        <f>Datos!C2665</f>
        <v>0.1043766</v>
      </c>
      <c r="B2666">
        <f>Datos!D2665</f>
        <v>0.2200638</v>
      </c>
      <c r="C2666">
        <f>Datos!E2665</f>
        <v>3.6898399999999998E-2</v>
      </c>
      <c r="D2666" s="5">
        <f>Datos!F2665</f>
        <v>0</v>
      </c>
      <c r="E2666">
        <f t="shared" si="535"/>
        <v>1</v>
      </c>
      <c r="F2666" s="6">
        <f t="shared" si="536"/>
        <v>1</v>
      </c>
      <c r="G2666">
        <f t="shared" si="537"/>
        <v>0</v>
      </c>
      <c r="H2666">
        <f t="shared" si="538"/>
        <v>1.4425875732933569E-2</v>
      </c>
      <c r="I2666" s="5">
        <f t="shared" si="539"/>
        <v>1.4425875732933569E-2</v>
      </c>
      <c r="J2666" s="6">
        <f t="shared" si="540"/>
        <v>0.98557412426706648</v>
      </c>
      <c r="K2666" s="5">
        <f t="shared" si="541"/>
        <v>-1.4530940334991568E-2</v>
      </c>
      <c r="L2666" s="6">
        <f t="shared" si="534"/>
        <v>100</v>
      </c>
      <c r="AF2666">
        <v>1.5286574611283301E-2</v>
      </c>
      <c r="AG2666">
        <v>1</v>
      </c>
      <c r="AH2666">
        <v>0</v>
      </c>
      <c r="AI2666">
        <f t="shared" si="545"/>
        <v>2653</v>
      </c>
      <c r="AJ2666">
        <f t="shared" si="546"/>
        <v>9</v>
      </c>
      <c r="AK2666">
        <f t="shared" si="542"/>
        <v>0.32442067736185387</v>
      </c>
      <c r="AL2666">
        <f t="shared" si="543"/>
        <v>0.875</v>
      </c>
      <c r="AM2666">
        <f t="shared" si="544"/>
        <v>2.2281639928704855E-4</v>
      </c>
    </row>
    <row r="2667" spans="1:39" x14ac:dyDescent="0.3">
      <c r="A2667">
        <f>Datos!C2666</f>
        <v>4.1598599999999999E-2</v>
      </c>
      <c r="B2667">
        <f>Datos!D2666</f>
        <v>0.16074949999999999</v>
      </c>
      <c r="C2667">
        <f>Datos!E2666</f>
        <v>2.4770999999999999E-3</v>
      </c>
      <c r="D2667" s="5">
        <f>Datos!F2666</f>
        <v>0</v>
      </c>
      <c r="E2667">
        <f t="shared" si="535"/>
        <v>1</v>
      </c>
      <c r="F2667" s="6">
        <f t="shared" si="536"/>
        <v>1</v>
      </c>
      <c r="G2667">
        <f t="shared" si="537"/>
        <v>0</v>
      </c>
      <c r="H2667">
        <f t="shared" si="538"/>
        <v>2.2065765058689412E-2</v>
      </c>
      <c r="I2667" s="5">
        <f t="shared" si="539"/>
        <v>2.2065765058689412E-2</v>
      </c>
      <c r="J2667" s="6">
        <f t="shared" si="540"/>
        <v>0.9779342349413106</v>
      </c>
      <c r="K2667" s="5">
        <f t="shared" si="541"/>
        <v>-2.2312855644615916E-2</v>
      </c>
      <c r="L2667" s="6">
        <f t="shared" si="534"/>
        <v>100</v>
      </c>
      <c r="AF2667">
        <v>1.5289253029193331E-2</v>
      </c>
      <c r="AG2667">
        <v>1</v>
      </c>
      <c r="AH2667">
        <v>0</v>
      </c>
      <c r="AI2667">
        <f t="shared" si="545"/>
        <v>2654</v>
      </c>
      <c r="AJ2667">
        <f t="shared" si="546"/>
        <v>9</v>
      </c>
      <c r="AK2667">
        <f t="shared" si="542"/>
        <v>0.32416603004838296</v>
      </c>
      <c r="AL2667">
        <f t="shared" si="543"/>
        <v>0.875</v>
      </c>
      <c r="AM2667">
        <f t="shared" si="544"/>
        <v>2.2281639928695141E-4</v>
      </c>
    </row>
    <row r="2668" spans="1:39" x14ac:dyDescent="0.3">
      <c r="A2668">
        <f>Datos!C2667</f>
        <v>2.9756600000000001E-2</v>
      </c>
      <c r="B2668">
        <f>Datos!D2667</f>
        <v>0.14190949999999999</v>
      </c>
      <c r="C2668">
        <f>Datos!E2667</f>
        <v>4.5566299999999997E-2</v>
      </c>
      <c r="D2668" s="5">
        <f>Datos!F2667</f>
        <v>0</v>
      </c>
      <c r="E2668">
        <f t="shared" si="535"/>
        <v>1</v>
      </c>
      <c r="F2668" s="6">
        <f t="shared" si="536"/>
        <v>1</v>
      </c>
      <c r="G2668">
        <f t="shared" si="537"/>
        <v>0</v>
      </c>
      <c r="H2668">
        <f t="shared" si="538"/>
        <v>1.5833394484664677E-2</v>
      </c>
      <c r="I2668" s="5">
        <f t="shared" si="539"/>
        <v>1.5833394484664677E-2</v>
      </c>
      <c r="J2668" s="6">
        <f t="shared" si="540"/>
        <v>0.9841666055153353</v>
      </c>
      <c r="K2668" s="5">
        <f t="shared" si="541"/>
        <v>-1.5960081713869017E-2</v>
      </c>
      <c r="L2668" s="6">
        <f t="shared" si="534"/>
        <v>100</v>
      </c>
      <c r="AF2668">
        <v>1.5299331394558744E-2</v>
      </c>
      <c r="AG2668">
        <v>1</v>
      </c>
      <c r="AH2668">
        <v>0</v>
      </c>
      <c r="AI2668">
        <f t="shared" si="545"/>
        <v>2655</v>
      </c>
      <c r="AJ2668">
        <f t="shared" si="546"/>
        <v>9</v>
      </c>
      <c r="AK2668">
        <f t="shared" si="542"/>
        <v>0.32391138273491216</v>
      </c>
      <c r="AL2668">
        <f t="shared" si="543"/>
        <v>0.875</v>
      </c>
      <c r="AM2668">
        <f t="shared" si="544"/>
        <v>2.2281639928695141E-4</v>
      </c>
    </row>
    <row r="2669" spans="1:39" x14ac:dyDescent="0.3">
      <c r="A2669">
        <f>Datos!C2668</f>
        <v>0.1163305</v>
      </c>
      <c r="B2669">
        <f>Datos!D2668</f>
        <v>0.214166</v>
      </c>
      <c r="C2669">
        <f>Datos!E2668</f>
        <v>2.3969899999999999E-2</v>
      </c>
      <c r="D2669" s="5">
        <f>Datos!F2668</f>
        <v>0</v>
      </c>
      <c r="E2669">
        <f t="shared" si="535"/>
        <v>1</v>
      </c>
      <c r="F2669" s="6">
        <f t="shared" si="536"/>
        <v>1</v>
      </c>
      <c r="G2669">
        <f t="shared" si="537"/>
        <v>0</v>
      </c>
      <c r="H2669">
        <f t="shared" si="538"/>
        <v>1.6189866357480435E-2</v>
      </c>
      <c r="I2669" s="5">
        <f t="shared" si="539"/>
        <v>1.6189866357480435E-2</v>
      </c>
      <c r="J2669" s="6">
        <f t="shared" si="540"/>
        <v>0.98381013364251957</v>
      </c>
      <c r="K2669" s="5">
        <f t="shared" si="541"/>
        <v>-1.6322354163153075E-2</v>
      </c>
      <c r="L2669" s="6">
        <f t="shared" si="534"/>
        <v>100</v>
      </c>
      <c r="AF2669">
        <v>1.5305360344078027E-2</v>
      </c>
      <c r="AG2669">
        <v>1</v>
      </c>
      <c r="AH2669">
        <v>0</v>
      </c>
      <c r="AI2669">
        <f t="shared" si="545"/>
        <v>2656</v>
      </c>
      <c r="AJ2669">
        <f t="shared" si="546"/>
        <v>9</v>
      </c>
      <c r="AK2669">
        <f t="shared" si="542"/>
        <v>0.32365673542144135</v>
      </c>
      <c r="AL2669">
        <f t="shared" si="543"/>
        <v>0.875</v>
      </c>
      <c r="AM2669">
        <f t="shared" si="544"/>
        <v>2.2281639928704855E-4</v>
      </c>
    </row>
    <row r="2670" spans="1:39" x14ac:dyDescent="0.3">
      <c r="A2670">
        <f>Datos!C2669</f>
        <v>0.14020650000000001</v>
      </c>
      <c r="B2670">
        <f>Datos!D2669</f>
        <v>0.21907740000000001</v>
      </c>
      <c r="C2670">
        <f>Datos!E2669</f>
        <v>3.3387E-2</v>
      </c>
      <c r="D2670" s="5">
        <f>Datos!F2669</f>
        <v>0</v>
      </c>
      <c r="E2670">
        <f t="shared" si="535"/>
        <v>1</v>
      </c>
      <c r="F2670" s="6">
        <f t="shared" si="536"/>
        <v>1</v>
      </c>
      <c r="G2670">
        <f t="shared" si="537"/>
        <v>0</v>
      </c>
      <c r="H2670">
        <f t="shared" si="538"/>
        <v>1.4638421159015392E-2</v>
      </c>
      <c r="I2670" s="5">
        <f t="shared" si="539"/>
        <v>1.4638421159015392E-2</v>
      </c>
      <c r="J2670" s="6">
        <f t="shared" si="540"/>
        <v>0.98536157884098463</v>
      </c>
      <c r="K2670" s="5">
        <f t="shared" si="541"/>
        <v>-1.4746620051555231E-2</v>
      </c>
      <c r="L2670" s="6">
        <f t="shared" si="534"/>
        <v>100</v>
      </c>
      <c r="AF2670">
        <v>1.5311279323021756E-2</v>
      </c>
      <c r="AG2670">
        <v>1</v>
      </c>
      <c r="AH2670">
        <v>0</v>
      </c>
      <c r="AI2670">
        <f t="shared" si="545"/>
        <v>2657</v>
      </c>
      <c r="AJ2670">
        <f t="shared" si="546"/>
        <v>9</v>
      </c>
      <c r="AK2670">
        <f t="shared" si="542"/>
        <v>0.32340208810797044</v>
      </c>
      <c r="AL2670">
        <f t="shared" si="543"/>
        <v>0.875</v>
      </c>
      <c r="AM2670">
        <f t="shared" si="544"/>
        <v>2.2281639928695141E-4</v>
      </c>
    </row>
    <row r="2671" spans="1:39" x14ac:dyDescent="0.3">
      <c r="A2671">
        <f>Datos!C2670</f>
        <v>0.23342979999999999</v>
      </c>
      <c r="B2671">
        <f>Datos!D2670</f>
        <v>0.64753249999999996</v>
      </c>
      <c r="C2671">
        <f>Datos!E2670</f>
        <v>4.2443399999999999E-2</v>
      </c>
      <c r="D2671" s="5">
        <f>Datos!F2670</f>
        <v>0</v>
      </c>
      <c r="E2671">
        <f t="shared" si="535"/>
        <v>1</v>
      </c>
      <c r="F2671" s="6">
        <f t="shared" si="536"/>
        <v>1</v>
      </c>
      <c r="G2671">
        <f t="shared" si="537"/>
        <v>0</v>
      </c>
      <c r="H2671">
        <f t="shared" si="538"/>
        <v>6.2601711223385049E-3</v>
      </c>
      <c r="I2671" s="5">
        <f t="shared" si="539"/>
        <v>6.2601711223385049E-3</v>
      </c>
      <c r="J2671" s="6">
        <f t="shared" si="540"/>
        <v>0.99373982887766155</v>
      </c>
      <c r="K2671" s="5">
        <f t="shared" si="541"/>
        <v>-6.2798481576356417E-3</v>
      </c>
      <c r="L2671" s="6">
        <f t="shared" si="534"/>
        <v>100</v>
      </c>
      <c r="AF2671">
        <v>1.5314960417655137E-2</v>
      </c>
      <c r="AG2671">
        <v>1</v>
      </c>
      <c r="AH2671">
        <v>0</v>
      </c>
      <c r="AI2671">
        <f t="shared" si="545"/>
        <v>2658</v>
      </c>
      <c r="AJ2671">
        <f t="shared" si="546"/>
        <v>9</v>
      </c>
      <c r="AK2671">
        <f t="shared" si="542"/>
        <v>0.32314744079449964</v>
      </c>
      <c r="AL2671">
        <f t="shared" si="543"/>
        <v>0.875</v>
      </c>
      <c r="AM2671">
        <f t="shared" si="544"/>
        <v>2.2281639928704855E-4</v>
      </c>
    </row>
    <row r="2672" spans="1:39" x14ac:dyDescent="0.3">
      <c r="A2672">
        <f>Datos!C2671</f>
        <v>0.30016330000000002</v>
      </c>
      <c r="B2672">
        <f>Datos!D2671</f>
        <v>0.61269130000000005</v>
      </c>
      <c r="C2672">
        <f>Datos!E2671</f>
        <v>6.9634399999999999E-2</v>
      </c>
      <c r="D2672" s="5">
        <f>Datos!F2671</f>
        <v>0</v>
      </c>
      <c r="E2672">
        <f t="shared" si="535"/>
        <v>1</v>
      </c>
      <c r="F2672" s="6">
        <f t="shared" si="536"/>
        <v>1</v>
      </c>
      <c r="G2672">
        <f t="shared" si="537"/>
        <v>0</v>
      </c>
      <c r="H2672">
        <f t="shared" si="538"/>
        <v>5.0781986749659658E-3</v>
      </c>
      <c r="I2672" s="5">
        <f t="shared" si="539"/>
        <v>5.0781986749659658E-3</v>
      </c>
      <c r="J2672" s="6">
        <f t="shared" si="540"/>
        <v>0.99492180132503405</v>
      </c>
      <c r="K2672" s="5">
        <f t="shared" si="541"/>
        <v>-5.0911365451601102E-3</v>
      </c>
      <c r="L2672" s="6">
        <f t="shared" si="534"/>
        <v>100</v>
      </c>
      <c r="AF2672">
        <v>1.5318940004196204E-2</v>
      </c>
      <c r="AG2672">
        <v>1</v>
      </c>
      <c r="AH2672">
        <v>0</v>
      </c>
      <c r="AI2672">
        <f t="shared" si="545"/>
        <v>2659</v>
      </c>
      <c r="AJ2672">
        <f t="shared" si="546"/>
        <v>9</v>
      </c>
      <c r="AK2672">
        <f t="shared" si="542"/>
        <v>0.32289279348102873</v>
      </c>
      <c r="AL2672">
        <f t="shared" si="543"/>
        <v>0.875</v>
      </c>
      <c r="AM2672">
        <f t="shared" si="544"/>
        <v>2.2281639928695141E-4</v>
      </c>
    </row>
    <row r="2673" spans="1:39" x14ac:dyDescent="0.3">
      <c r="A2673">
        <f>Datos!C2672</f>
        <v>0.2436265</v>
      </c>
      <c r="B2673">
        <f>Datos!D2672</f>
        <v>0.70055199999999995</v>
      </c>
      <c r="C2673">
        <f>Datos!E2672</f>
        <v>6.01275E-2</v>
      </c>
      <c r="D2673" s="5">
        <f>Datos!F2672</f>
        <v>0</v>
      </c>
      <c r="E2673">
        <f t="shared" si="535"/>
        <v>1</v>
      </c>
      <c r="F2673" s="6">
        <f t="shared" si="536"/>
        <v>1</v>
      </c>
      <c r="G2673">
        <f t="shared" si="537"/>
        <v>0</v>
      </c>
      <c r="H2673">
        <f t="shared" si="538"/>
        <v>4.8814440033728805E-3</v>
      </c>
      <c r="I2673" s="5">
        <f t="shared" si="539"/>
        <v>4.8814440033728805E-3</v>
      </c>
      <c r="J2673" s="6">
        <f t="shared" si="540"/>
        <v>0.99511855599662713</v>
      </c>
      <c r="K2673" s="5">
        <f t="shared" si="541"/>
        <v>-4.8933971661467186E-3</v>
      </c>
      <c r="L2673" s="6">
        <f t="shared" si="534"/>
        <v>100</v>
      </c>
      <c r="AF2673">
        <v>1.5328767325641354E-2</v>
      </c>
      <c r="AG2673">
        <v>1</v>
      </c>
      <c r="AH2673">
        <v>0</v>
      </c>
      <c r="AI2673">
        <f t="shared" si="545"/>
        <v>2660</v>
      </c>
      <c r="AJ2673">
        <f t="shared" si="546"/>
        <v>9</v>
      </c>
      <c r="AK2673">
        <f t="shared" si="542"/>
        <v>0.32263814616755793</v>
      </c>
      <c r="AL2673">
        <f t="shared" si="543"/>
        <v>0.875</v>
      </c>
      <c r="AM2673">
        <f t="shared" si="544"/>
        <v>2.2281639928695141E-4</v>
      </c>
    </row>
    <row r="2674" spans="1:39" x14ac:dyDescent="0.3">
      <c r="A2674">
        <f>Datos!C2673</f>
        <v>0.26457310000000001</v>
      </c>
      <c r="B2674">
        <f>Datos!D2673</f>
        <v>0.71859729999999999</v>
      </c>
      <c r="C2674">
        <f>Datos!E2673</f>
        <v>3.8996599999999999E-2</v>
      </c>
      <c r="D2674" s="5">
        <f>Datos!F2673</f>
        <v>0</v>
      </c>
      <c r="E2674">
        <f t="shared" si="535"/>
        <v>1</v>
      </c>
      <c r="F2674" s="6">
        <f t="shared" si="536"/>
        <v>1</v>
      </c>
      <c r="G2674">
        <f t="shared" si="537"/>
        <v>0</v>
      </c>
      <c r="H2674">
        <f t="shared" si="538"/>
        <v>5.6299502347669497E-3</v>
      </c>
      <c r="I2674" s="5">
        <f t="shared" si="539"/>
        <v>5.6299502347669497E-3</v>
      </c>
      <c r="J2674" s="6">
        <f t="shared" si="540"/>
        <v>0.99437004976523302</v>
      </c>
      <c r="K2674" s="5">
        <f t="shared" si="541"/>
        <v>-5.6458581398292863E-3</v>
      </c>
      <c r="L2674" s="6">
        <f t="shared" si="534"/>
        <v>100</v>
      </c>
      <c r="AF2674">
        <v>1.5330552382034618E-2</v>
      </c>
      <c r="AG2674">
        <v>1</v>
      </c>
      <c r="AH2674">
        <v>0</v>
      </c>
      <c r="AI2674">
        <f t="shared" si="545"/>
        <v>2661</v>
      </c>
      <c r="AJ2674">
        <f t="shared" si="546"/>
        <v>9</v>
      </c>
      <c r="AK2674">
        <f t="shared" si="542"/>
        <v>0.32238349885408712</v>
      </c>
      <c r="AL2674">
        <f t="shared" si="543"/>
        <v>0.875</v>
      </c>
      <c r="AM2674">
        <f t="shared" si="544"/>
        <v>2.2281639928704855E-4</v>
      </c>
    </row>
    <row r="2675" spans="1:39" x14ac:dyDescent="0.3">
      <c r="A2675">
        <f>Datos!C2674</f>
        <v>0.21784490000000001</v>
      </c>
      <c r="B2675">
        <f>Datos!D2674</f>
        <v>0.61937379999999997</v>
      </c>
      <c r="C2675">
        <f>Datos!E2674</f>
        <v>5.7260900000000003E-2</v>
      </c>
      <c r="D2675" s="5">
        <f>Datos!F2674</f>
        <v>0</v>
      </c>
      <c r="E2675">
        <f t="shared" si="535"/>
        <v>1</v>
      </c>
      <c r="F2675" s="6">
        <f t="shared" si="536"/>
        <v>1</v>
      </c>
      <c r="G2675">
        <f t="shared" si="537"/>
        <v>0</v>
      </c>
      <c r="H2675">
        <f t="shared" si="538"/>
        <v>5.8186088705483134E-3</v>
      </c>
      <c r="I2675" s="5">
        <f t="shared" si="539"/>
        <v>5.8186088705483134E-3</v>
      </c>
      <c r="J2675" s="6">
        <f t="shared" si="540"/>
        <v>0.9941813911294517</v>
      </c>
      <c r="K2675" s="5">
        <f t="shared" si="541"/>
        <v>-5.8356029283900173E-3</v>
      </c>
      <c r="L2675" s="6">
        <f t="shared" si="534"/>
        <v>100</v>
      </c>
      <c r="AF2675">
        <v>1.5336212256735553E-2</v>
      </c>
      <c r="AG2675">
        <v>1</v>
      </c>
      <c r="AH2675">
        <v>0</v>
      </c>
      <c r="AI2675">
        <f t="shared" si="545"/>
        <v>2662</v>
      </c>
      <c r="AJ2675">
        <f t="shared" si="546"/>
        <v>9</v>
      </c>
      <c r="AK2675">
        <f t="shared" si="542"/>
        <v>0.32212885154061621</v>
      </c>
      <c r="AL2675">
        <f t="shared" si="543"/>
        <v>0.875</v>
      </c>
      <c r="AM2675">
        <f t="shared" si="544"/>
        <v>0</v>
      </c>
    </row>
    <row r="2676" spans="1:39" x14ac:dyDescent="0.3">
      <c r="A2676">
        <f>Datos!C2675</f>
        <v>0.2311087</v>
      </c>
      <c r="B2676">
        <f>Datos!D2675</f>
        <v>0.62943550000000004</v>
      </c>
      <c r="C2676">
        <f>Datos!E2675</f>
        <v>3.8009399999999999E-2</v>
      </c>
      <c r="D2676" s="5">
        <f>Datos!F2675</f>
        <v>0</v>
      </c>
      <c r="E2676">
        <f t="shared" si="535"/>
        <v>1</v>
      </c>
      <c r="F2676" s="6">
        <f t="shared" si="536"/>
        <v>1</v>
      </c>
      <c r="G2676">
        <f t="shared" si="537"/>
        <v>0</v>
      </c>
      <c r="H2676">
        <f t="shared" si="538"/>
        <v>6.7165530052161488E-3</v>
      </c>
      <c r="I2676" s="5">
        <f t="shared" si="539"/>
        <v>6.7165530052161488E-3</v>
      </c>
      <c r="J2676" s="6">
        <f t="shared" si="540"/>
        <v>0.99328344699478388</v>
      </c>
      <c r="K2676" s="5">
        <f t="shared" si="541"/>
        <v>-6.7392105581113191E-3</v>
      </c>
      <c r="L2676" s="6">
        <f t="shared" si="534"/>
        <v>100</v>
      </c>
      <c r="AF2676">
        <v>1.5341733438967282E-2</v>
      </c>
      <c r="AG2676">
        <v>0</v>
      </c>
      <c r="AH2676">
        <v>1</v>
      </c>
      <c r="AI2676">
        <f t="shared" si="545"/>
        <v>2662</v>
      </c>
      <c r="AJ2676">
        <f t="shared" si="546"/>
        <v>10</v>
      </c>
      <c r="AK2676">
        <f t="shared" si="542"/>
        <v>0.32212885154061621</v>
      </c>
      <c r="AL2676">
        <f t="shared" si="543"/>
        <v>0.86111111111111116</v>
      </c>
      <c r="AM2676">
        <f t="shared" si="544"/>
        <v>2.1927963104430141E-4</v>
      </c>
    </row>
    <row r="2677" spans="1:39" x14ac:dyDescent="0.3">
      <c r="A2677">
        <f>Datos!C2676</f>
        <v>0.36150979999999999</v>
      </c>
      <c r="B2677">
        <f>Datos!D2676</f>
        <v>0.6405267</v>
      </c>
      <c r="C2677">
        <f>Datos!E2676</f>
        <v>0.1071737</v>
      </c>
      <c r="D2677" s="5">
        <f>Datos!F2676</f>
        <v>0</v>
      </c>
      <c r="E2677">
        <f t="shared" si="535"/>
        <v>1</v>
      </c>
      <c r="F2677" s="6">
        <f t="shared" si="536"/>
        <v>1</v>
      </c>
      <c r="G2677">
        <f t="shared" si="537"/>
        <v>0</v>
      </c>
      <c r="H2677">
        <f t="shared" si="538"/>
        <v>3.3912852284119187E-3</v>
      </c>
      <c r="I2677" s="5">
        <f t="shared" si="539"/>
        <v>3.3912852284119187E-3</v>
      </c>
      <c r="J2677" s="6">
        <f t="shared" si="540"/>
        <v>0.99660871477158808</v>
      </c>
      <c r="K2677" s="5">
        <f t="shared" si="541"/>
        <v>-3.3970486701678741E-3</v>
      </c>
      <c r="L2677" s="6">
        <f t="shared" si="534"/>
        <v>100</v>
      </c>
      <c r="AF2677">
        <v>1.5344453582945889E-2</v>
      </c>
      <c r="AG2677">
        <v>1</v>
      </c>
      <c r="AH2677">
        <v>0</v>
      </c>
      <c r="AI2677">
        <f t="shared" si="545"/>
        <v>2663</v>
      </c>
      <c r="AJ2677">
        <f t="shared" si="546"/>
        <v>10</v>
      </c>
      <c r="AK2677">
        <f t="shared" si="542"/>
        <v>0.32187420422714541</v>
      </c>
      <c r="AL2677">
        <f t="shared" si="543"/>
        <v>0.86111111111111116</v>
      </c>
      <c r="AM2677">
        <f t="shared" si="544"/>
        <v>2.1927963104430141E-4</v>
      </c>
    </row>
    <row r="2678" spans="1:39" x14ac:dyDescent="0.3">
      <c r="A2678">
        <f>Datos!C2677</f>
        <v>1.53118E-2</v>
      </c>
      <c r="B2678">
        <f>Datos!D2677</f>
        <v>3.7521800000000001E-2</v>
      </c>
      <c r="C2678">
        <f>Datos!E2677</f>
        <v>6.5557000000000004E-2</v>
      </c>
      <c r="D2678" s="5">
        <f>Datos!F2677</f>
        <v>0</v>
      </c>
      <c r="E2678">
        <f t="shared" si="535"/>
        <v>1</v>
      </c>
      <c r="F2678" s="6">
        <f t="shared" si="536"/>
        <v>1</v>
      </c>
      <c r="G2678">
        <f t="shared" si="537"/>
        <v>0</v>
      </c>
      <c r="H2678">
        <f t="shared" si="538"/>
        <v>1.6007841667017696E-2</v>
      </c>
      <c r="I2678" s="5">
        <f t="shared" si="539"/>
        <v>1.6007841667017696E-2</v>
      </c>
      <c r="J2678" s="6">
        <f t="shared" si="540"/>
        <v>0.98399215833298226</v>
      </c>
      <c r="K2678" s="5">
        <f t="shared" si="541"/>
        <v>-1.6137351135436181E-2</v>
      </c>
      <c r="L2678" s="6">
        <f t="shared" si="534"/>
        <v>100</v>
      </c>
      <c r="AF2678">
        <v>1.535417237532056E-2</v>
      </c>
      <c r="AG2678">
        <v>1</v>
      </c>
      <c r="AH2678">
        <v>0</v>
      </c>
      <c r="AI2678">
        <f t="shared" si="545"/>
        <v>2664</v>
      </c>
      <c r="AJ2678">
        <f t="shared" si="546"/>
        <v>10</v>
      </c>
      <c r="AK2678">
        <f t="shared" si="542"/>
        <v>0.32161955691367461</v>
      </c>
      <c r="AL2678">
        <f t="shared" si="543"/>
        <v>0.86111111111111116</v>
      </c>
      <c r="AM2678">
        <f t="shared" si="544"/>
        <v>2.1927963104439701E-4</v>
      </c>
    </row>
    <row r="2679" spans="1:39" x14ac:dyDescent="0.3">
      <c r="A2679">
        <f>Datos!C2678</f>
        <v>3.4916599999999999E-2</v>
      </c>
      <c r="B2679">
        <f>Datos!D2678</f>
        <v>4.8678899999999997E-2</v>
      </c>
      <c r="C2679">
        <f>Datos!E2678</f>
        <v>6.0071800000000002E-2</v>
      </c>
      <c r="D2679" s="5">
        <f>Datos!F2678</f>
        <v>0</v>
      </c>
      <c r="E2679">
        <f t="shared" si="535"/>
        <v>1</v>
      </c>
      <c r="F2679" s="6">
        <f t="shared" si="536"/>
        <v>1</v>
      </c>
      <c r="G2679">
        <f t="shared" si="537"/>
        <v>0</v>
      </c>
      <c r="H2679">
        <f t="shared" si="538"/>
        <v>1.6313510135593099E-2</v>
      </c>
      <c r="I2679" s="5">
        <f t="shared" si="539"/>
        <v>1.6313510135593099E-2</v>
      </c>
      <c r="J2679" s="6">
        <f t="shared" si="540"/>
        <v>0.98368648986440688</v>
      </c>
      <c r="K2679" s="5">
        <f t="shared" si="541"/>
        <v>-1.6448040557526727E-2</v>
      </c>
      <c r="L2679" s="6">
        <f t="shared" si="534"/>
        <v>100</v>
      </c>
      <c r="AF2679">
        <v>1.5358213593151702E-2</v>
      </c>
      <c r="AG2679">
        <v>1</v>
      </c>
      <c r="AH2679">
        <v>0</v>
      </c>
      <c r="AI2679">
        <f t="shared" si="545"/>
        <v>2665</v>
      </c>
      <c r="AJ2679">
        <f t="shared" si="546"/>
        <v>10</v>
      </c>
      <c r="AK2679">
        <f t="shared" si="542"/>
        <v>0.3213649096002037</v>
      </c>
      <c r="AL2679">
        <f t="shared" si="543"/>
        <v>0.86111111111111116</v>
      </c>
      <c r="AM2679">
        <f t="shared" si="544"/>
        <v>2.1927963104430141E-4</v>
      </c>
    </row>
    <row r="2680" spans="1:39" x14ac:dyDescent="0.3">
      <c r="A2680">
        <f>Datos!C2679</f>
        <v>0.2933405</v>
      </c>
      <c r="B2680">
        <f>Datos!D2679</f>
        <v>-0.48168539999999999</v>
      </c>
      <c r="C2680">
        <f>Datos!E2679</f>
        <v>8.2482600000000003E-2</v>
      </c>
      <c r="D2680" s="5">
        <f>Datos!F2679</f>
        <v>1</v>
      </c>
      <c r="E2680">
        <f t="shared" si="535"/>
        <v>0</v>
      </c>
      <c r="F2680" s="6">
        <f t="shared" si="536"/>
        <v>1</v>
      </c>
      <c r="G2680">
        <f t="shared" si="537"/>
        <v>1</v>
      </c>
      <c r="H2680">
        <f t="shared" si="538"/>
        <v>2.8926368658521256E-2</v>
      </c>
      <c r="I2680" s="5">
        <f t="shared" si="539"/>
        <v>2.8926368658521256E-2</v>
      </c>
      <c r="J2680" s="6">
        <f t="shared" si="540"/>
        <v>0.97107363134147873</v>
      </c>
      <c r="K2680" s="5">
        <f t="shared" si="541"/>
        <v>-3.5430016895275815</v>
      </c>
      <c r="L2680" s="6">
        <f t="shared" si="534"/>
        <v>100</v>
      </c>
      <c r="AF2680">
        <v>1.5367600382079379E-2</v>
      </c>
      <c r="AG2680">
        <v>1</v>
      </c>
      <c r="AH2680">
        <v>0</v>
      </c>
      <c r="AI2680">
        <f t="shared" si="545"/>
        <v>2666</v>
      </c>
      <c r="AJ2680">
        <f t="shared" si="546"/>
        <v>10</v>
      </c>
      <c r="AK2680">
        <f t="shared" si="542"/>
        <v>0.32111026228673289</v>
      </c>
      <c r="AL2680">
        <f t="shared" si="543"/>
        <v>0.86111111111111116</v>
      </c>
      <c r="AM2680">
        <f t="shared" si="544"/>
        <v>2.1927963104439701E-4</v>
      </c>
    </row>
    <row r="2681" spans="1:39" x14ac:dyDescent="0.3">
      <c r="A2681">
        <f>Datos!C2680</f>
        <v>0.24418670000000001</v>
      </c>
      <c r="B2681">
        <f>Datos!D2680</f>
        <v>-0.22265879999999999</v>
      </c>
      <c r="C2681">
        <f>Datos!E2680</f>
        <v>6.2970100000000001E-2</v>
      </c>
      <c r="D2681" s="5">
        <f>Datos!F2680</f>
        <v>0</v>
      </c>
      <c r="E2681">
        <f t="shared" si="535"/>
        <v>1</v>
      </c>
      <c r="F2681" s="6">
        <f t="shared" si="536"/>
        <v>1</v>
      </c>
      <c r="G2681">
        <f t="shared" si="537"/>
        <v>0</v>
      </c>
      <c r="H2681">
        <f t="shared" si="538"/>
        <v>2.2697797633678594E-2</v>
      </c>
      <c r="I2681" s="5">
        <f t="shared" si="539"/>
        <v>2.2697797633678594E-2</v>
      </c>
      <c r="J2681" s="6">
        <f t="shared" si="540"/>
        <v>0.97730220236632137</v>
      </c>
      <c r="K2681" s="5">
        <f t="shared" si="541"/>
        <v>-2.2959358118632325E-2</v>
      </c>
      <c r="L2681" s="6">
        <f t="shared" si="534"/>
        <v>100</v>
      </c>
      <c r="AF2681">
        <v>1.5379761297711096E-2</v>
      </c>
      <c r="AG2681">
        <v>1</v>
      </c>
      <c r="AH2681">
        <v>0</v>
      </c>
      <c r="AI2681">
        <f t="shared" si="545"/>
        <v>2667</v>
      </c>
      <c r="AJ2681">
        <f t="shared" si="546"/>
        <v>10</v>
      </c>
      <c r="AK2681">
        <f t="shared" si="542"/>
        <v>0.32085561497326198</v>
      </c>
      <c r="AL2681">
        <f t="shared" si="543"/>
        <v>0.86111111111111116</v>
      </c>
      <c r="AM2681">
        <f t="shared" si="544"/>
        <v>2.1927963104430141E-4</v>
      </c>
    </row>
    <row r="2682" spans="1:39" x14ac:dyDescent="0.3">
      <c r="A2682">
        <f>Datos!C2681</f>
        <v>0.25482500000000002</v>
      </c>
      <c r="B2682">
        <f>Datos!D2681</f>
        <v>-0.1291889</v>
      </c>
      <c r="C2682">
        <f>Datos!E2681</f>
        <v>5.6925999999999997E-2</v>
      </c>
      <c r="D2682" s="5">
        <f>Datos!F2681</f>
        <v>0</v>
      </c>
      <c r="E2682">
        <f t="shared" si="535"/>
        <v>1</v>
      </c>
      <c r="F2682" s="6">
        <f t="shared" si="536"/>
        <v>1</v>
      </c>
      <c r="G2682">
        <f t="shared" si="537"/>
        <v>0</v>
      </c>
      <c r="H2682">
        <f t="shared" si="538"/>
        <v>2.0334138370510565E-2</v>
      </c>
      <c r="I2682" s="5">
        <f t="shared" si="539"/>
        <v>2.0334138370510565E-2</v>
      </c>
      <c r="J2682" s="6">
        <f t="shared" si="540"/>
        <v>0.97966586162948943</v>
      </c>
      <c r="K2682" s="5">
        <f t="shared" si="541"/>
        <v>-2.0543722977679854E-2</v>
      </c>
      <c r="L2682" s="6">
        <f t="shared" si="534"/>
        <v>100</v>
      </c>
      <c r="AF2682">
        <v>1.5386848189225925E-2</v>
      </c>
      <c r="AG2682">
        <v>1</v>
      </c>
      <c r="AH2682">
        <v>0</v>
      </c>
      <c r="AI2682">
        <f t="shared" si="545"/>
        <v>2668</v>
      </c>
      <c r="AJ2682">
        <f t="shared" si="546"/>
        <v>10</v>
      </c>
      <c r="AK2682">
        <f t="shared" si="542"/>
        <v>0.32060096765979118</v>
      </c>
      <c r="AL2682">
        <f t="shared" si="543"/>
        <v>0.86111111111111116</v>
      </c>
      <c r="AM2682">
        <f t="shared" si="544"/>
        <v>2.1927963104430141E-4</v>
      </c>
    </row>
    <row r="2683" spans="1:39" x14ac:dyDescent="0.3">
      <c r="A2683">
        <f>Datos!C2682</f>
        <v>2.20967E-2</v>
      </c>
      <c r="B2683">
        <f>Datos!D2682</f>
        <v>-5.0216900000000002E-2</v>
      </c>
      <c r="C2683">
        <f>Datos!E2682</f>
        <v>3.2364499999999997E-2</v>
      </c>
      <c r="D2683" s="5">
        <f>Datos!F2682</f>
        <v>0</v>
      </c>
      <c r="E2683">
        <f t="shared" si="535"/>
        <v>1</v>
      </c>
      <c r="F2683" s="6">
        <f t="shared" si="536"/>
        <v>1</v>
      </c>
      <c r="G2683">
        <f t="shared" si="537"/>
        <v>0</v>
      </c>
      <c r="H2683">
        <f t="shared" si="538"/>
        <v>2.4558428967085863E-2</v>
      </c>
      <c r="I2683" s="5">
        <f t="shared" si="539"/>
        <v>2.4558428967085863E-2</v>
      </c>
      <c r="J2683" s="6">
        <f t="shared" si="540"/>
        <v>0.97544157103291418</v>
      </c>
      <c r="K2683" s="5">
        <f t="shared" si="541"/>
        <v>-2.4865017142445218E-2</v>
      </c>
      <c r="L2683" s="6">
        <f t="shared" si="534"/>
        <v>100</v>
      </c>
      <c r="AF2683">
        <v>1.5393665040204254E-2</v>
      </c>
      <c r="AG2683">
        <v>1</v>
      </c>
      <c r="AH2683">
        <v>0</v>
      </c>
      <c r="AI2683">
        <f t="shared" si="545"/>
        <v>2669</v>
      </c>
      <c r="AJ2683">
        <f t="shared" si="546"/>
        <v>10</v>
      </c>
      <c r="AK2683">
        <f t="shared" si="542"/>
        <v>0.32034632034632038</v>
      </c>
      <c r="AL2683">
        <f t="shared" si="543"/>
        <v>0.86111111111111116</v>
      </c>
      <c r="AM2683">
        <f t="shared" si="544"/>
        <v>2.1927963104439701E-4</v>
      </c>
    </row>
    <row r="2684" spans="1:39" x14ac:dyDescent="0.3">
      <c r="A2684">
        <f>Datos!C2683</f>
        <v>2.7862399999999999E-2</v>
      </c>
      <c r="B2684">
        <f>Datos!D2683</f>
        <v>-1.9510799999999998E-2</v>
      </c>
      <c r="C2684">
        <f>Datos!E2683</f>
        <v>5.9935599999999999E-2</v>
      </c>
      <c r="D2684" s="5">
        <f>Datos!F2683</f>
        <v>0</v>
      </c>
      <c r="E2684">
        <f t="shared" si="535"/>
        <v>1</v>
      </c>
      <c r="F2684" s="6">
        <f t="shared" si="536"/>
        <v>1</v>
      </c>
      <c r="G2684">
        <f t="shared" si="537"/>
        <v>0</v>
      </c>
      <c r="H2684">
        <f t="shared" si="538"/>
        <v>1.8379365453892894E-2</v>
      </c>
      <c r="I2684" s="5">
        <f t="shared" si="539"/>
        <v>1.8379365453892894E-2</v>
      </c>
      <c r="J2684" s="6">
        <f t="shared" si="540"/>
        <v>0.98162063454610715</v>
      </c>
      <c r="K2684" s="5">
        <f t="shared" si="541"/>
        <v>-1.8550364467640648E-2</v>
      </c>
      <c r="L2684" s="6">
        <f t="shared" si="534"/>
        <v>100</v>
      </c>
      <c r="AF2684">
        <v>1.5394111022965706E-2</v>
      </c>
      <c r="AG2684">
        <v>1</v>
      </c>
      <c r="AH2684">
        <v>0</v>
      </c>
      <c r="AI2684">
        <f t="shared" si="545"/>
        <v>2670</v>
      </c>
      <c r="AJ2684">
        <f t="shared" si="546"/>
        <v>10</v>
      </c>
      <c r="AK2684">
        <f t="shared" si="542"/>
        <v>0.32009167303284947</v>
      </c>
      <c r="AL2684">
        <f t="shared" si="543"/>
        <v>0.86111111111111116</v>
      </c>
      <c r="AM2684">
        <f t="shared" si="544"/>
        <v>2.1927963104430141E-4</v>
      </c>
    </row>
    <row r="2685" spans="1:39" x14ac:dyDescent="0.3">
      <c r="A2685">
        <f>Datos!C2684</f>
        <v>2.2653099999999999E-2</v>
      </c>
      <c r="B2685">
        <f>Datos!D2684</f>
        <v>-3.7506699999999997E-2</v>
      </c>
      <c r="C2685">
        <f>Datos!E2684</f>
        <v>2.1306200000000001E-2</v>
      </c>
      <c r="D2685" s="5">
        <f>Datos!F2684</f>
        <v>0</v>
      </c>
      <c r="E2685">
        <f t="shared" si="535"/>
        <v>1</v>
      </c>
      <c r="F2685" s="6">
        <f t="shared" si="536"/>
        <v>1</v>
      </c>
      <c r="G2685">
        <f t="shared" si="537"/>
        <v>0</v>
      </c>
      <c r="H2685">
        <f t="shared" si="538"/>
        <v>2.640892040868521E-2</v>
      </c>
      <c r="I2685" s="5">
        <f t="shared" si="539"/>
        <v>2.640892040868521E-2</v>
      </c>
      <c r="J2685" s="6">
        <f t="shared" si="540"/>
        <v>0.97359107959131475</v>
      </c>
      <c r="K2685" s="5">
        <f t="shared" si="541"/>
        <v>-2.6763899644020133E-2</v>
      </c>
      <c r="L2685" s="6">
        <f t="shared" si="534"/>
        <v>0</v>
      </c>
      <c r="AF2685">
        <v>1.5395216087753358E-2</v>
      </c>
      <c r="AG2685">
        <v>1</v>
      </c>
      <c r="AH2685">
        <v>0</v>
      </c>
      <c r="AI2685">
        <f t="shared" si="545"/>
        <v>2671</v>
      </c>
      <c r="AJ2685">
        <f t="shared" si="546"/>
        <v>10</v>
      </c>
      <c r="AK2685">
        <f t="shared" si="542"/>
        <v>0.31983702571937866</v>
      </c>
      <c r="AL2685">
        <f t="shared" si="543"/>
        <v>0.86111111111111116</v>
      </c>
      <c r="AM2685">
        <f t="shared" si="544"/>
        <v>2.1927963104430141E-4</v>
      </c>
    </row>
    <row r="2686" spans="1:39" x14ac:dyDescent="0.3">
      <c r="A2686">
        <f>Datos!C2685</f>
        <v>2.5277999999999998E-2</v>
      </c>
      <c r="B2686">
        <f>Datos!D2685</f>
        <v>-1.62507E-2</v>
      </c>
      <c r="C2686">
        <f>Datos!E2685</f>
        <v>3.0195900000000001E-2</v>
      </c>
      <c r="D2686" s="5">
        <f>Datos!F2685</f>
        <v>0</v>
      </c>
      <c r="E2686">
        <f t="shared" si="535"/>
        <v>1</v>
      </c>
      <c r="F2686" s="6">
        <f t="shared" si="536"/>
        <v>1</v>
      </c>
      <c r="G2686">
        <f t="shared" si="537"/>
        <v>0</v>
      </c>
      <c r="H2686">
        <f t="shared" si="538"/>
        <v>2.3601005967390769E-2</v>
      </c>
      <c r="I2686" s="5">
        <f t="shared" si="539"/>
        <v>2.3601005967390769E-2</v>
      </c>
      <c r="J2686" s="6">
        <f t="shared" si="540"/>
        <v>0.97639899403260921</v>
      </c>
      <c r="K2686" s="5">
        <f t="shared" si="541"/>
        <v>-2.3883970745909887E-2</v>
      </c>
      <c r="L2686" s="6">
        <f t="shared" si="534"/>
        <v>100</v>
      </c>
      <c r="AF2686">
        <v>1.5397689544216572E-2</v>
      </c>
      <c r="AG2686">
        <v>1</v>
      </c>
      <c r="AH2686">
        <v>0</v>
      </c>
      <c r="AI2686">
        <f t="shared" si="545"/>
        <v>2672</v>
      </c>
      <c r="AJ2686">
        <f t="shared" si="546"/>
        <v>10</v>
      </c>
      <c r="AK2686">
        <f t="shared" si="542"/>
        <v>0.31958237840590786</v>
      </c>
      <c r="AL2686">
        <f t="shared" si="543"/>
        <v>0.86111111111111116</v>
      </c>
      <c r="AM2686">
        <f t="shared" si="544"/>
        <v>2.1927963104439701E-4</v>
      </c>
    </row>
    <row r="2687" spans="1:39" x14ac:dyDescent="0.3">
      <c r="A2687">
        <f>Datos!C2686</f>
        <v>1.58516E-2</v>
      </c>
      <c r="B2687">
        <f>Datos!D2686</f>
        <v>1.5391999999999999E-3</v>
      </c>
      <c r="C2687">
        <f>Datos!E2686</f>
        <v>6.9044700000000001E-2</v>
      </c>
      <c r="D2687" s="5">
        <f>Datos!F2686</f>
        <v>0</v>
      </c>
      <c r="E2687">
        <f t="shared" si="535"/>
        <v>1</v>
      </c>
      <c r="F2687" s="6">
        <f t="shared" si="536"/>
        <v>1</v>
      </c>
      <c r="G2687">
        <f t="shared" si="537"/>
        <v>0</v>
      </c>
      <c r="H2687">
        <f t="shared" si="538"/>
        <v>1.6501262117782418E-2</v>
      </c>
      <c r="I2687" s="5">
        <f t="shared" si="539"/>
        <v>1.6501262117782418E-2</v>
      </c>
      <c r="J2687" s="6">
        <f t="shared" si="540"/>
        <v>0.98349873788221753</v>
      </c>
      <c r="K2687" s="5">
        <f t="shared" si="541"/>
        <v>-1.6638924445948864E-2</v>
      </c>
      <c r="L2687" s="6">
        <f t="shared" si="534"/>
        <v>100</v>
      </c>
      <c r="AF2687">
        <v>1.539822652683368E-2</v>
      </c>
      <c r="AG2687">
        <v>1</v>
      </c>
      <c r="AH2687">
        <v>0</v>
      </c>
      <c r="AI2687">
        <f t="shared" si="545"/>
        <v>2673</v>
      </c>
      <c r="AJ2687">
        <f t="shared" si="546"/>
        <v>10</v>
      </c>
      <c r="AK2687">
        <f t="shared" si="542"/>
        <v>0.31932773109243695</v>
      </c>
      <c r="AL2687">
        <f t="shared" si="543"/>
        <v>0.86111111111111116</v>
      </c>
      <c r="AM2687">
        <f t="shared" si="544"/>
        <v>2.1927963104430141E-4</v>
      </c>
    </row>
    <row r="2688" spans="1:39" x14ac:dyDescent="0.3">
      <c r="A2688">
        <f>Datos!C2687</f>
        <v>2.9989000000000001E-3</v>
      </c>
      <c r="B2688">
        <f>Datos!D2687</f>
        <v>8.8608800000000001E-2</v>
      </c>
      <c r="C2688">
        <f>Datos!E2687</f>
        <v>8.2901100000000005E-2</v>
      </c>
      <c r="D2688" s="5">
        <f>Datos!F2687</f>
        <v>0</v>
      </c>
      <c r="E2688">
        <f t="shared" si="535"/>
        <v>1</v>
      </c>
      <c r="F2688" s="6">
        <f t="shared" si="536"/>
        <v>1</v>
      </c>
      <c r="G2688">
        <f t="shared" si="537"/>
        <v>0</v>
      </c>
      <c r="H2688">
        <f t="shared" si="538"/>
        <v>1.2724562746674339E-2</v>
      </c>
      <c r="I2688" s="5">
        <f t="shared" si="539"/>
        <v>1.2724562746674339E-2</v>
      </c>
      <c r="J2688" s="6">
        <f t="shared" si="540"/>
        <v>0.98727543725332567</v>
      </c>
      <c r="K2688" s="5">
        <f t="shared" si="541"/>
        <v>-1.2806213380456875E-2</v>
      </c>
      <c r="L2688" s="6">
        <f t="shared" si="534"/>
        <v>100</v>
      </c>
      <c r="AF2688">
        <v>1.539981152832628E-2</v>
      </c>
      <c r="AG2688">
        <v>1</v>
      </c>
      <c r="AH2688">
        <v>0</v>
      </c>
      <c r="AI2688">
        <f t="shared" si="545"/>
        <v>2674</v>
      </c>
      <c r="AJ2688">
        <f t="shared" si="546"/>
        <v>10</v>
      </c>
      <c r="AK2688">
        <f t="shared" si="542"/>
        <v>0.31907308377896615</v>
      </c>
      <c r="AL2688">
        <f t="shared" si="543"/>
        <v>0.86111111111111116</v>
      </c>
      <c r="AM2688">
        <f t="shared" si="544"/>
        <v>2.1927963104439701E-4</v>
      </c>
    </row>
    <row r="2689" spans="1:39" x14ac:dyDescent="0.3">
      <c r="A2689">
        <f>Datos!C2688</f>
        <v>9.1982000000000001E-3</v>
      </c>
      <c r="B2689">
        <f>Datos!D2688</f>
        <v>0.12986990000000001</v>
      </c>
      <c r="C2689">
        <f>Datos!E2688</f>
        <v>3.3117099999999997E-2</v>
      </c>
      <c r="D2689" s="5">
        <f>Datos!F2688</f>
        <v>0</v>
      </c>
      <c r="E2689">
        <f t="shared" si="535"/>
        <v>1</v>
      </c>
      <c r="F2689" s="6">
        <f t="shared" si="536"/>
        <v>1</v>
      </c>
      <c r="G2689">
        <f t="shared" si="537"/>
        <v>0</v>
      </c>
      <c r="H2689">
        <f t="shared" si="538"/>
        <v>1.8158239606415598E-2</v>
      </c>
      <c r="I2689" s="5">
        <f t="shared" si="539"/>
        <v>1.8158239606415598E-2</v>
      </c>
      <c r="J2689" s="6">
        <f t="shared" si="540"/>
        <v>0.9818417603935844</v>
      </c>
      <c r="K2689" s="5">
        <f t="shared" si="541"/>
        <v>-1.8325123740869399E-2</v>
      </c>
      <c r="L2689" s="6">
        <f t="shared" si="534"/>
        <v>100</v>
      </c>
      <c r="AF2689">
        <v>1.5400971046495295E-2</v>
      </c>
      <c r="AG2689">
        <v>1</v>
      </c>
      <c r="AH2689">
        <v>0</v>
      </c>
      <c r="AI2689">
        <f t="shared" si="545"/>
        <v>2675</v>
      </c>
      <c r="AJ2689">
        <f t="shared" si="546"/>
        <v>10</v>
      </c>
      <c r="AK2689">
        <f t="shared" si="542"/>
        <v>0.31881843646549524</v>
      </c>
      <c r="AL2689">
        <f t="shared" si="543"/>
        <v>0.86111111111111116</v>
      </c>
      <c r="AM2689">
        <f t="shared" si="544"/>
        <v>2.1927963104430141E-4</v>
      </c>
    </row>
    <row r="2690" spans="1:39" x14ac:dyDescent="0.3">
      <c r="A2690">
        <f>Datos!C2689</f>
        <v>1.26386E-2</v>
      </c>
      <c r="B2690">
        <f>Datos!D2689</f>
        <v>0.16588140000000001</v>
      </c>
      <c r="C2690">
        <f>Datos!E2689</f>
        <v>8.6468100000000006E-2</v>
      </c>
      <c r="D2690" s="5">
        <f>Datos!F2689</f>
        <v>0</v>
      </c>
      <c r="E2690">
        <f t="shared" si="535"/>
        <v>1</v>
      </c>
      <c r="F2690" s="6">
        <f t="shared" si="536"/>
        <v>1</v>
      </c>
      <c r="G2690">
        <f t="shared" si="537"/>
        <v>0</v>
      </c>
      <c r="H2690">
        <f t="shared" si="538"/>
        <v>1.0776837793280035E-2</v>
      </c>
      <c r="I2690" s="5">
        <f t="shared" si="539"/>
        <v>1.0776837793280035E-2</v>
      </c>
      <c r="J2690" s="6">
        <f t="shared" si="540"/>
        <v>0.98922316220672002</v>
      </c>
      <c r="K2690" s="5">
        <f t="shared" si="541"/>
        <v>-1.0835328519316189E-2</v>
      </c>
      <c r="L2690" s="6">
        <f t="shared" si="534"/>
        <v>100</v>
      </c>
      <c r="AF2690">
        <v>1.5409136366609226E-2</v>
      </c>
      <c r="AG2690">
        <v>1</v>
      </c>
      <c r="AH2690">
        <v>0</v>
      </c>
      <c r="AI2690">
        <f t="shared" si="545"/>
        <v>2676</v>
      </c>
      <c r="AJ2690">
        <f t="shared" si="546"/>
        <v>10</v>
      </c>
      <c r="AK2690">
        <f t="shared" si="542"/>
        <v>0.31856378915202443</v>
      </c>
      <c r="AL2690">
        <f t="shared" si="543"/>
        <v>0.86111111111111116</v>
      </c>
      <c r="AM2690">
        <f t="shared" si="544"/>
        <v>2.1927963104430141E-4</v>
      </c>
    </row>
    <row r="2691" spans="1:39" x14ac:dyDescent="0.3">
      <c r="A2691">
        <f>Datos!C2690</f>
        <v>2.84833E-2</v>
      </c>
      <c r="B2691">
        <f>Datos!D2690</f>
        <v>0.23458380000000001</v>
      </c>
      <c r="C2691">
        <f>Datos!E2690</f>
        <v>7.2260699999999997E-2</v>
      </c>
      <c r="D2691" s="5">
        <f>Datos!F2690</f>
        <v>0</v>
      </c>
      <c r="E2691">
        <f t="shared" si="535"/>
        <v>1</v>
      </c>
      <c r="F2691" s="6">
        <f t="shared" si="536"/>
        <v>1</v>
      </c>
      <c r="G2691">
        <f t="shared" si="537"/>
        <v>0</v>
      </c>
      <c r="H2691">
        <f t="shared" si="538"/>
        <v>1.0763508327538645E-2</v>
      </c>
      <c r="I2691" s="5">
        <f t="shared" si="539"/>
        <v>1.0763508327538645E-2</v>
      </c>
      <c r="J2691" s="6">
        <f t="shared" si="540"/>
        <v>0.9892364916724613</v>
      </c>
      <c r="K2691" s="5">
        <f t="shared" si="541"/>
        <v>-1.0821853929914933E-2</v>
      </c>
      <c r="L2691" s="6">
        <f t="shared" si="534"/>
        <v>100</v>
      </c>
      <c r="AF2691">
        <v>1.541319770284672E-2</v>
      </c>
      <c r="AG2691">
        <v>1</v>
      </c>
      <c r="AH2691">
        <v>0</v>
      </c>
      <c r="AI2691">
        <f t="shared" si="545"/>
        <v>2677</v>
      </c>
      <c r="AJ2691">
        <f t="shared" si="546"/>
        <v>10</v>
      </c>
      <c r="AK2691">
        <f t="shared" si="542"/>
        <v>0.31830914183855363</v>
      </c>
      <c r="AL2691">
        <f t="shared" si="543"/>
        <v>0.86111111111111116</v>
      </c>
      <c r="AM2691">
        <f t="shared" si="544"/>
        <v>0</v>
      </c>
    </row>
    <row r="2692" spans="1:39" x14ac:dyDescent="0.3">
      <c r="A2692">
        <f>Datos!C2691</f>
        <v>0.19904179999999999</v>
      </c>
      <c r="B2692">
        <f>Datos!D2691</f>
        <v>0.2356374</v>
      </c>
      <c r="C2692">
        <f>Datos!E2691</f>
        <v>4.5775900000000001E-2</v>
      </c>
      <c r="D2692" s="5">
        <f>Datos!F2691</f>
        <v>0</v>
      </c>
      <c r="E2692">
        <f t="shared" si="535"/>
        <v>1</v>
      </c>
      <c r="F2692" s="6">
        <f t="shared" si="536"/>
        <v>1</v>
      </c>
      <c r="G2692">
        <f t="shared" si="537"/>
        <v>0</v>
      </c>
      <c r="H2692">
        <f t="shared" si="538"/>
        <v>1.2436029803681041E-2</v>
      </c>
      <c r="I2692" s="5">
        <f t="shared" si="539"/>
        <v>1.2436029803681041E-2</v>
      </c>
      <c r="J2692" s="6">
        <f t="shared" si="540"/>
        <v>0.98756397019631892</v>
      </c>
      <c r="K2692" s="5">
        <f t="shared" si="541"/>
        <v>-1.2514004359350775E-2</v>
      </c>
      <c r="L2692" s="6">
        <f t="shared" ref="L2692:L2755" si="547">100*IF(H2692&gt;=$AB$10,D2692/F2692,E2692/F2692)</f>
        <v>100</v>
      </c>
      <c r="AF2692">
        <v>1.5414544983402287E-2</v>
      </c>
      <c r="AG2692">
        <v>0</v>
      </c>
      <c r="AH2692">
        <v>1</v>
      </c>
      <c r="AI2692">
        <f t="shared" si="545"/>
        <v>2677</v>
      </c>
      <c r="AJ2692">
        <f t="shared" si="546"/>
        <v>11</v>
      </c>
      <c r="AK2692">
        <f t="shared" si="542"/>
        <v>0.31830914183855363</v>
      </c>
      <c r="AL2692">
        <f t="shared" si="543"/>
        <v>0.84722222222222221</v>
      </c>
      <c r="AM2692">
        <f t="shared" si="544"/>
        <v>2.1574286280174541E-4</v>
      </c>
    </row>
    <row r="2693" spans="1:39" x14ac:dyDescent="0.3">
      <c r="A2693">
        <f>Datos!C2692</f>
        <v>0.2251302</v>
      </c>
      <c r="B2693">
        <f>Datos!D2692</f>
        <v>0.26403159999999998</v>
      </c>
      <c r="C2693">
        <f>Datos!E2692</f>
        <v>3.6089000000000003E-2</v>
      </c>
      <c r="D2693" s="5">
        <f>Datos!F2692</f>
        <v>0</v>
      </c>
      <c r="E2693">
        <f t="shared" ref="E2693:E2756" si="548">1-D2693</f>
        <v>1</v>
      </c>
      <c r="F2693" s="6">
        <f t="shared" ref="F2693:F2756" si="549">D2693+E2693</f>
        <v>1</v>
      </c>
      <c r="G2693">
        <f t="shared" ref="G2693:G2756" si="550">IF(F2693=0,"",D2693/F2693)</f>
        <v>0</v>
      </c>
      <c r="H2693">
        <f t="shared" ref="H2693:H2756" si="551">1/(1+EXP(-$O$5-MMULT(A2693:C2693,$O$6:$O$8)))</f>
        <v>1.2724830324168691E-2</v>
      </c>
      <c r="I2693" s="5">
        <f t="shared" ref="I2693:I2756" si="552">F2693*H2693</f>
        <v>1.2724830324168691E-2</v>
      </c>
      <c r="J2693" s="6">
        <f t="shared" ref="J2693:J2756" si="553">F2693-I2693</f>
        <v>0.98727516967583129</v>
      </c>
      <c r="K2693" s="5">
        <f t="shared" ref="K2693:K2756" si="554">IFERROR(F2693*(G2693*LN(H2693)+(1-G2693)*LN(1-H2693)),0)</f>
        <v>-1.2806484406677672E-2</v>
      </c>
      <c r="L2693" s="6">
        <f t="shared" si="547"/>
        <v>100</v>
      </c>
      <c r="AF2693">
        <v>1.5418249061086279E-2</v>
      </c>
      <c r="AG2693">
        <v>1</v>
      </c>
      <c r="AH2693">
        <v>0</v>
      </c>
      <c r="AI2693">
        <f t="shared" si="545"/>
        <v>2678</v>
      </c>
      <c r="AJ2693">
        <f t="shared" si="546"/>
        <v>11</v>
      </c>
      <c r="AK2693">
        <f t="shared" ref="AK2693:AK2756" si="555">1-AI2693/AI$4003</f>
        <v>0.31805449452508272</v>
      </c>
      <c r="AL2693">
        <f t="shared" ref="AL2693:AL2756" si="556">1-AJ2693/AJ$4003</f>
        <v>0.84722222222222221</v>
      </c>
      <c r="AM2693">
        <f t="shared" ref="AM2693:AM2756" si="557">(AK2693-AK2694)*AL2693</f>
        <v>2.1574286280165135E-4</v>
      </c>
    </row>
    <row r="2694" spans="1:39" x14ac:dyDescent="0.3">
      <c r="A2694">
        <f>Datos!C2693</f>
        <v>0.1731298</v>
      </c>
      <c r="B2694">
        <f>Datos!D2693</f>
        <v>0.2430891</v>
      </c>
      <c r="C2694">
        <f>Datos!E2693</f>
        <v>3.5283799999999997E-2</v>
      </c>
      <c r="D2694" s="5">
        <f>Datos!F2693</f>
        <v>0</v>
      </c>
      <c r="E2694">
        <f t="shared" si="548"/>
        <v>1</v>
      </c>
      <c r="F2694" s="6">
        <f t="shared" si="549"/>
        <v>1</v>
      </c>
      <c r="G2694">
        <f t="shared" si="550"/>
        <v>0</v>
      </c>
      <c r="H2694">
        <f t="shared" si="551"/>
        <v>1.3611875173701516E-2</v>
      </c>
      <c r="I2694" s="5">
        <f t="shared" si="552"/>
        <v>1.3611875173701516E-2</v>
      </c>
      <c r="J2694" s="6">
        <f t="shared" si="553"/>
        <v>0.98638812482629845</v>
      </c>
      <c r="K2694" s="5">
        <f t="shared" si="554"/>
        <v>-1.3705366107250028E-2</v>
      </c>
      <c r="L2694" s="6">
        <f t="shared" si="547"/>
        <v>100</v>
      </c>
      <c r="AF2694">
        <v>1.5418382325655611E-2</v>
      </c>
      <c r="AG2694">
        <v>1</v>
      </c>
      <c r="AH2694">
        <v>0</v>
      </c>
      <c r="AI2694">
        <f t="shared" ref="AI2694:AI2757" si="558">AI2693+AG2694</f>
        <v>2679</v>
      </c>
      <c r="AJ2694">
        <f t="shared" ref="AJ2694:AJ2757" si="559">AJ2693+AH2694</f>
        <v>11</v>
      </c>
      <c r="AK2694">
        <f t="shared" si="555"/>
        <v>0.31779984721161192</v>
      </c>
      <c r="AL2694">
        <f t="shared" si="556"/>
        <v>0.84722222222222221</v>
      </c>
      <c r="AM2694">
        <f t="shared" si="557"/>
        <v>2.1574286280165135E-4</v>
      </c>
    </row>
    <row r="2695" spans="1:39" x14ac:dyDescent="0.3">
      <c r="A2695">
        <f>Datos!C2694</f>
        <v>0.2030081</v>
      </c>
      <c r="B2695">
        <f>Datos!D2694</f>
        <v>0.2484653</v>
      </c>
      <c r="C2695">
        <f>Datos!E2694</f>
        <v>4.6390300000000002E-2</v>
      </c>
      <c r="D2695" s="5">
        <f>Datos!F2694</f>
        <v>0</v>
      </c>
      <c r="E2695">
        <f t="shared" si="548"/>
        <v>1</v>
      </c>
      <c r="F2695" s="6">
        <f t="shared" si="549"/>
        <v>1</v>
      </c>
      <c r="G2695">
        <f t="shared" si="550"/>
        <v>0</v>
      </c>
      <c r="H2695">
        <f t="shared" si="551"/>
        <v>1.208178486942421E-2</v>
      </c>
      <c r="I2695" s="5">
        <f t="shared" si="552"/>
        <v>1.208178486942421E-2</v>
      </c>
      <c r="J2695" s="6">
        <f t="shared" si="553"/>
        <v>0.98791821513057576</v>
      </c>
      <c r="K2695" s="5">
        <f t="shared" si="554"/>
        <v>-1.2155362868493445E-2</v>
      </c>
      <c r="L2695" s="6">
        <f t="shared" si="547"/>
        <v>100</v>
      </c>
      <c r="AF2695">
        <v>1.5429294974675415E-2</v>
      </c>
      <c r="AG2695">
        <v>1</v>
      </c>
      <c r="AH2695">
        <v>0</v>
      </c>
      <c r="AI2695">
        <f t="shared" si="558"/>
        <v>2680</v>
      </c>
      <c r="AJ2695">
        <f t="shared" si="559"/>
        <v>11</v>
      </c>
      <c r="AK2695">
        <f t="shared" si="555"/>
        <v>0.31754519989814112</v>
      </c>
      <c r="AL2695">
        <f t="shared" si="556"/>
        <v>0.84722222222222221</v>
      </c>
      <c r="AM2695">
        <f t="shared" si="557"/>
        <v>2.1574286280174541E-4</v>
      </c>
    </row>
    <row r="2696" spans="1:39" x14ac:dyDescent="0.3">
      <c r="A2696">
        <f>Datos!C2695</f>
        <v>0.19788900000000001</v>
      </c>
      <c r="B2696">
        <f>Datos!D2695</f>
        <v>0.29036729999999999</v>
      </c>
      <c r="C2696">
        <f>Datos!E2695</f>
        <v>3.9732900000000002E-2</v>
      </c>
      <c r="D2696" s="5">
        <f>Datos!F2695</f>
        <v>0</v>
      </c>
      <c r="E2696">
        <f t="shared" si="548"/>
        <v>1</v>
      </c>
      <c r="F2696" s="6">
        <f t="shared" si="549"/>
        <v>1</v>
      </c>
      <c r="G2696">
        <f t="shared" si="550"/>
        <v>0</v>
      </c>
      <c r="H2696">
        <f t="shared" si="551"/>
        <v>1.1950343757725275E-2</v>
      </c>
      <c r="I2696" s="5">
        <f t="shared" si="552"/>
        <v>1.1950343757725275E-2</v>
      </c>
      <c r="J2696" s="6">
        <f t="shared" si="553"/>
        <v>0.9880496562422747</v>
      </c>
      <c r="K2696" s="5">
        <f t="shared" si="554"/>
        <v>-1.2022323142699232E-2</v>
      </c>
      <c r="L2696" s="6">
        <f t="shared" si="547"/>
        <v>100</v>
      </c>
      <c r="AF2696">
        <v>1.5430409919800018E-2</v>
      </c>
      <c r="AG2696">
        <v>1</v>
      </c>
      <c r="AH2696">
        <v>0</v>
      </c>
      <c r="AI2696">
        <f t="shared" si="558"/>
        <v>2681</v>
      </c>
      <c r="AJ2696">
        <f t="shared" si="559"/>
        <v>11</v>
      </c>
      <c r="AK2696">
        <f t="shared" si="555"/>
        <v>0.3172905525846702</v>
      </c>
      <c r="AL2696">
        <f t="shared" si="556"/>
        <v>0.84722222222222221</v>
      </c>
      <c r="AM2696">
        <f t="shared" si="557"/>
        <v>2.1574286280165135E-4</v>
      </c>
    </row>
    <row r="2697" spans="1:39" x14ac:dyDescent="0.3">
      <c r="A2697">
        <f>Datos!C2696</f>
        <v>0.14262449999999999</v>
      </c>
      <c r="B2697">
        <f>Datos!D2696</f>
        <v>0.27796539999999997</v>
      </c>
      <c r="C2697">
        <f>Datos!E2696</f>
        <v>3.7073799999999997E-2</v>
      </c>
      <c r="D2697" s="5">
        <f>Datos!F2696</f>
        <v>0</v>
      </c>
      <c r="E2697">
        <f t="shared" si="548"/>
        <v>1</v>
      </c>
      <c r="F2697" s="6">
        <f t="shared" si="549"/>
        <v>1</v>
      </c>
      <c r="G2697">
        <f t="shared" si="550"/>
        <v>0</v>
      </c>
      <c r="H2697">
        <f t="shared" si="551"/>
        <v>1.2824148722571102E-2</v>
      </c>
      <c r="I2697" s="5">
        <f t="shared" si="552"/>
        <v>1.2824148722571102E-2</v>
      </c>
      <c r="J2697" s="6">
        <f t="shared" si="553"/>
        <v>0.98717585127742891</v>
      </c>
      <c r="K2697" s="5">
        <f t="shared" si="554"/>
        <v>-1.2907087964256121E-2</v>
      </c>
      <c r="L2697" s="6">
        <f t="shared" si="547"/>
        <v>100</v>
      </c>
      <c r="AF2697">
        <v>1.5431771460648067E-2</v>
      </c>
      <c r="AG2697">
        <v>1</v>
      </c>
      <c r="AH2697">
        <v>0</v>
      </c>
      <c r="AI2697">
        <f t="shared" si="558"/>
        <v>2682</v>
      </c>
      <c r="AJ2697">
        <f t="shared" si="559"/>
        <v>11</v>
      </c>
      <c r="AK2697">
        <f t="shared" si="555"/>
        <v>0.3170359052711994</v>
      </c>
      <c r="AL2697">
        <f t="shared" si="556"/>
        <v>0.84722222222222221</v>
      </c>
      <c r="AM2697">
        <f t="shared" si="557"/>
        <v>2.1574286280165135E-4</v>
      </c>
    </row>
    <row r="2698" spans="1:39" x14ac:dyDescent="0.3">
      <c r="A2698">
        <f>Datos!C2697</f>
        <v>0.2811978</v>
      </c>
      <c r="B2698">
        <f>Datos!D2697</f>
        <v>0.31691200000000003</v>
      </c>
      <c r="C2698">
        <f>Datos!E2697</f>
        <v>4.51984E-2</v>
      </c>
      <c r="D2698" s="5">
        <f>Datos!F2697</f>
        <v>0</v>
      </c>
      <c r="E2698">
        <f t="shared" si="548"/>
        <v>1</v>
      </c>
      <c r="F2698" s="6">
        <f t="shared" si="549"/>
        <v>1</v>
      </c>
      <c r="G2698">
        <f t="shared" si="550"/>
        <v>0</v>
      </c>
      <c r="H2698">
        <f t="shared" si="551"/>
        <v>1.0468662545997973E-2</v>
      </c>
      <c r="I2698" s="5">
        <f t="shared" si="552"/>
        <v>1.0468662545997973E-2</v>
      </c>
      <c r="J2698" s="6">
        <f t="shared" si="553"/>
        <v>0.98953133745400201</v>
      </c>
      <c r="K2698" s="5">
        <f t="shared" si="554"/>
        <v>-1.0523844452114834E-2</v>
      </c>
      <c r="L2698" s="6">
        <f t="shared" si="547"/>
        <v>100</v>
      </c>
      <c r="AF2698">
        <v>1.5437008280267214E-2</v>
      </c>
      <c r="AG2698">
        <v>1</v>
      </c>
      <c r="AH2698">
        <v>0</v>
      </c>
      <c r="AI2698">
        <f t="shared" si="558"/>
        <v>2683</v>
      </c>
      <c r="AJ2698">
        <f t="shared" si="559"/>
        <v>11</v>
      </c>
      <c r="AK2698">
        <f t="shared" si="555"/>
        <v>0.3167812579577286</v>
      </c>
      <c r="AL2698">
        <f t="shared" si="556"/>
        <v>0.84722222222222221</v>
      </c>
      <c r="AM2698">
        <f t="shared" si="557"/>
        <v>2.1574286280174541E-4</v>
      </c>
    </row>
    <row r="2699" spans="1:39" x14ac:dyDescent="0.3">
      <c r="A2699">
        <f>Datos!C2698</f>
        <v>0.27722020000000003</v>
      </c>
      <c r="B2699">
        <f>Datos!D2698</f>
        <v>0.33665299999999998</v>
      </c>
      <c r="C2699">
        <f>Datos!E2698</f>
        <v>3.4217900000000002E-2</v>
      </c>
      <c r="D2699" s="5">
        <f>Datos!F2698</f>
        <v>0</v>
      </c>
      <c r="E2699">
        <f t="shared" si="548"/>
        <v>1</v>
      </c>
      <c r="F2699" s="6">
        <f t="shared" si="549"/>
        <v>1</v>
      </c>
      <c r="G2699">
        <f t="shared" si="550"/>
        <v>0</v>
      </c>
      <c r="H2699">
        <f t="shared" si="551"/>
        <v>1.1153390351342522E-2</v>
      </c>
      <c r="I2699" s="5">
        <f t="shared" si="552"/>
        <v>1.1153390351342522E-2</v>
      </c>
      <c r="J2699" s="6">
        <f t="shared" si="553"/>
        <v>0.98884660964865745</v>
      </c>
      <c r="K2699" s="5">
        <f t="shared" si="554"/>
        <v>-1.1216055799990335E-2</v>
      </c>
      <c r="L2699" s="6">
        <f t="shared" si="547"/>
        <v>100</v>
      </c>
      <c r="AF2699">
        <v>1.5446798178063947E-2</v>
      </c>
      <c r="AG2699">
        <v>1</v>
      </c>
      <c r="AH2699">
        <v>0</v>
      </c>
      <c r="AI2699">
        <f t="shared" si="558"/>
        <v>2684</v>
      </c>
      <c r="AJ2699">
        <f t="shared" si="559"/>
        <v>11</v>
      </c>
      <c r="AK2699">
        <f t="shared" si="555"/>
        <v>0.31652661064425769</v>
      </c>
      <c r="AL2699">
        <f t="shared" si="556"/>
        <v>0.84722222222222221</v>
      </c>
      <c r="AM2699">
        <f t="shared" si="557"/>
        <v>2.1574286280165135E-4</v>
      </c>
    </row>
    <row r="2700" spans="1:39" x14ac:dyDescent="0.3">
      <c r="A2700">
        <f>Datos!C2699</f>
        <v>0.12624869999999999</v>
      </c>
      <c r="B2700">
        <f>Datos!D2699</f>
        <v>0.13136039999999999</v>
      </c>
      <c r="C2700">
        <f>Datos!E2699</f>
        <v>4.41492E-2</v>
      </c>
      <c r="D2700" s="5">
        <f>Datos!F2699</f>
        <v>0</v>
      </c>
      <c r="E2700">
        <f t="shared" si="548"/>
        <v>1</v>
      </c>
      <c r="F2700" s="6">
        <f t="shared" si="549"/>
        <v>1</v>
      </c>
      <c r="G2700">
        <f t="shared" si="550"/>
        <v>0</v>
      </c>
      <c r="H2700">
        <f t="shared" si="551"/>
        <v>1.5574824520620867E-2</v>
      </c>
      <c r="I2700" s="5">
        <f t="shared" si="552"/>
        <v>1.5574824520620867E-2</v>
      </c>
      <c r="J2700" s="6">
        <f t="shared" si="553"/>
        <v>0.98442517547937913</v>
      </c>
      <c r="K2700" s="5">
        <f t="shared" si="554"/>
        <v>-1.5697386351603358E-2</v>
      </c>
      <c r="L2700" s="6">
        <f t="shared" si="547"/>
        <v>100</v>
      </c>
      <c r="AF2700">
        <v>1.5454820729082877E-2</v>
      </c>
      <c r="AG2700">
        <v>1</v>
      </c>
      <c r="AH2700">
        <v>0</v>
      </c>
      <c r="AI2700">
        <f t="shared" si="558"/>
        <v>2685</v>
      </c>
      <c r="AJ2700">
        <f t="shared" si="559"/>
        <v>11</v>
      </c>
      <c r="AK2700">
        <f t="shared" si="555"/>
        <v>0.31627196333078689</v>
      </c>
      <c r="AL2700">
        <f t="shared" si="556"/>
        <v>0.84722222222222221</v>
      </c>
      <c r="AM2700">
        <f t="shared" si="557"/>
        <v>2.1574286280174541E-4</v>
      </c>
    </row>
    <row r="2701" spans="1:39" x14ac:dyDescent="0.3">
      <c r="A2701">
        <f>Datos!C2700</f>
        <v>0.1217107</v>
      </c>
      <c r="B2701">
        <f>Datos!D2700</f>
        <v>0.1029817</v>
      </c>
      <c r="C2701">
        <f>Datos!E2700</f>
        <v>4.8257700000000001E-2</v>
      </c>
      <c r="D2701" s="5">
        <f>Datos!F2700</f>
        <v>0</v>
      </c>
      <c r="E2701">
        <f t="shared" si="548"/>
        <v>1</v>
      </c>
      <c r="F2701" s="6">
        <f t="shared" si="549"/>
        <v>1</v>
      </c>
      <c r="G2701">
        <f t="shared" si="550"/>
        <v>0</v>
      </c>
      <c r="H2701">
        <f t="shared" si="551"/>
        <v>1.5805035043095893E-2</v>
      </c>
      <c r="I2701" s="5">
        <f t="shared" si="552"/>
        <v>1.5805035043095893E-2</v>
      </c>
      <c r="J2701" s="6">
        <f t="shared" si="553"/>
        <v>0.98419496495690406</v>
      </c>
      <c r="K2701" s="5">
        <f t="shared" si="554"/>
        <v>-1.5931266437248959E-2</v>
      </c>
      <c r="L2701" s="6">
        <f t="shared" si="547"/>
        <v>100</v>
      </c>
      <c r="AF2701">
        <v>1.5455924024347872E-2</v>
      </c>
      <c r="AG2701">
        <v>1</v>
      </c>
      <c r="AH2701">
        <v>0</v>
      </c>
      <c r="AI2701">
        <f t="shared" si="558"/>
        <v>2686</v>
      </c>
      <c r="AJ2701">
        <f t="shared" si="559"/>
        <v>11</v>
      </c>
      <c r="AK2701">
        <f t="shared" si="555"/>
        <v>0.31601731601731597</v>
      </c>
      <c r="AL2701">
        <f t="shared" si="556"/>
        <v>0.84722222222222221</v>
      </c>
      <c r="AM2701">
        <f t="shared" si="557"/>
        <v>2.1574286280165135E-4</v>
      </c>
    </row>
    <row r="2702" spans="1:39" x14ac:dyDescent="0.3">
      <c r="A2702">
        <f>Datos!C2701</f>
        <v>0.1029144</v>
      </c>
      <c r="B2702">
        <f>Datos!D2701</f>
        <v>0.13014149999999999</v>
      </c>
      <c r="C2702">
        <f>Datos!E2701</f>
        <v>4.84208E-2</v>
      </c>
      <c r="D2702" s="5">
        <f>Datos!F2701</f>
        <v>0</v>
      </c>
      <c r="E2702">
        <f t="shared" si="548"/>
        <v>1</v>
      </c>
      <c r="F2702" s="6">
        <f t="shared" si="549"/>
        <v>1</v>
      </c>
      <c r="G2702">
        <f t="shared" si="550"/>
        <v>0</v>
      </c>
      <c r="H2702">
        <f t="shared" si="551"/>
        <v>1.5213896425167102E-2</v>
      </c>
      <c r="I2702" s="5">
        <f t="shared" si="552"/>
        <v>1.5213896425167102E-2</v>
      </c>
      <c r="J2702" s="6">
        <f t="shared" si="553"/>
        <v>0.98478610357483287</v>
      </c>
      <c r="K2702" s="5">
        <f t="shared" si="554"/>
        <v>-1.5330815122467688E-2</v>
      </c>
      <c r="L2702" s="6">
        <f t="shared" si="547"/>
        <v>100</v>
      </c>
      <c r="AF2702">
        <v>1.5456901439627435E-2</v>
      </c>
      <c r="AG2702">
        <v>1</v>
      </c>
      <c r="AH2702">
        <v>0</v>
      </c>
      <c r="AI2702">
        <f t="shared" si="558"/>
        <v>2687</v>
      </c>
      <c r="AJ2702">
        <f t="shared" si="559"/>
        <v>11</v>
      </c>
      <c r="AK2702">
        <f t="shared" si="555"/>
        <v>0.31576266870384517</v>
      </c>
      <c r="AL2702">
        <f t="shared" si="556"/>
        <v>0.84722222222222221</v>
      </c>
      <c r="AM2702">
        <f t="shared" si="557"/>
        <v>2.1574286280165135E-4</v>
      </c>
    </row>
    <row r="2703" spans="1:39" x14ac:dyDescent="0.3">
      <c r="A2703">
        <f>Datos!C2702</f>
        <v>0.1123623</v>
      </c>
      <c r="B2703">
        <f>Datos!D2702</f>
        <v>0.1106953</v>
      </c>
      <c r="C2703">
        <f>Datos!E2702</f>
        <v>5.1487400000000003E-2</v>
      </c>
      <c r="D2703" s="5">
        <f>Datos!F2702</f>
        <v>0</v>
      </c>
      <c r="E2703">
        <f t="shared" si="548"/>
        <v>1</v>
      </c>
      <c r="F2703" s="6">
        <f t="shared" si="549"/>
        <v>1</v>
      </c>
      <c r="G2703">
        <f t="shared" si="550"/>
        <v>0</v>
      </c>
      <c r="H2703">
        <f t="shared" si="551"/>
        <v>1.5242134968038466E-2</v>
      </c>
      <c r="I2703" s="5">
        <f t="shared" si="552"/>
        <v>1.5242134968038466E-2</v>
      </c>
      <c r="J2703" s="6">
        <f t="shared" si="553"/>
        <v>0.9847578650319615</v>
      </c>
      <c r="K2703" s="5">
        <f t="shared" si="554"/>
        <v>-1.535949033188003E-2</v>
      </c>
      <c r="L2703" s="6">
        <f t="shared" si="547"/>
        <v>100</v>
      </c>
      <c r="AF2703">
        <v>1.5460779483506463E-2</v>
      </c>
      <c r="AG2703">
        <v>1</v>
      </c>
      <c r="AH2703">
        <v>0</v>
      </c>
      <c r="AI2703">
        <f t="shared" si="558"/>
        <v>2688</v>
      </c>
      <c r="AJ2703">
        <f t="shared" si="559"/>
        <v>11</v>
      </c>
      <c r="AK2703">
        <f t="shared" si="555"/>
        <v>0.31550802139037437</v>
      </c>
      <c r="AL2703">
        <f t="shared" si="556"/>
        <v>0.84722222222222221</v>
      </c>
      <c r="AM2703">
        <f t="shared" si="557"/>
        <v>2.1574286280174541E-4</v>
      </c>
    </row>
    <row r="2704" spans="1:39" x14ac:dyDescent="0.3">
      <c r="A2704">
        <f>Datos!C2703</f>
        <v>0.17883779999999999</v>
      </c>
      <c r="B2704">
        <f>Datos!D2703</f>
        <v>9.4363100000000005E-2</v>
      </c>
      <c r="C2704">
        <f>Datos!E2703</f>
        <v>3.33771E-2</v>
      </c>
      <c r="D2704" s="5">
        <f>Datos!F2703</f>
        <v>0</v>
      </c>
      <c r="E2704">
        <f t="shared" si="548"/>
        <v>1</v>
      </c>
      <c r="F2704" s="6">
        <f t="shared" si="549"/>
        <v>1</v>
      </c>
      <c r="G2704">
        <f t="shared" si="550"/>
        <v>0</v>
      </c>
      <c r="H2704">
        <f t="shared" si="551"/>
        <v>1.7728134438410925E-2</v>
      </c>
      <c r="I2704" s="5">
        <f t="shared" si="552"/>
        <v>1.7728134438410925E-2</v>
      </c>
      <c r="J2704" s="6">
        <f t="shared" si="553"/>
        <v>0.98227186556158907</v>
      </c>
      <c r="K2704" s="5">
        <f t="shared" si="554"/>
        <v>-1.7887160102517813E-2</v>
      </c>
      <c r="L2704" s="6">
        <f t="shared" si="547"/>
        <v>100</v>
      </c>
      <c r="AF2704">
        <v>1.5464698862960731E-2</v>
      </c>
      <c r="AG2704">
        <v>1</v>
      </c>
      <c r="AH2704">
        <v>0</v>
      </c>
      <c r="AI2704">
        <f t="shared" si="558"/>
        <v>2689</v>
      </c>
      <c r="AJ2704">
        <f t="shared" si="559"/>
        <v>11</v>
      </c>
      <c r="AK2704">
        <f t="shared" si="555"/>
        <v>0.31525337407690346</v>
      </c>
      <c r="AL2704">
        <f t="shared" si="556"/>
        <v>0.84722222222222221</v>
      </c>
      <c r="AM2704">
        <f t="shared" si="557"/>
        <v>2.1574286280165135E-4</v>
      </c>
    </row>
    <row r="2705" spans="1:39" x14ac:dyDescent="0.3">
      <c r="A2705">
        <f>Datos!C2704</f>
        <v>7.6404399999999997E-2</v>
      </c>
      <c r="B2705">
        <f>Datos!D2704</f>
        <v>5.62671E-2</v>
      </c>
      <c r="C2705">
        <f>Datos!E2704</f>
        <v>3.9480800000000003E-2</v>
      </c>
      <c r="D2705" s="5">
        <f>Datos!F2704</f>
        <v>0</v>
      </c>
      <c r="E2705">
        <f t="shared" si="548"/>
        <v>1</v>
      </c>
      <c r="F2705" s="6">
        <f t="shared" si="549"/>
        <v>1</v>
      </c>
      <c r="G2705">
        <f t="shared" si="550"/>
        <v>0</v>
      </c>
      <c r="H2705">
        <f t="shared" si="551"/>
        <v>1.8839895475446563E-2</v>
      </c>
      <c r="I2705" s="5">
        <f t="shared" si="552"/>
        <v>1.8839895475446563E-2</v>
      </c>
      <c r="J2705" s="6">
        <f t="shared" si="553"/>
        <v>0.98116010452455349</v>
      </c>
      <c r="K2705" s="5">
        <f t="shared" si="554"/>
        <v>-1.9019627305651512E-2</v>
      </c>
      <c r="L2705" s="6">
        <f t="shared" si="547"/>
        <v>100</v>
      </c>
      <c r="AF2705">
        <v>1.547323784626419E-2</v>
      </c>
      <c r="AG2705">
        <v>1</v>
      </c>
      <c r="AH2705">
        <v>0</v>
      </c>
      <c r="AI2705">
        <f t="shared" si="558"/>
        <v>2690</v>
      </c>
      <c r="AJ2705">
        <f t="shared" si="559"/>
        <v>11</v>
      </c>
      <c r="AK2705">
        <f t="shared" si="555"/>
        <v>0.31499872676343266</v>
      </c>
      <c r="AL2705">
        <f t="shared" si="556"/>
        <v>0.84722222222222221</v>
      </c>
      <c r="AM2705">
        <f t="shared" si="557"/>
        <v>2.1574286280165135E-4</v>
      </c>
    </row>
    <row r="2706" spans="1:39" x14ac:dyDescent="0.3">
      <c r="A2706">
        <f>Datos!C2705</f>
        <v>-5.4135900000000001E-2</v>
      </c>
      <c r="B2706">
        <f>Datos!D2705</f>
        <v>-3.03141E-2</v>
      </c>
      <c r="C2706">
        <f>Datos!E2705</f>
        <v>2.9028499999999999E-2</v>
      </c>
      <c r="D2706" s="5">
        <f>Datos!F2705</f>
        <v>1</v>
      </c>
      <c r="E2706">
        <f t="shared" si="548"/>
        <v>0</v>
      </c>
      <c r="F2706" s="6">
        <f t="shared" si="549"/>
        <v>1</v>
      </c>
      <c r="G2706">
        <f t="shared" si="550"/>
        <v>1</v>
      </c>
      <c r="H2706">
        <f t="shared" si="551"/>
        <v>2.534484801068642E-2</v>
      </c>
      <c r="I2706" s="5">
        <f t="shared" si="552"/>
        <v>2.534484801068642E-2</v>
      </c>
      <c r="J2706" s="6">
        <f t="shared" si="553"/>
        <v>0.97465515198931363</v>
      </c>
      <c r="K2706" s="5">
        <f t="shared" si="554"/>
        <v>-3.6751798038922812</v>
      </c>
      <c r="L2706" s="6">
        <f t="shared" si="547"/>
        <v>100</v>
      </c>
      <c r="AF2706">
        <v>1.5475422437231767E-2</v>
      </c>
      <c r="AG2706">
        <v>1</v>
      </c>
      <c r="AH2706">
        <v>0</v>
      </c>
      <c r="AI2706">
        <f t="shared" si="558"/>
        <v>2691</v>
      </c>
      <c r="AJ2706">
        <f t="shared" si="559"/>
        <v>11</v>
      </c>
      <c r="AK2706">
        <f t="shared" si="555"/>
        <v>0.31474407944996186</v>
      </c>
      <c r="AL2706">
        <f t="shared" si="556"/>
        <v>0.84722222222222221</v>
      </c>
      <c r="AM2706">
        <f t="shared" si="557"/>
        <v>2.1574286280174541E-4</v>
      </c>
    </row>
    <row r="2707" spans="1:39" x14ac:dyDescent="0.3">
      <c r="A2707">
        <f>Datos!C2706</f>
        <v>-2.8395699999999999E-2</v>
      </c>
      <c r="B2707">
        <f>Datos!D2706</f>
        <v>7.6872099999999999E-2</v>
      </c>
      <c r="C2707">
        <f>Datos!E2706</f>
        <v>4.2883699999999997E-2</v>
      </c>
      <c r="D2707" s="5">
        <f>Datos!F2706</f>
        <v>0</v>
      </c>
      <c r="E2707">
        <f t="shared" si="548"/>
        <v>1</v>
      </c>
      <c r="F2707" s="6">
        <f t="shared" si="549"/>
        <v>1</v>
      </c>
      <c r="G2707">
        <f t="shared" si="550"/>
        <v>0</v>
      </c>
      <c r="H2707">
        <f t="shared" si="551"/>
        <v>1.8587166586494196E-2</v>
      </c>
      <c r="I2707" s="5">
        <f t="shared" si="552"/>
        <v>1.8587166586494196E-2</v>
      </c>
      <c r="J2707" s="6">
        <f t="shared" si="553"/>
        <v>0.98141283341350583</v>
      </c>
      <c r="K2707" s="5">
        <f t="shared" si="554"/>
        <v>-1.8762078772841469E-2</v>
      </c>
      <c r="L2707" s="6">
        <f t="shared" si="547"/>
        <v>100</v>
      </c>
      <c r="AF2707">
        <v>1.5485327726675239E-2</v>
      </c>
      <c r="AG2707">
        <v>1</v>
      </c>
      <c r="AH2707">
        <v>0</v>
      </c>
      <c r="AI2707">
        <f t="shared" si="558"/>
        <v>2692</v>
      </c>
      <c r="AJ2707">
        <f t="shared" si="559"/>
        <v>11</v>
      </c>
      <c r="AK2707">
        <f t="shared" si="555"/>
        <v>0.31448943213649094</v>
      </c>
      <c r="AL2707">
        <f t="shared" si="556"/>
        <v>0.84722222222222221</v>
      </c>
      <c r="AM2707">
        <f t="shared" si="557"/>
        <v>2.1574286280165135E-4</v>
      </c>
    </row>
    <row r="2708" spans="1:39" x14ac:dyDescent="0.3">
      <c r="A2708">
        <f>Datos!C2707</f>
        <v>-5.6229099999999997E-2</v>
      </c>
      <c r="B2708">
        <f>Datos!D2707</f>
        <v>5.8316600000000003E-2</v>
      </c>
      <c r="C2708">
        <f>Datos!E2707</f>
        <v>2.9619199999999998E-2</v>
      </c>
      <c r="D2708" s="5">
        <f>Datos!F2707</f>
        <v>0</v>
      </c>
      <c r="E2708">
        <f t="shared" si="548"/>
        <v>1</v>
      </c>
      <c r="F2708" s="6">
        <f t="shared" si="549"/>
        <v>1</v>
      </c>
      <c r="G2708">
        <f t="shared" si="550"/>
        <v>0</v>
      </c>
      <c r="H2708">
        <f t="shared" si="551"/>
        <v>2.1767549445423716E-2</v>
      </c>
      <c r="I2708" s="5">
        <f t="shared" si="552"/>
        <v>2.1767549445423716E-2</v>
      </c>
      <c r="J2708" s="6">
        <f t="shared" si="553"/>
        <v>0.9782324505545763</v>
      </c>
      <c r="K2708" s="5">
        <f t="shared" si="554"/>
        <v>-2.2007957684961364E-2</v>
      </c>
      <c r="L2708" s="6">
        <f t="shared" si="547"/>
        <v>100</v>
      </c>
      <c r="AF2708">
        <v>1.5486371080732406E-2</v>
      </c>
      <c r="AG2708">
        <v>1</v>
      </c>
      <c r="AH2708">
        <v>0</v>
      </c>
      <c r="AI2708">
        <f t="shared" si="558"/>
        <v>2693</v>
      </c>
      <c r="AJ2708">
        <f t="shared" si="559"/>
        <v>11</v>
      </c>
      <c r="AK2708">
        <f t="shared" si="555"/>
        <v>0.31423478482302014</v>
      </c>
      <c r="AL2708">
        <f t="shared" si="556"/>
        <v>0.84722222222222221</v>
      </c>
      <c r="AM2708">
        <f t="shared" si="557"/>
        <v>2.1574286280174541E-4</v>
      </c>
    </row>
    <row r="2709" spans="1:39" x14ac:dyDescent="0.3">
      <c r="A2709">
        <f>Datos!C2708</f>
        <v>-5.33584E-2</v>
      </c>
      <c r="B2709">
        <f>Datos!D2708</f>
        <v>7.3850399999999997E-2</v>
      </c>
      <c r="C2709">
        <f>Datos!E2708</f>
        <v>3.1536399999999999E-2</v>
      </c>
      <c r="D2709" s="5">
        <f>Datos!F2708</f>
        <v>0</v>
      </c>
      <c r="E2709">
        <f t="shared" si="548"/>
        <v>1</v>
      </c>
      <c r="F2709" s="6">
        <f t="shared" si="549"/>
        <v>1</v>
      </c>
      <c r="G2709">
        <f t="shared" si="550"/>
        <v>0</v>
      </c>
      <c r="H2709">
        <f t="shared" si="551"/>
        <v>2.0835178393944567E-2</v>
      </c>
      <c r="I2709" s="5">
        <f t="shared" si="552"/>
        <v>2.0835178393944567E-2</v>
      </c>
      <c r="J2709" s="6">
        <f t="shared" si="553"/>
        <v>0.97916482160605545</v>
      </c>
      <c r="K2709" s="5">
        <f t="shared" si="554"/>
        <v>-2.1055293516827639E-2</v>
      </c>
      <c r="L2709" s="6">
        <f t="shared" si="547"/>
        <v>100</v>
      </c>
      <c r="AF2709">
        <v>1.5494399334511114E-2</v>
      </c>
      <c r="AG2709">
        <v>1</v>
      </c>
      <c r="AH2709">
        <v>0</v>
      </c>
      <c r="AI2709">
        <f t="shared" si="558"/>
        <v>2694</v>
      </c>
      <c r="AJ2709">
        <f t="shared" si="559"/>
        <v>11</v>
      </c>
      <c r="AK2709">
        <f t="shared" si="555"/>
        <v>0.31398013750954923</v>
      </c>
      <c r="AL2709">
        <f t="shared" si="556"/>
        <v>0.84722222222222221</v>
      </c>
      <c r="AM2709">
        <f t="shared" si="557"/>
        <v>2.1574286280165135E-4</v>
      </c>
    </row>
    <row r="2710" spans="1:39" x14ac:dyDescent="0.3">
      <c r="A2710">
        <f>Datos!C2709</f>
        <v>-8.9280999999999996E-3</v>
      </c>
      <c r="B2710">
        <f>Datos!D2709</f>
        <v>8.7687000000000001E-2</v>
      </c>
      <c r="C2710">
        <f>Datos!E2709</f>
        <v>6.0340400000000002E-2</v>
      </c>
      <c r="D2710" s="5">
        <f>Datos!F2709</f>
        <v>0</v>
      </c>
      <c r="E2710">
        <f t="shared" si="548"/>
        <v>1</v>
      </c>
      <c r="F2710" s="6">
        <f t="shared" si="549"/>
        <v>1</v>
      </c>
      <c r="G2710">
        <f t="shared" si="550"/>
        <v>0</v>
      </c>
      <c r="H2710">
        <f t="shared" si="551"/>
        <v>1.5565806631710977E-2</v>
      </c>
      <c r="I2710" s="5">
        <f t="shared" si="552"/>
        <v>1.5565806631710977E-2</v>
      </c>
      <c r="J2710" s="6">
        <f t="shared" si="553"/>
        <v>0.98443419336828897</v>
      </c>
      <c r="K2710" s="5">
        <f t="shared" si="554"/>
        <v>-1.5688225830488869E-2</v>
      </c>
      <c r="L2710" s="6">
        <f t="shared" si="547"/>
        <v>100</v>
      </c>
      <c r="AF2710">
        <v>1.5499815260648865E-2</v>
      </c>
      <c r="AG2710">
        <v>1</v>
      </c>
      <c r="AH2710">
        <v>0</v>
      </c>
      <c r="AI2710">
        <f t="shared" si="558"/>
        <v>2695</v>
      </c>
      <c r="AJ2710">
        <f t="shared" si="559"/>
        <v>11</v>
      </c>
      <c r="AK2710">
        <f t="shared" si="555"/>
        <v>0.31372549019607843</v>
      </c>
      <c r="AL2710">
        <f t="shared" si="556"/>
        <v>0.84722222222222221</v>
      </c>
      <c r="AM2710">
        <f t="shared" si="557"/>
        <v>2.1574286280165135E-4</v>
      </c>
    </row>
    <row r="2711" spans="1:39" x14ac:dyDescent="0.3">
      <c r="A2711">
        <f>Datos!C2710</f>
        <v>-0.1044914</v>
      </c>
      <c r="B2711">
        <f>Datos!D2710</f>
        <v>0.17157210000000001</v>
      </c>
      <c r="C2711">
        <f>Datos!E2710</f>
        <v>3.9959700000000001E-2</v>
      </c>
      <c r="D2711" s="5">
        <f>Datos!F2710</f>
        <v>0</v>
      </c>
      <c r="E2711">
        <f t="shared" si="548"/>
        <v>1</v>
      </c>
      <c r="F2711" s="6">
        <f t="shared" si="549"/>
        <v>1</v>
      </c>
      <c r="G2711">
        <f t="shared" si="550"/>
        <v>0</v>
      </c>
      <c r="H2711">
        <f t="shared" si="551"/>
        <v>1.6858993718527778E-2</v>
      </c>
      <c r="I2711" s="5">
        <f t="shared" si="552"/>
        <v>1.6858993718527778E-2</v>
      </c>
      <c r="J2711" s="6">
        <f t="shared" si="553"/>
        <v>0.98314100628147227</v>
      </c>
      <c r="K2711" s="5">
        <f t="shared" si="554"/>
        <v>-1.700272427838119E-2</v>
      </c>
      <c r="L2711" s="6">
        <f t="shared" si="547"/>
        <v>100</v>
      </c>
      <c r="AF2711">
        <v>1.550375612407427E-2</v>
      </c>
      <c r="AG2711">
        <v>1</v>
      </c>
      <c r="AH2711">
        <v>0</v>
      </c>
      <c r="AI2711">
        <f t="shared" si="558"/>
        <v>2696</v>
      </c>
      <c r="AJ2711">
        <f t="shared" si="559"/>
        <v>11</v>
      </c>
      <c r="AK2711">
        <f t="shared" si="555"/>
        <v>0.31347084288260763</v>
      </c>
      <c r="AL2711">
        <f t="shared" si="556"/>
        <v>0.84722222222222221</v>
      </c>
      <c r="AM2711">
        <f t="shared" si="557"/>
        <v>2.1574286280174541E-4</v>
      </c>
    </row>
    <row r="2712" spans="1:39" x14ac:dyDescent="0.3">
      <c r="A2712">
        <f>Datos!C2711</f>
        <v>3.4243999999999997E-2</v>
      </c>
      <c r="B2712">
        <f>Datos!D2711</f>
        <v>0.1697987</v>
      </c>
      <c r="C2712">
        <f>Datos!E2711</f>
        <v>4.0645100000000003E-2</v>
      </c>
      <c r="D2712" s="5">
        <f>Datos!F2711</f>
        <v>0</v>
      </c>
      <c r="E2712">
        <f t="shared" si="548"/>
        <v>1</v>
      </c>
      <c r="F2712" s="6">
        <f t="shared" si="549"/>
        <v>1</v>
      </c>
      <c r="G2712">
        <f t="shared" si="550"/>
        <v>0</v>
      </c>
      <c r="H2712">
        <f t="shared" si="551"/>
        <v>1.572550418140636E-2</v>
      </c>
      <c r="I2712" s="5">
        <f t="shared" si="552"/>
        <v>1.572550418140636E-2</v>
      </c>
      <c r="J2712" s="6">
        <f t="shared" si="553"/>
        <v>0.98427449581859361</v>
      </c>
      <c r="K2712" s="5">
        <f t="shared" si="554"/>
        <v>-1.5850461666519634E-2</v>
      </c>
      <c r="L2712" s="6">
        <f t="shared" si="547"/>
        <v>100</v>
      </c>
      <c r="AF2712">
        <v>1.5508804720729194E-2</v>
      </c>
      <c r="AG2712">
        <v>1</v>
      </c>
      <c r="AH2712">
        <v>0</v>
      </c>
      <c r="AI2712">
        <f t="shared" si="558"/>
        <v>2697</v>
      </c>
      <c r="AJ2712">
        <f t="shared" si="559"/>
        <v>11</v>
      </c>
      <c r="AK2712">
        <f t="shared" si="555"/>
        <v>0.31321619556913671</v>
      </c>
      <c r="AL2712">
        <f t="shared" si="556"/>
        <v>0.84722222222222221</v>
      </c>
      <c r="AM2712">
        <f t="shared" si="557"/>
        <v>2.1574286280165135E-4</v>
      </c>
    </row>
    <row r="2713" spans="1:39" x14ac:dyDescent="0.3">
      <c r="A2713">
        <f>Datos!C2712</f>
        <v>1.2557199999999999E-2</v>
      </c>
      <c r="B2713">
        <f>Datos!D2712</f>
        <v>0.17880960000000001</v>
      </c>
      <c r="C2713">
        <f>Datos!E2712</f>
        <v>3.4921899999999999E-2</v>
      </c>
      <c r="D2713" s="5">
        <f>Datos!F2712</f>
        <v>0</v>
      </c>
      <c r="E2713">
        <f t="shared" si="548"/>
        <v>1</v>
      </c>
      <c r="F2713" s="6">
        <f t="shared" si="549"/>
        <v>1</v>
      </c>
      <c r="G2713">
        <f t="shared" si="550"/>
        <v>0</v>
      </c>
      <c r="H2713">
        <f t="shared" si="551"/>
        <v>1.6439954522172565E-2</v>
      </c>
      <c r="I2713" s="5">
        <f t="shared" si="552"/>
        <v>1.6439954522172565E-2</v>
      </c>
      <c r="J2713" s="6">
        <f t="shared" si="553"/>
        <v>0.98356004547782738</v>
      </c>
      <c r="K2713" s="5">
        <f t="shared" si="554"/>
        <v>-1.657659016682277E-2</v>
      </c>
      <c r="L2713" s="6">
        <f t="shared" si="547"/>
        <v>100</v>
      </c>
      <c r="AF2713">
        <v>1.5513579522573259E-2</v>
      </c>
      <c r="AG2713">
        <v>1</v>
      </c>
      <c r="AH2713">
        <v>0</v>
      </c>
      <c r="AI2713">
        <f t="shared" si="558"/>
        <v>2698</v>
      </c>
      <c r="AJ2713">
        <f t="shared" si="559"/>
        <v>11</v>
      </c>
      <c r="AK2713">
        <f t="shared" si="555"/>
        <v>0.31296154825566591</v>
      </c>
      <c r="AL2713">
        <f t="shared" si="556"/>
        <v>0.84722222222222221</v>
      </c>
      <c r="AM2713">
        <f t="shared" si="557"/>
        <v>2.1574286280165135E-4</v>
      </c>
    </row>
    <row r="2714" spans="1:39" x14ac:dyDescent="0.3">
      <c r="A2714">
        <f>Datos!C2713</f>
        <v>-2.4237E-3</v>
      </c>
      <c r="B2714">
        <f>Datos!D2713</f>
        <v>0.15778890000000001</v>
      </c>
      <c r="C2714">
        <f>Datos!E2713</f>
        <v>5.7029999999999997E-3</v>
      </c>
      <c r="D2714" s="5">
        <f>Datos!F2713</f>
        <v>0</v>
      </c>
      <c r="E2714">
        <f t="shared" si="548"/>
        <v>1</v>
      </c>
      <c r="F2714" s="6">
        <f t="shared" si="549"/>
        <v>1</v>
      </c>
      <c r="G2714">
        <f t="shared" si="550"/>
        <v>0</v>
      </c>
      <c r="H2714">
        <f t="shared" si="551"/>
        <v>2.2031482435417631E-2</v>
      </c>
      <c r="I2714" s="5">
        <f t="shared" si="552"/>
        <v>2.2031482435417631E-2</v>
      </c>
      <c r="J2714" s="6">
        <f t="shared" si="553"/>
        <v>0.97796851756458236</v>
      </c>
      <c r="K2714" s="5">
        <f t="shared" si="554"/>
        <v>-2.2277800094710531E-2</v>
      </c>
      <c r="L2714" s="6">
        <f t="shared" si="547"/>
        <v>100</v>
      </c>
      <c r="AF2714">
        <v>1.5516369121288186E-2</v>
      </c>
      <c r="AG2714">
        <v>1</v>
      </c>
      <c r="AH2714">
        <v>0</v>
      </c>
      <c r="AI2714">
        <f t="shared" si="558"/>
        <v>2699</v>
      </c>
      <c r="AJ2714">
        <f t="shared" si="559"/>
        <v>11</v>
      </c>
      <c r="AK2714">
        <f t="shared" si="555"/>
        <v>0.31270690094219511</v>
      </c>
      <c r="AL2714">
        <f t="shared" si="556"/>
        <v>0.84722222222222221</v>
      </c>
      <c r="AM2714">
        <f t="shared" si="557"/>
        <v>2.1574286280174541E-4</v>
      </c>
    </row>
    <row r="2715" spans="1:39" x14ac:dyDescent="0.3">
      <c r="A2715">
        <f>Datos!C2714</f>
        <v>6.5266500000000005E-2</v>
      </c>
      <c r="B2715">
        <f>Datos!D2714</f>
        <v>0.1518024</v>
      </c>
      <c r="C2715">
        <f>Datos!E2714</f>
        <v>2.07783E-2</v>
      </c>
      <c r="D2715" s="5">
        <f>Datos!F2714</f>
        <v>0</v>
      </c>
      <c r="E2715">
        <f t="shared" si="548"/>
        <v>1</v>
      </c>
      <c r="F2715" s="6">
        <f t="shared" si="549"/>
        <v>1</v>
      </c>
      <c r="G2715">
        <f t="shared" si="550"/>
        <v>0</v>
      </c>
      <c r="H2715">
        <f t="shared" si="551"/>
        <v>1.8937530150072272E-2</v>
      </c>
      <c r="I2715" s="5">
        <f t="shared" si="552"/>
        <v>1.8937530150072272E-2</v>
      </c>
      <c r="J2715" s="6">
        <f t="shared" si="553"/>
        <v>0.98106246984992773</v>
      </c>
      <c r="K2715" s="5">
        <f t="shared" si="554"/>
        <v>-1.9119141678772468E-2</v>
      </c>
      <c r="L2715" s="6">
        <f t="shared" si="547"/>
        <v>100</v>
      </c>
      <c r="AF2715">
        <v>1.5523897586341644E-2</v>
      </c>
      <c r="AG2715">
        <v>1</v>
      </c>
      <c r="AH2715">
        <v>0</v>
      </c>
      <c r="AI2715">
        <f t="shared" si="558"/>
        <v>2700</v>
      </c>
      <c r="AJ2715">
        <f t="shared" si="559"/>
        <v>11</v>
      </c>
      <c r="AK2715">
        <f t="shared" si="555"/>
        <v>0.3124522536287242</v>
      </c>
      <c r="AL2715">
        <f t="shared" si="556"/>
        <v>0.84722222222222221</v>
      </c>
      <c r="AM2715">
        <f t="shared" si="557"/>
        <v>2.1574286280165135E-4</v>
      </c>
    </row>
    <row r="2716" spans="1:39" x14ac:dyDescent="0.3">
      <c r="A2716">
        <f>Datos!C2715</f>
        <v>5.2537E-2</v>
      </c>
      <c r="B2716">
        <f>Datos!D2715</f>
        <v>0.1512703</v>
      </c>
      <c r="C2716">
        <f>Datos!E2715</f>
        <v>4.9570799999999998E-2</v>
      </c>
      <c r="D2716" s="5">
        <f>Datos!F2715</f>
        <v>0</v>
      </c>
      <c r="E2716">
        <f t="shared" si="548"/>
        <v>1</v>
      </c>
      <c r="F2716" s="6">
        <f t="shared" si="549"/>
        <v>1</v>
      </c>
      <c r="G2716">
        <f t="shared" si="550"/>
        <v>0</v>
      </c>
      <c r="H2716">
        <f t="shared" si="551"/>
        <v>1.4893899056426397E-2</v>
      </c>
      <c r="I2716" s="5">
        <f t="shared" si="552"/>
        <v>1.4893899056426397E-2</v>
      </c>
      <c r="J2716" s="6">
        <f t="shared" si="553"/>
        <v>0.98510610094357365</v>
      </c>
      <c r="K2716" s="5">
        <f t="shared" si="554"/>
        <v>-1.5005926917091279E-2</v>
      </c>
      <c r="L2716" s="6">
        <f t="shared" si="547"/>
        <v>100</v>
      </c>
      <c r="AF2716">
        <v>1.5525555015303082E-2</v>
      </c>
      <c r="AG2716">
        <v>1</v>
      </c>
      <c r="AH2716">
        <v>0</v>
      </c>
      <c r="AI2716">
        <f t="shared" si="558"/>
        <v>2701</v>
      </c>
      <c r="AJ2716">
        <f t="shared" si="559"/>
        <v>11</v>
      </c>
      <c r="AK2716">
        <f t="shared" si="555"/>
        <v>0.3121976063152534</v>
      </c>
      <c r="AL2716">
        <f t="shared" si="556"/>
        <v>0.84722222222222221</v>
      </c>
      <c r="AM2716">
        <f t="shared" si="557"/>
        <v>2.1574286280174541E-4</v>
      </c>
    </row>
    <row r="2717" spans="1:39" x14ac:dyDescent="0.3">
      <c r="A2717">
        <f>Datos!C2716</f>
        <v>0.1596426</v>
      </c>
      <c r="B2717">
        <f>Datos!D2716</f>
        <v>0.16987079999999999</v>
      </c>
      <c r="C2717">
        <f>Datos!E2716</f>
        <v>3.6466499999999999E-2</v>
      </c>
      <c r="D2717" s="5">
        <f>Datos!F2716</f>
        <v>0</v>
      </c>
      <c r="E2717">
        <f t="shared" si="548"/>
        <v>1</v>
      </c>
      <c r="F2717" s="6">
        <f t="shared" si="549"/>
        <v>1</v>
      </c>
      <c r="G2717">
        <f t="shared" si="550"/>
        <v>0</v>
      </c>
      <c r="H2717">
        <f t="shared" si="551"/>
        <v>1.5344453582945889E-2</v>
      </c>
      <c r="I2717" s="5">
        <f t="shared" si="552"/>
        <v>1.5344453582945889E-2</v>
      </c>
      <c r="J2717" s="6">
        <f t="shared" si="553"/>
        <v>0.98465554641705411</v>
      </c>
      <c r="K2717" s="5">
        <f t="shared" si="554"/>
        <v>-1.5463398038006771E-2</v>
      </c>
      <c r="L2717" s="6">
        <f t="shared" si="547"/>
        <v>100</v>
      </c>
      <c r="AF2717">
        <v>1.5530344122522967E-2</v>
      </c>
      <c r="AG2717">
        <v>1</v>
      </c>
      <c r="AH2717">
        <v>0</v>
      </c>
      <c r="AI2717">
        <f t="shared" si="558"/>
        <v>2702</v>
      </c>
      <c r="AJ2717">
        <f t="shared" si="559"/>
        <v>11</v>
      </c>
      <c r="AK2717">
        <f t="shared" si="555"/>
        <v>0.31194295900178248</v>
      </c>
      <c r="AL2717">
        <f t="shared" si="556"/>
        <v>0.84722222222222221</v>
      </c>
      <c r="AM2717">
        <f t="shared" si="557"/>
        <v>2.1574286280165135E-4</v>
      </c>
    </row>
    <row r="2718" spans="1:39" x14ac:dyDescent="0.3">
      <c r="A2718">
        <f>Datos!C2717</f>
        <v>0.24894720000000001</v>
      </c>
      <c r="B2718">
        <f>Datos!D2717</f>
        <v>0.20162260000000001</v>
      </c>
      <c r="C2718">
        <f>Datos!E2717</f>
        <v>4.5160800000000001E-2</v>
      </c>
      <c r="D2718" s="5">
        <f>Datos!F2717</f>
        <v>0</v>
      </c>
      <c r="E2718">
        <f t="shared" si="548"/>
        <v>1</v>
      </c>
      <c r="F2718" s="6">
        <f t="shared" si="549"/>
        <v>1</v>
      </c>
      <c r="G2718">
        <f t="shared" si="550"/>
        <v>0</v>
      </c>
      <c r="H2718">
        <f t="shared" si="551"/>
        <v>1.2926714676627862E-2</v>
      </c>
      <c r="I2718" s="5">
        <f t="shared" si="552"/>
        <v>1.2926714676627862E-2</v>
      </c>
      <c r="J2718" s="6">
        <f t="shared" si="553"/>
        <v>0.98707328532337213</v>
      </c>
      <c r="K2718" s="5">
        <f t="shared" si="554"/>
        <v>-1.3010991724169266E-2</v>
      </c>
      <c r="L2718" s="6">
        <f t="shared" si="547"/>
        <v>100</v>
      </c>
      <c r="AF2718">
        <v>1.5531180870173224E-2</v>
      </c>
      <c r="AG2718">
        <v>1</v>
      </c>
      <c r="AH2718">
        <v>0</v>
      </c>
      <c r="AI2718">
        <f t="shared" si="558"/>
        <v>2703</v>
      </c>
      <c r="AJ2718">
        <f t="shared" si="559"/>
        <v>11</v>
      </c>
      <c r="AK2718">
        <f t="shared" si="555"/>
        <v>0.31168831168831168</v>
      </c>
      <c r="AL2718">
        <f t="shared" si="556"/>
        <v>0.84722222222222221</v>
      </c>
      <c r="AM2718">
        <f t="shared" si="557"/>
        <v>2.1574286280165135E-4</v>
      </c>
    </row>
    <row r="2719" spans="1:39" x14ac:dyDescent="0.3">
      <c r="A2719">
        <f>Datos!C2718</f>
        <v>0.24819540000000001</v>
      </c>
      <c r="B2719">
        <f>Datos!D2718</f>
        <v>0.28198830000000003</v>
      </c>
      <c r="C2719">
        <f>Datos!E2718</f>
        <v>6.8249599999999994E-2</v>
      </c>
      <c r="D2719" s="5">
        <f>Datos!F2718</f>
        <v>0</v>
      </c>
      <c r="E2719">
        <f t="shared" si="548"/>
        <v>1</v>
      </c>
      <c r="F2719" s="6">
        <f t="shared" si="549"/>
        <v>1</v>
      </c>
      <c r="G2719">
        <f t="shared" si="550"/>
        <v>0</v>
      </c>
      <c r="H2719">
        <f t="shared" si="551"/>
        <v>9.2462400782735155E-3</v>
      </c>
      <c r="I2719" s="5">
        <f t="shared" si="552"/>
        <v>9.2462400782735155E-3</v>
      </c>
      <c r="J2719" s="6">
        <f t="shared" si="553"/>
        <v>0.99075375992172643</v>
      </c>
      <c r="K2719" s="5">
        <f t="shared" si="554"/>
        <v>-9.2892518930794664E-3</v>
      </c>
      <c r="L2719" s="6">
        <f t="shared" si="547"/>
        <v>100</v>
      </c>
      <c r="AF2719">
        <v>1.5535102120052853E-2</v>
      </c>
      <c r="AG2719">
        <v>1</v>
      </c>
      <c r="AH2719">
        <v>0</v>
      </c>
      <c r="AI2719">
        <f t="shared" si="558"/>
        <v>2704</v>
      </c>
      <c r="AJ2719">
        <f t="shared" si="559"/>
        <v>11</v>
      </c>
      <c r="AK2719">
        <f t="shared" si="555"/>
        <v>0.31143366437484088</v>
      </c>
      <c r="AL2719">
        <f t="shared" si="556"/>
        <v>0.84722222222222221</v>
      </c>
      <c r="AM2719">
        <f t="shared" si="557"/>
        <v>2.1574286280174541E-4</v>
      </c>
    </row>
    <row r="2720" spans="1:39" x14ac:dyDescent="0.3">
      <c r="A2720">
        <f>Datos!C2719</f>
        <v>0.1661292</v>
      </c>
      <c r="B2720">
        <f>Datos!D2719</f>
        <v>0.35458190000000001</v>
      </c>
      <c r="C2720">
        <f>Datos!E2719</f>
        <v>5.1373599999999998E-2</v>
      </c>
      <c r="D2720" s="5">
        <f>Datos!F2719</f>
        <v>0</v>
      </c>
      <c r="E2720">
        <f t="shared" si="548"/>
        <v>1</v>
      </c>
      <c r="F2720" s="6">
        <f t="shared" si="549"/>
        <v>1</v>
      </c>
      <c r="G2720">
        <f t="shared" si="550"/>
        <v>0</v>
      </c>
      <c r="H2720">
        <f t="shared" si="551"/>
        <v>9.8439587479427094E-3</v>
      </c>
      <c r="I2720" s="5">
        <f t="shared" si="552"/>
        <v>9.8439587479427094E-3</v>
      </c>
      <c r="J2720" s="6">
        <f t="shared" si="553"/>
        <v>0.99015604125205725</v>
      </c>
      <c r="K2720" s="5">
        <f t="shared" si="554"/>
        <v>-9.8927308475024369E-3</v>
      </c>
      <c r="L2720" s="6">
        <f t="shared" si="547"/>
        <v>100</v>
      </c>
      <c r="AF2720">
        <v>1.5540480930378554E-2</v>
      </c>
      <c r="AG2720">
        <v>1</v>
      </c>
      <c r="AH2720">
        <v>0</v>
      </c>
      <c r="AI2720">
        <f t="shared" si="558"/>
        <v>2705</v>
      </c>
      <c r="AJ2720">
        <f t="shared" si="559"/>
        <v>11</v>
      </c>
      <c r="AK2720">
        <f t="shared" si="555"/>
        <v>0.31117901706136997</v>
      </c>
      <c r="AL2720">
        <f t="shared" si="556"/>
        <v>0.84722222222222221</v>
      </c>
      <c r="AM2720">
        <f t="shared" si="557"/>
        <v>2.1574286280165135E-4</v>
      </c>
    </row>
    <row r="2721" spans="1:39" x14ac:dyDescent="0.3">
      <c r="A2721">
        <f>Datos!C2720</f>
        <v>0.27185609999999999</v>
      </c>
      <c r="B2721">
        <f>Datos!D2720</f>
        <v>5.5391799999999998E-2</v>
      </c>
      <c r="C2721">
        <f>Datos!E2720</f>
        <v>5.4969499999999998E-2</v>
      </c>
      <c r="D2721" s="5">
        <f>Datos!F2720</f>
        <v>0</v>
      </c>
      <c r="E2721">
        <f t="shared" si="548"/>
        <v>1</v>
      </c>
      <c r="F2721" s="6">
        <f t="shared" si="549"/>
        <v>1</v>
      </c>
      <c r="G2721">
        <f t="shared" si="550"/>
        <v>0</v>
      </c>
      <c r="H2721">
        <f t="shared" si="551"/>
        <v>1.5037730187276749E-2</v>
      </c>
      <c r="I2721" s="5">
        <f t="shared" si="552"/>
        <v>1.5037730187276749E-2</v>
      </c>
      <c r="J2721" s="6">
        <f t="shared" si="553"/>
        <v>0.98496226981272328</v>
      </c>
      <c r="K2721" s="5">
        <f t="shared" si="554"/>
        <v>-1.5151943302350743E-2</v>
      </c>
      <c r="L2721" s="6">
        <f t="shared" si="547"/>
        <v>100</v>
      </c>
      <c r="AF2721">
        <v>1.554366977956502E-2</v>
      </c>
      <c r="AG2721">
        <v>1</v>
      </c>
      <c r="AH2721">
        <v>0</v>
      </c>
      <c r="AI2721">
        <f t="shared" si="558"/>
        <v>2706</v>
      </c>
      <c r="AJ2721">
        <f t="shared" si="559"/>
        <v>11</v>
      </c>
      <c r="AK2721">
        <f t="shared" si="555"/>
        <v>0.31092436974789917</v>
      </c>
      <c r="AL2721">
        <f t="shared" si="556"/>
        <v>0.84722222222222221</v>
      </c>
      <c r="AM2721">
        <f t="shared" si="557"/>
        <v>2.1574286280165135E-4</v>
      </c>
    </row>
    <row r="2722" spans="1:39" x14ac:dyDescent="0.3">
      <c r="A2722">
        <f>Datos!C2721</f>
        <v>0.26687090000000002</v>
      </c>
      <c r="B2722">
        <f>Datos!D2721</f>
        <v>9.3008999999999994E-2</v>
      </c>
      <c r="C2722">
        <f>Datos!E2721</f>
        <v>5.08645E-2</v>
      </c>
      <c r="D2722" s="5">
        <f>Datos!F2721</f>
        <v>0</v>
      </c>
      <c r="E2722">
        <f t="shared" si="548"/>
        <v>1</v>
      </c>
      <c r="F2722" s="6">
        <f t="shared" si="549"/>
        <v>1</v>
      </c>
      <c r="G2722">
        <f t="shared" si="550"/>
        <v>0</v>
      </c>
      <c r="H2722">
        <f t="shared" si="551"/>
        <v>1.4656088835474475E-2</v>
      </c>
      <c r="I2722" s="5">
        <f t="shared" si="552"/>
        <v>1.4656088835474475E-2</v>
      </c>
      <c r="J2722" s="6">
        <f t="shared" si="553"/>
        <v>0.98534391116452558</v>
      </c>
      <c r="K2722" s="5">
        <f t="shared" si="554"/>
        <v>-1.4764550357782244E-2</v>
      </c>
      <c r="L2722" s="6">
        <f t="shared" si="547"/>
        <v>100</v>
      </c>
      <c r="AF2722">
        <v>1.5545069170126651E-2</v>
      </c>
      <c r="AG2722">
        <v>1</v>
      </c>
      <c r="AH2722">
        <v>0</v>
      </c>
      <c r="AI2722">
        <f t="shared" si="558"/>
        <v>2707</v>
      </c>
      <c r="AJ2722">
        <f t="shared" si="559"/>
        <v>11</v>
      </c>
      <c r="AK2722">
        <f t="shared" si="555"/>
        <v>0.31066972243442836</v>
      </c>
      <c r="AL2722">
        <f t="shared" si="556"/>
        <v>0.84722222222222221</v>
      </c>
      <c r="AM2722">
        <f t="shared" si="557"/>
        <v>2.1574286280174541E-4</v>
      </c>
    </row>
    <row r="2723" spans="1:39" x14ac:dyDescent="0.3">
      <c r="A2723">
        <f>Datos!C2722</f>
        <v>0.26563619999999999</v>
      </c>
      <c r="B2723">
        <f>Datos!D2722</f>
        <v>5.30085E-2</v>
      </c>
      <c r="C2723">
        <f>Datos!E2722</f>
        <v>3.9210500000000002E-2</v>
      </c>
      <c r="D2723" s="5">
        <f>Datos!F2722</f>
        <v>0</v>
      </c>
      <c r="E2723">
        <f t="shared" si="548"/>
        <v>1</v>
      </c>
      <c r="F2723" s="6">
        <f t="shared" si="549"/>
        <v>1</v>
      </c>
      <c r="G2723">
        <f t="shared" si="550"/>
        <v>0</v>
      </c>
      <c r="H2723">
        <f t="shared" si="551"/>
        <v>1.7339061614598091E-2</v>
      </c>
      <c r="I2723" s="5">
        <f t="shared" si="552"/>
        <v>1.7339061614598091E-2</v>
      </c>
      <c r="J2723" s="6">
        <f t="shared" si="553"/>
        <v>0.98266093838540192</v>
      </c>
      <c r="K2723" s="5">
        <f t="shared" si="554"/>
        <v>-1.7491143680871096E-2</v>
      </c>
      <c r="L2723" s="6">
        <f t="shared" si="547"/>
        <v>100</v>
      </c>
      <c r="AF2723">
        <v>1.5560399852790901E-2</v>
      </c>
      <c r="AG2723">
        <v>1</v>
      </c>
      <c r="AH2723">
        <v>0</v>
      </c>
      <c r="AI2723">
        <f t="shared" si="558"/>
        <v>2708</v>
      </c>
      <c r="AJ2723">
        <f t="shared" si="559"/>
        <v>11</v>
      </c>
      <c r="AK2723">
        <f t="shared" si="555"/>
        <v>0.31041507512095745</v>
      </c>
      <c r="AL2723">
        <f t="shared" si="556"/>
        <v>0.84722222222222221</v>
      </c>
      <c r="AM2723">
        <f t="shared" si="557"/>
        <v>2.1574286280165135E-4</v>
      </c>
    </row>
    <row r="2724" spans="1:39" x14ac:dyDescent="0.3">
      <c r="A2724">
        <f>Datos!C2723</f>
        <v>0.30273549999999999</v>
      </c>
      <c r="B2724">
        <f>Datos!D2723</f>
        <v>-0.15865860000000001</v>
      </c>
      <c r="C2724">
        <f>Datos!E2723</f>
        <v>1.5570799999999999E-2</v>
      </c>
      <c r="D2724" s="5">
        <f>Datos!F2723</f>
        <v>0</v>
      </c>
      <c r="E2724">
        <f t="shared" si="548"/>
        <v>1</v>
      </c>
      <c r="F2724" s="6">
        <f t="shared" si="549"/>
        <v>1</v>
      </c>
      <c r="G2724">
        <f t="shared" si="550"/>
        <v>0</v>
      </c>
      <c r="H2724">
        <f t="shared" si="551"/>
        <v>2.9691769587858699E-2</v>
      </c>
      <c r="I2724" s="5">
        <f t="shared" si="552"/>
        <v>2.9691769587858699E-2</v>
      </c>
      <c r="J2724" s="6">
        <f t="shared" si="553"/>
        <v>0.97030823041214131</v>
      </c>
      <c r="K2724" s="5">
        <f t="shared" si="554"/>
        <v>-3.0141494649291039E-2</v>
      </c>
      <c r="L2724" s="6">
        <f t="shared" si="547"/>
        <v>0</v>
      </c>
      <c r="AF2724">
        <v>1.5565568186231785E-2</v>
      </c>
      <c r="AG2724">
        <v>1</v>
      </c>
      <c r="AH2724">
        <v>0</v>
      </c>
      <c r="AI2724">
        <f t="shared" si="558"/>
        <v>2709</v>
      </c>
      <c r="AJ2724">
        <f t="shared" si="559"/>
        <v>11</v>
      </c>
      <c r="AK2724">
        <f t="shared" si="555"/>
        <v>0.31016042780748665</v>
      </c>
      <c r="AL2724">
        <f t="shared" si="556"/>
        <v>0.84722222222222221</v>
      </c>
      <c r="AM2724">
        <f t="shared" si="557"/>
        <v>2.1574286280174541E-4</v>
      </c>
    </row>
    <row r="2725" spans="1:39" x14ac:dyDescent="0.3">
      <c r="A2725">
        <f>Datos!C2724</f>
        <v>0.28249869999999999</v>
      </c>
      <c r="B2725">
        <f>Datos!D2724</f>
        <v>-0.21634999999999999</v>
      </c>
      <c r="C2725">
        <f>Datos!E2724</f>
        <v>2.0989399999999998E-2</v>
      </c>
      <c r="D2725" s="5">
        <f>Datos!F2724</f>
        <v>0</v>
      </c>
      <c r="E2725">
        <f t="shared" si="548"/>
        <v>1</v>
      </c>
      <c r="F2725" s="6">
        <f t="shared" si="549"/>
        <v>1</v>
      </c>
      <c r="G2725">
        <f t="shared" si="550"/>
        <v>0</v>
      </c>
      <c r="H2725">
        <f t="shared" si="551"/>
        <v>3.150979751651535E-2</v>
      </c>
      <c r="I2725" s="5">
        <f t="shared" si="552"/>
        <v>3.150979751651535E-2</v>
      </c>
      <c r="J2725" s="6">
        <f t="shared" si="553"/>
        <v>0.96849020248348461</v>
      </c>
      <c r="K2725" s="5">
        <f t="shared" si="554"/>
        <v>-3.2016912362316664E-2</v>
      </c>
      <c r="L2725" s="6">
        <f t="shared" si="547"/>
        <v>0</v>
      </c>
      <c r="AF2725">
        <v>1.5565806631710977E-2</v>
      </c>
      <c r="AG2725">
        <v>1</v>
      </c>
      <c r="AH2725">
        <v>0</v>
      </c>
      <c r="AI2725">
        <f t="shared" si="558"/>
        <v>2710</v>
      </c>
      <c r="AJ2725">
        <f t="shared" si="559"/>
        <v>11</v>
      </c>
      <c r="AK2725">
        <f t="shared" si="555"/>
        <v>0.30990578049401574</v>
      </c>
      <c r="AL2725">
        <f t="shared" si="556"/>
        <v>0.84722222222222221</v>
      </c>
      <c r="AM2725">
        <f t="shared" si="557"/>
        <v>2.1574286280165135E-4</v>
      </c>
    </row>
    <row r="2726" spans="1:39" x14ac:dyDescent="0.3">
      <c r="A2726">
        <f>Datos!C2725</f>
        <v>0.27043040000000002</v>
      </c>
      <c r="B2726">
        <f>Datos!D2725</f>
        <v>-0.19001960000000001</v>
      </c>
      <c r="C2726">
        <f>Datos!E2725</f>
        <v>4.3197600000000003E-2</v>
      </c>
      <c r="D2726" s="5">
        <f>Datos!F2725</f>
        <v>0</v>
      </c>
      <c r="E2726">
        <f t="shared" si="548"/>
        <v>1</v>
      </c>
      <c r="F2726" s="6">
        <f t="shared" si="549"/>
        <v>1</v>
      </c>
      <c r="G2726">
        <f t="shared" si="550"/>
        <v>0</v>
      </c>
      <c r="H2726">
        <f t="shared" si="551"/>
        <v>2.5122607850426897E-2</v>
      </c>
      <c r="I2726" s="5">
        <f t="shared" si="552"/>
        <v>2.5122607850426897E-2</v>
      </c>
      <c r="J2726" s="6">
        <f t="shared" si="553"/>
        <v>0.97487739214957314</v>
      </c>
      <c r="K2726" s="5">
        <f t="shared" si="554"/>
        <v>-2.5443567533153907E-2</v>
      </c>
      <c r="L2726" s="6">
        <f t="shared" si="547"/>
        <v>0</v>
      </c>
      <c r="AF2726">
        <v>1.5571659017784767E-2</v>
      </c>
      <c r="AG2726">
        <v>1</v>
      </c>
      <c r="AH2726">
        <v>0</v>
      </c>
      <c r="AI2726">
        <f t="shared" si="558"/>
        <v>2711</v>
      </c>
      <c r="AJ2726">
        <f t="shared" si="559"/>
        <v>11</v>
      </c>
      <c r="AK2726">
        <f t="shared" si="555"/>
        <v>0.30965113318054494</v>
      </c>
      <c r="AL2726">
        <f t="shared" si="556"/>
        <v>0.84722222222222221</v>
      </c>
      <c r="AM2726">
        <f t="shared" si="557"/>
        <v>2.1574286280165135E-4</v>
      </c>
    </row>
    <row r="2727" spans="1:39" x14ac:dyDescent="0.3">
      <c r="A2727">
        <f>Datos!C2726</f>
        <v>0.40255249999999998</v>
      </c>
      <c r="B2727">
        <f>Datos!D2726</f>
        <v>0.28134199999999998</v>
      </c>
      <c r="C2727">
        <f>Datos!E2726</f>
        <v>9.43243E-2</v>
      </c>
      <c r="D2727" s="5">
        <f>Datos!F2726</f>
        <v>0</v>
      </c>
      <c r="E2727">
        <f t="shared" si="548"/>
        <v>1</v>
      </c>
      <c r="F2727" s="6">
        <f t="shared" si="549"/>
        <v>1</v>
      </c>
      <c r="G2727">
        <f t="shared" si="550"/>
        <v>0</v>
      </c>
      <c r="H2727">
        <f t="shared" si="551"/>
        <v>6.8523700983834368E-3</v>
      </c>
      <c r="I2727" s="5">
        <f t="shared" si="552"/>
        <v>6.8523700983834368E-3</v>
      </c>
      <c r="J2727" s="6">
        <f t="shared" si="553"/>
        <v>0.99314762990161654</v>
      </c>
      <c r="K2727" s="5">
        <f t="shared" si="554"/>
        <v>-6.8759553915552106E-3</v>
      </c>
      <c r="L2727" s="6">
        <f t="shared" si="547"/>
        <v>100</v>
      </c>
      <c r="AF2727">
        <v>1.5574824520620867E-2</v>
      </c>
      <c r="AG2727">
        <v>1</v>
      </c>
      <c r="AH2727">
        <v>0</v>
      </c>
      <c r="AI2727">
        <f t="shared" si="558"/>
        <v>2712</v>
      </c>
      <c r="AJ2727">
        <f t="shared" si="559"/>
        <v>11</v>
      </c>
      <c r="AK2727">
        <f t="shared" si="555"/>
        <v>0.30939648586707413</v>
      </c>
      <c r="AL2727">
        <f t="shared" si="556"/>
        <v>0.84722222222222221</v>
      </c>
      <c r="AM2727">
        <f t="shared" si="557"/>
        <v>2.1574286280174541E-4</v>
      </c>
    </row>
    <row r="2728" spans="1:39" x14ac:dyDescent="0.3">
      <c r="A2728">
        <f>Datos!C2727</f>
        <v>0.46223619999999999</v>
      </c>
      <c r="B2728">
        <f>Datos!D2727</f>
        <v>0.24459939999999999</v>
      </c>
      <c r="C2728">
        <f>Datos!E2727</f>
        <v>5.7678500000000001E-2</v>
      </c>
      <c r="D2728" s="5">
        <f>Datos!F2727</f>
        <v>0</v>
      </c>
      <c r="E2728">
        <f t="shared" si="548"/>
        <v>1</v>
      </c>
      <c r="F2728" s="6">
        <f t="shared" si="549"/>
        <v>1</v>
      </c>
      <c r="G2728">
        <f t="shared" si="550"/>
        <v>0</v>
      </c>
      <c r="H2728">
        <f t="shared" si="551"/>
        <v>9.7320470197766757E-3</v>
      </c>
      <c r="I2728" s="5">
        <f t="shared" si="552"/>
        <v>9.7320470197766757E-3</v>
      </c>
      <c r="J2728" s="6">
        <f t="shared" si="553"/>
        <v>0.9902679529802233</v>
      </c>
      <c r="K2728" s="5">
        <f t="shared" si="554"/>
        <v>-9.7797128992134878E-3</v>
      </c>
      <c r="L2728" s="6">
        <f t="shared" si="547"/>
        <v>100</v>
      </c>
      <c r="AF2728">
        <v>1.5580674395661459E-2</v>
      </c>
      <c r="AG2728">
        <v>1</v>
      </c>
      <c r="AH2728">
        <v>0</v>
      </c>
      <c r="AI2728">
        <f t="shared" si="558"/>
        <v>2713</v>
      </c>
      <c r="AJ2728">
        <f t="shared" si="559"/>
        <v>11</v>
      </c>
      <c r="AK2728">
        <f t="shared" si="555"/>
        <v>0.30914183855360322</v>
      </c>
      <c r="AL2728">
        <f t="shared" si="556"/>
        <v>0.84722222222222221</v>
      </c>
      <c r="AM2728">
        <f t="shared" si="557"/>
        <v>2.1574286280165135E-4</v>
      </c>
    </row>
    <row r="2729" spans="1:39" x14ac:dyDescent="0.3">
      <c r="A2729">
        <f>Datos!C2728</f>
        <v>0.42533929999999998</v>
      </c>
      <c r="B2729">
        <f>Datos!D2728</f>
        <v>0.24114730000000001</v>
      </c>
      <c r="C2729">
        <f>Datos!E2728</f>
        <v>6.0412100000000003E-2</v>
      </c>
      <c r="D2729" s="5">
        <f>Datos!F2728</f>
        <v>0</v>
      </c>
      <c r="E2729">
        <f t="shared" si="548"/>
        <v>1</v>
      </c>
      <c r="F2729" s="6">
        <f t="shared" si="549"/>
        <v>1</v>
      </c>
      <c r="G2729">
        <f t="shared" si="550"/>
        <v>0</v>
      </c>
      <c r="H2729">
        <f t="shared" si="551"/>
        <v>9.7327032835923533E-3</v>
      </c>
      <c r="I2729" s="5">
        <f t="shared" si="552"/>
        <v>9.7327032835923533E-3</v>
      </c>
      <c r="J2729" s="6">
        <f t="shared" si="553"/>
        <v>0.99026729671640767</v>
      </c>
      <c r="K2729" s="5">
        <f t="shared" si="554"/>
        <v>-9.7803756128064159E-3</v>
      </c>
      <c r="L2729" s="6">
        <f t="shared" si="547"/>
        <v>100</v>
      </c>
      <c r="AF2729">
        <v>1.5585397079369134E-2</v>
      </c>
      <c r="AG2729">
        <v>1</v>
      </c>
      <c r="AH2729">
        <v>0</v>
      </c>
      <c r="AI2729">
        <f t="shared" si="558"/>
        <v>2714</v>
      </c>
      <c r="AJ2729">
        <f t="shared" si="559"/>
        <v>11</v>
      </c>
      <c r="AK2729">
        <f t="shared" si="555"/>
        <v>0.30888719124013242</v>
      </c>
      <c r="AL2729">
        <f t="shared" si="556"/>
        <v>0.84722222222222221</v>
      </c>
      <c r="AM2729">
        <f t="shared" si="557"/>
        <v>2.1574286280165135E-4</v>
      </c>
    </row>
    <row r="2730" spans="1:39" x14ac:dyDescent="0.3">
      <c r="A2730">
        <f>Datos!C2729</f>
        <v>0.32259710000000003</v>
      </c>
      <c r="B2730">
        <f>Datos!D2729</f>
        <v>0.18481790000000001</v>
      </c>
      <c r="C2730">
        <f>Datos!E2729</f>
        <v>1.4190299999999999E-2</v>
      </c>
      <c r="D2730" s="5">
        <f>Datos!F2729</f>
        <v>0</v>
      </c>
      <c r="E2730">
        <f t="shared" si="548"/>
        <v>1</v>
      </c>
      <c r="F2730" s="6">
        <f t="shared" si="549"/>
        <v>1</v>
      </c>
      <c r="G2730">
        <f t="shared" si="550"/>
        <v>0</v>
      </c>
      <c r="H2730">
        <f t="shared" si="551"/>
        <v>1.6753981915547375E-2</v>
      </c>
      <c r="I2730" s="5">
        <f t="shared" si="552"/>
        <v>1.6753981915547375E-2</v>
      </c>
      <c r="J2730" s="6">
        <f t="shared" si="553"/>
        <v>0.98324601808445267</v>
      </c>
      <c r="K2730" s="5">
        <f t="shared" si="554"/>
        <v>-1.6895917427258801E-2</v>
      </c>
      <c r="L2730" s="6">
        <f t="shared" si="547"/>
        <v>100</v>
      </c>
      <c r="AF2730">
        <v>1.5588287719589915E-2</v>
      </c>
      <c r="AG2730">
        <v>1</v>
      </c>
      <c r="AH2730">
        <v>0</v>
      </c>
      <c r="AI2730">
        <f t="shared" si="558"/>
        <v>2715</v>
      </c>
      <c r="AJ2730">
        <f t="shared" si="559"/>
        <v>11</v>
      </c>
      <c r="AK2730">
        <f t="shared" si="555"/>
        <v>0.30863254392666162</v>
      </c>
      <c r="AL2730">
        <f t="shared" si="556"/>
        <v>0.84722222222222221</v>
      </c>
      <c r="AM2730">
        <f t="shared" si="557"/>
        <v>2.1574286280174541E-4</v>
      </c>
    </row>
    <row r="2731" spans="1:39" x14ac:dyDescent="0.3">
      <c r="A2731">
        <f>Datos!C2730</f>
        <v>0.3135791</v>
      </c>
      <c r="B2731">
        <f>Datos!D2730</f>
        <v>0.28693200000000002</v>
      </c>
      <c r="C2731">
        <f>Datos!E2730</f>
        <v>7.6294000000000001E-2</v>
      </c>
      <c r="D2731" s="5">
        <f>Datos!F2730</f>
        <v>0</v>
      </c>
      <c r="E2731">
        <f t="shared" si="548"/>
        <v>1</v>
      </c>
      <c r="F2731" s="6">
        <f t="shared" si="549"/>
        <v>1</v>
      </c>
      <c r="G2731">
        <f t="shared" si="550"/>
        <v>0</v>
      </c>
      <c r="H2731">
        <f t="shared" si="551"/>
        <v>8.2856182211468888E-3</v>
      </c>
      <c r="I2731" s="5">
        <f t="shared" si="552"/>
        <v>8.2856182211468888E-3</v>
      </c>
      <c r="J2731" s="6">
        <f t="shared" si="553"/>
        <v>0.99171438177885307</v>
      </c>
      <c r="K2731" s="5">
        <f t="shared" si="554"/>
        <v>-8.3201347485423304E-3</v>
      </c>
      <c r="L2731" s="6">
        <f t="shared" si="547"/>
        <v>100</v>
      </c>
      <c r="AF2731">
        <v>1.5597049102976372E-2</v>
      </c>
      <c r="AG2731">
        <v>1</v>
      </c>
      <c r="AH2731">
        <v>0</v>
      </c>
      <c r="AI2731">
        <f t="shared" si="558"/>
        <v>2716</v>
      </c>
      <c r="AJ2731">
        <f t="shared" si="559"/>
        <v>11</v>
      </c>
      <c r="AK2731">
        <f t="shared" si="555"/>
        <v>0.30837789661319071</v>
      </c>
      <c r="AL2731">
        <f t="shared" si="556"/>
        <v>0.84722222222222221</v>
      </c>
      <c r="AM2731">
        <f t="shared" si="557"/>
        <v>2.1574286280165135E-4</v>
      </c>
    </row>
    <row r="2732" spans="1:39" x14ac:dyDescent="0.3">
      <c r="A2732">
        <f>Datos!C2731</f>
        <v>0.47392709999999999</v>
      </c>
      <c r="B2732">
        <f>Datos!D2731</f>
        <v>0.2139267</v>
      </c>
      <c r="C2732">
        <f>Datos!E2731</f>
        <v>5.7002799999999999E-2</v>
      </c>
      <c r="D2732" s="5">
        <f>Datos!F2731</f>
        <v>0</v>
      </c>
      <c r="E2732">
        <f t="shared" si="548"/>
        <v>1</v>
      </c>
      <c r="F2732" s="6">
        <f t="shared" si="549"/>
        <v>1</v>
      </c>
      <c r="G2732">
        <f t="shared" si="550"/>
        <v>0</v>
      </c>
      <c r="H2732">
        <f t="shared" si="551"/>
        <v>1.0253085483038698E-2</v>
      </c>
      <c r="I2732" s="5">
        <f t="shared" si="552"/>
        <v>1.0253085483038698E-2</v>
      </c>
      <c r="J2732" s="6">
        <f t="shared" si="553"/>
        <v>0.98974691451696128</v>
      </c>
      <c r="K2732" s="5">
        <f t="shared" si="554"/>
        <v>-1.0306010437521832E-2</v>
      </c>
      <c r="L2732" s="6">
        <f t="shared" si="547"/>
        <v>100</v>
      </c>
      <c r="AF2732">
        <v>1.5599193967711316E-2</v>
      </c>
      <c r="AG2732">
        <v>1</v>
      </c>
      <c r="AH2732">
        <v>0</v>
      </c>
      <c r="AI2732">
        <f t="shared" si="558"/>
        <v>2717</v>
      </c>
      <c r="AJ2732">
        <f t="shared" si="559"/>
        <v>11</v>
      </c>
      <c r="AK2732">
        <f t="shared" si="555"/>
        <v>0.3081232492997199</v>
      </c>
      <c r="AL2732">
        <f t="shared" si="556"/>
        <v>0.84722222222222221</v>
      </c>
      <c r="AM2732">
        <f t="shared" si="557"/>
        <v>2.1574286280174541E-4</v>
      </c>
    </row>
    <row r="2733" spans="1:39" x14ac:dyDescent="0.3">
      <c r="A2733">
        <f>Datos!C2732</f>
        <v>0.29108220000000001</v>
      </c>
      <c r="B2733">
        <f>Datos!D2732</f>
        <v>0.1744521</v>
      </c>
      <c r="C2733">
        <f>Datos!E2732</f>
        <v>6.8802799999999997E-2</v>
      </c>
      <c r="D2733" s="5">
        <f>Datos!F2732</f>
        <v>0</v>
      </c>
      <c r="E2733">
        <f t="shared" si="548"/>
        <v>1</v>
      </c>
      <c r="F2733" s="6">
        <f t="shared" si="549"/>
        <v>1</v>
      </c>
      <c r="G2733">
        <f t="shared" si="550"/>
        <v>0</v>
      </c>
      <c r="H2733">
        <f t="shared" si="551"/>
        <v>1.0814423877632127E-2</v>
      </c>
      <c r="I2733" s="5">
        <f t="shared" si="552"/>
        <v>1.0814423877632127E-2</v>
      </c>
      <c r="J2733" s="6">
        <f t="shared" si="553"/>
        <v>0.9891855761223679</v>
      </c>
      <c r="K2733" s="5">
        <f t="shared" si="554"/>
        <v>-1.0873324797464839E-2</v>
      </c>
      <c r="L2733" s="6">
        <f t="shared" si="547"/>
        <v>100</v>
      </c>
      <c r="AF2733">
        <v>1.5600803007171418E-2</v>
      </c>
      <c r="AG2733">
        <v>1</v>
      </c>
      <c r="AH2733">
        <v>0</v>
      </c>
      <c r="AI2733">
        <f t="shared" si="558"/>
        <v>2718</v>
      </c>
      <c r="AJ2733">
        <f t="shared" si="559"/>
        <v>11</v>
      </c>
      <c r="AK2733">
        <f t="shared" si="555"/>
        <v>0.30786860198624899</v>
      </c>
      <c r="AL2733">
        <f t="shared" si="556"/>
        <v>0.84722222222222221</v>
      </c>
      <c r="AM2733">
        <f t="shared" si="557"/>
        <v>2.1574286280165135E-4</v>
      </c>
    </row>
    <row r="2734" spans="1:39" x14ac:dyDescent="0.3">
      <c r="A2734">
        <f>Datos!C2733</f>
        <v>0.23004459999999999</v>
      </c>
      <c r="B2734">
        <f>Datos!D2733</f>
        <v>0.14428099999999999</v>
      </c>
      <c r="C2734">
        <f>Datos!E2733</f>
        <v>5.21246E-2</v>
      </c>
      <c r="D2734" s="5">
        <f>Datos!F2733</f>
        <v>0</v>
      </c>
      <c r="E2734">
        <f t="shared" si="548"/>
        <v>1</v>
      </c>
      <c r="F2734" s="6">
        <f t="shared" si="549"/>
        <v>1</v>
      </c>
      <c r="G2734">
        <f t="shared" si="550"/>
        <v>0</v>
      </c>
      <c r="H2734">
        <f t="shared" si="551"/>
        <v>1.3534468077010125E-2</v>
      </c>
      <c r="I2734" s="5">
        <f t="shared" si="552"/>
        <v>1.3534468077010125E-2</v>
      </c>
      <c r="J2734" s="6">
        <f t="shared" si="553"/>
        <v>0.98646553192298991</v>
      </c>
      <c r="K2734" s="5">
        <f t="shared" si="554"/>
        <v>-1.3626893893696462E-2</v>
      </c>
      <c r="L2734" s="6">
        <f t="shared" si="547"/>
        <v>100</v>
      </c>
      <c r="AF2734">
        <v>1.5601971886039992E-2</v>
      </c>
      <c r="AG2734">
        <v>1</v>
      </c>
      <c r="AH2734">
        <v>0</v>
      </c>
      <c r="AI2734">
        <f t="shared" si="558"/>
        <v>2719</v>
      </c>
      <c r="AJ2734">
        <f t="shared" si="559"/>
        <v>11</v>
      </c>
      <c r="AK2734">
        <f t="shared" si="555"/>
        <v>0.30761395467277819</v>
      </c>
      <c r="AL2734">
        <f t="shared" si="556"/>
        <v>0.84722222222222221</v>
      </c>
      <c r="AM2734">
        <f t="shared" si="557"/>
        <v>2.1574286280165135E-4</v>
      </c>
    </row>
    <row r="2735" spans="1:39" x14ac:dyDescent="0.3">
      <c r="A2735">
        <f>Datos!C2734</f>
        <v>0.2267015</v>
      </c>
      <c r="B2735">
        <f>Datos!D2734</f>
        <v>0.16783899999999999</v>
      </c>
      <c r="C2735">
        <f>Datos!E2734</f>
        <v>5.7088E-2</v>
      </c>
      <c r="D2735" s="5">
        <f>Datos!F2734</f>
        <v>0</v>
      </c>
      <c r="E2735">
        <f t="shared" si="548"/>
        <v>1</v>
      </c>
      <c r="F2735" s="6">
        <f t="shared" si="549"/>
        <v>1</v>
      </c>
      <c r="G2735">
        <f t="shared" si="550"/>
        <v>0</v>
      </c>
      <c r="H2735">
        <f t="shared" si="551"/>
        <v>1.2481882669966736E-2</v>
      </c>
      <c r="I2735" s="5">
        <f t="shared" si="552"/>
        <v>1.2481882669966736E-2</v>
      </c>
      <c r="J2735" s="6">
        <f t="shared" si="553"/>
        <v>0.98751811733003325</v>
      </c>
      <c r="K2735" s="5">
        <f t="shared" si="554"/>
        <v>-1.2560435711833276E-2</v>
      </c>
      <c r="L2735" s="6">
        <f t="shared" si="547"/>
        <v>100</v>
      </c>
      <c r="AF2735">
        <v>1.5606159791361296E-2</v>
      </c>
      <c r="AG2735">
        <v>1</v>
      </c>
      <c r="AH2735">
        <v>0</v>
      </c>
      <c r="AI2735">
        <f t="shared" si="558"/>
        <v>2720</v>
      </c>
      <c r="AJ2735">
        <f t="shared" si="559"/>
        <v>11</v>
      </c>
      <c r="AK2735">
        <f t="shared" si="555"/>
        <v>0.30735930735930739</v>
      </c>
      <c r="AL2735">
        <f t="shared" si="556"/>
        <v>0.84722222222222221</v>
      </c>
      <c r="AM2735">
        <f t="shared" si="557"/>
        <v>2.1574286280174541E-4</v>
      </c>
    </row>
    <row r="2736" spans="1:39" x14ac:dyDescent="0.3">
      <c r="A2736">
        <f>Datos!C2735</f>
        <v>0.2823176</v>
      </c>
      <c r="B2736">
        <f>Datos!D2735</f>
        <v>0.16566020000000001</v>
      </c>
      <c r="C2736">
        <f>Datos!E2735</f>
        <v>5.6827500000000003E-2</v>
      </c>
      <c r="D2736" s="5">
        <f>Datos!F2735</f>
        <v>0</v>
      </c>
      <c r="E2736">
        <f t="shared" si="548"/>
        <v>1</v>
      </c>
      <c r="F2736" s="6">
        <f t="shared" si="549"/>
        <v>1</v>
      </c>
      <c r="G2736">
        <f t="shared" si="550"/>
        <v>0</v>
      </c>
      <c r="H2736">
        <f t="shared" si="551"/>
        <v>1.2223532838067156E-2</v>
      </c>
      <c r="I2736" s="5">
        <f t="shared" si="552"/>
        <v>1.2223532838067156E-2</v>
      </c>
      <c r="J2736" s="6">
        <f t="shared" si="553"/>
        <v>0.98777646716193279</v>
      </c>
      <c r="K2736" s="5">
        <f t="shared" si="554"/>
        <v>-1.2298854643975378E-2</v>
      </c>
      <c r="L2736" s="6">
        <f t="shared" si="547"/>
        <v>100</v>
      </c>
      <c r="AF2736">
        <v>1.5606710274016816E-2</v>
      </c>
      <c r="AG2736">
        <v>1</v>
      </c>
      <c r="AH2736">
        <v>0</v>
      </c>
      <c r="AI2736">
        <f t="shared" si="558"/>
        <v>2721</v>
      </c>
      <c r="AJ2736">
        <f t="shared" si="559"/>
        <v>11</v>
      </c>
      <c r="AK2736">
        <f t="shared" si="555"/>
        <v>0.30710466004583648</v>
      </c>
      <c r="AL2736">
        <f t="shared" si="556"/>
        <v>0.84722222222222221</v>
      </c>
      <c r="AM2736">
        <f t="shared" si="557"/>
        <v>2.1574286280165135E-4</v>
      </c>
    </row>
    <row r="2737" spans="1:39" x14ac:dyDescent="0.3">
      <c r="A2737">
        <f>Datos!C2736</f>
        <v>0.31640360000000001</v>
      </c>
      <c r="B2737">
        <f>Datos!D2736</f>
        <v>0.19512060000000001</v>
      </c>
      <c r="C2737">
        <f>Datos!E2736</f>
        <v>4.3804599999999999E-2</v>
      </c>
      <c r="D2737" s="5">
        <f>Datos!F2736</f>
        <v>0</v>
      </c>
      <c r="E2737">
        <f t="shared" si="548"/>
        <v>1</v>
      </c>
      <c r="F2737" s="6">
        <f t="shared" si="549"/>
        <v>1</v>
      </c>
      <c r="G2737">
        <f t="shared" si="550"/>
        <v>0</v>
      </c>
      <c r="H2737">
        <f t="shared" si="551"/>
        <v>1.2799788148477265E-2</v>
      </c>
      <c r="I2737" s="5">
        <f t="shared" si="552"/>
        <v>1.2799788148477265E-2</v>
      </c>
      <c r="J2737" s="6">
        <f t="shared" si="553"/>
        <v>0.98720021185152274</v>
      </c>
      <c r="K2737" s="5">
        <f t="shared" si="554"/>
        <v>-1.2882411232654685E-2</v>
      </c>
      <c r="L2737" s="6">
        <f t="shared" si="547"/>
        <v>100</v>
      </c>
      <c r="AF2737">
        <v>1.5612617944004427E-2</v>
      </c>
      <c r="AG2737">
        <v>1</v>
      </c>
      <c r="AH2737">
        <v>0</v>
      </c>
      <c r="AI2737">
        <f t="shared" si="558"/>
        <v>2722</v>
      </c>
      <c r="AJ2737">
        <f t="shared" si="559"/>
        <v>11</v>
      </c>
      <c r="AK2737">
        <f t="shared" si="555"/>
        <v>0.30685001273236567</v>
      </c>
      <c r="AL2737">
        <f t="shared" si="556"/>
        <v>0.84722222222222221</v>
      </c>
      <c r="AM2737">
        <f t="shared" si="557"/>
        <v>2.1574286280165135E-4</v>
      </c>
    </row>
    <row r="2738" spans="1:39" x14ac:dyDescent="0.3">
      <c r="A2738">
        <f>Datos!C2737</f>
        <v>0.31707020000000002</v>
      </c>
      <c r="B2738">
        <f>Datos!D2737</f>
        <v>0.2362426</v>
      </c>
      <c r="C2738">
        <f>Datos!E2737</f>
        <v>6.0846299999999999E-2</v>
      </c>
      <c r="D2738" s="5">
        <f>Datos!F2737</f>
        <v>0</v>
      </c>
      <c r="E2738">
        <f t="shared" si="548"/>
        <v>1</v>
      </c>
      <c r="F2738" s="6">
        <f t="shared" si="549"/>
        <v>1</v>
      </c>
      <c r="G2738">
        <f t="shared" si="550"/>
        <v>0</v>
      </c>
      <c r="H2738">
        <f t="shared" si="551"/>
        <v>1.0302954286421891E-2</v>
      </c>
      <c r="I2738" s="5">
        <f t="shared" si="552"/>
        <v>1.0302954286421891E-2</v>
      </c>
      <c r="J2738" s="6">
        <f t="shared" si="553"/>
        <v>0.98969704571357808</v>
      </c>
      <c r="K2738" s="5">
        <f t="shared" si="554"/>
        <v>-1.0356397116200974E-2</v>
      </c>
      <c r="L2738" s="6">
        <f t="shared" si="547"/>
        <v>100</v>
      </c>
      <c r="AF2738">
        <v>1.5612689806271042E-2</v>
      </c>
      <c r="AG2738">
        <v>1</v>
      </c>
      <c r="AH2738">
        <v>0</v>
      </c>
      <c r="AI2738">
        <f t="shared" si="558"/>
        <v>2723</v>
      </c>
      <c r="AJ2738">
        <f t="shared" si="559"/>
        <v>11</v>
      </c>
      <c r="AK2738">
        <f t="shared" si="555"/>
        <v>0.30659536541889487</v>
      </c>
      <c r="AL2738">
        <f t="shared" si="556"/>
        <v>0.84722222222222221</v>
      </c>
      <c r="AM2738">
        <f t="shared" si="557"/>
        <v>2.1574286280174541E-4</v>
      </c>
    </row>
    <row r="2739" spans="1:39" x14ac:dyDescent="0.3">
      <c r="A2739">
        <f>Datos!C2738</f>
        <v>0.292217</v>
      </c>
      <c r="B2739">
        <f>Datos!D2738</f>
        <v>0.225329</v>
      </c>
      <c r="C2739">
        <f>Datos!E2738</f>
        <v>5.9465499999999998E-2</v>
      </c>
      <c r="D2739" s="5">
        <f>Datos!F2738</f>
        <v>0</v>
      </c>
      <c r="E2739">
        <f t="shared" si="548"/>
        <v>1</v>
      </c>
      <c r="F2739" s="6">
        <f t="shared" si="549"/>
        <v>1</v>
      </c>
      <c r="G2739">
        <f t="shared" si="550"/>
        <v>0</v>
      </c>
      <c r="H2739">
        <f t="shared" si="551"/>
        <v>1.0749523001070797E-2</v>
      </c>
      <c r="I2739" s="5">
        <f t="shared" si="552"/>
        <v>1.0749523001070797E-2</v>
      </c>
      <c r="J2739" s="6">
        <f t="shared" si="553"/>
        <v>0.98925047699892921</v>
      </c>
      <c r="K2739" s="5">
        <f t="shared" si="554"/>
        <v>-1.0807716534329733E-2</v>
      </c>
      <c r="L2739" s="6">
        <f t="shared" si="547"/>
        <v>100</v>
      </c>
      <c r="AF2739">
        <v>1.5640020119702978E-2</v>
      </c>
      <c r="AG2739">
        <v>1</v>
      </c>
      <c r="AH2739">
        <v>0</v>
      </c>
      <c r="AI2739">
        <f t="shared" si="558"/>
        <v>2724</v>
      </c>
      <c r="AJ2739">
        <f t="shared" si="559"/>
        <v>11</v>
      </c>
      <c r="AK2739">
        <f t="shared" si="555"/>
        <v>0.30634071810542396</v>
      </c>
      <c r="AL2739">
        <f t="shared" si="556"/>
        <v>0.84722222222222221</v>
      </c>
      <c r="AM2739">
        <f t="shared" si="557"/>
        <v>2.1574286280165135E-4</v>
      </c>
    </row>
    <row r="2740" spans="1:39" x14ac:dyDescent="0.3">
      <c r="A2740">
        <f>Datos!C2739</f>
        <v>0.3138011</v>
      </c>
      <c r="B2740">
        <f>Datos!D2739</f>
        <v>0.26107399999999997</v>
      </c>
      <c r="C2740">
        <f>Datos!E2739</f>
        <v>6.5454600000000002E-2</v>
      </c>
      <c r="D2740" s="5">
        <f>Datos!F2739</f>
        <v>0</v>
      </c>
      <c r="E2740">
        <f t="shared" si="548"/>
        <v>1</v>
      </c>
      <c r="F2740" s="6">
        <f t="shared" si="549"/>
        <v>1</v>
      </c>
      <c r="G2740">
        <f t="shared" si="550"/>
        <v>0</v>
      </c>
      <c r="H2740">
        <f t="shared" si="551"/>
        <v>9.5076016915410094E-3</v>
      </c>
      <c r="I2740" s="5">
        <f t="shared" si="552"/>
        <v>9.5076016915410094E-3</v>
      </c>
      <c r="J2740" s="6">
        <f t="shared" si="553"/>
        <v>0.99049239830845903</v>
      </c>
      <c r="K2740" s="5">
        <f t="shared" si="554"/>
        <v>-9.5530874732246054E-3</v>
      </c>
      <c r="L2740" s="6">
        <f t="shared" si="547"/>
        <v>100</v>
      </c>
      <c r="AF2740">
        <v>1.5645693746324789E-2</v>
      </c>
      <c r="AG2740">
        <v>1</v>
      </c>
      <c r="AH2740">
        <v>0</v>
      </c>
      <c r="AI2740">
        <f t="shared" si="558"/>
        <v>2725</v>
      </c>
      <c r="AJ2740">
        <f t="shared" si="559"/>
        <v>11</v>
      </c>
      <c r="AK2740">
        <f t="shared" si="555"/>
        <v>0.30608607079195316</v>
      </c>
      <c r="AL2740">
        <f t="shared" si="556"/>
        <v>0.84722222222222221</v>
      </c>
      <c r="AM2740">
        <f t="shared" si="557"/>
        <v>2.1574286280165135E-4</v>
      </c>
    </row>
    <row r="2741" spans="1:39" x14ac:dyDescent="0.3">
      <c r="A2741">
        <f>Datos!C2740</f>
        <v>5.2317900000000001E-2</v>
      </c>
      <c r="B2741">
        <f>Datos!D2740</f>
        <v>0.193934</v>
      </c>
      <c r="C2741">
        <f>Datos!E2740</f>
        <v>3.1286399999999999E-2</v>
      </c>
      <c r="D2741" s="5">
        <f>Datos!F2740</f>
        <v>0</v>
      </c>
      <c r="E2741">
        <f t="shared" si="548"/>
        <v>1</v>
      </c>
      <c r="F2741" s="6">
        <f t="shared" si="549"/>
        <v>1</v>
      </c>
      <c r="G2741">
        <f t="shared" si="550"/>
        <v>0</v>
      </c>
      <c r="H2741">
        <f t="shared" si="551"/>
        <v>1.6222003360969007E-2</v>
      </c>
      <c r="I2741" s="5">
        <f t="shared" si="552"/>
        <v>1.6222003360969007E-2</v>
      </c>
      <c r="J2741" s="6">
        <f t="shared" si="553"/>
        <v>0.98377799663903098</v>
      </c>
      <c r="K2741" s="5">
        <f t="shared" si="554"/>
        <v>-1.6355020556080384E-2</v>
      </c>
      <c r="L2741" s="6">
        <f t="shared" si="547"/>
        <v>100</v>
      </c>
      <c r="AF2741">
        <v>1.5646831755135173E-2</v>
      </c>
      <c r="AG2741">
        <v>1</v>
      </c>
      <c r="AH2741">
        <v>0</v>
      </c>
      <c r="AI2741">
        <f t="shared" si="558"/>
        <v>2726</v>
      </c>
      <c r="AJ2741">
        <f t="shared" si="559"/>
        <v>11</v>
      </c>
      <c r="AK2741">
        <f t="shared" si="555"/>
        <v>0.30583142347848236</v>
      </c>
      <c r="AL2741">
        <f t="shared" si="556"/>
        <v>0.84722222222222221</v>
      </c>
      <c r="AM2741">
        <f t="shared" si="557"/>
        <v>2.1574286280174541E-4</v>
      </c>
    </row>
    <row r="2742" spans="1:39" x14ac:dyDescent="0.3">
      <c r="A2742">
        <f>Datos!C2741</f>
        <v>4.9852300000000002E-2</v>
      </c>
      <c r="B2742">
        <f>Datos!D2741</f>
        <v>0.1988231</v>
      </c>
      <c r="C2742">
        <f>Datos!E2741</f>
        <v>2.2706400000000002E-2</v>
      </c>
      <c r="D2742" s="5">
        <f>Datos!F2741</f>
        <v>0</v>
      </c>
      <c r="E2742">
        <f t="shared" si="548"/>
        <v>1</v>
      </c>
      <c r="F2742" s="6">
        <f t="shared" si="549"/>
        <v>1</v>
      </c>
      <c r="G2742">
        <f t="shared" si="550"/>
        <v>0</v>
      </c>
      <c r="H2742">
        <f t="shared" si="551"/>
        <v>1.733966959783231E-2</v>
      </c>
      <c r="I2742" s="5">
        <f t="shared" si="552"/>
        <v>1.733966959783231E-2</v>
      </c>
      <c r="J2742" s="6">
        <f t="shared" si="553"/>
        <v>0.98266033040216771</v>
      </c>
      <c r="K2742" s="5">
        <f t="shared" si="554"/>
        <v>-1.7491762392166658E-2</v>
      </c>
      <c r="L2742" s="6">
        <f t="shared" si="547"/>
        <v>100</v>
      </c>
      <c r="AF2742">
        <v>1.5648515988050206E-2</v>
      </c>
      <c r="AG2742">
        <v>1</v>
      </c>
      <c r="AH2742">
        <v>0</v>
      </c>
      <c r="AI2742">
        <f t="shared" si="558"/>
        <v>2727</v>
      </c>
      <c r="AJ2742">
        <f t="shared" si="559"/>
        <v>11</v>
      </c>
      <c r="AK2742">
        <f t="shared" si="555"/>
        <v>0.30557677616501144</v>
      </c>
      <c r="AL2742">
        <f t="shared" si="556"/>
        <v>0.84722222222222221</v>
      </c>
      <c r="AM2742">
        <f t="shared" si="557"/>
        <v>2.1574286280165135E-4</v>
      </c>
    </row>
    <row r="2743" spans="1:39" x14ac:dyDescent="0.3">
      <c r="A2743">
        <f>Datos!C2742</f>
        <v>3.3732199999999997E-2</v>
      </c>
      <c r="B2743">
        <f>Datos!D2742</f>
        <v>0.2209122</v>
      </c>
      <c r="C2743">
        <f>Datos!E2742</f>
        <v>3.0107999999999999E-2</v>
      </c>
      <c r="D2743" s="5">
        <f>Datos!F2742</f>
        <v>0</v>
      </c>
      <c r="E2743">
        <f t="shared" si="548"/>
        <v>1</v>
      </c>
      <c r="F2743" s="6">
        <f t="shared" si="549"/>
        <v>1</v>
      </c>
      <c r="G2743">
        <f t="shared" si="550"/>
        <v>0</v>
      </c>
      <c r="H2743">
        <f t="shared" si="551"/>
        <v>1.5799854271554305E-2</v>
      </c>
      <c r="I2743" s="5">
        <f t="shared" si="552"/>
        <v>1.5799854271554305E-2</v>
      </c>
      <c r="J2743" s="6">
        <f t="shared" si="553"/>
        <v>0.98420014572844572</v>
      </c>
      <c r="K2743" s="5">
        <f t="shared" si="554"/>
        <v>-1.5926002482351341E-2</v>
      </c>
      <c r="L2743" s="6">
        <f t="shared" si="547"/>
        <v>100</v>
      </c>
      <c r="AF2743">
        <v>1.5651748535073153E-2</v>
      </c>
      <c r="AG2743">
        <v>1</v>
      </c>
      <c r="AH2743">
        <v>0</v>
      </c>
      <c r="AI2743">
        <f t="shared" si="558"/>
        <v>2728</v>
      </c>
      <c r="AJ2743">
        <f t="shared" si="559"/>
        <v>11</v>
      </c>
      <c r="AK2743">
        <f t="shared" si="555"/>
        <v>0.30532212885154064</v>
      </c>
      <c r="AL2743">
        <f t="shared" si="556"/>
        <v>0.84722222222222221</v>
      </c>
      <c r="AM2743">
        <f t="shared" si="557"/>
        <v>2.1574286280174541E-4</v>
      </c>
    </row>
    <row r="2744" spans="1:39" x14ac:dyDescent="0.3">
      <c r="A2744">
        <f>Datos!C2743</f>
        <v>-2.5754900000000001E-2</v>
      </c>
      <c r="B2744">
        <f>Datos!D2743</f>
        <v>0.13322500000000001</v>
      </c>
      <c r="C2744">
        <f>Datos!E2743</f>
        <v>4.3856399999999997E-2</v>
      </c>
      <c r="D2744" s="5">
        <f>Datos!F2743</f>
        <v>0</v>
      </c>
      <c r="E2744">
        <f t="shared" si="548"/>
        <v>1</v>
      </c>
      <c r="F2744" s="6">
        <f t="shared" si="549"/>
        <v>1</v>
      </c>
      <c r="G2744">
        <f t="shared" si="550"/>
        <v>0</v>
      </c>
      <c r="H2744">
        <f t="shared" si="551"/>
        <v>1.674531557940255E-2</v>
      </c>
      <c r="I2744" s="5">
        <f t="shared" si="552"/>
        <v>1.674531557940255E-2</v>
      </c>
      <c r="J2744" s="6">
        <f t="shared" si="553"/>
        <v>0.98325468442059749</v>
      </c>
      <c r="K2744" s="5">
        <f t="shared" si="554"/>
        <v>-1.6887103460262665E-2</v>
      </c>
      <c r="L2744" s="6">
        <f t="shared" si="547"/>
        <v>100</v>
      </c>
      <c r="AF2744">
        <v>1.5659411151175088E-2</v>
      </c>
      <c r="AG2744">
        <v>1</v>
      </c>
      <c r="AH2744">
        <v>0</v>
      </c>
      <c r="AI2744">
        <f t="shared" si="558"/>
        <v>2729</v>
      </c>
      <c r="AJ2744">
        <f t="shared" si="559"/>
        <v>11</v>
      </c>
      <c r="AK2744">
        <f t="shared" si="555"/>
        <v>0.30506748153806973</v>
      </c>
      <c r="AL2744">
        <f t="shared" si="556"/>
        <v>0.84722222222222221</v>
      </c>
      <c r="AM2744">
        <f t="shared" si="557"/>
        <v>2.1574286280165135E-4</v>
      </c>
    </row>
    <row r="2745" spans="1:39" x14ac:dyDescent="0.3">
      <c r="A2745">
        <f>Datos!C2744</f>
        <v>7.1209999999999997E-3</v>
      </c>
      <c r="B2745">
        <f>Datos!D2744</f>
        <v>0.13085140000000001</v>
      </c>
      <c r="C2745">
        <f>Datos!E2744</f>
        <v>2.8682900000000001E-2</v>
      </c>
      <c r="D2745" s="5">
        <f>Datos!F2744</f>
        <v>0</v>
      </c>
      <c r="E2745">
        <f t="shared" si="548"/>
        <v>1</v>
      </c>
      <c r="F2745" s="6">
        <f t="shared" si="549"/>
        <v>1</v>
      </c>
      <c r="G2745">
        <f t="shared" si="550"/>
        <v>0</v>
      </c>
      <c r="H2745">
        <f t="shared" si="551"/>
        <v>1.8849354244352915E-2</v>
      </c>
      <c r="I2745" s="5">
        <f t="shared" si="552"/>
        <v>1.8849354244352915E-2</v>
      </c>
      <c r="J2745" s="6">
        <f t="shared" si="553"/>
        <v>0.98115064575564703</v>
      </c>
      <c r="K2745" s="5">
        <f t="shared" si="554"/>
        <v>-1.9029267745021453E-2</v>
      </c>
      <c r="L2745" s="6">
        <f t="shared" si="547"/>
        <v>100</v>
      </c>
      <c r="AF2745">
        <v>1.5659862479111726E-2</v>
      </c>
      <c r="AG2745">
        <v>1</v>
      </c>
      <c r="AH2745">
        <v>0</v>
      </c>
      <c r="AI2745">
        <f t="shared" si="558"/>
        <v>2730</v>
      </c>
      <c r="AJ2745">
        <f t="shared" si="559"/>
        <v>11</v>
      </c>
      <c r="AK2745">
        <f t="shared" si="555"/>
        <v>0.30481283422459893</v>
      </c>
      <c r="AL2745">
        <f t="shared" si="556"/>
        <v>0.84722222222222221</v>
      </c>
      <c r="AM2745">
        <f t="shared" si="557"/>
        <v>2.1574286280165135E-4</v>
      </c>
    </row>
    <row r="2746" spans="1:39" x14ac:dyDescent="0.3">
      <c r="A2746">
        <f>Datos!C2745</f>
        <v>-5.3714000000000001E-3</v>
      </c>
      <c r="B2746">
        <f>Datos!D2745</f>
        <v>8.5962499999999997E-2</v>
      </c>
      <c r="C2746">
        <f>Datos!E2745</f>
        <v>3.6332700000000002E-2</v>
      </c>
      <c r="D2746" s="5">
        <f>Datos!F2745</f>
        <v>0</v>
      </c>
      <c r="E2746">
        <f t="shared" si="548"/>
        <v>1</v>
      </c>
      <c r="F2746" s="6">
        <f t="shared" si="549"/>
        <v>1</v>
      </c>
      <c r="G2746">
        <f t="shared" si="550"/>
        <v>0</v>
      </c>
      <c r="H2746">
        <f t="shared" si="551"/>
        <v>1.9149883647521855E-2</v>
      </c>
      <c r="I2746" s="5">
        <f t="shared" si="552"/>
        <v>1.9149883647521855E-2</v>
      </c>
      <c r="J2746" s="6">
        <f t="shared" si="553"/>
        <v>0.9808501163524781</v>
      </c>
      <c r="K2746" s="5">
        <f t="shared" si="554"/>
        <v>-1.9335617682619259E-2</v>
      </c>
      <c r="L2746" s="6">
        <f t="shared" si="547"/>
        <v>100</v>
      </c>
      <c r="AF2746">
        <v>1.5665292216148111E-2</v>
      </c>
      <c r="AG2746">
        <v>1</v>
      </c>
      <c r="AH2746">
        <v>0</v>
      </c>
      <c r="AI2746">
        <f t="shared" si="558"/>
        <v>2731</v>
      </c>
      <c r="AJ2746">
        <f t="shared" si="559"/>
        <v>11</v>
      </c>
      <c r="AK2746">
        <f t="shared" si="555"/>
        <v>0.30455818691112813</v>
      </c>
      <c r="AL2746">
        <f t="shared" si="556"/>
        <v>0.84722222222222221</v>
      </c>
      <c r="AM2746">
        <f t="shared" si="557"/>
        <v>2.1574286280174541E-4</v>
      </c>
    </row>
    <row r="2747" spans="1:39" x14ac:dyDescent="0.3">
      <c r="A2747">
        <f>Datos!C2746</f>
        <v>-7.0786E-3</v>
      </c>
      <c r="B2747">
        <f>Datos!D2746</f>
        <v>0.1063465</v>
      </c>
      <c r="C2747">
        <f>Datos!E2746</f>
        <v>2.1271700000000001E-2</v>
      </c>
      <c r="D2747" s="5">
        <f>Datos!F2746</f>
        <v>0</v>
      </c>
      <c r="E2747">
        <f t="shared" si="548"/>
        <v>1</v>
      </c>
      <c r="F2747" s="6">
        <f t="shared" si="549"/>
        <v>1</v>
      </c>
      <c r="G2747">
        <f t="shared" si="550"/>
        <v>0</v>
      </c>
      <c r="H2747">
        <f t="shared" si="551"/>
        <v>2.1069185162045177E-2</v>
      </c>
      <c r="I2747" s="5">
        <f t="shared" si="552"/>
        <v>2.1069185162045177E-2</v>
      </c>
      <c r="J2747" s="6">
        <f t="shared" si="553"/>
        <v>0.97893081483795485</v>
      </c>
      <c r="K2747" s="5">
        <f t="shared" si="554"/>
        <v>-2.1294308164385496E-2</v>
      </c>
      <c r="L2747" s="6">
        <f t="shared" si="547"/>
        <v>100</v>
      </c>
      <c r="AF2747">
        <v>1.5679286718275318E-2</v>
      </c>
      <c r="AG2747">
        <v>1</v>
      </c>
      <c r="AH2747">
        <v>0</v>
      </c>
      <c r="AI2747">
        <f t="shared" si="558"/>
        <v>2732</v>
      </c>
      <c r="AJ2747">
        <f t="shared" si="559"/>
        <v>11</v>
      </c>
      <c r="AK2747">
        <f t="shared" si="555"/>
        <v>0.30430353959765721</v>
      </c>
      <c r="AL2747">
        <f t="shared" si="556"/>
        <v>0.84722222222222221</v>
      </c>
      <c r="AM2747">
        <f t="shared" si="557"/>
        <v>2.1574286280165135E-4</v>
      </c>
    </row>
    <row r="2748" spans="1:39" x14ac:dyDescent="0.3">
      <c r="A2748">
        <f>Datos!C2747</f>
        <v>9.6868000000000006E-3</v>
      </c>
      <c r="B2748">
        <f>Datos!D2747</f>
        <v>0.1032937</v>
      </c>
      <c r="C2748">
        <f>Datos!E2747</f>
        <v>4.3676600000000003E-2</v>
      </c>
      <c r="D2748" s="5">
        <f>Datos!F2747</f>
        <v>0</v>
      </c>
      <c r="E2748">
        <f t="shared" si="548"/>
        <v>1</v>
      </c>
      <c r="F2748" s="6">
        <f t="shared" si="549"/>
        <v>1</v>
      </c>
      <c r="G2748">
        <f t="shared" si="550"/>
        <v>0</v>
      </c>
      <c r="H2748">
        <f t="shared" si="551"/>
        <v>1.7339514079049042E-2</v>
      </c>
      <c r="I2748" s="5">
        <f t="shared" si="552"/>
        <v>1.7339514079049042E-2</v>
      </c>
      <c r="J2748" s="6">
        <f t="shared" si="553"/>
        <v>0.98266048592095101</v>
      </c>
      <c r="K2748" s="5">
        <f t="shared" si="554"/>
        <v>-1.7491604129167556E-2</v>
      </c>
      <c r="L2748" s="6">
        <f t="shared" si="547"/>
        <v>100</v>
      </c>
      <c r="AF2748">
        <v>1.5679857222507768E-2</v>
      </c>
      <c r="AG2748">
        <v>1</v>
      </c>
      <c r="AH2748">
        <v>0</v>
      </c>
      <c r="AI2748">
        <f t="shared" si="558"/>
        <v>2733</v>
      </c>
      <c r="AJ2748">
        <f t="shared" si="559"/>
        <v>11</v>
      </c>
      <c r="AK2748">
        <f t="shared" si="555"/>
        <v>0.30404889228418641</v>
      </c>
      <c r="AL2748">
        <f t="shared" si="556"/>
        <v>0.84722222222222221</v>
      </c>
      <c r="AM2748">
        <f t="shared" si="557"/>
        <v>2.1574286280165135E-4</v>
      </c>
    </row>
    <row r="2749" spans="1:39" x14ac:dyDescent="0.3">
      <c r="A2749">
        <f>Datos!C2748</f>
        <v>-2.2432500000000001E-2</v>
      </c>
      <c r="B2749">
        <f>Datos!D2748</f>
        <v>0.11588320000000001</v>
      </c>
      <c r="C2749">
        <f>Datos!E2748</f>
        <v>5.3807199999999999E-2</v>
      </c>
      <c r="D2749" s="5">
        <f>Datos!F2748</f>
        <v>0</v>
      </c>
      <c r="E2749">
        <f t="shared" si="548"/>
        <v>1</v>
      </c>
      <c r="F2749" s="6">
        <f t="shared" si="549"/>
        <v>1</v>
      </c>
      <c r="G2749">
        <f t="shared" si="550"/>
        <v>0</v>
      </c>
      <c r="H2749">
        <f t="shared" si="551"/>
        <v>1.5803521989757111E-2</v>
      </c>
      <c r="I2749" s="5">
        <f t="shared" si="552"/>
        <v>1.5803521989757111E-2</v>
      </c>
      <c r="J2749" s="6">
        <f t="shared" si="553"/>
        <v>0.9841964780102429</v>
      </c>
      <c r="K2749" s="5">
        <f t="shared" si="554"/>
        <v>-1.5929729087201795E-2</v>
      </c>
      <c r="L2749" s="6">
        <f t="shared" si="547"/>
        <v>100</v>
      </c>
      <c r="AF2749">
        <v>1.5680782304604918E-2</v>
      </c>
      <c r="AG2749">
        <v>1</v>
      </c>
      <c r="AH2749">
        <v>0</v>
      </c>
      <c r="AI2749">
        <f t="shared" si="558"/>
        <v>2734</v>
      </c>
      <c r="AJ2749">
        <f t="shared" si="559"/>
        <v>11</v>
      </c>
      <c r="AK2749">
        <f t="shared" si="555"/>
        <v>0.30379424497071561</v>
      </c>
      <c r="AL2749">
        <f t="shared" si="556"/>
        <v>0.84722222222222221</v>
      </c>
      <c r="AM2749">
        <f t="shared" si="557"/>
        <v>2.1574286280174541E-4</v>
      </c>
    </row>
    <row r="2750" spans="1:39" x14ac:dyDescent="0.3">
      <c r="A2750">
        <f>Datos!C2749</f>
        <v>-3.18166E-2</v>
      </c>
      <c r="B2750">
        <f>Datos!D2749</f>
        <v>0.1034267</v>
      </c>
      <c r="C2750">
        <f>Datos!E2749</f>
        <v>6.2929799999999994E-2</v>
      </c>
      <c r="D2750" s="5">
        <f>Datos!F2749</f>
        <v>0</v>
      </c>
      <c r="E2750">
        <f t="shared" si="548"/>
        <v>1</v>
      </c>
      <c r="F2750" s="6">
        <f t="shared" si="549"/>
        <v>1</v>
      </c>
      <c r="G2750">
        <f t="shared" si="550"/>
        <v>0</v>
      </c>
      <c r="H2750">
        <f t="shared" si="551"/>
        <v>1.4988734452477705E-2</v>
      </c>
      <c r="I2750" s="5">
        <f t="shared" si="552"/>
        <v>1.4988734452477705E-2</v>
      </c>
      <c r="J2750" s="6">
        <f t="shared" si="553"/>
        <v>0.98501126554752227</v>
      </c>
      <c r="K2750" s="5">
        <f t="shared" si="554"/>
        <v>-1.510220077136782E-2</v>
      </c>
      <c r="L2750" s="6">
        <f t="shared" si="547"/>
        <v>100</v>
      </c>
      <c r="AF2750">
        <v>1.5680885695813142E-2</v>
      </c>
      <c r="AG2750">
        <v>1</v>
      </c>
      <c r="AH2750">
        <v>0</v>
      </c>
      <c r="AI2750">
        <f t="shared" si="558"/>
        <v>2735</v>
      </c>
      <c r="AJ2750">
        <f t="shared" si="559"/>
        <v>11</v>
      </c>
      <c r="AK2750">
        <f t="shared" si="555"/>
        <v>0.3035395976572447</v>
      </c>
      <c r="AL2750">
        <f t="shared" si="556"/>
        <v>0.84722222222222221</v>
      </c>
      <c r="AM2750">
        <f t="shared" si="557"/>
        <v>2.1574286280165135E-4</v>
      </c>
    </row>
    <row r="2751" spans="1:39" x14ac:dyDescent="0.3">
      <c r="A2751">
        <f>Datos!C2750</f>
        <v>1.9929599999999999E-2</v>
      </c>
      <c r="B2751">
        <f>Datos!D2750</f>
        <v>0.1622845</v>
      </c>
      <c r="C2751">
        <f>Datos!E2750</f>
        <v>4.2852899999999999E-2</v>
      </c>
      <c r="D2751" s="5">
        <f>Datos!F2750</f>
        <v>0</v>
      </c>
      <c r="E2751">
        <f t="shared" si="548"/>
        <v>1</v>
      </c>
      <c r="F2751" s="6">
        <f t="shared" si="549"/>
        <v>1</v>
      </c>
      <c r="G2751">
        <f t="shared" si="550"/>
        <v>0</v>
      </c>
      <c r="H2751">
        <f t="shared" si="551"/>
        <v>1.573441092220319E-2</v>
      </c>
      <c r="I2751" s="5">
        <f t="shared" si="552"/>
        <v>1.573441092220319E-2</v>
      </c>
      <c r="J2751" s="6">
        <f t="shared" si="553"/>
        <v>0.98426558907779682</v>
      </c>
      <c r="K2751" s="5">
        <f t="shared" si="554"/>
        <v>-1.5859510748999779E-2</v>
      </c>
      <c r="L2751" s="6">
        <f t="shared" si="547"/>
        <v>100</v>
      </c>
      <c r="AF2751">
        <v>1.5681999135066599E-2</v>
      </c>
      <c r="AG2751">
        <v>1</v>
      </c>
      <c r="AH2751">
        <v>0</v>
      </c>
      <c r="AI2751">
        <f t="shared" si="558"/>
        <v>2736</v>
      </c>
      <c r="AJ2751">
        <f t="shared" si="559"/>
        <v>11</v>
      </c>
      <c r="AK2751">
        <f t="shared" si="555"/>
        <v>0.3032849503437739</v>
      </c>
      <c r="AL2751">
        <f t="shared" si="556"/>
        <v>0.84722222222222221</v>
      </c>
      <c r="AM2751">
        <f t="shared" si="557"/>
        <v>2.1574286280174541E-4</v>
      </c>
    </row>
    <row r="2752" spans="1:39" x14ac:dyDescent="0.3">
      <c r="A2752">
        <f>Datos!C2751</f>
        <v>-3.9183700000000002E-2</v>
      </c>
      <c r="B2752">
        <f>Datos!D2751</f>
        <v>0.163156</v>
      </c>
      <c r="C2752">
        <f>Datos!E2751</f>
        <v>6.2426299999999997E-2</v>
      </c>
      <c r="D2752" s="5">
        <f>Datos!F2751</f>
        <v>0</v>
      </c>
      <c r="E2752">
        <f t="shared" si="548"/>
        <v>1</v>
      </c>
      <c r="F2752" s="6">
        <f t="shared" si="549"/>
        <v>1</v>
      </c>
      <c r="G2752">
        <f t="shared" si="550"/>
        <v>0</v>
      </c>
      <c r="H2752">
        <f t="shared" si="551"/>
        <v>1.3659343180383463E-2</v>
      </c>
      <c r="I2752" s="5">
        <f t="shared" si="552"/>
        <v>1.3659343180383463E-2</v>
      </c>
      <c r="J2752" s="6">
        <f t="shared" si="553"/>
        <v>0.98634065681961658</v>
      </c>
      <c r="K2752" s="5">
        <f t="shared" si="554"/>
        <v>-1.3753490316855193E-2</v>
      </c>
      <c r="L2752" s="6">
        <f t="shared" si="547"/>
        <v>100</v>
      </c>
      <c r="AF2752">
        <v>1.5682481874926022E-2</v>
      </c>
      <c r="AG2752">
        <v>1</v>
      </c>
      <c r="AH2752">
        <v>0</v>
      </c>
      <c r="AI2752">
        <f t="shared" si="558"/>
        <v>2737</v>
      </c>
      <c r="AJ2752">
        <f t="shared" si="559"/>
        <v>11</v>
      </c>
      <c r="AK2752">
        <f t="shared" si="555"/>
        <v>0.30303030303030298</v>
      </c>
      <c r="AL2752">
        <f t="shared" si="556"/>
        <v>0.84722222222222221</v>
      </c>
      <c r="AM2752">
        <f t="shared" si="557"/>
        <v>2.1574286280165135E-4</v>
      </c>
    </row>
    <row r="2753" spans="1:39" x14ac:dyDescent="0.3">
      <c r="A2753">
        <f>Datos!C2752</f>
        <v>-5.6588000000000003E-3</v>
      </c>
      <c r="B2753">
        <f>Datos!D2752</f>
        <v>0.15660080000000001</v>
      </c>
      <c r="C2753">
        <f>Datos!E2752</f>
        <v>5.8056200000000002E-2</v>
      </c>
      <c r="D2753" s="5">
        <f>Datos!F2752</f>
        <v>0</v>
      </c>
      <c r="E2753">
        <f t="shared" si="548"/>
        <v>1</v>
      </c>
      <c r="F2753" s="6">
        <f t="shared" si="549"/>
        <v>1</v>
      </c>
      <c r="G2753">
        <f t="shared" si="550"/>
        <v>0</v>
      </c>
      <c r="H2753">
        <f t="shared" si="551"/>
        <v>1.4111121953601563E-2</v>
      </c>
      <c r="I2753" s="5">
        <f t="shared" si="552"/>
        <v>1.4111121953601563E-2</v>
      </c>
      <c r="J2753" s="6">
        <f t="shared" si="553"/>
        <v>0.98588887804639846</v>
      </c>
      <c r="K2753" s="5">
        <f t="shared" si="554"/>
        <v>-1.4211630480698631E-2</v>
      </c>
      <c r="L2753" s="6">
        <f t="shared" si="547"/>
        <v>100</v>
      </c>
      <c r="AF2753">
        <v>1.568864507745801E-2</v>
      </c>
      <c r="AG2753">
        <v>1</v>
      </c>
      <c r="AH2753">
        <v>0</v>
      </c>
      <c r="AI2753">
        <f t="shared" si="558"/>
        <v>2738</v>
      </c>
      <c r="AJ2753">
        <f t="shared" si="559"/>
        <v>11</v>
      </c>
      <c r="AK2753">
        <f t="shared" si="555"/>
        <v>0.30277565571683218</v>
      </c>
      <c r="AL2753">
        <f t="shared" si="556"/>
        <v>0.84722222222222221</v>
      </c>
      <c r="AM2753">
        <f t="shared" si="557"/>
        <v>2.1574286280165135E-4</v>
      </c>
    </row>
    <row r="2754" spans="1:39" x14ac:dyDescent="0.3">
      <c r="A2754">
        <f>Datos!C2753</f>
        <v>-3.4146799999999998E-2</v>
      </c>
      <c r="B2754">
        <f>Datos!D2753</f>
        <v>0.15927759999999999</v>
      </c>
      <c r="C2754">
        <f>Datos!E2753</f>
        <v>5.1305000000000003E-2</v>
      </c>
      <c r="D2754" s="5">
        <f>Datos!F2753</f>
        <v>0</v>
      </c>
      <c r="E2754">
        <f t="shared" si="548"/>
        <v>1</v>
      </c>
      <c r="F2754" s="6">
        <f t="shared" si="549"/>
        <v>1</v>
      </c>
      <c r="G2754">
        <f t="shared" si="550"/>
        <v>0</v>
      </c>
      <c r="H2754">
        <f t="shared" si="551"/>
        <v>1.5093506530138799E-2</v>
      </c>
      <c r="I2754" s="5">
        <f t="shared" si="552"/>
        <v>1.5093506530138799E-2</v>
      </c>
      <c r="J2754" s="6">
        <f t="shared" si="553"/>
        <v>0.98490649346986126</v>
      </c>
      <c r="K2754" s="5">
        <f t="shared" si="554"/>
        <v>-1.5208572803682582E-2</v>
      </c>
      <c r="L2754" s="6">
        <f t="shared" si="547"/>
        <v>100</v>
      </c>
      <c r="AF2754">
        <v>1.5694048251401353E-2</v>
      </c>
      <c r="AG2754">
        <v>1</v>
      </c>
      <c r="AH2754">
        <v>0</v>
      </c>
      <c r="AI2754">
        <f t="shared" si="558"/>
        <v>2739</v>
      </c>
      <c r="AJ2754">
        <f t="shared" si="559"/>
        <v>11</v>
      </c>
      <c r="AK2754">
        <f t="shared" si="555"/>
        <v>0.30252100840336138</v>
      </c>
      <c r="AL2754">
        <f t="shared" si="556"/>
        <v>0.84722222222222221</v>
      </c>
      <c r="AM2754">
        <f t="shared" si="557"/>
        <v>2.1574286280174541E-4</v>
      </c>
    </row>
    <row r="2755" spans="1:39" x14ac:dyDescent="0.3">
      <c r="A2755">
        <f>Datos!C2754</f>
        <v>5.7402799999999997E-2</v>
      </c>
      <c r="B2755">
        <f>Datos!D2754</f>
        <v>0.1879567</v>
      </c>
      <c r="C2755">
        <f>Datos!E2754</f>
        <v>3.8749199999999998E-2</v>
      </c>
      <c r="D2755" s="5">
        <f>Datos!F2754</f>
        <v>0</v>
      </c>
      <c r="E2755">
        <f t="shared" si="548"/>
        <v>1</v>
      </c>
      <c r="F2755" s="6">
        <f t="shared" si="549"/>
        <v>1</v>
      </c>
      <c r="G2755">
        <f t="shared" si="550"/>
        <v>0</v>
      </c>
      <c r="H2755">
        <f t="shared" si="551"/>
        <v>1.5330552382034618E-2</v>
      </c>
      <c r="I2755" s="5">
        <f t="shared" si="552"/>
        <v>1.5330552382034618E-2</v>
      </c>
      <c r="J2755" s="6">
        <f t="shared" si="553"/>
        <v>0.98466944761796538</v>
      </c>
      <c r="K2755" s="5">
        <f t="shared" si="554"/>
        <v>-1.5449280306343783E-2</v>
      </c>
      <c r="L2755" s="6">
        <f t="shared" si="547"/>
        <v>100</v>
      </c>
      <c r="AF2755">
        <v>1.5699390885897387E-2</v>
      </c>
      <c r="AG2755">
        <v>1</v>
      </c>
      <c r="AH2755">
        <v>0</v>
      </c>
      <c r="AI2755">
        <f t="shared" si="558"/>
        <v>2740</v>
      </c>
      <c r="AJ2755">
        <f t="shared" si="559"/>
        <v>11</v>
      </c>
      <c r="AK2755">
        <f t="shared" si="555"/>
        <v>0.30226636108989047</v>
      </c>
      <c r="AL2755">
        <f t="shared" si="556"/>
        <v>0.84722222222222221</v>
      </c>
      <c r="AM2755">
        <f t="shared" si="557"/>
        <v>2.1574286280165135E-4</v>
      </c>
    </row>
    <row r="2756" spans="1:39" x14ac:dyDescent="0.3">
      <c r="A2756">
        <f>Datos!C2755</f>
        <v>-2.1005900000000001E-2</v>
      </c>
      <c r="B2756">
        <f>Datos!D2755</f>
        <v>0.19207859999999999</v>
      </c>
      <c r="C2756">
        <f>Datos!E2755</f>
        <v>3.7632499999999999E-2</v>
      </c>
      <c r="D2756" s="5">
        <f>Datos!F2755</f>
        <v>0</v>
      </c>
      <c r="E2756">
        <f t="shared" si="548"/>
        <v>1</v>
      </c>
      <c r="F2756" s="6">
        <f t="shared" si="549"/>
        <v>1</v>
      </c>
      <c r="G2756">
        <f t="shared" si="550"/>
        <v>0</v>
      </c>
      <c r="H2756">
        <f t="shared" si="551"/>
        <v>1.5962197792366621E-2</v>
      </c>
      <c r="I2756" s="5">
        <f t="shared" si="552"/>
        <v>1.5962197792366621E-2</v>
      </c>
      <c r="J2756" s="6">
        <f t="shared" si="553"/>
        <v>0.98403780220763337</v>
      </c>
      <c r="K2756" s="5">
        <f t="shared" si="554"/>
        <v>-1.6090965790116783E-2</v>
      </c>
      <c r="L2756" s="6">
        <f t="shared" ref="L2756:L2819" si="560">100*IF(H2756&gt;=$AB$10,D2756/F2756,E2756/F2756)</f>
        <v>100</v>
      </c>
      <c r="AF2756">
        <v>1.5702489965919286E-2</v>
      </c>
      <c r="AG2756">
        <v>1</v>
      </c>
      <c r="AH2756">
        <v>0</v>
      </c>
      <c r="AI2756">
        <f t="shared" si="558"/>
        <v>2741</v>
      </c>
      <c r="AJ2756">
        <f t="shared" si="559"/>
        <v>11</v>
      </c>
      <c r="AK2756">
        <f t="shared" si="555"/>
        <v>0.30201171377641967</v>
      </c>
      <c r="AL2756">
        <f t="shared" si="556"/>
        <v>0.84722222222222221</v>
      </c>
      <c r="AM2756">
        <f t="shared" si="557"/>
        <v>2.1574286280165135E-4</v>
      </c>
    </row>
    <row r="2757" spans="1:39" x14ac:dyDescent="0.3">
      <c r="A2757">
        <f>Datos!C2756</f>
        <v>4.9270000000000001E-2</v>
      </c>
      <c r="B2757">
        <f>Datos!D2756</f>
        <v>0.19880329999999999</v>
      </c>
      <c r="C2757">
        <f>Datos!E2756</f>
        <v>4.1121999999999999E-2</v>
      </c>
      <c r="D2757" s="5">
        <f>Datos!F2756</f>
        <v>0</v>
      </c>
      <c r="E2757">
        <f t="shared" ref="E2757:E2820" si="561">1-D2757</f>
        <v>1</v>
      </c>
      <c r="F2757" s="6">
        <f t="shared" ref="F2757:F2820" si="562">D2757+E2757</f>
        <v>1</v>
      </c>
      <c r="G2757">
        <f t="shared" ref="G2757:G2820" si="563">IF(F2757=0,"",D2757/F2757)</f>
        <v>0</v>
      </c>
      <c r="H2757">
        <f t="shared" ref="H2757:H2820" si="564">1/(1+EXP(-$O$5-MMULT(A2757:C2757,$O$6:$O$8)))</f>
        <v>1.4806558627432662E-2</v>
      </c>
      <c r="I2757" s="5">
        <f t="shared" ref="I2757:I2820" si="565">F2757*H2757</f>
        <v>1.4806558627432662E-2</v>
      </c>
      <c r="J2757" s="6">
        <f t="shared" ref="J2757:J2820" si="566">F2757-I2757</f>
        <v>0.98519344137256737</v>
      </c>
      <c r="K2757" s="5">
        <f t="shared" ref="K2757:K2820" si="567">IFERROR(F2757*(G2757*LN(H2757)+(1-G2757)*LN(1-H2757)),0)</f>
        <v>-1.4917269911214641E-2</v>
      </c>
      <c r="L2757" s="6">
        <f t="shared" si="560"/>
        <v>100</v>
      </c>
      <c r="AF2757">
        <v>1.5705277099747856E-2</v>
      </c>
      <c r="AG2757">
        <v>1</v>
      </c>
      <c r="AH2757">
        <v>0</v>
      </c>
      <c r="AI2757">
        <f t="shared" si="558"/>
        <v>2742</v>
      </c>
      <c r="AJ2757">
        <f t="shared" si="559"/>
        <v>11</v>
      </c>
      <c r="AK2757">
        <f t="shared" ref="AK2757:AK2820" si="568">1-AI2757/AI$4003</f>
        <v>0.30175706646294886</v>
      </c>
      <c r="AL2757">
        <f t="shared" ref="AL2757:AL2820" si="569">1-AJ2757/AJ$4003</f>
        <v>0.84722222222222221</v>
      </c>
      <c r="AM2757">
        <f t="shared" ref="AM2757:AM2820" si="570">(AK2757-AK2758)*AL2757</f>
        <v>2.1574286280174541E-4</v>
      </c>
    </row>
    <row r="2758" spans="1:39" x14ac:dyDescent="0.3">
      <c r="A2758">
        <f>Datos!C2757</f>
        <v>8.0255900000000005E-2</v>
      </c>
      <c r="B2758">
        <f>Datos!D2757</f>
        <v>0.21299889999999999</v>
      </c>
      <c r="C2758">
        <f>Datos!E2757</f>
        <v>6.9098999999999994E-2</v>
      </c>
      <c r="D2758" s="5">
        <f>Datos!F2757</f>
        <v>0</v>
      </c>
      <c r="E2758">
        <f t="shared" si="561"/>
        <v>1</v>
      </c>
      <c r="F2758" s="6">
        <f t="shared" si="562"/>
        <v>1</v>
      </c>
      <c r="G2758">
        <f t="shared" si="563"/>
        <v>0</v>
      </c>
      <c r="H2758">
        <f t="shared" si="564"/>
        <v>1.1189543611838743E-2</v>
      </c>
      <c r="I2758" s="5">
        <f t="shared" si="565"/>
        <v>1.1189543611838743E-2</v>
      </c>
      <c r="J2758" s="6">
        <f t="shared" si="566"/>
        <v>0.98881045638816123</v>
      </c>
      <c r="K2758" s="5">
        <f t="shared" si="567"/>
        <v>-1.1252617508408972E-2</v>
      </c>
      <c r="L2758" s="6">
        <f t="shared" si="560"/>
        <v>100</v>
      </c>
      <c r="AF2758">
        <v>1.5711603830282035E-2</v>
      </c>
      <c r="AG2758">
        <v>1</v>
      </c>
      <c r="AH2758">
        <v>0</v>
      </c>
      <c r="AI2758">
        <f t="shared" ref="AI2758:AI2821" si="571">AI2757+AG2758</f>
        <v>2743</v>
      </c>
      <c r="AJ2758">
        <f t="shared" ref="AJ2758:AJ2821" si="572">AJ2757+AH2758</f>
        <v>11</v>
      </c>
      <c r="AK2758">
        <f t="shared" si="568"/>
        <v>0.30150241914947795</v>
      </c>
      <c r="AL2758">
        <f t="shared" si="569"/>
        <v>0.84722222222222221</v>
      </c>
      <c r="AM2758">
        <f t="shared" si="570"/>
        <v>2.1574286280165135E-4</v>
      </c>
    </row>
    <row r="2759" spans="1:39" x14ac:dyDescent="0.3">
      <c r="A2759">
        <f>Datos!C2758</f>
        <v>9.9082900000000002E-2</v>
      </c>
      <c r="B2759">
        <f>Datos!D2758</f>
        <v>0.23734150000000001</v>
      </c>
      <c r="C2759">
        <f>Datos!E2758</f>
        <v>4.2270000000000002E-2</v>
      </c>
      <c r="D2759" s="5">
        <f>Datos!F2758</f>
        <v>0</v>
      </c>
      <c r="E2759">
        <f t="shared" si="561"/>
        <v>1</v>
      </c>
      <c r="F2759" s="6">
        <f t="shared" si="562"/>
        <v>1</v>
      </c>
      <c r="G2759">
        <f t="shared" si="563"/>
        <v>0</v>
      </c>
      <c r="H2759">
        <f t="shared" si="564"/>
        <v>1.3412141893364114E-2</v>
      </c>
      <c r="I2759" s="5">
        <f t="shared" si="565"/>
        <v>1.3412141893364114E-2</v>
      </c>
      <c r="J2759" s="6">
        <f t="shared" si="566"/>
        <v>0.98658785810663585</v>
      </c>
      <c r="K2759" s="5">
        <f t="shared" si="567"/>
        <v>-1.3502897062773569E-2</v>
      </c>
      <c r="L2759" s="6">
        <f t="shared" si="560"/>
        <v>100</v>
      </c>
      <c r="AF2759">
        <v>1.5717756271660024E-2</v>
      </c>
      <c r="AG2759">
        <v>1</v>
      </c>
      <c r="AH2759">
        <v>0</v>
      </c>
      <c r="AI2759">
        <f t="shared" si="571"/>
        <v>2744</v>
      </c>
      <c r="AJ2759">
        <f t="shared" si="572"/>
        <v>11</v>
      </c>
      <c r="AK2759">
        <f t="shared" si="568"/>
        <v>0.30124777183600715</v>
      </c>
      <c r="AL2759">
        <f t="shared" si="569"/>
        <v>0.84722222222222221</v>
      </c>
      <c r="AM2759">
        <f t="shared" si="570"/>
        <v>2.1574286280174541E-4</v>
      </c>
    </row>
    <row r="2760" spans="1:39" x14ac:dyDescent="0.3">
      <c r="A2760">
        <f>Datos!C2759</f>
        <v>8.0652500000000002E-2</v>
      </c>
      <c r="B2760">
        <f>Datos!D2759</f>
        <v>0.2132811</v>
      </c>
      <c r="C2760">
        <f>Datos!E2759</f>
        <v>5.05298E-2</v>
      </c>
      <c r="D2760" s="5">
        <f>Datos!F2759</f>
        <v>0</v>
      </c>
      <c r="E2760">
        <f t="shared" si="561"/>
        <v>1</v>
      </c>
      <c r="F2760" s="6">
        <f t="shared" si="562"/>
        <v>1</v>
      </c>
      <c r="G2760">
        <f t="shared" si="563"/>
        <v>0</v>
      </c>
      <c r="H2760">
        <f t="shared" si="564"/>
        <v>1.3124816922886454E-2</v>
      </c>
      <c r="I2760" s="5">
        <f t="shared" si="565"/>
        <v>1.3124816922886454E-2</v>
      </c>
      <c r="J2760" s="6">
        <f t="shared" si="566"/>
        <v>0.98687518307711353</v>
      </c>
      <c r="K2760" s="5">
        <f t="shared" si="567"/>
        <v>-1.3211708460289746E-2</v>
      </c>
      <c r="L2760" s="6">
        <f t="shared" si="560"/>
        <v>100</v>
      </c>
      <c r="AF2760">
        <v>1.5723425519585572E-2</v>
      </c>
      <c r="AG2760">
        <v>1</v>
      </c>
      <c r="AH2760">
        <v>0</v>
      </c>
      <c r="AI2760">
        <f t="shared" si="571"/>
        <v>2745</v>
      </c>
      <c r="AJ2760">
        <f t="shared" si="572"/>
        <v>11</v>
      </c>
      <c r="AK2760">
        <f t="shared" si="568"/>
        <v>0.30099312452253624</v>
      </c>
      <c r="AL2760">
        <f t="shared" si="569"/>
        <v>0.84722222222222221</v>
      </c>
      <c r="AM2760">
        <f t="shared" si="570"/>
        <v>2.1574286280165135E-4</v>
      </c>
    </row>
    <row r="2761" spans="1:39" x14ac:dyDescent="0.3">
      <c r="A2761">
        <f>Datos!C2760</f>
        <v>6.9109599999999993E-2</v>
      </c>
      <c r="B2761">
        <f>Datos!D2760</f>
        <v>0.22794809999999999</v>
      </c>
      <c r="C2761">
        <f>Datos!E2760</f>
        <v>4.2580300000000001E-2</v>
      </c>
      <c r="D2761" s="5">
        <f>Datos!F2760</f>
        <v>0</v>
      </c>
      <c r="E2761">
        <f t="shared" si="561"/>
        <v>1</v>
      </c>
      <c r="F2761" s="6">
        <f t="shared" si="562"/>
        <v>1</v>
      </c>
      <c r="G2761">
        <f t="shared" si="563"/>
        <v>0</v>
      </c>
      <c r="H2761">
        <f t="shared" si="564"/>
        <v>1.3787936182474711E-2</v>
      </c>
      <c r="I2761" s="5">
        <f t="shared" si="565"/>
        <v>1.3787936182474711E-2</v>
      </c>
      <c r="J2761" s="6">
        <f t="shared" si="566"/>
        <v>0.98621206381752524</v>
      </c>
      <c r="K2761" s="5">
        <f t="shared" si="567"/>
        <v>-1.3883872639140571E-2</v>
      </c>
      <c r="L2761" s="6">
        <f t="shared" si="560"/>
        <v>100</v>
      </c>
      <c r="AF2761">
        <v>1.572550418140636E-2</v>
      </c>
      <c r="AG2761">
        <v>1</v>
      </c>
      <c r="AH2761">
        <v>0</v>
      </c>
      <c r="AI2761">
        <f t="shared" si="571"/>
        <v>2746</v>
      </c>
      <c r="AJ2761">
        <f t="shared" si="572"/>
        <v>11</v>
      </c>
      <c r="AK2761">
        <f t="shared" si="568"/>
        <v>0.30073847720906544</v>
      </c>
      <c r="AL2761">
        <f t="shared" si="569"/>
        <v>0.84722222222222221</v>
      </c>
      <c r="AM2761">
        <f t="shared" si="570"/>
        <v>2.1574286280165135E-4</v>
      </c>
    </row>
    <row r="2762" spans="1:39" x14ac:dyDescent="0.3">
      <c r="A2762">
        <f>Datos!C2761</f>
        <v>8.0820600000000006E-2</v>
      </c>
      <c r="B2762">
        <f>Datos!D2761</f>
        <v>0.21424979999999999</v>
      </c>
      <c r="C2762">
        <f>Datos!E2761</f>
        <v>4.2076200000000001E-2</v>
      </c>
      <c r="D2762" s="5">
        <f>Datos!F2761</f>
        <v>0</v>
      </c>
      <c r="E2762">
        <f t="shared" si="561"/>
        <v>1</v>
      </c>
      <c r="F2762" s="6">
        <f t="shared" si="562"/>
        <v>1</v>
      </c>
      <c r="G2762">
        <f t="shared" si="563"/>
        <v>0</v>
      </c>
      <c r="H2762">
        <f t="shared" si="564"/>
        <v>1.409200869635463E-2</v>
      </c>
      <c r="I2762" s="5">
        <f t="shared" si="565"/>
        <v>1.409200869635463E-2</v>
      </c>
      <c r="J2762" s="6">
        <f t="shared" si="566"/>
        <v>0.98590799130364537</v>
      </c>
      <c r="K2762" s="5">
        <f t="shared" si="567"/>
        <v>-1.4192243841491922E-2</v>
      </c>
      <c r="L2762" s="6">
        <f t="shared" si="560"/>
        <v>100</v>
      </c>
      <c r="AF2762">
        <v>1.5730740918731972E-2</v>
      </c>
      <c r="AG2762">
        <v>1</v>
      </c>
      <c r="AH2762">
        <v>0</v>
      </c>
      <c r="AI2762">
        <f t="shared" si="571"/>
        <v>2747</v>
      </c>
      <c r="AJ2762">
        <f t="shared" si="572"/>
        <v>11</v>
      </c>
      <c r="AK2762">
        <f t="shared" si="568"/>
        <v>0.30048382989559463</v>
      </c>
      <c r="AL2762">
        <f t="shared" si="569"/>
        <v>0.84722222222222221</v>
      </c>
      <c r="AM2762">
        <f t="shared" si="570"/>
        <v>2.1574286280174541E-4</v>
      </c>
    </row>
    <row r="2763" spans="1:39" x14ac:dyDescent="0.3">
      <c r="A2763">
        <f>Datos!C2762</f>
        <v>7.6369400000000004E-2</v>
      </c>
      <c r="B2763">
        <f>Datos!D2762</f>
        <v>0.21150659999999999</v>
      </c>
      <c r="C2763">
        <f>Datos!E2762</f>
        <v>4.5143000000000003E-2</v>
      </c>
      <c r="D2763" s="5">
        <f>Datos!F2762</f>
        <v>0</v>
      </c>
      <c r="E2763">
        <f t="shared" si="561"/>
        <v>1</v>
      </c>
      <c r="F2763" s="6">
        <f t="shared" si="562"/>
        <v>1</v>
      </c>
      <c r="G2763">
        <f t="shared" si="563"/>
        <v>0</v>
      </c>
      <c r="H2763">
        <f t="shared" si="564"/>
        <v>1.3818027921415524E-2</v>
      </c>
      <c r="I2763" s="5">
        <f t="shared" si="565"/>
        <v>1.3818027921415524E-2</v>
      </c>
      <c r="J2763" s="6">
        <f t="shared" si="566"/>
        <v>0.98618197207858449</v>
      </c>
      <c r="K2763" s="5">
        <f t="shared" si="567"/>
        <v>-1.3914385547206037E-2</v>
      </c>
      <c r="L2763" s="6">
        <f t="shared" si="560"/>
        <v>100</v>
      </c>
      <c r="AF2763">
        <v>1.5731656339696184E-2</v>
      </c>
      <c r="AG2763">
        <v>1</v>
      </c>
      <c r="AH2763">
        <v>0</v>
      </c>
      <c r="AI2763">
        <f t="shared" si="571"/>
        <v>2748</v>
      </c>
      <c r="AJ2763">
        <f t="shared" si="572"/>
        <v>11</v>
      </c>
      <c r="AK2763">
        <f t="shared" si="568"/>
        <v>0.30022918258212372</v>
      </c>
      <c r="AL2763">
        <f t="shared" si="569"/>
        <v>0.84722222222222221</v>
      </c>
      <c r="AM2763">
        <f t="shared" si="570"/>
        <v>2.1574286280165135E-4</v>
      </c>
    </row>
    <row r="2764" spans="1:39" x14ac:dyDescent="0.3">
      <c r="A2764">
        <f>Datos!C2763</f>
        <v>0.1127548</v>
      </c>
      <c r="B2764">
        <f>Datos!D2763</f>
        <v>0.2261425</v>
      </c>
      <c r="C2764">
        <f>Datos!E2763</f>
        <v>5.4151299999999999E-2</v>
      </c>
      <c r="D2764" s="5">
        <f>Datos!F2763</f>
        <v>0</v>
      </c>
      <c r="E2764">
        <f t="shared" si="561"/>
        <v>1</v>
      </c>
      <c r="F2764" s="6">
        <f t="shared" si="562"/>
        <v>1</v>
      </c>
      <c r="G2764">
        <f t="shared" si="563"/>
        <v>0</v>
      </c>
      <c r="H2764">
        <f t="shared" si="564"/>
        <v>1.2256525453777981E-2</v>
      </c>
      <c r="I2764" s="5">
        <f t="shared" si="565"/>
        <v>1.2256525453777981E-2</v>
      </c>
      <c r="J2764" s="6">
        <f t="shared" si="566"/>
        <v>0.98774347454622202</v>
      </c>
      <c r="K2764" s="5">
        <f t="shared" si="567"/>
        <v>-1.2332256094416126E-2</v>
      </c>
      <c r="L2764" s="6">
        <f t="shared" si="560"/>
        <v>100</v>
      </c>
      <c r="AF2764">
        <v>1.573441092220319E-2</v>
      </c>
      <c r="AG2764">
        <v>1</v>
      </c>
      <c r="AH2764">
        <v>0</v>
      </c>
      <c r="AI2764">
        <f t="shared" si="571"/>
        <v>2749</v>
      </c>
      <c r="AJ2764">
        <f t="shared" si="572"/>
        <v>11</v>
      </c>
      <c r="AK2764">
        <f t="shared" si="568"/>
        <v>0.29997453526865292</v>
      </c>
      <c r="AL2764">
        <f t="shared" si="569"/>
        <v>0.84722222222222221</v>
      </c>
      <c r="AM2764">
        <f t="shared" si="570"/>
        <v>2.1574286280165135E-4</v>
      </c>
    </row>
    <row r="2765" spans="1:39" x14ac:dyDescent="0.3">
      <c r="A2765">
        <f>Datos!C2764</f>
        <v>0.30681229999999998</v>
      </c>
      <c r="B2765">
        <f>Datos!D2764</f>
        <v>0.18362600000000001</v>
      </c>
      <c r="C2765">
        <f>Datos!E2764</f>
        <v>3.14334E-2</v>
      </c>
      <c r="D2765" s="5">
        <f>Datos!F2764</f>
        <v>0</v>
      </c>
      <c r="E2765">
        <f t="shared" si="561"/>
        <v>1</v>
      </c>
      <c r="F2765" s="6">
        <f t="shared" si="562"/>
        <v>1</v>
      </c>
      <c r="G2765">
        <f t="shared" si="563"/>
        <v>0</v>
      </c>
      <c r="H2765">
        <f t="shared" si="564"/>
        <v>1.4585280776327252E-2</v>
      </c>
      <c r="I2765" s="5">
        <f t="shared" si="565"/>
        <v>1.4585280776327252E-2</v>
      </c>
      <c r="J2765" s="6">
        <f t="shared" si="566"/>
        <v>0.98541471922367274</v>
      </c>
      <c r="K2765" s="5">
        <f t="shared" si="567"/>
        <v>-1.4692691675459805E-2</v>
      </c>
      <c r="L2765" s="6">
        <f t="shared" si="560"/>
        <v>100</v>
      </c>
      <c r="AF2765">
        <v>1.5739895823639573E-2</v>
      </c>
      <c r="AG2765">
        <v>1</v>
      </c>
      <c r="AH2765">
        <v>0</v>
      </c>
      <c r="AI2765">
        <f t="shared" si="571"/>
        <v>2750</v>
      </c>
      <c r="AJ2765">
        <f t="shared" si="572"/>
        <v>11</v>
      </c>
      <c r="AK2765">
        <f t="shared" si="568"/>
        <v>0.29971988795518212</v>
      </c>
      <c r="AL2765">
        <f t="shared" si="569"/>
        <v>0.84722222222222221</v>
      </c>
      <c r="AM2765">
        <f t="shared" si="570"/>
        <v>0</v>
      </c>
    </row>
    <row r="2766" spans="1:39" x14ac:dyDescent="0.3">
      <c r="A2766">
        <f>Datos!C2765</f>
        <v>0.28062700000000002</v>
      </c>
      <c r="B2766">
        <f>Datos!D2765</f>
        <v>0.16852339999999999</v>
      </c>
      <c r="C2766">
        <f>Datos!E2765</f>
        <v>3.8275799999999999E-2</v>
      </c>
      <c r="D2766" s="5">
        <f>Datos!F2765</f>
        <v>0</v>
      </c>
      <c r="E2766">
        <f t="shared" si="561"/>
        <v>1</v>
      </c>
      <c r="F2766" s="6">
        <f t="shared" si="562"/>
        <v>1</v>
      </c>
      <c r="G2766">
        <f t="shared" si="563"/>
        <v>0</v>
      </c>
      <c r="H2766">
        <f t="shared" si="564"/>
        <v>1.4284973465937203E-2</v>
      </c>
      <c r="I2766" s="5">
        <f t="shared" si="565"/>
        <v>1.4284973465937203E-2</v>
      </c>
      <c r="J2766" s="6">
        <f t="shared" si="566"/>
        <v>0.98571502653406284</v>
      </c>
      <c r="K2766" s="5">
        <f t="shared" si="567"/>
        <v>-1.4387985896086386E-2</v>
      </c>
      <c r="L2766" s="6">
        <f t="shared" si="560"/>
        <v>100</v>
      </c>
      <c r="AF2766">
        <v>1.5742138427686583E-2</v>
      </c>
      <c r="AG2766">
        <v>0</v>
      </c>
      <c r="AH2766">
        <v>1</v>
      </c>
      <c r="AI2766">
        <f t="shared" si="571"/>
        <v>2750</v>
      </c>
      <c r="AJ2766">
        <f t="shared" si="572"/>
        <v>12</v>
      </c>
      <c r="AK2766">
        <f t="shared" si="568"/>
        <v>0.29971988795518212</v>
      </c>
      <c r="AL2766">
        <f t="shared" si="569"/>
        <v>0.83333333333333337</v>
      </c>
      <c r="AM2766">
        <f t="shared" si="570"/>
        <v>2.1220609455909387E-4</v>
      </c>
    </row>
    <row r="2767" spans="1:39" x14ac:dyDescent="0.3">
      <c r="A2767">
        <f>Datos!C2766</f>
        <v>0.11635760000000001</v>
      </c>
      <c r="B2767">
        <f>Datos!D2766</f>
        <v>0.36437789999999998</v>
      </c>
      <c r="C2767">
        <f>Datos!E2766</f>
        <v>2.9482299999999999E-2</v>
      </c>
      <c r="D2767" s="5">
        <f>Datos!F2766</f>
        <v>0</v>
      </c>
      <c r="E2767">
        <f t="shared" si="561"/>
        <v>1</v>
      </c>
      <c r="F2767" s="6">
        <f t="shared" si="562"/>
        <v>1</v>
      </c>
      <c r="G2767">
        <f t="shared" si="563"/>
        <v>0</v>
      </c>
      <c r="H2767">
        <f t="shared" si="564"/>
        <v>1.1982263135759331E-2</v>
      </c>
      <c r="I2767" s="5">
        <f t="shared" si="565"/>
        <v>1.1982263135759331E-2</v>
      </c>
      <c r="J2767" s="6">
        <f t="shared" si="566"/>
        <v>0.98801773686424066</v>
      </c>
      <c r="K2767" s="5">
        <f t="shared" si="567"/>
        <v>-1.2054629103668141E-2</v>
      </c>
      <c r="L2767" s="6">
        <f t="shared" si="560"/>
        <v>100</v>
      </c>
      <c r="AF2767">
        <v>1.574359622254793E-2</v>
      </c>
      <c r="AG2767">
        <v>1</v>
      </c>
      <c r="AH2767">
        <v>0</v>
      </c>
      <c r="AI2767">
        <f t="shared" si="571"/>
        <v>2751</v>
      </c>
      <c r="AJ2767">
        <f t="shared" si="572"/>
        <v>12</v>
      </c>
      <c r="AK2767">
        <f t="shared" si="568"/>
        <v>0.29946524064171121</v>
      </c>
      <c r="AL2767">
        <f t="shared" si="569"/>
        <v>0.83333333333333337</v>
      </c>
      <c r="AM2767">
        <f t="shared" si="570"/>
        <v>2.1220609455900136E-4</v>
      </c>
    </row>
    <row r="2768" spans="1:39" x14ac:dyDescent="0.3">
      <c r="A2768">
        <f>Datos!C2767</f>
        <v>7.4332400000000007E-2</v>
      </c>
      <c r="B2768">
        <f>Datos!D2767</f>
        <v>0.37276599999999999</v>
      </c>
      <c r="C2768">
        <f>Datos!E2767</f>
        <v>3.3987499999999997E-2</v>
      </c>
      <c r="D2768" s="5">
        <f>Datos!F2767</f>
        <v>0</v>
      </c>
      <c r="E2768">
        <f t="shared" si="561"/>
        <v>1</v>
      </c>
      <c r="F2768" s="6">
        <f t="shared" si="562"/>
        <v>1</v>
      </c>
      <c r="G2768">
        <f t="shared" si="563"/>
        <v>0</v>
      </c>
      <c r="H2768">
        <f t="shared" si="564"/>
        <v>1.1595978099441935E-2</v>
      </c>
      <c r="I2768" s="5">
        <f t="shared" si="565"/>
        <v>1.1595978099441935E-2</v>
      </c>
      <c r="J2768" s="6">
        <f t="shared" si="566"/>
        <v>0.98840402190055809</v>
      </c>
      <c r="K2768" s="5">
        <f t="shared" si="567"/>
        <v>-1.1663735773817865E-2</v>
      </c>
      <c r="L2768" s="6">
        <f t="shared" si="560"/>
        <v>100</v>
      </c>
      <c r="AF2768">
        <v>1.574578451605042E-2</v>
      </c>
      <c r="AG2768">
        <v>1</v>
      </c>
      <c r="AH2768">
        <v>0</v>
      </c>
      <c r="AI2768">
        <f t="shared" si="571"/>
        <v>2752</v>
      </c>
      <c r="AJ2768">
        <f t="shared" si="572"/>
        <v>12</v>
      </c>
      <c r="AK2768">
        <f t="shared" si="568"/>
        <v>0.2992105933282404</v>
      </c>
      <c r="AL2768">
        <f t="shared" si="569"/>
        <v>0.83333333333333337</v>
      </c>
      <c r="AM2768">
        <f t="shared" si="570"/>
        <v>2.1220609455909387E-4</v>
      </c>
    </row>
    <row r="2769" spans="1:39" x14ac:dyDescent="0.3">
      <c r="A2769">
        <f>Datos!C2768</f>
        <v>8.49269E-2</v>
      </c>
      <c r="B2769">
        <f>Datos!D2768</f>
        <v>0.37778089999999998</v>
      </c>
      <c r="C2769">
        <f>Datos!E2768</f>
        <v>4.0648299999999998E-2</v>
      </c>
      <c r="D2769" s="5">
        <f>Datos!F2768</f>
        <v>0</v>
      </c>
      <c r="E2769">
        <f t="shared" si="561"/>
        <v>1</v>
      </c>
      <c r="F2769" s="6">
        <f t="shared" si="562"/>
        <v>1</v>
      </c>
      <c r="G2769">
        <f t="shared" si="563"/>
        <v>0</v>
      </c>
      <c r="H2769">
        <f t="shared" si="564"/>
        <v>1.0799888293020825E-2</v>
      </c>
      <c r="I2769" s="5">
        <f t="shared" si="565"/>
        <v>1.0799888293020825E-2</v>
      </c>
      <c r="J2769" s="6">
        <f t="shared" si="566"/>
        <v>0.98920011170697919</v>
      </c>
      <c r="K2769" s="5">
        <f t="shared" si="567"/>
        <v>-1.0858630408295966E-2</v>
      </c>
      <c r="L2769" s="6">
        <f t="shared" si="560"/>
        <v>100</v>
      </c>
      <c r="AF2769">
        <v>1.5755168641699346E-2</v>
      </c>
      <c r="AG2769">
        <v>1</v>
      </c>
      <c r="AH2769">
        <v>0</v>
      </c>
      <c r="AI2769">
        <f t="shared" si="571"/>
        <v>2753</v>
      </c>
      <c r="AJ2769">
        <f t="shared" si="572"/>
        <v>12</v>
      </c>
      <c r="AK2769">
        <f t="shared" si="568"/>
        <v>0.29895594601476949</v>
      </c>
      <c r="AL2769">
        <f t="shared" si="569"/>
        <v>0.83333333333333337</v>
      </c>
      <c r="AM2769">
        <f t="shared" si="570"/>
        <v>2.1220609455900136E-4</v>
      </c>
    </row>
    <row r="2770" spans="1:39" x14ac:dyDescent="0.3">
      <c r="A2770">
        <f>Datos!C2769</f>
        <v>6.5113799999999999E-2</v>
      </c>
      <c r="B2770">
        <f>Datos!D2769</f>
        <v>0.39816760000000001</v>
      </c>
      <c r="C2770">
        <f>Datos!E2769</f>
        <v>1.9007699999999999E-2</v>
      </c>
      <c r="D2770" s="5">
        <f>Datos!F2769</f>
        <v>0</v>
      </c>
      <c r="E2770">
        <f t="shared" si="561"/>
        <v>1</v>
      </c>
      <c r="F2770" s="6">
        <f t="shared" si="562"/>
        <v>1</v>
      </c>
      <c r="G2770">
        <f t="shared" si="563"/>
        <v>0</v>
      </c>
      <c r="H2770">
        <f t="shared" si="564"/>
        <v>1.2697329696901908E-2</v>
      </c>
      <c r="I2770" s="5">
        <f t="shared" si="565"/>
        <v>1.2697329696901908E-2</v>
      </c>
      <c r="J2770" s="6">
        <f t="shared" si="566"/>
        <v>0.98730267030309804</v>
      </c>
      <c r="K2770" s="5">
        <f t="shared" si="567"/>
        <v>-1.2778629716209937E-2</v>
      </c>
      <c r="L2770" s="6">
        <f t="shared" si="560"/>
        <v>100</v>
      </c>
      <c r="AF2770">
        <v>1.578074009485058E-2</v>
      </c>
      <c r="AG2770">
        <v>1</v>
      </c>
      <c r="AH2770">
        <v>0</v>
      </c>
      <c r="AI2770">
        <f t="shared" si="571"/>
        <v>2754</v>
      </c>
      <c r="AJ2770">
        <f t="shared" si="572"/>
        <v>12</v>
      </c>
      <c r="AK2770">
        <f t="shared" si="568"/>
        <v>0.29870129870129869</v>
      </c>
      <c r="AL2770">
        <f t="shared" si="569"/>
        <v>0.83333333333333337</v>
      </c>
      <c r="AM2770">
        <f t="shared" si="570"/>
        <v>2.1220609455900136E-4</v>
      </c>
    </row>
    <row r="2771" spans="1:39" x14ac:dyDescent="0.3">
      <c r="A2771">
        <f>Datos!C2770</f>
        <v>7.2051000000000004E-2</v>
      </c>
      <c r="B2771">
        <f>Datos!D2770</f>
        <v>0.37472030000000001</v>
      </c>
      <c r="C2771">
        <f>Datos!E2770</f>
        <v>2.26956E-2</v>
      </c>
      <c r="D2771" s="5">
        <f>Datos!F2770</f>
        <v>0</v>
      </c>
      <c r="E2771">
        <f t="shared" si="561"/>
        <v>1</v>
      </c>
      <c r="F2771" s="6">
        <f t="shared" si="562"/>
        <v>1</v>
      </c>
      <c r="G2771">
        <f t="shared" si="563"/>
        <v>0</v>
      </c>
      <c r="H2771">
        <f t="shared" si="564"/>
        <v>1.2754267803054373E-2</v>
      </c>
      <c r="I2771" s="5">
        <f t="shared" si="565"/>
        <v>1.2754267803054373E-2</v>
      </c>
      <c r="J2771" s="6">
        <f t="shared" si="566"/>
        <v>0.98724573219694567</v>
      </c>
      <c r="K2771" s="5">
        <f t="shared" si="567"/>
        <v>-1.2836301745010104E-2</v>
      </c>
      <c r="L2771" s="6">
        <f t="shared" si="560"/>
        <v>100</v>
      </c>
      <c r="AF2771">
        <v>1.5781332472955802E-2</v>
      </c>
      <c r="AG2771">
        <v>1</v>
      </c>
      <c r="AH2771">
        <v>0</v>
      </c>
      <c r="AI2771">
        <f t="shared" si="571"/>
        <v>2755</v>
      </c>
      <c r="AJ2771">
        <f t="shared" si="572"/>
        <v>12</v>
      </c>
      <c r="AK2771">
        <f t="shared" si="568"/>
        <v>0.29844665138782789</v>
      </c>
      <c r="AL2771">
        <f t="shared" si="569"/>
        <v>0.83333333333333337</v>
      </c>
      <c r="AM2771">
        <f t="shared" si="570"/>
        <v>2.1220609455909387E-4</v>
      </c>
    </row>
    <row r="2772" spans="1:39" x14ac:dyDescent="0.3">
      <c r="A2772">
        <f>Datos!C2771</f>
        <v>8.1837499999999994E-2</v>
      </c>
      <c r="B2772">
        <f>Datos!D2771</f>
        <v>0.40896870000000002</v>
      </c>
      <c r="C2772">
        <f>Datos!E2771</f>
        <v>5.5795499999999998E-2</v>
      </c>
      <c r="D2772" s="5">
        <f>Datos!F2771</f>
        <v>0</v>
      </c>
      <c r="E2772">
        <f t="shared" si="561"/>
        <v>1</v>
      </c>
      <c r="F2772" s="6">
        <f t="shared" si="562"/>
        <v>1</v>
      </c>
      <c r="G2772">
        <f t="shared" si="563"/>
        <v>0</v>
      </c>
      <c r="H2772">
        <f t="shared" si="564"/>
        <v>8.9998796744792751E-3</v>
      </c>
      <c r="I2772" s="5">
        <f t="shared" si="565"/>
        <v>8.9998796744792751E-3</v>
      </c>
      <c r="J2772" s="6">
        <f t="shared" si="566"/>
        <v>0.99100012032552076</v>
      </c>
      <c r="K2772" s="5">
        <f t="shared" si="567"/>
        <v>-9.0406232338711041E-3</v>
      </c>
      <c r="L2772" s="6">
        <f t="shared" si="560"/>
        <v>100</v>
      </c>
      <c r="AF2772">
        <v>1.5784874889716794E-2</v>
      </c>
      <c r="AG2772">
        <v>1</v>
      </c>
      <c r="AH2772">
        <v>0</v>
      </c>
      <c r="AI2772">
        <f t="shared" si="571"/>
        <v>2756</v>
      </c>
      <c r="AJ2772">
        <f t="shared" si="572"/>
        <v>12</v>
      </c>
      <c r="AK2772">
        <f t="shared" si="568"/>
        <v>0.29819200407435698</v>
      </c>
      <c r="AL2772">
        <f t="shared" si="569"/>
        <v>0.83333333333333337</v>
      </c>
      <c r="AM2772">
        <f t="shared" si="570"/>
        <v>2.1220609455900136E-4</v>
      </c>
    </row>
    <row r="2773" spans="1:39" x14ac:dyDescent="0.3">
      <c r="A2773">
        <f>Datos!C2772</f>
        <v>6.4456799999999995E-2</v>
      </c>
      <c r="B2773">
        <f>Datos!D2772</f>
        <v>0.40107739999999997</v>
      </c>
      <c r="C2773">
        <f>Datos!E2772</f>
        <v>4.9079400000000002E-2</v>
      </c>
      <c r="D2773" s="5">
        <f>Datos!F2772</f>
        <v>0</v>
      </c>
      <c r="E2773">
        <f t="shared" si="561"/>
        <v>1</v>
      </c>
      <c r="F2773" s="6">
        <f t="shared" si="562"/>
        <v>1</v>
      </c>
      <c r="G2773">
        <f t="shared" si="563"/>
        <v>0</v>
      </c>
      <c r="H2773">
        <f t="shared" si="564"/>
        <v>9.748421380409043E-3</v>
      </c>
      <c r="I2773" s="5">
        <f t="shared" si="565"/>
        <v>9.748421380409043E-3</v>
      </c>
      <c r="J2773" s="6">
        <f t="shared" si="566"/>
        <v>0.99025157861959101</v>
      </c>
      <c r="K2773" s="5">
        <f t="shared" si="567"/>
        <v>-9.7962483187045892E-3</v>
      </c>
      <c r="L2773" s="6">
        <f t="shared" si="560"/>
        <v>100</v>
      </c>
      <c r="AF2773">
        <v>1.5788382392616818E-2</v>
      </c>
      <c r="AG2773">
        <v>1</v>
      </c>
      <c r="AH2773">
        <v>0</v>
      </c>
      <c r="AI2773">
        <f t="shared" si="571"/>
        <v>2757</v>
      </c>
      <c r="AJ2773">
        <f t="shared" si="572"/>
        <v>12</v>
      </c>
      <c r="AK2773">
        <f t="shared" si="568"/>
        <v>0.29793735676088617</v>
      </c>
      <c r="AL2773">
        <f t="shared" si="569"/>
        <v>0.83333333333333337</v>
      </c>
      <c r="AM2773">
        <f t="shared" si="570"/>
        <v>2.1220609455900136E-4</v>
      </c>
    </row>
    <row r="2774" spans="1:39" x14ac:dyDescent="0.3">
      <c r="A2774">
        <f>Datos!C2773</f>
        <v>6.29083E-2</v>
      </c>
      <c r="B2774">
        <f>Datos!D2773</f>
        <v>0.37759130000000002</v>
      </c>
      <c r="C2774">
        <f>Datos!E2773</f>
        <v>3.4617000000000002E-2</v>
      </c>
      <c r="D2774" s="5">
        <f>Datos!F2773</f>
        <v>0</v>
      </c>
      <c r="E2774">
        <f t="shared" si="561"/>
        <v>1</v>
      </c>
      <c r="F2774" s="6">
        <f t="shared" si="562"/>
        <v>1</v>
      </c>
      <c r="G2774">
        <f t="shared" si="563"/>
        <v>0</v>
      </c>
      <c r="H2774">
        <f t="shared" si="564"/>
        <v>1.150268510521435E-2</v>
      </c>
      <c r="I2774" s="5">
        <f t="shared" si="565"/>
        <v>1.150268510521435E-2</v>
      </c>
      <c r="J2774" s="6">
        <f t="shared" si="566"/>
        <v>0.98849731489478565</v>
      </c>
      <c r="K2774" s="5">
        <f t="shared" si="567"/>
        <v>-1.1569352718315416E-2</v>
      </c>
      <c r="L2774" s="6">
        <f t="shared" si="560"/>
        <v>100</v>
      </c>
      <c r="AF2774">
        <v>1.5793213908286502E-2</v>
      </c>
      <c r="AG2774">
        <v>1</v>
      </c>
      <c r="AH2774">
        <v>0</v>
      </c>
      <c r="AI2774">
        <f t="shared" si="571"/>
        <v>2758</v>
      </c>
      <c r="AJ2774">
        <f t="shared" si="572"/>
        <v>12</v>
      </c>
      <c r="AK2774">
        <f t="shared" si="568"/>
        <v>0.29768270944741537</v>
      </c>
      <c r="AL2774">
        <f t="shared" si="569"/>
        <v>0.83333333333333337</v>
      </c>
      <c r="AM2774">
        <f t="shared" si="570"/>
        <v>2.1220609455909387E-4</v>
      </c>
    </row>
    <row r="2775" spans="1:39" x14ac:dyDescent="0.3">
      <c r="A2775">
        <f>Datos!C2774</f>
        <v>5.7456800000000002E-2</v>
      </c>
      <c r="B2775">
        <f>Datos!D2774</f>
        <v>0.4405094</v>
      </c>
      <c r="C2775">
        <f>Datos!E2774</f>
        <v>5.2387000000000003E-2</v>
      </c>
      <c r="D2775" s="5">
        <f>Datos!F2774</f>
        <v>0</v>
      </c>
      <c r="E2775">
        <f t="shared" si="561"/>
        <v>1</v>
      </c>
      <c r="F2775" s="6">
        <f t="shared" si="562"/>
        <v>1</v>
      </c>
      <c r="G2775">
        <f t="shared" si="563"/>
        <v>0</v>
      </c>
      <c r="H2775">
        <f t="shared" si="564"/>
        <v>8.8908546134067595E-3</v>
      </c>
      <c r="I2775" s="5">
        <f t="shared" si="565"/>
        <v>8.8908546134067595E-3</v>
      </c>
      <c r="J2775" s="6">
        <f t="shared" si="566"/>
        <v>0.99110914538659323</v>
      </c>
      <c r="K2775" s="5">
        <f t="shared" si="567"/>
        <v>-8.9306141006024117E-3</v>
      </c>
      <c r="L2775" s="6">
        <f t="shared" si="560"/>
        <v>100</v>
      </c>
      <c r="AF2775">
        <v>1.5794724459740783E-2</v>
      </c>
      <c r="AG2775">
        <v>1</v>
      </c>
      <c r="AH2775">
        <v>0</v>
      </c>
      <c r="AI2775">
        <f t="shared" si="571"/>
        <v>2759</v>
      </c>
      <c r="AJ2775">
        <f t="shared" si="572"/>
        <v>12</v>
      </c>
      <c r="AK2775">
        <f t="shared" si="568"/>
        <v>0.29742806213394446</v>
      </c>
      <c r="AL2775">
        <f t="shared" si="569"/>
        <v>0.83333333333333337</v>
      </c>
      <c r="AM2775">
        <f t="shared" si="570"/>
        <v>2.1220609455900136E-4</v>
      </c>
    </row>
    <row r="2776" spans="1:39" x14ac:dyDescent="0.3">
      <c r="A2776">
        <f>Datos!C2775</f>
        <v>0.1939282</v>
      </c>
      <c r="B2776">
        <f>Datos!D2775</f>
        <v>0.46976200000000001</v>
      </c>
      <c r="C2776">
        <f>Datos!E2775</f>
        <v>7.9112600000000005E-2</v>
      </c>
      <c r="D2776" s="5">
        <f>Datos!F2775</f>
        <v>0</v>
      </c>
      <c r="E2776">
        <f t="shared" si="561"/>
        <v>1</v>
      </c>
      <c r="F2776" s="6">
        <f t="shared" si="562"/>
        <v>1</v>
      </c>
      <c r="G2776">
        <f t="shared" si="563"/>
        <v>0</v>
      </c>
      <c r="H2776">
        <f t="shared" si="564"/>
        <v>6.2808484495374293E-3</v>
      </c>
      <c r="I2776" s="5">
        <f t="shared" si="565"/>
        <v>6.2808484495374293E-3</v>
      </c>
      <c r="J2776" s="6">
        <f t="shared" si="566"/>
        <v>0.99371915155046253</v>
      </c>
      <c r="K2776" s="5">
        <f t="shared" si="567"/>
        <v>-6.3006559603660467E-3</v>
      </c>
      <c r="L2776" s="6">
        <f t="shared" si="560"/>
        <v>100</v>
      </c>
      <c r="AF2776">
        <v>1.5799854271554305E-2</v>
      </c>
      <c r="AG2776">
        <v>1</v>
      </c>
      <c r="AH2776">
        <v>0</v>
      </c>
      <c r="AI2776">
        <f t="shared" si="571"/>
        <v>2760</v>
      </c>
      <c r="AJ2776">
        <f t="shared" si="572"/>
        <v>12</v>
      </c>
      <c r="AK2776">
        <f t="shared" si="568"/>
        <v>0.29717341482047366</v>
      </c>
      <c r="AL2776">
        <f t="shared" si="569"/>
        <v>0.83333333333333337</v>
      </c>
      <c r="AM2776">
        <f t="shared" si="570"/>
        <v>2.1220609455900136E-4</v>
      </c>
    </row>
    <row r="2777" spans="1:39" x14ac:dyDescent="0.3">
      <c r="A2777">
        <f>Datos!C2776</f>
        <v>0.42094999999999999</v>
      </c>
      <c r="B2777">
        <f>Datos!D2776</f>
        <v>9.8268099999999997E-2</v>
      </c>
      <c r="C2777">
        <f>Datos!E2776</f>
        <v>4.0645500000000001E-2</v>
      </c>
      <c r="D2777" s="5">
        <f>Datos!F2776</f>
        <v>0</v>
      </c>
      <c r="E2777">
        <f t="shared" si="561"/>
        <v>1</v>
      </c>
      <c r="F2777" s="6">
        <f t="shared" si="562"/>
        <v>1</v>
      </c>
      <c r="G2777">
        <f t="shared" si="563"/>
        <v>0</v>
      </c>
      <c r="H2777">
        <f t="shared" si="564"/>
        <v>1.472758595783598E-2</v>
      </c>
      <c r="I2777" s="5">
        <f t="shared" si="565"/>
        <v>1.472758595783598E-2</v>
      </c>
      <c r="J2777" s="6">
        <f t="shared" si="566"/>
        <v>0.98527241404216404</v>
      </c>
      <c r="K2777" s="5">
        <f t="shared" si="567"/>
        <v>-1.4837113567046648E-2</v>
      </c>
      <c r="L2777" s="6">
        <f t="shared" si="560"/>
        <v>100</v>
      </c>
      <c r="AF2777">
        <v>1.5801736872711632E-2</v>
      </c>
      <c r="AG2777">
        <v>1</v>
      </c>
      <c r="AH2777">
        <v>0</v>
      </c>
      <c r="AI2777">
        <f t="shared" si="571"/>
        <v>2761</v>
      </c>
      <c r="AJ2777">
        <f t="shared" si="572"/>
        <v>12</v>
      </c>
      <c r="AK2777">
        <f t="shared" si="568"/>
        <v>0.29691876750700286</v>
      </c>
      <c r="AL2777">
        <f t="shared" si="569"/>
        <v>0.83333333333333337</v>
      </c>
      <c r="AM2777">
        <f t="shared" si="570"/>
        <v>2.1220609455909387E-4</v>
      </c>
    </row>
    <row r="2778" spans="1:39" x14ac:dyDescent="0.3">
      <c r="A2778">
        <f>Datos!C2777</f>
        <v>0.2988191</v>
      </c>
      <c r="B2778">
        <f>Datos!D2777</f>
        <v>0.1213461</v>
      </c>
      <c r="C2778">
        <f>Datos!E2777</f>
        <v>5.0723600000000001E-2</v>
      </c>
      <c r="D2778" s="5">
        <f>Datos!F2777</f>
        <v>0</v>
      </c>
      <c r="E2778">
        <f t="shared" si="561"/>
        <v>1</v>
      </c>
      <c r="F2778" s="6">
        <f t="shared" si="562"/>
        <v>1</v>
      </c>
      <c r="G2778">
        <f t="shared" si="563"/>
        <v>0</v>
      </c>
      <c r="H2778">
        <f t="shared" si="564"/>
        <v>1.3775201332931206E-2</v>
      </c>
      <c r="I2778" s="5">
        <f t="shared" si="565"/>
        <v>1.3775201332931206E-2</v>
      </c>
      <c r="J2778" s="6">
        <f t="shared" si="566"/>
        <v>0.9862247986670688</v>
      </c>
      <c r="K2778" s="5">
        <f t="shared" si="567"/>
        <v>-1.3870959830841403E-2</v>
      </c>
      <c r="L2778" s="6">
        <f t="shared" si="560"/>
        <v>100</v>
      </c>
      <c r="AF2778">
        <v>1.5803521989757111E-2</v>
      </c>
      <c r="AG2778">
        <v>1</v>
      </c>
      <c r="AH2778">
        <v>0</v>
      </c>
      <c r="AI2778">
        <f t="shared" si="571"/>
        <v>2762</v>
      </c>
      <c r="AJ2778">
        <f t="shared" si="572"/>
        <v>12</v>
      </c>
      <c r="AK2778">
        <f t="shared" si="568"/>
        <v>0.29666412019353194</v>
      </c>
      <c r="AL2778">
        <f t="shared" si="569"/>
        <v>0.83333333333333337</v>
      </c>
      <c r="AM2778">
        <f t="shared" si="570"/>
        <v>2.1220609455900136E-4</v>
      </c>
    </row>
    <row r="2779" spans="1:39" x14ac:dyDescent="0.3">
      <c r="A2779">
        <f>Datos!C2778</f>
        <v>0.36759229999999998</v>
      </c>
      <c r="B2779">
        <f>Datos!D2778</f>
        <v>0.13125600000000001</v>
      </c>
      <c r="C2779">
        <f>Datos!E2778</f>
        <v>4.9652200000000001E-2</v>
      </c>
      <c r="D2779" s="5">
        <f>Datos!F2778</f>
        <v>0</v>
      </c>
      <c r="E2779">
        <f t="shared" si="561"/>
        <v>1</v>
      </c>
      <c r="F2779" s="6">
        <f t="shared" si="562"/>
        <v>1</v>
      </c>
      <c r="G2779">
        <f t="shared" si="563"/>
        <v>0</v>
      </c>
      <c r="H2779">
        <f t="shared" si="564"/>
        <v>1.3226364967439537E-2</v>
      </c>
      <c r="I2779" s="5">
        <f t="shared" si="565"/>
        <v>1.3226364967439537E-2</v>
      </c>
      <c r="J2779" s="6">
        <f t="shared" si="566"/>
        <v>0.98677363503256044</v>
      </c>
      <c r="K2779" s="5">
        <f t="shared" si="567"/>
        <v>-1.3314612324149338E-2</v>
      </c>
      <c r="L2779" s="6">
        <f t="shared" si="560"/>
        <v>100</v>
      </c>
      <c r="AF2779">
        <v>1.5805035043095893E-2</v>
      </c>
      <c r="AG2779">
        <v>1</v>
      </c>
      <c r="AH2779">
        <v>0</v>
      </c>
      <c r="AI2779">
        <f t="shared" si="571"/>
        <v>2763</v>
      </c>
      <c r="AJ2779">
        <f t="shared" si="572"/>
        <v>12</v>
      </c>
      <c r="AK2779">
        <f t="shared" si="568"/>
        <v>0.29640947288006114</v>
      </c>
      <c r="AL2779">
        <f t="shared" si="569"/>
        <v>0.83333333333333337</v>
      </c>
      <c r="AM2779">
        <f t="shared" si="570"/>
        <v>2.1220609455909387E-4</v>
      </c>
    </row>
    <row r="2780" spans="1:39" x14ac:dyDescent="0.3">
      <c r="A2780">
        <f>Datos!C2779</f>
        <v>0.35698489999999999</v>
      </c>
      <c r="B2780">
        <f>Datos!D2779</f>
        <v>0.14249829999999999</v>
      </c>
      <c r="C2780">
        <f>Datos!E2779</f>
        <v>6.2135099999999999E-2</v>
      </c>
      <c r="D2780" s="5">
        <f>Datos!F2779</f>
        <v>0</v>
      </c>
      <c r="E2780">
        <f t="shared" si="561"/>
        <v>1</v>
      </c>
      <c r="F2780" s="6">
        <f t="shared" si="562"/>
        <v>1</v>
      </c>
      <c r="G2780">
        <f t="shared" si="563"/>
        <v>0</v>
      </c>
      <c r="H2780">
        <f t="shared" si="564"/>
        <v>1.1712751953737673E-2</v>
      </c>
      <c r="I2780" s="5">
        <f t="shared" si="565"/>
        <v>1.1712751953737673E-2</v>
      </c>
      <c r="J2780" s="6">
        <f t="shared" si="566"/>
        <v>0.98828724804626233</v>
      </c>
      <c r="K2780" s="5">
        <f t="shared" si="567"/>
        <v>-1.178188660111903E-2</v>
      </c>
      <c r="L2780" s="6">
        <f t="shared" si="560"/>
        <v>100</v>
      </c>
      <c r="AF2780">
        <v>1.5813234587695322E-2</v>
      </c>
      <c r="AG2780">
        <v>1</v>
      </c>
      <c r="AH2780">
        <v>0</v>
      </c>
      <c r="AI2780">
        <f t="shared" si="571"/>
        <v>2764</v>
      </c>
      <c r="AJ2780">
        <f t="shared" si="572"/>
        <v>12</v>
      </c>
      <c r="AK2780">
        <f t="shared" si="568"/>
        <v>0.29615482556659023</v>
      </c>
      <c r="AL2780">
        <f t="shared" si="569"/>
        <v>0.83333333333333337</v>
      </c>
      <c r="AM2780">
        <f t="shared" si="570"/>
        <v>2.1220609455900136E-4</v>
      </c>
    </row>
    <row r="2781" spans="1:39" x14ac:dyDescent="0.3">
      <c r="A2781">
        <f>Datos!C2780</f>
        <v>0.28591480000000002</v>
      </c>
      <c r="B2781">
        <f>Datos!D2780</f>
        <v>0.13466649999999999</v>
      </c>
      <c r="C2781">
        <f>Datos!E2780</f>
        <v>5.9495699999999999E-2</v>
      </c>
      <c r="D2781" s="5">
        <f>Datos!F2780</f>
        <v>0</v>
      </c>
      <c r="E2781">
        <f t="shared" si="561"/>
        <v>1</v>
      </c>
      <c r="F2781" s="6">
        <f t="shared" si="562"/>
        <v>1</v>
      </c>
      <c r="G2781">
        <f t="shared" si="563"/>
        <v>0</v>
      </c>
      <c r="H2781">
        <f t="shared" si="564"/>
        <v>1.2566068407974829E-2</v>
      </c>
      <c r="I2781" s="5">
        <f t="shared" si="565"/>
        <v>1.2566068407974829E-2</v>
      </c>
      <c r="J2781" s="6">
        <f t="shared" si="566"/>
        <v>0.98743393159202519</v>
      </c>
      <c r="K2781" s="5">
        <f t="shared" si="567"/>
        <v>-1.2645689162017037E-2</v>
      </c>
      <c r="L2781" s="6">
        <f t="shared" si="560"/>
        <v>100</v>
      </c>
      <c r="AF2781">
        <v>1.5814954607291092E-2</v>
      </c>
      <c r="AG2781">
        <v>1</v>
      </c>
      <c r="AH2781">
        <v>0</v>
      </c>
      <c r="AI2781">
        <f t="shared" si="571"/>
        <v>2765</v>
      </c>
      <c r="AJ2781">
        <f t="shared" si="572"/>
        <v>12</v>
      </c>
      <c r="AK2781">
        <f t="shared" si="568"/>
        <v>0.29590017825311943</v>
      </c>
      <c r="AL2781">
        <f t="shared" si="569"/>
        <v>0.83333333333333337</v>
      </c>
      <c r="AM2781">
        <f t="shared" si="570"/>
        <v>2.1220609455900136E-4</v>
      </c>
    </row>
    <row r="2782" spans="1:39" x14ac:dyDescent="0.3">
      <c r="A2782">
        <f>Datos!C2781</f>
        <v>0.30748880000000001</v>
      </c>
      <c r="B2782">
        <f>Datos!D2781</f>
        <v>0.1742118</v>
      </c>
      <c r="C2782">
        <f>Datos!E2781</f>
        <v>6.5961099999999995E-2</v>
      </c>
      <c r="D2782" s="5">
        <f>Datos!F2781</f>
        <v>0</v>
      </c>
      <c r="E2782">
        <f t="shared" si="561"/>
        <v>1</v>
      </c>
      <c r="F2782" s="6">
        <f t="shared" si="562"/>
        <v>1</v>
      </c>
      <c r="G2782">
        <f t="shared" si="563"/>
        <v>0</v>
      </c>
      <c r="H2782">
        <f t="shared" si="564"/>
        <v>1.1000075664856376E-2</v>
      </c>
      <c r="I2782" s="5">
        <f t="shared" si="565"/>
        <v>1.1000075664856376E-2</v>
      </c>
      <c r="J2782" s="6">
        <f t="shared" si="566"/>
        <v>0.98899992433514361</v>
      </c>
      <c r="K2782" s="5">
        <f t="shared" si="567"/>
        <v>-1.1061023865854953E-2</v>
      </c>
      <c r="L2782" s="6">
        <f t="shared" si="560"/>
        <v>100</v>
      </c>
      <c r="AF2782">
        <v>1.581897934007993E-2</v>
      </c>
      <c r="AG2782">
        <v>1</v>
      </c>
      <c r="AH2782">
        <v>0</v>
      </c>
      <c r="AI2782">
        <f t="shared" si="571"/>
        <v>2766</v>
      </c>
      <c r="AJ2782">
        <f t="shared" si="572"/>
        <v>12</v>
      </c>
      <c r="AK2782">
        <f t="shared" si="568"/>
        <v>0.29564553093964863</v>
      </c>
      <c r="AL2782">
        <f t="shared" si="569"/>
        <v>0.83333333333333337</v>
      </c>
      <c r="AM2782">
        <f t="shared" si="570"/>
        <v>2.1220609455909387E-4</v>
      </c>
    </row>
    <row r="2783" spans="1:39" x14ac:dyDescent="0.3">
      <c r="A2783">
        <f>Datos!C2782</f>
        <v>0.36522860000000001</v>
      </c>
      <c r="B2783">
        <f>Datos!D2782</f>
        <v>0.17798249999999999</v>
      </c>
      <c r="C2783">
        <f>Datos!E2782</f>
        <v>5.6269300000000001E-2</v>
      </c>
      <c r="D2783" s="5">
        <f>Datos!F2782</f>
        <v>0</v>
      </c>
      <c r="E2783">
        <f t="shared" si="561"/>
        <v>1</v>
      </c>
      <c r="F2783" s="6">
        <f t="shared" si="562"/>
        <v>1</v>
      </c>
      <c r="G2783">
        <f t="shared" si="563"/>
        <v>0</v>
      </c>
      <c r="H2783">
        <f t="shared" si="564"/>
        <v>1.1557142554845327E-2</v>
      </c>
      <c r="I2783" s="5">
        <f t="shared" si="565"/>
        <v>1.1557142554845327E-2</v>
      </c>
      <c r="J2783" s="6">
        <f t="shared" si="566"/>
        <v>0.9884428574451547</v>
      </c>
      <c r="K2783" s="5">
        <f t="shared" si="567"/>
        <v>-1.1624445381620718E-2</v>
      </c>
      <c r="L2783" s="6">
        <f t="shared" si="560"/>
        <v>100</v>
      </c>
      <c r="AF2783">
        <v>1.582536535771888E-2</v>
      </c>
      <c r="AG2783">
        <v>1</v>
      </c>
      <c r="AH2783">
        <v>0</v>
      </c>
      <c r="AI2783">
        <f t="shared" si="571"/>
        <v>2767</v>
      </c>
      <c r="AJ2783">
        <f t="shared" si="572"/>
        <v>12</v>
      </c>
      <c r="AK2783">
        <f t="shared" si="568"/>
        <v>0.29539088362617771</v>
      </c>
      <c r="AL2783">
        <f t="shared" si="569"/>
        <v>0.83333333333333337</v>
      </c>
      <c r="AM2783">
        <f t="shared" si="570"/>
        <v>2.1220609455900136E-4</v>
      </c>
    </row>
    <row r="2784" spans="1:39" x14ac:dyDescent="0.3">
      <c r="A2784">
        <f>Datos!C2783</f>
        <v>0.41217609999999999</v>
      </c>
      <c r="B2784">
        <f>Datos!D2783</f>
        <v>0.2126199</v>
      </c>
      <c r="C2784">
        <f>Datos!E2783</f>
        <v>5.4710300000000003E-2</v>
      </c>
      <c r="D2784" s="5">
        <f>Datos!F2783</f>
        <v>0</v>
      </c>
      <c r="E2784">
        <f t="shared" si="561"/>
        <v>1</v>
      </c>
      <c r="F2784" s="6">
        <f t="shared" si="562"/>
        <v>1</v>
      </c>
      <c r="G2784">
        <f t="shared" si="563"/>
        <v>0</v>
      </c>
      <c r="H2784">
        <f t="shared" si="564"/>
        <v>1.079909109637559E-2</v>
      </c>
      <c r="I2784" s="5">
        <f t="shared" si="565"/>
        <v>1.079909109637559E-2</v>
      </c>
      <c r="J2784" s="6">
        <f t="shared" si="566"/>
        <v>0.98920090890362444</v>
      </c>
      <c r="K2784" s="5">
        <f t="shared" si="567"/>
        <v>-1.0857824508342471E-2</v>
      </c>
      <c r="L2784" s="6">
        <f t="shared" si="560"/>
        <v>100</v>
      </c>
      <c r="AF2784">
        <v>1.5825807265032812E-2</v>
      </c>
      <c r="AG2784">
        <v>1</v>
      </c>
      <c r="AH2784">
        <v>0</v>
      </c>
      <c r="AI2784">
        <f t="shared" si="571"/>
        <v>2768</v>
      </c>
      <c r="AJ2784">
        <f t="shared" si="572"/>
        <v>12</v>
      </c>
      <c r="AK2784">
        <f t="shared" si="568"/>
        <v>0.29513623631270691</v>
      </c>
      <c r="AL2784">
        <f t="shared" si="569"/>
        <v>0.83333333333333337</v>
      </c>
      <c r="AM2784">
        <f t="shared" si="570"/>
        <v>2.1220609455900136E-4</v>
      </c>
    </row>
    <row r="2785" spans="1:39" x14ac:dyDescent="0.3">
      <c r="A2785">
        <f>Datos!C2784</f>
        <v>0.39482640000000002</v>
      </c>
      <c r="B2785">
        <f>Datos!D2784</f>
        <v>0.22822419999999999</v>
      </c>
      <c r="C2785">
        <f>Datos!E2784</f>
        <v>4.1737700000000003E-2</v>
      </c>
      <c r="D2785" s="5">
        <f>Datos!F2784</f>
        <v>0</v>
      </c>
      <c r="E2785">
        <f t="shared" si="561"/>
        <v>1</v>
      </c>
      <c r="F2785" s="6">
        <f t="shared" si="562"/>
        <v>1</v>
      </c>
      <c r="G2785">
        <f t="shared" si="563"/>
        <v>0</v>
      </c>
      <c r="H2785">
        <f t="shared" si="564"/>
        <v>1.1863262039655785E-2</v>
      </c>
      <c r="I2785" s="5">
        <f t="shared" si="565"/>
        <v>1.1863262039655785E-2</v>
      </c>
      <c r="J2785" s="6">
        <f t="shared" si="566"/>
        <v>0.98813673796034418</v>
      </c>
      <c r="K2785" s="5">
        <f t="shared" si="567"/>
        <v>-1.1934192065204406E-2</v>
      </c>
      <c r="L2785" s="6">
        <f t="shared" si="560"/>
        <v>100</v>
      </c>
      <c r="AF2785">
        <v>1.5833394484664677E-2</v>
      </c>
      <c r="AG2785">
        <v>1</v>
      </c>
      <c r="AH2785">
        <v>0</v>
      </c>
      <c r="AI2785">
        <f t="shared" si="571"/>
        <v>2769</v>
      </c>
      <c r="AJ2785">
        <f t="shared" si="572"/>
        <v>12</v>
      </c>
      <c r="AK2785">
        <f t="shared" si="568"/>
        <v>0.29488158899923611</v>
      </c>
      <c r="AL2785">
        <f t="shared" si="569"/>
        <v>0.83333333333333337</v>
      </c>
      <c r="AM2785">
        <f t="shared" si="570"/>
        <v>2.1220609455909387E-4</v>
      </c>
    </row>
    <row r="2786" spans="1:39" x14ac:dyDescent="0.3">
      <c r="A2786">
        <f>Datos!C2785</f>
        <v>0.41444219999999998</v>
      </c>
      <c r="B2786">
        <f>Datos!D2785</f>
        <v>0.2359388</v>
      </c>
      <c r="C2786">
        <f>Datos!E2785</f>
        <v>6.8561399999999995E-2</v>
      </c>
      <c r="D2786" s="5">
        <f>Datos!F2785</f>
        <v>0</v>
      </c>
      <c r="E2786">
        <f t="shared" si="561"/>
        <v>1</v>
      </c>
      <c r="F2786" s="6">
        <f t="shared" si="562"/>
        <v>1</v>
      </c>
      <c r="G2786">
        <f t="shared" si="563"/>
        <v>0</v>
      </c>
      <c r="H2786">
        <f t="shared" si="564"/>
        <v>9.1990820918656097E-3</v>
      </c>
      <c r="I2786" s="5">
        <f t="shared" si="565"/>
        <v>9.1990820918656097E-3</v>
      </c>
      <c r="J2786" s="6">
        <f t="shared" si="566"/>
        <v>0.9908009179081344</v>
      </c>
      <c r="K2786" s="5">
        <f t="shared" si="567"/>
        <v>-9.2416549360593101E-3</v>
      </c>
      <c r="L2786" s="6">
        <f t="shared" si="560"/>
        <v>100</v>
      </c>
      <c r="AF2786">
        <v>1.5836237475056976E-2</v>
      </c>
      <c r="AG2786">
        <v>1</v>
      </c>
      <c r="AH2786">
        <v>0</v>
      </c>
      <c r="AI2786">
        <f t="shared" si="571"/>
        <v>2770</v>
      </c>
      <c r="AJ2786">
        <f t="shared" si="572"/>
        <v>12</v>
      </c>
      <c r="AK2786">
        <f t="shared" si="568"/>
        <v>0.2946269416857652</v>
      </c>
      <c r="AL2786">
        <f t="shared" si="569"/>
        <v>0.83333333333333337</v>
      </c>
      <c r="AM2786">
        <f t="shared" si="570"/>
        <v>2.1220609455900136E-4</v>
      </c>
    </row>
    <row r="2787" spans="1:39" x14ac:dyDescent="0.3">
      <c r="A2787">
        <f>Datos!C2786</f>
        <v>3.8089900000000003E-2</v>
      </c>
      <c r="B2787">
        <f>Datos!D2786</f>
        <v>-0.211835</v>
      </c>
      <c r="C2787">
        <f>Datos!E2786</f>
        <v>5.6347700000000001E-2</v>
      </c>
      <c r="D2787" s="5">
        <f>Datos!F2786</f>
        <v>0</v>
      </c>
      <c r="E2787">
        <f t="shared" si="561"/>
        <v>1</v>
      </c>
      <c r="F2787" s="6">
        <f t="shared" si="562"/>
        <v>1</v>
      </c>
      <c r="G2787">
        <f t="shared" si="563"/>
        <v>0</v>
      </c>
      <c r="H2787">
        <f t="shared" si="564"/>
        <v>2.6020714883009492E-2</v>
      </c>
      <c r="I2787" s="5">
        <f t="shared" si="565"/>
        <v>2.6020714883009492E-2</v>
      </c>
      <c r="J2787" s="6">
        <f t="shared" si="566"/>
        <v>0.9739792851169905</v>
      </c>
      <c r="K2787" s="5">
        <f t="shared" si="567"/>
        <v>-2.6365243412798157E-2</v>
      </c>
      <c r="L2787" s="6">
        <f t="shared" si="560"/>
        <v>0</v>
      </c>
      <c r="AF2787">
        <v>1.5838728782047656E-2</v>
      </c>
      <c r="AG2787">
        <v>1</v>
      </c>
      <c r="AH2787">
        <v>0</v>
      </c>
      <c r="AI2787">
        <f t="shared" si="571"/>
        <v>2771</v>
      </c>
      <c r="AJ2787">
        <f t="shared" si="572"/>
        <v>12</v>
      </c>
      <c r="AK2787">
        <f t="shared" si="568"/>
        <v>0.2943722943722944</v>
      </c>
      <c r="AL2787">
        <f t="shared" si="569"/>
        <v>0.83333333333333337</v>
      </c>
      <c r="AM2787">
        <f t="shared" si="570"/>
        <v>2.1220609455909387E-4</v>
      </c>
    </row>
    <row r="2788" spans="1:39" x14ac:dyDescent="0.3">
      <c r="A2788">
        <f>Datos!C2787</f>
        <v>-1.13458E-2</v>
      </c>
      <c r="B2788">
        <f>Datos!D2787</f>
        <v>-0.2402783</v>
      </c>
      <c r="C2788">
        <f>Datos!E2787</f>
        <v>7.4385300000000001E-2</v>
      </c>
      <c r="D2788" s="5">
        <f>Datos!F2787</f>
        <v>0</v>
      </c>
      <c r="E2788">
        <f t="shared" si="561"/>
        <v>1</v>
      </c>
      <c r="F2788" s="6">
        <f t="shared" si="562"/>
        <v>1</v>
      </c>
      <c r="G2788">
        <f t="shared" si="563"/>
        <v>0</v>
      </c>
      <c r="H2788">
        <f t="shared" si="564"/>
        <v>2.395860098984727E-2</v>
      </c>
      <c r="I2788" s="5">
        <f t="shared" si="565"/>
        <v>2.395860098984727E-2</v>
      </c>
      <c r="J2788" s="6">
        <f t="shared" si="566"/>
        <v>0.97604139901015274</v>
      </c>
      <c r="K2788" s="5">
        <f t="shared" si="567"/>
        <v>-2.425027645002174E-2</v>
      </c>
      <c r="L2788" s="6">
        <f t="shared" si="560"/>
        <v>100</v>
      </c>
      <c r="AF2788">
        <v>1.5851668644315808E-2</v>
      </c>
      <c r="AG2788">
        <v>1</v>
      </c>
      <c r="AH2788">
        <v>0</v>
      </c>
      <c r="AI2788">
        <f t="shared" si="571"/>
        <v>2772</v>
      </c>
      <c r="AJ2788">
        <f t="shared" si="572"/>
        <v>12</v>
      </c>
      <c r="AK2788">
        <f t="shared" si="568"/>
        <v>0.29411764705882348</v>
      </c>
      <c r="AL2788">
        <f t="shared" si="569"/>
        <v>0.83333333333333337</v>
      </c>
      <c r="AM2788">
        <f t="shared" si="570"/>
        <v>2.1220609455900136E-4</v>
      </c>
    </row>
    <row r="2789" spans="1:39" x14ac:dyDescent="0.3">
      <c r="A2789">
        <f>Datos!C2788</f>
        <v>5.1576400000000001E-2</v>
      </c>
      <c r="B2789">
        <f>Datos!D2788</f>
        <v>-0.18416060000000001</v>
      </c>
      <c r="C2789">
        <f>Datos!E2788</f>
        <v>4.3618799999999999E-2</v>
      </c>
      <c r="D2789" s="5">
        <f>Datos!F2788</f>
        <v>0</v>
      </c>
      <c r="E2789">
        <f t="shared" si="561"/>
        <v>1</v>
      </c>
      <c r="F2789" s="6">
        <f t="shared" si="562"/>
        <v>1</v>
      </c>
      <c r="G2789">
        <f t="shared" si="563"/>
        <v>0</v>
      </c>
      <c r="H2789">
        <f t="shared" si="564"/>
        <v>2.7510501109814831E-2</v>
      </c>
      <c r="I2789" s="5">
        <f t="shared" si="565"/>
        <v>2.7510501109814831E-2</v>
      </c>
      <c r="J2789" s="6">
        <f t="shared" si="566"/>
        <v>0.97248949889018521</v>
      </c>
      <c r="K2789" s="5">
        <f t="shared" si="567"/>
        <v>-2.7896001604199947E-2</v>
      </c>
      <c r="L2789" s="6">
        <f t="shared" si="560"/>
        <v>0</v>
      </c>
      <c r="AF2789">
        <v>1.5857691729285247E-2</v>
      </c>
      <c r="AG2789">
        <v>1</v>
      </c>
      <c r="AH2789">
        <v>0</v>
      </c>
      <c r="AI2789">
        <f t="shared" si="571"/>
        <v>2773</v>
      </c>
      <c r="AJ2789">
        <f t="shared" si="572"/>
        <v>12</v>
      </c>
      <c r="AK2789">
        <f t="shared" si="568"/>
        <v>0.29386299974535268</v>
      </c>
      <c r="AL2789">
        <f t="shared" si="569"/>
        <v>0.83333333333333337</v>
      </c>
      <c r="AM2789">
        <f t="shared" si="570"/>
        <v>2.1220609455900136E-4</v>
      </c>
    </row>
    <row r="2790" spans="1:39" x14ac:dyDescent="0.3">
      <c r="A2790">
        <f>Datos!C2789</f>
        <v>-4.5360200000000003E-2</v>
      </c>
      <c r="B2790">
        <f>Datos!D2789</f>
        <v>-0.3318469</v>
      </c>
      <c r="C2790">
        <f>Datos!E2789</f>
        <v>4.0802199999999997E-2</v>
      </c>
      <c r="D2790" s="5">
        <f>Datos!F2789</f>
        <v>0</v>
      </c>
      <c r="E2790">
        <f t="shared" si="561"/>
        <v>1</v>
      </c>
      <c r="F2790" s="6">
        <f t="shared" si="562"/>
        <v>1</v>
      </c>
      <c r="G2790">
        <f t="shared" si="563"/>
        <v>0</v>
      </c>
      <c r="H2790">
        <f t="shared" si="564"/>
        <v>3.7667270510116778E-2</v>
      </c>
      <c r="I2790" s="5">
        <f t="shared" si="565"/>
        <v>3.7667270510116778E-2</v>
      </c>
      <c r="J2790" s="6">
        <f t="shared" si="566"/>
        <v>0.96233272948988324</v>
      </c>
      <c r="K2790" s="5">
        <f t="shared" si="567"/>
        <v>-3.8395015465981071E-2</v>
      </c>
      <c r="L2790" s="6">
        <f t="shared" si="560"/>
        <v>0</v>
      </c>
      <c r="AF2790">
        <v>1.5865383075929839E-2</v>
      </c>
      <c r="AG2790">
        <v>1</v>
      </c>
      <c r="AH2790">
        <v>0</v>
      </c>
      <c r="AI2790">
        <f t="shared" si="571"/>
        <v>2774</v>
      </c>
      <c r="AJ2790">
        <f t="shared" si="572"/>
        <v>12</v>
      </c>
      <c r="AK2790">
        <f t="shared" si="568"/>
        <v>0.29360835243188188</v>
      </c>
      <c r="AL2790">
        <f t="shared" si="569"/>
        <v>0.83333333333333337</v>
      </c>
      <c r="AM2790">
        <f t="shared" si="570"/>
        <v>2.1220609455909387E-4</v>
      </c>
    </row>
    <row r="2791" spans="1:39" x14ac:dyDescent="0.3">
      <c r="A2791">
        <f>Datos!C2790</f>
        <v>-9.83266E-2</v>
      </c>
      <c r="B2791">
        <f>Datos!D2790</f>
        <v>-0.2161151</v>
      </c>
      <c r="C2791">
        <f>Datos!E2790</f>
        <v>5.0780699999999998E-2</v>
      </c>
      <c r="D2791" s="5">
        <f>Datos!F2790</f>
        <v>1</v>
      </c>
      <c r="E2791">
        <f t="shared" si="561"/>
        <v>0</v>
      </c>
      <c r="F2791" s="6">
        <f t="shared" si="562"/>
        <v>1</v>
      </c>
      <c r="G2791">
        <f t="shared" si="563"/>
        <v>1</v>
      </c>
      <c r="H2791">
        <f t="shared" si="564"/>
        <v>2.9315426426167478E-2</v>
      </c>
      <c r="I2791" s="5">
        <f t="shared" si="565"/>
        <v>2.9315426426167478E-2</v>
      </c>
      <c r="J2791" s="6">
        <f t="shared" si="566"/>
        <v>0.97068457357383253</v>
      </c>
      <c r="K2791" s="5">
        <f t="shared" si="567"/>
        <v>-3.5296414023245792</v>
      </c>
      <c r="L2791" s="6">
        <f t="shared" si="560"/>
        <v>100</v>
      </c>
      <c r="AF2791">
        <v>1.5869875358189768E-2</v>
      </c>
      <c r="AG2791">
        <v>1</v>
      </c>
      <c r="AH2791">
        <v>0</v>
      </c>
      <c r="AI2791">
        <f t="shared" si="571"/>
        <v>2775</v>
      </c>
      <c r="AJ2791">
        <f t="shared" si="572"/>
        <v>12</v>
      </c>
      <c r="AK2791">
        <f t="shared" si="568"/>
        <v>0.29335370511841097</v>
      </c>
      <c r="AL2791">
        <f t="shared" si="569"/>
        <v>0.83333333333333337</v>
      </c>
      <c r="AM2791">
        <f t="shared" si="570"/>
        <v>2.1220609455900136E-4</v>
      </c>
    </row>
    <row r="2792" spans="1:39" x14ac:dyDescent="0.3">
      <c r="A2792">
        <f>Datos!C2791</f>
        <v>8.3340899999999996E-2</v>
      </c>
      <c r="B2792">
        <f>Datos!D2791</f>
        <v>-6.4512299999999995E-2</v>
      </c>
      <c r="C2792">
        <f>Datos!E2791</f>
        <v>4.3471500000000003E-2</v>
      </c>
      <c r="D2792" s="5">
        <f>Datos!F2791</f>
        <v>0</v>
      </c>
      <c r="E2792">
        <f t="shared" si="561"/>
        <v>1</v>
      </c>
      <c r="F2792" s="6">
        <f t="shared" si="562"/>
        <v>1</v>
      </c>
      <c r="G2792">
        <f t="shared" si="563"/>
        <v>0</v>
      </c>
      <c r="H2792">
        <f t="shared" si="564"/>
        <v>2.2219910471441395E-2</v>
      </c>
      <c r="I2792" s="5">
        <f t="shared" si="565"/>
        <v>2.2219910471441395E-2</v>
      </c>
      <c r="J2792" s="6">
        <f t="shared" si="566"/>
        <v>0.97778008952855866</v>
      </c>
      <c r="K2792" s="5">
        <f t="shared" si="567"/>
        <v>-2.2470491564282168E-2</v>
      </c>
      <c r="L2792" s="6">
        <f t="shared" si="560"/>
        <v>100</v>
      </c>
      <c r="AF2792">
        <v>1.5870556922521244E-2</v>
      </c>
      <c r="AG2792">
        <v>1</v>
      </c>
      <c r="AH2792">
        <v>0</v>
      </c>
      <c r="AI2792">
        <f t="shared" si="571"/>
        <v>2776</v>
      </c>
      <c r="AJ2792">
        <f t="shared" si="572"/>
        <v>12</v>
      </c>
      <c r="AK2792">
        <f t="shared" si="568"/>
        <v>0.29309905780494017</v>
      </c>
      <c r="AL2792">
        <f t="shared" si="569"/>
        <v>0.83333333333333337</v>
      </c>
      <c r="AM2792">
        <f t="shared" si="570"/>
        <v>2.1220609455900136E-4</v>
      </c>
    </row>
    <row r="2793" spans="1:39" x14ac:dyDescent="0.3">
      <c r="A2793">
        <f>Datos!C2792</f>
        <v>8.7957300000000002E-2</v>
      </c>
      <c r="B2793">
        <f>Datos!D2792</f>
        <v>-2.053E-2</v>
      </c>
      <c r="C2793">
        <f>Datos!E2792</f>
        <v>6.0862800000000002E-2</v>
      </c>
      <c r="D2793" s="5">
        <f>Datos!F2792</f>
        <v>0</v>
      </c>
      <c r="E2793">
        <f t="shared" si="561"/>
        <v>1</v>
      </c>
      <c r="F2793" s="6">
        <f t="shared" si="562"/>
        <v>1</v>
      </c>
      <c r="G2793">
        <f t="shared" si="563"/>
        <v>0</v>
      </c>
      <c r="H2793">
        <f t="shared" si="564"/>
        <v>1.7745849186452813E-2</v>
      </c>
      <c r="I2793" s="5">
        <f t="shared" si="565"/>
        <v>1.7745849186452813E-2</v>
      </c>
      <c r="J2793" s="6">
        <f t="shared" si="566"/>
        <v>0.98225415081354717</v>
      </c>
      <c r="K2793" s="5">
        <f t="shared" si="567"/>
        <v>-1.7905194730611029E-2</v>
      </c>
      <c r="L2793" s="6">
        <f t="shared" si="560"/>
        <v>100</v>
      </c>
      <c r="AF2793">
        <v>1.5874057426811302E-2</v>
      </c>
      <c r="AG2793">
        <v>1</v>
      </c>
      <c r="AH2793">
        <v>0</v>
      </c>
      <c r="AI2793">
        <f t="shared" si="571"/>
        <v>2777</v>
      </c>
      <c r="AJ2793">
        <f t="shared" si="572"/>
        <v>12</v>
      </c>
      <c r="AK2793">
        <f t="shared" si="568"/>
        <v>0.29284441049146936</v>
      </c>
      <c r="AL2793">
        <f t="shared" si="569"/>
        <v>0.83333333333333337</v>
      </c>
      <c r="AM2793">
        <f t="shared" si="570"/>
        <v>2.1220609455909387E-4</v>
      </c>
    </row>
    <row r="2794" spans="1:39" x14ac:dyDescent="0.3">
      <c r="A2794">
        <f>Datos!C2793</f>
        <v>0.1201132</v>
      </c>
      <c r="B2794">
        <f>Datos!D2793</f>
        <v>6.8274E-3</v>
      </c>
      <c r="C2794">
        <f>Datos!E2793</f>
        <v>5.7166300000000003E-2</v>
      </c>
      <c r="D2794" s="5">
        <f>Datos!F2793</f>
        <v>0</v>
      </c>
      <c r="E2794">
        <f t="shared" si="561"/>
        <v>1</v>
      </c>
      <c r="F2794" s="6">
        <f t="shared" si="562"/>
        <v>1</v>
      </c>
      <c r="G2794">
        <f t="shared" si="563"/>
        <v>0</v>
      </c>
      <c r="H2794">
        <f t="shared" si="564"/>
        <v>1.7226116203876422E-2</v>
      </c>
      <c r="I2794" s="5">
        <f t="shared" si="565"/>
        <v>1.7226116203876422E-2</v>
      </c>
      <c r="J2794" s="6">
        <f t="shared" si="566"/>
        <v>0.98277388379612363</v>
      </c>
      <c r="K2794" s="5">
        <f t="shared" si="567"/>
        <v>-1.737621195220591E-2</v>
      </c>
      <c r="L2794" s="6">
        <f t="shared" si="560"/>
        <v>100</v>
      </c>
      <c r="AF2794">
        <v>1.5879240010935446E-2</v>
      </c>
      <c r="AG2794">
        <v>1</v>
      </c>
      <c r="AH2794">
        <v>0</v>
      </c>
      <c r="AI2794">
        <f t="shared" si="571"/>
        <v>2778</v>
      </c>
      <c r="AJ2794">
        <f t="shared" si="572"/>
        <v>12</v>
      </c>
      <c r="AK2794">
        <f t="shared" si="568"/>
        <v>0.29258976317799845</v>
      </c>
      <c r="AL2794">
        <f t="shared" si="569"/>
        <v>0.83333333333333337</v>
      </c>
      <c r="AM2794">
        <f t="shared" si="570"/>
        <v>2.1220609455900136E-4</v>
      </c>
    </row>
    <row r="2795" spans="1:39" x14ac:dyDescent="0.3">
      <c r="A2795">
        <f>Datos!C2794</f>
        <v>0.1137664</v>
      </c>
      <c r="B2795">
        <f>Datos!D2794</f>
        <v>8.5115999999999994E-3</v>
      </c>
      <c r="C2795">
        <f>Datos!E2794</f>
        <v>4.5822000000000002E-2</v>
      </c>
      <c r="D2795" s="5">
        <f>Datos!F2794</f>
        <v>0</v>
      </c>
      <c r="E2795">
        <f t="shared" si="561"/>
        <v>1</v>
      </c>
      <c r="F2795" s="6">
        <f t="shared" si="562"/>
        <v>1</v>
      </c>
      <c r="G2795">
        <f t="shared" si="563"/>
        <v>0</v>
      </c>
      <c r="H2795">
        <f t="shared" si="564"/>
        <v>1.8990084620756808E-2</v>
      </c>
      <c r="I2795" s="5">
        <f t="shared" si="565"/>
        <v>1.8990084620756808E-2</v>
      </c>
      <c r="J2795" s="6">
        <f t="shared" si="566"/>
        <v>0.9810099153792432</v>
      </c>
      <c r="K2795" s="5">
        <f t="shared" si="567"/>
        <v>-1.9172712047626071E-2</v>
      </c>
      <c r="L2795" s="6">
        <f t="shared" si="560"/>
        <v>100</v>
      </c>
      <c r="AF2795">
        <v>1.5884924969224445E-2</v>
      </c>
      <c r="AG2795">
        <v>1</v>
      </c>
      <c r="AH2795">
        <v>0</v>
      </c>
      <c r="AI2795">
        <f t="shared" si="571"/>
        <v>2779</v>
      </c>
      <c r="AJ2795">
        <f t="shared" si="572"/>
        <v>12</v>
      </c>
      <c r="AK2795">
        <f t="shared" si="568"/>
        <v>0.29233511586452765</v>
      </c>
      <c r="AL2795">
        <f t="shared" si="569"/>
        <v>0.83333333333333337</v>
      </c>
      <c r="AM2795">
        <f t="shared" si="570"/>
        <v>2.1220609455909387E-4</v>
      </c>
    </row>
    <row r="2796" spans="1:39" x14ac:dyDescent="0.3">
      <c r="A2796">
        <f>Datos!C2795</f>
        <v>0.13254540000000001</v>
      </c>
      <c r="B2796">
        <f>Datos!D2795</f>
        <v>3.4049999999999997E-2</v>
      </c>
      <c r="C2796">
        <f>Datos!E2795</f>
        <v>3.3098799999999998E-2</v>
      </c>
      <c r="D2796" s="5">
        <f>Datos!F2795</f>
        <v>0</v>
      </c>
      <c r="E2796">
        <f t="shared" si="561"/>
        <v>1</v>
      </c>
      <c r="F2796" s="6">
        <f t="shared" si="562"/>
        <v>1</v>
      </c>
      <c r="G2796">
        <f t="shared" si="563"/>
        <v>0</v>
      </c>
      <c r="H2796">
        <f t="shared" si="564"/>
        <v>2.0105712373766651E-2</v>
      </c>
      <c r="I2796" s="5">
        <f t="shared" si="565"/>
        <v>2.0105712373766651E-2</v>
      </c>
      <c r="J2796" s="6">
        <f t="shared" si="566"/>
        <v>0.97989428762623332</v>
      </c>
      <c r="K2796" s="5">
        <f t="shared" si="567"/>
        <v>-2.0310582905031092E-2</v>
      </c>
      <c r="L2796" s="6">
        <f t="shared" si="560"/>
        <v>100</v>
      </c>
      <c r="AF2796">
        <v>1.5885799626826277E-2</v>
      </c>
      <c r="AG2796">
        <v>1</v>
      </c>
      <c r="AH2796">
        <v>0</v>
      </c>
      <c r="AI2796">
        <f t="shared" si="571"/>
        <v>2780</v>
      </c>
      <c r="AJ2796">
        <f t="shared" si="572"/>
        <v>12</v>
      </c>
      <c r="AK2796">
        <f t="shared" si="568"/>
        <v>0.29208046855105674</v>
      </c>
      <c r="AL2796">
        <f t="shared" si="569"/>
        <v>0.83333333333333337</v>
      </c>
      <c r="AM2796">
        <f t="shared" si="570"/>
        <v>2.1220609455900136E-4</v>
      </c>
    </row>
    <row r="2797" spans="1:39" x14ac:dyDescent="0.3">
      <c r="A2797">
        <f>Datos!C2796</f>
        <v>0.1041116</v>
      </c>
      <c r="B2797">
        <f>Datos!D2796</f>
        <v>-1.4559000000000001E-2</v>
      </c>
      <c r="C2797">
        <f>Datos!E2796</f>
        <v>5.8709799999999999E-2</v>
      </c>
      <c r="D2797" s="5">
        <f>Datos!F2796</f>
        <v>0</v>
      </c>
      <c r="E2797">
        <f t="shared" si="561"/>
        <v>1</v>
      </c>
      <c r="F2797" s="6">
        <f t="shared" si="562"/>
        <v>1</v>
      </c>
      <c r="G2797">
        <f t="shared" si="563"/>
        <v>0</v>
      </c>
      <c r="H2797">
        <f t="shared" si="564"/>
        <v>1.77578460347649E-2</v>
      </c>
      <c r="I2797" s="5">
        <f t="shared" si="565"/>
        <v>1.77578460347649E-2</v>
      </c>
      <c r="J2797" s="6">
        <f t="shared" si="566"/>
        <v>0.98224215396523507</v>
      </c>
      <c r="K2797" s="5">
        <f t="shared" si="567"/>
        <v>-1.7917408394014792E-2</v>
      </c>
      <c r="L2797" s="6">
        <f t="shared" si="560"/>
        <v>100</v>
      </c>
      <c r="AF2797">
        <v>1.5888635911494395E-2</v>
      </c>
      <c r="AG2797">
        <v>1</v>
      </c>
      <c r="AH2797">
        <v>0</v>
      </c>
      <c r="AI2797">
        <f t="shared" si="571"/>
        <v>2781</v>
      </c>
      <c r="AJ2797">
        <f t="shared" si="572"/>
        <v>12</v>
      </c>
      <c r="AK2797">
        <f t="shared" si="568"/>
        <v>0.29182582123758594</v>
      </c>
      <c r="AL2797">
        <f t="shared" si="569"/>
        <v>0.83333333333333337</v>
      </c>
      <c r="AM2797">
        <f t="shared" si="570"/>
        <v>2.1220609455900136E-4</v>
      </c>
    </row>
    <row r="2798" spans="1:39" x14ac:dyDescent="0.3">
      <c r="A2798">
        <f>Datos!C2797</f>
        <v>0.1089302</v>
      </c>
      <c r="B2798">
        <f>Datos!D2797</f>
        <v>-6.6080000000000002E-4</v>
      </c>
      <c r="C2798">
        <f>Datos!E2797</f>
        <v>4.8650199999999998E-2</v>
      </c>
      <c r="D2798" s="5">
        <f>Datos!F2797</f>
        <v>0</v>
      </c>
      <c r="E2798">
        <f t="shared" si="561"/>
        <v>1</v>
      </c>
      <c r="F2798" s="6">
        <f t="shared" si="562"/>
        <v>1</v>
      </c>
      <c r="G2798">
        <f t="shared" si="563"/>
        <v>0</v>
      </c>
      <c r="H2798">
        <f t="shared" si="564"/>
        <v>1.8866837767806195E-2</v>
      </c>
      <c r="I2798" s="5">
        <f t="shared" si="565"/>
        <v>1.8866837767806195E-2</v>
      </c>
      <c r="J2798" s="6">
        <f t="shared" si="566"/>
        <v>0.98113316223219382</v>
      </c>
      <c r="K2798" s="5">
        <f t="shared" si="567"/>
        <v>-1.9047087311571922E-2</v>
      </c>
      <c r="L2798" s="6">
        <f t="shared" si="560"/>
        <v>100</v>
      </c>
      <c r="AF2798">
        <v>1.5895609928180808E-2</v>
      </c>
      <c r="AG2798">
        <v>1</v>
      </c>
      <c r="AH2798">
        <v>0</v>
      </c>
      <c r="AI2798">
        <f t="shared" si="571"/>
        <v>2782</v>
      </c>
      <c r="AJ2798">
        <f t="shared" si="572"/>
        <v>12</v>
      </c>
      <c r="AK2798">
        <f t="shared" si="568"/>
        <v>0.29157117392411513</v>
      </c>
      <c r="AL2798">
        <f t="shared" si="569"/>
        <v>0.83333333333333337</v>
      </c>
      <c r="AM2798">
        <f t="shared" si="570"/>
        <v>2.1220609455909387E-4</v>
      </c>
    </row>
    <row r="2799" spans="1:39" x14ac:dyDescent="0.3">
      <c r="A2799">
        <f>Datos!C2798</f>
        <v>7.6881400000000003E-2</v>
      </c>
      <c r="B2799">
        <f>Datos!D2798</f>
        <v>-4.3649500000000001E-2</v>
      </c>
      <c r="C2799">
        <f>Datos!E2798</f>
        <v>5.1961800000000002E-2</v>
      </c>
      <c r="D2799" s="5">
        <f>Datos!F2798</f>
        <v>0</v>
      </c>
      <c r="E2799">
        <f t="shared" si="561"/>
        <v>1</v>
      </c>
      <c r="F2799" s="6">
        <f t="shared" si="562"/>
        <v>1</v>
      </c>
      <c r="G2799">
        <f t="shared" si="563"/>
        <v>0</v>
      </c>
      <c r="H2799">
        <f t="shared" si="564"/>
        <v>2.0016320032251029E-2</v>
      </c>
      <c r="I2799" s="5">
        <f t="shared" si="565"/>
        <v>2.0016320032251029E-2</v>
      </c>
      <c r="J2799" s="6">
        <f t="shared" si="566"/>
        <v>0.97998367996774893</v>
      </c>
      <c r="K2799" s="5">
        <f t="shared" si="567"/>
        <v>-2.0219360550317502E-2</v>
      </c>
      <c r="L2799" s="6">
        <f t="shared" si="560"/>
        <v>100</v>
      </c>
      <c r="AF2799">
        <v>1.5897797760351554E-2</v>
      </c>
      <c r="AG2799">
        <v>1</v>
      </c>
      <c r="AH2799">
        <v>0</v>
      </c>
      <c r="AI2799">
        <f t="shared" si="571"/>
        <v>2783</v>
      </c>
      <c r="AJ2799">
        <f t="shared" si="572"/>
        <v>12</v>
      </c>
      <c r="AK2799">
        <f t="shared" si="568"/>
        <v>0.29131652661064422</v>
      </c>
      <c r="AL2799">
        <f t="shared" si="569"/>
        <v>0.83333333333333337</v>
      </c>
      <c r="AM2799">
        <f t="shared" si="570"/>
        <v>2.1220609455900136E-4</v>
      </c>
    </row>
    <row r="2800" spans="1:39" x14ac:dyDescent="0.3">
      <c r="A2800">
        <f>Datos!C2799</f>
        <v>0.1126259</v>
      </c>
      <c r="B2800">
        <f>Datos!D2799</f>
        <v>-0.11491560000000001</v>
      </c>
      <c r="C2800">
        <f>Datos!E2799</f>
        <v>3.9335200000000001E-2</v>
      </c>
      <c r="D2800" s="5">
        <f>Datos!F2799</f>
        <v>0</v>
      </c>
      <c r="E2800">
        <f t="shared" si="561"/>
        <v>1</v>
      </c>
      <c r="F2800" s="6">
        <f t="shared" si="562"/>
        <v>1</v>
      </c>
      <c r="G2800">
        <f t="shared" si="563"/>
        <v>0</v>
      </c>
      <c r="H2800">
        <f t="shared" si="564"/>
        <v>2.4693156008127909E-2</v>
      </c>
      <c r="I2800" s="5">
        <f t="shared" si="565"/>
        <v>2.4693156008127909E-2</v>
      </c>
      <c r="J2800" s="6">
        <f t="shared" si="566"/>
        <v>0.97530684399187206</v>
      </c>
      <c r="K2800" s="5">
        <f t="shared" si="567"/>
        <v>-2.5003145709121117E-2</v>
      </c>
      <c r="L2800" s="6">
        <f t="shared" si="560"/>
        <v>100</v>
      </c>
      <c r="AF2800">
        <v>1.5899590878276474E-2</v>
      </c>
      <c r="AG2800">
        <v>1</v>
      </c>
      <c r="AH2800">
        <v>0</v>
      </c>
      <c r="AI2800">
        <f t="shared" si="571"/>
        <v>2784</v>
      </c>
      <c r="AJ2800">
        <f t="shared" si="572"/>
        <v>12</v>
      </c>
      <c r="AK2800">
        <f t="shared" si="568"/>
        <v>0.29106187929717342</v>
      </c>
      <c r="AL2800">
        <f t="shared" si="569"/>
        <v>0.83333333333333337</v>
      </c>
      <c r="AM2800">
        <f t="shared" si="570"/>
        <v>2.1220609455900136E-4</v>
      </c>
    </row>
    <row r="2801" spans="1:39" x14ac:dyDescent="0.3">
      <c r="A2801">
        <f>Datos!C2800</f>
        <v>7.9941200000000004E-2</v>
      </c>
      <c r="B2801">
        <f>Datos!D2800</f>
        <v>-5.0183199999999997E-2</v>
      </c>
      <c r="C2801">
        <f>Datos!E2800</f>
        <v>4.2701599999999999E-2</v>
      </c>
      <c r="D2801" s="5">
        <f>Datos!F2800</f>
        <v>0</v>
      </c>
      <c r="E2801">
        <f t="shared" si="561"/>
        <v>1</v>
      </c>
      <c r="F2801" s="6">
        <f t="shared" si="562"/>
        <v>1</v>
      </c>
      <c r="G2801">
        <f t="shared" si="563"/>
        <v>0</v>
      </c>
      <c r="H2801">
        <f t="shared" si="564"/>
        <v>2.1871981972933035E-2</v>
      </c>
      <c r="I2801" s="5">
        <f t="shared" si="565"/>
        <v>2.1871981972933035E-2</v>
      </c>
      <c r="J2801" s="6">
        <f t="shared" si="566"/>
        <v>0.97812801802706695</v>
      </c>
      <c r="K2801" s="5">
        <f t="shared" si="567"/>
        <v>-2.2114719735499284E-2</v>
      </c>
      <c r="L2801" s="6">
        <f t="shared" si="560"/>
        <v>100</v>
      </c>
      <c r="AF2801">
        <v>1.5906296645268797E-2</v>
      </c>
      <c r="AG2801">
        <v>1</v>
      </c>
      <c r="AH2801">
        <v>0</v>
      </c>
      <c r="AI2801">
        <f t="shared" si="571"/>
        <v>2785</v>
      </c>
      <c r="AJ2801">
        <f t="shared" si="572"/>
        <v>12</v>
      </c>
      <c r="AK2801">
        <f t="shared" si="568"/>
        <v>0.29080723198370262</v>
      </c>
      <c r="AL2801">
        <f t="shared" si="569"/>
        <v>0.83333333333333337</v>
      </c>
      <c r="AM2801">
        <f t="shared" si="570"/>
        <v>2.1220609455909387E-4</v>
      </c>
    </row>
    <row r="2802" spans="1:39" x14ac:dyDescent="0.3">
      <c r="A2802">
        <f>Datos!C2801</f>
        <v>0.12220590000000001</v>
      </c>
      <c r="B2802">
        <f>Datos!D2801</f>
        <v>0.68328239999999996</v>
      </c>
      <c r="C2802">
        <f>Datos!E2801</f>
        <v>8.7112400000000006E-2</v>
      </c>
      <c r="D2802" s="5">
        <f>Datos!F2801</f>
        <v>0</v>
      </c>
      <c r="E2802">
        <f t="shared" si="561"/>
        <v>1</v>
      </c>
      <c r="F2802" s="6">
        <f t="shared" si="562"/>
        <v>1</v>
      </c>
      <c r="G2802">
        <f t="shared" si="563"/>
        <v>0</v>
      </c>
      <c r="H2802">
        <f t="shared" si="564"/>
        <v>4.2179514020910525E-3</v>
      </c>
      <c r="I2802" s="5">
        <f t="shared" si="565"/>
        <v>4.2179514020910525E-3</v>
      </c>
      <c r="J2802" s="6">
        <f t="shared" si="566"/>
        <v>0.99578204859790898</v>
      </c>
      <c r="K2802" s="5">
        <f t="shared" si="567"/>
        <v>-4.2268720525232414E-3</v>
      </c>
      <c r="L2802" s="6">
        <f t="shared" si="560"/>
        <v>100</v>
      </c>
      <c r="AF2802">
        <v>1.5910656768870782E-2</v>
      </c>
      <c r="AG2802">
        <v>1</v>
      </c>
      <c r="AH2802">
        <v>0</v>
      </c>
      <c r="AI2802">
        <f t="shared" si="571"/>
        <v>2786</v>
      </c>
      <c r="AJ2802">
        <f t="shared" si="572"/>
        <v>12</v>
      </c>
      <c r="AK2802">
        <f t="shared" si="568"/>
        <v>0.29055258467023171</v>
      </c>
      <c r="AL2802">
        <f t="shared" si="569"/>
        <v>0.83333333333333337</v>
      </c>
      <c r="AM2802">
        <f t="shared" si="570"/>
        <v>2.1220609455900136E-4</v>
      </c>
    </row>
    <row r="2803" spans="1:39" x14ac:dyDescent="0.3">
      <c r="A2803">
        <f>Datos!C2802</f>
        <v>0.10781839999999999</v>
      </c>
      <c r="B2803">
        <f>Datos!D2802</f>
        <v>0.74639610000000001</v>
      </c>
      <c r="C2803">
        <f>Datos!E2802</f>
        <v>7.9899899999999996E-2</v>
      </c>
      <c r="D2803" s="5">
        <f>Datos!F2802</f>
        <v>0</v>
      </c>
      <c r="E2803">
        <f t="shared" si="561"/>
        <v>1</v>
      </c>
      <c r="F2803" s="6">
        <f t="shared" si="562"/>
        <v>1</v>
      </c>
      <c r="G2803">
        <f t="shared" si="563"/>
        <v>0</v>
      </c>
      <c r="H2803">
        <f t="shared" si="564"/>
        <v>4.0613288320517082E-3</v>
      </c>
      <c r="I2803" s="5">
        <f t="shared" si="565"/>
        <v>4.0613288320517082E-3</v>
      </c>
      <c r="J2803" s="6">
        <f t="shared" si="566"/>
        <v>0.99593867116794832</v>
      </c>
      <c r="K2803" s="5">
        <f t="shared" si="567"/>
        <v>-4.0695984259471272E-3</v>
      </c>
      <c r="L2803" s="6">
        <f t="shared" si="560"/>
        <v>100</v>
      </c>
      <c r="AF2803">
        <v>1.5919039544281564E-2</v>
      </c>
      <c r="AG2803">
        <v>1</v>
      </c>
      <c r="AH2803">
        <v>0</v>
      </c>
      <c r="AI2803">
        <f t="shared" si="571"/>
        <v>2787</v>
      </c>
      <c r="AJ2803">
        <f t="shared" si="572"/>
        <v>12</v>
      </c>
      <c r="AK2803">
        <f t="shared" si="568"/>
        <v>0.2902979373567609</v>
      </c>
      <c r="AL2803">
        <f t="shared" si="569"/>
        <v>0.83333333333333337</v>
      </c>
      <c r="AM2803">
        <f t="shared" si="570"/>
        <v>2.1220609455909387E-4</v>
      </c>
    </row>
    <row r="2804" spans="1:39" x14ac:dyDescent="0.3">
      <c r="A2804">
        <f>Datos!C2803</f>
        <v>0.16674159999999999</v>
      </c>
      <c r="B2804">
        <f>Datos!D2803</f>
        <v>0.73899630000000005</v>
      </c>
      <c r="C2804">
        <f>Datos!E2803</f>
        <v>7.7126100000000003E-2</v>
      </c>
      <c r="D2804" s="5">
        <f>Datos!F2803</f>
        <v>0</v>
      </c>
      <c r="E2804">
        <f t="shared" si="561"/>
        <v>1</v>
      </c>
      <c r="F2804" s="6">
        <f t="shared" si="562"/>
        <v>1</v>
      </c>
      <c r="G2804">
        <f t="shared" si="563"/>
        <v>0</v>
      </c>
      <c r="H2804">
        <f t="shared" si="564"/>
        <v>4.094184758158201E-3</v>
      </c>
      <c r="I2804" s="5">
        <f t="shared" si="565"/>
        <v>4.094184758158201E-3</v>
      </c>
      <c r="J2804" s="6">
        <f t="shared" si="566"/>
        <v>0.99590581524184185</v>
      </c>
      <c r="K2804" s="5">
        <f t="shared" si="567"/>
        <v>-4.1025888791010974E-3</v>
      </c>
      <c r="L2804" s="6">
        <f t="shared" si="560"/>
        <v>100</v>
      </c>
      <c r="AF2804">
        <v>1.5920734767552645E-2</v>
      </c>
      <c r="AG2804">
        <v>1</v>
      </c>
      <c r="AH2804">
        <v>0</v>
      </c>
      <c r="AI2804">
        <f t="shared" si="571"/>
        <v>2788</v>
      </c>
      <c r="AJ2804">
        <f t="shared" si="572"/>
        <v>12</v>
      </c>
      <c r="AK2804">
        <f t="shared" si="568"/>
        <v>0.29004329004328999</v>
      </c>
      <c r="AL2804">
        <f t="shared" si="569"/>
        <v>0.83333333333333337</v>
      </c>
      <c r="AM2804">
        <f t="shared" si="570"/>
        <v>2.1220609455900136E-4</v>
      </c>
    </row>
    <row r="2805" spans="1:39" x14ac:dyDescent="0.3">
      <c r="A2805">
        <f>Datos!C2804</f>
        <v>0.12611069999999999</v>
      </c>
      <c r="B2805">
        <f>Datos!D2804</f>
        <v>0.76764900000000003</v>
      </c>
      <c r="C2805">
        <f>Datos!E2804</f>
        <v>5.91777E-2</v>
      </c>
      <c r="D2805" s="5">
        <f>Datos!F2804</f>
        <v>0</v>
      </c>
      <c r="E2805">
        <f t="shared" si="561"/>
        <v>1</v>
      </c>
      <c r="F2805" s="6">
        <f t="shared" si="562"/>
        <v>1</v>
      </c>
      <c r="G2805">
        <f t="shared" si="563"/>
        <v>0</v>
      </c>
      <c r="H2805">
        <f t="shared" si="564"/>
        <v>4.6486224812047096E-3</v>
      </c>
      <c r="I2805" s="5">
        <f t="shared" si="565"/>
        <v>4.6486224812047096E-3</v>
      </c>
      <c r="J2805" s="6">
        <f t="shared" si="566"/>
        <v>0.99535137751879532</v>
      </c>
      <c r="K2805" s="5">
        <f t="shared" si="567"/>
        <v>-4.6594609289700179E-3</v>
      </c>
      <c r="L2805" s="6">
        <f t="shared" si="560"/>
        <v>100</v>
      </c>
      <c r="AF2805">
        <v>1.5921044595068264E-2</v>
      </c>
      <c r="AG2805">
        <v>1</v>
      </c>
      <c r="AH2805">
        <v>0</v>
      </c>
      <c r="AI2805">
        <f t="shared" si="571"/>
        <v>2789</v>
      </c>
      <c r="AJ2805">
        <f t="shared" si="572"/>
        <v>12</v>
      </c>
      <c r="AK2805">
        <f t="shared" si="568"/>
        <v>0.28978864272981919</v>
      </c>
      <c r="AL2805">
        <f t="shared" si="569"/>
        <v>0.83333333333333337</v>
      </c>
      <c r="AM2805">
        <f t="shared" si="570"/>
        <v>2.1220609455900136E-4</v>
      </c>
    </row>
    <row r="2806" spans="1:39" x14ac:dyDescent="0.3">
      <c r="A2806">
        <f>Datos!C2805</f>
        <v>0.101574</v>
      </c>
      <c r="B2806">
        <f>Datos!D2805</f>
        <v>0.67920910000000001</v>
      </c>
      <c r="C2806">
        <f>Datos!E2805</f>
        <v>7.0654499999999995E-2</v>
      </c>
      <c r="D2806" s="5">
        <f>Datos!F2805</f>
        <v>0</v>
      </c>
      <c r="E2806">
        <f t="shared" si="561"/>
        <v>1</v>
      </c>
      <c r="F2806" s="6">
        <f t="shared" si="562"/>
        <v>1</v>
      </c>
      <c r="G2806">
        <f t="shared" si="563"/>
        <v>0</v>
      </c>
      <c r="H2806">
        <f t="shared" si="564"/>
        <v>4.9500208548505578E-3</v>
      </c>
      <c r="I2806" s="5">
        <f t="shared" si="565"/>
        <v>4.9500208548505578E-3</v>
      </c>
      <c r="J2806" s="6">
        <f t="shared" si="566"/>
        <v>0.99504997914514948</v>
      </c>
      <c r="K2806" s="5">
        <f t="shared" si="567"/>
        <v>-4.9623127884107481E-3</v>
      </c>
      <c r="L2806" s="6">
        <f t="shared" si="560"/>
        <v>100</v>
      </c>
      <c r="AF2806">
        <v>1.5923255670596555E-2</v>
      </c>
      <c r="AG2806">
        <v>1</v>
      </c>
      <c r="AH2806">
        <v>0</v>
      </c>
      <c r="AI2806">
        <f t="shared" si="571"/>
        <v>2790</v>
      </c>
      <c r="AJ2806">
        <f t="shared" si="572"/>
        <v>12</v>
      </c>
      <c r="AK2806">
        <f t="shared" si="568"/>
        <v>0.28953399541634839</v>
      </c>
      <c r="AL2806">
        <f t="shared" si="569"/>
        <v>0.83333333333333337</v>
      </c>
      <c r="AM2806">
        <f t="shared" si="570"/>
        <v>2.1220609455909387E-4</v>
      </c>
    </row>
    <row r="2807" spans="1:39" x14ac:dyDescent="0.3">
      <c r="A2807">
        <f>Datos!C2806</f>
        <v>9.2367699999999997E-2</v>
      </c>
      <c r="B2807">
        <f>Datos!D2806</f>
        <v>0.68590680000000004</v>
      </c>
      <c r="C2807">
        <f>Datos!E2806</f>
        <v>5.49054E-2</v>
      </c>
      <c r="D2807" s="5">
        <f>Datos!F2806</f>
        <v>0</v>
      </c>
      <c r="E2807">
        <f t="shared" si="561"/>
        <v>1</v>
      </c>
      <c r="F2807" s="6">
        <f t="shared" si="562"/>
        <v>1</v>
      </c>
      <c r="G2807">
        <f t="shared" si="563"/>
        <v>0</v>
      </c>
      <c r="H2807">
        <f t="shared" si="564"/>
        <v>5.636549137470811E-3</v>
      </c>
      <c r="I2807" s="5">
        <f t="shared" si="565"/>
        <v>5.636549137470811E-3</v>
      </c>
      <c r="J2807" s="6">
        <f t="shared" si="566"/>
        <v>0.9943634508625292</v>
      </c>
      <c r="K2807" s="5">
        <f t="shared" si="567"/>
        <v>-5.6524944263923339E-3</v>
      </c>
      <c r="L2807" s="6">
        <f t="shared" si="560"/>
        <v>100</v>
      </c>
      <c r="AF2807">
        <v>1.5946807601458168E-2</v>
      </c>
      <c r="AG2807">
        <v>1</v>
      </c>
      <c r="AH2807">
        <v>0</v>
      </c>
      <c r="AI2807">
        <f t="shared" si="571"/>
        <v>2791</v>
      </c>
      <c r="AJ2807">
        <f t="shared" si="572"/>
        <v>12</v>
      </c>
      <c r="AK2807">
        <f t="shared" si="568"/>
        <v>0.28927934810287748</v>
      </c>
      <c r="AL2807">
        <f t="shared" si="569"/>
        <v>0.83333333333333337</v>
      </c>
      <c r="AM2807">
        <f t="shared" si="570"/>
        <v>2.1220609455900136E-4</v>
      </c>
    </row>
    <row r="2808" spans="1:39" x14ac:dyDescent="0.3">
      <c r="A2808">
        <f>Datos!C2807</f>
        <v>0.1180794</v>
      </c>
      <c r="B2808">
        <f>Datos!D2807</f>
        <v>0.74016950000000004</v>
      </c>
      <c r="C2808">
        <f>Datos!E2807</f>
        <v>5.5724999999999997E-2</v>
      </c>
      <c r="D2808" s="5">
        <f>Datos!F2807</f>
        <v>0</v>
      </c>
      <c r="E2808">
        <f t="shared" si="561"/>
        <v>1</v>
      </c>
      <c r="F2808" s="6">
        <f t="shared" si="562"/>
        <v>1</v>
      </c>
      <c r="G2808">
        <f t="shared" si="563"/>
        <v>0</v>
      </c>
      <c r="H2808">
        <f t="shared" si="564"/>
        <v>5.0393829972981896E-3</v>
      </c>
      <c r="I2808" s="5">
        <f t="shared" si="565"/>
        <v>5.0393829972981896E-3</v>
      </c>
      <c r="J2808" s="6">
        <f t="shared" si="566"/>
        <v>0.99496061700270177</v>
      </c>
      <c r="K2808" s="5">
        <f t="shared" si="567"/>
        <v>-5.0521235086961082E-3</v>
      </c>
      <c r="L2808" s="6">
        <f t="shared" si="560"/>
        <v>100</v>
      </c>
      <c r="AF2808">
        <v>1.594775881789607E-2</v>
      </c>
      <c r="AG2808">
        <v>1</v>
      </c>
      <c r="AH2808">
        <v>0</v>
      </c>
      <c r="AI2808">
        <f t="shared" si="571"/>
        <v>2792</v>
      </c>
      <c r="AJ2808">
        <f t="shared" si="572"/>
        <v>12</v>
      </c>
      <c r="AK2808">
        <f t="shared" si="568"/>
        <v>0.28902470078940667</v>
      </c>
      <c r="AL2808">
        <f t="shared" si="569"/>
        <v>0.83333333333333337</v>
      </c>
      <c r="AM2808">
        <f t="shared" si="570"/>
        <v>2.1220609455900136E-4</v>
      </c>
    </row>
    <row r="2809" spans="1:39" x14ac:dyDescent="0.3">
      <c r="A2809">
        <f>Datos!C2808</f>
        <v>0.1639169</v>
      </c>
      <c r="B2809">
        <f>Datos!D2808</f>
        <v>0.68857440000000003</v>
      </c>
      <c r="C2809">
        <f>Datos!E2808</f>
        <v>4.2932100000000001E-2</v>
      </c>
      <c r="D2809" s="5">
        <f>Datos!F2808</f>
        <v>0</v>
      </c>
      <c r="E2809">
        <f t="shared" si="561"/>
        <v>1</v>
      </c>
      <c r="F2809" s="6">
        <f t="shared" si="562"/>
        <v>1</v>
      </c>
      <c r="G2809">
        <f t="shared" si="563"/>
        <v>0</v>
      </c>
      <c r="H2809">
        <f t="shared" si="564"/>
        <v>6.0129841125386449E-3</v>
      </c>
      <c r="I2809" s="5">
        <f t="shared" si="565"/>
        <v>6.0129841125386449E-3</v>
      </c>
      <c r="J2809" s="6">
        <f t="shared" si="566"/>
        <v>0.9939870158874613</v>
      </c>
      <c r="K2809" s="5">
        <f t="shared" si="567"/>
        <v>-6.0311348983415293E-3</v>
      </c>
      <c r="L2809" s="6">
        <f t="shared" si="560"/>
        <v>100</v>
      </c>
      <c r="AF2809">
        <v>1.5956725369755564E-2</v>
      </c>
      <c r="AG2809">
        <v>1</v>
      </c>
      <c r="AH2809">
        <v>0</v>
      </c>
      <c r="AI2809">
        <f t="shared" si="571"/>
        <v>2793</v>
      </c>
      <c r="AJ2809">
        <f t="shared" si="572"/>
        <v>12</v>
      </c>
      <c r="AK2809">
        <f t="shared" si="568"/>
        <v>0.28877005347593587</v>
      </c>
      <c r="AL2809">
        <f t="shared" si="569"/>
        <v>0.83333333333333337</v>
      </c>
      <c r="AM2809">
        <f t="shared" si="570"/>
        <v>2.1220609455909387E-4</v>
      </c>
    </row>
    <row r="2810" spans="1:39" x14ac:dyDescent="0.3">
      <c r="A2810">
        <f>Datos!C2809</f>
        <v>0.20906179999999999</v>
      </c>
      <c r="B2810">
        <f>Datos!D2809</f>
        <v>0.71802089999999996</v>
      </c>
      <c r="C2810">
        <f>Datos!E2809</f>
        <v>5.8650899999999999E-2</v>
      </c>
      <c r="D2810" s="5">
        <f>Datos!F2809</f>
        <v>0</v>
      </c>
      <c r="E2810">
        <f t="shared" si="561"/>
        <v>1</v>
      </c>
      <c r="F2810" s="6">
        <f t="shared" si="562"/>
        <v>1</v>
      </c>
      <c r="G2810">
        <f t="shared" si="563"/>
        <v>0</v>
      </c>
      <c r="H2810">
        <f t="shared" si="564"/>
        <v>4.8809133450106205E-3</v>
      </c>
      <c r="I2810" s="5">
        <f t="shared" si="565"/>
        <v>4.8809133450106205E-3</v>
      </c>
      <c r="J2810" s="6">
        <f t="shared" si="566"/>
        <v>0.99511908665498938</v>
      </c>
      <c r="K2810" s="5">
        <f t="shared" si="567"/>
        <v>-4.8928639048407517E-3</v>
      </c>
      <c r="L2810" s="6">
        <f t="shared" si="560"/>
        <v>100</v>
      </c>
      <c r="AF2810">
        <v>1.5962197792366621E-2</v>
      </c>
      <c r="AG2810">
        <v>1</v>
      </c>
      <c r="AH2810">
        <v>0</v>
      </c>
      <c r="AI2810">
        <f t="shared" si="571"/>
        <v>2794</v>
      </c>
      <c r="AJ2810">
        <f t="shared" si="572"/>
        <v>12</v>
      </c>
      <c r="AK2810">
        <f t="shared" si="568"/>
        <v>0.28851540616246496</v>
      </c>
      <c r="AL2810">
        <f t="shared" si="569"/>
        <v>0.83333333333333337</v>
      </c>
      <c r="AM2810">
        <f t="shared" si="570"/>
        <v>2.1220609455900136E-4</v>
      </c>
    </row>
    <row r="2811" spans="1:39" x14ac:dyDescent="0.3">
      <c r="A2811">
        <f>Datos!C2810</f>
        <v>0.23946429999999999</v>
      </c>
      <c r="B2811">
        <f>Datos!D2810</f>
        <v>0.74143119999999996</v>
      </c>
      <c r="C2811">
        <f>Datos!E2810</f>
        <v>5.1534900000000002E-2</v>
      </c>
      <c r="D2811" s="5">
        <f>Datos!F2810</f>
        <v>0</v>
      </c>
      <c r="E2811">
        <f t="shared" si="561"/>
        <v>1</v>
      </c>
      <c r="F2811" s="6">
        <f t="shared" si="562"/>
        <v>1</v>
      </c>
      <c r="G2811">
        <f t="shared" si="563"/>
        <v>0</v>
      </c>
      <c r="H2811">
        <f t="shared" si="564"/>
        <v>4.9161061942186932E-3</v>
      </c>
      <c r="I2811" s="5">
        <f t="shared" si="565"/>
        <v>4.9161061942186932E-3</v>
      </c>
      <c r="J2811" s="6">
        <f t="shared" si="566"/>
        <v>0.99508389380578133</v>
      </c>
      <c r="K2811" s="5">
        <f t="shared" si="567"/>
        <v>-4.9282299951915708E-3</v>
      </c>
      <c r="L2811" s="6">
        <f t="shared" si="560"/>
        <v>100</v>
      </c>
      <c r="AF2811">
        <v>1.5967007043173144E-2</v>
      </c>
      <c r="AG2811">
        <v>1</v>
      </c>
      <c r="AH2811">
        <v>0</v>
      </c>
      <c r="AI2811">
        <f t="shared" si="571"/>
        <v>2795</v>
      </c>
      <c r="AJ2811">
        <f t="shared" si="572"/>
        <v>12</v>
      </c>
      <c r="AK2811">
        <f t="shared" si="568"/>
        <v>0.28826075884899416</v>
      </c>
      <c r="AL2811">
        <f t="shared" si="569"/>
        <v>0.83333333333333337</v>
      </c>
      <c r="AM2811">
        <f t="shared" si="570"/>
        <v>2.1220609455909387E-4</v>
      </c>
    </row>
    <row r="2812" spans="1:39" x14ac:dyDescent="0.3">
      <c r="A2812">
        <f>Datos!C2811</f>
        <v>3.0506000000000001E-3</v>
      </c>
      <c r="B2812">
        <f>Datos!D2811</f>
        <v>0.1246091</v>
      </c>
      <c r="C2812">
        <f>Datos!E2811</f>
        <v>6.1875699999999999E-2</v>
      </c>
      <c r="D2812" s="5">
        <f>Datos!F2811</f>
        <v>0</v>
      </c>
      <c r="E2812">
        <f t="shared" si="561"/>
        <v>1</v>
      </c>
      <c r="F2812" s="6">
        <f t="shared" si="562"/>
        <v>1</v>
      </c>
      <c r="G2812">
        <f t="shared" si="563"/>
        <v>0</v>
      </c>
      <c r="H2812">
        <f t="shared" si="564"/>
        <v>1.4351563449959035E-2</v>
      </c>
      <c r="I2812" s="5">
        <f t="shared" si="565"/>
        <v>1.4351563449959035E-2</v>
      </c>
      <c r="J2812" s="6">
        <f t="shared" si="566"/>
        <v>0.98564843655004097</v>
      </c>
      <c r="K2812" s="5">
        <f t="shared" si="567"/>
        <v>-1.4455543183511223E-2</v>
      </c>
      <c r="L2812" s="6">
        <f t="shared" si="560"/>
        <v>100</v>
      </c>
      <c r="AF2812">
        <v>1.5977740720223305E-2</v>
      </c>
      <c r="AG2812">
        <v>1</v>
      </c>
      <c r="AH2812">
        <v>0</v>
      </c>
      <c r="AI2812">
        <f t="shared" si="571"/>
        <v>2796</v>
      </c>
      <c r="AJ2812">
        <f t="shared" si="572"/>
        <v>12</v>
      </c>
      <c r="AK2812">
        <f t="shared" si="568"/>
        <v>0.28800611153552325</v>
      </c>
      <c r="AL2812">
        <f t="shared" si="569"/>
        <v>0.83333333333333337</v>
      </c>
      <c r="AM2812">
        <f t="shared" si="570"/>
        <v>2.1220609455900136E-4</v>
      </c>
    </row>
    <row r="2813" spans="1:39" x14ac:dyDescent="0.3">
      <c r="A2813">
        <f>Datos!C2812</f>
        <v>-4.23119E-2</v>
      </c>
      <c r="B2813">
        <f>Datos!D2812</f>
        <v>0.10279099999999999</v>
      </c>
      <c r="C2813">
        <f>Datos!E2812</f>
        <v>3.0202799999999998E-2</v>
      </c>
      <c r="D2813" s="5">
        <f>Datos!F2812</f>
        <v>0</v>
      </c>
      <c r="E2813">
        <f t="shared" si="561"/>
        <v>1</v>
      </c>
      <c r="F2813" s="6">
        <f t="shared" si="562"/>
        <v>1</v>
      </c>
      <c r="G2813">
        <f t="shared" si="563"/>
        <v>0</v>
      </c>
      <c r="H2813">
        <f t="shared" si="564"/>
        <v>1.9970257435904595E-2</v>
      </c>
      <c r="I2813" s="5">
        <f t="shared" si="565"/>
        <v>1.9970257435904595E-2</v>
      </c>
      <c r="J2813" s="6">
        <f t="shared" si="566"/>
        <v>0.98002974256409536</v>
      </c>
      <c r="K2813" s="5">
        <f t="shared" si="567"/>
        <v>-2.0172358222858532E-2</v>
      </c>
      <c r="L2813" s="6">
        <f t="shared" si="560"/>
        <v>100</v>
      </c>
      <c r="AF2813">
        <v>1.5978598930345318E-2</v>
      </c>
      <c r="AG2813">
        <v>1</v>
      </c>
      <c r="AH2813">
        <v>0</v>
      </c>
      <c r="AI2813">
        <f t="shared" si="571"/>
        <v>2797</v>
      </c>
      <c r="AJ2813">
        <f t="shared" si="572"/>
        <v>12</v>
      </c>
      <c r="AK2813">
        <f t="shared" si="568"/>
        <v>0.28775146422205244</v>
      </c>
      <c r="AL2813">
        <f t="shared" si="569"/>
        <v>0.83333333333333337</v>
      </c>
      <c r="AM2813">
        <f t="shared" si="570"/>
        <v>2.1220609455900136E-4</v>
      </c>
    </row>
    <row r="2814" spans="1:39" x14ac:dyDescent="0.3">
      <c r="A2814">
        <f>Datos!C2813</f>
        <v>-1.4777E-2</v>
      </c>
      <c r="B2814">
        <f>Datos!D2813</f>
        <v>0.1180541</v>
      </c>
      <c r="C2814">
        <f>Datos!E2813</f>
        <v>3.74081E-2</v>
      </c>
      <c r="D2814" s="5">
        <f>Datos!F2813</f>
        <v>0</v>
      </c>
      <c r="E2814">
        <f t="shared" si="561"/>
        <v>1</v>
      </c>
      <c r="F2814" s="6">
        <f t="shared" si="562"/>
        <v>1</v>
      </c>
      <c r="G2814">
        <f t="shared" si="563"/>
        <v>0</v>
      </c>
      <c r="H2814">
        <f t="shared" si="564"/>
        <v>1.8059844572418628E-2</v>
      </c>
      <c r="I2814" s="5">
        <f t="shared" si="565"/>
        <v>1.8059844572418628E-2</v>
      </c>
      <c r="J2814" s="6">
        <f t="shared" si="566"/>
        <v>0.9819401554275814</v>
      </c>
      <c r="K2814" s="5">
        <f t="shared" si="567"/>
        <v>-1.8224914004455573E-2</v>
      </c>
      <c r="L2814" s="6">
        <f t="shared" si="560"/>
        <v>100</v>
      </c>
      <c r="AF2814">
        <v>1.5985908407779643E-2</v>
      </c>
      <c r="AG2814">
        <v>1</v>
      </c>
      <c r="AH2814">
        <v>0</v>
      </c>
      <c r="AI2814">
        <f t="shared" si="571"/>
        <v>2798</v>
      </c>
      <c r="AJ2814">
        <f t="shared" si="572"/>
        <v>12</v>
      </c>
      <c r="AK2814">
        <f t="shared" si="568"/>
        <v>0.28749681690858164</v>
      </c>
      <c r="AL2814">
        <f t="shared" si="569"/>
        <v>0.83333333333333337</v>
      </c>
      <c r="AM2814">
        <f t="shared" si="570"/>
        <v>2.1220609455909387E-4</v>
      </c>
    </row>
    <row r="2815" spans="1:39" x14ac:dyDescent="0.3">
      <c r="A2815">
        <f>Datos!C2814</f>
        <v>4.5611000000000002E-3</v>
      </c>
      <c r="B2815">
        <f>Datos!D2814</f>
        <v>0.1143213</v>
      </c>
      <c r="C2815">
        <f>Datos!E2814</f>
        <v>4.3615800000000003E-2</v>
      </c>
      <c r="D2815" s="5">
        <f>Datos!F2814</f>
        <v>0</v>
      </c>
      <c r="E2815">
        <f t="shared" si="561"/>
        <v>1</v>
      </c>
      <c r="F2815" s="6">
        <f t="shared" si="562"/>
        <v>1</v>
      </c>
      <c r="G2815">
        <f t="shared" si="563"/>
        <v>0</v>
      </c>
      <c r="H2815">
        <f t="shared" si="564"/>
        <v>1.7071726362396619E-2</v>
      </c>
      <c r="I2815" s="5">
        <f t="shared" si="565"/>
        <v>1.7071726362396619E-2</v>
      </c>
      <c r="J2815" s="6">
        <f t="shared" si="566"/>
        <v>0.98292827363760338</v>
      </c>
      <c r="K2815" s="5">
        <f t="shared" si="567"/>
        <v>-1.7219128295138782E-2</v>
      </c>
      <c r="L2815" s="6">
        <f t="shared" si="560"/>
        <v>100</v>
      </c>
      <c r="AF2815">
        <v>1.5992914998865213E-2</v>
      </c>
      <c r="AG2815">
        <v>1</v>
      </c>
      <c r="AH2815">
        <v>0</v>
      </c>
      <c r="AI2815">
        <f t="shared" si="571"/>
        <v>2799</v>
      </c>
      <c r="AJ2815">
        <f t="shared" si="572"/>
        <v>12</v>
      </c>
      <c r="AK2815">
        <f t="shared" si="568"/>
        <v>0.28724216959511073</v>
      </c>
      <c r="AL2815">
        <f t="shared" si="569"/>
        <v>0.83333333333333337</v>
      </c>
      <c r="AM2815">
        <f t="shared" si="570"/>
        <v>2.1220609455900136E-4</v>
      </c>
    </row>
    <row r="2816" spans="1:39" x14ac:dyDescent="0.3">
      <c r="A2816">
        <f>Datos!C2815</f>
        <v>9.8943E-3</v>
      </c>
      <c r="B2816">
        <f>Datos!D2815</f>
        <v>0.1119124</v>
      </c>
      <c r="C2816">
        <f>Datos!E2815</f>
        <v>5.06536E-2</v>
      </c>
      <c r="D2816" s="5">
        <f>Datos!F2815</f>
        <v>0</v>
      </c>
      <c r="E2816">
        <f t="shared" si="561"/>
        <v>1</v>
      </c>
      <c r="F2816" s="6">
        <f t="shared" si="562"/>
        <v>1</v>
      </c>
      <c r="G2816">
        <f t="shared" si="563"/>
        <v>0</v>
      </c>
      <c r="H2816">
        <f t="shared" si="564"/>
        <v>1.6094441489379854E-2</v>
      </c>
      <c r="I2816" s="5">
        <f t="shared" si="565"/>
        <v>1.6094441489379854E-2</v>
      </c>
      <c r="J2816" s="6">
        <f t="shared" si="566"/>
        <v>0.98390555851062012</v>
      </c>
      <c r="K2816" s="5">
        <f t="shared" si="567"/>
        <v>-1.6225363659335995E-2</v>
      </c>
      <c r="L2816" s="6">
        <f t="shared" si="560"/>
        <v>100</v>
      </c>
      <c r="AF2816">
        <v>1.5998990325778093E-2</v>
      </c>
      <c r="AG2816">
        <v>1</v>
      </c>
      <c r="AH2816">
        <v>0</v>
      </c>
      <c r="AI2816">
        <f t="shared" si="571"/>
        <v>2800</v>
      </c>
      <c r="AJ2816">
        <f t="shared" si="572"/>
        <v>12</v>
      </c>
      <c r="AK2816">
        <f t="shared" si="568"/>
        <v>0.28698752228163993</v>
      </c>
      <c r="AL2816">
        <f t="shared" si="569"/>
        <v>0.83333333333333337</v>
      </c>
      <c r="AM2816">
        <f t="shared" si="570"/>
        <v>2.1220609455900136E-4</v>
      </c>
    </row>
    <row r="2817" spans="1:39" x14ac:dyDescent="0.3">
      <c r="A2817">
        <f>Datos!C2816</f>
        <v>2.49097E-2</v>
      </c>
      <c r="B2817">
        <f>Datos!D2816</f>
        <v>0.1416288</v>
      </c>
      <c r="C2817">
        <f>Datos!E2816</f>
        <v>5.0862900000000003E-2</v>
      </c>
      <c r="D2817" s="5">
        <f>Datos!F2816</f>
        <v>0</v>
      </c>
      <c r="E2817">
        <f t="shared" si="561"/>
        <v>1</v>
      </c>
      <c r="F2817" s="6">
        <f t="shared" si="562"/>
        <v>1</v>
      </c>
      <c r="G2817">
        <f t="shared" si="563"/>
        <v>0</v>
      </c>
      <c r="H2817">
        <f t="shared" si="564"/>
        <v>1.5171051275684962E-2</v>
      </c>
      <c r="I2817" s="5">
        <f t="shared" si="565"/>
        <v>1.5171051275684962E-2</v>
      </c>
      <c r="J2817" s="6">
        <f t="shared" si="566"/>
        <v>0.98482894872431503</v>
      </c>
      <c r="K2817" s="5">
        <f t="shared" si="567"/>
        <v>-1.5287309007464245E-2</v>
      </c>
      <c r="L2817" s="6">
        <f t="shared" si="560"/>
        <v>100</v>
      </c>
      <c r="AF2817">
        <v>1.6004445855957037E-2</v>
      </c>
      <c r="AG2817">
        <v>1</v>
      </c>
      <c r="AH2817">
        <v>0</v>
      </c>
      <c r="AI2817">
        <f t="shared" si="571"/>
        <v>2801</v>
      </c>
      <c r="AJ2817">
        <f t="shared" si="572"/>
        <v>12</v>
      </c>
      <c r="AK2817">
        <f t="shared" si="568"/>
        <v>0.28673287496816913</v>
      </c>
      <c r="AL2817">
        <f t="shared" si="569"/>
        <v>0.83333333333333337</v>
      </c>
      <c r="AM2817">
        <f t="shared" si="570"/>
        <v>2.1220609455909387E-4</v>
      </c>
    </row>
    <row r="2818" spans="1:39" x14ac:dyDescent="0.3">
      <c r="A2818">
        <f>Datos!C2817</f>
        <v>0.35042899999999999</v>
      </c>
      <c r="B2818">
        <f>Datos!D2817</f>
        <v>0.4451116</v>
      </c>
      <c r="C2818">
        <f>Datos!E2817</f>
        <v>6.3276600000000002E-2</v>
      </c>
      <c r="D2818" s="5">
        <f>Datos!F2817</f>
        <v>0</v>
      </c>
      <c r="E2818">
        <f t="shared" si="561"/>
        <v>1</v>
      </c>
      <c r="F2818" s="6">
        <f t="shared" si="562"/>
        <v>1</v>
      </c>
      <c r="G2818">
        <f t="shared" si="563"/>
        <v>0</v>
      </c>
      <c r="H2818">
        <f t="shared" si="564"/>
        <v>6.9644032645372646E-3</v>
      </c>
      <c r="I2818" s="5">
        <f t="shared" si="565"/>
        <v>6.9644032645372646E-3</v>
      </c>
      <c r="J2818" s="6">
        <f t="shared" si="566"/>
        <v>0.99303559673546271</v>
      </c>
      <c r="K2818" s="5">
        <f t="shared" si="567"/>
        <v>-6.9887679103300586E-3</v>
      </c>
      <c r="L2818" s="6">
        <f t="shared" si="560"/>
        <v>100</v>
      </c>
      <c r="AF2818">
        <v>1.6005836287963215E-2</v>
      </c>
      <c r="AG2818">
        <v>1</v>
      </c>
      <c r="AH2818">
        <v>0</v>
      </c>
      <c r="AI2818">
        <f t="shared" si="571"/>
        <v>2802</v>
      </c>
      <c r="AJ2818">
        <f t="shared" si="572"/>
        <v>12</v>
      </c>
      <c r="AK2818">
        <f t="shared" si="568"/>
        <v>0.28647822765469821</v>
      </c>
      <c r="AL2818">
        <f t="shared" si="569"/>
        <v>0.83333333333333337</v>
      </c>
      <c r="AM2818">
        <f t="shared" si="570"/>
        <v>2.1220609455900136E-4</v>
      </c>
    </row>
    <row r="2819" spans="1:39" x14ac:dyDescent="0.3">
      <c r="A2819">
        <f>Datos!C2818</f>
        <v>0.3793955</v>
      </c>
      <c r="B2819">
        <f>Datos!D2818</f>
        <v>0.41244449999999999</v>
      </c>
      <c r="C2819">
        <f>Datos!E2818</f>
        <v>2.87596E-2</v>
      </c>
      <c r="D2819" s="5">
        <f>Datos!F2818</f>
        <v>0</v>
      </c>
      <c r="E2819">
        <f t="shared" si="561"/>
        <v>1</v>
      </c>
      <c r="F2819" s="6">
        <f t="shared" si="562"/>
        <v>1</v>
      </c>
      <c r="G2819">
        <f t="shared" si="563"/>
        <v>0</v>
      </c>
      <c r="H2819">
        <f t="shared" si="564"/>
        <v>9.7878791149050744E-3</v>
      </c>
      <c r="I2819" s="5">
        <f t="shared" si="565"/>
        <v>9.7878791149050744E-3</v>
      </c>
      <c r="J2819" s="6">
        <f t="shared" si="566"/>
        <v>0.99021212088509492</v>
      </c>
      <c r="K2819" s="5">
        <f t="shared" si="567"/>
        <v>-9.8360952843532749E-3</v>
      </c>
      <c r="L2819" s="6">
        <f t="shared" si="560"/>
        <v>100</v>
      </c>
      <c r="AF2819">
        <v>1.6007841667017696E-2</v>
      </c>
      <c r="AG2819">
        <v>1</v>
      </c>
      <c r="AH2819">
        <v>0</v>
      </c>
      <c r="AI2819">
        <f t="shared" si="571"/>
        <v>2803</v>
      </c>
      <c r="AJ2819">
        <f t="shared" si="572"/>
        <v>12</v>
      </c>
      <c r="AK2819">
        <f t="shared" si="568"/>
        <v>0.28622358034122741</v>
      </c>
      <c r="AL2819">
        <f t="shared" si="569"/>
        <v>0.83333333333333337</v>
      </c>
      <c r="AM2819">
        <f t="shared" si="570"/>
        <v>2.1220609455900136E-4</v>
      </c>
    </row>
    <row r="2820" spans="1:39" x14ac:dyDescent="0.3">
      <c r="A2820">
        <f>Datos!C2819</f>
        <v>-4.5730600000000003E-2</v>
      </c>
      <c r="B2820">
        <f>Datos!D2819</f>
        <v>8.3814299999999994E-2</v>
      </c>
      <c r="C2820">
        <f>Datos!E2819</f>
        <v>4.6639300000000002E-2</v>
      </c>
      <c r="D2820" s="5">
        <f>Datos!F2819</f>
        <v>0</v>
      </c>
      <c r="E2820">
        <f t="shared" si="561"/>
        <v>1</v>
      </c>
      <c r="F2820" s="6">
        <f t="shared" si="562"/>
        <v>1</v>
      </c>
      <c r="G2820">
        <f t="shared" si="563"/>
        <v>0</v>
      </c>
      <c r="H2820">
        <f t="shared" si="564"/>
        <v>1.7938092923859072E-2</v>
      </c>
      <c r="I2820" s="5">
        <f t="shared" si="565"/>
        <v>1.7938092923859072E-2</v>
      </c>
      <c r="J2820" s="6">
        <f t="shared" si="566"/>
        <v>0.98206190707614094</v>
      </c>
      <c r="K2820" s="5">
        <f t="shared" si="567"/>
        <v>-1.8100930785659667E-2</v>
      </c>
      <c r="L2820" s="6">
        <f t="shared" ref="L2820:L2883" si="573">100*IF(H2820&gt;=$AB$10,D2820/F2820,E2820/F2820)</f>
        <v>100</v>
      </c>
      <c r="AF2820">
        <v>1.6015160509825491E-2</v>
      </c>
      <c r="AG2820">
        <v>1</v>
      </c>
      <c r="AH2820">
        <v>0</v>
      </c>
      <c r="AI2820">
        <f t="shared" si="571"/>
        <v>2804</v>
      </c>
      <c r="AJ2820">
        <f t="shared" si="572"/>
        <v>12</v>
      </c>
      <c r="AK2820">
        <f t="shared" si="568"/>
        <v>0.28596893302775661</v>
      </c>
      <c r="AL2820">
        <f t="shared" si="569"/>
        <v>0.83333333333333337</v>
      </c>
      <c r="AM2820">
        <f t="shared" si="570"/>
        <v>2.1220609455909387E-4</v>
      </c>
    </row>
    <row r="2821" spans="1:39" x14ac:dyDescent="0.3">
      <c r="A2821">
        <f>Datos!C2820</f>
        <v>-8.8692000000000007E-3</v>
      </c>
      <c r="B2821">
        <f>Datos!D2820</f>
        <v>8.3509799999999995E-2</v>
      </c>
      <c r="C2821">
        <f>Datos!E2820</f>
        <v>3.8866699999999997E-2</v>
      </c>
      <c r="D2821" s="5">
        <f>Datos!F2820</f>
        <v>0</v>
      </c>
      <c r="E2821">
        <f t="shared" ref="E2821:E2884" si="574">1-D2821</f>
        <v>1</v>
      </c>
      <c r="F2821" s="6">
        <f t="shared" ref="F2821:F2884" si="575">D2821+E2821</f>
        <v>1</v>
      </c>
      <c r="G2821">
        <f t="shared" ref="G2821:G2884" si="576">IF(F2821=0,"",D2821/F2821)</f>
        <v>0</v>
      </c>
      <c r="H2821">
        <f t="shared" ref="H2821:H2884" si="577">1/(1+EXP(-$O$5-MMULT(A2821:C2821,$O$6:$O$8)))</f>
        <v>1.88475499663775E-2</v>
      </c>
      <c r="I2821" s="5">
        <f t="shared" ref="I2821:I2884" si="578">F2821*H2821</f>
        <v>1.88475499663775E-2</v>
      </c>
      <c r="J2821" s="6">
        <f t="shared" ref="J2821:J2884" si="579">F2821-I2821</f>
        <v>0.9811524500336225</v>
      </c>
      <c r="K2821" s="5">
        <f t="shared" ref="K2821:K2884" si="580">IFERROR(F2821*(G2821*LN(H2821)+(1-G2821)*LN(1-H2821)),0)</f>
        <v>-1.9027428805889837E-2</v>
      </c>
      <c r="L2821" s="6">
        <f t="shared" si="573"/>
        <v>100</v>
      </c>
      <c r="AF2821">
        <v>1.6020775064766409E-2</v>
      </c>
      <c r="AG2821">
        <v>1</v>
      </c>
      <c r="AH2821">
        <v>0</v>
      </c>
      <c r="AI2821">
        <f t="shared" si="571"/>
        <v>2805</v>
      </c>
      <c r="AJ2821">
        <f t="shared" si="572"/>
        <v>12</v>
      </c>
      <c r="AK2821">
        <f t="shared" ref="AK2821:AK2884" si="581">1-AI2821/AI$4003</f>
        <v>0.2857142857142857</v>
      </c>
      <c r="AL2821">
        <f t="shared" ref="AL2821:AL2884" si="582">1-AJ2821/AJ$4003</f>
        <v>0.83333333333333337</v>
      </c>
      <c r="AM2821">
        <f t="shared" ref="AM2821:AM2884" si="583">(AK2821-AK2822)*AL2821</f>
        <v>2.1220609455900136E-4</v>
      </c>
    </row>
    <row r="2822" spans="1:39" x14ac:dyDescent="0.3">
      <c r="A2822">
        <f>Datos!C2821</f>
        <v>4.22967E-2</v>
      </c>
      <c r="B2822">
        <f>Datos!D2821</f>
        <v>0.10952050000000001</v>
      </c>
      <c r="C2822">
        <f>Datos!E2821</f>
        <v>2.6265299999999998E-2</v>
      </c>
      <c r="D2822" s="5">
        <f>Datos!F2821</f>
        <v>0</v>
      </c>
      <c r="E2822">
        <f t="shared" si="574"/>
        <v>1</v>
      </c>
      <c r="F2822" s="6">
        <f t="shared" si="575"/>
        <v>1</v>
      </c>
      <c r="G2822">
        <f t="shared" si="576"/>
        <v>0</v>
      </c>
      <c r="H2822">
        <f t="shared" si="577"/>
        <v>1.9611745809727098E-2</v>
      </c>
      <c r="I2822" s="5">
        <f t="shared" si="578"/>
        <v>1.9611745809727098E-2</v>
      </c>
      <c r="J2822" s="6">
        <f t="shared" si="579"/>
        <v>0.98038825419027287</v>
      </c>
      <c r="K2822" s="5">
        <f t="shared" si="580"/>
        <v>-1.98066080300245E-2</v>
      </c>
      <c r="L2822" s="6">
        <f t="shared" si="573"/>
        <v>100</v>
      </c>
      <c r="AF2822">
        <v>1.6021893044497741E-2</v>
      </c>
      <c r="AG2822">
        <v>1</v>
      </c>
      <c r="AH2822">
        <v>0</v>
      </c>
      <c r="AI2822">
        <f t="shared" ref="AI2822:AI2885" si="584">AI2821+AG2822</f>
        <v>2806</v>
      </c>
      <c r="AJ2822">
        <f t="shared" ref="AJ2822:AJ2885" si="585">AJ2821+AH2822</f>
        <v>12</v>
      </c>
      <c r="AK2822">
        <f t="shared" si="581"/>
        <v>0.2854596384008149</v>
      </c>
      <c r="AL2822">
        <f t="shared" si="582"/>
        <v>0.83333333333333337</v>
      </c>
      <c r="AM2822">
        <f t="shared" si="583"/>
        <v>2.1220609455909387E-4</v>
      </c>
    </row>
    <row r="2823" spans="1:39" x14ac:dyDescent="0.3">
      <c r="A2823">
        <f>Datos!C2822</f>
        <v>3.5027299999999997E-2</v>
      </c>
      <c r="B2823">
        <f>Datos!D2822</f>
        <v>7.3508500000000004E-2</v>
      </c>
      <c r="C2823">
        <f>Datos!E2822</f>
        <v>4.4957999999999998E-2</v>
      </c>
      <c r="D2823" s="5">
        <f>Datos!F2822</f>
        <v>0</v>
      </c>
      <c r="E2823">
        <f t="shared" si="574"/>
        <v>1</v>
      </c>
      <c r="F2823" s="6">
        <f t="shared" si="575"/>
        <v>1</v>
      </c>
      <c r="G2823">
        <f t="shared" si="576"/>
        <v>0</v>
      </c>
      <c r="H2823">
        <f t="shared" si="577"/>
        <v>1.7812607798062818E-2</v>
      </c>
      <c r="I2823" s="5">
        <f t="shared" si="578"/>
        <v>1.7812607798062818E-2</v>
      </c>
      <c r="J2823" s="6">
        <f t="shared" si="579"/>
        <v>0.98218739220193718</v>
      </c>
      <c r="K2823" s="5">
        <f t="shared" si="580"/>
        <v>-1.7973161743295163E-2</v>
      </c>
      <c r="L2823" s="6">
        <f t="shared" si="573"/>
        <v>100</v>
      </c>
      <c r="AF2823">
        <v>1.6027179886412075E-2</v>
      </c>
      <c r="AG2823">
        <v>1</v>
      </c>
      <c r="AH2823">
        <v>0</v>
      </c>
      <c r="AI2823">
        <f t="shared" si="584"/>
        <v>2807</v>
      </c>
      <c r="AJ2823">
        <f t="shared" si="585"/>
        <v>12</v>
      </c>
      <c r="AK2823">
        <f t="shared" si="581"/>
        <v>0.28520499108734398</v>
      </c>
      <c r="AL2823">
        <f t="shared" si="582"/>
        <v>0.83333333333333337</v>
      </c>
      <c r="AM2823">
        <f t="shared" si="583"/>
        <v>2.1220609455900136E-4</v>
      </c>
    </row>
    <row r="2824" spans="1:39" x14ac:dyDescent="0.3">
      <c r="A2824">
        <f>Datos!C2823</f>
        <v>0.26499109999999998</v>
      </c>
      <c r="B2824">
        <f>Datos!D2823</f>
        <v>0.4251721</v>
      </c>
      <c r="C2824">
        <f>Datos!E2823</f>
        <v>5.1101000000000001E-2</v>
      </c>
      <c r="D2824" s="5">
        <f>Datos!F2823</f>
        <v>0</v>
      </c>
      <c r="E2824">
        <f t="shared" si="574"/>
        <v>1</v>
      </c>
      <c r="F2824" s="6">
        <f t="shared" si="575"/>
        <v>1</v>
      </c>
      <c r="G2824">
        <f t="shared" si="576"/>
        <v>0</v>
      </c>
      <c r="H2824">
        <f t="shared" si="577"/>
        <v>8.344707267620351E-3</v>
      </c>
      <c r="I2824" s="5">
        <f t="shared" si="578"/>
        <v>8.344707267620351E-3</v>
      </c>
      <c r="J2824" s="6">
        <f t="shared" si="579"/>
        <v>0.99165529273237962</v>
      </c>
      <c r="K2824" s="5">
        <f t="shared" si="580"/>
        <v>-8.379719249858749E-3</v>
      </c>
      <c r="L2824" s="6">
        <f t="shared" si="573"/>
        <v>100</v>
      </c>
      <c r="AF2824">
        <v>1.6029575168995319E-2</v>
      </c>
      <c r="AG2824">
        <v>1</v>
      </c>
      <c r="AH2824">
        <v>0</v>
      </c>
      <c r="AI2824">
        <f t="shared" si="584"/>
        <v>2808</v>
      </c>
      <c r="AJ2824">
        <f t="shared" si="585"/>
        <v>12</v>
      </c>
      <c r="AK2824">
        <f t="shared" si="581"/>
        <v>0.28495034377387318</v>
      </c>
      <c r="AL2824">
        <f t="shared" si="582"/>
        <v>0.83333333333333337</v>
      </c>
      <c r="AM2824">
        <f t="shared" si="583"/>
        <v>2.1220609455900136E-4</v>
      </c>
    </row>
    <row r="2825" spans="1:39" x14ac:dyDescent="0.3">
      <c r="A2825">
        <f>Datos!C2824</f>
        <v>0.29897600000000002</v>
      </c>
      <c r="B2825">
        <f>Datos!D2824</f>
        <v>0.47240729999999997</v>
      </c>
      <c r="C2825">
        <f>Datos!E2824</f>
        <v>6.0964999999999998E-2</v>
      </c>
      <c r="D2825" s="5">
        <f>Datos!F2824</f>
        <v>0</v>
      </c>
      <c r="E2825">
        <f t="shared" si="574"/>
        <v>1</v>
      </c>
      <c r="F2825" s="6">
        <f t="shared" si="575"/>
        <v>1</v>
      </c>
      <c r="G2825">
        <f t="shared" si="576"/>
        <v>0</v>
      </c>
      <c r="H2825">
        <f t="shared" si="577"/>
        <v>6.9548558212627603E-3</v>
      </c>
      <c r="I2825" s="5">
        <f t="shared" si="578"/>
        <v>6.9548558212627603E-3</v>
      </c>
      <c r="J2825" s="6">
        <f t="shared" si="579"/>
        <v>0.99304514417873724</v>
      </c>
      <c r="K2825" s="5">
        <f t="shared" si="580"/>
        <v>-6.9791535547019928E-3</v>
      </c>
      <c r="L2825" s="6">
        <f t="shared" si="573"/>
        <v>100</v>
      </c>
      <c r="AF2825">
        <v>1.6039942553537186E-2</v>
      </c>
      <c r="AG2825">
        <v>1</v>
      </c>
      <c r="AH2825">
        <v>0</v>
      </c>
      <c r="AI2825">
        <f t="shared" si="584"/>
        <v>2809</v>
      </c>
      <c r="AJ2825">
        <f t="shared" si="585"/>
        <v>12</v>
      </c>
      <c r="AK2825">
        <f t="shared" si="581"/>
        <v>0.28469569646040238</v>
      </c>
      <c r="AL2825">
        <f t="shared" si="582"/>
        <v>0.83333333333333337</v>
      </c>
      <c r="AM2825">
        <f t="shared" si="583"/>
        <v>2.1220609455909387E-4</v>
      </c>
    </row>
    <row r="2826" spans="1:39" x14ac:dyDescent="0.3">
      <c r="A2826">
        <f>Datos!C2825</f>
        <v>0.32968520000000001</v>
      </c>
      <c r="B2826">
        <f>Datos!D2825</f>
        <v>0.51740889999999995</v>
      </c>
      <c r="C2826">
        <f>Datos!E2825</f>
        <v>7.6541600000000001E-2</v>
      </c>
      <c r="D2826" s="5">
        <f>Datos!F2825</f>
        <v>0</v>
      </c>
      <c r="E2826">
        <f t="shared" si="574"/>
        <v>1</v>
      </c>
      <c r="F2826" s="6">
        <f t="shared" si="575"/>
        <v>1</v>
      </c>
      <c r="G2826">
        <f t="shared" si="576"/>
        <v>0</v>
      </c>
      <c r="H2826">
        <f t="shared" si="577"/>
        <v>5.5445080277685427E-3</v>
      </c>
      <c r="I2826" s="5">
        <f t="shared" si="578"/>
        <v>5.5445080277685427E-3</v>
      </c>
      <c r="J2826" s="6">
        <f t="shared" si="579"/>
        <v>0.99445549197223149</v>
      </c>
      <c r="K2826" s="5">
        <f t="shared" si="580"/>
        <v>-5.5599358653432226E-3</v>
      </c>
      <c r="L2826" s="6">
        <f t="shared" si="573"/>
        <v>100</v>
      </c>
      <c r="AF2826">
        <v>1.6044916544669142E-2</v>
      </c>
      <c r="AG2826">
        <v>1</v>
      </c>
      <c r="AH2826">
        <v>0</v>
      </c>
      <c r="AI2826">
        <f t="shared" si="584"/>
        <v>2810</v>
      </c>
      <c r="AJ2826">
        <f t="shared" si="585"/>
        <v>12</v>
      </c>
      <c r="AK2826">
        <f t="shared" si="581"/>
        <v>0.28444104914693147</v>
      </c>
      <c r="AL2826">
        <f t="shared" si="582"/>
        <v>0.83333333333333337</v>
      </c>
      <c r="AM2826">
        <f t="shared" si="583"/>
        <v>2.1220609455900136E-4</v>
      </c>
    </row>
    <row r="2827" spans="1:39" x14ac:dyDescent="0.3">
      <c r="A2827">
        <f>Datos!C2826</f>
        <v>3.0417E-2</v>
      </c>
      <c r="B2827">
        <f>Datos!D2826</f>
        <v>-0.1838089</v>
      </c>
      <c r="C2827">
        <f>Datos!E2826</f>
        <v>7.0246699999999995E-2</v>
      </c>
      <c r="D2827" s="5">
        <f>Datos!F2826</f>
        <v>0</v>
      </c>
      <c r="E2827">
        <f t="shared" si="574"/>
        <v>1</v>
      </c>
      <c r="F2827" s="6">
        <f t="shared" si="575"/>
        <v>1</v>
      </c>
      <c r="G2827">
        <f t="shared" si="576"/>
        <v>0</v>
      </c>
      <c r="H2827">
        <f t="shared" si="577"/>
        <v>2.2137665552429475E-2</v>
      </c>
      <c r="I2827" s="5">
        <f t="shared" si="578"/>
        <v>2.2137665552429475E-2</v>
      </c>
      <c r="J2827" s="6">
        <f t="shared" si="579"/>
        <v>0.97786233444757054</v>
      </c>
      <c r="K2827" s="5">
        <f t="shared" si="580"/>
        <v>-2.2386381178812878E-2</v>
      </c>
      <c r="L2827" s="6">
        <f t="shared" si="573"/>
        <v>100</v>
      </c>
      <c r="AF2827">
        <v>1.6053251224269805E-2</v>
      </c>
      <c r="AG2827">
        <v>1</v>
      </c>
      <c r="AH2827">
        <v>0</v>
      </c>
      <c r="AI2827">
        <f t="shared" si="584"/>
        <v>2811</v>
      </c>
      <c r="AJ2827">
        <f t="shared" si="585"/>
        <v>12</v>
      </c>
      <c r="AK2827">
        <f t="shared" si="581"/>
        <v>0.28418640183346067</v>
      </c>
      <c r="AL2827">
        <f t="shared" si="582"/>
        <v>0.83333333333333337</v>
      </c>
      <c r="AM2827">
        <f t="shared" si="583"/>
        <v>2.1220609455900136E-4</v>
      </c>
    </row>
    <row r="2828" spans="1:39" x14ac:dyDescent="0.3">
      <c r="A2828">
        <f>Datos!C2827</f>
        <v>2.72318E-2</v>
      </c>
      <c r="B2828">
        <f>Datos!D2827</f>
        <v>-0.20270630000000001</v>
      </c>
      <c r="C2828">
        <f>Datos!E2827</f>
        <v>2.88274E-2</v>
      </c>
      <c r="D2828" s="5">
        <f>Datos!F2827</f>
        <v>0</v>
      </c>
      <c r="E2828">
        <f t="shared" si="574"/>
        <v>1</v>
      </c>
      <c r="F2828" s="6">
        <f t="shared" si="575"/>
        <v>1</v>
      </c>
      <c r="G2828">
        <f t="shared" si="576"/>
        <v>0</v>
      </c>
      <c r="H2828">
        <f t="shared" si="577"/>
        <v>3.2531173791262989E-2</v>
      </c>
      <c r="I2828" s="5">
        <f t="shared" si="578"/>
        <v>3.2531173791262989E-2</v>
      </c>
      <c r="J2828" s="6">
        <f t="shared" si="579"/>
        <v>0.96746882620873698</v>
      </c>
      <c r="K2828" s="5">
        <f t="shared" si="580"/>
        <v>-3.3072075570188555E-2</v>
      </c>
      <c r="L2828" s="6">
        <f t="shared" si="573"/>
        <v>0</v>
      </c>
      <c r="AF2828">
        <v>1.605344655592518E-2</v>
      </c>
      <c r="AG2828">
        <v>1</v>
      </c>
      <c r="AH2828">
        <v>0</v>
      </c>
      <c r="AI2828">
        <f t="shared" si="584"/>
        <v>2812</v>
      </c>
      <c r="AJ2828">
        <f t="shared" si="585"/>
        <v>12</v>
      </c>
      <c r="AK2828">
        <f t="shared" si="581"/>
        <v>0.28393175451998987</v>
      </c>
      <c r="AL2828">
        <f t="shared" si="582"/>
        <v>0.83333333333333337</v>
      </c>
      <c r="AM2828">
        <f t="shared" si="583"/>
        <v>2.1220609455909387E-4</v>
      </c>
    </row>
    <row r="2829" spans="1:39" x14ac:dyDescent="0.3">
      <c r="A2829">
        <f>Datos!C2828</f>
        <v>-1.4659500000000001E-2</v>
      </c>
      <c r="B2829">
        <f>Datos!D2828</f>
        <v>-0.25634400000000002</v>
      </c>
      <c r="C2829">
        <f>Datos!E2828</f>
        <v>5.0349699999999997E-2</v>
      </c>
      <c r="D2829" s="5">
        <f>Datos!F2828</f>
        <v>0</v>
      </c>
      <c r="E2829">
        <f t="shared" si="574"/>
        <v>1</v>
      </c>
      <c r="F2829" s="6">
        <f t="shared" si="575"/>
        <v>1</v>
      </c>
      <c r="G2829">
        <f t="shared" si="576"/>
        <v>0</v>
      </c>
      <c r="H2829">
        <f t="shared" si="577"/>
        <v>3.0231725931196541E-2</v>
      </c>
      <c r="I2829" s="5">
        <f t="shared" si="578"/>
        <v>3.0231725931196541E-2</v>
      </c>
      <c r="J2829" s="6">
        <f t="shared" si="579"/>
        <v>0.9697682740688035</v>
      </c>
      <c r="K2829" s="5">
        <f t="shared" si="580"/>
        <v>-3.0698128736691643E-2</v>
      </c>
      <c r="L2829" s="6">
        <f t="shared" si="573"/>
        <v>0</v>
      </c>
      <c r="AF2829">
        <v>1.6057374459640058E-2</v>
      </c>
      <c r="AG2829">
        <v>1</v>
      </c>
      <c r="AH2829">
        <v>0</v>
      </c>
      <c r="AI2829">
        <f t="shared" si="584"/>
        <v>2813</v>
      </c>
      <c r="AJ2829">
        <f t="shared" si="585"/>
        <v>12</v>
      </c>
      <c r="AK2829">
        <f t="shared" si="581"/>
        <v>0.28367710720651895</v>
      </c>
      <c r="AL2829">
        <f t="shared" si="582"/>
        <v>0.83333333333333337</v>
      </c>
      <c r="AM2829">
        <f t="shared" si="583"/>
        <v>2.1220609455900136E-4</v>
      </c>
    </row>
    <row r="2830" spans="1:39" x14ac:dyDescent="0.3">
      <c r="A2830">
        <f>Datos!C2829</f>
        <v>-1.87592E-2</v>
      </c>
      <c r="B2830">
        <f>Datos!D2829</f>
        <v>1.3610300000000001E-2</v>
      </c>
      <c r="C2830">
        <f>Datos!E2829</f>
        <v>5.7948600000000003E-2</v>
      </c>
      <c r="D2830" s="5">
        <f>Datos!F2829</f>
        <v>0</v>
      </c>
      <c r="E2830">
        <f t="shared" si="574"/>
        <v>1</v>
      </c>
      <c r="F2830" s="6">
        <f t="shared" si="575"/>
        <v>1</v>
      </c>
      <c r="G2830">
        <f t="shared" si="576"/>
        <v>0</v>
      </c>
      <c r="H2830">
        <f t="shared" si="577"/>
        <v>1.8083199937120785E-2</v>
      </c>
      <c r="I2830" s="5">
        <f t="shared" si="578"/>
        <v>1.8083199937120785E-2</v>
      </c>
      <c r="J2830" s="6">
        <f t="shared" si="579"/>
        <v>0.98191680006287918</v>
      </c>
      <c r="K2830" s="5">
        <f t="shared" si="580"/>
        <v>-1.824869920392035E-2</v>
      </c>
      <c r="L2830" s="6">
        <f t="shared" si="573"/>
        <v>100</v>
      </c>
      <c r="AF2830">
        <v>1.6079315181385119E-2</v>
      </c>
      <c r="AG2830">
        <v>1</v>
      </c>
      <c r="AH2830">
        <v>0</v>
      </c>
      <c r="AI2830">
        <f t="shared" si="584"/>
        <v>2814</v>
      </c>
      <c r="AJ2830">
        <f t="shared" si="585"/>
        <v>12</v>
      </c>
      <c r="AK2830">
        <f t="shared" si="581"/>
        <v>0.28342245989304815</v>
      </c>
      <c r="AL2830">
        <f t="shared" si="582"/>
        <v>0.83333333333333337</v>
      </c>
      <c r="AM2830">
        <f t="shared" si="583"/>
        <v>2.1220609455909387E-4</v>
      </c>
    </row>
    <row r="2831" spans="1:39" x14ac:dyDescent="0.3">
      <c r="A2831">
        <f>Datos!C2830</f>
        <v>-2.24765E-2</v>
      </c>
      <c r="B2831">
        <f>Datos!D2830</f>
        <v>3.98798E-2</v>
      </c>
      <c r="C2831">
        <f>Datos!E2830</f>
        <v>4.42923E-2</v>
      </c>
      <c r="D2831" s="5">
        <f>Datos!F2830</f>
        <v>0</v>
      </c>
      <c r="E2831">
        <f t="shared" si="574"/>
        <v>1</v>
      </c>
      <c r="F2831" s="6">
        <f t="shared" si="575"/>
        <v>1</v>
      </c>
      <c r="G2831">
        <f t="shared" si="576"/>
        <v>0</v>
      </c>
      <c r="H2831">
        <f t="shared" si="577"/>
        <v>1.9485502045346784E-2</v>
      </c>
      <c r="I2831" s="5">
        <f t="shared" si="578"/>
        <v>1.9485502045346784E-2</v>
      </c>
      <c r="J2831" s="6">
        <f t="shared" si="579"/>
        <v>0.98051449795465317</v>
      </c>
      <c r="K2831" s="5">
        <f t="shared" si="580"/>
        <v>-1.967784716779751E-2</v>
      </c>
      <c r="L2831" s="6">
        <f t="shared" si="573"/>
        <v>100</v>
      </c>
      <c r="AF2831">
        <v>1.6084248220319168E-2</v>
      </c>
      <c r="AG2831">
        <v>1</v>
      </c>
      <c r="AH2831">
        <v>0</v>
      </c>
      <c r="AI2831">
        <f t="shared" si="584"/>
        <v>2815</v>
      </c>
      <c r="AJ2831">
        <f t="shared" si="585"/>
        <v>12</v>
      </c>
      <c r="AK2831">
        <f t="shared" si="581"/>
        <v>0.28316781257957724</v>
      </c>
      <c r="AL2831">
        <f t="shared" si="582"/>
        <v>0.83333333333333337</v>
      </c>
      <c r="AM2831">
        <f t="shared" si="583"/>
        <v>2.1220609455900136E-4</v>
      </c>
    </row>
    <row r="2832" spans="1:39" x14ac:dyDescent="0.3">
      <c r="A2832">
        <f>Datos!C2831</f>
        <v>0.56263379999999996</v>
      </c>
      <c r="B2832">
        <f>Datos!D2831</f>
        <v>0.35107359999999999</v>
      </c>
      <c r="C2832">
        <f>Datos!E2831</f>
        <v>5.49399E-2</v>
      </c>
      <c r="D2832" s="5">
        <f>Datos!F2831</f>
        <v>0</v>
      </c>
      <c r="E2832">
        <f t="shared" si="574"/>
        <v>1</v>
      </c>
      <c r="F2832" s="6">
        <f t="shared" si="575"/>
        <v>1</v>
      </c>
      <c r="G2832">
        <f t="shared" si="576"/>
        <v>0</v>
      </c>
      <c r="H2832">
        <f t="shared" si="577"/>
        <v>7.9238520925379967E-3</v>
      </c>
      <c r="I2832" s="5">
        <f t="shared" si="578"/>
        <v>7.9238520925379967E-3</v>
      </c>
      <c r="J2832" s="6">
        <f t="shared" si="579"/>
        <v>0.99207614790746201</v>
      </c>
      <c r="K2832" s="5">
        <f t="shared" si="580"/>
        <v>-7.9554126398261541E-3</v>
      </c>
      <c r="L2832" s="6">
        <f t="shared" si="573"/>
        <v>100</v>
      </c>
      <c r="AF2832">
        <v>1.608452535037638E-2</v>
      </c>
      <c r="AG2832">
        <v>1</v>
      </c>
      <c r="AH2832">
        <v>0</v>
      </c>
      <c r="AI2832">
        <f t="shared" si="584"/>
        <v>2816</v>
      </c>
      <c r="AJ2832">
        <f t="shared" si="585"/>
        <v>12</v>
      </c>
      <c r="AK2832">
        <f t="shared" si="581"/>
        <v>0.28291316526610644</v>
      </c>
      <c r="AL2832">
        <f t="shared" si="582"/>
        <v>0.83333333333333337</v>
      </c>
      <c r="AM2832">
        <f t="shared" si="583"/>
        <v>2.1220609455900136E-4</v>
      </c>
    </row>
    <row r="2833" spans="1:39" x14ac:dyDescent="0.3">
      <c r="A2833">
        <f>Datos!C2832</f>
        <v>0.57709100000000002</v>
      </c>
      <c r="B2833">
        <f>Datos!D2832</f>
        <v>0.37919009999999997</v>
      </c>
      <c r="C2833">
        <f>Datos!E2832</f>
        <v>4.8541500000000001E-2</v>
      </c>
      <c r="D2833" s="5">
        <f>Datos!F2832</f>
        <v>0</v>
      </c>
      <c r="E2833">
        <f t="shared" si="574"/>
        <v>1</v>
      </c>
      <c r="F2833" s="6">
        <f t="shared" si="575"/>
        <v>1</v>
      </c>
      <c r="G2833">
        <f t="shared" si="576"/>
        <v>0</v>
      </c>
      <c r="H2833">
        <f t="shared" si="577"/>
        <v>7.9292909603086246E-3</v>
      </c>
      <c r="I2833" s="5">
        <f t="shared" si="578"/>
        <v>7.9292909603086246E-3</v>
      </c>
      <c r="J2833" s="6">
        <f t="shared" si="579"/>
        <v>0.99207070903969141</v>
      </c>
      <c r="K2833" s="5">
        <f t="shared" si="580"/>
        <v>-7.9608949636285186E-3</v>
      </c>
      <c r="L2833" s="6">
        <f t="shared" si="573"/>
        <v>100</v>
      </c>
      <c r="AF2833">
        <v>1.6088172152182154E-2</v>
      </c>
      <c r="AG2833">
        <v>1</v>
      </c>
      <c r="AH2833">
        <v>0</v>
      </c>
      <c r="AI2833">
        <f t="shared" si="584"/>
        <v>2817</v>
      </c>
      <c r="AJ2833">
        <f t="shared" si="585"/>
        <v>12</v>
      </c>
      <c r="AK2833">
        <f t="shared" si="581"/>
        <v>0.28265851795263564</v>
      </c>
      <c r="AL2833">
        <f t="shared" si="582"/>
        <v>0.83333333333333337</v>
      </c>
      <c r="AM2833">
        <f t="shared" si="583"/>
        <v>2.1220609455909387E-4</v>
      </c>
    </row>
    <row r="2834" spans="1:39" x14ac:dyDescent="0.3">
      <c r="A2834">
        <f>Datos!C2833</f>
        <v>0.51558389999999998</v>
      </c>
      <c r="B2834">
        <f>Datos!D2833</f>
        <v>0.38143759999999999</v>
      </c>
      <c r="C2834">
        <f>Datos!E2833</f>
        <v>5.8622199999999999E-2</v>
      </c>
      <c r="D2834" s="5">
        <f>Datos!F2833</f>
        <v>0</v>
      </c>
      <c r="E2834">
        <f t="shared" si="574"/>
        <v>1</v>
      </c>
      <c r="F2834" s="6">
        <f t="shared" si="575"/>
        <v>1</v>
      </c>
      <c r="G2834">
        <f t="shared" si="576"/>
        <v>0</v>
      </c>
      <c r="H2834">
        <f t="shared" si="577"/>
        <v>7.4574946129337093E-3</v>
      </c>
      <c r="I2834" s="5">
        <f t="shared" si="578"/>
        <v>7.4574946129337093E-3</v>
      </c>
      <c r="J2834" s="6">
        <f t="shared" si="579"/>
        <v>0.99254250538706634</v>
      </c>
      <c r="K2834" s="5">
        <f t="shared" si="580"/>
        <v>-7.4854407513588166E-3</v>
      </c>
      <c r="L2834" s="6">
        <f t="shared" si="573"/>
        <v>100</v>
      </c>
      <c r="AF2834">
        <v>1.6089056001739804E-2</v>
      </c>
      <c r="AG2834">
        <v>1</v>
      </c>
      <c r="AH2834">
        <v>0</v>
      </c>
      <c r="AI2834">
        <f t="shared" si="584"/>
        <v>2818</v>
      </c>
      <c r="AJ2834">
        <f t="shared" si="585"/>
        <v>12</v>
      </c>
      <c r="AK2834">
        <f t="shared" si="581"/>
        <v>0.28240387063916472</v>
      </c>
      <c r="AL2834">
        <f t="shared" si="582"/>
        <v>0.83333333333333337</v>
      </c>
      <c r="AM2834">
        <f t="shared" si="583"/>
        <v>2.1220609455900136E-4</v>
      </c>
    </row>
    <row r="2835" spans="1:39" x14ac:dyDescent="0.3">
      <c r="A2835">
        <f>Datos!C2834</f>
        <v>0.50286909999999996</v>
      </c>
      <c r="B2835">
        <f>Datos!D2834</f>
        <v>0.42818800000000001</v>
      </c>
      <c r="C2835">
        <f>Datos!E2834</f>
        <v>4.2934100000000003E-2</v>
      </c>
      <c r="D2835" s="5">
        <f>Datos!F2834</f>
        <v>0</v>
      </c>
      <c r="E2835">
        <f t="shared" si="574"/>
        <v>1</v>
      </c>
      <c r="F2835" s="6">
        <f t="shared" si="575"/>
        <v>1</v>
      </c>
      <c r="G2835">
        <f t="shared" si="576"/>
        <v>0</v>
      </c>
      <c r="H2835">
        <f t="shared" si="577"/>
        <v>7.9402036411780567E-3</v>
      </c>
      <c r="I2835" s="5">
        <f t="shared" si="578"/>
        <v>7.9402036411780567E-3</v>
      </c>
      <c r="J2835" s="6">
        <f t="shared" si="579"/>
        <v>0.99205979635882191</v>
      </c>
      <c r="K2835" s="5">
        <f t="shared" si="580"/>
        <v>-7.9718949264232248E-3</v>
      </c>
      <c r="L2835" s="6">
        <f t="shared" si="573"/>
        <v>100</v>
      </c>
      <c r="AF2835">
        <v>1.6094441489379854E-2</v>
      </c>
      <c r="AG2835">
        <v>1</v>
      </c>
      <c r="AH2835">
        <v>0</v>
      </c>
      <c r="AI2835">
        <f t="shared" si="584"/>
        <v>2819</v>
      </c>
      <c r="AJ2835">
        <f t="shared" si="585"/>
        <v>12</v>
      </c>
      <c r="AK2835">
        <f t="shared" si="581"/>
        <v>0.28214922332569392</v>
      </c>
      <c r="AL2835">
        <f t="shared" si="582"/>
        <v>0.83333333333333337</v>
      </c>
      <c r="AM2835">
        <f t="shared" si="583"/>
        <v>2.1220609455900136E-4</v>
      </c>
    </row>
    <row r="2836" spans="1:39" x14ac:dyDescent="0.3">
      <c r="A2836">
        <f>Datos!C2835</f>
        <v>0.51028039999999997</v>
      </c>
      <c r="B2836">
        <f>Datos!D2835</f>
        <v>0.45604210000000001</v>
      </c>
      <c r="C2836">
        <f>Datos!E2835</f>
        <v>4.1609100000000003E-2</v>
      </c>
      <c r="D2836" s="5">
        <f>Datos!F2835</f>
        <v>0</v>
      </c>
      <c r="E2836">
        <f t="shared" si="574"/>
        <v>1</v>
      </c>
      <c r="F2836" s="6">
        <f t="shared" si="575"/>
        <v>1</v>
      </c>
      <c r="G2836">
        <f t="shared" si="576"/>
        <v>0</v>
      </c>
      <c r="H2836">
        <f t="shared" si="577"/>
        <v>7.6333543822559606E-3</v>
      </c>
      <c r="I2836" s="5">
        <f t="shared" si="578"/>
        <v>7.6333543822559606E-3</v>
      </c>
      <c r="J2836" s="6">
        <f t="shared" si="579"/>
        <v>0.99236664561774401</v>
      </c>
      <c r="K2836" s="5">
        <f t="shared" si="580"/>
        <v>-7.6626375461778156E-3</v>
      </c>
      <c r="L2836" s="6">
        <f t="shared" si="573"/>
        <v>100</v>
      </c>
      <c r="AF2836">
        <v>1.6095351377037805E-2</v>
      </c>
      <c r="AG2836">
        <v>1</v>
      </c>
      <c r="AH2836">
        <v>0</v>
      </c>
      <c r="AI2836">
        <f t="shared" si="584"/>
        <v>2820</v>
      </c>
      <c r="AJ2836">
        <f t="shared" si="585"/>
        <v>12</v>
      </c>
      <c r="AK2836">
        <f t="shared" si="581"/>
        <v>0.28189457601222312</v>
      </c>
      <c r="AL2836">
        <f t="shared" si="582"/>
        <v>0.83333333333333337</v>
      </c>
      <c r="AM2836">
        <f t="shared" si="583"/>
        <v>2.1220609455909387E-4</v>
      </c>
    </row>
    <row r="2837" spans="1:39" x14ac:dyDescent="0.3">
      <c r="A2837">
        <f>Datos!C2836</f>
        <v>0.47970269999999998</v>
      </c>
      <c r="B2837">
        <f>Datos!D2836</f>
        <v>0.47466170000000002</v>
      </c>
      <c r="C2837">
        <f>Datos!E2836</f>
        <v>7.32796E-2</v>
      </c>
      <c r="D2837" s="5">
        <f>Datos!F2836</f>
        <v>0</v>
      </c>
      <c r="E2837">
        <f t="shared" si="574"/>
        <v>1</v>
      </c>
      <c r="F2837" s="6">
        <f t="shared" si="575"/>
        <v>1</v>
      </c>
      <c r="G2837">
        <f t="shared" si="576"/>
        <v>0</v>
      </c>
      <c r="H2837">
        <f t="shared" si="577"/>
        <v>5.7029119236096017E-3</v>
      </c>
      <c r="I2837" s="5">
        <f t="shared" si="578"/>
        <v>5.7029119236096017E-3</v>
      </c>
      <c r="J2837" s="6">
        <f t="shared" si="579"/>
        <v>0.99429708807639039</v>
      </c>
      <c r="K2837" s="5">
        <f t="shared" si="580"/>
        <v>-5.719235617122502E-3</v>
      </c>
      <c r="L2837" s="6">
        <f t="shared" si="573"/>
        <v>100</v>
      </c>
      <c r="AF2837">
        <v>1.6098363742932102E-2</v>
      </c>
      <c r="AG2837">
        <v>1</v>
      </c>
      <c r="AH2837">
        <v>0</v>
      </c>
      <c r="AI2837">
        <f t="shared" si="584"/>
        <v>2821</v>
      </c>
      <c r="AJ2837">
        <f t="shared" si="585"/>
        <v>12</v>
      </c>
      <c r="AK2837">
        <f t="shared" si="581"/>
        <v>0.28163992869875221</v>
      </c>
      <c r="AL2837">
        <f t="shared" si="582"/>
        <v>0.83333333333333337</v>
      </c>
      <c r="AM2837">
        <f t="shared" si="583"/>
        <v>2.1220609455900136E-4</v>
      </c>
    </row>
    <row r="2838" spans="1:39" x14ac:dyDescent="0.3">
      <c r="A2838">
        <f>Datos!C2837</f>
        <v>0.3943818</v>
      </c>
      <c r="B2838">
        <f>Datos!D2837</f>
        <v>0.19075</v>
      </c>
      <c r="C2838">
        <f>Datos!E2837</f>
        <v>5.77446E-2</v>
      </c>
      <c r="D2838" s="5">
        <f>Datos!F2837</f>
        <v>0</v>
      </c>
      <c r="E2838">
        <f t="shared" si="574"/>
        <v>1</v>
      </c>
      <c r="F2838" s="6">
        <f t="shared" si="575"/>
        <v>1</v>
      </c>
      <c r="G2838">
        <f t="shared" si="576"/>
        <v>0</v>
      </c>
      <c r="H2838">
        <f t="shared" si="577"/>
        <v>1.1010779167235231E-2</v>
      </c>
      <c r="I2838" s="5">
        <f t="shared" si="578"/>
        <v>1.1010779167235231E-2</v>
      </c>
      <c r="J2838" s="6">
        <f t="shared" si="579"/>
        <v>0.98898922083276475</v>
      </c>
      <c r="K2838" s="5">
        <f t="shared" si="580"/>
        <v>-1.1071846475680809E-2</v>
      </c>
      <c r="L2838" s="6">
        <f t="shared" si="573"/>
        <v>100</v>
      </c>
      <c r="AF2838">
        <v>1.6101758649007411E-2</v>
      </c>
      <c r="AG2838">
        <v>1</v>
      </c>
      <c r="AH2838">
        <v>0</v>
      </c>
      <c r="AI2838">
        <f t="shared" si="584"/>
        <v>2822</v>
      </c>
      <c r="AJ2838">
        <f t="shared" si="585"/>
        <v>12</v>
      </c>
      <c r="AK2838">
        <f t="shared" si="581"/>
        <v>0.2813852813852814</v>
      </c>
      <c r="AL2838">
        <f t="shared" si="582"/>
        <v>0.83333333333333337</v>
      </c>
      <c r="AM2838">
        <f t="shared" si="583"/>
        <v>2.1220609455909387E-4</v>
      </c>
    </row>
    <row r="2839" spans="1:39" x14ac:dyDescent="0.3">
      <c r="A2839">
        <f>Datos!C2838</f>
        <v>0.38421680000000002</v>
      </c>
      <c r="B2839">
        <f>Datos!D2838</f>
        <v>0.18309600000000001</v>
      </c>
      <c r="C2839">
        <f>Datos!E2838</f>
        <v>4.9342799999999999E-2</v>
      </c>
      <c r="D2839" s="5">
        <f>Datos!F2838</f>
        <v>0</v>
      </c>
      <c r="E2839">
        <f t="shared" si="574"/>
        <v>1</v>
      </c>
      <c r="F2839" s="6">
        <f t="shared" si="575"/>
        <v>1</v>
      </c>
      <c r="G2839">
        <f t="shared" si="576"/>
        <v>0</v>
      </c>
      <c r="H2839">
        <f t="shared" si="577"/>
        <v>1.205234331303393E-2</v>
      </c>
      <c r="I2839" s="5">
        <f t="shared" si="578"/>
        <v>1.205234331303393E-2</v>
      </c>
      <c r="J2839" s="6">
        <f t="shared" si="579"/>
        <v>0.98794765668696605</v>
      </c>
      <c r="K2839" s="5">
        <f t="shared" si="580"/>
        <v>-1.2125561699484555E-2</v>
      </c>
      <c r="L2839" s="6">
        <f t="shared" si="573"/>
        <v>100</v>
      </c>
      <c r="AF2839">
        <v>1.6103016708078881E-2</v>
      </c>
      <c r="AG2839">
        <v>1</v>
      </c>
      <c r="AH2839">
        <v>0</v>
      </c>
      <c r="AI2839">
        <f t="shared" si="584"/>
        <v>2823</v>
      </c>
      <c r="AJ2839">
        <f t="shared" si="585"/>
        <v>12</v>
      </c>
      <c r="AK2839">
        <f t="shared" si="581"/>
        <v>0.28113063407181049</v>
      </c>
      <c r="AL2839">
        <f t="shared" si="582"/>
        <v>0.83333333333333337</v>
      </c>
      <c r="AM2839">
        <f t="shared" si="583"/>
        <v>2.1220609455900136E-4</v>
      </c>
    </row>
    <row r="2840" spans="1:39" x14ac:dyDescent="0.3">
      <c r="A2840">
        <f>Datos!C2839</f>
        <v>0.36497109999999999</v>
      </c>
      <c r="B2840">
        <f>Datos!D2839</f>
        <v>0.17365320000000001</v>
      </c>
      <c r="C2840">
        <f>Datos!E2839</f>
        <v>4.6332699999999997E-2</v>
      </c>
      <c r="D2840" s="5">
        <f>Datos!F2839</f>
        <v>0</v>
      </c>
      <c r="E2840">
        <f t="shared" si="574"/>
        <v>1</v>
      </c>
      <c r="F2840" s="6">
        <f t="shared" si="575"/>
        <v>1</v>
      </c>
      <c r="G2840">
        <f t="shared" si="576"/>
        <v>0</v>
      </c>
      <c r="H2840">
        <f t="shared" si="577"/>
        <v>1.2685639795822748E-2</v>
      </c>
      <c r="I2840" s="5">
        <f t="shared" si="578"/>
        <v>1.2685639795822748E-2</v>
      </c>
      <c r="J2840" s="6">
        <f t="shared" si="579"/>
        <v>0.98731436020417729</v>
      </c>
      <c r="K2840" s="5">
        <f t="shared" si="580"/>
        <v>-1.2766789545788252E-2</v>
      </c>
      <c r="L2840" s="6">
        <f t="shared" si="573"/>
        <v>100</v>
      </c>
      <c r="AF2840">
        <v>1.6106706702274841E-2</v>
      </c>
      <c r="AG2840">
        <v>1</v>
      </c>
      <c r="AH2840">
        <v>0</v>
      </c>
      <c r="AI2840">
        <f t="shared" si="584"/>
        <v>2824</v>
      </c>
      <c r="AJ2840">
        <f t="shared" si="585"/>
        <v>12</v>
      </c>
      <c r="AK2840">
        <f t="shared" si="581"/>
        <v>0.28087598675833969</v>
      </c>
      <c r="AL2840">
        <f t="shared" si="582"/>
        <v>0.83333333333333337</v>
      </c>
      <c r="AM2840">
        <f t="shared" si="583"/>
        <v>2.1220609455900136E-4</v>
      </c>
    </row>
    <row r="2841" spans="1:39" x14ac:dyDescent="0.3">
      <c r="A2841">
        <f>Datos!C2840</f>
        <v>0.36348619999999998</v>
      </c>
      <c r="B2841">
        <f>Datos!D2840</f>
        <v>0.18231539999999999</v>
      </c>
      <c r="C2841">
        <f>Datos!E2840</f>
        <v>4.3949599999999998E-2</v>
      </c>
      <c r="D2841" s="5">
        <f>Datos!F2840</f>
        <v>0</v>
      </c>
      <c r="E2841">
        <f t="shared" si="574"/>
        <v>1</v>
      </c>
      <c r="F2841" s="6">
        <f t="shared" si="575"/>
        <v>1</v>
      </c>
      <c r="G2841">
        <f t="shared" si="576"/>
        <v>0</v>
      </c>
      <c r="H2841">
        <f t="shared" si="577"/>
        <v>1.2769984470715024E-2</v>
      </c>
      <c r="I2841" s="5">
        <f t="shared" si="578"/>
        <v>1.2769984470715024E-2</v>
      </c>
      <c r="J2841" s="6">
        <f t="shared" si="579"/>
        <v>0.98723001552928502</v>
      </c>
      <c r="K2841" s="5">
        <f t="shared" si="580"/>
        <v>-1.2852221583660013E-2</v>
      </c>
      <c r="L2841" s="6">
        <f t="shared" si="573"/>
        <v>100</v>
      </c>
      <c r="AF2841">
        <v>1.6114102523728423E-2</v>
      </c>
      <c r="AG2841">
        <v>1</v>
      </c>
      <c r="AH2841">
        <v>0</v>
      </c>
      <c r="AI2841">
        <f t="shared" si="584"/>
        <v>2825</v>
      </c>
      <c r="AJ2841">
        <f t="shared" si="585"/>
        <v>12</v>
      </c>
      <c r="AK2841">
        <f t="shared" si="581"/>
        <v>0.28062133944486889</v>
      </c>
      <c r="AL2841">
        <f t="shared" si="582"/>
        <v>0.83333333333333337</v>
      </c>
      <c r="AM2841">
        <f t="shared" si="583"/>
        <v>2.1220609455909387E-4</v>
      </c>
    </row>
    <row r="2842" spans="1:39" x14ac:dyDescent="0.3">
      <c r="A2842">
        <f>Datos!C2841</f>
        <v>0.35015669999999999</v>
      </c>
      <c r="B2842">
        <f>Datos!D2841</f>
        <v>0.14784079999999999</v>
      </c>
      <c r="C2842">
        <f>Datos!E2841</f>
        <v>1.6526900000000001E-2</v>
      </c>
      <c r="D2842" s="5">
        <f>Datos!F2841</f>
        <v>0</v>
      </c>
      <c r="E2842">
        <f t="shared" si="574"/>
        <v>1</v>
      </c>
      <c r="F2842" s="6">
        <f t="shared" si="575"/>
        <v>1</v>
      </c>
      <c r="G2842">
        <f t="shared" si="576"/>
        <v>0</v>
      </c>
      <c r="H2842">
        <f t="shared" si="577"/>
        <v>1.7245393893656199E-2</v>
      </c>
      <c r="I2842" s="5">
        <f t="shared" si="578"/>
        <v>1.7245393893656199E-2</v>
      </c>
      <c r="J2842" s="6">
        <f t="shared" si="579"/>
        <v>0.9827546061063438</v>
      </c>
      <c r="K2842" s="5">
        <f t="shared" si="580"/>
        <v>-1.739582773481042E-2</v>
      </c>
      <c r="L2842" s="6">
        <f t="shared" si="573"/>
        <v>100</v>
      </c>
      <c r="AF2842">
        <v>1.6116128589337562E-2</v>
      </c>
      <c r="AG2842">
        <v>1</v>
      </c>
      <c r="AH2842">
        <v>0</v>
      </c>
      <c r="AI2842">
        <f t="shared" si="584"/>
        <v>2826</v>
      </c>
      <c r="AJ2842">
        <f t="shared" si="585"/>
        <v>12</v>
      </c>
      <c r="AK2842">
        <f t="shared" si="581"/>
        <v>0.28036669213139798</v>
      </c>
      <c r="AL2842">
        <f t="shared" si="582"/>
        <v>0.83333333333333337</v>
      </c>
      <c r="AM2842">
        <f t="shared" si="583"/>
        <v>2.1220609455900136E-4</v>
      </c>
    </row>
    <row r="2843" spans="1:39" x14ac:dyDescent="0.3">
      <c r="A2843">
        <f>Datos!C2842</f>
        <v>0.29297079999999998</v>
      </c>
      <c r="B2843">
        <f>Datos!D2842</f>
        <v>2.3943800000000001E-2</v>
      </c>
      <c r="C2843">
        <f>Datos!E2842</f>
        <v>4.6895699999999998E-2</v>
      </c>
      <c r="D2843" s="5">
        <f>Datos!F2842</f>
        <v>0</v>
      </c>
      <c r="E2843">
        <f t="shared" si="574"/>
        <v>1</v>
      </c>
      <c r="F2843" s="6">
        <f t="shared" si="575"/>
        <v>1</v>
      </c>
      <c r="G2843">
        <f t="shared" si="576"/>
        <v>0</v>
      </c>
      <c r="H2843">
        <f t="shared" si="577"/>
        <v>1.6823154155288182E-2</v>
      </c>
      <c r="I2843" s="5">
        <f t="shared" si="578"/>
        <v>1.6823154155288182E-2</v>
      </c>
      <c r="J2843" s="6">
        <f t="shared" si="579"/>
        <v>0.98317684584471177</v>
      </c>
      <c r="K2843" s="5">
        <f t="shared" si="580"/>
        <v>-1.6966270799402997E-2</v>
      </c>
      <c r="L2843" s="6">
        <f t="shared" si="573"/>
        <v>100</v>
      </c>
      <c r="AF2843">
        <v>1.6121155936012592E-2</v>
      </c>
      <c r="AG2843">
        <v>1</v>
      </c>
      <c r="AH2843">
        <v>0</v>
      </c>
      <c r="AI2843">
        <f t="shared" si="584"/>
        <v>2827</v>
      </c>
      <c r="AJ2843">
        <f t="shared" si="585"/>
        <v>12</v>
      </c>
      <c r="AK2843">
        <f t="shared" si="581"/>
        <v>0.28011204481792717</v>
      </c>
      <c r="AL2843">
        <f t="shared" si="582"/>
        <v>0.83333333333333337</v>
      </c>
      <c r="AM2843">
        <f t="shared" si="583"/>
        <v>2.1220609455900136E-4</v>
      </c>
    </row>
    <row r="2844" spans="1:39" x14ac:dyDescent="0.3">
      <c r="A2844">
        <f>Datos!C2843</f>
        <v>0.33489819999999998</v>
      </c>
      <c r="B2844">
        <f>Datos!D2843</f>
        <v>4.1115499999999999E-2</v>
      </c>
      <c r="C2844">
        <f>Datos!E2843</f>
        <v>6.0665700000000003E-2</v>
      </c>
      <c r="D2844" s="5">
        <f>Datos!F2843</f>
        <v>0</v>
      </c>
      <c r="E2844">
        <f t="shared" si="574"/>
        <v>1</v>
      </c>
      <c r="F2844" s="6">
        <f t="shared" si="575"/>
        <v>1</v>
      </c>
      <c r="G2844">
        <f t="shared" si="576"/>
        <v>0</v>
      </c>
      <c r="H2844">
        <f t="shared" si="577"/>
        <v>1.4228721439745679E-2</v>
      </c>
      <c r="I2844" s="5">
        <f t="shared" si="578"/>
        <v>1.4228721439745679E-2</v>
      </c>
      <c r="J2844" s="6">
        <f t="shared" si="579"/>
        <v>0.98577127856025437</v>
      </c>
      <c r="K2844" s="5">
        <f t="shared" si="580"/>
        <v>-1.4330920294300123E-2</v>
      </c>
      <c r="L2844" s="6">
        <f t="shared" si="573"/>
        <v>100</v>
      </c>
      <c r="AF2844">
        <v>1.6131104773181325E-2</v>
      </c>
      <c r="AG2844">
        <v>1</v>
      </c>
      <c r="AH2844">
        <v>0</v>
      </c>
      <c r="AI2844">
        <f t="shared" si="584"/>
        <v>2828</v>
      </c>
      <c r="AJ2844">
        <f t="shared" si="585"/>
        <v>12</v>
      </c>
      <c r="AK2844">
        <f t="shared" si="581"/>
        <v>0.27985739750445637</v>
      </c>
      <c r="AL2844">
        <f t="shared" si="582"/>
        <v>0.83333333333333337</v>
      </c>
      <c r="AM2844">
        <f t="shared" si="583"/>
        <v>2.1220609455909387E-4</v>
      </c>
    </row>
    <row r="2845" spans="1:39" x14ac:dyDescent="0.3">
      <c r="A2845">
        <f>Datos!C2844</f>
        <v>0.30743720000000002</v>
      </c>
      <c r="B2845">
        <f>Datos!D2844</f>
        <v>4.4497700000000001E-2</v>
      </c>
      <c r="C2845">
        <f>Datos!E2844</f>
        <v>4.7788400000000002E-2</v>
      </c>
      <c r="D2845" s="5">
        <f>Datos!F2844</f>
        <v>0</v>
      </c>
      <c r="E2845">
        <f t="shared" si="574"/>
        <v>1</v>
      </c>
      <c r="F2845" s="6">
        <f t="shared" si="575"/>
        <v>1</v>
      </c>
      <c r="G2845">
        <f t="shared" si="576"/>
        <v>0</v>
      </c>
      <c r="H2845">
        <f t="shared" si="577"/>
        <v>1.6015160509825491E-2</v>
      </c>
      <c r="I2845" s="5">
        <f t="shared" si="578"/>
        <v>1.6015160509825491E-2</v>
      </c>
      <c r="J2845" s="6">
        <f t="shared" si="579"/>
        <v>0.98398483949017446</v>
      </c>
      <c r="K2845" s="5">
        <f t="shared" si="580"/>
        <v>-1.6144789070753444E-2</v>
      </c>
      <c r="L2845" s="6">
        <f t="shared" si="573"/>
        <v>100</v>
      </c>
      <c r="AF2845">
        <v>1.6140269526091648E-2</v>
      </c>
      <c r="AG2845">
        <v>1</v>
      </c>
      <c r="AH2845">
        <v>0</v>
      </c>
      <c r="AI2845">
        <f t="shared" si="584"/>
        <v>2829</v>
      </c>
      <c r="AJ2845">
        <f t="shared" si="585"/>
        <v>12</v>
      </c>
      <c r="AK2845">
        <f t="shared" si="581"/>
        <v>0.27960275019098546</v>
      </c>
      <c r="AL2845">
        <f t="shared" si="582"/>
        <v>0.83333333333333337</v>
      </c>
      <c r="AM2845">
        <f t="shared" si="583"/>
        <v>2.1220609455900136E-4</v>
      </c>
    </row>
    <row r="2846" spans="1:39" x14ac:dyDescent="0.3">
      <c r="A2846">
        <f>Datos!C2845</f>
        <v>0.38096219999999997</v>
      </c>
      <c r="B2846">
        <f>Datos!D2845</f>
        <v>-5.1315100000000002E-2</v>
      </c>
      <c r="C2846">
        <f>Datos!E2845</f>
        <v>3.9683900000000001E-2</v>
      </c>
      <c r="D2846" s="5">
        <f>Datos!F2845</f>
        <v>0</v>
      </c>
      <c r="E2846">
        <f t="shared" si="574"/>
        <v>1</v>
      </c>
      <c r="F2846" s="6">
        <f t="shared" si="575"/>
        <v>1</v>
      </c>
      <c r="G2846">
        <f t="shared" si="576"/>
        <v>0</v>
      </c>
      <c r="H2846">
        <f t="shared" si="577"/>
        <v>1.9469248145148426E-2</v>
      </c>
      <c r="I2846" s="5">
        <f t="shared" si="578"/>
        <v>1.9469248145148426E-2</v>
      </c>
      <c r="J2846" s="6">
        <f t="shared" si="579"/>
        <v>0.98053075185485161</v>
      </c>
      <c r="K2846" s="5">
        <f t="shared" si="580"/>
        <v>-1.9661270395588518E-2</v>
      </c>
      <c r="L2846" s="6">
        <f t="shared" si="573"/>
        <v>100</v>
      </c>
      <c r="AF2846">
        <v>1.6143317816321178E-2</v>
      </c>
      <c r="AG2846">
        <v>1</v>
      </c>
      <c r="AH2846">
        <v>0</v>
      </c>
      <c r="AI2846">
        <f t="shared" si="584"/>
        <v>2830</v>
      </c>
      <c r="AJ2846">
        <f t="shared" si="585"/>
        <v>12</v>
      </c>
      <c r="AK2846">
        <f t="shared" si="581"/>
        <v>0.27934810287751466</v>
      </c>
      <c r="AL2846">
        <f t="shared" si="582"/>
        <v>0.83333333333333337</v>
      </c>
      <c r="AM2846">
        <f t="shared" si="583"/>
        <v>2.1220609455909387E-4</v>
      </c>
    </row>
    <row r="2847" spans="1:39" x14ac:dyDescent="0.3">
      <c r="A2847">
        <f>Datos!C2846</f>
        <v>0.31301289999999998</v>
      </c>
      <c r="B2847">
        <f>Datos!D2846</f>
        <v>2.54658E-2</v>
      </c>
      <c r="C2847">
        <f>Datos!E2846</f>
        <v>3.9613299999999997E-2</v>
      </c>
      <c r="D2847" s="5">
        <f>Datos!F2846</f>
        <v>0</v>
      </c>
      <c r="E2847">
        <f t="shared" si="574"/>
        <v>1</v>
      </c>
      <c r="F2847" s="6">
        <f t="shared" si="575"/>
        <v>1</v>
      </c>
      <c r="G2847">
        <f t="shared" si="576"/>
        <v>0</v>
      </c>
      <c r="H2847">
        <f t="shared" si="577"/>
        <v>1.7691227303853446E-2</v>
      </c>
      <c r="I2847" s="5">
        <f t="shared" si="578"/>
        <v>1.7691227303853446E-2</v>
      </c>
      <c r="J2847" s="6">
        <f t="shared" si="579"/>
        <v>0.98230877269614658</v>
      </c>
      <c r="K2847" s="5">
        <f t="shared" si="580"/>
        <v>-1.7849587570402684E-2</v>
      </c>
      <c r="L2847" s="6">
        <f t="shared" si="573"/>
        <v>100</v>
      </c>
      <c r="AF2847">
        <v>1.615477257443677E-2</v>
      </c>
      <c r="AG2847">
        <v>1</v>
      </c>
      <c r="AH2847">
        <v>0</v>
      </c>
      <c r="AI2847">
        <f t="shared" si="584"/>
        <v>2831</v>
      </c>
      <c r="AJ2847">
        <f t="shared" si="585"/>
        <v>12</v>
      </c>
      <c r="AK2847">
        <f t="shared" si="581"/>
        <v>0.27909345556404375</v>
      </c>
      <c r="AL2847">
        <f t="shared" si="582"/>
        <v>0.83333333333333337</v>
      </c>
      <c r="AM2847">
        <f t="shared" si="583"/>
        <v>2.1220609455900136E-4</v>
      </c>
    </row>
    <row r="2848" spans="1:39" x14ac:dyDescent="0.3">
      <c r="A2848">
        <f>Datos!C2847</f>
        <v>9.1287699999999999E-2</v>
      </c>
      <c r="B2848">
        <f>Datos!D2847</f>
        <v>4.7994299999999997E-2</v>
      </c>
      <c r="C2848">
        <f>Datos!E2847</f>
        <v>3.4666799999999998E-2</v>
      </c>
      <c r="D2848" s="5">
        <f>Datos!F2847</f>
        <v>0</v>
      </c>
      <c r="E2848">
        <f t="shared" si="574"/>
        <v>1</v>
      </c>
      <c r="F2848" s="6">
        <f t="shared" si="575"/>
        <v>1</v>
      </c>
      <c r="G2848">
        <f t="shared" si="576"/>
        <v>0</v>
      </c>
      <c r="H2848">
        <f t="shared" si="577"/>
        <v>1.97658681968889E-2</v>
      </c>
      <c r="I2848" s="5">
        <f t="shared" si="578"/>
        <v>1.97658681968889E-2</v>
      </c>
      <c r="J2848" s="6">
        <f t="shared" si="579"/>
        <v>0.98023413180311114</v>
      </c>
      <c r="K2848" s="5">
        <f t="shared" si="580"/>
        <v>-1.9963825848794935E-2</v>
      </c>
      <c r="L2848" s="6">
        <f t="shared" si="573"/>
        <v>100</v>
      </c>
      <c r="AF2848">
        <v>1.615502468020439E-2</v>
      </c>
      <c r="AG2848">
        <v>1</v>
      </c>
      <c r="AH2848">
        <v>0</v>
      </c>
      <c r="AI2848">
        <f t="shared" si="584"/>
        <v>2832</v>
      </c>
      <c r="AJ2848">
        <f t="shared" si="585"/>
        <v>12</v>
      </c>
      <c r="AK2848">
        <f t="shared" si="581"/>
        <v>0.27883880825057294</v>
      </c>
      <c r="AL2848">
        <f t="shared" si="582"/>
        <v>0.83333333333333337</v>
      </c>
      <c r="AM2848">
        <f t="shared" si="583"/>
        <v>2.1220609455900136E-4</v>
      </c>
    </row>
    <row r="2849" spans="1:39" x14ac:dyDescent="0.3">
      <c r="A2849">
        <f>Datos!C2848</f>
        <v>9.6102099999999996E-2</v>
      </c>
      <c r="B2849">
        <f>Datos!D2848</f>
        <v>1.04145E-2</v>
      </c>
      <c r="C2849">
        <f>Datos!E2848</f>
        <v>3.5412199999999998E-2</v>
      </c>
      <c r="D2849" s="5">
        <f>Datos!F2848</f>
        <v>0</v>
      </c>
      <c r="E2849">
        <f t="shared" si="574"/>
        <v>1</v>
      </c>
      <c r="F2849" s="6">
        <f t="shared" si="575"/>
        <v>1</v>
      </c>
      <c r="G2849">
        <f t="shared" si="576"/>
        <v>0</v>
      </c>
      <c r="H2849">
        <f t="shared" si="577"/>
        <v>2.0869365377255714E-2</v>
      </c>
      <c r="I2849" s="5">
        <f t="shared" si="578"/>
        <v>2.0869365377255714E-2</v>
      </c>
      <c r="J2849" s="6">
        <f t="shared" si="579"/>
        <v>0.9791306346227443</v>
      </c>
      <c r="K2849" s="5">
        <f t="shared" si="580"/>
        <v>-2.1090208558075252E-2</v>
      </c>
      <c r="L2849" s="6">
        <f t="shared" si="573"/>
        <v>100</v>
      </c>
      <c r="AF2849">
        <v>1.615895499730452E-2</v>
      </c>
      <c r="AG2849">
        <v>1</v>
      </c>
      <c r="AH2849">
        <v>0</v>
      </c>
      <c r="AI2849">
        <f t="shared" si="584"/>
        <v>2833</v>
      </c>
      <c r="AJ2849">
        <f t="shared" si="585"/>
        <v>12</v>
      </c>
      <c r="AK2849">
        <f t="shared" si="581"/>
        <v>0.27858416093710214</v>
      </c>
      <c r="AL2849">
        <f t="shared" si="582"/>
        <v>0.83333333333333337</v>
      </c>
      <c r="AM2849">
        <f t="shared" si="583"/>
        <v>2.1220609455909387E-4</v>
      </c>
    </row>
    <row r="2850" spans="1:39" x14ac:dyDescent="0.3">
      <c r="A2850">
        <f>Datos!C2849</f>
        <v>0.13672909999999999</v>
      </c>
      <c r="B2850">
        <f>Datos!D2849</f>
        <v>-1.3441E-2</v>
      </c>
      <c r="C2850">
        <f>Datos!E2849</f>
        <v>5.5600200000000002E-2</v>
      </c>
      <c r="D2850" s="5">
        <f>Datos!F2849</f>
        <v>0</v>
      </c>
      <c r="E2850">
        <f t="shared" si="574"/>
        <v>1</v>
      </c>
      <c r="F2850" s="6">
        <f t="shared" si="575"/>
        <v>1</v>
      </c>
      <c r="G2850">
        <f t="shared" si="576"/>
        <v>0</v>
      </c>
      <c r="H2850">
        <f t="shared" si="577"/>
        <v>1.7920816387299848E-2</v>
      </c>
      <c r="I2850" s="5">
        <f t="shared" si="578"/>
        <v>1.7920816387299848E-2</v>
      </c>
      <c r="J2850" s="6">
        <f t="shared" si="579"/>
        <v>0.98207918361270019</v>
      </c>
      <c r="K2850" s="5">
        <f t="shared" si="580"/>
        <v>-1.8083338835018649E-2</v>
      </c>
      <c r="L2850" s="6">
        <f t="shared" si="573"/>
        <v>100</v>
      </c>
      <c r="AF2850">
        <v>1.6159493907081553E-2</v>
      </c>
      <c r="AG2850">
        <v>1</v>
      </c>
      <c r="AH2850">
        <v>0</v>
      </c>
      <c r="AI2850">
        <f t="shared" si="584"/>
        <v>2834</v>
      </c>
      <c r="AJ2850">
        <f t="shared" si="585"/>
        <v>12</v>
      </c>
      <c r="AK2850">
        <f t="shared" si="581"/>
        <v>0.27832951362363123</v>
      </c>
      <c r="AL2850">
        <f t="shared" si="582"/>
        <v>0.83333333333333337</v>
      </c>
      <c r="AM2850">
        <f t="shared" si="583"/>
        <v>2.1220609455900136E-4</v>
      </c>
    </row>
    <row r="2851" spans="1:39" x14ac:dyDescent="0.3">
      <c r="A2851">
        <f>Datos!C2850</f>
        <v>0.1273436</v>
      </c>
      <c r="B2851">
        <f>Datos!D2850</f>
        <v>-2.0725000000000001E-3</v>
      </c>
      <c r="C2851">
        <f>Datos!E2850</f>
        <v>3.7935400000000001E-2</v>
      </c>
      <c r="D2851" s="5">
        <f>Datos!F2850</f>
        <v>0</v>
      </c>
      <c r="E2851">
        <f t="shared" si="574"/>
        <v>1</v>
      </c>
      <c r="F2851" s="6">
        <f t="shared" si="575"/>
        <v>1</v>
      </c>
      <c r="G2851">
        <f t="shared" si="576"/>
        <v>0</v>
      </c>
      <c r="H2851">
        <f t="shared" si="577"/>
        <v>2.0546277394375846E-2</v>
      </c>
      <c r="I2851" s="5">
        <f t="shared" si="578"/>
        <v>2.0546277394375846E-2</v>
      </c>
      <c r="J2851" s="6">
        <f t="shared" si="579"/>
        <v>0.97945372260562413</v>
      </c>
      <c r="K2851" s="5">
        <f t="shared" si="580"/>
        <v>-2.0760288649731205E-2</v>
      </c>
      <c r="L2851" s="6">
        <f t="shared" si="573"/>
        <v>100</v>
      </c>
      <c r="AF2851">
        <v>1.6166674623674476E-2</v>
      </c>
      <c r="AG2851">
        <v>1</v>
      </c>
      <c r="AH2851">
        <v>0</v>
      </c>
      <c r="AI2851">
        <f t="shared" si="584"/>
        <v>2835</v>
      </c>
      <c r="AJ2851">
        <f t="shared" si="585"/>
        <v>12</v>
      </c>
      <c r="AK2851">
        <f t="shared" si="581"/>
        <v>0.27807486631016043</v>
      </c>
      <c r="AL2851">
        <f t="shared" si="582"/>
        <v>0.83333333333333337</v>
      </c>
      <c r="AM2851">
        <f t="shared" si="583"/>
        <v>2.1220609455900136E-4</v>
      </c>
    </row>
    <row r="2852" spans="1:39" x14ac:dyDescent="0.3">
      <c r="A2852">
        <f>Datos!C2851</f>
        <v>0.15044550000000001</v>
      </c>
      <c r="B2852">
        <f>Datos!D2851</f>
        <v>-0.1367208</v>
      </c>
      <c r="C2852">
        <f>Datos!E2851</f>
        <v>4.0346199999999999E-2</v>
      </c>
      <c r="D2852" s="5">
        <f>Datos!F2851</f>
        <v>0</v>
      </c>
      <c r="E2852">
        <f t="shared" si="574"/>
        <v>1</v>
      </c>
      <c r="F2852" s="6">
        <f t="shared" si="575"/>
        <v>1</v>
      </c>
      <c r="G2852">
        <f t="shared" si="576"/>
        <v>0</v>
      </c>
      <c r="H2852">
        <f t="shared" si="577"/>
        <v>2.4935276635804811E-2</v>
      </c>
      <c r="I2852" s="5">
        <f t="shared" si="578"/>
        <v>2.4935276635804811E-2</v>
      </c>
      <c r="J2852" s="6">
        <f t="shared" si="579"/>
        <v>0.97506472336419514</v>
      </c>
      <c r="K2852" s="5">
        <f t="shared" si="580"/>
        <v>-2.5251427249903532E-2</v>
      </c>
      <c r="L2852" s="6">
        <f t="shared" si="573"/>
        <v>100</v>
      </c>
      <c r="AF2852">
        <v>1.617251959632264E-2</v>
      </c>
      <c r="AG2852">
        <v>1</v>
      </c>
      <c r="AH2852">
        <v>0</v>
      </c>
      <c r="AI2852">
        <f t="shared" si="584"/>
        <v>2836</v>
      </c>
      <c r="AJ2852">
        <f t="shared" si="585"/>
        <v>12</v>
      </c>
      <c r="AK2852">
        <f t="shared" si="581"/>
        <v>0.27782021899668963</v>
      </c>
      <c r="AL2852">
        <f t="shared" si="582"/>
        <v>0.83333333333333337</v>
      </c>
      <c r="AM2852">
        <f t="shared" si="583"/>
        <v>2.1220609455909387E-4</v>
      </c>
    </row>
    <row r="2853" spans="1:39" x14ac:dyDescent="0.3">
      <c r="A2853">
        <f>Datos!C2852</f>
        <v>9.6444000000000002E-2</v>
      </c>
      <c r="B2853">
        <f>Datos!D2852</f>
        <v>-0.27635989999999999</v>
      </c>
      <c r="C2853">
        <f>Datos!E2852</f>
        <v>3.3649100000000001E-2</v>
      </c>
      <c r="D2853" s="5">
        <f>Datos!F2852</f>
        <v>0</v>
      </c>
      <c r="E2853">
        <f t="shared" si="574"/>
        <v>1</v>
      </c>
      <c r="F2853" s="6">
        <f t="shared" si="575"/>
        <v>1</v>
      </c>
      <c r="G2853">
        <f t="shared" si="576"/>
        <v>0</v>
      </c>
      <c r="H2853">
        <f t="shared" si="577"/>
        <v>3.414607231394886E-2</v>
      </c>
      <c r="I2853" s="5">
        <f t="shared" si="578"/>
        <v>3.414607231394886E-2</v>
      </c>
      <c r="J2853" s="6">
        <f t="shared" si="579"/>
        <v>0.96585392768605116</v>
      </c>
      <c r="K2853" s="5">
        <f t="shared" si="580"/>
        <v>-3.474266977906082E-2</v>
      </c>
      <c r="L2853" s="6">
        <f t="shared" si="573"/>
        <v>0</v>
      </c>
      <c r="AF2853">
        <v>1.6177376463903968E-2</v>
      </c>
      <c r="AG2853">
        <v>1</v>
      </c>
      <c r="AH2853">
        <v>0</v>
      </c>
      <c r="AI2853">
        <f t="shared" si="584"/>
        <v>2837</v>
      </c>
      <c r="AJ2853">
        <f t="shared" si="585"/>
        <v>12</v>
      </c>
      <c r="AK2853">
        <f t="shared" si="581"/>
        <v>0.27756557168321871</v>
      </c>
      <c r="AL2853">
        <f t="shared" si="582"/>
        <v>0.83333333333333337</v>
      </c>
      <c r="AM2853">
        <f t="shared" si="583"/>
        <v>2.1220609455900136E-4</v>
      </c>
    </row>
    <row r="2854" spans="1:39" x14ac:dyDescent="0.3">
      <c r="A2854">
        <f>Datos!C2853</f>
        <v>0.17604700000000001</v>
      </c>
      <c r="B2854">
        <f>Datos!D2853</f>
        <v>-0.38952239999999999</v>
      </c>
      <c r="C2854">
        <f>Datos!E2853</f>
        <v>4.16307E-2</v>
      </c>
      <c r="D2854" s="5">
        <f>Datos!F2853</f>
        <v>0</v>
      </c>
      <c r="E2854">
        <f t="shared" si="574"/>
        <v>1</v>
      </c>
      <c r="F2854" s="6">
        <f t="shared" si="575"/>
        <v>1</v>
      </c>
      <c r="G2854">
        <f t="shared" si="576"/>
        <v>0</v>
      </c>
      <c r="H2854">
        <f t="shared" si="577"/>
        <v>3.7065357705421936E-2</v>
      </c>
      <c r="I2854" s="5">
        <f t="shared" si="578"/>
        <v>3.7065357705421936E-2</v>
      </c>
      <c r="J2854" s="6">
        <f t="shared" si="579"/>
        <v>0.96293464229457804</v>
      </c>
      <c r="K2854" s="5">
        <f t="shared" si="580"/>
        <v>-3.7769738340188617E-2</v>
      </c>
      <c r="L2854" s="6">
        <f t="shared" si="573"/>
        <v>0</v>
      </c>
      <c r="AF2854">
        <v>1.6189866357480435E-2</v>
      </c>
      <c r="AG2854">
        <v>1</v>
      </c>
      <c r="AH2854">
        <v>0</v>
      </c>
      <c r="AI2854">
        <f t="shared" si="584"/>
        <v>2838</v>
      </c>
      <c r="AJ2854">
        <f t="shared" si="585"/>
        <v>12</v>
      </c>
      <c r="AK2854">
        <f t="shared" si="581"/>
        <v>0.27731092436974791</v>
      </c>
      <c r="AL2854">
        <f t="shared" si="582"/>
        <v>0.83333333333333337</v>
      </c>
      <c r="AM2854">
        <f t="shared" si="583"/>
        <v>2.1220609455900136E-4</v>
      </c>
    </row>
    <row r="2855" spans="1:39" x14ac:dyDescent="0.3">
      <c r="A2855">
        <f>Datos!C2854</f>
        <v>0.29503119999999999</v>
      </c>
      <c r="B2855">
        <f>Datos!D2854</f>
        <v>0.46886250000000002</v>
      </c>
      <c r="C2855">
        <f>Datos!E2854</f>
        <v>7.8552200000000003E-2</v>
      </c>
      <c r="D2855" s="5">
        <f>Datos!F2854</f>
        <v>0</v>
      </c>
      <c r="E2855">
        <f t="shared" si="574"/>
        <v>1</v>
      </c>
      <c r="F2855" s="6">
        <f t="shared" si="575"/>
        <v>1</v>
      </c>
      <c r="G2855">
        <f t="shared" si="576"/>
        <v>0</v>
      </c>
      <c r="H2855">
        <f t="shared" si="577"/>
        <v>6.0182224106936338E-3</v>
      </c>
      <c r="I2855" s="5">
        <f t="shared" si="578"/>
        <v>6.0182224106936338E-3</v>
      </c>
      <c r="J2855" s="6">
        <f t="shared" si="579"/>
        <v>0.99398177758930639</v>
      </c>
      <c r="K2855" s="5">
        <f t="shared" si="580"/>
        <v>-6.0364048987279623E-3</v>
      </c>
      <c r="L2855" s="6">
        <f t="shared" si="573"/>
        <v>100</v>
      </c>
      <c r="AF2855">
        <v>1.6206552460994842E-2</v>
      </c>
      <c r="AG2855">
        <v>1</v>
      </c>
      <c r="AH2855">
        <v>0</v>
      </c>
      <c r="AI2855">
        <f t="shared" si="584"/>
        <v>2839</v>
      </c>
      <c r="AJ2855">
        <f t="shared" si="585"/>
        <v>12</v>
      </c>
      <c r="AK2855">
        <f t="shared" si="581"/>
        <v>0.27705627705627711</v>
      </c>
      <c r="AL2855">
        <f t="shared" si="582"/>
        <v>0.83333333333333337</v>
      </c>
      <c r="AM2855">
        <f t="shared" si="583"/>
        <v>2.1220609455909387E-4</v>
      </c>
    </row>
    <row r="2856" spans="1:39" x14ac:dyDescent="0.3">
      <c r="A2856">
        <f>Datos!C2855</f>
        <v>0.23492640000000001</v>
      </c>
      <c r="B2856">
        <f>Datos!D2855</f>
        <v>0.4400135</v>
      </c>
      <c r="C2856">
        <f>Datos!E2855</f>
        <v>7.19698E-2</v>
      </c>
      <c r="D2856" s="5">
        <f>Datos!F2855</f>
        <v>0</v>
      </c>
      <c r="E2856">
        <f t="shared" si="574"/>
        <v>1</v>
      </c>
      <c r="F2856" s="6">
        <f t="shared" si="575"/>
        <v>1</v>
      </c>
      <c r="G2856">
        <f t="shared" si="576"/>
        <v>0</v>
      </c>
      <c r="H2856">
        <f t="shared" si="577"/>
        <v>6.8904977765406284E-3</v>
      </c>
      <c r="I2856" s="5">
        <f t="shared" si="578"/>
        <v>6.8904977765406284E-3</v>
      </c>
      <c r="J2856" s="6">
        <f t="shared" si="579"/>
        <v>0.99310950222345939</v>
      </c>
      <c r="K2856" s="5">
        <f t="shared" si="580"/>
        <v>-6.9143468742541613E-3</v>
      </c>
      <c r="L2856" s="6">
        <f t="shared" si="573"/>
        <v>100</v>
      </c>
      <c r="AF2856">
        <v>1.6206918798117122E-2</v>
      </c>
      <c r="AG2856">
        <v>1</v>
      </c>
      <c r="AH2856">
        <v>0</v>
      </c>
      <c r="AI2856">
        <f t="shared" si="584"/>
        <v>2840</v>
      </c>
      <c r="AJ2856">
        <f t="shared" si="585"/>
        <v>12</v>
      </c>
      <c r="AK2856">
        <f t="shared" si="581"/>
        <v>0.2768016297428062</v>
      </c>
      <c r="AL2856">
        <f t="shared" si="582"/>
        <v>0.83333333333333337</v>
      </c>
      <c r="AM2856">
        <f t="shared" si="583"/>
        <v>2.1220609455900136E-4</v>
      </c>
    </row>
    <row r="2857" spans="1:39" x14ac:dyDescent="0.3">
      <c r="A2857">
        <f>Datos!C2856</f>
        <v>0.28876800000000002</v>
      </c>
      <c r="B2857">
        <f>Datos!D2856</f>
        <v>0.48466110000000001</v>
      </c>
      <c r="C2857">
        <f>Datos!E2856</f>
        <v>7.6287199999999999E-2</v>
      </c>
      <c r="D2857" s="5">
        <f>Datos!F2856</f>
        <v>0</v>
      </c>
      <c r="E2857">
        <f t="shared" si="574"/>
        <v>1</v>
      </c>
      <c r="F2857" s="6">
        <f t="shared" si="575"/>
        <v>1</v>
      </c>
      <c r="G2857">
        <f t="shared" si="576"/>
        <v>0</v>
      </c>
      <c r="H2857">
        <f t="shared" si="577"/>
        <v>5.9931670508226844E-3</v>
      </c>
      <c r="I2857" s="5">
        <f t="shared" si="578"/>
        <v>5.9931670508226844E-3</v>
      </c>
      <c r="J2857" s="6">
        <f t="shared" si="579"/>
        <v>0.99400683294917735</v>
      </c>
      <c r="K2857" s="5">
        <f t="shared" si="580"/>
        <v>-6.0111981548467671E-3</v>
      </c>
      <c r="L2857" s="6">
        <f t="shared" si="573"/>
        <v>100</v>
      </c>
      <c r="AF2857">
        <v>1.620697753727297E-2</v>
      </c>
      <c r="AG2857">
        <v>1</v>
      </c>
      <c r="AH2857">
        <v>0</v>
      </c>
      <c r="AI2857">
        <f t="shared" si="584"/>
        <v>2841</v>
      </c>
      <c r="AJ2857">
        <f t="shared" si="585"/>
        <v>12</v>
      </c>
      <c r="AK2857">
        <f t="shared" si="581"/>
        <v>0.2765469824293354</v>
      </c>
      <c r="AL2857">
        <f t="shared" si="582"/>
        <v>0.83333333333333337</v>
      </c>
      <c r="AM2857">
        <f t="shared" si="583"/>
        <v>2.1220609455909387E-4</v>
      </c>
    </row>
    <row r="2858" spans="1:39" x14ac:dyDescent="0.3">
      <c r="A2858">
        <f>Datos!C2857</f>
        <v>0.2571061</v>
      </c>
      <c r="B2858">
        <f>Datos!D2857</f>
        <v>0.49265170000000003</v>
      </c>
      <c r="C2858">
        <f>Datos!E2857</f>
        <v>6.80534E-2</v>
      </c>
      <c r="D2858" s="5">
        <f>Datos!F2857</f>
        <v>0</v>
      </c>
      <c r="E2858">
        <f t="shared" si="574"/>
        <v>1</v>
      </c>
      <c r="F2858" s="6">
        <f t="shared" si="575"/>
        <v>1</v>
      </c>
      <c r="G2858">
        <f t="shared" si="576"/>
        <v>0</v>
      </c>
      <c r="H2858">
        <f t="shared" si="577"/>
        <v>6.4486079432655025E-3</v>
      </c>
      <c r="I2858" s="5">
        <f t="shared" si="578"/>
        <v>6.4486079432655025E-3</v>
      </c>
      <c r="J2858" s="6">
        <f t="shared" si="579"/>
        <v>0.99355139205673448</v>
      </c>
      <c r="K2858" s="5">
        <f t="shared" si="580"/>
        <v>-6.4694900375038651E-3</v>
      </c>
      <c r="L2858" s="6">
        <f t="shared" si="573"/>
        <v>100</v>
      </c>
      <c r="AF2858">
        <v>1.6207877940742434E-2</v>
      </c>
      <c r="AG2858">
        <v>1</v>
      </c>
      <c r="AH2858">
        <v>0</v>
      </c>
      <c r="AI2858">
        <f t="shared" si="584"/>
        <v>2842</v>
      </c>
      <c r="AJ2858">
        <f t="shared" si="585"/>
        <v>12</v>
      </c>
      <c r="AK2858">
        <f t="shared" si="581"/>
        <v>0.27629233511586448</v>
      </c>
      <c r="AL2858">
        <f t="shared" si="582"/>
        <v>0.83333333333333337</v>
      </c>
      <c r="AM2858">
        <f t="shared" si="583"/>
        <v>2.1220609455900136E-4</v>
      </c>
    </row>
    <row r="2859" spans="1:39" x14ac:dyDescent="0.3">
      <c r="A2859">
        <f>Datos!C2858</f>
        <v>0.2960642</v>
      </c>
      <c r="B2859">
        <f>Datos!D2858</f>
        <v>0.51340889999999995</v>
      </c>
      <c r="C2859">
        <f>Datos!E2858</f>
        <v>6.5611100000000006E-2</v>
      </c>
      <c r="D2859" s="5">
        <f>Datos!F2858</f>
        <v>0</v>
      </c>
      <c r="E2859">
        <f t="shared" si="574"/>
        <v>1</v>
      </c>
      <c r="F2859" s="6">
        <f t="shared" si="575"/>
        <v>1</v>
      </c>
      <c r="G2859">
        <f t="shared" si="576"/>
        <v>0</v>
      </c>
      <c r="H2859">
        <f t="shared" si="577"/>
        <v>6.2391235815185651E-3</v>
      </c>
      <c r="I2859" s="5">
        <f t="shared" si="578"/>
        <v>6.2391235815185651E-3</v>
      </c>
      <c r="J2859" s="6">
        <f t="shared" si="579"/>
        <v>0.99376087641848143</v>
      </c>
      <c r="K2859" s="5">
        <f t="shared" si="580"/>
        <v>-6.2586682498604277E-3</v>
      </c>
      <c r="L2859" s="6">
        <f t="shared" si="573"/>
        <v>100</v>
      </c>
      <c r="AF2859">
        <v>1.6215943429644292E-2</v>
      </c>
      <c r="AG2859">
        <v>1</v>
      </c>
      <c r="AH2859">
        <v>0</v>
      </c>
      <c r="AI2859">
        <f t="shared" si="584"/>
        <v>2843</v>
      </c>
      <c r="AJ2859">
        <f t="shared" si="585"/>
        <v>12</v>
      </c>
      <c r="AK2859">
        <f t="shared" si="581"/>
        <v>0.27603768780239368</v>
      </c>
      <c r="AL2859">
        <f t="shared" si="582"/>
        <v>0.83333333333333337</v>
      </c>
      <c r="AM2859">
        <f t="shared" si="583"/>
        <v>2.1220609455900136E-4</v>
      </c>
    </row>
    <row r="2860" spans="1:39" x14ac:dyDescent="0.3">
      <c r="A2860">
        <f>Datos!C2859</f>
        <v>0.24284810000000001</v>
      </c>
      <c r="B2860">
        <f>Datos!D2859</f>
        <v>0.47008420000000001</v>
      </c>
      <c r="C2860">
        <f>Datos!E2859</f>
        <v>7.2005700000000006E-2</v>
      </c>
      <c r="D2860" s="5">
        <f>Datos!F2859</f>
        <v>0</v>
      </c>
      <c r="E2860">
        <f t="shared" si="574"/>
        <v>1</v>
      </c>
      <c r="F2860" s="6">
        <f t="shared" si="575"/>
        <v>1</v>
      </c>
      <c r="G2860">
        <f t="shared" si="576"/>
        <v>0</v>
      </c>
      <c r="H2860">
        <f t="shared" si="577"/>
        <v>6.5199594767286527E-3</v>
      </c>
      <c r="I2860" s="5">
        <f t="shared" si="578"/>
        <v>6.5199594767286527E-3</v>
      </c>
      <c r="J2860" s="6">
        <f t="shared" si="579"/>
        <v>0.99348004052327132</v>
      </c>
      <c r="K2860" s="5">
        <f t="shared" si="580"/>
        <v>-6.5413072542060517E-3</v>
      </c>
      <c r="L2860" s="6">
        <f t="shared" si="573"/>
        <v>100</v>
      </c>
      <c r="AF2860">
        <v>1.6222003360969007E-2</v>
      </c>
      <c r="AG2860">
        <v>1</v>
      </c>
      <c r="AH2860">
        <v>0</v>
      </c>
      <c r="AI2860">
        <f t="shared" si="584"/>
        <v>2844</v>
      </c>
      <c r="AJ2860">
        <f t="shared" si="585"/>
        <v>12</v>
      </c>
      <c r="AK2860">
        <f t="shared" si="581"/>
        <v>0.27578304048892288</v>
      </c>
      <c r="AL2860">
        <f t="shared" si="582"/>
        <v>0.83333333333333337</v>
      </c>
      <c r="AM2860">
        <f t="shared" si="583"/>
        <v>2.1220609455909387E-4</v>
      </c>
    </row>
    <row r="2861" spans="1:39" x14ac:dyDescent="0.3">
      <c r="A2861">
        <f>Datos!C2860</f>
        <v>0.1890685</v>
      </c>
      <c r="B2861">
        <f>Datos!D2860</f>
        <v>0.4563181</v>
      </c>
      <c r="C2861">
        <f>Datos!E2860</f>
        <v>5.00163E-2</v>
      </c>
      <c r="D2861" s="5">
        <f>Datos!F2860</f>
        <v>0</v>
      </c>
      <c r="E2861">
        <f t="shared" si="574"/>
        <v>1</v>
      </c>
      <c r="F2861" s="6">
        <f t="shared" si="575"/>
        <v>1</v>
      </c>
      <c r="G2861">
        <f t="shared" si="576"/>
        <v>0</v>
      </c>
      <c r="H2861">
        <f t="shared" si="577"/>
        <v>8.289229004387038E-3</v>
      </c>
      <c r="I2861" s="5">
        <f t="shared" si="578"/>
        <v>8.289229004387038E-3</v>
      </c>
      <c r="J2861" s="6">
        <f t="shared" si="579"/>
        <v>0.991710770995613</v>
      </c>
      <c r="K2861" s="5">
        <f t="shared" si="580"/>
        <v>-8.3237757059387053E-3</v>
      </c>
      <c r="L2861" s="6">
        <f t="shared" si="573"/>
        <v>100</v>
      </c>
      <c r="AF2861">
        <v>1.6227200623286496E-2</v>
      </c>
      <c r="AG2861">
        <v>1</v>
      </c>
      <c r="AH2861">
        <v>0</v>
      </c>
      <c r="AI2861">
        <f t="shared" si="584"/>
        <v>2845</v>
      </c>
      <c r="AJ2861">
        <f t="shared" si="585"/>
        <v>12</v>
      </c>
      <c r="AK2861">
        <f t="shared" si="581"/>
        <v>0.27552839317545197</v>
      </c>
      <c r="AL2861">
        <f t="shared" si="582"/>
        <v>0.83333333333333337</v>
      </c>
      <c r="AM2861">
        <f t="shared" si="583"/>
        <v>2.1220609455900136E-4</v>
      </c>
    </row>
    <row r="2862" spans="1:39" x14ac:dyDescent="0.3">
      <c r="A2862">
        <f>Datos!C2861</f>
        <v>0.17495830000000001</v>
      </c>
      <c r="B2862">
        <f>Datos!D2861</f>
        <v>0.42638609999999999</v>
      </c>
      <c r="C2862">
        <f>Datos!E2861</f>
        <v>4.6207999999999999E-2</v>
      </c>
      <c r="D2862" s="5">
        <f>Datos!F2861</f>
        <v>0</v>
      </c>
      <c r="E2862">
        <f t="shared" si="574"/>
        <v>1</v>
      </c>
      <c r="F2862" s="6">
        <f t="shared" si="575"/>
        <v>1</v>
      </c>
      <c r="G2862">
        <f t="shared" si="576"/>
        <v>0</v>
      </c>
      <c r="H2862">
        <f t="shared" si="577"/>
        <v>9.0751778349578878E-3</v>
      </c>
      <c r="I2862" s="5">
        <f t="shared" si="578"/>
        <v>9.0751778349578878E-3</v>
      </c>
      <c r="J2862" s="6">
        <f t="shared" si="579"/>
        <v>0.99092482216504207</v>
      </c>
      <c r="K2862" s="5">
        <f t="shared" si="580"/>
        <v>-9.116608109887946E-3</v>
      </c>
      <c r="L2862" s="6">
        <f t="shared" si="573"/>
        <v>100</v>
      </c>
      <c r="AF2862">
        <v>1.6229012458283645E-2</v>
      </c>
      <c r="AG2862">
        <v>1</v>
      </c>
      <c r="AH2862">
        <v>0</v>
      </c>
      <c r="AI2862">
        <f t="shared" si="584"/>
        <v>2846</v>
      </c>
      <c r="AJ2862">
        <f t="shared" si="585"/>
        <v>12</v>
      </c>
      <c r="AK2862">
        <f t="shared" si="581"/>
        <v>0.27527374586198117</v>
      </c>
      <c r="AL2862">
        <f t="shared" si="582"/>
        <v>0.83333333333333337</v>
      </c>
      <c r="AM2862">
        <f t="shared" si="583"/>
        <v>2.1220609455900136E-4</v>
      </c>
    </row>
    <row r="2863" spans="1:39" x14ac:dyDescent="0.3">
      <c r="A2863">
        <f>Datos!C2862</f>
        <v>0.1762881</v>
      </c>
      <c r="B2863">
        <f>Datos!D2862</f>
        <v>0.3929436</v>
      </c>
      <c r="C2863">
        <f>Datos!E2862</f>
        <v>5.7074300000000001E-2</v>
      </c>
      <c r="D2863" s="5">
        <f>Datos!F2862</f>
        <v>0</v>
      </c>
      <c r="E2863">
        <f t="shared" si="574"/>
        <v>1</v>
      </c>
      <c r="F2863" s="6">
        <f t="shared" si="575"/>
        <v>1</v>
      </c>
      <c r="G2863">
        <f t="shared" si="576"/>
        <v>0</v>
      </c>
      <c r="H2863">
        <f t="shared" si="577"/>
        <v>8.7370694694718382E-3</v>
      </c>
      <c r="I2863" s="5">
        <f t="shared" si="578"/>
        <v>8.7370694694718382E-3</v>
      </c>
      <c r="J2863" s="6">
        <f t="shared" si="579"/>
        <v>0.99126293053052816</v>
      </c>
      <c r="K2863" s="5">
        <f t="shared" si="580"/>
        <v>-8.7754614467573586E-3</v>
      </c>
      <c r="L2863" s="6">
        <f t="shared" si="573"/>
        <v>100</v>
      </c>
      <c r="AF2863">
        <v>1.6234495505426293E-2</v>
      </c>
      <c r="AG2863">
        <v>1</v>
      </c>
      <c r="AH2863">
        <v>0</v>
      </c>
      <c r="AI2863">
        <f t="shared" si="584"/>
        <v>2847</v>
      </c>
      <c r="AJ2863">
        <f t="shared" si="585"/>
        <v>12</v>
      </c>
      <c r="AK2863">
        <f t="shared" si="581"/>
        <v>0.27501909854851037</v>
      </c>
      <c r="AL2863">
        <f t="shared" si="582"/>
        <v>0.83333333333333337</v>
      </c>
      <c r="AM2863">
        <f t="shared" si="583"/>
        <v>2.1220609455909387E-4</v>
      </c>
    </row>
    <row r="2864" spans="1:39" x14ac:dyDescent="0.3">
      <c r="A2864">
        <f>Datos!C2863</f>
        <v>0.22197120000000001</v>
      </c>
      <c r="B2864">
        <f>Datos!D2863</f>
        <v>0.41236489999999998</v>
      </c>
      <c r="C2864">
        <f>Datos!E2863</f>
        <v>5.9195999999999999E-2</v>
      </c>
      <c r="D2864" s="5">
        <f>Datos!F2863</f>
        <v>0</v>
      </c>
      <c r="E2864">
        <f t="shared" si="574"/>
        <v>1</v>
      </c>
      <c r="F2864" s="6">
        <f t="shared" si="575"/>
        <v>1</v>
      </c>
      <c r="G2864">
        <f t="shared" si="576"/>
        <v>0</v>
      </c>
      <c r="H2864">
        <f t="shared" si="577"/>
        <v>8.1181863439080092E-3</v>
      </c>
      <c r="I2864" s="5">
        <f t="shared" si="578"/>
        <v>8.1181863439080092E-3</v>
      </c>
      <c r="J2864" s="6">
        <f t="shared" si="579"/>
        <v>0.99188181365609196</v>
      </c>
      <c r="K2864" s="5">
        <f t="shared" si="580"/>
        <v>-8.1513182545181403E-3</v>
      </c>
      <c r="L2864" s="6">
        <f t="shared" si="573"/>
        <v>100</v>
      </c>
      <c r="AF2864">
        <v>1.6235168111316818E-2</v>
      </c>
      <c r="AG2864">
        <v>1</v>
      </c>
      <c r="AH2864">
        <v>0</v>
      </c>
      <c r="AI2864">
        <f t="shared" si="584"/>
        <v>2848</v>
      </c>
      <c r="AJ2864">
        <f t="shared" si="585"/>
        <v>12</v>
      </c>
      <c r="AK2864">
        <f t="shared" si="581"/>
        <v>0.27476445123503945</v>
      </c>
      <c r="AL2864">
        <f t="shared" si="582"/>
        <v>0.83333333333333337</v>
      </c>
      <c r="AM2864">
        <f t="shared" si="583"/>
        <v>2.1220609455900136E-4</v>
      </c>
    </row>
    <row r="2865" spans="1:39" x14ac:dyDescent="0.3">
      <c r="A2865">
        <f>Datos!C2864</f>
        <v>0.2130367</v>
      </c>
      <c r="B2865">
        <f>Datos!D2864</f>
        <v>-4.6814300000000003E-2</v>
      </c>
      <c r="C2865">
        <f>Datos!E2864</f>
        <v>2.3685299999999999E-2</v>
      </c>
      <c r="D2865" s="5">
        <f>Datos!F2864</f>
        <v>0</v>
      </c>
      <c r="E2865">
        <f t="shared" si="574"/>
        <v>1</v>
      </c>
      <c r="F2865" s="6">
        <f t="shared" si="575"/>
        <v>1</v>
      </c>
      <c r="G2865">
        <f t="shared" si="576"/>
        <v>0</v>
      </c>
      <c r="H2865">
        <f t="shared" si="577"/>
        <v>2.4005355593120347E-2</v>
      </c>
      <c r="I2865" s="5">
        <f t="shared" si="578"/>
        <v>2.4005355593120347E-2</v>
      </c>
      <c r="J2865" s="6">
        <f t="shared" si="579"/>
        <v>0.97599464440687966</v>
      </c>
      <c r="K2865" s="5">
        <f t="shared" si="580"/>
        <v>-2.4298179872132918E-2</v>
      </c>
      <c r="L2865" s="6">
        <f t="shared" si="573"/>
        <v>100</v>
      </c>
      <c r="AF2865">
        <v>1.6247948597198577E-2</v>
      </c>
      <c r="AG2865">
        <v>1</v>
      </c>
      <c r="AH2865">
        <v>0</v>
      </c>
      <c r="AI2865">
        <f t="shared" si="584"/>
        <v>2849</v>
      </c>
      <c r="AJ2865">
        <f t="shared" si="585"/>
        <v>12</v>
      </c>
      <c r="AK2865">
        <f t="shared" si="581"/>
        <v>0.27450980392156865</v>
      </c>
      <c r="AL2865">
        <f t="shared" si="582"/>
        <v>0.83333333333333337</v>
      </c>
      <c r="AM2865">
        <f t="shared" si="583"/>
        <v>2.1220609455909387E-4</v>
      </c>
    </row>
    <row r="2866" spans="1:39" x14ac:dyDescent="0.3">
      <c r="A2866">
        <f>Datos!C2865</f>
        <v>0.22322</v>
      </c>
      <c r="B2866">
        <f>Datos!D2865</f>
        <v>-0.20497309999999999</v>
      </c>
      <c r="C2866">
        <f>Datos!E2865</f>
        <v>2.42671E-2</v>
      </c>
      <c r="D2866" s="5">
        <f>Datos!F2865</f>
        <v>0</v>
      </c>
      <c r="E2866">
        <f t="shared" si="574"/>
        <v>1</v>
      </c>
      <c r="F2866" s="6">
        <f t="shared" si="575"/>
        <v>1</v>
      </c>
      <c r="G2866">
        <f t="shared" si="576"/>
        <v>0</v>
      </c>
      <c r="H2866">
        <f t="shared" si="577"/>
        <v>3.0931405202439442E-2</v>
      </c>
      <c r="I2866" s="5">
        <f t="shared" si="578"/>
        <v>3.0931405202439442E-2</v>
      </c>
      <c r="J2866" s="6">
        <f t="shared" si="579"/>
        <v>0.96906859479756058</v>
      </c>
      <c r="K2866" s="5">
        <f t="shared" si="580"/>
        <v>-3.1419880332044188E-2</v>
      </c>
      <c r="L2866" s="6">
        <f t="shared" si="573"/>
        <v>0</v>
      </c>
      <c r="AF2866">
        <v>1.6247961378877362E-2</v>
      </c>
      <c r="AG2866">
        <v>1</v>
      </c>
      <c r="AH2866">
        <v>0</v>
      </c>
      <c r="AI2866">
        <f t="shared" si="584"/>
        <v>2850</v>
      </c>
      <c r="AJ2866">
        <f t="shared" si="585"/>
        <v>12</v>
      </c>
      <c r="AK2866">
        <f t="shared" si="581"/>
        <v>0.27425515660809774</v>
      </c>
      <c r="AL2866">
        <f t="shared" si="582"/>
        <v>0.83333333333333337</v>
      </c>
      <c r="AM2866">
        <f t="shared" si="583"/>
        <v>2.1220609455900136E-4</v>
      </c>
    </row>
    <row r="2867" spans="1:39" x14ac:dyDescent="0.3">
      <c r="A2867">
        <f>Datos!C2866</f>
        <v>9.3061000000000005E-2</v>
      </c>
      <c r="B2867">
        <f>Datos!D2866</f>
        <v>-0.12866610000000001</v>
      </c>
      <c r="C2867">
        <f>Datos!E2866</f>
        <v>4.2089399999999999E-2</v>
      </c>
      <c r="D2867" s="5">
        <f>Datos!F2866</f>
        <v>0</v>
      </c>
      <c r="E2867">
        <f t="shared" si="574"/>
        <v>1</v>
      </c>
      <c r="F2867" s="6">
        <f t="shared" si="575"/>
        <v>1</v>
      </c>
      <c r="G2867">
        <f t="shared" si="576"/>
        <v>0</v>
      </c>
      <c r="H2867">
        <f t="shared" si="577"/>
        <v>2.4911869594696826E-2</v>
      </c>
      <c r="I2867" s="5">
        <f t="shared" si="578"/>
        <v>2.4911869594696826E-2</v>
      </c>
      <c r="J2867" s="6">
        <f t="shared" si="579"/>
        <v>0.97508813040530318</v>
      </c>
      <c r="K2867" s="5">
        <f t="shared" si="580"/>
        <v>-2.5227421909948856E-2</v>
      </c>
      <c r="L2867" s="6">
        <f t="shared" si="573"/>
        <v>100</v>
      </c>
      <c r="AF2867">
        <v>1.625277444821404E-2</v>
      </c>
      <c r="AG2867">
        <v>1</v>
      </c>
      <c r="AH2867">
        <v>0</v>
      </c>
      <c r="AI2867">
        <f t="shared" si="584"/>
        <v>2851</v>
      </c>
      <c r="AJ2867">
        <f t="shared" si="585"/>
        <v>12</v>
      </c>
      <c r="AK2867">
        <f t="shared" si="581"/>
        <v>0.27400050929462694</v>
      </c>
      <c r="AL2867">
        <f t="shared" si="582"/>
        <v>0.83333333333333337</v>
      </c>
      <c r="AM2867">
        <f t="shared" si="583"/>
        <v>2.1220609455900136E-4</v>
      </c>
    </row>
    <row r="2868" spans="1:39" x14ac:dyDescent="0.3">
      <c r="A2868">
        <f>Datos!C2867</f>
        <v>0.12609960000000001</v>
      </c>
      <c r="B2868">
        <f>Datos!D2867</f>
        <v>-0.14100260000000001</v>
      </c>
      <c r="C2868">
        <f>Datos!E2867</f>
        <v>5.1884399999999997E-2</v>
      </c>
      <c r="D2868" s="5">
        <f>Datos!F2867</f>
        <v>1</v>
      </c>
      <c r="E2868">
        <f t="shared" si="574"/>
        <v>0</v>
      </c>
      <c r="F2868" s="6">
        <f t="shared" si="575"/>
        <v>1</v>
      </c>
      <c r="G2868">
        <f t="shared" si="576"/>
        <v>1</v>
      </c>
      <c r="H2868">
        <f t="shared" si="577"/>
        <v>2.3027825027913049E-2</v>
      </c>
      <c r="I2868" s="5">
        <f t="shared" si="578"/>
        <v>2.3027825027913049E-2</v>
      </c>
      <c r="J2868" s="6">
        <f t="shared" si="579"/>
        <v>0.97697217497208699</v>
      </c>
      <c r="K2868" s="5">
        <f t="shared" si="580"/>
        <v>-3.7710520104294605</v>
      </c>
      <c r="L2868" s="6">
        <f t="shared" si="573"/>
        <v>0</v>
      </c>
      <c r="AF2868">
        <v>1.6257091665322541E-2</v>
      </c>
      <c r="AG2868">
        <v>1</v>
      </c>
      <c r="AH2868">
        <v>0</v>
      </c>
      <c r="AI2868">
        <f t="shared" si="584"/>
        <v>2852</v>
      </c>
      <c r="AJ2868">
        <f t="shared" si="585"/>
        <v>12</v>
      </c>
      <c r="AK2868">
        <f t="shared" si="581"/>
        <v>0.27374586198115614</v>
      </c>
      <c r="AL2868">
        <f t="shared" si="582"/>
        <v>0.83333333333333337</v>
      </c>
      <c r="AM2868">
        <f t="shared" si="583"/>
        <v>0</v>
      </c>
    </row>
    <row r="2869" spans="1:39" x14ac:dyDescent="0.3">
      <c r="A2869">
        <f>Datos!C2868</f>
        <v>0.1019661</v>
      </c>
      <c r="B2869">
        <f>Datos!D2868</f>
        <v>-0.1128296</v>
      </c>
      <c r="C2869">
        <f>Datos!E2868</f>
        <v>5.4901800000000001E-2</v>
      </c>
      <c r="D2869" s="5">
        <f>Datos!F2868</f>
        <v>0</v>
      </c>
      <c r="E2869">
        <f t="shared" si="574"/>
        <v>1</v>
      </c>
      <c r="F2869" s="6">
        <f t="shared" si="575"/>
        <v>1</v>
      </c>
      <c r="G2869">
        <f t="shared" si="576"/>
        <v>0</v>
      </c>
      <c r="H2869">
        <f t="shared" si="577"/>
        <v>2.1657112099885221E-2</v>
      </c>
      <c r="I2869" s="5">
        <f t="shared" si="578"/>
        <v>2.1657112099885221E-2</v>
      </c>
      <c r="J2869" s="6">
        <f t="shared" si="579"/>
        <v>0.97834288790011481</v>
      </c>
      <c r="K2869" s="5">
        <f t="shared" si="580"/>
        <v>-2.1895069268670669E-2</v>
      </c>
      <c r="L2869" s="6">
        <f t="shared" si="573"/>
        <v>100</v>
      </c>
      <c r="AF2869">
        <v>1.625856160867346E-2</v>
      </c>
      <c r="AG2869">
        <v>0</v>
      </c>
      <c r="AH2869">
        <v>1</v>
      </c>
      <c r="AI2869">
        <f t="shared" si="584"/>
        <v>2852</v>
      </c>
      <c r="AJ2869">
        <f t="shared" si="585"/>
        <v>13</v>
      </c>
      <c r="AK2869">
        <f t="shared" si="581"/>
        <v>0.27374586198115614</v>
      </c>
      <c r="AL2869">
        <f t="shared" si="582"/>
        <v>0.81944444444444442</v>
      </c>
      <c r="AM2869">
        <f t="shared" si="583"/>
        <v>2.086693263164423E-4</v>
      </c>
    </row>
    <row r="2870" spans="1:39" x14ac:dyDescent="0.3">
      <c r="A2870">
        <f>Datos!C2869</f>
        <v>0.10186050000000001</v>
      </c>
      <c r="B2870">
        <f>Datos!D2869</f>
        <v>-0.13163929999999999</v>
      </c>
      <c r="C2870">
        <f>Datos!E2869</f>
        <v>5.6128200000000003E-2</v>
      </c>
      <c r="D2870" s="5">
        <f>Datos!F2869</f>
        <v>0</v>
      </c>
      <c r="E2870">
        <f t="shared" si="574"/>
        <v>1</v>
      </c>
      <c r="F2870" s="6">
        <f t="shared" si="575"/>
        <v>1</v>
      </c>
      <c r="G2870">
        <f t="shared" si="576"/>
        <v>0</v>
      </c>
      <c r="H2870">
        <f t="shared" si="577"/>
        <v>2.2118080630285912E-2</v>
      </c>
      <c r="I2870" s="5">
        <f t="shared" si="578"/>
        <v>2.2118080630285912E-2</v>
      </c>
      <c r="J2870" s="6">
        <f t="shared" si="579"/>
        <v>0.97788191936971414</v>
      </c>
      <c r="K2870" s="5">
        <f t="shared" si="580"/>
        <v>-2.2366353077381898E-2</v>
      </c>
      <c r="L2870" s="6">
        <f t="shared" si="573"/>
        <v>100</v>
      </c>
      <c r="AF2870">
        <v>1.6271109204826918E-2</v>
      </c>
      <c r="AG2870">
        <v>1</v>
      </c>
      <c r="AH2870">
        <v>0</v>
      </c>
      <c r="AI2870">
        <f t="shared" si="584"/>
        <v>2853</v>
      </c>
      <c r="AJ2870">
        <f t="shared" si="585"/>
        <v>13</v>
      </c>
      <c r="AK2870">
        <f t="shared" si="581"/>
        <v>0.27349121466768522</v>
      </c>
      <c r="AL2870">
        <f t="shared" si="582"/>
        <v>0.81944444444444442</v>
      </c>
      <c r="AM2870">
        <f t="shared" si="583"/>
        <v>2.086693263163513E-4</v>
      </c>
    </row>
    <row r="2871" spans="1:39" x14ac:dyDescent="0.3">
      <c r="A2871">
        <f>Datos!C2870</f>
        <v>0.1104757</v>
      </c>
      <c r="B2871">
        <f>Datos!D2870</f>
        <v>-0.1969071</v>
      </c>
      <c r="C2871">
        <f>Datos!E2870</f>
        <v>3.14235E-2</v>
      </c>
      <c r="D2871" s="5">
        <f>Datos!F2870</f>
        <v>1</v>
      </c>
      <c r="E2871">
        <f t="shared" si="574"/>
        <v>0</v>
      </c>
      <c r="F2871" s="6">
        <f t="shared" si="575"/>
        <v>1</v>
      </c>
      <c r="G2871">
        <f t="shared" si="576"/>
        <v>1</v>
      </c>
      <c r="H2871">
        <f t="shared" si="577"/>
        <v>3.0302233616063323E-2</v>
      </c>
      <c r="I2871" s="5">
        <f t="shared" si="578"/>
        <v>3.0302233616063323E-2</v>
      </c>
      <c r="J2871" s="6">
        <f t="shared" si="579"/>
        <v>0.96969776638393668</v>
      </c>
      <c r="K2871" s="5">
        <f t="shared" si="580"/>
        <v>-3.4965338524819964</v>
      </c>
      <c r="L2871" s="6">
        <f t="shared" si="573"/>
        <v>100</v>
      </c>
      <c r="AF2871">
        <v>1.6273635490262041E-2</v>
      </c>
      <c r="AG2871">
        <v>1</v>
      </c>
      <c r="AH2871">
        <v>0</v>
      </c>
      <c r="AI2871">
        <f t="shared" si="584"/>
        <v>2854</v>
      </c>
      <c r="AJ2871">
        <f t="shared" si="585"/>
        <v>13</v>
      </c>
      <c r="AK2871">
        <f t="shared" si="581"/>
        <v>0.27323656735421442</v>
      </c>
      <c r="AL2871">
        <f t="shared" si="582"/>
        <v>0.81944444444444442</v>
      </c>
      <c r="AM2871">
        <f t="shared" si="583"/>
        <v>2.086693263163513E-4</v>
      </c>
    </row>
    <row r="2872" spans="1:39" x14ac:dyDescent="0.3">
      <c r="A2872">
        <f>Datos!C2871</f>
        <v>0.36062309999999997</v>
      </c>
      <c r="B2872">
        <f>Datos!D2871</f>
        <v>0.27571089999999998</v>
      </c>
      <c r="C2872">
        <f>Datos!E2871</f>
        <v>5.0820400000000002E-2</v>
      </c>
      <c r="D2872" s="5">
        <f>Datos!F2871</f>
        <v>0</v>
      </c>
      <c r="E2872">
        <f t="shared" si="574"/>
        <v>1</v>
      </c>
      <c r="F2872" s="6">
        <f t="shared" si="575"/>
        <v>1</v>
      </c>
      <c r="G2872">
        <f t="shared" si="576"/>
        <v>0</v>
      </c>
      <c r="H2872">
        <f t="shared" si="577"/>
        <v>1.0289938573377726E-2</v>
      </c>
      <c r="I2872" s="5">
        <f t="shared" si="578"/>
        <v>1.0289938573377726E-2</v>
      </c>
      <c r="J2872" s="6">
        <f t="shared" si="579"/>
        <v>0.98971006142662232</v>
      </c>
      <c r="K2872" s="5">
        <f t="shared" si="580"/>
        <v>-1.0343245993324354E-2</v>
      </c>
      <c r="L2872" s="6">
        <f t="shared" si="573"/>
        <v>100</v>
      </c>
      <c r="AF2872">
        <v>1.6273897613743451E-2</v>
      </c>
      <c r="AG2872">
        <v>1</v>
      </c>
      <c r="AH2872">
        <v>0</v>
      </c>
      <c r="AI2872">
        <f t="shared" si="584"/>
        <v>2855</v>
      </c>
      <c r="AJ2872">
        <f t="shared" si="585"/>
        <v>13</v>
      </c>
      <c r="AK2872">
        <f t="shared" si="581"/>
        <v>0.27298192004074362</v>
      </c>
      <c r="AL2872">
        <f t="shared" si="582"/>
        <v>0.81944444444444442</v>
      </c>
      <c r="AM2872">
        <f t="shared" si="583"/>
        <v>2.086693263164423E-4</v>
      </c>
    </row>
    <row r="2873" spans="1:39" x14ac:dyDescent="0.3">
      <c r="A2873">
        <f>Datos!C2872</f>
        <v>0.2015229</v>
      </c>
      <c r="B2873">
        <f>Datos!D2872</f>
        <v>0.22926250000000001</v>
      </c>
      <c r="C2873">
        <f>Datos!E2872</f>
        <v>4.8075899999999998E-2</v>
      </c>
      <c r="D2873" s="5">
        <f>Datos!F2872</f>
        <v>0</v>
      </c>
      <c r="E2873">
        <f t="shared" si="574"/>
        <v>1</v>
      </c>
      <c r="F2873" s="6">
        <f t="shared" si="575"/>
        <v>1</v>
      </c>
      <c r="G2873">
        <f t="shared" si="576"/>
        <v>0</v>
      </c>
      <c r="H2873">
        <f t="shared" si="577"/>
        <v>1.2309095842279705E-2</v>
      </c>
      <c r="I2873" s="5">
        <f t="shared" si="578"/>
        <v>1.2309095842279705E-2</v>
      </c>
      <c r="J2873" s="6">
        <f t="shared" si="579"/>
        <v>0.98769090415772032</v>
      </c>
      <c r="K2873" s="5">
        <f t="shared" si="580"/>
        <v>-1.2385480224846219E-2</v>
      </c>
      <c r="L2873" s="6">
        <f t="shared" si="573"/>
        <v>100</v>
      </c>
      <c r="AF2873">
        <v>1.6286802363811321E-2</v>
      </c>
      <c r="AG2873">
        <v>1</v>
      </c>
      <c r="AH2873">
        <v>0</v>
      </c>
      <c r="AI2873">
        <f t="shared" si="584"/>
        <v>2856</v>
      </c>
      <c r="AJ2873">
        <f t="shared" si="585"/>
        <v>13</v>
      </c>
      <c r="AK2873">
        <f t="shared" si="581"/>
        <v>0.27272727272727271</v>
      </c>
      <c r="AL2873">
        <f t="shared" si="582"/>
        <v>0.81944444444444442</v>
      </c>
      <c r="AM2873">
        <f t="shared" si="583"/>
        <v>2.086693263163513E-4</v>
      </c>
    </row>
    <row r="2874" spans="1:39" x14ac:dyDescent="0.3">
      <c r="A2874">
        <f>Datos!C2873</f>
        <v>0.25463239999999998</v>
      </c>
      <c r="B2874">
        <f>Datos!D2873</f>
        <v>0.20496</v>
      </c>
      <c r="C2874">
        <f>Datos!E2873</f>
        <v>5.3725299999999997E-2</v>
      </c>
      <c r="D2874" s="5">
        <f>Datos!F2873</f>
        <v>0</v>
      </c>
      <c r="E2874">
        <f t="shared" si="574"/>
        <v>1</v>
      </c>
      <c r="F2874" s="6">
        <f t="shared" si="575"/>
        <v>1</v>
      </c>
      <c r="G2874">
        <f t="shared" si="576"/>
        <v>0</v>
      </c>
      <c r="H2874">
        <f t="shared" si="577"/>
        <v>1.1906059197336503E-2</v>
      </c>
      <c r="I2874" s="5">
        <f t="shared" si="578"/>
        <v>1.1906059197336503E-2</v>
      </c>
      <c r="J2874" s="6">
        <f t="shared" si="579"/>
        <v>0.98809394080266355</v>
      </c>
      <c r="K2874" s="5">
        <f t="shared" si="580"/>
        <v>-1.1977503970183139E-2</v>
      </c>
      <c r="L2874" s="6">
        <f t="shared" si="573"/>
        <v>100</v>
      </c>
      <c r="AF2874">
        <v>1.6289735407957851E-2</v>
      </c>
      <c r="AG2874">
        <v>1</v>
      </c>
      <c r="AH2874">
        <v>0</v>
      </c>
      <c r="AI2874">
        <f t="shared" si="584"/>
        <v>2857</v>
      </c>
      <c r="AJ2874">
        <f t="shared" si="585"/>
        <v>13</v>
      </c>
      <c r="AK2874">
        <f t="shared" si="581"/>
        <v>0.27247262541380191</v>
      </c>
      <c r="AL2874">
        <f t="shared" si="582"/>
        <v>0.81944444444444442</v>
      </c>
      <c r="AM2874">
        <f t="shared" si="583"/>
        <v>2.086693263164423E-4</v>
      </c>
    </row>
    <row r="2875" spans="1:39" x14ac:dyDescent="0.3">
      <c r="A2875">
        <f>Datos!C2874</f>
        <v>0.2521853</v>
      </c>
      <c r="B2875">
        <f>Datos!D2874</f>
        <v>0.1692024</v>
      </c>
      <c r="C2875">
        <f>Datos!E2874</f>
        <v>4.4560299999999997E-2</v>
      </c>
      <c r="D2875" s="5">
        <f>Datos!F2874</f>
        <v>0</v>
      </c>
      <c r="E2875">
        <f t="shared" si="574"/>
        <v>1</v>
      </c>
      <c r="F2875" s="6">
        <f t="shared" si="575"/>
        <v>1</v>
      </c>
      <c r="G2875">
        <f t="shared" si="576"/>
        <v>0</v>
      </c>
      <c r="H2875">
        <f t="shared" si="577"/>
        <v>1.370354399879627E-2</v>
      </c>
      <c r="I2875" s="5">
        <f t="shared" si="578"/>
        <v>1.370354399879627E-2</v>
      </c>
      <c r="J2875" s="6">
        <f t="shared" si="579"/>
        <v>0.98629645600120375</v>
      </c>
      <c r="K2875" s="5">
        <f t="shared" si="580"/>
        <v>-1.3798304254637213E-2</v>
      </c>
      <c r="L2875" s="6">
        <f t="shared" si="573"/>
        <v>100</v>
      </c>
      <c r="AF2875">
        <v>1.6290044636946891E-2</v>
      </c>
      <c r="AG2875">
        <v>1</v>
      </c>
      <c r="AH2875">
        <v>0</v>
      </c>
      <c r="AI2875">
        <f t="shared" si="584"/>
        <v>2858</v>
      </c>
      <c r="AJ2875">
        <f t="shared" si="585"/>
        <v>13</v>
      </c>
      <c r="AK2875">
        <f t="shared" si="581"/>
        <v>0.27221797810033099</v>
      </c>
      <c r="AL2875">
        <f t="shared" si="582"/>
        <v>0.81944444444444442</v>
      </c>
      <c r="AM2875">
        <f t="shared" si="583"/>
        <v>2.086693263163513E-4</v>
      </c>
    </row>
    <row r="2876" spans="1:39" x14ac:dyDescent="0.3">
      <c r="A2876">
        <f>Datos!C2875</f>
        <v>0.22588040000000001</v>
      </c>
      <c r="B2876">
        <f>Datos!D2875</f>
        <v>0.1982227</v>
      </c>
      <c r="C2876">
        <f>Datos!E2875</f>
        <v>4.6490400000000001E-2</v>
      </c>
      <c r="D2876" s="5">
        <f>Datos!F2875</f>
        <v>0</v>
      </c>
      <c r="E2876">
        <f t="shared" si="574"/>
        <v>1</v>
      </c>
      <c r="F2876" s="6">
        <f t="shared" si="575"/>
        <v>1</v>
      </c>
      <c r="G2876">
        <f t="shared" si="576"/>
        <v>0</v>
      </c>
      <c r="H2876">
        <f t="shared" si="577"/>
        <v>1.2996832136006843E-2</v>
      </c>
      <c r="I2876" s="5">
        <f t="shared" si="578"/>
        <v>1.2996832136006843E-2</v>
      </c>
      <c r="J2876" s="6">
        <f t="shared" si="579"/>
        <v>0.98700316786399311</v>
      </c>
      <c r="K2876" s="5">
        <f t="shared" si="580"/>
        <v>-1.3082029965160683E-2</v>
      </c>
      <c r="L2876" s="6">
        <f t="shared" si="573"/>
        <v>100</v>
      </c>
      <c r="AF2876">
        <v>1.6308015979308612E-2</v>
      </c>
      <c r="AG2876">
        <v>1</v>
      </c>
      <c r="AH2876">
        <v>0</v>
      </c>
      <c r="AI2876">
        <f t="shared" si="584"/>
        <v>2859</v>
      </c>
      <c r="AJ2876">
        <f t="shared" si="585"/>
        <v>13</v>
      </c>
      <c r="AK2876">
        <f t="shared" si="581"/>
        <v>0.27196333078686019</v>
      </c>
      <c r="AL2876">
        <f t="shared" si="582"/>
        <v>0.81944444444444442</v>
      </c>
      <c r="AM2876">
        <f t="shared" si="583"/>
        <v>2.086693263163513E-4</v>
      </c>
    </row>
    <row r="2877" spans="1:39" x14ac:dyDescent="0.3">
      <c r="A2877">
        <f>Datos!C2876</f>
        <v>0.17603469999999999</v>
      </c>
      <c r="B2877">
        <f>Datos!D2876</f>
        <v>0.1513217</v>
      </c>
      <c r="C2877">
        <f>Datos!E2876</f>
        <v>1.9569799999999998E-2</v>
      </c>
      <c r="D2877" s="5">
        <f>Datos!F2876</f>
        <v>0</v>
      </c>
      <c r="E2877">
        <f t="shared" si="574"/>
        <v>1</v>
      </c>
      <c r="F2877" s="6">
        <f t="shared" si="575"/>
        <v>1</v>
      </c>
      <c r="G2877">
        <f t="shared" si="576"/>
        <v>0</v>
      </c>
      <c r="H2877">
        <f t="shared" si="577"/>
        <v>1.8159261559289919E-2</v>
      </c>
      <c r="I2877" s="5">
        <f t="shared" si="578"/>
        <v>1.8159261559289919E-2</v>
      </c>
      <c r="J2877" s="6">
        <f t="shared" si="579"/>
        <v>0.98184073844071007</v>
      </c>
      <c r="K2877" s="5">
        <f t="shared" si="580"/>
        <v>-1.8326164594342335E-2</v>
      </c>
      <c r="L2877" s="6">
        <f t="shared" si="573"/>
        <v>100</v>
      </c>
      <c r="AF2877">
        <v>1.6308939548472689E-2</v>
      </c>
      <c r="AG2877">
        <v>1</v>
      </c>
      <c r="AH2877">
        <v>0</v>
      </c>
      <c r="AI2877">
        <f t="shared" si="584"/>
        <v>2860</v>
      </c>
      <c r="AJ2877">
        <f t="shared" si="585"/>
        <v>13</v>
      </c>
      <c r="AK2877">
        <f t="shared" si="581"/>
        <v>0.27170868347338939</v>
      </c>
      <c r="AL2877">
        <f t="shared" si="582"/>
        <v>0.81944444444444442</v>
      </c>
      <c r="AM2877">
        <f t="shared" si="583"/>
        <v>2.086693263164423E-4</v>
      </c>
    </row>
    <row r="2878" spans="1:39" x14ac:dyDescent="0.3">
      <c r="A2878">
        <f>Datos!C2877</f>
        <v>0.25146869999999999</v>
      </c>
      <c r="B2878">
        <f>Datos!D2877</f>
        <v>0.1708422</v>
      </c>
      <c r="C2878">
        <f>Datos!E2877</f>
        <v>5.0400199999999999E-2</v>
      </c>
      <c r="D2878" s="5">
        <f>Datos!F2877</f>
        <v>0</v>
      </c>
      <c r="E2878">
        <f t="shared" si="574"/>
        <v>1</v>
      </c>
      <c r="F2878" s="6">
        <f t="shared" si="575"/>
        <v>1</v>
      </c>
      <c r="G2878">
        <f t="shared" si="576"/>
        <v>0</v>
      </c>
      <c r="H2878">
        <f t="shared" si="577"/>
        <v>1.2999530341218929E-2</v>
      </c>
      <c r="I2878" s="5">
        <f t="shared" si="578"/>
        <v>1.2999530341218929E-2</v>
      </c>
      <c r="J2878" s="6">
        <f t="shared" si="579"/>
        <v>0.98700046965878108</v>
      </c>
      <c r="K2878" s="5">
        <f t="shared" si="580"/>
        <v>-1.3084763704005688E-2</v>
      </c>
      <c r="L2878" s="6">
        <f t="shared" si="573"/>
        <v>100</v>
      </c>
      <c r="AF2878">
        <v>1.6313510135593099E-2</v>
      </c>
      <c r="AG2878">
        <v>1</v>
      </c>
      <c r="AH2878">
        <v>0</v>
      </c>
      <c r="AI2878">
        <f t="shared" si="584"/>
        <v>2861</v>
      </c>
      <c r="AJ2878">
        <f t="shared" si="585"/>
        <v>13</v>
      </c>
      <c r="AK2878">
        <f t="shared" si="581"/>
        <v>0.27145403615991848</v>
      </c>
      <c r="AL2878">
        <f t="shared" si="582"/>
        <v>0.81944444444444442</v>
      </c>
      <c r="AM2878">
        <f t="shared" si="583"/>
        <v>2.086693263163513E-4</v>
      </c>
    </row>
    <row r="2879" spans="1:39" x14ac:dyDescent="0.3">
      <c r="A2879">
        <f>Datos!C2878</f>
        <v>0.26073160000000001</v>
      </c>
      <c r="B2879">
        <f>Datos!D2878</f>
        <v>0.1737503</v>
      </c>
      <c r="C2879">
        <f>Datos!E2878</f>
        <v>6.4119999999999996E-2</v>
      </c>
      <c r="D2879" s="5">
        <f>Datos!F2878</f>
        <v>0</v>
      </c>
      <c r="E2879">
        <f t="shared" si="574"/>
        <v>1</v>
      </c>
      <c r="F2879" s="6">
        <f t="shared" si="575"/>
        <v>1</v>
      </c>
      <c r="G2879">
        <f t="shared" si="576"/>
        <v>0</v>
      </c>
      <c r="H2879">
        <f t="shared" si="577"/>
        <v>1.1440678631674927E-2</v>
      </c>
      <c r="I2879" s="5">
        <f t="shared" si="578"/>
        <v>1.1440678631674927E-2</v>
      </c>
      <c r="J2879" s="6">
        <f t="shared" si="579"/>
        <v>0.98855932136832503</v>
      </c>
      <c r="K2879" s="5">
        <f t="shared" si="580"/>
        <v>-1.1506626671501796E-2</v>
      </c>
      <c r="L2879" s="6">
        <f t="shared" si="573"/>
        <v>100</v>
      </c>
      <c r="AF2879">
        <v>1.6319995445695776E-2</v>
      </c>
      <c r="AG2879">
        <v>1</v>
      </c>
      <c r="AH2879">
        <v>0</v>
      </c>
      <c r="AI2879">
        <f t="shared" si="584"/>
        <v>2862</v>
      </c>
      <c r="AJ2879">
        <f t="shared" si="585"/>
        <v>13</v>
      </c>
      <c r="AK2879">
        <f t="shared" si="581"/>
        <v>0.27119938884644768</v>
      </c>
      <c r="AL2879">
        <f t="shared" si="582"/>
        <v>0.81944444444444442</v>
      </c>
      <c r="AM2879">
        <f t="shared" si="583"/>
        <v>2.086693263163513E-4</v>
      </c>
    </row>
    <row r="2880" spans="1:39" x14ac:dyDescent="0.3">
      <c r="A2880">
        <f>Datos!C2879</f>
        <v>0.38205499999999998</v>
      </c>
      <c r="B2880">
        <f>Datos!D2879</f>
        <v>8.7405899999999995E-2</v>
      </c>
      <c r="C2880">
        <f>Datos!E2879</f>
        <v>7.1598400000000006E-2</v>
      </c>
      <c r="D2880" s="5">
        <f>Datos!F2879</f>
        <v>0</v>
      </c>
      <c r="E2880">
        <f t="shared" si="574"/>
        <v>1</v>
      </c>
      <c r="F2880" s="6">
        <f t="shared" si="575"/>
        <v>1</v>
      </c>
      <c r="G2880">
        <f t="shared" si="576"/>
        <v>0</v>
      </c>
      <c r="H2880">
        <f t="shared" si="577"/>
        <v>1.1705720346478939E-2</v>
      </c>
      <c r="I2880" s="5">
        <f t="shared" si="578"/>
        <v>1.1705720346478939E-2</v>
      </c>
      <c r="J2880" s="6">
        <f t="shared" si="579"/>
        <v>0.98829427965352101</v>
      </c>
      <c r="K2880" s="5">
        <f t="shared" si="580"/>
        <v>-1.1774771683611032E-2</v>
      </c>
      <c r="L2880" s="6">
        <f t="shared" si="573"/>
        <v>100</v>
      </c>
      <c r="AF2880">
        <v>1.6321070999579326E-2</v>
      </c>
      <c r="AG2880">
        <v>1</v>
      </c>
      <c r="AH2880">
        <v>0</v>
      </c>
      <c r="AI2880">
        <f t="shared" si="584"/>
        <v>2863</v>
      </c>
      <c r="AJ2880">
        <f t="shared" si="585"/>
        <v>13</v>
      </c>
      <c r="AK2880">
        <f t="shared" si="581"/>
        <v>0.27094474153297687</v>
      </c>
      <c r="AL2880">
        <f t="shared" si="582"/>
        <v>0.81944444444444442</v>
      </c>
      <c r="AM2880">
        <f t="shared" si="583"/>
        <v>2.086693263164423E-4</v>
      </c>
    </row>
    <row r="2881" spans="1:39" x14ac:dyDescent="0.3">
      <c r="A2881">
        <f>Datos!C2880</f>
        <v>-0.16358839999999999</v>
      </c>
      <c r="B2881">
        <f>Datos!D2880</f>
        <v>0.14118449999999999</v>
      </c>
      <c r="C2881">
        <f>Datos!E2880</f>
        <v>5.9749799999999999E-2</v>
      </c>
      <c r="D2881" s="5">
        <f>Datos!F2880</f>
        <v>0</v>
      </c>
      <c r="E2881">
        <f t="shared" si="574"/>
        <v>1</v>
      </c>
      <c r="F2881" s="6">
        <f t="shared" si="575"/>
        <v>1</v>
      </c>
      <c r="G2881">
        <f t="shared" si="576"/>
        <v>0</v>
      </c>
      <c r="H2881">
        <f t="shared" si="577"/>
        <v>1.5400971046495295E-2</v>
      </c>
      <c r="I2881" s="5">
        <f t="shared" si="578"/>
        <v>1.5400971046495295E-2</v>
      </c>
      <c r="J2881" s="6">
        <f t="shared" si="579"/>
        <v>0.98459902895350471</v>
      </c>
      <c r="K2881" s="5">
        <f t="shared" si="580"/>
        <v>-1.5520797893029865E-2</v>
      </c>
      <c r="L2881" s="6">
        <f t="shared" si="573"/>
        <v>100</v>
      </c>
      <c r="AF2881">
        <v>1.6324290242177741E-2</v>
      </c>
      <c r="AG2881">
        <v>1</v>
      </c>
      <c r="AH2881">
        <v>0</v>
      </c>
      <c r="AI2881">
        <f t="shared" si="584"/>
        <v>2864</v>
      </c>
      <c r="AJ2881">
        <f t="shared" si="585"/>
        <v>13</v>
      </c>
      <c r="AK2881">
        <f t="shared" si="581"/>
        <v>0.27069009421950596</v>
      </c>
      <c r="AL2881">
        <f t="shared" si="582"/>
        <v>0.81944444444444442</v>
      </c>
      <c r="AM2881">
        <f t="shared" si="583"/>
        <v>2.086693263163513E-4</v>
      </c>
    </row>
    <row r="2882" spans="1:39" x14ac:dyDescent="0.3">
      <c r="A2882">
        <f>Datos!C2881</f>
        <v>3.8979999999999999E-4</v>
      </c>
      <c r="B2882">
        <f>Datos!D2881</f>
        <v>0.16402800000000001</v>
      </c>
      <c r="C2882">
        <f>Datos!E2881</f>
        <v>6.3515199999999994E-2</v>
      </c>
      <c r="D2882" s="5">
        <f>Datos!F2881</f>
        <v>0</v>
      </c>
      <c r="E2882">
        <f t="shared" si="574"/>
        <v>1</v>
      </c>
      <c r="F2882" s="6">
        <f t="shared" si="575"/>
        <v>1</v>
      </c>
      <c r="G2882">
        <f t="shared" si="576"/>
        <v>0</v>
      </c>
      <c r="H2882">
        <f t="shared" si="577"/>
        <v>1.3256531624480631E-2</v>
      </c>
      <c r="I2882" s="5">
        <f t="shared" si="578"/>
        <v>1.3256531624480631E-2</v>
      </c>
      <c r="J2882" s="6">
        <f t="shared" si="579"/>
        <v>0.98674346837551941</v>
      </c>
      <c r="K2882" s="5">
        <f t="shared" si="580"/>
        <v>-1.3345183791699616E-2</v>
      </c>
      <c r="L2882" s="6">
        <f t="shared" si="573"/>
        <v>100</v>
      </c>
      <c r="AF2882">
        <v>1.6325972198403673E-2</v>
      </c>
      <c r="AG2882">
        <v>1</v>
      </c>
      <c r="AH2882">
        <v>0</v>
      </c>
      <c r="AI2882">
        <f t="shared" si="584"/>
        <v>2865</v>
      </c>
      <c r="AJ2882">
        <f t="shared" si="585"/>
        <v>13</v>
      </c>
      <c r="AK2882">
        <f t="shared" si="581"/>
        <v>0.27043544690603516</v>
      </c>
      <c r="AL2882">
        <f t="shared" si="582"/>
        <v>0.81944444444444442</v>
      </c>
      <c r="AM2882">
        <f t="shared" si="583"/>
        <v>2.086693263164423E-4</v>
      </c>
    </row>
    <row r="2883" spans="1:39" x14ac:dyDescent="0.3">
      <c r="A2883">
        <f>Datos!C2882</f>
        <v>6.4459699999999995E-2</v>
      </c>
      <c r="B2883">
        <f>Datos!D2882</f>
        <v>9.4142799999999999E-2</v>
      </c>
      <c r="C2883">
        <f>Datos!E2882</f>
        <v>1.9846200000000001E-2</v>
      </c>
      <c r="D2883" s="5">
        <f>Datos!F2882</f>
        <v>0</v>
      </c>
      <c r="E2883">
        <f t="shared" si="574"/>
        <v>1</v>
      </c>
      <c r="F2883" s="6">
        <f t="shared" si="575"/>
        <v>1</v>
      </c>
      <c r="G2883">
        <f t="shared" si="576"/>
        <v>0</v>
      </c>
      <c r="H2883">
        <f t="shared" si="577"/>
        <v>2.1035637338180774E-2</v>
      </c>
      <c r="I2883" s="5">
        <f t="shared" si="578"/>
        <v>2.1035637338180774E-2</v>
      </c>
      <c r="J2883" s="6">
        <f t="shared" si="579"/>
        <v>0.97896436266181919</v>
      </c>
      <c r="K2883" s="5">
        <f t="shared" si="580"/>
        <v>-2.1260038889652968E-2</v>
      </c>
      <c r="L2883" s="6">
        <f t="shared" si="573"/>
        <v>100</v>
      </c>
      <c r="AF2883">
        <v>1.6327831860705588E-2</v>
      </c>
      <c r="AG2883">
        <v>1</v>
      </c>
      <c r="AH2883">
        <v>0</v>
      </c>
      <c r="AI2883">
        <f t="shared" si="584"/>
        <v>2866</v>
      </c>
      <c r="AJ2883">
        <f t="shared" si="585"/>
        <v>13</v>
      </c>
      <c r="AK2883">
        <f t="shared" si="581"/>
        <v>0.27018079959256425</v>
      </c>
      <c r="AL2883">
        <f t="shared" si="582"/>
        <v>0.81944444444444442</v>
      </c>
      <c r="AM2883">
        <f t="shared" si="583"/>
        <v>2.086693263163513E-4</v>
      </c>
    </row>
    <row r="2884" spans="1:39" x14ac:dyDescent="0.3">
      <c r="A2884">
        <f>Datos!C2883</f>
        <v>-1.7726100000000002E-2</v>
      </c>
      <c r="B2884">
        <f>Datos!D2883</f>
        <v>6.46954E-2</v>
      </c>
      <c r="C2884">
        <f>Datos!E2883</f>
        <v>5.2690099999999997E-2</v>
      </c>
      <c r="D2884" s="5">
        <f>Datos!F2883</f>
        <v>0</v>
      </c>
      <c r="E2884">
        <f t="shared" si="574"/>
        <v>1</v>
      </c>
      <c r="F2884" s="6">
        <f t="shared" si="575"/>
        <v>1</v>
      </c>
      <c r="G2884">
        <f t="shared" si="576"/>
        <v>0</v>
      </c>
      <c r="H2884">
        <f t="shared" si="577"/>
        <v>1.735215337816419E-2</v>
      </c>
      <c r="I2884" s="5">
        <f t="shared" si="578"/>
        <v>1.735215337816419E-2</v>
      </c>
      <c r="J2884" s="6">
        <f t="shared" si="579"/>
        <v>0.9826478466218358</v>
      </c>
      <c r="K2884" s="5">
        <f t="shared" si="580"/>
        <v>-1.750446653747886E-2</v>
      </c>
      <c r="L2884" s="6">
        <f t="shared" ref="L2884:L2947" si="586">100*IF(H2884&gt;=$AB$10,D2884/F2884,E2884/F2884)</f>
        <v>100</v>
      </c>
      <c r="AF2884">
        <v>1.6329190044300047E-2</v>
      </c>
      <c r="AG2884">
        <v>1</v>
      </c>
      <c r="AH2884">
        <v>0</v>
      </c>
      <c r="AI2884">
        <f t="shared" si="584"/>
        <v>2867</v>
      </c>
      <c r="AJ2884">
        <f t="shared" si="585"/>
        <v>13</v>
      </c>
      <c r="AK2884">
        <f t="shared" si="581"/>
        <v>0.26992615227909345</v>
      </c>
      <c r="AL2884">
        <f t="shared" si="582"/>
        <v>0.81944444444444442</v>
      </c>
      <c r="AM2884">
        <f t="shared" si="583"/>
        <v>2.086693263163513E-4</v>
      </c>
    </row>
    <row r="2885" spans="1:39" x14ac:dyDescent="0.3">
      <c r="A2885">
        <f>Datos!C2884</f>
        <v>5.3652600000000002E-2</v>
      </c>
      <c r="B2885">
        <f>Datos!D2884</f>
        <v>0.1045615</v>
      </c>
      <c r="C2885">
        <f>Datos!E2884</f>
        <v>6.1128599999999998E-2</v>
      </c>
      <c r="D2885" s="5">
        <f>Datos!F2884</f>
        <v>0</v>
      </c>
      <c r="E2885">
        <f t="shared" ref="E2885:E2948" si="587">1-D2885</f>
        <v>1</v>
      </c>
      <c r="F2885" s="6">
        <f t="shared" ref="F2885:F2948" si="588">D2885+E2885</f>
        <v>1</v>
      </c>
      <c r="G2885">
        <f t="shared" ref="G2885:G2948" si="589">IF(F2885=0,"",D2885/F2885)</f>
        <v>0</v>
      </c>
      <c r="H2885">
        <f t="shared" ref="H2885:H2948" si="590">1/(1+EXP(-$O$5-MMULT(A2885:C2885,$O$6:$O$8)))</f>
        <v>1.4581153112651908E-2</v>
      </c>
      <c r="I2885" s="5">
        <f t="shared" ref="I2885:I2948" si="591">F2885*H2885</f>
        <v>1.4581153112651908E-2</v>
      </c>
      <c r="J2885" s="6">
        <f t="shared" ref="J2885:J2948" si="592">F2885-I2885</f>
        <v>0.98541884688734804</v>
      </c>
      <c r="K2885" s="5">
        <f t="shared" ref="K2885:K2948" si="593">IFERROR(F2885*(G2885*LN(H2885)+(1-G2885)*LN(1-H2885)),0)</f>
        <v>-1.4688502926347467E-2</v>
      </c>
      <c r="L2885" s="6">
        <f t="shared" si="586"/>
        <v>100</v>
      </c>
      <c r="AF2885">
        <v>1.6334841908551442E-2</v>
      </c>
      <c r="AG2885">
        <v>1</v>
      </c>
      <c r="AH2885">
        <v>0</v>
      </c>
      <c r="AI2885">
        <f t="shared" si="584"/>
        <v>2868</v>
      </c>
      <c r="AJ2885">
        <f t="shared" si="585"/>
        <v>13</v>
      </c>
      <c r="AK2885">
        <f t="shared" ref="AK2885:AK2948" si="594">1-AI2885/AI$4003</f>
        <v>0.26967150496562264</v>
      </c>
      <c r="AL2885">
        <f t="shared" ref="AL2885:AL2948" si="595">1-AJ2885/AJ$4003</f>
        <v>0.81944444444444442</v>
      </c>
      <c r="AM2885">
        <f t="shared" ref="AM2885:AM2948" si="596">(AK2885-AK2886)*AL2885</f>
        <v>2.086693263164423E-4</v>
      </c>
    </row>
    <row r="2886" spans="1:39" x14ac:dyDescent="0.3">
      <c r="A2886">
        <f>Datos!C2885</f>
        <v>0.2260904</v>
      </c>
      <c r="B2886">
        <f>Datos!D2885</f>
        <v>0.2495743</v>
      </c>
      <c r="C2886">
        <f>Datos!E2885</f>
        <v>7.2957999999999995E-2</v>
      </c>
      <c r="D2886" s="5">
        <f>Datos!F2885</f>
        <v>0</v>
      </c>
      <c r="E2886">
        <f t="shared" si="587"/>
        <v>1</v>
      </c>
      <c r="F2886" s="6">
        <f t="shared" si="588"/>
        <v>1</v>
      </c>
      <c r="G2886">
        <f t="shared" si="589"/>
        <v>0</v>
      </c>
      <c r="H2886">
        <f t="shared" si="590"/>
        <v>9.4795855964961064E-3</v>
      </c>
      <c r="I2886" s="5">
        <f t="shared" si="591"/>
        <v>9.4795855964961064E-3</v>
      </c>
      <c r="J2886" s="6">
        <f t="shared" si="592"/>
        <v>0.99052041440350391</v>
      </c>
      <c r="K2886" s="5">
        <f t="shared" si="593"/>
        <v>-9.5248028555109075E-3</v>
      </c>
      <c r="L2886" s="6">
        <f t="shared" si="586"/>
        <v>100</v>
      </c>
      <c r="AF2886">
        <v>1.6337053012644501E-2</v>
      </c>
      <c r="AG2886">
        <v>1</v>
      </c>
      <c r="AH2886">
        <v>0</v>
      </c>
      <c r="AI2886">
        <f t="shared" ref="AI2886:AI2949" si="597">AI2885+AG2886</f>
        <v>2869</v>
      </c>
      <c r="AJ2886">
        <f t="shared" ref="AJ2886:AJ2949" si="598">AJ2885+AH2886</f>
        <v>13</v>
      </c>
      <c r="AK2886">
        <f t="shared" si="594"/>
        <v>0.26941685765215173</v>
      </c>
      <c r="AL2886">
        <f t="shared" si="595"/>
        <v>0.81944444444444442</v>
      </c>
      <c r="AM2886">
        <f t="shared" si="596"/>
        <v>2.086693263163513E-4</v>
      </c>
    </row>
    <row r="2887" spans="1:39" x14ac:dyDescent="0.3">
      <c r="A2887">
        <f>Datos!C2886</f>
        <v>0.27133889999999999</v>
      </c>
      <c r="B2887">
        <f>Datos!D2886</f>
        <v>0.30711889999999997</v>
      </c>
      <c r="C2887">
        <f>Datos!E2886</f>
        <v>6.0703699999999999E-2</v>
      </c>
      <c r="D2887" s="5">
        <f>Datos!F2886</f>
        <v>0</v>
      </c>
      <c r="E2887">
        <f t="shared" si="587"/>
        <v>1</v>
      </c>
      <c r="F2887" s="6">
        <f t="shared" si="588"/>
        <v>1</v>
      </c>
      <c r="G2887">
        <f t="shared" si="589"/>
        <v>0</v>
      </c>
      <c r="H2887">
        <f t="shared" si="590"/>
        <v>9.3529032703769579E-3</v>
      </c>
      <c r="I2887" s="5">
        <f t="shared" si="591"/>
        <v>9.3529032703769579E-3</v>
      </c>
      <c r="J2887" s="6">
        <f t="shared" si="592"/>
        <v>0.99064709672962303</v>
      </c>
      <c r="K2887" s="5">
        <f t="shared" si="593"/>
        <v>-9.3969163183252429E-3</v>
      </c>
      <c r="L2887" s="6">
        <f t="shared" si="586"/>
        <v>100</v>
      </c>
      <c r="AF2887">
        <v>1.6345136759880731E-2</v>
      </c>
      <c r="AG2887">
        <v>1</v>
      </c>
      <c r="AH2887">
        <v>0</v>
      </c>
      <c r="AI2887">
        <f t="shared" si="597"/>
        <v>2870</v>
      </c>
      <c r="AJ2887">
        <f t="shared" si="598"/>
        <v>13</v>
      </c>
      <c r="AK2887">
        <f t="shared" si="594"/>
        <v>0.26916221033868093</v>
      </c>
      <c r="AL2887">
        <f t="shared" si="595"/>
        <v>0.81944444444444442</v>
      </c>
      <c r="AM2887">
        <f t="shared" si="596"/>
        <v>2.086693263163513E-4</v>
      </c>
    </row>
    <row r="2888" spans="1:39" x14ac:dyDescent="0.3">
      <c r="A2888">
        <f>Datos!C2887</f>
        <v>0.2373941</v>
      </c>
      <c r="B2888">
        <f>Datos!D2887</f>
        <v>0.29138459999999999</v>
      </c>
      <c r="C2888">
        <f>Datos!E2887</f>
        <v>5.7174000000000003E-2</v>
      </c>
      <c r="D2888" s="5">
        <f>Datos!F2887</f>
        <v>0</v>
      </c>
      <c r="E2888">
        <f t="shared" si="587"/>
        <v>1</v>
      </c>
      <c r="F2888" s="6">
        <f t="shared" si="588"/>
        <v>1</v>
      </c>
      <c r="G2888">
        <f t="shared" si="589"/>
        <v>0</v>
      </c>
      <c r="H2888">
        <f t="shared" si="590"/>
        <v>1.006744127653938E-2</v>
      </c>
      <c r="I2888" s="5">
        <f t="shared" si="591"/>
        <v>1.006744127653938E-2</v>
      </c>
      <c r="J2888" s="6">
        <f t="shared" si="592"/>
        <v>0.98993255872346064</v>
      </c>
      <c r="K2888" s="5">
        <f t="shared" si="593"/>
        <v>-1.011846067549934E-2</v>
      </c>
      <c r="L2888" s="6">
        <f t="shared" si="586"/>
        <v>100</v>
      </c>
      <c r="AF2888">
        <v>1.6354396984578311E-2</v>
      </c>
      <c r="AG2888">
        <v>1</v>
      </c>
      <c r="AH2888">
        <v>0</v>
      </c>
      <c r="AI2888">
        <f t="shared" si="597"/>
        <v>2871</v>
      </c>
      <c r="AJ2888">
        <f t="shared" si="598"/>
        <v>13</v>
      </c>
      <c r="AK2888">
        <f t="shared" si="594"/>
        <v>0.26890756302521013</v>
      </c>
      <c r="AL2888">
        <f t="shared" si="595"/>
        <v>0.81944444444444442</v>
      </c>
      <c r="AM2888">
        <f t="shared" si="596"/>
        <v>2.086693263164423E-4</v>
      </c>
    </row>
    <row r="2889" spans="1:39" x14ac:dyDescent="0.3">
      <c r="A2889">
        <f>Datos!C2888</f>
        <v>0.2597102</v>
      </c>
      <c r="B2889">
        <f>Datos!D2888</f>
        <v>0.34212559999999997</v>
      </c>
      <c r="C2889">
        <f>Datos!E2888</f>
        <v>7.1871000000000004E-2</v>
      </c>
      <c r="D2889" s="5">
        <f>Datos!F2888</f>
        <v>0</v>
      </c>
      <c r="E2889">
        <f t="shared" si="587"/>
        <v>1</v>
      </c>
      <c r="F2889" s="6">
        <f t="shared" si="588"/>
        <v>1</v>
      </c>
      <c r="G2889">
        <f t="shared" si="589"/>
        <v>0</v>
      </c>
      <c r="H2889">
        <f t="shared" si="590"/>
        <v>8.0466445749886976E-3</v>
      </c>
      <c r="I2889" s="5">
        <f t="shared" si="591"/>
        <v>8.0466445749886976E-3</v>
      </c>
      <c r="J2889" s="6">
        <f t="shared" si="592"/>
        <v>0.99195335542501129</v>
      </c>
      <c r="K2889" s="5">
        <f t="shared" si="593"/>
        <v>-8.0791935436899959E-3</v>
      </c>
      <c r="L2889" s="6">
        <f t="shared" si="586"/>
        <v>100</v>
      </c>
      <c r="AF2889">
        <v>1.6358599753798435E-2</v>
      </c>
      <c r="AG2889">
        <v>1</v>
      </c>
      <c r="AH2889">
        <v>0</v>
      </c>
      <c r="AI2889">
        <f t="shared" si="597"/>
        <v>2872</v>
      </c>
      <c r="AJ2889">
        <f t="shared" si="598"/>
        <v>13</v>
      </c>
      <c r="AK2889">
        <f t="shared" si="594"/>
        <v>0.26865291571173922</v>
      </c>
      <c r="AL2889">
        <f t="shared" si="595"/>
        <v>0.81944444444444442</v>
      </c>
      <c r="AM2889">
        <f t="shared" si="596"/>
        <v>2.086693263163513E-4</v>
      </c>
    </row>
    <row r="2890" spans="1:39" x14ac:dyDescent="0.3">
      <c r="A2890">
        <f>Datos!C2889</f>
        <v>0.18602920000000001</v>
      </c>
      <c r="B2890">
        <f>Datos!D2889</f>
        <v>0.22649549999999999</v>
      </c>
      <c r="C2890">
        <f>Datos!E2889</f>
        <v>6.1175199999999999E-2</v>
      </c>
      <c r="D2890" s="5">
        <f>Datos!F2889</f>
        <v>0</v>
      </c>
      <c r="E2890">
        <f t="shared" si="587"/>
        <v>1</v>
      </c>
      <c r="F2890" s="6">
        <f t="shared" si="588"/>
        <v>1</v>
      </c>
      <c r="G2890">
        <f t="shared" si="589"/>
        <v>0</v>
      </c>
      <c r="H2890">
        <f t="shared" si="590"/>
        <v>1.1127814385214711E-2</v>
      </c>
      <c r="I2890" s="5">
        <f t="shared" si="591"/>
        <v>1.1127814385214711E-2</v>
      </c>
      <c r="J2890" s="6">
        <f t="shared" si="592"/>
        <v>0.98887218561478529</v>
      </c>
      <c r="K2890" s="5">
        <f t="shared" si="593"/>
        <v>-1.1190191692119669E-2</v>
      </c>
      <c r="L2890" s="6">
        <f t="shared" si="586"/>
        <v>100</v>
      </c>
      <c r="AF2890">
        <v>1.6361450528960857E-2</v>
      </c>
      <c r="AG2890">
        <v>1</v>
      </c>
      <c r="AH2890">
        <v>0</v>
      </c>
      <c r="AI2890">
        <f t="shared" si="597"/>
        <v>2873</v>
      </c>
      <c r="AJ2890">
        <f t="shared" si="598"/>
        <v>13</v>
      </c>
      <c r="AK2890">
        <f t="shared" si="594"/>
        <v>0.26839826839826841</v>
      </c>
      <c r="AL2890">
        <f t="shared" si="595"/>
        <v>0.81944444444444442</v>
      </c>
      <c r="AM2890">
        <f t="shared" si="596"/>
        <v>2.086693263164423E-4</v>
      </c>
    </row>
    <row r="2891" spans="1:39" x14ac:dyDescent="0.3">
      <c r="A2891">
        <f>Datos!C2890</f>
        <v>0.2106731</v>
      </c>
      <c r="B2891">
        <f>Datos!D2890</f>
        <v>0.2454141</v>
      </c>
      <c r="C2891">
        <f>Datos!E2890</f>
        <v>4.24772E-2</v>
      </c>
      <c r="D2891" s="5">
        <f>Datos!F2890</f>
        <v>0</v>
      </c>
      <c r="E2891">
        <f t="shared" si="587"/>
        <v>1</v>
      </c>
      <c r="F2891" s="6">
        <f t="shared" si="588"/>
        <v>1</v>
      </c>
      <c r="G2891">
        <f t="shared" si="589"/>
        <v>0</v>
      </c>
      <c r="H2891">
        <f t="shared" si="590"/>
        <v>1.2514759475843046E-2</v>
      </c>
      <c r="I2891" s="5">
        <f t="shared" si="591"/>
        <v>1.2514759475843046E-2</v>
      </c>
      <c r="J2891" s="6">
        <f t="shared" si="592"/>
        <v>0.98748524052415698</v>
      </c>
      <c r="K2891" s="5">
        <f t="shared" si="593"/>
        <v>-1.25937286232084E-2</v>
      </c>
      <c r="L2891" s="6">
        <f t="shared" si="586"/>
        <v>100</v>
      </c>
      <c r="AF2891">
        <v>1.6361625109823693E-2</v>
      </c>
      <c r="AG2891">
        <v>1</v>
      </c>
      <c r="AH2891">
        <v>0</v>
      </c>
      <c r="AI2891">
        <f t="shared" si="597"/>
        <v>2874</v>
      </c>
      <c r="AJ2891">
        <f t="shared" si="598"/>
        <v>13</v>
      </c>
      <c r="AK2891">
        <f t="shared" si="594"/>
        <v>0.2681436210847975</v>
      </c>
      <c r="AL2891">
        <f t="shared" si="595"/>
        <v>0.81944444444444442</v>
      </c>
      <c r="AM2891">
        <f t="shared" si="596"/>
        <v>2.086693263163513E-4</v>
      </c>
    </row>
    <row r="2892" spans="1:39" x14ac:dyDescent="0.3">
      <c r="A2892">
        <f>Datos!C2891</f>
        <v>0.19381509999999999</v>
      </c>
      <c r="B2892">
        <f>Datos!D2891</f>
        <v>0.26714199999999999</v>
      </c>
      <c r="C2892">
        <f>Datos!E2891</f>
        <v>4.8076199999999999E-2</v>
      </c>
      <c r="D2892" s="5">
        <f>Datos!F2891</f>
        <v>0</v>
      </c>
      <c r="E2892">
        <f t="shared" si="587"/>
        <v>1</v>
      </c>
      <c r="F2892" s="6">
        <f t="shared" si="588"/>
        <v>1</v>
      </c>
      <c r="G2892">
        <f t="shared" si="589"/>
        <v>0</v>
      </c>
      <c r="H2892">
        <f t="shared" si="590"/>
        <v>1.1588403739355905E-2</v>
      </c>
      <c r="I2892" s="5">
        <f t="shared" si="591"/>
        <v>1.1588403739355905E-2</v>
      </c>
      <c r="J2892" s="6">
        <f t="shared" si="592"/>
        <v>0.98841159626064412</v>
      </c>
      <c r="K2892" s="5">
        <f t="shared" si="593"/>
        <v>-1.1656072580532183E-2</v>
      </c>
      <c r="L2892" s="6">
        <f t="shared" si="586"/>
        <v>100</v>
      </c>
      <c r="AF2892">
        <v>1.6362908438698604E-2</v>
      </c>
      <c r="AG2892">
        <v>1</v>
      </c>
      <c r="AH2892">
        <v>0</v>
      </c>
      <c r="AI2892">
        <f t="shared" si="597"/>
        <v>2875</v>
      </c>
      <c r="AJ2892">
        <f t="shared" si="598"/>
        <v>13</v>
      </c>
      <c r="AK2892">
        <f t="shared" si="594"/>
        <v>0.2678889737713267</v>
      </c>
      <c r="AL2892">
        <f t="shared" si="595"/>
        <v>0.81944444444444442</v>
      </c>
      <c r="AM2892">
        <f t="shared" si="596"/>
        <v>2.086693263163513E-4</v>
      </c>
    </row>
    <row r="2893" spans="1:39" x14ac:dyDescent="0.3">
      <c r="A2893">
        <f>Datos!C2892</f>
        <v>0.14780299999999999</v>
      </c>
      <c r="B2893">
        <f>Datos!D2892</f>
        <v>0.28354580000000001</v>
      </c>
      <c r="C2893">
        <f>Datos!E2892</f>
        <v>4.5126300000000001E-2</v>
      </c>
      <c r="D2893" s="5">
        <f>Datos!F2892</f>
        <v>0</v>
      </c>
      <c r="E2893">
        <f t="shared" si="587"/>
        <v>1</v>
      </c>
      <c r="F2893" s="6">
        <f t="shared" si="588"/>
        <v>1</v>
      </c>
      <c r="G2893">
        <f t="shared" si="589"/>
        <v>0</v>
      </c>
      <c r="H2893">
        <f t="shared" si="590"/>
        <v>1.1821771977033262E-2</v>
      </c>
      <c r="I2893" s="5">
        <f t="shared" si="591"/>
        <v>1.1821771977033262E-2</v>
      </c>
      <c r="J2893" s="6">
        <f t="shared" si="592"/>
        <v>0.98817822802296673</v>
      </c>
      <c r="K2893" s="5">
        <f t="shared" si="593"/>
        <v>-1.1892204767286026E-2</v>
      </c>
      <c r="L2893" s="6">
        <f t="shared" si="586"/>
        <v>100</v>
      </c>
      <c r="AF2893">
        <v>1.6384279696546648E-2</v>
      </c>
      <c r="AG2893">
        <v>1</v>
      </c>
      <c r="AH2893">
        <v>0</v>
      </c>
      <c r="AI2893">
        <f t="shared" si="597"/>
        <v>2876</v>
      </c>
      <c r="AJ2893">
        <f t="shared" si="598"/>
        <v>13</v>
      </c>
      <c r="AK2893">
        <f t="shared" si="594"/>
        <v>0.2676343264578559</v>
      </c>
      <c r="AL2893">
        <f t="shared" si="595"/>
        <v>0.81944444444444442</v>
      </c>
      <c r="AM2893">
        <f t="shared" si="596"/>
        <v>2.086693263164423E-4</v>
      </c>
    </row>
    <row r="2894" spans="1:39" x14ac:dyDescent="0.3">
      <c r="A2894">
        <f>Datos!C2893</f>
        <v>0.1505495</v>
      </c>
      <c r="B2894">
        <f>Datos!D2893</f>
        <v>0.3164689</v>
      </c>
      <c r="C2894">
        <f>Datos!E2893</f>
        <v>5.32129E-2</v>
      </c>
      <c r="D2894" s="5">
        <f>Datos!F2893</f>
        <v>0</v>
      </c>
      <c r="E2894">
        <f t="shared" si="587"/>
        <v>1</v>
      </c>
      <c r="F2894" s="6">
        <f t="shared" si="588"/>
        <v>1</v>
      </c>
      <c r="G2894">
        <f t="shared" si="589"/>
        <v>0</v>
      </c>
      <c r="H2894">
        <f t="shared" si="590"/>
        <v>1.041306975687015E-2</v>
      </c>
      <c r="I2894" s="5">
        <f t="shared" si="591"/>
        <v>1.041306975687015E-2</v>
      </c>
      <c r="J2894" s="6">
        <f t="shared" si="592"/>
        <v>0.98958693024312983</v>
      </c>
      <c r="K2894" s="5">
        <f t="shared" si="593"/>
        <v>-1.0467665101896296E-2</v>
      </c>
      <c r="L2894" s="6">
        <f t="shared" si="586"/>
        <v>100</v>
      </c>
      <c r="AF2894">
        <v>1.6415540561465561E-2</v>
      </c>
      <c r="AG2894">
        <v>1</v>
      </c>
      <c r="AH2894">
        <v>0</v>
      </c>
      <c r="AI2894">
        <f t="shared" si="597"/>
        <v>2877</v>
      </c>
      <c r="AJ2894">
        <f t="shared" si="598"/>
        <v>13</v>
      </c>
      <c r="AK2894">
        <f t="shared" si="594"/>
        <v>0.26737967914438499</v>
      </c>
      <c r="AL2894">
        <f t="shared" si="595"/>
        <v>0.81944444444444442</v>
      </c>
      <c r="AM2894">
        <f t="shared" si="596"/>
        <v>2.086693263163513E-4</v>
      </c>
    </row>
    <row r="2895" spans="1:39" x14ac:dyDescent="0.3">
      <c r="A2895">
        <f>Datos!C2894</f>
        <v>0.12781310000000001</v>
      </c>
      <c r="B2895">
        <f>Datos!D2894</f>
        <v>0.34129510000000002</v>
      </c>
      <c r="C2895">
        <f>Datos!E2894</f>
        <v>5.57186E-2</v>
      </c>
      <c r="D2895" s="5">
        <f>Datos!F2894</f>
        <v>0</v>
      </c>
      <c r="E2895">
        <f t="shared" si="587"/>
        <v>1</v>
      </c>
      <c r="F2895" s="6">
        <f t="shared" si="588"/>
        <v>1</v>
      </c>
      <c r="G2895">
        <f t="shared" si="589"/>
        <v>0</v>
      </c>
      <c r="H2895">
        <f t="shared" si="590"/>
        <v>9.8783358618935186E-3</v>
      </c>
      <c r="I2895" s="5">
        <f t="shared" si="591"/>
        <v>9.8783358618935186E-3</v>
      </c>
      <c r="J2895" s="6">
        <f t="shared" si="592"/>
        <v>0.99012166413810643</v>
      </c>
      <c r="K2895" s="5">
        <f t="shared" si="593"/>
        <v>-9.9274503354416337E-3</v>
      </c>
      <c r="L2895" s="6">
        <f t="shared" si="586"/>
        <v>100</v>
      </c>
      <c r="AF2895">
        <v>1.6417667465647434E-2</v>
      </c>
      <c r="AG2895">
        <v>1</v>
      </c>
      <c r="AH2895">
        <v>0</v>
      </c>
      <c r="AI2895">
        <f t="shared" si="597"/>
        <v>2878</v>
      </c>
      <c r="AJ2895">
        <f t="shared" si="598"/>
        <v>13</v>
      </c>
      <c r="AK2895">
        <f t="shared" si="594"/>
        <v>0.26712503183091418</v>
      </c>
      <c r="AL2895">
        <f t="shared" si="595"/>
        <v>0.81944444444444442</v>
      </c>
      <c r="AM2895">
        <f t="shared" si="596"/>
        <v>2.086693263163513E-4</v>
      </c>
    </row>
    <row r="2896" spans="1:39" x14ac:dyDescent="0.3">
      <c r="A2896">
        <f>Datos!C2895</f>
        <v>-4.9394899999999999E-2</v>
      </c>
      <c r="B2896">
        <f>Datos!D2895</f>
        <v>0.21078710000000001</v>
      </c>
      <c r="C2896">
        <f>Datos!E2895</f>
        <v>2.8296700000000001E-2</v>
      </c>
      <c r="D2896" s="5">
        <f>Datos!F2895</f>
        <v>0</v>
      </c>
      <c r="E2896">
        <f t="shared" si="587"/>
        <v>1</v>
      </c>
      <c r="F2896" s="6">
        <f t="shared" si="588"/>
        <v>1</v>
      </c>
      <c r="G2896">
        <f t="shared" si="589"/>
        <v>0</v>
      </c>
      <c r="H2896">
        <f t="shared" si="590"/>
        <v>1.6988951755850128E-2</v>
      </c>
      <c r="I2896" s="5">
        <f t="shared" si="591"/>
        <v>1.6988951755850128E-2</v>
      </c>
      <c r="J2896" s="6">
        <f t="shared" si="592"/>
        <v>0.98301104824414987</v>
      </c>
      <c r="K2896" s="5">
        <f t="shared" si="593"/>
        <v>-1.7134919585669383E-2</v>
      </c>
      <c r="L2896" s="6">
        <f t="shared" si="586"/>
        <v>100</v>
      </c>
      <c r="AF2896">
        <v>1.642521410872318E-2</v>
      </c>
      <c r="AG2896">
        <v>1</v>
      </c>
      <c r="AH2896">
        <v>0</v>
      </c>
      <c r="AI2896">
        <f t="shared" si="597"/>
        <v>2879</v>
      </c>
      <c r="AJ2896">
        <f t="shared" si="598"/>
        <v>13</v>
      </c>
      <c r="AK2896">
        <f t="shared" si="594"/>
        <v>0.26687038451744338</v>
      </c>
      <c r="AL2896">
        <f t="shared" si="595"/>
        <v>0.81944444444444442</v>
      </c>
      <c r="AM2896">
        <f t="shared" si="596"/>
        <v>2.086693263164423E-4</v>
      </c>
    </row>
    <row r="2897" spans="1:39" x14ac:dyDescent="0.3">
      <c r="A2897">
        <f>Datos!C2896</f>
        <v>7.2786000000000003E-2</v>
      </c>
      <c r="B2897">
        <f>Datos!D2896</f>
        <v>0.25945439999999997</v>
      </c>
      <c r="C2897">
        <f>Datos!E2896</f>
        <v>5.4440299999999997E-2</v>
      </c>
      <c r="D2897" s="5">
        <f>Datos!F2896</f>
        <v>0</v>
      </c>
      <c r="E2897">
        <f t="shared" si="587"/>
        <v>1</v>
      </c>
      <c r="F2897" s="6">
        <f t="shared" si="588"/>
        <v>1</v>
      </c>
      <c r="G2897">
        <f t="shared" si="589"/>
        <v>0</v>
      </c>
      <c r="H2897">
        <f t="shared" si="590"/>
        <v>1.178159486499325E-2</v>
      </c>
      <c r="I2897" s="5">
        <f t="shared" si="591"/>
        <v>1.178159486499325E-2</v>
      </c>
      <c r="J2897" s="6">
        <f t="shared" si="592"/>
        <v>0.98821840513500669</v>
      </c>
      <c r="K2897" s="5">
        <f t="shared" si="593"/>
        <v>-1.1851547834996782E-2</v>
      </c>
      <c r="L2897" s="6">
        <f t="shared" si="586"/>
        <v>100</v>
      </c>
      <c r="AF2897">
        <v>1.6428260536145375E-2</v>
      </c>
      <c r="AG2897">
        <v>1</v>
      </c>
      <c r="AH2897">
        <v>0</v>
      </c>
      <c r="AI2897">
        <f t="shared" si="597"/>
        <v>2880</v>
      </c>
      <c r="AJ2897">
        <f t="shared" si="598"/>
        <v>13</v>
      </c>
      <c r="AK2897">
        <f t="shared" si="594"/>
        <v>0.26661573720397247</v>
      </c>
      <c r="AL2897">
        <f t="shared" si="595"/>
        <v>0.81944444444444442</v>
      </c>
      <c r="AM2897">
        <f t="shared" si="596"/>
        <v>2.086693263163513E-4</v>
      </c>
    </row>
    <row r="2898" spans="1:39" x14ac:dyDescent="0.3">
      <c r="A2898">
        <f>Datos!C2897</f>
        <v>6.3964199999999999E-2</v>
      </c>
      <c r="B2898">
        <f>Datos!D2897</f>
        <v>0.26105109999999998</v>
      </c>
      <c r="C2898">
        <f>Datos!E2897</f>
        <v>4.7990100000000001E-2</v>
      </c>
      <c r="D2898" s="5">
        <f>Datos!F2897</f>
        <v>0</v>
      </c>
      <c r="E2898">
        <f t="shared" si="587"/>
        <v>1</v>
      </c>
      <c r="F2898" s="6">
        <f t="shared" si="588"/>
        <v>1</v>
      </c>
      <c r="G2898">
        <f t="shared" si="589"/>
        <v>0</v>
      </c>
      <c r="H2898">
        <f t="shared" si="590"/>
        <v>1.2475209613091754E-2</v>
      </c>
      <c r="I2898" s="5">
        <f t="shared" si="591"/>
        <v>1.2475209613091754E-2</v>
      </c>
      <c r="J2898" s="6">
        <f t="shared" si="592"/>
        <v>0.98752479038690821</v>
      </c>
      <c r="K2898" s="5">
        <f t="shared" si="593"/>
        <v>-1.2553678332690863E-2</v>
      </c>
      <c r="L2898" s="6">
        <f t="shared" si="586"/>
        <v>100</v>
      </c>
      <c r="AF2898">
        <v>1.643242096449514E-2</v>
      </c>
      <c r="AG2898">
        <v>1</v>
      </c>
      <c r="AH2898">
        <v>0</v>
      </c>
      <c r="AI2898">
        <f t="shared" si="597"/>
        <v>2881</v>
      </c>
      <c r="AJ2898">
        <f t="shared" si="598"/>
        <v>13</v>
      </c>
      <c r="AK2898">
        <f t="shared" si="594"/>
        <v>0.26636108989050167</v>
      </c>
      <c r="AL2898">
        <f t="shared" si="595"/>
        <v>0.81944444444444442</v>
      </c>
      <c r="AM2898">
        <f t="shared" si="596"/>
        <v>2.086693263163513E-4</v>
      </c>
    </row>
    <row r="2899" spans="1:39" x14ac:dyDescent="0.3">
      <c r="A2899">
        <f>Datos!C2898</f>
        <v>6.6778000000000002E-3</v>
      </c>
      <c r="B2899">
        <f>Datos!D2898</f>
        <v>0.1202406</v>
      </c>
      <c r="C2899">
        <f>Datos!E2898</f>
        <v>-1.8819900000000001E-2</v>
      </c>
      <c r="D2899" s="5">
        <f>Datos!F2898</f>
        <v>0</v>
      </c>
      <c r="E2899">
        <f t="shared" si="587"/>
        <v>1</v>
      </c>
      <c r="F2899" s="6">
        <f t="shared" si="588"/>
        <v>1</v>
      </c>
      <c r="G2899">
        <f t="shared" si="589"/>
        <v>0</v>
      </c>
      <c r="H2899">
        <f t="shared" si="590"/>
        <v>2.8775336099705996E-2</v>
      </c>
      <c r="I2899" s="5">
        <f t="shared" si="591"/>
        <v>2.8775336099705996E-2</v>
      </c>
      <c r="J2899" s="6">
        <f t="shared" si="592"/>
        <v>0.97122466390029405</v>
      </c>
      <c r="K2899" s="5">
        <f t="shared" si="593"/>
        <v>-2.9197463714870732E-2</v>
      </c>
      <c r="L2899" s="6">
        <f t="shared" si="586"/>
        <v>0</v>
      </c>
      <c r="AF2899">
        <v>1.6436065114448246E-2</v>
      </c>
      <c r="AG2899">
        <v>1</v>
      </c>
      <c r="AH2899">
        <v>0</v>
      </c>
      <c r="AI2899">
        <f t="shared" si="597"/>
        <v>2882</v>
      </c>
      <c r="AJ2899">
        <f t="shared" si="598"/>
        <v>13</v>
      </c>
      <c r="AK2899">
        <f t="shared" si="594"/>
        <v>0.26610644257703087</v>
      </c>
      <c r="AL2899">
        <f t="shared" si="595"/>
        <v>0.81944444444444442</v>
      </c>
      <c r="AM2899">
        <f t="shared" si="596"/>
        <v>2.086693263164423E-4</v>
      </c>
    </row>
    <row r="2900" spans="1:39" x14ac:dyDescent="0.3">
      <c r="A2900">
        <f>Datos!C2899</f>
        <v>-0.1218457</v>
      </c>
      <c r="B2900">
        <f>Datos!D2899</f>
        <v>0.2130251</v>
      </c>
      <c r="C2900">
        <f>Datos!E2899</f>
        <v>3.41488E-2</v>
      </c>
      <c r="D2900" s="5">
        <f>Datos!F2899</f>
        <v>0</v>
      </c>
      <c r="E2900">
        <f t="shared" si="587"/>
        <v>1</v>
      </c>
      <c r="F2900" s="6">
        <f t="shared" si="588"/>
        <v>1</v>
      </c>
      <c r="G2900">
        <f t="shared" si="589"/>
        <v>0</v>
      </c>
      <c r="H2900">
        <f t="shared" si="590"/>
        <v>1.6665894360967031E-2</v>
      </c>
      <c r="I2900" s="5">
        <f t="shared" si="591"/>
        <v>1.6665894360967031E-2</v>
      </c>
      <c r="J2900" s="6">
        <f t="shared" si="592"/>
        <v>0.98333410563903301</v>
      </c>
      <c r="K2900" s="5">
        <f t="shared" si="593"/>
        <v>-1.6806332921062872E-2</v>
      </c>
      <c r="L2900" s="6">
        <f t="shared" si="586"/>
        <v>100</v>
      </c>
      <c r="AF2900">
        <v>1.6438289790341176E-2</v>
      </c>
      <c r="AG2900">
        <v>1</v>
      </c>
      <c r="AH2900">
        <v>0</v>
      </c>
      <c r="AI2900">
        <f t="shared" si="597"/>
        <v>2883</v>
      </c>
      <c r="AJ2900">
        <f t="shared" si="598"/>
        <v>13</v>
      </c>
      <c r="AK2900">
        <f t="shared" si="594"/>
        <v>0.26585179526355995</v>
      </c>
      <c r="AL2900">
        <f t="shared" si="595"/>
        <v>0.81944444444444442</v>
      </c>
      <c r="AM2900">
        <f t="shared" si="596"/>
        <v>2.086693263163513E-4</v>
      </c>
    </row>
    <row r="2901" spans="1:39" x14ac:dyDescent="0.3">
      <c r="A2901">
        <f>Datos!C2900</f>
        <v>-8.3804500000000004E-2</v>
      </c>
      <c r="B2901">
        <f>Datos!D2900</f>
        <v>0.19011320000000001</v>
      </c>
      <c r="C2901">
        <f>Datos!E2900</f>
        <v>2.31887E-2</v>
      </c>
      <c r="D2901" s="5">
        <f>Datos!F2900</f>
        <v>0</v>
      </c>
      <c r="E2901">
        <f t="shared" si="587"/>
        <v>1</v>
      </c>
      <c r="F2901" s="6">
        <f t="shared" si="588"/>
        <v>1</v>
      </c>
      <c r="G2901">
        <f t="shared" si="589"/>
        <v>0</v>
      </c>
      <c r="H2901">
        <f t="shared" si="590"/>
        <v>1.8683541212447467E-2</v>
      </c>
      <c r="I2901" s="5">
        <f t="shared" si="591"/>
        <v>1.8683541212447467E-2</v>
      </c>
      <c r="J2901" s="6">
        <f t="shared" si="592"/>
        <v>0.98131645878755258</v>
      </c>
      <c r="K2901" s="5">
        <f t="shared" si="593"/>
        <v>-1.8860283478313228E-2</v>
      </c>
      <c r="L2901" s="6">
        <f t="shared" si="586"/>
        <v>100</v>
      </c>
      <c r="AF2901">
        <v>1.6439954522172565E-2</v>
      </c>
      <c r="AG2901">
        <v>1</v>
      </c>
      <c r="AH2901">
        <v>0</v>
      </c>
      <c r="AI2901">
        <f t="shared" si="597"/>
        <v>2884</v>
      </c>
      <c r="AJ2901">
        <f t="shared" si="598"/>
        <v>13</v>
      </c>
      <c r="AK2901">
        <f t="shared" si="594"/>
        <v>0.26559714795008915</v>
      </c>
      <c r="AL2901">
        <f t="shared" si="595"/>
        <v>0.81944444444444442</v>
      </c>
      <c r="AM2901">
        <f t="shared" si="596"/>
        <v>2.086693263164423E-4</v>
      </c>
    </row>
    <row r="2902" spans="1:39" x14ac:dyDescent="0.3">
      <c r="A2902">
        <f>Datos!C2901</f>
        <v>-0.1038092</v>
      </c>
      <c r="B2902">
        <f>Datos!D2901</f>
        <v>0.2196023</v>
      </c>
      <c r="C2902">
        <f>Datos!E2901</f>
        <v>2.0898300000000002E-2</v>
      </c>
      <c r="D2902" s="5">
        <f>Datos!F2901</f>
        <v>0</v>
      </c>
      <c r="E2902">
        <f t="shared" si="587"/>
        <v>1</v>
      </c>
      <c r="F2902" s="6">
        <f t="shared" si="588"/>
        <v>1</v>
      </c>
      <c r="G2902">
        <f t="shared" si="589"/>
        <v>0</v>
      </c>
      <c r="H2902">
        <f t="shared" si="590"/>
        <v>1.8307960617773903E-2</v>
      </c>
      <c r="I2902" s="5">
        <f t="shared" si="591"/>
        <v>1.8307960617773903E-2</v>
      </c>
      <c r="J2902" s="6">
        <f t="shared" si="592"/>
        <v>0.98169203938222604</v>
      </c>
      <c r="K2902" s="5">
        <f t="shared" si="593"/>
        <v>-1.8477625329246045E-2</v>
      </c>
      <c r="L2902" s="6">
        <f t="shared" si="586"/>
        <v>100</v>
      </c>
      <c r="AF2902">
        <v>1.6461200371970266E-2</v>
      </c>
      <c r="AG2902">
        <v>1</v>
      </c>
      <c r="AH2902">
        <v>0</v>
      </c>
      <c r="AI2902">
        <f t="shared" si="597"/>
        <v>2885</v>
      </c>
      <c r="AJ2902">
        <f t="shared" si="598"/>
        <v>13</v>
      </c>
      <c r="AK2902">
        <f t="shared" si="594"/>
        <v>0.26534250063661824</v>
      </c>
      <c r="AL2902">
        <f t="shared" si="595"/>
        <v>0.81944444444444442</v>
      </c>
      <c r="AM2902">
        <f t="shared" si="596"/>
        <v>2.086693263163513E-4</v>
      </c>
    </row>
    <row r="2903" spans="1:39" x14ac:dyDescent="0.3">
      <c r="A2903">
        <f>Datos!C2902</f>
        <v>-4.5700999999999997E-3</v>
      </c>
      <c r="B2903">
        <f>Datos!D2902</f>
        <v>0.19174540000000001</v>
      </c>
      <c r="C2903">
        <f>Datos!E2902</f>
        <v>1.6259599999999999E-2</v>
      </c>
      <c r="D2903" s="5">
        <f>Datos!F2902</f>
        <v>0</v>
      </c>
      <c r="E2903">
        <f t="shared" si="587"/>
        <v>1</v>
      </c>
      <c r="F2903" s="6">
        <f t="shared" si="588"/>
        <v>1</v>
      </c>
      <c r="G2903">
        <f t="shared" si="589"/>
        <v>0</v>
      </c>
      <c r="H2903">
        <f t="shared" si="590"/>
        <v>1.9034986961742703E-2</v>
      </c>
      <c r="I2903" s="5">
        <f t="shared" si="591"/>
        <v>1.9034986961742703E-2</v>
      </c>
      <c r="J2903" s="6">
        <f t="shared" si="592"/>
        <v>0.98096501303825734</v>
      </c>
      <c r="K2903" s="5">
        <f t="shared" si="593"/>
        <v>-1.9218484641702917E-2</v>
      </c>
      <c r="L2903" s="6">
        <f t="shared" si="586"/>
        <v>100</v>
      </c>
      <c r="AF2903">
        <v>1.6472035921920654E-2</v>
      </c>
      <c r="AG2903">
        <v>1</v>
      </c>
      <c r="AH2903">
        <v>0</v>
      </c>
      <c r="AI2903">
        <f t="shared" si="597"/>
        <v>2886</v>
      </c>
      <c r="AJ2903">
        <f t="shared" si="598"/>
        <v>13</v>
      </c>
      <c r="AK2903">
        <f t="shared" si="594"/>
        <v>0.26508785332314744</v>
      </c>
      <c r="AL2903">
        <f t="shared" si="595"/>
        <v>0.81944444444444442</v>
      </c>
      <c r="AM2903">
        <f t="shared" si="596"/>
        <v>2.086693263163513E-4</v>
      </c>
    </row>
    <row r="2904" spans="1:39" x14ac:dyDescent="0.3">
      <c r="A2904">
        <f>Datos!C2903</f>
        <v>5.1322300000000001E-2</v>
      </c>
      <c r="B2904">
        <f>Datos!D2903</f>
        <v>0.18925520000000001</v>
      </c>
      <c r="C2904">
        <f>Datos!E2903</f>
        <v>2.3394600000000002E-2</v>
      </c>
      <c r="D2904" s="5">
        <f>Datos!F2903</f>
        <v>0</v>
      </c>
      <c r="E2904">
        <f t="shared" si="587"/>
        <v>1</v>
      </c>
      <c r="F2904" s="6">
        <f t="shared" si="588"/>
        <v>1</v>
      </c>
      <c r="G2904">
        <f t="shared" si="589"/>
        <v>0</v>
      </c>
      <c r="H2904">
        <f t="shared" si="590"/>
        <v>1.750479981316223E-2</v>
      </c>
      <c r="I2904" s="5">
        <f t="shared" si="591"/>
        <v>1.750479981316223E-2</v>
      </c>
      <c r="J2904" s="6">
        <f t="shared" si="592"/>
        <v>0.98249520018683778</v>
      </c>
      <c r="K2904" s="5">
        <f t="shared" si="593"/>
        <v>-1.7659820556671424E-2</v>
      </c>
      <c r="L2904" s="6">
        <f t="shared" si="586"/>
        <v>100</v>
      </c>
      <c r="AF2904">
        <v>1.6477374751990872E-2</v>
      </c>
      <c r="AG2904">
        <v>1</v>
      </c>
      <c r="AH2904">
        <v>0</v>
      </c>
      <c r="AI2904">
        <f t="shared" si="597"/>
        <v>2887</v>
      </c>
      <c r="AJ2904">
        <f t="shared" si="598"/>
        <v>13</v>
      </c>
      <c r="AK2904">
        <f t="shared" si="594"/>
        <v>0.26483320600967664</v>
      </c>
      <c r="AL2904">
        <f t="shared" si="595"/>
        <v>0.81944444444444442</v>
      </c>
      <c r="AM2904">
        <f t="shared" si="596"/>
        <v>2.086693263164423E-4</v>
      </c>
    </row>
    <row r="2905" spans="1:39" x14ac:dyDescent="0.3">
      <c r="A2905">
        <f>Datos!C2904</f>
        <v>5.4159600000000002E-2</v>
      </c>
      <c r="B2905">
        <f>Datos!D2904</f>
        <v>0.38334099999999999</v>
      </c>
      <c r="C2905">
        <f>Datos!E2904</f>
        <v>5.4561699999999998E-2</v>
      </c>
      <c r="D2905" s="5">
        <f>Datos!F2904</f>
        <v>0</v>
      </c>
      <c r="E2905">
        <f t="shared" si="587"/>
        <v>1</v>
      </c>
      <c r="F2905" s="6">
        <f t="shared" si="588"/>
        <v>1</v>
      </c>
      <c r="G2905">
        <f t="shared" si="589"/>
        <v>0</v>
      </c>
      <c r="H2905">
        <f t="shared" si="590"/>
        <v>9.6285937813911041E-3</v>
      </c>
      <c r="I2905" s="5">
        <f t="shared" si="591"/>
        <v>9.6285937813911041E-3</v>
      </c>
      <c r="J2905" s="6">
        <f t="shared" si="592"/>
        <v>0.99037140621860886</v>
      </c>
      <c r="K2905" s="5">
        <f t="shared" si="593"/>
        <v>-9.6752484110176236E-3</v>
      </c>
      <c r="L2905" s="6">
        <f t="shared" si="586"/>
        <v>100</v>
      </c>
      <c r="AF2905">
        <v>1.6485381773934781E-2</v>
      </c>
      <c r="AG2905">
        <v>1</v>
      </c>
      <c r="AH2905">
        <v>0</v>
      </c>
      <c r="AI2905">
        <f t="shared" si="597"/>
        <v>2888</v>
      </c>
      <c r="AJ2905">
        <f t="shared" si="598"/>
        <v>13</v>
      </c>
      <c r="AK2905">
        <f t="shared" si="594"/>
        <v>0.26457855869620572</v>
      </c>
      <c r="AL2905">
        <f t="shared" si="595"/>
        <v>0.81944444444444442</v>
      </c>
      <c r="AM2905">
        <f t="shared" si="596"/>
        <v>2.086693263163513E-4</v>
      </c>
    </row>
    <row r="2906" spans="1:39" x14ac:dyDescent="0.3">
      <c r="A2906">
        <f>Datos!C2905</f>
        <v>7.3647500000000005E-2</v>
      </c>
      <c r="B2906">
        <f>Datos!D2905</f>
        <v>0.38185920000000001</v>
      </c>
      <c r="C2906">
        <f>Datos!E2905</f>
        <v>3.6211399999999998E-2</v>
      </c>
      <c r="D2906" s="5">
        <f>Datos!F2905</f>
        <v>0</v>
      </c>
      <c r="E2906">
        <f t="shared" si="587"/>
        <v>1</v>
      </c>
      <c r="F2906" s="6">
        <f t="shared" si="588"/>
        <v>1</v>
      </c>
      <c r="G2906">
        <f t="shared" si="589"/>
        <v>0</v>
      </c>
      <c r="H2906">
        <f t="shared" si="590"/>
        <v>1.1205502877471012E-2</v>
      </c>
      <c r="I2906" s="5">
        <f t="shared" si="591"/>
        <v>1.1205502877471012E-2</v>
      </c>
      <c r="J2906" s="6">
        <f t="shared" si="592"/>
        <v>0.98879449712252898</v>
      </c>
      <c r="K2906" s="5">
        <f t="shared" si="593"/>
        <v>-1.1268757501994913E-2</v>
      </c>
      <c r="L2906" s="6">
        <f t="shared" si="586"/>
        <v>100</v>
      </c>
      <c r="AF2906">
        <v>1.6493941609577602E-2</v>
      </c>
      <c r="AG2906">
        <v>1</v>
      </c>
      <c r="AH2906">
        <v>0</v>
      </c>
      <c r="AI2906">
        <f t="shared" si="597"/>
        <v>2889</v>
      </c>
      <c r="AJ2906">
        <f t="shared" si="598"/>
        <v>13</v>
      </c>
      <c r="AK2906">
        <f t="shared" si="594"/>
        <v>0.26432391138273492</v>
      </c>
      <c r="AL2906">
        <f t="shared" si="595"/>
        <v>0.81944444444444442</v>
      </c>
      <c r="AM2906">
        <f t="shared" si="596"/>
        <v>2.086693263163513E-4</v>
      </c>
    </row>
    <row r="2907" spans="1:39" x14ac:dyDescent="0.3">
      <c r="A2907">
        <f>Datos!C2906</f>
        <v>0.1066392</v>
      </c>
      <c r="B2907">
        <f>Datos!D2906</f>
        <v>0.33555059999999998</v>
      </c>
      <c r="C2907">
        <f>Datos!E2906</f>
        <v>3.3212699999999998E-2</v>
      </c>
      <c r="D2907" s="5">
        <f>Datos!F2906</f>
        <v>0</v>
      </c>
      <c r="E2907">
        <f t="shared" si="587"/>
        <v>1</v>
      </c>
      <c r="F2907" s="6">
        <f t="shared" si="588"/>
        <v>1</v>
      </c>
      <c r="G2907">
        <f t="shared" si="589"/>
        <v>0</v>
      </c>
      <c r="H2907">
        <f t="shared" si="590"/>
        <v>1.2239580568318953E-2</v>
      </c>
      <c r="I2907" s="5">
        <f t="shared" si="591"/>
        <v>1.2239580568318953E-2</v>
      </c>
      <c r="J2907" s="6">
        <f t="shared" si="592"/>
        <v>0.98776041943168102</v>
      </c>
      <c r="K2907" s="5">
        <f t="shared" si="593"/>
        <v>-1.2315101093597274E-2</v>
      </c>
      <c r="L2907" s="6">
        <f t="shared" si="586"/>
        <v>100</v>
      </c>
      <c r="AF2907">
        <v>1.6495172615283066E-2</v>
      </c>
      <c r="AG2907">
        <v>1</v>
      </c>
      <c r="AH2907">
        <v>0</v>
      </c>
      <c r="AI2907">
        <f t="shared" si="597"/>
        <v>2890</v>
      </c>
      <c r="AJ2907">
        <f t="shared" si="598"/>
        <v>13</v>
      </c>
      <c r="AK2907">
        <f t="shared" si="594"/>
        <v>0.26406926406926412</v>
      </c>
      <c r="AL2907">
        <f t="shared" si="595"/>
        <v>0.81944444444444442</v>
      </c>
      <c r="AM2907">
        <f t="shared" si="596"/>
        <v>2.086693263164423E-4</v>
      </c>
    </row>
    <row r="2908" spans="1:39" x14ac:dyDescent="0.3">
      <c r="A2908">
        <f>Datos!C2907</f>
        <v>0.1431134</v>
      </c>
      <c r="B2908">
        <f>Datos!D2907</f>
        <v>0.33559919999999999</v>
      </c>
      <c r="C2908">
        <f>Datos!E2907</f>
        <v>3.7760700000000001E-2</v>
      </c>
      <c r="D2908" s="5">
        <f>Datos!F2907</f>
        <v>0</v>
      </c>
      <c r="E2908">
        <f t="shared" si="587"/>
        <v>1</v>
      </c>
      <c r="F2908" s="6">
        <f t="shared" si="588"/>
        <v>1</v>
      </c>
      <c r="G2908">
        <f t="shared" si="589"/>
        <v>0</v>
      </c>
      <c r="H2908">
        <f t="shared" si="590"/>
        <v>1.1562130774896638E-2</v>
      </c>
      <c r="I2908" s="5">
        <f t="shared" si="591"/>
        <v>1.1562130774896638E-2</v>
      </c>
      <c r="J2908" s="6">
        <f t="shared" si="592"/>
        <v>0.98843786922510335</v>
      </c>
      <c r="K2908" s="5">
        <f t="shared" si="593"/>
        <v>-1.1629491938030584E-2</v>
      </c>
      <c r="L2908" s="6">
        <f t="shared" si="586"/>
        <v>100</v>
      </c>
      <c r="AF2908">
        <v>1.6501262117782418E-2</v>
      </c>
      <c r="AG2908">
        <v>1</v>
      </c>
      <c r="AH2908">
        <v>0</v>
      </c>
      <c r="AI2908">
        <f t="shared" si="597"/>
        <v>2891</v>
      </c>
      <c r="AJ2908">
        <f t="shared" si="598"/>
        <v>13</v>
      </c>
      <c r="AK2908">
        <f t="shared" si="594"/>
        <v>0.26381461675579321</v>
      </c>
      <c r="AL2908">
        <f t="shared" si="595"/>
        <v>0.81944444444444442</v>
      </c>
      <c r="AM2908">
        <f t="shared" si="596"/>
        <v>2.086693263163513E-4</v>
      </c>
    </row>
    <row r="2909" spans="1:39" x14ac:dyDescent="0.3">
      <c r="A2909">
        <f>Datos!C2908</f>
        <v>0.1085515</v>
      </c>
      <c r="B2909">
        <f>Datos!D2908</f>
        <v>0.34615230000000002</v>
      </c>
      <c r="C2909">
        <f>Datos!E2908</f>
        <v>2.3389699999999999E-2</v>
      </c>
      <c r="D2909" s="5">
        <f>Datos!F2908</f>
        <v>0</v>
      </c>
      <c r="E2909">
        <f t="shared" si="587"/>
        <v>1</v>
      </c>
      <c r="F2909" s="6">
        <f t="shared" si="588"/>
        <v>1</v>
      </c>
      <c r="G2909">
        <f t="shared" si="589"/>
        <v>0</v>
      </c>
      <c r="H2909">
        <f t="shared" si="590"/>
        <v>1.3072815514451341E-2</v>
      </c>
      <c r="I2909" s="5">
        <f t="shared" si="591"/>
        <v>1.3072815514451341E-2</v>
      </c>
      <c r="J2909" s="6">
        <f t="shared" si="592"/>
        <v>0.98692718448554861</v>
      </c>
      <c r="K2909" s="5">
        <f t="shared" si="593"/>
        <v>-1.3159016854177903E-2</v>
      </c>
      <c r="L2909" s="6">
        <f t="shared" si="586"/>
        <v>100</v>
      </c>
      <c r="AF2909">
        <v>1.6514970603048625E-2</v>
      </c>
      <c r="AG2909">
        <v>1</v>
      </c>
      <c r="AH2909">
        <v>0</v>
      </c>
      <c r="AI2909">
        <f t="shared" si="597"/>
        <v>2892</v>
      </c>
      <c r="AJ2909">
        <f t="shared" si="598"/>
        <v>13</v>
      </c>
      <c r="AK2909">
        <f t="shared" si="594"/>
        <v>0.26355996944232241</v>
      </c>
      <c r="AL2909">
        <f t="shared" si="595"/>
        <v>0.81944444444444442</v>
      </c>
      <c r="AM2909">
        <f t="shared" si="596"/>
        <v>2.086693263164423E-4</v>
      </c>
    </row>
    <row r="2910" spans="1:39" x14ac:dyDescent="0.3">
      <c r="A2910">
        <f>Datos!C2909</f>
        <v>9.0835799999999994E-2</v>
      </c>
      <c r="B2910">
        <f>Datos!D2909</f>
        <v>0.33762110000000001</v>
      </c>
      <c r="C2910">
        <f>Datos!E2909</f>
        <v>4.2015700000000003E-2</v>
      </c>
      <c r="D2910" s="5">
        <f>Datos!F2909</f>
        <v>0</v>
      </c>
      <c r="E2910">
        <f t="shared" si="587"/>
        <v>1</v>
      </c>
      <c r="F2910" s="6">
        <f t="shared" si="588"/>
        <v>1</v>
      </c>
      <c r="G2910">
        <f t="shared" si="589"/>
        <v>0</v>
      </c>
      <c r="H2910">
        <f t="shared" si="590"/>
        <v>1.1391172133283349E-2</v>
      </c>
      <c r="I2910" s="5">
        <f t="shared" si="591"/>
        <v>1.1391172133283349E-2</v>
      </c>
      <c r="J2910" s="6">
        <f t="shared" si="592"/>
        <v>0.98860882786671667</v>
      </c>
      <c r="K2910" s="5">
        <f t="shared" si="593"/>
        <v>-1.1456548484250866E-2</v>
      </c>
      <c r="L2910" s="6">
        <f t="shared" si="586"/>
        <v>100</v>
      </c>
      <c r="AF2910">
        <v>1.6515479241442928E-2</v>
      </c>
      <c r="AG2910">
        <v>1</v>
      </c>
      <c r="AH2910">
        <v>0</v>
      </c>
      <c r="AI2910">
        <f t="shared" si="597"/>
        <v>2893</v>
      </c>
      <c r="AJ2910">
        <f t="shared" si="598"/>
        <v>13</v>
      </c>
      <c r="AK2910">
        <f t="shared" si="594"/>
        <v>0.26330532212885149</v>
      </c>
      <c r="AL2910">
        <f t="shared" si="595"/>
        <v>0.81944444444444442</v>
      </c>
      <c r="AM2910">
        <f t="shared" si="596"/>
        <v>2.086693263163513E-4</v>
      </c>
    </row>
    <row r="2911" spans="1:39" x14ac:dyDescent="0.3">
      <c r="A2911">
        <f>Datos!C2910</f>
        <v>7.9007999999999995E-2</v>
      </c>
      <c r="B2911">
        <f>Datos!D2910</f>
        <v>0.3487615</v>
      </c>
      <c r="C2911">
        <f>Datos!E2910</f>
        <v>4.7296400000000002E-2</v>
      </c>
      <c r="D2911" s="5">
        <f>Datos!F2910</f>
        <v>0</v>
      </c>
      <c r="E2911">
        <f t="shared" si="587"/>
        <v>1</v>
      </c>
      <c r="F2911" s="6">
        <f t="shared" si="588"/>
        <v>1</v>
      </c>
      <c r="G2911">
        <f t="shared" si="589"/>
        <v>0</v>
      </c>
      <c r="H2911">
        <f t="shared" si="590"/>
        <v>1.0741290447403757E-2</v>
      </c>
      <c r="I2911" s="5">
        <f t="shared" si="591"/>
        <v>1.0741290447403757E-2</v>
      </c>
      <c r="J2911" s="6">
        <f t="shared" si="592"/>
        <v>0.9892587095525962</v>
      </c>
      <c r="K2911" s="5">
        <f t="shared" si="593"/>
        <v>-1.0799394557638389E-2</v>
      </c>
      <c r="L2911" s="6">
        <f t="shared" si="586"/>
        <v>100</v>
      </c>
      <c r="AF2911">
        <v>1.6530978920552837E-2</v>
      </c>
      <c r="AG2911">
        <v>1</v>
      </c>
      <c r="AH2911">
        <v>0</v>
      </c>
      <c r="AI2911">
        <f t="shared" si="597"/>
        <v>2894</v>
      </c>
      <c r="AJ2911">
        <f t="shared" si="598"/>
        <v>13</v>
      </c>
      <c r="AK2911">
        <f t="shared" si="594"/>
        <v>0.26305067481538069</v>
      </c>
      <c r="AL2911">
        <f t="shared" si="595"/>
        <v>0.81944444444444442</v>
      </c>
      <c r="AM2911">
        <f t="shared" si="596"/>
        <v>2.086693263163513E-4</v>
      </c>
    </row>
    <row r="2912" spans="1:39" x14ac:dyDescent="0.3">
      <c r="A2912">
        <f>Datos!C2911</f>
        <v>0.1111163</v>
      </c>
      <c r="B2912">
        <f>Datos!D2911</f>
        <v>0.37760729999999998</v>
      </c>
      <c r="C2912">
        <f>Datos!E2911</f>
        <v>2.3861199999999999E-2</v>
      </c>
      <c r="D2912" s="5">
        <f>Datos!F2911</f>
        <v>0</v>
      </c>
      <c r="E2912">
        <f t="shared" si="587"/>
        <v>1</v>
      </c>
      <c r="F2912" s="6">
        <f t="shared" si="588"/>
        <v>1</v>
      </c>
      <c r="G2912">
        <f t="shared" si="589"/>
        <v>0</v>
      </c>
      <c r="H2912">
        <f t="shared" si="590"/>
        <v>1.233059265912685E-2</v>
      </c>
      <c r="I2912" s="5">
        <f t="shared" si="591"/>
        <v>1.233059265912685E-2</v>
      </c>
      <c r="J2912" s="6">
        <f t="shared" si="592"/>
        <v>0.98766940734087316</v>
      </c>
      <c r="K2912" s="5">
        <f t="shared" si="593"/>
        <v>-1.2407245182583673E-2</v>
      </c>
      <c r="L2912" s="6">
        <f t="shared" si="586"/>
        <v>100</v>
      </c>
      <c r="AF2912">
        <v>1.6537176242007262E-2</v>
      </c>
      <c r="AG2912">
        <v>1</v>
      </c>
      <c r="AH2912">
        <v>0</v>
      </c>
      <c r="AI2912">
        <f t="shared" si="597"/>
        <v>2895</v>
      </c>
      <c r="AJ2912">
        <f t="shared" si="598"/>
        <v>13</v>
      </c>
      <c r="AK2912">
        <f t="shared" si="594"/>
        <v>0.26279602750190989</v>
      </c>
      <c r="AL2912">
        <f t="shared" si="595"/>
        <v>0.81944444444444442</v>
      </c>
      <c r="AM2912">
        <f t="shared" si="596"/>
        <v>2.086693263164423E-4</v>
      </c>
    </row>
    <row r="2913" spans="1:39" x14ac:dyDescent="0.3">
      <c r="A2913">
        <f>Datos!C2912</f>
        <v>8.35312E-2</v>
      </c>
      <c r="B2913">
        <f>Datos!D2912</f>
        <v>0.34326820000000002</v>
      </c>
      <c r="C2913">
        <f>Datos!E2912</f>
        <v>3.9615699999999997E-2</v>
      </c>
      <c r="D2913" s="5">
        <f>Datos!F2912</f>
        <v>0</v>
      </c>
      <c r="E2913">
        <f t="shared" si="587"/>
        <v>1</v>
      </c>
      <c r="F2913" s="6">
        <f t="shared" si="588"/>
        <v>1</v>
      </c>
      <c r="G2913">
        <f t="shared" si="589"/>
        <v>0</v>
      </c>
      <c r="H2913">
        <f t="shared" si="590"/>
        <v>1.1559784257252114E-2</v>
      </c>
      <c r="I2913" s="5">
        <f t="shared" si="591"/>
        <v>1.1559784257252114E-2</v>
      </c>
      <c r="J2913" s="6">
        <f t="shared" si="592"/>
        <v>0.98844021574274787</v>
      </c>
      <c r="K2913" s="5">
        <f t="shared" si="593"/>
        <v>-1.162711797510149E-2</v>
      </c>
      <c r="L2913" s="6">
        <f t="shared" si="586"/>
        <v>100</v>
      </c>
      <c r="AF2913">
        <v>1.6541323129387355E-2</v>
      </c>
      <c r="AG2913">
        <v>1</v>
      </c>
      <c r="AH2913">
        <v>0</v>
      </c>
      <c r="AI2913">
        <f t="shared" si="597"/>
        <v>2896</v>
      </c>
      <c r="AJ2913">
        <f t="shared" si="598"/>
        <v>13</v>
      </c>
      <c r="AK2913">
        <f t="shared" si="594"/>
        <v>0.26254138018843898</v>
      </c>
      <c r="AL2913">
        <f t="shared" si="595"/>
        <v>0.81944444444444442</v>
      </c>
      <c r="AM2913">
        <f t="shared" si="596"/>
        <v>2.086693263163513E-4</v>
      </c>
    </row>
    <row r="2914" spans="1:39" x14ac:dyDescent="0.3">
      <c r="A2914">
        <f>Datos!C2913</f>
        <v>3.0145100000000001E-2</v>
      </c>
      <c r="B2914">
        <f>Datos!D2913</f>
        <v>0.34179110000000001</v>
      </c>
      <c r="C2914">
        <f>Datos!E2913</f>
        <v>7.0397500000000002E-2</v>
      </c>
      <c r="D2914" s="5">
        <f>Datos!F2913</f>
        <v>0</v>
      </c>
      <c r="E2914">
        <f t="shared" si="587"/>
        <v>1</v>
      </c>
      <c r="F2914" s="6">
        <f t="shared" si="588"/>
        <v>1</v>
      </c>
      <c r="G2914">
        <f t="shared" si="589"/>
        <v>0</v>
      </c>
      <c r="H2914">
        <f t="shared" si="590"/>
        <v>9.113993546305009E-3</v>
      </c>
      <c r="I2914" s="5">
        <f t="shared" si="591"/>
        <v>9.113993546305009E-3</v>
      </c>
      <c r="J2914" s="6">
        <f t="shared" si="592"/>
        <v>0.99088600645369496</v>
      </c>
      <c r="K2914" s="5">
        <f t="shared" si="593"/>
        <v>-9.1557800740245388E-3</v>
      </c>
      <c r="L2914" s="6">
        <f t="shared" si="586"/>
        <v>100</v>
      </c>
      <c r="AF2914">
        <v>1.6543191303571445E-2</v>
      </c>
      <c r="AG2914">
        <v>1</v>
      </c>
      <c r="AH2914">
        <v>0</v>
      </c>
      <c r="AI2914">
        <f t="shared" si="597"/>
        <v>2897</v>
      </c>
      <c r="AJ2914">
        <f t="shared" si="598"/>
        <v>13</v>
      </c>
      <c r="AK2914">
        <f t="shared" si="594"/>
        <v>0.26228673287496818</v>
      </c>
      <c r="AL2914">
        <f t="shared" si="595"/>
        <v>0.81944444444444442</v>
      </c>
      <c r="AM2914">
        <f t="shared" si="596"/>
        <v>2.086693263163513E-4</v>
      </c>
    </row>
    <row r="2915" spans="1:39" x14ac:dyDescent="0.3">
      <c r="A2915">
        <f>Datos!C2914</f>
        <v>2.66535E-2</v>
      </c>
      <c r="B2915">
        <f>Datos!D2914</f>
        <v>0.37332140000000003</v>
      </c>
      <c r="C2915">
        <f>Datos!E2914</f>
        <v>5.3398300000000003E-2</v>
      </c>
      <c r="D2915" s="5">
        <f>Datos!F2914</f>
        <v>0</v>
      </c>
      <c r="E2915">
        <f t="shared" si="587"/>
        <v>1</v>
      </c>
      <c r="F2915" s="6">
        <f t="shared" si="588"/>
        <v>1</v>
      </c>
      <c r="G2915">
        <f t="shared" si="589"/>
        <v>0</v>
      </c>
      <c r="H2915">
        <f t="shared" si="590"/>
        <v>1.0025048694587927E-2</v>
      </c>
      <c r="I2915" s="5">
        <f t="shared" si="591"/>
        <v>1.0025048694587927E-2</v>
      </c>
      <c r="J2915" s="6">
        <f t="shared" si="592"/>
        <v>0.98997495130541202</v>
      </c>
      <c r="K2915" s="5">
        <f t="shared" si="593"/>
        <v>-1.0075637885300177E-2</v>
      </c>
      <c r="L2915" s="6">
        <f t="shared" si="586"/>
        <v>100</v>
      </c>
      <c r="AF2915">
        <v>1.6545873291633869E-2</v>
      </c>
      <c r="AG2915">
        <v>1</v>
      </c>
      <c r="AH2915">
        <v>0</v>
      </c>
      <c r="AI2915">
        <f t="shared" si="597"/>
        <v>2898</v>
      </c>
      <c r="AJ2915">
        <f t="shared" si="598"/>
        <v>13</v>
      </c>
      <c r="AK2915">
        <f t="shared" si="594"/>
        <v>0.26203208556149737</v>
      </c>
      <c r="AL2915">
        <f t="shared" si="595"/>
        <v>0.81944444444444442</v>
      </c>
      <c r="AM2915">
        <f t="shared" si="596"/>
        <v>2.086693263164423E-4</v>
      </c>
    </row>
    <row r="2916" spans="1:39" x14ac:dyDescent="0.3">
      <c r="A2916">
        <f>Datos!C2915</f>
        <v>0.1269092</v>
      </c>
      <c r="B2916">
        <f>Datos!D2915</f>
        <v>0.56236489999999995</v>
      </c>
      <c r="C2916">
        <f>Datos!E2915</f>
        <v>5.0024600000000002E-2</v>
      </c>
      <c r="D2916" s="5">
        <f>Datos!F2915</f>
        <v>0</v>
      </c>
      <c r="E2916">
        <f t="shared" si="587"/>
        <v>1</v>
      </c>
      <c r="F2916" s="6">
        <f t="shared" si="588"/>
        <v>1</v>
      </c>
      <c r="G2916">
        <f t="shared" si="589"/>
        <v>0</v>
      </c>
      <c r="H2916">
        <f t="shared" si="590"/>
        <v>7.1344639593493228E-3</v>
      </c>
      <c r="I2916" s="5">
        <f t="shared" si="591"/>
        <v>7.1344639593493228E-3</v>
      </c>
      <c r="J2916" s="6">
        <f t="shared" si="592"/>
        <v>0.99286553604065064</v>
      </c>
      <c r="K2916" s="5">
        <f t="shared" si="593"/>
        <v>-7.1600359482207809E-3</v>
      </c>
      <c r="L2916" s="6">
        <f t="shared" si="586"/>
        <v>100</v>
      </c>
      <c r="AF2916">
        <v>1.6548896255840689E-2</v>
      </c>
      <c r="AG2916">
        <v>1</v>
      </c>
      <c r="AH2916">
        <v>0</v>
      </c>
      <c r="AI2916">
        <f t="shared" si="597"/>
        <v>2899</v>
      </c>
      <c r="AJ2916">
        <f t="shared" si="598"/>
        <v>13</v>
      </c>
      <c r="AK2916">
        <f t="shared" si="594"/>
        <v>0.26177743824802646</v>
      </c>
      <c r="AL2916">
        <f t="shared" si="595"/>
        <v>0.81944444444444442</v>
      </c>
      <c r="AM2916">
        <f t="shared" si="596"/>
        <v>2.086693263163513E-4</v>
      </c>
    </row>
    <row r="2917" spans="1:39" x14ac:dyDescent="0.3">
      <c r="A2917">
        <f>Datos!C2916</f>
        <v>-0.12133969999999999</v>
      </c>
      <c r="B2917">
        <f>Datos!D2916</f>
        <v>0.55216489999999996</v>
      </c>
      <c r="C2917">
        <f>Datos!E2916</f>
        <v>5.9307400000000003E-2</v>
      </c>
      <c r="D2917" s="5">
        <f>Datos!F2916</f>
        <v>0</v>
      </c>
      <c r="E2917">
        <f t="shared" si="587"/>
        <v>1</v>
      </c>
      <c r="F2917" s="6">
        <f t="shared" si="588"/>
        <v>1</v>
      </c>
      <c r="G2917">
        <f t="shared" si="589"/>
        <v>0</v>
      </c>
      <c r="H2917">
        <f t="shared" si="590"/>
        <v>7.5551400866559256E-3</v>
      </c>
      <c r="I2917" s="5">
        <f t="shared" si="591"/>
        <v>7.5551400866559256E-3</v>
      </c>
      <c r="J2917" s="6">
        <f t="shared" si="592"/>
        <v>0.99244485991334408</v>
      </c>
      <c r="K2917" s="5">
        <f t="shared" si="593"/>
        <v>-7.5838247264993818E-3</v>
      </c>
      <c r="L2917" s="6">
        <f t="shared" si="586"/>
        <v>100</v>
      </c>
      <c r="AF2917">
        <v>1.654947564081647E-2</v>
      </c>
      <c r="AG2917">
        <v>1</v>
      </c>
      <c r="AH2917">
        <v>0</v>
      </c>
      <c r="AI2917">
        <f t="shared" si="597"/>
        <v>2900</v>
      </c>
      <c r="AJ2917">
        <f t="shared" si="598"/>
        <v>13</v>
      </c>
      <c r="AK2917">
        <f t="shared" si="594"/>
        <v>0.26152279093455566</v>
      </c>
      <c r="AL2917">
        <f t="shared" si="595"/>
        <v>0.81944444444444442</v>
      </c>
      <c r="AM2917">
        <f t="shared" si="596"/>
        <v>2.086693263164423E-4</v>
      </c>
    </row>
    <row r="2918" spans="1:39" x14ac:dyDescent="0.3">
      <c r="A2918">
        <f>Datos!C2917</f>
        <v>5.3069199999999997E-2</v>
      </c>
      <c r="B2918">
        <f>Datos!D2917</f>
        <v>0.78125290000000003</v>
      </c>
      <c r="C2918">
        <f>Datos!E2917</f>
        <v>7.0263800000000001E-2</v>
      </c>
      <c r="D2918" s="5">
        <f>Datos!F2917</f>
        <v>0</v>
      </c>
      <c r="E2918">
        <f t="shared" si="587"/>
        <v>1</v>
      </c>
      <c r="F2918" s="6">
        <f t="shared" si="588"/>
        <v>1</v>
      </c>
      <c r="G2918">
        <f t="shared" si="589"/>
        <v>0</v>
      </c>
      <c r="H2918">
        <f t="shared" si="590"/>
        <v>4.2739965187654884E-3</v>
      </c>
      <c r="I2918" s="5">
        <f t="shared" si="591"/>
        <v>4.2739965187654884E-3</v>
      </c>
      <c r="J2918" s="6">
        <f t="shared" si="592"/>
        <v>0.99572600348123452</v>
      </c>
      <c r="K2918" s="5">
        <f t="shared" si="593"/>
        <v>-4.2831561500248673E-3</v>
      </c>
      <c r="L2918" s="6">
        <f t="shared" si="586"/>
        <v>100</v>
      </c>
      <c r="AF2918">
        <v>1.6552078618444235E-2</v>
      </c>
      <c r="AG2918">
        <v>1</v>
      </c>
      <c r="AH2918">
        <v>0</v>
      </c>
      <c r="AI2918">
        <f t="shared" si="597"/>
        <v>2901</v>
      </c>
      <c r="AJ2918">
        <f t="shared" si="598"/>
        <v>13</v>
      </c>
      <c r="AK2918">
        <f t="shared" si="594"/>
        <v>0.26126814362108475</v>
      </c>
      <c r="AL2918">
        <f t="shared" si="595"/>
        <v>0.81944444444444442</v>
      </c>
      <c r="AM2918">
        <f t="shared" si="596"/>
        <v>2.086693263163513E-4</v>
      </c>
    </row>
    <row r="2919" spans="1:39" x14ac:dyDescent="0.3">
      <c r="A2919">
        <f>Datos!C2918</f>
        <v>8.1803399999999998E-2</v>
      </c>
      <c r="B2919">
        <f>Datos!D2918</f>
        <v>0.8054055</v>
      </c>
      <c r="C2919">
        <f>Datos!E2918</f>
        <v>0.10075000000000001</v>
      </c>
      <c r="D2919" s="5">
        <f>Datos!F2918</f>
        <v>0</v>
      </c>
      <c r="E2919">
        <f t="shared" si="587"/>
        <v>1</v>
      </c>
      <c r="F2919" s="6">
        <f t="shared" si="588"/>
        <v>1</v>
      </c>
      <c r="G2919">
        <f t="shared" si="589"/>
        <v>0</v>
      </c>
      <c r="H2919">
        <f t="shared" si="590"/>
        <v>3.1022198400167487E-3</v>
      </c>
      <c r="I2919" s="5">
        <f t="shared" si="591"/>
        <v>3.1022198400167487E-3</v>
      </c>
      <c r="J2919" s="6">
        <f t="shared" si="592"/>
        <v>0.9968977801599832</v>
      </c>
      <c r="K2919" s="5">
        <f t="shared" si="593"/>
        <v>-3.1070416988778077E-3</v>
      </c>
      <c r="L2919" s="6">
        <f t="shared" si="586"/>
        <v>100</v>
      </c>
      <c r="AF2919">
        <v>1.6553366776551878E-2</v>
      </c>
      <c r="AG2919">
        <v>1</v>
      </c>
      <c r="AH2919">
        <v>0</v>
      </c>
      <c r="AI2919">
        <f t="shared" si="597"/>
        <v>2902</v>
      </c>
      <c r="AJ2919">
        <f t="shared" si="598"/>
        <v>13</v>
      </c>
      <c r="AK2919">
        <f t="shared" si="594"/>
        <v>0.26101349630761395</v>
      </c>
      <c r="AL2919">
        <f t="shared" si="595"/>
        <v>0.81944444444444442</v>
      </c>
      <c r="AM2919">
        <f t="shared" si="596"/>
        <v>2.086693263163513E-4</v>
      </c>
    </row>
    <row r="2920" spans="1:39" x14ac:dyDescent="0.3">
      <c r="A2920">
        <f>Datos!C2919</f>
        <v>6.5770300000000004E-2</v>
      </c>
      <c r="B2920">
        <f>Datos!D2919</f>
        <v>0.50171410000000005</v>
      </c>
      <c r="C2920">
        <f>Datos!E2919</f>
        <v>7.9122300000000007E-2</v>
      </c>
      <c r="D2920" s="5">
        <f>Datos!F2919</f>
        <v>0</v>
      </c>
      <c r="E2920">
        <f t="shared" si="587"/>
        <v>1</v>
      </c>
      <c r="F2920" s="6">
        <f t="shared" si="588"/>
        <v>1</v>
      </c>
      <c r="G2920">
        <f t="shared" si="589"/>
        <v>0</v>
      </c>
      <c r="H2920">
        <f t="shared" si="590"/>
        <v>6.3301283786969488E-3</v>
      </c>
      <c r="I2920" s="5">
        <f t="shared" si="591"/>
        <v>6.3301283786969488E-3</v>
      </c>
      <c r="J2920" s="6">
        <f t="shared" si="592"/>
        <v>0.99366987162130305</v>
      </c>
      <c r="K2920" s="5">
        <f t="shared" si="593"/>
        <v>-6.3502485953207642E-3</v>
      </c>
      <c r="L2920" s="6">
        <f t="shared" si="586"/>
        <v>100</v>
      </c>
      <c r="AF2920">
        <v>1.6558187521665487E-2</v>
      </c>
      <c r="AG2920">
        <v>1</v>
      </c>
      <c r="AH2920">
        <v>0</v>
      </c>
      <c r="AI2920">
        <f t="shared" si="597"/>
        <v>2903</v>
      </c>
      <c r="AJ2920">
        <f t="shared" si="598"/>
        <v>13</v>
      </c>
      <c r="AK2920">
        <f t="shared" si="594"/>
        <v>0.26075884899414314</v>
      </c>
      <c r="AL2920">
        <f t="shared" si="595"/>
        <v>0.81944444444444442</v>
      </c>
      <c r="AM2920">
        <f t="shared" si="596"/>
        <v>2.086693263164423E-4</v>
      </c>
    </row>
    <row r="2921" spans="1:39" x14ac:dyDescent="0.3">
      <c r="A2921">
        <f>Datos!C2920</f>
        <v>4.9956800000000003E-2</v>
      </c>
      <c r="B2921">
        <f>Datos!D2920</f>
        <v>0.62580380000000002</v>
      </c>
      <c r="C2921">
        <f>Datos!E2920</f>
        <v>9.0931300000000007E-2</v>
      </c>
      <c r="D2921" s="5">
        <f>Datos!F2920</f>
        <v>0</v>
      </c>
      <c r="E2921">
        <f t="shared" si="587"/>
        <v>1</v>
      </c>
      <c r="F2921" s="6">
        <f t="shared" si="588"/>
        <v>1</v>
      </c>
      <c r="G2921">
        <f t="shared" si="589"/>
        <v>0</v>
      </c>
      <c r="H2921">
        <f t="shared" si="590"/>
        <v>4.6610161747395037E-3</v>
      </c>
      <c r="I2921" s="5">
        <f t="shared" si="591"/>
        <v>4.6610161747395037E-3</v>
      </c>
      <c r="J2921" s="6">
        <f t="shared" si="592"/>
        <v>0.99533898382526054</v>
      </c>
      <c r="K2921" s="5">
        <f t="shared" si="593"/>
        <v>-4.6719125827034257E-3</v>
      </c>
      <c r="L2921" s="6">
        <f t="shared" si="586"/>
        <v>100</v>
      </c>
      <c r="AF2921">
        <v>1.6570481641867765E-2</v>
      </c>
      <c r="AG2921">
        <v>1</v>
      </c>
      <c r="AH2921">
        <v>0</v>
      </c>
      <c r="AI2921">
        <f t="shared" si="597"/>
        <v>2904</v>
      </c>
      <c r="AJ2921">
        <f t="shared" si="598"/>
        <v>13</v>
      </c>
      <c r="AK2921">
        <f t="shared" si="594"/>
        <v>0.26050420168067223</v>
      </c>
      <c r="AL2921">
        <f t="shared" si="595"/>
        <v>0.81944444444444442</v>
      </c>
      <c r="AM2921">
        <f t="shared" si="596"/>
        <v>2.086693263163513E-4</v>
      </c>
    </row>
    <row r="2922" spans="1:39" x14ac:dyDescent="0.3">
      <c r="A2922">
        <f>Datos!C2921</f>
        <v>0.1073972</v>
      </c>
      <c r="B2922">
        <f>Datos!D2921</f>
        <v>0.66643379999999997</v>
      </c>
      <c r="C2922">
        <f>Datos!E2921</f>
        <v>8.6019700000000004E-2</v>
      </c>
      <c r="D2922" s="5">
        <f>Datos!F2921</f>
        <v>0</v>
      </c>
      <c r="E2922">
        <f t="shared" si="587"/>
        <v>1</v>
      </c>
      <c r="F2922" s="6">
        <f t="shared" si="588"/>
        <v>1</v>
      </c>
      <c r="G2922">
        <f t="shared" si="589"/>
        <v>0</v>
      </c>
      <c r="H2922">
        <f t="shared" si="590"/>
        <v>4.4139374117390748E-3</v>
      </c>
      <c r="I2922" s="5">
        <f t="shared" si="591"/>
        <v>4.4139374117390748E-3</v>
      </c>
      <c r="J2922" s="6">
        <f t="shared" si="592"/>
        <v>0.99558606258826088</v>
      </c>
      <c r="K2922" s="5">
        <f t="shared" si="593"/>
        <v>-4.4237075940586875E-3</v>
      </c>
      <c r="L2922" s="6">
        <f t="shared" si="586"/>
        <v>100</v>
      </c>
      <c r="AF2922">
        <v>1.6582884276291534E-2</v>
      </c>
      <c r="AG2922">
        <v>1</v>
      </c>
      <c r="AH2922">
        <v>0</v>
      </c>
      <c r="AI2922">
        <f t="shared" si="597"/>
        <v>2905</v>
      </c>
      <c r="AJ2922">
        <f t="shared" si="598"/>
        <v>13</v>
      </c>
      <c r="AK2922">
        <f t="shared" si="594"/>
        <v>0.26024955436720143</v>
      </c>
      <c r="AL2922">
        <f t="shared" si="595"/>
        <v>0.81944444444444442</v>
      </c>
      <c r="AM2922">
        <f t="shared" si="596"/>
        <v>2.086693263163513E-4</v>
      </c>
    </row>
    <row r="2923" spans="1:39" x14ac:dyDescent="0.3">
      <c r="A2923">
        <f>Datos!C2922</f>
        <v>0.21094969999999999</v>
      </c>
      <c r="B2923">
        <f>Datos!D2922</f>
        <v>-0.46342680000000003</v>
      </c>
      <c r="C2923">
        <f>Datos!E2922</f>
        <v>7.4765399999999996E-2</v>
      </c>
      <c r="D2923" s="5">
        <f>Datos!F2922</f>
        <v>0</v>
      </c>
      <c r="E2923">
        <f t="shared" si="587"/>
        <v>1</v>
      </c>
      <c r="F2923" s="6">
        <f t="shared" si="588"/>
        <v>1</v>
      </c>
      <c r="G2923">
        <f t="shared" si="589"/>
        <v>0</v>
      </c>
      <c r="H2923">
        <f t="shared" si="590"/>
        <v>3.1151731144165772E-2</v>
      </c>
      <c r="I2923" s="5">
        <f t="shared" si="591"/>
        <v>3.1151731144165772E-2</v>
      </c>
      <c r="J2923" s="6">
        <f t="shared" si="592"/>
        <v>0.96884826885583419</v>
      </c>
      <c r="K2923" s="5">
        <f t="shared" si="593"/>
        <v>-3.1647264640223771E-2</v>
      </c>
      <c r="L2923" s="6">
        <f t="shared" si="586"/>
        <v>0</v>
      </c>
      <c r="AF2923">
        <v>1.6592356937751018E-2</v>
      </c>
      <c r="AG2923">
        <v>1</v>
      </c>
      <c r="AH2923">
        <v>0</v>
      </c>
      <c r="AI2923">
        <f t="shared" si="597"/>
        <v>2906</v>
      </c>
      <c r="AJ2923">
        <f t="shared" si="598"/>
        <v>13</v>
      </c>
      <c r="AK2923">
        <f t="shared" si="594"/>
        <v>0.25999490705373063</v>
      </c>
      <c r="AL2923">
        <f t="shared" si="595"/>
        <v>0.81944444444444442</v>
      </c>
      <c r="AM2923">
        <f t="shared" si="596"/>
        <v>2.086693263164423E-4</v>
      </c>
    </row>
    <row r="2924" spans="1:39" x14ac:dyDescent="0.3">
      <c r="A2924">
        <f>Datos!C2923</f>
        <v>9.6296400000000004E-2</v>
      </c>
      <c r="B2924">
        <f>Datos!D2923</f>
        <v>-0.80477010000000004</v>
      </c>
      <c r="C2924">
        <f>Datos!E2923</f>
        <v>5.3580599999999999E-2</v>
      </c>
      <c r="D2924" s="5">
        <f>Datos!F2923</f>
        <v>0</v>
      </c>
      <c r="E2924">
        <f t="shared" si="587"/>
        <v>1</v>
      </c>
      <c r="F2924" s="6">
        <f t="shared" si="588"/>
        <v>1</v>
      </c>
      <c r="G2924">
        <f t="shared" si="589"/>
        <v>0</v>
      </c>
      <c r="H2924">
        <f t="shared" si="590"/>
        <v>6.8368502504718182E-2</v>
      </c>
      <c r="I2924" s="5">
        <f t="shared" si="591"/>
        <v>6.8368502504718182E-2</v>
      </c>
      <c r="J2924" s="6">
        <f t="shared" si="592"/>
        <v>0.93163149749528185</v>
      </c>
      <c r="K2924" s="5">
        <f t="shared" si="593"/>
        <v>-7.0817931436928563E-2</v>
      </c>
      <c r="L2924" s="6">
        <f t="shared" si="586"/>
        <v>0</v>
      </c>
      <c r="AF2924">
        <v>1.6600407064544524E-2</v>
      </c>
      <c r="AG2924">
        <v>1</v>
      </c>
      <c r="AH2924">
        <v>0</v>
      </c>
      <c r="AI2924">
        <f t="shared" si="597"/>
        <v>2907</v>
      </c>
      <c r="AJ2924">
        <f t="shared" si="598"/>
        <v>13</v>
      </c>
      <c r="AK2924">
        <f t="shared" si="594"/>
        <v>0.25974025974025972</v>
      </c>
      <c r="AL2924">
        <f t="shared" si="595"/>
        <v>0.81944444444444442</v>
      </c>
      <c r="AM2924">
        <f t="shared" si="596"/>
        <v>2.086693263163513E-4</v>
      </c>
    </row>
    <row r="2925" spans="1:39" x14ac:dyDescent="0.3">
      <c r="A2925">
        <f>Datos!C2924</f>
        <v>8.3901100000000006E-2</v>
      </c>
      <c r="B2925">
        <f>Datos!D2924</f>
        <v>-1.0244059999999999</v>
      </c>
      <c r="C2925">
        <f>Datos!E2924</f>
        <v>7.4526200000000001E-2</v>
      </c>
      <c r="D2925" s="5">
        <f>Datos!F2924</f>
        <v>0</v>
      </c>
      <c r="E2925">
        <f t="shared" si="587"/>
        <v>1</v>
      </c>
      <c r="F2925" s="6">
        <f t="shared" si="588"/>
        <v>1</v>
      </c>
      <c r="G2925">
        <f t="shared" si="589"/>
        <v>0</v>
      </c>
      <c r="H2925">
        <f t="shared" si="590"/>
        <v>8.2187168169151587E-2</v>
      </c>
      <c r="I2925" s="5">
        <f t="shared" si="591"/>
        <v>8.2187168169151587E-2</v>
      </c>
      <c r="J2925" s="6">
        <f t="shared" si="592"/>
        <v>0.91781283183084839</v>
      </c>
      <c r="K2925" s="5">
        <f t="shared" si="593"/>
        <v>-8.5761796043905741E-2</v>
      </c>
      <c r="L2925" s="6">
        <f t="shared" si="586"/>
        <v>0</v>
      </c>
      <c r="AF2925">
        <v>1.6614579990172577E-2</v>
      </c>
      <c r="AG2925">
        <v>1</v>
      </c>
      <c r="AH2925">
        <v>0</v>
      </c>
      <c r="AI2925">
        <f t="shared" si="597"/>
        <v>2908</v>
      </c>
      <c r="AJ2925">
        <f t="shared" si="598"/>
        <v>13</v>
      </c>
      <c r="AK2925">
        <f t="shared" si="594"/>
        <v>0.25948561242678891</v>
      </c>
      <c r="AL2925">
        <f t="shared" si="595"/>
        <v>0.81944444444444442</v>
      </c>
      <c r="AM2925">
        <f t="shared" si="596"/>
        <v>2.086693263164423E-4</v>
      </c>
    </row>
    <row r="2926" spans="1:39" x14ac:dyDescent="0.3">
      <c r="A2926">
        <f>Datos!C2925</f>
        <v>0.2395109</v>
      </c>
      <c r="B2926">
        <f>Datos!D2925</f>
        <v>0.2810802</v>
      </c>
      <c r="C2926">
        <f>Datos!E2925</f>
        <v>5.6000099999999997E-2</v>
      </c>
      <c r="D2926" s="5">
        <f>Datos!F2925</f>
        <v>0</v>
      </c>
      <c r="E2926">
        <f t="shared" si="587"/>
        <v>1</v>
      </c>
      <c r="F2926" s="6">
        <f t="shared" si="588"/>
        <v>1</v>
      </c>
      <c r="G2926">
        <f t="shared" si="589"/>
        <v>0</v>
      </c>
      <c r="H2926">
        <f t="shared" si="590"/>
        <v>1.0338601119179445E-2</v>
      </c>
      <c r="I2926" s="5">
        <f t="shared" si="591"/>
        <v>1.0338601119179445E-2</v>
      </c>
      <c r="J2926" s="6">
        <f t="shared" si="592"/>
        <v>0.98966139888082061</v>
      </c>
      <c r="K2926" s="5">
        <f t="shared" si="593"/>
        <v>-1.0392415688641634E-2</v>
      </c>
      <c r="L2926" s="6">
        <f t="shared" si="586"/>
        <v>100</v>
      </c>
      <c r="AF2926">
        <v>1.6617466154732419E-2</v>
      </c>
      <c r="AG2926">
        <v>1</v>
      </c>
      <c r="AH2926">
        <v>0</v>
      </c>
      <c r="AI2926">
        <f t="shared" si="597"/>
        <v>2909</v>
      </c>
      <c r="AJ2926">
        <f t="shared" si="598"/>
        <v>13</v>
      </c>
      <c r="AK2926">
        <f t="shared" si="594"/>
        <v>0.259230965113318</v>
      </c>
      <c r="AL2926">
        <f t="shared" si="595"/>
        <v>0.81944444444444442</v>
      </c>
      <c r="AM2926">
        <f t="shared" si="596"/>
        <v>2.086693263163513E-4</v>
      </c>
    </row>
    <row r="2927" spans="1:39" x14ac:dyDescent="0.3">
      <c r="A2927">
        <f>Datos!C2926</f>
        <v>0.22029899999999999</v>
      </c>
      <c r="B2927">
        <f>Datos!D2926</f>
        <v>0.28352759999999999</v>
      </c>
      <c r="C2927">
        <f>Datos!E2926</f>
        <v>4.3788599999999997E-2</v>
      </c>
      <c r="D2927" s="5">
        <f>Datos!F2926</f>
        <v>0</v>
      </c>
      <c r="E2927">
        <f t="shared" si="587"/>
        <v>1</v>
      </c>
      <c r="F2927" s="6">
        <f t="shared" si="588"/>
        <v>1</v>
      </c>
      <c r="G2927">
        <f t="shared" si="589"/>
        <v>0</v>
      </c>
      <c r="H2927">
        <f t="shared" si="590"/>
        <v>1.1547893932311004E-2</v>
      </c>
      <c r="I2927" s="5">
        <f t="shared" si="591"/>
        <v>1.1547893932311004E-2</v>
      </c>
      <c r="J2927" s="6">
        <f t="shared" si="592"/>
        <v>0.98845210606768896</v>
      </c>
      <c r="K2927" s="5">
        <f t="shared" si="593"/>
        <v>-1.1615088665452149E-2</v>
      </c>
      <c r="L2927" s="6">
        <f t="shared" si="586"/>
        <v>100</v>
      </c>
      <c r="AF2927">
        <v>1.6618378807135726E-2</v>
      </c>
      <c r="AG2927">
        <v>1</v>
      </c>
      <c r="AH2927">
        <v>0</v>
      </c>
      <c r="AI2927">
        <f t="shared" si="597"/>
        <v>2910</v>
      </c>
      <c r="AJ2927">
        <f t="shared" si="598"/>
        <v>13</v>
      </c>
      <c r="AK2927">
        <f t="shared" si="594"/>
        <v>0.2589763177998472</v>
      </c>
      <c r="AL2927">
        <f t="shared" si="595"/>
        <v>0.81944444444444442</v>
      </c>
      <c r="AM2927">
        <f t="shared" si="596"/>
        <v>2.086693263163513E-4</v>
      </c>
    </row>
    <row r="2928" spans="1:39" x14ac:dyDescent="0.3">
      <c r="A2928">
        <f>Datos!C2927</f>
        <v>0.26157999999999998</v>
      </c>
      <c r="B2928">
        <f>Datos!D2927</f>
        <v>0.2748004</v>
      </c>
      <c r="C2928">
        <f>Datos!E2927</f>
        <v>3.8847600000000003E-2</v>
      </c>
      <c r="D2928" s="5">
        <f>Datos!F2927</f>
        <v>0</v>
      </c>
      <c r="E2928">
        <f t="shared" si="587"/>
        <v>1</v>
      </c>
      <c r="F2928" s="6">
        <f t="shared" si="588"/>
        <v>1</v>
      </c>
      <c r="G2928">
        <f t="shared" si="589"/>
        <v>0</v>
      </c>
      <c r="H2928">
        <f t="shared" si="590"/>
        <v>1.1988727596419295E-2</v>
      </c>
      <c r="I2928" s="5">
        <f t="shared" si="591"/>
        <v>1.1988727596419295E-2</v>
      </c>
      <c r="J2928" s="6">
        <f t="shared" si="592"/>
        <v>0.98801127240358066</v>
      </c>
      <c r="K2928" s="5">
        <f t="shared" si="593"/>
        <v>-1.2061171983989935E-2</v>
      </c>
      <c r="L2928" s="6">
        <f t="shared" si="586"/>
        <v>100</v>
      </c>
      <c r="AF2928">
        <v>1.6627127116551343E-2</v>
      </c>
      <c r="AG2928">
        <v>1</v>
      </c>
      <c r="AH2928">
        <v>0</v>
      </c>
      <c r="AI2928">
        <f t="shared" si="597"/>
        <v>2911</v>
      </c>
      <c r="AJ2928">
        <f t="shared" si="598"/>
        <v>13</v>
      </c>
      <c r="AK2928">
        <f t="shared" si="594"/>
        <v>0.2587216704863764</v>
      </c>
      <c r="AL2928">
        <f t="shared" si="595"/>
        <v>0.81944444444444442</v>
      </c>
      <c r="AM2928">
        <f t="shared" si="596"/>
        <v>2.086693263164423E-4</v>
      </c>
    </row>
    <row r="2929" spans="1:39" x14ac:dyDescent="0.3">
      <c r="A2929">
        <f>Datos!C2928</f>
        <v>0.1175322</v>
      </c>
      <c r="B2929">
        <f>Datos!D2928</f>
        <v>0.57557789999999998</v>
      </c>
      <c r="C2929">
        <f>Datos!E2928</f>
        <v>8.8684700000000005E-2</v>
      </c>
      <c r="D2929" s="5">
        <f>Datos!F2928</f>
        <v>0</v>
      </c>
      <c r="E2929">
        <f t="shared" si="587"/>
        <v>1</v>
      </c>
      <c r="F2929" s="6">
        <f t="shared" si="588"/>
        <v>1</v>
      </c>
      <c r="G2929">
        <f t="shared" si="589"/>
        <v>0</v>
      </c>
      <c r="H2929">
        <f t="shared" si="590"/>
        <v>5.0099891055042827E-3</v>
      </c>
      <c r="I2929" s="5">
        <f t="shared" si="591"/>
        <v>5.0099891055042827E-3</v>
      </c>
      <c r="J2929" s="6">
        <f t="shared" si="592"/>
        <v>0.99499001089449568</v>
      </c>
      <c r="K2929" s="5">
        <f t="shared" si="593"/>
        <v>-5.0225811759528035E-3</v>
      </c>
      <c r="L2929" s="6">
        <f t="shared" si="586"/>
        <v>100</v>
      </c>
      <c r="AF2929">
        <v>1.6629484761036366E-2</v>
      </c>
      <c r="AG2929">
        <v>1</v>
      </c>
      <c r="AH2929">
        <v>0</v>
      </c>
      <c r="AI2929">
        <f t="shared" si="597"/>
        <v>2912</v>
      </c>
      <c r="AJ2929">
        <f t="shared" si="598"/>
        <v>13</v>
      </c>
      <c r="AK2929">
        <f t="shared" si="594"/>
        <v>0.25846702317290549</v>
      </c>
      <c r="AL2929">
        <f t="shared" si="595"/>
        <v>0.81944444444444442</v>
      </c>
      <c r="AM2929">
        <f t="shared" si="596"/>
        <v>2.086693263163513E-4</v>
      </c>
    </row>
    <row r="2930" spans="1:39" x14ac:dyDescent="0.3">
      <c r="A2930">
        <f>Datos!C2929</f>
        <v>8.3185700000000001E-2</v>
      </c>
      <c r="B2930">
        <f>Datos!D2929</f>
        <v>0.5841092</v>
      </c>
      <c r="C2930">
        <f>Datos!E2929</f>
        <v>8.9909000000000003E-2</v>
      </c>
      <c r="D2930" s="5">
        <f>Datos!F2929</f>
        <v>0</v>
      </c>
      <c r="E2930">
        <f t="shared" si="587"/>
        <v>1</v>
      </c>
      <c r="F2930" s="6">
        <f t="shared" si="588"/>
        <v>1</v>
      </c>
      <c r="G2930">
        <f t="shared" si="589"/>
        <v>0</v>
      </c>
      <c r="H2930">
        <f t="shared" si="590"/>
        <v>4.9677636483478286E-3</v>
      </c>
      <c r="I2930" s="5">
        <f t="shared" si="591"/>
        <v>4.9677636483478286E-3</v>
      </c>
      <c r="J2930" s="6">
        <f t="shared" si="592"/>
        <v>0.99503223635165217</v>
      </c>
      <c r="K2930" s="5">
        <f t="shared" si="593"/>
        <v>-4.9801440049902623E-3</v>
      </c>
      <c r="L2930" s="6">
        <f t="shared" si="586"/>
        <v>100</v>
      </c>
      <c r="AF2930">
        <v>1.6642779434527591E-2</v>
      </c>
      <c r="AG2930">
        <v>1</v>
      </c>
      <c r="AH2930">
        <v>0</v>
      </c>
      <c r="AI2930">
        <f t="shared" si="597"/>
        <v>2913</v>
      </c>
      <c r="AJ2930">
        <f t="shared" si="598"/>
        <v>13</v>
      </c>
      <c r="AK2930">
        <f t="shared" si="594"/>
        <v>0.25821237585943468</v>
      </c>
      <c r="AL2930">
        <f t="shared" si="595"/>
        <v>0.81944444444444442</v>
      </c>
      <c r="AM2930">
        <f t="shared" si="596"/>
        <v>2.086693263163513E-4</v>
      </c>
    </row>
    <row r="2931" spans="1:39" x14ac:dyDescent="0.3">
      <c r="A2931">
        <f>Datos!C2930</f>
        <v>0.13573950000000001</v>
      </c>
      <c r="B2931">
        <f>Datos!D2930</f>
        <v>0.63183920000000005</v>
      </c>
      <c r="C2931">
        <f>Datos!E2930</f>
        <v>8.1319699999999995E-2</v>
      </c>
      <c r="D2931" s="5">
        <f>Datos!F2930</f>
        <v>0</v>
      </c>
      <c r="E2931">
        <f t="shared" si="587"/>
        <v>1</v>
      </c>
      <c r="F2931" s="6">
        <f t="shared" si="588"/>
        <v>1</v>
      </c>
      <c r="G2931">
        <f t="shared" si="589"/>
        <v>0</v>
      </c>
      <c r="H2931">
        <f t="shared" si="590"/>
        <v>4.8103370940877728E-3</v>
      </c>
      <c r="I2931" s="5">
        <f t="shared" si="591"/>
        <v>4.8103370940877728E-3</v>
      </c>
      <c r="J2931" s="6">
        <f t="shared" si="592"/>
        <v>0.99518966290591226</v>
      </c>
      <c r="K2931" s="5">
        <f t="shared" si="593"/>
        <v>-4.821944002621527E-3</v>
      </c>
      <c r="L2931" s="6">
        <f t="shared" si="586"/>
        <v>100</v>
      </c>
      <c r="AF2931">
        <v>1.6648978822409413E-2</v>
      </c>
      <c r="AG2931">
        <v>1</v>
      </c>
      <c r="AH2931">
        <v>0</v>
      </c>
      <c r="AI2931">
        <f t="shared" si="597"/>
        <v>2914</v>
      </c>
      <c r="AJ2931">
        <f t="shared" si="598"/>
        <v>13</v>
      </c>
      <c r="AK2931">
        <f t="shared" si="594"/>
        <v>0.25795772854596388</v>
      </c>
      <c r="AL2931">
        <f t="shared" si="595"/>
        <v>0.81944444444444442</v>
      </c>
      <c r="AM2931">
        <f t="shared" si="596"/>
        <v>2.086693263164423E-4</v>
      </c>
    </row>
    <row r="2932" spans="1:39" x14ac:dyDescent="0.3">
      <c r="A2932">
        <f>Datos!C2931</f>
        <v>0.1740525</v>
      </c>
      <c r="B2932">
        <f>Datos!D2931</f>
        <v>0.64163800000000004</v>
      </c>
      <c r="C2932">
        <f>Datos!E2931</f>
        <v>8.4804199999999996E-2</v>
      </c>
      <c r="D2932" s="5">
        <f>Datos!F2931</f>
        <v>0</v>
      </c>
      <c r="E2932">
        <f t="shared" si="587"/>
        <v>1</v>
      </c>
      <c r="F2932" s="6">
        <f t="shared" si="588"/>
        <v>1</v>
      </c>
      <c r="G2932">
        <f t="shared" si="589"/>
        <v>0</v>
      </c>
      <c r="H2932">
        <f t="shared" si="590"/>
        <v>4.5048326964184718E-3</v>
      </c>
      <c r="I2932" s="5">
        <f t="shared" si="591"/>
        <v>4.5048326964184718E-3</v>
      </c>
      <c r="J2932" s="6">
        <f t="shared" si="592"/>
        <v>0.99549516730358156</v>
      </c>
      <c r="K2932" s="5">
        <f t="shared" si="593"/>
        <v>-4.5150100315261895E-3</v>
      </c>
      <c r="L2932" s="6">
        <f t="shared" si="586"/>
        <v>100</v>
      </c>
      <c r="AF2932">
        <v>1.6649102111412475E-2</v>
      </c>
      <c r="AG2932">
        <v>1</v>
      </c>
      <c r="AH2932">
        <v>0</v>
      </c>
      <c r="AI2932">
        <f t="shared" si="597"/>
        <v>2915</v>
      </c>
      <c r="AJ2932">
        <f t="shared" si="598"/>
        <v>13</v>
      </c>
      <c r="AK2932">
        <f t="shared" si="594"/>
        <v>0.25770308123249297</v>
      </c>
      <c r="AL2932">
        <f t="shared" si="595"/>
        <v>0.81944444444444442</v>
      </c>
      <c r="AM2932">
        <f t="shared" si="596"/>
        <v>2.086693263163513E-4</v>
      </c>
    </row>
    <row r="2933" spans="1:39" x14ac:dyDescent="0.3">
      <c r="A2933">
        <f>Datos!C2932</f>
        <v>0.13769239999999999</v>
      </c>
      <c r="B2933">
        <f>Datos!D2932</f>
        <v>0.66951119999999997</v>
      </c>
      <c r="C2933">
        <f>Datos!E2932</f>
        <v>0.12585360000000001</v>
      </c>
      <c r="D2933" s="5">
        <f>Datos!F2932</f>
        <v>0</v>
      </c>
      <c r="E2933">
        <f t="shared" si="587"/>
        <v>1</v>
      </c>
      <c r="F2933" s="6">
        <f t="shared" si="588"/>
        <v>1</v>
      </c>
      <c r="G2933">
        <f t="shared" si="589"/>
        <v>0</v>
      </c>
      <c r="H2933">
        <f t="shared" si="590"/>
        <v>3.0593214518284447E-3</v>
      </c>
      <c r="I2933" s="5">
        <f t="shared" si="591"/>
        <v>3.0593214518284447E-3</v>
      </c>
      <c r="J2933" s="6">
        <f t="shared" si="592"/>
        <v>0.99694067854817159</v>
      </c>
      <c r="K2933" s="5">
        <f t="shared" si="593"/>
        <v>-3.064010742174527E-3</v>
      </c>
      <c r="L2933" s="6">
        <f t="shared" si="586"/>
        <v>100</v>
      </c>
      <c r="AF2933">
        <v>1.6659204412853346E-2</v>
      </c>
      <c r="AG2933">
        <v>1</v>
      </c>
      <c r="AH2933">
        <v>0</v>
      </c>
      <c r="AI2933">
        <f t="shared" si="597"/>
        <v>2916</v>
      </c>
      <c r="AJ2933">
        <f t="shared" si="598"/>
        <v>13</v>
      </c>
      <c r="AK2933">
        <f t="shared" si="594"/>
        <v>0.25744843391902217</v>
      </c>
      <c r="AL2933">
        <f t="shared" si="595"/>
        <v>0.81944444444444442</v>
      </c>
      <c r="AM2933">
        <f t="shared" si="596"/>
        <v>2.086693263163513E-4</v>
      </c>
    </row>
    <row r="2934" spans="1:39" x14ac:dyDescent="0.3">
      <c r="A2934">
        <f>Datos!C2933</f>
        <v>0.17898359999999999</v>
      </c>
      <c r="B2934">
        <f>Datos!D2933</f>
        <v>0.55915930000000003</v>
      </c>
      <c r="C2934">
        <f>Datos!E2933</f>
        <v>0.1018922</v>
      </c>
      <c r="D2934" s="5">
        <f>Datos!F2933</f>
        <v>0</v>
      </c>
      <c r="E2934">
        <f t="shared" si="587"/>
        <v>1</v>
      </c>
      <c r="F2934" s="6">
        <f t="shared" si="588"/>
        <v>1</v>
      </c>
      <c r="G2934">
        <f t="shared" si="589"/>
        <v>0</v>
      </c>
      <c r="H2934">
        <f t="shared" si="590"/>
        <v>4.4580727032025296E-3</v>
      </c>
      <c r="I2934" s="5">
        <f t="shared" si="591"/>
        <v>4.4580727032025296E-3</v>
      </c>
      <c r="J2934" s="6">
        <f t="shared" si="592"/>
        <v>0.99554192729679747</v>
      </c>
      <c r="K2934" s="5">
        <f t="shared" si="593"/>
        <v>-4.468039542275825E-3</v>
      </c>
      <c r="L2934" s="6">
        <f t="shared" si="586"/>
        <v>100</v>
      </c>
      <c r="AF2934">
        <v>1.6659804621791015E-2</v>
      </c>
      <c r="AG2934">
        <v>1</v>
      </c>
      <c r="AH2934">
        <v>0</v>
      </c>
      <c r="AI2934">
        <f t="shared" si="597"/>
        <v>2917</v>
      </c>
      <c r="AJ2934">
        <f t="shared" si="598"/>
        <v>13</v>
      </c>
      <c r="AK2934">
        <f t="shared" si="594"/>
        <v>0.25719378660555137</v>
      </c>
      <c r="AL2934">
        <f t="shared" si="595"/>
        <v>0.81944444444444442</v>
      </c>
      <c r="AM2934">
        <f t="shared" si="596"/>
        <v>2.086693263164423E-4</v>
      </c>
    </row>
    <row r="2935" spans="1:39" x14ac:dyDescent="0.3">
      <c r="A2935">
        <f>Datos!C2934</f>
        <v>0.1576079</v>
      </c>
      <c r="B2935">
        <f>Datos!D2934</f>
        <v>0.6121316</v>
      </c>
      <c r="C2935">
        <f>Datos!E2934</f>
        <v>0.1040456</v>
      </c>
      <c r="D2935" s="5">
        <f>Datos!F2934</f>
        <v>0</v>
      </c>
      <c r="E2935">
        <f t="shared" si="587"/>
        <v>1</v>
      </c>
      <c r="F2935" s="6">
        <f t="shared" si="588"/>
        <v>1</v>
      </c>
      <c r="G2935">
        <f t="shared" si="589"/>
        <v>0</v>
      </c>
      <c r="H2935">
        <f t="shared" si="590"/>
        <v>4.0395008385170897E-3</v>
      </c>
      <c r="I2935" s="5">
        <f t="shared" si="591"/>
        <v>4.0395008385170897E-3</v>
      </c>
      <c r="J2935" s="6">
        <f t="shared" si="592"/>
        <v>0.99596049916148288</v>
      </c>
      <c r="K2935" s="5">
        <f t="shared" si="593"/>
        <v>-4.047681660419457E-3</v>
      </c>
      <c r="L2935" s="6">
        <f t="shared" si="586"/>
        <v>100</v>
      </c>
      <c r="AF2935">
        <v>1.6661576752067132E-2</v>
      </c>
      <c r="AG2935">
        <v>1</v>
      </c>
      <c r="AH2935">
        <v>0</v>
      </c>
      <c r="AI2935">
        <f t="shared" si="597"/>
        <v>2918</v>
      </c>
      <c r="AJ2935">
        <f t="shared" si="598"/>
        <v>13</v>
      </c>
      <c r="AK2935">
        <f t="shared" si="594"/>
        <v>0.25693913929208045</v>
      </c>
      <c r="AL2935">
        <f t="shared" si="595"/>
        <v>0.81944444444444442</v>
      </c>
      <c r="AM2935">
        <f t="shared" si="596"/>
        <v>2.086693263163513E-4</v>
      </c>
    </row>
    <row r="2936" spans="1:39" x14ac:dyDescent="0.3">
      <c r="A2936">
        <f>Datos!C2935</f>
        <v>0.1605596</v>
      </c>
      <c r="B2936">
        <f>Datos!D2935</f>
        <v>0.65037789999999995</v>
      </c>
      <c r="C2936">
        <f>Datos!E2935</f>
        <v>0.112193</v>
      </c>
      <c r="D2936" s="5">
        <f>Datos!F2935</f>
        <v>0</v>
      </c>
      <c r="E2936">
        <f t="shared" si="587"/>
        <v>1</v>
      </c>
      <c r="F2936" s="6">
        <f t="shared" si="588"/>
        <v>1</v>
      </c>
      <c r="G2936">
        <f t="shared" si="589"/>
        <v>0</v>
      </c>
      <c r="H2936">
        <f t="shared" si="590"/>
        <v>3.5204717232384156E-3</v>
      </c>
      <c r="I2936" s="5">
        <f t="shared" si="591"/>
        <v>3.5204717232384156E-3</v>
      </c>
      <c r="J2936" s="6">
        <f t="shared" si="592"/>
        <v>0.99647952827676156</v>
      </c>
      <c r="K2936" s="5">
        <f t="shared" si="593"/>
        <v>-3.5266831662400066E-3</v>
      </c>
      <c r="L2936" s="6">
        <f t="shared" si="586"/>
        <v>100</v>
      </c>
      <c r="AF2936">
        <v>1.6665894360967031E-2</v>
      </c>
      <c r="AG2936">
        <v>1</v>
      </c>
      <c r="AH2936">
        <v>0</v>
      </c>
      <c r="AI2936">
        <f t="shared" si="597"/>
        <v>2919</v>
      </c>
      <c r="AJ2936">
        <f t="shared" si="598"/>
        <v>13</v>
      </c>
      <c r="AK2936">
        <f t="shared" si="594"/>
        <v>0.25668449197860965</v>
      </c>
      <c r="AL2936">
        <f t="shared" si="595"/>
        <v>0.81944444444444442</v>
      </c>
      <c r="AM2936">
        <f t="shared" si="596"/>
        <v>2.086693263164423E-4</v>
      </c>
    </row>
    <row r="2937" spans="1:39" x14ac:dyDescent="0.3">
      <c r="A2937">
        <f>Datos!C2936</f>
        <v>7.5074399999999999E-2</v>
      </c>
      <c r="B2937">
        <f>Datos!D2936</f>
        <v>0.28512379999999998</v>
      </c>
      <c r="C2937">
        <f>Datos!E2936</f>
        <v>4.5853999999999999E-2</v>
      </c>
      <c r="D2937" s="5">
        <f>Datos!F2936</f>
        <v>0</v>
      </c>
      <c r="E2937">
        <f t="shared" si="587"/>
        <v>1</v>
      </c>
      <c r="F2937" s="6">
        <f t="shared" si="588"/>
        <v>1</v>
      </c>
      <c r="G2937">
        <f t="shared" si="589"/>
        <v>0</v>
      </c>
      <c r="H2937">
        <f t="shared" si="590"/>
        <v>1.2135242495680777E-2</v>
      </c>
      <c r="I2937" s="5">
        <f t="shared" si="591"/>
        <v>1.2135242495680777E-2</v>
      </c>
      <c r="J2937" s="6">
        <f t="shared" si="592"/>
        <v>0.98786475750431924</v>
      </c>
      <c r="K2937" s="5">
        <f t="shared" si="593"/>
        <v>-1.2209475720977723E-2</v>
      </c>
      <c r="L2937" s="6">
        <f t="shared" si="586"/>
        <v>100</v>
      </c>
      <c r="AF2937">
        <v>1.6675119110403435E-2</v>
      </c>
      <c r="AG2937">
        <v>1</v>
      </c>
      <c r="AH2937">
        <v>0</v>
      </c>
      <c r="AI2937">
        <f t="shared" si="597"/>
        <v>2920</v>
      </c>
      <c r="AJ2937">
        <f t="shared" si="598"/>
        <v>13</v>
      </c>
      <c r="AK2937">
        <f t="shared" si="594"/>
        <v>0.25642984466513874</v>
      </c>
      <c r="AL2937">
        <f t="shared" si="595"/>
        <v>0.81944444444444442</v>
      </c>
      <c r="AM2937">
        <f t="shared" si="596"/>
        <v>2.086693263163513E-4</v>
      </c>
    </row>
    <row r="2938" spans="1:39" x14ac:dyDescent="0.3">
      <c r="A2938">
        <f>Datos!C2937</f>
        <v>0.1354542</v>
      </c>
      <c r="B2938">
        <f>Datos!D2937</f>
        <v>0.32737749999999999</v>
      </c>
      <c r="C2938">
        <f>Datos!E2937</f>
        <v>6.9381499999999999E-2</v>
      </c>
      <c r="D2938" s="5">
        <f>Datos!F2937</f>
        <v>0</v>
      </c>
      <c r="E2938">
        <f t="shared" si="587"/>
        <v>1</v>
      </c>
      <c r="F2938" s="6">
        <f t="shared" si="588"/>
        <v>1</v>
      </c>
      <c r="G2938">
        <f t="shared" si="589"/>
        <v>0</v>
      </c>
      <c r="H2938">
        <f t="shared" si="590"/>
        <v>8.9535199228989726E-3</v>
      </c>
      <c r="I2938" s="5">
        <f t="shared" si="591"/>
        <v>8.9535199228989726E-3</v>
      </c>
      <c r="J2938" s="6">
        <f t="shared" si="592"/>
        <v>0.99104648007710106</v>
      </c>
      <c r="K2938" s="5">
        <f t="shared" si="593"/>
        <v>-8.9938435551497956E-3</v>
      </c>
      <c r="L2938" s="6">
        <f t="shared" si="586"/>
        <v>100</v>
      </c>
      <c r="AF2938">
        <v>1.6693986034269449E-2</v>
      </c>
      <c r="AG2938">
        <v>1</v>
      </c>
      <c r="AH2938">
        <v>0</v>
      </c>
      <c r="AI2938">
        <f t="shared" si="597"/>
        <v>2921</v>
      </c>
      <c r="AJ2938">
        <f t="shared" si="598"/>
        <v>13</v>
      </c>
      <c r="AK2938">
        <f t="shared" si="594"/>
        <v>0.25617519735166794</v>
      </c>
      <c r="AL2938">
        <f t="shared" si="595"/>
        <v>0.81944444444444442</v>
      </c>
      <c r="AM2938">
        <f t="shared" si="596"/>
        <v>2.086693263163513E-4</v>
      </c>
    </row>
    <row r="2939" spans="1:39" x14ac:dyDescent="0.3">
      <c r="A2939">
        <f>Datos!C2938</f>
        <v>0.22749659999999999</v>
      </c>
      <c r="B2939">
        <f>Datos!D2938</f>
        <v>0.51594249999999997</v>
      </c>
      <c r="C2939">
        <f>Datos!E2938</f>
        <v>8.5109199999999996E-2</v>
      </c>
      <c r="D2939" s="5">
        <f>Datos!F2938</f>
        <v>0</v>
      </c>
      <c r="E2939">
        <f t="shared" si="587"/>
        <v>1</v>
      </c>
      <c r="F2939" s="6">
        <f t="shared" si="588"/>
        <v>1</v>
      </c>
      <c r="G2939">
        <f t="shared" si="589"/>
        <v>0</v>
      </c>
      <c r="H2939">
        <f t="shared" si="590"/>
        <v>5.4225288170632038E-3</v>
      </c>
      <c r="I2939" s="5">
        <f t="shared" si="591"/>
        <v>5.4225288170632038E-3</v>
      </c>
      <c r="J2939" s="6">
        <f t="shared" si="592"/>
        <v>0.99457747118293682</v>
      </c>
      <c r="K2939" s="5">
        <f t="shared" si="593"/>
        <v>-5.4372840912220348E-3</v>
      </c>
      <c r="L2939" s="6">
        <f t="shared" si="586"/>
        <v>100</v>
      </c>
      <c r="AF2939">
        <v>1.6699447163269467E-2</v>
      </c>
      <c r="AG2939">
        <v>1</v>
      </c>
      <c r="AH2939">
        <v>0</v>
      </c>
      <c r="AI2939">
        <f t="shared" si="597"/>
        <v>2922</v>
      </c>
      <c r="AJ2939">
        <f t="shared" si="598"/>
        <v>13</v>
      </c>
      <c r="AK2939">
        <f t="shared" si="594"/>
        <v>0.25592055003819714</v>
      </c>
      <c r="AL2939">
        <f t="shared" si="595"/>
        <v>0.81944444444444442</v>
      </c>
      <c r="AM2939">
        <f t="shared" si="596"/>
        <v>2.086693263164423E-4</v>
      </c>
    </row>
    <row r="2940" spans="1:39" x14ac:dyDescent="0.3">
      <c r="A2940">
        <f>Datos!C2939</f>
        <v>0.16765630000000001</v>
      </c>
      <c r="B2940">
        <f>Datos!D2939</f>
        <v>0.51564759999999998</v>
      </c>
      <c r="C2940">
        <f>Datos!E2939</f>
        <v>7.77944E-2</v>
      </c>
      <c r="D2940" s="5">
        <f>Datos!F2939</f>
        <v>0</v>
      </c>
      <c r="E2940">
        <f t="shared" si="587"/>
        <v>1</v>
      </c>
      <c r="F2940" s="6">
        <f t="shared" si="588"/>
        <v>1</v>
      </c>
      <c r="G2940">
        <f t="shared" si="589"/>
        <v>0</v>
      </c>
      <c r="H2940">
        <f t="shared" si="590"/>
        <v>5.9515901880072631E-3</v>
      </c>
      <c r="I2940" s="5">
        <f t="shared" si="591"/>
        <v>5.9515901880072631E-3</v>
      </c>
      <c r="J2940" s="6">
        <f t="shared" si="592"/>
        <v>0.99404840981199272</v>
      </c>
      <c r="K2940" s="5">
        <f t="shared" si="593"/>
        <v>-5.9693714873305477E-3</v>
      </c>
      <c r="L2940" s="6">
        <f t="shared" si="586"/>
        <v>100</v>
      </c>
      <c r="AF2940">
        <v>1.6700569674209225E-2</v>
      </c>
      <c r="AG2940">
        <v>1</v>
      </c>
      <c r="AH2940">
        <v>0</v>
      </c>
      <c r="AI2940">
        <f t="shared" si="597"/>
        <v>2923</v>
      </c>
      <c r="AJ2940">
        <f t="shared" si="598"/>
        <v>13</v>
      </c>
      <c r="AK2940">
        <f t="shared" si="594"/>
        <v>0.25566590272472622</v>
      </c>
      <c r="AL2940">
        <f t="shared" si="595"/>
        <v>0.81944444444444442</v>
      </c>
      <c r="AM2940">
        <f t="shared" si="596"/>
        <v>2.086693263163513E-4</v>
      </c>
    </row>
    <row r="2941" spans="1:39" x14ac:dyDescent="0.3">
      <c r="A2941">
        <f>Datos!C2940</f>
        <v>9.1721999999999998E-2</v>
      </c>
      <c r="B2941">
        <f>Datos!D2940</f>
        <v>0.46357179999999998</v>
      </c>
      <c r="C2941">
        <f>Datos!E2940</f>
        <v>5.83054E-2</v>
      </c>
      <c r="D2941" s="5">
        <f>Datos!F2940</f>
        <v>0</v>
      </c>
      <c r="E2941">
        <f t="shared" si="587"/>
        <v>1</v>
      </c>
      <c r="F2941" s="6">
        <f t="shared" si="588"/>
        <v>1</v>
      </c>
      <c r="G2941">
        <f t="shared" si="589"/>
        <v>0</v>
      </c>
      <c r="H2941">
        <f t="shared" si="590"/>
        <v>7.9887449209694403E-3</v>
      </c>
      <c r="I2941" s="5">
        <f t="shared" si="591"/>
        <v>7.9887449209694403E-3</v>
      </c>
      <c r="J2941" s="6">
        <f t="shared" si="592"/>
        <v>0.99201125507903054</v>
      </c>
      <c r="K2941" s="5">
        <f t="shared" si="593"/>
        <v>-8.0208259158309654E-3</v>
      </c>
      <c r="L2941" s="6">
        <f t="shared" si="586"/>
        <v>100</v>
      </c>
      <c r="AF2941">
        <v>1.6708077321335738E-2</v>
      </c>
      <c r="AG2941">
        <v>1</v>
      </c>
      <c r="AH2941">
        <v>0</v>
      </c>
      <c r="AI2941">
        <f t="shared" si="597"/>
        <v>2924</v>
      </c>
      <c r="AJ2941">
        <f t="shared" si="598"/>
        <v>13</v>
      </c>
      <c r="AK2941">
        <f t="shared" si="594"/>
        <v>0.25541125541125542</v>
      </c>
      <c r="AL2941">
        <f t="shared" si="595"/>
        <v>0.81944444444444442</v>
      </c>
      <c r="AM2941">
        <f t="shared" si="596"/>
        <v>2.086693263163513E-4</v>
      </c>
    </row>
    <row r="2942" spans="1:39" x14ac:dyDescent="0.3">
      <c r="A2942">
        <f>Datos!C2941</f>
        <v>8.8458099999999998E-2</v>
      </c>
      <c r="B2942">
        <f>Datos!D2941</f>
        <v>0.47214929999999999</v>
      </c>
      <c r="C2942">
        <f>Datos!E2941</f>
        <v>2.5732499999999998E-2</v>
      </c>
      <c r="D2942" s="5">
        <f>Datos!F2941</f>
        <v>0</v>
      </c>
      <c r="E2942">
        <f t="shared" si="587"/>
        <v>1</v>
      </c>
      <c r="F2942" s="6">
        <f t="shared" si="588"/>
        <v>1</v>
      </c>
      <c r="G2942">
        <f t="shared" si="589"/>
        <v>0</v>
      </c>
      <c r="H2942">
        <f t="shared" si="590"/>
        <v>1.0453262745973182E-2</v>
      </c>
      <c r="I2942" s="5">
        <f t="shared" si="591"/>
        <v>1.0453262745973182E-2</v>
      </c>
      <c r="J2942" s="6">
        <f t="shared" si="592"/>
        <v>0.98954673725402686</v>
      </c>
      <c r="K2942" s="5">
        <f t="shared" si="593"/>
        <v>-1.0508281852314488E-2</v>
      </c>
      <c r="L2942" s="6">
        <f t="shared" si="586"/>
        <v>100</v>
      </c>
      <c r="AF2942">
        <v>1.6708935317631481E-2</v>
      </c>
      <c r="AG2942">
        <v>1</v>
      </c>
      <c r="AH2942">
        <v>0</v>
      </c>
      <c r="AI2942">
        <f t="shared" si="597"/>
        <v>2925</v>
      </c>
      <c r="AJ2942">
        <f t="shared" si="598"/>
        <v>13</v>
      </c>
      <c r="AK2942">
        <f t="shared" si="594"/>
        <v>0.25515660809778462</v>
      </c>
      <c r="AL2942">
        <f t="shared" si="595"/>
        <v>0.81944444444444442</v>
      </c>
      <c r="AM2942">
        <f t="shared" si="596"/>
        <v>2.086693263164423E-4</v>
      </c>
    </row>
    <row r="2943" spans="1:39" x14ac:dyDescent="0.3">
      <c r="A2943">
        <f>Datos!C2942</f>
        <v>4.6462999999999997E-2</v>
      </c>
      <c r="B2943">
        <f>Datos!D2942</f>
        <v>0.23798459999999999</v>
      </c>
      <c r="C2943">
        <f>Datos!E2942</f>
        <v>3.9110399999999997E-2</v>
      </c>
      <c r="D2943" s="5">
        <f>Datos!F2942</f>
        <v>0</v>
      </c>
      <c r="E2943">
        <f t="shared" si="587"/>
        <v>1</v>
      </c>
      <c r="F2943" s="6">
        <f t="shared" si="588"/>
        <v>1</v>
      </c>
      <c r="G2943">
        <f t="shared" si="589"/>
        <v>0</v>
      </c>
      <c r="H2943">
        <f t="shared" si="590"/>
        <v>1.4120809608414954E-2</v>
      </c>
      <c r="I2943" s="5">
        <f t="shared" si="591"/>
        <v>1.4120809608414954E-2</v>
      </c>
      <c r="J2943" s="6">
        <f t="shared" si="592"/>
        <v>0.985879190391585</v>
      </c>
      <c r="K2943" s="5">
        <f t="shared" si="593"/>
        <v>-1.4221456844122007E-2</v>
      </c>
      <c r="L2943" s="6">
        <f t="shared" si="586"/>
        <v>100</v>
      </c>
      <c r="AF2943">
        <v>1.6710043056374774E-2</v>
      </c>
      <c r="AG2943">
        <v>1</v>
      </c>
      <c r="AH2943">
        <v>0</v>
      </c>
      <c r="AI2943">
        <f t="shared" si="597"/>
        <v>2926</v>
      </c>
      <c r="AJ2943">
        <f t="shared" si="598"/>
        <v>13</v>
      </c>
      <c r="AK2943">
        <f t="shared" si="594"/>
        <v>0.25490196078431371</v>
      </c>
      <c r="AL2943">
        <f t="shared" si="595"/>
        <v>0.81944444444444442</v>
      </c>
      <c r="AM2943">
        <f t="shared" si="596"/>
        <v>2.086693263163513E-4</v>
      </c>
    </row>
    <row r="2944" spans="1:39" x14ac:dyDescent="0.3">
      <c r="A2944">
        <f>Datos!C2943</f>
        <v>4.7779599999999998E-2</v>
      </c>
      <c r="B2944">
        <f>Datos!D2943</f>
        <v>0.2245848</v>
      </c>
      <c r="C2944">
        <f>Datos!E2943</f>
        <v>2.6497799999999998E-2</v>
      </c>
      <c r="D2944" s="5">
        <f>Datos!F2943</f>
        <v>0</v>
      </c>
      <c r="E2944">
        <f t="shared" si="587"/>
        <v>1</v>
      </c>
      <c r="F2944" s="6">
        <f t="shared" si="588"/>
        <v>1</v>
      </c>
      <c r="G2944">
        <f t="shared" si="589"/>
        <v>0</v>
      </c>
      <c r="H2944">
        <f t="shared" si="590"/>
        <v>1.6088172152182154E-2</v>
      </c>
      <c r="I2944" s="5">
        <f t="shared" si="591"/>
        <v>1.6088172152182154E-2</v>
      </c>
      <c r="J2944" s="6">
        <f t="shared" si="592"/>
        <v>0.98391182784781783</v>
      </c>
      <c r="K2944" s="5">
        <f t="shared" si="593"/>
        <v>-1.6218991790440843E-2</v>
      </c>
      <c r="L2944" s="6">
        <f t="shared" si="586"/>
        <v>100</v>
      </c>
      <c r="AF2944">
        <v>1.6716100606556809E-2</v>
      </c>
      <c r="AG2944">
        <v>1</v>
      </c>
      <c r="AH2944">
        <v>0</v>
      </c>
      <c r="AI2944">
        <f t="shared" si="597"/>
        <v>2927</v>
      </c>
      <c r="AJ2944">
        <f t="shared" si="598"/>
        <v>13</v>
      </c>
      <c r="AK2944">
        <f t="shared" si="594"/>
        <v>0.25464731347084291</v>
      </c>
      <c r="AL2944">
        <f t="shared" si="595"/>
        <v>0.81944444444444442</v>
      </c>
      <c r="AM2944">
        <f t="shared" si="596"/>
        <v>2.086693263164423E-4</v>
      </c>
    </row>
    <row r="2945" spans="1:39" x14ac:dyDescent="0.3">
      <c r="A2945">
        <f>Datos!C2944</f>
        <v>8.4611900000000004E-2</v>
      </c>
      <c r="B2945">
        <f>Datos!D2944</f>
        <v>0.1990295</v>
      </c>
      <c r="C2945">
        <f>Datos!E2944</f>
        <v>4.8365400000000003E-2</v>
      </c>
      <c r="D2945" s="5">
        <f>Datos!F2944</f>
        <v>0</v>
      </c>
      <c r="E2945">
        <f t="shared" si="587"/>
        <v>1</v>
      </c>
      <c r="F2945" s="6">
        <f t="shared" si="588"/>
        <v>1</v>
      </c>
      <c r="G2945">
        <f t="shared" si="589"/>
        <v>0</v>
      </c>
      <c r="H2945">
        <f t="shared" si="590"/>
        <v>1.3671417994162044E-2</v>
      </c>
      <c r="I2945" s="5">
        <f t="shared" si="591"/>
        <v>1.3671417994162044E-2</v>
      </c>
      <c r="J2945" s="6">
        <f t="shared" si="592"/>
        <v>0.98632858200583795</v>
      </c>
      <c r="K2945" s="5">
        <f t="shared" si="593"/>
        <v>-1.3765732423682963E-2</v>
      </c>
      <c r="L2945" s="6">
        <f t="shared" si="586"/>
        <v>100</v>
      </c>
      <c r="AF2945">
        <v>1.6719679979789147E-2</v>
      </c>
      <c r="AG2945">
        <v>1</v>
      </c>
      <c r="AH2945">
        <v>0</v>
      </c>
      <c r="AI2945">
        <f t="shared" si="597"/>
        <v>2928</v>
      </c>
      <c r="AJ2945">
        <f t="shared" si="598"/>
        <v>13</v>
      </c>
      <c r="AK2945">
        <f t="shared" si="594"/>
        <v>0.25439266615737199</v>
      </c>
      <c r="AL2945">
        <f t="shared" si="595"/>
        <v>0.81944444444444442</v>
      </c>
      <c r="AM2945">
        <f t="shared" si="596"/>
        <v>2.086693263163513E-4</v>
      </c>
    </row>
    <row r="2946" spans="1:39" x14ac:dyDescent="0.3">
      <c r="A2946">
        <f>Datos!C2945</f>
        <v>0.1118079</v>
      </c>
      <c r="B2946">
        <f>Datos!D2945</f>
        <v>0.13663459999999999</v>
      </c>
      <c r="C2946">
        <f>Datos!E2945</f>
        <v>2.88921E-2</v>
      </c>
      <c r="D2946" s="5">
        <f>Datos!F2945</f>
        <v>0</v>
      </c>
      <c r="E2946">
        <f t="shared" si="587"/>
        <v>1</v>
      </c>
      <c r="F2946" s="6">
        <f t="shared" si="588"/>
        <v>1</v>
      </c>
      <c r="G2946">
        <f t="shared" si="589"/>
        <v>0</v>
      </c>
      <c r="H2946">
        <f t="shared" si="590"/>
        <v>1.7720846199768197E-2</v>
      </c>
      <c r="I2946" s="5">
        <f t="shared" si="591"/>
        <v>1.7720846199768197E-2</v>
      </c>
      <c r="J2946" s="6">
        <f t="shared" si="592"/>
        <v>0.98227915380023179</v>
      </c>
      <c r="K2946" s="5">
        <f t="shared" si="593"/>
        <v>-1.7879740352589289E-2</v>
      </c>
      <c r="L2946" s="6">
        <f t="shared" si="586"/>
        <v>100</v>
      </c>
      <c r="AF2946">
        <v>1.6733092937246279E-2</v>
      </c>
      <c r="AG2946">
        <v>1</v>
      </c>
      <c r="AH2946">
        <v>0</v>
      </c>
      <c r="AI2946">
        <f t="shared" si="597"/>
        <v>2929</v>
      </c>
      <c r="AJ2946">
        <f t="shared" si="598"/>
        <v>13</v>
      </c>
      <c r="AK2946">
        <f t="shared" si="594"/>
        <v>0.25413801884390119</v>
      </c>
      <c r="AL2946">
        <f t="shared" si="595"/>
        <v>0.81944444444444442</v>
      </c>
      <c r="AM2946">
        <f t="shared" si="596"/>
        <v>2.086693263163513E-4</v>
      </c>
    </row>
    <row r="2947" spans="1:39" x14ac:dyDescent="0.3">
      <c r="A2947">
        <f>Datos!C2946</f>
        <v>0.1416684</v>
      </c>
      <c r="B2947">
        <f>Datos!D2946</f>
        <v>0.14516409999999999</v>
      </c>
      <c r="C2947">
        <f>Datos!E2946</f>
        <v>6.2881199999999998E-2</v>
      </c>
      <c r="D2947" s="5">
        <f>Datos!F2946</f>
        <v>0</v>
      </c>
      <c r="E2947">
        <f t="shared" si="587"/>
        <v>1</v>
      </c>
      <c r="F2947" s="6">
        <f t="shared" si="588"/>
        <v>1</v>
      </c>
      <c r="G2947">
        <f t="shared" si="589"/>
        <v>0</v>
      </c>
      <c r="H2947">
        <f t="shared" si="590"/>
        <v>1.285423466653788E-2</v>
      </c>
      <c r="I2947" s="5">
        <f t="shared" si="591"/>
        <v>1.285423466653788E-2</v>
      </c>
      <c r="J2947" s="6">
        <f t="shared" si="592"/>
        <v>0.9871457653334621</v>
      </c>
      <c r="K2947" s="5">
        <f t="shared" si="593"/>
        <v>-1.2937565211444227E-2</v>
      </c>
      <c r="L2947" s="6">
        <f t="shared" si="586"/>
        <v>100</v>
      </c>
      <c r="AF2947">
        <v>1.6733101073534783E-2</v>
      </c>
      <c r="AG2947">
        <v>1</v>
      </c>
      <c r="AH2947">
        <v>0</v>
      </c>
      <c r="AI2947">
        <f t="shared" si="597"/>
        <v>2930</v>
      </c>
      <c r="AJ2947">
        <f t="shared" si="598"/>
        <v>13</v>
      </c>
      <c r="AK2947">
        <f t="shared" si="594"/>
        <v>0.25388337153043039</v>
      </c>
      <c r="AL2947">
        <f t="shared" si="595"/>
        <v>0.81944444444444442</v>
      </c>
      <c r="AM2947">
        <f t="shared" si="596"/>
        <v>2.086693263164423E-4</v>
      </c>
    </row>
    <row r="2948" spans="1:39" x14ac:dyDescent="0.3">
      <c r="A2948">
        <f>Datos!C2947</f>
        <v>0.19737270000000001</v>
      </c>
      <c r="B2948">
        <f>Datos!D2947</f>
        <v>0.25238630000000001</v>
      </c>
      <c r="C2948">
        <f>Datos!E2947</f>
        <v>9.0243199999999996E-2</v>
      </c>
      <c r="D2948" s="5">
        <f>Datos!F2947</f>
        <v>0</v>
      </c>
      <c r="E2948">
        <f t="shared" si="587"/>
        <v>1</v>
      </c>
      <c r="F2948" s="6">
        <f t="shared" si="588"/>
        <v>1</v>
      </c>
      <c r="G2948">
        <f t="shared" si="589"/>
        <v>0</v>
      </c>
      <c r="H2948">
        <f t="shared" si="590"/>
        <v>8.2372640633861429E-3</v>
      </c>
      <c r="I2948" s="5">
        <f t="shared" si="591"/>
        <v>8.2372640633861429E-3</v>
      </c>
      <c r="J2948" s="6">
        <f t="shared" si="592"/>
        <v>0.9917627359366139</v>
      </c>
      <c r="K2948" s="5">
        <f t="shared" si="593"/>
        <v>-8.2713777880122231E-3</v>
      </c>
      <c r="L2948" s="6">
        <f t="shared" ref="L2948:L3011" si="599">100*IF(H2948&gt;=$AB$10,D2948/F2948,E2948/F2948)</f>
        <v>100</v>
      </c>
      <c r="AF2948">
        <v>1.6739845529148402E-2</v>
      </c>
      <c r="AG2948">
        <v>1</v>
      </c>
      <c r="AH2948">
        <v>0</v>
      </c>
      <c r="AI2948">
        <f t="shared" si="597"/>
        <v>2931</v>
      </c>
      <c r="AJ2948">
        <f t="shared" si="598"/>
        <v>13</v>
      </c>
      <c r="AK2948">
        <f t="shared" si="594"/>
        <v>0.25362872421695948</v>
      </c>
      <c r="AL2948">
        <f t="shared" si="595"/>
        <v>0.81944444444444442</v>
      </c>
      <c r="AM2948">
        <f t="shared" si="596"/>
        <v>2.086693263163513E-4</v>
      </c>
    </row>
    <row r="2949" spans="1:39" x14ac:dyDescent="0.3">
      <c r="A2949">
        <f>Datos!C2948</f>
        <v>1.67952E-2</v>
      </c>
      <c r="B2949">
        <f>Datos!D2948</f>
        <v>3.37603E-2</v>
      </c>
      <c r="C2949">
        <f>Datos!E2948</f>
        <v>4.5730800000000002E-2</v>
      </c>
      <c r="D2949" s="5">
        <f>Datos!F2948</f>
        <v>0</v>
      </c>
      <c r="E2949">
        <f t="shared" ref="E2949:E3012" si="600">1-D2949</f>
        <v>1</v>
      </c>
      <c r="F2949" s="6">
        <f t="shared" ref="F2949:F3012" si="601">D2949+E2949</f>
        <v>1</v>
      </c>
      <c r="G2949">
        <f t="shared" ref="G2949:G3012" si="602">IF(F2949=0,"",D2949/F2949)</f>
        <v>0</v>
      </c>
      <c r="H2949">
        <f t="shared" ref="H2949:H3012" si="603">1/(1+EXP(-$O$5-MMULT(A2949:C2949,$O$6:$O$8)))</f>
        <v>1.9083025481606144E-2</v>
      </c>
      <c r="I2949" s="5">
        <f t="shared" ref="I2949:I3012" si="604">F2949*H2949</f>
        <v>1.9083025481606144E-2</v>
      </c>
      <c r="J2949" s="6">
        <f t="shared" ref="J2949:J3012" si="605">F2949-I2949</f>
        <v>0.98091697451839388</v>
      </c>
      <c r="K2949" s="5">
        <f t="shared" ref="K2949:K3012" si="606">IFERROR(F2949*(G2949*LN(H2949)+(1-G2949)*LN(1-H2949)),0)</f>
        <v>-1.9267456516849076E-2</v>
      </c>
      <c r="L2949" s="6">
        <f t="shared" si="599"/>
        <v>100</v>
      </c>
      <c r="AF2949">
        <v>1.6744710582003657E-2</v>
      </c>
      <c r="AG2949">
        <v>1</v>
      </c>
      <c r="AH2949">
        <v>0</v>
      </c>
      <c r="AI2949">
        <f t="shared" si="597"/>
        <v>2932</v>
      </c>
      <c r="AJ2949">
        <f t="shared" si="598"/>
        <v>13</v>
      </c>
      <c r="AK2949">
        <f t="shared" ref="AK2949:AK3012" si="607">1-AI2949/AI$4003</f>
        <v>0.25337407690348868</v>
      </c>
      <c r="AL2949">
        <f t="shared" ref="AL2949:AL3012" si="608">1-AJ2949/AJ$4003</f>
        <v>0.81944444444444442</v>
      </c>
      <c r="AM2949">
        <f t="shared" ref="AM2949:AM3012" si="609">(AK2949-AK2950)*AL2949</f>
        <v>2.086693263163513E-4</v>
      </c>
    </row>
    <row r="2950" spans="1:39" x14ac:dyDescent="0.3">
      <c r="A2950">
        <f>Datos!C2949</f>
        <v>-2.9445999999999999E-3</v>
      </c>
      <c r="B2950">
        <f>Datos!D2949</f>
        <v>5.1396600000000001E-2</v>
      </c>
      <c r="C2950">
        <f>Datos!E2949</f>
        <v>2.9228500000000001E-2</v>
      </c>
      <c r="D2950" s="5">
        <f>Datos!F2949</f>
        <v>0</v>
      </c>
      <c r="E2950">
        <f t="shared" si="600"/>
        <v>1</v>
      </c>
      <c r="F2950" s="6">
        <f t="shared" si="601"/>
        <v>1</v>
      </c>
      <c r="G2950">
        <f t="shared" si="602"/>
        <v>0</v>
      </c>
      <c r="H2950">
        <f t="shared" si="603"/>
        <v>2.1539053130587894E-2</v>
      </c>
      <c r="I2950" s="5">
        <f t="shared" si="604"/>
        <v>2.1539053130587894E-2</v>
      </c>
      <c r="J2950" s="6">
        <f t="shared" si="605"/>
        <v>0.9784609468694121</v>
      </c>
      <c r="K2950" s="5">
        <f t="shared" si="606"/>
        <v>-2.1774404164337985E-2</v>
      </c>
      <c r="L2950" s="6">
        <f t="shared" si="599"/>
        <v>100</v>
      </c>
      <c r="AF2950">
        <v>1.674531557940255E-2</v>
      </c>
      <c r="AG2950">
        <v>1</v>
      </c>
      <c r="AH2950">
        <v>0</v>
      </c>
      <c r="AI2950">
        <f t="shared" ref="AI2950:AI3013" si="610">AI2949+AG2950</f>
        <v>2933</v>
      </c>
      <c r="AJ2950">
        <f t="shared" ref="AJ2950:AJ3013" si="611">AJ2949+AH2950</f>
        <v>13</v>
      </c>
      <c r="AK2950">
        <f t="shared" si="607"/>
        <v>0.25311942959001787</v>
      </c>
      <c r="AL2950">
        <f t="shared" si="608"/>
        <v>0.81944444444444442</v>
      </c>
      <c r="AM2950">
        <f t="shared" si="609"/>
        <v>2.086693263164423E-4</v>
      </c>
    </row>
    <row r="2951" spans="1:39" x14ac:dyDescent="0.3">
      <c r="A2951">
        <f>Datos!C2950</f>
        <v>-2.9298999999999999E-2</v>
      </c>
      <c r="B2951">
        <f>Datos!D2950</f>
        <v>3.7110400000000002E-2</v>
      </c>
      <c r="C2951">
        <f>Datos!E2950</f>
        <v>3.9970400000000003E-2</v>
      </c>
      <c r="D2951" s="5">
        <f>Datos!F2950</f>
        <v>0</v>
      </c>
      <c r="E2951">
        <f t="shared" si="600"/>
        <v>1</v>
      </c>
      <c r="F2951" s="6">
        <f t="shared" si="601"/>
        <v>1</v>
      </c>
      <c r="G2951">
        <f t="shared" si="602"/>
        <v>0</v>
      </c>
      <c r="H2951">
        <f t="shared" si="603"/>
        <v>2.0380401038055111E-2</v>
      </c>
      <c r="I2951" s="5">
        <f t="shared" si="604"/>
        <v>2.0380401038055111E-2</v>
      </c>
      <c r="J2951" s="6">
        <f t="shared" si="605"/>
        <v>0.97961959896194484</v>
      </c>
      <c r="K2951" s="5">
        <f t="shared" si="606"/>
        <v>-2.0590946997337743E-2</v>
      </c>
      <c r="L2951" s="6">
        <f t="shared" si="599"/>
        <v>100</v>
      </c>
      <c r="AF2951">
        <v>1.675216986497842E-2</v>
      </c>
      <c r="AG2951">
        <v>1</v>
      </c>
      <c r="AH2951">
        <v>0</v>
      </c>
      <c r="AI2951">
        <f t="shared" si="610"/>
        <v>2934</v>
      </c>
      <c r="AJ2951">
        <f t="shared" si="611"/>
        <v>13</v>
      </c>
      <c r="AK2951">
        <f t="shared" si="607"/>
        <v>0.25286478227654696</v>
      </c>
      <c r="AL2951">
        <f t="shared" si="608"/>
        <v>0.81944444444444442</v>
      </c>
      <c r="AM2951">
        <f t="shared" si="609"/>
        <v>2.086693263163513E-4</v>
      </c>
    </row>
    <row r="2952" spans="1:39" x14ac:dyDescent="0.3">
      <c r="A2952">
        <f>Datos!C2951</f>
        <v>-4.4558999999999996E-3</v>
      </c>
      <c r="B2952">
        <f>Datos!D2951</f>
        <v>6.4236600000000005E-2</v>
      </c>
      <c r="C2952">
        <f>Datos!E2951</f>
        <v>5.1058699999999999E-2</v>
      </c>
      <c r="D2952" s="5">
        <f>Datos!F2951</f>
        <v>0</v>
      </c>
      <c r="E2952">
        <f t="shared" si="600"/>
        <v>1</v>
      </c>
      <c r="F2952" s="6">
        <f t="shared" si="601"/>
        <v>1</v>
      </c>
      <c r="G2952">
        <f t="shared" si="602"/>
        <v>0</v>
      </c>
      <c r="H2952">
        <f t="shared" si="603"/>
        <v>1.749848318647839E-2</v>
      </c>
      <c r="I2952" s="5">
        <f t="shared" si="604"/>
        <v>1.749848318647839E-2</v>
      </c>
      <c r="J2952" s="6">
        <f t="shared" si="605"/>
        <v>0.9825015168135216</v>
      </c>
      <c r="K2952" s="5">
        <f t="shared" si="606"/>
        <v>-1.7653391409356119E-2</v>
      </c>
      <c r="L2952" s="6">
        <f t="shared" si="599"/>
        <v>100</v>
      </c>
      <c r="AF2952">
        <v>1.6753981915547375E-2</v>
      </c>
      <c r="AG2952">
        <v>1</v>
      </c>
      <c r="AH2952">
        <v>0</v>
      </c>
      <c r="AI2952">
        <f t="shared" si="610"/>
        <v>2935</v>
      </c>
      <c r="AJ2952">
        <f t="shared" si="611"/>
        <v>13</v>
      </c>
      <c r="AK2952">
        <f t="shared" si="607"/>
        <v>0.25261013496307616</v>
      </c>
      <c r="AL2952">
        <f t="shared" si="608"/>
        <v>0.81944444444444442</v>
      </c>
      <c r="AM2952">
        <f t="shared" si="609"/>
        <v>2.086693263164423E-4</v>
      </c>
    </row>
    <row r="2953" spans="1:39" x14ac:dyDescent="0.3">
      <c r="A2953">
        <f>Datos!C2952</f>
        <v>1.09027E-2</v>
      </c>
      <c r="B2953">
        <f>Datos!D2952</f>
        <v>7.2898099999999993E-2</v>
      </c>
      <c r="C2953">
        <f>Datos!E2952</f>
        <v>3.07073E-2</v>
      </c>
      <c r="D2953" s="5">
        <f>Datos!F2952</f>
        <v>0</v>
      </c>
      <c r="E2953">
        <f t="shared" si="600"/>
        <v>1</v>
      </c>
      <c r="F2953" s="6">
        <f t="shared" si="601"/>
        <v>1</v>
      </c>
      <c r="G2953">
        <f t="shared" si="602"/>
        <v>0</v>
      </c>
      <c r="H2953">
        <f t="shared" si="603"/>
        <v>2.0380364494319014E-2</v>
      </c>
      <c r="I2953" s="5">
        <f t="shared" si="604"/>
        <v>2.0380364494319014E-2</v>
      </c>
      <c r="J2953" s="6">
        <f t="shared" si="605"/>
        <v>0.97961963550568099</v>
      </c>
      <c r="K2953" s="5">
        <f t="shared" si="606"/>
        <v>-2.0590909693331671E-2</v>
      </c>
      <c r="L2953" s="6">
        <f t="shared" si="599"/>
        <v>100</v>
      </c>
      <c r="AF2953">
        <v>1.6767428036257505E-2</v>
      </c>
      <c r="AG2953">
        <v>1</v>
      </c>
      <c r="AH2953">
        <v>0</v>
      </c>
      <c r="AI2953">
        <f t="shared" si="610"/>
        <v>2936</v>
      </c>
      <c r="AJ2953">
        <f t="shared" si="611"/>
        <v>13</v>
      </c>
      <c r="AK2953">
        <f t="shared" si="607"/>
        <v>0.25235548764960525</v>
      </c>
      <c r="AL2953">
        <f t="shared" si="608"/>
        <v>0.81944444444444442</v>
      </c>
      <c r="AM2953">
        <f t="shared" si="609"/>
        <v>2.086693263163513E-4</v>
      </c>
    </row>
    <row r="2954" spans="1:39" x14ac:dyDescent="0.3">
      <c r="A2954">
        <f>Datos!C2953</f>
        <v>-5.5183000000000003E-3</v>
      </c>
      <c r="B2954">
        <f>Datos!D2953</f>
        <v>0.1026589</v>
      </c>
      <c r="C2954">
        <f>Datos!E2953</f>
        <v>5.2058899999999998E-2</v>
      </c>
      <c r="D2954" s="5">
        <f>Datos!F2953</f>
        <v>0</v>
      </c>
      <c r="E2954">
        <f t="shared" si="600"/>
        <v>1</v>
      </c>
      <c r="F2954" s="6">
        <f t="shared" si="601"/>
        <v>1</v>
      </c>
      <c r="G2954">
        <f t="shared" si="602"/>
        <v>0</v>
      </c>
      <c r="H2954">
        <f t="shared" si="603"/>
        <v>1.6271109204826918E-2</v>
      </c>
      <c r="I2954" s="5">
        <f t="shared" si="604"/>
        <v>1.6271109204826918E-2</v>
      </c>
      <c r="J2954" s="6">
        <f t="shared" si="605"/>
        <v>0.98372889079517312</v>
      </c>
      <c r="K2954" s="5">
        <f t="shared" si="606"/>
        <v>-1.6404937376378891E-2</v>
      </c>
      <c r="L2954" s="6">
        <f t="shared" si="599"/>
        <v>100</v>
      </c>
      <c r="AF2954">
        <v>1.6768692364399207E-2</v>
      </c>
      <c r="AG2954">
        <v>1</v>
      </c>
      <c r="AH2954">
        <v>0</v>
      </c>
      <c r="AI2954">
        <f t="shared" si="610"/>
        <v>2937</v>
      </c>
      <c r="AJ2954">
        <f t="shared" si="611"/>
        <v>13</v>
      </c>
      <c r="AK2954">
        <f t="shared" si="607"/>
        <v>0.25210084033613445</v>
      </c>
      <c r="AL2954">
        <f t="shared" si="608"/>
        <v>0.81944444444444442</v>
      </c>
      <c r="AM2954">
        <f t="shared" si="609"/>
        <v>2.086693263163513E-4</v>
      </c>
    </row>
    <row r="2955" spans="1:39" x14ac:dyDescent="0.3">
      <c r="A2955">
        <f>Datos!C2954</f>
        <v>4.3090000000000001E-4</v>
      </c>
      <c r="B2955">
        <f>Datos!D2954</f>
        <v>0.1121973</v>
      </c>
      <c r="C2955">
        <f>Datos!E2954</f>
        <v>5.4764E-2</v>
      </c>
      <c r="D2955" s="5">
        <f>Datos!F2954</f>
        <v>0</v>
      </c>
      <c r="E2955">
        <f t="shared" si="600"/>
        <v>1</v>
      </c>
      <c r="F2955" s="6">
        <f t="shared" si="601"/>
        <v>1</v>
      </c>
      <c r="G2955">
        <f t="shared" si="602"/>
        <v>0</v>
      </c>
      <c r="H2955">
        <f t="shared" si="603"/>
        <v>1.5599193967711316E-2</v>
      </c>
      <c r="I2955" s="5">
        <f t="shared" si="604"/>
        <v>1.5599193967711316E-2</v>
      </c>
      <c r="J2955" s="6">
        <f t="shared" si="605"/>
        <v>0.98440080603228863</v>
      </c>
      <c r="K2955" s="5">
        <f t="shared" si="606"/>
        <v>-1.5722141659914594E-2</v>
      </c>
      <c r="L2955" s="6">
        <f t="shared" si="599"/>
        <v>100</v>
      </c>
      <c r="AF2955">
        <v>1.6773292129513982E-2</v>
      </c>
      <c r="AG2955">
        <v>1</v>
      </c>
      <c r="AH2955">
        <v>0</v>
      </c>
      <c r="AI2955">
        <f t="shared" si="610"/>
        <v>2938</v>
      </c>
      <c r="AJ2955">
        <f t="shared" si="611"/>
        <v>13</v>
      </c>
      <c r="AK2955">
        <f t="shared" si="607"/>
        <v>0.25184619302266364</v>
      </c>
      <c r="AL2955">
        <f t="shared" si="608"/>
        <v>0.81944444444444442</v>
      </c>
      <c r="AM2955">
        <f t="shared" si="609"/>
        <v>2.086693263164423E-4</v>
      </c>
    </row>
    <row r="2956" spans="1:39" x14ac:dyDescent="0.3">
      <c r="A2956">
        <f>Datos!C2955</f>
        <v>-4.8530999999999999E-3</v>
      </c>
      <c r="B2956">
        <f>Datos!D2955</f>
        <v>0.1146027</v>
      </c>
      <c r="C2956">
        <f>Datos!E2955</f>
        <v>4.7222300000000002E-2</v>
      </c>
      <c r="D2956" s="5">
        <f>Datos!F2955</f>
        <v>0</v>
      </c>
      <c r="E2956">
        <f t="shared" si="600"/>
        <v>1</v>
      </c>
      <c r="F2956" s="6">
        <f t="shared" si="601"/>
        <v>1</v>
      </c>
      <c r="G2956">
        <f t="shared" si="602"/>
        <v>0</v>
      </c>
      <c r="H2956">
        <f t="shared" si="603"/>
        <v>1.6618378807135726E-2</v>
      </c>
      <c r="I2956" s="5">
        <f t="shared" si="604"/>
        <v>1.6618378807135726E-2</v>
      </c>
      <c r="J2956" s="6">
        <f t="shared" si="605"/>
        <v>0.98338162119286432</v>
      </c>
      <c r="K2956" s="5">
        <f t="shared" si="606"/>
        <v>-1.6758013224227885E-2</v>
      </c>
      <c r="L2956" s="6">
        <f t="shared" si="599"/>
        <v>100</v>
      </c>
      <c r="AF2956">
        <v>1.6782017780574345E-2</v>
      </c>
      <c r="AG2956">
        <v>1</v>
      </c>
      <c r="AH2956">
        <v>0</v>
      </c>
      <c r="AI2956">
        <f t="shared" si="610"/>
        <v>2939</v>
      </c>
      <c r="AJ2956">
        <f t="shared" si="611"/>
        <v>13</v>
      </c>
      <c r="AK2956">
        <f t="shared" si="607"/>
        <v>0.25159154570919273</v>
      </c>
      <c r="AL2956">
        <f t="shared" si="608"/>
        <v>0.81944444444444442</v>
      </c>
      <c r="AM2956">
        <f t="shared" si="609"/>
        <v>2.086693263163513E-4</v>
      </c>
    </row>
    <row r="2957" spans="1:39" x14ac:dyDescent="0.3">
      <c r="A2957">
        <f>Datos!C2956</f>
        <v>7.7103000000000005E-2</v>
      </c>
      <c r="B2957">
        <f>Datos!D2956</f>
        <v>0.23050109999999999</v>
      </c>
      <c r="C2957">
        <f>Datos!E2956</f>
        <v>5.6592200000000002E-2</v>
      </c>
      <c r="D2957" s="5">
        <f>Datos!F2956</f>
        <v>0</v>
      </c>
      <c r="E2957">
        <f t="shared" si="600"/>
        <v>1</v>
      </c>
      <c r="F2957" s="6">
        <f t="shared" si="601"/>
        <v>1</v>
      </c>
      <c r="G2957">
        <f t="shared" si="602"/>
        <v>0</v>
      </c>
      <c r="H2957">
        <f t="shared" si="603"/>
        <v>1.2119857543241346E-2</v>
      </c>
      <c r="I2957" s="5">
        <f t="shared" si="604"/>
        <v>1.2119857543241346E-2</v>
      </c>
      <c r="J2957" s="6">
        <f t="shared" si="605"/>
        <v>0.9878801424567587</v>
      </c>
      <c r="K2957" s="5">
        <f t="shared" si="606"/>
        <v>-1.2193901896198945E-2</v>
      </c>
      <c r="L2957" s="6">
        <f t="shared" si="599"/>
        <v>100</v>
      </c>
      <c r="AF2957">
        <v>1.6784016114109221E-2</v>
      </c>
      <c r="AG2957">
        <v>1</v>
      </c>
      <c r="AH2957">
        <v>0</v>
      </c>
      <c r="AI2957">
        <f t="shared" si="610"/>
        <v>2940</v>
      </c>
      <c r="AJ2957">
        <f t="shared" si="611"/>
        <v>13</v>
      </c>
      <c r="AK2957">
        <f t="shared" si="607"/>
        <v>0.25133689839572193</v>
      </c>
      <c r="AL2957">
        <f t="shared" si="608"/>
        <v>0.81944444444444442</v>
      </c>
      <c r="AM2957">
        <f t="shared" si="609"/>
        <v>2.086693263163513E-4</v>
      </c>
    </row>
    <row r="2958" spans="1:39" x14ac:dyDescent="0.3">
      <c r="A2958">
        <f>Datos!C2957</f>
        <v>7.4228600000000006E-2</v>
      </c>
      <c r="B2958">
        <f>Datos!D2957</f>
        <v>0.2354638</v>
      </c>
      <c r="C2958">
        <f>Datos!E2957</f>
        <v>5.7719100000000002E-2</v>
      </c>
      <c r="D2958" s="5">
        <f>Datos!F2957</f>
        <v>0</v>
      </c>
      <c r="E2958">
        <f t="shared" si="600"/>
        <v>1</v>
      </c>
      <c r="F2958" s="6">
        <f t="shared" si="601"/>
        <v>1</v>
      </c>
      <c r="G2958">
        <f t="shared" si="602"/>
        <v>0</v>
      </c>
      <c r="H2958">
        <f t="shared" si="603"/>
        <v>1.1918827321122689E-2</v>
      </c>
      <c r="I2958" s="5">
        <f t="shared" si="604"/>
        <v>1.1918827321122689E-2</v>
      </c>
      <c r="J2958" s="6">
        <f t="shared" si="605"/>
        <v>0.9880811726788773</v>
      </c>
      <c r="K2958" s="5">
        <f t="shared" si="606"/>
        <v>-1.1990426027241067E-2</v>
      </c>
      <c r="L2958" s="6">
        <f t="shared" si="599"/>
        <v>100</v>
      </c>
      <c r="AF2958">
        <v>1.6790171296116752E-2</v>
      </c>
      <c r="AG2958">
        <v>1</v>
      </c>
      <c r="AH2958">
        <v>0</v>
      </c>
      <c r="AI2958">
        <f t="shared" si="610"/>
        <v>2941</v>
      </c>
      <c r="AJ2958">
        <f t="shared" si="611"/>
        <v>13</v>
      </c>
      <c r="AK2958">
        <f t="shared" si="607"/>
        <v>0.25108225108225113</v>
      </c>
      <c r="AL2958">
        <f t="shared" si="608"/>
        <v>0.81944444444444442</v>
      </c>
      <c r="AM2958">
        <f t="shared" si="609"/>
        <v>2.086693263164423E-4</v>
      </c>
    </row>
    <row r="2959" spans="1:39" x14ac:dyDescent="0.3">
      <c r="A2959">
        <f>Datos!C2958</f>
        <v>4.66624E-2</v>
      </c>
      <c r="B2959">
        <f>Datos!D2958</f>
        <v>0.1941862</v>
      </c>
      <c r="C2959">
        <f>Datos!E2958</f>
        <v>4.3776099999999998E-2</v>
      </c>
      <c r="D2959" s="5">
        <f>Datos!F2958</f>
        <v>0</v>
      </c>
      <c r="E2959">
        <f t="shared" si="600"/>
        <v>1</v>
      </c>
      <c r="F2959" s="6">
        <f t="shared" si="601"/>
        <v>1</v>
      </c>
      <c r="G2959">
        <f t="shared" si="602"/>
        <v>0</v>
      </c>
      <c r="H2959">
        <f t="shared" si="603"/>
        <v>1.4603694353253913E-2</v>
      </c>
      <c r="I2959" s="5">
        <f t="shared" si="604"/>
        <v>1.4603694353253913E-2</v>
      </c>
      <c r="J2959" s="6">
        <f t="shared" si="605"/>
        <v>0.98539630564674607</v>
      </c>
      <c r="K2959" s="5">
        <f t="shared" si="606"/>
        <v>-1.471137796926965E-2</v>
      </c>
      <c r="L2959" s="6">
        <f t="shared" si="599"/>
        <v>100</v>
      </c>
      <c r="AF2959">
        <v>1.679052170377764E-2</v>
      </c>
      <c r="AG2959">
        <v>1</v>
      </c>
      <c r="AH2959">
        <v>0</v>
      </c>
      <c r="AI2959">
        <f t="shared" si="610"/>
        <v>2942</v>
      </c>
      <c r="AJ2959">
        <f t="shared" si="611"/>
        <v>13</v>
      </c>
      <c r="AK2959">
        <f t="shared" si="607"/>
        <v>0.25082760376878022</v>
      </c>
      <c r="AL2959">
        <f t="shared" si="608"/>
        <v>0.81944444444444442</v>
      </c>
      <c r="AM2959">
        <f t="shared" si="609"/>
        <v>2.086693263163513E-4</v>
      </c>
    </row>
    <row r="2960" spans="1:39" x14ac:dyDescent="0.3">
      <c r="A2960">
        <f>Datos!C2959</f>
        <v>1.00184E-2</v>
      </c>
      <c r="B2960">
        <f>Datos!D2959</f>
        <v>0.15796089999999999</v>
      </c>
      <c r="C2960">
        <f>Datos!E2959</f>
        <v>8.6738000000000006E-3</v>
      </c>
      <c r="D2960" s="5">
        <f>Datos!F2959</f>
        <v>0</v>
      </c>
      <c r="E2960">
        <f t="shared" si="600"/>
        <v>1</v>
      </c>
      <c r="F2960" s="6">
        <f t="shared" si="601"/>
        <v>1</v>
      </c>
      <c r="G2960">
        <f t="shared" si="602"/>
        <v>0</v>
      </c>
      <c r="H2960">
        <f t="shared" si="603"/>
        <v>2.1345798623773792E-2</v>
      </c>
      <c r="I2960" s="5">
        <f t="shared" si="604"/>
        <v>2.1345798623773792E-2</v>
      </c>
      <c r="J2960" s="6">
        <f t="shared" si="605"/>
        <v>0.97865420137622616</v>
      </c>
      <c r="K2960" s="5">
        <f t="shared" si="606"/>
        <v>-2.1576915010349872E-2</v>
      </c>
      <c r="L2960" s="6">
        <f t="shared" si="599"/>
        <v>100</v>
      </c>
      <c r="AF2960">
        <v>1.6793879926803378E-2</v>
      </c>
      <c r="AG2960">
        <v>1</v>
      </c>
      <c r="AH2960">
        <v>0</v>
      </c>
      <c r="AI2960">
        <f t="shared" si="610"/>
        <v>2943</v>
      </c>
      <c r="AJ2960">
        <f t="shared" si="611"/>
        <v>13</v>
      </c>
      <c r="AK2960">
        <f t="shared" si="607"/>
        <v>0.25057295645530941</v>
      </c>
      <c r="AL2960">
        <f t="shared" si="608"/>
        <v>0.81944444444444442</v>
      </c>
      <c r="AM2960">
        <f t="shared" si="609"/>
        <v>2.086693263164423E-4</v>
      </c>
    </row>
    <row r="2961" spans="1:39" x14ac:dyDescent="0.3">
      <c r="A2961">
        <f>Datos!C2960</f>
        <v>4.91785E-2</v>
      </c>
      <c r="B2961">
        <f>Datos!D2960</f>
        <v>0.1629408</v>
      </c>
      <c r="C2961">
        <f>Datos!E2960</f>
        <v>3.6035699999999997E-2</v>
      </c>
      <c r="D2961" s="5">
        <f>Datos!F2960</f>
        <v>0</v>
      </c>
      <c r="E2961">
        <f t="shared" si="600"/>
        <v>1</v>
      </c>
      <c r="F2961" s="6">
        <f t="shared" si="601"/>
        <v>1</v>
      </c>
      <c r="G2961">
        <f t="shared" si="602"/>
        <v>0</v>
      </c>
      <c r="H2961">
        <f t="shared" si="603"/>
        <v>1.643242096449514E-2</v>
      </c>
      <c r="I2961" s="5">
        <f t="shared" si="604"/>
        <v>1.643242096449514E-2</v>
      </c>
      <c r="J2961" s="6">
        <f t="shared" si="605"/>
        <v>0.98356757903550485</v>
      </c>
      <c r="K2961" s="5">
        <f t="shared" si="606"/>
        <v>-1.6568930716989803E-2</v>
      </c>
      <c r="L2961" s="6">
        <f t="shared" si="599"/>
        <v>100</v>
      </c>
      <c r="AF2961">
        <v>1.679635644441943E-2</v>
      </c>
      <c r="AG2961">
        <v>1</v>
      </c>
      <c r="AH2961">
        <v>0</v>
      </c>
      <c r="AI2961">
        <f t="shared" si="610"/>
        <v>2944</v>
      </c>
      <c r="AJ2961">
        <f t="shared" si="611"/>
        <v>13</v>
      </c>
      <c r="AK2961">
        <f t="shared" si="607"/>
        <v>0.2503183091418385</v>
      </c>
      <c r="AL2961">
        <f t="shared" si="608"/>
        <v>0.81944444444444442</v>
      </c>
      <c r="AM2961">
        <f t="shared" si="609"/>
        <v>2.086693263163513E-4</v>
      </c>
    </row>
    <row r="2962" spans="1:39" x14ac:dyDescent="0.3">
      <c r="A2962">
        <f>Datos!C2961</f>
        <v>3.4545600000000003E-2</v>
      </c>
      <c r="B2962">
        <f>Datos!D2961</f>
        <v>0.1253648</v>
      </c>
      <c r="C2962">
        <f>Datos!E2961</f>
        <v>2.5348699999999998E-2</v>
      </c>
      <c r="D2962" s="5">
        <f>Datos!F2961</f>
        <v>0</v>
      </c>
      <c r="E2962">
        <f t="shared" si="600"/>
        <v>1</v>
      </c>
      <c r="F2962" s="6">
        <f t="shared" si="601"/>
        <v>1</v>
      </c>
      <c r="G2962">
        <f t="shared" si="602"/>
        <v>0</v>
      </c>
      <c r="H2962">
        <f t="shared" si="603"/>
        <v>1.9319277668957371E-2</v>
      </c>
      <c r="I2962" s="5">
        <f t="shared" si="604"/>
        <v>1.9319277668957371E-2</v>
      </c>
      <c r="J2962" s="6">
        <f t="shared" si="605"/>
        <v>0.98068072233104264</v>
      </c>
      <c r="K2962" s="5">
        <f t="shared" si="606"/>
        <v>-1.9508333827087564E-2</v>
      </c>
      <c r="L2962" s="6">
        <f t="shared" si="599"/>
        <v>100</v>
      </c>
      <c r="AF2962">
        <v>1.6796940800578284E-2</v>
      </c>
      <c r="AG2962">
        <v>1</v>
      </c>
      <c r="AH2962">
        <v>0</v>
      </c>
      <c r="AI2962">
        <f t="shared" si="610"/>
        <v>2945</v>
      </c>
      <c r="AJ2962">
        <f t="shared" si="611"/>
        <v>13</v>
      </c>
      <c r="AK2962">
        <f t="shared" si="607"/>
        <v>0.2500636618283677</v>
      </c>
      <c r="AL2962">
        <f t="shared" si="608"/>
        <v>0.81944444444444442</v>
      </c>
      <c r="AM2962">
        <f t="shared" si="609"/>
        <v>2.086693263163513E-4</v>
      </c>
    </row>
    <row r="2963" spans="1:39" x14ac:dyDescent="0.3">
      <c r="A2963">
        <f>Datos!C2962</f>
        <v>1.1039500000000001E-2</v>
      </c>
      <c r="B2963">
        <f>Datos!D2962</f>
        <v>0.14176359999999999</v>
      </c>
      <c r="C2963">
        <f>Datos!E2962</f>
        <v>3.8502300000000003E-2</v>
      </c>
      <c r="D2963" s="5">
        <f>Datos!F2962</f>
        <v>0</v>
      </c>
      <c r="E2963">
        <f t="shared" si="600"/>
        <v>1</v>
      </c>
      <c r="F2963" s="6">
        <f t="shared" si="601"/>
        <v>1</v>
      </c>
      <c r="G2963">
        <f t="shared" si="602"/>
        <v>0</v>
      </c>
      <c r="H2963">
        <f t="shared" si="603"/>
        <v>1.6980081305143835E-2</v>
      </c>
      <c r="I2963" s="5">
        <f t="shared" si="604"/>
        <v>1.6980081305143835E-2</v>
      </c>
      <c r="J2963" s="6">
        <f t="shared" si="605"/>
        <v>0.98301991869485617</v>
      </c>
      <c r="K2963" s="5">
        <f t="shared" si="606"/>
        <v>-1.7125895871541248E-2</v>
      </c>
      <c r="L2963" s="6">
        <f t="shared" si="599"/>
        <v>100</v>
      </c>
      <c r="AF2963">
        <v>1.6807757595294473E-2</v>
      </c>
      <c r="AG2963">
        <v>1</v>
      </c>
      <c r="AH2963">
        <v>0</v>
      </c>
      <c r="AI2963">
        <f t="shared" si="610"/>
        <v>2946</v>
      </c>
      <c r="AJ2963">
        <f t="shared" si="611"/>
        <v>13</v>
      </c>
      <c r="AK2963">
        <f t="shared" si="607"/>
        <v>0.2498090145148969</v>
      </c>
      <c r="AL2963">
        <f t="shared" si="608"/>
        <v>0.81944444444444442</v>
      </c>
      <c r="AM2963">
        <f t="shared" si="609"/>
        <v>2.086693263164423E-4</v>
      </c>
    </row>
    <row r="2964" spans="1:39" x14ac:dyDescent="0.3">
      <c r="A2964">
        <f>Datos!C2963</f>
        <v>4.1386300000000001E-2</v>
      </c>
      <c r="B2964">
        <f>Datos!D2963</f>
        <v>0.14560129999999999</v>
      </c>
      <c r="C2964">
        <f>Datos!E2963</f>
        <v>4.0747999999999999E-2</v>
      </c>
      <c r="D2964" s="5">
        <f>Datos!F2963</f>
        <v>0</v>
      </c>
      <c r="E2964">
        <f t="shared" si="600"/>
        <v>1</v>
      </c>
      <c r="F2964" s="6">
        <f t="shared" si="601"/>
        <v>1</v>
      </c>
      <c r="G2964">
        <f t="shared" si="602"/>
        <v>0</v>
      </c>
      <c r="H2964">
        <f t="shared" si="603"/>
        <v>1.6308939548472689E-2</v>
      </c>
      <c r="I2964" s="5">
        <f t="shared" si="604"/>
        <v>1.6308939548472689E-2</v>
      </c>
      <c r="J2964" s="6">
        <f t="shared" si="605"/>
        <v>0.98369106045152732</v>
      </c>
      <c r="K2964" s="5">
        <f t="shared" si="606"/>
        <v>-1.6443394182335834E-2</v>
      </c>
      <c r="L2964" s="6">
        <f t="shared" si="599"/>
        <v>100</v>
      </c>
      <c r="AF2964">
        <v>1.6813802363715841E-2</v>
      </c>
      <c r="AG2964">
        <v>1</v>
      </c>
      <c r="AH2964">
        <v>0</v>
      </c>
      <c r="AI2964">
        <f t="shared" si="610"/>
        <v>2947</v>
      </c>
      <c r="AJ2964">
        <f t="shared" si="611"/>
        <v>13</v>
      </c>
      <c r="AK2964">
        <f t="shared" si="607"/>
        <v>0.24955436720142599</v>
      </c>
      <c r="AL2964">
        <f t="shared" si="608"/>
        <v>0.81944444444444442</v>
      </c>
      <c r="AM2964">
        <f t="shared" si="609"/>
        <v>2.086693263163513E-4</v>
      </c>
    </row>
    <row r="2965" spans="1:39" x14ac:dyDescent="0.3">
      <c r="A2965">
        <f>Datos!C2964</f>
        <v>3.7390399999999997E-2</v>
      </c>
      <c r="B2965">
        <f>Datos!D2964</f>
        <v>-8.5824899999999996E-2</v>
      </c>
      <c r="C2965">
        <f>Datos!E2964</f>
        <v>8.4075700000000003E-2</v>
      </c>
      <c r="D2965" s="5">
        <f>Datos!F2964</f>
        <v>0</v>
      </c>
      <c r="E2965">
        <f t="shared" si="600"/>
        <v>1</v>
      </c>
      <c r="F2965" s="6">
        <f t="shared" si="601"/>
        <v>1</v>
      </c>
      <c r="G2965">
        <f t="shared" si="602"/>
        <v>0</v>
      </c>
      <c r="H2965">
        <f t="shared" si="603"/>
        <v>1.6627127116551343E-2</v>
      </c>
      <c r="I2965" s="5">
        <f t="shared" si="604"/>
        <v>1.6627127116551343E-2</v>
      </c>
      <c r="J2965" s="6">
        <f t="shared" si="605"/>
        <v>0.98337287288344866</v>
      </c>
      <c r="K2965" s="5">
        <f t="shared" si="606"/>
        <v>-1.6766909412788349E-2</v>
      </c>
      <c r="L2965" s="6">
        <f t="shared" si="599"/>
        <v>100</v>
      </c>
      <c r="AF2965">
        <v>1.6815111213806657E-2</v>
      </c>
      <c r="AG2965">
        <v>1</v>
      </c>
      <c r="AH2965">
        <v>0</v>
      </c>
      <c r="AI2965">
        <f t="shared" si="610"/>
        <v>2948</v>
      </c>
      <c r="AJ2965">
        <f t="shared" si="611"/>
        <v>13</v>
      </c>
      <c r="AK2965">
        <f t="shared" si="607"/>
        <v>0.24929971988795518</v>
      </c>
      <c r="AL2965">
        <f t="shared" si="608"/>
        <v>0.81944444444444442</v>
      </c>
      <c r="AM2965">
        <f t="shared" si="609"/>
        <v>2.086693263163513E-4</v>
      </c>
    </row>
    <row r="2966" spans="1:39" x14ac:dyDescent="0.3">
      <c r="A2966">
        <f>Datos!C2965</f>
        <v>0.12588679999999999</v>
      </c>
      <c r="B2966">
        <f>Datos!D2965</f>
        <v>0.164351</v>
      </c>
      <c r="C2966">
        <f>Datos!E2965</f>
        <v>5.4196899999999999E-2</v>
      </c>
      <c r="D2966" s="5">
        <f>Datos!F2965</f>
        <v>0</v>
      </c>
      <c r="E2966">
        <f t="shared" si="600"/>
        <v>1</v>
      </c>
      <c r="F2966" s="6">
        <f t="shared" si="601"/>
        <v>1</v>
      </c>
      <c r="G2966">
        <f t="shared" si="602"/>
        <v>0</v>
      </c>
      <c r="H2966">
        <f t="shared" si="603"/>
        <v>1.3513904643632857E-2</v>
      </c>
      <c r="I2966" s="5">
        <f t="shared" si="604"/>
        <v>1.3513904643632857E-2</v>
      </c>
      <c r="J2966" s="6">
        <f t="shared" si="605"/>
        <v>0.98648609535636711</v>
      </c>
      <c r="K2966" s="5">
        <f t="shared" si="606"/>
        <v>-1.3606048543923444E-2</v>
      </c>
      <c r="L2966" s="6">
        <f t="shared" si="599"/>
        <v>100</v>
      </c>
      <c r="AF2966">
        <v>1.6823154155288182E-2</v>
      </c>
      <c r="AG2966">
        <v>1</v>
      </c>
      <c r="AH2966">
        <v>0</v>
      </c>
      <c r="AI2966">
        <f t="shared" si="610"/>
        <v>2949</v>
      </c>
      <c r="AJ2966">
        <f t="shared" si="611"/>
        <v>13</v>
      </c>
      <c r="AK2966">
        <f t="shared" si="607"/>
        <v>0.24904507257448438</v>
      </c>
      <c r="AL2966">
        <f t="shared" si="608"/>
        <v>0.81944444444444442</v>
      </c>
      <c r="AM2966">
        <f t="shared" si="609"/>
        <v>2.086693263164423E-4</v>
      </c>
    </row>
    <row r="2967" spans="1:39" x14ac:dyDescent="0.3">
      <c r="A2967">
        <f>Datos!C2966</f>
        <v>8.8505E-2</v>
      </c>
      <c r="B2967">
        <f>Datos!D2966</f>
        <v>0.15073549999999999</v>
      </c>
      <c r="C2967">
        <f>Datos!E2966</f>
        <v>5.3894200000000003E-2</v>
      </c>
      <c r="D2967" s="5">
        <f>Datos!F2966</f>
        <v>0</v>
      </c>
      <c r="E2967">
        <f t="shared" si="600"/>
        <v>1</v>
      </c>
      <c r="F2967" s="6">
        <f t="shared" si="601"/>
        <v>1</v>
      </c>
      <c r="G2967">
        <f t="shared" si="602"/>
        <v>0</v>
      </c>
      <c r="H2967">
        <f t="shared" si="603"/>
        <v>1.4116193062640007E-2</v>
      </c>
      <c r="I2967" s="5">
        <f t="shared" si="604"/>
        <v>1.4116193062640007E-2</v>
      </c>
      <c r="J2967" s="6">
        <f t="shared" si="605"/>
        <v>0.98588380693736</v>
      </c>
      <c r="K2967" s="5">
        <f t="shared" si="606"/>
        <v>-1.4216774186235379E-2</v>
      </c>
      <c r="L2967" s="6">
        <f t="shared" si="599"/>
        <v>100</v>
      </c>
      <c r="AF2967">
        <v>1.6841815259258732E-2</v>
      </c>
      <c r="AG2967">
        <v>1</v>
      </c>
      <c r="AH2967">
        <v>0</v>
      </c>
      <c r="AI2967">
        <f t="shared" si="610"/>
        <v>2950</v>
      </c>
      <c r="AJ2967">
        <f t="shared" si="611"/>
        <v>13</v>
      </c>
      <c r="AK2967">
        <f t="shared" si="607"/>
        <v>0.24879042526101347</v>
      </c>
      <c r="AL2967">
        <f t="shared" si="608"/>
        <v>0.81944444444444442</v>
      </c>
      <c r="AM2967">
        <f t="shared" si="609"/>
        <v>2.086693263163513E-4</v>
      </c>
    </row>
    <row r="2968" spans="1:39" x14ac:dyDescent="0.3">
      <c r="A2968">
        <f>Datos!C2967</f>
        <v>0.1588784</v>
      </c>
      <c r="B2968">
        <f>Datos!D2967</f>
        <v>0.2381267</v>
      </c>
      <c r="C2968">
        <f>Datos!E2967</f>
        <v>6.1144299999999999E-2</v>
      </c>
      <c r="D2968" s="5">
        <f>Datos!F2967</f>
        <v>0</v>
      </c>
      <c r="E2968">
        <f t="shared" si="600"/>
        <v>1</v>
      </c>
      <c r="F2968" s="6">
        <f t="shared" si="601"/>
        <v>1</v>
      </c>
      <c r="G2968">
        <f t="shared" si="602"/>
        <v>0</v>
      </c>
      <c r="H2968">
        <f t="shared" si="603"/>
        <v>1.1057971240446589E-2</v>
      </c>
      <c r="I2968" s="5">
        <f t="shared" si="604"/>
        <v>1.1057971240446589E-2</v>
      </c>
      <c r="J2968" s="6">
        <f t="shared" si="605"/>
        <v>0.98894202875955339</v>
      </c>
      <c r="K2968" s="5">
        <f t="shared" si="606"/>
        <v>-1.1119565094040306E-2</v>
      </c>
      <c r="L2968" s="6">
        <f t="shared" si="599"/>
        <v>100</v>
      </c>
      <c r="AF2968">
        <v>1.6841920904206283E-2</v>
      </c>
      <c r="AG2968">
        <v>1</v>
      </c>
      <c r="AH2968">
        <v>0</v>
      </c>
      <c r="AI2968">
        <f t="shared" si="610"/>
        <v>2951</v>
      </c>
      <c r="AJ2968">
        <f t="shared" si="611"/>
        <v>13</v>
      </c>
      <c r="AK2968">
        <f t="shared" si="607"/>
        <v>0.24853577794754267</v>
      </c>
      <c r="AL2968">
        <f t="shared" si="608"/>
        <v>0.81944444444444442</v>
      </c>
      <c r="AM2968">
        <f t="shared" si="609"/>
        <v>2.086693263164423E-4</v>
      </c>
    </row>
    <row r="2969" spans="1:39" x14ac:dyDescent="0.3">
      <c r="A2969">
        <f>Datos!C2968</f>
        <v>0.29212739999999998</v>
      </c>
      <c r="B2969">
        <f>Datos!D2968</f>
        <v>0.40609050000000002</v>
      </c>
      <c r="C2969">
        <f>Datos!E2968</f>
        <v>3.2899299999999999E-2</v>
      </c>
      <c r="D2969" s="5">
        <f>Datos!F2968</f>
        <v>0</v>
      </c>
      <c r="E2969">
        <f t="shared" si="600"/>
        <v>1</v>
      </c>
      <c r="F2969" s="6">
        <f t="shared" si="601"/>
        <v>1</v>
      </c>
      <c r="G2969">
        <f t="shared" si="602"/>
        <v>0</v>
      </c>
      <c r="H2969">
        <f t="shared" si="603"/>
        <v>9.9576962669377673E-3</v>
      </c>
      <c r="I2969" s="5">
        <f t="shared" si="604"/>
        <v>9.9576962669377673E-3</v>
      </c>
      <c r="J2969" s="6">
        <f t="shared" si="605"/>
        <v>0.99004230373306223</v>
      </c>
      <c r="K2969" s="5">
        <f t="shared" si="606"/>
        <v>-1.0007605722949266E-2</v>
      </c>
      <c r="L2969" s="6">
        <f t="shared" si="599"/>
        <v>100</v>
      </c>
      <c r="AF2969">
        <v>1.6848618470350137E-2</v>
      </c>
      <c r="AG2969">
        <v>1</v>
      </c>
      <c r="AH2969">
        <v>0</v>
      </c>
      <c r="AI2969">
        <f t="shared" si="610"/>
        <v>2952</v>
      </c>
      <c r="AJ2969">
        <f t="shared" si="611"/>
        <v>13</v>
      </c>
      <c r="AK2969">
        <f t="shared" si="607"/>
        <v>0.24828113063407176</v>
      </c>
      <c r="AL2969">
        <f t="shared" si="608"/>
        <v>0.81944444444444442</v>
      </c>
      <c r="AM2969">
        <f t="shared" si="609"/>
        <v>2.086693263163513E-4</v>
      </c>
    </row>
    <row r="2970" spans="1:39" x14ac:dyDescent="0.3">
      <c r="A2970">
        <f>Datos!C2969</f>
        <v>0.22017149999999999</v>
      </c>
      <c r="B2970">
        <f>Datos!D2969</f>
        <v>9.0263800000000005E-2</v>
      </c>
      <c r="C2970">
        <f>Datos!E2969</f>
        <v>1.84222E-2</v>
      </c>
      <c r="D2970" s="5">
        <f>Datos!F2969</f>
        <v>0</v>
      </c>
      <c r="E2970">
        <f t="shared" si="600"/>
        <v>1</v>
      </c>
      <c r="F2970" s="6">
        <f t="shared" si="601"/>
        <v>1</v>
      </c>
      <c r="G2970">
        <f t="shared" si="602"/>
        <v>0</v>
      </c>
      <c r="H2970">
        <f t="shared" si="603"/>
        <v>1.9892840250045552E-2</v>
      </c>
      <c r="I2970" s="5">
        <f t="shared" si="604"/>
        <v>1.9892840250045552E-2</v>
      </c>
      <c r="J2970" s="6">
        <f t="shared" si="605"/>
        <v>0.98010715974995444</v>
      </c>
      <c r="K2970" s="5">
        <f t="shared" si="606"/>
        <v>-2.0093366611805309E-2</v>
      </c>
      <c r="L2970" s="6">
        <f t="shared" si="599"/>
        <v>100</v>
      </c>
      <c r="AF2970">
        <v>1.6850909651077977E-2</v>
      </c>
      <c r="AG2970">
        <v>1</v>
      </c>
      <c r="AH2970">
        <v>0</v>
      </c>
      <c r="AI2970">
        <f t="shared" si="610"/>
        <v>2953</v>
      </c>
      <c r="AJ2970">
        <f t="shared" si="611"/>
        <v>13</v>
      </c>
      <c r="AK2970">
        <f t="shared" si="607"/>
        <v>0.24802648332060095</v>
      </c>
      <c r="AL2970">
        <f t="shared" si="608"/>
        <v>0.81944444444444442</v>
      </c>
      <c r="AM2970">
        <f t="shared" si="609"/>
        <v>2.086693263163513E-4</v>
      </c>
    </row>
    <row r="2971" spans="1:39" x14ac:dyDescent="0.3">
      <c r="A2971">
        <f>Datos!C2970</f>
        <v>8.4274399999999999E-2</v>
      </c>
      <c r="B2971">
        <f>Datos!D2970</f>
        <v>0.61129359999999999</v>
      </c>
      <c r="C2971">
        <f>Datos!E2970</f>
        <v>1.04127E-2</v>
      </c>
      <c r="D2971" s="5">
        <f>Datos!F2970</f>
        <v>0</v>
      </c>
      <c r="E2971">
        <f t="shared" si="600"/>
        <v>1</v>
      </c>
      <c r="F2971" s="6">
        <f t="shared" si="601"/>
        <v>1</v>
      </c>
      <c r="G2971">
        <f t="shared" si="602"/>
        <v>0</v>
      </c>
      <c r="H2971">
        <f t="shared" si="603"/>
        <v>9.4463442537525318E-3</v>
      </c>
      <c r="I2971" s="5">
        <f t="shared" si="604"/>
        <v>9.4463442537525318E-3</v>
      </c>
      <c r="J2971" s="6">
        <f t="shared" si="605"/>
        <v>0.99055365574624743</v>
      </c>
      <c r="K2971" s="5">
        <f t="shared" si="606"/>
        <v>-9.4912439459804588E-3</v>
      </c>
      <c r="L2971" s="6">
        <f t="shared" si="599"/>
        <v>100</v>
      </c>
      <c r="AF2971">
        <v>1.6858993718527778E-2</v>
      </c>
      <c r="AG2971">
        <v>1</v>
      </c>
      <c r="AH2971">
        <v>0</v>
      </c>
      <c r="AI2971">
        <f t="shared" si="610"/>
        <v>2954</v>
      </c>
      <c r="AJ2971">
        <f t="shared" si="611"/>
        <v>13</v>
      </c>
      <c r="AK2971">
        <f t="shared" si="607"/>
        <v>0.24777183600713015</v>
      </c>
      <c r="AL2971">
        <f t="shared" si="608"/>
        <v>0.81944444444444442</v>
      </c>
      <c r="AM2971">
        <f t="shared" si="609"/>
        <v>2.086693263164423E-4</v>
      </c>
    </row>
    <row r="2972" spans="1:39" x14ac:dyDescent="0.3">
      <c r="A2972">
        <f>Datos!C2971</f>
        <v>3.7126800000000001E-2</v>
      </c>
      <c r="B2972">
        <f>Datos!D2971</f>
        <v>0.50368429999999997</v>
      </c>
      <c r="C2972">
        <f>Datos!E2971</f>
        <v>2.2277499999999999E-2</v>
      </c>
      <c r="D2972" s="5">
        <f>Datos!F2971</f>
        <v>0</v>
      </c>
      <c r="E2972">
        <f t="shared" si="600"/>
        <v>1</v>
      </c>
      <c r="F2972" s="6">
        <f t="shared" si="601"/>
        <v>1</v>
      </c>
      <c r="G2972">
        <f t="shared" si="602"/>
        <v>0</v>
      </c>
      <c r="H2972">
        <f t="shared" si="603"/>
        <v>1.0466604372930647E-2</v>
      </c>
      <c r="I2972" s="5">
        <f t="shared" si="604"/>
        <v>1.0466604372930647E-2</v>
      </c>
      <c r="J2972" s="6">
        <f t="shared" si="605"/>
        <v>0.98953339562706932</v>
      </c>
      <c r="K2972" s="5">
        <f t="shared" si="606"/>
        <v>-1.052176450694386E-2</v>
      </c>
      <c r="L2972" s="6">
        <f t="shared" si="599"/>
        <v>100</v>
      </c>
      <c r="AF2972">
        <v>1.6859220160668667E-2</v>
      </c>
      <c r="AG2972">
        <v>1</v>
      </c>
      <c r="AH2972">
        <v>0</v>
      </c>
      <c r="AI2972">
        <f t="shared" si="610"/>
        <v>2955</v>
      </c>
      <c r="AJ2972">
        <f t="shared" si="611"/>
        <v>13</v>
      </c>
      <c r="AK2972">
        <f t="shared" si="607"/>
        <v>0.24751718869365924</v>
      </c>
      <c r="AL2972">
        <f t="shared" si="608"/>
        <v>0.81944444444444442</v>
      </c>
      <c r="AM2972">
        <f t="shared" si="609"/>
        <v>2.086693263163513E-4</v>
      </c>
    </row>
    <row r="2973" spans="1:39" x14ac:dyDescent="0.3">
      <c r="A2973">
        <f>Datos!C2972</f>
        <v>0.1026436</v>
      </c>
      <c r="B2973">
        <f>Datos!D2972</f>
        <v>0.4809717</v>
      </c>
      <c r="C2973">
        <f>Datos!E2972</f>
        <v>5.31511E-2</v>
      </c>
      <c r="D2973" s="5">
        <f>Datos!F2972</f>
        <v>0</v>
      </c>
      <c r="E2973">
        <f t="shared" si="600"/>
        <v>1</v>
      </c>
      <c r="F2973" s="6">
        <f t="shared" si="601"/>
        <v>1</v>
      </c>
      <c r="G2973">
        <f t="shared" si="602"/>
        <v>0</v>
      </c>
      <c r="H2973">
        <f t="shared" si="603"/>
        <v>8.0675494440031453E-3</v>
      </c>
      <c r="I2973" s="5">
        <f t="shared" si="604"/>
        <v>8.0675494440031453E-3</v>
      </c>
      <c r="J2973" s="6">
        <f t="shared" si="605"/>
        <v>0.99193245055599688</v>
      </c>
      <c r="K2973" s="5">
        <f t="shared" si="606"/>
        <v>-8.1002682133631734E-3</v>
      </c>
      <c r="L2973" s="6">
        <f t="shared" si="599"/>
        <v>100</v>
      </c>
      <c r="AF2973">
        <v>1.6863299608761338E-2</v>
      </c>
      <c r="AG2973">
        <v>1</v>
      </c>
      <c r="AH2973">
        <v>0</v>
      </c>
      <c r="AI2973">
        <f t="shared" si="610"/>
        <v>2956</v>
      </c>
      <c r="AJ2973">
        <f t="shared" si="611"/>
        <v>13</v>
      </c>
      <c r="AK2973">
        <f t="shared" si="607"/>
        <v>0.24726254138018844</v>
      </c>
      <c r="AL2973">
        <f t="shared" si="608"/>
        <v>0.81944444444444442</v>
      </c>
      <c r="AM2973">
        <f t="shared" si="609"/>
        <v>2.086693263163513E-4</v>
      </c>
    </row>
    <row r="2974" spans="1:39" x14ac:dyDescent="0.3">
      <c r="A2974">
        <f>Datos!C2973</f>
        <v>0.10994370000000001</v>
      </c>
      <c r="B2974">
        <f>Datos!D2973</f>
        <v>0.49798690000000001</v>
      </c>
      <c r="C2974">
        <f>Datos!E2973</f>
        <v>4.6975299999999998E-2</v>
      </c>
      <c r="D2974" s="5">
        <f>Datos!F2973</f>
        <v>0</v>
      </c>
      <c r="E2974">
        <f t="shared" si="600"/>
        <v>1</v>
      </c>
      <c r="F2974" s="6">
        <f t="shared" si="601"/>
        <v>1</v>
      </c>
      <c r="G2974">
        <f t="shared" si="602"/>
        <v>0</v>
      </c>
      <c r="H2974">
        <f t="shared" si="603"/>
        <v>8.2393456392801136E-3</v>
      </c>
      <c r="I2974" s="5">
        <f t="shared" si="604"/>
        <v>8.2393456392801136E-3</v>
      </c>
      <c r="J2974" s="6">
        <f t="shared" si="605"/>
        <v>0.99176065436071992</v>
      </c>
      <c r="K2974" s="5">
        <f t="shared" si="606"/>
        <v>-8.2734766550124003E-3</v>
      </c>
      <c r="L2974" s="6">
        <f t="shared" si="599"/>
        <v>100</v>
      </c>
      <c r="AF2974">
        <v>1.6870126690856749E-2</v>
      </c>
      <c r="AG2974">
        <v>1</v>
      </c>
      <c r="AH2974">
        <v>0</v>
      </c>
      <c r="AI2974">
        <f t="shared" si="610"/>
        <v>2957</v>
      </c>
      <c r="AJ2974">
        <f t="shared" si="611"/>
        <v>13</v>
      </c>
      <c r="AK2974">
        <f t="shared" si="607"/>
        <v>0.24700789406671764</v>
      </c>
      <c r="AL2974">
        <f t="shared" si="608"/>
        <v>0.81944444444444442</v>
      </c>
      <c r="AM2974">
        <f t="shared" si="609"/>
        <v>2.086693263164423E-4</v>
      </c>
    </row>
    <row r="2975" spans="1:39" x14ac:dyDescent="0.3">
      <c r="A2975">
        <f>Datos!C2974</f>
        <v>0.1593917</v>
      </c>
      <c r="B2975">
        <f>Datos!D2974</f>
        <v>0.54629919999999998</v>
      </c>
      <c r="C2975">
        <f>Datos!E2974</f>
        <v>6.9252400000000006E-2</v>
      </c>
      <c r="D2975" s="5">
        <f>Datos!F2974</f>
        <v>0</v>
      </c>
      <c r="E2975">
        <f t="shared" si="600"/>
        <v>1</v>
      </c>
      <c r="F2975" s="6">
        <f t="shared" si="601"/>
        <v>1</v>
      </c>
      <c r="G2975">
        <f t="shared" si="602"/>
        <v>0</v>
      </c>
      <c r="H2975">
        <f t="shared" si="603"/>
        <v>6.1084788165304089E-3</v>
      </c>
      <c r="I2975" s="5">
        <f t="shared" si="604"/>
        <v>6.1084788165304089E-3</v>
      </c>
      <c r="J2975" s="6">
        <f t="shared" si="605"/>
        <v>0.99389152118346957</v>
      </c>
      <c r="K2975" s="5">
        <f t="shared" si="606"/>
        <v>-6.1272118993094989E-3</v>
      </c>
      <c r="L2975" s="6">
        <f t="shared" si="599"/>
        <v>100</v>
      </c>
      <c r="AF2975">
        <v>1.6879746695616434E-2</v>
      </c>
      <c r="AG2975">
        <v>1</v>
      </c>
      <c r="AH2975">
        <v>0</v>
      </c>
      <c r="AI2975">
        <f t="shared" si="610"/>
        <v>2958</v>
      </c>
      <c r="AJ2975">
        <f t="shared" si="611"/>
        <v>13</v>
      </c>
      <c r="AK2975">
        <f t="shared" si="607"/>
        <v>0.24675324675324672</v>
      </c>
      <c r="AL2975">
        <f t="shared" si="608"/>
        <v>0.81944444444444442</v>
      </c>
      <c r="AM2975">
        <f t="shared" si="609"/>
        <v>2.086693263163513E-4</v>
      </c>
    </row>
    <row r="2976" spans="1:39" x14ac:dyDescent="0.3">
      <c r="A2976">
        <f>Datos!C2975</f>
        <v>0.39366289999999998</v>
      </c>
      <c r="B2976">
        <f>Datos!D2975</f>
        <v>0.2134276</v>
      </c>
      <c r="C2976">
        <f>Datos!E2975</f>
        <v>4.5381199999999997E-2</v>
      </c>
      <c r="D2976" s="5">
        <f>Datos!F2975</f>
        <v>0</v>
      </c>
      <c r="E2976">
        <f t="shared" si="600"/>
        <v>1</v>
      </c>
      <c r="F2976" s="6">
        <f t="shared" si="601"/>
        <v>1</v>
      </c>
      <c r="G2976">
        <f t="shared" si="602"/>
        <v>0</v>
      </c>
      <c r="H2976">
        <f t="shared" si="603"/>
        <v>1.1793991508127892E-2</v>
      </c>
      <c r="I2976" s="5">
        <f t="shared" si="604"/>
        <v>1.1793991508127892E-2</v>
      </c>
      <c r="J2976" s="6">
        <f t="shared" si="605"/>
        <v>0.98820600849187212</v>
      </c>
      <c r="K2976" s="5">
        <f t="shared" si="606"/>
        <v>-1.186409235028334E-2</v>
      </c>
      <c r="L2976" s="6">
        <f t="shared" si="599"/>
        <v>100</v>
      </c>
      <c r="AF2976">
        <v>1.6880952798963723E-2</v>
      </c>
      <c r="AG2976">
        <v>1</v>
      </c>
      <c r="AH2976">
        <v>0</v>
      </c>
      <c r="AI2976">
        <f t="shared" si="610"/>
        <v>2959</v>
      </c>
      <c r="AJ2976">
        <f t="shared" si="611"/>
        <v>13</v>
      </c>
      <c r="AK2976">
        <f t="shared" si="607"/>
        <v>0.24649859943977592</v>
      </c>
      <c r="AL2976">
        <f t="shared" si="608"/>
        <v>0.81944444444444442</v>
      </c>
      <c r="AM2976">
        <f t="shared" si="609"/>
        <v>2.086693263163513E-4</v>
      </c>
    </row>
    <row r="2977" spans="1:39" x14ac:dyDescent="0.3">
      <c r="A2977">
        <f>Datos!C2976</f>
        <v>0.41392519999999999</v>
      </c>
      <c r="B2977">
        <f>Datos!D2976</f>
        <v>0.24319170000000001</v>
      </c>
      <c r="C2977">
        <f>Datos!E2976</f>
        <v>6.0360200000000003E-2</v>
      </c>
      <c r="D2977" s="5">
        <f>Datos!F2976</f>
        <v>0</v>
      </c>
      <c r="E2977">
        <f t="shared" si="600"/>
        <v>1</v>
      </c>
      <c r="F2977" s="6">
        <f t="shared" si="601"/>
        <v>1</v>
      </c>
      <c r="G2977">
        <f t="shared" si="602"/>
        <v>0</v>
      </c>
      <c r="H2977">
        <f t="shared" si="603"/>
        <v>9.7571435640071164E-3</v>
      </c>
      <c r="I2977" s="5">
        <f t="shared" si="604"/>
        <v>9.7571435640071164E-3</v>
      </c>
      <c r="J2977" s="6">
        <f t="shared" si="605"/>
        <v>0.99024285643599286</v>
      </c>
      <c r="K2977" s="5">
        <f t="shared" si="606"/>
        <v>-9.8050564056588602E-3</v>
      </c>
      <c r="L2977" s="6">
        <f t="shared" si="599"/>
        <v>100</v>
      </c>
      <c r="AF2977">
        <v>1.6884812025122809E-2</v>
      </c>
      <c r="AG2977">
        <v>1</v>
      </c>
      <c r="AH2977">
        <v>0</v>
      </c>
      <c r="AI2977">
        <f t="shared" si="610"/>
        <v>2960</v>
      </c>
      <c r="AJ2977">
        <f t="shared" si="611"/>
        <v>13</v>
      </c>
      <c r="AK2977">
        <f t="shared" si="607"/>
        <v>0.24624395212630512</v>
      </c>
      <c r="AL2977">
        <f t="shared" si="608"/>
        <v>0.81944444444444442</v>
      </c>
      <c r="AM2977">
        <f t="shared" si="609"/>
        <v>2.086693263164423E-4</v>
      </c>
    </row>
    <row r="2978" spans="1:39" x14ac:dyDescent="0.3">
      <c r="A2978">
        <f>Datos!C2977</f>
        <v>0.42025220000000002</v>
      </c>
      <c r="B2978">
        <f>Datos!D2977</f>
        <v>0.1441846</v>
      </c>
      <c r="C2978">
        <f>Datos!E2977</f>
        <v>3.8826399999999997E-2</v>
      </c>
      <c r="D2978" s="5">
        <f>Datos!F2977</f>
        <v>0</v>
      </c>
      <c r="E2978">
        <f t="shared" si="600"/>
        <v>1</v>
      </c>
      <c r="F2978" s="6">
        <f t="shared" si="601"/>
        <v>1</v>
      </c>
      <c r="G2978">
        <f t="shared" si="602"/>
        <v>0</v>
      </c>
      <c r="H2978">
        <f t="shared" si="603"/>
        <v>1.3849622894507333E-2</v>
      </c>
      <c r="I2978" s="5">
        <f t="shared" si="604"/>
        <v>1.3849622894507333E-2</v>
      </c>
      <c r="J2978" s="6">
        <f t="shared" si="605"/>
        <v>0.98615037710549269</v>
      </c>
      <c r="K2978" s="5">
        <f t="shared" si="606"/>
        <v>-1.3946423730940712E-2</v>
      </c>
      <c r="L2978" s="6">
        <f t="shared" si="599"/>
        <v>100</v>
      </c>
      <c r="AF2978">
        <v>1.6886074949335014E-2</v>
      </c>
      <c r="AG2978">
        <v>1</v>
      </c>
      <c r="AH2978">
        <v>0</v>
      </c>
      <c r="AI2978">
        <f t="shared" si="610"/>
        <v>2961</v>
      </c>
      <c r="AJ2978">
        <f t="shared" si="611"/>
        <v>13</v>
      </c>
      <c r="AK2978">
        <f t="shared" si="607"/>
        <v>0.24598930481283421</v>
      </c>
      <c r="AL2978">
        <f t="shared" si="608"/>
        <v>0.81944444444444442</v>
      </c>
      <c r="AM2978">
        <f t="shared" si="609"/>
        <v>2.086693263163513E-4</v>
      </c>
    </row>
    <row r="2979" spans="1:39" x14ac:dyDescent="0.3">
      <c r="A2979">
        <f>Datos!C2978</f>
        <v>0.38080229999999998</v>
      </c>
      <c r="B2979">
        <f>Datos!D2978</f>
        <v>0.15521670000000001</v>
      </c>
      <c r="C2979">
        <f>Datos!E2978</f>
        <v>5.2719799999999997E-2</v>
      </c>
      <c r="D2979" s="5">
        <f>Datos!F2978</f>
        <v>0</v>
      </c>
      <c r="E2979">
        <f t="shared" si="600"/>
        <v>1</v>
      </c>
      <c r="F2979" s="6">
        <f t="shared" si="601"/>
        <v>1</v>
      </c>
      <c r="G2979">
        <f t="shared" si="602"/>
        <v>0</v>
      </c>
      <c r="H2979">
        <f t="shared" si="603"/>
        <v>1.2291499647241086E-2</v>
      </c>
      <c r="I2979" s="5">
        <f t="shared" si="604"/>
        <v>1.2291499647241086E-2</v>
      </c>
      <c r="J2979" s="6">
        <f t="shared" si="605"/>
        <v>0.98770850035275892</v>
      </c>
      <c r="K2979" s="5">
        <f t="shared" si="606"/>
        <v>-1.2367664895957396E-2</v>
      </c>
      <c r="L2979" s="6">
        <f t="shared" si="599"/>
        <v>100</v>
      </c>
      <c r="AF2979">
        <v>1.688630389549102E-2</v>
      </c>
      <c r="AG2979">
        <v>1</v>
      </c>
      <c r="AH2979">
        <v>0</v>
      </c>
      <c r="AI2979">
        <f t="shared" si="610"/>
        <v>2962</v>
      </c>
      <c r="AJ2979">
        <f t="shared" si="611"/>
        <v>13</v>
      </c>
      <c r="AK2979">
        <f t="shared" si="607"/>
        <v>0.24573465749936341</v>
      </c>
      <c r="AL2979">
        <f t="shared" si="608"/>
        <v>0.81944444444444442</v>
      </c>
      <c r="AM2979">
        <f t="shared" si="609"/>
        <v>2.086693263164423E-4</v>
      </c>
    </row>
    <row r="2980" spans="1:39" x14ac:dyDescent="0.3">
      <c r="A2980">
        <f>Datos!C2979</f>
        <v>0.48855660000000001</v>
      </c>
      <c r="B2980">
        <f>Datos!D2979</f>
        <v>0.16932069999999999</v>
      </c>
      <c r="C2980">
        <f>Datos!E2979</f>
        <v>5.3875300000000001E-2</v>
      </c>
      <c r="D2980" s="5">
        <f>Datos!F2979</f>
        <v>0</v>
      </c>
      <c r="E2980">
        <f t="shared" si="600"/>
        <v>1</v>
      </c>
      <c r="F2980" s="6">
        <f t="shared" si="601"/>
        <v>1</v>
      </c>
      <c r="G2980">
        <f t="shared" si="602"/>
        <v>0</v>
      </c>
      <c r="H2980">
        <f t="shared" si="603"/>
        <v>1.1280117719032061E-2</v>
      </c>
      <c r="I2980" s="5">
        <f t="shared" si="604"/>
        <v>1.1280117719032061E-2</v>
      </c>
      <c r="J2980" s="6">
        <f t="shared" si="605"/>
        <v>0.98871988228096797</v>
      </c>
      <c r="K2980" s="5">
        <f t="shared" si="606"/>
        <v>-1.1344220762716115E-2</v>
      </c>
      <c r="L2980" s="6">
        <f t="shared" si="599"/>
        <v>100</v>
      </c>
      <c r="AF2980">
        <v>1.6898253421655896E-2</v>
      </c>
      <c r="AG2980">
        <v>1</v>
      </c>
      <c r="AH2980">
        <v>0</v>
      </c>
      <c r="AI2980">
        <f t="shared" si="610"/>
        <v>2963</v>
      </c>
      <c r="AJ2980">
        <f t="shared" si="611"/>
        <v>13</v>
      </c>
      <c r="AK2980">
        <f t="shared" si="607"/>
        <v>0.24548001018589249</v>
      </c>
      <c r="AL2980">
        <f t="shared" si="608"/>
        <v>0.81944444444444442</v>
      </c>
      <c r="AM2980">
        <f t="shared" si="609"/>
        <v>2.086693263163513E-4</v>
      </c>
    </row>
    <row r="2981" spans="1:39" x14ac:dyDescent="0.3">
      <c r="A2981">
        <f>Datos!C2980</f>
        <v>0.44629540000000001</v>
      </c>
      <c r="B2981">
        <f>Datos!D2980</f>
        <v>0.1932461</v>
      </c>
      <c r="C2981">
        <f>Datos!E2980</f>
        <v>5.4884000000000002E-2</v>
      </c>
      <c r="D2981" s="5">
        <f>Datos!F2980</f>
        <v>0</v>
      </c>
      <c r="E2981">
        <f t="shared" si="600"/>
        <v>1</v>
      </c>
      <c r="F2981" s="6">
        <f t="shared" si="601"/>
        <v>1</v>
      </c>
      <c r="G2981">
        <f t="shared" si="602"/>
        <v>0</v>
      </c>
      <c r="H2981">
        <f t="shared" si="603"/>
        <v>1.0960129577232696E-2</v>
      </c>
      <c r="I2981" s="5">
        <f t="shared" si="604"/>
        <v>1.0960129577232696E-2</v>
      </c>
      <c r="J2981" s="6">
        <f t="shared" si="605"/>
        <v>0.98903987042276731</v>
      </c>
      <c r="K2981" s="5">
        <f t="shared" si="606"/>
        <v>-1.1020634296610701E-2</v>
      </c>
      <c r="L2981" s="6">
        <f t="shared" si="599"/>
        <v>100</v>
      </c>
      <c r="AF2981">
        <v>1.6898266118993237E-2</v>
      </c>
      <c r="AG2981">
        <v>1</v>
      </c>
      <c r="AH2981">
        <v>0</v>
      </c>
      <c r="AI2981">
        <f t="shared" si="610"/>
        <v>2964</v>
      </c>
      <c r="AJ2981">
        <f t="shared" si="611"/>
        <v>13</v>
      </c>
      <c r="AK2981">
        <f t="shared" si="607"/>
        <v>0.24522536287242169</v>
      </c>
      <c r="AL2981">
        <f t="shared" si="608"/>
        <v>0.81944444444444442</v>
      </c>
      <c r="AM2981">
        <f t="shared" si="609"/>
        <v>2.086693263163513E-4</v>
      </c>
    </row>
    <row r="2982" spans="1:39" x14ac:dyDescent="0.3">
      <c r="A2982">
        <f>Datos!C2981</f>
        <v>0.44854100000000002</v>
      </c>
      <c r="B2982">
        <f>Datos!D2981</f>
        <v>0.20064699999999999</v>
      </c>
      <c r="C2982">
        <f>Datos!E2981</f>
        <v>4.62119E-2</v>
      </c>
      <c r="D2982" s="5">
        <f>Datos!F2981</f>
        <v>0</v>
      </c>
      <c r="E2982">
        <f t="shared" si="600"/>
        <v>1</v>
      </c>
      <c r="F2982" s="6">
        <f t="shared" si="601"/>
        <v>1</v>
      </c>
      <c r="G2982">
        <f t="shared" si="602"/>
        <v>0</v>
      </c>
      <c r="H2982">
        <f t="shared" si="603"/>
        <v>1.1652630244381339E-2</v>
      </c>
      <c r="I2982" s="5">
        <f t="shared" si="604"/>
        <v>1.1652630244381339E-2</v>
      </c>
      <c r="J2982" s="6">
        <f t="shared" si="605"/>
        <v>0.98834736975561865</v>
      </c>
      <c r="K2982" s="5">
        <f t="shared" si="606"/>
        <v>-1.1721054205659196E-2</v>
      </c>
      <c r="L2982" s="6">
        <f t="shared" si="599"/>
        <v>100</v>
      </c>
      <c r="AF2982">
        <v>1.6907073162968196E-2</v>
      </c>
      <c r="AG2982">
        <v>1</v>
      </c>
      <c r="AH2982">
        <v>0</v>
      </c>
      <c r="AI2982">
        <f t="shared" si="610"/>
        <v>2965</v>
      </c>
      <c r="AJ2982">
        <f t="shared" si="611"/>
        <v>13</v>
      </c>
      <c r="AK2982">
        <f t="shared" si="607"/>
        <v>0.24497071555895089</v>
      </c>
      <c r="AL2982">
        <f t="shared" si="608"/>
        <v>0.81944444444444442</v>
      </c>
      <c r="AM2982">
        <f t="shared" si="609"/>
        <v>2.086693263164423E-4</v>
      </c>
    </row>
    <row r="2983" spans="1:39" x14ac:dyDescent="0.3">
      <c r="A2983">
        <f>Datos!C2982</f>
        <v>0.44408180000000003</v>
      </c>
      <c r="B2983">
        <f>Datos!D2982</f>
        <v>0.2041607</v>
      </c>
      <c r="C2983">
        <f>Datos!E2982</f>
        <v>5.26014E-2</v>
      </c>
      <c r="D2983" s="5">
        <f>Datos!F2982</f>
        <v>0</v>
      </c>
      <c r="E2983">
        <f t="shared" si="600"/>
        <v>1</v>
      </c>
      <c r="F2983" s="6">
        <f t="shared" si="601"/>
        <v>1</v>
      </c>
      <c r="G2983">
        <f t="shared" si="602"/>
        <v>0</v>
      </c>
      <c r="H2983">
        <f t="shared" si="603"/>
        <v>1.0985480378168086E-2</v>
      </c>
      <c r="I2983" s="5">
        <f t="shared" si="604"/>
        <v>1.0985480378168086E-2</v>
      </c>
      <c r="J2983" s="6">
        <f t="shared" si="605"/>
        <v>0.98901451962183196</v>
      </c>
      <c r="K2983" s="5">
        <f t="shared" si="606"/>
        <v>-1.1046266353104527E-2</v>
      </c>
      <c r="L2983" s="6">
        <f t="shared" si="599"/>
        <v>100</v>
      </c>
      <c r="AF2983">
        <v>1.6912682145691686E-2</v>
      </c>
      <c r="AG2983">
        <v>1</v>
      </c>
      <c r="AH2983">
        <v>0</v>
      </c>
      <c r="AI2983">
        <f t="shared" si="610"/>
        <v>2966</v>
      </c>
      <c r="AJ2983">
        <f t="shared" si="611"/>
        <v>13</v>
      </c>
      <c r="AK2983">
        <f t="shared" si="607"/>
        <v>0.24471606824547998</v>
      </c>
      <c r="AL2983">
        <f t="shared" si="608"/>
        <v>0.81944444444444442</v>
      </c>
      <c r="AM2983">
        <f t="shared" si="609"/>
        <v>2.086693263163513E-4</v>
      </c>
    </row>
    <row r="2984" spans="1:39" x14ac:dyDescent="0.3">
      <c r="A2984">
        <f>Datos!C2983</f>
        <v>0.24388170000000001</v>
      </c>
      <c r="B2984">
        <f>Datos!D2983</f>
        <v>0.10484250000000001</v>
      </c>
      <c r="C2984">
        <f>Datos!E2983</f>
        <v>2.7929599999999999E-2</v>
      </c>
      <c r="D2984" s="5">
        <f>Datos!F2983</f>
        <v>0</v>
      </c>
      <c r="E2984">
        <f t="shared" si="600"/>
        <v>1</v>
      </c>
      <c r="F2984" s="6">
        <f t="shared" si="601"/>
        <v>1</v>
      </c>
      <c r="G2984">
        <f t="shared" si="602"/>
        <v>0</v>
      </c>
      <c r="H2984">
        <f t="shared" si="603"/>
        <v>1.7690722462686312E-2</v>
      </c>
      <c r="I2984" s="5">
        <f t="shared" si="604"/>
        <v>1.7690722462686312E-2</v>
      </c>
      <c r="J2984" s="6">
        <f t="shared" si="605"/>
        <v>0.98230927753731367</v>
      </c>
      <c r="K2984" s="5">
        <f t="shared" si="606"/>
        <v>-1.7849073637257223E-2</v>
      </c>
      <c r="L2984" s="6">
        <f t="shared" si="599"/>
        <v>100</v>
      </c>
      <c r="AF2984">
        <v>1.6932258856818903E-2</v>
      </c>
      <c r="AG2984">
        <v>1</v>
      </c>
      <c r="AH2984">
        <v>0</v>
      </c>
      <c r="AI2984">
        <f t="shared" si="610"/>
        <v>2967</v>
      </c>
      <c r="AJ2984">
        <f t="shared" si="611"/>
        <v>13</v>
      </c>
      <c r="AK2984">
        <f t="shared" si="607"/>
        <v>0.24446142093200918</v>
      </c>
      <c r="AL2984">
        <f t="shared" si="608"/>
        <v>0.81944444444444442</v>
      </c>
      <c r="AM2984">
        <f t="shared" si="609"/>
        <v>2.086693263163513E-4</v>
      </c>
    </row>
    <row r="2985" spans="1:39" x14ac:dyDescent="0.3">
      <c r="A2985">
        <f>Datos!C2984</f>
        <v>0.20891409999999999</v>
      </c>
      <c r="B2985">
        <f>Datos!D2984</f>
        <v>0.1258367</v>
      </c>
      <c r="C2985">
        <f>Datos!E2984</f>
        <v>4.36461E-2</v>
      </c>
      <c r="D2985" s="5">
        <f>Datos!F2984</f>
        <v>0</v>
      </c>
      <c r="E2985">
        <f t="shared" si="600"/>
        <v>1</v>
      </c>
      <c r="F2985" s="6">
        <f t="shared" si="601"/>
        <v>1</v>
      </c>
      <c r="G2985">
        <f t="shared" si="602"/>
        <v>0</v>
      </c>
      <c r="H2985">
        <f t="shared" si="603"/>
        <v>1.5172898815234597E-2</v>
      </c>
      <c r="I2985" s="5">
        <f t="shared" si="604"/>
        <v>1.5172898815234597E-2</v>
      </c>
      <c r="J2985" s="6">
        <f t="shared" si="605"/>
        <v>0.98482710118476535</v>
      </c>
      <c r="K2985" s="5">
        <f t="shared" si="606"/>
        <v>-1.5289185009672617E-2</v>
      </c>
      <c r="L2985" s="6">
        <f t="shared" si="599"/>
        <v>100</v>
      </c>
      <c r="AF2985">
        <v>1.6944638574538717E-2</v>
      </c>
      <c r="AG2985">
        <v>1</v>
      </c>
      <c r="AH2985">
        <v>0</v>
      </c>
      <c r="AI2985">
        <f t="shared" si="610"/>
        <v>2968</v>
      </c>
      <c r="AJ2985">
        <f t="shared" si="611"/>
        <v>13</v>
      </c>
      <c r="AK2985">
        <f t="shared" si="607"/>
        <v>0.24420677361853838</v>
      </c>
      <c r="AL2985">
        <f t="shared" si="608"/>
        <v>0.81944444444444442</v>
      </c>
      <c r="AM2985">
        <f t="shared" si="609"/>
        <v>2.086693263164423E-4</v>
      </c>
    </row>
    <row r="2986" spans="1:39" x14ac:dyDescent="0.3">
      <c r="A2986">
        <f>Datos!C2985</f>
        <v>-0.36379879999999998</v>
      </c>
      <c r="B2986">
        <f>Datos!D2985</f>
        <v>0.20690410000000001</v>
      </c>
      <c r="C2986">
        <f>Datos!E2985</f>
        <v>2.7797100000000002E-2</v>
      </c>
      <c r="D2986" s="5">
        <f>Datos!F2985</f>
        <v>0</v>
      </c>
      <c r="E2986">
        <f t="shared" si="600"/>
        <v>1</v>
      </c>
      <c r="F2986" s="6">
        <f t="shared" si="601"/>
        <v>1</v>
      </c>
      <c r="G2986">
        <f t="shared" si="602"/>
        <v>0</v>
      </c>
      <c r="H2986">
        <f t="shared" si="603"/>
        <v>1.9969167263794663E-2</v>
      </c>
      <c r="I2986" s="5">
        <f t="shared" si="604"/>
        <v>1.9969167263794663E-2</v>
      </c>
      <c r="J2986" s="6">
        <f t="shared" si="605"/>
        <v>0.98003083273620528</v>
      </c>
      <c r="K2986" s="5">
        <f t="shared" si="606"/>
        <v>-2.0171245836717349E-2</v>
      </c>
      <c r="L2986" s="6">
        <f t="shared" si="599"/>
        <v>100</v>
      </c>
      <c r="AF2986">
        <v>1.6946092548092831E-2</v>
      </c>
      <c r="AG2986">
        <v>1</v>
      </c>
      <c r="AH2986">
        <v>0</v>
      </c>
      <c r="AI2986">
        <f t="shared" si="610"/>
        <v>2969</v>
      </c>
      <c r="AJ2986">
        <f t="shared" si="611"/>
        <v>13</v>
      </c>
      <c r="AK2986">
        <f t="shared" si="607"/>
        <v>0.24395212630506746</v>
      </c>
      <c r="AL2986">
        <f t="shared" si="608"/>
        <v>0.81944444444444442</v>
      </c>
      <c r="AM2986">
        <f t="shared" si="609"/>
        <v>2.086693263163513E-4</v>
      </c>
    </row>
    <row r="2987" spans="1:39" x14ac:dyDescent="0.3">
      <c r="A2987">
        <f>Datos!C2986</f>
        <v>-9.4114000000000003E-2</v>
      </c>
      <c r="B2987">
        <f>Datos!D2986</f>
        <v>8.8844999999999993E-2</v>
      </c>
      <c r="C2987">
        <f>Datos!E2986</f>
        <v>2.8983399999999999E-2</v>
      </c>
      <c r="D2987" s="5">
        <f>Datos!F2986</f>
        <v>0</v>
      </c>
      <c r="E2987">
        <f t="shared" si="600"/>
        <v>1</v>
      </c>
      <c r="F2987" s="6">
        <f t="shared" si="601"/>
        <v>1</v>
      </c>
      <c r="G2987">
        <f t="shared" si="602"/>
        <v>0</v>
      </c>
      <c r="H2987">
        <f t="shared" si="603"/>
        <v>2.1175525094768936E-2</v>
      </c>
      <c r="I2987" s="5">
        <f t="shared" si="604"/>
        <v>2.1175525094768936E-2</v>
      </c>
      <c r="J2987" s="6">
        <f t="shared" si="605"/>
        <v>0.97882447490523106</v>
      </c>
      <c r="K2987" s="5">
        <f t="shared" si="606"/>
        <v>-2.140294271476623E-2</v>
      </c>
      <c r="L2987" s="6">
        <f t="shared" si="599"/>
        <v>100</v>
      </c>
      <c r="AF2987">
        <v>1.6955647639463892E-2</v>
      </c>
      <c r="AG2987">
        <v>1</v>
      </c>
      <c r="AH2987">
        <v>0</v>
      </c>
      <c r="AI2987">
        <f t="shared" si="610"/>
        <v>2970</v>
      </c>
      <c r="AJ2987">
        <f t="shared" si="611"/>
        <v>13</v>
      </c>
      <c r="AK2987">
        <f t="shared" si="607"/>
        <v>0.24369747899159666</v>
      </c>
      <c r="AL2987">
        <f t="shared" si="608"/>
        <v>0.81944444444444442</v>
      </c>
      <c r="AM2987">
        <f t="shared" si="609"/>
        <v>2.086693263164423E-4</v>
      </c>
    </row>
    <row r="2988" spans="1:39" x14ac:dyDescent="0.3">
      <c r="A2988">
        <f>Datos!C2987</f>
        <v>2.4453699999999998E-2</v>
      </c>
      <c r="B2988">
        <f>Datos!D2987</f>
        <v>0.17966270000000001</v>
      </c>
      <c r="C2988">
        <f>Datos!E2987</f>
        <v>3.6829800000000003E-2</v>
      </c>
      <c r="D2988" s="5">
        <f>Datos!F2987</f>
        <v>0</v>
      </c>
      <c r="E2988">
        <f t="shared" si="600"/>
        <v>1</v>
      </c>
      <c r="F2988" s="6">
        <f t="shared" si="601"/>
        <v>1</v>
      </c>
      <c r="G2988">
        <f t="shared" si="602"/>
        <v>0</v>
      </c>
      <c r="H2988">
        <f t="shared" si="603"/>
        <v>1.6057374459640058E-2</v>
      </c>
      <c r="I2988" s="5">
        <f t="shared" si="604"/>
        <v>1.6057374459640058E-2</v>
      </c>
      <c r="J2988" s="6">
        <f t="shared" si="605"/>
        <v>0.98394262554035994</v>
      </c>
      <c r="K2988" s="5">
        <f t="shared" si="606"/>
        <v>-1.6187691007507842E-2</v>
      </c>
      <c r="L2988" s="6">
        <f t="shared" si="599"/>
        <v>100</v>
      </c>
      <c r="AF2988">
        <v>1.6955908058789996E-2</v>
      </c>
      <c r="AG2988">
        <v>1</v>
      </c>
      <c r="AH2988">
        <v>0</v>
      </c>
      <c r="AI2988">
        <f t="shared" si="610"/>
        <v>2971</v>
      </c>
      <c r="AJ2988">
        <f t="shared" si="611"/>
        <v>13</v>
      </c>
      <c r="AK2988">
        <f t="shared" si="607"/>
        <v>0.24344283167812575</v>
      </c>
      <c r="AL2988">
        <f t="shared" si="608"/>
        <v>0.81944444444444442</v>
      </c>
      <c r="AM2988">
        <f t="shared" si="609"/>
        <v>2.086693263163513E-4</v>
      </c>
    </row>
    <row r="2989" spans="1:39" x14ac:dyDescent="0.3">
      <c r="A2989">
        <f>Datos!C2988</f>
        <v>2.8691700000000001E-2</v>
      </c>
      <c r="B2989">
        <f>Datos!D2988</f>
        <v>0.16439889999999999</v>
      </c>
      <c r="C2989">
        <f>Datos!E2988</f>
        <v>2.2403599999999999E-2</v>
      </c>
      <c r="D2989" s="5">
        <f>Datos!F2988</f>
        <v>0</v>
      </c>
      <c r="E2989">
        <f t="shared" si="600"/>
        <v>1</v>
      </c>
      <c r="F2989" s="6">
        <f t="shared" si="601"/>
        <v>1</v>
      </c>
      <c r="G2989">
        <f t="shared" si="602"/>
        <v>0</v>
      </c>
      <c r="H2989">
        <f t="shared" si="603"/>
        <v>1.8608245527441301E-2</v>
      </c>
      <c r="I2989" s="5">
        <f t="shared" si="604"/>
        <v>1.8608245527441301E-2</v>
      </c>
      <c r="J2989" s="6">
        <f t="shared" si="605"/>
        <v>0.98139175447255866</v>
      </c>
      <c r="K2989" s="5">
        <f t="shared" si="606"/>
        <v>-1.8783557162568156E-2</v>
      </c>
      <c r="L2989" s="6">
        <f t="shared" si="599"/>
        <v>100</v>
      </c>
      <c r="AF2989">
        <v>1.6957062502533836E-2</v>
      </c>
      <c r="AG2989">
        <v>1</v>
      </c>
      <c r="AH2989">
        <v>0</v>
      </c>
      <c r="AI2989">
        <f t="shared" si="610"/>
        <v>2972</v>
      </c>
      <c r="AJ2989">
        <f t="shared" si="611"/>
        <v>13</v>
      </c>
      <c r="AK2989">
        <f t="shared" si="607"/>
        <v>0.24318818436465495</v>
      </c>
      <c r="AL2989">
        <f t="shared" si="608"/>
        <v>0.81944444444444442</v>
      </c>
      <c r="AM2989">
        <f t="shared" si="609"/>
        <v>2.086693263163513E-4</v>
      </c>
    </row>
    <row r="2990" spans="1:39" x14ac:dyDescent="0.3">
      <c r="A2990">
        <f>Datos!C2989</f>
        <v>1.0463200000000001E-2</v>
      </c>
      <c r="B2990">
        <f>Datos!D2989</f>
        <v>0.16935349999999999</v>
      </c>
      <c r="C2990">
        <f>Datos!E2989</f>
        <v>3.37743E-2</v>
      </c>
      <c r="D2990" s="5">
        <f>Datos!F2989</f>
        <v>0</v>
      </c>
      <c r="E2990">
        <f t="shared" si="600"/>
        <v>1</v>
      </c>
      <c r="F2990" s="6">
        <f t="shared" si="601"/>
        <v>1</v>
      </c>
      <c r="G2990">
        <f t="shared" si="602"/>
        <v>0</v>
      </c>
      <c r="H2990">
        <f t="shared" si="603"/>
        <v>1.6886074949335014E-2</v>
      </c>
      <c r="I2990" s="5">
        <f t="shared" si="604"/>
        <v>1.6886074949335014E-2</v>
      </c>
      <c r="J2990" s="6">
        <f t="shared" si="605"/>
        <v>0.98311392505066497</v>
      </c>
      <c r="K2990" s="5">
        <f t="shared" si="606"/>
        <v>-1.7030270280049109E-2</v>
      </c>
      <c r="L2990" s="6">
        <f t="shared" si="599"/>
        <v>100</v>
      </c>
      <c r="AF2990">
        <v>1.6959852563133457E-2</v>
      </c>
      <c r="AG2990">
        <v>1</v>
      </c>
      <c r="AH2990">
        <v>0</v>
      </c>
      <c r="AI2990">
        <f t="shared" si="610"/>
        <v>2973</v>
      </c>
      <c r="AJ2990">
        <f t="shared" si="611"/>
        <v>13</v>
      </c>
      <c r="AK2990">
        <f t="shared" si="607"/>
        <v>0.24293353705118415</v>
      </c>
      <c r="AL2990">
        <f t="shared" si="608"/>
        <v>0.81944444444444442</v>
      </c>
      <c r="AM2990">
        <f t="shared" si="609"/>
        <v>2.086693263164423E-4</v>
      </c>
    </row>
    <row r="2991" spans="1:39" x14ac:dyDescent="0.3">
      <c r="A2991">
        <f>Datos!C2990</f>
        <v>-1.35353E-2</v>
      </c>
      <c r="B2991">
        <f>Datos!D2990</f>
        <v>0.18035680000000001</v>
      </c>
      <c r="C2991">
        <f>Datos!E2990</f>
        <v>1.14123E-2</v>
      </c>
      <c r="D2991" s="5">
        <f>Datos!F2990</f>
        <v>0</v>
      </c>
      <c r="E2991">
        <f t="shared" si="600"/>
        <v>1</v>
      </c>
      <c r="F2991" s="6">
        <f t="shared" si="601"/>
        <v>1</v>
      </c>
      <c r="G2991">
        <f t="shared" si="602"/>
        <v>0</v>
      </c>
      <c r="H2991">
        <f t="shared" si="603"/>
        <v>2.0311336787023883E-2</v>
      </c>
      <c r="I2991" s="5">
        <f t="shared" si="604"/>
        <v>2.0311336787023883E-2</v>
      </c>
      <c r="J2991" s="6">
        <f t="shared" si="605"/>
        <v>0.9796886632129761</v>
      </c>
      <c r="K2991" s="5">
        <f t="shared" si="606"/>
        <v>-2.0520448390872213E-2</v>
      </c>
      <c r="L2991" s="6">
        <f t="shared" si="599"/>
        <v>100</v>
      </c>
      <c r="AF2991">
        <v>1.6975794425675782E-2</v>
      </c>
      <c r="AG2991">
        <v>1</v>
      </c>
      <c r="AH2991">
        <v>0</v>
      </c>
      <c r="AI2991">
        <f t="shared" si="610"/>
        <v>2974</v>
      </c>
      <c r="AJ2991">
        <f t="shared" si="611"/>
        <v>13</v>
      </c>
      <c r="AK2991">
        <f t="shared" si="607"/>
        <v>0.24267888973771323</v>
      </c>
      <c r="AL2991">
        <f t="shared" si="608"/>
        <v>0.81944444444444442</v>
      </c>
      <c r="AM2991">
        <f t="shared" si="609"/>
        <v>2.086693263163513E-4</v>
      </c>
    </row>
    <row r="2992" spans="1:39" x14ac:dyDescent="0.3">
      <c r="A2992">
        <f>Datos!C2991</f>
        <v>1.7437500000000002E-2</v>
      </c>
      <c r="B2992">
        <f>Datos!D2991</f>
        <v>0.1865385</v>
      </c>
      <c r="C2992">
        <f>Datos!E2991</f>
        <v>2.7906299999999998E-2</v>
      </c>
      <c r="D2992" s="5">
        <f>Datos!F2991</f>
        <v>0</v>
      </c>
      <c r="E2992">
        <f t="shared" si="600"/>
        <v>1</v>
      </c>
      <c r="F2992" s="6">
        <f t="shared" si="601"/>
        <v>1</v>
      </c>
      <c r="G2992">
        <f t="shared" si="602"/>
        <v>0</v>
      </c>
      <c r="H2992">
        <f t="shared" si="603"/>
        <v>1.7194686110122457E-2</v>
      </c>
      <c r="I2992" s="5">
        <f t="shared" si="604"/>
        <v>1.7194686110122457E-2</v>
      </c>
      <c r="J2992" s="6">
        <f t="shared" si="605"/>
        <v>0.98280531388987757</v>
      </c>
      <c r="K2992" s="5">
        <f t="shared" si="606"/>
        <v>-1.7344231461372851E-2</v>
      </c>
      <c r="L2992" s="6">
        <f t="shared" si="599"/>
        <v>100</v>
      </c>
      <c r="AF2992">
        <v>1.6980081305143835E-2</v>
      </c>
      <c r="AG2992">
        <v>1</v>
      </c>
      <c r="AH2992">
        <v>0</v>
      </c>
      <c r="AI2992">
        <f t="shared" si="610"/>
        <v>2975</v>
      </c>
      <c r="AJ2992">
        <f t="shared" si="611"/>
        <v>13</v>
      </c>
      <c r="AK2992">
        <f t="shared" si="607"/>
        <v>0.24242424242424243</v>
      </c>
      <c r="AL2992">
        <f t="shared" si="608"/>
        <v>0.81944444444444442</v>
      </c>
      <c r="AM2992">
        <f t="shared" si="609"/>
        <v>2.086693263163513E-4</v>
      </c>
    </row>
    <row r="2993" spans="1:39" x14ac:dyDescent="0.3">
      <c r="A2993">
        <f>Datos!C2992</f>
        <v>1.2399200000000001E-2</v>
      </c>
      <c r="B2993">
        <f>Datos!D2992</f>
        <v>0.1785853</v>
      </c>
      <c r="C2993">
        <f>Datos!E2992</f>
        <v>2.4744599999999999E-2</v>
      </c>
      <c r="D2993" s="5">
        <f>Datos!F2992</f>
        <v>0</v>
      </c>
      <c r="E2993">
        <f t="shared" si="600"/>
        <v>1</v>
      </c>
      <c r="F2993" s="6">
        <f t="shared" si="601"/>
        <v>1</v>
      </c>
      <c r="G2993">
        <f t="shared" si="602"/>
        <v>0</v>
      </c>
      <c r="H2993">
        <f t="shared" si="603"/>
        <v>1.7948684901227176E-2</v>
      </c>
      <c r="I2993" s="5">
        <f t="shared" si="604"/>
        <v>1.7948684901227176E-2</v>
      </c>
      <c r="J2993" s="6">
        <f t="shared" si="605"/>
        <v>0.98205131509877286</v>
      </c>
      <c r="K2993" s="5">
        <f t="shared" si="606"/>
        <v>-1.8111716291554742E-2</v>
      </c>
      <c r="L2993" s="6">
        <f t="shared" si="599"/>
        <v>100</v>
      </c>
      <c r="AF2993">
        <v>1.6981891243435032E-2</v>
      </c>
      <c r="AG2993">
        <v>1</v>
      </c>
      <c r="AH2993">
        <v>0</v>
      </c>
      <c r="AI2993">
        <f t="shared" si="610"/>
        <v>2976</v>
      </c>
      <c r="AJ2993">
        <f t="shared" si="611"/>
        <v>13</v>
      </c>
      <c r="AK2993">
        <f t="shared" si="607"/>
        <v>0.24216959511077163</v>
      </c>
      <c r="AL2993">
        <f t="shared" si="608"/>
        <v>0.81944444444444442</v>
      </c>
      <c r="AM2993">
        <f t="shared" si="609"/>
        <v>2.086693263164423E-4</v>
      </c>
    </row>
    <row r="2994" spans="1:39" x14ac:dyDescent="0.3">
      <c r="A2994">
        <f>Datos!C2993</f>
        <v>4.24883E-2</v>
      </c>
      <c r="B2994">
        <f>Datos!D2993</f>
        <v>0.19497639999999999</v>
      </c>
      <c r="C2994">
        <f>Datos!E2993</f>
        <v>1.6494700000000001E-2</v>
      </c>
      <c r="D2994" s="5">
        <f>Datos!F2993</f>
        <v>0</v>
      </c>
      <c r="E2994">
        <f t="shared" si="600"/>
        <v>1</v>
      </c>
      <c r="F2994" s="6">
        <f t="shared" si="601"/>
        <v>1</v>
      </c>
      <c r="G2994">
        <f t="shared" si="602"/>
        <v>0</v>
      </c>
      <c r="H2994">
        <f t="shared" si="603"/>
        <v>1.8472281832458491E-2</v>
      </c>
      <c r="I2994" s="5">
        <f t="shared" si="604"/>
        <v>1.8472281832458491E-2</v>
      </c>
      <c r="J2994" s="6">
        <f t="shared" si="605"/>
        <v>0.98152771816754147</v>
      </c>
      <c r="K2994" s="5">
        <f t="shared" si="606"/>
        <v>-1.8645025045387228E-2</v>
      </c>
      <c r="L2994" s="6">
        <f t="shared" si="599"/>
        <v>100</v>
      </c>
      <c r="AF2994">
        <v>1.6984020101595214E-2</v>
      </c>
      <c r="AG2994">
        <v>1</v>
      </c>
      <c r="AH2994">
        <v>0</v>
      </c>
      <c r="AI2994">
        <f t="shared" si="610"/>
        <v>2977</v>
      </c>
      <c r="AJ2994">
        <f t="shared" si="611"/>
        <v>13</v>
      </c>
      <c r="AK2994">
        <f t="shared" si="607"/>
        <v>0.24191494779730072</v>
      </c>
      <c r="AL2994">
        <f t="shared" si="608"/>
        <v>0.81944444444444442</v>
      </c>
      <c r="AM2994">
        <f t="shared" si="609"/>
        <v>2.086693263163513E-4</v>
      </c>
    </row>
    <row r="2995" spans="1:39" x14ac:dyDescent="0.3">
      <c r="A2995">
        <f>Datos!C2994</f>
        <v>7.8417000000000001E-3</v>
      </c>
      <c r="B2995">
        <f>Datos!D2994</f>
        <v>0.1917769</v>
      </c>
      <c r="C2995">
        <f>Datos!E2994</f>
        <v>1.3256799999999999E-2</v>
      </c>
      <c r="D2995" s="5">
        <f>Datos!F2994</f>
        <v>0</v>
      </c>
      <c r="E2995">
        <f t="shared" si="600"/>
        <v>1</v>
      </c>
      <c r="F2995" s="6">
        <f t="shared" si="601"/>
        <v>1</v>
      </c>
      <c r="G2995">
        <f t="shared" si="602"/>
        <v>0</v>
      </c>
      <c r="H2995">
        <f t="shared" si="603"/>
        <v>1.941401686444625E-2</v>
      </c>
      <c r="I2995" s="5">
        <f t="shared" si="604"/>
        <v>1.941401686444625E-2</v>
      </c>
      <c r="J2995" s="6">
        <f t="shared" si="605"/>
        <v>0.98058598313555378</v>
      </c>
      <c r="K2995" s="5">
        <f t="shared" si="606"/>
        <v>-1.9604944038537624E-2</v>
      </c>
      <c r="L2995" s="6">
        <f t="shared" si="599"/>
        <v>100</v>
      </c>
      <c r="AF2995">
        <v>1.6985733334015044E-2</v>
      </c>
      <c r="AG2995">
        <v>1</v>
      </c>
      <c r="AH2995">
        <v>0</v>
      </c>
      <c r="AI2995">
        <f t="shared" si="610"/>
        <v>2978</v>
      </c>
      <c r="AJ2995">
        <f t="shared" si="611"/>
        <v>13</v>
      </c>
      <c r="AK2995">
        <f t="shared" si="607"/>
        <v>0.24166030048382992</v>
      </c>
      <c r="AL2995">
        <f t="shared" si="608"/>
        <v>0.81944444444444442</v>
      </c>
      <c r="AM2995">
        <f t="shared" si="609"/>
        <v>2.086693263164423E-4</v>
      </c>
    </row>
    <row r="2996" spans="1:39" x14ac:dyDescent="0.3">
      <c r="A2996">
        <f>Datos!C2995</f>
        <v>-0.14477110000000001</v>
      </c>
      <c r="B2996">
        <f>Datos!D2995</f>
        <v>0.1478534</v>
      </c>
      <c r="C2996">
        <f>Datos!E2995</f>
        <v>1.8856399999999999E-2</v>
      </c>
      <c r="D2996" s="5">
        <f>Datos!F2995</f>
        <v>0</v>
      </c>
      <c r="E2996">
        <f t="shared" si="600"/>
        <v>1</v>
      </c>
      <c r="F2996" s="6">
        <f t="shared" si="601"/>
        <v>1</v>
      </c>
      <c r="G2996">
        <f t="shared" si="602"/>
        <v>0</v>
      </c>
      <c r="H2996">
        <f t="shared" si="603"/>
        <v>2.1430014825623966E-2</v>
      </c>
      <c r="I2996" s="5">
        <f t="shared" si="604"/>
        <v>2.1430014825623966E-2</v>
      </c>
      <c r="J2996" s="6">
        <f t="shared" si="605"/>
        <v>0.97856998517437599</v>
      </c>
      <c r="K2996" s="5">
        <f t="shared" si="606"/>
        <v>-2.1662971786554512E-2</v>
      </c>
      <c r="L2996" s="6">
        <f t="shared" si="599"/>
        <v>100</v>
      </c>
      <c r="AF2996">
        <v>1.6988668443527494E-2</v>
      </c>
      <c r="AG2996">
        <v>1</v>
      </c>
      <c r="AH2996">
        <v>0</v>
      </c>
      <c r="AI2996">
        <f t="shared" si="610"/>
        <v>2979</v>
      </c>
      <c r="AJ2996">
        <f t="shared" si="611"/>
        <v>13</v>
      </c>
      <c r="AK2996">
        <f t="shared" si="607"/>
        <v>0.241405653170359</v>
      </c>
      <c r="AL2996">
        <f t="shared" si="608"/>
        <v>0.81944444444444442</v>
      </c>
      <c r="AM2996">
        <f t="shared" si="609"/>
        <v>2.086693263163513E-4</v>
      </c>
    </row>
    <row r="2997" spans="1:39" x14ac:dyDescent="0.3">
      <c r="A2997">
        <f>Datos!C2996</f>
        <v>3.4569200000000001E-2</v>
      </c>
      <c r="B2997">
        <f>Datos!D2996</f>
        <v>0.14941989999999999</v>
      </c>
      <c r="C2997">
        <f>Datos!E2996</f>
        <v>3.7144200000000002E-2</v>
      </c>
      <c r="D2997" s="5">
        <f>Datos!F2996</f>
        <v>0</v>
      </c>
      <c r="E2997">
        <f t="shared" si="600"/>
        <v>1</v>
      </c>
      <c r="F2997" s="6">
        <f t="shared" si="601"/>
        <v>1</v>
      </c>
      <c r="G2997">
        <f t="shared" si="602"/>
        <v>0</v>
      </c>
      <c r="H2997">
        <f t="shared" si="603"/>
        <v>1.6768692364399207E-2</v>
      </c>
      <c r="I2997" s="5">
        <f t="shared" si="604"/>
        <v>1.6768692364399207E-2</v>
      </c>
      <c r="J2997" s="6">
        <f t="shared" si="605"/>
        <v>0.98323130763560074</v>
      </c>
      <c r="K2997" s="5">
        <f t="shared" si="606"/>
        <v>-1.6910878646144777E-2</v>
      </c>
      <c r="L2997" s="6">
        <f t="shared" si="599"/>
        <v>100</v>
      </c>
      <c r="AF2997">
        <v>1.6988951755850128E-2</v>
      </c>
      <c r="AG2997">
        <v>1</v>
      </c>
      <c r="AH2997">
        <v>0</v>
      </c>
      <c r="AI2997">
        <f t="shared" si="610"/>
        <v>2980</v>
      </c>
      <c r="AJ2997">
        <f t="shared" si="611"/>
        <v>13</v>
      </c>
      <c r="AK2997">
        <f t="shared" si="607"/>
        <v>0.2411510058568882</v>
      </c>
      <c r="AL2997">
        <f t="shared" si="608"/>
        <v>0.81944444444444442</v>
      </c>
      <c r="AM2997">
        <f t="shared" si="609"/>
        <v>2.086693263163513E-4</v>
      </c>
    </row>
    <row r="2998" spans="1:39" x14ac:dyDescent="0.3">
      <c r="A2998">
        <f>Datos!C2997</f>
        <v>0.49060959999999998</v>
      </c>
      <c r="B2998">
        <f>Datos!D2997</f>
        <v>0.19035350000000001</v>
      </c>
      <c r="C2998">
        <f>Datos!E2997</f>
        <v>8.6960999999999997E-2</v>
      </c>
      <c r="D2998" s="5">
        <f>Datos!F2997</f>
        <v>0</v>
      </c>
      <c r="E2998">
        <f t="shared" si="600"/>
        <v>1</v>
      </c>
      <c r="F2998" s="6">
        <f t="shared" si="601"/>
        <v>1</v>
      </c>
      <c r="G2998">
        <f t="shared" si="602"/>
        <v>0</v>
      </c>
      <c r="H2998">
        <f t="shared" si="603"/>
        <v>8.1682482332440538E-3</v>
      </c>
      <c r="I2998" s="5">
        <f t="shared" si="604"/>
        <v>8.1682482332440538E-3</v>
      </c>
      <c r="J2998" s="6">
        <f t="shared" si="605"/>
        <v>0.99183175176675598</v>
      </c>
      <c r="K2998" s="5">
        <f t="shared" si="606"/>
        <v>-8.2017911556659835E-3</v>
      </c>
      <c r="L2998" s="6">
        <f t="shared" si="599"/>
        <v>100</v>
      </c>
      <c r="AF2998">
        <v>1.7005030630320911E-2</v>
      </c>
      <c r="AG2998">
        <v>1</v>
      </c>
      <c r="AH2998">
        <v>0</v>
      </c>
      <c r="AI2998">
        <f t="shared" si="610"/>
        <v>2981</v>
      </c>
      <c r="AJ2998">
        <f t="shared" si="611"/>
        <v>13</v>
      </c>
      <c r="AK2998">
        <f t="shared" si="607"/>
        <v>0.2408963585434174</v>
      </c>
      <c r="AL2998">
        <f t="shared" si="608"/>
        <v>0.81944444444444442</v>
      </c>
      <c r="AM2998">
        <f t="shared" si="609"/>
        <v>2.086693263164423E-4</v>
      </c>
    </row>
    <row r="2999" spans="1:39" x14ac:dyDescent="0.3">
      <c r="A2999">
        <f>Datos!C2998</f>
        <v>0.34279710000000002</v>
      </c>
      <c r="B2999">
        <f>Datos!D2998</f>
        <v>0.24357000000000001</v>
      </c>
      <c r="C2999">
        <f>Datos!E2998</f>
        <v>7.6279E-2</v>
      </c>
      <c r="D2999" s="5">
        <f>Datos!F2998</f>
        <v>0</v>
      </c>
      <c r="E2999">
        <f t="shared" si="600"/>
        <v>1</v>
      </c>
      <c r="F2999" s="6">
        <f t="shared" si="601"/>
        <v>1</v>
      </c>
      <c r="G2999">
        <f t="shared" si="602"/>
        <v>0</v>
      </c>
      <c r="H2999">
        <f t="shared" si="603"/>
        <v>8.7940052137283706E-3</v>
      </c>
      <c r="I2999" s="5">
        <f t="shared" si="604"/>
        <v>8.7940052137283706E-3</v>
      </c>
      <c r="J2999" s="6">
        <f t="shared" si="605"/>
        <v>0.99120599478627158</v>
      </c>
      <c r="K2999" s="5">
        <f t="shared" si="606"/>
        <v>-8.8329006767449217E-3</v>
      </c>
      <c r="L2999" s="6">
        <f t="shared" si="599"/>
        <v>100</v>
      </c>
      <c r="AF2999">
        <v>1.7006909654591312E-2</v>
      </c>
      <c r="AG2999">
        <v>1</v>
      </c>
      <c r="AH2999">
        <v>0</v>
      </c>
      <c r="AI2999">
        <f t="shared" si="610"/>
        <v>2982</v>
      </c>
      <c r="AJ2999">
        <f t="shared" si="611"/>
        <v>13</v>
      </c>
      <c r="AK2999">
        <f t="shared" si="607"/>
        <v>0.24064171122994649</v>
      </c>
      <c r="AL2999">
        <f t="shared" si="608"/>
        <v>0.81944444444444442</v>
      </c>
      <c r="AM2999">
        <f t="shared" si="609"/>
        <v>2.086693263163513E-4</v>
      </c>
    </row>
    <row r="3000" spans="1:39" x14ac:dyDescent="0.3">
      <c r="A3000">
        <f>Datos!C2999</f>
        <v>0.45434219999999997</v>
      </c>
      <c r="B3000">
        <f>Datos!D2999</f>
        <v>0.27821439999999997</v>
      </c>
      <c r="C3000">
        <f>Datos!E2999</f>
        <v>9.28813E-2</v>
      </c>
      <c r="D3000" s="5">
        <f>Datos!F2999</f>
        <v>0</v>
      </c>
      <c r="E3000">
        <f t="shared" si="600"/>
        <v>1</v>
      </c>
      <c r="F3000" s="6">
        <f t="shared" si="601"/>
        <v>1</v>
      </c>
      <c r="G3000">
        <f t="shared" si="602"/>
        <v>0</v>
      </c>
      <c r="H3000">
        <f t="shared" si="603"/>
        <v>6.8024876819602524E-3</v>
      </c>
      <c r="I3000" s="5">
        <f t="shared" si="604"/>
        <v>6.8024876819602524E-3</v>
      </c>
      <c r="J3000" s="6">
        <f t="shared" si="605"/>
        <v>0.99319751231803977</v>
      </c>
      <c r="K3000" s="5">
        <f t="shared" si="606"/>
        <v>-6.8257300652778494E-3</v>
      </c>
      <c r="L3000" s="6">
        <f t="shared" si="599"/>
        <v>100</v>
      </c>
      <c r="AF3000">
        <v>1.7012379812307372E-2</v>
      </c>
      <c r="AG3000">
        <v>1</v>
      </c>
      <c r="AH3000">
        <v>0</v>
      </c>
      <c r="AI3000">
        <f t="shared" si="610"/>
        <v>2983</v>
      </c>
      <c r="AJ3000">
        <f t="shared" si="611"/>
        <v>13</v>
      </c>
      <c r="AK3000">
        <f t="shared" si="607"/>
        <v>0.24038706391647569</v>
      </c>
      <c r="AL3000">
        <f t="shared" si="608"/>
        <v>0.81944444444444442</v>
      </c>
      <c r="AM3000">
        <f t="shared" si="609"/>
        <v>2.086693263163513E-4</v>
      </c>
    </row>
    <row r="3001" spans="1:39" x14ac:dyDescent="0.3">
      <c r="A3001">
        <f>Datos!C3000</f>
        <v>0.4186938</v>
      </c>
      <c r="B3001">
        <f>Datos!D3000</f>
        <v>0.33461819999999998</v>
      </c>
      <c r="C3001">
        <f>Datos!E3000</f>
        <v>9.4684400000000002E-2</v>
      </c>
      <c r="D3001" s="5">
        <f>Datos!F3000</f>
        <v>0</v>
      </c>
      <c r="E3001">
        <f t="shared" si="600"/>
        <v>1</v>
      </c>
      <c r="F3001" s="6">
        <f t="shared" si="601"/>
        <v>1</v>
      </c>
      <c r="G3001">
        <f t="shared" si="602"/>
        <v>0</v>
      </c>
      <c r="H3001">
        <f t="shared" si="603"/>
        <v>6.190711875523407E-3</v>
      </c>
      <c r="I3001" s="5">
        <f t="shared" si="604"/>
        <v>6.190711875523407E-3</v>
      </c>
      <c r="J3001" s="6">
        <f t="shared" si="605"/>
        <v>0.99380928812447655</v>
      </c>
      <c r="K3001" s="5">
        <f t="shared" si="606"/>
        <v>-6.2099537874798477E-3</v>
      </c>
      <c r="L3001" s="6">
        <f t="shared" si="599"/>
        <v>100</v>
      </c>
      <c r="AF3001">
        <v>1.7012877722819737E-2</v>
      </c>
      <c r="AG3001">
        <v>1</v>
      </c>
      <c r="AH3001">
        <v>0</v>
      </c>
      <c r="AI3001">
        <f t="shared" si="610"/>
        <v>2984</v>
      </c>
      <c r="AJ3001">
        <f t="shared" si="611"/>
        <v>13</v>
      </c>
      <c r="AK3001">
        <f t="shared" si="607"/>
        <v>0.24013241660300488</v>
      </c>
      <c r="AL3001">
        <f t="shared" si="608"/>
        <v>0.81944444444444442</v>
      </c>
      <c r="AM3001">
        <f t="shared" si="609"/>
        <v>2.086693263164423E-4</v>
      </c>
    </row>
    <row r="3002" spans="1:39" x14ac:dyDescent="0.3">
      <c r="A3002">
        <f>Datos!C3001</f>
        <v>0.38211430000000002</v>
      </c>
      <c r="B3002">
        <f>Datos!D3001</f>
        <v>0.42770979999999997</v>
      </c>
      <c r="C3002">
        <f>Datos!E3001</f>
        <v>0.1023202</v>
      </c>
      <c r="D3002" s="5">
        <f>Datos!F3001</f>
        <v>0</v>
      </c>
      <c r="E3002">
        <f t="shared" si="600"/>
        <v>1</v>
      </c>
      <c r="F3002" s="6">
        <f t="shared" si="601"/>
        <v>1</v>
      </c>
      <c r="G3002">
        <f t="shared" si="602"/>
        <v>0</v>
      </c>
      <c r="H3002">
        <f t="shared" si="603"/>
        <v>5.0333781354790956E-3</v>
      </c>
      <c r="I3002" s="5">
        <f t="shared" si="604"/>
        <v>5.0333781354790956E-3</v>
      </c>
      <c r="J3002" s="6">
        <f t="shared" si="605"/>
        <v>0.99496662186452089</v>
      </c>
      <c r="K3002" s="5">
        <f t="shared" si="606"/>
        <v>-5.046088251022509E-3</v>
      </c>
      <c r="L3002" s="6">
        <f t="shared" si="599"/>
        <v>100</v>
      </c>
      <c r="AF3002">
        <v>1.701312397731709E-2</v>
      </c>
      <c r="AG3002">
        <v>1</v>
      </c>
      <c r="AH3002">
        <v>0</v>
      </c>
      <c r="AI3002">
        <f t="shared" si="610"/>
        <v>2985</v>
      </c>
      <c r="AJ3002">
        <f t="shared" si="611"/>
        <v>13</v>
      </c>
      <c r="AK3002">
        <f t="shared" si="607"/>
        <v>0.23987776928953397</v>
      </c>
      <c r="AL3002">
        <f t="shared" si="608"/>
        <v>0.81944444444444442</v>
      </c>
      <c r="AM3002">
        <f t="shared" si="609"/>
        <v>2.086693263163513E-4</v>
      </c>
    </row>
    <row r="3003" spans="1:39" x14ac:dyDescent="0.3">
      <c r="A3003">
        <f>Datos!C3002</f>
        <v>0.4851374</v>
      </c>
      <c r="B3003">
        <f>Datos!D3002</f>
        <v>0.48872759999999998</v>
      </c>
      <c r="C3003">
        <f>Datos!E3002</f>
        <v>0.11380220000000001</v>
      </c>
      <c r="D3003" s="5">
        <f>Datos!F3002</f>
        <v>0</v>
      </c>
      <c r="E3003">
        <f t="shared" si="600"/>
        <v>1</v>
      </c>
      <c r="F3003" s="6">
        <f t="shared" si="601"/>
        <v>1</v>
      </c>
      <c r="G3003">
        <f t="shared" si="602"/>
        <v>0</v>
      </c>
      <c r="H3003">
        <f t="shared" si="603"/>
        <v>3.9046953572220594E-3</v>
      </c>
      <c r="I3003" s="5">
        <f t="shared" si="604"/>
        <v>3.9046953572220594E-3</v>
      </c>
      <c r="J3003" s="6">
        <f t="shared" si="605"/>
        <v>0.99609530464277796</v>
      </c>
      <c r="K3003" s="5">
        <f t="shared" si="606"/>
        <v>-3.9123385829379796E-3</v>
      </c>
      <c r="L3003" s="6">
        <f t="shared" si="599"/>
        <v>100</v>
      </c>
      <c r="AF3003">
        <v>1.7016244665444356E-2</v>
      </c>
      <c r="AG3003">
        <v>1</v>
      </c>
      <c r="AH3003">
        <v>0</v>
      </c>
      <c r="AI3003">
        <f t="shared" si="610"/>
        <v>2986</v>
      </c>
      <c r="AJ3003">
        <f t="shared" si="611"/>
        <v>13</v>
      </c>
      <c r="AK3003">
        <f t="shared" si="607"/>
        <v>0.23962312197606317</v>
      </c>
      <c r="AL3003">
        <f t="shared" si="608"/>
        <v>0.81944444444444442</v>
      </c>
      <c r="AM3003">
        <f t="shared" si="609"/>
        <v>2.086693263164423E-4</v>
      </c>
    </row>
    <row r="3004" spans="1:39" x14ac:dyDescent="0.3">
      <c r="A3004">
        <f>Datos!C3003</f>
        <v>0.50354100000000002</v>
      </c>
      <c r="B3004">
        <f>Datos!D3003</f>
        <v>0.52360530000000005</v>
      </c>
      <c r="C3004">
        <f>Datos!E3003</f>
        <v>0.11195090000000001</v>
      </c>
      <c r="D3004" s="5">
        <f>Datos!F3003</f>
        <v>0</v>
      </c>
      <c r="E3004">
        <f t="shared" si="600"/>
        <v>1</v>
      </c>
      <c r="F3004" s="6">
        <f t="shared" si="601"/>
        <v>1</v>
      </c>
      <c r="G3004">
        <f t="shared" si="602"/>
        <v>0</v>
      </c>
      <c r="H3004">
        <f t="shared" si="603"/>
        <v>3.7056640304115604E-3</v>
      </c>
      <c r="I3004" s="5">
        <f t="shared" si="604"/>
        <v>3.7056640304115604E-3</v>
      </c>
      <c r="J3004" s="6">
        <f t="shared" si="605"/>
        <v>0.99629433596958838</v>
      </c>
      <c r="K3004" s="5">
        <f t="shared" si="606"/>
        <v>-3.7125470126391992E-3</v>
      </c>
      <c r="L3004" s="6">
        <f t="shared" si="599"/>
        <v>100</v>
      </c>
      <c r="AF3004">
        <v>1.7016927056549839E-2</v>
      </c>
      <c r="AG3004">
        <v>1</v>
      </c>
      <c r="AH3004">
        <v>0</v>
      </c>
      <c r="AI3004">
        <f t="shared" si="610"/>
        <v>2987</v>
      </c>
      <c r="AJ3004">
        <f t="shared" si="611"/>
        <v>13</v>
      </c>
      <c r="AK3004">
        <f t="shared" si="607"/>
        <v>0.23936847466259226</v>
      </c>
      <c r="AL3004">
        <f t="shared" si="608"/>
        <v>0.81944444444444442</v>
      </c>
      <c r="AM3004">
        <f t="shared" si="609"/>
        <v>2.086693263163513E-4</v>
      </c>
    </row>
    <row r="3005" spans="1:39" x14ac:dyDescent="0.3">
      <c r="A3005">
        <f>Datos!C3004</f>
        <v>0.46209929999999999</v>
      </c>
      <c r="B3005">
        <f>Datos!D3004</f>
        <v>0.59645049999999999</v>
      </c>
      <c r="C3005">
        <f>Datos!E3004</f>
        <v>0.1160277</v>
      </c>
      <c r="D3005" s="5">
        <f>Datos!F3004</f>
        <v>0</v>
      </c>
      <c r="E3005">
        <f t="shared" si="600"/>
        <v>1</v>
      </c>
      <c r="F3005" s="6">
        <f t="shared" si="601"/>
        <v>1</v>
      </c>
      <c r="G3005">
        <f t="shared" si="602"/>
        <v>0</v>
      </c>
      <c r="H3005">
        <f t="shared" si="603"/>
        <v>3.2230569118092038E-3</v>
      </c>
      <c r="I3005" s="5">
        <f t="shared" si="604"/>
        <v>3.2230569118092038E-3</v>
      </c>
      <c r="J3005" s="6">
        <f t="shared" si="605"/>
        <v>0.99677694308819076</v>
      </c>
      <c r="K3005" s="5">
        <f t="shared" si="606"/>
        <v>-3.2282621472602218E-3</v>
      </c>
      <c r="L3005" s="6">
        <f t="shared" si="599"/>
        <v>100</v>
      </c>
      <c r="AF3005">
        <v>1.7032116142668058E-2</v>
      </c>
      <c r="AG3005">
        <v>1</v>
      </c>
      <c r="AH3005">
        <v>0</v>
      </c>
      <c r="AI3005">
        <f t="shared" si="610"/>
        <v>2988</v>
      </c>
      <c r="AJ3005">
        <f t="shared" si="611"/>
        <v>13</v>
      </c>
      <c r="AK3005">
        <f t="shared" si="607"/>
        <v>0.23911382734912145</v>
      </c>
      <c r="AL3005">
        <f t="shared" si="608"/>
        <v>0.81944444444444442</v>
      </c>
      <c r="AM3005">
        <f t="shared" si="609"/>
        <v>2.086693263163513E-4</v>
      </c>
    </row>
    <row r="3006" spans="1:39" x14ac:dyDescent="0.3">
      <c r="A3006">
        <f>Datos!C3005</f>
        <v>0.43534529999999999</v>
      </c>
      <c r="B3006">
        <f>Datos!D3005</f>
        <v>0.63472090000000003</v>
      </c>
      <c r="C3006">
        <f>Datos!E3005</f>
        <v>9.28789E-2</v>
      </c>
      <c r="D3006" s="5">
        <f>Datos!F3005</f>
        <v>0</v>
      </c>
      <c r="E3006">
        <f t="shared" si="600"/>
        <v>1</v>
      </c>
      <c r="F3006" s="6">
        <f t="shared" si="601"/>
        <v>1</v>
      </c>
      <c r="G3006">
        <f t="shared" si="602"/>
        <v>0</v>
      </c>
      <c r="H3006">
        <f t="shared" si="603"/>
        <v>3.7417085450354402E-3</v>
      </c>
      <c r="I3006" s="5">
        <f t="shared" si="604"/>
        <v>3.7417085450354402E-3</v>
      </c>
      <c r="J3006" s="6">
        <f t="shared" si="605"/>
        <v>0.99625829145496458</v>
      </c>
      <c r="K3006" s="5">
        <f t="shared" si="606"/>
        <v>-3.7487262473872634E-3</v>
      </c>
      <c r="L3006" s="6">
        <f t="shared" si="599"/>
        <v>100</v>
      </c>
      <c r="AF3006">
        <v>1.7047447745621645E-2</v>
      </c>
      <c r="AG3006">
        <v>1</v>
      </c>
      <c r="AH3006">
        <v>0</v>
      </c>
      <c r="AI3006">
        <f t="shared" si="610"/>
        <v>2989</v>
      </c>
      <c r="AJ3006">
        <f t="shared" si="611"/>
        <v>13</v>
      </c>
      <c r="AK3006">
        <f t="shared" si="607"/>
        <v>0.23885918003565065</v>
      </c>
      <c r="AL3006">
        <f t="shared" si="608"/>
        <v>0.81944444444444442</v>
      </c>
      <c r="AM3006">
        <f t="shared" si="609"/>
        <v>2.086693263164423E-4</v>
      </c>
    </row>
    <row r="3007" spans="1:39" x14ac:dyDescent="0.3">
      <c r="A3007">
        <f>Datos!C3006</f>
        <v>0.38170530000000003</v>
      </c>
      <c r="B3007">
        <f>Datos!D3006</f>
        <v>0.64361619999999997</v>
      </c>
      <c r="C3007">
        <f>Datos!E3006</f>
        <v>6.7264299999999999E-2</v>
      </c>
      <c r="D3007" s="5">
        <f>Datos!F3006</f>
        <v>0</v>
      </c>
      <c r="E3007">
        <f t="shared" si="600"/>
        <v>1</v>
      </c>
      <c r="F3007" s="6">
        <f t="shared" si="601"/>
        <v>1</v>
      </c>
      <c r="G3007">
        <f t="shared" si="602"/>
        <v>0</v>
      </c>
      <c r="H3007">
        <f t="shared" si="603"/>
        <v>4.7267194754934449E-3</v>
      </c>
      <c r="I3007" s="5">
        <f t="shared" si="604"/>
        <v>4.7267194754934449E-3</v>
      </c>
      <c r="J3007" s="6">
        <f t="shared" si="605"/>
        <v>0.99527328052450659</v>
      </c>
      <c r="K3007" s="5">
        <f t="shared" si="606"/>
        <v>-4.7379257405187397E-3</v>
      </c>
      <c r="L3007" s="6">
        <f t="shared" si="599"/>
        <v>100</v>
      </c>
      <c r="AF3007">
        <v>1.7063784215953837E-2</v>
      </c>
      <c r="AG3007">
        <v>1</v>
      </c>
      <c r="AH3007">
        <v>0</v>
      </c>
      <c r="AI3007">
        <f t="shared" si="610"/>
        <v>2990</v>
      </c>
      <c r="AJ3007">
        <f t="shared" si="611"/>
        <v>13</v>
      </c>
      <c r="AK3007">
        <f t="shared" si="607"/>
        <v>0.23860453272217974</v>
      </c>
      <c r="AL3007">
        <f t="shared" si="608"/>
        <v>0.81944444444444442</v>
      </c>
      <c r="AM3007">
        <f t="shared" si="609"/>
        <v>2.086693263163513E-4</v>
      </c>
    </row>
    <row r="3008" spans="1:39" x14ac:dyDescent="0.3">
      <c r="A3008">
        <f>Datos!C3007</f>
        <v>0.42150330000000003</v>
      </c>
      <c r="B3008">
        <f>Datos!D3007</f>
        <v>0.91222329999999996</v>
      </c>
      <c r="C3008">
        <f>Datos!E3007</f>
        <v>-2.1582500000000001E-2</v>
      </c>
      <c r="D3008" s="5">
        <f>Datos!F3007</f>
        <v>0</v>
      </c>
      <c r="E3008">
        <f t="shared" si="600"/>
        <v>1</v>
      </c>
      <c r="F3008" s="6">
        <f t="shared" si="601"/>
        <v>1</v>
      </c>
      <c r="G3008">
        <f t="shared" si="602"/>
        <v>0</v>
      </c>
      <c r="H3008">
        <f t="shared" si="603"/>
        <v>6.3492352951348722E-3</v>
      </c>
      <c r="I3008" s="5">
        <f t="shared" si="604"/>
        <v>6.3492352951348722E-3</v>
      </c>
      <c r="J3008" s="6">
        <f t="shared" si="605"/>
        <v>0.99365076470486513</v>
      </c>
      <c r="K3008" s="5">
        <f t="shared" si="606"/>
        <v>-6.3694774163668005E-3</v>
      </c>
      <c r="L3008" s="6">
        <f t="shared" si="599"/>
        <v>100</v>
      </c>
      <c r="AF3008">
        <v>1.7065703862141034E-2</v>
      </c>
      <c r="AG3008">
        <v>1</v>
      </c>
      <c r="AH3008">
        <v>0</v>
      </c>
      <c r="AI3008">
        <f t="shared" si="610"/>
        <v>2991</v>
      </c>
      <c r="AJ3008">
        <f t="shared" si="611"/>
        <v>13</v>
      </c>
      <c r="AK3008">
        <f t="shared" si="607"/>
        <v>0.23834988540870894</v>
      </c>
      <c r="AL3008">
        <f t="shared" si="608"/>
        <v>0.81944444444444442</v>
      </c>
      <c r="AM3008">
        <f t="shared" si="609"/>
        <v>2.086693263163513E-4</v>
      </c>
    </row>
    <row r="3009" spans="1:39" x14ac:dyDescent="0.3">
      <c r="A3009">
        <f>Datos!C3008</f>
        <v>0.38514369999999998</v>
      </c>
      <c r="B3009">
        <f>Datos!D3008</f>
        <v>0.94619540000000002</v>
      </c>
      <c r="C3009">
        <f>Datos!E3008</f>
        <v>-1.2193600000000001E-2</v>
      </c>
      <c r="D3009" s="5">
        <f>Datos!F3008</f>
        <v>0</v>
      </c>
      <c r="E3009">
        <f t="shared" si="600"/>
        <v>1</v>
      </c>
      <c r="F3009" s="6">
        <f t="shared" si="601"/>
        <v>1</v>
      </c>
      <c r="G3009">
        <f t="shared" si="602"/>
        <v>0</v>
      </c>
      <c r="H3009">
        <f t="shared" si="603"/>
        <v>5.622092727998608E-3</v>
      </c>
      <c r="I3009" s="5">
        <f t="shared" si="604"/>
        <v>5.622092727998608E-3</v>
      </c>
      <c r="J3009" s="6">
        <f t="shared" si="605"/>
        <v>0.99437790727200137</v>
      </c>
      <c r="K3009" s="5">
        <f t="shared" si="606"/>
        <v>-5.6379561764451514E-3</v>
      </c>
      <c r="L3009" s="6">
        <f t="shared" si="599"/>
        <v>100</v>
      </c>
      <c r="AF3009">
        <v>1.7071726362396619E-2</v>
      </c>
      <c r="AG3009">
        <v>1</v>
      </c>
      <c r="AH3009">
        <v>0</v>
      </c>
      <c r="AI3009">
        <f t="shared" si="610"/>
        <v>2992</v>
      </c>
      <c r="AJ3009">
        <f t="shared" si="611"/>
        <v>13</v>
      </c>
      <c r="AK3009">
        <f t="shared" si="607"/>
        <v>0.23809523809523814</v>
      </c>
      <c r="AL3009">
        <f t="shared" si="608"/>
        <v>0.81944444444444442</v>
      </c>
      <c r="AM3009">
        <f t="shared" si="609"/>
        <v>2.086693263164423E-4</v>
      </c>
    </row>
    <row r="3010" spans="1:39" x14ac:dyDescent="0.3">
      <c r="A3010">
        <f>Datos!C3009</f>
        <v>0.39377000000000001</v>
      </c>
      <c r="B3010">
        <f>Datos!D3009</f>
        <v>0.92232329999999996</v>
      </c>
      <c r="C3010">
        <f>Datos!E3009</f>
        <v>-2.3463700000000001E-2</v>
      </c>
      <c r="D3010" s="5">
        <f>Datos!F3009</f>
        <v>0</v>
      </c>
      <c r="E3010">
        <f t="shared" si="600"/>
        <v>1</v>
      </c>
      <c r="F3010" s="6">
        <f t="shared" si="601"/>
        <v>1</v>
      </c>
      <c r="G3010">
        <f t="shared" si="602"/>
        <v>0</v>
      </c>
      <c r="H3010">
        <f t="shared" si="603"/>
        <v>6.4298414180548567E-3</v>
      </c>
      <c r="I3010" s="5">
        <f t="shared" si="604"/>
        <v>6.4298414180548567E-3</v>
      </c>
      <c r="J3010" s="6">
        <f t="shared" si="605"/>
        <v>0.9935701585819452</v>
      </c>
      <c r="K3010" s="5">
        <f t="shared" si="606"/>
        <v>-6.4506018872493047E-3</v>
      </c>
      <c r="L3010" s="6">
        <f t="shared" si="599"/>
        <v>100</v>
      </c>
      <c r="AF3010">
        <v>1.7087320935545727E-2</v>
      </c>
      <c r="AG3010">
        <v>1</v>
      </c>
      <c r="AH3010">
        <v>0</v>
      </c>
      <c r="AI3010">
        <f t="shared" si="610"/>
        <v>2993</v>
      </c>
      <c r="AJ3010">
        <f t="shared" si="611"/>
        <v>13</v>
      </c>
      <c r="AK3010">
        <f t="shared" si="607"/>
        <v>0.23784059078176722</v>
      </c>
      <c r="AL3010">
        <f t="shared" si="608"/>
        <v>0.81944444444444442</v>
      </c>
      <c r="AM3010">
        <f t="shared" si="609"/>
        <v>2.086693263163513E-4</v>
      </c>
    </row>
    <row r="3011" spans="1:39" x14ac:dyDescent="0.3">
      <c r="A3011">
        <f>Datos!C3010</f>
        <v>0.435249</v>
      </c>
      <c r="B3011">
        <f>Datos!D3010</f>
        <v>0.81560869999999996</v>
      </c>
      <c r="C3011">
        <f>Datos!E3010</f>
        <v>-3.5151500000000002E-2</v>
      </c>
      <c r="D3011" s="5">
        <f>Datos!F3010</f>
        <v>0</v>
      </c>
      <c r="E3011">
        <f t="shared" si="600"/>
        <v>1</v>
      </c>
      <c r="F3011" s="6">
        <f t="shared" si="601"/>
        <v>1</v>
      </c>
      <c r="G3011">
        <f t="shared" si="602"/>
        <v>0</v>
      </c>
      <c r="H3011">
        <f t="shared" si="603"/>
        <v>8.359791353905759E-3</v>
      </c>
      <c r="I3011" s="5">
        <f t="shared" si="604"/>
        <v>8.359791353905759E-3</v>
      </c>
      <c r="J3011" s="6">
        <f t="shared" si="605"/>
        <v>0.99164020864609426</v>
      </c>
      <c r="K3011" s="5">
        <f t="shared" si="606"/>
        <v>-8.3949303833234026E-3</v>
      </c>
      <c r="L3011" s="6">
        <f t="shared" si="599"/>
        <v>100</v>
      </c>
      <c r="AF3011">
        <v>1.7088698681032327E-2</v>
      </c>
      <c r="AG3011">
        <v>1</v>
      </c>
      <c r="AH3011">
        <v>0</v>
      </c>
      <c r="AI3011">
        <f t="shared" si="610"/>
        <v>2994</v>
      </c>
      <c r="AJ3011">
        <f t="shared" si="611"/>
        <v>13</v>
      </c>
      <c r="AK3011">
        <f t="shared" si="607"/>
        <v>0.23758594346829642</v>
      </c>
      <c r="AL3011">
        <f t="shared" si="608"/>
        <v>0.81944444444444442</v>
      </c>
      <c r="AM3011">
        <f t="shared" si="609"/>
        <v>2.086693263163513E-4</v>
      </c>
    </row>
    <row r="3012" spans="1:39" x14ac:dyDescent="0.3">
      <c r="A3012">
        <f>Datos!C3011</f>
        <v>0.43208210000000002</v>
      </c>
      <c r="B3012">
        <f>Datos!D3011</f>
        <v>0.26420189999999999</v>
      </c>
      <c r="C3012">
        <f>Datos!E3011</f>
        <v>5.3215600000000002E-2</v>
      </c>
      <c r="D3012" s="5">
        <f>Datos!F3011</f>
        <v>0</v>
      </c>
      <c r="E3012">
        <f t="shared" si="600"/>
        <v>1</v>
      </c>
      <c r="F3012" s="6">
        <f t="shared" si="601"/>
        <v>1</v>
      </c>
      <c r="G3012">
        <f t="shared" si="602"/>
        <v>0</v>
      </c>
      <c r="H3012">
        <f t="shared" si="603"/>
        <v>9.9282930506202852E-3</v>
      </c>
      <c r="I3012" s="5">
        <f t="shared" si="604"/>
        <v>9.9282930506202852E-3</v>
      </c>
      <c r="J3012" s="6">
        <f t="shared" si="605"/>
        <v>0.99007170694937974</v>
      </c>
      <c r="K3012" s="5">
        <f t="shared" si="606"/>
        <v>-9.9779072145189055E-3</v>
      </c>
      <c r="L3012" s="6">
        <f t="shared" ref="L3012:L3075" si="612">100*IF(H3012&gt;=$AB$10,D3012/F3012,E3012/F3012)</f>
        <v>100</v>
      </c>
      <c r="AF3012">
        <v>1.7088934320014373E-2</v>
      </c>
      <c r="AG3012">
        <v>1</v>
      </c>
      <c r="AH3012">
        <v>0</v>
      </c>
      <c r="AI3012">
        <f t="shared" si="610"/>
        <v>2995</v>
      </c>
      <c r="AJ3012">
        <f t="shared" si="611"/>
        <v>13</v>
      </c>
      <c r="AK3012">
        <f t="shared" si="607"/>
        <v>0.23733129615482562</v>
      </c>
      <c r="AL3012">
        <f t="shared" si="608"/>
        <v>0.81944444444444442</v>
      </c>
      <c r="AM3012">
        <f t="shared" si="609"/>
        <v>2.086693263164423E-4</v>
      </c>
    </row>
    <row r="3013" spans="1:39" x14ac:dyDescent="0.3">
      <c r="A3013">
        <f>Datos!C3012</f>
        <v>0.52912329999999996</v>
      </c>
      <c r="B3013">
        <f>Datos!D3012</f>
        <v>0.2687445</v>
      </c>
      <c r="C3013">
        <f>Datos!E3012</f>
        <v>4.9548399999999999E-2</v>
      </c>
      <c r="D3013" s="5">
        <f>Datos!F3012</f>
        <v>0</v>
      </c>
      <c r="E3013">
        <f t="shared" ref="E3013:E3076" si="613">1-D3013</f>
        <v>1</v>
      </c>
      <c r="F3013" s="6">
        <f t="shared" ref="F3013:F3076" si="614">D3013+E3013</f>
        <v>1</v>
      </c>
      <c r="G3013">
        <f t="shared" ref="G3013:G3076" si="615">IF(F3013=0,"",D3013/F3013)</f>
        <v>0</v>
      </c>
      <c r="H3013">
        <f t="shared" ref="H3013:H3076" si="616">1/(1+EXP(-$O$5-MMULT(A3013:C3013,$O$6:$O$8)))</f>
        <v>9.7030580587805105E-3</v>
      </c>
      <c r="I3013" s="5">
        <f t="shared" ref="I3013:I3076" si="617">F3013*H3013</f>
        <v>9.7030580587805105E-3</v>
      </c>
      <c r="J3013" s="6">
        <f t="shared" ref="J3013:J3076" si="618">F3013-I3013</f>
        <v>0.99029694194121953</v>
      </c>
      <c r="K3013" s="5">
        <f t="shared" ref="K3013:K3076" si="619">IFERROR(F3013*(G3013*LN(H3013)+(1-G3013)*LN(1-H3013)),0)</f>
        <v>-9.7504394721496853E-3</v>
      </c>
      <c r="L3013" s="6">
        <f t="shared" si="612"/>
        <v>100</v>
      </c>
      <c r="AF3013">
        <v>1.7094187470124946E-2</v>
      </c>
      <c r="AG3013">
        <v>1</v>
      </c>
      <c r="AH3013">
        <v>0</v>
      </c>
      <c r="AI3013">
        <f t="shared" si="610"/>
        <v>2996</v>
      </c>
      <c r="AJ3013">
        <f t="shared" si="611"/>
        <v>13</v>
      </c>
      <c r="AK3013">
        <f t="shared" ref="AK3013:AK3076" si="620">1-AI3013/AI$4003</f>
        <v>0.23707664884135471</v>
      </c>
      <c r="AL3013">
        <f t="shared" ref="AL3013:AL3076" si="621">1-AJ3013/AJ$4003</f>
        <v>0.81944444444444442</v>
      </c>
      <c r="AM3013">
        <f t="shared" ref="AM3013:AM3076" si="622">(AK3013-AK3014)*AL3013</f>
        <v>2.086693263163513E-4</v>
      </c>
    </row>
    <row r="3014" spans="1:39" x14ac:dyDescent="0.3">
      <c r="A3014">
        <f>Datos!C3013</f>
        <v>0.51820869999999997</v>
      </c>
      <c r="B3014">
        <f>Datos!D3013</f>
        <v>0.20940339999999999</v>
      </c>
      <c r="C3014">
        <f>Datos!E3013</f>
        <v>4.1921100000000003E-2</v>
      </c>
      <c r="D3014" s="5">
        <f>Datos!F3013</f>
        <v>0</v>
      </c>
      <c r="E3014">
        <f t="shared" si="613"/>
        <v>1</v>
      </c>
      <c r="F3014" s="6">
        <f t="shared" si="614"/>
        <v>1</v>
      </c>
      <c r="G3014">
        <f t="shared" si="615"/>
        <v>0</v>
      </c>
      <c r="H3014">
        <f t="shared" si="616"/>
        <v>1.1520212161905343E-2</v>
      </c>
      <c r="I3014" s="5">
        <f t="shared" si="617"/>
        <v>1.1520212161905343E-2</v>
      </c>
      <c r="J3014" s="6">
        <f t="shared" si="618"/>
        <v>0.98847978783809465</v>
      </c>
      <c r="K3014" s="5">
        <f t="shared" si="619"/>
        <v>-1.1587083886437931E-2</v>
      </c>
      <c r="L3014" s="6">
        <f t="shared" si="612"/>
        <v>100</v>
      </c>
      <c r="AF3014">
        <v>1.7100963339454826E-2</v>
      </c>
      <c r="AG3014">
        <v>1</v>
      </c>
      <c r="AH3014">
        <v>0</v>
      </c>
      <c r="AI3014">
        <f t="shared" ref="AI3014:AI3077" si="623">AI3013+AG3014</f>
        <v>2997</v>
      </c>
      <c r="AJ3014">
        <f t="shared" ref="AJ3014:AJ3077" si="624">AJ3013+AH3014</f>
        <v>13</v>
      </c>
      <c r="AK3014">
        <f t="shared" si="620"/>
        <v>0.23682200152788391</v>
      </c>
      <c r="AL3014">
        <f t="shared" si="621"/>
        <v>0.81944444444444442</v>
      </c>
      <c r="AM3014">
        <f t="shared" si="622"/>
        <v>2.086693263164423E-4</v>
      </c>
    </row>
    <row r="3015" spans="1:39" x14ac:dyDescent="0.3">
      <c r="A3015">
        <f>Datos!C3014</f>
        <v>0.51981379999999999</v>
      </c>
      <c r="B3015">
        <f>Datos!D3014</f>
        <v>0.24331610000000001</v>
      </c>
      <c r="C3015">
        <f>Datos!E3014</f>
        <v>5.3012900000000002E-2</v>
      </c>
      <c r="D3015" s="5">
        <f>Datos!F3014</f>
        <v>0</v>
      </c>
      <c r="E3015">
        <f t="shared" si="613"/>
        <v>1</v>
      </c>
      <c r="F3015" s="6">
        <f t="shared" si="614"/>
        <v>1</v>
      </c>
      <c r="G3015">
        <f t="shared" si="615"/>
        <v>0</v>
      </c>
      <c r="H3015">
        <f t="shared" si="616"/>
        <v>9.8757279900203061E-3</v>
      </c>
      <c r="I3015" s="5">
        <f t="shared" si="617"/>
        <v>9.8757279900203061E-3</v>
      </c>
      <c r="J3015" s="6">
        <f t="shared" si="618"/>
        <v>0.99012427200997966</v>
      </c>
      <c r="K3015" s="5">
        <f t="shared" si="619"/>
        <v>-9.9248164485838189E-3</v>
      </c>
      <c r="L3015" s="6">
        <f t="shared" si="612"/>
        <v>100</v>
      </c>
      <c r="AF3015">
        <v>1.7107606010663669E-2</v>
      </c>
      <c r="AG3015">
        <v>1</v>
      </c>
      <c r="AH3015">
        <v>0</v>
      </c>
      <c r="AI3015">
        <f t="shared" si="623"/>
        <v>2998</v>
      </c>
      <c r="AJ3015">
        <f t="shared" si="624"/>
        <v>13</v>
      </c>
      <c r="AK3015">
        <f t="shared" si="620"/>
        <v>0.23656735421441299</v>
      </c>
      <c r="AL3015">
        <f t="shared" si="621"/>
        <v>0.81944444444444442</v>
      </c>
      <c r="AM3015">
        <f t="shared" si="622"/>
        <v>2.086693263163513E-4</v>
      </c>
    </row>
    <row r="3016" spans="1:39" x14ac:dyDescent="0.3">
      <c r="A3016">
        <f>Datos!C3015</f>
        <v>0.49211899999999997</v>
      </c>
      <c r="B3016">
        <f>Datos!D3015</f>
        <v>0.25513849999999999</v>
      </c>
      <c r="C3016">
        <f>Datos!E3015</f>
        <v>4.0005800000000001E-2</v>
      </c>
      <c r="D3016" s="5">
        <f>Datos!F3015</f>
        <v>0</v>
      </c>
      <c r="E3016">
        <f t="shared" si="613"/>
        <v>1</v>
      </c>
      <c r="F3016" s="6">
        <f t="shared" si="614"/>
        <v>1</v>
      </c>
      <c r="G3016">
        <f t="shared" si="615"/>
        <v>0</v>
      </c>
      <c r="H3016">
        <f t="shared" si="616"/>
        <v>1.0977599800452877E-2</v>
      </c>
      <c r="I3016" s="5">
        <f t="shared" si="617"/>
        <v>1.0977599800452877E-2</v>
      </c>
      <c r="J3016" s="6">
        <f t="shared" si="618"/>
        <v>0.98902240019954712</v>
      </c>
      <c r="K3016" s="5">
        <f t="shared" si="619"/>
        <v>-1.1038298273604856E-2</v>
      </c>
      <c r="L3016" s="6">
        <f t="shared" si="612"/>
        <v>100</v>
      </c>
      <c r="AF3016">
        <v>1.7118593212560478E-2</v>
      </c>
      <c r="AG3016">
        <v>1</v>
      </c>
      <c r="AH3016">
        <v>0</v>
      </c>
      <c r="AI3016">
        <f t="shared" si="623"/>
        <v>2999</v>
      </c>
      <c r="AJ3016">
        <f t="shared" si="624"/>
        <v>13</v>
      </c>
      <c r="AK3016">
        <f t="shared" si="620"/>
        <v>0.23631270690094219</v>
      </c>
      <c r="AL3016">
        <f t="shared" si="621"/>
        <v>0.81944444444444442</v>
      </c>
      <c r="AM3016">
        <f t="shared" si="622"/>
        <v>2.086693263163513E-4</v>
      </c>
    </row>
    <row r="3017" spans="1:39" x14ac:dyDescent="0.3">
      <c r="A3017">
        <f>Datos!C3016</f>
        <v>0.53083599999999997</v>
      </c>
      <c r="B3017">
        <f>Datos!D3016</f>
        <v>0.23965159999999999</v>
      </c>
      <c r="C3017">
        <f>Datos!E3016</f>
        <v>4.9205199999999998E-2</v>
      </c>
      <c r="D3017" s="5">
        <f>Datos!F3016</f>
        <v>0</v>
      </c>
      <c r="E3017">
        <f t="shared" si="613"/>
        <v>1</v>
      </c>
      <c r="F3017" s="6">
        <f t="shared" si="614"/>
        <v>1</v>
      </c>
      <c r="G3017">
        <f t="shared" si="615"/>
        <v>0</v>
      </c>
      <c r="H3017">
        <f t="shared" si="616"/>
        <v>1.0215168586508302E-2</v>
      </c>
      <c r="I3017" s="5">
        <f t="shared" si="617"/>
        <v>1.0215168586508302E-2</v>
      </c>
      <c r="J3017" s="6">
        <f t="shared" si="618"/>
        <v>0.98978483141349172</v>
      </c>
      <c r="K3017" s="5">
        <f t="shared" si="619"/>
        <v>-1.0267701482272167E-2</v>
      </c>
      <c r="L3017" s="6">
        <f t="shared" si="612"/>
        <v>100</v>
      </c>
      <c r="AF3017">
        <v>1.7139860264438613E-2</v>
      </c>
      <c r="AG3017">
        <v>1</v>
      </c>
      <c r="AH3017">
        <v>0</v>
      </c>
      <c r="AI3017">
        <f t="shared" si="623"/>
        <v>3000</v>
      </c>
      <c r="AJ3017">
        <f t="shared" si="624"/>
        <v>13</v>
      </c>
      <c r="AK3017">
        <f t="shared" si="620"/>
        <v>0.23605805958747139</v>
      </c>
      <c r="AL3017">
        <f t="shared" si="621"/>
        <v>0.81944444444444442</v>
      </c>
      <c r="AM3017">
        <f t="shared" si="622"/>
        <v>2.086693263164423E-4</v>
      </c>
    </row>
    <row r="3018" spans="1:39" x14ac:dyDescent="0.3">
      <c r="A3018">
        <f>Datos!C3017</f>
        <v>0.46382770000000001</v>
      </c>
      <c r="B3018">
        <f>Datos!D3017</f>
        <v>0.29152749999999999</v>
      </c>
      <c r="C3018">
        <f>Datos!E3017</f>
        <v>4.2100899999999997E-2</v>
      </c>
      <c r="D3018" s="5">
        <f>Datos!F3017</f>
        <v>0</v>
      </c>
      <c r="E3018">
        <f t="shared" si="613"/>
        <v>1</v>
      </c>
      <c r="F3018" s="6">
        <f t="shared" si="614"/>
        <v>1</v>
      </c>
      <c r="G3018">
        <f t="shared" si="615"/>
        <v>0</v>
      </c>
      <c r="H3018">
        <f t="shared" si="616"/>
        <v>1.0276089290820252E-2</v>
      </c>
      <c r="I3018" s="5">
        <f t="shared" si="617"/>
        <v>1.0276089290820252E-2</v>
      </c>
      <c r="J3018" s="6">
        <f t="shared" si="618"/>
        <v>0.98972391070917975</v>
      </c>
      <c r="K3018" s="5">
        <f t="shared" si="619"/>
        <v>-1.0329252818757673E-2</v>
      </c>
      <c r="L3018" s="6">
        <f t="shared" si="612"/>
        <v>100</v>
      </c>
      <c r="AF3018">
        <v>1.7141261714684223E-2</v>
      </c>
      <c r="AG3018">
        <v>1</v>
      </c>
      <c r="AH3018">
        <v>0</v>
      </c>
      <c r="AI3018">
        <f t="shared" si="623"/>
        <v>3001</v>
      </c>
      <c r="AJ3018">
        <f t="shared" si="624"/>
        <v>13</v>
      </c>
      <c r="AK3018">
        <f t="shared" si="620"/>
        <v>0.23580341227400048</v>
      </c>
      <c r="AL3018">
        <f t="shared" si="621"/>
        <v>0.81944444444444442</v>
      </c>
      <c r="AM3018">
        <f t="shared" si="622"/>
        <v>2.086693263163513E-4</v>
      </c>
    </row>
    <row r="3019" spans="1:39" x14ac:dyDescent="0.3">
      <c r="A3019">
        <f>Datos!C3018</f>
        <v>0.54489860000000001</v>
      </c>
      <c r="B3019">
        <f>Datos!D3018</f>
        <v>0.30551719999999999</v>
      </c>
      <c r="C3019">
        <f>Datos!E3018</f>
        <v>2.5456800000000002E-2</v>
      </c>
      <c r="D3019" s="5">
        <f>Datos!F3018</f>
        <v>0</v>
      </c>
      <c r="E3019">
        <f t="shared" si="613"/>
        <v>1</v>
      </c>
      <c r="F3019" s="6">
        <f t="shared" si="614"/>
        <v>1</v>
      </c>
      <c r="G3019">
        <f t="shared" si="615"/>
        <v>0</v>
      </c>
      <c r="H3019">
        <f t="shared" si="616"/>
        <v>1.114210459511168E-2</v>
      </c>
      <c r="I3019" s="5">
        <f t="shared" si="617"/>
        <v>1.114210459511168E-2</v>
      </c>
      <c r="J3019" s="6">
        <f t="shared" si="618"/>
        <v>0.98885789540488833</v>
      </c>
      <c r="K3019" s="5">
        <f t="shared" si="619"/>
        <v>-1.1204642814681188E-2</v>
      </c>
      <c r="L3019" s="6">
        <f t="shared" si="612"/>
        <v>100</v>
      </c>
      <c r="AF3019">
        <v>1.7153854220261649E-2</v>
      </c>
      <c r="AG3019">
        <v>1</v>
      </c>
      <c r="AH3019">
        <v>0</v>
      </c>
      <c r="AI3019">
        <f t="shared" si="623"/>
        <v>3002</v>
      </c>
      <c r="AJ3019">
        <f t="shared" si="624"/>
        <v>13</v>
      </c>
      <c r="AK3019">
        <f t="shared" si="620"/>
        <v>0.23554876496052968</v>
      </c>
      <c r="AL3019">
        <f t="shared" si="621"/>
        <v>0.81944444444444442</v>
      </c>
      <c r="AM3019">
        <f t="shared" si="622"/>
        <v>2.086693263163513E-4</v>
      </c>
    </row>
    <row r="3020" spans="1:39" x14ac:dyDescent="0.3">
      <c r="A3020">
        <f>Datos!C3019</f>
        <v>0.37588909999999998</v>
      </c>
      <c r="B3020">
        <f>Datos!D3019</f>
        <v>0.3239071</v>
      </c>
      <c r="C3020">
        <f>Datos!E3019</f>
        <v>4.6143799999999999E-2</v>
      </c>
      <c r="D3020" s="5">
        <f>Datos!F3019</f>
        <v>0</v>
      </c>
      <c r="E3020">
        <f t="shared" si="613"/>
        <v>1</v>
      </c>
      <c r="F3020" s="6">
        <f t="shared" si="614"/>
        <v>1</v>
      </c>
      <c r="G3020">
        <f t="shared" si="615"/>
        <v>0</v>
      </c>
      <c r="H3020">
        <f t="shared" si="616"/>
        <v>9.8016962486888702E-3</v>
      </c>
      <c r="I3020" s="5">
        <f t="shared" si="617"/>
        <v>9.8016962486888702E-3</v>
      </c>
      <c r="J3020" s="6">
        <f t="shared" si="618"/>
        <v>0.99019830375131113</v>
      </c>
      <c r="K3020" s="5">
        <f t="shared" si="619"/>
        <v>-9.8500490927276672E-3</v>
      </c>
      <c r="L3020" s="6">
        <f t="shared" si="612"/>
        <v>100</v>
      </c>
      <c r="AF3020">
        <v>1.7157549674058158E-2</v>
      </c>
      <c r="AG3020">
        <v>1</v>
      </c>
      <c r="AH3020">
        <v>0</v>
      </c>
      <c r="AI3020">
        <f t="shared" si="623"/>
        <v>3003</v>
      </c>
      <c r="AJ3020">
        <f t="shared" si="624"/>
        <v>13</v>
      </c>
      <c r="AK3020">
        <f t="shared" si="620"/>
        <v>0.23529411764705888</v>
      </c>
      <c r="AL3020">
        <f t="shared" si="621"/>
        <v>0.81944444444444442</v>
      </c>
      <c r="AM3020">
        <f t="shared" si="622"/>
        <v>0</v>
      </c>
    </row>
    <row r="3021" spans="1:39" x14ac:dyDescent="0.3">
      <c r="A3021">
        <f>Datos!C3020</f>
        <v>0.243369</v>
      </c>
      <c r="B3021">
        <f>Datos!D3020</f>
        <v>0.30814639999999999</v>
      </c>
      <c r="C3021">
        <f>Datos!E3020</f>
        <v>4.9934800000000001E-2</v>
      </c>
      <c r="D3021" s="5">
        <f>Datos!F3020</f>
        <v>0</v>
      </c>
      <c r="E3021">
        <f t="shared" si="613"/>
        <v>1</v>
      </c>
      <c r="F3021" s="6">
        <f t="shared" si="614"/>
        <v>1</v>
      </c>
      <c r="G3021">
        <f t="shared" si="615"/>
        <v>0</v>
      </c>
      <c r="H3021">
        <f t="shared" si="616"/>
        <v>1.0387419695031153E-2</v>
      </c>
      <c r="I3021" s="5">
        <f t="shared" si="617"/>
        <v>1.0387419695031153E-2</v>
      </c>
      <c r="J3021" s="6">
        <f t="shared" si="618"/>
        <v>0.9896125803049689</v>
      </c>
      <c r="K3021" s="5">
        <f t="shared" si="619"/>
        <v>-1.0441745469536029E-2</v>
      </c>
      <c r="L3021" s="6">
        <f t="shared" si="612"/>
        <v>100</v>
      </c>
      <c r="AF3021">
        <v>1.7175891285682383E-2</v>
      </c>
      <c r="AG3021">
        <v>0</v>
      </c>
      <c r="AH3021">
        <v>1</v>
      </c>
      <c r="AI3021">
        <f t="shared" si="623"/>
        <v>3003</v>
      </c>
      <c r="AJ3021">
        <f t="shared" si="624"/>
        <v>14</v>
      </c>
      <c r="AK3021">
        <f t="shared" si="620"/>
        <v>0.23529411764705888</v>
      </c>
      <c r="AL3021">
        <f t="shared" si="621"/>
        <v>0.80555555555555558</v>
      </c>
      <c r="AM3021">
        <f t="shared" si="622"/>
        <v>2.0513255807379073E-4</v>
      </c>
    </row>
    <row r="3022" spans="1:39" x14ac:dyDescent="0.3">
      <c r="A3022">
        <f>Datos!C3021</f>
        <v>-0.1386249</v>
      </c>
      <c r="B3022">
        <f>Datos!D3021</f>
        <v>0.30923220000000001</v>
      </c>
      <c r="C3022">
        <f>Datos!E3021</f>
        <v>4.9806000000000003E-2</v>
      </c>
      <c r="D3022" s="5">
        <f>Datos!F3021</f>
        <v>0</v>
      </c>
      <c r="E3022">
        <f t="shared" si="613"/>
        <v>1</v>
      </c>
      <c r="F3022" s="6">
        <f t="shared" si="614"/>
        <v>1</v>
      </c>
      <c r="G3022">
        <f t="shared" si="615"/>
        <v>0</v>
      </c>
      <c r="H3022">
        <f t="shared" si="616"/>
        <v>1.2483751740037947E-2</v>
      </c>
      <c r="I3022" s="5">
        <f t="shared" si="617"/>
        <v>1.2483751740037947E-2</v>
      </c>
      <c r="J3022" s="6">
        <f t="shared" si="618"/>
        <v>0.98751624825996209</v>
      </c>
      <c r="K3022" s="5">
        <f t="shared" si="619"/>
        <v>-1.256232840808578E-2</v>
      </c>
      <c r="L3022" s="6">
        <f t="shared" si="612"/>
        <v>100</v>
      </c>
      <c r="AF3022">
        <v>1.7176704984089471E-2</v>
      </c>
      <c r="AG3022">
        <v>1</v>
      </c>
      <c r="AH3022">
        <v>0</v>
      </c>
      <c r="AI3022">
        <f t="shared" si="623"/>
        <v>3004</v>
      </c>
      <c r="AJ3022">
        <f t="shared" si="624"/>
        <v>14</v>
      </c>
      <c r="AK3022">
        <f t="shared" si="620"/>
        <v>0.23503947033358796</v>
      </c>
      <c r="AL3022">
        <f t="shared" si="621"/>
        <v>0.80555555555555558</v>
      </c>
      <c r="AM3022">
        <f t="shared" si="622"/>
        <v>2.0513255807370131E-4</v>
      </c>
    </row>
    <row r="3023" spans="1:39" x14ac:dyDescent="0.3">
      <c r="A3023">
        <f>Datos!C3022</f>
        <v>-9.44131E-2</v>
      </c>
      <c r="B3023">
        <f>Datos!D3022</f>
        <v>0.33252739999999997</v>
      </c>
      <c r="C3023">
        <f>Datos!E3022</f>
        <v>4.0160300000000003E-2</v>
      </c>
      <c r="D3023" s="5">
        <f>Datos!F3022</f>
        <v>0</v>
      </c>
      <c r="E3023">
        <f t="shared" si="613"/>
        <v>1</v>
      </c>
      <c r="F3023" s="6">
        <f t="shared" si="614"/>
        <v>1</v>
      </c>
      <c r="G3023">
        <f t="shared" si="615"/>
        <v>0</v>
      </c>
      <c r="H3023">
        <f t="shared" si="616"/>
        <v>1.2767461976239977E-2</v>
      </c>
      <c r="I3023" s="5">
        <f t="shared" si="617"/>
        <v>1.2767461976239977E-2</v>
      </c>
      <c r="J3023" s="6">
        <f t="shared" si="618"/>
        <v>0.98723253802375999</v>
      </c>
      <c r="K3023" s="5">
        <f t="shared" si="619"/>
        <v>-1.2849666463563733E-2</v>
      </c>
      <c r="L3023" s="6">
        <f t="shared" si="612"/>
        <v>100</v>
      </c>
      <c r="AF3023">
        <v>1.7181951105308194E-2</v>
      </c>
      <c r="AG3023">
        <v>1</v>
      </c>
      <c r="AH3023">
        <v>0</v>
      </c>
      <c r="AI3023">
        <f t="shared" si="623"/>
        <v>3005</v>
      </c>
      <c r="AJ3023">
        <f t="shared" si="624"/>
        <v>14</v>
      </c>
      <c r="AK3023">
        <f t="shared" si="620"/>
        <v>0.23478482302011716</v>
      </c>
      <c r="AL3023">
        <f t="shared" si="621"/>
        <v>0.80555555555555558</v>
      </c>
      <c r="AM3023">
        <f t="shared" si="622"/>
        <v>2.0513255807379073E-4</v>
      </c>
    </row>
    <row r="3024" spans="1:39" x14ac:dyDescent="0.3">
      <c r="A3024">
        <f>Datos!C3023</f>
        <v>-8.1852599999999998E-2</v>
      </c>
      <c r="B3024">
        <f>Datos!D3023</f>
        <v>0.36477080000000001</v>
      </c>
      <c r="C3024">
        <f>Datos!E3023</f>
        <v>6.1790699999999997E-2</v>
      </c>
      <c r="D3024" s="5">
        <f>Datos!F3023</f>
        <v>0</v>
      </c>
      <c r="E3024">
        <f t="shared" si="613"/>
        <v>1</v>
      </c>
      <c r="F3024" s="6">
        <f t="shared" si="614"/>
        <v>1</v>
      </c>
      <c r="G3024">
        <f t="shared" si="615"/>
        <v>0</v>
      </c>
      <c r="H3024">
        <f t="shared" si="616"/>
        <v>9.9693583357987267E-3</v>
      </c>
      <c r="I3024" s="5">
        <f t="shared" si="617"/>
        <v>9.9693583357987267E-3</v>
      </c>
      <c r="J3024" s="6">
        <f t="shared" si="618"/>
        <v>0.99003064166420129</v>
      </c>
      <c r="K3024" s="5">
        <f t="shared" si="619"/>
        <v>-1.0019385156518302E-2</v>
      </c>
      <c r="L3024" s="6">
        <f t="shared" si="612"/>
        <v>100</v>
      </c>
      <c r="AF3024">
        <v>1.7185357973571382E-2</v>
      </c>
      <c r="AG3024">
        <v>1</v>
      </c>
      <c r="AH3024">
        <v>0</v>
      </c>
      <c r="AI3024">
        <f t="shared" si="623"/>
        <v>3006</v>
      </c>
      <c r="AJ3024">
        <f t="shared" si="624"/>
        <v>14</v>
      </c>
      <c r="AK3024">
        <f t="shared" si="620"/>
        <v>0.23453017570664625</v>
      </c>
      <c r="AL3024">
        <f t="shared" si="621"/>
        <v>0.80555555555555558</v>
      </c>
      <c r="AM3024">
        <f t="shared" si="622"/>
        <v>2.0513255807370131E-4</v>
      </c>
    </row>
    <row r="3025" spans="1:39" x14ac:dyDescent="0.3">
      <c r="A3025">
        <f>Datos!C3024</f>
        <v>6.2607000000000001E-3</v>
      </c>
      <c r="B3025">
        <f>Datos!D3024</f>
        <v>0.42233379999999998</v>
      </c>
      <c r="C3025">
        <f>Datos!E3024</f>
        <v>6.4237199999999994E-2</v>
      </c>
      <c r="D3025" s="5">
        <f>Datos!F3024</f>
        <v>0</v>
      </c>
      <c r="E3025">
        <f t="shared" si="613"/>
        <v>1</v>
      </c>
      <c r="F3025" s="6">
        <f t="shared" si="614"/>
        <v>1</v>
      </c>
      <c r="G3025">
        <f t="shared" si="615"/>
        <v>0</v>
      </c>
      <c r="H3025">
        <f t="shared" si="616"/>
        <v>8.4830951612010919E-3</v>
      </c>
      <c r="I3025" s="5">
        <f t="shared" si="617"/>
        <v>8.4830951612010919E-3</v>
      </c>
      <c r="J3025" s="6">
        <f t="shared" si="618"/>
        <v>0.99151690483879895</v>
      </c>
      <c r="K3025" s="5">
        <f t="shared" si="619"/>
        <v>-8.519281405857889E-3</v>
      </c>
      <c r="L3025" s="6">
        <f t="shared" si="612"/>
        <v>100</v>
      </c>
      <c r="AF3025">
        <v>1.7188850438067685E-2</v>
      </c>
      <c r="AG3025">
        <v>1</v>
      </c>
      <c r="AH3025">
        <v>0</v>
      </c>
      <c r="AI3025">
        <f t="shared" si="623"/>
        <v>3007</v>
      </c>
      <c r="AJ3025">
        <f t="shared" si="624"/>
        <v>14</v>
      </c>
      <c r="AK3025">
        <f t="shared" si="620"/>
        <v>0.23427552839317545</v>
      </c>
      <c r="AL3025">
        <f t="shared" si="621"/>
        <v>0.80555555555555558</v>
      </c>
      <c r="AM3025">
        <f t="shared" si="622"/>
        <v>2.0513255807370131E-4</v>
      </c>
    </row>
    <row r="3026" spans="1:39" x14ac:dyDescent="0.3">
      <c r="A3026">
        <f>Datos!C3025</f>
        <v>9.8268599999999998E-2</v>
      </c>
      <c r="B3026">
        <f>Datos!D3025</f>
        <v>0.4356795</v>
      </c>
      <c r="C3026">
        <f>Datos!E3025</f>
        <v>6.6972000000000004E-2</v>
      </c>
      <c r="D3026" s="5">
        <f>Datos!F3025</f>
        <v>0</v>
      </c>
      <c r="E3026">
        <f t="shared" si="613"/>
        <v>1</v>
      </c>
      <c r="F3026" s="6">
        <f t="shared" si="614"/>
        <v>1</v>
      </c>
      <c r="G3026">
        <f t="shared" si="615"/>
        <v>0</v>
      </c>
      <c r="H3026">
        <f t="shared" si="616"/>
        <v>7.7456449202606796E-3</v>
      </c>
      <c r="I3026" s="5">
        <f t="shared" si="617"/>
        <v>7.7456449202606796E-3</v>
      </c>
      <c r="J3026" s="6">
        <f t="shared" si="618"/>
        <v>0.99225435507973936</v>
      </c>
      <c r="K3026" s="5">
        <f t="shared" si="619"/>
        <v>-7.7757982333669746E-3</v>
      </c>
      <c r="L3026" s="6">
        <f t="shared" si="612"/>
        <v>100</v>
      </c>
      <c r="AF3026">
        <v>1.7189743557532691E-2</v>
      </c>
      <c r="AG3026">
        <v>1</v>
      </c>
      <c r="AH3026">
        <v>0</v>
      </c>
      <c r="AI3026">
        <f t="shared" si="623"/>
        <v>3008</v>
      </c>
      <c r="AJ3026">
        <f t="shared" si="624"/>
        <v>14</v>
      </c>
      <c r="AK3026">
        <f t="shared" si="620"/>
        <v>0.23402088107970465</v>
      </c>
      <c r="AL3026">
        <f t="shared" si="621"/>
        <v>0.80555555555555558</v>
      </c>
      <c r="AM3026">
        <f t="shared" si="622"/>
        <v>2.0513255807379073E-4</v>
      </c>
    </row>
    <row r="3027" spans="1:39" x14ac:dyDescent="0.3">
      <c r="A3027">
        <f>Datos!C3026</f>
        <v>5.4095999999999997E-3</v>
      </c>
      <c r="B3027">
        <f>Datos!D3026</f>
        <v>0.49179729999999999</v>
      </c>
      <c r="C3027">
        <f>Datos!E3026</f>
        <v>6.0823599999999998E-2</v>
      </c>
      <c r="D3027" s="5">
        <f>Datos!F3026</f>
        <v>0</v>
      </c>
      <c r="E3027">
        <f t="shared" si="613"/>
        <v>1</v>
      </c>
      <c r="F3027" s="6">
        <f t="shared" si="614"/>
        <v>1</v>
      </c>
      <c r="G3027">
        <f t="shared" si="615"/>
        <v>0</v>
      </c>
      <c r="H3027">
        <f t="shared" si="616"/>
        <v>7.7689975836431639E-3</v>
      </c>
      <c r="I3027" s="5">
        <f t="shared" si="617"/>
        <v>7.7689975836431639E-3</v>
      </c>
      <c r="J3027" s="6">
        <f t="shared" si="618"/>
        <v>0.99223100241635687</v>
      </c>
      <c r="K3027" s="5">
        <f t="shared" si="619"/>
        <v>-7.7993334671195031E-3</v>
      </c>
      <c r="L3027" s="6">
        <f t="shared" si="612"/>
        <v>100</v>
      </c>
      <c r="AF3027">
        <v>1.7194686110122457E-2</v>
      </c>
      <c r="AG3027">
        <v>1</v>
      </c>
      <c r="AH3027">
        <v>0</v>
      </c>
      <c r="AI3027">
        <f t="shared" si="623"/>
        <v>3009</v>
      </c>
      <c r="AJ3027">
        <f t="shared" si="624"/>
        <v>14</v>
      </c>
      <c r="AK3027">
        <f t="shared" si="620"/>
        <v>0.23376623376623373</v>
      </c>
      <c r="AL3027">
        <f t="shared" si="621"/>
        <v>0.80555555555555558</v>
      </c>
      <c r="AM3027">
        <f t="shared" si="622"/>
        <v>2.0513255807370131E-4</v>
      </c>
    </row>
    <row r="3028" spans="1:39" x14ac:dyDescent="0.3">
      <c r="A3028">
        <f>Datos!C3027</f>
        <v>-3.91793E-2</v>
      </c>
      <c r="B3028">
        <f>Datos!D3027</f>
        <v>0.45847840000000001</v>
      </c>
      <c r="C3028">
        <f>Datos!E3027</f>
        <v>5.1042900000000002E-2</v>
      </c>
      <c r="D3028" s="5">
        <f>Datos!F3027</f>
        <v>0</v>
      </c>
      <c r="E3028">
        <f t="shared" si="613"/>
        <v>1</v>
      </c>
      <c r="F3028" s="6">
        <f t="shared" si="614"/>
        <v>1</v>
      </c>
      <c r="G3028">
        <f t="shared" si="615"/>
        <v>0</v>
      </c>
      <c r="H3028">
        <f t="shared" si="616"/>
        <v>9.1429388438874753E-3</v>
      </c>
      <c r="I3028" s="5">
        <f t="shared" si="617"/>
        <v>9.1429388438874753E-3</v>
      </c>
      <c r="J3028" s="6">
        <f t="shared" si="618"/>
        <v>0.9908570611561125</v>
      </c>
      <c r="K3028" s="5">
        <f t="shared" si="619"/>
        <v>-9.1849920319797447E-3</v>
      </c>
      <c r="L3028" s="6">
        <f t="shared" si="612"/>
        <v>100</v>
      </c>
      <c r="AF3028">
        <v>1.7196341399988827E-2</v>
      </c>
      <c r="AG3028">
        <v>1</v>
      </c>
      <c r="AH3028">
        <v>0</v>
      </c>
      <c r="AI3028">
        <f t="shared" si="623"/>
        <v>3010</v>
      </c>
      <c r="AJ3028">
        <f t="shared" si="624"/>
        <v>14</v>
      </c>
      <c r="AK3028">
        <f t="shared" si="620"/>
        <v>0.23351158645276293</v>
      </c>
      <c r="AL3028">
        <f t="shared" si="621"/>
        <v>0.80555555555555558</v>
      </c>
      <c r="AM3028">
        <f t="shared" si="622"/>
        <v>2.0513255807370131E-4</v>
      </c>
    </row>
    <row r="3029" spans="1:39" x14ac:dyDescent="0.3">
      <c r="A3029">
        <f>Datos!C3028</f>
        <v>-6.0497700000000001E-2</v>
      </c>
      <c r="B3029">
        <f>Datos!D3028</f>
        <v>0.4640648</v>
      </c>
      <c r="C3029">
        <f>Datos!E3028</f>
        <v>6.4038800000000007E-2</v>
      </c>
      <c r="D3029" s="5">
        <f>Datos!F3028</f>
        <v>0</v>
      </c>
      <c r="E3029">
        <f t="shared" si="613"/>
        <v>1</v>
      </c>
      <c r="F3029" s="6">
        <f t="shared" si="614"/>
        <v>1</v>
      </c>
      <c r="G3029">
        <f t="shared" si="615"/>
        <v>0</v>
      </c>
      <c r="H3029">
        <f t="shared" si="616"/>
        <v>8.1769872584893724E-3</v>
      </c>
      <c r="I3029" s="5">
        <f t="shared" si="617"/>
        <v>8.1769872584893724E-3</v>
      </c>
      <c r="J3029" s="6">
        <f t="shared" si="618"/>
        <v>0.99182301274151063</v>
      </c>
      <c r="K3029" s="5">
        <f t="shared" si="619"/>
        <v>-8.2106021901279837E-3</v>
      </c>
      <c r="L3029" s="6">
        <f t="shared" si="612"/>
        <v>100</v>
      </c>
      <c r="AF3029">
        <v>1.7199718479400088E-2</v>
      </c>
      <c r="AG3029">
        <v>1</v>
      </c>
      <c r="AH3029">
        <v>0</v>
      </c>
      <c r="AI3029">
        <f t="shared" si="623"/>
        <v>3011</v>
      </c>
      <c r="AJ3029">
        <f t="shared" si="624"/>
        <v>14</v>
      </c>
      <c r="AK3029">
        <f t="shared" si="620"/>
        <v>0.23325693913929213</v>
      </c>
      <c r="AL3029">
        <f t="shared" si="621"/>
        <v>0.80555555555555558</v>
      </c>
      <c r="AM3029">
        <f t="shared" si="622"/>
        <v>2.0513255807379073E-4</v>
      </c>
    </row>
    <row r="3030" spans="1:39" x14ac:dyDescent="0.3">
      <c r="A3030">
        <f>Datos!C3029</f>
        <v>1.0575299999999999E-2</v>
      </c>
      <c r="B3030">
        <f>Datos!D3029</f>
        <v>0.48358859999999998</v>
      </c>
      <c r="C3030">
        <f>Datos!E3029</f>
        <v>6.2498499999999998E-2</v>
      </c>
      <c r="D3030" s="5">
        <f>Datos!F3029</f>
        <v>0</v>
      </c>
      <c r="E3030">
        <f t="shared" si="613"/>
        <v>1</v>
      </c>
      <c r="F3030" s="6">
        <f t="shared" si="614"/>
        <v>1</v>
      </c>
      <c r="G3030">
        <f t="shared" si="615"/>
        <v>0</v>
      </c>
      <c r="H3030">
        <f t="shared" si="616"/>
        <v>7.745116615713833E-3</v>
      </c>
      <c r="I3030" s="5">
        <f t="shared" si="617"/>
        <v>7.745116615713833E-3</v>
      </c>
      <c r="J3030" s="6">
        <f t="shared" si="618"/>
        <v>0.99225488338428613</v>
      </c>
      <c r="K3030" s="5">
        <f t="shared" si="619"/>
        <v>-7.7752658049594506E-3</v>
      </c>
      <c r="L3030" s="6">
        <f t="shared" si="612"/>
        <v>100</v>
      </c>
      <c r="AF3030">
        <v>1.7210410981500973E-2</v>
      </c>
      <c r="AG3030">
        <v>1</v>
      </c>
      <c r="AH3030">
        <v>0</v>
      </c>
      <c r="AI3030">
        <f t="shared" si="623"/>
        <v>3012</v>
      </c>
      <c r="AJ3030">
        <f t="shared" si="624"/>
        <v>14</v>
      </c>
      <c r="AK3030">
        <f t="shared" si="620"/>
        <v>0.23300229182582122</v>
      </c>
      <c r="AL3030">
        <f t="shared" si="621"/>
        <v>0.80555555555555558</v>
      </c>
      <c r="AM3030">
        <f t="shared" si="622"/>
        <v>2.0513255807370131E-4</v>
      </c>
    </row>
    <row r="3031" spans="1:39" x14ac:dyDescent="0.3">
      <c r="A3031">
        <f>Datos!C3030</f>
        <v>-2.9831E-2</v>
      </c>
      <c r="B3031">
        <f>Datos!D3030</f>
        <v>0.47440949999999998</v>
      </c>
      <c r="C3031">
        <f>Datos!E3030</f>
        <v>6.0762200000000002E-2</v>
      </c>
      <c r="D3031" s="5">
        <f>Datos!F3030</f>
        <v>0</v>
      </c>
      <c r="E3031">
        <f t="shared" si="613"/>
        <v>1</v>
      </c>
      <c r="F3031" s="6">
        <f t="shared" si="614"/>
        <v>1</v>
      </c>
      <c r="G3031">
        <f t="shared" si="615"/>
        <v>0</v>
      </c>
      <c r="H3031">
        <f t="shared" si="616"/>
        <v>8.1439849504914962E-3</v>
      </c>
      <c r="I3031" s="5">
        <f t="shared" si="617"/>
        <v>8.1439849504914962E-3</v>
      </c>
      <c r="J3031" s="6">
        <f t="shared" si="618"/>
        <v>0.99185601504950849</v>
      </c>
      <c r="K3031" s="5">
        <f t="shared" si="619"/>
        <v>-8.1773283514287379E-3</v>
      </c>
      <c r="L3031" s="6">
        <f t="shared" si="612"/>
        <v>100</v>
      </c>
      <c r="AF3031">
        <v>1.721837055421219E-2</v>
      </c>
      <c r="AG3031">
        <v>1</v>
      </c>
      <c r="AH3031">
        <v>0</v>
      </c>
      <c r="AI3031">
        <f t="shared" si="623"/>
        <v>3013</v>
      </c>
      <c r="AJ3031">
        <f t="shared" si="624"/>
        <v>14</v>
      </c>
      <c r="AK3031">
        <f t="shared" si="620"/>
        <v>0.23274764451235042</v>
      </c>
      <c r="AL3031">
        <f t="shared" si="621"/>
        <v>0.80555555555555558</v>
      </c>
      <c r="AM3031">
        <f t="shared" si="622"/>
        <v>2.0513255807379073E-4</v>
      </c>
    </row>
    <row r="3032" spans="1:39" x14ac:dyDescent="0.3">
      <c r="A3032">
        <f>Datos!C3031</f>
        <v>0.1985275</v>
      </c>
      <c r="B3032">
        <f>Datos!D3031</f>
        <v>0.28518729999999998</v>
      </c>
      <c r="C3032">
        <f>Datos!E3031</f>
        <v>5.6073400000000002E-2</v>
      </c>
      <c r="D3032" s="5">
        <f>Datos!F3031</f>
        <v>0</v>
      </c>
      <c r="E3032">
        <f t="shared" si="613"/>
        <v>1</v>
      </c>
      <c r="F3032" s="6">
        <f t="shared" si="614"/>
        <v>1</v>
      </c>
      <c r="G3032">
        <f t="shared" si="615"/>
        <v>0</v>
      </c>
      <c r="H3032">
        <f t="shared" si="616"/>
        <v>1.0465835682395768E-2</v>
      </c>
      <c r="I3032" s="5">
        <f t="shared" si="617"/>
        <v>1.0465835682395768E-2</v>
      </c>
      <c r="J3032" s="6">
        <f t="shared" si="618"/>
        <v>0.98953416431760421</v>
      </c>
      <c r="K3032" s="5">
        <f t="shared" si="619"/>
        <v>-1.0520987686030365E-2</v>
      </c>
      <c r="L3032" s="6">
        <f t="shared" si="612"/>
        <v>100</v>
      </c>
      <c r="AF3032">
        <v>1.7226116203876422E-2</v>
      </c>
      <c r="AG3032">
        <v>1</v>
      </c>
      <c r="AH3032">
        <v>0</v>
      </c>
      <c r="AI3032">
        <f t="shared" si="623"/>
        <v>3014</v>
      </c>
      <c r="AJ3032">
        <f t="shared" si="624"/>
        <v>14</v>
      </c>
      <c r="AK3032">
        <f t="shared" si="620"/>
        <v>0.2324929971988795</v>
      </c>
      <c r="AL3032">
        <f t="shared" si="621"/>
        <v>0.80555555555555558</v>
      </c>
      <c r="AM3032">
        <f t="shared" si="622"/>
        <v>2.0513255807370131E-4</v>
      </c>
    </row>
    <row r="3033" spans="1:39" x14ac:dyDescent="0.3">
      <c r="A3033">
        <f>Datos!C3032</f>
        <v>0.18675</v>
      </c>
      <c r="B3033">
        <f>Datos!D3032</f>
        <v>0.21746740000000001</v>
      </c>
      <c r="C3033">
        <f>Datos!E3032</f>
        <v>9.0954999999999994E-3</v>
      </c>
      <c r="D3033" s="5">
        <f>Datos!F3032</f>
        <v>0</v>
      </c>
      <c r="E3033">
        <f t="shared" si="613"/>
        <v>1</v>
      </c>
      <c r="F3033" s="6">
        <f t="shared" si="614"/>
        <v>1</v>
      </c>
      <c r="G3033">
        <f t="shared" si="615"/>
        <v>0</v>
      </c>
      <c r="H3033">
        <f t="shared" si="616"/>
        <v>1.7684612331615394E-2</v>
      </c>
      <c r="I3033" s="5">
        <f t="shared" si="617"/>
        <v>1.7684612331615394E-2</v>
      </c>
      <c r="J3033" s="6">
        <f t="shared" si="618"/>
        <v>0.98231538766838455</v>
      </c>
      <c r="K3033" s="5">
        <f t="shared" si="619"/>
        <v>-1.7842853486223682E-2</v>
      </c>
      <c r="L3033" s="6">
        <f t="shared" si="612"/>
        <v>100</v>
      </c>
      <c r="AF3033">
        <v>1.7245393893656199E-2</v>
      </c>
      <c r="AG3033">
        <v>1</v>
      </c>
      <c r="AH3033">
        <v>0</v>
      </c>
      <c r="AI3033">
        <f t="shared" si="623"/>
        <v>3015</v>
      </c>
      <c r="AJ3033">
        <f t="shared" si="624"/>
        <v>14</v>
      </c>
      <c r="AK3033">
        <f t="shared" si="620"/>
        <v>0.2322383498854087</v>
      </c>
      <c r="AL3033">
        <f t="shared" si="621"/>
        <v>0.80555555555555558</v>
      </c>
      <c r="AM3033">
        <f t="shared" si="622"/>
        <v>2.0513255807370131E-4</v>
      </c>
    </row>
    <row r="3034" spans="1:39" x14ac:dyDescent="0.3">
      <c r="A3034">
        <f>Datos!C3033</f>
        <v>0.15948409999999999</v>
      </c>
      <c r="B3034">
        <f>Datos!D3033</f>
        <v>0.13624939999999999</v>
      </c>
      <c r="C3034">
        <f>Datos!E3033</f>
        <v>-7.0523199999999994E-2</v>
      </c>
      <c r="D3034" s="5">
        <f>Datos!F3033</f>
        <v>0</v>
      </c>
      <c r="E3034">
        <f t="shared" si="613"/>
        <v>1</v>
      </c>
      <c r="F3034" s="6">
        <f t="shared" si="614"/>
        <v>1</v>
      </c>
      <c r="G3034">
        <f t="shared" si="615"/>
        <v>0</v>
      </c>
      <c r="H3034">
        <f t="shared" si="616"/>
        <v>4.032583850610285E-2</v>
      </c>
      <c r="I3034" s="5">
        <f t="shared" si="617"/>
        <v>4.032583850610285E-2</v>
      </c>
      <c r="J3034" s="6">
        <f t="shared" si="618"/>
        <v>0.95967416149389717</v>
      </c>
      <c r="K3034" s="5">
        <f t="shared" si="619"/>
        <v>-4.1161467245124692E-2</v>
      </c>
      <c r="L3034" s="6">
        <f t="shared" si="612"/>
        <v>0</v>
      </c>
      <c r="AF3034">
        <v>1.724603470059204E-2</v>
      </c>
      <c r="AG3034">
        <v>1</v>
      </c>
      <c r="AH3034">
        <v>0</v>
      </c>
      <c r="AI3034">
        <f t="shared" si="623"/>
        <v>3016</v>
      </c>
      <c r="AJ3034">
        <f t="shared" si="624"/>
        <v>14</v>
      </c>
      <c r="AK3034">
        <f t="shared" si="620"/>
        <v>0.2319837025719379</v>
      </c>
      <c r="AL3034">
        <f t="shared" si="621"/>
        <v>0.80555555555555558</v>
      </c>
      <c r="AM3034">
        <f t="shared" si="622"/>
        <v>2.0513255807379073E-4</v>
      </c>
    </row>
    <row r="3035" spans="1:39" x14ac:dyDescent="0.3">
      <c r="A3035">
        <f>Datos!C3034</f>
        <v>0.26185120000000001</v>
      </c>
      <c r="B3035">
        <f>Datos!D3034</f>
        <v>0.1519413</v>
      </c>
      <c r="C3035">
        <f>Datos!E3034</f>
        <v>5.0385699999999999E-2</v>
      </c>
      <c r="D3035" s="5">
        <f>Datos!F3034</f>
        <v>0</v>
      </c>
      <c r="E3035">
        <f t="shared" si="613"/>
        <v>1</v>
      </c>
      <c r="F3035" s="6">
        <f t="shared" si="614"/>
        <v>1</v>
      </c>
      <c r="G3035">
        <f t="shared" si="615"/>
        <v>0</v>
      </c>
      <c r="H3035">
        <f t="shared" si="616"/>
        <v>1.3355814997932423E-2</v>
      </c>
      <c r="I3035" s="5">
        <f t="shared" si="617"/>
        <v>1.3355814997932423E-2</v>
      </c>
      <c r="J3035" s="6">
        <f t="shared" si="618"/>
        <v>0.98664418500206763</v>
      </c>
      <c r="K3035" s="5">
        <f t="shared" si="619"/>
        <v>-1.3445806062610872E-2</v>
      </c>
      <c r="L3035" s="6">
        <f t="shared" si="612"/>
        <v>100</v>
      </c>
      <c r="AF3035">
        <v>1.7247891670215124E-2</v>
      </c>
      <c r="AG3035">
        <v>1</v>
      </c>
      <c r="AH3035">
        <v>0</v>
      </c>
      <c r="AI3035">
        <f t="shared" si="623"/>
        <v>3017</v>
      </c>
      <c r="AJ3035">
        <f t="shared" si="624"/>
        <v>14</v>
      </c>
      <c r="AK3035">
        <f t="shared" si="620"/>
        <v>0.23172905525846699</v>
      </c>
      <c r="AL3035">
        <f t="shared" si="621"/>
        <v>0.80555555555555558</v>
      </c>
      <c r="AM3035">
        <f t="shared" si="622"/>
        <v>2.0513255807370131E-4</v>
      </c>
    </row>
    <row r="3036" spans="1:39" x14ac:dyDescent="0.3">
      <c r="A3036">
        <f>Datos!C3035</f>
        <v>0.1037738</v>
      </c>
      <c r="B3036">
        <f>Datos!D3035</f>
        <v>0.13967479999999999</v>
      </c>
      <c r="C3036">
        <f>Datos!E3035</f>
        <v>2.4671100000000001E-2</v>
      </c>
      <c r="D3036" s="5">
        <f>Datos!F3035</f>
        <v>0</v>
      </c>
      <c r="E3036">
        <f t="shared" si="613"/>
        <v>1</v>
      </c>
      <c r="F3036" s="6">
        <f t="shared" si="614"/>
        <v>1</v>
      </c>
      <c r="G3036">
        <f t="shared" si="615"/>
        <v>0</v>
      </c>
      <c r="H3036">
        <f t="shared" si="616"/>
        <v>1.835100712545578E-2</v>
      </c>
      <c r="I3036" s="5">
        <f t="shared" si="617"/>
        <v>1.835100712545578E-2</v>
      </c>
      <c r="J3036" s="6">
        <f t="shared" si="618"/>
        <v>0.98164899287454421</v>
      </c>
      <c r="K3036" s="5">
        <f t="shared" si="619"/>
        <v>-1.8521475589574225E-2</v>
      </c>
      <c r="L3036" s="6">
        <f t="shared" si="612"/>
        <v>100</v>
      </c>
      <c r="AF3036">
        <v>1.7253811021123548E-2</v>
      </c>
      <c r="AG3036">
        <v>1</v>
      </c>
      <c r="AH3036">
        <v>0</v>
      </c>
      <c r="AI3036">
        <f t="shared" si="623"/>
        <v>3018</v>
      </c>
      <c r="AJ3036">
        <f t="shared" si="624"/>
        <v>14</v>
      </c>
      <c r="AK3036">
        <f t="shared" si="620"/>
        <v>0.23147440794499619</v>
      </c>
      <c r="AL3036">
        <f t="shared" si="621"/>
        <v>0.80555555555555558</v>
      </c>
      <c r="AM3036">
        <f t="shared" si="622"/>
        <v>2.0513255807370131E-4</v>
      </c>
    </row>
    <row r="3037" spans="1:39" x14ac:dyDescent="0.3">
      <c r="A3037">
        <f>Datos!C3036</f>
        <v>0.16936480000000001</v>
      </c>
      <c r="B3037">
        <f>Datos!D3036</f>
        <v>0.1006745</v>
      </c>
      <c r="C3037">
        <f>Datos!E3036</f>
        <v>-4.7787400000000001E-2</v>
      </c>
      <c r="D3037" s="5">
        <f>Datos!F3036</f>
        <v>0</v>
      </c>
      <c r="E3037">
        <f t="shared" si="613"/>
        <v>1</v>
      </c>
      <c r="F3037" s="6">
        <f t="shared" si="614"/>
        <v>1</v>
      </c>
      <c r="G3037">
        <f t="shared" si="615"/>
        <v>0</v>
      </c>
      <c r="H3037">
        <f t="shared" si="616"/>
        <v>3.5158611626129287E-2</v>
      </c>
      <c r="I3037" s="5">
        <f t="shared" si="617"/>
        <v>3.5158611626129287E-2</v>
      </c>
      <c r="J3037" s="6">
        <f t="shared" si="618"/>
        <v>0.96484138837387068</v>
      </c>
      <c r="K3037" s="5">
        <f t="shared" si="619"/>
        <v>-3.579155553186468E-2</v>
      </c>
      <c r="L3037" s="6">
        <f t="shared" si="612"/>
        <v>0</v>
      </c>
      <c r="AF3037">
        <v>1.7254018777688087E-2</v>
      </c>
      <c r="AG3037">
        <v>1</v>
      </c>
      <c r="AH3037">
        <v>0</v>
      </c>
      <c r="AI3037">
        <f t="shared" si="623"/>
        <v>3019</v>
      </c>
      <c r="AJ3037">
        <f t="shared" si="624"/>
        <v>14</v>
      </c>
      <c r="AK3037">
        <f t="shared" si="620"/>
        <v>0.23121976063152538</v>
      </c>
      <c r="AL3037">
        <f t="shared" si="621"/>
        <v>0.80555555555555558</v>
      </c>
      <c r="AM3037">
        <f t="shared" si="622"/>
        <v>2.0513255807379073E-4</v>
      </c>
    </row>
    <row r="3038" spans="1:39" x14ac:dyDescent="0.3">
      <c r="A3038">
        <f>Datos!C3037</f>
        <v>0.2169363</v>
      </c>
      <c r="B3038">
        <f>Datos!D3037</f>
        <v>4.3444799999999999E-2</v>
      </c>
      <c r="C3038">
        <f>Datos!E3037</f>
        <v>3.3172599999999997E-2</v>
      </c>
      <c r="D3038" s="5">
        <f>Datos!F3037</f>
        <v>0</v>
      </c>
      <c r="E3038">
        <f t="shared" si="613"/>
        <v>1</v>
      </c>
      <c r="F3038" s="6">
        <f t="shared" si="614"/>
        <v>1</v>
      </c>
      <c r="G3038">
        <f t="shared" si="615"/>
        <v>0</v>
      </c>
      <c r="H3038">
        <f t="shared" si="616"/>
        <v>1.8994907595289719E-2</v>
      </c>
      <c r="I3038" s="5">
        <f t="shared" si="617"/>
        <v>1.8994907595289719E-2</v>
      </c>
      <c r="J3038" s="6">
        <f t="shared" si="618"/>
        <v>0.98100509240471023</v>
      </c>
      <c r="K3038" s="5">
        <f t="shared" si="619"/>
        <v>-1.9177628395884209E-2</v>
      </c>
      <c r="L3038" s="6">
        <f t="shared" si="612"/>
        <v>100</v>
      </c>
      <c r="AF3038">
        <v>1.7258460053944987E-2</v>
      </c>
      <c r="AG3038">
        <v>1</v>
      </c>
      <c r="AH3038">
        <v>0</v>
      </c>
      <c r="AI3038">
        <f t="shared" si="623"/>
        <v>3020</v>
      </c>
      <c r="AJ3038">
        <f t="shared" si="624"/>
        <v>14</v>
      </c>
      <c r="AK3038">
        <f t="shared" si="620"/>
        <v>0.23096511331805447</v>
      </c>
      <c r="AL3038">
        <f t="shared" si="621"/>
        <v>0.80555555555555558</v>
      </c>
      <c r="AM3038">
        <f t="shared" si="622"/>
        <v>2.0513255807370131E-4</v>
      </c>
    </row>
    <row r="3039" spans="1:39" x14ac:dyDescent="0.3">
      <c r="A3039">
        <f>Datos!C3038</f>
        <v>9.0692300000000003E-2</v>
      </c>
      <c r="B3039">
        <f>Datos!D3038</f>
        <v>4.8701800000000003E-2</v>
      </c>
      <c r="C3039">
        <f>Datos!E3038</f>
        <v>4.5070800000000001E-2</v>
      </c>
      <c r="D3039" s="5">
        <f>Datos!F3038</f>
        <v>0</v>
      </c>
      <c r="E3039">
        <f t="shared" si="613"/>
        <v>1</v>
      </c>
      <c r="F3039" s="6">
        <f t="shared" si="614"/>
        <v>1</v>
      </c>
      <c r="G3039">
        <f t="shared" si="615"/>
        <v>0</v>
      </c>
      <c r="H3039">
        <f t="shared" si="616"/>
        <v>1.8063901835468292E-2</v>
      </c>
      <c r="I3039" s="5">
        <f t="shared" si="617"/>
        <v>1.8063901835468292E-2</v>
      </c>
      <c r="J3039" s="6">
        <f t="shared" si="618"/>
        <v>0.98193609816453176</v>
      </c>
      <c r="K3039" s="5">
        <f t="shared" si="619"/>
        <v>-1.8229045897228575E-2</v>
      </c>
      <c r="L3039" s="6">
        <f t="shared" si="612"/>
        <v>100</v>
      </c>
      <c r="AF3039">
        <v>1.7262783295679599E-2</v>
      </c>
      <c r="AG3039">
        <v>1</v>
      </c>
      <c r="AH3039">
        <v>0</v>
      </c>
      <c r="AI3039">
        <f t="shared" si="623"/>
        <v>3021</v>
      </c>
      <c r="AJ3039">
        <f t="shared" si="624"/>
        <v>14</v>
      </c>
      <c r="AK3039">
        <f t="shared" si="620"/>
        <v>0.23071046600458367</v>
      </c>
      <c r="AL3039">
        <f t="shared" si="621"/>
        <v>0.80555555555555558</v>
      </c>
      <c r="AM3039">
        <f t="shared" si="622"/>
        <v>2.0513255807379073E-4</v>
      </c>
    </row>
    <row r="3040" spans="1:39" x14ac:dyDescent="0.3">
      <c r="A3040">
        <f>Datos!C3039</f>
        <v>0.19575049999999999</v>
      </c>
      <c r="B3040">
        <f>Datos!D3039</f>
        <v>9.8138400000000001E-2</v>
      </c>
      <c r="C3040">
        <f>Datos!E3039</f>
        <v>4.5992699999999997E-2</v>
      </c>
      <c r="D3040" s="5">
        <f>Datos!F3039</f>
        <v>0</v>
      </c>
      <c r="E3040">
        <f t="shared" si="613"/>
        <v>1</v>
      </c>
      <c r="F3040" s="6">
        <f t="shared" si="614"/>
        <v>1</v>
      </c>
      <c r="G3040">
        <f t="shared" si="615"/>
        <v>0</v>
      </c>
      <c r="H3040">
        <f t="shared" si="616"/>
        <v>1.5679286718275318E-2</v>
      </c>
      <c r="I3040" s="5">
        <f t="shared" si="617"/>
        <v>1.5679286718275318E-2</v>
      </c>
      <c r="J3040" s="6">
        <f t="shared" si="618"/>
        <v>0.98432071328172466</v>
      </c>
      <c r="K3040" s="5">
        <f t="shared" si="619"/>
        <v>-1.5803506901084986E-2</v>
      </c>
      <c r="L3040" s="6">
        <f t="shared" si="612"/>
        <v>100</v>
      </c>
      <c r="AF3040">
        <v>1.7270403702418065E-2</v>
      </c>
      <c r="AG3040">
        <v>1</v>
      </c>
      <c r="AH3040">
        <v>0</v>
      </c>
      <c r="AI3040">
        <f t="shared" si="623"/>
        <v>3022</v>
      </c>
      <c r="AJ3040">
        <f t="shared" si="624"/>
        <v>14</v>
      </c>
      <c r="AK3040">
        <f t="shared" si="620"/>
        <v>0.23045581869111276</v>
      </c>
      <c r="AL3040">
        <f t="shared" si="621"/>
        <v>0.80555555555555558</v>
      </c>
      <c r="AM3040">
        <f t="shared" si="622"/>
        <v>2.0513255807370131E-4</v>
      </c>
    </row>
    <row r="3041" spans="1:39" x14ac:dyDescent="0.3">
      <c r="A3041">
        <f>Datos!C3040</f>
        <v>0.243205</v>
      </c>
      <c r="B3041">
        <f>Datos!D3040</f>
        <v>0.1274737</v>
      </c>
      <c r="C3041">
        <f>Datos!E3040</f>
        <v>2.91995E-2</v>
      </c>
      <c r="D3041" s="5">
        <f>Datos!F3040</f>
        <v>0</v>
      </c>
      <c r="E3041">
        <f t="shared" si="613"/>
        <v>1</v>
      </c>
      <c r="F3041" s="6">
        <f t="shared" si="614"/>
        <v>1</v>
      </c>
      <c r="G3041">
        <f t="shared" si="615"/>
        <v>0</v>
      </c>
      <c r="H3041">
        <f t="shared" si="616"/>
        <v>1.6850909651077977E-2</v>
      </c>
      <c r="I3041" s="5">
        <f t="shared" si="617"/>
        <v>1.6850909651077977E-2</v>
      </c>
      <c r="J3041" s="6">
        <f t="shared" si="618"/>
        <v>0.98314909034892206</v>
      </c>
      <c r="K3041" s="5">
        <f t="shared" si="619"/>
        <v>-1.699450161839456E-2</v>
      </c>
      <c r="L3041" s="6">
        <f t="shared" si="612"/>
        <v>100</v>
      </c>
      <c r="AF3041">
        <v>1.7272416648630915E-2</v>
      </c>
      <c r="AG3041">
        <v>1</v>
      </c>
      <c r="AH3041">
        <v>0</v>
      </c>
      <c r="AI3041">
        <f t="shared" si="623"/>
        <v>3023</v>
      </c>
      <c r="AJ3041">
        <f t="shared" si="624"/>
        <v>14</v>
      </c>
      <c r="AK3041">
        <f t="shared" si="620"/>
        <v>0.23020117137764196</v>
      </c>
      <c r="AL3041">
        <f t="shared" si="621"/>
        <v>0.80555555555555558</v>
      </c>
      <c r="AM3041">
        <f t="shared" si="622"/>
        <v>2.0513255807370131E-4</v>
      </c>
    </row>
    <row r="3042" spans="1:39" x14ac:dyDescent="0.3">
      <c r="A3042">
        <f>Datos!C3041</f>
        <v>1.23009E-2</v>
      </c>
      <c r="B3042">
        <f>Datos!D3041</f>
        <v>-7.8461699999999995E-2</v>
      </c>
      <c r="C3042">
        <f>Datos!E3041</f>
        <v>3.42311E-2</v>
      </c>
      <c r="D3042" s="5">
        <f>Datos!F3041</f>
        <v>0</v>
      </c>
      <c r="E3042">
        <f t="shared" si="613"/>
        <v>1</v>
      </c>
      <c r="F3042" s="6">
        <f t="shared" si="614"/>
        <v>1</v>
      </c>
      <c r="G3042">
        <f t="shared" si="615"/>
        <v>0</v>
      </c>
      <c r="H3042">
        <f t="shared" si="616"/>
        <v>2.5456202923036516E-2</v>
      </c>
      <c r="I3042" s="5">
        <f t="shared" si="617"/>
        <v>2.5456202923036516E-2</v>
      </c>
      <c r="J3042" s="6">
        <f t="shared" si="618"/>
        <v>0.97454379707696348</v>
      </c>
      <c r="K3042" s="5">
        <f t="shared" si="619"/>
        <v>-2.5785817917739429E-2</v>
      </c>
      <c r="L3042" s="6">
        <f t="shared" si="612"/>
        <v>0</v>
      </c>
      <c r="AF3042">
        <v>1.7274545030850668E-2</v>
      </c>
      <c r="AG3042">
        <v>1</v>
      </c>
      <c r="AH3042">
        <v>0</v>
      </c>
      <c r="AI3042">
        <f t="shared" si="623"/>
        <v>3024</v>
      </c>
      <c r="AJ3042">
        <f t="shared" si="624"/>
        <v>14</v>
      </c>
      <c r="AK3042">
        <f t="shared" si="620"/>
        <v>0.22994652406417115</v>
      </c>
      <c r="AL3042">
        <f t="shared" si="621"/>
        <v>0.80555555555555558</v>
      </c>
      <c r="AM3042">
        <f t="shared" si="622"/>
        <v>2.0513255807379073E-4</v>
      </c>
    </row>
    <row r="3043" spans="1:39" x14ac:dyDescent="0.3">
      <c r="A3043">
        <f>Datos!C3042</f>
        <v>2.6805900000000001E-2</v>
      </c>
      <c r="B3043">
        <f>Datos!D3042</f>
        <v>-3.7604600000000002E-2</v>
      </c>
      <c r="C3043">
        <f>Datos!E3042</f>
        <v>5.3927500000000003E-2</v>
      </c>
      <c r="D3043" s="5">
        <f>Datos!F3042</f>
        <v>0</v>
      </c>
      <c r="E3043">
        <f t="shared" si="613"/>
        <v>1</v>
      </c>
      <c r="F3043" s="6">
        <f t="shared" si="614"/>
        <v>1</v>
      </c>
      <c r="G3043">
        <f t="shared" si="615"/>
        <v>0</v>
      </c>
      <c r="H3043">
        <f t="shared" si="616"/>
        <v>1.9956801884506142E-2</v>
      </c>
      <c r="I3043" s="5">
        <f t="shared" si="617"/>
        <v>1.9956801884506142E-2</v>
      </c>
      <c r="J3043" s="6">
        <f t="shared" si="618"/>
        <v>0.9800431981154939</v>
      </c>
      <c r="K3043" s="5">
        <f t="shared" si="619"/>
        <v>-2.0158628579313654E-2</v>
      </c>
      <c r="L3043" s="6">
        <f t="shared" si="612"/>
        <v>100</v>
      </c>
      <c r="AF3043">
        <v>1.7279386370538118E-2</v>
      </c>
      <c r="AG3043">
        <v>1</v>
      </c>
      <c r="AH3043">
        <v>0</v>
      </c>
      <c r="AI3043">
        <f t="shared" si="623"/>
        <v>3025</v>
      </c>
      <c r="AJ3043">
        <f t="shared" si="624"/>
        <v>14</v>
      </c>
      <c r="AK3043">
        <f t="shared" si="620"/>
        <v>0.22969187675070024</v>
      </c>
      <c r="AL3043">
        <f t="shared" si="621"/>
        <v>0.80555555555555558</v>
      </c>
      <c r="AM3043">
        <f t="shared" si="622"/>
        <v>2.0513255807370131E-4</v>
      </c>
    </row>
    <row r="3044" spans="1:39" x14ac:dyDescent="0.3">
      <c r="A3044">
        <f>Datos!C3043</f>
        <v>1.9461599999999999E-2</v>
      </c>
      <c r="B3044">
        <f>Datos!D3043</f>
        <v>1.5255100000000001E-2</v>
      </c>
      <c r="C3044">
        <f>Datos!E3043</f>
        <v>4.7887600000000002E-2</v>
      </c>
      <c r="D3044" s="5">
        <f>Datos!F3043</f>
        <v>0</v>
      </c>
      <c r="E3044">
        <f t="shared" si="613"/>
        <v>1</v>
      </c>
      <c r="F3044" s="6">
        <f t="shared" si="614"/>
        <v>1</v>
      </c>
      <c r="G3044">
        <f t="shared" si="615"/>
        <v>0</v>
      </c>
      <c r="H3044">
        <f t="shared" si="616"/>
        <v>1.9300091825408441E-2</v>
      </c>
      <c r="I3044" s="5">
        <f t="shared" si="617"/>
        <v>1.9300091825408441E-2</v>
      </c>
      <c r="J3044" s="6">
        <f t="shared" si="618"/>
        <v>0.98069990817459152</v>
      </c>
      <c r="K3044" s="5">
        <f t="shared" si="619"/>
        <v>-1.9488770216382855E-2</v>
      </c>
      <c r="L3044" s="6">
        <f t="shared" si="612"/>
        <v>100</v>
      </c>
      <c r="AF3044">
        <v>1.728413514109654E-2</v>
      </c>
      <c r="AG3044">
        <v>1</v>
      </c>
      <c r="AH3044">
        <v>0</v>
      </c>
      <c r="AI3044">
        <f t="shared" si="623"/>
        <v>3026</v>
      </c>
      <c r="AJ3044">
        <f t="shared" si="624"/>
        <v>14</v>
      </c>
      <c r="AK3044">
        <f t="shared" si="620"/>
        <v>0.22943722943722944</v>
      </c>
      <c r="AL3044">
        <f t="shared" si="621"/>
        <v>0.80555555555555558</v>
      </c>
      <c r="AM3044">
        <f t="shared" si="622"/>
        <v>2.0513255807370131E-4</v>
      </c>
    </row>
    <row r="3045" spans="1:39" x14ac:dyDescent="0.3">
      <c r="A3045">
        <f>Datos!C3044</f>
        <v>1.8539699999999999E-2</v>
      </c>
      <c r="B3045">
        <f>Datos!D3044</f>
        <v>-4.4344500000000002E-2</v>
      </c>
      <c r="C3045">
        <f>Datos!E3044</f>
        <v>5.3090199999999997E-2</v>
      </c>
      <c r="D3045" s="5">
        <f>Datos!F3044</f>
        <v>0</v>
      </c>
      <c r="E3045">
        <f t="shared" si="613"/>
        <v>1</v>
      </c>
      <c r="F3045" s="6">
        <f t="shared" si="614"/>
        <v>1</v>
      </c>
      <c r="G3045">
        <f t="shared" si="615"/>
        <v>0</v>
      </c>
      <c r="H3045">
        <f t="shared" si="616"/>
        <v>2.0409380886051588E-2</v>
      </c>
      <c r="I3045" s="5">
        <f t="shared" si="617"/>
        <v>2.0409380886051588E-2</v>
      </c>
      <c r="J3045" s="6">
        <f t="shared" si="618"/>
        <v>0.9795906191139484</v>
      </c>
      <c r="K3045" s="5">
        <f t="shared" si="619"/>
        <v>-2.0620530191352529E-2</v>
      </c>
      <c r="L3045" s="6">
        <f t="shared" si="612"/>
        <v>100</v>
      </c>
      <c r="AF3045">
        <v>1.7299787802616925E-2</v>
      </c>
      <c r="AG3045">
        <v>1</v>
      </c>
      <c r="AH3045">
        <v>0</v>
      </c>
      <c r="AI3045">
        <f t="shared" si="623"/>
        <v>3027</v>
      </c>
      <c r="AJ3045">
        <f t="shared" si="624"/>
        <v>14</v>
      </c>
      <c r="AK3045">
        <f t="shared" si="620"/>
        <v>0.22918258212375864</v>
      </c>
      <c r="AL3045">
        <f t="shared" si="621"/>
        <v>0.80555555555555558</v>
      </c>
      <c r="AM3045">
        <f t="shared" si="622"/>
        <v>2.0513255807379073E-4</v>
      </c>
    </row>
    <row r="3046" spans="1:39" x14ac:dyDescent="0.3">
      <c r="A3046">
        <f>Datos!C3045</f>
        <v>9.8953700000000006E-2</v>
      </c>
      <c r="B3046">
        <f>Datos!D3045</f>
        <v>-4.4710600000000003E-2</v>
      </c>
      <c r="C3046">
        <f>Datos!E3045</f>
        <v>5.7133999999999997E-2</v>
      </c>
      <c r="D3046" s="5">
        <f>Datos!F3045</f>
        <v>0</v>
      </c>
      <c r="E3046">
        <f t="shared" si="613"/>
        <v>1</v>
      </c>
      <c r="F3046" s="6">
        <f t="shared" si="614"/>
        <v>1</v>
      </c>
      <c r="G3046">
        <f t="shared" si="615"/>
        <v>0</v>
      </c>
      <c r="H3046">
        <f t="shared" si="616"/>
        <v>1.8981493508799796E-2</v>
      </c>
      <c r="I3046" s="5">
        <f t="shared" si="617"/>
        <v>1.8981493508799796E-2</v>
      </c>
      <c r="J3046" s="6">
        <f t="shared" si="618"/>
        <v>0.98101850649120026</v>
      </c>
      <c r="K3046" s="5">
        <f t="shared" si="619"/>
        <v>-1.9163954669943518E-2</v>
      </c>
      <c r="L3046" s="6">
        <f t="shared" si="612"/>
        <v>100</v>
      </c>
      <c r="AF3046">
        <v>1.7300233175416818E-2</v>
      </c>
      <c r="AG3046">
        <v>1</v>
      </c>
      <c r="AH3046">
        <v>0</v>
      </c>
      <c r="AI3046">
        <f t="shared" si="623"/>
        <v>3028</v>
      </c>
      <c r="AJ3046">
        <f t="shared" si="624"/>
        <v>14</v>
      </c>
      <c r="AK3046">
        <f t="shared" si="620"/>
        <v>0.22892793481028773</v>
      </c>
      <c r="AL3046">
        <f t="shared" si="621"/>
        <v>0.80555555555555558</v>
      </c>
      <c r="AM3046">
        <f t="shared" si="622"/>
        <v>2.0513255807370131E-4</v>
      </c>
    </row>
    <row r="3047" spans="1:39" x14ac:dyDescent="0.3">
      <c r="A3047">
        <f>Datos!C3046</f>
        <v>3.07359E-2</v>
      </c>
      <c r="B3047">
        <f>Datos!D3046</f>
        <v>-3.7160899999999997E-2</v>
      </c>
      <c r="C3047">
        <f>Datos!E3046</f>
        <v>5.2322100000000003E-2</v>
      </c>
      <c r="D3047" s="5">
        <f>Datos!F3046</f>
        <v>0</v>
      </c>
      <c r="E3047">
        <f t="shared" si="613"/>
        <v>1</v>
      </c>
      <c r="F3047" s="6">
        <f t="shared" si="614"/>
        <v>1</v>
      </c>
      <c r="G3047">
        <f t="shared" si="615"/>
        <v>0</v>
      </c>
      <c r="H3047">
        <f t="shared" si="616"/>
        <v>2.0179799691888003E-2</v>
      </c>
      <c r="I3047" s="5">
        <f t="shared" si="617"/>
        <v>2.0179799691888003E-2</v>
      </c>
      <c r="J3047" s="6">
        <f t="shared" si="618"/>
        <v>0.97982020030811201</v>
      </c>
      <c r="K3047" s="5">
        <f t="shared" si="619"/>
        <v>-2.038619322338384E-2</v>
      </c>
      <c r="L3047" s="6">
        <f t="shared" si="612"/>
        <v>100</v>
      </c>
      <c r="AF3047">
        <v>1.7314634573352045E-2</v>
      </c>
      <c r="AG3047">
        <v>1</v>
      </c>
      <c r="AH3047">
        <v>0</v>
      </c>
      <c r="AI3047">
        <f t="shared" si="623"/>
        <v>3029</v>
      </c>
      <c r="AJ3047">
        <f t="shared" si="624"/>
        <v>14</v>
      </c>
      <c r="AK3047">
        <f t="shared" si="620"/>
        <v>0.22867328749681692</v>
      </c>
      <c r="AL3047">
        <f t="shared" si="621"/>
        <v>0.80555555555555558</v>
      </c>
      <c r="AM3047">
        <f t="shared" si="622"/>
        <v>2.0513255807379073E-4</v>
      </c>
    </row>
    <row r="3048" spans="1:39" x14ac:dyDescent="0.3">
      <c r="A3048">
        <f>Datos!C3047</f>
        <v>1.3793E-3</v>
      </c>
      <c r="B3048">
        <f>Datos!D3047</f>
        <v>0.1031035</v>
      </c>
      <c r="C3048">
        <f>Datos!E3047</f>
        <v>3.7488899999999999E-2</v>
      </c>
      <c r="D3048" s="5">
        <f>Datos!F3047</f>
        <v>0</v>
      </c>
      <c r="E3048">
        <f t="shared" si="613"/>
        <v>1</v>
      </c>
      <c r="F3048" s="6">
        <f t="shared" si="614"/>
        <v>1</v>
      </c>
      <c r="G3048">
        <f t="shared" si="615"/>
        <v>0</v>
      </c>
      <c r="H3048">
        <f t="shared" si="616"/>
        <v>1.8363532070018101E-2</v>
      </c>
      <c r="I3048" s="5">
        <f t="shared" si="617"/>
        <v>1.8363532070018101E-2</v>
      </c>
      <c r="J3048" s="6">
        <f t="shared" si="618"/>
        <v>0.98163646792998194</v>
      </c>
      <c r="K3048" s="5">
        <f t="shared" si="619"/>
        <v>-1.8534234757624411E-2</v>
      </c>
      <c r="L3048" s="6">
        <f t="shared" si="612"/>
        <v>100</v>
      </c>
      <c r="AF3048">
        <v>1.7314943308465704E-2</v>
      </c>
      <c r="AG3048">
        <v>1</v>
      </c>
      <c r="AH3048">
        <v>0</v>
      </c>
      <c r="AI3048">
        <f t="shared" si="623"/>
        <v>3030</v>
      </c>
      <c r="AJ3048">
        <f t="shared" si="624"/>
        <v>14</v>
      </c>
      <c r="AK3048">
        <f t="shared" si="620"/>
        <v>0.22841864018334601</v>
      </c>
      <c r="AL3048">
        <f t="shared" si="621"/>
        <v>0.80555555555555558</v>
      </c>
      <c r="AM3048">
        <f t="shared" si="622"/>
        <v>2.0513255807370131E-4</v>
      </c>
    </row>
    <row r="3049" spans="1:39" x14ac:dyDescent="0.3">
      <c r="A3049">
        <f>Datos!C3048</f>
        <v>-3.7497099999999998E-2</v>
      </c>
      <c r="B3049">
        <f>Datos!D3048</f>
        <v>-0.63747489999999996</v>
      </c>
      <c r="C3049">
        <f>Datos!E3048</f>
        <v>3.84614E-2</v>
      </c>
      <c r="D3049" s="5">
        <f>Datos!F3048</f>
        <v>0</v>
      </c>
      <c r="E3049">
        <f t="shared" si="613"/>
        <v>1</v>
      </c>
      <c r="F3049" s="6">
        <f t="shared" si="614"/>
        <v>1</v>
      </c>
      <c r="G3049">
        <f t="shared" si="615"/>
        <v>0</v>
      </c>
      <c r="H3049">
        <f t="shared" si="616"/>
        <v>6.2919351389944589E-2</v>
      </c>
      <c r="I3049" s="5">
        <f t="shared" si="617"/>
        <v>6.2919351389944589E-2</v>
      </c>
      <c r="J3049" s="6">
        <f t="shared" si="618"/>
        <v>0.93708064861005536</v>
      </c>
      <c r="K3049" s="5">
        <f t="shared" si="619"/>
        <v>-6.4985929358978831E-2</v>
      </c>
      <c r="L3049" s="6">
        <f t="shared" si="612"/>
        <v>0</v>
      </c>
      <c r="AF3049">
        <v>1.7322776821407038E-2</v>
      </c>
      <c r="AG3049">
        <v>1</v>
      </c>
      <c r="AH3049">
        <v>0</v>
      </c>
      <c r="AI3049">
        <f t="shared" si="623"/>
        <v>3031</v>
      </c>
      <c r="AJ3049">
        <f t="shared" si="624"/>
        <v>14</v>
      </c>
      <c r="AK3049">
        <f t="shared" si="620"/>
        <v>0.22816399286987521</v>
      </c>
      <c r="AL3049">
        <f t="shared" si="621"/>
        <v>0.80555555555555558</v>
      </c>
      <c r="AM3049">
        <f t="shared" si="622"/>
        <v>2.0513255807370131E-4</v>
      </c>
    </row>
    <row r="3050" spans="1:39" x14ac:dyDescent="0.3">
      <c r="A3050">
        <f>Datos!C3049</f>
        <v>-8.7120400000000001E-2</v>
      </c>
      <c r="B3050">
        <f>Datos!D3049</f>
        <v>-0.45553650000000001</v>
      </c>
      <c r="C3050">
        <f>Datos!E3049</f>
        <v>2.3906899999999998E-2</v>
      </c>
      <c r="D3050" s="5">
        <f>Datos!F3049</f>
        <v>0</v>
      </c>
      <c r="E3050">
        <f t="shared" si="613"/>
        <v>1</v>
      </c>
      <c r="F3050" s="6">
        <f t="shared" si="614"/>
        <v>1</v>
      </c>
      <c r="G3050">
        <f t="shared" si="615"/>
        <v>0</v>
      </c>
      <c r="H3050">
        <f t="shared" si="616"/>
        <v>5.411890649780262E-2</v>
      </c>
      <c r="I3050" s="5">
        <f t="shared" si="617"/>
        <v>5.411890649780262E-2</v>
      </c>
      <c r="J3050" s="6">
        <f t="shared" si="618"/>
        <v>0.9458810935021974</v>
      </c>
      <c r="K3050" s="5">
        <f t="shared" si="619"/>
        <v>-5.563841180271531E-2</v>
      </c>
      <c r="L3050" s="6">
        <f t="shared" si="612"/>
        <v>0</v>
      </c>
      <c r="AF3050">
        <v>1.7337609302577325E-2</v>
      </c>
      <c r="AG3050">
        <v>1</v>
      </c>
      <c r="AH3050">
        <v>0</v>
      </c>
      <c r="AI3050">
        <f t="shared" si="623"/>
        <v>3032</v>
      </c>
      <c r="AJ3050">
        <f t="shared" si="624"/>
        <v>14</v>
      </c>
      <c r="AK3050">
        <f t="shared" si="620"/>
        <v>0.22790934555640441</v>
      </c>
      <c r="AL3050">
        <f t="shared" si="621"/>
        <v>0.80555555555555558</v>
      </c>
      <c r="AM3050">
        <f t="shared" si="622"/>
        <v>2.0513255807379073E-4</v>
      </c>
    </row>
    <row r="3051" spans="1:39" x14ac:dyDescent="0.3">
      <c r="A3051">
        <f>Datos!C3050</f>
        <v>0.48533749999999998</v>
      </c>
      <c r="B3051">
        <f>Datos!D3050</f>
        <v>-0.48211500000000002</v>
      </c>
      <c r="C3051">
        <f>Datos!E3050</f>
        <v>0.14430280000000001</v>
      </c>
      <c r="D3051" s="5">
        <f>Datos!F3050</f>
        <v>0</v>
      </c>
      <c r="E3051">
        <f t="shared" si="613"/>
        <v>1</v>
      </c>
      <c r="F3051" s="6">
        <f t="shared" si="614"/>
        <v>1</v>
      </c>
      <c r="G3051">
        <f t="shared" si="615"/>
        <v>0</v>
      </c>
      <c r="H3051">
        <f t="shared" si="616"/>
        <v>1.5571659017784767E-2</v>
      </c>
      <c r="I3051" s="5">
        <f t="shared" si="617"/>
        <v>1.5571659017784767E-2</v>
      </c>
      <c r="J3051" s="6">
        <f t="shared" si="618"/>
        <v>0.98442834098221521</v>
      </c>
      <c r="K3051" s="5">
        <f t="shared" si="619"/>
        <v>-1.5694170771765027E-2</v>
      </c>
      <c r="L3051" s="6">
        <f t="shared" si="612"/>
        <v>100</v>
      </c>
      <c r="AF3051">
        <v>1.7339061614598091E-2</v>
      </c>
      <c r="AG3051">
        <v>1</v>
      </c>
      <c r="AH3051">
        <v>0</v>
      </c>
      <c r="AI3051">
        <f t="shared" si="623"/>
        <v>3033</v>
      </c>
      <c r="AJ3051">
        <f t="shared" si="624"/>
        <v>14</v>
      </c>
      <c r="AK3051">
        <f t="shared" si="620"/>
        <v>0.2276546982429335</v>
      </c>
      <c r="AL3051">
        <f t="shared" si="621"/>
        <v>0.80555555555555558</v>
      </c>
      <c r="AM3051">
        <f t="shared" si="622"/>
        <v>2.0513255807370131E-4</v>
      </c>
    </row>
    <row r="3052" spans="1:39" x14ac:dyDescent="0.3">
      <c r="A3052">
        <f>Datos!C3051</f>
        <v>0.5438634</v>
      </c>
      <c r="B3052">
        <f>Datos!D3051</f>
        <v>-0.16079089999999999</v>
      </c>
      <c r="C3052">
        <f>Datos!E3051</f>
        <v>0.13235939999999999</v>
      </c>
      <c r="D3052" s="5">
        <f>Datos!F3051</f>
        <v>0</v>
      </c>
      <c r="E3052">
        <f t="shared" si="613"/>
        <v>1</v>
      </c>
      <c r="F3052" s="6">
        <f t="shared" si="614"/>
        <v>1</v>
      </c>
      <c r="G3052">
        <f t="shared" si="615"/>
        <v>0</v>
      </c>
      <c r="H3052">
        <f t="shared" si="616"/>
        <v>9.7486641066958646E-3</v>
      </c>
      <c r="I3052" s="5">
        <f t="shared" si="617"/>
        <v>9.7486641066958646E-3</v>
      </c>
      <c r="J3052" s="6">
        <f t="shared" si="618"/>
        <v>0.99025133589330416</v>
      </c>
      <c r="K3052" s="5">
        <f t="shared" si="619"/>
        <v>-9.7964934345133748E-3</v>
      </c>
      <c r="L3052" s="6">
        <f t="shared" si="612"/>
        <v>100</v>
      </c>
      <c r="AF3052">
        <v>1.7339514079049042E-2</v>
      </c>
      <c r="AG3052">
        <v>1</v>
      </c>
      <c r="AH3052">
        <v>0</v>
      </c>
      <c r="AI3052">
        <f t="shared" si="623"/>
        <v>3034</v>
      </c>
      <c r="AJ3052">
        <f t="shared" si="624"/>
        <v>14</v>
      </c>
      <c r="AK3052">
        <f t="shared" si="620"/>
        <v>0.22740005092946269</v>
      </c>
      <c r="AL3052">
        <f t="shared" si="621"/>
        <v>0.80555555555555558</v>
      </c>
      <c r="AM3052">
        <f t="shared" si="622"/>
        <v>2.0513255807370131E-4</v>
      </c>
    </row>
    <row r="3053" spans="1:39" x14ac:dyDescent="0.3">
      <c r="A3053">
        <f>Datos!C3052</f>
        <v>0.63840330000000001</v>
      </c>
      <c r="B3053">
        <f>Datos!D3052</f>
        <v>0.1189692</v>
      </c>
      <c r="C3053">
        <f>Datos!E3052</f>
        <v>0.1233129</v>
      </c>
      <c r="D3053" s="5">
        <f>Datos!F3052</f>
        <v>0</v>
      </c>
      <c r="E3053">
        <f t="shared" si="613"/>
        <v>1</v>
      </c>
      <c r="F3053" s="6">
        <f t="shared" si="614"/>
        <v>1</v>
      </c>
      <c r="G3053">
        <f t="shared" si="615"/>
        <v>0</v>
      </c>
      <c r="H3053">
        <f t="shared" si="616"/>
        <v>6.2629945253922896E-3</v>
      </c>
      <c r="I3053" s="5">
        <f t="shared" si="617"/>
        <v>6.2629945253922896E-3</v>
      </c>
      <c r="J3053" s="6">
        <f t="shared" si="618"/>
        <v>0.99373700547460775</v>
      </c>
      <c r="K3053" s="5">
        <f t="shared" si="619"/>
        <v>-6.28268935105737E-3</v>
      </c>
      <c r="L3053" s="6">
        <f t="shared" si="612"/>
        <v>100</v>
      </c>
      <c r="AF3053">
        <v>1.733966959783231E-2</v>
      </c>
      <c r="AG3053">
        <v>1</v>
      </c>
      <c r="AH3053">
        <v>0</v>
      </c>
      <c r="AI3053">
        <f t="shared" si="623"/>
        <v>3035</v>
      </c>
      <c r="AJ3053">
        <f t="shared" si="624"/>
        <v>14</v>
      </c>
      <c r="AK3053">
        <f t="shared" si="620"/>
        <v>0.22714540361599189</v>
      </c>
      <c r="AL3053">
        <f t="shared" si="621"/>
        <v>0.80555555555555558</v>
      </c>
      <c r="AM3053">
        <f t="shared" si="622"/>
        <v>2.0513255807379073E-4</v>
      </c>
    </row>
    <row r="3054" spans="1:39" x14ac:dyDescent="0.3">
      <c r="A3054">
        <f>Datos!C3053</f>
        <v>0.55570759999999997</v>
      </c>
      <c r="B3054">
        <f>Datos!D3053</f>
        <v>0.52479739999999997</v>
      </c>
      <c r="C3054">
        <f>Datos!E3053</f>
        <v>0.17896419999999999</v>
      </c>
      <c r="D3054" s="5">
        <f>Datos!F3053</f>
        <v>0</v>
      </c>
      <c r="E3054">
        <f t="shared" si="613"/>
        <v>1</v>
      </c>
      <c r="F3054" s="6">
        <f t="shared" si="614"/>
        <v>1</v>
      </c>
      <c r="G3054">
        <f t="shared" si="615"/>
        <v>0</v>
      </c>
      <c r="H3054">
        <f t="shared" si="616"/>
        <v>2.01136471618382E-3</v>
      </c>
      <c r="I3054" s="5">
        <f t="shared" si="617"/>
        <v>2.01136471618382E-3</v>
      </c>
      <c r="J3054" s="6">
        <f t="shared" si="618"/>
        <v>0.99798863528381621</v>
      </c>
      <c r="K3054" s="5">
        <f t="shared" si="619"/>
        <v>-2.0133902266771739E-3</v>
      </c>
      <c r="L3054" s="6">
        <f t="shared" si="612"/>
        <v>100</v>
      </c>
      <c r="AF3054">
        <v>1.7340049503749101E-2</v>
      </c>
      <c r="AG3054">
        <v>1</v>
      </c>
      <c r="AH3054">
        <v>0</v>
      </c>
      <c r="AI3054">
        <f t="shared" si="623"/>
        <v>3036</v>
      </c>
      <c r="AJ3054">
        <f t="shared" si="624"/>
        <v>14</v>
      </c>
      <c r="AK3054">
        <f t="shared" si="620"/>
        <v>0.22689075630252098</v>
      </c>
      <c r="AL3054">
        <f t="shared" si="621"/>
        <v>0.80555555555555558</v>
      </c>
      <c r="AM3054">
        <f t="shared" si="622"/>
        <v>2.0513255807370131E-4</v>
      </c>
    </row>
    <row r="3055" spans="1:39" x14ac:dyDescent="0.3">
      <c r="A3055">
        <f>Datos!C3054</f>
        <v>0.17421990000000001</v>
      </c>
      <c r="B3055">
        <f>Datos!D3054</f>
        <v>-0.50008189999999997</v>
      </c>
      <c r="C3055">
        <f>Datos!E3054</f>
        <v>-0.1983972</v>
      </c>
      <c r="D3055" s="5">
        <f>Datos!F3054</f>
        <v>0</v>
      </c>
      <c r="E3055">
        <f t="shared" si="613"/>
        <v>1</v>
      </c>
      <c r="F3055" s="6">
        <f t="shared" si="614"/>
        <v>1</v>
      </c>
      <c r="G3055">
        <f t="shared" si="615"/>
        <v>0</v>
      </c>
      <c r="H3055">
        <f t="shared" si="616"/>
        <v>0.27466464986670869</v>
      </c>
      <c r="I3055" s="5">
        <f t="shared" si="617"/>
        <v>0.27466464986670869</v>
      </c>
      <c r="J3055" s="6">
        <f t="shared" si="618"/>
        <v>0.72533535013329131</v>
      </c>
      <c r="K3055" s="5">
        <f t="shared" si="619"/>
        <v>-0.3211211791636312</v>
      </c>
      <c r="L3055" s="6">
        <f t="shared" si="612"/>
        <v>0</v>
      </c>
      <c r="AF3055">
        <v>1.7340541684153821E-2</v>
      </c>
      <c r="AG3055">
        <v>1</v>
      </c>
      <c r="AH3055">
        <v>0</v>
      </c>
      <c r="AI3055">
        <f t="shared" si="623"/>
        <v>3037</v>
      </c>
      <c r="AJ3055">
        <f t="shared" si="624"/>
        <v>14</v>
      </c>
      <c r="AK3055">
        <f t="shared" si="620"/>
        <v>0.22663610898905018</v>
      </c>
      <c r="AL3055">
        <f t="shared" si="621"/>
        <v>0.80555555555555558</v>
      </c>
      <c r="AM3055">
        <f t="shared" si="622"/>
        <v>2.0513255807370131E-4</v>
      </c>
    </row>
    <row r="3056" spans="1:39" x14ac:dyDescent="0.3">
      <c r="A3056">
        <f>Datos!C3055</f>
        <v>0.1415014</v>
      </c>
      <c r="B3056">
        <f>Datos!D3055</f>
        <v>-0.81077869999999996</v>
      </c>
      <c r="C3056">
        <f>Datos!E3055</f>
        <v>-8.8586100000000001E-2</v>
      </c>
      <c r="D3056" s="5">
        <f>Datos!F3055</f>
        <v>0</v>
      </c>
      <c r="E3056">
        <f t="shared" si="613"/>
        <v>1</v>
      </c>
      <c r="F3056" s="6">
        <f t="shared" si="614"/>
        <v>1</v>
      </c>
      <c r="G3056">
        <f t="shared" si="615"/>
        <v>0</v>
      </c>
      <c r="H3056">
        <f t="shared" si="616"/>
        <v>0.20063635851814482</v>
      </c>
      <c r="I3056" s="5">
        <f t="shared" si="617"/>
        <v>0.20063635851814482</v>
      </c>
      <c r="J3056" s="6">
        <f t="shared" si="618"/>
        <v>0.79936364148185524</v>
      </c>
      <c r="K3056" s="5">
        <f t="shared" si="619"/>
        <v>-0.22393931599863873</v>
      </c>
      <c r="L3056" s="6">
        <f t="shared" si="612"/>
        <v>0</v>
      </c>
      <c r="AF3056">
        <v>1.735215337816419E-2</v>
      </c>
      <c r="AG3056">
        <v>1</v>
      </c>
      <c r="AH3056">
        <v>0</v>
      </c>
      <c r="AI3056">
        <f t="shared" si="623"/>
        <v>3038</v>
      </c>
      <c r="AJ3056">
        <f t="shared" si="624"/>
        <v>14</v>
      </c>
      <c r="AK3056">
        <f t="shared" si="620"/>
        <v>0.22638146167557938</v>
      </c>
      <c r="AL3056">
        <f t="shared" si="621"/>
        <v>0.80555555555555558</v>
      </c>
      <c r="AM3056">
        <f t="shared" si="622"/>
        <v>2.0513255807379073E-4</v>
      </c>
    </row>
    <row r="3057" spans="1:39" x14ac:dyDescent="0.3">
      <c r="A3057">
        <f>Datos!C3056</f>
        <v>0.13693169999999999</v>
      </c>
      <c r="B3057">
        <f>Datos!D3056</f>
        <v>-1.052173</v>
      </c>
      <c r="C3057">
        <f>Datos!E3056</f>
        <v>-1.1215999999999999E-3</v>
      </c>
      <c r="D3057" s="5">
        <f>Datos!F3056</f>
        <v>0</v>
      </c>
      <c r="E3057">
        <f t="shared" si="613"/>
        <v>1</v>
      </c>
      <c r="F3057" s="6">
        <f t="shared" si="614"/>
        <v>1</v>
      </c>
      <c r="G3057">
        <f t="shared" si="615"/>
        <v>0</v>
      </c>
      <c r="H3057">
        <f t="shared" si="616"/>
        <v>0.15048861857834289</v>
      </c>
      <c r="I3057" s="5">
        <f t="shared" si="617"/>
        <v>0.15048861857834289</v>
      </c>
      <c r="J3057" s="6">
        <f t="shared" si="618"/>
        <v>0.84951138142165705</v>
      </c>
      <c r="K3057" s="5">
        <f t="shared" si="619"/>
        <v>-0.16309394017101581</v>
      </c>
      <c r="L3057" s="6">
        <f t="shared" si="612"/>
        <v>0</v>
      </c>
      <c r="AF3057">
        <v>1.7363577051981285E-2</v>
      </c>
      <c r="AG3057">
        <v>1</v>
      </c>
      <c r="AH3057">
        <v>0</v>
      </c>
      <c r="AI3057">
        <f t="shared" si="623"/>
        <v>3039</v>
      </c>
      <c r="AJ3057">
        <f t="shared" si="624"/>
        <v>14</v>
      </c>
      <c r="AK3057">
        <f t="shared" si="620"/>
        <v>0.22612681436210846</v>
      </c>
      <c r="AL3057">
        <f t="shared" si="621"/>
        <v>0.80555555555555558</v>
      </c>
      <c r="AM3057">
        <f t="shared" si="622"/>
        <v>2.0513255807370131E-4</v>
      </c>
    </row>
    <row r="3058" spans="1:39" x14ac:dyDescent="0.3">
      <c r="A3058">
        <f>Datos!C3057</f>
        <v>8.4916699999999998E-2</v>
      </c>
      <c r="B3058">
        <f>Datos!D3057</f>
        <v>-0.25402540000000001</v>
      </c>
      <c r="C3058">
        <f>Datos!E3057</f>
        <v>4.33389E-2</v>
      </c>
      <c r="D3058" s="5">
        <f>Datos!F3057</f>
        <v>0</v>
      </c>
      <c r="E3058">
        <f t="shared" si="613"/>
        <v>1</v>
      </c>
      <c r="F3058" s="6">
        <f t="shared" si="614"/>
        <v>1</v>
      </c>
      <c r="G3058">
        <f t="shared" si="615"/>
        <v>0</v>
      </c>
      <c r="H3058">
        <f t="shared" si="616"/>
        <v>3.048462318289652E-2</v>
      </c>
      <c r="I3058" s="5">
        <f t="shared" si="617"/>
        <v>3.048462318289652E-2</v>
      </c>
      <c r="J3058" s="6">
        <f t="shared" si="618"/>
        <v>0.96951537681710342</v>
      </c>
      <c r="K3058" s="5">
        <f t="shared" si="619"/>
        <v>-3.0958943860892943E-2</v>
      </c>
      <c r="L3058" s="6">
        <f t="shared" si="612"/>
        <v>0</v>
      </c>
      <c r="AF3058">
        <v>1.7370148616726436E-2</v>
      </c>
      <c r="AG3058">
        <v>1</v>
      </c>
      <c r="AH3058">
        <v>0</v>
      </c>
      <c r="AI3058">
        <f t="shared" si="623"/>
        <v>3040</v>
      </c>
      <c r="AJ3058">
        <f t="shared" si="624"/>
        <v>14</v>
      </c>
      <c r="AK3058">
        <f t="shared" si="620"/>
        <v>0.22587216704863766</v>
      </c>
      <c r="AL3058">
        <f t="shared" si="621"/>
        <v>0.80555555555555558</v>
      </c>
      <c r="AM3058">
        <f t="shared" si="622"/>
        <v>2.0513255807379073E-4</v>
      </c>
    </row>
    <row r="3059" spans="1:39" x14ac:dyDescent="0.3">
      <c r="A3059">
        <f>Datos!C3058</f>
        <v>4.41982E-2</v>
      </c>
      <c r="B3059">
        <f>Datos!D3058</f>
        <v>-9.78744E-2</v>
      </c>
      <c r="C3059">
        <f>Datos!E3058</f>
        <v>6.2841300000000003E-2</v>
      </c>
      <c r="D3059" s="5">
        <f>Datos!F3058</f>
        <v>0</v>
      </c>
      <c r="E3059">
        <f t="shared" si="613"/>
        <v>1</v>
      </c>
      <c r="F3059" s="6">
        <f t="shared" si="614"/>
        <v>1</v>
      </c>
      <c r="G3059">
        <f t="shared" si="615"/>
        <v>0</v>
      </c>
      <c r="H3059">
        <f t="shared" si="616"/>
        <v>2.0288127203331126E-2</v>
      </c>
      <c r="I3059" s="5">
        <f t="shared" si="617"/>
        <v>2.0288127203331126E-2</v>
      </c>
      <c r="J3059" s="6">
        <f t="shared" si="618"/>
        <v>0.97971187279666883</v>
      </c>
      <c r="K3059" s="5">
        <f t="shared" si="619"/>
        <v>-2.0496757896491639E-2</v>
      </c>
      <c r="L3059" s="6">
        <f t="shared" si="612"/>
        <v>100</v>
      </c>
      <c r="AF3059">
        <v>1.7378563426700338E-2</v>
      </c>
      <c r="AG3059">
        <v>1</v>
      </c>
      <c r="AH3059">
        <v>0</v>
      </c>
      <c r="AI3059">
        <f t="shared" si="623"/>
        <v>3041</v>
      </c>
      <c r="AJ3059">
        <f t="shared" si="624"/>
        <v>14</v>
      </c>
      <c r="AK3059">
        <f t="shared" si="620"/>
        <v>0.22561751973516675</v>
      </c>
      <c r="AL3059">
        <f t="shared" si="621"/>
        <v>0.80555555555555558</v>
      </c>
      <c r="AM3059">
        <f t="shared" si="622"/>
        <v>2.0513255807370131E-4</v>
      </c>
    </row>
    <row r="3060" spans="1:39" x14ac:dyDescent="0.3">
      <c r="A3060">
        <f>Datos!C3059</f>
        <v>3.9956600000000002E-2</v>
      </c>
      <c r="B3060">
        <f>Datos!D3059</f>
        <v>-8.0993999999999997E-3</v>
      </c>
      <c r="C3060">
        <f>Datos!E3059</f>
        <v>6.0687400000000002E-2</v>
      </c>
      <c r="D3060" s="5">
        <f>Datos!F3059</f>
        <v>0</v>
      </c>
      <c r="E3060">
        <f t="shared" si="613"/>
        <v>1</v>
      </c>
      <c r="F3060" s="6">
        <f t="shared" si="614"/>
        <v>1</v>
      </c>
      <c r="G3060">
        <f t="shared" si="615"/>
        <v>0</v>
      </c>
      <c r="H3060">
        <f t="shared" si="616"/>
        <v>1.7810749527563136E-2</v>
      </c>
      <c r="I3060" s="5">
        <f t="shared" si="617"/>
        <v>1.7810749527563136E-2</v>
      </c>
      <c r="J3060" s="6">
        <f t="shared" si="618"/>
        <v>0.98218925047243688</v>
      </c>
      <c r="K3060" s="5">
        <f t="shared" si="619"/>
        <v>-1.7971269773639924E-2</v>
      </c>
      <c r="L3060" s="6">
        <f t="shared" si="612"/>
        <v>100</v>
      </c>
      <c r="AF3060">
        <v>1.737907703035697E-2</v>
      </c>
      <c r="AG3060">
        <v>1</v>
      </c>
      <c r="AH3060">
        <v>0</v>
      </c>
      <c r="AI3060">
        <f t="shared" si="623"/>
        <v>3042</v>
      </c>
      <c r="AJ3060">
        <f t="shared" si="624"/>
        <v>14</v>
      </c>
      <c r="AK3060">
        <f t="shared" si="620"/>
        <v>0.22536287242169595</v>
      </c>
      <c r="AL3060">
        <f t="shared" si="621"/>
        <v>0.80555555555555558</v>
      </c>
      <c r="AM3060">
        <f t="shared" si="622"/>
        <v>2.0513255807370131E-4</v>
      </c>
    </row>
    <row r="3061" spans="1:39" x14ac:dyDescent="0.3">
      <c r="A3061">
        <f>Datos!C3060</f>
        <v>-6.4939000000000004E-3</v>
      </c>
      <c r="B3061">
        <f>Datos!D3060</f>
        <v>-4.6262299999999999E-2</v>
      </c>
      <c r="C3061">
        <f>Datos!E3060</f>
        <v>-1.6629999999999999E-2</v>
      </c>
      <c r="D3061" s="5">
        <f>Datos!F3060</f>
        <v>0</v>
      </c>
      <c r="E3061">
        <f t="shared" si="613"/>
        <v>1</v>
      </c>
      <c r="F3061" s="6">
        <f t="shared" si="614"/>
        <v>1</v>
      </c>
      <c r="G3061">
        <f t="shared" si="615"/>
        <v>0</v>
      </c>
      <c r="H3061">
        <f t="shared" si="616"/>
        <v>3.7443072382165703E-2</v>
      </c>
      <c r="I3061" s="5">
        <f t="shared" si="617"/>
        <v>3.7443072382165703E-2</v>
      </c>
      <c r="J3061" s="6">
        <f t="shared" si="618"/>
        <v>0.96255692761783429</v>
      </c>
      <c r="K3061" s="5">
        <f t="shared" si="619"/>
        <v>-3.8162068992257742E-2</v>
      </c>
      <c r="L3061" s="6">
        <f t="shared" si="612"/>
        <v>0</v>
      </c>
      <c r="AF3061">
        <v>1.7407358245416386E-2</v>
      </c>
      <c r="AG3061">
        <v>1</v>
      </c>
      <c r="AH3061">
        <v>0</v>
      </c>
      <c r="AI3061">
        <f t="shared" si="623"/>
        <v>3043</v>
      </c>
      <c r="AJ3061">
        <f t="shared" si="624"/>
        <v>14</v>
      </c>
      <c r="AK3061">
        <f t="shared" si="620"/>
        <v>0.22510822510822515</v>
      </c>
      <c r="AL3061">
        <f t="shared" si="621"/>
        <v>0.80555555555555558</v>
      </c>
      <c r="AM3061">
        <f t="shared" si="622"/>
        <v>2.0513255807379073E-4</v>
      </c>
    </row>
    <row r="3062" spans="1:39" x14ac:dyDescent="0.3">
      <c r="A3062">
        <f>Datos!C3061</f>
        <v>2.9866199999999999E-2</v>
      </c>
      <c r="B3062">
        <f>Datos!D3061</f>
        <v>-3.9393499999999998E-2</v>
      </c>
      <c r="C3062">
        <f>Datos!E3061</f>
        <v>4.2978799999999998E-2</v>
      </c>
      <c r="D3062" s="5">
        <f>Datos!F3061</f>
        <v>0</v>
      </c>
      <c r="E3062">
        <f t="shared" si="613"/>
        <v>1</v>
      </c>
      <c r="F3062" s="6">
        <f t="shared" si="614"/>
        <v>1</v>
      </c>
      <c r="G3062">
        <f t="shared" si="615"/>
        <v>0</v>
      </c>
      <c r="H3062">
        <f t="shared" si="616"/>
        <v>2.1948834249115184E-2</v>
      </c>
      <c r="I3062" s="5">
        <f t="shared" si="617"/>
        <v>2.1948834249115184E-2</v>
      </c>
      <c r="J3062" s="6">
        <f t="shared" si="618"/>
        <v>0.9780511657508848</v>
      </c>
      <c r="K3062" s="5">
        <f t="shared" si="619"/>
        <v>-2.2193293597095404E-2</v>
      </c>
      <c r="L3062" s="6">
        <f t="shared" si="612"/>
        <v>100</v>
      </c>
      <c r="AF3062">
        <v>1.7412600665682686E-2</v>
      </c>
      <c r="AG3062">
        <v>1</v>
      </c>
      <c r="AH3062">
        <v>0</v>
      </c>
      <c r="AI3062">
        <f t="shared" si="623"/>
        <v>3044</v>
      </c>
      <c r="AJ3062">
        <f t="shared" si="624"/>
        <v>14</v>
      </c>
      <c r="AK3062">
        <f t="shared" si="620"/>
        <v>0.22485357779475423</v>
      </c>
      <c r="AL3062">
        <f t="shared" si="621"/>
        <v>0.80555555555555558</v>
      </c>
      <c r="AM3062">
        <f t="shared" si="622"/>
        <v>2.0513255807370131E-4</v>
      </c>
    </row>
    <row r="3063" spans="1:39" x14ac:dyDescent="0.3">
      <c r="A3063">
        <f>Datos!C3062</f>
        <v>0.12104520000000001</v>
      </c>
      <c r="B3063">
        <f>Datos!D3062</f>
        <v>4.6562300000000001E-2</v>
      </c>
      <c r="C3063">
        <f>Datos!E3062</f>
        <v>0.1046247</v>
      </c>
      <c r="D3063" s="5">
        <f>Datos!F3062</f>
        <v>0</v>
      </c>
      <c r="E3063">
        <f t="shared" si="613"/>
        <v>1</v>
      </c>
      <c r="F3063" s="6">
        <f t="shared" si="614"/>
        <v>1</v>
      </c>
      <c r="G3063">
        <f t="shared" si="615"/>
        <v>0</v>
      </c>
      <c r="H3063">
        <f t="shared" si="616"/>
        <v>1.069892972265587E-2</v>
      </c>
      <c r="I3063" s="5">
        <f t="shared" si="617"/>
        <v>1.069892972265587E-2</v>
      </c>
      <c r="J3063" s="6">
        <f t="shared" si="618"/>
        <v>0.98930107027734415</v>
      </c>
      <c r="K3063" s="5">
        <f t="shared" si="619"/>
        <v>-1.0756574800372261E-2</v>
      </c>
      <c r="L3063" s="6">
        <f t="shared" si="612"/>
        <v>100</v>
      </c>
      <c r="AF3063">
        <v>1.7429389672427784E-2</v>
      </c>
      <c r="AG3063">
        <v>1</v>
      </c>
      <c r="AH3063">
        <v>0</v>
      </c>
      <c r="AI3063">
        <f t="shared" si="623"/>
        <v>3045</v>
      </c>
      <c r="AJ3063">
        <f t="shared" si="624"/>
        <v>14</v>
      </c>
      <c r="AK3063">
        <f t="shared" si="620"/>
        <v>0.22459893048128343</v>
      </c>
      <c r="AL3063">
        <f t="shared" si="621"/>
        <v>0.80555555555555558</v>
      </c>
      <c r="AM3063">
        <f t="shared" si="622"/>
        <v>2.0513255807370131E-4</v>
      </c>
    </row>
    <row r="3064" spans="1:39" x14ac:dyDescent="0.3">
      <c r="A3064">
        <f>Datos!C3063</f>
        <v>6.9822700000000001E-2</v>
      </c>
      <c r="B3064">
        <f>Datos!D3063</f>
        <v>8.4901500000000005E-2</v>
      </c>
      <c r="C3064">
        <f>Datos!E3063</f>
        <v>5.15848E-2</v>
      </c>
      <c r="D3064" s="5">
        <f>Datos!F3063</f>
        <v>0</v>
      </c>
      <c r="E3064">
        <f t="shared" si="613"/>
        <v>1</v>
      </c>
      <c r="F3064" s="6">
        <f t="shared" si="614"/>
        <v>1</v>
      </c>
      <c r="G3064">
        <f t="shared" si="615"/>
        <v>0</v>
      </c>
      <c r="H3064">
        <f t="shared" si="616"/>
        <v>1.6234495505426293E-2</v>
      </c>
      <c r="I3064" s="5">
        <f t="shared" si="617"/>
        <v>1.6234495505426293E-2</v>
      </c>
      <c r="J3064" s="6">
        <f t="shared" si="618"/>
        <v>0.98376550449457367</v>
      </c>
      <c r="K3064" s="5">
        <f t="shared" si="619"/>
        <v>-1.6367718770325997E-2</v>
      </c>
      <c r="L3064" s="6">
        <f t="shared" si="612"/>
        <v>100</v>
      </c>
      <c r="AF3064">
        <v>1.7438084217823255E-2</v>
      </c>
      <c r="AG3064">
        <v>1</v>
      </c>
      <c r="AH3064">
        <v>0</v>
      </c>
      <c r="AI3064">
        <f t="shared" si="623"/>
        <v>3046</v>
      </c>
      <c r="AJ3064">
        <f t="shared" si="624"/>
        <v>14</v>
      </c>
      <c r="AK3064">
        <f t="shared" si="620"/>
        <v>0.22434428316781263</v>
      </c>
      <c r="AL3064">
        <f t="shared" si="621"/>
        <v>0.80555555555555558</v>
      </c>
      <c r="AM3064">
        <f t="shared" si="622"/>
        <v>2.0513255807379073E-4</v>
      </c>
    </row>
    <row r="3065" spans="1:39" x14ac:dyDescent="0.3">
      <c r="A3065">
        <f>Datos!C3064</f>
        <v>9.2793899999999999E-2</v>
      </c>
      <c r="B3065">
        <f>Datos!D3064</f>
        <v>0.20072429999999999</v>
      </c>
      <c r="C3065">
        <f>Datos!E3064</f>
        <v>7.8867499999999993E-2</v>
      </c>
      <c r="D3065" s="5">
        <f>Datos!F3064</f>
        <v>0</v>
      </c>
      <c r="E3065">
        <f t="shared" si="613"/>
        <v>1</v>
      </c>
      <c r="F3065" s="6">
        <f t="shared" si="614"/>
        <v>1</v>
      </c>
      <c r="G3065">
        <f t="shared" si="615"/>
        <v>0</v>
      </c>
      <c r="H3065">
        <f t="shared" si="616"/>
        <v>1.043654919320113E-2</v>
      </c>
      <c r="I3065" s="5">
        <f t="shared" si="617"/>
        <v>1.043654919320113E-2</v>
      </c>
      <c r="J3065" s="6">
        <f t="shared" si="618"/>
        <v>0.98956345080679886</v>
      </c>
      <c r="K3065" s="5">
        <f t="shared" si="619"/>
        <v>-1.0491391885426115E-2</v>
      </c>
      <c r="L3065" s="6">
        <f t="shared" si="612"/>
        <v>100</v>
      </c>
      <c r="AF3065">
        <v>1.7444663081074462E-2</v>
      </c>
      <c r="AG3065">
        <v>1</v>
      </c>
      <c r="AH3065">
        <v>0</v>
      </c>
      <c r="AI3065">
        <f t="shared" si="623"/>
        <v>3047</v>
      </c>
      <c r="AJ3065">
        <f t="shared" si="624"/>
        <v>14</v>
      </c>
      <c r="AK3065">
        <f t="shared" si="620"/>
        <v>0.22408963585434172</v>
      </c>
      <c r="AL3065">
        <f t="shared" si="621"/>
        <v>0.80555555555555558</v>
      </c>
      <c r="AM3065">
        <f t="shared" si="622"/>
        <v>2.0513255807370131E-4</v>
      </c>
    </row>
    <row r="3066" spans="1:39" x14ac:dyDescent="0.3">
      <c r="A3066">
        <f>Datos!C3065</f>
        <v>7.9877199999999995E-2</v>
      </c>
      <c r="B3066">
        <f>Datos!D3065</f>
        <v>0.24314259999999999</v>
      </c>
      <c r="C3066">
        <f>Datos!E3065</f>
        <v>6.4656000000000005E-2</v>
      </c>
      <c r="D3066" s="5">
        <f>Datos!F3065</f>
        <v>0</v>
      </c>
      <c r="E3066">
        <f t="shared" si="613"/>
        <v>1</v>
      </c>
      <c r="F3066" s="6">
        <f t="shared" si="614"/>
        <v>1</v>
      </c>
      <c r="G3066">
        <f t="shared" si="615"/>
        <v>0</v>
      </c>
      <c r="H3066">
        <f t="shared" si="616"/>
        <v>1.1050952193472042E-2</v>
      </c>
      <c r="I3066" s="5">
        <f t="shared" si="617"/>
        <v>1.1050952193472042E-2</v>
      </c>
      <c r="J3066" s="6">
        <f t="shared" si="618"/>
        <v>0.98894904780652793</v>
      </c>
      <c r="K3066" s="5">
        <f t="shared" si="619"/>
        <v>-1.1112467587956455E-2</v>
      </c>
      <c r="L3066" s="6">
        <f t="shared" si="612"/>
        <v>100</v>
      </c>
      <c r="AF3066">
        <v>1.7445209139969393E-2</v>
      </c>
      <c r="AG3066">
        <v>1</v>
      </c>
      <c r="AH3066">
        <v>0</v>
      </c>
      <c r="AI3066">
        <f t="shared" si="623"/>
        <v>3048</v>
      </c>
      <c r="AJ3066">
        <f t="shared" si="624"/>
        <v>14</v>
      </c>
      <c r="AK3066">
        <f t="shared" si="620"/>
        <v>0.22383498854087092</v>
      </c>
      <c r="AL3066">
        <f t="shared" si="621"/>
        <v>0.80555555555555558</v>
      </c>
      <c r="AM3066">
        <f t="shared" si="622"/>
        <v>2.0513255807379073E-4</v>
      </c>
    </row>
    <row r="3067" spans="1:39" x14ac:dyDescent="0.3">
      <c r="A3067">
        <f>Datos!C3066</f>
        <v>0.35278409999999999</v>
      </c>
      <c r="B3067">
        <f>Datos!D3066</f>
        <v>0.70882449999999997</v>
      </c>
      <c r="C3067">
        <f>Datos!E3066</f>
        <v>3.9192200000000003E-2</v>
      </c>
      <c r="D3067" s="5">
        <f>Datos!F3066</f>
        <v>0</v>
      </c>
      <c r="E3067">
        <f t="shared" si="613"/>
        <v>1</v>
      </c>
      <c r="F3067" s="6">
        <f t="shared" si="614"/>
        <v>1</v>
      </c>
      <c r="G3067">
        <f t="shared" si="615"/>
        <v>0</v>
      </c>
      <c r="H3067">
        <f t="shared" si="616"/>
        <v>5.4748427721229911E-3</v>
      </c>
      <c r="I3067" s="5">
        <f t="shared" si="617"/>
        <v>5.4748427721229911E-3</v>
      </c>
      <c r="J3067" s="6">
        <f t="shared" si="618"/>
        <v>0.99452515722787704</v>
      </c>
      <c r="K3067" s="5">
        <f t="shared" si="619"/>
        <v>-5.4898846502124347E-3</v>
      </c>
      <c r="L3067" s="6">
        <f t="shared" si="612"/>
        <v>100</v>
      </c>
      <c r="AF3067">
        <v>1.7463870686612367E-2</v>
      </c>
      <c r="AG3067">
        <v>1</v>
      </c>
      <c r="AH3067">
        <v>0</v>
      </c>
      <c r="AI3067">
        <f t="shared" si="623"/>
        <v>3049</v>
      </c>
      <c r="AJ3067">
        <f t="shared" si="624"/>
        <v>14</v>
      </c>
      <c r="AK3067">
        <f t="shared" si="620"/>
        <v>0.2235803412274</v>
      </c>
      <c r="AL3067">
        <f t="shared" si="621"/>
        <v>0.80555555555555558</v>
      </c>
      <c r="AM3067">
        <f t="shared" si="622"/>
        <v>2.0513255807370131E-4</v>
      </c>
    </row>
    <row r="3068" spans="1:39" x14ac:dyDescent="0.3">
      <c r="A3068">
        <f>Datos!C3067</f>
        <v>0.30300650000000001</v>
      </c>
      <c r="B3068">
        <f>Datos!D3067</f>
        <v>0.69371300000000002</v>
      </c>
      <c r="C3068">
        <f>Datos!E3067</f>
        <v>5.3976000000000003E-2</v>
      </c>
      <c r="D3068" s="5">
        <f>Datos!F3067</f>
        <v>0</v>
      </c>
      <c r="E3068">
        <f t="shared" si="613"/>
        <v>1</v>
      </c>
      <c r="F3068" s="6">
        <f t="shared" si="614"/>
        <v>1</v>
      </c>
      <c r="G3068">
        <f t="shared" si="615"/>
        <v>0</v>
      </c>
      <c r="H3068">
        <f t="shared" si="616"/>
        <v>5.0615069648606527E-3</v>
      </c>
      <c r="I3068" s="5">
        <f t="shared" si="617"/>
        <v>5.0615069648606527E-3</v>
      </c>
      <c r="J3068" s="6">
        <f t="shared" si="618"/>
        <v>0.99493849303513937</v>
      </c>
      <c r="K3068" s="5">
        <f t="shared" si="619"/>
        <v>-5.0743597793207976E-3</v>
      </c>
      <c r="L3068" s="6">
        <f t="shared" si="612"/>
        <v>100</v>
      </c>
      <c r="AF3068">
        <v>1.74648423460586E-2</v>
      </c>
      <c r="AG3068">
        <v>1</v>
      </c>
      <c r="AH3068">
        <v>0</v>
      </c>
      <c r="AI3068">
        <f t="shared" si="623"/>
        <v>3050</v>
      </c>
      <c r="AJ3068">
        <f t="shared" si="624"/>
        <v>14</v>
      </c>
      <c r="AK3068">
        <f t="shared" si="620"/>
        <v>0.2233256939139292</v>
      </c>
      <c r="AL3068">
        <f t="shared" si="621"/>
        <v>0.80555555555555558</v>
      </c>
      <c r="AM3068">
        <f t="shared" si="622"/>
        <v>2.0513255807370131E-4</v>
      </c>
    </row>
    <row r="3069" spans="1:39" x14ac:dyDescent="0.3">
      <c r="A3069">
        <f>Datos!C3068</f>
        <v>0.29083429999999999</v>
      </c>
      <c r="B3069">
        <f>Datos!D3068</f>
        <v>0.61972689999999997</v>
      </c>
      <c r="C3069">
        <f>Datos!E3068</f>
        <v>5.7791700000000001E-2</v>
      </c>
      <c r="D3069" s="5">
        <f>Datos!F3068</f>
        <v>0</v>
      </c>
      <c r="E3069">
        <f t="shared" si="613"/>
        <v>1</v>
      </c>
      <c r="F3069" s="6">
        <f t="shared" si="614"/>
        <v>1</v>
      </c>
      <c r="G3069">
        <f t="shared" si="615"/>
        <v>0</v>
      </c>
      <c r="H3069">
        <f t="shared" si="616"/>
        <v>5.5866717564019772E-3</v>
      </c>
      <c r="I3069" s="5">
        <f t="shared" si="617"/>
        <v>5.5866717564019772E-3</v>
      </c>
      <c r="J3069" s="6">
        <f t="shared" si="618"/>
        <v>0.99441332824359807</v>
      </c>
      <c r="K3069" s="5">
        <f t="shared" si="619"/>
        <v>-5.6023355733693719E-3</v>
      </c>
      <c r="L3069" s="6">
        <f t="shared" si="612"/>
        <v>100</v>
      </c>
      <c r="AF3069">
        <v>1.7474371718898502E-2</v>
      </c>
      <c r="AG3069">
        <v>1</v>
      </c>
      <c r="AH3069">
        <v>0</v>
      </c>
      <c r="AI3069">
        <f t="shared" si="623"/>
        <v>3051</v>
      </c>
      <c r="AJ3069">
        <f t="shared" si="624"/>
        <v>14</v>
      </c>
      <c r="AK3069">
        <f t="shared" si="620"/>
        <v>0.2230710466004584</v>
      </c>
      <c r="AL3069">
        <f t="shared" si="621"/>
        <v>0.80555555555555558</v>
      </c>
      <c r="AM3069">
        <f t="shared" si="622"/>
        <v>2.0513255807379073E-4</v>
      </c>
    </row>
    <row r="3070" spans="1:39" x14ac:dyDescent="0.3">
      <c r="A3070">
        <f>Datos!C3069</f>
        <v>0.1947747</v>
      </c>
      <c r="B3070">
        <f>Datos!D3069</f>
        <v>0.57926610000000001</v>
      </c>
      <c r="C3070">
        <f>Datos!E3069</f>
        <v>4.6699000000000003E-3</v>
      </c>
      <c r="D3070" s="5">
        <f>Datos!F3069</f>
        <v>0</v>
      </c>
      <c r="E3070">
        <f t="shared" si="613"/>
        <v>1</v>
      </c>
      <c r="F3070" s="6">
        <f t="shared" si="614"/>
        <v>1</v>
      </c>
      <c r="G3070">
        <f t="shared" si="615"/>
        <v>0</v>
      </c>
      <c r="H3070">
        <f t="shared" si="616"/>
        <v>9.9352954982979413E-3</v>
      </c>
      <c r="I3070" s="5">
        <f t="shared" si="617"/>
        <v>9.9352954982979413E-3</v>
      </c>
      <c r="J3070" s="6">
        <f t="shared" si="618"/>
        <v>0.99006470450170203</v>
      </c>
      <c r="K3070" s="5">
        <f t="shared" si="619"/>
        <v>-9.9849799067205543E-3</v>
      </c>
      <c r="L3070" s="6">
        <f t="shared" si="612"/>
        <v>100</v>
      </c>
      <c r="AF3070">
        <v>1.7479747747962356E-2</v>
      </c>
      <c r="AG3070">
        <v>1</v>
      </c>
      <c r="AH3070">
        <v>0</v>
      </c>
      <c r="AI3070">
        <f t="shared" si="623"/>
        <v>3052</v>
      </c>
      <c r="AJ3070">
        <f t="shared" si="624"/>
        <v>14</v>
      </c>
      <c r="AK3070">
        <f t="shared" si="620"/>
        <v>0.22281639928698749</v>
      </c>
      <c r="AL3070">
        <f t="shared" si="621"/>
        <v>0.80555555555555558</v>
      </c>
      <c r="AM3070">
        <f t="shared" si="622"/>
        <v>2.0513255807370131E-4</v>
      </c>
    </row>
    <row r="3071" spans="1:39" x14ac:dyDescent="0.3">
      <c r="A3071">
        <f>Datos!C3070</f>
        <v>0.21302869999999999</v>
      </c>
      <c r="B3071">
        <f>Datos!D3070</f>
        <v>0.61074170000000005</v>
      </c>
      <c r="C3071">
        <f>Datos!E3070</f>
        <v>5.6883999999999997E-2</v>
      </c>
      <c r="D3071" s="5">
        <f>Datos!F3070</f>
        <v>0</v>
      </c>
      <c r="E3071">
        <f t="shared" si="613"/>
        <v>1</v>
      </c>
      <c r="F3071" s="6">
        <f t="shared" si="614"/>
        <v>1</v>
      </c>
      <c r="G3071">
        <f t="shared" si="615"/>
        <v>0</v>
      </c>
      <c r="H3071">
        <f t="shared" si="616"/>
        <v>5.9379228156843994E-3</v>
      </c>
      <c r="I3071" s="5">
        <f t="shared" si="617"/>
        <v>5.9379228156843994E-3</v>
      </c>
      <c r="J3071" s="6">
        <f t="shared" si="618"/>
        <v>0.99406207718431561</v>
      </c>
      <c r="K3071" s="5">
        <f t="shared" si="619"/>
        <v>-5.95562237991172E-3</v>
      </c>
      <c r="L3071" s="6">
        <f t="shared" si="612"/>
        <v>100</v>
      </c>
      <c r="AF3071">
        <v>1.7483790988418485E-2</v>
      </c>
      <c r="AG3071">
        <v>1</v>
      </c>
      <c r="AH3071">
        <v>0</v>
      </c>
      <c r="AI3071">
        <f t="shared" si="623"/>
        <v>3053</v>
      </c>
      <c r="AJ3071">
        <f t="shared" si="624"/>
        <v>14</v>
      </c>
      <c r="AK3071">
        <f t="shared" si="620"/>
        <v>0.22256175197351669</v>
      </c>
      <c r="AL3071">
        <f t="shared" si="621"/>
        <v>0.80555555555555558</v>
      </c>
      <c r="AM3071">
        <f t="shared" si="622"/>
        <v>2.0513255807370131E-4</v>
      </c>
    </row>
    <row r="3072" spans="1:39" x14ac:dyDescent="0.3">
      <c r="A3072">
        <f>Datos!C3071</f>
        <v>0.18468399999999999</v>
      </c>
      <c r="B3072">
        <f>Datos!D3071</f>
        <v>0.59257409999999999</v>
      </c>
      <c r="C3072">
        <f>Datos!E3071</f>
        <v>3.0806400000000001E-2</v>
      </c>
      <c r="D3072" s="5">
        <f>Datos!F3071</f>
        <v>1</v>
      </c>
      <c r="E3072">
        <f t="shared" si="613"/>
        <v>0</v>
      </c>
      <c r="F3072" s="6">
        <f t="shared" si="614"/>
        <v>1</v>
      </c>
      <c r="G3072">
        <f t="shared" si="615"/>
        <v>1</v>
      </c>
      <c r="H3072">
        <f t="shared" si="616"/>
        <v>7.784812531483512E-3</v>
      </c>
      <c r="I3072" s="5">
        <f t="shared" si="617"/>
        <v>7.784812531483512E-3</v>
      </c>
      <c r="J3072" s="6">
        <f t="shared" si="618"/>
        <v>0.99221518746851645</v>
      </c>
      <c r="K3072" s="5">
        <f t="shared" si="619"/>
        <v>-4.8555805547204161</v>
      </c>
      <c r="L3072" s="6">
        <f t="shared" si="612"/>
        <v>0</v>
      </c>
      <c r="AF3072">
        <v>1.748855417232692E-2</v>
      </c>
      <c r="AG3072">
        <v>1</v>
      </c>
      <c r="AH3072">
        <v>0</v>
      </c>
      <c r="AI3072">
        <f t="shared" si="623"/>
        <v>3054</v>
      </c>
      <c r="AJ3072">
        <f t="shared" si="624"/>
        <v>14</v>
      </c>
      <c r="AK3072">
        <f t="shared" si="620"/>
        <v>0.22230710466004588</v>
      </c>
      <c r="AL3072">
        <f t="shared" si="621"/>
        <v>0.80555555555555558</v>
      </c>
      <c r="AM3072">
        <f t="shared" si="622"/>
        <v>2.0513255807379073E-4</v>
      </c>
    </row>
    <row r="3073" spans="1:39" x14ac:dyDescent="0.3">
      <c r="A3073">
        <f>Datos!C3072</f>
        <v>0.24227940000000001</v>
      </c>
      <c r="B3073">
        <f>Datos!D3072</f>
        <v>0.33463939999999998</v>
      </c>
      <c r="C3073">
        <f>Datos!E3072</f>
        <v>3.1203100000000001E-2</v>
      </c>
      <c r="D3073" s="5">
        <f>Datos!F3072</f>
        <v>0</v>
      </c>
      <c r="E3073">
        <f t="shared" si="613"/>
        <v>1</v>
      </c>
      <c r="F3073" s="6">
        <f t="shared" si="614"/>
        <v>1</v>
      </c>
      <c r="G3073">
        <f t="shared" si="615"/>
        <v>0</v>
      </c>
      <c r="H3073">
        <f t="shared" si="616"/>
        <v>1.1682109191561915E-2</v>
      </c>
      <c r="I3073" s="5">
        <f t="shared" si="617"/>
        <v>1.1682109191561915E-2</v>
      </c>
      <c r="J3073" s="6">
        <f t="shared" si="618"/>
        <v>0.98831789080843813</v>
      </c>
      <c r="K3073" s="5">
        <f t="shared" si="619"/>
        <v>-1.17508811548861E-2</v>
      </c>
      <c r="L3073" s="6">
        <f t="shared" si="612"/>
        <v>100</v>
      </c>
      <c r="AF3073">
        <v>1.7491920116013946E-2</v>
      </c>
      <c r="AG3073">
        <v>1</v>
      </c>
      <c r="AH3073">
        <v>0</v>
      </c>
      <c r="AI3073">
        <f t="shared" si="623"/>
        <v>3055</v>
      </c>
      <c r="AJ3073">
        <f t="shared" si="624"/>
        <v>14</v>
      </c>
      <c r="AK3073">
        <f t="shared" si="620"/>
        <v>0.22205245734657497</v>
      </c>
      <c r="AL3073">
        <f t="shared" si="621"/>
        <v>0.80555555555555558</v>
      </c>
      <c r="AM3073">
        <f t="shared" si="622"/>
        <v>2.0513255807370131E-4</v>
      </c>
    </row>
    <row r="3074" spans="1:39" x14ac:dyDescent="0.3">
      <c r="A3074">
        <f>Datos!C3073</f>
        <v>0.22387670000000001</v>
      </c>
      <c r="B3074">
        <f>Datos!D3073</f>
        <v>0.38939200000000002</v>
      </c>
      <c r="C3074">
        <f>Datos!E3073</f>
        <v>3.7645699999999997E-2</v>
      </c>
      <c r="D3074" s="5">
        <f>Datos!F3073</f>
        <v>0</v>
      </c>
      <c r="E3074">
        <f t="shared" si="613"/>
        <v>1</v>
      </c>
      <c r="F3074" s="6">
        <f t="shared" si="614"/>
        <v>1</v>
      </c>
      <c r="G3074">
        <f t="shared" si="615"/>
        <v>0</v>
      </c>
      <c r="H3074">
        <f t="shared" si="616"/>
        <v>1.0161677326579388E-2</v>
      </c>
      <c r="I3074" s="5">
        <f t="shared" si="617"/>
        <v>1.0161677326579388E-2</v>
      </c>
      <c r="J3074" s="6">
        <f t="shared" si="618"/>
        <v>0.98983832267342065</v>
      </c>
      <c r="K3074" s="5">
        <f t="shared" si="619"/>
        <v>-1.021365962099012E-2</v>
      </c>
      <c r="L3074" s="6">
        <f t="shared" si="612"/>
        <v>100</v>
      </c>
      <c r="AF3074">
        <v>1.7492946915878309E-2</v>
      </c>
      <c r="AG3074">
        <v>1</v>
      </c>
      <c r="AH3074">
        <v>0</v>
      </c>
      <c r="AI3074">
        <f t="shared" si="623"/>
        <v>3056</v>
      </c>
      <c r="AJ3074">
        <f t="shared" si="624"/>
        <v>14</v>
      </c>
      <c r="AK3074">
        <f t="shared" si="620"/>
        <v>0.22179781003310417</v>
      </c>
      <c r="AL3074">
        <f t="shared" si="621"/>
        <v>0.80555555555555558</v>
      </c>
      <c r="AM3074">
        <f t="shared" si="622"/>
        <v>2.0513255807379073E-4</v>
      </c>
    </row>
    <row r="3075" spans="1:39" x14ac:dyDescent="0.3">
      <c r="A3075">
        <f>Datos!C3074</f>
        <v>0.35866300000000001</v>
      </c>
      <c r="B3075">
        <f>Datos!D3074</f>
        <v>0.40572330000000001</v>
      </c>
      <c r="C3075">
        <f>Datos!E3074</f>
        <v>5.0895900000000001E-2</v>
      </c>
      <c r="D3075" s="5">
        <f>Datos!F3074</f>
        <v>0</v>
      </c>
      <c r="E3075">
        <f t="shared" si="613"/>
        <v>1</v>
      </c>
      <c r="F3075" s="6">
        <f t="shared" si="614"/>
        <v>1</v>
      </c>
      <c r="G3075">
        <f t="shared" si="615"/>
        <v>0</v>
      </c>
      <c r="H3075">
        <f t="shared" si="616"/>
        <v>8.2566033480454878E-3</v>
      </c>
      <c r="I3075" s="5">
        <f t="shared" si="617"/>
        <v>8.2566033480454878E-3</v>
      </c>
      <c r="J3075" s="6">
        <f t="shared" si="618"/>
        <v>0.99174339665195455</v>
      </c>
      <c r="K3075" s="5">
        <f t="shared" si="619"/>
        <v>-8.2908778887099029E-3</v>
      </c>
      <c r="L3075" s="6">
        <f t="shared" si="612"/>
        <v>100</v>
      </c>
      <c r="AF3075">
        <v>1.749848318647839E-2</v>
      </c>
      <c r="AG3075">
        <v>1</v>
      </c>
      <c r="AH3075">
        <v>0</v>
      </c>
      <c r="AI3075">
        <f t="shared" si="623"/>
        <v>3057</v>
      </c>
      <c r="AJ3075">
        <f t="shared" si="624"/>
        <v>14</v>
      </c>
      <c r="AK3075">
        <f t="shared" si="620"/>
        <v>0.22154316271963326</v>
      </c>
      <c r="AL3075">
        <f t="shared" si="621"/>
        <v>0.80555555555555558</v>
      </c>
      <c r="AM3075">
        <f t="shared" si="622"/>
        <v>2.0513255807370131E-4</v>
      </c>
    </row>
    <row r="3076" spans="1:39" x14ac:dyDescent="0.3">
      <c r="A3076">
        <f>Datos!C3075</f>
        <v>0.27402300000000002</v>
      </c>
      <c r="B3076">
        <f>Datos!D3075</f>
        <v>0.28942240000000002</v>
      </c>
      <c r="C3076">
        <f>Datos!E3075</f>
        <v>1.8270999999999999E-2</v>
      </c>
      <c r="D3076" s="5">
        <f>Datos!F3075</f>
        <v>0</v>
      </c>
      <c r="E3076">
        <f t="shared" si="613"/>
        <v>1</v>
      </c>
      <c r="F3076" s="6">
        <f t="shared" si="614"/>
        <v>1</v>
      </c>
      <c r="G3076">
        <f t="shared" si="615"/>
        <v>0</v>
      </c>
      <c r="H3076">
        <f t="shared" si="616"/>
        <v>1.3882569856637959E-2</v>
      </c>
      <c r="I3076" s="5">
        <f t="shared" si="617"/>
        <v>1.3882569856637959E-2</v>
      </c>
      <c r="J3076" s="6">
        <f t="shared" si="618"/>
        <v>0.98611743014336206</v>
      </c>
      <c r="K3076" s="5">
        <f t="shared" si="619"/>
        <v>-1.3979833962566055E-2</v>
      </c>
      <c r="L3076" s="6">
        <f t="shared" ref="L3076:L3139" si="625">100*IF(H3076&gt;=$AB$10,D3076/F3076,E3076/F3076)</f>
        <v>100</v>
      </c>
      <c r="AF3076">
        <v>1.7502128970832476E-2</v>
      </c>
      <c r="AG3076">
        <v>1</v>
      </c>
      <c r="AH3076">
        <v>0</v>
      </c>
      <c r="AI3076">
        <f t="shared" si="623"/>
        <v>3058</v>
      </c>
      <c r="AJ3076">
        <f t="shared" si="624"/>
        <v>14</v>
      </c>
      <c r="AK3076">
        <f t="shared" si="620"/>
        <v>0.22128851540616246</v>
      </c>
      <c r="AL3076">
        <f t="shared" si="621"/>
        <v>0.80555555555555558</v>
      </c>
      <c r="AM3076">
        <f t="shared" si="622"/>
        <v>2.0513255807370131E-4</v>
      </c>
    </row>
    <row r="3077" spans="1:39" x14ac:dyDescent="0.3">
      <c r="A3077">
        <f>Datos!C3076</f>
        <v>0.2684493</v>
      </c>
      <c r="B3077">
        <f>Datos!D3076</f>
        <v>0.31875399999999998</v>
      </c>
      <c r="C3077">
        <f>Datos!E3076</f>
        <v>7.1913500000000005E-2</v>
      </c>
      <c r="D3077" s="5">
        <f>Datos!F3076</f>
        <v>0</v>
      </c>
      <c r="E3077">
        <f t="shared" ref="E3077:E3140" si="626">1-D3077</f>
        <v>1</v>
      </c>
      <c r="F3077" s="6">
        <f t="shared" ref="F3077:F3140" si="627">D3077+E3077</f>
        <v>1</v>
      </c>
      <c r="G3077">
        <f t="shared" ref="G3077:G3140" si="628">IF(F3077=0,"",D3077/F3077)</f>
        <v>0</v>
      </c>
      <c r="H3077">
        <f t="shared" ref="H3077:H3140" si="629">1/(1+EXP(-$O$5-MMULT(A3077:C3077,$O$6:$O$8)))</f>
        <v>8.3338196893957862E-3</v>
      </c>
      <c r="I3077" s="5">
        <f t="shared" ref="I3077:I3140" si="630">F3077*H3077</f>
        <v>8.3338196893957862E-3</v>
      </c>
      <c r="J3077" s="6">
        <f t="shared" ref="J3077:J3140" si="631">F3077-I3077</f>
        <v>0.99166618031060416</v>
      </c>
      <c r="K3077" s="5">
        <f t="shared" ref="K3077:K3140" si="632">IFERROR(F3077*(G3077*LN(H3077)+(1-G3077)*LN(1-H3077)),0)</f>
        <v>-8.3687401137251156E-3</v>
      </c>
      <c r="L3077" s="6">
        <f t="shared" si="625"/>
        <v>100</v>
      </c>
      <c r="AF3077">
        <v>1.750479981316223E-2</v>
      </c>
      <c r="AG3077">
        <v>1</v>
      </c>
      <c r="AH3077">
        <v>0</v>
      </c>
      <c r="AI3077">
        <f t="shared" si="623"/>
        <v>3059</v>
      </c>
      <c r="AJ3077">
        <f t="shared" si="624"/>
        <v>14</v>
      </c>
      <c r="AK3077">
        <f t="shared" ref="AK3077:AK3140" si="633">1-AI3077/AI$4003</f>
        <v>0.22103386809269165</v>
      </c>
      <c r="AL3077">
        <f t="shared" ref="AL3077:AL3140" si="634">1-AJ3077/AJ$4003</f>
        <v>0.80555555555555558</v>
      </c>
      <c r="AM3077">
        <f t="shared" ref="AM3077:AM3140" si="635">(AK3077-AK3078)*AL3077</f>
        <v>2.0513255807379073E-4</v>
      </c>
    </row>
    <row r="3078" spans="1:39" x14ac:dyDescent="0.3">
      <c r="A3078">
        <f>Datos!C3077</f>
        <v>0.2779604</v>
      </c>
      <c r="B3078">
        <f>Datos!D3077</f>
        <v>0.37989919999999999</v>
      </c>
      <c r="C3078">
        <f>Datos!E3077</f>
        <v>4.5782799999999998E-2</v>
      </c>
      <c r="D3078" s="5">
        <f>Datos!F3077</f>
        <v>0</v>
      </c>
      <c r="E3078">
        <f t="shared" si="626"/>
        <v>1</v>
      </c>
      <c r="F3078" s="6">
        <f t="shared" si="627"/>
        <v>1</v>
      </c>
      <c r="G3078">
        <f t="shared" si="628"/>
        <v>0</v>
      </c>
      <c r="H3078">
        <f t="shared" si="629"/>
        <v>9.3761725598793203E-3</v>
      </c>
      <c r="I3078" s="5">
        <f t="shared" si="630"/>
        <v>9.3761725598793203E-3</v>
      </c>
      <c r="J3078" s="6">
        <f t="shared" si="631"/>
        <v>0.99062382744012067</v>
      </c>
      <c r="K3078" s="5">
        <f t="shared" si="632"/>
        <v>-9.4204055738526561E-3</v>
      </c>
      <c r="L3078" s="6">
        <f t="shared" si="625"/>
        <v>100</v>
      </c>
      <c r="AF3078">
        <v>1.751325994818044E-2</v>
      </c>
      <c r="AG3078">
        <v>1</v>
      </c>
      <c r="AH3078">
        <v>0</v>
      </c>
      <c r="AI3078">
        <f t="shared" ref="AI3078:AI3141" si="636">AI3077+AG3078</f>
        <v>3060</v>
      </c>
      <c r="AJ3078">
        <f t="shared" ref="AJ3078:AJ3141" si="637">AJ3077+AH3078</f>
        <v>14</v>
      </c>
      <c r="AK3078">
        <f t="shared" si="633"/>
        <v>0.22077922077922074</v>
      </c>
      <c r="AL3078">
        <f t="shared" si="634"/>
        <v>0.80555555555555558</v>
      </c>
      <c r="AM3078">
        <f t="shared" si="635"/>
        <v>2.0513255807370131E-4</v>
      </c>
    </row>
    <row r="3079" spans="1:39" x14ac:dyDescent="0.3">
      <c r="A3079">
        <f>Datos!C3078</f>
        <v>0.22431119999999999</v>
      </c>
      <c r="B3079">
        <f>Datos!D3078</f>
        <v>0.22700509999999999</v>
      </c>
      <c r="C3079">
        <f>Datos!E3078</f>
        <v>1.4448300000000001E-2</v>
      </c>
      <c r="D3079" s="5">
        <f>Datos!F3078</f>
        <v>0</v>
      </c>
      <c r="E3079">
        <f t="shared" si="626"/>
        <v>1</v>
      </c>
      <c r="F3079" s="6">
        <f t="shared" si="627"/>
        <v>1</v>
      </c>
      <c r="G3079">
        <f t="shared" si="628"/>
        <v>0</v>
      </c>
      <c r="H3079">
        <f t="shared" si="629"/>
        <v>1.6324290242177741E-2</v>
      </c>
      <c r="I3079" s="5">
        <f t="shared" si="630"/>
        <v>1.6324290242177741E-2</v>
      </c>
      <c r="J3079" s="6">
        <f t="shared" si="631"/>
        <v>0.98367570975782226</v>
      </c>
      <c r="K3079" s="5">
        <f t="shared" si="632"/>
        <v>-1.6458999502033025E-2</v>
      </c>
      <c r="L3079" s="6">
        <f t="shared" si="625"/>
        <v>100</v>
      </c>
      <c r="AF3079">
        <v>1.7532706031638545E-2</v>
      </c>
      <c r="AG3079">
        <v>1</v>
      </c>
      <c r="AH3079">
        <v>0</v>
      </c>
      <c r="AI3079">
        <f t="shared" si="636"/>
        <v>3061</v>
      </c>
      <c r="AJ3079">
        <f t="shared" si="637"/>
        <v>14</v>
      </c>
      <c r="AK3079">
        <f t="shared" si="633"/>
        <v>0.22052457346574994</v>
      </c>
      <c r="AL3079">
        <f t="shared" si="634"/>
        <v>0.80555555555555558</v>
      </c>
      <c r="AM3079">
        <f t="shared" si="635"/>
        <v>2.0513255807370131E-4</v>
      </c>
    </row>
    <row r="3080" spans="1:39" x14ac:dyDescent="0.3">
      <c r="A3080">
        <f>Datos!C3079</f>
        <v>0.1647332</v>
      </c>
      <c r="B3080">
        <f>Datos!D3079</f>
        <v>0.1835379</v>
      </c>
      <c r="C3080">
        <f>Datos!E3079</f>
        <v>1.40628E-2</v>
      </c>
      <c r="D3080" s="5">
        <f>Datos!F3079</f>
        <v>0</v>
      </c>
      <c r="E3080">
        <f t="shared" si="626"/>
        <v>1</v>
      </c>
      <c r="F3080" s="6">
        <f t="shared" si="627"/>
        <v>1</v>
      </c>
      <c r="G3080">
        <f t="shared" si="628"/>
        <v>0</v>
      </c>
      <c r="H3080">
        <f t="shared" si="629"/>
        <v>1.8132174447660444E-2</v>
      </c>
      <c r="I3080" s="5">
        <f t="shared" si="630"/>
        <v>1.8132174447660444E-2</v>
      </c>
      <c r="J3080" s="6">
        <f t="shared" si="631"/>
        <v>0.98186782555233953</v>
      </c>
      <c r="K3080" s="5">
        <f t="shared" si="632"/>
        <v>-1.829857688389705E-2</v>
      </c>
      <c r="L3080" s="6">
        <f t="shared" si="625"/>
        <v>100</v>
      </c>
      <c r="AF3080">
        <v>1.7541456193366785E-2</v>
      </c>
      <c r="AG3080">
        <v>1</v>
      </c>
      <c r="AH3080">
        <v>0</v>
      </c>
      <c r="AI3080">
        <f t="shared" si="636"/>
        <v>3062</v>
      </c>
      <c r="AJ3080">
        <f t="shared" si="637"/>
        <v>14</v>
      </c>
      <c r="AK3080">
        <f t="shared" si="633"/>
        <v>0.22026992615227914</v>
      </c>
      <c r="AL3080">
        <f t="shared" si="634"/>
        <v>0.80555555555555558</v>
      </c>
      <c r="AM3080">
        <f t="shared" si="635"/>
        <v>2.0513255807379073E-4</v>
      </c>
    </row>
    <row r="3081" spans="1:39" x14ac:dyDescent="0.3">
      <c r="A3081">
        <f>Datos!C3080</f>
        <v>0.19087000000000001</v>
      </c>
      <c r="B3081">
        <f>Datos!D3080</f>
        <v>0.18440619999999999</v>
      </c>
      <c r="C3081">
        <f>Datos!E3080</f>
        <v>1.71859E-2</v>
      </c>
      <c r="D3081" s="5">
        <f>Datos!F3080</f>
        <v>0</v>
      </c>
      <c r="E3081">
        <f t="shared" si="626"/>
        <v>1</v>
      </c>
      <c r="F3081" s="6">
        <f t="shared" si="627"/>
        <v>1</v>
      </c>
      <c r="G3081">
        <f t="shared" si="628"/>
        <v>0</v>
      </c>
      <c r="H3081">
        <f t="shared" si="629"/>
        <v>1.7407358245416386E-2</v>
      </c>
      <c r="I3081" s="5">
        <f t="shared" si="630"/>
        <v>1.7407358245416386E-2</v>
      </c>
      <c r="J3081" s="6">
        <f t="shared" si="631"/>
        <v>0.98259264175458361</v>
      </c>
      <c r="K3081" s="5">
        <f t="shared" si="632"/>
        <v>-1.7560647821747349E-2</v>
      </c>
      <c r="L3081" s="6">
        <f t="shared" si="625"/>
        <v>100</v>
      </c>
      <c r="AF3081">
        <v>1.7547256415899402E-2</v>
      </c>
      <c r="AG3081">
        <v>1</v>
      </c>
      <c r="AH3081">
        <v>0</v>
      </c>
      <c r="AI3081">
        <f t="shared" si="636"/>
        <v>3063</v>
      </c>
      <c r="AJ3081">
        <f t="shared" si="637"/>
        <v>14</v>
      </c>
      <c r="AK3081">
        <f t="shared" si="633"/>
        <v>0.22001527883880823</v>
      </c>
      <c r="AL3081">
        <f t="shared" si="634"/>
        <v>0.80555555555555558</v>
      </c>
      <c r="AM3081">
        <f t="shared" si="635"/>
        <v>2.0513255807370131E-4</v>
      </c>
    </row>
    <row r="3082" spans="1:39" x14ac:dyDescent="0.3">
      <c r="A3082">
        <f>Datos!C3081</f>
        <v>0.19707820000000001</v>
      </c>
      <c r="B3082">
        <f>Datos!D3081</f>
        <v>0.19107499999999999</v>
      </c>
      <c r="C3082">
        <f>Datos!E3081</f>
        <v>3.5246E-2</v>
      </c>
      <c r="D3082" s="5">
        <f>Datos!F3081</f>
        <v>0</v>
      </c>
      <c r="E3082">
        <f t="shared" si="626"/>
        <v>1</v>
      </c>
      <c r="F3082" s="6">
        <f t="shared" si="627"/>
        <v>1</v>
      </c>
      <c r="G3082">
        <f t="shared" si="628"/>
        <v>0</v>
      </c>
      <c r="H3082">
        <f t="shared" si="629"/>
        <v>1.4694711769579594E-2</v>
      </c>
      <c r="I3082" s="5">
        <f t="shared" si="630"/>
        <v>1.4694711769579594E-2</v>
      </c>
      <c r="J3082" s="6">
        <f t="shared" si="631"/>
        <v>0.98530528823042041</v>
      </c>
      <c r="K3082" s="5">
        <f t="shared" si="632"/>
        <v>-1.4803748540921053E-2</v>
      </c>
      <c r="L3082" s="6">
        <f t="shared" si="625"/>
        <v>100</v>
      </c>
      <c r="AF3082">
        <v>1.755005836058984E-2</v>
      </c>
      <c r="AG3082">
        <v>1</v>
      </c>
      <c r="AH3082">
        <v>0</v>
      </c>
      <c r="AI3082">
        <f t="shared" si="636"/>
        <v>3064</v>
      </c>
      <c r="AJ3082">
        <f t="shared" si="637"/>
        <v>14</v>
      </c>
      <c r="AK3082">
        <f t="shared" si="633"/>
        <v>0.21976063152533742</v>
      </c>
      <c r="AL3082">
        <f t="shared" si="634"/>
        <v>0.80555555555555558</v>
      </c>
      <c r="AM3082">
        <f t="shared" si="635"/>
        <v>2.0513255807379073E-4</v>
      </c>
    </row>
    <row r="3083" spans="1:39" x14ac:dyDescent="0.3">
      <c r="A3083">
        <f>Datos!C3082</f>
        <v>9.2518600000000006E-2</v>
      </c>
      <c r="B3083">
        <f>Datos!D3082</f>
        <v>0.4200583</v>
      </c>
      <c r="C3083">
        <f>Datos!E3082</f>
        <v>6.3198799999999999E-2</v>
      </c>
      <c r="D3083" s="5">
        <f>Datos!F3082</f>
        <v>0</v>
      </c>
      <c r="E3083">
        <f t="shared" si="626"/>
        <v>1</v>
      </c>
      <c r="F3083" s="6">
        <f t="shared" si="627"/>
        <v>1</v>
      </c>
      <c r="G3083">
        <f t="shared" si="628"/>
        <v>0</v>
      </c>
      <c r="H3083">
        <f t="shared" si="629"/>
        <v>8.2410379280678219E-3</v>
      </c>
      <c r="I3083" s="5">
        <f t="shared" si="630"/>
        <v>8.2410379280678219E-3</v>
      </c>
      <c r="J3083" s="6">
        <f t="shared" si="631"/>
        <v>0.99175896207193215</v>
      </c>
      <c r="K3083" s="5">
        <f t="shared" si="632"/>
        <v>-8.2751830044467591E-3</v>
      </c>
      <c r="L3083" s="6">
        <f t="shared" si="625"/>
        <v>100</v>
      </c>
      <c r="AF3083">
        <v>1.7556130996511342E-2</v>
      </c>
      <c r="AG3083">
        <v>1</v>
      </c>
      <c r="AH3083">
        <v>0</v>
      </c>
      <c r="AI3083">
        <f t="shared" si="636"/>
        <v>3065</v>
      </c>
      <c r="AJ3083">
        <f t="shared" si="637"/>
        <v>14</v>
      </c>
      <c r="AK3083">
        <f t="shared" si="633"/>
        <v>0.21950598421186651</v>
      </c>
      <c r="AL3083">
        <f t="shared" si="634"/>
        <v>0.80555555555555558</v>
      </c>
      <c r="AM3083">
        <f t="shared" si="635"/>
        <v>2.0513255807370131E-4</v>
      </c>
    </row>
    <row r="3084" spans="1:39" x14ac:dyDescent="0.3">
      <c r="A3084">
        <f>Datos!C3083</f>
        <v>7.49364E-2</v>
      </c>
      <c r="B3084">
        <f>Datos!D3083</f>
        <v>0.42012440000000001</v>
      </c>
      <c r="C3084">
        <f>Datos!E3083</f>
        <v>4.2505500000000002E-2</v>
      </c>
      <c r="D3084" s="5">
        <f>Datos!F3083</f>
        <v>0</v>
      </c>
      <c r="E3084">
        <f t="shared" si="626"/>
        <v>1</v>
      </c>
      <c r="F3084" s="6">
        <f t="shared" si="627"/>
        <v>1</v>
      </c>
      <c r="G3084">
        <f t="shared" si="628"/>
        <v>0</v>
      </c>
      <c r="H3084">
        <f t="shared" si="629"/>
        <v>9.9403408526222686E-3</v>
      </c>
      <c r="I3084" s="5">
        <f t="shared" si="630"/>
        <v>9.9403408526222686E-3</v>
      </c>
      <c r="J3084" s="6">
        <f t="shared" si="631"/>
        <v>0.9900596591473777</v>
      </c>
      <c r="K3084" s="5">
        <f t="shared" si="632"/>
        <v>-9.9900759041406783E-3</v>
      </c>
      <c r="L3084" s="6">
        <f t="shared" si="625"/>
        <v>100</v>
      </c>
      <c r="AF3084">
        <v>1.7556274141042629E-2</v>
      </c>
      <c r="AG3084">
        <v>1</v>
      </c>
      <c r="AH3084">
        <v>0</v>
      </c>
      <c r="AI3084">
        <f t="shared" si="636"/>
        <v>3066</v>
      </c>
      <c r="AJ3084">
        <f t="shared" si="637"/>
        <v>14</v>
      </c>
      <c r="AK3084">
        <f t="shared" si="633"/>
        <v>0.21925133689839571</v>
      </c>
      <c r="AL3084">
        <f t="shared" si="634"/>
        <v>0.80555555555555558</v>
      </c>
      <c r="AM3084">
        <f t="shared" si="635"/>
        <v>2.0513255807370131E-4</v>
      </c>
    </row>
    <row r="3085" spans="1:39" x14ac:dyDescent="0.3">
      <c r="A3085">
        <f>Datos!C3084</f>
        <v>7.0102700000000004E-2</v>
      </c>
      <c r="B3085">
        <f>Datos!D3084</f>
        <v>0.40585100000000002</v>
      </c>
      <c r="C3085">
        <f>Datos!E3084</f>
        <v>3.4220199999999999E-2</v>
      </c>
      <c r="D3085" s="5">
        <f>Datos!F3084</f>
        <v>0</v>
      </c>
      <c r="E3085">
        <f t="shared" si="626"/>
        <v>1</v>
      </c>
      <c r="F3085" s="6">
        <f t="shared" si="627"/>
        <v>1</v>
      </c>
      <c r="G3085">
        <f t="shared" si="628"/>
        <v>0</v>
      </c>
      <c r="H3085">
        <f t="shared" si="629"/>
        <v>1.0965012832053403E-2</v>
      </c>
      <c r="I3085" s="5">
        <f t="shared" si="630"/>
        <v>1.0965012832053403E-2</v>
      </c>
      <c r="J3085" s="6">
        <f t="shared" si="631"/>
        <v>0.98903498716794658</v>
      </c>
      <c r="K3085" s="5">
        <f t="shared" si="632"/>
        <v>-1.1025571677824563E-2</v>
      </c>
      <c r="L3085" s="6">
        <f t="shared" si="625"/>
        <v>100</v>
      </c>
      <c r="AF3085">
        <v>1.7558142317647116E-2</v>
      </c>
      <c r="AG3085">
        <v>1</v>
      </c>
      <c r="AH3085">
        <v>0</v>
      </c>
      <c r="AI3085">
        <f t="shared" si="636"/>
        <v>3067</v>
      </c>
      <c r="AJ3085">
        <f t="shared" si="637"/>
        <v>14</v>
      </c>
      <c r="AK3085">
        <f t="shared" si="633"/>
        <v>0.21899668958492491</v>
      </c>
      <c r="AL3085">
        <f t="shared" si="634"/>
        <v>0.80555555555555558</v>
      </c>
      <c r="AM3085">
        <f t="shared" si="635"/>
        <v>2.0513255807379073E-4</v>
      </c>
    </row>
    <row r="3086" spans="1:39" x14ac:dyDescent="0.3">
      <c r="A3086">
        <f>Datos!C3085</f>
        <v>7.9723100000000005E-2</v>
      </c>
      <c r="B3086">
        <f>Datos!D3085</f>
        <v>0.38203920000000002</v>
      </c>
      <c r="C3086">
        <f>Datos!E3085</f>
        <v>4.7446799999999997E-2</v>
      </c>
      <c r="D3086" s="5">
        <f>Datos!F3085</f>
        <v>0</v>
      </c>
      <c r="E3086">
        <f t="shared" si="626"/>
        <v>1</v>
      </c>
      <c r="F3086" s="6">
        <f t="shared" si="627"/>
        <v>1</v>
      </c>
      <c r="G3086">
        <f t="shared" si="628"/>
        <v>0</v>
      </c>
      <c r="H3086">
        <f t="shared" si="629"/>
        <v>1.013598846991429E-2</v>
      </c>
      <c r="I3086" s="5">
        <f t="shared" si="630"/>
        <v>1.013598846991429E-2</v>
      </c>
      <c r="J3086" s="6">
        <f t="shared" si="631"/>
        <v>0.98986401153008574</v>
      </c>
      <c r="K3086" s="5">
        <f t="shared" si="632"/>
        <v>-1.0187707379359943E-2</v>
      </c>
      <c r="L3086" s="6">
        <f t="shared" si="625"/>
        <v>100</v>
      </c>
      <c r="AF3086">
        <v>1.7579865461909636E-2</v>
      </c>
      <c r="AG3086">
        <v>1</v>
      </c>
      <c r="AH3086">
        <v>0</v>
      </c>
      <c r="AI3086">
        <f t="shared" si="636"/>
        <v>3068</v>
      </c>
      <c r="AJ3086">
        <f t="shared" si="637"/>
        <v>14</v>
      </c>
      <c r="AK3086">
        <f t="shared" si="633"/>
        <v>0.218742042271454</v>
      </c>
      <c r="AL3086">
        <f t="shared" si="634"/>
        <v>0.80555555555555558</v>
      </c>
      <c r="AM3086">
        <f t="shared" si="635"/>
        <v>2.0513255807370131E-4</v>
      </c>
    </row>
    <row r="3087" spans="1:39" x14ac:dyDescent="0.3">
      <c r="A3087">
        <f>Datos!C3086</f>
        <v>3.79467E-2</v>
      </c>
      <c r="B3087">
        <f>Datos!D3086</f>
        <v>0.37374420000000003</v>
      </c>
      <c r="C3087">
        <f>Datos!E3086</f>
        <v>4.3317099999999997E-2</v>
      </c>
      <c r="D3087" s="5">
        <f>Datos!F3086</f>
        <v>0</v>
      </c>
      <c r="E3087">
        <f t="shared" si="626"/>
        <v>1</v>
      </c>
      <c r="F3087" s="6">
        <f t="shared" si="627"/>
        <v>1</v>
      </c>
      <c r="G3087">
        <f t="shared" si="628"/>
        <v>0</v>
      </c>
      <c r="H3087">
        <f t="shared" si="629"/>
        <v>1.0870220937656778E-2</v>
      </c>
      <c r="I3087" s="5">
        <f t="shared" si="630"/>
        <v>1.0870220937656778E-2</v>
      </c>
      <c r="J3087" s="6">
        <f t="shared" si="631"/>
        <v>0.98912977906234323</v>
      </c>
      <c r="K3087" s="5">
        <f t="shared" si="632"/>
        <v>-1.0929733458392675E-2</v>
      </c>
      <c r="L3087" s="6">
        <f t="shared" si="625"/>
        <v>100</v>
      </c>
      <c r="AF3087">
        <v>1.7593241037832892E-2</v>
      </c>
      <c r="AG3087">
        <v>1</v>
      </c>
      <c r="AH3087">
        <v>0</v>
      </c>
      <c r="AI3087">
        <f t="shared" si="636"/>
        <v>3069</v>
      </c>
      <c r="AJ3087">
        <f t="shared" si="637"/>
        <v>14</v>
      </c>
      <c r="AK3087">
        <f t="shared" si="633"/>
        <v>0.21848739495798319</v>
      </c>
      <c r="AL3087">
        <f t="shared" si="634"/>
        <v>0.80555555555555558</v>
      </c>
      <c r="AM3087">
        <f t="shared" si="635"/>
        <v>2.0513255807370131E-4</v>
      </c>
    </row>
    <row r="3088" spans="1:39" x14ac:dyDescent="0.3">
      <c r="A3088">
        <f>Datos!C3087</f>
        <v>4.4869399999999997E-2</v>
      </c>
      <c r="B3088">
        <f>Datos!D3087</f>
        <v>0.31895430000000002</v>
      </c>
      <c r="C3088">
        <f>Datos!E3087</f>
        <v>3.6830500000000002E-2</v>
      </c>
      <c r="D3088" s="5">
        <f>Datos!F3087</f>
        <v>0</v>
      </c>
      <c r="E3088">
        <f t="shared" si="626"/>
        <v>1</v>
      </c>
      <c r="F3088" s="6">
        <f t="shared" si="627"/>
        <v>1</v>
      </c>
      <c r="G3088">
        <f t="shared" si="628"/>
        <v>0</v>
      </c>
      <c r="H3088">
        <f t="shared" si="629"/>
        <v>1.2570308437714818E-2</v>
      </c>
      <c r="I3088" s="5">
        <f t="shared" si="630"/>
        <v>1.2570308437714818E-2</v>
      </c>
      <c r="J3088" s="6">
        <f t="shared" si="631"/>
        <v>0.98742969156228522</v>
      </c>
      <c r="K3088" s="5">
        <f t="shared" si="632"/>
        <v>-1.264998315952681E-2</v>
      </c>
      <c r="L3088" s="6">
        <f t="shared" si="625"/>
        <v>100</v>
      </c>
      <c r="AF3088">
        <v>1.7596485506292291E-2</v>
      </c>
      <c r="AG3088">
        <v>1</v>
      </c>
      <c r="AH3088">
        <v>0</v>
      </c>
      <c r="AI3088">
        <f t="shared" si="636"/>
        <v>3070</v>
      </c>
      <c r="AJ3088">
        <f t="shared" si="637"/>
        <v>14</v>
      </c>
      <c r="AK3088">
        <f t="shared" si="633"/>
        <v>0.21823274764451239</v>
      </c>
      <c r="AL3088">
        <f t="shared" si="634"/>
        <v>0.80555555555555558</v>
      </c>
      <c r="AM3088">
        <f t="shared" si="635"/>
        <v>2.0513255807379073E-4</v>
      </c>
    </row>
    <row r="3089" spans="1:39" x14ac:dyDescent="0.3">
      <c r="A3089">
        <f>Datos!C3088</f>
        <v>8.1191700000000006E-2</v>
      </c>
      <c r="B3089">
        <f>Datos!D3088</f>
        <v>0.31276029999999999</v>
      </c>
      <c r="C3089">
        <f>Datos!E3088</f>
        <v>2.7109999999999999E-2</v>
      </c>
      <c r="D3089" s="5">
        <f>Datos!F3088</f>
        <v>0</v>
      </c>
      <c r="E3089">
        <f t="shared" si="626"/>
        <v>1</v>
      </c>
      <c r="F3089" s="6">
        <f t="shared" si="627"/>
        <v>1</v>
      </c>
      <c r="G3089">
        <f t="shared" si="628"/>
        <v>0</v>
      </c>
      <c r="H3089">
        <f t="shared" si="629"/>
        <v>1.3572670061603927E-2</v>
      </c>
      <c r="I3089" s="5">
        <f t="shared" si="630"/>
        <v>1.3572670061603927E-2</v>
      </c>
      <c r="J3089" s="6">
        <f t="shared" si="631"/>
        <v>0.9864273299383961</v>
      </c>
      <c r="K3089" s="5">
        <f t="shared" si="632"/>
        <v>-1.3665620765628618E-2</v>
      </c>
      <c r="L3089" s="6">
        <f t="shared" si="625"/>
        <v>100</v>
      </c>
      <c r="AF3089">
        <v>1.7600309233808436E-2</v>
      </c>
      <c r="AG3089">
        <v>1</v>
      </c>
      <c r="AH3089">
        <v>0</v>
      </c>
      <c r="AI3089">
        <f t="shared" si="636"/>
        <v>3071</v>
      </c>
      <c r="AJ3089">
        <f t="shared" si="637"/>
        <v>14</v>
      </c>
      <c r="AK3089">
        <f t="shared" si="633"/>
        <v>0.21797810033104148</v>
      </c>
      <c r="AL3089">
        <f t="shared" si="634"/>
        <v>0.80555555555555558</v>
      </c>
      <c r="AM3089">
        <f t="shared" si="635"/>
        <v>2.0513255807370131E-4</v>
      </c>
    </row>
    <row r="3090" spans="1:39" x14ac:dyDescent="0.3">
      <c r="A3090">
        <f>Datos!C3089</f>
        <v>8.4060999999999997E-2</v>
      </c>
      <c r="B3090">
        <f>Datos!D3089</f>
        <v>0.26200410000000002</v>
      </c>
      <c r="C3090">
        <f>Datos!E3089</f>
        <v>3.1702300000000003E-2</v>
      </c>
      <c r="D3090" s="5">
        <f>Datos!F3089</f>
        <v>0</v>
      </c>
      <c r="E3090">
        <f t="shared" si="626"/>
        <v>1</v>
      </c>
      <c r="F3090" s="6">
        <f t="shared" si="627"/>
        <v>1</v>
      </c>
      <c r="G3090">
        <f t="shared" si="628"/>
        <v>0</v>
      </c>
      <c r="H3090">
        <f t="shared" si="629"/>
        <v>1.4193545048208576E-2</v>
      </c>
      <c r="I3090" s="5">
        <f t="shared" si="630"/>
        <v>1.4193545048208576E-2</v>
      </c>
      <c r="J3090" s="6">
        <f t="shared" si="631"/>
        <v>0.98580645495179142</v>
      </c>
      <c r="K3090" s="5">
        <f t="shared" si="632"/>
        <v>-1.4295236799865316E-2</v>
      </c>
      <c r="L3090" s="6">
        <f t="shared" si="625"/>
        <v>100</v>
      </c>
      <c r="AF3090">
        <v>1.7601782781371582E-2</v>
      </c>
      <c r="AG3090">
        <v>1</v>
      </c>
      <c r="AH3090">
        <v>0</v>
      </c>
      <c r="AI3090">
        <f t="shared" si="636"/>
        <v>3072</v>
      </c>
      <c r="AJ3090">
        <f t="shared" si="637"/>
        <v>14</v>
      </c>
      <c r="AK3090">
        <f t="shared" si="633"/>
        <v>0.21772345301757068</v>
      </c>
      <c r="AL3090">
        <f t="shared" si="634"/>
        <v>0.80555555555555558</v>
      </c>
      <c r="AM3090">
        <f t="shared" si="635"/>
        <v>2.0513255807370131E-4</v>
      </c>
    </row>
    <row r="3091" spans="1:39" x14ac:dyDescent="0.3">
      <c r="A3091">
        <f>Datos!C3090</f>
        <v>0.1280027</v>
      </c>
      <c r="B3091">
        <f>Datos!D3090</f>
        <v>0.29846119999999998</v>
      </c>
      <c r="C3091">
        <f>Datos!E3090</f>
        <v>2.13075E-2</v>
      </c>
      <c r="D3091" s="5">
        <f>Datos!F3090</f>
        <v>0</v>
      </c>
      <c r="E3091">
        <f t="shared" si="626"/>
        <v>1</v>
      </c>
      <c r="F3091" s="6">
        <f t="shared" si="627"/>
        <v>1</v>
      </c>
      <c r="G3091">
        <f t="shared" si="628"/>
        <v>0</v>
      </c>
      <c r="H3091">
        <f t="shared" si="629"/>
        <v>1.4290522659066728E-2</v>
      </c>
      <c r="I3091" s="5">
        <f t="shared" si="630"/>
        <v>1.4290522659066728E-2</v>
      </c>
      <c r="J3091" s="6">
        <f t="shared" si="631"/>
        <v>0.98570947734093328</v>
      </c>
      <c r="K3091" s="5">
        <f t="shared" si="632"/>
        <v>-1.4393615523920137E-2</v>
      </c>
      <c r="L3091" s="6">
        <f t="shared" si="625"/>
        <v>100</v>
      </c>
      <c r="AF3091">
        <v>1.7607871926279901E-2</v>
      </c>
      <c r="AG3091">
        <v>1</v>
      </c>
      <c r="AH3091">
        <v>0</v>
      </c>
      <c r="AI3091">
        <f t="shared" si="636"/>
        <v>3073</v>
      </c>
      <c r="AJ3091">
        <f t="shared" si="637"/>
        <v>14</v>
      </c>
      <c r="AK3091">
        <f t="shared" si="633"/>
        <v>0.21746880570409988</v>
      </c>
      <c r="AL3091">
        <f t="shared" si="634"/>
        <v>0.80555555555555558</v>
      </c>
      <c r="AM3091">
        <f t="shared" si="635"/>
        <v>2.0513255807379073E-4</v>
      </c>
    </row>
    <row r="3092" spans="1:39" x14ac:dyDescent="0.3">
      <c r="A3092">
        <f>Datos!C3091</f>
        <v>0.17392279999999999</v>
      </c>
      <c r="B3092">
        <f>Datos!D3091</f>
        <v>0.40044390000000002</v>
      </c>
      <c r="C3092">
        <f>Datos!E3091</f>
        <v>4.5646199999999998E-2</v>
      </c>
      <c r="D3092" s="5">
        <f>Datos!F3091</f>
        <v>0</v>
      </c>
      <c r="E3092">
        <f t="shared" si="626"/>
        <v>1</v>
      </c>
      <c r="F3092" s="6">
        <f t="shared" si="627"/>
        <v>1</v>
      </c>
      <c r="G3092">
        <f t="shared" si="628"/>
        <v>0</v>
      </c>
      <c r="H3092">
        <f t="shared" si="629"/>
        <v>9.5342391696806219E-3</v>
      </c>
      <c r="I3092" s="5">
        <f t="shared" si="630"/>
        <v>9.5342391696806219E-3</v>
      </c>
      <c r="J3092" s="6">
        <f t="shared" si="631"/>
        <v>0.99046576083031934</v>
      </c>
      <c r="K3092" s="5">
        <f t="shared" si="632"/>
        <v>-9.5799810025184069E-3</v>
      </c>
      <c r="L3092" s="6">
        <f t="shared" si="625"/>
        <v>100</v>
      </c>
      <c r="AF3092">
        <v>1.7608284472834267E-2</v>
      </c>
      <c r="AG3092">
        <v>1</v>
      </c>
      <c r="AH3092">
        <v>0</v>
      </c>
      <c r="AI3092">
        <f t="shared" si="636"/>
        <v>3074</v>
      </c>
      <c r="AJ3092">
        <f t="shared" si="637"/>
        <v>14</v>
      </c>
      <c r="AK3092">
        <f t="shared" si="633"/>
        <v>0.21721415839062896</v>
      </c>
      <c r="AL3092">
        <f t="shared" si="634"/>
        <v>0.80555555555555558</v>
      </c>
      <c r="AM3092">
        <f t="shared" si="635"/>
        <v>2.0513255807370131E-4</v>
      </c>
    </row>
    <row r="3093" spans="1:39" x14ac:dyDescent="0.3">
      <c r="A3093">
        <f>Datos!C3092</f>
        <v>-2.6100499999999999E-2</v>
      </c>
      <c r="B3093">
        <f>Datos!D3092</f>
        <v>8.3145499999999997E-2</v>
      </c>
      <c r="C3093">
        <f>Datos!E3092</f>
        <v>3.5688400000000002E-2</v>
      </c>
      <c r="D3093" s="5">
        <f>Datos!F3092</f>
        <v>0</v>
      </c>
      <c r="E3093">
        <f t="shared" si="626"/>
        <v>1</v>
      </c>
      <c r="F3093" s="6">
        <f t="shared" si="627"/>
        <v>1</v>
      </c>
      <c r="G3093">
        <f t="shared" si="628"/>
        <v>0</v>
      </c>
      <c r="H3093">
        <f t="shared" si="629"/>
        <v>1.9540256739489639E-2</v>
      </c>
      <c r="I3093" s="5">
        <f t="shared" si="630"/>
        <v>1.9540256739489639E-2</v>
      </c>
      <c r="J3093" s="6">
        <f t="shared" si="631"/>
        <v>0.98045974326051033</v>
      </c>
      <c r="K3093" s="5">
        <f t="shared" si="632"/>
        <v>-1.9733691546582562E-2</v>
      </c>
      <c r="L3093" s="6">
        <f t="shared" si="625"/>
        <v>100</v>
      </c>
      <c r="AF3093">
        <v>1.7616614884803521E-2</v>
      </c>
      <c r="AG3093">
        <v>1</v>
      </c>
      <c r="AH3093">
        <v>0</v>
      </c>
      <c r="AI3093">
        <f t="shared" si="636"/>
        <v>3075</v>
      </c>
      <c r="AJ3093">
        <f t="shared" si="637"/>
        <v>14</v>
      </c>
      <c r="AK3093">
        <f t="shared" si="633"/>
        <v>0.21695951107715816</v>
      </c>
      <c r="AL3093">
        <f t="shared" si="634"/>
        <v>0.80555555555555558</v>
      </c>
      <c r="AM3093">
        <f t="shared" si="635"/>
        <v>2.0513255807379073E-4</v>
      </c>
    </row>
    <row r="3094" spans="1:39" x14ac:dyDescent="0.3">
      <c r="A3094">
        <f>Datos!C3093</f>
        <v>-1.9643E-3</v>
      </c>
      <c r="B3094">
        <f>Datos!D3093</f>
        <v>9.9007999999999999E-2</v>
      </c>
      <c r="C3094">
        <f>Datos!E3093</f>
        <v>3.2864600000000001E-2</v>
      </c>
      <c r="D3094" s="5">
        <f>Datos!F3093</f>
        <v>0</v>
      </c>
      <c r="E3094">
        <f t="shared" si="626"/>
        <v>1</v>
      </c>
      <c r="F3094" s="6">
        <f t="shared" si="627"/>
        <v>1</v>
      </c>
      <c r="G3094">
        <f t="shared" si="628"/>
        <v>0</v>
      </c>
      <c r="H3094">
        <f t="shared" si="629"/>
        <v>1.9268480851299837E-2</v>
      </c>
      <c r="I3094" s="5">
        <f t="shared" si="630"/>
        <v>1.9268480851299837E-2</v>
      </c>
      <c r="J3094" s="6">
        <f t="shared" si="631"/>
        <v>0.98073151914870016</v>
      </c>
      <c r="K3094" s="5">
        <f t="shared" si="632"/>
        <v>-1.9456537660433124E-2</v>
      </c>
      <c r="L3094" s="6">
        <f t="shared" si="625"/>
        <v>100</v>
      </c>
      <c r="AF3094">
        <v>1.7618147498561072E-2</v>
      </c>
      <c r="AG3094">
        <v>1</v>
      </c>
      <c r="AH3094">
        <v>0</v>
      </c>
      <c r="AI3094">
        <f t="shared" si="636"/>
        <v>3076</v>
      </c>
      <c r="AJ3094">
        <f t="shared" si="637"/>
        <v>14</v>
      </c>
      <c r="AK3094">
        <f t="shared" si="633"/>
        <v>0.21670486376368725</v>
      </c>
      <c r="AL3094">
        <f t="shared" si="634"/>
        <v>0.80555555555555558</v>
      </c>
      <c r="AM3094">
        <f t="shared" si="635"/>
        <v>2.0513255807370131E-4</v>
      </c>
    </row>
    <row r="3095" spans="1:39" x14ac:dyDescent="0.3">
      <c r="A3095">
        <f>Datos!C3094</f>
        <v>1.5410699999999999E-2</v>
      </c>
      <c r="B3095">
        <f>Datos!D3094</f>
        <v>8.8816000000000006E-2</v>
      </c>
      <c r="C3095">
        <f>Datos!E3094</f>
        <v>3.7806699999999999E-2</v>
      </c>
      <c r="D3095" s="5">
        <f>Datos!F3094</f>
        <v>0</v>
      </c>
      <c r="E3095">
        <f t="shared" si="626"/>
        <v>1</v>
      </c>
      <c r="F3095" s="6">
        <f t="shared" si="627"/>
        <v>1</v>
      </c>
      <c r="G3095">
        <f t="shared" si="628"/>
        <v>0</v>
      </c>
      <c r="H3095">
        <f t="shared" si="629"/>
        <v>1.8632581013183869E-2</v>
      </c>
      <c r="I3095" s="5">
        <f t="shared" si="630"/>
        <v>1.8632581013183869E-2</v>
      </c>
      <c r="J3095" s="6">
        <f t="shared" si="631"/>
        <v>0.98136741898681612</v>
      </c>
      <c r="K3095" s="5">
        <f t="shared" si="632"/>
        <v>-1.8808354382800631E-2</v>
      </c>
      <c r="L3095" s="6">
        <f t="shared" si="625"/>
        <v>100</v>
      </c>
      <c r="AF3095">
        <v>1.7620179587857811E-2</v>
      </c>
      <c r="AG3095">
        <v>1</v>
      </c>
      <c r="AH3095">
        <v>0</v>
      </c>
      <c r="AI3095">
        <f t="shared" si="636"/>
        <v>3077</v>
      </c>
      <c r="AJ3095">
        <f t="shared" si="637"/>
        <v>14</v>
      </c>
      <c r="AK3095">
        <f t="shared" si="633"/>
        <v>0.21645021645021645</v>
      </c>
      <c r="AL3095">
        <f t="shared" si="634"/>
        <v>0.80555555555555558</v>
      </c>
      <c r="AM3095">
        <f t="shared" si="635"/>
        <v>2.0513255807370131E-4</v>
      </c>
    </row>
    <row r="3096" spans="1:39" x14ac:dyDescent="0.3">
      <c r="A3096">
        <f>Datos!C3095</f>
        <v>0.21235209999999999</v>
      </c>
      <c r="B3096">
        <f>Datos!D3095</f>
        <v>0.33750639999999998</v>
      </c>
      <c r="C3096">
        <f>Datos!E3095</f>
        <v>7.1906999999999999E-2</v>
      </c>
      <c r="D3096" s="5">
        <f>Datos!F3095</f>
        <v>0</v>
      </c>
      <c r="E3096">
        <f t="shared" si="626"/>
        <v>1</v>
      </c>
      <c r="F3096" s="6">
        <f t="shared" si="627"/>
        <v>1</v>
      </c>
      <c r="G3096">
        <f t="shared" si="628"/>
        <v>0</v>
      </c>
      <c r="H3096">
        <f t="shared" si="629"/>
        <v>8.2957196267456051E-3</v>
      </c>
      <c r="I3096" s="5">
        <f t="shared" si="630"/>
        <v>8.2957196267456051E-3</v>
      </c>
      <c r="J3096" s="6">
        <f t="shared" si="631"/>
        <v>0.99170428037325442</v>
      </c>
      <c r="K3096" s="5">
        <f t="shared" si="632"/>
        <v>-8.3303206016771165E-3</v>
      </c>
      <c r="L3096" s="6">
        <f t="shared" si="625"/>
        <v>100</v>
      </c>
      <c r="AF3096">
        <v>1.7621095776356219E-2</v>
      </c>
      <c r="AG3096">
        <v>1</v>
      </c>
      <c r="AH3096">
        <v>0</v>
      </c>
      <c r="AI3096">
        <f t="shared" si="636"/>
        <v>3078</v>
      </c>
      <c r="AJ3096">
        <f t="shared" si="637"/>
        <v>14</v>
      </c>
      <c r="AK3096">
        <f t="shared" si="633"/>
        <v>0.21619556913674565</v>
      </c>
      <c r="AL3096">
        <f t="shared" si="634"/>
        <v>0.80555555555555558</v>
      </c>
      <c r="AM3096">
        <f t="shared" si="635"/>
        <v>2.0513255807379073E-4</v>
      </c>
    </row>
    <row r="3097" spans="1:39" x14ac:dyDescent="0.3">
      <c r="A3097">
        <f>Datos!C3096</f>
        <v>0.2059252</v>
      </c>
      <c r="B3097">
        <f>Datos!D3096</f>
        <v>0.371585</v>
      </c>
      <c r="C3097">
        <f>Datos!E3096</f>
        <v>6.7632899999999996E-2</v>
      </c>
      <c r="D3097" s="5">
        <f>Datos!F3096</f>
        <v>0</v>
      </c>
      <c r="E3097">
        <f t="shared" si="626"/>
        <v>1</v>
      </c>
      <c r="F3097" s="6">
        <f t="shared" si="627"/>
        <v>1</v>
      </c>
      <c r="G3097">
        <f t="shared" si="628"/>
        <v>0</v>
      </c>
      <c r="H3097">
        <f t="shared" si="629"/>
        <v>8.1500973937056308E-3</v>
      </c>
      <c r="I3097" s="5">
        <f t="shared" si="630"/>
        <v>8.1500973937056308E-3</v>
      </c>
      <c r="J3097" s="6">
        <f t="shared" si="631"/>
        <v>0.99184990260629435</v>
      </c>
      <c r="K3097" s="5">
        <f t="shared" si="632"/>
        <v>-8.1834910020109133E-3</v>
      </c>
      <c r="L3097" s="6">
        <f t="shared" si="625"/>
        <v>100</v>
      </c>
      <c r="AF3097">
        <v>1.7643092519140813E-2</v>
      </c>
      <c r="AG3097">
        <v>1</v>
      </c>
      <c r="AH3097">
        <v>0</v>
      </c>
      <c r="AI3097">
        <f t="shared" si="636"/>
        <v>3079</v>
      </c>
      <c r="AJ3097">
        <f t="shared" si="637"/>
        <v>14</v>
      </c>
      <c r="AK3097">
        <f t="shared" si="633"/>
        <v>0.21594092182327473</v>
      </c>
      <c r="AL3097">
        <f t="shared" si="634"/>
        <v>0.80555555555555558</v>
      </c>
      <c r="AM3097">
        <f t="shared" si="635"/>
        <v>2.0513255807370131E-4</v>
      </c>
    </row>
    <row r="3098" spans="1:39" x14ac:dyDescent="0.3">
      <c r="A3098">
        <f>Datos!C3097</f>
        <v>0.1107972</v>
      </c>
      <c r="B3098">
        <f>Datos!D3097</f>
        <v>0.25365799999999999</v>
      </c>
      <c r="C3098">
        <f>Datos!E3097</f>
        <v>6.1474800000000003E-2</v>
      </c>
      <c r="D3098" s="5">
        <f>Datos!F3097</f>
        <v>0</v>
      </c>
      <c r="E3098">
        <f t="shared" si="626"/>
        <v>1</v>
      </c>
      <c r="F3098" s="6">
        <f t="shared" si="627"/>
        <v>1</v>
      </c>
      <c r="G3098">
        <f t="shared" si="628"/>
        <v>0</v>
      </c>
      <c r="H3098">
        <f t="shared" si="629"/>
        <v>1.0992891392748083E-2</v>
      </c>
      <c r="I3098" s="5">
        <f t="shared" si="630"/>
        <v>1.0992891392748083E-2</v>
      </c>
      <c r="J3098" s="6">
        <f t="shared" si="631"/>
        <v>0.98900710860725194</v>
      </c>
      <c r="K3098" s="5">
        <f t="shared" si="632"/>
        <v>-1.1053759713616147E-2</v>
      </c>
      <c r="L3098" s="6">
        <f t="shared" si="625"/>
        <v>100</v>
      </c>
      <c r="AF3098">
        <v>1.7651693071791114E-2</v>
      </c>
      <c r="AG3098">
        <v>1</v>
      </c>
      <c r="AH3098">
        <v>0</v>
      </c>
      <c r="AI3098">
        <f t="shared" si="636"/>
        <v>3080</v>
      </c>
      <c r="AJ3098">
        <f t="shared" si="637"/>
        <v>14</v>
      </c>
      <c r="AK3098">
        <f t="shared" si="633"/>
        <v>0.21568627450980393</v>
      </c>
      <c r="AL3098">
        <f t="shared" si="634"/>
        <v>0.80555555555555558</v>
      </c>
      <c r="AM3098">
        <f t="shared" si="635"/>
        <v>2.0513255807370131E-4</v>
      </c>
    </row>
    <row r="3099" spans="1:39" x14ac:dyDescent="0.3">
      <c r="A3099">
        <f>Datos!C3098</f>
        <v>0.1022438</v>
      </c>
      <c r="B3099">
        <f>Datos!D3098</f>
        <v>0.2880953</v>
      </c>
      <c r="C3099">
        <f>Datos!E3098</f>
        <v>6.0403600000000002E-2</v>
      </c>
      <c r="D3099" s="5">
        <f>Datos!F3098</f>
        <v>0</v>
      </c>
      <c r="E3099">
        <f t="shared" si="626"/>
        <v>1</v>
      </c>
      <c r="F3099" s="6">
        <f t="shared" si="627"/>
        <v>1</v>
      </c>
      <c r="G3099">
        <f t="shared" si="628"/>
        <v>0</v>
      </c>
      <c r="H3099">
        <f t="shared" si="629"/>
        <v>1.0510085919826223E-2</v>
      </c>
      <c r="I3099" s="5">
        <f t="shared" si="630"/>
        <v>1.0510085919826223E-2</v>
      </c>
      <c r="J3099" s="6">
        <f t="shared" si="631"/>
        <v>0.98948991408017373</v>
      </c>
      <c r="K3099" s="5">
        <f t="shared" si="632"/>
        <v>-1.0565706937221777E-2</v>
      </c>
      <c r="L3099" s="6">
        <f t="shared" si="625"/>
        <v>100</v>
      </c>
      <c r="AF3099">
        <v>1.766036909247326E-2</v>
      </c>
      <c r="AG3099">
        <v>1</v>
      </c>
      <c r="AH3099">
        <v>0</v>
      </c>
      <c r="AI3099">
        <f t="shared" si="636"/>
        <v>3081</v>
      </c>
      <c r="AJ3099">
        <f t="shared" si="637"/>
        <v>14</v>
      </c>
      <c r="AK3099">
        <f t="shared" si="633"/>
        <v>0.21543162719633313</v>
      </c>
      <c r="AL3099">
        <f t="shared" si="634"/>
        <v>0.80555555555555558</v>
      </c>
      <c r="AM3099">
        <f t="shared" si="635"/>
        <v>2.0513255807379073E-4</v>
      </c>
    </row>
    <row r="3100" spans="1:39" x14ac:dyDescent="0.3">
      <c r="A3100">
        <f>Datos!C3099</f>
        <v>7.6864600000000005E-2</v>
      </c>
      <c r="B3100">
        <f>Datos!D3099</f>
        <v>0.2933366</v>
      </c>
      <c r="C3100">
        <f>Datos!E3099</f>
        <v>6.1735699999999998E-2</v>
      </c>
      <c r="D3100" s="5">
        <f>Datos!F3099</f>
        <v>0</v>
      </c>
      <c r="E3100">
        <f t="shared" si="626"/>
        <v>1</v>
      </c>
      <c r="F3100" s="6">
        <f t="shared" si="627"/>
        <v>1</v>
      </c>
      <c r="G3100">
        <f t="shared" si="628"/>
        <v>0</v>
      </c>
      <c r="H3100">
        <f t="shared" si="629"/>
        <v>1.0425153125686683E-2</v>
      </c>
      <c r="I3100" s="5">
        <f t="shared" si="630"/>
        <v>1.0425153125686683E-2</v>
      </c>
      <c r="J3100" s="6">
        <f t="shared" si="631"/>
        <v>0.9895748468743133</v>
      </c>
      <c r="K3100" s="5">
        <f t="shared" si="632"/>
        <v>-1.0479875694235318E-2</v>
      </c>
      <c r="L3100" s="6">
        <f t="shared" si="625"/>
        <v>100</v>
      </c>
      <c r="AF3100">
        <v>1.7666088852996874E-2</v>
      </c>
      <c r="AG3100">
        <v>1</v>
      </c>
      <c r="AH3100">
        <v>0</v>
      </c>
      <c r="AI3100">
        <f t="shared" si="636"/>
        <v>3082</v>
      </c>
      <c r="AJ3100">
        <f t="shared" si="637"/>
        <v>14</v>
      </c>
      <c r="AK3100">
        <f t="shared" si="633"/>
        <v>0.21517697988286222</v>
      </c>
      <c r="AL3100">
        <f t="shared" si="634"/>
        <v>0.80555555555555558</v>
      </c>
      <c r="AM3100">
        <f t="shared" si="635"/>
        <v>2.0513255807370131E-4</v>
      </c>
    </row>
    <row r="3101" spans="1:39" x14ac:dyDescent="0.3">
      <c r="A3101">
        <f>Datos!C3100</f>
        <v>0.1027016</v>
      </c>
      <c r="B3101">
        <f>Datos!D3100</f>
        <v>0.3416438</v>
      </c>
      <c r="C3101">
        <f>Datos!E3100</f>
        <v>4.1619000000000003E-2</v>
      </c>
      <c r="D3101" s="5">
        <f>Datos!F3100</f>
        <v>0</v>
      </c>
      <c r="E3101">
        <f t="shared" si="626"/>
        <v>1</v>
      </c>
      <c r="F3101" s="6">
        <f t="shared" si="627"/>
        <v>1</v>
      </c>
      <c r="G3101">
        <f t="shared" si="628"/>
        <v>0</v>
      </c>
      <c r="H3101">
        <f t="shared" si="629"/>
        <v>1.1287817338680579E-2</v>
      </c>
      <c r="I3101" s="5">
        <f t="shared" si="630"/>
        <v>1.1287817338680579E-2</v>
      </c>
      <c r="J3101" s="6">
        <f t="shared" si="631"/>
        <v>0.98871218266131944</v>
      </c>
      <c r="K3101" s="5">
        <f t="shared" si="632"/>
        <v>-1.1352008256188149E-2</v>
      </c>
      <c r="L3101" s="6">
        <f t="shared" si="625"/>
        <v>100</v>
      </c>
      <c r="AF3101">
        <v>1.766741406343127E-2</v>
      </c>
      <c r="AG3101">
        <v>1</v>
      </c>
      <c r="AH3101">
        <v>0</v>
      </c>
      <c r="AI3101">
        <f t="shared" si="636"/>
        <v>3083</v>
      </c>
      <c r="AJ3101">
        <f t="shared" si="637"/>
        <v>14</v>
      </c>
      <c r="AK3101">
        <f t="shared" si="633"/>
        <v>0.21492233256939142</v>
      </c>
      <c r="AL3101">
        <f t="shared" si="634"/>
        <v>0.80555555555555558</v>
      </c>
      <c r="AM3101">
        <f t="shared" si="635"/>
        <v>2.0513255807379073E-4</v>
      </c>
    </row>
    <row r="3102" spans="1:39" x14ac:dyDescent="0.3">
      <c r="A3102">
        <f>Datos!C3101</f>
        <v>8.7137900000000004E-2</v>
      </c>
      <c r="B3102">
        <f>Datos!D3101</f>
        <v>0.28209529999999999</v>
      </c>
      <c r="C3102">
        <f>Datos!E3101</f>
        <v>4.3861799999999999E-2</v>
      </c>
      <c r="D3102" s="5">
        <f>Datos!F3101</f>
        <v>0</v>
      </c>
      <c r="E3102">
        <f t="shared" si="626"/>
        <v>1</v>
      </c>
      <c r="F3102" s="6">
        <f t="shared" si="627"/>
        <v>1</v>
      </c>
      <c r="G3102">
        <f t="shared" si="628"/>
        <v>0</v>
      </c>
      <c r="H3102">
        <f t="shared" si="629"/>
        <v>1.2336896838453477E-2</v>
      </c>
      <c r="I3102" s="5">
        <f t="shared" si="630"/>
        <v>1.2336896838453477E-2</v>
      </c>
      <c r="J3102" s="6">
        <f t="shared" si="631"/>
        <v>0.98766310316154649</v>
      </c>
      <c r="K3102" s="5">
        <f t="shared" si="632"/>
        <v>-1.24136280870245E-2</v>
      </c>
      <c r="L3102" s="6">
        <f t="shared" si="625"/>
        <v>100</v>
      </c>
      <c r="AF3102">
        <v>1.7667695571031681E-2</v>
      </c>
      <c r="AG3102">
        <v>1</v>
      </c>
      <c r="AH3102">
        <v>0</v>
      </c>
      <c r="AI3102">
        <f t="shared" si="636"/>
        <v>3084</v>
      </c>
      <c r="AJ3102">
        <f t="shared" si="637"/>
        <v>14</v>
      </c>
      <c r="AK3102">
        <f t="shared" si="633"/>
        <v>0.2146676852559205</v>
      </c>
      <c r="AL3102">
        <f t="shared" si="634"/>
        <v>0.80555555555555558</v>
      </c>
      <c r="AM3102">
        <f t="shared" si="635"/>
        <v>2.0513255807370131E-4</v>
      </c>
    </row>
    <row r="3103" spans="1:39" x14ac:dyDescent="0.3">
      <c r="A3103">
        <f>Datos!C3102</f>
        <v>0.16063939999999999</v>
      </c>
      <c r="B3103">
        <f>Datos!D3102</f>
        <v>0.28572120000000001</v>
      </c>
      <c r="C3103">
        <f>Datos!E3102</f>
        <v>5.8308600000000002E-2</v>
      </c>
      <c r="D3103" s="5">
        <f>Datos!F3102</f>
        <v>0</v>
      </c>
      <c r="E3103">
        <f t="shared" si="626"/>
        <v>1</v>
      </c>
      <c r="F3103" s="6">
        <f t="shared" si="627"/>
        <v>1</v>
      </c>
      <c r="G3103">
        <f t="shared" si="628"/>
        <v>0</v>
      </c>
      <c r="H3103">
        <f t="shared" si="629"/>
        <v>1.0446003969925639E-2</v>
      </c>
      <c r="I3103" s="5">
        <f t="shared" si="630"/>
        <v>1.0446003969925639E-2</v>
      </c>
      <c r="J3103" s="6">
        <f t="shared" si="631"/>
        <v>0.98955399603007432</v>
      </c>
      <c r="K3103" s="5">
        <f t="shared" si="632"/>
        <v>-1.0500946423727741E-2</v>
      </c>
      <c r="L3103" s="6">
        <f t="shared" si="625"/>
        <v>100</v>
      </c>
      <c r="AF3103">
        <v>1.7674140276488341E-2</v>
      </c>
      <c r="AG3103">
        <v>1</v>
      </c>
      <c r="AH3103">
        <v>0</v>
      </c>
      <c r="AI3103">
        <f t="shared" si="636"/>
        <v>3085</v>
      </c>
      <c r="AJ3103">
        <f t="shared" si="637"/>
        <v>14</v>
      </c>
      <c r="AK3103">
        <f t="shared" si="633"/>
        <v>0.2144130379424497</v>
      </c>
      <c r="AL3103">
        <f t="shared" si="634"/>
        <v>0.80555555555555558</v>
      </c>
      <c r="AM3103">
        <f t="shared" si="635"/>
        <v>2.0513255807370131E-4</v>
      </c>
    </row>
    <row r="3104" spans="1:39" x14ac:dyDescent="0.3">
      <c r="A3104">
        <f>Datos!C3103</f>
        <v>0.1076614</v>
      </c>
      <c r="B3104">
        <f>Datos!D3103</f>
        <v>0.1315897</v>
      </c>
      <c r="C3104">
        <f>Datos!E3103</f>
        <v>5.1443900000000001E-2</v>
      </c>
      <c r="D3104" s="5">
        <f>Datos!F3103</f>
        <v>0</v>
      </c>
      <c r="E3104">
        <f t="shared" si="626"/>
        <v>1</v>
      </c>
      <c r="F3104" s="6">
        <f t="shared" si="627"/>
        <v>1</v>
      </c>
      <c r="G3104">
        <f t="shared" si="628"/>
        <v>0</v>
      </c>
      <c r="H3104">
        <f t="shared" si="629"/>
        <v>1.4753468018973608E-2</v>
      </c>
      <c r="I3104" s="5">
        <f t="shared" si="630"/>
        <v>1.4753468018973608E-2</v>
      </c>
      <c r="J3104" s="6">
        <f t="shared" si="631"/>
        <v>0.98524653198102641</v>
      </c>
      <c r="K3104" s="5">
        <f t="shared" si="632"/>
        <v>-1.4863382851278957E-2</v>
      </c>
      <c r="L3104" s="6">
        <f t="shared" si="625"/>
        <v>100</v>
      </c>
      <c r="AF3104">
        <v>1.7675490592810296E-2</v>
      </c>
      <c r="AG3104">
        <v>1</v>
      </c>
      <c r="AH3104">
        <v>0</v>
      </c>
      <c r="AI3104">
        <f t="shared" si="636"/>
        <v>3086</v>
      </c>
      <c r="AJ3104">
        <f t="shared" si="637"/>
        <v>14</v>
      </c>
      <c r="AK3104">
        <f t="shared" si="633"/>
        <v>0.2141583906289789</v>
      </c>
      <c r="AL3104">
        <f t="shared" si="634"/>
        <v>0.80555555555555558</v>
      </c>
      <c r="AM3104">
        <f t="shared" si="635"/>
        <v>2.0513255807379073E-4</v>
      </c>
    </row>
    <row r="3105" spans="1:39" x14ac:dyDescent="0.3">
      <c r="A3105">
        <f>Datos!C3104</f>
        <v>1.6461900000000002E-2</v>
      </c>
      <c r="B3105">
        <f>Datos!D3104</f>
        <v>0.1181874</v>
      </c>
      <c r="C3105">
        <f>Datos!E3104</f>
        <v>4.2848600000000001E-2</v>
      </c>
      <c r="D3105" s="5">
        <f>Datos!F3104</f>
        <v>0</v>
      </c>
      <c r="E3105">
        <f t="shared" si="626"/>
        <v>1</v>
      </c>
      <c r="F3105" s="6">
        <f t="shared" si="627"/>
        <v>1</v>
      </c>
      <c r="G3105">
        <f t="shared" si="628"/>
        <v>0</v>
      </c>
      <c r="H3105">
        <f t="shared" si="629"/>
        <v>1.6975794425675782E-2</v>
      </c>
      <c r="I3105" s="5">
        <f t="shared" si="630"/>
        <v>1.6975794425675782E-2</v>
      </c>
      <c r="J3105" s="6">
        <f t="shared" si="631"/>
        <v>0.98302420557432424</v>
      </c>
      <c r="K3105" s="5">
        <f t="shared" si="632"/>
        <v>-1.7121534952663425E-2</v>
      </c>
      <c r="L3105" s="6">
        <f t="shared" si="625"/>
        <v>100</v>
      </c>
      <c r="AF3105">
        <v>1.7681095346824199E-2</v>
      </c>
      <c r="AG3105">
        <v>1</v>
      </c>
      <c r="AH3105">
        <v>0</v>
      </c>
      <c r="AI3105">
        <f t="shared" si="636"/>
        <v>3087</v>
      </c>
      <c r="AJ3105">
        <f t="shared" si="637"/>
        <v>14</v>
      </c>
      <c r="AK3105">
        <f t="shared" si="633"/>
        <v>0.21390374331550799</v>
      </c>
      <c r="AL3105">
        <f t="shared" si="634"/>
        <v>0.80555555555555558</v>
      </c>
      <c r="AM3105">
        <f t="shared" si="635"/>
        <v>2.0513255807370131E-4</v>
      </c>
    </row>
    <row r="3106" spans="1:39" x14ac:dyDescent="0.3">
      <c r="A3106">
        <f>Datos!C3105</f>
        <v>1.7572999999999998E-2</v>
      </c>
      <c r="B3106">
        <f>Datos!D3105</f>
        <v>0.13337470000000001</v>
      </c>
      <c r="C3106">
        <f>Datos!E3105</f>
        <v>5.5583199999999999E-2</v>
      </c>
      <c r="D3106" s="5">
        <f>Datos!F3105</f>
        <v>0</v>
      </c>
      <c r="E3106">
        <f t="shared" si="626"/>
        <v>1</v>
      </c>
      <c r="F3106" s="6">
        <f t="shared" si="627"/>
        <v>1</v>
      </c>
      <c r="G3106">
        <f t="shared" si="628"/>
        <v>0</v>
      </c>
      <c r="H3106">
        <f t="shared" si="629"/>
        <v>1.4823769632173368E-2</v>
      </c>
      <c r="I3106" s="5">
        <f t="shared" si="630"/>
        <v>1.4823769632173368E-2</v>
      </c>
      <c r="J3106" s="6">
        <f t="shared" si="631"/>
        <v>0.98517623036782664</v>
      </c>
      <c r="K3106" s="5">
        <f t="shared" si="632"/>
        <v>-1.4934739734251412E-2</v>
      </c>
      <c r="L3106" s="6">
        <f t="shared" si="625"/>
        <v>100</v>
      </c>
      <c r="AF3106">
        <v>1.7682179470665606E-2</v>
      </c>
      <c r="AG3106">
        <v>1</v>
      </c>
      <c r="AH3106">
        <v>0</v>
      </c>
      <c r="AI3106">
        <f t="shared" si="636"/>
        <v>3088</v>
      </c>
      <c r="AJ3106">
        <f t="shared" si="637"/>
        <v>14</v>
      </c>
      <c r="AK3106">
        <f t="shared" si="633"/>
        <v>0.21364909600203719</v>
      </c>
      <c r="AL3106">
        <f t="shared" si="634"/>
        <v>0.80555555555555558</v>
      </c>
      <c r="AM3106">
        <f t="shared" si="635"/>
        <v>2.0513255807370131E-4</v>
      </c>
    </row>
    <row r="3107" spans="1:39" x14ac:dyDescent="0.3">
      <c r="A3107">
        <f>Datos!C3106</f>
        <v>1.3514699999999999E-2</v>
      </c>
      <c r="B3107">
        <f>Datos!D3106</f>
        <v>0.172712</v>
      </c>
      <c r="C3107">
        <f>Datos!E3106</f>
        <v>5.2124799999999999E-2</v>
      </c>
      <c r="D3107" s="5">
        <f>Datos!F3106</f>
        <v>0</v>
      </c>
      <c r="E3107">
        <f t="shared" si="626"/>
        <v>1</v>
      </c>
      <c r="F3107" s="6">
        <f t="shared" si="627"/>
        <v>1</v>
      </c>
      <c r="G3107">
        <f t="shared" si="628"/>
        <v>0</v>
      </c>
      <c r="H3107">
        <f t="shared" si="629"/>
        <v>1.4319275714086758E-2</v>
      </c>
      <c r="I3107" s="5">
        <f t="shared" si="630"/>
        <v>1.4319275714086758E-2</v>
      </c>
      <c r="J3107" s="6">
        <f t="shared" si="631"/>
        <v>0.98568072428591325</v>
      </c>
      <c r="K3107" s="5">
        <f t="shared" si="632"/>
        <v>-1.4422785857625102E-2</v>
      </c>
      <c r="L3107" s="6">
        <f t="shared" si="625"/>
        <v>100</v>
      </c>
      <c r="AF3107">
        <v>1.7684612331615394E-2</v>
      </c>
      <c r="AG3107">
        <v>1</v>
      </c>
      <c r="AH3107">
        <v>0</v>
      </c>
      <c r="AI3107">
        <f t="shared" si="636"/>
        <v>3089</v>
      </c>
      <c r="AJ3107">
        <f t="shared" si="637"/>
        <v>14</v>
      </c>
      <c r="AK3107">
        <f t="shared" si="633"/>
        <v>0.21339444868856638</v>
      </c>
      <c r="AL3107">
        <f t="shared" si="634"/>
        <v>0.80555555555555558</v>
      </c>
      <c r="AM3107">
        <f t="shared" si="635"/>
        <v>2.0513255807379073E-4</v>
      </c>
    </row>
    <row r="3108" spans="1:39" x14ac:dyDescent="0.3">
      <c r="A3108">
        <f>Datos!C3107</f>
        <v>1.48016E-2</v>
      </c>
      <c r="B3108">
        <f>Datos!D3107</f>
        <v>0.25572420000000001</v>
      </c>
      <c r="C3108">
        <f>Datos!E3107</f>
        <v>4.1618099999999998E-2</v>
      </c>
      <c r="D3108" s="5">
        <f>Datos!F3107</f>
        <v>0</v>
      </c>
      <c r="E3108">
        <f t="shared" si="626"/>
        <v>1</v>
      </c>
      <c r="F3108" s="6">
        <f t="shared" si="627"/>
        <v>1</v>
      </c>
      <c r="G3108">
        <f t="shared" si="628"/>
        <v>0</v>
      </c>
      <c r="H3108">
        <f t="shared" si="629"/>
        <v>1.3617751705179265E-2</v>
      </c>
      <c r="I3108" s="5">
        <f t="shared" si="630"/>
        <v>1.3617751705179265E-2</v>
      </c>
      <c r="J3108" s="6">
        <f t="shared" si="631"/>
        <v>0.98638224829482068</v>
      </c>
      <c r="K3108" s="5">
        <f t="shared" si="632"/>
        <v>-1.3711323750935124E-2</v>
      </c>
      <c r="L3108" s="6">
        <f t="shared" si="625"/>
        <v>100</v>
      </c>
      <c r="AF3108">
        <v>1.7690722462686312E-2</v>
      </c>
      <c r="AG3108">
        <v>1</v>
      </c>
      <c r="AH3108">
        <v>0</v>
      </c>
      <c r="AI3108">
        <f t="shared" si="636"/>
        <v>3090</v>
      </c>
      <c r="AJ3108">
        <f t="shared" si="637"/>
        <v>14</v>
      </c>
      <c r="AK3108">
        <f t="shared" si="633"/>
        <v>0.21313980137509547</v>
      </c>
      <c r="AL3108">
        <f t="shared" si="634"/>
        <v>0.80555555555555558</v>
      </c>
      <c r="AM3108">
        <f t="shared" si="635"/>
        <v>2.0513255807370131E-4</v>
      </c>
    </row>
    <row r="3109" spans="1:39" x14ac:dyDescent="0.3">
      <c r="A3109">
        <f>Datos!C3108</f>
        <v>5.7559300000000001E-2</v>
      </c>
      <c r="B3109">
        <f>Datos!D3108</f>
        <v>0.29538599999999998</v>
      </c>
      <c r="C3109">
        <f>Datos!E3108</f>
        <v>3.91443E-2</v>
      </c>
      <c r="D3109" s="5">
        <f>Datos!F3108</f>
        <v>0</v>
      </c>
      <c r="E3109">
        <f t="shared" si="626"/>
        <v>1</v>
      </c>
      <c r="F3109" s="6">
        <f t="shared" si="627"/>
        <v>1</v>
      </c>
      <c r="G3109">
        <f t="shared" si="628"/>
        <v>0</v>
      </c>
      <c r="H3109">
        <f t="shared" si="629"/>
        <v>1.2744356703787516E-2</v>
      </c>
      <c r="I3109" s="5">
        <f t="shared" si="630"/>
        <v>1.2744356703787516E-2</v>
      </c>
      <c r="J3109" s="6">
        <f t="shared" si="631"/>
        <v>0.98725564329621252</v>
      </c>
      <c r="K3109" s="5">
        <f t="shared" si="632"/>
        <v>-1.2826262654240209E-2</v>
      </c>
      <c r="L3109" s="6">
        <f t="shared" si="625"/>
        <v>100</v>
      </c>
      <c r="AF3109">
        <v>1.7691227303853446E-2</v>
      </c>
      <c r="AG3109">
        <v>1</v>
      </c>
      <c r="AH3109">
        <v>0</v>
      </c>
      <c r="AI3109">
        <f t="shared" si="636"/>
        <v>3091</v>
      </c>
      <c r="AJ3109">
        <f t="shared" si="637"/>
        <v>14</v>
      </c>
      <c r="AK3109">
        <f t="shared" si="633"/>
        <v>0.21288515406162467</v>
      </c>
      <c r="AL3109">
        <f t="shared" si="634"/>
        <v>0.80555555555555558</v>
      </c>
      <c r="AM3109">
        <f t="shared" si="635"/>
        <v>2.0513255807379073E-4</v>
      </c>
    </row>
    <row r="3110" spans="1:39" x14ac:dyDescent="0.3">
      <c r="A3110">
        <f>Datos!C3109</f>
        <v>5.9662600000000003E-2</v>
      </c>
      <c r="B3110">
        <f>Datos!D3109</f>
        <v>0.29059289999999999</v>
      </c>
      <c r="C3110">
        <f>Datos!E3109</f>
        <v>1.7913999999999999E-2</v>
      </c>
      <c r="D3110" s="5">
        <f>Datos!F3109</f>
        <v>0</v>
      </c>
      <c r="E3110">
        <f t="shared" si="626"/>
        <v>1</v>
      </c>
      <c r="F3110" s="6">
        <f t="shared" si="627"/>
        <v>1</v>
      </c>
      <c r="G3110">
        <f t="shared" si="628"/>
        <v>0</v>
      </c>
      <c r="H3110">
        <f t="shared" si="629"/>
        <v>1.5409136366609226E-2</v>
      </c>
      <c r="I3110" s="5">
        <f t="shared" si="630"/>
        <v>1.5409136366609226E-2</v>
      </c>
      <c r="J3110" s="6">
        <f t="shared" si="631"/>
        <v>0.98459086363339077</v>
      </c>
      <c r="K3110" s="5">
        <f t="shared" si="632"/>
        <v>-1.552909096841556E-2</v>
      </c>
      <c r="L3110" s="6">
        <f t="shared" si="625"/>
        <v>100</v>
      </c>
      <c r="AF3110">
        <v>1.769405623805206E-2</v>
      </c>
      <c r="AG3110">
        <v>1</v>
      </c>
      <c r="AH3110">
        <v>0</v>
      </c>
      <c r="AI3110">
        <f t="shared" si="636"/>
        <v>3092</v>
      </c>
      <c r="AJ3110">
        <f t="shared" si="637"/>
        <v>14</v>
      </c>
      <c r="AK3110">
        <f t="shared" si="633"/>
        <v>0.21263050674815376</v>
      </c>
      <c r="AL3110">
        <f t="shared" si="634"/>
        <v>0.80555555555555558</v>
      </c>
      <c r="AM3110">
        <f t="shared" si="635"/>
        <v>2.0513255807370131E-4</v>
      </c>
    </row>
    <row r="3111" spans="1:39" x14ac:dyDescent="0.3">
      <c r="A3111">
        <f>Datos!C3110</f>
        <v>4.9970599999999997E-2</v>
      </c>
      <c r="B3111">
        <f>Datos!D3110</f>
        <v>0.30682619999999999</v>
      </c>
      <c r="C3111">
        <f>Datos!E3110</f>
        <v>1.6183400000000001E-2</v>
      </c>
      <c r="D3111" s="5">
        <f>Datos!F3110</f>
        <v>0</v>
      </c>
      <c r="E3111">
        <f t="shared" si="626"/>
        <v>1</v>
      </c>
      <c r="F3111" s="6">
        <f t="shared" si="627"/>
        <v>1</v>
      </c>
      <c r="G3111">
        <f t="shared" si="628"/>
        <v>0</v>
      </c>
      <c r="H3111">
        <f t="shared" si="629"/>
        <v>1.5289253029193331E-2</v>
      </c>
      <c r="I3111" s="5">
        <f t="shared" si="630"/>
        <v>1.5289253029193331E-2</v>
      </c>
      <c r="J3111" s="6">
        <f t="shared" si="631"/>
        <v>0.98471074697080663</v>
      </c>
      <c r="K3111" s="5">
        <f t="shared" si="632"/>
        <v>-1.5407338833629897E-2</v>
      </c>
      <c r="L3111" s="6">
        <f t="shared" si="625"/>
        <v>100</v>
      </c>
      <c r="AF3111">
        <v>1.7716065176629964E-2</v>
      </c>
      <c r="AG3111">
        <v>1</v>
      </c>
      <c r="AH3111">
        <v>0</v>
      </c>
      <c r="AI3111">
        <f t="shared" si="636"/>
        <v>3093</v>
      </c>
      <c r="AJ3111">
        <f t="shared" si="637"/>
        <v>14</v>
      </c>
      <c r="AK3111">
        <f t="shared" si="633"/>
        <v>0.21237585943468296</v>
      </c>
      <c r="AL3111">
        <f t="shared" si="634"/>
        <v>0.80555555555555558</v>
      </c>
      <c r="AM3111">
        <f t="shared" si="635"/>
        <v>2.0513255807370131E-4</v>
      </c>
    </row>
    <row r="3112" spans="1:39" x14ac:dyDescent="0.3">
      <c r="A3112">
        <f>Datos!C3111</f>
        <v>0.1134947</v>
      </c>
      <c r="B3112">
        <f>Datos!D3111</f>
        <v>0.34043600000000002</v>
      </c>
      <c r="C3112">
        <f>Datos!E3111</f>
        <v>4.6217500000000002E-2</v>
      </c>
      <c r="D3112" s="5">
        <f>Datos!F3111</f>
        <v>0</v>
      </c>
      <c r="E3112">
        <f t="shared" si="626"/>
        <v>1</v>
      </c>
      <c r="F3112" s="6">
        <f t="shared" si="627"/>
        <v>1</v>
      </c>
      <c r="G3112">
        <f t="shared" si="628"/>
        <v>0</v>
      </c>
      <c r="H3112">
        <f t="shared" si="629"/>
        <v>1.0813958041620657E-2</v>
      </c>
      <c r="I3112" s="5">
        <f t="shared" si="630"/>
        <v>1.0813958041620657E-2</v>
      </c>
      <c r="J3112" s="6">
        <f t="shared" si="631"/>
        <v>0.98918604195837934</v>
      </c>
      <c r="K3112" s="5">
        <f t="shared" si="632"/>
        <v>-1.0872853868740252E-2</v>
      </c>
      <c r="L3112" s="6">
        <f t="shared" si="625"/>
        <v>100</v>
      </c>
      <c r="AF3112">
        <v>1.7716236609612718E-2</v>
      </c>
      <c r="AG3112">
        <v>1</v>
      </c>
      <c r="AH3112">
        <v>0</v>
      </c>
      <c r="AI3112">
        <f t="shared" si="636"/>
        <v>3094</v>
      </c>
      <c r="AJ3112">
        <f t="shared" si="637"/>
        <v>14</v>
      </c>
      <c r="AK3112">
        <f t="shared" si="633"/>
        <v>0.21212121212121215</v>
      </c>
      <c r="AL3112">
        <f t="shared" si="634"/>
        <v>0.80555555555555558</v>
      </c>
      <c r="AM3112">
        <f t="shared" si="635"/>
        <v>2.0513255807379073E-4</v>
      </c>
    </row>
    <row r="3113" spans="1:39" x14ac:dyDescent="0.3">
      <c r="A3113">
        <f>Datos!C3112</f>
        <v>0.14562459999999999</v>
      </c>
      <c r="B3113">
        <f>Datos!D3112</f>
        <v>0.39672109999999999</v>
      </c>
      <c r="C3113">
        <f>Datos!E3112</f>
        <v>5.9347799999999999E-2</v>
      </c>
      <c r="D3113" s="5">
        <f>Datos!F3112</f>
        <v>0</v>
      </c>
      <c r="E3113">
        <f t="shared" si="626"/>
        <v>1</v>
      </c>
      <c r="F3113" s="6">
        <f t="shared" si="627"/>
        <v>1</v>
      </c>
      <c r="G3113">
        <f t="shared" si="628"/>
        <v>0</v>
      </c>
      <c r="H3113">
        <f t="shared" si="629"/>
        <v>8.6394609457055797E-3</v>
      </c>
      <c r="I3113" s="5">
        <f t="shared" si="630"/>
        <v>8.6394609457055797E-3</v>
      </c>
      <c r="J3113" s="6">
        <f t="shared" si="631"/>
        <v>0.99136053905429444</v>
      </c>
      <c r="K3113" s="5">
        <f t="shared" si="632"/>
        <v>-8.6769974415213252E-3</v>
      </c>
      <c r="L3113" s="6">
        <f t="shared" si="625"/>
        <v>100</v>
      </c>
      <c r="AF3113">
        <v>1.7718282490435909E-2</v>
      </c>
      <c r="AG3113">
        <v>1</v>
      </c>
      <c r="AH3113">
        <v>0</v>
      </c>
      <c r="AI3113">
        <f t="shared" si="636"/>
        <v>3095</v>
      </c>
      <c r="AJ3113">
        <f t="shared" si="637"/>
        <v>14</v>
      </c>
      <c r="AK3113">
        <f t="shared" si="633"/>
        <v>0.21186656480774124</v>
      </c>
      <c r="AL3113">
        <f t="shared" si="634"/>
        <v>0.80555555555555558</v>
      </c>
      <c r="AM3113">
        <f t="shared" si="635"/>
        <v>2.0513255807370131E-4</v>
      </c>
    </row>
    <row r="3114" spans="1:39" x14ac:dyDescent="0.3">
      <c r="A3114">
        <f>Datos!C3113</f>
        <v>0.13734060000000001</v>
      </c>
      <c r="B3114">
        <f>Datos!D3113</f>
        <v>0.39494760000000001</v>
      </c>
      <c r="C3114">
        <f>Datos!E3113</f>
        <v>5.9833200000000003E-2</v>
      </c>
      <c r="D3114" s="5">
        <f>Datos!F3113</f>
        <v>0</v>
      </c>
      <c r="E3114">
        <f t="shared" si="626"/>
        <v>1</v>
      </c>
      <c r="F3114" s="6">
        <f t="shared" si="627"/>
        <v>1</v>
      </c>
      <c r="G3114">
        <f t="shared" si="628"/>
        <v>0</v>
      </c>
      <c r="H3114">
        <f t="shared" si="629"/>
        <v>8.6638603042285423E-3</v>
      </c>
      <c r="I3114" s="5">
        <f t="shared" si="630"/>
        <v>8.6638603042285423E-3</v>
      </c>
      <c r="J3114" s="6">
        <f t="shared" si="631"/>
        <v>0.9913361396957715</v>
      </c>
      <c r="K3114" s="5">
        <f t="shared" si="632"/>
        <v>-8.701609737275566E-3</v>
      </c>
      <c r="L3114" s="6">
        <f t="shared" si="625"/>
        <v>100</v>
      </c>
      <c r="AF3114">
        <v>1.7719473473905303E-2</v>
      </c>
      <c r="AG3114">
        <v>1</v>
      </c>
      <c r="AH3114">
        <v>0</v>
      </c>
      <c r="AI3114">
        <f t="shared" si="636"/>
        <v>3096</v>
      </c>
      <c r="AJ3114">
        <f t="shared" si="637"/>
        <v>14</v>
      </c>
      <c r="AK3114">
        <f t="shared" si="633"/>
        <v>0.21161191749427044</v>
      </c>
      <c r="AL3114">
        <f t="shared" si="634"/>
        <v>0.80555555555555558</v>
      </c>
      <c r="AM3114">
        <f t="shared" si="635"/>
        <v>2.0513255807370131E-4</v>
      </c>
    </row>
    <row r="3115" spans="1:39" x14ac:dyDescent="0.3">
      <c r="A3115">
        <f>Datos!C3114</f>
        <v>7.1253700000000003E-2</v>
      </c>
      <c r="B3115">
        <f>Datos!D3114</f>
        <v>0.34659669999999998</v>
      </c>
      <c r="C3115">
        <f>Datos!E3114</f>
        <v>7.2008199999999994E-2</v>
      </c>
      <c r="D3115" s="5">
        <f>Datos!F3114</f>
        <v>0</v>
      </c>
      <c r="E3115">
        <f t="shared" si="626"/>
        <v>1</v>
      </c>
      <c r="F3115" s="6">
        <f t="shared" si="627"/>
        <v>1</v>
      </c>
      <c r="G3115">
        <f t="shared" si="628"/>
        <v>0</v>
      </c>
      <c r="H3115">
        <f t="shared" si="629"/>
        <v>8.7391117674348769E-3</v>
      </c>
      <c r="I3115" s="5">
        <f t="shared" si="630"/>
        <v>8.7391117674348769E-3</v>
      </c>
      <c r="J3115" s="6">
        <f t="shared" si="631"/>
        <v>0.99126088823256508</v>
      </c>
      <c r="K3115" s="5">
        <f t="shared" si="632"/>
        <v>-8.7775217478178059E-3</v>
      </c>
      <c r="L3115" s="6">
        <f t="shared" si="625"/>
        <v>100</v>
      </c>
      <c r="AF3115">
        <v>1.7720846199768197E-2</v>
      </c>
      <c r="AG3115">
        <v>1</v>
      </c>
      <c r="AH3115">
        <v>0</v>
      </c>
      <c r="AI3115">
        <f t="shared" si="636"/>
        <v>3097</v>
      </c>
      <c r="AJ3115">
        <f t="shared" si="637"/>
        <v>14</v>
      </c>
      <c r="AK3115">
        <f t="shared" si="633"/>
        <v>0.21135727018079964</v>
      </c>
      <c r="AL3115">
        <f t="shared" si="634"/>
        <v>0.80555555555555558</v>
      </c>
      <c r="AM3115">
        <f t="shared" si="635"/>
        <v>2.0513255807379073E-4</v>
      </c>
    </row>
    <row r="3116" spans="1:39" x14ac:dyDescent="0.3">
      <c r="A3116">
        <f>Datos!C3115</f>
        <v>4.5669099999999997E-2</v>
      </c>
      <c r="B3116">
        <f>Datos!D3115</f>
        <v>0.31739810000000002</v>
      </c>
      <c r="C3116">
        <f>Datos!E3115</f>
        <v>7.7320899999999998E-2</v>
      </c>
      <c r="D3116" s="5">
        <f>Datos!F3115</f>
        <v>0</v>
      </c>
      <c r="E3116">
        <f t="shared" si="626"/>
        <v>1</v>
      </c>
      <c r="F3116" s="6">
        <f t="shared" si="627"/>
        <v>1</v>
      </c>
      <c r="G3116">
        <f t="shared" si="628"/>
        <v>0</v>
      </c>
      <c r="H3116">
        <f t="shared" si="629"/>
        <v>8.8795112691207011E-3</v>
      </c>
      <c r="I3116" s="5">
        <f t="shared" si="630"/>
        <v>8.8795112691207011E-3</v>
      </c>
      <c r="J3116" s="6">
        <f t="shared" si="631"/>
        <v>0.99112048873087932</v>
      </c>
      <c r="K3116" s="5">
        <f t="shared" si="632"/>
        <v>-8.9191690650818212E-3</v>
      </c>
      <c r="L3116" s="6">
        <f t="shared" si="625"/>
        <v>100</v>
      </c>
      <c r="AF3116">
        <v>1.7728134438410925E-2</v>
      </c>
      <c r="AG3116">
        <v>1</v>
      </c>
      <c r="AH3116">
        <v>0</v>
      </c>
      <c r="AI3116">
        <f t="shared" si="636"/>
        <v>3098</v>
      </c>
      <c r="AJ3116">
        <f t="shared" si="637"/>
        <v>14</v>
      </c>
      <c r="AK3116">
        <f t="shared" si="633"/>
        <v>0.21110262286732873</v>
      </c>
      <c r="AL3116">
        <f t="shared" si="634"/>
        <v>0.80555555555555558</v>
      </c>
      <c r="AM3116">
        <f t="shared" si="635"/>
        <v>2.0513255807370131E-4</v>
      </c>
    </row>
    <row r="3117" spans="1:39" x14ac:dyDescent="0.3">
      <c r="A3117">
        <f>Datos!C3116</f>
        <v>2.0592599999999999E-2</v>
      </c>
      <c r="B3117">
        <f>Datos!D3116</f>
        <v>0.2878503</v>
      </c>
      <c r="C3117">
        <f>Datos!E3116</f>
        <v>7.66458E-2</v>
      </c>
      <c r="D3117" s="5">
        <f>Datos!F3116</f>
        <v>0</v>
      </c>
      <c r="E3117">
        <f t="shared" si="626"/>
        <v>1</v>
      </c>
      <c r="F3117" s="6">
        <f t="shared" si="627"/>
        <v>1</v>
      </c>
      <c r="G3117">
        <f t="shared" si="628"/>
        <v>0</v>
      </c>
      <c r="H3117">
        <f t="shared" si="629"/>
        <v>9.5051543176447942E-3</v>
      </c>
      <c r="I3117" s="5">
        <f t="shared" si="630"/>
        <v>9.5051543176447942E-3</v>
      </c>
      <c r="J3117" s="6">
        <f t="shared" si="631"/>
        <v>0.99049484568235524</v>
      </c>
      <c r="K3117" s="5">
        <f t="shared" si="632"/>
        <v>-9.5506166103721223E-3</v>
      </c>
      <c r="L3117" s="6">
        <f t="shared" si="625"/>
        <v>100</v>
      </c>
      <c r="AF3117">
        <v>1.7732742225458831E-2</v>
      </c>
      <c r="AG3117">
        <v>1</v>
      </c>
      <c r="AH3117">
        <v>0</v>
      </c>
      <c r="AI3117">
        <f t="shared" si="636"/>
        <v>3099</v>
      </c>
      <c r="AJ3117">
        <f t="shared" si="637"/>
        <v>14</v>
      </c>
      <c r="AK3117">
        <f t="shared" si="633"/>
        <v>0.21084797555385792</v>
      </c>
      <c r="AL3117">
        <f t="shared" si="634"/>
        <v>0.80555555555555558</v>
      </c>
      <c r="AM3117">
        <f t="shared" si="635"/>
        <v>2.0513255807379073E-4</v>
      </c>
    </row>
    <row r="3118" spans="1:39" x14ac:dyDescent="0.3">
      <c r="A3118">
        <f>Datos!C3117</f>
        <v>6.18335E-2</v>
      </c>
      <c r="B3118">
        <f>Datos!D3117</f>
        <v>0.26686739999999998</v>
      </c>
      <c r="C3118">
        <f>Datos!E3117</f>
        <v>6.7970500000000003E-2</v>
      </c>
      <c r="D3118" s="5">
        <f>Datos!F3117</f>
        <v>0</v>
      </c>
      <c r="E3118">
        <f t="shared" si="626"/>
        <v>1</v>
      </c>
      <c r="F3118" s="6">
        <f t="shared" si="627"/>
        <v>1</v>
      </c>
      <c r="G3118">
        <f t="shared" si="628"/>
        <v>0</v>
      </c>
      <c r="H3118">
        <f t="shared" si="629"/>
        <v>1.0406582514103618E-2</v>
      </c>
      <c r="I3118" s="5">
        <f t="shared" si="630"/>
        <v>1.0406582514103618E-2</v>
      </c>
      <c r="J3118" s="6">
        <f t="shared" si="631"/>
        <v>0.98959341748589635</v>
      </c>
      <c r="K3118" s="5">
        <f t="shared" si="632"/>
        <v>-1.0461109617678805E-2</v>
      </c>
      <c r="L3118" s="6">
        <f t="shared" si="625"/>
        <v>100</v>
      </c>
      <c r="AF3118">
        <v>1.7734578320741167E-2</v>
      </c>
      <c r="AG3118">
        <v>1</v>
      </c>
      <c r="AH3118">
        <v>0</v>
      </c>
      <c r="AI3118">
        <f t="shared" si="636"/>
        <v>3100</v>
      </c>
      <c r="AJ3118">
        <f t="shared" si="637"/>
        <v>14</v>
      </c>
      <c r="AK3118">
        <f t="shared" si="633"/>
        <v>0.21059332824038701</v>
      </c>
      <c r="AL3118">
        <f t="shared" si="634"/>
        <v>0.80555555555555558</v>
      </c>
      <c r="AM3118">
        <f t="shared" si="635"/>
        <v>2.0513255807370131E-4</v>
      </c>
    </row>
    <row r="3119" spans="1:39" x14ac:dyDescent="0.3">
      <c r="A3119">
        <f>Datos!C3118</f>
        <v>2.5135000000000001E-2</v>
      </c>
      <c r="B3119">
        <f>Datos!D3118</f>
        <v>0.25613330000000001</v>
      </c>
      <c r="C3119">
        <f>Datos!E3118</f>
        <v>7.7094599999999999E-2</v>
      </c>
      <c r="D3119" s="5">
        <f>Datos!F3118</f>
        <v>0</v>
      </c>
      <c r="E3119">
        <f t="shared" si="626"/>
        <v>1</v>
      </c>
      <c r="F3119" s="6">
        <f t="shared" si="627"/>
        <v>1</v>
      </c>
      <c r="G3119">
        <f t="shared" si="628"/>
        <v>0</v>
      </c>
      <c r="H3119">
        <f t="shared" si="629"/>
        <v>9.96926681989483E-3</v>
      </c>
      <c r="I3119" s="5">
        <f t="shared" si="630"/>
        <v>9.96926681989483E-3</v>
      </c>
      <c r="J3119" s="6">
        <f t="shared" si="631"/>
        <v>0.99003073318010515</v>
      </c>
      <c r="K3119" s="5">
        <f t="shared" si="632"/>
        <v>-1.0019292719076697E-2</v>
      </c>
      <c r="L3119" s="6">
        <f t="shared" si="625"/>
        <v>100</v>
      </c>
      <c r="AF3119">
        <v>1.7737148057140321E-2</v>
      </c>
      <c r="AG3119">
        <v>1</v>
      </c>
      <c r="AH3119">
        <v>0</v>
      </c>
      <c r="AI3119">
        <f t="shared" si="636"/>
        <v>3101</v>
      </c>
      <c r="AJ3119">
        <f t="shared" si="637"/>
        <v>14</v>
      </c>
      <c r="AK3119">
        <f t="shared" si="633"/>
        <v>0.21033868092691621</v>
      </c>
      <c r="AL3119">
        <f t="shared" si="634"/>
        <v>0.80555555555555558</v>
      </c>
      <c r="AM3119">
        <f t="shared" si="635"/>
        <v>2.0513255807370131E-4</v>
      </c>
    </row>
    <row r="3120" spans="1:39" x14ac:dyDescent="0.3">
      <c r="A3120">
        <f>Datos!C3119</f>
        <v>9.8987699999999998E-2</v>
      </c>
      <c r="B3120">
        <f>Datos!D3119</f>
        <v>0.30015799999999998</v>
      </c>
      <c r="C3120">
        <f>Datos!E3119</f>
        <v>8.2175300000000007E-2</v>
      </c>
      <c r="D3120" s="5">
        <f>Datos!F3119</f>
        <v>0</v>
      </c>
      <c r="E3120">
        <f t="shared" si="626"/>
        <v>1</v>
      </c>
      <c r="F3120" s="6">
        <f t="shared" si="627"/>
        <v>1</v>
      </c>
      <c r="G3120">
        <f t="shared" si="628"/>
        <v>0</v>
      </c>
      <c r="H3120">
        <f t="shared" si="629"/>
        <v>8.5432411197865817E-3</v>
      </c>
      <c r="I3120" s="5">
        <f t="shared" si="630"/>
        <v>8.5432411197865817E-3</v>
      </c>
      <c r="J3120" s="6">
        <f t="shared" si="631"/>
        <v>0.99145675888021345</v>
      </c>
      <c r="K3120" s="5">
        <f t="shared" si="632"/>
        <v>-8.5799437935682159E-3</v>
      </c>
      <c r="L3120" s="6">
        <f t="shared" si="625"/>
        <v>100</v>
      </c>
      <c r="AF3120">
        <v>1.7741830938617208E-2</v>
      </c>
      <c r="AG3120">
        <v>1</v>
      </c>
      <c r="AH3120">
        <v>0</v>
      </c>
      <c r="AI3120">
        <f t="shared" si="636"/>
        <v>3102</v>
      </c>
      <c r="AJ3120">
        <f t="shared" si="637"/>
        <v>14</v>
      </c>
      <c r="AK3120">
        <f t="shared" si="633"/>
        <v>0.21008403361344541</v>
      </c>
      <c r="AL3120">
        <f t="shared" si="634"/>
        <v>0.80555555555555558</v>
      </c>
      <c r="AM3120">
        <f t="shared" si="635"/>
        <v>2.0513255807379073E-4</v>
      </c>
    </row>
    <row r="3121" spans="1:39" x14ac:dyDescent="0.3">
      <c r="A3121">
        <f>Datos!C3120</f>
        <v>-6.0836800000000003E-2</v>
      </c>
      <c r="B3121">
        <f>Datos!D3120</f>
        <v>0.23544480000000001</v>
      </c>
      <c r="C3121">
        <f>Datos!E3120</f>
        <v>7.6758099999999996E-2</v>
      </c>
      <c r="D3121" s="5">
        <f>Datos!F3120</f>
        <v>0</v>
      </c>
      <c r="E3121">
        <f t="shared" si="626"/>
        <v>1</v>
      </c>
      <c r="F3121" s="6">
        <f t="shared" si="627"/>
        <v>1</v>
      </c>
      <c r="G3121">
        <f t="shared" si="628"/>
        <v>0</v>
      </c>
      <c r="H3121">
        <f t="shared" si="629"/>
        <v>1.0794470712881893E-2</v>
      </c>
      <c r="I3121" s="5">
        <f t="shared" si="630"/>
        <v>1.0794470712881893E-2</v>
      </c>
      <c r="J3121" s="6">
        <f t="shared" si="631"/>
        <v>0.98920552928711813</v>
      </c>
      <c r="K3121" s="5">
        <f t="shared" si="632"/>
        <v>-1.0853153695101562E-2</v>
      </c>
      <c r="L3121" s="6">
        <f t="shared" si="625"/>
        <v>100</v>
      </c>
      <c r="AF3121">
        <v>1.7742553893125179E-2</v>
      </c>
      <c r="AG3121">
        <v>1</v>
      </c>
      <c r="AH3121">
        <v>0</v>
      </c>
      <c r="AI3121">
        <f t="shared" si="636"/>
        <v>3103</v>
      </c>
      <c r="AJ3121">
        <f t="shared" si="637"/>
        <v>14</v>
      </c>
      <c r="AK3121">
        <f t="shared" si="633"/>
        <v>0.2098293862999745</v>
      </c>
      <c r="AL3121">
        <f t="shared" si="634"/>
        <v>0.80555555555555558</v>
      </c>
      <c r="AM3121">
        <f t="shared" si="635"/>
        <v>2.0513255807370131E-4</v>
      </c>
    </row>
    <row r="3122" spans="1:39" x14ac:dyDescent="0.3">
      <c r="A3122">
        <f>Datos!C3121</f>
        <v>8.7955099999999994E-2</v>
      </c>
      <c r="B3122">
        <f>Datos!D3121</f>
        <v>3.7276299999999998E-2</v>
      </c>
      <c r="C3122">
        <f>Datos!E3121</f>
        <v>4.9960499999999998E-2</v>
      </c>
      <c r="D3122" s="5">
        <f>Datos!F3121</f>
        <v>0</v>
      </c>
      <c r="E3122">
        <f t="shared" si="626"/>
        <v>1</v>
      </c>
      <c r="F3122" s="6">
        <f t="shared" si="627"/>
        <v>1</v>
      </c>
      <c r="G3122">
        <f t="shared" si="628"/>
        <v>0</v>
      </c>
      <c r="H3122">
        <f t="shared" si="629"/>
        <v>1.7681095346824199E-2</v>
      </c>
      <c r="I3122" s="5">
        <f t="shared" si="630"/>
        <v>1.7681095346824199E-2</v>
      </c>
      <c r="J3122" s="6">
        <f t="shared" si="631"/>
        <v>0.98231890465317584</v>
      </c>
      <c r="K3122" s="5">
        <f t="shared" si="632"/>
        <v>-1.7839273191605966E-2</v>
      </c>
      <c r="L3122" s="6">
        <f t="shared" si="625"/>
        <v>100</v>
      </c>
      <c r="AF3122">
        <v>1.7745849186452813E-2</v>
      </c>
      <c r="AG3122">
        <v>1</v>
      </c>
      <c r="AH3122">
        <v>0</v>
      </c>
      <c r="AI3122">
        <f t="shared" si="636"/>
        <v>3104</v>
      </c>
      <c r="AJ3122">
        <f t="shared" si="637"/>
        <v>14</v>
      </c>
      <c r="AK3122">
        <f t="shared" si="633"/>
        <v>0.20957473898650369</v>
      </c>
      <c r="AL3122">
        <f t="shared" si="634"/>
        <v>0.80555555555555558</v>
      </c>
      <c r="AM3122">
        <f t="shared" si="635"/>
        <v>2.0513255807370131E-4</v>
      </c>
    </row>
    <row r="3123" spans="1:39" x14ac:dyDescent="0.3">
      <c r="A3123">
        <f>Datos!C3122</f>
        <v>1.1310000000000001E-2</v>
      </c>
      <c r="B3123">
        <f>Datos!D3122</f>
        <v>6.02006E-2</v>
      </c>
      <c r="C3123">
        <f>Datos!E3122</f>
        <v>4.2198800000000002E-2</v>
      </c>
      <c r="D3123" s="5">
        <f>Datos!F3122</f>
        <v>0</v>
      </c>
      <c r="E3123">
        <f t="shared" si="626"/>
        <v>1</v>
      </c>
      <c r="F3123" s="6">
        <f t="shared" si="627"/>
        <v>1</v>
      </c>
      <c r="G3123">
        <f t="shared" si="628"/>
        <v>0</v>
      </c>
      <c r="H3123">
        <f t="shared" si="629"/>
        <v>1.886477607688284E-2</v>
      </c>
      <c r="I3123" s="5">
        <f t="shared" si="630"/>
        <v>1.886477607688284E-2</v>
      </c>
      <c r="J3123" s="6">
        <f t="shared" si="631"/>
        <v>0.98113522392311714</v>
      </c>
      <c r="K3123" s="5">
        <f t="shared" si="632"/>
        <v>-1.9044985977281603E-2</v>
      </c>
      <c r="L3123" s="6">
        <f t="shared" si="625"/>
        <v>100</v>
      </c>
      <c r="AF3123">
        <v>1.7748050767934679E-2</v>
      </c>
      <c r="AG3123">
        <v>1</v>
      </c>
      <c r="AH3123">
        <v>0</v>
      </c>
      <c r="AI3123">
        <f t="shared" si="636"/>
        <v>3105</v>
      </c>
      <c r="AJ3123">
        <f t="shared" si="637"/>
        <v>14</v>
      </c>
      <c r="AK3123">
        <f t="shared" si="633"/>
        <v>0.20932009167303289</v>
      </c>
      <c r="AL3123">
        <f t="shared" si="634"/>
        <v>0.80555555555555558</v>
      </c>
      <c r="AM3123">
        <f t="shared" si="635"/>
        <v>2.0513255807379073E-4</v>
      </c>
    </row>
    <row r="3124" spans="1:39" x14ac:dyDescent="0.3">
      <c r="A3124">
        <f>Datos!C3123</f>
        <v>1.5003000000000001E-2</v>
      </c>
      <c r="B3124">
        <f>Datos!D3123</f>
        <v>9.3268100000000007E-2</v>
      </c>
      <c r="C3124">
        <f>Datos!E3123</f>
        <v>4.8347000000000001E-2</v>
      </c>
      <c r="D3124" s="5">
        <f>Datos!F3123</f>
        <v>0</v>
      </c>
      <c r="E3124">
        <f t="shared" si="626"/>
        <v>1</v>
      </c>
      <c r="F3124" s="6">
        <f t="shared" si="627"/>
        <v>1</v>
      </c>
      <c r="G3124">
        <f t="shared" si="628"/>
        <v>0</v>
      </c>
      <c r="H3124">
        <f t="shared" si="629"/>
        <v>1.6898266118993237E-2</v>
      </c>
      <c r="I3124" s="5">
        <f t="shared" si="630"/>
        <v>1.6898266118993237E-2</v>
      </c>
      <c r="J3124" s="6">
        <f t="shared" si="631"/>
        <v>0.98310173388100675</v>
      </c>
      <c r="K3124" s="5">
        <f t="shared" si="632"/>
        <v>-1.7042670923491248E-2</v>
      </c>
      <c r="L3124" s="6">
        <f t="shared" si="625"/>
        <v>100</v>
      </c>
      <c r="AF3124">
        <v>1.77578460347649E-2</v>
      </c>
      <c r="AG3124">
        <v>1</v>
      </c>
      <c r="AH3124">
        <v>0</v>
      </c>
      <c r="AI3124">
        <f t="shared" si="636"/>
        <v>3106</v>
      </c>
      <c r="AJ3124">
        <f t="shared" si="637"/>
        <v>14</v>
      </c>
      <c r="AK3124">
        <f t="shared" si="633"/>
        <v>0.20906544435956198</v>
      </c>
      <c r="AL3124">
        <f t="shared" si="634"/>
        <v>0.80555555555555558</v>
      </c>
      <c r="AM3124">
        <f t="shared" si="635"/>
        <v>2.0513255807370131E-4</v>
      </c>
    </row>
    <row r="3125" spans="1:39" x14ac:dyDescent="0.3">
      <c r="A3125">
        <f>Datos!C3124</f>
        <v>7.6580499999999996E-2</v>
      </c>
      <c r="B3125">
        <f>Datos!D3124</f>
        <v>0.1057013</v>
      </c>
      <c r="C3125">
        <f>Datos!E3124</f>
        <v>3.5091499999999998E-2</v>
      </c>
      <c r="D3125" s="5">
        <f>Datos!F3124</f>
        <v>0</v>
      </c>
      <c r="E3125">
        <f t="shared" si="626"/>
        <v>1</v>
      </c>
      <c r="F3125" s="6">
        <f t="shared" si="627"/>
        <v>1</v>
      </c>
      <c r="G3125">
        <f t="shared" si="628"/>
        <v>0</v>
      </c>
      <c r="H3125">
        <f t="shared" si="629"/>
        <v>1.800182640416851E-2</v>
      </c>
      <c r="I3125" s="5">
        <f t="shared" si="630"/>
        <v>1.800182640416851E-2</v>
      </c>
      <c r="J3125" s="6">
        <f t="shared" si="631"/>
        <v>0.98199817359583152</v>
      </c>
      <c r="K3125" s="5">
        <f t="shared" si="632"/>
        <v>-1.8165830511446036E-2</v>
      </c>
      <c r="L3125" s="6">
        <f t="shared" si="625"/>
        <v>100</v>
      </c>
      <c r="AF3125">
        <v>1.7764170756874035E-2</v>
      </c>
      <c r="AG3125">
        <v>1</v>
      </c>
      <c r="AH3125">
        <v>0</v>
      </c>
      <c r="AI3125">
        <f t="shared" si="636"/>
        <v>3107</v>
      </c>
      <c r="AJ3125">
        <f t="shared" si="637"/>
        <v>14</v>
      </c>
      <c r="AK3125">
        <f t="shared" si="633"/>
        <v>0.20881079704609118</v>
      </c>
      <c r="AL3125">
        <f t="shared" si="634"/>
        <v>0.80555555555555558</v>
      </c>
      <c r="AM3125">
        <f t="shared" si="635"/>
        <v>2.0513255807379073E-4</v>
      </c>
    </row>
    <row r="3126" spans="1:39" x14ac:dyDescent="0.3">
      <c r="A3126">
        <f>Datos!C3125</f>
        <v>8.9259099999999994E-2</v>
      </c>
      <c r="B3126">
        <f>Datos!D3125</f>
        <v>0.10039770000000001</v>
      </c>
      <c r="C3126">
        <f>Datos!E3125</f>
        <v>4.1285099999999998E-2</v>
      </c>
      <c r="D3126" s="5">
        <f>Datos!F3125</f>
        <v>0</v>
      </c>
      <c r="E3126">
        <f t="shared" si="626"/>
        <v>1</v>
      </c>
      <c r="F3126" s="6">
        <f t="shared" si="627"/>
        <v>1</v>
      </c>
      <c r="G3126">
        <f t="shared" si="628"/>
        <v>0</v>
      </c>
      <c r="H3126">
        <f t="shared" si="629"/>
        <v>1.7118593212560478E-2</v>
      </c>
      <c r="I3126" s="5">
        <f t="shared" si="630"/>
        <v>1.7118593212560478E-2</v>
      </c>
      <c r="J3126" s="6">
        <f t="shared" si="631"/>
        <v>0.98288140678743952</v>
      </c>
      <c r="K3126" s="5">
        <f t="shared" si="632"/>
        <v>-1.7266810276400171E-2</v>
      </c>
      <c r="L3126" s="6">
        <f t="shared" si="625"/>
        <v>100</v>
      </c>
      <c r="AF3126">
        <v>1.7783967902679342E-2</v>
      </c>
      <c r="AG3126">
        <v>1</v>
      </c>
      <c r="AH3126">
        <v>0</v>
      </c>
      <c r="AI3126">
        <f t="shared" si="636"/>
        <v>3108</v>
      </c>
      <c r="AJ3126">
        <f t="shared" si="637"/>
        <v>14</v>
      </c>
      <c r="AK3126">
        <f t="shared" si="633"/>
        <v>0.20855614973262027</v>
      </c>
      <c r="AL3126">
        <f t="shared" si="634"/>
        <v>0.80555555555555558</v>
      </c>
      <c r="AM3126">
        <f t="shared" si="635"/>
        <v>2.0513255807370131E-4</v>
      </c>
    </row>
    <row r="3127" spans="1:39" x14ac:dyDescent="0.3">
      <c r="A3127">
        <f>Datos!C3126</f>
        <v>9.3628900000000001E-2</v>
      </c>
      <c r="B3127">
        <f>Datos!D3126</f>
        <v>0.1234311</v>
      </c>
      <c r="C3127">
        <f>Datos!E3126</f>
        <v>3.5045300000000001E-2</v>
      </c>
      <c r="D3127" s="5">
        <f>Datos!F3126</f>
        <v>0</v>
      </c>
      <c r="E3127">
        <f t="shared" si="626"/>
        <v>1</v>
      </c>
      <c r="F3127" s="6">
        <f t="shared" si="627"/>
        <v>1</v>
      </c>
      <c r="G3127">
        <f t="shared" si="628"/>
        <v>0</v>
      </c>
      <c r="H3127">
        <f t="shared" si="629"/>
        <v>1.7337609302577325E-2</v>
      </c>
      <c r="I3127" s="5">
        <f t="shared" si="630"/>
        <v>1.7337609302577325E-2</v>
      </c>
      <c r="J3127" s="6">
        <f t="shared" si="631"/>
        <v>0.98266239069742267</v>
      </c>
      <c r="K3127" s="5">
        <f t="shared" si="632"/>
        <v>-1.7489665743883057E-2</v>
      </c>
      <c r="L3127" s="6">
        <f t="shared" si="625"/>
        <v>100</v>
      </c>
      <c r="AF3127">
        <v>1.7795117780314743E-2</v>
      </c>
      <c r="AG3127">
        <v>1</v>
      </c>
      <c r="AH3127">
        <v>0</v>
      </c>
      <c r="AI3127">
        <f t="shared" si="636"/>
        <v>3109</v>
      </c>
      <c r="AJ3127">
        <f t="shared" si="637"/>
        <v>14</v>
      </c>
      <c r="AK3127">
        <f t="shared" si="633"/>
        <v>0.20830150241914946</v>
      </c>
      <c r="AL3127">
        <f t="shared" si="634"/>
        <v>0.80555555555555558</v>
      </c>
      <c r="AM3127">
        <f t="shared" si="635"/>
        <v>2.0513255807370131E-4</v>
      </c>
    </row>
    <row r="3128" spans="1:39" x14ac:dyDescent="0.3">
      <c r="A3128">
        <f>Datos!C3127</f>
        <v>4.2233600000000003E-2</v>
      </c>
      <c r="B3128">
        <f>Datos!D3127</f>
        <v>0.16708980000000001</v>
      </c>
      <c r="C3128">
        <f>Datos!E3127</f>
        <v>4.4581799999999998E-2</v>
      </c>
      <c r="D3128" s="5">
        <f>Datos!F3127</f>
        <v>0</v>
      </c>
      <c r="E3128">
        <f t="shared" si="626"/>
        <v>1</v>
      </c>
      <c r="F3128" s="6">
        <f t="shared" si="627"/>
        <v>1</v>
      </c>
      <c r="G3128">
        <f t="shared" si="628"/>
        <v>0</v>
      </c>
      <c r="H3128">
        <f t="shared" si="629"/>
        <v>1.5213106265430588E-2</v>
      </c>
      <c r="I3128" s="5">
        <f t="shared" si="630"/>
        <v>1.5213106265430588E-2</v>
      </c>
      <c r="J3128" s="6">
        <f t="shared" si="631"/>
        <v>0.9847868937345694</v>
      </c>
      <c r="K3128" s="5">
        <f t="shared" si="632"/>
        <v>-1.5330012755926707E-2</v>
      </c>
      <c r="L3128" s="6">
        <f t="shared" si="625"/>
        <v>100</v>
      </c>
      <c r="AF3128">
        <v>1.7795261468651749E-2</v>
      </c>
      <c r="AG3128">
        <v>1</v>
      </c>
      <c r="AH3128">
        <v>0</v>
      </c>
      <c r="AI3128">
        <f t="shared" si="636"/>
        <v>3110</v>
      </c>
      <c r="AJ3128">
        <f t="shared" si="637"/>
        <v>14</v>
      </c>
      <c r="AK3128">
        <f t="shared" si="633"/>
        <v>0.20804685510567866</v>
      </c>
      <c r="AL3128">
        <f t="shared" si="634"/>
        <v>0.80555555555555558</v>
      </c>
      <c r="AM3128">
        <f t="shared" si="635"/>
        <v>2.0513255807379073E-4</v>
      </c>
    </row>
    <row r="3129" spans="1:39" x14ac:dyDescent="0.3">
      <c r="A3129">
        <f>Datos!C3128</f>
        <v>1.4241200000000001E-2</v>
      </c>
      <c r="B3129">
        <f>Datos!D3128</f>
        <v>0.1565965</v>
      </c>
      <c r="C3129">
        <f>Datos!E3128</f>
        <v>4.2989899999999998E-2</v>
      </c>
      <c r="D3129" s="5">
        <f>Datos!F3128</f>
        <v>0</v>
      </c>
      <c r="E3129">
        <f t="shared" si="626"/>
        <v>1</v>
      </c>
      <c r="F3129" s="6">
        <f t="shared" si="627"/>
        <v>1</v>
      </c>
      <c r="G3129">
        <f t="shared" si="628"/>
        <v>0</v>
      </c>
      <c r="H3129">
        <f t="shared" si="629"/>
        <v>1.5910656768870782E-2</v>
      </c>
      <c r="I3129" s="5">
        <f t="shared" si="630"/>
        <v>1.5910656768870782E-2</v>
      </c>
      <c r="J3129" s="6">
        <f t="shared" si="631"/>
        <v>0.98408934323112918</v>
      </c>
      <c r="K3129" s="5">
        <f t="shared" si="632"/>
        <v>-1.6038590084993223E-2</v>
      </c>
      <c r="L3129" s="6">
        <f t="shared" si="625"/>
        <v>100</v>
      </c>
      <c r="AF3129">
        <v>1.7806829743508831E-2</v>
      </c>
      <c r="AG3129">
        <v>1</v>
      </c>
      <c r="AH3129">
        <v>0</v>
      </c>
      <c r="AI3129">
        <f t="shared" si="636"/>
        <v>3111</v>
      </c>
      <c r="AJ3129">
        <f t="shared" si="637"/>
        <v>14</v>
      </c>
      <c r="AK3129">
        <f t="shared" si="633"/>
        <v>0.20779220779220775</v>
      </c>
      <c r="AL3129">
        <f t="shared" si="634"/>
        <v>0.80555555555555558</v>
      </c>
      <c r="AM3129">
        <f t="shared" si="635"/>
        <v>2.0513255807370131E-4</v>
      </c>
    </row>
    <row r="3130" spans="1:39" x14ac:dyDescent="0.3">
      <c r="A3130">
        <f>Datos!C3129</f>
        <v>1.5687599999999999E-2</v>
      </c>
      <c r="B3130">
        <f>Datos!D3129</f>
        <v>0.16362470000000001</v>
      </c>
      <c r="C3130">
        <f>Datos!E3129</f>
        <v>4.6483900000000002E-2</v>
      </c>
      <c r="D3130" s="5">
        <f>Datos!F3129</f>
        <v>0</v>
      </c>
      <c r="E3130">
        <f t="shared" si="626"/>
        <v>1</v>
      </c>
      <c r="F3130" s="6">
        <f t="shared" si="627"/>
        <v>1</v>
      </c>
      <c r="G3130">
        <f t="shared" si="628"/>
        <v>0</v>
      </c>
      <c r="H3130">
        <f t="shared" si="629"/>
        <v>1.5247497581552976E-2</v>
      </c>
      <c r="I3130" s="5">
        <f t="shared" si="630"/>
        <v>1.5247497581552976E-2</v>
      </c>
      <c r="J3130" s="6">
        <f t="shared" si="631"/>
        <v>0.98475250241844703</v>
      </c>
      <c r="K3130" s="5">
        <f t="shared" si="632"/>
        <v>-1.5364935963041065E-2</v>
      </c>
      <c r="L3130" s="6">
        <f t="shared" si="625"/>
        <v>100</v>
      </c>
      <c r="AF3130">
        <v>1.7809452453821168E-2</v>
      </c>
      <c r="AG3130">
        <v>1</v>
      </c>
      <c r="AH3130">
        <v>0</v>
      </c>
      <c r="AI3130">
        <f t="shared" si="636"/>
        <v>3112</v>
      </c>
      <c r="AJ3130">
        <f t="shared" si="637"/>
        <v>14</v>
      </c>
      <c r="AK3130">
        <f t="shared" si="633"/>
        <v>0.20753756047873695</v>
      </c>
      <c r="AL3130">
        <f t="shared" si="634"/>
        <v>0.80555555555555558</v>
      </c>
      <c r="AM3130">
        <f t="shared" si="635"/>
        <v>2.0513255807370131E-4</v>
      </c>
    </row>
    <row r="3131" spans="1:39" x14ac:dyDescent="0.3">
      <c r="A3131">
        <f>Datos!C3130</f>
        <v>1.7754099999999998E-2</v>
      </c>
      <c r="B3131">
        <f>Datos!D3130</f>
        <v>0.16772119999999999</v>
      </c>
      <c r="C3131">
        <f>Datos!E3130</f>
        <v>3.7351000000000002E-2</v>
      </c>
      <c r="D3131" s="5">
        <f>Datos!F3130</f>
        <v>0</v>
      </c>
      <c r="E3131">
        <f t="shared" si="626"/>
        <v>1</v>
      </c>
      <c r="F3131" s="6">
        <f t="shared" si="627"/>
        <v>1</v>
      </c>
      <c r="G3131">
        <f t="shared" si="628"/>
        <v>0</v>
      </c>
      <c r="H3131">
        <f t="shared" si="629"/>
        <v>1.6362908438698604E-2</v>
      </c>
      <c r="I3131" s="5">
        <f t="shared" si="630"/>
        <v>1.6362908438698604E-2</v>
      </c>
      <c r="J3131" s="6">
        <f t="shared" si="631"/>
        <v>0.98363709156130141</v>
      </c>
      <c r="K3131" s="5">
        <f t="shared" si="632"/>
        <v>-1.6498259345714125E-2</v>
      </c>
      <c r="L3131" s="6">
        <f t="shared" si="625"/>
        <v>100</v>
      </c>
      <c r="AF3131">
        <v>1.7810749527563136E-2</v>
      </c>
      <c r="AG3131">
        <v>1</v>
      </c>
      <c r="AH3131">
        <v>0</v>
      </c>
      <c r="AI3131">
        <f t="shared" si="636"/>
        <v>3113</v>
      </c>
      <c r="AJ3131">
        <f t="shared" si="637"/>
        <v>14</v>
      </c>
      <c r="AK3131">
        <f t="shared" si="633"/>
        <v>0.20728291316526615</v>
      </c>
      <c r="AL3131">
        <f t="shared" si="634"/>
        <v>0.80555555555555558</v>
      </c>
      <c r="AM3131">
        <f t="shared" si="635"/>
        <v>2.0513255807379073E-4</v>
      </c>
    </row>
    <row r="3132" spans="1:39" x14ac:dyDescent="0.3">
      <c r="A3132">
        <f>Datos!C3131</f>
        <v>-5.41658E-2</v>
      </c>
      <c r="B3132">
        <f>Datos!D3131</f>
        <v>0.13179279999999999</v>
      </c>
      <c r="C3132">
        <f>Datos!E3131</f>
        <v>3.1559000000000001E-3</v>
      </c>
      <c r="D3132" s="5">
        <f>Datos!F3131</f>
        <v>0</v>
      </c>
      <c r="E3132">
        <f t="shared" si="626"/>
        <v>1</v>
      </c>
      <c r="F3132" s="6">
        <f t="shared" si="627"/>
        <v>1</v>
      </c>
      <c r="G3132">
        <f t="shared" si="628"/>
        <v>0</v>
      </c>
      <c r="H3132">
        <f t="shared" si="629"/>
        <v>2.41038499904902E-2</v>
      </c>
      <c r="I3132" s="5">
        <f t="shared" si="630"/>
        <v>2.41038499904902E-2</v>
      </c>
      <c r="J3132" s="6">
        <f t="shared" si="631"/>
        <v>0.9758961500095098</v>
      </c>
      <c r="K3132" s="5">
        <f t="shared" si="632"/>
        <v>-2.4399101909098529E-2</v>
      </c>
      <c r="L3132" s="6">
        <f t="shared" si="625"/>
        <v>100</v>
      </c>
      <c r="AF3132">
        <v>1.7812607798062818E-2</v>
      </c>
      <c r="AG3132">
        <v>1</v>
      </c>
      <c r="AH3132">
        <v>0</v>
      </c>
      <c r="AI3132">
        <f t="shared" si="636"/>
        <v>3114</v>
      </c>
      <c r="AJ3132">
        <f t="shared" si="637"/>
        <v>14</v>
      </c>
      <c r="AK3132">
        <f t="shared" si="633"/>
        <v>0.20702826585179523</v>
      </c>
      <c r="AL3132">
        <f t="shared" si="634"/>
        <v>0.80555555555555558</v>
      </c>
      <c r="AM3132">
        <f t="shared" si="635"/>
        <v>2.0513255807370131E-4</v>
      </c>
    </row>
    <row r="3133" spans="1:39" x14ac:dyDescent="0.3">
      <c r="A3133">
        <f>Datos!C3132</f>
        <v>-3.9575000000000001E-3</v>
      </c>
      <c r="B3133">
        <f>Datos!D3132</f>
        <v>0.1334033</v>
      </c>
      <c r="C3133">
        <f>Datos!E3132</f>
        <v>1.86418E-2</v>
      </c>
      <c r="D3133" s="5">
        <f>Datos!F3132</f>
        <v>0</v>
      </c>
      <c r="E3133">
        <f t="shared" si="626"/>
        <v>1</v>
      </c>
      <c r="F3133" s="6">
        <f t="shared" si="627"/>
        <v>1</v>
      </c>
      <c r="G3133">
        <f t="shared" si="628"/>
        <v>0</v>
      </c>
      <c r="H3133">
        <f t="shared" si="629"/>
        <v>2.0562415411267968E-2</v>
      </c>
      <c r="I3133" s="5">
        <f t="shared" si="630"/>
        <v>2.0562415411267968E-2</v>
      </c>
      <c r="J3133" s="6">
        <f t="shared" si="631"/>
        <v>0.97943758458873198</v>
      </c>
      <c r="K3133" s="5">
        <f t="shared" si="632"/>
        <v>-2.0776765334101846E-2</v>
      </c>
      <c r="L3133" s="6">
        <f t="shared" si="625"/>
        <v>100</v>
      </c>
      <c r="AF3133">
        <v>1.7824782936113372E-2</v>
      </c>
      <c r="AG3133">
        <v>1</v>
      </c>
      <c r="AH3133">
        <v>0</v>
      </c>
      <c r="AI3133">
        <f t="shared" si="636"/>
        <v>3115</v>
      </c>
      <c r="AJ3133">
        <f t="shared" si="637"/>
        <v>14</v>
      </c>
      <c r="AK3133">
        <f t="shared" si="633"/>
        <v>0.20677361853832443</v>
      </c>
      <c r="AL3133">
        <f t="shared" si="634"/>
        <v>0.80555555555555558</v>
      </c>
      <c r="AM3133">
        <f t="shared" si="635"/>
        <v>2.0513255807370131E-4</v>
      </c>
    </row>
    <row r="3134" spans="1:39" x14ac:dyDescent="0.3">
      <c r="A3134">
        <f>Datos!C3133</f>
        <v>-5.3602900000000002E-2</v>
      </c>
      <c r="B3134">
        <f>Datos!D3133</f>
        <v>0.13915250000000001</v>
      </c>
      <c r="C3134">
        <f>Datos!E3133</f>
        <v>1.25913E-2</v>
      </c>
      <c r="D3134" s="5">
        <f>Datos!F3133</f>
        <v>0</v>
      </c>
      <c r="E3134">
        <f t="shared" si="626"/>
        <v>1</v>
      </c>
      <c r="F3134" s="6">
        <f t="shared" si="627"/>
        <v>1</v>
      </c>
      <c r="G3134">
        <f t="shared" si="628"/>
        <v>0</v>
      </c>
      <c r="H3134">
        <f t="shared" si="629"/>
        <v>2.1961619500137673E-2</v>
      </c>
      <c r="I3134" s="5">
        <f t="shared" si="630"/>
        <v>2.1961619500137673E-2</v>
      </c>
      <c r="J3134" s="6">
        <f t="shared" si="631"/>
        <v>0.97803838049986236</v>
      </c>
      <c r="K3134" s="5">
        <f t="shared" si="632"/>
        <v>-2.2206365852450099E-2</v>
      </c>
      <c r="L3134" s="6">
        <f t="shared" si="625"/>
        <v>100</v>
      </c>
      <c r="AF3134">
        <v>1.78550432910351E-2</v>
      </c>
      <c r="AG3134">
        <v>1</v>
      </c>
      <c r="AH3134">
        <v>0</v>
      </c>
      <c r="AI3134">
        <f t="shared" si="636"/>
        <v>3116</v>
      </c>
      <c r="AJ3134">
        <f t="shared" si="637"/>
        <v>14</v>
      </c>
      <c r="AK3134">
        <f t="shared" si="633"/>
        <v>0.20651897122485363</v>
      </c>
      <c r="AL3134">
        <f t="shared" si="634"/>
        <v>0.80555555555555558</v>
      </c>
      <c r="AM3134">
        <f t="shared" si="635"/>
        <v>2.0513255807379073E-4</v>
      </c>
    </row>
    <row r="3135" spans="1:39" x14ac:dyDescent="0.3">
      <c r="A3135">
        <f>Datos!C3134</f>
        <v>-7.1984099999999995E-2</v>
      </c>
      <c r="B3135">
        <f>Datos!D3134</f>
        <v>0.13930670000000001</v>
      </c>
      <c r="C3135">
        <f>Datos!E3134</f>
        <v>4.22301E-2</v>
      </c>
      <c r="D3135" s="5">
        <f>Datos!F3134</f>
        <v>0</v>
      </c>
      <c r="E3135">
        <f t="shared" si="626"/>
        <v>1</v>
      </c>
      <c r="F3135" s="6">
        <f t="shared" si="627"/>
        <v>1</v>
      </c>
      <c r="G3135">
        <f t="shared" si="628"/>
        <v>0</v>
      </c>
      <c r="H3135">
        <f t="shared" si="629"/>
        <v>1.7185357973571382E-2</v>
      </c>
      <c r="I3135" s="5">
        <f t="shared" si="630"/>
        <v>1.7185357973571382E-2</v>
      </c>
      <c r="J3135" s="6">
        <f t="shared" si="631"/>
        <v>0.98281464202642865</v>
      </c>
      <c r="K3135" s="5">
        <f t="shared" si="632"/>
        <v>-1.7334740169301793E-2</v>
      </c>
      <c r="L3135" s="6">
        <f t="shared" si="625"/>
        <v>100</v>
      </c>
      <c r="AF3135">
        <v>1.7858635723682459E-2</v>
      </c>
      <c r="AG3135">
        <v>1</v>
      </c>
      <c r="AH3135">
        <v>0</v>
      </c>
      <c r="AI3135">
        <f t="shared" si="636"/>
        <v>3117</v>
      </c>
      <c r="AJ3135">
        <f t="shared" si="637"/>
        <v>14</v>
      </c>
      <c r="AK3135">
        <f t="shared" si="633"/>
        <v>0.20626432391138272</v>
      </c>
      <c r="AL3135">
        <f t="shared" si="634"/>
        <v>0.80555555555555558</v>
      </c>
      <c r="AM3135">
        <f t="shared" si="635"/>
        <v>2.0513255807370131E-4</v>
      </c>
    </row>
    <row r="3136" spans="1:39" x14ac:dyDescent="0.3">
      <c r="A3136">
        <f>Datos!C3135</f>
        <v>-8.6890000000000003E-4</v>
      </c>
      <c r="B3136">
        <f>Datos!D3135</f>
        <v>0.11233659999999999</v>
      </c>
      <c r="C3136">
        <f>Datos!E3135</f>
        <v>4.93737E-2</v>
      </c>
      <c r="D3136" s="5">
        <f>Datos!F3135</f>
        <v>0</v>
      </c>
      <c r="E3136">
        <f t="shared" si="626"/>
        <v>1</v>
      </c>
      <c r="F3136" s="6">
        <f t="shared" si="627"/>
        <v>1</v>
      </c>
      <c r="G3136">
        <f t="shared" si="628"/>
        <v>0</v>
      </c>
      <c r="H3136">
        <f t="shared" si="629"/>
        <v>1.6345136759880731E-2</v>
      </c>
      <c r="I3136" s="5">
        <f t="shared" si="630"/>
        <v>1.6345136759880731E-2</v>
      </c>
      <c r="J3136" s="6">
        <f t="shared" si="631"/>
        <v>0.9836548632401193</v>
      </c>
      <c r="K3136" s="5">
        <f t="shared" si="632"/>
        <v>-1.6480192196326359E-2</v>
      </c>
      <c r="L3136" s="6">
        <f t="shared" si="625"/>
        <v>100</v>
      </c>
      <c r="AF3136">
        <v>1.7862455927071388E-2</v>
      </c>
      <c r="AG3136">
        <v>1</v>
      </c>
      <c r="AH3136">
        <v>0</v>
      </c>
      <c r="AI3136">
        <f t="shared" si="636"/>
        <v>3118</v>
      </c>
      <c r="AJ3136">
        <f t="shared" si="637"/>
        <v>14</v>
      </c>
      <c r="AK3136">
        <f t="shared" si="633"/>
        <v>0.20600967659791192</v>
      </c>
      <c r="AL3136">
        <f t="shared" si="634"/>
        <v>0.80555555555555558</v>
      </c>
      <c r="AM3136">
        <f t="shared" si="635"/>
        <v>2.0513255807379073E-4</v>
      </c>
    </row>
    <row r="3137" spans="1:39" x14ac:dyDescent="0.3">
      <c r="A3137">
        <f>Datos!C3136</f>
        <v>-7.8069899999999998E-2</v>
      </c>
      <c r="B3137">
        <f>Datos!D3136</f>
        <v>8.5949800000000007E-2</v>
      </c>
      <c r="C3137">
        <f>Datos!E3136</f>
        <v>5.4594999999999998E-2</v>
      </c>
      <c r="D3137" s="5">
        <f>Datos!F3136</f>
        <v>0</v>
      </c>
      <c r="E3137">
        <f t="shared" si="626"/>
        <v>1</v>
      </c>
      <c r="F3137" s="6">
        <f t="shared" si="627"/>
        <v>1</v>
      </c>
      <c r="G3137">
        <f t="shared" si="628"/>
        <v>0</v>
      </c>
      <c r="H3137">
        <f t="shared" si="629"/>
        <v>1.6955647639463892E-2</v>
      </c>
      <c r="I3137" s="5">
        <f t="shared" si="630"/>
        <v>1.6955647639463892E-2</v>
      </c>
      <c r="J3137" s="6">
        <f t="shared" si="631"/>
        <v>0.98304435236053611</v>
      </c>
      <c r="K3137" s="5">
        <f t="shared" si="632"/>
        <v>-1.7101040462650586E-2</v>
      </c>
      <c r="L3137" s="6">
        <f t="shared" si="625"/>
        <v>100</v>
      </c>
      <c r="AF3137">
        <v>1.788744364863849E-2</v>
      </c>
      <c r="AG3137">
        <v>1</v>
      </c>
      <c r="AH3137">
        <v>0</v>
      </c>
      <c r="AI3137">
        <f t="shared" si="636"/>
        <v>3119</v>
      </c>
      <c r="AJ3137">
        <f t="shared" si="637"/>
        <v>14</v>
      </c>
      <c r="AK3137">
        <f t="shared" si="633"/>
        <v>0.205755029284441</v>
      </c>
      <c r="AL3137">
        <f t="shared" si="634"/>
        <v>0.80555555555555558</v>
      </c>
      <c r="AM3137">
        <f t="shared" si="635"/>
        <v>2.0513255807370131E-4</v>
      </c>
    </row>
    <row r="3138" spans="1:39" x14ac:dyDescent="0.3">
      <c r="A3138">
        <f>Datos!C3137</f>
        <v>-9.8324900000000007E-2</v>
      </c>
      <c r="B3138">
        <f>Datos!D3137</f>
        <v>8.4407700000000002E-2</v>
      </c>
      <c r="C3138">
        <f>Datos!E3137</f>
        <v>5.1682600000000002E-2</v>
      </c>
      <c r="D3138" s="5">
        <f>Datos!F3137</f>
        <v>0</v>
      </c>
      <c r="E3138">
        <f t="shared" si="626"/>
        <v>1</v>
      </c>
      <c r="F3138" s="6">
        <f t="shared" si="627"/>
        <v>1</v>
      </c>
      <c r="G3138">
        <f t="shared" si="628"/>
        <v>0</v>
      </c>
      <c r="H3138">
        <f t="shared" si="629"/>
        <v>1.7600309233808436E-2</v>
      </c>
      <c r="I3138" s="5">
        <f t="shared" si="630"/>
        <v>1.7600309233808436E-2</v>
      </c>
      <c r="J3138" s="6">
        <f t="shared" si="631"/>
        <v>0.9823996907661916</v>
      </c>
      <c r="K3138" s="5">
        <f t="shared" si="632"/>
        <v>-1.7757036363136344E-2</v>
      </c>
      <c r="L3138" s="6">
        <f t="shared" si="625"/>
        <v>100</v>
      </c>
      <c r="AF3138">
        <v>1.789367182318154E-2</v>
      </c>
      <c r="AG3138">
        <v>1</v>
      </c>
      <c r="AH3138">
        <v>0</v>
      </c>
      <c r="AI3138">
        <f t="shared" si="636"/>
        <v>3120</v>
      </c>
      <c r="AJ3138">
        <f t="shared" si="637"/>
        <v>14</v>
      </c>
      <c r="AK3138">
        <f t="shared" si="633"/>
        <v>0.2055003819709702</v>
      </c>
      <c r="AL3138">
        <f t="shared" si="634"/>
        <v>0.80555555555555558</v>
      </c>
      <c r="AM3138">
        <f t="shared" si="635"/>
        <v>2.0513255807370131E-4</v>
      </c>
    </row>
    <row r="3139" spans="1:39" x14ac:dyDescent="0.3">
      <c r="A3139">
        <f>Datos!C3138</f>
        <v>-2.31027E-2</v>
      </c>
      <c r="B3139">
        <f>Datos!D3138</f>
        <v>9.5578700000000003E-2</v>
      </c>
      <c r="C3139">
        <f>Datos!E3138</f>
        <v>5.6701300000000003E-2</v>
      </c>
      <c r="D3139" s="5">
        <f>Datos!F3138</f>
        <v>0</v>
      </c>
      <c r="E3139">
        <f t="shared" si="626"/>
        <v>1</v>
      </c>
      <c r="F3139" s="6">
        <f t="shared" si="627"/>
        <v>1</v>
      </c>
      <c r="G3139">
        <f t="shared" si="628"/>
        <v>0</v>
      </c>
      <c r="H3139">
        <f t="shared" si="629"/>
        <v>1.5956725369755564E-2</v>
      </c>
      <c r="I3139" s="5">
        <f t="shared" si="630"/>
        <v>1.5956725369755564E-2</v>
      </c>
      <c r="J3139" s="6">
        <f t="shared" si="631"/>
        <v>0.98404327463024444</v>
      </c>
      <c r="K3139" s="5">
        <f t="shared" si="632"/>
        <v>-1.6085404614131219E-2</v>
      </c>
      <c r="L3139" s="6">
        <f t="shared" si="625"/>
        <v>100</v>
      </c>
      <c r="AF3139">
        <v>1.7913488670826233E-2</v>
      </c>
      <c r="AG3139">
        <v>1</v>
      </c>
      <c r="AH3139">
        <v>0</v>
      </c>
      <c r="AI3139">
        <f t="shared" si="636"/>
        <v>3121</v>
      </c>
      <c r="AJ3139">
        <f t="shared" si="637"/>
        <v>14</v>
      </c>
      <c r="AK3139">
        <f t="shared" si="633"/>
        <v>0.2052457346574994</v>
      </c>
      <c r="AL3139">
        <f t="shared" si="634"/>
        <v>0.80555555555555558</v>
      </c>
      <c r="AM3139">
        <f t="shared" si="635"/>
        <v>2.0513255807379073E-4</v>
      </c>
    </row>
    <row r="3140" spans="1:39" x14ac:dyDescent="0.3">
      <c r="A3140">
        <f>Datos!C3139</f>
        <v>-5.476E-3</v>
      </c>
      <c r="B3140">
        <f>Datos!D3139</f>
        <v>6.8235900000000002E-2</v>
      </c>
      <c r="C3140">
        <f>Datos!E3139</f>
        <v>5.0104299999999997E-2</v>
      </c>
      <c r="D3140" s="5">
        <f>Datos!F3139</f>
        <v>0</v>
      </c>
      <c r="E3140">
        <f t="shared" si="626"/>
        <v>1</v>
      </c>
      <c r="F3140" s="6">
        <f t="shared" si="627"/>
        <v>1</v>
      </c>
      <c r="G3140">
        <f t="shared" si="628"/>
        <v>0</v>
      </c>
      <c r="H3140">
        <f t="shared" si="629"/>
        <v>1.7532706031638545E-2</v>
      </c>
      <c r="I3140" s="5">
        <f t="shared" si="630"/>
        <v>1.7532706031638545E-2</v>
      </c>
      <c r="J3140" s="6">
        <f t="shared" si="631"/>
        <v>0.98246729396836141</v>
      </c>
      <c r="K3140" s="5">
        <f t="shared" si="632"/>
        <v>-1.7688224374618335E-2</v>
      </c>
      <c r="L3140" s="6">
        <f t="shared" ref="L3140:L3203" si="638">100*IF(H3140&gt;=$AB$10,D3140/F3140,E3140/F3140)</f>
        <v>100</v>
      </c>
      <c r="AF3140">
        <v>1.7920816387299848E-2</v>
      </c>
      <c r="AG3140">
        <v>1</v>
      </c>
      <c r="AH3140">
        <v>0</v>
      </c>
      <c r="AI3140">
        <f t="shared" si="636"/>
        <v>3122</v>
      </c>
      <c r="AJ3140">
        <f t="shared" si="637"/>
        <v>14</v>
      </c>
      <c r="AK3140">
        <f t="shared" si="633"/>
        <v>0.20499108734402849</v>
      </c>
      <c r="AL3140">
        <f t="shared" si="634"/>
        <v>0.80555555555555558</v>
      </c>
      <c r="AM3140">
        <f t="shared" si="635"/>
        <v>2.0513255807370131E-4</v>
      </c>
    </row>
    <row r="3141" spans="1:39" x14ac:dyDescent="0.3">
      <c r="A3141">
        <f>Datos!C3140</f>
        <v>3.3132599999999998E-2</v>
      </c>
      <c r="B3141">
        <f>Datos!D3140</f>
        <v>9.6055299999999996E-2</v>
      </c>
      <c r="C3141">
        <f>Datos!E3140</f>
        <v>3.7654E-2</v>
      </c>
      <c r="D3141" s="5">
        <f>Datos!F3140</f>
        <v>0</v>
      </c>
      <c r="E3141">
        <f t="shared" ref="E3141:E3204" si="639">1-D3141</f>
        <v>1</v>
      </c>
      <c r="F3141" s="6">
        <f t="shared" ref="F3141:F3204" si="640">D3141+E3141</f>
        <v>1</v>
      </c>
      <c r="G3141">
        <f t="shared" ref="G3141:G3204" si="641">IF(F3141=0,"",D3141/F3141)</f>
        <v>0</v>
      </c>
      <c r="H3141">
        <f t="shared" ref="H3141:H3204" si="642">1/(1+EXP(-$O$5-MMULT(A3141:C3141,$O$6:$O$8)))</f>
        <v>1.8275451006928921E-2</v>
      </c>
      <c r="I3141" s="5">
        <f t="shared" ref="I3141:I3204" si="643">F3141*H3141</f>
        <v>1.8275451006928921E-2</v>
      </c>
      <c r="J3141" s="6">
        <f t="shared" ref="J3141:J3204" si="644">F3141-I3141</f>
        <v>0.98172454899307104</v>
      </c>
      <c r="K3141" s="5">
        <f t="shared" ref="K3141:K3204" si="645">IFERROR(F3141*(G3141*LN(H3141)+(1-G3141)*LN(1-H3141)),0)</f>
        <v>-1.8444509982212257E-2</v>
      </c>
      <c r="L3141" s="6">
        <f t="shared" si="638"/>
        <v>100</v>
      </c>
      <c r="AF3141">
        <v>1.7938092923859072E-2</v>
      </c>
      <c r="AG3141">
        <v>1</v>
      </c>
      <c r="AH3141">
        <v>0</v>
      </c>
      <c r="AI3141">
        <f t="shared" si="636"/>
        <v>3123</v>
      </c>
      <c r="AJ3141">
        <f t="shared" si="637"/>
        <v>14</v>
      </c>
      <c r="AK3141">
        <f t="shared" ref="AK3141:AK3204" si="646">1-AI3141/AI$4003</f>
        <v>0.20473644003055769</v>
      </c>
      <c r="AL3141">
        <f t="shared" ref="AL3141:AL3204" si="647">1-AJ3141/AJ$4003</f>
        <v>0.80555555555555558</v>
      </c>
      <c r="AM3141">
        <f t="shared" ref="AM3141:AM3204" si="648">(AK3141-AK3142)*AL3141</f>
        <v>2.0513255807370131E-4</v>
      </c>
    </row>
    <row r="3142" spans="1:39" x14ac:dyDescent="0.3">
      <c r="A3142">
        <f>Datos!C3141</f>
        <v>3.9662599999999999E-2</v>
      </c>
      <c r="B3142">
        <f>Datos!D3141</f>
        <v>0.1055444</v>
      </c>
      <c r="C3142">
        <f>Datos!E3141</f>
        <v>3.8340699999999998E-2</v>
      </c>
      <c r="D3142" s="5">
        <f>Datos!F3141</f>
        <v>0</v>
      </c>
      <c r="E3142">
        <f t="shared" si="639"/>
        <v>1</v>
      </c>
      <c r="F3142" s="6">
        <f t="shared" si="640"/>
        <v>1</v>
      </c>
      <c r="G3142">
        <f t="shared" si="641"/>
        <v>0</v>
      </c>
      <c r="H3142">
        <f t="shared" si="642"/>
        <v>1.7824782936113372E-2</v>
      </c>
      <c r="I3142" s="5">
        <f t="shared" si="643"/>
        <v>1.7824782936113372E-2</v>
      </c>
      <c r="J3142" s="6">
        <f t="shared" si="644"/>
        <v>0.98217521706388666</v>
      </c>
      <c r="K3142" s="5">
        <f t="shared" si="645"/>
        <v>-1.7985557762231021E-2</v>
      </c>
      <c r="L3142" s="6">
        <f t="shared" si="638"/>
        <v>100</v>
      </c>
      <c r="AF3142">
        <v>1.7938509697928352E-2</v>
      </c>
      <c r="AG3142">
        <v>1</v>
      </c>
      <c r="AH3142">
        <v>0</v>
      </c>
      <c r="AI3142">
        <f t="shared" ref="AI3142:AI3205" si="649">AI3141+AG3142</f>
        <v>3124</v>
      </c>
      <c r="AJ3142">
        <f t="shared" ref="AJ3142:AJ3205" si="650">AJ3141+AH3142</f>
        <v>14</v>
      </c>
      <c r="AK3142">
        <f t="shared" si="646"/>
        <v>0.20448179271708689</v>
      </c>
      <c r="AL3142">
        <f t="shared" si="647"/>
        <v>0.80555555555555558</v>
      </c>
      <c r="AM3142">
        <f t="shared" si="648"/>
        <v>2.0513255807379073E-4</v>
      </c>
    </row>
    <row r="3143" spans="1:39" x14ac:dyDescent="0.3">
      <c r="A3143">
        <f>Datos!C3142</f>
        <v>-0.10521659999999999</v>
      </c>
      <c r="B3143">
        <f>Datos!D3142</f>
        <v>-0.92345270000000002</v>
      </c>
      <c r="C3143">
        <f>Datos!E3142</f>
        <v>-1.934E-3</v>
      </c>
      <c r="D3143" s="5">
        <f>Datos!F3142</f>
        <v>0</v>
      </c>
      <c r="E3143">
        <f t="shared" si="639"/>
        <v>1</v>
      </c>
      <c r="F3143" s="6">
        <f t="shared" si="640"/>
        <v>1</v>
      </c>
      <c r="G3143">
        <f t="shared" si="641"/>
        <v>0</v>
      </c>
      <c r="H3143">
        <f t="shared" si="642"/>
        <v>0.1387596217297474</v>
      </c>
      <c r="I3143" s="5">
        <f t="shared" si="643"/>
        <v>0.1387596217297474</v>
      </c>
      <c r="J3143" s="6">
        <f t="shared" si="644"/>
        <v>0.86124037827025257</v>
      </c>
      <c r="K3143" s="5">
        <f t="shared" si="645"/>
        <v>-0.14938162853640974</v>
      </c>
      <c r="L3143" s="6">
        <f t="shared" si="638"/>
        <v>0</v>
      </c>
      <c r="AF3143">
        <v>1.7941374661302096E-2</v>
      </c>
      <c r="AG3143">
        <v>1</v>
      </c>
      <c r="AH3143">
        <v>0</v>
      </c>
      <c r="AI3143">
        <f t="shared" si="649"/>
        <v>3125</v>
      </c>
      <c r="AJ3143">
        <f t="shared" si="650"/>
        <v>14</v>
      </c>
      <c r="AK3143">
        <f t="shared" si="646"/>
        <v>0.20422714540361597</v>
      </c>
      <c r="AL3143">
        <f t="shared" si="647"/>
        <v>0.80555555555555558</v>
      </c>
      <c r="AM3143">
        <f t="shared" si="648"/>
        <v>2.0513255807370131E-4</v>
      </c>
    </row>
    <row r="3144" spans="1:39" x14ac:dyDescent="0.3">
      <c r="A3144">
        <f>Datos!C3143</f>
        <v>2.2703899999999999E-2</v>
      </c>
      <c r="B3144">
        <f>Datos!D3143</f>
        <v>9.2023999999999995E-2</v>
      </c>
      <c r="C3144">
        <f>Datos!E3143</f>
        <v>5.7949899999999999E-2</v>
      </c>
      <c r="D3144" s="5">
        <f>Datos!F3143</f>
        <v>0</v>
      </c>
      <c r="E3144">
        <f t="shared" si="639"/>
        <v>1</v>
      </c>
      <c r="F3144" s="6">
        <f t="shared" si="640"/>
        <v>1</v>
      </c>
      <c r="G3144">
        <f t="shared" si="641"/>
        <v>0</v>
      </c>
      <c r="H3144">
        <f t="shared" si="642"/>
        <v>1.5535102120052853E-2</v>
      </c>
      <c r="I3144" s="5">
        <f t="shared" si="643"/>
        <v>1.5535102120052853E-2</v>
      </c>
      <c r="J3144" s="6">
        <f t="shared" si="644"/>
        <v>0.98446489787994718</v>
      </c>
      <c r="K3144" s="5">
        <f t="shared" si="645"/>
        <v>-1.5657036307575093E-2</v>
      </c>
      <c r="L3144" s="6">
        <f t="shared" si="638"/>
        <v>100</v>
      </c>
      <c r="AF3144">
        <v>1.7944296582117828E-2</v>
      </c>
      <c r="AG3144">
        <v>1</v>
      </c>
      <c r="AH3144">
        <v>0</v>
      </c>
      <c r="AI3144">
        <f t="shared" si="649"/>
        <v>3126</v>
      </c>
      <c r="AJ3144">
        <f t="shared" si="650"/>
        <v>14</v>
      </c>
      <c r="AK3144">
        <f t="shared" si="646"/>
        <v>0.20397249809014517</v>
      </c>
      <c r="AL3144">
        <f t="shared" si="647"/>
        <v>0.80555555555555558</v>
      </c>
      <c r="AM3144">
        <f t="shared" si="648"/>
        <v>2.0513255807379073E-4</v>
      </c>
    </row>
    <row r="3145" spans="1:39" x14ac:dyDescent="0.3">
      <c r="A3145">
        <f>Datos!C3144</f>
        <v>5.2062999999999996E-3</v>
      </c>
      <c r="B3145">
        <f>Datos!D3144</f>
        <v>9.1923299999999999E-2</v>
      </c>
      <c r="C3145">
        <f>Datos!E3144</f>
        <v>6.8664199999999995E-2</v>
      </c>
      <c r="D3145" s="5">
        <f>Datos!F3144</f>
        <v>0</v>
      </c>
      <c r="E3145">
        <f t="shared" si="639"/>
        <v>1</v>
      </c>
      <c r="F3145" s="6">
        <f t="shared" si="640"/>
        <v>1</v>
      </c>
      <c r="G3145">
        <f t="shared" si="641"/>
        <v>0</v>
      </c>
      <c r="H3145">
        <f t="shared" si="642"/>
        <v>1.4289492885086028E-2</v>
      </c>
      <c r="I3145" s="5">
        <f t="shared" si="643"/>
        <v>1.4289492885086028E-2</v>
      </c>
      <c r="J3145" s="6">
        <f t="shared" si="644"/>
        <v>0.98571050711491393</v>
      </c>
      <c r="K3145" s="5">
        <f t="shared" si="645"/>
        <v>-1.4392570821128482E-2</v>
      </c>
      <c r="L3145" s="6">
        <f t="shared" si="638"/>
        <v>100</v>
      </c>
      <c r="AF3145">
        <v>1.7948684901227176E-2</v>
      </c>
      <c r="AG3145">
        <v>1</v>
      </c>
      <c r="AH3145">
        <v>0</v>
      </c>
      <c r="AI3145">
        <f t="shared" si="649"/>
        <v>3127</v>
      </c>
      <c r="AJ3145">
        <f t="shared" si="650"/>
        <v>14</v>
      </c>
      <c r="AK3145">
        <f t="shared" si="646"/>
        <v>0.20371785077667426</v>
      </c>
      <c r="AL3145">
        <f t="shared" si="647"/>
        <v>0.80555555555555558</v>
      </c>
      <c r="AM3145">
        <f t="shared" si="648"/>
        <v>2.0513255807370131E-4</v>
      </c>
    </row>
    <row r="3146" spans="1:39" x14ac:dyDescent="0.3">
      <c r="A3146">
        <f>Datos!C3145</f>
        <v>-5.18355E-2</v>
      </c>
      <c r="B3146">
        <f>Datos!D3145</f>
        <v>4.8850200000000003E-2</v>
      </c>
      <c r="C3146">
        <f>Datos!E3145</f>
        <v>5.5999199999999999E-2</v>
      </c>
      <c r="D3146" s="5">
        <f>Datos!F3145</f>
        <v>0</v>
      </c>
      <c r="E3146">
        <f t="shared" si="639"/>
        <v>1</v>
      </c>
      <c r="F3146" s="6">
        <f t="shared" si="640"/>
        <v>1</v>
      </c>
      <c r="G3146">
        <f t="shared" si="641"/>
        <v>0</v>
      </c>
      <c r="H3146">
        <f t="shared" si="642"/>
        <v>1.7607871926279901E-2</v>
      </c>
      <c r="I3146" s="5">
        <f t="shared" si="643"/>
        <v>1.7607871926279901E-2</v>
      </c>
      <c r="J3146" s="6">
        <f t="shared" si="644"/>
        <v>0.98239212807372012</v>
      </c>
      <c r="K3146" s="5">
        <f t="shared" si="645"/>
        <v>-1.7764734575638052E-2</v>
      </c>
      <c r="L3146" s="6">
        <f t="shared" si="638"/>
        <v>100</v>
      </c>
      <c r="AF3146">
        <v>1.7953425176848632E-2</v>
      </c>
      <c r="AG3146">
        <v>1</v>
      </c>
      <c r="AH3146">
        <v>0</v>
      </c>
      <c r="AI3146">
        <f t="shared" si="649"/>
        <v>3128</v>
      </c>
      <c r="AJ3146">
        <f t="shared" si="650"/>
        <v>14</v>
      </c>
      <c r="AK3146">
        <f t="shared" si="646"/>
        <v>0.20346320346320346</v>
      </c>
      <c r="AL3146">
        <f t="shared" si="647"/>
        <v>0.80555555555555558</v>
      </c>
      <c r="AM3146">
        <f t="shared" si="648"/>
        <v>2.0513255807370131E-4</v>
      </c>
    </row>
    <row r="3147" spans="1:39" x14ac:dyDescent="0.3">
      <c r="A3147">
        <f>Datos!C3146</f>
        <v>-7.7017799999999997E-2</v>
      </c>
      <c r="B3147">
        <f>Datos!D3146</f>
        <v>3.3080100000000001E-2</v>
      </c>
      <c r="C3147">
        <f>Datos!E3146</f>
        <v>5.4574200000000003E-2</v>
      </c>
      <c r="D3147" s="5">
        <f>Datos!F3146</f>
        <v>0</v>
      </c>
      <c r="E3147">
        <f t="shared" si="639"/>
        <v>1</v>
      </c>
      <c r="F3147" s="6">
        <f t="shared" si="640"/>
        <v>1</v>
      </c>
      <c r="G3147">
        <f t="shared" si="641"/>
        <v>0</v>
      </c>
      <c r="H3147">
        <f t="shared" si="642"/>
        <v>1.8525567269275005E-2</v>
      </c>
      <c r="I3147" s="5">
        <f t="shared" si="643"/>
        <v>1.8525567269275005E-2</v>
      </c>
      <c r="J3147" s="6">
        <f t="shared" si="644"/>
        <v>0.98147443273072499</v>
      </c>
      <c r="K3147" s="5">
        <f t="shared" si="645"/>
        <v>-1.8699314783995197E-2</v>
      </c>
      <c r="L3147" s="6">
        <f t="shared" si="638"/>
        <v>100</v>
      </c>
      <c r="AF3147">
        <v>1.7985712509587228E-2</v>
      </c>
      <c r="AG3147">
        <v>1</v>
      </c>
      <c r="AH3147">
        <v>0</v>
      </c>
      <c r="AI3147">
        <f t="shared" si="649"/>
        <v>3129</v>
      </c>
      <c r="AJ3147">
        <f t="shared" si="650"/>
        <v>14</v>
      </c>
      <c r="AK3147">
        <f t="shared" si="646"/>
        <v>0.20320855614973266</v>
      </c>
      <c r="AL3147">
        <f t="shared" si="647"/>
        <v>0.80555555555555558</v>
      </c>
      <c r="AM3147">
        <f t="shared" si="648"/>
        <v>0</v>
      </c>
    </row>
    <row r="3148" spans="1:39" x14ac:dyDescent="0.3">
      <c r="A3148">
        <f>Datos!C3147</f>
        <v>-6.23931E-2</v>
      </c>
      <c r="B3148">
        <f>Datos!D3147</f>
        <v>4.5031599999999998E-2</v>
      </c>
      <c r="C3148">
        <f>Datos!E3147</f>
        <v>5.1175499999999999E-2</v>
      </c>
      <c r="D3148" s="5">
        <f>Datos!F3147</f>
        <v>0</v>
      </c>
      <c r="E3148">
        <f t="shared" si="639"/>
        <v>1</v>
      </c>
      <c r="F3148" s="6">
        <f t="shared" si="640"/>
        <v>1</v>
      </c>
      <c r="G3148">
        <f t="shared" si="641"/>
        <v>0</v>
      </c>
      <c r="H3148">
        <f t="shared" si="642"/>
        <v>1.8563404965694291E-2</v>
      </c>
      <c r="I3148" s="5">
        <f t="shared" si="643"/>
        <v>1.8563404965694291E-2</v>
      </c>
      <c r="J3148" s="6">
        <f t="shared" si="644"/>
        <v>0.98143659503430569</v>
      </c>
      <c r="K3148" s="5">
        <f t="shared" si="645"/>
        <v>-1.8737867419228046E-2</v>
      </c>
      <c r="L3148" s="6">
        <f t="shared" si="638"/>
        <v>100</v>
      </c>
      <c r="AF3148">
        <v>1.7987158218640501E-2</v>
      </c>
      <c r="AG3148">
        <v>0</v>
      </c>
      <c r="AH3148">
        <v>1</v>
      </c>
      <c r="AI3148">
        <f t="shared" si="649"/>
        <v>3129</v>
      </c>
      <c r="AJ3148">
        <f t="shared" si="650"/>
        <v>15</v>
      </c>
      <c r="AK3148">
        <f t="shared" si="646"/>
        <v>0.20320855614973266</v>
      </c>
      <c r="AL3148">
        <f t="shared" si="647"/>
        <v>0.79166666666666663</v>
      </c>
      <c r="AM3148">
        <f t="shared" si="648"/>
        <v>2.0159578983113916E-4</v>
      </c>
    </row>
    <row r="3149" spans="1:39" x14ac:dyDescent="0.3">
      <c r="A3149">
        <f>Datos!C3148</f>
        <v>-1.7635899999999999E-2</v>
      </c>
      <c r="B3149">
        <f>Datos!D3148</f>
        <v>6.28248E-2</v>
      </c>
      <c r="C3149">
        <f>Datos!E3148</f>
        <v>6.2466800000000003E-2</v>
      </c>
      <c r="D3149" s="5">
        <f>Datos!F3148</f>
        <v>0</v>
      </c>
      <c r="E3149">
        <f t="shared" si="639"/>
        <v>1</v>
      </c>
      <c r="F3149" s="6">
        <f t="shared" si="640"/>
        <v>1</v>
      </c>
      <c r="G3149">
        <f t="shared" si="641"/>
        <v>0</v>
      </c>
      <c r="H3149">
        <f t="shared" si="642"/>
        <v>1.6004445855957037E-2</v>
      </c>
      <c r="I3149" s="5">
        <f t="shared" si="643"/>
        <v>1.6004445855957037E-2</v>
      </c>
      <c r="J3149" s="6">
        <f t="shared" si="644"/>
        <v>0.98399555414404294</v>
      </c>
      <c r="K3149" s="5">
        <f t="shared" si="645"/>
        <v>-1.6133900086388309E-2</v>
      </c>
      <c r="L3149" s="6">
        <f t="shared" si="638"/>
        <v>100</v>
      </c>
      <c r="AF3149">
        <v>1.7992030133635643E-2</v>
      </c>
      <c r="AG3149">
        <v>1</v>
      </c>
      <c r="AH3149">
        <v>0</v>
      </c>
      <c r="AI3149">
        <f t="shared" si="649"/>
        <v>3130</v>
      </c>
      <c r="AJ3149">
        <f t="shared" si="650"/>
        <v>15</v>
      </c>
      <c r="AK3149">
        <f t="shared" si="646"/>
        <v>0.20295390883626174</v>
      </c>
      <c r="AL3149">
        <f t="shared" si="647"/>
        <v>0.79166666666666663</v>
      </c>
      <c r="AM3149">
        <f t="shared" si="648"/>
        <v>2.0159578983105125E-4</v>
      </c>
    </row>
    <row r="3150" spans="1:39" x14ac:dyDescent="0.3">
      <c r="A3150">
        <f>Datos!C3149</f>
        <v>1.6942000000000001E-3</v>
      </c>
      <c r="B3150">
        <f>Datos!D3149</f>
        <v>2.8455399999999999E-2</v>
      </c>
      <c r="C3150">
        <f>Datos!E3149</f>
        <v>5.0576299999999998E-2</v>
      </c>
      <c r="D3150" s="5">
        <f>Datos!F3149</f>
        <v>0</v>
      </c>
      <c r="E3150">
        <f t="shared" si="639"/>
        <v>1</v>
      </c>
      <c r="F3150" s="6">
        <f t="shared" si="640"/>
        <v>1</v>
      </c>
      <c r="G3150">
        <f t="shared" si="641"/>
        <v>0</v>
      </c>
      <c r="H3150">
        <f t="shared" si="642"/>
        <v>1.8605004797406791E-2</v>
      </c>
      <c r="I3150" s="5">
        <f t="shared" si="643"/>
        <v>1.8605004797406791E-2</v>
      </c>
      <c r="J3150" s="6">
        <f t="shared" si="644"/>
        <v>0.98139499520259321</v>
      </c>
      <c r="K3150" s="5">
        <f t="shared" si="645"/>
        <v>-1.8780254990251079E-2</v>
      </c>
      <c r="L3150" s="6">
        <f t="shared" si="638"/>
        <v>100</v>
      </c>
      <c r="AF3150">
        <v>1.7999289464559868E-2</v>
      </c>
      <c r="AG3150">
        <v>1</v>
      </c>
      <c r="AH3150">
        <v>0</v>
      </c>
      <c r="AI3150">
        <f t="shared" si="649"/>
        <v>3131</v>
      </c>
      <c r="AJ3150">
        <f t="shared" si="650"/>
        <v>15</v>
      </c>
      <c r="AK3150">
        <f t="shared" si="646"/>
        <v>0.20269926152279094</v>
      </c>
      <c r="AL3150">
        <f t="shared" si="647"/>
        <v>0.79166666666666663</v>
      </c>
      <c r="AM3150">
        <f t="shared" si="648"/>
        <v>2.0159578983105125E-4</v>
      </c>
    </row>
    <row r="3151" spans="1:39" x14ac:dyDescent="0.3">
      <c r="A3151">
        <f>Datos!C3150</f>
        <v>5.1520499999999997E-2</v>
      </c>
      <c r="B3151">
        <f>Datos!D3150</f>
        <v>4.3532399999999999E-2</v>
      </c>
      <c r="C3151">
        <f>Datos!E3150</f>
        <v>5.2027299999999999E-2</v>
      </c>
      <c r="D3151" s="5">
        <f>Datos!F3150</f>
        <v>0</v>
      </c>
      <c r="E3151">
        <f t="shared" si="639"/>
        <v>1</v>
      </c>
      <c r="F3151" s="6">
        <f t="shared" si="640"/>
        <v>1</v>
      </c>
      <c r="G3151">
        <f t="shared" si="641"/>
        <v>0</v>
      </c>
      <c r="H3151">
        <f t="shared" si="642"/>
        <v>1.7491920116013946E-2</v>
      </c>
      <c r="I3151" s="5">
        <f t="shared" si="643"/>
        <v>1.7491920116013946E-2</v>
      </c>
      <c r="J3151" s="6">
        <f t="shared" si="644"/>
        <v>0.98250807988398603</v>
      </c>
      <c r="K3151" s="5">
        <f t="shared" si="645"/>
        <v>-1.7646711472041325E-2</v>
      </c>
      <c r="L3151" s="6">
        <f t="shared" si="638"/>
        <v>100</v>
      </c>
      <c r="AF3151">
        <v>1.8000867674598388E-2</v>
      </c>
      <c r="AG3151">
        <v>1</v>
      </c>
      <c r="AH3151">
        <v>0</v>
      </c>
      <c r="AI3151">
        <f t="shared" si="649"/>
        <v>3132</v>
      </c>
      <c r="AJ3151">
        <f t="shared" si="650"/>
        <v>15</v>
      </c>
      <c r="AK3151">
        <f t="shared" si="646"/>
        <v>0.20244461420932014</v>
      </c>
      <c r="AL3151">
        <f t="shared" si="647"/>
        <v>0.79166666666666663</v>
      </c>
      <c r="AM3151">
        <f t="shared" si="648"/>
        <v>2.0159578983113916E-4</v>
      </c>
    </row>
    <row r="3152" spans="1:39" x14ac:dyDescent="0.3">
      <c r="A3152">
        <f>Datos!C3151</f>
        <v>1.4936999999999999E-3</v>
      </c>
      <c r="B3152">
        <f>Datos!D3151</f>
        <v>3.7864299999999997E-2</v>
      </c>
      <c r="C3152">
        <f>Datos!E3151</f>
        <v>5.5960200000000002E-2</v>
      </c>
      <c r="D3152" s="5">
        <f>Datos!F3151</f>
        <v>0</v>
      </c>
      <c r="E3152">
        <f t="shared" si="639"/>
        <v>1</v>
      </c>
      <c r="F3152" s="6">
        <f t="shared" si="640"/>
        <v>1</v>
      </c>
      <c r="G3152">
        <f t="shared" si="641"/>
        <v>0</v>
      </c>
      <c r="H3152">
        <f t="shared" si="642"/>
        <v>1.748855417232692E-2</v>
      </c>
      <c r="I3152" s="5">
        <f t="shared" si="643"/>
        <v>1.748855417232692E-2</v>
      </c>
      <c r="J3152" s="6">
        <f t="shared" si="644"/>
        <v>0.98251144582767314</v>
      </c>
      <c r="K3152" s="5">
        <f t="shared" si="645"/>
        <v>-1.7643285609200712E-2</v>
      </c>
      <c r="L3152" s="6">
        <f t="shared" si="638"/>
        <v>100</v>
      </c>
      <c r="AF3152">
        <v>1.800182640416851E-2</v>
      </c>
      <c r="AG3152">
        <v>1</v>
      </c>
      <c r="AH3152">
        <v>0</v>
      </c>
      <c r="AI3152">
        <f t="shared" si="649"/>
        <v>3133</v>
      </c>
      <c r="AJ3152">
        <f t="shared" si="650"/>
        <v>15</v>
      </c>
      <c r="AK3152">
        <f t="shared" si="646"/>
        <v>0.20218996689584923</v>
      </c>
      <c r="AL3152">
        <f t="shared" si="647"/>
        <v>0.79166666666666663</v>
      </c>
      <c r="AM3152">
        <f t="shared" si="648"/>
        <v>2.0159578983105125E-4</v>
      </c>
    </row>
    <row r="3153" spans="1:39" x14ac:dyDescent="0.3">
      <c r="A3153">
        <f>Datos!C3152</f>
        <v>4.7091800000000003E-2</v>
      </c>
      <c r="B3153">
        <f>Datos!D3152</f>
        <v>4.2298299999999997E-2</v>
      </c>
      <c r="C3153">
        <f>Datos!E3152</f>
        <v>4.6036800000000003E-2</v>
      </c>
      <c r="D3153" s="5">
        <f>Datos!F3152</f>
        <v>0</v>
      </c>
      <c r="E3153">
        <f t="shared" si="639"/>
        <v>1</v>
      </c>
      <c r="F3153" s="6">
        <f t="shared" si="640"/>
        <v>1</v>
      </c>
      <c r="G3153">
        <f t="shared" si="641"/>
        <v>0</v>
      </c>
      <c r="H3153">
        <f t="shared" si="642"/>
        <v>1.849150424782604E-2</v>
      </c>
      <c r="I3153" s="5">
        <f t="shared" si="643"/>
        <v>1.849150424782604E-2</v>
      </c>
      <c r="J3153" s="6">
        <f t="shared" si="644"/>
        <v>0.98150849575217392</v>
      </c>
      <c r="K3153" s="5">
        <f t="shared" si="645"/>
        <v>-1.8664609417017124E-2</v>
      </c>
      <c r="L3153" s="6">
        <f t="shared" si="638"/>
        <v>100</v>
      </c>
      <c r="AF3153">
        <v>1.8007312336467921E-2</v>
      </c>
      <c r="AG3153">
        <v>1</v>
      </c>
      <c r="AH3153">
        <v>0</v>
      </c>
      <c r="AI3153">
        <f t="shared" si="649"/>
        <v>3134</v>
      </c>
      <c r="AJ3153">
        <f t="shared" si="650"/>
        <v>15</v>
      </c>
      <c r="AK3153">
        <f t="shared" si="646"/>
        <v>0.20193531958237843</v>
      </c>
      <c r="AL3153">
        <f t="shared" si="647"/>
        <v>0.79166666666666663</v>
      </c>
      <c r="AM3153">
        <f t="shared" si="648"/>
        <v>2.0159578983113916E-4</v>
      </c>
    </row>
    <row r="3154" spans="1:39" x14ac:dyDescent="0.3">
      <c r="A3154">
        <f>Datos!C3153</f>
        <v>-7.2405800000000006E-2</v>
      </c>
      <c r="B3154">
        <f>Datos!D3153</f>
        <v>0.31061129999999998</v>
      </c>
      <c r="C3154">
        <f>Datos!E3153</f>
        <v>3.0523499999999999E-2</v>
      </c>
      <c r="D3154" s="5">
        <f>Datos!F3153</f>
        <v>0</v>
      </c>
      <c r="E3154">
        <f t="shared" si="639"/>
        <v>1</v>
      </c>
      <c r="F3154" s="6">
        <f t="shared" si="640"/>
        <v>1</v>
      </c>
      <c r="G3154">
        <f t="shared" si="641"/>
        <v>0</v>
      </c>
      <c r="H3154">
        <f t="shared" si="642"/>
        <v>1.4243657981845338E-2</v>
      </c>
      <c r="I3154" s="5">
        <f t="shared" si="643"/>
        <v>1.4243657981845338E-2</v>
      </c>
      <c r="J3154" s="6">
        <f t="shared" si="644"/>
        <v>0.98575634201815465</v>
      </c>
      <c r="K3154" s="5">
        <f t="shared" si="645"/>
        <v>-1.4346072546740413E-2</v>
      </c>
      <c r="L3154" s="6">
        <f t="shared" si="638"/>
        <v>100</v>
      </c>
      <c r="AF3154">
        <v>1.8007369643653192E-2</v>
      </c>
      <c r="AG3154">
        <v>1</v>
      </c>
      <c r="AH3154">
        <v>0</v>
      </c>
      <c r="AI3154">
        <f t="shared" si="649"/>
        <v>3135</v>
      </c>
      <c r="AJ3154">
        <f t="shared" si="650"/>
        <v>15</v>
      </c>
      <c r="AK3154">
        <f t="shared" si="646"/>
        <v>0.20168067226890751</v>
      </c>
      <c r="AL3154">
        <f t="shared" si="647"/>
        <v>0.79166666666666663</v>
      </c>
      <c r="AM3154">
        <f t="shared" si="648"/>
        <v>2.0159578983105125E-4</v>
      </c>
    </row>
    <row r="3155" spans="1:39" x14ac:dyDescent="0.3">
      <c r="A3155">
        <f>Datos!C3154</f>
        <v>-8.7958900000000007E-2</v>
      </c>
      <c r="B3155">
        <f>Datos!D3154</f>
        <v>0.34416629999999998</v>
      </c>
      <c r="C3155">
        <f>Datos!E3154</f>
        <v>3.6939399999999997E-2</v>
      </c>
      <c r="D3155" s="5">
        <f>Datos!F3154</f>
        <v>0</v>
      </c>
      <c r="E3155">
        <f t="shared" si="639"/>
        <v>1</v>
      </c>
      <c r="F3155" s="6">
        <f t="shared" si="640"/>
        <v>1</v>
      </c>
      <c r="G3155">
        <f t="shared" si="641"/>
        <v>0</v>
      </c>
      <c r="H3155">
        <f t="shared" si="642"/>
        <v>1.2831325522742996E-2</v>
      </c>
      <c r="I3155" s="5">
        <f t="shared" si="643"/>
        <v>1.2831325522742996E-2</v>
      </c>
      <c r="J3155" s="6">
        <f t="shared" si="644"/>
        <v>0.98716867447725698</v>
      </c>
      <c r="K3155" s="5">
        <f t="shared" si="645"/>
        <v>-1.2914358022828308E-2</v>
      </c>
      <c r="L3155" s="6">
        <f t="shared" si="638"/>
        <v>100</v>
      </c>
      <c r="AF3155">
        <v>1.8011391977591298E-2</v>
      </c>
      <c r="AG3155">
        <v>1</v>
      </c>
      <c r="AH3155">
        <v>0</v>
      </c>
      <c r="AI3155">
        <f t="shared" si="649"/>
        <v>3136</v>
      </c>
      <c r="AJ3155">
        <f t="shared" si="650"/>
        <v>15</v>
      </c>
      <c r="AK3155">
        <f t="shared" si="646"/>
        <v>0.20142602495543671</v>
      </c>
      <c r="AL3155">
        <f t="shared" si="647"/>
        <v>0.79166666666666663</v>
      </c>
      <c r="AM3155">
        <f t="shared" si="648"/>
        <v>2.0159578983105125E-4</v>
      </c>
    </row>
    <row r="3156" spans="1:39" x14ac:dyDescent="0.3">
      <c r="A3156">
        <f>Datos!C3155</f>
        <v>0.106456</v>
      </c>
      <c r="B3156">
        <f>Datos!D3155</f>
        <v>0.1326473</v>
      </c>
      <c r="C3156">
        <f>Datos!E3155</f>
        <v>5.5290600000000002E-2</v>
      </c>
      <c r="D3156" s="5">
        <f>Datos!F3155</f>
        <v>0</v>
      </c>
      <c r="E3156">
        <f t="shared" si="639"/>
        <v>1</v>
      </c>
      <c r="F3156" s="6">
        <f t="shared" si="640"/>
        <v>1</v>
      </c>
      <c r="G3156">
        <f t="shared" si="641"/>
        <v>0</v>
      </c>
      <c r="H3156">
        <f t="shared" si="642"/>
        <v>1.4255884327509122E-2</v>
      </c>
      <c r="I3156" s="5">
        <f t="shared" si="643"/>
        <v>1.4255884327509122E-2</v>
      </c>
      <c r="J3156" s="6">
        <f t="shared" si="644"/>
        <v>0.98574411567249087</v>
      </c>
      <c r="K3156" s="5">
        <f t="shared" si="645"/>
        <v>-1.4358475633553041E-2</v>
      </c>
      <c r="L3156" s="6">
        <f t="shared" si="638"/>
        <v>100</v>
      </c>
      <c r="AF3156">
        <v>1.8016474650716933E-2</v>
      </c>
      <c r="AG3156">
        <v>1</v>
      </c>
      <c r="AH3156">
        <v>0</v>
      </c>
      <c r="AI3156">
        <f t="shared" si="649"/>
        <v>3137</v>
      </c>
      <c r="AJ3156">
        <f t="shared" si="650"/>
        <v>15</v>
      </c>
      <c r="AK3156">
        <f t="shared" si="646"/>
        <v>0.20117137764196591</v>
      </c>
      <c r="AL3156">
        <f t="shared" si="647"/>
        <v>0.79166666666666663</v>
      </c>
      <c r="AM3156">
        <f t="shared" si="648"/>
        <v>2.0159578983113916E-4</v>
      </c>
    </row>
    <row r="3157" spans="1:39" x14ac:dyDescent="0.3">
      <c r="A3157">
        <f>Datos!C3156</f>
        <v>6.2912099999999999E-2</v>
      </c>
      <c r="B3157">
        <f>Datos!D3156</f>
        <v>0.19039200000000001</v>
      </c>
      <c r="C3157">
        <f>Datos!E3156</f>
        <v>6.3652E-2</v>
      </c>
      <c r="D3157" s="5">
        <f>Datos!F3156</f>
        <v>0</v>
      </c>
      <c r="E3157">
        <f t="shared" si="639"/>
        <v>1</v>
      </c>
      <c r="F3157" s="6">
        <f t="shared" si="640"/>
        <v>1</v>
      </c>
      <c r="G3157">
        <f t="shared" si="641"/>
        <v>0</v>
      </c>
      <c r="H3157">
        <f t="shared" si="642"/>
        <v>1.2287737952190275E-2</v>
      </c>
      <c r="I3157" s="5">
        <f t="shared" si="643"/>
        <v>1.2287737952190275E-2</v>
      </c>
      <c r="J3157" s="6">
        <f t="shared" si="644"/>
        <v>0.98771226204780971</v>
      </c>
      <c r="K3157" s="5">
        <f t="shared" si="645"/>
        <v>-1.2363856395892612E-2</v>
      </c>
      <c r="L3157" s="6">
        <f t="shared" si="638"/>
        <v>100</v>
      </c>
      <c r="AF3157">
        <v>1.8023129962332834E-2</v>
      </c>
      <c r="AG3157">
        <v>1</v>
      </c>
      <c r="AH3157">
        <v>0</v>
      </c>
      <c r="AI3157">
        <f t="shared" si="649"/>
        <v>3138</v>
      </c>
      <c r="AJ3157">
        <f t="shared" si="650"/>
        <v>15</v>
      </c>
      <c r="AK3157">
        <f t="shared" si="646"/>
        <v>0.200916730328495</v>
      </c>
      <c r="AL3157">
        <f t="shared" si="647"/>
        <v>0.79166666666666663</v>
      </c>
      <c r="AM3157">
        <f t="shared" si="648"/>
        <v>2.0159578983105125E-4</v>
      </c>
    </row>
    <row r="3158" spans="1:39" x14ac:dyDescent="0.3">
      <c r="A3158">
        <f>Datos!C3157</f>
        <v>4.31215E-2</v>
      </c>
      <c r="B3158">
        <f>Datos!D3157</f>
        <v>0.32418190000000002</v>
      </c>
      <c r="C3158">
        <f>Datos!E3157</f>
        <v>5.8472999999999997E-2</v>
      </c>
      <c r="D3158" s="5">
        <f>Datos!F3157</f>
        <v>0</v>
      </c>
      <c r="E3158">
        <f t="shared" si="639"/>
        <v>1</v>
      </c>
      <c r="F3158" s="6">
        <f t="shared" si="640"/>
        <v>1</v>
      </c>
      <c r="G3158">
        <f t="shared" si="641"/>
        <v>0</v>
      </c>
      <c r="H3158">
        <f t="shared" si="642"/>
        <v>1.034493371981907E-2</v>
      </c>
      <c r="I3158" s="5">
        <f t="shared" si="643"/>
        <v>1.034493371981907E-2</v>
      </c>
      <c r="J3158" s="6">
        <f t="shared" si="644"/>
        <v>0.98965506628018096</v>
      </c>
      <c r="K3158" s="5">
        <f t="shared" si="645"/>
        <v>-1.0398814463927075E-2</v>
      </c>
      <c r="L3158" s="6">
        <f t="shared" si="638"/>
        <v>100</v>
      </c>
      <c r="AF3158">
        <v>1.8040340865417153E-2</v>
      </c>
      <c r="AG3158">
        <v>1</v>
      </c>
      <c r="AH3158">
        <v>0</v>
      </c>
      <c r="AI3158">
        <f t="shared" si="649"/>
        <v>3139</v>
      </c>
      <c r="AJ3158">
        <f t="shared" si="650"/>
        <v>15</v>
      </c>
      <c r="AK3158">
        <f t="shared" si="646"/>
        <v>0.2006620830150242</v>
      </c>
      <c r="AL3158">
        <f t="shared" si="647"/>
        <v>0.79166666666666663</v>
      </c>
      <c r="AM3158">
        <f t="shared" si="648"/>
        <v>2.0159578983105125E-4</v>
      </c>
    </row>
    <row r="3159" spans="1:39" x14ac:dyDescent="0.3">
      <c r="A3159">
        <f>Datos!C3158</f>
        <v>8.6068099999999995E-2</v>
      </c>
      <c r="B3159">
        <f>Datos!D3158</f>
        <v>0.40762340000000002</v>
      </c>
      <c r="C3159">
        <f>Datos!E3158</f>
        <v>7.2096999999999994E-2</v>
      </c>
      <c r="D3159" s="5">
        <f>Datos!F3158</f>
        <v>0</v>
      </c>
      <c r="E3159">
        <f t="shared" si="639"/>
        <v>1</v>
      </c>
      <c r="F3159" s="6">
        <f t="shared" si="640"/>
        <v>1</v>
      </c>
      <c r="G3159">
        <f t="shared" si="641"/>
        <v>0</v>
      </c>
      <c r="H3159">
        <f t="shared" si="642"/>
        <v>7.8168481588602474E-3</v>
      </c>
      <c r="I3159" s="5">
        <f t="shared" si="643"/>
        <v>7.8168481588602474E-3</v>
      </c>
      <c r="J3159" s="6">
        <f t="shared" si="644"/>
        <v>0.9921831518411397</v>
      </c>
      <c r="K3159" s="5">
        <f t="shared" si="645"/>
        <v>-7.847559866960261E-3</v>
      </c>
      <c r="L3159" s="6">
        <f t="shared" si="638"/>
        <v>100</v>
      </c>
      <c r="AF3159">
        <v>1.8049440708683234E-2</v>
      </c>
      <c r="AG3159">
        <v>1</v>
      </c>
      <c r="AH3159">
        <v>0</v>
      </c>
      <c r="AI3159">
        <f t="shared" si="649"/>
        <v>3140</v>
      </c>
      <c r="AJ3159">
        <f t="shared" si="650"/>
        <v>15</v>
      </c>
      <c r="AK3159">
        <f t="shared" si="646"/>
        <v>0.20040743570155339</v>
      </c>
      <c r="AL3159">
        <f t="shared" si="647"/>
        <v>0.79166666666666663</v>
      </c>
      <c r="AM3159">
        <f t="shared" si="648"/>
        <v>2.0159578983113916E-4</v>
      </c>
    </row>
    <row r="3160" spans="1:39" x14ac:dyDescent="0.3">
      <c r="A3160">
        <f>Datos!C3159</f>
        <v>0.1735738</v>
      </c>
      <c r="B3160">
        <f>Datos!D3159</f>
        <v>0.1741741</v>
      </c>
      <c r="C3160">
        <f>Datos!E3159</f>
        <v>8.7027300000000002E-2</v>
      </c>
      <c r="D3160" s="5">
        <f>Datos!F3159</f>
        <v>0</v>
      </c>
      <c r="E3160">
        <f t="shared" si="639"/>
        <v>1</v>
      </c>
      <c r="F3160" s="6">
        <f t="shared" si="640"/>
        <v>1</v>
      </c>
      <c r="G3160">
        <f t="shared" si="641"/>
        <v>0</v>
      </c>
      <c r="H3160">
        <f t="shared" si="642"/>
        <v>9.7832903145255185E-3</v>
      </c>
      <c r="I3160" s="5">
        <f t="shared" si="643"/>
        <v>9.7832903145255185E-3</v>
      </c>
      <c r="J3160" s="6">
        <f t="shared" si="644"/>
        <v>0.99021670968547448</v>
      </c>
      <c r="K3160" s="5">
        <f t="shared" si="645"/>
        <v>-9.8314611361236173E-3</v>
      </c>
      <c r="L3160" s="6">
        <f t="shared" si="638"/>
        <v>100</v>
      </c>
      <c r="AF3160">
        <v>1.8053670583555163E-2</v>
      </c>
      <c r="AG3160">
        <v>1</v>
      </c>
      <c r="AH3160">
        <v>0</v>
      </c>
      <c r="AI3160">
        <f t="shared" si="649"/>
        <v>3141</v>
      </c>
      <c r="AJ3160">
        <f t="shared" si="650"/>
        <v>15</v>
      </c>
      <c r="AK3160">
        <f t="shared" si="646"/>
        <v>0.20015278838808248</v>
      </c>
      <c r="AL3160">
        <f t="shared" si="647"/>
        <v>0.79166666666666663</v>
      </c>
      <c r="AM3160">
        <f t="shared" si="648"/>
        <v>2.0159578983105125E-4</v>
      </c>
    </row>
    <row r="3161" spans="1:39" x14ac:dyDescent="0.3">
      <c r="A3161">
        <f>Datos!C3160</f>
        <v>0.1845242</v>
      </c>
      <c r="B3161">
        <f>Datos!D3160</f>
        <v>0.15538569999999999</v>
      </c>
      <c r="C3161">
        <f>Datos!E3160</f>
        <v>6.5289299999999995E-2</v>
      </c>
      <c r="D3161" s="5">
        <f>Datos!F3160</f>
        <v>0</v>
      </c>
      <c r="E3161">
        <f t="shared" si="639"/>
        <v>1</v>
      </c>
      <c r="F3161" s="6">
        <f t="shared" si="640"/>
        <v>1</v>
      </c>
      <c r="G3161">
        <f t="shared" si="641"/>
        <v>0</v>
      </c>
      <c r="H3161">
        <f t="shared" si="642"/>
        <v>1.2121110602204959E-2</v>
      </c>
      <c r="I3161" s="5">
        <f t="shared" si="643"/>
        <v>1.2121110602204959E-2</v>
      </c>
      <c r="J3161" s="6">
        <f t="shared" si="644"/>
        <v>0.987878889397795</v>
      </c>
      <c r="K3161" s="5">
        <f t="shared" si="645"/>
        <v>-1.2195170329184444E-2</v>
      </c>
      <c r="L3161" s="6">
        <f t="shared" si="638"/>
        <v>100</v>
      </c>
      <c r="AF3161">
        <v>1.8059844572418628E-2</v>
      </c>
      <c r="AG3161">
        <v>1</v>
      </c>
      <c r="AH3161">
        <v>0</v>
      </c>
      <c r="AI3161">
        <f t="shared" si="649"/>
        <v>3142</v>
      </c>
      <c r="AJ3161">
        <f t="shared" si="650"/>
        <v>15</v>
      </c>
      <c r="AK3161">
        <f t="shared" si="646"/>
        <v>0.19989814107461168</v>
      </c>
      <c r="AL3161">
        <f t="shared" si="647"/>
        <v>0.79166666666666663</v>
      </c>
      <c r="AM3161">
        <f t="shared" si="648"/>
        <v>2.0159578983113916E-4</v>
      </c>
    </row>
    <row r="3162" spans="1:39" x14ac:dyDescent="0.3">
      <c r="A3162">
        <f>Datos!C3161</f>
        <v>0.1060398</v>
      </c>
      <c r="B3162">
        <f>Datos!D3161</f>
        <v>0.25915359999999998</v>
      </c>
      <c r="C3162">
        <f>Datos!E3161</f>
        <v>4.3031899999999998E-2</v>
      </c>
      <c r="D3162" s="5">
        <f>Datos!F3161</f>
        <v>0</v>
      </c>
      <c r="E3162">
        <f t="shared" si="639"/>
        <v>1</v>
      </c>
      <c r="F3162" s="6">
        <f t="shared" si="640"/>
        <v>1</v>
      </c>
      <c r="G3162">
        <f t="shared" si="641"/>
        <v>0</v>
      </c>
      <c r="H3162">
        <f t="shared" si="642"/>
        <v>1.2799401568284536E-2</v>
      </c>
      <c r="I3162" s="5">
        <f t="shared" si="643"/>
        <v>1.2799401568284536E-2</v>
      </c>
      <c r="J3162" s="6">
        <f t="shared" si="644"/>
        <v>0.98720059843171548</v>
      </c>
      <c r="K3162" s="5">
        <f t="shared" si="645"/>
        <v>-1.2882019640237651E-2</v>
      </c>
      <c r="L3162" s="6">
        <f t="shared" si="638"/>
        <v>100</v>
      </c>
      <c r="AF3162">
        <v>1.806367916081748E-2</v>
      </c>
      <c r="AG3162">
        <v>1</v>
      </c>
      <c r="AH3162">
        <v>0</v>
      </c>
      <c r="AI3162">
        <f t="shared" si="649"/>
        <v>3143</v>
      </c>
      <c r="AJ3162">
        <f t="shared" si="650"/>
        <v>15</v>
      </c>
      <c r="AK3162">
        <f t="shared" si="646"/>
        <v>0.19964349376114077</v>
      </c>
      <c r="AL3162">
        <f t="shared" si="647"/>
        <v>0.79166666666666663</v>
      </c>
      <c r="AM3162">
        <f t="shared" si="648"/>
        <v>2.0159578983105125E-4</v>
      </c>
    </row>
    <row r="3163" spans="1:39" x14ac:dyDescent="0.3">
      <c r="A3163">
        <f>Datos!C3162</f>
        <v>0.13498750000000001</v>
      </c>
      <c r="B3163">
        <f>Datos!D3162</f>
        <v>0.2489741</v>
      </c>
      <c r="C3163">
        <f>Datos!E3162</f>
        <v>6.9185399999999994E-2</v>
      </c>
      <c r="D3163" s="5">
        <f>Datos!F3162</f>
        <v>0</v>
      </c>
      <c r="E3163">
        <f t="shared" si="639"/>
        <v>1</v>
      </c>
      <c r="F3163" s="6">
        <f t="shared" si="640"/>
        <v>1</v>
      </c>
      <c r="G3163">
        <f t="shared" si="641"/>
        <v>0</v>
      </c>
      <c r="H3163">
        <f t="shared" si="642"/>
        <v>1.0245747937842633E-2</v>
      </c>
      <c r="I3163" s="5">
        <f t="shared" si="643"/>
        <v>1.0245747937842633E-2</v>
      </c>
      <c r="J3163" s="6">
        <f t="shared" si="644"/>
        <v>0.98975425206215739</v>
      </c>
      <c r="K3163" s="5">
        <f t="shared" si="645"/>
        <v>-1.029859690797204E-2</v>
      </c>
      <c r="L3163" s="6">
        <f t="shared" si="638"/>
        <v>100</v>
      </c>
      <c r="AF3163">
        <v>1.8063901835468292E-2</v>
      </c>
      <c r="AG3163">
        <v>1</v>
      </c>
      <c r="AH3163">
        <v>0</v>
      </c>
      <c r="AI3163">
        <f t="shared" si="649"/>
        <v>3144</v>
      </c>
      <c r="AJ3163">
        <f t="shared" si="650"/>
        <v>15</v>
      </c>
      <c r="AK3163">
        <f t="shared" si="646"/>
        <v>0.19938884644766997</v>
      </c>
      <c r="AL3163">
        <f t="shared" si="647"/>
        <v>0.79166666666666663</v>
      </c>
      <c r="AM3163">
        <f t="shared" si="648"/>
        <v>2.0159578983105125E-4</v>
      </c>
    </row>
    <row r="3164" spans="1:39" x14ac:dyDescent="0.3">
      <c r="A3164">
        <f>Datos!C3163</f>
        <v>0.152724</v>
      </c>
      <c r="B3164">
        <f>Datos!D3163</f>
        <v>0.29039910000000002</v>
      </c>
      <c r="C3164">
        <f>Datos!E3163</f>
        <v>6.5375500000000003E-2</v>
      </c>
      <c r="D3164" s="5">
        <f>Datos!F3163</f>
        <v>0</v>
      </c>
      <c r="E3164">
        <f t="shared" si="639"/>
        <v>1</v>
      </c>
      <c r="F3164" s="6">
        <f t="shared" si="640"/>
        <v>1</v>
      </c>
      <c r="G3164">
        <f t="shared" si="641"/>
        <v>0</v>
      </c>
      <c r="H3164">
        <f t="shared" si="642"/>
        <v>9.7867972610056267E-3</v>
      </c>
      <c r="I3164" s="5">
        <f t="shared" si="643"/>
        <v>9.7867972610056267E-3</v>
      </c>
      <c r="J3164" s="6">
        <f t="shared" si="644"/>
        <v>0.99021320273899438</v>
      </c>
      <c r="K3164" s="5">
        <f t="shared" si="645"/>
        <v>-9.8350027373265737E-3</v>
      </c>
      <c r="L3164" s="6">
        <f t="shared" si="638"/>
        <v>100</v>
      </c>
      <c r="AF3164">
        <v>1.8065899513628903E-2</v>
      </c>
      <c r="AG3164">
        <v>1</v>
      </c>
      <c r="AH3164">
        <v>0</v>
      </c>
      <c r="AI3164">
        <f t="shared" si="649"/>
        <v>3145</v>
      </c>
      <c r="AJ3164">
        <f t="shared" si="650"/>
        <v>15</v>
      </c>
      <c r="AK3164">
        <f t="shared" si="646"/>
        <v>0.19913419913419916</v>
      </c>
      <c r="AL3164">
        <f t="shared" si="647"/>
        <v>0.79166666666666663</v>
      </c>
      <c r="AM3164">
        <f t="shared" si="648"/>
        <v>2.0159578983113916E-4</v>
      </c>
    </row>
    <row r="3165" spans="1:39" x14ac:dyDescent="0.3">
      <c r="A3165">
        <f>Datos!C3164</f>
        <v>0.1876863</v>
      </c>
      <c r="B3165">
        <f>Datos!D3164</f>
        <v>0.29392499999999999</v>
      </c>
      <c r="C3165">
        <f>Datos!E3164</f>
        <v>7.6021599999999995E-2</v>
      </c>
      <c r="D3165" s="5">
        <f>Datos!F3164</f>
        <v>0</v>
      </c>
      <c r="E3165">
        <f t="shared" si="639"/>
        <v>1</v>
      </c>
      <c r="F3165" s="6">
        <f t="shared" si="640"/>
        <v>1</v>
      </c>
      <c r="G3165">
        <f t="shared" si="641"/>
        <v>0</v>
      </c>
      <c r="H3165">
        <f t="shared" si="642"/>
        <v>8.7234642536104003E-3</v>
      </c>
      <c r="I3165" s="5">
        <f t="shared" si="643"/>
        <v>8.7234642536104003E-3</v>
      </c>
      <c r="J3165" s="6">
        <f t="shared" si="644"/>
        <v>0.99127653574638963</v>
      </c>
      <c r="K3165" s="5">
        <f t="shared" si="645"/>
        <v>-8.7617364076415117E-3</v>
      </c>
      <c r="L3165" s="6">
        <f t="shared" si="638"/>
        <v>100</v>
      </c>
      <c r="AF3165">
        <v>1.8072204219600978E-2</v>
      </c>
      <c r="AG3165">
        <v>1</v>
      </c>
      <c r="AH3165">
        <v>0</v>
      </c>
      <c r="AI3165">
        <f t="shared" si="649"/>
        <v>3146</v>
      </c>
      <c r="AJ3165">
        <f t="shared" si="650"/>
        <v>15</v>
      </c>
      <c r="AK3165">
        <f t="shared" si="646"/>
        <v>0.19887955182072825</v>
      </c>
      <c r="AL3165">
        <f t="shared" si="647"/>
        <v>0.79166666666666663</v>
      </c>
      <c r="AM3165">
        <f t="shared" si="648"/>
        <v>2.0159578983105125E-4</v>
      </c>
    </row>
    <row r="3166" spans="1:39" x14ac:dyDescent="0.3">
      <c r="A3166">
        <f>Datos!C3165</f>
        <v>0.17895739999999999</v>
      </c>
      <c r="B3166">
        <f>Datos!D3165</f>
        <v>0.29264459999999998</v>
      </c>
      <c r="C3166">
        <f>Datos!E3165</f>
        <v>5.9238499999999999E-2</v>
      </c>
      <c r="D3166" s="5">
        <f>Datos!F3165</f>
        <v>0</v>
      </c>
      <c r="E3166">
        <f t="shared" si="639"/>
        <v>1</v>
      </c>
      <c r="F3166" s="6">
        <f t="shared" si="640"/>
        <v>1</v>
      </c>
      <c r="G3166">
        <f t="shared" si="641"/>
        <v>0</v>
      </c>
      <c r="H3166">
        <f t="shared" si="642"/>
        <v>1.0151237862192679E-2</v>
      </c>
      <c r="I3166" s="5">
        <f t="shared" si="643"/>
        <v>1.0151237862192679E-2</v>
      </c>
      <c r="J3166" s="6">
        <f t="shared" si="644"/>
        <v>0.98984876213780737</v>
      </c>
      <c r="K3166" s="5">
        <f t="shared" si="645"/>
        <v>-1.0203113040707897E-2</v>
      </c>
      <c r="L3166" s="6">
        <f t="shared" si="638"/>
        <v>100</v>
      </c>
      <c r="AF3166">
        <v>1.8083199937120785E-2</v>
      </c>
      <c r="AG3166">
        <v>1</v>
      </c>
      <c r="AH3166">
        <v>0</v>
      </c>
      <c r="AI3166">
        <f t="shared" si="649"/>
        <v>3147</v>
      </c>
      <c r="AJ3166">
        <f t="shared" si="650"/>
        <v>15</v>
      </c>
      <c r="AK3166">
        <f t="shared" si="646"/>
        <v>0.19862490450725745</v>
      </c>
      <c r="AL3166">
        <f t="shared" si="647"/>
        <v>0.79166666666666663</v>
      </c>
      <c r="AM3166">
        <f t="shared" si="648"/>
        <v>2.0159578983105125E-4</v>
      </c>
    </row>
    <row r="3167" spans="1:39" x14ac:dyDescent="0.3">
      <c r="A3167">
        <f>Datos!C3166</f>
        <v>0.39182220000000001</v>
      </c>
      <c r="B3167">
        <f>Datos!D3166</f>
        <v>0.17109260000000001</v>
      </c>
      <c r="C3167">
        <f>Datos!E3166</f>
        <v>5.6048599999999997E-2</v>
      </c>
      <c r="D3167" s="5">
        <f>Datos!F3166</f>
        <v>0</v>
      </c>
      <c r="E3167">
        <f t="shared" si="639"/>
        <v>1</v>
      </c>
      <c r="F3167" s="6">
        <f t="shared" si="640"/>
        <v>1</v>
      </c>
      <c r="G3167">
        <f t="shared" si="641"/>
        <v>0</v>
      </c>
      <c r="H3167">
        <f t="shared" si="642"/>
        <v>1.1565393725760915E-2</v>
      </c>
      <c r="I3167" s="5">
        <f t="shared" si="643"/>
        <v>1.1565393725760915E-2</v>
      </c>
      <c r="J3167" s="6">
        <f t="shared" si="644"/>
        <v>0.98843460627423907</v>
      </c>
      <c r="K3167" s="5">
        <f t="shared" si="645"/>
        <v>-1.1632793062311207E-2</v>
      </c>
      <c r="L3167" s="6">
        <f t="shared" si="638"/>
        <v>100</v>
      </c>
      <c r="AF3167">
        <v>1.8083384738693132E-2</v>
      </c>
      <c r="AG3167">
        <v>1</v>
      </c>
      <c r="AH3167">
        <v>0</v>
      </c>
      <c r="AI3167">
        <f t="shared" si="649"/>
        <v>3148</v>
      </c>
      <c r="AJ3167">
        <f t="shared" si="650"/>
        <v>15</v>
      </c>
      <c r="AK3167">
        <f t="shared" si="646"/>
        <v>0.19837025719378665</v>
      </c>
      <c r="AL3167">
        <f t="shared" si="647"/>
        <v>0.79166666666666663</v>
      </c>
      <c r="AM3167">
        <f t="shared" si="648"/>
        <v>2.0159578983113916E-4</v>
      </c>
    </row>
    <row r="3168" spans="1:39" x14ac:dyDescent="0.3">
      <c r="A3168">
        <f>Datos!C3167</f>
        <v>0.42529319999999998</v>
      </c>
      <c r="B3168">
        <f>Datos!D3167</f>
        <v>0.23336100000000001</v>
      </c>
      <c r="C3168">
        <f>Datos!E3167</f>
        <v>9.6917500000000004E-2</v>
      </c>
      <c r="D3168" s="5">
        <f>Datos!F3167</f>
        <v>0</v>
      </c>
      <c r="E3168">
        <f t="shared" si="639"/>
        <v>1</v>
      </c>
      <c r="F3168" s="6">
        <f t="shared" si="640"/>
        <v>1</v>
      </c>
      <c r="G3168">
        <f t="shared" si="641"/>
        <v>0</v>
      </c>
      <c r="H3168">
        <f t="shared" si="642"/>
        <v>7.1894207239856277E-3</v>
      </c>
      <c r="I3168" s="5">
        <f t="shared" si="643"/>
        <v>7.1894207239856277E-3</v>
      </c>
      <c r="J3168" s="6">
        <f t="shared" si="644"/>
        <v>0.99281057927601435</v>
      </c>
      <c r="K3168" s="5">
        <f t="shared" si="645"/>
        <v>-7.2153891493057032E-3</v>
      </c>
      <c r="L3168" s="6">
        <f t="shared" si="638"/>
        <v>100</v>
      </c>
      <c r="AF3168">
        <v>1.8085086694253252E-2</v>
      </c>
      <c r="AG3168">
        <v>1</v>
      </c>
      <c r="AH3168">
        <v>0</v>
      </c>
      <c r="AI3168">
        <f t="shared" si="649"/>
        <v>3149</v>
      </c>
      <c r="AJ3168">
        <f t="shared" si="650"/>
        <v>15</v>
      </c>
      <c r="AK3168">
        <f t="shared" si="646"/>
        <v>0.19811560988031574</v>
      </c>
      <c r="AL3168">
        <f t="shared" si="647"/>
        <v>0.79166666666666663</v>
      </c>
      <c r="AM3168">
        <f t="shared" si="648"/>
        <v>0</v>
      </c>
    </row>
    <row r="3169" spans="1:39" x14ac:dyDescent="0.3">
      <c r="A3169">
        <f>Datos!C3168</f>
        <v>0.5574751</v>
      </c>
      <c r="B3169">
        <f>Datos!D3168</f>
        <v>0.27099879999999998</v>
      </c>
      <c r="C3169">
        <f>Datos!E3168</f>
        <v>3.8874600000000002E-2</v>
      </c>
      <c r="D3169" s="5">
        <f>Datos!F3168</f>
        <v>0</v>
      </c>
      <c r="E3169">
        <f t="shared" si="639"/>
        <v>1</v>
      </c>
      <c r="F3169" s="6">
        <f t="shared" si="640"/>
        <v>1</v>
      </c>
      <c r="G3169">
        <f t="shared" si="641"/>
        <v>0</v>
      </c>
      <c r="H3169">
        <f t="shared" si="642"/>
        <v>1.0456026945365219E-2</v>
      </c>
      <c r="I3169" s="5">
        <f t="shared" si="643"/>
        <v>1.0456026945365219E-2</v>
      </c>
      <c r="J3169" s="6">
        <f t="shared" si="644"/>
        <v>0.98954397305463482</v>
      </c>
      <c r="K3169" s="5">
        <f t="shared" si="645"/>
        <v>-1.0511075255747336E-2</v>
      </c>
      <c r="L3169" s="6">
        <f t="shared" si="638"/>
        <v>100</v>
      </c>
      <c r="AF3169">
        <v>1.8085163487670298E-2</v>
      </c>
      <c r="AG3169">
        <v>0</v>
      </c>
      <c r="AH3169">
        <v>1</v>
      </c>
      <c r="AI3169">
        <f t="shared" si="649"/>
        <v>3149</v>
      </c>
      <c r="AJ3169">
        <f t="shared" si="650"/>
        <v>16</v>
      </c>
      <c r="AK3169">
        <f t="shared" si="646"/>
        <v>0.19811560988031574</v>
      </c>
      <c r="AL3169">
        <f t="shared" si="647"/>
        <v>0.77777777777777779</v>
      </c>
      <c r="AM3169">
        <f t="shared" si="648"/>
        <v>1.9805902158840126E-4</v>
      </c>
    </row>
    <row r="3170" spans="1:39" x14ac:dyDescent="0.3">
      <c r="A3170">
        <f>Datos!C3169</f>
        <v>0.47287269999999998</v>
      </c>
      <c r="B3170">
        <f>Datos!D3169</f>
        <v>0.55971070000000001</v>
      </c>
      <c r="C3170">
        <f>Datos!E3169</f>
        <v>0.10287010000000001</v>
      </c>
      <c r="D3170" s="5">
        <f>Datos!F3169</f>
        <v>0</v>
      </c>
      <c r="E3170">
        <f t="shared" si="639"/>
        <v>1</v>
      </c>
      <c r="F3170" s="6">
        <f t="shared" si="640"/>
        <v>1</v>
      </c>
      <c r="G3170">
        <f t="shared" si="641"/>
        <v>0</v>
      </c>
      <c r="H3170">
        <f t="shared" si="642"/>
        <v>3.8275995062999209E-3</v>
      </c>
      <c r="I3170" s="5">
        <f t="shared" si="643"/>
        <v>3.8275995062999209E-3</v>
      </c>
      <c r="J3170" s="6">
        <f t="shared" si="644"/>
        <v>0.99617240049370004</v>
      </c>
      <c r="K3170" s="5">
        <f t="shared" si="645"/>
        <v>-3.8349435112196594E-3</v>
      </c>
      <c r="L3170" s="6">
        <f t="shared" si="638"/>
        <v>100</v>
      </c>
      <c r="AF3170">
        <v>1.810639004323485E-2</v>
      </c>
      <c r="AG3170">
        <v>1</v>
      </c>
      <c r="AH3170">
        <v>0</v>
      </c>
      <c r="AI3170">
        <f t="shared" si="649"/>
        <v>3150</v>
      </c>
      <c r="AJ3170">
        <f t="shared" si="650"/>
        <v>16</v>
      </c>
      <c r="AK3170">
        <f t="shared" si="646"/>
        <v>0.19786096256684493</v>
      </c>
      <c r="AL3170">
        <f t="shared" si="647"/>
        <v>0.77777777777777779</v>
      </c>
      <c r="AM3170">
        <f t="shared" si="648"/>
        <v>1.9805902158840126E-4</v>
      </c>
    </row>
    <row r="3171" spans="1:39" x14ac:dyDescent="0.3">
      <c r="A3171">
        <f>Datos!C3170</f>
        <v>0.59888669999999999</v>
      </c>
      <c r="B3171">
        <f>Datos!D3170</f>
        <v>0.33514840000000001</v>
      </c>
      <c r="C3171">
        <f>Datos!E3170</f>
        <v>5.6188299999999997E-2</v>
      </c>
      <c r="D3171" s="5">
        <f>Datos!F3170</f>
        <v>0</v>
      </c>
      <c r="E3171">
        <f t="shared" si="639"/>
        <v>1</v>
      </c>
      <c r="F3171" s="6">
        <f t="shared" si="640"/>
        <v>1</v>
      </c>
      <c r="G3171">
        <f t="shared" si="641"/>
        <v>0</v>
      </c>
      <c r="H3171">
        <f t="shared" si="642"/>
        <v>7.9131298933571553E-3</v>
      </c>
      <c r="I3171" s="5">
        <f t="shared" si="643"/>
        <v>7.9131298933571553E-3</v>
      </c>
      <c r="J3171" s="6">
        <f t="shared" si="644"/>
        <v>0.99208687010664287</v>
      </c>
      <c r="K3171" s="5">
        <f t="shared" si="645"/>
        <v>-7.9446048593327014E-3</v>
      </c>
      <c r="L3171" s="6">
        <f t="shared" si="638"/>
        <v>100</v>
      </c>
      <c r="AF3171">
        <v>1.8120674793794471E-2</v>
      </c>
      <c r="AG3171">
        <v>1</v>
      </c>
      <c r="AH3171">
        <v>0</v>
      </c>
      <c r="AI3171">
        <f t="shared" si="649"/>
        <v>3151</v>
      </c>
      <c r="AJ3171">
        <f t="shared" si="650"/>
        <v>16</v>
      </c>
      <c r="AK3171">
        <f t="shared" si="646"/>
        <v>0.19760631525337413</v>
      </c>
      <c r="AL3171">
        <f t="shared" si="647"/>
        <v>0.77777777777777779</v>
      </c>
      <c r="AM3171">
        <f t="shared" si="648"/>
        <v>1.9805902158848761E-4</v>
      </c>
    </row>
    <row r="3172" spans="1:39" x14ac:dyDescent="0.3">
      <c r="A3172">
        <f>Datos!C3171</f>
        <v>0.39055580000000001</v>
      </c>
      <c r="B3172">
        <f>Datos!D3171</f>
        <v>0.33895249999999999</v>
      </c>
      <c r="C3172">
        <f>Datos!E3171</f>
        <v>2.3083800000000002E-2</v>
      </c>
      <c r="D3172" s="5">
        <f>Datos!F3171</f>
        <v>0</v>
      </c>
      <c r="E3172">
        <f t="shared" si="639"/>
        <v>1</v>
      </c>
      <c r="F3172" s="6">
        <f t="shared" si="640"/>
        <v>1</v>
      </c>
      <c r="G3172">
        <f t="shared" si="641"/>
        <v>0</v>
      </c>
      <c r="H3172">
        <f t="shared" si="642"/>
        <v>1.1579313531723643E-2</v>
      </c>
      <c r="I3172" s="5">
        <f t="shared" si="643"/>
        <v>1.1579313531723643E-2</v>
      </c>
      <c r="J3172" s="6">
        <f t="shared" si="644"/>
        <v>0.98842068646827641</v>
      </c>
      <c r="K3172" s="5">
        <f t="shared" si="645"/>
        <v>-1.1646875839147723E-2</v>
      </c>
      <c r="L3172" s="6">
        <f t="shared" si="638"/>
        <v>100</v>
      </c>
      <c r="AF3172">
        <v>1.812202206550247E-2</v>
      </c>
      <c r="AG3172">
        <v>1</v>
      </c>
      <c r="AH3172">
        <v>0</v>
      </c>
      <c r="AI3172">
        <f t="shared" si="649"/>
        <v>3152</v>
      </c>
      <c r="AJ3172">
        <f t="shared" si="650"/>
        <v>16</v>
      </c>
      <c r="AK3172">
        <f t="shared" si="646"/>
        <v>0.19735166793990322</v>
      </c>
      <c r="AL3172">
        <f t="shared" si="647"/>
        <v>0.77777777777777779</v>
      </c>
      <c r="AM3172">
        <f t="shared" si="648"/>
        <v>1.9805902158840126E-4</v>
      </c>
    </row>
    <row r="3173" spans="1:39" x14ac:dyDescent="0.3">
      <c r="A3173">
        <f>Datos!C3172</f>
        <v>0.45070009999999999</v>
      </c>
      <c r="B3173">
        <f>Datos!D3172</f>
        <v>0.150725</v>
      </c>
      <c r="C3173">
        <f>Datos!E3172</f>
        <v>3.0372099999999999E-2</v>
      </c>
      <c r="D3173" s="5">
        <f>Datos!F3172</f>
        <v>0</v>
      </c>
      <c r="E3173">
        <f t="shared" si="639"/>
        <v>1</v>
      </c>
      <c r="F3173" s="6">
        <f t="shared" si="640"/>
        <v>1</v>
      </c>
      <c r="G3173">
        <f t="shared" si="641"/>
        <v>0</v>
      </c>
      <c r="H3173">
        <f t="shared" si="642"/>
        <v>1.4517238035190852E-2</v>
      </c>
      <c r="I3173" s="5">
        <f t="shared" si="643"/>
        <v>1.4517238035190852E-2</v>
      </c>
      <c r="J3173" s="6">
        <f t="shared" si="644"/>
        <v>0.98548276196480911</v>
      </c>
      <c r="K3173" s="5">
        <f t="shared" si="645"/>
        <v>-1.4623644206666689E-2</v>
      </c>
      <c r="L3173" s="6">
        <f t="shared" si="638"/>
        <v>100</v>
      </c>
      <c r="AF3173">
        <v>1.8128651003815097E-2</v>
      </c>
      <c r="AG3173">
        <v>1</v>
      </c>
      <c r="AH3173">
        <v>0</v>
      </c>
      <c r="AI3173">
        <f t="shared" si="649"/>
        <v>3153</v>
      </c>
      <c r="AJ3173">
        <f t="shared" si="650"/>
        <v>16</v>
      </c>
      <c r="AK3173">
        <f t="shared" si="646"/>
        <v>0.19709702062643242</v>
      </c>
      <c r="AL3173">
        <f t="shared" si="647"/>
        <v>0.77777777777777779</v>
      </c>
      <c r="AM3173">
        <f t="shared" si="648"/>
        <v>1.9805902158848761E-4</v>
      </c>
    </row>
    <row r="3174" spans="1:39" x14ac:dyDescent="0.3">
      <c r="A3174">
        <f>Datos!C3173</f>
        <v>0.51079059999999998</v>
      </c>
      <c r="B3174">
        <f>Datos!D3173</f>
        <v>9.7277000000000002E-2</v>
      </c>
      <c r="C3174">
        <f>Datos!E3173</f>
        <v>2.67528E-2</v>
      </c>
      <c r="D3174" s="5">
        <f>Datos!F3173</f>
        <v>0</v>
      </c>
      <c r="E3174">
        <f t="shared" si="639"/>
        <v>1</v>
      </c>
      <c r="F3174" s="6">
        <f t="shared" si="640"/>
        <v>1</v>
      </c>
      <c r="G3174">
        <f t="shared" si="641"/>
        <v>0</v>
      </c>
      <c r="H3174">
        <f t="shared" si="642"/>
        <v>1.5920734767552645E-2</v>
      </c>
      <c r="I3174" s="5">
        <f t="shared" si="643"/>
        <v>1.5920734767552645E-2</v>
      </c>
      <c r="J3174" s="6">
        <f t="shared" si="644"/>
        <v>0.98407926523244738</v>
      </c>
      <c r="K3174" s="5">
        <f t="shared" si="645"/>
        <v>-1.6048831076175128E-2</v>
      </c>
      <c r="L3174" s="6">
        <f t="shared" si="638"/>
        <v>100</v>
      </c>
      <c r="AF3174">
        <v>1.8132174447660444E-2</v>
      </c>
      <c r="AG3174">
        <v>1</v>
      </c>
      <c r="AH3174">
        <v>0</v>
      </c>
      <c r="AI3174">
        <f t="shared" si="649"/>
        <v>3154</v>
      </c>
      <c r="AJ3174">
        <f t="shared" si="650"/>
        <v>16</v>
      </c>
      <c r="AK3174">
        <f t="shared" si="646"/>
        <v>0.1968423733129615</v>
      </c>
      <c r="AL3174">
        <f t="shared" si="647"/>
        <v>0.77777777777777779</v>
      </c>
      <c r="AM3174">
        <f t="shared" si="648"/>
        <v>1.9805902158840126E-4</v>
      </c>
    </row>
    <row r="3175" spans="1:39" x14ac:dyDescent="0.3">
      <c r="A3175">
        <f>Datos!C3174</f>
        <v>0.47619650000000002</v>
      </c>
      <c r="B3175">
        <f>Datos!D3174</f>
        <v>9.5269000000000006E-2</v>
      </c>
      <c r="C3175">
        <f>Datos!E3174</f>
        <v>3.6077900000000003E-2</v>
      </c>
      <c r="D3175" s="5">
        <f>Datos!F3174</f>
        <v>0</v>
      </c>
      <c r="E3175">
        <f t="shared" si="639"/>
        <v>1</v>
      </c>
      <c r="F3175" s="6">
        <f t="shared" si="640"/>
        <v>1</v>
      </c>
      <c r="G3175">
        <f t="shared" si="641"/>
        <v>0</v>
      </c>
      <c r="H3175">
        <f t="shared" si="642"/>
        <v>1.4991378974989873E-2</v>
      </c>
      <c r="I3175" s="5">
        <f t="shared" si="643"/>
        <v>1.4991378974989873E-2</v>
      </c>
      <c r="J3175" s="6">
        <f t="shared" si="644"/>
        <v>0.98500862102501008</v>
      </c>
      <c r="K3175" s="5">
        <f t="shared" si="645"/>
        <v>-1.5104885538694508E-2</v>
      </c>
      <c r="L3175" s="6">
        <f t="shared" si="638"/>
        <v>100</v>
      </c>
      <c r="AF3175">
        <v>1.813809480641328E-2</v>
      </c>
      <c r="AG3175">
        <v>1</v>
      </c>
      <c r="AH3175">
        <v>0</v>
      </c>
      <c r="AI3175">
        <f t="shared" si="649"/>
        <v>3155</v>
      </c>
      <c r="AJ3175">
        <f t="shared" si="650"/>
        <v>16</v>
      </c>
      <c r="AK3175">
        <f t="shared" si="646"/>
        <v>0.1965877259994907</v>
      </c>
      <c r="AL3175">
        <f t="shared" si="647"/>
        <v>0.77777777777777779</v>
      </c>
      <c r="AM3175">
        <f t="shared" si="648"/>
        <v>1.9805902158840126E-4</v>
      </c>
    </row>
    <row r="3176" spans="1:39" x14ac:dyDescent="0.3">
      <c r="A3176">
        <f>Datos!C3175</f>
        <v>0.21558140000000001</v>
      </c>
      <c r="B3176">
        <f>Datos!D3175</f>
        <v>0.18584909999999999</v>
      </c>
      <c r="C3176">
        <f>Datos!E3175</f>
        <v>5.2664900000000001E-2</v>
      </c>
      <c r="D3176" s="5">
        <f>Datos!F3175</f>
        <v>0</v>
      </c>
      <c r="E3176">
        <f t="shared" si="639"/>
        <v>1</v>
      </c>
      <c r="F3176" s="6">
        <f t="shared" si="640"/>
        <v>1</v>
      </c>
      <c r="G3176">
        <f t="shared" si="641"/>
        <v>0</v>
      </c>
      <c r="H3176">
        <f t="shared" si="642"/>
        <v>1.2646112422915228E-2</v>
      </c>
      <c r="I3176" s="5">
        <f t="shared" si="643"/>
        <v>1.2646112422915228E-2</v>
      </c>
      <c r="J3176" s="6">
        <f t="shared" si="644"/>
        <v>0.98735388757708475</v>
      </c>
      <c r="K3176" s="5">
        <f t="shared" si="645"/>
        <v>-1.2726755101564865E-2</v>
      </c>
      <c r="L3176" s="6">
        <f t="shared" si="638"/>
        <v>100</v>
      </c>
      <c r="AF3176">
        <v>1.8138742576222194E-2</v>
      </c>
      <c r="AG3176">
        <v>1</v>
      </c>
      <c r="AH3176">
        <v>0</v>
      </c>
      <c r="AI3176">
        <f t="shared" si="649"/>
        <v>3156</v>
      </c>
      <c r="AJ3176">
        <f t="shared" si="650"/>
        <v>16</v>
      </c>
      <c r="AK3176">
        <f t="shared" si="646"/>
        <v>0.1963330786860199</v>
      </c>
      <c r="AL3176">
        <f t="shared" si="647"/>
        <v>0.77777777777777779</v>
      </c>
      <c r="AM3176">
        <f t="shared" si="648"/>
        <v>1.9805902158848761E-4</v>
      </c>
    </row>
    <row r="3177" spans="1:39" x14ac:dyDescent="0.3">
      <c r="A3177">
        <f>Datos!C3176</f>
        <v>0.24470459999999999</v>
      </c>
      <c r="B3177">
        <f>Datos!D3176</f>
        <v>0.17916209999999999</v>
      </c>
      <c r="C3177">
        <f>Datos!E3176</f>
        <v>6.5512299999999996E-2</v>
      </c>
      <c r="D3177" s="5">
        <f>Datos!F3176</f>
        <v>0</v>
      </c>
      <c r="E3177">
        <f t="shared" si="639"/>
        <v>1</v>
      </c>
      <c r="F3177" s="6">
        <f t="shared" si="640"/>
        <v>1</v>
      </c>
      <c r="G3177">
        <f t="shared" si="641"/>
        <v>0</v>
      </c>
      <c r="H3177">
        <f t="shared" si="642"/>
        <v>1.1288019077554921E-2</v>
      </c>
      <c r="I3177" s="5">
        <f t="shared" si="643"/>
        <v>1.1288019077554921E-2</v>
      </c>
      <c r="J3177" s="6">
        <f t="shared" si="644"/>
        <v>0.98871198092244506</v>
      </c>
      <c r="K3177" s="5">
        <f t="shared" si="645"/>
        <v>-1.1352212298272896E-2</v>
      </c>
      <c r="L3177" s="6">
        <f t="shared" si="638"/>
        <v>100</v>
      </c>
      <c r="AF3177">
        <v>1.8158239606415598E-2</v>
      </c>
      <c r="AG3177">
        <v>1</v>
      </c>
      <c r="AH3177">
        <v>0</v>
      </c>
      <c r="AI3177">
        <f t="shared" si="649"/>
        <v>3157</v>
      </c>
      <c r="AJ3177">
        <f t="shared" si="650"/>
        <v>16</v>
      </c>
      <c r="AK3177">
        <f t="shared" si="646"/>
        <v>0.19607843137254899</v>
      </c>
      <c r="AL3177">
        <f t="shared" si="647"/>
        <v>0.77777777777777779</v>
      </c>
      <c r="AM3177">
        <f t="shared" si="648"/>
        <v>1.9805902158840126E-4</v>
      </c>
    </row>
    <row r="3178" spans="1:39" x14ac:dyDescent="0.3">
      <c r="A3178">
        <f>Datos!C3177</f>
        <v>0.23906359999999999</v>
      </c>
      <c r="B3178">
        <f>Datos!D3177</f>
        <v>0.1981183</v>
      </c>
      <c r="C3178">
        <f>Datos!E3177</f>
        <v>6.6766000000000006E-2</v>
      </c>
      <c r="D3178" s="5">
        <f>Datos!F3177</f>
        <v>0</v>
      </c>
      <c r="E3178">
        <f t="shared" si="639"/>
        <v>1</v>
      </c>
      <c r="F3178" s="6">
        <f t="shared" si="640"/>
        <v>1</v>
      </c>
      <c r="G3178">
        <f t="shared" si="641"/>
        <v>0</v>
      </c>
      <c r="H3178">
        <f t="shared" si="642"/>
        <v>1.084341768553149E-2</v>
      </c>
      <c r="I3178" s="5">
        <f t="shared" si="643"/>
        <v>1.084341768553149E-2</v>
      </c>
      <c r="J3178" s="6">
        <f t="shared" si="644"/>
        <v>0.98915658231446846</v>
      </c>
      <c r="K3178" s="5">
        <f t="shared" si="645"/>
        <v>-1.0902636014210513E-2</v>
      </c>
      <c r="L3178" s="6">
        <f t="shared" si="638"/>
        <v>100</v>
      </c>
      <c r="AF3178">
        <v>1.8159261559289919E-2</v>
      </c>
      <c r="AG3178">
        <v>1</v>
      </c>
      <c r="AH3178">
        <v>0</v>
      </c>
      <c r="AI3178">
        <f t="shared" si="649"/>
        <v>3158</v>
      </c>
      <c r="AJ3178">
        <f t="shared" si="650"/>
        <v>16</v>
      </c>
      <c r="AK3178">
        <f t="shared" si="646"/>
        <v>0.19582378405907819</v>
      </c>
      <c r="AL3178">
        <f t="shared" si="647"/>
        <v>0.77777777777777779</v>
      </c>
      <c r="AM3178">
        <f t="shared" si="648"/>
        <v>1.9805902158840126E-4</v>
      </c>
    </row>
    <row r="3179" spans="1:39" x14ac:dyDescent="0.3">
      <c r="A3179">
        <f>Datos!C3178</f>
        <v>0.24150440000000001</v>
      </c>
      <c r="B3179">
        <f>Datos!D3178</f>
        <v>0.19619909999999999</v>
      </c>
      <c r="C3179">
        <f>Datos!E3178</f>
        <v>6.7139699999999997E-2</v>
      </c>
      <c r="D3179" s="5">
        <f>Datos!F3178</f>
        <v>0</v>
      </c>
      <c r="E3179">
        <f t="shared" si="639"/>
        <v>1</v>
      </c>
      <c r="F3179" s="6">
        <f t="shared" si="640"/>
        <v>1</v>
      </c>
      <c r="G3179">
        <f t="shared" si="641"/>
        <v>0</v>
      </c>
      <c r="H3179">
        <f t="shared" si="642"/>
        <v>1.083085668279574E-2</v>
      </c>
      <c r="I3179" s="5">
        <f t="shared" si="643"/>
        <v>1.083085668279574E-2</v>
      </c>
      <c r="J3179" s="6">
        <f t="shared" si="644"/>
        <v>0.98916914331720429</v>
      </c>
      <c r="K3179" s="5">
        <f t="shared" si="645"/>
        <v>-1.0889937394793842E-2</v>
      </c>
      <c r="L3179" s="6">
        <f t="shared" si="638"/>
        <v>100</v>
      </c>
      <c r="AF3179">
        <v>1.8184696953795838E-2</v>
      </c>
      <c r="AG3179">
        <v>1</v>
      </c>
      <c r="AH3179">
        <v>0</v>
      </c>
      <c r="AI3179">
        <f t="shared" si="649"/>
        <v>3159</v>
      </c>
      <c r="AJ3179">
        <f t="shared" si="650"/>
        <v>16</v>
      </c>
      <c r="AK3179">
        <f t="shared" si="646"/>
        <v>0.19556913674560739</v>
      </c>
      <c r="AL3179">
        <f t="shared" si="647"/>
        <v>0.77777777777777779</v>
      </c>
      <c r="AM3179">
        <f t="shared" si="648"/>
        <v>1.9805902158848761E-4</v>
      </c>
    </row>
    <row r="3180" spans="1:39" x14ac:dyDescent="0.3">
      <c r="A3180">
        <f>Datos!C3179</f>
        <v>7.2130600000000003E-2</v>
      </c>
      <c r="B3180">
        <f>Datos!D3179</f>
        <v>0.24961459999999999</v>
      </c>
      <c r="C3180">
        <f>Datos!E3179</f>
        <v>5.6447700000000003E-2</v>
      </c>
      <c r="D3180" s="5">
        <f>Datos!F3179</f>
        <v>0</v>
      </c>
      <c r="E3180">
        <f t="shared" si="639"/>
        <v>1</v>
      </c>
      <c r="F3180" s="6">
        <f t="shared" si="640"/>
        <v>1</v>
      </c>
      <c r="G3180">
        <f t="shared" si="641"/>
        <v>0</v>
      </c>
      <c r="H3180">
        <f t="shared" si="642"/>
        <v>1.1777287890270752E-2</v>
      </c>
      <c r="I3180" s="5">
        <f t="shared" si="643"/>
        <v>1.1777287890270752E-2</v>
      </c>
      <c r="J3180" s="6">
        <f t="shared" si="644"/>
        <v>0.98822271210972923</v>
      </c>
      <c r="K3180" s="5">
        <f t="shared" si="645"/>
        <v>-1.1847189521779189E-2</v>
      </c>
      <c r="L3180" s="6">
        <f t="shared" si="638"/>
        <v>100</v>
      </c>
      <c r="AF3180">
        <v>1.8189549346155673E-2</v>
      </c>
      <c r="AG3180">
        <v>1</v>
      </c>
      <c r="AH3180">
        <v>0</v>
      </c>
      <c r="AI3180">
        <f t="shared" si="649"/>
        <v>3160</v>
      </c>
      <c r="AJ3180">
        <f t="shared" si="650"/>
        <v>16</v>
      </c>
      <c r="AK3180">
        <f t="shared" si="646"/>
        <v>0.19531448943213647</v>
      </c>
      <c r="AL3180">
        <f t="shared" si="647"/>
        <v>0.77777777777777779</v>
      </c>
      <c r="AM3180">
        <f t="shared" si="648"/>
        <v>1.9805902158840126E-4</v>
      </c>
    </row>
    <row r="3181" spans="1:39" x14ac:dyDescent="0.3">
      <c r="A3181">
        <f>Datos!C3180</f>
        <v>2.9577599999999999E-2</v>
      </c>
      <c r="B3181">
        <f>Datos!D3180</f>
        <v>0.2345573</v>
      </c>
      <c r="C3181">
        <f>Datos!E3180</f>
        <v>3.5331899999999999E-2</v>
      </c>
      <c r="D3181" s="5">
        <f>Datos!F3180</f>
        <v>0</v>
      </c>
      <c r="E3181">
        <f t="shared" si="639"/>
        <v>1</v>
      </c>
      <c r="F3181" s="6">
        <f t="shared" si="640"/>
        <v>1</v>
      </c>
      <c r="G3181">
        <f t="shared" si="641"/>
        <v>0</v>
      </c>
      <c r="H3181">
        <f t="shared" si="642"/>
        <v>1.479195009433559E-2</v>
      </c>
      <c r="I3181" s="5">
        <f t="shared" si="643"/>
        <v>1.479195009433559E-2</v>
      </c>
      <c r="J3181" s="6">
        <f t="shared" si="644"/>
        <v>0.98520804990566446</v>
      </c>
      <c r="K3181" s="5">
        <f t="shared" si="645"/>
        <v>-1.4902441935127509E-2</v>
      </c>
      <c r="L3181" s="6">
        <f t="shared" si="638"/>
        <v>100</v>
      </c>
      <c r="AF3181">
        <v>1.8198256929743615E-2</v>
      </c>
      <c r="AG3181">
        <v>1</v>
      </c>
      <c r="AH3181">
        <v>0</v>
      </c>
      <c r="AI3181">
        <f t="shared" si="649"/>
        <v>3161</v>
      </c>
      <c r="AJ3181">
        <f t="shared" si="650"/>
        <v>16</v>
      </c>
      <c r="AK3181">
        <f t="shared" si="646"/>
        <v>0.19505984211866567</v>
      </c>
      <c r="AL3181">
        <f t="shared" si="647"/>
        <v>0.77777777777777779</v>
      </c>
      <c r="AM3181">
        <f t="shared" si="648"/>
        <v>1.9805902158848761E-4</v>
      </c>
    </row>
    <row r="3182" spans="1:39" x14ac:dyDescent="0.3">
      <c r="A3182">
        <f>Datos!C3181</f>
        <v>6.3495099999999999E-2</v>
      </c>
      <c r="B3182">
        <f>Datos!D3181</f>
        <v>0.22402530000000001</v>
      </c>
      <c r="C3182">
        <f>Datos!E3181</f>
        <v>6.7167599999999994E-2</v>
      </c>
      <c r="D3182" s="5">
        <f>Datos!F3181</f>
        <v>0</v>
      </c>
      <c r="E3182">
        <f t="shared" si="639"/>
        <v>1</v>
      </c>
      <c r="F3182" s="6">
        <f t="shared" si="640"/>
        <v>1</v>
      </c>
      <c r="G3182">
        <f t="shared" si="641"/>
        <v>0</v>
      </c>
      <c r="H3182">
        <f t="shared" si="642"/>
        <v>1.1258207448335385E-2</v>
      </c>
      <c r="I3182" s="5">
        <f t="shared" si="643"/>
        <v>1.1258207448335385E-2</v>
      </c>
      <c r="J3182" s="6">
        <f t="shared" si="644"/>
        <v>0.98874179255166461</v>
      </c>
      <c r="K3182" s="5">
        <f t="shared" si="645"/>
        <v>-1.1322060767428825E-2</v>
      </c>
      <c r="L3182" s="6">
        <f t="shared" si="638"/>
        <v>100</v>
      </c>
      <c r="AF3182">
        <v>1.8232826472684587E-2</v>
      </c>
      <c r="AG3182">
        <v>1</v>
      </c>
      <c r="AH3182">
        <v>0</v>
      </c>
      <c r="AI3182">
        <f t="shared" si="649"/>
        <v>3162</v>
      </c>
      <c r="AJ3182">
        <f t="shared" si="650"/>
        <v>16</v>
      </c>
      <c r="AK3182">
        <f t="shared" si="646"/>
        <v>0.19480519480519476</v>
      </c>
      <c r="AL3182">
        <f t="shared" si="647"/>
        <v>0.77777777777777779</v>
      </c>
      <c r="AM3182">
        <f t="shared" si="648"/>
        <v>1.9805902158840126E-4</v>
      </c>
    </row>
    <row r="3183" spans="1:39" x14ac:dyDescent="0.3">
      <c r="A3183">
        <f>Datos!C3182</f>
        <v>4.04015E-2</v>
      </c>
      <c r="B3183">
        <f>Datos!D3182</f>
        <v>0.19883809999999999</v>
      </c>
      <c r="C3183">
        <f>Datos!E3182</f>
        <v>5.94815E-2</v>
      </c>
      <c r="D3183" s="5">
        <f>Datos!F3182</f>
        <v>0</v>
      </c>
      <c r="E3183">
        <f t="shared" si="639"/>
        <v>1</v>
      </c>
      <c r="F3183" s="6">
        <f t="shared" si="640"/>
        <v>1</v>
      </c>
      <c r="G3183">
        <f t="shared" si="641"/>
        <v>0</v>
      </c>
      <c r="H3183">
        <f t="shared" si="642"/>
        <v>1.2694347097642814E-2</v>
      </c>
      <c r="I3183" s="5">
        <f t="shared" si="643"/>
        <v>1.2694347097642814E-2</v>
      </c>
      <c r="J3183" s="6">
        <f t="shared" si="644"/>
        <v>0.98730565290235717</v>
      </c>
      <c r="K3183" s="5">
        <f t="shared" si="645"/>
        <v>-1.2775608763422411E-2</v>
      </c>
      <c r="L3183" s="6">
        <f t="shared" si="638"/>
        <v>100</v>
      </c>
      <c r="AF3183">
        <v>1.8236471278210174E-2</v>
      </c>
      <c r="AG3183">
        <v>1</v>
      </c>
      <c r="AH3183">
        <v>0</v>
      </c>
      <c r="AI3183">
        <f t="shared" si="649"/>
        <v>3163</v>
      </c>
      <c r="AJ3183">
        <f t="shared" si="650"/>
        <v>16</v>
      </c>
      <c r="AK3183">
        <f t="shared" si="646"/>
        <v>0.19455054749172396</v>
      </c>
      <c r="AL3183">
        <f t="shared" si="647"/>
        <v>0.77777777777777779</v>
      </c>
      <c r="AM3183">
        <f t="shared" si="648"/>
        <v>1.9805902158840126E-4</v>
      </c>
    </row>
    <row r="3184" spans="1:39" x14ac:dyDescent="0.3">
      <c r="A3184">
        <f>Datos!C3183</f>
        <v>3.4459400000000001E-2</v>
      </c>
      <c r="B3184">
        <f>Datos!D3183</f>
        <v>0.2237286</v>
      </c>
      <c r="C3184">
        <f>Datos!E3183</f>
        <v>6.7056400000000002E-2</v>
      </c>
      <c r="D3184" s="5">
        <f>Datos!F3183</f>
        <v>0</v>
      </c>
      <c r="E3184">
        <f t="shared" si="639"/>
        <v>1</v>
      </c>
      <c r="F3184" s="6">
        <f t="shared" si="640"/>
        <v>1</v>
      </c>
      <c r="G3184">
        <f t="shared" si="641"/>
        <v>0</v>
      </c>
      <c r="H3184">
        <f t="shared" si="642"/>
        <v>1.1433969540159761E-2</v>
      </c>
      <c r="I3184" s="5">
        <f t="shared" si="643"/>
        <v>1.1433969540159761E-2</v>
      </c>
      <c r="J3184" s="6">
        <f t="shared" si="644"/>
        <v>0.98856603045984026</v>
      </c>
      <c r="K3184" s="5">
        <f t="shared" si="645"/>
        <v>-1.1499839958146412E-2</v>
      </c>
      <c r="L3184" s="6">
        <f t="shared" si="638"/>
        <v>100</v>
      </c>
      <c r="AF3184">
        <v>1.8238774037457172E-2</v>
      </c>
      <c r="AG3184">
        <v>1</v>
      </c>
      <c r="AH3184">
        <v>0</v>
      </c>
      <c r="AI3184">
        <f t="shared" si="649"/>
        <v>3164</v>
      </c>
      <c r="AJ3184">
        <f t="shared" si="650"/>
        <v>16</v>
      </c>
      <c r="AK3184">
        <f t="shared" si="646"/>
        <v>0.19429590017825316</v>
      </c>
      <c r="AL3184">
        <f t="shared" si="647"/>
        <v>0.77777777777777779</v>
      </c>
      <c r="AM3184">
        <f t="shared" si="648"/>
        <v>1.9805902158848761E-4</v>
      </c>
    </row>
    <row r="3185" spans="1:39" x14ac:dyDescent="0.3">
      <c r="A3185">
        <f>Datos!C3184</f>
        <v>0.26550879999999999</v>
      </c>
      <c r="B3185">
        <f>Datos!D3184</f>
        <v>0.42387940000000002</v>
      </c>
      <c r="C3185">
        <f>Datos!E3184</f>
        <v>6.2229399999999997E-2</v>
      </c>
      <c r="D3185" s="5">
        <f>Datos!F3184</f>
        <v>0</v>
      </c>
      <c r="E3185">
        <f t="shared" si="639"/>
        <v>1</v>
      </c>
      <c r="F3185" s="6">
        <f t="shared" si="640"/>
        <v>1</v>
      </c>
      <c r="G3185">
        <f t="shared" si="641"/>
        <v>0</v>
      </c>
      <c r="H3185">
        <f t="shared" si="642"/>
        <v>7.5925159231153378E-3</v>
      </c>
      <c r="I3185" s="5">
        <f t="shared" si="643"/>
        <v>7.5925159231153378E-3</v>
      </c>
      <c r="J3185" s="6">
        <f t="shared" si="644"/>
        <v>0.99240748407688462</v>
      </c>
      <c r="K3185" s="5">
        <f t="shared" si="645"/>
        <v>-7.6214858014675511E-3</v>
      </c>
      <c r="L3185" s="6">
        <f t="shared" si="638"/>
        <v>100</v>
      </c>
      <c r="AF3185">
        <v>1.8244767773518706E-2</v>
      </c>
      <c r="AG3185">
        <v>1</v>
      </c>
      <c r="AH3185">
        <v>0</v>
      </c>
      <c r="AI3185">
        <f t="shared" si="649"/>
        <v>3165</v>
      </c>
      <c r="AJ3185">
        <f t="shared" si="650"/>
        <v>16</v>
      </c>
      <c r="AK3185">
        <f t="shared" si="646"/>
        <v>0.19404125286478224</v>
      </c>
      <c r="AL3185">
        <f t="shared" si="647"/>
        <v>0.77777777777777779</v>
      </c>
      <c r="AM3185">
        <f t="shared" si="648"/>
        <v>1.9805902158840126E-4</v>
      </c>
    </row>
    <row r="3186" spans="1:39" x14ac:dyDescent="0.3">
      <c r="A3186">
        <f>Datos!C3185</f>
        <v>0.18330099999999999</v>
      </c>
      <c r="B3186">
        <f>Datos!D3185</f>
        <v>0.42096810000000001</v>
      </c>
      <c r="C3186">
        <f>Datos!E3185</f>
        <v>7.4827599999999994E-2</v>
      </c>
      <c r="D3186" s="5">
        <f>Datos!F3185</f>
        <v>0</v>
      </c>
      <c r="E3186">
        <f t="shared" si="639"/>
        <v>1</v>
      </c>
      <c r="F3186" s="6">
        <f t="shared" si="640"/>
        <v>1</v>
      </c>
      <c r="G3186">
        <f t="shared" si="641"/>
        <v>0</v>
      </c>
      <c r="H3186">
        <f t="shared" si="642"/>
        <v>7.119098836144591E-3</v>
      </c>
      <c r="I3186" s="5">
        <f t="shared" si="643"/>
        <v>7.119098836144591E-3</v>
      </c>
      <c r="J3186" s="6">
        <f t="shared" si="644"/>
        <v>0.99288090116385541</v>
      </c>
      <c r="K3186" s="5">
        <f t="shared" si="645"/>
        <v>-7.1445605351295642E-3</v>
      </c>
      <c r="L3186" s="6">
        <f t="shared" si="638"/>
        <v>100</v>
      </c>
      <c r="AF3186">
        <v>1.825612818214515E-2</v>
      </c>
      <c r="AG3186">
        <v>1</v>
      </c>
      <c r="AH3186">
        <v>0</v>
      </c>
      <c r="AI3186">
        <f t="shared" si="649"/>
        <v>3166</v>
      </c>
      <c r="AJ3186">
        <f t="shared" si="650"/>
        <v>16</v>
      </c>
      <c r="AK3186">
        <f t="shared" si="646"/>
        <v>0.19378660555131144</v>
      </c>
      <c r="AL3186">
        <f t="shared" si="647"/>
        <v>0.77777777777777779</v>
      </c>
      <c r="AM3186">
        <f t="shared" si="648"/>
        <v>1.9805902158840126E-4</v>
      </c>
    </row>
    <row r="3187" spans="1:39" x14ac:dyDescent="0.3">
      <c r="A3187">
        <f>Datos!C3186</f>
        <v>0.1171601</v>
      </c>
      <c r="B3187">
        <f>Datos!D3186</f>
        <v>0.39239249999999998</v>
      </c>
      <c r="C3187">
        <f>Datos!E3186</f>
        <v>5.5045400000000001E-2</v>
      </c>
      <c r="D3187" s="5">
        <f>Datos!F3186</f>
        <v>0</v>
      </c>
      <c r="E3187">
        <f t="shared" si="639"/>
        <v>1</v>
      </c>
      <c r="F3187" s="6">
        <f t="shared" si="640"/>
        <v>1</v>
      </c>
      <c r="G3187">
        <f t="shared" si="641"/>
        <v>0</v>
      </c>
      <c r="H3187">
        <f t="shared" si="642"/>
        <v>9.1587278964051135E-3</v>
      </c>
      <c r="I3187" s="5">
        <f t="shared" si="643"/>
        <v>9.1587278964051135E-3</v>
      </c>
      <c r="J3187" s="6">
        <f t="shared" si="644"/>
        <v>0.99084127210359485</v>
      </c>
      <c r="K3187" s="5">
        <f t="shared" si="645"/>
        <v>-9.2009269018365585E-3</v>
      </c>
      <c r="L3187" s="6">
        <f t="shared" si="638"/>
        <v>100</v>
      </c>
      <c r="AF3187">
        <v>1.8265751528185784E-2</v>
      </c>
      <c r="AG3187">
        <v>1</v>
      </c>
      <c r="AH3187">
        <v>0</v>
      </c>
      <c r="AI3187">
        <f t="shared" si="649"/>
        <v>3167</v>
      </c>
      <c r="AJ3187">
        <f t="shared" si="650"/>
        <v>16</v>
      </c>
      <c r="AK3187">
        <f t="shared" si="646"/>
        <v>0.19353195823784064</v>
      </c>
      <c r="AL3187">
        <f t="shared" si="647"/>
        <v>0.77777777777777779</v>
      </c>
      <c r="AM3187">
        <f t="shared" si="648"/>
        <v>1.9805902158848761E-4</v>
      </c>
    </row>
    <row r="3188" spans="1:39" x14ac:dyDescent="0.3">
      <c r="A3188">
        <f>Datos!C3187</f>
        <v>-6.0784600000000001E-2</v>
      </c>
      <c r="B3188">
        <f>Datos!D3187</f>
        <v>0.183643</v>
      </c>
      <c r="C3188">
        <f>Datos!E3187</f>
        <v>5.3688600000000003E-2</v>
      </c>
      <c r="D3188" s="5">
        <f>Datos!F3187</f>
        <v>0</v>
      </c>
      <c r="E3188">
        <f t="shared" si="639"/>
        <v>1</v>
      </c>
      <c r="F3188" s="6">
        <f t="shared" si="640"/>
        <v>1</v>
      </c>
      <c r="G3188">
        <f t="shared" si="641"/>
        <v>0</v>
      </c>
      <c r="H3188">
        <f t="shared" si="642"/>
        <v>1.4375098840647782E-2</v>
      </c>
      <c r="I3188" s="5">
        <f t="shared" si="643"/>
        <v>1.4375098840647782E-2</v>
      </c>
      <c r="J3188" s="6">
        <f t="shared" si="644"/>
        <v>0.9856249011593522</v>
      </c>
      <c r="K3188" s="5">
        <f t="shared" si="645"/>
        <v>-1.4479421547043745E-2</v>
      </c>
      <c r="L3188" s="6">
        <f t="shared" si="638"/>
        <v>100</v>
      </c>
      <c r="AF3188">
        <v>1.8269966715511215E-2</v>
      </c>
      <c r="AG3188">
        <v>1</v>
      </c>
      <c r="AH3188">
        <v>0</v>
      </c>
      <c r="AI3188">
        <f t="shared" si="649"/>
        <v>3168</v>
      </c>
      <c r="AJ3188">
        <f t="shared" si="650"/>
        <v>16</v>
      </c>
      <c r="AK3188">
        <f t="shared" si="646"/>
        <v>0.19327731092436973</v>
      </c>
      <c r="AL3188">
        <f t="shared" si="647"/>
        <v>0.77777777777777779</v>
      </c>
      <c r="AM3188">
        <f t="shared" si="648"/>
        <v>1.9805902158840126E-4</v>
      </c>
    </row>
    <row r="3189" spans="1:39" x14ac:dyDescent="0.3">
      <c r="A3189">
        <f>Datos!C3188</f>
        <v>9.7487000000000004E-2</v>
      </c>
      <c r="B3189">
        <f>Datos!D3188</f>
        <v>0.19535079999999999</v>
      </c>
      <c r="C3189">
        <f>Datos!E3188</f>
        <v>5.5049099999999997E-2</v>
      </c>
      <c r="D3189" s="5">
        <f>Datos!F3188</f>
        <v>0</v>
      </c>
      <c r="E3189">
        <f t="shared" si="639"/>
        <v>1</v>
      </c>
      <c r="F3189" s="6">
        <f t="shared" si="640"/>
        <v>1</v>
      </c>
      <c r="G3189">
        <f t="shared" si="641"/>
        <v>0</v>
      </c>
      <c r="H3189">
        <f t="shared" si="642"/>
        <v>1.2906342643530543E-2</v>
      </c>
      <c r="I3189" s="5">
        <f t="shared" si="643"/>
        <v>1.2906342643530543E-2</v>
      </c>
      <c r="J3189" s="6">
        <f t="shared" si="644"/>
        <v>0.98709365735646948</v>
      </c>
      <c r="K3189" s="5">
        <f t="shared" si="645"/>
        <v>-1.2990353111843584E-2</v>
      </c>
      <c r="L3189" s="6">
        <f t="shared" si="638"/>
        <v>100</v>
      </c>
      <c r="AF3189">
        <v>1.8275451006928921E-2</v>
      </c>
      <c r="AG3189">
        <v>1</v>
      </c>
      <c r="AH3189">
        <v>0</v>
      </c>
      <c r="AI3189">
        <f t="shared" si="649"/>
        <v>3169</v>
      </c>
      <c r="AJ3189">
        <f t="shared" si="650"/>
        <v>16</v>
      </c>
      <c r="AK3189">
        <f t="shared" si="646"/>
        <v>0.19302266361089893</v>
      </c>
      <c r="AL3189">
        <f t="shared" si="647"/>
        <v>0.77777777777777779</v>
      </c>
      <c r="AM3189">
        <f t="shared" si="648"/>
        <v>1.9805902158848761E-4</v>
      </c>
    </row>
    <row r="3190" spans="1:39" x14ac:dyDescent="0.3">
      <c r="A3190">
        <f>Datos!C3189</f>
        <v>6.5389900000000001E-2</v>
      </c>
      <c r="B3190">
        <f>Datos!D3189</f>
        <v>0.19869249999999999</v>
      </c>
      <c r="C3190">
        <f>Datos!E3189</f>
        <v>2.9723699999999999E-2</v>
      </c>
      <c r="D3190" s="5">
        <f>Datos!F3189</f>
        <v>0</v>
      </c>
      <c r="E3190">
        <f t="shared" si="639"/>
        <v>1</v>
      </c>
      <c r="F3190" s="6">
        <f t="shared" si="640"/>
        <v>1</v>
      </c>
      <c r="G3190">
        <f t="shared" si="641"/>
        <v>0</v>
      </c>
      <c r="H3190">
        <f t="shared" si="642"/>
        <v>1.6207877940742434E-2</v>
      </c>
      <c r="I3190" s="5">
        <f t="shared" si="643"/>
        <v>1.6207877940742434E-2</v>
      </c>
      <c r="J3190" s="6">
        <f t="shared" si="644"/>
        <v>0.98379212205925759</v>
      </c>
      <c r="K3190" s="5">
        <f t="shared" si="645"/>
        <v>-1.6340662317873154E-2</v>
      </c>
      <c r="L3190" s="6">
        <f t="shared" si="638"/>
        <v>100</v>
      </c>
      <c r="AF3190">
        <v>1.8275654231870064E-2</v>
      </c>
      <c r="AG3190">
        <v>1</v>
      </c>
      <c r="AH3190">
        <v>0</v>
      </c>
      <c r="AI3190">
        <f t="shared" si="649"/>
        <v>3170</v>
      </c>
      <c r="AJ3190">
        <f t="shared" si="650"/>
        <v>16</v>
      </c>
      <c r="AK3190">
        <f t="shared" si="646"/>
        <v>0.19276801629742801</v>
      </c>
      <c r="AL3190">
        <f t="shared" si="647"/>
        <v>0.77777777777777779</v>
      </c>
      <c r="AM3190">
        <f t="shared" si="648"/>
        <v>0</v>
      </c>
    </row>
    <row r="3191" spans="1:39" x14ac:dyDescent="0.3">
      <c r="A3191">
        <f>Datos!C3190</f>
        <v>0.1430334</v>
      </c>
      <c r="B3191">
        <f>Datos!D3190</f>
        <v>0.2088798</v>
      </c>
      <c r="C3191">
        <f>Datos!E3190</f>
        <v>4.8690999999999998E-2</v>
      </c>
      <c r="D3191" s="5">
        <f>Datos!F3190</f>
        <v>0</v>
      </c>
      <c r="E3191">
        <f t="shared" si="639"/>
        <v>1</v>
      </c>
      <c r="F3191" s="6">
        <f t="shared" si="640"/>
        <v>1</v>
      </c>
      <c r="G3191">
        <f t="shared" si="641"/>
        <v>0</v>
      </c>
      <c r="H3191">
        <f t="shared" si="642"/>
        <v>1.3035791916871924E-2</v>
      </c>
      <c r="I3191" s="5">
        <f t="shared" si="643"/>
        <v>1.3035791916871924E-2</v>
      </c>
      <c r="J3191" s="6">
        <f t="shared" si="644"/>
        <v>0.98696420808312813</v>
      </c>
      <c r="K3191" s="5">
        <f t="shared" si="645"/>
        <v>-1.3121503546482009E-2</v>
      </c>
      <c r="L3191" s="6">
        <f t="shared" si="638"/>
        <v>100</v>
      </c>
      <c r="AF3191">
        <v>1.8281842427129959E-2</v>
      </c>
      <c r="AG3191">
        <v>0</v>
      </c>
      <c r="AH3191">
        <v>1</v>
      </c>
      <c r="AI3191">
        <f t="shared" si="649"/>
        <v>3170</v>
      </c>
      <c r="AJ3191">
        <f t="shared" si="650"/>
        <v>17</v>
      </c>
      <c r="AK3191">
        <f t="shared" si="646"/>
        <v>0.19276801629742801</v>
      </c>
      <c r="AL3191">
        <f t="shared" si="647"/>
        <v>0.76388888888888884</v>
      </c>
      <c r="AM3191">
        <f t="shared" si="648"/>
        <v>1.945222533457512E-4</v>
      </c>
    </row>
    <row r="3192" spans="1:39" x14ac:dyDescent="0.3">
      <c r="A3192">
        <f>Datos!C3191</f>
        <v>0.13487979999999999</v>
      </c>
      <c r="B3192">
        <f>Datos!D3191</f>
        <v>0.1661811</v>
      </c>
      <c r="C3192">
        <f>Datos!E3191</f>
        <v>4.8693699999999999E-2</v>
      </c>
      <c r="D3192" s="5">
        <f>Datos!F3191</f>
        <v>0</v>
      </c>
      <c r="E3192">
        <f t="shared" si="639"/>
        <v>1</v>
      </c>
      <c r="F3192" s="6">
        <f t="shared" si="640"/>
        <v>1</v>
      </c>
      <c r="G3192">
        <f t="shared" si="641"/>
        <v>0</v>
      </c>
      <c r="H3192">
        <f t="shared" si="642"/>
        <v>1.4065029491395979E-2</v>
      </c>
      <c r="I3192" s="5">
        <f t="shared" si="643"/>
        <v>1.4065029491395979E-2</v>
      </c>
      <c r="J3192" s="6">
        <f t="shared" si="644"/>
        <v>0.98593497050860401</v>
      </c>
      <c r="K3192" s="5">
        <f t="shared" si="645"/>
        <v>-1.4164879385515639E-2</v>
      </c>
      <c r="L3192" s="6">
        <f t="shared" si="638"/>
        <v>100</v>
      </c>
      <c r="AF3192">
        <v>1.8282915507205285E-2</v>
      </c>
      <c r="AG3192">
        <v>1</v>
      </c>
      <c r="AH3192">
        <v>0</v>
      </c>
      <c r="AI3192">
        <f t="shared" si="649"/>
        <v>3171</v>
      </c>
      <c r="AJ3192">
        <f t="shared" si="650"/>
        <v>17</v>
      </c>
      <c r="AK3192">
        <f t="shared" si="646"/>
        <v>0.19251336898395721</v>
      </c>
      <c r="AL3192">
        <f t="shared" si="647"/>
        <v>0.76388888888888884</v>
      </c>
      <c r="AM3192">
        <f t="shared" si="648"/>
        <v>1.945222533457512E-4</v>
      </c>
    </row>
    <row r="3193" spans="1:39" x14ac:dyDescent="0.3">
      <c r="A3193">
        <f>Datos!C3192</f>
        <v>0.1268367</v>
      </c>
      <c r="B3193">
        <f>Datos!D3192</f>
        <v>5.30102E-2</v>
      </c>
      <c r="C3193">
        <f>Datos!E3192</f>
        <v>4.4296599999999998E-2</v>
      </c>
      <c r="D3193" s="5">
        <f>Datos!F3192</f>
        <v>0</v>
      </c>
      <c r="E3193">
        <f t="shared" si="639"/>
        <v>1</v>
      </c>
      <c r="F3193" s="6">
        <f t="shared" si="640"/>
        <v>1</v>
      </c>
      <c r="G3193">
        <f t="shared" si="641"/>
        <v>0</v>
      </c>
      <c r="H3193">
        <f t="shared" si="642"/>
        <v>1.7742553893125179E-2</v>
      </c>
      <c r="I3193" s="5">
        <f t="shared" si="643"/>
        <v>1.7742553893125179E-2</v>
      </c>
      <c r="J3193" s="6">
        <f t="shared" si="644"/>
        <v>0.98225744610687482</v>
      </c>
      <c r="K3193" s="5">
        <f t="shared" si="645"/>
        <v>-1.79018399086463E-2</v>
      </c>
      <c r="L3193" s="6">
        <f t="shared" si="638"/>
        <v>100</v>
      </c>
      <c r="AF3193">
        <v>1.8286146992968363E-2</v>
      </c>
      <c r="AG3193">
        <v>1</v>
      </c>
      <c r="AH3193">
        <v>0</v>
      </c>
      <c r="AI3193">
        <f t="shared" si="649"/>
        <v>3172</v>
      </c>
      <c r="AJ3193">
        <f t="shared" si="650"/>
        <v>17</v>
      </c>
      <c r="AK3193">
        <f t="shared" si="646"/>
        <v>0.19225872167048641</v>
      </c>
      <c r="AL3193">
        <f t="shared" si="647"/>
        <v>0.76388888888888884</v>
      </c>
      <c r="AM3193">
        <f t="shared" si="648"/>
        <v>1.9452225334583601E-4</v>
      </c>
    </row>
    <row r="3194" spans="1:39" x14ac:dyDescent="0.3">
      <c r="A3194">
        <f>Datos!C3193</f>
        <v>0.1529209</v>
      </c>
      <c r="B3194">
        <f>Datos!D3193</f>
        <v>5.8891300000000001E-2</v>
      </c>
      <c r="C3194">
        <f>Datos!E3193</f>
        <v>4.9767199999999998E-2</v>
      </c>
      <c r="D3194" s="5">
        <f>Datos!F3193</f>
        <v>0</v>
      </c>
      <c r="E3194">
        <f t="shared" si="639"/>
        <v>1</v>
      </c>
      <c r="F3194" s="6">
        <f t="shared" si="640"/>
        <v>1</v>
      </c>
      <c r="G3194">
        <f t="shared" si="641"/>
        <v>0</v>
      </c>
      <c r="H3194">
        <f t="shared" si="642"/>
        <v>1.6553366776551878E-2</v>
      </c>
      <c r="I3194" s="5">
        <f t="shared" si="643"/>
        <v>1.6553366776551878E-2</v>
      </c>
      <c r="J3194" s="6">
        <f t="shared" si="644"/>
        <v>0.98344663322344816</v>
      </c>
      <c r="K3194" s="5">
        <f t="shared" si="645"/>
        <v>-1.6691904726486365E-2</v>
      </c>
      <c r="L3194" s="6">
        <f t="shared" si="638"/>
        <v>100</v>
      </c>
      <c r="AF3194">
        <v>1.8299788440845798E-2</v>
      </c>
      <c r="AG3194">
        <v>1</v>
      </c>
      <c r="AH3194">
        <v>0</v>
      </c>
      <c r="AI3194">
        <f t="shared" si="649"/>
        <v>3173</v>
      </c>
      <c r="AJ3194">
        <f t="shared" si="650"/>
        <v>17</v>
      </c>
      <c r="AK3194">
        <f t="shared" si="646"/>
        <v>0.1920040743570155</v>
      </c>
      <c r="AL3194">
        <f t="shared" si="647"/>
        <v>0.76388888888888884</v>
      </c>
      <c r="AM3194">
        <f t="shared" si="648"/>
        <v>1.945222533457512E-4</v>
      </c>
    </row>
    <row r="3195" spans="1:39" x14ac:dyDescent="0.3">
      <c r="A3195">
        <f>Datos!C3194</f>
        <v>0.10104340000000001</v>
      </c>
      <c r="B3195">
        <f>Datos!D3194</f>
        <v>6.1967300000000003E-2</v>
      </c>
      <c r="C3195">
        <f>Datos!E3194</f>
        <v>5.7065100000000001E-2</v>
      </c>
      <c r="D3195" s="5">
        <f>Datos!F3194</f>
        <v>0</v>
      </c>
      <c r="E3195">
        <f t="shared" si="639"/>
        <v>1</v>
      </c>
      <c r="F3195" s="6">
        <f t="shared" si="640"/>
        <v>1</v>
      </c>
      <c r="G3195">
        <f t="shared" si="641"/>
        <v>0</v>
      </c>
      <c r="H3195">
        <f t="shared" si="642"/>
        <v>1.5857691729285247E-2</v>
      </c>
      <c r="I3195" s="5">
        <f t="shared" si="643"/>
        <v>1.5857691729285247E-2</v>
      </c>
      <c r="J3195" s="6">
        <f t="shared" si="644"/>
        <v>0.98414230827071481</v>
      </c>
      <c r="K3195" s="5">
        <f t="shared" si="645"/>
        <v>-1.5984770160333443E-2</v>
      </c>
      <c r="L3195" s="6">
        <f t="shared" si="638"/>
        <v>100</v>
      </c>
      <c r="AF3195">
        <v>1.8307960617773903E-2</v>
      </c>
      <c r="AG3195">
        <v>1</v>
      </c>
      <c r="AH3195">
        <v>0</v>
      </c>
      <c r="AI3195">
        <f t="shared" si="649"/>
        <v>3174</v>
      </c>
      <c r="AJ3195">
        <f t="shared" si="650"/>
        <v>17</v>
      </c>
      <c r="AK3195">
        <f t="shared" si="646"/>
        <v>0.1917494270435447</v>
      </c>
      <c r="AL3195">
        <f t="shared" si="647"/>
        <v>0.76388888888888884</v>
      </c>
      <c r="AM3195">
        <f t="shared" si="648"/>
        <v>1.945222533457512E-4</v>
      </c>
    </row>
    <row r="3196" spans="1:39" x14ac:dyDescent="0.3">
      <c r="A3196">
        <f>Datos!C3195</f>
        <v>9.3803700000000004E-2</v>
      </c>
      <c r="B3196">
        <f>Datos!D3195</f>
        <v>7.6871599999999998E-2</v>
      </c>
      <c r="C3196">
        <f>Datos!E3195</f>
        <v>4.2740599999999997E-2</v>
      </c>
      <c r="D3196" s="5">
        <f>Datos!F3195</f>
        <v>0</v>
      </c>
      <c r="E3196">
        <f t="shared" si="639"/>
        <v>1</v>
      </c>
      <c r="F3196" s="6">
        <f t="shared" si="640"/>
        <v>1</v>
      </c>
      <c r="G3196">
        <f t="shared" si="641"/>
        <v>0</v>
      </c>
      <c r="H3196">
        <f t="shared" si="642"/>
        <v>1.755005836058984E-2</v>
      </c>
      <c r="I3196" s="5">
        <f t="shared" si="643"/>
        <v>1.755005836058984E-2</v>
      </c>
      <c r="J3196" s="6">
        <f t="shared" si="644"/>
        <v>0.98244994163941013</v>
      </c>
      <c r="K3196" s="5">
        <f t="shared" si="645"/>
        <v>-1.7705886522048544E-2</v>
      </c>
      <c r="L3196" s="6">
        <f t="shared" si="638"/>
        <v>100</v>
      </c>
      <c r="AF3196">
        <v>1.8309261837229793E-2</v>
      </c>
      <c r="AG3196">
        <v>1</v>
      </c>
      <c r="AH3196">
        <v>0</v>
      </c>
      <c r="AI3196">
        <f t="shared" si="649"/>
        <v>3175</v>
      </c>
      <c r="AJ3196">
        <f t="shared" si="650"/>
        <v>17</v>
      </c>
      <c r="AK3196">
        <f t="shared" si="646"/>
        <v>0.19149477973007389</v>
      </c>
      <c r="AL3196">
        <f t="shared" si="647"/>
        <v>0.76388888888888884</v>
      </c>
      <c r="AM3196">
        <f t="shared" si="648"/>
        <v>1.9452225334583601E-4</v>
      </c>
    </row>
    <row r="3197" spans="1:39" x14ac:dyDescent="0.3">
      <c r="A3197">
        <f>Datos!C3196</f>
        <v>0.12829160000000001</v>
      </c>
      <c r="B3197">
        <f>Datos!D3196</f>
        <v>3.9783100000000002E-2</v>
      </c>
      <c r="C3197">
        <f>Datos!E3196</f>
        <v>2.7478900000000001E-2</v>
      </c>
      <c r="D3197" s="5">
        <f>Datos!F3196</f>
        <v>0</v>
      </c>
      <c r="E3197">
        <f t="shared" si="639"/>
        <v>1</v>
      </c>
      <c r="F3197" s="6">
        <f t="shared" si="640"/>
        <v>1</v>
      </c>
      <c r="G3197">
        <f t="shared" si="641"/>
        <v>0</v>
      </c>
      <c r="H3197">
        <f t="shared" si="642"/>
        <v>2.0936630933061352E-2</v>
      </c>
      <c r="I3197" s="5">
        <f t="shared" si="643"/>
        <v>2.0936630933061352E-2</v>
      </c>
      <c r="J3197" s="6">
        <f t="shared" si="644"/>
        <v>0.97906336906693869</v>
      </c>
      <c r="K3197" s="5">
        <f t="shared" si="645"/>
        <v>-2.1158910183864444E-2</v>
      </c>
      <c r="L3197" s="6">
        <f t="shared" si="638"/>
        <v>100</v>
      </c>
      <c r="AF3197">
        <v>1.831274408159328E-2</v>
      </c>
      <c r="AG3197">
        <v>1</v>
      </c>
      <c r="AH3197">
        <v>0</v>
      </c>
      <c r="AI3197">
        <f t="shared" si="649"/>
        <v>3176</v>
      </c>
      <c r="AJ3197">
        <f t="shared" si="650"/>
        <v>17</v>
      </c>
      <c r="AK3197">
        <f t="shared" si="646"/>
        <v>0.19124013241660298</v>
      </c>
      <c r="AL3197">
        <f t="shared" si="647"/>
        <v>0.76388888888888884</v>
      </c>
      <c r="AM3197">
        <f t="shared" si="648"/>
        <v>1.945222533457512E-4</v>
      </c>
    </row>
    <row r="3198" spans="1:39" x14ac:dyDescent="0.3">
      <c r="A3198">
        <f>Datos!C3197</f>
        <v>0.57699509999999998</v>
      </c>
      <c r="B3198">
        <f>Datos!D3197</f>
        <v>0.92817130000000003</v>
      </c>
      <c r="C3198">
        <f>Datos!E3197</f>
        <v>8.0116000000000007E-2</v>
      </c>
      <c r="D3198" s="5">
        <f>Datos!F3197</f>
        <v>0</v>
      </c>
      <c r="E3198">
        <f t="shared" si="639"/>
        <v>1</v>
      </c>
      <c r="F3198" s="6">
        <f t="shared" si="640"/>
        <v>1</v>
      </c>
      <c r="G3198">
        <f t="shared" si="641"/>
        <v>0</v>
      </c>
      <c r="H3198">
        <f t="shared" si="642"/>
        <v>2.3653801454370845E-3</v>
      </c>
      <c r="I3198" s="5">
        <f t="shared" si="643"/>
        <v>2.3653801454370845E-3</v>
      </c>
      <c r="J3198" s="6">
        <f t="shared" si="644"/>
        <v>0.99763461985456292</v>
      </c>
      <c r="K3198" s="5">
        <f t="shared" si="645"/>
        <v>-2.368182076346492E-3</v>
      </c>
      <c r="L3198" s="6">
        <f t="shared" si="638"/>
        <v>100</v>
      </c>
      <c r="AF3198">
        <v>1.8321142838475711E-2</v>
      </c>
      <c r="AG3198">
        <v>1</v>
      </c>
      <c r="AH3198">
        <v>0</v>
      </c>
      <c r="AI3198">
        <f t="shared" si="649"/>
        <v>3177</v>
      </c>
      <c r="AJ3198">
        <f t="shared" si="650"/>
        <v>17</v>
      </c>
      <c r="AK3198">
        <f t="shared" si="646"/>
        <v>0.19098548510313218</v>
      </c>
      <c r="AL3198">
        <f t="shared" si="647"/>
        <v>0.76388888888888884</v>
      </c>
      <c r="AM3198">
        <f t="shared" si="648"/>
        <v>1.9452225334583601E-4</v>
      </c>
    </row>
    <row r="3199" spans="1:39" x14ac:dyDescent="0.3">
      <c r="A3199">
        <f>Datos!C3198</f>
        <v>0.55973580000000001</v>
      </c>
      <c r="B3199">
        <f>Datos!D3198</f>
        <v>0.59918519999999997</v>
      </c>
      <c r="C3199">
        <f>Datos!E3198</f>
        <v>4.37086E-2</v>
      </c>
      <c r="D3199" s="5">
        <f>Datos!F3198</f>
        <v>0</v>
      </c>
      <c r="E3199">
        <f t="shared" si="639"/>
        <v>1</v>
      </c>
      <c r="F3199" s="6">
        <f t="shared" si="640"/>
        <v>1</v>
      </c>
      <c r="G3199">
        <f t="shared" si="641"/>
        <v>0</v>
      </c>
      <c r="H3199">
        <f t="shared" si="642"/>
        <v>5.7371121867384614E-3</v>
      </c>
      <c r="I3199" s="5">
        <f t="shared" si="643"/>
        <v>5.7371121867384614E-3</v>
      </c>
      <c r="J3199" s="6">
        <f t="shared" si="644"/>
        <v>0.99426288781326155</v>
      </c>
      <c r="K3199" s="5">
        <f t="shared" si="645"/>
        <v>-5.7536326315921387E-3</v>
      </c>
      <c r="L3199" s="6">
        <f t="shared" si="638"/>
        <v>100</v>
      </c>
      <c r="AF3199">
        <v>1.8324199526305783E-2</v>
      </c>
      <c r="AG3199">
        <v>1</v>
      </c>
      <c r="AH3199">
        <v>0</v>
      </c>
      <c r="AI3199">
        <f t="shared" si="649"/>
        <v>3178</v>
      </c>
      <c r="AJ3199">
        <f t="shared" si="650"/>
        <v>17</v>
      </c>
      <c r="AK3199">
        <f t="shared" si="646"/>
        <v>0.19073083778966127</v>
      </c>
      <c r="AL3199">
        <f t="shared" si="647"/>
        <v>0.76388888888888884</v>
      </c>
      <c r="AM3199">
        <f t="shared" si="648"/>
        <v>1.945222533457512E-4</v>
      </c>
    </row>
    <row r="3200" spans="1:39" x14ac:dyDescent="0.3">
      <c r="A3200">
        <f>Datos!C3199</f>
        <v>0.54255960000000003</v>
      </c>
      <c r="B3200">
        <f>Datos!D3199</f>
        <v>0.6649119</v>
      </c>
      <c r="C3200">
        <f>Datos!E3199</f>
        <v>4.7190999999999997E-2</v>
      </c>
      <c r="D3200" s="5">
        <f>Datos!F3199</f>
        <v>0</v>
      </c>
      <c r="E3200">
        <f t="shared" si="639"/>
        <v>1</v>
      </c>
      <c r="F3200" s="6">
        <f t="shared" si="640"/>
        <v>1</v>
      </c>
      <c r="G3200">
        <f t="shared" si="641"/>
        <v>0</v>
      </c>
      <c r="H3200">
        <f t="shared" si="642"/>
        <v>5.0187266658170866E-3</v>
      </c>
      <c r="I3200" s="5">
        <f t="shared" si="643"/>
        <v>5.0187266658170866E-3</v>
      </c>
      <c r="J3200" s="6">
        <f t="shared" si="644"/>
        <v>0.99498127333418296</v>
      </c>
      <c r="K3200" s="5">
        <f t="shared" si="645"/>
        <v>-5.0313627703225585E-3</v>
      </c>
      <c r="L3200" s="6">
        <f t="shared" si="638"/>
        <v>100</v>
      </c>
      <c r="AF3200">
        <v>1.8335065712343591E-2</v>
      </c>
      <c r="AG3200">
        <v>1</v>
      </c>
      <c r="AH3200">
        <v>0</v>
      </c>
      <c r="AI3200">
        <f t="shared" si="649"/>
        <v>3179</v>
      </c>
      <c r="AJ3200">
        <f t="shared" si="650"/>
        <v>17</v>
      </c>
      <c r="AK3200">
        <f t="shared" si="646"/>
        <v>0.19047619047619047</v>
      </c>
      <c r="AL3200">
        <f t="shared" si="647"/>
        <v>0.76388888888888884</v>
      </c>
      <c r="AM3200">
        <f t="shared" si="648"/>
        <v>1.945222533457512E-4</v>
      </c>
    </row>
    <row r="3201" spans="1:39" x14ac:dyDescent="0.3">
      <c r="A3201">
        <f>Datos!C3200</f>
        <v>0.46091539999999998</v>
      </c>
      <c r="B3201">
        <f>Datos!D3200</f>
        <v>0.6981503</v>
      </c>
      <c r="C3201">
        <f>Datos!E3200</f>
        <v>2.50563E-2</v>
      </c>
      <c r="D3201" s="5">
        <f>Datos!F3200</f>
        <v>0</v>
      </c>
      <c r="E3201">
        <f t="shared" si="639"/>
        <v>1</v>
      </c>
      <c r="F3201" s="6">
        <f t="shared" si="640"/>
        <v>1</v>
      </c>
      <c r="G3201">
        <f t="shared" si="641"/>
        <v>0</v>
      </c>
      <c r="H3201">
        <f t="shared" si="642"/>
        <v>5.9806136811666848E-3</v>
      </c>
      <c r="I3201" s="5">
        <f t="shared" si="643"/>
        <v>5.9806136811666848E-3</v>
      </c>
      <c r="J3201" s="6">
        <f t="shared" si="644"/>
        <v>0.99401938631883335</v>
      </c>
      <c r="K3201" s="5">
        <f t="shared" si="645"/>
        <v>-5.9985691768841042E-3</v>
      </c>
      <c r="L3201" s="6">
        <f t="shared" si="638"/>
        <v>100</v>
      </c>
      <c r="AF3201">
        <v>1.8343491117217066E-2</v>
      </c>
      <c r="AG3201">
        <v>1</v>
      </c>
      <c r="AH3201">
        <v>0</v>
      </c>
      <c r="AI3201">
        <f t="shared" si="649"/>
        <v>3180</v>
      </c>
      <c r="AJ3201">
        <f t="shared" si="650"/>
        <v>17</v>
      </c>
      <c r="AK3201">
        <f t="shared" si="646"/>
        <v>0.19022154316271966</v>
      </c>
      <c r="AL3201">
        <f t="shared" si="647"/>
        <v>0.76388888888888884</v>
      </c>
      <c r="AM3201">
        <f t="shared" si="648"/>
        <v>1.9452225334583601E-4</v>
      </c>
    </row>
    <row r="3202" spans="1:39" x14ac:dyDescent="0.3">
      <c r="A3202">
        <f>Datos!C3201</f>
        <v>0.41854279999999999</v>
      </c>
      <c r="B3202">
        <f>Datos!D3201</f>
        <v>0.76046599999999998</v>
      </c>
      <c r="C3202">
        <f>Datos!E3201</f>
        <v>3.4291299999999997E-2</v>
      </c>
      <c r="D3202" s="5">
        <f>Datos!F3201</f>
        <v>0</v>
      </c>
      <c r="E3202">
        <f t="shared" si="639"/>
        <v>1</v>
      </c>
      <c r="F3202" s="6">
        <f t="shared" si="640"/>
        <v>1</v>
      </c>
      <c r="G3202">
        <f t="shared" si="641"/>
        <v>0</v>
      </c>
      <c r="H3202">
        <f t="shared" si="642"/>
        <v>5.0675352826243273E-3</v>
      </c>
      <c r="I3202" s="5">
        <f t="shared" si="643"/>
        <v>5.0675352826243273E-3</v>
      </c>
      <c r="J3202" s="6">
        <f t="shared" si="644"/>
        <v>0.99493246471737562</v>
      </c>
      <c r="K3202" s="5">
        <f t="shared" si="645"/>
        <v>-5.0804187830368764E-3</v>
      </c>
      <c r="L3202" s="6">
        <f t="shared" si="638"/>
        <v>100</v>
      </c>
      <c r="AF3202">
        <v>1.835100712545578E-2</v>
      </c>
      <c r="AG3202">
        <v>1</v>
      </c>
      <c r="AH3202">
        <v>0</v>
      </c>
      <c r="AI3202">
        <f t="shared" si="649"/>
        <v>3181</v>
      </c>
      <c r="AJ3202">
        <f t="shared" si="650"/>
        <v>17</v>
      </c>
      <c r="AK3202">
        <f t="shared" si="646"/>
        <v>0.18996689584924875</v>
      </c>
      <c r="AL3202">
        <f t="shared" si="647"/>
        <v>0.76388888888888884</v>
      </c>
      <c r="AM3202">
        <f t="shared" si="648"/>
        <v>1.945222533457512E-4</v>
      </c>
    </row>
    <row r="3203" spans="1:39" x14ac:dyDescent="0.3">
      <c r="A3203">
        <f>Datos!C3202</f>
        <v>0.52816490000000005</v>
      </c>
      <c r="B3203">
        <f>Datos!D3202</f>
        <v>0.8860652</v>
      </c>
      <c r="C3203">
        <f>Datos!E3202</f>
        <v>4.0131500000000001E-2</v>
      </c>
      <c r="D3203" s="5">
        <f>Datos!F3202</f>
        <v>0</v>
      </c>
      <c r="E3203">
        <f t="shared" si="639"/>
        <v>1</v>
      </c>
      <c r="F3203" s="6">
        <f t="shared" si="640"/>
        <v>1</v>
      </c>
      <c r="G3203">
        <f t="shared" si="641"/>
        <v>0</v>
      </c>
      <c r="H3203">
        <f t="shared" si="642"/>
        <v>3.6866371596034372E-3</v>
      </c>
      <c r="I3203" s="5">
        <f t="shared" si="643"/>
        <v>3.6866371596034372E-3</v>
      </c>
      <c r="J3203" s="6">
        <f t="shared" si="644"/>
        <v>0.99631336284039651</v>
      </c>
      <c r="K3203" s="5">
        <f t="shared" si="645"/>
        <v>-3.6934495547501561E-3</v>
      </c>
      <c r="L3203" s="6">
        <f t="shared" si="638"/>
        <v>100</v>
      </c>
      <c r="AF3203">
        <v>1.8356440342175227E-2</v>
      </c>
      <c r="AG3203">
        <v>1</v>
      </c>
      <c r="AH3203">
        <v>0</v>
      </c>
      <c r="AI3203">
        <f t="shared" si="649"/>
        <v>3182</v>
      </c>
      <c r="AJ3203">
        <f t="shared" si="650"/>
        <v>17</v>
      </c>
      <c r="AK3203">
        <f t="shared" si="646"/>
        <v>0.18971224853577795</v>
      </c>
      <c r="AL3203">
        <f t="shared" si="647"/>
        <v>0.76388888888888884</v>
      </c>
      <c r="AM3203">
        <f t="shared" si="648"/>
        <v>1.945222533457512E-4</v>
      </c>
    </row>
    <row r="3204" spans="1:39" x14ac:dyDescent="0.3">
      <c r="A3204">
        <f>Datos!C3203</f>
        <v>0.58372690000000005</v>
      </c>
      <c r="B3204">
        <f>Datos!D3203</f>
        <v>0.92919929999999995</v>
      </c>
      <c r="C3204">
        <f>Datos!E3203</f>
        <v>4.3918499999999999E-2</v>
      </c>
      <c r="D3204" s="5">
        <f>Datos!F3203</f>
        <v>0</v>
      </c>
      <c r="E3204">
        <f t="shared" si="639"/>
        <v>1</v>
      </c>
      <c r="F3204" s="6">
        <f t="shared" si="640"/>
        <v>1</v>
      </c>
      <c r="G3204">
        <f t="shared" si="641"/>
        <v>0</v>
      </c>
      <c r="H3204">
        <f t="shared" si="642"/>
        <v>3.2256423806580141E-3</v>
      </c>
      <c r="I3204" s="5">
        <f t="shared" si="643"/>
        <v>3.2256423806580141E-3</v>
      </c>
      <c r="J3204" s="6">
        <f t="shared" si="644"/>
        <v>0.99677435761934197</v>
      </c>
      <c r="K3204" s="5">
        <f t="shared" si="645"/>
        <v>-3.2308559795311809E-3</v>
      </c>
      <c r="L3204" s="6">
        <f t="shared" ref="L3204:L3267" si="651">100*IF(H3204&gt;=$AB$10,D3204/F3204,E3204/F3204)</f>
        <v>100</v>
      </c>
      <c r="AF3204">
        <v>1.8357530192819112E-2</v>
      </c>
      <c r="AG3204">
        <v>1</v>
      </c>
      <c r="AH3204">
        <v>0</v>
      </c>
      <c r="AI3204">
        <f t="shared" si="649"/>
        <v>3183</v>
      </c>
      <c r="AJ3204">
        <f t="shared" si="650"/>
        <v>17</v>
      </c>
      <c r="AK3204">
        <f t="shared" si="646"/>
        <v>0.18945760122230715</v>
      </c>
      <c r="AL3204">
        <f t="shared" si="647"/>
        <v>0.76388888888888884</v>
      </c>
      <c r="AM3204">
        <f t="shared" si="648"/>
        <v>1.9452225334583601E-4</v>
      </c>
    </row>
    <row r="3205" spans="1:39" x14ac:dyDescent="0.3">
      <c r="A3205">
        <f>Datos!C3204</f>
        <v>0.58861350000000001</v>
      </c>
      <c r="B3205">
        <f>Datos!D3204</f>
        <v>0.86209829999999998</v>
      </c>
      <c r="C3205">
        <f>Datos!E3204</f>
        <v>5.7775199999999999E-2</v>
      </c>
      <c r="D3205" s="5">
        <f>Datos!F3204</f>
        <v>0</v>
      </c>
      <c r="E3205">
        <f t="shared" ref="E3205:E3268" si="652">1-D3205</f>
        <v>1</v>
      </c>
      <c r="F3205" s="6">
        <f t="shared" ref="F3205:F3268" si="653">D3205+E3205</f>
        <v>1</v>
      </c>
      <c r="G3205">
        <f t="shared" ref="G3205:G3268" si="654">IF(F3205=0,"",D3205/F3205)</f>
        <v>0</v>
      </c>
      <c r="H3205">
        <f t="shared" ref="H3205:H3268" si="655">1/(1+EXP(-$O$5-MMULT(A3205:C3205,$O$6:$O$8)))</f>
        <v>3.1982408787715544E-3</v>
      </c>
      <c r="I3205" s="5">
        <f t="shared" ref="I3205:I3268" si="656">F3205*H3205</f>
        <v>3.1982408787715544E-3</v>
      </c>
      <c r="J3205" s="6">
        <f t="shared" ref="J3205:J3268" si="657">F3205-I3205</f>
        <v>0.99680175912122848</v>
      </c>
      <c r="K3205" s="5">
        <f t="shared" ref="K3205:K3268" si="658">IFERROR(F3205*(G3205*LN(H3205)+(1-G3205)*LN(1-H3205)),0)</f>
        <v>-3.2033661820179155E-3</v>
      </c>
      <c r="L3205" s="6">
        <f t="shared" si="651"/>
        <v>100</v>
      </c>
      <c r="AF3205">
        <v>1.8363532070018101E-2</v>
      </c>
      <c r="AG3205">
        <v>1</v>
      </c>
      <c r="AH3205">
        <v>0</v>
      </c>
      <c r="AI3205">
        <f t="shared" si="649"/>
        <v>3184</v>
      </c>
      <c r="AJ3205">
        <f t="shared" si="650"/>
        <v>17</v>
      </c>
      <c r="AK3205">
        <f t="shared" ref="AK3205:AK3268" si="659">1-AI3205/AI$4003</f>
        <v>0.18920295390883624</v>
      </c>
      <c r="AL3205">
        <f t="shared" ref="AL3205:AL3268" si="660">1-AJ3205/AJ$4003</f>
        <v>0.76388888888888884</v>
      </c>
      <c r="AM3205">
        <f t="shared" ref="AM3205:AM3268" si="661">(AK3205-AK3206)*AL3205</f>
        <v>1.945222533457512E-4</v>
      </c>
    </row>
    <row r="3206" spans="1:39" x14ac:dyDescent="0.3">
      <c r="A3206">
        <f>Datos!C3205</f>
        <v>0.59703399999999995</v>
      </c>
      <c r="B3206">
        <f>Datos!D3205</f>
        <v>0.92967960000000005</v>
      </c>
      <c r="C3206">
        <f>Datos!E3205</f>
        <v>3.8647800000000003E-2</v>
      </c>
      <c r="D3206" s="5">
        <f>Datos!F3205</f>
        <v>0</v>
      </c>
      <c r="E3206">
        <f t="shared" si="652"/>
        <v>1</v>
      </c>
      <c r="F3206" s="6">
        <f t="shared" si="653"/>
        <v>1</v>
      </c>
      <c r="G3206">
        <f t="shared" si="654"/>
        <v>0</v>
      </c>
      <c r="H3206">
        <f t="shared" si="655"/>
        <v>3.3525035430991314E-3</v>
      </c>
      <c r="I3206" s="5">
        <f t="shared" si="656"/>
        <v>3.3525035430991314E-3</v>
      </c>
      <c r="J3206" s="6">
        <f t="shared" si="657"/>
        <v>0.99664749645690087</v>
      </c>
      <c r="K3206" s="5">
        <f t="shared" si="658"/>
        <v>-3.3581357746763447E-3</v>
      </c>
      <c r="L3206" s="6">
        <f t="shared" si="651"/>
        <v>100</v>
      </c>
      <c r="AF3206">
        <v>1.8379365453892894E-2</v>
      </c>
      <c r="AG3206">
        <v>1</v>
      </c>
      <c r="AH3206">
        <v>0</v>
      </c>
      <c r="AI3206">
        <f t="shared" ref="AI3206:AI3269" si="662">AI3205+AG3206</f>
        <v>3185</v>
      </c>
      <c r="AJ3206">
        <f t="shared" ref="AJ3206:AJ3269" si="663">AJ3205+AH3206</f>
        <v>17</v>
      </c>
      <c r="AK3206">
        <f t="shared" si="659"/>
        <v>0.18894830659536543</v>
      </c>
      <c r="AL3206">
        <f t="shared" si="660"/>
        <v>0.76388888888888884</v>
      </c>
      <c r="AM3206">
        <f t="shared" si="661"/>
        <v>1.9452225334583601E-4</v>
      </c>
    </row>
    <row r="3207" spans="1:39" x14ac:dyDescent="0.3">
      <c r="A3207">
        <f>Datos!C3206</f>
        <v>0.46448919999999999</v>
      </c>
      <c r="B3207">
        <f>Datos!D3206</f>
        <v>0.85489199999999999</v>
      </c>
      <c r="C3207">
        <f>Datos!E3206</f>
        <v>5.7559899999999997E-2</v>
      </c>
      <c r="D3207" s="5">
        <f>Datos!F3206</f>
        <v>0</v>
      </c>
      <c r="E3207">
        <f t="shared" si="652"/>
        <v>1</v>
      </c>
      <c r="F3207" s="6">
        <f t="shared" si="653"/>
        <v>1</v>
      </c>
      <c r="G3207">
        <f t="shared" si="654"/>
        <v>0</v>
      </c>
      <c r="H3207">
        <f t="shared" si="655"/>
        <v>3.4460440936961165E-3</v>
      </c>
      <c r="I3207" s="5">
        <f t="shared" si="656"/>
        <v>3.4460440936961165E-3</v>
      </c>
      <c r="J3207" s="6">
        <f t="shared" si="657"/>
        <v>0.99655395590630391</v>
      </c>
      <c r="K3207" s="5">
        <f t="shared" si="658"/>
        <v>-3.4519953798404159E-3</v>
      </c>
      <c r="L3207" s="6">
        <f t="shared" si="651"/>
        <v>100</v>
      </c>
      <c r="AF3207">
        <v>1.8391146446531222E-2</v>
      </c>
      <c r="AG3207">
        <v>1</v>
      </c>
      <c r="AH3207">
        <v>0</v>
      </c>
      <c r="AI3207">
        <f t="shared" si="662"/>
        <v>3186</v>
      </c>
      <c r="AJ3207">
        <f t="shared" si="663"/>
        <v>17</v>
      </c>
      <c r="AK3207">
        <f t="shared" si="659"/>
        <v>0.18869365928189452</v>
      </c>
      <c r="AL3207">
        <f t="shared" si="660"/>
        <v>0.76388888888888884</v>
      </c>
      <c r="AM3207">
        <f t="shared" si="661"/>
        <v>1.945222533457512E-4</v>
      </c>
    </row>
    <row r="3208" spans="1:39" x14ac:dyDescent="0.3">
      <c r="A3208">
        <f>Datos!C3207</f>
        <v>0.1230701</v>
      </c>
      <c r="B3208">
        <f>Datos!D3207</f>
        <v>0.45166200000000001</v>
      </c>
      <c r="C3208">
        <f>Datos!E3207</f>
        <v>0.1044809</v>
      </c>
      <c r="D3208" s="5">
        <f>Datos!F3207</f>
        <v>0</v>
      </c>
      <c r="E3208">
        <f t="shared" si="652"/>
        <v>1</v>
      </c>
      <c r="F3208" s="6">
        <f t="shared" si="653"/>
        <v>1</v>
      </c>
      <c r="G3208">
        <f t="shared" si="654"/>
        <v>0</v>
      </c>
      <c r="H3208">
        <f t="shared" si="655"/>
        <v>5.3788906863649509E-3</v>
      </c>
      <c r="I3208" s="5">
        <f t="shared" si="656"/>
        <v>5.3788906863649509E-3</v>
      </c>
      <c r="J3208" s="6">
        <f t="shared" si="657"/>
        <v>0.99462110931363501</v>
      </c>
      <c r="K3208" s="5">
        <f t="shared" si="658"/>
        <v>-5.3934090039049164E-3</v>
      </c>
      <c r="L3208" s="6">
        <f t="shared" si="651"/>
        <v>100</v>
      </c>
      <c r="AF3208">
        <v>1.8403262765044826E-2</v>
      </c>
      <c r="AG3208">
        <v>1</v>
      </c>
      <c r="AH3208">
        <v>0</v>
      </c>
      <c r="AI3208">
        <f t="shared" si="662"/>
        <v>3187</v>
      </c>
      <c r="AJ3208">
        <f t="shared" si="663"/>
        <v>17</v>
      </c>
      <c r="AK3208">
        <f t="shared" si="659"/>
        <v>0.18843901196842372</v>
      </c>
      <c r="AL3208">
        <f t="shared" si="660"/>
        <v>0.76388888888888884</v>
      </c>
      <c r="AM3208">
        <f t="shared" si="661"/>
        <v>1.945222533457512E-4</v>
      </c>
    </row>
    <row r="3209" spans="1:39" x14ac:dyDescent="0.3">
      <c r="A3209">
        <f>Datos!C3208</f>
        <v>8.1118300000000004E-2</v>
      </c>
      <c r="B3209">
        <f>Datos!D3208</f>
        <v>0.27605410000000002</v>
      </c>
      <c r="C3209">
        <f>Datos!E3208</f>
        <v>7.5411800000000001E-2</v>
      </c>
      <c r="D3209" s="5">
        <f>Datos!F3208</f>
        <v>0</v>
      </c>
      <c r="E3209">
        <f t="shared" si="652"/>
        <v>1</v>
      </c>
      <c r="F3209" s="6">
        <f t="shared" si="653"/>
        <v>1</v>
      </c>
      <c r="G3209">
        <f t="shared" si="654"/>
        <v>0</v>
      </c>
      <c r="H3209">
        <f t="shared" si="655"/>
        <v>9.5181979515632283E-3</v>
      </c>
      <c r="I3209" s="5">
        <f t="shared" si="656"/>
        <v>9.5181979515632283E-3</v>
      </c>
      <c r="J3209" s="6">
        <f t="shared" si="657"/>
        <v>0.99048180204843672</v>
      </c>
      <c r="K3209" s="5">
        <f t="shared" si="658"/>
        <v>-9.5637855025280695E-3</v>
      </c>
      <c r="L3209" s="6">
        <f t="shared" si="651"/>
        <v>100</v>
      </c>
      <c r="AF3209">
        <v>1.8406497696446172E-2</v>
      </c>
      <c r="AG3209">
        <v>1</v>
      </c>
      <c r="AH3209">
        <v>0</v>
      </c>
      <c r="AI3209">
        <f t="shared" si="662"/>
        <v>3188</v>
      </c>
      <c r="AJ3209">
        <f t="shared" si="663"/>
        <v>17</v>
      </c>
      <c r="AK3209">
        <f t="shared" si="659"/>
        <v>0.18818436465495292</v>
      </c>
      <c r="AL3209">
        <f t="shared" si="660"/>
        <v>0.76388888888888884</v>
      </c>
      <c r="AM3209">
        <f t="shared" si="661"/>
        <v>1.9452225334583601E-4</v>
      </c>
    </row>
    <row r="3210" spans="1:39" x14ac:dyDescent="0.3">
      <c r="A3210">
        <f>Datos!C3209</f>
        <v>8.7080900000000003E-2</v>
      </c>
      <c r="B3210">
        <f>Datos!D3209</f>
        <v>0.15135599999999999</v>
      </c>
      <c r="C3210">
        <f>Datos!E3209</f>
        <v>5.6688200000000001E-2</v>
      </c>
      <c r="D3210" s="5">
        <f>Datos!F3209</f>
        <v>0</v>
      </c>
      <c r="E3210">
        <f t="shared" si="652"/>
        <v>1</v>
      </c>
      <c r="F3210" s="6">
        <f t="shared" si="653"/>
        <v>1</v>
      </c>
      <c r="G3210">
        <f t="shared" si="654"/>
        <v>0</v>
      </c>
      <c r="H3210">
        <f t="shared" si="655"/>
        <v>1.3775650360269748E-2</v>
      </c>
      <c r="I3210" s="5">
        <f t="shared" si="656"/>
        <v>1.3775650360269748E-2</v>
      </c>
      <c r="J3210" s="6">
        <f t="shared" si="657"/>
        <v>0.98622434963973027</v>
      </c>
      <c r="K3210" s="5">
        <f t="shared" si="658"/>
        <v>-1.3871415130121406E-2</v>
      </c>
      <c r="L3210" s="6">
        <f t="shared" si="651"/>
        <v>100</v>
      </c>
      <c r="AF3210">
        <v>1.841068849236507E-2</v>
      </c>
      <c r="AG3210">
        <v>1</v>
      </c>
      <c r="AH3210">
        <v>0</v>
      </c>
      <c r="AI3210">
        <f t="shared" si="662"/>
        <v>3189</v>
      </c>
      <c r="AJ3210">
        <f t="shared" si="663"/>
        <v>17</v>
      </c>
      <c r="AK3210">
        <f t="shared" si="659"/>
        <v>0.18792971734148201</v>
      </c>
      <c r="AL3210">
        <f t="shared" si="660"/>
        <v>0.76388888888888884</v>
      </c>
      <c r="AM3210">
        <f t="shared" si="661"/>
        <v>1.945222533457512E-4</v>
      </c>
    </row>
    <row r="3211" spans="1:39" x14ac:dyDescent="0.3">
      <c r="A3211">
        <f>Datos!C3210</f>
        <v>0.1105689</v>
      </c>
      <c r="B3211">
        <f>Datos!D3210</f>
        <v>0.19960059999999999</v>
      </c>
      <c r="C3211">
        <f>Datos!E3210</f>
        <v>2.6300400000000002E-2</v>
      </c>
      <c r="D3211" s="5">
        <f>Datos!F3210</f>
        <v>0</v>
      </c>
      <c r="E3211">
        <f t="shared" si="652"/>
        <v>1</v>
      </c>
      <c r="F3211" s="6">
        <f t="shared" si="653"/>
        <v>1</v>
      </c>
      <c r="G3211">
        <f t="shared" si="654"/>
        <v>0</v>
      </c>
      <c r="H3211">
        <f t="shared" si="655"/>
        <v>1.6308015979308612E-2</v>
      </c>
      <c r="I3211" s="5">
        <f t="shared" si="656"/>
        <v>1.6308015979308612E-2</v>
      </c>
      <c r="J3211" s="6">
        <f t="shared" si="657"/>
        <v>0.98369198402069136</v>
      </c>
      <c r="K3211" s="5">
        <f t="shared" si="658"/>
        <v>-1.6442455301453811E-2</v>
      </c>
      <c r="L3211" s="6">
        <f t="shared" si="651"/>
        <v>100</v>
      </c>
      <c r="AF3211">
        <v>1.8425871856929368E-2</v>
      </c>
      <c r="AG3211">
        <v>1</v>
      </c>
      <c r="AH3211">
        <v>0</v>
      </c>
      <c r="AI3211">
        <f t="shared" si="662"/>
        <v>3190</v>
      </c>
      <c r="AJ3211">
        <f t="shared" si="663"/>
        <v>17</v>
      </c>
      <c r="AK3211">
        <f t="shared" si="659"/>
        <v>0.1876750700280112</v>
      </c>
      <c r="AL3211">
        <f t="shared" si="660"/>
        <v>0.76388888888888884</v>
      </c>
      <c r="AM3211">
        <f t="shared" si="661"/>
        <v>1.945222533457512E-4</v>
      </c>
    </row>
    <row r="3212" spans="1:39" x14ac:dyDescent="0.3">
      <c r="A3212">
        <f>Datos!C3211</f>
        <v>4.5984900000000002E-2</v>
      </c>
      <c r="B3212">
        <f>Datos!D3211</f>
        <v>0.2298357</v>
      </c>
      <c r="C3212">
        <f>Datos!E3211</f>
        <v>5.31907E-2</v>
      </c>
      <c r="D3212" s="5">
        <f>Datos!F3211</f>
        <v>0</v>
      </c>
      <c r="E3212">
        <f t="shared" si="652"/>
        <v>1</v>
      </c>
      <c r="F3212" s="6">
        <f t="shared" si="653"/>
        <v>1</v>
      </c>
      <c r="G3212">
        <f t="shared" si="654"/>
        <v>0</v>
      </c>
      <c r="H3212">
        <f t="shared" si="655"/>
        <v>1.2683798733980569E-2</v>
      </c>
      <c r="I3212" s="5">
        <f t="shared" si="656"/>
        <v>1.2683798733980569E-2</v>
      </c>
      <c r="J3212" s="6">
        <f t="shared" si="657"/>
        <v>0.98731620126601938</v>
      </c>
      <c r="K3212" s="5">
        <f t="shared" si="658"/>
        <v>-1.2764924830556943E-2</v>
      </c>
      <c r="L3212" s="6">
        <f t="shared" si="651"/>
        <v>100</v>
      </c>
      <c r="AF3212">
        <v>1.8445556208226774E-2</v>
      </c>
      <c r="AG3212">
        <v>1</v>
      </c>
      <c r="AH3212">
        <v>0</v>
      </c>
      <c r="AI3212">
        <f t="shared" si="662"/>
        <v>3191</v>
      </c>
      <c r="AJ3212">
        <f t="shared" si="663"/>
        <v>17</v>
      </c>
      <c r="AK3212">
        <f t="shared" si="659"/>
        <v>0.1874204227145404</v>
      </c>
      <c r="AL3212">
        <f t="shared" si="660"/>
        <v>0.76388888888888884</v>
      </c>
      <c r="AM3212">
        <f t="shared" si="661"/>
        <v>1.9452225334583601E-4</v>
      </c>
    </row>
    <row r="3213" spans="1:39" x14ac:dyDescent="0.3">
      <c r="A3213">
        <f>Datos!C3212</f>
        <v>6.3659800000000002E-2</v>
      </c>
      <c r="B3213">
        <f>Datos!D3212</f>
        <v>0.2811304</v>
      </c>
      <c r="C3213">
        <f>Datos!E3212</f>
        <v>5.4343599999999999E-2</v>
      </c>
      <c r="D3213" s="5">
        <f>Datos!F3212</f>
        <v>0</v>
      </c>
      <c r="E3213">
        <f t="shared" si="652"/>
        <v>1</v>
      </c>
      <c r="F3213" s="6">
        <f t="shared" si="653"/>
        <v>1</v>
      </c>
      <c r="G3213">
        <f t="shared" si="654"/>
        <v>0</v>
      </c>
      <c r="H3213">
        <f t="shared" si="655"/>
        <v>1.1417136096502837E-2</v>
      </c>
      <c r="I3213" s="5">
        <f t="shared" si="656"/>
        <v>1.1417136096502837E-2</v>
      </c>
      <c r="J3213" s="6">
        <f t="shared" si="657"/>
        <v>0.98858286390349714</v>
      </c>
      <c r="K3213" s="5">
        <f t="shared" si="658"/>
        <v>-1.1482811960199187E-2</v>
      </c>
      <c r="L3213" s="6">
        <f t="shared" si="651"/>
        <v>100</v>
      </c>
      <c r="AF3213">
        <v>1.8470452409733874E-2</v>
      </c>
      <c r="AG3213">
        <v>1</v>
      </c>
      <c r="AH3213">
        <v>0</v>
      </c>
      <c r="AI3213">
        <f t="shared" si="662"/>
        <v>3192</v>
      </c>
      <c r="AJ3213">
        <f t="shared" si="663"/>
        <v>17</v>
      </c>
      <c r="AK3213">
        <f t="shared" si="659"/>
        <v>0.18716577540106949</v>
      </c>
      <c r="AL3213">
        <f t="shared" si="660"/>
        <v>0.76388888888888884</v>
      </c>
      <c r="AM3213">
        <f t="shared" si="661"/>
        <v>1.945222533457512E-4</v>
      </c>
    </row>
    <row r="3214" spans="1:39" x14ac:dyDescent="0.3">
      <c r="A3214">
        <f>Datos!C3213</f>
        <v>4.8798000000000001E-3</v>
      </c>
      <c r="B3214">
        <f>Datos!D3213</f>
        <v>-0.63809950000000004</v>
      </c>
      <c r="C3214">
        <f>Datos!E3213</f>
        <v>3.9010000000000003E-2</v>
      </c>
      <c r="D3214" s="5">
        <f>Datos!F3213</f>
        <v>0</v>
      </c>
      <c r="E3214">
        <f t="shared" si="652"/>
        <v>1</v>
      </c>
      <c r="F3214" s="6">
        <f t="shared" si="653"/>
        <v>1</v>
      </c>
      <c r="G3214">
        <f t="shared" si="654"/>
        <v>0</v>
      </c>
      <c r="H3214">
        <f t="shared" si="655"/>
        <v>6.149411098733943E-2</v>
      </c>
      <c r="I3214" s="5">
        <f t="shared" si="656"/>
        <v>6.149411098733943E-2</v>
      </c>
      <c r="J3214" s="6">
        <f t="shared" si="657"/>
        <v>0.93850588901266052</v>
      </c>
      <c r="K3214" s="5">
        <f t="shared" si="658"/>
        <v>-6.3466148055004487E-2</v>
      </c>
      <c r="L3214" s="6">
        <f t="shared" si="651"/>
        <v>0</v>
      </c>
      <c r="AF3214">
        <v>1.8472281832458491E-2</v>
      </c>
      <c r="AG3214">
        <v>1</v>
      </c>
      <c r="AH3214">
        <v>0</v>
      </c>
      <c r="AI3214">
        <f t="shared" si="662"/>
        <v>3193</v>
      </c>
      <c r="AJ3214">
        <f t="shared" si="663"/>
        <v>17</v>
      </c>
      <c r="AK3214">
        <f t="shared" si="659"/>
        <v>0.18691112808759869</v>
      </c>
      <c r="AL3214">
        <f t="shared" si="660"/>
        <v>0.76388888888888884</v>
      </c>
      <c r="AM3214">
        <f t="shared" si="661"/>
        <v>1.945222533457512E-4</v>
      </c>
    </row>
    <row r="3215" spans="1:39" x14ac:dyDescent="0.3">
      <c r="A3215">
        <f>Datos!C3214</f>
        <v>3.4955E-2</v>
      </c>
      <c r="B3215">
        <f>Datos!D3214</f>
        <v>-0.67265889999999995</v>
      </c>
      <c r="C3215">
        <f>Datos!E3214</f>
        <v>5.4128000000000003E-2</v>
      </c>
      <c r="D3215" s="5">
        <f>Datos!F3214</f>
        <v>0</v>
      </c>
      <c r="E3215">
        <f t="shared" si="652"/>
        <v>1</v>
      </c>
      <c r="F3215" s="6">
        <f t="shared" si="653"/>
        <v>1</v>
      </c>
      <c r="G3215">
        <f t="shared" si="654"/>
        <v>0</v>
      </c>
      <c r="H3215">
        <f t="shared" si="655"/>
        <v>5.6629818131971217E-2</v>
      </c>
      <c r="I3215" s="5">
        <f t="shared" si="656"/>
        <v>5.6629818131971217E-2</v>
      </c>
      <c r="J3215" s="6">
        <f t="shared" si="657"/>
        <v>0.94337018186802879</v>
      </c>
      <c r="K3215" s="5">
        <f t="shared" si="658"/>
        <v>-5.8296515724951564E-2</v>
      </c>
      <c r="L3215" s="6">
        <f t="shared" si="651"/>
        <v>0</v>
      </c>
      <c r="AF3215">
        <v>1.847472379235501E-2</v>
      </c>
      <c r="AG3215">
        <v>1</v>
      </c>
      <c r="AH3215">
        <v>0</v>
      </c>
      <c r="AI3215">
        <f t="shared" si="662"/>
        <v>3194</v>
      </c>
      <c r="AJ3215">
        <f t="shared" si="663"/>
        <v>17</v>
      </c>
      <c r="AK3215">
        <f t="shared" si="659"/>
        <v>0.18665648077412789</v>
      </c>
      <c r="AL3215">
        <f t="shared" si="660"/>
        <v>0.76388888888888884</v>
      </c>
      <c r="AM3215">
        <f t="shared" si="661"/>
        <v>1.9452225334583601E-4</v>
      </c>
    </row>
    <row r="3216" spans="1:39" x14ac:dyDescent="0.3">
      <c r="A3216">
        <f>Datos!C3215</f>
        <v>-0.1153782</v>
      </c>
      <c r="B3216">
        <f>Datos!D3215</f>
        <v>-1.365861</v>
      </c>
      <c r="C3216">
        <f>Datos!E3215</f>
        <v>4.0900199999999998E-2</v>
      </c>
      <c r="D3216" s="5">
        <f>Datos!F3215</f>
        <v>0</v>
      </c>
      <c r="E3216">
        <f t="shared" si="652"/>
        <v>1</v>
      </c>
      <c r="F3216" s="6">
        <f t="shared" si="653"/>
        <v>1</v>
      </c>
      <c r="G3216">
        <f t="shared" si="654"/>
        <v>0</v>
      </c>
      <c r="H3216">
        <f t="shared" si="655"/>
        <v>0.19191952095712195</v>
      </c>
      <c r="I3216" s="5">
        <f t="shared" si="656"/>
        <v>0.19191952095712195</v>
      </c>
      <c r="J3216" s="6">
        <f t="shared" si="657"/>
        <v>0.80808047904287805</v>
      </c>
      <c r="K3216" s="5">
        <f t="shared" si="658"/>
        <v>-0.21309362264522963</v>
      </c>
      <c r="L3216" s="6">
        <f t="shared" si="651"/>
        <v>0</v>
      </c>
      <c r="AF3216">
        <v>1.8485269989353383E-2</v>
      </c>
      <c r="AG3216">
        <v>1</v>
      </c>
      <c r="AH3216">
        <v>0</v>
      </c>
      <c r="AI3216">
        <f t="shared" si="662"/>
        <v>3195</v>
      </c>
      <c r="AJ3216">
        <f t="shared" si="663"/>
        <v>17</v>
      </c>
      <c r="AK3216">
        <f t="shared" si="659"/>
        <v>0.18640183346065697</v>
      </c>
      <c r="AL3216">
        <f t="shared" si="660"/>
        <v>0.76388888888888884</v>
      </c>
      <c r="AM3216">
        <f t="shared" si="661"/>
        <v>1.945222533457512E-4</v>
      </c>
    </row>
    <row r="3217" spans="1:39" x14ac:dyDescent="0.3">
      <c r="A3217">
        <f>Datos!C3216</f>
        <v>-0.1133378</v>
      </c>
      <c r="B3217">
        <f>Datos!D3216</f>
        <v>-1.5858760000000001</v>
      </c>
      <c r="C3217">
        <f>Datos!E3216</f>
        <v>3.7358000000000001E-3</v>
      </c>
      <c r="D3217" s="5">
        <f>Datos!F3216</f>
        <v>0</v>
      </c>
      <c r="E3217">
        <f t="shared" si="652"/>
        <v>1</v>
      </c>
      <c r="F3217" s="6">
        <f t="shared" si="653"/>
        <v>1</v>
      </c>
      <c r="G3217">
        <f t="shared" si="654"/>
        <v>0</v>
      </c>
      <c r="H3217">
        <f t="shared" si="655"/>
        <v>0.32355145694412779</v>
      </c>
      <c r="I3217" s="5">
        <f t="shared" si="656"/>
        <v>0.32355145694412779</v>
      </c>
      <c r="J3217" s="6">
        <f t="shared" si="657"/>
        <v>0.67644854305587221</v>
      </c>
      <c r="K3217" s="5">
        <f t="shared" si="658"/>
        <v>-0.39089889774413122</v>
      </c>
      <c r="L3217" s="6">
        <f t="shared" si="651"/>
        <v>0</v>
      </c>
      <c r="AF3217">
        <v>1.849150424782604E-2</v>
      </c>
      <c r="AG3217">
        <v>1</v>
      </c>
      <c r="AH3217">
        <v>0</v>
      </c>
      <c r="AI3217">
        <f t="shared" si="662"/>
        <v>3196</v>
      </c>
      <c r="AJ3217">
        <f t="shared" si="663"/>
        <v>17</v>
      </c>
      <c r="AK3217">
        <f t="shared" si="659"/>
        <v>0.18614718614718617</v>
      </c>
      <c r="AL3217">
        <f t="shared" si="660"/>
        <v>0.76388888888888884</v>
      </c>
      <c r="AM3217">
        <f t="shared" si="661"/>
        <v>1.9452225334583601E-4</v>
      </c>
    </row>
    <row r="3218" spans="1:39" x14ac:dyDescent="0.3">
      <c r="A3218">
        <f>Datos!C3217</f>
        <v>0.34195779999999998</v>
      </c>
      <c r="B3218">
        <f>Datos!D3217</f>
        <v>0.1334458</v>
      </c>
      <c r="C3218">
        <f>Datos!E3217</f>
        <v>6.1921700000000003E-2</v>
      </c>
      <c r="D3218" s="5">
        <f>Datos!F3217</f>
        <v>0</v>
      </c>
      <c r="E3218">
        <f t="shared" si="652"/>
        <v>1</v>
      </c>
      <c r="F3218" s="6">
        <f t="shared" si="653"/>
        <v>1</v>
      </c>
      <c r="G3218">
        <f t="shared" si="654"/>
        <v>0</v>
      </c>
      <c r="H3218">
        <f t="shared" si="655"/>
        <v>1.2002144930860626E-2</v>
      </c>
      <c r="I3218" s="5">
        <f t="shared" si="656"/>
        <v>1.2002144930860626E-2</v>
      </c>
      <c r="J3218" s="6">
        <f t="shared" si="657"/>
        <v>0.9879978550691394</v>
      </c>
      <c r="K3218" s="5">
        <f t="shared" si="658"/>
        <v>-1.2074752219278256E-2</v>
      </c>
      <c r="L3218" s="6">
        <f t="shared" si="651"/>
        <v>100</v>
      </c>
      <c r="AF3218">
        <v>1.8494017224475374E-2</v>
      </c>
      <c r="AG3218">
        <v>1</v>
      </c>
      <c r="AH3218">
        <v>0</v>
      </c>
      <c r="AI3218">
        <f t="shared" si="662"/>
        <v>3197</v>
      </c>
      <c r="AJ3218">
        <f t="shared" si="663"/>
        <v>17</v>
      </c>
      <c r="AK3218">
        <f t="shared" si="659"/>
        <v>0.18589253883371526</v>
      </c>
      <c r="AL3218">
        <f t="shared" si="660"/>
        <v>0.76388888888888884</v>
      </c>
      <c r="AM3218">
        <f t="shared" si="661"/>
        <v>1.945222533457512E-4</v>
      </c>
    </row>
    <row r="3219" spans="1:39" x14ac:dyDescent="0.3">
      <c r="A3219">
        <f>Datos!C3218</f>
        <v>0.18613830000000001</v>
      </c>
      <c r="B3219">
        <f>Datos!D3218</f>
        <v>0.19379959999999999</v>
      </c>
      <c r="C3219">
        <f>Datos!E3218</f>
        <v>2.2119699999999999E-2</v>
      </c>
      <c r="D3219" s="5">
        <f>Datos!F3218</f>
        <v>0</v>
      </c>
      <c r="E3219">
        <f t="shared" si="652"/>
        <v>1</v>
      </c>
      <c r="F3219" s="6">
        <f t="shared" si="653"/>
        <v>1</v>
      </c>
      <c r="G3219">
        <f t="shared" si="654"/>
        <v>0</v>
      </c>
      <c r="H3219">
        <f t="shared" si="655"/>
        <v>1.6461200371970266E-2</v>
      </c>
      <c r="I3219" s="5">
        <f t="shared" si="656"/>
        <v>1.6461200371970266E-2</v>
      </c>
      <c r="J3219" s="6">
        <f t="shared" si="657"/>
        <v>0.9835387996280297</v>
      </c>
      <c r="K3219" s="5">
        <f t="shared" si="658"/>
        <v>-1.6598191368868479E-2</v>
      </c>
      <c r="L3219" s="6">
        <f t="shared" si="651"/>
        <v>100</v>
      </c>
      <c r="AF3219">
        <v>1.8497580984259937E-2</v>
      </c>
      <c r="AG3219">
        <v>1</v>
      </c>
      <c r="AH3219">
        <v>0</v>
      </c>
      <c r="AI3219">
        <f t="shared" si="662"/>
        <v>3198</v>
      </c>
      <c r="AJ3219">
        <f t="shared" si="663"/>
        <v>17</v>
      </c>
      <c r="AK3219">
        <f t="shared" si="659"/>
        <v>0.18563789152024446</v>
      </c>
      <c r="AL3219">
        <f t="shared" si="660"/>
        <v>0.76388888888888884</v>
      </c>
      <c r="AM3219">
        <f t="shared" si="661"/>
        <v>1.945222533457512E-4</v>
      </c>
    </row>
    <row r="3220" spans="1:39" x14ac:dyDescent="0.3">
      <c r="A3220">
        <f>Datos!C3219</f>
        <v>5.75115E-2</v>
      </c>
      <c r="B3220">
        <f>Datos!D3219</f>
        <v>0.2042002</v>
      </c>
      <c r="C3220">
        <f>Datos!E3219</f>
        <v>4.6636999999999998E-2</v>
      </c>
      <c r="D3220" s="5">
        <f>Datos!F3219</f>
        <v>0</v>
      </c>
      <c r="E3220">
        <f t="shared" si="652"/>
        <v>1</v>
      </c>
      <c r="F3220" s="6">
        <f t="shared" si="653"/>
        <v>1</v>
      </c>
      <c r="G3220">
        <f t="shared" si="654"/>
        <v>0</v>
      </c>
      <c r="H3220">
        <f t="shared" si="655"/>
        <v>1.3936723586744698E-2</v>
      </c>
      <c r="I3220" s="5">
        <f t="shared" si="656"/>
        <v>1.3936723586744698E-2</v>
      </c>
      <c r="J3220" s="6">
        <f t="shared" si="657"/>
        <v>0.98606327641325531</v>
      </c>
      <c r="K3220" s="5">
        <f t="shared" si="658"/>
        <v>-1.4034751577306253E-2</v>
      </c>
      <c r="L3220" s="6">
        <f t="shared" si="651"/>
        <v>100</v>
      </c>
      <c r="AF3220">
        <v>1.8502131698139749E-2</v>
      </c>
      <c r="AG3220">
        <v>1</v>
      </c>
      <c r="AH3220">
        <v>0</v>
      </c>
      <c r="AI3220">
        <f t="shared" si="662"/>
        <v>3199</v>
      </c>
      <c r="AJ3220">
        <f t="shared" si="663"/>
        <v>17</v>
      </c>
      <c r="AK3220">
        <f t="shared" si="659"/>
        <v>0.18538324420677366</v>
      </c>
      <c r="AL3220">
        <f t="shared" si="660"/>
        <v>0.76388888888888884</v>
      </c>
      <c r="AM3220">
        <f t="shared" si="661"/>
        <v>1.9452225334583601E-4</v>
      </c>
    </row>
    <row r="3221" spans="1:39" x14ac:dyDescent="0.3">
      <c r="A3221">
        <f>Datos!C3220</f>
        <v>7.1248900000000004E-2</v>
      </c>
      <c r="B3221">
        <f>Datos!D3220</f>
        <v>0.16701250000000001</v>
      </c>
      <c r="C3221">
        <f>Datos!E3220</f>
        <v>4.1095100000000002E-2</v>
      </c>
      <c r="D3221" s="5">
        <f>Datos!F3220</f>
        <v>0</v>
      </c>
      <c r="E3221">
        <f t="shared" si="652"/>
        <v>1</v>
      </c>
      <c r="F3221" s="6">
        <f t="shared" si="653"/>
        <v>1</v>
      </c>
      <c r="G3221">
        <f t="shared" si="654"/>
        <v>0</v>
      </c>
      <c r="H3221">
        <f t="shared" si="655"/>
        <v>1.5460779483506463E-2</v>
      </c>
      <c r="I3221" s="5">
        <f t="shared" si="656"/>
        <v>1.5460779483506463E-2</v>
      </c>
      <c r="J3221" s="6">
        <f t="shared" si="657"/>
        <v>0.98453922051649356</v>
      </c>
      <c r="K3221" s="5">
        <f t="shared" si="658"/>
        <v>-1.5581543690889037E-2</v>
      </c>
      <c r="L3221" s="6">
        <f t="shared" si="651"/>
        <v>100</v>
      </c>
      <c r="AF3221">
        <v>1.8525567269275005E-2</v>
      </c>
      <c r="AG3221">
        <v>1</v>
      </c>
      <c r="AH3221">
        <v>0</v>
      </c>
      <c r="AI3221">
        <f t="shared" si="662"/>
        <v>3200</v>
      </c>
      <c r="AJ3221">
        <f t="shared" si="663"/>
        <v>17</v>
      </c>
      <c r="AK3221">
        <f t="shared" si="659"/>
        <v>0.18512859689330274</v>
      </c>
      <c r="AL3221">
        <f t="shared" si="660"/>
        <v>0.76388888888888884</v>
      </c>
      <c r="AM3221">
        <f t="shared" si="661"/>
        <v>1.945222533457512E-4</v>
      </c>
    </row>
    <row r="3222" spans="1:39" x14ac:dyDescent="0.3">
      <c r="A3222">
        <f>Datos!C3221</f>
        <v>4.5559299999999997E-2</v>
      </c>
      <c r="B3222">
        <f>Datos!D3221</f>
        <v>2.65052E-2</v>
      </c>
      <c r="C3222">
        <f>Datos!E3221</f>
        <v>5.0433400000000003E-2</v>
      </c>
      <c r="D3222" s="5">
        <f>Datos!F3221</f>
        <v>0</v>
      </c>
      <c r="E3222">
        <f t="shared" si="652"/>
        <v>1</v>
      </c>
      <c r="F3222" s="6">
        <f t="shared" si="653"/>
        <v>1</v>
      </c>
      <c r="G3222">
        <f t="shared" si="654"/>
        <v>0</v>
      </c>
      <c r="H3222">
        <f t="shared" si="655"/>
        <v>1.8299788440845798E-2</v>
      </c>
      <c r="I3222" s="5">
        <f t="shared" si="656"/>
        <v>1.8299788440845798E-2</v>
      </c>
      <c r="J3222" s="6">
        <f t="shared" si="657"/>
        <v>0.98170021155915421</v>
      </c>
      <c r="K3222" s="5">
        <f t="shared" si="658"/>
        <v>-1.8469300780828073E-2</v>
      </c>
      <c r="L3222" s="6">
        <f t="shared" si="651"/>
        <v>100</v>
      </c>
      <c r="AF3222">
        <v>1.8533634946207515E-2</v>
      </c>
      <c r="AG3222">
        <v>1</v>
      </c>
      <c r="AH3222">
        <v>0</v>
      </c>
      <c r="AI3222">
        <f t="shared" si="662"/>
        <v>3201</v>
      </c>
      <c r="AJ3222">
        <f t="shared" si="663"/>
        <v>17</v>
      </c>
      <c r="AK3222">
        <f t="shared" si="659"/>
        <v>0.18487394957983194</v>
      </c>
      <c r="AL3222">
        <f t="shared" si="660"/>
        <v>0.76388888888888884</v>
      </c>
      <c r="AM3222">
        <f t="shared" si="661"/>
        <v>1.945222533457512E-4</v>
      </c>
    </row>
    <row r="3223" spans="1:39" x14ac:dyDescent="0.3">
      <c r="A3223">
        <f>Datos!C3222</f>
        <v>2.7701199999999999E-2</v>
      </c>
      <c r="B3223">
        <f>Datos!D3222</f>
        <v>2.3847299999999998E-2</v>
      </c>
      <c r="C3223">
        <f>Datos!E3222</f>
        <v>4.3039399999999998E-2</v>
      </c>
      <c r="D3223" s="5">
        <f>Datos!F3222</f>
        <v>0</v>
      </c>
      <c r="E3223">
        <f t="shared" si="652"/>
        <v>1</v>
      </c>
      <c r="F3223" s="6">
        <f t="shared" si="653"/>
        <v>1</v>
      </c>
      <c r="G3223">
        <f t="shared" si="654"/>
        <v>0</v>
      </c>
      <c r="H3223">
        <f t="shared" si="655"/>
        <v>1.9752018210411084E-2</v>
      </c>
      <c r="I3223" s="5">
        <f t="shared" si="656"/>
        <v>1.9752018210411084E-2</v>
      </c>
      <c r="J3223" s="6">
        <f t="shared" si="657"/>
        <v>0.98024798178958894</v>
      </c>
      <c r="K3223" s="5">
        <f t="shared" si="658"/>
        <v>-1.9949696684971402E-2</v>
      </c>
      <c r="L3223" s="6">
        <f t="shared" si="651"/>
        <v>100</v>
      </c>
      <c r="AF3223">
        <v>1.8533686081488969E-2</v>
      </c>
      <c r="AG3223">
        <v>1</v>
      </c>
      <c r="AH3223">
        <v>0</v>
      </c>
      <c r="AI3223">
        <f t="shared" si="662"/>
        <v>3202</v>
      </c>
      <c r="AJ3223">
        <f t="shared" si="663"/>
        <v>17</v>
      </c>
      <c r="AK3223">
        <f t="shared" si="659"/>
        <v>0.18461930226636114</v>
      </c>
      <c r="AL3223">
        <f t="shared" si="660"/>
        <v>0.76388888888888884</v>
      </c>
      <c r="AM3223">
        <f t="shared" si="661"/>
        <v>1.9452225334583601E-4</v>
      </c>
    </row>
    <row r="3224" spans="1:39" x14ac:dyDescent="0.3">
      <c r="A3224">
        <f>Datos!C3223</f>
        <v>4.5239099999999997E-2</v>
      </c>
      <c r="B3224">
        <f>Datos!D3223</f>
        <v>1.38012E-2</v>
      </c>
      <c r="C3224">
        <f>Datos!E3223</f>
        <v>7.0658700000000005E-2</v>
      </c>
      <c r="D3224" s="5">
        <f>Datos!F3223</f>
        <v>0</v>
      </c>
      <c r="E3224">
        <f t="shared" si="652"/>
        <v>1</v>
      </c>
      <c r="F3224" s="6">
        <f t="shared" si="653"/>
        <v>1</v>
      </c>
      <c r="G3224">
        <f t="shared" si="654"/>
        <v>0</v>
      </c>
      <c r="H3224">
        <f t="shared" si="655"/>
        <v>1.5717756271660024E-2</v>
      </c>
      <c r="I3224" s="5">
        <f t="shared" si="656"/>
        <v>1.5717756271660024E-2</v>
      </c>
      <c r="J3224" s="6">
        <f t="shared" si="657"/>
        <v>0.98428224372833995</v>
      </c>
      <c r="K3224" s="5">
        <f t="shared" si="658"/>
        <v>-1.5842590001364423E-2</v>
      </c>
      <c r="L3224" s="6">
        <f t="shared" si="651"/>
        <v>100</v>
      </c>
      <c r="AF3224">
        <v>1.8545231760545764E-2</v>
      </c>
      <c r="AG3224">
        <v>1</v>
      </c>
      <c r="AH3224">
        <v>0</v>
      </c>
      <c r="AI3224">
        <f t="shared" si="662"/>
        <v>3203</v>
      </c>
      <c r="AJ3224">
        <f t="shared" si="663"/>
        <v>17</v>
      </c>
      <c r="AK3224">
        <f t="shared" si="659"/>
        <v>0.18436465495289023</v>
      </c>
      <c r="AL3224">
        <f t="shared" si="660"/>
        <v>0.76388888888888884</v>
      </c>
      <c r="AM3224">
        <f t="shared" si="661"/>
        <v>1.945222533457512E-4</v>
      </c>
    </row>
    <row r="3225" spans="1:39" x14ac:dyDescent="0.3">
      <c r="A3225">
        <f>Datos!C3224</f>
        <v>1.58523E-2</v>
      </c>
      <c r="B3225">
        <f>Datos!D3224</f>
        <v>-1.6218300000000001E-2</v>
      </c>
      <c r="C3225">
        <f>Datos!E3224</f>
        <v>3.1976499999999998E-2</v>
      </c>
      <c r="D3225" s="5">
        <f>Datos!F3224</f>
        <v>0</v>
      </c>
      <c r="E3225">
        <f t="shared" si="652"/>
        <v>1</v>
      </c>
      <c r="F3225" s="6">
        <f t="shared" si="653"/>
        <v>1</v>
      </c>
      <c r="G3225">
        <f t="shared" si="654"/>
        <v>0</v>
      </c>
      <c r="H3225">
        <f t="shared" si="655"/>
        <v>2.3348878514842211E-2</v>
      </c>
      <c r="I3225" s="5">
        <f t="shared" si="656"/>
        <v>2.3348878514842211E-2</v>
      </c>
      <c r="J3225" s="6">
        <f t="shared" si="657"/>
        <v>0.97665112148515776</v>
      </c>
      <c r="K3225" s="5">
        <f t="shared" si="658"/>
        <v>-2.3625782333901526E-2</v>
      </c>
      <c r="L3225" s="6">
        <f t="shared" si="651"/>
        <v>100</v>
      </c>
      <c r="AF3225">
        <v>1.8547024472851E-2</v>
      </c>
      <c r="AG3225">
        <v>1</v>
      </c>
      <c r="AH3225">
        <v>0</v>
      </c>
      <c r="AI3225">
        <f t="shared" si="662"/>
        <v>3204</v>
      </c>
      <c r="AJ3225">
        <f t="shared" si="663"/>
        <v>17</v>
      </c>
      <c r="AK3225">
        <f t="shared" si="659"/>
        <v>0.18411000763941943</v>
      </c>
      <c r="AL3225">
        <f t="shared" si="660"/>
        <v>0.76388888888888884</v>
      </c>
      <c r="AM3225">
        <f t="shared" si="661"/>
        <v>1.9452225334583601E-4</v>
      </c>
    </row>
    <row r="3226" spans="1:39" x14ac:dyDescent="0.3">
      <c r="A3226">
        <f>Datos!C3225</f>
        <v>2.7541599999999999E-2</v>
      </c>
      <c r="B3226">
        <f>Datos!D3225</f>
        <v>1.4231499999999999E-2</v>
      </c>
      <c r="C3226">
        <f>Datos!E3225</f>
        <v>6.5545099999999995E-2</v>
      </c>
      <c r="D3226" s="5">
        <f>Datos!F3225</f>
        <v>0</v>
      </c>
      <c r="E3226">
        <f t="shared" si="652"/>
        <v>1</v>
      </c>
      <c r="F3226" s="6">
        <f t="shared" si="653"/>
        <v>1</v>
      </c>
      <c r="G3226">
        <f t="shared" si="654"/>
        <v>0</v>
      </c>
      <c r="H3226">
        <f t="shared" si="655"/>
        <v>1.6552078618444235E-2</v>
      </c>
      <c r="I3226" s="5">
        <f t="shared" si="656"/>
        <v>1.6552078618444235E-2</v>
      </c>
      <c r="J3226" s="6">
        <f t="shared" si="657"/>
        <v>0.98344792138155579</v>
      </c>
      <c r="K3226" s="5">
        <f t="shared" si="658"/>
        <v>-1.6690594886968418E-2</v>
      </c>
      <c r="L3226" s="6">
        <f t="shared" si="651"/>
        <v>100</v>
      </c>
      <c r="AF3226">
        <v>1.8551085767174062E-2</v>
      </c>
      <c r="AG3226">
        <v>1</v>
      </c>
      <c r="AH3226">
        <v>0</v>
      </c>
      <c r="AI3226">
        <f t="shared" si="662"/>
        <v>3205</v>
      </c>
      <c r="AJ3226">
        <f t="shared" si="663"/>
        <v>17</v>
      </c>
      <c r="AK3226">
        <f t="shared" si="659"/>
        <v>0.18385536032594851</v>
      </c>
      <c r="AL3226">
        <f t="shared" si="660"/>
        <v>0.76388888888888884</v>
      </c>
      <c r="AM3226">
        <f t="shared" si="661"/>
        <v>1.945222533457512E-4</v>
      </c>
    </row>
    <row r="3227" spans="1:39" x14ac:dyDescent="0.3">
      <c r="A3227">
        <f>Datos!C3226</f>
        <v>0.11538470000000001</v>
      </c>
      <c r="B3227">
        <f>Datos!D3226</f>
        <v>0.189137</v>
      </c>
      <c r="C3227">
        <f>Datos!E3226</f>
        <v>5.0217999999999999E-2</v>
      </c>
      <c r="D3227" s="5">
        <f>Datos!F3226</f>
        <v>0</v>
      </c>
      <c r="E3227">
        <f t="shared" si="652"/>
        <v>1</v>
      </c>
      <c r="F3227" s="6">
        <f t="shared" si="653"/>
        <v>1</v>
      </c>
      <c r="G3227">
        <f t="shared" si="654"/>
        <v>0</v>
      </c>
      <c r="H3227">
        <f t="shared" si="655"/>
        <v>1.3480091638779714E-2</v>
      </c>
      <c r="I3227" s="5">
        <f t="shared" si="656"/>
        <v>1.3480091638779714E-2</v>
      </c>
      <c r="J3227" s="6">
        <f t="shared" si="657"/>
        <v>0.98651990836122028</v>
      </c>
      <c r="K3227" s="5">
        <f t="shared" si="658"/>
        <v>-1.3571772921048738E-2</v>
      </c>
      <c r="L3227" s="6">
        <f t="shared" si="651"/>
        <v>100</v>
      </c>
      <c r="AF3227">
        <v>1.8554832188794612E-2</v>
      </c>
      <c r="AG3227">
        <v>1</v>
      </c>
      <c r="AH3227">
        <v>0</v>
      </c>
      <c r="AI3227">
        <f t="shared" si="662"/>
        <v>3206</v>
      </c>
      <c r="AJ3227">
        <f t="shared" si="663"/>
        <v>17</v>
      </c>
      <c r="AK3227">
        <f t="shared" si="659"/>
        <v>0.18360071301247771</v>
      </c>
      <c r="AL3227">
        <f t="shared" si="660"/>
        <v>0.76388888888888884</v>
      </c>
      <c r="AM3227">
        <f t="shared" si="661"/>
        <v>1.945222533457512E-4</v>
      </c>
    </row>
    <row r="3228" spans="1:39" x14ac:dyDescent="0.3">
      <c r="A3228">
        <f>Datos!C3227</f>
        <v>9.2629799999999998E-2</v>
      </c>
      <c r="B3228">
        <f>Datos!D3227</f>
        <v>0.19683990000000001</v>
      </c>
      <c r="C3228">
        <f>Datos!E3227</f>
        <v>3.9444399999999998E-2</v>
      </c>
      <c r="D3228" s="5">
        <f>Datos!F3227</f>
        <v>0</v>
      </c>
      <c r="E3228">
        <f t="shared" si="652"/>
        <v>1</v>
      </c>
      <c r="F3228" s="6">
        <f t="shared" si="653"/>
        <v>1</v>
      </c>
      <c r="G3228">
        <f t="shared" si="654"/>
        <v>0</v>
      </c>
      <c r="H3228">
        <f t="shared" si="655"/>
        <v>1.4760237828096625E-2</v>
      </c>
      <c r="I3228" s="5">
        <f t="shared" si="656"/>
        <v>1.4760237828096625E-2</v>
      </c>
      <c r="J3228" s="6">
        <f t="shared" si="657"/>
        <v>0.98523976217190334</v>
      </c>
      <c r="K3228" s="5">
        <f t="shared" si="658"/>
        <v>-1.4870254057785878E-2</v>
      </c>
      <c r="L3228" s="6">
        <f t="shared" si="651"/>
        <v>100</v>
      </c>
      <c r="AF3228">
        <v>1.8560141447846339E-2</v>
      </c>
      <c r="AG3228">
        <v>1</v>
      </c>
      <c r="AH3228">
        <v>0</v>
      </c>
      <c r="AI3228">
        <f t="shared" si="662"/>
        <v>3207</v>
      </c>
      <c r="AJ3228">
        <f t="shared" si="663"/>
        <v>17</v>
      </c>
      <c r="AK3228">
        <f t="shared" si="659"/>
        <v>0.18334606569900691</v>
      </c>
      <c r="AL3228">
        <f t="shared" si="660"/>
        <v>0.76388888888888884</v>
      </c>
      <c r="AM3228">
        <f t="shared" si="661"/>
        <v>1.9452225334583601E-4</v>
      </c>
    </row>
    <row r="3229" spans="1:39" x14ac:dyDescent="0.3">
      <c r="A3229">
        <f>Datos!C3228</f>
        <v>0.13055459999999999</v>
      </c>
      <c r="B3229">
        <f>Datos!D3228</f>
        <v>0.1985355</v>
      </c>
      <c r="C3229">
        <f>Datos!E3228</f>
        <v>5.4291699999999998E-2</v>
      </c>
      <c r="D3229" s="5">
        <f>Datos!F3228</f>
        <v>0</v>
      </c>
      <c r="E3229">
        <f t="shared" si="652"/>
        <v>1</v>
      </c>
      <c r="F3229" s="6">
        <f t="shared" si="653"/>
        <v>1</v>
      </c>
      <c r="G3229">
        <f t="shared" si="654"/>
        <v>0</v>
      </c>
      <c r="H3229">
        <f t="shared" si="655"/>
        <v>1.2716676290011036E-2</v>
      </c>
      <c r="I3229" s="5">
        <f t="shared" si="656"/>
        <v>1.2716676290011036E-2</v>
      </c>
      <c r="J3229" s="6">
        <f t="shared" si="657"/>
        <v>0.98728332370998895</v>
      </c>
      <c r="K3229" s="5">
        <f t="shared" si="658"/>
        <v>-1.2798225310596174E-2</v>
      </c>
      <c r="L3229" s="6">
        <f t="shared" si="651"/>
        <v>100</v>
      </c>
      <c r="AF3229">
        <v>1.8563404965694291E-2</v>
      </c>
      <c r="AG3229">
        <v>1</v>
      </c>
      <c r="AH3229">
        <v>0</v>
      </c>
      <c r="AI3229">
        <f t="shared" si="662"/>
        <v>3208</v>
      </c>
      <c r="AJ3229">
        <f t="shared" si="663"/>
        <v>17</v>
      </c>
      <c r="AK3229">
        <f t="shared" si="659"/>
        <v>0.183091418385536</v>
      </c>
      <c r="AL3229">
        <f t="shared" si="660"/>
        <v>0.76388888888888884</v>
      </c>
      <c r="AM3229">
        <f t="shared" si="661"/>
        <v>1.945222533457512E-4</v>
      </c>
    </row>
    <row r="3230" spans="1:39" x14ac:dyDescent="0.3">
      <c r="A3230">
        <f>Datos!C3229</f>
        <v>9.7606799999999994E-2</v>
      </c>
      <c r="B3230">
        <f>Datos!D3229</f>
        <v>0.21779090000000001</v>
      </c>
      <c r="C3230">
        <f>Datos!E3229</f>
        <v>5.6508200000000001E-2</v>
      </c>
      <c r="D3230" s="5">
        <f>Datos!F3229</f>
        <v>0</v>
      </c>
      <c r="E3230">
        <f t="shared" si="652"/>
        <v>1</v>
      </c>
      <c r="F3230" s="6">
        <f t="shared" si="653"/>
        <v>1</v>
      </c>
      <c r="G3230">
        <f t="shared" si="654"/>
        <v>0</v>
      </c>
      <c r="H3230">
        <f t="shared" si="655"/>
        <v>1.2270016105875269E-2</v>
      </c>
      <c r="I3230" s="5">
        <f t="shared" si="656"/>
        <v>1.2270016105875269E-2</v>
      </c>
      <c r="J3230" s="6">
        <f t="shared" si="657"/>
        <v>0.9877299838941247</v>
      </c>
      <c r="K3230" s="5">
        <f t="shared" si="658"/>
        <v>-1.2345914240051943E-2</v>
      </c>
      <c r="L3230" s="6">
        <f t="shared" si="651"/>
        <v>100</v>
      </c>
      <c r="AF3230">
        <v>1.8568425329784671E-2</v>
      </c>
      <c r="AG3230">
        <v>1</v>
      </c>
      <c r="AH3230">
        <v>0</v>
      </c>
      <c r="AI3230">
        <f t="shared" si="662"/>
        <v>3209</v>
      </c>
      <c r="AJ3230">
        <f t="shared" si="663"/>
        <v>17</v>
      </c>
      <c r="AK3230">
        <f t="shared" si="659"/>
        <v>0.1828367710720652</v>
      </c>
      <c r="AL3230">
        <f t="shared" si="660"/>
        <v>0.76388888888888884</v>
      </c>
      <c r="AM3230">
        <f t="shared" si="661"/>
        <v>1.945222533457512E-4</v>
      </c>
    </row>
    <row r="3231" spans="1:39" x14ac:dyDescent="0.3">
      <c r="A3231">
        <f>Datos!C3230</f>
        <v>3.9755600000000002E-2</v>
      </c>
      <c r="B3231">
        <f>Datos!D3230</f>
        <v>0.2238077</v>
      </c>
      <c r="C3231">
        <f>Datos!E3230</f>
        <v>5.1474899999999997E-2</v>
      </c>
      <c r="D3231" s="5">
        <f>Datos!F3230</f>
        <v>0</v>
      </c>
      <c r="E3231">
        <f t="shared" si="652"/>
        <v>1</v>
      </c>
      <c r="F3231" s="6">
        <f t="shared" si="653"/>
        <v>1</v>
      </c>
      <c r="G3231">
        <f t="shared" si="654"/>
        <v>0</v>
      </c>
      <c r="H3231">
        <f t="shared" si="655"/>
        <v>1.3043701205974719E-2</v>
      </c>
      <c r="I3231" s="5">
        <f t="shared" si="656"/>
        <v>1.3043701205974719E-2</v>
      </c>
      <c r="J3231" s="6">
        <f t="shared" si="657"/>
        <v>0.98695629879402524</v>
      </c>
      <c r="K3231" s="5">
        <f t="shared" si="658"/>
        <v>-1.3129517333334485E-2</v>
      </c>
      <c r="L3231" s="6">
        <f t="shared" si="651"/>
        <v>100</v>
      </c>
      <c r="AF3231">
        <v>1.8578049953731034E-2</v>
      </c>
      <c r="AG3231">
        <v>1</v>
      </c>
      <c r="AH3231">
        <v>0</v>
      </c>
      <c r="AI3231">
        <f t="shared" si="662"/>
        <v>3210</v>
      </c>
      <c r="AJ3231">
        <f t="shared" si="663"/>
        <v>17</v>
      </c>
      <c r="AK3231">
        <f t="shared" si="659"/>
        <v>0.18258212375859439</v>
      </c>
      <c r="AL3231">
        <f t="shared" si="660"/>
        <v>0.76388888888888884</v>
      </c>
      <c r="AM3231">
        <f t="shared" si="661"/>
        <v>1.9452225334583601E-4</v>
      </c>
    </row>
    <row r="3232" spans="1:39" x14ac:dyDescent="0.3">
      <c r="A3232">
        <f>Datos!C3231</f>
        <v>0.76604019999999995</v>
      </c>
      <c r="B3232">
        <f>Datos!D3231</f>
        <v>8.3312499999999998E-2</v>
      </c>
      <c r="C3232">
        <f>Datos!E3231</f>
        <v>5.5524299999999999E-2</v>
      </c>
      <c r="D3232" s="5">
        <f>Datos!F3231</f>
        <v>0</v>
      </c>
      <c r="E3232">
        <f t="shared" si="652"/>
        <v>1</v>
      </c>
      <c r="F3232" s="6">
        <f t="shared" si="653"/>
        <v>1</v>
      </c>
      <c r="G3232">
        <f t="shared" si="654"/>
        <v>0</v>
      </c>
      <c r="H3232">
        <f t="shared" si="655"/>
        <v>1.1248755032833265E-2</v>
      </c>
      <c r="I3232" s="5">
        <f t="shared" si="656"/>
        <v>1.1248755032833265E-2</v>
      </c>
      <c r="J3232" s="6">
        <f t="shared" si="657"/>
        <v>0.98875124496716671</v>
      </c>
      <c r="K3232" s="5">
        <f t="shared" si="658"/>
        <v>-1.1312500768659849E-2</v>
      </c>
      <c r="L3232" s="6">
        <f t="shared" si="651"/>
        <v>100</v>
      </c>
      <c r="AF3232">
        <v>1.8587166586494196E-2</v>
      </c>
      <c r="AG3232">
        <v>1</v>
      </c>
      <c r="AH3232">
        <v>0</v>
      </c>
      <c r="AI3232">
        <f t="shared" si="662"/>
        <v>3211</v>
      </c>
      <c r="AJ3232">
        <f t="shared" si="663"/>
        <v>17</v>
      </c>
      <c r="AK3232">
        <f t="shared" si="659"/>
        <v>0.18232747644512348</v>
      </c>
      <c r="AL3232">
        <f t="shared" si="660"/>
        <v>0.76388888888888884</v>
      </c>
      <c r="AM3232">
        <f t="shared" si="661"/>
        <v>1.945222533457512E-4</v>
      </c>
    </row>
    <row r="3233" spans="1:39" x14ac:dyDescent="0.3">
      <c r="A3233">
        <f>Datos!C3232</f>
        <v>0.75318390000000002</v>
      </c>
      <c r="B3233">
        <f>Datos!D3232</f>
        <v>5.7469100000000002E-2</v>
      </c>
      <c r="C3233">
        <f>Datos!E3232</f>
        <v>5.7751400000000001E-2</v>
      </c>
      <c r="D3233" s="5">
        <f>Datos!F3232</f>
        <v>0</v>
      </c>
      <c r="E3233">
        <f t="shared" si="652"/>
        <v>1</v>
      </c>
      <c r="F3233" s="6">
        <f t="shared" si="653"/>
        <v>1</v>
      </c>
      <c r="G3233">
        <f t="shared" si="654"/>
        <v>0</v>
      </c>
      <c r="H3233">
        <f t="shared" si="655"/>
        <v>1.1599540638027222E-2</v>
      </c>
      <c r="I3233" s="5">
        <f t="shared" si="656"/>
        <v>1.1599540638027222E-2</v>
      </c>
      <c r="J3233" s="6">
        <f t="shared" si="657"/>
        <v>0.98840045936197274</v>
      </c>
      <c r="K3233" s="5">
        <f t="shared" si="658"/>
        <v>-1.1667340114681242E-2</v>
      </c>
      <c r="L3233" s="6">
        <f t="shared" si="651"/>
        <v>100</v>
      </c>
      <c r="AF3233">
        <v>1.8592968107222593E-2</v>
      </c>
      <c r="AG3233">
        <v>1</v>
      </c>
      <c r="AH3233">
        <v>0</v>
      </c>
      <c r="AI3233">
        <f t="shared" si="662"/>
        <v>3212</v>
      </c>
      <c r="AJ3233">
        <f t="shared" si="663"/>
        <v>17</v>
      </c>
      <c r="AK3233">
        <f t="shared" si="659"/>
        <v>0.18207282913165268</v>
      </c>
      <c r="AL3233">
        <f t="shared" si="660"/>
        <v>0.76388888888888884</v>
      </c>
      <c r="AM3233">
        <f t="shared" si="661"/>
        <v>1.9452225334583601E-4</v>
      </c>
    </row>
    <row r="3234" spans="1:39" x14ac:dyDescent="0.3">
      <c r="A3234">
        <f>Datos!C3233</f>
        <v>0.7440544</v>
      </c>
      <c r="B3234">
        <f>Datos!D3233</f>
        <v>9.3911300000000003E-2</v>
      </c>
      <c r="C3234">
        <f>Datos!E3233</f>
        <v>7.0257799999999995E-2</v>
      </c>
      <c r="D3234" s="5">
        <f>Datos!F3233</f>
        <v>0</v>
      </c>
      <c r="E3234">
        <f t="shared" si="652"/>
        <v>1</v>
      </c>
      <c r="F3234" s="6">
        <f t="shared" si="653"/>
        <v>1</v>
      </c>
      <c r="G3234">
        <f t="shared" si="654"/>
        <v>0</v>
      </c>
      <c r="H3234">
        <f t="shared" si="655"/>
        <v>9.831885662020581E-3</v>
      </c>
      <c r="I3234" s="5">
        <f t="shared" si="656"/>
        <v>9.831885662020581E-3</v>
      </c>
      <c r="J3234" s="6">
        <f t="shared" si="657"/>
        <v>0.99016811433797947</v>
      </c>
      <c r="K3234" s="5">
        <f t="shared" si="658"/>
        <v>-9.8805378074001034E-3</v>
      </c>
      <c r="L3234" s="6">
        <f t="shared" si="651"/>
        <v>100</v>
      </c>
      <c r="AF3234">
        <v>1.8600263637203671E-2</v>
      </c>
      <c r="AG3234">
        <v>1</v>
      </c>
      <c r="AH3234">
        <v>0</v>
      </c>
      <c r="AI3234">
        <f t="shared" si="662"/>
        <v>3213</v>
      </c>
      <c r="AJ3234">
        <f t="shared" si="663"/>
        <v>17</v>
      </c>
      <c r="AK3234">
        <f t="shared" si="659"/>
        <v>0.18181818181818177</v>
      </c>
      <c r="AL3234">
        <f t="shared" si="660"/>
        <v>0.76388888888888884</v>
      </c>
      <c r="AM3234">
        <f t="shared" si="661"/>
        <v>1.945222533457512E-4</v>
      </c>
    </row>
    <row r="3235" spans="1:39" x14ac:dyDescent="0.3">
      <c r="A3235">
        <f>Datos!C3234</f>
        <v>0.71747490000000003</v>
      </c>
      <c r="B3235">
        <f>Datos!D3234</f>
        <v>8.7736900000000007E-2</v>
      </c>
      <c r="C3235">
        <f>Datos!E3234</f>
        <v>5.3485999999999999E-2</v>
      </c>
      <c r="D3235" s="5">
        <f>Datos!F3234</f>
        <v>0</v>
      </c>
      <c r="E3235">
        <f t="shared" si="652"/>
        <v>1</v>
      </c>
      <c r="F3235" s="6">
        <f t="shared" si="653"/>
        <v>1</v>
      </c>
      <c r="G3235">
        <f t="shared" si="654"/>
        <v>0</v>
      </c>
      <c r="H3235">
        <f t="shared" si="655"/>
        <v>1.1632834692388672E-2</v>
      </c>
      <c r="I3235" s="5">
        <f t="shared" si="656"/>
        <v>1.1632834692388672E-2</v>
      </c>
      <c r="J3235" s="6">
        <f t="shared" si="657"/>
        <v>0.98836716530761137</v>
      </c>
      <c r="K3235" s="5">
        <f t="shared" si="658"/>
        <v>-1.1701025464389536E-2</v>
      </c>
      <c r="L3235" s="6">
        <f t="shared" si="651"/>
        <v>100</v>
      </c>
      <c r="AF3235">
        <v>1.8605004797406791E-2</v>
      </c>
      <c r="AG3235">
        <v>1</v>
      </c>
      <c r="AH3235">
        <v>0</v>
      </c>
      <c r="AI3235">
        <f t="shared" si="662"/>
        <v>3214</v>
      </c>
      <c r="AJ3235">
        <f t="shared" si="663"/>
        <v>17</v>
      </c>
      <c r="AK3235">
        <f t="shared" si="659"/>
        <v>0.18156353450471097</v>
      </c>
      <c r="AL3235">
        <f t="shared" si="660"/>
        <v>0.76388888888888884</v>
      </c>
      <c r="AM3235">
        <f t="shared" si="661"/>
        <v>1.945222533457512E-4</v>
      </c>
    </row>
    <row r="3236" spans="1:39" x14ac:dyDescent="0.3">
      <c r="A3236">
        <f>Datos!C3235</f>
        <v>0.69584630000000003</v>
      </c>
      <c r="B3236">
        <f>Datos!D3235</f>
        <v>0.10151250000000001</v>
      </c>
      <c r="C3236">
        <f>Datos!E3235</f>
        <v>6.4079899999999995E-2</v>
      </c>
      <c r="D3236" s="5">
        <f>Datos!F3235</f>
        <v>0</v>
      </c>
      <c r="E3236">
        <f t="shared" si="652"/>
        <v>1</v>
      </c>
      <c r="F3236" s="6">
        <f t="shared" si="653"/>
        <v>1</v>
      </c>
      <c r="G3236">
        <f t="shared" si="654"/>
        <v>0</v>
      </c>
      <c r="H3236">
        <f t="shared" si="655"/>
        <v>1.048009277254932E-2</v>
      </c>
      <c r="I3236" s="5">
        <f t="shared" si="656"/>
        <v>1.048009277254932E-2</v>
      </c>
      <c r="J3236" s="6">
        <f t="shared" si="657"/>
        <v>0.98951990722745065</v>
      </c>
      <c r="K3236" s="5">
        <f t="shared" si="658"/>
        <v>-1.0535395670490017E-2</v>
      </c>
      <c r="L3236" s="6">
        <f t="shared" si="651"/>
        <v>100</v>
      </c>
      <c r="AF3236">
        <v>1.8608245527441301E-2</v>
      </c>
      <c r="AG3236">
        <v>1</v>
      </c>
      <c r="AH3236">
        <v>0</v>
      </c>
      <c r="AI3236">
        <f t="shared" si="662"/>
        <v>3215</v>
      </c>
      <c r="AJ3236">
        <f t="shared" si="663"/>
        <v>17</v>
      </c>
      <c r="AK3236">
        <f t="shared" si="659"/>
        <v>0.18130888719124016</v>
      </c>
      <c r="AL3236">
        <f t="shared" si="660"/>
        <v>0.76388888888888884</v>
      </c>
      <c r="AM3236">
        <f t="shared" si="661"/>
        <v>1.9452225334583601E-4</v>
      </c>
    </row>
    <row r="3237" spans="1:39" x14ac:dyDescent="0.3">
      <c r="A3237">
        <f>Datos!C3236</f>
        <v>0.7365564</v>
      </c>
      <c r="B3237">
        <f>Datos!D3236</f>
        <v>0.12640940000000001</v>
      </c>
      <c r="C3237">
        <f>Datos!E3236</f>
        <v>6.5283400000000005E-2</v>
      </c>
      <c r="D3237" s="5">
        <f>Datos!F3236</f>
        <v>0</v>
      </c>
      <c r="E3237">
        <f t="shared" si="652"/>
        <v>1</v>
      </c>
      <c r="F3237" s="6">
        <f t="shared" si="653"/>
        <v>1</v>
      </c>
      <c r="G3237">
        <f t="shared" si="654"/>
        <v>0</v>
      </c>
      <c r="H3237">
        <f t="shared" si="655"/>
        <v>9.7493574537110168E-3</v>
      </c>
      <c r="I3237" s="5">
        <f t="shared" si="656"/>
        <v>9.7493574537110168E-3</v>
      </c>
      <c r="J3237" s="6">
        <f t="shared" si="657"/>
        <v>0.99025064254628903</v>
      </c>
      <c r="K3237" s="5">
        <f t="shared" si="658"/>
        <v>-9.7971936075227258E-3</v>
      </c>
      <c r="L3237" s="6">
        <f t="shared" si="651"/>
        <v>100</v>
      </c>
      <c r="AF3237">
        <v>1.861365549598612E-2</v>
      </c>
      <c r="AG3237">
        <v>1</v>
      </c>
      <c r="AH3237">
        <v>0</v>
      </c>
      <c r="AI3237">
        <f t="shared" si="662"/>
        <v>3216</v>
      </c>
      <c r="AJ3237">
        <f t="shared" si="663"/>
        <v>17</v>
      </c>
      <c r="AK3237">
        <f t="shared" si="659"/>
        <v>0.18105423987776925</v>
      </c>
      <c r="AL3237">
        <f t="shared" si="660"/>
        <v>0.76388888888888884</v>
      </c>
      <c r="AM3237">
        <f t="shared" si="661"/>
        <v>1.945222533457512E-4</v>
      </c>
    </row>
    <row r="3238" spans="1:39" x14ac:dyDescent="0.3">
      <c r="A3238">
        <f>Datos!C3237</f>
        <v>0.68053490000000005</v>
      </c>
      <c r="B3238">
        <f>Datos!D3237</f>
        <v>8.3685999999999997E-2</v>
      </c>
      <c r="C3238">
        <f>Datos!E3237</f>
        <v>3.1368E-2</v>
      </c>
      <c r="D3238" s="5">
        <f>Datos!F3237</f>
        <v>0</v>
      </c>
      <c r="E3238">
        <f t="shared" si="652"/>
        <v>1</v>
      </c>
      <c r="F3238" s="6">
        <f t="shared" si="653"/>
        <v>1</v>
      </c>
      <c r="G3238">
        <f t="shared" si="654"/>
        <v>0</v>
      </c>
      <c r="H3238">
        <f t="shared" si="655"/>
        <v>1.4427526422910474E-2</v>
      </c>
      <c r="I3238" s="5">
        <f t="shared" si="656"/>
        <v>1.4427526422910474E-2</v>
      </c>
      <c r="J3238" s="6">
        <f t="shared" si="657"/>
        <v>0.98557247357708955</v>
      </c>
      <c r="K3238" s="5">
        <f t="shared" si="658"/>
        <v>-1.4532615187565937E-2</v>
      </c>
      <c r="L3238" s="6">
        <f t="shared" si="651"/>
        <v>100</v>
      </c>
      <c r="AF3238">
        <v>1.8618775768268279E-2</v>
      </c>
      <c r="AG3238">
        <v>1</v>
      </c>
      <c r="AH3238">
        <v>0</v>
      </c>
      <c r="AI3238">
        <f t="shared" si="662"/>
        <v>3217</v>
      </c>
      <c r="AJ3238">
        <f t="shared" si="663"/>
        <v>17</v>
      </c>
      <c r="AK3238">
        <f t="shared" si="659"/>
        <v>0.18079959256429845</v>
      </c>
      <c r="AL3238">
        <f t="shared" si="660"/>
        <v>0.76388888888888884</v>
      </c>
      <c r="AM3238">
        <f t="shared" si="661"/>
        <v>1.945222533457512E-4</v>
      </c>
    </row>
    <row r="3239" spans="1:39" x14ac:dyDescent="0.3">
      <c r="A3239">
        <f>Datos!C3238</f>
        <v>0.72512540000000003</v>
      </c>
      <c r="B3239">
        <f>Datos!D3238</f>
        <v>-5.6423000000000003E-3</v>
      </c>
      <c r="C3239">
        <f>Datos!E3238</f>
        <v>3.8696500000000002E-2</v>
      </c>
      <c r="D3239" s="5">
        <f>Datos!F3238</f>
        <v>0</v>
      </c>
      <c r="E3239">
        <f t="shared" si="652"/>
        <v>1</v>
      </c>
      <c r="F3239" s="6">
        <f t="shared" si="653"/>
        <v>1</v>
      </c>
      <c r="G3239">
        <f t="shared" si="654"/>
        <v>0</v>
      </c>
      <c r="H3239">
        <f t="shared" si="655"/>
        <v>1.541319770284672E-2</v>
      </c>
      <c r="I3239" s="5">
        <f t="shared" si="656"/>
        <v>1.541319770284672E-2</v>
      </c>
      <c r="J3239" s="6">
        <f t="shared" si="657"/>
        <v>0.98458680229715323</v>
      </c>
      <c r="K3239" s="5">
        <f t="shared" si="658"/>
        <v>-1.5533215874266169E-2</v>
      </c>
      <c r="L3239" s="6">
        <f t="shared" si="651"/>
        <v>100</v>
      </c>
      <c r="AF3239">
        <v>1.862077619228605E-2</v>
      </c>
      <c r="AG3239">
        <v>1</v>
      </c>
      <c r="AH3239">
        <v>0</v>
      </c>
      <c r="AI3239">
        <f t="shared" si="662"/>
        <v>3218</v>
      </c>
      <c r="AJ3239">
        <f t="shared" si="663"/>
        <v>17</v>
      </c>
      <c r="AK3239">
        <f t="shared" si="659"/>
        <v>0.18054494525082765</v>
      </c>
      <c r="AL3239">
        <f t="shared" si="660"/>
        <v>0.76388888888888884</v>
      </c>
      <c r="AM3239">
        <f t="shared" si="661"/>
        <v>1.9452225334583601E-4</v>
      </c>
    </row>
    <row r="3240" spans="1:39" x14ac:dyDescent="0.3">
      <c r="A3240">
        <f>Datos!C3239</f>
        <v>0.65391960000000005</v>
      </c>
      <c r="B3240">
        <f>Datos!D3239</f>
        <v>4.2740500000000001E-2</v>
      </c>
      <c r="C3240">
        <f>Datos!E3239</f>
        <v>5.1459699999999997E-2</v>
      </c>
      <c r="D3240" s="5">
        <f>Datos!F3239</f>
        <v>0</v>
      </c>
      <c r="E3240">
        <f t="shared" si="652"/>
        <v>1</v>
      </c>
      <c r="F3240" s="6">
        <f t="shared" si="653"/>
        <v>1</v>
      </c>
      <c r="G3240">
        <f t="shared" si="654"/>
        <v>0</v>
      </c>
      <c r="H3240">
        <f t="shared" si="655"/>
        <v>1.3171256184294305E-2</v>
      </c>
      <c r="I3240" s="5">
        <f t="shared" si="656"/>
        <v>1.3171256184294305E-2</v>
      </c>
      <c r="J3240" s="6">
        <f t="shared" si="657"/>
        <v>0.98682874381570573</v>
      </c>
      <c r="K3240" s="5">
        <f t="shared" si="658"/>
        <v>-1.3258766441766708E-2</v>
      </c>
      <c r="L3240" s="6">
        <f t="shared" si="651"/>
        <v>100</v>
      </c>
      <c r="AF3240">
        <v>1.8629702595332993E-2</v>
      </c>
      <c r="AG3240">
        <v>1</v>
      </c>
      <c r="AH3240">
        <v>0</v>
      </c>
      <c r="AI3240">
        <f t="shared" si="662"/>
        <v>3219</v>
      </c>
      <c r="AJ3240">
        <f t="shared" si="663"/>
        <v>17</v>
      </c>
      <c r="AK3240">
        <f t="shared" si="659"/>
        <v>0.18029029793735674</v>
      </c>
      <c r="AL3240">
        <f t="shared" si="660"/>
        <v>0.76388888888888884</v>
      </c>
      <c r="AM3240">
        <f t="shared" si="661"/>
        <v>1.945222533457512E-4</v>
      </c>
    </row>
    <row r="3241" spans="1:39" x14ac:dyDescent="0.3">
      <c r="A3241">
        <f>Datos!C3240</f>
        <v>0.25429089999999999</v>
      </c>
      <c r="B3241">
        <f>Datos!D3240</f>
        <v>0.32870719999999998</v>
      </c>
      <c r="C3241">
        <f>Datos!E3240</f>
        <v>4.5104900000000003E-2</v>
      </c>
      <c r="D3241" s="5">
        <f>Datos!F3240</f>
        <v>0</v>
      </c>
      <c r="E3241">
        <f t="shared" si="652"/>
        <v>1</v>
      </c>
      <c r="F3241" s="6">
        <f t="shared" si="653"/>
        <v>1</v>
      </c>
      <c r="G3241">
        <f t="shared" si="654"/>
        <v>0</v>
      </c>
      <c r="H3241">
        <f t="shared" si="655"/>
        <v>1.0404424422785026E-2</v>
      </c>
      <c r="I3241" s="5">
        <f t="shared" si="656"/>
        <v>1.0404424422785026E-2</v>
      </c>
      <c r="J3241" s="6">
        <f t="shared" si="657"/>
        <v>0.989595575577215</v>
      </c>
      <c r="K3241" s="5">
        <f t="shared" si="658"/>
        <v>-1.0458928834210209E-2</v>
      </c>
      <c r="L3241" s="6">
        <f t="shared" si="651"/>
        <v>100</v>
      </c>
      <c r="AF3241">
        <v>1.8632581013183869E-2</v>
      </c>
      <c r="AG3241">
        <v>1</v>
      </c>
      <c r="AH3241">
        <v>0</v>
      </c>
      <c r="AI3241">
        <f t="shared" si="662"/>
        <v>3220</v>
      </c>
      <c r="AJ3241">
        <f t="shared" si="663"/>
        <v>17</v>
      </c>
      <c r="AK3241">
        <f t="shared" si="659"/>
        <v>0.18003565062388593</v>
      </c>
      <c r="AL3241">
        <f t="shared" si="660"/>
        <v>0.76388888888888884</v>
      </c>
      <c r="AM3241">
        <f t="shared" si="661"/>
        <v>1.9452225334583601E-4</v>
      </c>
    </row>
    <row r="3242" spans="1:39" x14ac:dyDescent="0.3">
      <c r="A3242">
        <f>Datos!C3241</f>
        <v>0.285939</v>
      </c>
      <c r="B3242">
        <f>Datos!D3241</f>
        <v>0.3856387</v>
      </c>
      <c r="C3242">
        <f>Datos!E3241</f>
        <v>4.7522399999999999E-2</v>
      </c>
      <c r="D3242" s="5">
        <f>Datos!F3241</f>
        <v>0</v>
      </c>
      <c r="E3242">
        <f t="shared" si="652"/>
        <v>1</v>
      </c>
      <c r="F3242" s="6">
        <f t="shared" si="653"/>
        <v>1</v>
      </c>
      <c r="G3242">
        <f t="shared" si="654"/>
        <v>0</v>
      </c>
      <c r="H3242">
        <f t="shared" si="655"/>
        <v>9.1113913170727916E-3</v>
      </c>
      <c r="I3242" s="5">
        <f t="shared" si="656"/>
        <v>9.1113913170727916E-3</v>
      </c>
      <c r="J3242" s="6">
        <f t="shared" si="657"/>
        <v>0.99088860868292716</v>
      </c>
      <c r="K3242" s="5">
        <f t="shared" si="658"/>
        <v>-9.1531539133982657E-3</v>
      </c>
      <c r="L3242" s="6">
        <f t="shared" si="651"/>
        <v>100</v>
      </c>
      <c r="AF3242">
        <v>1.8634720081695869E-2</v>
      </c>
      <c r="AG3242">
        <v>1</v>
      </c>
      <c r="AH3242">
        <v>0</v>
      </c>
      <c r="AI3242">
        <f t="shared" si="662"/>
        <v>3221</v>
      </c>
      <c r="AJ3242">
        <f t="shared" si="663"/>
        <v>17</v>
      </c>
      <c r="AK3242">
        <f t="shared" si="659"/>
        <v>0.17978100331041502</v>
      </c>
      <c r="AL3242">
        <f t="shared" si="660"/>
        <v>0.76388888888888884</v>
      </c>
      <c r="AM3242">
        <f t="shared" si="661"/>
        <v>1.945222533457512E-4</v>
      </c>
    </row>
    <row r="3243" spans="1:39" x14ac:dyDescent="0.3">
      <c r="A3243">
        <f>Datos!C3242</f>
        <v>0.27912229999999999</v>
      </c>
      <c r="B3243">
        <f>Datos!D3242</f>
        <v>0.48431360000000001</v>
      </c>
      <c r="C3243">
        <f>Datos!E3242</f>
        <v>3.9432700000000001E-2</v>
      </c>
      <c r="D3243" s="5">
        <f>Datos!F3242</f>
        <v>0</v>
      </c>
      <c r="E3243">
        <f t="shared" si="652"/>
        <v>1</v>
      </c>
      <c r="F3243" s="6">
        <f t="shared" si="653"/>
        <v>1</v>
      </c>
      <c r="G3243">
        <f t="shared" si="654"/>
        <v>0</v>
      </c>
      <c r="H3243">
        <f t="shared" si="655"/>
        <v>8.2933561962747482E-3</v>
      </c>
      <c r="I3243" s="5">
        <f t="shared" si="656"/>
        <v>8.2933561962747482E-3</v>
      </c>
      <c r="J3243" s="6">
        <f t="shared" si="657"/>
        <v>0.9917066438037252</v>
      </c>
      <c r="K3243" s="5">
        <f t="shared" si="658"/>
        <v>-8.3279374036802044E-3</v>
      </c>
      <c r="L3243" s="6">
        <f t="shared" si="651"/>
        <v>100</v>
      </c>
      <c r="AF3243">
        <v>1.8675585672655971E-2</v>
      </c>
      <c r="AG3243">
        <v>1</v>
      </c>
      <c r="AH3243">
        <v>0</v>
      </c>
      <c r="AI3243">
        <f t="shared" si="662"/>
        <v>3222</v>
      </c>
      <c r="AJ3243">
        <f t="shared" si="663"/>
        <v>17</v>
      </c>
      <c r="AK3243">
        <f t="shared" si="659"/>
        <v>0.17952635599694422</v>
      </c>
      <c r="AL3243">
        <f t="shared" si="660"/>
        <v>0.76388888888888884</v>
      </c>
      <c r="AM3243">
        <f t="shared" si="661"/>
        <v>1.945222533457512E-4</v>
      </c>
    </row>
    <row r="3244" spans="1:39" x14ac:dyDescent="0.3">
      <c r="A3244">
        <f>Datos!C3243</f>
        <v>0.20438490000000001</v>
      </c>
      <c r="B3244">
        <f>Datos!D3243</f>
        <v>0.45567970000000002</v>
      </c>
      <c r="C3244">
        <f>Datos!E3243</f>
        <v>2.5000999999999999E-2</v>
      </c>
      <c r="D3244" s="5">
        <f>Datos!F3243</f>
        <v>0</v>
      </c>
      <c r="E3244">
        <f t="shared" si="652"/>
        <v>1</v>
      </c>
      <c r="F3244" s="6">
        <f t="shared" si="653"/>
        <v>1</v>
      </c>
      <c r="G3244">
        <f t="shared" si="654"/>
        <v>0</v>
      </c>
      <c r="H3244">
        <f t="shared" si="655"/>
        <v>1.0227308281036641E-2</v>
      </c>
      <c r="I3244" s="5">
        <f t="shared" si="656"/>
        <v>1.0227308281036641E-2</v>
      </c>
      <c r="J3244" s="6">
        <f t="shared" si="657"/>
        <v>0.98977269171896332</v>
      </c>
      <c r="K3244" s="5">
        <f t="shared" si="658"/>
        <v>-1.027996654088925E-2</v>
      </c>
      <c r="L3244" s="6">
        <f t="shared" si="651"/>
        <v>100</v>
      </c>
      <c r="AF3244">
        <v>1.8676030874396874E-2</v>
      </c>
      <c r="AG3244">
        <v>1</v>
      </c>
      <c r="AH3244">
        <v>0</v>
      </c>
      <c r="AI3244">
        <f t="shared" si="662"/>
        <v>3223</v>
      </c>
      <c r="AJ3244">
        <f t="shared" si="663"/>
        <v>17</v>
      </c>
      <c r="AK3244">
        <f t="shared" si="659"/>
        <v>0.17927170868347342</v>
      </c>
      <c r="AL3244">
        <f t="shared" si="660"/>
        <v>0.76388888888888884</v>
      </c>
      <c r="AM3244">
        <f t="shared" si="661"/>
        <v>1.9452225334583601E-4</v>
      </c>
    </row>
    <row r="3245" spans="1:39" x14ac:dyDescent="0.3">
      <c r="A3245">
        <f>Datos!C3244</f>
        <v>0.15991830000000001</v>
      </c>
      <c r="B3245">
        <f>Datos!D3244</f>
        <v>0.39845259999999999</v>
      </c>
      <c r="C3245">
        <f>Datos!E3244</f>
        <v>3.4320299999999998E-2</v>
      </c>
      <c r="D3245" s="5">
        <f>Datos!F3244</f>
        <v>0</v>
      </c>
      <c r="E3245">
        <f t="shared" si="652"/>
        <v>1</v>
      </c>
      <c r="F3245" s="6">
        <f t="shared" si="653"/>
        <v>1</v>
      </c>
      <c r="G3245">
        <f t="shared" si="654"/>
        <v>0</v>
      </c>
      <c r="H3245">
        <f t="shared" si="655"/>
        <v>1.0622233180016028E-2</v>
      </c>
      <c r="I3245" s="5">
        <f t="shared" si="656"/>
        <v>1.0622233180016028E-2</v>
      </c>
      <c r="J3245" s="6">
        <f t="shared" si="657"/>
        <v>0.98937776681998402</v>
      </c>
      <c r="K3245" s="5">
        <f t="shared" si="658"/>
        <v>-1.0679051817622028E-2</v>
      </c>
      <c r="L3245" s="6">
        <f t="shared" si="651"/>
        <v>100</v>
      </c>
      <c r="AF3245">
        <v>1.8683541212447467E-2</v>
      </c>
      <c r="AG3245">
        <v>1</v>
      </c>
      <c r="AH3245">
        <v>0</v>
      </c>
      <c r="AI3245">
        <f t="shared" si="662"/>
        <v>3224</v>
      </c>
      <c r="AJ3245">
        <f t="shared" si="663"/>
        <v>17</v>
      </c>
      <c r="AK3245">
        <f t="shared" si="659"/>
        <v>0.17901706137000251</v>
      </c>
      <c r="AL3245">
        <f t="shared" si="660"/>
        <v>0.76388888888888884</v>
      </c>
      <c r="AM3245">
        <f t="shared" si="661"/>
        <v>1.945222533457512E-4</v>
      </c>
    </row>
    <row r="3246" spans="1:39" x14ac:dyDescent="0.3">
      <c r="A3246">
        <f>Datos!C3245</f>
        <v>0.31418629999999997</v>
      </c>
      <c r="B3246">
        <f>Datos!D3245</f>
        <v>0.39109319999999997</v>
      </c>
      <c r="C3246">
        <f>Datos!E3245</f>
        <v>7.7669199999999994E-2</v>
      </c>
      <c r="D3246" s="5">
        <f>Datos!F3245</f>
        <v>0</v>
      </c>
      <c r="E3246">
        <f t="shared" si="652"/>
        <v>1</v>
      </c>
      <c r="F3246" s="6">
        <f t="shared" si="653"/>
        <v>1</v>
      </c>
      <c r="G3246">
        <f t="shared" si="654"/>
        <v>0</v>
      </c>
      <c r="H3246">
        <f t="shared" si="655"/>
        <v>6.8578332724139541E-3</v>
      </c>
      <c r="I3246" s="5">
        <f t="shared" si="656"/>
        <v>6.8578332724139541E-3</v>
      </c>
      <c r="J3246" s="6">
        <f t="shared" si="657"/>
        <v>0.99314216672758604</v>
      </c>
      <c r="K3246" s="5">
        <f t="shared" si="658"/>
        <v>-6.8814562746990302E-3</v>
      </c>
      <c r="L3246" s="6">
        <f t="shared" si="651"/>
        <v>100</v>
      </c>
      <c r="AF3246">
        <v>1.8684263925552433E-2</v>
      </c>
      <c r="AG3246">
        <v>1</v>
      </c>
      <c r="AH3246">
        <v>0</v>
      </c>
      <c r="AI3246">
        <f t="shared" si="662"/>
        <v>3225</v>
      </c>
      <c r="AJ3246">
        <f t="shared" si="663"/>
        <v>17</v>
      </c>
      <c r="AK3246">
        <f t="shared" si="659"/>
        <v>0.1787624140565317</v>
      </c>
      <c r="AL3246">
        <f t="shared" si="660"/>
        <v>0.76388888888888884</v>
      </c>
      <c r="AM3246">
        <f t="shared" si="661"/>
        <v>1.945222533457512E-4</v>
      </c>
    </row>
    <row r="3247" spans="1:39" x14ac:dyDescent="0.3">
      <c r="A3247">
        <f>Datos!C3246</f>
        <v>0.27729799999999999</v>
      </c>
      <c r="B3247">
        <f>Datos!D3246</f>
        <v>0.19755900000000001</v>
      </c>
      <c r="C3247">
        <f>Datos!E3246</f>
        <v>6.6762299999999997E-2</v>
      </c>
      <c r="D3247" s="5">
        <f>Datos!F3246</f>
        <v>0</v>
      </c>
      <c r="E3247">
        <f t="shared" si="652"/>
        <v>1</v>
      </c>
      <c r="F3247" s="6">
        <f t="shared" si="653"/>
        <v>1</v>
      </c>
      <c r="G3247">
        <f t="shared" si="654"/>
        <v>0</v>
      </c>
      <c r="H3247">
        <f t="shared" si="655"/>
        <v>1.0655244215913181E-2</v>
      </c>
      <c r="I3247" s="5">
        <f t="shared" si="656"/>
        <v>1.0655244215913181E-2</v>
      </c>
      <c r="J3247" s="6">
        <f t="shared" si="657"/>
        <v>0.98934475578408687</v>
      </c>
      <c r="K3247" s="5">
        <f t="shared" si="658"/>
        <v>-1.0712417825764254E-2</v>
      </c>
      <c r="L3247" s="6">
        <f t="shared" si="651"/>
        <v>100</v>
      </c>
      <c r="AF3247">
        <v>1.8702380432614921E-2</v>
      </c>
      <c r="AG3247">
        <v>1</v>
      </c>
      <c r="AH3247">
        <v>0</v>
      </c>
      <c r="AI3247">
        <f t="shared" si="662"/>
        <v>3226</v>
      </c>
      <c r="AJ3247">
        <f t="shared" si="663"/>
        <v>17</v>
      </c>
      <c r="AK3247">
        <f t="shared" si="659"/>
        <v>0.1785077667430609</v>
      </c>
      <c r="AL3247">
        <f t="shared" si="660"/>
        <v>0.76388888888888884</v>
      </c>
      <c r="AM3247">
        <f t="shared" si="661"/>
        <v>1.9452225334583601E-4</v>
      </c>
    </row>
    <row r="3248" spans="1:39" x14ac:dyDescent="0.3">
      <c r="A3248">
        <f>Datos!C3247</f>
        <v>0.2337881</v>
      </c>
      <c r="B3248">
        <f>Datos!D3247</f>
        <v>0.20743130000000001</v>
      </c>
      <c r="C3248">
        <f>Datos!E3247</f>
        <v>6.3237799999999997E-2</v>
      </c>
      <c r="D3248" s="5">
        <f>Datos!F3247</f>
        <v>0</v>
      </c>
      <c r="E3248">
        <f t="shared" si="652"/>
        <v>1</v>
      </c>
      <c r="F3248" s="6">
        <f t="shared" si="653"/>
        <v>1</v>
      </c>
      <c r="G3248">
        <f t="shared" si="654"/>
        <v>0</v>
      </c>
      <c r="H3248">
        <f t="shared" si="655"/>
        <v>1.1032200149938345E-2</v>
      </c>
      <c r="I3248" s="5">
        <f t="shared" si="656"/>
        <v>1.1032200149938345E-2</v>
      </c>
      <c r="J3248" s="6">
        <f t="shared" si="657"/>
        <v>0.98896779985006167</v>
      </c>
      <c r="K3248" s="5">
        <f t="shared" si="658"/>
        <v>-1.1093506180598485E-2</v>
      </c>
      <c r="L3248" s="6">
        <f t="shared" si="651"/>
        <v>100</v>
      </c>
      <c r="AF3248">
        <v>1.8706315945563202E-2</v>
      </c>
      <c r="AG3248">
        <v>1</v>
      </c>
      <c r="AH3248">
        <v>0</v>
      </c>
      <c r="AI3248">
        <f t="shared" si="662"/>
        <v>3227</v>
      </c>
      <c r="AJ3248">
        <f t="shared" si="663"/>
        <v>17</v>
      </c>
      <c r="AK3248">
        <f t="shared" si="659"/>
        <v>0.17825311942958999</v>
      </c>
      <c r="AL3248">
        <f t="shared" si="660"/>
        <v>0.76388888888888884</v>
      </c>
      <c r="AM3248">
        <f t="shared" si="661"/>
        <v>1.945222533457512E-4</v>
      </c>
    </row>
    <row r="3249" spans="1:39" x14ac:dyDescent="0.3">
      <c r="A3249">
        <f>Datos!C3248</f>
        <v>3.9377299999999997E-2</v>
      </c>
      <c r="B3249">
        <f>Datos!D3248</f>
        <v>0.1543274</v>
      </c>
      <c r="C3249">
        <f>Datos!E3248</f>
        <v>3.5406600000000003E-2</v>
      </c>
      <c r="D3249" s="5">
        <f>Datos!F3248</f>
        <v>0</v>
      </c>
      <c r="E3249">
        <f t="shared" si="652"/>
        <v>1</v>
      </c>
      <c r="F3249" s="6">
        <f t="shared" si="653"/>
        <v>1</v>
      </c>
      <c r="G3249">
        <f t="shared" si="654"/>
        <v>0</v>
      </c>
      <c r="H3249">
        <f t="shared" si="655"/>
        <v>1.6841815259258732E-2</v>
      </c>
      <c r="I3249" s="5">
        <f t="shared" si="656"/>
        <v>1.6841815259258732E-2</v>
      </c>
      <c r="J3249" s="6">
        <f t="shared" si="657"/>
        <v>0.98315818474074124</v>
      </c>
      <c r="K3249" s="5">
        <f t="shared" si="658"/>
        <v>-1.698525139394139E-2</v>
      </c>
      <c r="L3249" s="6">
        <f t="shared" si="651"/>
        <v>100</v>
      </c>
      <c r="AF3249">
        <v>1.8709051682392626E-2</v>
      </c>
      <c r="AG3249">
        <v>1</v>
      </c>
      <c r="AH3249">
        <v>0</v>
      </c>
      <c r="AI3249">
        <f t="shared" si="662"/>
        <v>3228</v>
      </c>
      <c r="AJ3249">
        <f t="shared" si="663"/>
        <v>17</v>
      </c>
      <c r="AK3249">
        <f t="shared" si="659"/>
        <v>0.17799847211611919</v>
      </c>
      <c r="AL3249">
        <f t="shared" si="660"/>
        <v>0.76388888888888884</v>
      </c>
      <c r="AM3249">
        <f t="shared" si="661"/>
        <v>1.945222533457512E-4</v>
      </c>
    </row>
    <row r="3250" spans="1:39" x14ac:dyDescent="0.3">
      <c r="A3250">
        <f>Datos!C3249</f>
        <v>9.4273200000000001E-2</v>
      </c>
      <c r="B3250">
        <f>Datos!D3249</f>
        <v>-0.11486440000000001</v>
      </c>
      <c r="C3250">
        <f>Datos!E3249</f>
        <v>-3.5434500000000001E-2</v>
      </c>
      <c r="D3250" s="5">
        <f>Datos!F3249</f>
        <v>0</v>
      </c>
      <c r="E3250">
        <f t="shared" si="652"/>
        <v>1</v>
      </c>
      <c r="F3250" s="6">
        <f t="shared" si="653"/>
        <v>1</v>
      </c>
      <c r="G3250">
        <f t="shared" si="654"/>
        <v>0</v>
      </c>
      <c r="H3250">
        <f t="shared" si="655"/>
        <v>4.6779731419731553E-2</v>
      </c>
      <c r="I3250" s="5">
        <f t="shared" si="656"/>
        <v>4.6779731419731553E-2</v>
      </c>
      <c r="J3250" s="6">
        <f t="shared" si="657"/>
        <v>0.95322026858026843</v>
      </c>
      <c r="K3250" s="5">
        <f t="shared" si="658"/>
        <v>-4.7909270261139225E-2</v>
      </c>
      <c r="L3250" s="6">
        <f t="shared" si="651"/>
        <v>0</v>
      </c>
      <c r="AF3250">
        <v>1.8713254463055669E-2</v>
      </c>
      <c r="AG3250">
        <v>1</v>
      </c>
      <c r="AH3250">
        <v>0</v>
      </c>
      <c r="AI3250">
        <f t="shared" si="662"/>
        <v>3229</v>
      </c>
      <c r="AJ3250">
        <f t="shared" si="663"/>
        <v>17</v>
      </c>
      <c r="AK3250">
        <f t="shared" si="659"/>
        <v>0.17774382480264839</v>
      </c>
      <c r="AL3250">
        <f t="shared" si="660"/>
        <v>0.76388888888888884</v>
      </c>
      <c r="AM3250">
        <f t="shared" si="661"/>
        <v>1.9452225334583601E-4</v>
      </c>
    </row>
    <row r="3251" spans="1:39" x14ac:dyDescent="0.3">
      <c r="A3251">
        <f>Datos!C3250</f>
        <v>0.26884789999999997</v>
      </c>
      <c r="B3251">
        <f>Datos!D3250</f>
        <v>-0.36336190000000002</v>
      </c>
      <c r="C3251">
        <f>Datos!E3250</f>
        <v>1.0729799999999999E-2</v>
      </c>
      <c r="D3251" s="5">
        <f>Datos!F3250</f>
        <v>0</v>
      </c>
      <c r="E3251">
        <f t="shared" si="652"/>
        <v>1</v>
      </c>
      <c r="F3251" s="6">
        <f t="shared" si="653"/>
        <v>1</v>
      </c>
      <c r="G3251">
        <f t="shared" si="654"/>
        <v>0</v>
      </c>
      <c r="H3251">
        <f t="shared" si="655"/>
        <v>4.4041751883069677E-2</v>
      </c>
      <c r="I3251" s="5">
        <f t="shared" si="656"/>
        <v>4.4041751883069677E-2</v>
      </c>
      <c r="J3251" s="6">
        <f t="shared" si="657"/>
        <v>0.95595824811693031</v>
      </c>
      <c r="K3251" s="5">
        <f t="shared" si="658"/>
        <v>-4.5041040402306942E-2</v>
      </c>
      <c r="L3251" s="6">
        <f t="shared" si="651"/>
        <v>0</v>
      </c>
      <c r="AF3251">
        <v>1.8734784698348331E-2</v>
      </c>
      <c r="AG3251">
        <v>1</v>
      </c>
      <c r="AH3251">
        <v>0</v>
      </c>
      <c r="AI3251">
        <f t="shared" si="662"/>
        <v>3230</v>
      </c>
      <c r="AJ3251">
        <f t="shared" si="663"/>
        <v>17</v>
      </c>
      <c r="AK3251">
        <f t="shared" si="659"/>
        <v>0.17748917748917747</v>
      </c>
      <c r="AL3251">
        <f t="shared" si="660"/>
        <v>0.76388888888888884</v>
      </c>
      <c r="AM3251">
        <f t="shared" si="661"/>
        <v>1.945222533457512E-4</v>
      </c>
    </row>
    <row r="3252" spans="1:39" x14ac:dyDescent="0.3">
      <c r="A3252">
        <f>Datos!C3251</f>
        <v>0.27289269999999999</v>
      </c>
      <c r="B3252">
        <f>Datos!D3251</f>
        <v>-0.58428219999999997</v>
      </c>
      <c r="C3252">
        <f>Datos!E3251</f>
        <v>2.4110900000000001E-2</v>
      </c>
      <c r="D3252" s="5">
        <f>Datos!F3251</f>
        <v>0</v>
      </c>
      <c r="E3252">
        <f t="shared" si="652"/>
        <v>1</v>
      </c>
      <c r="F3252" s="6">
        <f t="shared" si="653"/>
        <v>1</v>
      </c>
      <c r="G3252">
        <f t="shared" si="654"/>
        <v>0</v>
      </c>
      <c r="H3252">
        <f t="shared" si="655"/>
        <v>5.6342055089062912E-2</v>
      </c>
      <c r="I3252" s="5">
        <f t="shared" si="656"/>
        <v>5.6342055089062912E-2</v>
      </c>
      <c r="J3252" s="6">
        <f t="shared" si="657"/>
        <v>0.94365794491093713</v>
      </c>
      <c r="K3252" s="5">
        <f t="shared" si="658"/>
        <v>-5.7991524992640479E-2</v>
      </c>
      <c r="L3252" s="6">
        <f t="shared" si="651"/>
        <v>0</v>
      </c>
      <c r="AF3252">
        <v>1.8749768195656848E-2</v>
      </c>
      <c r="AG3252">
        <v>1</v>
      </c>
      <c r="AH3252">
        <v>0</v>
      </c>
      <c r="AI3252">
        <f t="shared" si="662"/>
        <v>3231</v>
      </c>
      <c r="AJ3252">
        <f t="shared" si="663"/>
        <v>17</v>
      </c>
      <c r="AK3252">
        <f t="shared" si="659"/>
        <v>0.17723453017570667</v>
      </c>
      <c r="AL3252">
        <f t="shared" si="660"/>
        <v>0.76388888888888884</v>
      </c>
      <c r="AM3252">
        <f t="shared" si="661"/>
        <v>1.9452225334583601E-4</v>
      </c>
    </row>
    <row r="3253" spans="1:39" x14ac:dyDescent="0.3">
      <c r="A3253">
        <f>Datos!C3252</f>
        <v>0.30462590000000001</v>
      </c>
      <c r="B3253">
        <f>Datos!D3252</f>
        <v>-0.64956999999999998</v>
      </c>
      <c r="C3253">
        <f>Datos!E3252</f>
        <v>6.5391000000000005E-2</v>
      </c>
      <c r="D3253" s="5">
        <f>Datos!F3252</f>
        <v>0</v>
      </c>
      <c r="E3253">
        <f t="shared" si="652"/>
        <v>1</v>
      </c>
      <c r="F3253" s="6">
        <f t="shared" si="653"/>
        <v>1</v>
      </c>
      <c r="G3253">
        <f t="shared" si="654"/>
        <v>0</v>
      </c>
      <c r="H3253">
        <f t="shared" si="655"/>
        <v>4.3831241509516942E-2</v>
      </c>
      <c r="I3253" s="5">
        <f t="shared" si="656"/>
        <v>4.3831241509516942E-2</v>
      </c>
      <c r="J3253" s="6">
        <f t="shared" si="657"/>
        <v>0.95616875849048311</v>
      </c>
      <c r="K3253" s="5">
        <f t="shared" si="658"/>
        <v>-4.4820855891889111E-2</v>
      </c>
      <c r="L3253" s="6">
        <f t="shared" si="651"/>
        <v>0</v>
      </c>
      <c r="AF3253">
        <v>1.8765574047602103E-2</v>
      </c>
      <c r="AG3253">
        <v>1</v>
      </c>
      <c r="AH3253">
        <v>0</v>
      </c>
      <c r="AI3253">
        <f t="shared" si="662"/>
        <v>3232</v>
      </c>
      <c r="AJ3253">
        <f t="shared" si="663"/>
        <v>17</v>
      </c>
      <c r="AK3253">
        <f t="shared" si="659"/>
        <v>0.17697988286223576</v>
      </c>
      <c r="AL3253">
        <f t="shared" si="660"/>
        <v>0.76388888888888884</v>
      </c>
      <c r="AM3253">
        <f t="shared" si="661"/>
        <v>1.945222533457512E-4</v>
      </c>
    </row>
    <row r="3254" spans="1:39" x14ac:dyDescent="0.3">
      <c r="A3254">
        <f>Datos!C3253</f>
        <v>0.33331270000000002</v>
      </c>
      <c r="B3254">
        <f>Datos!D3253</f>
        <v>-0.61359269999999999</v>
      </c>
      <c r="C3254">
        <f>Datos!E3253</f>
        <v>6.2578999999999996E-2</v>
      </c>
      <c r="D3254" s="5">
        <f>Datos!F3253</f>
        <v>0</v>
      </c>
      <c r="E3254">
        <f t="shared" si="652"/>
        <v>1</v>
      </c>
      <c r="F3254" s="6">
        <f t="shared" si="653"/>
        <v>1</v>
      </c>
      <c r="G3254">
        <f t="shared" si="654"/>
        <v>0</v>
      </c>
      <c r="H3254">
        <f t="shared" si="655"/>
        <v>4.1741469163611912E-2</v>
      </c>
      <c r="I3254" s="5">
        <f t="shared" si="656"/>
        <v>4.1741469163611912E-2</v>
      </c>
      <c r="J3254" s="6">
        <f t="shared" si="657"/>
        <v>0.95825853083638812</v>
      </c>
      <c r="K3254" s="5">
        <f t="shared" si="658"/>
        <v>-4.2637672244649844E-2</v>
      </c>
      <c r="L3254" s="6">
        <f t="shared" si="651"/>
        <v>0</v>
      </c>
      <c r="AF3254">
        <v>1.8765796315427758E-2</v>
      </c>
      <c r="AG3254">
        <v>1</v>
      </c>
      <c r="AH3254">
        <v>0</v>
      </c>
      <c r="AI3254">
        <f t="shared" si="662"/>
        <v>3233</v>
      </c>
      <c r="AJ3254">
        <f t="shared" si="663"/>
        <v>17</v>
      </c>
      <c r="AK3254">
        <f t="shared" si="659"/>
        <v>0.17672523554876496</v>
      </c>
      <c r="AL3254">
        <f t="shared" si="660"/>
        <v>0.76388888888888884</v>
      </c>
      <c r="AM3254">
        <f t="shared" si="661"/>
        <v>1.945222533457512E-4</v>
      </c>
    </row>
    <row r="3255" spans="1:39" x14ac:dyDescent="0.3">
      <c r="A3255">
        <f>Datos!C3254</f>
        <v>0.2659704</v>
      </c>
      <c r="B3255">
        <f>Datos!D3254</f>
        <v>-0.60572280000000001</v>
      </c>
      <c r="C3255">
        <f>Datos!E3254</f>
        <v>4.3556900000000003E-2</v>
      </c>
      <c r="D3255" s="5">
        <f>Datos!F3254</f>
        <v>0</v>
      </c>
      <c r="E3255">
        <f t="shared" si="652"/>
        <v>1</v>
      </c>
      <c r="F3255" s="6">
        <f t="shared" si="653"/>
        <v>1</v>
      </c>
      <c r="G3255">
        <f t="shared" si="654"/>
        <v>0</v>
      </c>
      <c r="H3255">
        <f t="shared" si="655"/>
        <v>4.9828102858926422E-2</v>
      </c>
      <c r="I3255" s="5">
        <f t="shared" si="656"/>
        <v>4.9828102858926422E-2</v>
      </c>
      <c r="J3255" s="6">
        <f t="shared" si="657"/>
        <v>0.95017189714107353</v>
      </c>
      <c r="K3255" s="5">
        <f t="shared" si="658"/>
        <v>-5.1112366396981808E-2</v>
      </c>
      <c r="L3255" s="6">
        <f t="shared" si="651"/>
        <v>0</v>
      </c>
      <c r="AF3255">
        <v>1.876744163257944E-2</v>
      </c>
      <c r="AG3255">
        <v>1</v>
      </c>
      <c r="AH3255">
        <v>0</v>
      </c>
      <c r="AI3255">
        <f t="shared" si="662"/>
        <v>3234</v>
      </c>
      <c r="AJ3255">
        <f t="shared" si="663"/>
        <v>17</v>
      </c>
      <c r="AK3255">
        <f t="shared" si="659"/>
        <v>0.17647058823529416</v>
      </c>
      <c r="AL3255">
        <f t="shared" si="660"/>
        <v>0.76388888888888884</v>
      </c>
      <c r="AM3255">
        <f t="shared" si="661"/>
        <v>1.9452225334583601E-4</v>
      </c>
    </row>
    <row r="3256" spans="1:39" x14ac:dyDescent="0.3">
      <c r="A3256">
        <f>Datos!C3255</f>
        <v>-4.2689600000000001E-2</v>
      </c>
      <c r="B3256">
        <f>Datos!D3255</f>
        <v>0.38331549999999998</v>
      </c>
      <c r="C3256">
        <f>Datos!E3255</f>
        <v>3.6498999999999997E-2</v>
      </c>
      <c r="D3256" s="5">
        <f>Datos!F3255</f>
        <v>0</v>
      </c>
      <c r="E3256">
        <f t="shared" si="652"/>
        <v>1</v>
      </c>
      <c r="F3256" s="6">
        <f t="shared" si="653"/>
        <v>1</v>
      </c>
      <c r="G3256">
        <f t="shared" si="654"/>
        <v>0</v>
      </c>
      <c r="H3256">
        <f t="shared" si="655"/>
        <v>1.1794823438765858E-2</v>
      </c>
      <c r="I3256" s="5">
        <f t="shared" si="656"/>
        <v>1.1794823438765858E-2</v>
      </c>
      <c r="J3256" s="6">
        <f t="shared" si="657"/>
        <v>0.98820517656123419</v>
      </c>
      <c r="K3256" s="5">
        <f t="shared" si="658"/>
        <v>-1.1864934210159691E-2</v>
      </c>
      <c r="L3256" s="6">
        <f t="shared" si="651"/>
        <v>100</v>
      </c>
      <c r="AF3256">
        <v>1.8794829424233765E-2</v>
      </c>
      <c r="AG3256">
        <v>1</v>
      </c>
      <c r="AH3256">
        <v>0</v>
      </c>
      <c r="AI3256">
        <f t="shared" si="662"/>
        <v>3235</v>
      </c>
      <c r="AJ3256">
        <f t="shared" si="663"/>
        <v>17</v>
      </c>
      <c r="AK3256">
        <f t="shared" si="659"/>
        <v>0.17621594092182324</v>
      </c>
      <c r="AL3256">
        <f t="shared" si="660"/>
        <v>0.76388888888888884</v>
      </c>
      <c r="AM3256">
        <f t="shared" si="661"/>
        <v>1.945222533457512E-4</v>
      </c>
    </row>
    <row r="3257" spans="1:39" x14ac:dyDescent="0.3">
      <c r="A3257">
        <f>Datos!C3256</f>
        <v>3.8528399999999997E-2</v>
      </c>
      <c r="B3257">
        <f>Datos!D3256</f>
        <v>0.17715939999999999</v>
      </c>
      <c r="C3257">
        <f>Datos!E3256</f>
        <v>6.8450200000000003E-2</v>
      </c>
      <c r="D3257" s="5">
        <f>Datos!F3256</f>
        <v>0</v>
      </c>
      <c r="E3257">
        <f t="shared" si="652"/>
        <v>1</v>
      </c>
      <c r="F3257" s="6">
        <f t="shared" si="653"/>
        <v>1</v>
      </c>
      <c r="G3257">
        <f t="shared" si="654"/>
        <v>0</v>
      </c>
      <c r="H3257">
        <f t="shared" si="655"/>
        <v>1.2198989145600936E-2</v>
      </c>
      <c r="I3257" s="5">
        <f t="shared" si="656"/>
        <v>1.2198989145600936E-2</v>
      </c>
      <c r="J3257" s="6">
        <f t="shared" si="657"/>
        <v>0.98780101085439909</v>
      </c>
      <c r="K3257" s="5">
        <f t="shared" si="658"/>
        <v>-1.2274007536999648E-2</v>
      </c>
      <c r="L3257" s="6">
        <f t="shared" si="651"/>
        <v>100</v>
      </c>
      <c r="AF3257">
        <v>1.8798591134844164E-2</v>
      </c>
      <c r="AG3257">
        <v>1</v>
      </c>
      <c r="AH3257">
        <v>0</v>
      </c>
      <c r="AI3257">
        <f t="shared" si="662"/>
        <v>3236</v>
      </c>
      <c r="AJ3257">
        <f t="shared" si="663"/>
        <v>17</v>
      </c>
      <c r="AK3257">
        <f t="shared" si="659"/>
        <v>0.17596129360835244</v>
      </c>
      <c r="AL3257">
        <f t="shared" si="660"/>
        <v>0.76388888888888884</v>
      </c>
      <c r="AM3257">
        <f t="shared" si="661"/>
        <v>1.945222533457512E-4</v>
      </c>
    </row>
    <row r="3258" spans="1:39" x14ac:dyDescent="0.3">
      <c r="A3258">
        <f>Datos!C3257</f>
        <v>3.8617699999999998E-2</v>
      </c>
      <c r="B3258">
        <f>Datos!D3257</f>
        <v>0.1961136</v>
      </c>
      <c r="C3258">
        <f>Datos!E3257</f>
        <v>7.9120599999999999E-2</v>
      </c>
      <c r="D3258" s="5">
        <f>Datos!F3257</f>
        <v>0</v>
      </c>
      <c r="E3258">
        <f t="shared" si="652"/>
        <v>1</v>
      </c>
      <c r="F3258" s="6">
        <f t="shared" si="653"/>
        <v>1</v>
      </c>
      <c r="G3258">
        <f t="shared" si="654"/>
        <v>0</v>
      </c>
      <c r="H3258">
        <f t="shared" si="655"/>
        <v>1.0773940280398242E-2</v>
      </c>
      <c r="I3258" s="5">
        <f t="shared" si="656"/>
        <v>1.0773940280398242E-2</v>
      </c>
      <c r="J3258" s="6">
        <f t="shared" si="657"/>
        <v>0.98922605971960176</v>
      </c>
      <c r="K3258" s="5">
        <f t="shared" si="658"/>
        <v>-1.0832399444513936E-2</v>
      </c>
      <c r="L3258" s="6">
        <f t="shared" si="651"/>
        <v>100</v>
      </c>
      <c r="AF3258">
        <v>1.8807563397847851E-2</v>
      </c>
      <c r="AG3258">
        <v>1</v>
      </c>
      <c r="AH3258">
        <v>0</v>
      </c>
      <c r="AI3258">
        <f t="shared" si="662"/>
        <v>3237</v>
      </c>
      <c r="AJ3258">
        <f t="shared" si="663"/>
        <v>17</v>
      </c>
      <c r="AK3258">
        <f t="shared" si="659"/>
        <v>0.17570664629488164</v>
      </c>
      <c r="AL3258">
        <f t="shared" si="660"/>
        <v>0.76388888888888884</v>
      </c>
      <c r="AM3258">
        <f t="shared" si="661"/>
        <v>1.9452225334583601E-4</v>
      </c>
    </row>
    <row r="3259" spans="1:39" x14ac:dyDescent="0.3">
      <c r="A3259">
        <f>Datos!C3258</f>
        <v>2.4091999999999999E-2</v>
      </c>
      <c r="B3259">
        <f>Datos!D3258</f>
        <v>0.15894610000000001</v>
      </c>
      <c r="C3259">
        <f>Datos!E3258</f>
        <v>5.0741700000000001E-2</v>
      </c>
      <c r="D3259" s="5">
        <f>Datos!F3258</f>
        <v>0</v>
      </c>
      <c r="E3259">
        <f t="shared" si="652"/>
        <v>1</v>
      </c>
      <c r="F3259" s="6">
        <f t="shared" si="653"/>
        <v>1</v>
      </c>
      <c r="G3259">
        <f t="shared" si="654"/>
        <v>0</v>
      </c>
      <c r="H3259">
        <f t="shared" si="655"/>
        <v>1.4755734506925274E-2</v>
      </c>
      <c r="I3259" s="5">
        <f t="shared" si="656"/>
        <v>1.4755734506925274E-2</v>
      </c>
      <c r="J3259" s="6">
        <f t="shared" si="657"/>
        <v>0.98524426549307476</v>
      </c>
      <c r="K3259" s="5">
        <f t="shared" si="658"/>
        <v>-1.4865683281156183E-2</v>
      </c>
      <c r="L3259" s="6">
        <f t="shared" si="651"/>
        <v>100</v>
      </c>
      <c r="AF3259">
        <v>1.8812985245276116E-2</v>
      </c>
      <c r="AG3259">
        <v>1</v>
      </c>
      <c r="AH3259">
        <v>0</v>
      </c>
      <c r="AI3259">
        <f t="shared" si="662"/>
        <v>3238</v>
      </c>
      <c r="AJ3259">
        <f t="shared" si="663"/>
        <v>17</v>
      </c>
      <c r="AK3259">
        <f t="shared" si="659"/>
        <v>0.17545199898141073</v>
      </c>
      <c r="AL3259">
        <f t="shared" si="660"/>
        <v>0.76388888888888884</v>
      </c>
      <c r="AM3259">
        <f t="shared" si="661"/>
        <v>1.945222533457512E-4</v>
      </c>
    </row>
    <row r="3260" spans="1:39" x14ac:dyDescent="0.3">
      <c r="A3260">
        <f>Datos!C3259</f>
        <v>2.84698E-2</v>
      </c>
      <c r="B3260">
        <f>Datos!D3259</f>
        <v>0.12997649999999999</v>
      </c>
      <c r="C3260">
        <f>Datos!E3259</f>
        <v>5.35478E-2</v>
      </c>
      <c r="D3260" s="5">
        <f>Datos!F3259</f>
        <v>0</v>
      </c>
      <c r="E3260">
        <f t="shared" si="652"/>
        <v>1</v>
      </c>
      <c r="F3260" s="6">
        <f t="shared" si="653"/>
        <v>1</v>
      </c>
      <c r="G3260">
        <f t="shared" si="654"/>
        <v>0</v>
      </c>
      <c r="H3260">
        <f t="shared" si="655"/>
        <v>1.5092889467510471E-2</v>
      </c>
      <c r="I3260" s="5">
        <f t="shared" si="656"/>
        <v>1.5092889467510471E-2</v>
      </c>
      <c r="J3260" s="6">
        <f t="shared" si="657"/>
        <v>0.98490711053248958</v>
      </c>
      <c r="K3260" s="5">
        <f t="shared" si="658"/>
        <v>-1.5207946284881946E-2</v>
      </c>
      <c r="L3260" s="6">
        <f t="shared" si="651"/>
        <v>100</v>
      </c>
      <c r="AF3260">
        <v>1.8818159576528097E-2</v>
      </c>
      <c r="AG3260">
        <v>1</v>
      </c>
      <c r="AH3260">
        <v>0</v>
      </c>
      <c r="AI3260">
        <f t="shared" si="662"/>
        <v>3239</v>
      </c>
      <c r="AJ3260">
        <f t="shared" si="663"/>
        <v>17</v>
      </c>
      <c r="AK3260">
        <f t="shared" si="659"/>
        <v>0.17519735166793993</v>
      </c>
      <c r="AL3260">
        <f t="shared" si="660"/>
        <v>0.76388888888888884</v>
      </c>
      <c r="AM3260">
        <f t="shared" si="661"/>
        <v>1.9452225334583601E-4</v>
      </c>
    </row>
    <row r="3261" spans="1:39" x14ac:dyDescent="0.3">
      <c r="A3261">
        <f>Datos!C3260</f>
        <v>0.31346550000000001</v>
      </c>
      <c r="B3261">
        <f>Datos!D3260</f>
        <v>0.53673769999999998</v>
      </c>
      <c r="C3261">
        <f>Datos!E3260</f>
        <v>6.6702700000000004E-2</v>
      </c>
      <c r="D3261" s="5">
        <f>Datos!F3260</f>
        <v>0</v>
      </c>
      <c r="E3261">
        <f t="shared" si="652"/>
        <v>1</v>
      </c>
      <c r="F3261" s="6">
        <f t="shared" si="653"/>
        <v>1</v>
      </c>
      <c r="G3261">
        <f t="shared" si="654"/>
        <v>0</v>
      </c>
      <c r="H3261">
        <f t="shared" si="655"/>
        <v>5.8898411355247544E-3</v>
      </c>
      <c r="I3261" s="5">
        <f t="shared" si="656"/>
        <v>5.8898411355247544E-3</v>
      </c>
      <c r="J3261" s="6">
        <f t="shared" si="657"/>
        <v>0.99411015886447529</v>
      </c>
      <c r="K3261" s="5">
        <f t="shared" si="658"/>
        <v>-5.9072546587482727E-3</v>
      </c>
      <c r="L3261" s="6">
        <f t="shared" si="651"/>
        <v>100</v>
      </c>
      <c r="AF3261">
        <v>1.8820177617573489E-2</v>
      </c>
      <c r="AG3261">
        <v>1</v>
      </c>
      <c r="AH3261">
        <v>0</v>
      </c>
      <c r="AI3261">
        <f t="shared" si="662"/>
        <v>3240</v>
      </c>
      <c r="AJ3261">
        <f t="shared" si="663"/>
        <v>17</v>
      </c>
      <c r="AK3261">
        <f t="shared" si="659"/>
        <v>0.17494270435446901</v>
      </c>
      <c r="AL3261">
        <f t="shared" si="660"/>
        <v>0.76388888888888884</v>
      </c>
      <c r="AM3261">
        <f t="shared" si="661"/>
        <v>1.945222533457512E-4</v>
      </c>
    </row>
    <row r="3262" spans="1:39" x14ac:dyDescent="0.3">
      <c r="A3262">
        <f>Datos!C3261</f>
        <v>0.26406550000000001</v>
      </c>
      <c r="B3262">
        <f>Datos!D3261</f>
        <v>0.45145350000000001</v>
      </c>
      <c r="C3262">
        <f>Datos!E3261</f>
        <v>6.3601900000000003E-2</v>
      </c>
      <c r="D3262" s="5">
        <f>Datos!F3261</f>
        <v>0</v>
      </c>
      <c r="E3262">
        <f t="shared" si="652"/>
        <v>1</v>
      </c>
      <c r="F3262" s="6">
        <f t="shared" si="653"/>
        <v>1</v>
      </c>
      <c r="G3262">
        <f t="shared" si="654"/>
        <v>0</v>
      </c>
      <c r="H3262">
        <f t="shared" si="655"/>
        <v>7.1643933368489947E-3</v>
      </c>
      <c r="I3262" s="5">
        <f t="shared" si="656"/>
        <v>7.1643933368489947E-3</v>
      </c>
      <c r="J3262" s="6">
        <f t="shared" si="657"/>
        <v>0.99283560666315096</v>
      </c>
      <c r="K3262" s="5">
        <f t="shared" si="658"/>
        <v>-7.1901808445078378E-3</v>
      </c>
      <c r="L3262" s="6">
        <f t="shared" si="651"/>
        <v>100</v>
      </c>
      <c r="AF3262">
        <v>1.8839895475446563E-2</v>
      </c>
      <c r="AG3262">
        <v>1</v>
      </c>
      <c r="AH3262">
        <v>0</v>
      </c>
      <c r="AI3262">
        <f t="shared" si="662"/>
        <v>3241</v>
      </c>
      <c r="AJ3262">
        <f t="shared" si="663"/>
        <v>17</v>
      </c>
      <c r="AK3262">
        <f t="shared" si="659"/>
        <v>0.17468805704099821</v>
      </c>
      <c r="AL3262">
        <f t="shared" si="660"/>
        <v>0.76388888888888884</v>
      </c>
      <c r="AM3262">
        <f t="shared" si="661"/>
        <v>1.945222533457512E-4</v>
      </c>
    </row>
    <row r="3263" spans="1:39" x14ac:dyDescent="0.3">
      <c r="A3263">
        <f>Datos!C3262</f>
        <v>0.2283763</v>
      </c>
      <c r="B3263">
        <f>Datos!D3262</f>
        <v>0.55043920000000002</v>
      </c>
      <c r="C3263">
        <f>Datos!E3262</f>
        <v>4.4510500000000001E-2</v>
      </c>
      <c r="D3263" s="5">
        <f>Datos!F3262</f>
        <v>0</v>
      </c>
      <c r="E3263">
        <f t="shared" si="652"/>
        <v>1</v>
      </c>
      <c r="F3263" s="6">
        <f t="shared" si="653"/>
        <v>1</v>
      </c>
      <c r="G3263">
        <f t="shared" si="654"/>
        <v>0</v>
      </c>
      <c r="H3263">
        <f t="shared" si="655"/>
        <v>7.27013673662643E-3</v>
      </c>
      <c r="I3263" s="5">
        <f t="shared" si="656"/>
        <v>7.27013673662643E-3</v>
      </c>
      <c r="J3263" s="6">
        <f t="shared" si="657"/>
        <v>0.99272986326337354</v>
      </c>
      <c r="K3263" s="5">
        <f t="shared" si="658"/>
        <v>-7.2966929706290767E-3</v>
      </c>
      <c r="L3263" s="6">
        <f t="shared" si="651"/>
        <v>100</v>
      </c>
      <c r="AF3263">
        <v>1.8844049726078747E-2</v>
      </c>
      <c r="AG3263">
        <v>1</v>
      </c>
      <c r="AH3263">
        <v>0</v>
      </c>
      <c r="AI3263">
        <f t="shared" si="662"/>
        <v>3242</v>
      </c>
      <c r="AJ3263">
        <f t="shared" si="663"/>
        <v>17</v>
      </c>
      <c r="AK3263">
        <f t="shared" si="659"/>
        <v>0.17443340972752741</v>
      </c>
      <c r="AL3263">
        <f t="shared" si="660"/>
        <v>0.76388888888888884</v>
      </c>
      <c r="AM3263">
        <f t="shared" si="661"/>
        <v>1.9452225334583601E-4</v>
      </c>
    </row>
    <row r="3264" spans="1:39" x14ac:dyDescent="0.3">
      <c r="A3264">
        <f>Datos!C3263</f>
        <v>0.23017650000000001</v>
      </c>
      <c r="B3264">
        <f>Datos!D3263</f>
        <v>0.52084079999999999</v>
      </c>
      <c r="C3264">
        <f>Datos!E3263</f>
        <v>6.1465800000000001E-2</v>
      </c>
      <c r="D3264" s="5">
        <f>Datos!F3263</f>
        <v>0</v>
      </c>
      <c r="E3264">
        <f t="shared" si="652"/>
        <v>1</v>
      </c>
      <c r="F3264" s="6">
        <f t="shared" si="653"/>
        <v>1</v>
      </c>
      <c r="G3264">
        <f t="shared" si="654"/>
        <v>0</v>
      </c>
      <c r="H3264">
        <f t="shared" si="655"/>
        <v>6.5940250411889801E-3</v>
      </c>
      <c r="I3264" s="5">
        <f t="shared" si="656"/>
        <v>6.5940250411889801E-3</v>
      </c>
      <c r="J3264" s="6">
        <f t="shared" si="657"/>
        <v>0.993405974958811</v>
      </c>
      <c r="K3264" s="5">
        <f t="shared" si="658"/>
        <v>-6.6158616714373395E-3</v>
      </c>
      <c r="L3264" s="6">
        <f t="shared" si="651"/>
        <v>100</v>
      </c>
      <c r="AF3264">
        <v>1.88475499663775E-2</v>
      </c>
      <c r="AG3264">
        <v>1</v>
      </c>
      <c r="AH3264">
        <v>0</v>
      </c>
      <c r="AI3264">
        <f t="shared" si="662"/>
        <v>3243</v>
      </c>
      <c r="AJ3264">
        <f t="shared" si="663"/>
        <v>17</v>
      </c>
      <c r="AK3264">
        <f t="shared" si="659"/>
        <v>0.1741787624140565</v>
      </c>
      <c r="AL3264">
        <f t="shared" si="660"/>
        <v>0.76388888888888884</v>
      </c>
      <c r="AM3264">
        <f t="shared" si="661"/>
        <v>1.945222533457512E-4</v>
      </c>
    </row>
    <row r="3265" spans="1:39" x14ac:dyDescent="0.3">
      <c r="A3265">
        <f>Datos!C3264</f>
        <v>0.25465850000000001</v>
      </c>
      <c r="B3265">
        <f>Datos!D3264</f>
        <v>0.47440969999999999</v>
      </c>
      <c r="C3265">
        <f>Datos!E3264</f>
        <v>6.2560599999999994E-2</v>
      </c>
      <c r="D3265" s="5">
        <f>Datos!F3264</f>
        <v>0</v>
      </c>
      <c r="E3265">
        <f t="shared" si="652"/>
        <v>1</v>
      </c>
      <c r="F3265" s="6">
        <f t="shared" si="653"/>
        <v>1</v>
      </c>
      <c r="G3265">
        <f t="shared" si="654"/>
        <v>0</v>
      </c>
      <c r="H3265">
        <f t="shared" si="655"/>
        <v>6.9846008389831144E-3</v>
      </c>
      <c r="I3265" s="5">
        <f t="shared" si="656"/>
        <v>6.9846008389831144E-3</v>
      </c>
      <c r="J3265" s="6">
        <f t="shared" si="657"/>
        <v>0.99301539916101689</v>
      </c>
      <c r="K3265" s="5">
        <f t="shared" si="658"/>
        <v>-7.009107342185788E-3</v>
      </c>
      <c r="L3265" s="6">
        <f t="shared" si="651"/>
        <v>100</v>
      </c>
      <c r="AF3265">
        <v>1.8849354244352915E-2</v>
      </c>
      <c r="AG3265">
        <v>1</v>
      </c>
      <c r="AH3265">
        <v>0</v>
      </c>
      <c r="AI3265">
        <f t="shared" si="662"/>
        <v>3244</v>
      </c>
      <c r="AJ3265">
        <f t="shared" si="663"/>
        <v>17</v>
      </c>
      <c r="AK3265">
        <f t="shared" si="659"/>
        <v>0.1739241151005857</v>
      </c>
      <c r="AL3265">
        <f t="shared" si="660"/>
        <v>0.76388888888888884</v>
      </c>
      <c r="AM3265">
        <f t="shared" si="661"/>
        <v>1.945222533457512E-4</v>
      </c>
    </row>
    <row r="3266" spans="1:39" x14ac:dyDescent="0.3">
      <c r="A3266">
        <f>Datos!C3265</f>
        <v>-4.4494699999999998E-2</v>
      </c>
      <c r="B3266">
        <f>Datos!D3265</f>
        <v>7.2319999999999997E-3</v>
      </c>
      <c r="C3266">
        <f>Datos!E3265</f>
        <v>3.6708600000000001E-2</v>
      </c>
      <c r="D3266" s="5">
        <f>Datos!F3265</f>
        <v>0</v>
      </c>
      <c r="E3266">
        <f t="shared" si="652"/>
        <v>1</v>
      </c>
      <c r="F3266" s="6">
        <f t="shared" si="653"/>
        <v>1</v>
      </c>
      <c r="G3266">
        <f t="shared" si="654"/>
        <v>0</v>
      </c>
      <c r="H3266">
        <f t="shared" si="655"/>
        <v>2.219278090219174E-2</v>
      </c>
      <c r="I3266" s="5">
        <f t="shared" si="656"/>
        <v>2.219278090219174E-2</v>
      </c>
      <c r="J3266" s="6">
        <f t="shared" si="657"/>
        <v>0.97780721909780821</v>
      </c>
      <c r="K3266" s="5">
        <f t="shared" si="658"/>
        <v>-2.2442745864428605E-2</v>
      </c>
      <c r="L3266" s="6">
        <f t="shared" si="651"/>
        <v>100</v>
      </c>
      <c r="AF3266">
        <v>1.886477607688284E-2</v>
      </c>
      <c r="AG3266">
        <v>1</v>
      </c>
      <c r="AH3266">
        <v>0</v>
      </c>
      <c r="AI3266">
        <f t="shared" si="662"/>
        <v>3245</v>
      </c>
      <c r="AJ3266">
        <f t="shared" si="663"/>
        <v>17</v>
      </c>
      <c r="AK3266">
        <f t="shared" si="659"/>
        <v>0.1736694677871149</v>
      </c>
      <c r="AL3266">
        <f t="shared" si="660"/>
        <v>0.76388888888888884</v>
      </c>
      <c r="AM3266">
        <f t="shared" si="661"/>
        <v>1.9452225334583601E-4</v>
      </c>
    </row>
    <row r="3267" spans="1:39" x14ac:dyDescent="0.3">
      <c r="A3267">
        <f>Datos!C3266</f>
        <v>0.17017379999999999</v>
      </c>
      <c r="B3267">
        <f>Datos!D3266</f>
        <v>0.44479340000000001</v>
      </c>
      <c r="C3267">
        <f>Datos!E3266</f>
        <v>5.1094199999999999E-2</v>
      </c>
      <c r="D3267" s="5">
        <f>Datos!F3266</f>
        <v>0</v>
      </c>
      <c r="E3267">
        <f t="shared" si="652"/>
        <v>1</v>
      </c>
      <c r="F3267" s="6">
        <f t="shared" si="653"/>
        <v>1</v>
      </c>
      <c r="G3267">
        <f t="shared" si="654"/>
        <v>0</v>
      </c>
      <c r="H3267">
        <f t="shared" si="655"/>
        <v>8.4514489633209858E-3</v>
      </c>
      <c r="I3267" s="5">
        <f t="shared" si="656"/>
        <v>8.4514489633209858E-3</v>
      </c>
      <c r="J3267" s="6">
        <f t="shared" si="657"/>
        <v>0.99154855103667905</v>
      </c>
      <c r="K3267" s="5">
        <f t="shared" si="658"/>
        <v>-8.4873649627682062E-3</v>
      </c>
      <c r="L3267" s="6">
        <f t="shared" si="651"/>
        <v>100</v>
      </c>
      <c r="AF3267">
        <v>1.8866062421034391E-2</v>
      </c>
      <c r="AG3267">
        <v>1</v>
      </c>
      <c r="AH3267">
        <v>0</v>
      </c>
      <c r="AI3267">
        <f t="shared" si="662"/>
        <v>3246</v>
      </c>
      <c r="AJ3267">
        <f t="shared" si="663"/>
        <v>17</v>
      </c>
      <c r="AK3267">
        <f t="shared" si="659"/>
        <v>0.17341482047364398</v>
      </c>
      <c r="AL3267">
        <f t="shared" si="660"/>
        <v>0.76388888888888884</v>
      </c>
      <c r="AM3267">
        <f t="shared" si="661"/>
        <v>1.945222533457512E-4</v>
      </c>
    </row>
    <row r="3268" spans="1:39" x14ac:dyDescent="0.3">
      <c r="A3268">
        <f>Datos!C3267</f>
        <v>0.16208310000000001</v>
      </c>
      <c r="B3268">
        <f>Datos!D3267</f>
        <v>0.51533569999999995</v>
      </c>
      <c r="C3268">
        <f>Datos!E3267</f>
        <v>6.7718600000000004E-2</v>
      </c>
      <c r="D3268" s="5">
        <f>Datos!F3267</f>
        <v>0</v>
      </c>
      <c r="E3268">
        <f t="shared" si="652"/>
        <v>1</v>
      </c>
      <c r="F3268" s="6">
        <f t="shared" si="653"/>
        <v>1</v>
      </c>
      <c r="G3268">
        <f t="shared" si="654"/>
        <v>0</v>
      </c>
      <c r="H3268">
        <f t="shared" si="655"/>
        <v>6.5164996971357582E-3</v>
      </c>
      <c r="I3268" s="5">
        <f t="shared" si="656"/>
        <v>6.5164996971357582E-3</v>
      </c>
      <c r="J3268" s="6">
        <f t="shared" si="657"/>
        <v>0.99348350030286425</v>
      </c>
      <c r="K3268" s="5">
        <f t="shared" si="658"/>
        <v>-6.5378247750142154E-3</v>
      </c>
      <c r="L3268" s="6">
        <f t="shared" ref="L3268:L3331" si="664">100*IF(H3268&gt;=$AB$10,D3268/F3268,E3268/F3268)</f>
        <v>100</v>
      </c>
      <c r="AF3268">
        <v>1.8866837767806195E-2</v>
      </c>
      <c r="AG3268">
        <v>1</v>
      </c>
      <c r="AH3268">
        <v>0</v>
      </c>
      <c r="AI3268">
        <f t="shared" si="662"/>
        <v>3247</v>
      </c>
      <c r="AJ3268">
        <f t="shared" si="663"/>
        <v>17</v>
      </c>
      <c r="AK3268">
        <f t="shared" si="659"/>
        <v>0.17316017316017318</v>
      </c>
      <c r="AL3268">
        <f t="shared" si="660"/>
        <v>0.76388888888888884</v>
      </c>
      <c r="AM3268">
        <f t="shared" si="661"/>
        <v>1.9452225334583601E-4</v>
      </c>
    </row>
    <row r="3269" spans="1:39" x14ac:dyDescent="0.3">
      <c r="A3269">
        <f>Datos!C3268</f>
        <v>0.1607712</v>
      </c>
      <c r="B3269">
        <f>Datos!D3268</f>
        <v>0.58333089999999999</v>
      </c>
      <c r="C3269">
        <f>Datos!E3268</f>
        <v>5.2708199999999997E-2</v>
      </c>
      <c r="D3269" s="5">
        <f>Datos!F3268</f>
        <v>0</v>
      </c>
      <c r="E3269">
        <f t="shared" ref="E3269:E3332" si="665">1-D3269</f>
        <v>1</v>
      </c>
      <c r="F3269" s="6">
        <f t="shared" ref="F3269:F3332" si="666">D3269+E3269</f>
        <v>1</v>
      </c>
      <c r="G3269">
        <f t="shared" ref="G3269:G3332" si="667">IF(F3269=0,"",D3269/F3269)</f>
        <v>0</v>
      </c>
      <c r="H3269">
        <f t="shared" ref="H3269:H3332" si="668">1/(1+EXP(-$O$5-MMULT(A3269:C3269,$O$6:$O$8)))</f>
        <v>6.61667437522443E-3</v>
      </c>
      <c r="I3269" s="5">
        <f t="shared" ref="I3269:I3332" si="669">F3269*H3269</f>
        <v>6.61667437522443E-3</v>
      </c>
      <c r="J3269" s="6">
        <f t="shared" ref="J3269:J3332" si="670">F3269-I3269</f>
        <v>0.9933833256247756</v>
      </c>
      <c r="K3269" s="5">
        <f t="shared" ref="K3269:K3332" si="671">IFERROR(F3269*(G3269*LN(H3269)+(1-G3269)*LN(1-H3269)),0)</f>
        <v>-6.6386616070215751E-3</v>
      </c>
      <c r="L3269" s="6">
        <f t="shared" si="664"/>
        <v>100</v>
      </c>
      <c r="AF3269">
        <v>1.886720328575443E-2</v>
      </c>
      <c r="AG3269">
        <v>1</v>
      </c>
      <c r="AH3269">
        <v>0</v>
      </c>
      <c r="AI3269">
        <f t="shared" si="662"/>
        <v>3248</v>
      </c>
      <c r="AJ3269">
        <f t="shared" si="663"/>
        <v>17</v>
      </c>
      <c r="AK3269">
        <f t="shared" ref="AK3269:AK3332" si="672">1-AI3269/AI$4003</f>
        <v>0.17290552584670227</v>
      </c>
      <c r="AL3269">
        <f t="shared" ref="AL3269:AL3332" si="673">1-AJ3269/AJ$4003</f>
        <v>0.76388888888888884</v>
      </c>
      <c r="AM3269">
        <f t="shared" ref="AM3269:AM3332" si="674">(AK3269-AK3270)*AL3269</f>
        <v>1.945222533457512E-4</v>
      </c>
    </row>
    <row r="3270" spans="1:39" x14ac:dyDescent="0.3">
      <c r="A3270">
        <f>Datos!C3269</f>
        <v>0.1371666</v>
      </c>
      <c r="B3270">
        <f>Datos!D3269</f>
        <v>0.33974599999999999</v>
      </c>
      <c r="C3270">
        <f>Datos!E3269</f>
        <v>5.5356500000000003E-2</v>
      </c>
      <c r="D3270" s="5">
        <f>Datos!F3269</f>
        <v>0</v>
      </c>
      <c r="E3270">
        <f t="shared" si="665"/>
        <v>1</v>
      </c>
      <c r="F3270" s="6">
        <f t="shared" si="666"/>
        <v>1</v>
      </c>
      <c r="G3270">
        <f t="shared" si="667"/>
        <v>0</v>
      </c>
      <c r="H3270">
        <f t="shared" si="668"/>
        <v>9.8904917519935416E-3</v>
      </c>
      <c r="I3270" s="5">
        <f t="shared" si="669"/>
        <v>9.8904917519935416E-3</v>
      </c>
      <c r="J3270" s="6">
        <f t="shared" si="670"/>
        <v>0.99010950824800648</v>
      </c>
      <c r="K3270" s="5">
        <f t="shared" si="671"/>
        <v>-9.939727578896454E-3</v>
      </c>
      <c r="L3270" s="6">
        <f t="shared" si="664"/>
        <v>100</v>
      </c>
      <c r="AF3270">
        <v>1.8898418406284537E-2</v>
      </c>
      <c r="AG3270">
        <v>1</v>
      </c>
      <c r="AH3270">
        <v>0</v>
      </c>
      <c r="AI3270">
        <f t="shared" ref="AI3270:AI3333" si="675">AI3269+AG3270</f>
        <v>3249</v>
      </c>
      <c r="AJ3270">
        <f t="shared" ref="AJ3270:AJ3333" si="676">AJ3269+AH3270</f>
        <v>17</v>
      </c>
      <c r="AK3270">
        <f t="shared" si="672"/>
        <v>0.17265087853323147</v>
      </c>
      <c r="AL3270">
        <f t="shared" si="673"/>
        <v>0.76388888888888884</v>
      </c>
      <c r="AM3270">
        <f t="shared" si="674"/>
        <v>1.945222533457512E-4</v>
      </c>
    </row>
    <row r="3271" spans="1:39" x14ac:dyDescent="0.3">
      <c r="A3271">
        <f>Datos!C3270</f>
        <v>1.5741999999999999E-2</v>
      </c>
      <c r="B3271">
        <f>Datos!D3270</f>
        <v>0.1302517</v>
      </c>
      <c r="C3271">
        <f>Datos!E3270</f>
        <v>6.0623499999999997E-2</v>
      </c>
      <c r="D3271" s="5">
        <f>Datos!F3270</f>
        <v>0</v>
      </c>
      <c r="E3271">
        <f t="shared" si="665"/>
        <v>1</v>
      </c>
      <c r="F3271" s="6">
        <f t="shared" si="666"/>
        <v>1</v>
      </c>
      <c r="G3271">
        <f t="shared" si="667"/>
        <v>0</v>
      </c>
      <c r="H3271">
        <f t="shared" si="668"/>
        <v>1.4282075750286605E-2</v>
      </c>
      <c r="I3271" s="5">
        <f t="shared" si="669"/>
        <v>1.4282075750286605E-2</v>
      </c>
      <c r="J3271" s="6">
        <f t="shared" si="670"/>
        <v>0.98571792424971338</v>
      </c>
      <c r="K3271" s="5">
        <f t="shared" si="671"/>
        <v>-1.4385046191087146E-2</v>
      </c>
      <c r="L3271" s="6">
        <f t="shared" si="664"/>
        <v>100</v>
      </c>
      <c r="AF3271">
        <v>1.8922943901218323E-2</v>
      </c>
      <c r="AG3271">
        <v>1</v>
      </c>
      <c r="AH3271">
        <v>0</v>
      </c>
      <c r="AI3271">
        <f t="shared" si="675"/>
        <v>3250</v>
      </c>
      <c r="AJ3271">
        <f t="shared" si="676"/>
        <v>17</v>
      </c>
      <c r="AK3271">
        <f t="shared" si="672"/>
        <v>0.17239623121976066</v>
      </c>
      <c r="AL3271">
        <f t="shared" si="673"/>
        <v>0.76388888888888884</v>
      </c>
      <c r="AM3271">
        <f t="shared" si="674"/>
        <v>1.9452225334583601E-4</v>
      </c>
    </row>
    <row r="3272" spans="1:39" x14ac:dyDescent="0.3">
      <c r="A3272">
        <f>Datos!C3271</f>
        <v>8.4708199999999997E-2</v>
      </c>
      <c r="B3272">
        <f>Datos!D3271</f>
        <v>0.1567673</v>
      </c>
      <c r="C3272">
        <f>Datos!E3271</f>
        <v>3.7345400000000001E-2</v>
      </c>
      <c r="D3272" s="5">
        <f>Datos!F3271</f>
        <v>0</v>
      </c>
      <c r="E3272">
        <f t="shared" si="665"/>
        <v>1</v>
      </c>
      <c r="F3272" s="6">
        <f t="shared" si="666"/>
        <v>1</v>
      </c>
      <c r="G3272">
        <f t="shared" si="667"/>
        <v>0</v>
      </c>
      <c r="H3272">
        <f t="shared" si="668"/>
        <v>1.6140269526091648E-2</v>
      </c>
      <c r="I3272" s="5">
        <f t="shared" si="669"/>
        <v>1.6140269526091648E-2</v>
      </c>
      <c r="J3272" s="6">
        <f t="shared" si="670"/>
        <v>0.9838597304739084</v>
      </c>
      <c r="K3272" s="5">
        <f t="shared" si="671"/>
        <v>-1.6271942422541694E-2</v>
      </c>
      <c r="L3272" s="6">
        <f t="shared" si="664"/>
        <v>100</v>
      </c>
      <c r="AF3272">
        <v>1.8931007592842213E-2</v>
      </c>
      <c r="AG3272">
        <v>1</v>
      </c>
      <c r="AH3272">
        <v>0</v>
      </c>
      <c r="AI3272">
        <f t="shared" si="675"/>
        <v>3251</v>
      </c>
      <c r="AJ3272">
        <f t="shared" si="676"/>
        <v>17</v>
      </c>
      <c r="AK3272">
        <f t="shared" si="672"/>
        <v>0.17214158390628975</v>
      </c>
      <c r="AL3272">
        <f t="shared" si="673"/>
        <v>0.76388888888888884</v>
      </c>
      <c r="AM3272">
        <f t="shared" si="674"/>
        <v>1.945222533457512E-4</v>
      </c>
    </row>
    <row r="3273" spans="1:39" x14ac:dyDescent="0.3">
      <c r="A3273">
        <f>Datos!C3272</f>
        <v>0.1065951</v>
      </c>
      <c r="B3273">
        <f>Datos!D3272</f>
        <v>0.17856830000000001</v>
      </c>
      <c r="C3273">
        <f>Datos!E3272</f>
        <v>5.0602000000000001E-2</v>
      </c>
      <c r="D3273" s="5">
        <f>Datos!F3272</f>
        <v>0</v>
      </c>
      <c r="E3273">
        <f t="shared" si="665"/>
        <v>1</v>
      </c>
      <c r="F3273" s="6">
        <f t="shared" si="666"/>
        <v>1</v>
      </c>
      <c r="G3273">
        <f t="shared" si="667"/>
        <v>0</v>
      </c>
      <c r="H3273">
        <f t="shared" si="668"/>
        <v>1.3735511293011824E-2</v>
      </c>
      <c r="I3273" s="5">
        <f t="shared" si="669"/>
        <v>1.3735511293011824E-2</v>
      </c>
      <c r="J3273" s="6">
        <f t="shared" si="670"/>
        <v>0.98626448870698813</v>
      </c>
      <c r="K3273" s="5">
        <f t="shared" si="671"/>
        <v>-1.3830716225789918E-2</v>
      </c>
      <c r="L3273" s="6">
        <f t="shared" si="664"/>
        <v>100</v>
      </c>
      <c r="AF3273">
        <v>1.8937530150072272E-2</v>
      </c>
      <c r="AG3273">
        <v>1</v>
      </c>
      <c r="AH3273">
        <v>0</v>
      </c>
      <c r="AI3273">
        <f t="shared" si="675"/>
        <v>3252</v>
      </c>
      <c r="AJ3273">
        <f t="shared" si="676"/>
        <v>17</v>
      </c>
      <c r="AK3273">
        <f t="shared" si="672"/>
        <v>0.17188693659281895</v>
      </c>
      <c r="AL3273">
        <f t="shared" si="673"/>
        <v>0.76388888888888884</v>
      </c>
      <c r="AM3273">
        <f t="shared" si="674"/>
        <v>1.945222533457512E-4</v>
      </c>
    </row>
    <row r="3274" spans="1:39" x14ac:dyDescent="0.3">
      <c r="A3274">
        <f>Datos!C3273</f>
        <v>0.1161764</v>
      </c>
      <c r="B3274">
        <f>Datos!D3273</f>
        <v>0.1238682</v>
      </c>
      <c r="C3274">
        <f>Datos!E3273</f>
        <v>3.5769099999999998E-2</v>
      </c>
      <c r="D3274" s="5">
        <f>Datos!F3273</f>
        <v>0</v>
      </c>
      <c r="E3274">
        <f t="shared" si="665"/>
        <v>1</v>
      </c>
      <c r="F3274" s="6">
        <f t="shared" si="666"/>
        <v>1</v>
      </c>
      <c r="G3274">
        <f t="shared" si="667"/>
        <v>0</v>
      </c>
      <c r="H3274">
        <f t="shared" si="668"/>
        <v>1.7032116142668058E-2</v>
      </c>
      <c r="I3274" s="5">
        <f t="shared" si="669"/>
        <v>1.7032116142668058E-2</v>
      </c>
      <c r="J3274" s="6">
        <f t="shared" si="670"/>
        <v>0.98296788385733191</v>
      </c>
      <c r="K3274" s="5">
        <f t="shared" si="671"/>
        <v>-1.717883092787156E-2</v>
      </c>
      <c r="L3274" s="6">
        <f t="shared" si="664"/>
        <v>100</v>
      </c>
      <c r="AF3274">
        <v>1.8944593618965697E-2</v>
      </c>
      <c r="AG3274">
        <v>1</v>
      </c>
      <c r="AH3274">
        <v>0</v>
      </c>
      <c r="AI3274">
        <f t="shared" si="675"/>
        <v>3253</v>
      </c>
      <c r="AJ3274">
        <f t="shared" si="676"/>
        <v>17</v>
      </c>
      <c r="AK3274">
        <f t="shared" si="672"/>
        <v>0.17163228927934815</v>
      </c>
      <c r="AL3274">
        <f t="shared" si="673"/>
        <v>0.76388888888888884</v>
      </c>
      <c r="AM3274">
        <f t="shared" si="674"/>
        <v>1.9452225334583601E-4</v>
      </c>
    </row>
    <row r="3275" spans="1:39" x14ac:dyDescent="0.3">
      <c r="A3275">
        <f>Datos!C3274</f>
        <v>0.12129429999999999</v>
      </c>
      <c r="B3275">
        <f>Datos!D3274</f>
        <v>0.14681340000000001</v>
      </c>
      <c r="C3275">
        <f>Datos!E3274</f>
        <v>5.0810300000000003E-2</v>
      </c>
      <c r="D3275" s="5">
        <f>Datos!F3274</f>
        <v>0</v>
      </c>
      <c r="E3275">
        <f t="shared" si="665"/>
        <v>1</v>
      </c>
      <c r="F3275" s="6">
        <f t="shared" si="666"/>
        <v>1</v>
      </c>
      <c r="G3275">
        <f t="shared" si="667"/>
        <v>0</v>
      </c>
      <c r="H3275">
        <f t="shared" si="668"/>
        <v>1.4363502209414614E-2</v>
      </c>
      <c r="I3275" s="5">
        <f t="shared" si="669"/>
        <v>1.4363502209414614E-2</v>
      </c>
      <c r="J3275" s="6">
        <f t="shared" si="670"/>
        <v>0.98563649779058538</v>
      </c>
      <c r="K3275" s="5">
        <f t="shared" si="671"/>
        <v>-1.4467655850987918E-2</v>
      </c>
      <c r="L3275" s="6">
        <f t="shared" si="664"/>
        <v>100</v>
      </c>
      <c r="AF3275">
        <v>1.8973934201717613E-2</v>
      </c>
      <c r="AG3275">
        <v>1</v>
      </c>
      <c r="AH3275">
        <v>0</v>
      </c>
      <c r="AI3275">
        <f t="shared" si="675"/>
        <v>3254</v>
      </c>
      <c r="AJ3275">
        <f t="shared" si="676"/>
        <v>17</v>
      </c>
      <c r="AK3275">
        <f t="shared" si="672"/>
        <v>0.17137764196587724</v>
      </c>
      <c r="AL3275">
        <f t="shared" si="673"/>
        <v>0.76388888888888884</v>
      </c>
      <c r="AM3275">
        <f t="shared" si="674"/>
        <v>1.945222533457512E-4</v>
      </c>
    </row>
    <row r="3276" spans="1:39" x14ac:dyDescent="0.3">
      <c r="A3276">
        <f>Datos!C3275</f>
        <v>0.17928530000000001</v>
      </c>
      <c r="B3276">
        <f>Datos!D3275</f>
        <v>0.16201019999999999</v>
      </c>
      <c r="C3276">
        <f>Datos!E3275</f>
        <v>6.1024000000000002E-2</v>
      </c>
      <c r="D3276" s="5">
        <f>Datos!F3275</f>
        <v>0</v>
      </c>
      <c r="E3276">
        <f t="shared" si="665"/>
        <v>1</v>
      </c>
      <c r="F3276" s="6">
        <f t="shared" si="666"/>
        <v>1</v>
      </c>
      <c r="G3276">
        <f t="shared" si="667"/>
        <v>0</v>
      </c>
      <c r="H3276">
        <f t="shared" si="668"/>
        <v>1.2466807453752986E-2</v>
      </c>
      <c r="I3276" s="5">
        <f t="shared" si="669"/>
        <v>1.2466807453752986E-2</v>
      </c>
      <c r="J3276" s="6">
        <f t="shared" si="670"/>
        <v>0.98753319254624705</v>
      </c>
      <c r="K3276" s="5">
        <f t="shared" si="671"/>
        <v>-1.2545170066694126E-2</v>
      </c>
      <c r="L3276" s="6">
        <f t="shared" si="664"/>
        <v>100</v>
      </c>
      <c r="AF3276">
        <v>1.8975439580144561E-2</v>
      </c>
      <c r="AG3276">
        <v>1</v>
      </c>
      <c r="AH3276">
        <v>0</v>
      </c>
      <c r="AI3276">
        <f t="shared" si="675"/>
        <v>3255</v>
      </c>
      <c r="AJ3276">
        <f t="shared" si="676"/>
        <v>17</v>
      </c>
      <c r="AK3276">
        <f t="shared" si="672"/>
        <v>0.17112299465240643</v>
      </c>
      <c r="AL3276">
        <f t="shared" si="673"/>
        <v>0.76388888888888884</v>
      </c>
      <c r="AM3276">
        <f t="shared" si="674"/>
        <v>1.9452225334583601E-4</v>
      </c>
    </row>
    <row r="3277" spans="1:39" x14ac:dyDescent="0.3">
      <c r="A3277">
        <f>Datos!C3276</f>
        <v>0.43758799999999998</v>
      </c>
      <c r="B3277">
        <f>Datos!D3276</f>
        <v>9.7155500000000006E-2</v>
      </c>
      <c r="C3277">
        <f>Datos!E3276</f>
        <v>3.6544E-2</v>
      </c>
      <c r="D3277" s="5">
        <f>Datos!F3276</f>
        <v>0</v>
      </c>
      <c r="E3277">
        <f t="shared" si="665"/>
        <v>1</v>
      </c>
      <c r="F3277" s="6">
        <f t="shared" si="666"/>
        <v>1</v>
      </c>
      <c r="G3277">
        <f t="shared" si="667"/>
        <v>0</v>
      </c>
      <c r="H3277">
        <f t="shared" si="668"/>
        <v>1.516318622216568E-2</v>
      </c>
      <c r="I3277" s="5">
        <f t="shared" si="669"/>
        <v>1.516318622216568E-2</v>
      </c>
      <c r="J3277" s="6">
        <f t="shared" si="670"/>
        <v>0.98483681377783427</v>
      </c>
      <c r="K3277" s="5">
        <f t="shared" si="671"/>
        <v>-1.5279322826591312E-2</v>
      </c>
      <c r="L3277" s="6">
        <f t="shared" si="664"/>
        <v>100</v>
      </c>
      <c r="AF3277">
        <v>1.8981493508799796E-2</v>
      </c>
      <c r="AG3277">
        <v>1</v>
      </c>
      <c r="AH3277">
        <v>0</v>
      </c>
      <c r="AI3277">
        <f t="shared" si="675"/>
        <v>3256</v>
      </c>
      <c r="AJ3277">
        <f t="shared" si="676"/>
        <v>17</v>
      </c>
      <c r="AK3277">
        <f t="shared" si="672"/>
        <v>0.17086834733893552</v>
      </c>
      <c r="AL3277">
        <f t="shared" si="673"/>
        <v>0.76388888888888884</v>
      </c>
      <c r="AM3277">
        <f t="shared" si="674"/>
        <v>1.945222533457512E-4</v>
      </c>
    </row>
    <row r="3278" spans="1:39" x14ac:dyDescent="0.3">
      <c r="A3278">
        <f>Datos!C3277</f>
        <v>0.38082510000000003</v>
      </c>
      <c r="B3278">
        <f>Datos!D3277</f>
        <v>0.1164351</v>
      </c>
      <c r="C3278">
        <f>Datos!E3277</f>
        <v>4.0922E-2</v>
      </c>
      <c r="D3278" s="5">
        <f>Datos!F3277</f>
        <v>0</v>
      </c>
      <c r="E3278">
        <f t="shared" si="665"/>
        <v>1</v>
      </c>
      <c r="F3278" s="6">
        <f t="shared" si="666"/>
        <v>1</v>
      </c>
      <c r="G3278">
        <f t="shared" si="667"/>
        <v>0</v>
      </c>
      <c r="H3278">
        <f t="shared" si="668"/>
        <v>1.4527298104806189E-2</v>
      </c>
      <c r="I3278" s="5">
        <f t="shared" si="669"/>
        <v>1.4527298104806189E-2</v>
      </c>
      <c r="J3278" s="6">
        <f t="shared" si="670"/>
        <v>0.98547270189519376</v>
      </c>
      <c r="K3278" s="5">
        <f t="shared" si="671"/>
        <v>-1.4633852524205971E-2</v>
      </c>
      <c r="L3278" s="6">
        <f t="shared" si="664"/>
        <v>100</v>
      </c>
      <c r="AF3278">
        <v>1.8990084620756808E-2</v>
      </c>
      <c r="AG3278">
        <v>1</v>
      </c>
      <c r="AH3278">
        <v>0</v>
      </c>
      <c r="AI3278">
        <f t="shared" si="675"/>
        <v>3257</v>
      </c>
      <c r="AJ3278">
        <f t="shared" si="676"/>
        <v>17</v>
      </c>
      <c r="AK3278">
        <f t="shared" si="672"/>
        <v>0.17061370002546472</v>
      </c>
      <c r="AL3278">
        <f t="shared" si="673"/>
        <v>0.76388888888888884</v>
      </c>
      <c r="AM3278">
        <f t="shared" si="674"/>
        <v>1.945222533457512E-4</v>
      </c>
    </row>
    <row r="3279" spans="1:39" x14ac:dyDescent="0.3">
      <c r="A3279">
        <f>Datos!C3278</f>
        <v>6.0112199999999998E-2</v>
      </c>
      <c r="B3279">
        <f>Datos!D3278</f>
        <v>-1.11179E-2</v>
      </c>
      <c r="C3279">
        <f>Datos!E3278</f>
        <v>5.8844800000000003E-2</v>
      </c>
      <c r="D3279" s="5">
        <f>Datos!F3278</f>
        <v>0</v>
      </c>
      <c r="E3279">
        <f t="shared" si="665"/>
        <v>1</v>
      </c>
      <c r="F3279" s="6">
        <f t="shared" si="666"/>
        <v>1</v>
      </c>
      <c r="G3279">
        <f t="shared" si="667"/>
        <v>0</v>
      </c>
      <c r="H3279">
        <f t="shared" si="668"/>
        <v>1.8011391977591298E-2</v>
      </c>
      <c r="I3279" s="5">
        <f t="shared" si="669"/>
        <v>1.8011391977591298E-2</v>
      </c>
      <c r="J3279" s="6">
        <f t="shared" si="670"/>
        <v>0.98198860802240873</v>
      </c>
      <c r="K3279" s="5">
        <f t="shared" si="671"/>
        <v>-1.8175571486805344E-2</v>
      </c>
      <c r="L3279" s="6">
        <f t="shared" si="664"/>
        <v>100</v>
      </c>
      <c r="AF3279">
        <v>1.8994907595289719E-2</v>
      </c>
      <c r="AG3279">
        <v>1</v>
      </c>
      <c r="AH3279">
        <v>0</v>
      </c>
      <c r="AI3279">
        <f t="shared" si="675"/>
        <v>3258</v>
      </c>
      <c r="AJ3279">
        <f t="shared" si="676"/>
        <v>17</v>
      </c>
      <c r="AK3279">
        <f t="shared" si="672"/>
        <v>0.17035905271199392</v>
      </c>
      <c r="AL3279">
        <f t="shared" si="673"/>
        <v>0.76388888888888884</v>
      </c>
      <c r="AM3279">
        <f t="shared" si="674"/>
        <v>1.9452225334583601E-4</v>
      </c>
    </row>
    <row r="3280" spans="1:39" x14ac:dyDescent="0.3">
      <c r="A3280">
        <f>Datos!C3279</f>
        <v>0.27681660000000002</v>
      </c>
      <c r="B3280">
        <f>Datos!D3279</f>
        <v>4.5541100000000001E-2</v>
      </c>
      <c r="C3280">
        <f>Datos!E3279</f>
        <v>3.7419399999999998E-2</v>
      </c>
      <c r="D3280" s="5">
        <f>Datos!F3279</f>
        <v>0</v>
      </c>
      <c r="E3280">
        <f t="shared" si="665"/>
        <v>1</v>
      </c>
      <c r="F3280" s="6">
        <f t="shared" si="666"/>
        <v>1</v>
      </c>
      <c r="G3280">
        <f t="shared" si="667"/>
        <v>0</v>
      </c>
      <c r="H3280">
        <f t="shared" si="668"/>
        <v>1.7734578320741167E-2</v>
      </c>
      <c r="I3280" s="5">
        <f t="shared" si="669"/>
        <v>1.7734578320741167E-2</v>
      </c>
      <c r="J3280" s="6">
        <f t="shared" si="670"/>
        <v>0.98226542167925879</v>
      </c>
      <c r="K3280" s="5">
        <f t="shared" si="671"/>
        <v>-1.7893720306156768E-2</v>
      </c>
      <c r="L3280" s="6">
        <f t="shared" si="664"/>
        <v>100</v>
      </c>
      <c r="AF3280">
        <v>1.899924205274843E-2</v>
      </c>
      <c r="AG3280">
        <v>1</v>
      </c>
      <c r="AH3280">
        <v>0</v>
      </c>
      <c r="AI3280">
        <f t="shared" si="675"/>
        <v>3259</v>
      </c>
      <c r="AJ3280">
        <f t="shared" si="676"/>
        <v>17</v>
      </c>
      <c r="AK3280">
        <f t="shared" si="672"/>
        <v>0.17010440539852301</v>
      </c>
      <c r="AL3280">
        <f t="shared" si="673"/>
        <v>0.76388888888888884</v>
      </c>
      <c r="AM3280">
        <f t="shared" si="674"/>
        <v>1.945222533457512E-4</v>
      </c>
    </row>
    <row r="3281" spans="1:39" x14ac:dyDescent="0.3">
      <c r="A3281">
        <f>Datos!C3280</f>
        <v>0.30452129999999999</v>
      </c>
      <c r="B3281">
        <f>Datos!D3280</f>
        <v>0.13020599999999999</v>
      </c>
      <c r="C3281">
        <f>Datos!E3280</f>
        <v>5.7123599999999997E-2</v>
      </c>
      <c r="D3281" s="5">
        <f>Datos!F3280</f>
        <v>0</v>
      </c>
      <c r="E3281">
        <f t="shared" si="665"/>
        <v>1</v>
      </c>
      <c r="F3281" s="6">
        <f t="shared" si="666"/>
        <v>1</v>
      </c>
      <c r="G3281">
        <f t="shared" si="667"/>
        <v>0</v>
      </c>
      <c r="H3281">
        <f t="shared" si="668"/>
        <v>1.2807250015603925E-2</v>
      </c>
      <c r="I3281" s="5">
        <f t="shared" si="669"/>
        <v>1.2807250015603925E-2</v>
      </c>
      <c r="J3281" s="6">
        <f t="shared" si="670"/>
        <v>0.9871927499843961</v>
      </c>
      <c r="K3281" s="5">
        <f t="shared" si="671"/>
        <v>-1.2889969877028834E-2</v>
      </c>
      <c r="L3281" s="6">
        <f t="shared" si="664"/>
        <v>100</v>
      </c>
      <c r="AF3281">
        <v>1.9008018178789124E-2</v>
      </c>
      <c r="AG3281">
        <v>1</v>
      </c>
      <c r="AH3281">
        <v>0</v>
      </c>
      <c r="AI3281">
        <f t="shared" si="675"/>
        <v>3260</v>
      </c>
      <c r="AJ3281">
        <f t="shared" si="676"/>
        <v>17</v>
      </c>
      <c r="AK3281">
        <f t="shared" si="672"/>
        <v>0.1698497580850522</v>
      </c>
      <c r="AL3281">
        <f t="shared" si="673"/>
        <v>0.76388888888888884</v>
      </c>
      <c r="AM3281">
        <f t="shared" si="674"/>
        <v>1.945222533457512E-4</v>
      </c>
    </row>
    <row r="3282" spans="1:39" x14ac:dyDescent="0.3">
      <c r="A3282">
        <f>Datos!C3281</f>
        <v>9.5720600000000003E-2</v>
      </c>
      <c r="B3282">
        <f>Datos!D3281</f>
        <v>0.58299319999999999</v>
      </c>
      <c r="C3282">
        <f>Datos!E3281</f>
        <v>4.2210400000000002E-2</v>
      </c>
      <c r="D3282" s="5">
        <f>Datos!F3281</f>
        <v>0</v>
      </c>
      <c r="E3282">
        <f t="shared" si="665"/>
        <v>1</v>
      </c>
      <c r="F3282" s="6">
        <f t="shared" si="666"/>
        <v>1</v>
      </c>
      <c r="G3282">
        <f t="shared" si="667"/>
        <v>0</v>
      </c>
      <c r="H3282">
        <f t="shared" si="668"/>
        <v>7.4839727514301631E-3</v>
      </c>
      <c r="I3282" s="5">
        <f t="shared" si="669"/>
        <v>7.4839727514301631E-3</v>
      </c>
      <c r="J3282" s="6">
        <f t="shared" si="670"/>
        <v>0.9925160272485698</v>
      </c>
      <c r="K3282" s="5">
        <f t="shared" si="671"/>
        <v>-7.5121181898955619E-3</v>
      </c>
      <c r="L3282" s="6">
        <f t="shared" si="664"/>
        <v>100</v>
      </c>
      <c r="AF3282">
        <v>1.9008403768346616E-2</v>
      </c>
      <c r="AG3282">
        <v>1</v>
      </c>
      <c r="AH3282">
        <v>0</v>
      </c>
      <c r="AI3282">
        <f t="shared" si="675"/>
        <v>3261</v>
      </c>
      <c r="AJ3282">
        <f t="shared" si="676"/>
        <v>17</v>
      </c>
      <c r="AK3282">
        <f t="shared" si="672"/>
        <v>0.1695951107715814</v>
      </c>
      <c r="AL3282">
        <f t="shared" si="673"/>
        <v>0.76388888888888884</v>
      </c>
      <c r="AM3282">
        <f t="shared" si="674"/>
        <v>1.9452225334583601E-4</v>
      </c>
    </row>
    <row r="3283" spans="1:39" x14ac:dyDescent="0.3">
      <c r="A3283">
        <f>Datos!C3282</f>
        <v>0.14700930000000001</v>
      </c>
      <c r="B3283">
        <f>Datos!D3282</f>
        <v>0.64490270000000005</v>
      </c>
      <c r="C3283">
        <f>Datos!E3282</f>
        <v>5.0572800000000001E-2</v>
      </c>
      <c r="D3283" s="5">
        <f>Datos!F3282</f>
        <v>0</v>
      </c>
      <c r="E3283">
        <f t="shared" si="665"/>
        <v>1</v>
      </c>
      <c r="F3283" s="6">
        <f t="shared" si="666"/>
        <v>1</v>
      </c>
      <c r="G3283">
        <f t="shared" si="667"/>
        <v>0</v>
      </c>
      <c r="H3283">
        <f t="shared" si="668"/>
        <v>6.1110641743139186E-3</v>
      </c>
      <c r="I3283" s="5">
        <f t="shared" si="669"/>
        <v>6.1110641743139186E-3</v>
      </c>
      <c r="J3283" s="6">
        <f t="shared" si="670"/>
        <v>0.99388893582568605</v>
      </c>
      <c r="K3283" s="5">
        <f t="shared" si="671"/>
        <v>-6.1298131501412089E-3</v>
      </c>
      <c r="L3283" s="6">
        <f t="shared" si="664"/>
        <v>100</v>
      </c>
      <c r="AF3283">
        <v>1.9034986961742703E-2</v>
      </c>
      <c r="AG3283">
        <v>1</v>
      </c>
      <c r="AH3283">
        <v>0</v>
      </c>
      <c r="AI3283">
        <f t="shared" si="675"/>
        <v>3262</v>
      </c>
      <c r="AJ3283">
        <f t="shared" si="676"/>
        <v>17</v>
      </c>
      <c r="AK3283">
        <f t="shared" si="672"/>
        <v>0.16934046345811049</v>
      </c>
      <c r="AL3283">
        <f t="shared" si="673"/>
        <v>0.76388888888888884</v>
      </c>
      <c r="AM3283">
        <f t="shared" si="674"/>
        <v>1.945222533457512E-4</v>
      </c>
    </row>
    <row r="3284" spans="1:39" x14ac:dyDescent="0.3">
      <c r="A3284">
        <f>Datos!C3283</f>
        <v>0.421099</v>
      </c>
      <c r="B3284">
        <f>Datos!D3283</f>
        <v>0.70766059999999997</v>
      </c>
      <c r="C3284">
        <f>Datos!E3283</f>
        <v>6.2501899999999999E-2</v>
      </c>
      <c r="D3284" s="5">
        <f>Datos!F3283</f>
        <v>0</v>
      </c>
      <c r="E3284">
        <f t="shared" si="665"/>
        <v>1</v>
      </c>
      <c r="F3284" s="6">
        <f t="shared" si="666"/>
        <v>1</v>
      </c>
      <c r="G3284">
        <f t="shared" si="667"/>
        <v>0</v>
      </c>
      <c r="H3284">
        <f t="shared" si="668"/>
        <v>4.3334202058918254E-3</v>
      </c>
      <c r="I3284" s="5">
        <f t="shared" si="669"/>
        <v>4.3334202058918254E-3</v>
      </c>
      <c r="J3284" s="6">
        <f t="shared" si="670"/>
        <v>0.99566657979410822</v>
      </c>
      <c r="K3284" s="5">
        <f t="shared" si="671"/>
        <v>-4.3428366847853258E-3</v>
      </c>
      <c r="L3284" s="6">
        <f t="shared" si="664"/>
        <v>100</v>
      </c>
      <c r="AF3284">
        <v>1.9045261217162643E-2</v>
      </c>
      <c r="AG3284">
        <v>1</v>
      </c>
      <c r="AH3284">
        <v>0</v>
      </c>
      <c r="AI3284">
        <f t="shared" si="675"/>
        <v>3263</v>
      </c>
      <c r="AJ3284">
        <f t="shared" si="676"/>
        <v>17</v>
      </c>
      <c r="AK3284">
        <f t="shared" si="672"/>
        <v>0.16908581614463969</v>
      </c>
      <c r="AL3284">
        <f t="shared" si="673"/>
        <v>0.76388888888888884</v>
      </c>
      <c r="AM3284">
        <f t="shared" si="674"/>
        <v>1.9452225334583601E-4</v>
      </c>
    </row>
    <row r="3285" spans="1:39" x14ac:dyDescent="0.3">
      <c r="A3285">
        <f>Datos!C3284</f>
        <v>0.42035280000000003</v>
      </c>
      <c r="B3285">
        <f>Datos!D3284</f>
        <v>0.69391780000000003</v>
      </c>
      <c r="C3285">
        <f>Datos!E3284</f>
        <v>5.0381099999999998E-2</v>
      </c>
      <c r="D3285" s="5">
        <f>Datos!F3284</f>
        <v>0</v>
      </c>
      <c r="E3285">
        <f t="shared" si="665"/>
        <v>1</v>
      </c>
      <c r="F3285" s="6">
        <f t="shared" si="666"/>
        <v>1</v>
      </c>
      <c r="G3285">
        <f t="shared" si="667"/>
        <v>0</v>
      </c>
      <c r="H3285">
        <f t="shared" si="668"/>
        <v>4.9307429763601716E-3</v>
      </c>
      <c r="I3285" s="5">
        <f t="shared" si="669"/>
        <v>4.9307429763601716E-3</v>
      </c>
      <c r="J3285" s="6">
        <f t="shared" si="670"/>
        <v>0.9950692570236398</v>
      </c>
      <c r="K3285" s="5">
        <f t="shared" si="671"/>
        <v>-4.9429391969790758E-3</v>
      </c>
      <c r="L3285" s="6">
        <f t="shared" si="664"/>
        <v>100</v>
      </c>
      <c r="AF3285">
        <v>1.9049303853755983E-2</v>
      </c>
      <c r="AG3285">
        <v>1</v>
      </c>
      <c r="AH3285">
        <v>0</v>
      </c>
      <c r="AI3285">
        <f t="shared" si="675"/>
        <v>3264</v>
      </c>
      <c r="AJ3285">
        <f t="shared" si="676"/>
        <v>17</v>
      </c>
      <c r="AK3285">
        <f t="shared" si="672"/>
        <v>0.16883116883116878</v>
      </c>
      <c r="AL3285">
        <f t="shared" si="673"/>
        <v>0.76388888888888884</v>
      </c>
      <c r="AM3285">
        <f t="shared" si="674"/>
        <v>1.945222533457512E-4</v>
      </c>
    </row>
    <row r="3286" spans="1:39" x14ac:dyDescent="0.3">
      <c r="A3286">
        <f>Datos!C3285</f>
        <v>0.39725640000000001</v>
      </c>
      <c r="B3286">
        <f>Datos!D3285</f>
        <v>0.61065709999999995</v>
      </c>
      <c r="C3286">
        <f>Datos!E3285</f>
        <v>4.73494E-2</v>
      </c>
      <c r="D3286" s="5">
        <f>Datos!F3285</f>
        <v>0</v>
      </c>
      <c r="E3286">
        <f t="shared" si="665"/>
        <v>1</v>
      </c>
      <c r="F3286" s="6">
        <f t="shared" si="666"/>
        <v>1</v>
      </c>
      <c r="G3286">
        <f t="shared" si="667"/>
        <v>0</v>
      </c>
      <c r="H3286">
        <f t="shared" si="668"/>
        <v>5.8989362812085049E-3</v>
      </c>
      <c r="I3286" s="5">
        <f t="shared" si="669"/>
        <v>5.8989362812085049E-3</v>
      </c>
      <c r="J3286" s="6">
        <f t="shared" si="670"/>
        <v>0.99410106371879148</v>
      </c>
      <c r="K3286" s="5">
        <f t="shared" si="671"/>
        <v>-5.9164037326299296E-3</v>
      </c>
      <c r="L3286" s="6">
        <f t="shared" si="664"/>
        <v>100</v>
      </c>
      <c r="AF3286">
        <v>1.9061714909740388E-2</v>
      </c>
      <c r="AG3286">
        <v>1</v>
      </c>
      <c r="AH3286">
        <v>0</v>
      </c>
      <c r="AI3286">
        <f t="shared" si="675"/>
        <v>3265</v>
      </c>
      <c r="AJ3286">
        <f t="shared" si="676"/>
        <v>17</v>
      </c>
      <c r="AK3286">
        <f t="shared" si="672"/>
        <v>0.16857652151769797</v>
      </c>
      <c r="AL3286">
        <f t="shared" si="673"/>
        <v>0.76388888888888884</v>
      </c>
      <c r="AM3286">
        <f t="shared" si="674"/>
        <v>1.945222533457512E-4</v>
      </c>
    </row>
    <row r="3287" spans="1:39" x14ac:dyDescent="0.3">
      <c r="A3287">
        <f>Datos!C3286</f>
        <v>-1.0982799999999999E-2</v>
      </c>
      <c r="B3287">
        <f>Datos!D3286</f>
        <v>0.13872309999999999</v>
      </c>
      <c r="C3287">
        <f>Datos!E3286</f>
        <v>5.4686199999999997E-2</v>
      </c>
      <c r="D3287" s="5">
        <f>Datos!F3286</f>
        <v>0</v>
      </c>
      <c r="E3287">
        <f t="shared" si="665"/>
        <v>1</v>
      </c>
      <c r="F3287" s="6">
        <f t="shared" si="666"/>
        <v>1</v>
      </c>
      <c r="G3287">
        <f t="shared" si="667"/>
        <v>0</v>
      </c>
      <c r="H3287">
        <f t="shared" si="668"/>
        <v>1.5009437484028412E-2</v>
      </c>
      <c r="I3287" s="5">
        <f t="shared" si="669"/>
        <v>1.5009437484028412E-2</v>
      </c>
      <c r="J3287" s="6">
        <f t="shared" si="670"/>
        <v>0.98499056251597161</v>
      </c>
      <c r="K3287" s="5">
        <f t="shared" si="671"/>
        <v>-1.5123219058007457E-2</v>
      </c>
      <c r="L3287" s="6">
        <f t="shared" si="664"/>
        <v>100</v>
      </c>
      <c r="AF3287">
        <v>1.9074958443721018E-2</v>
      </c>
      <c r="AG3287">
        <v>1</v>
      </c>
      <c r="AH3287">
        <v>0</v>
      </c>
      <c r="AI3287">
        <f t="shared" si="675"/>
        <v>3266</v>
      </c>
      <c r="AJ3287">
        <f t="shared" si="676"/>
        <v>17</v>
      </c>
      <c r="AK3287">
        <f t="shared" si="672"/>
        <v>0.16832187420422717</v>
      </c>
      <c r="AL3287">
        <f t="shared" si="673"/>
        <v>0.76388888888888884</v>
      </c>
      <c r="AM3287">
        <f t="shared" si="674"/>
        <v>1.9452225334583601E-4</v>
      </c>
    </row>
    <row r="3288" spans="1:39" x14ac:dyDescent="0.3">
      <c r="A3288">
        <f>Datos!C3287</f>
        <v>3.7365200000000001E-2</v>
      </c>
      <c r="B3288">
        <f>Datos!D3287</f>
        <v>0.1571765</v>
      </c>
      <c r="C3288">
        <f>Datos!E3287</f>
        <v>4.8821099999999999E-2</v>
      </c>
      <c r="D3288" s="5">
        <f>Datos!F3287</f>
        <v>0</v>
      </c>
      <c r="E3288">
        <f t="shared" si="665"/>
        <v>1</v>
      </c>
      <c r="F3288" s="6">
        <f t="shared" si="666"/>
        <v>1</v>
      </c>
      <c r="G3288">
        <f t="shared" si="667"/>
        <v>0</v>
      </c>
      <c r="H3288">
        <f t="shared" si="668"/>
        <v>1.4950547525870207E-2</v>
      </c>
      <c r="I3288" s="5">
        <f t="shared" si="669"/>
        <v>1.4950547525870207E-2</v>
      </c>
      <c r="J3288" s="6">
        <f t="shared" si="670"/>
        <v>0.98504945247412978</v>
      </c>
      <c r="K3288" s="5">
        <f t="shared" si="671"/>
        <v>-1.5063433512812826E-2</v>
      </c>
      <c r="L3288" s="6">
        <f t="shared" si="664"/>
        <v>100</v>
      </c>
      <c r="AF3288">
        <v>1.9075900030005043E-2</v>
      </c>
      <c r="AG3288">
        <v>1</v>
      </c>
      <c r="AH3288">
        <v>0</v>
      </c>
      <c r="AI3288">
        <f t="shared" si="675"/>
        <v>3267</v>
      </c>
      <c r="AJ3288">
        <f t="shared" si="676"/>
        <v>17</v>
      </c>
      <c r="AK3288">
        <f t="shared" si="672"/>
        <v>0.16806722689075626</v>
      </c>
      <c r="AL3288">
        <f t="shared" si="673"/>
        <v>0.76388888888888884</v>
      </c>
      <c r="AM3288">
        <f t="shared" si="674"/>
        <v>1.945222533457512E-4</v>
      </c>
    </row>
    <row r="3289" spans="1:39" x14ac:dyDescent="0.3">
      <c r="A3289">
        <f>Datos!C3288</f>
        <v>2.0781999999999998E-2</v>
      </c>
      <c r="B3289">
        <f>Datos!D3288</f>
        <v>0.1550328</v>
      </c>
      <c r="C3289">
        <f>Datos!E3288</f>
        <v>6.0365799999999997E-2</v>
      </c>
      <c r="D3289" s="5">
        <f>Datos!F3288</f>
        <v>0</v>
      </c>
      <c r="E3289">
        <f t="shared" si="665"/>
        <v>1</v>
      </c>
      <c r="F3289" s="6">
        <f t="shared" si="666"/>
        <v>1</v>
      </c>
      <c r="G3289">
        <f t="shared" si="667"/>
        <v>0</v>
      </c>
      <c r="H3289">
        <f t="shared" si="668"/>
        <v>1.3694279352959733E-2</v>
      </c>
      <c r="I3289" s="5">
        <f t="shared" si="669"/>
        <v>1.3694279352959733E-2</v>
      </c>
      <c r="J3289" s="6">
        <f t="shared" si="670"/>
        <v>0.98630572064704025</v>
      </c>
      <c r="K3289" s="5">
        <f t="shared" si="671"/>
        <v>-1.3788910930482706E-2</v>
      </c>
      <c r="L3289" s="6">
        <f t="shared" si="664"/>
        <v>100</v>
      </c>
      <c r="AF3289">
        <v>1.9083025481606144E-2</v>
      </c>
      <c r="AG3289">
        <v>1</v>
      </c>
      <c r="AH3289">
        <v>0</v>
      </c>
      <c r="AI3289">
        <f t="shared" si="675"/>
        <v>3268</v>
      </c>
      <c r="AJ3289">
        <f t="shared" si="676"/>
        <v>17</v>
      </c>
      <c r="AK3289">
        <f t="shared" si="672"/>
        <v>0.16781257957728546</v>
      </c>
      <c r="AL3289">
        <f t="shared" si="673"/>
        <v>0.76388888888888884</v>
      </c>
      <c r="AM3289">
        <f t="shared" si="674"/>
        <v>1.945222533457512E-4</v>
      </c>
    </row>
    <row r="3290" spans="1:39" x14ac:dyDescent="0.3">
      <c r="A3290">
        <f>Datos!C3289</f>
        <v>6.3069999999999999E-4</v>
      </c>
      <c r="B3290">
        <f>Datos!D3289</f>
        <v>0.10505970000000001</v>
      </c>
      <c r="C3290">
        <f>Datos!E3289</f>
        <v>4.3004500000000001E-2</v>
      </c>
      <c r="D3290" s="5">
        <f>Datos!F3289</f>
        <v>0</v>
      </c>
      <c r="E3290">
        <f t="shared" si="665"/>
        <v>1</v>
      </c>
      <c r="F3290" s="6">
        <f t="shared" si="666"/>
        <v>1</v>
      </c>
      <c r="G3290">
        <f t="shared" si="667"/>
        <v>0</v>
      </c>
      <c r="H3290">
        <f t="shared" si="668"/>
        <v>1.7463870686612367E-2</v>
      </c>
      <c r="I3290" s="5">
        <f t="shared" si="669"/>
        <v>1.7463870686612367E-2</v>
      </c>
      <c r="J3290" s="6">
        <f t="shared" si="670"/>
        <v>0.98253612931338763</v>
      </c>
      <c r="K3290" s="5">
        <f t="shared" si="671"/>
        <v>-1.7618163076771418E-2</v>
      </c>
      <c r="L3290" s="6">
        <f t="shared" si="664"/>
        <v>100</v>
      </c>
      <c r="AF3290">
        <v>1.9087244113514246E-2</v>
      </c>
      <c r="AG3290">
        <v>1</v>
      </c>
      <c r="AH3290">
        <v>0</v>
      </c>
      <c r="AI3290">
        <f t="shared" si="675"/>
        <v>3269</v>
      </c>
      <c r="AJ3290">
        <f t="shared" si="676"/>
        <v>17</v>
      </c>
      <c r="AK3290">
        <f t="shared" si="672"/>
        <v>0.16755793226381466</v>
      </c>
      <c r="AL3290">
        <f t="shared" si="673"/>
        <v>0.76388888888888884</v>
      </c>
      <c r="AM3290">
        <f t="shared" si="674"/>
        <v>1.9452225334583601E-4</v>
      </c>
    </row>
    <row r="3291" spans="1:39" x14ac:dyDescent="0.3">
      <c r="A3291">
        <f>Datos!C3290</f>
        <v>-4.9302E-3</v>
      </c>
      <c r="B3291">
        <f>Datos!D3290</f>
        <v>0.15361929999999999</v>
      </c>
      <c r="C3291">
        <f>Datos!E3290</f>
        <v>4.7790699999999998E-2</v>
      </c>
      <c r="D3291" s="5">
        <f>Datos!F3290</f>
        <v>0</v>
      </c>
      <c r="E3291">
        <f t="shared" si="665"/>
        <v>1</v>
      </c>
      <c r="F3291" s="6">
        <f t="shared" si="666"/>
        <v>1</v>
      </c>
      <c r="G3291">
        <f t="shared" si="667"/>
        <v>0</v>
      </c>
      <c r="H3291">
        <f t="shared" si="668"/>
        <v>1.5486371080732406E-2</v>
      </c>
      <c r="I3291" s="5">
        <f t="shared" si="669"/>
        <v>1.5486371080732406E-2</v>
      </c>
      <c r="J3291" s="6">
        <f t="shared" si="670"/>
        <v>0.98451362891926764</v>
      </c>
      <c r="K3291" s="5">
        <f t="shared" si="671"/>
        <v>-1.5607537505361514E-2</v>
      </c>
      <c r="L3291" s="6">
        <f t="shared" si="664"/>
        <v>100</v>
      </c>
      <c r="AF3291">
        <v>1.9105525304261805E-2</v>
      </c>
      <c r="AG3291">
        <v>1</v>
      </c>
      <c r="AH3291">
        <v>0</v>
      </c>
      <c r="AI3291">
        <f t="shared" si="675"/>
        <v>3270</v>
      </c>
      <c r="AJ3291">
        <f t="shared" si="676"/>
        <v>17</v>
      </c>
      <c r="AK3291">
        <f t="shared" si="672"/>
        <v>0.16730328495034374</v>
      </c>
      <c r="AL3291">
        <f t="shared" si="673"/>
        <v>0.76388888888888884</v>
      </c>
      <c r="AM3291">
        <f t="shared" si="674"/>
        <v>1.945222533457512E-4</v>
      </c>
    </row>
    <row r="3292" spans="1:39" x14ac:dyDescent="0.3">
      <c r="A3292">
        <f>Datos!C3291</f>
        <v>-4.2013200000000001E-2</v>
      </c>
      <c r="B3292">
        <f>Datos!D3291</f>
        <v>0.14478530000000001</v>
      </c>
      <c r="C3292">
        <f>Datos!E3291</f>
        <v>5.3272300000000002E-2</v>
      </c>
      <c r="D3292" s="5">
        <f>Datos!F3291</f>
        <v>0</v>
      </c>
      <c r="E3292">
        <f t="shared" si="665"/>
        <v>1</v>
      </c>
      <c r="F3292" s="6">
        <f t="shared" si="666"/>
        <v>1</v>
      </c>
      <c r="G3292">
        <f t="shared" si="667"/>
        <v>0</v>
      </c>
      <c r="H3292">
        <f t="shared" si="668"/>
        <v>1.5264917424062736E-2</v>
      </c>
      <c r="I3292" s="5">
        <f t="shared" si="669"/>
        <v>1.5264917424062736E-2</v>
      </c>
      <c r="J3292" s="6">
        <f t="shared" si="670"/>
        <v>0.98473508257593723</v>
      </c>
      <c r="K3292" s="5">
        <f t="shared" si="671"/>
        <v>-1.5382625683598817E-2</v>
      </c>
      <c r="L3292" s="6">
        <f t="shared" si="664"/>
        <v>100</v>
      </c>
      <c r="AF3292">
        <v>1.9109125184438257E-2</v>
      </c>
      <c r="AG3292">
        <v>1</v>
      </c>
      <c r="AH3292">
        <v>0</v>
      </c>
      <c r="AI3292">
        <f t="shared" si="675"/>
        <v>3271</v>
      </c>
      <c r="AJ3292">
        <f t="shared" si="676"/>
        <v>17</v>
      </c>
      <c r="AK3292">
        <f t="shared" si="672"/>
        <v>0.16704863763687294</v>
      </c>
      <c r="AL3292">
        <f t="shared" si="673"/>
        <v>0.76388888888888884</v>
      </c>
      <c r="AM3292">
        <f t="shared" si="674"/>
        <v>1.945222533457512E-4</v>
      </c>
    </row>
    <row r="3293" spans="1:39" x14ac:dyDescent="0.3">
      <c r="A3293">
        <f>Datos!C3292</f>
        <v>1.4702700000000001E-2</v>
      </c>
      <c r="B3293">
        <f>Datos!D3292</f>
        <v>0.15818889999999999</v>
      </c>
      <c r="C3293">
        <f>Datos!E3292</f>
        <v>3.7019400000000001E-2</v>
      </c>
      <c r="D3293" s="5">
        <f>Datos!F3292</f>
        <v>0</v>
      </c>
      <c r="E3293">
        <f t="shared" si="665"/>
        <v>1</v>
      </c>
      <c r="F3293" s="6">
        <f t="shared" si="666"/>
        <v>1</v>
      </c>
      <c r="G3293">
        <f t="shared" si="667"/>
        <v>0</v>
      </c>
      <c r="H3293">
        <f t="shared" si="668"/>
        <v>1.6699447163269467E-2</v>
      </c>
      <c r="I3293" s="5">
        <f t="shared" si="669"/>
        <v>1.6699447163269467E-2</v>
      </c>
      <c r="J3293" s="6">
        <f t="shared" si="670"/>
        <v>0.98330055283673057</v>
      </c>
      <c r="K3293" s="5">
        <f t="shared" si="671"/>
        <v>-1.6840454970281405E-2</v>
      </c>
      <c r="L3293" s="6">
        <f t="shared" si="664"/>
        <v>100</v>
      </c>
      <c r="AF3293">
        <v>1.9113429346793845E-2</v>
      </c>
      <c r="AG3293">
        <v>1</v>
      </c>
      <c r="AH3293">
        <v>0</v>
      </c>
      <c r="AI3293">
        <f t="shared" si="675"/>
        <v>3272</v>
      </c>
      <c r="AJ3293">
        <f t="shared" si="676"/>
        <v>17</v>
      </c>
      <c r="AK3293">
        <f t="shared" si="672"/>
        <v>0.16679399032340214</v>
      </c>
      <c r="AL3293">
        <f t="shared" si="673"/>
        <v>0.76388888888888884</v>
      </c>
      <c r="AM3293">
        <f t="shared" si="674"/>
        <v>1.9452225334583601E-4</v>
      </c>
    </row>
    <row r="3294" spans="1:39" x14ac:dyDescent="0.3">
      <c r="A3294">
        <f>Datos!C3293</f>
        <v>6.2980300000000003E-2</v>
      </c>
      <c r="B3294">
        <f>Datos!D3293</f>
        <v>0.1605598</v>
      </c>
      <c r="C3294">
        <f>Datos!E3293</f>
        <v>3.3264700000000001E-2</v>
      </c>
      <c r="D3294" s="5">
        <f>Datos!F3293</f>
        <v>0</v>
      </c>
      <c r="E3294">
        <f t="shared" si="665"/>
        <v>1</v>
      </c>
      <c r="F3294" s="6">
        <f t="shared" si="666"/>
        <v>1</v>
      </c>
      <c r="G3294">
        <f t="shared" si="667"/>
        <v>0</v>
      </c>
      <c r="H3294">
        <f t="shared" si="668"/>
        <v>1.6784016114109221E-2</v>
      </c>
      <c r="I3294" s="5">
        <f t="shared" si="669"/>
        <v>1.6784016114109221E-2</v>
      </c>
      <c r="J3294" s="6">
        <f t="shared" si="670"/>
        <v>0.98321598388589082</v>
      </c>
      <c r="K3294" s="5">
        <f t="shared" si="671"/>
        <v>-1.6926463858905168E-2</v>
      </c>
      <c r="L3294" s="6">
        <f t="shared" si="664"/>
        <v>100</v>
      </c>
      <c r="AF3294">
        <v>1.9113467617323038E-2</v>
      </c>
      <c r="AG3294">
        <v>1</v>
      </c>
      <c r="AH3294">
        <v>0</v>
      </c>
      <c r="AI3294">
        <f t="shared" si="675"/>
        <v>3273</v>
      </c>
      <c r="AJ3294">
        <f t="shared" si="676"/>
        <v>17</v>
      </c>
      <c r="AK3294">
        <f t="shared" si="672"/>
        <v>0.16653934300993123</v>
      </c>
      <c r="AL3294">
        <f t="shared" si="673"/>
        <v>0.76388888888888884</v>
      </c>
      <c r="AM3294">
        <f t="shared" si="674"/>
        <v>1.945222533457512E-4</v>
      </c>
    </row>
    <row r="3295" spans="1:39" x14ac:dyDescent="0.3">
      <c r="A3295">
        <f>Datos!C3294</f>
        <v>4.0706899999999997E-2</v>
      </c>
      <c r="B3295">
        <f>Datos!D3294</f>
        <v>0.18351229999999999</v>
      </c>
      <c r="C3295">
        <f>Datos!E3294</f>
        <v>5.2087899999999999E-2</v>
      </c>
      <c r="D3295" s="5">
        <f>Datos!F3294</f>
        <v>0</v>
      </c>
      <c r="E3295">
        <f t="shared" si="665"/>
        <v>1</v>
      </c>
      <c r="F3295" s="6">
        <f t="shared" si="666"/>
        <v>1</v>
      </c>
      <c r="G3295">
        <f t="shared" si="667"/>
        <v>0</v>
      </c>
      <c r="H3295">
        <f t="shared" si="668"/>
        <v>1.3882086643090786E-2</v>
      </c>
      <c r="I3295" s="5">
        <f t="shared" si="669"/>
        <v>1.3882086643090786E-2</v>
      </c>
      <c r="J3295" s="6">
        <f t="shared" si="670"/>
        <v>0.98611791335690924</v>
      </c>
      <c r="K3295" s="5">
        <f t="shared" si="671"/>
        <v>-1.3979343946454368E-2</v>
      </c>
      <c r="L3295" s="6">
        <f t="shared" si="664"/>
        <v>100</v>
      </c>
      <c r="AF3295">
        <v>1.913578407908758E-2</v>
      </c>
      <c r="AG3295">
        <v>1</v>
      </c>
      <c r="AH3295">
        <v>0</v>
      </c>
      <c r="AI3295">
        <f t="shared" si="675"/>
        <v>3274</v>
      </c>
      <c r="AJ3295">
        <f t="shared" si="676"/>
        <v>17</v>
      </c>
      <c r="AK3295">
        <f t="shared" si="672"/>
        <v>0.16628469569646043</v>
      </c>
      <c r="AL3295">
        <f t="shared" si="673"/>
        <v>0.76388888888888884</v>
      </c>
      <c r="AM3295">
        <f t="shared" si="674"/>
        <v>1.9452225334583601E-4</v>
      </c>
    </row>
    <row r="3296" spans="1:39" x14ac:dyDescent="0.3">
      <c r="A3296">
        <f>Datos!C3295</f>
        <v>6.3150999999999997E-3</v>
      </c>
      <c r="B3296">
        <f>Datos!D3295</f>
        <v>0.17364789999999999</v>
      </c>
      <c r="C3296">
        <f>Datos!E3295</f>
        <v>4.68055E-2</v>
      </c>
      <c r="D3296" s="5">
        <f>Datos!F3295</f>
        <v>0</v>
      </c>
      <c r="E3296">
        <f t="shared" si="665"/>
        <v>1</v>
      </c>
      <c r="F3296" s="6">
        <f t="shared" si="666"/>
        <v>1</v>
      </c>
      <c r="G3296">
        <f t="shared" si="667"/>
        <v>0</v>
      </c>
      <c r="H3296">
        <f t="shared" si="668"/>
        <v>1.5018254111168456E-2</v>
      </c>
      <c r="I3296" s="5">
        <f t="shared" si="669"/>
        <v>1.5018254111168456E-2</v>
      </c>
      <c r="J3296" s="6">
        <f t="shared" si="670"/>
        <v>0.98498174588883158</v>
      </c>
      <c r="K3296" s="5">
        <f t="shared" si="671"/>
        <v>-1.5132170074326287E-2</v>
      </c>
      <c r="L3296" s="6">
        <f t="shared" si="664"/>
        <v>100</v>
      </c>
      <c r="AF3296">
        <v>1.9149883647521855E-2</v>
      </c>
      <c r="AG3296">
        <v>1</v>
      </c>
      <c r="AH3296">
        <v>0</v>
      </c>
      <c r="AI3296">
        <f t="shared" si="675"/>
        <v>3275</v>
      </c>
      <c r="AJ3296">
        <f t="shared" si="676"/>
        <v>17</v>
      </c>
      <c r="AK3296">
        <f t="shared" si="672"/>
        <v>0.16603004838298951</v>
      </c>
      <c r="AL3296">
        <f t="shared" si="673"/>
        <v>0.76388888888888884</v>
      </c>
      <c r="AM3296">
        <f t="shared" si="674"/>
        <v>1.945222533457512E-4</v>
      </c>
    </row>
    <row r="3297" spans="1:39" x14ac:dyDescent="0.3">
      <c r="A3297">
        <f>Datos!C3296</f>
        <v>0.16497970000000001</v>
      </c>
      <c r="B3297">
        <f>Datos!D3296</f>
        <v>0.19675819999999999</v>
      </c>
      <c r="C3297">
        <f>Datos!E3296</f>
        <v>1.6463499999999999E-2</v>
      </c>
      <c r="D3297" s="5">
        <f>Datos!F3296</f>
        <v>0</v>
      </c>
      <c r="E3297">
        <f t="shared" si="665"/>
        <v>1</v>
      </c>
      <c r="F3297" s="6">
        <f t="shared" si="666"/>
        <v>1</v>
      </c>
      <c r="G3297">
        <f t="shared" si="667"/>
        <v>0</v>
      </c>
      <c r="H3297">
        <f t="shared" si="668"/>
        <v>1.7370148616726436E-2</v>
      </c>
      <c r="I3297" s="5">
        <f t="shared" si="669"/>
        <v>1.7370148616726436E-2</v>
      </c>
      <c r="J3297" s="6">
        <f t="shared" si="670"/>
        <v>0.98262985138327352</v>
      </c>
      <c r="K3297" s="5">
        <f t="shared" si="671"/>
        <v>-1.7522779713862069E-2</v>
      </c>
      <c r="L3297" s="6">
        <f t="shared" si="664"/>
        <v>100</v>
      </c>
      <c r="AF3297">
        <v>1.9154732013792652E-2</v>
      </c>
      <c r="AG3297">
        <v>1</v>
      </c>
      <c r="AH3297">
        <v>0</v>
      </c>
      <c r="AI3297">
        <f t="shared" si="675"/>
        <v>3276</v>
      </c>
      <c r="AJ3297">
        <f t="shared" si="676"/>
        <v>17</v>
      </c>
      <c r="AK3297">
        <f t="shared" si="672"/>
        <v>0.16577540106951871</v>
      </c>
      <c r="AL3297">
        <f t="shared" si="673"/>
        <v>0.76388888888888884</v>
      </c>
      <c r="AM3297">
        <f t="shared" si="674"/>
        <v>1.945222533457512E-4</v>
      </c>
    </row>
    <row r="3298" spans="1:39" x14ac:dyDescent="0.3">
      <c r="A3298">
        <f>Datos!C3297</f>
        <v>9.4015899999999999E-2</v>
      </c>
      <c r="B3298">
        <f>Datos!D3297</f>
        <v>7.8600500000000004E-2</v>
      </c>
      <c r="C3298">
        <f>Datos!E3297</f>
        <v>5.9579399999999998E-2</v>
      </c>
      <c r="D3298" s="5">
        <f>Datos!F3297</f>
        <v>0</v>
      </c>
      <c r="E3298">
        <f t="shared" si="665"/>
        <v>1</v>
      </c>
      <c r="F3298" s="6">
        <f t="shared" si="666"/>
        <v>1</v>
      </c>
      <c r="G3298">
        <f t="shared" si="667"/>
        <v>0</v>
      </c>
      <c r="H3298">
        <f t="shared" si="668"/>
        <v>1.5140817179190797E-2</v>
      </c>
      <c r="I3298" s="5">
        <f t="shared" si="669"/>
        <v>1.5140817179190797E-2</v>
      </c>
      <c r="J3298" s="6">
        <f t="shared" si="670"/>
        <v>0.9848591828208092</v>
      </c>
      <c r="K3298" s="5">
        <f t="shared" si="671"/>
        <v>-1.5256609633271618E-2</v>
      </c>
      <c r="L3298" s="6">
        <f t="shared" si="664"/>
        <v>100</v>
      </c>
      <c r="AF3298">
        <v>1.9156595156575213E-2</v>
      </c>
      <c r="AG3298">
        <v>1</v>
      </c>
      <c r="AH3298">
        <v>0</v>
      </c>
      <c r="AI3298">
        <f t="shared" si="675"/>
        <v>3277</v>
      </c>
      <c r="AJ3298">
        <f t="shared" si="676"/>
        <v>17</v>
      </c>
      <c r="AK3298">
        <f t="shared" si="672"/>
        <v>0.16552075375604791</v>
      </c>
      <c r="AL3298">
        <f t="shared" si="673"/>
        <v>0.76388888888888884</v>
      </c>
      <c r="AM3298">
        <f t="shared" si="674"/>
        <v>1.9452225334583601E-4</v>
      </c>
    </row>
    <row r="3299" spans="1:39" x14ac:dyDescent="0.3">
      <c r="A3299">
        <f>Datos!C3298</f>
        <v>0.31355709999999998</v>
      </c>
      <c r="B3299">
        <f>Datos!D3298</f>
        <v>0.254884</v>
      </c>
      <c r="C3299">
        <f>Datos!E3298</f>
        <v>6.7696400000000004E-2</v>
      </c>
      <c r="D3299" s="5">
        <f>Datos!F3298</f>
        <v>0</v>
      </c>
      <c r="E3299">
        <f t="shared" si="665"/>
        <v>1</v>
      </c>
      <c r="F3299" s="6">
        <f t="shared" si="666"/>
        <v>1</v>
      </c>
      <c r="G3299">
        <f t="shared" si="667"/>
        <v>0</v>
      </c>
      <c r="H3299">
        <f t="shared" si="668"/>
        <v>9.4244865191315738E-3</v>
      </c>
      <c r="I3299" s="5">
        <f t="shared" si="669"/>
        <v>9.4244865191315738E-3</v>
      </c>
      <c r="J3299" s="6">
        <f t="shared" si="670"/>
        <v>0.99057551348086847</v>
      </c>
      <c r="K3299" s="5">
        <f t="shared" si="671"/>
        <v>-9.4691780100874864E-3</v>
      </c>
      <c r="L3299" s="6">
        <f t="shared" si="664"/>
        <v>100</v>
      </c>
      <c r="AF3299">
        <v>1.9157148654313789E-2</v>
      </c>
      <c r="AG3299">
        <v>1</v>
      </c>
      <c r="AH3299">
        <v>0</v>
      </c>
      <c r="AI3299">
        <f t="shared" si="675"/>
        <v>3278</v>
      </c>
      <c r="AJ3299">
        <f t="shared" si="676"/>
        <v>17</v>
      </c>
      <c r="AK3299">
        <f t="shared" si="672"/>
        <v>0.165266106442577</v>
      </c>
      <c r="AL3299">
        <f t="shared" si="673"/>
        <v>0.76388888888888884</v>
      </c>
      <c r="AM3299">
        <f t="shared" si="674"/>
        <v>1.945222533457512E-4</v>
      </c>
    </row>
    <row r="3300" spans="1:39" x14ac:dyDescent="0.3">
      <c r="A3300">
        <f>Datos!C3299</f>
        <v>0.45925939999999998</v>
      </c>
      <c r="B3300">
        <f>Datos!D3299</f>
        <v>0.26697769999999998</v>
      </c>
      <c r="C3300">
        <f>Datos!E3299</f>
        <v>6.4249100000000003E-2</v>
      </c>
      <c r="D3300" s="5">
        <f>Datos!F3299</f>
        <v>0</v>
      </c>
      <c r="E3300">
        <f t="shared" si="665"/>
        <v>1</v>
      </c>
      <c r="F3300" s="6">
        <f t="shared" si="666"/>
        <v>1</v>
      </c>
      <c r="G3300">
        <f t="shared" si="667"/>
        <v>0</v>
      </c>
      <c r="H3300">
        <f t="shared" si="668"/>
        <v>8.8646943485029897E-3</v>
      </c>
      <c r="I3300" s="5">
        <f t="shared" si="669"/>
        <v>8.8646943485029897E-3</v>
      </c>
      <c r="J3300" s="6">
        <f t="shared" si="670"/>
        <v>0.99113530565149699</v>
      </c>
      <c r="K3300" s="5">
        <f t="shared" si="671"/>
        <v>-8.9042195104784925E-3</v>
      </c>
      <c r="L3300" s="6">
        <f t="shared" si="664"/>
        <v>100</v>
      </c>
      <c r="AF3300">
        <v>1.9181665441661565E-2</v>
      </c>
      <c r="AG3300">
        <v>1</v>
      </c>
      <c r="AH3300">
        <v>0</v>
      </c>
      <c r="AI3300">
        <f t="shared" si="675"/>
        <v>3279</v>
      </c>
      <c r="AJ3300">
        <f t="shared" si="676"/>
        <v>17</v>
      </c>
      <c r="AK3300">
        <f t="shared" si="672"/>
        <v>0.1650114591291062</v>
      </c>
      <c r="AL3300">
        <f t="shared" si="673"/>
        <v>0.76388888888888884</v>
      </c>
      <c r="AM3300">
        <f t="shared" si="674"/>
        <v>1.945222533457512E-4</v>
      </c>
    </row>
    <row r="3301" spans="1:39" x14ac:dyDescent="0.3">
      <c r="A3301">
        <f>Datos!C3300</f>
        <v>0.44169000000000003</v>
      </c>
      <c r="B3301">
        <f>Datos!D3300</f>
        <v>0.25839630000000002</v>
      </c>
      <c r="C3301">
        <f>Datos!E3300</f>
        <v>6.0454300000000002E-2</v>
      </c>
      <c r="D3301" s="5">
        <f>Datos!F3300</f>
        <v>0</v>
      </c>
      <c r="E3301">
        <f t="shared" si="665"/>
        <v>1</v>
      </c>
      <c r="F3301" s="6">
        <f t="shared" si="666"/>
        <v>1</v>
      </c>
      <c r="G3301">
        <f t="shared" si="667"/>
        <v>0</v>
      </c>
      <c r="H3301">
        <f t="shared" si="668"/>
        <v>9.3743203753620316E-3</v>
      </c>
      <c r="I3301" s="5">
        <f t="shared" si="669"/>
        <v>9.3743203753620316E-3</v>
      </c>
      <c r="J3301" s="6">
        <f t="shared" si="670"/>
        <v>0.99062567962463799</v>
      </c>
      <c r="K3301" s="5">
        <f t="shared" si="671"/>
        <v>-9.4185358603100563E-3</v>
      </c>
      <c r="L3301" s="6">
        <f t="shared" si="664"/>
        <v>100</v>
      </c>
      <c r="AF3301">
        <v>1.9185640001812752E-2</v>
      </c>
      <c r="AG3301">
        <v>1</v>
      </c>
      <c r="AH3301">
        <v>0</v>
      </c>
      <c r="AI3301">
        <f t="shared" si="675"/>
        <v>3280</v>
      </c>
      <c r="AJ3301">
        <f t="shared" si="676"/>
        <v>17</v>
      </c>
      <c r="AK3301">
        <f t="shared" si="672"/>
        <v>0.1647568118156354</v>
      </c>
      <c r="AL3301">
        <f t="shared" si="673"/>
        <v>0.76388888888888884</v>
      </c>
      <c r="AM3301">
        <f t="shared" si="674"/>
        <v>1.9452225334583601E-4</v>
      </c>
    </row>
    <row r="3302" spans="1:39" x14ac:dyDescent="0.3">
      <c r="A3302">
        <f>Datos!C3301</f>
        <v>0.41567809999999999</v>
      </c>
      <c r="B3302">
        <f>Datos!D3301</f>
        <v>0.3090328</v>
      </c>
      <c r="C3302">
        <f>Datos!E3301</f>
        <v>6.4380300000000001E-2</v>
      </c>
      <c r="D3302" s="5">
        <f>Datos!F3301</f>
        <v>0</v>
      </c>
      <c r="E3302">
        <f t="shared" si="665"/>
        <v>1</v>
      </c>
      <c r="F3302" s="6">
        <f t="shared" si="666"/>
        <v>1</v>
      </c>
      <c r="G3302">
        <f t="shared" si="667"/>
        <v>0</v>
      </c>
      <c r="H3302">
        <f t="shared" si="668"/>
        <v>8.4207924094285101E-3</v>
      </c>
      <c r="I3302" s="5">
        <f t="shared" si="669"/>
        <v>8.4207924094285101E-3</v>
      </c>
      <c r="J3302" s="6">
        <f t="shared" si="670"/>
        <v>0.9915792075905715</v>
      </c>
      <c r="K3302" s="5">
        <f t="shared" si="671"/>
        <v>-8.4564475861528803E-3</v>
      </c>
      <c r="L3302" s="6">
        <f t="shared" si="664"/>
        <v>100</v>
      </c>
      <c r="AF3302">
        <v>1.9195763961403271E-2</v>
      </c>
      <c r="AG3302">
        <v>1</v>
      </c>
      <c r="AH3302">
        <v>0</v>
      </c>
      <c r="AI3302">
        <f t="shared" si="675"/>
        <v>3281</v>
      </c>
      <c r="AJ3302">
        <f t="shared" si="676"/>
        <v>17</v>
      </c>
      <c r="AK3302">
        <f t="shared" si="672"/>
        <v>0.16450216450216448</v>
      </c>
      <c r="AL3302">
        <f t="shared" si="673"/>
        <v>0.76388888888888884</v>
      </c>
      <c r="AM3302">
        <f t="shared" si="674"/>
        <v>1.945222533457512E-4</v>
      </c>
    </row>
    <row r="3303" spans="1:39" x14ac:dyDescent="0.3">
      <c r="A3303">
        <f>Datos!C3302</f>
        <v>0.41058990000000001</v>
      </c>
      <c r="B3303">
        <f>Datos!D3302</f>
        <v>0.34401340000000002</v>
      </c>
      <c r="C3303">
        <f>Datos!E3302</f>
        <v>4.827E-2</v>
      </c>
      <c r="D3303" s="5">
        <f>Datos!F3302</f>
        <v>0</v>
      </c>
      <c r="E3303">
        <f t="shared" si="665"/>
        <v>1</v>
      </c>
      <c r="F3303" s="6">
        <f t="shared" si="666"/>
        <v>1</v>
      </c>
      <c r="G3303">
        <f t="shared" si="667"/>
        <v>0</v>
      </c>
      <c r="H3303">
        <f t="shared" si="668"/>
        <v>9.1456756727226855E-3</v>
      </c>
      <c r="I3303" s="5">
        <f t="shared" si="669"/>
        <v>9.1456756727226855E-3</v>
      </c>
      <c r="J3303" s="6">
        <f t="shared" si="670"/>
        <v>0.99085432432727727</v>
      </c>
      <c r="K3303" s="5">
        <f t="shared" si="671"/>
        <v>-9.1877541181798594E-3</v>
      </c>
      <c r="L3303" s="6">
        <f t="shared" si="664"/>
        <v>100</v>
      </c>
      <c r="AF3303">
        <v>1.9199753220303935E-2</v>
      </c>
      <c r="AG3303">
        <v>1</v>
      </c>
      <c r="AH3303">
        <v>0</v>
      </c>
      <c r="AI3303">
        <f t="shared" si="675"/>
        <v>3282</v>
      </c>
      <c r="AJ3303">
        <f t="shared" si="676"/>
        <v>17</v>
      </c>
      <c r="AK3303">
        <f t="shared" si="672"/>
        <v>0.16424751718869368</v>
      </c>
      <c r="AL3303">
        <f t="shared" si="673"/>
        <v>0.76388888888888884</v>
      </c>
      <c r="AM3303">
        <f t="shared" si="674"/>
        <v>1.9452225334583601E-4</v>
      </c>
    </row>
    <row r="3304" spans="1:39" x14ac:dyDescent="0.3">
      <c r="A3304">
        <f>Datos!C3303</f>
        <v>0.39802510000000002</v>
      </c>
      <c r="B3304">
        <f>Datos!D3303</f>
        <v>0.29308279999999998</v>
      </c>
      <c r="C3304">
        <f>Datos!E3303</f>
        <v>5.8991300000000003E-2</v>
      </c>
      <c r="D3304" s="5">
        <f>Datos!F3303</f>
        <v>0</v>
      </c>
      <c r="E3304">
        <f t="shared" si="665"/>
        <v>1</v>
      </c>
      <c r="F3304" s="6">
        <f t="shared" si="666"/>
        <v>1</v>
      </c>
      <c r="G3304">
        <f t="shared" si="667"/>
        <v>0</v>
      </c>
      <c r="H3304">
        <f t="shared" si="668"/>
        <v>9.1427468741795588E-3</v>
      </c>
      <c r="I3304" s="5">
        <f t="shared" si="669"/>
        <v>9.1427468741795588E-3</v>
      </c>
      <c r="J3304" s="6">
        <f t="shared" si="670"/>
        <v>0.9908572531258204</v>
      </c>
      <c r="K3304" s="5">
        <f t="shared" si="671"/>
        <v>-9.1847982909278435E-3</v>
      </c>
      <c r="L3304" s="6">
        <f t="shared" si="664"/>
        <v>100</v>
      </c>
      <c r="AF3304">
        <v>1.921837408489975E-2</v>
      </c>
      <c r="AG3304">
        <v>1</v>
      </c>
      <c r="AH3304">
        <v>0</v>
      </c>
      <c r="AI3304">
        <f t="shared" si="675"/>
        <v>3283</v>
      </c>
      <c r="AJ3304">
        <f t="shared" si="676"/>
        <v>17</v>
      </c>
      <c r="AK3304">
        <f t="shared" si="672"/>
        <v>0.16399286987522277</v>
      </c>
      <c r="AL3304">
        <f t="shared" si="673"/>
        <v>0.76388888888888884</v>
      </c>
      <c r="AM3304">
        <f t="shared" si="674"/>
        <v>1.945222533457512E-4</v>
      </c>
    </row>
    <row r="3305" spans="1:39" x14ac:dyDescent="0.3">
      <c r="A3305">
        <f>Datos!C3304</f>
        <v>0.4157555</v>
      </c>
      <c r="B3305">
        <f>Datos!D3304</f>
        <v>-0.22630320000000001</v>
      </c>
      <c r="C3305">
        <f>Datos!E3304</f>
        <v>6.9212200000000001E-2</v>
      </c>
      <c r="D3305" s="5">
        <f>Datos!F3304</f>
        <v>0</v>
      </c>
      <c r="E3305">
        <f t="shared" si="665"/>
        <v>1</v>
      </c>
      <c r="F3305" s="6">
        <f t="shared" si="666"/>
        <v>1</v>
      </c>
      <c r="G3305">
        <f t="shared" si="667"/>
        <v>0</v>
      </c>
      <c r="H3305">
        <f t="shared" si="668"/>
        <v>1.9944605916547588E-2</v>
      </c>
      <c r="I3305" s="5">
        <f t="shared" si="669"/>
        <v>1.9944605916547588E-2</v>
      </c>
      <c r="J3305" s="6">
        <f t="shared" si="670"/>
        <v>0.98005539408345244</v>
      </c>
      <c r="K3305" s="5">
        <f t="shared" si="671"/>
        <v>-2.0146184340021574E-2</v>
      </c>
      <c r="L3305" s="6">
        <f t="shared" si="664"/>
        <v>100</v>
      </c>
      <c r="AF3305">
        <v>1.924887703228028E-2</v>
      </c>
      <c r="AG3305">
        <v>1</v>
      </c>
      <c r="AH3305">
        <v>0</v>
      </c>
      <c r="AI3305">
        <f t="shared" si="675"/>
        <v>3284</v>
      </c>
      <c r="AJ3305">
        <f t="shared" si="676"/>
        <v>17</v>
      </c>
      <c r="AK3305">
        <f t="shared" si="672"/>
        <v>0.16373822256175197</v>
      </c>
      <c r="AL3305">
        <f t="shared" si="673"/>
        <v>0.76388888888888884</v>
      </c>
      <c r="AM3305">
        <f t="shared" si="674"/>
        <v>1.945222533457512E-4</v>
      </c>
    </row>
    <row r="3306" spans="1:39" x14ac:dyDescent="0.3">
      <c r="A3306">
        <f>Datos!C3305</f>
        <v>0.41863359999999999</v>
      </c>
      <c r="B3306">
        <f>Datos!D3305</f>
        <v>-3.9449199999999997E-2</v>
      </c>
      <c r="C3306">
        <f>Datos!E3305</f>
        <v>6.5135999999999999E-2</v>
      </c>
      <c r="D3306" s="5">
        <f>Datos!F3305</f>
        <v>0</v>
      </c>
      <c r="E3306">
        <f t="shared" si="665"/>
        <v>1</v>
      </c>
      <c r="F3306" s="6">
        <f t="shared" si="666"/>
        <v>1</v>
      </c>
      <c r="G3306">
        <f t="shared" si="667"/>
        <v>0</v>
      </c>
      <c r="H3306">
        <f t="shared" si="668"/>
        <v>1.506437249543096E-2</v>
      </c>
      <c r="I3306" s="5">
        <f t="shared" si="669"/>
        <v>1.506437249543096E-2</v>
      </c>
      <c r="J3306" s="6">
        <f t="shared" si="670"/>
        <v>0.98493562750456909</v>
      </c>
      <c r="K3306" s="5">
        <f t="shared" si="671"/>
        <v>-1.517899273287412E-2</v>
      </c>
      <c r="L3306" s="6">
        <f t="shared" si="664"/>
        <v>100</v>
      </c>
      <c r="AF3306">
        <v>1.9248915694218119E-2</v>
      </c>
      <c r="AG3306">
        <v>1</v>
      </c>
      <c r="AH3306">
        <v>0</v>
      </c>
      <c r="AI3306">
        <f t="shared" si="675"/>
        <v>3285</v>
      </c>
      <c r="AJ3306">
        <f t="shared" si="676"/>
        <v>17</v>
      </c>
      <c r="AK3306">
        <f t="shared" si="672"/>
        <v>0.16348357524828117</v>
      </c>
      <c r="AL3306">
        <f t="shared" si="673"/>
        <v>0.76388888888888884</v>
      </c>
      <c r="AM3306">
        <f t="shared" si="674"/>
        <v>1.9452225334583601E-4</v>
      </c>
    </row>
    <row r="3307" spans="1:39" x14ac:dyDescent="0.3">
      <c r="A3307">
        <f>Datos!C3306</f>
        <v>0.42748269999999999</v>
      </c>
      <c r="B3307">
        <f>Datos!D3306</f>
        <v>5.3894200000000003E-2</v>
      </c>
      <c r="C3307">
        <f>Datos!E3306</f>
        <v>6.2193499999999999E-2</v>
      </c>
      <c r="D3307" s="5">
        <f>Datos!F3306</f>
        <v>0</v>
      </c>
      <c r="E3307">
        <f t="shared" si="665"/>
        <v>1</v>
      </c>
      <c r="F3307" s="6">
        <f t="shared" si="666"/>
        <v>1</v>
      </c>
      <c r="G3307">
        <f t="shared" si="667"/>
        <v>0</v>
      </c>
      <c r="H3307">
        <f t="shared" si="668"/>
        <v>1.3143194329586808E-2</v>
      </c>
      <c r="I3307" s="5">
        <f t="shared" si="669"/>
        <v>1.3143194329586808E-2</v>
      </c>
      <c r="J3307" s="6">
        <f t="shared" si="670"/>
        <v>0.98685680567041323</v>
      </c>
      <c r="K3307" s="5">
        <f t="shared" si="671"/>
        <v>-1.3230330448285687E-2</v>
      </c>
      <c r="L3307" s="6">
        <f t="shared" si="664"/>
        <v>100</v>
      </c>
      <c r="AF3307">
        <v>1.9250174658900974E-2</v>
      </c>
      <c r="AG3307">
        <v>1</v>
      </c>
      <c r="AH3307">
        <v>0</v>
      </c>
      <c r="AI3307">
        <f t="shared" si="675"/>
        <v>3286</v>
      </c>
      <c r="AJ3307">
        <f t="shared" si="676"/>
        <v>17</v>
      </c>
      <c r="AK3307">
        <f t="shared" si="672"/>
        <v>0.16322892793481025</v>
      </c>
      <c r="AL3307">
        <f t="shared" si="673"/>
        <v>0.76388888888888884</v>
      </c>
      <c r="AM3307">
        <f t="shared" si="674"/>
        <v>1.945222533457512E-4</v>
      </c>
    </row>
    <row r="3308" spans="1:39" x14ac:dyDescent="0.3">
      <c r="A3308">
        <f>Datos!C3307</f>
        <v>0.20192969999999999</v>
      </c>
      <c r="B3308">
        <f>Datos!D3307</f>
        <v>-0.2255617</v>
      </c>
      <c r="C3308">
        <f>Datos!E3307</f>
        <v>6.2211500000000003E-2</v>
      </c>
      <c r="D3308" s="5">
        <f>Datos!F3307</f>
        <v>0</v>
      </c>
      <c r="E3308">
        <f t="shared" si="665"/>
        <v>1</v>
      </c>
      <c r="F3308" s="6">
        <f t="shared" si="666"/>
        <v>1</v>
      </c>
      <c r="G3308">
        <f t="shared" si="667"/>
        <v>0</v>
      </c>
      <c r="H3308">
        <f t="shared" si="668"/>
        <v>2.3424179240192217E-2</v>
      </c>
      <c r="I3308" s="5">
        <f t="shared" si="669"/>
        <v>2.3424179240192217E-2</v>
      </c>
      <c r="J3308" s="6">
        <f t="shared" si="670"/>
        <v>0.97657582075980776</v>
      </c>
      <c r="K3308" s="5">
        <f t="shared" si="671"/>
        <v>-2.3702886252303101E-2</v>
      </c>
      <c r="L3308" s="6">
        <f t="shared" si="664"/>
        <v>100</v>
      </c>
      <c r="AF3308">
        <v>1.9252923491360131E-2</v>
      </c>
      <c r="AG3308">
        <v>1</v>
      </c>
      <c r="AH3308">
        <v>0</v>
      </c>
      <c r="AI3308">
        <f t="shared" si="675"/>
        <v>3287</v>
      </c>
      <c r="AJ3308">
        <f t="shared" si="676"/>
        <v>17</v>
      </c>
      <c r="AK3308">
        <f t="shared" si="672"/>
        <v>0.16297428062133945</v>
      </c>
      <c r="AL3308">
        <f t="shared" si="673"/>
        <v>0.76388888888888884</v>
      </c>
      <c r="AM3308">
        <f t="shared" si="674"/>
        <v>1.945222533457512E-4</v>
      </c>
    </row>
    <row r="3309" spans="1:39" x14ac:dyDescent="0.3">
      <c r="A3309">
        <f>Datos!C3308</f>
        <v>0.32722810000000002</v>
      </c>
      <c r="B3309">
        <f>Datos!D3308</f>
        <v>-0.158221</v>
      </c>
      <c r="C3309">
        <f>Datos!E3308</f>
        <v>7.9754800000000001E-2</v>
      </c>
      <c r="D3309" s="5">
        <f>Datos!F3308</f>
        <v>0</v>
      </c>
      <c r="E3309">
        <f t="shared" si="665"/>
        <v>1</v>
      </c>
      <c r="F3309" s="6">
        <f t="shared" si="666"/>
        <v>1</v>
      </c>
      <c r="G3309">
        <f t="shared" si="667"/>
        <v>0</v>
      </c>
      <c r="H3309">
        <f t="shared" si="668"/>
        <v>1.6957062502533836E-2</v>
      </c>
      <c r="I3309" s="5">
        <f t="shared" si="669"/>
        <v>1.6957062502533836E-2</v>
      </c>
      <c r="J3309" s="6">
        <f t="shared" si="670"/>
        <v>0.98304293749746618</v>
      </c>
      <c r="K3309" s="5">
        <f t="shared" si="671"/>
        <v>-1.710247973045647E-2</v>
      </c>
      <c r="L3309" s="6">
        <f t="shared" si="664"/>
        <v>100</v>
      </c>
      <c r="AF3309">
        <v>1.9268480851299837E-2</v>
      </c>
      <c r="AG3309">
        <v>1</v>
      </c>
      <c r="AH3309">
        <v>0</v>
      </c>
      <c r="AI3309">
        <f t="shared" si="675"/>
        <v>3288</v>
      </c>
      <c r="AJ3309">
        <f t="shared" si="676"/>
        <v>17</v>
      </c>
      <c r="AK3309">
        <f t="shared" si="672"/>
        <v>0.16271963330786865</v>
      </c>
      <c r="AL3309">
        <f t="shared" si="673"/>
        <v>0.76388888888888884</v>
      </c>
      <c r="AM3309">
        <f t="shared" si="674"/>
        <v>1.9452225334583601E-4</v>
      </c>
    </row>
    <row r="3310" spans="1:39" x14ac:dyDescent="0.3">
      <c r="A3310">
        <f>Datos!C3309</f>
        <v>0.315803</v>
      </c>
      <c r="B3310">
        <f>Datos!D3309</f>
        <v>-0.1151406</v>
      </c>
      <c r="C3310">
        <f>Datos!E3309</f>
        <v>3.4833900000000001E-2</v>
      </c>
      <c r="D3310" s="5">
        <f>Datos!F3309</f>
        <v>0</v>
      </c>
      <c r="E3310">
        <f t="shared" si="665"/>
        <v>1</v>
      </c>
      <c r="F3310" s="6">
        <f t="shared" si="666"/>
        <v>1</v>
      </c>
      <c r="G3310">
        <f t="shared" si="667"/>
        <v>0</v>
      </c>
      <c r="H3310">
        <f t="shared" si="668"/>
        <v>2.329768456235044E-2</v>
      </c>
      <c r="I3310" s="5">
        <f t="shared" si="669"/>
        <v>2.329768456235044E-2</v>
      </c>
      <c r="J3310" s="6">
        <f t="shared" si="670"/>
        <v>0.97670231543764952</v>
      </c>
      <c r="K3310" s="5">
        <f t="shared" si="671"/>
        <v>-2.3573365857153594E-2</v>
      </c>
      <c r="L3310" s="6">
        <f t="shared" si="664"/>
        <v>100</v>
      </c>
      <c r="AF3310">
        <v>1.9276569780849646E-2</v>
      </c>
      <c r="AG3310">
        <v>1</v>
      </c>
      <c r="AH3310">
        <v>0</v>
      </c>
      <c r="AI3310">
        <f t="shared" si="675"/>
        <v>3289</v>
      </c>
      <c r="AJ3310">
        <f t="shared" si="676"/>
        <v>17</v>
      </c>
      <c r="AK3310">
        <f t="shared" si="672"/>
        <v>0.16246498599439774</v>
      </c>
      <c r="AL3310">
        <f t="shared" si="673"/>
        <v>0.76388888888888884</v>
      </c>
      <c r="AM3310">
        <f t="shared" si="674"/>
        <v>1.945222533457512E-4</v>
      </c>
    </row>
    <row r="3311" spans="1:39" x14ac:dyDescent="0.3">
      <c r="A3311">
        <f>Datos!C3310</f>
        <v>0.39786120000000003</v>
      </c>
      <c r="B3311">
        <f>Datos!D3310</f>
        <v>-9.2899999999999996E-2</v>
      </c>
      <c r="C3311">
        <f>Datos!E3310</f>
        <v>6.7002199999999998E-2</v>
      </c>
      <c r="D3311" s="5">
        <f>Datos!F3310</f>
        <v>0</v>
      </c>
      <c r="E3311">
        <f t="shared" si="665"/>
        <v>1</v>
      </c>
      <c r="F3311" s="6">
        <f t="shared" si="666"/>
        <v>1</v>
      </c>
      <c r="G3311">
        <f t="shared" si="667"/>
        <v>0</v>
      </c>
      <c r="H3311">
        <f t="shared" si="668"/>
        <v>1.6384279696546648E-2</v>
      </c>
      <c r="I3311" s="5">
        <f t="shared" si="669"/>
        <v>1.6384279696546648E-2</v>
      </c>
      <c r="J3311" s="6">
        <f t="shared" si="670"/>
        <v>0.98361572030345334</v>
      </c>
      <c r="K3311" s="5">
        <f t="shared" si="671"/>
        <v>-1.6519986352756651E-2</v>
      </c>
      <c r="L3311" s="6">
        <f t="shared" si="664"/>
        <v>100</v>
      </c>
      <c r="AF3311">
        <v>1.9284006150127164E-2</v>
      </c>
      <c r="AG3311">
        <v>1</v>
      </c>
      <c r="AH3311">
        <v>0</v>
      </c>
      <c r="AI3311">
        <f t="shared" si="675"/>
        <v>3290</v>
      </c>
      <c r="AJ3311">
        <f t="shared" si="676"/>
        <v>17</v>
      </c>
      <c r="AK3311">
        <f t="shared" si="672"/>
        <v>0.16221033868092694</v>
      </c>
      <c r="AL3311">
        <f t="shared" si="673"/>
        <v>0.76388888888888884</v>
      </c>
      <c r="AM3311">
        <f t="shared" si="674"/>
        <v>1.9452225334583601E-4</v>
      </c>
    </row>
    <row r="3312" spans="1:39" x14ac:dyDescent="0.3">
      <c r="A3312">
        <f>Datos!C3311</f>
        <v>0.31034319999999999</v>
      </c>
      <c r="B3312">
        <f>Datos!D3311</f>
        <v>-0.1885677</v>
      </c>
      <c r="C3312">
        <f>Datos!E3311</f>
        <v>4.21635E-2</v>
      </c>
      <c r="D3312" s="5">
        <f>Datos!F3311</f>
        <v>0</v>
      </c>
      <c r="E3312">
        <f t="shared" si="665"/>
        <v>1</v>
      </c>
      <c r="F3312" s="6">
        <f t="shared" si="666"/>
        <v>1</v>
      </c>
      <c r="G3312">
        <f t="shared" si="667"/>
        <v>0</v>
      </c>
      <c r="H3312">
        <f t="shared" si="668"/>
        <v>2.480713865849082E-2</v>
      </c>
      <c r="I3312" s="5">
        <f t="shared" si="669"/>
        <v>2.480713865849082E-2</v>
      </c>
      <c r="J3312" s="6">
        <f t="shared" si="670"/>
        <v>0.97519286134150918</v>
      </c>
      <c r="K3312" s="5">
        <f t="shared" si="671"/>
        <v>-2.5120021041304931E-2</v>
      </c>
      <c r="L3312" s="6">
        <f t="shared" si="664"/>
        <v>100</v>
      </c>
      <c r="AF3312">
        <v>1.9295219629417874E-2</v>
      </c>
      <c r="AG3312">
        <v>1</v>
      </c>
      <c r="AH3312">
        <v>0</v>
      </c>
      <c r="AI3312">
        <f t="shared" si="675"/>
        <v>3291</v>
      </c>
      <c r="AJ3312">
        <f t="shared" si="676"/>
        <v>17</v>
      </c>
      <c r="AK3312">
        <f t="shared" si="672"/>
        <v>0.16195569136745602</v>
      </c>
      <c r="AL3312">
        <f t="shared" si="673"/>
        <v>0.76388888888888884</v>
      </c>
      <c r="AM3312">
        <f t="shared" si="674"/>
        <v>1.945222533457512E-4</v>
      </c>
    </row>
    <row r="3313" spans="1:39" x14ac:dyDescent="0.3">
      <c r="A3313">
        <f>Datos!C3312</f>
        <v>0.52467319999999995</v>
      </c>
      <c r="B3313">
        <f>Datos!D3312</f>
        <v>-0.1628378</v>
      </c>
      <c r="C3313">
        <f>Datos!E3312</f>
        <v>2.8163400000000002E-2</v>
      </c>
      <c r="D3313" s="5">
        <f>Datos!F3312</f>
        <v>0</v>
      </c>
      <c r="E3313">
        <f t="shared" si="665"/>
        <v>1</v>
      </c>
      <c r="F3313" s="6">
        <f t="shared" si="666"/>
        <v>1</v>
      </c>
      <c r="G3313">
        <f t="shared" si="667"/>
        <v>0</v>
      </c>
      <c r="H3313">
        <f t="shared" si="668"/>
        <v>2.4173573904727696E-2</v>
      </c>
      <c r="I3313" s="5">
        <f t="shared" si="669"/>
        <v>2.4173573904727696E-2</v>
      </c>
      <c r="J3313" s="6">
        <f t="shared" si="670"/>
        <v>0.97582642609527226</v>
      </c>
      <c r="K3313" s="5">
        <f t="shared" si="671"/>
        <v>-2.4470550500328491E-2</v>
      </c>
      <c r="L3313" s="6">
        <f t="shared" si="664"/>
        <v>100</v>
      </c>
      <c r="AF3313">
        <v>1.9300091825408441E-2</v>
      </c>
      <c r="AG3313">
        <v>1</v>
      </c>
      <c r="AH3313">
        <v>0</v>
      </c>
      <c r="AI3313">
        <f t="shared" si="675"/>
        <v>3292</v>
      </c>
      <c r="AJ3313">
        <f t="shared" si="676"/>
        <v>17</v>
      </c>
      <c r="AK3313">
        <f t="shared" si="672"/>
        <v>0.16170104405398522</v>
      </c>
      <c r="AL3313">
        <f t="shared" si="673"/>
        <v>0.76388888888888884</v>
      </c>
      <c r="AM3313">
        <f t="shared" si="674"/>
        <v>1.945222533457512E-4</v>
      </c>
    </row>
    <row r="3314" spans="1:39" x14ac:dyDescent="0.3">
      <c r="A3314">
        <f>Datos!C3313</f>
        <v>0.41349429999999998</v>
      </c>
      <c r="B3314">
        <f>Datos!D3313</f>
        <v>-0.33296829999999999</v>
      </c>
      <c r="C3314">
        <f>Datos!E3313</f>
        <v>4.0139000000000001E-2</v>
      </c>
      <c r="D3314" s="5">
        <f>Datos!F3313</f>
        <v>0</v>
      </c>
      <c r="E3314">
        <f t="shared" si="665"/>
        <v>1</v>
      </c>
      <c r="F3314" s="6">
        <f t="shared" si="666"/>
        <v>1</v>
      </c>
      <c r="G3314">
        <f t="shared" si="667"/>
        <v>0</v>
      </c>
      <c r="H3314">
        <f t="shared" si="668"/>
        <v>3.0557603816703506E-2</v>
      </c>
      <c r="I3314" s="5">
        <f t="shared" si="669"/>
        <v>3.0557603816703506E-2</v>
      </c>
      <c r="J3314" s="6">
        <f t="shared" si="670"/>
        <v>0.96944239618329653</v>
      </c>
      <c r="K3314" s="5">
        <f t="shared" si="671"/>
        <v>-3.1034222069482736E-2</v>
      </c>
      <c r="L3314" s="6">
        <f t="shared" si="664"/>
        <v>0</v>
      </c>
      <c r="AF3314">
        <v>1.9301656128038115E-2</v>
      </c>
      <c r="AG3314">
        <v>1</v>
      </c>
      <c r="AH3314">
        <v>0</v>
      </c>
      <c r="AI3314">
        <f t="shared" si="675"/>
        <v>3293</v>
      </c>
      <c r="AJ3314">
        <f t="shared" si="676"/>
        <v>17</v>
      </c>
      <c r="AK3314">
        <f t="shared" si="672"/>
        <v>0.16144639674051442</v>
      </c>
      <c r="AL3314">
        <f t="shared" si="673"/>
        <v>0.76388888888888884</v>
      </c>
      <c r="AM3314">
        <f t="shared" si="674"/>
        <v>1.9452225334583601E-4</v>
      </c>
    </row>
    <row r="3315" spans="1:39" x14ac:dyDescent="0.3">
      <c r="A3315">
        <f>Datos!C3314</f>
        <v>0.40356979999999998</v>
      </c>
      <c r="B3315">
        <f>Datos!D3314</f>
        <v>0.1845977</v>
      </c>
      <c r="C3315">
        <f>Datos!E3314</f>
        <v>3.9898099999999999E-2</v>
      </c>
      <c r="D3315" s="5">
        <f>Datos!F3314</f>
        <v>0</v>
      </c>
      <c r="E3315">
        <f t="shared" si="665"/>
        <v>1</v>
      </c>
      <c r="F3315" s="6">
        <f t="shared" si="666"/>
        <v>1</v>
      </c>
      <c r="G3315">
        <f t="shared" si="667"/>
        <v>0</v>
      </c>
      <c r="H3315">
        <f t="shared" si="668"/>
        <v>1.2920694515679702E-2</v>
      </c>
      <c r="I3315" s="5">
        <f t="shared" si="669"/>
        <v>1.2920694515679702E-2</v>
      </c>
      <c r="J3315" s="6">
        <f t="shared" si="670"/>
        <v>0.98707930548432032</v>
      </c>
      <c r="K3315" s="5">
        <f t="shared" si="671"/>
        <v>-1.3004892741774242E-2</v>
      </c>
      <c r="L3315" s="6">
        <f t="shared" si="664"/>
        <v>100</v>
      </c>
      <c r="AF3315">
        <v>1.9308934455480865E-2</v>
      </c>
      <c r="AG3315">
        <v>1</v>
      </c>
      <c r="AH3315">
        <v>0</v>
      </c>
      <c r="AI3315">
        <f t="shared" si="675"/>
        <v>3294</v>
      </c>
      <c r="AJ3315">
        <f t="shared" si="676"/>
        <v>17</v>
      </c>
      <c r="AK3315">
        <f t="shared" si="672"/>
        <v>0.16119174942704351</v>
      </c>
      <c r="AL3315">
        <f t="shared" si="673"/>
        <v>0.76388888888888884</v>
      </c>
      <c r="AM3315">
        <f t="shared" si="674"/>
        <v>1.945222533457512E-4</v>
      </c>
    </row>
    <row r="3316" spans="1:39" x14ac:dyDescent="0.3">
      <c r="A3316">
        <f>Datos!C3315</f>
        <v>0.34856470000000001</v>
      </c>
      <c r="B3316">
        <f>Datos!D3315</f>
        <v>0.26955099999999999</v>
      </c>
      <c r="C3316">
        <f>Datos!E3315</f>
        <v>4.52288E-2</v>
      </c>
      <c r="D3316" s="5">
        <f>Datos!F3315</f>
        <v>0</v>
      </c>
      <c r="E3316">
        <f t="shared" si="665"/>
        <v>1</v>
      </c>
      <c r="F3316" s="6">
        <f t="shared" si="666"/>
        <v>1</v>
      </c>
      <c r="G3316">
        <f t="shared" si="667"/>
        <v>0</v>
      </c>
      <c r="H3316">
        <f t="shared" si="668"/>
        <v>1.0976299636553418E-2</v>
      </c>
      <c r="I3316" s="5">
        <f t="shared" si="669"/>
        <v>1.0976299636553418E-2</v>
      </c>
      <c r="J3316" s="6">
        <f t="shared" si="670"/>
        <v>0.98902370036344656</v>
      </c>
      <c r="K3316" s="5">
        <f t="shared" si="671"/>
        <v>-1.1036983679471724E-2</v>
      </c>
      <c r="L3316" s="6">
        <f t="shared" si="664"/>
        <v>100</v>
      </c>
      <c r="AF3316">
        <v>1.9319277668957371E-2</v>
      </c>
      <c r="AG3316">
        <v>1</v>
      </c>
      <c r="AH3316">
        <v>0</v>
      </c>
      <c r="AI3316">
        <f t="shared" si="675"/>
        <v>3295</v>
      </c>
      <c r="AJ3316">
        <f t="shared" si="676"/>
        <v>17</v>
      </c>
      <c r="AK3316">
        <f t="shared" si="672"/>
        <v>0.16093710211357271</v>
      </c>
      <c r="AL3316">
        <f t="shared" si="673"/>
        <v>0.76388888888888884</v>
      </c>
      <c r="AM3316">
        <f t="shared" si="674"/>
        <v>1.945222533457512E-4</v>
      </c>
    </row>
    <row r="3317" spans="1:39" x14ac:dyDescent="0.3">
      <c r="A3317">
        <f>Datos!C3316</f>
        <v>0.2681905</v>
      </c>
      <c r="B3317">
        <f>Datos!D3316</f>
        <v>0.31496489999999999</v>
      </c>
      <c r="C3317">
        <f>Datos!E3316</f>
        <v>2.23906E-2</v>
      </c>
      <c r="D3317" s="5">
        <f>Datos!F3316</f>
        <v>0</v>
      </c>
      <c r="E3317">
        <f t="shared" si="665"/>
        <v>1</v>
      </c>
      <c r="F3317" s="6">
        <f t="shared" si="666"/>
        <v>1</v>
      </c>
      <c r="G3317">
        <f t="shared" si="667"/>
        <v>0</v>
      </c>
      <c r="H3317">
        <f t="shared" si="668"/>
        <v>1.2869015962763252E-2</v>
      </c>
      <c r="I3317" s="5">
        <f t="shared" si="669"/>
        <v>1.2869015962763252E-2</v>
      </c>
      <c r="J3317" s="6">
        <f t="shared" si="670"/>
        <v>0.98713098403723676</v>
      </c>
      <c r="K3317" s="5">
        <f t="shared" si="671"/>
        <v>-1.2952539096164622E-2</v>
      </c>
      <c r="L3317" s="6">
        <f t="shared" si="664"/>
        <v>100</v>
      </c>
      <c r="AF3317">
        <v>1.9329091279619688E-2</v>
      </c>
      <c r="AG3317">
        <v>1</v>
      </c>
      <c r="AH3317">
        <v>0</v>
      </c>
      <c r="AI3317">
        <f t="shared" si="675"/>
        <v>3296</v>
      </c>
      <c r="AJ3317">
        <f t="shared" si="676"/>
        <v>17</v>
      </c>
      <c r="AK3317">
        <f t="shared" si="672"/>
        <v>0.1606824548001019</v>
      </c>
      <c r="AL3317">
        <f t="shared" si="673"/>
        <v>0.76388888888888884</v>
      </c>
      <c r="AM3317">
        <f t="shared" si="674"/>
        <v>1.9452225334583601E-4</v>
      </c>
    </row>
    <row r="3318" spans="1:39" x14ac:dyDescent="0.3">
      <c r="A3318">
        <f>Datos!C3317</f>
        <v>0.30982910000000002</v>
      </c>
      <c r="B3318">
        <f>Datos!D3317</f>
        <v>1.9061600000000001E-2</v>
      </c>
      <c r="C3318">
        <f>Datos!E3317</f>
        <v>3.7319900000000003E-2</v>
      </c>
      <c r="D3318" s="5">
        <f>Datos!F3317</f>
        <v>0</v>
      </c>
      <c r="E3318">
        <f t="shared" si="665"/>
        <v>1</v>
      </c>
      <c r="F3318" s="6">
        <f t="shared" si="666"/>
        <v>1</v>
      </c>
      <c r="G3318">
        <f t="shared" si="667"/>
        <v>0</v>
      </c>
      <c r="H3318">
        <f t="shared" si="668"/>
        <v>1.8265751528185784E-2</v>
      </c>
      <c r="I3318" s="5">
        <f t="shared" si="669"/>
        <v>1.8265751528185784E-2</v>
      </c>
      <c r="J3318" s="6">
        <f t="shared" si="670"/>
        <v>0.98173424847181423</v>
      </c>
      <c r="K3318" s="5">
        <f t="shared" si="671"/>
        <v>-1.8434629990072074E-2</v>
      </c>
      <c r="L3318" s="6">
        <f t="shared" si="664"/>
        <v>100</v>
      </c>
      <c r="AF3318">
        <v>1.9350083611373588E-2</v>
      </c>
      <c r="AG3318">
        <v>1</v>
      </c>
      <c r="AH3318">
        <v>0</v>
      </c>
      <c r="AI3318">
        <f t="shared" si="675"/>
        <v>3297</v>
      </c>
      <c r="AJ3318">
        <f t="shared" si="676"/>
        <v>17</v>
      </c>
      <c r="AK3318">
        <f t="shared" si="672"/>
        <v>0.16042780748663099</v>
      </c>
      <c r="AL3318">
        <f t="shared" si="673"/>
        <v>0.76388888888888884</v>
      </c>
      <c r="AM3318">
        <f t="shared" si="674"/>
        <v>1.945222533457512E-4</v>
      </c>
    </row>
    <row r="3319" spans="1:39" x14ac:dyDescent="0.3">
      <c r="A3319">
        <f>Datos!C3318</f>
        <v>0.28378150000000002</v>
      </c>
      <c r="B3319">
        <f>Datos!D3318</f>
        <v>9.6310000000000005E-4</v>
      </c>
      <c r="C3319">
        <f>Datos!E3318</f>
        <v>3.9500599999999997E-2</v>
      </c>
      <c r="D3319" s="5">
        <f>Datos!F3318</f>
        <v>0</v>
      </c>
      <c r="E3319">
        <f t="shared" si="665"/>
        <v>1</v>
      </c>
      <c r="F3319" s="6">
        <f t="shared" si="666"/>
        <v>1</v>
      </c>
      <c r="G3319">
        <f t="shared" si="667"/>
        <v>0</v>
      </c>
      <c r="H3319">
        <f t="shared" si="668"/>
        <v>1.8713254463055669E-2</v>
      </c>
      <c r="I3319" s="5">
        <f t="shared" si="669"/>
        <v>1.8713254463055669E-2</v>
      </c>
      <c r="J3319" s="6">
        <f t="shared" si="670"/>
        <v>0.98128674553694428</v>
      </c>
      <c r="K3319" s="5">
        <f t="shared" si="671"/>
        <v>-1.8890562905703439E-2</v>
      </c>
      <c r="L3319" s="6">
        <f t="shared" si="664"/>
        <v>100</v>
      </c>
      <c r="AF3319">
        <v>1.9353638232173377E-2</v>
      </c>
      <c r="AG3319">
        <v>1</v>
      </c>
      <c r="AH3319">
        <v>0</v>
      </c>
      <c r="AI3319">
        <f t="shared" si="675"/>
        <v>3298</v>
      </c>
      <c r="AJ3319">
        <f t="shared" si="676"/>
        <v>17</v>
      </c>
      <c r="AK3319">
        <f t="shared" si="672"/>
        <v>0.16017316017316019</v>
      </c>
      <c r="AL3319">
        <f t="shared" si="673"/>
        <v>0.76388888888888884</v>
      </c>
      <c r="AM3319">
        <f t="shared" si="674"/>
        <v>1.9452225334583601E-4</v>
      </c>
    </row>
    <row r="3320" spans="1:39" x14ac:dyDescent="0.3">
      <c r="A3320">
        <f>Datos!C3319</f>
        <v>4.1666300000000003E-2</v>
      </c>
      <c r="B3320">
        <f>Datos!D3319</f>
        <v>-2.0238699999999998E-2</v>
      </c>
      <c r="C3320">
        <f>Datos!E3319</f>
        <v>2.3908100000000002E-2</v>
      </c>
      <c r="D3320" s="5">
        <f>Datos!F3319</f>
        <v>0</v>
      </c>
      <c r="E3320">
        <f t="shared" si="665"/>
        <v>1</v>
      </c>
      <c r="F3320" s="6">
        <f t="shared" si="666"/>
        <v>1</v>
      </c>
      <c r="G3320">
        <f t="shared" si="667"/>
        <v>0</v>
      </c>
      <c r="H3320">
        <f t="shared" si="668"/>
        <v>2.4871273194305071E-2</v>
      </c>
      <c r="I3320" s="5">
        <f t="shared" si="669"/>
        <v>2.4871273194305071E-2</v>
      </c>
      <c r="J3320" s="6">
        <f t="shared" si="670"/>
        <v>0.97512872680569496</v>
      </c>
      <c r="K3320" s="5">
        <f t="shared" si="671"/>
        <v>-2.5185789206131806E-2</v>
      </c>
      <c r="L3320" s="6">
        <f t="shared" si="664"/>
        <v>100</v>
      </c>
      <c r="AF3320">
        <v>1.9357467497998538E-2</v>
      </c>
      <c r="AG3320">
        <v>1</v>
      </c>
      <c r="AH3320">
        <v>0</v>
      </c>
      <c r="AI3320">
        <f t="shared" si="675"/>
        <v>3299</v>
      </c>
      <c r="AJ3320">
        <f t="shared" si="676"/>
        <v>17</v>
      </c>
      <c r="AK3320">
        <f t="shared" si="672"/>
        <v>0.15991851285968928</v>
      </c>
      <c r="AL3320">
        <f t="shared" si="673"/>
        <v>0.76388888888888884</v>
      </c>
      <c r="AM3320">
        <f t="shared" si="674"/>
        <v>1.945222533457512E-4</v>
      </c>
    </row>
    <row r="3321" spans="1:39" x14ac:dyDescent="0.3">
      <c r="A3321">
        <f>Datos!C3320</f>
        <v>0.11969059999999999</v>
      </c>
      <c r="B3321">
        <f>Datos!D3320</f>
        <v>3.3086600000000001E-2</v>
      </c>
      <c r="C3321">
        <f>Datos!E3320</f>
        <v>3.99669E-2</v>
      </c>
      <c r="D3321" s="5">
        <f>Datos!F3320</f>
        <v>0</v>
      </c>
      <c r="E3321">
        <f t="shared" si="665"/>
        <v>1</v>
      </c>
      <c r="F3321" s="6">
        <f t="shared" si="666"/>
        <v>1</v>
      </c>
      <c r="G3321">
        <f t="shared" si="667"/>
        <v>0</v>
      </c>
      <c r="H3321">
        <f t="shared" si="668"/>
        <v>1.9105525304261805E-2</v>
      </c>
      <c r="I3321" s="5">
        <f t="shared" si="669"/>
        <v>1.9105525304261805E-2</v>
      </c>
      <c r="J3321" s="6">
        <f t="shared" si="670"/>
        <v>0.98089447469573821</v>
      </c>
      <c r="K3321" s="5">
        <f t="shared" si="671"/>
        <v>-1.9290394320240604E-2</v>
      </c>
      <c r="L3321" s="6">
        <f t="shared" si="664"/>
        <v>100</v>
      </c>
      <c r="AF3321">
        <v>1.9364097334784853E-2</v>
      </c>
      <c r="AG3321">
        <v>1</v>
      </c>
      <c r="AH3321">
        <v>0</v>
      </c>
      <c r="AI3321">
        <f t="shared" si="675"/>
        <v>3300</v>
      </c>
      <c r="AJ3321">
        <f t="shared" si="676"/>
        <v>17</v>
      </c>
      <c r="AK3321">
        <f t="shared" si="672"/>
        <v>0.15966386554621848</v>
      </c>
      <c r="AL3321">
        <f t="shared" si="673"/>
        <v>0.76388888888888884</v>
      </c>
      <c r="AM3321">
        <f t="shared" si="674"/>
        <v>1.945222533457512E-4</v>
      </c>
    </row>
    <row r="3322" spans="1:39" x14ac:dyDescent="0.3">
      <c r="A3322">
        <f>Datos!C3321</f>
        <v>0.1055856</v>
      </c>
      <c r="B3322">
        <f>Datos!D3321</f>
        <v>-5.7558400000000003E-2</v>
      </c>
      <c r="C3322">
        <f>Datos!E3321</f>
        <v>-1.77007E-2</v>
      </c>
      <c r="D3322" s="5">
        <f>Datos!F3321</f>
        <v>0</v>
      </c>
      <c r="E3322">
        <f t="shared" si="665"/>
        <v>1</v>
      </c>
      <c r="F3322" s="6">
        <f t="shared" si="666"/>
        <v>1</v>
      </c>
      <c r="G3322">
        <f t="shared" si="667"/>
        <v>0</v>
      </c>
      <c r="H3322">
        <f t="shared" si="668"/>
        <v>3.6513933002642433E-2</v>
      </c>
      <c r="I3322" s="5">
        <f t="shared" si="669"/>
        <v>3.6513933002642433E-2</v>
      </c>
      <c r="J3322" s="6">
        <f t="shared" si="670"/>
        <v>0.96348606699735762</v>
      </c>
      <c r="K3322" s="5">
        <f t="shared" si="671"/>
        <v>-3.7197252054944507E-2</v>
      </c>
      <c r="L3322" s="6">
        <f t="shared" si="664"/>
        <v>0</v>
      </c>
      <c r="AF3322">
        <v>1.9380781967314208E-2</v>
      </c>
      <c r="AG3322">
        <v>1</v>
      </c>
      <c r="AH3322">
        <v>0</v>
      </c>
      <c r="AI3322">
        <f t="shared" si="675"/>
        <v>3301</v>
      </c>
      <c r="AJ3322">
        <f t="shared" si="676"/>
        <v>17</v>
      </c>
      <c r="AK3322">
        <f t="shared" si="672"/>
        <v>0.15940921823274767</v>
      </c>
      <c r="AL3322">
        <f t="shared" si="673"/>
        <v>0.76388888888888884</v>
      </c>
      <c r="AM3322">
        <f t="shared" si="674"/>
        <v>1.9452225334583601E-4</v>
      </c>
    </row>
    <row r="3323" spans="1:39" x14ac:dyDescent="0.3">
      <c r="A3323">
        <f>Datos!C3322</f>
        <v>-4.36251E-2</v>
      </c>
      <c r="B3323">
        <f>Datos!D3322</f>
        <v>4.60594E-2</v>
      </c>
      <c r="C3323">
        <f>Datos!E3322</f>
        <v>7.1730199999999994E-2</v>
      </c>
      <c r="D3323" s="5">
        <f>Datos!F3322</f>
        <v>0</v>
      </c>
      <c r="E3323">
        <f t="shared" si="665"/>
        <v>1</v>
      </c>
      <c r="F3323" s="6">
        <f t="shared" si="666"/>
        <v>1</v>
      </c>
      <c r="G3323">
        <f t="shared" si="667"/>
        <v>0</v>
      </c>
      <c r="H3323">
        <f t="shared" si="668"/>
        <v>1.5394111022965706E-2</v>
      </c>
      <c r="I3323" s="5">
        <f t="shared" si="669"/>
        <v>1.5394111022965706E-2</v>
      </c>
      <c r="J3323" s="6">
        <f t="shared" si="670"/>
        <v>0.98460588897703427</v>
      </c>
      <c r="K3323" s="5">
        <f t="shared" si="671"/>
        <v>-1.5513830590168563E-2</v>
      </c>
      <c r="L3323" s="6">
        <f t="shared" si="664"/>
        <v>100</v>
      </c>
      <c r="AF3323">
        <v>1.9390578651684306E-2</v>
      </c>
      <c r="AG3323">
        <v>1</v>
      </c>
      <c r="AH3323">
        <v>0</v>
      </c>
      <c r="AI3323">
        <f t="shared" si="675"/>
        <v>3302</v>
      </c>
      <c r="AJ3323">
        <f t="shared" si="676"/>
        <v>17</v>
      </c>
      <c r="AK3323">
        <f t="shared" si="672"/>
        <v>0.15915457091927676</v>
      </c>
      <c r="AL3323">
        <f t="shared" si="673"/>
        <v>0.76388888888888884</v>
      </c>
      <c r="AM3323">
        <f t="shared" si="674"/>
        <v>1.945222533457512E-4</v>
      </c>
    </row>
    <row r="3324" spans="1:39" x14ac:dyDescent="0.3">
      <c r="A3324">
        <f>Datos!C3323</f>
        <v>-4.1002499999999997E-2</v>
      </c>
      <c r="B3324">
        <f>Datos!D3323</f>
        <v>0.1261563</v>
      </c>
      <c r="C3324">
        <f>Datos!E3323</f>
        <v>7.4153999999999998E-2</v>
      </c>
      <c r="D3324" s="5">
        <f>Datos!F3323</f>
        <v>0</v>
      </c>
      <c r="E3324">
        <f t="shared" si="665"/>
        <v>1</v>
      </c>
      <c r="F3324" s="6">
        <f t="shared" si="666"/>
        <v>1</v>
      </c>
      <c r="G3324">
        <f t="shared" si="667"/>
        <v>0</v>
      </c>
      <c r="H3324">
        <f t="shared" si="668"/>
        <v>1.3154064359542639E-2</v>
      </c>
      <c r="I3324" s="5">
        <f t="shared" si="669"/>
        <v>1.3154064359542639E-2</v>
      </c>
      <c r="J3324" s="6">
        <f t="shared" si="670"/>
        <v>0.98684593564045731</v>
      </c>
      <c r="K3324" s="5">
        <f t="shared" si="671"/>
        <v>-1.3241345308556706E-2</v>
      </c>
      <c r="L3324" s="6">
        <f t="shared" si="664"/>
        <v>100</v>
      </c>
      <c r="AF3324">
        <v>1.9399110379282818E-2</v>
      </c>
      <c r="AG3324">
        <v>1</v>
      </c>
      <c r="AH3324">
        <v>0</v>
      </c>
      <c r="AI3324">
        <f t="shared" si="675"/>
        <v>3303</v>
      </c>
      <c r="AJ3324">
        <f t="shared" si="676"/>
        <v>17</v>
      </c>
      <c r="AK3324">
        <f t="shared" si="672"/>
        <v>0.15889992360580596</v>
      </c>
      <c r="AL3324">
        <f t="shared" si="673"/>
        <v>0.76388888888888884</v>
      </c>
      <c r="AM3324">
        <f t="shared" si="674"/>
        <v>1.945222533457512E-4</v>
      </c>
    </row>
    <row r="3325" spans="1:39" x14ac:dyDescent="0.3">
      <c r="A3325">
        <f>Datos!C3324</f>
        <v>-3.1295900000000001E-2</v>
      </c>
      <c r="B3325">
        <f>Datos!D3324</f>
        <v>0.1523333</v>
      </c>
      <c r="C3325">
        <f>Datos!E3324</f>
        <v>7.7388100000000001E-2</v>
      </c>
      <c r="D3325" s="5">
        <f>Datos!F3324</f>
        <v>0</v>
      </c>
      <c r="E3325">
        <f t="shared" si="665"/>
        <v>1</v>
      </c>
      <c r="F3325" s="6">
        <f t="shared" si="666"/>
        <v>1</v>
      </c>
      <c r="G3325">
        <f t="shared" si="667"/>
        <v>0</v>
      </c>
      <c r="H3325">
        <f t="shared" si="668"/>
        <v>1.2181637104045776E-2</v>
      </c>
      <c r="I3325" s="5">
        <f t="shared" si="669"/>
        <v>1.2181637104045776E-2</v>
      </c>
      <c r="J3325" s="6">
        <f t="shared" si="670"/>
        <v>0.98781836289595426</v>
      </c>
      <c r="K3325" s="5">
        <f t="shared" si="671"/>
        <v>-1.2256441358224351E-2</v>
      </c>
      <c r="L3325" s="6">
        <f t="shared" si="664"/>
        <v>100</v>
      </c>
      <c r="AF3325">
        <v>1.9401679587527653E-2</v>
      </c>
      <c r="AG3325">
        <v>1</v>
      </c>
      <c r="AH3325">
        <v>0</v>
      </c>
      <c r="AI3325">
        <f t="shared" si="675"/>
        <v>3304</v>
      </c>
      <c r="AJ3325">
        <f t="shared" si="676"/>
        <v>17</v>
      </c>
      <c r="AK3325">
        <f t="shared" si="672"/>
        <v>0.15864527629233516</v>
      </c>
      <c r="AL3325">
        <f t="shared" si="673"/>
        <v>0.76388888888888884</v>
      </c>
      <c r="AM3325">
        <f t="shared" si="674"/>
        <v>1.9452225334583601E-4</v>
      </c>
    </row>
    <row r="3326" spans="1:39" x14ac:dyDescent="0.3">
      <c r="A3326">
        <f>Datos!C3325</f>
        <v>-2.07672E-2</v>
      </c>
      <c r="B3326">
        <f>Datos!D3325</f>
        <v>0.1970749</v>
      </c>
      <c r="C3326">
        <f>Datos!E3325</f>
        <v>6.9544999999999996E-2</v>
      </c>
      <c r="D3326" s="5">
        <f>Datos!F3325</f>
        <v>0</v>
      </c>
      <c r="E3326">
        <f t="shared" si="665"/>
        <v>1</v>
      </c>
      <c r="F3326" s="6">
        <f t="shared" si="666"/>
        <v>1</v>
      </c>
      <c r="G3326">
        <f t="shared" si="667"/>
        <v>0</v>
      </c>
      <c r="H3326">
        <f t="shared" si="668"/>
        <v>1.2023525729974921E-2</v>
      </c>
      <c r="I3326" s="5">
        <f t="shared" si="669"/>
        <v>1.2023525729974921E-2</v>
      </c>
      <c r="J3326" s="6">
        <f t="shared" si="670"/>
        <v>0.98797647427002511</v>
      </c>
      <c r="K3326" s="5">
        <f t="shared" si="671"/>
        <v>-1.2096392985352656E-2</v>
      </c>
      <c r="L3326" s="6">
        <f t="shared" si="664"/>
        <v>100</v>
      </c>
      <c r="AF3326">
        <v>1.9405514325431746E-2</v>
      </c>
      <c r="AG3326">
        <v>1</v>
      </c>
      <c r="AH3326">
        <v>0</v>
      </c>
      <c r="AI3326">
        <f t="shared" si="675"/>
        <v>3305</v>
      </c>
      <c r="AJ3326">
        <f t="shared" si="676"/>
        <v>17</v>
      </c>
      <c r="AK3326">
        <f t="shared" si="672"/>
        <v>0.15839062897886425</v>
      </c>
      <c r="AL3326">
        <f t="shared" si="673"/>
        <v>0.76388888888888884</v>
      </c>
      <c r="AM3326">
        <f t="shared" si="674"/>
        <v>1.945222533457512E-4</v>
      </c>
    </row>
    <row r="3327" spans="1:39" x14ac:dyDescent="0.3">
      <c r="A3327">
        <f>Datos!C3326</f>
        <v>-8.4241999999999997E-3</v>
      </c>
      <c r="B3327">
        <f>Datos!D3326</f>
        <v>0.21652460000000001</v>
      </c>
      <c r="C3327">
        <f>Datos!E3326</f>
        <v>6.8449599999999999E-2</v>
      </c>
      <c r="D3327" s="5">
        <f>Datos!F3326</f>
        <v>0</v>
      </c>
      <c r="E3327">
        <f t="shared" si="665"/>
        <v>1</v>
      </c>
      <c r="F3327" s="6">
        <f t="shared" si="666"/>
        <v>1</v>
      </c>
      <c r="G3327">
        <f t="shared" si="667"/>
        <v>0</v>
      </c>
      <c r="H3327">
        <f t="shared" si="668"/>
        <v>1.1675177887204064E-2</v>
      </c>
      <c r="I3327" s="5">
        <f t="shared" si="669"/>
        <v>1.1675177887204064E-2</v>
      </c>
      <c r="J3327" s="6">
        <f t="shared" si="670"/>
        <v>0.98832482211279593</v>
      </c>
      <c r="K3327" s="5">
        <f t="shared" si="671"/>
        <v>-1.1743867945758803E-2</v>
      </c>
      <c r="L3327" s="6">
        <f t="shared" si="664"/>
        <v>100</v>
      </c>
      <c r="AF3327">
        <v>1.941401686444625E-2</v>
      </c>
      <c r="AG3327">
        <v>1</v>
      </c>
      <c r="AH3327">
        <v>0</v>
      </c>
      <c r="AI3327">
        <f t="shared" si="675"/>
        <v>3306</v>
      </c>
      <c r="AJ3327">
        <f t="shared" si="676"/>
        <v>17</v>
      </c>
      <c r="AK3327">
        <f t="shared" si="672"/>
        <v>0.15813598166539344</v>
      </c>
      <c r="AL3327">
        <f t="shared" si="673"/>
        <v>0.76388888888888884</v>
      </c>
      <c r="AM3327">
        <f t="shared" si="674"/>
        <v>1.945222533457512E-4</v>
      </c>
    </row>
    <row r="3328" spans="1:39" x14ac:dyDescent="0.3">
      <c r="A3328">
        <f>Datos!C3327</f>
        <v>2.8186999999999999E-3</v>
      </c>
      <c r="B3328">
        <f>Datos!D3327</f>
        <v>0.27161259999999998</v>
      </c>
      <c r="C3328">
        <f>Datos!E3327</f>
        <v>6.2901399999999996E-2</v>
      </c>
      <c r="D3328" s="5">
        <f>Datos!F3327</f>
        <v>0</v>
      </c>
      <c r="E3328">
        <f t="shared" si="665"/>
        <v>1</v>
      </c>
      <c r="F3328" s="6">
        <f t="shared" si="666"/>
        <v>1</v>
      </c>
      <c r="G3328">
        <f t="shared" si="667"/>
        <v>0</v>
      </c>
      <c r="H3328">
        <f t="shared" si="668"/>
        <v>1.1097589644623757E-2</v>
      </c>
      <c r="I3328" s="5">
        <f t="shared" si="669"/>
        <v>1.1097589644623757E-2</v>
      </c>
      <c r="J3328" s="6">
        <f t="shared" si="670"/>
        <v>0.98890241035537629</v>
      </c>
      <c r="K3328" s="5">
        <f t="shared" si="671"/>
        <v>-1.1159627298528065E-2</v>
      </c>
      <c r="L3328" s="6">
        <f t="shared" si="664"/>
        <v>100</v>
      </c>
      <c r="AF3328">
        <v>1.9420583976983367E-2</v>
      </c>
      <c r="AG3328">
        <v>1</v>
      </c>
      <c r="AH3328">
        <v>0</v>
      </c>
      <c r="AI3328">
        <f t="shared" si="675"/>
        <v>3307</v>
      </c>
      <c r="AJ3328">
        <f t="shared" si="676"/>
        <v>17</v>
      </c>
      <c r="AK3328">
        <f t="shared" si="672"/>
        <v>0.15788133435192264</v>
      </c>
      <c r="AL3328">
        <f t="shared" si="673"/>
        <v>0.76388888888888884</v>
      </c>
      <c r="AM3328">
        <f t="shared" si="674"/>
        <v>1.9452225334583601E-4</v>
      </c>
    </row>
    <row r="3329" spans="1:39" x14ac:dyDescent="0.3">
      <c r="A3329">
        <f>Datos!C3328</f>
        <v>1.1727E-3</v>
      </c>
      <c r="B3329">
        <f>Datos!D3328</f>
        <v>0.32480710000000002</v>
      </c>
      <c r="C3329">
        <f>Datos!E3328</f>
        <v>8.5510900000000001E-2</v>
      </c>
      <c r="D3329" s="5">
        <f>Datos!F3328</f>
        <v>0</v>
      </c>
      <c r="E3329">
        <f t="shared" si="665"/>
        <v>1</v>
      </c>
      <c r="F3329" s="6">
        <f t="shared" si="666"/>
        <v>1</v>
      </c>
      <c r="G3329">
        <f t="shared" si="667"/>
        <v>0</v>
      </c>
      <c r="H3329">
        <f t="shared" si="668"/>
        <v>8.3463888514633822E-3</v>
      </c>
      <c r="I3329" s="5">
        <f t="shared" si="669"/>
        <v>8.3463888514633822E-3</v>
      </c>
      <c r="J3329" s="6">
        <f t="shared" si="670"/>
        <v>0.99165361114853656</v>
      </c>
      <c r="K3329" s="5">
        <f t="shared" si="671"/>
        <v>-8.3814149855454805E-3</v>
      </c>
      <c r="L3329" s="6">
        <f t="shared" si="664"/>
        <v>100</v>
      </c>
      <c r="AF3329">
        <v>1.9420945583148504E-2</v>
      </c>
      <c r="AG3329">
        <v>1</v>
      </c>
      <c r="AH3329">
        <v>0</v>
      </c>
      <c r="AI3329">
        <f t="shared" si="675"/>
        <v>3308</v>
      </c>
      <c r="AJ3329">
        <f t="shared" si="676"/>
        <v>17</v>
      </c>
      <c r="AK3329">
        <f t="shared" si="672"/>
        <v>0.15762668703845173</v>
      </c>
      <c r="AL3329">
        <f t="shared" si="673"/>
        <v>0.76388888888888884</v>
      </c>
      <c r="AM3329">
        <f t="shared" si="674"/>
        <v>0</v>
      </c>
    </row>
    <row r="3330" spans="1:39" x14ac:dyDescent="0.3">
      <c r="A3330">
        <f>Datos!C3329</f>
        <v>4.2164899999999998E-2</v>
      </c>
      <c r="B3330">
        <f>Datos!D3329</f>
        <v>0.28019110000000003</v>
      </c>
      <c r="C3330">
        <f>Datos!E3329</f>
        <v>6.3340400000000005E-2</v>
      </c>
      <c r="D3330" s="5">
        <f>Datos!F3329</f>
        <v>0</v>
      </c>
      <c r="E3330">
        <f t="shared" si="665"/>
        <v>1</v>
      </c>
      <c r="F3330" s="6">
        <f t="shared" si="666"/>
        <v>1</v>
      </c>
      <c r="G3330">
        <f t="shared" si="667"/>
        <v>0</v>
      </c>
      <c r="H3330">
        <f t="shared" si="668"/>
        <v>1.069092180674152E-2</v>
      </c>
      <c r="I3330" s="5">
        <f t="shared" si="669"/>
        <v>1.069092180674152E-2</v>
      </c>
      <c r="J3330" s="6">
        <f t="shared" si="670"/>
        <v>0.98930907819325853</v>
      </c>
      <c r="K3330" s="5">
        <f t="shared" si="671"/>
        <v>-1.0748480314532684E-2</v>
      </c>
      <c r="L3330" s="6">
        <f t="shared" si="664"/>
        <v>100</v>
      </c>
      <c r="AF3330">
        <v>1.9432534805280417E-2</v>
      </c>
      <c r="AG3330">
        <v>0</v>
      </c>
      <c r="AH3330">
        <v>1</v>
      </c>
      <c r="AI3330">
        <f t="shared" si="675"/>
        <v>3308</v>
      </c>
      <c r="AJ3330">
        <f t="shared" si="676"/>
        <v>18</v>
      </c>
      <c r="AK3330">
        <f t="shared" si="672"/>
        <v>0.15762668703845173</v>
      </c>
      <c r="AL3330">
        <f t="shared" si="673"/>
        <v>0.75</v>
      </c>
      <c r="AM3330">
        <f t="shared" si="674"/>
        <v>1.909854851031012E-4</v>
      </c>
    </row>
    <row r="3331" spans="1:39" x14ac:dyDescent="0.3">
      <c r="A3331">
        <f>Datos!C3330</f>
        <v>3.6643799999999997E-2</v>
      </c>
      <c r="B3331">
        <f>Datos!D3330</f>
        <v>0.31076930000000003</v>
      </c>
      <c r="C3331">
        <f>Datos!E3330</f>
        <v>5.5252299999999997E-2</v>
      </c>
      <c r="D3331" s="5">
        <f>Datos!F3330</f>
        <v>0</v>
      </c>
      <c r="E3331">
        <f t="shared" si="665"/>
        <v>1</v>
      </c>
      <c r="F3331" s="6">
        <f t="shared" si="666"/>
        <v>1</v>
      </c>
      <c r="G3331">
        <f t="shared" si="667"/>
        <v>0</v>
      </c>
      <c r="H3331">
        <f t="shared" si="668"/>
        <v>1.0915308986488915E-2</v>
      </c>
      <c r="I3331" s="5">
        <f t="shared" si="669"/>
        <v>1.0915308986488915E-2</v>
      </c>
      <c r="J3331" s="6">
        <f t="shared" si="670"/>
        <v>0.98908469101351104</v>
      </c>
      <c r="K3331" s="5">
        <f t="shared" si="671"/>
        <v>-1.0975318049469157E-2</v>
      </c>
      <c r="L3331" s="6">
        <f t="shared" si="664"/>
        <v>100</v>
      </c>
      <c r="AF3331">
        <v>1.9435613260664345E-2</v>
      </c>
      <c r="AG3331">
        <v>1</v>
      </c>
      <c r="AH3331">
        <v>0</v>
      </c>
      <c r="AI3331">
        <f t="shared" si="675"/>
        <v>3309</v>
      </c>
      <c r="AJ3331">
        <f t="shared" si="676"/>
        <v>18</v>
      </c>
      <c r="AK3331">
        <f t="shared" si="672"/>
        <v>0.15737203972498093</v>
      </c>
      <c r="AL3331">
        <f t="shared" si="673"/>
        <v>0.75</v>
      </c>
      <c r="AM3331">
        <f t="shared" si="674"/>
        <v>1.9098548510318447E-4</v>
      </c>
    </row>
    <row r="3332" spans="1:39" x14ac:dyDescent="0.3">
      <c r="A3332">
        <f>Datos!C3331</f>
        <v>2.2890199999999999E-2</v>
      </c>
      <c r="B3332">
        <f>Datos!D3331</f>
        <v>0.33059300000000003</v>
      </c>
      <c r="C3332">
        <f>Datos!E3331</f>
        <v>4.8475200000000003E-2</v>
      </c>
      <c r="D3332" s="5">
        <f>Datos!F3331</f>
        <v>0</v>
      </c>
      <c r="E3332">
        <f t="shared" si="665"/>
        <v>1</v>
      </c>
      <c r="F3332" s="6">
        <f t="shared" si="666"/>
        <v>1</v>
      </c>
      <c r="G3332">
        <f t="shared" si="667"/>
        <v>0</v>
      </c>
      <c r="H3332">
        <f t="shared" si="668"/>
        <v>1.1266005761035735E-2</v>
      </c>
      <c r="I3332" s="5">
        <f t="shared" si="669"/>
        <v>1.1266005761035735E-2</v>
      </c>
      <c r="J3332" s="6">
        <f t="shared" si="670"/>
        <v>0.98873399423896424</v>
      </c>
      <c r="K3332" s="5">
        <f t="shared" si="671"/>
        <v>-1.1329947905923772E-2</v>
      </c>
      <c r="L3332" s="6">
        <f t="shared" ref="L3332:L3395" si="677">100*IF(H3332&gt;=$AB$10,D3332/F3332,E3332/F3332)</f>
        <v>100</v>
      </c>
      <c r="AF3332">
        <v>1.9456423186221854E-2</v>
      </c>
      <c r="AG3332">
        <v>1</v>
      </c>
      <c r="AH3332">
        <v>0</v>
      </c>
      <c r="AI3332">
        <f t="shared" si="675"/>
        <v>3310</v>
      </c>
      <c r="AJ3332">
        <f t="shared" si="676"/>
        <v>18</v>
      </c>
      <c r="AK3332">
        <f t="shared" si="672"/>
        <v>0.15711739241151002</v>
      </c>
      <c r="AL3332">
        <f t="shared" si="673"/>
        <v>0.75</v>
      </c>
      <c r="AM3332">
        <f t="shared" si="674"/>
        <v>1.909854851031012E-4</v>
      </c>
    </row>
    <row r="3333" spans="1:39" x14ac:dyDescent="0.3">
      <c r="A3333">
        <f>Datos!C3332</f>
        <v>0.41947109999999999</v>
      </c>
      <c r="B3333">
        <f>Datos!D3332</f>
        <v>-0.15654470000000001</v>
      </c>
      <c r="C3333">
        <f>Datos!E3332</f>
        <v>3.0897500000000001E-2</v>
      </c>
      <c r="D3333" s="5">
        <f>Datos!F3332</f>
        <v>1</v>
      </c>
      <c r="E3333">
        <f t="shared" ref="E3333:E3396" si="678">1-D3333</f>
        <v>0</v>
      </c>
      <c r="F3333" s="6">
        <f t="shared" ref="F3333:F3396" si="679">D3333+E3333</f>
        <v>1</v>
      </c>
      <c r="G3333">
        <f t="shared" ref="G3333:G3396" si="680">IF(F3333=0,"",D3333/F3333)</f>
        <v>1</v>
      </c>
      <c r="H3333">
        <f t="shared" ref="H3333:H3396" si="681">1/(1+EXP(-$O$5-MMULT(A3333:C3333,$O$6:$O$8)))</f>
        <v>2.4572279189782005E-2</v>
      </c>
      <c r="I3333" s="5">
        <f t="shared" ref="I3333:I3396" si="682">F3333*H3333</f>
        <v>2.4572279189782005E-2</v>
      </c>
      <c r="J3333" s="6">
        <f t="shared" ref="J3333:J3396" si="683">F3333-I3333</f>
        <v>0.975427720810218</v>
      </c>
      <c r="K3333" s="5">
        <f t="shared" ref="K3333:K3396" si="684">IFERROR(F3333*(G3333*LN(H3333)+(1-G3333)*LN(1-H3333)),0)</f>
        <v>-3.7061363336343907</v>
      </c>
      <c r="L3333" s="6">
        <f t="shared" si="677"/>
        <v>0</v>
      </c>
      <c r="AF3333">
        <v>1.9469248145148426E-2</v>
      </c>
      <c r="AG3333">
        <v>1</v>
      </c>
      <c r="AH3333">
        <v>0</v>
      </c>
      <c r="AI3333">
        <f t="shared" si="675"/>
        <v>3311</v>
      </c>
      <c r="AJ3333">
        <f t="shared" si="676"/>
        <v>18</v>
      </c>
      <c r="AK3333">
        <f t="shared" ref="AK3333:AK3396" si="685">1-AI3333/AI$4003</f>
        <v>0.15686274509803921</v>
      </c>
      <c r="AL3333">
        <f t="shared" ref="AL3333:AL3396" si="686">1-AJ3333/AJ$4003</f>
        <v>0.75</v>
      </c>
      <c r="AM3333">
        <f t="shared" ref="AM3333:AM3396" si="687">(AK3333-AK3334)*AL3333</f>
        <v>1.909854851031012E-4</v>
      </c>
    </row>
    <row r="3334" spans="1:39" x14ac:dyDescent="0.3">
      <c r="A3334">
        <f>Datos!C3333</f>
        <v>0.42684450000000002</v>
      </c>
      <c r="B3334">
        <f>Datos!D3333</f>
        <v>0.1798478</v>
      </c>
      <c r="C3334">
        <f>Datos!E3333</f>
        <v>5.9582999999999997E-3</v>
      </c>
      <c r="D3334" s="5">
        <f>Datos!F3333</f>
        <v>0</v>
      </c>
      <c r="E3334">
        <f t="shared" si="678"/>
        <v>1</v>
      </c>
      <c r="F3334" s="6">
        <f t="shared" si="679"/>
        <v>1</v>
      </c>
      <c r="G3334">
        <f t="shared" si="680"/>
        <v>0</v>
      </c>
      <c r="H3334">
        <f t="shared" si="681"/>
        <v>1.724603470059204E-2</v>
      </c>
      <c r="I3334" s="5">
        <f t="shared" si="682"/>
        <v>1.724603470059204E-2</v>
      </c>
      <c r="J3334" s="6">
        <f t="shared" si="683"/>
        <v>0.98275396529940795</v>
      </c>
      <c r="K3334" s="5">
        <f t="shared" si="684"/>
        <v>-1.7396479786849439E-2</v>
      </c>
      <c r="L3334" s="6">
        <f t="shared" si="677"/>
        <v>100</v>
      </c>
      <c r="AF3334">
        <v>1.9472962205550087E-2</v>
      </c>
      <c r="AG3334">
        <v>1</v>
      </c>
      <c r="AH3334">
        <v>0</v>
      </c>
      <c r="AI3334">
        <f t="shared" ref="AI3334:AI3397" si="688">AI3333+AG3334</f>
        <v>3312</v>
      </c>
      <c r="AJ3334">
        <f t="shared" ref="AJ3334:AJ3397" si="689">AJ3333+AH3334</f>
        <v>18</v>
      </c>
      <c r="AK3334">
        <f t="shared" si="685"/>
        <v>0.15660809778456841</v>
      </c>
      <c r="AL3334">
        <f t="shared" si="686"/>
        <v>0.75</v>
      </c>
      <c r="AM3334">
        <f t="shared" si="687"/>
        <v>1.9098548510318447E-4</v>
      </c>
    </row>
    <row r="3335" spans="1:39" x14ac:dyDescent="0.3">
      <c r="A3335">
        <f>Datos!C3334</f>
        <v>0.58372590000000002</v>
      </c>
      <c r="B3335">
        <f>Datos!D3334</f>
        <v>0.12425949999999999</v>
      </c>
      <c r="C3335">
        <f>Datos!E3334</f>
        <v>6.6033999999999997E-3</v>
      </c>
      <c r="D3335" s="5">
        <f>Datos!F3334</f>
        <v>0</v>
      </c>
      <c r="E3335">
        <f t="shared" si="678"/>
        <v>1</v>
      </c>
      <c r="F3335" s="6">
        <f t="shared" si="679"/>
        <v>1</v>
      </c>
      <c r="G3335">
        <f t="shared" si="680"/>
        <v>0</v>
      </c>
      <c r="H3335">
        <f t="shared" si="681"/>
        <v>1.74648423460586E-2</v>
      </c>
      <c r="I3335" s="5">
        <f t="shared" si="682"/>
        <v>1.74648423460586E-2</v>
      </c>
      <c r="J3335" s="6">
        <f t="shared" si="683"/>
        <v>0.98253515765394139</v>
      </c>
      <c r="K3335" s="5">
        <f t="shared" si="684"/>
        <v>-1.7619152007252139E-2</v>
      </c>
      <c r="L3335" s="6">
        <f t="shared" si="677"/>
        <v>100</v>
      </c>
      <c r="AF3335">
        <v>1.9485502045346784E-2</v>
      </c>
      <c r="AG3335">
        <v>1</v>
      </c>
      <c r="AH3335">
        <v>0</v>
      </c>
      <c r="AI3335">
        <f t="shared" si="688"/>
        <v>3313</v>
      </c>
      <c r="AJ3335">
        <f t="shared" si="689"/>
        <v>18</v>
      </c>
      <c r="AK3335">
        <f t="shared" si="685"/>
        <v>0.1563534504710975</v>
      </c>
      <c r="AL3335">
        <f t="shared" si="686"/>
        <v>0.75</v>
      </c>
      <c r="AM3335">
        <f t="shared" si="687"/>
        <v>1.909854851031012E-4</v>
      </c>
    </row>
    <row r="3336" spans="1:39" x14ac:dyDescent="0.3">
      <c r="A3336">
        <f>Datos!C3335</f>
        <v>9.4093499999999997E-2</v>
      </c>
      <c r="B3336">
        <f>Datos!D3335</f>
        <v>-0.1273533</v>
      </c>
      <c r="C3336">
        <f>Datos!E3335</f>
        <v>3.0569599999999999E-2</v>
      </c>
      <c r="D3336" s="5">
        <f>Datos!F3335</f>
        <v>0</v>
      </c>
      <c r="E3336">
        <f t="shared" si="678"/>
        <v>1</v>
      </c>
      <c r="F3336" s="6">
        <f t="shared" si="679"/>
        <v>1</v>
      </c>
      <c r="G3336">
        <f t="shared" si="680"/>
        <v>0</v>
      </c>
      <c r="H3336">
        <f t="shared" si="681"/>
        <v>2.7402534792399031E-2</v>
      </c>
      <c r="I3336" s="5">
        <f t="shared" si="682"/>
        <v>2.7402534792399031E-2</v>
      </c>
      <c r="J3336" s="6">
        <f t="shared" si="683"/>
        <v>0.97259746520760093</v>
      </c>
      <c r="K3336" s="5">
        <f t="shared" si="684"/>
        <v>-2.778498721819106E-2</v>
      </c>
      <c r="L3336" s="6">
        <f t="shared" si="677"/>
        <v>0</v>
      </c>
      <c r="AF3336">
        <v>1.9491230100996498E-2</v>
      </c>
      <c r="AG3336">
        <v>1</v>
      </c>
      <c r="AH3336">
        <v>0</v>
      </c>
      <c r="AI3336">
        <f t="shared" si="688"/>
        <v>3314</v>
      </c>
      <c r="AJ3336">
        <f t="shared" si="689"/>
        <v>18</v>
      </c>
      <c r="AK3336">
        <f t="shared" si="685"/>
        <v>0.1560988031576267</v>
      </c>
      <c r="AL3336">
        <f t="shared" si="686"/>
        <v>0.75</v>
      </c>
      <c r="AM3336">
        <f t="shared" si="687"/>
        <v>1.909854851031012E-4</v>
      </c>
    </row>
    <row r="3337" spans="1:39" x14ac:dyDescent="0.3">
      <c r="A3337">
        <f>Datos!C3336</f>
        <v>1.45684E-2</v>
      </c>
      <c r="B3337">
        <f>Datos!D3336</f>
        <v>-0.1186166</v>
      </c>
      <c r="C3337">
        <f>Datos!E3336</f>
        <v>3.5596000000000003E-2</v>
      </c>
      <c r="D3337" s="5">
        <f>Datos!F3336</f>
        <v>0</v>
      </c>
      <c r="E3337">
        <f t="shared" si="678"/>
        <v>1</v>
      </c>
      <c r="F3337" s="6">
        <f t="shared" si="679"/>
        <v>1</v>
      </c>
      <c r="G3337">
        <f t="shared" si="680"/>
        <v>0</v>
      </c>
      <c r="H3337">
        <f t="shared" si="681"/>
        <v>2.687499747098639E-2</v>
      </c>
      <c r="I3337" s="5">
        <f t="shared" si="682"/>
        <v>2.687499747098639E-2</v>
      </c>
      <c r="J3337" s="6">
        <f t="shared" si="683"/>
        <v>0.97312500252901357</v>
      </c>
      <c r="K3337" s="5">
        <f t="shared" si="684"/>
        <v>-2.7242733795016402E-2</v>
      </c>
      <c r="L3337" s="6">
        <f t="shared" si="677"/>
        <v>0</v>
      </c>
      <c r="AF3337">
        <v>1.9507096172811135E-2</v>
      </c>
      <c r="AG3337">
        <v>1</v>
      </c>
      <c r="AH3337">
        <v>0</v>
      </c>
      <c r="AI3337">
        <f t="shared" si="688"/>
        <v>3315</v>
      </c>
      <c r="AJ3337">
        <f t="shared" si="689"/>
        <v>18</v>
      </c>
      <c r="AK3337">
        <f t="shared" si="685"/>
        <v>0.1558441558441559</v>
      </c>
      <c r="AL3337">
        <f t="shared" si="686"/>
        <v>0.75</v>
      </c>
      <c r="AM3337">
        <f t="shared" si="687"/>
        <v>1.9098548510318447E-4</v>
      </c>
    </row>
    <row r="3338" spans="1:39" x14ac:dyDescent="0.3">
      <c r="A3338">
        <f>Datos!C3337</f>
        <v>-1.2167E-3</v>
      </c>
      <c r="B3338">
        <f>Datos!D3337</f>
        <v>-0.32425349999999997</v>
      </c>
      <c r="C3338">
        <f>Datos!E3337</f>
        <v>4.0749899999999999E-2</v>
      </c>
      <c r="D3338" s="5">
        <f>Datos!F3337</f>
        <v>0</v>
      </c>
      <c r="E3338">
        <f t="shared" si="678"/>
        <v>1</v>
      </c>
      <c r="F3338" s="6">
        <f t="shared" si="679"/>
        <v>1</v>
      </c>
      <c r="G3338">
        <f t="shared" si="680"/>
        <v>0</v>
      </c>
      <c r="H3338">
        <f t="shared" si="681"/>
        <v>3.6450066784194698E-2</v>
      </c>
      <c r="I3338" s="5">
        <f t="shared" si="682"/>
        <v>3.6450066784194698E-2</v>
      </c>
      <c r="J3338" s="6">
        <f t="shared" si="683"/>
        <v>0.96354993321580529</v>
      </c>
      <c r="K3338" s="5">
        <f t="shared" si="684"/>
        <v>-3.7130967648774625E-2</v>
      </c>
      <c r="L3338" s="6">
        <f t="shared" si="677"/>
        <v>0</v>
      </c>
      <c r="AF3338">
        <v>1.9521577500842227E-2</v>
      </c>
      <c r="AG3338">
        <v>1</v>
      </c>
      <c r="AH3338">
        <v>0</v>
      </c>
      <c r="AI3338">
        <f t="shared" si="688"/>
        <v>3316</v>
      </c>
      <c r="AJ3338">
        <f t="shared" si="689"/>
        <v>18</v>
      </c>
      <c r="AK3338">
        <f t="shared" si="685"/>
        <v>0.15558950853068498</v>
      </c>
      <c r="AL3338">
        <f t="shared" si="686"/>
        <v>0.75</v>
      </c>
      <c r="AM3338">
        <f t="shared" si="687"/>
        <v>1.909854851031012E-4</v>
      </c>
    </row>
    <row r="3339" spans="1:39" x14ac:dyDescent="0.3">
      <c r="A3339">
        <f>Datos!C3338</f>
        <v>2.4848000000000001E-3</v>
      </c>
      <c r="B3339">
        <f>Datos!D3338</f>
        <v>-0.41607129999999998</v>
      </c>
      <c r="C3339">
        <f>Datos!E3338</f>
        <v>-0.11181480000000001</v>
      </c>
      <c r="D3339" s="5">
        <f>Datos!F3338</f>
        <v>0</v>
      </c>
      <c r="E3339">
        <f t="shared" si="678"/>
        <v>1</v>
      </c>
      <c r="F3339" s="6">
        <f t="shared" si="679"/>
        <v>1</v>
      </c>
      <c r="G3339">
        <f t="shared" si="680"/>
        <v>0</v>
      </c>
      <c r="H3339">
        <f t="shared" si="681"/>
        <v>0.14343648081014629</v>
      </c>
      <c r="I3339" s="5">
        <f t="shared" si="682"/>
        <v>0.14343648081014629</v>
      </c>
      <c r="J3339" s="6">
        <f t="shared" si="683"/>
        <v>0.85656351918985374</v>
      </c>
      <c r="K3339" s="5">
        <f t="shared" si="684"/>
        <v>-0.15482680262527596</v>
      </c>
      <c r="L3339" s="6">
        <f t="shared" si="677"/>
        <v>0</v>
      </c>
      <c r="AF3339">
        <v>1.9538887608716467E-2</v>
      </c>
      <c r="AG3339">
        <v>1</v>
      </c>
      <c r="AH3339">
        <v>0</v>
      </c>
      <c r="AI3339">
        <f t="shared" si="688"/>
        <v>3317</v>
      </c>
      <c r="AJ3339">
        <f t="shared" si="689"/>
        <v>18</v>
      </c>
      <c r="AK3339">
        <f t="shared" si="685"/>
        <v>0.15533486121721418</v>
      </c>
      <c r="AL3339">
        <f t="shared" si="686"/>
        <v>0.75</v>
      </c>
      <c r="AM3339">
        <f t="shared" si="687"/>
        <v>1.9098548510318447E-4</v>
      </c>
    </row>
    <row r="3340" spans="1:39" x14ac:dyDescent="0.3">
      <c r="A3340">
        <f>Datos!C3339</f>
        <v>-5.9642999999999996E-3</v>
      </c>
      <c r="B3340">
        <f>Datos!D3339</f>
        <v>-0.2392301</v>
      </c>
      <c r="C3340">
        <f>Datos!E3339</f>
        <v>4.54332E-2</v>
      </c>
      <c r="D3340" s="5">
        <f>Datos!F3339</f>
        <v>0</v>
      </c>
      <c r="E3340">
        <f t="shared" si="678"/>
        <v>1</v>
      </c>
      <c r="F3340" s="6">
        <f t="shared" si="679"/>
        <v>1</v>
      </c>
      <c r="G3340">
        <f t="shared" si="680"/>
        <v>0</v>
      </c>
      <c r="H3340">
        <f t="shared" si="681"/>
        <v>3.0508427703188044E-2</v>
      </c>
      <c r="I3340" s="5">
        <f t="shared" si="682"/>
        <v>3.0508427703188044E-2</v>
      </c>
      <c r="J3340" s="6">
        <f t="shared" si="683"/>
        <v>0.96949157229681193</v>
      </c>
      <c r="K3340" s="5">
        <f t="shared" si="684"/>
        <v>-3.0983497171858197E-2</v>
      </c>
      <c r="L3340" s="6">
        <f t="shared" si="677"/>
        <v>0</v>
      </c>
      <c r="AF3340">
        <v>1.9540256739489639E-2</v>
      </c>
      <c r="AG3340">
        <v>1</v>
      </c>
      <c r="AH3340">
        <v>0</v>
      </c>
      <c r="AI3340">
        <f t="shared" si="688"/>
        <v>3318</v>
      </c>
      <c r="AJ3340">
        <f t="shared" si="689"/>
        <v>18</v>
      </c>
      <c r="AK3340">
        <f t="shared" si="685"/>
        <v>0.15508021390374327</v>
      </c>
      <c r="AL3340">
        <f t="shared" si="686"/>
        <v>0.75</v>
      </c>
      <c r="AM3340">
        <f t="shared" si="687"/>
        <v>1.909854851031012E-4</v>
      </c>
    </row>
    <row r="3341" spans="1:39" x14ac:dyDescent="0.3">
      <c r="A3341">
        <f>Datos!C3340</f>
        <v>-6.04436E-2</v>
      </c>
      <c r="B3341">
        <f>Datos!D3340</f>
        <v>0.13814969999999999</v>
      </c>
      <c r="C3341">
        <f>Datos!E3340</f>
        <v>6.7840499999999998E-2</v>
      </c>
      <c r="D3341" s="5">
        <f>Datos!F3340</f>
        <v>0</v>
      </c>
      <c r="E3341">
        <f t="shared" si="678"/>
        <v>1</v>
      </c>
      <c r="F3341" s="6">
        <f t="shared" si="679"/>
        <v>1</v>
      </c>
      <c r="G3341">
        <f t="shared" si="680"/>
        <v>0</v>
      </c>
      <c r="H3341">
        <f t="shared" si="681"/>
        <v>1.3739128009020047E-2</v>
      </c>
      <c r="I3341" s="5">
        <f t="shared" si="682"/>
        <v>1.3739128009020047E-2</v>
      </c>
      <c r="J3341" s="6">
        <f t="shared" si="683"/>
        <v>0.98626087199098</v>
      </c>
      <c r="K3341" s="5">
        <f t="shared" si="684"/>
        <v>-1.3834383317813363E-2</v>
      </c>
      <c r="L3341" s="6">
        <f t="shared" si="677"/>
        <v>100</v>
      </c>
      <c r="AF3341">
        <v>1.9554822345304337E-2</v>
      </c>
      <c r="AG3341">
        <v>1</v>
      </c>
      <c r="AH3341">
        <v>0</v>
      </c>
      <c r="AI3341">
        <f t="shared" si="688"/>
        <v>3319</v>
      </c>
      <c r="AJ3341">
        <f t="shared" si="689"/>
        <v>18</v>
      </c>
      <c r="AK3341">
        <f t="shared" si="685"/>
        <v>0.15482556659027247</v>
      </c>
      <c r="AL3341">
        <f t="shared" si="686"/>
        <v>0.75</v>
      </c>
      <c r="AM3341">
        <f t="shared" si="687"/>
        <v>1.909854851031012E-4</v>
      </c>
    </row>
    <row r="3342" spans="1:39" x14ac:dyDescent="0.3">
      <c r="A3342">
        <f>Datos!C3341</f>
        <v>-3.56589E-2</v>
      </c>
      <c r="B3342">
        <f>Datos!D3341</f>
        <v>0.1494086</v>
      </c>
      <c r="C3342">
        <f>Datos!E3341</f>
        <v>6.5200800000000003E-2</v>
      </c>
      <c r="D3342" s="5">
        <f>Datos!F3341</f>
        <v>0</v>
      </c>
      <c r="E3342">
        <f t="shared" si="678"/>
        <v>1</v>
      </c>
      <c r="F3342" s="6">
        <f t="shared" si="679"/>
        <v>1</v>
      </c>
      <c r="G3342">
        <f t="shared" si="680"/>
        <v>0</v>
      </c>
      <c r="H3342">
        <f t="shared" si="681"/>
        <v>1.3626718932843753E-2</v>
      </c>
      <c r="I3342" s="5">
        <f t="shared" si="682"/>
        <v>1.3626718932843753E-2</v>
      </c>
      <c r="J3342" s="6">
        <f t="shared" si="683"/>
        <v>0.98637328106715627</v>
      </c>
      <c r="K3342" s="5">
        <f t="shared" si="684"/>
        <v>-1.3720414819271783E-2</v>
      </c>
      <c r="L3342" s="6">
        <f t="shared" si="677"/>
        <v>100</v>
      </c>
      <c r="AF3342">
        <v>1.9569932266790428E-2</v>
      </c>
      <c r="AG3342">
        <v>1</v>
      </c>
      <c r="AH3342">
        <v>0</v>
      </c>
      <c r="AI3342">
        <f t="shared" si="688"/>
        <v>3320</v>
      </c>
      <c r="AJ3342">
        <f t="shared" si="689"/>
        <v>18</v>
      </c>
      <c r="AK3342">
        <f t="shared" si="685"/>
        <v>0.15457091927680167</v>
      </c>
      <c r="AL3342">
        <f t="shared" si="686"/>
        <v>0.75</v>
      </c>
      <c r="AM3342">
        <f t="shared" si="687"/>
        <v>1.9098548510318447E-4</v>
      </c>
    </row>
    <row r="3343" spans="1:39" x14ac:dyDescent="0.3">
      <c r="A3343">
        <f>Datos!C3342</f>
        <v>3.1663700000000003E-2</v>
      </c>
      <c r="B3343">
        <f>Datos!D3342</f>
        <v>0.1432177</v>
      </c>
      <c r="C3343">
        <f>Datos!E3342</f>
        <v>6.3390600000000005E-2</v>
      </c>
      <c r="D3343" s="5">
        <f>Datos!F3342</f>
        <v>0</v>
      </c>
      <c r="E3343">
        <f t="shared" si="678"/>
        <v>1</v>
      </c>
      <c r="F3343" s="6">
        <f t="shared" si="679"/>
        <v>1</v>
      </c>
      <c r="G3343">
        <f t="shared" si="680"/>
        <v>0</v>
      </c>
      <c r="H3343">
        <f t="shared" si="681"/>
        <v>1.3539649555976639E-2</v>
      </c>
      <c r="I3343" s="5">
        <f t="shared" si="682"/>
        <v>1.3539649555976639E-2</v>
      </c>
      <c r="J3343" s="6">
        <f t="shared" si="683"/>
        <v>0.98646035044402336</v>
      </c>
      <c r="K3343" s="5">
        <f t="shared" si="684"/>
        <v>-1.3632146477194781E-2</v>
      </c>
      <c r="L3343" s="6">
        <f t="shared" si="677"/>
        <v>100</v>
      </c>
      <c r="AF3343">
        <v>1.9582011744315612E-2</v>
      </c>
      <c r="AG3343">
        <v>1</v>
      </c>
      <c r="AH3343">
        <v>0</v>
      </c>
      <c r="AI3343">
        <f t="shared" si="688"/>
        <v>3321</v>
      </c>
      <c r="AJ3343">
        <f t="shared" si="689"/>
        <v>18</v>
      </c>
      <c r="AK3343">
        <f t="shared" si="685"/>
        <v>0.15431627196333075</v>
      </c>
      <c r="AL3343">
        <f t="shared" si="686"/>
        <v>0.75</v>
      </c>
      <c r="AM3343">
        <f t="shared" si="687"/>
        <v>1.909854851031012E-4</v>
      </c>
    </row>
    <row r="3344" spans="1:39" x14ac:dyDescent="0.3">
      <c r="A3344">
        <f>Datos!C3343</f>
        <v>8.6642999999999998E-3</v>
      </c>
      <c r="B3344">
        <f>Datos!D3343</f>
        <v>0.14865220000000001</v>
      </c>
      <c r="C3344">
        <f>Datos!E3343</f>
        <v>6.7582100000000006E-2</v>
      </c>
      <c r="D3344" s="5">
        <f>Datos!F3343</f>
        <v>0</v>
      </c>
      <c r="E3344">
        <f t="shared" si="678"/>
        <v>1</v>
      </c>
      <c r="F3344" s="6">
        <f t="shared" si="679"/>
        <v>1</v>
      </c>
      <c r="G3344">
        <f t="shared" si="680"/>
        <v>0</v>
      </c>
      <c r="H3344">
        <f t="shared" si="681"/>
        <v>1.3084388620306951E-2</v>
      </c>
      <c r="I3344" s="5">
        <f t="shared" si="682"/>
        <v>1.3084388620306951E-2</v>
      </c>
      <c r="J3344" s="6">
        <f t="shared" si="683"/>
        <v>0.98691561137969308</v>
      </c>
      <c r="K3344" s="5">
        <f t="shared" si="684"/>
        <v>-1.3170743325890756E-2</v>
      </c>
      <c r="L3344" s="6">
        <f t="shared" si="677"/>
        <v>100</v>
      </c>
      <c r="AF3344">
        <v>1.9591119371949142E-2</v>
      </c>
      <c r="AG3344">
        <v>1</v>
      </c>
      <c r="AH3344">
        <v>0</v>
      </c>
      <c r="AI3344">
        <f t="shared" si="688"/>
        <v>3322</v>
      </c>
      <c r="AJ3344">
        <f t="shared" si="689"/>
        <v>18</v>
      </c>
      <c r="AK3344">
        <f t="shared" si="685"/>
        <v>0.15406162464985995</v>
      </c>
      <c r="AL3344">
        <f t="shared" si="686"/>
        <v>0.75</v>
      </c>
      <c r="AM3344">
        <f t="shared" si="687"/>
        <v>1.909854851031012E-4</v>
      </c>
    </row>
    <row r="3345" spans="1:39" x14ac:dyDescent="0.3">
      <c r="A3345">
        <f>Datos!C3344</f>
        <v>7.7670500000000003E-2</v>
      </c>
      <c r="B3345">
        <f>Datos!D3344</f>
        <v>0.16484799999999999</v>
      </c>
      <c r="C3345">
        <f>Datos!E3344</f>
        <v>6.9551299999999996E-2</v>
      </c>
      <c r="D3345" s="5">
        <f>Datos!F3344</f>
        <v>0</v>
      </c>
      <c r="E3345">
        <f t="shared" si="678"/>
        <v>1</v>
      </c>
      <c r="F3345" s="6">
        <f t="shared" si="679"/>
        <v>1</v>
      </c>
      <c r="G3345">
        <f t="shared" si="680"/>
        <v>0</v>
      </c>
      <c r="H3345">
        <f t="shared" si="681"/>
        <v>1.210684680201856E-2</v>
      </c>
      <c r="I3345" s="5">
        <f t="shared" si="682"/>
        <v>1.210684680201856E-2</v>
      </c>
      <c r="J3345" s="6">
        <f t="shared" si="683"/>
        <v>0.98789315319798143</v>
      </c>
      <c r="K3345" s="5">
        <f t="shared" si="684"/>
        <v>-1.2180731618767286E-2</v>
      </c>
      <c r="L3345" s="6">
        <f t="shared" si="677"/>
        <v>100</v>
      </c>
      <c r="AF3345">
        <v>1.9592474179705933E-2</v>
      </c>
      <c r="AG3345">
        <v>1</v>
      </c>
      <c r="AH3345">
        <v>0</v>
      </c>
      <c r="AI3345">
        <f t="shared" si="688"/>
        <v>3323</v>
      </c>
      <c r="AJ3345">
        <f t="shared" si="689"/>
        <v>18</v>
      </c>
      <c r="AK3345">
        <f t="shared" si="685"/>
        <v>0.15380697733638915</v>
      </c>
      <c r="AL3345">
        <f t="shared" si="686"/>
        <v>0.75</v>
      </c>
      <c r="AM3345">
        <f t="shared" si="687"/>
        <v>1.9098548510318447E-4</v>
      </c>
    </row>
    <row r="3346" spans="1:39" x14ac:dyDescent="0.3">
      <c r="A3346">
        <f>Datos!C3345</f>
        <v>4.6979600000000003E-2</v>
      </c>
      <c r="B3346">
        <f>Datos!D3345</f>
        <v>0.2383777</v>
      </c>
      <c r="C3346">
        <f>Datos!E3345</f>
        <v>6.9153099999999995E-2</v>
      </c>
      <c r="D3346" s="5">
        <f>Datos!F3345</f>
        <v>0</v>
      </c>
      <c r="E3346">
        <f t="shared" si="678"/>
        <v>1</v>
      </c>
      <c r="F3346" s="6">
        <f t="shared" si="679"/>
        <v>1</v>
      </c>
      <c r="G3346">
        <f t="shared" si="680"/>
        <v>0</v>
      </c>
      <c r="H3346">
        <f t="shared" si="681"/>
        <v>1.0887785857965224E-2</v>
      </c>
      <c r="I3346" s="5">
        <f t="shared" si="682"/>
        <v>1.0887785857965224E-2</v>
      </c>
      <c r="J3346" s="6">
        <f t="shared" si="683"/>
        <v>0.98911221414203476</v>
      </c>
      <c r="K3346" s="5">
        <f t="shared" si="684"/>
        <v>-1.0947491569249956E-2</v>
      </c>
      <c r="L3346" s="6">
        <f t="shared" si="677"/>
        <v>100</v>
      </c>
      <c r="AF3346">
        <v>1.9611745809727098E-2</v>
      </c>
      <c r="AG3346">
        <v>1</v>
      </c>
      <c r="AH3346">
        <v>0</v>
      </c>
      <c r="AI3346">
        <f t="shared" si="688"/>
        <v>3324</v>
      </c>
      <c r="AJ3346">
        <f t="shared" si="689"/>
        <v>18</v>
      </c>
      <c r="AK3346">
        <f t="shared" si="685"/>
        <v>0.15355233002291824</v>
      </c>
      <c r="AL3346">
        <f t="shared" si="686"/>
        <v>0.75</v>
      </c>
      <c r="AM3346">
        <f t="shared" si="687"/>
        <v>1.909854851031012E-4</v>
      </c>
    </row>
    <row r="3347" spans="1:39" x14ac:dyDescent="0.3">
      <c r="A3347">
        <f>Datos!C3346</f>
        <v>1.5344699999999999E-2</v>
      </c>
      <c r="B3347">
        <f>Datos!D3346</f>
        <v>0.1500127</v>
      </c>
      <c r="C3347">
        <f>Datos!E3346</f>
        <v>3.9074699999999997E-2</v>
      </c>
      <c r="D3347" s="5">
        <f>Datos!F3346</f>
        <v>0</v>
      </c>
      <c r="E3347">
        <f t="shared" si="678"/>
        <v>1</v>
      </c>
      <c r="F3347" s="6">
        <f t="shared" si="679"/>
        <v>1</v>
      </c>
      <c r="G3347">
        <f t="shared" si="680"/>
        <v>0</v>
      </c>
      <c r="H3347">
        <f t="shared" si="681"/>
        <v>1.6629484761036366E-2</v>
      </c>
      <c r="I3347" s="5">
        <f t="shared" si="682"/>
        <v>1.6629484761036366E-2</v>
      </c>
      <c r="J3347" s="6">
        <f t="shared" si="683"/>
        <v>0.98337051523896368</v>
      </c>
      <c r="K3347" s="5">
        <f t="shared" si="684"/>
        <v>-1.6769306923820254E-2</v>
      </c>
      <c r="L3347" s="6">
        <f t="shared" si="677"/>
        <v>100</v>
      </c>
      <c r="AF3347">
        <v>1.9617233288798889E-2</v>
      </c>
      <c r="AG3347">
        <v>1</v>
      </c>
      <c r="AH3347">
        <v>0</v>
      </c>
      <c r="AI3347">
        <f t="shared" si="688"/>
        <v>3325</v>
      </c>
      <c r="AJ3347">
        <f t="shared" si="689"/>
        <v>18</v>
      </c>
      <c r="AK3347">
        <f t="shared" si="685"/>
        <v>0.15329768270944744</v>
      </c>
      <c r="AL3347">
        <f t="shared" si="686"/>
        <v>0.75</v>
      </c>
      <c r="AM3347">
        <f t="shared" si="687"/>
        <v>1.9098548510318447E-4</v>
      </c>
    </row>
    <row r="3348" spans="1:39" x14ac:dyDescent="0.3">
      <c r="A3348">
        <f>Datos!C3347</f>
        <v>9.7035999999999997E-3</v>
      </c>
      <c r="B3348">
        <f>Datos!D3347</f>
        <v>0.1396763</v>
      </c>
      <c r="C3348">
        <f>Datos!E3347</f>
        <v>4.4254099999999998E-2</v>
      </c>
      <c r="D3348" s="5">
        <f>Datos!F3347</f>
        <v>0</v>
      </c>
      <c r="E3348">
        <f t="shared" si="678"/>
        <v>1</v>
      </c>
      <c r="F3348" s="6">
        <f t="shared" si="679"/>
        <v>1</v>
      </c>
      <c r="G3348">
        <f t="shared" si="680"/>
        <v>0</v>
      </c>
      <c r="H3348">
        <f t="shared" si="681"/>
        <v>1.6229012458283645E-2</v>
      </c>
      <c r="I3348" s="5">
        <f t="shared" si="682"/>
        <v>1.6229012458283645E-2</v>
      </c>
      <c r="J3348" s="6">
        <f t="shared" si="683"/>
        <v>0.98377098754171632</v>
      </c>
      <c r="K3348" s="5">
        <f t="shared" si="684"/>
        <v>-1.6362145255257931E-2</v>
      </c>
      <c r="L3348" s="6">
        <f t="shared" si="677"/>
        <v>100</v>
      </c>
      <c r="AF3348">
        <v>1.9634505020466667E-2</v>
      </c>
      <c r="AG3348">
        <v>1</v>
      </c>
      <c r="AH3348">
        <v>0</v>
      </c>
      <c r="AI3348">
        <f t="shared" si="688"/>
        <v>3326</v>
      </c>
      <c r="AJ3348">
        <f t="shared" si="689"/>
        <v>18</v>
      </c>
      <c r="AK3348">
        <f t="shared" si="685"/>
        <v>0.15304303539597652</v>
      </c>
      <c r="AL3348">
        <f t="shared" si="686"/>
        <v>0.75</v>
      </c>
      <c r="AM3348">
        <f t="shared" si="687"/>
        <v>1.909854851031012E-4</v>
      </c>
    </row>
    <row r="3349" spans="1:39" x14ac:dyDescent="0.3">
      <c r="A3349">
        <f>Datos!C3348</f>
        <v>3.7045099999999997E-2</v>
      </c>
      <c r="B3349">
        <f>Datos!D3348</f>
        <v>0.15194440000000001</v>
      </c>
      <c r="C3349">
        <f>Datos!E3348</f>
        <v>3.9661299999999997E-2</v>
      </c>
      <c r="D3349" s="5">
        <f>Datos!F3348</f>
        <v>0</v>
      </c>
      <c r="E3349">
        <f t="shared" si="678"/>
        <v>1</v>
      </c>
      <c r="F3349" s="6">
        <f t="shared" si="679"/>
        <v>1</v>
      </c>
      <c r="G3349">
        <f t="shared" si="680"/>
        <v>0</v>
      </c>
      <c r="H3349">
        <f t="shared" si="681"/>
        <v>1.6321070999579326E-2</v>
      </c>
      <c r="I3349" s="5">
        <f t="shared" si="682"/>
        <v>1.6321070999579326E-2</v>
      </c>
      <c r="J3349" s="6">
        <f t="shared" si="683"/>
        <v>0.98367892900042064</v>
      </c>
      <c r="K3349" s="5">
        <f t="shared" si="684"/>
        <v>-1.6455726840831058E-2</v>
      </c>
      <c r="L3349" s="6">
        <f t="shared" si="677"/>
        <v>100</v>
      </c>
      <c r="AF3349">
        <v>1.9662245892245425E-2</v>
      </c>
      <c r="AG3349">
        <v>1</v>
      </c>
      <c r="AH3349">
        <v>0</v>
      </c>
      <c r="AI3349">
        <f t="shared" si="688"/>
        <v>3327</v>
      </c>
      <c r="AJ3349">
        <f t="shared" si="689"/>
        <v>18</v>
      </c>
      <c r="AK3349">
        <f t="shared" si="685"/>
        <v>0.15278838808250572</v>
      </c>
      <c r="AL3349">
        <f t="shared" si="686"/>
        <v>0.75</v>
      </c>
      <c r="AM3349">
        <f t="shared" si="687"/>
        <v>1.909854851031012E-4</v>
      </c>
    </row>
    <row r="3350" spans="1:39" x14ac:dyDescent="0.3">
      <c r="A3350">
        <f>Datos!C3349</f>
        <v>-2.7376000000000002E-3</v>
      </c>
      <c r="B3350">
        <f>Datos!D3349</f>
        <v>0.1562779</v>
      </c>
      <c r="C3350">
        <f>Datos!E3349</f>
        <v>4.5935400000000001E-2</v>
      </c>
      <c r="D3350" s="5">
        <f>Datos!F3349</f>
        <v>0</v>
      </c>
      <c r="E3350">
        <f t="shared" si="678"/>
        <v>1</v>
      </c>
      <c r="F3350" s="6">
        <f t="shared" si="679"/>
        <v>1</v>
      </c>
      <c r="G3350">
        <f t="shared" si="680"/>
        <v>0</v>
      </c>
      <c r="H3350">
        <f t="shared" si="681"/>
        <v>1.5648515988050206E-2</v>
      </c>
      <c r="I3350" s="5">
        <f t="shared" si="682"/>
        <v>1.5648515988050206E-2</v>
      </c>
      <c r="J3350" s="6">
        <f t="shared" si="683"/>
        <v>0.98435148401194983</v>
      </c>
      <c r="K3350" s="5">
        <f t="shared" si="684"/>
        <v>-1.5772246511193792E-2</v>
      </c>
      <c r="L3350" s="6">
        <f t="shared" si="677"/>
        <v>100</v>
      </c>
      <c r="AF3350">
        <v>1.9674562900661312E-2</v>
      </c>
      <c r="AG3350">
        <v>1</v>
      </c>
      <c r="AH3350">
        <v>0</v>
      </c>
      <c r="AI3350">
        <f t="shared" si="688"/>
        <v>3328</v>
      </c>
      <c r="AJ3350">
        <f t="shared" si="689"/>
        <v>18</v>
      </c>
      <c r="AK3350">
        <f t="shared" si="685"/>
        <v>0.15253374076903492</v>
      </c>
      <c r="AL3350">
        <f t="shared" si="686"/>
        <v>0.75</v>
      </c>
      <c r="AM3350">
        <f t="shared" si="687"/>
        <v>1.9098548510318447E-4</v>
      </c>
    </row>
    <row r="3351" spans="1:39" x14ac:dyDescent="0.3">
      <c r="A3351">
        <f>Datos!C3350</f>
        <v>-2.4103800000000002E-2</v>
      </c>
      <c r="B3351">
        <f>Datos!D3350</f>
        <v>0.2164488</v>
      </c>
      <c r="C3351">
        <f>Datos!E3350</f>
        <v>5.3505999999999998E-2</v>
      </c>
      <c r="D3351" s="5">
        <f>Datos!F3350</f>
        <v>0</v>
      </c>
      <c r="E3351">
        <f t="shared" si="678"/>
        <v>1</v>
      </c>
      <c r="F3351" s="6">
        <f t="shared" si="679"/>
        <v>1</v>
      </c>
      <c r="G3351">
        <f t="shared" si="680"/>
        <v>0</v>
      </c>
      <c r="H3351">
        <f t="shared" si="681"/>
        <v>1.3383558291448799E-2</v>
      </c>
      <c r="I3351" s="5">
        <f t="shared" si="682"/>
        <v>1.3383558291448799E-2</v>
      </c>
      <c r="J3351" s="6">
        <f t="shared" si="683"/>
        <v>0.98661644170855123</v>
      </c>
      <c r="K3351" s="5">
        <f t="shared" si="684"/>
        <v>-1.3473925301542304E-2</v>
      </c>
      <c r="L3351" s="6">
        <f t="shared" si="677"/>
        <v>100</v>
      </c>
      <c r="AF3351">
        <v>1.9697951200807362E-2</v>
      </c>
      <c r="AG3351">
        <v>1</v>
      </c>
      <c r="AH3351">
        <v>0</v>
      </c>
      <c r="AI3351">
        <f t="shared" si="688"/>
        <v>3329</v>
      </c>
      <c r="AJ3351">
        <f t="shared" si="689"/>
        <v>18</v>
      </c>
      <c r="AK3351">
        <f t="shared" si="685"/>
        <v>0.15227909345556401</v>
      </c>
      <c r="AL3351">
        <f t="shared" si="686"/>
        <v>0.75</v>
      </c>
      <c r="AM3351">
        <f t="shared" si="687"/>
        <v>1.909854851031012E-4</v>
      </c>
    </row>
    <row r="3352" spans="1:39" x14ac:dyDescent="0.3">
      <c r="A3352">
        <f>Datos!C3351</f>
        <v>8.7642399999999995E-2</v>
      </c>
      <c r="B3352">
        <f>Datos!D3351</f>
        <v>0.16253719999999999</v>
      </c>
      <c r="C3352">
        <f>Datos!E3351</f>
        <v>3.4013300000000003E-2</v>
      </c>
      <c r="D3352" s="5">
        <f>Datos!F3351</f>
        <v>0</v>
      </c>
      <c r="E3352">
        <f t="shared" si="678"/>
        <v>1</v>
      </c>
      <c r="F3352" s="6">
        <f t="shared" si="679"/>
        <v>1</v>
      </c>
      <c r="G3352">
        <f t="shared" si="680"/>
        <v>0</v>
      </c>
      <c r="H3352">
        <f t="shared" si="681"/>
        <v>1.642521410872318E-2</v>
      </c>
      <c r="I3352" s="5">
        <f t="shared" si="682"/>
        <v>1.642521410872318E-2</v>
      </c>
      <c r="J3352" s="6">
        <f t="shared" si="683"/>
        <v>0.98357478589127678</v>
      </c>
      <c r="K3352" s="5">
        <f t="shared" si="684"/>
        <v>-1.656160348343471E-2</v>
      </c>
      <c r="L3352" s="6">
        <f t="shared" si="677"/>
        <v>100</v>
      </c>
      <c r="AF3352">
        <v>1.9702188305829142E-2</v>
      </c>
      <c r="AG3352">
        <v>1</v>
      </c>
      <c r="AH3352">
        <v>0</v>
      </c>
      <c r="AI3352">
        <f t="shared" si="688"/>
        <v>3330</v>
      </c>
      <c r="AJ3352">
        <f t="shared" si="689"/>
        <v>18</v>
      </c>
      <c r="AK3352">
        <f t="shared" si="685"/>
        <v>0.15202444614209321</v>
      </c>
      <c r="AL3352">
        <f t="shared" si="686"/>
        <v>0.75</v>
      </c>
      <c r="AM3352">
        <f t="shared" si="687"/>
        <v>1.909854851031012E-4</v>
      </c>
    </row>
    <row r="3353" spans="1:39" x14ac:dyDescent="0.3">
      <c r="A3353">
        <f>Datos!C3352</f>
        <v>3.6879299999999997E-2</v>
      </c>
      <c r="B3353">
        <f>Datos!D3352</f>
        <v>0.182171</v>
      </c>
      <c r="C3353">
        <f>Datos!E3352</f>
        <v>4.4829899999999999E-2</v>
      </c>
      <c r="D3353" s="5">
        <f>Datos!F3352</f>
        <v>0</v>
      </c>
      <c r="E3353">
        <f t="shared" si="678"/>
        <v>1</v>
      </c>
      <c r="F3353" s="6">
        <f t="shared" si="679"/>
        <v>1</v>
      </c>
      <c r="G3353">
        <f t="shared" si="680"/>
        <v>0</v>
      </c>
      <c r="H3353">
        <f t="shared" si="681"/>
        <v>1.4837805881229399E-2</v>
      </c>
      <c r="I3353" s="5">
        <f t="shared" si="682"/>
        <v>1.4837805881229399E-2</v>
      </c>
      <c r="J3353" s="6">
        <f t="shared" si="683"/>
        <v>0.9851621941187706</v>
      </c>
      <c r="K3353" s="5">
        <f t="shared" si="684"/>
        <v>-1.4948987285719575E-2</v>
      </c>
      <c r="L3353" s="6">
        <f t="shared" si="677"/>
        <v>100</v>
      </c>
      <c r="AF3353">
        <v>1.9705559731522215E-2</v>
      </c>
      <c r="AG3353">
        <v>1</v>
      </c>
      <c r="AH3353">
        <v>0</v>
      </c>
      <c r="AI3353">
        <f t="shared" si="688"/>
        <v>3331</v>
      </c>
      <c r="AJ3353">
        <f t="shared" si="689"/>
        <v>18</v>
      </c>
      <c r="AK3353">
        <f t="shared" si="685"/>
        <v>0.1517697988286224</v>
      </c>
      <c r="AL3353">
        <f t="shared" si="686"/>
        <v>0.75</v>
      </c>
      <c r="AM3353">
        <f t="shared" si="687"/>
        <v>1.9098548510318447E-4</v>
      </c>
    </row>
    <row r="3354" spans="1:39" x14ac:dyDescent="0.3">
      <c r="A3354">
        <f>Datos!C3353</f>
        <v>1.5280500000000001E-2</v>
      </c>
      <c r="B3354">
        <f>Datos!D3353</f>
        <v>0.1585162</v>
      </c>
      <c r="C3354">
        <f>Datos!E3353</f>
        <v>5.5251500000000002E-2</v>
      </c>
      <c r="D3354" s="5">
        <f>Datos!F3353</f>
        <v>0</v>
      </c>
      <c r="E3354">
        <f t="shared" si="678"/>
        <v>1</v>
      </c>
      <c r="F3354" s="6">
        <f t="shared" si="679"/>
        <v>1</v>
      </c>
      <c r="G3354">
        <f t="shared" si="680"/>
        <v>0</v>
      </c>
      <c r="H3354">
        <f t="shared" si="681"/>
        <v>1.4264714051590991E-2</v>
      </c>
      <c r="I3354" s="5">
        <f t="shared" si="682"/>
        <v>1.4264714051590991E-2</v>
      </c>
      <c r="J3354" s="6">
        <f t="shared" si="683"/>
        <v>0.98573528594840898</v>
      </c>
      <c r="K3354" s="5">
        <f t="shared" si="684"/>
        <v>-1.4367433093696619E-2</v>
      </c>
      <c r="L3354" s="6">
        <f t="shared" si="677"/>
        <v>100</v>
      </c>
      <c r="AF3354">
        <v>1.9709154037696471E-2</v>
      </c>
      <c r="AG3354">
        <v>1</v>
      </c>
      <c r="AH3354">
        <v>0</v>
      </c>
      <c r="AI3354">
        <f t="shared" si="688"/>
        <v>3332</v>
      </c>
      <c r="AJ3354">
        <f t="shared" si="689"/>
        <v>18</v>
      </c>
      <c r="AK3354">
        <f t="shared" si="685"/>
        <v>0.15151515151515149</v>
      </c>
      <c r="AL3354">
        <f t="shared" si="686"/>
        <v>0.75</v>
      </c>
      <c r="AM3354">
        <f t="shared" si="687"/>
        <v>1.909854851031012E-4</v>
      </c>
    </row>
    <row r="3355" spans="1:39" x14ac:dyDescent="0.3">
      <c r="A3355">
        <f>Datos!C3354</f>
        <v>2.1036699999999998E-2</v>
      </c>
      <c r="B3355">
        <f>Datos!D3354</f>
        <v>0.16035469999999999</v>
      </c>
      <c r="C3355">
        <f>Datos!E3354</f>
        <v>5.1674600000000001E-2</v>
      </c>
      <c r="D3355" s="5">
        <f>Datos!F3354</f>
        <v>0</v>
      </c>
      <c r="E3355">
        <f t="shared" si="678"/>
        <v>1</v>
      </c>
      <c r="F3355" s="6">
        <f t="shared" si="679"/>
        <v>1</v>
      </c>
      <c r="G3355">
        <f t="shared" si="680"/>
        <v>0</v>
      </c>
      <c r="H3355">
        <f t="shared" si="681"/>
        <v>1.4624535093125515E-2</v>
      </c>
      <c r="I3355" s="5">
        <f t="shared" si="682"/>
        <v>1.4624535093125515E-2</v>
      </c>
      <c r="J3355" s="6">
        <f t="shared" si="683"/>
        <v>0.98537546490687444</v>
      </c>
      <c r="K3355" s="5">
        <f t="shared" si="684"/>
        <v>-1.4732527795123461E-2</v>
      </c>
      <c r="L3355" s="6">
        <f t="shared" si="677"/>
        <v>100</v>
      </c>
      <c r="AF3355">
        <v>1.971491726123107E-2</v>
      </c>
      <c r="AG3355">
        <v>1</v>
      </c>
      <c r="AH3355">
        <v>0</v>
      </c>
      <c r="AI3355">
        <f t="shared" si="688"/>
        <v>3333</v>
      </c>
      <c r="AJ3355">
        <f t="shared" si="689"/>
        <v>18</v>
      </c>
      <c r="AK3355">
        <f t="shared" si="685"/>
        <v>0.15126050420168069</v>
      </c>
      <c r="AL3355">
        <f t="shared" si="686"/>
        <v>0.75</v>
      </c>
      <c r="AM3355">
        <f t="shared" si="687"/>
        <v>1.9098548510318447E-4</v>
      </c>
    </row>
    <row r="3356" spans="1:39" x14ac:dyDescent="0.3">
      <c r="A3356">
        <f>Datos!C3355</f>
        <v>1.7641400000000002E-2</v>
      </c>
      <c r="B3356">
        <f>Datos!D3355</f>
        <v>0.1582876</v>
      </c>
      <c r="C3356">
        <f>Datos!E3355</f>
        <v>3.06062E-2</v>
      </c>
      <c r="D3356" s="5">
        <f>Datos!F3355</f>
        <v>0</v>
      </c>
      <c r="E3356">
        <f t="shared" si="678"/>
        <v>1</v>
      </c>
      <c r="F3356" s="6">
        <f t="shared" si="679"/>
        <v>1</v>
      </c>
      <c r="G3356">
        <f t="shared" si="680"/>
        <v>0</v>
      </c>
      <c r="H3356">
        <f t="shared" si="681"/>
        <v>1.7616614884803521E-2</v>
      </c>
      <c r="I3356" s="5">
        <f t="shared" si="682"/>
        <v>1.7616614884803521E-2</v>
      </c>
      <c r="J3356" s="6">
        <f t="shared" si="683"/>
        <v>0.98238338511519652</v>
      </c>
      <c r="K3356" s="5">
        <f t="shared" si="684"/>
        <v>-1.77736342778839E-2</v>
      </c>
      <c r="L3356" s="6">
        <f t="shared" si="677"/>
        <v>100</v>
      </c>
      <c r="AF3356">
        <v>1.9752018210411084E-2</v>
      </c>
      <c r="AG3356">
        <v>1</v>
      </c>
      <c r="AH3356">
        <v>0</v>
      </c>
      <c r="AI3356">
        <f t="shared" si="688"/>
        <v>3334</v>
      </c>
      <c r="AJ3356">
        <f t="shared" si="689"/>
        <v>18</v>
      </c>
      <c r="AK3356">
        <f t="shared" si="685"/>
        <v>0.15100585688820978</v>
      </c>
      <c r="AL3356">
        <f t="shared" si="686"/>
        <v>0.75</v>
      </c>
      <c r="AM3356">
        <f t="shared" si="687"/>
        <v>1.909854851031012E-4</v>
      </c>
    </row>
    <row r="3357" spans="1:39" x14ac:dyDescent="0.3">
      <c r="A3357">
        <f>Datos!C3356</f>
        <v>0.19576560000000001</v>
      </c>
      <c r="B3357">
        <f>Datos!D3356</f>
        <v>0.1160272</v>
      </c>
      <c r="C3357">
        <f>Datos!E3356</f>
        <v>7.3962899999999998E-2</v>
      </c>
      <c r="D3357" s="5">
        <f>Datos!F3356</f>
        <v>0</v>
      </c>
      <c r="E3357">
        <f t="shared" si="678"/>
        <v>1</v>
      </c>
      <c r="F3357" s="6">
        <f t="shared" si="679"/>
        <v>1</v>
      </c>
      <c r="G3357">
        <f t="shared" si="680"/>
        <v>0</v>
      </c>
      <c r="H3357">
        <f t="shared" si="681"/>
        <v>1.1956027494442039E-2</v>
      </c>
      <c r="I3357" s="5">
        <f t="shared" si="682"/>
        <v>1.1956027494442039E-2</v>
      </c>
      <c r="J3357" s="6">
        <f t="shared" si="683"/>
        <v>0.98804397250555798</v>
      </c>
      <c r="K3357" s="5">
        <f t="shared" si="684"/>
        <v>-1.2028075640085036E-2</v>
      </c>
      <c r="L3357" s="6">
        <f t="shared" si="677"/>
        <v>100</v>
      </c>
      <c r="AF3357">
        <v>1.9763534643524285E-2</v>
      </c>
      <c r="AG3357">
        <v>1</v>
      </c>
      <c r="AH3357">
        <v>0</v>
      </c>
      <c r="AI3357">
        <f t="shared" si="688"/>
        <v>3335</v>
      </c>
      <c r="AJ3357">
        <f t="shared" si="689"/>
        <v>18</v>
      </c>
      <c r="AK3357">
        <f t="shared" si="685"/>
        <v>0.15075120957473898</v>
      </c>
      <c r="AL3357">
        <f t="shared" si="686"/>
        <v>0.75</v>
      </c>
      <c r="AM3357">
        <f t="shared" si="687"/>
        <v>1.909854851031012E-4</v>
      </c>
    </row>
    <row r="3358" spans="1:39" x14ac:dyDescent="0.3">
      <c r="A3358">
        <f>Datos!C3357</f>
        <v>0.20030439999999999</v>
      </c>
      <c r="B3358">
        <f>Datos!D3357</f>
        <v>0.18116489999999999</v>
      </c>
      <c r="C3358">
        <f>Datos!E3357</f>
        <v>7.2105799999999998E-2</v>
      </c>
      <c r="D3358" s="5">
        <f>Datos!F3357</f>
        <v>0</v>
      </c>
      <c r="E3358">
        <f t="shared" si="678"/>
        <v>1</v>
      </c>
      <c r="F3358" s="6">
        <f t="shared" si="679"/>
        <v>1</v>
      </c>
      <c r="G3358">
        <f t="shared" si="680"/>
        <v>0</v>
      </c>
      <c r="H3358">
        <f t="shared" si="681"/>
        <v>1.0857639231562339E-2</v>
      </c>
      <c r="I3358" s="5">
        <f t="shared" si="682"/>
        <v>1.0857639231562339E-2</v>
      </c>
      <c r="J3358" s="6">
        <f t="shared" si="683"/>
        <v>0.98914236076843765</v>
      </c>
      <c r="K3358" s="5">
        <f t="shared" si="684"/>
        <v>-1.0917013564257521E-2</v>
      </c>
      <c r="L3358" s="6">
        <f t="shared" si="677"/>
        <v>100</v>
      </c>
      <c r="AF3358">
        <v>1.97658681968889E-2</v>
      </c>
      <c r="AG3358">
        <v>1</v>
      </c>
      <c r="AH3358">
        <v>0</v>
      </c>
      <c r="AI3358">
        <f t="shared" si="688"/>
        <v>3336</v>
      </c>
      <c r="AJ3358">
        <f t="shared" si="689"/>
        <v>18</v>
      </c>
      <c r="AK3358">
        <f t="shared" si="685"/>
        <v>0.15049656226126817</v>
      </c>
      <c r="AL3358">
        <f t="shared" si="686"/>
        <v>0.75</v>
      </c>
      <c r="AM3358">
        <f t="shared" si="687"/>
        <v>1.9098548510318447E-4</v>
      </c>
    </row>
    <row r="3359" spans="1:39" x14ac:dyDescent="0.3">
      <c r="A3359">
        <f>Datos!C3358</f>
        <v>0.17897879999999999</v>
      </c>
      <c r="B3359">
        <f>Datos!D3358</f>
        <v>0.23445830000000001</v>
      </c>
      <c r="C3359">
        <f>Datos!E3358</f>
        <v>7.09616E-2</v>
      </c>
      <c r="D3359" s="5">
        <f>Datos!F3358</f>
        <v>0</v>
      </c>
      <c r="E3359">
        <f t="shared" si="678"/>
        <v>1</v>
      </c>
      <c r="F3359" s="6">
        <f t="shared" si="679"/>
        <v>1</v>
      </c>
      <c r="G3359">
        <f t="shared" si="680"/>
        <v>0</v>
      </c>
      <c r="H3359">
        <f t="shared" si="681"/>
        <v>1.0123087638867169E-2</v>
      </c>
      <c r="I3359" s="5">
        <f t="shared" si="682"/>
        <v>1.0123087638867169E-2</v>
      </c>
      <c r="J3359" s="6">
        <f t="shared" si="683"/>
        <v>0.98987691236113284</v>
      </c>
      <c r="K3359" s="5">
        <f t="shared" si="684"/>
        <v>-1.0174674531585166E-2</v>
      </c>
      <c r="L3359" s="6">
        <f t="shared" si="677"/>
        <v>100</v>
      </c>
      <c r="AF3359">
        <v>1.978669638306961E-2</v>
      </c>
      <c r="AG3359">
        <v>1</v>
      </c>
      <c r="AH3359">
        <v>0</v>
      </c>
      <c r="AI3359">
        <f t="shared" si="688"/>
        <v>3337</v>
      </c>
      <c r="AJ3359">
        <f t="shared" si="689"/>
        <v>18</v>
      </c>
      <c r="AK3359">
        <f t="shared" si="685"/>
        <v>0.15024191494779726</v>
      </c>
      <c r="AL3359">
        <f t="shared" si="686"/>
        <v>0.75</v>
      </c>
      <c r="AM3359">
        <f t="shared" si="687"/>
        <v>1.909854851031012E-4</v>
      </c>
    </row>
    <row r="3360" spans="1:39" x14ac:dyDescent="0.3">
      <c r="A3360">
        <f>Datos!C3359</f>
        <v>-6.6325400000000007E-2</v>
      </c>
      <c r="B3360">
        <f>Datos!D3359</f>
        <v>0.93291349999999995</v>
      </c>
      <c r="C3360">
        <f>Datos!E3359</f>
        <v>9.2381699999999997E-2</v>
      </c>
      <c r="D3360" s="5">
        <f>Datos!F3359</f>
        <v>0</v>
      </c>
      <c r="E3360">
        <f t="shared" si="678"/>
        <v>1</v>
      </c>
      <c r="F3360" s="6">
        <f t="shared" si="679"/>
        <v>1</v>
      </c>
      <c r="G3360">
        <f t="shared" si="680"/>
        <v>0</v>
      </c>
      <c r="H3360">
        <f t="shared" si="681"/>
        <v>2.8851848333426994E-3</v>
      </c>
      <c r="I3360" s="5">
        <f t="shared" si="682"/>
        <v>2.8851848333426994E-3</v>
      </c>
      <c r="J3360" s="6">
        <f t="shared" si="683"/>
        <v>0.99711481516665734</v>
      </c>
      <c r="K3360" s="5">
        <f t="shared" si="684"/>
        <v>-2.8893550021740215E-3</v>
      </c>
      <c r="L3360" s="6">
        <f t="shared" si="677"/>
        <v>100</v>
      </c>
      <c r="AF3360">
        <v>1.9790640323299732E-2</v>
      </c>
      <c r="AG3360">
        <v>1</v>
      </c>
      <c r="AH3360">
        <v>0</v>
      </c>
      <c r="AI3360">
        <f t="shared" si="688"/>
        <v>3338</v>
      </c>
      <c r="AJ3360">
        <f t="shared" si="689"/>
        <v>18</v>
      </c>
      <c r="AK3360">
        <f t="shared" si="685"/>
        <v>0.14998726763432646</v>
      </c>
      <c r="AL3360">
        <f t="shared" si="686"/>
        <v>0.75</v>
      </c>
      <c r="AM3360">
        <f t="shared" si="687"/>
        <v>1.909854851031012E-4</v>
      </c>
    </row>
    <row r="3361" spans="1:39" x14ac:dyDescent="0.3">
      <c r="A3361">
        <f>Datos!C3360</f>
        <v>-1.60392E-2</v>
      </c>
      <c r="B3361">
        <f>Datos!D3360</f>
        <v>0.93895729999999999</v>
      </c>
      <c r="C3361">
        <f>Datos!E3360</f>
        <v>9.4502000000000003E-2</v>
      </c>
      <c r="D3361" s="5">
        <f>Datos!F3360</f>
        <v>0</v>
      </c>
      <c r="E3361">
        <f t="shared" si="678"/>
        <v>1</v>
      </c>
      <c r="F3361" s="6">
        <f t="shared" si="679"/>
        <v>1</v>
      </c>
      <c r="G3361">
        <f t="shared" si="680"/>
        <v>0</v>
      </c>
      <c r="H3361">
        <f t="shared" si="681"/>
        <v>2.7354716622457606E-3</v>
      </c>
      <c r="I3361" s="5">
        <f t="shared" si="682"/>
        <v>2.7354716622457606E-3</v>
      </c>
      <c r="J3361" s="6">
        <f t="shared" si="683"/>
        <v>0.99726452833775425</v>
      </c>
      <c r="K3361" s="5">
        <f t="shared" si="684"/>
        <v>-2.7392199018825589E-3</v>
      </c>
      <c r="L3361" s="6">
        <f t="shared" si="677"/>
        <v>100</v>
      </c>
      <c r="AF3361">
        <v>1.9823955616740253E-2</v>
      </c>
      <c r="AG3361">
        <v>1</v>
      </c>
      <c r="AH3361">
        <v>0</v>
      </c>
      <c r="AI3361">
        <f t="shared" si="688"/>
        <v>3339</v>
      </c>
      <c r="AJ3361">
        <f t="shared" si="689"/>
        <v>18</v>
      </c>
      <c r="AK3361">
        <f t="shared" si="685"/>
        <v>0.14973262032085566</v>
      </c>
      <c r="AL3361">
        <f t="shared" si="686"/>
        <v>0.75</v>
      </c>
      <c r="AM3361">
        <f t="shared" si="687"/>
        <v>1.9098548510318447E-4</v>
      </c>
    </row>
    <row r="3362" spans="1:39" x14ac:dyDescent="0.3">
      <c r="A3362">
        <f>Datos!C3361</f>
        <v>3.1858600000000001E-2</v>
      </c>
      <c r="B3362">
        <f>Datos!D3361</f>
        <v>0.8557572</v>
      </c>
      <c r="C3362">
        <f>Datos!E3361</f>
        <v>0.1045452</v>
      </c>
      <c r="D3362" s="5">
        <f>Datos!F3361</f>
        <v>0</v>
      </c>
      <c r="E3362">
        <f t="shared" si="678"/>
        <v>1</v>
      </c>
      <c r="F3362" s="6">
        <f t="shared" si="679"/>
        <v>1</v>
      </c>
      <c r="G3362">
        <f t="shared" si="680"/>
        <v>0</v>
      </c>
      <c r="H3362">
        <f t="shared" si="681"/>
        <v>2.8221321296778594E-3</v>
      </c>
      <c r="I3362" s="5">
        <f t="shared" si="682"/>
        <v>2.8221321296778594E-3</v>
      </c>
      <c r="J3362" s="6">
        <f t="shared" si="683"/>
        <v>0.99717786787032214</v>
      </c>
      <c r="K3362" s="5">
        <f t="shared" si="684"/>
        <v>-2.8261218526748301E-3</v>
      </c>
      <c r="L3362" s="6">
        <f t="shared" si="677"/>
        <v>100</v>
      </c>
      <c r="AF3362">
        <v>1.9843726814540275E-2</v>
      </c>
      <c r="AG3362">
        <v>1</v>
      </c>
      <c r="AH3362">
        <v>0</v>
      </c>
      <c r="AI3362">
        <f t="shared" si="688"/>
        <v>3340</v>
      </c>
      <c r="AJ3362">
        <f t="shared" si="689"/>
        <v>18</v>
      </c>
      <c r="AK3362">
        <f t="shared" si="685"/>
        <v>0.14947797300738475</v>
      </c>
      <c r="AL3362">
        <f t="shared" si="686"/>
        <v>0.75</v>
      </c>
      <c r="AM3362">
        <f t="shared" si="687"/>
        <v>1.909854851031012E-4</v>
      </c>
    </row>
    <row r="3363" spans="1:39" x14ac:dyDescent="0.3">
      <c r="A3363">
        <f>Datos!C3362</f>
        <v>0.15683710000000001</v>
      </c>
      <c r="B3363">
        <f>Datos!D3362</f>
        <v>0.86939</v>
      </c>
      <c r="C3363">
        <f>Datos!E3362</f>
        <v>9.3288599999999999E-2</v>
      </c>
      <c r="D3363" s="5">
        <f>Datos!F3362</f>
        <v>0</v>
      </c>
      <c r="E3363">
        <f t="shared" si="678"/>
        <v>1</v>
      </c>
      <c r="F3363" s="6">
        <f t="shared" si="679"/>
        <v>1</v>
      </c>
      <c r="G3363">
        <f t="shared" si="680"/>
        <v>0</v>
      </c>
      <c r="H3363">
        <f t="shared" si="681"/>
        <v>2.8614957646560055E-3</v>
      </c>
      <c r="I3363" s="5">
        <f t="shared" si="682"/>
        <v>2.8614957646560055E-3</v>
      </c>
      <c r="J3363" s="6">
        <f t="shared" si="683"/>
        <v>0.997138504235344</v>
      </c>
      <c r="K3363" s="5">
        <f t="shared" si="684"/>
        <v>-2.8655976705880036E-3</v>
      </c>
      <c r="L3363" s="6">
        <f t="shared" si="677"/>
        <v>100</v>
      </c>
      <c r="AF3363">
        <v>1.9844474929532004E-2</v>
      </c>
      <c r="AG3363">
        <v>1</v>
      </c>
      <c r="AH3363">
        <v>0</v>
      </c>
      <c r="AI3363">
        <f t="shared" si="688"/>
        <v>3341</v>
      </c>
      <c r="AJ3363">
        <f t="shared" si="689"/>
        <v>18</v>
      </c>
      <c r="AK3363">
        <f t="shared" si="685"/>
        <v>0.14922332569391394</v>
      </c>
      <c r="AL3363">
        <f t="shared" si="686"/>
        <v>0.75</v>
      </c>
      <c r="AM3363">
        <f t="shared" si="687"/>
        <v>0</v>
      </c>
    </row>
    <row r="3364" spans="1:39" x14ac:dyDescent="0.3">
      <c r="A3364">
        <f>Datos!C3363</f>
        <v>0.20617820000000001</v>
      </c>
      <c r="B3364">
        <f>Datos!D3363</f>
        <v>0.89207049999999999</v>
      </c>
      <c r="C3364">
        <f>Datos!E3363</f>
        <v>9.2951199999999998E-2</v>
      </c>
      <c r="D3364" s="5">
        <f>Datos!F3363</f>
        <v>0</v>
      </c>
      <c r="E3364">
        <f t="shared" si="678"/>
        <v>1</v>
      </c>
      <c r="F3364" s="6">
        <f t="shared" si="679"/>
        <v>1</v>
      </c>
      <c r="G3364">
        <f t="shared" si="680"/>
        <v>0</v>
      </c>
      <c r="H3364">
        <f t="shared" si="681"/>
        <v>2.6953502460729758E-3</v>
      </c>
      <c r="I3364" s="5">
        <f t="shared" si="682"/>
        <v>2.6953502460729758E-3</v>
      </c>
      <c r="J3364" s="6">
        <f t="shared" si="683"/>
        <v>0.99730464975392707</v>
      </c>
      <c r="K3364" s="5">
        <f t="shared" si="684"/>
        <v>-2.6989892429323185E-3</v>
      </c>
      <c r="L3364" s="6">
        <f t="shared" si="677"/>
        <v>100</v>
      </c>
      <c r="AF3364">
        <v>1.9844494305073498E-2</v>
      </c>
      <c r="AG3364">
        <v>0</v>
      </c>
      <c r="AH3364">
        <v>1</v>
      </c>
      <c r="AI3364">
        <f t="shared" si="688"/>
        <v>3341</v>
      </c>
      <c r="AJ3364">
        <f t="shared" si="689"/>
        <v>19</v>
      </c>
      <c r="AK3364">
        <f t="shared" si="685"/>
        <v>0.14922332569391394</v>
      </c>
      <c r="AL3364">
        <f t="shared" si="686"/>
        <v>0.73611111111111116</v>
      </c>
      <c r="AM3364">
        <f t="shared" si="687"/>
        <v>1.8744871686053293E-4</v>
      </c>
    </row>
    <row r="3365" spans="1:39" x14ac:dyDescent="0.3">
      <c r="A3365">
        <f>Datos!C3364</f>
        <v>0.2179219</v>
      </c>
      <c r="B3365">
        <f>Datos!D3364</f>
        <v>0.92123189999999999</v>
      </c>
      <c r="C3365">
        <f>Datos!E3364</f>
        <v>0.113082</v>
      </c>
      <c r="D3365" s="5">
        <f>Datos!F3364</f>
        <v>0</v>
      </c>
      <c r="E3365">
        <f t="shared" si="678"/>
        <v>1</v>
      </c>
      <c r="F3365" s="6">
        <f t="shared" si="679"/>
        <v>1</v>
      </c>
      <c r="G3365">
        <f t="shared" si="680"/>
        <v>0</v>
      </c>
      <c r="H3365">
        <f t="shared" si="681"/>
        <v>2.1396466277891651E-3</v>
      </c>
      <c r="I3365" s="5">
        <f t="shared" si="682"/>
        <v>2.1396466277891651E-3</v>
      </c>
      <c r="J3365" s="6">
        <f t="shared" si="683"/>
        <v>0.9978603533722108</v>
      </c>
      <c r="K3365" s="5">
        <f t="shared" si="684"/>
        <v>-2.1419389420471134E-3</v>
      </c>
      <c r="L3365" s="6">
        <f t="shared" si="677"/>
        <v>100</v>
      </c>
      <c r="AF3365">
        <v>1.985674284655815E-2</v>
      </c>
      <c r="AG3365">
        <v>1</v>
      </c>
      <c r="AH3365">
        <v>0</v>
      </c>
      <c r="AI3365">
        <f t="shared" si="688"/>
        <v>3342</v>
      </c>
      <c r="AJ3365">
        <f t="shared" si="689"/>
        <v>19</v>
      </c>
      <c r="AK3365">
        <f t="shared" si="685"/>
        <v>0.14896867838044303</v>
      </c>
      <c r="AL3365">
        <f t="shared" si="686"/>
        <v>0.73611111111111116</v>
      </c>
      <c r="AM3365">
        <f t="shared" si="687"/>
        <v>1.8744871686045121E-4</v>
      </c>
    </row>
    <row r="3366" spans="1:39" x14ac:dyDescent="0.3">
      <c r="A3366">
        <f>Datos!C3365</f>
        <v>0.24173320000000001</v>
      </c>
      <c r="B3366">
        <f>Datos!D3365</f>
        <v>0.88917259999999998</v>
      </c>
      <c r="C3366">
        <f>Datos!E3365</f>
        <v>8.4196999999999994E-2</v>
      </c>
      <c r="D3366" s="5">
        <f>Datos!F3365</f>
        <v>0</v>
      </c>
      <c r="E3366">
        <f t="shared" si="678"/>
        <v>1</v>
      </c>
      <c r="F3366" s="6">
        <f t="shared" si="679"/>
        <v>1</v>
      </c>
      <c r="G3366">
        <f t="shared" si="680"/>
        <v>0</v>
      </c>
      <c r="H3366">
        <f t="shared" si="681"/>
        <v>2.8730717535554854E-3</v>
      </c>
      <c r="I3366" s="5">
        <f t="shared" si="682"/>
        <v>2.8730717535554854E-3</v>
      </c>
      <c r="J3366" s="6">
        <f t="shared" si="683"/>
        <v>0.99712692824644455</v>
      </c>
      <c r="K3366" s="5">
        <f t="shared" si="684"/>
        <v>-2.8772069465760773E-3</v>
      </c>
      <c r="L3366" s="6">
        <f t="shared" si="677"/>
        <v>100</v>
      </c>
      <c r="AF3366">
        <v>1.9860084781008508E-2</v>
      </c>
      <c r="AG3366">
        <v>1</v>
      </c>
      <c r="AH3366">
        <v>0</v>
      </c>
      <c r="AI3366">
        <f t="shared" si="688"/>
        <v>3343</v>
      </c>
      <c r="AJ3366">
        <f t="shared" si="689"/>
        <v>19</v>
      </c>
      <c r="AK3366">
        <f t="shared" si="685"/>
        <v>0.14871403106697223</v>
      </c>
      <c r="AL3366">
        <f t="shared" si="686"/>
        <v>0.73611111111111116</v>
      </c>
      <c r="AM3366">
        <f t="shared" si="687"/>
        <v>1.8744871686045121E-4</v>
      </c>
    </row>
    <row r="3367" spans="1:39" x14ac:dyDescent="0.3">
      <c r="A3367">
        <f>Datos!C3366</f>
        <v>0.29852780000000001</v>
      </c>
      <c r="B3367">
        <f>Datos!D3366</f>
        <v>0.82960929999999999</v>
      </c>
      <c r="C3367">
        <f>Datos!E3366</f>
        <v>6.8214800000000006E-2</v>
      </c>
      <c r="D3367" s="5">
        <f>Datos!F3366</f>
        <v>0</v>
      </c>
      <c r="E3367">
        <f t="shared" si="678"/>
        <v>1</v>
      </c>
      <c r="F3367" s="6">
        <f t="shared" si="679"/>
        <v>1</v>
      </c>
      <c r="G3367">
        <f t="shared" si="680"/>
        <v>0</v>
      </c>
      <c r="H3367">
        <f t="shared" si="681"/>
        <v>3.5553276947848352E-3</v>
      </c>
      <c r="I3367" s="5">
        <f t="shared" si="682"/>
        <v>3.5553276947848352E-3</v>
      </c>
      <c r="J3367" s="6">
        <f t="shared" si="683"/>
        <v>0.99644467230521516</v>
      </c>
      <c r="K3367" s="5">
        <f t="shared" si="684"/>
        <v>-3.5616628925535061E-3</v>
      </c>
      <c r="L3367" s="6">
        <f t="shared" si="677"/>
        <v>100</v>
      </c>
      <c r="AF3367">
        <v>1.9864133045026888E-2</v>
      </c>
      <c r="AG3367">
        <v>1</v>
      </c>
      <c r="AH3367">
        <v>0</v>
      </c>
      <c r="AI3367">
        <f t="shared" si="688"/>
        <v>3344</v>
      </c>
      <c r="AJ3367">
        <f t="shared" si="689"/>
        <v>19</v>
      </c>
      <c r="AK3367">
        <f t="shared" si="685"/>
        <v>0.14845938375350143</v>
      </c>
      <c r="AL3367">
        <f t="shared" si="686"/>
        <v>0.73611111111111116</v>
      </c>
      <c r="AM3367">
        <f t="shared" si="687"/>
        <v>1.8744871686053293E-4</v>
      </c>
    </row>
    <row r="3368" spans="1:39" x14ac:dyDescent="0.3">
      <c r="A3368">
        <f>Datos!C3367</f>
        <v>0.3404761</v>
      </c>
      <c r="B3368">
        <f>Datos!D3367</f>
        <v>0.71352959999999999</v>
      </c>
      <c r="C3368">
        <f>Datos!E3367</f>
        <v>3.7469799999999998E-2</v>
      </c>
      <c r="D3368" s="5">
        <f>Datos!F3367</f>
        <v>0</v>
      </c>
      <c r="E3368">
        <f t="shared" si="678"/>
        <v>1</v>
      </c>
      <c r="F3368" s="6">
        <f t="shared" si="679"/>
        <v>1</v>
      </c>
      <c r="G3368">
        <f t="shared" si="680"/>
        <v>0</v>
      </c>
      <c r="H3368">
        <f t="shared" si="681"/>
        <v>5.5461058651345317E-3</v>
      </c>
      <c r="I3368" s="5">
        <f t="shared" si="682"/>
        <v>5.5461058651345317E-3</v>
      </c>
      <c r="J3368" s="6">
        <f t="shared" si="683"/>
        <v>0.99445389413486551</v>
      </c>
      <c r="K3368" s="5">
        <f t="shared" si="684"/>
        <v>-5.5615426126160101E-3</v>
      </c>
      <c r="L3368" s="6">
        <f t="shared" si="677"/>
        <v>100</v>
      </c>
      <c r="AF3368">
        <v>1.986721298109239E-2</v>
      </c>
      <c r="AG3368">
        <v>1</v>
      </c>
      <c r="AH3368">
        <v>0</v>
      </c>
      <c r="AI3368">
        <f t="shared" si="688"/>
        <v>3345</v>
      </c>
      <c r="AJ3368">
        <f t="shared" si="689"/>
        <v>19</v>
      </c>
      <c r="AK3368">
        <f t="shared" si="685"/>
        <v>0.14820473644003052</v>
      </c>
      <c r="AL3368">
        <f t="shared" si="686"/>
        <v>0.73611111111111116</v>
      </c>
      <c r="AM3368">
        <f t="shared" si="687"/>
        <v>1.8744871686045121E-4</v>
      </c>
    </row>
    <row r="3369" spans="1:39" x14ac:dyDescent="0.3">
      <c r="A3369">
        <f>Datos!C3368</f>
        <v>0.32905970000000001</v>
      </c>
      <c r="B3369">
        <f>Datos!D3368</f>
        <v>0.62737719999999997</v>
      </c>
      <c r="C3369">
        <f>Datos!E3368</f>
        <v>1.7831699999999999E-2</v>
      </c>
      <c r="D3369" s="5">
        <f>Datos!F3368</f>
        <v>0</v>
      </c>
      <c r="E3369">
        <f t="shared" si="678"/>
        <v>1</v>
      </c>
      <c r="F3369" s="6">
        <f t="shared" si="679"/>
        <v>1</v>
      </c>
      <c r="G3369">
        <f t="shared" si="680"/>
        <v>0</v>
      </c>
      <c r="H3369">
        <f t="shared" si="681"/>
        <v>7.6559942110128844E-3</v>
      </c>
      <c r="I3369" s="5">
        <f t="shared" si="682"/>
        <v>7.6559942110128844E-3</v>
      </c>
      <c r="J3369" s="6">
        <f t="shared" si="683"/>
        <v>0.99234400578898707</v>
      </c>
      <c r="K3369" s="5">
        <f t="shared" si="684"/>
        <v>-7.6854517823405303E-3</v>
      </c>
      <c r="L3369" s="6">
        <f t="shared" si="677"/>
        <v>100</v>
      </c>
      <c r="AF3369">
        <v>1.9868325376319711E-2</v>
      </c>
      <c r="AG3369">
        <v>1</v>
      </c>
      <c r="AH3369">
        <v>0</v>
      </c>
      <c r="AI3369">
        <f t="shared" si="688"/>
        <v>3346</v>
      </c>
      <c r="AJ3369">
        <f t="shared" si="689"/>
        <v>19</v>
      </c>
      <c r="AK3369">
        <f t="shared" si="685"/>
        <v>0.14795008912655971</v>
      </c>
      <c r="AL3369">
        <f t="shared" si="686"/>
        <v>0.73611111111111116</v>
      </c>
      <c r="AM3369">
        <f t="shared" si="687"/>
        <v>1.8744871686045121E-4</v>
      </c>
    </row>
    <row r="3370" spans="1:39" x14ac:dyDescent="0.3">
      <c r="A3370">
        <f>Datos!C3369</f>
        <v>0.28414859999999997</v>
      </c>
      <c r="B3370">
        <f>Datos!D3369</f>
        <v>0.22620129999999999</v>
      </c>
      <c r="C3370">
        <f>Datos!E3369</f>
        <v>6.9597999999999993E-2</v>
      </c>
      <c r="D3370" s="5">
        <f>Datos!F3369</f>
        <v>0</v>
      </c>
      <c r="E3370">
        <f t="shared" si="678"/>
        <v>1</v>
      </c>
      <c r="F3370" s="6">
        <f t="shared" si="679"/>
        <v>1</v>
      </c>
      <c r="G3370">
        <f t="shared" si="680"/>
        <v>0</v>
      </c>
      <c r="H3370">
        <f t="shared" si="681"/>
        <v>9.8721059543275431E-3</v>
      </c>
      <c r="I3370" s="5">
        <f t="shared" si="682"/>
        <v>9.8721059543275431E-3</v>
      </c>
      <c r="J3370" s="6">
        <f t="shared" si="683"/>
        <v>0.99012789404567247</v>
      </c>
      <c r="K3370" s="5">
        <f t="shared" si="684"/>
        <v>-9.9211582925621683E-3</v>
      </c>
      <c r="L3370" s="6">
        <f t="shared" si="677"/>
        <v>100</v>
      </c>
      <c r="AF3370">
        <v>1.9888911575757475E-2</v>
      </c>
      <c r="AG3370">
        <v>1</v>
      </c>
      <c r="AH3370">
        <v>0</v>
      </c>
      <c r="AI3370">
        <f t="shared" si="688"/>
        <v>3347</v>
      </c>
      <c r="AJ3370">
        <f t="shared" si="689"/>
        <v>19</v>
      </c>
      <c r="AK3370">
        <f t="shared" si="685"/>
        <v>0.14769544181308891</v>
      </c>
      <c r="AL3370">
        <f t="shared" si="686"/>
        <v>0.73611111111111116</v>
      </c>
      <c r="AM3370">
        <f t="shared" si="687"/>
        <v>1.8744871686053293E-4</v>
      </c>
    </row>
    <row r="3371" spans="1:39" x14ac:dyDescent="0.3">
      <c r="A3371">
        <f>Datos!C3370</f>
        <v>0.3091641</v>
      </c>
      <c r="B3371">
        <f>Datos!D3370</f>
        <v>0.19779169999999999</v>
      </c>
      <c r="C3371">
        <f>Datos!E3370</f>
        <v>3.2172199999999998E-2</v>
      </c>
      <c r="D3371" s="5">
        <f>Datos!F3370</f>
        <v>0</v>
      </c>
      <c r="E3371">
        <f t="shared" si="678"/>
        <v>1</v>
      </c>
      <c r="F3371" s="6">
        <f t="shared" si="679"/>
        <v>1</v>
      </c>
      <c r="G3371">
        <f t="shared" si="680"/>
        <v>0</v>
      </c>
      <c r="H3371">
        <f t="shared" si="681"/>
        <v>1.4134599512807816E-2</v>
      </c>
      <c r="I3371" s="5">
        <f t="shared" si="682"/>
        <v>1.4134599512807816E-2</v>
      </c>
      <c r="J3371" s="6">
        <f t="shared" si="683"/>
        <v>0.98586540048719218</v>
      </c>
      <c r="K3371" s="5">
        <f t="shared" si="684"/>
        <v>-1.4235444360007017E-2</v>
      </c>
      <c r="L3371" s="6">
        <f t="shared" si="677"/>
        <v>100</v>
      </c>
      <c r="AF3371">
        <v>1.9892840250045552E-2</v>
      </c>
      <c r="AG3371">
        <v>1</v>
      </c>
      <c r="AH3371">
        <v>0</v>
      </c>
      <c r="AI3371">
        <f t="shared" si="688"/>
        <v>3348</v>
      </c>
      <c r="AJ3371">
        <f t="shared" si="689"/>
        <v>19</v>
      </c>
      <c r="AK3371">
        <f t="shared" si="685"/>
        <v>0.147440794499618</v>
      </c>
      <c r="AL3371">
        <f t="shared" si="686"/>
        <v>0.73611111111111116</v>
      </c>
      <c r="AM3371">
        <f t="shared" si="687"/>
        <v>1.8744871686045121E-4</v>
      </c>
    </row>
    <row r="3372" spans="1:39" x14ac:dyDescent="0.3">
      <c r="A3372">
        <f>Datos!C3371</f>
        <v>0.29052050000000001</v>
      </c>
      <c r="B3372">
        <f>Datos!D3371</f>
        <v>0.2274591</v>
      </c>
      <c r="C3372">
        <f>Datos!E3371</f>
        <v>7.3396199999999995E-2</v>
      </c>
      <c r="D3372" s="5">
        <f>Datos!F3371</f>
        <v>0</v>
      </c>
      <c r="E3372">
        <f t="shared" si="678"/>
        <v>1</v>
      </c>
      <c r="F3372" s="6">
        <f t="shared" si="679"/>
        <v>1</v>
      </c>
      <c r="G3372">
        <f t="shared" si="680"/>
        <v>0</v>
      </c>
      <c r="H3372">
        <f t="shared" si="681"/>
        <v>9.5034030713114313E-3</v>
      </c>
      <c r="I3372" s="5">
        <f t="shared" si="682"/>
        <v>9.5034030713114313E-3</v>
      </c>
      <c r="J3372" s="6">
        <f t="shared" si="683"/>
        <v>0.99049659692868852</v>
      </c>
      <c r="K3372" s="5">
        <f t="shared" si="684"/>
        <v>-9.5488485599953144E-3</v>
      </c>
      <c r="L3372" s="6">
        <f t="shared" si="677"/>
        <v>100</v>
      </c>
      <c r="AF3372">
        <v>1.9896050152067624E-2</v>
      </c>
      <c r="AG3372">
        <v>1</v>
      </c>
      <c r="AH3372">
        <v>0</v>
      </c>
      <c r="AI3372">
        <f t="shared" si="688"/>
        <v>3349</v>
      </c>
      <c r="AJ3372">
        <f t="shared" si="689"/>
        <v>19</v>
      </c>
      <c r="AK3372">
        <f t="shared" si="685"/>
        <v>0.1471861471861472</v>
      </c>
      <c r="AL3372">
        <f t="shared" si="686"/>
        <v>0.73611111111111116</v>
      </c>
      <c r="AM3372">
        <f t="shared" si="687"/>
        <v>1.8744871686045121E-4</v>
      </c>
    </row>
    <row r="3373" spans="1:39" x14ac:dyDescent="0.3">
      <c r="A3373">
        <f>Datos!C3372</f>
        <v>0.29918479999999997</v>
      </c>
      <c r="B3373">
        <f>Datos!D3372</f>
        <v>0.25568930000000001</v>
      </c>
      <c r="C3373">
        <f>Datos!E3372</f>
        <v>8.5171300000000005E-2</v>
      </c>
      <c r="D3373" s="5">
        <f>Datos!F3372</f>
        <v>0</v>
      </c>
      <c r="E3373">
        <f t="shared" si="678"/>
        <v>1</v>
      </c>
      <c r="F3373" s="6">
        <f t="shared" si="679"/>
        <v>1</v>
      </c>
      <c r="G3373">
        <f t="shared" si="680"/>
        <v>0</v>
      </c>
      <c r="H3373">
        <f t="shared" si="681"/>
        <v>8.1469303006651336E-3</v>
      </c>
      <c r="I3373" s="5">
        <f t="shared" si="682"/>
        <v>8.1469303006651336E-3</v>
      </c>
      <c r="J3373" s="6">
        <f t="shared" si="683"/>
        <v>0.99185306969933484</v>
      </c>
      <c r="K3373" s="5">
        <f t="shared" si="684"/>
        <v>-8.1802978898517769E-3</v>
      </c>
      <c r="L3373" s="6">
        <f t="shared" si="677"/>
        <v>100</v>
      </c>
      <c r="AF3373">
        <v>1.9897100599808554E-2</v>
      </c>
      <c r="AG3373">
        <v>1</v>
      </c>
      <c r="AH3373">
        <v>0</v>
      </c>
      <c r="AI3373">
        <f t="shared" si="688"/>
        <v>3350</v>
      </c>
      <c r="AJ3373">
        <f t="shared" si="689"/>
        <v>19</v>
      </c>
      <c r="AK3373">
        <f t="shared" si="685"/>
        <v>0.1469314998726764</v>
      </c>
      <c r="AL3373">
        <f t="shared" si="686"/>
        <v>0.73611111111111116</v>
      </c>
      <c r="AM3373">
        <f t="shared" si="687"/>
        <v>1.8744871686053293E-4</v>
      </c>
    </row>
    <row r="3374" spans="1:39" x14ac:dyDescent="0.3">
      <c r="A3374">
        <f>Datos!C3373</f>
        <v>0.28564460000000003</v>
      </c>
      <c r="B3374">
        <f>Datos!D3373</f>
        <v>0.25599319999999998</v>
      </c>
      <c r="C3374">
        <f>Datos!E3373</f>
        <v>7.7493099999999995E-2</v>
      </c>
      <c r="D3374" s="5">
        <f>Datos!F3373</f>
        <v>0</v>
      </c>
      <c r="E3374">
        <f t="shared" si="678"/>
        <v>1</v>
      </c>
      <c r="F3374" s="6">
        <f t="shared" si="679"/>
        <v>1</v>
      </c>
      <c r="G3374">
        <f t="shared" si="680"/>
        <v>0</v>
      </c>
      <c r="H3374">
        <f t="shared" si="681"/>
        <v>8.7597947299094276E-3</v>
      </c>
      <c r="I3374" s="5">
        <f t="shared" si="682"/>
        <v>8.7597947299094276E-3</v>
      </c>
      <c r="J3374" s="6">
        <f t="shared" si="683"/>
        <v>0.9912402052700906</v>
      </c>
      <c r="K3374" s="5">
        <f t="shared" si="684"/>
        <v>-8.7983872722233337E-3</v>
      </c>
      <c r="L3374" s="6">
        <f t="shared" si="677"/>
        <v>100</v>
      </c>
      <c r="AF3374">
        <v>1.9928938436254286E-2</v>
      </c>
      <c r="AG3374">
        <v>1</v>
      </c>
      <c r="AH3374">
        <v>0</v>
      </c>
      <c r="AI3374">
        <f t="shared" si="688"/>
        <v>3351</v>
      </c>
      <c r="AJ3374">
        <f t="shared" si="689"/>
        <v>19</v>
      </c>
      <c r="AK3374">
        <f t="shared" si="685"/>
        <v>0.14667685255920548</v>
      </c>
      <c r="AL3374">
        <f t="shared" si="686"/>
        <v>0.73611111111111116</v>
      </c>
      <c r="AM3374">
        <f t="shared" si="687"/>
        <v>1.8744871686045121E-4</v>
      </c>
    </row>
    <row r="3375" spans="1:39" x14ac:dyDescent="0.3">
      <c r="A3375">
        <f>Datos!C3374</f>
        <v>0.28921649999999999</v>
      </c>
      <c r="B3375">
        <f>Datos!D3374</f>
        <v>0.1987506</v>
      </c>
      <c r="C3375">
        <f>Datos!E3374</f>
        <v>8.2819599999999993E-2</v>
      </c>
      <c r="D3375" s="5">
        <f>Datos!F3374</f>
        <v>0</v>
      </c>
      <c r="E3375">
        <f t="shared" si="678"/>
        <v>1</v>
      </c>
      <c r="F3375" s="6">
        <f t="shared" si="679"/>
        <v>1</v>
      </c>
      <c r="G3375">
        <f t="shared" si="680"/>
        <v>0</v>
      </c>
      <c r="H3375">
        <f t="shared" si="681"/>
        <v>9.2020910113567445E-3</v>
      </c>
      <c r="I3375" s="5">
        <f t="shared" si="682"/>
        <v>9.2020910113567445E-3</v>
      </c>
      <c r="J3375" s="6">
        <f t="shared" si="683"/>
        <v>0.99079790898864328</v>
      </c>
      <c r="K3375" s="5">
        <f t="shared" si="684"/>
        <v>-9.244691796447279E-3</v>
      </c>
      <c r="L3375" s="6">
        <f t="shared" si="677"/>
        <v>100</v>
      </c>
      <c r="AF3375">
        <v>1.9941264708328309E-2</v>
      </c>
      <c r="AG3375">
        <v>1</v>
      </c>
      <c r="AH3375">
        <v>0</v>
      </c>
      <c r="AI3375">
        <f t="shared" si="688"/>
        <v>3352</v>
      </c>
      <c r="AJ3375">
        <f t="shared" si="689"/>
        <v>19</v>
      </c>
      <c r="AK3375">
        <f t="shared" si="685"/>
        <v>0.14642220524573468</v>
      </c>
      <c r="AL3375">
        <f t="shared" si="686"/>
        <v>0.73611111111111116</v>
      </c>
      <c r="AM3375">
        <f t="shared" si="687"/>
        <v>1.8744871686053293E-4</v>
      </c>
    </row>
    <row r="3376" spans="1:39" x14ac:dyDescent="0.3">
      <c r="A3376">
        <f>Datos!C3375</f>
        <v>0.32508199999999998</v>
      </c>
      <c r="B3376">
        <f>Datos!D3375</f>
        <v>0.2474508</v>
      </c>
      <c r="C3376">
        <f>Datos!E3375</f>
        <v>8.8138900000000006E-2</v>
      </c>
      <c r="D3376" s="5">
        <f>Datos!F3375</f>
        <v>0</v>
      </c>
      <c r="E3376">
        <f t="shared" si="678"/>
        <v>1</v>
      </c>
      <c r="F3376" s="6">
        <f t="shared" si="679"/>
        <v>1</v>
      </c>
      <c r="G3376">
        <f t="shared" si="680"/>
        <v>0</v>
      </c>
      <c r="H3376">
        <f t="shared" si="681"/>
        <v>7.9515414153857808E-3</v>
      </c>
      <c r="I3376" s="5">
        <f t="shared" si="682"/>
        <v>7.9515414153857808E-3</v>
      </c>
      <c r="J3376" s="6">
        <f t="shared" si="683"/>
        <v>0.99204845858461421</v>
      </c>
      <c r="K3376" s="5">
        <f t="shared" si="684"/>
        <v>-7.9833235107049268E-3</v>
      </c>
      <c r="L3376" s="6">
        <f t="shared" si="677"/>
        <v>100</v>
      </c>
      <c r="AF3376">
        <v>1.9944605916547588E-2</v>
      </c>
      <c r="AG3376">
        <v>1</v>
      </c>
      <c r="AH3376">
        <v>0</v>
      </c>
      <c r="AI3376">
        <f t="shared" si="688"/>
        <v>3353</v>
      </c>
      <c r="AJ3376">
        <f t="shared" si="689"/>
        <v>19</v>
      </c>
      <c r="AK3376">
        <f t="shared" si="685"/>
        <v>0.14616755793226377</v>
      </c>
      <c r="AL3376">
        <f t="shared" si="686"/>
        <v>0.73611111111111116</v>
      </c>
      <c r="AM3376">
        <f t="shared" si="687"/>
        <v>1.8744871686045121E-4</v>
      </c>
    </row>
    <row r="3377" spans="1:39" x14ac:dyDescent="0.3">
      <c r="A3377">
        <f>Datos!C3376</f>
        <v>0.25920300000000002</v>
      </c>
      <c r="B3377">
        <f>Datos!D3376</f>
        <v>0.25443080000000001</v>
      </c>
      <c r="C3377">
        <f>Datos!E3376</f>
        <v>7.1182599999999999E-2</v>
      </c>
      <c r="D3377" s="5">
        <f>Datos!F3376</f>
        <v>0</v>
      </c>
      <c r="E3377">
        <f t="shared" si="678"/>
        <v>1</v>
      </c>
      <c r="F3377" s="6">
        <f t="shared" si="679"/>
        <v>1</v>
      </c>
      <c r="G3377">
        <f t="shared" si="680"/>
        <v>0</v>
      </c>
      <c r="H3377">
        <f t="shared" si="681"/>
        <v>9.3955439964046837E-3</v>
      </c>
      <c r="I3377" s="5">
        <f t="shared" si="682"/>
        <v>9.3955439964046837E-3</v>
      </c>
      <c r="J3377" s="6">
        <f t="shared" si="683"/>
        <v>0.99060445600359537</v>
      </c>
      <c r="K3377" s="5">
        <f t="shared" si="684"/>
        <v>-9.439960550619143E-3</v>
      </c>
      <c r="L3377" s="6">
        <f t="shared" si="677"/>
        <v>100</v>
      </c>
      <c r="AF3377">
        <v>1.994502463655029E-2</v>
      </c>
      <c r="AG3377">
        <v>1</v>
      </c>
      <c r="AH3377">
        <v>0</v>
      </c>
      <c r="AI3377">
        <f t="shared" si="688"/>
        <v>3354</v>
      </c>
      <c r="AJ3377">
        <f t="shared" si="689"/>
        <v>19</v>
      </c>
      <c r="AK3377">
        <f t="shared" si="685"/>
        <v>0.14591291061879297</v>
      </c>
      <c r="AL3377">
        <f t="shared" si="686"/>
        <v>0.73611111111111116</v>
      </c>
      <c r="AM3377">
        <f t="shared" si="687"/>
        <v>1.8744871686045121E-4</v>
      </c>
    </row>
    <row r="3378" spans="1:39" x14ac:dyDescent="0.3">
      <c r="A3378">
        <f>Datos!C3377</f>
        <v>0.30799530000000003</v>
      </c>
      <c r="B3378">
        <f>Datos!D3377</f>
        <v>0.3019056</v>
      </c>
      <c r="C3378">
        <f>Datos!E3377</f>
        <v>5.17151E-2</v>
      </c>
      <c r="D3378" s="5">
        <f>Datos!F3377</f>
        <v>0</v>
      </c>
      <c r="E3378">
        <f t="shared" si="678"/>
        <v>1</v>
      </c>
      <c r="F3378" s="6">
        <f t="shared" si="679"/>
        <v>1</v>
      </c>
      <c r="G3378">
        <f t="shared" si="680"/>
        <v>0</v>
      </c>
      <c r="H3378">
        <f t="shared" si="681"/>
        <v>1.0019337316195134E-2</v>
      </c>
      <c r="I3378" s="5">
        <f t="shared" si="682"/>
        <v>1.0019337316195134E-2</v>
      </c>
      <c r="J3378" s="6">
        <f t="shared" si="683"/>
        <v>0.98998066268380491</v>
      </c>
      <c r="K3378" s="5">
        <f t="shared" si="684"/>
        <v>-1.0069868686887289E-2</v>
      </c>
      <c r="L3378" s="6">
        <f t="shared" si="677"/>
        <v>100</v>
      </c>
      <c r="AF3378">
        <v>1.9956801884506142E-2</v>
      </c>
      <c r="AG3378">
        <v>1</v>
      </c>
      <c r="AH3378">
        <v>0</v>
      </c>
      <c r="AI3378">
        <f t="shared" si="688"/>
        <v>3355</v>
      </c>
      <c r="AJ3378">
        <f t="shared" si="689"/>
        <v>19</v>
      </c>
      <c r="AK3378">
        <f t="shared" si="685"/>
        <v>0.14565826330532217</v>
      </c>
      <c r="AL3378">
        <f t="shared" si="686"/>
        <v>0.73611111111111116</v>
      </c>
      <c r="AM3378">
        <f t="shared" si="687"/>
        <v>1.8744871686053293E-4</v>
      </c>
    </row>
    <row r="3379" spans="1:39" x14ac:dyDescent="0.3">
      <c r="A3379">
        <f>Datos!C3378</f>
        <v>0.2153534</v>
      </c>
      <c r="B3379">
        <f>Datos!D3378</f>
        <v>0.34901280000000001</v>
      </c>
      <c r="C3379">
        <f>Datos!E3378</f>
        <v>0.1155482</v>
      </c>
      <c r="D3379" s="5">
        <f>Datos!F3378</f>
        <v>0</v>
      </c>
      <c r="E3379">
        <f t="shared" si="678"/>
        <v>1</v>
      </c>
      <c r="F3379" s="6">
        <f t="shared" si="679"/>
        <v>1</v>
      </c>
      <c r="G3379">
        <f t="shared" si="680"/>
        <v>0</v>
      </c>
      <c r="H3379">
        <f t="shared" si="681"/>
        <v>5.5634724198953614E-3</v>
      </c>
      <c r="I3379" s="5">
        <f t="shared" si="682"/>
        <v>5.5634724198953614E-3</v>
      </c>
      <c r="J3379" s="6">
        <f t="shared" si="683"/>
        <v>0.99443652758010459</v>
      </c>
      <c r="K3379" s="5">
        <f t="shared" si="684"/>
        <v>-5.5790061737773016E-3</v>
      </c>
      <c r="L3379" s="6">
        <f t="shared" si="677"/>
        <v>100</v>
      </c>
      <c r="AF3379">
        <v>1.9969167263794663E-2</v>
      </c>
      <c r="AG3379">
        <v>1</v>
      </c>
      <c r="AH3379">
        <v>0</v>
      </c>
      <c r="AI3379">
        <f t="shared" si="688"/>
        <v>3356</v>
      </c>
      <c r="AJ3379">
        <f t="shared" si="689"/>
        <v>19</v>
      </c>
      <c r="AK3379">
        <f t="shared" si="685"/>
        <v>0.14540361599185125</v>
      </c>
      <c r="AL3379">
        <f t="shared" si="686"/>
        <v>0.73611111111111116</v>
      </c>
      <c r="AM3379">
        <f t="shared" si="687"/>
        <v>1.8744871686045121E-4</v>
      </c>
    </row>
    <row r="3380" spans="1:39" x14ac:dyDescent="0.3">
      <c r="A3380">
        <f>Datos!C3379</f>
        <v>0.20965790000000001</v>
      </c>
      <c r="B3380">
        <f>Datos!D3379</f>
        <v>0.33074409999999999</v>
      </c>
      <c r="C3380">
        <f>Datos!E3379</f>
        <v>0.1273687</v>
      </c>
      <c r="D3380" s="5">
        <f>Datos!F3379</f>
        <v>0</v>
      </c>
      <c r="E3380">
        <f t="shared" si="678"/>
        <v>1</v>
      </c>
      <c r="F3380" s="6">
        <f t="shared" si="679"/>
        <v>1</v>
      </c>
      <c r="G3380">
        <f t="shared" si="680"/>
        <v>0</v>
      </c>
      <c r="H3380">
        <f t="shared" si="681"/>
        <v>5.1935478924285171E-3</v>
      </c>
      <c r="I3380" s="5">
        <f t="shared" si="682"/>
        <v>5.1935478924285171E-3</v>
      </c>
      <c r="J3380" s="6">
        <f t="shared" si="683"/>
        <v>0.99480645210757146</v>
      </c>
      <c r="K3380" s="5">
        <f t="shared" si="684"/>
        <v>-5.2070812400126015E-3</v>
      </c>
      <c r="L3380" s="6">
        <f t="shared" si="677"/>
        <v>100</v>
      </c>
      <c r="AF3380">
        <v>1.9970257435904595E-2</v>
      </c>
      <c r="AG3380">
        <v>1</v>
      </c>
      <c r="AH3380">
        <v>0</v>
      </c>
      <c r="AI3380">
        <f t="shared" si="688"/>
        <v>3357</v>
      </c>
      <c r="AJ3380">
        <f t="shared" si="689"/>
        <v>19</v>
      </c>
      <c r="AK3380">
        <f t="shared" si="685"/>
        <v>0.14514896867838045</v>
      </c>
      <c r="AL3380">
        <f t="shared" si="686"/>
        <v>0.73611111111111116</v>
      </c>
      <c r="AM3380">
        <f t="shared" si="687"/>
        <v>1.8744871686045121E-4</v>
      </c>
    </row>
    <row r="3381" spans="1:39" x14ac:dyDescent="0.3">
      <c r="A3381">
        <f>Datos!C3380</f>
        <v>0.33537050000000002</v>
      </c>
      <c r="B3381">
        <f>Datos!D3380</f>
        <v>0.4685105</v>
      </c>
      <c r="C3381">
        <f>Datos!E3380</f>
        <v>7.88885E-2</v>
      </c>
      <c r="D3381" s="5">
        <f>Datos!F3380</f>
        <v>0</v>
      </c>
      <c r="E3381">
        <f t="shared" si="678"/>
        <v>1</v>
      </c>
      <c r="F3381" s="6">
        <f t="shared" si="679"/>
        <v>1</v>
      </c>
      <c r="G3381">
        <f t="shared" si="680"/>
        <v>0</v>
      </c>
      <c r="H3381">
        <f t="shared" si="681"/>
        <v>5.8877522284495045E-3</v>
      </c>
      <c r="I3381" s="5">
        <f t="shared" si="682"/>
        <v>5.8877522284495045E-3</v>
      </c>
      <c r="J3381" s="6">
        <f t="shared" si="683"/>
        <v>0.99411224777155049</v>
      </c>
      <c r="K3381" s="5">
        <f t="shared" si="684"/>
        <v>-5.9051533776559436E-3</v>
      </c>
      <c r="L3381" s="6">
        <f t="shared" si="677"/>
        <v>100</v>
      </c>
      <c r="AF3381">
        <v>2.0016320032251029E-2</v>
      </c>
      <c r="AG3381">
        <v>1</v>
      </c>
      <c r="AH3381">
        <v>0</v>
      </c>
      <c r="AI3381">
        <f t="shared" si="688"/>
        <v>3358</v>
      </c>
      <c r="AJ3381">
        <f t="shared" si="689"/>
        <v>19</v>
      </c>
      <c r="AK3381">
        <f t="shared" si="685"/>
        <v>0.14489432136490965</v>
      </c>
      <c r="AL3381">
        <f t="shared" si="686"/>
        <v>0.73611111111111116</v>
      </c>
      <c r="AM3381">
        <f t="shared" si="687"/>
        <v>1.8744871686053293E-4</v>
      </c>
    </row>
    <row r="3382" spans="1:39" x14ac:dyDescent="0.3">
      <c r="A3382">
        <f>Datos!C3381</f>
        <v>0.26650459999999998</v>
      </c>
      <c r="B3382">
        <f>Datos!D3381</f>
        <v>0.4136532</v>
      </c>
      <c r="C3382">
        <f>Datos!E3381</f>
        <v>4.1357400000000002E-2</v>
      </c>
      <c r="D3382" s="5">
        <f>Datos!F3381</f>
        <v>0</v>
      </c>
      <c r="E3382">
        <f t="shared" si="678"/>
        <v>1</v>
      </c>
      <c r="F3382" s="6">
        <f t="shared" si="679"/>
        <v>1</v>
      </c>
      <c r="G3382">
        <f t="shared" si="680"/>
        <v>0</v>
      </c>
      <c r="H3382">
        <f t="shared" si="681"/>
        <v>9.2514051678972749E-3</v>
      </c>
      <c r="I3382" s="5">
        <f t="shared" si="682"/>
        <v>9.2514051678972749E-3</v>
      </c>
      <c r="J3382" s="6">
        <f t="shared" si="683"/>
        <v>0.99074859483210276</v>
      </c>
      <c r="K3382" s="5">
        <f t="shared" si="684"/>
        <v>-9.2944651996509087E-3</v>
      </c>
      <c r="L3382" s="6">
        <f t="shared" si="677"/>
        <v>100</v>
      </c>
      <c r="AF3382">
        <v>2.0060916724880088E-2</v>
      </c>
      <c r="AG3382">
        <v>1</v>
      </c>
      <c r="AH3382">
        <v>0</v>
      </c>
      <c r="AI3382">
        <f t="shared" si="688"/>
        <v>3359</v>
      </c>
      <c r="AJ3382">
        <f t="shared" si="689"/>
        <v>19</v>
      </c>
      <c r="AK3382">
        <f t="shared" si="685"/>
        <v>0.14463967405143874</v>
      </c>
      <c r="AL3382">
        <f t="shared" si="686"/>
        <v>0.73611111111111116</v>
      </c>
      <c r="AM3382">
        <f t="shared" si="687"/>
        <v>1.8744871686045121E-4</v>
      </c>
    </row>
    <row r="3383" spans="1:39" x14ac:dyDescent="0.3">
      <c r="A3383">
        <f>Datos!C3382</f>
        <v>-3.7901499999999998E-2</v>
      </c>
      <c r="B3383">
        <f>Datos!D3382</f>
        <v>0.29685349999999999</v>
      </c>
      <c r="C3383">
        <f>Datos!E3382</f>
        <v>2.77851E-2</v>
      </c>
      <c r="D3383" s="5">
        <f>Datos!F3382</f>
        <v>0</v>
      </c>
      <c r="E3383">
        <f t="shared" si="678"/>
        <v>1</v>
      </c>
      <c r="F3383" s="6">
        <f t="shared" si="679"/>
        <v>1</v>
      </c>
      <c r="G3383">
        <f t="shared" si="680"/>
        <v>0</v>
      </c>
      <c r="H3383">
        <f t="shared" si="681"/>
        <v>1.4679700195692516E-2</v>
      </c>
      <c r="I3383" s="5">
        <f t="shared" si="682"/>
        <v>1.4679700195692516E-2</v>
      </c>
      <c r="J3383" s="6">
        <f t="shared" si="683"/>
        <v>0.98532029980430746</v>
      </c>
      <c r="K3383" s="5">
        <f t="shared" si="684"/>
        <v>-1.4788513202479803E-2</v>
      </c>
      <c r="L3383" s="6">
        <f t="shared" si="677"/>
        <v>100</v>
      </c>
      <c r="AF3383">
        <v>2.007110315015832E-2</v>
      </c>
      <c r="AG3383">
        <v>1</v>
      </c>
      <c r="AH3383">
        <v>0</v>
      </c>
      <c r="AI3383">
        <f t="shared" si="688"/>
        <v>3360</v>
      </c>
      <c r="AJ3383">
        <f t="shared" si="689"/>
        <v>19</v>
      </c>
      <c r="AK3383">
        <f t="shared" si="685"/>
        <v>0.14438502673796794</v>
      </c>
      <c r="AL3383">
        <f t="shared" si="686"/>
        <v>0.73611111111111116</v>
      </c>
      <c r="AM3383">
        <f t="shared" si="687"/>
        <v>1.8744871686053293E-4</v>
      </c>
    </row>
    <row r="3384" spans="1:39" x14ac:dyDescent="0.3">
      <c r="A3384">
        <f>Datos!C3383</f>
        <v>0.48960229999999999</v>
      </c>
      <c r="B3384">
        <f>Datos!D3383</f>
        <v>0.37949929999999998</v>
      </c>
      <c r="C3384">
        <f>Datos!E3383</f>
        <v>8.0890199999999995E-2</v>
      </c>
      <c r="D3384" s="5">
        <f>Datos!F3383</f>
        <v>0</v>
      </c>
      <c r="E3384">
        <f t="shared" si="678"/>
        <v>1</v>
      </c>
      <c r="F3384" s="6">
        <f t="shared" si="679"/>
        <v>1</v>
      </c>
      <c r="G3384">
        <f t="shared" si="680"/>
        <v>0</v>
      </c>
      <c r="H3384">
        <f t="shared" si="681"/>
        <v>6.2463171815612655E-3</v>
      </c>
      <c r="I3384" s="5">
        <f t="shared" si="682"/>
        <v>6.2463171815612655E-3</v>
      </c>
      <c r="J3384" s="6">
        <f t="shared" si="683"/>
        <v>0.99375368281843879</v>
      </c>
      <c r="K3384" s="5">
        <f t="shared" si="684"/>
        <v>-6.2659070396436194E-3</v>
      </c>
      <c r="L3384" s="6">
        <f t="shared" si="677"/>
        <v>100</v>
      </c>
      <c r="AF3384">
        <v>2.0083560217924141E-2</v>
      </c>
      <c r="AG3384">
        <v>1</v>
      </c>
      <c r="AH3384">
        <v>0</v>
      </c>
      <c r="AI3384">
        <f t="shared" si="688"/>
        <v>3361</v>
      </c>
      <c r="AJ3384">
        <f t="shared" si="689"/>
        <v>19</v>
      </c>
      <c r="AK3384">
        <f t="shared" si="685"/>
        <v>0.14413037942449702</v>
      </c>
      <c r="AL3384">
        <f t="shared" si="686"/>
        <v>0.73611111111111116</v>
      </c>
      <c r="AM3384">
        <f t="shared" si="687"/>
        <v>1.8744871686045121E-4</v>
      </c>
    </row>
    <row r="3385" spans="1:39" x14ac:dyDescent="0.3">
      <c r="A3385">
        <f>Datos!C3384</f>
        <v>0.38848339999999998</v>
      </c>
      <c r="B3385">
        <f>Datos!D3384</f>
        <v>0.2967265</v>
      </c>
      <c r="C3385">
        <f>Datos!E3384</f>
        <v>5.8426400000000003E-2</v>
      </c>
      <c r="D3385" s="5">
        <f>Datos!F3384</f>
        <v>0</v>
      </c>
      <c r="E3385">
        <f t="shared" si="678"/>
        <v>1</v>
      </c>
      <c r="F3385" s="6">
        <f t="shared" si="679"/>
        <v>1</v>
      </c>
      <c r="G3385">
        <f t="shared" si="680"/>
        <v>0</v>
      </c>
      <c r="H3385">
        <f t="shared" si="681"/>
        <v>9.1732402596044361E-3</v>
      </c>
      <c r="I3385" s="5">
        <f t="shared" si="682"/>
        <v>9.1732402596044361E-3</v>
      </c>
      <c r="J3385" s="6">
        <f t="shared" si="683"/>
        <v>0.99082675974039558</v>
      </c>
      <c r="K3385" s="5">
        <f t="shared" si="684"/>
        <v>-9.2155735156652391E-3</v>
      </c>
      <c r="L3385" s="6">
        <f t="shared" si="677"/>
        <v>100</v>
      </c>
      <c r="AF3385">
        <v>2.0087236222160982E-2</v>
      </c>
      <c r="AG3385">
        <v>1</v>
      </c>
      <c r="AH3385">
        <v>0</v>
      </c>
      <c r="AI3385">
        <f t="shared" si="688"/>
        <v>3362</v>
      </c>
      <c r="AJ3385">
        <f t="shared" si="689"/>
        <v>19</v>
      </c>
      <c r="AK3385">
        <f t="shared" si="685"/>
        <v>0.14387573211102622</v>
      </c>
      <c r="AL3385">
        <f t="shared" si="686"/>
        <v>0.73611111111111116</v>
      </c>
      <c r="AM3385">
        <f t="shared" si="687"/>
        <v>1.8744871686045121E-4</v>
      </c>
    </row>
    <row r="3386" spans="1:39" x14ac:dyDescent="0.3">
      <c r="A3386">
        <f>Datos!C3385</f>
        <v>0.43275780000000003</v>
      </c>
      <c r="B3386">
        <f>Datos!D3385</f>
        <v>0.31948579999999999</v>
      </c>
      <c r="C3386">
        <f>Datos!E3385</f>
        <v>6.5560400000000005E-2</v>
      </c>
      <c r="D3386" s="5">
        <f>Datos!F3385</f>
        <v>0</v>
      </c>
      <c r="E3386">
        <f t="shared" si="678"/>
        <v>1</v>
      </c>
      <c r="F3386" s="6">
        <f t="shared" si="679"/>
        <v>1</v>
      </c>
      <c r="G3386">
        <f t="shared" si="680"/>
        <v>0</v>
      </c>
      <c r="H3386">
        <f t="shared" si="681"/>
        <v>8.1210876812325729E-3</v>
      </c>
      <c r="I3386" s="5">
        <f t="shared" si="682"/>
        <v>8.1210876812325729E-3</v>
      </c>
      <c r="J3386" s="6">
        <f t="shared" si="683"/>
        <v>0.99187891231876746</v>
      </c>
      <c r="K3386" s="5">
        <f t="shared" si="684"/>
        <v>-8.154243342495246E-3</v>
      </c>
      <c r="L3386" s="6">
        <f t="shared" si="677"/>
        <v>100</v>
      </c>
      <c r="AF3386">
        <v>2.0093405390299308E-2</v>
      </c>
      <c r="AG3386">
        <v>1</v>
      </c>
      <c r="AH3386">
        <v>0</v>
      </c>
      <c r="AI3386">
        <f t="shared" si="688"/>
        <v>3363</v>
      </c>
      <c r="AJ3386">
        <f t="shared" si="689"/>
        <v>19</v>
      </c>
      <c r="AK3386">
        <f t="shared" si="685"/>
        <v>0.14362108479755542</v>
      </c>
      <c r="AL3386">
        <f t="shared" si="686"/>
        <v>0.73611111111111116</v>
      </c>
      <c r="AM3386">
        <f t="shared" si="687"/>
        <v>1.8744871686053293E-4</v>
      </c>
    </row>
    <row r="3387" spans="1:39" x14ac:dyDescent="0.3">
      <c r="A3387">
        <f>Datos!C3386</f>
        <v>0.42588100000000001</v>
      </c>
      <c r="B3387">
        <f>Datos!D3386</f>
        <v>0.2643993</v>
      </c>
      <c r="C3387">
        <f>Datos!E3386</f>
        <v>2.1570200000000001E-2</v>
      </c>
      <c r="D3387" s="5">
        <f>Datos!F3386</f>
        <v>0</v>
      </c>
      <c r="E3387">
        <f t="shared" si="678"/>
        <v>1</v>
      </c>
      <c r="F3387" s="6">
        <f t="shared" si="679"/>
        <v>1</v>
      </c>
      <c r="G3387">
        <f t="shared" si="680"/>
        <v>0</v>
      </c>
      <c r="H3387">
        <f t="shared" si="681"/>
        <v>1.3082082818452148E-2</v>
      </c>
      <c r="I3387" s="5">
        <f t="shared" si="682"/>
        <v>1.3082082818452148E-2</v>
      </c>
      <c r="J3387" s="6">
        <f t="shared" si="683"/>
        <v>0.98691791718154787</v>
      </c>
      <c r="K3387" s="5">
        <f t="shared" si="684"/>
        <v>-1.3168406956768009E-2</v>
      </c>
      <c r="L3387" s="6">
        <f t="shared" si="677"/>
        <v>100</v>
      </c>
      <c r="AF3387">
        <v>2.0095226843761169E-2</v>
      </c>
      <c r="AG3387">
        <v>1</v>
      </c>
      <c r="AH3387">
        <v>0</v>
      </c>
      <c r="AI3387">
        <f t="shared" si="688"/>
        <v>3364</v>
      </c>
      <c r="AJ3387">
        <f t="shared" si="689"/>
        <v>19</v>
      </c>
      <c r="AK3387">
        <f t="shared" si="685"/>
        <v>0.14336643748408451</v>
      </c>
      <c r="AL3387">
        <f t="shared" si="686"/>
        <v>0.73611111111111116</v>
      </c>
      <c r="AM3387">
        <f t="shared" si="687"/>
        <v>1.8744871686045121E-4</v>
      </c>
    </row>
    <row r="3388" spans="1:39" x14ac:dyDescent="0.3">
      <c r="A3388">
        <f>Datos!C3387</f>
        <v>0.27130749999999998</v>
      </c>
      <c r="B3388">
        <f>Datos!D3387</f>
        <v>0.3585603</v>
      </c>
      <c r="C3388">
        <f>Datos!E3387</f>
        <v>3.1047100000000001E-2</v>
      </c>
      <c r="D3388" s="5">
        <f>Datos!F3387</f>
        <v>0</v>
      </c>
      <c r="E3388">
        <f t="shared" si="678"/>
        <v>1</v>
      </c>
      <c r="F3388" s="6">
        <f t="shared" si="679"/>
        <v>1</v>
      </c>
      <c r="G3388">
        <f t="shared" si="680"/>
        <v>0</v>
      </c>
      <c r="H3388">
        <f t="shared" si="681"/>
        <v>1.1077406702613375E-2</v>
      </c>
      <c r="I3388" s="5">
        <f t="shared" si="682"/>
        <v>1.1077406702613375E-2</v>
      </c>
      <c r="J3388" s="6">
        <f t="shared" si="683"/>
        <v>0.98892259329738663</v>
      </c>
      <c r="K3388" s="5">
        <f t="shared" si="684"/>
        <v>-1.1139218069224396E-2</v>
      </c>
      <c r="L3388" s="6">
        <f t="shared" si="677"/>
        <v>100</v>
      </c>
      <c r="AF3388">
        <v>2.0101025313808172E-2</v>
      </c>
      <c r="AG3388">
        <v>1</v>
      </c>
      <c r="AH3388">
        <v>0</v>
      </c>
      <c r="AI3388">
        <f t="shared" si="688"/>
        <v>3365</v>
      </c>
      <c r="AJ3388">
        <f t="shared" si="689"/>
        <v>19</v>
      </c>
      <c r="AK3388">
        <f t="shared" si="685"/>
        <v>0.14311179017061371</v>
      </c>
      <c r="AL3388">
        <f t="shared" si="686"/>
        <v>0.73611111111111116</v>
      </c>
      <c r="AM3388">
        <f t="shared" si="687"/>
        <v>1.8744871686045121E-4</v>
      </c>
    </row>
    <row r="3389" spans="1:39" x14ac:dyDescent="0.3">
      <c r="A3389">
        <f>Datos!C3388</f>
        <v>0.15260309999999999</v>
      </c>
      <c r="B3389">
        <f>Datos!D3388</f>
        <v>0.43364960000000002</v>
      </c>
      <c r="C3389">
        <f>Datos!E3388</f>
        <v>4.0712600000000002E-2</v>
      </c>
      <c r="D3389" s="5">
        <f>Datos!F3388</f>
        <v>0</v>
      </c>
      <c r="E3389">
        <f t="shared" si="678"/>
        <v>1</v>
      </c>
      <c r="F3389" s="6">
        <f t="shared" si="679"/>
        <v>1</v>
      </c>
      <c r="G3389">
        <f t="shared" si="680"/>
        <v>0</v>
      </c>
      <c r="H3389">
        <f t="shared" si="681"/>
        <v>9.5028901872967197E-3</v>
      </c>
      <c r="I3389" s="5">
        <f t="shared" si="682"/>
        <v>9.5028901872967197E-3</v>
      </c>
      <c r="J3389" s="6">
        <f t="shared" si="683"/>
        <v>0.99049710981270334</v>
      </c>
      <c r="K3389" s="5">
        <f t="shared" si="684"/>
        <v>-9.5483307552056591E-3</v>
      </c>
      <c r="L3389" s="6">
        <f t="shared" si="677"/>
        <v>100</v>
      </c>
      <c r="AF3389">
        <v>2.0105712373766651E-2</v>
      </c>
      <c r="AG3389">
        <v>1</v>
      </c>
      <c r="AH3389">
        <v>0</v>
      </c>
      <c r="AI3389">
        <f t="shared" si="688"/>
        <v>3366</v>
      </c>
      <c r="AJ3389">
        <f t="shared" si="689"/>
        <v>19</v>
      </c>
      <c r="AK3389">
        <f t="shared" si="685"/>
        <v>0.1428571428571429</v>
      </c>
      <c r="AL3389">
        <f t="shared" si="686"/>
        <v>0.73611111111111116</v>
      </c>
      <c r="AM3389">
        <f t="shared" si="687"/>
        <v>1.8744871686053293E-4</v>
      </c>
    </row>
    <row r="3390" spans="1:39" x14ac:dyDescent="0.3">
      <c r="A3390">
        <f>Datos!C3389</f>
        <v>0.1967168</v>
      </c>
      <c r="B3390">
        <f>Datos!D3389</f>
        <v>0.4454361</v>
      </c>
      <c r="C3390">
        <f>Datos!E3389</f>
        <v>2.3474200000000001E-2</v>
      </c>
      <c r="D3390" s="5">
        <f>Datos!F3389</f>
        <v>0</v>
      </c>
      <c r="E3390">
        <f t="shared" si="678"/>
        <v>1</v>
      </c>
      <c r="F3390" s="6">
        <f t="shared" si="679"/>
        <v>1</v>
      </c>
      <c r="G3390">
        <f t="shared" si="680"/>
        <v>0</v>
      </c>
      <c r="H3390">
        <f t="shared" si="681"/>
        <v>1.0583678401338772E-2</v>
      </c>
      <c r="I3390" s="5">
        <f t="shared" si="682"/>
        <v>1.0583678401338772E-2</v>
      </c>
      <c r="J3390" s="6">
        <f t="shared" si="683"/>
        <v>0.98941632159866122</v>
      </c>
      <c r="K3390" s="5">
        <f t="shared" si="684"/>
        <v>-1.0640083863444548E-2</v>
      </c>
      <c r="L3390" s="6">
        <f t="shared" si="677"/>
        <v>100</v>
      </c>
      <c r="AF3390">
        <v>2.0114355927625439E-2</v>
      </c>
      <c r="AG3390">
        <v>1</v>
      </c>
      <c r="AH3390">
        <v>0</v>
      </c>
      <c r="AI3390">
        <f t="shared" si="688"/>
        <v>3367</v>
      </c>
      <c r="AJ3390">
        <f t="shared" si="689"/>
        <v>19</v>
      </c>
      <c r="AK3390">
        <f t="shared" si="685"/>
        <v>0.14260249554367199</v>
      </c>
      <c r="AL3390">
        <f t="shared" si="686"/>
        <v>0.73611111111111116</v>
      </c>
      <c r="AM3390">
        <f t="shared" si="687"/>
        <v>1.8744871686045121E-4</v>
      </c>
    </row>
    <row r="3391" spans="1:39" x14ac:dyDescent="0.3">
      <c r="A3391">
        <f>Datos!C3390</f>
        <v>0.1438238</v>
      </c>
      <c r="B3391">
        <f>Datos!D3390</f>
        <v>0.39838020000000002</v>
      </c>
      <c r="C3391">
        <f>Datos!E3390</f>
        <v>2.4634099999999999E-2</v>
      </c>
      <c r="D3391" s="5">
        <f>Datos!F3390</f>
        <v>0</v>
      </c>
      <c r="E3391">
        <f t="shared" si="678"/>
        <v>1</v>
      </c>
      <c r="F3391" s="6">
        <f t="shared" si="679"/>
        <v>1</v>
      </c>
      <c r="G3391">
        <f t="shared" si="680"/>
        <v>0</v>
      </c>
      <c r="H3391">
        <f t="shared" si="681"/>
        <v>1.1640572302148315E-2</v>
      </c>
      <c r="I3391" s="5">
        <f t="shared" si="682"/>
        <v>1.1640572302148315E-2</v>
      </c>
      <c r="J3391" s="6">
        <f t="shared" si="683"/>
        <v>0.98835942769785168</v>
      </c>
      <c r="K3391" s="5">
        <f t="shared" si="684"/>
        <v>-1.1708854174527916E-2</v>
      </c>
      <c r="L3391" s="6">
        <f t="shared" si="677"/>
        <v>100</v>
      </c>
      <c r="AF3391">
        <v>2.0132871993445999E-2</v>
      </c>
      <c r="AG3391">
        <v>1</v>
      </c>
      <c r="AH3391">
        <v>0</v>
      </c>
      <c r="AI3391">
        <f t="shared" si="688"/>
        <v>3368</v>
      </c>
      <c r="AJ3391">
        <f t="shared" si="689"/>
        <v>19</v>
      </c>
      <c r="AK3391">
        <f t="shared" si="685"/>
        <v>0.14234784823020119</v>
      </c>
      <c r="AL3391">
        <f t="shared" si="686"/>
        <v>0.73611111111111116</v>
      </c>
      <c r="AM3391">
        <f t="shared" si="687"/>
        <v>1.8744871686053293E-4</v>
      </c>
    </row>
    <row r="3392" spans="1:39" x14ac:dyDescent="0.3">
      <c r="A3392">
        <f>Datos!C3391</f>
        <v>5.0816E-2</v>
      </c>
      <c r="B3392">
        <f>Datos!D3391</f>
        <v>0.26072810000000002</v>
      </c>
      <c r="C3392">
        <f>Datos!E3391</f>
        <v>3.5834299999999999E-2</v>
      </c>
      <c r="D3392" s="5">
        <f>Datos!F3391</f>
        <v>0</v>
      </c>
      <c r="E3392">
        <f t="shared" si="678"/>
        <v>1</v>
      </c>
      <c r="F3392" s="6">
        <f t="shared" si="679"/>
        <v>1</v>
      </c>
      <c r="G3392">
        <f t="shared" si="680"/>
        <v>0</v>
      </c>
      <c r="H3392">
        <f t="shared" si="681"/>
        <v>1.3948652273212488E-2</v>
      </c>
      <c r="I3392" s="5">
        <f t="shared" si="682"/>
        <v>1.3948652273212488E-2</v>
      </c>
      <c r="J3392" s="6">
        <f t="shared" si="683"/>
        <v>0.98605134772678749</v>
      </c>
      <c r="K3392" s="5">
        <f t="shared" si="684"/>
        <v>-1.4046848933435508E-2</v>
      </c>
      <c r="L3392" s="6">
        <f t="shared" si="677"/>
        <v>100</v>
      </c>
      <c r="AF3392">
        <v>2.0154238898895893E-2</v>
      </c>
      <c r="AG3392">
        <v>1</v>
      </c>
      <c r="AH3392">
        <v>0</v>
      </c>
      <c r="AI3392">
        <f t="shared" si="688"/>
        <v>3369</v>
      </c>
      <c r="AJ3392">
        <f t="shared" si="689"/>
        <v>19</v>
      </c>
      <c r="AK3392">
        <f t="shared" si="685"/>
        <v>0.14209320091673028</v>
      </c>
      <c r="AL3392">
        <f t="shared" si="686"/>
        <v>0.73611111111111116</v>
      </c>
      <c r="AM3392">
        <f t="shared" si="687"/>
        <v>1.8744871686045121E-4</v>
      </c>
    </row>
    <row r="3393" spans="1:39" x14ac:dyDescent="0.3">
      <c r="A3393">
        <f>Datos!C3392</f>
        <v>6.1120099999999997E-2</v>
      </c>
      <c r="B3393">
        <f>Datos!D3392</f>
        <v>0.25539040000000002</v>
      </c>
      <c r="C3393">
        <f>Datos!E3392</f>
        <v>3.25721E-2</v>
      </c>
      <c r="D3393" s="5">
        <f>Datos!F3392</f>
        <v>0</v>
      </c>
      <c r="E3393">
        <f t="shared" si="678"/>
        <v>1</v>
      </c>
      <c r="F3393" s="6">
        <f t="shared" si="679"/>
        <v>1</v>
      </c>
      <c r="G3393">
        <f t="shared" si="680"/>
        <v>0</v>
      </c>
      <c r="H3393">
        <f t="shared" si="681"/>
        <v>1.440403371809061E-2</v>
      </c>
      <c r="I3393" s="5">
        <f t="shared" si="682"/>
        <v>1.440403371809061E-2</v>
      </c>
      <c r="J3393" s="6">
        <f t="shared" si="683"/>
        <v>0.98559596628190937</v>
      </c>
      <c r="K3393" s="5">
        <f t="shared" si="684"/>
        <v>-1.4508778863540153E-2</v>
      </c>
      <c r="L3393" s="6">
        <f t="shared" si="677"/>
        <v>100</v>
      </c>
      <c r="AF3393">
        <v>2.0159855303819692E-2</v>
      </c>
      <c r="AG3393">
        <v>1</v>
      </c>
      <c r="AH3393">
        <v>0</v>
      </c>
      <c r="AI3393">
        <f t="shared" si="688"/>
        <v>3370</v>
      </c>
      <c r="AJ3393">
        <f t="shared" si="689"/>
        <v>19</v>
      </c>
      <c r="AK3393">
        <f t="shared" si="685"/>
        <v>0.14183855360325948</v>
      </c>
      <c r="AL3393">
        <f t="shared" si="686"/>
        <v>0.73611111111111116</v>
      </c>
      <c r="AM3393">
        <f t="shared" si="687"/>
        <v>1.8744871686045121E-4</v>
      </c>
    </row>
    <row r="3394" spans="1:39" x14ac:dyDescent="0.3">
      <c r="A3394">
        <f>Datos!C3393</f>
        <v>4.75533E-2</v>
      </c>
      <c r="B3394">
        <f>Datos!D3393</f>
        <v>0.12555259999999999</v>
      </c>
      <c r="C3394">
        <f>Datos!E3393</f>
        <v>3.4552600000000003E-2</v>
      </c>
      <c r="D3394" s="5">
        <f>Datos!F3393</f>
        <v>0</v>
      </c>
      <c r="E3394">
        <f t="shared" si="678"/>
        <v>1</v>
      </c>
      <c r="F3394" s="6">
        <f t="shared" si="679"/>
        <v>1</v>
      </c>
      <c r="G3394">
        <f t="shared" si="680"/>
        <v>0</v>
      </c>
      <c r="H3394">
        <f t="shared" si="681"/>
        <v>1.7737148057140321E-2</v>
      </c>
      <c r="I3394" s="5">
        <f t="shared" si="682"/>
        <v>1.7737148057140321E-2</v>
      </c>
      <c r="J3394" s="6">
        <f t="shared" si="683"/>
        <v>0.98226285194285967</v>
      </c>
      <c r="K3394" s="5">
        <f t="shared" si="684"/>
        <v>-1.7896336441982984E-2</v>
      </c>
      <c r="L3394" s="6">
        <f t="shared" si="677"/>
        <v>100</v>
      </c>
      <c r="AF3394">
        <v>2.0162196679930959E-2</v>
      </c>
      <c r="AG3394">
        <v>1</v>
      </c>
      <c r="AH3394">
        <v>0</v>
      </c>
      <c r="AI3394">
        <f t="shared" si="688"/>
        <v>3371</v>
      </c>
      <c r="AJ3394">
        <f t="shared" si="689"/>
        <v>19</v>
      </c>
      <c r="AK3394">
        <f t="shared" si="685"/>
        <v>0.14158390628978867</v>
      </c>
      <c r="AL3394">
        <f t="shared" si="686"/>
        <v>0.73611111111111116</v>
      </c>
      <c r="AM3394">
        <f t="shared" si="687"/>
        <v>1.8744871686053293E-4</v>
      </c>
    </row>
    <row r="3395" spans="1:39" x14ac:dyDescent="0.3">
      <c r="A3395">
        <f>Datos!C3394</f>
        <v>2.8281799999999999E-2</v>
      </c>
      <c r="B3395">
        <f>Datos!D3394</f>
        <v>0.1140007</v>
      </c>
      <c r="C3395">
        <f>Datos!E3394</f>
        <v>5.24004E-2</v>
      </c>
      <c r="D3395" s="5">
        <f>Datos!F3394</f>
        <v>0</v>
      </c>
      <c r="E3395">
        <f t="shared" si="678"/>
        <v>1</v>
      </c>
      <c r="F3395" s="6">
        <f t="shared" si="679"/>
        <v>1</v>
      </c>
      <c r="G3395">
        <f t="shared" si="680"/>
        <v>0</v>
      </c>
      <c r="H3395">
        <f t="shared" si="681"/>
        <v>1.5659862479111726E-2</v>
      </c>
      <c r="I3395" s="5">
        <f t="shared" si="682"/>
        <v>1.5659862479111726E-2</v>
      </c>
      <c r="J3395" s="6">
        <f t="shared" si="683"/>
        <v>0.98434013752088823</v>
      </c>
      <c r="K3395" s="5">
        <f t="shared" si="684"/>
        <v>-1.5783773447091344E-2</v>
      </c>
      <c r="L3395" s="6">
        <f t="shared" si="677"/>
        <v>100</v>
      </c>
      <c r="AF3395">
        <v>2.0179799691888003E-2</v>
      </c>
      <c r="AG3395">
        <v>1</v>
      </c>
      <c r="AH3395">
        <v>0</v>
      </c>
      <c r="AI3395">
        <f t="shared" si="688"/>
        <v>3372</v>
      </c>
      <c r="AJ3395">
        <f t="shared" si="689"/>
        <v>19</v>
      </c>
      <c r="AK3395">
        <f t="shared" si="685"/>
        <v>0.14132925897631776</v>
      </c>
      <c r="AL3395">
        <f t="shared" si="686"/>
        <v>0.73611111111111116</v>
      </c>
      <c r="AM3395">
        <f t="shared" si="687"/>
        <v>1.8744871686045121E-4</v>
      </c>
    </row>
    <row r="3396" spans="1:39" x14ac:dyDescent="0.3">
      <c r="A3396">
        <f>Datos!C3395</f>
        <v>3.3825399999999999E-2</v>
      </c>
      <c r="B3396">
        <f>Datos!D3395</f>
        <v>0.13809199999999999</v>
      </c>
      <c r="C3396">
        <f>Datos!E3395</f>
        <v>5.6373800000000002E-2</v>
      </c>
      <c r="D3396" s="5">
        <f>Datos!F3395</f>
        <v>0</v>
      </c>
      <c r="E3396">
        <f t="shared" si="678"/>
        <v>1</v>
      </c>
      <c r="F3396" s="6">
        <f t="shared" si="679"/>
        <v>1</v>
      </c>
      <c r="G3396">
        <f t="shared" si="680"/>
        <v>0</v>
      </c>
      <c r="H3396">
        <f t="shared" si="681"/>
        <v>1.4492738390582424E-2</v>
      </c>
      <c r="I3396" s="5">
        <f t="shared" si="682"/>
        <v>1.4492738390582424E-2</v>
      </c>
      <c r="J3396" s="6">
        <f t="shared" si="683"/>
        <v>0.9855072616094176</v>
      </c>
      <c r="K3396" s="5">
        <f t="shared" si="684"/>
        <v>-1.4598783964537889E-2</v>
      </c>
      <c r="L3396" s="6">
        <f t="shared" ref="L3396:L3459" si="690">100*IF(H3396&gt;=$AB$10,D3396/F3396,E3396/F3396)</f>
        <v>100</v>
      </c>
      <c r="AF3396">
        <v>2.0189849437068929E-2</v>
      </c>
      <c r="AG3396">
        <v>1</v>
      </c>
      <c r="AH3396">
        <v>0</v>
      </c>
      <c r="AI3396">
        <f t="shared" si="688"/>
        <v>3373</v>
      </c>
      <c r="AJ3396">
        <f t="shared" si="689"/>
        <v>19</v>
      </c>
      <c r="AK3396">
        <f t="shared" si="685"/>
        <v>0.14107461166284696</v>
      </c>
      <c r="AL3396">
        <f t="shared" si="686"/>
        <v>0.73611111111111116</v>
      </c>
      <c r="AM3396">
        <f t="shared" si="687"/>
        <v>1.8744871686045121E-4</v>
      </c>
    </row>
    <row r="3397" spans="1:39" x14ac:dyDescent="0.3">
      <c r="A3397">
        <f>Datos!C3396</f>
        <v>-1.5994899999999999E-2</v>
      </c>
      <c r="B3397">
        <f>Datos!D3396</f>
        <v>9.1336600000000004E-2</v>
      </c>
      <c r="C3397">
        <f>Datos!E3396</f>
        <v>-0.21019099999999999</v>
      </c>
      <c r="D3397" s="5">
        <f>Datos!F3396</f>
        <v>0</v>
      </c>
      <c r="E3397">
        <f t="shared" ref="E3397:E3460" si="691">1-D3397</f>
        <v>1</v>
      </c>
      <c r="F3397" s="6">
        <f t="shared" ref="F3397:F3460" si="692">D3397+E3397</f>
        <v>1</v>
      </c>
      <c r="G3397">
        <f t="shared" ref="G3397:G3460" si="693">IF(F3397=0,"",D3397/F3397)</f>
        <v>0</v>
      </c>
      <c r="H3397">
        <f t="shared" ref="H3397:H3460" si="694">1/(1+EXP(-$O$5-MMULT(A3397:C3397,$O$6:$O$8)))</f>
        <v>0.143405577389148</v>
      </c>
      <c r="I3397" s="5">
        <f t="shared" ref="I3397:I3460" si="695">F3397*H3397</f>
        <v>0.143405577389148</v>
      </c>
      <c r="J3397" s="6">
        <f t="shared" ref="J3397:J3460" si="696">F3397-I3397</f>
        <v>0.85659442261085195</v>
      </c>
      <c r="K3397" s="5">
        <f t="shared" ref="K3397:K3460" si="697">IFERROR(F3397*(G3397*LN(H3397)+(1-G3397)*LN(1-H3397)),0)</f>
        <v>-0.15479072489975221</v>
      </c>
      <c r="L3397" s="6">
        <f t="shared" si="690"/>
        <v>0</v>
      </c>
      <c r="AF3397">
        <v>2.0206398434290136E-2</v>
      </c>
      <c r="AG3397">
        <v>1</v>
      </c>
      <c r="AH3397">
        <v>0</v>
      </c>
      <c r="AI3397">
        <f t="shared" si="688"/>
        <v>3374</v>
      </c>
      <c r="AJ3397">
        <f t="shared" si="689"/>
        <v>19</v>
      </c>
      <c r="AK3397">
        <f t="shared" ref="AK3397:AK3460" si="698">1-AI3397/AI$4003</f>
        <v>0.14081996434937616</v>
      </c>
      <c r="AL3397">
        <f t="shared" ref="AL3397:AL3460" si="699">1-AJ3397/AJ$4003</f>
        <v>0.73611111111111116</v>
      </c>
      <c r="AM3397">
        <f t="shared" ref="AM3397:AM3460" si="700">(AK3397-AK3398)*AL3397</f>
        <v>1.8744871686053293E-4</v>
      </c>
    </row>
    <row r="3398" spans="1:39" x14ac:dyDescent="0.3">
      <c r="A3398">
        <f>Datos!C3397</f>
        <v>9.0305999999999997E-3</v>
      </c>
      <c r="B3398">
        <f>Datos!D3397</f>
        <v>-0.16882730000000001</v>
      </c>
      <c r="C3398">
        <f>Datos!E3397</f>
        <v>5.6762199999999999E-2</v>
      </c>
      <c r="D3398" s="5">
        <f>Datos!F3397</f>
        <v>0</v>
      </c>
      <c r="E3398">
        <f t="shared" si="691"/>
        <v>1</v>
      </c>
      <c r="F3398" s="6">
        <f t="shared" si="692"/>
        <v>1</v>
      </c>
      <c r="G3398">
        <f t="shared" si="693"/>
        <v>0</v>
      </c>
      <c r="H3398">
        <f t="shared" si="694"/>
        <v>2.4470339603575385E-2</v>
      </c>
      <c r="I3398" s="5">
        <f t="shared" si="695"/>
        <v>2.4470339603575385E-2</v>
      </c>
      <c r="J3398" s="6">
        <f t="shared" si="696"/>
        <v>0.97552966039642464</v>
      </c>
      <c r="K3398" s="5">
        <f t="shared" si="697"/>
        <v>-2.4774714054269203E-2</v>
      </c>
      <c r="L3398" s="6">
        <f t="shared" si="690"/>
        <v>100</v>
      </c>
      <c r="AF3398">
        <v>2.0223701474072226E-2</v>
      </c>
      <c r="AG3398">
        <v>1</v>
      </c>
      <c r="AH3398">
        <v>0</v>
      </c>
      <c r="AI3398">
        <f t="shared" ref="AI3398:AI3461" si="701">AI3397+AG3398</f>
        <v>3375</v>
      </c>
      <c r="AJ3398">
        <f t="shared" ref="AJ3398:AJ3461" si="702">AJ3397+AH3398</f>
        <v>19</v>
      </c>
      <c r="AK3398">
        <f t="shared" si="698"/>
        <v>0.14056531703590525</v>
      </c>
      <c r="AL3398">
        <f t="shared" si="699"/>
        <v>0.73611111111111116</v>
      </c>
      <c r="AM3398">
        <f t="shared" si="700"/>
        <v>1.8744871686045121E-4</v>
      </c>
    </row>
    <row r="3399" spans="1:39" x14ac:dyDescent="0.3">
      <c r="A3399">
        <f>Datos!C3398</f>
        <v>1.6385500000000001E-2</v>
      </c>
      <c r="B3399">
        <f>Datos!D3398</f>
        <v>-8.98336E-2</v>
      </c>
      <c r="C3399">
        <f>Datos!E3398</f>
        <v>8.5164299999999998E-2</v>
      </c>
      <c r="D3399" s="5">
        <f>Datos!F3398</f>
        <v>0</v>
      </c>
      <c r="E3399">
        <f t="shared" si="691"/>
        <v>1</v>
      </c>
      <c r="F3399" s="6">
        <f t="shared" si="692"/>
        <v>1</v>
      </c>
      <c r="G3399">
        <f t="shared" si="693"/>
        <v>0</v>
      </c>
      <c r="H3399">
        <f t="shared" si="694"/>
        <v>1.675216986497842E-2</v>
      </c>
      <c r="I3399" s="5">
        <f t="shared" si="695"/>
        <v>1.675216986497842E-2</v>
      </c>
      <c r="J3399" s="6">
        <f t="shared" si="696"/>
        <v>0.98324783013502159</v>
      </c>
      <c r="K3399" s="5">
        <f t="shared" si="697"/>
        <v>-1.6894074502023546E-2</v>
      </c>
      <c r="L3399" s="6">
        <f t="shared" si="690"/>
        <v>100</v>
      </c>
      <c r="AF3399">
        <v>2.0227324165401784E-2</v>
      </c>
      <c r="AG3399">
        <v>1</v>
      </c>
      <c r="AH3399">
        <v>0</v>
      </c>
      <c r="AI3399">
        <f t="shared" si="701"/>
        <v>3376</v>
      </c>
      <c r="AJ3399">
        <f t="shared" si="702"/>
        <v>19</v>
      </c>
      <c r="AK3399">
        <f t="shared" si="698"/>
        <v>0.14031066972243444</v>
      </c>
      <c r="AL3399">
        <f t="shared" si="699"/>
        <v>0.73611111111111116</v>
      </c>
      <c r="AM3399">
        <f t="shared" si="700"/>
        <v>1.8744871686053293E-4</v>
      </c>
    </row>
    <row r="3400" spans="1:39" x14ac:dyDescent="0.3">
      <c r="A3400">
        <f>Datos!C3399</f>
        <v>1.6442E-3</v>
      </c>
      <c r="B3400">
        <f>Datos!D3399</f>
        <v>-4.5234000000000003E-3</v>
      </c>
      <c r="C3400">
        <f>Datos!E3399</f>
        <v>3.8293000000000001E-2</v>
      </c>
      <c r="D3400" s="5">
        <f>Datos!F3399</f>
        <v>0</v>
      </c>
      <c r="E3400">
        <f t="shared" si="691"/>
        <v>1</v>
      </c>
      <c r="F3400" s="6">
        <f t="shared" si="692"/>
        <v>1</v>
      </c>
      <c r="G3400">
        <f t="shared" si="693"/>
        <v>0</v>
      </c>
      <c r="H3400">
        <f t="shared" si="694"/>
        <v>2.1842517754899309E-2</v>
      </c>
      <c r="I3400" s="5">
        <f t="shared" si="695"/>
        <v>2.1842517754899309E-2</v>
      </c>
      <c r="J3400" s="6">
        <f t="shared" si="696"/>
        <v>0.97815748224510068</v>
      </c>
      <c r="K3400" s="5">
        <f t="shared" si="697"/>
        <v>-2.2084597119928228E-2</v>
      </c>
      <c r="L3400" s="6">
        <f t="shared" si="690"/>
        <v>100</v>
      </c>
      <c r="AF3400">
        <v>2.0263018645068562E-2</v>
      </c>
      <c r="AG3400">
        <v>1</v>
      </c>
      <c r="AH3400">
        <v>0</v>
      </c>
      <c r="AI3400">
        <f t="shared" si="701"/>
        <v>3377</v>
      </c>
      <c r="AJ3400">
        <f t="shared" si="702"/>
        <v>19</v>
      </c>
      <c r="AK3400">
        <f t="shared" si="698"/>
        <v>0.14005602240896353</v>
      </c>
      <c r="AL3400">
        <f t="shared" si="699"/>
        <v>0.73611111111111116</v>
      </c>
      <c r="AM3400">
        <f t="shared" si="700"/>
        <v>1.8744871686045121E-4</v>
      </c>
    </row>
    <row r="3401" spans="1:39" x14ac:dyDescent="0.3">
      <c r="A3401">
        <f>Datos!C3400</f>
        <v>1.04653E-2</v>
      </c>
      <c r="B3401">
        <f>Datos!D3400</f>
        <v>1.0131599999999999E-2</v>
      </c>
      <c r="C3401">
        <f>Datos!E3400</f>
        <v>7.2766700000000004E-2</v>
      </c>
      <c r="D3401" s="5">
        <f>Datos!F3400</f>
        <v>0</v>
      </c>
      <c r="E3401">
        <f t="shared" si="691"/>
        <v>1</v>
      </c>
      <c r="F3401" s="6">
        <f t="shared" si="692"/>
        <v>1</v>
      </c>
      <c r="G3401">
        <f t="shared" si="693"/>
        <v>0</v>
      </c>
      <c r="H3401">
        <f t="shared" si="694"/>
        <v>1.5793213908286502E-2</v>
      </c>
      <c r="I3401" s="5">
        <f t="shared" si="695"/>
        <v>1.5793213908286502E-2</v>
      </c>
      <c r="J3401" s="6">
        <f t="shared" si="696"/>
        <v>0.98420678609171353</v>
      </c>
      <c r="K3401" s="5">
        <f t="shared" si="697"/>
        <v>-1.5919255540791152E-2</v>
      </c>
      <c r="L3401" s="6">
        <f t="shared" si="690"/>
        <v>100</v>
      </c>
      <c r="AF3401">
        <v>2.0288127203331126E-2</v>
      </c>
      <c r="AG3401">
        <v>1</v>
      </c>
      <c r="AH3401">
        <v>0</v>
      </c>
      <c r="AI3401">
        <f t="shared" si="701"/>
        <v>3378</v>
      </c>
      <c r="AJ3401">
        <f t="shared" si="702"/>
        <v>19</v>
      </c>
      <c r="AK3401">
        <f t="shared" si="698"/>
        <v>0.13980137509549273</v>
      </c>
      <c r="AL3401">
        <f t="shared" si="699"/>
        <v>0.73611111111111116</v>
      </c>
      <c r="AM3401">
        <f t="shared" si="700"/>
        <v>1.8744871686045121E-4</v>
      </c>
    </row>
    <row r="3402" spans="1:39" x14ac:dyDescent="0.3">
      <c r="A3402">
        <f>Datos!C3401</f>
        <v>0.11048910000000001</v>
      </c>
      <c r="B3402">
        <f>Datos!D3401</f>
        <v>-7.1230100000000005E-2</v>
      </c>
      <c r="C3402">
        <f>Datos!E3401</f>
        <v>9.8848900000000003E-2</v>
      </c>
      <c r="D3402" s="5">
        <f>Datos!F3401</f>
        <v>0</v>
      </c>
      <c r="E3402">
        <f t="shared" si="691"/>
        <v>1</v>
      </c>
      <c r="F3402" s="6">
        <f t="shared" si="692"/>
        <v>1</v>
      </c>
      <c r="G3402">
        <f t="shared" si="693"/>
        <v>0</v>
      </c>
      <c r="H3402">
        <f t="shared" si="694"/>
        <v>1.3793526852839494E-2</v>
      </c>
      <c r="I3402" s="5">
        <f t="shared" si="695"/>
        <v>1.3793526852839494E-2</v>
      </c>
      <c r="J3402" s="6">
        <f t="shared" si="696"/>
        <v>0.98620647314716048</v>
      </c>
      <c r="K3402" s="5">
        <f t="shared" si="697"/>
        <v>-1.3889541487065091E-2</v>
      </c>
      <c r="L3402" s="6">
        <f t="shared" si="690"/>
        <v>100</v>
      </c>
      <c r="AF3402">
        <v>2.0311336787023883E-2</v>
      </c>
      <c r="AG3402">
        <v>1</v>
      </c>
      <c r="AH3402">
        <v>0</v>
      </c>
      <c r="AI3402">
        <f t="shared" si="701"/>
        <v>3379</v>
      </c>
      <c r="AJ3402">
        <f t="shared" si="702"/>
        <v>19</v>
      </c>
      <c r="AK3402">
        <f t="shared" si="698"/>
        <v>0.13954672778202193</v>
      </c>
      <c r="AL3402">
        <f t="shared" si="699"/>
        <v>0.73611111111111116</v>
      </c>
      <c r="AM3402">
        <f t="shared" si="700"/>
        <v>1.8744871686053293E-4</v>
      </c>
    </row>
    <row r="3403" spans="1:39" x14ac:dyDescent="0.3">
      <c r="A3403">
        <f>Datos!C3402</f>
        <v>0.16818159999999999</v>
      </c>
      <c r="B3403">
        <f>Datos!D3402</f>
        <v>7.8109399999999996E-2</v>
      </c>
      <c r="C3403">
        <f>Datos!E3402</f>
        <v>0.10859439999999999</v>
      </c>
      <c r="D3403" s="5">
        <f>Datos!F3402</f>
        <v>0</v>
      </c>
      <c r="E3403">
        <f t="shared" si="691"/>
        <v>1</v>
      </c>
      <c r="F3403" s="6">
        <f t="shared" si="692"/>
        <v>1</v>
      </c>
      <c r="G3403">
        <f t="shared" si="693"/>
        <v>0</v>
      </c>
      <c r="H3403">
        <f t="shared" si="694"/>
        <v>9.5790859541135861E-3</v>
      </c>
      <c r="I3403" s="5">
        <f t="shared" si="695"/>
        <v>9.5790859541135861E-3</v>
      </c>
      <c r="J3403" s="6">
        <f t="shared" si="696"/>
        <v>0.99042091404588639</v>
      </c>
      <c r="K3403" s="5">
        <f t="shared" si="697"/>
        <v>-9.625260507913045E-3</v>
      </c>
      <c r="L3403" s="6">
        <f t="shared" si="690"/>
        <v>100</v>
      </c>
      <c r="AF3403">
        <v>2.0317169703487712E-2</v>
      </c>
      <c r="AG3403">
        <v>1</v>
      </c>
      <c r="AH3403">
        <v>0</v>
      </c>
      <c r="AI3403">
        <f t="shared" si="701"/>
        <v>3380</v>
      </c>
      <c r="AJ3403">
        <f t="shared" si="702"/>
        <v>19</v>
      </c>
      <c r="AK3403">
        <f t="shared" si="698"/>
        <v>0.13929208046855102</v>
      </c>
      <c r="AL3403">
        <f t="shared" si="699"/>
        <v>0.73611111111111116</v>
      </c>
      <c r="AM3403">
        <f t="shared" si="700"/>
        <v>1.8744871686045121E-4</v>
      </c>
    </row>
    <row r="3404" spans="1:39" x14ac:dyDescent="0.3">
      <c r="A3404">
        <f>Datos!C3403</f>
        <v>0.2090021</v>
      </c>
      <c r="B3404">
        <f>Datos!D3403</f>
        <v>0.22445000000000001</v>
      </c>
      <c r="C3404">
        <f>Datos!E3403</f>
        <v>0.1900568</v>
      </c>
      <c r="D3404" s="5">
        <f>Datos!F3403</f>
        <v>0</v>
      </c>
      <c r="E3404">
        <f t="shared" si="691"/>
        <v>1</v>
      </c>
      <c r="F3404" s="6">
        <f t="shared" si="692"/>
        <v>1</v>
      </c>
      <c r="G3404">
        <f t="shared" si="693"/>
        <v>0</v>
      </c>
      <c r="H3404">
        <f t="shared" si="694"/>
        <v>3.6103261049782471E-3</v>
      </c>
      <c r="I3404" s="5">
        <f t="shared" si="695"/>
        <v>3.6103261049782471E-3</v>
      </c>
      <c r="J3404" s="6">
        <f t="shared" si="696"/>
        <v>0.99638967389502175</v>
      </c>
      <c r="K3404" s="5">
        <f t="shared" si="697"/>
        <v>-3.6168590610782376E-3</v>
      </c>
      <c r="L3404" s="6">
        <f t="shared" si="690"/>
        <v>100</v>
      </c>
      <c r="AF3404">
        <v>2.0317376866047128E-2</v>
      </c>
      <c r="AG3404">
        <v>1</v>
      </c>
      <c r="AH3404">
        <v>0</v>
      </c>
      <c r="AI3404">
        <f t="shared" si="701"/>
        <v>3381</v>
      </c>
      <c r="AJ3404">
        <f t="shared" si="702"/>
        <v>19</v>
      </c>
      <c r="AK3404">
        <f t="shared" si="698"/>
        <v>0.13903743315508021</v>
      </c>
      <c r="AL3404">
        <f t="shared" si="699"/>
        <v>0.73611111111111116</v>
      </c>
      <c r="AM3404">
        <f t="shared" si="700"/>
        <v>1.8744871686045121E-4</v>
      </c>
    </row>
    <row r="3405" spans="1:39" x14ac:dyDescent="0.3">
      <c r="A3405">
        <f>Datos!C3404</f>
        <v>0.10743850000000001</v>
      </c>
      <c r="B3405">
        <f>Datos!D3404</f>
        <v>7.2230000000000005E-4</v>
      </c>
      <c r="C3405">
        <f>Datos!E3404</f>
        <v>7.0521200000000006E-2</v>
      </c>
      <c r="D3405" s="5">
        <f>Datos!F3404</f>
        <v>0</v>
      </c>
      <c r="E3405">
        <f t="shared" si="691"/>
        <v>1</v>
      </c>
      <c r="F3405" s="6">
        <f t="shared" si="692"/>
        <v>1</v>
      </c>
      <c r="G3405">
        <f t="shared" si="693"/>
        <v>0</v>
      </c>
      <c r="H3405">
        <f t="shared" si="694"/>
        <v>1.5612689806271042E-2</v>
      </c>
      <c r="I3405" s="5">
        <f t="shared" si="695"/>
        <v>1.5612689806271042E-2</v>
      </c>
      <c r="J3405" s="6">
        <f t="shared" si="696"/>
        <v>0.98438731019372894</v>
      </c>
      <c r="K3405" s="5">
        <f t="shared" si="697"/>
        <v>-1.5735851452704057E-2</v>
      </c>
      <c r="L3405" s="6">
        <f t="shared" si="690"/>
        <v>100</v>
      </c>
      <c r="AF3405">
        <v>2.0334138370510565E-2</v>
      </c>
      <c r="AG3405">
        <v>1</v>
      </c>
      <c r="AH3405">
        <v>0</v>
      </c>
      <c r="AI3405">
        <f t="shared" si="701"/>
        <v>3382</v>
      </c>
      <c r="AJ3405">
        <f t="shared" si="702"/>
        <v>19</v>
      </c>
      <c r="AK3405">
        <f t="shared" si="698"/>
        <v>0.13878278584160941</v>
      </c>
      <c r="AL3405">
        <f t="shared" si="699"/>
        <v>0.73611111111111116</v>
      </c>
      <c r="AM3405">
        <f t="shared" si="700"/>
        <v>1.8744871686053293E-4</v>
      </c>
    </row>
    <row r="3406" spans="1:39" x14ac:dyDescent="0.3">
      <c r="A3406">
        <f>Datos!C3405</f>
        <v>9.6994300000000006E-2</v>
      </c>
      <c r="B3406">
        <f>Datos!D3405</f>
        <v>2.4186200000000001E-2</v>
      </c>
      <c r="C3406">
        <f>Datos!E3405</f>
        <v>6.6303899999999999E-2</v>
      </c>
      <c r="D3406" s="5">
        <f>Datos!F3405</f>
        <v>0</v>
      </c>
      <c r="E3406">
        <f t="shared" si="691"/>
        <v>1</v>
      </c>
      <c r="F3406" s="6">
        <f t="shared" si="692"/>
        <v>1</v>
      </c>
      <c r="G3406">
        <f t="shared" si="693"/>
        <v>0</v>
      </c>
      <c r="H3406">
        <f t="shared" si="694"/>
        <v>1.5640020119702978E-2</v>
      </c>
      <c r="I3406" s="5">
        <f t="shared" si="695"/>
        <v>1.5640020119702978E-2</v>
      </c>
      <c r="J3406" s="6">
        <f t="shared" si="696"/>
        <v>0.984359979880297</v>
      </c>
      <c r="K3406" s="5">
        <f t="shared" si="697"/>
        <v>-1.5763615618853248E-2</v>
      </c>
      <c r="L3406" s="6">
        <f t="shared" si="690"/>
        <v>100</v>
      </c>
      <c r="AF3406">
        <v>2.0347805231019749E-2</v>
      </c>
      <c r="AG3406">
        <v>1</v>
      </c>
      <c r="AH3406">
        <v>0</v>
      </c>
      <c r="AI3406">
        <f t="shared" si="701"/>
        <v>3383</v>
      </c>
      <c r="AJ3406">
        <f t="shared" si="702"/>
        <v>19</v>
      </c>
      <c r="AK3406">
        <f t="shared" si="698"/>
        <v>0.1385281385281385</v>
      </c>
      <c r="AL3406">
        <f t="shared" si="699"/>
        <v>0.73611111111111116</v>
      </c>
      <c r="AM3406">
        <f t="shared" si="700"/>
        <v>1.8744871686045121E-4</v>
      </c>
    </row>
    <row r="3407" spans="1:39" x14ac:dyDescent="0.3">
      <c r="A3407">
        <f>Datos!C3406</f>
        <v>7.3366799999999996E-2</v>
      </c>
      <c r="B3407">
        <f>Datos!D3406</f>
        <v>6.0584699999999998E-2</v>
      </c>
      <c r="C3407">
        <f>Datos!E3406</f>
        <v>5.7647799999999999E-2</v>
      </c>
      <c r="D3407" s="5">
        <f>Datos!F3406</f>
        <v>0</v>
      </c>
      <c r="E3407">
        <f t="shared" si="691"/>
        <v>1</v>
      </c>
      <c r="F3407" s="6">
        <f t="shared" si="692"/>
        <v>1</v>
      </c>
      <c r="G3407">
        <f t="shared" si="693"/>
        <v>0</v>
      </c>
      <c r="H3407">
        <f t="shared" si="694"/>
        <v>1.6027179886412075E-2</v>
      </c>
      <c r="I3407" s="5">
        <f t="shared" si="695"/>
        <v>1.6027179886412075E-2</v>
      </c>
      <c r="J3407" s="6">
        <f t="shared" si="696"/>
        <v>0.98397282011358789</v>
      </c>
      <c r="K3407" s="5">
        <f t="shared" si="697"/>
        <v>-1.6157004147158226E-2</v>
      </c>
      <c r="L3407" s="6">
        <f t="shared" si="690"/>
        <v>100</v>
      </c>
      <c r="AF3407">
        <v>2.0349976938986252E-2</v>
      </c>
      <c r="AG3407">
        <v>1</v>
      </c>
      <c r="AH3407">
        <v>0</v>
      </c>
      <c r="AI3407">
        <f t="shared" si="701"/>
        <v>3384</v>
      </c>
      <c r="AJ3407">
        <f t="shared" si="702"/>
        <v>19</v>
      </c>
      <c r="AK3407">
        <f t="shared" si="698"/>
        <v>0.1382734912146677</v>
      </c>
      <c r="AL3407">
        <f t="shared" si="699"/>
        <v>0.73611111111111116</v>
      </c>
      <c r="AM3407">
        <f t="shared" si="700"/>
        <v>1.8744871686045121E-4</v>
      </c>
    </row>
    <row r="3408" spans="1:39" x14ac:dyDescent="0.3">
      <c r="A3408">
        <f>Datos!C3407</f>
        <v>6.9333900000000004E-2</v>
      </c>
      <c r="B3408">
        <f>Datos!D3407</f>
        <v>7.2180900000000006E-2</v>
      </c>
      <c r="C3408">
        <f>Datos!E3407</f>
        <v>6.8508700000000006E-2</v>
      </c>
      <c r="D3408" s="5">
        <f>Datos!F3407</f>
        <v>0</v>
      </c>
      <c r="E3408">
        <f t="shared" si="691"/>
        <v>1</v>
      </c>
      <c r="F3408" s="6">
        <f t="shared" si="692"/>
        <v>1</v>
      </c>
      <c r="G3408">
        <f t="shared" si="693"/>
        <v>0</v>
      </c>
      <c r="H3408">
        <f t="shared" si="694"/>
        <v>1.4343187533010809E-2</v>
      </c>
      <c r="I3408" s="5">
        <f t="shared" si="695"/>
        <v>1.4343187533010809E-2</v>
      </c>
      <c r="J3408" s="6">
        <f t="shared" si="696"/>
        <v>0.98565681246698922</v>
      </c>
      <c r="K3408" s="5">
        <f t="shared" si="697"/>
        <v>-1.4447045344881237E-2</v>
      </c>
      <c r="L3408" s="6">
        <f t="shared" si="690"/>
        <v>100</v>
      </c>
      <c r="AF3408">
        <v>2.0357707256821272E-2</v>
      </c>
      <c r="AG3408">
        <v>1</v>
      </c>
      <c r="AH3408">
        <v>0</v>
      </c>
      <c r="AI3408">
        <f t="shared" si="701"/>
        <v>3385</v>
      </c>
      <c r="AJ3408">
        <f t="shared" si="702"/>
        <v>19</v>
      </c>
      <c r="AK3408">
        <f t="shared" si="698"/>
        <v>0.1380188439011969</v>
      </c>
      <c r="AL3408">
        <f t="shared" si="699"/>
        <v>0.73611111111111116</v>
      </c>
      <c r="AM3408">
        <f t="shared" si="700"/>
        <v>1.8744871686053293E-4</v>
      </c>
    </row>
    <row r="3409" spans="1:39" x14ac:dyDescent="0.3">
      <c r="A3409">
        <f>Datos!C3408</f>
        <v>1.5692000000000001E-2</v>
      </c>
      <c r="B3409">
        <f>Datos!D3408</f>
        <v>-1.38643E-2</v>
      </c>
      <c r="C3409">
        <f>Datos!E3408</f>
        <v>6.7399799999999996E-2</v>
      </c>
      <c r="D3409" s="5">
        <f>Datos!F3408</f>
        <v>0</v>
      </c>
      <c r="E3409">
        <f t="shared" si="691"/>
        <v>1</v>
      </c>
      <c r="F3409" s="6">
        <f t="shared" si="692"/>
        <v>1</v>
      </c>
      <c r="G3409">
        <f t="shared" si="693"/>
        <v>0</v>
      </c>
      <c r="H3409">
        <f t="shared" si="694"/>
        <v>1.7176704984089471E-2</v>
      </c>
      <c r="I3409" s="5">
        <f t="shared" si="695"/>
        <v>1.7176704984089471E-2</v>
      </c>
      <c r="J3409" s="6">
        <f t="shared" si="696"/>
        <v>0.98282329501591048</v>
      </c>
      <c r="K3409" s="5">
        <f t="shared" si="697"/>
        <v>-1.7325935913625998E-2</v>
      </c>
      <c r="L3409" s="6">
        <f t="shared" si="690"/>
        <v>100</v>
      </c>
      <c r="AF3409">
        <v>2.0369369230070832E-2</v>
      </c>
      <c r="AG3409">
        <v>1</v>
      </c>
      <c r="AH3409">
        <v>0</v>
      </c>
      <c r="AI3409">
        <f t="shared" si="701"/>
        <v>3386</v>
      </c>
      <c r="AJ3409">
        <f t="shared" si="702"/>
        <v>19</v>
      </c>
      <c r="AK3409">
        <f t="shared" si="698"/>
        <v>0.13776419658772598</v>
      </c>
      <c r="AL3409">
        <f t="shared" si="699"/>
        <v>0.73611111111111116</v>
      </c>
      <c r="AM3409">
        <f t="shared" si="700"/>
        <v>1.8744871686045121E-4</v>
      </c>
    </row>
    <row r="3410" spans="1:39" x14ac:dyDescent="0.3">
      <c r="A3410">
        <f>Datos!C3409</f>
        <v>7.4828699999999998E-2</v>
      </c>
      <c r="B3410">
        <f>Datos!D3409</f>
        <v>4.3723699999999997E-2</v>
      </c>
      <c r="C3410">
        <f>Datos!E3409</f>
        <v>6.5092800000000006E-2</v>
      </c>
      <c r="D3410" s="5">
        <f>Datos!F3409</f>
        <v>0</v>
      </c>
      <c r="E3410">
        <f t="shared" si="691"/>
        <v>1</v>
      </c>
      <c r="F3410" s="6">
        <f t="shared" si="692"/>
        <v>1</v>
      </c>
      <c r="G3410">
        <f t="shared" si="693"/>
        <v>0</v>
      </c>
      <c r="H3410">
        <f t="shared" si="694"/>
        <v>1.5455924024347872E-2</v>
      </c>
      <c r="I3410" s="5">
        <f t="shared" si="695"/>
        <v>1.5455924024347872E-2</v>
      </c>
      <c r="J3410" s="6">
        <f t="shared" si="696"/>
        <v>0.98454407597565208</v>
      </c>
      <c r="K3410" s="5">
        <f t="shared" si="697"/>
        <v>-1.5576611995853917E-2</v>
      </c>
      <c r="L3410" s="6">
        <f t="shared" si="690"/>
        <v>100</v>
      </c>
      <c r="AF3410">
        <v>2.0380364494319014E-2</v>
      </c>
      <c r="AG3410">
        <v>1</v>
      </c>
      <c r="AH3410">
        <v>0</v>
      </c>
      <c r="AI3410">
        <f t="shared" si="701"/>
        <v>3387</v>
      </c>
      <c r="AJ3410">
        <f t="shared" si="702"/>
        <v>19</v>
      </c>
      <c r="AK3410">
        <f t="shared" si="698"/>
        <v>0.13750954927425518</v>
      </c>
      <c r="AL3410">
        <f t="shared" si="699"/>
        <v>0.73611111111111116</v>
      </c>
      <c r="AM3410">
        <f t="shared" si="700"/>
        <v>1.8744871686053293E-4</v>
      </c>
    </row>
    <row r="3411" spans="1:39" x14ac:dyDescent="0.3">
      <c r="A3411">
        <f>Datos!C3410</f>
        <v>8.8633600000000007E-2</v>
      </c>
      <c r="B3411">
        <f>Datos!D3410</f>
        <v>0.1168141</v>
      </c>
      <c r="C3411">
        <f>Datos!E3410</f>
        <v>6.1485199999999997E-2</v>
      </c>
      <c r="D3411" s="5">
        <f>Datos!F3410</f>
        <v>0</v>
      </c>
      <c r="E3411">
        <f t="shared" si="691"/>
        <v>1</v>
      </c>
      <c r="F3411" s="6">
        <f t="shared" si="692"/>
        <v>1</v>
      </c>
      <c r="G3411">
        <f t="shared" si="693"/>
        <v>0</v>
      </c>
      <c r="H3411">
        <f t="shared" si="694"/>
        <v>1.4001145388489983E-2</v>
      </c>
      <c r="I3411" s="5">
        <f t="shared" si="695"/>
        <v>1.4001145388489983E-2</v>
      </c>
      <c r="J3411" s="6">
        <f t="shared" si="696"/>
        <v>0.98599885461151004</v>
      </c>
      <c r="K3411" s="5">
        <f t="shared" si="697"/>
        <v>-1.4100086031788884E-2</v>
      </c>
      <c r="L3411" s="6">
        <f t="shared" si="690"/>
        <v>100</v>
      </c>
      <c r="AF3411">
        <v>2.0380401038055111E-2</v>
      </c>
      <c r="AG3411">
        <v>1</v>
      </c>
      <c r="AH3411">
        <v>0</v>
      </c>
      <c r="AI3411">
        <f t="shared" si="701"/>
        <v>3388</v>
      </c>
      <c r="AJ3411">
        <f t="shared" si="702"/>
        <v>19</v>
      </c>
      <c r="AK3411">
        <f t="shared" si="698"/>
        <v>0.13725490196078427</v>
      </c>
      <c r="AL3411">
        <f t="shared" si="699"/>
        <v>0.73611111111111116</v>
      </c>
      <c r="AM3411">
        <f t="shared" si="700"/>
        <v>1.8744871686045121E-4</v>
      </c>
    </row>
    <row r="3412" spans="1:39" x14ac:dyDescent="0.3">
      <c r="A3412">
        <f>Datos!C3411</f>
        <v>0.38266430000000001</v>
      </c>
      <c r="B3412">
        <f>Datos!D3411</f>
        <v>9.4944299999999995E-2</v>
      </c>
      <c r="C3412">
        <f>Datos!E3411</f>
        <v>5.0637399999999999E-2</v>
      </c>
      <c r="D3412" s="5">
        <f>Datos!F3411</f>
        <v>0</v>
      </c>
      <c r="E3412">
        <f t="shared" si="691"/>
        <v>1</v>
      </c>
      <c r="F3412" s="6">
        <f t="shared" si="692"/>
        <v>1</v>
      </c>
      <c r="G3412">
        <f t="shared" si="693"/>
        <v>0</v>
      </c>
      <c r="H3412">
        <f t="shared" si="694"/>
        <v>1.384275505696439E-2</v>
      </c>
      <c r="I3412" s="5">
        <f t="shared" si="695"/>
        <v>1.384275505696439E-2</v>
      </c>
      <c r="J3412" s="6">
        <f t="shared" si="696"/>
        <v>0.98615724494303558</v>
      </c>
      <c r="K3412" s="5">
        <f t="shared" si="697"/>
        <v>-1.3939459464853473E-2</v>
      </c>
      <c r="L3412" s="6">
        <f t="shared" si="690"/>
        <v>100</v>
      </c>
      <c r="AF3412">
        <v>2.0392154785855113E-2</v>
      </c>
      <c r="AG3412">
        <v>1</v>
      </c>
      <c r="AH3412">
        <v>0</v>
      </c>
      <c r="AI3412">
        <f t="shared" si="701"/>
        <v>3389</v>
      </c>
      <c r="AJ3412">
        <f t="shared" si="702"/>
        <v>19</v>
      </c>
      <c r="AK3412">
        <f t="shared" si="698"/>
        <v>0.13700025464731347</v>
      </c>
      <c r="AL3412">
        <f t="shared" si="699"/>
        <v>0.73611111111111116</v>
      </c>
      <c r="AM3412">
        <f t="shared" si="700"/>
        <v>1.8744871686045121E-4</v>
      </c>
    </row>
    <row r="3413" spans="1:39" x14ac:dyDescent="0.3">
      <c r="A3413">
        <f>Datos!C3412</f>
        <v>0.40853099999999998</v>
      </c>
      <c r="B3413">
        <f>Datos!D3412</f>
        <v>0.1102697</v>
      </c>
      <c r="C3413">
        <f>Datos!E3412</f>
        <v>6.4714099999999997E-2</v>
      </c>
      <c r="D3413" s="5">
        <f>Datos!F3412</f>
        <v>0</v>
      </c>
      <c r="E3413">
        <f t="shared" si="691"/>
        <v>1</v>
      </c>
      <c r="F3413" s="6">
        <f t="shared" si="692"/>
        <v>1</v>
      </c>
      <c r="G3413">
        <f t="shared" si="693"/>
        <v>0</v>
      </c>
      <c r="H3413">
        <f t="shared" si="694"/>
        <v>1.1799222769325704E-2</v>
      </c>
      <c r="I3413" s="5">
        <f t="shared" si="695"/>
        <v>1.1799222769325704E-2</v>
      </c>
      <c r="J3413" s="6">
        <f t="shared" si="696"/>
        <v>0.98820077723067434</v>
      </c>
      <c r="K3413" s="5">
        <f t="shared" si="697"/>
        <v>-1.1869386059286549E-2</v>
      </c>
      <c r="L3413" s="6">
        <f t="shared" si="690"/>
        <v>100</v>
      </c>
      <c r="AF3413">
        <v>2.0394150428340911E-2</v>
      </c>
      <c r="AG3413">
        <v>1</v>
      </c>
      <c r="AH3413">
        <v>0</v>
      </c>
      <c r="AI3413">
        <f t="shared" si="701"/>
        <v>3390</v>
      </c>
      <c r="AJ3413">
        <f t="shared" si="702"/>
        <v>19</v>
      </c>
      <c r="AK3413">
        <f t="shared" si="698"/>
        <v>0.13674560733384267</v>
      </c>
      <c r="AL3413">
        <f t="shared" si="699"/>
        <v>0.73611111111111116</v>
      </c>
      <c r="AM3413">
        <f t="shared" si="700"/>
        <v>1.8744871686053293E-4</v>
      </c>
    </row>
    <row r="3414" spans="1:39" x14ac:dyDescent="0.3">
      <c r="A3414">
        <f>Datos!C3413</f>
        <v>0.4029199</v>
      </c>
      <c r="B3414">
        <f>Datos!D3413</f>
        <v>0.1181104</v>
      </c>
      <c r="C3414">
        <f>Datos!E3413</f>
        <v>6.7863999999999994E-2</v>
      </c>
      <c r="D3414" s="5">
        <f>Datos!F3413</f>
        <v>0</v>
      </c>
      <c r="E3414">
        <f t="shared" si="691"/>
        <v>1</v>
      </c>
      <c r="F3414" s="6">
        <f t="shared" si="692"/>
        <v>1</v>
      </c>
      <c r="G3414">
        <f t="shared" si="693"/>
        <v>0</v>
      </c>
      <c r="H3414">
        <f t="shared" si="694"/>
        <v>1.1362199085340564E-2</v>
      </c>
      <c r="I3414" s="5">
        <f t="shared" si="695"/>
        <v>1.1362199085340564E-2</v>
      </c>
      <c r="J3414" s="6">
        <f t="shared" si="696"/>
        <v>0.98863780091465947</v>
      </c>
      <c r="K3414" s="5">
        <f t="shared" si="697"/>
        <v>-1.1427242025943501E-2</v>
      </c>
      <c r="L3414" s="6">
        <f t="shared" si="690"/>
        <v>100</v>
      </c>
      <c r="AF3414">
        <v>2.0395990785299332E-2</v>
      </c>
      <c r="AG3414">
        <v>1</v>
      </c>
      <c r="AH3414">
        <v>0</v>
      </c>
      <c r="AI3414">
        <f t="shared" si="701"/>
        <v>3391</v>
      </c>
      <c r="AJ3414">
        <f t="shared" si="702"/>
        <v>19</v>
      </c>
      <c r="AK3414">
        <f t="shared" si="698"/>
        <v>0.13649096002037175</v>
      </c>
      <c r="AL3414">
        <f t="shared" si="699"/>
        <v>0.73611111111111116</v>
      </c>
      <c r="AM3414">
        <f t="shared" si="700"/>
        <v>1.8744871686045121E-4</v>
      </c>
    </row>
    <row r="3415" spans="1:39" x14ac:dyDescent="0.3">
      <c r="A3415">
        <f>Datos!C3414</f>
        <v>0.43291940000000001</v>
      </c>
      <c r="B3415">
        <f>Datos!D3414</f>
        <v>0.1529259</v>
      </c>
      <c r="C3415">
        <f>Datos!E3414</f>
        <v>5.9482800000000002E-2</v>
      </c>
      <c r="D3415" s="5">
        <f>Datos!F3414</f>
        <v>0</v>
      </c>
      <c r="E3415">
        <f t="shared" si="691"/>
        <v>1</v>
      </c>
      <c r="F3415" s="6">
        <f t="shared" si="692"/>
        <v>1</v>
      </c>
      <c r="G3415">
        <f t="shared" si="693"/>
        <v>0</v>
      </c>
      <c r="H3415">
        <f t="shared" si="694"/>
        <v>1.135037142465802E-2</v>
      </c>
      <c r="I3415" s="5">
        <f t="shared" si="695"/>
        <v>1.135037142465802E-2</v>
      </c>
      <c r="J3415" s="6">
        <f t="shared" si="696"/>
        <v>0.988649628575342</v>
      </c>
      <c r="K3415" s="5">
        <f t="shared" si="697"/>
        <v>-1.1415278504094056E-2</v>
      </c>
      <c r="L3415" s="6">
        <f t="shared" si="690"/>
        <v>100</v>
      </c>
      <c r="AF3415">
        <v>2.0409380886051588E-2</v>
      </c>
      <c r="AG3415">
        <v>1</v>
      </c>
      <c r="AH3415">
        <v>0</v>
      </c>
      <c r="AI3415">
        <f t="shared" si="701"/>
        <v>3392</v>
      </c>
      <c r="AJ3415">
        <f t="shared" si="702"/>
        <v>19</v>
      </c>
      <c r="AK3415">
        <f t="shared" si="698"/>
        <v>0.13623631270690095</v>
      </c>
      <c r="AL3415">
        <f t="shared" si="699"/>
        <v>0.73611111111111116</v>
      </c>
      <c r="AM3415">
        <f t="shared" si="700"/>
        <v>1.8744871686045121E-4</v>
      </c>
    </row>
    <row r="3416" spans="1:39" x14ac:dyDescent="0.3">
      <c r="A3416">
        <f>Datos!C3415</f>
        <v>0.42488969999999998</v>
      </c>
      <c r="B3416">
        <f>Datos!D3415</f>
        <v>0.1889276</v>
      </c>
      <c r="C3416">
        <f>Datos!E3415</f>
        <v>6.0414799999999998E-2</v>
      </c>
      <c r="D3416" s="5">
        <f>Datos!F3415</f>
        <v>0</v>
      </c>
      <c r="E3416">
        <f t="shared" si="691"/>
        <v>1</v>
      </c>
      <c r="F3416" s="6">
        <f t="shared" si="692"/>
        <v>1</v>
      </c>
      <c r="G3416">
        <f t="shared" si="693"/>
        <v>0</v>
      </c>
      <c r="H3416">
        <f t="shared" si="694"/>
        <v>1.0634947622329412E-2</v>
      </c>
      <c r="I3416" s="5">
        <f t="shared" si="695"/>
        <v>1.0634947622329412E-2</v>
      </c>
      <c r="J3416" s="6">
        <f t="shared" si="696"/>
        <v>0.98936505237767058</v>
      </c>
      <c r="K3416" s="5">
        <f t="shared" si="697"/>
        <v>-1.0691902848276697E-2</v>
      </c>
      <c r="L3416" s="6">
        <f t="shared" si="690"/>
        <v>100</v>
      </c>
      <c r="AF3416">
        <v>2.0434548892635792E-2</v>
      </c>
      <c r="AG3416">
        <v>1</v>
      </c>
      <c r="AH3416">
        <v>0</v>
      </c>
      <c r="AI3416">
        <f t="shared" si="701"/>
        <v>3393</v>
      </c>
      <c r="AJ3416">
        <f t="shared" si="702"/>
        <v>19</v>
      </c>
      <c r="AK3416">
        <f t="shared" si="698"/>
        <v>0.13598166539343015</v>
      </c>
      <c r="AL3416">
        <f t="shared" si="699"/>
        <v>0.73611111111111116</v>
      </c>
      <c r="AM3416">
        <f t="shared" si="700"/>
        <v>1.8744871686053293E-4</v>
      </c>
    </row>
    <row r="3417" spans="1:39" x14ac:dyDescent="0.3">
      <c r="A3417">
        <f>Datos!C3416</f>
        <v>0.37693939999999998</v>
      </c>
      <c r="B3417">
        <f>Datos!D3416</f>
        <v>0.19685079999999999</v>
      </c>
      <c r="C3417">
        <f>Datos!E3416</f>
        <v>8.0279400000000001E-2</v>
      </c>
      <c r="D3417" s="5">
        <f>Datos!F3416</f>
        <v>0</v>
      </c>
      <c r="E3417">
        <f t="shared" si="691"/>
        <v>1</v>
      </c>
      <c r="F3417" s="6">
        <f t="shared" si="692"/>
        <v>1</v>
      </c>
      <c r="G3417">
        <f t="shared" si="693"/>
        <v>0</v>
      </c>
      <c r="H3417">
        <f t="shared" si="694"/>
        <v>9.0444617474914266E-3</v>
      </c>
      <c r="I3417" s="5">
        <f t="shared" si="695"/>
        <v>9.0444617474914266E-3</v>
      </c>
      <c r="J3417" s="6">
        <f t="shared" si="696"/>
        <v>0.99095553825250859</v>
      </c>
      <c r="K3417" s="5">
        <f t="shared" si="697"/>
        <v>-9.0856111959647379E-3</v>
      </c>
      <c r="L3417" s="6">
        <f t="shared" si="690"/>
        <v>100</v>
      </c>
      <c r="AF3417">
        <v>2.0450670873862268E-2</v>
      </c>
      <c r="AG3417">
        <v>1</v>
      </c>
      <c r="AH3417">
        <v>0</v>
      </c>
      <c r="AI3417">
        <f t="shared" si="701"/>
        <v>3394</v>
      </c>
      <c r="AJ3417">
        <f t="shared" si="702"/>
        <v>19</v>
      </c>
      <c r="AK3417">
        <f t="shared" si="698"/>
        <v>0.13572701807995924</v>
      </c>
      <c r="AL3417">
        <f t="shared" si="699"/>
        <v>0.73611111111111116</v>
      </c>
      <c r="AM3417">
        <f t="shared" si="700"/>
        <v>1.8744871686045121E-4</v>
      </c>
    </row>
    <row r="3418" spans="1:39" x14ac:dyDescent="0.3">
      <c r="A3418">
        <f>Datos!C3417</f>
        <v>0.4865582</v>
      </c>
      <c r="B3418">
        <f>Datos!D3417</f>
        <v>0.17911859999999999</v>
      </c>
      <c r="C3418">
        <f>Datos!E3417</f>
        <v>5.4146399999999997E-2</v>
      </c>
      <c r="D3418" s="5">
        <f>Datos!F3417</f>
        <v>0</v>
      </c>
      <c r="E3418">
        <f t="shared" si="691"/>
        <v>1</v>
      </c>
      <c r="F3418" s="6">
        <f t="shared" si="692"/>
        <v>1</v>
      </c>
      <c r="G3418">
        <f t="shared" si="693"/>
        <v>0</v>
      </c>
      <c r="H3418">
        <f t="shared" si="694"/>
        <v>1.1079379463590491E-2</v>
      </c>
      <c r="I3418" s="5">
        <f t="shared" si="695"/>
        <v>1.1079379463590491E-2</v>
      </c>
      <c r="J3418" s="6">
        <f t="shared" si="696"/>
        <v>0.9889206205364095</v>
      </c>
      <c r="K3418" s="5">
        <f t="shared" si="697"/>
        <v>-1.1141212930053945E-2</v>
      </c>
      <c r="L3418" s="6">
        <f t="shared" si="690"/>
        <v>100</v>
      </c>
      <c r="AF3418">
        <v>2.0459745169516531E-2</v>
      </c>
      <c r="AG3418">
        <v>1</v>
      </c>
      <c r="AH3418">
        <v>0</v>
      </c>
      <c r="AI3418">
        <f t="shared" si="701"/>
        <v>3395</v>
      </c>
      <c r="AJ3418">
        <f t="shared" si="702"/>
        <v>19</v>
      </c>
      <c r="AK3418">
        <f t="shared" si="698"/>
        <v>0.13547237076648844</v>
      </c>
      <c r="AL3418">
        <f t="shared" si="699"/>
        <v>0.73611111111111116</v>
      </c>
      <c r="AM3418">
        <f t="shared" si="700"/>
        <v>1.8744871686053293E-4</v>
      </c>
    </row>
    <row r="3419" spans="1:39" x14ac:dyDescent="0.3">
      <c r="A3419">
        <f>Datos!C3418</f>
        <v>0.45162069999999999</v>
      </c>
      <c r="B3419">
        <f>Datos!D3418</f>
        <v>0.175201</v>
      </c>
      <c r="C3419">
        <f>Datos!E3418</f>
        <v>4.3331300000000003E-2</v>
      </c>
      <c r="D3419" s="5">
        <f>Datos!F3418</f>
        <v>0</v>
      </c>
      <c r="E3419">
        <f t="shared" si="691"/>
        <v>1</v>
      </c>
      <c r="F3419" s="6">
        <f t="shared" si="692"/>
        <v>1</v>
      </c>
      <c r="G3419">
        <f t="shared" si="693"/>
        <v>0</v>
      </c>
      <c r="H3419">
        <f t="shared" si="694"/>
        <v>1.2452499627409902E-2</v>
      </c>
      <c r="I3419" s="5">
        <f t="shared" si="695"/>
        <v>1.2452499627409902E-2</v>
      </c>
      <c r="J3419" s="6">
        <f t="shared" si="696"/>
        <v>0.98754750037259009</v>
      </c>
      <c r="K3419" s="5">
        <f t="shared" si="697"/>
        <v>-1.2530681720577849E-2</v>
      </c>
      <c r="L3419" s="6">
        <f t="shared" si="690"/>
        <v>100</v>
      </c>
      <c r="AF3419">
        <v>2.0479231410960527E-2</v>
      </c>
      <c r="AG3419">
        <v>1</v>
      </c>
      <c r="AH3419">
        <v>0</v>
      </c>
      <c r="AI3419">
        <f t="shared" si="701"/>
        <v>3396</v>
      </c>
      <c r="AJ3419">
        <f t="shared" si="702"/>
        <v>19</v>
      </c>
      <c r="AK3419">
        <f t="shared" si="698"/>
        <v>0.13521772345301752</v>
      </c>
      <c r="AL3419">
        <f t="shared" si="699"/>
        <v>0.73611111111111116</v>
      </c>
      <c r="AM3419">
        <f t="shared" si="700"/>
        <v>1.8744871686045121E-4</v>
      </c>
    </row>
    <row r="3420" spans="1:39" x14ac:dyDescent="0.3">
      <c r="A3420">
        <f>Datos!C3419</f>
        <v>0.1924816</v>
      </c>
      <c r="B3420">
        <f>Datos!D3419</f>
        <v>0.4123329</v>
      </c>
      <c r="C3420">
        <f>Datos!E3419</f>
        <v>7.1695200000000001E-2</v>
      </c>
      <c r="D3420" s="5">
        <f>Datos!F3419</f>
        <v>0</v>
      </c>
      <c r="E3420">
        <f t="shared" si="691"/>
        <v>1</v>
      </c>
      <c r="F3420" s="6">
        <f t="shared" si="692"/>
        <v>1</v>
      </c>
      <c r="G3420">
        <f t="shared" si="693"/>
        <v>0</v>
      </c>
      <c r="H3420">
        <f t="shared" si="694"/>
        <v>7.3901964577690587E-3</v>
      </c>
      <c r="I3420" s="5">
        <f t="shared" si="695"/>
        <v>7.3901964577690587E-3</v>
      </c>
      <c r="J3420" s="6">
        <f t="shared" si="696"/>
        <v>0.99260980354223094</v>
      </c>
      <c r="K3420" s="5">
        <f t="shared" si="697"/>
        <v>-7.4176392482825362E-3</v>
      </c>
      <c r="L3420" s="6">
        <f t="shared" si="690"/>
        <v>100</v>
      </c>
      <c r="AF3420">
        <v>2.0508247921139849E-2</v>
      </c>
      <c r="AG3420">
        <v>1</v>
      </c>
      <c r="AH3420">
        <v>0</v>
      </c>
      <c r="AI3420">
        <f t="shared" si="701"/>
        <v>3397</v>
      </c>
      <c r="AJ3420">
        <f t="shared" si="702"/>
        <v>19</v>
      </c>
      <c r="AK3420">
        <f t="shared" si="698"/>
        <v>0.13496307613954672</v>
      </c>
      <c r="AL3420">
        <f t="shared" si="699"/>
        <v>0.73611111111111116</v>
      </c>
      <c r="AM3420">
        <f t="shared" si="700"/>
        <v>1.8744871686045121E-4</v>
      </c>
    </row>
    <row r="3421" spans="1:39" x14ac:dyDescent="0.3">
      <c r="A3421">
        <f>Datos!C3420</f>
        <v>0.1710526</v>
      </c>
      <c r="B3421">
        <f>Datos!D3420</f>
        <v>0.50965490000000002</v>
      </c>
      <c r="C3421">
        <f>Datos!E3420</f>
        <v>6.32133E-2</v>
      </c>
      <c r="D3421" s="5">
        <f>Datos!F3420</f>
        <v>0</v>
      </c>
      <c r="E3421">
        <f t="shared" si="691"/>
        <v>1</v>
      </c>
      <c r="F3421" s="6">
        <f t="shared" si="692"/>
        <v>1</v>
      </c>
      <c r="G3421">
        <f t="shared" si="693"/>
        <v>0</v>
      </c>
      <c r="H3421">
        <f t="shared" si="694"/>
        <v>6.8122477264154178E-3</v>
      </c>
      <c r="I3421" s="5">
        <f t="shared" si="695"/>
        <v>6.8122477264154178E-3</v>
      </c>
      <c r="J3421" s="6">
        <f t="shared" si="696"/>
        <v>0.99318775227358458</v>
      </c>
      <c r="K3421" s="5">
        <f t="shared" si="697"/>
        <v>-6.8355570053274398E-3</v>
      </c>
      <c r="L3421" s="6">
        <f t="shared" si="690"/>
        <v>100</v>
      </c>
      <c r="AF3421">
        <v>2.0544938691409751E-2</v>
      </c>
      <c r="AG3421">
        <v>1</v>
      </c>
      <c r="AH3421">
        <v>0</v>
      </c>
      <c r="AI3421">
        <f t="shared" si="701"/>
        <v>3398</v>
      </c>
      <c r="AJ3421">
        <f t="shared" si="702"/>
        <v>19</v>
      </c>
      <c r="AK3421">
        <f t="shared" si="698"/>
        <v>0.13470842882607592</v>
      </c>
      <c r="AL3421">
        <f t="shared" si="699"/>
        <v>0.73611111111111116</v>
      </c>
      <c r="AM3421">
        <f t="shared" si="700"/>
        <v>1.8744871686053293E-4</v>
      </c>
    </row>
    <row r="3422" spans="1:39" x14ac:dyDescent="0.3">
      <c r="A3422">
        <f>Datos!C3421</f>
        <v>3.5441599999999997E-2</v>
      </c>
      <c r="B3422">
        <f>Datos!D3421</f>
        <v>0.1020794</v>
      </c>
      <c r="C3422">
        <f>Datos!E3421</f>
        <v>5.80583E-2</v>
      </c>
      <c r="D3422" s="5">
        <f>Datos!F3421</f>
        <v>0</v>
      </c>
      <c r="E3422">
        <f t="shared" si="691"/>
        <v>1</v>
      </c>
      <c r="F3422" s="6">
        <f t="shared" si="692"/>
        <v>1</v>
      </c>
      <c r="G3422">
        <f t="shared" si="693"/>
        <v>0</v>
      </c>
      <c r="H3422">
        <f t="shared" si="694"/>
        <v>1.5166601132248561E-2</v>
      </c>
      <c r="I3422" s="5">
        <f t="shared" si="695"/>
        <v>1.5166601132248561E-2</v>
      </c>
      <c r="J3422" s="6">
        <f t="shared" si="696"/>
        <v>0.98483339886775145</v>
      </c>
      <c r="K3422" s="5">
        <f t="shared" si="697"/>
        <v>-1.5282790320855987E-2</v>
      </c>
      <c r="L3422" s="6">
        <f t="shared" si="690"/>
        <v>100</v>
      </c>
      <c r="AF3422">
        <v>2.0546277394375846E-2</v>
      </c>
      <c r="AG3422">
        <v>1</v>
      </c>
      <c r="AH3422">
        <v>0</v>
      </c>
      <c r="AI3422">
        <f t="shared" si="701"/>
        <v>3399</v>
      </c>
      <c r="AJ3422">
        <f t="shared" si="702"/>
        <v>19</v>
      </c>
      <c r="AK3422">
        <f t="shared" si="698"/>
        <v>0.13445378151260501</v>
      </c>
      <c r="AL3422">
        <f t="shared" si="699"/>
        <v>0.73611111111111116</v>
      </c>
      <c r="AM3422">
        <f t="shared" si="700"/>
        <v>1.8744871686045121E-4</v>
      </c>
    </row>
    <row r="3423" spans="1:39" x14ac:dyDescent="0.3">
      <c r="A3423">
        <f>Datos!C3422</f>
        <v>4.1663100000000002E-2</v>
      </c>
      <c r="B3423">
        <f>Datos!D3422</f>
        <v>0.1268736</v>
      </c>
      <c r="C3423">
        <f>Datos!E3422</f>
        <v>4.0035099999999997E-2</v>
      </c>
      <c r="D3423" s="5">
        <f>Datos!F3422</f>
        <v>0</v>
      </c>
      <c r="E3423">
        <f t="shared" si="691"/>
        <v>1</v>
      </c>
      <c r="F3423" s="6">
        <f t="shared" si="692"/>
        <v>1</v>
      </c>
      <c r="G3423">
        <f t="shared" si="693"/>
        <v>0</v>
      </c>
      <c r="H3423">
        <f t="shared" si="694"/>
        <v>1.6932258856818903E-2</v>
      </c>
      <c r="I3423" s="5">
        <f t="shared" si="695"/>
        <v>1.6932258856818903E-2</v>
      </c>
      <c r="J3423" s="6">
        <f t="shared" si="696"/>
        <v>0.98306774114318107</v>
      </c>
      <c r="K3423" s="5">
        <f t="shared" si="697"/>
        <v>-1.7077248550965238E-2</v>
      </c>
      <c r="L3423" s="6">
        <f t="shared" si="690"/>
        <v>100</v>
      </c>
      <c r="AF3423">
        <v>2.0562415411267968E-2</v>
      </c>
      <c r="AG3423">
        <v>1</v>
      </c>
      <c r="AH3423">
        <v>0</v>
      </c>
      <c r="AI3423">
        <f t="shared" si="701"/>
        <v>3400</v>
      </c>
      <c r="AJ3423">
        <f t="shared" si="702"/>
        <v>19</v>
      </c>
      <c r="AK3423">
        <f t="shared" si="698"/>
        <v>0.13419913419913421</v>
      </c>
      <c r="AL3423">
        <f t="shared" si="699"/>
        <v>0.73611111111111116</v>
      </c>
      <c r="AM3423">
        <f t="shared" si="700"/>
        <v>1.8744871686045121E-4</v>
      </c>
    </row>
    <row r="3424" spans="1:39" x14ac:dyDescent="0.3">
      <c r="A3424">
        <f>Datos!C3423</f>
        <v>6.1834100000000003E-2</v>
      </c>
      <c r="B3424">
        <f>Datos!D3423</f>
        <v>0.1209982</v>
      </c>
      <c r="C3424">
        <f>Datos!E3423</f>
        <v>6.1831200000000003E-2</v>
      </c>
      <c r="D3424" s="5">
        <f>Datos!F3423</f>
        <v>0</v>
      </c>
      <c r="E3424">
        <f t="shared" si="691"/>
        <v>1</v>
      </c>
      <c r="F3424" s="6">
        <f t="shared" si="692"/>
        <v>1</v>
      </c>
      <c r="G3424">
        <f t="shared" si="693"/>
        <v>0</v>
      </c>
      <c r="H3424">
        <f t="shared" si="694"/>
        <v>1.4041445698304835E-2</v>
      </c>
      <c r="I3424" s="5">
        <f t="shared" si="695"/>
        <v>1.4041445698304835E-2</v>
      </c>
      <c r="J3424" s="6">
        <f t="shared" si="696"/>
        <v>0.98595855430169521</v>
      </c>
      <c r="K3424" s="5">
        <f t="shared" si="697"/>
        <v>-1.4140959439742105E-2</v>
      </c>
      <c r="L3424" s="6">
        <f t="shared" si="690"/>
        <v>100</v>
      </c>
      <c r="AF3424">
        <v>2.0567273615032664E-2</v>
      </c>
      <c r="AG3424">
        <v>1</v>
      </c>
      <c r="AH3424">
        <v>0</v>
      </c>
      <c r="AI3424">
        <f t="shared" si="701"/>
        <v>3401</v>
      </c>
      <c r="AJ3424">
        <f t="shared" si="702"/>
        <v>19</v>
      </c>
      <c r="AK3424">
        <f t="shared" si="698"/>
        <v>0.13394448688566341</v>
      </c>
      <c r="AL3424">
        <f t="shared" si="699"/>
        <v>0.73611111111111116</v>
      </c>
      <c r="AM3424">
        <f t="shared" si="700"/>
        <v>1.8744871686053293E-4</v>
      </c>
    </row>
    <row r="3425" spans="1:39" x14ac:dyDescent="0.3">
      <c r="A3425">
        <f>Datos!C3424</f>
        <v>7.59856E-2</v>
      </c>
      <c r="B3425">
        <f>Datos!D3424</f>
        <v>0.12851770000000001</v>
      </c>
      <c r="C3425">
        <f>Datos!E3424</f>
        <v>3.8415199999999997E-2</v>
      </c>
      <c r="D3425" s="5">
        <f>Datos!F3424</f>
        <v>0</v>
      </c>
      <c r="E3425">
        <f t="shared" si="691"/>
        <v>1</v>
      </c>
      <c r="F3425" s="6">
        <f t="shared" si="692"/>
        <v>1</v>
      </c>
      <c r="G3425">
        <f t="shared" si="693"/>
        <v>0</v>
      </c>
      <c r="H3425">
        <f t="shared" si="694"/>
        <v>1.6841920904206283E-2</v>
      </c>
      <c r="I3425" s="5">
        <f t="shared" si="695"/>
        <v>1.6841920904206283E-2</v>
      </c>
      <c r="J3425" s="6">
        <f t="shared" si="696"/>
        <v>0.98315807909579367</v>
      </c>
      <c r="K3425" s="5">
        <f t="shared" si="697"/>
        <v>-1.6985358848626592E-2</v>
      </c>
      <c r="L3425" s="6">
        <f t="shared" si="690"/>
        <v>100</v>
      </c>
      <c r="AF3425">
        <v>2.0583129791410498E-2</v>
      </c>
      <c r="AG3425">
        <v>1</v>
      </c>
      <c r="AH3425">
        <v>0</v>
      </c>
      <c r="AI3425">
        <f t="shared" si="701"/>
        <v>3402</v>
      </c>
      <c r="AJ3425">
        <f t="shared" si="702"/>
        <v>19</v>
      </c>
      <c r="AK3425">
        <f t="shared" si="698"/>
        <v>0.13368983957219249</v>
      </c>
      <c r="AL3425">
        <f t="shared" si="699"/>
        <v>0.73611111111111116</v>
      </c>
      <c r="AM3425">
        <f t="shared" si="700"/>
        <v>1.8744871686045121E-4</v>
      </c>
    </row>
    <row r="3426" spans="1:39" x14ac:dyDescent="0.3">
      <c r="A3426">
        <f>Datos!C3425</f>
        <v>1.9137999999999999E-2</v>
      </c>
      <c r="B3426">
        <f>Datos!D3425</f>
        <v>9.4253000000000003E-2</v>
      </c>
      <c r="C3426">
        <f>Datos!E3425</f>
        <v>2.3900399999999999E-2</v>
      </c>
      <c r="D3426" s="5">
        <f>Datos!F3425</f>
        <v>0</v>
      </c>
      <c r="E3426">
        <f t="shared" si="691"/>
        <v>1</v>
      </c>
      <c r="F3426" s="6">
        <f t="shared" si="692"/>
        <v>1</v>
      </c>
      <c r="G3426">
        <f t="shared" si="693"/>
        <v>0</v>
      </c>
      <c r="H3426">
        <f t="shared" si="694"/>
        <v>2.0760565760862465E-2</v>
      </c>
      <c r="I3426" s="5">
        <f t="shared" si="695"/>
        <v>2.0760565760862465E-2</v>
      </c>
      <c r="J3426" s="6">
        <f t="shared" si="696"/>
        <v>0.97923943423913751</v>
      </c>
      <c r="K3426" s="5">
        <f t="shared" si="697"/>
        <v>-2.0979096140422367E-2</v>
      </c>
      <c r="L3426" s="6">
        <f t="shared" si="690"/>
        <v>100</v>
      </c>
      <c r="AF3426">
        <v>2.0593684554342628E-2</v>
      </c>
      <c r="AG3426">
        <v>1</v>
      </c>
      <c r="AH3426">
        <v>0</v>
      </c>
      <c r="AI3426">
        <f t="shared" si="701"/>
        <v>3403</v>
      </c>
      <c r="AJ3426">
        <f t="shared" si="702"/>
        <v>19</v>
      </c>
      <c r="AK3426">
        <f t="shared" si="698"/>
        <v>0.13343519225872169</v>
      </c>
      <c r="AL3426">
        <f t="shared" si="699"/>
        <v>0.73611111111111116</v>
      </c>
      <c r="AM3426">
        <f t="shared" si="700"/>
        <v>1.8744871686053293E-4</v>
      </c>
    </row>
    <row r="3427" spans="1:39" x14ac:dyDescent="0.3">
      <c r="A3427">
        <f>Datos!C3426</f>
        <v>4.47134E-2</v>
      </c>
      <c r="B3427">
        <f>Datos!D3426</f>
        <v>-9.4888000000000004E-3</v>
      </c>
      <c r="C3427">
        <f>Datos!E3426</f>
        <v>2.63684E-2</v>
      </c>
      <c r="D3427" s="5">
        <f>Datos!F3426</f>
        <v>0</v>
      </c>
      <c r="E3427">
        <f t="shared" si="691"/>
        <v>1</v>
      </c>
      <c r="F3427" s="6">
        <f t="shared" si="692"/>
        <v>1</v>
      </c>
      <c r="G3427">
        <f t="shared" si="693"/>
        <v>0</v>
      </c>
      <c r="H3427">
        <f t="shared" si="694"/>
        <v>2.3887373436635755E-2</v>
      </c>
      <c r="I3427" s="5">
        <f t="shared" si="695"/>
        <v>2.3887373436635755E-2</v>
      </c>
      <c r="J3427" s="6">
        <f t="shared" si="696"/>
        <v>0.97611262656336428</v>
      </c>
      <c r="K3427" s="5">
        <f t="shared" si="697"/>
        <v>-2.4177303157637987E-2</v>
      </c>
      <c r="L3427" s="6">
        <f t="shared" si="690"/>
        <v>100</v>
      </c>
      <c r="AF3427">
        <v>2.0600508025060849E-2</v>
      </c>
      <c r="AG3427">
        <v>1</v>
      </c>
      <c r="AH3427">
        <v>0</v>
      </c>
      <c r="AI3427">
        <f t="shared" si="701"/>
        <v>3404</v>
      </c>
      <c r="AJ3427">
        <f t="shared" si="702"/>
        <v>19</v>
      </c>
      <c r="AK3427">
        <f t="shared" si="698"/>
        <v>0.13318054494525078</v>
      </c>
      <c r="AL3427">
        <f t="shared" si="699"/>
        <v>0.73611111111111116</v>
      </c>
      <c r="AM3427">
        <f t="shared" si="700"/>
        <v>1.8744871686045121E-4</v>
      </c>
    </row>
    <row r="3428" spans="1:39" x14ac:dyDescent="0.3">
      <c r="A3428">
        <f>Datos!C3427</f>
        <v>4.6820899999999999E-2</v>
      </c>
      <c r="B3428">
        <f>Datos!D3427</f>
        <v>-8.0237199999999995E-2</v>
      </c>
      <c r="C3428">
        <f>Datos!E3427</f>
        <v>2.8888299999999999E-2</v>
      </c>
      <c r="D3428" s="5">
        <f>Datos!F3427</f>
        <v>0</v>
      </c>
      <c r="E3428">
        <f t="shared" si="691"/>
        <v>1</v>
      </c>
      <c r="F3428" s="6">
        <f t="shared" si="692"/>
        <v>1</v>
      </c>
      <c r="G3428">
        <f t="shared" si="693"/>
        <v>0</v>
      </c>
      <c r="H3428">
        <f t="shared" si="694"/>
        <v>2.628335944658252E-2</v>
      </c>
      <c r="I3428" s="5">
        <f t="shared" si="695"/>
        <v>2.628335944658252E-2</v>
      </c>
      <c r="J3428" s="6">
        <f t="shared" si="696"/>
        <v>0.97371664055341745</v>
      </c>
      <c r="K3428" s="5">
        <f t="shared" si="697"/>
        <v>-2.663494112249034E-2</v>
      </c>
      <c r="L3428" s="6">
        <f t="shared" si="690"/>
        <v>0</v>
      </c>
      <c r="AF3428">
        <v>2.0628096372160235E-2</v>
      </c>
      <c r="AG3428">
        <v>1</v>
      </c>
      <c r="AH3428">
        <v>0</v>
      </c>
      <c r="AI3428">
        <f t="shared" si="701"/>
        <v>3405</v>
      </c>
      <c r="AJ3428">
        <f t="shared" si="702"/>
        <v>19</v>
      </c>
      <c r="AK3428">
        <f t="shared" si="698"/>
        <v>0.13292589763177998</v>
      </c>
      <c r="AL3428">
        <f t="shared" si="699"/>
        <v>0.73611111111111116</v>
      </c>
      <c r="AM3428">
        <f t="shared" si="700"/>
        <v>1.8744871686045121E-4</v>
      </c>
    </row>
    <row r="3429" spans="1:39" x14ac:dyDescent="0.3">
      <c r="A3429">
        <f>Datos!C3428</f>
        <v>5.9881700000000003E-2</v>
      </c>
      <c r="B3429">
        <f>Datos!D3428</f>
        <v>-8.7387500000000007E-2</v>
      </c>
      <c r="C3429">
        <f>Datos!E3428</f>
        <v>2.58765E-2</v>
      </c>
      <c r="D3429" s="5">
        <f>Datos!F3428</f>
        <v>0</v>
      </c>
      <c r="E3429">
        <f t="shared" si="691"/>
        <v>1</v>
      </c>
      <c r="F3429" s="6">
        <f t="shared" si="692"/>
        <v>1</v>
      </c>
      <c r="G3429">
        <f t="shared" si="693"/>
        <v>0</v>
      </c>
      <c r="H3429">
        <f t="shared" si="694"/>
        <v>2.7118956493836555E-2</v>
      </c>
      <c r="I3429" s="5">
        <f t="shared" si="695"/>
        <v>2.7118956493836555E-2</v>
      </c>
      <c r="J3429" s="6">
        <f t="shared" si="696"/>
        <v>0.97288104350616345</v>
      </c>
      <c r="K3429" s="5">
        <f t="shared" si="697"/>
        <v>-2.7493461715030015E-2</v>
      </c>
      <c r="L3429" s="6">
        <f t="shared" si="690"/>
        <v>0</v>
      </c>
      <c r="AF3429">
        <v>2.0630776443234078E-2</v>
      </c>
      <c r="AG3429">
        <v>1</v>
      </c>
      <c r="AH3429">
        <v>0</v>
      </c>
      <c r="AI3429">
        <f t="shared" si="701"/>
        <v>3406</v>
      </c>
      <c r="AJ3429">
        <f t="shared" si="702"/>
        <v>19</v>
      </c>
      <c r="AK3429">
        <f t="shared" si="698"/>
        <v>0.13267125031830918</v>
      </c>
      <c r="AL3429">
        <f t="shared" si="699"/>
        <v>0.73611111111111116</v>
      </c>
      <c r="AM3429">
        <f t="shared" si="700"/>
        <v>0</v>
      </c>
    </row>
    <row r="3430" spans="1:39" x14ac:dyDescent="0.3">
      <c r="A3430">
        <f>Datos!C3429</f>
        <v>0.2265353</v>
      </c>
      <c r="B3430">
        <f>Datos!D3429</f>
        <v>0.2068459</v>
      </c>
      <c r="C3430">
        <f>Datos!E3429</f>
        <v>0.1071242</v>
      </c>
      <c r="D3430" s="5">
        <f>Datos!F3429</f>
        <v>0</v>
      </c>
      <c r="E3430">
        <f t="shared" si="691"/>
        <v>1</v>
      </c>
      <c r="F3430" s="6">
        <f t="shared" si="692"/>
        <v>1</v>
      </c>
      <c r="G3430">
        <f t="shared" si="693"/>
        <v>0</v>
      </c>
      <c r="H3430">
        <f t="shared" si="694"/>
        <v>7.580641265267459E-3</v>
      </c>
      <c r="I3430" s="5">
        <f t="shared" si="695"/>
        <v>7.580641265267459E-3</v>
      </c>
      <c r="J3430" s="6">
        <f t="shared" si="696"/>
        <v>0.99241935873473253</v>
      </c>
      <c r="K3430" s="5">
        <f t="shared" si="697"/>
        <v>-7.6095203669098131E-3</v>
      </c>
      <c r="L3430" s="6">
        <f t="shared" si="690"/>
        <v>100</v>
      </c>
      <c r="AF3430">
        <v>2.0644403466852913E-2</v>
      </c>
      <c r="AG3430">
        <v>0</v>
      </c>
      <c r="AH3430">
        <v>1</v>
      </c>
      <c r="AI3430">
        <f t="shared" si="701"/>
        <v>3406</v>
      </c>
      <c r="AJ3430">
        <f t="shared" si="702"/>
        <v>20</v>
      </c>
      <c r="AK3430">
        <f t="shared" si="698"/>
        <v>0.13267125031830918</v>
      </c>
      <c r="AL3430">
        <f t="shared" si="699"/>
        <v>0.72222222222222221</v>
      </c>
      <c r="AM3430">
        <f t="shared" si="700"/>
        <v>1.8391194861788133E-4</v>
      </c>
    </row>
    <row r="3431" spans="1:39" x14ac:dyDescent="0.3">
      <c r="A3431">
        <f>Datos!C3430</f>
        <v>0.26937179999999999</v>
      </c>
      <c r="B3431">
        <f>Datos!D3430</f>
        <v>0.21129619999999999</v>
      </c>
      <c r="C3431">
        <f>Datos!E3430</f>
        <v>9.6218600000000001E-2</v>
      </c>
      <c r="D3431" s="5">
        <f>Datos!F3430</f>
        <v>0</v>
      </c>
      <c r="E3431">
        <f t="shared" si="691"/>
        <v>1</v>
      </c>
      <c r="F3431" s="6">
        <f t="shared" si="692"/>
        <v>1</v>
      </c>
      <c r="G3431">
        <f t="shared" si="693"/>
        <v>0</v>
      </c>
      <c r="H3431">
        <f t="shared" si="694"/>
        <v>8.099160165785586E-3</v>
      </c>
      <c r="I3431" s="5">
        <f t="shared" si="695"/>
        <v>8.099160165785586E-3</v>
      </c>
      <c r="J3431" s="6">
        <f t="shared" si="696"/>
        <v>0.9919008398342144</v>
      </c>
      <c r="K3431" s="5">
        <f t="shared" si="697"/>
        <v>-8.132136538124413E-3</v>
      </c>
      <c r="L3431" s="6">
        <f t="shared" si="690"/>
        <v>100</v>
      </c>
      <c r="AF3431">
        <v>2.0646397397505449E-2</v>
      </c>
      <c r="AG3431">
        <v>1</v>
      </c>
      <c r="AH3431">
        <v>0</v>
      </c>
      <c r="AI3431">
        <f t="shared" si="701"/>
        <v>3407</v>
      </c>
      <c r="AJ3431">
        <f t="shared" si="702"/>
        <v>20</v>
      </c>
      <c r="AK3431">
        <f t="shared" si="698"/>
        <v>0.13241660300483826</v>
      </c>
      <c r="AL3431">
        <f t="shared" si="699"/>
        <v>0.72222222222222221</v>
      </c>
      <c r="AM3431">
        <f t="shared" si="700"/>
        <v>1.8391194861780115E-4</v>
      </c>
    </row>
    <row r="3432" spans="1:39" x14ac:dyDescent="0.3">
      <c r="A3432">
        <f>Datos!C3431</f>
        <v>0.33965990000000001</v>
      </c>
      <c r="B3432">
        <f>Datos!D3431</f>
        <v>0.17113719999999999</v>
      </c>
      <c r="C3432">
        <f>Datos!E3431</f>
        <v>9.5745800000000006E-2</v>
      </c>
      <c r="D3432" s="5">
        <f>Datos!F3431</f>
        <v>1</v>
      </c>
      <c r="E3432">
        <f t="shared" si="691"/>
        <v>0</v>
      </c>
      <c r="F3432" s="6">
        <f t="shared" si="692"/>
        <v>1</v>
      </c>
      <c r="G3432">
        <f t="shared" si="693"/>
        <v>1</v>
      </c>
      <c r="H3432">
        <f t="shared" si="694"/>
        <v>8.4144363991680866E-3</v>
      </c>
      <c r="I3432" s="5">
        <f t="shared" si="695"/>
        <v>8.4144363991680866E-3</v>
      </c>
      <c r="J3432" s="6">
        <f t="shared" si="696"/>
        <v>0.99158556360083194</v>
      </c>
      <c r="K3432" s="5">
        <f t="shared" si="697"/>
        <v>-4.777806429319944</v>
      </c>
      <c r="L3432" s="6">
        <f t="shared" si="690"/>
        <v>0</v>
      </c>
      <c r="AF3432">
        <v>2.0646556949532421E-2</v>
      </c>
      <c r="AG3432">
        <v>1</v>
      </c>
      <c r="AH3432">
        <v>0</v>
      </c>
      <c r="AI3432">
        <f t="shared" si="701"/>
        <v>3408</v>
      </c>
      <c r="AJ3432">
        <f t="shared" si="702"/>
        <v>20</v>
      </c>
      <c r="AK3432">
        <f t="shared" si="698"/>
        <v>0.13216195569136746</v>
      </c>
      <c r="AL3432">
        <f t="shared" si="699"/>
        <v>0.72222222222222221</v>
      </c>
      <c r="AM3432">
        <f t="shared" si="700"/>
        <v>1.8391194861780115E-4</v>
      </c>
    </row>
    <row r="3433" spans="1:39" x14ac:dyDescent="0.3">
      <c r="A3433">
        <f>Datos!C3432</f>
        <v>-2.2472999999999998E-3</v>
      </c>
      <c r="B3433">
        <f>Datos!D3432</f>
        <v>9.3627199999999994E-2</v>
      </c>
      <c r="C3433">
        <f>Datos!E3432</f>
        <v>5.7150699999999999E-2</v>
      </c>
      <c r="D3433" s="5">
        <f>Datos!F3432</f>
        <v>0</v>
      </c>
      <c r="E3433">
        <f t="shared" si="691"/>
        <v>1</v>
      </c>
      <c r="F3433" s="6">
        <f t="shared" si="692"/>
        <v>1</v>
      </c>
      <c r="G3433">
        <f t="shared" si="693"/>
        <v>0</v>
      </c>
      <c r="H3433">
        <f t="shared" si="694"/>
        <v>1.5788382392616818E-2</v>
      </c>
      <c r="I3433" s="5">
        <f t="shared" si="695"/>
        <v>1.5788382392616818E-2</v>
      </c>
      <c r="J3433" s="6">
        <f t="shared" si="696"/>
        <v>0.98421161760738318</v>
      </c>
      <c r="K3433" s="5">
        <f t="shared" si="697"/>
        <v>-1.5914346507568757E-2</v>
      </c>
      <c r="L3433" s="6">
        <f t="shared" si="690"/>
        <v>100</v>
      </c>
      <c r="AF3433">
        <v>2.0681314898987502E-2</v>
      </c>
      <c r="AG3433">
        <v>1</v>
      </c>
      <c r="AH3433">
        <v>0</v>
      </c>
      <c r="AI3433">
        <f t="shared" si="701"/>
        <v>3409</v>
      </c>
      <c r="AJ3433">
        <f t="shared" si="702"/>
        <v>20</v>
      </c>
      <c r="AK3433">
        <f t="shared" si="698"/>
        <v>0.13190730837789666</v>
      </c>
      <c r="AL3433">
        <f t="shared" si="699"/>
        <v>0.72222222222222221</v>
      </c>
      <c r="AM3433">
        <f t="shared" si="700"/>
        <v>1.8391194861788133E-4</v>
      </c>
    </row>
    <row r="3434" spans="1:39" x14ac:dyDescent="0.3">
      <c r="A3434">
        <f>Datos!C3433</f>
        <v>6.7142199999999999E-2</v>
      </c>
      <c r="B3434">
        <f>Datos!D3433</f>
        <v>9.7681299999999999E-2</v>
      </c>
      <c r="C3434">
        <f>Datos!E3433</f>
        <v>6.5393099999999996E-2</v>
      </c>
      <c r="D3434" s="5">
        <f>Datos!F3433</f>
        <v>0</v>
      </c>
      <c r="E3434">
        <f t="shared" si="691"/>
        <v>1</v>
      </c>
      <c r="F3434" s="6">
        <f t="shared" si="692"/>
        <v>1</v>
      </c>
      <c r="G3434">
        <f t="shared" si="693"/>
        <v>0</v>
      </c>
      <c r="H3434">
        <f t="shared" si="694"/>
        <v>1.4127612327266021E-2</v>
      </c>
      <c r="I3434" s="5">
        <f t="shared" si="695"/>
        <v>1.4127612327266021E-2</v>
      </c>
      <c r="J3434" s="6">
        <f t="shared" si="696"/>
        <v>0.985872387672734</v>
      </c>
      <c r="K3434" s="5">
        <f t="shared" si="697"/>
        <v>-1.4228357022548857E-2</v>
      </c>
      <c r="L3434" s="6">
        <f t="shared" si="690"/>
        <v>100</v>
      </c>
      <c r="AF3434">
        <v>2.0704413039353206E-2</v>
      </c>
      <c r="AG3434">
        <v>1</v>
      </c>
      <c r="AH3434">
        <v>0</v>
      </c>
      <c r="AI3434">
        <f t="shared" si="701"/>
        <v>3410</v>
      </c>
      <c r="AJ3434">
        <f t="shared" si="702"/>
        <v>20</v>
      </c>
      <c r="AK3434">
        <f t="shared" si="698"/>
        <v>0.13165266106442575</v>
      </c>
      <c r="AL3434">
        <f t="shared" si="699"/>
        <v>0.72222222222222221</v>
      </c>
      <c r="AM3434">
        <f t="shared" si="700"/>
        <v>1.8391194861780115E-4</v>
      </c>
    </row>
    <row r="3435" spans="1:39" x14ac:dyDescent="0.3">
      <c r="A3435">
        <f>Datos!C3434</f>
        <v>0.1130512</v>
      </c>
      <c r="B3435">
        <f>Datos!D3434</f>
        <v>0.1241097</v>
      </c>
      <c r="C3435">
        <f>Datos!E3434</f>
        <v>5.4771599999999997E-2</v>
      </c>
      <c r="D3435" s="5">
        <f>Datos!F3434</f>
        <v>0</v>
      </c>
      <c r="E3435">
        <f t="shared" si="691"/>
        <v>1</v>
      </c>
      <c r="F3435" s="6">
        <f t="shared" si="692"/>
        <v>1</v>
      </c>
      <c r="G3435">
        <f t="shared" si="693"/>
        <v>0</v>
      </c>
      <c r="H3435">
        <f t="shared" si="694"/>
        <v>1.4481347814972253E-2</v>
      </c>
      <c r="I3435" s="5">
        <f t="shared" si="695"/>
        <v>1.4481347814972253E-2</v>
      </c>
      <c r="J3435" s="6">
        <f t="shared" si="696"/>
        <v>0.98551865218502777</v>
      </c>
      <c r="K3435" s="5">
        <f t="shared" si="697"/>
        <v>-1.458722594743565E-2</v>
      </c>
      <c r="L3435" s="6">
        <f t="shared" si="690"/>
        <v>100</v>
      </c>
      <c r="AF3435">
        <v>2.0711156556488364E-2</v>
      </c>
      <c r="AG3435">
        <v>1</v>
      </c>
      <c r="AH3435">
        <v>0</v>
      </c>
      <c r="AI3435">
        <f t="shared" si="701"/>
        <v>3411</v>
      </c>
      <c r="AJ3435">
        <f t="shared" si="702"/>
        <v>20</v>
      </c>
      <c r="AK3435">
        <f t="shared" si="698"/>
        <v>0.13139801375095495</v>
      </c>
      <c r="AL3435">
        <f t="shared" si="699"/>
        <v>0.72222222222222221</v>
      </c>
      <c r="AM3435">
        <f t="shared" si="700"/>
        <v>1.8391194861788133E-4</v>
      </c>
    </row>
    <row r="3436" spans="1:39" x14ac:dyDescent="0.3">
      <c r="A3436">
        <f>Datos!C3435</f>
        <v>4.5765100000000003E-2</v>
      </c>
      <c r="B3436">
        <f>Datos!D3435</f>
        <v>0.13961670000000001</v>
      </c>
      <c r="C3436">
        <f>Datos!E3435</f>
        <v>3.4277000000000002E-2</v>
      </c>
      <c r="D3436" s="5">
        <f>Datos!F3435</f>
        <v>0</v>
      </c>
      <c r="E3436">
        <f t="shared" si="691"/>
        <v>1</v>
      </c>
      <c r="F3436" s="6">
        <f t="shared" si="692"/>
        <v>1</v>
      </c>
      <c r="G3436">
        <f t="shared" si="693"/>
        <v>0</v>
      </c>
      <c r="H3436">
        <f t="shared" si="694"/>
        <v>1.7378563426700338E-2</v>
      </c>
      <c r="I3436" s="5">
        <f t="shared" si="695"/>
        <v>1.7378563426700338E-2</v>
      </c>
      <c r="J3436" s="6">
        <f t="shared" si="696"/>
        <v>0.9826214365732997</v>
      </c>
      <c r="K3436" s="5">
        <f t="shared" si="697"/>
        <v>-1.7531343310818286E-2</v>
      </c>
      <c r="L3436" s="6">
        <f t="shared" si="690"/>
        <v>100</v>
      </c>
      <c r="AF3436">
        <v>2.0724150192150154E-2</v>
      </c>
      <c r="AG3436">
        <v>1</v>
      </c>
      <c r="AH3436">
        <v>0</v>
      </c>
      <c r="AI3436">
        <f t="shared" si="701"/>
        <v>3412</v>
      </c>
      <c r="AJ3436">
        <f t="shared" si="702"/>
        <v>20</v>
      </c>
      <c r="AK3436">
        <f t="shared" si="698"/>
        <v>0.13114336643748403</v>
      </c>
      <c r="AL3436">
        <f t="shared" si="699"/>
        <v>0.72222222222222221</v>
      </c>
      <c r="AM3436">
        <f t="shared" si="700"/>
        <v>1.8391194861780115E-4</v>
      </c>
    </row>
    <row r="3437" spans="1:39" x14ac:dyDescent="0.3">
      <c r="A3437">
        <f>Datos!C3436</f>
        <v>4.9250500000000003E-2</v>
      </c>
      <c r="B3437">
        <f>Datos!D3436</f>
        <v>1.8603700000000001E-2</v>
      </c>
      <c r="C3437">
        <f>Datos!E3436</f>
        <v>4.5077100000000002E-2</v>
      </c>
      <c r="D3437" s="5">
        <f>Datos!F3436</f>
        <v>0</v>
      </c>
      <c r="E3437">
        <f t="shared" si="691"/>
        <v>1</v>
      </c>
      <c r="F3437" s="6">
        <f t="shared" si="692"/>
        <v>1</v>
      </c>
      <c r="G3437">
        <f t="shared" si="693"/>
        <v>0</v>
      </c>
      <c r="H3437">
        <f t="shared" si="694"/>
        <v>1.9380781967314208E-2</v>
      </c>
      <c r="I3437" s="5">
        <f t="shared" si="695"/>
        <v>1.9380781967314208E-2</v>
      </c>
      <c r="J3437" s="6">
        <f t="shared" si="696"/>
        <v>0.98061921803268581</v>
      </c>
      <c r="K3437" s="5">
        <f t="shared" si="697"/>
        <v>-1.9571051718534179E-2</v>
      </c>
      <c r="L3437" s="6">
        <f t="shared" si="690"/>
        <v>100</v>
      </c>
      <c r="AF3437">
        <v>2.0746966211764608E-2</v>
      </c>
      <c r="AG3437">
        <v>1</v>
      </c>
      <c r="AH3437">
        <v>0</v>
      </c>
      <c r="AI3437">
        <f t="shared" si="701"/>
        <v>3413</v>
      </c>
      <c r="AJ3437">
        <f t="shared" si="702"/>
        <v>20</v>
      </c>
      <c r="AK3437">
        <f t="shared" si="698"/>
        <v>0.13088871912401323</v>
      </c>
      <c r="AL3437">
        <f t="shared" si="699"/>
        <v>0.72222222222222221</v>
      </c>
      <c r="AM3437">
        <f t="shared" si="700"/>
        <v>1.8391194861780115E-4</v>
      </c>
    </row>
    <row r="3438" spans="1:39" x14ac:dyDescent="0.3">
      <c r="A3438">
        <f>Datos!C3437</f>
        <v>3.9709999999999997E-3</v>
      </c>
      <c r="B3438">
        <f>Datos!D3437</f>
        <v>8.7123000000000006E-2</v>
      </c>
      <c r="C3438">
        <f>Datos!E3437</f>
        <v>5.2597600000000001E-2</v>
      </c>
      <c r="D3438" s="5">
        <f>Datos!F3437</f>
        <v>0</v>
      </c>
      <c r="E3438">
        <f t="shared" si="691"/>
        <v>1</v>
      </c>
      <c r="F3438" s="6">
        <f t="shared" si="692"/>
        <v>1</v>
      </c>
      <c r="G3438">
        <f t="shared" si="693"/>
        <v>0</v>
      </c>
      <c r="H3438">
        <f t="shared" si="694"/>
        <v>1.654947564081647E-2</v>
      </c>
      <c r="I3438" s="5">
        <f t="shared" si="695"/>
        <v>1.654947564081647E-2</v>
      </c>
      <c r="J3438" s="6">
        <f t="shared" si="696"/>
        <v>0.98345052435918356</v>
      </c>
      <c r="K3438" s="5">
        <f t="shared" si="697"/>
        <v>-1.6687948103009224E-2</v>
      </c>
      <c r="L3438" s="6">
        <f t="shared" si="690"/>
        <v>100</v>
      </c>
      <c r="AF3438">
        <v>2.0760565760862465E-2</v>
      </c>
      <c r="AG3438">
        <v>1</v>
      </c>
      <c r="AH3438">
        <v>0</v>
      </c>
      <c r="AI3438">
        <f t="shared" si="701"/>
        <v>3414</v>
      </c>
      <c r="AJ3438">
        <f t="shared" si="702"/>
        <v>20</v>
      </c>
      <c r="AK3438">
        <f t="shared" si="698"/>
        <v>0.13063407181054243</v>
      </c>
      <c r="AL3438">
        <f t="shared" si="699"/>
        <v>0.72222222222222221</v>
      </c>
      <c r="AM3438">
        <f t="shared" si="700"/>
        <v>1.8391194861788133E-4</v>
      </c>
    </row>
    <row r="3439" spans="1:39" x14ac:dyDescent="0.3">
      <c r="A3439">
        <f>Datos!C3438</f>
        <v>-1.4885000000000001E-2</v>
      </c>
      <c r="B3439">
        <f>Datos!D3438</f>
        <v>2.1595999999999998E-3</v>
      </c>
      <c r="C3439">
        <f>Datos!E3438</f>
        <v>7.8218999999999997E-3</v>
      </c>
      <c r="D3439" s="5">
        <f>Datos!F3438</f>
        <v>0</v>
      </c>
      <c r="E3439">
        <f t="shared" si="691"/>
        <v>1</v>
      </c>
      <c r="F3439" s="6">
        <f t="shared" si="692"/>
        <v>1</v>
      </c>
      <c r="G3439">
        <f t="shared" si="693"/>
        <v>0</v>
      </c>
      <c r="H3439">
        <f t="shared" si="694"/>
        <v>2.8220680781635078E-2</v>
      </c>
      <c r="I3439" s="5">
        <f t="shared" si="695"/>
        <v>2.8220680781635078E-2</v>
      </c>
      <c r="J3439" s="6">
        <f t="shared" si="696"/>
        <v>0.97177931921836491</v>
      </c>
      <c r="K3439" s="5">
        <f t="shared" si="697"/>
        <v>-2.8626538139878647E-2</v>
      </c>
      <c r="L3439" s="6">
        <f t="shared" si="690"/>
        <v>0</v>
      </c>
      <c r="AF3439">
        <v>2.0792779574988842E-2</v>
      </c>
      <c r="AG3439">
        <v>1</v>
      </c>
      <c r="AH3439">
        <v>0</v>
      </c>
      <c r="AI3439">
        <f t="shared" si="701"/>
        <v>3415</v>
      </c>
      <c r="AJ3439">
        <f t="shared" si="702"/>
        <v>20</v>
      </c>
      <c r="AK3439">
        <f t="shared" si="698"/>
        <v>0.13037942449707152</v>
      </c>
      <c r="AL3439">
        <f t="shared" si="699"/>
        <v>0.72222222222222221</v>
      </c>
      <c r="AM3439">
        <f t="shared" si="700"/>
        <v>1.8391194861780115E-4</v>
      </c>
    </row>
    <row r="3440" spans="1:39" x14ac:dyDescent="0.3">
      <c r="A3440">
        <f>Datos!C3439</f>
        <v>0.32009539999999997</v>
      </c>
      <c r="B3440">
        <f>Datos!D3439</f>
        <v>0.58632229999999996</v>
      </c>
      <c r="C3440">
        <f>Datos!E3439</f>
        <v>7.47805E-2</v>
      </c>
      <c r="D3440" s="5">
        <f>Datos!F3439</f>
        <v>0</v>
      </c>
      <c r="E3440">
        <f t="shared" si="691"/>
        <v>1</v>
      </c>
      <c r="F3440" s="6">
        <f t="shared" si="692"/>
        <v>1</v>
      </c>
      <c r="G3440">
        <f t="shared" si="693"/>
        <v>0</v>
      </c>
      <c r="H3440">
        <f t="shared" si="694"/>
        <v>5.0301612384584605E-3</v>
      </c>
      <c r="I3440" s="5">
        <f t="shared" si="695"/>
        <v>5.0301612384584605E-3</v>
      </c>
      <c r="J3440" s="6">
        <f t="shared" si="696"/>
        <v>0.99496983876154155</v>
      </c>
      <c r="K3440" s="5">
        <f t="shared" si="697"/>
        <v>-5.0428550854573701E-3</v>
      </c>
      <c r="L3440" s="6">
        <f t="shared" si="690"/>
        <v>100</v>
      </c>
      <c r="AF3440">
        <v>2.0800732579354032E-2</v>
      </c>
      <c r="AG3440">
        <v>1</v>
      </c>
      <c r="AH3440">
        <v>0</v>
      </c>
      <c r="AI3440">
        <f t="shared" si="701"/>
        <v>3416</v>
      </c>
      <c r="AJ3440">
        <f t="shared" si="702"/>
        <v>20</v>
      </c>
      <c r="AK3440">
        <f t="shared" si="698"/>
        <v>0.13012477718360071</v>
      </c>
      <c r="AL3440">
        <f t="shared" si="699"/>
        <v>0.72222222222222221</v>
      </c>
      <c r="AM3440">
        <f t="shared" si="700"/>
        <v>1.8391194861780115E-4</v>
      </c>
    </row>
    <row r="3441" spans="1:39" x14ac:dyDescent="0.3">
      <c r="A3441">
        <f>Datos!C3440</f>
        <v>0.1389311</v>
      </c>
      <c r="B3441">
        <f>Datos!D3440</f>
        <v>0.48350009999999999</v>
      </c>
      <c r="C3441">
        <f>Datos!E3440</f>
        <v>6.5354099999999998E-2</v>
      </c>
      <c r="D3441" s="5">
        <f>Datos!F3440</f>
        <v>0</v>
      </c>
      <c r="E3441">
        <f t="shared" si="691"/>
        <v>1</v>
      </c>
      <c r="F3441" s="6">
        <f t="shared" si="692"/>
        <v>1</v>
      </c>
      <c r="G3441">
        <f t="shared" si="693"/>
        <v>0</v>
      </c>
      <c r="H3441">
        <f t="shared" si="694"/>
        <v>7.1007207817323633E-3</v>
      </c>
      <c r="I3441" s="5">
        <f t="shared" si="695"/>
        <v>7.1007207817323633E-3</v>
      </c>
      <c r="J3441" s="6">
        <f t="shared" si="696"/>
        <v>0.99289927921826759</v>
      </c>
      <c r="K3441" s="5">
        <f t="shared" si="697"/>
        <v>-7.1260508787292561E-3</v>
      </c>
      <c r="L3441" s="6">
        <f t="shared" si="690"/>
        <v>100</v>
      </c>
      <c r="AF3441">
        <v>2.0835178393944567E-2</v>
      </c>
      <c r="AG3441">
        <v>1</v>
      </c>
      <c r="AH3441">
        <v>0</v>
      </c>
      <c r="AI3441">
        <f t="shared" si="701"/>
        <v>3417</v>
      </c>
      <c r="AJ3441">
        <f t="shared" si="702"/>
        <v>20</v>
      </c>
      <c r="AK3441">
        <f t="shared" si="698"/>
        <v>0.12987012987012991</v>
      </c>
      <c r="AL3441">
        <f t="shared" si="699"/>
        <v>0.72222222222222221</v>
      </c>
      <c r="AM3441">
        <f t="shared" si="700"/>
        <v>1.8391194861788133E-4</v>
      </c>
    </row>
    <row r="3442" spans="1:39" x14ac:dyDescent="0.3">
      <c r="A3442">
        <f>Datos!C3441</f>
        <v>0.13736390000000001</v>
      </c>
      <c r="B3442">
        <f>Datos!D3441</f>
        <v>0.43305979999999999</v>
      </c>
      <c r="C3442">
        <f>Datos!E3441</f>
        <v>5.8634499999999999E-2</v>
      </c>
      <c r="D3442" s="5">
        <f>Datos!F3441</f>
        <v>0</v>
      </c>
      <c r="E3442">
        <f t="shared" si="691"/>
        <v>1</v>
      </c>
      <c r="F3442" s="6">
        <f t="shared" si="692"/>
        <v>1</v>
      </c>
      <c r="G3442">
        <f t="shared" si="693"/>
        <v>0</v>
      </c>
      <c r="H3442">
        <f t="shared" si="694"/>
        <v>8.205899357986381E-3</v>
      </c>
      <c r="I3442" s="5">
        <f t="shared" si="695"/>
        <v>8.205899357986381E-3</v>
      </c>
      <c r="J3442" s="6">
        <f t="shared" si="696"/>
        <v>0.99179410064201357</v>
      </c>
      <c r="K3442" s="5">
        <f t="shared" si="697"/>
        <v>-8.2397530774681333E-3</v>
      </c>
      <c r="L3442" s="6">
        <f t="shared" si="690"/>
        <v>100</v>
      </c>
      <c r="AF3442">
        <v>2.0836684843024134E-2</v>
      </c>
      <c r="AG3442">
        <v>1</v>
      </c>
      <c r="AH3442">
        <v>0</v>
      </c>
      <c r="AI3442">
        <f t="shared" si="701"/>
        <v>3418</v>
      </c>
      <c r="AJ3442">
        <f t="shared" si="702"/>
        <v>20</v>
      </c>
      <c r="AK3442">
        <f t="shared" si="698"/>
        <v>0.129615482556659</v>
      </c>
      <c r="AL3442">
        <f t="shared" si="699"/>
        <v>0.72222222222222221</v>
      </c>
      <c r="AM3442">
        <f t="shared" si="700"/>
        <v>1.8391194861780115E-4</v>
      </c>
    </row>
    <row r="3443" spans="1:39" x14ac:dyDescent="0.3">
      <c r="A3443">
        <f>Datos!C3442</f>
        <v>0.14342199999999999</v>
      </c>
      <c r="B3443">
        <f>Datos!D3442</f>
        <v>0.44936739999999997</v>
      </c>
      <c r="C3443">
        <f>Datos!E3442</f>
        <v>5.5180699999999999E-2</v>
      </c>
      <c r="D3443" s="5">
        <f>Datos!F3442</f>
        <v>0</v>
      </c>
      <c r="E3443">
        <f t="shared" si="691"/>
        <v>1</v>
      </c>
      <c r="F3443" s="6">
        <f t="shared" si="692"/>
        <v>1</v>
      </c>
      <c r="G3443">
        <f t="shared" si="693"/>
        <v>0</v>
      </c>
      <c r="H3443">
        <f t="shared" si="694"/>
        <v>8.2001366197276791E-3</v>
      </c>
      <c r="I3443" s="5">
        <f t="shared" si="695"/>
        <v>8.2001366197276791E-3</v>
      </c>
      <c r="J3443" s="6">
        <f t="shared" si="696"/>
        <v>0.99179986338027237</v>
      </c>
      <c r="K3443" s="5">
        <f t="shared" si="697"/>
        <v>-8.2339426763846993E-3</v>
      </c>
      <c r="L3443" s="6">
        <f t="shared" si="690"/>
        <v>100</v>
      </c>
      <c r="AF3443">
        <v>2.0851737775979227E-2</v>
      </c>
      <c r="AG3443">
        <v>1</v>
      </c>
      <c r="AH3443">
        <v>0</v>
      </c>
      <c r="AI3443">
        <f t="shared" si="701"/>
        <v>3419</v>
      </c>
      <c r="AJ3443">
        <f t="shared" si="702"/>
        <v>20</v>
      </c>
      <c r="AK3443">
        <f t="shared" si="698"/>
        <v>0.1293608352431882</v>
      </c>
      <c r="AL3443">
        <f t="shared" si="699"/>
        <v>0.72222222222222221</v>
      </c>
      <c r="AM3443">
        <f t="shared" si="700"/>
        <v>1.8391194861788133E-4</v>
      </c>
    </row>
    <row r="3444" spans="1:39" x14ac:dyDescent="0.3">
      <c r="A3444">
        <f>Datos!C3443</f>
        <v>0.13459679999999999</v>
      </c>
      <c r="B3444">
        <f>Datos!D3443</f>
        <v>0.48270380000000002</v>
      </c>
      <c r="C3444">
        <f>Datos!E3443</f>
        <v>5.6168500000000003E-2</v>
      </c>
      <c r="D3444" s="5">
        <f>Datos!F3443</f>
        <v>0</v>
      </c>
      <c r="E3444">
        <f t="shared" si="691"/>
        <v>1</v>
      </c>
      <c r="F3444" s="6">
        <f t="shared" si="692"/>
        <v>1</v>
      </c>
      <c r="G3444">
        <f t="shared" si="693"/>
        <v>0</v>
      </c>
      <c r="H3444">
        <f t="shared" si="694"/>
        <v>7.7158263525680332E-3</v>
      </c>
      <c r="I3444" s="5">
        <f t="shared" si="695"/>
        <v>7.7158263525680332E-3</v>
      </c>
      <c r="J3444" s="6">
        <f t="shared" si="696"/>
        <v>0.99228417364743193</v>
      </c>
      <c r="K3444" s="5">
        <f t="shared" si="697"/>
        <v>-7.7457473502390538E-3</v>
      </c>
      <c r="L3444" s="6">
        <f t="shared" si="690"/>
        <v>100</v>
      </c>
      <c r="AF3444">
        <v>2.086526651277933E-2</v>
      </c>
      <c r="AG3444">
        <v>1</v>
      </c>
      <c r="AH3444">
        <v>0</v>
      </c>
      <c r="AI3444">
        <f t="shared" si="701"/>
        <v>3420</v>
      </c>
      <c r="AJ3444">
        <f t="shared" si="702"/>
        <v>20</v>
      </c>
      <c r="AK3444">
        <f t="shared" si="698"/>
        <v>0.12910618792971729</v>
      </c>
      <c r="AL3444">
        <f t="shared" si="699"/>
        <v>0.72222222222222221</v>
      </c>
      <c r="AM3444">
        <f t="shared" si="700"/>
        <v>1.8391194861780115E-4</v>
      </c>
    </row>
    <row r="3445" spans="1:39" x14ac:dyDescent="0.3">
      <c r="A3445">
        <f>Datos!C3444</f>
        <v>0.1545483</v>
      </c>
      <c r="B3445">
        <f>Datos!D3444</f>
        <v>0.50872240000000002</v>
      </c>
      <c r="C3445">
        <f>Datos!E3444</f>
        <v>5.3782499999999997E-2</v>
      </c>
      <c r="D3445" s="5">
        <f>Datos!F3444</f>
        <v>0</v>
      </c>
      <c r="E3445">
        <f t="shared" si="691"/>
        <v>1</v>
      </c>
      <c r="F3445" s="6">
        <f t="shared" si="692"/>
        <v>1</v>
      </c>
      <c r="G3445">
        <f t="shared" si="693"/>
        <v>0</v>
      </c>
      <c r="H3445">
        <f t="shared" si="694"/>
        <v>7.4639501057250238E-3</v>
      </c>
      <c r="I3445" s="5">
        <f t="shared" si="695"/>
        <v>7.4639501057250238E-3</v>
      </c>
      <c r="J3445" s="6">
        <f t="shared" si="696"/>
        <v>0.99253604989427502</v>
      </c>
      <c r="K3445" s="5">
        <f t="shared" si="697"/>
        <v>-7.4919447688186515E-3</v>
      </c>
      <c r="L3445" s="6">
        <f t="shared" si="690"/>
        <v>100</v>
      </c>
      <c r="AF3445">
        <v>2.0869365377255714E-2</v>
      </c>
      <c r="AG3445">
        <v>1</v>
      </c>
      <c r="AH3445">
        <v>0</v>
      </c>
      <c r="AI3445">
        <f t="shared" si="701"/>
        <v>3421</v>
      </c>
      <c r="AJ3445">
        <f t="shared" si="702"/>
        <v>20</v>
      </c>
      <c r="AK3445">
        <f t="shared" si="698"/>
        <v>0.12885154061624648</v>
      </c>
      <c r="AL3445">
        <f t="shared" si="699"/>
        <v>0.72222222222222221</v>
      </c>
      <c r="AM3445">
        <f t="shared" si="700"/>
        <v>1.8391194861780115E-4</v>
      </c>
    </row>
    <row r="3446" spans="1:39" x14ac:dyDescent="0.3">
      <c r="A3446">
        <f>Datos!C3445</f>
        <v>0.1215816</v>
      </c>
      <c r="B3446">
        <f>Datos!D3445</f>
        <v>0.57572520000000005</v>
      </c>
      <c r="C3446">
        <f>Datos!E3445</f>
        <v>6.1349500000000001E-2</v>
      </c>
      <c r="D3446" s="5">
        <f>Datos!F3445</f>
        <v>0</v>
      </c>
      <c r="E3446">
        <f t="shared" si="691"/>
        <v>1</v>
      </c>
      <c r="F3446" s="6">
        <f t="shared" si="692"/>
        <v>1</v>
      </c>
      <c r="G3446">
        <f t="shared" si="693"/>
        <v>0</v>
      </c>
      <c r="H3446">
        <f t="shared" si="694"/>
        <v>6.3381036868460604E-3</v>
      </c>
      <c r="I3446" s="5">
        <f t="shared" si="695"/>
        <v>6.3381036868460604E-3</v>
      </c>
      <c r="J3446" s="6">
        <f t="shared" si="696"/>
        <v>0.99366189631315394</v>
      </c>
      <c r="K3446" s="5">
        <f t="shared" si="697"/>
        <v>-6.3582747420143707E-3</v>
      </c>
      <c r="L3446" s="6">
        <f t="shared" si="690"/>
        <v>100</v>
      </c>
      <c r="AF3446">
        <v>2.089665784206832E-2</v>
      </c>
      <c r="AG3446">
        <v>1</v>
      </c>
      <c r="AH3446">
        <v>0</v>
      </c>
      <c r="AI3446">
        <f t="shared" si="701"/>
        <v>3422</v>
      </c>
      <c r="AJ3446">
        <f t="shared" si="702"/>
        <v>20</v>
      </c>
      <c r="AK3446">
        <f t="shared" si="698"/>
        <v>0.12859689330277568</v>
      </c>
      <c r="AL3446">
        <f t="shared" si="699"/>
        <v>0.72222222222222221</v>
      </c>
      <c r="AM3446">
        <f t="shared" si="700"/>
        <v>1.8391194861788133E-4</v>
      </c>
    </row>
    <row r="3447" spans="1:39" x14ac:dyDescent="0.3">
      <c r="A3447">
        <f>Datos!C3446</f>
        <v>0.1426026</v>
      </c>
      <c r="B3447">
        <f>Datos!D3446</f>
        <v>0.58138630000000002</v>
      </c>
      <c r="C3447">
        <f>Datos!E3446</f>
        <v>5.6191499999999998E-2</v>
      </c>
      <c r="D3447" s="5">
        <f>Datos!F3446</f>
        <v>0</v>
      </c>
      <c r="E3447">
        <f t="shared" si="691"/>
        <v>1</v>
      </c>
      <c r="F3447" s="6">
        <f t="shared" si="692"/>
        <v>1</v>
      </c>
      <c r="G3447">
        <f t="shared" si="693"/>
        <v>0</v>
      </c>
      <c r="H3447">
        <f t="shared" si="694"/>
        <v>6.4980403700686815E-3</v>
      </c>
      <c r="I3447" s="5">
        <f t="shared" si="695"/>
        <v>6.4980403700686815E-3</v>
      </c>
      <c r="J3447" s="6">
        <f t="shared" si="696"/>
        <v>0.99350195962993126</v>
      </c>
      <c r="K3447" s="5">
        <f t="shared" si="697"/>
        <v>-6.5192445413489262E-3</v>
      </c>
      <c r="L3447" s="6">
        <f t="shared" si="690"/>
        <v>100</v>
      </c>
      <c r="AF3447">
        <v>2.0899724788419834E-2</v>
      </c>
      <c r="AG3447">
        <v>1</v>
      </c>
      <c r="AH3447">
        <v>0</v>
      </c>
      <c r="AI3447">
        <f t="shared" si="701"/>
        <v>3423</v>
      </c>
      <c r="AJ3447">
        <f t="shared" si="702"/>
        <v>20</v>
      </c>
      <c r="AK3447">
        <f t="shared" si="698"/>
        <v>0.12834224598930477</v>
      </c>
      <c r="AL3447">
        <f t="shared" si="699"/>
        <v>0.72222222222222221</v>
      </c>
      <c r="AM3447">
        <f t="shared" si="700"/>
        <v>1.8391194861780115E-4</v>
      </c>
    </row>
    <row r="3448" spans="1:39" x14ac:dyDescent="0.3">
      <c r="A3448">
        <f>Datos!C3447</f>
        <v>0.171848</v>
      </c>
      <c r="B3448">
        <f>Datos!D3447</f>
        <v>0.61867510000000003</v>
      </c>
      <c r="C3448">
        <f>Datos!E3447</f>
        <v>7.3023400000000002E-2</v>
      </c>
      <c r="D3448" s="5">
        <f>Datos!F3447</f>
        <v>0</v>
      </c>
      <c r="E3448">
        <f t="shared" si="691"/>
        <v>1</v>
      </c>
      <c r="F3448" s="6">
        <f t="shared" si="692"/>
        <v>1</v>
      </c>
      <c r="G3448">
        <f t="shared" si="693"/>
        <v>0</v>
      </c>
      <c r="H3448">
        <f t="shared" si="694"/>
        <v>5.1950835361557687E-3</v>
      </c>
      <c r="I3448" s="5">
        <f t="shared" si="695"/>
        <v>5.1950835361557687E-3</v>
      </c>
      <c r="J3448" s="6">
        <f t="shared" si="696"/>
        <v>0.99480491646384428</v>
      </c>
      <c r="K3448" s="5">
        <f t="shared" si="697"/>
        <v>-5.2086249020075392E-3</v>
      </c>
      <c r="L3448" s="6">
        <f t="shared" si="690"/>
        <v>100</v>
      </c>
      <c r="AF3448">
        <v>2.0918540921212352E-2</v>
      </c>
      <c r="AG3448">
        <v>1</v>
      </c>
      <c r="AH3448">
        <v>0</v>
      </c>
      <c r="AI3448">
        <f t="shared" si="701"/>
        <v>3424</v>
      </c>
      <c r="AJ3448">
        <f t="shared" si="702"/>
        <v>20</v>
      </c>
      <c r="AK3448">
        <f t="shared" si="698"/>
        <v>0.12808759867583397</v>
      </c>
      <c r="AL3448">
        <f t="shared" si="699"/>
        <v>0.72222222222222221</v>
      </c>
      <c r="AM3448">
        <f t="shared" si="700"/>
        <v>1.8391194861780115E-4</v>
      </c>
    </row>
    <row r="3449" spans="1:39" x14ac:dyDescent="0.3">
      <c r="A3449">
        <f>Datos!C3448</f>
        <v>9.4616800000000001E-2</v>
      </c>
      <c r="B3449">
        <f>Datos!D3448</f>
        <v>0.60845139999999998</v>
      </c>
      <c r="C3449">
        <f>Datos!E3448</f>
        <v>5.7946499999999998E-2</v>
      </c>
      <c r="D3449" s="5">
        <f>Datos!F3448</f>
        <v>0</v>
      </c>
      <c r="E3449">
        <f t="shared" si="691"/>
        <v>1</v>
      </c>
      <c r="F3449" s="6">
        <f t="shared" si="692"/>
        <v>1</v>
      </c>
      <c r="G3449">
        <f t="shared" si="693"/>
        <v>0</v>
      </c>
      <c r="H3449">
        <f t="shared" si="694"/>
        <v>6.2560571207761007E-3</v>
      </c>
      <c r="I3449" s="5">
        <f t="shared" si="695"/>
        <v>6.2560571207761007E-3</v>
      </c>
      <c r="J3449" s="6">
        <f t="shared" si="696"/>
        <v>0.99374394287922385</v>
      </c>
      <c r="K3449" s="5">
        <f t="shared" si="697"/>
        <v>-6.2757082480466696E-3</v>
      </c>
      <c r="L3449" s="6">
        <f t="shared" si="690"/>
        <v>100</v>
      </c>
      <c r="AF3449">
        <v>2.0936630933061352E-2</v>
      </c>
      <c r="AG3449">
        <v>1</v>
      </c>
      <c r="AH3449">
        <v>0</v>
      </c>
      <c r="AI3449">
        <f t="shared" si="701"/>
        <v>3425</v>
      </c>
      <c r="AJ3449">
        <f t="shared" si="702"/>
        <v>20</v>
      </c>
      <c r="AK3449">
        <f t="shared" si="698"/>
        <v>0.12783295136236317</v>
      </c>
      <c r="AL3449">
        <f t="shared" si="699"/>
        <v>0.72222222222222221</v>
      </c>
      <c r="AM3449">
        <f t="shared" si="700"/>
        <v>1.8391194861788133E-4</v>
      </c>
    </row>
    <row r="3450" spans="1:39" x14ac:dyDescent="0.3">
      <c r="A3450">
        <f>Datos!C3449</f>
        <v>-0.10253</v>
      </c>
      <c r="B3450">
        <f>Datos!D3449</f>
        <v>-0.3673419</v>
      </c>
      <c r="C3450">
        <f>Datos!E3449</f>
        <v>2.5056800000000001E-2</v>
      </c>
      <c r="D3450" s="5">
        <f>Datos!F3449</f>
        <v>0</v>
      </c>
      <c r="E3450">
        <f t="shared" si="691"/>
        <v>1</v>
      </c>
      <c r="F3450" s="6">
        <f t="shared" si="692"/>
        <v>1</v>
      </c>
      <c r="G3450">
        <f t="shared" si="693"/>
        <v>0</v>
      </c>
      <c r="H3450">
        <f t="shared" si="694"/>
        <v>4.6780393603879922E-2</v>
      </c>
      <c r="I3450" s="5">
        <f t="shared" si="695"/>
        <v>4.6780393603879922E-2</v>
      </c>
      <c r="J3450" s="6">
        <f t="shared" si="696"/>
        <v>0.95321960639612002</v>
      </c>
      <c r="K3450" s="5">
        <f t="shared" si="697"/>
        <v>-4.7909964942526341E-2</v>
      </c>
      <c r="L3450" s="6">
        <f t="shared" si="690"/>
        <v>0</v>
      </c>
      <c r="AF3450">
        <v>2.1034394216926783E-2</v>
      </c>
      <c r="AG3450">
        <v>1</v>
      </c>
      <c r="AH3450">
        <v>0</v>
      </c>
      <c r="AI3450">
        <f t="shared" si="701"/>
        <v>3426</v>
      </c>
      <c r="AJ3450">
        <f t="shared" si="702"/>
        <v>20</v>
      </c>
      <c r="AK3450">
        <f t="shared" si="698"/>
        <v>0.12757830404889225</v>
      </c>
      <c r="AL3450">
        <f t="shared" si="699"/>
        <v>0.72222222222222221</v>
      </c>
      <c r="AM3450">
        <f t="shared" si="700"/>
        <v>1.8391194861780115E-4</v>
      </c>
    </row>
    <row r="3451" spans="1:39" x14ac:dyDescent="0.3">
      <c r="A3451">
        <f>Datos!C3450</f>
        <v>-0.1124554</v>
      </c>
      <c r="B3451">
        <f>Datos!D3450</f>
        <v>-0.187941</v>
      </c>
      <c r="C3451">
        <f>Datos!E3450</f>
        <v>5.43632E-2</v>
      </c>
      <c r="D3451" s="5">
        <f>Datos!F3450</f>
        <v>0</v>
      </c>
      <c r="E3451">
        <f t="shared" si="691"/>
        <v>1</v>
      </c>
      <c r="F3451" s="6">
        <f t="shared" si="692"/>
        <v>1</v>
      </c>
      <c r="G3451">
        <f t="shared" si="693"/>
        <v>0</v>
      </c>
      <c r="H3451">
        <f t="shared" si="694"/>
        <v>2.7318691997101564E-2</v>
      </c>
      <c r="I3451" s="5">
        <f t="shared" si="695"/>
        <v>2.7318691997101564E-2</v>
      </c>
      <c r="J3451" s="6">
        <f t="shared" si="696"/>
        <v>0.97268130800289843</v>
      </c>
      <c r="K3451" s="5">
        <f t="shared" si="697"/>
        <v>-2.7698785901953963E-2</v>
      </c>
      <c r="L3451" s="6">
        <f t="shared" si="690"/>
        <v>0</v>
      </c>
      <c r="AF3451">
        <v>2.1035637338180774E-2</v>
      </c>
      <c r="AG3451">
        <v>1</v>
      </c>
      <c r="AH3451">
        <v>0</v>
      </c>
      <c r="AI3451">
        <f t="shared" si="701"/>
        <v>3427</v>
      </c>
      <c r="AJ3451">
        <f t="shared" si="702"/>
        <v>20</v>
      </c>
      <c r="AK3451">
        <f t="shared" si="698"/>
        <v>0.12732365673542145</v>
      </c>
      <c r="AL3451">
        <f t="shared" si="699"/>
        <v>0.72222222222222221</v>
      </c>
      <c r="AM3451">
        <f t="shared" si="700"/>
        <v>1.8391194861780115E-4</v>
      </c>
    </row>
    <row r="3452" spans="1:39" x14ac:dyDescent="0.3">
      <c r="A3452">
        <f>Datos!C3451</f>
        <v>-1.7682300000000001E-2</v>
      </c>
      <c r="B3452">
        <f>Datos!D3451</f>
        <v>-0.27847939999999999</v>
      </c>
      <c r="C3452">
        <f>Datos!E3451</f>
        <v>2.9173000000000001E-2</v>
      </c>
      <c r="D3452" s="5">
        <f>Datos!F3451</f>
        <v>0</v>
      </c>
      <c r="E3452">
        <f t="shared" si="691"/>
        <v>1</v>
      </c>
      <c r="F3452" s="6">
        <f t="shared" si="692"/>
        <v>1</v>
      </c>
      <c r="G3452">
        <f t="shared" si="693"/>
        <v>0</v>
      </c>
      <c r="H3452">
        <f t="shared" si="694"/>
        <v>3.7547659665384002E-2</v>
      </c>
      <c r="I3452" s="5">
        <f t="shared" si="695"/>
        <v>3.7547659665384002E-2</v>
      </c>
      <c r="J3452" s="6">
        <f t="shared" si="696"/>
        <v>0.96245234033461602</v>
      </c>
      <c r="K3452" s="5">
        <f t="shared" si="697"/>
        <v>-3.8270730581645755E-2</v>
      </c>
      <c r="L3452" s="6">
        <f t="shared" si="690"/>
        <v>0</v>
      </c>
      <c r="AF3452">
        <v>2.1040164777827962E-2</v>
      </c>
      <c r="AG3452">
        <v>1</v>
      </c>
      <c r="AH3452">
        <v>0</v>
      </c>
      <c r="AI3452">
        <f t="shared" si="701"/>
        <v>3428</v>
      </c>
      <c r="AJ3452">
        <f t="shared" si="702"/>
        <v>20</v>
      </c>
      <c r="AK3452">
        <f t="shared" si="698"/>
        <v>0.12706900942195065</v>
      </c>
      <c r="AL3452">
        <f t="shared" si="699"/>
        <v>0.72222222222222221</v>
      </c>
      <c r="AM3452">
        <f t="shared" si="700"/>
        <v>1.8391194861788133E-4</v>
      </c>
    </row>
    <row r="3453" spans="1:39" x14ac:dyDescent="0.3">
      <c r="A3453">
        <f>Datos!C3452</f>
        <v>-2.0284400000000001E-2</v>
      </c>
      <c r="B3453">
        <f>Datos!D3452</f>
        <v>-0.55153419999999997</v>
      </c>
      <c r="C3453">
        <f>Datos!E3452</f>
        <v>2.10815E-2</v>
      </c>
      <c r="D3453" s="5">
        <f>Datos!F3452</f>
        <v>0</v>
      </c>
      <c r="E3453">
        <f t="shared" si="691"/>
        <v>1</v>
      </c>
      <c r="F3453" s="6">
        <f t="shared" si="692"/>
        <v>1</v>
      </c>
      <c r="G3453">
        <f t="shared" si="693"/>
        <v>0</v>
      </c>
      <c r="H3453">
        <f t="shared" si="694"/>
        <v>6.2700571911217598E-2</v>
      </c>
      <c r="I3453" s="5">
        <f t="shared" si="695"/>
        <v>6.2700571911217598E-2</v>
      </c>
      <c r="J3453" s="6">
        <f t="shared" si="696"/>
        <v>0.93729942808878242</v>
      </c>
      <c r="K3453" s="5">
        <f t="shared" si="697"/>
        <v>-6.4752487398684513E-2</v>
      </c>
      <c r="L3453" s="6">
        <f t="shared" si="690"/>
        <v>0</v>
      </c>
      <c r="AF3453">
        <v>2.1067789921858586E-2</v>
      </c>
      <c r="AG3453">
        <v>1</v>
      </c>
      <c r="AH3453">
        <v>0</v>
      </c>
      <c r="AI3453">
        <f t="shared" si="701"/>
        <v>3429</v>
      </c>
      <c r="AJ3453">
        <f t="shared" si="702"/>
        <v>20</v>
      </c>
      <c r="AK3453">
        <f t="shared" si="698"/>
        <v>0.12681436210847974</v>
      </c>
      <c r="AL3453">
        <f t="shared" si="699"/>
        <v>0.72222222222222221</v>
      </c>
      <c r="AM3453">
        <f t="shared" si="700"/>
        <v>1.8391194861780115E-4</v>
      </c>
    </row>
    <row r="3454" spans="1:39" x14ac:dyDescent="0.3">
      <c r="A3454">
        <f>Datos!C3453</f>
        <v>-5.7621899999999997E-2</v>
      </c>
      <c r="B3454">
        <f>Datos!D3453</f>
        <v>-0.81086480000000005</v>
      </c>
      <c r="C3454">
        <f>Datos!E3453</f>
        <v>4.1814700000000003E-2</v>
      </c>
      <c r="D3454" s="5">
        <f>Datos!F3453</f>
        <v>0</v>
      </c>
      <c r="E3454">
        <f t="shared" si="691"/>
        <v>1</v>
      </c>
      <c r="F3454" s="6">
        <f t="shared" si="692"/>
        <v>1</v>
      </c>
      <c r="G3454">
        <f t="shared" si="693"/>
        <v>0</v>
      </c>
      <c r="H3454">
        <f t="shared" si="694"/>
        <v>8.1388965939471272E-2</v>
      </c>
      <c r="I3454" s="5">
        <f t="shared" si="695"/>
        <v>8.1388965939471272E-2</v>
      </c>
      <c r="J3454" s="6">
        <f t="shared" si="696"/>
        <v>0.91861103406052869</v>
      </c>
      <c r="K3454" s="5">
        <f t="shared" si="697"/>
        <v>-8.489249533967147E-2</v>
      </c>
      <c r="L3454" s="6">
        <f t="shared" si="690"/>
        <v>0</v>
      </c>
      <c r="AF3454">
        <v>2.1069185162045177E-2</v>
      </c>
      <c r="AG3454">
        <v>1</v>
      </c>
      <c r="AH3454">
        <v>0</v>
      </c>
      <c r="AI3454">
        <f t="shared" si="701"/>
        <v>3430</v>
      </c>
      <c r="AJ3454">
        <f t="shared" si="702"/>
        <v>20</v>
      </c>
      <c r="AK3454">
        <f t="shared" si="698"/>
        <v>0.12655971479500894</v>
      </c>
      <c r="AL3454">
        <f t="shared" si="699"/>
        <v>0.72222222222222221</v>
      </c>
      <c r="AM3454">
        <f t="shared" si="700"/>
        <v>1.8391194861788133E-4</v>
      </c>
    </row>
    <row r="3455" spans="1:39" x14ac:dyDescent="0.3">
      <c r="A3455">
        <f>Datos!C3454</f>
        <v>-5.3938899999999998E-2</v>
      </c>
      <c r="B3455">
        <f>Datos!D3454</f>
        <v>-0.77114159999999998</v>
      </c>
      <c r="C3455">
        <f>Datos!E3454</f>
        <v>3.3874799999999997E-2</v>
      </c>
      <c r="D3455" s="5">
        <f>Datos!F3454</f>
        <v>0</v>
      </c>
      <c r="E3455">
        <f t="shared" si="691"/>
        <v>1</v>
      </c>
      <c r="F3455" s="6">
        <f t="shared" si="692"/>
        <v>1</v>
      </c>
      <c r="G3455">
        <f t="shared" si="693"/>
        <v>0</v>
      </c>
      <c r="H3455">
        <f t="shared" si="694"/>
        <v>8.1355699216268978E-2</v>
      </c>
      <c r="I3455" s="5">
        <f t="shared" si="695"/>
        <v>8.1355699216268978E-2</v>
      </c>
      <c r="J3455" s="6">
        <f t="shared" si="696"/>
        <v>0.91864430078373105</v>
      </c>
      <c r="K3455" s="5">
        <f t="shared" si="697"/>
        <v>-8.4856281839484446E-2</v>
      </c>
      <c r="L3455" s="6">
        <f t="shared" si="690"/>
        <v>0</v>
      </c>
      <c r="AF3455">
        <v>2.1071345244537087E-2</v>
      </c>
      <c r="AG3455">
        <v>1</v>
      </c>
      <c r="AH3455">
        <v>0</v>
      </c>
      <c r="AI3455">
        <f t="shared" si="701"/>
        <v>3431</v>
      </c>
      <c r="AJ3455">
        <f t="shared" si="702"/>
        <v>20</v>
      </c>
      <c r="AK3455">
        <f t="shared" si="698"/>
        <v>0.12630506748153802</v>
      </c>
      <c r="AL3455">
        <f t="shared" si="699"/>
        <v>0.72222222222222221</v>
      </c>
      <c r="AM3455">
        <f t="shared" si="700"/>
        <v>1.8391194861780115E-4</v>
      </c>
    </row>
    <row r="3456" spans="1:39" x14ac:dyDescent="0.3">
      <c r="A3456">
        <f>Datos!C3455</f>
        <v>0.15421699999999999</v>
      </c>
      <c r="B3456">
        <f>Datos!D3455</f>
        <v>0.15666840000000001</v>
      </c>
      <c r="C3456">
        <f>Datos!E3455</f>
        <v>3.6065800000000002E-2</v>
      </c>
      <c r="D3456" s="5">
        <f>Datos!F3455</f>
        <v>0</v>
      </c>
      <c r="E3456">
        <f t="shared" si="691"/>
        <v>1</v>
      </c>
      <c r="F3456" s="6">
        <f t="shared" si="692"/>
        <v>1</v>
      </c>
      <c r="G3456">
        <f t="shared" si="693"/>
        <v>0</v>
      </c>
      <c r="H3456">
        <f t="shared" si="694"/>
        <v>1.5784874889716794E-2</v>
      </c>
      <c r="I3456" s="5">
        <f t="shared" si="695"/>
        <v>1.5784874889716794E-2</v>
      </c>
      <c r="J3456" s="6">
        <f t="shared" si="696"/>
        <v>0.9842151251102832</v>
      </c>
      <c r="K3456" s="5">
        <f t="shared" si="697"/>
        <v>-1.5910782744870459E-2</v>
      </c>
      <c r="L3456" s="6">
        <f t="shared" si="690"/>
        <v>100</v>
      </c>
      <c r="AF3456">
        <v>2.1079322100645358E-2</v>
      </c>
      <c r="AG3456">
        <v>1</v>
      </c>
      <c r="AH3456">
        <v>0</v>
      </c>
      <c r="AI3456">
        <f t="shared" si="701"/>
        <v>3432</v>
      </c>
      <c r="AJ3456">
        <f t="shared" si="702"/>
        <v>20</v>
      </c>
      <c r="AK3456">
        <f t="shared" si="698"/>
        <v>0.12605042016806722</v>
      </c>
      <c r="AL3456">
        <f t="shared" si="699"/>
        <v>0.72222222222222221</v>
      </c>
      <c r="AM3456">
        <f t="shared" si="700"/>
        <v>1.8391194861780115E-4</v>
      </c>
    </row>
    <row r="3457" spans="1:39" x14ac:dyDescent="0.3">
      <c r="A3457">
        <f>Datos!C3456</f>
        <v>0.11539000000000001</v>
      </c>
      <c r="B3457">
        <f>Datos!D3456</f>
        <v>0.15023130000000001</v>
      </c>
      <c r="C3457">
        <f>Datos!E3456</f>
        <v>2.0193699999999998E-2</v>
      </c>
      <c r="D3457" s="5">
        <f>Datos!F3456</f>
        <v>0</v>
      </c>
      <c r="E3457">
        <f t="shared" si="691"/>
        <v>1</v>
      </c>
      <c r="F3457" s="6">
        <f t="shared" si="692"/>
        <v>1</v>
      </c>
      <c r="G3457">
        <f t="shared" si="693"/>
        <v>0</v>
      </c>
      <c r="H3457">
        <f t="shared" si="694"/>
        <v>1.8629702595332993E-2</v>
      </c>
      <c r="I3457" s="5">
        <f t="shared" si="695"/>
        <v>1.8629702595332993E-2</v>
      </c>
      <c r="J3457" s="6">
        <f t="shared" si="696"/>
        <v>0.98137029740466697</v>
      </c>
      <c r="K3457" s="5">
        <f t="shared" si="697"/>
        <v>-1.8805421318615016E-2</v>
      </c>
      <c r="L3457" s="6">
        <f t="shared" si="690"/>
        <v>100</v>
      </c>
      <c r="AF3457">
        <v>2.1084657595219512E-2</v>
      </c>
      <c r="AG3457">
        <v>1</v>
      </c>
      <c r="AH3457">
        <v>0</v>
      </c>
      <c r="AI3457">
        <f t="shared" si="701"/>
        <v>3433</v>
      </c>
      <c r="AJ3457">
        <f t="shared" si="702"/>
        <v>20</v>
      </c>
      <c r="AK3457">
        <f t="shared" si="698"/>
        <v>0.12579577285459642</v>
      </c>
      <c r="AL3457">
        <f t="shared" si="699"/>
        <v>0.72222222222222221</v>
      </c>
      <c r="AM3457">
        <f t="shared" si="700"/>
        <v>1.8391194861788133E-4</v>
      </c>
    </row>
    <row r="3458" spans="1:39" x14ac:dyDescent="0.3">
      <c r="A3458">
        <f>Datos!C3457</f>
        <v>9.9603999999999998E-2</v>
      </c>
      <c r="B3458">
        <f>Datos!D3457</f>
        <v>9.68281E-2</v>
      </c>
      <c r="C3458">
        <f>Datos!E3457</f>
        <v>3.8464699999999998E-2</v>
      </c>
      <c r="D3458" s="5">
        <f>Datos!F3457</f>
        <v>0</v>
      </c>
      <c r="E3458">
        <f t="shared" si="691"/>
        <v>1</v>
      </c>
      <c r="F3458" s="6">
        <f t="shared" si="692"/>
        <v>1</v>
      </c>
      <c r="G3458">
        <f t="shared" si="693"/>
        <v>0</v>
      </c>
      <c r="H3458">
        <f t="shared" si="694"/>
        <v>1.7556130996511342E-2</v>
      </c>
      <c r="I3458" s="5">
        <f t="shared" si="695"/>
        <v>1.7556130996511342E-2</v>
      </c>
      <c r="J3458" s="6">
        <f t="shared" si="696"/>
        <v>0.98244386900348868</v>
      </c>
      <c r="K3458" s="5">
        <f t="shared" si="697"/>
        <v>-1.7712067655999475E-2</v>
      </c>
      <c r="L3458" s="6">
        <f t="shared" si="690"/>
        <v>100</v>
      </c>
      <c r="AF3458">
        <v>2.1089611109934507E-2</v>
      </c>
      <c r="AG3458">
        <v>1</v>
      </c>
      <c r="AH3458">
        <v>0</v>
      </c>
      <c r="AI3458">
        <f t="shared" si="701"/>
        <v>3434</v>
      </c>
      <c r="AJ3458">
        <f t="shared" si="702"/>
        <v>20</v>
      </c>
      <c r="AK3458">
        <f t="shared" si="698"/>
        <v>0.12554112554112551</v>
      </c>
      <c r="AL3458">
        <f t="shared" si="699"/>
        <v>0.72222222222222221</v>
      </c>
      <c r="AM3458">
        <f t="shared" si="700"/>
        <v>1.8391194861780115E-4</v>
      </c>
    </row>
    <row r="3459" spans="1:39" x14ac:dyDescent="0.3">
      <c r="A3459">
        <f>Datos!C3458</f>
        <v>0.45551380000000002</v>
      </c>
      <c r="B3459">
        <f>Datos!D3458</f>
        <v>3.2187500000000001E-2</v>
      </c>
      <c r="C3459">
        <f>Datos!E3458</f>
        <v>6.9919899999999993E-2</v>
      </c>
      <c r="D3459" s="5">
        <f>Datos!F3458</f>
        <v>0</v>
      </c>
      <c r="E3459">
        <f t="shared" si="691"/>
        <v>1</v>
      </c>
      <c r="F3459" s="6">
        <f t="shared" si="692"/>
        <v>1</v>
      </c>
      <c r="G3459">
        <f t="shared" si="693"/>
        <v>0</v>
      </c>
      <c r="H3459">
        <f t="shared" si="694"/>
        <v>1.2584262326903451E-2</v>
      </c>
      <c r="I3459" s="5">
        <f t="shared" si="695"/>
        <v>1.2584262326903451E-2</v>
      </c>
      <c r="J3459" s="6">
        <f t="shared" si="696"/>
        <v>0.98741573767309654</v>
      </c>
      <c r="K3459" s="5">
        <f t="shared" si="697"/>
        <v>-1.2664114786217526E-2</v>
      </c>
      <c r="L3459" s="6">
        <f t="shared" si="690"/>
        <v>100</v>
      </c>
      <c r="AF3459">
        <v>2.1095298713101507E-2</v>
      </c>
      <c r="AG3459">
        <v>1</v>
      </c>
      <c r="AH3459">
        <v>0</v>
      </c>
      <c r="AI3459">
        <f t="shared" si="701"/>
        <v>3435</v>
      </c>
      <c r="AJ3459">
        <f t="shared" si="702"/>
        <v>20</v>
      </c>
      <c r="AK3459">
        <f t="shared" si="698"/>
        <v>0.12528647822765471</v>
      </c>
      <c r="AL3459">
        <f t="shared" si="699"/>
        <v>0.72222222222222221</v>
      </c>
      <c r="AM3459">
        <f t="shared" si="700"/>
        <v>1.8391194861780115E-4</v>
      </c>
    </row>
    <row r="3460" spans="1:39" x14ac:dyDescent="0.3">
      <c r="A3460">
        <f>Datos!C3459</f>
        <v>0.3675949</v>
      </c>
      <c r="B3460">
        <f>Datos!D3459</f>
        <v>6.8884699999999993E-2</v>
      </c>
      <c r="C3460">
        <f>Datos!E3459</f>
        <v>6.8971599999999994E-2</v>
      </c>
      <c r="D3460" s="5">
        <f>Datos!F3459</f>
        <v>0</v>
      </c>
      <c r="E3460">
        <f t="shared" si="691"/>
        <v>1</v>
      </c>
      <c r="F3460" s="6">
        <f t="shared" si="692"/>
        <v>1</v>
      </c>
      <c r="G3460">
        <f t="shared" si="693"/>
        <v>0</v>
      </c>
      <c r="H3460">
        <f t="shared" si="694"/>
        <v>1.2441484366099214E-2</v>
      </c>
      <c r="I3460" s="5">
        <f t="shared" si="695"/>
        <v>1.2441484366099214E-2</v>
      </c>
      <c r="J3460" s="6">
        <f t="shared" si="696"/>
        <v>0.98755851563390074</v>
      </c>
      <c r="K3460" s="5">
        <f t="shared" si="697"/>
        <v>-1.2519527624320242E-2</v>
      </c>
      <c r="L3460" s="6">
        <f t="shared" ref="L3460:L3523" si="703">100*IF(H3460&gt;=$AB$10,D3460/F3460,E3460/F3460)</f>
        <v>100</v>
      </c>
      <c r="AF3460">
        <v>2.1097752857633212E-2</v>
      </c>
      <c r="AG3460">
        <v>1</v>
      </c>
      <c r="AH3460">
        <v>0</v>
      </c>
      <c r="AI3460">
        <f t="shared" si="701"/>
        <v>3436</v>
      </c>
      <c r="AJ3460">
        <f t="shared" si="702"/>
        <v>20</v>
      </c>
      <c r="AK3460">
        <f t="shared" si="698"/>
        <v>0.12503183091418391</v>
      </c>
      <c r="AL3460">
        <f t="shared" si="699"/>
        <v>0.72222222222222221</v>
      </c>
      <c r="AM3460">
        <f t="shared" si="700"/>
        <v>1.8391194861788133E-4</v>
      </c>
    </row>
    <row r="3461" spans="1:39" x14ac:dyDescent="0.3">
      <c r="A3461">
        <f>Datos!C3460</f>
        <v>0.37249589999999999</v>
      </c>
      <c r="B3461">
        <f>Datos!D3460</f>
        <v>0.13775490000000001</v>
      </c>
      <c r="C3461">
        <f>Datos!E3460</f>
        <v>9.2864299999999997E-2</v>
      </c>
      <c r="D3461" s="5">
        <f>Datos!F3460</f>
        <v>0</v>
      </c>
      <c r="E3461">
        <f t="shared" ref="E3461:E3524" si="704">1-D3461</f>
        <v>1</v>
      </c>
      <c r="F3461" s="6">
        <f t="shared" ref="F3461:F3524" si="705">D3461+E3461</f>
        <v>1</v>
      </c>
      <c r="G3461">
        <f t="shared" ref="G3461:G3524" si="706">IF(F3461=0,"",D3461/F3461)</f>
        <v>0</v>
      </c>
      <c r="H3461">
        <f t="shared" ref="H3461:H3524" si="707">1/(1+EXP(-$O$5-MMULT(A3461:C3461,$O$6:$O$8)))</f>
        <v>8.9855659818639678E-3</v>
      </c>
      <c r="I3461" s="5">
        <f t="shared" ref="I3461:I3524" si="708">F3461*H3461</f>
        <v>8.9855659818639678E-3</v>
      </c>
      <c r="J3461" s="6">
        <f t="shared" ref="J3461:J3524" si="709">F3461-I3461</f>
        <v>0.99101443401813605</v>
      </c>
      <c r="K3461" s="5">
        <f t="shared" ref="K3461:K3524" si="710">IFERROR(F3461*(G3461*LN(H3461)+(1-G3461)*LN(1-H3461)),0)</f>
        <v>-9.026179654146458E-3</v>
      </c>
      <c r="L3461" s="6">
        <f t="shared" si="703"/>
        <v>100</v>
      </c>
      <c r="AF3461">
        <v>2.1099151568562038E-2</v>
      </c>
      <c r="AG3461">
        <v>1</v>
      </c>
      <c r="AH3461">
        <v>0</v>
      </c>
      <c r="AI3461">
        <f t="shared" si="701"/>
        <v>3437</v>
      </c>
      <c r="AJ3461">
        <f t="shared" si="702"/>
        <v>20</v>
      </c>
      <c r="AK3461">
        <f t="shared" ref="AK3461:AK3524" si="711">1-AI3461/AI$4003</f>
        <v>0.12477718360071299</v>
      </c>
      <c r="AL3461">
        <f t="shared" ref="AL3461:AL3524" si="712">1-AJ3461/AJ$4003</f>
        <v>0.72222222222222221</v>
      </c>
      <c r="AM3461">
        <f t="shared" ref="AM3461:AM3524" si="713">(AK3461-AK3462)*AL3461</f>
        <v>1.8391194861780115E-4</v>
      </c>
    </row>
    <row r="3462" spans="1:39" x14ac:dyDescent="0.3">
      <c r="A3462">
        <f>Datos!C3461</f>
        <v>0.1919391</v>
      </c>
      <c r="B3462">
        <f>Datos!D3461</f>
        <v>0.17830180000000001</v>
      </c>
      <c r="C3462">
        <f>Datos!E3461</f>
        <v>4.6155700000000001E-2</v>
      </c>
      <c r="D3462" s="5">
        <f>Datos!F3461</f>
        <v>0</v>
      </c>
      <c r="E3462">
        <f t="shared" si="704"/>
        <v>1</v>
      </c>
      <c r="F3462" s="6">
        <f t="shared" si="705"/>
        <v>1</v>
      </c>
      <c r="G3462">
        <f t="shared" si="706"/>
        <v>0</v>
      </c>
      <c r="H3462">
        <f t="shared" si="707"/>
        <v>1.3702708744727354E-2</v>
      </c>
      <c r="I3462" s="5">
        <f t="shared" si="708"/>
        <v>1.3702708744727354E-2</v>
      </c>
      <c r="J3462" s="6">
        <f t="shared" si="709"/>
        <v>0.98629729125527266</v>
      </c>
      <c r="K3462" s="5">
        <f t="shared" si="710"/>
        <v>-1.3797457395956787E-2</v>
      </c>
      <c r="L3462" s="6">
        <f t="shared" si="703"/>
        <v>100</v>
      </c>
      <c r="AF3462">
        <v>2.1109349937187234E-2</v>
      </c>
      <c r="AG3462">
        <v>1</v>
      </c>
      <c r="AH3462">
        <v>0</v>
      </c>
      <c r="AI3462">
        <f t="shared" ref="AI3462:AI3525" si="714">AI3461+AG3462</f>
        <v>3438</v>
      </c>
      <c r="AJ3462">
        <f t="shared" ref="AJ3462:AJ3525" si="715">AJ3461+AH3462</f>
        <v>20</v>
      </c>
      <c r="AK3462">
        <f t="shared" si="711"/>
        <v>0.12452253628724219</v>
      </c>
      <c r="AL3462">
        <f t="shared" si="712"/>
        <v>0.72222222222222221</v>
      </c>
      <c r="AM3462">
        <f t="shared" si="713"/>
        <v>1.8391194861788133E-4</v>
      </c>
    </row>
    <row r="3463" spans="1:39" x14ac:dyDescent="0.3">
      <c r="A3463">
        <f>Datos!C3462</f>
        <v>0.34863769999999999</v>
      </c>
      <c r="B3463">
        <f>Datos!D3462</f>
        <v>0.1948638</v>
      </c>
      <c r="C3463">
        <f>Datos!E3462</f>
        <v>3.4212600000000003E-2</v>
      </c>
      <c r="D3463" s="5">
        <f>Datos!F3462</f>
        <v>0</v>
      </c>
      <c r="E3463">
        <f t="shared" si="704"/>
        <v>1</v>
      </c>
      <c r="F3463" s="6">
        <f t="shared" si="705"/>
        <v>1</v>
      </c>
      <c r="G3463">
        <f t="shared" si="706"/>
        <v>0</v>
      </c>
      <c r="H3463">
        <f t="shared" si="707"/>
        <v>1.369421272954815E-2</v>
      </c>
      <c r="I3463" s="5">
        <f t="shared" si="708"/>
        <v>1.369421272954815E-2</v>
      </c>
      <c r="J3463" s="6">
        <f t="shared" si="709"/>
        <v>0.98630578727045182</v>
      </c>
      <c r="K3463" s="5">
        <f t="shared" si="710"/>
        <v>-1.3788843382046232E-2</v>
      </c>
      <c r="L3463" s="6">
        <f t="shared" si="703"/>
        <v>100</v>
      </c>
      <c r="AF3463">
        <v>2.1171797016729065E-2</v>
      </c>
      <c r="AG3463">
        <v>1</v>
      </c>
      <c r="AH3463">
        <v>0</v>
      </c>
      <c r="AI3463">
        <f t="shared" si="714"/>
        <v>3439</v>
      </c>
      <c r="AJ3463">
        <f t="shared" si="715"/>
        <v>20</v>
      </c>
      <c r="AK3463">
        <f t="shared" si="711"/>
        <v>0.12426788897377128</v>
      </c>
      <c r="AL3463">
        <f t="shared" si="712"/>
        <v>0.72222222222222221</v>
      </c>
      <c r="AM3463">
        <f t="shared" si="713"/>
        <v>1.8391194861780115E-4</v>
      </c>
    </row>
    <row r="3464" spans="1:39" x14ac:dyDescent="0.3">
      <c r="A3464">
        <f>Datos!C3463</f>
        <v>0.32245040000000003</v>
      </c>
      <c r="B3464">
        <f>Datos!D3463</f>
        <v>0.1872048</v>
      </c>
      <c r="C3464">
        <f>Datos!E3463</f>
        <v>5.5247999999999998E-2</v>
      </c>
      <c r="D3464" s="5">
        <f>Datos!F3463</f>
        <v>0</v>
      </c>
      <c r="E3464">
        <f t="shared" si="704"/>
        <v>1</v>
      </c>
      <c r="F3464" s="6">
        <f t="shared" si="705"/>
        <v>1</v>
      </c>
      <c r="G3464">
        <f t="shared" si="706"/>
        <v>0</v>
      </c>
      <c r="H3464">
        <f t="shared" si="707"/>
        <v>1.1718658423523192E-2</v>
      </c>
      <c r="I3464" s="5">
        <f t="shared" si="708"/>
        <v>1.1718658423523192E-2</v>
      </c>
      <c r="J3464" s="6">
        <f t="shared" si="709"/>
        <v>0.98828134157647685</v>
      </c>
      <c r="K3464" s="5">
        <f t="shared" si="710"/>
        <v>-1.1787863089682611E-2</v>
      </c>
      <c r="L3464" s="6">
        <f t="shared" si="703"/>
        <v>100</v>
      </c>
      <c r="AF3464">
        <v>2.1175525094768936E-2</v>
      </c>
      <c r="AG3464">
        <v>1</v>
      </c>
      <c r="AH3464">
        <v>0</v>
      </c>
      <c r="AI3464">
        <f t="shared" si="714"/>
        <v>3440</v>
      </c>
      <c r="AJ3464">
        <f t="shared" si="715"/>
        <v>20</v>
      </c>
      <c r="AK3464">
        <f t="shared" si="711"/>
        <v>0.12401324166030048</v>
      </c>
      <c r="AL3464">
        <f t="shared" si="712"/>
        <v>0.72222222222222221</v>
      </c>
      <c r="AM3464">
        <f t="shared" si="713"/>
        <v>1.8391194861780115E-4</v>
      </c>
    </row>
    <row r="3465" spans="1:39" x14ac:dyDescent="0.3">
      <c r="A3465">
        <f>Datos!C3464</f>
        <v>0.33206029999999997</v>
      </c>
      <c r="B3465">
        <f>Datos!D3464</f>
        <v>0.22701350000000001</v>
      </c>
      <c r="C3465">
        <f>Datos!E3464</f>
        <v>6.8768599999999999E-2</v>
      </c>
      <c r="D3465" s="5">
        <f>Datos!F3464</f>
        <v>0</v>
      </c>
      <c r="E3465">
        <f t="shared" si="704"/>
        <v>1</v>
      </c>
      <c r="F3465" s="6">
        <f t="shared" si="705"/>
        <v>1</v>
      </c>
      <c r="G3465">
        <f t="shared" si="706"/>
        <v>0</v>
      </c>
      <c r="H3465">
        <f t="shared" si="707"/>
        <v>9.7019105867347574E-3</v>
      </c>
      <c r="I3465" s="5">
        <f t="shared" si="708"/>
        <v>9.7019105867347574E-3</v>
      </c>
      <c r="J3465" s="6">
        <f t="shared" si="709"/>
        <v>0.99029808941326525</v>
      </c>
      <c r="K3465" s="5">
        <f t="shared" si="710"/>
        <v>-9.7492807576951418E-3</v>
      </c>
      <c r="L3465" s="6">
        <f t="shared" si="703"/>
        <v>100</v>
      </c>
      <c r="AF3465">
        <v>2.1199927176320518E-2</v>
      </c>
      <c r="AG3465">
        <v>1</v>
      </c>
      <c r="AH3465">
        <v>0</v>
      </c>
      <c r="AI3465">
        <f t="shared" si="714"/>
        <v>3441</v>
      </c>
      <c r="AJ3465">
        <f t="shared" si="715"/>
        <v>20</v>
      </c>
      <c r="AK3465">
        <f t="shared" si="711"/>
        <v>0.12375859434682968</v>
      </c>
      <c r="AL3465">
        <f t="shared" si="712"/>
        <v>0.72222222222222221</v>
      </c>
      <c r="AM3465">
        <f t="shared" si="713"/>
        <v>1.8391194861788133E-4</v>
      </c>
    </row>
    <row r="3466" spans="1:39" x14ac:dyDescent="0.3">
      <c r="A3466">
        <f>Datos!C3465</f>
        <v>0.33516859999999998</v>
      </c>
      <c r="B3466">
        <f>Datos!D3465</f>
        <v>0.25776959999999999</v>
      </c>
      <c r="C3466">
        <f>Datos!E3465</f>
        <v>4.5318299999999999E-2</v>
      </c>
      <c r="D3466" s="5">
        <f>Datos!F3465</f>
        <v>0</v>
      </c>
      <c r="E3466">
        <f t="shared" si="704"/>
        <v>1</v>
      </c>
      <c r="F3466" s="6">
        <f t="shared" si="705"/>
        <v>1</v>
      </c>
      <c r="G3466">
        <f t="shared" si="706"/>
        <v>0</v>
      </c>
      <c r="H3466">
        <f t="shared" si="707"/>
        <v>1.1261368845579846E-2</v>
      </c>
      <c r="I3466" s="5">
        <f t="shared" si="708"/>
        <v>1.1261368845579846E-2</v>
      </c>
      <c r="J3466" s="6">
        <f t="shared" si="709"/>
        <v>0.98873863115442018</v>
      </c>
      <c r="K3466" s="5">
        <f t="shared" si="710"/>
        <v>-1.1325258166711811E-2</v>
      </c>
      <c r="L3466" s="6">
        <f t="shared" si="703"/>
        <v>100</v>
      </c>
      <c r="AF3466">
        <v>2.1200187865489731E-2</v>
      </c>
      <c r="AG3466">
        <v>1</v>
      </c>
      <c r="AH3466">
        <v>0</v>
      </c>
      <c r="AI3466">
        <f t="shared" si="714"/>
        <v>3442</v>
      </c>
      <c r="AJ3466">
        <f t="shared" si="715"/>
        <v>20</v>
      </c>
      <c r="AK3466">
        <f t="shared" si="711"/>
        <v>0.12350394703335876</v>
      </c>
      <c r="AL3466">
        <f t="shared" si="712"/>
        <v>0.72222222222222221</v>
      </c>
      <c r="AM3466">
        <f t="shared" si="713"/>
        <v>1.8391194861780115E-4</v>
      </c>
    </row>
    <row r="3467" spans="1:39" x14ac:dyDescent="0.3">
      <c r="A3467">
        <f>Datos!C3466</f>
        <v>0.36305199999999999</v>
      </c>
      <c r="B3467">
        <f>Datos!D3466</f>
        <v>0.29403629999999997</v>
      </c>
      <c r="C3467">
        <f>Datos!E3466</f>
        <v>6.2511700000000003E-2</v>
      </c>
      <c r="D3467" s="5">
        <f>Datos!F3466</f>
        <v>0</v>
      </c>
      <c r="E3467">
        <f t="shared" si="704"/>
        <v>1</v>
      </c>
      <c r="F3467" s="6">
        <f t="shared" si="705"/>
        <v>1</v>
      </c>
      <c r="G3467">
        <f t="shared" si="706"/>
        <v>0</v>
      </c>
      <c r="H3467">
        <f t="shared" si="707"/>
        <v>9.0053307553645632E-3</v>
      </c>
      <c r="I3467" s="5">
        <f t="shared" si="708"/>
        <v>9.0053307553645632E-3</v>
      </c>
      <c r="J3467" s="6">
        <f t="shared" si="709"/>
        <v>0.99099466924463542</v>
      </c>
      <c r="K3467" s="5">
        <f t="shared" si="710"/>
        <v>-9.0461238344922996E-3</v>
      </c>
      <c r="L3467" s="6">
        <f t="shared" si="703"/>
        <v>100</v>
      </c>
      <c r="AF3467">
        <v>2.1204254155160796E-2</v>
      </c>
      <c r="AG3467">
        <v>1</v>
      </c>
      <c r="AH3467">
        <v>0</v>
      </c>
      <c r="AI3467">
        <f t="shared" si="714"/>
        <v>3443</v>
      </c>
      <c r="AJ3467">
        <f t="shared" si="715"/>
        <v>20</v>
      </c>
      <c r="AK3467">
        <f t="shared" si="711"/>
        <v>0.12324929971988796</v>
      </c>
      <c r="AL3467">
        <f t="shared" si="712"/>
        <v>0.72222222222222221</v>
      </c>
      <c r="AM3467">
        <f t="shared" si="713"/>
        <v>1.8391194861780115E-4</v>
      </c>
    </row>
    <row r="3468" spans="1:39" x14ac:dyDescent="0.3">
      <c r="A3468">
        <f>Datos!C3467</f>
        <v>0.341111</v>
      </c>
      <c r="B3468">
        <f>Datos!D3467</f>
        <v>0.30437769999999997</v>
      </c>
      <c r="C3468">
        <f>Datos!E3467</f>
        <v>5.6264300000000003E-2</v>
      </c>
      <c r="D3468" s="5">
        <f>Datos!F3467</f>
        <v>0</v>
      </c>
      <c r="E3468">
        <f t="shared" si="704"/>
        <v>1</v>
      </c>
      <c r="F3468" s="6">
        <f t="shared" si="705"/>
        <v>1</v>
      </c>
      <c r="G3468">
        <f t="shared" si="706"/>
        <v>0</v>
      </c>
      <c r="H3468">
        <f t="shared" si="707"/>
        <v>9.4400358493678203E-3</v>
      </c>
      <c r="I3468" s="5">
        <f t="shared" si="708"/>
        <v>9.4400358493678203E-3</v>
      </c>
      <c r="J3468" s="6">
        <f t="shared" si="709"/>
        <v>0.99055996415063219</v>
      </c>
      <c r="K3468" s="5">
        <f t="shared" si="710"/>
        <v>-9.4848754022266602E-3</v>
      </c>
      <c r="L3468" s="6">
        <f t="shared" si="703"/>
        <v>100</v>
      </c>
      <c r="AF3468">
        <v>2.1230232882276028E-2</v>
      </c>
      <c r="AG3468">
        <v>1</v>
      </c>
      <c r="AH3468">
        <v>0</v>
      </c>
      <c r="AI3468">
        <f t="shared" si="714"/>
        <v>3444</v>
      </c>
      <c r="AJ3468">
        <f t="shared" si="715"/>
        <v>20</v>
      </c>
      <c r="AK3468">
        <f t="shared" si="711"/>
        <v>0.12299465240641716</v>
      </c>
      <c r="AL3468">
        <f t="shared" si="712"/>
        <v>0.72222222222222221</v>
      </c>
      <c r="AM3468">
        <f t="shared" si="713"/>
        <v>1.8391194861788133E-4</v>
      </c>
    </row>
    <row r="3469" spans="1:39" x14ac:dyDescent="0.3">
      <c r="A3469">
        <f>Datos!C3468</f>
        <v>0.15220159999999999</v>
      </c>
      <c r="B3469">
        <f>Datos!D3468</f>
        <v>0.22181300000000001</v>
      </c>
      <c r="C3469">
        <f>Datos!E3468</f>
        <v>6.0370199999999999E-2</v>
      </c>
      <c r="D3469" s="5">
        <f>Datos!F3468</f>
        <v>0</v>
      </c>
      <c r="E3469">
        <f t="shared" si="704"/>
        <v>1</v>
      </c>
      <c r="F3469" s="6">
        <f t="shared" si="705"/>
        <v>1</v>
      </c>
      <c r="G3469">
        <f t="shared" si="706"/>
        <v>0</v>
      </c>
      <c r="H3469">
        <f t="shared" si="707"/>
        <v>1.1480690335312418E-2</v>
      </c>
      <c r="I3469" s="5">
        <f t="shared" si="708"/>
        <v>1.1480690335312418E-2</v>
      </c>
      <c r="J3469" s="6">
        <f t="shared" si="709"/>
        <v>0.9885193096646876</v>
      </c>
      <c r="K3469" s="5">
        <f t="shared" si="710"/>
        <v>-1.1547102253013685E-2</v>
      </c>
      <c r="L3469" s="6">
        <f t="shared" si="703"/>
        <v>100</v>
      </c>
      <c r="AF3469">
        <v>2.1244819124706153E-2</v>
      </c>
      <c r="AG3469">
        <v>1</v>
      </c>
      <c r="AH3469">
        <v>0</v>
      </c>
      <c r="AI3469">
        <f t="shared" si="714"/>
        <v>3445</v>
      </c>
      <c r="AJ3469">
        <f t="shared" si="715"/>
        <v>20</v>
      </c>
      <c r="AK3469">
        <f t="shared" si="711"/>
        <v>0.12274000509294625</v>
      </c>
      <c r="AL3469">
        <f t="shared" si="712"/>
        <v>0.72222222222222221</v>
      </c>
      <c r="AM3469">
        <f t="shared" si="713"/>
        <v>1.8391194861780115E-4</v>
      </c>
    </row>
    <row r="3470" spans="1:39" x14ac:dyDescent="0.3">
      <c r="A3470">
        <f>Datos!C3469</f>
        <v>0.2299774</v>
      </c>
      <c r="B3470">
        <f>Datos!D3469</f>
        <v>0.15421360000000001</v>
      </c>
      <c r="C3470">
        <f>Datos!E3469</f>
        <v>4.5948099999999999E-2</v>
      </c>
      <c r="D3470" s="5">
        <f>Datos!F3469</f>
        <v>0</v>
      </c>
      <c r="E3470">
        <f t="shared" si="704"/>
        <v>1</v>
      </c>
      <c r="F3470" s="6">
        <f t="shared" si="705"/>
        <v>1</v>
      </c>
      <c r="G3470">
        <f t="shared" si="706"/>
        <v>0</v>
      </c>
      <c r="H3470">
        <f t="shared" si="707"/>
        <v>1.4037077194969841E-2</v>
      </c>
      <c r="I3470" s="5">
        <f t="shared" si="708"/>
        <v>1.4037077194969841E-2</v>
      </c>
      <c r="J3470" s="6">
        <f t="shared" si="709"/>
        <v>0.98596292280503017</v>
      </c>
      <c r="K3470" s="5">
        <f t="shared" si="710"/>
        <v>-1.4136528732550479E-2</v>
      </c>
      <c r="L3470" s="6">
        <f t="shared" si="703"/>
        <v>100</v>
      </c>
      <c r="AF3470">
        <v>2.1258944554788113E-2</v>
      </c>
      <c r="AG3470">
        <v>1</v>
      </c>
      <c r="AH3470">
        <v>0</v>
      </c>
      <c r="AI3470">
        <f t="shared" si="714"/>
        <v>3446</v>
      </c>
      <c r="AJ3470">
        <f t="shared" si="715"/>
        <v>20</v>
      </c>
      <c r="AK3470">
        <f t="shared" si="711"/>
        <v>0.12248535777947545</v>
      </c>
      <c r="AL3470">
        <f t="shared" si="712"/>
        <v>0.72222222222222221</v>
      </c>
      <c r="AM3470">
        <f t="shared" si="713"/>
        <v>1.8391194861788133E-4</v>
      </c>
    </row>
    <row r="3471" spans="1:39" x14ac:dyDescent="0.3">
      <c r="A3471">
        <f>Datos!C3470</f>
        <v>0.2349366</v>
      </c>
      <c r="B3471">
        <f>Datos!D3470</f>
        <v>0.21798229999999999</v>
      </c>
      <c r="C3471">
        <f>Datos!E3470</f>
        <v>7.4420299999999995E-2</v>
      </c>
      <c r="D3471" s="5">
        <f>Datos!F3470</f>
        <v>0</v>
      </c>
      <c r="E3471">
        <f t="shared" si="704"/>
        <v>1</v>
      </c>
      <c r="F3471" s="6">
        <f t="shared" si="705"/>
        <v>1</v>
      </c>
      <c r="G3471">
        <f t="shared" si="706"/>
        <v>0</v>
      </c>
      <c r="H3471">
        <f t="shared" si="707"/>
        <v>9.8331287567875649E-3</v>
      </c>
      <c r="I3471" s="5">
        <f t="shared" si="708"/>
        <v>9.8331287567875649E-3</v>
      </c>
      <c r="J3471" s="6">
        <f t="shared" si="709"/>
        <v>0.99016687124321245</v>
      </c>
      <c r="K3471" s="5">
        <f t="shared" si="710"/>
        <v>-9.8817932462789415E-3</v>
      </c>
      <c r="L3471" s="6">
        <f t="shared" si="703"/>
        <v>100</v>
      </c>
      <c r="AF3471">
        <v>2.1322917074458114E-2</v>
      </c>
      <c r="AG3471">
        <v>1</v>
      </c>
      <c r="AH3471">
        <v>0</v>
      </c>
      <c r="AI3471">
        <f t="shared" si="714"/>
        <v>3447</v>
      </c>
      <c r="AJ3471">
        <f t="shared" si="715"/>
        <v>20</v>
      </c>
      <c r="AK3471">
        <f t="shared" si="711"/>
        <v>0.12223071046600453</v>
      </c>
      <c r="AL3471">
        <f t="shared" si="712"/>
        <v>0.72222222222222221</v>
      </c>
      <c r="AM3471">
        <f t="shared" si="713"/>
        <v>1.8391194861780115E-4</v>
      </c>
    </row>
    <row r="3472" spans="1:39" x14ac:dyDescent="0.3">
      <c r="A3472">
        <f>Datos!C3471</f>
        <v>0.2334002</v>
      </c>
      <c r="B3472">
        <f>Datos!D3471</f>
        <v>0.24633720000000001</v>
      </c>
      <c r="C3472">
        <f>Datos!E3471</f>
        <v>3.7582299999999999E-2</v>
      </c>
      <c r="D3472" s="5">
        <f>Datos!F3471</f>
        <v>0</v>
      </c>
      <c r="E3472">
        <f t="shared" si="704"/>
        <v>1</v>
      </c>
      <c r="F3472" s="6">
        <f t="shared" si="705"/>
        <v>1</v>
      </c>
      <c r="G3472">
        <f t="shared" si="706"/>
        <v>0</v>
      </c>
      <c r="H3472">
        <f t="shared" si="707"/>
        <v>1.2891731504729411E-2</v>
      </c>
      <c r="I3472" s="5">
        <f t="shared" si="708"/>
        <v>1.2891731504729411E-2</v>
      </c>
      <c r="J3472" s="6">
        <f t="shared" si="709"/>
        <v>0.98710826849527056</v>
      </c>
      <c r="K3472" s="5">
        <f t="shared" si="710"/>
        <v>-1.2975551040576187E-2</v>
      </c>
      <c r="L3472" s="6">
        <f t="shared" si="703"/>
        <v>100</v>
      </c>
      <c r="AF3472">
        <v>2.1345798623773792E-2</v>
      </c>
      <c r="AG3472">
        <v>1</v>
      </c>
      <c r="AH3472">
        <v>0</v>
      </c>
      <c r="AI3472">
        <f t="shared" si="714"/>
        <v>3448</v>
      </c>
      <c r="AJ3472">
        <f t="shared" si="715"/>
        <v>20</v>
      </c>
      <c r="AK3472">
        <f t="shared" si="711"/>
        <v>0.12197606315253373</v>
      </c>
      <c r="AL3472">
        <f t="shared" si="712"/>
        <v>0.72222222222222221</v>
      </c>
      <c r="AM3472">
        <f t="shared" si="713"/>
        <v>1.8391194861780115E-4</v>
      </c>
    </row>
    <row r="3473" spans="1:39" x14ac:dyDescent="0.3">
      <c r="A3473">
        <f>Datos!C3472</f>
        <v>0.22423019999999999</v>
      </c>
      <c r="B3473">
        <f>Datos!D3472</f>
        <v>0.2249746</v>
      </c>
      <c r="C3473">
        <f>Datos!E3472</f>
        <v>3.9901600000000002E-2</v>
      </c>
      <c r="D3473" s="5">
        <f>Datos!F3472</f>
        <v>0</v>
      </c>
      <c r="E3473">
        <f t="shared" si="704"/>
        <v>1</v>
      </c>
      <c r="F3473" s="6">
        <f t="shared" si="705"/>
        <v>1</v>
      </c>
      <c r="G3473">
        <f t="shared" si="706"/>
        <v>0</v>
      </c>
      <c r="H3473">
        <f t="shared" si="707"/>
        <v>1.3158962201306728E-2</v>
      </c>
      <c r="I3473" s="5">
        <f t="shared" si="708"/>
        <v>1.3158962201306728E-2</v>
      </c>
      <c r="J3473" s="6">
        <f t="shared" si="709"/>
        <v>0.98684103779869325</v>
      </c>
      <c r="K3473" s="5">
        <f t="shared" si="710"/>
        <v>-1.3246308447929843E-2</v>
      </c>
      <c r="L3473" s="6">
        <f t="shared" si="703"/>
        <v>100</v>
      </c>
      <c r="AF3473">
        <v>2.1419021319290573E-2</v>
      </c>
      <c r="AG3473">
        <v>1</v>
      </c>
      <c r="AH3473">
        <v>0</v>
      </c>
      <c r="AI3473">
        <f t="shared" si="714"/>
        <v>3449</v>
      </c>
      <c r="AJ3473">
        <f t="shared" si="715"/>
        <v>20</v>
      </c>
      <c r="AK3473">
        <f t="shared" si="711"/>
        <v>0.12172141583906293</v>
      </c>
      <c r="AL3473">
        <f t="shared" si="712"/>
        <v>0.72222222222222221</v>
      </c>
      <c r="AM3473">
        <f t="shared" si="713"/>
        <v>1.8391194861788133E-4</v>
      </c>
    </row>
    <row r="3474" spans="1:39" x14ac:dyDescent="0.3">
      <c r="A3474">
        <f>Datos!C3473</f>
        <v>0.2529247</v>
      </c>
      <c r="B3474">
        <f>Datos!D3473</f>
        <v>0.25318410000000002</v>
      </c>
      <c r="C3474">
        <f>Datos!E3473</f>
        <v>4.8273099999999999E-2</v>
      </c>
      <c r="D3474" s="5">
        <f>Datos!F3473</f>
        <v>0</v>
      </c>
      <c r="E3474">
        <f t="shared" si="704"/>
        <v>1</v>
      </c>
      <c r="F3474" s="6">
        <f t="shared" si="705"/>
        <v>1</v>
      </c>
      <c r="G3474">
        <f t="shared" si="706"/>
        <v>0</v>
      </c>
      <c r="H3474">
        <f t="shared" si="707"/>
        <v>1.151168834097651E-2</v>
      </c>
      <c r="I3474" s="5">
        <f t="shared" si="708"/>
        <v>1.151168834097651E-2</v>
      </c>
      <c r="J3474" s="6">
        <f t="shared" si="709"/>
        <v>0.98848831165902351</v>
      </c>
      <c r="K3474" s="5">
        <f t="shared" si="710"/>
        <v>-1.1578460762037408E-2</v>
      </c>
      <c r="L3474" s="6">
        <f t="shared" si="703"/>
        <v>100</v>
      </c>
      <c r="AF3474">
        <v>2.142355467585761E-2</v>
      </c>
      <c r="AG3474">
        <v>1</v>
      </c>
      <c r="AH3474">
        <v>0</v>
      </c>
      <c r="AI3474">
        <f t="shared" si="714"/>
        <v>3450</v>
      </c>
      <c r="AJ3474">
        <f t="shared" si="715"/>
        <v>20</v>
      </c>
      <c r="AK3474">
        <f t="shared" si="711"/>
        <v>0.12146676852559202</v>
      </c>
      <c r="AL3474">
        <f t="shared" si="712"/>
        <v>0.72222222222222221</v>
      </c>
      <c r="AM3474">
        <f t="shared" si="713"/>
        <v>1.8391194861780115E-4</v>
      </c>
    </row>
    <row r="3475" spans="1:39" x14ac:dyDescent="0.3">
      <c r="A3475">
        <f>Datos!C3474</f>
        <v>0.27142579999999999</v>
      </c>
      <c r="B3475">
        <f>Datos!D3474</f>
        <v>0.27294740000000001</v>
      </c>
      <c r="C3475">
        <f>Datos!E3474</f>
        <v>7.1070400000000006E-2</v>
      </c>
      <c r="D3475" s="5">
        <f>Datos!F3474</f>
        <v>0</v>
      </c>
      <c r="E3475">
        <f t="shared" si="704"/>
        <v>1</v>
      </c>
      <c r="F3475" s="6">
        <f t="shared" si="705"/>
        <v>1</v>
      </c>
      <c r="G3475">
        <f t="shared" si="706"/>
        <v>0</v>
      </c>
      <c r="H3475">
        <f t="shared" si="707"/>
        <v>9.060197206000457E-3</v>
      </c>
      <c r="I3475" s="5">
        <f t="shared" si="708"/>
        <v>9.060197206000457E-3</v>
      </c>
      <c r="J3475" s="6">
        <f t="shared" si="709"/>
        <v>0.99093980279399951</v>
      </c>
      <c r="K3475" s="5">
        <f t="shared" si="710"/>
        <v>-9.1014903982450188E-3</v>
      </c>
      <c r="L3475" s="6">
        <f t="shared" si="703"/>
        <v>100</v>
      </c>
      <c r="AF3475">
        <v>2.1424590609755136E-2</v>
      </c>
      <c r="AG3475">
        <v>1</v>
      </c>
      <c r="AH3475">
        <v>0</v>
      </c>
      <c r="AI3475">
        <f t="shared" si="714"/>
        <v>3451</v>
      </c>
      <c r="AJ3475">
        <f t="shared" si="715"/>
        <v>20</v>
      </c>
      <c r="AK3475">
        <f t="shared" si="711"/>
        <v>0.12121212121212122</v>
      </c>
      <c r="AL3475">
        <f t="shared" si="712"/>
        <v>0.72222222222222221</v>
      </c>
      <c r="AM3475">
        <f t="shared" si="713"/>
        <v>1.8391194861780115E-4</v>
      </c>
    </row>
    <row r="3476" spans="1:39" x14ac:dyDescent="0.3">
      <c r="A3476">
        <f>Datos!C3475</f>
        <v>0.48378650000000001</v>
      </c>
      <c r="B3476">
        <f>Datos!D3475</f>
        <v>0.57513599999999998</v>
      </c>
      <c r="C3476">
        <f>Datos!E3475</f>
        <v>6.9229700000000005E-2</v>
      </c>
      <c r="D3476" s="5">
        <f>Datos!F3475</f>
        <v>0</v>
      </c>
      <c r="E3476">
        <f t="shared" si="704"/>
        <v>1</v>
      </c>
      <c r="F3476" s="6">
        <f t="shared" si="705"/>
        <v>1</v>
      </c>
      <c r="G3476">
        <f t="shared" si="706"/>
        <v>0</v>
      </c>
      <c r="H3476">
        <f t="shared" si="707"/>
        <v>4.9685784759178559E-3</v>
      </c>
      <c r="I3476" s="5">
        <f t="shared" si="708"/>
        <v>4.9685784759178559E-3</v>
      </c>
      <c r="J3476" s="6">
        <f t="shared" si="709"/>
        <v>0.99503142152408219</v>
      </c>
      <c r="K3476" s="5">
        <f t="shared" si="710"/>
        <v>-4.9809629009755713E-3</v>
      </c>
      <c r="L3476" s="6">
        <f t="shared" si="703"/>
        <v>100</v>
      </c>
      <c r="AF3476">
        <v>2.1430014825623966E-2</v>
      </c>
      <c r="AG3476">
        <v>1</v>
      </c>
      <c r="AH3476">
        <v>0</v>
      </c>
      <c r="AI3476">
        <f t="shared" si="714"/>
        <v>3452</v>
      </c>
      <c r="AJ3476">
        <f t="shared" si="715"/>
        <v>20</v>
      </c>
      <c r="AK3476">
        <f t="shared" si="711"/>
        <v>0.12095747389865041</v>
      </c>
      <c r="AL3476">
        <f t="shared" si="712"/>
        <v>0.72222222222222221</v>
      </c>
      <c r="AM3476">
        <f t="shared" si="713"/>
        <v>1.8391194861788133E-4</v>
      </c>
    </row>
    <row r="3477" spans="1:39" x14ac:dyDescent="0.3">
      <c r="A3477">
        <f>Datos!C3476</f>
        <v>0.46939649999999999</v>
      </c>
      <c r="B3477">
        <f>Datos!D3476</f>
        <v>0.5590503</v>
      </c>
      <c r="C3477">
        <f>Datos!E3476</f>
        <v>7.0991499999999999E-2</v>
      </c>
      <c r="D3477" s="5">
        <f>Datos!F3476</f>
        <v>0</v>
      </c>
      <c r="E3477">
        <f t="shared" si="704"/>
        <v>1</v>
      </c>
      <c r="F3477" s="6">
        <f t="shared" si="705"/>
        <v>1</v>
      </c>
      <c r="G3477">
        <f t="shared" si="706"/>
        <v>0</v>
      </c>
      <c r="H3477">
        <f t="shared" si="707"/>
        <v>5.0642900917484985E-3</v>
      </c>
      <c r="I3477" s="5">
        <f t="shared" si="708"/>
        <v>5.0642900917484985E-3</v>
      </c>
      <c r="J3477" s="6">
        <f t="shared" si="709"/>
        <v>0.99493570990825153</v>
      </c>
      <c r="K3477" s="5">
        <f t="shared" si="710"/>
        <v>-5.0771570686004167E-3</v>
      </c>
      <c r="L3477" s="6">
        <f t="shared" si="703"/>
        <v>100</v>
      </c>
      <c r="AF3477">
        <v>2.1431992493083966E-2</v>
      </c>
      <c r="AG3477">
        <v>1</v>
      </c>
      <c r="AH3477">
        <v>0</v>
      </c>
      <c r="AI3477">
        <f t="shared" si="714"/>
        <v>3453</v>
      </c>
      <c r="AJ3477">
        <f t="shared" si="715"/>
        <v>20</v>
      </c>
      <c r="AK3477">
        <f t="shared" si="711"/>
        <v>0.1207028265851795</v>
      </c>
      <c r="AL3477">
        <f t="shared" si="712"/>
        <v>0.72222222222222221</v>
      </c>
      <c r="AM3477">
        <f t="shared" si="713"/>
        <v>1.8391194861780115E-4</v>
      </c>
    </row>
    <row r="3478" spans="1:39" x14ac:dyDescent="0.3">
      <c r="A3478">
        <f>Datos!C3477</f>
        <v>0.43928739999999999</v>
      </c>
      <c r="B3478">
        <f>Datos!D3477</f>
        <v>0.58618400000000004</v>
      </c>
      <c r="C3478">
        <f>Datos!E3477</f>
        <v>8.93877E-2</v>
      </c>
      <c r="D3478" s="5">
        <f>Datos!F3477</f>
        <v>0</v>
      </c>
      <c r="E3478">
        <f t="shared" si="704"/>
        <v>1</v>
      </c>
      <c r="F3478" s="6">
        <f t="shared" si="705"/>
        <v>1</v>
      </c>
      <c r="G3478">
        <f t="shared" si="706"/>
        <v>0</v>
      </c>
      <c r="H3478">
        <f t="shared" si="707"/>
        <v>4.1817438825501431E-3</v>
      </c>
      <c r="I3478" s="5">
        <f t="shared" si="708"/>
        <v>4.1817438825501431E-3</v>
      </c>
      <c r="J3478" s="6">
        <f t="shared" si="709"/>
        <v>0.9958182561174499</v>
      </c>
      <c r="K3478" s="5">
        <f t="shared" si="710"/>
        <v>-4.1905118255648665E-3</v>
      </c>
      <c r="L3478" s="6">
        <f t="shared" si="703"/>
        <v>100</v>
      </c>
      <c r="AF3478">
        <v>2.1439432129878436E-2</v>
      </c>
      <c r="AG3478">
        <v>1</v>
      </c>
      <c r="AH3478">
        <v>0</v>
      </c>
      <c r="AI3478">
        <f t="shared" si="714"/>
        <v>3454</v>
      </c>
      <c r="AJ3478">
        <f t="shared" si="715"/>
        <v>20</v>
      </c>
      <c r="AK3478">
        <f t="shared" si="711"/>
        <v>0.1204481792717087</v>
      </c>
      <c r="AL3478">
        <f t="shared" si="712"/>
        <v>0.72222222222222221</v>
      </c>
      <c r="AM3478">
        <f t="shared" si="713"/>
        <v>1.8391194861788133E-4</v>
      </c>
    </row>
    <row r="3479" spans="1:39" x14ac:dyDescent="0.3">
      <c r="A3479">
        <f>Datos!C3478</f>
        <v>0.41588399999999998</v>
      </c>
      <c r="B3479">
        <f>Datos!D3478</f>
        <v>0.54919300000000004</v>
      </c>
      <c r="C3479">
        <f>Datos!E3478</f>
        <v>4.0804399999999998E-2</v>
      </c>
      <c r="D3479" s="5">
        <f>Datos!F3478</f>
        <v>0</v>
      </c>
      <c r="E3479">
        <f t="shared" si="704"/>
        <v>1</v>
      </c>
      <c r="F3479" s="6">
        <f t="shared" si="705"/>
        <v>1</v>
      </c>
      <c r="G3479">
        <f t="shared" si="706"/>
        <v>0</v>
      </c>
      <c r="H3479">
        <f t="shared" si="707"/>
        <v>6.8691357355362883E-3</v>
      </c>
      <c r="I3479" s="5">
        <f t="shared" si="708"/>
        <v>6.8691357355362883E-3</v>
      </c>
      <c r="J3479" s="6">
        <f t="shared" si="709"/>
        <v>0.99313086426446373</v>
      </c>
      <c r="K3479" s="5">
        <f t="shared" si="710"/>
        <v>-6.8928368482114094E-3</v>
      </c>
      <c r="L3479" s="6">
        <f t="shared" si="703"/>
        <v>100</v>
      </c>
      <c r="AF3479">
        <v>2.1443029723988365E-2</v>
      </c>
      <c r="AG3479">
        <v>1</v>
      </c>
      <c r="AH3479">
        <v>0</v>
      </c>
      <c r="AI3479">
        <f t="shared" si="714"/>
        <v>3455</v>
      </c>
      <c r="AJ3479">
        <f t="shared" si="715"/>
        <v>20</v>
      </c>
      <c r="AK3479">
        <f t="shared" si="711"/>
        <v>0.12019353195823779</v>
      </c>
      <c r="AL3479">
        <f t="shared" si="712"/>
        <v>0.72222222222222221</v>
      </c>
      <c r="AM3479">
        <f t="shared" si="713"/>
        <v>1.8391194861780115E-4</v>
      </c>
    </row>
    <row r="3480" spans="1:39" x14ac:dyDescent="0.3">
      <c r="A3480">
        <f>Datos!C3479</f>
        <v>0.38575009999999998</v>
      </c>
      <c r="B3480">
        <f>Datos!D3479</f>
        <v>0.45288489999999998</v>
      </c>
      <c r="C3480">
        <f>Datos!E3479</f>
        <v>6.5635899999999997E-2</v>
      </c>
      <c r="D3480" s="5">
        <f>Datos!F3479</f>
        <v>0</v>
      </c>
      <c r="E3480">
        <f t="shared" si="704"/>
        <v>1</v>
      </c>
      <c r="F3480" s="6">
        <f t="shared" si="705"/>
        <v>1</v>
      </c>
      <c r="G3480">
        <f t="shared" si="706"/>
        <v>0</v>
      </c>
      <c r="H3480">
        <f t="shared" si="707"/>
        <v>6.6193079444583757E-3</v>
      </c>
      <c r="I3480" s="5">
        <f t="shared" si="708"/>
        <v>6.6193079444583757E-3</v>
      </c>
      <c r="J3480" s="6">
        <f t="shared" si="709"/>
        <v>0.99338069205554158</v>
      </c>
      <c r="K3480" s="5">
        <f t="shared" si="710"/>
        <v>-6.6413127213065014E-3</v>
      </c>
      <c r="L3480" s="6">
        <f t="shared" si="703"/>
        <v>100</v>
      </c>
      <c r="AF3480">
        <v>2.1449925525189598E-2</v>
      </c>
      <c r="AG3480">
        <v>1</v>
      </c>
      <c r="AH3480">
        <v>0</v>
      </c>
      <c r="AI3480">
        <f t="shared" si="714"/>
        <v>3456</v>
      </c>
      <c r="AJ3480">
        <f t="shared" si="715"/>
        <v>20</v>
      </c>
      <c r="AK3480">
        <f t="shared" si="711"/>
        <v>0.11993888464476699</v>
      </c>
      <c r="AL3480">
        <f t="shared" si="712"/>
        <v>0.72222222222222221</v>
      </c>
      <c r="AM3480">
        <f t="shared" si="713"/>
        <v>1.8391194861780115E-4</v>
      </c>
    </row>
    <row r="3481" spans="1:39" x14ac:dyDescent="0.3">
      <c r="A3481">
        <f>Datos!C3480</f>
        <v>0.35043960000000002</v>
      </c>
      <c r="B3481">
        <f>Datos!D3480</f>
        <v>0.4920833</v>
      </c>
      <c r="C3481">
        <f>Datos!E3480</f>
        <v>5.9267100000000003E-2</v>
      </c>
      <c r="D3481" s="5">
        <f>Datos!F3480</f>
        <v>0</v>
      </c>
      <c r="E3481">
        <f t="shared" si="704"/>
        <v>1</v>
      </c>
      <c r="F3481" s="6">
        <f t="shared" si="705"/>
        <v>1</v>
      </c>
      <c r="G3481">
        <f t="shared" si="706"/>
        <v>0</v>
      </c>
      <c r="H3481">
        <f t="shared" si="707"/>
        <v>6.6574874870075611E-3</v>
      </c>
      <c r="I3481" s="5">
        <f t="shared" si="708"/>
        <v>6.6574874870075611E-3</v>
      </c>
      <c r="J3481" s="6">
        <f t="shared" si="709"/>
        <v>0.99334251251299244</v>
      </c>
      <c r="K3481" s="5">
        <f t="shared" si="710"/>
        <v>-6.6797474086006834E-3</v>
      </c>
      <c r="L3481" s="6">
        <f t="shared" si="703"/>
        <v>100</v>
      </c>
      <c r="AF3481">
        <v>2.1455272934080002E-2</v>
      </c>
      <c r="AG3481">
        <v>1</v>
      </c>
      <c r="AH3481">
        <v>0</v>
      </c>
      <c r="AI3481">
        <f t="shared" si="714"/>
        <v>3457</v>
      </c>
      <c r="AJ3481">
        <f t="shared" si="715"/>
        <v>20</v>
      </c>
      <c r="AK3481">
        <f t="shared" si="711"/>
        <v>0.11968423733129618</v>
      </c>
      <c r="AL3481">
        <f t="shared" si="712"/>
        <v>0.72222222222222221</v>
      </c>
      <c r="AM3481">
        <f t="shared" si="713"/>
        <v>1.8391194861788133E-4</v>
      </c>
    </row>
    <row r="3482" spans="1:39" x14ac:dyDescent="0.3">
      <c r="A3482">
        <f>Datos!C3481</f>
        <v>0.32635370000000002</v>
      </c>
      <c r="B3482">
        <f>Datos!D3481</f>
        <v>0.47053109999999998</v>
      </c>
      <c r="C3482">
        <f>Datos!E3481</f>
        <v>6.8081600000000006E-2</v>
      </c>
      <c r="D3482" s="5">
        <f>Datos!F3481</f>
        <v>0</v>
      </c>
      <c r="E3482">
        <f t="shared" si="704"/>
        <v>1</v>
      </c>
      <c r="F3482" s="6">
        <f t="shared" si="705"/>
        <v>1</v>
      </c>
      <c r="G3482">
        <f t="shared" si="706"/>
        <v>0</v>
      </c>
      <c r="H3482">
        <f t="shared" si="707"/>
        <v>6.4727990208232394E-3</v>
      </c>
      <c r="I3482" s="5">
        <f t="shared" si="708"/>
        <v>6.4727990208232394E-3</v>
      </c>
      <c r="J3482" s="6">
        <f t="shared" si="709"/>
        <v>0.99352720097917679</v>
      </c>
      <c r="K3482" s="5">
        <f t="shared" si="710"/>
        <v>-6.4938384227601568E-3</v>
      </c>
      <c r="L3482" s="6">
        <f t="shared" si="703"/>
        <v>100</v>
      </c>
      <c r="AF3482">
        <v>2.1477201860195597E-2</v>
      </c>
      <c r="AG3482">
        <v>1</v>
      </c>
      <c r="AH3482">
        <v>0</v>
      </c>
      <c r="AI3482">
        <f t="shared" si="714"/>
        <v>3458</v>
      </c>
      <c r="AJ3482">
        <f t="shared" si="715"/>
        <v>20</v>
      </c>
      <c r="AK3482">
        <f t="shared" si="711"/>
        <v>0.11942959001782527</v>
      </c>
      <c r="AL3482">
        <f t="shared" si="712"/>
        <v>0.72222222222222221</v>
      </c>
      <c r="AM3482">
        <f t="shared" si="713"/>
        <v>1.8391194861780115E-4</v>
      </c>
    </row>
    <row r="3483" spans="1:39" x14ac:dyDescent="0.3">
      <c r="A3483">
        <f>Datos!C3482</f>
        <v>0.27138079999999998</v>
      </c>
      <c r="B3483">
        <f>Datos!D3482</f>
        <v>0.49264249999999998</v>
      </c>
      <c r="C3483">
        <f>Datos!E3482</f>
        <v>5.8458200000000002E-2</v>
      </c>
      <c r="D3483" s="5">
        <f>Datos!F3482</f>
        <v>0</v>
      </c>
      <c r="E3483">
        <f t="shared" si="704"/>
        <v>1</v>
      </c>
      <c r="F3483" s="6">
        <f t="shared" si="705"/>
        <v>1</v>
      </c>
      <c r="G3483">
        <f t="shared" si="706"/>
        <v>0</v>
      </c>
      <c r="H3483">
        <f t="shared" si="707"/>
        <v>6.9600161840259901E-3</v>
      </c>
      <c r="I3483" s="5">
        <f t="shared" si="708"/>
        <v>6.9600161840259901E-3</v>
      </c>
      <c r="J3483" s="6">
        <f t="shared" si="709"/>
        <v>0.99303998381597403</v>
      </c>
      <c r="K3483" s="5">
        <f t="shared" si="710"/>
        <v>-6.9843500719010661E-3</v>
      </c>
      <c r="L3483" s="6">
        <f t="shared" si="703"/>
        <v>100</v>
      </c>
      <c r="AF3483">
        <v>2.1484161443482901E-2</v>
      </c>
      <c r="AG3483">
        <v>1</v>
      </c>
      <c r="AH3483">
        <v>0</v>
      </c>
      <c r="AI3483">
        <f t="shared" si="714"/>
        <v>3459</v>
      </c>
      <c r="AJ3483">
        <f t="shared" si="715"/>
        <v>20</v>
      </c>
      <c r="AK3483">
        <f t="shared" si="711"/>
        <v>0.11917494270435447</v>
      </c>
      <c r="AL3483">
        <f t="shared" si="712"/>
        <v>0.72222222222222221</v>
      </c>
      <c r="AM3483">
        <f t="shared" si="713"/>
        <v>1.8391194861780115E-4</v>
      </c>
    </row>
    <row r="3484" spans="1:39" x14ac:dyDescent="0.3">
      <c r="A3484">
        <f>Datos!C3483</f>
        <v>0.28055799999999997</v>
      </c>
      <c r="B3484">
        <f>Datos!D3483</f>
        <v>0.55675960000000002</v>
      </c>
      <c r="C3484">
        <f>Datos!E3483</f>
        <v>4.8100900000000002E-2</v>
      </c>
      <c r="D3484" s="5">
        <f>Datos!F3483</f>
        <v>0</v>
      </c>
      <c r="E3484">
        <f t="shared" si="704"/>
        <v>1</v>
      </c>
      <c r="F3484" s="6">
        <f t="shared" si="705"/>
        <v>1</v>
      </c>
      <c r="G3484">
        <f t="shared" si="706"/>
        <v>0</v>
      </c>
      <c r="H3484">
        <f t="shared" si="707"/>
        <v>6.7976562595242233E-3</v>
      </c>
      <c r="I3484" s="5">
        <f t="shared" si="708"/>
        <v>6.7976562595242233E-3</v>
      </c>
      <c r="J3484" s="6">
        <f t="shared" si="709"/>
        <v>0.99320234374047578</v>
      </c>
      <c r="K3484" s="5">
        <f t="shared" si="710"/>
        <v>-6.8208655638822349E-3</v>
      </c>
      <c r="L3484" s="6">
        <f t="shared" si="703"/>
        <v>100</v>
      </c>
      <c r="AF3484">
        <v>2.1534941834831855E-2</v>
      </c>
      <c r="AG3484">
        <v>1</v>
      </c>
      <c r="AH3484">
        <v>0</v>
      </c>
      <c r="AI3484">
        <f t="shared" si="714"/>
        <v>3460</v>
      </c>
      <c r="AJ3484">
        <f t="shared" si="715"/>
        <v>20</v>
      </c>
      <c r="AK3484">
        <f t="shared" si="711"/>
        <v>0.11892029539088367</v>
      </c>
      <c r="AL3484">
        <f t="shared" si="712"/>
        <v>0.72222222222222221</v>
      </c>
      <c r="AM3484">
        <f t="shared" si="713"/>
        <v>1.8391194861788133E-4</v>
      </c>
    </row>
    <row r="3485" spans="1:39" x14ac:dyDescent="0.3">
      <c r="A3485">
        <f>Datos!C3484</f>
        <v>0.26410149999999999</v>
      </c>
      <c r="B3485">
        <f>Datos!D3484</f>
        <v>0.57184919999999995</v>
      </c>
      <c r="C3485">
        <f>Datos!E3484</f>
        <v>7.1655899999999995E-2</v>
      </c>
      <c r="D3485" s="5">
        <f>Datos!F3484</f>
        <v>0</v>
      </c>
      <c r="E3485">
        <f t="shared" si="704"/>
        <v>1</v>
      </c>
      <c r="F3485" s="6">
        <f t="shared" si="705"/>
        <v>1</v>
      </c>
      <c r="G3485">
        <f t="shared" si="706"/>
        <v>0</v>
      </c>
      <c r="H3485">
        <f t="shared" si="707"/>
        <v>5.4436909738182146E-3</v>
      </c>
      <c r="I3485" s="5">
        <f t="shared" si="708"/>
        <v>5.4436909738182146E-3</v>
      </c>
      <c r="J3485" s="6">
        <f t="shared" si="709"/>
        <v>0.99455630902618175</v>
      </c>
      <c r="K3485" s="5">
        <f t="shared" si="710"/>
        <v>-5.4585618523926745E-3</v>
      </c>
      <c r="L3485" s="6">
        <f t="shared" si="703"/>
        <v>100</v>
      </c>
      <c r="AF3485">
        <v>2.1539053130587894E-2</v>
      </c>
      <c r="AG3485">
        <v>1</v>
      </c>
      <c r="AH3485">
        <v>0</v>
      </c>
      <c r="AI3485">
        <f t="shared" si="714"/>
        <v>3461</v>
      </c>
      <c r="AJ3485">
        <f t="shared" si="715"/>
        <v>20</v>
      </c>
      <c r="AK3485">
        <f t="shared" si="711"/>
        <v>0.11866564807741276</v>
      </c>
      <c r="AL3485">
        <f t="shared" si="712"/>
        <v>0.72222222222222221</v>
      </c>
      <c r="AM3485">
        <f t="shared" si="713"/>
        <v>1.8391194861780115E-4</v>
      </c>
    </row>
    <row r="3486" spans="1:39" x14ac:dyDescent="0.3">
      <c r="A3486">
        <f>Datos!C3485</f>
        <v>-2.06965E-2</v>
      </c>
      <c r="B3486">
        <f>Datos!D3485</f>
        <v>0.42752309999999999</v>
      </c>
      <c r="C3486">
        <f>Datos!E3485</f>
        <v>4.2485299999999997E-2</v>
      </c>
      <c r="D3486" s="5">
        <f>Datos!F3485</f>
        <v>0</v>
      </c>
      <c r="E3486">
        <f t="shared" si="704"/>
        <v>1</v>
      </c>
      <c r="F3486" s="6">
        <f t="shared" si="705"/>
        <v>1</v>
      </c>
      <c r="G3486">
        <f t="shared" si="706"/>
        <v>0</v>
      </c>
      <c r="H3486">
        <f t="shared" si="707"/>
        <v>1.0283149071649822E-2</v>
      </c>
      <c r="I3486" s="5">
        <f t="shared" si="708"/>
        <v>1.0283149071649822E-2</v>
      </c>
      <c r="J3486" s="6">
        <f t="shared" si="709"/>
        <v>0.98971685092835016</v>
      </c>
      <c r="K3486" s="5">
        <f t="shared" si="710"/>
        <v>-1.0336385925205161E-2</v>
      </c>
      <c r="L3486" s="6">
        <f t="shared" si="703"/>
        <v>100</v>
      </c>
      <c r="AF3486">
        <v>2.1551286524278686E-2</v>
      </c>
      <c r="AG3486">
        <v>1</v>
      </c>
      <c r="AH3486">
        <v>0</v>
      </c>
      <c r="AI3486">
        <f t="shared" si="714"/>
        <v>3462</v>
      </c>
      <c r="AJ3486">
        <f t="shared" si="715"/>
        <v>20</v>
      </c>
      <c r="AK3486">
        <f t="shared" si="711"/>
        <v>0.11841100076394195</v>
      </c>
      <c r="AL3486">
        <f t="shared" si="712"/>
        <v>0.72222222222222221</v>
      </c>
      <c r="AM3486">
        <f t="shared" si="713"/>
        <v>1.8391194861780115E-4</v>
      </c>
    </row>
    <row r="3487" spans="1:39" x14ac:dyDescent="0.3">
      <c r="A3487">
        <f>Datos!C3486</f>
        <v>-3.8346000000000001E-3</v>
      </c>
      <c r="B3487">
        <f>Datos!D3486</f>
        <v>0.43083070000000001</v>
      </c>
      <c r="C3487">
        <f>Datos!E3486</f>
        <v>4.59935E-2</v>
      </c>
      <c r="D3487" s="5">
        <f>Datos!F3486</f>
        <v>0</v>
      </c>
      <c r="E3487">
        <f t="shared" si="704"/>
        <v>1</v>
      </c>
      <c r="F3487" s="6">
        <f t="shared" si="705"/>
        <v>1</v>
      </c>
      <c r="G3487">
        <f t="shared" si="706"/>
        <v>0</v>
      </c>
      <c r="H3487">
        <f t="shared" si="707"/>
        <v>9.8396177098865108E-3</v>
      </c>
      <c r="I3487" s="5">
        <f t="shared" si="708"/>
        <v>9.8396177098865108E-3</v>
      </c>
      <c r="J3487" s="6">
        <f t="shared" si="709"/>
        <v>0.99016038229011349</v>
      </c>
      <c r="K3487" s="5">
        <f t="shared" si="710"/>
        <v>-9.888346661213172E-3</v>
      </c>
      <c r="L3487" s="6">
        <f t="shared" si="703"/>
        <v>100</v>
      </c>
      <c r="AF3487">
        <v>2.1559307921096404E-2</v>
      </c>
      <c r="AG3487">
        <v>1</v>
      </c>
      <c r="AH3487">
        <v>0</v>
      </c>
      <c r="AI3487">
        <f t="shared" si="714"/>
        <v>3463</v>
      </c>
      <c r="AJ3487">
        <f t="shared" si="715"/>
        <v>20</v>
      </c>
      <c r="AK3487">
        <f t="shared" si="711"/>
        <v>0.11815635345047115</v>
      </c>
      <c r="AL3487">
        <f t="shared" si="712"/>
        <v>0.72222222222222221</v>
      </c>
      <c r="AM3487">
        <f t="shared" si="713"/>
        <v>1.8391194861788133E-4</v>
      </c>
    </row>
    <row r="3488" spans="1:39" x14ac:dyDescent="0.3">
      <c r="A3488">
        <f>Datos!C3487</f>
        <v>-3.6203399999999997E-2</v>
      </c>
      <c r="B3488">
        <f>Datos!D3487</f>
        <v>0.39030670000000001</v>
      </c>
      <c r="C3488">
        <f>Datos!E3487</f>
        <v>4.1092299999999998E-2</v>
      </c>
      <c r="D3488" s="5">
        <f>Datos!F3487</f>
        <v>0</v>
      </c>
      <c r="E3488">
        <f t="shared" si="704"/>
        <v>1</v>
      </c>
      <c r="F3488" s="6">
        <f t="shared" si="705"/>
        <v>1</v>
      </c>
      <c r="G3488">
        <f t="shared" si="706"/>
        <v>0</v>
      </c>
      <c r="H3488">
        <f t="shared" si="707"/>
        <v>1.1167947572863187E-2</v>
      </c>
      <c r="I3488" s="5">
        <f t="shared" si="708"/>
        <v>1.1167947572863187E-2</v>
      </c>
      <c r="J3488" s="6">
        <f t="shared" si="709"/>
        <v>0.98883205242713679</v>
      </c>
      <c r="K3488" s="5">
        <f t="shared" si="710"/>
        <v>-1.1230777323562466E-2</v>
      </c>
      <c r="L3488" s="6">
        <f t="shared" si="703"/>
        <v>100</v>
      </c>
      <c r="AF3488">
        <v>2.156347552755708E-2</v>
      </c>
      <c r="AG3488">
        <v>1</v>
      </c>
      <c r="AH3488">
        <v>0</v>
      </c>
      <c r="AI3488">
        <f t="shared" si="714"/>
        <v>3464</v>
      </c>
      <c r="AJ3488">
        <f t="shared" si="715"/>
        <v>20</v>
      </c>
      <c r="AK3488">
        <f t="shared" si="711"/>
        <v>0.11790170613700024</v>
      </c>
      <c r="AL3488">
        <f t="shared" si="712"/>
        <v>0.72222222222222221</v>
      </c>
      <c r="AM3488">
        <f t="shared" si="713"/>
        <v>1.8391194861780115E-4</v>
      </c>
    </row>
    <row r="3489" spans="1:39" x14ac:dyDescent="0.3">
      <c r="A3489">
        <f>Datos!C3488</f>
        <v>-0.1436624</v>
      </c>
      <c r="B3489">
        <f>Datos!D3488</f>
        <v>0.29986180000000001</v>
      </c>
      <c r="C3489">
        <f>Datos!E3488</f>
        <v>3.9427799999999999E-2</v>
      </c>
      <c r="D3489" s="5">
        <f>Datos!F3488</f>
        <v>0</v>
      </c>
      <c r="E3489">
        <f t="shared" si="704"/>
        <v>1</v>
      </c>
      <c r="F3489" s="6">
        <f t="shared" si="705"/>
        <v>1</v>
      </c>
      <c r="G3489">
        <f t="shared" si="706"/>
        <v>0</v>
      </c>
      <c r="H3489">
        <f t="shared" si="707"/>
        <v>1.3903195204236296E-2</v>
      </c>
      <c r="I3489" s="5">
        <f t="shared" si="708"/>
        <v>1.3903195204236296E-2</v>
      </c>
      <c r="J3489" s="6">
        <f t="shared" si="709"/>
        <v>0.98609680479576367</v>
      </c>
      <c r="K3489" s="5">
        <f t="shared" si="710"/>
        <v>-1.4000749892725923E-2</v>
      </c>
      <c r="L3489" s="6">
        <f t="shared" si="703"/>
        <v>100</v>
      </c>
      <c r="AF3489">
        <v>2.1594768101060327E-2</v>
      </c>
      <c r="AG3489">
        <v>1</v>
      </c>
      <c r="AH3489">
        <v>0</v>
      </c>
      <c r="AI3489">
        <f t="shared" si="714"/>
        <v>3465</v>
      </c>
      <c r="AJ3489">
        <f t="shared" si="715"/>
        <v>20</v>
      </c>
      <c r="AK3489">
        <f t="shared" si="711"/>
        <v>0.11764705882352944</v>
      </c>
      <c r="AL3489">
        <f t="shared" si="712"/>
        <v>0.72222222222222221</v>
      </c>
      <c r="AM3489">
        <f t="shared" si="713"/>
        <v>1.8391194861788133E-4</v>
      </c>
    </row>
    <row r="3490" spans="1:39" x14ac:dyDescent="0.3">
      <c r="A3490">
        <f>Datos!C3489</f>
        <v>0.146843</v>
      </c>
      <c r="B3490">
        <f>Datos!D3489</f>
        <v>0.32555899999999999</v>
      </c>
      <c r="C3490">
        <f>Datos!E3489</f>
        <v>7.0921499999999998E-2</v>
      </c>
      <c r="D3490" s="5">
        <f>Datos!F3489</f>
        <v>0</v>
      </c>
      <c r="E3490">
        <f t="shared" si="704"/>
        <v>1</v>
      </c>
      <c r="F3490" s="6">
        <f t="shared" si="705"/>
        <v>1</v>
      </c>
      <c r="G3490">
        <f t="shared" si="706"/>
        <v>0</v>
      </c>
      <c r="H3490">
        <f t="shared" si="707"/>
        <v>8.8135103413305906E-3</v>
      </c>
      <c r="I3490" s="5">
        <f t="shared" si="708"/>
        <v>8.8135103413305906E-3</v>
      </c>
      <c r="J3490" s="6">
        <f t="shared" si="709"/>
        <v>0.9911864896586694</v>
      </c>
      <c r="K3490" s="5">
        <f t="shared" si="710"/>
        <v>-8.852579047961379E-3</v>
      </c>
      <c r="L3490" s="6">
        <f t="shared" si="703"/>
        <v>100</v>
      </c>
      <c r="AF3490">
        <v>2.1618252512344588E-2</v>
      </c>
      <c r="AG3490">
        <v>1</v>
      </c>
      <c r="AH3490">
        <v>0</v>
      </c>
      <c r="AI3490">
        <f t="shared" si="714"/>
        <v>3466</v>
      </c>
      <c r="AJ3490">
        <f t="shared" si="715"/>
        <v>20</v>
      </c>
      <c r="AK3490">
        <f t="shared" si="711"/>
        <v>0.11739241151005853</v>
      </c>
      <c r="AL3490">
        <f t="shared" si="712"/>
        <v>0.72222222222222221</v>
      </c>
      <c r="AM3490">
        <f t="shared" si="713"/>
        <v>1.8391194861780115E-4</v>
      </c>
    </row>
    <row r="3491" spans="1:39" x14ac:dyDescent="0.3">
      <c r="A3491">
        <f>Datos!C3490</f>
        <v>0.14406769999999999</v>
      </c>
      <c r="B3491">
        <f>Datos!D3490</f>
        <v>0.33975640000000001</v>
      </c>
      <c r="C3491">
        <f>Datos!E3490</f>
        <v>6.8923399999999996E-2</v>
      </c>
      <c r="D3491" s="5">
        <f>Datos!F3490</f>
        <v>0</v>
      </c>
      <c r="E3491">
        <f t="shared" si="704"/>
        <v>1</v>
      </c>
      <c r="F3491" s="6">
        <f t="shared" si="705"/>
        <v>1</v>
      </c>
      <c r="G3491">
        <f t="shared" si="706"/>
        <v>0</v>
      </c>
      <c r="H3491">
        <f t="shared" si="707"/>
        <v>8.7656604737893443E-3</v>
      </c>
      <c r="I3491" s="5">
        <f t="shared" si="708"/>
        <v>8.7656604737893443E-3</v>
      </c>
      <c r="J3491" s="6">
        <f t="shared" si="709"/>
        <v>0.99123433952621065</v>
      </c>
      <c r="K3491" s="5">
        <f t="shared" si="710"/>
        <v>-8.8043048704042181E-3</v>
      </c>
      <c r="L3491" s="6">
        <f t="shared" si="703"/>
        <v>100</v>
      </c>
      <c r="AF3491">
        <v>2.1657112099885221E-2</v>
      </c>
      <c r="AG3491">
        <v>1</v>
      </c>
      <c r="AH3491">
        <v>0</v>
      </c>
      <c r="AI3491">
        <f t="shared" si="714"/>
        <v>3467</v>
      </c>
      <c r="AJ3491">
        <f t="shared" si="715"/>
        <v>20</v>
      </c>
      <c r="AK3491">
        <f t="shared" si="711"/>
        <v>0.11713776419658772</v>
      </c>
      <c r="AL3491">
        <f t="shared" si="712"/>
        <v>0.72222222222222221</v>
      </c>
      <c r="AM3491">
        <f t="shared" si="713"/>
        <v>1.8391194861780115E-4</v>
      </c>
    </row>
    <row r="3492" spans="1:39" x14ac:dyDescent="0.3">
      <c r="A3492">
        <f>Datos!C3491</f>
        <v>0.22355649999999999</v>
      </c>
      <c r="B3492">
        <f>Datos!D3491</f>
        <v>0.32432620000000001</v>
      </c>
      <c r="C3492">
        <f>Datos!E3491</f>
        <v>7.3292499999999997E-2</v>
      </c>
      <c r="D3492" s="5">
        <f>Datos!F3491</f>
        <v>0</v>
      </c>
      <c r="E3492">
        <f t="shared" si="704"/>
        <v>1</v>
      </c>
      <c r="F3492" s="6">
        <f t="shared" si="705"/>
        <v>1</v>
      </c>
      <c r="G3492">
        <f t="shared" si="706"/>
        <v>0</v>
      </c>
      <c r="H3492">
        <f t="shared" si="707"/>
        <v>8.3368036681709043E-3</v>
      </c>
      <c r="I3492" s="5">
        <f t="shared" si="708"/>
        <v>8.3368036681709043E-3</v>
      </c>
      <c r="J3492" s="6">
        <f t="shared" si="709"/>
        <v>0.99166319633182909</v>
      </c>
      <c r="K3492" s="5">
        <f t="shared" si="710"/>
        <v>-8.3717491739550686E-3</v>
      </c>
      <c r="L3492" s="6">
        <f t="shared" si="703"/>
        <v>100</v>
      </c>
      <c r="AF3492">
        <v>2.1673715805452649E-2</v>
      </c>
      <c r="AG3492">
        <v>1</v>
      </c>
      <c r="AH3492">
        <v>0</v>
      </c>
      <c r="AI3492">
        <f t="shared" si="714"/>
        <v>3468</v>
      </c>
      <c r="AJ3492">
        <f t="shared" si="715"/>
        <v>20</v>
      </c>
      <c r="AK3492">
        <f t="shared" si="711"/>
        <v>0.11688311688311692</v>
      </c>
      <c r="AL3492">
        <f t="shared" si="712"/>
        <v>0.72222222222222221</v>
      </c>
      <c r="AM3492">
        <f t="shared" si="713"/>
        <v>1.8391194861788133E-4</v>
      </c>
    </row>
    <row r="3493" spans="1:39" x14ac:dyDescent="0.3">
      <c r="A3493">
        <f>Datos!C3492</f>
        <v>0.1445922</v>
      </c>
      <c r="B3493">
        <f>Datos!D3492</f>
        <v>0.20777080000000001</v>
      </c>
      <c r="C3493">
        <f>Datos!E3492</f>
        <v>5.5022099999999997E-2</v>
      </c>
      <c r="D3493" s="5">
        <f>Datos!F3492</f>
        <v>0</v>
      </c>
      <c r="E3493">
        <f t="shared" si="704"/>
        <v>1</v>
      </c>
      <c r="F3493" s="6">
        <f t="shared" si="705"/>
        <v>1</v>
      </c>
      <c r="G3493">
        <f t="shared" si="706"/>
        <v>0</v>
      </c>
      <c r="H3493">
        <f t="shared" si="707"/>
        <v>1.2357141134658389E-2</v>
      </c>
      <c r="I3493" s="5">
        <f t="shared" si="708"/>
        <v>1.2357141134658389E-2</v>
      </c>
      <c r="J3493" s="6">
        <f t="shared" si="709"/>
        <v>0.98764285886534164</v>
      </c>
      <c r="K3493" s="5">
        <f t="shared" si="710"/>
        <v>-1.24341254647419E-2</v>
      </c>
      <c r="L3493" s="6">
        <f t="shared" si="703"/>
        <v>100</v>
      </c>
      <c r="AF3493">
        <v>2.1711210545252671E-2</v>
      </c>
      <c r="AG3493">
        <v>1</v>
      </c>
      <c r="AH3493">
        <v>0</v>
      </c>
      <c r="AI3493">
        <f t="shared" si="714"/>
        <v>3469</v>
      </c>
      <c r="AJ3493">
        <f t="shared" si="715"/>
        <v>20</v>
      </c>
      <c r="AK3493">
        <f t="shared" si="711"/>
        <v>0.11662846956964601</v>
      </c>
      <c r="AL3493">
        <f t="shared" si="712"/>
        <v>0.72222222222222221</v>
      </c>
      <c r="AM3493">
        <f t="shared" si="713"/>
        <v>1.8391194861780115E-4</v>
      </c>
    </row>
    <row r="3494" spans="1:39" x14ac:dyDescent="0.3">
      <c r="A3494">
        <f>Datos!C3493</f>
        <v>0.1468942</v>
      </c>
      <c r="B3494">
        <f>Datos!D3493</f>
        <v>0.23044139999999999</v>
      </c>
      <c r="C3494">
        <f>Datos!E3493</f>
        <v>7.3794899999999997E-2</v>
      </c>
      <c r="D3494" s="5">
        <f>Datos!F3493</f>
        <v>0</v>
      </c>
      <c r="E3494">
        <f t="shared" si="704"/>
        <v>1</v>
      </c>
      <c r="F3494" s="6">
        <f t="shared" si="705"/>
        <v>1</v>
      </c>
      <c r="G3494">
        <f t="shared" si="706"/>
        <v>0</v>
      </c>
      <c r="H3494">
        <f t="shared" si="707"/>
        <v>1.0101187917575923E-2</v>
      </c>
      <c r="I3494" s="5">
        <f t="shared" si="708"/>
        <v>1.0101187917575923E-2</v>
      </c>
      <c r="J3494" s="6">
        <f t="shared" si="709"/>
        <v>0.98989881208242403</v>
      </c>
      <c r="K3494" s="5">
        <f t="shared" si="710"/>
        <v>-1.0152551095054765E-2</v>
      </c>
      <c r="L3494" s="6">
        <f t="shared" si="703"/>
        <v>100</v>
      </c>
      <c r="AF3494">
        <v>2.1712540630767187E-2</v>
      </c>
      <c r="AG3494">
        <v>1</v>
      </c>
      <c r="AH3494">
        <v>0</v>
      </c>
      <c r="AI3494">
        <f t="shared" si="714"/>
        <v>3470</v>
      </c>
      <c r="AJ3494">
        <f t="shared" si="715"/>
        <v>20</v>
      </c>
      <c r="AK3494">
        <f t="shared" si="711"/>
        <v>0.11637382225617521</v>
      </c>
      <c r="AL3494">
        <f t="shared" si="712"/>
        <v>0.72222222222222221</v>
      </c>
      <c r="AM3494">
        <f t="shared" si="713"/>
        <v>1.8391194861780115E-4</v>
      </c>
    </row>
    <row r="3495" spans="1:39" x14ac:dyDescent="0.3">
      <c r="A3495">
        <f>Datos!C3494</f>
        <v>0.16399929999999999</v>
      </c>
      <c r="B3495">
        <f>Datos!D3494</f>
        <v>0.2668799</v>
      </c>
      <c r="C3495">
        <f>Datos!E3494</f>
        <v>7.2931099999999999E-2</v>
      </c>
      <c r="D3495" s="5">
        <f>Datos!F3494</f>
        <v>0</v>
      </c>
      <c r="E3495">
        <f t="shared" si="704"/>
        <v>1</v>
      </c>
      <c r="F3495" s="6">
        <f t="shared" si="705"/>
        <v>1</v>
      </c>
      <c r="G3495">
        <f t="shared" si="706"/>
        <v>0</v>
      </c>
      <c r="H3495">
        <f t="shared" si="707"/>
        <v>9.488631108538129E-3</v>
      </c>
      <c r="I3495" s="5">
        <f t="shared" si="708"/>
        <v>9.488631108538129E-3</v>
      </c>
      <c r="J3495" s="6">
        <f t="shared" si="709"/>
        <v>0.99051136889146185</v>
      </c>
      <c r="K3495" s="5">
        <f t="shared" si="710"/>
        <v>-9.5339349775883011E-3</v>
      </c>
      <c r="L3495" s="6">
        <f t="shared" si="703"/>
        <v>100</v>
      </c>
      <c r="AF3495">
        <v>2.1748623895118186E-2</v>
      </c>
      <c r="AG3495">
        <v>1</v>
      </c>
      <c r="AH3495">
        <v>0</v>
      </c>
      <c r="AI3495">
        <f t="shared" si="714"/>
        <v>3471</v>
      </c>
      <c r="AJ3495">
        <f t="shared" si="715"/>
        <v>20</v>
      </c>
      <c r="AK3495">
        <f t="shared" si="711"/>
        <v>0.11611917494270441</v>
      </c>
      <c r="AL3495">
        <f t="shared" si="712"/>
        <v>0.72222222222222221</v>
      </c>
      <c r="AM3495">
        <f t="shared" si="713"/>
        <v>1.8391194861788133E-4</v>
      </c>
    </row>
    <row r="3496" spans="1:39" x14ac:dyDescent="0.3">
      <c r="A3496">
        <f>Datos!C3495</f>
        <v>0.1299198</v>
      </c>
      <c r="B3496">
        <f>Datos!D3495</f>
        <v>0.24304609999999999</v>
      </c>
      <c r="C3496">
        <f>Datos!E3495</f>
        <v>5.67936E-2</v>
      </c>
      <c r="D3496" s="5">
        <f>Datos!F3495</f>
        <v>0</v>
      </c>
      <c r="E3496">
        <f t="shared" si="704"/>
        <v>1</v>
      </c>
      <c r="F3496" s="6">
        <f t="shared" si="705"/>
        <v>1</v>
      </c>
      <c r="G3496">
        <f t="shared" si="706"/>
        <v>0</v>
      </c>
      <c r="H3496">
        <f t="shared" si="707"/>
        <v>1.1546525932074989E-2</v>
      </c>
      <c r="I3496" s="5">
        <f t="shared" si="708"/>
        <v>1.1546525932074989E-2</v>
      </c>
      <c r="J3496" s="6">
        <f t="shared" si="709"/>
        <v>0.98845347406792505</v>
      </c>
      <c r="K3496" s="5">
        <f t="shared" si="710"/>
        <v>-1.1613704684092759E-2</v>
      </c>
      <c r="L3496" s="6">
        <f t="shared" si="703"/>
        <v>100</v>
      </c>
      <c r="AF3496">
        <v>2.1767549445423716E-2</v>
      </c>
      <c r="AG3496">
        <v>1</v>
      </c>
      <c r="AH3496">
        <v>0</v>
      </c>
      <c r="AI3496">
        <f t="shared" si="714"/>
        <v>3472</v>
      </c>
      <c r="AJ3496">
        <f t="shared" si="715"/>
        <v>20</v>
      </c>
      <c r="AK3496">
        <f t="shared" si="711"/>
        <v>0.11586452762923349</v>
      </c>
      <c r="AL3496">
        <f t="shared" si="712"/>
        <v>0.72222222222222221</v>
      </c>
      <c r="AM3496">
        <f t="shared" si="713"/>
        <v>1.8391194861780115E-4</v>
      </c>
    </row>
    <row r="3497" spans="1:39" x14ac:dyDescent="0.3">
      <c r="A3497">
        <f>Datos!C3496</f>
        <v>5.9275899999999999E-2</v>
      </c>
      <c r="B3497">
        <f>Datos!D3496</f>
        <v>0.25898349999999998</v>
      </c>
      <c r="C3497">
        <f>Datos!E3496</f>
        <v>4.5228299999999999E-2</v>
      </c>
      <c r="D3497" s="5">
        <f>Datos!F3496</f>
        <v>0</v>
      </c>
      <c r="E3497">
        <f t="shared" si="704"/>
        <v>1</v>
      </c>
      <c r="F3497" s="6">
        <f t="shared" si="705"/>
        <v>1</v>
      </c>
      <c r="G3497">
        <f t="shared" si="706"/>
        <v>0</v>
      </c>
      <c r="H3497">
        <f t="shared" si="707"/>
        <v>1.2849594357253403E-2</v>
      </c>
      <c r="I3497" s="5">
        <f t="shared" si="708"/>
        <v>1.2849594357253403E-2</v>
      </c>
      <c r="J3497" s="6">
        <f t="shared" si="709"/>
        <v>0.98715040564274659</v>
      </c>
      <c r="K3497" s="5">
        <f t="shared" si="710"/>
        <v>-1.2932864488875128E-2</v>
      </c>
      <c r="L3497" s="6">
        <f t="shared" si="703"/>
        <v>100</v>
      </c>
      <c r="AF3497">
        <v>2.1842517754899309E-2</v>
      </c>
      <c r="AG3497">
        <v>1</v>
      </c>
      <c r="AH3497">
        <v>0</v>
      </c>
      <c r="AI3497">
        <f t="shared" si="714"/>
        <v>3473</v>
      </c>
      <c r="AJ3497">
        <f t="shared" si="715"/>
        <v>20</v>
      </c>
      <c r="AK3497">
        <f t="shared" si="711"/>
        <v>0.11560988031576269</v>
      </c>
      <c r="AL3497">
        <f t="shared" si="712"/>
        <v>0.72222222222222221</v>
      </c>
      <c r="AM3497">
        <f t="shared" si="713"/>
        <v>1.8391194861788133E-4</v>
      </c>
    </row>
    <row r="3498" spans="1:39" x14ac:dyDescent="0.3">
      <c r="A3498">
        <f>Datos!C3497</f>
        <v>5.79958E-2</v>
      </c>
      <c r="B3498">
        <f>Datos!D3497</f>
        <v>0.2850608</v>
      </c>
      <c r="C3498">
        <f>Datos!E3497</f>
        <v>6.5995200000000004E-2</v>
      </c>
      <c r="D3498" s="5">
        <f>Datos!F3497</f>
        <v>0</v>
      </c>
      <c r="E3498">
        <f t="shared" si="704"/>
        <v>1</v>
      </c>
      <c r="F3498" s="6">
        <f t="shared" si="705"/>
        <v>1</v>
      </c>
      <c r="G3498">
        <f t="shared" si="706"/>
        <v>0</v>
      </c>
      <c r="H3498">
        <f t="shared" si="707"/>
        <v>1.0283615440808691E-2</v>
      </c>
      <c r="I3498" s="5">
        <f t="shared" si="708"/>
        <v>1.0283615440808691E-2</v>
      </c>
      <c r="J3498" s="6">
        <f t="shared" si="709"/>
        <v>0.98971638455919131</v>
      </c>
      <c r="K3498" s="5">
        <f t="shared" si="710"/>
        <v>-1.0336857140046344E-2</v>
      </c>
      <c r="L3498" s="6">
        <f t="shared" si="703"/>
        <v>100</v>
      </c>
      <c r="AF3498">
        <v>2.1849168546967116E-2</v>
      </c>
      <c r="AG3498">
        <v>1</v>
      </c>
      <c r="AH3498">
        <v>0</v>
      </c>
      <c r="AI3498">
        <f t="shared" si="714"/>
        <v>3474</v>
      </c>
      <c r="AJ3498">
        <f t="shared" si="715"/>
        <v>20</v>
      </c>
      <c r="AK3498">
        <f t="shared" si="711"/>
        <v>0.11535523300229178</v>
      </c>
      <c r="AL3498">
        <f t="shared" si="712"/>
        <v>0.72222222222222221</v>
      </c>
      <c r="AM3498">
        <f t="shared" si="713"/>
        <v>1.8391194861780115E-4</v>
      </c>
    </row>
    <row r="3499" spans="1:39" x14ac:dyDescent="0.3">
      <c r="A3499">
        <f>Datos!C3498</f>
        <v>0.1152717</v>
      </c>
      <c r="B3499">
        <f>Datos!D3498</f>
        <v>0.27251409999999998</v>
      </c>
      <c r="C3499">
        <f>Datos!E3498</f>
        <v>4.7673399999999998E-2</v>
      </c>
      <c r="D3499" s="5">
        <f>Datos!F3498</f>
        <v>0</v>
      </c>
      <c r="E3499">
        <f t="shared" si="704"/>
        <v>1</v>
      </c>
      <c r="F3499" s="6">
        <f t="shared" si="705"/>
        <v>1</v>
      </c>
      <c r="G3499">
        <f t="shared" si="706"/>
        <v>0</v>
      </c>
      <c r="H3499">
        <f t="shared" si="707"/>
        <v>1.1969105832890145E-2</v>
      </c>
      <c r="I3499" s="5">
        <f t="shared" si="708"/>
        <v>1.1969105832890145E-2</v>
      </c>
      <c r="J3499" s="6">
        <f t="shared" si="709"/>
        <v>0.98803089416710987</v>
      </c>
      <c r="K3499" s="5">
        <f t="shared" si="710"/>
        <v>-1.2041312323237952E-2</v>
      </c>
      <c r="L3499" s="6">
        <f t="shared" si="703"/>
        <v>100</v>
      </c>
      <c r="AF3499">
        <v>2.1857565784166245E-2</v>
      </c>
      <c r="AG3499">
        <v>1</v>
      </c>
      <c r="AH3499">
        <v>0</v>
      </c>
      <c r="AI3499">
        <f t="shared" si="714"/>
        <v>3475</v>
      </c>
      <c r="AJ3499">
        <f t="shared" si="715"/>
        <v>20</v>
      </c>
      <c r="AK3499">
        <f t="shared" si="711"/>
        <v>0.11510058568882098</v>
      </c>
      <c r="AL3499">
        <f t="shared" si="712"/>
        <v>0.72222222222222221</v>
      </c>
      <c r="AM3499">
        <f t="shared" si="713"/>
        <v>1.8391194861780115E-4</v>
      </c>
    </row>
    <row r="3500" spans="1:39" x14ac:dyDescent="0.3">
      <c r="A3500">
        <f>Datos!C3499</f>
        <v>0.1864188</v>
      </c>
      <c r="B3500">
        <f>Datos!D3499</f>
        <v>0.10226780000000001</v>
      </c>
      <c r="C3500">
        <f>Datos!E3499</f>
        <v>4.6249499999999999E-2</v>
      </c>
      <c r="D3500" s="5">
        <f>Datos!F3499</f>
        <v>0</v>
      </c>
      <c r="E3500">
        <f t="shared" si="704"/>
        <v>1</v>
      </c>
      <c r="F3500" s="6">
        <f t="shared" si="705"/>
        <v>1</v>
      </c>
      <c r="G3500">
        <f t="shared" si="706"/>
        <v>0</v>
      </c>
      <c r="H3500">
        <f t="shared" si="707"/>
        <v>1.5606159791361296E-2</v>
      </c>
      <c r="I3500" s="5">
        <f t="shared" si="708"/>
        <v>1.5606159791361296E-2</v>
      </c>
      <c r="J3500" s="6">
        <f t="shared" si="709"/>
        <v>0.98439384020863874</v>
      </c>
      <c r="K3500" s="5">
        <f t="shared" si="710"/>
        <v>-1.5729217891722949E-2</v>
      </c>
      <c r="L3500" s="6">
        <f t="shared" si="703"/>
        <v>100</v>
      </c>
      <c r="AF3500">
        <v>2.1870140808255924E-2</v>
      </c>
      <c r="AG3500">
        <v>1</v>
      </c>
      <c r="AH3500">
        <v>0</v>
      </c>
      <c r="AI3500">
        <f t="shared" si="714"/>
        <v>3476</v>
      </c>
      <c r="AJ3500">
        <f t="shared" si="715"/>
        <v>20</v>
      </c>
      <c r="AK3500">
        <f t="shared" si="711"/>
        <v>0.11484593837535018</v>
      </c>
      <c r="AL3500">
        <f t="shared" si="712"/>
        <v>0.72222222222222221</v>
      </c>
      <c r="AM3500">
        <f t="shared" si="713"/>
        <v>1.8391194861788133E-4</v>
      </c>
    </row>
    <row r="3501" spans="1:39" x14ac:dyDescent="0.3">
      <c r="A3501">
        <f>Datos!C3500</f>
        <v>0.17597560000000001</v>
      </c>
      <c r="B3501">
        <f>Datos!D3500</f>
        <v>0.1475757</v>
      </c>
      <c r="C3501">
        <f>Datos!E3500</f>
        <v>4.79119E-2</v>
      </c>
      <c r="D3501" s="5">
        <f>Datos!F3500</f>
        <v>0</v>
      </c>
      <c r="E3501">
        <f t="shared" si="704"/>
        <v>1</v>
      </c>
      <c r="F3501" s="6">
        <f t="shared" si="705"/>
        <v>1</v>
      </c>
      <c r="G3501">
        <f t="shared" si="706"/>
        <v>0</v>
      </c>
      <c r="H3501">
        <f t="shared" si="707"/>
        <v>1.4325086335066009E-2</v>
      </c>
      <c r="I3501" s="5">
        <f t="shared" si="708"/>
        <v>1.4325086335066009E-2</v>
      </c>
      <c r="J3501" s="6">
        <f t="shared" si="709"/>
        <v>0.98567491366493398</v>
      </c>
      <c r="K3501" s="5">
        <f t="shared" si="710"/>
        <v>-1.442868090859147E-2</v>
      </c>
      <c r="L3501" s="6">
        <f t="shared" si="703"/>
        <v>100</v>
      </c>
      <c r="AF3501">
        <v>2.1871981972933035E-2</v>
      </c>
      <c r="AG3501">
        <v>1</v>
      </c>
      <c r="AH3501">
        <v>0</v>
      </c>
      <c r="AI3501">
        <f t="shared" si="714"/>
        <v>3477</v>
      </c>
      <c r="AJ3501">
        <f t="shared" si="715"/>
        <v>20</v>
      </c>
      <c r="AK3501">
        <f t="shared" si="711"/>
        <v>0.11459129106187926</v>
      </c>
      <c r="AL3501">
        <f t="shared" si="712"/>
        <v>0.72222222222222221</v>
      </c>
      <c r="AM3501">
        <f t="shared" si="713"/>
        <v>1.8391194861780115E-4</v>
      </c>
    </row>
    <row r="3502" spans="1:39" x14ac:dyDescent="0.3">
      <c r="A3502">
        <f>Datos!C3501</f>
        <v>0.21735370000000001</v>
      </c>
      <c r="B3502">
        <f>Datos!D3501</f>
        <v>0.16532250000000001</v>
      </c>
      <c r="C3502">
        <f>Datos!E3501</f>
        <v>3.6569600000000001E-2</v>
      </c>
      <c r="D3502" s="5">
        <f>Datos!F3501</f>
        <v>0</v>
      </c>
      <c r="E3502">
        <f t="shared" si="704"/>
        <v>1</v>
      </c>
      <c r="F3502" s="6">
        <f t="shared" si="705"/>
        <v>1</v>
      </c>
      <c r="G3502">
        <f t="shared" si="706"/>
        <v>0</v>
      </c>
      <c r="H3502">
        <f t="shared" si="707"/>
        <v>1.5025625755600187E-2</v>
      </c>
      <c r="I3502" s="5">
        <f t="shared" si="708"/>
        <v>1.5025625755600187E-2</v>
      </c>
      <c r="J3502" s="6">
        <f t="shared" si="709"/>
        <v>0.98497437424439982</v>
      </c>
      <c r="K3502" s="5">
        <f t="shared" si="710"/>
        <v>-1.513965414400323E-2</v>
      </c>
      <c r="L3502" s="6">
        <f t="shared" si="703"/>
        <v>100</v>
      </c>
      <c r="AF3502">
        <v>2.1873011943219323E-2</v>
      </c>
      <c r="AG3502">
        <v>1</v>
      </c>
      <c r="AH3502">
        <v>0</v>
      </c>
      <c r="AI3502">
        <f t="shared" si="714"/>
        <v>3478</v>
      </c>
      <c r="AJ3502">
        <f t="shared" si="715"/>
        <v>20</v>
      </c>
      <c r="AK3502">
        <f t="shared" si="711"/>
        <v>0.11433664374840846</v>
      </c>
      <c r="AL3502">
        <f t="shared" si="712"/>
        <v>0.72222222222222221</v>
      </c>
      <c r="AM3502">
        <f t="shared" si="713"/>
        <v>1.8391194861780115E-4</v>
      </c>
    </row>
    <row r="3503" spans="1:39" x14ac:dyDescent="0.3">
      <c r="A3503">
        <f>Datos!C3502</f>
        <v>0.20773469999999999</v>
      </c>
      <c r="B3503">
        <f>Datos!D3502</f>
        <v>0.16804140000000001</v>
      </c>
      <c r="C3503">
        <f>Datos!E3502</f>
        <v>2.0016800000000001E-2</v>
      </c>
      <c r="D3503" s="5">
        <f>Datos!F3502</f>
        <v>0</v>
      </c>
      <c r="E3503">
        <f t="shared" si="704"/>
        <v>1</v>
      </c>
      <c r="F3503" s="6">
        <f t="shared" si="705"/>
        <v>1</v>
      </c>
      <c r="G3503">
        <f t="shared" si="706"/>
        <v>0</v>
      </c>
      <c r="H3503">
        <f t="shared" si="707"/>
        <v>1.7322776821407038E-2</v>
      </c>
      <c r="I3503" s="5">
        <f t="shared" si="708"/>
        <v>1.7322776821407038E-2</v>
      </c>
      <c r="J3503" s="6">
        <f t="shared" si="709"/>
        <v>0.98267722317859296</v>
      </c>
      <c r="K3503" s="5">
        <f t="shared" si="710"/>
        <v>-1.7474571679665502E-2</v>
      </c>
      <c r="L3503" s="6">
        <f t="shared" si="703"/>
        <v>100</v>
      </c>
      <c r="AF3503">
        <v>2.1891950854482266E-2</v>
      </c>
      <c r="AG3503">
        <v>1</v>
      </c>
      <c r="AH3503">
        <v>0</v>
      </c>
      <c r="AI3503">
        <f t="shared" si="714"/>
        <v>3479</v>
      </c>
      <c r="AJ3503">
        <f t="shared" si="715"/>
        <v>20</v>
      </c>
      <c r="AK3503">
        <f t="shared" si="711"/>
        <v>0.11408199643493766</v>
      </c>
      <c r="AL3503">
        <f t="shared" si="712"/>
        <v>0.72222222222222221</v>
      </c>
      <c r="AM3503">
        <f t="shared" si="713"/>
        <v>1.8391194861788133E-4</v>
      </c>
    </row>
    <row r="3504" spans="1:39" x14ac:dyDescent="0.3">
      <c r="A3504">
        <f>Datos!C3503</f>
        <v>0.1442262</v>
      </c>
      <c r="B3504">
        <f>Datos!D3503</f>
        <v>0.14507890000000001</v>
      </c>
      <c r="C3504">
        <f>Datos!E3503</f>
        <v>2.6510599999999999E-2</v>
      </c>
      <c r="D3504" s="5">
        <f>Datos!F3503</f>
        <v>0</v>
      </c>
      <c r="E3504">
        <f t="shared" si="704"/>
        <v>1</v>
      </c>
      <c r="F3504" s="6">
        <f t="shared" si="705"/>
        <v>1</v>
      </c>
      <c r="G3504">
        <f t="shared" si="706"/>
        <v>0</v>
      </c>
      <c r="H3504">
        <f t="shared" si="707"/>
        <v>1.7556274141042629E-2</v>
      </c>
      <c r="I3504" s="5">
        <f t="shared" si="708"/>
        <v>1.7556274141042629E-2</v>
      </c>
      <c r="J3504" s="6">
        <f t="shared" si="709"/>
        <v>0.98244372585895734</v>
      </c>
      <c r="K3504" s="5">
        <f t="shared" si="710"/>
        <v>-1.7712213358513668E-2</v>
      </c>
      <c r="L3504" s="6">
        <f t="shared" si="703"/>
        <v>100</v>
      </c>
      <c r="AF3504">
        <v>2.1900905107733151E-2</v>
      </c>
      <c r="AG3504">
        <v>1</v>
      </c>
      <c r="AH3504">
        <v>0</v>
      </c>
      <c r="AI3504">
        <f t="shared" si="714"/>
        <v>3480</v>
      </c>
      <c r="AJ3504">
        <f t="shared" si="715"/>
        <v>20</v>
      </c>
      <c r="AK3504">
        <f t="shared" si="711"/>
        <v>0.11382734912146675</v>
      </c>
      <c r="AL3504">
        <f t="shared" si="712"/>
        <v>0.72222222222222221</v>
      </c>
      <c r="AM3504">
        <f t="shared" si="713"/>
        <v>1.8391194861780115E-4</v>
      </c>
    </row>
    <row r="3505" spans="1:39" x14ac:dyDescent="0.3">
      <c r="A3505">
        <f>Datos!C3504</f>
        <v>0.1381445</v>
      </c>
      <c r="B3505">
        <f>Datos!D3504</f>
        <v>0.1472435</v>
      </c>
      <c r="C3505">
        <f>Datos!E3504</f>
        <v>3.2829299999999999E-2</v>
      </c>
      <c r="D3505" s="5">
        <f>Datos!F3504</f>
        <v>0</v>
      </c>
      <c r="E3505">
        <f t="shared" si="704"/>
        <v>1</v>
      </c>
      <c r="F3505" s="6">
        <f t="shared" si="705"/>
        <v>1</v>
      </c>
      <c r="G3505">
        <f t="shared" si="706"/>
        <v>0</v>
      </c>
      <c r="H3505">
        <f t="shared" si="707"/>
        <v>1.6617466154732419E-2</v>
      </c>
      <c r="I3505" s="5">
        <f t="shared" si="708"/>
        <v>1.6617466154732419E-2</v>
      </c>
      <c r="J3505" s="6">
        <f t="shared" si="709"/>
        <v>0.98338253384526753</v>
      </c>
      <c r="K3505" s="5">
        <f t="shared" si="710"/>
        <v>-1.6757085149144892E-2</v>
      </c>
      <c r="L3505" s="6">
        <f t="shared" si="703"/>
        <v>100</v>
      </c>
      <c r="AF3505">
        <v>2.1921993994344972E-2</v>
      </c>
      <c r="AG3505">
        <v>1</v>
      </c>
      <c r="AH3505">
        <v>0</v>
      </c>
      <c r="AI3505">
        <f t="shared" si="714"/>
        <v>3481</v>
      </c>
      <c r="AJ3505">
        <f t="shared" si="715"/>
        <v>20</v>
      </c>
      <c r="AK3505">
        <f t="shared" si="711"/>
        <v>0.11357270180799595</v>
      </c>
      <c r="AL3505">
        <f t="shared" si="712"/>
        <v>0.72222222222222221</v>
      </c>
      <c r="AM3505">
        <f t="shared" si="713"/>
        <v>1.8391194861788133E-4</v>
      </c>
    </row>
    <row r="3506" spans="1:39" x14ac:dyDescent="0.3">
      <c r="A3506">
        <f>Datos!C3505</f>
        <v>0.1191363</v>
      </c>
      <c r="B3506">
        <f>Datos!D3505</f>
        <v>0.1454502</v>
      </c>
      <c r="C3506">
        <f>Datos!E3505</f>
        <v>3.3014700000000001E-2</v>
      </c>
      <c r="D3506" s="5">
        <f>Datos!F3505</f>
        <v>0</v>
      </c>
      <c r="E3506">
        <f t="shared" si="704"/>
        <v>1</v>
      </c>
      <c r="F3506" s="6">
        <f t="shared" si="705"/>
        <v>1</v>
      </c>
      <c r="G3506">
        <f t="shared" si="706"/>
        <v>0</v>
      </c>
      <c r="H3506">
        <f t="shared" si="707"/>
        <v>1.6793879926803378E-2</v>
      </c>
      <c r="I3506" s="5">
        <f t="shared" si="708"/>
        <v>1.6793879926803378E-2</v>
      </c>
      <c r="J3506" s="6">
        <f t="shared" si="709"/>
        <v>0.98320612007319663</v>
      </c>
      <c r="K3506" s="5">
        <f t="shared" si="710"/>
        <v>-1.6936496102414243E-2</v>
      </c>
      <c r="L3506" s="6">
        <f t="shared" si="703"/>
        <v>100</v>
      </c>
      <c r="AF3506">
        <v>2.1943564738138795E-2</v>
      </c>
      <c r="AG3506">
        <v>1</v>
      </c>
      <c r="AH3506">
        <v>0</v>
      </c>
      <c r="AI3506">
        <f t="shared" si="714"/>
        <v>3482</v>
      </c>
      <c r="AJ3506">
        <f t="shared" si="715"/>
        <v>20</v>
      </c>
      <c r="AK3506">
        <f t="shared" si="711"/>
        <v>0.11331805449452503</v>
      </c>
      <c r="AL3506">
        <f t="shared" si="712"/>
        <v>0.72222222222222221</v>
      </c>
      <c r="AM3506">
        <f t="shared" si="713"/>
        <v>1.8391194861780115E-4</v>
      </c>
    </row>
    <row r="3507" spans="1:39" x14ac:dyDescent="0.3">
      <c r="A3507">
        <f>Datos!C3506</f>
        <v>6.92831E-2</v>
      </c>
      <c r="B3507">
        <f>Datos!D3506</f>
        <v>0.12669749999999999</v>
      </c>
      <c r="C3507">
        <f>Datos!E3506</f>
        <v>1.7898799999999999E-2</v>
      </c>
      <c r="D3507" s="5">
        <f>Datos!F3506</f>
        <v>0</v>
      </c>
      <c r="E3507">
        <f t="shared" si="704"/>
        <v>1</v>
      </c>
      <c r="F3507" s="6">
        <f t="shared" si="705"/>
        <v>1</v>
      </c>
      <c r="G3507">
        <f t="shared" si="706"/>
        <v>0</v>
      </c>
      <c r="H3507">
        <f t="shared" si="707"/>
        <v>2.0206398434290136E-2</v>
      </c>
      <c r="I3507" s="5">
        <f t="shared" si="708"/>
        <v>2.0206398434290136E-2</v>
      </c>
      <c r="J3507" s="6">
        <f t="shared" si="709"/>
        <v>0.97979360156570983</v>
      </c>
      <c r="K3507" s="5">
        <f t="shared" si="710"/>
        <v>-2.0413340146291183E-2</v>
      </c>
      <c r="L3507" s="6">
        <f t="shared" si="703"/>
        <v>100</v>
      </c>
      <c r="AF3507">
        <v>2.1948834249115184E-2</v>
      </c>
      <c r="AG3507">
        <v>1</v>
      </c>
      <c r="AH3507">
        <v>0</v>
      </c>
      <c r="AI3507">
        <f t="shared" si="714"/>
        <v>3483</v>
      </c>
      <c r="AJ3507">
        <f t="shared" si="715"/>
        <v>20</v>
      </c>
      <c r="AK3507">
        <f t="shared" si="711"/>
        <v>0.11306340718105423</v>
      </c>
      <c r="AL3507">
        <f t="shared" si="712"/>
        <v>0.72222222222222221</v>
      </c>
      <c r="AM3507">
        <f t="shared" si="713"/>
        <v>1.8391194861780115E-4</v>
      </c>
    </row>
    <row r="3508" spans="1:39" x14ac:dyDescent="0.3">
      <c r="A3508">
        <f>Datos!C3507</f>
        <v>0.11392620000000001</v>
      </c>
      <c r="B3508">
        <f>Datos!D3507</f>
        <v>0.14548910000000001</v>
      </c>
      <c r="C3508">
        <f>Datos!E3507</f>
        <v>2.65507E-2</v>
      </c>
      <c r="D3508" s="5">
        <f>Datos!F3507</f>
        <v>0</v>
      </c>
      <c r="E3508">
        <f t="shared" si="704"/>
        <v>1</v>
      </c>
      <c r="F3508" s="6">
        <f t="shared" si="705"/>
        <v>1</v>
      </c>
      <c r="G3508">
        <f t="shared" si="706"/>
        <v>0</v>
      </c>
      <c r="H3508">
        <f t="shared" si="707"/>
        <v>1.7795117780314743E-2</v>
      </c>
      <c r="I3508" s="5">
        <f t="shared" si="708"/>
        <v>1.7795117780314743E-2</v>
      </c>
      <c r="J3508" s="6">
        <f t="shared" si="709"/>
        <v>0.98220488221968527</v>
      </c>
      <c r="K3508" s="5">
        <f t="shared" si="710"/>
        <v>-1.7955354691235052E-2</v>
      </c>
      <c r="L3508" s="6">
        <f t="shared" si="703"/>
        <v>100</v>
      </c>
      <c r="AF3508">
        <v>2.1956818534714633E-2</v>
      </c>
      <c r="AG3508">
        <v>1</v>
      </c>
      <c r="AH3508">
        <v>0</v>
      </c>
      <c r="AI3508">
        <f t="shared" si="714"/>
        <v>3484</v>
      </c>
      <c r="AJ3508">
        <f t="shared" si="715"/>
        <v>20</v>
      </c>
      <c r="AK3508">
        <f t="shared" si="711"/>
        <v>0.11280875986758343</v>
      </c>
      <c r="AL3508">
        <f t="shared" si="712"/>
        <v>0.72222222222222221</v>
      </c>
      <c r="AM3508">
        <f t="shared" si="713"/>
        <v>1.8391194861788133E-4</v>
      </c>
    </row>
    <row r="3509" spans="1:39" x14ac:dyDescent="0.3">
      <c r="A3509">
        <f>Datos!C3508</f>
        <v>0.11444509999999999</v>
      </c>
      <c r="B3509">
        <f>Datos!D3508</f>
        <v>0.1202177</v>
      </c>
      <c r="C3509">
        <f>Datos!E3508</f>
        <v>7.81274E-2</v>
      </c>
      <c r="D3509" s="5">
        <f>Datos!F3508</f>
        <v>0</v>
      </c>
      <c r="E3509">
        <f t="shared" si="704"/>
        <v>1</v>
      </c>
      <c r="F3509" s="6">
        <f t="shared" si="705"/>
        <v>1</v>
      </c>
      <c r="G3509">
        <f t="shared" si="706"/>
        <v>0</v>
      </c>
      <c r="H3509">
        <f t="shared" si="707"/>
        <v>1.1911259287226887E-2</v>
      </c>
      <c r="I3509" s="5">
        <f t="shared" si="708"/>
        <v>1.1911259287226887E-2</v>
      </c>
      <c r="J3509" s="6">
        <f t="shared" si="709"/>
        <v>0.98808874071277308</v>
      </c>
      <c r="K3509" s="5">
        <f t="shared" si="710"/>
        <v>-1.1982766732516924E-2</v>
      </c>
      <c r="L3509" s="6">
        <f t="shared" si="703"/>
        <v>100</v>
      </c>
      <c r="AF3509">
        <v>2.1961483520421519E-2</v>
      </c>
      <c r="AG3509">
        <v>1</v>
      </c>
      <c r="AH3509">
        <v>0</v>
      </c>
      <c r="AI3509">
        <f t="shared" si="714"/>
        <v>3485</v>
      </c>
      <c r="AJ3509">
        <f t="shared" si="715"/>
        <v>20</v>
      </c>
      <c r="AK3509">
        <f t="shared" si="711"/>
        <v>0.11255411255411252</v>
      </c>
      <c r="AL3509">
        <f t="shared" si="712"/>
        <v>0.72222222222222221</v>
      </c>
      <c r="AM3509">
        <f t="shared" si="713"/>
        <v>1.8391194861780115E-4</v>
      </c>
    </row>
    <row r="3510" spans="1:39" x14ac:dyDescent="0.3">
      <c r="A3510">
        <f>Datos!C3509</f>
        <v>0.14706279999999999</v>
      </c>
      <c r="B3510">
        <f>Datos!D3509</f>
        <v>0.17449600000000001</v>
      </c>
      <c r="C3510">
        <f>Datos!E3509</f>
        <v>8.8418099999999999E-2</v>
      </c>
      <c r="D3510" s="5">
        <f>Datos!F3509</f>
        <v>0</v>
      </c>
      <c r="E3510">
        <f t="shared" si="704"/>
        <v>1</v>
      </c>
      <c r="F3510" s="6">
        <f t="shared" si="705"/>
        <v>1</v>
      </c>
      <c r="G3510">
        <f t="shared" si="706"/>
        <v>0</v>
      </c>
      <c r="H3510">
        <f t="shared" si="707"/>
        <v>9.7858082367581218E-3</v>
      </c>
      <c r="I3510" s="5">
        <f t="shared" si="708"/>
        <v>9.7858082367581218E-3</v>
      </c>
      <c r="J3510" s="6">
        <f t="shared" si="709"/>
        <v>0.99021419176324188</v>
      </c>
      <c r="K3510" s="5">
        <f t="shared" si="710"/>
        <v>-9.8340039385316803E-3</v>
      </c>
      <c r="L3510" s="6">
        <f t="shared" si="703"/>
        <v>100</v>
      </c>
      <c r="AF3510">
        <v>2.1961619500137673E-2</v>
      </c>
      <c r="AG3510">
        <v>1</v>
      </c>
      <c r="AH3510">
        <v>0</v>
      </c>
      <c r="AI3510">
        <f t="shared" si="714"/>
        <v>3486</v>
      </c>
      <c r="AJ3510">
        <f t="shared" si="715"/>
        <v>20</v>
      </c>
      <c r="AK3510">
        <f t="shared" si="711"/>
        <v>0.11229946524064172</v>
      </c>
      <c r="AL3510">
        <f t="shared" si="712"/>
        <v>0.72222222222222221</v>
      </c>
      <c r="AM3510">
        <f t="shared" si="713"/>
        <v>0</v>
      </c>
    </row>
    <row r="3511" spans="1:39" x14ac:dyDescent="0.3">
      <c r="A3511">
        <f>Datos!C3510</f>
        <v>0.19128200000000001</v>
      </c>
      <c r="B3511">
        <f>Datos!D3510</f>
        <v>0.22805329999999999</v>
      </c>
      <c r="C3511">
        <f>Datos!E3510</f>
        <v>8.1871200000000005E-2</v>
      </c>
      <c r="D3511" s="5">
        <f>Datos!F3510</f>
        <v>0</v>
      </c>
      <c r="E3511">
        <f t="shared" si="704"/>
        <v>1</v>
      </c>
      <c r="F3511" s="6">
        <f t="shared" si="705"/>
        <v>1</v>
      </c>
      <c r="G3511">
        <f t="shared" si="706"/>
        <v>0</v>
      </c>
      <c r="H3511">
        <f t="shared" si="707"/>
        <v>9.256915328104607E-3</v>
      </c>
      <c r="I3511" s="5">
        <f t="shared" si="708"/>
        <v>9.256915328104607E-3</v>
      </c>
      <c r="J3511" s="6">
        <f t="shared" si="709"/>
        <v>0.99074308467189542</v>
      </c>
      <c r="K3511" s="5">
        <f t="shared" si="710"/>
        <v>-9.3000268280587824E-3</v>
      </c>
      <c r="L3511" s="6">
        <f t="shared" si="703"/>
        <v>100</v>
      </c>
      <c r="AF3511">
        <v>2.1978820492753629E-2</v>
      </c>
      <c r="AG3511">
        <v>0</v>
      </c>
      <c r="AH3511">
        <v>1</v>
      </c>
      <c r="AI3511">
        <f t="shared" si="714"/>
        <v>3486</v>
      </c>
      <c r="AJ3511">
        <f t="shared" si="715"/>
        <v>21</v>
      </c>
      <c r="AK3511">
        <f t="shared" si="711"/>
        <v>0.11229946524064172</v>
      </c>
      <c r="AL3511">
        <f t="shared" si="712"/>
        <v>0.70833333333333326</v>
      </c>
      <c r="AM3511">
        <f t="shared" si="713"/>
        <v>1.8037518037515113E-4</v>
      </c>
    </row>
    <row r="3512" spans="1:39" x14ac:dyDescent="0.3">
      <c r="A3512">
        <f>Datos!C3511</f>
        <v>0.22009500000000001</v>
      </c>
      <c r="B3512">
        <f>Datos!D3511</f>
        <v>0.34464879999999998</v>
      </c>
      <c r="C3512">
        <f>Datos!E3511</f>
        <v>9.7459599999999993E-2</v>
      </c>
      <c r="D3512" s="5">
        <f>Datos!F3511</f>
        <v>0</v>
      </c>
      <c r="E3512">
        <f t="shared" si="704"/>
        <v>1</v>
      </c>
      <c r="F3512" s="6">
        <f t="shared" si="705"/>
        <v>1</v>
      </c>
      <c r="G3512">
        <f t="shared" si="706"/>
        <v>0</v>
      </c>
      <c r="H3512">
        <f t="shared" si="707"/>
        <v>6.5427171619581023E-3</v>
      </c>
      <c r="I3512" s="5">
        <f t="shared" si="708"/>
        <v>6.5427171619581023E-3</v>
      </c>
      <c r="J3512" s="6">
        <f t="shared" si="709"/>
        <v>0.99345728283804191</v>
      </c>
      <c r="K3512" s="5">
        <f t="shared" si="710"/>
        <v>-6.5642145547664026E-3</v>
      </c>
      <c r="L3512" s="6">
        <f t="shared" si="703"/>
        <v>100</v>
      </c>
      <c r="AF3512">
        <v>2.2004568828712056E-2</v>
      </c>
      <c r="AG3512">
        <v>1</v>
      </c>
      <c r="AH3512">
        <v>0</v>
      </c>
      <c r="AI3512">
        <f t="shared" si="714"/>
        <v>3487</v>
      </c>
      <c r="AJ3512">
        <f t="shared" si="715"/>
        <v>21</v>
      </c>
      <c r="AK3512">
        <f t="shared" si="711"/>
        <v>0.11204481792717091</v>
      </c>
      <c r="AL3512">
        <f t="shared" si="712"/>
        <v>0.70833333333333326</v>
      </c>
      <c r="AM3512">
        <f t="shared" si="713"/>
        <v>1.8037518037522976E-4</v>
      </c>
    </row>
    <row r="3513" spans="1:39" x14ac:dyDescent="0.3">
      <c r="A3513">
        <f>Datos!C3512</f>
        <v>0.1374997</v>
      </c>
      <c r="B3513">
        <f>Datos!D3512</f>
        <v>0.44835199999999997</v>
      </c>
      <c r="C3513">
        <f>Datos!E3512</f>
        <v>8.7221400000000004E-2</v>
      </c>
      <c r="D3513" s="5">
        <f>Datos!F3512</f>
        <v>0</v>
      </c>
      <c r="E3513">
        <f t="shared" si="704"/>
        <v>1</v>
      </c>
      <c r="F3513" s="6">
        <f t="shared" si="705"/>
        <v>1</v>
      </c>
      <c r="G3513">
        <f t="shared" si="706"/>
        <v>0</v>
      </c>
      <c r="H3513">
        <f t="shared" si="707"/>
        <v>6.2398281020879364E-3</v>
      </c>
      <c r="I3513" s="5">
        <f t="shared" si="708"/>
        <v>6.2398281020879364E-3</v>
      </c>
      <c r="J3513" s="6">
        <f t="shared" si="709"/>
        <v>0.9937601718979121</v>
      </c>
      <c r="K3513" s="5">
        <f t="shared" si="710"/>
        <v>-6.2593771938687691E-3</v>
      </c>
      <c r="L3513" s="6">
        <f t="shared" si="703"/>
        <v>100</v>
      </c>
      <c r="AF3513">
        <v>2.2007931032607425E-2</v>
      </c>
      <c r="AG3513">
        <v>1</v>
      </c>
      <c r="AH3513">
        <v>0</v>
      </c>
      <c r="AI3513">
        <f t="shared" si="714"/>
        <v>3488</v>
      </c>
      <c r="AJ3513">
        <f t="shared" si="715"/>
        <v>21</v>
      </c>
      <c r="AK3513">
        <f t="shared" si="711"/>
        <v>0.1117901706137</v>
      </c>
      <c r="AL3513">
        <f t="shared" si="712"/>
        <v>0.70833333333333326</v>
      </c>
      <c r="AM3513">
        <f t="shared" si="713"/>
        <v>1.8037518037515113E-4</v>
      </c>
    </row>
    <row r="3514" spans="1:39" x14ac:dyDescent="0.3">
      <c r="A3514">
        <f>Datos!C3513</f>
        <v>6.6646499999999997E-2</v>
      </c>
      <c r="B3514">
        <f>Datos!D3513</f>
        <v>4.3162600000000002E-2</v>
      </c>
      <c r="C3514">
        <f>Datos!E3513</f>
        <v>6.04296E-2</v>
      </c>
      <c r="D3514" s="5">
        <f>Datos!F3513</f>
        <v>0</v>
      </c>
      <c r="E3514">
        <f t="shared" si="704"/>
        <v>1</v>
      </c>
      <c r="F3514" s="6">
        <f t="shared" si="705"/>
        <v>1</v>
      </c>
      <c r="G3514">
        <f t="shared" si="706"/>
        <v>0</v>
      </c>
      <c r="H3514">
        <f t="shared" si="707"/>
        <v>1.6166674623674476E-2</v>
      </c>
      <c r="I3514" s="5">
        <f t="shared" si="708"/>
        <v>1.6166674623674476E-2</v>
      </c>
      <c r="J3514" s="6">
        <f t="shared" si="709"/>
        <v>0.98383332537632551</v>
      </c>
      <c r="K3514" s="5">
        <f t="shared" si="710"/>
        <v>-1.6298781057262665E-2</v>
      </c>
      <c r="L3514" s="6">
        <f t="shared" si="703"/>
        <v>100</v>
      </c>
      <c r="AF3514">
        <v>2.2021639568547042E-2</v>
      </c>
      <c r="AG3514">
        <v>1</v>
      </c>
      <c r="AH3514">
        <v>0</v>
      </c>
      <c r="AI3514">
        <f t="shared" si="714"/>
        <v>3489</v>
      </c>
      <c r="AJ3514">
        <f t="shared" si="715"/>
        <v>21</v>
      </c>
      <c r="AK3514">
        <f t="shared" si="711"/>
        <v>0.1115355233002292</v>
      </c>
      <c r="AL3514">
        <f t="shared" si="712"/>
        <v>0.70833333333333326</v>
      </c>
      <c r="AM3514">
        <f t="shared" si="713"/>
        <v>1.8037518037522976E-4</v>
      </c>
    </row>
    <row r="3515" spans="1:39" x14ac:dyDescent="0.3">
      <c r="A3515">
        <f>Datos!C3514</f>
        <v>-0.33408189999999999</v>
      </c>
      <c r="B3515">
        <f>Datos!D3514</f>
        <v>3.1808299999999998E-2</v>
      </c>
      <c r="C3515">
        <f>Datos!E3514</f>
        <v>5.6999099999999997E-2</v>
      </c>
      <c r="D3515" s="5">
        <f>Datos!F3514</f>
        <v>0</v>
      </c>
      <c r="E3515">
        <f t="shared" si="704"/>
        <v>1</v>
      </c>
      <c r="F3515" s="6">
        <f t="shared" si="705"/>
        <v>1</v>
      </c>
      <c r="G3515">
        <f t="shared" si="706"/>
        <v>0</v>
      </c>
      <c r="H3515">
        <f t="shared" si="707"/>
        <v>2.0567273615032664E-2</v>
      </c>
      <c r="I3515" s="5">
        <f t="shared" si="708"/>
        <v>2.0567273615032664E-2</v>
      </c>
      <c r="J3515" s="6">
        <f t="shared" si="709"/>
        <v>0.97943272638496737</v>
      </c>
      <c r="K3515" s="5">
        <f t="shared" si="710"/>
        <v>-2.0781725543807826E-2</v>
      </c>
      <c r="L3515" s="6">
        <f t="shared" si="703"/>
        <v>100</v>
      </c>
      <c r="AF3515">
        <v>2.2031482435417631E-2</v>
      </c>
      <c r="AG3515">
        <v>1</v>
      </c>
      <c r="AH3515">
        <v>0</v>
      </c>
      <c r="AI3515">
        <f t="shared" si="714"/>
        <v>3490</v>
      </c>
      <c r="AJ3515">
        <f t="shared" si="715"/>
        <v>21</v>
      </c>
      <c r="AK3515">
        <f t="shared" si="711"/>
        <v>0.11128087598675829</v>
      </c>
      <c r="AL3515">
        <f t="shared" si="712"/>
        <v>0.70833333333333326</v>
      </c>
      <c r="AM3515">
        <f t="shared" si="713"/>
        <v>1.8037518037515113E-4</v>
      </c>
    </row>
    <row r="3516" spans="1:39" x14ac:dyDescent="0.3">
      <c r="A3516">
        <f>Datos!C3515</f>
        <v>-3.8449999999999998E-2</v>
      </c>
      <c r="B3516">
        <f>Datos!D3515</f>
        <v>2.3484600000000001E-2</v>
      </c>
      <c r="C3516">
        <f>Datos!E3515</f>
        <v>5.8215000000000003E-2</v>
      </c>
      <c r="D3516" s="5">
        <f>Datos!F3515</f>
        <v>0</v>
      </c>
      <c r="E3516">
        <f t="shared" si="704"/>
        <v>1</v>
      </c>
      <c r="F3516" s="6">
        <f t="shared" si="705"/>
        <v>1</v>
      </c>
      <c r="G3516">
        <f t="shared" si="706"/>
        <v>0</v>
      </c>
      <c r="H3516">
        <f t="shared" si="707"/>
        <v>1.7913488670826233E-2</v>
      </c>
      <c r="I3516" s="5">
        <f t="shared" si="708"/>
        <v>1.7913488670826233E-2</v>
      </c>
      <c r="J3516" s="6">
        <f t="shared" si="709"/>
        <v>0.98208651132917379</v>
      </c>
      <c r="K3516" s="5">
        <f t="shared" si="710"/>
        <v>-1.8075877431438993E-2</v>
      </c>
      <c r="L3516" s="6">
        <f t="shared" si="703"/>
        <v>100</v>
      </c>
      <c r="AF3516">
        <v>2.2053021209601231E-2</v>
      </c>
      <c r="AG3516">
        <v>1</v>
      </c>
      <c r="AH3516">
        <v>0</v>
      </c>
      <c r="AI3516">
        <f t="shared" si="714"/>
        <v>3491</v>
      </c>
      <c r="AJ3516">
        <f t="shared" si="715"/>
        <v>21</v>
      </c>
      <c r="AK3516">
        <f t="shared" si="711"/>
        <v>0.11102622867328749</v>
      </c>
      <c r="AL3516">
        <f t="shared" si="712"/>
        <v>0.70833333333333326</v>
      </c>
      <c r="AM3516">
        <f t="shared" si="713"/>
        <v>1.8037518037515113E-4</v>
      </c>
    </row>
    <row r="3517" spans="1:39" x14ac:dyDescent="0.3">
      <c r="A3517">
        <f>Datos!C3516</f>
        <v>-3.3004199999999997E-2</v>
      </c>
      <c r="B3517">
        <f>Datos!D3516</f>
        <v>9.1795000000000002E-3</v>
      </c>
      <c r="C3517">
        <f>Datos!E3516</f>
        <v>2.5929799999999999E-2</v>
      </c>
      <c r="D3517" s="5">
        <f>Datos!F3516</f>
        <v>0</v>
      </c>
      <c r="E3517">
        <f t="shared" si="704"/>
        <v>1</v>
      </c>
      <c r="F3517" s="6">
        <f t="shared" si="705"/>
        <v>1</v>
      </c>
      <c r="G3517">
        <f t="shared" si="706"/>
        <v>0</v>
      </c>
      <c r="H3517">
        <f t="shared" si="707"/>
        <v>2.4118429002388999E-2</v>
      </c>
      <c r="I3517" s="5">
        <f t="shared" si="708"/>
        <v>2.4118429002388999E-2</v>
      </c>
      <c r="J3517" s="6">
        <f t="shared" si="709"/>
        <v>0.97588157099761097</v>
      </c>
      <c r="K3517" s="5">
        <f t="shared" si="710"/>
        <v>-2.4414041122454828E-2</v>
      </c>
      <c r="L3517" s="6">
        <f t="shared" si="703"/>
        <v>100</v>
      </c>
      <c r="AF3517">
        <v>2.2065765058689412E-2</v>
      </c>
      <c r="AG3517">
        <v>1</v>
      </c>
      <c r="AH3517">
        <v>0</v>
      </c>
      <c r="AI3517">
        <f t="shared" si="714"/>
        <v>3492</v>
      </c>
      <c r="AJ3517">
        <f t="shared" si="715"/>
        <v>21</v>
      </c>
      <c r="AK3517">
        <f t="shared" si="711"/>
        <v>0.11077158135981668</v>
      </c>
      <c r="AL3517">
        <f t="shared" si="712"/>
        <v>0.70833333333333326</v>
      </c>
      <c r="AM3517">
        <f t="shared" si="713"/>
        <v>1.8037518037522976E-4</v>
      </c>
    </row>
    <row r="3518" spans="1:39" x14ac:dyDescent="0.3">
      <c r="A3518">
        <f>Datos!C3517</f>
        <v>-1.6816999999999999E-2</v>
      </c>
      <c r="B3518">
        <f>Datos!D3517</f>
        <v>-4.5910999999999999E-3</v>
      </c>
      <c r="C3518">
        <f>Datos!E3517</f>
        <v>4.61885E-2</v>
      </c>
      <c r="D3518" s="5">
        <f>Datos!F3517</f>
        <v>0</v>
      </c>
      <c r="E3518">
        <f t="shared" si="704"/>
        <v>1</v>
      </c>
      <c r="F3518" s="6">
        <f t="shared" si="705"/>
        <v>1</v>
      </c>
      <c r="G3518">
        <f t="shared" si="706"/>
        <v>0</v>
      </c>
      <c r="H3518">
        <f t="shared" si="707"/>
        <v>2.0600508025060849E-2</v>
      </c>
      <c r="I3518" s="5">
        <f t="shared" si="708"/>
        <v>2.0600508025060849E-2</v>
      </c>
      <c r="J3518" s="6">
        <f t="shared" si="709"/>
        <v>0.97939949197493914</v>
      </c>
      <c r="K3518" s="5">
        <f t="shared" si="710"/>
        <v>-2.0815658424551683E-2</v>
      </c>
      <c r="L3518" s="6">
        <f t="shared" si="703"/>
        <v>100</v>
      </c>
      <c r="AF3518">
        <v>2.208046777460303E-2</v>
      </c>
      <c r="AG3518">
        <v>1</v>
      </c>
      <c r="AH3518">
        <v>0</v>
      </c>
      <c r="AI3518">
        <f t="shared" si="714"/>
        <v>3493</v>
      </c>
      <c r="AJ3518">
        <f t="shared" si="715"/>
        <v>21</v>
      </c>
      <c r="AK3518">
        <f t="shared" si="711"/>
        <v>0.11051693404634577</v>
      </c>
      <c r="AL3518">
        <f t="shared" si="712"/>
        <v>0.70833333333333326</v>
      </c>
      <c r="AM3518">
        <f t="shared" si="713"/>
        <v>1.8037518037515113E-4</v>
      </c>
    </row>
    <row r="3519" spans="1:39" x14ac:dyDescent="0.3">
      <c r="A3519">
        <f>Datos!C3518</f>
        <v>8.2727700000000001E-2</v>
      </c>
      <c r="B3519">
        <f>Datos!D3518</f>
        <v>-4.1012699999999999E-2</v>
      </c>
      <c r="C3519">
        <f>Datos!E3518</f>
        <v>4.75837E-2</v>
      </c>
      <c r="D3519" s="5">
        <f>Datos!F3518</f>
        <v>0</v>
      </c>
      <c r="E3519">
        <f t="shared" si="704"/>
        <v>1</v>
      </c>
      <c r="F3519" s="6">
        <f t="shared" si="705"/>
        <v>1</v>
      </c>
      <c r="G3519">
        <f t="shared" si="706"/>
        <v>0</v>
      </c>
      <c r="H3519">
        <f t="shared" si="707"/>
        <v>2.0630776443234078E-2</v>
      </c>
      <c r="I3519" s="5">
        <f t="shared" si="708"/>
        <v>2.0630776443234078E-2</v>
      </c>
      <c r="J3519" s="6">
        <f t="shared" si="709"/>
        <v>0.97936922355676592</v>
      </c>
      <c r="K3519" s="5">
        <f t="shared" si="710"/>
        <v>-2.084656398061414E-2</v>
      </c>
      <c r="L3519" s="6">
        <f t="shared" si="703"/>
        <v>100</v>
      </c>
      <c r="AF3519">
        <v>2.2118080630285912E-2</v>
      </c>
      <c r="AG3519">
        <v>1</v>
      </c>
      <c r="AH3519">
        <v>0</v>
      </c>
      <c r="AI3519">
        <f t="shared" si="714"/>
        <v>3494</v>
      </c>
      <c r="AJ3519">
        <f t="shared" si="715"/>
        <v>21</v>
      </c>
      <c r="AK3519">
        <f t="shared" si="711"/>
        <v>0.11026228673287497</v>
      </c>
      <c r="AL3519">
        <f t="shared" si="712"/>
        <v>0.70833333333333326</v>
      </c>
      <c r="AM3519">
        <f t="shared" si="713"/>
        <v>1.8037518037515113E-4</v>
      </c>
    </row>
    <row r="3520" spans="1:39" x14ac:dyDescent="0.3">
      <c r="A3520">
        <f>Datos!C3519</f>
        <v>9.3719700000000003E-2</v>
      </c>
      <c r="B3520">
        <f>Datos!D3519</f>
        <v>-5.7528900000000001E-2</v>
      </c>
      <c r="C3520">
        <f>Datos!E3519</f>
        <v>5.8604299999999998E-2</v>
      </c>
      <c r="D3520" s="5">
        <f>Datos!F3519</f>
        <v>0</v>
      </c>
      <c r="E3520">
        <f t="shared" si="704"/>
        <v>1</v>
      </c>
      <c r="F3520" s="6">
        <f t="shared" si="705"/>
        <v>1</v>
      </c>
      <c r="G3520">
        <f t="shared" si="706"/>
        <v>0</v>
      </c>
      <c r="H3520">
        <f t="shared" si="707"/>
        <v>1.9199753220303935E-2</v>
      </c>
      <c r="I3520" s="5">
        <f t="shared" si="708"/>
        <v>1.9199753220303935E-2</v>
      </c>
      <c r="J3520" s="6">
        <f t="shared" si="709"/>
        <v>0.98080024677969602</v>
      </c>
      <c r="K3520" s="5">
        <f t="shared" si="710"/>
        <v>-1.9386462189601834E-2</v>
      </c>
      <c r="L3520" s="6">
        <f t="shared" si="703"/>
        <v>100</v>
      </c>
      <c r="AF3520">
        <v>2.2124138289508603E-2</v>
      </c>
      <c r="AG3520">
        <v>1</v>
      </c>
      <c r="AH3520">
        <v>0</v>
      </c>
      <c r="AI3520">
        <f t="shared" si="714"/>
        <v>3495</v>
      </c>
      <c r="AJ3520">
        <f t="shared" si="715"/>
        <v>21</v>
      </c>
      <c r="AK3520">
        <f t="shared" si="711"/>
        <v>0.11000763941940417</v>
      </c>
      <c r="AL3520">
        <f t="shared" si="712"/>
        <v>0.70833333333333326</v>
      </c>
      <c r="AM3520">
        <f t="shared" si="713"/>
        <v>1.8037518037522976E-4</v>
      </c>
    </row>
    <row r="3521" spans="1:39" x14ac:dyDescent="0.3">
      <c r="A3521">
        <f>Datos!C3520</f>
        <v>-8.6381799999999995E-2</v>
      </c>
      <c r="B3521">
        <f>Datos!D3520</f>
        <v>0.1251813</v>
      </c>
      <c r="C3521">
        <f>Datos!E3520</f>
        <v>3.3266400000000002E-2</v>
      </c>
      <c r="D3521" s="5">
        <f>Datos!F3520</f>
        <v>0</v>
      </c>
      <c r="E3521">
        <f t="shared" si="704"/>
        <v>1</v>
      </c>
      <c r="F3521" s="6">
        <f t="shared" si="705"/>
        <v>1</v>
      </c>
      <c r="G3521">
        <f t="shared" si="706"/>
        <v>0</v>
      </c>
      <c r="H3521">
        <f t="shared" si="707"/>
        <v>1.913578407908758E-2</v>
      </c>
      <c r="I3521" s="5">
        <f t="shared" si="708"/>
        <v>1.913578407908758E-2</v>
      </c>
      <c r="J3521" s="6">
        <f t="shared" si="709"/>
        <v>0.98086421592091244</v>
      </c>
      <c r="K3521" s="5">
        <f t="shared" si="710"/>
        <v>-1.9321242940891957E-2</v>
      </c>
      <c r="L3521" s="6">
        <f t="shared" si="703"/>
        <v>100</v>
      </c>
      <c r="AF3521">
        <v>2.2132233335777986E-2</v>
      </c>
      <c r="AG3521">
        <v>1</v>
      </c>
      <c r="AH3521">
        <v>0</v>
      </c>
      <c r="AI3521">
        <f t="shared" si="714"/>
        <v>3496</v>
      </c>
      <c r="AJ3521">
        <f t="shared" si="715"/>
        <v>21</v>
      </c>
      <c r="AK3521">
        <f t="shared" si="711"/>
        <v>0.10975299210593326</v>
      </c>
      <c r="AL3521">
        <f t="shared" si="712"/>
        <v>0.70833333333333326</v>
      </c>
      <c r="AM3521">
        <f t="shared" si="713"/>
        <v>1.8037518037515113E-4</v>
      </c>
    </row>
    <row r="3522" spans="1:39" x14ac:dyDescent="0.3">
      <c r="A3522">
        <f>Datos!C3521</f>
        <v>-0.1245246</v>
      </c>
      <c r="B3522">
        <f>Datos!D3521</f>
        <v>4.43191E-2</v>
      </c>
      <c r="C3522">
        <f>Datos!E3521</f>
        <v>-7.6562900000000003E-2</v>
      </c>
      <c r="D3522" s="5">
        <f>Datos!F3521</f>
        <v>0</v>
      </c>
      <c r="E3522">
        <f t="shared" si="704"/>
        <v>1</v>
      </c>
      <c r="F3522" s="6">
        <f t="shared" si="705"/>
        <v>1</v>
      </c>
      <c r="G3522">
        <f t="shared" si="706"/>
        <v>0</v>
      </c>
      <c r="H3522">
        <f t="shared" si="707"/>
        <v>5.62142939564899E-2</v>
      </c>
      <c r="I3522" s="5">
        <f t="shared" si="708"/>
        <v>5.62142939564899E-2</v>
      </c>
      <c r="J3522" s="6">
        <f t="shared" si="709"/>
        <v>0.94378570604351009</v>
      </c>
      <c r="K3522" s="5">
        <f t="shared" si="710"/>
        <v>-5.7856144916309742E-2</v>
      </c>
      <c r="L3522" s="6">
        <f t="shared" si="703"/>
        <v>0</v>
      </c>
      <c r="AF3522">
        <v>2.2137665552429475E-2</v>
      </c>
      <c r="AG3522">
        <v>1</v>
      </c>
      <c r="AH3522">
        <v>0</v>
      </c>
      <c r="AI3522">
        <f t="shared" si="714"/>
        <v>3497</v>
      </c>
      <c r="AJ3522">
        <f t="shared" si="715"/>
        <v>21</v>
      </c>
      <c r="AK3522">
        <f t="shared" si="711"/>
        <v>0.10949834479246245</v>
      </c>
      <c r="AL3522">
        <f t="shared" si="712"/>
        <v>0.70833333333333326</v>
      </c>
      <c r="AM3522">
        <f t="shared" si="713"/>
        <v>1.8037518037522976E-4</v>
      </c>
    </row>
    <row r="3523" spans="1:39" x14ac:dyDescent="0.3">
      <c r="A3523">
        <f>Datos!C3522</f>
        <v>-3.64909E-2</v>
      </c>
      <c r="B3523">
        <f>Datos!D3522</f>
        <v>6.8083599999999994E-2</v>
      </c>
      <c r="C3523">
        <f>Datos!E3522</f>
        <v>0.1348587</v>
      </c>
      <c r="D3523" s="5">
        <f>Datos!F3522</f>
        <v>0</v>
      </c>
      <c r="E3523">
        <f t="shared" si="704"/>
        <v>1</v>
      </c>
      <c r="F3523" s="6">
        <f t="shared" si="705"/>
        <v>1</v>
      </c>
      <c r="G3523">
        <f t="shared" si="706"/>
        <v>0</v>
      </c>
      <c r="H3523">
        <f t="shared" si="707"/>
        <v>8.5713342419620319E-3</v>
      </c>
      <c r="I3523" s="5">
        <f t="shared" si="708"/>
        <v>8.5713342419620319E-3</v>
      </c>
      <c r="J3523" s="6">
        <f t="shared" si="709"/>
        <v>0.99142866575803801</v>
      </c>
      <c r="K3523" s="5">
        <f t="shared" si="710"/>
        <v>-8.6082793916095884E-3</v>
      </c>
      <c r="L3523" s="6">
        <f t="shared" si="703"/>
        <v>100</v>
      </c>
      <c r="AF3523">
        <v>2.2162980206832703E-2</v>
      </c>
      <c r="AG3523">
        <v>1</v>
      </c>
      <c r="AH3523">
        <v>0</v>
      </c>
      <c r="AI3523">
        <f t="shared" si="714"/>
        <v>3498</v>
      </c>
      <c r="AJ3523">
        <f t="shared" si="715"/>
        <v>21</v>
      </c>
      <c r="AK3523">
        <f t="shared" si="711"/>
        <v>0.10924369747899154</v>
      </c>
      <c r="AL3523">
        <f t="shared" si="712"/>
        <v>0.70833333333333326</v>
      </c>
      <c r="AM3523">
        <f t="shared" si="713"/>
        <v>1.8037518037515113E-4</v>
      </c>
    </row>
    <row r="3524" spans="1:39" x14ac:dyDescent="0.3">
      <c r="A3524">
        <f>Datos!C3523</f>
        <v>-9.7030999999999992E-3</v>
      </c>
      <c r="B3524">
        <f>Datos!D3523</f>
        <v>9.9390300000000001E-2</v>
      </c>
      <c r="C3524">
        <f>Datos!E3523</f>
        <v>3.4395500000000002E-2</v>
      </c>
      <c r="D3524" s="5">
        <f>Datos!F3523</f>
        <v>0</v>
      </c>
      <c r="E3524">
        <f t="shared" si="704"/>
        <v>1</v>
      </c>
      <c r="F3524" s="6">
        <f t="shared" si="705"/>
        <v>1</v>
      </c>
      <c r="G3524">
        <f t="shared" si="706"/>
        <v>0</v>
      </c>
      <c r="H3524">
        <f t="shared" si="707"/>
        <v>1.9075900030005043E-2</v>
      </c>
      <c r="I3524" s="5">
        <f t="shared" si="708"/>
        <v>1.9075900030005043E-2</v>
      </c>
      <c r="J3524" s="6">
        <f t="shared" si="709"/>
        <v>0.98092409996999497</v>
      </c>
      <c r="K3524" s="5">
        <f t="shared" si="710"/>
        <v>-1.9260192471158753E-2</v>
      </c>
      <c r="L3524" s="6">
        <f t="shared" ref="L3524:L3587" si="716">100*IF(H3524&gt;=$AB$10,D3524/F3524,E3524/F3524)</f>
        <v>100</v>
      </c>
      <c r="AF3524">
        <v>2.2166369442335944E-2</v>
      </c>
      <c r="AG3524">
        <v>1</v>
      </c>
      <c r="AH3524">
        <v>0</v>
      </c>
      <c r="AI3524">
        <f t="shared" si="714"/>
        <v>3499</v>
      </c>
      <c r="AJ3524">
        <f t="shared" si="715"/>
        <v>21</v>
      </c>
      <c r="AK3524">
        <f t="shared" si="711"/>
        <v>0.10898905016552074</v>
      </c>
      <c r="AL3524">
        <f t="shared" si="712"/>
        <v>0.70833333333333326</v>
      </c>
      <c r="AM3524">
        <f t="shared" si="713"/>
        <v>1.8037518037515113E-4</v>
      </c>
    </row>
    <row r="3525" spans="1:39" x14ac:dyDescent="0.3">
      <c r="A3525">
        <f>Datos!C3524</f>
        <v>-4.6522999999999998E-3</v>
      </c>
      <c r="B3525">
        <f>Datos!D3524</f>
        <v>0.13836670000000001</v>
      </c>
      <c r="C3525">
        <f>Datos!E3524</f>
        <v>4.4607500000000001E-2</v>
      </c>
      <c r="D3525" s="5">
        <f>Datos!F3524</f>
        <v>0</v>
      </c>
      <c r="E3525">
        <f t="shared" ref="E3525:E3588" si="717">1-D3525</f>
        <v>1</v>
      </c>
      <c r="F3525" s="6">
        <f t="shared" ref="F3525:F3588" si="718">D3525+E3525</f>
        <v>1</v>
      </c>
      <c r="G3525">
        <f t="shared" ref="G3525:G3588" si="719">IF(F3525=0,"",D3525/F3525)</f>
        <v>0</v>
      </c>
      <c r="H3525">
        <f t="shared" ref="H3525:H3588" si="720">1/(1+EXP(-$O$5-MMULT(A3525:C3525,$O$6:$O$8)))</f>
        <v>1.6327831860705588E-2</v>
      </c>
      <c r="I3525" s="5">
        <f t="shared" ref="I3525:I3588" si="721">F3525*H3525</f>
        <v>1.6327831860705588E-2</v>
      </c>
      <c r="J3525" s="6">
        <f t="shared" ref="J3525:J3588" si="722">F3525-I3525</f>
        <v>0.98367216813929437</v>
      </c>
      <c r="K3525" s="5">
        <f t="shared" ref="K3525:K3588" si="723">IFERROR(F3525*(G3525*LN(H3525)+(1-G3525)*LN(1-H3525)),0)</f>
        <v>-1.6462599900892511E-2</v>
      </c>
      <c r="L3525" s="6">
        <f t="shared" si="716"/>
        <v>100</v>
      </c>
      <c r="AF3525">
        <v>2.219278090219174E-2</v>
      </c>
      <c r="AG3525">
        <v>1</v>
      </c>
      <c r="AH3525">
        <v>0</v>
      </c>
      <c r="AI3525">
        <f t="shared" si="714"/>
        <v>3500</v>
      </c>
      <c r="AJ3525">
        <f t="shared" si="715"/>
        <v>21</v>
      </c>
      <c r="AK3525">
        <f t="shared" ref="AK3525:AK3588" si="724">1-AI3525/AI$4003</f>
        <v>0.10873440285204994</v>
      </c>
      <c r="AL3525">
        <f t="shared" ref="AL3525:AL3588" si="725">1-AJ3525/AJ$4003</f>
        <v>0.70833333333333326</v>
      </c>
      <c r="AM3525">
        <f t="shared" ref="AM3525:AM3588" si="726">(AK3525-AK3526)*AL3525</f>
        <v>1.8037518037522976E-4</v>
      </c>
    </row>
    <row r="3526" spans="1:39" x14ac:dyDescent="0.3">
      <c r="A3526">
        <f>Datos!C3525</f>
        <v>6.6321599999999994E-2</v>
      </c>
      <c r="B3526">
        <f>Datos!D3525</f>
        <v>0.1559372</v>
      </c>
      <c r="C3526">
        <f>Datos!E3525</f>
        <v>3.44309E-2</v>
      </c>
      <c r="D3526" s="5">
        <f>Datos!F3525</f>
        <v>0</v>
      </c>
      <c r="E3526">
        <f t="shared" si="717"/>
        <v>1</v>
      </c>
      <c r="F3526" s="6">
        <f t="shared" si="718"/>
        <v>1</v>
      </c>
      <c r="G3526">
        <f t="shared" si="719"/>
        <v>0</v>
      </c>
      <c r="H3526">
        <f t="shared" si="720"/>
        <v>1.6719679979789147E-2</v>
      </c>
      <c r="I3526" s="5">
        <f t="shared" si="721"/>
        <v>1.6719679979789147E-2</v>
      </c>
      <c r="J3526" s="6">
        <f t="shared" si="722"/>
        <v>0.98328032002021082</v>
      </c>
      <c r="K3526" s="5">
        <f t="shared" si="723"/>
        <v>-1.6861031613530326E-2</v>
      </c>
      <c r="L3526" s="6">
        <f t="shared" si="716"/>
        <v>100</v>
      </c>
      <c r="AF3526">
        <v>2.2219910471441395E-2</v>
      </c>
      <c r="AG3526">
        <v>1</v>
      </c>
      <c r="AH3526">
        <v>0</v>
      </c>
      <c r="AI3526">
        <f t="shared" ref="AI3526:AI3589" si="727">AI3525+AG3526</f>
        <v>3501</v>
      </c>
      <c r="AJ3526">
        <f t="shared" ref="AJ3526:AJ3589" si="728">AJ3525+AH3526</f>
        <v>21</v>
      </c>
      <c r="AK3526">
        <f t="shared" si="724"/>
        <v>0.10847975553857903</v>
      </c>
      <c r="AL3526">
        <f t="shared" si="725"/>
        <v>0.70833333333333326</v>
      </c>
      <c r="AM3526">
        <f t="shared" si="726"/>
        <v>1.8037518037515113E-4</v>
      </c>
    </row>
    <row r="3527" spans="1:39" x14ac:dyDescent="0.3">
      <c r="A3527">
        <f>Datos!C3526</f>
        <v>-2.2073700000000002E-2</v>
      </c>
      <c r="B3527">
        <f>Datos!D3526</f>
        <v>0.13781479999999999</v>
      </c>
      <c r="C3527">
        <f>Datos!E3526</f>
        <v>4.2392399999999997E-2</v>
      </c>
      <c r="D3527" s="5">
        <f>Datos!F3526</f>
        <v>0</v>
      </c>
      <c r="E3527">
        <f t="shared" si="717"/>
        <v>1</v>
      </c>
      <c r="F3527" s="6">
        <f t="shared" si="718"/>
        <v>1</v>
      </c>
      <c r="G3527">
        <f t="shared" si="719"/>
        <v>0</v>
      </c>
      <c r="H3527">
        <f t="shared" si="720"/>
        <v>1.6796940800578284E-2</v>
      </c>
      <c r="I3527" s="5">
        <f t="shared" si="721"/>
        <v>1.6796940800578284E-2</v>
      </c>
      <c r="J3527" s="6">
        <f t="shared" si="722"/>
        <v>0.98320305919942175</v>
      </c>
      <c r="K3527" s="5">
        <f t="shared" si="723"/>
        <v>-1.6939609262998673E-2</v>
      </c>
      <c r="L3527" s="6">
        <f t="shared" si="716"/>
        <v>100</v>
      </c>
      <c r="AF3527">
        <v>2.2287216641276489E-2</v>
      </c>
      <c r="AG3527">
        <v>1</v>
      </c>
      <c r="AH3527">
        <v>0</v>
      </c>
      <c r="AI3527">
        <f t="shared" si="727"/>
        <v>3502</v>
      </c>
      <c r="AJ3527">
        <f t="shared" si="728"/>
        <v>21</v>
      </c>
      <c r="AK3527">
        <f t="shared" si="724"/>
        <v>0.10822510822510822</v>
      </c>
      <c r="AL3527">
        <f t="shared" si="725"/>
        <v>0.70833333333333326</v>
      </c>
      <c r="AM3527">
        <f t="shared" si="726"/>
        <v>1.8037518037515113E-4</v>
      </c>
    </row>
    <row r="3528" spans="1:39" x14ac:dyDescent="0.3">
      <c r="A3528">
        <f>Datos!C3527</f>
        <v>-2.3962000000000001E-2</v>
      </c>
      <c r="B3528">
        <f>Datos!D3527</f>
        <v>0.1369196</v>
      </c>
      <c r="C3528">
        <f>Datos!E3527</f>
        <v>2.9426500000000001E-2</v>
      </c>
      <c r="D3528" s="5">
        <f>Datos!F3527</f>
        <v>0</v>
      </c>
      <c r="E3528">
        <f t="shared" si="717"/>
        <v>1</v>
      </c>
      <c r="F3528" s="6">
        <f t="shared" si="718"/>
        <v>1</v>
      </c>
      <c r="G3528">
        <f t="shared" si="719"/>
        <v>0</v>
      </c>
      <c r="H3528">
        <f t="shared" si="720"/>
        <v>1.8818159576528097E-2</v>
      </c>
      <c r="I3528" s="5">
        <f t="shared" si="721"/>
        <v>1.8818159576528097E-2</v>
      </c>
      <c r="J3528" s="6">
        <f t="shared" si="722"/>
        <v>0.9811818404234719</v>
      </c>
      <c r="K3528" s="5">
        <f t="shared" si="723"/>
        <v>-1.8997474286932981E-2</v>
      </c>
      <c r="L3528" s="6">
        <f t="shared" si="716"/>
        <v>100</v>
      </c>
      <c r="AF3528">
        <v>2.230000307809573E-2</v>
      </c>
      <c r="AG3528">
        <v>1</v>
      </c>
      <c r="AH3528">
        <v>0</v>
      </c>
      <c r="AI3528">
        <f t="shared" si="727"/>
        <v>3503</v>
      </c>
      <c r="AJ3528">
        <f t="shared" si="728"/>
        <v>21</v>
      </c>
      <c r="AK3528">
        <f t="shared" si="724"/>
        <v>0.10797046091163742</v>
      </c>
      <c r="AL3528">
        <f t="shared" si="725"/>
        <v>0.70833333333333326</v>
      </c>
      <c r="AM3528">
        <f t="shared" si="726"/>
        <v>1.8037518037522976E-4</v>
      </c>
    </row>
    <row r="3529" spans="1:39" x14ac:dyDescent="0.3">
      <c r="A3529">
        <f>Datos!C3528</f>
        <v>-6.5946400000000002E-2</v>
      </c>
      <c r="B3529">
        <f>Datos!D3528</f>
        <v>0.14164860000000001</v>
      </c>
      <c r="C3529">
        <f>Datos!E3528</f>
        <v>4.0127099999999999E-2</v>
      </c>
      <c r="D3529" s="5">
        <f>Datos!F3528</f>
        <v>0</v>
      </c>
      <c r="E3529">
        <f t="shared" si="717"/>
        <v>1</v>
      </c>
      <c r="F3529" s="6">
        <f t="shared" si="718"/>
        <v>1</v>
      </c>
      <c r="G3529">
        <f t="shared" si="719"/>
        <v>0</v>
      </c>
      <c r="H3529">
        <f t="shared" si="720"/>
        <v>1.737907703035697E-2</v>
      </c>
      <c r="I3529" s="5">
        <f t="shared" si="721"/>
        <v>1.737907703035697E-2</v>
      </c>
      <c r="J3529" s="6">
        <f t="shared" si="722"/>
        <v>0.98262092296964298</v>
      </c>
      <c r="K3529" s="5">
        <f t="shared" si="723"/>
        <v>-1.7531865998164427E-2</v>
      </c>
      <c r="L3529" s="6">
        <f t="shared" si="716"/>
        <v>100</v>
      </c>
      <c r="AF3529">
        <v>2.2315421220814199E-2</v>
      </c>
      <c r="AG3529">
        <v>1</v>
      </c>
      <c r="AH3529">
        <v>0</v>
      </c>
      <c r="AI3529">
        <f t="shared" si="727"/>
        <v>3504</v>
      </c>
      <c r="AJ3529">
        <f t="shared" si="728"/>
        <v>21</v>
      </c>
      <c r="AK3529">
        <f t="shared" si="724"/>
        <v>0.10771581359816651</v>
      </c>
      <c r="AL3529">
        <f t="shared" si="725"/>
        <v>0.70833333333333326</v>
      </c>
      <c r="AM3529">
        <f t="shared" si="726"/>
        <v>1.8037518037515113E-4</v>
      </c>
    </row>
    <row r="3530" spans="1:39" x14ac:dyDescent="0.3">
      <c r="A3530">
        <f>Datos!C3529</f>
        <v>-3.4359E-3</v>
      </c>
      <c r="B3530">
        <f>Datos!D3529</f>
        <v>0.182035</v>
      </c>
      <c r="C3530">
        <f>Datos!E3529</f>
        <v>3.3757099999999998E-2</v>
      </c>
      <c r="D3530" s="5">
        <f>Datos!F3529</f>
        <v>0</v>
      </c>
      <c r="E3530">
        <f t="shared" si="717"/>
        <v>1</v>
      </c>
      <c r="F3530" s="6">
        <f t="shared" si="718"/>
        <v>1</v>
      </c>
      <c r="G3530">
        <f t="shared" si="719"/>
        <v>0</v>
      </c>
      <c r="H3530">
        <f t="shared" si="720"/>
        <v>1.6642779434527591E-2</v>
      </c>
      <c r="I3530" s="5">
        <f t="shared" si="721"/>
        <v>1.6642779434527591E-2</v>
      </c>
      <c r="J3530" s="6">
        <f t="shared" si="722"/>
        <v>0.98335722056547237</v>
      </c>
      <c r="K3530" s="5">
        <f t="shared" si="723"/>
        <v>-1.6782826510949155E-2</v>
      </c>
      <c r="L3530" s="6">
        <f t="shared" si="716"/>
        <v>100</v>
      </c>
      <c r="AF3530">
        <v>2.2331657123725233E-2</v>
      </c>
      <c r="AG3530">
        <v>1</v>
      </c>
      <c r="AH3530">
        <v>0</v>
      </c>
      <c r="AI3530">
        <f t="shared" si="727"/>
        <v>3505</v>
      </c>
      <c r="AJ3530">
        <f t="shared" si="728"/>
        <v>21</v>
      </c>
      <c r="AK3530">
        <f t="shared" si="724"/>
        <v>0.10746116628469571</v>
      </c>
      <c r="AL3530">
        <f t="shared" si="725"/>
        <v>0.70833333333333326</v>
      </c>
      <c r="AM3530">
        <f t="shared" si="726"/>
        <v>1.8037518037515113E-4</v>
      </c>
    </row>
    <row r="3531" spans="1:39" x14ac:dyDescent="0.3">
      <c r="A3531">
        <f>Datos!C3530</f>
        <v>-2.10587E-2</v>
      </c>
      <c r="B3531">
        <f>Datos!D3530</f>
        <v>0.17532439999999999</v>
      </c>
      <c r="C3531">
        <f>Datos!E3530</f>
        <v>3.2849900000000001E-2</v>
      </c>
      <c r="D3531" s="5">
        <f>Datos!F3530</f>
        <v>0</v>
      </c>
      <c r="E3531">
        <f t="shared" si="717"/>
        <v>1</v>
      </c>
      <c r="F3531" s="6">
        <f t="shared" si="718"/>
        <v>1</v>
      </c>
      <c r="G3531">
        <f t="shared" si="719"/>
        <v>0</v>
      </c>
      <c r="H3531">
        <f t="shared" si="720"/>
        <v>1.7107606010663669E-2</v>
      </c>
      <c r="I3531" s="5">
        <f t="shared" si="721"/>
        <v>1.7107606010663669E-2</v>
      </c>
      <c r="J3531" s="6">
        <f t="shared" si="722"/>
        <v>0.98289239398933637</v>
      </c>
      <c r="K3531" s="5">
        <f t="shared" si="723"/>
        <v>-1.7255631775707339E-2</v>
      </c>
      <c r="L3531" s="6">
        <f t="shared" si="716"/>
        <v>100</v>
      </c>
      <c r="AF3531">
        <v>2.2356847015170708E-2</v>
      </c>
      <c r="AG3531">
        <v>1</v>
      </c>
      <c r="AH3531">
        <v>0</v>
      </c>
      <c r="AI3531">
        <f t="shared" si="727"/>
        <v>3506</v>
      </c>
      <c r="AJ3531">
        <f t="shared" si="728"/>
        <v>21</v>
      </c>
      <c r="AK3531">
        <f t="shared" si="724"/>
        <v>0.10720651897122491</v>
      </c>
      <c r="AL3531">
        <f t="shared" si="725"/>
        <v>0.70833333333333326</v>
      </c>
      <c r="AM3531">
        <f t="shared" si="726"/>
        <v>1.8037518037522976E-4</v>
      </c>
    </row>
    <row r="3532" spans="1:39" x14ac:dyDescent="0.3">
      <c r="A3532">
        <f>Datos!C3531</f>
        <v>-2.5787899999999999E-2</v>
      </c>
      <c r="B3532">
        <f>Datos!D3531</f>
        <v>0.1871227</v>
      </c>
      <c r="C3532">
        <f>Datos!E3531</f>
        <v>3.8020600000000002E-2</v>
      </c>
      <c r="D3532" s="5">
        <f>Datos!F3531</f>
        <v>0</v>
      </c>
      <c r="E3532">
        <f t="shared" si="717"/>
        <v>1</v>
      </c>
      <c r="F3532" s="6">
        <f t="shared" si="718"/>
        <v>1</v>
      </c>
      <c r="G3532">
        <f t="shared" si="719"/>
        <v>0</v>
      </c>
      <c r="H3532">
        <f t="shared" si="720"/>
        <v>1.6079315181385119E-2</v>
      </c>
      <c r="I3532" s="5">
        <f t="shared" si="721"/>
        <v>1.6079315181385119E-2</v>
      </c>
      <c r="J3532" s="6">
        <f t="shared" si="722"/>
        <v>0.98392068481861483</v>
      </c>
      <c r="K3532" s="5">
        <f t="shared" si="723"/>
        <v>-1.6209990037761132E-2</v>
      </c>
      <c r="L3532" s="6">
        <f t="shared" si="716"/>
        <v>100</v>
      </c>
      <c r="AF3532">
        <v>2.2357281259448036E-2</v>
      </c>
      <c r="AG3532">
        <v>1</v>
      </c>
      <c r="AH3532">
        <v>0</v>
      </c>
      <c r="AI3532">
        <f t="shared" si="727"/>
        <v>3507</v>
      </c>
      <c r="AJ3532">
        <f t="shared" si="728"/>
        <v>21</v>
      </c>
      <c r="AK3532">
        <f t="shared" si="724"/>
        <v>0.10695187165775399</v>
      </c>
      <c r="AL3532">
        <f t="shared" si="725"/>
        <v>0.70833333333333326</v>
      </c>
      <c r="AM3532">
        <f t="shared" si="726"/>
        <v>1.8037518037515113E-4</v>
      </c>
    </row>
    <row r="3533" spans="1:39" x14ac:dyDescent="0.3">
      <c r="A3533">
        <f>Datos!C3532</f>
        <v>4.4263999999999996E-3</v>
      </c>
      <c r="B3533">
        <f>Datos!D3532</f>
        <v>0.1864469</v>
      </c>
      <c r="C3533">
        <f>Datos!E3532</f>
        <v>4.4072600000000003E-2</v>
      </c>
      <c r="D3533" s="5">
        <f>Datos!F3532</f>
        <v>0</v>
      </c>
      <c r="E3533">
        <f t="shared" si="717"/>
        <v>1</v>
      </c>
      <c r="F3533" s="6">
        <f t="shared" si="718"/>
        <v>1</v>
      </c>
      <c r="G3533">
        <f t="shared" si="719"/>
        <v>0</v>
      </c>
      <c r="H3533">
        <f t="shared" si="720"/>
        <v>1.5060984590776785E-2</v>
      </c>
      <c r="I3533" s="5">
        <f t="shared" si="721"/>
        <v>1.5060984590776785E-2</v>
      </c>
      <c r="J3533" s="6">
        <f t="shared" si="722"/>
        <v>0.98493901540922324</v>
      </c>
      <c r="K3533" s="5">
        <f t="shared" si="723"/>
        <v>-1.5175553016883721E-2</v>
      </c>
      <c r="L3533" s="6">
        <f t="shared" si="716"/>
        <v>100</v>
      </c>
      <c r="AF3533">
        <v>2.2383737921329777E-2</v>
      </c>
      <c r="AG3533">
        <v>1</v>
      </c>
      <c r="AH3533">
        <v>0</v>
      </c>
      <c r="AI3533">
        <f t="shared" si="727"/>
        <v>3508</v>
      </c>
      <c r="AJ3533">
        <f t="shared" si="728"/>
        <v>21</v>
      </c>
      <c r="AK3533">
        <f t="shared" si="724"/>
        <v>0.10669722434428319</v>
      </c>
      <c r="AL3533">
        <f t="shared" si="725"/>
        <v>0.70833333333333326</v>
      </c>
      <c r="AM3533">
        <f t="shared" si="726"/>
        <v>1.8037518037522976E-4</v>
      </c>
    </row>
    <row r="3534" spans="1:39" x14ac:dyDescent="0.3">
      <c r="A3534">
        <f>Datos!C3533</f>
        <v>2.4864000000000001E-2</v>
      </c>
      <c r="B3534">
        <f>Datos!D3533</f>
        <v>0.17983170000000001</v>
      </c>
      <c r="C3534">
        <f>Datos!E3533</f>
        <v>3.6069900000000002E-2</v>
      </c>
      <c r="D3534" s="5">
        <f>Datos!F3533</f>
        <v>0</v>
      </c>
      <c r="E3534">
        <f t="shared" si="717"/>
        <v>1</v>
      </c>
      <c r="F3534" s="6">
        <f t="shared" si="718"/>
        <v>1</v>
      </c>
      <c r="G3534">
        <f t="shared" si="719"/>
        <v>0</v>
      </c>
      <c r="H3534">
        <f t="shared" si="720"/>
        <v>1.615477257443677E-2</v>
      </c>
      <c r="I3534" s="5">
        <f t="shared" si="721"/>
        <v>1.615477257443677E-2</v>
      </c>
      <c r="J3534" s="6">
        <f t="shared" si="722"/>
        <v>0.98384522742556324</v>
      </c>
      <c r="K3534" s="5">
        <f t="shared" si="723"/>
        <v>-1.6286683502790743E-2</v>
      </c>
      <c r="L3534" s="6">
        <f t="shared" si="716"/>
        <v>100</v>
      </c>
      <c r="AF3534">
        <v>2.2393698867108323E-2</v>
      </c>
      <c r="AG3534">
        <v>1</v>
      </c>
      <c r="AH3534">
        <v>0</v>
      </c>
      <c r="AI3534">
        <f t="shared" si="727"/>
        <v>3509</v>
      </c>
      <c r="AJ3534">
        <f t="shared" si="728"/>
        <v>21</v>
      </c>
      <c r="AK3534">
        <f t="shared" si="724"/>
        <v>0.10644257703081228</v>
      </c>
      <c r="AL3534">
        <f t="shared" si="725"/>
        <v>0.70833333333333326</v>
      </c>
      <c r="AM3534">
        <f t="shared" si="726"/>
        <v>1.8037518037515113E-4</v>
      </c>
    </row>
    <row r="3535" spans="1:39" x14ac:dyDescent="0.3">
      <c r="A3535">
        <f>Datos!C3534</f>
        <v>7.7140799999999995E-2</v>
      </c>
      <c r="B3535">
        <f>Datos!D3534</f>
        <v>5.4256499999999999E-2</v>
      </c>
      <c r="C3535">
        <f>Datos!E3534</f>
        <v>3.1534699999999999E-2</v>
      </c>
      <c r="D3535" s="5">
        <f>Datos!F3534</f>
        <v>0</v>
      </c>
      <c r="E3535">
        <f t="shared" si="717"/>
        <v>1</v>
      </c>
      <c r="F3535" s="6">
        <f t="shared" si="718"/>
        <v>1</v>
      </c>
      <c r="G3535">
        <f t="shared" si="719"/>
        <v>0</v>
      </c>
      <c r="H3535">
        <f t="shared" si="720"/>
        <v>2.0227324165401784E-2</v>
      </c>
      <c r="I3535" s="5">
        <f t="shared" si="721"/>
        <v>2.0227324165401784E-2</v>
      </c>
      <c r="J3535" s="6">
        <f t="shared" si="722"/>
        <v>0.97977267583459826</v>
      </c>
      <c r="K3535" s="5">
        <f t="shared" si="723"/>
        <v>-2.0434697659281378E-2</v>
      </c>
      <c r="L3535" s="6">
        <f t="shared" si="716"/>
        <v>100</v>
      </c>
      <c r="AF3535">
        <v>2.2441949513714192E-2</v>
      </c>
      <c r="AG3535">
        <v>1</v>
      </c>
      <c r="AH3535">
        <v>0</v>
      </c>
      <c r="AI3535">
        <f t="shared" si="727"/>
        <v>3510</v>
      </c>
      <c r="AJ3535">
        <f t="shared" si="728"/>
        <v>21</v>
      </c>
      <c r="AK3535">
        <f t="shared" si="724"/>
        <v>0.10618792971734148</v>
      </c>
      <c r="AL3535">
        <f t="shared" si="725"/>
        <v>0.70833333333333326</v>
      </c>
      <c r="AM3535">
        <f t="shared" si="726"/>
        <v>1.8037518037515113E-4</v>
      </c>
    </row>
    <row r="3536" spans="1:39" x14ac:dyDescent="0.3">
      <c r="A3536">
        <f>Datos!C3535</f>
        <v>8.6761000000000008E-3</v>
      </c>
      <c r="B3536">
        <f>Datos!D3535</f>
        <v>5.9485000000000003E-2</v>
      </c>
      <c r="C3536">
        <f>Datos!E3535</f>
        <v>4.0456100000000002E-2</v>
      </c>
      <c r="D3536" s="5">
        <f>Datos!F3535</f>
        <v>0</v>
      </c>
      <c r="E3536">
        <f t="shared" si="717"/>
        <v>1</v>
      </c>
      <c r="F3536" s="6">
        <f t="shared" si="718"/>
        <v>1</v>
      </c>
      <c r="G3536">
        <f t="shared" si="719"/>
        <v>0</v>
      </c>
      <c r="H3536">
        <f t="shared" si="720"/>
        <v>1.9195763961403271E-2</v>
      </c>
      <c r="I3536" s="5">
        <f t="shared" si="721"/>
        <v>1.9195763961403271E-2</v>
      </c>
      <c r="J3536" s="6">
        <f t="shared" si="722"/>
        <v>0.98080423603859668</v>
      </c>
      <c r="K3536" s="5">
        <f t="shared" si="723"/>
        <v>-1.9382394846836657E-2</v>
      </c>
      <c r="L3536" s="6">
        <f t="shared" si="716"/>
        <v>100</v>
      </c>
      <c r="AF3536">
        <v>2.2453214962447975E-2</v>
      </c>
      <c r="AG3536">
        <v>1</v>
      </c>
      <c r="AH3536">
        <v>0</v>
      </c>
      <c r="AI3536">
        <f t="shared" si="727"/>
        <v>3511</v>
      </c>
      <c r="AJ3536">
        <f t="shared" si="728"/>
        <v>21</v>
      </c>
      <c r="AK3536">
        <f t="shared" si="724"/>
        <v>0.10593328240387068</v>
      </c>
      <c r="AL3536">
        <f t="shared" si="725"/>
        <v>0.70833333333333326</v>
      </c>
      <c r="AM3536">
        <f t="shared" si="726"/>
        <v>1.8037518037522976E-4</v>
      </c>
    </row>
    <row r="3537" spans="1:39" x14ac:dyDescent="0.3">
      <c r="A3537">
        <f>Datos!C3536</f>
        <v>1.37065E-2</v>
      </c>
      <c r="B3537">
        <f>Datos!D3536</f>
        <v>6.2887200000000004E-2</v>
      </c>
      <c r="C3537">
        <f>Datos!E3536</f>
        <v>3.0427900000000001E-2</v>
      </c>
      <c r="D3537" s="5">
        <f>Datos!F3536</f>
        <v>0</v>
      </c>
      <c r="E3537">
        <f t="shared" si="717"/>
        <v>1</v>
      </c>
      <c r="F3537" s="6">
        <f t="shared" si="718"/>
        <v>1</v>
      </c>
      <c r="G3537">
        <f t="shared" si="719"/>
        <v>0</v>
      </c>
      <c r="H3537">
        <f t="shared" si="720"/>
        <v>2.0746966211764608E-2</v>
      </c>
      <c r="I3537" s="5">
        <f t="shared" si="721"/>
        <v>2.0746966211764608E-2</v>
      </c>
      <c r="J3537" s="6">
        <f t="shared" si="722"/>
        <v>0.97925303378823536</v>
      </c>
      <c r="K3537" s="5">
        <f t="shared" si="723"/>
        <v>-2.0965208367739973E-2</v>
      </c>
      <c r="L3537" s="6">
        <f t="shared" si="716"/>
        <v>100</v>
      </c>
      <c r="AF3537">
        <v>2.2467665312406192E-2</v>
      </c>
      <c r="AG3537">
        <v>1</v>
      </c>
      <c r="AH3537">
        <v>0</v>
      </c>
      <c r="AI3537">
        <f t="shared" si="727"/>
        <v>3512</v>
      </c>
      <c r="AJ3537">
        <f t="shared" si="728"/>
        <v>21</v>
      </c>
      <c r="AK3537">
        <f t="shared" si="724"/>
        <v>0.10567863509039976</v>
      </c>
      <c r="AL3537">
        <f t="shared" si="725"/>
        <v>0.70833333333333326</v>
      </c>
      <c r="AM3537">
        <f t="shared" si="726"/>
        <v>1.8037518037515113E-4</v>
      </c>
    </row>
    <row r="3538" spans="1:39" x14ac:dyDescent="0.3">
      <c r="A3538">
        <f>Datos!C3537</f>
        <v>1.45302E-2</v>
      </c>
      <c r="B3538">
        <f>Datos!D3537</f>
        <v>3.87956E-2</v>
      </c>
      <c r="C3538">
        <f>Datos!E3537</f>
        <v>3.1900199999999997E-2</v>
      </c>
      <c r="D3538" s="5">
        <f>Datos!F3537</f>
        <v>0</v>
      </c>
      <c r="E3538">
        <f t="shared" si="717"/>
        <v>1</v>
      </c>
      <c r="F3538" s="6">
        <f t="shared" si="718"/>
        <v>1</v>
      </c>
      <c r="G3538">
        <f t="shared" si="719"/>
        <v>0</v>
      </c>
      <c r="H3538">
        <f t="shared" si="720"/>
        <v>2.1322917074458114E-2</v>
      </c>
      <c r="I3538" s="5">
        <f t="shared" si="721"/>
        <v>2.1322917074458114E-2</v>
      </c>
      <c r="J3538" s="6">
        <f t="shared" si="722"/>
        <v>0.9786770829255419</v>
      </c>
      <c r="K3538" s="5">
        <f t="shared" si="723"/>
        <v>-2.155353465619083E-2</v>
      </c>
      <c r="L3538" s="6">
        <f t="shared" si="716"/>
        <v>100</v>
      </c>
      <c r="AF3538">
        <v>2.2502232521450637E-2</v>
      </c>
      <c r="AG3538">
        <v>1</v>
      </c>
      <c r="AH3538">
        <v>0</v>
      </c>
      <c r="AI3538">
        <f t="shared" si="727"/>
        <v>3513</v>
      </c>
      <c r="AJ3538">
        <f t="shared" si="728"/>
        <v>21</v>
      </c>
      <c r="AK3538">
        <f t="shared" si="724"/>
        <v>0.10542398777692896</v>
      </c>
      <c r="AL3538">
        <f t="shared" si="725"/>
        <v>0.70833333333333326</v>
      </c>
      <c r="AM3538">
        <f t="shared" si="726"/>
        <v>1.8037518037515113E-4</v>
      </c>
    </row>
    <row r="3539" spans="1:39" x14ac:dyDescent="0.3">
      <c r="A3539">
        <f>Datos!C3538</f>
        <v>-1.6808900000000002E-2</v>
      </c>
      <c r="B3539">
        <f>Datos!D3538</f>
        <v>2.1377400000000001E-2</v>
      </c>
      <c r="C3539">
        <f>Datos!E3538</f>
        <v>2.4628799999999999E-2</v>
      </c>
      <c r="D3539" s="5">
        <f>Datos!F3538</f>
        <v>0</v>
      </c>
      <c r="E3539">
        <f t="shared" si="717"/>
        <v>1</v>
      </c>
      <c r="F3539" s="6">
        <f t="shared" si="718"/>
        <v>1</v>
      </c>
      <c r="G3539">
        <f t="shared" si="719"/>
        <v>0</v>
      </c>
      <c r="H3539">
        <f t="shared" si="720"/>
        <v>2.3711589153052846E-2</v>
      </c>
      <c r="I3539" s="5">
        <f t="shared" si="721"/>
        <v>2.3711589153052846E-2</v>
      </c>
      <c r="J3539" s="6">
        <f t="shared" si="722"/>
        <v>0.97628841084694717</v>
      </c>
      <c r="K3539" s="5">
        <f t="shared" si="723"/>
        <v>-2.3997233304478064E-2</v>
      </c>
      <c r="L3539" s="6">
        <f t="shared" si="716"/>
        <v>100</v>
      </c>
      <c r="AF3539">
        <v>2.2521287690748522E-2</v>
      </c>
      <c r="AG3539">
        <v>1</v>
      </c>
      <c r="AH3539">
        <v>0</v>
      </c>
      <c r="AI3539">
        <f t="shared" si="727"/>
        <v>3514</v>
      </c>
      <c r="AJ3539">
        <f t="shared" si="728"/>
        <v>21</v>
      </c>
      <c r="AK3539">
        <f t="shared" si="724"/>
        <v>0.10516934046345816</v>
      </c>
      <c r="AL3539">
        <f t="shared" si="725"/>
        <v>0.70833333333333326</v>
      </c>
      <c r="AM3539">
        <f t="shared" si="726"/>
        <v>1.8037518037522976E-4</v>
      </c>
    </row>
    <row r="3540" spans="1:39" x14ac:dyDescent="0.3">
      <c r="A3540">
        <f>Datos!C3539</f>
        <v>0.1091138</v>
      </c>
      <c r="B3540">
        <f>Datos!D3539</f>
        <v>8.4858699999999995E-2</v>
      </c>
      <c r="C3540">
        <f>Datos!E3539</f>
        <v>3.7728699999999997E-2</v>
      </c>
      <c r="D3540" s="5">
        <f>Datos!F3539</f>
        <v>0</v>
      </c>
      <c r="E3540">
        <f t="shared" si="717"/>
        <v>1</v>
      </c>
      <c r="F3540" s="6">
        <f t="shared" si="718"/>
        <v>1</v>
      </c>
      <c r="G3540">
        <f t="shared" si="719"/>
        <v>0</v>
      </c>
      <c r="H3540">
        <f t="shared" si="720"/>
        <v>1.7944296582117828E-2</v>
      </c>
      <c r="I3540" s="5">
        <f t="shared" si="721"/>
        <v>1.7944296582117828E-2</v>
      </c>
      <c r="J3540" s="6">
        <f t="shared" si="722"/>
        <v>0.98205570341788218</v>
      </c>
      <c r="K3540" s="5">
        <f t="shared" si="723"/>
        <v>-1.8107247778313913E-2</v>
      </c>
      <c r="L3540" s="6">
        <f t="shared" si="716"/>
        <v>100</v>
      </c>
      <c r="AF3540">
        <v>2.2563139317318581E-2</v>
      </c>
      <c r="AG3540">
        <v>1</v>
      </c>
      <c r="AH3540">
        <v>0</v>
      </c>
      <c r="AI3540">
        <f t="shared" si="727"/>
        <v>3515</v>
      </c>
      <c r="AJ3540">
        <f t="shared" si="728"/>
        <v>21</v>
      </c>
      <c r="AK3540">
        <f t="shared" si="724"/>
        <v>0.10491469314998725</v>
      </c>
      <c r="AL3540">
        <f t="shared" si="725"/>
        <v>0.70833333333333326</v>
      </c>
      <c r="AM3540">
        <f t="shared" si="726"/>
        <v>1.8037518037515113E-4</v>
      </c>
    </row>
    <row r="3541" spans="1:39" x14ac:dyDescent="0.3">
      <c r="A3541">
        <f>Datos!C3540</f>
        <v>3.1630100000000001E-2</v>
      </c>
      <c r="B3541">
        <f>Datos!D3540</f>
        <v>4.2808300000000001E-2</v>
      </c>
      <c r="C3541">
        <f>Datos!E3540</f>
        <v>2.2432400000000002E-2</v>
      </c>
      <c r="D3541" s="5">
        <f>Datos!F3540</f>
        <v>0</v>
      </c>
      <c r="E3541">
        <f t="shared" si="717"/>
        <v>1</v>
      </c>
      <c r="F3541" s="6">
        <f t="shared" si="718"/>
        <v>1</v>
      </c>
      <c r="G3541">
        <f t="shared" si="719"/>
        <v>0</v>
      </c>
      <c r="H3541">
        <f t="shared" si="720"/>
        <v>2.2777006101460922E-2</v>
      </c>
      <c r="I3541" s="5">
        <f t="shared" si="721"/>
        <v>2.2777006101460922E-2</v>
      </c>
      <c r="J3541" s="6">
        <f t="shared" si="722"/>
        <v>0.97722299389853906</v>
      </c>
      <c r="K3541" s="5">
        <f t="shared" si="723"/>
        <v>-2.3040409483922518E-2</v>
      </c>
      <c r="L3541" s="6">
        <f t="shared" si="716"/>
        <v>100</v>
      </c>
      <c r="AF3541">
        <v>2.2565600243275717E-2</v>
      </c>
      <c r="AG3541">
        <v>1</v>
      </c>
      <c r="AH3541">
        <v>0</v>
      </c>
      <c r="AI3541">
        <f t="shared" si="727"/>
        <v>3516</v>
      </c>
      <c r="AJ3541">
        <f t="shared" si="728"/>
        <v>21</v>
      </c>
      <c r="AK3541">
        <f t="shared" si="724"/>
        <v>0.10466004583651645</v>
      </c>
      <c r="AL3541">
        <f t="shared" si="725"/>
        <v>0.70833333333333326</v>
      </c>
      <c r="AM3541">
        <f t="shared" si="726"/>
        <v>1.8037518037522976E-4</v>
      </c>
    </row>
    <row r="3542" spans="1:39" x14ac:dyDescent="0.3">
      <c r="A3542">
        <f>Datos!C3541</f>
        <v>-3.0049900000000001E-2</v>
      </c>
      <c r="B3542">
        <f>Datos!D3541</f>
        <v>1.48585E-2</v>
      </c>
      <c r="C3542">
        <f>Datos!E3541</f>
        <v>3.7839499999999998E-2</v>
      </c>
      <c r="D3542" s="5">
        <f>Datos!F3541</f>
        <v>0</v>
      </c>
      <c r="E3542">
        <f t="shared" si="717"/>
        <v>1</v>
      </c>
      <c r="F3542" s="6">
        <f t="shared" si="718"/>
        <v>1</v>
      </c>
      <c r="G3542">
        <f t="shared" si="719"/>
        <v>0</v>
      </c>
      <c r="H3542">
        <f t="shared" si="720"/>
        <v>2.1551286524278686E-2</v>
      </c>
      <c r="I3542" s="5">
        <f t="shared" si="721"/>
        <v>2.1551286524278686E-2</v>
      </c>
      <c r="J3542" s="6">
        <f t="shared" si="722"/>
        <v>0.97844871347572127</v>
      </c>
      <c r="K3542" s="5">
        <f t="shared" si="723"/>
        <v>-2.1786906932287766E-2</v>
      </c>
      <c r="L3542" s="6">
        <f t="shared" si="716"/>
        <v>100</v>
      </c>
      <c r="AF3542">
        <v>2.2584522825592961E-2</v>
      </c>
      <c r="AG3542">
        <v>1</v>
      </c>
      <c r="AH3542">
        <v>0</v>
      </c>
      <c r="AI3542">
        <f t="shared" si="727"/>
        <v>3517</v>
      </c>
      <c r="AJ3542">
        <f t="shared" si="728"/>
        <v>21</v>
      </c>
      <c r="AK3542">
        <f t="shared" si="724"/>
        <v>0.10440539852304553</v>
      </c>
      <c r="AL3542">
        <f t="shared" si="725"/>
        <v>0.70833333333333326</v>
      </c>
      <c r="AM3542">
        <f t="shared" si="726"/>
        <v>1.8037518037515113E-4</v>
      </c>
    </row>
    <row r="3543" spans="1:39" x14ac:dyDescent="0.3">
      <c r="A3543">
        <f>Datos!C3542</f>
        <v>-0.15976660000000001</v>
      </c>
      <c r="B3543">
        <f>Datos!D3542</f>
        <v>1.6281899999999998E-2</v>
      </c>
      <c r="C3543">
        <f>Datos!E3542</f>
        <v>2.9515199999999998E-2</v>
      </c>
      <c r="D3543" s="5">
        <f>Datos!F3542</f>
        <v>0</v>
      </c>
      <c r="E3543">
        <f t="shared" si="717"/>
        <v>1</v>
      </c>
      <c r="F3543" s="6">
        <f t="shared" si="718"/>
        <v>1</v>
      </c>
      <c r="G3543">
        <f t="shared" si="719"/>
        <v>0</v>
      </c>
      <c r="H3543">
        <f t="shared" si="720"/>
        <v>2.4557357799373548E-2</v>
      </c>
      <c r="I3543" s="5">
        <f t="shared" si="721"/>
        <v>2.4557357799373548E-2</v>
      </c>
      <c r="J3543" s="6">
        <f t="shared" si="722"/>
        <v>0.97544264220062649</v>
      </c>
      <c r="K3543" s="5">
        <f t="shared" si="723"/>
        <v>-2.4863919006835693E-2</v>
      </c>
      <c r="L3543" s="6">
        <f t="shared" si="716"/>
        <v>100</v>
      </c>
      <c r="AF3543">
        <v>2.2585234477951147E-2</v>
      </c>
      <c r="AG3543">
        <v>1</v>
      </c>
      <c r="AH3543">
        <v>0</v>
      </c>
      <c r="AI3543">
        <f t="shared" si="727"/>
        <v>3518</v>
      </c>
      <c r="AJ3543">
        <f t="shared" si="728"/>
        <v>21</v>
      </c>
      <c r="AK3543">
        <f t="shared" si="724"/>
        <v>0.10415075120957473</v>
      </c>
      <c r="AL3543">
        <f t="shared" si="725"/>
        <v>0.70833333333333326</v>
      </c>
      <c r="AM3543">
        <f t="shared" si="726"/>
        <v>1.8037518037515113E-4</v>
      </c>
    </row>
    <row r="3544" spans="1:39" x14ac:dyDescent="0.3">
      <c r="A3544">
        <f>Datos!C3543</f>
        <v>1.9897100000000001E-2</v>
      </c>
      <c r="B3544">
        <f>Datos!D3543</f>
        <v>4.1970500000000001E-2</v>
      </c>
      <c r="C3544">
        <f>Datos!E3543</f>
        <v>3.7522899999999998E-2</v>
      </c>
      <c r="D3544" s="5">
        <f>Datos!F3543</f>
        <v>0</v>
      </c>
      <c r="E3544">
        <f t="shared" si="717"/>
        <v>1</v>
      </c>
      <c r="F3544" s="6">
        <f t="shared" si="718"/>
        <v>1</v>
      </c>
      <c r="G3544">
        <f t="shared" si="719"/>
        <v>0</v>
      </c>
      <c r="H3544">
        <f t="shared" si="720"/>
        <v>2.0162196679930959E-2</v>
      </c>
      <c r="I3544" s="5">
        <f t="shared" si="721"/>
        <v>2.0162196679930959E-2</v>
      </c>
      <c r="J3544" s="6">
        <f t="shared" si="722"/>
        <v>0.97983780332006909</v>
      </c>
      <c r="K3544" s="5">
        <f t="shared" si="723"/>
        <v>-2.0368227831539996E-2</v>
      </c>
      <c r="L3544" s="6">
        <f t="shared" si="716"/>
        <v>100</v>
      </c>
      <c r="AF3544">
        <v>2.2589672989812355E-2</v>
      </c>
      <c r="AG3544">
        <v>1</v>
      </c>
      <c r="AH3544">
        <v>0</v>
      </c>
      <c r="AI3544">
        <f t="shared" si="727"/>
        <v>3519</v>
      </c>
      <c r="AJ3544">
        <f t="shared" si="728"/>
        <v>21</v>
      </c>
      <c r="AK3544">
        <f t="shared" si="724"/>
        <v>0.10389610389610393</v>
      </c>
      <c r="AL3544">
        <f t="shared" si="725"/>
        <v>0.70833333333333326</v>
      </c>
      <c r="AM3544">
        <f t="shared" si="726"/>
        <v>1.8037518037522976E-4</v>
      </c>
    </row>
    <row r="3545" spans="1:39" x14ac:dyDescent="0.3">
      <c r="A3545">
        <f>Datos!C3544</f>
        <v>-0.13154560000000001</v>
      </c>
      <c r="B3545">
        <f>Datos!D3544</f>
        <v>-0.68042630000000004</v>
      </c>
      <c r="C3545">
        <f>Datos!E3544</f>
        <v>3.5405100000000002E-2</v>
      </c>
      <c r="D3545" s="5">
        <f>Datos!F3544</f>
        <v>0</v>
      </c>
      <c r="E3545">
        <f t="shared" si="717"/>
        <v>1</v>
      </c>
      <c r="F3545" s="6">
        <f t="shared" si="718"/>
        <v>1</v>
      </c>
      <c r="G3545">
        <f t="shared" si="719"/>
        <v>0</v>
      </c>
      <c r="H3545">
        <f t="shared" si="720"/>
        <v>7.2107678473404602E-2</v>
      </c>
      <c r="I3545" s="5">
        <f t="shared" si="721"/>
        <v>7.2107678473404602E-2</v>
      </c>
      <c r="J3545" s="6">
        <f t="shared" si="722"/>
        <v>0.9278923215265954</v>
      </c>
      <c r="K3545" s="5">
        <f t="shared" si="723"/>
        <v>-7.4839585765987454E-2</v>
      </c>
      <c r="L3545" s="6">
        <f t="shared" si="716"/>
        <v>0</v>
      </c>
      <c r="AF3545">
        <v>2.265138492181392E-2</v>
      </c>
      <c r="AG3545">
        <v>1</v>
      </c>
      <c r="AH3545">
        <v>0</v>
      </c>
      <c r="AI3545">
        <f t="shared" si="727"/>
        <v>3520</v>
      </c>
      <c r="AJ3545">
        <f t="shared" si="728"/>
        <v>21</v>
      </c>
      <c r="AK3545">
        <f t="shared" si="724"/>
        <v>0.10364145658263302</v>
      </c>
      <c r="AL3545">
        <f t="shared" si="725"/>
        <v>0.70833333333333326</v>
      </c>
      <c r="AM3545">
        <f t="shared" si="726"/>
        <v>1.8037518037515113E-4</v>
      </c>
    </row>
    <row r="3546" spans="1:39" x14ac:dyDescent="0.3">
      <c r="A3546">
        <f>Datos!C3545</f>
        <v>-0.13372319999999999</v>
      </c>
      <c r="B3546">
        <f>Datos!D3545</f>
        <v>-0.65769140000000004</v>
      </c>
      <c r="C3546">
        <f>Datos!E3545</f>
        <v>3.1723099999999997E-2</v>
      </c>
      <c r="D3546" s="5">
        <f>Datos!F3545</f>
        <v>0</v>
      </c>
      <c r="E3546">
        <f t="shared" si="717"/>
        <v>1</v>
      </c>
      <c r="F3546" s="6">
        <f t="shared" si="718"/>
        <v>1</v>
      </c>
      <c r="G3546">
        <f t="shared" si="719"/>
        <v>0</v>
      </c>
      <c r="H3546">
        <f t="shared" si="720"/>
        <v>7.172787572070434E-2</v>
      </c>
      <c r="I3546" s="5">
        <f t="shared" si="721"/>
        <v>7.172787572070434E-2</v>
      </c>
      <c r="J3546" s="6">
        <f t="shared" si="722"/>
        <v>0.92827212427929562</v>
      </c>
      <c r="K3546" s="5">
        <f t="shared" si="723"/>
        <v>-7.4430351811680284E-2</v>
      </c>
      <c r="L3546" s="6">
        <f t="shared" si="716"/>
        <v>0</v>
      </c>
      <c r="AF3546">
        <v>2.2695333390839872E-2</v>
      </c>
      <c r="AG3546">
        <v>1</v>
      </c>
      <c r="AH3546">
        <v>0</v>
      </c>
      <c r="AI3546">
        <f t="shared" si="727"/>
        <v>3521</v>
      </c>
      <c r="AJ3546">
        <f t="shared" si="728"/>
        <v>21</v>
      </c>
      <c r="AK3546">
        <f t="shared" si="724"/>
        <v>0.10338680926916222</v>
      </c>
      <c r="AL3546">
        <f t="shared" si="725"/>
        <v>0.70833333333333326</v>
      </c>
      <c r="AM3546">
        <f t="shared" si="726"/>
        <v>1.8037518037515113E-4</v>
      </c>
    </row>
    <row r="3547" spans="1:39" x14ac:dyDescent="0.3">
      <c r="A3547">
        <f>Datos!C3546</f>
        <v>-0.11940149999999999</v>
      </c>
      <c r="B3547">
        <f>Datos!D3546</f>
        <v>-0.60560610000000004</v>
      </c>
      <c r="C3547">
        <f>Datos!E3546</f>
        <v>1.8099500000000001E-2</v>
      </c>
      <c r="D3547" s="5">
        <f>Datos!F3546</f>
        <v>0</v>
      </c>
      <c r="E3547">
        <f t="shared" si="717"/>
        <v>1</v>
      </c>
      <c r="F3547" s="6">
        <f t="shared" si="718"/>
        <v>1</v>
      </c>
      <c r="G3547">
        <f t="shared" si="719"/>
        <v>0</v>
      </c>
      <c r="H3547">
        <f t="shared" si="720"/>
        <v>7.3263154878427508E-2</v>
      </c>
      <c r="I3547" s="5">
        <f t="shared" si="721"/>
        <v>7.3263154878427508E-2</v>
      </c>
      <c r="J3547" s="6">
        <f t="shared" si="722"/>
        <v>0.92673684512157251</v>
      </c>
      <c r="K3547" s="5">
        <f t="shared" si="723"/>
        <v>-7.6085631687516309E-2</v>
      </c>
      <c r="L3547" s="6">
        <f t="shared" si="716"/>
        <v>0</v>
      </c>
      <c r="AF3547">
        <v>2.2697797633678594E-2</v>
      </c>
      <c r="AG3547">
        <v>1</v>
      </c>
      <c r="AH3547">
        <v>0</v>
      </c>
      <c r="AI3547">
        <f t="shared" si="727"/>
        <v>3522</v>
      </c>
      <c r="AJ3547">
        <f t="shared" si="728"/>
        <v>21</v>
      </c>
      <c r="AK3547">
        <f t="shared" si="724"/>
        <v>0.10313216195569141</v>
      </c>
      <c r="AL3547">
        <f t="shared" si="725"/>
        <v>0.70833333333333326</v>
      </c>
      <c r="AM3547">
        <f t="shared" si="726"/>
        <v>1.8037518037522976E-4</v>
      </c>
    </row>
    <row r="3548" spans="1:39" x14ac:dyDescent="0.3">
      <c r="A3548">
        <f>Datos!C3547</f>
        <v>-6.1882899999999998E-2</v>
      </c>
      <c r="B3548">
        <f>Datos!D3547</f>
        <v>-0.4922762</v>
      </c>
      <c r="C3548">
        <f>Datos!E3547</f>
        <v>3.00594E-2</v>
      </c>
      <c r="D3548" s="5">
        <f>Datos!F3547</f>
        <v>0</v>
      </c>
      <c r="E3548">
        <f t="shared" si="717"/>
        <v>1</v>
      </c>
      <c r="F3548" s="6">
        <f t="shared" si="718"/>
        <v>1</v>
      </c>
      <c r="G3548">
        <f t="shared" si="719"/>
        <v>0</v>
      </c>
      <c r="H3548">
        <f t="shared" si="720"/>
        <v>5.395605321607367E-2</v>
      </c>
      <c r="I3548" s="5">
        <f t="shared" si="721"/>
        <v>5.395605321607367E-2</v>
      </c>
      <c r="J3548" s="6">
        <f t="shared" si="722"/>
        <v>0.94604394678392634</v>
      </c>
      <c r="K3548" s="5">
        <f t="shared" si="723"/>
        <v>-5.5466255635146927E-2</v>
      </c>
      <c r="L3548" s="6">
        <f t="shared" si="716"/>
        <v>0</v>
      </c>
      <c r="AF3548">
        <v>2.2709227845712658E-2</v>
      </c>
      <c r="AG3548">
        <v>1</v>
      </c>
      <c r="AH3548">
        <v>0</v>
      </c>
      <c r="AI3548">
        <f t="shared" si="727"/>
        <v>3523</v>
      </c>
      <c r="AJ3548">
        <f t="shared" si="728"/>
        <v>21</v>
      </c>
      <c r="AK3548">
        <f t="shared" si="724"/>
        <v>0.1028775146422205</v>
      </c>
      <c r="AL3548">
        <f t="shared" si="725"/>
        <v>0.70833333333333326</v>
      </c>
      <c r="AM3548">
        <f t="shared" si="726"/>
        <v>1.8037518037515113E-4</v>
      </c>
    </row>
    <row r="3549" spans="1:39" x14ac:dyDescent="0.3">
      <c r="A3549">
        <f>Datos!C3548</f>
        <v>-8.5673399999999997E-2</v>
      </c>
      <c r="B3549">
        <f>Datos!D3548</f>
        <v>-0.41143770000000002</v>
      </c>
      <c r="C3549">
        <f>Datos!E3548</f>
        <v>5.4256899999999997E-2</v>
      </c>
      <c r="D3549" s="5">
        <f>Datos!F3548</f>
        <v>0</v>
      </c>
      <c r="E3549">
        <f t="shared" si="717"/>
        <v>1</v>
      </c>
      <c r="F3549" s="6">
        <f t="shared" si="718"/>
        <v>1</v>
      </c>
      <c r="G3549">
        <f t="shared" si="719"/>
        <v>0</v>
      </c>
      <c r="H3549">
        <f t="shared" si="720"/>
        <v>3.9084827708395581E-2</v>
      </c>
      <c r="I3549" s="5">
        <f t="shared" si="721"/>
        <v>3.9084827708395581E-2</v>
      </c>
      <c r="J3549" s="6">
        <f t="shared" si="722"/>
        <v>0.96091517229160439</v>
      </c>
      <c r="K3549" s="5">
        <f t="shared" si="723"/>
        <v>-3.986914415596253E-2</v>
      </c>
      <c r="L3549" s="6">
        <f t="shared" si="716"/>
        <v>0</v>
      </c>
      <c r="AF3549">
        <v>2.2735809480669975E-2</v>
      </c>
      <c r="AG3549">
        <v>1</v>
      </c>
      <c r="AH3549">
        <v>0</v>
      </c>
      <c r="AI3549">
        <f t="shared" si="727"/>
        <v>3524</v>
      </c>
      <c r="AJ3549">
        <f t="shared" si="728"/>
        <v>21</v>
      </c>
      <c r="AK3549">
        <f t="shared" si="724"/>
        <v>0.1026228673287497</v>
      </c>
      <c r="AL3549">
        <f t="shared" si="725"/>
        <v>0.70833333333333326</v>
      </c>
      <c r="AM3549">
        <f t="shared" si="726"/>
        <v>1.8037518037522976E-4</v>
      </c>
    </row>
    <row r="3550" spans="1:39" x14ac:dyDescent="0.3">
      <c r="A3550">
        <f>Datos!C3549</f>
        <v>-3.9843999999999997E-2</v>
      </c>
      <c r="B3550">
        <f>Datos!D3549</f>
        <v>-0.36734529999999999</v>
      </c>
      <c r="C3550">
        <f>Datos!E3549</f>
        <v>4.3784799999999999E-2</v>
      </c>
      <c r="D3550" s="5">
        <f>Datos!F3549</f>
        <v>0</v>
      </c>
      <c r="E3550">
        <f t="shared" si="717"/>
        <v>1</v>
      </c>
      <c r="F3550" s="6">
        <f t="shared" si="718"/>
        <v>1</v>
      </c>
      <c r="G3550">
        <f t="shared" si="719"/>
        <v>0</v>
      </c>
      <c r="H3550">
        <f t="shared" si="720"/>
        <v>3.8844909508715358E-2</v>
      </c>
      <c r="I3550" s="5">
        <f t="shared" si="721"/>
        <v>3.8844909508715358E-2</v>
      </c>
      <c r="J3550" s="6">
        <f t="shared" si="722"/>
        <v>0.96115509049128467</v>
      </c>
      <c r="K3550" s="5">
        <f t="shared" si="723"/>
        <v>-3.9619498546671489E-2</v>
      </c>
      <c r="L3550" s="6">
        <f t="shared" si="716"/>
        <v>0</v>
      </c>
      <c r="AF3550">
        <v>2.2748295064691691E-2</v>
      </c>
      <c r="AG3550">
        <v>1</v>
      </c>
      <c r="AH3550">
        <v>0</v>
      </c>
      <c r="AI3550">
        <f t="shared" si="727"/>
        <v>3525</v>
      </c>
      <c r="AJ3550">
        <f t="shared" si="728"/>
        <v>21</v>
      </c>
      <c r="AK3550">
        <f t="shared" si="724"/>
        <v>0.10236822001527879</v>
      </c>
      <c r="AL3550">
        <f t="shared" si="725"/>
        <v>0.70833333333333326</v>
      </c>
      <c r="AM3550">
        <f t="shared" si="726"/>
        <v>1.8037518037515113E-4</v>
      </c>
    </row>
    <row r="3551" spans="1:39" x14ac:dyDescent="0.3">
      <c r="A3551">
        <f>Datos!C3550</f>
        <v>-2.0712499999999998E-2</v>
      </c>
      <c r="B3551">
        <f>Datos!D3550</f>
        <v>-0.3179883</v>
      </c>
      <c r="C3551">
        <f>Datos!E3550</f>
        <v>4.9202200000000001E-2</v>
      </c>
      <c r="D3551" s="5">
        <f>Datos!F3550</f>
        <v>0</v>
      </c>
      <c r="E3551">
        <f t="shared" si="717"/>
        <v>1</v>
      </c>
      <c r="F3551" s="6">
        <f t="shared" si="718"/>
        <v>1</v>
      </c>
      <c r="G3551">
        <f t="shared" si="719"/>
        <v>0</v>
      </c>
      <c r="H3551">
        <f t="shared" si="720"/>
        <v>3.3905394976233356E-2</v>
      </c>
      <c r="I3551" s="5">
        <f t="shared" si="721"/>
        <v>3.3905394976233356E-2</v>
      </c>
      <c r="J3551" s="6">
        <f t="shared" si="722"/>
        <v>0.96609460502376665</v>
      </c>
      <c r="K3551" s="5">
        <f t="shared" si="723"/>
        <v>-3.4493514757707351E-2</v>
      </c>
      <c r="L3551" s="6">
        <f t="shared" si="716"/>
        <v>0</v>
      </c>
      <c r="AF3551">
        <v>2.2777006101460922E-2</v>
      </c>
      <c r="AG3551">
        <v>1</v>
      </c>
      <c r="AH3551">
        <v>0</v>
      </c>
      <c r="AI3551">
        <f t="shared" si="727"/>
        <v>3526</v>
      </c>
      <c r="AJ3551">
        <f t="shared" si="728"/>
        <v>21</v>
      </c>
      <c r="AK3551">
        <f t="shared" si="724"/>
        <v>0.10211357270180799</v>
      </c>
      <c r="AL3551">
        <f t="shared" si="725"/>
        <v>0.70833333333333326</v>
      </c>
      <c r="AM3551">
        <f t="shared" si="726"/>
        <v>1.8037518037515113E-4</v>
      </c>
    </row>
    <row r="3552" spans="1:39" x14ac:dyDescent="0.3">
      <c r="A3552">
        <f>Datos!C3551</f>
        <v>-1.22647E-2</v>
      </c>
      <c r="B3552">
        <f>Datos!D3551</f>
        <v>-0.3013557</v>
      </c>
      <c r="C3552">
        <f>Datos!E3551</f>
        <v>3.5212599999999997E-2</v>
      </c>
      <c r="D3552" s="5">
        <f>Datos!F3551</f>
        <v>0</v>
      </c>
      <c r="E3552">
        <f t="shared" si="717"/>
        <v>1</v>
      </c>
      <c r="F3552" s="6">
        <f t="shared" si="718"/>
        <v>1</v>
      </c>
      <c r="G3552">
        <f t="shared" si="719"/>
        <v>0</v>
      </c>
      <c r="H3552">
        <f t="shared" si="720"/>
        <v>3.6965184122733745E-2</v>
      </c>
      <c r="I3552" s="5">
        <f t="shared" si="721"/>
        <v>3.6965184122733745E-2</v>
      </c>
      <c r="J3552" s="6">
        <f t="shared" si="722"/>
        <v>0.96303481587726625</v>
      </c>
      <c r="K3552" s="5">
        <f t="shared" si="723"/>
        <v>-3.7665714278588357E-2</v>
      </c>
      <c r="L3552" s="6">
        <f t="shared" si="716"/>
        <v>0</v>
      </c>
      <c r="AF3552">
        <v>2.2777950785654328E-2</v>
      </c>
      <c r="AG3552">
        <v>1</v>
      </c>
      <c r="AH3552">
        <v>0</v>
      </c>
      <c r="AI3552">
        <f t="shared" si="727"/>
        <v>3527</v>
      </c>
      <c r="AJ3552">
        <f t="shared" si="728"/>
        <v>21</v>
      </c>
      <c r="AK3552">
        <f t="shared" si="724"/>
        <v>0.10185892538833718</v>
      </c>
      <c r="AL3552">
        <f t="shared" si="725"/>
        <v>0.70833333333333326</v>
      </c>
      <c r="AM3552">
        <f t="shared" si="726"/>
        <v>1.8037518037522976E-4</v>
      </c>
    </row>
    <row r="3553" spans="1:39" x14ac:dyDescent="0.3">
      <c r="A3553">
        <f>Datos!C3552</f>
        <v>-2.8196200000000001E-2</v>
      </c>
      <c r="B3553">
        <f>Datos!D3552</f>
        <v>-0.25228390000000001</v>
      </c>
      <c r="C3553">
        <f>Datos!E3552</f>
        <v>4.3996199999999999E-2</v>
      </c>
      <c r="D3553" s="5">
        <f>Datos!F3552</f>
        <v>0</v>
      </c>
      <c r="E3553">
        <f t="shared" si="717"/>
        <v>1</v>
      </c>
      <c r="F3553" s="6">
        <f t="shared" si="718"/>
        <v>1</v>
      </c>
      <c r="G3553">
        <f t="shared" si="719"/>
        <v>0</v>
      </c>
      <c r="H3553">
        <f t="shared" si="720"/>
        <v>3.1891201231036601E-2</v>
      </c>
      <c r="I3553" s="5">
        <f t="shared" si="721"/>
        <v>3.1891201231036601E-2</v>
      </c>
      <c r="J3553" s="6">
        <f t="shared" si="722"/>
        <v>0.96810879876896339</v>
      </c>
      <c r="K3553" s="5">
        <f t="shared" si="723"/>
        <v>-3.2410802598969453E-2</v>
      </c>
      <c r="L3553" s="6">
        <f t="shared" si="716"/>
        <v>0</v>
      </c>
      <c r="AF3553">
        <v>2.284300373391572E-2</v>
      </c>
      <c r="AG3553">
        <v>1</v>
      </c>
      <c r="AH3553">
        <v>0</v>
      </c>
      <c r="AI3553">
        <f t="shared" si="727"/>
        <v>3528</v>
      </c>
      <c r="AJ3553">
        <f t="shared" si="728"/>
        <v>21</v>
      </c>
      <c r="AK3553">
        <f t="shared" si="724"/>
        <v>0.10160427807486627</v>
      </c>
      <c r="AL3553">
        <f t="shared" si="725"/>
        <v>0.70833333333333326</v>
      </c>
      <c r="AM3553">
        <f t="shared" si="726"/>
        <v>1.8037518037515113E-4</v>
      </c>
    </row>
    <row r="3554" spans="1:39" x14ac:dyDescent="0.3">
      <c r="A3554">
        <f>Datos!C3553</f>
        <v>-7.4080199999999999E-2</v>
      </c>
      <c r="B3554">
        <f>Datos!D3553</f>
        <v>-0.21990000000000001</v>
      </c>
      <c r="C3554">
        <f>Datos!E3553</f>
        <v>4.7175599999999998E-2</v>
      </c>
      <c r="D3554" s="5">
        <f>Datos!F3553</f>
        <v>0</v>
      </c>
      <c r="E3554">
        <f t="shared" si="717"/>
        <v>1</v>
      </c>
      <c r="F3554" s="6">
        <f t="shared" si="718"/>
        <v>1</v>
      </c>
      <c r="G3554">
        <f t="shared" si="719"/>
        <v>0</v>
      </c>
      <c r="H3554">
        <f t="shared" si="720"/>
        <v>3.0067629319492438E-2</v>
      </c>
      <c r="I3554" s="5">
        <f t="shared" si="721"/>
        <v>3.0067629319492438E-2</v>
      </c>
      <c r="J3554" s="6">
        <f t="shared" si="722"/>
        <v>0.96993237068050753</v>
      </c>
      <c r="K3554" s="5">
        <f t="shared" si="723"/>
        <v>-3.0528930863257198E-2</v>
      </c>
      <c r="L3554" s="6">
        <f t="shared" si="716"/>
        <v>0</v>
      </c>
      <c r="AF3554">
        <v>2.2850104835302865E-2</v>
      </c>
      <c r="AG3554">
        <v>1</v>
      </c>
      <c r="AH3554">
        <v>0</v>
      </c>
      <c r="AI3554">
        <f t="shared" si="727"/>
        <v>3529</v>
      </c>
      <c r="AJ3554">
        <f t="shared" si="728"/>
        <v>21</v>
      </c>
      <c r="AK3554">
        <f t="shared" si="724"/>
        <v>0.10134963076139547</v>
      </c>
      <c r="AL3554">
        <f t="shared" si="725"/>
        <v>0.70833333333333326</v>
      </c>
      <c r="AM3554">
        <f t="shared" si="726"/>
        <v>1.8037518037515113E-4</v>
      </c>
    </row>
    <row r="3555" spans="1:39" x14ac:dyDescent="0.3">
      <c r="A3555">
        <f>Datos!C3554</f>
        <v>-1.3871E-2</v>
      </c>
      <c r="B3555">
        <f>Datos!D3554</f>
        <v>0.37303350000000002</v>
      </c>
      <c r="C3555">
        <f>Datos!E3554</f>
        <v>5.20744E-2</v>
      </c>
      <c r="D3555" s="5">
        <f>Datos!F3554</f>
        <v>0</v>
      </c>
      <c r="E3555">
        <f t="shared" si="717"/>
        <v>1</v>
      </c>
      <c r="F3555" s="6">
        <f t="shared" si="718"/>
        <v>1</v>
      </c>
      <c r="G3555">
        <f t="shared" si="719"/>
        <v>0</v>
      </c>
      <c r="H3555">
        <f t="shared" si="720"/>
        <v>1.0346221566847389E-2</v>
      </c>
      <c r="I3555" s="5">
        <f t="shared" si="721"/>
        <v>1.0346221566847389E-2</v>
      </c>
      <c r="J3555" s="6">
        <f t="shared" si="722"/>
        <v>0.98965377843315261</v>
      </c>
      <c r="K3555" s="5">
        <f t="shared" si="723"/>
        <v>-1.0400115773757315E-2</v>
      </c>
      <c r="L3555" s="6">
        <f t="shared" si="716"/>
        <v>100</v>
      </c>
      <c r="AF3555">
        <v>2.2898414384403581E-2</v>
      </c>
      <c r="AG3555">
        <v>1</v>
      </c>
      <c r="AH3555">
        <v>0</v>
      </c>
      <c r="AI3555">
        <f t="shared" si="727"/>
        <v>3530</v>
      </c>
      <c r="AJ3555">
        <f t="shared" si="728"/>
        <v>21</v>
      </c>
      <c r="AK3555">
        <f t="shared" si="724"/>
        <v>0.10109498344792467</v>
      </c>
      <c r="AL3555">
        <f t="shared" si="725"/>
        <v>0.70833333333333326</v>
      </c>
      <c r="AM3555">
        <f t="shared" si="726"/>
        <v>1.8037518037522976E-4</v>
      </c>
    </row>
    <row r="3556" spans="1:39" x14ac:dyDescent="0.3">
      <c r="A3556">
        <f>Datos!C3555</f>
        <v>4.1166000000000001E-2</v>
      </c>
      <c r="B3556">
        <f>Datos!D3555</f>
        <v>0.37575979999999998</v>
      </c>
      <c r="C3556">
        <f>Datos!E3555</f>
        <v>5.1291900000000001E-2</v>
      </c>
      <c r="D3556" s="5">
        <f>Datos!F3555</f>
        <v>0</v>
      </c>
      <c r="E3556">
        <f t="shared" si="717"/>
        <v>1</v>
      </c>
      <c r="F3556" s="6">
        <f t="shared" si="718"/>
        <v>1</v>
      </c>
      <c r="G3556">
        <f t="shared" si="719"/>
        <v>0</v>
      </c>
      <c r="H3556">
        <f t="shared" si="720"/>
        <v>1.009605017417776E-2</v>
      </c>
      <c r="I3556" s="5">
        <f t="shared" si="721"/>
        <v>1.009605017417776E-2</v>
      </c>
      <c r="J3556" s="6">
        <f t="shared" si="722"/>
        <v>0.98990394982582219</v>
      </c>
      <c r="K3556" s="5">
        <f t="shared" si="723"/>
        <v>-1.0147360938240129E-2</v>
      </c>
      <c r="L3556" s="6">
        <f t="shared" si="716"/>
        <v>100</v>
      </c>
      <c r="AF3556">
        <v>2.2917140228865176E-2</v>
      </c>
      <c r="AG3556">
        <v>1</v>
      </c>
      <c r="AH3556">
        <v>0</v>
      </c>
      <c r="AI3556">
        <f t="shared" si="727"/>
        <v>3531</v>
      </c>
      <c r="AJ3556">
        <f t="shared" si="728"/>
        <v>21</v>
      </c>
      <c r="AK3556">
        <f t="shared" si="724"/>
        <v>0.10084033613445376</v>
      </c>
      <c r="AL3556">
        <f t="shared" si="725"/>
        <v>0.70833333333333326</v>
      </c>
      <c r="AM3556">
        <f t="shared" si="726"/>
        <v>1.8037518037515113E-4</v>
      </c>
    </row>
    <row r="3557" spans="1:39" x14ac:dyDescent="0.3">
      <c r="A3557">
        <f>Datos!C3556</f>
        <v>2.3441900000000002E-2</v>
      </c>
      <c r="B3557">
        <f>Datos!D3556</f>
        <v>0.4146937</v>
      </c>
      <c r="C3557">
        <f>Datos!E3556</f>
        <v>6.9986099999999996E-2</v>
      </c>
      <c r="D3557" s="5">
        <f>Datos!F3556</f>
        <v>0</v>
      </c>
      <c r="E3557">
        <f t="shared" si="717"/>
        <v>1</v>
      </c>
      <c r="F3557" s="6">
        <f t="shared" si="718"/>
        <v>1</v>
      </c>
      <c r="G3557">
        <f t="shared" si="719"/>
        <v>0</v>
      </c>
      <c r="H3557">
        <f t="shared" si="720"/>
        <v>8.108619467545132E-3</v>
      </c>
      <c r="I3557" s="5">
        <f t="shared" si="721"/>
        <v>8.108619467545132E-3</v>
      </c>
      <c r="J3557" s="6">
        <f t="shared" si="722"/>
        <v>0.99189138053245485</v>
      </c>
      <c r="K3557" s="5">
        <f t="shared" si="723"/>
        <v>-8.1416731233196864E-3</v>
      </c>
      <c r="L3557" s="6">
        <f t="shared" si="716"/>
        <v>100</v>
      </c>
      <c r="AF3557">
        <v>2.2935283282792485E-2</v>
      </c>
      <c r="AG3557">
        <v>1</v>
      </c>
      <c r="AH3557">
        <v>0</v>
      </c>
      <c r="AI3557">
        <f t="shared" si="727"/>
        <v>3532</v>
      </c>
      <c r="AJ3557">
        <f t="shared" si="728"/>
        <v>21</v>
      </c>
      <c r="AK3557">
        <f t="shared" si="724"/>
        <v>0.10058568882098295</v>
      </c>
      <c r="AL3557">
        <f t="shared" si="725"/>
        <v>0.70833333333333326</v>
      </c>
      <c r="AM3557">
        <f t="shared" si="726"/>
        <v>1.8037518037522976E-4</v>
      </c>
    </row>
    <row r="3558" spans="1:39" x14ac:dyDescent="0.3">
      <c r="A3558">
        <f>Datos!C3557</f>
        <v>-3.35132E-2</v>
      </c>
      <c r="B3558">
        <f>Datos!D3557</f>
        <v>0.45752419999999999</v>
      </c>
      <c r="C3558">
        <f>Datos!E3557</f>
        <v>5.44339E-2</v>
      </c>
      <c r="D3558" s="5">
        <f>Datos!F3557</f>
        <v>0</v>
      </c>
      <c r="E3558">
        <f t="shared" si="717"/>
        <v>1</v>
      </c>
      <c r="F3558" s="6">
        <f t="shared" si="718"/>
        <v>1</v>
      </c>
      <c r="G3558">
        <f t="shared" si="719"/>
        <v>0</v>
      </c>
      <c r="H3558">
        <f t="shared" si="720"/>
        <v>8.8685363677236777E-3</v>
      </c>
      <c r="I3558" s="5">
        <f t="shared" si="721"/>
        <v>8.8685363677236777E-3</v>
      </c>
      <c r="J3558" s="6">
        <f t="shared" si="722"/>
        <v>0.99113146363227633</v>
      </c>
      <c r="K3558" s="5">
        <f t="shared" si="723"/>
        <v>-8.9080959001553977E-3</v>
      </c>
      <c r="L3558" s="6">
        <f t="shared" si="716"/>
        <v>100</v>
      </c>
      <c r="AF3558">
        <v>2.2941055092567723E-2</v>
      </c>
      <c r="AG3558">
        <v>1</v>
      </c>
      <c r="AH3558">
        <v>0</v>
      </c>
      <c r="AI3558">
        <f t="shared" si="727"/>
        <v>3533</v>
      </c>
      <c r="AJ3558">
        <f t="shared" si="728"/>
        <v>21</v>
      </c>
      <c r="AK3558">
        <f t="shared" si="724"/>
        <v>0.10033104150751204</v>
      </c>
      <c r="AL3558">
        <f t="shared" si="725"/>
        <v>0.70833333333333326</v>
      </c>
      <c r="AM3558">
        <f t="shared" si="726"/>
        <v>0</v>
      </c>
    </row>
    <row r="3559" spans="1:39" x14ac:dyDescent="0.3">
      <c r="A3559">
        <f>Datos!C3558</f>
        <v>-2.8036700000000001E-2</v>
      </c>
      <c r="B3559">
        <f>Datos!D3558</f>
        <v>0.44199500000000003</v>
      </c>
      <c r="C3559">
        <f>Datos!E3558</f>
        <v>4.9966999999999998E-2</v>
      </c>
      <c r="D3559" s="5">
        <f>Datos!F3558</f>
        <v>0</v>
      </c>
      <c r="E3559">
        <f t="shared" si="717"/>
        <v>1</v>
      </c>
      <c r="F3559" s="6">
        <f t="shared" si="718"/>
        <v>1</v>
      </c>
      <c r="G3559">
        <f t="shared" si="719"/>
        <v>0</v>
      </c>
      <c r="H3559">
        <f t="shared" si="720"/>
        <v>9.438933235926877E-3</v>
      </c>
      <c r="I3559" s="5">
        <f t="shared" si="721"/>
        <v>9.438933235926877E-3</v>
      </c>
      <c r="J3559" s="6">
        <f t="shared" si="722"/>
        <v>0.99056106676407307</v>
      </c>
      <c r="K3559" s="5">
        <f t="shared" si="723"/>
        <v>-9.4837622814998804E-3</v>
      </c>
      <c r="L3559" s="6">
        <f t="shared" si="716"/>
        <v>100</v>
      </c>
      <c r="AF3559">
        <v>2.2951369691813384E-2</v>
      </c>
      <c r="AG3559">
        <v>0</v>
      </c>
      <c r="AH3559">
        <v>1</v>
      </c>
      <c r="AI3559">
        <f t="shared" si="727"/>
        <v>3533</v>
      </c>
      <c r="AJ3559">
        <f t="shared" si="728"/>
        <v>22</v>
      </c>
      <c r="AK3559">
        <f t="shared" si="724"/>
        <v>0.10033104150751204</v>
      </c>
      <c r="AL3559">
        <f t="shared" si="725"/>
        <v>0.69444444444444442</v>
      </c>
      <c r="AM3559">
        <f t="shared" si="726"/>
        <v>1.768384121325011E-4</v>
      </c>
    </row>
    <row r="3560" spans="1:39" x14ac:dyDescent="0.3">
      <c r="A3560">
        <f>Datos!C3559</f>
        <v>-3.6276599999999999E-2</v>
      </c>
      <c r="B3560">
        <f>Datos!D3559</f>
        <v>0.46971350000000001</v>
      </c>
      <c r="C3560">
        <f>Datos!E3559</f>
        <v>6.99679E-2</v>
      </c>
      <c r="D3560" s="5">
        <f>Datos!F3559</f>
        <v>0</v>
      </c>
      <c r="E3560">
        <f t="shared" si="717"/>
        <v>1</v>
      </c>
      <c r="F3560" s="6">
        <f t="shared" si="718"/>
        <v>1</v>
      </c>
      <c r="G3560">
        <f t="shared" si="719"/>
        <v>0</v>
      </c>
      <c r="H3560">
        <f t="shared" si="720"/>
        <v>7.6035835861866337E-3</v>
      </c>
      <c r="I3560" s="5">
        <f t="shared" si="721"/>
        <v>7.6035835861866337E-3</v>
      </c>
      <c r="J3560" s="6">
        <f t="shared" si="722"/>
        <v>0.99239641641381338</v>
      </c>
      <c r="K3560" s="5">
        <f t="shared" si="723"/>
        <v>-7.6326382010256317E-3</v>
      </c>
      <c r="L3560" s="6">
        <f t="shared" si="716"/>
        <v>100</v>
      </c>
      <c r="AF3560">
        <v>2.2972938524130758E-2</v>
      </c>
      <c r="AG3560">
        <v>1</v>
      </c>
      <c r="AH3560">
        <v>0</v>
      </c>
      <c r="AI3560">
        <f t="shared" si="727"/>
        <v>3534</v>
      </c>
      <c r="AJ3560">
        <f t="shared" si="728"/>
        <v>22</v>
      </c>
      <c r="AK3560">
        <f t="shared" si="724"/>
        <v>0.10007639419404124</v>
      </c>
      <c r="AL3560">
        <f t="shared" si="725"/>
        <v>0.69444444444444442</v>
      </c>
      <c r="AM3560">
        <f t="shared" si="726"/>
        <v>1.768384121325011E-4</v>
      </c>
    </row>
    <row r="3561" spans="1:39" x14ac:dyDescent="0.3">
      <c r="A3561">
        <f>Datos!C3560</f>
        <v>5.6452500000000003E-2</v>
      </c>
      <c r="B3561">
        <f>Datos!D3560</f>
        <v>0.39586179999999999</v>
      </c>
      <c r="C3561">
        <f>Datos!E3560</f>
        <v>4.1840299999999997E-2</v>
      </c>
      <c r="D3561" s="5">
        <f>Datos!F3560</f>
        <v>0</v>
      </c>
      <c r="E3561">
        <f t="shared" si="717"/>
        <v>1</v>
      </c>
      <c r="F3561" s="6">
        <f t="shared" si="718"/>
        <v>1</v>
      </c>
      <c r="G3561">
        <f t="shared" si="719"/>
        <v>0</v>
      </c>
      <c r="H3561">
        <f t="shared" si="720"/>
        <v>1.051066792634979E-2</v>
      </c>
      <c r="I3561" s="5">
        <f t="shared" si="721"/>
        <v>1.051066792634979E-2</v>
      </c>
      <c r="J3561" s="6">
        <f t="shared" si="722"/>
        <v>0.9894893320736502</v>
      </c>
      <c r="K3561" s="5">
        <f t="shared" si="723"/>
        <v>-1.0566295125829276E-2</v>
      </c>
      <c r="L3561" s="6">
        <f t="shared" si="716"/>
        <v>100</v>
      </c>
      <c r="AF3561">
        <v>2.2983930803239336E-2</v>
      </c>
      <c r="AG3561">
        <v>1</v>
      </c>
      <c r="AH3561">
        <v>0</v>
      </c>
      <c r="AI3561">
        <f t="shared" si="727"/>
        <v>3535</v>
      </c>
      <c r="AJ3561">
        <f t="shared" si="728"/>
        <v>22</v>
      </c>
      <c r="AK3561">
        <f t="shared" si="724"/>
        <v>9.9821746880570439E-2</v>
      </c>
      <c r="AL3561">
        <f t="shared" si="725"/>
        <v>0.69444444444444442</v>
      </c>
      <c r="AM3561">
        <f t="shared" si="726"/>
        <v>1.7683841213257822E-4</v>
      </c>
    </row>
    <row r="3562" spans="1:39" x14ac:dyDescent="0.3">
      <c r="A3562">
        <f>Datos!C3561</f>
        <v>0.12805520000000001</v>
      </c>
      <c r="B3562">
        <f>Datos!D3561</f>
        <v>0.40815040000000002</v>
      </c>
      <c r="C3562">
        <f>Datos!E3561</f>
        <v>4.0582699999999999E-2</v>
      </c>
      <c r="D3562" s="5">
        <f>Datos!F3561</f>
        <v>0</v>
      </c>
      <c r="E3562">
        <f t="shared" si="717"/>
        <v>1</v>
      </c>
      <c r="F3562" s="6">
        <f t="shared" si="718"/>
        <v>1</v>
      </c>
      <c r="G3562">
        <f t="shared" si="719"/>
        <v>0</v>
      </c>
      <c r="H3562">
        <f t="shared" si="720"/>
        <v>1.0052405116003594E-2</v>
      </c>
      <c r="I3562" s="5">
        <f t="shared" si="721"/>
        <v>1.0052405116003594E-2</v>
      </c>
      <c r="J3562" s="6">
        <f t="shared" si="722"/>
        <v>0.98994759488399642</v>
      </c>
      <c r="K3562" s="5">
        <f t="shared" si="723"/>
        <v>-1.0103271715189124E-2</v>
      </c>
      <c r="L3562" s="6">
        <f t="shared" si="716"/>
        <v>100</v>
      </c>
      <c r="AF3562">
        <v>2.2997683720700553E-2</v>
      </c>
      <c r="AG3562">
        <v>1</v>
      </c>
      <c r="AH3562">
        <v>0</v>
      </c>
      <c r="AI3562">
        <f t="shared" si="727"/>
        <v>3536</v>
      </c>
      <c r="AJ3562">
        <f t="shared" si="728"/>
        <v>22</v>
      </c>
      <c r="AK3562">
        <f t="shared" si="724"/>
        <v>9.9567099567099526E-2</v>
      </c>
      <c r="AL3562">
        <f t="shared" si="725"/>
        <v>0.69444444444444442</v>
      </c>
      <c r="AM3562">
        <f t="shared" si="726"/>
        <v>0</v>
      </c>
    </row>
    <row r="3563" spans="1:39" x14ac:dyDescent="0.3">
      <c r="A3563">
        <f>Datos!C3562</f>
        <v>9.8109199999999994E-2</v>
      </c>
      <c r="B3563">
        <f>Datos!D3562</f>
        <v>0.4480421</v>
      </c>
      <c r="C3563">
        <f>Datos!E3562</f>
        <v>3.9952599999999998E-2</v>
      </c>
      <c r="D3563" s="5">
        <f>Datos!F3562</f>
        <v>0</v>
      </c>
      <c r="E3563">
        <f t="shared" si="717"/>
        <v>1</v>
      </c>
      <c r="F3563" s="6">
        <f t="shared" si="718"/>
        <v>1</v>
      </c>
      <c r="G3563">
        <f t="shared" si="719"/>
        <v>0</v>
      </c>
      <c r="H3563">
        <f t="shared" si="720"/>
        <v>9.5845370530653461E-3</v>
      </c>
      <c r="I3563" s="5">
        <f t="shared" si="721"/>
        <v>9.5845370530653461E-3</v>
      </c>
      <c r="J3563" s="6">
        <f t="shared" si="722"/>
        <v>0.99041546294693461</v>
      </c>
      <c r="K3563" s="5">
        <f t="shared" si="723"/>
        <v>-9.6307643435807541E-3</v>
      </c>
      <c r="L3563" s="6">
        <f t="shared" si="716"/>
        <v>100</v>
      </c>
      <c r="AF3563">
        <v>2.3027825027913049E-2</v>
      </c>
      <c r="AG3563">
        <v>0</v>
      </c>
      <c r="AH3563">
        <v>1</v>
      </c>
      <c r="AI3563">
        <f t="shared" si="727"/>
        <v>3536</v>
      </c>
      <c r="AJ3563">
        <f t="shared" si="728"/>
        <v>23</v>
      </c>
      <c r="AK3563">
        <f t="shared" si="724"/>
        <v>9.9567099567099526E-2</v>
      </c>
      <c r="AL3563">
        <f t="shared" si="725"/>
        <v>0.68055555555555558</v>
      </c>
      <c r="AM3563">
        <f t="shared" si="726"/>
        <v>1.7330164388985111E-4</v>
      </c>
    </row>
    <row r="3564" spans="1:39" x14ac:dyDescent="0.3">
      <c r="A3564">
        <f>Datos!C3563</f>
        <v>2.2756800000000001E-2</v>
      </c>
      <c r="B3564">
        <f>Datos!D3563</f>
        <v>0.41883500000000001</v>
      </c>
      <c r="C3564">
        <f>Datos!E3563</f>
        <v>4.8783199999999999E-2</v>
      </c>
      <c r="D3564" s="5">
        <f>Datos!F3563</f>
        <v>0</v>
      </c>
      <c r="E3564">
        <f t="shared" si="717"/>
        <v>1</v>
      </c>
      <c r="F3564" s="6">
        <f t="shared" si="718"/>
        <v>1</v>
      </c>
      <c r="G3564">
        <f t="shared" si="719"/>
        <v>0</v>
      </c>
      <c r="H3564">
        <f t="shared" si="720"/>
        <v>9.6770111346073991E-3</v>
      </c>
      <c r="I3564" s="5">
        <f t="shared" si="721"/>
        <v>9.6770111346073991E-3</v>
      </c>
      <c r="J3564" s="6">
        <f t="shared" si="722"/>
        <v>0.99032298886539261</v>
      </c>
      <c r="K3564" s="5">
        <f t="shared" si="723"/>
        <v>-9.7241376827256372E-3</v>
      </c>
      <c r="L3564" s="6">
        <f t="shared" si="716"/>
        <v>100</v>
      </c>
      <c r="AF3564">
        <v>2.3049433739603234E-2</v>
      </c>
      <c r="AG3564">
        <v>1</v>
      </c>
      <c r="AH3564">
        <v>0</v>
      </c>
      <c r="AI3564">
        <f t="shared" si="727"/>
        <v>3537</v>
      </c>
      <c r="AJ3564">
        <f t="shared" si="728"/>
        <v>23</v>
      </c>
      <c r="AK3564">
        <f t="shared" si="724"/>
        <v>9.9312452253628725E-2</v>
      </c>
      <c r="AL3564">
        <f t="shared" si="725"/>
        <v>0.68055555555555558</v>
      </c>
      <c r="AM3564">
        <f t="shared" si="726"/>
        <v>1.7330164388985111E-4</v>
      </c>
    </row>
    <row r="3565" spans="1:39" x14ac:dyDescent="0.3">
      <c r="A3565">
        <f>Datos!C3564</f>
        <v>2.2369799999999999E-2</v>
      </c>
      <c r="B3565">
        <f>Datos!D3564</f>
        <v>3.6093199999999999E-2</v>
      </c>
      <c r="C3565">
        <f>Datos!E3564</f>
        <v>3.8993E-2</v>
      </c>
      <c r="D3565" s="5">
        <f>Datos!F3564</f>
        <v>0</v>
      </c>
      <c r="E3565">
        <f t="shared" si="717"/>
        <v>1</v>
      </c>
      <c r="F3565" s="6">
        <f t="shared" si="718"/>
        <v>1</v>
      </c>
      <c r="G3565">
        <f t="shared" si="719"/>
        <v>0</v>
      </c>
      <c r="H3565">
        <f t="shared" si="720"/>
        <v>2.0083560217924141E-2</v>
      </c>
      <c r="I3565" s="5">
        <f t="shared" si="721"/>
        <v>2.0083560217924141E-2</v>
      </c>
      <c r="J3565" s="6">
        <f t="shared" si="722"/>
        <v>0.97991643978207588</v>
      </c>
      <c r="K3565" s="5">
        <f t="shared" si="723"/>
        <v>-2.0287976481325274E-2</v>
      </c>
      <c r="L3565" s="6">
        <f t="shared" si="716"/>
        <v>100</v>
      </c>
      <c r="AF3565">
        <v>2.3086112708036517E-2</v>
      </c>
      <c r="AG3565">
        <v>1</v>
      </c>
      <c r="AH3565">
        <v>0</v>
      </c>
      <c r="AI3565">
        <f t="shared" si="727"/>
        <v>3538</v>
      </c>
      <c r="AJ3565">
        <f t="shared" si="728"/>
        <v>23</v>
      </c>
      <c r="AK3565">
        <f t="shared" si="724"/>
        <v>9.9057804940157923E-2</v>
      </c>
      <c r="AL3565">
        <f t="shared" si="725"/>
        <v>0.68055555555555558</v>
      </c>
      <c r="AM3565">
        <f t="shared" si="726"/>
        <v>1.7330164388992665E-4</v>
      </c>
    </row>
    <row r="3566" spans="1:39" x14ac:dyDescent="0.3">
      <c r="A3566">
        <f>Datos!C3565</f>
        <v>-4.4327800000000001E-2</v>
      </c>
      <c r="B3566">
        <f>Datos!D3565</f>
        <v>1.9957599999999999E-2</v>
      </c>
      <c r="C3566">
        <f>Datos!E3565</f>
        <v>7.3155499999999998E-2</v>
      </c>
      <c r="D3566" s="5">
        <f>Datos!F3565</f>
        <v>0</v>
      </c>
      <c r="E3566">
        <f t="shared" si="717"/>
        <v>1</v>
      </c>
      <c r="F3566" s="6">
        <f t="shared" si="718"/>
        <v>1</v>
      </c>
      <c r="G3566">
        <f t="shared" si="719"/>
        <v>0</v>
      </c>
      <c r="H3566">
        <f t="shared" si="720"/>
        <v>1.5895609928180808E-2</v>
      </c>
      <c r="I3566" s="5">
        <f t="shared" si="721"/>
        <v>1.5895609928180808E-2</v>
      </c>
      <c r="J3566" s="6">
        <f t="shared" si="722"/>
        <v>0.98410439007181916</v>
      </c>
      <c r="K3566" s="5">
        <f t="shared" si="723"/>
        <v>-1.6023300085400528E-2</v>
      </c>
      <c r="L3566" s="6">
        <f t="shared" si="716"/>
        <v>100</v>
      </c>
      <c r="AF3566">
        <v>2.3089052009213608E-2</v>
      </c>
      <c r="AG3566">
        <v>1</v>
      </c>
      <c r="AH3566">
        <v>0</v>
      </c>
      <c r="AI3566">
        <f t="shared" si="727"/>
        <v>3539</v>
      </c>
      <c r="AJ3566">
        <f t="shared" si="728"/>
        <v>23</v>
      </c>
      <c r="AK3566">
        <f t="shared" si="724"/>
        <v>9.880315762668701E-2</v>
      </c>
      <c r="AL3566">
        <f t="shared" si="725"/>
        <v>0.68055555555555558</v>
      </c>
      <c r="AM3566">
        <f t="shared" si="726"/>
        <v>1.7330164388985111E-4</v>
      </c>
    </row>
    <row r="3567" spans="1:39" x14ac:dyDescent="0.3">
      <c r="A3567">
        <f>Datos!C3566</f>
        <v>9.0489000000000003E-3</v>
      </c>
      <c r="B3567">
        <f>Datos!D3566</f>
        <v>3.29056E-2</v>
      </c>
      <c r="C3567">
        <f>Datos!E3566</f>
        <v>7.7175099999999996E-2</v>
      </c>
      <c r="D3567" s="5">
        <f>Datos!F3566</f>
        <v>0</v>
      </c>
      <c r="E3567">
        <f t="shared" si="717"/>
        <v>1</v>
      </c>
      <c r="F3567" s="6">
        <f t="shared" si="718"/>
        <v>1</v>
      </c>
      <c r="G3567">
        <f t="shared" si="719"/>
        <v>0</v>
      </c>
      <c r="H3567">
        <f t="shared" si="720"/>
        <v>1.4643070592903137E-2</v>
      </c>
      <c r="I3567" s="5">
        <f t="shared" si="721"/>
        <v>1.4643070592903137E-2</v>
      </c>
      <c r="J3567" s="6">
        <f t="shared" si="722"/>
        <v>0.98535692940709685</v>
      </c>
      <c r="K3567" s="5">
        <f t="shared" si="723"/>
        <v>-1.4751338568043842E-2</v>
      </c>
      <c r="L3567" s="6">
        <f t="shared" si="716"/>
        <v>100</v>
      </c>
      <c r="AF3567">
        <v>2.3127831547026613E-2</v>
      </c>
      <c r="AG3567">
        <v>1</v>
      </c>
      <c r="AH3567">
        <v>0</v>
      </c>
      <c r="AI3567">
        <f t="shared" si="727"/>
        <v>3540</v>
      </c>
      <c r="AJ3567">
        <f t="shared" si="728"/>
        <v>23</v>
      </c>
      <c r="AK3567">
        <f t="shared" si="724"/>
        <v>9.8548510313216209E-2</v>
      </c>
      <c r="AL3567">
        <f t="shared" si="725"/>
        <v>0.68055555555555558</v>
      </c>
      <c r="AM3567">
        <f t="shared" si="726"/>
        <v>0</v>
      </c>
    </row>
    <row r="3568" spans="1:39" x14ac:dyDescent="0.3">
      <c r="A3568">
        <f>Datos!C3567</f>
        <v>2.4845900000000001E-2</v>
      </c>
      <c r="B3568">
        <f>Datos!D3567</f>
        <v>4.2906399999999997E-2</v>
      </c>
      <c r="C3568">
        <f>Datos!E3567</f>
        <v>6.7617099999999999E-2</v>
      </c>
      <c r="D3568" s="5">
        <f>Datos!F3567</f>
        <v>0</v>
      </c>
      <c r="E3568">
        <f t="shared" si="717"/>
        <v>1</v>
      </c>
      <c r="F3568" s="6">
        <f t="shared" si="718"/>
        <v>1</v>
      </c>
      <c r="G3568">
        <f t="shared" si="719"/>
        <v>0</v>
      </c>
      <c r="H3568">
        <f t="shared" si="720"/>
        <v>1.5513579522573259E-2</v>
      </c>
      <c r="I3568" s="5">
        <f t="shared" si="721"/>
        <v>1.5513579522573259E-2</v>
      </c>
      <c r="J3568" s="6">
        <f t="shared" si="722"/>
        <v>0.98448642047742674</v>
      </c>
      <c r="K3568" s="5">
        <f t="shared" si="723"/>
        <v>-1.5635174317103564E-2</v>
      </c>
      <c r="L3568" s="6">
        <f t="shared" si="716"/>
        <v>100</v>
      </c>
      <c r="AF3568">
        <v>2.3131944944659758E-2</v>
      </c>
      <c r="AG3568">
        <v>0</v>
      </c>
      <c r="AH3568">
        <v>1</v>
      </c>
      <c r="AI3568">
        <f t="shared" si="727"/>
        <v>3540</v>
      </c>
      <c r="AJ3568">
        <f t="shared" si="728"/>
        <v>24</v>
      </c>
      <c r="AK3568">
        <f t="shared" si="724"/>
        <v>9.8548510313216209E-2</v>
      </c>
      <c r="AL3568">
        <f t="shared" si="725"/>
        <v>0.66666666666666674</v>
      </c>
      <c r="AM3568">
        <f t="shared" si="726"/>
        <v>1.6976487564720108E-4</v>
      </c>
    </row>
    <row r="3569" spans="1:39" x14ac:dyDescent="0.3">
      <c r="A3569">
        <f>Datos!C3568</f>
        <v>1.5595299999999999E-2</v>
      </c>
      <c r="B3569">
        <f>Datos!D3568</f>
        <v>5.7675999999999998E-2</v>
      </c>
      <c r="C3569">
        <f>Datos!E3568</f>
        <v>5.66013E-2</v>
      </c>
      <c r="D3569" s="5">
        <f>Datos!F3568</f>
        <v>0</v>
      </c>
      <c r="E3569">
        <f t="shared" si="717"/>
        <v>1</v>
      </c>
      <c r="F3569" s="6">
        <f t="shared" si="718"/>
        <v>1</v>
      </c>
      <c r="G3569">
        <f t="shared" si="719"/>
        <v>0</v>
      </c>
      <c r="H3569">
        <f t="shared" si="720"/>
        <v>1.6708935317631481E-2</v>
      </c>
      <c r="I3569" s="5">
        <f t="shared" si="721"/>
        <v>1.6708935317631481E-2</v>
      </c>
      <c r="J3569" s="6">
        <f t="shared" si="722"/>
        <v>0.98329106468236849</v>
      </c>
      <c r="K3569" s="5">
        <f t="shared" si="723"/>
        <v>-1.6850104309043587E-2</v>
      </c>
      <c r="L3569" s="6">
        <f t="shared" si="716"/>
        <v>100</v>
      </c>
      <c r="AF3569">
        <v>2.314803556909269E-2</v>
      </c>
      <c r="AG3569">
        <v>1</v>
      </c>
      <c r="AH3569">
        <v>0</v>
      </c>
      <c r="AI3569">
        <f t="shared" si="727"/>
        <v>3541</v>
      </c>
      <c r="AJ3569">
        <f t="shared" si="728"/>
        <v>24</v>
      </c>
      <c r="AK3569">
        <f t="shared" si="724"/>
        <v>9.8293862999745407E-2</v>
      </c>
      <c r="AL3569">
        <f t="shared" si="725"/>
        <v>0.66666666666666674</v>
      </c>
      <c r="AM3569">
        <f t="shared" si="726"/>
        <v>1.697648756472751E-4</v>
      </c>
    </row>
    <row r="3570" spans="1:39" x14ac:dyDescent="0.3">
      <c r="A3570">
        <f>Datos!C3569</f>
        <v>-1.0216299999999999E-2</v>
      </c>
      <c r="B3570">
        <f>Datos!D3569</f>
        <v>4.1475600000000001E-2</v>
      </c>
      <c r="C3570">
        <f>Datos!E3569</f>
        <v>5.7278000000000003E-2</v>
      </c>
      <c r="D3570" s="5">
        <f>Datos!F3569</f>
        <v>0</v>
      </c>
      <c r="E3570">
        <f t="shared" si="717"/>
        <v>1</v>
      </c>
      <c r="F3570" s="6">
        <f t="shared" si="718"/>
        <v>1</v>
      </c>
      <c r="G3570">
        <f t="shared" si="719"/>
        <v>0</v>
      </c>
      <c r="H3570">
        <f t="shared" si="720"/>
        <v>1.728413514109654E-2</v>
      </c>
      <c r="I3570" s="5">
        <f t="shared" si="721"/>
        <v>1.728413514109654E-2</v>
      </c>
      <c r="J3570" s="6">
        <f t="shared" si="722"/>
        <v>0.9827158648589035</v>
      </c>
      <c r="K3570" s="5">
        <f t="shared" si="723"/>
        <v>-1.7435249591325305E-2</v>
      </c>
      <c r="L3570" s="6">
        <f t="shared" si="716"/>
        <v>100</v>
      </c>
      <c r="AF3570">
        <v>2.3197508008129739E-2</v>
      </c>
      <c r="AG3570">
        <v>1</v>
      </c>
      <c r="AH3570">
        <v>0</v>
      </c>
      <c r="AI3570">
        <f t="shared" si="727"/>
        <v>3542</v>
      </c>
      <c r="AJ3570">
        <f t="shared" si="728"/>
        <v>24</v>
      </c>
      <c r="AK3570">
        <f t="shared" si="724"/>
        <v>9.8039215686274495E-2</v>
      </c>
      <c r="AL3570">
        <f t="shared" si="725"/>
        <v>0.66666666666666674</v>
      </c>
      <c r="AM3570">
        <f t="shared" si="726"/>
        <v>1.6976487564720108E-4</v>
      </c>
    </row>
    <row r="3571" spans="1:39" x14ac:dyDescent="0.3">
      <c r="A3571">
        <f>Datos!C3570</f>
        <v>-7.0484500000000005E-2</v>
      </c>
      <c r="B3571">
        <f>Datos!D3570</f>
        <v>5.4219000000000003E-2</v>
      </c>
      <c r="C3571">
        <f>Datos!E3570</f>
        <v>6.3299300000000003E-2</v>
      </c>
      <c r="D3571" s="5">
        <f>Datos!F3570</f>
        <v>0</v>
      </c>
      <c r="E3571">
        <f t="shared" si="717"/>
        <v>1</v>
      </c>
      <c r="F3571" s="6">
        <f t="shared" si="718"/>
        <v>1</v>
      </c>
      <c r="G3571">
        <f t="shared" si="719"/>
        <v>0</v>
      </c>
      <c r="H3571">
        <f t="shared" si="720"/>
        <v>1.6537176242007262E-2</v>
      </c>
      <c r="I3571" s="5">
        <f t="shared" si="721"/>
        <v>1.6537176242007262E-2</v>
      </c>
      <c r="J3571" s="6">
        <f t="shared" si="722"/>
        <v>0.98346282375799277</v>
      </c>
      <c r="K3571" s="5">
        <f t="shared" si="723"/>
        <v>-1.6675441808493365E-2</v>
      </c>
      <c r="L3571" s="6">
        <f t="shared" si="716"/>
        <v>100</v>
      </c>
      <c r="AF3571">
        <v>2.3222467573794581E-2</v>
      </c>
      <c r="AG3571">
        <v>1</v>
      </c>
      <c r="AH3571">
        <v>0</v>
      </c>
      <c r="AI3571">
        <f t="shared" si="727"/>
        <v>3543</v>
      </c>
      <c r="AJ3571">
        <f t="shared" si="728"/>
        <v>24</v>
      </c>
      <c r="AK3571">
        <f t="shared" si="724"/>
        <v>9.7784568372803693E-2</v>
      </c>
      <c r="AL3571">
        <f t="shared" si="725"/>
        <v>0.66666666666666674</v>
      </c>
      <c r="AM3571">
        <f t="shared" si="726"/>
        <v>1.697648756472751E-4</v>
      </c>
    </row>
    <row r="3572" spans="1:39" x14ac:dyDescent="0.3">
      <c r="A3572">
        <f>Datos!C3571</f>
        <v>1.0057E-3</v>
      </c>
      <c r="B3572">
        <f>Datos!D3571</f>
        <v>5.6660500000000003E-2</v>
      </c>
      <c r="C3572">
        <f>Datos!E3571</f>
        <v>5.0184399999999997E-2</v>
      </c>
      <c r="D3572" s="5">
        <f>Datos!F3571</f>
        <v>0</v>
      </c>
      <c r="E3572">
        <f t="shared" si="717"/>
        <v>1</v>
      </c>
      <c r="F3572" s="6">
        <f t="shared" si="718"/>
        <v>1</v>
      </c>
      <c r="G3572">
        <f t="shared" si="719"/>
        <v>0</v>
      </c>
      <c r="H3572">
        <f t="shared" si="720"/>
        <v>1.7809452453821168E-2</v>
      </c>
      <c r="I3572" s="5">
        <f t="shared" si="721"/>
        <v>1.7809452453821168E-2</v>
      </c>
      <c r="J3572" s="6">
        <f t="shared" si="722"/>
        <v>0.98219054754617885</v>
      </c>
      <c r="K3572" s="5">
        <f t="shared" si="723"/>
        <v>-1.7969949179991711E-2</v>
      </c>
      <c r="L3572" s="6">
        <f t="shared" si="716"/>
        <v>100</v>
      </c>
      <c r="AF3572">
        <v>2.3271470796398307E-2</v>
      </c>
      <c r="AG3572">
        <v>1</v>
      </c>
      <c r="AH3572">
        <v>0</v>
      </c>
      <c r="AI3572">
        <f t="shared" si="727"/>
        <v>3544</v>
      </c>
      <c r="AJ3572">
        <f t="shared" si="728"/>
        <v>24</v>
      </c>
      <c r="AK3572">
        <f t="shared" si="724"/>
        <v>9.752992105933278E-2</v>
      </c>
      <c r="AL3572">
        <f t="shared" si="725"/>
        <v>0.66666666666666674</v>
      </c>
      <c r="AM3572">
        <f t="shared" si="726"/>
        <v>1.6976487564720108E-4</v>
      </c>
    </row>
    <row r="3573" spans="1:39" x14ac:dyDescent="0.3">
      <c r="A3573">
        <f>Datos!C3572</f>
        <v>1.38957E-2</v>
      </c>
      <c r="B3573">
        <f>Datos!D3572</f>
        <v>5.3414099999999999E-2</v>
      </c>
      <c r="C3573">
        <f>Datos!E3572</f>
        <v>6.3169100000000006E-2</v>
      </c>
      <c r="D3573" s="5">
        <f>Datos!F3572</f>
        <v>0</v>
      </c>
      <c r="E3573">
        <f t="shared" si="717"/>
        <v>1</v>
      </c>
      <c r="F3573" s="6">
        <f t="shared" si="718"/>
        <v>1</v>
      </c>
      <c r="G3573">
        <f t="shared" si="719"/>
        <v>0</v>
      </c>
      <c r="H3573">
        <f t="shared" si="720"/>
        <v>1.5919039544281564E-2</v>
      </c>
      <c r="I3573" s="5">
        <f t="shared" si="721"/>
        <v>1.5919039544281564E-2</v>
      </c>
      <c r="J3573" s="6">
        <f t="shared" si="722"/>
        <v>0.98408096045571847</v>
      </c>
      <c r="K3573" s="5">
        <f t="shared" si="723"/>
        <v>-1.6047108428548208E-2</v>
      </c>
      <c r="L3573" s="6">
        <f t="shared" si="716"/>
        <v>100</v>
      </c>
      <c r="AF3573">
        <v>2.3284357811096647E-2</v>
      </c>
      <c r="AG3573">
        <v>1</v>
      </c>
      <c r="AH3573">
        <v>0</v>
      </c>
      <c r="AI3573">
        <f t="shared" si="727"/>
        <v>3545</v>
      </c>
      <c r="AJ3573">
        <f t="shared" si="728"/>
        <v>24</v>
      </c>
      <c r="AK3573">
        <f t="shared" si="724"/>
        <v>9.7275273745861979E-2</v>
      </c>
      <c r="AL3573">
        <f t="shared" si="725"/>
        <v>0.66666666666666674</v>
      </c>
      <c r="AM3573">
        <f t="shared" si="726"/>
        <v>1.6976487564720108E-4</v>
      </c>
    </row>
    <row r="3574" spans="1:39" x14ac:dyDescent="0.3">
      <c r="A3574">
        <f>Datos!C3573</f>
        <v>2.9066999999999999E-3</v>
      </c>
      <c r="B3574">
        <f>Datos!D3573</f>
        <v>6.5823199999999998E-2</v>
      </c>
      <c r="C3574">
        <f>Datos!E3573</f>
        <v>5.4986100000000003E-2</v>
      </c>
      <c r="D3574" s="5">
        <f>Datos!F3573</f>
        <v>0</v>
      </c>
      <c r="E3574">
        <f t="shared" si="717"/>
        <v>1</v>
      </c>
      <c r="F3574" s="6">
        <f t="shared" si="718"/>
        <v>1</v>
      </c>
      <c r="G3574">
        <f t="shared" si="719"/>
        <v>0</v>
      </c>
      <c r="H3574">
        <f t="shared" si="720"/>
        <v>1.6813802363715841E-2</v>
      </c>
      <c r="I3574" s="5">
        <f t="shared" si="721"/>
        <v>1.6813802363715841E-2</v>
      </c>
      <c r="J3574" s="6">
        <f t="shared" si="722"/>
        <v>0.98318619763628412</v>
      </c>
      <c r="K3574" s="5">
        <f t="shared" si="723"/>
        <v>-1.6956759034417963E-2</v>
      </c>
      <c r="L3574" s="6">
        <f t="shared" si="716"/>
        <v>100</v>
      </c>
      <c r="AF3574">
        <v>2.329768456235044E-2</v>
      </c>
      <c r="AG3574">
        <v>1</v>
      </c>
      <c r="AH3574">
        <v>0</v>
      </c>
      <c r="AI3574">
        <f t="shared" si="727"/>
        <v>3546</v>
      </c>
      <c r="AJ3574">
        <f t="shared" si="728"/>
        <v>24</v>
      </c>
      <c r="AK3574">
        <f t="shared" si="724"/>
        <v>9.7020626432391177E-2</v>
      </c>
      <c r="AL3574">
        <f t="shared" si="725"/>
        <v>0.66666666666666674</v>
      </c>
      <c r="AM3574">
        <f t="shared" si="726"/>
        <v>1.697648756472751E-4</v>
      </c>
    </row>
    <row r="3575" spans="1:39" x14ac:dyDescent="0.3">
      <c r="A3575">
        <f>Datos!C3574</f>
        <v>-3.2726600000000002E-2</v>
      </c>
      <c r="B3575">
        <f>Datos!D3574</f>
        <v>3.6854100000000001E-2</v>
      </c>
      <c r="C3575">
        <f>Datos!E3574</f>
        <v>7.5854699999999997E-2</v>
      </c>
      <c r="D3575" s="5">
        <f>Datos!F3574</f>
        <v>0</v>
      </c>
      <c r="E3575">
        <f t="shared" si="717"/>
        <v>1</v>
      </c>
      <c r="F3575" s="6">
        <f t="shared" si="718"/>
        <v>1</v>
      </c>
      <c r="G3575">
        <f t="shared" si="719"/>
        <v>0</v>
      </c>
      <c r="H3575">
        <f t="shared" si="720"/>
        <v>1.5011002045879834E-2</v>
      </c>
      <c r="I3575" s="5">
        <f t="shared" si="721"/>
        <v>1.5011002045879834E-2</v>
      </c>
      <c r="J3575" s="6">
        <f t="shared" si="722"/>
        <v>0.9849889979541202</v>
      </c>
      <c r="K3575" s="5">
        <f t="shared" si="723"/>
        <v>-1.5124807462154184E-2</v>
      </c>
      <c r="L3575" s="6">
        <f t="shared" si="716"/>
        <v>100</v>
      </c>
      <c r="AF3575">
        <v>2.3326253706720805E-2</v>
      </c>
      <c r="AG3575">
        <v>1</v>
      </c>
      <c r="AH3575">
        <v>0</v>
      </c>
      <c r="AI3575">
        <f t="shared" si="727"/>
        <v>3547</v>
      </c>
      <c r="AJ3575">
        <f t="shared" si="728"/>
        <v>24</v>
      </c>
      <c r="AK3575">
        <f t="shared" si="724"/>
        <v>9.6765979118920264E-2</v>
      </c>
      <c r="AL3575">
        <f t="shared" si="725"/>
        <v>0.66666666666666674</v>
      </c>
      <c r="AM3575">
        <f t="shared" si="726"/>
        <v>1.6976487564720108E-4</v>
      </c>
    </row>
    <row r="3576" spans="1:39" x14ac:dyDescent="0.3">
      <c r="A3576">
        <f>Datos!C3575</f>
        <v>-4.1873599999999997E-2</v>
      </c>
      <c r="B3576">
        <f>Datos!D3575</f>
        <v>3.5026399999999999E-2</v>
      </c>
      <c r="C3576">
        <f>Datos!E3575</f>
        <v>6.9459099999999996E-2</v>
      </c>
      <c r="D3576" s="5">
        <f>Datos!F3575</f>
        <v>0</v>
      </c>
      <c r="E3576">
        <f t="shared" si="717"/>
        <v>1</v>
      </c>
      <c r="F3576" s="6">
        <f t="shared" si="718"/>
        <v>1</v>
      </c>
      <c r="G3576">
        <f t="shared" si="719"/>
        <v>0</v>
      </c>
      <c r="H3576">
        <f t="shared" si="720"/>
        <v>1.5978598930345318E-2</v>
      </c>
      <c r="I3576" s="5">
        <f t="shared" si="721"/>
        <v>1.5978598930345318E-2</v>
      </c>
      <c r="J3576" s="6">
        <f t="shared" si="722"/>
        <v>0.98402140106965463</v>
      </c>
      <c r="K3576" s="5">
        <f t="shared" si="723"/>
        <v>-1.610763311186382E-2</v>
      </c>
      <c r="L3576" s="6">
        <f t="shared" si="716"/>
        <v>100</v>
      </c>
      <c r="AF3576">
        <v>2.3348878514842211E-2</v>
      </c>
      <c r="AG3576">
        <v>1</v>
      </c>
      <c r="AH3576">
        <v>0</v>
      </c>
      <c r="AI3576">
        <f t="shared" si="727"/>
        <v>3548</v>
      </c>
      <c r="AJ3576">
        <f t="shared" si="728"/>
        <v>24</v>
      </c>
      <c r="AK3576">
        <f t="shared" si="724"/>
        <v>9.6511331805449463E-2</v>
      </c>
      <c r="AL3576">
        <f t="shared" si="725"/>
        <v>0.66666666666666674</v>
      </c>
      <c r="AM3576">
        <f t="shared" si="726"/>
        <v>0</v>
      </c>
    </row>
    <row r="3577" spans="1:39" x14ac:dyDescent="0.3">
      <c r="A3577">
        <f>Datos!C3576</f>
        <v>-1.6864899999999999E-2</v>
      </c>
      <c r="B3577">
        <f>Datos!D3576</f>
        <v>0.1038741</v>
      </c>
      <c r="C3577">
        <f>Datos!E3576</f>
        <v>6.5206100000000003E-2</v>
      </c>
      <c r="D3577" s="5">
        <f>Datos!F3576</f>
        <v>0</v>
      </c>
      <c r="E3577">
        <f t="shared" si="717"/>
        <v>1</v>
      </c>
      <c r="F3577" s="6">
        <f t="shared" si="718"/>
        <v>1</v>
      </c>
      <c r="G3577">
        <f t="shared" si="719"/>
        <v>0</v>
      </c>
      <c r="H3577">
        <f t="shared" si="720"/>
        <v>1.4581605573995758E-2</v>
      </c>
      <c r="I3577" s="5">
        <f t="shared" si="721"/>
        <v>1.4581605573995758E-2</v>
      </c>
      <c r="J3577" s="6">
        <f t="shared" si="722"/>
        <v>0.98541839442600421</v>
      </c>
      <c r="K3577" s="5">
        <f t="shared" si="723"/>
        <v>-1.4688962082826097E-2</v>
      </c>
      <c r="L3577" s="6">
        <f t="shared" si="716"/>
        <v>100</v>
      </c>
      <c r="AF3577">
        <v>2.3360092989938564E-2</v>
      </c>
      <c r="AG3577">
        <v>0</v>
      </c>
      <c r="AH3577">
        <v>1</v>
      </c>
      <c r="AI3577">
        <f t="shared" si="727"/>
        <v>3548</v>
      </c>
      <c r="AJ3577">
        <f t="shared" si="728"/>
        <v>25</v>
      </c>
      <c r="AK3577">
        <f t="shared" si="724"/>
        <v>9.6511331805449463E-2</v>
      </c>
      <c r="AL3577">
        <f t="shared" si="725"/>
        <v>0.65277777777777779</v>
      </c>
      <c r="AM3577">
        <f t="shared" si="726"/>
        <v>1.6622810740455105E-4</v>
      </c>
    </row>
    <row r="3578" spans="1:39" x14ac:dyDescent="0.3">
      <c r="A3578">
        <f>Datos!C3577</f>
        <v>-6.00616E-2</v>
      </c>
      <c r="B3578">
        <f>Datos!D3577</f>
        <v>0.19026650000000001</v>
      </c>
      <c r="C3578">
        <f>Datos!E3577</f>
        <v>5.3033200000000003E-2</v>
      </c>
      <c r="D3578" s="5">
        <f>Datos!F3577</f>
        <v>0</v>
      </c>
      <c r="E3578">
        <f t="shared" si="717"/>
        <v>1</v>
      </c>
      <c r="F3578" s="6">
        <f t="shared" si="718"/>
        <v>1</v>
      </c>
      <c r="G3578">
        <f t="shared" si="719"/>
        <v>0</v>
      </c>
      <c r="H3578">
        <f t="shared" si="720"/>
        <v>1.4290823015161453E-2</v>
      </c>
      <c r="I3578" s="5">
        <f t="shared" si="721"/>
        <v>1.4290823015161453E-2</v>
      </c>
      <c r="J3578" s="6">
        <f t="shared" si="722"/>
        <v>0.98570917698483851</v>
      </c>
      <c r="K3578" s="5">
        <f t="shared" si="723"/>
        <v>-1.4393920234534612E-2</v>
      </c>
      <c r="L3578" s="6">
        <f t="shared" si="716"/>
        <v>100</v>
      </c>
      <c r="AF3578">
        <v>2.3396251610827885E-2</v>
      </c>
      <c r="AG3578">
        <v>1</v>
      </c>
      <c r="AH3578">
        <v>0</v>
      </c>
      <c r="AI3578">
        <f t="shared" si="727"/>
        <v>3549</v>
      </c>
      <c r="AJ3578">
        <f t="shared" si="728"/>
        <v>25</v>
      </c>
      <c r="AK3578">
        <f t="shared" si="724"/>
        <v>9.6256684491978661E-2</v>
      </c>
      <c r="AL3578">
        <f t="shared" si="725"/>
        <v>0.65277777777777779</v>
      </c>
      <c r="AM3578">
        <f t="shared" si="726"/>
        <v>1.6622810740462353E-4</v>
      </c>
    </row>
    <row r="3579" spans="1:39" x14ac:dyDescent="0.3">
      <c r="A3579">
        <f>Datos!C3578</f>
        <v>-5.4101700000000003E-2</v>
      </c>
      <c r="B3579">
        <f>Datos!D3578</f>
        <v>0.2021926</v>
      </c>
      <c r="C3579">
        <f>Datos!E3578</f>
        <v>5.6684999999999999E-2</v>
      </c>
      <c r="D3579" s="5">
        <f>Datos!F3578</f>
        <v>0</v>
      </c>
      <c r="E3579">
        <f t="shared" si="717"/>
        <v>1</v>
      </c>
      <c r="F3579" s="6">
        <f t="shared" si="718"/>
        <v>1</v>
      </c>
      <c r="G3579">
        <f t="shared" si="719"/>
        <v>0</v>
      </c>
      <c r="H3579">
        <f t="shared" si="720"/>
        <v>1.3533552853709949E-2</v>
      </c>
      <c r="I3579" s="5">
        <f t="shared" si="721"/>
        <v>1.3533552853709949E-2</v>
      </c>
      <c r="J3579" s="6">
        <f t="shared" si="722"/>
        <v>0.98646644714629006</v>
      </c>
      <c r="K3579" s="5">
        <f t="shared" si="723"/>
        <v>-1.3625966113813672E-2</v>
      </c>
      <c r="L3579" s="6">
        <f t="shared" si="716"/>
        <v>100</v>
      </c>
      <c r="AF3579">
        <v>2.3407660065269675E-2</v>
      </c>
      <c r="AG3579">
        <v>1</v>
      </c>
      <c r="AH3579">
        <v>0</v>
      </c>
      <c r="AI3579">
        <f t="shared" si="727"/>
        <v>3550</v>
      </c>
      <c r="AJ3579">
        <f t="shared" si="728"/>
        <v>25</v>
      </c>
      <c r="AK3579">
        <f t="shared" si="724"/>
        <v>9.6002037178507749E-2</v>
      </c>
      <c r="AL3579">
        <f t="shared" si="725"/>
        <v>0.65277777777777779</v>
      </c>
      <c r="AM3579">
        <f t="shared" si="726"/>
        <v>1.6622810740455105E-4</v>
      </c>
    </row>
    <row r="3580" spans="1:39" x14ac:dyDescent="0.3">
      <c r="A3580">
        <f>Datos!C3579</f>
        <v>-8.9431899999999995E-2</v>
      </c>
      <c r="B3580">
        <f>Datos!D3579</f>
        <v>0.23508370000000001</v>
      </c>
      <c r="C3580">
        <f>Datos!E3579</f>
        <v>5.9466100000000001E-2</v>
      </c>
      <c r="D3580" s="5">
        <f>Datos!F3579</f>
        <v>0</v>
      </c>
      <c r="E3580">
        <f t="shared" si="717"/>
        <v>1</v>
      </c>
      <c r="F3580" s="6">
        <f t="shared" si="718"/>
        <v>1</v>
      </c>
      <c r="G3580">
        <f t="shared" si="719"/>
        <v>0</v>
      </c>
      <c r="H3580">
        <f t="shared" si="720"/>
        <v>1.2713852772362597E-2</v>
      </c>
      <c r="I3580" s="5">
        <f t="shared" si="721"/>
        <v>1.2713852772362597E-2</v>
      </c>
      <c r="J3580" s="6">
        <f t="shared" si="722"/>
        <v>0.98728614722763741</v>
      </c>
      <c r="K3580" s="5">
        <f t="shared" si="723"/>
        <v>-1.2795365428794066E-2</v>
      </c>
      <c r="L3580" s="6">
        <f t="shared" si="716"/>
        <v>100</v>
      </c>
      <c r="AF3580">
        <v>2.3424179240192217E-2</v>
      </c>
      <c r="AG3580">
        <v>1</v>
      </c>
      <c r="AH3580">
        <v>0</v>
      </c>
      <c r="AI3580">
        <f t="shared" si="727"/>
        <v>3551</v>
      </c>
      <c r="AJ3580">
        <f t="shared" si="728"/>
        <v>25</v>
      </c>
      <c r="AK3580">
        <f t="shared" si="724"/>
        <v>9.5747389865036947E-2</v>
      </c>
      <c r="AL3580">
        <f t="shared" si="725"/>
        <v>0.65277777777777779</v>
      </c>
      <c r="AM3580">
        <f t="shared" si="726"/>
        <v>1.6622810740462353E-4</v>
      </c>
    </row>
    <row r="3581" spans="1:39" x14ac:dyDescent="0.3">
      <c r="A3581">
        <f>Datos!C3580</f>
        <v>1.52891E-2</v>
      </c>
      <c r="B3581">
        <f>Datos!D3580</f>
        <v>0.2486969</v>
      </c>
      <c r="C3581">
        <f>Datos!E3580</f>
        <v>5.3202199999999998E-2</v>
      </c>
      <c r="D3581" s="5">
        <f>Datos!F3580</f>
        <v>0</v>
      </c>
      <c r="E3581">
        <f t="shared" si="717"/>
        <v>1</v>
      </c>
      <c r="F3581" s="6">
        <f t="shared" si="718"/>
        <v>1</v>
      </c>
      <c r="G3581">
        <f t="shared" si="719"/>
        <v>0</v>
      </c>
      <c r="H3581">
        <f t="shared" si="720"/>
        <v>1.2468006991609338E-2</v>
      </c>
      <c r="I3581" s="5">
        <f t="shared" si="721"/>
        <v>1.2468006991609338E-2</v>
      </c>
      <c r="J3581" s="6">
        <f t="shared" si="722"/>
        <v>0.98753199300839067</v>
      </c>
      <c r="K3581" s="5">
        <f t="shared" si="723"/>
        <v>-1.2546384748483011E-2</v>
      </c>
      <c r="L3581" s="6">
        <f t="shared" si="716"/>
        <v>100</v>
      </c>
      <c r="AF3581">
        <v>2.342496448869218E-2</v>
      </c>
      <c r="AG3581">
        <v>1</v>
      </c>
      <c r="AH3581">
        <v>0</v>
      </c>
      <c r="AI3581">
        <f t="shared" si="727"/>
        <v>3552</v>
      </c>
      <c r="AJ3581">
        <f t="shared" si="728"/>
        <v>25</v>
      </c>
      <c r="AK3581">
        <f t="shared" si="724"/>
        <v>9.5492742551566034E-2</v>
      </c>
      <c r="AL3581">
        <f t="shared" si="725"/>
        <v>0.65277777777777779</v>
      </c>
      <c r="AM3581">
        <f t="shared" si="726"/>
        <v>1.6622810740455105E-4</v>
      </c>
    </row>
    <row r="3582" spans="1:39" x14ac:dyDescent="0.3">
      <c r="A3582">
        <f>Datos!C3581</f>
        <v>2.61587E-2</v>
      </c>
      <c r="B3582">
        <f>Datos!D3581</f>
        <v>0.28882229999999998</v>
      </c>
      <c r="C3582">
        <f>Datos!E3581</f>
        <v>3.11729E-2</v>
      </c>
      <c r="D3582" s="5">
        <f>Datos!F3581</f>
        <v>0</v>
      </c>
      <c r="E3582">
        <f t="shared" si="717"/>
        <v>1</v>
      </c>
      <c r="F3582" s="6">
        <f t="shared" si="718"/>
        <v>1</v>
      </c>
      <c r="G3582">
        <f t="shared" si="719"/>
        <v>0</v>
      </c>
      <c r="H3582">
        <f t="shared" si="720"/>
        <v>1.4013124162696074E-2</v>
      </c>
      <c r="I3582" s="5">
        <f t="shared" si="721"/>
        <v>1.4013124162696074E-2</v>
      </c>
      <c r="J3582" s="6">
        <f t="shared" si="722"/>
        <v>0.98598687583730393</v>
      </c>
      <c r="K3582" s="5">
        <f t="shared" si="723"/>
        <v>-1.4112234977920997E-2</v>
      </c>
      <c r="L3582" s="6">
        <f t="shared" si="716"/>
        <v>100</v>
      </c>
      <c r="AF3582">
        <v>2.3438254224769046E-2</v>
      </c>
      <c r="AG3582">
        <v>1</v>
      </c>
      <c r="AH3582">
        <v>0</v>
      </c>
      <c r="AI3582">
        <f t="shared" si="727"/>
        <v>3553</v>
      </c>
      <c r="AJ3582">
        <f t="shared" si="728"/>
        <v>25</v>
      </c>
      <c r="AK3582">
        <f t="shared" si="724"/>
        <v>9.5238095238095233E-2</v>
      </c>
      <c r="AL3582">
        <f t="shared" si="725"/>
        <v>0.65277777777777779</v>
      </c>
      <c r="AM3582">
        <f t="shared" si="726"/>
        <v>1.6622810740455105E-4</v>
      </c>
    </row>
    <row r="3583" spans="1:39" x14ac:dyDescent="0.3">
      <c r="A3583">
        <f>Datos!C3582</f>
        <v>-6.8545499999999995E-2</v>
      </c>
      <c r="B3583">
        <f>Datos!D3582</f>
        <v>0.29928080000000001</v>
      </c>
      <c r="C3583">
        <f>Datos!E3582</f>
        <v>3.9164499999999998E-2</v>
      </c>
      <c r="D3583" s="5">
        <f>Datos!F3582</f>
        <v>0</v>
      </c>
      <c r="E3583">
        <f t="shared" si="717"/>
        <v>1</v>
      </c>
      <c r="F3583" s="6">
        <f t="shared" si="718"/>
        <v>1</v>
      </c>
      <c r="G3583">
        <f t="shared" si="719"/>
        <v>0</v>
      </c>
      <c r="H3583">
        <f t="shared" si="720"/>
        <v>1.3452413795629179E-2</v>
      </c>
      <c r="I3583" s="5">
        <f t="shared" si="721"/>
        <v>1.3452413795629179E-2</v>
      </c>
      <c r="J3583" s="6">
        <f t="shared" si="722"/>
        <v>0.98654758620437077</v>
      </c>
      <c r="K3583" s="5">
        <f t="shared" si="723"/>
        <v>-1.3543717273455793E-2</v>
      </c>
      <c r="L3583" s="6">
        <f t="shared" si="716"/>
        <v>100</v>
      </c>
      <c r="AF3583">
        <v>2.3498117524546436E-2</v>
      </c>
      <c r="AG3583">
        <v>1</v>
      </c>
      <c r="AH3583">
        <v>0</v>
      </c>
      <c r="AI3583">
        <f t="shared" si="727"/>
        <v>3554</v>
      </c>
      <c r="AJ3583">
        <f t="shared" si="728"/>
        <v>25</v>
      </c>
      <c r="AK3583">
        <f t="shared" si="724"/>
        <v>9.4983447924624431E-2</v>
      </c>
      <c r="AL3583">
        <f t="shared" si="725"/>
        <v>0.65277777777777779</v>
      </c>
      <c r="AM3583">
        <f t="shared" si="726"/>
        <v>1.6622810740462353E-4</v>
      </c>
    </row>
    <row r="3584" spans="1:39" x14ac:dyDescent="0.3">
      <c r="A3584">
        <f>Datos!C3583</f>
        <v>6.9751300000000002E-2</v>
      </c>
      <c r="B3584">
        <f>Datos!D3583</f>
        <v>0.38789119999999999</v>
      </c>
      <c r="C3584">
        <f>Datos!E3583</f>
        <v>3.6217800000000001E-2</v>
      </c>
      <c r="D3584" s="5">
        <f>Datos!F3583</f>
        <v>0</v>
      </c>
      <c r="E3584">
        <f t="shared" si="717"/>
        <v>1</v>
      </c>
      <c r="F3584" s="6">
        <f t="shared" si="718"/>
        <v>1</v>
      </c>
      <c r="G3584">
        <f t="shared" si="719"/>
        <v>0</v>
      </c>
      <c r="H3584">
        <f t="shared" si="720"/>
        <v>1.1111988690667511E-2</v>
      </c>
      <c r="I3584" s="5">
        <f t="shared" si="721"/>
        <v>1.1111988690667511E-2</v>
      </c>
      <c r="J3584" s="6">
        <f t="shared" si="722"/>
        <v>0.98888801130933246</v>
      </c>
      <c r="K3584" s="5">
        <f t="shared" si="723"/>
        <v>-1.1174188038519887E-2</v>
      </c>
      <c r="L3584" s="6">
        <f t="shared" si="716"/>
        <v>100</v>
      </c>
      <c r="AF3584">
        <v>2.3504588910166987E-2</v>
      </c>
      <c r="AG3584">
        <v>1</v>
      </c>
      <c r="AH3584">
        <v>0</v>
      </c>
      <c r="AI3584">
        <f t="shared" si="727"/>
        <v>3555</v>
      </c>
      <c r="AJ3584">
        <f t="shared" si="728"/>
        <v>25</v>
      </c>
      <c r="AK3584">
        <f t="shared" si="724"/>
        <v>9.4728800611153519E-2</v>
      </c>
      <c r="AL3584">
        <f t="shared" si="725"/>
        <v>0.65277777777777779</v>
      </c>
      <c r="AM3584">
        <f t="shared" si="726"/>
        <v>1.6622810740455105E-4</v>
      </c>
    </row>
    <row r="3585" spans="1:39" x14ac:dyDescent="0.3">
      <c r="A3585">
        <f>Datos!C3584</f>
        <v>7.8202300000000002E-2</v>
      </c>
      <c r="B3585">
        <f>Datos!D3584</f>
        <v>0.34956199999999998</v>
      </c>
      <c r="C3585">
        <f>Datos!E3584</f>
        <v>4.9530900000000003E-2</v>
      </c>
      <c r="D3585" s="5">
        <f>Datos!F3584</f>
        <v>0</v>
      </c>
      <c r="E3585">
        <f t="shared" si="717"/>
        <v>1</v>
      </c>
      <c r="F3585" s="6">
        <f t="shared" si="718"/>
        <v>1</v>
      </c>
      <c r="G3585">
        <f t="shared" si="719"/>
        <v>0</v>
      </c>
      <c r="H3585">
        <f t="shared" si="720"/>
        <v>1.0525737549011427E-2</v>
      </c>
      <c r="I3585" s="5">
        <f t="shared" si="721"/>
        <v>1.0525737549011427E-2</v>
      </c>
      <c r="J3585" s="6">
        <f t="shared" si="722"/>
        <v>0.98947426245098857</v>
      </c>
      <c r="K3585" s="5">
        <f t="shared" si="723"/>
        <v>-1.0581524938751159E-2</v>
      </c>
      <c r="L3585" s="6">
        <f t="shared" si="716"/>
        <v>100</v>
      </c>
      <c r="AF3585">
        <v>2.3520299732692734E-2</v>
      </c>
      <c r="AG3585">
        <v>1</v>
      </c>
      <c r="AH3585">
        <v>0</v>
      </c>
      <c r="AI3585">
        <f t="shared" si="727"/>
        <v>3556</v>
      </c>
      <c r="AJ3585">
        <f t="shared" si="728"/>
        <v>25</v>
      </c>
      <c r="AK3585">
        <f t="shared" si="724"/>
        <v>9.4474153297682717E-2</v>
      </c>
      <c r="AL3585">
        <f t="shared" si="725"/>
        <v>0.65277777777777779</v>
      </c>
      <c r="AM3585">
        <f t="shared" si="726"/>
        <v>1.6622810740455105E-4</v>
      </c>
    </row>
    <row r="3586" spans="1:39" x14ac:dyDescent="0.3">
      <c r="A3586">
        <f>Datos!C3585</f>
        <v>9.2496599999999998E-2</v>
      </c>
      <c r="B3586">
        <f>Datos!D3585</f>
        <v>0.3489273</v>
      </c>
      <c r="C3586">
        <f>Datos!E3585</f>
        <v>5.8543699999999997E-2</v>
      </c>
      <c r="D3586" s="5">
        <f>Datos!F3585</f>
        <v>0</v>
      </c>
      <c r="E3586">
        <f t="shared" si="717"/>
        <v>1</v>
      </c>
      <c r="F3586" s="6">
        <f t="shared" si="718"/>
        <v>1</v>
      </c>
      <c r="G3586">
        <f t="shared" si="719"/>
        <v>0</v>
      </c>
      <c r="H3586">
        <f t="shared" si="720"/>
        <v>9.6800898404248593E-3</v>
      </c>
      <c r="I3586" s="5">
        <f t="shared" si="721"/>
        <v>9.6800898404248593E-3</v>
      </c>
      <c r="J3586" s="6">
        <f t="shared" si="722"/>
        <v>0.9903199101595751</v>
      </c>
      <c r="K3586" s="5">
        <f t="shared" si="723"/>
        <v>-9.7272464771671029E-3</v>
      </c>
      <c r="L3586" s="6">
        <f t="shared" si="716"/>
        <v>100</v>
      </c>
      <c r="AF3586">
        <v>2.3533585342920844E-2</v>
      </c>
      <c r="AG3586">
        <v>1</v>
      </c>
      <c r="AH3586">
        <v>0</v>
      </c>
      <c r="AI3586">
        <f t="shared" si="727"/>
        <v>3557</v>
      </c>
      <c r="AJ3586">
        <f t="shared" si="728"/>
        <v>25</v>
      </c>
      <c r="AK3586">
        <f t="shared" si="724"/>
        <v>9.4219505984211915E-2</v>
      </c>
      <c r="AL3586">
        <f t="shared" si="725"/>
        <v>0.65277777777777779</v>
      </c>
      <c r="AM3586">
        <f t="shared" si="726"/>
        <v>1.6622810740462353E-4</v>
      </c>
    </row>
    <row r="3587" spans="1:39" x14ac:dyDescent="0.3">
      <c r="A3587">
        <f>Datos!C3586</f>
        <v>7.0106600000000005E-2</v>
      </c>
      <c r="B3587">
        <f>Datos!D3586</f>
        <v>0.32272669999999998</v>
      </c>
      <c r="C3587">
        <f>Datos!E3586</f>
        <v>4.7430899999999998E-2</v>
      </c>
      <c r="D3587" s="5">
        <f>Datos!F3586</f>
        <v>0</v>
      </c>
      <c r="E3587">
        <f t="shared" si="717"/>
        <v>1</v>
      </c>
      <c r="F3587" s="6">
        <f t="shared" si="718"/>
        <v>1</v>
      </c>
      <c r="G3587">
        <f t="shared" si="719"/>
        <v>0</v>
      </c>
      <c r="H3587">
        <f t="shared" si="720"/>
        <v>1.1260512096906374E-2</v>
      </c>
      <c r="I3587" s="5">
        <f t="shared" si="721"/>
        <v>1.1260512096906374E-2</v>
      </c>
      <c r="J3587" s="6">
        <f t="shared" si="722"/>
        <v>0.98873948790309363</v>
      </c>
      <c r="K3587" s="5">
        <f t="shared" si="723"/>
        <v>-1.1324391660361935E-2</v>
      </c>
      <c r="L3587" s="6">
        <f t="shared" si="716"/>
        <v>100</v>
      </c>
      <c r="AF3587">
        <v>2.3574335830868019E-2</v>
      </c>
      <c r="AG3587">
        <v>1</v>
      </c>
      <c r="AH3587">
        <v>0</v>
      </c>
      <c r="AI3587">
        <f t="shared" si="727"/>
        <v>3558</v>
      </c>
      <c r="AJ3587">
        <f t="shared" si="728"/>
        <v>25</v>
      </c>
      <c r="AK3587">
        <f t="shared" si="724"/>
        <v>9.3964858670741003E-2</v>
      </c>
      <c r="AL3587">
        <f t="shared" si="725"/>
        <v>0.65277777777777779</v>
      </c>
      <c r="AM3587">
        <f t="shared" si="726"/>
        <v>1.6622810740455105E-4</v>
      </c>
    </row>
    <row r="3588" spans="1:39" x14ac:dyDescent="0.3">
      <c r="A3588">
        <f>Datos!C3587</f>
        <v>4.4956599999999999E-2</v>
      </c>
      <c r="B3588">
        <f>Datos!D3587</f>
        <v>0.3171909</v>
      </c>
      <c r="C3588">
        <f>Datos!E3587</f>
        <v>6.1511499999999997E-2</v>
      </c>
      <c r="D3588" s="5">
        <f>Datos!F3587</f>
        <v>0</v>
      </c>
      <c r="E3588">
        <f t="shared" si="717"/>
        <v>1</v>
      </c>
      <c r="F3588" s="6">
        <f t="shared" si="718"/>
        <v>1</v>
      </c>
      <c r="G3588">
        <f t="shared" si="719"/>
        <v>0</v>
      </c>
      <c r="H3588">
        <f t="shared" si="720"/>
        <v>1.0187777392911547E-2</v>
      </c>
      <c r="I3588" s="5">
        <f t="shared" si="721"/>
        <v>1.0187777392911547E-2</v>
      </c>
      <c r="J3588" s="6">
        <f t="shared" si="722"/>
        <v>0.98981222260708845</v>
      </c>
      <c r="K3588" s="5">
        <f t="shared" si="723"/>
        <v>-1.0240027978169043E-2</v>
      </c>
      <c r="L3588" s="6">
        <f t="shared" ref="L3588:L3651" si="729">100*IF(H3588&gt;=$AB$10,D3588/F3588,E3588/F3588)</f>
        <v>100</v>
      </c>
      <c r="AF3588">
        <v>2.3585139687358408E-2</v>
      </c>
      <c r="AG3588">
        <v>1</v>
      </c>
      <c r="AH3588">
        <v>0</v>
      </c>
      <c r="AI3588">
        <f t="shared" si="727"/>
        <v>3559</v>
      </c>
      <c r="AJ3588">
        <f t="shared" si="728"/>
        <v>25</v>
      </c>
      <c r="AK3588">
        <f t="shared" si="724"/>
        <v>9.3710211357270201E-2</v>
      </c>
      <c r="AL3588">
        <f t="shared" si="725"/>
        <v>0.65277777777777779</v>
      </c>
      <c r="AM3588">
        <f t="shared" si="726"/>
        <v>1.6622810740462353E-4</v>
      </c>
    </row>
    <row r="3589" spans="1:39" x14ac:dyDescent="0.3">
      <c r="A3589">
        <f>Datos!C3588</f>
        <v>-0.1440854</v>
      </c>
      <c r="B3589">
        <f>Datos!D3588</f>
        <v>0.23315520000000001</v>
      </c>
      <c r="C3589">
        <f>Datos!E3588</f>
        <v>6.7397899999999997E-2</v>
      </c>
      <c r="D3589" s="5">
        <f>Datos!F3588</f>
        <v>0</v>
      </c>
      <c r="E3589">
        <f t="shared" ref="E3589:E3652" si="730">1-D3589</f>
        <v>1</v>
      </c>
      <c r="F3589" s="6">
        <f t="shared" ref="F3589:F3652" si="731">D3589+E3589</f>
        <v>1</v>
      </c>
      <c r="G3589">
        <f t="shared" ref="G3589:G3652" si="732">IF(F3589=0,"",D3589/F3589)</f>
        <v>0</v>
      </c>
      <c r="H3589">
        <f t="shared" ref="H3589:H3652" si="733">1/(1+EXP(-$O$5-MMULT(A3589:C3589,$O$6:$O$8)))</f>
        <v>1.2230409539871324E-2</v>
      </c>
      <c r="I3589" s="5">
        <f t="shared" ref="I3589:I3652" si="734">F3589*H3589</f>
        <v>1.2230409539871324E-2</v>
      </c>
      <c r="J3589" s="6">
        <f t="shared" ref="J3589:J3652" si="735">F3589-I3589</f>
        <v>0.98776959046012869</v>
      </c>
      <c r="K3589" s="5">
        <f t="shared" ref="K3589:K3652" si="736">IFERROR(F3589*(G3589*LN(H3589)+(1-G3589)*LN(1-H3589)),0)</f>
        <v>-1.2305816467798821E-2</v>
      </c>
      <c r="L3589" s="6">
        <f t="shared" si="729"/>
        <v>100</v>
      </c>
      <c r="AF3589">
        <v>2.3601005967390769E-2</v>
      </c>
      <c r="AG3589">
        <v>1</v>
      </c>
      <c r="AH3589">
        <v>0</v>
      </c>
      <c r="AI3589">
        <f t="shared" si="727"/>
        <v>3560</v>
      </c>
      <c r="AJ3589">
        <f t="shared" si="728"/>
        <v>25</v>
      </c>
      <c r="AK3589">
        <f t="shared" ref="AK3589:AK3652" si="737">1-AI3589/AI$4003</f>
        <v>9.3455564043799288E-2</v>
      </c>
      <c r="AL3589">
        <f t="shared" ref="AL3589:AL3652" si="738">1-AJ3589/AJ$4003</f>
        <v>0.65277777777777779</v>
      </c>
      <c r="AM3589">
        <f t="shared" ref="AM3589:AM3652" si="739">(AK3589-AK3590)*AL3589</f>
        <v>1.6622810740455105E-4</v>
      </c>
    </row>
    <row r="3590" spans="1:39" x14ac:dyDescent="0.3">
      <c r="A3590">
        <f>Datos!C3589</f>
        <v>5.1743200000000003E-2</v>
      </c>
      <c r="B3590">
        <f>Datos!D3589</f>
        <v>0.27194580000000002</v>
      </c>
      <c r="C3590">
        <f>Datos!E3589</f>
        <v>5.6479099999999997E-2</v>
      </c>
      <c r="D3590" s="5">
        <f>Datos!F3589</f>
        <v>0</v>
      </c>
      <c r="E3590">
        <f t="shared" si="730"/>
        <v>1</v>
      </c>
      <c r="F3590" s="6">
        <f t="shared" si="731"/>
        <v>1</v>
      </c>
      <c r="G3590">
        <f t="shared" si="732"/>
        <v>0</v>
      </c>
      <c r="H3590">
        <f t="shared" si="733"/>
        <v>1.1449841194475356E-2</v>
      </c>
      <c r="I3590" s="5">
        <f t="shared" si="734"/>
        <v>1.1449841194475356E-2</v>
      </c>
      <c r="J3590" s="6">
        <f t="shared" si="735"/>
        <v>0.98855015880552466</v>
      </c>
      <c r="K3590" s="5">
        <f t="shared" si="736"/>
        <v>-1.1515895316351579E-2</v>
      </c>
      <c r="L3590" s="6">
        <f t="shared" si="729"/>
        <v>100</v>
      </c>
      <c r="AF3590">
        <v>2.3604608280287934E-2</v>
      </c>
      <c r="AG3590">
        <v>1</v>
      </c>
      <c r="AH3590">
        <v>0</v>
      </c>
      <c r="AI3590">
        <f t="shared" ref="AI3590:AI3653" si="740">AI3589+AG3590</f>
        <v>3561</v>
      </c>
      <c r="AJ3590">
        <f t="shared" ref="AJ3590:AJ3653" si="741">AJ3589+AH3590</f>
        <v>25</v>
      </c>
      <c r="AK3590">
        <f t="shared" si="737"/>
        <v>9.3200916730328487E-2</v>
      </c>
      <c r="AL3590">
        <f t="shared" si="738"/>
        <v>0.65277777777777779</v>
      </c>
      <c r="AM3590">
        <f t="shared" si="739"/>
        <v>1.6622810740455105E-4</v>
      </c>
    </row>
    <row r="3591" spans="1:39" x14ac:dyDescent="0.3">
      <c r="A3591">
        <f>Datos!C3590</f>
        <v>2.4863199999999998E-2</v>
      </c>
      <c r="B3591">
        <f>Datos!D3590</f>
        <v>0.28313319999999997</v>
      </c>
      <c r="C3591">
        <f>Datos!E3590</f>
        <v>4.3860799999999998E-2</v>
      </c>
      <c r="D3591" s="5">
        <f>Datos!F3590</f>
        <v>0</v>
      </c>
      <c r="E3591">
        <f t="shared" si="730"/>
        <v>1</v>
      </c>
      <c r="F3591" s="6">
        <f t="shared" si="731"/>
        <v>1</v>
      </c>
      <c r="G3591">
        <f t="shared" si="732"/>
        <v>0</v>
      </c>
      <c r="H3591">
        <f t="shared" si="733"/>
        <v>1.2691124701774366E-2</v>
      </c>
      <c r="I3591" s="5">
        <f t="shared" si="734"/>
        <v>1.2691124701774366E-2</v>
      </c>
      <c r="J3591" s="6">
        <f t="shared" si="735"/>
        <v>0.98730887529822564</v>
      </c>
      <c r="K3591" s="5">
        <f t="shared" si="736"/>
        <v>-1.2772344940714277E-2</v>
      </c>
      <c r="L3591" s="6">
        <f t="shared" si="729"/>
        <v>100</v>
      </c>
      <c r="AF3591">
        <v>2.3687437279804182E-2</v>
      </c>
      <c r="AG3591">
        <v>1</v>
      </c>
      <c r="AH3591">
        <v>0</v>
      </c>
      <c r="AI3591">
        <f t="shared" si="740"/>
        <v>3562</v>
      </c>
      <c r="AJ3591">
        <f t="shared" si="741"/>
        <v>25</v>
      </c>
      <c r="AK3591">
        <f t="shared" si="737"/>
        <v>9.2946269416857685E-2</v>
      </c>
      <c r="AL3591">
        <f t="shared" si="738"/>
        <v>0.65277777777777779</v>
      </c>
      <c r="AM3591">
        <f t="shared" si="739"/>
        <v>1.6622810740462353E-4</v>
      </c>
    </row>
    <row r="3592" spans="1:39" x14ac:dyDescent="0.3">
      <c r="A3592">
        <f>Datos!C3591</f>
        <v>5.4361100000000002E-2</v>
      </c>
      <c r="B3592">
        <f>Datos!D3591</f>
        <v>0.29902649999999997</v>
      </c>
      <c r="C3592">
        <f>Datos!E3591</f>
        <v>7.5509800000000002E-2</v>
      </c>
      <c r="D3592" s="5">
        <f>Datos!F3591</f>
        <v>0</v>
      </c>
      <c r="E3592">
        <f t="shared" si="730"/>
        <v>1</v>
      </c>
      <c r="F3592" s="6">
        <f t="shared" si="731"/>
        <v>1</v>
      </c>
      <c r="G3592">
        <f t="shared" si="732"/>
        <v>0</v>
      </c>
      <c r="H3592">
        <f t="shared" si="733"/>
        <v>9.2661289942383446E-3</v>
      </c>
      <c r="I3592" s="5">
        <f t="shared" si="734"/>
        <v>9.2661289942383446E-3</v>
      </c>
      <c r="J3592" s="6">
        <f t="shared" si="735"/>
        <v>0.9907338710057616</v>
      </c>
      <c r="K3592" s="5">
        <f t="shared" si="736"/>
        <v>-9.3093266244631649E-3</v>
      </c>
      <c r="L3592" s="6">
        <f t="shared" si="729"/>
        <v>100</v>
      </c>
      <c r="AF3592">
        <v>2.3701546432894228E-2</v>
      </c>
      <c r="AG3592">
        <v>1</v>
      </c>
      <c r="AH3592">
        <v>0</v>
      </c>
      <c r="AI3592">
        <f t="shared" si="740"/>
        <v>3563</v>
      </c>
      <c r="AJ3592">
        <f t="shared" si="741"/>
        <v>25</v>
      </c>
      <c r="AK3592">
        <f t="shared" si="737"/>
        <v>9.2691622103386773E-2</v>
      </c>
      <c r="AL3592">
        <f t="shared" si="738"/>
        <v>0.65277777777777779</v>
      </c>
      <c r="AM3592">
        <f t="shared" si="739"/>
        <v>1.6622810740455105E-4</v>
      </c>
    </row>
    <row r="3593" spans="1:39" x14ac:dyDescent="0.3">
      <c r="A3593">
        <f>Datos!C3592</f>
        <v>4.1775399999999997E-2</v>
      </c>
      <c r="B3593">
        <f>Datos!D3592</f>
        <v>0.31290489999999999</v>
      </c>
      <c r="C3593">
        <f>Datos!E3592</f>
        <v>8.8006899999999999E-2</v>
      </c>
      <c r="D3593" s="5">
        <f>Datos!F3592</f>
        <v>0</v>
      </c>
      <c r="E3593">
        <f t="shared" si="730"/>
        <v>1</v>
      </c>
      <c r="F3593" s="6">
        <f t="shared" si="731"/>
        <v>1</v>
      </c>
      <c r="G3593">
        <f t="shared" si="732"/>
        <v>0</v>
      </c>
      <c r="H3593">
        <f t="shared" si="733"/>
        <v>8.1721654460657784E-3</v>
      </c>
      <c r="I3593" s="5">
        <f t="shared" si="734"/>
        <v>8.1721654460657784E-3</v>
      </c>
      <c r="J3593" s="6">
        <f t="shared" si="735"/>
        <v>0.9918278345539342</v>
      </c>
      <c r="K3593" s="5">
        <f t="shared" si="736"/>
        <v>-8.2057406365636104E-3</v>
      </c>
      <c r="L3593" s="6">
        <f t="shared" si="729"/>
        <v>100</v>
      </c>
      <c r="AF3593">
        <v>2.3702618693107236E-2</v>
      </c>
      <c r="AG3593">
        <v>1</v>
      </c>
      <c r="AH3593">
        <v>0</v>
      </c>
      <c r="AI3593">
        <f t="shared" si="740"/>
        <v>3564</v>
      </c>
      <c r="AJ3593">
        <f t="shared" si="741"/>
        <v>25</v>
      </c>
      <c r="AK3593">
        <f t="shared" si="737"/>
        <v>9.2436974789915971E-2</v>
      </c>
      <c r="AL3593">
        <f t="shared" si="738"/>
        <v>0.65277777777777779</v>
      </c>
      <c r="AM3593">
        <f t="shared" si="739"/>
        <v>1.6622810740455105E-4</v>
      </c>
    </row>
    <row r="3594" spans="1:39" x14ac:dyDescent="0.3">
      <c r="A3594">
        <f>Datos!C3593</f>
        <v>2.4184600000000001E-2</v>
      </c>
      <c r="B3594">
        <f>Datos!D3593</f>
        <v>0.23262360000000001</v>
      </c>
      <c r="C3594">
        <f>Datos!E3593</f>
        <v>7.9702499999999996E-2</v>
      </c>
      <c r="D3594" s="5">
        <f>Datos!F3593</f>
        <v>0</v>
      </c>
      <c r="E3594">
        <f t="shared" si="730"/>
        <v>1</v>
      </c>
      <c r="F3594" s="6">
        <f t="shared" si="731"/>
        <v>1</v>
      </c>
      <c r="G3594">
        <f t="shared" si="732"/>
        <v>0</v>
      </c>
      <c r="H3594">
        <f t="shared" si="733"/>
        <v>1.0147746505685758E-2</v>
      </c>
      <c r="I3594" s="5">
        <f t="shared" si="734"/>
        <v>1.0147746505685758E-2</v>
      </c>
      <c r="J3594" s="6">
        <f t="shared" si="735"/>
        <v>0.98985225349431427</v>
      </c>
      <c r="K3594" s="5">
        <f t="shared" si="736"/>
        <v>-1.0199585885365412E-2</v>
      </c>
      <c r="L3594" s="6">
        <f t="shared" si="729"/>
        <v>100</v>
      </c>
      <c r="AF3594">
        <v>2.3711589153052846E-2</v>
      </c>
      <c r="AG3594">
        <v>1</v>
      </c>
      <c r="AH3594">
        <v>0</v>
      </c>
      <c r="AI3594">
        <f t="shared" si="740"/>
        <v>3565</v>
      </c>
      <c r="AJ3594">
        <f t="shared" si="741"/>
        <v>25</v>
      </c>
      <c r="AK3594">
        <f t="shared" si="737"/>
        <v>9.2182327476445169E-2</v>
      </c>
      <c r="AL3594">
        <f t="shared" si="738"/>
        <v>0.65277777777777779</v>
      </c>
      <c r="AM3594">
        <f t="shared" si="739"/>
        <v>1.6622810740462353E-4</v>
      </c>
    </row>
    <row r="3595" spans="1:39" x14ac:dyDescent="0.3">
      <c r="A3595">
        <f>Datos!C3594</f>
        <v>-8.8082000000000004E-3</v>
      </c>
      <c r="B3595">
        <f>Datos!D3594</f>
        <v>0.21232970000000001</v>
      </c>
      <c r="C3595">
        <f>Datos!E3594</f>
        <v>7.0344500000000004E-2</v>
      </c>
      <c r="D3595" s="5">
        <f>Datos!F3594</f>
        <v>0</v>
      </c>
      <c r="E3595">
        <f t="shared" si="730"/>
        <v>1</v>
      </c>
      <c r="F3595" s="6">
        <f t="shared" si="731"/>
        <v>1</v>
      </c>
      <c r="G3595">
        <f t="shared" si="732"/>
        <v>0</v>
      </c>
      <c r="H3595">
        <f t="shared" si="733"/>
        <v>1.1569714040325692E-2</v>
      </c>
      <c r="I3595" s="5">
        <f t="shared" si="734"/>
        <v>1.1569714040325692E-2</v>
      </c>
      <c r="J3595" s="6">
        <f t="shared" si="735"/>
        <v>0.9884302859596743</v>
      </c>
      <c r="K3595" s="5">
        <f t="shared" si="736"/>
        <v>-1.1637163937206851E-2</v>
      </c>
      <c r="L3595" s="6">
        <f t="shared" si="729"/>
        <v>100</v>
      </c>
      <c r="AF3595">
        <v>2.3714259807473614E-2</v>
      </c>
      <c r="AG3595">
        <v>1</v>
      </c>
      <c r="AH3595">
        <v>0</v>
      </c>
      <c r="AI3595">
        <f t="shared" si="740"/>
        <v>3566</v>
      </c>
      <c r="AJ3595">
        <f t="shared" si="741"/>
        <v>25</v>
      </c>
      <c r="AK3595">
        <f t="shared" si="737"/>
        <v>9.1927680162974257E-2</v>
      </c>
      <c r="AL3595">
        <f t="shared" si="738"/>
        <v>0.65277777777777779</v>
      </c>
      <c r="AM3595">
        <f t="shared" si="739"/>
        <v>1.6622810740455105E-4</v>
      </c>
    </row>
    <row r="3596" spans="1:39" x14ac:dyDescent="0.3">
      <c r="A3596">
        <f>Datos!C3595</f>
        <v>0.1064782</v>
      </c>
      <c r="B3596">
        <f>Datos!D3595</f>
        <v>8.0794000000000005E-2</v>
      </c>
      <c r="C3596">
        <f>Datos!E3595</f>
        <v>5.8535700000000003E-2</v>
      </c>
      <c r="D3596" s="5">
        <f>Datos!F3595</f>
        <v>0</v>
      </c>
      <c r="E3596">
        <f t="shared" si="730"/>
        <v>1</v>
      </c>
      <c r="F3596" s="6">
        <f t="shared" si="731"/>
        <v>1</v>
      </c>
      <c r="G3596">
        <f t="shared" si="732"/>
        <v>0</v>
      </c>
      <c r="H3596">
        <f t="shared" si="733"/>
        <v>1.5129934351547764E-2</v>
      </c>
      <c r="I3596" s="5">
        <f t="shared" si="734"/>
        <v>1.5129934351547764E-2</v>
      </c>
      <c r="J3596" s="6">
        <f t="shared" si="735"/>
        <v>0.98487006564845225</v>
      </c>
      <c r="K3596" s="5">
        <f t="shared" si="736"/>
        <v>-1.5245559558596002E-2</v>
      </c>
      <c r="L3596" s="6">
        <f t="shared" si="729"/>
        <v>100</v>
      </c>
      <c r="AF3596">
        <v>2.3716118079509262E-2</v>
      </c>
      <c r="AG3596">
        <v>1</v>
      </c>
      <c r="AH3596">
        <v>0</v>
      </c>
      <c r="AI3596">
        <f t="shared" si="740"/>
        <v>3567</v>
      </c>
      <c r="AJ3596">
        <f t="shared" si="741"/>
        <v>25</v>
      </c>
      <c r="AK3596">
        <f t="shared" si="737"/>
        <v>9.1673032849503455E-2</v>
      </c>
      <c r="AL3596">
        <f t="shared" si="738"/>
        <v>0.65277777777777779</v>
      </c>
      <c r="AM3596">
        <f t="shared" si="739"/>
        <v>1.6622810740462353E-4</v>
      </c>
    </row>
    <row r="3597" spans="1:39" x14ac:dyDescent="0.3">
      <c r="A3597">
        <f>Datos!C3596</f>
        <v>0.19317309999999999</v>
      </c>
      <c r="B3597">
        <f>Datos!D3596</f>
        <v>9.3138799999999994E-2</v>
      </c>
      <c r="C3597">
        <f>Datos!E3596</f>
        <v>5.9603099999999999E-2</v>
      </c>
      <c r="D3597" s="5">
        <f>Datos!F3596</f>
        <v>0</v>
      </c>
      <c r="E3597">
        <f t="shared" si="730"/>
        <v>1</v>
      </c>
      <c r="F3597" s="6">
        <f t="shared" si="731"/>
        <v>1</v>
      </c>
      <c r="G3597">
        <f t="shared" si="732"/>
        <v>0</v>
      </c>
      <c r="H3597">
        <f t="shared" si="733"/>
        <v>1.4082329123682088E-2</v>
      </c>
      <c r="I3597" s="5">
        <f t="shared" si="734"/>
        <v>1.4082329123682088E-2</v>
      </c>
      <c r="J3597" s="6">
        <f t="shared" si="735"/>
        <v>0.98591767087631788</v>
      </c>
      <c r="K3597" s="5">
        <f t="shared" si="736"/>
        <v>-1.4182425962702494E-2</v>
      </c>
      <c r="L3597" s="6">
        <f t="shared" si="729"/>
        <v>100</v>
      </c>
      <c r="AF3597">
        <v>2.3731010431515313E-2</v>
      </c>
      <c r="AG3597">
        <v>1</v>
      </c>
      <c r="AH3597">
        <v>0</v>
      </c>
      <c r="AI3597">
        <f t="shared" si="740"/>
        <v>3568</v>
      </c>
      <c r="AJ3597">
        <f t="shared" si="741"/>
        <v>25</v>
      </c>
      <c r="AK3597">
        <f t="shared" si="737"/>
        <v>9.1418385536032543E-2</v>
      </c>
      <c r="AL3597">
        <f t="shared" si="738"/>
        <v>0.65277777777777779</v>
      </c>
      <c r="AM3597">
        <f t="shared" si="739"/>
        <v>1.6622810740455105E-4</v>
      </c>
    </row>
    <row r="3598" spans="1:39" x14ac:dyDescent="0.3">
      <c r="A3598">
        <f>Datos!C3597</f>
        <v>0.28723029999999999</v>
      </c>
      <c r="B3598">
        <f>Datos!D3597</f>
        <v>8.6664900000000003E-2</v>
      </c>
      <c r="C3598">
        <f>Datos!E3597</f>
        <v>4.7043500000000002E-2</v>
      </c>
      <c r="D3598" s="5">
        <f>Datos!F3597</f>
        <v>0</v>
      </c>
      <c r="E3598">
        <f t="shared" si="730"/>
        <v>1</v>
      </c>
      <c r="F3598" s="6">
        <f t="shared" si="731"/>
        <v>1</v>
      </c>
      <c r="G3598">
        <f t="shared" si="732"/>
        <v>0</v>
      </c>
      <c r="H3598">
        <f t="shared" si="733"/>
        <v>1.5159392889185939E-2</v>
      </c>
      <c r="I3598" s="5">
        <f t="shared" si="734"/>
        <v>1.5159392889185939E-2</v>
      </c>
      <c r="J3598" s="6">
        <f t="shared" si="735"/>
        <v>0.98484060711081411</v>
      </c>
      <c r="K3598" s="5">
        <f t="shared" si="736"/>
        <v>-1.5275471096414974E-2</v>
      </c>
      <c r="L3598" s="6">
        <f t="shared" si="729"/>
        <v>100</v>
      </c>
      <c r="AF3598">
        <v>2.3737043012060862E-2</v>
      </c>
      <c r="AG3598">
        <v>1</v>
      </c>
      <c r="AH3598">
        <v>0</v>
      </c>
      <c r="AI3598">
        <f t="shared" si="740"/>
        <v>3569</v>
      </c>
      <c r="AJ3598">
        <f t="shared" si="741"/>
        <v>25</v>
      </c>
      <c r="AK3598">
        <f t="shared" si="737"/>
        <v>9.1163738222561741E-2</v>
      </c>
      <c r="AL3598">
        <f t="shared" si="738"/>
        <v>0.65277777777777779</v>
      </c>
      <c r="AM3598">
        <f t="shared" si="739"/>
        <v>1.6622810740455105E-4</v>
      </c>
    </row>
    <row r="3599" spans="1:39" x14ac:dyDescent="0.3">
      <c r="A3599">
        <f>Datos!C3598</f>
        <v>0.24381610000000001</v>
      </c>
      <c r="B3599">
        <f>Datos!D3598</f>
        <v>8.4020200000000003E-2</v>
      </c>
      <c r="C3599">
        <f>Datos!E3598</f>
        <v>2.7362000000000001E-2</v>
      </c>
      <c r="D3599" s="5">
        <f>Datos!F3598</f>
        <v>0</v>
      </c>
      <c r="E3599">
        <f t="shared" si="730"/>
        <v>1</v>
      </c>
      <c r="F3599" s="6">
        <f t="shared" si="731"/>
        <v>1</v>
      </c>
      <c r="G3599">
        <f t="shared" si="732"/>
        <v>0</v>
      </c>
      <c r="H3599">
        <f t="shared" si="733"/>
        <v>1.841068849236507E-2</v>
      </c>
      <c r="I3599" s="5">
        <f t="shared" si="734"/>
        <v>1.841068849236507E-2</v>
      </c>
      <c r="J3599" s="6">
        <f t="shared" si="735"/>
        <v>0.98158931150763495</v>
      </c>
      <c r="K3599" s="5">
        <f t="shared" si="736"/>
        <v>-1.8582274491871952E-2</v>
      </c>
      <c r="L3599" s="6">
        <f t="shared" si="729"/>
        <v>100</v>
      </c>
      <c r="AF3599">
        <v>2.3762246650826394E-2</v>
      </c>
      <c r="AG3599">
        <v>1</v>
      </c>
      <c r="AH3599">
        <v>0</v>
      </c>
      <c r="AI3599">
        <f t="shared" si="740"/>
        <v>3570</v>
      </c>
      <c r="AJ3599">
        <f t="shared" si="741"/>
        <v>25</v>
      </c>
      <c r="AK3599">
        <f t="shared" si="737"/>
        <v>9.0909090909090939E-2</v>
      </c>
      <c r="AL3599">
        <f t="shared" si="738"/>
        <v>0.65277777777777779</v>
      </c>
      <c r="AM3599">
        <f t="shared" si="739"/>
        <v>1.6622810740462353E-4</v>
      </c>
    </row>
    <row r="3600" spans="1:39" x14ac:dyDescent="0.3">
      <c r="A3600">
        <f>Datos!C3599</f>
        <v>0.27625860000000002</v>
      </c>
      <c r="B3600">
        <f>Datos!D3599</f>
        <v>9.2591400000000004E-2</v>
      </c>
      <c r="C3600">
        <f>Datos!E3599</f>
        <v>4.9429899999999999E-2</v>
      </c>
      <c r="D3600" s="5">
        <f>Datos!F3599</f>
        <v>0</v>
      </c>
      <c r="E3600">
        <f t="shared" si="730"/>
        <v>1</v>
      </c>
      <c r="F3600" s="6">
        <f t="shared" si="731"/>
        <v>1</v>
      </c>
      <c r="G3600">
        <f t="shared" si="732"/>
        <v>0</v>
      </c>
      <c r="H3600">
        <f t="shared" si="733"/>
        <v>1.4781602178695306E-2</v>
      </c>
      <c r="I3600" s="5">
        <f t="shared" si="734"/>
        <v>1.4781602178695306E-2</v>
      </c>
      <c r="J3600" s="6">
        <f t="shared" si="735"/>
        <v>0.98521839782130471</v>
      </c>
      <c r="K3600" s="5">
        <f t="shared" si="736"/>
        <v>-1.4891938710658224E-2</v>
      </c>
      <c r="L3600" s="6">
        <f t="shared" si="729"/>
        <v>100</v>
      </c>
      <c r="AF3600">
        <v>2.3826850060801465E-2</v>
      </c>
      <c r="AG3600">
        <v>1</v>
      </c>
      <c r="AH3600">
        <v>0</v>
      </c>
      <c r="AI3600">
        <f t="shared" si="740"/>
        <v>3571</v>
      </c>
      <c r="AJ3600">
        <f t="shared" si="741"/>
        <v>25</v>
      </c>
      <c r="AK3600">
        <f t="shared" si="737"/>
        <v>9.0654443595620027E-2</v>
      </c>
      <c r="AL3600">
        <f t="shared" si="738"/>
        <v>0.65277777777777779</v>
      </c>
      <c r="AM3600">
        <f t="shared" si="739"/>
        <v>1.6622810740455105E-4</v>
      </c>
    </row>
    <row r="3601" spans="1:39" x14ac:dyDescent="0.3">
      <c r="A3601">
        <f>Datos!C3600</f>
        <v>0.31829020000000002</v>
      </c>
      <c r="B3601">
        <f>Datos!D3600</f>
        <v>0.13087969999999999</v>
      </c>
      <c r="C3601">
        <f>Datos!E3600</f>
        <v>5.1798200000000003E-2</v>
      </c>
      <c r="D3601" s="5">
        <f>Datos!F3600</f>
        <v>0</v>
      </c>
      <c r="E3601">
        <f t="shared" si="730"/>
        <v>1</v>
      </c>
      <c r="F3601" s="6">
        <f t="shared" si="731"/>
        <v>1</v>
      </c>
      <c r="G3601">
        <f t="shared" si="732"/>
        <v>0</v>
      </c>
      <c r="H3601">
        <f t="shared" si="733"/>
        <v>1.3304878461870647E-2</v>
      </c>
      <c r="I3601" s="5">
        <f t="shared" si="734"/>
        <v>1.3304878461870647E-2</v>
      </c>
      <c r="J3601" s="6">
        <f t="shared" si="735"/>
        <v>0.98669512153812933</v>
      </c>
      <c r="K3601" s="5">
        <f t="shared" si="736"/>
        <v>-1.3394181351235398E-2</v>
      </c>
      <c r="L3601" s="6">
        <f t="shared" si="729"/>
        <v>100</v>
      </c>
      <c r="AF3601">
        <v>2.3827746930614159E-2</v>
      </c>
      <c r="AG3601">
        <v>1</v>
      </c>
      <c r="AH3601">
        <v>0</v>
      </c>
      <c r="AI3601">
        <f t="shared" si="740"/>
        <v>3572</v>
      </c>
      <c r="AJ3601">
        <f t="shared" si="741"/>
        <v>25</v>
      </c>
      <c r="AK3601">
        <f t="shared" si="737"/>
        <v>9.0399796282149225E-2</v>
      </c>
      <c r="AL3601">
        <f t="shared" si="738"/>
        <v>0.65277777777777779</v>
      </c>
      <c r="AM3601">
        <f t="shared" si="739"/>
        <v>1.6622810740455105E-4</v>
      </c>
    </row>
    <row r="3602" spans="1:39" x14ac:dyDescent="0.3">
      <c r="A3602">
        <f>Datos!C3601</f>
        <v>0.31422620000000001</v>
      </c>
      <c r="B3602">
        <f>Datos!D3601</f>
        <v>0.16743259999999999</v>
      </c>
      <c r="C3602">
        <f>Datos!E3601</f>
        <v>6.17802E-2</v>
      </c>
      <c r="D3602" s="5">
        <f>Datos!F3601</f>
        <v>0</v>
      </c>
      <c r="E3602">
        <f t="shared" si="730"/>
        <v>1</v>
      </c>
      <c r="F3602" s="6">
        <f t="shared" si="731"/>
        <v>1</v>
      </c>
      <c r="G3602">
        <f t="shared" si="732"/>
        <v>0</v>
      </c>
      <c r="H3602">
        <f t="shared" si="733"/>
        <v>1.1498519375591338E-2</v>
      </c>
      <c r="I3602" s="5">
        <f t="shared" si="734"/>
        <v>1.1498519375591338E-2</v>
      </c>
      <c r="J3602" s="6">
        <f t="shared" si="735"/>
        <v>0.98850148062440868</v>
      </c>
      <c r="K3602" s="5">
        <f t="shared" si="736"/>
        <v>-1.1565138522907227E-2</v>
      </c>
      <c r="L3602" s="6">
        <f t="shared" si="729"/>
        <v>100</v>
      </c>
      <c r="AF3602">
        <v>2.3839692667091596E-2</v>
      </c>
      <c r="AG3602">
        <v>1</v>
      </c>
      <c r="AH3602">
        <v>0</v>
      </c>
      <c r="AI3602">
        <f t="shared" si="740"/>
        <v>3573</v>
      </c>
      <c r="AJ3602">
        <f t="shared" si="741"/>
        <v>25</v>
      </c>
      <c r="AK3602">
        <f t="shared" si="737"/>
        <v>9.0145148968678424E-2</v>
      </c>
      <c r="AL3602">
        <f t="shared" si="738"/>
        <v>0.65277777777777779</v>
      </c>
      <c r="AM3602">
        <f t="shared" si="739"/>
        <v>1.6622810740462353E-4</v>
      </c>
    </row>
    <row r="3603" spans="1:39" x14ac:dyDescent="0.3">
      <c r="A3603">
        <f>Datos!C3602</f>
        <v>0.27278989999999997</v>
      </c>
      <c r="B3603">
        <f>Datos!D3602</f>
        <v>0.2104193</v>
      </c>
      <c r="C3603">
        <f>Datos!E3602</f>
        <v>6.3880699999999999E-2</v>
      </c>
      <c r="D3603" s="5">
        <f>Datos!F3602</f>
        <v>0</v>
      </c>
      <c r="E3603">
        <f t="shared" si="730"/>
        <v>1</v>
      </c>
      <c r="F3603" s="6">
        <f t="shared" si="731"/>
        <v>1</v>
      </c>
      <c r="G3603">
        <f t="shared" si="732"/>
        <v>0</v>
      </c>
      <c r="H3603">
        <f t="shared" si="733"/>
        <v>1.0711879060655795E-2</v>
      </c>
      <c r="I3603" s="5">
        <f t="shared" si="734"/>
        <v>1.0711879060655795E-2</v>
      </c>
      <c r="J3603" s="6">
        <f t="shared" si="735"/>
        <v>0.98928812093934415</v>
      </c>
      <c r="K3603" s="5">
        <f t="shared" si="736"/>
        <v>-1.0769664266399541E-2</v>
      </c>
      <c r="L3603" s="6">
        <f t="shared" si="729"/>
        <v>100</v>
      </c>
      <c r="AF3603">
        <v>2.3852071106287898E-2</v>
      </c>
      <c r="AG3603">
        <v>1</v>
      </c>
      <c r="AH3603">
        <v>0</v>
      </c>
      <c r="AI3603">
        <f t="shared" si="740"/>
        <v>3574</v>
      </c>
      <c r="AJ3603">
        <f t="shared" si="741"/>
        <v>25</v>
      </c>
      <c r="AK3603">
        <f t="shared" si="737"/>
        <v>8.9890501655207511E-2</v>
      </c>
      <c r="AL3603">
        <f t="shared" si="738"/>
        <v>0.65277777777777779</v>
      </c>
      <c r="AM3603">
        <f t="shared" si="739"/>
        <v>1.6622810740455105E-4</v>
      </c>
    </row>
    <row r="3604" spans="1:39" x14ac:dyDescent="0.3">
      <c r="A3604">
        <f>Datos!C3603</f>
        <v>0.2401461</v>
      </c>
      <c r="B3604">
        <f>Datos!D3603</f>
        <v>0.1805167</v>
      </c>
      <c r="C3604">
        <f>Datos!E3603</f>
        <v>3.39408E-2</v>
      </c>
      <c r="D3604" s="5">
        <f>Datos!F3603</f>
        <v>0</v>
      </c>
      <c r="E3604">
        <f t="shared" si="730"/>
        <v>1</v>
      </c>
      <c r="F3604" s="6">
        <f t="shared" si="731"/>
        <v>1</v>
      </c>
      <c r="G3604">
        <f t="shared" si="732"/>
        <v>0</v>
      </c>
      <c r="H3604">
        <f t="shared" si="733"/>
        <v>1.4817117122707876E-2</v>
      </c>
      <c r="I3604" s="5">
        <f t="shared" si="734"/>
        <v>1.4817117122707876E-2</v>
      </c>
      <c r="J3604" s="6">
        <f t="shared" si="735"/>
        <v>0.98518288287729217</v>
      </c>
      <c r="K3604" s="5">
        <f t="shared" si="736"/>
        <v>-1.4927987148470651E-2</v>
      </c>
      <c r="L3604" s="6">
        <f t="shared" si="729"/>
        <v>100</v>
      </c>
      <c r="AF3604">
        <v>2.3857269278418362E-2</v>
      </c>
      <c r="AG3604">
        <v>1</v>
      </c>
      <c r="AH3604">
        <v>0</v>
      </c>
      <c r="AI3604">
        <f t="shared" si="740"/>
        <v>3575</v>
      </c>
      <c r="AJ3604">
        <f t="shared" si="741"/>
        <v>25</v>
      </c>
      <c r="AK3604">
        <f t="shared" si="737"/>
        <v>8.9635854341736709E-2</v>
      </c>
      <c r="AL3604">
        <f t="shared" si="738"/>
        <v>0.65277777777777779</v>
      </c>
      <c r="AM3604">
        <f t="shared" si="739"/>
        <v>1.6622810740462353E-4</v>
      </c>
    </row>
    <row r="3605" spans="1:39" x14ac:dyDescent="0.3">
      <c r="A3605">
        <f>Datos!C3604</f>
        <v>0.40141850000000001</v>
      </c>
      <c r="B3605">
        <f>Datos!D3604</f>
        <v>0.36276330000000001</v>
      </c>
      <c r="C3605">
        <f>Datos!E3604</f>
        <v>-1.2010699999999999E-2</v>
      </c>
      <c r="D3605" s="5">
        <f>Datos!F3604</f>
        <v>0</v>
      </c>
      <c r="E3605">
        <f t="shared" si="730"/>
        <v>1</v>
      </c>
      <c r="F3605" s="6">
        <f t="shared" si="731"/>
        <v>1</v>
      </c>
      <c r="G3605">
        <f t="shared" si="732"/>
        <v>0</v>
      </c>
      <c r="H3605">
        <f t="shared" si="733"/>
        <v>1.4972211374517397E-2</v>
      </c>
      <c r="I3605" s="5">
        <f t="shared" si="734"/>
        <v>1.4972211374517397E-2</v>
      </c>
      <c r="J3605" s="6">
        <f t="shared" si="735"/>
        <v>0.98502778862548257</v>
      </c>
      <c r="K3605" s="5">
        <f t="shared" si="736"/>
        <v>-1.5085426405473211E-2</v>
      </c>
      <c r="L3605" s="6">
        <f t="shared" si="729"/>
        <v>100</v>
      </c>
      <c r="AF3605">
        <v>2.3887373436635755E-2</v>
      </c>
      <c r="AG3605">
        <v>1</v>
      </c>
      <c r="AH3605">
        <v>0</v>
      </c>
      <c r="AI3605">
        <f t="shared" si="740"/>
        <v>3576</v>
      </c>
      <c r="AJ3605">
        <f t="shared" si="741"/>
        <v>25</v>
      </c>
      <c r="AK3605">
        <f t="shared" si="737"/>
        <v>8.9381207028265797E-2</v>
      </c>
      <c r="AL3605">
        <f t="shared" si="738"/>
        <v>0.65277777777777779</v>
      </c>
      <c r="AM3605">
        <f t="shared" si="739"/>
        <v>1.6622810740455105E-4</v>
      </c>
    </row>
    <row r="3606" spans="1:39" x14ac:dyDescent="0.3">
      <c r="A3606">
        <f>Datos!C3605</f>
        <v>0.37121969999999999</v>
      </c>
      <c r="B3606">
        <f>Datos!D3605</f>
        <v>0.38582949999999999</v>
      </c>
      <c r="C3606">
        <f>Datos!E3605</f>
        <v>2.5599899999999998E-2</v>
      </c>
      <c r="D3606" s="5">
        <f>Datos!F3605</f>
        <v>0</v>
      </c>
      <c r="E3606">
        <f t="shared" si="730"/>
        <v>1</v>
      </c>
      <c r="F3606" s="6">
        <f t="shared" si="731"/>
        <v>1</v>
      </c>
      <c r="G3606">
        <f t="shared" si="732"/>
        <v>0</v>
      </c>
      <c r="H3606">
        <f t="shared" si="733"/>
        <v>1.0564485841856935E-2</v>
      </c>
      <c r="I3606" s="5">
        <f t="shared" si="734"/>
        <v>1.0564485841856935E-2</v>
      </c>
      <c r="J3606" s="6">
        <f t="shared" si="735"/>
        <v>0.98943551415814301</v>
      </c>
      <c r="K3606" s="5">
        <f t="shared" si="736"/>
        <v>-1.0620686191384824E-2</v>
      </c>
      <c r="L3606" s="6">
        <f t="shared" si="729"/>
        <v>100</v>
      </c>
      <c r="AF3606">
        <v>2.3934647556684539E-2</v>
      </c>
      <c r="AG3606">
        <v>1</v>
      </c>
      <c r="AH3606">
        <v>0</v>
      </c>
      <c r="AI3606">
        <f t="shared" si="740"/>
        <v>3577</v>
      </c>
      <c r="AJ3606">
        <f t="shared" si="741"/>
        <v>25</v>
      </c>
      <c r="AK3606">
        <f t="shared" si="737"/>
        <v>8.9126559714794995E-2</v>
      </c>
      <c r="AL3606">
        <f t="shared" si="738"/>
        <v>0.65277777777777779</v>
      </c>
      <c r="AM3606">
        <f t="shared" si="739"/>
        <v>1.6622810740455105E-4</v>
      </c>
    </row>
    <row r="3607" spans="1:39" x14ac:dyDescent="0.3">
      <c r="A3607">
        <f>Datos!C3606</f>
        <v>0.47456930000000003</v>
      </c>
      <c r="B3607">
        <f>Datos!D3606</f>
        <v>0.36952459999999998</v>
      </c>
      <c r="C3607">
        <f>Datos!E3606</f>
        <v>1.8059599999999999E-2</v>
      </c>
      <c r="D3607" s="5">
        <f>Datos!F3606</f>
        <v>0</v>
      </c>
      <c r="E3607">
        <f t="shared" si="730"/>
        <v>1</v>
      </c>
      <c r="F3607" s="6">
        <f t="shared" si="731"/>
        <v>1</v>
      </c>
      <c r="G3607">
        <f t="shared" si="732"/>
        <v>0</v>
      </c>
      <c r="H3607">
        <f t="shared" si="733"/>
        <v>1.1026206392259055E-2</v>
      </c>
      <c r="I3607" s="5">
        <f t="shared" si="734"/>
        <v>1.1026206392259055E-2</v>
      </c>
      <c r="J3607" s="6">
        <f t="shared" si="735"/>
        <v>0.98897379360774096</v>
      </c>
      <c r="K3607" s="5">
        <f t="shared" si="736"/>
        <v>-1.1087445579315684E-2</v>
      </c>
      <c r="L3607" s="6">
        <f t="shared" si="729"/>
        <v>100</v>
      </c>
      <c r="AF3607">
        <v>2.3953290850158335E-2</v>
      </c>
      <c r="AG3607">
        <v>1</v>
      </c>
      <c r="AH3607">
        <v>0</v>
      </c>
      <c r="AI3607">
        <f t="shared" si="740"/>
        <v>3578</v>
      </c>
      <c r="AJ3607">
        <f t="shared" si="741"/>
        <v>25</v>
      </c>
      <c r="AK3607">
        <f t="shared" si="737"/>
        <v>8.8871912401324193E-2</v>
      </c>
      <c r="AL3607">
        <f t="shared" si="738"/>
        <v>0.65277777777777779</v>
      </c>
      <c r="AM3607">
        <f t="shared" si="739"/>
        <v>1.6622810740462353E-4</v>
      </c>
    </row>
    <row r="3608" spans="1:39" x14ac:dyDescent="0.3">
      <c r="A3608">
        <f>Datos!C3607</f>
        <v>0.31368639999999998</v>
      </c>
      <c r="B3608">
        <f>Datos!D3607</f>
        <v>0.32737769999999999</v>
      </c>
      <c r="C3608">
        <f>Datos!E3607</f>
        <v>4.5504799999999998E-2</v>
      </c>
      <c r="D3608" s="5">
        <f>Datos!F3607</f>
        <v>0</v>
      </c>
      <c r="E3608">
        <f t="shared" si="730"/>
        <v>1</v>
      </c>
      <c r="F3608" s="6">
        <f t="shared" si="731"/>
        <v>1</v>
      </c>
      <c r="G3608">
        <f t="shared" si="732"/>
        <v>0</v>
      </c>
      <c r="H3608">
        <f t="shared" si="733"/>
        <v>1.0097589096384885E-2</v>
      </c>
      <c r="I3608" s="5">
        <f t="shared" si="734"/>
        <v>1.0097589096384885E-2</v>
      </c>
      <c r="J3608" s="6">
        <f t="shared" si="735"/>
        <v>0.98990241090361508</v>
      </c>
      <c r="K3608" s="5">
        <f t="shared" si="736"/>
        <v>-1.0148915557154015E-2</v>
      </c>
      <c r="L3608" s="6">
        <f t="shared" si="729"/>
        <v>100</v>
      </c>
      <c r="AF3608">
        <v>2.395860098984727E-2</v>
      </c>
      <c r="AG3608">
        <v>1</v>
      </c>
      <c r="AH3608">
        <v>0</v>
      </c>
      <c r="AI3608">
        <f t="shared" si="740"/>
        <v>3579</v>
      </c>
      <c r="AJ3608">
        <f t="shared" si="741"/>
        <v>25</v>
      </c>
      <c r="AK3608">
        <f t="shared" si="737"/>
        <v>8.8617265087853281E-2</v>
      </c>
      <c r="AL3608">
        <f t="shared" si="738"/>
        <v>0.65277777777777779</v>
      </c>
      <c r="AM3608">
        <f t="shared" si="739"/>
        <v>1.6622810740455105E-4</v>
      </c>
    </row>
    <row r="3609" spans="1:39" x14ac:dyDescent="0.3">
      <c r="A3609">
        <f>Datos!C3608</f>
        <v>0.30928919999999999</v>
      </c>
      <c r="B3609">
        <f>Datos!D3608</f>
        <v>0.24485170000000001</v>
      </c>
      <c r="C3609">
        <f>Datos!E3608</f>
        <v>2.6652200000000001E-2</v>
      </c>
      <c r="D3609" s="5">
        <f>Datos!F3608</f>
        <v>0</v>
      </c>
      <c r="E3609">
        <f t="shared" si="730"/>
        <v>1</v>
      </c>
      <c r="F3609" s="6">
        <f t="shared" si="731"/>
        <v>1</v>
      </c>
      <c r="G3609">
        <f t="shared" si="732"/>
        <v>0</v>
      </c>
      <c r="H3609">
        <f t="shared" si="733"/>
        <v>1.3690214855684136E-2</v>
      </c>
      <c r="I3609" s="5">
        <f t="shared" si="734"/>
        <v>1.3690214855684136E-2</v>
      </c>
      <c r="J3609" s="6">
        <f t="shared" si="735"/>
        <v>0.98630978514431589</v>
      </c>
      <c r="K3609" s="5">
        <f t="shared" si="736"/>
        <v>-1.3784790008525326E-2</v>
      </c>
      <c r="L3609" s="6">
        <f t="shared" si="729"/>
        <v>100</v>
      </c>
      <c r="AF3609">
        <v>2.3980102863344722E-2</v>
      </c>
      <c r="AG3609">
        <v>1</v>
      </c>
      <c r="AH3609">
        <v>0</v>
      </c>
      <c r="AI3609">
        <f t="shared" si="740"/>
        <v>3580</v>
      </c>
      <c r="AJ3609">
        <f t="shared" si="741"/>
        <v>25</v>
      </c>
      <c r="AK3609">
        <f t="shared" si="737"/>
        <v>8.8362617774382479E-2</v>
      </c>
      <c r="AL3609">
        <f t="shared" si="738"/>
        <v>0.65277777777777779</v>
      </c>
      <c r="AM3609">
        <f t="shared" si="739"/>
        <v>1.6622810740455105E-4</v>
      </c>
    </row>
    <row r="3610" spans="1:39" x14ac:dyDescent="0.3">
      <c r="A3610">
        <f>Datos!C3609</f>
        <v>0.32353340000000003</v>
      </c>
      <c r="B3610">
        <f>Datos!D3609</f>
        <v>0.2296774</v>
      </c>
      <c r="C3610">
        <f>Datos!E3609</f>
        <v>6.8021000000000002E-3</v>
      </c>
      <c r="D3610" s="5">
        <f>Datos!F3609</f>
        <v>0</v>
      </c>
      <c r="E3610">
        <f t="shared" si="730"/>
        <v>1</v>
      </c>
      <c r="F3610" s="6">
        <f t="shared" si="731"/>
        <v>1</v>
      </c>
      <c r="G3610">
        <f t="shared" si="732"/>
        <v>0</v>
      </c>
      <c r="H3610">
        <f t="shared" si="733"/>
        <v>1.6545873291633869E-2</v>
      </c>
      <c r="I3610" s="5">
        <f t="shared" si="734"/>
        <v>1.6545873291633869E-2</v>
      </c>
      <c r="J3610" s="6">
        <f t="shared" si="735"/>
        <v>0.98345412670836618</v>
      </c>
      <c r="K3610" s="5">
        <f t="shared" si="736"/>
        <v>-1.668428514031231E-2</v>
      </c>
      <c r="L3610" s="6">
        <f t="shared" si="729"/>
        <v>100</v>
      </c>
      <c r="AF3610">
        <v>2.3996532187942173E-2</v>
      </c>
      <c r="AG3610">
        <v>1</v>
      </c>
      <c r="AH3610">
        <v>0</v>
      </c>
      <c r="AI3610">
        <f t="shared" si="740"/>
        <v>3581</v>
      </c>
      <c r="AJ3610">
        <f t="shared" si="741"/>
        <v>25</v>
      </c>
      <c r="AK3610">
        <f t="shared" si="737"/>
        <v>8.8107970460911678E-2</v>
      </c>
      <c r="AL3610">
        <f t="shared" si="738"/>
        <v>0.65277777777777779</v>
      </c>
      <c r="AM3610">
        <f t="shared" si="739"/>
        <v>1.6622810740462353E-4</v>
      </c>
    </row>
    <row r="3611" spans="1:39" x14ac:dyDescent="0.3">
      <c r="A3611">
        <f>Datos!C3610</f>
        <v>0.34911730000000002</v>
      </c>
      <c r="B3611">
        <f>Datos!D3610</f>
        <v>0.39633750000000001</v>
      </c>
      <c r="C3611">
        <f>Datos!E3610</f>
        <v>6.4956399999999997E-2</v>
      </c>
      <c r="D3611" s="5">
        <f>Datos!F3610</f>
        <v>0</v>
      </c>
      <c r="E3611">
        <f t="shared" si="730"/>
        <v>1</v>
      </c>
      <c r="F3611" s="6">
        <f t="shared" si="731"/>
        <v>1</v>
      </c>
      <c r="G3611">
        <f t="shared" si="732"/>
        <v>0</v>
      </c>
      <c r="H3611">
        <f t="shared" si="733"/>
        <v>7.4614914217493687E-3</v>
      </c>
      <c r="I3611" s="5">
        <f t="shared" si="734"/>
        <v>7.4614914217493687E-3</v>
      </c>
      <c r="J3611" s="6">
        <f t="shared" si="735"/>
        <v>0.99253850857825066</v>
      </c>
      <c r="K3611" s="5">
        <f t="shared" si="736"/>
        <v>-7.4894675984119845E-3</v>
      </c>
      <c r="L3611" s="6">
        <f t="shared" si="729"/>
        <v>100</v>
      </c>
      <c r="AF3611">
        <v>2.4005355593120347E-2</v>
      </c>
      <c r="AG3611">
        <v>1</v>
      </c>
      <c r="AH3611">
        <v>0</v>
      </c>
      <c r="AI3611">
        <f t="shared" si="740"/>
        <v>3582</v>
      </c>
      <c r="AJ3611">
        <f t="shared" si="741"/>
        <v>25</v>
      </c>
      <c r="AK3611">
        <f t="shared" si="737"/>
        <v>8.7853323147440765E-2</v>
      </c>
      <c r="AL3611">
        <f t="shared" si="738"/>
        <v>0.65277777777777779</v>
      </c>
      <c r="AM3611">
        <f t="shared" si="739"/>
        <v>1.6622810740455105E-4</v>
      </c>
    </row>
    <row r="3612" spans="1:39" x14ac:dyDescent="0.3">
      <c r="A3612">
        <f>Datos!C3611</f>
        <v>0.35333059999999999</v>
      </c>
      <c r="B3612">
        <f>Datos!D3611</f>
        <v>0.42044799999999999</v>
      </c>
      <c r="C3612">
        <f>Datos!E3611</f>
        <v>8.2797800000000005E-2</v>
      </c>
      <c r="D3612" s="5">
        <f>Datos!F3611</f>
        <v>0</v>
      </c>
      <c r="E3612">
        <f t="shared" si="730"/>
        <v>1</v>
      </c>
      <c r="F3612" s="6">
        <f t="shared" si="731"/>
        <v>1</v>
      </c>
      <c r="G3612">
        <f t="shared" si="732"/>
        <v>0</v>
      </c>
      <c r="H3612">
        <f t="shared" si="733"/>
        <v>6.1225345183458938E-3</v>
      </c>
      <c r="I3612" s="5">
        <f t="shared" si="734"/>
        <v>6.1225345183458938E-3</v>
      </c>
      <c r="J3612" s="6">
        <f t="shared" si="735"/>
        <v>0.99387746548165412</v>
      </c>
      <c r="K3612" s="5">
        <f t="shared" si="736"/>
        <v>-6.1413540877730257E-3</v>
      </c>
      <c r="L3612" s="6">
        <f t="shared" si="729"/>
        <v>100</v>
      </c>
      <c r="AF3612">
        <v>2.4007918942559731E-2</v>
      </c>
      <c r="AG3612">
        <v>1</v>
      </c>
      <c r="AH3612">
        <v>0</v>
      </c>
      <c r="AI3612">
        <f t="shared" si="740"/>
        <v>3583</v>
      </c>
      <c r="AJ3612">
        <f t="shared" si="741"/>
        <v>25</v>
      </c>
      <c r="AK3612">
        <f t="shared" si="737"/>
        <v>8.7598675833969963E-2</v>
      </c>
      <c r="AL3612">
        <f t="shared" si="738"/>
        <v>0.65277777777777779</v>
      </c>
      <c r="AM3612">
        <f t="shared" si="739"/>
        <v>1.6622810740455105E-4</v>
      </c>
    </row>
    <row r="3613" spans="1:39" x14ac:dyDescent="0.3">
      <c r="A3613">
        <f>Datos!C3612</f>
        <v>0.25437300000000002</v>
      </c>
      <c r="B3613">
        <f>Datos!D3612</f>
        <v>0.3086372</v>
      </c>
      <c r="C3613">
        <f>Datos!E3612</f>
        <v>6.4825599999999997E-2</v>
      </c>
      <c r="D3613" s="5">
        <f>Datos!F3612</f>
        <v>0</v>
      </c>
      <c r="E3613">
        <f t="shared" si="730"/>
        <v>1</v>
      </c>
      <c r="F3613" s="6">
        <f t="shared" si="731"/>
        <v>1</v>
      </c>
      <c r="G3613">
        <f t="shared" si="732"/>
        <v>0</v>
      </c>
      <c r="H3613">
        <f t="shared" si="733"/>
        <v>9.0762706243923564E-3</v>
      </c>
      <c r="I3613" s="5">
        <f t="shared" si="734"/>
        <v>9.0762706243923564E-3</v>
      </c>
      <c r="J3613" s="6">
        <f t="shared" si="735"/>
        <v>0.99092372937560769</v>
      </c>
      <c r="K3613" s="5">
        <f t="shared" si="736"/>
        <v>-9.1177109080140071E-3</v>
      </c>
      <c r="L3613" s="6">
        <f t="shared" si="729"/>
        <v>100</v>
      </c>
      <c r="AF3613">
        <v>2.4078480164352465E-2</v>
      </c>
      <c r="AG3613">
        <v>1</v>
      </c>
      <c r="AH3613">
        <v>0</v>
      </c>
      <c r="AI3613">
        <f t="shared" si="740"/>
        <v>3584</v>
      </c>
      <c r="AJ3613">
        <f t="shared" si="741"/>
        <v>25</v>
      </c>
      <c r="AK3613">
        <f t="shared" si="737"/>
        <v>8.7344028520499162E-2</v>
      </c>
      <c r="AL3613">
        <f t="shared" si="738"/>
        <v>0.65277777777777779</v>
      </c>
      <c r="AM3613">
        <f t="shared" si="739"/>
        <v>1.6622810740462353E-4</v>
      </c>
    </row>
    <row r="3614" spans="1:39" x14ac:dyDescent="0.3">
      <c r="A3614">
        <f>Datos!C3613</f>
        <v>0.23510519999999999</v>
      </c>
      <c r="B3614">
        <f>Datos!D3613</f>
        <v>0.30799090000000001</v>
      </c>
      <c r="C3614">
        <f>Datos!E3613</f>
        <v>6.3584500000000002E-2</v>
      </c>
      <c r="D3614" s="5">
        <f>Datos!F3613</f>
        <v>0</v>
      </c>
      <c r="E3614">
        <f t="shared" si="730"/>
        <v>1</v>
      </c>
      <c r="F3614" s="6">
        <f t="shared" si="731"/>
        <v>1</v>
      </c>
      <c r="G3614">
        <f t="shared" si="732"/>
        <v>0</v>
      </c>
      <c r="H3614">
        <f t="shared" si="733"/>
        <v>9.2704162180414999E-3</v>
      </c>
      <c r="I3614" s="5">
        <f t="shared" si="734"/>
        <v>9.2704162180414999E-3</v>
      </c>
      <c r="J3614" s="6">
        <f t="shared" si="735"/>
        <v>0.99072958378195852</v>
      </c>
      <c r="K3614" s="5">
        <f t="shared" si="736"/>
        <v>-9.3136539551466821E-3</v>
      </c>
      <c r="L3614" s="6">
        <f t="shared" si="729"/>
        <v>100</v>
      </c>
      <c r="AF3614">
        <v>2.41038499904902E-2</v>
      </c>
      <c r="AG3614">
        <v>1</v>
      </c>
      <c r="AH3614">
        <v>0</v>
      </c>
      <c r="AI3614">
        <f t="shared" si="740"/>
        <v>3585</v>
      </c>
      <c r="AJ3614">
        <f t="shared" si="741"/>
        <v>25</v>
      </c>
      <c r="AK3614">
        <f t="shared" si="737"/>
        <v>8.7089381207028249E-2</v>
      </c>
      <c r="AL3614">
        <f t="shared" si="738"/>
        <v>0.65277777777777779</v>
      </c>
      <c r="AM3614">
        <f t="shared" si="739"/>
        <v>1.6622810740455105E-4</v>
      </c>
    </row>
    <row r="3615" spans="1:39" x14ac:dyDescent="0.3">
      <c r="A3615">
        <f>Datos!C3614</f>
        <v>0.2352629</v>
      </c>
      <c r="B3615">
        <f>Datos!D3614</f>
        <v>0.36767240000000001</v>
      </c>
      <c r="C3615">
        <f>Datos!E3614</f>
        <v>6.0595700000000002E-2</v>
      </c>
      <c r="D3615" s="5">
        <f>Datos!F3614</f>
        <v>0</v>
      </c>
      <c r="E3615">
        <f t="shared" si="730"/>
        <v>1</v>
      </c>
      <c r="F3615" s="6">
        <f t="shared" si="731"/>
        <v>1</v>
      </c>
      <c r="G3615">
        <f t="shared" si="732"/>
        <v>0</v>
      </c>
      <c r="H3615">
        <f t="shared" si="733"/>
        <v>8.5968172986921471E-3</v>
      </c>
      <c r="I3615" s="5">
        <f t="shared" si="734"/>
        <v>8.5968172986921471E-3</v>
      </c>
      <c r="J3615" s="6">
        <f t="shared" si="735"/>
        <v>0.99140318270130789</v>
      </c>
      <c r="K3615" s="5">
        <f t="shared" si="736"/>
        <v>-8.6339830908429022E-3</v>
      </c>
      <c r="L3615" s="6">
        <f t="shared" si="729"/>
        <v>100</v>
      </c>
      <c r="AF3615">
        <v>2.4111954449770913E-2</v>
      </c>
      <c r="AG3615">
        <v>1</v>
      </c>
      <c r="AH3615">
        <v>0</v>
      </c>
      <c r="AI3615">
        <f t="shared" si="740"/>
        <v>3586</v>
      </c>
      <c r="AJ3615">
        <f t="shared" si="741"/>
        <v>25</v>
      </c>
      <c r="AK3615">
        <f t="shared" si="737"/>
        <v>8.6834733893557448E-2</v>
      </c>
      <c r="AL3615">
        <f t="shared" si="738"/>
        <v>0.65277777777777779</v>
      </c>
      <c r="AM3615">
        <f t="shared" si="739"/>
        <v>1.6622810740462353E-4</v>
      </c>
    </row>
    <row r="3616" spans="1:39" x14ac:dyDescent="0.3">
      <c r="A3616">
        <f>Datos!C3615</f>
        <v>0.23811640000000001</v>
      </c>
      <c r="B3616">
        <f>Datos!D3615</f>
        <v>0.41483560000000003</v>
      </c>
      <c r="C3616">
        <f>Datos!E3615</f>
        <v>8.0760200000000004E-2</v>
      </c>
      <c r="D3616" s="5">
        <f>Datos!F3615</f>
        <v>0</v>
      </c>
      <c r="E3616">
        <f t="shared" si="730"/>
        <v>1</v>
      </c>
      <c r="F3616" s="6">
        <f t="shared" si="731"/>
        <v>1</v>
      </c>
      <c r="G3616">
        <f t="shared" si="732"/>
        <v>0</v>
      </c>
      <c r="H3616">
        <f t="shared" si="733"/>
        <v>6.6535318200451245E-3</v>
      </c>
      <c r="I3616" s="5">
        <f t="shared" si="734"/>
        <v>6.6535318200451245E-3</v>
      </c>
      <c r="J3616" s="6">
        <f t="shared" si="735"/>
        <v>0.99334646817995487</v>
      </c>
      <c r="K3616" s="5">
        <f t="shared" si="736"/>
        <v>-6.6757652382651387E-3</v>
      </c>
      <c r="L3616" s="6">
        <f t="shared" si="729"/>
        <v>100</v>
      </c>
      <c r="AF3616">
        <v>2.4118429002388999E-2</v>
      </c>
      <c r="AG3616">
        <v>1</v>
      </c>
      <c r="AH3616">
        <v>0</v>
      </c>
      <c r="AI3616">
        <f t="shared" si="740"/>
        <v>3587</v>
      </c>
      <c r="AJ3616">
        <f t="shared" si="741"/>
        <v>25</v>
      </c>
      <c r="AK3616">
        <f t="shared" si="737"/>
        <v>8.6580086580086535E-2</v>
      </c>
      <c r="AL3616">
        <f t="shared" si="738"/>
        <v>0.65277777777777779</v>
      </c>
      <c r="AM3616">
        <f t="shared" si="739"/>
        <v>1.6622810740455105E-4</v>
      </c>
    </row>
    <row r="3617" spans="1:39" x14ac:dyDescent="0.3">
      <c r="A3617">
        <f>Datos!C3616</f>
        <v>0.17852799999999999</v>
      </c>
      <c r="B3617">
        <f>Datos!D3616</f>
        <v>0.54402220000000001</v>
      </c>
      <c r="C3617">
        <f>Datos!E3616</f>
        <v>8.2282300000000003E-2</v>
      </c>
      <c r="D3617" s="5">
        <f>Datos!F3616</f>
        <v>0</v>
      </c>
      <c r="E3617">
        <f t="shared" si="730"/>
        <v>1</v>
      </c>
      <c r="F3617" s="6">
        <f t="shared" si="731"/>
        <v>1</v>
      </c>
      <c r="G3617">
        <f t="shared" si="732"/>
        <v>0</v>
      </c>
      <c r="H3617">
        <f t="shared" si="733"/>
        <v>5.4255641140573668E-3</v>
      </c>
      <c r="I3617" s="5">
        <f t="shared" si="734"/>
        <v>5.4255641140573668E-3</v>
      </c>
      <c r="J3617" s="6">
        <f t="shared" si="735"/>
        <v>0.99457443588594263</v>
      </c>
      <c r="K3617" s="5">
        <f t="shared" si="736"/>
        <v>-5.4403359415944545E-3</v>
      </c>
      <c r="L3617" s="6">
        <f t="shared" si="729"/>
        <v>100</v>
      </c>
      <c r="AF3617">
        <v>2.4134771695760837E-2</v>
      </c>
      <c r="AG3617">
        <v>1</v>
      </c>
      <c r="AH3617">
        <v>0</v>
      </c>
      <c r="AI3617">
        <f t="shared" si="740"/>
        <v>3588</v>
      </c>
      <c r="AJ3617">
        <f t="shared" si="741"/>
        <v>25</v>
      </c>
      <c r="AK3617">
        <f t="shared" si="737"/>
        <v>8.6325439266615733E-2</v>
      </c>
      <c r="AL3617">
        <f t="shared" si="738"/>
        <v>0.65277777777777779</v>
      </c>
      <c r="AM3617">
        <f t="shared" si="739"/>
        <v>1.6622810740455105E-4</v>
      </c>
    </row>
    <row r="3618" spans="1:39" x14ac:dyDescent="0.3">
      <c r="A3618">
        <f>Datos!C3617</f>
        <v>0.2440872</v>
      </c>
      <c r="B3618">
        <f>Datos!D3617</f>
        <v>0.49788680000000002</v>
      </c>
      <c r="C3618">
        <f>Datos!E3617</f>
        <v>5.7183199999999997E-2</v>
      </c>
      <c r="D3618" s="5">
        <f>Datos!F3617</f>
        <v>0</v>
      </c>
      <c r="E3618">
        <f t="shared" si="730"/>
        <v>1</v>
      </c>
      <c r="F3618" s="6">
        <f t="shared" si="731"/>
        <v>1</v>
      </c>
      <c r="G3618">
        <f t="shared" si="732"/>
        <v>0</v>
      </c>
      <c r="H3618">
        <f t="shared" si="733"/>
        <v>7.0679543437825662E-3</v>
      </c>
      <c r="I3618" s="5">
        <f t="shared" si="734"/>
        <v>7.0679543437825662E-3</v>
      </c>
      <c r="J3618" s="6">
        <f t="shared" si="735"/>
        <v>0.9929320456562174</v>
      </c>
      <c r="K3618" s="5">
        <f t="shared" si="736"/>
        <v>-7.0930506560594386E-3</v>
      </c>
      <c r="L3618" s="6">
        <f t="shared" si="729"/>
        <v>100</v>
      </c>
      <c r="AF3618">
        <v>2.4143324454657413E-2</v>
      </c>
      <c r="AG3618">
        <v>1</v>
      </c>
      <c r="AH3618">
        <v>0</v>
      </c>
      <c r="AI3618">
        <f t="shared" si="740"/>
        <v>3589</v>
      </c>
      <c r="AJ3618">
        <f t="shared" si="741"/>
        <v>25</v>
      </c>
      <c r="AK3618">
        <f t="shared" si="737"/>
        <v>8.6070791953144932E-2</v>
      </c>
      <c r="AL3618">
        <f t="shared" si="738"/>
        <v>0.65277777777777779</v>
      </c>
      <c r="AM3618">
        <f t="shared" si="739"/>
        <v>1.6622810740462353E-4</v>
      </c>
    </row>
    <row r="3619" spans="1:39" x14ac:dyDescent="0.3">
      <c r="A3619">
        <f>Datos!C3618</f>
        <v>0.2121596</v>
      </c>
      <c r="B3619">
        <f>Datos!D3618</f>
        <v>0.49035139999999999</v>
      </c>
      <c r="C3619">
        <f>Datos!E3618</f>
        <v>6.4847000000000002E-2</v>
      </c>
      <c r="D3619" s="5">
        <f>Datos!F3618</f>
        <v>0</v>
      </c>
      <c r="E3619">
        <f t="shared" si="730"/>
        <v>1</v>
      </c>
      <c r="F3619" s="6">
        <f t="shared" si="731"/>
        <v>1</v>
      </c>
      <c r="G3619">
        <f t="shared" si="732"/>
        <v>0</v>
      </c>
      <c r="H3619">
        <f t="shared" si="733"/>
        <v>6.8033209295522276E-3</v>
      </c>
      <c r="I3619" s="5">
        <f t="shared" si="734"/>
        <v>6.8033209295522276E-3</v>
      </c>
      <c r="J3619" s="6">
        <f t="shared" si="735"/>
        <v>0.99319667907044773</v>
      </c>
      <c r="K3619" s="5">
        <f t="shared" si="736"/>
        <v>-6.8265690201999374E-3</v>
      </c>
      <c r="L3619" s="6">
        <f t="shared" si="729"/>
        <v>100</v>
      </c>
      <c r="AF3619">
        <v>2.414724630626813E-2</v>
      </c>
      <c r="AG3619">
        <v>1</v>
      </c>
      <c r="AH3619">
        <v>0</v>
      </c>
      <c r="AI3619">
        <f t="shared" si="740"/>
        <v>3590</v>
      </c>
      <c r="AJ3619">
        <f t="shared" si="741"/>
        <v>25</v>
      </c>
      <c r="AK3619">
        <f t="shared" si="737"/>
        <v>8.5816144639674019E-2</v>
      </c>
      <c r="AL3619">
        <f t="shared" si="738"/>
        <v>0.65277777777777779</v>
      </c>
      <c r="AM3619">
        <f t="shared" si="739"/>
        <v>1.6622810740455105E-4</v>
      </c>
    </row>
    <row r="3620" spans="1:39" x14ac:dyDescent="0.3">
      <c r="A3620">
        <f>Datos!C3619</f>
        <v>0.2154536</v>
      </c>
      <c r="B3620">
        <f>Datos!D3619</f>
        <v>0.54311149999999997</v>
      </c>
      <c r="C3620">
        <f>Datos!E3619</f>
        <v>6.4734E-2</v>
      </c>
      <c r="D3620" s="5">
        <f>Datos!F3619</f>
        <v>0</v>
      </c>
      <c r="E3620">
        <f t="shared" si="730"/>
        <v>1</v>
      </c>
      <c r="F3620" s="6">
        <f t="shared" si="731"/>
        <v>1</v>
      </c>
      <c r="G3620">
        <f t="shared" si="732"/>
        <v>0</v>
      </c>
      <c r="H3620">
        <f t="shared" si="733"/>
        <v>6.2157426315662548E-3</v>
      </c>
      <c r="I3620" s="5">
        <f t="shared" si="734"/>
        <v>6.2157426315662548E-3</v>
      </c>
      <c r="J3620" s="6">
        <f t="shared" si="735"/>
        <v>0.99378425736843379</v>
      </c>
      <c r="K3620" s="5">
        <f t="shared" si="736"/>
        <v>-6.2351407841883541E-3</v>
      </c>
      <c r="L3620" s="6">
        <f t="shared" si="729"/>
        <v>100</v>
      </c>
      <c r="AF3620">
        <v>2.4153901133178269E-2</v>
      </c>
      <c r="AG3620">
        <v>1</v>
      </c>
      <c r="AH3620">
        <v>0</v>
      </c>
      <c r="AI3620">
        <f t="shared" si="740"/>
        <v>3591</v>
      </c>
      <c r="AJ3620">
        <f t="shared" si="741"/>
        <v>25</v>
      </c>
      <c r="AK3620">
        <f t="shared" si="737"/>
        <v>8.5561497326203217E-2</v>
      </c>
      <c r="AL3620">
        <f t="shared" si="738"/>
        <v>0.65277777777777779</v>
      </c>
      <c r="AM3620">
        <f t="shared" si="739"/>
        <v>1.6622810740455105E-4</v>
      </c>
    </row>
    <row r="3621" spans="1:39" x14ac:dyDescent="0.3">
      <c r="A3621">
        <f>Datos!C3620</f>
        <v>0.34776459999999998</v>
      </c>
      <c r="B3621">
        <f>Datos!D3620</f>
        <v>2.8606699999999999E-2</v>
      </c>
      <c r="C3621">
        <f>Datos!E3620</f>
        <v>8.1103400000000006E-2</v>
      </c>
      <c r="D3621" s="5">
        <f>Datos!F3620</f>
        <v>0</v>
      </c>
      <c r="E3621">
        <f t="shared" si="730"/>
        <v>1</v>
      </c>
      <c r="F3621" s="6">
        <f t="shared" si="731"/>
        <v>1</v>
      </c>
      <c r="G3621">
        <f t="shared" si="732"/>
        <v>0</v>
      </c>
      <c r="H3621">
        <f t="shared" si="733"/>
        <v>1.2110232309139992E-2</v>
      </c>
      <c r="I3621" s="5">
        <f t="shared" si="734"/>
        <v>1.2110232309139992E-2</v>
      </c>
      <c r="J3621" s="6">
        <f t="shared" si="735"/>
        <v>0.98788976769086001</v>
      </c>
      <c r="K3621" s="5">
        <f t="shared" si="736"/>
        <v>-1.2184158621891599E-2</v>
      </c>
      <c r="L3621" s="6">
        <f t="shared" si="729"/>
        <v>100</v>
      </c>
      <c r="AF3621">
        <v>2.4173573904727696E-2</v>
      </c>
      <c r="AG3621">
        <v>1</v>
      </c>
      <c r="AH3621">
        <v>0</v>
      </c>
      <c r="AI3621">
        <f t="shared" si="740"/>
        <v>3592</v>
      </c>
      <c r="AJ3621">
        <f t="shared" si="741"/>
        <v>25</v>
      </c>
      <c r="AK3621">
        <f t="shared" si="737"/>
        <v>8.5306850012732416E-2</v>
      </c>
      <c r="AL3621">
        <f t="shared" si="738"/>
        <v>0.65277777777777779</v>
      </c>
      <c r="AM3621">
        <f t="shared" si="739"/>
        <v>1.6622810740462353E-4</v>
      </c>
    </row>
    <row r="3622" spans="1:39" x14ac:dyDescent="0.3">
      <c r="A3622">
        <f>Datos!C3621</f>
        <v>-0.115107</v>
      </c>
      <c r="B3622">
        <f>Datos!D3621</f>
        <v>2.9238900000000002E-2</v>
      </c>
      <c r="C3622">
        <f>Datos!E3621</f>
        <v>3.7574299999999998E-2</v>
      </c>
      <c r="D3622" s="5">
        <f>Datos!F3621</f>
        <v>0</v>
      </c>
      <c r="E3622">
        <f t="shared" si="730"/>
        <v>1</v>
      </c>
      <c r="F3622" s="6">
        <f t="shared" si="731"/>
        <v>1</v>
      </c>
      <c r="G3622">
        <f t="shared" si="732"/>
        <v>0</v>
      </c>
      <c r="H3622">
        <f t="shared" si="733"/>
        <v>2.1961483520421519E-2</v>
      </c>
      <c r="I3622" s="5">
        <f t="shared" si="734"/>
        <v>2.1961483520421519E-2</v>
      </c>
      <c r="J3622" s="6">
        <f t="shared" si="735"/>
        <v>0.97803851647957851</v>
      </c>
      <c r="K3622" s="5">
        <f t="shared" si="736"/>
        <v>-2.2206226819351388E-2</v>
      </c>
      <c r="L3622" s="6">
        <f t="shared" si="729"/>
        <v>100</v>
      </c>
      <c r="AF3622">
        <v>2.4174881357267926E-2</v>
      </c>
      <c r="AG3622">
        <v>1</v>
      </c>
      <c r="AH3622">
        <v>0</v>
      </c>
      <c r="AI3622">
        <f t="shared" si="740"/>
        <v>3593</v>
      </c>
      <c r="AJ3622">
        <f t="shared" si="741"/>
        <v>25</v>
      </c>
      <c r="AK3622">
        <f t="shared" si="737"/>
        <v>8.5052202699261503E-2</v>
      </c>
      <c r="AL3622">
        <f t="shared" si="738"/>
        <v>0.65277777777777779</v>
      </c>
      <c r="AM3622">
        <f t="shared" si="739"/>
        <v>1.6622810740455105E-4</v>
      </c>
    </row>
    <row r="3623" spans="1:39" x14ac:dyDescent="0.3">
      <c r="A3623">
        <f>Datos!C3622</f>
        <v>0.25682339999999998</v>
      </c>
      <c r="B3623">
        <f>Datos!D3622</f>
        <v>-0.1999059</v>
      </c>
      <c r="C3623">
        <f>Datos!E3622</f>
        <v>4.2226600000000003E-2</v>
      </c>
      <c r="D3623" s="5">
        <f>Datos!F3622</f>
        <v>0</v>
      </c>
      <c r="E3623">
        <f t="shared" si="730"/>
        <v>1</v>
      </c>
      <c r="F3623" s="6">
        <f t="shared" si="731"/>
        <v>1</v>
      </c>
      <c r="G3623">
        <f t="shared" si="732"/>
        <v>0</v>
      </c>
      <c r="H3623">
        <f t="shared" si="733"/>
        <v>2.5919596050006186E-2</v>
      </c>
      <c r="I3623" s="5">
        <f t="shared" si="734"/>
        <v>2.5919596050006186E-2</v>
      </c>
      <c r="J3623" s="6">
        <f t="shared" si="735"/>
        <v>0.97408040394999384</v>
      </c>
      <c r="K3623" s="5">
        <f t="shared" si="736"/>
        <v>-2.6261428490019695E-2</v>
      </c>
      <c r="L3623" s="6">
        <f t="shared" si="729"/>
        <v>0</v>
      </c>
      <c r="AF3623">
        <v>2.4183128840504331E-2</v>
      </c>
      <c r="AG3623">
        <v>1</v>
      </c>
      <c r="AH3623">
        <v>0</v>
      </c>
      <c r="AI3623">
        <f t="shared" si="740"/>
        <v>3594</v>
      </c>
      <c r="AJ3623">
        <f t="shared" si="741"/>
        <v>25</v>
      </c>
      <c r="AK3623">
        <f t="shared" si="737"/>
        <v>8.4797555385790702E-2</v>
      </c>
      <c r="AL3623">
        <f t="shared" si="738"/>
        <v>0.65277777777777779</v>
      </c>
      <c r="AM3623">
        <f t="shared" si="739"/>
        <v>1.6622810740462353E-4</v>
      </c>
    </row>
    <row r="3624" spans="1:39" x14ac:dyDescent="0.3">
      <c r="A3624">
        <f>Datos!C3623</f>
        <v>0.24322669999999999</v>
      </c>
      <c r="B3624">
        <f>Datos!D3623</f>
        <v>0.14765919999999999</v>
      </c>
      <c r="C3624">
        <f>Datos!E3623</f>
        <v>6.7526000000000003E-2</v>
      </c>
      <c r="D3624" s="5">
        <f>Datos!F3623</f>
        <v>0</v>
      </c>
      <c r="E3624">
        <f t="shared" si="730"/>
        <v>1</v>
      </c>
      <c r="F3624" s="6">
        <f t="shared" si="731"/>
        <v>1</v>
      </c>
      <c r="G3624">
        <f t="shared" si="732"/>
        <v>0</v>
      </c>
      <c r="H3624">
        <f t="shared" si="733"/>
        <v>1.1709111239859986E-2</v>
      </c>
      <c r="I3624" s="5">
        <f t="shared" si="734"/>
        <v>1.1709111239859986E-2</v>
      </c>
      <c r="J3624" s="6">
        <f t="shared" si="735"/>
        <v>0.98829088876014004</v>
      </c>
      <c r="K3624" s="5">
        <f t="shared" si="736"/>
        <v>-1.177820274586442E-2</v>
      </c>
      <c r="L3624" s="6">
        <f t="shared" si="729"/>
        <v>100</v>
      </c>
      <c r="AF3624">
        <v>2.4242520163607863E-2</v>
      </c>
      <c r="AG3624">
        <v>1</v>
      </c>
      <c r="AH3624">
        <v>0</v>
      </c>
      <c r="AI3624">
        <f t="shared" si="740"/>
        <v>3595</v>
      </c>
      <c r="AJ3624">
        <f t="shared" si="741"/>
        <v>25</v>
      </c>
      <c r="AK3624">
        <f t="shared" si="737"/>
        <v>8.4542908072319789E-2</v>
      </c>
      <c r="AL3624">
        <f t="shared" si="738"/>
        <v>0.65277777777777779</v>
      </c>
      <c r="AM3624">
        <f t="shared" si="739"/>
        <v>1.6622810740455105E-4</v>
      </c>
    </row>
    <row r="3625" spans="1:39" x14ac:dyDescent="0.3">
      <c r="A3625">
        <f>Datos!C3624</f>
        <v>0.20264599999999999</v>
      </c>
      <c r="B3625">
        <f>Datos!D3624</f>
        <v>0.24530750000000001</v>
      </c>
      <c r="C3625">
        <f>Datos!E3624</f>
        <v>3.7505999999999998E-2</v>
      </c>
      <c r="D3625" s="5">
        <f>Datos!F3624</f>
        <v>0</v>
      </c>
      <c r="E3625">
        <f t="shared" si="730"/>
        <v>1</v>
      </c>
      <c r="F3625" s="6">
        <f t="shared" si="731"/>
        <v>1</v>
      </c>
      <c r="G3625">
        <f t="shared" si="732"/>
        <v>0</v>
      </c>
      <c r="H3625">
        <f t="shared" si="733"/>
        <v>1.311580164237007E-2</v>
      </c>
      <c r="I3625" s="5">
        <f t="shared" si="734"/>
        <v>1.311580164237007E-2</v>
      </c>
      <c r="J3625" s="6">
        <f t="shared" si="735"/>
        <v>0.98688419835762997</v>
      </c>
      <c r="K3625" s="5">
        <f t="shared" si="736"/>
        <v>-1.3202573323959245E-2</v>
      </c>
      <c r="L3625" s="6">
        <f t="shared" si="729"/>
        <v>100</v>
      </c>
      <c r="AF3625">
        <v>2.4255235489501495E-2</v>
      </c>
      <c r="AG3625">
        <v>1</v>
      </c>
      <c r="AH3625">
        <v>0</v>
      </c>
      <c r="AI3625">
        <f t="shared" si="740"/>
        <v>3596</v>
      </c>
      <c r="AJ3625">
        <f t="shared" si="741"/>
        <v>25</v>
      </c>
      <c r="AK3625">
        <f t="shared" si="737"/>
        <v>8.4288260758848987E-2</v>
      </c>
      <c r="AL3625">
        <f t="shared" si="738"/>
        <v>0.65277777777777779</v>
      </c>
      <c r="AM3625">
        <f t="shared" si="739"/>
        <v>1.6622810740455105E-4</v>
      </c>
    </row>
    <row r="3626" spans="1:39" x14ac:dyDescent="0.3">
      <c r="A3626">
        <f>Datos!C3625</f>
        <v>0.22311549999999999</v>
      </c>
      <c r="B3626">
        <f>Datos!D3625</f>
        <v>0.26335350000000002</v>
      </c>
      <c r="C3626">
        <f>Datos!E3625</f>
        <v>5.7480299999999998E-2</v>
      </c>
      <c r="D3626" s="5">
        <f>Datos!F3625</f>
        <v>0</v>
      </c>
      <c r="E3626">
        <f t="shared" si="730"/>
        <v>1</v>
      </c>
      <c r="F3626" s="6">
        <f t="shared" si="731"/>
        <v>1</v>
      </c>
      <c r="G3626">
        <f t="shared" si="732"/>
        <v>0</v>
      </c>
      <c r="H3626">
        <f t="shared" si="733"/>
        <v>1.0601997419282876E-2</v>
      </c>
      <c r="I3626" s="5">
        <f t="shared" si="734"/>
        <v>1.0601997419282876E-2</v>
      </c>
      <c r="J3626" s="6">
        <f t="shared" si="735"/>
        <v>0.98939800258071708</v>
      </c>
      <c r="K3626" s="5">
        <f t="shared" si="736"/>
        <v>-1.065859900932844E-2</v>
      </c>
      <c r="L3626" s="6">
        <f t="shared" si="729"/>
        <v>100</v>
      </c>
      <c r="AF3626">
        <v>2.4257288736931112E-2</v>
      </c>
      <c r="AG3626">
        <v>1</v>
      </c>
      <c r="AH3626">
        <v>0</v>
      </c>
      <c r="AI3626">
        <f t="shared" si="740"/>
        <v>3597</v>
      </c>
      <c r="AJ3626">
        <f t="shared" si="741"/>
        <v>25</v>
      </c>
      <c r="AK3626">
        <f t="shared" si="737"/>
        <v>8.4033613445378186E-2</v>
      </c>
      <c r="AL3626">
        <f t="shared" si="738"/>
        <v>0.65277777777777779</v>
      </c>
      <c r="AM3626">
        <f t="shared" si="739"/>
        <v>1.6622810740462353E-4</v>
      </c>
    </row>
    <row r="3627" spans="1:39" x14ac:dyDescent="0.3">
      <c r="A3627">
        <f>Datos!C3626</f>
        <v>0.23801620000000001</v>
      </c>
      <c r="B3627">
        <f>Datos!D3626</f>
        <v>0.28070260000000002</v>
      </c>
      <c r="C3627">
        <f>Datos!E3626</f>
        <v>3.9550099999999998E-2</v>
      </c>
      <c r="D3627" s="5">
        <f>Datos!F3626</f>
        <v>0</v>
      </c>
      <c r="E3627">
        <f t="shared" si="730"/>
        <v>1</v>
      </c>
      <c r="F3627" s="6">
        <f t="shared" si="731"/>
        <v>1</v>
      </c>
      <c r="G3627">
        <f t="shared" si="732"/>
        <v>0</v>
      </c>
      <c r="H3627">
        <f t="shared" si="733"/>
        <v>1.1932949528018901E-2</v>
      </c>
      <c r="I3627" s="5">
        <f t="shared" si="734"/>
        <v>1.1932949528018901E-2</v>
      </c>
      <c r="J3627" s="6">
        <f t="shared" si="735"/>
        <v>0.98806705047198107</v>
      </c>
      <c r="K3627" s="5">
        <f t="shared" si="736"/>
        <v>-1.2004718686800734E-2</v>
      </c>
      <c r="L3627" s="6">
        <f t="shared" si="729"/>
        <v>100</v>
      </c>
      <c r="AF3627">
        <v>2.4269671364580799E-2</v>
      </c>
      <c r="AG3627">
        <v>1</v>
      </c>
      <c r="AH3627">
        <v>0</v>
      </c>
      <c r="AI3627">
        <f t="shared" si="740"/>
        <v>3598</v>
      </c>
      <c r="AJ3627">
        <f t="shared" si="741"/>
        <v>25</v>
      </c>
      <c r="AK3627">
        <f t="shared" si="737"/>
        <v>8.3778966131907273E-2</v>
      </c>
      <c r="AL3627">
        <f t="shared" si="738"/>
        <v>0.65277777777777779</v>
      </c>
      <c r="AM3627">
        <f t="shared" si="739"/>
        <v>1.6622810740455105E-4</v>
      </c>
    </row>
    <row r="3628" spans="1:39" x14ac:dyDescent="0.3">
      <c r="A3628">
        <f>Datos!C3627</f>
        <v>0.2575923</v>
      </c>
      <c r="B3628">
        <f>Datos!D3627</f>
        <v>0.30009950000000002</v>
      </c>
      <c r="C3628">
        <f>Datos!E3627</f>
        <v>3.11741E-2</v>
      </c>
      <c r="D3628" s="5">
        <f>Datos!F3627</f>
        <v>0</v>
      </c>
      <c r="E3628">
        <f t="shared" si="730"/>
        <v>1</v>
      </c>
      <c r="F3628" s="6">
        <f t="shared" si="731"/>
        <v>1</v>
      </c>
      <c r="G3628">
        <f t="shared" si="732"/>
        <v>0</v>
      </c>
      <c r="H3628">
        <f t="shared" si="733"/>
        <v>1.2296542279680923E-2</v>
      </c>
      <c r="I3628" s="5">
        <f t="shared" si="734"/>
        <v>1.2296542279680923E-2</v>
      </c>
      <c r="J3628" s="6">
        <f t="shared" si="735"/>
        <v>0.98770345772031909</v>
      </c>
      <c r="K3628" s="5">
        <f t="shared" si="736"/>
        <v>-1.2372770294271137E-2</v>
      </c>
      <c r="L3628" s="6">
        <f t="shared" si="729"/>
        <v>100</v>
      </c>
      <c r="AF3628">
        <v>2.4313552332661123E-2</v>
      </c>
      <c r="AG3628">
        <v>1</v>
      </c>
      <c r="AH3628">
        <v>0</v>
      </c>
      <c r="AI3628">
        <f t="shared" si="740"/>
        <v>3599</v>
      </c>
      <c r="AJ3628">
        <f t="shared" si="741"/>
        <v>25</v>
      </c>
      <c r="AK3628">
        <f t="shared" si="737"/>
        <v>8.3524318818436472E-2</v>
      </c>
      <c r="AL3628">
        <f t="shared" si="738"/>
        <v>0.65277777777777779</v>
      </c>
      <c r="AM3628">
        <f t="shared" si="739"/>
        <v>1.6622810740455105E-4</v>
      </c>
    </row>
    <row r="3629" spans="1:39" x14ac:dyDescent="0.3">
      <c r="A3629">
        <f>Datos!C3628</f>
        <v>0.2533474</v>
      </c>
      <c r="B3629">
        <f>Datos!D3628</f>
        <v>0.2966782</v>
      </c>
      <c r="C3629">
        <f>Datos!E3628</f>
        <v>3.5922999999999997E-2</v>
      </c>
      <c r="D3629" s="5">
        <f>Datos!F3628</f>
        <v>0</v>
      </c>
      <c r="E3629">
        <f t="shared" si="730"/>
        <v>1</v>
      </c>
      <c r="F3629" s="6">
        <f t="shared" si="731"/>
        <v>1</v>
      </c>
      <c r="G3629">
        <f t="shared" si="732"/>
        <v>0</v>
      </c>
      <c r="H3629">
        <f t="shared" si="733"/>
        <v>1.1895764567098328E-2</v>
      </c>
      <c r="I3629" s="5">
        <f t="shared" si="734"/>
        <v>1.1895764567098328E-2</v>
      </c>
      <c r="J3629" s="6">
        <f t="shared" si="735"/>
        <v>0.98810423543290171</v>
      </c>
      <c r="K3629" s="5">
        <f t="shared" si="736"/>
        <v>-1.196708534885047E-2</v>
      </c>
      <c r="L3629" s="6">
        <f t="shared" si="729"/>
        <v>100</v>
      </c>
      <c r="AF3629">
        <v>2.4321064736769628E-2</v>
      </c>
      <c r="AG3629">
        <v>1</v>
      </c>
      <c r="AH3629">
        <v>0</v>
      </c>
      <c r="AI3629">
        <f t="shared" si="740"/>
        <v>3600</v>
      </c>
      <c r="AJ3629">
        <f t="shared" si="741"/>
        <v>25</v>
      </c>
      <c r="AK3629">
        <f t="shared" si="737"/>
        <v>8.326967150496567E-2</v>
      </c>
      <c r="AL3629">
        <f t="shared" si="738"/>
        <v>0.65277777777777779</v>
      </c>
      <c r="AM3629">
        <f t="shared" si="739"/>
        <v>0</v>
      </c>
    </row>
    <row r="3630" spans="1:39" x14ac:dyDescent="0.3">
      <c r="A3630">
        <f>Datos!C3629</f>
        <v>0.2472163</v>
      </c>
      <c r="B3630">
        <f>Datos!D3629</f>
        <v>0.29377819999999999</v>
      </c>
      <c r="C3630">
        <f>Datos!E3629</f>
        <v>4.9697499999999999E-2</v>
      </c>
      <c r="D3630" s="5">
        <f>Datos!F3629</f>
        <v>0</v>
      </c>
      <c r="E3630">
        <f t="shared" si="730"/>
        <v>1</v>
      </c>
      <c r="F3630" s="6">
        <f t="shared" si="731"/>
        <v>1</v>
      </c>
      <c r="G3630">
        <f t="shared" si="732"/>
        <v>0</v>
      </c>
      <c r="H3630">
        <f t="shared" si="733"/>
        <v>1.0645281420448856E-2</v>
      </c>
      <c r="I3630" s="5">
        <f t="shared" si="734"/>
        <v>1.0645281420448856E-2</v>
      </c>
      <c r="J3630" s="6">
        <f t="shared" si="735"/>
        <v>0.98935471857955115</v>
      </c>
      <c r="K3630" s="5">
        <f t="shared" si="736"/>
        <v>-1.0702347781683844E-2</v>
      </c>
      <c r="L3630" s="6">
        <f t="shared" si="729"/>
        <v>100</v>
      </c>
      <c r="AF3630">
        <v>2.4434181848428452E-2</v>
      </c>
      <c r="AG3630">
        <v>0</v>
      </c>
      <c r="AH3630">
        <v>1</v>
      </c>
      <c r="AI3630">
        <f t="shared" si="740"/>
        <v>3600</v>
      </c>
      <c r="AJ3630">
        <f t="shared" si="741"/>
        <v>26</v>
      </c>
      <c r="AK3630">
        <f t="shared" si="737"/>
        <v>8.326967150496567E-2</v>
      </c>
      <c r="AL3630">
        <f t="shared" si="738"/>
        <v>0.63888888888888884</v>
      </c>
      <c r="AM3630">
        <f t="shared" si="739"/>
        <v>1.6269133916197194E-4</v>
      </c>
    </row>
    <row r="3631" spans="1:39" x14ac:dyDescent="0.3">
      <c r="A3631">
        <f>Datos!C3630</f>
        <v>0.3014481</v>
      </c>
      <c r="B3631">
        <f>Datos!D3630</f>
        <v>0.2753891</v>
      </c>
      <c r="C3631">
        <f>Datos!E3630</f>
        <v>2.4592800000000001E-2</v>
      </c>
      <c r="D3631" s="5">
        <f>Datos!F3630</f>
        <v>0</v>
      </c>
      <c r="E3631">
        <f t="shared" si="730"/>
        <v>1</v>
      </c>
      <c r="F3631" s="6">
        <f t="shared" si="731"/>
        <v>1</v>
      </c>
      <c r="G3631">
        <f t="shared" si="732"/>
        <v>0</v>
      </c>
      <c r="H3631">
        <f t="shared" si="733"/>
        <v>1.3285143465695549E-2</v>
      </c>
      <c r="I3631" s="5">
        <f t="shared" si="734"/>
        <v>1.3285143465695549E-2</v>
      </c>
      <c r="J3631" s="6">
        <f t="shared" si="735"/>
        <v>0.98671485653430446</v>
      </c>
      <c r="K3631" s="5">
        <f t="shared" si="736"/>
        <v>-1.3374180442762167E-2</v>
      </c>
      <c r="L3631" s="6">
        <f t="shared" si="729"/>
        <v>100</v>
      </c>
      <c r="AF3631">
        <v>2.4466806283480382E-2</v>
      </c>
      <c r="AG3631">
        <v>1</v>
      </c>
      <c r="AH3631">
        <v>0</v>
      </c>
      <c r="AI3631">
        <f t="shared" si="740"/>
        <v>3601</v>
      </c>
      <c r="AJ3631">
        <f t="shared" si="741"/>
        <v>26</v>
      </c>
      <c r="AK3631">
        <f t="shared" si="737"/>
        <v>8.3015024191494757E-2</v>
      </c>
      <c r="AL3631">
        <f t="shared" si="738"/>
        <v>0.63888888888888884</v>
      </c>
      <c r="AM3631">
        <f t="shared" si="739"/>
        <v>1.62691339161901E-4</v>
      </c>
    </row>
    <row r="3632" spans="1:39" x14ac:dyDescent="0.3">
      <c r="A3632">
        <f>Datos!C3631</f>
        <v>0.29213670000000003</v>
      </c>
      <c r="B3632">
        <f>Datos!D3631</f>
        <v>0.17451130000000001</v>
      </c>
      <c r="C3632">
        <f>Datos!E3631</f>
        <v>3.4021599999999999E-2</v>
      </c>
      <c r="D3632" s="5">
        <f>Datos!F3631</f>
        <v>0</v>
      </c>
      <c r="E3632">
        <f t="shared" si="730"/>
        <v>1</v>
      </c>
      <c r="F3632" s="6">
        <f t="shared" si="731"/>
        <v>1</v>
      </c>
      <c r="G3632">
        <f t="shared" si="732"/>
        <v>0</v>
      </c>
      <c r="H3632">
        <f t="shared" si="733"/>
        <v>1.4587709289568099E-2</v>
      </c>
      <c r="I3632" s="5">
        <f t="shared" si="734"/>
        <v>1.4587709289568099E-2</v>
      </c>
      <c r="J3632" s="6">
        <f t="shared" si="735"/>
        <v>0.9854122907104319</v>
      </c>
      <c r="K3632" s="5">
        <f t="shared" si="736"/>
        <v>-1.4695156136550097E-2</v>
      </c>
      <c r="L3632" s="6">
        <f t="shared" si="729"/>
        <v>100</v>
      </c>
      <c r="AF3632">
        <v>2.4470339603575385E-2</v>
      </c>
      <c r="AG3632">
        <v>1</v>
      </c>
      <c r="AH3632">
        <v>0</v>
      </c>
      <c r="AI3632">
        <f t="shared" si="740"/>
        <v>3602</v>
      </c>
      <c r="AJ3632">
        <f t="shared" si="741"/>
        <v>26</v>
      </c>
      <c r="AK3632">
        <f t="shared" si="737"/>
        <v>8.2760376878023956E-2</v>
      </c>
      <c r="AL3632">
        <f t="shared" si="738"/>
        <v>0.63888888888888884</v>
      </c>
      <c r="AM3632">
        <f t="shared" si="739"/>
        <v>1.6269133916197194E-4</v>
      </c>
    </row>
    <row r="3633" spans="1:39" x14ac:dyDescent="0.3">
      <c r="A3633">
        <f>Datos!C3632</f>
        <v>0.36555209999999999</v>
      </c>
      <c r="B3633">
        <f>Datos!D3632</f>
        <v>0.25389390000000001</v>
      </c>
      <c r="C3633">
        <f>Datos!E3632</f>
        <v>4.5864000000000002E-2</v>
      </c>
      <c r="D3633" s="5">
        <f>Datos!F3632</f>
        <v>0</v>
      </c>
      <c r="E3633">
        <f t="shared" si="730"/>
        <v>1</v>
      </c>
      <c r="F3633" s="6">
        <f t="shared" si="731"/>
        <v>1</v>
      </c>
      <c r="G3633">
        <f t="shared" si="732"/>
        <v>0</v>
      </c>
      <c r="H3633">
        <f t="shared" si="733"/>
        <v>1.11177391190686E-2</v>
      </c>
      <c r="I3633" s="5">
        <f t="shared" si="734"/>
        <v>1.11177391190686E-2</v>
      </c>
      <c r="J3633" s="6">
        <f t="shared" si="735"/>
        <v>0.98888226088093145</v>
      </c>
      <c r="K3633" s="5">
        <f t="shared" si="736"/>
        <v>-1.1180003100543906E-2</v>
      </c>
      <c r="L3633" s="6">
        <f t="shared" si="729"/>
        <v>100</v>
      </c>
      <c r="AF3633">
        <v>2.4488578730034901E-2</v>
      </c>
      <c r="AG3633">
        <v>1</v>
      </c>
      <c r="AH3633">
        <v>0</v>
      </c>
      <c r="AI3633">
        <f t="shared" si="740"/>
        <v>3603</v>
      </c>
      <c r="AJ3633">
        <f t="shared" si="741"/>
        <v>26</v>
      </c>
      <c r="AK3633">
        <f t="shared" si="737"/>
        <v>8.2505729564553043E-2</v>
      </c>
      <c r="AL3633">
        <f t="shared" si="738"/>
        <v>0.63888888888888884</v>
      </c>
      <c r="AM3633">
        <f t="shared" si="739"/>
        <v>1.62691339161901E-4</v>
      </c>
    </row>
    <row r="3634" spans="1:39" x14ac:dyDescent="0.3">
      <c r="A3634">
        <f>Datos!C3633</f>
        <v>2.1335E-2</v>
      </c>
      <c r="B3634">
        <f>Datos!D3633</f>
        <v>0.31518420000000003</v>
      </c>
      <c r="C3634">
        <f>Datos!E3633</f>
        <v>4.1044600000000001E-2</v>
      </c>
      <c r="D3634" s="5">
        <f>Datos!F3633</f>
        <v>0</v>
      </c>
      <c r="E3634">
        <f t="shared" si="730"/>
        <v>1</v>
      </c>
      <c r="F3634" s="6">
        <f t="shared" si="731"/>
        <v>1</v>
      </c>
      <c r="G3634">
        <f t="shared" si="732"/>
        <v>0</v>
      </c>
      <c r="H3634">
        <f t="shared" si="733"/>
        <v>1.2338509604917301E-2</v>
      </c>
      <c r="I3634" s="5">
        <f t="shared" si="734"/>
        <v>1.2338509604917301E-2</v>
      </c>
      <c r="J3634" s="6">
        <f t="shared" si="735"/>
        <v>0.98766149039508266</v>
      </c>
      <c r="K3634" s="5">
        <f t="shared" si="736"/>
        <v>-1.2415260999882551E-2</v>
      </c>
      <c r="L3634" s="6">
        <f t="shared" si="729"/>
        <v>100</v>
      </c>
      <c r="AF3634">
        <v>2.4505275311800169E-2</v>
      </c>
      <c r="AG3634">
        <v>1</v>
      </c>
      <c r="AH3634">
        <v>0</v>
      </c>
      <c r="AI3634">
        <f t="shared" si="740"/>
        <v>3604</v>
      </c>
      <c r="AJ3634">
        <f t="shared" si="741"/>
        <v>26</v>
      </c>
      <c r="AK3634">
        <f t="shared" si="737"/>
        <v>8.2251082251082241E-2</v>
      </c>
      <c r="AL3634">
        <f t="shared" si="738"/>
        <v>0.63888888888888884</v>
      </c>
      <c r="AM3634">
        <f t="shared" si="739"/>
        <v>1.62691339161901E-4</v>
      </c>
    </row>
    <row r="3635" spans="1:39" x14ac:dyDescent="0.3">
      <c r="A3635">
        <f>Datos!C3634</f>
        <v>-2.6633799999999999E-2</v>
      </c>
      <c r="B3635">
        <f>Datos!D3634</f>
        <v>0.2886146</v>
      </c>
      <c r="C3635">
        <f>Datos!E3634</f>
        <v>2.0030599999999999E-2</v>
      </c>
      <c r="D3635" s="5">
        <f>Datos!F3634</f>
        <v>0</v>
      </c>
      <c r="E3635">
        <f t="shared" si="730"/>
        <v>1</v>
      </c>
      <c r="F3635" s="6">
        <f t="shared" si="731"/>
        <v>1</v>
      </c>
      <c r="G3635">
        <f t="shared" si="732"/>
        <v>0</v>
      </c>
      <c r="H3635">
        <f t="shared" si="733"/>
        <v>1.582536535771888E-2</v>
      </c>
      <c r="I3635" s="5">
        <f t="shared" si="734"/>
        <v>1.582536535771888E-2</v>
      </c>
      <c r="J3635" s="6">
        <f t="shared" si="735"/>
        <v>0.98417463464228117</v>
      </c>
      <c r="K3635" s="5">
        <f t="shared" si="736"/>
        <v>-1.5951923446611185E-2</v>
      </c>
      <c r="L3635" s="6">
        <f t="shared" si="729"/>
        <v>100</v>
      </c>
      <c r="AF3635">
        <v>2.4523739084718901E-2</v>
      </c>
      <c r="AG3635">
        <v>1</v>
      </c>
      <c r="AH3635">
        <v>0</v>
      </c>
      <c r="AI3635">
        <f t="shared" si="740"/>
        <v>3605</v>
      </c>
      <c r="AJ3635">
        <f t="shared" si="741"/>
        <v>26</v>
      </c>
      <c r="AK3635">
        <f t="shared" si="737"/>
        <v>8.199643493761144E-2</v>
      </c>
      <c r="AL3635">
        <f t="shared" si="738"/>
        <v>0.63888888888888884</v>
      </c>
      <c r="AM3635">
        <f t="shared" si="739"/>
        <v>1.6269133916197194E-4</v>
      </c>
    </row>
    <row r="3636" spans="1:39" x14ac:dyDescent="0.3">
      <c r="A3636">
        <f>Datos!C3635</f>
        <v>-2.6603700000000001E-2</v>
      </c>
      <c r="B3636">
        <f>Datos!D3635</f>
        <v>0.34201369999999998</v>
      </c>
      <c r="C3636">
        <f>Datos!E3635</f>
        <v>3.16402E-2</v>
      </c>
      <c r="D3636" s="5">
        <f>Datos!F3635</f>
        <v>0</v>
      </c>
      <c r="E3636">
        <f t="shared" si="730"/>
        <v>1</v>
      </c>
      <c r="F3636" s="6">
        <f t="shared" si="731"/>
        <v>1</v>
      </c>
      <c r="G3636">
        <f t="shared" si="732"/>
        <v>0</v>
      </c>
      <c r="H3636">
        <f t="shared" si="733"/>
        <v>1.3086827091814322E-2</v>
      </c>
      <c r="I3636" s="5">
        <f t="shared" si="734"/>
        <v>1.3086827091814322E-2</v>
      </c>
      <c r="J3636" s="6">
        <f t="shared" si="735"/>
        <v>0.9869131729081857</v>
      </c>
      <c r="K3636" s="5">
        <f t="shared" si="736"/>
        <v>-1.3173214129363472E-2</v>
      </c>
      <c r="L3636" s="6">
        <f t="shared" si="729"/>
        <v>100</v>
      </c>
      <c r="AF3636">
        <v>2.4557357799373548E-2</v>
      </c>
      <c r="AG3636">
        <v>1</v>
      </c>
      <c r="AH3636">
        <v>0</v>
      </c>
      <c r="AI3636">
        <f t="shared" si="740"/>
        <v>3606</v>
      </c>
      <c r="AJ3636">
        <f t="shared" si="741"/>
        <v>26</v>
      </c>
      <c r="AK3636">
        <f t="shared" si="737"/>
        <v>8.1741787624140527E-2</v>
      </c>
      <c r="AL3636">
        <f t="shared" si="738"/>
        <v>0.63888888888888884</v>
      </c>
      <c r="AM3636">
        <f t="shared" si="739"/>
        <v>1.62691339161901E-4</v>
      </c>
    </row>
    <row r="3637" spans="1:39" x14ac:dyDescent="0.3">
      <c r="A3637">
        <f>Datos!C3636</f>
        <v>-1.7530199999999999E-2</v>
      </c>
      <c r="B3637">
        <f>Datos!D3636</f>
        <v>0.3706738</v>
      </c>
      <c r="C3637">
        <f>Datos!E3636</f>
        <v>4.8782800000000001E-2</v>
      </c>
      <c r="D3637" s="5">
        <f>Datos!F3636</f>
        <v>0</v>
      </c>
      <c r="E3637">
        <f t="shared" si="730"/>
        <v>1</v>
      </c>
      <c r="F3637" s="6">
        <f t="shared" si="731"/>
        <v>1</v>
      </c>
      <c r="G3637">
        <f t="shared" si="732"/>
        <v>0</v>
      </c>
      <c r="H3637">
        <f t="shared" si="733"/>
        <v>1.0706265142319293E-2</v>
      </c>
      <c r="I3637" s="5">
        <f t="shared" si="734"/>
        <v>1.0706265142319293E-2</v>
      </c>
      <c r="J3637" s="6">
        <f t="shared" si="735"/>
        <v>0.98929373485768068</v>
      </c>
      <c r="K3637" s="5">
        <f t="shared" si="736"/>
        <v>-1.0763989577409445E-2</v>
      </c>
      <c r="L3637" s="6">
        <f t="shared" si="729"/>
        <v>100</v>
      </c>
      <c r="AF3637">
        <v>2.4558428967085863E-2</v>
      </c>
      <c r="AG3637">
        <v>1</v>
      </c>
      <c r="AH3637">
        <v>0</v>
      </c>
      <c r="AI3637">
        <f t="shared" si="740"/>
        <v>3607</v>
      </c>
      <c r="AJ3637">
        <f t="shared" si="741"/>
        <v>26</v>
      </c>
      <c r="AK3637">
        <f t="shared" si="737"/>
        <v>8.1487140310669726E-2</v>
      </c>
      <c r="AL3637">
        <f t="shared" si="738"/>
        <v>0.63888888888888884</v>
      </c>
      <c r="AM3637">
        <f t="shared" si="739"/>
        <v>1.62691339161901E-4</v>
      </c>
    </row>
    <row r="3638" spans="1:39" x14ac:dyDescent="0.3">
      <c r="A3638">
        <f>Datos!C3637</f>
        <v>-2.8759900000000001E-2</v>
      </c>
      <c r="B3638">
        <f>Datos!D3637</f>
        <v>0.33244030000000002</v>
      </c>
      <c r="C3638">
        <f>Datos!E3637</f>
        <v>2.3721200000000001E-2</v>
      </c>
      <c r="D3638" s="5">
        <f>Datos!F3637</f>
        <v>0</v>
      </c>
      <c r="E3638">
        <f t="shared" si="730"/>
        <v>1</v>
      </c>
      <c r="F3638" s="6">
        <f t="shared" si="731"/>
        <v>1</v>
      </c>
      <c r="G3638">
        <f t="shared" si="732"/>
        <v>0</v>
      </c>
      <c r="H3638">
        <f t="shared" si="733"/>
        <v>1.4253690871536726E-2</v>
      </c>
      <c r="I3638" s="5">
        <f t="shared" si="734"/>
        <v>1.4253690871536726E-2</v>
      </c>
      <c r="J3638" s="6">
        <f t="shared" si="735"/>
        <v>0.98574630912846328</v>
      </c>
      <c r="K3638" s="5">
        <f t="shared" si="736"/>
        <v>-1.4356250458178291E-2</v>
      </c>
      <c r="L3638" s="6">
        <f t="shared" si="729"/>
        <v>100</v>
      </c>
      <c r="AF3638">
        <v>2.4559638002996906E-2</v>
      </c>
      <c r="AG3638">
        <v>1</v>
      </c>
      <c r="AH3638">
        <v>0</v>
      </c>
      <c r="AI3638">
        <f t="shared" si="740"/>
        <v>3608</v>
      </c>
      <c r="AJ3638">
        <f t="shared" si="741"/>
        <v>26</v>
      </c>
      <c r="AK3638">
        <f t="shared" si="737"/>
        <v>8.1232492997198924E-2</v>
      </c>
      <c r="AL3638">
        <f t="shared" si="738"/>
        <v>0.63888888888888884</v>
      </c>
      <c r="AM3638">
        <f t="shared" si="739"/>
        <v>0</v>
      </c>
    </row>
    <row r="3639" spans="1:39" x14ac:dyDescent="0.3">
      <c r="A3639">
        <f>Datos!C3638</f>
        <v>4.1812200000000001E-2</v>
      </c>
      <c r="B3639">
        <f>Datos!D3638</f>
        <v>0.3869785</v>
      </c>
      <c r="C3639">
        <f>Datos!E3638</f>
        <v>6.7379099999999997E-2</v>
      </c>
      <c r="D3639" s="5">
        <f>Datos!F3638</f>
        <v>0</v>
      </c>
      <c r="E3639">
        <f t="shared" si="730"/>
        <v>1</v>
      </c>
      <c r="F3639" s="6">
        <f t="shared" si="731"/>
        <v>1</v>
      </c>
      <c r="G3639">
        <f t="shared" si="732"/>
        <v>0</v>
      </c>
      <c r="H3639">
        <f t="shared" si="733"/>
        <v>8.6161330690050341E-3</v>
      </c>
      <c r="I3639" s="5">
        <f t="shared" si="734"/>
        <v>8.6161330690050341E-3</v>
      </c>
      <c r="J3639" s="6">
        <f t="shared" si="735"/>
        <v>0.99138386693099501</v>
      </c>
      <c r="K3639" s="5">
        <f t="shared" si="736"/>
        <v>-8.6534665450212836E-3</v>
      </c>
      <c r="L3639" s="6">
        <f t="shared" si="729"/>
        <v>100</v>
      </c>
      <c r="AF3639">
        <v>2.4572279189782005E-2</v>
      </c>
      <c r="AG3639">
        <v>0</v>
      </c>
      <c r="AH3639">
        <v>1</v>
      </c>
      <c r="AI3639">
        <f t="shared" si="740"/>
        <v>3608</v>
      </c>
      <c r="AJ3639">
        <f t="shared" si="741"/>
        <v>27</v>
      </c>
      <c r="AK3639">
        <f t="shared" si="737"/>
        <v>8.1232492997198924E-2</v>
      </c>
      <c r="AL3639">
        <f t="shared" si="738"/>
        <v>0.625</v>
      </c>
      <c r="AM3639">
        <f t="shared" si="739"/>
        <v>1.5915457091932039E-4</v>
      </c>
    </row>
    <row r="3640" spans="1:39" x14ac:dyDescent="0.3">
      <c r="A3640">
        <f>Datos!C3639</f>
        <v>-2.0617099999999999E-2</v>
      </c>
      <c r="B3640">
        <f>Datos!D3639</f>
        <v>0.41246189999999999</v>
      </c>
      <c r="C3640">
        <f>Datos!E3639</f>
        <v>4.11283E-2</v>
      </c>
      <c r="D3640" s="5">
        <f>Datos!F3639</f>
        <v>0</v>
      </c>
      <c r="E3640">
        <f t="shared" si="730"/>
        <v>1</v>
      </c>
      <c r="F3640" s="6">
        <f t="shared" si="731"/>
        <v>1</v>
      </c>
      <c r="G3640">
        <f t="shared" si="732"/>
        <v>0</v>
      </c>
      <c r="H3640">
        <f t="shared" si="733"/>
        <v>1.0672818728148457E-2</v>
      </c>
      <c r="I3640" s="5">
        <f t="shared" si="734"/>
        <v>1.0672818728148457E-2</v>
      </c>
      <c r="J3640" s="6">
        <f t="shared" si="735"/>
        <v>0.9893271812718516</v>
      </c>
      <c r="K3640" s="5">
        <f t="shared" si="736"/>
        <v>-1.0730181773295532E-2</v>
      </c>
      <c r="L3640" s="6">
        <f t="shared" si="729"/>
        <v>100</v>
      </c>
      <c r="AF3640">
        <v>2.4645491123656091E-2</v>
      </c>
      <c r="AG3640">
        <v>1</v>
      </c>
      <c r="AH3640">
        <v>0</v>
      </c>
      <c r="AI3640">
        <f t="shared" si="740"/>
        <v>3609</v>
      </c>
      <c r="AJ3640">
        <f t="shared" si="741"/>
        <v>27</v>
      </c>
      <c r="AK3640">
        <f t="shared" si="737"/>
        <v>8.0977845683728011E-2</v>
      </c>
      <c r="AL3640">
        <f t="shared" si="738"/>
        <v>0.625</v>
      </c>
      <c r="AM3640">
        <f t="shared" si="739"/>
        <v>1.59154570919251E-4</v>
      </c>
    </row>
    <row r="3641" spans="1:39" x14ac:dyDescent="0.3">
      <c r="A3641">
        <f>Datos!C3640</f>
        <v>4.50049E-2</v>
      </c>
      <c r="B3641">
        <f>Datos!D3640</f>
        <v>0.31621840000000001</v>
      </c>
      <c r="C3641">
        <f>Datos!E3640</f>
        <v>6.7466200000000004E-2</v>
      </c>
      <c r="D3641" s="5">
        <f>Datos!F3640</f>
        <v>0</v>
      </c>
      <c r="E3641">
        <f t="shared" si="730"/>
        <v>1</v>
      </c>
      <c r="F3641" s="6">
        <f t="shared" si="731"/>
        <v>1</v>
      </c>
      <c r="G3641">
        <f t="shared" si="732"/>
        <v>0</v>
      </c>
      <c r="H3641">
        <f t="shared" si="733"/>
        <v>9.6922709540277763E-3</v>
      </c>
      <c r="I3641" s="5">
        <f t="shared" si="734"/>
        <v>9.6922709540277763E-3</v>
      </c>
      <c r="J3641" s="6">
        <f t="shared" si="735"/>
        <v>0.9903077290459722</v>
      </c>
      <c r="K3641" s="5">
        <f t="shared" si="736"/>
        <v>-9.7395467332697019E-3</v>
      </c>
      <c r="L3641" s="6">
        <f t="shared" si="729"/>
        <v>100</v>
      </c>
      <c r="AF3641">
        <v>2.4660184196993222E-2</v>
      </c>
      <c r="AG3641">
        <v>1</v>
      </c>
      <c r="AH3641">
        <v>0</v>
      </c>
      <c r="AI3641">
        <f t="shared" si="740"/>
        <v>3610</v>
      </c>
      <c r="AJ3641">
        <f t="shared" si="741"/>
        <v>27</v>
      </c>
      <c r="AK3641">
        <f t="shared" si="737"/>
        <v>8.072319837025721E-2</v>
      </c>
      <c r="AL3641">
        <f t="shared" si="738"/>
        <v>0.625</v>
      </c>
      <c r="AM3641">
        <f t="shared" si="739"/>
        <v>1.5915457091932039E-4</v>
      </c>
    </row>
    <row r="3642" spans="1:39" x14ac:dyDescent="0.3">
      <c r="A3642">
        <f>Datos!C3641</f>
        <v>3.11157E-2</v>
      </c>
      <c r="B3642">
        <f>Datos!D3641</f>
        <v>0.3572053</v>
      </c>
      <c r="C3642">
        <f>Datos!E3641</f>
        <v>3.6897899999999997E-2</v>
      </c>
      <c r="D3642" s="5">
        <f>Datos!F3641</f>
        <v>0</v>
      </c>
      <c r="E3642">
        <f t="shared" si="730"/>
        <v>1</v>
      </c>
      <c r="F3642" s="6">
        <f t="shared" si="731"/>
        <v>1</v>
      </c>
      <c r="G3642">
        <f t="shared" si="732"/>
        <v>0</v>
      </c>
      <c r="H3642">
        <f t="shared" si="733"/>
        <v>1.1854788988260624E-2</v>
      </c>
      <c r="I3642" s="5">
        <f t="shared" si="734"/>
        <v>1.1854788988260624E-2</v>
      </c>
      <c r="J3642" s="6">
        <f t="shared" si="735"/>
        <v>0.98814521101173936</v>
      </c>
      <c r="K3642" s="5">
        <f t="shared" si="736"/>
        <v>-1.1925617325755276E-2</v>
      </c>
      <c r="L3642" s="6">
        <f t="shared" si="729"/>
        <v>100</v>
      </c>
      <c r="AF3642">
        <v>2.4693156008127909E-2</v>
      </c>
      <c r="AG3642">
        <v>1</v>
      </c>
      <c r="AH3642">
        <v>0</v>
      </c>
      <c r="AI3642">
        <f t="shared" si="740"/>
        <v>3611</v>
      </c>
      <c r="AJ3642">
        <f t="shared" si="741"/>
        <v>27</v>
      </c>
      <c r="AK3642">
        <f t="shared" si="737"/>
        <v>8.0468551056786297E-2</v>
      </c>
      <c r="AL3642">
        <f t="shared" si="738"/>
        <v>0.625</v>
      </c>
      <c r="AM3642">
        <f t="shared" si="739"/>
        <v>1.59154570919251E-4</v>
      </c>
    </row>
    <row r="3643" spans="1:39" x14ac:dyDescent="0.3">
      <c r="A3643">
        <f>Datos!C3642</f>
        <v>-3.0570199999999999E-2</v>
      </c>
      <c r="B3643">
        <f>Datos!D3642</f>
        <v>0.36474800000000002</v>
      </c>
      <c r="C3643">
        <f>Datos!E3642</f>
        <v>6.5530699999999997E-2</v>
      </c>
      <c r="D3643" s="5">
        <f>Datos!F3642</f>
        <v>0</v>
      </c>
      <c r="E3643">
        <f t="shared" si="730"/>
        <v>1</v>
      </c>
      <c r="F3643" s="6">
        <f t="shared" si="731"/>
        <v>1</v>
      </c>
      <c r="G3643">
        <f t="shared" si="732"/>
        <v>0</v>
      </c>
      <c r="H3643">
        <f t="shared" si="733"/>
        <v>9.4158177894637721E-3</v>
      </c>
      <c r="I3643" s="5">
        <f t="shared" si="734"/>
        <v>9.4158177894637721E-3</v>
      </c>
      <c r="J3643" s="6">
        <f t="shared" si="735"/>
        <v>0.99058418221053623</v>
      </c>
      <c r="K3643" s="5">
        <f t="shared" si="736"/>
        <v>-9.4604268430950739E-3</v>
      </c>
      <c r="L3643" s="6">
        <f t="shared" si="729"/>
        <v>100</v>
      </c>
      <c r="AF3643">
        <v>2.4711677459054289E-2</v>
      </c>
      <c r="AG3643">
        <v>1</v>
      </c>
      <c r="AH3643">
        <v>0</v>
      </c>
      <c r="AI3643">
        <f t="shared" si="740"/>
        <v>3612</v>
      </c>
      <c r="AJ3643">
        <f t="shared" si="741"/>
        <v>27</v>
      </c>
      <c r="AK3643">
        <f t="shared" si="737"/>
        <v>8.0213903743315496E-2</v>
      </c>
      <c r="AL3643">
        <f t="shared" si="738"/>
        <v>0.625</v>
      </c>
      <c r="AM3643">
        <f t="shared" si="739"/>
        <v>1.59154570919251E-4</v>
      </c>
    </row>
    <row r="3644" spans="1:39" x14ac:dyDescent="0.3">
      <c r="A3644">
        <f>Datos!C3643</f>
        <v>0.2253975</v>
      </c>
      <c r="B3644">
        <f>Datos!D3643</f>
        <v>0.41559810000000003</v>
      </c>
      <c r="C3644">
        <f>Datos!E3643</f>
        <v>8.1810999999999995E-2</v>
      </c>
      <c r="D3644" s="5">
        <f>Datos!F3643</f>
        <v>0</v>
      </c>
      <c r="E3644">
        <f t="shared" si="730"/>
        <v>1</v>
      </c>
      <c r="F3644" s="6">
        <f t="shared" si="731"/>
        <v>1</v>
      </c>
      <c r="G3644">
        <f t="shared" si="732"/>
        <v>0</v>
      </c>
      <c r="H3644">
        <f t="shared" si="733"/>
        <v>6.6253996644475141E-3</v>
      </c>
      <c r="I3644" s="5">
        <f t="shared" si="734"/>
        <v>6.6253996644475141E-3</v>
      </c>
      <c r="J3644" s="6">
        <f t="shared" si="735"/>
        <v>0.99337460033555247</v>
      </c>
      <c r="K3644" s="5">
        <f t="shared" si="736"/>
        <v>-6.647445051757522E-3</v>
      </c>
      <c r="L3644" s="6">
        <f t="shared" si="729"/>
        <v>100</v>
      </c>
      <c r="AF3644">
        <v>2.4728803324496812E-2</v>
      </c>
      <c r="AG3644">
        <v>1</v>
      </c>
      <c r="AH3644">
        <v>0</v>
      </c>
      <c r="AI3644">
        <f t="shared" si="740"/>
        <v>3613</v>
      </c>
      <c r="AJ3644">
        <f t="shared" si="741"/>
        <v>27</v>
      </c>
      <c r="AK3644">
        <f t="shared" si="737"/>
        <v>7.9959256429844694E-2</v>
      </c>
      <c r="AL3644">
        <f t="shared" si="738"/>
        <v>0.625</v>
      </c>
      <c r="AM3644">
        <f t="shared" si="739"/>
        <v>1.5915457091932039E-4</v>
      </c>
    </row>
    <row r="3645" spans="1:39" x14ac:dyDescent="0.3">
      <c r="A3645">
        <f>Datos!C3644</f>
        <v>0.28130129999999998</v>
      </c>
      <c r="B3645">
        <f>Datos!D3644</f>
        <v>0.44795960000000001</v>
      </c>
      <c r="C3645">
        <f>Datos!E3644</f>
        <v>9.03312E-2</v>
      </c>
      <c r="D3645" s="5">
        <f>Datos!F3644</f>
        <v>0</v>
      </c>
      <c r="E3645">
        <f t="shared" si="730"/>
        <v>1</v>
      </c>
      <c r="F3645" s="6">
        <f t="shared" si="731"/>
        <v>1</v>
      </c>
      <c r="G3645">
        <f t="shared" si="732"/>
        <v>0</v>
      </c>
      <c r="H3645">
        <f t="shared" si="733"/>
        <v>5.6675926960540971E-3</v>
      </c>
      <c r="I3645" s="5">
        <f t="shared" si="734"/>
        <v>5.6675926960540971E-3</v>
      </c>
      <c r="J3645" s="6">
        <f t="shared" si="735"/>
        <v>0.9943324073039459</v>
      </c>
      <c r="K3645" s="5">
        <f t="shared" si="736"/>
        <v>-5.6837144427244858E-3</v>
      </c>
      <c r="L3645" s="6">
        <f t="shared" si="729"/>
        <v>100</v>
      </c>
      <c r="AF3645">
        <v>2.4780036855176532E-2</v>
      </c>
      <c r="AG3645">
        <v>1</v>
      </c>
      <c r="AH3645">
        <v>0</v>
      </c>
      <c r="AI3645">
        <f t="shared" si="740"/>
        <v>3614</v>
      </c>
      <c r="AJ3645">
        <f t="shared" si="741"/>
        <v>27</v>
      </c>
      <c r="AK3645">
        <f t="shared" si="737"/>
        <v>7.9704609116373781E-2</v>
      </c>
      <c r="AL3645">
        <f t="shared" si="738"/>
        <v>0.625</v>
      </c>
      <c r="AM3645">
        <f t="shared" si="739"/>
        <v>1.59154570919251E-4</v>
      </c>
    </row>
    <row r="3646" spans="1:39" x14ac:dyDescent="0.3">
      <c r="A3646">
        <f>Datos!C3645</f>
        <v>0.26913789999999999</v>
      </c>
      <c r="B3646">
        <f>Datos!D3645</f>
        <v>0.51131800000000005</v>
      </c>
      <c r="C3646">
        <f>Datos!E3645</f>
        <v>9.0575100000000006E-2</v>
      </c>
      <c r="D3646" s="5">
        <f>Datos!F3645</f>
        <v>0</v>
      </c>
      <c r="E3646">
        <f t="shared" si="730"/>
        <v>1</v>
      </c>
      <c r="F3646" s="6">
        <f t="shared" si="731"/>
        <v>1</v>
      </c>
      <c r="G3646">
        <f t="shared" si="732"/>
        <v>0</v>
      </c>
      <c r="H3646">
        <f t="shared" si="733"/>
        <v>5.1074999093452785E-3</v>
      </c>
      <c r="I3646" s="5">
        <f t="shared" si="734"/>
        <v>5.1074999093452785E-3</v>
      </c>
      <c r="J3646" s="6">
        <f t="shared" si="735"/>
        <v>0.99489250009065477</v>
      </c>
      <c r="K3646" s="5">
        <f t="shared" si="736"/>
        <v>-5.1205877701920605E-3</v>
      </c>
      <c r="L3646" s="6">
        <f t="shared" si="729"/>
        <v>100</v>
      </c>
      <c r="AF3646">
        <v>2.478933149524323E-2</v>
      </c>
      <c r="AG3646">
        <v>1</v>
      </c>
      <c r="AH3646">
        <v>0</v>
      </c>
      <c r="AI3646">
        <f t="shared" si="740"/>
        <v>3615</v>
      </c>
      <c r="AJ3646">
        <f t="shared" si="741"/>
        <v>27</v>
      </c>
      <c r="AK3646">
        <f t="shared" si="737"/>
        <v>7.944996180290298E-2</v>
      </c>
      <c r="AL3646">
        <f t="shared" si="738"/>
        <v>0.625</v>
      </c>
      <c r="AM3646">
        <f t="shared" si="739"/>
        <v>1.59154570919251E-4</v>
      </c>
    </row>
    <row r="3647" spans="1:39" x14ac:dyDescent="0.3">
      <c r="A3647">
        <f>Datos!C3646</f>
        <v>0.23044990000000001</v>
      </c>
      <c r="B3647">
        <f>Datos!D3646</f>
        <v>0.56157670000000004</v>
      </c>
      <c r="C3647">
        <f>Datos!E3646</f>
        <v>8.6639099999999997E-2</v>
      </c>
      <c r="D3647" s="5">
        <f>Datos!F3646</f>
        <v>0</v>
      </c>
      <c r="E3647">
        <f t="shared" si="730"/>
        <v>1</v>
      </c>
      <c r="F3647" s="6">
        <f t="shared" si="731"/>
        <v>1</v>
      </c>
      <c r="G3647">
        <f t="shared" si="732"/>
        <v>0</v>
      </c>
      <c r="H3647">
        <f t="shared" si="733"/>
        <v>4.9438337992840963E-3</v>
      </c>
      <c r="I3647" s="5">
        <f t="shared" si="734"/>
        <v>4.9438337992840963E-3</v>
      </c>
      <c r="J3647" s="6">
        <f t="shared" si="735"/>
        <v>0.99505616620071591</v>
      </c>
      <c r="K3647" s="5">
        <f t="shared" si="736"/>
        <v>-4.9560949737671219E-3</v>
      </c>
      <c r="L3647" s="6">
        <f t="shared" si="729"/>
        <v>100</v>
      </c>
      <c r="AF3647">
        <v>2.4805414871234104E-2</v>
      </c>
      <c r="AG3647">
        <v>1</v>
      </c>
      <c r="AH3647">
        <v>0</v>
      </c>
      <c r="AI3647">
        <f t="shared" si="740"/>
        <v>3616</v>
      </c>
      <c r="AJ3647">
        <f t="shared" si="741"/>
        <v>27</v>
      </c>
      <c r="AK3647">
        <f t="shared" si="737"/>
        <v>7.9195314489432178E-2</v>
      </c>
      <c r="AL3647">
        <f t="shared" si="738"/>
        <v>0.625</v>
      </c>
      <c r="AM3647">
        <f t="shared" si="739"/>
        <v>1.5915457091932039E-4</v>
      </c>
    </row>
    <row r="3648" spans="1:39" x14ac:dyDescent="0.3">
      <c r="A3648">
        <f>Datos!C3647</f>
        <v>7.05485E-2</v>
      </c>
      <c r="B3648">
        <f>Datos!D3647</f>
        <v>0.3436226</v>
      </c>
      <c r="C3648">
        <f>Datos!E3647</f>
        <v>4.9752699999999997E-2</v>
      </c>
      <c r="D3648" s="5">
        <f>Datos!F3647</f>
        <v>0</v>
      </c>
      <c r="E3648">
        <f t="shared" si="730"/>
        <v>1</v>
      </c>
      <c r="F3648" s="6">
        <f t="shared" si="731"/>
        <v>1</v>
      </c>
      <c r="G3648">
        <f t="shared" si="732"/>
        <v>0</v>
      </c>
      <c r="H3648">
        <f t="shared" si="733"/>
        <v>1.0651120169836192E-2</v>
      </c>
      <c r="I3648" s="5">
        <f t="shared" si="734"/>
        <v>1.0651120169836192E-2</v>
      </c>
      <c r="J3648" s="6">
        <f t="shared" si="735"/>
        <v>0.98934887983016384</v>
      </c>
      <c r="K3648" s="5">
        <f t="shared" si="736"/>
        <v>-1.0708249372394063E-2</v>
      </c>
      <c r="L3648" s="6">
        <f t="shared" si="729"/>
        <v>100</v>
      </c>
      <c r="AF3648">
        <v>2.480713865849082E-2</v>
      </c>
      <c r="AG3648">
        <v>1</v>
      </c>
      <c r="AH3648">
        <v>0</v>
      </c>
      <c r="AI3648">
        <f t="shared" si="740"/>
        <v>3617</v>
      </c>
      <c r="AJ3648">
        <f t="shared" si="741"/>
        <v>27</v>
      </c>
      <c r="AK3648">
        <f t="shared" si="737"/>
        <v>7.8940667175961265E-2</v>
      </c>
      <c r="AL3648">
        <f t="shared" si="738"/>
        <v>0.625</v>
      </c>
      <c r="AM3648">
        <f t="shared" si="739"/>
        <v>1.59154570919251E-4</v>
      </c>
    </row>
    <row r="3649" spans="1:39" x14ac:dyDescent="0.3">
      <c r="A3649">
        <f>Datos!C3648</f>
        <v>9.0094199999999999E-2</v>
      </c>
      <c r="B3649">
        <f>Datos!D3648</f>
        <v>0.36763970000000001</v>
      </c>
      <c r="C3649">
        <f>Datos!E3648</f>
        <v>5.46629E-2</v>
      </c>
      <c r="D3649" s="5">
        <f>Datos!F3648</f>
        <v>0</v>
      </c>
      <c r="E3649">
        <f t="shared" si="730"/>
        <v>1</v>
      </c>
      <c r="F3649" s="6">
        <f t="shared" si="731"/>
        <v>1</v>
      </c>
      <c r="G3649">
        <f t="shared" si="732"/>
        <v>0</v>
      </c>
      <c r="H3649">
        <f t="shared" si="733"/>
        <v>9.7092736880820697E-3</v>
      </c>
      <c r="I3649" s="5">
        <f t="shared" si="734"/>
        <v>9.7092736880820697E-3</v>
      </c>
      <c r="J3649" s="6">
        <f t="shared" si="735"/>
        <v>0.99029072631191795</v>
      </c>
      <c r="K3649" s="5">
        <f t="shared" si="736"/>
        <v>-9.7567160226919702E-3</v>
      </c>
      <c r="L3649" s="6">
        <f t="shared" si="729"/>
        <v>100</v>
      </c>
      <c r="AF3649">
        <v>2.483942003460498E-2</v>
      </c>
      <c r="AG3649">
        <v>1</v>
      </c>
      <c r="AH3649">
        <v>0</v>
      </c>
      <c r="AI3649">
        <f t="shared" si="740"/>
        <v>3618</v>
      </c>
      <c r="AJ3649">
        <f t="shared" si="741"/>
        <v>27</v>
      </c>
      <c r="AK3649">
        <f t="shared" si="737"/>
        <v>7.8686019862490464E-2</v>
      </c>
      <c r="AL3649">
        <f t="shared" si="738"/>
        <v>0.625</v>
      </c>
      <c r="AM3649">
        <f t="shared" si="739"/>
        <v>1.59154570919251E-4</v>
      </c>
    </row>
    <row r="3650" spans="1:39" x14ac:dyDescent="0.3">
      <c r="A3650">
        <f>Datos!C3649</f>
        <v>7.1322399999999994E-2</v>
      </c>
      <c r="B3650">
        <f>Datos!D3649</f>
        <v>0.42188360000000003</v>
      </c>
      <c r="C3650">
        <f>Datos!E3649</f>
        <v>5.7741000000000001E-2</v>
      </c>
      <c r="D3650" s="5">
        <f>Datos!F3649</f>
        <v>0</v>
      </c>
      <c r="E3650">
        <f t="shared" si="730"/>
        <v>1</v>
      </c>
      <c r="F3650" s="6">
        <f t="shared" si="731"/>
        <v>1</v>
      </c>
      <c r="G3650">
        <f t="shared" si="732"/>
        <v>0</v>
      </c>
      <c r="H3650">
        <f t="shared" si="733"/>
        <v>8.7020469856243163E-3</v>
      </c>
      <c r="I3650" s="5">
        <f t="shared" si="734"/>
        <v>8.7020469856243163E-3</v>
      </c>
      <c r="J3650" s="6">
        <f t="shared" si="735"/>
        <v>0.99129795301437573</v>
      </c>
      <c r="K3650" s="5">
        <f t="shared" si="736"/>
        <v>-8.7401308961125874E-3</v>
      </c>
      <c r="L3650" s="6">
        <f t="shared" si="729"/>
        <v>100</v>
      </c>
      <c r="AF3650">
        <v>2.4847305762182078E-2</v>
      </c>
      <c r="AG3650">
        <v>1</v>
      </c>
      <c r="AH3650">
        <v>0</v>
      </c>
      <c r="AI3650">
        <f t="shared" si="740"/>
        <v>3619</v>
      </c>
      <c r="AJ3650">
        <f t="shared" si="741"/>
        <v>27</v>
      </c>
      <c r="AK3650">
        <f t="shared" si="737"/>
        <v>7.8431372549019662E-2</v>
      </c>
      <c r="AL3650">
        <f t="shared" si="738"/>
        <v>0.625</v>
      </c>
      <c r="AM3650">
        <f t="shared" si="739"/>
        <v>1.5915457091932039E-4</v>
      </c>
    </row>
    <row r="3651" spans="1:39" x14ac:dyDescent="0.3">
      <c r="A3651">
        <f>Datos!C3650</f>
        <v>3.8820599999999997E-2</v>
      </c>
      <c r="B3651">
        <f>Datos!D3650</f>
        <v>0.42521150000000002</v>
      </c>
      <c r="C3651">
        <f>Datos!E3650</f>
        <v>5.2589499999999997E-2</v>
      </c>
      <c r="D3651" s="5">
        <f>Datos!F3650</f>
        <v>0</v>
      </c>
      <c r="E3651">
        <f t="shared" si="730"/>
        <v>1</v>
      </c>
      <c r="F3651" s="6">
        <f t="shared" si="731"/>
        <v>1</v>
      </c>
      <c r="G3651">
        <f t="shared" si="732"/>
        <v>0</v>
      </c>
      <c r="H3651">
        <f t="shared" si="733"/>
        <v>9.191144954988904E-3</v>
      </c>
      <c r="I3651" s="5">
        <f t="shared" si="734"/>
        <v>9.191144954988904E-3</v>
      </c>
      <c r="J3651" s="6">
        <f t="shared" si="735"/>
        <v>0.99080885504501115</v>
      </c>
      <c r="K3651" s="5">
        <f t="shared" si="736"/>
        <v>-9.2336441389940949E-3</v>
      </c>
      <c r="L3651" s="6">
        <f t="shared" si="729"/>
        <v>100</v>
      </c>
      <c r="AF3651">
        <v>2.4871273194305071E-2</v>
      </c>
      <c r="AG3651">
        <v>1</v>
      </c>
      <c r="AH3651">
        <v>0</v>
      </c>
      <c r="AI3651">
        <f t="shared" si="740"/>
        <v>3620</v>
      </c>
      <c r="AJ3651">
        <f t="shared" si="741"/>
        <v>27</v>
      </c>
      <c r="AK3651">
        <f t="shared" si="737"/>
        <v>7.817672523554875E-2</v>
      </c>
      <c r="AL3651">
        <f t="shared" si="738"/>
        <v>0.625</v>
      </c>
      <c r="AM3651">
        <f t="shared" si="739"/>
        <v>1.59154570919251E-4</v>
      </c>
    </row>
    <row r="3652" spans="1:39" x14ac:dyDescent="0.3">
      <c r="A3652">
        <f>Datos!C3651</f>
        <v>-2.83174E-2</v>
      </c>
      <c r="B3652">
        <f>Datos!D3651</f>
        <v>0.30623489999999998</v>
      </c>
      <c r="C3652">
        <f>Datos!E3651</f>
        <v>4.9108199999999998E-2</v>
      </c>
      <c r="D3652" s="5">
        <f>Datos!F3651</f>
        <v>0</v>
      </c>
      <c r="E3652">
        <f t="shared" si="730"/>
        <v>1</v>
      </c>
      <c r="F3652" s="6">
        <f t="shared" si="731"/>
        <v>1</v>
      </c>
      <c r="G3652">
        <f t="shared" si="732"/>
        <v>0</v>
      </c>
      <c r="H3652">
        <f t="shared" si="733"/>
        <v>1.1968330530605933E-2</v>
      </c>
      <c r="I3652" s="5">
        <f t="shared" si="734"/>
        <v>1.1968330530605933E-2</v>
      </c>
      <c r="J3652" s="6">
        <f t="shared" si="735"/>
        <v>0.98803166946939402</v>
      </c>
      <c r="K3652" s="5">
        <f t="shared" si="736"/>
        <v>-1.2040527629171663E-2</v>
      </c>
      <c r="L3652" s="6">
        <f t="shared" ref="L3652:L3715" si="742">100*IF(H3652&gt;=$AB$10,D3652/F3652,E3652/F3652)</f>
        <v>100</v>
      </c>
      <c r="AF3652">
        <v>2.4882063082131384E-2</v>
      </c>
      <c r="AG3652">
        <v>1</v>
      </c>
      <c r="AH3652">
        <v>0</v>
      </c>
      <c r="AI3652">
        <f t="shared" si="740"/>
        <v>3621</v>
      </c>
      <c r="AJ3652">
        <f t="shared" si="741"/>
        <v>27</v>
      </c>
      <c r="AK3652">
        <f t="shared" si="737"/>
        <v>7.7922077922077948E-2</v>
      </c>
      <c r="AL3652">
        <f t="shared" si="738"/>
        <v>0.625</v>
      </c>
      <c r="AM3652">
        <f t="shared" si="739"/>
        <v>1.5915457091932039E-4</v>
      </c>
    </row>
    <row r="3653" spans="1:39" x14ac:dyDescent="0.3">
      <c r="A3653">
        <f>Datos!C3652</f>
        <v>-1.7588900000000001E-2</v>
      </c>
      <c r="B3653">
        <f>Datos!D3652</f>
        <v>0.31424489999999999</v>
      </c>
      <c r="C3653">
        <f>Datos!E3652</f>
        <v>4.6289799999999999E-2</v>
      </c>
      <c r="D3653" s="5">
        <f>Datos!F3652</f>
        <v>0</v>
      </c>
      <c r="E3653">
        <f t="shared" ref="E3653:E3716" si="743">1-D3653</f>
        <v>1</v>
      </c>
      <c r="F3653" s="6">
        <f t="shared" ref="F3653:F3716" si="744">D3653+E3653</f>
        <v>1</v>
      </c>
      <c r="G3653">
        <f t="shared" ref="G3653:G3716" si="745">IF(F3653=0,"",D3653/F3653)</f>
        <v>0</v>
      </c>
      <c r="H3653">
        <f t="shared" ref="H3653:H3716" si="746">1/(1+EXP(-$O$5-MMULT(A3653:C3653,$O$6:$O$8)))</f>
        <v>1.2035456899692841E-2</v>
      </c>
      <c r="I3653" s="5">
        <f t="shared" ref="I3653:I3716" si="747">F3653*H3653</f>
        <v>1.2035456899692841E-2</v>
      </c>
      <c r="J3653" s="6">
        <f t="shared" ref="J3653:J3716" si="748">F3653-I3653</f>
        <v>0.98796454310030712</v>
      </c>
      <c r="K3653" s="5">
        <f t="shared" ref="K3653:K3716" si="749">IFERROR(F3653*(G3653*LN(H3653)+(1-G3653)*LN(1-H3653)),0)</f>
        <v>-1.210846942853921E-2</v>
      </c>
      <c r="L3653" s="6">
        <f t="shared" si="742"/>
        <v>100</v>
      </c>
      <c r="AF3653">
        <v>2.489902849229261E-2</v>
      </c>
      <c r="AG3653">
        <v>1</v>
      </c>
      <c r="AH3653">
        <v>0</v>
      </c>
      <c r="AI3653">
        <f t="shared" si="740"/>
        <v>3622</v>
      </c>
      <c r="AJ3653">
        <f t="shared" si="741"/>
        <v>27</v>
      </c>
      <c r="AK3653">
        <f t="shared" ref="AK3653:AK3716" si="750">1-AI3653/AI$4003</f>
        <v>7.7667430608607035E-2</v>
      </c>
      <c r="AL3653">
        <f t="shared" ref="AL3653:AL3716" si="751">1-AJ3653/AJ$4003</f>
        <v>0.625</v>
      </c>
      <c r="AM3653">
        <f t="shared" ref="AM3653:AM3716" si="752">(AK3653-AK3654)*AL3653</f>
        <v>1.59154570919251E-4</v>
      </c>
    </row>
    <row r="3654" spans="1:39" x14ac:dyDescent="0.3">
      <c r="A3654">
        <f>Datos!C3653</f>
        <v>3.9399999999999998E-4</v>
      </c>
      <c r="B3654">
        <f>Datos!D3653</f>
        <v>0.37160149999999997</v>
      </c>
      <c r="C3654">
        <f>Datos!E3653</f>
        <v>4.6068600000000001E-2</v>
      </c>
      <c r="D3654" s="5">
        <f>Datos!F3653</f>
        <v>0</v>
      </c>
      <c r="E3654">
        <f t="shared" si="743"/>
        <v>1</v>
      </c>
      <c r="F3654" s="6">
        <f t="shared" si="744"/>
        <v>1</v>
      </c>
      <c r="G3654">
        <f t="shared" si="745"/>
        <v>0</v>
      </c>
      <c r="H3654">
        <f t="shared" si="746"/>
        <v>1.0848645115718848E-2</v>
      </c>
      <c r="I3654" s="5">
        <f t="shared" si="747"/>
        <v>1.0848645115718848E-2</v>
      </c>
      <c r="J3654" s="6">
        <f t="shared" si="748"/>
        <v>0.98915135488428119</v>
      </c>
      <c r="K3654" s="5">
        <f t="shared" si="749"/>
        <v>-1.0907920762948553E-2</v>
      </c>
      <c r="L3654" s="6">
        <f t="shared" si="742"/>
        <v>100</v>
      </c>
      <c r="AF3654">
        <v>2.4911869594696826E-2</v>
      </c>
      <c r="AG3654">
        <v>1</v>
      </c>
      <c r="AH3654">
        <v>0</v>
      </c>
      <c r="AI3654">
        <f t="shared" ref="AI3654:AI3717" si="753">AI3653+AG3654</f>
        <v>3623</v>
      </c>
      <c r="AJ3654">
        <f t="shared" ref="AJ3654:AJ3717" si="754">AJ3653+AH3654</f>
        <v>27</v>
      </c>
      <c r="AK3654">
        <f t="shared" si="750"/>
        <v>7.7412783295136234E-2</v>
      </c>
      <c r="AL3654">
        <f t="shared" si="751"/>
        <v>0.625</v>
      </c>
      <c r="AM3654">
        <f t="shared" si="752"/>
        <v>1.59154570919251E-4</v>
      </c>
    </row>
    <row r="3655" spans="1:39" x14ac:dyDescent="0.3">
      <c r="A3655">
        <f>Datos!C3654</f>
        <v>4.3217800000000001E-2</v>
      </c>
      <c r="B3655">
        <f>Datos!D3654</f>
        <v>0.3794032</v>
      </c>
      <c r="C3655">
        <f>Datos!E3654</f>
        <v>6.1462799999999998E-2</v>
      </c>
      <c r="D3655" s="5">
        <f>Datos!F3654</f>
        <v>0</v>
      </c>
      <c r="E3655">
        <f t="shared" si="743"/>
        <v>1</v>
      </c>
      <c r="F3655" s="6">
        <f t="shared" si="744"/>
        <v>1</v>
      </c>
      <c r="G3655">
        <f t="shared" si="745"/>
        <v>0</v>
      </c>
      <c r="H3655">
        <f t="shared" si="746"/>
        <v>9.1798505544878218E-3</v>
      </c>
      <c r="I3655" s="5">
        <f t="shared" si="747"/>
        <v>9.1798505544878218E-3</v>
      </c>
      <c r="J3655" s="6">
        <f t="shared" si="748"/>
        <v>0.99082014944551222</v>
      </c>
      <c r="K3655" s="5">
        <f t="shared" si="749"/>
        <v>-9.2222450320213964E-3</v>
      </c>
      <c r="L3655" s="6">
        <f t="shared" si="742"/>
        <v>100</v>
      </c>
      <c r="AF3655">
        <v>2.4935276635804811E-2</v>
      </c>
      <c r="AG3655">
        <v>1</v>
      </c>
      <c r="AH3655">
        <v>0</v>
      </c>
      <c r="AI3655">
        <f t="shared" si="753"/>
        <v>3624</v>
      </c>
      <c r="AJ3655">
        <f t="shared" si="754"/>
        <v>27</v>
      </c>
      <c r="AK3655">
        <f t="shared" si="750"/>
        <v>7.7158135981665432E-2</v>
      </c>
      <c r="AL3655">
        <f t="shared" si="751"/>
        <v>0.625</v>
      </c>
      <c r="AM3655">
        <f t="shared" si="752"/>
        <v>1.5915457091932039E-4</v>
      </c>
    </row>
    <row r="3656" spans="1:39" x14ac:dyDescent="0.3">
      <c r="A3656">
        <f>Datos!C3655</f>
        <v>5.7882400000000001E-2</v>
      </c>
      <c r="B3656">
        <f>Datos!D3655</f>
        <v>0.39911829999999998</v>
      </c>
      <c r="C3656">
        <f>Datos!E3655</f>
        <v>6.3931799999999997E-2</v>
      </c>
      <c r="D3656" s="5">
        <f>Datos!F3655</f>
        <v>0</v>
      </c>
      <c r="E3656">
        <f t="shared" si="743"/>
        <v>1</v>
      </c>
      <c r="F3656" s="6">
        <f t="shared" si="744"/>
        <v>1</v>
      </c>
      <c r="G3656">
        <f t="shared" si="745"/>
        <v>0</v>
      </c>
      <c r="H3656">
        <f t="shared" si="746"/>
        <v>8.6287384590450732E-3</v>
      </c>
      <c r="I3656" s="5">
        <f t="shared" si="747"/>
        <v>8.6287384590450732E-3</v>
      </c>
      <c r="J3656" s="6">
        <f t="shared" si="748"/>
        <v>0.9913712615409549</v>
      </c>
      <c r="K3656" s="5">
        <f t="shared" si="749"/>
        <v>-8.6661815695437457E-3</v>
      </c>
      <c r="L3656" s="6">
        <f t="shared" si="742"/>
        <v>100</v>
      </c>
      <c r="AF3656">
        <v>2.4946284569613092E-2</v>
      </c>
      <c r="AG3656">
        <v>1</v>
      </c>
      <c r="AH3656">
        <v>0</v>
      </c>
      <c r="AI3656">
        <f t="shared" si="753"/>
        <v>3625</v>
      </c>
      <c r="AJ3656">
        <f t="shared" si="754"/>
        <v>27</v>
      </c>
      <c r="AK3656">
        <f t="shared" si="750"/>
        <v>7.690348866819452E-2</v>
      </c>
      <c r="AL3656">
        <f t="shared" si="751"/>
        <v>0.625</v>
      </c>
      <c r="AM3656">
        <f t="shared" si="752"/>
        <v>1.59154570919251E-4</v>
      </c>
    </row>
    <row r="3657" spans="1:39" x14ac:dyDescent="0.3">
      <c r="A3657">
        <f>Datos!C3656</f>
        <v>0.1105198</v>
      </c>
      <c r="B3657">
        <f>Datos!D3656</f>
        <v>0.44781300000000002</v>
      </c>
      <c r="C3657">
        <f>Datos!E3656</f>
        <v>6.5311999999999995E-2</v>
      </c>
      <c r="D3657" s="5">
        <f>Datos!F3656</f>
        <v>0</v>
      </c>
      <c r="E3657">
        <f t="shared" si="743"/>
        <v>1</v>
      </c>
      <c r="F3657" s="6">
        <f t="shared" si="744"/>
        <v>1</v>
      </c>
      <c r="G3657">
        <f t="shared" si="745"/>
        <v>0</v>
      </c>
      <c r="H3657">
        <f t="shared" si="746"/>
        <v>7.6520134383046313E-3</v>
      </c>
      <c r="I3657" s="5">
        <f t="shared" si="747"/>
        <v>7.6520134383046313E-3</v>
      </c>
      <c r="J3657" s="6">
        <f t="shared" si="748"/>
        <v>0.99234798656169532</v>
      </c>
      <c r="K3657" s="5">
        <f t="shared" si="749"/>
        <v>-7.6814403057753073E-3</v>
      </c>
      <c r="L3657" s="6">
        <f t="shared" si="742"/>
        <v>100</v>
      </c>
      <c r="AF3657">
        <v>2.4988174356380913E-2</v>
      </c>
      <c r="AG3657">
        <v>1</v>
      </c>
      <c r="AH3657">
        <v>0</v>
      </c>
      <c r="AI3657">
        <f t="shared" si="753"/>
        <v>3626</v>
      </c>
      <c r="AJ3657">
        <f t="shared" si="754"/>
        <v>27</v>
      </c>
      <c r="AK3657">
        <f t="shared" si="750"/>
        <v>7.6648841354723718E-2</v>
      </c>
      <c r="AL3657">
        <f t="shared" si="751"/>
        <v>0.625</v>
      </c>
      <c r="AM3657">
        <f t="shared" si="752"/>
        <v>1.59154570919251E-4</v>
      </c>
    </row>
    <row r="3658" spans="1:39" x14ac:dyDescent="0.3">
      <c r="A3658">
        <f>Datos!C3657</f>
        <v>0.241124</v>
      </c>
      <c r="B3658">
        <f>Datos!D3657</f>
        <v>0.160798</v>
      </c>
      <c r="C3658">
        <f>Datos!E3657</f>
        <v>7.5188400000000002E-2</v>
      </c>
      <c r="D3658" s="5">
        <f>Datos!F3657</f>
        <v>0</v>
      </c>
      <c r="E3658">
        <f t="shared" si="743"/>
        <v>1</v>
      </c>
      <c r="F3658" s="6">
        <f t="shared" si="744"/>
        <v>1</v>
      </c>
      <c r="G3658">
        <f t="shared" si="745"/>
        <v>0</v>
      </c>
      <c r="H3658">
        <f t="shared" si="746"/>
        <v>1.0729379641936222E-2</v>
      </c>
      <c r="I3658" s="5">
        <f t="shared" si="747"/>
        <v>1.0729379641936222E-2</v>
      </c>
      <c r="J3658" s="6">
        <f t="shared" si="748"/>
        <v>0.98927062035806379</v>
      </c>
      <c r="K3658" s="5">
        <f t="shared" si="749"/>
        <v>-1.0787354498097531E-2</v>
      </c>
      <c r="L3658" s="6">
        <f t="shared" si="742"/>
        <v>100</v>
      </c>
      <c r="AF3658">
        <v>2.5122607850426897E-2</v>
      </c>
      <c r="AG3658">
        <v>1</v>
      </c>
      <c r="AH3658">
        <v>0</v>
      </c>
      <c r="AI3658">
        <f t="shared" si="753"/>
        <v>3627</v>
      </c>
      <c r="AJ3658">
        <f t="shared" si="754"/>
        <v>27</v>
      </c>
      <c r="AK3658">
        <f t="shared" si="750"/>
        <v>7.6394194041252916E-2</v>
      </c>
      <c r="AL3658">
        <f t="shared" si="751"/>
        <v>0.625</v>
      </c>
      <c r="AM3658">
        <f t="shared" si="752"/>
        <v>1.5915457091932039E-4</v>
      </c>
    </row>
    <row r="3659" spans="1:39" x14ac:dyDescent="0.3">
      <c r="A3659">
        <f>Datos!C3658</f>
        <v>2.4102100000000001E-2</v>
      </c>
      <c r="B3659">
        <f>Datos!D3658</f>
        <v>8.7559100000000001E-2</v>
      </c>
      <c r="C3659">
        <f>Datos!E3658</f>
        <v>6.9399500000000003E-2</v>
      </c>
      <c r="D3659" s="5">
        <f>Datos!F3658</f>
        <v>0</v>
      </c>
      <c r="E3659">
        <f t="shared" si="743"/>
        <v>1</v>
      </c>
      <c r="F3659" s="6">
        <f t="shared" si="744"/>
        <v>1</v>
      </c>
      <c r="G3659">
        <f t="shared" si="745"/>
        <v>0</v>
      </c>
      <c r="H3659">
        <f t="shared" si="746"/>
        <v>1.4174634203083175E-2</v>
      </c>
      <c r="I3659" s="5">
        <f t="shared" si="747"/>
        <v>1.4174634203083175E-2</v>
      </c>
      <c r="J3659" s="6">
        <f t="shared" si="748"/>
        <v>0.98582536579691682</v>
      </c>
      <c r="K3659" s="5">
        <f t="shared" si="749"/>
        <v>-1.4276053862232673E-2</v>
      </c>
      <c r="L3659" s="6">
        <f t="shared" si="742"/>
        <v>100</v>
      </c>
      <c r="AF3659">
        <v>2.5178289141840282E-2</v>
      </c>
      <c r="AG3659">
        <v>1</v>
      </c>
      <c r="AH3659">
        <v>0</v>
      </c>
      <c r="AI3659">
        <f t="shared" si="753"/>
        <v>3628</v>
      </c>
      <c r="AJ3659">
        <f t="shared" si="754"/>
        <v>27</v>
      </c>
      <c r="AK3659">
        <f t="shared" si="750"/>
        <v>7.6139546727782004E-2</v>
      </c>
      <c r="AL3659">
        <f t="shared" si="751"/>
        <v>0.625</v>
      </c>
      <c r="AM3659">
        <f t="shared" si="752"/>
        <v>1.59154570919251E-4</v>
      </c>
    </row>
    <row r="3660" spans="1:39" x14ac:dyDescent="0.3">
      <c r="A3660">
        <f>Datos!C3659</f>
        <v>5.4075600000000001E-2</v>
      </c>
      <c r="B3660">
        <f>Datos!D3659</f>
        <v>-3.7486899999999997E-2</v>
      </c>
      <c r="C3660">
        <f>Datos!E3659</f>
        <v>5.6572299999999999E-2</v>
      </c>
      <c r="D3660" s="5">
        <f>Datos!F3659</f>
        <v>0</v>
      </c>
      <c r="E3660">
        <f t="shared" si="743"/>
        <v>1</v>
      </c>
      <c r="F3660" s="6">
        <f t="shared" si="744"/>
        <v>1</v>
      </c>
      <c r="G3660">
        <f t="shared" si="745"/>
        <v>0</v>
      </c>
      <c r="H3660">
        <f t="shared" si="746"/>
        <v>1.9252923491360131E-2</v>
      </c>
      <c r="I3660" s="5">
        <f t="shared" si="747"/>
        <v>1.9252923491360131E-2</v>
      </c>
      <c r="J3660" s="6">
        <f t="shared" si="748"/>
        <v>0.9807470765086399</v>
      </c>
      <c r="K3660" s="5">
        <f t="shared" si="749"/>
        <v>-1.944067477008651E-2</v>
      </c>
      <c r="L3660" s="6">
        <f t="shared" si="742"/>
        <v>100</v>
      </c>
      <c r="AF3660">
        <v>2.5203314685125686E-2</v>
      </c>
      <c r="AG3660">
        <v>1</v>
      </c>
      <c r="AH3660">
        <v>0</v>
      </c>
      <c r="AI3660">
        <f t="shared" si="753"/>
        <v>3629</v>
      </c>
      <c r="AJ3660">
        <f t="shared" si="754"/>
        <v>27</v>
      </c>
      <c r="AK3660">
        <f t="shared" si="750"/>
        <v>7.5884899414311202E-2</v>
      </c>
      <c r="AL3660">
        <f t="shared" si="751"/>
        <v>0.625</v>
      </c>
      <c r="AM3660">
        <f t="shared" si="752"/>
        <v>1.5915457091932039E-4</v>
      </c>
    </row>
    <row r="3661" spans="1:39" x14ac:dyDescent="0.3">
      <c r="A3661">
        <f>Datos!C3660</f>
        <v>7.1010500000000004E-2</v>
      </c>
      <c r="B3661">
        <f>Datos!D3660</f>
        <v>3.4716E-3</v>
      </c>
      <c r="C3661">
        <f>Datos!E3660</f>
        <v>6.2749799999999994E-2</v>
      </c>
      <c r="D3661" s="5">
        <f>Datos!F3660</f>
        <v>0</v>
      </c>
      <c r="E3661">
        <f t="shared" si="743"/>
        <v>1</v>
      </c>
      <c r="F3661" s="6">
        <f t="shared" si="744"/>
        <v>1</v>
      </c>
      <c r="G3661">
        <f t="shared" si="745"/>
        <v>0</v>
      </c>
      <c r="H3661">
        <f t="shared" si="746"/>
        <v>1.6907073162968196E-2</v>
      </c>
      <c r="I3661" s="5">
        <f t="shared" si="747"/>
        <v>1.6907073162968196E-2</v>
      </c>
      <c r="J3661" s="6">
        <f t="shared" si="748"/>
        <v>0.98309292683703176</v>
      </c>
      <c r="K3661" s="5">
        <f t="shared" si="749"/>
        <v>-1.7051629389457007E-2</v>
      </c>
      <c r="L3661" s="6">
        <f t="shared" si="742"/>
        <v>100</v>
      </c>
      <c r="AF3661">
        <v>2.5239137932403451E-2</v>
      </c>
      <c r="AG3661">
        <v>1</v>
      </c>
      <c r="AH3661">
        <v>0</v>
      </c>
      <c r="AI3661">
        <f t="shared" si="753"/>
        <v>3630</v>
      </c>
      <c r="AJ3661">
        <f t="shared" si="754"/>
        <v>27</v>
      </c>
      <c r="AK3661">
        <f t="shared" si="750"/>
        <v>7.5630252100840289E-2</v>
      </c>
      <c r="AL3661">
        <f t="shared" si="751"/>
        <v>0.625</v>
      </c>
      <c r="AM3661">
        <f t="shared" si="752"/>
        <v>1.59154570919251E-4</v>
      </c>
    </row>
    <row r="3662" spans="1:39" x14ac:dyDescent="0.3">
      <c r="A3662">
        <f>Datos!C3661</f>
        <v>-1.9810899999999999E-2</v>
      </c>
      <c r="B3662">
        <f>Datos!D3661</f>
        <v>0.1267421</v>
      </c>
      <c r="C3662">
        <f>Datos!E3661</f>
        <v>9.3412200000000001E-2</v>
      </c>
      <c r="D3662" s="5">
        <f>Datos!F3661</f>
        <v>0</v>
      </c>
      <c r="E3662">
        <f t="shared" si="743"/>
        <v>1</v>
      </c>
      <c r="F3662" s="6">
        <f t="shared" si="744"/>
        <v>1</v>
      </c>
      <c r="G3662">
        <f t="shared" si="745"/>
        <v>0</v>
      </c>
      <c r="H3662">
        <f t="shared" si="746"/>
        <v>1.1016099514792332E-2</v>
      </c>
      <c r="I3662" s="5">
        <f t="shared" si="747"/>
        <v>1.1016099514792332E-2</v>
      </c>
      <c r="J3662" s="6">
        <f t="shared" si="748"/>
        <v>0.98898390048520768</v>
      </c>
      <c r="K3662" s="5">
        <f t="shared" si="749"/>
        <v>-1.1077226071085562E-2</v>
      </c>
      <c r="L3662" s="6">
        <f t="shared" si="742"/>
        <v>100</v>
      </c>
      <c r="AF3662">
        <v>2.5242265011532511E-2</v>
      </c>
      <c r="AG3662">
        <v>1</v>
      </c>
      <c r="AH3662">
        <v>0</v>
      </c>
      <c r="AI3662">
        <f t="shared" si="753"/>
        <v>3631</v>
      </c>
      <c r="AJ3662">
        <f t="shared" si="754"/>
        <v>27</v>
      </c>
      <c r="AK3662">
        <f t="shared" si="750"/>
        <v>7.5375604787369488E-2</v>
      </c>
      <c r="AL3662">
        <f t="shared" si="751"/>
        <v>0.625</v>
      </c>
      <c r="AM3662">
        <f t="shared" si="752"/>
        <v>1.59154570919251E-4</v>
      </c>
    </row>
    <row r="3663" spans="1:39" x14ac:dyDescent="0.3">
      <c r="A3663">
        <f>Datos!C3662</f>
        <v>-1.6893999999999999E-2</v>
      </c>
      <c r="B3663">
        <f>Datos!D3662</f>
        <v>5.56631E-2</v>
      </c>
      <c r="C3663">
        <f>Datos!E3662</f>
        <v>3.8875300000000002E-2</v>
      </c>
      <c r="D3663" s="5">
        <f>Datos!F3662</f>
        <v>0</v>
      </c>
      <c r="E3663">
        <f t="shared" si="743"/>
        <v>1</v>
      </c>
      <c r="F3663" s="6">
        <f t="shared" si="744"/>
        <v>1</v>
      </c>
      <c r="G3663">
        <f t="shared" si="745"/>
        <v>0</v>
      </c>
      <c r="H3663">
        <f t="shared" si="746"/>
        <v>1.9823955616740253E-2</v>
      </c>
      <c r="I3663" s="5">
        <f t="shared" si="747"/>
        <v>1.9823955616740253E-2</v>
      </c>
      <c r="J3663" s="6">
        <f t="shared" si="748"/>
        <v>0.98017604438325978</v>
      </c>
      <c r="K3663" s="5">
        <f t="shared" si="749"/>
        <v>-2.0023086324560634E-2</v>
      </c>
      <c r="L3663" s="6">
        <f t="shared" si="742"/>
        <v>100</v>
      </c>
      <c r="AF3663">
        <v>2.5278094540986423E-2</v>
      </c>
      <c r="AG3663">
        <v>1</v>
      </c>
      <c r="AH3663">
        <v>0</v>
      </c>
      <c r="AI3663">
        <f t="shared" si="753"/>
        <v>3632</v>
      </c>
      <c r="AJ3663">
        <f t="shared" si="754"/>
        <v>27</v>
      </c>
      <c r="AK3663">
        <f t="shared" si="750"/>
        <v>7.5120957473898686E-2</v>
      </c>
      <c r="AL3663">
        <f t="shared" si="751"/>
        <v>0.625</v>
      </c>
      <c r="AM3663">
        <f t="shared" si="752"/>
        <v>1.5915457091932039E-4</v>
      </c>
    </row>
    <row r="3664" spans="1:39" x14ac:dyDescent="0.3">
      <c r="A3664">
        <f>Datos!C3663</f>
        <v>1.1302E-2</v>
      </c>
      <c r="B3664">
        <f>Datos!D3663</f>
        <v>7.4583800000000006E-2</v>
      </c>
      <c r="C3664">
        <f>Datos!E3663</f>
        <v>4.3577299999999999E-2</v>
      </c>
      <c r="D3664" s="5">
        <f>Datos!F3663</f>
        <v>0</v>
      </c>
      <c r="E3664">
        <f t="shared" si="743"/>
        <v>1</v>
      </c>
      <c r="F3664" s="6">
        <f t="shared" si="744"/>
        <v>1</v>
      </c>
      <c r="G3664">
        <f t="shared" si="745"/>
        <v>0</v>
      </c>
      <c r="H3664">
        <f t="shared" si="746"/>
        <v>1.8198256929743615E-2</v>
      </c>
      <c r="I3664" s="5">
        <f t="shared" si="747"/>
        <v>1.8198256929743615E-2</v>
      </c>
      <c r="J3664" s="6">
        <f t="shared" si="748"/>
        <v>0.98180174307025636</v>
      </c>
      <c r="K3664" s="5">
        <f t="shared" si="749"/>
        <v>-1.8365881977548293E-2</v>
      </c>
      <c r="L3664" s="6">
        <f t="shared" si="742"/>
        <v>100</v>
      </c>
      <c r="AF3664">
        <v>2.5283119446110121E-2</v>
      </c>
      <c r="AG3664">
        <v>1</v>
      </c>
      <c r="AH3664">
        <v>0</v>
      </c>
      <c r="AI3664">
        <f t="shared" si="753"/>
        <v>3633</v>
      </c>
      <c r="AJ3664">
        <f t="shared" si="754"/>
        <v>27</v>
      </c>
      <c r="AK3664">
        <f t="shared" si="750"/>
        <v>7.4866310160427774E-2</v>
      </c>
      <c r="AL3664">
        <f t="shared" si="751"/>
        <v>0.625</v>
      </c>
      <c r="AM3664">
        <f t="shared" si="752"/>
        <v>1.59154570919251E-4</v>
      </c>
    </row>
    <row r="3665" spans="1:39" x14ac:dyDescent="0.3">
      <c r="A3665">
        <f>Datos!C3664</f>
        <v>-6.9779000000000004E-3</v>
      </c>
      <c r="B3665">
        <f>Datos!D3664</f>
        <v>0.1039529</v>
      </c>
      <c r="C3665">
        <f>Datos!E3664</f>
        <v>4.9554300000000003E-2</v>
      </c>
      <c r="D3665" s="5">
        <f>Datos!F3664</f>
        <v>0</v>
      </c>
      <c r="E3665">
        <f t="shared" si="743"/>
        <v>1</v>
      </c>
      <c r="F3665" s="6">
        <f t="shared" si="744"/>
        <v>1</v>
      </c>
      <c r="G3665">
        <f t="shared" si="745"/>
        <v>0</v>
      </c>
      <c r="H3665">
        <f t="shared" si="746"/>
        <v>1.6600407064544524E-2</v>
      </c>
      <c r="I3665" s="5">
        <f t="shared" si="747"/>
        <v>1.6600407064544524E-2</v>
      </c>
      <c r="J3665" s="6">
        <f t="shared" si="748"/>
        <v>0.98339959293545542</v>
      </c>
      <c r="K3665" s="5">
        <f t="shared" si="749"/>
        <v>-1.6739737940263909E-2</v>
      </c>
      <c r="L3665" s="6">
        <f t="shared" si="742"/>
        <v>100</v>
      </c>
      <c r="AF3665">
        <v>2.5301274587071633E-2</v>
      </c>
      <c r="AG3665">
        <v>1</v>
      </c>
      <c r="AH3665">
        <v>0</v>
      </c>
      <c r="AI3665">
        <f t="shared" si="753"/>
        <v>3634</v>
      </c>
      <c r="AJ3665">
        <f t="shared" si="754"/>
        <v>27</v>
      </c>
      <c r="AK3665">
        <f t="shared" si="750"/>
        <v>7.4611662846956972E-2</v>
      </c>
      <c r="AL3665">
        <f t="shared" si="751"/>
        <v>0.625</v>
      </c>
      <c r="AM3665">
        <f t="shared" si="752"/>
        <v>1.59154570919251E-4</v>
      </c>
    </row>
    <row r="3666" spans="1:39" x14ac:dyDescent="0.3">
      <c r="A3666">
        <f>Datos!C3665</f>
        <v>2.0575800000000002E-2</v>
      </c>
      <c r="B3666">
        <f>Datos!D3665</f>
        <v>0.174789</v>
      </c>
      <c r="C3666">
        <f>Datos!E3665</f>
        <v>8.5997000000000004E-2</v>
      </c>
      <c r="D3666" s="5">
        <f>Datos!F3665</f>
        <v>0</v>
      </c>
      <c r="E3666">
        <f t="shared" si="743"/>
        <v>1</v>
      </c>
      <c r="F3666" s="6">
        <f t="shared" si="744"/>
        <v>1</v>
      </c>
      <c r="G3666">
        <f t="shared" si="745"/>
        <v>0</v>
      </c>
      <c r="H3666">
        <f t="shared" si="746"/>
        <v>1.0617994822951116E-2</v>
      </c>
      <c r="I3666" s="5">
        <f t="shared" si="747"/>
        <v>1.0617994822951116E-2</v>
      </c>
      <c r="J3666" s="6">
        <f t="shared" si="748"/>
        <v>0.98938200517704888</v>
      </c>
      <c r="K3666" s="5">
        <f t="shared" si="749"/>
        <v>-1.0674767965559887E-2</v>
      </c>
      <c r="L3666" s="6">
        <f t="shared" si="742"/>
        <v>100</v>
      </c>
      <c r="AF3666">
        <v>2.531395351437369E-2</v>
      </c>
      <c r="AG3666">
        <v>1</v>
      </c>
      <c r="AH3666">
        <v>0</v>
      </c>
      <c r="AI3666">
        <f t="shared" si="753"/>
        <v>3635</v>
      </c>
      <c r="AJ3666">
        <f t="shared" si="754"/>
        <v>27</v>
      </c>
      <c r="AK3666">
        <f t="shared" si="750"/>
        <v>7.435701553348617E-2</v>
      </c>
      <c r="AL3666">
        <f t="shared" si="751"/>
        <v>0.625</v>
      </c>
      <c r="AM3666">
        <f t="shared" si="752"/>
        <v>0</v>
      </c>
    </row>
    <row r="3667" spans="1:39" x14ac:dyDescent="0.3">
      <c r="A3667">
        <f>Datos!C3666</f>
        <v>0.31222879999999997</v>
      </c>
      <c r="B3667">
        <f>Datos!D3666</f>
        <v>0.4691207</v>
      </c>
      <c r="C3667">
        <f>Datos!E3666</f>
        <v>6.73406E-2</v>
      </c>
      <c r="D3667" s="5">
        <f>Datos!F3666</f>
        <v>0</v>
      </c>
      <c r="E3667">
        <f t="shared" si="743"/>
        <v>1</v>
      </c>
      <c r="F3667" s="6">
        <f t="shared" si="744"/>
        <v>1</v>
      </c>
      <c r="G3667">
        <f t="shared" si="745"/>
        <v>0</v>
      </c>
      <c r="H3667">
        <f t="shared" si="746"/>
        <v>6.5751242083933242E-3</v>
      </c>
      <c r="I3667" s="5">
        <f t="shared" si="747"/>
        <v>6.5751242083933242E-3</v>
      </c>
      <c r="J3667" s="6">
        <f t="shared" si="748"/>
        <v>0.99342487579160665</v>
      </c>
      <c r="K3667" s="5">
        <f t="shared" si="749"/>
        <v>-6.5968355597891479E-3</v>
      </c>
      <c r="L3667" s="6">
        <f t="shared" si="742"/>
        <v>100</v>
      </c>
      <c r="AF3667">
        <v>2.534484801068642E-2</v>
      </c>
      <c r="AG3667">
        <v>0</v>
      </c>
      <c r="AH3667">
        <v>1</v>
      </c>
      <c r="AI3667">
        <f t="shared" si="753"/>
        <v>3635</v>
      </c>
      <c r="AJ3667">
        <f t="shared" si="754"/>
        <v>28</v>
      </c>
      <c r="AK3667">
        <f t="shared" si="750"/>
        <v>7.435701553348617E-2</v>
      </c>
      <c r="AL3667">
        <f t="shared" si="751"/>
        <v>0.61111111111111116</v>
      </c>
      <c r="AM3667">
        <f t="shared" si="752"/>
        <v>1.5561780267666885E-4</v>
      </c>
    </row>
    <row r="3668" spans="1:39" x14ac:dyDescent="0.3">
      <c r="A3668">
        <f>Datos!C3667</f>
        <v>0.29758879999999999</v>
      </c>
      <c r="B3668">
        <f>Datos!D3667</f>
        <v>0.4978514</v>
      </c>
      <c r="C3668">
        <f>Datos!E3667</f>
        <v>6.9784499999999999E-2</v>
      </c>
      <c r="D3668" s="5">
        <f>Datos!F3667</f>
        <v>0</v>
      </c>
      <c r="E3668">
        <f t="shared" si="743"/>
        <v>1</v>
      </c>
      <c r="F3668" s="6">
        <f t="shared" si="744"/>
        <v>1</v>
      </c>
      <c r="G3668">
        <f t="shared" si="745"/>
        <v>0</v>
      </c>
      <c r="H3668">
        <f t="shared" si="746"/>
        <v>6.1739571523314165E-3</v>
      </c>
      <c r="I3668" s="5">
        <f t="shared" si="747"/>
        <v>6.1739571523314165E-3</v>
      </c>
      <c r="J3668" s="6">
        <f t="shared" si="748"/>
        <v>0.99382604284766862</v>
      </c>
      <c r="K3668" s="5">
        <f t="shared" si="749"/>
        <v>-6.1930948366135724E-3</v>
      </c>
      <c r="L3668" s="6">
        <f t="shared" si="742"/>
        <v>100</v>
      </c>
      <c r="AF3668">
        <v>2.5397588018865963E-2</v>
      </c>
      <c r="AG3668">
        <v>1</v>
      </c>
      <c r="AH3668">
        <v>0</v>
      </c>
      <c r="AI3668">
        <f t="shared" si="753"/>
        <v>3636</v>
      </c>
      <c r="AJ3668">
        <f t="shared" si="754"/>
        <v>28</v>
      </c>
      <c r="AK3668">
        <f t="shared" si="750"/>
        <v>7.4102368220015258E-2</v>
      </c>
      <c r="AL3668">
        <f t="shared" si="751"/>
        <v>0.61111111111111116</v>
      </c>
      <c r="AM3668">
        <f t="shared" si="752"/>
        <v>1.5561780267660101E-4</v>
      </c>
    </row>
    <row r="3669" spans="1:39" x14ac:dyDescent="0.3">
      <c r="A3669">
        <f>Datos!C3668</f>
        <v>0.2803911</v>
      </c>
      <c r="B3669">
        <f>Datos!D3668</f>
        <v>0.54174920000000004</v>
      </c>
      <c r="C3669">
        <f>Datos!E3668</f>
        <v>6.6996600000000003E-2</v>
      </c>
      <c r="D3669" s="5">
        <f>Datos!F3668</f>
        <v>0</v>
      </c>
      <c r="E3669">
        <f t="shared" si="743"/>
        <v>1</v>
      </c>
      <c r="F3669" s="6">
        <f t="shared" si="744"/>
        <v>1</v>
      </c>
      <c r="G3669">
        <f t="shared" si="745"/>
        <v>0</v>
      </c>
      <c r="H3669">
        <f t="shared" si="746"/>
        <v>5.9193111436302882E-3</v>
      </c>
      <c r="I3669" s="5">
        <f t="shared" si="747"/>
        <v>5.9193111436302882E-3</v>
      </c>
      <c r="J3669" s="6">
        <f t="shared" si="748"/>
        <v>0.99408068885636969</v>
      </c>
      <c r="K3669" s="5">
        <f t="shared" si="749"/>
        <v>-5.9368997083083233E-3</v>
      </c>
      <c r="L3669" s="6">
        <f t="shared" si="742"/>
        <v>100</v>
      </c>
      <c r="AF3669">
        <v>2.5443101545056714E-2</v>
      </c>
      <c r="AG3669">
        <v>1</v>
      </c>
      <c r="AH3669">
        <v>0</v>
      </c>
      <c r="AI3669">
        <f t="shared" si="753"/>
        <v>3637</v>
      </c>
      <c r="AJ3669">
        <f t="shared" si="754"/>
        <v>28</v>
      </c>
      <c r="AK3669">
        <f t="shared" si="750"/>
        <v>7.3847720906544456E-2</v>
      </c>
      <c r="AL3669">
        <f t="shared" si="751"/>
        <v>0.61111111111111116</v>
      </c>
      <c r="AM3669">
        <f t="shared" si="752"/>
        <v>1.5561780267666885E-4</v>
      </c>
    </row>
    <row r="3670" spans="1:39" x14ac:dyDescent="0.3">
      <c r="A3670">
        <f>Datos!C3669</f>
        <v>0.25517980000000001</v>
      </c>
      <c r="B3670">
        <f>Datos!D3669</f>
        <v>0.51290769999999997</v>
      </c>
      <c r="C3670">
        <f>Datos!E3669</f>
        <v>6.46066E-2</v>
      </c>
      <c r="D3670" s="5">
        <f>Datos!F3669</f>
        <v>0</v>
      </c>
      <c r="E3670">
        <f t="shared" si="743"/>
        <v>1</v>
      </c>
      <c r="F3670" s="6">
        <f t="shared" si="744"/>
        <v>1</v>
      </c>
      <c r="G3670">
        <f t="shared" si="745"/>
        <v>0</v>
      </c>
      <c r="H3670">
        <f t="shared" si="746"/>
        <v>6.425426072675525E-3</v>
      </c>
      <c r="I3670" s="5">
        <f t="shared" si="747"/>
        <v>6.425426072675525E-3</v>
      </c>
      <c r="J3670" s="6">
        <f t="shared" si="748"/>
        <v>0.99357457392732451</v>
      </c>
      <c r="K3670" s="5">
        <f t="shared" si="749"/>
        <v>-6.4461579780492459E-3</v>
      </c>
      <c r="L3670" s="6">
        <f t="shared" si="742"/>
        <v>100</v>
      </c>
      <c r="AF3670">
        <v>2.5456202923036516E-2</v>
      </c>
      <c r="AG3670">
        <v>1</v>
      </c>
      <c r="AH3670">
        <v>0</v>
      </c>
      <c r="AI3670">
        <f t="shared" si="753"/>
        <v>3638</v>
      </c>
      <c r="AJ3670">
        <f t="shared" si="754"/>
        <v>28</v>
      </c>
      <c r="AK3670">
        <f t="shared" si="750"/>
        <v>7.3593073593073544E-2</v>
      </c>
      <c r="AL3670">
        <f t="shared" si="751"/>
        <v>0.61111111111111116</v>
      </c>
      <c r="AM3670">
        <f t="shared" si="752"/>
        <v>1.5561780267660101E-4</v>
      </c>
    </row>
    <row r="3671" spans="1:39" x14ac:dyDescent="0.3">
      <c r="A3671">
        <f>Datos!C3670</f>
        <v>0.27308650000000001</v>
      </c>
      <c r="B3671">
        <f>Datos!D3670</f>
        <v>0.53574580000000005</v>
      </c>
      <c r="C3671">
        <f>Datos!E3670</f>
        <v>8.3574800000000005E-2</v>
      </c>
      <c r="D3671" s="5">
        <f>Datos!F3670</f>
        <v>0</v>
      </c>
      <c r="E3671">
        <f t="shared" si="743"/>
        <v>1</v>
      </c>
      <c r="F3671" s="6">
        <f t="shared" si="744"/>
        <v>1</v>
      </c>
      <c r="G3671">
        <f t="shared" si="745"/>
        <v>0</v>
      </c>
      <c r="H3671">
        <f t="shared" si="746"/>
        <v>5.1966641180480489E-3</v>
      </c>
      <c r="I3671" s="5">
        <f t="shared" si="747"/>
        <v>5.1966641180480489E-3</v>
      </c>
      <c r="J3671" s="6">
        <f t="shared" si="748"/>
        <v>0.99480333588195191</v>
      </c>
      <c r="K3671" s="5">
        <f t="shared" si="749"/>
        <v>-5.2102137392980013E-3</v>
      </c>
      <c r="L3671" s="6">
        <f t="shared" si="742"/>
        <v>100</v>
      </c>
      <c r="AF3671">
        <v>2.5467803797655942E-2</v>
      </c>
      <c r="AG3671">
        <v>1</v>
      </c>
      <c r="AH3671">
        <v>0</v>
      </c>
      <c r="AI3671">
        <f t="shared" si="753"/>
        <v>3639</v>
      </c>
      <c r="AJ3671">
        <f t="shared" si="754"/>
        <v>28</v>
      </c>
      <c r="AK3671">
        <f t="shared" si="750"/>
        <v>7.3338426279602742E-2</v>
      </c>
      <c r="AL3671">
        <f t="shared" si="751"/>
        <v>0.61111111111111116</v>
      </c>
      <c r="AM3671">
        <f t="shared" si="752"/>
        <v>1.5561780267660101E-4</v>
      </c>
    </row>
    <row r="3672" spans="1:39" x14ac:dyDescent="0.3">
      <c r="A3672">
        <f>Datos!C3671</f>
        <v>0.22527929999999999</v>
      </c>
      <c r="B3672">
        <f>Datos!D3671</f>
        <v>0.52021200000000001</v>
      </c>
      <c r="C3672">
        <f>Datos!E3671</f>
        <v>6.8674899999999997E-2</v>
      </c>
      <c r="D3672" s="5">
        <f>Datos!F3671</f>
        <v>0</v>
      </c>
      <c r="E3672">
        <f t="shared" si="743"/>
        <v>1</v>
      </c>
      <c r="F3672" s="6">
        <f t="shared" si="744"/>
        <v>1</v>
      </c>
      <c r="G3672">
        <f t="shared" si="745"/>
        <v>0</v>
      </c>
      <c r="H3672">
        <f t="shared" si="746"/>
        <v>6.2155779733035228E-3</v>
      </c>
      <c r="I3672" s="5">
        <f t="shared" si="747"/>
        <v>6.2155779733035228E-3</v>
      </c>
      <c r="J3672" s="6">
        <f t="shared" si="748"/>
        <v>0.99378442202669648</v>
      </c>
      <c r="K3672" s="5">
        <f t="shared" si="749"/>
        <v>-6.2349750960645689E-3</v>
      </c>
      <c r="L3672" s="6">
        <f t="shared" si="742"/>
        <v>100</v>
      </c>
      <c r="AF3672">
        <v>2.5554832807518694E-2</v>
      </c>
      <c r="AG3672">
        <v>1</v>
      </c>
      <c r="AH3672">
        <v>0</v>
      </c>
      <c r="AI3672">
        <f t="shared" si="753"/>
        <v>3640</v>
      </c>
      <c r="AJ3672">
        <f t="shared" si="754"/>
        <v>28</v>
      </c>
      <c r="AK3672">
        <f t="shared" si="750"/>
        <v>7.308377896613194E-2</v>
      </c>
      <c r="AL3672">
        <f t="shared" si="751"/>
        <v>0.61111111111111116</v>
      </c>
      <c r="AM3672">
        <f t="shared" si="752"/>
        <v>1.5561780267666885E-4</v>
      </c>
    </row>
    <row r="3673" spans="1:39" x14ac:dyDescent="0.3">
      <c r="A3673">
        <f>Datos!C3672</f>
        <v>0.18068909999999999</v>
      </c>
      <c r="B3673">
        <f>Datos!D3672</f>
        <v>0.47508980000000001</v>
      </c>
      <c r="C3673">
        <f>Datos!E3672</f>
        <v>9.3819E-2</v>
      </c>
      <c r="D3673" s="5">
        <f>Datos!F3672</f>
        <v>0</v>
      </c>
      <c r="E3673">
        <f t="shared" si="743"/>
        <v>1</v>
      </c>
      <c r="F3673" s="6">
        <f t="shared" si="744"/>
        <v>1</v>
      </c>
      <c r="G3673">
        <f t="shared" si="745"/>
        <v>0</v>
      </c>
      <c r="H3673">
        <f t="shared" si="746"/>
        <v>5.5135082475481576E-3</v>
      </c>
      <c r="I3673" s="5">
        <f t="shared" si="747"/>
        <v>5.5135082475481576E-3</v>
      </c>
      <c r="J3673" s="6">
        <f t="shared" si="748"/>
        <v>0.99448649175245185</v>
      </c>
      <c r="K3673" s="5">
        <f t="shared" si="749"/>
        <v>-5.5287637341533309E-3</v>
      </c>
      <c r="L3673" s="6">
        <f t="shared" si="742"/>
        <v>100</v>
      </c>
      <c r="AF3673">
        <v>2.5565618428316533E-2</v>
      </c>
      <c r="AG3673">
        <v>1</v>
      </c>
      <c r="AH3673">
        <v>0</v>
      </c>
      <c r="AI3673">
        <f t="shared" si="753"/>
        <v>3641</v>
      </c>
      <c r="AJ3673">
        <f t="shared" si="754"/>
        <v>28</v>
      </c>
      <c r="AK3673">
        <f t="shared" si="750"/>
        <v>7.2829131652661028E-2</v>
      </c>
      <c r="AL3673">
        <f t="shared" si="751"/>
        <v>0.61111111111111116</v>
      </c>
      <c r="AM3673">
        <f t="shared" si="752"/>
        <v>1.5561780267660101E-4</v>
      </c>
    </row>
    <row r="3674" spans="1:39" x14ac:dyDescent="0.3">
      <c r="A3674">
        <f>Datos!C3673</f>
        <v>0.19293479999999999</v>
      </c>
      <c r="B3674">
        <f>Datos!D3673</f>
        <v>0.49561939999999999</v>
      </c>
      <c r="C3674">
        <f>Datos!E3673</f>
        <v>7.3752200000000004E-2</v>
      </c>
      <c r="D3674" s="5">
        <f>Datos!F3673</f>
        <v>0</v>
      </c>
      <c r="E3674">
        <f t="shared" si="743"/>
        <v>1</v>
      </c>
      <c r="F3674" s="6">
        <f t="shared" si="744"/>
        <v>1</v>
      </c>
      <c r="G3674">
        <f t="shared" si="745"/>
        <v>0</v>
      </c>
      <c r="H3674">
        <f t="shared" si="746"/>
        <v>6.299877083122565E-3</v>
      </c>
      <c r="I3674" s="5">
        <f t="shared" si="747"/>
        <v>6.299877083122565E-3</v>
      </c>
      <c r="J3674" s="6">
        <f t="shared" si="748"/>
        <v>0.99370012291687748</v>
      </c>
      <c r="K3674" s="5">
        <f t="shared" si="749"/>
        <v>-6.3198050486637149E-3</v>
      </c>
      <c r="L3674" s="6">
        <f t="shared" si="742"/>
        <v>100</v>
      </c>
      <c r="AF3674">
        <v>2.5566271524424918E-2</v>
      </c>
      <c r="AG3674">
        <v>1</v>
      </c>
      <c r="AH3674">
        <v>0</v>
      </c>
      <c r="AI3674">
        <f t="shared" si="753"/>
        <v>3642</v>
      </c>
      <c r="AJ3674">
        <f t="shared" si="754"/>
        <v>28</v>
      </c>
      <c r="AK3674">
        <f t="shared" si="750"/>
        <v>7.2574484339190226E-2</v>
      </c>
      <c r="AL3674">
        <f t="shared" si="751"/>
        <v>0.61111111111111116</v>
      </c>
      <c r="AM3674">
        <f t="shared" si="752"/>
        <v>1.5561780267660101E-4</v>
      </c>
    </row>
    <row r="3675" spans="1:39" x14ac:dyDescent="0.3">
      <c r="A3675">
        <f>Datos!C3674</f>
        <v>0.15794340000000001</v>
      </c>
      <c r="B3675">
        <f>Datos!D3674</f>
        <v>0.49028080000000002</v>
      </c>
      <c r="C3675">
        <f>Datos!E3674</f>
        <v>9.6851699999999999E-2</v>
      </c>
      <c r="D3675" s="5">
        <f>Datos!F3674</f>
        <v>0</v>
      </c>
      <c r="E3675">
        <f t="shared" si="743"/>
        <v>1</v>
      </c>
      <c r="F3675" s="6">
        <f t="shared" si="744"/>
        <v>1</v>
      </c>
      <c r="G3675">
        <f t="shared" si="745"/>
        <v>0</v>
      </c>
      <c r="H3675">
        <f t="shared" si="746"/>
        <v>5.2912727556644959E-3</v>
      </c>
      <c r="I3675" s="5">
        <f t="shared" si="747"/>
        <v>5.2912727556644959E-3</v>
      </c>
      <c r="J3675" s="6">
        <f t="shared" si="748"/>
        <v>0.99470872724433546</v>
      </c>
      <c r="K3675" s="5">
        <f t="shared" si="749"/>
        <v>-5.3053211170729347E-3</v>
      </c>
      <c r="L3675" s="6">
        <f t="shared" si="742"/>
        <v>100</v>
      </c>
      <c r="AF3675">
        <v>2.5621052027741238E-2</v>
      </c>
      <c r="AG3675">
        <v>1</v>
      </c>
      <c r="AH3675">
        <v>0</v>
      </c>
      <c r="AI3675">
        <f t="shared" si="753"/>
        <v>3643</v>
      </c>
      <c r="AJ3675">
        <f t="shared" si="754"/>
        <v>28</v>
      </c>
      <c r="AK3675">
        <f t="shared" si="750"/>
        <v>7.2319837025719425E-2</v>
      </c>
      <c r="AL3675">
        <f t="shared" si="751"/>
        <v>0.61111111111111116</v>
      </c>
      <c r="AM3675">
        <f t="shared" si="752"/>
        <v>1.5561780267666885E-4</v>
      </c>
    </row>
    <row r="3676" spans="1:39" x14ac:dyDescent="0.3">
      <c r="A3676">
        <f>Datos!C3675</f>
        <v>0.1163602</v>
      </c>
      <c r="B3676">
        <f>Datos!D3675</f>
        <v>0.55142930000000001</v>
      </c>
      <c r="C3676">
        <f>Datos!E3675</f>
        <v>0.1007907</v>
      </c>
      <c r="D3676" s="5">
        <f>Datos!F3675</f>
        <v>0</v>
      </c>
      <c r="E3676">
        <f t="shared" si="743"/>
        <v>1</v>
      </c>
      <c r="F3676" s="6">
        <f t="shared" si="744"/>
        <v>1</v>
      </c>
      <c r="G3676">
        <f t="shared" si="745"/>
        <v>0</v>
      </c>
      <c r="H3676">
        <f t="shared" si="746"/>
        <v>4.7017049977715053E-3</v>
      </c>
      <c r="I3676" s="5">
        <f t="shared" si="747"/>
        <v>4.7017049977715053E-3</v>
      </c>
      <c r="J3676" s="6">
        <f t="shared" si="748"/>
        <v>0.99529829500222844</v>
      </c>
      <c r="K3676" s="5">
        <f t="shared" si="749"/>
        <v>-4.7127927806887978E-3</v>
      </c>
      <c r="L3676" s="6">
        <f t="shared" si="742"/>
        <v>100</v>
      </c>
      <c r="AF3676">
        <v>2.5713917974633151E-2</v>
      </c>
      <c r="AG3676">
        <v>1</v>
      </c>
      <c r="AH3676">
        <v>0</v>
      </c>
      <c r="AI3676">
        <f t="shared" si="753"/>
        <v>3644</v>
      </c>
      <c r="AJ3676">
        <f t="shared" si="754"/>
        <v>28</v>
      </c>
      <c r="AK3676">
        <f t="shared" si="750"/>
        <v>7.2065189712248512E-2</v>
      </c>
      <c r="AL3676">
        <f t="shared" si="751"/>
        <v>0.61111111111111116</v>
      </c>
      <c r="AM3676">
        <f t="shared" si="752"/>
        <v>1.5561780267660101E-4</v>
      </c>
    </row>
    <row r="3677" spans="1:39" x14ac:dyDescent="0.3">
      <c r="A3677">
        <f>Datos!C3676</f>
        <v>0.45088270000000003</v>
      </c>
      <c r="B3677">
        <f>Datos!D3676</f>
        <v>0.23848829999999999</v>
      </c>
      <c r="C3677">
        <f>Datos!E3676</f>
        <v>4.77536E-2</v>
      </c>
      <c r="D3677" s="5">
        <f>Datos!F3676</f>
        <v>0</v>
      </c>
      <c r="E3677">
        <f t="shared" si="743"/>
        <v>1</v>
      </c>
      <c r="F3677" s="6">
        <f t="shared" si="744"/>
        <v>1</v>
      </c>
      <c r="G3677">
        <f t="shared" si="745"/>
        <v>0</v>
      </c>
      <c r="H3677">
        <f t="shared" si="746"/>
        <v>1.077309428593155E-2</v>
      </c>
      <c r="I3677" s="5">
        <f t="shared" si="747"/>
        <v>1.077309428593155E-2</v>
      </c>
      <c r="J3677" s="6">
        <f t="shared" si="748"/>
        <v>0.98922690571406846</v>
      </c>
      <c r="K3677" s="5">
        <f t="shared" si="749"/>
        <v>-1.0831544236448358E-2</v>
      </c>
      <c r="L3677" s="6">
        <f t="shared" si="742"/>
        <v>100</v>
      </c>
      <c r="AF3677">
        <v>2.5733655809481257E-2</v>
      </c>
      <c r="AG3677">
        <v>1</v>
      </c>
      <c r="AH3677">
        <v>0</v>
      </c>
      <c r="AI3677">
        <f t="shared" si="753"/>
        <v>3645</v>
      </c>
      <c r="AJ3677">
        <f t="shared" si="754"/>
        <v>28</v>
      </c>
      <c r="AK3677">
        <f t="shared" si="750"/>
        <v>7.181054239877771E-2</v>
      </c>
      <c r="AL3677">
        <f t="shared" si="751"/>
        <v>0.61111111111111116</v>
      </c>
      <c r="AM3677">
        <f t="shared" si="752"/>
        <v>1.5561780267666885E-4</v>
      </c>
    </row>
    <row r="3678" spans="1:39" x14ac:dyDescent="0.3">
      <c r="A3678">
        <f>Datos!C3677</f>
        <v>0.44299290000000002</v>
      </c>
      <c r="B3678">
        <f>Datos!D3677</f>
        <v>0.26654329999999998</v>
      </c>
      <c r="C3678">
        <f>Datos!E3677</f>
        <v>7.7143400000000001E-2</v>
      </c>
      <c r="D3678" s="5">
        <f>Datos!F3677</f>
        <v>0</v>
      </c>
      <c r="E3678">
        <f t="shared" si="743"/>
        <v>1</v>
      </c>
      <c r="F3678" s="6">
        <f t="shared" si="744"/>
        <v>1</v>
      </c>
      <c r="G3678">
        <f t="shared" si="745"/>
        <v>0</v>
      </c>
      <c r="H3678">
        <f t="shared" si="746"/>
        <v>7.9968011269708032E-3</v>
      </c>
      <c r="I3678" s="5">
        <f t="shared" si="747"/>
        <v>7.9968011269708032E-3</v>
      </c>
      <c r="J3678" s="6">
        <f t="shared" si="748"/>
        <v>0.99200319887302923</v>
      </c>
      <c r="K3678" s="5">
        <f t="shared" si="749"/>
        <v>-8.0289470320711234E-3</v>
      </c>
      <c r="L3678" s="6">
        <f t="shared" si="742"/>
        <v>100</v>
      </c>
      <c r="AF3678">
        <v>2.5734072145478723E-2</v>
      </c>
      <c r="AG3678">
        <v>1</v>
      </c>
      <c r="AH3678">
        <v>0</v>
      </c>
      <c r="AI3678">
        <f t="shared" si="753"/>
        <v>3646</v>
      </c>
      <c r="AJ3678">
        <f t="shared" si="754"/>
        <v>28</v>
      </c>
      <c r="AK3678">
        <f t="shared" si="750"/>
        <v>7.1555895085306798E-2</v>
      </c>
      <c r="AL3678">
        <f t="shared" si="751"/>
        <v>0.61111111111111116</v>
      </c>
      <c r="AM3678">
        <f t="shared" si="752"/>
        <v>1.5561780267660101E-4</v>
      </c>
    </row>
    <row r="3679" spans="1:39" x14ac:dyDescent="0.3">
      <c r="A3679">
        <f>Datos!C3678</f>
        <v>-5.0547099999999998E-2</v>
      </c>
      <c r="B3679">
        <f>Datos!D3678</f>
        <v>0.2635458</v>
      </c>
      <c r="C3679">
        <f>Datos!E3678</f>
        <v>6.1919599999999998E-2</v>
      </c>
      <c r="D3679" s="5">
        <f>Datos!F3678</f>
        <v>0</v>
      </c>
      <c r="E3679">
        <f t="shared" si="743"/>
        <v>1</v>
      </c>
      <c r="F3679" s="6">
        <f t="shared" si="744"/>
        <v>1</v>
      </c>
      <c r="G3679">
        <f t="shared" si="745"/>
        <v>0</v>
      </c>
      <c r="H3679">
        <f t="shared" si="746"/>
        <v>1.1642209220207998E-2</v>
      </c>
      <c r="I3679" s="5">
        <f t="shared" si="747"/>
        <v>1.1642209220207998E-2</v>
      </c>
      <c r="J3679" s="6">
        <f t="shared" si="748"/>
        <v>0.98835779077979202</v>
      </c>
      <c r="K3679" s="5">
        <f t="shared" si="749"/>
        <v>-1.1710510373041648E-2</v>
      </c>
      <c r="L3679" s="6">
        <f t="shared" si="742"/>
        <v>100</v>
      </c>
      <c r="AF3679">
        <v>2.5751080670340407E-2</v>
      </c>
      <c r="AG3679">
        <v>1</v>
      </c>
      <c r="AH3679">
        <v>0</v>
      </c>
      <c r="AI3679">
        <f t="shared" si="753"/>
        <v>3647</v>
      </c>
      <c r="AJ3679">
        <f t="shared" si="754"/>
        <v>28</v>
      </c>
      <c r="AK3679">
        <f t="shared" si="750"/>
        <v>7.1301247771835996E-2</v>
      </c>
      <c r="AL3679">
        <f t="shared" si="751"/>
        <v>0.61111111111111116</v>
      </c>
      <c r="AM3679">
        <f t="shared" si="752"/>
        <v>1.5561780267660101E-4</v>
      </c>
    </row>
    <row r="3680" spans="1:39" x14ac:dyDescent="0.3">
      <c r="A3680">
        <f>Datos!C3679</f>
        <v>-4.9220899999999998E-2</v>
      </c>
      <c r="B3680">
        <f>Datos!D3679</f>
        <v>0.26455770000000001</v>
      </c>
      <c r="C3680">
        <f>Datos!E3679</f>
        <v>6.0198099999999997E-2</v>
      </c>
      <c r="D3680" s="5">
        <f>Datos!F3679</f>
        <v>0</v>
      </c>
      <c r="E3680">
        <f t="shared" si="743"/>
        <v>1</v>
      </c>
      <c r="F3680" s="6">
        <f t="shared" si="744"/>
        <v>1</v>
      </c>
      <c r="G3680">
        <f t="shared" si="745"/>
        <v>0</v>
      </c>
      <c r="H3680">
        <f t="shared" si="746"/>
        <v>1.1788713313554723E-2</v>
      </c>
      <c r="I3680" s="5">
        <f t="shared" si="747"/>
        <v>1.1788713313554723E-2</v>
      </c>
      <c r="J3680" s="6">
        <f t="shared" si="748"/>
        <v>0.98821128668644531</v>
      </c>
      <c r="K3680" s="5">
        <f t="shared" si="749"/>
        <v>-1.1858751176042376E-2</v>
      </c>
      <c r="L3680" s="6">
        <f t="shared" si="742"/>
        <v>100</v>
      </c>
      <c r="AF3680">
        <v>2.5760445658459981E-2</v>
      </c>
      <c r="AG3680">
        <v>1</v>
      </c>
      <c r="AH3680">
        <v>0</v>
      </c>
      <c r="AI3680">
        <f t="shared" si="753"/>
        <v>3648</v>
      </c>
      <c r="AJ3680">
        <f t="shared" si="754"/>
        <v>28</v>
      </c>
      <c r="AK3680">
        <f t="shared" si="750"/>
        <v>7.1046600458365194E-2</v>
      </c>
      <c r="AL3680">
        <f t="shared" si="751"/>
        <v>0.61111111111111116</v>
      </c>
      <c r="AM3680">
        <f t="shared" si="752"/>
        <v>1.5561780267666885E-4</v>
      </c>
    </row>
    <row r="3681" spans="1:39" x14ac:dyDescent="0.3">
      <c r="A3681">
        <f>Datos!C3680</f>
        <v>-6.0512799999999999E-2</v>
      </c>
      <c r="B3681">
        <f>Datos!D3680</f>
        <v>0.29259030000000003</v>
      </c>
      <c r="C3681">
        <f>Datos!E3680</f>
        <v>5.35548E-2</v>
      </c>
      <c r="D3681" s="5">
        <f>Datos!F3680</f>
        <v>0</v>
      </c>
      <c r="E3681">
        <f t="shared" si="743"/>
        <v>1</v>
      </c>
      <c r="F3681" s="6">
        <f t="shared" si="744"/>
        <v>1</v>
      </c>
      <c r="G3681">
        <f t="shared" si="745"/>
        <v>0</v>
      </c>
      <c r="H3681">
        <f t="shared" si="746"/>
        <v>1.1971342112080995E-2</v>
      </c>
      <c r="I3681" s="5">
        <f t="shared" si="747"/>
        <v>1.1971342112080995E-2</v>
      </c>
      <c r="J3681" s="6">
        <f t="shared" si="748"/>
        <v>0.98802865788791905</v>
      </c>
      <c r="K3681" s="5">
        <f t="shared" si="749"/>
        <v>-1.2043575695501709E-2</v>
      </c>
      <c r="L3681" s="6">
        <f t="shared" si="742"/>
        <v>100</v>
      </c>
      <c r="AF3681">
        <v>2.5762584898580711E-2</v>
      </c>
      <c r="AG3681">
        <v>1</v>
      </c>
      <c r="AH3681">
        <v>0</v>
      </c>
      <c r="AI3681">
        <f t="shared" si="753"/>
        <v>3649</v>
      </c>
      <c r="AJ3681">
        <f t="shared" si="754"/>
        <v>28</v>
      </c>
      <c r="AK3681">
        <f t="shared" si="750"/>
        <v>7.0791953144894282E-2</v>
      </c>
      <c r="AL3681">
        <f t="shared" si="751"/>
        <v>0.61111111111111116</v>
      </c>
      <c r="AM3681">
        <f t="shared" si="752"/>
        <v>1.5561780267660101E-4</v>
      </c>
    </row>
    <row r="3682" spans="1:39" x14ac:dyDescent="0.3">
      <c r="A3682">
        <f>Datos!C3681</f>
        <v>-2.1177000000000001E-2</v>
      </c>
      <c r="B3682">
        <f>Datos!D3681</f>
        <v>0.27046589999999998</v>
      </c>
      <c r="C3682">
        <f>Datos!E3681</f>
        <v>3.8010500000000003E-2</v>
      </c>
      <c r="D3682" s="5">
        <f>Datos!F3681</f>
        <v>0</v>
      </c>
      <c r="E3682">
        <f t="shared" si="743"/>
        <v>1</v>
      </c>
      <c r="F3682" s="6">
        <f t="shared" si="744"/>
        <v>1</v>
      </c>
      <c r="G3682">
        <f t="shared" si="745"/>
        <v>0</v>
      </c>
      <c r="H3682">
        <f t="shared" si="746"/>
        <v>1.3941975961288088E-2</v>
      </c>
      <c r="I3682" s="5">
        <f t="shared" si="747"/>
        <v>1.3941975961288088E-2</v>
      </c>
      <c r="J3682" s="6">
        <f t="shared" si="748"/>
        <v>0.9860580240387119</v>
      </c>
      <c r="K3682" s="5">
        <f t="shared" si="749"/>
        <v>-1.4040078201527813E-2</v>
      </c>
      <c r="L3682" s="6">
        <f t="shared" si="742"/>
        <v>100</v>
      </c>
      <c r="AF3682">
        <v>2.576443071735969E-2</v>
      </c>
      <c r="AG3682">
        <v>1</v>
      </c>
      <c r="AH3682">
        <v>0</v>
      </c>
      <c r="AI3682">
        <f t="shared" si="753"/>
        <v>3650</v>
      </c>
      <c r="AJ3682">
        <f t="shared" si="754"/>
        <v>28</v>
      </c>
      <c r="AK3682">
        <f t="shared" si="750"/>
        <v>7.053730583142348E-2</v>
      </c>
      <c r="AL3682">
        <f t="shared" si="751"/>
        <v>0.61111111111111116</v>
      </c>
      <c r="AM3682">
        <f t="shared" si="752"/>
        <v>1.5561780267660101E-4</v>
      </c>
    </row>
    <row r="3683" spans="1:39" x14ac:dyDescent="0.3">
      <c r="A3683">
        <f>Datos!C3682</f>
        <v>-0.14350499999999999</v>
      </c>
      <c r="B3683">
        <f>Datos!D3682</f>
        <v>0.26438450000000002</v>
      </c>
      <c r="C3683">
        <f>Datos!E3682</f>
        <v>4.8529900000000001E-2</v>
      </c>
      <c r="D3683" s="5">
        <f>Datos!F3682</f>
        <v>0</v>
      </c>
      <c r="E3683">
        <f t="shared" si="743"/>
        <v>1</v>
      </c>
      <c r="F3683" s="6">
        <f t="shared" si="744"/>
        <v>1</v>
      </c>
      <c r="G3683">
        <f t="shared" si="745"/>
        <v>0</v>
      </c>
      <c r="H3683">
        <f t="shared" si="746"/>
        <v>1.3647150621533582E-2</v>
      </c>
      <c r="I3683" s="5">
        <f t="shared" si="747"/>
        <v>1.3647150621533582E-2</v>
      </c>
      <c r="J3683" s="6">
        <f t="shared" si="748"/>
        <v>0.98635284937846646</v>
      </c>
      <c r="K3683" s="5">
        <f t="shared" si="749"/>
        <v>-1.3741128985698858E-2</v>
      </c>
      <c r="L3683" s="6">
        <f t="shared" si="742"/>
        <v>100</v>
      </c>
      <c r="AF3683">
        <v>2.5850805637580049E-2</v>
      </c>
      <c r="AG3683">
        <v>1</v>
      </c>
      <c r="AH3683">
        <v>0</v>
      </c>
      <c r="AI3683">
        <f t="shared" si="753"/>
        <v>3651</v>
      </c>
      <c r="AJ3683">
        <f t="shared" si="754"/>
        <v>28</v>
      </c>
      <c r="AK3683">
        <f t="shared" si="750"/>
        <v>7.0282658517952679E-2</v>
      </c>
      <c r="AL3683">
        <f t="shared" si="751"/>
        <v>0.61111111111111116</v>
      </c>
      <c r="AM3683">
        <f t="shared" si="752"/>
        <v>1.5561780267666885E-4</v>
      </c>
    </row>
    <row r="3684" spans="1:39" x14ac:dyDescent="0.3">
      <c r="A3684">
        <f>Datos!C3683</f>
        <v>-0.15092710000000001</v>
      </c>
      <c r="B3684">
        <f>Datos!D3683</f>
        <v>0.24287819999999999</v>
      </c>
      <c r="C3684">
        <f>Datos!E3683</f>
        <v>3.5946400000000003E-2</v>
      </c>
      <c r="D3684" s="5">
        <f>Datos!F3683</f>
        <v>0</v>
      </c>
      <c r="E3684">
        <f t="shared" si="743"/>
        <v>1</v>
      </c>
      <c r="F3684" s="6">
        <f t="shared" si="744"/>
        <v>1</v>
      </c>
      <c r="G3684">
        <f t="shared" si="745"/>
        <v>0</v>
      </c>
      <c r="H3684">
        <f t="shared" si="746"/>
        <v>1.5825807265032812E-2</v>
      </c>
      <c r="I3684" s="5">
        <f t="shared" si="747"/>
        <v>1.5825807265032812E-2</v>
      </c>
      <c r="J3684" s="6">
        <f t="shared" si="748"/>
        <v>0.9841741927349672</v>
      </c>
      <c r="K3684" s="5">
        <f t="shared" si="749"/>
        <v>-1.5952372459822478E-2</v>
      </c>
      <c r="L3684" s="6">
        <f t="shared" si="742"/>
        <v>100</v>
      </c>
      <c r="AF3684">
        <v>2.5855716720983437E-2</v>
      </c>
      <c r="AG3684">
        <v>1</v>
      </c>
      <c r="AH3684">
        <v>0</v>
      </c>
      <c r="AI3684">
        <f t="shared" si="753"/>
        <v>3652</v>
      </c>
      <c r="AJ3684">
        <f t="shared" si="754"/>
        <v>28</v>
      </c>
      <c r="AK3684">
        <f t="shared" si="750"/>
        <v>7.0028011204481766E-2</v>
      </c>
      <c r="AL3684">
        <f t="shared" si="751"/>
        <v>0.61111111111111116</v>
      </c>
      <c r="AM3684">
        <f t="shared" si="752"/>
        <v>1.5561780267660101E-4</v>
      </c>
    </row>
    <row r="3685" spans="1:39" x14ac:dyDescent="0.3">
      <c r="A3685">
        <f>Datos!C3684</f>
        <v>-0.14577039999999999</v>
      </c>
      <c r="B3685">
        <f>Datos!D3684</f>
        <v>0.22283900000000001</v>
      </c>
      <c r="C3685">
        <f>Datos!E3684</f>
        <v>4.2775199999999999E-2</v>
      </c>
      <c r="D3685" s="5">
        <f>Datos!F3684</f>
        <v>0</v>
      </c>
      <c r="E3685">
        <f t="shared" si="743"/>
        <v>1</v>
      </c>
      <c r="F3685" s="6">
        <f t="shared" si="744"/>
        <v>1</v>
      </c>
      <c r="G3685">
        <f t="shared" si="745"/>
        <v>0</v>
      </c>
      <c r="H3685">
        <f t="shared" si="746"/>
        <v>1.5397689544216572E-2</v>
      </c>
      <c r="I3685" s="5">
        <f t="shared" si="747"/>
        <v>1.5397689544216572E-2</v>
      </c>
      <c r="J3685" s="6">
        <f t="shared" si="748"/>
        <v>0.98460231045578339</v>
      </c>
      <c r="K3685" s="5">
        <f t="shared" si="749"/>
        <v>-1.5517465067469557E-2</v>
      </c>
      <c r="L3685" s="6">
        <f t="shared" si="742"/>
        <v>100</v>
      </c>
      <c r="AF3685">
        <v>2.5860869258932252E-2</v>
      </c>
      <c r="AG3685">
        <v>1</v>
      </c>
      <c r="AH3685">
        <v>0</v>
      </c>
      <c r="AI3685">
        <f t="shared" si="753"/>
        <v>3653</v>
      </c>
      <c r="AJ3685">
        <f t="shared" si="754"/>
        <v>28</v>
      </c>
      <c r="AK3685">
        <f t="shared" si="750"/>
        <v>6.9773363891010964E-2</v>
      </c>
      <c r="AL3685">
        <f t="shared" si="751"/>
        <v>0.61111111111111116</v>
      </c>
      <c r="AM3685">
        <f t="shared" si="752"/>
        <v>1.5561780267666885E-4</v>
      </c>
    </row>
    <row r="3686" spans="1:39" x14ac:dyDescent="0.3">
      <c r="A3686">
        <f>Datos!C3685</f>
        <v>5.1099600000000002E-2</v>
      </c>
      <c r="B3686">
        <f>Datos!D3685</f>
        <v>0.1843467</v>
      </c>
      <c r="C3686">
        <f>Datos!E3685</f>
        <v>3.37994E-2</v>
      </c>
      <c r="D3686" s="5">
        <f>Datos!F3685</f>
        <v>0</v>
      </c>
      <c r="E3686">
        <f t="shared" si="743"/>
        <v>1</v>
      </c>
      <c r="F3686" s="6">
        <f t="shared" si="744"/>
        <v>1</v>
      </c>
      <c r="G3686">
        <f t="shared" si="745"/>
        <v>0</v>
      </c>
      <c r="H3686">
        <f t="shared" si="746"/>
        <v>1.6143317816321178E-2</v>
      </c>
      <c r="I3686" s="5">
        <f t="shared" si="747"/>
        <v>1.6143317816321178E-2</v>
      </c>
      <c r="J3686" s="6">
        <f t="shared" si="748"/>
        <v>0.98385668218367883</v>
      </c>
      <c r="K3686" s="5">
        <f t="shared" si="749"/>
        <v>-1.6275040724929132E-2</v>
      </c>
      <c r="L3686" s="6">
        <f t="shared" si="742"/>
        <v>100</v>
      </c>
      <c r="AF3686">
        <v>2.5897804434446725E-2</v>
      </c>
      <c r="AG3686">
        <v>1</v>
      </c>
      <c r="AH3686">
        <v>0</v>
      </c>
      <c r="AI3686">
        <f t="shared" si="753"/>
        <v>3654</v>
      </c>
      <c r="AJ3686">
        <f t="shared" si="754"/>
        <v>28</v>
      </c>
      <c r="AK3686">
        <f t="shared" si="750"/>
        <v>6.9518716577540052E-2</v>
      </c>
      <c r="AL3686">
        <f t="shared" si="751"/>
        <v>0.61111111111111116</v>
      </c>
      <c r="AM3686">
        <f t="shared" si="752"/>
        <v>1.5561780267660101E-4</v>
      </c>
    </row>
    <row r="3687" spans="1:39" x14ac:dyDescent="0.3">
      <c r="A3687">
        <f>Datos!C3686</f>
        <v>-0.11759310000000001</v>
      </c>
      <c r="B3687">
        <f>Datos!D3686</f>
        <v>5.7730299999999998E-2</v>
      </c>
      <c r="C3687">
        <f>Datos!E3686</f>
        <v>3.2225400000000001E-2</v>
      </c>
      <c r="D3687" s="5">
        <f>Datos!F3686</f>
        <v>0</v>
      </c>
      <c r="E3687">
        <f t="shared" si="743"/>
        <v>1</v>
      </c>
      <c r="F3687" s="6">
        <f t="shared" si="744"/>
        <v>1</v>
      </c>
      <c r="G3687">
        <f t="shared" si="745"/>
        <v>0</v>
      </c>
      <c r="H3687">
        <f t="shared" si="746"/>
        <v>2.1943564738138795E-2</v>
      </c>
      <c r="I3687" s="5">
        <f t="shared" si="747"/>
        <v>2.1943564738138795E-2</v>
      </c>
      <c r="J3687" s="6">
        <f t="shared" si="748"/>
        <v>0.97805643526186126</v>
      </c>
      <c r="K3687" s="5">
        <f t="shared" si="749"/>
        <v>-2.2187905845446422E-2</v>
      </c>
      <c r="L3687" s="6">
        <f t="shared" si="742"/>
        <v>100</v>
      </c>
      <c r="AF3687">
        <v>2.5903786233835702E-2</v>
      </c>
      <c r="AG3687">
        <v>1</v>
      </c>
      <c r="AH3687">
        <v>0</v>
      </c>
      <c r="AI3687">
        <f t="shared" si="753"/>
        <v>3655</v>
      </c>
      <c r="AJ3687">
        <f t="shared" si="754"/>
        <v>28</v>
      </c>
      <c r="AK3687">
        <f t="shared" si="750"/>
        <v>6.926406926406925E-2</v>
      </c>
      <c r="AL3687">
        <f t="shared" si="751"/>
        <v>0.61111111111111116</v>
      </c>
      <c r="AM3687">
        <f t="shared" si="752"/>
        <v>1.5561780267660101E-4</v>
      </c>
    </row>
    <row r="3688" spans="1:39" x14ac:dyDescent="0.3">
      <c r="A3688">
        <f>Datos!C3687</f>
        <v>-0.1206009</v>
      </c>
      <c r="B3688">
        <f>Datos!D3687</f>
        <v>-1.6187400000000001E-2</v>
      </c>
      <c r="C3688">
        <f>Datos!E3687</f>
        <v>2.16819E-2</v>
      </c>
      <c r="D3688" s="5">
        <f>Datos!F3687</f>
        <v>0</v>
      </c>
      <c r="E3688">
        <f t="shared" si="743"/>
        <v>1</v>
      </c>
      <c r="F3688" s="6">
        <f t="shared" si="744"/>
        <v>1</v>
      </c>
      <c r="G3688">
        <f t="shared" si="745"/>
        <v>0</v>
      </c>
      <c r="H3688">
        <f t="shared" si="746"/>
        <v>2.7197766963697845E-2</v>
      </c>
      <c r="I3688" s="5">
        <f t="shared" si="747"/>
        <v>2.7197766963697845E-2</v>
      </c>
      <c r="J3688" s="6">
        <f t="shared" si="748"/>
        <v>0.9728022330363022</v>
      </c>
      <c r="K3688" s="5">
        <f t="shared" si="749"/>
        <v>-2.7574472299696593E-2</v>
      </c>
      <c r="L3688" s="6">
        <f t="shared" si="742"/>
        <v>0</v>
      </c>
      <c r="AF3688">
        <v>2.5919596050006186E-2</v>
      </c>
      <c r="AG3688">
        <v>1</v>
      </c>
      <c r="AH3688">
        <v>0</v>
      </c>
      <c r="AI3688">
        <f t="shared" si="753"/>
        <v>3656</v>
      </c>
      <c r="AJ3688">
        <f t="shared" si="754"/>
        <v>28</v>
      </c>
      <c r="AK3688">
        <f t="shared" si="750"/>
        <v>6.9009421950598449E-2</v>
      </c>
      <c r="AL3688">
        <f t="shared" si="751"/>
        <v>0.61111111111111116</v>
      </c>
      <c r="AM3688">
        <f t="shared" si="752"/>
        <v>0</v>
      </c>
    </row>
    <row r="3689" spans="1:39" x14ac:dyDescent="0.3">
      <c r="A3689">
        <f>Datos!C3688</f>
        <v>9.3932500000000002E-2</v>
      </c>
      <c r="B3689">
        <f>Datos!D3688</f>
        <v>0.32687579999999999</v>
      </c>
      <c r="C3689">
        <f>Datos!E3688</f>
        <v>5.7868999999999997E-2</v>
      </c>
      <c r="D3689" s="5">
        <f>Datos!F3688</f>
        <v>0</v>
      </c>
      <c r="E3689">
        <f t="shared" si="743"/>
        <v>1</v>
      </c>
      <c r="F3689" s="6">
        <f t="shared" si="744"/>
        <v>1</v>
      </c>
      <c r="G3689">
        <f t="shared" si="745"/>
        <v>0</v>
      </c>
      <c r="H3689">
        <f t="shared" si="746"/>
        <v>1.0100410299115672E-2</v>
      </c>
      <c r="I3689" s="5">
        <f t="shared" si="747"/>
        <v>1.0100410299115672E-2</v>
      </c>
      <c r="J3689" s="6">
        <f t="shared" si="748"/>
        <v>0.98989958970088432</v>
      </c>
      <c r="K3689" s="5">
        <f t="shared" si="749"/>
        <v>-1.0151765541879664E-2</v>
      </c>
      <c r="L3689" s="6">
        <f t="shared" si="742"/>
        <v>100</v>
      </c>
      <c r="AF3689">
        <v>2.5923963431809031E-2</v>
      </c>
      <c r="AG3689">
        <v>0</v>
      </c>
      <c r="AH3689">
        <v>1</v>
      </c>
      <c r="AI3689">
        <f t="shared" si="753"/>
        <v>3656</v>
      </c>
      <c r="AJ3689">
        <f t="shared" si="754"/>
        <v>29</v>
      </c>
      <c r="AK3689">
        <f t="shared" si="750"/>
        <v>6.9009421950598449E-2</v>
      </c>
      <c r="AL3689">
        <f t="shared" si="751"/>
        <v>0.59722222222222221</v>
      </c>
      <c r="AM3689">
        <f t="shared" si="752"/>
        <v>1.5208103443401725E-4</v>
      </c>
    </row>
    <row r="3690" spans="1:39" x14ac:dyDescent="0.3">
      <c r="A3690">
        <f>Datos!C3689</f>
        <v>0.14396719999999999</v>
      </c>
      <c r="B3690">
        <f>Datos!D3689</f>
        <v>0.37684699999999999</v>
      </c>
      <c r="C3690">
        <f>Datos!E3689</f>
        <v>6.8886100000000006E-2</v>
      </c>
      <c r="D3690" s="5">
        <f>Datos!F3689</f>
        <v>0</v>
      </c>
      <c r="E3690">
        <f t="shared" si="743"/>
        <v>1</v>
      </c>
      <c r="F3690" s="6">
        <f t="shared" si="744"/>
        <v>1</v>
      </c>
      <c r="G3690">
        <f t="shared" si="745"/>
        <v>0</v>
      </c>
      <c r="H3690">
        <f t="shared" si="746"/>
        <v>8.234031533903648E-3</v>
      </c>
      <c r="I3690" s="5">
        <f t="shared" si="747"/>
        <v>8.234031533903648E-3</v>
      </c>
      <c r="J3690" s="6">
        <f t="shared" si="748"/>
        <v>0.99176596846609633</v>
      </c>
      <c r="K3690" s="5">
        <f t="shared" si="749"/>
        <v>-8.2681184154856247E-3</v>
      </c>
      <c r="L3690" s="6">
        <f t="shared" si="742"/>
        <v>100</v>
      </c>
      <c r="AF3690">
        <v>2.5958710312891674E-2</v>
      </c>
      <c r="AG3690">
        <v>1</v>
      </c>
      <c r="AH3690">
        <v>0</v>
      </c>
      <c r="AI3690">
        <f t="shared" si="753"/>
        <v>3657</v>
      </c>
      <c r="AJ3690">
        <f t="shared" si="754"/>
        <v>29</v>
      </c>
      <c r="AK3690">
        <f t="shared" si="750"/>
        <v>6.8754774637127536E-2</v>
      </c>
      <c r="AL3690">
        <f t="shared" si="751"/>
        <v>0.59722222222222221</v>
      </c>
      <c r="AM3690">
        <f t="shared" si="752"/>
        <v>1.5208103443395095E-4</v>
      </c>
    </row>
    <row r="3691" spans="1:39" x14ac:dyDescent="0.3">
      <c r="A3691">
        <f>Datos!C3690</f>
        <v>-2.57317E-2</v>
      </c>
      <c r="B3691">
        <f>Datos!D3690</f>
        <v>0.2940373</v>
      </c>
      <c r="C3691">
        <f>Datos!E3690</f>
        <v>4.9537999999999999E-2</v>
      </c>
      <c r="D3691" s="5">
        <f>Datos!F3690</f>
        <v>0</v>
      </c>
      <c r="E3691">
        <f t="shared" si="743"/>
        <v>1</v>
      </c>
      <c r="F3691" s="6">
        <f t="shared" si="744"/>
        <v>1</v>
      </c>
      <c r="G3691">
        <f t="shared" si="745"/>
        <v>0</v>
      </c>
      <c r="H3691">
        <f t="shared" si="746"/>
        <v>1.2157311918429661E-2</v>
      </c>
      <c r="I3691" s="5">
        <f t="shared" si="747"/>
        <v>1.2157311918429661E-2</v>
      </c>
      <c r="J3691" s="6">
        <f t="shared" si="748"/>
        <v>0.98784268808157039</v>
      </c>
      <c r="K3691" s="5">
        <f t="shared" si="749"/>
        <v>-1.2231816501035088E-2</v>
      </c>
      <c r="L3691" s="6">
        <f t="shared" si="742"/>
        <v>100</v>
      </c>
      <c r="AF3691">
        <v>2.6018540429586273E-2</v>
      </c>
      <c r="AG3691">
        <v>1</v>
      </c>
      <c r="AH3691">
        <v>0</v>
      </c>
      <c r="AI3691">
        <f t="shared" si="753"/>
        <v>3658</v>
      </c>
      <c r="AJ3691">
        <f t="shared" si="754"/>
        <v>29</v>
      </c>
      <c r="AK3691">
        <f t="shared" si="750"/>
        <v>6.8500127323656734E-2</v>
      </c>
      <c r="AL3691">
        <f t="shared" si="751"/>
        <v>0.59722222222222221</v>
      </c>
      <c r="AM3691">
        <f t="shared" si="752"/>
        <v>1.5208103443395095E-4</v>
      </c>
    </row>
    <row r="3692" spans="1:39" x14ac:dyDescent="0.3">
      <c r="A3692">
        <f>Datos!C3691</f>
        <v>-1.45045E-2</v>
      </c>
      <c r="B3692">
        <f>Datos!D3691</f>
        <v>0.30978230000000001</v>
      </c>
      <c r="C3692">
        <f>Datos!E3691</f>
        <v>6.4573199999999997E-2</v>
      </c>
      <c r="D3692" s="5">
        <f>Datos!F3691</f>
        <v>0</v>
      </c>
      <c r="E3692">
        <f t="shared" si="743"/>
        <v>1</v>
      </c>
      <c r="F3692" s="6">
        <f t="shared" si="744"/>
        <v>1</v>
      </c>
      <c r="G3692">
        <f t="shared" si="745"/>
        <v>0</v>
      </c>
      <c r="H3692">
        <f t="shared" si="746"/>
        <v>1.0340169600550519E-2</v>
      </c>
      <c r="I3692" s="5">
        <f t="shared" si="747"/>
        <v>1.0340169600550519E-2</v>
      </c>
      <c r="J3692" s="6">
        <f t="shared" si="748"/>
        <v>0.98965983039944949</v>
      </c>
      <c r="K3692" s="5">
        <f t="shared" si="749"/>
        <v>-1.0394000556573038E-2</v>
      </c>
      <c r="L3692" s="6">
        <f t="shared" si="742"/>
        <v>100</v>
      </c>
      <c r="AF3692">
        <v>2.6020714883009492E-2</v>
      </c>
      <c r="AG3692">
        <v>1</v>
      </c>
      <c r="AH3692">
        <v>0</v>
      </c>
      <c r="AI3692">
        <f t="shared" si="753"/>
        <v>3659</v>
      </c>
      <c r="AJ3692">
        <f t="shared" si="754"/>
        <v>29</v>
      </c>
      <c r="AK3692">
        <f t="shared" si="750"/>
        <v>6.8245480010185933E-2</v>
      </c>
      <c r="AL3692">
        <f t="shared" si="751"/>
        <v>0.59722222222222221</v>
      </c>
      <c r="AM3692">
        <f t="shared" si="752"/>
        <v>1.5208103443401725E-4</v>
      </c>
    </row>
    <row r="3693" spans="1:39" x14ac:dyDescent="0.3">
      <c r="A3693">
        <f>Datos!C3692</f>
        <v>-5.9856800000000002E-2</v>
      </c>
      <c r="B3693">
        <f>Datos!D3692</f>
        <v>0.18269969999999999</v>
      </c>
      <c r="C3693">
        <f>Datos!E3692</f>
        <v>4.88368E-2</v>
      </c>
      <c r="D3693" s="5">
        <f>Datos!F3692</f>
        <v>0</v>
      </c>
      <c r="E3693">
        <f t="shared" si="743"/>
        <v>1</v>
      </c>
      <c r="F3693" s="6">
        <f t="shared" si="744"/>
        <v>1</v>
      </c>
      <c r="G3693">
        <f t="shared" si="745"/>
        <v>0</v>
      </c>
      <c r="H3693">
        <f t="shared" si="746"/>
        <v>1.5005079836168193E-2</v>
      </c>
      <c r="I3693" s="5">
        <f t="shared" si="747"/>
        <v>1.5005079836168193E-2</v>
      </c>
      <c r="J3693" s="6">
        <f t="shared" si="748"/>
        <v>0.98499492016383183</v>
      </c>
      <c r="K3693" s="5">
        <f t="shared" si="749"/>
        <v>-1.5118795017425898E-2</v>
      </c>
      <c r="L3693" s="6">
        <f t="shared" si="742"/>
        <v>100</v>
      </c>
      <c r="AF3693">
        <v>2.603321083054461E-2</v>
      </c>
      <c r="AG3693">
        <v>1</v>
      </c>
      <c r="AH3693">
        <v>0</v>
      </c>
      <c r="AI3693">
        <f t="shared" si="753"/>
        <v>3660</v>
      </c>
      <c r="AJ3693">
        <f t="shared" si="754"/>
        <v>29</v>
      </c>
      <c r="AK3693">
        <f t="shared" si="750"/>
        <v>6.799083269671502E-2</v>
      </c>
      <c r="AL3693">
        <f t="shared" si="751"/>
        <v>0.59722222222222221</v>
      </c>
      <c r="AM3693">
        <f t="shared" si="752"/>
        <v>1.5208103443395095E-4</v>
      </c>
    </row>
    <row r="3694" spans="1:39" x14ac:dyDescent="0.3">
      <c r="A3694">
        <f>Datos!C3693</f>
        <v>-7.5242500000000004E-2</v>
      </c>
      <c r="B3694">
        <f>Datos!D3693</f>
        <v>0.1884807</v>
      </c>
      <c r="C3694">
        <f>Datos!E3693</f>
        <v>4.76327E-2</v>
      </c>
      <c r="D3694" s="5">
        <f>Datos!F3693</f>
        <v>0</v>
      </c>
      <c r="E3694">
        <f t="shared" si="743"/>
        <v>1</v>
      </c>
      <c r="F3694" s="6">
        <f t="shared" si="744"/>
        <v>1</v>
      </c>
      <c r="G3694">
        <f t="shared" si="745"/>
        <v>0</v>
      </c>
      <c r="H3694">
        <f t="shared" si="746"/>
        <v>1.5125875733177611E-2</v>
      </c>
      <c r="I3694" s="5">
        <f t="shared" si="747"/>
        <v>1.5125875733177611E-2</v>
      </c>
      <c r="J3694" s="6">
        <f t="shared" si="748"/>
        <v>0.98487412426682241</v>
      </c>
      <c r="K3694" s="5">
        <f t="shared" si="749"/>
        <v>-1.5241438598736395E-2</v>
      </c>
      <c r="L3694" s="6">
        <f t="shared" si="742"/>
        <v>100</v>
      </c>
      <c r="AF3694">
        <v>2.6096017093326637E-2</v>
      </c>
      <c r="AG3694">
        <v>1</v>
      </c>
      <c r="AH3694">
        <v>0</v>
      </c>
      <c r="AI3694">
        <f t="shared" si="753"/>
        <v>3661</v>
      </c>
      <c r="AJ3694">
        <f t="shared" si="754"/>
        <v>29</v>
      </c>
      <c r="AK3694">
        <f t="shared" si="750"/>
        <v>6.7736185383244218E-2</v>
      </c>
      <c r="AL3694">
        <f t="shared" si="751"/>
        <v>0.59722222222222221</v>
      </c>
      <c r="AM3694">
        <f t="shared" si="752"/>
        <v>1.5208103443395095E-4</v>
      </c>
    </row>
    <row r="3695" spans="1:39" x14ac:dyDescent="0.3">
      <c r="A3695">
        <f>Datos!C3694</f>
        <v>-9.1328999999999994E-2</v>
      </c>
      <c r="B3695">
        <f>Datos!D3694</f>
        <v>0.17593239999999999</v>
      </c>
      <c r="C3695">
        <f>Datos!E3694</f>
        <v>2.4376999999999999E-2</v>
      </c>
      <c r="D3695" s="5">
        <f>Datos!F3694</f>
        <v>0</v>
      </c>
      <c r="E3695">
        <f t="shared" si="743"/>
        <v>1</v>
      </c>
      <c r="F3695" s="6">
        <f t="shared" si="744"/>
        <v>1</v>
      </c>
      <c r="G3695">
        <f t="shared" si="745"/>
        <v>0</v>
      </c>
      <c r="H3695">
        <f t="shared" si="746"/>
        <v>1.9008403768346616E-2</v>
      </c>
      <c r="I3695" s="5">
        <f t="shared" si="747"/>
        <v>1.9008403768346616E-2</v>
      </c>
      <c r="J3695" s="6">
        <f t="shared" si="748"/>
        <v>0.98099159623165333</v>
      </c>
      <c r="K3695" s="5">
        <f t="shared" si="749"/>
        <v>-1.9191385985930395E-2</v>
      </c>
      <c r="L3695" s="6">
        <f t="shared" si="742"/>
        <v>100</v>
      </c>
      <c r="AF3695">
        <v>2.6147545310689597E-2</v>
      </c>
      <c r="AG3695">
        <v>1</v>
      </c>
      <c r="AH3695">
        <v>0</v>
      </c>
      <c r="AI3695">
        <f t="shared" si="753"/>
        <v>3662</v>
      </c>
      <c r="AJ3695">
        <f t="shared" si="754"/>
        <v>29</v>
      </c>
      <c r="AK3695">
        <f t="shared" si="750"/>
        <v>6.7481538069773417E-2</v>
      </c>
      <c r="AL3695">
        <f t="shared" si="751"/>
        <v>0.59722222222222221</v>
      </c>
      <c r="AM3695">
        <f t="shared" si="752"/>
        <v>1.5208103443401725E-4</v>
      </c>
    </row>
    <row r="3696" spans="1:39" x14ac:dyDescent="0.3">
      <c r="A3696">
        <f>Datos!C3695</f>
        <v>0.30487560000000002</v>
      </c>
      <c r="B3696">
        <f>Datos!D3695</f>
        <v>-8.05786E-2</v>
      </c>
      <c r="C3696">
        <f>Datos!E3695</f>
        <v>6.2530600000000006E-2</v>
      </c>
      <c r="D3696" s="5">
        <f>Datos!F3695</f>
        <v>0</v>
      </c>
      <c r="E3696">
        <f t="shared" si="743"/>
        <v>1</v>
      </c>
      <c r="F3696" s="6">
        <f t="shared" si="744"/>
        <v>1</v>
      </c>
      <c r="G3696">
        <f t="shared" si="745"/>
        <v>0</v>
      </c>
      <c r="H3696">
        <f t="shared" si="746"/>
        <v>1.7438084217823255E-2</v>
      </c>
      <c r="I3696" s="5">
        <f t="shared" si="747"/>
        <v>1.7438084217823255E-2</v>
      </c>
      <c r="J3696" s="6">
        <f t="shared" si="748"/>
        <v>0.98256191578217678</v>
      </c>
      <c r="K3696" s="5">
        <f t="shared" si="749"/>
        <v>-1.7591918616496286E-2</v>
      </c>
      <c r="L3696" s="6">
        <f t="shared" si="742"/>
        <v>100</v>
      </c>
      <c r="AF3696">
        <v>2.6159315624942042E-2</v>
      </c>
      <c r="AG3696">
        <v>1</v>
      </c>
      <c r="AH3696">
        <v>0</v>
      </c>
      <c r="AI3696">
        <f t="shared" si="753"/>
        <v>3663</v>
      </c>
      <c r="AJ3696">
        <f t="shared" si="754"/>
        <v>29</v>
      </c>
      <c r="AK3696">
        <f t="shared" si="750"/>
        <v>6.7226890756302504E-2</v>
      </c>
      <c r="AL3696">
        <f t="shared" si="751"/>
        <v>0.59722222222222221</v>
      </c>
      <c r="AM3696">
        <f t="shared" si="752"/>
        <v>0</v>
      </c>
    </row>
    <row r="3697" spans="1:39" x14ac:dyDescent="0.3">
      <c r="A3697">
        <f>Datos!C3696</f>
        <v>0.41958990000000002</v>
      </c>
      <c r="B3697">
        <f>Datos!D3696</f>
        <v>-4.6381600000000002E-2</v>
      </c>
      <c r="C3697">
        <f>Datos!E3696</f>
        <v>5.1080500000000001E-2</v>
      </c>
      <c r="D3697" s="5">
        <f>Datos!F3696</f>
        <v>0</v>
      </c>
      <c r="E3697">
        <f t="shared" si="743"/>
        <v>1</v>
      </c>
      <c r="F3697" s="6">
        <f t="shared" si="744"/>
        <v>1</v>
      </c>
      <c r="G3697">
        <f t="shared" si="745"/>
        <v>0</v>
      </c>
      <c r="H3697">
        <f t="shared" si="746"/>
        <v>1.7189743557532691E-2</v>
      </c>
      <c r="I3697" s="5">
        <f t="shared" si="747"/>
        <v>1.7189743557532691E-2</v>
      </c>
      <c r="J3697" s="6">
        <f t="shared" si="748"/>
        <v>0.98281025644246733</v>
      </c>
      <c r="K3697" s="5">
        <f t="shared" si="749"/>
        <v>-1.73392024489206E-2</v>
      </c>
      <c r="L3697" s="6">
        <f t="shared" si="742"/>
        <v>100</v>
      </c>
      <c r="AF3697">
        <v>2.6205917656248683E-2</v>
      </c>
      <c r="AG3697">
        <v>0</v>
      </c>
      <c r="AH3697">
        <v>1</v>
      </c>
      <c r="AI3697">
        <f t="shared" si="753"/>
        <v>3663</v>
      </c>
      <c r="AJ3697">
        <f t="shared" si="754"/>
        <v>30</v>
      </c>
      <c r="AK3697">
        <f t="shared" si="750"/>
        <v>6.7226890756302504E-2</v>
      </c>
      <c r="AL3697">
        <f t="shared" si="751"/>
        <v>0.58333333333333326</v>
      </c>
      <c r="AM3697">
        <f t="shared" si="752"/>
        <v>1.4854426619130093E-4</v>
      </c>
    </row>
    <row r="3698" spans="1:39" x14ac:dyDescent="0.3">
      <c r="A3698">
        <f>Datos!C3697</f>
        <v>2.89886E-2</v>
      </c>
      <c r="B3698">
        <f>Datos!D3697</f>
        <v>1.106948</v>
      </c>
      <c r="C3698">
        <f>Datos!E3697</f>
        <v>0.12284689999999999</v>
      </c>
      <c r="D3698" s="5">
        <f>Datos!F3697</f>
        <v>0</v>
      </c>
      <c r="E3698">
        <f t="shared" si="743"/>
        <v>1</v>
      </c>
      <c r="F3698" s="6">
        <f t="shared" si="744"/>
        <v>1</v>
      </c>
      <c r="G3698">
        <f t="shared" si="745"/>
        <v>0</v>
      </c>
      <c r="H3698">
        <f t="shared" si="746"/>
        <v>1.5689965060900197E-3</v>
      </c>
      <c r="I3698" s="5">
        <f t="shared" si="747"/>
        <v>1.5689965060900197E-3</v>
      </c>
      <c r="J3698" s="6">
        <f t="shared" si="748"/>
        <v>0.99843100349391001</v>
      </c>
      <c r="K3698" s="5">
        <f t="shared" si="749"/>
        <v>-1.5702286701174131E-3</v>
      </c>
      <c r="L3698" s="6">
        <f t="shared" si="742"/>
        <v>100</v>
      </c>
      <c r="AF3698">
        <v>2.628335944658252E-2</v>
      </c>
      <c r="AG3698">
        <v>1</v>
      </c>
      <c r="AH3698">
        <v>0</v>
      </c>
      <c r="AI3698">
        <f t="shared" si="753"/>
        <v>3664</v>
      </c>
      <c r="AJ3698">
        <f t="shared" si="754"/>
        <v>30</v>
      </c>
      <c r="AK3698">
        <f t="shared" si="750"/>
        <v>6.6972243442831703E-2</v>
      </c>
      <c r="AL3698">
        <f t="shared" si="751"/>
        <v>0.58333333333333326</v>
      </c>
      <c r="AM3698">
        <f t="shared" si="752"/>
        <v>1.4854426619136568E-4</v>
      </c>
    </row>
    <row r="3699" spans="1:39" x14ac:dyDescent="0.3">
      <c r="A3699">
        <f>Datos!C3698</f>
        <v>-1.8978600000000002E-2</v>
      </c>
      <c r="B3699">
        <f>Datos!D3698</f>
        <v>1.1170929999999999</v>
      </c>
      <c r="C3699">
        <f>Datos!E3698</f>
        <v>0.13703850000000001</v>
      </c>
      <c r="D3699" s="5">
        <f>Datos!F3698</f>
        <v>0</v>
      </c>
      <c r="E3699">
        <f t="shared" si="743"/>
        <v>1</v>
      </c>
      <c r="F3699" s="6">
        <f t="shared" si="744"/>
        <v>1</v>
      </c>
      <c r="G3699">
        <f t="shared" si="745"/>
        <v>0</v>
      </c>
      <c r="H3699">
        <f t="shared" si="746"/>
        <v>1.3948103809355618E-3</v>
      </c>
      <c r="I3699" s="5">
        <f t="shared" si="747"/>
        <v>1.3948103809355618E-3</v>
      </c>
      <c r="J3699" s="6">
        <f t="shared" si="748"/>
        <v>0.99860518961906442</v>
      </c>
      <c r="K3699" s="5">
        <f t="shared" si="749"/>
        <v>-1.3957840344149353E-3</v>
      </c>
      <c r="L3699" s="6">
        <f t="shared" si="742"/>
        <v>100</v>
      </c>
      <c r="AF3699">
        <v>2.6321957761525044E-2</v>
      </c>
      <c r="AG3699">
        <v>1</v>
      </c>
      <c r="AH3699">
        <v>0</v>
      </c>
      <c r="AI3699">
        <f t="shared" si="753"/>
        <v>3665</v>
      </c>
      <c r="AJ3699">
        <f t="shared" si="754"/>
        <v>30</v>
      </c>
      <c r="AK3699">
        <f t="shared" si="750"/>
        <v>6.671759612936079E-2</v>
      </c>
      <c r="AL3699">
        <f t="shared" si="751"/>
        <v>0.58333333333333326</v>
      </c>
      <c r="AM3699">
        <f t="shared" si="752"/>
        <v>1.4854426619130093E-4</v>
      </c>
    </row>
    <row r="3700" spans="1:39" x14ac:dyDescent="0.3">
      <c r="A3700">
        <f>Datos!C3699</f>
        <v>0.4253325</v>
      </c>
      <c r="B3700">
        <f>Datos!D3699</f>
        <v>0.89146720000000002</v>
      </c>
      <c r="C3700">
        <f>Datos!E3699</f>
        <v>8.02065E-2</v>
      </c>
      <c r="D3700" s="5">
        <f>Datos!F3699</f>
        <v>0</v>
      </c>
      <c r="E3700">
        <f t="shared" si="743"/>
        <v>1</v>
      </c>
      <c r="F3700" s="6">
        <f t="shared" si="744"/>
        <v>1</v>
      </c>
      <c r="G3700">
        <f t="shared" si="745"/>
        <v>0</v>
      </c>
      <c r="H3700">
        <f t="shared" si="746"/>
        <v>2.7094323361807233E-3</v>
      </c>
      <c r="I3700" s="5">
        <f t="shared" si="747"/>
        <v>2.7094323361807233E-3</v>
      </c>
      <c r="J3700" s="6">
        <f t="shared" si="748"/>
        <v>0.99729056766381929</v>
      </c>
      <c r="K3700" s="5">
        <f t="shared" si="749"/>
        <v>-2.7131094914770292E-3</v>
      </c>
      <c r="L3700" s="6">
        <f t="shared" si="742"/>
        <v>100</v>
      </c>
      <c r="AF3700">
        <v>2.6337971531126124E-2</v>
      </c>
      <c r="AG3700">
        <v>1</v>
      </c>
      <c r="AH3700">
        <v>0</v>
      </c>
      <c r="AI3700">
        <f t="shared" si="753"/>
        <v>3666</v>
      </c>
      <c r="AJ3700">
        <f t="shared" si="754"/>
        <v>30</v>
      </c>
      <c r="AK3700">
        <f t="shared" si="750"/>
        <v>6.6462948815889988E-2</v>
      </c>
      <c r="AL3700">
        <f t="shared" si="751"/>
        <v>0.58333333333333326</v>
      </c>
      <c r="AM3700">
        <f t="shared" si="752"/>
        <v>1.4854426619130093E-4</v>
      </c>
    </row>
    <row r="3701" spans="1:39" x14ac:dyDescent="0.3">
      <c r="A3701">
        <f>Datos!C3700</f>
        <v>0.32877269999999997</v>
      </c>
      <c r="B3701">
        <f>Datos!D3700</f>
        <v>0.87023450000000002</v>
      </c>
      <c r="C3701">
        <f>Datos!E3700</f>
        <v>2.76882E-2</v>
      </c>
      <c r="D3701" s="5">
        <f>Datos!F3700</f>
        <v>0</v>
      </c>
      <c r="E3701">
        <f t="shared" si="743"/>
        <v>1</v>
      </c>
      <c r="F3701" s="6">
        <f t="shared" si="744"/>
        <v>1</v>
      </c>
      <c r="G3701">
        <f t="shared" si="745"/>
        <v>0</v>
      </c>
      <c r="H3701">
        <f t="shared" si="746"/>
        <v>4.6503879800166943E-3</v>
      </c>
      <c r="I3701" s="5">
        <f t="shared" si="747"/>
        <v>4.6503879800166943E-3</v>
      </c>
      <c r="J3701" s="6">
        <f t="shared" si="748"/>
        <v>0.99534961201998329</v>
      </c>
      <c r="K3701" s="5">
        <f t="shared" si="749"/>
        <v>-4.6612346748226719E-3</v>
      </c>
      <c r="L3701" s="6">
        <f t="shared" si="742"/>
        <v>100</v>
      </c>
      <c r="AF3701">
        <v>2.640892040868521E-2</v>
      </c>
      <c r="AG3701">
        <v>1</v>
      </c>
      <c r="AH3701">
        <v>0</v>
      </c>
      <c r="AI3701">
        <f t="shared" si="753"/>
        <v>3667</v>
      </c>
      <c r="AJ3701">
        <f t="shared" si="754"/>
        <v>30</v>
      </c>
      <c r="AK3701">
        <f t="shared" si="750"/>
        <v>6.6208301502419187E-2</v>
      </c>
      <c r="AL3701">
        <f t="shared" si="751"/>
        <v>0.58333333333333326</v>
      </c>
      <c r="AM3701">
        <f t="shared" si="752"/>
        <v>1.4854426619136568E-4</v>
      </c>
    </row>
    <row r="3702" spans="1:39" x14ac:dyDescent="0.3">
      <c r="A3702">
        <f>Datos!C3701</f>
        <v>0.35494700000000001</v>
      </c>
      <c r="B3702">
        <f>Datos!D3701</f>
        <v>0.75133749999999999</v>
      </c>
      <c r="C3702">
        <f>Datos!E3701</f>
        <v>0.105489</v>
      </c>
      <c r="D3702" s="5">
        <f>Datos!F3701</f>
        <v>0</v>
      </c>
      <c r="E3702">
        <f t="shared" si="743"/>
        <v>1</v>
      </c>
      <c r="F3702" s="6">
        <f t="shared" si="744"/>
        <v>1</v>
      </c>
      <c r="G3702">
        <f t="shared" si="745"/>
        <v>0</v>
      </c>
      <c r="H3702">
        <f t="shared" si="746"/>
        <v>2.8577117205445999E-3</v>
      </c>
      <c r="I3702" s="5">
        <f t="shared" si="747"/>
        <v>2.8577117205445999E-3</v>
      </c>
      <c r="J3702" s="6">
        <f t="shared" si="748"/>
        <v>0.99714228827945539</v>
      </c>
      <c r="K3702" s="5">
        <f t="shared" si="749"/>
        <v>-2.8618027745777774E-3</v>
      </c>
      <c r="L3702" s="6">
        <f t="shared" si="742"/>
        <v>100</v>
      </c>
      <c r="AF3702">
        <v>2.6503942234677225E-2</v>
      </c>
      <c r="AG3702">
        <v>1</v>
      </c>
      <c r="AH3702">
        <v>0</v>
      </c>
      <c r="AI3702">
        <f t="shared" si="753"/>
        <v>3668</v>
      </c>
      <c r="AJ3702">
        <f t="shared" si="754"/>
        <v>30</v>
      </c>
      <c r="AK3702">
        <f t="shared" si="750"/>
        <v>6.5953654188948274E-2</v>
      </c>
      <c r="AL3702">
        <f t="shared" si="751"/>
        <v>0.58333333333333326</v>
      </c>
      <c r="AM3702">
        <f t="shared" si="752"/>
        <v>1.4854426619130093E-4</v>
      </c>
    </row>
    <row r="3703" spans="1:39" x14ac:dyDescent="0.3">
      <c r="A3703">
        <f>Datos!C3702</f>
        <v>0.243897</v>
      </c>
      <c r="B3703">
        <f>Datos!D3702</f>
        <v>0.85761259999999995</v>
      </c>
      <c r="C3703">
        <f>Datos!E3702</f>
        <v>7.2894799999999996E-2</v>
      </c>
      <c r="D3703" s="5">
        <f>Datos!F3702</f>
        <v>0</v>
      </c>
      <c r="E3703">
        <f t="shared" si="743"/>
        <v>1</v>
      </c>
      <c r="F3703" s="6">
        <f t="shared" si="744"/>
        <v>1</v>
      </c>
      <c r="G3703">
        <f t="shared" si="745"/>
        <v>0</v>
      </c>
      <c r="H3703">
        <f t="shared" si="746"/>
        <v>3.3419875879620005E-3</v>
      </c>
      <c r="I3703" s="5">
        <f t="shared" si="747"/>
        <v>3.3419875879620005E-3</v>
      </c>
      <c r="J3703" s="6">
        <f t="shared" si="748"/>
        <v>0.996658012412038</v>
      </c>
      <c r="K3703" s="5">
        <f t="shared" si="749"/>
        <v>-3.3475845018379035E-3</v>
      </c>
      <c r="L3703" s="6">
        <f t="shared" si="742"/>
        <v>100</v>
      </c>
      <c r="AF3703">
        <v>2.6569421891161325E-2</v>
      </c>
      <c r="AG3703">
        <v>1</v>
      </c>
      <c r="AH3703">
        <v>0</v>
      </c>
      <c r="AI3703">
        <f t="shared" si="753"/>
        <v>3669</v>
      </c>
      <c r="AJ3703">
        <f t="shared" si="754"/>
        <v>30</v>
      </c>
      <c r="AK3703">
        <f t="shared" si="750"/>
        <v>6.5699006875477473E-2</v>
      </c>
      <c r="AL3703">
        <f t="shared" si="751"/>
        <v>0.58333333333333326</v>
      </c>
      <c r="AM3703">
        <f t="shared" si="752"/>
        <v>1.4854426619130093E-4</v>
      </c>
    </row>
    <row r="3704" spans="1:39" x14ac:dyDescent="0.3">
      <c r="A3704">
        <f>Datos!C3703</f>
        <v>0.22879569999999999</v>
      </c>
      <c r="B3704">
        <f>Datos!D3703</f>
        <v>0.66534079999999995</v>
      </c>
      <c r="C3704">
        <f>Datos!E3703</f>
        <v>0.13535459999999999</v>
      </c>
      <c r="D3704" s="5">
        <f>Datos!F3703</f>
        <v>0</v>
      </c>
      <c r="E3704">
        <f t="shared" si="743"/>
        <v>1</v>
      </c>
      <c r="F3704" s="6">
        <f t="shared" si="744"/>
        <v>1</v>
      </c>
      <c r="G3704">
        <f t="shared" si="745"/>
        <v>0</v>
      </c>
      <c r="H3704">
        <f t="shared" si="746"/>
        <v>2.7133484221089198E-3</v>
      </c>
      <c r="I3704" s="5">
        <f t="shared" si="747"/>
        <v>2.7133484221089198E-3</v>
      </c>
      <c r="J3704" s="6">
        <f t="shared" si="748"/>
        <v>0.99728665157789109</v>
      </c>
      <c r="K3704" s="5">
        <f t="shared" si="749"/>
        <v>-2.7170362243108628E-3</v>
      </c>
      <c r="L3704" s="6">
        <f t="shared" si="742"/>
        <v>100</v>
      </c>
      <c r="AF3704">
        <v>2.6617906215221525E-2</v>
      </c>
      <c r="AG3704">
        <v>1</v>
      </c>
      <c r="AH3704">
        <v>0</v>
      </c>
      <c r="AI3704">
        <f t="shared" si="753"/>
        <v>3670</v>
      </c>
      <c r="AJ3704">
        <f t="shared" si="754"/>
        <v>30</v>
      </c>
      <c r="AK3704">
        <f t="shared" si="750"/>
        <v>6.5444359562006671E-2</v>
      </c>
      <c r="AL3704">
        <f t="shared" si="751"/>
        <v>0.58333333333333326</v>
      </c>
      <c r="AM3704">
        <f t="shared" si="752"/>
        <v>1.4854426619136568E-4</v>
      </c>
    </row>
    <row r="3705" spans="1:39" x14ac:dyDescent="0.3">
      <c r="A3705">
        <f>Datos!C3704</f>
        <v>0.27145079999999999</v>
      </c>
      <c r="B3705">
        <f>Datos!D3704</f>
        <v>0.67217729999999998</v>
      </c>
      <c r="C3705">
        <f>Datos!E3704</f>
        <v>0.13172729999999999</v>
      </c>
      <c r="D3705" s="5">
        <f>Datos!F3704</f>
        <v>0</v>
      </c>
      <c r="E3705">
        <f t="shared" si="743"/>
        <v>1</v>
      </c>
      <c r="F3705" s="6">
        <f t="shared" si="744"/>
        <v>1</v>
      </c>
      <c r="G3705">
        <f t="shared" si="745"/>
        <v>0</v>
      </c>
      <c r="H3705">
        <f t="shared" si="746"/>
        <v>2.7109957461740504E-3</v>
      </c>
      <c r="I3705" s="5">
        <f t="shared" si="747"/>
        <v>2.7109957461740504E-3</v>
      </c>
      <c r="J3705" s="6">
        <f t="shared" si="748"/>
        <v>0.99728900425382594</v>
      </c>
      <c r="K3705" s="5">
        <f t="shared" si="749"/>
        <v>-2.7146771501609609E-3</v>
      </c>
      <c r="L3705" s="6">
        <f t="shared" si="742"/>
        <v>100</v>
      </c>
      <c r="AF3705">
        <v>2.6643738033921595E-2</v>
      </c>
      <c r="AG3705">
        <v>1</v>
      </c>
      <c r="AH3705">
        <v>0</v>
      </c>
      <c r="AI3705">
        <f t="shared" si="753"/>
        <v>3671</v>
      </c>
      <c r="AJ3705">
        <f t="shared" si="754"/>
        <v>30</v>
      </c>
      <c r="AK3705">
        <f t="shared" si="750"/>
        <v>6.5189712248535758E-2</v>
      </c>
      <c r="AL3705">
        <f t="shared" si="751"/>
        <v>0.58333333333333326</v>
      </c>
      <c r="AM3705">
        <f t="shared" si="752"/>
        <v>1.4854426619130093E-4</v>
      </c>
    </row>
    <row r="3706" spans="1:39" x14ac:dyDescent="0.3">
      <c r="A3706">
        <f>Datos!C3705</f>
        <v>0.42604069999999999</v>
      </c>
      <c r="B3706">
        <f>Datos!D3705</f>
        <v>0.82185920000000001</v>
      </c>
      <c r="C3706">
        <f>Datos!E3705</f>
        <v>0.1070609</v>
      </c>
      <c r="D3706" s="5">
        <f>Datos!F3705</f>
        <v>0</v>
      </c>
      <c r="E3706">
        <f t="shared" si="743"/>
        <v>1</v>
      </c>
      <c r="F3706" s="6">
        <f t="shared" si="744"/>
        <v>1</v>
      </c>
      <c r="G3706">
        <f t="shared" si="745"/>
        <v>0</v>
      </c>
      <c r="H3706">
        <f t="shared" si="746"/>
        <v>2.4140429887081938E-3</v>
      </c>
      <c r="I3706" s="5">
        <f t="shared" si="747"/>
        <v>2.4140429887081938E-3</v>
      </c>
      <c r="J3706" s="6">
        <f t="shared" si="748"/>
        <v>0.99758595701129182</v>
      </c>
      <c r="K3706" s="5">
        <f t="shared" si="749"/>
        <v>-2.4169614883523434E-3</v>
      </c>
      <c r="L3706" s="6">
        <f t="shared" si="742"/>
        <v>100</v>
      </c>
      <c r="AF3706">
        <v>2.6688586692643831E-2</v>
      </c>
      <c r="AG3706">
        <v>1</v>
      </c>
      <c r="AH3706">
        <v>0</v>
      </c>
      <c r="AI3706">
        <f t="shared" si="753"/>
        <v>3672</v>
      </c>
      <c r="AJ3706">
        <f t="shared" si="754"/>
        <v>30</v>
      </c>
      <c r="AK3706">
        <f t="shared" si="750"/>
        <v>6.4935064935064957E-2</v>
      </c>
      <c r="AL3706">
        <f t="shared" si="751"/>
        <v>0.58333333333333326</v>
      </c>
      <c r="AM3706">
        <f t="shared" si="752"/>
        <v>1.4854426619136568E-4</v>
      </c>
    </row>
    <row r="3707" spans="1:39" x14ac:dyDescent="0.3">
      <c r="A3707">
        <f>Datos!C3706</f>
        <v>0.40677760000000002</v>
      </c>
      <c r="B3707">
        <f>Datos!D3706</f>
        <v>0.93276130000000002</v>
      </c>
      <c r="C3707">
        <f>Datos!E3706</f>
        <v>0.1132344</v>
      </c>
      <c r="D3707" s="5">
        <f>Datos!F3706</f>
        <v>0</v>
      </c>
      <c r="E3707">
        <f t="shared" si="743"/>
        <v>1</v>
      </c>
      <c r="F3707" s="6">
        <f t="shared" si="744"/>
        <v>1</v>
      </c>
      <c r="G3707">
        <f t="shared" si="745"/>
        <v>0</v>
      </c>
      <c r="H3707">
        <f t="shared" si="746"/>
        <v>1.910778633913344E-3</v>
      </c>
      <c r="I3707" s="5">
        <f t="shared" si="747"/>
        <v>1.910778633913344E-3</v>
      </c>
      <c r="J3707" s="6">
        <f t="shared" si="748"/>
        <v>0.99808922136608669</v>
      </c>
      <c r="K3707" s="5">
        <f t="shared" si="749"/>
        <v>-1.9126065002102711E-3</v>
      </c>
      <c r="L3707" s="6">
        <f t="shared" si="742"/>
        <v>100</v>
      </c>
      <c r="AF3707">
        <v>2.6780054495462315E-2</v>
      </c>
      <c r="AG3707">
        <v>1</v>
      </c>
      <c r="AH3707">
        <v>0</v>
      </c>
      <c r="AI3707">
        <f t="shared" si="753"/>
        <v>3673</v>
      </c>
      <c r="AJ3707">
        <f t="shared" si="754"/>
        <v>30</v>
      </c>
      <c r="AK3707">
        <f t="shared" si="750"/>
        <v>6.4680417621594044E-2</v>
      </c>
      <c r="AL3707">
        <f t="shared" si="751"/>
        <v>0.58333333333333326</v>
      </c>
      <c r="AM3707">
        <f t="shared" si="752"/>
        <v>1.4854426619130093E-4</v>
      </c>
    </row>
    <row r="3708" spans="1:39" x14ac:dyDescent="0.3">
      <c r="A3708">
        <f>Datos!C3707</f>
        <v>0.39327000000000001</v>
      </c>
      <c r="B3708">
        <f>Datos!D3707</f>
        <v>0.57551010000000002</v>
      </c>
      <c r="C3708">
        <f>Datos!E3707</f>
        <v>0.1151529</v>
      </c>
      <c r="D3708" s="5">
        <f>Datos!F3707</f>
        <v>0</v>
      </c>
      <c r="E3708">
        <f t="shared" si="743"/>
        <v>1</v>
      </c>
      <c r="F3708" s="6">
        <f t="shared" si="744"/>
        <v>1</v>
      </c>
      <c r="G3708">
        <f t="shared" si="745"/>
        <v>0</v>
      </c>
      <c r="H3708">
        <f t="shared" si="746"/>
        <v>3.4805381251576169E-3</v>
      </c>
      <c r="I3708" s="5">
        <f t="shared" si="747"/>
        <v>3.4805381251576169E-3</v>
      </c>
      <c r="J3708" s="6">
        <f t="shared" si="748"/>
        <v>0.99651946187484242</v>
      </c>
      <c r="K3708" s="5">
        <f t="shared" si="749"/>
        <v>-3.4866092893504242E-3</v>
      </c>
      <c r="L3708" s="6">
        <f t="shared" si="742"/>
        <v>100</v>
      </c>
      <c r="AF3708">
        <v>2.6790244471576304E-2</v>
      </c>
      <c r="AG3708">
        <v>1</v>
      </c>
      <c r="AH3708">
        <v>0</v>
      </c>
      <c r="AI3708">
        <f t="shared" si="753"/>
        <v>3674</v>
      </c>
      <c r="AJ3708">
        <f t="shared" si="754"/>
        <v>30</v>
      </c>
      <c r="AK3708">
        <f t="shared" si="750"/>
        <v>6.4425770308123242E-2</v>
      </c>
      <c r="AL3708">
        <f t="shared" si="751"/>
        <v>0.58333333333333326</v>
      </c>
      <c r="AM3708">
        <f t="shared" si="752"/>
        <v>1.4854426619130093E-4</v>
      </c>
    </row>
    <row r="3709" spans="1:39" x14ac:dyDescent="0.3">
      <c r="A3709">
        <f>Datos!C3708</f>
        <v>0.35181420000000002</v>
      </c>
      <c r="B3709">
        <f>Datos!D3708</f>
        <v>0.63799890000000004</v>
      </c>
      <c r="C3709">
        <f>Datos!E3708</f>
        <v>0.1059705</v>
      </c>
      <c r="D3709" s="5">
        <f>Datos!F3708</f>
        <v>0</v>
      </c>
      <c r="E3709">
        <f t="shared" si="743"/>
        <v>1</v>
      </c>
      <c r="F3709" s="6">
        <f t="shared" si="744"/>
        <v>1</v>
      </c>
      <c r="G3709">
        <f t="shared" si="745"/>
        <v>0</v>
      </c>
      <c r="H3709">
        <f t="shared" si="746"/>
        <v>3.4580807491999014E-3</v>
      </c>
      <c r="I3709" s="5">
        <f t="shared" si="747"/>
        <v>3.4580807491999014E-3</v>
      </c>
      <c r="J3709" s="6">
        <f t="shared" si="748"/>
        <v>0.99654191925080005</v>
      </c>
      <c r="K3709" s="5">
        <f t="shared" si="749"/>
        <v>-3.4640737305650783E-3</v>
      </c>
      <c r="L3709" s="6">
        <f t="shared" si="742"/>
        <v>100</v>
      </c>
      <c r="AF3709">
        <v>2.6796889603937744E-2</v>
      </c>
      <c r="AG3709">
        <v>1</v>
      </c>
      <c r="AH3709">
        <v>0</v>
      </c>
      <c r="AI3709">
        <f t="shared" si="753"/>
        <v>3675</v>
      </c>
      <c r="AJ3709">
        <f t="shared" si="754"/>
        <v>30</v>
      </c>
      <c r="AK3709">
        <f t="shared" si="750"/>
        <v>6.4171122994652441E-2</v>
      </c>
      <c r="AL3709">
        <f t="shared" si="751"/>
        <v>0.58333333333333326</v>
      </c>
      <c r="AM3709">
        <f t="shared" si="752"/>
        <v>1.4854426619136568E-4</v>
      </c>
    </row>
    <row r="3710" spans="1:39" x14ac:dyDescent="0.3">
      <c r="A3710">
        <f>Datos!C3709</f>
        <v>0.30556450000000002</v>
      </c>
      <c r="B3710">
        <f>Datos!D3709</f>
        <v>0.37382070000000001</v>
      </c>
      <c r="C3710">
        <f>Datos!E3709</f>
        <v>6.7276600000000006E-2</v>
      </c>
      <c r="D3710" s="5">
        <f>Datos!F3709</f>
        <v>0</v>
      </c>
      <c r="E3710">
        <f t="shared" si="743"/>
        <v>1</v>
      </c>
      <c r="F3710" s="6">
        <f t="shared" si="744"/>
        <v>1</v>
      </c>
      <c r="G3710">
        <f t="shared" si="745"/>
        <v>0</v>
      </c>
      <c r="H3710">
        <f t="shared" si="746"/>
        <v>7.7602367089126866E-3</v>
      </c>
      <c r="I3710" s="5">
        <f t="shared" si="747"/>
        <v>7.7602367089126866E-3</v>
      </c>
      <c r="J3710" s="6">
        <f t="shared" si="748"/>
        <v>0.99223976329108732</v>
      </c>
      <c r="K3710" s="5">
        <f t="shared" si="749"/>
        <v>-7.7905040352307595E-3</v>
      </c>
      <c r="L3710" s="6">
        <f t="shared" si="742"/>
        <v>100</v>
      </c>
      <c r="AF3710">
        <v>2.6844392679574558E-2</v>
      </c>
      <c r="AG3710">
        <v>1</v>
      </c>
      <c r="AH3710">
        <v>0</v>
      </c>
      <c r="AI3710">
        <f t="shared" si="753"/>
        <v>3676</v>
      </c>
      <c r="AJ3710">
        <f t="shared" si="754"/>
        <v>30</v>
      </c>
      <c r="AK3710">
        <f t="shared" si="750"/>
        <v>6.3916475681181528E-2</v>
      </c>
      <c r="AL3710">
        <f t="shared" si="751"/>
        <v>0.58333333333333326</v>
      </c>
      <c r="AM3710">
        <f t="shared" si="752"/>
        <v>1.4854426619130093E-4</v>
      </c>
    </row>
    <row r="3711" spans="1:39" x14ac:dyDescent="0.3">
      <c r="A3711">
        <f>Datos!C3710</f>
        <v>0.3614716</v>
      </c>
      <c r="B3711">
        <f>Datos!D3710</f>
        <v>0.43220029999999998</v>
      </c>
      <c r="C3711">
        <f>Datos!E3710</f>
        <v>5.63957E-2</v>
      </c>
      <c r="D3711" s="5">
        <f>Datos!F3710</f>
        <v>0</v>
      </c>
      <c r="E3711">
        <f t="shared" si="743"/>
        <v>1</v>
      </c>
      <c r="F3711" s="6">
        <f t="shared" si="744"/>
        <v>1</v>
      </c>
      <c r="G3711">
        <f t="shared" si="745"/>
        <v>0</v>
      </c>
      <c r="H3711">
        <f t="shared" si="746"/>
        <v>7.5160858992593151E-3</v>
      </c>
      <c r="I3711" s="5">
        <f t="shared" si="747"/>
        <v>7.5160858992593151E-3</v>
      </c>
      <c r="J3711" s="6">
        <f t="shared" si="748"/>
        <v>0.99248391410074066</v>
      </c>
      <c r="K3711" s="5">
        <f t="shared" si="749"/>
        <v>-7.5444740073069326E-3</v>
      </c>
      <c r="L3711" s="6">
        <f t="shared" si="742"/>
        <v>100</v>
      </c>
      <c r="AF3711">
        <v>2.6856190711324137E-2</v>
      </c>
      <c r="AG3711">
        <v>1</v>
      </c>
      <c r="AH3711">
        <v>0</v>
      </c>
      <c r="AI3711">
        <f t="shared" si="753"/>
        <v>3677</v>
      </c>
      <c r="AJ3711">
        <f t="shared" si="754"/>
        <v>30</v>
      </c>
      <c r="AK3711">
        <f t="shared" si="750"/>
        <v>6.3661828367710727E-2</v>
      </c>
      <c r="AL3711">
        <f t="shared" si="751"/>
        <v>0.58333333333333326</v>
      </c>
      <c r="AM3711">
        <f t="shared" si="752"/>
        <v>1.4854426619130093E-4</v>
      </c>
    </row>
    <row r="3712" spans="1:39" x14ac:dyDescent="0.3">
      <c r="A3712">
        <f>Datos!C3711</f>
        <v>0.32042559999999998</v>
      </c>
      <c r="B3712">
        <f>Datos!D3711</f>
        <v>0.44205030000000001</v>
      </c>
      <c r="C3712">
        <f>Datos!E3711</f>
        <v>8.2234199999999993E-2</v>
      </c>
      <c r="D3712" s="5">
        <f>Datos!F3711</f>
        <v>0</v>
      </c>
      <c r="E3712">
        <f t="shared" si="743"/>
        <v>1</v>
      </c>
      <c r="F3712" s="6">
        <f t="shared" si="744"/>
        <v>1</v>
      </c>
      <c r="G3712">
        <f t="shared" si="745"/>
        <v>0</v>
      </c>
      <c r="H3712">
        <f t="shared" si="746"/>
        <v>6.0261346858063196E-3</v>
      </c>
      <c r="I3712" s="5">
        <f t="shared" si="747"/>
        <v>6.0261346858063196E-3</v>
      </c>
      <c r="J3712" s="6">
        <f t="shared" si="748"/>
        <v>0.99397386531419363</v>
      </c>
      <c r="K3712" s="5">
        <f t="shared" si="749"/>
        <v>-6.0443651116643543E-3</v>
      </c>
      <c r="L3712" s="6">
        <f t="shared" si="742"/>
        <v>100</v>
      </c>
      <c r="AF3712">
        <v>2.687499747098639E-2</v>
      </c>
      <c r="AG3712">
        <v>1</v>
      </c>
      <c r="AH3712">
        <v>0</v>
      </c>
      <c r="AI3712">
        <f t="shared" si="753"/>
        <v>3678</v>
      </c>
      <c r="AJ3712">
        <f t="shared" si="754"/>
        <v>30</v>
      </c>
      <c r="AK3712">
        <f t="shared" si="750"/>
        <v>6.3407181054239925E-2</v>
      </c>
      <c r="AL3712">
        <f t="shared" si="751"/>
        <v>0.58333333333333326</v>
      </c>
      <c r="AM3712">
        <f t="shared" si="752"/>
        <v>1.4854426619136568E-4</v>
      </c>
    </row>
    <row r="3713" spans="1:39" x14ac:dyDescent="0.3">
      <c r="A3713">
        <f>Datos!C3712</f>
        <v>0.2086963</v>
      </c>
      <c r="B3713">
        <f>Datos!D3712</f>
        <v>0.37836059999999999</v>
      </c>
      <c r="C3713">
        <f>Datos!E3712</f>
        <v>3.3303600000000003E-2</v>
      </c>
      <c r="D3713" s="5">
        <f>Datos!F3712</f>
        <v>0</v>
      </c>
      <c r="E3713">
        <f t="shared" si="743"/>
        <v>1</v>
      </c>
      <c r="F3713" s="6">
        <f t="shared" si="744"/>
        <v>1</v>
      </c>
      <c r="G3713">
        <f t="shared" si="745"/>
        <v>0</v>
      </c>
      <c r="H3713">
        <f t="shared" si="746"/>
        <v>1.082833798510837E-2</v>
      </c>
      <c r="I3713" s="5">
        <f t="shared" si="747"/>
        <v>1.082833798510837E-2</v>
      </c>
      <c r="J3713" s="6">
        <f t="shared" si="748"/>
        <v>0.9891716620148916</v>
      </c>
      <c r="K3713" s="5">
        <f t="shared" si="749"/>
        <v>-1.088739112199745E-2</v>
      </c>
      <c r="L3713" s="6">
        <f t="shared" si="742"/>
        <v>100</v>
      </c>
      <c r="AF3713">
        <v>2.688955726462244E-2</v>
      </c>
      <c r="AG3713">
        <v>1</v>
      </c>
      <c r="AH3713">
        <v>0</v>
      </c>
      <c r="AI3713">
        <f t="shared" si="753"/>
        <v>3679</v>
      </c>
      <c r="AJ3713">
        <f t="shared" si="754"/>
        <v>30</v>
      </c>
      <c r="AK3713">
        <f t="shared" si="750"/>
        <v>6.3152533740769012E-2</v>
      </c>
      <c r="AL3713">
        <f t="shared" si="751"/>
        <v>0.58333333333333326</v>
      </c>
      <c r="AM3713">
        <f t="shared" si="752"/>
        <v>1.4854426619130093E-4</v>
      </c>
    </row>
    <row r="3714" spans="1:39" x14ac:dyDescent="0.3">
      <c r="A3714">
        <f>Datos!C3713</f>
        <v>0.53062240000000005</v>
      </c>
      <c r="B3714">
        <f>Datos!D3713</f>
        <v>0.53410299999999999</v>
      </c>
      <c r="C3714">
        <f>Datos!E3713</f>
        <v>6.7467700000000005E-2</v>
      </c>
      <c r="D3714" s="5">
        <f>Datos!F3713</f>
        <v>0</v>
      </c>
      <c r="E3714">
        <f t="shared" si="743"/>
        <v>1</v>
      </c>
      <c r="F3714" s="6">
        <f t="shared" si="744"/>
        <v>1</v>
      </c>
      <c r="G3714">
        <f t="shared" si="745"/>
        <v>0</v>
      </c>
      <c r="H3714">
        <f t="shared" si="746"/>
        <v>5.2884973116247872E-3</v>
      </c>
      <c r="I3714" s="5">
        <f t="shared" si="747"/>
        <v>5.2884973116247872E-3</v>
      </c>
      <c r="J3714" s="6">
        <f t="shared" si="748"/>
        <v>0.99471150268837516</v>
      </c>
      <c r="K3714" s="5">
        <f t="shared" si="749"/>
        <v>-5.3025309131753901E-3</v>
      </c>
      <c r="L3714" s="6">
        <f t="shared" si="742"/>
        <v>100</v>
      </c>
      <c r="AF3714">
        <v>2.6893068306559628E-2</v>
      </c>
      <c r="AG3714">
        <v>1</v>
      </c>
      <c r="AH3714">
        <v>0</v>
      </c>
      <c r="AI3714">
        <f t="shared" si="753"/>
        <v>3680</v>
      </c>
      <c r="AJ3714">
        <f t="shared" si="754"/>
        <v>30</v>
      </c>
      <c r="AK3714">
        <f t="shared" si="750"/>
        <v>6.2897886427298211E-2</v>
      </c>
      <c r="AL3714">
        <f t="shared" si="751"/>
        <v>0.58333333333333326</v>
      </c>
      <c r="AM3714">
        <f t="shared" si="752"/>
        <v>1.4854426619136568E-4</v>
      </c>
    </row>
    <row r="3715" spans="1:39" x14ac:dyDescent="0.3">
      <c r="A3715">
        <f>Datos!C3714</f>
        <v>0.4394208</v>
      </c>
      <c r="B3715">
        <f>Datos!D3714</f>
        <v>0.55543629999999999</v>
      </c>
      <c r="C3715">
        <f>Datos!E3714</f>
        <v>6.03391E-2</v>
      </c>
      <c r="D3715" s="5">
        <f>Datos!F3714</f>
        <v>0</v>
      </c>
      <c r="E3715">
        <f t="shared" si="743"/>
        <v>1</v>
      </c>
      <c r="F3715" s="6">
        <f t="shared" si="744"/>
        <v>1</v>
      </c>
      <c r="G3715">
        <f t="shared" si="745"/>
        <v>0</v>
      </c>
      <c r="H3715">
        <f t="shared" si="746"/>
        <v>5.6715546909324056E-3</v>
      </c>
      <c r="I3715" s="5">
        <f t="shared" si="747"/>
        <v>5.6715546909324056E-3</v>
      </c>
      <c r="J3715" s="6">
        <f t="shared" si="748"/>
        <v>0.99432844530906761</v>
      </c>
      <c r="K3715" s="5">
        <f t="shared" si="749"/>
        <v>-5.6876990285055027E-3</v>
      </c>
      <c r="L3715" s="6">
        <f t="shared" si="742"/>
        <v>100</v>
      </c>
      <c r="AF3715">
        <v>2.6921261761282983E-2</v>
      </c>
      <c r="AG3715">
        <v>1</v>
      </c>
      <c r="AH3715">
        <v>0</v>
      </c>
      <c r="AI3715">
        <f t="shared" si="753"/>
        <v>3681</v>
      </c>
      <c r="AJ3715">
        <f t="shared" si="754"/>
        <v>30</v>
      </c>
      <c r="AK3715">
        <f t="shared" si="750"/>
        <v>6.2643239113827298E-2</v>
      </c>
      <c r="AL3715">
        <f t="shared" si="751"/>
        <v>0.58333333333333326</v>
      </c>
      <c r="AM3715">
        <f t="shared" si="752"/>
        <v>1.4854426619130093E-4</v>
      </c>
    </row>
    <row r="3716" spans="1:39" x14ac:dyDescent="0.3">
      <c r="A3716">
        <f>Datos!C3715</f>
        <v>0.28755710000000001</v>
      </c>
      <c r="B3716">
        <f>Datos!D3715</f>
        <v>0.42576019999999998</v>
      </c>
      <c r="C3716">
        <f>Datos!E3715</f>
        <v>4.2625499999999997E-2</v>
      </c>
      <c r="D3716" s="5">
        <f>Datos!F3715</f>
        <v>0</v>
      </c>
      <c r="E3716">
        <f t="shared" si="743"/>
        <v>1</v>
      </c>
      <c r="F3716" s="6">
        <f t="shared" si="744"/>
        <v>1</v>
      </c>
      <c r="G3716">
        <f t="shared" si="745"/>
        <v>0</v>
      </c>
      <c r="H3716">
        <f t="shared" si="746"/>
        <v>8.8735416516248413E-3</v>
      </c>
      <c r="I3716" s="5">
        <f t="shared" si="747"/>
        <v>8.8735416516248413E-3</v>
      </c>
      <c r="J3716" s="6">
        <f t="shared" si="748"/>
        <v>0.99112645834837521</v>
      </c>
      <c r="K3716" s="5">
        <f t="shared" si="749"/>
        <v>-8.9131459835432719E-3</v>
      </c>
      <c r="L3716" s="6">
        <f t="shared" ref="L3716:L3779" si="755">100*IF(H3716&gt;=$AB$10,D3716/F3716,E3716/F3716)</f>
        <v>100</v>
      </c>
      <c r="AF3716">
        <v>2.6925404324207536E-2</v>
      </c>
      <c r="AG3716">
        <v>1</v>
      </c>
      <c r="AH3716">
        <v>0</v>
      </c>
      <c r="AI3716">
        <f t="shared" si="753"/>
        <v>3682</v>
      </c>
      <c r="AJ3716">
        <f t="shared" si="754"/>
        <v>30</v>
      </c>
      <c r="AK3716">
        <f t="shared" si="750"/>
        <v>6.2388591800356497E-2</v>
      </c>
      <c r="AL3716">
        <f t="shared" si="751"/>
        <v>0.58333333333333326</v>
      </c>
      <c r="AM3716">
        <f t="shared" si="752"/>
        <v>1.4854426619130093E-4</v>
      </c>
    </row>
    <row r="3717" spans="1:39" x14ac:dyDescent="0.3">
      <c r="A3717">
        <f>Datos!C3716</f>
        <v>-7.4404600000000001E-2</v>
      </c>
      <c r="B3717">
        <f>Datos!D3716</f>
        <v>-0.33512380000000003</v>
      </c>
      <c r="C3717">
        <f>Datos!E3716</f>
        <v>2.8033200000000001E-2</v>
      </c>
      <c r="D3717" s="5">
        <f>Datos!F3716</f>
        <v>0</v>
      </c>
      <c r="E3717">
        <f t="shared" ref="E3717:E3780" si="756">1-D3717</f>
        <v>1</v>
      </c>
      <c r="F3717" s="6">
        <f t="shared" ref="F3717:F3780" si="757">D3717+E3717</f>
        <v>1</v>
      </c>
      <c r="G3717">
        <f t="shared" ref="G3717:G3780" si="758">IF(F3717=0,"",D3717/F3717)</f>
        <v>0</v>
      </c>
      <c r="H3717">
        <f t="shared" ref="H3717:H3780" si="759">1/(1+EXP(-$O$5-MMULT(A3717:C3717,$O$6:$O$8)))</f>
        <v>4.2727020475068503E-2</v>
      </c>
      <c r="I3717" s="5">
        <f t="shared" ref="I3717:I3780" si="760">F3717*H3717</f>
        <v>4.2727020475068503E-2</v>
      </c>
      <c r="J3717" s="6">
        <f t="shared" ref="J3717:J3780" si="761">F3717-I3717</f>
        <v>0.95727297952493151</v>
      </c>
      <c r="K3717" s="5">
        <f t="shared" ref="K3717:K3780" si="762">IFERROR(F3717*(G3717*LN(H3717)+(1-G3717)*LN(1-H3717)),0)</f>
        <v>-4.3666683141196663E-2</v>
      </c>
      <c r="L3717" s="6">
        <f t="shared" si="755"/>
        <v>0</v>
      </c>
      <c r="AF3717">
        <v>2.7014746490750093E-2</v>
      </c>
      <c r="AG3717">
        <v>1</v>
      </c>
      <c r="AH3717">
        <v>0</v>
      </c>
      <c r="AI3717">
        <f t="shared" si="753"/>
        <v>3683</v>
      </c>
      <c r="AJ3717">
        <f t="shared" si="754"/>
        <v>30</v>
      </c>
      <c r="AK3717">
        <f t="shared" ref="AK3717:AK3780" si="763">1-AI3717/AI$4003</f>
        <v>6.2133944486885695E-2</v>
      </c>
      <c r="AL3717">
        <f t="shared" ref="AL3717:AL3780" si="764">1-AJ3717/AJ$4003</f>
        <v>0.58333333333333326</v>
      </c>
      <c r="AM3717">
        <f t="shared" ref="AM3717:AM3780" si="765">(AK3717-AK3718)*AL3717</f>
        <v>1.4854426619136568E-4</v>
      </c>
    </row>
    <row r="3718" spans="1:39" x14ac:dyDescent="0.3">
      <c r="A3718">
        <f>Datos!C3717</f>
        <v>0.2447772</v>
      </c>
      <c r="B3718">
        <f>Datos!D3717</f>
        <v>0.37962770000000001</v>
      </c>
      <c r="C3718">
        <f>Datos!E3717</f>
        <v>1.50492E-2</v>
      </c>
      <c r="D3718" s="5">
        <f>Datos!F3717</f>
        <v>0</v>
      </c>
      <c r="E3718">
        <f t="shared" si="756"/>
        <v>1</v>
      </c>
      <c r="F3718" s="6">
        <f t="shared" si="757"/>
        <v>1</v>
      </c>
      <c r="G3718">
        <f t="shared" si="758"/>
        <v>0</v>
      </c>
      <c r="H3718">
        <f t="shared" si="759"/>
        <v>1.2430530886385288E-2</v>
      </c>
      <c r="I3718" s="5">
        <f t="shared" si="760"/>
        <v>1.2430530886385288E-2</v>
      </c>
      <c r="J3718" s="6">
        <f t="shared" si="761"/>
        <v>0.98756946911361476</v>
      </c>
      <c r="K3718" s="5">
        <f t="shared" si="762"/>
        <v>-1.250843621171435E-2</v>
      </c>
      <c r="L3718" s="6">
        <f t="shared" si="755"/>
        <v>100</v>
      </c>
      <c r="AF3718">
        <v>2.7118956493836555E-2</v>
      </c>
      <c r="AG3718">
        <v>1</v>
      </c>
      <c r="AH3718">
        <v>0</v>
      </c>
      <c r="AI3718">
        <f t="shared" ref="AI3718:AI3781" si="766">AI3717+AG3718</f>
        <v>3684</v>
      </c>
      <c r="AJ3718">
        <f t="shared" ref="AJ3718:AJ3781" si="767">AJ3717+AH3718</f>
        <v>30</v>
      </c>
      <c r="AK3718">
        <f t="shared" si="763"/>
        <v>6.1879297173414782E-2</v>
      </c>
      <c r="AL3718">
        <f t="shared" si="764"/>
        <v>0.58333333333333326</v>
      </c>
      <c r="AM3718">
        <f t="shared" si="765"/>
        <v>1.4854426619130093E-4</v>
      </c>
    </row>
    <row r="3719" spans="1:39" x14ac:dyDescent="0.3">
      <c r="A3719">
        <f>Datos!C3718</f>
        <v>0.26176260000000001</v>
      </c>
      <c r="B3719">
        <f>Datos!D3718</f>
        <v>0.2232459</v>
      </c>
      <c r="C3719">
        <f>Datos!E3718</f>
        <v>1.7884400000000002E-2</v>
      </c>
      <c r="D3719" s="5">
        <f>Datos!F3718</f>
        <v>0</v>
      </c>
      <c r="E3719">
        <f t="shared" si="756"/>
        <v>1</v>
      </c>
      <c r="F3719" s="6">
        <f t="shared" si="757"/>
        <v>1</v>
      </c>
      <c r="G3719">
        <f t="shared" si="758"/>
        <v>0</v>
      </c>
      <c r="H3719">
        <f t="shared" si="759"/>
        <v>1.5665292216148111E-2</v>
      </c>
      <c r="I3719" s="5">
        <f t="shared" si="760"/>
        <v>1.5665292216148111E-2</v>
      </c>
      <c r="J3719" s="6">
        <f t="shared" si="761"/>
        <v>0.9843347077838519</v>
      </c>
      <c r="K3719" s="5">
        <f t="shared" si="762"/>
        <v>-1.578928958100171E-2</v>
      </c>
      <c r="L3719" s="6">
        <f t="shared" si="755"/>
        <v>100</v>
      </c>
      <c r="AF3719">
        <v>2.7150259270449704E-2</v>
      </c>
      <c r="AG3719">
        <v>1</v>
      </c>
      <c r="AH3719">
        <v>0</v>
      </c>
      <c r="AI3719">
        <f t="shared" si="766"/>
        <v>3685</v>
      </c>
      <c r="AJ3719">
        <f t="shared" si="767"/>
        <v>30</v>
      </c>
      <c r="AK3719">
        <f t="shared" si="763"/>
        <v>6.1624649859943981E-2</v>
      </c>
      <c r="AL3719">
        <f t="shared" si="764"/>
        <v>0.58333333333333326</v>
      </c>
      <c r="AM3719">
        <f t="shared" si="765"/>
        <v>1.4854426619130093E-4</v>
      </c>
    </row>
    <row r="3720" spans="1:39" x14ac:dyDescent="0.3">
      <c r="A3720">
        <f>Datos!C3719</f>
        <v>0.2073624</v>
      </c>
      <c r="B3720">
        <f>Datos!D3719</f>
        <v>0.1061247</v>
      </c>
      <c r="C3720">
        <f>Datos!E3719</f>
        <v>3.8275000000000002E-3</v>
      </c>
      <c r="D3720" s="5">
        <f>Datos!F3719</f>
        <v>0</v>
      </c>
      <c r="E3720">
        <f t="shared" si="756"/>
        <v>1</v>
      </c>
      <c r="F3720" s="6">
        <f t="shared" si="757"/>
        <v>1</v>
      </c>
      <c r="G3720">
        <f t="shared" si="758"/>
        <v>0</v>
      </c>
      <c r="H3720">
        <f t="shared" si="759"/>
        <v>2.208046777460303E-2</v>
      </c>
      <c r="I3720" s="5">
        <f t="shared" si="760"/>
        <v>2.208046777460303E-2</v>
      </c>
      <c r="J3720" s="6">
        <f t="shared" si="761"/>
        <v>0.97791953222539696</v>
      </c>
      <c r="K3720" s="5">
        <f t="shared" si="762"/>
        <v>-2.2327890220473001E-2</v>
      </c>
      <c r="L3720" s="6">
        <f t="shared" si="755"/>
        <v>100</v>
      </c>
      <c r="AF3720">
        <v>2.7197766963697845E-2</v>
      </c>
      <c r="AG3720">
        <v>1</v>
      </c>
      <c r="AH3720">
        <v>0</v>
      </c>
      <c r="AI3720">
        <f t="shared" si="766"/>
        <v>3686</v>
      </c>
      <c r="AJ3720">
        <f t="shared" si="767"/>
        <v>30</v>
      </c>
      <c r="AK3720">
        <f t="shared" si="763"/>
        <v>6.1370002546473179E-2</v>
      </c>
      <c r="AL3720">
        <f t="shared" si="764"/>
        <v>0.58333333333333326</v>
      </c>
      <c r="AM3720">
        <f t="shared" si="765"/>
        <v>1.4854426619136568E-4</v>
      </c>
    </row>
    <row r="3721" spans="1:39" x14ac:dyDescent="0.3">
      <c r="A3721">
        <f>Datos!C3720</f>
        <v>0.33442300000000003</v>
      </c>
      <c r="B3721">
        <f>Datos!D3720</f>
        <v>3.2928800000000001E-2</v>
      </c>
      <c r="C3721">
        <f>Datos!E3720</f>
        <v>4.3844399999999999E-2</v>
      </c>
      <c r="D3721" s="5">
        <f>Datos!F3720</f>
        <v>0</v>
      </c>
      <c r="E3721">
        <f t="shared" si="756"/>
        <v>1</v>
      </c>
      <c r="F3721" s="6">
        <f t="shared" si="757"/>
        <v>1</v>
      </c>
      <c r="G3721">
        <f t="shared" si="758"/>
        <v>0</v>
      </c>
      <c r="H3721">
        <f t="shared" si="759"/>
        <v>1.6675119110403435E-2</v>
      </c>
      <c r="I3721" s="5">
        <f t="shared" si="760"/>
        <v>1.6675119110403435E-2</v>
      </c>
      <c r="J3721" s="6">
        <f t="shared" si="761"/>
        <v>0.98332488088959658</v>
      </c>
      <c r="K3721" s="5">
        <f t="shared" si="762"/>
        <v>-1.6815714058819532E-2</v>
      </c>
      <c r="L3721" s="6">
        <f t="shared" si="755"/>
        <v>100</v>
      </c>
      <c r="AF3721">
        <v>2.7318691997101564E-2</v>
      </c>
      <c r="AG3721">
        <v>1</v>
      </c>
      <c r="AH3721">
        <v>0</v>
      </c>
      <c r="AI3721">
        <f t="shared" si="766"/>
        <v>3687</v>
      </c>
      <c r="AJ3721">
        <f t="shared" si="767"/>
        <v>30</v>
      </c>
      <c r="AK3721">
        <f t="shared" si="763"/>
        <v>6.1115355233002266E-2</v>
      </c>
      <c r="AL3721">
        <f t="shared" si="764"/>
        <v>0.58333333333333326</v>
      </c>
      <c r="AM3721">
        <f t="shared" si="765"/>
        <v>1.4854426619130093E-4</v>
      </c>
    </row>
    <row r="3722" spans="1:39" x14ac:dyDescent="0.3">
      <c r="A3722">
        <f>Datos!C3721</f>
        <v>-2.1566599999999998E-2</v>
      </c>
      <c r="B3722">
        <f>Datos!D3721</f>
        <v>9.3962199999999996E-2</v>
      </c>
      <c r="C3722">
        <f>Datos!E3721</f>
        <v>4.6651900000000003E-2</v>
      </c>
      <c r="D3722" s="5">
        <f>Datos!F3721</f>
        <v>0</v>
      </c>
      <c r="E3722">
        <f t="shared" si="756"/>
        <v>1</v>
      </c>
      <c r="F3722" s="6">
        <f t="shared" si="757"/>
        <v>1</v>
      </c>
      <c r="G3722">
        <f t="shared" si="758"/>
        <v>0</v>
      </c>
      <c r="H3722">
        <f t="shared" si="759"/>
        <v>1.7429389672427784E-2</v>
      </c>
      <c r="I3722" s="5">
        <f t="shared" si="760"/>
        <v>1.7429389672427784E-2</v>
      </c>
      <c r="J3722" s="6">
        <f t="shared" si="761"/>
        <v>0.9825706103275722</v>
      </c>
      <c r="K3722" s="5">
        <f t="shared" si="762"/>
        <v>-1.7583069803217829E-2</v>
      </c>
      <c r="L3722" s="6">
        <f t="shared" si="755"/>
        <v>100</v>
      </c>
      <c r="AF3722">
        <v>2.7357770196924668E-2</v>
      </c>
      <c r="AG3722">
        <v>1</v>
      </c>
      <c r="AH3722">
        <v>0</v>
      </c>
      <c r="AI3722">
        <f t="shared" si="766"/>
        <v>3688</v>
      </c>
      <c r="AJ3722">
        <f t="shared" si="767"/>
        <v>30</v>
      </c>
      <c r="AK3722">
        <f t="shared" si="763"/>
        <v>6.0860707919531465E-2</v>
      </c>
      <c r="AL3722">
        <f t="shared" si="764"/>
        <v>0.58333333333333326</v>
      </c>
      <c r="AM3722">
        <f t="shared" si="765"/>
        <v>1.4854426619136568E-4</v>
      </c>
    </row>
    <row r="3723" spans="1:39" x14ac:dyDescent="0.3">
      <c r="A3723">
        <f>Datos!C3722</f>
        <v>-1.1298900000000001E-2</v>
      </c>
      <c r="B3723">
        <f>Datos!D3722</f>
        <v>9.6801300000000007E-2</v>
      </c>
      <c r="C3723">
        <f>Datos!E3722</f>
        <v>2.7940300000000001E-2</v>
      </c>
      <c r="D3723" s="5">
        <f>Datos!F3722</f>
        <v>0</v>
      </c>
      <c r="E3723">
        <f t="shared" si="756"/>
        <v>1</v>
      </c>
      <c r="F3723" s="6">
        <f t="shared" si="757"/>
        <v>1</v>
      </c>
      <c r="G3723">
        <f t="shared" si="758"/>
        <v>0</v>
      </c>
      <c r="H3723">
        <f t="shared" si="759"/>
        <v>2.0263018645068562E-2</v>
      </c>
      <c r="I3723" s="5">
        <f t="shared" si="760"/>
        <v>2.0263018645068562E-2</v>
      </c>
      <c r="J3723" s="6">
        <f t="shared" si="761"/>
        <v>0.97973698135493148</v>
      </c>
      <c r="K3723" s="5">
        <f t="shared" si="762"/>
        <v>-2.0471129712106188E-2</v>
      </c>
      <c r="L3723" s="6">
        <f t="shared" si="755"/>
        <v>100</v>
      </c>
      <c r="AF3723">
        <v>2.736010080317736E-2</v>
      </c>
      <c r="AG3723">
        <v>1</v>
      </c>
      <c r="AH3723">
        <v>0</v>
      </c>
      <c r="AI3723">
        <f t="shared" si="766"/>
        <v>3689</v>
      </c>
      <c r="AJ3723">
        <f t="shared" si="767"/>
        <v>30</v>
      </c>
      <c r="AK3723">
        <f t="shared" si="763"/>
        <v>6.0606060606060552E-2</v>
      </c>
      <c r="AL3723">
        <f t="shared" si="764"/>
        <v>0.58333333333333326</v>
      </c>
      <c r="AM3723">
        <f t="shared" si="765"/>
        <v>1.4854426619130093E-4</v>
      </c>
    </row>
    <row r="3724" spans="1:39" x14ac:dyDescent="0.3">
      <c r="A3724">
        <f>Datos!C3723</f>
        <v>-7.2556200000000001E-2</v>
      </c>
      <c r="B3724">
        <f>Datos!D3723</f>
        <v>8.3795900000000006E-2</v>
      </c>
      <c r="C3724">
        <f>Datos!E3723</f>
        <v>1.8086399999999999E-2</v>
      </c>
      <c r="D3724" s="5">
        <f>Datos!F3723</f>
        <v>0</v>
      </c>
      <c r="E3724">
        <f t="shared" si="756"/>
        <v>1</v>
      </c>
      <c r="F3724" s="6">
        <f t="shared" si="757"/>
        <v>1</v>
      </c>
      <c r="G3724">
        <f t="shared" si="758"/>
        <v>0</v>
      </c>
      <c r="H3724">
        <f t="shared" si="759"/>
        <v>2.3197508008129739E-2</v>
      </c>
      <c r="I3724" s="5">
        <f t="shared" si="760"/>
        <v>2.3197508008129739E-2</v>
      </c>
      <c r="J3724" s="6">
        <f t="shared" si="761"/>
        <v>0.9768024919918703</v>
      </c>
      <c r="K3724" s="5">
        <f t="shared" si="762"/>
        <v>-2.3470805009667979E-2</v>
      </c>
      <c r="L3724" s="6">
        <f t="shared" si="755"/>
        <v>100</v>
      </c>
      <c r="AF3724">
        <v>2.7402534792399031E-2</v>
      </c>
      <c r="AG3724">
        <v>1</v>
      </c>
      <c r="AH3724">
        <v>0</v>
      </c>
      <c r="AI3724">
        <f t="shared" si="766"/>
        <v>3690</v>
      </c>
      <c r="AJ3724">
        <f t="shared" si="767"/>
        <v>30</v>
      </c>
      <c r="AK3724">
        <f t="shared" si="763"/>
        <v>6.0351413292589751E-2</v>
      </c>
      <c r="AL3724">
        <f t="shared" si="764"/>
        <v>0.58333333333333326</v>
      </c>
      <c r="AM3724">
        <f t="shared" si="765"/>
        <v>1.4854426619130093E-4</v>
      </c>
    </row>
    <row r="3725" spans="1:39" x14ac:dyDescent="0.3">
      <c r="A3725">
        <f>Datos!C3724</f>
        <v>-8.6125999999999998E-3</v>
      </c>
      <c r="B3725">
        <f>Datos!D3724</f>
        <v>0.10336099999999999</v>
      </c>
      <c r="C3725">
        <f>Datos!E3724</f>
        <v>4.4680600000000001E-2</v>
      </c>
      <c r="D3725" s="5">
        <f>Datos!F3724</f>
        <v>0</v>
      </c>
      <c r="E3725">
        <f t="shared" si="756"/>
        <v>1</v>
      </c>
      <c r="F3725" s="6">
        <f t="shared" si="757"/>
        <v>1</v>
      </c>
      <c r="G3725">
        <f t="shared" si="758"/>
        <v>0</v>
      </c>
      <c r="H3725">
        <f t="shared" si="759"/>
        <v>1.7340541684153821E-2</v>
      </c>
      <c r="I3725" s="5">
        <f t="shared" si="760"/>
        <v>1.7340541684153821E-2</v>
      </c>
      <c r="J3725" s="6">
        <f t="shared" si="761"/>
        <v>0.98265945831584622</v>
      </c>
      <c r="K3725" s="5">
        <f t="shared" si="762"/>
        <v>-1.7492649867402493E-2</v>
      </c>
      <c r="L3725" s="6">
        <f t="shared" si="755"/>
        <v>100</v>
      </c>
      <c r="AF3725">
        <v>2.7418967524762385E-2</v>
      </c>
      <c r="AG3725">
        <v>1</v>
      </c>
      <c r="AH3725">
        <v>0</v>
      </c>
      <c r="AI3725">
        <f t="shared" si="766"/>
        <v>3691</v>
      </c>
      <c r="AJ3725">
        <f t="shared" si="767"/>
        <v>30</v>
      </c>
      <c r="AK3725">
        <f t="shared" si="763"/>
        <v>6.0096765979118949E-2</v>
      </c>
      <c r="AL3725">
        <f t="shared" si="764"/>
        <v>0.58333333333333326</v>
      </c>
      <c r="AM3725">
        <f t="shared" si="765"/>
        <v>1.4854426619136568E-4</v>
      </c>
    </row>
    <row r="3726" spans="1:39" x14ac:dyDescent="0.3">
      <c r="A3726">
        <f>Datos!C3725</f>
        <v>5.8979999999999998E-2</v>
      </c>
      <c r="B3726">
        <f>Datos!D3725</f>
        <v>0.16020499999999999</v>
      </c>
      <c r="C3726">
        <f>Datos!E3725</f>
        <v>3.9514899999999999E-2</v>
      </c>
      <c r="D3726" s="5">
        <f>Datos!F3725</f>
        <v>0</v>
      </c>
      <c r="E3726">
        <f t="shared" si="756"/>
        <v>1</v>
      </c>
      <c r="F3726" s="6">
        <f t="shared" si="757"/>
        <v>1</v>
      </c>
      <c r="G3726">
        <f t="shared" si="758"/>
        <v>0</v>
      </c>
      <c r="H3726">
        <f t="shared" si="759"/>
        <v>1.5946807601458168E-2</v>
      </c>
      <c r="I3726" s="5">
        <f t="shared" si="760"/>
        <v>1.5946807601458168E-2</v>
      </c>
      <c r="J3726" s="6">
        <f t="shared" si="761"/>
        <v>0.98405319239854183</v>
      </c>
      <c r="K3726" s="5">
        <f t="shared" si="762"/>
        <v>-1.6075326075336367E-2</v>
      </c>
      <c r="L3726" s="6">
        <f t="shared" si="755"/>
        <v>100</v>
      </c>
      <c r="AF3726">
        <v>2.7510501109814831E-2</v>
      </c>
      <c r="AG3726">
        <v>1</v>
      </c>
      <c r="AH3726">
        <v>0</v>
      </c>
      <c r="AI3726">
        <f t="shared" si="766"/>
        <v>3692</v>
      </c>
      <c r="AJ3726">
        <f t="shared" si="767"/>
        <v>30</v>
      </c>
      <c r="AK3726">
        <f t="shared" si="763"/>
        <v>5.9842118665648036E-2</v>
      </c>
      <c r="AL3726">
        <f t="shared" si="764"/>
        <v>0.58333333333333326</v>
      </c>
      <c r="AM3726">
        <f t="shared" si="765"/>
        <v>1.4854426619130093E-4</v>
      </c>
    </row>
    <row r="3727" spans="1:39" x14ac:dyDescent="0.3">
      <c r="A3727">
        <f>Datos!C3726</f>
        <v>-2.2951300000000001E-2</v>
      </c>
      <c r="B3727">
        <f>Datos!D3726</f>
        <v>0.32976490000000003</v>
      </c>
      <c r="C3727">
        <f>Datos!E3726</f>
        <v>4.3641399999999997E-2</v>
      </c>
      <c r="D3727" s="5">
        <f>Datos!F3726</f>
        <v>0</v>
      </c>
      <c r="E3727">
        <f t="shared" si="756"/>
        <v>1</v>
      </c>
      <c r="F3727" s="6">
        <f t="shared" si="757"/>
        <v>1</v>
      </c>
      <c r="G3727">
        <f t="shared" si="758"/>
        <v>0</v>
      </c>
      <c r="H3727">
        <f t="shared" si="759"/>
        <v>1.2025800440247659E-2</v>
      </c>
      <c r="I3727" s="5">
        <f t="shared" si="760"/>
        <v>1.2025800440247659E-2</v>
      </c>
      <c r="J3727" s="6">
        <f t="shared" si="761"/>
        <v>0.9879741995597523</v>
      </c>
      <c r="K3727" s="5">
        <f t="shared" si="762"/>
        <v>-1.2098695381159331E-2</v>
      </c>
      <c r="L3727" s="6">
        <f t="shared" si="755"/>
        <v>100</v>
      </c>
      <c r="AF3727">
        <v>2.7789027882074956E-2</v>
      </c>
      <c r="AG3727">
        <v>1</v>
      </c>
      <c r="AH3727">
        <v>0</v>
      </c>
      <c r="AI3727">
        <f t="shared" si="766"/>
        <v>3693</v>
      </c>
      <c r="AJ3727">
        <f t="shared" si="767"/>
        <v>30</v>
      </c>
      <c r="AK3727">
        <f t="shared" si="763"/>
        <v>5.9587471352177235E-2</v>
      </c>
      <c r="AL3727">
        <f t="shared" si="764"/>
        <v>0.58333333333333326</v>
      </c>
      <c r="AM3727">
        <f t="shared" si="765"/>
        <v>1.4854426619130093E-4</v>
      </c>
    </row>
    <row r="3728" spans="1:39" x14ac:dyDescent="0.3">
      <c r="A3728">
        <f>Datos!C3727</f>
        <v>5.3027999999999999E-3</v>
      </c>
      <c r="B3728">
        <f>Datos!D3727</f>
        <v>0.28153489999999998</v>
      </c>
      <c r="C3728">
        <f>Datos!E3727</f>
        <v>5.1349800000000001E-2</v>
      </c>
      <c r="D3728" s="5">
        <f>Datos!F3727</f>
        <v>0</v>
      </c>
      <c r="E3728">
        <f t="shared" si="756"/>
        <v>1</v>
      </c>
      <c r="F3728" s="6">
        <f t="shared" si="757"/>
        <v>1</v>
      </c>
      <c r="G3728">
        <f t="shared" si="758"/>
        <v>0</v>
      </c>
      <c r="H3728">
        <f t="shared" si="759"/>
        <v>1.2042649012487227E-2</v>
      </c>
      <c r="I3728" s="5">
        <f t="shared" si="760"/>
        <v>1.2042649012487227E-2</v>
      </c>
      <c r="J3728" s="6">
        <f t="shared" si="761"/>
        <v>0.98795735098751281</v>
      </c>
      <c r="K3728" s="5">
        <f t="shared" si="762"/>
        <v>-1.2115749182679159E-2</v>
      </c>
      <c r="L3728" s="6">
        <f t="shared" si="755"/>
        <v>100</v>
      </c>
      <c r="AF3728">
        <v>2.7826336679034412E-2</v>
      </c>
      <c r="AG3728">
        <v>1</v>
      </c>
      <c r="AH3728">
        <v>0</v>
      </c>
      <c r="AI3728">
        <f t="shared" si="766"/>
        <v>3694</v>
      </c>
      <c r="AJ3728">
        <f t="shared" si="767"/>
        <v>30</v>
      </c>
      <c r="AK3728">
        <f t="shared" si="763"/>
        <v>5.9332824038706433E-2</v>
      </c>
      <c r="AL3728">
        <f t="shared" si="764"/>
        <v>0.58333333333333326</v>
      </c>
      <c r="AM3728">
        <f t="shared" si="765"/>
        <v>0</v>
      </c>
    </row>
    <row r="3729" spans="1:39" x14ac:dyDescent="0.3">
      <c r="A3729">
        <f>Datos!C3728</f>
        <v>0.1175905</v>
      </c>
      <c r="B3729">
        <f>Datos!D3728</f>
        <v>0.19426969999999999</v>
      </c>
      <c r="C3729">
        <f>Datos!E3728</f>
        <v>4.6663999999999997E-2</v>
      </c>
      <c r="D3729" s="5">
        <f>Datos!F3728</f>
        <v>0</v>
      </c>
      <c r="E3729">
        <f t="shared" si="756"/>
        <v>1</v>
      </c>
      <c r="F3729" s="6">
        <f t="shared" si="757"/>
        <v>1</v>
      </c>
      <c r="G3729">
        <f t="shared" si="758"/>
        <v>0</v>
      </c>
      <c r="H3729">
        <f t="shared" si="759"/>
        <v>1.3764594338794409E-2</v>
      </c>
      <c r="I3729" s="5">
        <f t="shared" si="760"/>
        <v>1.3764594338794409E-2</v>
      </c>
      <c r="J3729" s="6">
        <f t="shared" si="761"/>
        <v>0.9862354056612056</v>
      </c>
      <c r="K3729" s="5">
        <f t="shared" si="762"/>
        <v>-1.3860204740205228E-2</v>
      </c>
      <c r="L3729" s="6">
        <f t="shared" si="755"/>
        <v>100</v>
      </c>
      <c r="AF3729">
        <v>2.7868925090086524E-2</v>
      </c>
      <c r="AG3729">
        <v>0</v>
      </c>
      <c r="AH3729">
        <v>1</v>
      </c>
      <c r="AI3729">
        <f t="shared" si="766"/>
        <v>3694</v>
      </c>
      <c r="AJ3729">
        <f t="shared" si="767"/>
        <v>31</v>
      </c>
      <c r="AK3729">
        <f t="shared" si="763"/>
        <v>5.9332824038706433E-2</v>
      </c>
      <c r="AL3729">
        <f t="shared" si="764"/>
        <v>0.56944444444444442</v>
      </c>
      <c r="AM3729">
        <f t="shared" si="765"/>
        <v>1.4500749794871414E-4</v>
      </c>
    </row>
    <row r="3730" spans="1:39" x14ac:dyDescent="0.3">
      <c r="A3730">
        <f>Datos!C3729</f>
        <v>0.1131679</v>
      </c>
      <c r="B3730">
        <f>Datos!D3729</f>
        <v>0.2020332</v>
      </c>
      <c r="C3730">
        <f>Datos!E3729</f>
        <v>4.7703799999999998E-2</v>
      </c>
      <c r="D3730" s="5">
        <f>Datos!F3729</f>
        <v>0</v>
      </c>
      <c r="E3730">
        <f t="shared" si="756"/>
        <v>1</v>
      </c>
      <c r="F3730" s="6">
        <f t="shared" si="757"/>
        <v>1</v>
      </c>
      <c r="G3730">
        <f t="shared" si="758"/>
        <v>0</v>
      </c>
      <c r="H3730">
        <f t="shared" si="759"/>
        <v>1.3492980063069421E-2</v>
      </c>
      <c r="I3730" s="5">
        <f t="shared" si="760"/>
        <v>1.3492980063069421E-2</v>
      </c>
      <c r="J3730" s="6">
        <f t="shared" si="761"/>
        <v>0.98650701993693057</v>
      </c>
      <c r="K3730" s="5">
        <f t="shared" si="762"/>
        <v>-1.3584837541814967E-2</v>
      </c>
      <c r="L3730" s="6">
        <f t="shared" si="755"/>
        <v>100</v>
      </c>
      <c r="AF3730">
        <v>2.7976009927651986E-2</v>
      </c>
      <c r="AG3730">
        <v>1</v>
      </c>
      <c r="AH3730">
        <v>0</v>
      </c>
      <c r="AI3730">
        <f t="shared" si="766"/>
        <v>3695</v>
      </c>
      <c r="AJ3730">
        <f t="shared" si="767"/>
        <v>31</v>
      </c>
      <c r="AK3730">
        <f t="shared" si="763"/>
        <v>5.9078176725235521E-2</v>
      </c>
      <c r="AL3730">
        <f t="shared" si="764"/>
        <v>0.56944444444444442</v>
      </c>
      <c r="AM3730">
        <f t="shared" si="765"/>
        <v>1.450074979486509E-4</v>
      </c>
    </row>
    <row r="3731" spans="1:39" x14ac:dyDescent="0.3">
      <c r="A3731">
        <f>Datos!C3730</f>
        <v>0.12835569999999999</v>
      </c>
      <c r="B3731">
        <f>Datos!D3730</f>
        <v>0.19362799999999999</v>
      </c>
      <c r="C3731">
        <f>Datos!E3730</f>
        <v>2.39948E-2</v>
      </c>
      <c r="D3731" s="5">
        <f>Datos!F3730</f>
        <v>0</v>
      </c>
      <c r="E3731">
        <f t="shared" si="756"/>
        <v>1</v>
      </c>
      <c r="F3731" s="6">
        <f t="shared" si="757"/>
        <v>1</v>
      </c>
      <c r="G3731">
        <f t="shared" si="758"/>
        <v>0</v>
      </c>
      <c r="H3731">
        <f t="shared" si="759"/>
        <v>1.6659204412853346E-2</v>
      </c>
      <c r="I3731" s="5">
        <f t="shared" si="760"/>
        <v>1.6659204412853346E-2</v>
      </c>
      <c r="J3731" s="6">
        <f t="shared" si="761"/>
        <v>0.98334079558714671</v>
      </c>
      <c r="K3731" s="5">
        <f t="shared" si="762"/>
        <v>-1.679952961248395E-2</v>
      </c>
      <c r="L3731" s="6">
        <f t="shared" si="755"/>
        <v>100</v>
      </c>
      <c r="AF3731">
        <v>2.8219632935309859E-2</v>
      </c>
      <c r="AG3731">
        <v>1</v>
      </c>
      <c r="AH3731">
        <v>0</v>
      </c>
      <c r="AI3731">
        <f t="shared" si="766"/>
        <v>3696</v>
      </c>
      <c r="AJ3731">
        <f t="shared" si="767"/>
        <v>31</v>
      </c>
      <c r="AK3731">
        <f t="shared" si="763"/>
        <v>5.8823529411764719E-2</v>
      </c>
      <c r="AL3731">
        <f t="shared" si="764"/>
        <v>0.56944444444444442</v>
      </c>
      <c r="AM3731">
        <f t="shared" si="765"/>
        <v>1.450074979486509E-4</v>
      </c>
    </row>
    <row r="3732" spans="1:39" x14ac:dyDescent="0.3">
      <c r="A3732">
        <f>Datos!C3731</f>
        <v>0.51519110000000001</v>
      </c>
      <c r="B3732">
        <f>Datos!D3731</f>
        <v>0.22067580000000001</v>
      </c>
      <c r="C3732">
        <f>Datos!E3731</f>
        <v>6.0201400000000002E-2</v>
      </c>
      <c r="D3732" s="5">
        <f>Datos!F3731</f>
        <v>0</v>
      </c>
      <c r="E3732">
        <f t="shared" si="756"/>
        <v>1</v>
      </c>
      <c r="F3732" s="6">
        <f t="shared" si="757"/>
        <v>1</v>
      </c>
      <c r="G3732">
        <f t="shared" si="758"/>
        <v>0</v>
      </c>
      <c r="H3732">
        <f t="shared" si="759"/>
        <v>9.6651149831971754E-3</v>
      </c>
      <c r="I3732" s="5">
        <f t="shared" si="760"/>
        <v>9.6651149831971754E-3</v>
      </c>
      <c r="J3732" s="6">
        <f t="shared" si="761"/>
        <v>0.99033488501680278</v>
      </c>
      <c r="K3732" s="5">
        <f t="shared" si="762"/>
        <v>-9.7121253593787493E-3</v>
      </c>
      <c r="L3732" s="6">
        <f t="shared" si="755"/>
        <v>100</v>
      </c>
      <c r="AF3732">
        <v>2.8220680781635078E-2</v>
      </c>
      <c r="AG3732">
        <v>1</v>
      </c>
      <c r="AH3732">
        <v>0</v>
      </c>
      <c r="AI3732">
        <f t="shared" si="766"/>
        <v>3697</v>
      </c>
      <c r="AJ3732">
        <f t="shared" si="767"/>
        <v>31</v>
      </c>
      <c r="AK3732">
        <f t="shared" si="763"/>
        <v>5.8568882098293917E-2</v>
      </c>
      <c r="AL3732">
        <f t="shared" si="764"/>
        <v>0.56944444444444442</v>
      </c>
      <c r="AM3732">
        <f t="shared" si="765"/>
        <v>1.4500749794871414E-4</v>
      </c>
    </row>
    <row r="3733" spans="1:39" x14ac:dyDescent="0.3">
      <c r="A3733">
        <f>Datos!C3732</f>
        <v>0.51336459999999995</v>
      </c>
      <c r="B3733">
        <f>Datos!D3732</f>
        <v>0.22350619999999999</v>
      </c>
      <c r="C3733">
        <f>Datos!E3732</f>
        <v>4.38944E-2</v>
      </c>
      <c r="D3733" s="5">
        <f>Datos!F3732</f>
        <v>0</v>
      </c>
      <c r="E3733">
        <f t="shared" si="756"/>
        <v>1</v>
      </c>
      <c r="F3733" s="6">
        <f t="shared" si="757"/>
        <v>1</v>
      </c>
      <c r="G3733">
        <f t="shared" si="758"/>
        <v>0</v>
      </c>
      <c r="H3733">
        <f t="shared" si="759"/>
        <v>1.1084449033234869E-2</v>
      </c>
      <c r="I3733" s="5">
        <f t="shared" si="760"/>
        <v>1.1084449033234869E-2</v>
      </c>
      <c r="J3733" s="6">
        <f t="shared" si="761"/>
        <v>0.98891555096676509</v>
      </c>
      <c r="K3733" s="5">
        <f t="shared" si="762"/>
        <v>-1.1146339309799108E-2</v>
      </c>
      <c r="L3733" s="6">
        <f t="shared" si="755"/>
        <v>100</v>
      </c>
      <c r="AF3733">
        <v>2.8244346166973817E-2</v>
      </c>
      <c r="AG3733">
        <v>1</v>
      </c>
      <c r="AH3733">
        <v>0</v>
      </c>
      <c r="AI3733">
        <f t="shared" si="766"/>
        <v>3698</v>
      </c>
      <c r="AJ3733">
        <f t="shared" si="767"/>
        <v>31</v>
      </c>
      <c r="AK3733">
        <f t="shared" si="763"/>
        <v>5.8314234784823005E-2</v>
      </c>
      <c r="AL3733">
        <f t="shared" si="764"/>
        <v>0.56944444444444442</v>
      </c>
      <c r="AM3733">
        <f t="shared" si="765"/>
        <v>1.450074979486509E-4</v>
      </c>
    </row>
    <row r="3734" spans="1:39" x14ac:dyDescent="0.3">
      <c r="A3734">
        <f>Datos!C3733</f>
        <v>0.51854940000000005</v>
      </c>
      <c r="B3734">
        <f>Datos!D3733</f>
        <v>0.23731910000000001</v>
      </c>
      <c r="C3734">
        <f>Datos!E3733</f>
        <v>5.8676499999999999E-2</v>
      </c>
      <c r="D3734" s="5">
        <f>Datos!F3733</f>
        <v>0</v>
      </c>
      <c r="E3734">
        <f t="shared" si="756"/>
        <v>1</v>
      </c>
      <c r="F3734" s="6">
        <f t="shared" si="757"/>
        <v>1</v>
      </c>
      <c r="G3734">
        <f t="shared" si="758"/>
        <v>0</v>
      </c>
      <c r="H3734">
        <f t="shared" si="759"/>
        <v>9.5055517409851492E-3</v>
      </c>
      <c r="I3734" s="5">
        <f t="shared" si="760"/>
        <v>9.5055517409851492E-3</v>
      </c>
      <c r="J3734" s="6">
        <f t="shared" si="761"/>
        <v>0.99049444825901489</v>
      </c>
      <c r="K3734" s="5">
        <f t="shared" si="762"/>
        <v>-9.5510178476141041E-3</v>
      </c>
      <c r="L3734" s="6">
        <f t="shared" si="755"/>
        <v>100</v>
      </c>
      <c r="AF3734">
        <v>2.8329098126011833E-2</v>
      </c>
      <c r="AG3734">
        <v>1</v>
      </c>
      <c r="AH3734">
        <v>0</v>
      </c>
      <c r="AI3734">
        <f t="shared" si="766"/>
        <v>3699</v>
      </c>
      <c r="AJ3734">
        <f t="shared" si="767"/>
        <v>31</v>
      </c>
      <c r="AK3734">
        <f t="shared" si="763"/>
        <v>5.8059587471352203E-2</v>
      </c>
      <c r="AL3734">
        <f t="shared" si="764"/>
        <v>0.56944444444444442</v>
      </c>
      <c r="AM3734">
        <f t="shared" si="765"/>
        <v>1.4500749794871414E-4</v>
      </c>
    </row>
    <row r="3735" spans="1:39" x14ac:dyDescent="0.3">
      <c r="A3735">
        <f>Datos!C3734</f>
        <v>0.22444810000000001</v>
      </c>
      <c r="B3735">
        <f>Datos!D3734</f>
        <v>0.3718188</v>
      </c>
      <c r="C3735">
        <f>Datos!E3734</f>
        <v>-4.7021300000000002E-2</v>
      </c>
      <c r="D3735" s="5">
        <f>Datos!F3734</f>
        <v>0</v>
      </c>
      <c r="E3735">
        <f t="shared" si="756"/>
        <v>1</v>
      </c>
      <c r="F3735" s="6">
        <f t="shared" si="757"/>
        <v>1</v>
      </c>
      <c r="G3735">
        <f t="shared" si="758"/>
        <v>0</v>
      </c>
      <c r="H3735">
        <f t="shared" si="759"/>
        <v>2.1673715805452649E-2</v>
      </c>
      <c r="I3735" s="5">
        <f t="shared" si="760"/>
        <v>2.1673715805452649E-2</v>
      </c>
      <c r="J3735" s="6">
        <f t="shared" si="761"/>
        <v>0.97832628419454737</v>
      </c>
      <c r="K3735" s="5">
        <f t="shared" si="762"/>
        <v>-2.1912040666600005E-2</v>
      </c>
      <c r="L3735" s="6">
        <f t="shared" si="755"/>
        <v>100</v>
      </c>
      <c r="AF3735">
        <v>2.8368725589551898E-2</v>
      </c>
      <c r="AG3735">
        <v>1</v>
      </c>
      <c r="AH3735">
        <v>0</v>
      </c>
      <c r="AI3735">
        <f t="shared" si="766"/>
        <v>3700</v>
      </c>
      <c r="AJ3735">
        <f t="shared" si="767"/>
        <v>31</v>
      </c>
      <c r="AK3735">
        <f t="shared" si="763"/>
        <v>5.780494015788129E-2</v>
      </c>
      <c r="AL3735">
        <f t="shared" si="764"/>
        <v>0.56944444444444442</v>
      </c>
      <c r="AM3735">
        <f t="shared" si="765"/>
        <v>1.450074979486509E-4</v>
      </c>
    </row>
    <row r="3736" spans="1:39" x14ac:dyDescent="0.3">
      <c r="A3736">
        <f>Datos!C3735</f>
        <v>6.6071999999999997E-3</v>
      </c>
      <c r="B3736">
        <f>Datos!D3735</f>
        <v>9.1035999999999999E-3</v>
      </c>
      <c r="C3736">
        <f>Datos!E3735</f>
        <v>4.6302400000000001E-2</v>
      </c>
      <c r="D3736" s="5">
        <f>Datos!F3735</f>
        <v>0</v>
      </c>
      <c r="E3736">
        <f t="shared" si="756"/>
        <v>1</v>
      </c>
      <c r="F3736" s="6">
        <f t="shared" si="757"/>
        <v>1</v>
      </c>
      <c r="G3736">
        <f t="shared" si="758"/>
        <v>0</v>
      </c>
      <c r="H3736">
        <f t="shared" si="759"/>
        <v>1.9888911575757475E-2</v>
      </c>
      <c r="I3736" s="5">
        <f t="shared" si="760"/>
        <v>1.9888911575757475E-2</v>
      </c>
      <c r="J3736" s="6">
        <f t="shared" si="761"/>
        <v>0.98011108842424255</v>
      </c>
      <c r="K3736" s="5">
        <f t="shared" si="762"/>
        <v>-2.0089358206831245E-2</v>
      </c>
      <c r="L3736" s="6">
        <f t="shared" si="755"/>
        <v>100</v>
      </c>
      <c r="AF3736">
        <v>2.8669077945454494E-2</v>
      </c>
      <c r="AG3736">
        <v>1</v>
      </c>
      <c r="AH3736">
        <v>0</v>
      </c>
      <c r="AI3736">
        <f t="shared" si="766"/>
        <v>3701</v>
      </c>
      <c r="AJ3736">
        <f t="shared" si="767"/>
        <v>31</v>
      </c>
      <c r="AK3736">
        <f t="shared" si="763"/>
        <v>5.7550292844410489E-2</v>
      </c>
      <c r="AL3736">
        <f t="shared" si="764"/>
        <v>0.56944444444444442</v>
      </c>
      <c r="AM3736">
        <f t="shared" si="765"/>
        <v>1.450074979486509E-4</v>
      </c>
    </row>
    <row r="3737" spans="1:39" x14ac:dyDescent="0.3">
      <c r="A3737">
        <f>Datos!C3736</f>
        <v>7.6810900000000001E-2</v>
      </c>
      <c r="B3737">
        <f>Datos!D3736</f>
        <v>3.6445699999999998E-2</v>
      </c>
      <c r="C3737">
        <f>Datos!E3736</f>
        <v>4.1408E-2</v>
      </c>
      <c r="D3737" s="5">
        <f>Datos!F3736</f>
        <v>0</v>
      </c>
      <c r="E3737">
        <f t="shared" si="756"/>
        <v>1</v>
      </c>
      <c r="F3737" s="6">
        <f t="shared" si="757"/>
        <v>1</v>
      </c>
      <c r="G3737">
        <f t="shared" si="758"/>
        <v>0</v>
      </c>
      <c r="H3737">
        <f t="shared" si="759"/>
        <v>1.9154732013792652E-2</v>
      </c>
      <c r="I3737" s="5">
        <f t="shared" si="760"/>
        <v>1.9154732013792652E-2</v>
      </c>
      <c r="J3737" s="6">
        <f t="shared" si="761"/>
        <v>0.9808452679862073</v>
      </c>
      <c r="K3737" s="5">
        <f t="shared" si="762"/>
        <v>-1.9340560719453122E-2</v>
      </c>
      <c r="L3737" s="6">
        <f t="shared" si="755"/>
        <v>100</v>
      </c>
      <c r="AF3737">
        <v>2.8763543604831323E-2</v>
      </c>
      <c r="AG3737">
        <v>1</v>
      </c>
      <c r="AH3737">
        <v>0</v>
      </c>
      <c r="AI3737">
        <f t="shared" si="766"/>
        <v>3702</v>
      </c>
      <c r="AJ3737">
        <f t="shared" si="767"/>
        <v>31</v>
      </c>
      <c r="AK3737">
        <f t="shared" si="763"/>
        <v>5.7295645530939687E-2</v>
      </c>
      <c r="AL3737">
        <f t="shared" si="764"/>
        <v>0.56944444444444442</v>
      </c>
      <c r="AM3737">
        <f t="shared" si="765"/>
        <v>1.4500749794871414E-4</v>
      </c>
    </row>
    <row r="3738" spans="1:39" x14ac:dyDescent="0.3">
      <c r="A3738">
        <f>Datos!C3737</f>
        <v>9.9738499999999994E-2</v>
      </c>
      <c r="B3738">
        <f>Datos!D3737</f>
        <v>3.07984E-2</v>
      </c>
      <c r="C3738">
        <f>Datos!E3737</f>
        <v>6.4551700000000004E-2</v>
      </c>
      <c r="D3738" s="5">
        <f>Datos!F3737</f>
        <v>0</v>
      </c>
      <c r="E3738">
        <f t="shared" si="756"/>
        <v>1</v>
      </c>
      <c r="F3738" s="6">
        <f t="shared" si="757"/>
        <v>1</v>
      </c>
      <c r="G3738">
        <f t="shared" si="758"/>
        <v>0</v>
      </c>
      <c r="H3738">
        <f t="shared" si="759"/>
        <v>1.5680782304604918E-2</v>
      </c>
      <c r="I3738" s="5">
        <f t="shared" si="760"/>
        <v>1.5680782304604918E-2</v>
      </c>
      <c r="J3738" s="6">
        <f t="shared" si="761"/>
        <v>0.9843192176953951</v>
      </c>
      <c r="K3738" s="5">
        <f t="shared" si="762"/>
        <v>-1.5805026311827421E-2</v>
      </c>
      <c r="L3738" s="6">
        <f t="shared" si="755"/>
        <v>100</v>
      </c>
      <c r="AF3738">
        <v>2.8772431404849905E-2</v>
      </c>
      <c r="AG3738">
        <v>1</v>
      </c>
      <c r="AH3738">
        <v>0</v>
      </c>
      <c r="AI3738">
        <f t="shared" si="766"/>
        <v>3703</v>
      </c>
      <c r="AJ3738">
        <f t="shared" si="767"/>
        <v>31</v>
      </c>
      <c r="AK3738">
        <f t="shared" si="763"/>
        <v>5.7040998217468775E-2</v>
      </c>
      <c r="AL3738">
        <f t="shared" si="764"/>
        <v>0.56944444444444442</v>
      </c>
      <c r="AM3738">
        <f t="shared" si="765"/>
        <v>1.450074979486509E-4</v>
      </c>
    </row>
    <row r="3739" spans="1:39" x14ac:dyDescent="0.3">
      <c r="A3739">
        <f>Datos!C3738</f>
        <v>1.5500000000000001E-5</v>
      </c>
      <c r="B3739">
        <f>Datos!D3738</f>
        <v>4.1055599999999998E-2</v>
      </c>
      <c r="C3739">
        <f>Datos!E3738</f>
        <v>2.62814E-2</v>
      </c>
      <c r="D3739" s="5">
        <f>Datos!F3738</f>
        <v>0</v>
      </c>
      <c r="E3739">
        <f t="shared" si="756"/>
        <v>1</v>
      </c>
      <c r="F3739" s="6">
        <f t="shared" si="757"/>
        <v>1</v>
      </c>
      <c r="G3739">
        <f t="shared" si="758"/>
        <v>0</v>
      </c>
      <c r="H3739">
        <f t="shared" si="759"/>
        <v>2.2441949513714192E-2</v>
      </c>
      <c r="I3739" s="5">
        <f t="shared" si="760"/>
        <v>2.2441949513714192E-2</v>
      </c>
      <c r="J3739" s="6">
        <f t="shared" si="761"/>
        <v>0.97755805048628586</v>
      </c>
      <c r="K3739" s="5">
        <f t="shared" si="762"/>
        <v>-2.2697602199198235E-2</v>
      </c>
      <c r="L3739" s="6">
        <f t="shared" si="755"/>
        <v>100</v>
      </c>
      <c r="AF3739">
        <v>2.8775336099705996E-2</v>
      </c>
      <c r="AG3739">
        <v>1</v>
      </c>
      <c r="AH3739">
        <v>0</v>
      </c>
      <c r="AI3739">
        <f t="shared" si="766"/>
        <v>3704</v>
      </c>
      <c r="AJ3739">
        <f t="shared" si="767"/>
        <v>31</v>
      </c>
      <c r="AK3739">
        <f t="shared" si="763"/>
        <v>5.6786350903997973E-2</v>
      </c>
      <c r="AL3739">
        <f t="shared" si="764"/>
        <v>0.56944444444444442</v>
      </c>
      <c r="AM3739">
        <f t="shared" si="765"/>
        <v>1.450074979486509E-4</v>
      </c>
    </row>
    <row r="3740" spans="1:39" x14ac:dyDescent="0.3">
      <c r="A3740">
        <f>Datos!C3739</f>
        <v>0.21505920000000001</v>
      </c>
      <c r="B3740">
        <f>Datos!D3739</f>
        <v>-0.67550010000000005</v>
      </c>
      <c r="C3740">
        <f>Datos!E3739</f>
        <v>2.3349999999999998E-3</v>
      </c>
      <c r="D3740" s="5">
        <f>Datos!F3739</f>
        <v>0</v>
      </c>
      <c r="E3740">
        <f t="shared" si="756"/>
        <v>1</v>
      </c>
      <c r="F3740" s="6">
        <f t="shared" si="757"/>
        <v>1</v>
      </c>
      <c r="G3740">
        <f t="shared" si="758"/>
        <v>0</v>
      </c>
      <c r="H3740">
        <f t="shared" si="759"/>
        <v>7.9894387224742153E-2</v>
      </c>
      <c r="I3740" s="5">
        <f t="shared" si="760"/>
        <v>7.9894387224742153E-2</v>
      </c>
      <c r="J3740" s="6">
        <f t="shared" si="761"/>
        <v>0.92010561277525782</v>
      </c>
      <c r="K3740" s="5">
        <f t="shared" si="762"/>
        <v>-8.3266819032818989E-2</v>
      </c>
      <c r="L3740" s="6">
        <f t="shared" si="755"/>
        <v>0</v>
      </c>
      <c r="AF3740">
        <v>2.8809215348541816E-2</v>
      </c>
      <c r="AG3740">
        <v>1</v>
      </c>
      <c r="AH3740">
        <v>0</v>
      </c>
      <c r="AI3740">
        <f t="shared" si="766"/>
        <v>3705</v>
      </c>
      <c r="AJ3740">
        <f t="shared" si="767"/>
        <v>31</v>
      </c>
      <c r="AK3740">
        <f t="shared" si="763"/>
        <v>5.6531703590527171E-2</v>
      </c>
      <c r="AL3740">
        <f t="shared" si="764"/>
        <v>0.56944444444444442</v>
      </c>
      <c r="AM3740">
        <f t="shared" si="765"/>
        <v>1.4500749794871414E-4</v>
      </c>
    </row>
    <row r="3741" spans="1:39" x14ac:dyDescent="0.3">
      <c r="A3741">
        <f>Datos!C3740</f>
        <v>0.1150351</v>
      </c>
      <c r="B3741">
        <f>Datos!D3740</f>
        <v>-0.71386119999999997</v>
      </c>
      <c r="C3741">
        <f>Datos!E3740</f>
        <v>1.8871700000000002E-2</v>
      </c>
      <c r="D3741" s="5">
        <f>Datos!F3740</f>
        <v>0</v>
      </c>
      <c r="E3741">
        <f t="shared" si="756"/>
        <v>1</v>
      </c>
      <c r="F3741" s="6">
        <f t="shared" si="757"/>
        <v>1</v>
      </c>
      <c r="G3741">
        <f t="shared" si="758"/>
        <v>0</v>
      </c>
      <c r="H3741">
        <f t="shared" si="759"/>
        <v>7.7725495748572335E-2</v>
      </c>
      <c r="I3741" s="5">
        <f t="shared" si="760"/>
        <v>7.7725495748572335E-2</v>
      </c>
      <c r="J3741" s="6">
        <f t="shared" si="761"/>
        <v>0.92227450425142765</v>
      </c>
      <c r="K3741" s="5">
        <f t="shared" si="762"/>
        <v>-8.0912372783591646E-2</v>
      </c>
      <c r="L3741" s="6">
        <f t="shared" si="755"/>
        <v>0</v>
      </c>
      <c r="AF3741">
        <v>2.8834036593219547E-2</v>
      </c>
      <c r="AG3741">
        <v>1</v>
      </c>
      <c r="AH3741">
        <v>0</v>
      </c>
      <c r="AI3741">
        <f t="shared" si="766"/>
        <v>3706</v>
      </c>
      <c r="AJ3741">
        <f t="shared" si="767"/>
        <v>31</v>
      </c>
      <c r="AK3741">
        <f t="shared" si="763"/>
        <v>5.6277056277056259E-2</v>
      </c>
      <c r="AL3741">
        <f t="shared" si="764"/>
        <v>0.56944444444444442</v>
      </c>
      <c r="AM3741">
        <f t="shared" si="765"/>
        <v>1.450074979486509E-4</v>
      </c>
    </row>
    <row r="3742" spans="1:39" x14ac:dyDescent="0.3">
      <c r="A3742">
        <f>Datos!C3741</f>
        <v>5.6054699999999999E-2</v>
      </c>
      <c r="B3742">
        <f>Datos!D3741</f>
        <v>-0.87932569999999999</v>
      </c>
      <c r="C3742">
        <f>Datos!E3741</f>
        <v>4.7067299999999999E-2</v>
      </c>
      <c r="D3742" s="5">
        <f>Datos!F3741</f>
        <v>0</v>
      </c>
      <c r="E3742">
        <f t="shared" si="756"/>
        <v>1</v>
      </c>
      <c r="F3742" s="6">
        <f t="shared" si="757"/>
        <v>1</v>
      </c>
      <c r="G3742">
        <f t="shared" si="758"/>
        <v>0</v>
      </c>
      <c r="H3742">
        <f t="shared" si="759"/>
        <v>8.2573475012269734E-2</v>
      </c>
      <c r="I3742" s="5">
        <f t="shared" si="760"/>
        <v>8.2573475012269734E-2</v>
      </c>
      <c r="J3742" s="6">
        <f t="shared" si="761"/>
        <v>0.91742652498773025</v>
      </c>
      <c r="K3742" s="5">
        <f t="shared" si="762"/>
        <v>-8.6182784017369063E-2</v>
      </c>
      <c r="L3742" s="6">
        <f t="shared" si="755"/>
        <v>0</v>
      </c>
      <c r="AF3742">
        <v>2.8858784744103513E-2</v>
      </c>
      <c r="AG3742">
        <v>1</v>
      </c>
      <c r="AH3742">
        <v>0</v>
      </c>
      <c r="AI3742">
        <f t="shared" si="766"/>
        <v>3707</v>
      </c>
      <c r="AJ3742">
        <f t="shared" si="767"/>
        <v>31</v>
      </c>
      <c r="AK3742">
        <f t="shared" si="763"/>
        <v>5.6022408963585457E-2</v>
      </c>
      <c r="AL3742">
        <f t="shared" si="764"/>
        <v>0.56944444444444442</v>
      </c>
      <c r="AM3742">
        <f t="shared" si="765"/>
        <v>1.4500749794871414E-4</v>
      </c>
    </row>
    <row r="3743" spans="1:39" x14ac:dyDescent="0.3">
      <c r="A3743">
        <f>Datos!C3742</f>
        <v>-6.0860000000000005E-4</v>
      </c>
      <c r="B3743">
        <f>Datos!D3742</f>
        <v>-1.0082169999999999</v>
      </c>
      <c r="C3743">
        <f>Datos!E3742</f>
        <v>4.0484100000000002E-2</v>
      </c>
      <c r="D3743" s="5">
        <f>Datos!F3742</f>
        <v>0</v>
      </c>
      <c r="E3743">
        <f t="shared" si="756"/>
        <v>1</v>
      </c>
      <c r="F3743" s="6">
        <f t="shared" si="757"/>
        <v>1</v>
      </c>
      <c r="G3743">
        <f t="shared" si="758"/>
        <v>0</v>
      </c>
      <c r="H3743">
        <f t="shared" si="759"/>
        <v>0.10889128958764134</v>
      </c>
      <c r="I3743" s="5">
        <f t="shared" si="760"/>
        <v>0.10889128958764134</v>
      </c>
      <c r="J3743" s="6">
        <f t="shared" si="761"/>
        <v>0.89110871041235862</v>
      </c>
      <c r="K3743" s="5">
        <f t="shared" si="762"/>
        <v>-0.11528884951239435</v>
      </c>
      <c r="L3743" s="6">
        <f t="shared" si="755"/>
        <v>0</v>
      </c>
      <c r="AF3743">
        <v>2.8905221802366959E-2</v>
      </c>
      <c r="AG3743">
        <v>1</v>
      </c>
      <c r="AH3743">
        <v>0</v>
      </c>
      <c r="AI3743">
        <f t="shared" si="766"/>
        <v>3708</v>
      </c>
      <c r="AJ3743">
        <f t="shared" si="767"/>
        <v>31</v>
      </c>
      <c r="AK3743">
        <f t="shared" si="763"/>
        <v>5.5767761650114545E-2</v>
      </c>
      <c r="AL3743">
        <f t="shared" si="764"/>
        <v>0.56944444444444442</v>
      </c>
      <c r="AM3743">
        <f t="shared" si="765"/>
        <v>0</v>
      </c>
    </row>
    <row r="3744" spans="1:39" x14ac:dyDescent="0.3">
      <c r="A3744">
        <f>Datos!C3743</f>
        <v>0.1055958</v>
      </c>
      <c r="B3744">
        <f>Datos!D3743</f>
        <v>-0.85370900000000005</v>
      </c>
      <c r="C3744">
        <f>Datos!E3743</f>
        <v>3.01856E-2</v>
      </c>
      <c r="D3744" s="5">
        <f>Datos!F3743</f>
        <v>0</v>
      </c>
      <c r="E3744">
        <f t="shared" si="756"/>
        <v>1</v>
      </c>
      <c r="F3744" s="6">
        <f t="shared" si="757"/>
        <v>1</v>
      </c>
      <c r="G3744">
        <f t="shared" si="758"/>
        <v>0</v>
      </c>
      <c r="H3744">
        <f t="shared" si="759"/>
        <v>8.8788997934421632E-2</v>
      </c>
      <c r="I3744" s="5">
        <f t="shared" si="760"/>
        <v>8.8788997934421632E-2</v>
      </c>
      <c r="J3744" s="6">
        <f t="shared" si="761"/>
        <v>0.91121100206557837</v>
      </c>
      <c r="K3744" s="5">
        <f t="shared" si="762"/>
        <v>-9.2980792662204617E-2</v>
      </c>
      <c r="L3744" s="6">
        <f t="shared" si="755"/>
        <v>0</v>
      </c>
      <c r="AF3744">
        <v>2.8926368658521256E-2</v>
      </c>
      <c r="AG3744">
        <v>0</v>
      </c>
      <c r="AH3744">
        <v>1</v>
      </c>
      <c r="AI3744">
        <f t="shared" si="766"/>
        <v>3708</v>
      </c>
      <c r="AJ3744">
        <f t="shared" si="767"/>
        <v>32</v>
      </c>
      <c r="AK3744">
        <f t="shared" si="763"/>
        <v>5.5767761650114545E-2</v>
      </c>
      <c r="AL3744">
        <f t="shared" si="764"/>
        <v>0.55555555555555558</v>
      </c>
      <c r="AM3744">
        <f t="shared" si="765"/>
        <v>1.414707297060009E-4</v>
      </c>
    </row>
    <row r="3745" spans="1:39" x14ac:dyDescent="0.3">
      <c r="A3745">
        <f>Datos!C3744</f>
        <v>8.6841399999999999E-2</v>
      </c>
      <c r="B3745">
        <f>Datos!D3744</f>
        <v>-0.72196479999999996</v>
      </c>
      <c r="C3745">
        <f>Datos!E3744</f>
        <v>4.5983000000000003E-2</v>
      </c>
      <c r="D3745" s="5">
        <f>Datos!F3744</f>
        <v>0</v>
      </c>
      <c r="E3745">
        <f t="shared" si="756"/>
        <v>1</v>
      </c>
      <c r="F3745" s="6">
        <f t="shared" si="757"/>
        <v>1</v>
      </c>
      <c r="G3745">
        <f t="shared" si="758"/>
        <v>0</v>
      </c>
      <c r="H3745">
        <f t="shared" si="759"/>
        <v>6.3997765802598444E-2</v>
      </c>
      <c r="I3745" s="5">
        <f t="shared" si="760"/>
        <v>6.3997765802598444E-2</v>
      </c>
      <c r="J3745" s="6">
        <f t="shared" si="761"/>
        <v>0.93600223419740158</v>
      </c>
      <c r="K3745" s="5">
        <f t="shared" si="762"/>
        <v>-6.6137415544357911E-2</v>
      </c>
      <c r="L3745" s="6">
        <f t="shared" si="755"/>
        <v>0</v>
      </c>
      <c r="AF3745">
        <v>2.8933930969839941E-2</v>
      </c>
      <c r="AG3745">
        <v>1</v>
      </c>
      <c r="AH3745">
        <v>0</v>
      </c>
      <c r="AI3745">
        <f t="shared" si="766"/>
        <v>3709</v>
      </c>
      <c r="AJ3745">
        <f t="shared" si="767"/>
        <v>32</v>
      </c>
      <c r="AK3745">
        <f t="shared" si="763"/>
        <v>5.5513114336643743E-2</v>
      </c>
      <c r="AL3745">
        <f t="shared" si="764"/>
        <v>0.55555555555555558</v>
      </c>
      <c r="AM3745">
        <f t="shared" si="765"/>
        <v>1.414707297060009E-4</v>
      </c>
    </row>
    <row r="3746" spans="1:39" x14ac:dyDescent="0.3">
      <c r="A3746">
        <f>Datos!C3745</f>
        <v>0.17506630000000001</v>
      </c>
      <c r="B3746">
        <f>Datos!D3745</f>
        <v>9.9902099999999994E-2</v>
      </c>
      <c r="C3746">
        <f>Datos!E3745</f>
        <v>6.5521200000000002E-2</v>
      </c>
      <c r="D3746" s="5">
        <f>Datos!F3745</f>
        <v>0</v>
      </c>
      <c r="E3746">
        <f t="shared" si="756"/>
        <v>1</v>
      </c>
      <c r="F3746" s="6">
        <f t="shared" si="757"/>
        <v>1</v>
      </c>
      <c r="G3746">
        <f t="shared" si="758"/>
        <v>0</v>
      </c>
      <c r="H3746">
        <f t="shared" si="759"/>
        <v>1.3346571243175721E-2</v>
      </c>
      <c r="I3746" s="5">
        <f t="shared" si="760"/>
        <v>1.3346571243175721E-2</v>
      </c>
      <c r="J3746" s="6">
        <f t="shared" si="761"/>
        <v>0.98665342875682427</v>
      </c>
      <c r="K3746" s="5">
        <f t="shared" si="762"/>
        <v>-1.3436437222662703E-2</v>
      </c>
      <c r="L3746" s="6">
        <f t="shared" si="755"/>
        <v>100</v>
      </c>
      <c r="AF3746">
        <v>2.8948081755782448E-2</v>
      </c>
      <c r="AG3746">
        <v>1</v>
      </c>
      <c r="AH3746">
        <v>0</v>
      </c>
      <c r="AI3746">
        <f t="shared" si="766"/>
        <v>3710</v>
      </c>
      <c r="AJ3746">
        <f t="shared" si="767"/>
        <v>32</v>
      </c>
      <c r="AK3746">
        <f t="shared" si="763"/>
        <v>5.5258467023172941E-2</v>
      </c>
      <c r="AL3746">
        <f t="shared" si="764"/>
        <v>0.55555555555555558</v>
      </c>
      <c r="AM3746">
        <f t="shared" si="765"/>
        <v>1.4147072970606257E-4</v>
      </c>
    </row>
    <row r="3747" spans="1:39" x14ac:dyDescent="0.3">
      <c r="A3747">
        <f>Datos!C3746</f>
        <v>0.1958926</v>
      </c>
      <c r="B3747">
        <f>Datos!D3746</f>
        <v>0.22058249999999999</v>
      </c>
      <c r="C3747">
        <f>Datos!E3746</f>
        <v>4.5453399999999998E-2</v>
      </c>
      <c r="D3747" s="5">
        <f>Datos!F3746</f>
        <v>0</v>
      </c>
      <c r="E3747">
        <f t="shared" si="756"/>
        <v>1</v>
      </c>
      <c r="F3747" s="6">
        <f t="shared" si="757"/>
        <v>1</v>
      </c>
      <c r="G3747">
        <f t="shared" si="758"/>
        <v>0</v>
      </c>
      <c r="H3747">
        <f t="shared" si="759"/>
        <v>1.2811435256756099E-2</v>
      </c>
      <c r="I3747" s="5">
        <f t="shared" si="760"/>
        <v>1.2811435256756099E-2</v>
      </c>
      <c r="J3747" s="6">
        <f t="shared" si="761"/>
        <v>0.9871885647432439</v>
      </c>
      <c r="K3747" s="5">
        <f t="shared" si="762"/>
        <v>-1.2894209423990697E-2</v>
      </c>
      <c r="L3747" s="6">
        <f t="shared" si="755"/>
        <v>100</v>
      </c>
      <c r="AF3747">
        <v>2.9024865227019376E-2</v>
      </c>
      <c r="AG3747">
        <v>1</v>
      </c>
      <c r="AH3747">
        <v>0</v>
      </c>
      <c r="AI3747">
        <f t="shared" si="766"/>
        <v>3711</v>
      </c>
      <c r="AJ3747">
        <f t="shared" si="767"/>
        <v>32</v>
      </c>
      <c r="AK3747">
        <f t="shared" si="763"/>
        <v>5.5003819709702029E-2</v>
      </c>
      <c r="AL3747">
        <f t="shared" si="764"/>
        <v>0.55555555555555558</v>
      </c>
      <c r="AM3747">
        <f t="shared" si="765"/>
        <v>1.414707297060009E-4</v>
      </c>
    </row>
    <row r="3748" spans="1:39" x14ac:dyDescent="0.3">
      <c r="A3748">
        <f>Datos!C3747</f>
        <v>0.15435370000000001</v>
      </c>
      <c r="B3748">
        <f>Datos!D3747</f>
        <v>0.24344640000000001</v>
      </c>
      <c r="C3748">
        <f>Datos!E3747</f>
        <v>3.0991100000000001E-2</v>
      </c>
      <c r="D3748" s="5">
        <f>Datos!F3747</f>
        <v>0</v>
      </c>
      <c r="E3748">
        <f t="shared" si="756"/>
        <v>1</v>
      </c>
      <c r="F3748" s="6">
        <f t="shared" si="757"/>
        <v>1</v>
      </c>
      <c r="G3748">
        <f t="shared" si="758"/>
        <v>0</v>
      </c>
      <c r="H3748">
        <f t="shared" si="759"/>
        <v>1.4244248921431066E-2</v>
      </c>
      <c r="I3748" s="5">
        <f t="shared" si="760"/>
        <v>1.4244248921431066E-2</v>
      </c>
      <c r="J3748" s="6">
        <f t="shared" si="761"/>
        <v>0.98575575107856894</v>
      </c>
      <c r="K3748" s="5">
        <f t="shared" si="762"/>
        <v>-1.43466720252704E-2</v>
      </c>
      <c r="L3748" s="6">
        <f t="shared" si="755"/>
        <v>100</v>
      </c>
      <c r="AF3748">
        <v>2.9117526975106771E-2</v>
      </c>
      <c r="AG3748">
        <v>1</v>
      </c>
      <c r="AH3748">
        <v>0</v>
      </c>
      <c r="AI3748">
        <f t="shared" si="766"/>
        <v>3712</v>
      </c>
      <c r="AJ3748">
        <f t="shared" si="767"/>
        <v>32</v>
      </c>
      <c r="AK3748">
        <f t="shared" si="763"/>
        <v>5.4749172396231227E-2</v>
      </c>
      <c r="AL3748">
        <f t="shared" si="764"/>
        <v>0.55555555555555558</v>
      </c>
      <c r="AM3748">
        <f t="shared" si="765"/>
        <v>0</v>
      </c>
    </row>
    <row r="3749" spans="1:39" x14ac:dyDescent="0.3">
      <c r="A3749">
        <f>Datos!C3748</f>
        <v>0.2404231</v>
      </c>
      <c r="B3749">
        <f>Datos!D3748</f>
        <v>0.15651680000000001</v>
      </c>
      <c r="C3749">
        <f>Datos!E3748</f>
        <v>1.59802E-2</v>
      </c>
      <c r="D3749" s="5">
        <f>Datos!F3748</f>
        <v>0</v>
      </c>
      <c r="E3749">
        <f t="shared" si="756"/>
        <v>1</v>
      </c>
      <c r="F3749" s="6">
        <f t="shared" si="757"/>
        <v>1</v>
      </c>
      <c r="G3749">
        <f t="shared" si="758"/>
        <v>0</v>
      </c>
      <c r="H3749">
        <f t="shared" si="759"/>
        <v>1.7999289464559868E-2</v>
      </c>
      <c r="I3749" s="5">
        <f t="shared" si="760"/>
        <v>1.7999289464559868E-2</v>
      </c>
      <c r="J3749" s="6">
        <f t="shared" si="761"/>
        <v>0.98200071053544014</v>
      </c>
      <c r="K3749" s="5">
        <f t="shared" si="762"/>
        <v>-1.8163247068421592E-2</v>
      </c>
      <c r="L3749" s="6">
        <f t="shared" si="755"/>
        <v>100</v>
      </c>
      <c r="AF3749">
        <v>2.9315426426167478E-2</v>
      </c>
      <c r="AG3749">
        <v>0</v>
      </c>
      <c r="AH3749">
        <v>1</v>
      </c>
      <c r="AI3749">
        <f t="shared" si="766"/>
        <v>3712</v>
      </c>
      <c r="AJ3749">
        <f t="shared" si="767"/>
        <v>33</v>
      </c>
      <c r="AK3749">
        <f t="shared" si="763"/>
        <v>5.4749172396231227E-2</v>
      </c>
      <c r="AL3749">
        <f t="shared" si="764"/>
        <v>0.54166666666666674</v>
      </c>
      <c r="AM3749">
        <f t="shared" si="765"/>
        <v>1.3793396146335088E-4</v>
      </c>
    </row>
    <row r="3750" spans="1:39" x14ac:dyDescent="0.3">
      <c r="A3750">
        <f>Datos!C3749</f>
        <v>0.17998140000000001</v>
      </c>
      <c r="B3750">
        <f>Datos!D3749</f>
        <v>0.2068905</v>
      </c>
      <c r="C3750">
        <f>Datos!E3749</f>
        <v>7.0315600000000006E-2</v>
      </c>
      <c r="D3750" s="5">
        <f>Datos!F3749</f>
        <v>0</v>
      </c>
      <c r="E3750">
        <f t="shared" si="756"/>
        <v>1</v>
      </c>
      <c r="F3750" s="6">
        <f t="shared" si="757"/>
        <v>1</v>
      </c>
      <c r="G3750">
        <f t="shared" si="758"/>
        <v>0</v>
      </c>
      <c r="H3750">
        <f t="shared" si="759"/>
        <v>1.0661148604118936E-2</v>
      </c>
      <c r="I3750" s="5">
        <f t="shared" si="760"/>
        <v>1.0661148604118936E-2</v>
      </c>
      <c r="J3750" s="6">
        <f t="shared" si="761"/>
        <v>0.98933885139588107</v>
      </c>
      <c r="K3750" s="5">
        <f t="shared" si="762"/>
        <v>-1.0718385822046626E-2</v>
      </c>
      <c r="L3750" s="6">
        <f t="shared" si="755"/>
        <v>100</v>
      </c>
      <c r="AF3750">
        <v>2.9475690283390209E-2</v>
      </c>
      <c r="AG3750">
        <v>1</v>
      </c>
      <c r="AH3750">
        <v>0</v>
      </c>
      <c r="AI3750">
        <f t="shared" si="766"/>
        <v>3713</v>
      </c>
      <c r="AJ3750">
        <f t="shared" si="767"/>
        <v>33</v>
      </c>
      <c r="AK3750">
        <f t="shared" si="763"/>
        <v>5.4494525082760426E-2</v>
      </c>
      <c r="AL3750">
        <f t="shared" si="764"/>
        <v>0.54166666666666674</v>
      </c>
      <c r="AM3750">
        <f t="shared" si="765"/>
        <v>1.3793396146341103E-4</v>
      </c>
    </row>
    <row r="3751" spans="1:39" x14ac:dyDescent="0.3">
      <c r="A3751">
        <f>Datos!C3750</f>
        <v>0.1667003</v>
      </c>
      <c r="B3751">
        <f>Datos!D3750</f>
        <v>0.14901780000000001</v>
      </c>
      <c r="C3751">
        <f>Datos!E3750</f>
        <v>2.9059700000000001E-2</v>
      </c>
      <c r="D3751" s="5">
        <f>Datos!F3750</f>
        <v>0</v>
      </c>
      <c r="E3751">
        <f t="shared" si="756"/>
        <v>1</v>
      </c>
      <c r="F3751" s="6">
        <f t="shared" si="757"/>
        <v>1</v>
      </c>
      <c r="G3751">
        <f t="shared" si="758"/>
        <v>0</v>
      </c>
      <c r="H3751">
        <f t="shared" si="759"/>
        <v>1.6879746695616434E-2</v>
      </c>
      <c r="I3751" s="5">
        <f t="shared" si="760"/>
        <v>1.6879746695616434E-2</v>
      </c>
      <c r="J3751" s="6">
        <f t="shared" si="761"/>
        <v>0.98312025330438357</v>
      </c>
      <c r="K3751" s="5">
        <f t="shared" si="762"/>
        <v>-1.7023833352252524E-2</v>
      </c>
      <c r="L3751" s="6">
        <f t="shared" si="755"/>
        <v>100</v>
      </c>
      <c r="AF3751">
        <v>2.9662553038890024E-2</v>
      </c>
      <c r="AG3751">
        <v>1</v>
      </c>
      <c r="AH3751">
        <v>0</v>
      </c>
      <c r="AI3751">
        <f t="shared" si="766"/>
        <v>3714</v>
      </c>
      <c r="AJ3751">
        <f t="shared" si="767"/>
        <v>33</v>
      </c>
      <c r="AK3751">
        <f t="shared" si="763"/>
        <v>5.4239877769289513E-2</v>
      </c>
      <c r="AL3751">
        <f t="shared" si="764"/>
        <v>0.54166666666666674</v>
      </c>
      <c r="AM3751">
        <f t="shared" si="765"/>
        <v>1.3793396146335088E-4</v>
      </c>
    </row>
    <row r="3752" spans="1:39" x14ac:dyDescent="0.3">
      <c r="A3752">
        <f>Datos!C3751</f>
        <v>0.1424832</v>
      </c>
      <c r="B3752">
        <f>Datos!D3751</f>
        <v>7.0993700000000007E-2</v>
      </c>
      <c r="C3752">
        <f>Datos!E3751</f>
        <v>4.5248799999999999E-2</v>
      </c>
      <c r="D3752" s="5">
        <f>Datos!F3751</f>
        <v>0</v>
      </c>
      <c r="E3752">
        <f t="shared" si="756"/>
        <v>1</v>
      </c>
      <c r="F3752" s="6">
        <f t="shared" si="757"/>
        <v>1</v>
      </c>
      <c r="G3752">
        <f t="shared" si="758"/>
        <v>0</v>
      </c>
      <c r="H3752">
        <f t="shared" si="759"/>
        <v>1.6946092548092831E-2</v>
      </c>
      <c r="I3752" s="5">
        <f t="shared" si="760"/>
        <v>1.6946092548092831E-2</v>
      </c>
      <c r="J3752" s="6">
        <f t="shared" si="761"/>
        <v>0.98305390745190713</v>
      </c>
      <c r="K3752" s="5">
        <f t="shared" si="762"/>
        <v>-1.709132061134264E-2</v>
      </c>
      <c r="L3752" s="6">
        <f t="shared" si="755"/>
        <v>100</v>
      </c>
      <c r="AF3752">
        <v>2.9668748321658455E-2</v>
      </c>
      <c r="AG3752">
        <v>1</v>
      </c>
      <c r="AH3752">
        <v>0</v>
      </c>
      <c r="AI3752">
        <f t="shared" si="766"/>
        <v>3715</v>
      </c>
      <c r="AJ3752">
        <f t="shared" si="767"/>
        <v>33</v>
      </c>
      <c r="AK3752">
        <f t="shared" si="763"/>
        <v>5.3985230455818711E-2</v>
      </c>
      <c r="AL3752">
        <f t="shared" si="764"/>
        <v>0.54166666666666674</v>
      </c>
      <c r="AM3752">
        <f t="shared" si="765"/>
        <v>1.3793396146341103E-4</v>
      </c>
    </row>
    <row r="3753" spans="1:39" x14ac:dyDescent="0.3">
      <c r="A3753">
        <f>Datos!C3752</f>
        <v>0.12619849999999999</v>
      </c>
      <c r="B3753">
        <f>Datos!D3752</f>
        <v>0.10174560000000001</v>
      </c>
      <c r="C3753">
        <f>Datos!E3752</f>
        <v>4.0038999999999998E-2</v>
      </c>
      <c r="D3753" s="5">
        <f>Datos!F3752</f>
        <v>0</v>
      </c>
      <c r="E3753">
        <f t="shared" si="756"/>
        <v>1</v>
      </c>
      <c r="F3753" s="6">
        <f t="shared" si="757"/>
        <v>1</v>
      </c>
      <c r="G3753">
        <f t="shared" si="758"/>
        <v>0</v>
      </c>
      <c r="H3753">
        <f t="shared" si="759"/>
        <v>1.6959852563133457E-2</v>
      </c>
      <c r="I3753" s="5">
        <f t="shared" si="760"/>
        <v>1.6959852563133457E-2</v>
      </c>
      <c r="J3753" s="6">
        <f t="shared" si="761"/>
        <v>0.98304014743686652</v>
      </c>
      <c r="K3753" s="5">
        <f t="shared" si="762"/>
        <v>-1.7105317922413918E-2</v>
      </c>
      <c r="L3753" s="6">
        <f t="shared" si="755"/>
        <v>100</v>
      </c>
      <c r="AF3753">
        <v>2.9688556278553511E-2</v>
      </c>
      <c r="AG3753">
        <v>1</v>
      </c>
      <c r="AH3753">
        <v>0</v>
      </c>
      <c r="AI3753">
        <f t="shared" si="766"/>
        <v>3716</v>
      </c>
      <c r="AJ3753">
        <f t="shared" si="767"/>
        <v>33</v>
      </c>
      <c r="AK3753">
        <f t="shared" si="763"/>
        <v>5.3730583142347799E-2</v>
      </c>
      <c r="AL3753">
        <f t="shared" si="764"/>
        <v>0.54166666666666674</v>
      </c>
      <c r="AM3753">
        <f t="shared" si="765"/>
        <v>1.3793396146335088E-4</v>
      </c>
    </row>
    <row r="3754" spans="1:39" x14ac:dyDescent="0.3">
      <c r="A3754">
        <f>Datos!C3753</f>
        <v>0.12772149999999999</v>
      </c>
      <c r="B3754">
        <f>Datos!D3753</f>
        <v>0.1869651</v>
      </c>
      <c r="C3754">
        <f>Datos!E3753</f>
        <v>3.74718E-2</v>
      </c>
      <c r="D3754" s="5">
        <f>Datos!F3753</f>
        <v>0</v>
      </c>
      <c r="E3754">
        <f t="shared" si="756"/>
        <v>1</v>
      </c>
      <c r="F3754" s="6">
        <f t="shared" si="757"/>
        <v>1</v>
      </c>
      <c r="G3754">
        <f t="shared" si="758"/>
        <v>0</v>
      </c>
      <c r="H3754">
        <f t="shared" si="759"/>
        <v>1.5009157215918627E-2</v>
      </c>
      <c r="I3754" s="5">
        <f t="shared" si="760"/>
        <v>1.5009157215918627E-2</v>
      </c>
      <c r="J3754" s="6">
        <f t="shared" si="761"/>
        <v>0.98499084278408133</v>
      </c>
      <c r="K3754" s="5">
        <f t="shared" si="762"/>
        <v>-1.5122934519169713E-2</v>
      </c>
      <c r="L3754" s="6">
        <f t="shared" si="755"/>
        <v>100</v>
      </c>
      <c r="AF3754">
        <v>2.9691769587858699E-2</v>
      </c>
      <c r="AG3754">
        <v>1</v>
      </c>
      <c r="AH3754">
        <v>0</v>
      </c>
      <c r="AI3754">
        <f t="shared" si="766"/>
        <v>3717</v>
      </c>
      <c r="AJ3754">
        <f t="shared" si="767"/>
        <v>33</v>
      </c>
      <c r="AK3754">
        <f t="shared" si="763"/>
        <v>5.3475935828876997E-2</v>
      </c>
      <c r="AL3754">
        <f t="shared" si="764"/>
        <v>0.54166666666666674</v>
      </c>
      <c r="AM3754">
        <f t="shared" si="765"/>
        <v>1.3793396146335088E-4</v>
      </c>
    </row>
    <row r="3755" spans="1:39" x14ac:dyDescent="0.3">
      <c r="A3755">
        <f>Datos!C3754</f>
        <v>7.9613299999999998E-2</v>
      </c>
      <c r="B3755">
        <f>Datos!D3754</f>
        <v>0.33366299999999999</v>
      </c>
      <c r="C3755">
        <f>Datos!E3754</f>
        <v>-1.0291099999999999E-2</v>
      </c>
      <c r="D3755" s="5">
        <f>Datos!F3754</f>
        <v>0</v>
      </c>
      <c r="E3755">
        <f t="shared" si="756"/>
        <v>1</v>
      </c>
      <c r="F3755" s="6">
        <f t="shared" si="757"/>
        <v>1</v>
      </c>
      <c r="G3755">
        <f t="shared" si="758"/>
        <v>0</v>
      </c>
      <c r="H3755">
        <f t="shared" si="759"/>
        <v>1.8085086694253252E-2</v>
      </c>
      <c r="I3755" s="5">
        <f t="shared" si="760"/>
        <v>1.8085086694253252E-2</v>
      </c>
      <c r="J3755" s="6">
        <f t="shared" si="761"/>
        <v>0.98191491330574676</v>
      </c>
      <c r="K3755" s="5">
        <f t="shared" si="762"/>
        <v>-1.8250620709841226E-2</v>
      </c>
      <c r="L3755" s="6">
        <f t="shared" si="755"/>
        <v>100</v>
      </c>
      <c r="AF3755">
        <v>2.9742834500212232E-2</v>
      </c>
      <c r="AG3755">
        <v>1</v>
      </c>
      <c r="AH3755">
        <v>0</v>
      </c>
      <c r="AI3755">
        <f t="shared" si="766"/>
        <v>3718</v>
      </c>
      <c r="AJ3755">
        <f t="shared" si="767"/>
        <v>33</v>
      </c>
      <c r="AK3755">
        <f t="shared" si="763"/>
        <v>5.3221288515406195E-2</v>
      </c>
      <c r="AL3755">
        <f t="shared" si="764"/>
        <v>0.54166666666666674</v>
      </c>
      <c r="AM3755">
        <f t="shared" si="765"/>
        <v>0</v>
      </c>
    </row>
    <row r="3756" spans="1:39" x14ac:dyDescent="0.3">
      <c r="A3756">
        <f>Datos!C3755</f>
        <v>8.0268500000000007E-2</v>
      </c>
      <c r="B3756">
        <f>Datos!D3755</f>
        <v>0.33680840000000001</v>
      </c>
      <c r="C3756">
        <f>Datos!E3755</f>
        <v>5.12817E-2</v>
      </c>
      <c r="D3756" s="5">
        <f>Datos!F3755</f>
        <v>0</v>
      </c>
      <c r="E3756">
        <f t="shared" si="756"/>
        <v>1</v>
      </c>
      <c r="F3756" s="6">
        <f t="shared" si="757"/>
        <v>1</v>
      </c>
      <c r="G3756">
        <f t="shared" si="758"/>
        <v>0</v>
      </c>
      <c r="H3756">
        <f t="shared" si="759"/>
        <v>1.0583461703045765E-2</v>
      </c>
      <c r="I3756" s="5">
        <f t="shared" si="760"/>
        <v>1.0583461703045765E-2</v>
      </c>
      <c r="J3756" s="6">
        <f t="shared" si="761"/>
        <v>0.9894165382969542</v>
      </c>
      <c r="K3756" s="5">
        <f t="shared" si="762"/>
        <v>-1.0639864847177568E-2</v>
      </c>
      <c r="L3756" s="6">
        <f t="shared" si="755"/>
        <v>100</v>
      </c>
      <c r="AF3756">
        <v>2.9769501629476381E-2</v>
      </c>
      <c r="AG3756">
        <v>0</v>
      </c>
      <c r="AH3756">
        <v>1</v>
      </c>
      <c r="AI3756">
        <f t="shared" si="766"/>
        <v>3718</v>
      </c>
      <c r="AJ3756">
        <f t="shared" si="767"/>
        <v>34</v>
      </c>
      <c r="AK3756">
        <f t="shared" si="763"/>
        <v>5.3221288515406195E-2</v>
      </c>
      <c r="AL3756">
        <f t="shared" si="764"/>
        <v>0.52777777777777779</v>
      </c>
      <c r="AM3756">
        <f t="shared" si="765"/>
        <v>1.3439719322075945E-4</v>
      </c>
    </row>
    <row r="3757" spans="1:39" x14ac:dyDescent="0.3">
      <c r="A3757">
        <f>Datos!C3756</f>
        <v>4.4870899999999998E-2</v>
      </c>
      <c r="B3757">
        <f>Datos!D3756</f>
        <v>0.36048439999999998</v>
      </c>
      <c r="C3757">
        <f>Datos!E3756</f>
        <v>5.5878799999999999E-2</v>
      </c>
      <c r="D3757" s="5">
        <f>Datos!F3756</f>
        <v>0</v>
      </c>
      <c r="E3757">
        <f t="shared" si="756"/>
        <v>1</v>
      </c>
      <c r="F3757" s="6">
        <f t="shared" si="757"/>
        <v>1</v>
      </c>
      <c r="G3757">
        <f t="shared" si="758"/>
        <v>0</v>
      </c>
      <c r="H3757">
        <f t="shared" si="759"/>
        <v>9.940100673530133E-3</v>
      </c>
      <c r="I3757" s="5">
        <f t="shared" si="760"/>
        <v>9.940100673530133E-3</v>
      </c>
      <c r="J3757" s="6">
        <f t="shared" si="761"/>
        <v>0.99005989932646987</v>
      </c>
      <c r="K3757" s="5">
        <f t="shared" si="762"/>
        <v>-9.9898333136454309E-3</v>
      </c>
      <c r="L3757" s="6">
        <f t="shared" si="755"/>
        <v>100</v>
      </c>
      <c r="AF3757">
        <v>2.9786531125844833E-2</v>
      </c>
      <c r="AG3757">
        <v>1</v>
      </c>
      <c r="AH3757">
        <v>0</v>
      </c>
      <c r="AI3757">
        <f t="shared" si="766"/>
        <v>3719</v>
      </c>
      <c r="AJ3757">
        <f t="shared" si="767"/>
        <v>34</v>
      </c>
      <c r="AK3757">
        <f t="shared" si="763"/>
        <v>5.2966641201935283E-2</v>
      </c>
      <c r="AL3757">
        <f t="shared" si="764"/>
        <v>0.52777777777777779</v>
      </c>
      <c r="AM3757">
        <f t="shared" si="765"/>
        <v>1.3439719322070085E-4</v>
      </c>
    </row>
    <row r="3758" spans="1:39" x14ac:dyDescent="0.3">
      <c r="A3758">
        <f>Datos!C3757</f>
        <v>3.9954799999999999E-2</v>
      </c>
      <c r="B3758">
        <f>Datos!D3757</f>
        <v>0.36029670000000003</v>
      </c>
      <c r="C3758">
        <f>Datos!E3757</f>
        <v>3.4406399999999997E-2</v>
      </c>
      <c r="D3758" s="5">
        <f>Datos!F3757</f>
        <v>0</v>
      </c>
      <c r="E3758">
        <f t="shared" si="756"/>
        <v>1</v>
      </c>
      <c r="F3758" s="6">
        <f t="shared" si="757"/>
        <v>1</v>
      </c>
      <c r="G3758">
        <f t="shared" si="758"/>
        <v>0</v>
      </c>
      <c r="H3758">
        <f t="shared" si="759"/>
        <v>1.1997932555344643E-2</v>
      </c>
      <c r="I3758" s="5">
        <f t="shared" si="760"/>
        <v>1.1997932555344643E-2</v>
      </c>
      <c r="J3758" s="6">
        <f t="shared" si="761"/>
        <v>0.98800206744465535</v>
      </c>
      <c r="K3758" s="5">
        <f t="shared" si="762"/>
        <v>-1.2070488681139446E-2</v>
      </c>
      <c r="L3758" s="6">
        <f t="shared" si="755"/>
        <v>100</v>
      </c>
      <c r="AF3758">
        <v>2.9787521123273882E-2</v>
      </c>
      <c r="AG3758">
        <v>1</v>
      </c>
      <c r="AH3758">
        <v>0</v>
      </c>
      <c r="AI3758">
        <f t="shared" si="766"/>
        <v>3720</v>
      </c>
      <c r="AJ3758">
        <f t="shared" si="767"/>
        <v>34</v>
      </c>
      <c r="AK3758">
        <f t="shared" si="763"/>
        <v>5.2711993888464481E-2</v>
      </c>
      <c r="AL3758">
        <f t="shared" si="764"/>
        <v>0.52777777777777779</v>
      </c>
      <c r="AM3758">
        <f t="shared" si="765"/>
        <v>1.3439719322070085E-4</v>
      </c>
    </row>
    <row r="3759" spans="1:39" x14ac:dyDescent="0.3">
      <c r="A3759">
        <f>Datos!C3758</f>
        <v>4.7805199999999999E-2</v>
      </c>
      <c r="B3759">
        <f>Datos!D3758</f>
        <v>0.36077340000000002</v>
      </c>
      <c r="C3759">
        <f>Datos!E3758</f>
        <v>4.3733000000000001E-2</v>
      </c>
      <c r="D3759" s="5">
        <f>Datos!F3758</f>
        <v>0</v>
      </c>
      <c r="E3759">
        <f t="shared" si="756"/>
        <v>1</v>
      </c>
      <c r="F3759" s="6">
        <f t="shared" si="757"/>
        <v>1</v>
      </c>
      <c r="G3759">
        <f t="shared" si="758"/>
        <v>0</v>
      </c>
      <c r="H3759">
        <f t="shared" si="759"/>
        <v>1.1019042508789195E-2</v>
      </c>
      <c r="I3759" s="5">
        <f t="shared" si="760"/>
        <v>1.1019042508789195E-2</v>
      </c>
      <c r="J3759" s="6">
        <f t="shared" si="761"/>
        <v>0.98898095749121084</v>
      </c>
      <c r="K3759" s="5">
        <f t="shared" si="762"/>
        <v>-1.1080201850948351E-2</v>
      </c>
      <c r="L3759" s="6">
        <f t="shared" si="755"/>
        <v>100</v>
      </c>
      <c r="AF3759">
        <v>2.9793031635187709E-2</v>
      </c>
      <c r="AG3759">
        <v>1</v>
      </c>
      <c r="AH3759">
        <v>0</v>
      </c>
      <c r="AI3759">
        <f t="shared" si="766"/>
        <v>3721</v>
      </c>
      <c r="AJ3759">
        <f t="shared" si="767"/>
        <v>34</v>
      </c>
      <c r="AK3759">
        <f t="shared" si="763"/>
        <v>5.245734657499368E-2</v>
      </c>
      <c r="AL3759">
        <f t="shared" si="764"/>
        <v>0.52777777777777779</v>
      </c>
      <c r="AM3759">
        <f t="shared" si="765"/>
        <v>1.3439719322075945E-4</v>
      </c>
    </row>
    <row r="3760" spans="1:39" x14ac:dyDescent="0.3">
      <c r="A3760">
        <f>Datos!C3759</f>
        <v>5.9954300000000002E-2</v>
      </c>
      <c r="B3760">
        <f>Datos!D3759</f>
        <v>0.38045899999999999</v>
      </c>
      <c r="C3760">
        <f>Datos!E3759</f>
        <v>5.7125599999999999E-2</v>
      </c>
      <c r="D3760" s="5">
        <f>Datos!F3759</f>
        <v>0</v>
      </c>
      <c r="E3760">
        <f t="shared" si="756"/>
        <v>1</v>
      </c>
      <c r="F3760" s="6">
        <f t="shared" si="757"/>
        <v>1</v>
      </c>
      <c r="G3760">
        <f t="shared" si="758"/>
        <v>0</v>
      </c>
      <c r="H3760">
        <f t="shared" si="759"/>
        <v>9.4370261704795847E-3</v>
      </c>
      <c r="I3760" s="5">
        <f t="shared" si="760"/>
        <v>9.4370261704795847E-3</v>
      </c>
      <c r="J3760" s="6">
        <f t="shared" si="761"/>
        <v>0.99056297382952041</v>
      </c>
      <c r="K3760" s="5">
        <f t="shared" si="762"/>
        <v>-9.4818370457162935E-3</v>
      </c>
      <c r="L3760" s="6">
        <f t="shared" si="755"/>
        <v>100</v>
      </c>
      <c r="AF3760">
        <v>3.0004269914897987E-2</v>
      </c>
      <c r="AG3760">
        <v>1</v>
      </c>
      <c r="AH3760">
        <v>0</v>
      </c>
      <c r="AI3760">
        <f t="shared" si="766"/>
        <v>3722</v>
      </c>
      <c r="AJ3760">
        <f t="shared" si="767"/>
        <v>34</v>
      </c>
      <c r="AK3760">
        <f t="shared" si="763"/>
        <v>5.2202699261522767E-2</v>
      </c>
      <c r="AL3760">
        <f t="shared" si="764"/>
        <v>0.52777777777777779</v>
      </c>
      <c r="AM3760">
        <f t="shared" si="765"/>
        <v>1.3439719322070085E-4</v>
      </c>
    </row>
    <row r="3761" spans="1:39" x14ac:dyDescent="0.3">
      <c r="A3761">
        <f>Datos!C3760</f>
        <v>-5.4603999999999998E-3</v>
      </c>
      <c r="B3761">
        <f>Datos!D3760</f>
        <v>0.17324249999999999</v>
      </c>
      <c r="C3761">
        <f>Datos!E3760</f>
        <v>4.0230200000000001E-2</v>
      </c>
      <c r="D3761" s="5">
        <f>Datos!F3760</f>
        <v>0</v>
      </c>
      <c r="E3761">
        <f t="shared" si="756"/>
        <v>1</v>
      </c>
      <c r="F3761" s="6">
        <f t="shared" si="757"/>
        <v>1</v>
      </c>
      <c r="G3761">
        <f t="shared" si="758"/>
        <v>0</v>
      </c>
      <c r="H3761">
        <f t="shared" si="759"/>
        <v>1.5992914998865213E-2</v>
      </c>
      <c r="I3761" s="5">
        <f t="shared" si="760"/>
        <v>1.5992914998865213E-2</v>
      </c>
      <c r="J3761" s="6">
        <f t="shared" si="761"/>
        <v>0.98400708500113476</v>
      </c>
      <c r="K3761" s="5">
        <f t="shared" si="762"/>
        <v>-1.612218175139973E-2</v>
      </c>
      <c r="L3761" s="6">
        <f t="shared" si="755"/>
        <v>100</v>
      </c>
      <c r="AF3761">
        <v>3.0067629319492438E-2</v>
      </c>
      <c r="AG3761">
        <v>1</v>
      </c>
      <c r="AH3761">
        <v>0</v>
      </c>
      <c r="AI3761">
        <f t="shared" si="766"/>
        <v>3723</v>
      </c>
      <c r="AJ3761">
        <f t="shared" si="767"/>
        <v>34</v>
      </c>
      <c r="AK3761">
        <f t="shared" si="763"/>
        <v>5.1948051948051965E-2</v>
      </c>
      <c r="AL3761">
        <f t="shared" si="764"/>
        <v>0.52777777777777779</v>
      </c>
      <c r="AM3761">
        <f t="shared" si="765"/>
        <v>1.3439719322075945E-4</v>
      </c>
    </row>
    <row r="3762" spans="1:39" x14ac:dyDescent="0.3">
      <c r="A3762">
        <f>Datos!C3761</f>
        <v>-2.6470799999999999E-2</v>
      </c>
      <c r="B3762">
        <f>Datos!D3761</f>
        <v>0.1857142</v>
      </c>
      <c r="C3762">
        <f>Datos!E3761</f>
        <v>3.6605499999999999E-2</v>
      </c>
      <c r="D3762" s="5">
        <f>Datos!F3761</f>
        <v>0</v>
      </c>
      <c r="E3762">
        <f t="shared" si="756"/>
        <v>1</v>
      </c>
      <c r="F3762" s="6">
        <f t="shared" si="757"/>
        <v>1</v>
      </c>
      <c r="G3762">
        <f t="shared" si="758"/>
        <v>0</v>
      </c>
      <c r="H3762">
        <f t="shared" si="759"/>
        <v>1.6319995445695776E-2</v>
      </c>
      <c r="I3762" s="5">
        <f t="shared" si="760"/>
        <v>1.6319995445695776E-2</v>
      </c>
      <c r="J3762" s="6">
        <f t="shared" si="761"/>
        <v>0.98368000455430427</v>
      </c>
      <c r="K3762" s="5">
        <f t="shared" si="762"/>
        <v>-1.6454633442097074E-2</v>
      </c>
      <c r="L3762" s="6">
        <f t="shared" si="755"/>
        <v>100</v>
      </c>
      <c r="AF3762">
        <v>3.0204518232815447E-2</v>
      </c>
      <c r="AG3762">
        <v>1</v>
      </c>
      <c r="AH3762">
        <v>0</v>
      </c>
      <c r="AI3762">
        <f t="shared" si="766"/>
        <v>3724</v>
      </c>
      <c r="AJ3762">
        <f t="shared" si="767"/>
        <v>34</v>
      </c>
      <c r="AK3762">
        <f t="shared" si="763"/>
        <v>5.1693404634581053E-2</v>
      </c>
      <c r="AL3762">
        <f t="shared" si="764"/>
        <v>0.52777777777777779</v>
      </c>
      <c r="AM3762">
        <f t="shared" si="765"/>
        <v>1.3439719322070085E-4</v>
      </c>
    </row>
    <row r="3763" spans="1:39" x14ac:dyDescent="0.3">
      <c r="A3763">
        <f>Datos!C3762</f>
        <v>-6.5504900000000005E-2</v>
      </c>
      <c r="B3763">
        <f>Datos!D3762</f>
        <v>0.16499929999999999</v>
      </c>
      <c r="C3763">
        <f>Datos!E3762</f>
        <v>-2.5936000000000002E-3</v>
      </c>
      <c r="D3763" s="5">
        <f>Datos!F3762</f>
        <v>0</v>
      </c>
      <c r="E3763">
        <f t="shared" si="756"/>
        <v>1</v>
      </c>
      <c r="F3763" s="6">
        <f t="shared" si="757"/>
        <v>1</v>
      </c>
      <c r="G3763">
        <f t="shared" si="758"/>
        <v>0</v>
      </c>
      <c r="H3763">
        <f t="shared" si="759"/>
        <v>2.4078480164352465E-2</v>
      </c>
      <c r="I3763" s="5">
        <f t="shared" si="760"/>
        <v>2.4078480164352465E-2</v>
      </c>
      <c r="J3763" s="6">
        <f t="shared" si="761"/>
        <v>0.97592151983564757</v>
      </c>
      <c r="K3763" s="5">
        <f t="shared" si="762"/>
        <v>-2.437310580656175E-2</v>
      </c>
      <c r="L3763" s="6">
        <f t="shared" si="755"/>
        <v>100</v>
      </c>
      <c r="AF3763">
        <v>3.0231725931196541E-2</v>
      </c>
      <c r="AG3763">
        <v>1</v>
      </c>
      <c r="AH3763">
        <v>0</v>
      </c>
      <c r="AI3763">
        <f t="shared" si="766"/>
        <v>3725</v>
      </c>
      <c r="AJ3763">
        <f t="shared" si="767"/>
        <v>34</v>
      </c>
      <c r="AK3763">
        <f t="shared" si="763"/>
        <v>5.1438757321110251E-2</v>
      </c>
      <c r="AL3763">
        <f t="shared" si="764"/>
        <v>0.52777777777777779</v>
      </c>
      <c r="AM3763">
        <f t="shared" si="765"/>
        <v>1.3439719322070085E-4</v>
      </c>
    </row>
    <row r="3764" spans="1:39" x14ac:dyDescent="0.3">
      <c r="A3764">
        <f>Datos!C3763</f>
        <v>-3.2517600000000001E-2</v>
      </c>
      <c r="B3764">
        <f>Datos!D3763</f>
        <v>6.8325700000000003E-2</v>
      </c>
      <c r="C3764">
        <f>Datos!E3763</f>
        <v>1.26283E-2</v>
      </c>
      <c r="D3764" s="5">
        <f>Datos!F3763</f>
        <v>0</v>
      </c>
      <c r="E3764">
        <f t="shared" si="756"/>
        <v>1</v>
      </c>
      <c r="F3764" s="6">
        <f t="shared" si="757"/>
        <v>1</v>
      </c>
      <c r="G3764">
        <f t="shared" si="758"/>
        <v>0</v>
      </c>
      <c r="H3764">
        <f t="shared" si="759"/>
        <v>2.4466806283480382E-2</v>
      </c>
      <c r="I3764" s="5">
        <f t="shared" si="760"/>
        <v>2.4466806283480382E-2</v>
      </c>
      <c r="J3764" s="6">
        <f t="shared" si="761"/>
        <v>0.97553319371651959</v>
      </c>
      <c r="K3764" s="5">
        <f t="shared" si="762"/>
        <v>-2.4771092110375897E-2</v>
      </c>
      <c r="L3764" s="6">
        <f t="shared" si="755"/>
        <v>100</v>
      </c>
      <c r="AF3764">
        <v>3.0258194725916426E-2</v>
      </c>
      <c r="AG3764">
        <v>1</v>
      </c>
      <c r="AH3764">
        <v>0</v>
      </c>
      <c r="AI3764">
        <f t="shared" si="766"/>
        <v>3726</v>
      </c>
      <c r="AJ3764">
        <f t="shared" si="767"/>
        <v>34</v>
      </c>
      <c r="AK3764">
        <f t="shared" si="763"/>
        <v>5.118411000763945E-2</v>
      </c>
      <c r="AL3764">
        <f t="shared" si="764"/>
        <v>0.52777777777777779</v>
      </c>
      <c r="AM3764">
        <f t="shared" si="765"/>
        <v>1.3439719322075945E-4</v>
      </c>
    </row>
    <row r="3765" spans="1:39" x14ac:dyDescent="0.3">
      <c r="A3765">
        <f>Datos!C3764</f>
        <v>8.6999E-3</v>
      </c>
      <c r="B3765">
        <f>Datos!D3764</f>
        <v>8.4249500000000005E-2</v>
      </c>
      <c r="C3765">
        <f>Datos!E3764</f>
        <v>3.3212800000000001E-2</v>
      </c>
      <c r="D3765" s="5">
        <f>Datos!F3764</f>
        <v>0</v>
      </c>
      <c r="E3765">
        <f t="shared" si="756"/>
        <v>1</v>
      </c>
      <c r="F3765" s="6">
        <f t="shared" si="757"/>
        <v>1</v>
      </c>
      <c r="G3765">
        <f t="shared" si="758"/>
        <v>0</v>
      </c>
      <c r="H3765">
        <f t="shared" si="759"/>
        <v>1.9592474179705933E-2</v>
      </c>
      <c r="I3765" s="5">
        <f t="shared" si="760"/>
        <v>1.9592474179705933E-2</v>
      </c>
      <c r="J3765" s="6">
        <f t="shared" si="761"/>
        <v>0.98040752582029411</v>
      </c>
      <c r="K3765" s="5">
        <f t="shared" si="762"/>
        <v>-1.9786951082352202E-2</v>
      </c>
      <c r="L3765" s="6">
        <f t="shared" si="755"/>
        <v>100</v>
      </c>
      <c r="AF3765">
        <v>3.0261244322390926E-2</v>
      </c>
      <c r="AG3765">
        <v>1</v>
      </c>
      <c r="AH3765">
        <v>0</v>
      </c>
      <c r="AI3765">
        <f t="shared" si="766"/>
        <v>3727</v>
      </c>
      <c r="AJ3765">
        <f t="shared" si="767"/>
        <v>34</v>
      </c>
      <c r="AK3765">
        <f t="shared" si="763"/>
        <v>5.0929462694168537E-2</v>
      </c>
      <c r="AL3765">
        <f t="shared" si="764"/>
        <v>0.52777777777777779</v>
      </c>
      <c r="AM3765">
        <f t="shared" si="765"/>
        <v>0</v>
      </c>
    </row>
    <row r="3766" spans="1:39" x14ac:dyDescent="0.3">
      <c r="A3766">
        <f>Datos!C3765</f>
        <v>-8.9219E-3</v>
      </c>
      <c r="B3766">
        <f>Datos!D3765</f>
        <v>2.3255899999999999E-2</v>
      </c>
      <c r="C3766">
        <f>Datos!E3765</f>
        <v>2.69538E-2</v>
      </c>
      <c r="D3766" s="5">
        <f>Datos!F3765</f>
        <v>0</v>
      </c>
      <c r="E3766">
        <f t="shared" si="756"/>
        <v>1</v>
      </c>
      <c r="F3766" s="6">
        <f t="shared" si="757"/>
        <v>1</v>
      </c>
      <c r="G3766">
        <f t="shared" si="758"/>
        <v>0</v>
      </c>
      <c r="H3766">
        <f t="shared" si="759"/>
        <v>2.3086112708036517E-2</v>
      </c>
      <c r="I3766" s="5">
        <f t="shared" si="760"/>
        <v>2.3086112708036517E-2</v>
      </c>
      <c r="J3766" s="6">
        <f t="shared" si="761"/>
        <v>0.97691388729196349</v>
      </c>
      <c r="K3766" s="5">
        <f t="shared" si="762"/>
        <v>-2.3356770750248262E-2</v>
      </c>
      <c r="L3766" s="6">
        <f t="shared" si="755"/>
        <v>100</v>
      </c>
      <c r="AF3766">
        <v>3.0302233616063323E-2</v>
      </c>
      <c r="AG3766">
        <v>0</v>
      </c>
      <c r="AH3766">
        <v>1</v>
      </c>
      <c r="AI3766">
        <f t="shared" si="766"/>
        <v>3727</v>
      </c>
      <c r="AJ3766">
        <f t="shared" si="767"/>
        <v>35</v>
      </c>
      <c r="AK3766">
        <f t="shared" si="763"/>
        <v>5.0929462694168537E-2</v>
      </c>
      <c r="AL3766">
        <f t="shared" si="764"/>
        <v>0.51388888888888884</v>
      </c>
      <c r="AM3766">
        <f t="shared" si="765"/>
        <v>1.308604249780508E-4</v>
      </c>
    </row>
    <row r="3767" spans="1:39" x14ac:dyDescent="0.3">
      <c r="A3767">
        <f>Datos!C3766</f>
        <v>0.28838429999999998</v>
      </c>
      <c r="B3767">
        <f>Datos!D3766</f>
        <v>0.2772927</v>
      </c>
      <c r="C3767">
        <f>Datos!E3766</f>
        <v>9.0475899999999998E-2</v>
      </c>
      <c r="D3767" s="5">
        <f>Datos!F3766</f>
        <v>0</v>
      </c>
      <c r="E3767">
        <f t="shared" si="756"/>
        <v>1</v>
      </c>
      <c r="F3767" s="6">
        <f t="shared" si="757"/>
        <v>1</v>
      </c>
      <c r="G3767">
        <f t="shared" si="758"/>
        <v>0</v>
      </c>
      <c r="H3767">
        <f t="shared" si="759"/>
        <v>7.5400966705286869E-3</v>
      </c>
      <c r="I3767" s="5">
        <f t="shared" si="760"/>
        <v>7.5400966705286869E-3</v>
      </c>
      <c r="J3767" s="6">
        <f t="shared" si="761"/>
        <v>0.99245990332947132</v>
      </c>
      <c r="K3767" s="5">
        <f t="shared" si="762"/>
        <v>-7.5686669049191187E-3</v>
      </c>
      <c r="L3767" s="6">
        <f t="shared" si="755"/>
        <v>100</v>
      </c>
      <c r="AF3767">
        <v>3.0368636355470123E-2</v>
      </c>
      <c r="AG3767">
        <v>1</v>
      </c>
      <c r="AH3767">
        <v>0</v>
      </c>
      <c r="AI3767">
        <f t="shared" si="766"/>
        <v>3728</v>
      </c>
      <c r="AJ3767">
        <f t="shared" si="767"/>
        <v>35</v>
      </c>
      <c r="AK3767">
        <f t="shared" si="763"/>
        <v>5.0674815380697735E-2</v>
      </c>
      <c r="AL3767">
        <f t="shared" si="764"/>
        <v>0.51388888888888884</v>
      </c>
      <c r="AM3767">
        <f t="shared" si="765"/>
        <v>1.308604249780508E-4</v>
      </c>
    </row>
    <row r="3768" spans="1:39" x14ac:dyDescent="0.3">
      <c r="A3768">
        <f>Datos!C3767</f>
        <v>0.3303836</v>
      </c>
      <c r="B3768">
        <f>Datos!D3767</f>
        <v>0.34449380000000002</v>
      </c>
      <c r="C3768">
        <f>Datos!E3767</f>
        <v>8.0733100000000002E-2</v>
      </c>
      <c r="D3768" s="5">
        <f>Datos!F3767</f>
        <v>0</v>
      </c>
      <c r="E3768">
        <f t="shared" si="756"/>
        <v>1</v>
      </c>
      <c r="F3768" s="6">
        <f t="shared" si="757"/>
        <v>1</v>
      </c>
      <c r="G3768">
        <f t="shared" si="758"/>
        <v>0</v>
      </c>
      <c r="H3768">
        <f t="shared" si="759"/>
        <v>7.1717785593789192E-3</v>
      </c>
      <c r="I3768" s="5">
        <f t="shared" si="760"/>
        <v>7.1717785593789192E-3</v>
      </c>
      <c r="J3768" s="6">
        <f t="shared" si="761"/>
        <v>0.99282822144062111</v>
      </c>
      <c r="K3768" s="5">
        <f t="shared" si="762"/>
        <v>-7.1976193871507192E-3</v>
      </c>
      <c r="L3768" s="6">
        <f t="shared" si="755"/>
        <v>100</v>
      </c>
      <c r="AF3768">
        <v>3.048462318289652E-2</v>
      </c>
      <c r="AG3768">
        <v>1</v>
      </c>
      <c r="AH3768">
        <v>0</v>
      </c>
      <c r="AI3768">
        <f t="shared" si="766"/>
        <v>3729</v>
      </c>
      <c r="AJ3768">
        <f t="shared" si="767"/>
        <v>35</v>
      </c>
      <c r="AK3768">
        <f t="shared" si="763"/>
        <v>5.0420168067226934E-2</v>
      </c>
      <c r="AL3768">
        <f t="shared" si="764"/>
        <v>0.51388888888888884</v>
      </c>
      <c r="AM3768">
        <f t="shared" si="765"/>
        <v>1.3086042497810786E-4</v>
      </c>
    </row>
    <row r="3769" spans="1:39" x14ac:dyDescent="0.3">
      <c r="A3769">
        <f>Datos!C3768</f>
        <v>0.2247798</v>
      </c>
      <c r="B3769">
        <f>Datos!D3768</f>
        <v>0.3337851</v>
      </c>
      <c r="C3769">
        <f>Datos!E3768</f>
        <v>8.6459599999999998E-2</v>
      </c>
      <c r="D3769" s="5">
        <f>Datos!F3768</f>
        <v>0</v>
      </c>
      <c r="E3769">
        <f t="shared" si="756"/>
        <v>1</v>
      </c>
      <c r="F3769" s="6">
        <f t="shared" si="757"/>
        <v>1</v>
      </c>
      <c r="G3769">
        <f t="shared" si="758"/>
        <v>0</v>
      </c>
      <c r="H3769">
        <f t="shared" si="759"/>
        <v>7.3150817830029569E-3</v>
      </c>
      <c r="I3769" s="5">
        <f t="shared" si="760"/>
        <v>7.3150817830029569E-3</v>
      </c>
      <c r="J3769" s="6">
        <f t="shared" si="761"/>
        <v>0.992684918216997</v>
      </c>
      <c r="K3769" s="5">
        <f t="shared" si="762"/>
        <v>-7.34196819150831E-3</v>
      </c>
      <c r="L3769" s="6">
        <f t="shared" si="755"/>
        <v>100</v>
      </c>
      <c r="AF3769">
        <v>3.0508427703188044E-2</v>
      </c>
      <c r="AG3769">
        <v>1</v>
      </c>
      <c r="AH3769">
        <v>0</v>
      </c>
      <c r="AI3769">
        <f t="shared" si="766"/>
        <v>3730</v>
      </c>
      <c r="AJ3769">
        <f t="shared" si="767"/>
        <v>35</v>
      </c>
      <c r="AK3769">
        <f t="shared" si="763"/>
        <v>5.0165520753756021E-2</v>
      </c>
      <c r="AL3769">
        <f t="shared" si="764"/>
        <v>0.51388888888888884</v>
      </c>
      <c r="AM3769">
        <f t="shared" si="765"/>
        <v>0</v>
      </c>
    </row>
    <row r="3770" spans="1:39" x14ac:dyDescent="0.3">
      <c r="A3770">
        <f>Datos!C3769</f>
        <v>0.1424213</v>
      </c>
      <c r="B3770">
        <f>Datos!D3769</f>
        <v>0.31287599999999999</v>
      </c>
      <c r="C3770">
        <f>Datos!E3769</f>
        <v>4.4859400000000001E-2</v>
      </c>
      <c r="D3770" s="5">
        <f>Datos!F3769</f>
        <v>0</v>
      </c>
      <c r="E3770">
        <f t="shared" si="756"/>
        <v>1</v>
      </c>
      <c r="F3770" s="6">
        <f t="shared" si="757"/>
        <v>1</v>
      </c>
      <c r="G3770">
        <f t="shared" si="758"/>
        <v>0</v>
      </c>
      <c r="H3770">
        <f t="shared" si="759"/>
        <v>1.1304838953143619E-2</v>
      </c>
      <c r="I3770" s="5">
        <f t="shared" si="760"/>
        <v>1.1304838953143619E-2</v>
      </c>
      <c r="J3770" s="6">
        <f t="shared" si="761"/>
        <v>0.9886951610468564</v>
      </c>
      <c r="K3770" s="5">
        <f t="shared" si="762"/>
        <v>-1.1369224349288666E-2</v>
      </c>
      <c r="L3770" s="6">
        <f t="shared" si="755"/>
        <v>100</v>
      </c>
      <c r="AF3770">
        <v>3.0532884606125875E-2</v>
      </c>
      <c r="AG3770">
        <v>0</v>
      </c>
      <c r="AH3770">
        <v>1</v>
      </c>
      <c r="AI3770">
        <f t="shared" si="766"/>
        <v>3730</v>
      </c>
      <c r="AJ3770">
        <f t="shared" si="767"/>
        <v>36</v>
      </c>
      <c r="AK3770">
        <f t="shared" si="763"/>
        <v>5.0165520753756021E-2</v>
      </c>
      <c r="AL3770">
        <f t="shared" si="764"/>
        <v>0.5</v>
      </c>
      <c r="AM3770">
        <f t="shared" si="765"/>
        <v>1.273236567354008E-4</v>
      </c>
    </row>
    <row r="3771" spans="1:39" x14ac:dyDescent="0.3">
      <c r="A3771">
        <f>Datos!C3770</f>
        <v>0.14159939999999999</v>
      </c>
      <c r="B3771">
        <f>Datos!D3770</f>
        <v>0.30041889999999999</v>
      </c>
      <c r="C3771">
        <f>Datos!E3770</f>
        <v>5.0450599999999998E-2</v>
      </c>
      <c r="D3771" s="5">
        <f>Datos!F3770</f>
        <v>0</v>
      </c>
      <c r="E3771">
        <f t="shared" si="756"/>
        <v>1</v>
      </c>
      <c r="F3771" s="6">
        <f t="shared" si="757"/>
        <v>1</v>
      </c>
      <c r="G3771">
        <f t="shared" si="758"/>
        <v>0</v>
      </c>
      <c r="H3771">
        <f t="shared" si="759"/>
        <v>1.1005853607482765E-2</v>
      </c>
      <c r="I3771" s="5">
        <f t="shared" si="760"/>
        <v>1.1005853607482765E-2</v>
      </c>
      <c r="J3771" s="6">
        <f t="shared" si="761"/>
        <v>0.98899414639251726</v>
      </c>
      <c r="K3771" s="5">
        <f t="shared" si="762"/>
        <v>-1.1066866090269955E-2</v>
      </c>
      <c r="L3771" s="6">
        <f t="shared" si="755"/>
        <v>100</v>
      </c>
      <c r="AF3771">
        <v>3.0547516550482288E-2</v>
      </c>
      <c r="AG3771">
        <v>1</v>
      </c>
      <c r="AH3771">
        <v>0</v>
      </c>
      <c r="AI3771">
        <f t="shared" si="766"/>
        <v>3731</v>
      </c>
      <c r="AJ3771">
        <f t="shared" si="767"/>
        <v>36</v>
      </c>
      <c r="AK3771">
        <f t="shared" si="763"/>
        <v>4.9910873440285219E-2</v>
      </c>
      <c r="AL3771">
        <f t="shared" si="764"/>
        <v>0.5</v>
      </c>
      <c r="AM3771">
        <f t="shared" si="765"/>
        <v>1.2732365673545631E-4</v>
      </c>
    </row>
    <row r="3772" spans="1:39" x14ac:dyDescent="0.3">
      <c r="A3772">
        <f>Datos!C3771</f>
        <v>0.13811850000000001</v>
      </c>
      <c r="B3772">
        <f>Datos!D3771</f>
        <v>0.3160676</v>
      </c>
      <c r="C3772">
        <f>Datos!E3771</f>
        <v>4.0139800000000003E-2</v>
      </c>
      <c r="D3772" s="5">
        <f>Datos!F3771</f>
        <v>0</v>
      </c>
      <c r="E3772">
        <f t="shared" si="756"/>
        <v>1</v>
      </c>
      <c r="F3772" s="6">
        <f t="shared" si="757"/>
        <v>1</v>
      </c>
      <c r="G3772">
        <f t="shared" si="758"/>
        <v>0</v>
      </c>
      <c r="H3772">
        <f t="shared" si="759"/>
        <v>1.1735879902961521E-2</v>
      </c>
      <c r="I3772" s="5">
        <f t="shared" si="760"/>
        <v>1.1735879902961521E-2</v>
      </c>
      <c r="J3772" s="6">
        <f t="shared" si="761"/>
        <v>0.98826412009703846</v>
      </c>
      <c r="K3772" s="5">
        <f t="shared" si="762"/>
        <v>-1.1805288926601376E-2</v>
      </c>
      <c r="L3772" s="6">
        <f t="shared" si="755"/>
        <v>100</v>
      </c>
      <c r="AF3772">
        <v>3.0557603816703506E-2</v>
      </c>
      <c r="AG3772">
        <v>1</v>
      </c>
      <c r="AH3772">
        <v>0</v>
      </c>
      <c r="AI3772">
        <f t="shared" si="766"/>
        <v>3732</v>
      </c>
      <c r="AJ3772">
        <f t="shared" si="767"/>
        <v>36</v>
      </c>
      <c r="AK3772">
        <f t="shared" si="763"/>
        <v>4.9656226126814307E-2</v>
      </c>
      <c r="AL3772">
        <f t="shared" si="764"/>
        <v>0.5</v>
      </c>
      <c r="AM3772">
        <f t="shared" si="765"/>
        <v>1.273236567354008E-4</v>
      </c>
    </row>
    <row r="3773" spans="1:39" x14ac:dyDescent="0.3">
      <c r="A3773">
        <f>Datos!C3772</f>
        <v>0.13731280000000001</v>
      </c>
      <c r="B3773">
        <f>Datos!D3772</f>
        <v>0.34088499999999999</v>
      </c>
      <c r="C3773">
        <f>Datos!E3772</f>
        <v>6.4322000000000004E-2</v>
      </c>
      <c r="D3773" s="5">
        <f>Datos!F3772</f>
        <v>0</v>
      </c>
      <c r="E3773">
        <f t="shared" si="756"/>
        <v>1</v>
      </c>
      <c r="F3773" s="6">
        <f t="shared" si="757"/>
        <v>1</v>
      </c>
      <c r="G3773">
        <f t="shared" si="758"/>
        <v>0</v>
      </c>
      <c r="H3773">
        <f t="shared" si="759"/>
        <v>9.1341746759432442E-3</v>
      </c>
      <c r="I3773" s="5">
        <f t="shared" si="760"/>
        <v>9.1341746759432442E-3</v>
      </c>
      <c r="J3773" s="6">
        <f t="shared" si="761"/>
        <v>0.99086582532405676</v>
      </c>
      <c r="K3773" s="5">
        <f t="shared" si="762"/>
        <v>-9.1761470335149104E-3</v>
      </c>
      <c r="L3773" s="6">
        <f t="shared" si="755"/>
        <v>100</v>
      </c>
      <c r="AF3773">
        <v>3.0617198284728517E-2</v>
      </c>
      <c r="AG3773">
        <v>1</v>
      </c>
      <c r="AH3773">
        <v>0</v>
      </c>
      <c r="AI3773">
        <f t="shared" si="766"/>
        <v>3733</v>
      </c>
      <c r="AJ3773">
        <f t="shared" si="767"/>
        <v>36</v>
      </c>
      <c r="AK3773">
        <f t="shared" si="763"/>
        <v>4.9401578813343505E-2</v>
      </c>
      <c r="AL3773">
        <f t="shared" si="764"/>
        <v>0.5</v>
      </c>
      <c r="AM3773">
        <f t="shared" si="765"/>
        <v>1.273236567354008E-4</v>
      </c>
    </row>
    <row r="3774" spans="1:39" x14ac:dyDescent="0.3">
      <c r="A3774">
        <f>Datos!C3773</f>
        <v>0.14780979999999999</v>
      </c>
      <c r="B3774">
        <f>Datos!D3773</f>
        <v>0.345995</v>
      </c>
      <c r="C3774">
        <f>Datos!E3773</f>
        <v>1.8068600000000001E-2</v>
      </c>
      <c r="D3774" s="5">
        <f>Datos!F3773</f>
        <v>0</v>
      </c>
      <c r="E3774">
        <f t="shared" si="756"/>
        <v>1</v>
      </c>
      <c r="F3774" s="6">
        <f t="shared" si="757"/>
        <v>1</v>
      </c>
      <c r="G3774">
        <f t="shared" si="758"/>
        <v>0</v>
      </c>
      <c r="H3774">
        <f t="shared" si="759"/>
        <v>1.3433088093695793E-2</v>
      </c>
      <c r="I3774" s="5">
        <f t="shared" si="760"/>
        <v>1.3433088093695793E-2</v>
      </c>
      <c r="J3774" s="6">
        <f t="shared" si="761"/>
        <v>0.98656691190630419</v>
      </c>
      <c r="K3774" s="5">
        <f t="shared" si="762"/>
        <v>-1.3524128241037717E-2</v>
      </c>
      <c r="L3774" s="6">
        <f t="shared" si="755"/>
        <v>100</v>
      </c>
      <c r="AF3774">
        <v>3.0663410690887623E-2</v>
      </c>
      <c r="AG3774">
        <v>1</v>
      </c>
      <c r="AH3774">
        <v>0</v>
      </c>
      <c r="AI3774">
        <f t="shared" si="766"/>
        <v>3734</v>
      </c>
      <c r="AJ3774">
        <f t="shared" si="767"/>
        <v>36</v>
      </c>
      <c r="AK3774">
        <f t="shared" si="763"/>
        <v>4.9146931499872704E-2</v>
      </c>
      <c r="AL3774">
        <f t="shared" si="764"/>
        <v>0.5</v>
      </c>
      <c r="AM3774">
        <f t="shared" si="765"/>
        <v>0</v>
      </c>
    </row>
    <row r="3775" spans="1:39" x14ac:dyDescent="0.3">
      <c r="A3775">
        <f>Datos!C3774</f>
        <v>0.2798139</v>
      </c>
      <c r="B3775">
        <f>Datos!D3774</f>
        <v>0.31769219999999998</v>
      </c>
      <c r="C3775">
        <f>Datos!E3774</f>
        <v>7.6353599999999994E-2</v>
      </c>
      <c r="D3775" s="5">
        <f>Datos!F3774</f>
        <v>0</v>
      </c>
      <c r="E3775">
        <f t="shared" si="756"/>
        <v>1</v>
      </c>
      <c r="F3775" s="6">
        <f t="shared" si="757"/>
        <v>1</v>
      </c>
      <c r="G3775">
        <f t="shared" si="758"/>
        <v>0</v>
      </c>
      <c r="H3775">
        <f t="shared" si="759"/>
        <v>7.9897338302026936E-3</v>
      </c>
      <c r="I3775" s="5">
        <f t="shared" si="760"/>
        <v>7.9897338302026936E-3</v>
      </c>
      <c r="J3775" s="6">
        <f t="shared" si="761"/>
        <v>0.99201026616979726</v>
      </c>
      <c r="K3775" s="5">
        <f t="shared" si="762"/>
        <v>-8.0218227893252177E-3</v>
      </c>
      <c r="L3775" s="6">
        <f t="shared" si="755"/>
        <v>100</v>
      </c>
      <c r="AF3775">
        <v>3.072393145779154E-2</v>
      </c>
      <c r="AG3775">
        <v>0</v>
      </c>
      <c r="AH3775">
        <v>1</v>
      </c>
      <c r="AI3775">
        <f t="shared" si="766"/>
        <v>3734</v>
      </c>
      <c r="AJ3775">
        <f t="shared" si="767"/>
        <v>37</v>
      </c>
      <c r="AK3775">
        <f t="shared" si="763"/>
        <v>4.9146931499872704E-2</v>
      </c>
      <c r="AL3775">
        <f t="shared" si="764"/>
        <v>0.48611111111111116</v>
      </c>
      <c r="AM3775">
        <f t="shared" si="765"/>
        <v>1.2378688849280477E-4</v>
      </c>
    </row>
    <row r="3776" spans="1:39" x14ac:dyDescent="0.3">
      <c r="A3776">
        <f>Datos!C3775</f>
        <v>0.27011059999999998</v>
      </c>
      <c r="B3776">
        <f>Datos!D3775</f>
        <v>0.33441779999999999</v>
      </c>
      <c r="C3776">
        <f>Datos!E3775</f>
        <v>6.2741599999999995E-2</v>
      </c>
      <c r="D3776" s="5">
        <f>Datos!F3775</f>
        <v>0</v>
      </c>
      <c r="E3776">
        <f t="shared" si="756"/>
        <v>1</v>
      </c>
      <c r="F3776" s="6">
        <f t="shared" si="757"/>
        <v>1</v>
      </c>
      <c r="G3776">
        <f t="shared" si="758"/>
        <v>0</v>
      </c>
      <c r="H3776">
        <f t="shared" si="759"/>
        <v>8.7788923130314167E-3</v>
      </c>
      <c r="I3776" s="5">
        <f t="shared" si="760"/>
        <v>8.7788923130314167E-3</v>
      </c>
      <c r="J3776" s="6">
        <f t="shared" si="761"/>
        <v>0.99122110768696858</v>
      </c>
      <c r="K3776" s="5">
        <f t="shared" si="762"/>
        <v>-8.8176538102362478E-3</v>
      </c>
      <c r="L3776" s="6">
        <f t="shared" si="755"/>
        <v>100</v>
      </c>
      <c r="AF3776">
        <v>3.0931405202439442E-2</v>
      </c>
      <c r="AG3776">
        <v>1</v>
      </c>
      <c r="AH3776">
        <v>0</v>
      </c>
      <c r="AI3776">
        <f t="shared" si="766"/>
        <v>3735</v>
      </c>
      <c r="AJ3776">
        <f t="shared" si="767"/>
        <v>37</v>
      </c>
      <c r="AK3776">
        <f t="shared" si="763"/>
        <v>4.8892284186401791E-2</v>
      </c>
      <c r="AL3776">
        <f t="shared" si="764"/>
        <v>0.48611111111111116</v>
      </c>
      <c r="AM3776">
        <f t="shared" si="765"/>
        <v>1.237868884927508E-4</v>
      </c>
    </row>
    <row r="3777" spans="1:39" x14ac:dyDescent="0.3">
      <c r="A3777">
        <f>Datos!C3776</f>
        <v>0.24523339999999999</v>
      </c>
      <c r="B3777">
        <f>Datos!D3776</f>
        <v>0.3328025</v>
      </c>
      <c r="C3777">
        <f>Datos!E3776</f>
        <v>3.2010700000000003E-2</v>
      </c>
      <c r="D3777" s="5">
        <f>Datos!F3776</f>
        <v>0</v>
      </c>
      <c r="E3777">
        <f t="shared" si="756"/>
        <v>1</v>
      </c>
      <c r="F3777" s="6">
        <f t="shared" si="757"/>
        <v>1</v>
      </c>
      <c r="G3777">
        <f t="shared" si="758"/>
        <v>0</v>
      </c>
      <c r="H3777">
        <f t="shared" si="759"/>
        <v>1.1620471424822965E-2</v>
      </c>
      <c r="I3777" s="5">
        <f t="shared" si="760"/>
        <v>1.1620471424822965E-2</v>
      </c>
      <c r="J3777" s="6">
        <f t="shared" si="761"/>
        <v>0.98837952857517708</v>
      </c>
      <c r="K3777" s="5">
        <f t="shared" si="762"/>
        <v>-1.1688516762486426E-2</v>
      </c>
      <c r="L3777" s="6">
        <f t="shared" si="755"/>
        <v>100</v>
      </c>
      <c r="AF3777">
        <v>3.0968976695127468E-2</v>
      </c>
      <c r="AG3777">
        <v>1</v>
      </c>
      <c r="AH3777">
        <v>0</v>
      </c>
      <c r="AI3777">
        <f t="shared" si="766"/>
        <v>3736</v>
      </c>
      <c r="AJ3777">
        <f t="shared" si="767"/>
        <v>37</v>
      </c>
      <c r="AK3777">
        <f t="shared" si="763"/>
        <v>4.8637636872930989E-2</v>
      </c>
      <c r="AL3777">
        <f t="shared" si="764"/>
        <v>0.48611111111111116</v>
      </c>
      <c r="AM3777">
        <f t="shared" si="765"/>
        <v>1.237868884927508E-4</v>
      </c>
    </row>
    <row r="3778" spans="1:39" x14ac:dyDescent="0.3">
      <c r="A3778">
        <f>Datos!C3777</f>
        <v>0.37270639999999999</v>
      </c>
      <c r="B3778">
        <f>Datos!D3777</f>
        <v>0.44337579999999999</v>
      </c>
      <c r="C3778">
        <f>Datos!E3777</f>
        <v>5.3031000000000002E-2</v>
      </c>
      <c r="D3778" s="5">
        <f>Datos!F3777</f>
        <v>0</v>
      </c>
      <c r="E3778">
        <f t="shared" si="756"/>
        <v>1</v>
      </c>
      <c r="F3778" s="6">
        <f t="shared" si="757"/>
        <v>1</v>
      </c>
      <c r="G3778">
        <f t="shared" si="758"/>
        <v>0</v>
      </c>
      <c r="H3778">
        <f t="shared" si="759"/>
        <v>7.5517276290058208E-3</v>
      </c>
      <c r="I3778" s="5">
        <f t="shared" si="760"/>
        <v>7.5517276290058208E-3</v>
      </c>
      <c r="J3778" s="6">
        <f t="shared" si="761"/>
        <v>0.9924482723709942</v>
      </c>
      <c r="K3778" s="5">
        <f t="shared" si="762"/>
        <v>-7.5803862968986946E-3</v>
      </c>
      <c r="L3778" s="6">
        <f t="shared" si="755"/>
        <v>100</v>
      </c>
      <c r="AF3778">
        <v>3.1151731144165772E-2</v>
      </c>
      <c r="AG3778">
        <v>1</v>
      </c>
      <c r="AH3778">
        <v>0</v>
      </c>
      <c r="AI3778">
        <f t="shared" si="766"/>
        <v>3737</v>
      </c>
      <c r="AJ3778">
        <f t="shared" si="767"/>
        <v>37</v>
      </c>
      <c r="AK3778">
        <f t="shared" si="763"/>
        <v>4.8382989559460188E-2</v>
      </c>
      <c r="AL3778">
        <f t="shared" si="764"/>
        <v>0.48611111111111116</v>
      </c>
      <c r="AM3778">
        <f t="shared" si="765"/>
        <v>1.2378688849280477E-4</v>
      </c>
    </row>
    <row r="3779" spans="1:39" x14ac:dyDescent="0.3">
      <c r="A3779">
        <f>Datos!C3778</f>
        <v>0.26380029999999999</v>
      </c>
      <c r="B3779">
        <f>Datos!D3778</f>
        <v>0.47626109999999999</v>
      </c>
      <c r="C3779">
        <f>Datos!E3778</f>
        <v>5.0919899999999997E-2</v>
      </c>
      <c r="D3779" s="5">
        <f>Datos!F3778</f>
        <v>0</v>
      </c>
      <c r="E3779">
        <f t="shared" si="756"/>
        <v>1</v>
      </c>
      <c r="F3779" s="6">
        <f t="shared" si="757"/>
        <v>1</v>
      </c>
      <c r="G3779">
        <f t="shared" si="758"/>
        <v>0</v>
      </c>
      <c r="H3779">
        <f t="shared" si="759"/>
        <v>7.6678719185288907E-3</v>
      </c>
      <c r="I3779" s="5">
        <f t="shared" si="760"/>
        <v>7.6678719185288907E-3</v>
      </c>
      <c r="J3779" s="6">
        <f t="shared" si="761"/>
        <v>0.99233212808147109</v>
      </c>
      <c r="K3779" s="5">
        <f t="shared" si="762"/>
        <v>-7.6974211987238094E-3</v>
      </c>
      <c r="L3779" s="6">
        <f t="shared" si="755"/>
        <v>100</v>
      </c>
      <c r="AF3779">
        <v>3.1160824054006709E-2</v>
      </c>
      <c r="AG3779">
        <v>1</v>
      </c>
      <c r="AH3779">
        <v>0</v>
      </c>
      <c r="AI3779">
        <f t="shared" si="766"/>
        <v>3738</v>
      </c>
      <c r="AJ3779">
        <f t="shared" si="767"/>
        <v>37</v>
      </c>
      <c r="AK3779">
        <f t="shared" si="763"/>
        <v>4.8128342245989275E-2</v>
      </c>
      <c r="AL3779">
        <f t="shared" si="764"/>
        <v>0.48611111111111116</v>
      </c>
      <c r="AM3779">
        <f t="shared" si="765"/>
        <v>1.237868884927508E-4</v>
      </c>
    </row>
    <row r="3780" spans="1:39" x14ac:dyDescent="0.3">
      <c r="A3780">
        <f>Datos!C3779</f>
        <v>0.26150610000000002</v>
      </c>
      <c r="B3780">
        <f>Datos!D3779</f>
        <v>0.53135259999999995</v>
      </c>
      <c r="C3780">
        <f>Datos!E3779</f>
        <v>6.3347799999999996E-2</v>
      </c>
      <c r="D3780" s="5">
        <f>Datos!F3779</f>
        <v>0</v>
      </c>
      <c r="E3780">
        <f t="shared" si="756"/>
        <v>1</v>
      </c>
      <c r="F3780" s="6">
        <f t="shared" si="757"/>
        <v>1</v>
      </c>
      <c r="G3780">
        <f t="shared" si="758"/>
        <v>0</v>
      </c>
      <c r="H3780">
        <f t="shared" si="759"/>
        <v>6.2760924013657632E-3</v>
      </c>
      <c r="I3780" s="5">
        <f t="shared" si="760"/>
        <v>6.2760924013657632E-3</v>
      </c>
      <c r="J3780" s="6">
        <f t="shared" si="761"/>
        <v>0.99372390759863427</v>
      </c>
      <c r="K3780" s="5">
        <f t="shared" si="762"/>
        <v>-6.2958698628224176E-3</v>
      </c>
      <c r="L3780" s="6">
        <f t="shared" ref="L3780:L3843" si="768">100*IF(H3780&gt;=$AB$10,D3780/F3780,E3780/F3780)</f>
        <v>100</v>
      </c>
      <c r="AF3780">
        <v>3.1206665229228377E-2</v>
      </c>
      <c r="AG3780">
        <v>1</v>
      </c>
      <c r="AH3780">
        <v>0</v>
      </c>
      <c r="AI3780">
        <f t="shared" si="766"/>
        <v>3739</v>
      </c>
      <c r="AJ3780">
        <f t="shared" si="767"/>
        <v>37</v>
      </c>
      <c r="AK3780">
        <f t="shared" si="763"/>
        <v>4.7873694932518474E-2</v>
      </c>
      <c r="AL3780">
        <f t="shared" si="764"/>
        <v>0.48611111111111116</v>
      </c>
      <c r="AM3780">
        <f t="shared" si="765"/>
        <v>0</v>
      </c>
    </row>
    <row r="3781" spans="1:39" x14ac:dyDescent="0.3">
      <c r="A3781">
        <f>Datos!C3780</f>
        <v>0.3149325</v>
      </c>
      <c r="B3781">
        <f>Datos!D3780</f>
        <v>0.59083209999999997</v>
      </c>
      <c r="C3781">
        <f>Datos!E3780</f>
        <v>7.9648300000000005E-2</v>
      </c>
      <c r="D3781" s="5">
        <f>Datos!F3780</f>
        <v>0</v>
      </c>
      <c r="E3781">
        <f t="shared" ref="E3781:E3844" si="769">1-D3781</f>
        <v>1</v>
      </c>
      <c r="F3781" s="6">
        <f t="shared" ref="F3781:F3844" si="770">D3781+E3781</f>
        <v>1</v>
      </c>
      <c r="G3781">
        <f t="shared" ref="G3781:G3844" si="771">IF(F3781=0,"",D3781/F3781)</f>
        <v>0</v>
      </c>
      <c r="H3781">
        <f t="shared" ref="H3781:H3844" si="772">1/(1+EXP(-$O$5-MMULT(A3781:C3781,$O$6:$O$8)))</f>
        <v>4.7969580768948443E-3</v>
      </c>
      <c r="I3781" s="5">
        <f t="shared" ref="I3781:I3844" si="773">F3781*H3781</f>
        <v>4.7969580768948443E-3</v>
      </c>
      <c r="J3781" s="6">
        <f t="shared" ref="J3781:J3844" si="774">F3781-I3781</f>
        <v>0.99520304192310516</v>
      </c>
      <c r="K3781" s="5">
        <f t="shared" ref="K3781:K3844" si="775">IFERROR(F3781*(G3781*LN(H3781)+(1-G3781)*LN(1-H3781)),0)</f>
        <v>-4.8085004071334245E-3</v>
      </c>
      <c r="L3781" s="6">
        <f t="shared" si="768"/>
        <v>100</v>
      </c>
      <c r="AF3781">
        <v>3.1233677537639299E-2</v>
      </c>
      <c r="AG3781">
        <v>0</v>
      </c>
      <c r="AH3781">
        <v>1</v>
      </c>
      <c r="AI3781">
        <f t="shared" si="766"/>
        <v>3739</v>
      </c>
      <c r="AJ3781">
        <f t="shared" si="767"/>
        <v>38</v>
      </c>
      <c r="AK3781">
        <f t="shared" ref="AK3781:AK3844" si="776">1-AI3781/AI$4003</f>
        <v>4.7873694932518474E-2</v>
      </c>
      <c r="AL3781">
        <f t="shared" ref="AL3781:AL3844" si="777">1-AJ3781/AJ$4003</f>
        <v>0.47222222222222221</v>
      </c>
      <c r="AM3781">
        <f t="shared" ref="AM3781:AM3844" si="778">(AK3781-AK3782)*AL3781</f>
        <v>1.2025012025010075E-4</v>
      </c>
    </row>
    <row r="3782" spans="1:39" x14ac:dyDescent="0.3">
      <c r="A3782">
        <f>Datos!C3781</f>
        <v>0.30424390000000001</v>
      </c>
      <c r="B3782">
        <f>Datos!D3781</f>
        <v>0.62268869999999998</v>
      </c>
      <c r="C3782">
        <f>Datos!E3781</f>
        <v>1.82405E-2</v>
      </c>
      <c r="D3782" s="5">
        <f>Datos!F3781</f>
        <v>0</v>
      </c>
      <c r="E3782">
        <f t="shared" si="769"/>
        <v>1</v>
      </c>
      <c r="F3782" s="6">
        <f t="shared" si="770"/>
        <v>1</v>
      </c>
      <c r="G3782">
        <f t="shared" si="771"/>
        <v>0</v>
      </c>
      <c r="H3782">
        <f t="shared" si="772"/>
        <v>7.7830068477762601E-3</v>
      </c>
      <c r="I3782" s="5">
        <f t="shared" si="773"/>
        <v>7.7830068477762601E-3</v>
      </c>
      <c r="J3782" s="6">
        <f t="shared" si="774"/>
        <v>0.99221699315222378</v>
      </c>
      <c r="K3782" s="5">
        <f t="shared" si="775"/>
        <v>-7.8134525210474485E-3</v>
      </c>
      <c r="L3782" s="6">
        <f t="shared" si="768"/>
        <v>100</v>
      </c>
      <c r="AF3782">
        <v>3.1301818577885429E-2</v>
      </c>
      <c r="AG3782">
        <v>1</v>
      </c>
      <c r="AH3782">
        <v>0</v>
      </c>
      <c r="AI3782">
        <f t="shared" ref="AI3782:AI3845" si="779">AI3781+AG3782</f>
        <v>3740</v>
      </c>
      <c r="AJ3782">
        <f t="shared" ref="AJ3782:AJ3845" si="780">AJ3781+AH3782</f>
        <v>38</v>
      </c>
      <c r="AK3782">
        <f t="shared" si="776"/>
        <v>4.7619047619047672E-2</v>
      </c>
      <c r="AL3782">
        <f t="shared" si="777"/>
        <v>0.47222222222222221</v>
      </c>
      <c r="AM3782">
        <f t="shared" si="778"/>
        <v>1.2025012025015319E-4</v>
      </c>
    </row>
    <row r="3783" spans="1:39" x14ac:dyDescent="0.3">
      <c r="A3783">
        <f>Datos!C3782</f>
        <v>0.3132781</v>
      </c>
      <c r="B3783">
        <f>Datos!D3782</f>
        <v>0.59021500000000005</v>
      </c>
      <c r="C3783">
        <f>Datos!E3782</f>
        <v>3.4065699999999997E-2</v>
      </c>
      <c r="D3783" s="5">
        <f>Datos!F3782</f>
        <v>0</v>
      </c>
      <c r="E3783">
        <f t="shared" si="769"/>
        <v>1</v>
      </c>
      <c r="F3783" s="6">
        <f t="shared" si="770"/>
        <v>1</v>
      </c>
      <c r="G3783">
        <f t="shared" si="771"/>
        <v>0</v>
      </c>
      <c r="H3783">
        <f t="shared" si="772"/>
        <v>7.1388672177603004E-3</v>
      </c>
      <c r="I3783" s="5">
        <f t="shared" si="773"/>
        <v>7.1388672177603004E-3</v>
      </c>
      <c r="J3783" s="6">
        <f t="shared" si="774"/>
        <v>0.99286113278223975</v>
      </c>
      <c r="K3783" s="5">
        <f t="shared" si="775"/>
        <v>-7.1644708570932159E-3</v>
      </c>
      <c r="L3783" s="6">
        <f t="shared" si="768"/>
        <v>100</v>
      </c>
      <c r="AF3783">
        <v>3.1424128138242739E-2</v>
      </c>
      <c r="AG3783">
        <v>1</v>
      </c>
      <c r="AH3783">
        <v>0</v>
      </c>
      <c r="AI3783">
        <f t="shared" si="779"/>
        <v>3741</v>
      </c>
      <c r="AJ3783">
        <f t="shared" si="780"/>
        <v>38</v>
      </c>
      <c r="AK3783">
        <f t="shared" si="776"/>
        <v>4.7364400305576759E-2</v>
      </c>
      <c r="AL3783">
        <f t="shared" si="777"/>
        <v>0.47222222222222221</v>
      </c>
      <c r="AM3783">
        <f t="shared" si="778"/>
        <v>1.2025012025010075E-4</v>
      </c>
    </row>
    <row r="3784" spans="1:39" x14ac:dyDescent="0.3">
      <c r="A3784">
        <f>Datos!C3783</f>
        <v>0.38327689999999998</v>
      </c>
      <c r="B3784">
        <f>Datos!D3783</f>
        <v>0.62261619999999995</v>
      </c>
      <c r="C3784">
        <f>Datos!E3783</f>
        <v>6.0821600000000003E-2</v>
      </c>
      <c r="D3784" s="5">
        <f>Datos!F3783</f>
        <v>0</v>
      </c>
      <c r="E3784">
        <f t="shared" si="769"/>
        <v>1</v>
      </c>
      <c r="F3784" s="6">
        <f t="shared" si="770"/>
        <v>1</v>
      </c>
      <c r="G3784">
        <f t="shared" si="771"/>
        <v>0</v>
      </c>
      <c r="H3784">
        <f t="shared" si="772"/>
        <v>5.1769352142191569E-3</v>
      </c>
      <c r="I3784" s="5">
        <f t="shared" si="773"/>
        <v>5.1769352142191569E-3</v>
      </c>
      <c r="J3784" s="6">
        <f t="shared" si="774"/>
        <v>0.99482306478578086</v>
      </c>
      <c r="K3784" s="5">
        <f t="shared" si="775"/>
        <v>-5.1903819720647369E-3</v>
      </c>
      <c r="L3784" s="6">
        <f t="shared" si="768"/>
        <v>100</v>
      </c>
      <c r="AF3784">
        <v>3.1506471922141448E-2</v>
      </c>
      <c r="AG3784">
        <v>1</v>
      </c>
      <c r="AH3784">
        <v>0</v>
      </c>
      <c r="AI3784">
        <f t="shared" si="779"/>
        <v>3742</v>
      </c>
      <c r="AJ3784">
        <f t="shared" si="780"/>
        <v>38</v>
      </c>
      <c r="AK3784">
        <f t="shared" si="776"/>
        <v>4.7109752992105958E-2</v>
      </c>
      <c r="AL3784">
        <f t="shared" si="777"/>
        <v>0.47222222222222221</v>
      </c>
      <c r="AM3784">
        <f t="shared" si="778"/>
        <v>1.2025012025015319E-4</v>
      </c>
    </row>
    <row r="3785" spans="1:39" x14ac:dyDescent="0.3">
      <c r="A3785">
        <f>Datos!C3784</f>
        <v>0.53690470000000001</v>
      </c>
      <c r="B3785">
        <f>Datos!D3784</f>
        <v>0.70948670000000003</v>
      </c>
      <c r="C3785">
        <f>Datos!E3784</f>
        <v>6.29609E-2</v>
      </c>
      <c r="D3785" s="5">
        <f>Datos!F3784</f>
        <v>0</v>
      </c>
      <c r="E3785">
        <f t="shared" si="769"/>
        <v>1</v>
      </c>
      <c r="F3785" s="6">
        <f t="shared" si="770"/>
        <v>1</v>
      </c>
      <c r="G3785">
        <f t="shared" si="771"/>
        <v>0</v>
      </c>
      <c r="H3785">
        <f t="shared" si="772"/>
        <v>4.0669569548501556E-3</v>
      </c>
      <c r="I3785" s="5">
        <f t="shared" si="773"/>
        <v>4.0669569548501556E-3</v>
      </c>
      <c r="J3785" s="6">
        <f t="shared" si="774"/>
        <v>0.99593304304514985</v>
      </c>
      <c r="K3785" s="5">
        <f t="shared" si="775"/>
        <v>-4.0752495155813931E-3</v>
      </c>
      <c r="L3785" s="6">
        <f t="shared" si="768"/>
        <v>100</v>
      </c>
      <c r="AF3785">
        <v>3.150979751651535E-2</v>
      </c>
      <c r="AG3785">
        <v>1</v>
      </c>
      <c r="AH3785">
        <v>0</v>
      </c>
      <c r="AI3785">
        <f t="shared" si="779"/>
        <v>3743</v>
      </c>
      <c r="AJ3785">
        <f t="shared" si="780"/>
        <v>38</v>
      </c>
      <c r="AK3785">
        <f t="shared" si="776"/>
        <v>4.6855105678635045E-2</v>
      </c>
      <c r="AL3785">
        <f t="shared" si="777"/>
        <v>0.47222222222222221</v>
      </c>
      <c r="AM3785">
        <f t="shared" si="778"/>
        <v>1.2025012025010075E-4</v>
      </c>
    </row>
    <row r="3786" spans="1:39" x14ac:dyDescent="0.3">
      <c r="A3786">
        <f>Datos!C3785</f>
        <v>-5.9847699999999997E-2</v>
      </c>
      <c r="B3786">
        <f>Datos!D3785</f>
        <v>7.0029900000000006E-2</v>
      </c>
      <c r="C3786">
        <f>Datos!E3785</f>
        <v>4.6042E-2</v>
      </c>
      <c r="D3786" s="5">
        <f>Datos!F3785</f>
        <v>0</v>
      </c>
      <c r="E3786">
        <f t="shared" si="769"/>
        <v>1</v>
      </c>
      <c r="F3786" s="6">
        <f t="shared" si="770"/>
        <v>1</v>
      </c>
      <c r="G3786">
        <f t="shared" si="771"/>
        <v>0</v>
      </c>
      <c r="H3786">
        <f t="shared" si="772"/>
        <v>1.8578049953731034E-2</v>
      </c>
      <c r="I3786" s="5">
        <f t="shared" si="773"/>
        <v>1.8578049953731034E-2</v>
      </c>
      <c r="J3786" s="6">
        <f t="shared" si="774"/>
        <v>0.98142195004626898</v>
      </c>
      <c r="K3786" s="5">
        <f t="shared" si="775"/>
        <v>-1.8752789521560578E-2</v>
      </c>
      <c r="L3786" s="6">
        <f t="shared" si="768"/>
        <v>100</v>
      </c>
      <c r="AF3786">
        <v>3.176104816582364E-2</v>
      </c>
      <c r="AG3786">
        <v>1</v>
      </c>
      <c r="AH3786">
        <v>0</v>
      </c>
      <c r="AI3786">
        <f t="shared" si="779"/>
        <v>3744</v>
      </c>
      <c r="AJ3786">
        <f t="shared" si="780"/>
        <v>38</v>
      </c>
      <c r="AK3786">
        <f t="shared" si="776"/>
        <v>4.6600458365164243E-2</v>
      </c>
      <c r="AL3786">
        <f t="shared" si="777"/>
        <v>0.47222222222222221</v>
      </c>
      <c r="AM3786">
        <f t="shared" si="778"/>
        <v>1.2025012025010075E-4</v>
      </c>
    </row>
    <row r="3787" spans="1:39" x14ac:dyDescent="0.3">
      <c r="A3787">
        <f>Datos!C3786</f>
        <v>-9.0907299999999996E-2</v>
      </c>
      <c r="B3787">
        <f>Datos!D3786</f>
        <v>7.3994199999999996E-2</v>
      </c>
      <c r="C3787">
        <f>Datos!E3786</f>
        <v>3.5249900000000001E-2</v>
      </c>
      <c r="D3787" s="5">
        <f>Datos!F3786</f>
        <v>0</v>
      </c>
      <c r="E3787">
        <f t="shared" si="769"/>
        <v>1</v>
      </c>
      <c r="F3787" s="6">
        <f t="shared" si="770"/>
        <v>1</v>
      </c>
      <c r="G3787">
        <f t="shared" si="771"/>
        <v>0</v>
      </c>
      <c r="H3787">
        <f t="shared" si="772"/>
        <v>2.0544938691409751E-2</v>
      </c>
      <c r="I3787" s="5">
        <f t="shared" si="773"/>
        <v>2.0544938691409751E-2</v>
      </c>
      <c r="J3787" s="6">
        <f t="shared" si="774"/>
        <v>0.97945506130859028</v>
      </c>
      <c r="K3787" s="5">
        <f t="shared" si="775"/>
        <v>-2.0758921865348858E-2</v>
      </c>
      <c r="L3787" s="6">
        <f t="shared" si="768"/>
        <v>100</v>
      </c>
      <c r="AF3787">
        <v>3.1834296775286014E-2</v>
      </c>
      <c r="AG3787">
        <v>1</v>
      </c>
      <c r="AH3787">
        <v>0</v>
      </c>
      <c r="AI3787">
        <f t="shared" si="779"/>
        <v>3745</v>
      </c>
      <c r="AJ3787">
        <f t="shared" si="780"/>
        <v>38</v>
      </c>
      <c r="AK3787">
        <f t="shared" si="776"/>
        <v>4.6345811051693442E-2</v>
      </c>
      <c r="AL3787">
        <f t="shared" si="777"/>
        <v>0.47222222222222221</v>
      </c>
      <c r="AM3787">
        <f t="shared" si="778"/>
        <v>1.2025012025015319E-4</v>
      </c>
    </row>
    <row r="3788" spans="1:39" x14ac:dyDescent="0.3">
      <c r="A3788">
        <f>Datos!C3787</f>
        <v>-7.6828099999999996E-2</v>
      </c>
      <c r="B3788">
        <f>Datos!D3787</f>
        <v>6.0937199999999997E-2</v>
      </c>
      <c r="C3788">
        <f>Datos!E3787</f>
        <v>3.72298E-2</v>
      </c>
      <c r="D3788" s="5">
        <f>Datos!F3787</f>
        <v>0</v>
      </c>
      <c r="E3788">
        <f t="shared" si="769"/>
        <v>1</v>
      </c>
      <c r="F3788" s="6">
        <f t="shared" si="770"/>
        <v>1</v>
      </c>
      <c r="G3788">
        <f t="shared" si="771"/>
        <v>0</v>
      </c>
      <c r="H3788">
        <f t="shared" si="772"/>
        <v>2.0508247921139849E-2</v>
      </c>
      <c r="I3788" s="5">
        <f t="shared" si="773"/>
        <v>2.0508247921139849E-2</v>
      </c>
      <c r="J3788" s="6">
        <f t="shared" si="774"/>
        <v>0.97949175207886019</v>
      </c>
      <c r="K3788" s="5">
        <f t="shared" si="775"/>
        <v>-2.0721462175250633E-2</v>
      </c>
      <c r="L3788" s="6">
        <f t="shared" si="768"/>
        <v>100</v>
      </c>
      <c r="AF3788">
        <v>3.1882958161645734E-2</v>
      </c>
      <c r="AG3788">
        <v>1</v>
      </c>
      <c r="AH3788">
        <v>0</v>
      </c>
      <c r="AI3788">
        <f t="shared" si="779"/>
        <v>3746</v>
      </c>
      <c r="AJ3788">
        <f t="shared" si="780"/>
        <v>38</v>
      </c>
      <c r="AK3788">
        <f t="shared" si="776"/>
        <v>4.6091163738222529E-2</v>
      </c>
      <c r="AL3788">
        <f t="shared" si="777"/>
        <v>0.47222222222222221</v>
      </c>
      <c r="AM3788">
        <f t="shared" si="778"/>
        <v>1.2025012025010075E-4</v>
      </c>
    </row>
    <row r="3789" spans="1:39" x14ac:dyDescent="0.3">
      <c r="A3789">
        <f>Datos!C3788</f>
        <v>-7.8629000000000008E-3</v>
      </c>
      <c r="B3789">
        <f>Datos!D3788</f>
        <v>-8.8228000000000001E-2</v>
      </c>
      <c r="C3789">
        <f>Datos!E3788</f>
        <v>3.4123800000000003E-2</v>
      </c>
      <c r="D3789" s="5">
        <f>Datos!F3788</f>
        <v>0</v>
      </c>
      <c r="E3789">
        <f t="shared" si="769"/>
        <v>1</v>
      </c>
      <c r="F3789" s="6">
        <f t="shared" si="770"/>
        <v>1</v>
      </c>
      <c r="G3789">
        <f t="shared" si="771"/>
        <v>0</v>
      </c>
      <c r="H3789">
        <f t="shared" si="772"/>
        <v>2.6147545310689597E-2</v>
      </c>
      <c r="I3789" s="5">
        <f t="shared" si="773"/>
        <v>2.6147545310689597E-2</v>
      </c>
      <c r="J3789" s="6">
        <f t="shared" si="774"/>
        <v>0.97385245468931037</v>
      </c>
      <c r="K3789" s="5">
        <f t="shared" si="775"/>
        <v>-2.6495470706324027E-2</v>
      </c>
      <c r="L3789" s="6">
        <f t="shared" si="768"/>
        <v>0</v>
      </c>
      <c r="AF3789">
        <v>3.1891201231036601E-2</v>
      </c>
      <c r="AG3789">
        <v>1</v>
      </c>
      <c r="AH3789">
        <v>0</v>
      </c>
      <c r="AI3789">
        <f t="shared" si="779"/>
        <v>3747</v>
      </c>
      <c r="AJ3789">
        <f t="shared" si="780"/>
        <v>38</v>
      </c>
      <c r="AK3789">
        <f t="shared" si="776"/>
        <v>4.5836516424751728E-2</v>
      </c>
      <c r="AL3789">
        <f t="shared" si="777"/>
        <v>0.47222222222222221</v>
      </c>
      <c r="AM3789">
        <f t="shared" si="778"/>
        <v>0</v>
      </c>
    </row>
    <row r="3790" spans="1:39" x14ac:dyDescent="0.3">
      <c r="A3790">
        <f>Datos!C3789</f>
        <v>1.76048E-2</v>
      </c>
      <c r="B3790">
        <f>Datos!D3789</f>
        <v>-5.1024699999999999E-2</v>
      </c>
      <c r="C3790">
        <f>Datos!E3789</f>
        <v>3.1599299999999997E-2</v>
      </c>
      <c r="D3790" s="5">
        <f>Datos!F3789</f>
        <v>0</v>
      </c>
      <c r="E3790">
        <f t="shared" si="769"/>
        <v>1</v>
      </c>
      <c r="F3790" s="6">
        <f t="shared" si="770"/>
        <v>1</v>
      </c>
      <c r="G3790">
        <f t="shared" si="771"/>
        <v>0</v>
      </c>
      <c r="H3790">
        <f t="shared" si="772"/>
        <v>2.4805414871234104E-2</v>
      </c>
      <c r="I3790" s="5">
        <f t="shared" si="773"/>
        <v>2.4805414871234104E-2</v>
      </c>
      <c r="J3790" s="6">
        <f t="shared" si="774"/>
        <v>0.97519458512876589</v>
      </c>
      <c r="K3790" s="5">
        <f t="shared" si="775"/>
        <v>-2.511825340558739E-2</v>
      </c>
      <c r="L3790" s="6">
        <f t="shared" si="768"/>
        <v>100</v>
      </c>
      <c r="AF3790">
        <v>3.1915803613144722E-2</v>
      </c>
      <c r="AG3790">
        <v>0</v>
      </c>
      <c r="AH3790">
        <v>1</v>
      </c>
      <c r="AI3790">
        <f t="shared" si="779"/>
        <v>3747</v>
      </c>
      <c r="AJ3790">
        <f t="shared" si="780"/>
        <v>39</v>
      </c>
      <c r="AK3790">
        <f t="shared" si="776"/>
        <v>4.5836516424751728E-2</v>
      </c>
      <c r="AL3790">
        <f t="shared" si="777"/>
        <v>0.45833333333333337</v>
      </c>
      <c r="AM3790">
        <f t="shared" si="778"/>
        <v>1.1671335200745074E-4</v>
      </c>
    </row>
    <row r="3791" spans="1:39" x14ac:dyDescent="0.3">
      <c r="A3791">
        <f>Datos!C3790</f>
        <v>-9.1059000000000001E-3</v>
      </c>
      <c r="B3791">
        <f>Datos!D3790</f>
        <v>-8.0537800000000007E-2</v>
      </c>
      <c r="C3791">
        <f>Datos!E3790</f>
        <v>4.85458E-2</v>
      </c>
      <c r="D3791" s="5">
        <f>Datos!F3790</f>
        <v>0</v>
      </c>
      <c r="E3791">
        <f t="shared" si="769"/>
        <v>1</v>
      </c>
      <c r="F3791" s="6">
        <f t="shared" si="770"/>
        <v>1</v>
      </c>
      <c r="G3791">
        <f t="shared" si="771"/>
        <v>0</v>
      </c>
      <c r="H3791">
        <f t="shared" si="772"/>
        <v>2.284300373391572E-2</v>
      </c>
      <c r="I3791" s="5">
        <f t="shared" si="773"/>
        <v>2.284300373391572E-2</v>
      </c>
      <c r="J3791" s="6">
        <f t="shared" si="774"/>
        <v>0.97715699626608432</v>
      </c>
      <c r="K3791" s="5">
        <f t="shared" si="775"/>
        <v>-2.3107947662589879E-2</v>
      </c>
      <c r="L3791" s="6">
        <f t="shared" si="768"/>
        <v>100</v>
      </c>
      <c r="AF3791">
        <v>3.1918544073860654E-2</v>
      </c>
      <c r="AG3791">
        <v>1</v>
      </c>
      <c r="AH3791">
        <v>0</v>
      </c>
      <c r="AI3791">
        <f t="shared" si="779"/>
        <v>3748</v>
      </c>
      <c r="AJ3791">
        <f t="shared" si="780"/>
        <v>39</v>
      </c>
      <c r="AK3791">
        <f t="shared" si="776"/>
        <v>4.5581869111280926E-2</v>
      </c>
      <c r="AL3791">
        <f t="shared" si="777"/>
        <v>0.45833333333333337</v>
      </c>
      <c r="AM3791">
        <f t="shared" si="778"/>
        <v>1.1671335200750163E-4</v>
      </c>
    </row>
    <row r="3792" spans="1:39" x14ac:dyDescent="0.3">
      <c r="A3792">
        <f>Datos!C3791</f>
        <v>6.5278100000000006E-2</v>
      </c>
      <c r="B3792">
        <f>Datos!D3791</f>
        <v>-0.28255409999999997</v>
      </c>
      <c r="C3792">
        <f>Datos!E3791</f>
        <v>6.6016699999999998E-2</v>
      </c>
      <c r="D3792" s="5">
        <f>Datos!F3791</f>
        <v>0</v>
      </c>
      <c r="E3792">
        <f t="shared" si="769"/>
        <v>1</v>
      </c>
      <c r="F3792" s="6">
        <f t="shared" si="770"/>
        <v>1</v>
      </c>
      <c r="G3792">
        <f t="shared" si="771"/>
        <v>0</v>
      </c>
      <c r="H3792">
        <f t="shared" si="772"/>
        <v>2.6617906215221525E-2</v>
      </c>
      <c r="I3792" s="5">
        <f t="shared" si="773"/>
        <v>2.6617906215221525E-2</v>
      </c>
      <c r="J3792" s="6">
        <f t="shared" si="774"/>
        <v>0.97338209378477847</v>
      </c>
      <c r="K3792" s="5">
        <f t="shared" si="775"/>
        <v>-2.6978577288475306E-2</v>
      </c>
      <c r="L3792" s="6">
        <f t="shared" si="768"/>
        <v>0</v>
      </c>
      <c r="AF3792">
        <v>3.1979019017101838E-2</v>
      </c>
      <c r="AG3792">
        <v>1</v>
      </c>
      <c r="AH3792">
        <v>0</v>
      </c>
      <c r="AI3792">
        <f t="shared" si="779"/>
        <v>3749</v>
      </c>
      <c r="AJ3792">
        <f t="shared" si="780"/>
        <v>39</v>
      </c>
      <c r="AK3792">
        <f t="shared" si="776"/>
        <v>4.5327221797810013E-2</v>
      </c>
      <c r="AL3792">
        <f t="shared" si="777"/>
        <v>0.45833333333333337</v>
      </c>
      <c r="AM3792">
        <f t="shared" si="778"/>
        <v>0</v>
      </c>
    </row>
    <row r="3793" spans="1:39" x14ac:dyDescent="0.3">
      <c r="A3793">
        <f>Datos!C3792</f>
        <v>0.27020080000000002</v>
      </c>
      <c r="B3793">
        <f>Datos!D3792</f>
        <v>-0.37780930000000001</v>
      </c>
      <c r="C3793">
        <f>Datos!E3792</f>
        <v>5.5365999999999999E-2</v>
      </c>
      <c r="D3793" s="5">
        <f>Datos!F3792</f>
        <v>0</v>
      </c>
      <c r="E3793">
        <f t="shared" si="769"/>
        <v>1</v>
      </c>
      <c r="F3793" s="6">
        <f t="shared" si="770"/>
        <v>1</v>
      </c>
      <c r="G3793">
        <f t="shared" si="771"/>
        <v>0</v>
      </c>
      <c r="H3793">
        <f t="shared" si="772"/>
        <v>3.0968976695127468E-2</v>
      </c>
      <c r="I3793" s="5">
        <f t="shared" si="773"/>
        <v>3.0968976695127468E-2</v>
      </c>
      <c r="J3793" s="6">
        <f t="shared" si="774"/>
        <v>0.96903102330487256</v>
      </c>
      <c r="K3793" s="5">
        <f t="shared" si="775"/>
        <v>-3.1458651809363303E-2</v>
      </c>
      <c r="L3793" s="6">
        <f t="shared" si="768"/>
        <v>0</v>
      </c>
      <c r="AF3793">
        <v>3.1998619517415935E-2</v>
      </c>
      <c r="AG3793">
        <v>0</v>
      </c>
      <c r="AH3793">
        <v>1</v>
      </c>
      <c r="AI3793">
        <f t="shared" si="779"/>
        <v>3749</v>
      </c>
      <c r="AJ3793">
        <f t="shared" si="780"/>
        <v>40</v>
      </c>
      <c r="AK3793">
        <f t="shared" si="776"/>
        <v>4.5327221797810013E-2</v>
      </c>
      <c r="AL3793">
        <f t="shared" si="777"/>
        <v>0.44444444444444442</v>
      </c>
      <c r="AM3793">
        <f t="shared" si="778"/>
        <v>1.131765837648007E-4</v>
      </c>
    </row>
    <row r="3794" spans="1:39" x14ac:dyDescent="0.3">
      <c r="A3794">
        <f>Datos!C3793</f>
        <v>0.29284559999999998</v>
      </c>
      <c r="B3794">
        <f>Datos!D3793</f>
        <v>-0.44408720000000002</v>
      </c>
      <c r="C3794">
        <f>Datos!E3793</f>
        <v>6.3220499999999999E-2</v>
      </c>
      <c r="D3794" s="5">
        <f>Datos!F3793</f>
        <v>1</v>
      </c>
      <c r="E3794">
        <f t="shared" si="769"/>
        <v>0</v>
      </c>
      <c r="F3794" s="6">
        <f t="shared" si="770"/>
        <v>1</v>
      </c>
      <c r="G3794">
        <f t="shared" si="771"/>
        <v>1</v>
      </c>
      <c r="H3794">
        <f t="shared" si="772"/>
        <v>3.1998619517415935E-2</v>
      </c>
      <c r="I3794" s="5">
        <f t="shared" si="773"/>
        <v>3.1998619517415935E-2</v>
      </c>
      <c r="J3794" s="6">
        <f t="shared" si="774"/>
        <v>0.96800138048258411</v>
      </c>
      <c r="K3794" s="5">
        <f t="shared" si="775"/>
        <v>-3.4420625171937225</v>
      </c>
      <c r="L3794" s="6">
        <f t="shared" si="768"/>
        <v>100</v>
      </c>
      <c r="AF3794">
        <v>3.2231495132063956E-2</v>
      </c>
      <c r="AG3794">
        <v>1</v>
      </c>
      <c r="AH3794">
        <v>0</v>
      </c>
      <c r="AI3794">
        <f t="shared" si="779"/>
        <v>3750</v>
      </c>
      <c r="AJ3794">
        <f t="shared" si="780"/>
        <v>40</v>
      </c>
      <c r="AK3794">
        <f t="shared" si="776"/>
        <v>4.5072574484339212E-2</v>
      </c>
      <c r="AL3794">
        <f t="shared" si="777"/>
        <v>0.44444444444444442</v>
      </c>
      <c r="AM3794">
        <f t="shared" si="778"/>
        <v>1.1317658376485005E-4</v>
      </c>
    </row>
    <row r="3795" spans="1:39" x14ac:dyDescent="0.3">
      <c r="A3795">
        <f>Datos!C3794</f>
        <v>0.38436310000000001</v>
      </c>
      <c r="B3795">
        <f>Datos!D3794</f>
        <v>0.1798109</v>
      </c>
      <c r="C3795">
        <f>Datos!E3794</f>
        <v>6.0933899999999999E-2</v>
      </c>
      <c r="D3795" s="5">
        <f>Datos!F3794</f>
        <v>0</v>
      </c>
      <c r="E3795">
        <f t="shared" si="769"/>
        <v>1</v>
      </c>
      <c r="F3795" s="6">
        <f t="shared" si="770"/>
        <v>1</v>
      </c>
      <c r="G3795">
        <f t="shared" si="771"/>
        <v>0</v>
      </c>
      <c r="H3795">
        <f t="shared" si="772"/>
        <v>1.0964768864767067E-2</v>
      </c>
      <c r="I3795" s="5">
        <f t="shared" si="773"/>
        <v>1.0964768864767067E-2</v>
      </c>
      <c r="J3795" s="6">
        <f t="shared" si="774"/>
        <v>0.98903523113523295</v>
      </c>
      <c r="K3795" s="5">
        <f t="shared" si="775"/>
        <v>-1.1025325005806438E-2</v>
      </c>
      <c r="L3795" s="6">
        <f t="shared" si="768"/>
        <v>100</v>
      </c>
      <c r="AF3795">
        <v>3.2263461700031672E-2</v>
      </c>
      <c r="AG3795">
        <v>1</v>
      </c>
      <c r="AH3795">
        <v>0</v>
      </c>
      <c r="AI3795">
        <f t="shared" si="779"/>
        <v>3751</v>
      </c>
      <c r="AJ3795">
        <f t="shared" si="780"/>
        <v>40</v>
      </c>
      <c r="AK3795">
        <f t="shared" si="776"/>
        <v>4.4817927170868299E-2</v>
      </c>
      <c r="AL3795">
        <f t="shared" si="777"/>
        <v>0.44444444444444442</v>
      </c>
      <c r="AM3795">
        <f t="shared" si="778"/>
        <v>0</v>
      </c>
    </row>
    <row r="3796" spans="1:39" x14ac:dyDescent="0.3">
      <c r="A3796">
        <f>Datos!C3795</f>
        <v>0.4606497</v>
      </c>
      <c r="B3796">
        <f>Datos!D3795</f>
        <v>0.19294500000000001</v>
      </c>
      <c r="C3796">
        <f>Datos!E3795</f>
        <v>4.8865400000000003E-2</v>
      </c>
      <c r="D3796" s="5">
        <f>Datos!F3795</f>
        <v>0</v>
      </c>
      <c r="E3796">
        <f t="shared" si="769"/>
        <v>1</v>
      </c>
      <c r="F3796" s="6">
        <f t="shared" si="770"/>
        <v>1</v>
      </c>
      <c r="G3796">
        <f t="shared" si="771"/>
        <v>0</v>
      </c>
      <c r="H3796">
        <f t="shared" si="772"/>
        <v>1.1470825939128227E-2</v>
      </c>
      <c r="I3796" s="5">
        <f t="shared" si="773"/>
        <v>1.1470825939128227E-2</v>
      </c>
      <c r="J3796" s="6">
        <f t="shared" si="774"/>
        <v>0.98852917406087182</v>
      </c>
      <c r="K3796" s="5">
        <f t="shared" si="775"/>
        <v>-1.1537123341251525E-2</v>
      </c>
      <c r="L3796" s="6">
        <f t="shared" si="768"/>
        <v>100</v>
      </c>
      <c r="AF3796">
        <v>3.2294598742173983E-2</v>
      </c>
      <c r="AG3796">
        <v>0</v>
      </c>
      <c r="AH3796">
        <v>1</v>
      </c>
      <c r="AI3796">
        <f t="shared" si="779"/>
        <v>3751</v>
      </c>
      <c r="AJ3796">
        <f t="shared" si="780"/>
        <v>41</v>
      </c>
      <c r="AK3796">
        <f t="shared" si="776"/>
        <v>4.4817927170868299E-2</v>
      </c>
      <c r="AL3796">
        <f t="shared" si="777"/>
        <v>0.43055555555555558</v>
      </c>
      <c r="AM3796">
        <f t="shared" si="778"/>
        <v>1.096398155221507E-4</v>
      </c>
    </row>
    <row r="3797" spans="1:39" x14ac:dyDescent="0.3">
      <c r="A3797">
        <f>Datos!C3796</f>
        <v>0.3770983</v>
      </c>
      <c r="B3797">
        <f>Datos!D3796</f>
        <v>0.19619300000000001</v>
      </c>
      <c r="C3797">
        <f>Datos!E3796</f>
        <v>5.4261299999999998E-2</v>
      </c>
      <c r="D3797" s="5">
        <f>Datos!F3796</f>
        <v>0</v>
      </c>
      <c r="E3797">
        <f t="shared" si="769"/>
        <v>1</v>
      </c>
      <c r="F3797" s="6">
        <f t="shared" si="770"/>
        <v>1</v>
      </c>
      <c r="G3797">
        <f t="shared" si="771"/>
        <v>0</v>
      </c>
      <c r="H3797">
        <f t="shared" si="772"/>
        <v>1.1337264169550099E-2</v>
      </c>
      <c r="I3797" s="5">
        <f t="shared" si="773"/>
        <v>1.1337264169550099E-2</v>
      </c>
      <c r="J3797" s="6">
        <f t="shared" si="774"/>
        <v>0.98866273583044995</v>
      </c>
      <c r="K3797" s="5">
        <f t="shared" si="775"/>
        <v>-1.1402020856648881E-2</v>
      </c>
      <c r="L3797" s="6">
        <f t="shared" si="768"/>
        <v>100</v>
      </c>
      <c r="AF3797">
        <v>3.2376980339496854E-2</v>
      </c>
      <c r="AG3797">
        <v>1</v>
      </c>
      <c r="AH3797">
        <v>0</v>
      </c>
      <c r="AI3797">
        <f t="shared" si="779"/>
        <v>3752</v>
      </c>
      <c r="AJ3797">
        <f t="shared" si="780"/>
        <v>41</v>
      </c>
      <c r="AK3797">
        <f t="shared" si="776"/>
        <v>4.4563279857397498E-2</v>
      </c>
      <c r="AL3797">
        <f t="shared" si="777"/>
        <v>0.43055555555555558</v>
      </c>
      <c r="AM3797">
        <f t="shared" si="778"/>
        <v>0</v>
      </c>
    </row>
    <row r="3798" spans="1:39" x14ac:dyDescent="0.3">
      <c r="A3798">
        <f>Datos!C3797</f>
        <v>0.36676769999999997</v>
      </c>
      <c r="B3798">
        <f>Datos!D3797</f>
        <v>0.2122339</v>
      </c>
      <c r="C3798">
        <f>Datos!E3797</f>
        <v>3.6586E-2</v>
      </c>
      <c r="D3798" s="5">
        <f>Datos!F3797</f>
        <v>0</v>
      </c>
      <c r="E3798">
        <f t="shared" si="769"/>
        <v>1</v>
      </c>
      <c r="F3798" s="6">
        <f t="shared" si="770"/>
        <v>1</v>
      </c>
      <c r="G3798">
        <f t="shared" si="771"/>
        <v>0</v>
      </c>
      <c r="H3798">
        <f t="shared" si="772"/>
        <v>1.2915757821191316E-2</v>
      </c>
      <c r="I3798" s="5">
        <f t="shared" si="773"/>
        <v>1.2915757821191316E-2</v>
      </c>
      <c r="J3798" s="6">
        <f t="shared" si="774"/>
        <v>0.98708424217880864</v>
      </c>
      <c r="K3798" s="5">
        <f t="shared" si="775"/>
        <v>-1.2999891439329806E-2</v>
      </c>
      <c r="L3798" s="6">
        <f t="shared" si="768"/>
        <v>100</v>
      </c>
      <c r="AF3798">
        <v>3.2515313576636423E-2</v>
      </c>
      <c r="AG3798">
        <v>0</v>
      </c>
      <c r="AH3798">
        <v>1</v>
      </c>
      <c r="AI3798">
        <f t="shared" si="779"/>
        <v>3752</v>
      </c>
      <c r="AJ3798">
        <f t="shared" si="780"/>
        <v>42</v>
      </c>
      <c r="AK3798">
        <f t="shared" si="776"/>
        <v>4.4563279857397498E-2</v>
      </c>
      <c r="AL3798">
        <f t="shared" si="777"/>
        <v>0.41666666666666663</v>
      </c>
      <c r="AM3798">
        <f t="shared" si="778"/>
        <v>1.0610304727950066E-4</v>
      </c>
    </row>
    <row r="3799" spans="1:39" x14ac:dyDescent="0.3">
      <c r="A3799">
        <f>Datos!C3798</f>
        <v>0.31420389999999998</v>
      </c>
      <c r="B3799">
        <f>Datos!D3798</f>
        <v>0.21333940000000001</v>
      </c>
      <c r="C3799">
        <f>Datos!E3798</f>
        <v>3.3157399999999997E-2</v>
      </c>
      <c r="D3799" s="5">
        <f>Datos!F3798</f>
        <v>0</v>
      </c>
      <c r="E3799">
        <f t="shared" si="769"/>
        <v>1</v>
      </c>
      <c r="F3799" s="6">
        <f t="shared" si="770"/>
        <v>1</v>
      </c>
      <c r="G3799">
        <f t="shared" si="771"/>
        <v>0</v>
      </c>
      <c r="H3799">
        <f t="shared" si="772"/>
        <v>1.3619102059008204E-2</v>
      </c>
      <c r="I3799" s="5">
        <f t="shared" si="773"/>
        <v>1.3619102059008204E-2</v>
      </c>
      <c r="J3799" s="6">
        <f t="shared" si="774"/>
        <v>0.98638089794099182</v>
      </c>
      <c r="K3799" s="5">
        <f t="shared" si="775"/>
        <v>-1.3712692748355258E-2</v>
      </c>
      <c r="L3799" s="6">
        <f t="shared" si="768"/>
        <v>100</v>
      </c>
      <c r="AF3799">
        <v>3.2531173791262989E-2</v>
      </c>
      <c r="AG3799">
        <v>1</v>
      </c>
      <c r="AH3799">
        <v>0</v>
      </c>
      <c r="AI3799">
        <f t="shared" si="779"/>
        <v>3753</v>
      </c>
      <c r="AJ3799">
        <f t="shared" si="780"/>
        <v>42</v>
      </c>
      <c r="AK3799">
        <f t="shared" si="776"/>
        <v>4.4308632543926696E-2</v>
      </c>
      <c r="AL3799">
        <f t="shared" si="777"/>
        <v>0.41666666666666663</v>
      </c>
      <c r="AM3799">
        <f t="shared" si="778"/>
        <v>1.0610304727954692E-4</v>
      </c>
    </row>
    <row r="3800" spans="1:39" x14ac:dyDescent="0.3">
      <c r="A3800">
        <f>Datos!C3799</f>
        <v>0.39518700000000001</v>
      </c>
      <c r="B3800">
        <f>Datos!D3799</f>
        <v>0.22503899999999999</v>
      </c>
      <c r="C3800">
        <f>Datos!E3799</f>
        <v>3.7066300000000003E-2</v>
      </c>
      <c r="D3800" s="5">
        <f>Datos!F3799</f>
        <v>0</v>
      </c>
      <c r="E3800">
        <f t="shared" si="769"/>
        <v>1</v>
      </c>
      <c r="F3800" s="6">
        <f t="shared" si="770"/>
        <v>1</v>
      </c>
      <c r="G3800">
        <f t="shared" si="771"/>
        <v>0</v>
      </c>
      <c r="H3800">
        <f t="shared" si="772"/>
        <v>1.2415634936290849E-2</v>
      </c>
      <c r="I3800" s="5">
        <f t="shared" si="773"/>
        <v>1.2415634936290849E-2</v>
      </c>
      <c r="J3800" s="6">
        <f t="shared" si="774"/>
        <v>0.98758436506370917</v>
      </c>
      <c r="K3800" s="5">
        <f t="shared" si="775"/>
        <v>-1.2493352880140945E-2</v>
      </c>
      <c r="L3800" s="6">
        <f t="shared" si="768"/>
        <v>100</v>
      </c>
      <c r="AF3800">
        <v>3.2667436792900073E-2</v>
      </c>
      <c r="AG3800">
        <v>1</v>
      </c>
      <c r="AH3800">
        <v>0</v>
      </c>
      <c r="AI3800">
        <f t="shared" si="779"/>
        <v>3754</v>
      </c>
      <c r="AJ3800">
        <f t="shared" si="780"/>
        <v>42</v>
      </c>
      <c r="AK3800">
        <f t="shared" si="776"/>
        <v>4.4053985230455783E-2</v>
      </c>
      <c r="AL3800">
        <f t="shared" si="777"/>
        <v>0.41666666666666663</v>
      </c>
      <c r="AM3800">
        <f t="shared" si="778"/>
        <v>1.0610304727950066E-4</v>
      </c>
    </row>
    <row r="3801" spans="1:39" x14ac:dyDescent="0.3">
      <c r="A3801">
        <f>Datos!C3800</f>
        <v>0.25405139999999998</v>
      </c>
      <c r="B3801">
        <f>Datos!D3800</f>
        <v>0.1325268</v>
      </c>
      <c r="C3801">
        <f>Datos!E3800</f>
        <v>4.2586499999999999E-2</v>
      </c>
      <c r="D3801" s="5">
        <f>Datos!F3800</f>
        <v>0</v>
      </c>
      <c r="E3801">
        <f t="shared" si="769"/>
        <v>1</v>
      </c>
      <c r="F3801" s="6">
        <f t="shared" si="770"/>
        <v>1</v>
      </c>
      <c r="G3801">
        <f t="shared" si="771"/>
        <v>0</v>
      </c>
      <c r="H3801">
        <f t="shared" si="772"/>
        <v>1.481468595969555E-2</v>
      </c>
      <c r="I3801" s="5">
        <f t="shared" si="773"/>
        <v>1.481468595969555E-2</v>
      </c>
      <c r="J3801" s="6">
        <f t="shared" si="774"/>
        <v>0.98518531404030441</v>
      </c>
      <c r="K3801" s="5">
        <f t="shared" si="775"/>
        <v>-1.4925519423894052E-2</v>
      </c>
      <c r="L3801" s="6">
        <f t="shared" si="768"/>
        <v>100</v>
      </c>
      <c r="AF3801">
        <v>3.2692069328168254E-2</v>
      </c>
      <c r="AG3801">
        <v>1</v>
      </c>
      <c r="AH3801">
        <v>0</v>
      </c>
      <c r="AI3801">
        <f t="shared" si="779"/>
        <v>3755</v>
      </c>
      <c r="AJ3801">
        <f t="shared" si="780"/>
        <v>42</v>
      </c>
      <c r="AK3801">
        <f t="shared" si="776"/>
        <v>4.3799337916984982E-2</v>
      </c>
      <c r="AL3801">
        <f t="shared" si="777"/>
        <v>0.41666666666666663</v>
      </c>
      <c r="AM3801">
        <f t="shared" si="778"/>
        <v>0</v>
      </c>
    </row>
    <row r="3802" spans="1:39" x14ac:dyDescent="0.3">
      <c r="A3802">
        <f>Datos!C3801</f>
        <v>0.2179546</v>
      </c>
      <c r="B3802">
        <f>Datos!D3801</f>
        <v>0.25008560000000002</v>
      </c>
      <c r="C3802">
        <f>Datos!E3801</f>
        <v>4.1457300000000002E-2</v>
      </c>
      <c r="D3802" s="5">
        <f>Datos!F3801</f>
        <v>0</v>
      </c>
      <c r="E3802">
        <f t="shared" si="769"/>
        <v>1</v>
      </c>
      <c r="F3802" s="6">
        <f t="shared" si="770"/>
        <v>1</v>
      </c>
      <c r="G3802">
        <f t="shared" si="771"/>
        <v>0</v>
      </c>
      <c r="H3802">
        <f t="shared" si="772"/>
        <v>1.2482091476602465E-2</v>
      </c>
      <c r="I3802" s="5">
        <f t="shared" si="773"/>
        <v>1.2482091476602465E-2</v>
      </c>
      <c r="J3802" s="6">
        <f t="shared" si="774"/>
        <v>0.98751790852339749</v>
      </c>
      <c r="K3802" s="5">
        <f t="shared" si="775"/>
        <v>-1.2560647157734035E-2</v>
      </c>
      <c r="L3802" s="6">
        <f t="shared" si="768"/>
        <v>100</v>
      </c>
      <c r="AF3802">
        <v>3.314291134459748E-2</v>
      </c>
      <c r="AG3802">
        <v>0</v>
      </c>
      <c r="AH3802">
        <v>1</v>
      </c>
      <c r="AI3802">
        <f t="shared" si="779"/>
        <v>3755</v>
      </c>
      <c r="AJ3802">
        <f t="shared" si="780"/>
        <v>43</v>
      </c>
      <c r="AK3802">
        <f t="shared" si="776"/>
        <v>4.3799337916984982E-2</v>
      </c>
      <c r="AL3802">
        <f t="shared" si="777"/>
        <v>0.40277777777777779</v>
      </c>
      <c r="AM3802">
        <f t="shared" si="778"/>
        <v>1.0256627903685065E-4</v>
      </c>
    </row>
    <row r="3803" spans="1:39" x14ac:dyDescent="0.3">
      <c r="A3803">
        <f>Datos!C3802</f>
        <v>0.24215590000000001</v>
      </c>
      <c r="B3803">
        <f>Datos!D3802</f>
        <v>0.36864780000000003</v>
      </c>
      <c r="C3803">
        <f>Datos!E3802</f>
        <v>6.2930399999999997E-2</v>
      </c>
      <c r="D3803" s="5">
        <f>Datos!F3802</f>
        <v>0</v>
      </c>
      <c r="E3803">
        <f t="shared" si="769"/>
        <v>1</v>
      </c>
      <c r="F3803" s="6">
        <f t="shared" si="770"/>
        <v>1</v>
      </c>
      <c r="G3803">
        <f t="shared" si="771"/>
        <v>0</v>
      </c>
      <c r="H3803">
        <f t="shared" si="772"/>
        <v>8.3827952955520431E-3</v>
      </c>
      <c r="I3803" s="5">
        <f t="shared" si="773"/>
        <v>8.3827952955520431E-3</v>
      </c>
      <c r="J3803" s="6">
        <f t="shared" si="774"/>
        <v>0.99161720470444792</v>
      </c>
      <c r="K3803" s="5">
        <f t="shared" si="775"/>
        <v>-8.4181285234059908E-3</v>
      </c>
      <c r="L3803" s="6">
        <f t="shared" si="768"/>
        <v>100</v>
      </c>
      <c r="AF3803">
        <v>3.3250054301956773E-2</v>
      </c>
      <c r="AG3803">
        <v>1</v>
      </c>
      <c r="AH3803">
        <v>0</v>
      </c>
      <c r="AI3803">
        <f t="shared" si="779"/>
        <v>3756</v>
      </c>
      <c r="AJ3803">
        <f t="shared" si="780"/>
        <v>43</v>
      </c>
      <c r="AK3803">
        <f t="shared" si="776"/>
        <v>4.354469060351418E-2</v>
      </c>
      <c r="AL3803">
        <f t="shared" si="777"/>
        <v>0.40277777777777779</v>
      </c>
      <c r="AM3803">
        <f t="shared" si="778"/>
        <v>1.0256627903689536E-4</v>
      </c>
    </row>
    <row r="3804" spans="1:39" x14ac:dyDescent="0.3">
      <c r="A3804">
        <f>Datos!C3803</f>
        <v>0.27898679999999998</v>
      </c>
      <c r="B3804">
        <f>Datos!D3803</f>
        <v>0.46665580000000001</v>
      </c>
      <c r="C3804">
        <f>Datos!E3803</f>
        <v>5.5586799999999999E-2</v>
      </c>
      <c r="D3804" s="5">
        <f>Datos!F3803</f>
        <v>0</v>
      </c>
      <c r="E3804">
        <f t="shared" si="769"/>
        <v>1</v>
      </c>
      <c r="F3804" s="6">
        <f t="shared" si="770"/>
        <v>1</v>
      </c>
      <c r="G3804">
        <f t="shared" si="771"/>
        <v>0</v>
      </c>
      <c r="H3804">
        <f t="shared" si="772"/>
        <v>7.4301074451535339E-3</v>
      </c>
      <c r="I3804" s="5">
        <f t="shared" si="773"/>
        <v>7.4301074451535339E-3</v>
      </c>
      <c r="J3804" s="6">
        <f t="shared" si="774"/>
        <v>0.99256989255484651</v>
      </c>
      <c r="K3804" s="5">
        <f t="shared" si="775"/>
        <v>-7.4578481900405757E-3</v>
      </c>
      <c r="L3804" s="6">
        <f t="shared" si="768"/>
        <v>100</v>
      </c>
      <c r="AF3804">
        <v>3.3294528870766373E-2</v>
      </c>
      <c r="AG3804">
        <v>1</v>
      </c>
      <c r="AH3804">
        <v>0</v>
      </c>
      <c r="AI3804">
        <f t="shared" si="779"/>
        <v>3757</v>
      </c>
      <c r="AJ3804">
        <f t="shared" si="780"/>
        <v>43</v>
      </c>
      <c r="AK3804">
        <f t="shared" si="776"/>
        <v>4.3290043290043267E-2</v>
      </c>
      <c r="AL3804">
        <f t="shared" si="777"/>
        <v>0.40277777777777779</v>
      </c>
      <c r="AM3804">
        <f t="shared" si="778"/>
        <v>1.0256627903685065E-4</v>
      </c>
    </row>
    <row r="3805" spans="1:39" x14ac:dyDescent="0.3">
      <c r="A3805">
        <f>Datos!C3804</f>
        <v>0.35175709999999999</v>
      </c>
      <c r="B3805">
        <f>Datos!D3804</f>
        <v>0.14451449999999999</v>
      </c>
      <c r="C3805">
        <f>Datos!E3804</f>
        <v>3.3826500000000002E-2</v>
      </c>
      <c r="D3805" s="5">
        <f>Datos!F3804</f>
        <v>0</v>
      </c>
      <c r="E3805">
        <f t="shared" si="769"/>
        <v>1</v>
      </c>
      <c r="F3805" s="6">
        <f t="shared" si="770"/>
        <v>1</v>
      </c>
      <c r="G3805">
        <f t="shared" si="771"/>
        <v>0</v>
      </c>
      <c r="H3805">
        <f t="shared" si="772"/>
        <v>1.4935330804539623E-2</v>
      </c>
      <c r="I3805" s="5">
        <f t="shared" si="773"/>
        <v>1.4935330804539623E-2</v>
      </c>
      <c r="J3805" s="6">
        <f t="shared" si="774"/>
        <v>0.98506466919546043</v>
      </c>
      <c r="K3805" s="5">
        <f t="shared" si="775"/>
        <v>-1.5047985959634481E-2</v>
      </c>
      <c r="L3805" s="6">
        <f t="shared" si="768"/>
        <v>100</v>
      </c>
      <c r="AF3805">
        <v>3.3452304420669356E-2</v>
      </c>
      <c r="AG3805">
        <v>1</v>
      </c>
      <c r="AH3805">
        <v>0</v>
      </c>
      <c r="AI3805">
        <f t="shared" si="779"/>
        <v>3758</v>
      </c>
      <c r="AJ3805">
        <f t="shared" si="780"/>
        <v>43</v>
      </c>
      <c r="AK3805">
        <f t="shared" si="776"/>
        <v>4.3035395976572466E-2</v>
      </c>
      <c r="AL3805">
        <f t="shared" si="777"/>
        <v>0.40277777777777779</v>
      </c>
      <c r="AM3805">
        <f t="shared" si="778"/>
        <v>1.0256627903689536E-4</v>
      </c>
    </row>
    <row r="3806" spans="1:39" x14ac:dyDescent="0.3">
      <c r="A3806">
        <f>Datos!C3805</f>
        <v>0.49584089999999997</v>
      </c>
      <c r="B3806">
        <f>Datos!D3805</f>
        <v>0.1892606</v>
      </c>
      <c r="C3806">
        <f>Datos!E3805</f>
        <v>6.11202E-2</v>
      </c>
      <c r="D3806" s="5">
        <f>Datos!F3805</f>
        <v>0</v>
      </c>
      <c r="E3806">
        <f t="shared" si="769"/>
        <v>1</v>
      </c>
      <c r="F3806" s="6">
        <f t="shared" si="770"/>
        <v>1</v>
      </c>
      <c r="G3806">
        <f t="shared" si="771"/>
        <v>0</v>
      </c>
      <c r="H3806">
        <f t="shared" si="772"/>
        <v>1.0208002405242646E-2</v>
      </c>
      <c r="I3806" s="5">
        <f t="shared" si="773"/>
        <v>1.0208002405242646E-2</v>
      </c>
      <c r="J3806" s="6">
        <f t="shared" si="774"/>
        <v>0.98979199759475733</v>
      </c>
      <c r="K3806" s="5">
        <f t="shared" si="775"/>
        <v>-1.0260461367960223E-2</v>
      </c>
      <c r="L3806" s="6">
        <f t="shared" si="768"/>
        <v>100</v>
      </c>
      <c r="AF3806">
        <v>3.3554546462673966E-2</v>
      </c>
      <c r="AG3806">
        <v>1</v>
      </c>
      <c r="AH3806">
        <v>0</v>
      </c>
      <c r="AI3806">
        <f t="shared" si="779"/>
        <v>3759</v>
      </c>
      <c r="AJ3806">
        <f t="shared" si="780"/>
        <v>43</v>
      </c>
      <c r="AK3806">
        <f t="shared" si="776"/>
        <v>4.2780748663101553E-2</v>
      </c>
      <c r="AL3806">
        <f t="shared" si="777"/>
        <v>0.40277777777777779</v>
      </c>
      <c r="AM3806">
        <f t="shared" si="778"/>
        <v>1.0256627903685065E-4</v>
      </c>
    </row>
    <row r="3807" spans="1:39" x14ac:dyDescent="0.3">
      <c r="A3807">
        <f>Datos!C3806</f>
        <v>0.62597979999999998</v>
      </c>
      <c r="B3807">
        <f>Datos!D3806</f>
        <v>0.24551590000000001</v>
      </c>
      <c r="C3807">
        <f>Datos!E3806</f>
        <v>4.4768099999999998E-2</v>
      </c>
      <c r="D3807" s="5">
        <f>Datos!F3806</f>
        <v>0</v>
      </c>
      <c r="E3807">
        <f t="shared" si="769"/>
        <v>1</v>
      </c>
      <c r="F3807" s="6">
        <f t="shared" si="770"/>
        <v>1</v>
      </c>
      <c r="G3807">
        <f t="shared" si="771"/>
        <v>0</v>
      </c>
      <c r="H3807">
        <f t="shared" si="772"/>
        <v>1.0036892938094826E-2</v>
      </c>
      <c r="I3807" s="5">
        <f t="shared" si="773"/>
        <v>1.0036892938094826E-2</v>
      </c>
      <c r="J3807" s="6">
        <f t="shared" si="774"/>
        <v>0.98996310706190516</v>
      </c>
      <c r="K3807" s="5">
        <f t="shared" si="775"/>
        <v>-1.0087602141916138E-2</v>
      </c>
      <c r="L3807" s="6">
        <f t="shared" si="768"/>
        <v>100</v>
      </c>
      <c r="AF3807">
        <v>3.3683545166704333E-2</v>
      </c>
      <c r="AG3807">
        <v>1</v>
      </c>
      <c r="AH3807">
        <v>0</v>
      </c>
      <c r="AI3807">
        <f t="shared" si="779"/>
        <v>3760</v>
      </c>
      <c r="AJ3807">
        <f t="shared" si="780"/>
        <v>43</v>
      </c>
      <c r="AK3807">
        <f t="shared" si="776"/>
        <v>4.2526101349630752E-2</v>
      </c>
      <c r="AL3807">
        <f t="shared" si="777"/>
        <v>0.40277777777777779</v>
      </c>
      <c r="AM3807">
        <f t="shared" si="778"/>
        <v>0</v>
      </c>
    </row>
    <row r="3808" spans="1:39" x14ac:dyDescent="0.3">
      <c r="A3808">
        <f>Datos!C3807</f>
        <v>0.45457370000000002</v>
      </c>
      <c r="B3808">
        <f>Datos!D3807</f>
        <v>0.27892280000000003</v>
      </c>
      <c r="C3808">
        <f>Datos!E3807</f>
        <v>4.84261E-2</v>
      </c>
      <c r="D3808" s="5">
        <f>Datos!F3807</f>
        <v>0</v>
      </c>
      <c r="E3808">
        <f t="shared" si="769"/>
        <v>1</v>
      </c>
      <c r="F3808" s="6">
        <f t="shared" si="770"/>
        <v>1</v>
      </c>
      <c r="G3808">
        <f t="shared" si="771"/>
        <v>0</v>
      </c>
      <c r="H3808">
        <f t="shared" si="772"/>
        <v>9.9838886059275649E-3</v>
      </c>
      <c r="I3808" s="5">
        <f t="shared" si="773"/>
        <v>9.9838886059275649E-3</v>
      </c>
      <c r="J3808" s="6">
        <f t="shared" si="774"/>
        <v>0.99001611139407242</v>
      </c>
      <c r="K3808" s="5">
        <f t="shared" si="775"/>
        <v>-1.0034061850497062E-2</v>
      </c>
      <c r="L3808" s="6">
        <f t="shared" si="768"/>
        <v>100</v>
      </c>
      <c r="AF3808">
        <v>3.3763164143534655E-2</v>
      </c>
      <c r="AG3808">
        <v>0</v>
      </c>
      <c r="AH3808">
        <v>1</v>
      </c>
      <c r="AI3808">
        <f t="shared" si="779"/>
        <v>3760</v>
      </c>
      <c r="AJ3808">
        <f t="shared" si="780"/>
        <v>44</v>
      </c>
      <c r="AK3808">
        <f t="shared" si="776"/>
        <v>4.2526101349630752E-2</v>
      </c>
      <c r="AL3808">
        <f t="shared" si="777"/>
        <v>0.38888888888888884</v>
      </c>
      <c r="AM3808">
        <f t="shared" si="778"/>
        <v>9.9029510794200614E-5</v>
      </c>
    </row>
    <row r="3809" spans="1:39" x14ac:dyDescent="0.3">
      <c r="A3809">
        <f>Datos!C3808</f>
        <v>0.38348989999999999</v>
      </c>
      <c r="B3809">
        <f>Datos!D3808</f>
        <v>0.28320659999999998</v>
      </c>
      <c r="C3809">
        <f>Datos!E3808</f>
        <v>5.0260699999999998E-2</v>
      </c>
      <c r="D3809" s="5">
        <f>Datos!F3808</f>
        <v>0</v>
      </c>
      <c r="E3809">
        <f t="shared" si="769"/>
        <v>1</v>
      </c>
      <c r="F3809" s="6">
        <f t="shared" si="770"/>
        <v>1</v>
      </c>
      <c r="G3809">
        <f t="shared" si="771"/>
        <v>0</v>
      </c>
      <c r="H3809">
        <f t="shared" si="772"/>
        <v>1.0097073231886595E-2</v>
      </c>
      <c r="I3809" s="5">
        <f t="shared" si="773"/>
        <v>1.0097073231886595E-2</v>
      </c>
      <c r="J3809" s="6">
        <f t="shared" si="774"/>
        <v>0.98990292676811342</v>
      </c>
      <c r="K3809" s="5">
        <f t="shared" si="775"/>
        <v>-1.0148394430668978E-2</v>
      </c>
      <c r="L3809" s="6">
        <f t="shared" si="768"/>
        <v>100</v>
      </c>
      <c r="AF3809">
        <v>3.3905394976233356E-2</v>
      </c>
      <c r="AG3809">
        <v>1</v>
      </c>
      <c r="AH3809">
        <v>0</v>
      </c>
      <c r="AI3809">
        <f t="shared" si="779"/>
        <v>3761</v>
      </c>
      <c r="AJ3809">
        <f t="shared" si="780"/>
        <v>44</v>
      </c>
      <c r="AK3809">
        <f t="shared" si="776"/>
        <v>4.227145403615995E-2</v>
      </c>
      <c r="AL3809">
        <f t="shared" si="777"/>
        <v>0.38888888888888884</v>
      </c>
      <c r="AM3809">
        <f t="shared" si="778"/>
        <v>9.9029510794243792E-5</v>
      </c>
    </row>
    <row r="3810" spans="1:39" x14ac:dyDescent="0.3">
      <c r="A3810">
        <f>Datos!C3809</f>
        <v>0.2153089</v>
      </c>
      <c r="B3810">
        <f>Datos!D3809</f>
        <v>0.3538191</v>
      </c>
      <c r="C3810">
        <f>Datos!E3809</f>
        <v>5.2981599999999997E-2</v>
      </c>
      <c r="D3810" s="5">
        <f>Datos!F3809</f>
        <v>0</v>
      </c>
      <c r="E3810">
        <f t="shared" si="769"/>
        <v>1</v>
      </c>
      <c r="F3810" s="6">
        <f t="shared" si="770"/>
        <v>1</v>
      </c>
      <c r="G3810">
        <f t="shared" si="771"/>
        <v>0</v>
      </c>
      <c r="H3810">
        <f t="shared" si="772"/>
        <v>9.4919268349082323E-3</v>
      </c>
      <c r="I3810" s="5">
        <f t="shared" si="773"/>
        <v>9.4919268349082323E-3</v>
      </c>
      <c r="J3810" s="6">
        <f t="shared" si="774"/>
        <v>0.99050807316509182</v>
      </c>
      <c r="K3810" s="5">
        <f t="shared" si="775"/>
        <v>-9.5372622809958996E-3</v>
      </c>
      <c r="L3810" s="6">
        <f t="shared" si="768"/>
        <v>100</v>
      </c>
      <c r="AF3810">
        <v>3.4019230925697003E-2</v>
      </c>
      <c r="AG3810">
        <v>1</v>
      </c>
      <c r="AH3810">
        <v>0</v>
      </c>
      <c r="AI3810">
        <f t="shared" si="779"/>
        <v>3762</v>
      </c>
      <c r="AJ3810">
        <f t="shared" si="780"/>
        <v>44</v>
      </c>
      <c r="AK3810">
        <f t="shared" si="776"/>
        <v>4.2016806722689037E-2</v>
      </c>
      <c r="AL3810">
        <f t="shared" si="777"/>
        <v>0.38888888888888884</v>
      </c>
      <c r="AM3810">
        <f t="shared" si="778"/>
        <v>9.9029510794200614E-5</v>
      </c>
    </row>
    <row r="3811" spans="1:39" x14ac:dyDescent="0.3">
      <c r="A3811">
        <f>Datos!C3810</f>
        <v>0.25978620000000002</v>
      </c>
      <c r="B3811">
        <f>Datos!D3810</f>
        <v>0.30307679999999998</v>
      </c>
      <c r="C3811">
        <f>Datos!E3810</f>
        <v>7.4061699999999994E-2</v>
      </c>
      <c r="D3811" s="5">
        <f>Datos!F3810</f>
        <v>0</v>
      </c>
      <c r="E3811">
        <f t="shared" si="769"/>
        <v>1</v>
      </c>
      <c r="F3811" s="6">
        <f t="shared" si="770"/>
        <v>1</v>
      </c>
      <c r="G3811">
        <f t="shared" si="771"/>
        <v>0</v>
      </c>
      <c r="H3811">
        <f t="shared" si="772"/>
        <v>8.436122835783948E-3</v>
      </c>
      <c r="I3811" s="5">
        <f t="shared" si="773"/>
        <v>8.436122835783948E-3</v>
      </c>
      <c r="J3811" s="6">
        <f t="shared" si="774"/>
        <v>0.99156387716421601</v>
      </c>
      <c r="K3811" s="5">
        <f t="shared" si="775"/>
        <v>-8.471908322671232E-3</v>
      </c>
      <c r="L3811" s="6">
        <f t="shared" si="768"/>
        <v>100</v>
      </c>
      <c r="AF3811">
        <v>3.4022418639892894E-2</v>
      </c>
      <c r="AG3811">
        <v>1</v>
      </c>
      <c r="AH3811">
        <v>0</v>
      </c>
      <c r="AI3811">
        <f t="shared" si="779"/>
        <v>3763</v>
      </c>
      <c r="AJ3811">
        <f t="shared" si="780"/>
        <v>44</v>
      </c>
      <c r="AK3811">
        <f t="shared" si="776"/>
        <v>4.1762159409218236E-2</v>
      </c>
      <c r="AL3811">
        <f t="shared" si="777"/>
        <v>0.38888888888888884</v>
      </c>
      <c r="AM3811">
        <f t="shared" si="778"/>
        <v>9.9029510794200614E-5</v>
      </c>
    </row>
    <row r="3812" spans="1:39" x14ac:dyDescent="0.3">
      <c r="A3812">
        <f>Datos!C3811</f>
        <v>0.2170976</v>
      </c>
      <c r="B3812">
        <f>Datos!D3811</f>
        <v>0.34846510000000003</v>
      </c>
      <c r="C3812">
        <f>Datos!E3811</f>
        <v>6.1284699999999998E-2</v>
      </c>
      <c r="D3812" s="5">
        <f>Datos!F3811</f>
        <v>0</v>
      </c>
      <c r="E3812">
        <f t="shared" si="769"/>
        <v>1</v>
      </c>
      <c r="F3812" s="6">
        <f t="shared" si="770"/>
        <v>1</v>
      </c>
      <c r="G3812">
        <f t="shared" si="771"/>
        <v>0</v>
      </c>
      <c r="H3812">
        <f t="shared" si="772"/>
        <v>8.9067700791062559E-3</v>
      </c>
      <c r="I3812" s="5">
        <f t="shared" si="773"/>
        <v>8.9067700791062559E-3</v>
      </c>
      <c r="J3812" s="6">
        <f t="shared" si="774"/>
        <v>0.99109322992089377</v>
      </c>
      <c r="K3812" s="5">
        <f t="shared" si="775"/>
        <v>-8.9466724666885985E-3</v>
      </c>
      <c r="L3812" s="6">
        <f t="shared" si="768"/>
        <v>100</v>
      </c>
      <c r="AF3812">
        <v>3.414607231394886E-2</v>
      </c>
      <c r="AG3812">
        <v>1</v>
      </c>
      <c r="AH3812">
        <v>0</v>
      </c>
      <c r="AI3812">
        <f t="shared" si="779"/>
        <v>3764</v>
      </c>
      <c r="AJ3812">
        <f t="shared" si="780"/>
        <v>44</v>
      </c>
      <c r="AK3812">
        <f t="shared" si="776"/>
        <v>4.1507512095747434E-2</v>
      </c>
      <c r="AL3812">
        <f t="shared" si="777"/>
        <v>0.38888888888888884</v>
      </c>
      <c r="AM3812">
        <f t="shared" si="778"/>
        <v>9.9029510794243792E-5</v>
      </c>
    </row>
    <row r="3813" spans="1:39" x14ac:dyDescent="0.3">
      <c r="A3813">
        <f>Datos!C3812</f>
        <v>0.21052129999999999</v>
      </c>
      <c r="B3813">
        <f>Datos!D3812</f>
        <v>0.31097730000000001</v>
      </c>
      <c r="C3813">
        <f>Datos!E3812</f>
        <v>5.3675599999999997E-2</v>
      </c>
      <c r="D3813" s="5">
        <f>Datos!F3812</f>
        <v>0</v>
      </c>
      <c r="E3813">
        <f t="shared" si="769"/>
        <v>1</v>
      </c>
      <c r="F3813" s="6">
        <f t="shared" si="770"/>
        <v>1</v>
      </c>
      <c r="G3813">
        <f t="shared" si="771"/>
        <v>0</v>
      </c>
      <c r="H3813">
        <f t="shared" si="772"/>
        <v>1.0169130632881353E-2</v>
      </c>
      <c r="I3813" s="5">
        <f t="shared" si="773"/>
        <v>1.0169130632881353E-2</v>
      </c>
      <c r="J3813" s="6">
        <f t="shared" si="774"/>
        <v>0.98983086936711862</v>
      </c>
      <c r="K3813" s="5">
        <f t="shared" si="775"/>
        <v>-1.0221189471262108E-2</v>
      </c>
      <c r="L3813" s="6">
        <f t="shared" si="768"/>
        <v>100</v>
      </c>
      <c r="AF3813">
        <v>3.4402120340324471E-2</v>
      </c>
      <c r="AG3813">
        <v>1</v>
      </c>
      <c r="AH3813">
        <v>0</v>
      </c>
      <c r="AI3813">
        <f t="shared" si="779"/>
        <v>3765</v>
      </c>
      <c r="AJ3813">
        <f t="shared" si="780"/>
        <v>44</v>
      </c>
      <c r="AK3813">
        <f t="shared" si="776"/>
        <v>4.1252864782276522E-2</v>
      </c>
      <c r="AL3813">
        <f t="shared" si="777"/>
        <v>0.38888888888888884</v>
      </c>
      <c r="AM3813">
        <f t="shared" si="778"/>
        <v>9.9029510794200614E-5</v>
      </c>
    </row>
    <row r="3814" spans="1:39" x14ac:dyDescent="0.3">
      <c r="A3814">
        <f>Datos!C3813</f>
        <v>0.2755978</v>
      </c>
      <c r="B3814">
        <f>Datos!D3813</f>
        <v>0.31117549999999999</v>
      </c>
      <c r="C3814">
        <f>Datos!E3813</f>
        <v>3.69279E-2</v>
      </c>
      <c r="D3814" s="5">
        <f>Datos!F3813</f>
        <v>0</v>
      </c>
      <c r="E3814">
        <f t="shared" si="769"/>
        <v>1</v>
      </c>
      <c r="F3814" s="6">
        <f t="shared" si="770"/>
        <v>1</v>
      </c>
      <c r="G3814">
        <f t="shared" si="771"/>
        <v>0</v>
      </c>
      <c r="H3814">
        <f t="shared" si="772"/>
        <v>1.1384347094019873E-2</v>
      </c>
      <c r="I3814" s="5">
        <f t="shared" si="773"/>
        <v>1.1384347094019873E-2</v>
      </c>
      <c r="J3814" s="6">
        <f t="shared" si="774"/>
        <v>0.98861565290598008</v>
      </c>
      <c r="K3814" s="5">
        <f t="shared" si="775"/>
        <v>-1.144964482780739E-2</v>
      </c>
      <c r="L3814" s="6">
        <f t="shared" si="768"/>
        <v>100</v>
      </c>
      <c r="AF3814">
        <v>3.4419131272065216E-2</v>
      </c>
      <c r="AG3814">
        <v>1</v>
      </c>
      <c r="AH3814">
        <v>0</v>
      </c>
      <c r="AI3814">
        <f t="shared" si="779"/>
        <v>3766</v>
      </c>
      <c r="AJ3814">
        <f t="shared" si="780"/>
        <v>44</v>
      </c>
      <c r="AK3814">
        <f t="shared" si="776"/>
        <v>4.099821746880572E-2</v>
      </c>
      <c r="AL3814">
        <f t="shared" si="777"/>
        <v>0.38888888888888884</v>
      </c>
      <c r="AM3814">
        <f t="shared" si="778"/>
        <v>9.9029510794243792E-5</v>
      </c>
    </row>
    <row r="3815" spans="1:39" x14ac:dyDescent="0.3">
      <c r="A3815">
        <f>Datos!C3814</f>
        <v>0.29684559999999999</v>
      </c>
      <c r="B3815">
        <f>Datos!D3814</f>
        <v>0.28485660000000002</v>
      </c>
      <c r="C3815">
        <f>Datos!E3814</f>
        <v>5.3460000000000001E-3</v>
      </c>
      <c r="D3815" s="5">
        <f>Datos!F3814</f>
        <v>0</v>
      </c>
      <c r="E3815">
        <f t="shared" si="769"/>
        <v>1</v>
      </c>
      <c r="F3815" s="6">
        <f t="shared" si="770"/>
        <v>1</v>
      </c>
      <c r="G3815">
        <f t="shared" si="771"/>
        <v>0</v>
      </c>
      <c r="H3815">
        <f t="shared" si="772"/>
        <v>1.5464698862960731E-2</v>
      </c>
      <c r="I3815" s="5">
        <f t="shared" si="773"/>
        <v>1.5464698862960731E-2</v>
      </c>
      <c r="J3815" s="6">
        <f t="shared" si="774"/>
        <v>0.98453530113703924</v>
      </c>
      <c r="K3815" s="5">
        <f t="shared" si="775"/>
        <v>-1.5585524626512574E-2</v>
      </c>
      <c r="L3815" s="6">
        <f t="shared" si="768"/>
        <v>100</v>
      </c>
      <c r="AF3815">
        <v>3.4424955184104732E-2</v>
      </c>
      <c r="AG3815">
        <v>1</v>
      </c>
      <c r="AH3815">
        <v>0</v>
      </c>
      <c r="AI3815">
        <f t="shared" si="779"/>
        <v>3767</v>
      </c>
      <c r="AJ3815">
        <f t="shared" si="780"/>
        <v>44</v>
      </c>
      <c r="AK3815">
        <f t="shared" si="776"/>
        <v>4.0743570155334807E-2</v>
      </c>
      <c r="AL3815">
        <f t="shared" si="777"/>
        <v>0.38888888888888884</v>
      </c>
      <c r="AM3815">
        <f t="shared" si="778"/>
        <v>0</v>
      </c>
    </row>
    <row r="3816" spans="1:39" x14ac:dyDescent="0.3">
      <c r="A3816">
        <f>Datos!C3815</f>
        <v>0.2689184</v>
      </c>
      <c r="B3816">
        <f>Datos!D3815</f>
        <v>0.21589059999999999</v>
      </c>
      <c r="C3816">
        <f>Datos!E3815</f>
        <v>2.1628999999999999E-2</v>
      </c>
      <c r="D3816" s="5">
        <f>Datos!F3815</f>
        <v>0</v>
      </c>
      <c r="E3816">
        <f t="shared" si="769"/>
        <v>1</v>
      </c>
      <c r="F3816" s="6">
        <f t="shared" si="770"/>
        <v>1</v>
      </c>
      <c r="G3816">
        <f t="shared" si="771"/>
        <v>0</v>
      </c>
      <c r="H3816">
        <f t="shared" si="772"/>
        <v>1.5305360344078027E-2</v>
      </c>
      <c r="I3816" s="5">
        <f t="shared" si="773"/>
        <v>1.5305360344078027E-2</v>
      </c>
      <c r="J3816" s="6">
        <f t="shared" si="774"/>
        <v>0.98469463965592197</v>
      </c>
      <c r="K3816" s="5">
        <f t="shared" si="775"/>
        <v>-1.542369637483944E-2</v>
      </c>
      <c r="L3816" s="6">
        <f t="shared" si="768"/>
        <v>100</v>
      </c>
      <c r="AF3816">
        <v>3.4519832138286237E-2</v>
      </c>
      <c r="AG3816">
        <v>0</v>
      </c>
      <c r="AH3816">
        <v>1</v>
      </c>
      <c r="AI3816">
        <f t="shared" si="779"/>
        <v>3767</v>
      </c>
      <c r="AJ3816">
        <f t="shared" si="780"/>
        <v>45</v>
      </c>
      <c r="AK3816">
        <f t="shared" si="776"/>
        <v>4.0743570155334807E-2</v>
      </c>
      <c r="AL3816">
        <f t="shared" si="777"/>
        <v>0.375</v>
      </c>
      <c r="AM3816">
        <f t="shared" si="778"/>
        <v>9.5492742551550602E-5</v>
      </c>
    </row>
    <row r="3817" spans="1:39" x14ac:dyDescent="0.3">
      <c r="A3817">
        <f>Datos!C3816</f>
        <v>0.27719460000000001</v>
      </c>
      <c r="B3817">
        <f>Datos!D3816</f>
        <v>0.2055013</v>
      </c>
      <c r="C3817">
        <f>Datos!E3816</f>
        <v>3.7210199999999999E-2</v>
      </c>
      <c r="D3817" s="5">
        <f>Datos!F3816</f>
        <v>0</v>
      </c>
      <c r="E3817">
        <f t="shared" si="769"/>
        <v>1</v>
      </c>
      <c r="F3817" s="6">
        <f t="shared" si="770"/>
        <v>1</v>
      </c>
      <c r="G3817">
        <f t="shared" si="771"/>
        <v>0</v>
      </c>
      <c r="H3817">
        <f t="shared" si="772"/>
        <v>1.3566930090964286E-2</v>
      </c>
      <c r="I3817" s="5">
        <f t="shared" si="773"/>
        <v>1.3566930090964286E-2</v>
      </c>
      <c r="J3817" s="6">
        <f t="shared" si="774"/>
        <v>0.98643306990903568</v>
      </c>
      <c r="K3817" s="5">
        <f t="shared" si="775"/>
        <v>-1.3659801833239855E-2</v>
      </c>
      <c r="L3817" s="6">
        <f t="shared" si="768"/>
        <v>100</v>
      </c>
      <c r="AF3817">
        <v>3.4868033932298197E-2</v>
      </c>
      <c r="AG3817">
        <v>1</v>
      </c>
      <c r="AH3817">
        <v>0</v>
      </c>
      <c r="AI3817">
        <f t="shared" si="779"/>
        <v>3768</v>
      </c>
      <c r="AJ3817">
        <f t="shared" si="780"/>
        <v>45</v>
      </c>
      <c r="AK3817">
        <f t="shared" si="776"/>
        <v>4.0488922841864006E-2</v>
      </c>
      <c r="AL3817">
        <f t="shared" si="777"/>
        <v>0.375</v>
      </c>
      <c r="AM3817">
        <f t="shared" si="778"/>
        <v>0</v>
      </c>
    </row>
    <row r="3818" spans="1:39" x14ac:dyDescent="0.3">
      <c r="A3818">
        <f>Datos!C3817</f>
        <v>0.28077560000000001</v>
      </c>
      <c r="B3818">
        <f>Datos!D3817</f>
        <v>0.23558670000000001</v>
      </c>
      <c r="C3818">
        <f>Datos!E3817</f>
        <v>3.9328700000000001E-2</v>
      </c>
      <c r="D3818" s="5">
        <f>Datos!F3817</f>
        <v>0</v>
      </c>
      <c r="E3818">
        <f t="shared" si="769"/>
        <v>1</v>
      </c>
      <c r="F3818" s="6">
        <f t="shared" si="770"/>
        <v>1</v>
      </c>
      <c r="G3818">
        <f t="shared" si="771"/>
        <v>0</v>
      </c>
      <c r="H3818">
        <f t="shared" si="772"/>
        <v>1.2639615078616887E-2</v>
      </c>
      <c r="I3818" s="5">
        <f t="shared" si="773"/>
        <v>1.2639615078616887E-2</v>
      </c>
      <c r="J3818" s="6">
        <f t="shared" si="774"/>
        <v>0.98736038492138312</v>
      </c>
      <c r="K3818" s="5">
        <f t="shared" si="775"/>
        <v>-1.2720174560380885E-2</v>
      </c>
      <c r="L3818" s="6">
        <f t="shared" si="768"/>
        <v>100</v>
      </c>
      <c r="AF3818">
        <v>3.4938461978839666E-2</v>
      </c>
      <c r="AG3818">
        <v>0</v>
      </c>
      <c r="AH3818">
        <v>1</v>
      </c>
      <c r="AI3818">
        <f t="shared" si="779"/>
        <v>3768</v>
      </c>
      <c r="AJ3818">
        <f t="shared" si="780"/>
        <v>46</v>
      </c>
      <c r="AK3818">
        <f t="shared" si="776"/>
        <v>4.0488922841864006E-2</v>
      </c>
      <c r="AL3818">
        <f t="shared" si="777"/>
        <v>0.36111111111111116</v>
      </c>
      <c r="AM3818">
        <f t="shared" si="778"/>
        <v>9.1955974308900591E-5</v>
      </c>
    </row>
    <row r="3819" spans="1:39" x14ac:dyDescent="0.3">
      <c r="A3819">
        <f>Datos!C3818</f>
        <v>0.3525237</v>
      </c>
      <c r="B3819">
        <f>Datos!D3818</f>
        <v>0.3366247</v>
      </c>
      <c r="C3819">
        <f>Datos!E3818</f>
        <v>4.5640600000000003E-2</v>
      </c>
      <c r="D3819" s="5">
        <f>Datos!F3818</f>
        <v>0</v>
      </c>
      <c r="E3819">
        <f t="shared" si="769"/>
        <v>1</v>
      </c>
      <c r="F3819" s="6">
        <f t="shared" si="770"/>
        <v>1</v>
      </c>
      <c r="G3819">
        <f t="shared" si="771"/>
        <v>0</v>
      </c>
      <c r="H3819">
        <f t="shared" si="772"/>
        <v>9.7441003230636369E-3</v>
      </c>
      <c r="I3819" s="5">
        <f t="shared" si="773"/>
        <v>9.7441003230636369E-3</v>
      </c>
      <c r="J3819" s="6">
        <f t="shared" si="774"/>
        <v>0.99025589967693639</v>
      </c>
      <c r="K3819" s="5">
        <f t="shared" si="775"/>
        <v>-9.7918847327118676E-3</v>
      </c>
      <c r="L3819" s="6">
        <f t="shared" si="768"/>
        <v>100</v>
      </c>
      <c r="AF3819">
        <v>3.5158611626129287E-2</v>
      </c>
      <c r="AG3819">
        <v>1</v>
      </c>
      <c r="AH3819">
        <v>0</v>
      </c>
      <c r="AI3819">
        <f t="shared" si="779"/>
        <v>3769</v>
      </c>
      <c r="AJ3819">
        <f t="shared" si="780"/>
        <v>46</v>
      </c>
      <c r="AK3819">
        <f t="shared" si="776"/>
        <v>4.0234275528393204E-2</v>
      </c>
      <c r="AL3819">
        <f t="shared" si="777"/>
        <v>0.36111111111111116</v>
      </c>
      <c r="AM3819">
        <f t="shared" si="778"/>
        <v>9.1955974308940679E-5</v>
      </c>
    </row>
    <row r="3820" spans="1:39" x14ac:dyDescent="0.3">
      <c r="A3820">
        <f>Datos!C3819</f>
        <v>0.5734745</v>
      </c>
      <c r="B3820">
        <f>Datos!D3819</f>
        <v>0.28466130000000001</v>
      </c>
      <c r="C3820">
        <f>Datos!E3819</f>
        <v>0.1115867</v>
      </c>
      <c r="D3820" s="5">
        <f>Datos!F3819</f>
        <v>0</v>
      </c>
      <c r="E3820">
        <f t="shared" si="769"/>
        <v>1</v>
      </c>
      <c r="F3820" s="6">
        <f t="shared" si="770"/>
        <v>1</v>
      </c>
      <c r="G3820">
        <f t="shared" si="771"/>
        <v>0</v>
      </c>
      <c r="H3820">
        <f t="shared" si="772"/>
        <v>5.3983620031312898E-3</v>
      </c>
      <c r="I3820" s="5">
        <f t="shared" si="773"/>
        <v>5.3983620031312898E-3</v>
      </c>
      <c r="J3820" s="6">
        <f t="shared" si="774"/>
        <v>0.99460163799686874</v>
      </c>
      <c r="K3820" s="5">
        <f t="shared" si="775"/>
        <v>-5.4129858127798611E-3</v>
      </c>
      <c r="L3820" s="6">
        <f t="shared" si="768"/>
        <v>100</v>
      </c>
      <c r="AF3820">
        <v>3.538779271728007E-2</v>
      </c>
      <c r="AG3820">
        <v>1</v>
      </c>
      <c r="AH3820">
        <v>0</v>
      </c>
      <c r="AI3820">
        <f t="shared" si="779"/>
        <v>3770</v>
      </c>
      <c r="AJ3820">
        <f t="shared" si="780"/>
        <v>46</v>
      </c>
      <c r="AK3820">
        <f t="shared" si="776"/>
        <v>3.9979628214922291E-2</v>
      </c>
      <c r="AL3820">
        <f t="shared" si="777"/>
        <v>0.36111111111111116</v>
      </c>
      <c r="AM3820">
        <f t="shared" si="778"/>
        <v>9.1955974308900591E-5</v>
      </c>
    </row>
    <row r="3821" spans="1:39" x14ac:dyDescent="0.3">
      <c r="A3821">
        <f>Datos!C3820</f>
        <v>0.58457579999999998</v>
      </c>
      <c r="B3821">
        <f>Datos!D3820</f>
        <v>0.35723759999999999</v>
      </c>
      <c r="C3821">
        <f>Datos!E3820</f>
        <v>5.6193899999999998E-2</v>
      </c>
      <c r="D3821" s="5">
        <f>Datos!F3820</f>
        <v>0</v>
      </c>
      <c r="E3821">
        <f t="shared" si="769"/>
        <v>1</v>
      </c>
      <c r="F3821" s="6">
        <f t="shared" si="770"/>
        <v>1</v>
      </c>
      <c r="G3821">
        <f t="shared" si="771"/>
        <v>0</v>
      </c>
      <c r="H3821">
        <f t="shared" si="772"/>
        <v>7.6745165979228251E-3</v>
      </c>
      <c r="I3821" s="5">
        <f t="shared" si="773"/>
        <v>7.6745165979228251E-3</v>
      </c>
      <c r="J3821" s="6">
        <f t="shared" si="774"/>
        <v>0.99232548340207716</v>
      </c>
      <c r="K3821" s="5">
        <f t="shared" si="775"/>
        <v>-7.7041172447878834E-3</v>
      </c>
      <c r="L3821" s="6">
        <f t="shared" si="768"/>
        <v>100</v>
      </c>
      <c r="AF3821">
        <v>3.592111737360227E-2</v>
      </c>
      <c r="AG3821">
        <v>1</v>
      </c>
      <c r="AH3821">
        <v>0</v>
      </c>
      <c r="AI3821">
        <f t="shared" si="779"/>
        <v>3771</v>
      </c>
      <c r="AJ3821">
        <f t="shared" si="780"/>
        <v>46</v>
      </c>
      <c r="AK3821">
        <f t="shared" si="776"/>
        <v>3.972498090145149E-2</v>
      </c>
      <c r="AL3821">
        <f t="shared" si="777"/>
        <v>0.36111111111111116</v>
      </c>
      <c r="AM3821">
        <f t="shared" si="778"/>
        <v>9.1955974308900591E-5</v>
      </c>
    </row>
    <row r="3822" spans="1:39" x14ac:dyDescent="0.3">
      <c r="A3822">
        <f>Datos!C3821</f>
        <v>0.1109241</v>
      </c>
      <c r="B3822">
        <f>Datos!D3821</f>
        <v>2.5371999999999999E-2</v>
      </c>
      <c r="C3822">
        <f>Datos!E3821</f>
        <v>3.3308999999999999E-3</v>
      </c>
      <c r="D3822" s="5">
        <f>Datos!F3821</f>
        <v>0</v>
      </c>
      <c r="E3822">
        <f t="shared" si="769"/>
        <v>1</v>
      </c>
      <c r="F3822" s="6">
        <f t="shared" si="770"/>
        <v>1</v>
      </c>
      <c r="G3822">
        <f t="shared" si="771"/>
        <v>0</v>
      </c>
      <c r="H3822">
        <f t="shared" si="772"/>
        <v>2.6569421891161325E-2</v>
      </c>
      <c r="I3822" s="5">
        <f t="shared" si="773"/>
        <v>2.6569421891161325E-2</v>
      </c>
      <c r="J3822" s="6">
        <f t="shared" si="774"/>
        <v>0.97343057810883871</v>
      </c>
      <c r="K3822" s="5">
        <f t="shared" si="775"/>
        <v>-2.6928768362562465E-2</v>
      </c>
      <c r="L3822" s="6">
        <f t="shared" si="768"/>
        <v>0</v>
      </c>
      <c r="AF3822">
        <v>3.5934557226704751E-2</v>
      </c>
      <c r="AG3822">
        <v>1</v>
      </c>
      <c r="AH3822">
        <v>0</v>
      </c>
      <c r="AI3822">
        <f t="shared" si="779"/>
        <v>3772</v>
      </c>
      <c r="AJ3822">
        <f t="shared" si="780"/>
        <v>46</v>
      </c>
      <c r="AK3822">
        <f t="shared" si="776"/>
        <v>3.9470333587980688E-2</v>
      </c>
      <c r="AL3822">
        <f t="shared" si="777"/>
        <v>0.36111111111111116</v>
      </c>
      <c r="AM3822">
        <f t="shared" si="778"/>
        <v>9.1955974308940679E-5</v>
      </c>
    </row>
    <row r="3823" spans="1:39" x14ac:dyDescent="0.3">
      <c r="A3823">
        <f>Datos!C3822</f>
        <v>4.9209900000000001E-2</v>
      </c>
      <c r="B3823">
        <f>Datos!D3822</f>
        <v>1.8275300000000001E-2</v>
      </c>
      <c r="C3823">
        <f>Datos!E3822</f>
        <v>1.4199099999999999E-2</v>
      </c>
      <c r="D3823" s="5">
        <f>Datos!F3822</f>
        <v>0</v>
      </c>
      <c r="E3823">
        <f t="shared" si="769"/>
        <v>1</v>
      </c>
      <c r="F3823" s="6">
        <f t="shared" si="770"/>
        <v>1</v>
      </c>
      <c r="G3823">
        <f t="shared" si="771"/>
        <v>0</v>
      </c>
      <c r="H3823">
        <f t="shared" si="772"/>
        <v>2.5242265011532511E-2</v>
      </c>
      <c r="I3823" s="5">
        <f t="shared" si="773"/>
        <v>2.5242265011532511E-2</v>
      </c>
      <c r="J3823" s="6">
        <f t="shared" si="774"/>
        <v>0.97475773498846752</v>
      </c>
      <c r="K3823" s="5">
        <f t="shared" si="775"/>
        <v>-2.556631579470325E-2</v>
      </c>
      <c r="L3823" s="6">
        <f t="shared" si="768"/>
        <v>0</v>
      </c>
      <c r="AF3823">
        <v>3.5939037039236267E-2</v>
      </c>
      <c r="AG3823">
        <v>1</v>
      </c>
      <c r="AH3823">
        <v>0</v>
      </c>
      <c r="AI3823">
        <f t="shared" si="779"/>
        <v>3773</v>
      </c>
      <c r="AJ3823">
        <f t="shared" si="780"/>
        <v>46</v>
      </c>
      <c r="AK3823">
        <f t="shared" si="776"/>
        <v>3.9215686274509776E-2</v>
      </c>
      <c r="AL3823">
        <f t="shared" si="777"/>
        <v>0.36111111111111116</v>
      </c>
      <c r="AM3823">
        <f t="shared" si="778"/>
        <v>9.1955974308900591E-5</v>
      </c>
    </row>
    <row r="3824" spans="1:39" x14ac:dyDescent="0.3">
      <c r="A3824">
        <f>Datos!C3823</f>
        <v>3.1446000000000002E-2</v>
      </c>
      <c r="B3824">
        <f>Datos!D3823</f>
        <v>-6.4811000000000001E-3</v>
      </c>
      <c r="C3824">
        <f>Datos!E3823</f>
        <v>1.3047400000000001E-2</v>
      </c>
      <c r="D3824" s="5">
        <f>Datos!F3823</f>
        <v>0</v>
      </c>
      <c r="E3824">
        <f t="shared" si="769"/>
        <v>1</v>
      </c>
      <c r="F3824" s="6">
        <f t="shared" si="770"/>
        <v>1</v>
      </c>
      <c r="G3824">
        <f t="shared" si="771"/>
        <v>0</v>
      </c>
      <c r="H3824">
        <f t="shared" si="772"/>
        <v>2.6790244471576304E-2</v>
      </c>
      <c r="I3824" s="5">
        <f t="shared" si="773"/>
        <v>2.6790244471576304E-2</v>
      </c>
      <c r="J3824" s="6">
        <f t="shared" si="774"/>
        <v>0.9732097555284237</v>
      </c>
      <c r="K3824" s="5">
        <f t="shared" si="775"/>
        <v>-2.7155643946661343E-2</v>
      </c>
      <c r="L3824" s="6">
        <f t="shared" si="768"/>
        <v>0</v>
      </c>
      <c r="AF3824">
        <v>3.5971153592925534E-2</v>
      </c>
      <c r="AG3824">
        <v>1</v>
      </c>
      <c r="AH3824">
        <v>0</v>
      </c>
      <c r="AI3824">
        <f t="shared" si="779"/>
        <v>3774</v>
      </c>
      <c r="AJ3824">
        <f t="shared" si="780"/>
        <v>46</v>
      </c>
      <c r="AK3824">
        <f t="shared" si="776"/>
        <v>3.8961038961038974E-2</v>
      </c>
      <c r="AL3824">
        <f t="shared" si="777"/>
        <v>0.36111111111111116</v>
      </c>
      <c r="AM3824">
        <f t="shared" si="778"/>
        <v>9.1955974308900591E-5</v>
      </c>
    </row>
    <row r="3825" spans="1:39" x14ac:dyDescent="0.3">
      <c r="A3825">
        <f>Datos!C3824</f>
        <v>2.2020100000000001E-2</v>
      </c>
      <c r="B3825">
        <f>Datos!D3824</f>
        <v>-4.0448600000000001E-2</v>
      </c>
      <c r="C3825">
        <f>Datos!E3824</f>
        <v>1.16738E-2</v>
      </c>
      <c r="D3825" s="5">
        <f>Datos!F3824</f>
        <v>0</v>
      </c>
      <c r="E3825">
        <f t="shared" si="769"/>
        <v>1</v>
      </c>
      <c r="F3825" s="6">
        <f t="shared" si="770"/>
        <v>1</v>
      </c>
      <c r="G3825">
        <f t="shared" si="771"/>
        <v>0</v>
      </c>
      <c r="H3825">
        <f t="shared" si="772"/>
        <v>2.8809215348541816E-2</v>
      </c>
      <c r="I3825" s="5">
        <f t="shared" si="773"/>
        <v>2.8809215348541816E-2</v>
      </c>
      <c r="J3825" s="6">
        <f t="shared" si="774"/>
        <v>0.97119078465145814</v>
      </c>
      <c r="K3825" s="5">
        <f t="shared" si="775"/>
        <v>-2.9232347342742004E-2</v>
      </c>
      <c r="L3825" s="6">
        <f t="shared" si="768"/>
        <v>0</v>
      </c>
      <c r="AF3825">
        <v>3.6059457461455911E-2</v>
      </c>
      <c r="AG3825">
        <v>1</v>
      </c>
      <c r="AH3825">
        <v>0</v>
      </c>
      <c r="AI3825">
        <f t="shared" si="779"/>
        <v>3775</v>
      </c>
      <c r="AJ3825">
        <f t="shared" si="780"/>
        <v>46</v>
      </c>
      <c r="AK3825">
        <f t="shared" si="776"/>
        <v>3.8706391647568172E-2</v>
      </c>
      <c r="AL3825">
        <f t="shared" si="777"/>
        <v>0.36111111111111116</v>
      </c>
      <c r="AM3825">
        <f t="shared" si="778"/>
        <v>9.1955974308940679E-5</v>
      </c>
    </row>
    <row r="3826" spans="1:39" x14ac:dyDescent="0.3">
      <c r="A3826">
        <f>Datos!C3825</f>
        <v>5.1689100000000002E-2</v>
      </c>
      <c r="B3826">
        <f>Datos!D3825</f>
        <v>-4.9215700000000001E-2</v>
      </c>
      <c r="C3826">
        <f>Datos!E3825</f>
        <v>1.12222E-2</v>
      </c>
      <c r="D3826" s="5">
        <f>Datos!F3825</f>
        <v>0</v>
      </c>
      <c r="E3826">
        <f t="shared" si="769"/>
        <v>1</v>
      </c>
      <c r="F3826" s="6">
        <f t="shared" si="770"/>
        <v>1</v>
      </c>
      <c r="G3826">
        <f t="shared" si="771"/>
        <v>0</v>
      </c>
      <c r="H3826">
        <f t="shared" si="772"/>
        <v>2.8933930969839941E-2</v>
      </c>
      <c r="I3826" s="5">
        <f t="shared" si="773"/>
        <v>2.8933930969839941E-2</v>
      </c>
      <c r="J3826" s="6">
        <f t="shared" si="774"/>
        <v>0.97106606903016002</v>
      </c>
      <c r="K3826" s="5">
        <f t="shared" si="775"/>
        <v>-2.9360770750009819E-2</v>
      </c>
      <c r="L3826" s="6">
        <f t="shared" si="768"/>
        <v>0</v>
      </c>
      <c r="AF3826">
        <v>3.6276547805214478E-2</v>
      </c>
      <c r="AG3826">
        <v>1</v>
      </c>
      <c r="AH3826">
        <v>0</v>
      </c>
      <c r="AI3826">
        <f t="shared" si="779"/>
        <v>3776</v>
      </c>
      <c r="AJ3826">
        <f t="shared" si="780"/>
        <v>46</v>
      </c>
      <c r="AK3826">
        <f t="shared" si="776"/>
        <v>3.845174433409726E-2</v>
      </c>
      <c r="AL3826">
        <f t="shared" si="777"/>
        <v>0.36111111111111116</v>
      </c>
      <c r="AM3826">
        <f t="shared" si="778"/>
        <v>9.1955974308900591E-5</v>
      </c>
    </row>
    <row r="3827" spans="1:39" x14ac:dyDescent="0.3">
      <c r="A3827">
        <f>Datos!C3826</f>
        <v>3.3171199999999998E-2</v>
      </c>
      <c r="B3827">
        <f>Datos!D3826</f>
        <v>-0.23159360000000001</v>
      </c>
      <c r="C3827">
        <f>Datos!E3826</f>
        <v>1.6516800000000002E-2</v>
      </c>
      <c r="D3827" s="5">
        <f>Datos!F3826</f>
        <v>0</v>
      </c>
      <c r="E3827">
        <f t="shared" si="769"/>
        <v>1</v>
      </c>
      <c r="F3827" s="6">
        <f t="shared" si="770"/>
        <v>1</v>
      </c>
      <c r="G3827">
        <f t="shared" si="771"/>
        <v>0</v>
      </c>
      <c r="H3827">
        <f t="shared" si="772"/>
        <v>3.7744393573025406E-2</v>
      </c>
      <c r="I3827" s="5">
        <f t="shared" si="773"/>
        <v>3.7744393573025406E-2</v>
      </c>
      <c r="J3827" s="6">
        <f t="shared" si="774"/>
        <v>0.96225560642697461</v>
      </c>
      <c r="K3827" s="5">
        <f t="shared" si="775"/>
        <v>-3.847516046271688E-2</v>
      </c>
      <c r="L3827" s="6">
        <f t="shared" si="768"/>
        <v>0</v>
      </c>
      <c r="AF3827">
        <v>3.6310376994420197E-2</v>
      </c>
      <c r="AG3827">
        <v>1</v>
      </c>
      <c r="AH3827">
        <v>0</v>
      </c>
      <c r="AI3827">
        <f t="shared" si="779"/>
        <v>3777</v>
      </c>
      <c r="AJ3827">
        <f t="shared" si="780"/>
        <v>46</v>
      </c>
      <c r="AK3827">
        <f t="shared" si="776"/>
        <v>3.8197097020626458E-2</v>
      </c>
      <c r="AL3827">
        <f t="shared" si="777"/>
        <v>0.36111111111111116</v>
      </c>
      <c r="AM3827">
        <f t="shared" si="778"/>
        <v>9.1955974308940679E-5</v>
      </c>
    </row>
    <row r="3828" spans="1:39" x14ac:dyDescent="0.3">
      <c r="A3828">
        <f>Datos!C3827</f>
        <v>8.0810499999999993E-2</v>
      </c>
      <c r="B3828">
        <f>Datos!D3827</f>
        <v>0.28246359999999998</v>
      </c>
      <c r="C3828">
        <f>Datos!E3827</f>
        <v>5.5818899999999998E-2</v>
      </c>
      <c r="D3828" s="5">
        <f>Datos!F3827</f>
        <v>0</v>
      </c>
      <c r="E3828">
        <f t="shared" si="769"/>
        <v>1</v>
      </c>
      <c r="F3828" s="6">
        <f t="shared" si="770"/>
        <v>1</v>
      </c>
      <c r="G3828">
        <f t="shared" si="771"/>
        <v>0</v>
      </c>
      <c r="H3828">
        <f t="shared" si="772"/>
        <v>1.115440139595098E-2</v>
      </c>
      <c r="I3828" s="5">
        <f t="shared" si="773"/>
        <v>1.115440139595098E-2</v>
      </c>
      <c r="J3828" s="6">
        <f t="shared" si="774"/>
        <v>0.98884559860404897</v>
      </c>
      <c r="K3828" s="5">
        <f t="shared" si="775"/>
        <v>-1.1217078248887348E-2</v>
      </c>
      <c r="L3828" s="6">
        <f t="shared" si="768"/>
        <v>100</v>
      </c>
      <c r="AF3828">
        <v>3.6316210329561636E-2</v>
      </c>
      <c r="AG3828">
        <v>1</v>
      </c>
      <c r="AH3828">
        <v>0</v>
      </c>
      <c r="AI3828">
        <f t="shared" si="779"/>
        <v>3778</v>
      </c>
      <c r="AJ3828">
        <f t="shared" si="780"/>
        <v>46</v>
      </c>
      <c r="AK3828">
        <f t="shared" si="776"/>
        <v>3.7942449707155546E-2</v>
      </c>
      <c r="AL3828">
        <f t="shared" si="777"/>
        <v>0.36111111111111116</v>
      </c>
      <c r="AM3828">
        <f t="shared" si="778"/>
        <v>9.1955974308900591E-5</v>
      </c>
    </row>
    <row r="3829" spans="1:39" x14ac:dyDescent="0.3">
      <c r="A3829">
        <f>Datos!C3828</f>
        <v>5.6362500000000003E-2</v>
      </c>
      <c r="B3829">
        <f>Datos!D3828</f>
        <v>0.1882422</v>
      </c>
      <c r="C3829">
        <f>Datos!E3828</f>
        <v>5.7769599999999997E-2</v>
      </c>
      <c r="D3829" s="5">
        <f>Datos!F3828</f>
        <v>0</v>
      </c>
      <c r="E3829">
        <f t="shared" si="769"/>
        <v>1</v>
      </c>
      <c r="F3829" s="6">
        <f t="shared" si="770"/>
        <v>1</v>
      </c>
      <c r="G3829">
        <f t="shared" si="771"/>
        <v>0</v>
      </c>
      <c r="H3829">
        <f t="shared" si="772"/>
        <v>1.3015161838472218E-2</v>
      </c>
      <c r="I3829" s="5">
        <f t="shared" si="773"/>
        <v>1.3015161838472218E-2</v>
      </c>
      <c r="J3829" s="6">
        <f t="shared" si="774"/>
        <v>0.98698483816152782</v>
      </c>
      <c r="K3829" s="5">
        <f t="shared" si="775"/>
        <v>-1.3100601205117426E-2</v>
      </c>
      <c r="L3829" s="6">
        <f t="shared" si="768"/>
        <v>100</v>
      </c>
      <c r="AF3829">
        <v>3.6450066784194698E-2</v>
      </c>
      <c r="AG3829">
        <v>1</v>
      </c>
      <c r="AH3829">
        <v>0</v>
      </c>
      <c r="AI3829">
        <f t="shared" si="779"/>
        <v>3779</v>
      </c>
      <c r="AJ3829">
        <f t="shared" si="780"/>
        <v>46</v>
      </c>
      <c r="AK3829">
        <f t="shared" si="776"/>
        <v>3.7687802393684744E-2</v>
      </c>
      <c r="AL3829">
        <f t="shared" si="777"/>
        <v>0.36111111111111116</v>
      </c>
      <c r="AM3829">
        <f t="shared" si="778"/>
        <v>9.1955974308900591E-5</v>
      </c>
    </row>
    <row r="3830" spans="1:39" x14ac:dyDescent="0.3">
      <c r="A3830">
        <f>Datos!C3829</f>
        <v>-7.3838999999999997E-3</v>
      </c>
      <c r="B3830">
        <f>Datos!D3829</f>
        <v>0.15244060000000001</v>
      </c>
      <c r="C3830">
        <f>Datos!E3829</f>
        <v>5.9520799999999999E-2</v>
      </c>
      <c r="D3830" s="5">
        <f>Datos!F3829</f>
        <v>0</v>
      </c>
      <c r="E3830">
        <f t="shared" si="769"/>
        <v>1</v>
      </c>
      <c r="F3830" s="6">
        <f t="shared" si="770"/>
        <v>1</v>
      </c>
      <c r="G3830">
        <f t="shared" si="771"/>
        <v>0</v>
      </c>
      <c r="H3830">
        <f t="shared" si="772"/>
        <v>1.4044123697880877E-2</v>
      </c>
      <c r="I3830" s="5">
        <f t="shared" si="773"/>
        <v>1.4044123697880877E-2</v>
      </c>
      <c r="J3830" s="6">
        <f t="shared" si="774"/>
        <v>0.98595587630211912</v>
      </c>
      <c r="K3830" s="5">
        <f t="shared" si="775"/>
        <v>-1.4143675581512291E-2</v>
      </c>
      <c r="L3830" s="6">
        <f t="shared" si="768"/>
        <v>100</v>
      </c>
      <c r="AF3830">
        <v>3.6513933002642433E-2</v>
      </c>
      <c r="AG3830">
        <v>1</v>
      </c>
      <c r="AH3830">
        <v>0</v>
      </c>
      <c r="AI3830">
        <f t="shared" si="779"/>
        <v>3780</v>
      </c>
      <c r="AJ3830">
        <f t="shared" si="780"/>
        <v>46</v>
      </c>
      <c r="AK3830">
        <f t="shared" si="776"/>
        <v>3.7433155080213942E-2</v>
      </c>
      <c r="AL3830">
        <f t="shared" si="777"/>
        <v>0.36111111111111116</v>
      </c>
      <c r="AM3830">
        <f t="shared" si="778"/>
        <v>0</v>
      </c>
    </row>
    <row r="3831" spans="1:39" x14ac:dyDescent="0.3">
      <c r="A3831">
        <f>Datos!C3830</f>
        <v>0.19025139999999999</v>
      </c>
      <c r="B3831">
        <f>Datos!D3830</f>
        <v>0.42448170000000002</v>
      </c>
      <c r="C3831">
        <f>Datos!E3830</f>
        <v>5.4173800000000001E-2</v>
      </c>
      <c r="D3831" s="5">
        <f>Datos!F3830</f>
        <v>0</v>
      </c>
      <c r="E3831">
        <f t="shared" si="769"/>
        <v>1</v>
      </c>
      <c r="F3831" s="6">
        <f t="shared" si="770"/>
        <v>1</v>
      </c>
      <c r="G3831">
        <f t="shared" si="771"/>
        <v>0</v>
      </c>
      <c r="H3831">
        <f t="shared" si="772"/>
        <v>8.4351724944988389E-3</v>
      </c>
      <c r="I3831" s="5">
        <f t="shared" si="773"/>
        <v>8.4351724944988389E-3</v>
      </c>
      <c r="J3831" s="6">
        <f t="shared" si="774"/>
        <v>0.99156482750550112</v>
      </c>
      <c r="K3831" s="5">
        <f t="shared" si="775"/>
        <v>-8.470949896440122E-3</v>
      </c>
      <c r="L3831" s="6">
        <f t="shared" si="768"/>
        <v>100</v>
      </c>
      <c r="AF3831">
        <v>3.6532580978161054E-2</v>
      </c>
      <c r="AG3831">
        <v>0</v>
      </c>
      <c r="AH3831">
        <v>1</v>
      </c>
      <c r="AI3831">
        <f t="shared" si="779"/>
        <v>3780</v>
      </c>
      <c r="AJ3831">
        <f t="shared" si="780"/>
        <v>47</v>
      </c>
      <c r="AK3831">
        <f t="shared" si="776"/>
        <v>3.7433155080213942E-2</v>
      </c>
      <c r="AL3831">
        <f t="shared" si="777"/>
        <v>0.34722222222222221</v>
      </c>
      <c r="AM3831">
        <f t="shared" si="778"/>
        <v>8.8419206066289109E-5</v>
      </c>
    </row>
    <row r="3832" spans="1:39" x14ac:dyDescent="0.3">
      <c r="A3832">
        <f>Datos!C3831</f>
        <v>4.2163800000000001E-2</v>
      </c>
      <c r="B3832">
        <f>Datos!D3831</f>
        <v>0.4840372</v>
      </c>
      <c r="C3832">
        <f>Datos!E3831</f>
        <v>6.7505200000000001E-2</v>
      </c>
      <c r="D3832" s="5">
        <f>Datos!F3831</f>
        <v>0</v>
      </c>
      <c r="E3832">
        <f t="shared" si="769"/>
        <v>1</v>
      </c>
      <c r="F3832" s="6">
        <f t="shared" si="770"/>
        <v>1</v>
      </c>
      <c r="G3832">
        <f t="shared" si="771"/>
        <v>0</v>
      </c>
      <c r="H3832">
        <f t="shared" si="772"/>
        <v>7.2978889606166971E-3</v>
      </c>
      <c r="I3832" s="5">
        <f t="shared" si="773"/>
        <v>7.2978889606166971E-3</v>
      </c>
      <c r="J3832" s="6">
        <f t="shared" si="774"/>
        <v>0.99270211103938333</v>
      </c>
      <c r="K3832" s="5">
        <f t="shared" si="775"/>
        <v>-7.3246488254266311E-3</v>
      </c>
      <c r="L3832" s="6">
        <f t="shared" si="768"/>
        <v>100</v>
      </c>
      <c r="AF3832">
        <v>3.6965184122733745E-2</v>
      </c>
      <c r="AG3832">
        <v>1</v>
      </c>
      <c r="AH3832">
        <v>0</v>
      </c>
      <c r="AI3832">
        <f t="shared" si="779"/>
        <v>3781</v>
      </c>
      <c r="AJ3832">
        <f t="shared" si="780"/>
        <v>47</v>
      </c>
      <c r="AK3832">
        <f t="shared" si="776"/>
        <v>3.717850776674303E-2</v>
      </c>
      <c r="AL3832">
        <f t="shared" si="777"/>
        <v>0.34722222222222221</v>
      </c>
      <c r="AM3832">
        <f t="shared" si="778"/>
        <v>8.8419206066250552E-5</v>
      </c>
    </row>
    <row r="3833" spans="1:39" x14ac:dyDescent="0.3">
      <c r="A3833">
        <f>Datos!C3832</f>
        <v>0.16489780000000001</v>
      </c>
      <c r="B3833">
        <f>Datos!D3832</f>
        <v>0.28357060000000001</v>
      </c>
      <c r="C3833">
        <f>Datos!E3832</f>
        <v>6.0625499999999999E-2</v>
      </c>
      <c r="D3833" s="5">
        <f>Datos!F3832</f>
        <v>0</v>
      </c>
      <c r="E3833">
        <f t="shared" si="769"/>
        <v>1</v>
      </c>
      <c r="F3833" s="6">
        <f t="shared" si="770"/>
        <v>1</v>
      </c>
      <c r="G3833">
        <f t="shared" si="771"/>
        <v>0</v>
      </c>
      <c r="H3833">
        <f t="shared" si="772"/>
        <v>1.0255137179994746E-2</v>
      </c>
      <c r="I3833" s="5">
        <f t="shared" si="773"/>
        <v>1.0255137179994746E-2</v>
      </c>
      <c r="J3833" s="6">
        <f t="shared" si="774"/>
        <v>0.98974486282000529</v>
      </c>
      <c r="K3833" s="5">
        <f t="shared" si="775"/>
        <v>-1.0308083390771232E-2</v>
      </c>
      <c r="L3833" s="6">
        <f t="shared" si="768"/>
        <v>100</v>
      </c>
      <c r="AF3833">
        <v>3.7037035868110954E-2</v>
      </c>
      <c r="AG3833">
        <v>1</v>
      </c>
      <c r="AH3833">
        <v>0</v>
      </c>
      <c r="AI3833">
        <f t="shared" si="779"/>
        <v>3782</v>
      </c>
      <c r="AJ3833">
        <f t="shared" si="780"/>
        <v>47</v>
      </c>
      <c r="AK3833">
        <f t="shared" si="776"/>
        <v>3.6923860453272228E-2</v>
      </c>
      <c r="AL3833">
        <f t="shared" si="777"/>
        <v>0.34722222222222221</v>
      </c>
      <c r="AM3833">
        <f t="shared" si="778"/>
        <v>8.8419206066250552E-5</v>
      </c>
    </row>
    <row r="3834" spans="1:39" x14ac:dyDescent="0.3">
      <c r="A3834">
        <f>Datos!C3833</f>
        <v>0.15953100000000001</v>
      </c>
      <c r="B3834">
        <f>Datos!D3833</f>
        <v>0.33043080000000002</v>
      </c>
      <c r="C3834">
        <f>Datos!E3833</f>
        <v>5.5039100000000001E-2</v>
      </c>
      <c r="D3834" s="5">
        <f>Datos!F3833</f>
        <v>0</v>
      </c>
      <c r="E3834">
        <f t="shared" si="769"/>
        <v>1</v>
      </c>
      <c r="F3834" s="6">
        <f t="shared" si="770"/>
        <v>1</v>
      </c>
      <c r="G3834">
        <f t="shared" si="771"/>
        <v>0</v>
      </c>
      <c r="H3834">
        <f t="shared" si="772"/>
        <v>9.9670099732421351E-3</v>
      </c>
      <c r="I3834" s="5">
        <f t="shared" si="773"/>
        <v>9.9670099732421351E-3</v>
      </c>
      <c r="J3834" s="6">
        <f t="shared" si="774"/>
        <v>0.99003299002675782</v>
      </c>
      <c r="K3834" s="5">
        <f t="shared" si="775"/>
        <v>-1.001701314935758E-2</v>
      </c>
      <c r="L3834" s="6">
        <f t="shared" si="768"/>
        <v>100</v>
      </c>
      <c r="AF3834">
        <v>3.7065357705421936E-2</v>
      </c>
      <c r="AG3834">
        <v>1</v>
      </c>
      <c r="AH3834">
        <v>0</v>
      </c>
      <c r="AI3834">
        <f t="shared" si="779"/>
        <v>3783</v>
      </c>
      <c r="AJ3834">
        <f t="shared" si="780"/>
        <v>47</v>
      </c>
      <c r="AK3834">
        <f t="shared" si="776"/>
        <v>3.6669213139801426E-2</v>
      </c>
      <c r="AL3834">
        <f t="shared" si="777"/>
        <v>0.34722222222222221</v>
      </c>
      <c r="AM3834">
        <f t="shared" si="778"/>
        <v>0</v>
      </c>
    </row>
    <row r="3835" spans="1:39" x14ac:dyDescent="0.3">
      <c r="A3835">
        <f>Datos!C3834</f>
        <v>0.15486459999999999</v>
      </c>
      <c r="B3835">
        <f>Datos!D3834</f>
        <v>0.33270379999999999</v>
      </c>
      <c r="C3835">
        <f>Datos!E3834</f>
        <v>6.3465800000000003E-2</v>
      </c>
      <c r="D3835" s="5">
        <f>Datos!F3834</f>
        <v>0</v>
      </c>
      <c r="E3835">
        <f t="shared" si="769"/>
        <v>1</v>
      </c>
      <c r="F3835" s="6">
        <f t="shared" si="770"/>
        <v>1</v>
      </c>
      <c r="G3835">
        <f t="shared" si="771"/>
        <v>0</v>
      </c>
      <c r="H3835">
        <f t="shared" si="772"/>
        <v>9.2516766022155677E-3</v>
      </c>
      <c r="I3835" s="5">
        <f t="shared" si="773"/>
        <v>9.2516766022155677E-3</v>
      </c>
      <c r="J3835" s="6">
        <f t="shared" si="774"/>
        <v>0.9907483233977844</v>
      </c>
      <c r="K3835" s="5">
        <f t="shared" si="775"/>
        <v>-9.2947391686042363E-3</v>
      </c>
      <c r="L3835" s="6">
        <f t="shared" si="768"/>
        <v>100</v>
      </c>
      <c r="AF3835">
        <v>3.7084406502193162E-2</v>
      </c>
      <c r="AG3835">
        <v>0</v>
      </c>
      <c r="AH3835">
        <v>1</v>
      </c>
      <c r="AI3835">
        <f t="shared" si="779"/>
        <v>3783</v>
      </c>
      <c r="AJ3835">
        <f t="shared" si="780"/>
        <v>48</v>
      </c>
      <c r="AK3835">
        <f t="shared" si="776"/>
        <v>3.6669213139801426E-2</v>
      </c>
      <c r="AL3835">
        <f t="shared" si="777"/>
        <v>0.33333333333333337</v>
      </c>
      <c r="AM3835">
        <f t="shared" si="778"/>
        <v>8.4882437823637552E-5</v>
      </c>
    </row>
    <row r="3836" spans="1:39" x14ac:dyDescent="0.3">
      <c r="A3836">
        <f>Datos!C3835</f>
        <v>0.18911929999999999</v>
      </c>
      <c r="B3836">
        <f>Datos!D3835</f>
        <v>0.34894639999999999</v>
      </c>
      <c r="C3836">
        <f>Datos!E3835</f>
        <v>4.2663100000000002E-2</v>
      </c>
      <c r="D3836" s="5">
        <f>Datos!F3835</f>
        <v>0</v>
      </c>
      <c r="E3836">
        <f t="shared" si="769"/>
        <v>1</v>
      </c>
      <c r="F3836" s="6">
        <f t="shared" si="770"/>
        <v>1</v>
      </c>
      <c r="G3836">
        <f t="shared" si="771"/>
        <v>0</v>
      </c>
      <c r="H3836">
        <f t="shared" si="772"/>
        <v>1.0597023000948988E-2</v>
      </c>
      <c r="I3836" s="5">
        <f t="shared" si="773"/>
        <v>1.0597023000948988E-2</v>
      </c>
      <c r="J3836" s="6">
        <f t="shared" si="774"/>
        <v>0.989402976999051</v>
      </c>
      <c r="K3836" s="5">
        <f t="shared" si="775"/>
        <v>-1.0653571299735352E-2</v>
      </c>
      <c r="L3836" s="6">
        <f t="shared" si="768"/>
        <v>100</v>
      </c>
      <c r="AF3836">
        <v>3.7270331030930179E-2</v>
      </c>
      <c r="AG3836">
        <v>1</v>
      </c>
      <c r="AH3836">
        <v>0</v>
      </c>
      <c r="AI3836">
        <f t="shared" si="779"/>
        <v>3784</v>
      </c>
      <c r="AJ3836">
        <f t="shared" si="780"/>
        <v>48</v>
      </c>
      <c r="AK3836">
        <f t="shared" si="776"/>
        <v>3.6414565826330514E-2</v>
      </c>
      <c r="AL3836">
        <f t="shared" si="777"/>
        <v>0.33333333333333337</v>
      </c>
      <c r="AM3836">
        <f t="shared" si="778"/>
        <v>8.488243782360054E-5</v>
      </c>
    </row>
    <row r="3837" spans="1:39" x14ac:dyDescent="0.3">
      <c r="A3837">
        <f>Datos!C3836</f>
        <v>0.1318202</v>
      </c>
      <c r="B3837">
        <f>Datos!D3836</f>
        <v>0.35365239999999998</v>
      </c>
      <c r="C3837">
        <f>Datos!E3836</f>
        <v>4.1074699999999999E-2</v>
      </c>
      <c r="D3837" s="5">
        <f>Datos!F3836</f>
        <v>0</v>
      </c>
      <c r="E3837">
        <f t="shared" si="769"/>
        <v>1</v>
      </c>
      <c r="F3837" s="6">
        <f t="shared" si="770"/>
        <v>1</v>
      </c>
      <c r="G3837">
        <f t="shared" si="771"/>
        <v>0</v>
      </c>
      <c r="H3837">
        <f t="shared" si="772"/>
        <v>1.095755233779252E-2</v>
      </c>
      <c r="I3837" s="5">
        <f t="shared" si="773"/>
        <v>1.095755233779252E-2</v>
      </c>
      <c r="J3837" s="6">
        <f t="shared" si="774"/>
        <v>0.9890424476622075</v>
      </c>
      <c r="K3837" s="5">
        <f t="shared" si="775"/>
        <v>-1.1018028500667194E-2</v>
      </c>
      <c r="L3837" s="6">
        <f t="shared" si="768"/>
        <v>100</v>
      </c>
      <c r="AF3837">
        <v>3.7443072382165703E-2</v>
      </c>
      <c r="AG3837">
        <v>1</v>
      </c>
      <c r="AH3837">
        <v>0</v>
      </c>
      <c r="AI3837">
        <f t="shared" si="779"/>
        <v>3785</v>
      </c>
      <c r="AJ3837">
        <f t="shared" si="780"/>
        <v>48</v>
      </c>
      <c r="AK3837">
        <f t="shared" si="776"/>
        <v>3.6159918512859712E-2</v>
      </c>
      <c r="AL3837">
        <f t="shared" si="777"/>
        <v>0.33333333333333337</v>
      </c>
      <c r="AM3837">
        <f t="shared" si="778"/>
        <v>8.4882437823637552E-5</v>
      </c>
    </row>
    <row r="3838" spans="1:39" x14ac:dyDescent="0.3">
      <c r="A3838">
        <f>Datos!C3837</f>
        <v>0.1469249</v>
      </c>
      <c r="B3838">
        <f>Datos!D3837</f>
        <v>0.31143670000000001</v>
      </c>
      <c r="C3838">
        <f>Datos!E3837</f>
        <v>3.8603600000000002E-2</v>
      </c>
      <c r="D3838" s="5">
        <f>Datos!F3837</f>
        <v>0</v>
      </c>
      <c r="E3838">
        <f t="shared" si="769"/>
        <v>1</v>
      </c>
      <c r="F3838" s="6">
        <f t="shared" si="770"/>
        <v>1</v>
      </c>
      <c r="G3838">
        <f t="shared" si="771"/>
        <v>0</v>
      </c>
      <c r="H3838">
        <f t="shared" si="772"/>
        <v>1.1935128437922686E-2</v>
      </c>
      <c r="I3838" s="5">
        <f t="shared" si="773"/>
        <v>1.1935128437922686E-2</v>
      </c>
      <c r="J3838" s="6">
        <f t="shared" si="774"/>
        <v>0.98806487156207734</v>
      </c>
      <c r="K3838" s="5">
        <f t="shared" si="775"/>
        <v>-1.2006923913971485E-2</v>
      </c>
      <c r="L3838" s="6">
        <f t="shared" si="768"/>
        <v>100</v>
      </c>
      <c r="AF3838">
        <v>3.7547659665384002E-2</v>
      </c>
      <c r="AG3838">
        <v>1</v>
      </c>
      <c r="AH3838">
        <v>0</v>
      </c>
      <c r="AI3838">
        <f t="shared" si="779"/>
        <v>3786</v>
      </c>
      <c r="AJ3838">
        <f t="shared" si="780"/>
        <v>48</v>
      </c>
      <c r="AK3838">
        <f t="shared" si="776"/>
        <v>3.59052711993888E-2</v>
      </c>
      <c r="AL3838">
        <f t="shared" si="777"/>
        <v>0.33333333333333337</v>
      </c>
      <c r="AM3838">
        <f t="shared" si="778"/>
        <v>8.488243782360054E-5</v>
      </c>
    </row>
    <row r="3839" spans="1:39" x14ac:dyDescent="0.3">
      <c r="A3839">
        <f>Datos!C3838</f>
        <v>9.0191999999999994E-2</v>
      </c>
      <c r="B3839">
        <f>Datos!D3838</f>
        <v>0.23697689999999999</v>
      </c>
      <c r="C3839">
        <f>Datos!E3838</f>
        <v>3.1344799999999999E-2</v>
      </c>
      <c r="D3839" s="5">
        <f>Datos!F3838</f>
        <v>0</v>
      </c>
      <c r="E3839">
        <f t="shared" si="769"/>
        <v>1</v>
      </c>
      <c r="F3839" s="6">
        <f t="shared" si="770"/>
        <v>1</v>
      </c>
      <c r="G3839">
        <f t="shared" si="771"/>
        <v>0</v>
      </c>
      <c r="H3839">
        <f t="shared" si="772"/>
        <v>1.4807323436292034E-2</v>
      </c>
      <c r="I3839" s="5">
        <f t="shared" si="773"/>
        <v>1.4807323436292034E-2</v>
      </c>
      <c r="J3839" s="6">
        <f t="shared" si="774"/>
        <v>0.98519267656370801</v>
      </c>
      <c r="K3839" s="5">
        <f t="shared" si="775"/>
        <v>-1.4918046214754737E-2</v>
      </c>
      <c r="L3839" s="6">
        <f t="shared" si="768"/>
        <v>100</v>
      </c>
      <c r="AF3839">
        <v>3.7667270510116778E-2</v>
      </c>
      <c r="AG3839">
        <v>1</v>
      </c>
      <c r="AH3839">
        <v>0</v>
      </c>
      <c r="AI3839">
        <f t="shared" si="779"/>
        <v>3787</v>
      </c>
      <c r="AJ3839">
        <f t="shared" si="780"/>
        <v>48</v>
      </c>
      <c r="AK3839">
        <f t="shared" si="776"/>
        <v>3.5650623885917998E-2</v>
      </c>
      <c r="AL3839">
        <f t="shared" si="777"/>
        <v>0.33333333333333337</v>
      </c>
      <c r="AM3839">
        <f t="shared" si="778"/>
        <v>8.488243782360054E-5</v>
      </c>
    </row>
    <row r="3840" spans="1:39" x14ac:dyDescent="0.3">
      <c r="A3840">
        <f>Datos!C3839</f>
        <v>0.1572298</v>
      </c>
      <c r="B3840">
        <f>Datos!D3839</f>
        <v>0.13265399999999999</v>
      </c>
      <c r="C3840">
        <f>Datos!E3839</f>
        <v>3.4085400000000002E-2</v>
      </c>
      <c r="D3840" s="5">
        <f>Datos!F3839</f>
        <v>0</v>
      </c>
      <c r="E3840">
        <f t="shared" si="769"/>
        <v>1</v>
      </c>
      <c r="F3840" s="6">
        <f t="shared" si="770"/>
        <v>1</v>
      </c>
      <c r="G3840">
        <f t="shared" si="771"/>
        <v>0</v>
      </c>
      <c r="H3840">
        <f t="shared" si="772"/>
        <v>1.6693986034269449E-2</v>
      </c>
      <c r="I3840" s="5">
        <f t="shared" si="773"/>
        <v>1.6693986034269449E-2</v>
      </c>
      <c r="J3840" s="6">
        <f t="shared" si="774"/>
        <v>0.98330601396573059</v>
      </c>
      <c r="K3840" s="5">
        <f t="shared" si="775"/>
        <v>-1.6834901110051079E-2</v>
      </c>
      <c r="L3840" s="6">
        <f t="shared" si="768"/>
        <v>100</v>
      </c>
      <c r="AF3840">
        <v>3.7744393573025406E-2</v>
      </c>
      <c r="AG3840">
        <v>1</v>
      </c>
      <c r="AH3840">
        <v>0</v>
      </c>
      <c r="AI3840">
        <f t="shared" si="779"/>
        <v>3788</v>
      </c>
      <c r="AJ3840">
        <f t="shared" si="780"/>
        <v>48</v>
      </c>
      <c r="AK3840">
        <f t="shared" si="776"/>
        <v>3.5395976572447196E-2</v>
      </c>
      <c r="AL3840">
        <f t="shared" si="777"/>
        <v>0.33333333333333337</v>
      </c>
      <c r="AM3840">
        <f t="shared" si="778"/>
        <v>0</v>
      </c>
    </row>
    <row r="3841" spans="1:39" x14ac:dyDescent="0.3">
      <c r="A3841">
        <f>Datos!C3840</f>
        <v>0.12518180000000001</v>
      </c>
      <c r="B3841">
        <f>Datos!D3840</f>
        <v>0.14371610000000001</v>
      </c>
      <c r="C3841">
        <f>Datos!E3840</f>
        <v>5.8825599999999999E-2</v>
      </c>
      <c r="D3841" s="5">
        <f>Datos!F3840</f>
        <v>0</v>
      </c>
      <c r="E3841">
        <f t="shared" si="769"/>
        <v>1</v>
      </c>
      <c r="F3841" s="6">
        <f t="shared" si="770"/>
        <v>1</v>
      </c>
      <c r="G3841">
        <f t="shared" si="771"/>
        <v>0</v>
      </c>
      <c r="H3841">
        <f t="shared" si="772"/>
        <v>1.3450565224686495E-2</v>
      </c>
      <c r="I3841" s="5">
        <f t="shared" si="773"/>
        <v>1.3450565224686495E-2</v>
      </c>
      <c r="J3841" s="6">
        <f t="shared" si="774"/>
        <v>0.98654943477531354</v>
      </c>
      <c r="K3841" s="5">
        <f t="shared" si="775"/>
        <v>-1.3541843497434534E-2</v>
      </c>
      <c r="L3841" s="6">
        <f t="shared" si="768"/>
        <v>100</v>
      </c>
      <c r="AF3841">
        <v>3.8531813828799832E-2</v>
      </c>
      <c r="AG3841">
        <v>0</v>
      </c>
      <c r="AH3841">
        <v>1</v>
      </c>
      <c r="AI3841">
        <f t="shared" si="779"/>
        <v>3788</v>
      </c>
      <c r="AJ3841">
        <f t="shared" si="780"/>
        <v>49</v>
      </c>
      <c r="AK3841">
        <f t="shared" si="776"/>
        <v>3.5395976572447196E-2</v>
      </c>
      <c r="AL3841">
        <f t="shared" si="777"/>
        <v>0.31944444444444442</v>
      </c>
      <c r="AM3841">
        <f t="shared" si="778"/>
        <v>8.1345669580985968E-5</v>
      </c>
    </row>
    <row r="3842" spans="1:39" x14ac:dyDescent="0.3">
      <c r="A3842">
        <f>Datos!C3841</f>
        <v>0.1982573</v>
      </c>
      <c r="B3842">
        <f>Datos!D3841</f>
        <v>0.17036290000000001</v>
      </c>
      <c r="C3842">
        <f>Datos!E3841</f>
        <v>4.3255599999999998E-2</v>
      </c>
      <c r="D3842" s="5">
        <f>Datos!F3841</f>
        <v>0</v>
      </c>
      <c r="E3842">
        <f t="shared" si="769"/>
        <v>1</v>
      </c>
      <c r="F3842" s="6">
        <f t="shared" si="770"/>
        <v>1</v>
      </c>
      <c r="G3842">
        <f t="shared" si="771"/>
        <v>0</v>
      </c>
      <c r="H3842">
        <f t="shared" si="772"/>
        <v>1.419541077345168E-2</v>
      </c>
      <c r="I3842" s="5">
        <f t="shared" si="773"/>
        <v>1.419541077345168E-2</v>
      </c>
      <c r="J3842" s="6">
        <f t="shared" si="774"/>
        <v>0.98580458922654834</v>
      </c>
      <c r="K3842" s="5">
        <f t="shared" si="775"/>
        <v>-1.4297129389429151E-2</v>
      </c>
      <c r="L3842" s="6">
        <f t="shared" si="768"/>
        <v>100</v>
      </c>
      <c r="AF3842">
        <v>3.8535620894098579E-2</v>
      </c>
      <c r="AG3842">
        <v>1</v>
      </c>
      <c r="AH3842">
        <v>0</v>
      </c>
      <c r="AI3842">
        <f t="shared" si="779"/>
        <v>3789</v>
      </c>
      <c r="AJ3842">
        <f t="shared" si="780"/>
        <v>49</v>
      </c>
      <c r="AK3842">
        <f t="shared" si="776"/>
        <v>3.5141329258976284E-2</v>
      </c>
      <c r="AL3842">
        <f t="shared" si="777"/>
        <v>0.31944444444444442</v>
      </c>
      <c r="AM3842">
        <f t="shared" si="778"/>
        <v>8.1345669580950501E-5</v>
      </c>
    </row>
    <row r="3843" spans="1:39" x14ac:dyDescent="0.3">
      <c r="A3843">
        <f>Datos!C3842</f>
        <v>0.24731259999999999</v>
      </c>
      <c r="B3843">
        <f>Datos!D3842</f>
        <v>5.7849600000000001E-2</v>
      </c>
      <c r="C3843">
        <f>Datos!E3842</f>
        <v>5.8618000000000003E-2</v>
      </c>
      <c r="D3843" s="5">
        <f>Datos!F3842</f>
        <v>0</v>
      </c>
      <c r="E3843">
        <f t="shared" si="769"/>
        <v>1</v>
      </c>
      <c r="F3843" s="6">
        <f t="shared" si="770"/>
        <v>1</v>
      </c>
      <c r="G3843">
        <f t="shared" si="771"/>
        <v>0</v>
      </c>
      <c r="H3843">
        <f t="shared" si="772"/>
        <v>1.4685300681939913E-2</v>
      </c>
      <c r="I3843" s="5">
        <f t="shared" si="773"/>
        <v>1.4685300681939913E-2</v>
      </c>
      <c r="J3843" s="6">
        <f t="shared" si="774"/>
        <v>0.98531469931806004</v>
      </c>
      <c r="K3843" s="5">
        <f t="shared" si="775"/>
        <v>-1.4794197143189204E-2</v>
      </c>
      <c r="L3843" s="6">
        <f t="shared" si="768"/>
        <v>100</v>
      </c>
      <c r="AF3843">
        <v>3.8829147996514733E-2</v>
      </c>
      <c r="AG3843">
        <v>1</v>
      </c>
      <c r="AH3843">
        <v>0</v>
      </c>
      <c r="AI3843">
        <f t="shared" si="779"/>
        <v>3790</v>
      </c>
      <c r="AJ3843">
        <f t="shared" si="780"/>
        <v>49</v>
      </c>
      <c r="AK3843">
        <f t="shared" si="776"/>
        <v>3.4886681945505482E-2</v>
      </c>
      <c r="AL3843">
        <f t="shared" si="777"/>
        <v>0.31944444444444442</v>
      </c>
      <c r="AM3843">
        <f t="shared" si="778"/>
        <v>8.1345669580950501E-5</v>
      </c>
    </row>
    <row r="3844" spans="1:39" x14ac:dyDescent="0.3">
      <c r="A3844">
        <f>Datos!C3843</f>
        <v>0.31136000000000003</v>
      </c>
      <c r="B3844">
        <f>Datos!D3843</f>
        <v>2.3109999999999999E-2</v>
      </c>
      <c r="C3844">
        <f>Datos!E3843</f>
        <v>3.4239699999999998E-2</v>
      </c>
      <c r="D3844" s="5">
        <f>Datos!F3843</f>
        <v>0</v>
      </c>
      <c r="E3844">
        <f t="shared" si="769"/>
        <v>1</v>
      </c>
      <c r="F3844" s="6">
        <f t="shared" si="770"/>
        <v>1</v>
      </c>
      <c r="G3844">
        <f t="shared" si="771"/>
        <v>0</v>
      </c>
      <c r="H3844">
        <f t="shared" si="772"/>
        <v>1.861365549598612E-2</v>
      </c>
      <c r="I3844" s="5">
        <f t="shared" si="773"/>
        <v>1.861365549598612E-2</v>
      </c>
      <c r="J3844" s="6">
        <f t="shared" si="774"/>
        <v>0.98138634450401385</v>
      </c>
      <c r="K3844" s="5">
        <f t="shared" si="775"/>
        <v>-1.878906972514224E-2</v>
      </c>
      <c r="L3844" s="6">
        <f t="shared" ref="L3844:L3907" si="781">100*IF(H3844&gt;=$AB$10,D3844/F3844,E3844/F3844)</f>
        <v>100</v>
      </c>
      <c r="AF3844">
        <v>3.8844909508715358E-2</v>
      </c>
      <c r="AG3844">
        <v>1</v>
      </c>
      <c r="AH3844">
        <v>0</v>
      </c>
      <c r="AI3844">
        <f t="shared" si="779"/>
        <v>3791</v>
      </c>
      <c r="AJ3844">
        <f t="shared" si="780"/>
        <v>49</v>
      </c>
      <c r="AK3844">
        <f t="shared" si="776"/>
        <v>3.4632034632034681E-2</v>
      </c>
      <c r="AL3844">
        <f t="shared" si="777"/>
        <v>0.31944444444444442</v>
      </c>
      <c r="AM3844">
        <f t="shared" si="778"/>
        <v>8.1345669580985968E-5</v>
      </c>
    </row>
    <row r="3845" spans="1:39" x14ac:dyDescent="0.3">
      <c r="A3845">
        <f>Datos!C3844</f>
        <v>0.21906149999999999</v>
      </c>
      <c r="B3845">
        <f>Datos!D3844</f>
        <v>9.6560000000000005E-4</v>
      </c>
      <c r="C3845">
        <f>Datos!E3844</f>
        <v>4.2535400000000001E-2</v>
      </c>
      <c r="D3845" s="5">
        <f>Datos!F3844</f>
        <v>0</v>
      </c>
      <c r="E3845">
        <f t="shared" ref="E3845:E3908" si="782">1-D3845</f>
        <v>1</v>
      </c>
      <c r="F3845" s="6">
        <f t="shared" ref="F3845:F3908" si="783">D3845+E3845</f>
        <v>1</v>
      </c>
      <c r="G3845">
        <f t="shared" ref="G3845:G3908" si="784">IF(F3845=0,"",D3845/F3845)</f>
        <v>0</v>
      </c>
      <c r="H3845">
        <f t="shared" ref="H3845:H3908" si="785">1/(1+EXP(-$O$5-MMULT(A3845:C3845,$O$6:$O$8)))</f>
        <v>1.8807563397847851E-2</v>
      </c>
      <c r="I3845" s="5">
        <f t="shared" ref="I3845:I3908" si="786">F3845*H3845</f>
        <v>1.8807563397847851E-2</v>
      </c>
      <c r="J3845" s="6">
        <f t="shared" ref="J3845:J3908" si="787">F3845-I3845</f>
        <v>0.98119243660215216</v>
      </c>
      <c r="K3845" s="5">
        <f t="shared" ref="K3845:K3908" si="788">IFERROR(F3845*(G3845*LN(H3845)+(1-G3845)*LN(1-H3845)),0)</f>
        <v>-1.8986674941665952E-2</v>
      </c>
      <c r="L3845" s="6">
        <f t="shared" si="781"/>
        <v>100</v>
      </c>
      <c r="AF3845">
        <v>3.8874184335206036E-2</v>
      </c>
      <c r="AG3845">
        <v>1</v>
      </c>
      <c r="AH3845">
        <v>0</v>
      </c>
      <c r="AI3845">
        <f t="shared" si="779"/>
        <v>3792</v>
      </c>
      <c r="AJ3845">
        <f t="shared" si="780"/>
        <v>49</v>
      </c>
      <c r="AK3845">
        <f t="shared" ref="AK3845:AK3908" si="789">1-AI3845/AI$4003</f>
        <v>3.4377387318563768E-2</v>
      </c>
      <c r="AL3845">
        <f t="shared" ref="AL3845:AL3908" si="790">1-AJ3845/AJ$4003</f>
        <v>0.31944444444444442</v>
      </c>
      <c r="AM3845">
        <f t="shared" ref="AM3845:AM3908" si="791">(AK3845-AK3846)*AL3845</f>
        <v>8.1345669580950501E-5</v>
      </c>
    </row>
    <row r="3846" spans="1:39" x14ac:dyDescent="0.3">
      <c r="A3846">
        <f>Datos!C3845</f>
        <v>0.27261839999999998</v>
      </c>
      <c r="B3846">
        <f>Datos!D3845</f>
        <v>-0.21627179999999999</v>
      </c>
      <c r="C3846">
        <f>Datos!E3845</f>
        <v>5.1053000000000001E-2</v>
      </c>
      <c r="D3846" s="5">
        <f>Datos!F3845</f>
        <v>0</v>
      </c>
      <c r="E3846">
        <f t="shared" si="782"/>
        <v>1</v>
      </c>
      <c r="F3846" s="6">
        <f t="shared" si="783"/>
        <v>1</v>
      </c>
      <c r="G3846">
        <f t="shared" si="784"/>
        <v>0</v>
      </c>
      <c r="H3846">
        <f t="shared" si="785"/>
        <v>2.4523739084718901E-2</v>
      </c>
      <c r="I3846" s="5">
        <f t="shared" si="786"/>
        <v>2.4523739084718901E-2</v>
      </c>
      <c r="J3846" s="6">
        <f t="shared" si="787"/>
        <v>0.97547626091528106</v>
      </c>
      <c r="K3846" s="5">
        <f t="shared" si="788"/>
        <v>-2.4829454514637472E-2</v>
      </c>
      <c r="L3846" s="6">
        <f t="shared" si="781"/>
        <v>100</v>
      </c>
      <c r="AF3846">
        <v>3.8876878476940033E-2</v>
      </c>
      <c r="AG3846">
        <v>1</v>
      </c>
      <c r="AH3846">
        <v>0</v>
      </c>
      <c r="AI3846">
        <f t="shared" ref="AI3846:AI3909" si="792">AI3845+AG3846</f>
        <v>3793</v>
      </c>
      <c r="AJ3846">
        <f t="shared" ref="AJ3846:AJ3909" si="793">AJ3845+AH3846</f>
        <v>49</v>
      </c>
      <c r="AK3846">
        <f t="shared" si="789"/>
        <v>3.4122740005092966E-2</v>
      </c>
      <c r="AL3846">
        <f t="shared" si="790"/>
        <v>0.31944444444444442</v>
      </c>
      <c r="AM3846">
        <f t="shared" si="791"/>
        <v>8.1345669580985968E-5</v>
      </c>
    </row>
    <row r="3847" spans="1:39" x14ac:dyDescent="0.3">
      <c r="A3847">
        <f>Datos!C3846</f>
        <v>0.2837324</v>
      </c>
      <c r="B3847">
        <f>Datos!D3846</f>
        <v>-0.2047667</v>
      </c>
      <c r="C3847">
        <f>Datos!E3846</f>
        <v>5.8444500000000003E-2</v>
      </c>
      <c r="D3847" s="5">
        <f>Datos!F3846</f>
        <v>0</v>
      </c>
      <c r="E3847">
        <f t="shared" si="782"/>
        <v>1</v>
      </c>
      <c r="F3847" s="6">
        <f t="shared" si="783"/>
        <v>1</v>
      </c>
      <c r="G3847">
        <f t="shared" si="784"/>
        <v>0</v>
      </c>
      <c r="H3847">
        <f t="shared" si="785"/>
        <v>2.2467665312406192E-2</v>
      </c>
      <c r="I3847" s="5">
        <f t="shared" si="786"/>
        <v>2.2467665312406192E-2</v>
      </c>
      <c r="J3847" s="6">
        <f t="shared" si="787"/>
        <v>0.97753233468759382</v>
      </c>
      <c r="K3847" s="5">
        <f t="shared" si="788"/>
        <v>-2.2723908705422739E-2</v>
      </c>
      <c r="L3847" s="6">
        <f t="shared" si="781"/>
        <v>100</v>
      </c>
      <c r="AF3847">
        <v>3.8910642622683657E-2</v>
      </c>
      <c r="AG3847">
        <v>1</v>
      </c>
      <c r="AH3847">
        <v>0</v>
      </c>
      <c r="AI3847">
        <f t="shared" si="792"/>
        <v>3794</v>
      </c>
      <c r="AJ3847">
        <f t="shared" si="793"/>
        <v>49</v>
      </c>
      <c r="AK3847">
        <f t="shared" si="789"/>
        <v>3.3868092691622054E-2</v>
      </c>
      <c r="AL3847">
        <f t="shared" si="790"/>
        <v>0.31944444444444442</v>
      </c>
      <c r="AM3847">
        <f t="shared" si="791"/>
        <v>8.1345669580950501E-5</v>
      </c>
    </row>
    <row r="3848" spans="1:39" x14ac:dyDescent="0.3">
      <c r="A3848">
        <f>Datos!C3847</f>
        <v>0.2826612</v>
      </c>
      <c r="B3848">
        <f>Datos!D3847</f>
        <v>-0.23105880000000001</v>
      </c>
      <c r="C3848">
        <f>Datos!E3847</f>
        <v>5.7327400000000001E-2</v>
      </c>
      <c r="D3848" s="5">
        <f>Datos!F3847</f>
        <v>0</v>
      </c>
      <c r="E3848">
        <f t="shared" si="782"/>
        <v>1</v>
      </c>
      <c r="F3848" s="6">
        <f t="shared" si="783"/>
        <v>1</v>
      </c>
      <c r="G3848">
        <f t="shared" si="784"/>
        <v>0</v>
      </c>
      <c r="H3848">
        <f t="shared" si="785"/>
        <v>2.3714259807473614E-2</v>
      </c>
      <c r="I3848" s="5">
        <f t="shared" si="786"/>
        <v>2.3714259807473614E-2</v>
      </c>
      <c r="J3848" s="6">
        <f t="shared" si="787"/>
        <v>0.97628574019252634</v>
      </c>
      <c r="K3848" s="5">
        <f t="shared" si="788"/>
        <v>-2.3999968826116935E-2</v>
      </c>
      <c r="L3848" s="6">
        <f t="shared" si="781"/>
        <v>100</v>
      </c>
      <c r="AF3848">
        <v>3.9060490991570052E-2</v>
      </c>
      <c r="AG3848">
        <v>1</v>
      </c>
      <c r="AH3848">
        <v>0</v>
      </c>
      <c r="AI3848">
        <f t="shared" si="792"/>
        <v>3795</v>
      </c>
      <c r="AJ3848">
        <f t="shared" si="793"/>
        <v>49</v>
      </c>
      <c r="AK3848">
        <f t="shared" si="789"/>
        <v>3.3613445378151252E-2</v>
      </c>
      <c r="AL3848">
        <f t="shared" si="790"/>
        <v>0.31944444444444442</v>
      </c>
      <c r="AM3848">
        <f t="shared" si="791"/>
        <v>8.1345669580950501E-5</v>
      </c>
    </row>
    <row r="3849" spans="1:39" x14ac:dyDescent="0.3">
      <c r="A3849">
        <f>Datos!C3848</f>
        <v>0.22049659999999999</v>
      </c>
      <c r="B3849">
        <f>Datos!D3848</f>
        <v>2.8423799999999999E-2</v>
      </c>
      <c r="C3849">
        <f>Datos!E3848</f>
        <v>5.55275E-2</v>
      </c>
      <c r="D3849" s="5">
        <f>Datos!F3848</f>
        <v>0</v>
      </c>
      <c r="E3849">
        <f t="shared" si="782"/>
        <v>1</v>
      </c>
      <c r="F3849" s="6">
        <f t="shared" si="783"/>
        <v>1</v>
      </c>
      <c r="G3849">
        <f t="shared" si="784"/>
        <v>0</v>
      </c>
      <c r="H3849">
        <f t="shared" si="785"/>
        <v>1.6053251224269805E-2</v>
      </c>
      <c r="I3849" s="5">
        <f t="shared" si="786"/>
        <v>1.6053251224269805E-2</v>
      </c>
      <c r="J3849" s="6">
        <f t="shared" si="787"/>
        <v>0.98394674877573018</v>
      </c>
      <c r="K3849" s="5">
        <f t="shared" si="788"/>
        <v>-1.6183500492101779E-2</v>
      </c>
      <c r="L3849" s="6">
        <f t="shared" si="781"/>
        <v>100</v>
      </c>
      <c r="AF3849">
        <v>3.9084827708395581E-2</v>
      </c>
      <c r="AG3849">
        <v>1</v>
      </c>
      <c r="AH3849">
        <v>0</v>
      </c>
      <c r="AI3849">
        <f t="shared" si="792"/>
        <v>3796</v>
      </c>
      <c r="AJ3849">
        <f t="shared" si="793"/>
        <v>49</v>
      </c>
      <c r="AK3849">
        <f t="shared" si="789"/>
        <v>3.3358798064680451E-2</v>
      </c>
      <c r="AL3849">
        <f t="shared" si="790"/>
        <v>0.31944444444444442</v>
      </c>
      <c r="AM3849">
        <f t="shared" si="791"/>
        <v>8.1345669580985968E-5</v>
      </c>
    </row>
    <row r="3850" spans="1:39" x14ac:dyDescent="0.3">
      <c r="A3850">
        <f>Datos!C3849</f>
        <v>0.16582640000000001</v>
      </c>
      <c r="B3850">
        <f>Datos!D3849</f>
        <v>-8.9271999999999997E-3</v>
      </c>
      <c r="C3850">
        <f>Datos!E3849</f>
        <v>7.9461400000000001E-2</v>
      </c>
      <c r="D3850" s="5">
        <f>Datos!F3849</f>
        <v>0</v>
      </c>
      <c r="E3850">
        <f t="shared" si="782"/>
        <v>1</v>
      </c>
      <c r="F3850" s="6">
        <f t="shared" si="783"/>
        <v>1</v>
      </c>
      <c r="G3850">
        <f t="shared" si="784"/>
        <v>0</v>
      </c>
      <c r="H3850">
        <f t="shared" si="785"/>
        <v>1.4286803008395818E-2</v>
      </c>
      <c r="I3850" s="5">
        <f t="shared" si="786"/>
        <v>1.4286803008395818E-2</v>
      </c>
      <c r="J3850" s="6">
        <f t="shared" si="787"/>
        <v>0.9857131969916042</v>
      </c>
      <c r="K3850" s="5">
        <f t="shared" si="788"/>
        <v>-1.4389841953980669E-2</v>
      </c>
      <c r="L3850" s="6">
        <f t="shared" si="781"/>
        <v>100</v>
      </c>
      <c r="AF3850">
        <v>3.9112771523092262E-2</v>
      </c>
      <c r="AG3850">
        <v>1</v>
      </c>
      <c r="AH3850">
        <v>0</v>
      </c>
      <c r="AI3850">
        <f t="shared" si="792"/>
        <v>3797</v>
      </c>
      <c r="AJ3850">
        <f t="shared" si="793"/>
        <v>49</v>
      </c>
      <c r="AK3850">
        <f t="shared" si="789"/>
        <v>3.3104150751209538E-2</v>
      </c>
      <c r="AL3850">
        <f t="shared" si="790"/>
        <v>0.31944444444444442</v>
      </c>
      <c r="AM3850">
        <f t="shared" si="791"/>
        <v>8.1345669580950501E-5</v>
      </c>
    </row>
    <row r="3851" spans="1:39" x14ac:dyDescent="0.3">
      <c r="A3851">
        <f>Datos!C3850</f>
        <v>-0.4376198</v>
      </c>
      <c r="B3851">
        <f>Datos!D3850</f>
        <v>-8.6269100000000001E-2</v>
      </c>
      <c r="C3851">
        <f>Datos!E3850</f>
        <v>2.98175E-2</v>
      </c>
      <c r="D3851" s="5">
        <f>Datos!F3850</f>
        <v>1</v>
      </c>
      <c r="E3851">
        <f t="shared" si="782"/>
        <v>0</v>
      </c>
      <c r="F3851" s="6">
        <f t="shared" si="783"/>
        <v>1</v>
      </c>
      <c r="G3851">
        <f t="shared" si="784"/>
        <v>1</v>
      </c>
      <c r="H3851">
        <f t="shared" si="785"/>
        <v>3.314291134459748E-2</v>
      </c>
      <c r="I3851" s="5">
        <f t="shared" si="786"/>
        <v>3.314291134459748E-2</v>
      </c>
      <c r="J3851" s="6">
        <f t="shared" si="787"/>
        <v>0.96685708865540254</v>
      </c>
      <c r="K3851" s="5">
        <f t="shared" si="788"/>
        <v>-3.40692642097514</v>
      </c>
      <c r="L3851" s="6">
        <f t="shared" si="781"/>
        <v>100</v>
      </c>
      <c r="AF3851">
        <v>3.9631538246522824E-2</v>
      </c>
      <c r="AG3851">
        <v>1</v>
      </c>
      <c r="AH3851">
        <v>0</v>
      </c>
      <c r="AI3851">
        <f t="shared" si="792"/>
        <v>3798</v>
      </c>
      <c r="AJ3851">
        <f t="shared" si="793"/>
        <v>49</v>
      </c>
      <c r="AK3851">
        <f t="shared" si="789"/>
        <v>3.2849503437738736E-2</v>
      </c>
      <c r="AL3851">
        <f t="shared" si="790"/>
        <v>0.31944444444444442</v>
      </c>
      <c r="AM3851">
        <f t="shared" si="791"/>
        <v>8.1345669580950501E-5</v>
      </c>
    </row>
    <row r="3852" spans="1:39" x14ac:dyDescent="0.3">
      <c r="A3852">
        <f>Datos!C3851</f>
        <v>0.38952219999999999</v>
      </c>
      <c r="B3852">
        <f>Datos!D3851</f>
        <v>0.31598470000000001</v>
      </c>
      <c r="C3852">
        <f>Datos!E3851</f>
        <v>5.6628499999999998E-2</v>
      </c>
      <c r="D3852" s="5">
        <f>Datos!F3851</f>
        <v>0</v>
      </c>
      <c r="E3852">
        <f t="shared" si="782"/>
        <v>1</v>
      </c>
      <c r="F3852" s="6">
        <f t="shared" si="783"/>
        <v>1</v>
      </c>
      <c r="G3852">
        <f t="shared" si="784"/>
        <v>0</v>
      </c>
      <c r="H3852">
        <f t="shared" si="785"/>
        <v>9.0131668723776107E-3</v>
      </c>
      <c r="I3852" s="5">
        <f t="shared" si="786"/>
        <v>9.0131668723776107E-3</v>
      </c>
      <c r="J3852" s="6">
        <f t="shared" si="787"/>
        <v>0.99098683312762237</v>
      </c>
      <c r="K3852" s="5">
        <f t="shared" si="788"/>
        <v>-9.0540311908462422E-3</v>
      </c>
      <c r="L3852" s="6">
        <f t="shared" si="781"/>
        <v>100</v>
      </c>
      <c r="AF3852">
        <v>3.9800768390824359E-2</v>
      </c>
      <c r="AG3852">
        <v>1</v>
      </c>
      <c r="AH3852">
        <v>0</v>
      </c>
      <c r="AI3852">
        <f t="shared" si="792"/>
        <v>3799</v>
      </c>
      <c r="AJ3852">
        <f t="shared" si="793"/>
        <v>49</v>
      </c>
      <c r="AK3852">
        <f t="shared" si="789"/>
        <v>3.2594856124267935E-2</v>
      </c>
      <c r="AL3852">
        <f t="shared" si="790"/>
        <v>0.31944444444444442</v>
      </c>
      <c r="AM3852">
        <f t="shared" si="791"/>
        <v>0</v>
      </c>
    </row>
    <row r="3853" spans="1:39" x14ac:dyDescent="0.3">
      <c r="A3853">
        <f>Datos!C3852</f>
        <v>0.43159629999999999</v>
      </c>
      <c r="B3853">
        <f>Datos!D3852</f>
        <v>0.37050480000000002</v>
      </c>
      <c r="C3853">
        <f>Datos!E3852</f>
        <v>5.69466E-2</v>
      </c>
      <c r="D3853" s="5">
        <f>Datos!F3852</f>
        <v>0</v>
      </c>
      <c r="E3853">
        <f t="shared" si="782"/>
        <v>1</v>
      </c>
      <c r="F3853" s="6">
        <f t="shared" si="783"/>
        <v>1</v>
      </c>
      <c r="G3853">
        <f t="shared" si="784"/>
        <v>0</v>
      </c>
      <c r="H3853">
        <f t="shared" si="785"/>
        <v>8.0287833946311449E-3</v>
      </c>
      <c r="I3853" s="5">
        <f t="shared" si="786"/>
        <v>8.0287833946311449E-3</v>
      </c>
      <c r="J3853" s="6">
        <f t="shared" si="787"/>
        <v>0.99197121660536891</v>
      </c>
      <c r="K3853" s="5">
        <f t="shared" si="788"/>
        <v>-8.0611876370039071E-3</v>
      </c>
      <c r="L3853" s="6">
        <f t="shared" si="781"/>
        <v>100</v>
      </c>
      <c r="AF3853">
        <v>3.9933212985334053E-2</v>
      </c>
      <c r="AG3853">
        <v>0</v>
      </c>
      <c r="AH3853">
        <v>1</v>
      </c>
      <c r="AI3853">
        <f t="shared" si="792"/>
        <v>3799</v>
      </c>
      <c r="AJ3853">
        <f t="shared" si="793"/>
        <v>50</v>
      </c>
      <c r="AK3853">
        <f t="shared" si="789"/>
        <v>3.2594856124267935E-2</v>
      </c>
      <c r="AL3853">
        <f t="shared" si="790"/>
        <v>0.30555555555555558</v>
      </c>
      <c r="AM3853">
        <f t="shared" si="791"/>
        <v>7.7808901338334425E-5</v>
      </c>
    </row>
    <row r="3854" spans="1:39" x14ac:dyDescent="0.3">
      <c r="A3854">
        <f>Datos!C3853</f>
        <v>0.38445210000000002</v>
      </c>
      <c r="B3854">
        <f>Datos!D3853</f>
        <v>0.32347819999999999</v>
      </c>
      <c r="C3854">
        <f>Datos!E3853</f>
        <v>5.2701900000000003E-2</v>
      </c>
      <c r="D3854" s="5">
        <f>Datos!F3853</f>
        <v>0</v>
      </c>
      <c r="E3854">
        <f t="shared" si="782"/>
        <v>1</v>
      </c>
      <c r="F3854" s="6">
        <f t="shared" si="783"/>
        <v>1</v>
      </c>
      <c r="G3854">
        <f t="shared" si="784"/>
        <v>0</v>
      </c>
      <c r="H3854">
        <f t="shared" si="785"/>
        <v>9.2295629647158144E-3</v>
      </c>
      <c r="I3854" s="5">
        <f t="shared" si="786"/>
        <v>9.2295629647158144E-3</v>
      </c>
      <c r="J3854" s="6">
        <f t="shared" si="787"/>
        <v>0.99077043703528422</v>
      </c>
      <c r="K3854" s="5">
        <f t="shared" si="788"/>
        <v>-9.2724192815132802E-3</v>
      </c>
      <c r="L3854" s="6">
        <f t="shared" si="781"/>
        <v>100</v>
      </c>
      <c r="AF3854">
        <v>4.032583850610285E-2</v>
      </c>
      <c r="AG3854">
        <v>1</v>
      </c>
      <c r="AH3854">
        <v>0</v>
      </c>
      <c r="AI3854">
        <f t="shared" si="792"/>
        <v>3800</v>
      </c>
      <c r="AJ3854">
        <f t="shared" si="793"/>
        <v>50</v>
      </c>
      <c r="AK3854">
        <f t="shared" si="789"/>
        <v>3.2340208810797022E-2</v>
      </c>
      <c r="AL3854">
        <f t="shared" si="790"/>
        <v>0.30555555555555558</v>
      </c>
      <c r="AM3854">
        <f t="shared" si="791"/>
        <v>7.7808901338300503E-5</v>
      </c>
    </row>
    <row r="3855" spans="1:39" x14ac:dyDescent="0.3">
      <c r="A3855">
        <f>Datos!C3854</f>
        <v>0.34351520000000002</v>
      </c>
      <c r="B3855">
        <f>Datos!D3854</f>
        <v>0.30337649999999999</v>
      </c>
      <c r="C3855">
        <f>Datos!E3854</f>
        <v>1.1199600000000001E-2</v>
      </c>
      <c r="D3855" s="5">
        <f>Datos!F3854</f>
        <v>0</v>
      </c>
      <c r="E3855">
        <f t="shared" si="782"/>
        <v>1</v>
      </c>
      <c r="F3855" s="6">
        <f t="shared" si="783"/>
        <v>1</v>
      </c>
      <c r="G3855">
        <f t="shared" si="784"/>
        <v>0</v>
      </c>
      <c r="H3855">
        <f t="shared" si="785"/>
        <v>1.3936198546664376E-2</v>
      </c>
      <c r="I3855" s="5">
        <f t="shared" si="786"/>
        <v>1.3936198546664376E-2</v>
      </c>
      <c r="J3855" s="6">
        <f t="shared" si="787"/>
        <v>0.98606380145333561</v>
      </c>
      <c r="K3855" s="5">
        <f t="shared" si="788"/>
        <v>-1.4034219116608163E-2</v>
      </c>
      <c r="L3855" s="6">
        <f t="shared" si="781"/>
        <v>100</v>
      </c>
      <c r="AF3855">
        <v>4.0880017011612764E-2</v>
      </c>
      <c r="AG3855">
        <v>1</v>
      </c>
      <c r="AH3855">
        <v>0</v>
      </c>
      <c r="AI3855">
        <f t="shared" si="792"/>
        <v>3801</v>
      </c>
      <c r="AJ3855">
        <f t="shared" si="793"/>
        <v>50</v>
      </c>
      <c r="AK3855">
        <f t="shared" si="789"/>
        <v>3.208556149732622E-2</v>
      </c>
      <c r="AL3855">
        <f t="shared" si="790"/>
        <v>0.30555555555555558</v>
      </c>
      <c r="AM3855">
        <f t="shared" si="791"/>
        <v>7.7808901338334425E-5</v>
      </c>
    </row>
    <row r="3856" spans="1:39" x14ac:dyDescent="0.3">
      <c r="A3856">
        <f>Datos!C3855</f>
        <v>0.32147629999999999</v>
      </c>
      <c r="B3856">
        <f>Datos!D3855</f>
        <v>0.29815330000000001</v>
      </c>
      <c r="C3856">
        <f>Datos!E3855</f>
        <v>3.3201000000000001E-2</v>
      </c>
      <c r="D3856" s="5">
        <f>Datos!F3855</f>
        <v>0</v>
      </c>
      <c r="E3856">
        <f t="shared" si="782"/>
        <v>1</v>
      </c>
      <c r="F3856" s="6">
        <f t="shared" si="783"/>
        <v>1</v>
      </c>
      <c r="G3856">
        <f t="shared" si="784"/>
        <v>0</v>
      </c>
      <c r="H3856">
        <f t="shared" si="785"/>
        <v>1.175496125403961E-2</v>
      </c>
      <c r="I3856" s="5">
        <f t="shared" si="786"/>
        <v>1.175496125403961E-2</v>
      </c>
      <c r="J3856" s="6">
        <f t="shared" si="787"/>
        <v>0.98824503874596037</v>
      </c>
      <c r="K3856" s="5">
        <f t="shared" si="788"/>
        <v>-1.1824597059825359E-2</v>
      </c>
      <c r="L3856" s="6">
        <f t="shared" si="781"/>
        <v>100</v>
      </c>
      <c r="AF3856">
        <v>4.0885622044720162E-2</v>
      </c>
      <c r="AG3856">
        <v>1</v>
      </c>
      <c r="AH3856">
        <v>0</v>
      </c>
      <c r="AI3856">
        <f t="shared" si="792"/>
        <v>3802</v>
      </c>
      <c r="AJ3856">
        <f t="shared" si="793"/>
        <v>50</v>
      </c>
      <c r="AK3856">
        <f t="shared" si="789"/>
        <v>3.1830914183855308E-2</v>
      </c>
      <c r="AL3856">
        <f t="shared" si="790"/>
        <v>0.30555555555555558</v>
      </c>
      <c r="AM3856">
        <f t="shared" si="791"/>
        <v>7.7808901338300503E-5</v>
      </c>
    </row>
    <row r="3857" spans="1:39" x14ac:dyDescent="0.3">
      <c r="A3857">
        <f>Datos!C3856</f>
        <v>0.33756370000000002</v>
      </c>
      <c r="B3857">
        <f>Datos!D3856</f>
        <v>0.36018230000000001</v>
      </c>
      <c r="C3857">
        <f>Datos!E3856</f>
        <v>4.2756500000000003E-2</v>
      </c>
      <c r="D3857" s="5">
        <f>Datos!F3856</f>
        <v>0</v>
      </c>
      <c r="E3857">
        <f t="shared" si="782"/>
        <v>1</v>
      </c>
      <c r="F3857" s="6">
        <f t="shared" si="783"/>
        <v>1</v>
      </c>
      <c r="G3857">
        <f t="shared" si="784"/>
        <v>0</v>
      </c>
      <c r="H3857">
        <f t="shared" si="785"/>
        <v>9.6689399503456057E-3</v>
      </c>
      <c r="I3857" s="5">
        <f t="shared" si="786"/>
        <v>9.6689399503456057E-3</v>
      </c>
      <c r="J3857" s="6">
        <f t="shared" si="787"/>
        <v>0.99033106004965443</v>
      </c>
      <c r="K3857" s="5">
        <f t="shared" si="788"/>
        <v>-9.7159876635273916E-3</v>
      </c>
      <c r="L3857" s="6">
        <f t="shared" si="781"/>
        <v>100</v>
      </c>
      <c r="AF3857">
        <v>4.0918834242828855E-2</v>
      </c>
      <c r="AG3857">
        <v>1</v>
      </c>
      <c r="AH3857">
        <v>0</v>
      </c>
      <c r="AI3857">
        <f t="shared" si="792"/>
        <v>3803</v>
      </c>
      <c r="AJ3857">
        <f t="shared" si="793"/>
        <v>50</v>
      </c>
      <c r="AK3857">
        <f t="shared" si="789"/>
        <v>3.1576266870384506E-2</v>
      </c>
      <c r="AL3857">
        <f t="shared" si="790"/>
        <v>0.30555555555555558</v>
      </c>
      <c r="AM3857">
        <f t="shared" si="791"/>
        <v>7.7808901338300503E-5</v>
      </c>
    </row>
    <row r="3858" spans="1:39" x14ac:dyDescent="0.3">
      <c r="A3858">
        <f>Datos!C3857</f>
        <v>0.37123810000000002</v>
      </c>
      <c r="B3858">
        <f>Datos!D3857</f>
        <v>0.38891429999999999</v>
      </c>
      <c r="C3858">
        <f>Datos!E3857</f>
        <v>3.6050800000000001E-2</v>
      </c>
      <c r="D3858" s="5">
        <f>Datos!F3857</f>
        <v>0</v>
      </c>
      <c r="E3858">
        <f t="shared" si="782"/>
        <v>1</v>
      </c>
      <c r="F3858" s="6">
        <f t="shared" si="783"/>
        <v>1</v>
      </c>
      <c r="G3858">
        <f t="shared" si="784"/>
        <v>0</v>
      </c>
      <c r="H3858">
        <f t="shared" si="785"/>
        <v>9.6014766178468755E-3</v>
      </c>
      <c r="I3858" s="5">
        <f t="shared" si="786"/>
        <v>9.6014766178468755E-3</v>
      </c>
      <c r="J3858" s="6">
        <f t="shared" si="787"/>
        <v>0.99039852338215317</v>
      </c>
      <c r="K3858" s="5">
        <f t="shared" si="788"/>
        <v>-9.6478679836991717E-3</v>
      </c>
      <c r="L3858" s="6">
        <f t="shared" si="781"/>
        <v>100</v>
      </c>
      <c r="AF3858">
        <v>4.1068908924571081E-2</v>
      </c>
      <c r="AG3858">
        <v>1</v>
      </c>
      <c r="AH3858">
        <v>0</v>
      </c>
      <c r="AI3858">
        <f t="shared" si="792"/>
        <v>3804</v>
      </c>
      <c r="AJ3858">
        <f t="shared" si="793"/>
        <v>50</v>
      </c>
      <c r="AK3858">
        <f t="shared" si="789"/>
        <v>3.1321619556913705E-2</v>
      </c>
      <c r="AL3858">
        <f t="shared" si="790"/>
        <v>0.30555555555555558</v>
      </c>
      <c r="AM3858">
        <f t="shared" si="791"/>
        <v>7.7808901338334425E-5</v>
      </c>
    </row>
    <row r="3859" spans="1:39" x14ac:dyDescent="0.3">
      <c r="A3859">
        <f>Datos!C3858</f>
        <v>0.39577370000000001</v>
      </c>
      <c r="B3859">
        <f>Datos!D3858</f>
        <v>0.41370440000000003</v>
      </c>
      <c r="C3859">
        <f>Datos!E3858</f>
        <v>4.1404400000000001E-2</v>
      </c>
      <c r="D3859" s="5">
        <f>Datos!F3858</f>
        <v>0</v>
      </c>
      <c r="E3859">
        <f t="shared" si="782"/>
        <v>1</v>
      </c>
      <c r="F3859" s="6">
        <f t="shared" si="783"/>
        <v>1</v>
      </c>
      <c r="G3859">
        <f t="shared" si="784"/>
        <v>0</v>
      </c>
      <c r="H3859">
        <f t="shared" si="785"/>
        <v>8.6856511675080916E-3</v>
      </c>
      <c r="I3859" s="5">
        <f t="shared" si="786"/>
        <v>8.6856511675080916E-3</v>
      </c>
      <c r="J3859" s="6">
        <f t="shared" si="787"/>
        <v>0.99131434883249192</v>
      </c>
      <c r="K3859" s="5">
        <f t="shared" si="788"/>
        <v>-8.7235912851142215E-3</v>
      </c>
      <c r="L3859" s="6">
        <f t="shared" si="781"/>
        <v>100</v>
      </c>
      <c r="AF3859">
        <v>4.1164698564030662E-2</v>
      </c>
      <c r="AG3859">
        <v>1</v>
      </c>
      <c r="AH3859">
        <v>0</v>
      </c>
      <c r="AI3859">
        <f t="shared" si="792"/>
        <v>3805</v>
      </c>
      <c r="AJ3859">
        <f t="shared" si="793"/>
        <v>50</v>
      </c>
      <c r="AK3859">
        <f t="shared" si="789"/>
        <v>3.1066972243442792E-2</v>
      </c>
      <c r="AL3859">
        <f t="shared" si="790"/>
        <v>0.30555555555555558</v>
      </c>
      <c r="AM3859">
        <f t="shared" si="791"/>
        <v>7.7808901338300503E-5</v>
      </c>
    </row>
    <row r="3860" spans="1:39" x14ac:dyDescent="0.3">
      <c r="A3860">
        <f>Datos!C3859</f>
        <v>0.42528519999999997</v>
      </c>
      <c r="B3860">
        <f>Datos!D3859</f>
        <v>0.46449600000000002</v>
      </c>
      <c r="C3860">
        <f>Datos!E3859</f>
        <v>3.5409499999999997E-2</v>
      </c>
      <c r="D3860" s="5">
        <f>Datos!F3859</f>
        <v>0</v>
      </c>
      <c r="E3860">
        <f t="shared" si="782"/>
        <v>1</v>
      </c>
      <c r="F3860" s="6">
        <f t="shared" si="783"/>
        <v>1</v>
      </c>
      <c r="G3860">
        <f t="shared" si="784"/>
        <v>0</v>
      </c>
      <c r="H3860">
        <f t="shared" si="785"/>
        <v>8.2737850671507091E-3</v>
      </c>
      <c r="I3860" s="5">
        <f t="shared" si="786"/>
        <v>8.2737850671507091E-3</v>
      </c>
      <c r="J3860" s="6">
        <f t="shared" si="787"/>
        <v>0.99172621493284929</v>
      </c>
      <c r="K3860" s="5">
        <f t="shared" si="788"/>
        <v>-8.3082028015851288E-3</v>
      </c>
      <c r="L3860" s="6">
        <f t="shared" si="781"/>
        <v>100</v>
      </c>
      <c r="AF3860">
        <v>4.1406040831303233E-2</v>
      </c>
      <c r="AG3860">
        <v>1</v>
      </c>
      <c r="AH3860">
        <v>0</v>
      </c>
      <c r="AI3860">
        <f t="shared" si="792"/>
        <v>3806</v>
      </c>
      <c r="AJ3860">
        <f t="shared" si="793"/>
        <v>50</v>
      </c>
      <c r="AK3860">
        <f t="shared" si="789"/>
        <v>3.081232492997199E-2</v>
      </c>
      <c r="AL3860">
        <f t="shared" si="790"/>
        <v>0.30555555555555558</v>
      </c>
      <c r="AM3860">
        <f t="shared" si="791"/>
        <v>7.7808901338300503E-5</v>
      </c>
    </row>
    <row r="3861" spans="1:39" x14ac:dyDescent="0.3">
      <c r="A3861">
        <f>Datos!C3860</f>
        <v>0.3705463</v>
      </c>
      <c r="B3861">
        <f>Datos!D3860</f>
        <v>0.43004710000000002</v>
      </c>
      <c r="C3861">
        <f>Datos!E3860</f>
        <v>3.8887600000000001E-2</v>
      </c>
      <c r="D3861" s="5">
        <f>Datos!F3860</f>
        <v>0</v>
      </c>
      <c r="E3861">
        <f t="shared" si="782"/>
        <v>1</v>
      </c>
      <c r="F3861" s="6">
        <f t="shared" si="783"/>
        <v>1</v>
      </c>
      <c r="G3861">
        <f t="shared" si="784"/>
        <v>0</v>
      </c>
      <c r="H3861">
        <f t="shared" si="785"/>
        <v>8.7403990543584616E-3</v>
      </c>
      <c r="I3861" s="5">
        <f t="shared" si="786"/>
        <v>8.7403990543584616E-3</v>
      </c>
      <c r="J3861" s="6">
        <f t="shared" si="787"/>
        <v>0.99125960094564158</v>
      </c>
      <c r="K3861" s="5">
        <f t="shared" si="788"/>
        <v>-8.7788203845083502E-3</v>
      </c>
      <c r="L3861" s="6">
        <f t="shared" si="781"/>
        <v>100</v>
      </c>
      <c r="AF3861">
        <v>4.1451657972679579E-2</v>
      </c>
      <c r="AG3861">
        <v>1</v>
      </c>
      <c r="AH3861">
        <v>0</v>
      </c>
      <c r="AI3861">
        <f t="shared" si="792"/>
        <v>3807</v>
      </c>
      <c r="AJ3861">
        <f t="shared" si="793"/>
        <v>50</v>
      </c>
      <c r="AK3861">
        <f t="shared" si="789"/>
        <v>3.0557677616501189E-2</v>
      </c>
      <c r="AL3861">
        <f t="shared" si="790"/>
        <v>0.30555555555555558</v>
      </c>
      <c r="AM3861">
        <f t="shared" si="791"/>
        <v>0</v>
      </c>
    </row>
    <row r="3862" spans="1:39" x14ac:dyDescent="0.3">
      <c r="A3862">
        <f>Datos!C3861</f>
        <v>0.15075740000000001</v>
      </c>
      <c r="B3862">
        <f>Datos!D3861</f>
        <v>4.0994599999999999E-2</v>
      </c>
      <c r="C3862">
        <f>Datos!E3861</f>
        <v>6.3284800000000002E-2</v>
      </c>
      <c r="D3862" s="5">
        <f>Datos!F3861</f>
        <v>0</v>
      </c>
      <c r="E3862">
        <f t="shared" si="782"/>
        <v>1</v>
      </c>
      <c r="F3862" s="6">
        <f t="shared" si="783"/>
        <v>1</v>
      </c>
      <c r="G3862">
        <f t="shared" si="784"/>
        <v>0</v>
      </c>
      <c r="H3862">
        <f t="shared" si="785"/>
        <v>1.5204622536401353E-2</v>
      </c>
      <c r="I3862" s="5">
        <f t="shared" si="786"/>
        <v>1.5204622536401353E-2</v>
      </c>
      <c r="J3862" s="6">
        <f t="shared" si="787"/>
        <v>0.98479537746359869</v>
      </c>
      <c r="K3862" s="5">
        <f t="shared" si="788"/>
        <v>-1.5321398006339044E-2</v>
      </c>
      <c r="L3862" s="6">
        <f t="shared" si="781"/>
        <v>100</v>
      </c>
      <c r="AF3862">
        <v>4.151021764864244E-2</v>
      </c>
      <c r="AG3862">
        <v>0</v>
      </c>
      <c r="AH3862">
        <v>1</v>
      </c>
      <c r="AI3862">
        <f t="shared" si="792"/>
        <v>3807</v>
      </c>
      <c r="AJ3862">
        <f t="shared" si="793"/>
        <v>51</v>
      </c>
      <c r="AK3862">
        <f t="shared" si="789"/>
        <v>3.0557677616501189E-2</v>
      </c>
      <c r="AL3862">
        <f t="shared" si="790"/>
        <v>0.29166666666666663</v>
      </c>
      <c r="AM3862">
        <f t="shared" si="791"/>
        <v>7.4272133095682841E-5</v>
      </c>
    </row>
    <row r="3863" spans="1:39" x14ac:dyDescent="0.3">
      <c r="A3863">
        <f>Datos!C3862</f>
        <v>3.6292199999999997E-2</v>
      </c>
      <c r="B3863">
        <f>Datos!D3862</f>
        <v>5.3259000000000001E-2</v>
      </c>
      <c r="C3863">
        <f>Datos!E3862</f>
        <v>5.7877100000000001E-2</v>
      </c>
      <c r="D3863" s="5">
        <f>Datos!F3862</f>
        <v>0</v>
      </c>
      <c r="E3863">
        <f t="shared" si="782"/>
        <v>1</v>
      </c>
      <c r="F3863" s="6">
        <f t="shared" si="783"/>
        <v>1</v>
      </c>
      <c r="G3863">
        <f t="shared" si="784"/>
        <v>0</v>
      </c>
      <c r="H3863">
        <f t="shared" si="785"/>
        <v>1.6485381773934781E-2</v>
      </c>
      <c r="I3863" s="5">
        <f t="shared" si="786"/>
        <v>1.6485381773934781E-2</v>
      </c>
      <c r="J3863" s="6">
        <f t="shared" si="787"/>
        <v>0.98351461822606523</v>
      </c>
      <c r="K3863" s="5">
        <f t="shared" si="788"/>
        <v>-1.6622777790107686E-2</v>
      </c>
      <c r="L3863" s="6">
        <f t="shared" si="781"/>
        <v>100</v>
      </c>
      <c r="AF3863">
        <v>4.1741469163611912E-2</v>
      </c>
      <c r="AG3863">
        <v>1</v>
      </c>
      <c r="AH3863">
        <v>0</v>
      </c>
      <c r="AI3863">
        <f t="shared" si="792"/>
        <v>3808</v>
      </c>
      <c r="AJ3863">
        <f t="shared" si="793"/>
        <v>51</v>
      </c>
      <c r="AK3863">
        <f t="shared" si="789"/>
        <v>3.0303030303030276E-2</v>
      </c>
      <c r="AL3863">
        <f t="shared" si="790"/>
        <v>0.29166666666666663</v>
      </c>
      <c r="AM3863">
        <f t="shared" si="791"/>
        <v>7.4272133095650464E-5</v>
      </c>
    </row>
    <row r="3864" spans="1:39" x14ac:dyDescent="0.3">
      <c r="A3864">
        <f>Datos!C3863</f>
        <v>8.2682500000000006E-2</v>
      </c>
      <c r="B3864">
        <f>Datos!D3863</f>
        <v>7.4876600000000001E-2</v>
      </c>
      <c r="C3864">
        <f>Datos!E3863</f>
        <v>6.5093799999999993E-2</v>
      </c>
      <c r="D3864" s="5">
        <f>Datos!F3863</f>
        <v>0</v>
      </c>
      <c r="E3864">
        <f t="shared" si="782"/>
        <v>1</v>
      </c>
      <c r="F3864" s="6">
        <f t="shared" si="783"/>
        <v>1</v>
      </c>
      <c r="G3864">
        <f t="shared" si="784"/>
        <v>0</v>
      </c>
      <c r="H3864">
        <f t="shared" si="785"/>
        <v>1.4609750019785865E-2</v>
      </c>
      <c r="I3864" s="5">
        <f t="shared" si="786"/>
        <v>1.4609750019785865E-2</v>
      </c>
      <c r="J3864" s="6">
        <f t="shared" si="787"/>
        <v>0.98539024998021418</v>
      </c>
      <c r="K3864" s="5">
        <f t="shared" si="788"/>
        <v>-1.4717523400406897E-2</v>
      </c>
      <c r="L3864" s="6">
        <f t="shared" si="781"/>
        <v>100</v>
      </c>
      <c r="AF3864">
        <v>4.2104849450069808E-2</v>
      </c>
      <c r="AG3864">
        <v>1</v>
      </c>
      <c r="AH3864">
        <v>0</v>
      </c>
      <c r="AI3864">
        <f t="shared" si="792"/>
        <v>3809</v>
      </c>
      <c r="AJ3864">
        <f t="shared" si="793"/>
        <v>51</v>
      </c>
      <c r="AK3864">
        <f t="shared" si="789"/>
        <v>3.0048382989559475E-2</v>
      </c>
      <c r="AL3864">
        <f t="shared" si="790"/>
        <v>0.29166666666666663</v>
      </c>
      <c r="AM3864">
        <f t="shared" si="791"/>
        <v>7.4272133095682841E-5</v>
      </c>
    </row>
    <row r="3865" spans="1:39" x14ac:dyDescent="0.3">
      <c r="A3865">
        <f>Datos!C3864</f>
        <v>5.2423499999999998E-2</v>
      </c>
      <c r="B3865">
        <f>Datos!D3864</f>
        <v>9.7991200000000001E-2</v>
      </c>
      <c r="C3865">
        <f>Datos!E3864</f>
        <v>4.5409699999999997E-2</v>
      </c>
      <c r="D3865" s="5">
        <f>Datos!F3864</f>
        <v>0</v>
      </c>
      <c r="E3865">
        <f t="shared" si="782"/>
        <v>1</v>
      </c>
      <c r="F3865" s="6">
        <f t="shared" si="783"/>
        <v>1</v>
      </c>
      <c r="G3865">
        <f t="shared" si="784"/>
        <v>0</v>
      </c>
      <c r="H3865">
        <f t="shared" si="785"/>
        <v>1.688630389549102E-2</v>
      </c>
      <c r="I3865" s="5">
        <f t="shared" si="786"/>
        <v>1.688630389549102E-2</v>
      </c>
      <c r="J3865" s="6">
        <f t="shared" si="787"/>
        <v>0.98311369610450894</v>
      </c>
      <c r="K3865" s="5">
        <f t="shared" si="788"/>
        <v>-1.7030503158637088E-2</v>
      </c>
      <c r="L3865" s="6">
        <f t="shared" si="781"/>
        <v>100</v>
      </c>
      <c r="AF3865">
        <v>4.2186405885378128E-2</v>
      </c>
      <c r="AG3865">
        <v>1</v>
      </c>
      <c r="AH3865">
        <v>0</v>
      </c>
      <c r="AI3865">
        <f t="shared" si="792"/>
        <v>3810</v>
      </c>
      <c r="AJ3865">
        <f t="shared" si="793"/>
        <v>51</v>
      </c>
      <c r="AK3865">
        <f t="shared" si="789"/>
        <v>2.9793735676088562E-2</v>
      </c>
      <c r="AL3865">
        <f t="shared" si="790"/>
        <v>0.29166666666666663</v>
      </c>
      <c r="AM3865">
        <f t="shared" si="791"/>
        <v>7.4272133095650464E-5</v>
      </c>
    </row>
    <row r="3866" spans="1:39" x14ac:dyDescent="0.3">
      <c r="A3866">
        <f>Datos!C3865</f>
        <v>4.39067E-2</v>
      </c>
      <c r="B3866">
        <f>Datos!D3865</f>
        <v>0.15905540000000001</v>
      </c>
      <c r="C3866">
        <f>Datos!E3865</f>
        <v>5.5765099999999998E-2</v>
      </c>
      <c r="D3866" s="5">
        <f>Datos!F3865</f>
        <v>0</v>
      </c>
      <c r="E3866">
        <f t="shared" si="782"/>
        <v>1</v>
      </c>
      <c r="F3866" s="6">
        <f t="shared" si="783"/>
        <v>1</v>
      </c>
      <c r="G3866">
        <f t="shared" si="784"/>
        <v>0</v>
      </c>
      <c r="H3866">
        <f t="shared" si="785"/>
        <v>1.399450817629834E-2</v>
      </c>
      <c r="I3866" s="5">
        <f t="shared" si="786"/>
        <v>1.399450817629834E-2</v>
      </c>
      <c r="J3866" s="6">
        <f t="shared" si="787"/>
        <v>0.98600549182370167</v>
      </c>
      <c r="K3866" s="5">
        <f t="shared" si="788"/>
        <v>-1.4093354594098441E-2</v>
      </c>
      <c r="L3866" s="6">
        <f t="shared" si="781"/>
        <v>100</v>
      </c>
      <c r="AF3866">
        <v>4.2354781618578419E-2</v>
      </c>
      <c r="AG3866">
        <v>1</v>
      </c>
      <c r="AH3866">
        <v>0</v>
      </c>
      <c r="AI3866">
        <f t="shared" si="792"/>
        <v>3811</v>
      </c>
      <c r="AJ3866">
        <f t="shared" si="793"/>
        <v>51</v>
      </c>
      <c r="AK3866">
        <f t="shared" si="789"/>
        <v>2.953908836261776E-2</v>
      </c>
      <c r="AL3866">
        <f t="shared" si="790"/>
        <v>0.29166666666666663</v>
      </c>
      <c r="AM3866">
        <f t="shared" si="791"/>
        <v>0</v>
      </c>
    </row>
    <row r="3867" spans="1:39" x14ac:dyDescent="0.3">
      <c r="A3867">
        <f>Datos!C3866</f>
        <v>4.0164199999999997E-2</v>
      </c>
      <c r="B3867">
        <f>Datos!D3866</f>
        <v>0.16718189999999999</v>
      </c>
      <c r="C3867">
        <f>Datos!E3866</f>
        <v>8.0224100000000007E-2</v>
      </c>
      <c r="D3867" s="5">
        <f>Datos!F3866</f>
        <v>0</v>
      </c>
      <c r="E3867">
        <f t="shared" si="782"/>
        <v>1</v>
      </c>
      <c r="F3867" s="6">
        <f t="shared" si="783"/>
        <v>1</v>
      </c>
      <c r="G3867">
        <f t="shared" si="784"/>
        <v>0</v>
      </c>
      <c r="H3867">
        <f t="shared" si="785"/>
        <v>1.119897251622615E-2</v>
      </c>
      <c r="I3867" s="5">
        <f t="shared" si="786"/>
        <v>1.119897251622615E-2</v>
      </c>
      <c r="J3867" s="6">
        <f t="shared" si="787"/>
        <v>0.98880102748377385</v>
      </c>
      <c r="K3867" s="5">
        <f t="shared" si="788"/>
        <v>-1.1262153157311038E-2</v>
      </c>
      <c r="L3867" s="6">
        <f t="shared" si="781"/>
        <v>100</v>
      </c>
      <c r="AF3867">
        <v>4.2428685963492731E-2</v>
      </c>
      <c r="AG3867">
        <v>0</v>
      </c>
      <c r="AH3867">
        <v>1</v>
      </c>
      <c r="AI3867">
        <f t="shared" si="792"/>
        <v>3811</v>
      </c>
      <c r="AJ3867">
        <f t="shared" si="793"/>
        <v>52</v>
      </c>
      <c r="AK3867">
        <f t="shared" si="789"/>
        <v>2.953908836261776E-2</v>
      </c>
      <c r="AL3867">
        <f t="shared" si="790"/>
        <v>0.27777777777777779</v>
      </c>
      <c r="AM3867">
        <f t="shared" si="791"/>
        <v>7.0735364853000452E-5</v>
      </c>
    </row>
    <row r="3868" spans="1:39" x14ac:dyDescent="0.3">
      <c r="A3868">
        <f>Datos!C3867</f>
        <v>0.49663220000000002</v>
      </c>
      <c r="B3868">
        <f>Datos!D3867</f>
        <v>-5.46122E-2</v>
      </c>
      <c r="C3868">
        <f>Datos!E3867</f>
        <v>4.0950800000000002E-2</v>
      </c>
      <c r="D3868" s="5">
        <f>Datos!F3867</f>
        <v>0</v>
      </c>
      <c r="E3868">
        <f t="shared" si="782"/>
        <v>1</v>
      </c>
      <c r="F3868" s="6">
        <f t="shared" si="783"/>
        <v>1</v>
      </c>
      <c r="G3868">
        <f t="shared" si="784"/>
        <v>0</v>
      </c>
      <c r="H3868">
        <f t="shared" si="785"/>
        <v>1.8321142838475711E-2</v>
      </c>
      <c r="I3868" s="5">
        <f t="shared" si="786"/>
        <v>1.8321142838475711E-2</v>
      </c>
      <c r="J3868" s="6">
        <f t="shared" si="787"/>
        <v>0.98167885716152425</v>
      </c>
      <c r="K3868" s="5">
        <f t="shared" si="788"/>
        <v>-1.8491053480519139E-2</v>
      </c>
      <c r="L3868" s="6">
        <f t="shared" si="781"/>
        <v>100</v>
      </c>
      <c r="AF3868">
        <v>4.2660570296294012E-2</v>
      </c>
      <c r="AG3868">
        <v>1</v>
      </c>
      <c r="AH3868">
        <v>0</v>
      </c>
      <c r="AI3868">
        <f t="shared" si="792"/>
        <v>3812</v>
      </c>
      <c r="AJ3868">
        <f t="shared" si="793"/>
        <v>52</v>
      </c>
      <c r="AK3868">
        <f t="shared" si="789"/>
        <v>2.9284441049146959E-2</v>
      </c>
      <c r="AL3868">
        <f t="shared" si="790"/>
        <v>0.27777777777777779</v>
      </c>
      <c r="AM3868">
        <f t="shared" si="791"/>
        <v>7.0735364853031284E-5</v>
      </c>
    </row>
    <row r="3869" spans="1:39" x14ac:dyDescent="0.3">
      <c r="A3869">
        <f>Datos!C3868</f>
        <v>0.33053199999999999</v>
      </c>
      <c r="B3869">
        <f>Datos!D3868</f>
        <v>-0.63661259999999997</v>
      </c>
      <c r="C3869">
        <f>Datos!E3868</f>
        <v>-7.1128800000000006E-2</v>
      </c>
      <c r="D3869" s="5">
        <f>Datos!F3868</f>
        <v>0</v>
      </c>
      <c r="E3869">
        <f t="shared" si="782"/>
        <v>1</v>
      </c>
      <c r="F3869" s="6">
        <f t="shared" si="783"/>
        <v>1</v>
      </c>
      <c r="G3869">
        <f t="shared" si="784"/>
        <v>0</v>
      </c>
      <c r="H3869">
        <f t="shared" si="785"/>
        <v>0.12728010775887946</v>
      </c>
      <c r="I3869" s="5">
        <f t="shared" si="786"/>
        <v>0.12728010775887946</v>
      </c>
      <c r="J3869" s="6">
        <f t="shared" si="787"/>
        <v>0.87271989224112057</v>
      </c>
      <c r="K3869" s="5">
        <f t="shared" si="788"/>
        <v>-0.13614063116738834</v>
      </c>
      <c r="L3869" s="6">
        <f t="shared" si="781"/>
        <v>0</v>
      </c>
      <c r="AF3869">
        <v>4.2727020475068503E-2</v>
      </c>
      <c r="AG3869">
        <v>1</v>
      </c>
      <c r="AH3869">
        <v>0</v>
      </c>
      <c r="AI3869">
        <f t="shared" si="792"/>
        <v>3813</v>
      </c>
      <c r="AJ3869">
        <f t="shared" si="793"/>
        <v>52</v>
      </c>
      <c r="AK3869">
        <f t="shared" si="789"/>
        <v>2.9029793735676046E-2</v>
      </c>
      <c r="AL3869">
        <f t="shared" si="790"/>
        <v>0.27777777777777779</v>
      </c>
      <c r="AM3869">
        <f t="shared" si="791"/>
        <v>7.0735364853000452E-5</v>
      </c>
    </row>
    <row r="3870" spans="1:39" x14ac:dyDescent="0.3">
      <c r="A3870">
        <f>Datos!C3869</f>
        <v>7.3360300000000003E-2</v>
      </c>
      <c r="B3870">
        <f>Datos!D3869</f>
        <v>0.57290059999999998</v>
      </c>
      <c r="C3870">
        <f>Datos!E3869</f>
        <v>0.1196808</v>
      </c>
      <c r="D3870" s="5">
        <f>Datos!F3869</f>
        <v>0</v>
      </c>
      <c r="E3870">
        <f t="shared" si="782"/>
        <v>1</v>
      </c>
      <c r="F3870" s="6">
        <f t="shared" si="783"/>
        <v>1</v>
      </c>
      <c r="G3870">
        <f t="shared" si="784"/>
        <v>0</v>
      </c>
      <c r="H3870">
        <f t="shared" si="785"/>
        <v>3.9275192121296081E-3</v>
      </c>
      <c r="I3870" s="5">
        <f t="shared" si="786"/>
        <v>3.9275192121296081E-3</v>
      </c>
      <c r="J3870" s="6">
        <f t="shared" si="787"/>
        <v>0.99607248078787036</v>
      </c>
      <c r="K3870" s="5">
        <f t="shared" si="788"/>
        <v>-3.9352521699114375E-3</v>
      </c>
      <c r="L3870" s="6">
        <f t="shared" si="781"/>
        <v>100</v>
      </c>
      <c r="AF3870">
        <v>4.2930204373769994E-2</v>
      </c>
      <c r="AG3870">
        <v>1</v>
      </c>
      <c r="AH3870">
        <v>0</v>
      </c>
      <c r="AI3870">
        <f t="shared" si="792"/>
        <v>3814</v>
      </c>
      <c r="AJ3870">
        <f t="shared" si="793"/>
        <v>52</v>
      </c>
      <c r="AK3870">
        <f t="shared" si="789"/>
        <v>2.8775146422205244E-2</v>
      </c>
      <c r="AL3870">
        <f t="shared" si="790"/>
        <v>0.27777777777777779</v>
      </c>
      <c r="AM3870">
        <f t="shared" si="791"/>
        <v>7.0735364853000452E-5</v>
      </c>
    </row>
    <row r="3871" spans="1:39" x14ac:dyDescent="0.3">
      <c r="A3871">
        <f>Datos!C3870</f>
        <v>0.1138454</v>
      </c>
      <c r="B3871">
        <f>Datos!D3870</f>
        <v>0.54409090000000004</v>
      </c>
      <c r="C3871">
        <f>Datos!E3870</f>
        <v>0.11838220000000001</v>
      </c>
      <c r="D3871" s="5">
        <f>Datos!F3870</f>
        <v>0</v>
      </c>
      <c r="E3871">
        <f t="shared" si="782"/>
        <v>1</v>
      </c>
      <c r="F3871" s="6">
        <f t="shared" si="783"/>
        <v>1</v>
      </c>
      <c r="G3871">
        <f t="shared" si="784"/>
        <v>0</v>
      </c>
      <c r="H3871">
        <f t="shared" si="785"/>
        <v>4.0906506277882618E-3</v>
      </c>
      <c r="I3871" s="5">
        <f t="shared" si="786"/>
        <v>4.0906506277882618E-3</v>
      </c>
      <c r="J3871" s="6">
        <f t="shared" si="787"/>
        <v>0.99590934937221176</v>
      </c>
      <c r="K3871" s="5">
        <f t="shared" si="788"/>
        <v>-4.0990402261611072E-3</v>
      </c>
      <c r="L3871" s="6">
        <f t="shared" si="781"/>
        <v>100</v>
      </c>
      <c r="AF3871">
        <v>4.3078449851456105E-2</v>
      </c>
      <c r="AG3871">
        <v>1</v>
      </c>
      <c r="AH3871">
        <v>0</v>
      </c>
      <c r="AI3871">
        <f t="shared" si="792"/>
        <v>3815</v>
      </c>
      <c r="AJ3871">
        <f t="shared" si="793"/>
        <v>52</v>
      </c>
      <c r="AK3871">
        <f t="shared" si="789"/>
        <v>2.8520499108734443E-2</v>
      </c>
      <c r="AL3871">
        <f t="shared" si="790"/>
        <v>0.27777777777777779</v>
      </c>
      <c r="AM3871">
        <f t="shared" si="791"/>
        <v>7.0735364853031284E-5</v>
      </c>
    </row>
    <row r="3872" spans="1:39" x14ac:dyDescent="0.3">
      <c r="A3872">
        <f>Datos!C3871</f>
        <v>9.61037E-2</v>
      </c>
      <c r="B3872">
        <f>Datos!D3871</f>
        <v>0.58391360000000003</v>
      </c>
      <c r="C3872">
        <f>Datos!E3871</f>
        <v>9.3679100000000001E-2</v>
      </c>
      <c r="D3872" s="5">
        <f>Datos!F3871</f>
        <v>0</v>
      </c>
      <c r="E3872">
        <f t="shared" si="782"/>
        <v>1</v>
      </c>
      <c r="F3872" s="6">
        <f t="shared" si="783"/>
        <v>1</v>
      </c>
      <c r="G3872">
        <f t="shared" si="784"/>
        <v>0</v>
      </c>
      <c r="H3872">
        <f t="shared" si="785"/>
        <v>4.7791243646376153E-3</v>
      </c>
      <c r="I3872" s="5">
        <f t="shared" si="786"/>
        <v>4.7791243646376153E-3</v>
      </c>
      <c r="J3872" s="6">
        <f t="shared" si="787"/>
        <v>0.99522087563536243</v>
      </c>
      <c r="K3872" s="5">
        <f t="shared" si="788"/>
        <v>-4.7905808955153884E-3</v>
      </c>
      <c r="L3872" s="6">
        <f t="shared" si="781"/>
        <v>100</v>
      </c>
      <c r="AF3872">
        <v>4.3831241509516942E-2</v>
      </c>
      <c r="AG3872">
        <v>1</v>
      </c>
      <c r="AH3872">
        <v>0</v>
      </c>
      <c r="AI3872">
        <f t="shared" si="792"/>
        <v>3816</v>
      </c>
      <c r="AJ3872">
        <f t="shared" si="793"/>
        <v>52</v>
      </c>
      <c r="AK3872">
        <f t="shared" si="789"/>
        <v>2.826585179526353E-2</v>
      </c>
      <c r="AL3872">
        <f t="shared" si="790"/>
        <v>0.27777777777777779</v>
      </c>
      <c r="AM3872">
        <f t="shared" si="791"/>
        <v>7.0735364853000452E-5</v>
      </c>
    </row>
    <row r="3873" spans="1:39" x14ac:dyDescent="0.3">
      <c r="A3873">
        <f>Datos!C3872</f>
        <v>3.9014199999999999E-2</v>
      </c>
      <c r="B3873">
        <f>Datos!D3872</f>
        <v>0.57786079999999995</v>
      </c>
      <c r="C3873">
        <f>Datos!E3872</f>
        <v>9.9363999999999994E-2</v>
      </c>
      <c r="D3873" s="5">
        <f>Datos!F3872</f>
        <v>0</v>
      </c>
      <c r="E3873">
        <f t="shared" si="782"/>
        <v>1</v>
      </c>
      <c r="F3873" s="6">
        <f t="shared" si="783"/>
        <v>1</v>
      </c>
      <c r="G3873">
        <f t="shared" si="784"/>
        <v>0</v>
      </c>
      <c r="H3873">
        <f t="shared" si="785"/>
        <v>4.7252749728311089E-3</v>
      </c>
      <c r="I3873" s="5">
        <f t="shared" si="786"/>
        <v>4.7252749728311089E-3</v>
      </c>
      <c r="J3873" s="6">
        <f t="shared" si="787"/>
        <v>0.99527472502716885</v>
      </c>
      <c r="K3873" s="5">
        <f t="shared" si="788"/>
        <v>-4.7364743787246671E-3</v>
      </c>
      <c r="L3873" s="6">
        <f t="shared" si="781"/>
        <v>100</v>
      </c>
      <c r="AF3873">
        <v>4.3965027915722925E-2</v>
      </c>
      <c r="AG3873">
        <v>1</v>
      </c>
      <c r="AH3873">
        <v>0</v>
      </c>
      <c r="AI3873">
        <f t="shared" si="792"/>
        <v>3817</v>
      </c>
      <c r="AJ3873">
        <f t="shared" si="793"/>
        <v>52</v>
      </c>
      <c r="AK3873">
        <f t="shared" si="789"/>
        <v>2.8011204481792729E-2</v>
      </c>
      <c r="AL3873">
        <f t="shared" si="790"/>
        <v>0.27777777777777779</v>
      </c>
      <c r="AM3873">
        <f t="shared" si="791"/>
        <v>7.0735364853000452E-5</v>
      </c>
    </row>
    <row r="3874" spans="1:39" x14ac:dyDescent="0.3">
      <c r="A3874">
        <f>Datos!C3873</f>
        <v>4.4594300000000003E-2</v>
      </c>
      <c r="B3874">
        <f>Datos!D3873</f>
        <v>0.57112909999999995</v>
      </c>
      <c r="C3874">
        <f>Datos!E3873</f>
        <v>9.5399200000000003E-2</v>
      </c>
      <c r="D3874" s="5">
        <f>Datos!F3873</f>
        <v>0</v>
      </c>
      <c r="E3874">
        <f t="shared" si="782"/>
        <v>1</v>
      </c>
      <c r="F3874" s="6">
        <f t="shared" si="783"/>
        <v>1</v>
      </c>
      <c r="G3874">
        <f t="shared" si="784"/>
        <v>0</v>
      </c>
      <c r="H3874">
        <f t="shared" si="785"/>
        <v>4.9339184085160654E-3</v>
      </c>
      <c r="I3874" s="5">
        <f t="shared" si="786"/>
        <v>4.9339184085160654E-3</v>
      </c>
      <c r="J3874" s="6">
        <f t="shared" si="787"/>
        <v>0.99506608159148391</v>
      </c>
      <c r="K3874" s="5">
        <f t="shared" si="788"/>
        <v>-4.9461303690509217E-3</v>
      </c>
      <c r="L3874" s="6">
        <f t="shared" si="781"/>
        <v>100</v>
      </c>
      <c r="AF3874">
        <v>4.4041751883069677E-2</v>
      </c>
      <c r="AG3874">
        <v>1</v>
      </c>
      <c r="AH3874">
        <v>0</v>
      </c>
      <c r="AI3874">
        <f t="shared" si="792"/>
        <v>3818</v>
      </c>
      <c r="AJ3874">
        <f t="shared" si="793"/>
        <v>52</v>
      </c>
      <c r="AK3874">
        <f t="shared" si="789"/>
        <v>2.7756557168321927E-2</v>
      </c>
      <c r="AL3874">
        <f t="shared" si="790"/>
        <v>0.27777777777777779</v>
      </c>
      <c r="AM3874">
        <f t="shared" si="791"/>
        <v>7.0735364853031284E-5</v>
      </c>
    </row>
    <row r="3875" spans="1:39" x14ac:dyDescent="0.3">
      <c r="A3875">
        <f>Datos!C3874</f>
        <v>9.1989100000000004E-2</v>
      </c>
      <c r="B3875">
        <f>Datos!D3874</f>
        <v>0.64267949999999996</v>
      </c>
      <c r="C3875">
        <f>Datos!E3874</f>
        <v>8.7404999999999997E-2</v>
      </c>
      <c r="D3875" s="5">
        <f>Datos!F3874</f>
        <v>0</v>
      </c>
      <c r="E3875">
        <f t="shared" si="782"/>
        <v>1</v>
      </c>
      <c r="F3875" s="6">
        <f t="shared" si="783"/>
        <v>1</v>
      </c>
      <c r="G3875">
        <f t="shared" si="784"/>
        <v>0</v>
      </c>
      <c r="H3875">
        <f t="shared" si="785"/>
        <v>4.5753852292749761E-3</v>
      </c>
      <c r="I3875" s="5">
        <f t="shared" si="786"/>
        <v>4.5753852292749761E-3</v>
      </c>
      <c r="J3875" s="6">
        <f t="shared" si="787"/>
        <v>0.99542461477072497</v>
      </c>
      <c r="K3875" s="5">
        <f t="shared" si="788"/>
        <v>-4.5858843415022745E-3</v>
      </c>
      <c r="L3875" s="6">
        <f t="shared" si="781"/>
        <v>100</v>
      </c>
      <c r="AF3875">
        <v>4.4208390552056068E-2</v>
      </c>
      <c r="AG3875">
        <v>1</v>
      </c>
      <c r="AH3875">
        <v>0</v>
      </c>
      <c r="AI3875">
        <f t="shared" si="792"/>
        <v>3819</v>
      </c>
      <c r="AJ3875">
        <f t="shared" si="793"/>
        <v>52</v>
      </c>
      <c r="AK3875">
        <f t="shared" si="789"/>
        <v>2.7501909854851014E-2</v>
      </c>
      <c r="AL3875">
        <f t="shared" si="790"/>
        <v>0.27777777777777779</v>
      </c>
      <c r="AM3875">
        <f t="shared" si="791"/>
        <v>0</v>
      </c>
    </row>
    <row r="3876" spans="1:39" x14ac:dyDescent="0.3">
      <c r="A3876">
        <f>Datos!C3875</f>
        <v>9.7299399999999994E-2</v>
      </c>
      <c r="B3876">
        <f>Datos!D3875</f>
        <v>0.6390884</v>
      </c>
      <c r="C3876">
        <f>Datos!E3875</f>
        <v>9.1645799999999999E-2</v>
      </c>
      <c r="D3876" s="5">
        <f>Datos!F3875</f>
        <v>0</v>
      </c>
      <c r="E3876">
        <f t="shared" si="782"/>
        <v>1</v>
      </c>
      <c r="F3876" s="6">
        <f t="shared" si="783"/>
        <v>1</v>
      </c>
      <c r="G3876">
        <f t="shared" si="784"/>
        <v>0</v>
      </c>
      <c r="H3876">
        <f t="shared" si="785"/>
        <v>4.4253888419794347E-3</v>
      </c>
      <c r="I3876" s="5">
        <f t="shared" si="786"/>
        <v>4.4253888419794347E-3</v>
      </c>
      <c r="J3876" s="6">
        <f t="shared" si="787"/>
        <v>0.99557461115802059</v>
      </c>
      <c r="K3876" s="5">
        <f t="shared" si="788"/>
        <v>-4.4352098604417056E-3</v>
      </c>
      <c r="L3876" s="6">
        <f t="shared" si="781"/>
        <v>100</v>
      </c>
      <c r="AF3876">
        <v>4.4337606875966128E-2</v>
      </c>
      <c r="AG3876">
        <v>0</v>
      </c>
      <c r="AH3876">
        <v>1</v>
      </c>
      <c r="AI3876">
        <f t="shared" si="792"/>
        <v>3819</v>
      </c>
      <c r="AJ3876">
        <f t="shared" si="793"/>
        <v>53</v>
      </c>
      <c r="AK3876">
        <f t="shared" si="789"/>
        <v>2.7501909854851014E-2</v>
      </c>
      <c r="AL3876">
        <f t="shared" si="790"/>
        <v>0.26388888888888884</v>
      </c>
      <c r="AM3876">
        <f t="shared" si="791"/>
        <v>6.7198596610350413E-5</v>
      </c>
    </row>
    <row r="3877" spans="1:39" x14ac:dyDescent="0.3">
      <c r="A3877">
        <f>Datos!C3876</f>
        <v>0.1448701</v>
      </c>
      <c r="B3877">
        <f>Datos!D3876</f>
        <v>0.57807330000000001</v>
      </c>
      <c r="C3877">
        <f>Datos!E3876</f>
        <v>8.2820900000000003E-2</v>
      </c>
      <c r="D3877" s="5">
        <f>Datos!F3876</f>
        <v>0</v>
      </c>
      <c r="E3877">
        <f t="shared" si="782"/>
        <v>1</v>
      </c>
      <c r="F3877" s="6">
        <f t="shared" si="783"/>
        <v>1</v>
      </c>
      <c r="G3877">
        <f t="shared" si="784"/>
        <v>0</v>
      </c>
      <c r="H3877">
        <f t="shared" si="785"/>
        <v>5.1801754259146902E-3</v>
      </c>
      <c r="I3877" s="5">
        <f t="shared" si="786"/>
        <v>5.1801754259146902E-3</v>
      </c>
      <c r="J3877" s="6">
        <f t="shared" si="787"/>
        <v>0.99481982457408535</v>
      </c>
      <c r="K3877" s="5">
        <f t="shared" si="788"/>
        <v>-5.1936390507222596E-3</v>
      </c>
      <c r="L3877" s="6">
        <f t="shared" si="781"/>
        <v>100</v>
      </c>
      <c r="AF3877">
        <v>4.4488955298499069E-2</v>
      </c>
      <c r="AG3877">
        <v>1</v>
      </c>
      <c r="AH3877">
        <v>0</v>
      </c>
      <c r="AI3877">
        <f t="shared" si="792"/>
        <v>3820</v>
      </c>
      <c r="AJ3877">
        <f t="shared" si="793"/>
        <v>53</v>
      </c>
      <c r="AK3877">
        <f t="shared" si="789"/>
        <v>2.7247262541380213E-2</v>
      </c>
      <c r="AL3877">
        <f t="shared" si="790"/>
        <v>0.26388888888888884</v>
      </c>
      <c r="AM3877">
        <f t="shared" si="791"/>
        <v>6.7198596610379714E-5</v>
      </c>
    </row>
    <row r="3878" spans="1:39" x14ac:dyDescent="0.3">
      <c r="A3878">
        <f>Datos!C3877</f>
        <v>0.22080060000000001</v>
      </c>
      <c r="B3878">
        <f>Datos!D3877</f>
        <v>0.58589999999999998</v>
      </c>
      <c r="C3878">
        <f>Datos!E3877</f>
        <v>6.0719299999999997E-2</v>
      </c>
      <c r="D3878" s="5">
        <f>Datos!F3877</f>
        <v>0</v>
      </c>
      <c r="E3878">
        <f t="shared" si="782"/>
        <v>1</v>
      </c>
      <c r="F3878" s="6">
        <f t="shared" si="783"/>
        <v>1</v>
      </c>
      <c r="G3878">
        <f t="shared" si="784"/>
        <v>0</v>
      </c>
      <c r="H3878">
        <f t="shared" si="785"/>
        <v>5.9688329996181785E-3</v>
      </c>
      <c r="I3878" s="5">
        <f t="shared" si="786"/>
        <v>5.9688329996181785E-3</v>
      </c>
      <c r="J3878" s="6">
        <f t="shared" si="787"/>
        <v>0.99403116700038185</v>
      </c>
      <c r="K3878" s="5">
        <f t="shared" si="788"/>
        <v>-5.9867176859559985E-3</v>
      </c>
      <c r="L3878" s="6">
        <f t="shared" si="781"/>
        <v>100</v>
      </c>
      <c r="AF3878">
        <v>4.4729087918974363E-2</v>
      </c>
      <c r="AG3878">
        <v>1</v>
      </c>
      <c r="AH3878">
        <v>0</v>
      </c>
      <c r="AI3878">
        <f t="shared" si="792"/>
        <v>3821</v>
      </c>
      <c r="AJ3878">
        <f t="shared" si="793"/>
        <v>53</v>
      </c>
      <c r="AK3878">
        <f t="shared" si="789"/>
        <v>2.69926152279093E-2</v>
      </c>
      <c r="AL3878">
        <f t="shared" si="790"/>
        <v>0.26388888888888884</v>
      </c>
      <c r="AM3878">
        <f t="shared" si="791"/>
        <v>6.7198596610350413E-5</v>
      </c>
    </row>
    <row r="3879" spans="1:39" x14ac:dyDescent="0.3">
      <c r="A3879">
        <f>Datos!C3878</f>
        <v>0.20395189999999999</v>
      </c>
      <c r="B3879">
        <f>Datos!D3878</f>
        <v>0.5950685</v>
      </c>
      <c r="C3879">
        <f>Datos!E3878</f>
        <v>6.4264799999999997E-2</v>
      </c>
      <c r="D3879" s="5">
        <f>Datos!F3878</f>
        <v>0</v>
      </c>
      <c r="E3879">
        <f t="shared" si="782"/>
        <v>1</v>
      </c>
      <c r="F3879" s="6">
        <f t="shared" si="783"/>
        <v>1</v>
      </c>
      <c r="G3879">
        <f t="shared" si="784"/>
        <v>0</v>
      </c>
      <c r="H3879">
        <f t="shared" si="785"/>
        <v>5.74515842788697E-3</v>
      </c>
      <c r="I3879" s="5">
        <f t="shared" si="786"/>
        <v>5.74515842788697E-3</v>
      </c>
      <c r="J3879" s="6">
        <f t="shared" si="787"/>
        <v>0.99425484157211308</v>
      </c>
      <c r="K3879" s="5">
        <f t="shared" si="788"/>
        <v>-5.7617253340404139E-3</v>
      </c>
      <c r="L3879" s="6">
        <f t="shared" si="781"/>
        <v>100</v>
      </c>
      <c r="AF3879">
        <v>4.4865860949927498E-2</v>
      </c>
      <c r="AG3879">
        <v>1</v>
      </c>
      <c r="AH3879">
        <v>0</v>
      </c>
      <c r="AI3879">
        <f t="shared" si="792"/>
        <v>3822</v>
      </c>
      <c r="AJ3879">
        <f t="shared" si="793"/>
        <v>53</v>
      </c>
      <c r="AK3879">
        <f t="shared" si="789"/>
        <v>2.6737967914438499E-2</v>
      </c>
      <c r="AL3879">
        <f t="shared" si="790"/>
        <v>0.26388888888888884</v>
      </c>
      <c r="AM3879">
        <f t="shared" si="791"/>
        <v>6.7198596610350413E-5</v>
      </c>
    </row>
    <row r="3880" spans="1:39" x14ac:dyDescent="0.3">
      <c r="A3880">
        <f>Datos!C3879</f>
        <v>0.30033480000000001</v>
      </c>
      <c r="B3880">
        <f>Datos!D3879</f>
        <v>0.1629697</v>
      </c>
      <c r="C3880">
        <f>Datos!E3879</f>
        <v>8.1096000000000001E-2</v>
      </c>
      <c r="D3880" s="5">
        <f>Datos!F3879</f>
        <v>0</v>
      </c>
      <c r="E3880">
        <f t="shared" si="782"/>
        <v>1</v>
      </c>
      <c r="F3880" s="6">
        <f t="shared" si="783"/>
        <v>1</v>
      </c>
      <c r="G3880">
        <f t="shared" si="784"/>
        <v>0</v>
      </c>
      <c r="H3880">
        <f t="shared" si="785"/>
        <v>9.8710791623598543E-3</v>
      </c>
      <c r="I3880" s="5">
        <f t="shared" si="786"/>
        <v>9.8710791623598543E-3</v>
      </c>
      <c r="J3880" s="6">
        <f t="shared" si="787"/>
        <v>0.99012892083764015</v>
      </c>
      <c r="K3880" s="5">
        <f t="shared" si="788"/>
        <v>-9.9201212634657844E-3</v>
      </c>
      <c r="L3880" s="6">
        <f t="shared" si="781"/>
        <v>100</v>
      </c>
      <c r="AF3880">
        <v>4.4960277439832413E-2</v>
      </c>
      <c r="AG3880">
        <v>1</v>
      </c>
      <c r="AH3880">
        <v>0</v>
      </c>
      <c r="AI3880">
        <f t="shared" si="792"/>
        <v>3823</v>
      </c>
      <c r="AJ3880">
        <f t="shared" si="793"/>
        <v>53</v>
      </c>
      <c r="AK3880">
        <f t="shared" si="789"/>
        <v>2.6483320600967697E-2</v>
      </c>
      <c r="AL3880">
        <f t="shared" si="790"/>
        <v>0.26388888888888884</v>
      </c>
      <c r="AM3880">
        <f t="shared" si="791"/>
        <v>0</v>
      </c>
    </row>
    <row r="3881" spans="1:39" x14ac:dyDescent="0.3">
      <c r="A3881">
        <f>Datos!C3880</f>
        <v>0.21082400000000001</v>
      </c>
      <c r="B3881">
        <f>Datos!D3880</f>
        <v>0.1723518</v>
      </c>
      <c r="C3881">
        <f>Datos!E3880</f>
        <v>5.3144299999999998E-2</v>
      </c>
      <c r="D3881" s="5">
        <f>Datos!F3880</f>
        <v>0</v>
      </c>
      <c r="E3881">
        <f t="shared" si="782"/>
        <v>1</v>
      </c>
      <c r="F3881" s="6">
        <f t="shared" si="783"/>
        <v>1</v>
      </c>
      <c r="G3881">
        <f t="shared" si="784"/>
        <v>0</v>
      </c>
      <c r="H3881">
        <f t="shared" si="785"/>
        <v>1.2914056141159543E-2</v>
      </c>
      <c r="I3881" s="5">
        <f t="shared" si="786"/>
        <v>1.2914056141159543E-2</v>
      </c>
      <c r="J3881" s="6">
        <f t="shared" si="787"/>
        <v>0.98708594385884041</v>
      </c>
      <c r="K3881" s="5">
        <f t="shared" si="788"/>
        <v>-1.2998167494713674E-2</v>
      </c>
      <c r="L3881" s="6">
        <f t="shared" si="781"/>
        <v>100</v>
      </c>
      <c r="AF3881">
        <v>4.5288006830150995E-2</v>
      </c>
      <c r="AG3881">
        <v>0</v>
      </c>
      <c r="AH3881">
        <v>1</v>
      </c>
      <c r="AI3881">
        <f t="shared" si="792"/>
        <v>3823</v>
      </c>
      <c r="AJ3881">
        <f t="shared" si="793"/>
        <v>54</v>
      </c>
      <c r="AK3881">
        <f t="shared" si="789"/>
        <v>2.6483320600967697E-2</v>
      </c>
      <c r="AL3881">
        <f t="shared" si="790"/>
        <v>0.25</v>
      </c>
      <c r="AM3881">
        <f t="shared" si="791"/>
        <v>6.3661828367728157E-5</v>
      </c>
    </row>
    <row r="3882" spans="1:39" x14ac:dyDescent="0.3">
      <c r="A3882">
        <f>Datos!C3881</f>
        <v>0.2712502</v>
      </c>
      <c r="B3882">
        <f>Datos!D3881</f>
        <v>0.21163499999999999</v>
      </c>
      <c r="C3882">
        <f>Datos!E3881</f>
        <v>6.4347699999999994E-2</v>
      </c>
      <c r="D3882" s="5">
        <f>Datos!F3881</f>
        <v>0</v>
      </c>
      <c r="E3882">
        <f t="shared" si="782"/>
        <v>1</v>
      </c>
      <c r="F3882" s="6">
        <f t="shared" si="783"/>
        <v>1</v>
      </c>
      <c r="G3882">
        <f t="shared" si="784"/>
        <v>0</v>
      </c>
      <c r="H3882">
        <f t="shared" si="785"/>
        <v>1.0654739086185775E-2</v>
      </c>
      <c r="I3882" s="5">
        <f t="shared" si="786"/>
        <v>1.0654739086185775E-2</v>
      </c>
      <c r="J3882" s="6">
        <f t="shared" si="787"/>
        <v>0.98934526091381425</v>
      </c>
      <c r="K3882" s="5">
        <f t="shared" si="788"/>
        <v>-1.0711907255919442E-2</v>
      </c>
      <c r="L3882" s="6">
        <f t="shared" si="781"/>
        <v>100</v>
      </c>
      <c r="AF3882">
        <v>4.5904361571391786E-2</v>
      </c>
      <c r="AG3882">
        <v>1</v>
      </c>
      <c r="AH3882">
        <v>0</v>
      </c>
      <c r="AI3882">
        <f t="shared" si="792"/>
        <v>3824</v>
      </c>
      <c r="AJ3882">
        <f t="shared" si="793"/>
        <v>54</v>
      </c>
      <c r="AK3882">
        <f t="shared" si="789"/>
        <v>2.6228673287496784E-2</v>
      </c>
      <c r="AL3882">
        <f t="shared" si="790"/>
        <v>0.25</v>
      </c>
      <c r="AM3882">
        <f t="shared" si="791"/>
        <v>6.3661828367700402E-5</v>
      </c>
    </row>
    <row r="3883" spans="1:39" x14ac:dyDescent="0.3">
      <c r="A3883">
        <f>Datos!C3882</f>
        <v>1.9329E-3</v>
      </c>
      <c r="B3883">
        <f>Datos!D3882</f>
        <v>1.2974599999999999E-2</v>
      </c>
      <c r="C3883">
        <f>Datos!E3882</f>
        <v>2.6978100000000001E-2</v>
      </c>
      <c r="D3883" s="5">
        <f>Datos!F3882</f>
        <v>1</v>
      </c>
      <c r="E3883">
        <f t="shared" si="782"/>
        <v>0</v>
      </c>
      <c r="F3883" s="6">
        <f t="shared" si="783"/>
        <v>1</v>
      </c>
      <c r="G3883">
        <f t="shared" si="784"/>
        <v>1</v>
      </c>
      <c r="H3883">
        <f t="shared" si="785"/>
        <v>2.3360092989938564E-2</v>
      </c>
      <c r="I3883" s="5">
        <f t="shared" si="786"/>
        <v>2.3360092989938564E-2</v>
      </c>
      <c r="J3883" s="6">
        <f t="shared" si="787"/>
        <v>0.97663990701006143</v>
      </c>
      <c r="K3883" s="5">
        <f t="shared" si="788"/>
        <v>-3.7567261402963625</v>
      </c>
      <c r="L3883" s="6">
        <f t="shared" si="781"/>
        <v>0</v>
      </c>
      <c r="AF3883">
        <v>4.6469969755632473E-2</v>
      </c>
      <c r="AG3883">
        <v>1</v>
      </c>
      <c r="AH3883">
        <v>0</v>
      </c>
      <c r="AI3883">
        <f t="shared" si="792"/>
        <v>3825</v>
      </c>
      <c r="AJ3883">
        <f t="shared" si="793"/>
        <v>54</v>
      </c>
      <c r="AK3883">
        <f t="shared" si="789"/>
        <v>2.5974025974025983E-2</v>
      </c>
      <c r="AL3883">
        <f t="shared" si="790"/>
        <v>0.25</v>
      </c>
      <c r="AM3883">
        <f t="shared" si="791"/>
        <v>6.3661828367700402E-5</v>
      </c>
    </row>
    <row r="3884" spans="1:39" x14ac:dyDescent="0.3">
      <c r="A3884">
        <f>Datos!C3883</f>
        <v>-1.1590000000000001E-3</v>
      </c>
      <c r="B3884">
        <f>Datos!D3883</f>
        <v>0.15213699999999999</v>
      </c>
      <c r="C3884">
        <f>Datos!E3883</f>
        <v>3.6579199999999999E-2</v>
      </c>
      <c r="D3884" s="5">
        <f>Datos!F3883</f>
        <v>0</v>
      </c>
      <c r="E3884">
        <f t="shared" si="782"/>
        <v>1</v>
      </c>
      <c r="F3884" s="6">
        <f t="shared" si="783"/>
        <v>1</v>
      </c>
      <c r="G3884">
        <f t="shared" si="784"/>
        <v>0</v>
      </c>
      <c r="H3884">
        <f t="shared" si="785"/>
        <v>1.7063784215953837E-2</v>
      </c>
      <c r="I3884" s="5">
        <f t="shared" si="786"/>
        <v>1.7063784215953837E-2</v>
      </c>
      <c r="J3884" s="6">
        <f t="shared" si="787"/>
        <v>0.98293621578404622</v>
      </c>
      <c r="K3884" s="5">
        <f t="shared" si="788"/>
        <v>-1.7211048240297136E-2</v>
      </c>
      <c r="L3884" s="6">
        <f t="shared" si="781"/>
        <v>100</v>
      </c>
      <c r="AF3884">
        <v>4.6779731419731553E-2</v>
      </c>
      <c r="AG3884">
        <v>1</v>
      </c>
      <c r="AH3884">
        <v>0</v>
      </c>
      <c r="AI3884">
        <f t="shared" si="792"/>
        <v>3826</v>
      </c>
      <c r="AJ3884">
        <f t="shared" si="793"/>
        <v>54</v>
      </c>
      <c r="AK3884">
        <f t="shared" si="789"/>
        <v>2.5719378660555181E-2</v>
      </c>
      <c r="AL3884">
        <f t="shared" si="790"/>
        <v>0.25</v>
      </c>
      <c r="AM3884">
        <f t="shared" si="791"/>
        <v>6.3661828367728157E-5</v>
      </c>
    </row>
    <row r="3885" spans="1:39" x14ac:dyDescent="0.3">
      <c r="A3885">
        <f>Datos!C3884</f>
        <v>1.0987E-3</v>
      </c>
      <c r="B3885">
        <f>Datos!D3884</f>
        <v>0.14224249999999999</v>
      </c>
      <c r="C3885">
        <f>Datos!E3884</f>
        <v>4.5139899999999997E-2</v>
      </c>
      <c r="D3885" s="5">
        <f>Datos!F3884</f>
        <v>0</v>
      </c>
      <c r="E3885">
        <f t="shared" si="782"/>
        <v>1</v>
      </c>
      <c r="F3885" s="6">
        <f t="shared" si="783"/>
        <v>1</v>
      </c>
      <c r="G3885">
        <f t="shared" si="784"/>
        <v>0</v>
      </c>
      <c r="H3885">
        <f t="shared" si="785"/>
        <v>1.6103016708078881E-2</v>
      </c>
      <c r="I3885" s="5">
        <f t="shared" si="786"/>
        <v>1.6103016708078881E-2</v>
      </c>
      <c r="J3885" s="6">
        <f t="shared" si="787"/>
        <v>0.9838969832919211</v>
      </c>
      <c r="K3885" s="5">
        <f t="shared" si="788"/>
        <v>-1.6234079186953125E-2</v>
      </c>
      <c r="L3885" s="6">
        <f t="shared" si="781"/>
        <v>100</v>
      </c>
      <c r="AF3885">
        <v>4.6780393603879922E-2</v>
      </c>
      <c r="AG3885">
        <v>1</v>
      </c>
      <c r="AH3885">
        <v>0</v>
      </c>
      <c r="AI3885">
        <f t="shared" si="792"/>
        <v>3827</v>
      </c>
      <c r="AJ3885">
        <f t="shared" si="793"/>
        <v>54</v>
      </c>
      <c r="AK3885">
        <f t="shared" si="789"/>
        <v>2.5464731347084268E-2</v>
      </c>
      <c r="AL3885">
        <f t="shared" si="790"/>
        <v>0.25</v>
      </c>
      <c r="AM3885">
        <f t="shared" si="791"/>
        <v>6.3661828367700402E-5</v>
      </c>
    </row>
    <row r="3886" spans="1:39" x14ac:dyDescent="0.3">
      <c r="A3886">
        <f>Datos!C3885</f>
        <v>-1.5108399999999999E-2</v>
      </c>
      <c r="B3886">
        <f>Datos!D3885</f>
        <v>0.13553509999999999</v>
      </c>
      <c r="C3886">
        <f>Datos!E3885</f>
        <v>5.6465599999999998E-2</v>
      </c>
      <c r="D3886" s="5">
        <f>Datos!F3885</f>
        <v>0</v>
      </c>
      <c r="E3886">
        <f t="shared" si="782"/>
        <v>1</v>
      </c>
      <c r="F3886" s="6">
        <f t="shared" si="783"/>
        <v>1</v>
      </c>
      <c r="G3886">
        <f t="shared" si="784"/>
        <v>0</v>
      </c>
      <c r="H3886">
        <f t="shared" si="785"/>
        <v>1.4890640350446332E-2</v>
      </c>
      <c r="I3886" s="5">
        <f t="shared" si="786"/>
        <v>1.4890640350446332E-2</v>
      </c>
      <c r="J3886" s="6">
        <f t="shared" si="787"/>
        <v>0.98510935964955371</v>
      </c>
      <c r="K3886" s="5">
        <f t="shared" si="788"/>
        <v>-1.5002618947942482E-2</v>
      </c>
      <c r="L3886" s="6">
        <f t="shared" si="781"/>
        <v>100</v>
      </c>
      <c r="AF3886">
        <v>4.7007624590081384E-2</v>
      </c>
      <c r="AG3886">
        <v>1</v>
      </c>
      <c r="AH3886">
        <v>0</v>
      </c>
      <c r="AI3886">
        <f t="shared" si="792"/>
        <v>3828</v>
      </c>
      <c r="AJ3886">
        <f t="shared" si="793"/>
        <v>54</v>
      </c>
      <c r="AK3886">
        <f t="shared" si="789"/>
        <v>2.5210084033613467E-2</v>
      </c>
      <c r="AL3886">
        <f t="shared" si="790"/>
        <v>0.25</v>
      </c>
      <c r="AM3886">
        <f t="shared" si="791"/>
        <v>6.3661828367728157E-5</v>
      </c>
    </row>
    <row r="3887" spans="1:39" x14ac:dyDescent="0.3">
      <c r="A3887">
        <f>Datos!C3886</f>
        <v>6.0762000000000004E-3</v>
      </c>
      <c r="B3887">
        <f>Datos!D3886</f>
        <v>6.3076699999999999E-2</v>
      </c>
      <c r="C3887">
        <f>Datos!E3886</f>
        <v>4.1519E-2</v>
      </c>
      <c r="D3887" s="5">
        <f>Datos!F3886</f>
        <v>0</v>
      </c>
      <c r="E3887">
        <f t="shared" si="782"/>
        <v>1</v>
      </c>
      <c r="F3887" s="6">
        <f t="shared" si="783"/>
        <v>1</v>
      </c>
      <c r="G3887">
        <f t="shared" si="784"/>
        <v>0</v>
      </c>
      <c r="H3887">
        <f t="shared" si="785"/>
        <v>1.8931007592842213E-2</v>
      </c>
      <c r="I3887" s="5">
        <f t="shared" si="786"/>
        <v>1.8931007592842213E-2</v>
      </c>
      <c r="J3887" s="6">
        <f t="shared" si="787"/>
        <v>0.98106899240715784</v>
      </c>
      <c r="K3887" s="5">
        <f t="shared" si="788"/>
        <v>-1.9112493238180598E-2</v>
      </c>
      <c r="L3887" s="6">
        <f t="shared" si="781"/>
        <v>100</v>
      </c>
      <c r="AF3887">
        <v>4.7047975823997203E-2</v>
      </c>
      <c r="AG3887">
        <v>1</v>
      </c>
      <c r="AH3887">
        <v>0</v>
      </c>
      <c r="AI3887">
        <f t="shared" si="792"/>
        <v>3829</v>
      </c>
      <c r="AJ3887">
        <f t="shared" si="793"/>
        <v>54</v>
      </c>
      <c r="AK3887">
        <f t="shared" si="789"/>
        <v>2.4955436720142554E-2</v>
      </c>
      <c r="AL3887">
        <f t="shared" si="790"/>
        <v>0.25</v>
      </c>
      <c r="AM3887">
        <f t="shared" si="791"/>
        <v>6.3661828367700402E-5</v>
      </c>
    </row>
    <row r="3888" spans="1:39" x14ac:dyDescent="0.3">
      <c r="A3888">
        <f>Datos!C3887</f>
        <v>1.9911999999999998E-3</v>
      </c>
      <c r="B3888">
        <f>Datos!D3887</f>
        <v>3.8006499999999999E-2</v>
      </c>
      <c r="C3888">
        <f>Datos!E3887</f>
        <v>4.3255799999999997E-2</v>
      </c>
      <c r="D3888" s="5">
        <f>Datos!F3887</f>
        <v>0</v>
      </c>
      <c r="E3888">
        <f t="shared" si="782"/>
        <v>1</v>
      </c>
      <c r="F3888" s="6">
        <f t="shared" si="783"/>
        <v>1</v>
      </c>
      <c r="G3888">
        <f t="shared" si="784"/>
        <v>0</v>
      </c>
      <c r="H3888">
        <f t="shared" si="785"/>
        <v>1.9491230100996498E-2</v>
      </c>
      <c r="I3888" s="5">
        <f t="shared" si="786"/>
        <v>1.9491230100996498E-2</v>
      </c>
      <c r="J3888" s="6">
        <f t="shared" si="787"/>
        <v>0.98050876989900349</v>
      </c>
      <c r="K3888" s="5">
        <f t="shared" si="788"/>
        <v>-1.96836890726271E-2</v>
      </c>
      <c r="L3888" s="6">
        <f t="shared" si="781"/>
        <v>100</v>
      </c>
      <c r="AF3888">
        <v>4.7725155693683893E-2</v>
      </c>
      <c r="AG3888">
        <v>1</v>
      </c>
      <c r="AH3888">
        <v>0</v>
      </c>
      <c r="AI3888">
        <f t="shared" si="792"/>
        <v>3830</v>
      </c>
      <c r="AJ3888">
        <f t="shared" si="793"/>
        <v>54</v>
      </c>
      <c r="AK3888">
        <f t="shared" si="789"/>
        <v>2.4700789406671753E-2</v>
      </c>
      <c r="AL3888">
        <f t="shared" si="790"/>
        <v>0.25</v>
      </c>
      <c r="AM3888">
        <f t="shared" si="791"/>
        <v>6.3661828367700402E-5</v>
      </c>
    </row>
    <row r="3889" spans="1:39" x14ac:dyDescent="0.3">
      <c r="A3889">
        <f>Datos!C3888</f>
        <v>-3.8306999999999998E-3</v>
      </c>
      <c r="B3889">
        <f>Datos!D3888</f>
        <v>4.5005299999999998E-2</v>
      </c>
      <c r="C3889">
        <f>Datos!E3888</f>
        <v>5.9922499999999997E-2</v>
      </c>
      <c r="D3889" s="5">
        <f>Datos!F3888</f>
        <v>0</v>
      </c>
      <c r="E3889">
        <f t="shared" si="782"/>
        <v>1</v>
      </c>
      <c r="F3889" s="6">
        <f t="shared" si="783"/>
        <v>1</v>
      </c>
      <c r="G3889">
        <f t="shared" si="784"/>
        <v>0</v>
      </c>
      <c r="H3889">
        <f t="shared" si="785"/>
        <v>1.6744710582003657E-2</v>
      </c>
      <c r="I3889" s="5">
        <f t="shared" si="786"/>
        <v>1.6744710582003657E-2</v>
      </c>
      <c r="J3889" s="6">
        <f t="shared" si="787"/>
        <v>0.98325528941799634</v>
      </c>
      <c r="K3889" s="5">
        <f t="shared" si="788"/>
        <v>-1.688648815964696E-2</v>
      </c>
      <c r="L3889" s="6">
        <f t="shared" si="781"/>
        <v>100</v>
      </c>
      <c r="AF3889">
        <v>4.7887005339092015E-2</v>
      </c>
      <c r="AG3889">
        <v>1</v>
      </c>
      <c r="AH3889">
        <v>0</v>
      </c>
      <c r="AI3889">
        <f t="shared" si="792"/>
        <v>3831</v>
      </c>
      <c r="AJ3889">
        <f t="shared" si="793"/>
        <v>54</v>
      </c>
      <c r="AK3889">
        <f t="shared" si="789"/>
        <v>2.4446142093200951E-2</v>
      </c>
      <c r="AL3889">
        <f t="shared" si="790"/>
        <v>0.25</v>
      </c>
      <c r="AM3889">
        <f t="shared" si="791"/>
        <v>0</v>
      </c>
    </row>
    <row r="3890" spans="1:39" x14ac:dyDescent="0.3">
      <c r="A3890">
        <f>Datos!C3889</f>
        <v>-1.79589E-2</v>
      </c>
      <c r="B3890">
        <f>Datos!D3889</f>
        <v>5.1655800000000002E-2</v>
      </c>
      <c r="C3890">
        <f>Datos!E3889</f>
        <v>6.8220600000000006E-2</v>
      </c>
      <c r="D3890" s="5">
        <f>Datos!F3889</f>
        <v>0</v>
      </c>
      <c r="E3890">
        <f t="shared" si="782"/>
        <v>1</v>
      </c>
      <c r="F3890" s="6">
        <f t="shared" si="783"/>
        <v>1</v>
      </c>
      <c r="G3890">
        <f t="shared" si="784"/>
        <v>0</v>
      </c>
      <c r="H3890">
        <f t="shared" si="785"/>
        <v>1.5523897586341644E-2</v>
      </c>
      <c r="I3890" s="5">
        <f t="shared" si="786"/>
        <v>1.5523897586341644E-2</v>
      </c>
      <c r="J3890" s="6">
        <f t="shared" si="787"/>
        <v>0.98447610241365835</v>
      </c>
      <c r="K3890" s="5">
        <f t="shared" si="788"/>
        <v>-1.5645655028288793E-2</v>
      </c>
      <c r="L3890" s="6">
        <f t="shared" si="781"/>
        <v>100</v>
      </c>
      <c r="AF3890">
        <v>4.8258259812843499E-2</v>
      </c>
      <c r="AG3890">
        <v>0</v>
      </c>
      <c r="AH3890">
        <v>1</v>
      </c>
      <c r="AI3890">
        <f t="shared" si="792"/>
        <v>3831</v>
      </c>
      <c r="AJ3890">
        <f t="shared" si="793"/>
        <v>55</v>
      </c>
      <c r="AK3890">
        <f t="shared" si="789"/>
        <v>2.4446142093200951E-2</v>
      </c>
      <c r="AL3890">
        <f t="shared" si="790"/>
        <v>0.23611111111111116</v>
      </c>
      <c r="AM3890">
        <f t="shared" si="791"/>
        <v>6.0125060125076607E-5</v>
      </c>
    </row>
    <row r="3891" spans="1:39" x14ac:dyDescent="0.3">
      <c r="A3891">
        <f>Datos!C3890</f>
        <v>-1.8987899999999999E-2</v>
      </c>
      <c r="B3891">
        <f>Datos!D3890</f>
        <v>7.7060299999999998E-2</v>
      </c>
      <c r="C3891">
        <f>Datos!E3890</f>
        <v>6.5902199999999994E-2</v>
      </c>
      <c r="D3891" s="5">
        <f>Datos!F3890</f>
        <v>0</v>
      </c>
      <c r="E3891">
        <f t="shared" si="782"/>
        <v>1</v>
      </c>
      <c r="F3891" s="6">
        <f t="shared" si="783"/>
        <v>1</v>
      </c>
      <c r="G3891">
        <f t="shared" si="784"/>
        <v>0</v>
      </c>
      <c r="H3891">
        <f t="shared" si="785"/>
        <v>1.5180338406713545E-2</v>
      </c>
      <c r="I3891" s="5">
        <f t="shared" si="786"/>
        <v>1.5180338406713545E-2</v>
      </c>
      <c r="J3891" s="6">
        <f t="shared" si="787"/>
        <v>0.98481966159328649</v>
      </c>
      <c r="K3891" s="5">
        <f t="shared" si="788"/>
        <v>-1.5296739248960078E-2</v>
      </c>
      <c r="L3891" s="6">
        <f t="shared" si="781"/>
        <v>100</v>
      </c>
      <c r="AF3891">
        <v>4.9011757235658482E-2</v>
      </c>
      <c r="AG3891">
        <v>1</v>
      </c>
      <c r="AH3891">
        <v>0</v>
      </c>
      <c r="AI3891">
        <f t="shared" si="792"/>
        <v>3832</v>
      </c>
      <c r="AJ3891">
        <f t="shared" si="793"/>
        <v>55</v>
      </c>
      <c r="AK3891">
        <f t="shared" si="789"/>
        <v>2.4191494779730038E-2</v>
      </c>
      <c r="AL3891">
        <f t="shared" si="790"/>
        <v>0.23611111111111116</v>
      </c>
      <c r="AM3891">
        <f t="shared" si="791"/>
        <v>6.012506012505039E-5</v>
      </c>
    </row>
    <row r="3892" spans="1:39" x14ac:dyDescent="0.3">
      <c r="A3892">
        <f>Datos!C3891</f>
        <v>-2.12001E-2</v>
      </c>
      <c r="B3892">
        <f>Datos!D3891</f>
        <v>8.9116399999999998E-2</v>
      </c>
      <c r="C3892">
        <f>Datos!E3891</f>
        <v>6.6211199999999998E-2</v>
      </c>
      <c r="D3892" s="5">
        <f>Datos!F3891</f>
        <v>0</v>
      </c>
      <c r="E3892">
        <f t="shared" si="782"/>
        <v>1</v>
      </c>
      <c r="F3892" s="6">
        <f t="shared" si="783"/>
        <v>1</v>
      </c>
      <c r="G3892">
        <f t="shared" si="784"/>
        <v>0</v>
      </c>
      <c r="H3892">
        <f t="shared" si="785"/>
        <v>1.4851263617991863E-2</v>
      </c>
      <c r="I3892" s="5">
        <f t="shared" si="786"/>
        <v>1.4851263617991863E-2</v>
      </c>
      <c r="J3892" s="6">
        <f t="shared" si="787"/>
        <v>0.98514873638200817</v>
      </c>
      <c r="K3892" s="5">
        <f t="shared" si="788"/>
        <v>-1.4962647806558498E-2</v>
      </c>
      <c r="L3892" s="6">
        <f t="shared" si="781"/>
        <v>100</v>
      </c>
      <c r="AF3892">
        <v>4.9083240529267422E-2</v>
      </c>
      <c r="AG3892">
        <v>1</v>
      </c>
      <c r="AH3892">
        <v>0</v>
      </c>
      <c r="AI3892">
        <f t="shared" si="792"/>
        <v>3833</v>
      </c>
      <c r="AJ3892">
        <f t="shared" si="793"/>
        <v>55</v>
      </c>
      <c r="AK3892">
        <f t="shared" si="789"/>
        <v>2.3936847466259237E-2</v>
      </c>
      <c r="AL3892">
        <f t="shared" si="790"/>
        <v>0.23611111111111116</v>
      </c>
      <c r="AM3892">
        <f t="shared" si="791"/>
        <v>6.012506012505039E-5</v>
      </c>
    </row>
    <row r="3893" spans="1:39" x14ac:dyDescent="0.3">
      <c r="A3893">
        <f>Datos!C3892</f>
        <v>-3.0038200000000001E-2</v>
      </c>
      <c r="B3893">
        <f>Datos!D3892</f>
        <v>9.4251399999999999E-2</v>
      </c>
      <c r="C3893">
        <f>Datos!E3892</f>
        <v>5.4623699999999997E-2</v>
      </c>
      <c r="D3893" s="5">
        <f>Datos!F3892</f>
        <v>0</v>
      </c>
      <c r="E3893">
        <f t="shared" si="782"/>
        <v>1</v>
      </c>
      <c r="F3893" s="6">
        <f t="shared" si="783"/>
        <v>1</v>
      </c>
      <c r="G3893">
        <f t="shared" si="784"/>
        <v>0</v>
      </c>
      <c r="H3893">
        <f t="shared" si="785"/>
        <v>1.6334841908551442E-2</v>
      </c>
      <c r="I3893" s="5">
        <f t="shared" si="786"/>
        <v>1.6334841908551442E-2</v>
      </c>
      <c r="J3893" s="6">
        <f t="shared" si="787"/>
        <v>0.98366515809144861</v>
      </c>
      <c r="K3893" s="5">
        <f t="shared" si="788"/>
        <v>-1.6469726332900201E-2</v>
      </c>
      <c r="L3893" s="6">
        <f t="shared" si="781"/>
        <v>100</v>
      </c>
      <c r="AF3893">
        <v>4.9828102858926422E-2</v>
      </c>
      <c r="AG3893">
        <v>1</v>
      </c>
      <c r="AH3893">
        <v>0</v>
      </c>
      <c r="AI3893">
        <f t="shared" si="792"/>
        <v>3834</v>
      </c>
      <c r="AJ3893">
        <f t="shared" si="793"/>
        <v>55</v>
      </c>
      <c r="AK3893">
        <f t="shared" si="789"/>
        <v>2.3682200152788435E-2</v>
      </c>
      <c r="AL3893">
        <f t="shared" si="790"/>
        <v>0.23611111111111116</v>
      </c>
      <c r="AM3893">
        <f t="shared" si="791"/>
        <v>6.0125060125076607E-5</v>
      </c>
    </row>
    <row r="3894" spans="1:39" x14ac:dyDescent="0.3">
      <c r="A3894">
        <f>Datos!C3893</f>
        <v>0.31875369999999997</v>
      </c>
      <c r="B3894">
        <f>Datos!D3893</f>
        <v>0.10628609999999999</v>
      </c>
      <c r="C3894">
        <f>Datos!E3893</f>
        <v>5.09731E-2</v>
      </c>
      <c r="D3894" s="5">
        <f>Datos!F3893</f>
        <v>0</v>
      </c>
      <c r="E3894">
        <f t="shared" si="782"/>
        <v>1</v>
      </c>
      <c r="F3894" s="6">
        <f t="shared" si="783"/>
        <v>1</v>
      </c>
      <c r="G3894">
        <f t="shared" si="784"/>
        <v>0</v>
      </c>
      <c r="H3894">
        <f t="shared" si="785"/>
        <v>1.3964668383384733E-2</v>
      </c>
      <c r="I3894" s="5">
        <f t="shared" si="786"/>
        <v>1.3964668383384733E-2</v>
      </c>
      <c r="J3894" s="6">
        <f t="shared" si="787"/>
        <v>0.98603533161661527</v>
      </c>
      <c r="K3894" s="5">
        <f t="shared" si="788"/>
        <v>-1.4063091738927096E-2</v>
      </c>
      <c r="L3894" s="6">
        <f t="shared" si="781"/>
        <v>100</v>
      </c>
      <c r="AF3894">
        <v>5.0501748822972481E-2</v>
      </c>
      <c r="AG3894">
        <v>1</v>
      </c>
      <c r="AH3894">
        <v>0</v>
      </c>
      <c r="AI3894">
        <f t="shared" si="792"/>
        <v>3835</v>
      </c>
      <c r="AJ3894">
        <f t="shared" si="793"/>
        <v>55</v>
      </c>
      <c r="AK3894">
        <f t="shared" si="789"/>
        <v>2.3427552839317523E-2</v>
      </c>
      <c r="AL3894">
        <f t="shared" si="790"/>
        <v>0.23611111111111116</v>
      </c>
      <c r="AM3894">
        <f t="shared" si="791"/>
        <v>6.012506012505039E-5</v>
      </c>
    </row>
    <row r="3895" spans="1:39" x14ac:dyDescent="0.3">
      <c r="A3895">
        <f>Datos!C3894</f>
        <v>0.28769909999999999</v>
      </c>
      <c r="B3895">
        <f>Datos!D3894</f>
        <v>0.18085290000000001</v>
      </c>
      <c r="C3895">
        <f>Datos!E3894</f>
        <v>7.3274900000000004E-2</v>
      </c>
      <c r="D3895" s="5">
        <f>Datos!F3894</f>
        <v>0</v>
      </c>
      <c r="E3895">
        <f t="shared" si="782"/>
        <v>1</v>
      </c>
      <c r="F3895" s="6">
        <f t="shared" si="783"/>
        <v>1</v>
      </c>
      <c r="G3895">
        <f t="shared" si="784"/>
        <v>0</v>
      </c>
      <c r="H3895">
        <f t="shared" si="785"/>
        <v>1.0309197656398809E-2</v>
      </c>
      <c r="I3895" s="5">
        <f t="shared" si="786"/>
        <v>1.0309197656398809E-2</v>
      </c>
      <c r="J3895" s="6">
        <f t="shared" si="787"/>
        <v>0.98969080234360118</v>
      </c>
      <c r="K3895" s="5">
        <f t="shared" si="788"/>
        <v>-1.0362705500869545E-2</v>
      </c>
      <c r="L3895" s="6">
        <f t="shared" si="781"/>
        <v>100</v>
      </c>
      <c r="AF3895">
        <v>5.1875860033069356E-2</v>
      </c>
      <c r="AG3895">
        <v>1</v>
      </c>
      <c r="AH3895">
        <v>0</v>
      </c>
      <c r="AI3895">
        <f t="shared" si="792"/>
        <v>3836</v>
      </c>
      <c r="AJ3895">
        <f t="shared" si="793"/>
        <v>55</v>
      </c>
      <c r="AK3895">
        <f t="shared" si="789"/>
        <v>2.3172905525846721E-2</v>
      </c>
      <c r="AL3895">
        <f t="shared" si="790"/>
        <v>0.23611111111111116</v>
      </c>
      <c r="AM3895">
        <f t="shared" si="791"/>
        <v>6.0125060125076607E-5</v>
      </c>
    </row>
    <row r="3896" spans="1:39" x14ac:dyDescent="0.3">
      <c r="A3896">
        <f>Datos!C3895</f>
        <v>0.26533309999999999</v>
      </c>
      <c r="B3896">
        <f>Datos!D3895</f>
        <v>0.1996685</v>
      </c>
      <c r="C3896">
        <f>Datos!E3895</f>
        <v>7.3049199999999995E-2</v>
      </c>
      <c r="D3896" s="5">
        <f>Datos!F3895</f>
        <v>0</v>
      </c>
      <c r="E3896">
        <f t="shared" si="782"/>
        <v>1</v>
      </c>
      <c r="F3896" s="6">
        <f t="shared" si="783"/>
        <v>1</v>
      </c>
      <c r="G3896">
        <f t="shared" si="784"/>
        <v>0</v>
      </c>
      <c r="H3896">
        <f t="shared" si="785"/>
        <v>1.0114135435261249E-2</v>
      </c>
      <c r="I3896" s="5">
        <f t="shared" si="786"/>
        <v>1.0114135435261249E-2</v>
      </c>
      <c r="J3896" s="6">
        <f t="shared" si="787"/>
        <v>0.9898858645647387</v>
      </c>
      <c r="K3896" s="5">
        <f t="shared" si="788"/>
        <v>-1.0165630818156204E-2</v>
      </c>
      <c r="L3896" s="6">
        <f t="shared" si="781"/>
        <v>100</v>
      </c>
      <c r="AF3896">
        <v>5.1963493246871786E-2</v>
      </c>
      <c r="AG3896">
        <v>1</v>
      </c>
      <c r="AH3896">
        <v>0</v>
      </c>
      <c r="AI3896">
        <f t="shared" si="792"/>
        <v>3837</v>
      </c>
      <c r="AJ3896">
        <f t="shared" si="793"/>
        <v>55</v>
      </c>
      <c r="AK3896">
        <f t="shared" si="789"/>
        <v>2.2918258212375808E-2</v>
      </c>
      <c r="AL3896">
        <f t="shared" si="790"/>
        <v>0.23611111111111116</v>
      </c>
      <c r="AM3896">
        <f t="shared" si="791"/>
        <v>6.012506012505039E-5</v>
      </c>
    </row>
    <row r="3897" spans="1:39" x14ac:dyDescent="0.3">
      <c r="A3897">
        <f>Datos!C3896</f>
        <v>2.8889700000000001E-2</v>
      </c>
      <c r="B3897">
        <f>Datos!D3896</f>
        <v>0.65788139999999995</v>
      </c>
      <c r="C3897">
        <f>Datos!E3896</f>
        <v>5.7877400000000002E-2</v>
      </c>
      <c r="D3897" s="5">
        <f>Datos!F3896</f>
        <v>0</v>
      </c>
      <c r="E3897">
        <f t="shared" si="782"/>
        <v>1</v>
      </c>
      <c r="F3897" s="6">
        <f t="shared" si="783"/>
        <v>1</v>
      </c>
      <c r="G3897">
        <f t="shared" si="784"/>
        <v>0</v>
      </c>
      <c r="H3897">
        <f t="shared" si="785"/>
        <v>5.9417091992701931E-3</v>
      </c>
      <c r="I3897" s="5">
        <f t="shared" si="786"/>
        <v>5.9417091992701931E-3</v>
      </c>
      <c r="J3897" s="6">
        <f t="shared" si="787"/>
        <v>0.99405829080072983</v>
      </c>
      <c r="K3897" s="5">
        <f t="shared" si="788"/>
        <v>-5.9594313883065408E-3</v>
      </c>
      <c r="L3897" s="6">
        <f t="shared" si="781"/>
        <v>100</v>
      </c>
      <c r="AF3897">
        <v>5.2266978831336984E-2</v>
      </c>
      <c r="AG3897">
        <v>1</v>
      </c>
      <c r="AH3897">
        <v>0</v>
      </c>
      <c r="AI3897">
        <f t="shared" si="792"/>
        <v>3838</v>
      </c>
      <c r="AJ3897">
        <f t="shared" si="793"/>
        <v>55</v>
      </c>
      <c r="AK3897">
        <f t="shared" si="789"/>
        <v>2.2663610898905007E-2</v>
      </c>
      <c r="AL3897">
        <f t="shared" si="790"/>
        <v>0.23611111111111116</v>
      </c>
      <c r="AM3897">
        <f t="shared" si="791"/>
        <v>6.012506012505039E-5</v>
      </c>
    </row>
    <row r="3898" spans="1:39" x14ac:dyDescent="0.3">
      <c r="A3898">
        <f>Datos!C3897</f>
        <v>8.9709499999999998E-2</v>
      </c>
      <c r="B3898">
        <f>Datos!D3897</f>
        <v>0.65047880000000002</v>
      </c>
      <c r="C3898">
        <f>Datos!E3897</f>
        <v>7.3361399999999993E-2</v>
      </c>
      <c r="D3898" s="5">
        <f>Datos!F3897</f>
        <v>0</v>
      </c>
      <c r="E3898">
        <f t="shared" si="782"/>
        <v>1</v>
      </c>
      <c r="F3898" s="6">
        <f t="shared" si="783"/>
        <v>1</v>
      </c>
      <c r="G3898">
        <f t="shared" si="784"/>
        <v>0</v>
      </c>
      <c r="H3898">
        <f t="shared" si="785"/>
        <v>5.1067495573995049E-3</v>
      </c>
      <c r="I3898" s="5">
        <f t="shared" si="786"/>
        <v>5.1067495573995049E-3</v>
      </c>
      <c r="J3898" s="6">
        <f t="shared" si="787"/>
        <v>0.99489325044260046</v>
      </c>
      <c r="K3898" s="5">
        <f t="shared" si="788"/>
        <v>-5.1198335664337036E-3</v>
      </c>
      <c r="L3898" s="6">
        <f t="shared" si="781"/>
        <v>100</v>
      </c>
      <c r="AF3898">
        <v>5.2471211511920586E-2</v>
      </c>
      <c r="AG3898">
        <v>1</v>
      </c>
      <c r="AH3898">
        <v>0</v>
      </c>
      <c r="AI3898">
        <f t="shared" si="792"/>
        <v>3839</v>
      </c>
      <c r="AJ3898">
        <f t="shared" si="793"/>
        <v>55</v>
      </c>
      <c r="AK3898">
        <f t="shared" si="789"/>
        <v>2.2408963585434205E-2</v>
      </c>
      <c r="AL3898">
        <f t="shared" si="790"/>
        <v>0.23611111111111116</v>
      </c>
      <c r="AM3898">
        <f t="shared" si="791"/>
        <v>0</v>
      </c>
    </row>
    <row r="3899" spans="1:39" x14ac:dyDescent="0.3">
      <c r="A3899">
        <f>Datos!C3898</f>
        <v>5.6647400000000001E-2</v>
      </c>
      <c r="B3899">
        <f>Datos!D3898</f>
        <v>0.59209509999999999</v>
      </c>
      <c r="C3899">
        <f>Datos!E3898</f>
        <v>6.7046999999999995E-2</v>
      </c>
      <c r="D3899" s="5">
        <f>Datos!F3898</f>
        <v>0</v>
      </c>
      <c r="E3899">
        <f t="shared" si="782"/>
        <v>1</v>
      </c>
      <c r="F3899" s="6">
        <f t="shared" si="783"/>
        <v>1</v>
      </c>
      <c r="G3899">
        <f t="shared" si="784"/>
        <v>0</v>
      </c>
      <c r="H3899">
        <f t="shared" si="785"/>
        <v>6.0546619381982615E-3</v>
      </c>
      <c r="I3899" s="5">
        <f t="shared" si="786"/>
        <v>6.0546619381982615E-3</v>
      </c>
      <c r="J3899" s="6">
        <f t="shared" si="787"/>
        <v>0.99394533806180174</v>
      </c>
      <c r="K3899" s="5">
        <f t="shared" si="788"/>
        <v>-6.0730657272078806E-3</v>
      </c>
      <c r="L3899" s="6">
        <f t="shared" si="781"/>
        <v>100</v>
      </c>
      <c r="AF3899">
        <v>5.3704216112145743E-2</v>
      </c>
      <c r="AG3899">
        <v>0</v>
      </c>
      <c r="AH3899">
        <v>1</v>
      </c>
      <c r="AI3899">
        <f t="shared" si="792"/>
        <v>3839</v>
      </c>
      <c r="AJ3899">
        <f t="shared" si="793"/>
        <v>56</v>
      </c>
      <c r="AK3899">
        <f t="shared" si="789"/>
        <v>2.2408963585434205E-2</v>
      </c>
      <c r="AL3899">
        <f t="shared" si="790"/>
        <v>0.22222222222222221</v>
      </c>
      <c r="AM3899">
        <f t="shared" si="791"/>
        <v>5.6588291882425023E-5</v>
      </c>
    </row>
    <row r="3900" spans="1:39" x14ac:dyDescent="0.3">
      <c r="A3900">
        <f>Datos!C3899</f>
        <v>5.0860599999999999E-2</v>
      </c>
      <c r="B3900">
        <f>Datos!D3899</f>
        <v>0.61990400000000001</v>
      </c>
      <c r="C3900">
        <f>Datos!E3899</f>
        <v>6.1019799999999999E-2</v>
      </c>
      <c r="D3900" s="5">
        <f>Datos!F3899</f>
        <v>0</v>
      </c>
      <c r="E3900">
        <f t="shared" si="782"/>
        <v>1</v>
      </c>
      <c r="F3900" s="6">
        <f t="shared" si="783"/>
        <v>1</v>
      </c>
      <c r="G3900">
        <f t="shared" si="784"/>
        <v>0</v>
      </c>
      <c r="H3900">
        <f t="shared" si="785"/>
        <v>6.10220834308385E-3</v>
      </c>
      <c r="I3900" s="5">
        <f t="shared" si="786"/>
        <v>6.10220834308385E-3</v>
      </c>
      <c r="J3900" s="6">
        <f t="shared" si="787"/>
        <v>0.99389779165691616</v>
      </c>
      <c r="K3900" s="5">
        <f t="shared" si="788"/>
        <v>-6.1209029072990216E-3</v>
      </c>
      <c r="L3900" s="6">
        <f t="shared" si="781"/>
        <v>100</v>
      </c>
      <c r="AF3900">
        <v>5.395605321607367E-2</v>
      </c>
      <c r="AG3900">
        <v>1</v>
      </c>
      <c r="AH3900">
        <v>0</v>
      </c>
      <c r="AI3900">
        <f t="shared" si="792"/>
        <v>3840</v>
      </c>
      <c r="AJ3900">
        <f t="shared" si="793"/>
        <v>56</v>
      </c>
      <c r="AK3900">
        <f t="shared" si="789"/>
        <v>2.2154316271963292E-2</v>
      </c>
      <c r="AL3900">
        <f t="shared" si="790"/>
        <v>0.22222222222222221</v>
      </c>
      <c r="AM3900">
        <f t="shared" si="791"/>
        <v>5.6588291882400351E-5</v>
      </c>
    </row>
    <row r="3901" spans="1:39" x14ac:dyDescent="0.3">
      <c r="A3901">
        <f>Datos!C3900</f>
        <v>0.16587499999999999</v>
      </c>
      <c r="B3901">
        <f>Datos!D3900</f>
        <v>0.55451289999999998</v>
      </c>
      <c r="C3901">
        <f>Datos!E3900</f>
        <v>6.1989500000000003E-2</v>
      </c>
      <c r="D3901" s="5">
        <f>Datos!F3900</f>
        <v>0</v>
      </c>
      <c r="E3901">
        <f t="shared" si="782"/>
        <v>1</v>
      </c>
      <c r="F3901" s="6">
        <f t="shared" si="783"/>
        <v>1</v>
      </c>
      <c r="G3901">
        <f t="shared" si="784"/>
        <v>0</v>
      </c>
      <c r="H3901">
        <f t="shared" si="785"/>
        <v>6.3954634957982311E-3</v>
      </c>
      <c r="I3901" s="5">
        <f t="shared" si="786"/>
        <v>6.3954634957982311E-3</v>
      </c>
      <c r="J3901" s="6">
        <f t="shared" si="787"/>
        <v>0.99360453650420177</v>
      </c>
      <c r="K3901" s="5">
        <f t="shared" si="788"/>
        <v>-6.4160020885048689E-3</v>
      </c>
      <c r="L3901" s="6">
        <f t="shared" si="781"/>
        <v>100</v>
      </c>
      <c r="AF3901">
        <v>5.3974264640876492E-2</v>
      </c>
      <c r="AG3901">
        <v>1</v>
      </c>
      <c r="AH3901">
        <v>0</v>
      </c>
      <c r="AI3901">
        <f t="shared" si="792"/>
        <v>3841</v>
      </c>
      <c r="AJ3901">
        <f t="shared" si="793"/>
        <v>56</v>
      </c>
      <c r="AK3901">
        <f t="shared" si="789"/>
        <v>2.1899668958492491E-2</v>
      </c>
      <c r="AL3901">
        <f t="shared" si="790"/>
        <v>0.22222222222222221</v>
      </c>
      <c r="AM3901">
        <f t="shared" si="791"/>
        <v>5.6588291882400351E-5</v>
      </c>
    </row>
    <row r="3902" spans="1:39" x14ac:dyDescent="0.3">
      <c r="A3902">
        <f>Datos!C3901</f>
        <v>3.2528700000000001E-2</v>
      </c>
      <c r="B3902">
        <f>Datos!D3901</f>
        <v>0.32217879999999999</v>
      </c>
      <c r="C3902">
        <f>Datos!E3901</f>
        <v>4.5192700000000002E-2</v>
      </c>
      <c r="D3902" s="5">
        <f>Datos!F3901</f>
        <v>0</v>
      </c>
      <c r="E3902">
        <f t="shared" si="782"/>
        <v>1</v>
      </c>
      <c r="F3902" s="6">
        <f t="shared" si="783"/>
        <v>1</v>
      </c>
      <c r="G3902">
        <f t="shared" si="784"/>
        <v>0</v>
      </c>
      <c r="H3902">
        <f t="shared" si="785"/>
        <v>1.1701353083643926E-2</v>
      </c>
      <c r="I3902" s="5">
        <f t="shared" si="786"/>
        <v>1.1701353083643926E-2</v>
      </c>
      <c r="J3902" s="6">
        <f t="shared" si="787"/>
        <v>0.98829864691635605</v>
      </c>
      <c r="K3902" s="5">
        <f t="shared" si="788"/>
        <v>-1.1770352703075042E-2</v>
      </c>
      <c r="L3902" s="6">
        <f t="shared" si="781"/>
        <v>100</v>
      </c>
      <c r="AF3902">
        <v>5.411890649780262E-2</v>
      </c>
      <c r="AG3902">
        <v>1</v>
      </c>
      <c r="AH3902">
        <v>0</v>
      </c>
      <c r="AI3902">
        <f t="shared" si="792"/>
        <v>3842</v>
      </c>
      <c r="AJ3902">
        <f t="shared" si="793"/>
        <v>56</v>
      </c>
      <c r="AK3902">
        <f t="shared" si="789"/>
        <v>2.1645021645021689E-2</v>
      </c>
      <c r="AL3902">
        <f t="shared" si="790"/>
        <v>0.22222222222222221</v>
      </c>
      <c r="AM3902">
        <f t="shared" si="791"/>
        <v>5.6588291882425023E-5</v>
      </c>
    </row>
    <row r="3903" spans="1:39" x14ac:dyDescent="0.3">
      <c r="A3903">
        <f>Datos!C3902</f>
        <v>2.1841699999999999E-2</v>
      </c>
      <c r="B3903">
        <f>Datos!D3902</f>
        <v>0.3256619</v>
      </c>
      <c r="C3903">
        <f>Datos!E3902</f>
        <v>3.6734000000000003E-2</v>
      </c>
      <c r="D3903" s="5">
        <f>Datos!F3902</f>
        <v>0</v>
      </c>
      <c r="E3903">
        <f t="shared" si="782"/>
        <v>1</v>
      </c>
      <c r="F3903" s="6">
        <f t="shared" si="783"/>
        <v>1</v>
      </c>
      <c r="G3903">
        <f t="shared" si="784"/>
        <v>0</v>
      </c>
      <c r="H3903">
        <f t="shared" si="785"/>
        <v>1.2577972615523621E-2</v>
      </c>
      <c r="I3903" s="5">
        <f t="shared" si="786"/>
        <v>1.2577972615523621E-2</v>
      </c>
      <c r="J3903" s="6">
        <f t="shared" si="787"/>
        <v>0.98742202738447638</v>
      </c>
      <c r="K3903" s="5">
        <f t="shared" si="788"/>
        <v>-1.2657744934991114E-2</v>
      </c>
      <c r="L3903" s="6">
        <f t="shared" si="781"/>
        <v>100</v>
      </c>
      <c r="AF3903">
        <v>5.4519108447622332E-2</v>
      </c>
      <c r="AG3903">
        <v>1</v>
      </c>
      <c r="AH3903">
        <v>0</v>
      </c>
      <c r="AI3903">
        <f t="shared" si="792"/>
        <v>3843</v>
      </c>
      <c r="AJ3903">
        <f t="shared" si="793"/>
        <v>56</v>
      </c>
      <c r="AK3903">
        <f t="shared" si="789"/>
        <v>2.1390374331550777E-2</v>
      </c>
      <c r="AL3903">
        <f t="shared" si="790"/>
        <v>0.22222222222222221</v>
      </c>
      <c r="AM3903">
        <f t="shared" si="791"/>
        <v>5.6588291882400351E-5</v>
      </c>
    </row>
    <row r="3904" spans="1:39" x14ac:dyDescent="0.3">
      <c r="A3904">
        <f>Datos!C3903</f>
        <v>7.3459499999999997E-2</v>
      </c>
      <c r="B3904">
        <f>Datos!D3903</f>
        <v>0.35601260000000001</v>
      </c>
      <c r="C3904">
        <f>Datos!E3903</f>
        <v>6.4715700000000001E-2</v>
      </c>
      <c r="D3904" s="5">
        <f>Datos!F3903</f>
        <v>0</v>
      </c>
      <c r="E3904">
        <f t="shared" si="782"/>
        <v>1</v>
      </c>
      <c r="F3904" s="6">
        <f t="shared" si="783"/>
        <v>1</v>
      </c>
      <c r="G3904">
        <f t="shared" si="784"/>
        <v>0</v>
      </c>
      <c r="H3904">
        <f t="shared" si="785"/>
        <v>9.1511925054970251E-3</v>
      </c>
      <c r="I3904" s="5">
        <f t="shared" si="786"/>
        <v>9.1511925054970251E-3</v>
      </c>
      <c r="J3904" s="6">
        <f t="shared" si="787"/>
        <v>0.99084880749450299</v>
      </c>
      <c r="K3904" s="5">
        <f t="shared" si="788"/>
        <v>-9.1933218873231828E-3</v>
      </c>
      <c r="L3904" s="6">
        <f t="shared" si="781"/>
        <v>100</v>
      </c>
      <c r="AF3904">
        <v>5.4994050460421058E-2</v>
      </c>
      <c r="AG3904">
        <v>1</v>
      </c>
      <c r="AH3904">
        <v>0</v>
      </c>
      <c r="AI3904">
        <f t="shared" si="792"/>
        <v>3844</v>
      </c>
      <c r="AJ3904">
        <f t="shared" si="793"/>
        <v>56</v>
      </c>
      <c r="AK3904">
        <f t="shared" si="789"/>
        <v>2.1135727018079975E-2</v>
      </c>
      <c r="AL3904">
        <f t="shared" si="790"/>
        <v>0.22222222222222221</v>
      </c>
      <c r="AM3904">
        <f t="shared" si="791"/>
        <v>5.6588291882425023E-5</v>
      </c>
    </row>
    <row r="3905" spans="1:39" x14ac:dyDescent="0.3">
      <c r="A3905">
        <f>Datos!C3904</f>
        <v>4.9121999999999999E-2</v>
      </c>
      <c r="B3905">
        <f>Datos!D3904</f>
        <v>0.2302968</v>
      </c>
      <c r="C3905">
        <f>Datos!E3904</f>
        <v>5.03271E-2</v>
      </c>
      <c r="D3905" s="5">
        <f>Datos!F3904</f>
        <v>0</v>
      </c>
      <c r="E3905">
        <f t="shared" si="782"/>
        <v>1</v>
      </c>
      <c r="F3905" s="6">
        <f t="shared" si="783"/>
        <v>1</v>
      </c>
      <c r="G3905">
        <f t="shared" si="784"/>
        <v>0</v>
      </c>
      <c r="H3905">
        <f t="shared" si="785"/>
        <v>1.297104361679657E-2</v>
      </c>
      <c r="I3905" s="5">
        <f t="shared" si="786"/>
        <v>1.297104361679657E-2</v>
      </c>
      <c r="J3905" s="6">
        <f t="shared" si="787"/>
        <v>0.98702895638320343</v>
      </c>
      <c r="K3905" s="5">
        <f t="shared" si="788"/>
        <v>-1.3055902204730629E-2</v>
      </c>
      <c r="L3905" s="6">
        <f t="shared" si="781"/>
        <v>100</v>
      </c>
      <c r="AF3905">
        <v>5.6165079369734985E-2</v>
      </c>
      <c r="AG3905">
        <v>1</v>
      </c>
      <c r="AH3905">
        <v>0</v>
      </c>
      <c r="AI3905">
        <f t="shared" si="792"/>
        <v>3845</v>
      </c>
      <c r="AJ3905">
        <f t="shared" si="793"/>
        <v>56</v>
      </c>
      <c r="AK3905">
        <f t="shared" si="789"/>
        <v>2.0881079704609062E-2</v>
      </c>
      <c r="AL3905">
        <f t="shared" si="790"/>
        <v>0.22222222222222221</v>
      </c>
      <c r="AM3905">
        <f t="shared" si="791"/>
        <v>5.6588291882400351E-5</v>
      </c>
    </row>
    <row r="3906" spans="1:39" x14ac:dyDescent="0.3">
      <c r="A3906">
        <f>Datos!C3905</f>
        <v>2.9633400000000001E-2</v>
      </c>
      <c r="B3906">
        <f>Datos!D3905</f>
        <v>0.23276189999999999</v>
      </c>
      <c r="C3906">
        <f>Datos!E3905</f>
        <v>6.2002500000000002E-2</v>
      </c>
      <c r="D3906" s="5">
        <f>Datos!F3905</f>
        <v>0</v>
      </c>
      <c r="E3906">
        <f t="shared" si="782"/>
        <v>1</v>
      </c>
      <c r="F3906" s="6">
        <f t="shared" si="783"/>
        <v>1</v>
      </c>
      <c r="G3906">
        <f t="shared" si="784"/>
        <v>0</v>
      </c>
      <c r="H3906">
        <f t="shared" si="785"/>
        <v>1.1790120356034228E-2</v>
      </c>
      <c r="I3906" s="5">
        <f t="shared" si="786"/>
        <v>1.1790120356034228E-2</v>
      </c>
      <c r="J3906" s="6">
        <f t="shared" si="787"/>
        <v>0.98820987964396578</v>
      </c>
      <c r="K3906" s="5">
        <f t="shared" si="788"/>
        <v>-1.1860175004630633E-2</v>
      </c>
      <c r="L3906" s="6">
        <f t="shared" si="781"/>
        <v>100</v>
      </c>
      <c r="AF3906">
        <v>5.62142939564899E-2</v>
      </c>
      <c r="AG3906">
        <v>1</v>
      </c>
      <c r="AH3906">
        <v>0</v>
      </c>
      <c r="AI3906">
        <f t="shared" si="792"/>
        <v>3846</v>
      </c>
      <c r="AJ3906">
        <f t="shared" si="793"/>
        <v>56</v>
      </c>
      <c r="AK3906">
        <f t="shared" si="789"/>
        <v>2.0626432391138261E-2</v>
      </c>
      <c r="AL3906">
        <f t="shared" si="790"/>
        <v>0.22222222222222221</v>
      </c>
      <c r="AM3906">
        <f t="shared" si="791"/>
        <v>5.6588291882400351E-5</v>
      </c>
    </row>
    <row r="3907" spans="1:39" x14ac:dyDescent="0.3">
      <c r="A3907">
        <f>Datos!C3906</f>
        <v>0.60681870000000004</v>
      </c>
      <c r="B3907">
        <f>Datos!D3906</f>
        <v>0.32845809999999998</v>
      </c>
      <c r="C3907">
        <f>Datos!E3906</f>
        <v>6.88222E-2</v>
      </c>
      <c r="D3907" s="5">
        <f>Datos!F3906</f>
        <v>0</v>
      </c>
      <c r="E3907">
        <f t="shared" si="782"/>
        <v>1</v>
      </c>
      <c r="F3907" s="6">
        <f t="shared" si="783"/>
        <v>1</v>
      </c>
      <c r="G3907">
        <f t="shared" si="784"/>
        <v>0</v>
      </c>
      <c r="H3907">
        <f t="shared" si="785"/>
        <v>7.1459125426828517E-3</v>
      </c>
      <c r="I3907" s="5">
        <f t="shared" si="786"/>
        <v>7.1459125426828517E-3</v>
      </c>
      <c r="J3907" s="6">
        <f t="shared" si="787"/>
        <v>0.99285408745731718</v>
      </c>
      <c r="K3907" s="5">
        <f t="shared" si="788"/>
        <v>-7.1715668644670751E-3</v>
      </c>
      <c r="L3907" s="6">
        <f t="shared" si="781"/>
        <v>100</v>
      </c>
      <c r="AF3907">
        <v>5.6342055089062912E-2</v>
      </c>
      <c r="AG3907">
        <v>1</v>
      </c>
      <c r="AH3907">
        <v>0</v>
      </c>
      <c r="AI3907">
        <f t="shared" si="792"/>
        <v>3847</v>
      </c>
      <c r="AJ3907">
        <f t="shared" si="793"/>
        <v>56</v>
      </c>
      <c r="AK3907">
        <f t="shared" si="789"/>
        <v>2.0371785077667459E-2</v>
      </c>
      <c r="AL3907">
        <f t="shared" si="790"/>
        <v>0.22222222222222221</v>
      </c>
      <c r="AM3907">
        <f t="shared" si="791"/>
        <v>5.6588291882425023E-5</v>
      </c>
    </row>
    <row r="3908" spans="1:39" x14ac:dyDescent="0.3">
      <c r="A3908">
        <f>Datos!C3907</f>
        <v>0.57685059999999999</v>
      </c>
      <c r="B3908">
        <f>Datos!D3907</f>
        <v>0.34935579999999999</v>
      </c>
      <c r="C3908">
        <f>Datos!E3907</f>
        <v>7.4544299999999994E-2</v>
      </c>
      <c r="D3908" s="5">
        <f>Datos!F3907</f>
        <v>0</v>
      </c>
      <c r="E3908">
        <f t="shared" si="782"/>
        <v>1</v>
      </c>
      <c r="F3908" s="6">
        <f t="shared" si="783"/>
        <v>1</v>
      </c>
      <c r="G3908">
        <f t="shared" si="784"/>
        <v>0</v>
      </c>
      <c r="H3908">
        <f t="shared" si="785"/>
        <v>6.6588212321686425E-3</v>
      </c>
      <c r="I3908" s="5">
        <f t="shared" si="786"/>
        <v>6.6588212321686425E-3</v>
      </c>
      <c r="J3908" s="6">
        <f t="shared" si="787"/>
        <v>0.99334117876783135</v>
      </c>
      <c r="K3908" s="5">
        <f t="shared" si="788"/>
        <v>-6.6810900935655275E-3</v>
      </c>
      <c r="L3908" s="6">
        <f t="shared" ref="L3908:L3971" si="794">100*IF(H3908&gt;=$AB$10,D3908/F3908,E3908/F3908)</f>
        <v>100</v>
      </c>
      <c r="AF3908">
        <v>5.6629818131971217E-2</v>
      </c>
      <c r="AG3908">
        <v>1</v>
      </c>
      <c r="AH3908">
        <v>0</v>
      </c>
      <c r="AI3908">
        <f t="shared" si="792"/>
        <v>3848</v>
      </c>
      <c r="AJ3908">
        <f t="shared" si="793"/>
        <v>56</v>
      </c>
      <c r="AK3908">
        <f t="shared" si="789"/>
        <v>2.0117137764196547E-2</v>
      </c>
      <c r="AL3908">
        <f t="shared" si="790"/>
        <v>0.22222222222222221</v>
      </c>
      <c r="AM3908">
        <f t="shared" si="791"/>
        <v>5.6588291882400351E-5</v>
      </c>
    </row>
    <row r="3909" spans="1:39" x14ac:dyDescent="0.3">
      <c r="A3909">
        <f>Datos!C3908</f>
        <v>0.57250520000000005</v>
      </c>
      <c r="B3909">
        <f>Datos!D3908</f>
        <v>0.31161270000000002</v>
      </c>
      <c r="C3909">
        <f>Datos!E3908</f>
        <v>2.7837000000000001E-2</v>
      </c>
      <c r="D3909" s="5">
        <f>Datos!F3908</f>
        <v>0</v>
      </c>
      <c r="E3909">
        <f t="shared" ref="E3909:E3972" si="795">1-D3909</f>
        <v>1</v>
      </c>
      <c r="F3909" s="6">
        <f t="shared" ref="F3909:F3972" si="796">D3909+E3909</f>
        <v>1</v>
      </c>
      <c r="G3909">
        <f t="shared" ref="G3909:G3972" si="797">IF(F3909=0,"",D3909/F3909)</f>
        <v>0</v>
      </c>
      <c r="H3909">
        <f t="shared" ref="H3909:H3972" si="798">1/(1+EXP(-$O$5-MMULT(A3909:C3909,$O$6:$O$8)))</f>
        <v>1.0660112480570626E-2</v>
      </c>
      <c r="I3909" s="5">
        <f t="shared" ref="I3909:I3972" si="799">F3909*H3909</f>
        <v>1.0660112480570626E-2</v>
      </c>
      <c r="J3909" s="6">
        <f t="shared" ref="J3909:J3972" si="800">F3909-I3909</f>
        <v>0.98933988751942936</v>
      </c>
      <c r="K3909" s="5">
        <f t="shared" ref="K3909:K3972" si="801">IFERROR(F3909*(G3909*LN(H3909)+(1-G3909)*LN(1-H3909)),0)</f>
        <v>-1.0717338533744675E-2</v>
      </c>
      <c r="L3909" s="6">
        <f t="shared" si="794"/>
        <v>100</v>
      </c>
      <c r="AF3909">
        <v>5.780474192669581E-2</v>
      </c>
      <c r="AG3909">
        <v>1</v>
      </c>
      <c r="AH3909">
        <v>0</v>
      </c>
      <c r="AI3909">
        <f t="shared" si="792"/>
        <v>3849</v>
      </c>
      <c r="AJ3909">
        <f t="shared" si="793"/>
        <v>56</v>
      </c>
      <c r="AK3909">
        <f t="shared" ref="AK3909:AK3972" si="802">1-AI3909/AI$4003</f>
        <v>1.9862490450725745E-2</v>
      </c>
      <c r="AL3909">
        <f t="shared" ref="AL3909:AL3972" si="803">1-AJ3909/AJ$4003</f>
        <v>0.22222222222222221</v>
      </c>
      <c r="AM3909">
        <f t="shared" ref="AM3909:AM3972" si="804">(AK3909-AK3910)*AL3909</f>
        <v>5.6588291882400351E-5</v>
      </c>
    </row>
    <row r="3910" spans="1:39" x14ac:dyDescent="0.3">
      <c r="A3910">
        <f>Datos!C3909</f>
        <v>0.56660189999999999</v>
      </c>
      <c r="B3910">
        <f>Datos!D3909</f>
        <v>0.26413320000000001</v>
      </c>
      <c r="C3910">
        <f>Datos!E3909</f>
        <v>-7.7575999999999999E-3</v>
      </c>
      <c r="D3910" s="5">
        <f>Datos!F3909</f>
        <v>1</v>
      </c>
      <c r="E3910">
        <f t="shared" si="795"/>
        <v>0</v>
      </c>
      <c r="F3910" s="6">
        <f t="shared" si="796"/>
        <v>1</v>
      </c>
      <c r="G3910">
        <f t="shared" si="797"/>
        <v>1</v>
      </c>
      <c r="H3910">
        <f t="shared" si="798"/>
        <v>1.5742138427686583E-2</v>
      </c>
      <c r="I3910" s="5">
        <f t="shared" si="799"/>
        <v>1.5742138427686583E-2</v>
      </c>
      <c r="J3910" s="6">
        <f t="shared" si="800"/>
        <v>0.98425786157231343</v>
      </c>
      <c r="K3910" s="5">
        <f t="shared" si="801"/>
        <v>-4.1514141857745228</v>
      </c>
      <c r="L3910" s="6">
        <f t="shared" si="794"/>
        <v>0</v>
      </c>
      <c r="AF3910">
        <v>5.8242155770324218E-2</v>
      </c>
      <c r="AG3910">
        <v>1</v>
      </c>
      <c r="AH3910">
        <v>0</v>
      </c>
      <c r="AI3910">
        <f t="shared" ref="AI3910:AI3973" si="805">AI3909+AG3910</f>
        <v>3850</v>
      </c>
      <c r="AJ3910">
        <f t="shared" ref="AJ3910:AJ3973" si="806">AJ3909+AH3910</f>
        <v>56</v>
      </c>
      <c r="AK3910">
        <f t="shared" si="802"/>
        <v>1.9607843137254943E-2</v>
      </c>
      <c r="AL3910">
        <f t="shared" si="803"/>
        <v>0.22222222222222221</v>
      </c>
      <c r="AM3910">
        <f t="shared" si="804"/>
        <v>5.6588291882425023E-5</v>
      </c>
    </row>
    <row r="3911" spans="1:39" x14ac:dyDescent="0.3">
      <c r="A3911">
        <f>Datos!C3910</f>
        <v>0.1555957</v>
      </c>
      <c r="B3911">
        <f>Datos!D3910</f>
        <v>-0.17900669999999999</v>
      </c>
      <c r="C3911">
        <f>Datos!E3910</f>
        <v>5.1309300000000002E-2</v>
      </c>
      <c r="D3911" s="5">
        <f>Datos!F3910</f>
        <v>0</v>
      </c>
      <c r="E3911">
        <f t="shared" si="795"/>
        <v>1</v>
      </c>
      <c r="F3911" s="6">
        <f t="shared" si="796"/>
        <v>1</v>
      </c>
      <c r="G3911">
        <f t="shared" si="797"/>
        <v>0</v>
      </c>
      <c r="H3911">
        <f t="shared" si="798"/>
        <v>2.4313552332661123E-2</v>
      </c>
      <c r="I3911" s="5">
        <f t="shared" si="799"/>
        <v>2.4313552332661123E-2</v>
      </c>
      <c r="J3911" s="6">
        <f t="shared" si="800"/>
        <v>0.97568644766733892</v>
      </c>
      <c r="K3911" s="5">
        <f t="shared" si="801"/>
        <v>-2.4614006820863558E-2</v>
      </c>
      <c r="L3911" s="6">
        <f t="shared" si="794"/>
        <v>100</v>
      </c>
      <c r="AF3911">
        <v>6.149411098733943E-2</v>
      </c>
      <c r="AG3911">
        <v>1</v>
      </c>
      <c r="AH3911">
        <v>0</v>
      </c>
      <c r="AI3911">
        <f t="shared" si="805"/>
        <v>3851</v>
      </c>
      <c r="AJ3911">
        <f t="shared" si="806"/>
        <v>56</v>
      </c>
      <c r="AK3911">
        <f t="shared" si="802"/>
        <v>1.9353195823784031E-2</v>
      </c>
      <c r="AL3911">
        <f t="shared" si="803"/>
        <v>0.22222222222222221</v>
      </c>
      <c r="AM3911">
        <f t="shared" si="804"/>
        <v>5.6588291882400351E-5</v>
      </c>
    </row>
    <row r="3912" spans="1:39" x14ac:dyDescent="0.3">
      <c r="A3912">
        <f>Datos!C3911</f>
        <v>6.4049200000000001E-2</v>
      </c>
      <c r="B3912">
        <f>Datos!D3911</f>
        <v>0.22494020000000001</v>
      </c>
      <c r="C3912">
        <f>Datos!E3911</f>
        <v>7.0870000000000002E-2</v>
      </c>
      <c r="D3912" s="5">
        <f>Datos!F3911</f>
        <v>0</v>
      </c>
      <c r="E3912">
        <f t="shared" si="795"/>
        <v>1</v>
      </c>
      <c r="F3912" s="6">
        <f t="shared" si="796"/>
        <v>1</v>
      </c>
      <c r="G3912">
        <f t="shared" si="797"/>
        <v>0</v>
      </c>
      <c r="H3912">
        <f t="shared" si="798"/>
        <v>1.0884141331569721E-2</v>
      </c>
      <c r="I3912" s="5">
        <f t="shared" si="799"/>
        <v>1.0884141331569721E-2</v>
      </c>
      <c r="J3912" s="6">
        <f t="shared" si="800"/>
        <v>0.98911585866843033</v>
      </c>
      <c r="K3912" s="5">
        <f t="shared" si="801"/>
        <v>-1.0943806932027728E-2</v>
      </c>
      <c r="L3912" s="6">
        <f t="shared" si="794"/>
        <v>100</v>
      </c>
      <c r="AF3912">
        <v>6.2369071305734401E-2</v>
      </c>
      <c r="AG3912">
        <v>1</v>
      </c>
      <c r="AH3912">
        <v>0</v>
      </c>
      <c r="AI3912">
        <f t="shared" si="805"/>
        <v>3852</v>
      </c>
      <c r="AJ3912">
        <f t="shared" si="806"/>
        <v>56</v>
      </c>
      <c r="AK3912">
        <f t="shared" si="802"/>
        <v>1.9098548510313229E-2</v>
      </c>
      <c r="AL3912">
        <f t="shared" si="803"/>
        <v>0.22222222222222221</v>
      </c>
      <c r="AM3912">
        <f t="shared" si="804"/>
        <v>5.6588291882400351E-5</v>
      </c>
    </row>
    <row r="3913" spans="1:39" x14ac:dyDescent="0.3">
      <c r="A3913">
        <f>Datos!C3912</f>
        <v>3.5927599999999997E-2</v>
      </c>
      <c r="B3913">
        <f>Datos!D3912</f>
        <v>3.3428600000000003E-2</v>
      </c>
      <c r="C3913">
        <f>Datos!E3912</f>
        <v>5.88037E-2</v>
      </c>
      <c r="D3913" s="5">
        <f>Datos!F3912</f>
        <v>0</v>
      </c>
      <c r="E3913">
        <f t="shared" si="795"/>
        <v>1</v>
      </c>
      <c r="F3913" s="6">
        <f t="shared" si="796"/>
        <v>1</v>
      </c>
      <c r="G3913">
        <f t="shared" si="797"/>
        <v>0</v>
      </c>
      <c r="H3913">
        <f t="shared" si="798"/>
        <v>1.6912682145691686E-2</v>
      </c>
      <c r="I3913" s="5">
        <f t="shared" si="799"/>
        <v>1.6912682145691686E-2</v>
      </c>
      <c r="J3913" s="6">
        <f t="shared" si="800"/>
        <v>0.98308731785430836</v>
      </c>
      <c r="K3913" s="5">
        <f t="shared" si="801"/>
        <v>-1.7057334850834265E-2</v>
      </c>
      <c r="L3913" s="6">
        <f t="shared" si="794"/>
        <v>100</v>
      </c>
      <c r="AF3913">
        <v>6.2635015096290519E-2</v>
      </c>
      <c r="AG3913">
        <v>1</v>
      </c>
      <c r="AH3913">
        <v>0</v>
      </c>
      <c r="AI3913">
        <f t="shared" si="805"/>
        <v>3853</v>
      </c>
      <c r="AJ3913">
        <f t="shared" si="806"/>
        <v>56</v>
      </c>
      <c r="AK3913">
        <f t="shared" si="802"/>
        <v>1.8843901196842427E-2</v>
      </c>
      <c r="AL3913">
        <f t="shared" si="803"/>
        <v>0.22222222222222221</v>
      </c>
      <c r="AM3913">
        <f t="shared" si="804"/>
        <v>5.6588291882425023E-5</v>
      </c>
    </row>
    <row r="3914" spans="1:39" x14ac:dyDescent="0.3">
      <c r="A3914">
        <f>Datos!C3913</f>
        <v>0.1270867</v>
      </c>
      <c r="B3914">
        <f>Datos!D3913</f>
        <v>6.2338400000000002E-2</v>
      </c>
      <c r="C3914">
        <f>Datos!E3913</f>
        <v>4.2108699999999999E-2</v>
      </c>
      <c r="D3914" s="5">
        <f>Datos!F3913</f>
        <v>0</v>
      </c>
      <c r="E3914">
        <f t="shared" si="795"/>
        <v>1</v>
      </c>
      <c r="F3914" s="6">
        <f t="shared" si="796"/>
        <v>1</v>
      </c>
      <c r="G3914">
        <f t="shared" si="797"/>
        <v>0</v>
      </c>
      <c r="H3914">
        <f t="shared" si="798"/>
        <v>1.7795261468651749E-2</v>
      </c>
      <c r="I3914" s="5">
        <f t="shared" si="799"/>
        <v>1.7795261468651749E-2</v>
      </c>
      <c r="J3914" s="6">
        <f t="shared" si="800"/>
        <v>0.98220473853134826</v>
      </c>
      <c r="K3914" s="5">
        <f t="shared" si="801"/>
        <v>-1.7955500982859252E-2</v>
      </c>
      <c r="L3914" s="6">
        <f t="shared" si="794"/>
        <v>100</v>
      </c>
      <c r="AF3914">
        <v>6.2700571911217598E-2</v>
      </c>
      <c r="AG3914">
        <v>1</v>
      </c>
      <c r="AH3914">
        <v>0</v>
      </c>
      <c r="AI3914">
        <f t="shared" si="805"/>
        <v>3854</v>
      </c>
      <c r="AJ3914">
        <f t="shared" si="806"/>
        <v>56</v>
      </c>
      <c r="AK3914">
        <f t="shared" si="802"/>
        <v>1.8589253883371515E-2</v>
      </c>
      <c r="AL3914">
        <f t="shared" si="803"/>
        <v>0.22222222222222221</v>
      </c>
      <c r="AM3914">
        <f t="shared" si="804"/>
        <v>5.6588291882400351E-5</v>
      </c>
    </row>
    <row r="3915" spans="1:39" x14ac:dyDescent="0.3">
      <c r="A3915">
        <f>Datos!C3914</f>
        <v>0.145013</v>
      </c>
      <c r="B3915">
        <f>Datos!D3914</f>
        <v>0.119309</v>
      </c>
      <c r="C3915">
        <f>Datos!E3914</f>
        <v>6.0656599999999998E-2</v>
      </c>
      <c r="D3915" s="5">
        <f>Datos!F3914</f>
        <v>0</v>
      </c>
      <c r="E3915">
        <f t="shared" si="795"/>
        <v>1</v>
      </c>
      <c r="F3915" s="6">
        <f t="shared" si="796"/>
        <v>1</v>
      </c>
      <c r="G3915">
        <f t="shared" si="797"/>
        <v>0</v>
      </c>
      <c r="H3915">
        <f t="shared" si="798"/>
        <v>1.3665739487166323E-2</v>
      </c>
      <c r="I3915" s="5">
        <f t="shared" si="799"/>
        <v>1.3665739487166323E-2</v>
      </c>
      <c r="J3915" s="6">
        <f t="shared" si="800"/>
        <v>0.98633426051283368</v>
      </c>
      <c r="K3915" s="5">
        <f t="shared" si="801"/>
        <v>-1.375997522394933E-2</v>
      </c>
      <c r="L3915" s="6">
        <f t="shared" si="794"/>
        <v>100</v>
      </c>
      <c r="AF3915">
        <v>6.2919351389944589E-2</v>
      </c>
      <c r="AG3915">
        <v>1</v>
      </c>
      <c r="AH3915">
        <v>0</v>
      </c>
      <c r="AI3915">
        <f t="shared" si="805"/>
        <v>3855</v>
      </c>
      <c r="AJ3915">
        <f t="shared" si="806"/>
        <v>56</v>
      </c>
      <c r="AK3915">
        <f t="shared" si="802"/>
        <v>1.8334606569900713E-2</v>
      </c>
      <c r="AL3915">
        <f t="shared" si="803"/>
        <v>0.22222222222222221</v>
      </c>
      <c r="AM3915">
        <f t="shared" si="804"/>
        <v>5.6588291882425023E-5</v>
      </c>
    </row>
    <row r="3916" spans="1:39" x14ac:dyDescent="0.3">
      <c r="A3916">
        <f>Datos!C3915</f>
        <v>0.1966349</v>
      </c>
      <c r="B3916">
        <f>Datos!D3915</f>
        <v>0.3003229</v>
      </c>
      <c r="C3916">
        <f>Datos!E3915</f>
        <v>5.2935099999999999E-2</v>
      </c>
      <c r="D3916" s="5">
        <f>Datos!F3915</f>
        <v>0</v>
      </c>
      <c r="E3916">
        <f t="shared" si="795"/>
        <v>1</v>
      </c>
      <c r="F3916" s="6">
        <f t="shared" si="796"/>
        <v>1</v>
      </c>
      <c r="G3916">
        <f t="shared" si="797"/>
        <v>0</v>
      </c>
      <c r="H3916">
        <f t="shared" si="798"/>
        <v>1.0491009486617067E-2</v>
      </c>
      <c r="I3916" s="5">
        <f t="shared" si="799"/>
        <v>1.0491009486617067E-2</v>
      </c>
      <c r="J3916" s="6">
        <f t="shared" si="800"/>
        <v>0.98950899051338292</v>
      </c>
      <c r="K3916" s="5">
        <f t="shared" si="801"/>
        <v>-1.0546428065297686E-2</v>
      </c>
      <c r="L3916" s="6">
        <f t="shared" si="794"/>
        <v>100</v>
      </c>
      <c r="AF3916">
        <v>6.382526909583329E-2</v>
      </c>
      <c r="AG3916">
        <v>1</v>
      </c>
      <c r="AH3916">
        <v>0</v>
      </c>
      <c r="AI3916">
        <f t="shared" si="805"/>
        <v>3856</v>
      </c>
      <c r="AJ3916">
        <f t="shared" si="806"/>
        <v>56</v>
      </c>
      <c r="AK3916">
        <f t="shared" si="802"/>
        <v>1.8079959256429801E-2</v>
      </c>
      <c r="AL3916">
        <f t="shared" si="803"/>
        <v>0.22222222222222221</v>
      </c>
      <c r="AM3916">
        <f t="shared" si="804"/>
        <v>5.6588291882400351E-5</v>
      </c>
    </row>
    <row r="3917" spans="1:39" x14ac:dyDescent="0.3">
      <c r="A3917">
        <f>Datos!C3916</f>
        <v>0.26364739999999998</v>
      </c>
      <c r="B3917">
        <f>Datos!D3916</f>
        <v>0.31152259999999998</v>
      </c>
      <c r="C3917">
        <f>Datos!E3916</f>
        <v>4.1327700000000002E-2</v>
      </c>
      <c r="D3917" s="5">
        <f>Datos!F3916</f>
        <v>0</v>
      </c>
      <c r="E3917">
        <f t="shared" si="795"/>
        <v>1</v>
      </c>
      <c r="F3917" s="6">
        <f t="shared" si="796"/>
        <v>1</v>
      </c>
      <c r="G3917">
        <f t="shared" si="797"/>
        <v>0</v>
      </c>
      <c r="H3917">
        <f t="shared" si="798"/>
        <v>1.1016946605390952E-2</v>
      </c>
      <c r="I3917" s="5">
        <f t="shared" si="799"/>
        <v>1.1016946605390952E-2</v>
      </c>
      <c r="J3917" s="6">
        <f t="shared" si="800"/>
        <v>0.98898305339460901</v>
      </c>
      <c r="K3917" s="5">
        <f t="shared" si="801"/>
        <v>-1.1078082597628641E-2</v>
      </c>
      <c r="L3917" s="6">
        <f t="shared" si="794"/>
        <v>100</v>
      </c>
      <c r="AF3917">
        <v>6.3835593557043574E-2</v>
      </c>
      <c r="AG3917">
        <v>1</v>
      </c>
      <c r="AH3917">
        <v>0</v>
      </c>
      <c r="AI3917">
        <f t="shared" si="805"/>
        <v>3857</v>
      </c>
      <c r="AJ3917">
        <f t="shared" si="806"/>
        <v>56</v>
      </c>
      <c r="AK3917">
        <f t="shared" si="802"/>
        <v>1.7825311942958999E-2</v>
      </c>
      <c r="AL3917">
        <f t="shared" si="803"/>
        <v>0.22222222222222221</v>
      </c>
      <c r="AM3917">
        <f t="shared" si="804"/>
        <v>5.6588291882400351E-5</v>
      </c>
    </row>
    <row r="3918" spans="1:39" x14ac:dyDescent="0.3">
      <c r="A3918">
        <f>Datos!C3917</f>
        <v>0.2388651</v>
      </c>
      <c r="B3918">
        <f>Datos!D3917</f>
        <v>0.34148020000000001</v>
      </c>
      <c r="C3918">
        <f>Datos!E3917</f>
        <v>4.2698600000000003E-2</v>
      </c>
      <c r="D3918" s="5">
        <f>Datos!F3917</f>
        <v>0</v>
      </c>
      <c r="E3918">
        <f t="shared" si="795"/>
        <v>1</v>
      </c>
      <c r="F3918" s="6">
        <f t="shared" si="796"/>
        <v>1</v>
      </c>
      <c r="G3918">
        <f t="shared" si="797"/>
        <v>0</v>
      </c>
      <c r="H3918">
        <f t="shared" si="798"/>
        <v>1.0473560344379346E-2</v>
      </c>
      <c r="I3918" s="5">
        <f t="shared" si="799"/>
        <v>1.0473560344379346E-2</v>
      </c>
      <c r="J3918" s="6">
        <f t="shared" si="800"/>
        <v>0.9895264396556207</v>
      </c>
      <c r="K3918" s="5">
        <f t="shared" si="801"/>
        <v>-1.0528794078586552E-2</v>
      </c>
      <c r="L3918" s="6">
        <f t="shared" si="794"/>
        <v>100</v>
      </c>
      <c r="AF3918">
        <v>6.3997765802598444E-2</v>
      </c>
      <c r="AG3918">
        <v>1</v>
      </c>
      <c r="AH3918">
        <v>0</v>
      </c>
      <c r="AI3918">
        <f t="shared" si="805"/>
        <v>3858</v>
      </c>
      <c r="AJ3918">
        <f t="shared" si="806"/>
        <v>56</v>
      </c>
      <c r="AK3918">
        <f t="shared" si="802"/>
        <v>1.7570664629488197E-2</v>
      </c>
      <c r="AL3918">
        <f t="shared" si="803"/>
        <v>0.22222222222222221</v>
      </c>
      <c r="AM3918">
        <f t="shared" si="804"/>
        <v>5.6588291882425023E-5</v>
      </c>
    </row>
    <row r="3919" spans="1:39" x14ac:dyDescent="0.3">
      <c r="A3919">
        <f>Datos!C3918</f>
        <v>0.2187306</v>
      </c>
      <c r="B3919">
        <f>Datos!D3918</f>
        <v>0.30940260000000003</v>
      </c>
      <c r="C3919">
        <f>Datos!E3918</f>
        <v>6.7370600000000003E-2</v>
      </c>
      <c r="D3919" s="5">
        <f>Datos!F3918</f>
        <v>0</v>
      </c>
      <c r="E3919">
        <f t="shared" si="795"/>
        <v>1</v>
      </c>
      <c r="F3919" s="6">
        <f t="shared" si="796"/>
        <v>1</v>
      </c>
      <c r="G3919">
        <f t="shared" si="797"/>
        <v>0</v>
      </c>
      <c r="H3919">
        <f t="shared" si="798"/>
        <v>9.0214300737823765E-3</v>
      </c>
      <c r="I3919" s="5">
        <f t="shared" si="799"/>
        <v>9.0214300737823765E-3</v>
      </c>
      <c r="J3919" s="6">
        <f t="shared" si="800"/>
        <v>0.99097856992621758</v>
      </c>
      <c r="K3919" s="5">
        <f t="shared" si="801"/>
        <v>-9.0623695820130166E-3</v>
      </c>
      <c r="L3919" s="6">
        <f t="shared" si="794"/>
        <v>100</v>
      </c>
      <c r="AF3919">
        <v>6.5509035774016358E-2</v>
      </c>
      <c r="AG3919">
        <v>1</v>
      </c>
      <c r="AH3919">
        <v>0</v>
      </c>
      <c r="AI3919">
        <f t="shared" si="805"/>
        <v>3859</v>
      </c>
      <c r="AJ3919">
        <f t="shared" si="806"/>
        <v>56</v>
      </c>
      <c r="AK3919">
        <f t="shared" si="802"/>
        <v>1.7316017316017285E-2</v>
      </c>
      <c r="AL3919">
        <f t="shared" si="803"/>
        <v>0.22222222222222221</v>
      </c>
      <c r="AM3919">
        <f t="shared" si="804"/>
        <v>0</v>
      </c>
    </row>
    <row r="3920" spans="1:39" x14ac:dyDescent="0.3">
      <c r="A3920">
        <f>Datos!C3919</f>
        <v>0.18209069999999999</v>
      </c>
      <c r="B3920">
        <f>Datos!D3919</f>
        <v>0.34173300000000001</v>
      </c>
      <c r="C3920">
        <f>Datos!E3919</f>
        <v>5.3069199999999997E-2</v>
      </c>
      <c r="D3920" s="5">
        <f>Datos!F3919</f>
        <v>0</v>
      </c>
      <c r="E3920">
        <f t="shared" si="795"/>
        <v>1</v>
      </c>
      <c r="F3920" s="6">
        <f t="shared" si="796"/>
        <v>1</v>
      </c>
      <c r="G3920">
        <f t="shared" si="797"/>
        <v>0</v>
      </c>
      <c r="H3920">
        <f t="shared" si="798"/>
        <v>9.8379343985247024E-3</v>
      </c>
      <c r="I3920" s="5">
        <f t="shared" si="799"/>
        <v>9.8379343985247024E-3</v>
      </c>
      <c r="J3920" s="6">
        <f t="shared" si="800"/>
        <v>0.99016206560147535</v>
      </c>
      <c r="K3920" s="5">
        <f t="shared" si="801"/>
        <v>-9.886646623561578E-3</v>
      </c>
      <c r="L3920" s="6">
        <f t="shared" si="794"/>
        <v>100</v>
      </c>
      <c r="AF3920">
        <v>6.6267024600322952E-2</v>
      </c>
      <c r="AG3920">
        <v>0</v>
      </c>
      <c r="AH3920">
        <v>1</v>
      </c>
      <c r="AI3920">
        <f t="shared" si="805"/>
        <v>3859</v>
      </c>
      <c r="AJ3920">
        <f t="shared" si="806"/>
        <v>57</v>
      </c>
      <c r="AK3920">
        <f t="shared" si="802"/>
        <v>1.7316017316017285E-2</v>
      </c>
      <c r="AL3920">
        <f t="shared" si="803"/>
        <v>0.20833333333333337</v>
      </c>
      <c r="AM3920">
        <f t="shared" si="804"/>
        <v>5.3051523639750346E-5</v>
      </c>
    </row>
    <row r="3921" spans="1:39" x14ac:dyDescent="0.3">
      <c r="A3921">
        <f>Datos!C3920</f>
        <v>0.17734259999999999</v>
      </c>
      <c r="B3921">
        <f>Datos!D3920</f>
        <v>0.37924229999999998</v>
      </c>
      <c r="C3921">
        <f>Datos!E3920</f>
        <v>4.8243899999999999E-2</v>
      </c>
      <c r="D3921" s="5">
        <f>Datos!F3920</f>
        <v>0</v>
      </c>
      <c r="E3921">
        <f t="shared" si="795"/>
        <v>1</v>
      </c>
      <c r="F3921" s="6">
        <f t="shared" si="796"/>
        <v>1</v>
      </c>
      <c r="G3921">
        <f t="shared" si="797"/>
        <v>0</v>
      </c>
      <c r="H3921">
        <f t="shared" si="798"/>
        <v>9.64754174565308E-3</v>
      </c>
      <c r="I3921" s="5">
        <f t="shared" si="799"/>
        <v>9.64754174565308E-3</v>
      </c>
      <c r="J3921" s="6">
        <f t="shared" si="800"/>
        <v>0.99035245825434692</v>
      </c>
      <c r="K3921" s="5">
        <f t="shared" si="801"/>
        <v>-9.6943807742938745E-3</v>
      </c>
      <c r="L3921" s="6">
        <f t="shared" si="794"/>
        <v>100</v>
      </c>
      <c r="AF3921">
        <v>6.6731035018615631E-2</v>
      </c>
      <c r="AG3921">
        <v>1</v>
      </c>
      <c r="AH3921">
        <v>0</v>
      </c>
      <c r="AI3921">
        <f t="shared" si="805"/>
        <v>3860</v>
      </c>
      <c r="AJ3921">
        <f t="shared" si="806"/>
        <v>57</v>
      </c>
      <c r="AK3921">
        <f t="shared" si="802"/>
        <v>1.7061370002546483E-2</v>
      </c>
      <c r="AL3921">
        <f t="shared" si="803"/>
        <v>0.20833333333333337</v>
      </c>
      <c r="AM3921">
        <f t="shared" si="804"/>
        <v>5.3051523639750346E-5</v>
      </c>
    </row>
    <row r="3922" spans="1:39" x14ac:dyDescent="0.3">
      <c r="A3922">
        <f>Datos!C3921</f>
        <v>0.1083047</v>
      </c>
      <c r="B3922">
        <f>Datos!D3921</f>
        <v>0.19401409999999999</v>
      </c>
      <c r="C3922">
        <f>Datos!E3921</f>
        <v>4.9445000000000003E-2</v>
      </c>
      <c r="D3922" s="5">
        <f>Datos!F3921</f>
        <v>0</v>
      </c>
      <c r="E3922">
        <f t="shared" si="795"/>
        <v>1</v>
      </c>
      <c r="F3922" s="6">
        <f t="shared" si="796"/>
        <v>1</v>
      </c>
      <c r="G3922">
        <f t="shared" si="797"/>
        <v>0</v>
      </c>
      <c r="H3922">
        <f t="shared" si="798"/>
        <v>1.3504900328205682E-2</v>
      </c>
      <c r="I3922" s="5">
        <f t="shared" si="799"/>
        <v>1.3504900328205682E-2</v>
      </c>
      <c r="J3922" s="6">
        <f t="shared" si="800"/>
        <v>0.98649509967179427</v>
      </c>
      <c r="K3922" s="5">
        <f t="shared" si="801"/>
        <v>-1.3596920919747485E-2</v>
      </c>
      <c r="L3922" s="6">
        <f t="shared" si="794"/>
        <v>100</v>
      </c>
      <c r="AF3922">
        <v>6.7388316948116991E-2</v>
      </c>
      <c r="AG3922">
        <v>1</v>
      </c>
      <c r="AH3922">
        <v>0</v>
      </c>
      <c r="AI3922">
        <f t="shared" si="805"/>
        <v>3861</v>
      </c>
      <c r="AJ3922">
        <f t="shared" si="806"/>
        <v>57</v>
      </c>
      <c r="AK3922">
        <f t="shared" si="802"/>
        <v>1.6806722689075682E-2</v>
      </c>
      <c r="AL3922">
        <f t="shared" si="803"/>
        <v>0.20833333333333337</v>
      </c>
      <c r="AM3922">
        <f t="shared" si="804"/>
        <v>5.3051523639773473E-5</v>
      </c>
    </row>
    <row r="3923" spans="1:39" x14ac:dyDescent="0.3">
      <c r="A3923">
        <f>Datos!C3922</f>
        <v>0.129381</v>
      </c>
      <c r="B3923">
        <f>Datos!D3922</f>
        <v>0.23182069999999999</v>
      </c>
      <c r="C3923">
        <f>Datos!E3922</f>
        <v>4.7999300000000002E-2</v>
      </c>
      <c r="D3923" s="5">
        <f>Datos!F3922</f>
        <v>0</v>
      </c>
      <c r="E3923">
        <f t="shared" si="795"/>
        <v>1</v>
      </c>
      <c r="F3923" s="6">
        <f t="shared" si="796"/>
        <v>1</v>
      </c>
      <c r="G3923">
        <f t="shared" si="797"/>
        <v>0</v>
      </c>
      <c r="H3923">
        <f t="shared" si="798"/>
        <v>1.2698600180410557E-2</v>
      </c>
      <c r="I3923" s="5">
        <f t="shared" si="799"/>
        <v>1.2698600180410557E-2</v>
      </c>
      <c r="J3923" s="6">
        <f t="shared" si="800"/>
        <v>0.98730139981958942</v>
      </c>
      <c r="K3923" s="5">
        <f t="shared" si="801"/>
        <v>-1.2779916539758863E-2</v>
      </c>
      <c r="L3923" s="6">
        <f t="shared" si="794"/>
        <v>100</v>
      </c>
      <c r="AF3923">
        <v>6.7666243203727813E-2</v>
      </c>
      <c r="AG3923">
        <v>1</v>
      </c>
      <c r="AH3923">
        <v>0</v>
      </c>
      <c r="AI3923">
        <f t="shared" si="805"/>
        <v>3862</v>
      </c>
      <c r="AJ3923">
        <f t="shared" si="806"/>
        <v>57</v>
      </c>
      <c r="AK3923">
        <f t="shared" si="802"/>
        <v>1.6552075375604769E-2</v>
      </c>
      <c r="AL3923">
        <f t="shared" si="803"/>
        <v>0.20833333333333337</v>
      </c>
      <c r="AM3923">
        <f t="shared" si="804"/>
        <v>5.3051523639750346E-5</v>
      </c>
    </row>
    <row r="3924" spans="1:39" x14ac:dyDescent="0.3">
      <c r="A3924">
        <f>Datos!C3923</f>
        <v>0.12718599999999999</v>
      </c>
      <c r="B3924">
        <f>Datos!D3923</f>
        <v>0.25119039999999998</v>
      </c>
      <c r="C3924">
        <f>Datos!E3923</f>
        <v>6.6786999999999999E-2</v>
      </c>
      <c r="D3924" s="5">
        <f>Datos!F3923</f>
        <v>0</v>
      </c>
      <c r="E3924">
        <f t="shared" si="795"/>
        <v>1</v>
      </c>
      <c r="F3924" s="6">
        <f t="shared" si="796"/>
        <v>1</v>
      </c>
      <c r="G3924">
        <f t="shared" si="797"/>
        <v>0</v>
      </c>
      <c r="H3924">
        <f t="shared" si="798"/>
        <v>1.0460541246173499E-2</v>
      </c>
      <c r="I3924" s="5">
        <f t="shared" si="799"/>
        <v>1.0460541246173499E-2</v>
      </c>
      <c r="J3924" s="6">
        <f t="shared" si="800"/>
        <v>0.98953945875382654</v>
      </c>
      <c r="K3924" s="5">
        <f t="shared" si="801"/>
        <v>-1.0515637267369213E-2</v>
      </c>
      <c r="L3924" s="6">
        <f t="shared" si="794"/>
        <v>100</v>
      </c>
      <c r="AF3924">
        <v>6.8368502504718182E-2</v>
      </c>
      <c r="AG3924">
        <v>1</v>
      </c>
      <c r="AH3924">
        <v>0</v>
      </c>
      <c r="AI3924">
        <f t="shared" si="805"/>
        <v>3863</v>
      </c>
      <c r="AJ3924">
        <f t="shared" si="806"/>
        <v>57</v>
      </c>
      <c r="AK3924">
        <f t="shared" si="802"/>
        <v>1.6297428062133967E-2</v>
      </c>
      <c r="AL3924">
        <f t="shared" si="803"/>
        <v>0.20833333333333337</v>
      </c>
      <c r="AM3924">
        <f t="shared" si="804"/>
        <v>5.3051523639773473E-5</v>
      </c>
    </row>
    <row r="3925" spans="1:39" x14ac:dyDescent="0.3">
      <c r="A3925">
        <f>Datos!C3924</f>
        <v>0.1438815</v>
      </c>
      <c r="B3925">
        <f>Datos!D3924</f>
        <v>0.28507880000000002</v>
      </c>
      <c r="C3925">
        <f>Datos!E3924</f>
        <v>4.9930200000000001E-2</v>
      </c>
      <c r="D3925" s="5">
        <f>Datos!F3924</f>
        <v>0</v>
      </c>
      <c r="E3925">
        <f t="shared" si="795"/>
        <v>1</v>
      </c>
      <c r="F3925" s="6">
        <f t="shared" si="796"/>
        <v>1</v>
      </c>
      <c r="G3925">
        <f t="shared" si="797"/>
        <v>0</v>
      </c>
      <c r="H3925">
        <f t="shared" si="798"/>
        <v>1.133367262672239E-2</v>
      </c>
      <c r="I3925" s="5">
        <f t="shared" si="799"/>
        <v>1.133367262672239E-2</v>
      </c>
      <c r="J3925" s="6">
        <f t="shared" si="800"/>
        <v>0.98866632737327764</v>
      </c>
      <c r="K3925" s="5">
        <f t="shared" si="801"/>
        <v>-1.1398388135222249E-2</v>
      </c>
      <c r="L3925" s="6">
        <f t="shared" si="794"/>
        <v>100</v>
      </c>
      <c r="AF3925">
        <v>6.8747390660086907E-2</v>
      </c>
      <c r="AG3925">
        <v>1</v>
      </c>
      <c r="AH3925">
        <v>0</v>
      </c>
      <c r="AI3925">
        <f t="shared" si="805"/>
        <v>3864</v>
      </c>
      <c r="AJ3925">
        <f t="shared" si="806"/>
        <v>57</v>
      </c>
      <c r="AK3925">
        <f t="shared" si="802"/>
        <v>1.6042780748663055E-2</v>
      </c>
      <c r="AL3925">
        <f t="shared" si="803"/>
        <v>0.20833333333333337</v>
      </c>
      <c r="AM3925">
        <f t="shared" si="804"/>
        <v>5.3051523639750346E-5</v>
      </c>
    </row>
    <row r="3926" spans="1:39" x14ac:dyDescent="0.3">
      <c r="A3926">
        <f>Datos!C3925</f>
        <v>-8.9232199999999998E-2</v>
      </c>
      <c r="B3926">
        <f>Datos!D3925</f>
        <v>-6.8004099999999998E-2</v>
      </c>
      <c r="C3926">
        <f>Datos!E3925</f>
        <v>3.4661200000000003E-2</v>
      </c>
      <c r="D3926" s="5">
        <f>Datos!F3925</f>
        <v>0</v>
      </c>
      <c r="E3926">
        <f t="shared" si="795"/>
        <v>1</v>
      </c>
      <c r="F3926" s="6">
        <f t="shared" si="796"/>
        <v>1</v>
      </c>
      <c r="G3926">
        <f t="shared" si="797"/>
        <v>0</v>
      </c>
      <c r="H3926">
        <f t="shared" si="798"/>
        <v>2.6159315624942042E-2</v>
      </c>
      <c r="I3926" s="5">
        <f t="shared" si="799"/>
        <v>2.6159315624942042E-2</v>
      </c>
      <c r="J3926" s="6">
        <f t="shared" si="800"/>
        <v>0.973840684375058</v>
      </c>
      <c r="K3926" s="5">
        <f t="shared" si="801"/>
        <v>-2.6507557121803384E-2</v>
      </c>
      <c r="L3926" s="6">
        <f t="shared" si="794"/>
        <v>0</v>
      </c>
      <c r="AF3926">
        <v>7.134914119093605E-2</v>
      </c>
      <c r="AG3926">
        <v>1</v>
      </c>
      <c r="AH3926">
        <v>0</v>
      </c>
      <c r="AI3926">
        <f t="shared" si="805"/>
        <v>3865</v>
      </c>
      <c r="AJ3926">
        <f t="shared" si="806"/>
        <v>57</v>
      </c>
      <c r="AK3926">
        <f t="shared" si="802"/>
        <v>1.5788133435192253E-2</v>
      </c>
      <c r="AL3926">
        <f t="shared" si="803"/>
        <v>0.20833333333333337</v>
      </c>
      <c r="AM3926">
        <f t="shared" si="804"/>
        <v>5.3051523639750346E-5</v>
      </c>
    </row>
    <row r="3927" spans="1:39" x14ac:dyDescent="0.3">
      <c r="A3927">
        <f>Datos!C3926</f>
        <v>0.14355119999999999</v>
      </c>
      <c r="B3927">
        <f>Datos!D3926</f>
        <v>0.21360390000000001</v>
      </c>
      <c r="C3927">
        <f>Datos!E3926</f>
        <v>6.0999499999999998E-2</v>
      </c>
      <c r="D3927" s="5">
        <f>Datos!F3926</f>
        <v>0</v>
      </c>
      <c r="E3927">
        <f t="shared" si="795"/>
        <v>1</v>
      </c>
      <c r="F3927" s="6">
        <f t="shared" si="796"/>
        <v>1</v>
      </c>
      <c r="G3927">
        <f t="shared" si="797"/>
        <v>0</v>
      </c>
      <c r="H3927">
        <f t="shared" si="798"/>
        <v>1.1626651634289746E-2</v>
      </c>
      <c r="I3927" s="5">
        <f t="shared" si="799"/>
        <v>1.1626651634289746E-2</v>
      </c>
      <c r="J3927" s="6">
        <f t="shared" si="800"/>
        <v>0.98837334836571022</v>
      </c>
      <c r="K3927" s="5">
        <f t="shared" si="801"/>
        <v>-1.16947696528087E-2</v>
      </c>
      <c r="L3927" s="6">
        <f t="shared" si="794"/>
        <v>100</v>
      </c>
      <c r="AF3927">
        <v>7.172787572070434E-2</v>
      </c>
      <c r="AG3927">
        <v>1</v>
      </c>
      <c r="AH3927">
        <v>0</v>
      </c>
      <c r="AI3927">
        <f t="shared" si="805"/>
        <v>3866</v>
      </c>
      <c r="AJ3927">
        <f t="shared" si="806"/>
        <v>57</v>
      </c>
      <c r="AK3927">
        <f t="shared" si="802"/>
        <v>1.5533486121721451E-2</v>
      </c>
      <c r="AL3927">
        <f t="shared" si="803"/>
        <v>0.20833333333333337</v>
      </c>
      <c r="AM3927">
        <f t="shared" si="804"/>
        <v>5.3051523639773473E-5</v>
      </c>
    </row>
    <row r="3928" spans="1:39" x14ac:dyDescent="0.3">
      <c r="A3928">
        <f>Datos!C3927</f>
        <v>0.1359679</v>
      </c>
      <c r="B3928">
        <f>Datos!D3927</f>
        <v>0.22067899999999999</v>
      </c>
      <c r="C3928">
        <f>Datos!E3927</f>
        <v>5.5926999999999998E-2</v>
      </c>
      <c r="D3928" s="5">
        <f>Datos!F3927</f>
        <v>0</v>
      </c>
      <c r="E3928">
        <f t="shared" si="795"/>
        <v>1</v>
      </c>
      <c r="F3928" s="6">
        <f t="shared" si="796"/>
        <v>1</v>
      </c>
      <c r="G3928">
        <f t="shared" si="797"/>
        <v>0</v>
      </c>
      <c r="H3928">
        <f t="shared" si="798"/>
        <v>1.204644970109223E-2</v>
      </c>
      <c r="I3928" s="5">
        <f t="shared" si="799"/>
        <v>1.204644970109223E-2</v>
      </c>
      <c r="J3928" s="6">
        <f t="shared" si="800"/>
        <v>0.98795355029890775</v>
      </c>
      <c r="K3928" s="5">
        <f t="shared" si="801"/>
        <v>-1.2119596206958027E-2</v>
      </c>
      <c r="L3928" s="6">
        <f t="shared" si="794"/>
        <v>100</v>
      </c>
      <c r="AF3928">
        <v>7.2107678473404602E-2</v>
      </c>
      <c r="AG3928">
        <v>1</v>
      </c>
      <c r="AH3928">
        <v>0</v>
      </c>
      <c r="AI3928">
        <f t="shared" si="805"/>
        <v>3867</v>
      </c>
      <c r="AJ3928">
        <f t="shared" si="806"/>
        <v>57</v>
      </c>
      <c r="AK3928">
        <f t="shared" si="802"/>
        <v>1.5278838808250539E-2</v>
      </c>
      <c r="AL3928">
        <f t="shared" si="803"/>
        <v>0.20833333333333337</v>
      </c>
      <c r="AM3928">
        <f t="shared" si="804"/>
        <v>5.3051523639750346E-5</v>
      </c>
    </row>
    <row r="3929" spans="1:39" x14ac:dyDescent="0.3">
      <c r="A3929">
        <f>Datos!C3928</f>
        <v>0.14608699999999999</v>
      </c>
      <c r="B3929">
        <f>Datos!D3928</f>
        <v>0.19928100000000001</v>
      </c>
      <c r="C3929">
        <f>Datos!E3928</f>
        <v>4.8778000000000002E-2</v>
      </c>
      <c r="D3929" s="5">
        <f>Datos!F3928</f>
        <v>0</v>
      </c>
      <c r="E3929">
        <f t="shared" si="795"/>
        <v>1</v>
      </c>
      <c r="F3929" s="6">
        <f t="shared" si="796"/>
        <v>1</v>
      </c>
      <c r="G3929">
        <f t="shared" si="797"/>
        <v>0</v>
      </c>
      <c r="H3929">
        <f t="shared" si="798"/>
        <v>1.3219434800113335E-2</v>
      </c>
      <c r="I3929" s="5">
        <f t="shared" si="799"/>
        <v>1.3219434800113335E-2</v>
      </c>
      <c r="J3929" s="6">
        <f t="shared" si="800"/>
        <v>0.98678056519988666</v>
      </c>
      <c r="K3929" s="5">
        <f t="shared" si="801"/>
        <v>-1.3307589291971719E-2</v>
      </c>
      <c r="L3929" s="6">
        <f t="shared" si="794"/>
        <v>100</v>
      </c>
      <c r="AF3929">
        <v>7.3263154878427508E-2</v>
      </c>
      <c r="AG3929">
        <v>1</v>
      </c>
      <c r="AH3929">
        <v>0</v>
      </c>
      <c r="AI3929">
        <f t="shared" si="805"/>
        <v>3868</v>
      </c>
      <c r="AJ3929">
        <f t="shared" si="806"/>
        <v>57</v>
      </c>
      <c r="AK3929">
        <f t="shared" si="802"/>
        <v>1.5024191494779737E-2</v>
      </c>
      <c r="AL3929">
        <f t="shared" si="803"/>
        <v>0.20833333333333337</v>
      </c>
      <c r="AM3929">
        <f t="shared" si="804"/>
        <v>5.3051523639750346E-5</v>
      </c>
    </row>
    <row r="3930" spans="1:39" x14ac:dyDescent="0.3">
      <c r="A3930">
        <f>Datos!C3929</f>
        <v>0.13202259999999999</v>
      </c>
      <c r="B3930">
        <f>Datos!D3929</f>
        <v>0.2173947</v>
      </c>
      <c r="C3930">
        <f>Datos!E3929</f>
        <v>5.1502199999999998E-2</v>
      </c>
      <c r="D3930" s="5">
        <f>Datos!F3929</f>
        <v>0</v>
      </c>
      <c r="E3930">
        <f t="shared" si="795"/>
        <v>1</v>
      </c>
      <c r="F3930" s="6">
        <f t="shared" si="796"/>
        <v>1</v>
      </c>
      <c r="G3930">
        <f t="shared" si="797"/>
        <v>0</v>
      </c>
      <c r="H3930">
        <f t="shared" si="798"/>
        <v>1.2608742851231803E-2</v>
      </c>
      <c r="I3930" s="5">
        <f t="shared" si="799"/>
        <v>1.2608742851231803E-2</v>
      </c>
      <c r="J3930" s="6">
        <f t="shared" si="800"/>
        <v>0.98739125714876819</v>
      </c>
      <c r="K3930" s="5">
        <f t="shared" si="801"/>
        <v>-1.2688907613459678E-2</v>
      </c>
      <c r="L3930" s="6">
        <f t="shared" si="794"/>
        <v>100</v>
      </c>
      <c r="AF3930">
        <v>7.7429127525645278E-2</v>
      </c>
      <c r="AG3930">
        <v>1</v>
      </c>
      <c r="AH3930">
        <v>0</v>
      </c>
      <c r="AI3930">
        <f t="shared" si="805"/>
        <v>3869</v>
      </c>
      <c r="AJ3930">
        <f t="shared" si="806"/>
        <v>57</v>
      </c>
      <c r="AK3930">
        <f t="shared" si="802"/>
        <v>1.4769544181308936E-2</v>
      </c>
      <c r="AL3930">
        <f t="shared" si="803"/>
        <v>0.20833333333333337</v>
      </c>
      <c r="AM3930">
        <f t="shared" si="804"/>
        <v>5.3051523639773473E-5</v>
      </c>
    </row>
    <row r="3931" spans="1:39" x14ac:dyDescent="0.3">
      <c r="A3931">
        <f>Datos!C3930</f>
        <v>0.14463280000000001</v>
      </c>
      <c r="B3931">
        <f>Datos!D3930</f>
        <v>0.21273339999999999</v>
      </c>
      <c r="C3931">
        <f>Datos!E3930</f>
        <v>5.31019E-2</v>
      </c>
      <c r="D3931" s="5">
        <f>Datos!F3930</f>
        <v>0</v>
      </c>
      <c r="E3931">
        <f t="shared" si="795"/>
        <v>1</v>
      </c>
      <c r="F3931" s="6">
        <f t="shared" si="796"/>
        <v>1</v>
      </c>
      <c r="G3931">
        <f t="shared" si="797"/>
        <v>0</v>
      </c>
      <c r="H3931">
        <f t="shared" si="798"/>
        <v>1.245830570648505E-2</v>
      </c>
      <c r="I3931" s="5">
        <f t="shared" si="799"/>
        <v>1.245830570648505E-2</v>
      </c>
      <c r="J3931" s="6">
        <f t="shared" si="800"/>
        <v>0.9875416942935149</v>
      </c>
      <c r="K3931" s="5">
        <f t="shared" si="801"/>
        <v>-1.2536561028804419E-2</v>
      </c>
      <c r="L3931" s="6">
        <f t="shared" si="794"/>
        <v>100</v>
      </c>
      <c r="AF3931">
        <v>7.7725495748572335E-2</v>
      </c>
      <c r="AG3931">
        <v>1</v>
      </c>
      <c r="AH3931">
        <v>0</v>
      </c>
      <c r="AI3931">
        <f t="shared" si="805"/>
        <v>3870</v>
      </c>
      <c r="AJ3931">
        <f t="shared" si="806"/>
        <v>57</v>
      </c>
      <c r="AK3931">
        <f t="shared" si="802"/>
        <v>1.4514896867838023E-2</v>
      </c>
      <c r="AL3931">
        <f t="shared" si="803"/>
        <v>0.20833333333333337</v>
      </c>
      <c r="AM3931">
        <f t="shared" si="804"/>
        <v>0</v>
      </c>
    </row>
    <row r="3932" spans="1:39" x14ac:dyDescent="0.3">
      <c r="A3932">
        <f>Datos!C3931</f>
        <v>0.13990349999999999</v>
      </c>
      <c r="B3932">
        <f>Datos!D3931</f>
        <v>0.20298769999999999</v>
      </c>
      <c r="C3932">
        <f>Datos!E3931</f>
        <v>4.71467E-2</v>
      </c>
      <c r="D3932" s="5">
        <f>Datos!F3931</f>
        <v>0</v>
      </c>
      <c r="E3932">
        <f t="shared" si="795"/>
        <v>1</v>
      </c>
      <c r="F3932" s="6">
        <f t="shared" si="796"/>
        <v>1</v>
      </c>
      <c r="G3932">
        <f t="shared" si="797"/>
        <v>0</v>
      </c>
      <c r="H3932">
        <f t="shared" si="798"/>
        <v>1.3362696677919825E-2</v>
      </c>
      <c r="I3932" s="5">
        <f t="shared" si="799"/>
        <v>1.3362696677919825E-2</v>
      </c>
      <c r="J3932" s="6">
        <f t="shared" si="800"/>
        <v>0.98663730332208022</v>
      </c>
      <c r="K3932" s="5">
        <f t="shared" si="801"/>
        <v>-1.3452780921522954E-2</v>
      </c>
      <c r="L3932" s="6">
        <f t="shared" si="794"/>
        <v>100</v>
      </c>
      <c r="AF3932">
        <v>7.8847258630786662E-2</v>
      </c>
      <c r="AG3932">
        <v>0</v>
      </c>
      <c r="AH3932">
        <v>1</v>
      </c>
      <c r="AI3932">
        <f t="shared" si="805"/>
        <v>3870</v>
      </c>
      <c r="AJ3932">
        <f t="shared" si="806"/>
        <v>58</v>
      </c>
      <c r="AK3932">
        <f t="shared" si="802"/>
        <v>1.4514896867838023E-2</v>
      </c>
      <c r="AL3932">
        <f t="shared" si="803"/>
        <v>0.19444444444444442</v>
      </c>
      <c r="AM3932">
        <f t="shared" si="804"/>
        <v>4.9514755397100307E-5</v>
      </c>
    </row>
    <row r="3933" spans="1:39" x14ac:dyDescent="0.3">
      <c r="A3933">
        <f>Datos!C3932</f>
        <v>0.14515130000000001</v>
      </c>
      <c r="B3933">
        <f>Datos!D3932</f>
        <v>0.22559209999999999</v>
      </c>
      <c r="C3933">
        <f>Datos!E3932</f>
        <v>6.59912E-2</v>
      </c>
      <c r="D3933" s="5">
        <f>Datos!F3932</f>
        <v>0</v>
      </c>
      <c r="E3933">
        <f t="shared" si="795"/>
        <v>1</v>
      </c>
      <c r="F3933" s="6">
        <f t="shared" si="796"/>
        <v>1</v>
      </c>
      <c r="G3933">
        <f t="shared" si="797"/>
        <v>0</v>
      </c>
      <c r="H3933">
        <f t="shared" si="798"/>
        <v>1.090411889421424E-2</v>
      </c>
      <c r="I3933" s="5">
        <f t="shared" si="799"/>
        <v>1.090411889421424E-2</v>
      </c>
      <c r="J3933" s="6">
        <f t="shared" si="800"/>
        <v>0.98909588110578572</v>
      </c>
      <c r="K3933" s="5">
        <f t="shared" si="801"/>
        <v>-1.0964004529932552E-2</v>
      </c>
      <c r="L3933" s="6">
        <f t="shared" si="794"/>
        <v>100</v>
      </c>
      <c r="AF3933">
        <v>7.9894387224742153E-2</v>
      </c>
      <c r="AG3933">
        <v>1</v>
      </c>
      <c r="AH3933">
        <v>0</v>
      </c>
      <c r="AI3933">
        <f t="shared" si="805"/>
        <v>3871</v>
      </c>
      <c r="AJ3933">
        <f t="shared" si="806"/>
        <v>58</v>
      </c>
      <c r="AK3933">
        <f t="shared" si="802"/>
        <v>1.4260249554367221E-2</v>
      </c>
      <c r="AL3933">
        <f t="shared" si="803"/>
        <v>0.19444444444444442</v>
      </c>
      <c r="AM3933">
        <f t="shared" si="804"/>
        <v>4.9514755397121896E-5</v>
      </c>
    </row>
    <row r="3934" spans="1:39" x14ac:dyDescent="0.3">
      <c r="A3934">
        <f>Datos!C3933</f>
        <v>0.14776980000000001</v>
      </c>
      <c r="B3934">
        <f>Datos!D3933</f>
        <v>0.22349359999999999</v>
      </c>
      <c r="C3934">
        <f>Datos!E3933</f>
        <v>5.6393699999999998E-2</v>
      </c>
      <c r="D3934" s="5">
        <f>Datos!F3933</f>
        <v>0</v>
      </c>
      <c r="E3934">
        <f t="shared" si="795"/>
        <v>1</v>
      </c>
      <c r="F3934" s="6">
        <f t="shared" si="796"/>
        <v>1</v>
      </c>
      <c r="G3934">
        <f t="shared" si="797"/>
        <v>0</v>
      </c>
      <c r="H3934">
        <f t="shared" si="798"/>
        <v>1.1873214912443867E-2</v>
      </c>
      <c r="I3934" s="5">
        <f t="shared" si="799"/>
        <v>1.1873214912443867E-2</v>
      </c>
      <c r="J3934" s="6">
        <f t="shared" si="800"/>
        <v>0.98812678508755614</v>
      </c>
      <c r="K3934" s="5">
        <f t="shared" si="801"/>
        <v>-1.1944264479811116E-2</v>
      </c>
      <c r="L3934" s="6">
        <f t="shared" si="794"/>
        <v>100</v>
      </c>
      <c r="AF3934">
        <v>8.0682570702224385E-2</v>
      </c>
      <c r="AG3934">
        <v>1</v>
      </c>
      <c r="AH3934">
        <v>0</v>
      </c>
      <c r="AI3934">
        <f t="shared" si="805"/>
        <v>3872</v>
      </c>
      <c r="AJ3934">
        <f t="shared" si="806"/>
        <v>58</v>
      </c>
      <c r="AK3934">
        <f t="shared" si="802"/>
        <v>1.4005602240896309E-2</v>
      </c>
      <c r="AL3934">
        <f t="shared" si="803"/>
        <v>0.19444444444444442</v>
      </c>
      <c r="AM3934">
        <f t="shared" si="804"/>
        <v>4.9514755397100307E-5</v>
      </c>
    </row>
    <row r="3935" spans="1:39" x14ac:dyDescent="0.3">
      <c r="A3935">
        <f>Datos!C3934</f>
        <v>0.14155239999999999</v>
      </c>
      <c r="B3935">
        <f>Datos!D3934</f>
        <v>0.1941908</v>
      </c>
      <c r="C3935">
        <f>Datos!E3934</f>
        <v>5.1926300000000002E-2</v>
      </c>
      <c r="D3935" s="5">
        <f>Datos!F3934</f>
        <v>1</v>
      </c>
      <c r="E3935">
        <f t="shared" si="795"/>
        <v>0</v>
      </c>
      <c r="F3935" s="6">
        <f t="shared" si="796"/>
        <v>1</v>
      </c>
      <c r="G3935">
        <f t="shared" si="797"/>
        <v>1</v>
      </c>
      <c r="H3935">
        <f t="shared" si="798"/>
        <v>1.300507125002035E-2</v>
      </c>
      <c r="I3935" s="5">
        <f t="shared" si="799"/>
        <v>1.300507125002035E-2</v>
      </c>
      <c r="J3935" s="6">
        <f t="shared" si="800"/>
        <v>0.98699492874997963</v>
      </c>
      <c r="K3935" s="5">
        <f t="shared" si="801"/>
        <v>-4.3424159014329122</v>
      </c>
      <c r="L3935" s="6">
        <f t="shared" si="794"/>
        <v>0</v>
      </c>
      <c r="AF3935">
        <v>8.0973336907774363E-2</v>
      </c>
      <c r="AG3935">
        <v>1</v>
      </c>
      <c r="AH3935">
        <v>0</v>
      </c>
      <c r="AI3935">
        <f t="shared" si="805"/>
        <v>3873</v>
      </c>
      <c r="AJ3935">
        <f t="shared" si="806"/>
        <v>58</v>
      </c>
      <c r="AK3935">
        <f t="shared" si="802"/>
        <v>1.3750954927425507E-2</v>
      </c>
      <c r="AL3935">
        <f t="shared" si="803"/>
        <v>0.19444444444444442</v>
      </c>
      <c r="AM3935">
        <f t="shared" si="804"/>
        <v>4.9514755397100307E-5</v>
      </c>
    </row>
    <row r="3936" spans="1:39" x14ac:dyDescent="0.3">
      <c r="A3936">
        <f>Datos!C3935</f>
        <v>0.1314583</v>
      </c>
      <c r="B3936">
        <f>Datos!D3935</f>
        <v>0.20124300000000001</v>
      </c>
      <c r="C3936">
        <f>Datos!E3935</f>
        <v>5.6275899999999997E-2</v>
      </c>
      <c r="D3936" s="5">
        <f>Datos!F3935</f>
        <v>1</v>
      </c>
      <c r="E3936">
        <f t="shared" si="795"/>
        <v>0</v>
      </c>
      <c r="F3936" s="6">
        <f t="shared" si="796"/>
        <v>1</v>
      </c>
      <c r="G3936">
        <f t="shared" si="797"/>
        <v>1</v>
      </c>
      <c r="H3936">
        <f t="shared" si="798"/>
        <v>1.2438457550930385E-2</v>
      </c>
      <c r="I3936" s="5">
        <f t="shared" si="799"/>
        <v>1.2438457550930385E-2</v>
      </c>
      <c r="J3936" s="6">
        <f t="shared" si="800"/>
        <v>0.98756154244906957</v>
      </c>
      <c r="K3936" s="5">
        <f t="shared" si="801"/>
        <v>-4.3869621904414</v>
      </c>
      <c r="L3936" s="6">
        <f t="shared" si="794"/>
        <v>0</v>
      </c>
      <c r="AF3936">
        <v>8.1355699216268978E-2</v>
      </c>
      <c r="AG3936">
        <v>1</v>
      </c>
      <c r="AH3936">
        <v>0</v>
      </c>
      <c r="AI3936">
        <f t="shared" si="805"/>
        <v>3874</v>
      </c>
      <c r="AJ3936">
        <f t="shared" si="806"/>
        <v>58</v>
      </c>
      <c r="AK3936">
        <f t="shared" si="802"/>
        <v>1.3496307613954706E-2</v>
      </c>
      <c r="AL3936">
        <f t="shared" si="803"/>
        <v>0.19444444444444442</v>
      </c>
      <c r="AM3936">
        <f t="shared" si="804"/>
        <v>4.9514755397121896E-5</v>
      </c>
    </row>
    <row r="3937" spans="1:39" x14ac:dyDescent="0.3">
      <c r="A3937">
        <f>Datos!C3936</f>
        <v>0.13414999999999999</v>
      </c>
      <c r="B3937">
        <f>Datos!D3936</f>
        <v>0.20429900000000001</v>
      </c>
      <c r="C3937">
        <f>Datos!E3936</f>
        <v>5.5028300000000002E-2</v>
      </c>
      <c r="D3937" s="5">
        <f>Datos!F3936</f>
        <v>0</v>
      </c>
      <c r="E3937">
        <f t="shared" si="795"/>
        <v>1</v>
      </c>
      <c r="F3937" s="6">
        <f t="shared" si="796"/>
        <v>1</v>
      </c>
      <c r="G3937">
        <f t="shared" si="797"/>
        <v>0</v>
      </c>
      <c r="H3937">
        <f t="shared" si="798"/>
        <v>1.2491999069801071E-2</v>
      </c>
      <c r="I3937" s="5">
        <f t="shared" si="799"/>
        <v>1.2491999069801071E-2</v>
      </c>
      <c r="J3937" s="6">
        <f t="shared" si="800"/>
        <v>0.98750800093019897</v>
      </c>
      <c r="K3937" s="5">
        <f t="shared" si="801"/>
        <v>-1.2570680031886401E-2</v>
      </c>
      <c r="L3937" s="6">
        <f t="shared" si="794"/>
        <v>100</v>
      </c>
      <c r="AF3937">
        <v>8.1388965939471272E-2</v>
      </c>
      <c r="AG3937">
        <v>1</v>
      </c>
      <c r="AH3937">
        <v>0</v>
      </c>
      <c r="AI3937">
        <f t="shared" si="805"/>
        <v>3875</v>
      </c>
      <c r="AJ3937">
        <f t="shared" si="806"/>
        <v>58</v>
      </c>
      <c r="AK3937">
        <f t="shared" si="802"/>
        <v>1.3241660300483793E-2</v>
      </c>
      <c r="AL3937">
        <f t="shared" si="803"/>
        <v>0.19444444444444442</v>
      </c>
      <c r="AM3937">
        <f t="shared" si="804"/>
        <v>4.9514755397100307E-5</v>
      </c>
    </row>
    <row r="3938" spans="1:39" x14ac:dyDescent="0.3">
      <c r="A3938">
        <f>Datos!C3937</f>
        <v>0.1353444</v>
      </c>
      <c r="B3938">
        <f>Datos!D3937</f>
        <v>0.19993749999999999</v>
      </c>
      <c r="C3938">
        <f>Datos!E3937</f>
        <v>5.9255299999999997E-2</v>
      </c>
      <c r="D3938" s="5">
        <f>Datos!F3937</f>
        <v>0</v>
      </c>
      <c r="E3938">
        <f t="shared" si="795"/>
        <v>1</v>
      </c>
      <c r="F3938" s="6">
        <f t="shared" si="796"/>
        <v>1</v>
      </c>
      <c r="G3938">
        <f t="shared" si="797"/>
        <v>0</v>
      </c>
      <c r="H3938">
        <f t="shared" si="798"/>
        <v>1.2126887446406529E-2</v>
      </c>
      <c r="I3938" s="5">
        <f t="shared" si="799"/>
        <v>1.2126887446406529E-2</v>
      </c>
      <c r="J3938" s="6">
        <f t="shared" si="800"/>
        <v>0.98787311255359345</v>
      </c>
      <c r="K3938" s="5">
        <f t="shared" si="801"/>
        <v>-1.2201018071407017E-2</v>
      </c>
      <c r="L3938" s="6">
        <f t="shared" si="794"/>
        <v>100</v>
      </c>
      <c r="AF3938">
        <v>8.2187168169151587E-2</v>
      </c>
      <c r="AG3938">
        <v>1</v>
      </c>
      <c r="AH3938">
        <v>0</v>
      </c>
      <c r="AI3938">
        <f t="shared" si="805"/>
        <v>3876</v>
      </c>
      <c r="AJ3938">
        <f t="shared" si="806"/>
        <v>58</v>
      </c>
      <c r="AK3938">
        <f t="shared" si="802"/>
        <v>1.2987012987012991E-2</v>
      </c>
      <c r="AL3938">
        <f t="shared" si="803"/>
        <v>0.19444444444444442</v>
      </c>
      <c r="AM3938">
        <f t="shared" si="804"/>
        <v>4.9514755397100307E-5</v>
      </c>
    </row>
    <row r="3939" spans="1:39" x14ac:dyDescent="0.3">
      <c r="A3939">
        <f>Datos!C3938</f>
        <v>0.1458729</v>
      </c>
      <c r="B3939">
        <f>Datos!D3938</f>
        <v>0.2145765</v>
      </c>
      <c r="C3939">
        <f>Datos!E3938</f>
        <v>5.1818099999999999E-2</v>
      </c>
      <c r="D3939" s="5">
        <f>Datos!F3938</f>
        <v>0</v>
      </c>
      <c r="E3939">
        <f t="shared" si="795"/>
        <v>1</v>
      </c>
      <c r="F3939" s="6">
        <f t="shared" si="796"/>
        <v>1</v>
      </c>
      <c r="G3939">
        <f t="shared" si="797"/>
        <v>0</v>
      </c>
      <c r="H3939">
        <f t="shared" si="798"/>
        <v>1.2550307492928996E-2</v>
      </c>
      <c r="I3939" s="5">
        <f t="shared" si="799"/>
        <v>1.2550307492928996E-2</v>
      </c>
      <c r="J3939" s="6">
        <f t="shared" si="800"/>
        <v>0.98744969250707104</v>
      </c>
      <c r="K3939" s="5">
        <f t="shared" si="801"/>
        <v>-1.2629727801201791E-2</v>
      </c>
      <c r="L3939" s="6">
        <f t="shared" si="794"/>
        <v>100</v>
      </c>
      <c r="AF3939">
        <v>8.2573475012269734E-2</v>
      </c>
      <c r="AG3939">
        <v>1</v>
      </c>
      <c r="AH3939">
        <v>0</v>
      </c>
      <c r="AI3939">
        <f t="shared" si="805"/>
        <v>3877</v>
      </c>
      <c r="AJ3939">
        <f t="shared" si="806"/>
        <v>58</v>
      </c>
      <c r="AK3939">
        <f t="shared" si="802"/>
        <v>1.273236567354219E-2</v>
      </c>
      <c r="AL3939">
        <f t="shared" si="803"/>
        <v>0.19444444444444442</v>
      </c>
      <c r="AM3939">
        <f t="shared" si="804"/>
        <v>4.9514755397121896E-5</v>
      </c>
    </row>
    <row r="3940" spans="1:39" x14ac:dyDescent="0.3">
      <c r="A3940">
        <f>Datos!C3939</f>
        <v>0.1431682</v>
      </c>
      <c r="B3940">
        <f>Datos!D3939</f>
        <v>0.2048228</v>
      </c>
      <c r="C3940">
        <f>Datos!E3939</f>
        <v>4.7232299999999998E-2</v>
      </c>
      <c r="D3940" s="5">
        <f>Datos!F3939</f>
        <v>0</v>
      </c>
      <c r="E3940">
        <f t="shared" si="795"/>
        <v>1</v>
      </c>
      <c r="F3940" s="6">
        <f t="shared" si="796"/>
        <v>1</v>
      </c>
      <c r="G3940">
        <f t="shared" si="797"/>
        <v>0</v>
      </c>
      <c r="H3940">
        <f t="shared" si="798"/>
        <v>1.3290592177506055E-2</v>
      </c>
      <c r="I3940" s="5">
        <f t="shared" si="799"/>
        <v>1.3290592177506055E-2</v>
      </c>
      <c r="J3940" s="6">
        <f t="shared" si="800"/>
        <v>0.98670940782249394</v>
      </c>
      <c r="K3940" s="5">
        <f t="shared" si="801"/>
        <v>-1.3379702531356034E-2</v>
      </c>
      <c r="L3940" s="6">
        <f t="shared" si="794"/>
        <v>100</v>
      </c>
      <c r="AF3940">
        <v>8.3712475803869715E-2</v>
      </c>
      <c r="AG3940">
        <v>1</v>
      </c>
      <c r="AH3940">
        <v>0</v>
      </c>
      <c r="AI3940">
        <f t="shared" si="805"/>
        <v>3878</v>
      </c>
      <c r="AJ3940">
        <f t="shared" si="806"/>
        <v>58</v>
      </c>
      <c r="AK3940">
        <f t="shared" si="802"/>
        <v>1.2477718360071277E-2</v>
      </c>
      <c r="AL3940">
        <f t="shared" si="803"/>
        <v>0.19444444444444442</v>
      </c>
      <c r="AM3940">
        <f t="shared" si="804"/>
        <v>4.9514755397100307E-5</v>
      </c>
    </row>
    <row r="3941" spans="1:39" x14ac:dyDescent="0.3">
      <c r="A3941">
        <f>Datos!C3940</f>
        <v>0.13668859999999999</v>
      </c>
      <c r="B3941">
        <f>Datos!D3940</f>
        <v>0.21900810000000001</v>
      </c>
      <c r="C3941">
        <f>Datos!E3940</f>
        <v>5.4834300000000002E-2</v>
      </c>
      <c r="D3941" s="5">
        <f>Datos!F3940</f>
        <v>0</v>
      </c>
      <c r="E3941">
        <f t="shared" si="795"/>
        <v>1</v>
      </c>
      <c r="F3941" s="6">
        <f t="shared" si="796"/>
        <v>1</v>
      </c>
      <c r="G3941">
        <f t="shared" si="797"/>
        <v>0</v>
      </c>
      <c r="H3941">
        <f t="shared" si="798"/>
        <v>1.2190703590589458E-2</v>
      </c>
      <c r="I3941" s="5">
        <f t="shared" si="799"/>
        <v>1.2190703590589458E-2</v>
      </c>
      <c r="J3941" s="6">
        <f t="shared" si="800"/>
        <v>0.98780929640941051</v>
      </c>
      <c r="K3941" s="5">
        <f t="shared" si="801"/>
        <v>-1.2265619693525652E-2</v>
      </c>
      <c r="L3941" s="6">
        <f t="shared" si="794"/>
        <v>100</v>
      </c>
      <c r="AF3941">
        <v>8.4348785901225007E-2</v>
      </c>
      <c r="AG3941">
        <v>1</v>
      </c>
      <c r="AH3941">
        <v>0</v>
      </c>
      <c r="AI3941">
        <f t="shared" si="805"/>
        <v>3879</v>
      </c>
      <c r="AJ3941">
        <f t="shared" si="806"/>
        <v>58</v>
      </c>
      <c r="AK3941">
        <f t="shared" si="802"/>
        <v>1.2223071046600475E-2</v>
      </c>
      <c r="AL3941">
        <f t="shared" si="803"/>
        <v>0.19444444444444442</v>
      </c>
      <c r="AM3941">
        <f t="shared" si="804"/>
        <v>4.9514755397121896E-5</v>
      </c>
    </row>
    <row r="3942" spans="1:39" x14ac:dyDescent="0.3">
      <c r="A3942">
        <f>Datos!C3941</f>
        <v>0.15657389999999999</v>
      </c>
      <c r="B3942">
        <f>Datos!D3941</f>
        <v>0.20817840000000001</v>
      </c>
      <c r="C3942">
        <f>Datos!E3941</f>
        <v>4.8032499999999999E-2</v>
      </c>
      <c r="D3942" s="5">
        <f>Datos!F3941</f>
        <v>0</v>
      </c>
      <c r="E3942">
        <f t="shared" si="795"/>
        <v>1</v>
      </c>
      <c r="F3942" s="6">
        <f t="shared" si="796"/>
        <v>1</v>
      </c>
      <c r="G3942">
        <f t="shared" si="797"/>
        <v>0</v>
      </c>
      <c r="H3942">
        <f t="shared" si="798"/>
        <v>1.30400829485793E-2</v>
      </c>
      <c r="I3942" s="5">
        <f t="shared" si="799"/>
        <v>1.30400829485793E-2</v>
      </c>
      <c r="J3942" s="6">
        <f t="shared" si="800"/>
        <v>0.98695991705142072</v>
      </c>
      <c r="K3942" s="5">
        <f t="shared" si="801"/>
        <v>-1.3125851263451239E-2</v>
      </c>
      <c r="L3942" s="6">
        <f t="shared" si="794"/>
        <v>100</v>
      </c>
      <c r="AF3942">
        <v>8.4899522609154496E-2</v>
      </c>
      <c r="AG3942">
        <v>1</v>
      </c>
      <c r="AH3942">
        <v>0</v>
      </c>
      <c r="AI3942">
        <f t="shared" si="805"/>
        <v>3880</v>
      </c>
      <c r="AJ3942">
        <f t="shared" si="806"/>
        <v>58</v>
      </c>
      <c r="AK3942">
        <f t="shared" si="802"/>
        <v>1.1968423733129563E-2</v>
      </c>
      <c r="AL3942">
        <f t="shared" si="803"/>
        <v>0.19444444444444442</v>
      </c>
      <c r="AM3942">
        <f t="shared" si="804"/>
        <v>4.9514755397100307E-5</v>
      </c>
    </row>
    <row r="3943" spans="1:39" x14ac:dyDescent="0.3">
      <c r="A3943">
        <f>Datos!C3942</f>
        <v>0.13558519999999999</v>
      </c>
      <c r="B3943">
        <f>Datos!D3942</f>
        <v>0.2031847</v>
      </c>
      <c r="C3943">
        <f>Datos!E3942</f>
        <v>5.5071799999999997E-2</v>
      </c>
      <c r="D3943" s="5">
        <f>Datos!F3942</f>
        <v>0</v>
      </c>
      <c r="E3943">
        <f t="shared" si="795"/>
        <v>1</v>
      </c>
      <c r="F3943" s="6">
        <f t="shared" si="796"/>
        <v>1</v>
      </c>
      <c r="G3943">
        <f t="shared" si="797"/>
        <v>0</v>
      </c>
      <c r="H3943">
        <f t="shared" si="798"/>
        <v>1.2502189459997405E-2</v>
      </c>
      <c r="I3943" s="5">
        <f t="shared" si="799"/>
        <v>1.2502189459997405E-2</v>
      </c>
      <c r="J3943" s="6">
        <f t="shared" si="800"/>
        <v>0.98749781054000263</v>
      </c>
      <c r="K3943" s="5">
        <f t="shared" si="801"/>
        <v>-1.2580999383998936E-2</v>
      </c>
      <c r="L3943" s="6">
        <f t="shared" si="794"/>
        <v>100</v>
      </c>
      <c r="AF3943">
        <v>8.8788997934421632E-2</v>
      </c>
      <c r="AG3943">
        <v>1</v>
      </c>
      <c r="AH3943">
        <v>0</v>
      </c>
      <c r="AI3943">
        <f t="shared" si="805"/>
        <v>3881</v>
      </c>
      <c r="AJ3943">
        <f t="shared" si="806"/>
        <v>58</v>
      </c>
      <c r="AK3943">
        <f t="shared" si="802"/>
        <v>1.1713776419658761E-2</v>
      </c>
      <c r="AL3943">
        <f t="shared" si="803"/>
        <v>0.19444444444444442</v>
      </c>
      <c r="AM3943">
        <f t="shared" si="804"/>
        <v>0</v>
      </c>
    </row>
    <row r="3944" spans="1:39" x14ac:dyDescent="0.3">
      <c r="A3944">
        <f>Datos!C3943</f>
        <v>0.14642839999999999</v>
      </c>
      <c r="B3944">
        <f>Datos!D3943</f>
        <v>0.21399009999999999</v>
      </c>
      <c r="C3944">
        <f>Datos!E3943</f>
        <v>4.3559300000000002E-2</v>
      </c>
      <c r="D3944" s="5">
        <f>Datos!F3943</f>
        <v>0</v>
      </c>
      <c r="E3944">
        <f t="shared" si="795"/>
        <v>1</v>
      </c>
      <c r="F3944" s="6">
        <f t="shared" si="796"/>
        <v>1</v>
      </c>
      <c r="G3944">
        <f t="shared" si="797"/>
        <v>0</v>
      </c>
      <c r="H3944">
        <f t="shared" si="798"/>
        <v>1.3485993471373504E-2</v>
      </c>
      <c r="I3944" s="5">
        <f t="shared" si="799"/>
        <v>1.3485993471373504E-2</v>
      </c>
      <c r="J3944" s="6">
        <f t="shared" si="800"/>
        <v>0.98651400652862653</v>
      </c>
      <c r="K3944" s="5">
        <f t="shared" si="801"/>
        <v>-1.3577755415874828E-2</v>
      </c>
      <c r="L3944" s="6">
        <f t="shared" si="794"/>
        <v>100</v>
      </c>
      <c r="AF3944">
        <v>8.9199700591852171E-2</v>
      </c>
      <c r="AG3944">
        <v>0</v>
      </c>
      <c r="AH3944">
        <v>1</v>
      </c>
      <c r="AI3944">
        <f t="shared" si="805"/>
        <v>3881</v>
      </c>
      <c r="AJ3944">
        <f t="shared" si="806"/>
        <v>59</v>
      </c>
      <c r="AK3944">
        <f t="shared" si="802"/>
        <v>1.1713776419658761E-2</v>
      </c>
      <c r="AL3944">
        <f t="shared" si="803"/>
        <v>0.18055555555555558</v>
      </c>
      <c r="AM3944">
        <f t="shared" si="804"/>
        <v>4.5977987154450295E-5</v>
      </c>
    </row>
    <row r="3945" spans="1:39" x14ac:dyDescent="0.3">
      <c r="A3945">
        <f>Datos!C3944</f>
        <v>0.1430225</v>
      </c>
      <c r="B3945">
        <f>Datos!D3944</f>
        <v>0.21240829999999999</v>
      </c>
      <c r="C3945">
        <f>Datos!E3944</f>
        <v>5.0385800000000001E-2</v>
      </c>
      <c r="D3945" s="5">
        <f>Datos!F3944</f>
        <v>0</v>
      </c>
      <c r="E3945">
        <f t="shared" si="795"/>
        <v>1</v>
      </c>
      <c r="F3945" s="6">
        <f t="shared" si="796"/>
        <v>1</v>
      </c>
      <c r="G3945">
        <f t="shared" si="797"/>
        <v>0</v>
      </c>
      <c r="H3945">
        <f t="shared" si="798"/>
        <v>1.2770449813242503E-2</v>
      </c>
      <c r="I3945" s="5">
        <f t="shared" si="799"/>
        <v>1.2770449813242503E-2</v>
      </c>
      <c r="J3945" s="6">
        <f t="shared" si="800"/>
        <v>0.98722955018675751</v>
      </c>
      <c r="K3945" s="5">
        <f t="shared" si="801"/>
        <v>-1.2852692945581615E-2</v>
      </c>
      <c r="L3945" s="6">
        <f t="shared" si="794"/>
        <v>100</v>
      </c>
      <c r="AF3945">
        <v>8.9344665771270468E-2</v>
      </c>
      <c r="AG3945">
        <v>1</v>
      </c>
      <c r="AH3945">
        <v>0</v>
      </c>
      <c r="AI3945">
        <f t="shared" si="805"/>
        <v>3882</v>
      </c>
      <c r="AJ3945">
        <f t="shared" si="806"/>
        <v>59</v>
      </c>
      <c r="AK3945">
        <f t="shared" si="802"/>
        <v>1.145912910618796E-2</v>
      </c>
      <c r="AL3945">
        <f t="shared" si="803"/>
        <v>0.18055555555555558</v>
      </c>
      <c r="AM3945">
        <f t="shared" si="804"/>
        <v>0</v>
      </c>
    </row>
    <row r="3946" spans="1:39" x14ac:dyDescent="0.3">
      <c r="A3946">
        <f>Datos!C3945</f>
        <v>0.14752299999999999</v>
      </c>
      <c r="B3946">
        <f>Datos!D3945</f>
        <v>0.19846140000000001</v>
      </c>
      <c r="C3946">
        <f>Datos!E3945</f>
        <v>6.0432100000000002E-2</v>
      </c>
      <c r="D3946" s="5">
        <f>Datos!F3945</f>
        <v>0</v>
      </c>
      <c r="E3946">
        <f t="shared" si="795"/>
        <v>1</v>
      </c>
      <c r="F3946" s="6">
        <f t="shared" si="796"/>
        <v>1</v>
      </c>
      <c r="G3946">
        <f t="shared" si="797"/>
        <v>0</v>
      </c>
      <c r="H3946">
        <f t="shared" si="798"/>
        <v>1.196382745260266E-2</v>
      </c>
      <c r="I3946" s="5">
        <f t="shared" si="799"/>
        <v>1.196382745260266E-2</v>
      </c>
      <c r="J3946" s="6">
        <f t="shared" si="800"/>
        <v>0.9880361725473974</v>
      </c>
      <c r="K3946" s="5">
        <f t="shared" si="801"/>
        <v>-1.2035970014389791E-2</v>
      </c>
      <c r="L3946" s="6">
        <f t="shared" si="794"/>
        <v>100</v>
      </c>
      <c r="AF3946">
        <v>9.0623913846885798E-2</v>
      </c>
      <c r="AG3946">
        <v>0</v>
      </c>
      <c r="AH3946">
        <v>1</v>
      </c>
      <c r="AI3946">
        <f t="shared" si="805"/>
        <v>3882</v>
      </c>
      <c r="AJ3946">
        <f t="shared" si="806"/>
        <v>60</v>
      </c>
      <c r="AK3946">
        <f t="shared" si="802"/>
        <v>1.145912910618796E-2</v>
      </c>
      <c r="AL3946">
        <f t="shared" si="803"/>
        <v>0.16666666666666663</v>
      </c>
      <c r="AM3946">
        <f t="shared" si="804"/>
        <v>4.2441218911818762E-5</v>
      </c>
    </row>
    <row r="3947" spans="1:39" x14ac:dyDescent="0.3">
      <c r="A3947">
        <f>Datos!C3946</f>
        <v>0.14339389999999999</v>
      </c>
      <c r="B3947">
        <f>Datos!D3946</f>
        <v>0.21496970000000001</v>
      </c>
      <c r="C3947">
        <f>Datos!E3946</f>
        <v>6.3999299999999995E-2</v>
      </c>
      <c r="D3947" s="5">
        <f>Datos!F3946</f>
        <v>0</v>
      </c>
      <c r="E3947">
        <f t="shared" si="795"/>
        <v>1</v>
      </c>
      <c r="F3947" s="6">
        <f t="shared" si="796"/>
        <v>1</v>
      </c>
      <c r="G3947">
        <f t="shared" si="797"/>
        <v>0</v>
      </c>
      <c r="H3947">
        <f t="shared" si="798"/>
        <v>1.1304140422747043E-2</v>
      </c>
      <c r="I3947" s="5">
        <f t="shared" si="799"/>
        <v>1.1304140422747043E-2</v>
      </c>
      <c r="J3947" s="6">
        <f t="shared" si="800"/>
        <v>0.98869585957725292</v>
      </c>
      <c r="K3947" s="5">
        <f t="shared" si="801"/>
        <v>-1.1368517832075591E-2</v>
      </c>
      <c r="L3947" s="6">
        <f t="shared" si="794"/>
        <v>100</v>
      </c>
      <c r="AF3947">
        <v>9.3860096128628542E-2</v>
      </c>
      <c r="AG3947">
        <v>1</v>
      </c>
      <c r="AH3947">
        <v>0</v>
      </c>
      <c r="AI3947">
        <f t="shared" si="805"/>
        <v>3883</v>
      </c>
      <c r="AJ3947">
        <f t="shared" si="806"/>
        <v>60</v>
      </c>
      <c r="AK3947">
        <f t="shared" si="802"/>
        <v>1.1204481792717047E-2</v>
      </c>
      <c r="AL3947">
        <f t="shared" si="803"/>
        <v>0.16666666666666663</v>
      </c>
      <c r="AM3947">
        <f t="shared" si="804"/>
        <v>4.2441218911800256E-5</v>
      </c>
    </row>
    <row r="3948" spans="1:39" x14ac:dyDescent="0.3">
      <c r="A3948">
        <f>Datos!C3947</f>
        <v>0.1452764</v>
      </c>
      <c r="B3948">
        <f>Datos!D3947</f>
        <v>0.21004120000000001</v>
      </c>
      <c r="C3948">
        <f>Datos!E3947</f>
        <v>4.5979800000000001E-2</v>
      </c>
      <c r="D3948" s="5">
        <f>Datos!F3947</f>
        <v>0</v>
      </c>
      <c r="E3948">
        <f t="shared" si="795"/>
        <v>1</v>
      </c>
      <c r="F3948" s="6">
        <f t="shared" si="796"/>
        <v>1</v>
      </c>
      <c r="G3948">
        <f t="shared" si="797"/>
        <v>0</v>
      </c>
      <c r="H3948">
        <f t="shared" si="798"/>
        <v>1.3303406685025774E-2</v>
      </c>
      <c r="I3948" s="5">
        <f t="shared" si="799"/>
        <v>1.3303406685025774E-2</v>
      </c>
      <c r="J3948" s="6">
        <f t="shared" si="800"/>
        <v>0.98669659331497428</v>
      </c>
      <c r="K3948" s="5">
        <f t="shared" si="801"/>
        <v>-1.3392689729644129E-2</v>
      </c>
      <c r="L3948" s="6">
        <f t="shared" si="794"/>
        <v>100</v>
      </c>
      <c r="AF3948">
        <v>9.4373911442417011E-2</v>
      </c>
      <c r="AG3948">
        <v>1</v>
      </c>
      <c r="AH3948">
        <v>0</v>
      </c>
      <c r="AI3948">
        <f t="shared" si="805"/>
        <v>3884</v>
      </c>
      <c r="AJ3948">
        <f t="shared" si="806"/>
        <v>60</v>
      </c>
      <c r="AK3948">
        <f t="shared" si="802"/>
        <v>1.0949834479246245E-2</v>
      </c>
      <c r="AL3948">
        <f t="shared" si="803"/>
        <v>0.16666666666666663</v>
      </c>
      <c r="AM3948">
        <f t="shared" si="804"/>
        <v>4.2441218911800256E-5</v>
      </c>
    </row>
    <row r="3949" spans="1:39" x14ac:dyDescent="0.3">
      <c r="A3949">
        <f>Datos!C3948</f>
        <v>0.13188820000000001</v>
      </c>
      <c r="B3949">
        <f>Datos!D3948</f>
        <v>0.19840169999999999</v>
      </c>
      <c r="C3949">
        <f>Datos!E3948</f>
        <v>5.8866500000000002E-2</v>
      </c>
      <c r="D3949" s="5">
        <f>Datos!F3948</f>
        <v>1</v>
      </c>
      <c r="E3949">
        <f t="shared" si="795"/>
        <v>0</v>
      </c>
      <c r="F3949" s="6">
        <f t="shared" si="796"/>
        <v>1</v>
      </c>
      <c r="G3949">
        <f t="shared" si="797"/>
        <v>1</v>
      </c>
      <c r="H3949">
        <f t="shared" si="798"/>
        <v>1.2219633876432085E-2</v>
      </c>
      <c r="I3949" s="5">
        <f t="shared" si="799"/>
        <v>1.2219633876432085E-2</v>
      </c>
      <c r="J3949" s="6">
        <f t="shared" si="800"/>
        <v>0.9877803661235679</v>
      </c>
      <c r="K3949" s="5">
        <f t="shared" si="801"/>
        <v>-4.4047112866996319</v>
      </c>
      <c r="L3949" s="6">
        <f t="shared" si="794"/>
        <v>0</v>
      </c>
      <c r="AF3949">
        <v>9.4401000452566733E-2</v>
      </c>
      <c r="AG3949">
        <v>1</v>
      </c>
      <c r="AH3949">
        <v>0</v>
      </c>
      <c r="AI3949">
        <f t="shared" si="805"/>
        <v>3885</v>
      </c>
      <c r="AJ3949">
        <f t="shared" si="806"/>
        <v>60</v>
      </c>
      <c r="AK3949">
        <f t="shared" si="802"/>
        <v>1.0695187165775444E-2</v>
      </c>
      <c r="AL3949">
        <f t="shared" si="803"/>
        <v>0.16666666666666663</v>
      </c>
      <c r="AM3949">
        <f t="shared" si="804"/>
        <v>4.2441218911818762E-5</v>
      </c>
    </row>
    <row r="3950" spans="1:39" x14ac:dyDescent="0.3">
      <c r="A3950">
        <f>Datos!C3949</f>
        <v>0.1432234</v>
      </c>
      <c r="B3950">
        <f>Datos!D3949</f>
        <v>0.2077426</v>
      </c>
      <c r="C3950">
        <f>Datos!E3949</f>
        <v>5.0890600000000001E-2</v>
      </c>
      <c r="D3950" s="5">
        <f>Datos!F3949</f>
        <v>1</v>
      </c>
      <c r="E3950">
        <f t="shared" si="795"/>
        <v>0</v>
      </c>
      <c r="F3950" s="6">
        <f t="shared" si="796"/>
        <v>1</v>
      </c>
      <c r="G3950">
        <f t="shared" si="797"/>
        <v>1</v>
      </c>
      <c r="H3950">
        <f t="shared" si="798"/>
        <v>1.2814377918405361E-2</v>
      </c>
      <c r="I3950" s="5">
        <f t="shared" si="799"/>
        <v>1.2814377918405361E-2</v>
      </c>
      <c r="J3950" s="6">
        <f t="shared" si="800"/>
        <v>0.98718562208159466</v>
      </c>
      <c r="K3950" s="5">
        <f t="shared" si="801"/>
        <v>-4.3571874635823375</v>
      </c>
      <c r="L3950" s="6">
        <f t="shared" si="794"/>
        <v>0</v>
      </c>
      <c r="AF3950">
        <v>9.483218238365683E-2</v>
      </c>
      <c r="AG3950">
        <v>1</v>
      </c>
      <c r="AH3950">
        <v>0</v>
      </c>
      <c r="AI3950">
        <f t="shared" si="805"/>
        <v>3886</v>
      </c>
      <c r="AJ3950">
        <f t="shared" si="806"/>
        <v>60</v>
      </c>
      <c r="AK3950">
        <f t="shared" si="802"/>
        <v>1.0440539852304531E-2</v>
      </c>
      <c r="AL3950">
        <f t="shared" si="803"/>
        <v>0.16666666666666663</v>
      </c>
      <c r="AM3950">
        <f t="shared" si="804"/>
        <v>0</v>
      </c>
    </row>
    <row r="3951" spans="1:39" x14ac:dyDescent="0.3">
      <c r="A3951">
        <f>Datos!C3950</f>
        <v>0.14257139999999999</v>
      </c>
      <c r="B3951">
        <f>Datos!D3950</f>
        <v>0.2003595</v>
      </c>
      <c r="C3951">
        <f>Datos!E3950</f>
        <v>5.2894999999999998E-2</v>
      </c>
      <c r="D3951" s="5">
        <f>Datos!F3950</f>
        <v>0</v>
      </c>
      <c r="E3951">
        <f t="shared" si="795"/>
        <v>1</v>
      </c>
      <c r="F3951" s="6">
        <f t="shared" si="796"/>
        <v>1</v>
      </c>
      <c r="G3951">
        <f t="shared" si="797"/>
        <v>0</v>
      </c>
      <c r="H3951">
        <f t="shared" si="798"/>
        <v>1.2756948656461323E-2</v>
      </c>
      <c r="I3951" s="5">
        <f t="shared" si="799"/>
        <v>1.2756948656461323E-2</v>
      </c>
      <c r="J3951" s="6">
        <f t="shared" si="800"/>
        <v>0.98724305134353862</v>
      </c>
      <c r="K3951" s="5">
        <f t="shared" si="801"/>
        <v>-1.2839017236158389E-2</v>
      </c>
      <c r="L3951" s="6">
        <f t="shared" si="794"/>
        <v>100</v>
      </c>
      <c r="AF3951">
        <v>9.5836122807864757E-2</v>
      </c>
      <c r="AG3951">
        <v>0</v>
      </c>
      <c r="AH3951">
        <v>1</v>
      </c>
      <c r="AI3951">
        <f t="shared" si="805"/>
        <v>3886</v>
      </c>
      <c r="AJ3951">
        <f t="shared" si="806"/>
        <v>61</v>
      </c>
      <c r="AK3951">
        <f t="shared" si="802"/>
        <v>1.0440539852304531E-2</v>
      </c>
      <c r="AL3951">
        <f t="shared" si="803"/>
        <v>0.15277777777777779</v>
      </c>
      <c r="AM3951">
        <f t="shared" si="804"/>
        <v>3.8904450669150251E-5</v>
      </c>
    </row>
    <row r="3952" spans="1:39" x14ac:dyDescent="0.3">
      <c r="A3952">
        <f>Datos!C3951</f>
        <v>0.12596640000000001</v>
      </c>
      <c r="B3952">
        <f>Datos!D3951</f>
        <v>0.2041586</v>
      </c>
      <c r="C3952">
        <f>Datos!E3951</f>
        <v>5.5144899999999997E-2</v>
      </c>
      <c r="D3952" s="5">
        <f>Datos!F3951</f>
        <v>0</v>
      </c>
      <c r="E3952">
        <f t="shared" si="795"/>
        <v>1</v>
      </c>
      <c r="F3952" s="6">
        <f t="shared" si="796"/>
        <v>1</v>
      </c>
      <c r="G3952">
        <f t="shared" si="797"/>
        <v>0</v>
      </c>
      <c r="H3952">
        <f t="shared" si="798"/>
        <v>1.2531801739784149E-2</v>
      </c>
      <c r="I3952" s="5">
        <f t="shared" si="799"/>
        <v>1.2531801739784149E-2</v>
      </c>
      <c r="J3952" s="6">
        <f t="shared" si="800"/>
        <v>0.98746819826021581</v>
      </c>
      <c r="K3952" s="5">
        <f t="shared" si="801"/>
        <v>-1.2610987018881852E-2</v>
      </c>
      <c r="L3952" s="6">
        <f t="shared" si="794"/>
        <v>100</v>
      </c>
      <c r="AF3952">
        <v>9.6109748851597274E-2</v>
      </c>
      <c r="AG3952">
        <v>1</v>
      </c>
      <c r="AH3952">
        <v>0</v>
      </c>
      <c r="AI3952">
        <f t="shared" si="805"/>
        <v>3887</v>
      </c>
      <c r="AJ3952">
        <f t="shared" si="806"/>
        <v>61</v>
      </c>
      <c r="AK3952">
        <f t="shared" si="802"/>
        <v>1.018589253883373E-2</v>
      </c>
      <c r="AL3952">
        <f t="shared" si="803"/>
        <v>0.15277777777777779</v>
      </c>
      <c r="AM3952">
        <f t="shared" si="804"/>
        <v>3.8904450669167212E-5</v>
      </c>
    </row>
    <row r="3953" spans="1:39" x14ac:dyDescent="0.3">
      <c r="A3953">
        <f>Datos!C3952</f>
        <v>0.1554779</v>
      </c>
      <c r="B3953">
        <f>Datos!D3952</f>
        <v>0.21272540000000001</v>
      </c>
      <c r="C3953">
        <f>Datos!E3952</f>
        <v>3.5658000000000002E-2</v>
      </c>
      <c r="D3953" s="5">
        <f>Datos!F3952</f>
        <v>0</v>
      </c>
      <c r="E3953">
        <f t="shared" si="795"/>
        <v>1</v>
      </c>
      <c r="F3953" s="6">
        <f t="shared" si="796"/>
        <v>1</v>
      </c>
      <c r="G3953">
        <f t="shared" si="797"/>
        <v>0</v>
      </c>
      <c r="H3953">
        <f t="shared" si="798"/>
        <v>1.4403388118341062E-2</v>
      </c>
      <c r="I3953" s="5">
        <f t="shared" si="799"/>
        <v>1.4403388118341062E-2</v>
      </c>
      <c r="J3953" s="6">
        <f t="shared" si="800"/>
        <v>0.98559661188165892</v>
      </c>
      <c r="K3953" s="5">
        <f t="shared" si="801"/>
        <v>-1.4508123828860436E-2</v>
      </c>
      <c r="L3953" s="6">
        <f t="shared" si="794"/>
        <v>100</v>
      </c>
      <c r="AF3953">
        <v>9.689437662413361E-2</v>
      </c>
      <c r="AG3953">
        <v>1</v>
      </c>
      <c r="AH3953">
        <v>0</v>
      </c>
      <c r="AI3953">
        <f t="shared" si="805"/>
        <v>3888</v>
      </c>
      <c r="AJ3953">
        <f t="shared" si="806"/>
        <v>61</v>
      </c>
      <c r="AK3953">
        <f t="shared" si="802"/>
        <v>9.931245225362817E-3</v>
      </c>
      <c r="AL3953">
        <f t="shared" si="803"/>
        <v>0.15277777777777779</v>
      </c>
      <c r="AM3953">
        <f t="shared" si="804"/>
        <v>0</v>
      </c>
    </row>
    <row r="3954" spans="1:39" x14ac:dyDescent="0.3">
      <c r="A3954">
        <f>Datos!C3953</f>
        <v>0.1454075</v>
      </c>
      <c r="B3954">
        <f>Datos!D3953</f>
        <v>0.2096489</v>
      </c>
      <c r="C3954">
        <f>Datos!E3953</f>
        <v>4.6843900000000001E-2</v>
      </c>
      <c r="D3954" s="5">
        <f>Datos!F3953</f>
        <v>0</v>
      </c>
      <c r="E3954">
        <f t="shared" si="795"/>
        <v>1</v>
      </c>
      <c r="F3954" s="6">
        <f t="shared" si="796"/>
        <v>1</v>
      </c>
      <c r="G3954">
        <f t="shared" si="797"/>
        <v>0</v>
      </c>
      <c r="H3954">
        <f t="shared" si="798"/>
        <v>1.321263335881941E-2</v>
      </c>
      <c r="I3954" s="5">
        <f t="shared" si="799"/>
        <v>1.321263335881941E-2</v>
      </c>
      <c r="J3954" s="6">
        <f t="shared" si="800"/>
        <v>0.98678736664118061</v>
      </c>
      <c r="K3954" s="5">
        <f t="shared" si="801"/>
        <v>-1.3300696758723442E-2</v>
      </c>
      <c r="L3954" s="6">
        <f t="shared" si="794"/>
        <v>100</v>
      </c>
      <c r="AF3954">
        <v>9.9161104597057931E-2</v>
      </c>
      <c r="AG3954">
        <v>0</v>
      </c>
      <c r="AH3954">
        <v>1</v>
      </c>
      <c r="AI3954">
        <f t="shared" si="805"/>
        <v>3888</v>
      </c>
      <c r="AJ3954">
        <f t="shared" si="806"/>
        <v>62</v>
      </c>
      <c r="AK3954">
        <f t="shared" si="802"/>
        <v>9.931245225362817E-3</v>
      </c>
      <c r="AL3954">
        <f t="shared" si="803"/>
        <v>0.13888888888888884</v>
      </c>
      <c r="AM3954">
        <f t="shared" si="804"/>
        <v>3.5367682426500213E-5</v>
      </c>
    </row>
    <row r="3955" spans="1:39" x14ac:dyDescent="0.3">
      <c r="A3955">
        <f>Datos!C3954</f>
        <v>0.15052299999999999</v>
      </c>
      <c r="B3955">
        <f>Datos!D3954</f>
        <v>0.20291480000000001</v>
      </c>
      <c r="C3955">
        <f>Datos!E3954</f>
        <v>4.8780299999999999E-2</v>
      </c>
      <c r="D3955" s="5">
        <f>Datos!F3954</f>
        <v>0</v>
      </c>
      <c r="E3955">
        <f t="shared" si="795"/>
        <v>1</v>
      </c>
      <c r="F3955" s="6">
        <f t="shared" si="796"/>
        <v>1</v>
      </c>
      <c r="G3955">
        <f t="shared" si="797"/>
        <v>0</v>
      </c>
      <c r="H3955">
        <f t="shared" si="798"/>
        <v>1.3110216489794073E-2</v>
      </c>
      <c r="I3955" s="5">
        <f t="shared" si="799"/>
        <v>1.3110216489794073E-2</v>
      </c>
      <c r="J3955" s="6">
        <f t="shared" si="800"/>
        <v>0.98688978351020595</v>
      </c>
      <c r="K3955" s="5">
        <f t="shared" si="801"/>
        <v>-1.3196913960093568E-2</v>
      </c>
      <c r="L3955" s="6">
        <f t="shared" si="794"/>
        <v>100</v>
      </c>
      <c r="AF3955">
        <v>0.10278967650650825</v>
      </c>
      <c r="AG3955">
        <v>1</v>
      </c>
      <c r="AH3955">
        <v>0</v>
      </c>
      <c r="AI3955">
        <f t="shared" si="805"/>
        <v>3889</v>
      </c>
      <c r="AJ3955">
        <f t="shared" si="806"/>
        <v>62</v>
      </c>
      <c r="AK3955">
        <f t="shared" si="802"/>
        <v>9.6765979118920153E-3</v>
      </c>
      <c r="AL3955">
        <f t="shared" si="803"/>
        <v>0.13888888888888884</v>
      </c>
      <c r="AM3955">
        <f t="shared" si="804"/>
        <v>3.5367682426500213E-5</v>
      </c>
    </row>
    <row r="3956" spans="1:39" x14ac:dyDescent="0.3">
      <c r="A3956">
        <f>Datos!C3955</f>
        <v>0.13490630000000001</v>
      </c>
      <c r="B3956">
        <f>Datos!D3955</f>
        <v>0.21192530000000001</v>
      </c>
      <c r="C3956">
        <f>Datos!E3955</f>
        <v>5.0885199999999998E-2</v>
      </c>
      <c r="D3956" s="5">
        <f>Datos!F3955</f>
        <v>0</v>
      </c>
      <c r="E3956">
        <f t="shared" si="795"/>
        <v>1</v>
      </c>
      <c r="F3956" s="6">
        <f t="shared" si="796"/>
        <v>1</v>
      </c>
      <c r="G3956">
        <f t="shared" si="797"/>
        <v>0</v>
      </c>
      <c r="H3956">
        <f t="shared" si="798"/>
        <v>1.2775896964087725E-2</v>
      </c>
      <c r="I3956" s="5">
        <f t="shared" si="799"/>
        <v>1.2775896964087725E-2</v>
      </c>
      <c r="J3956" s="6">
        <f t="shared" si="800"/>
        <v>0.98722410303591224</v>
      </c>
      <c r="K3956" s="5">
        <f t="shared" si="801"/>
        <v>-1.2858210574052049E-2</v>
      </c>
      <c r="L3956" s="6">
        <f t="shared" si="794"/>
        <v>100</v>
      </c>
      <c r="AF3956">
        <v>0.10584413066250296</v>
      </c>
      <c r="AG3956">
        <v>1</v>
      </c>
      <c r="AH3956">
        <v>0</v>
      </c>
      <c r="AI3956">
        <f t="shared" si="805"/>
        <v>3890</v>
      </c>
      <c r="AJ3956">
        <f t="shared" si="806"/>
        <v>62</v>
      </c>
      <c r="AK3956">
        <f t="shared" si="802"/>
        <v>9.4219505984212137E-3</v>
      </c>
      <c r="AL3956">
        <f t="shared" si="803"/>
        <v>0.13888888888888884</v>
      </c>
      <c r="AM3956">
        <f t="shared" si="804"/>
        <v>3.5367682426515629E-5</v>
      </c>
    </row>
    <row r="3957" spans="1:39" x14ac:dyDescent="0.3">
      <c r="A3957">
        <f>Datos!C3956</f>
        <v>0.13777410000000001</v>
      </c>
      <c r="B3957">
        <f>Datos!D3956</f>
        <v>0.19869729999999999</v>
      </c>
      <c r="C3957">
        <f>Datos!E3956</f>
        <v>4.8187899999999999E-2</v>
      </c>
      <c r="D3957" s="5">
        <f>Datos!F3956</f>
        <v>0</v>
      </c>
      <c r="E3957">
        <f t="shared" si="795"/>
        <v>1</v>
      </c>
      <c r="F3957" s="6">
        <f t="shared" si="796"/>
        <v>1</v>
      </c>
      <c r="G3957">
        <f t="shared" si="797"/>
        <v>0</v>
      </c>
      <c r="H3957">
        <f t="shared" si="798"/>
        <v>1.3353348555948892E-2</v>
      </c>
      <c r="I3957" s="5">
        <f t="shared" si="799"/>
        <v>1.3353348555948892E-2</v>
      </c>
      <c r="J3957" s="6">
        <f t="shared" si="800"/>
        <v>0.98664665144405106</v>
      </c>
      <c r="K3957" s="5">
        <f t="shared" si="801"/>
        <v>-1.3443306236495152E-2</v>
      </c>
      <c r="L3957" s="6">
        <f t="shared" si="794"/>
        <v>100</v>
      </c>
      <c r="AF3957">
        <v>0.10889128958764134</v>
      </c>
      <c r="AG3957">
        <v>1</v>
      </c>
      <c r="AH3957">
        <v>0</v>
      </c>
      <c r="AI3957">
        <f t="shared" si="805"/>
        <v>3891</v>
      </c>
      <c r="AJ3957">
        <f t="shared" si="806"/>
        <v>62</v>
      </c>
      <c r="AK3957">
        <f t="shared" si="802"/>
        <v>9.1673032849503011E-3</v>
      </c>
      <c r="AL3957">
        <f t="shared" si="803"/>
        <v>0.13888888888888884</v>
      </c>
      <c r="AM3957">
        <f t="shared" si="804"/>
        <v>0</v>
      </c>
    </row>
    <row r="3958" spans="1:39" x14ac:dyDescent="0.3">
      <c r="A3958">
        <f>Datos!C3957</f>
        <v>0.1448535</v>
      </c>
      <c r="B3958">
        <f>Datos!D3957</f>
        <v>0.2102736</v>
      </c>
      <c r="C3958">
        <f>Datos!E3957</f>
        <v>4.2152200000000001E-2</v>
      </c>
      <c r="D3958" s="5">
        <f>Datos!F3957</f>
        <v>0</v>
      </c>
      <c r="E3958">
        <f t="shared" si="795"/>
        <v>1</v>
      </c>
      <c r="F3958" s="6">
        <f t="shared" si="796"/>
        <v>1</v>
      </c>
      <c r="G3958">
        <f t="shared" si="797"/>
        <v>0</v>
      </c>
      <c r="H3958">
        <f t="shared" si="798"/>
        <v>1.3746789032821132E-2</v>
      </c>
      <c r="I3958" s="5">
        <f t="shared" si="799"/>
        <v>1.3746789032821132E-2</v>
      </c>
      <c r="J3958" s="6">
        <f t="shared" si="800"/>
        <v>0.98625321096717888</v>
      </c>
      <c r="K3958" s="5">
        <f t="shared" si="801"/>
        <v>-1.3842151093838231E-2</v>
      </c>
      <c r="L3958" s="6">
        <f t="shared" si="794"/>
        <v>100</v>
      </c>
      <c r="AF3958">
        <v>0.10919694629793275</v>
      </c>
      <c r="AG3958">
        <v>0</v>
      </c>
      <c r="AH3958">
        <v>1</v>
      </c>
      <c r="AI3958">
        <f t="shared" si="805"/>
        <v>3891</v>
      </c>
      <c r="AJ3958">
        <f t="shared" si="806"/>
        <v>63</v>
      </c>
      <c r="AK3958">
        <f t="shared" si="802"/>
        <v>9.1673032849503011E-3</v>
      </c>
      <c r="AL3958">
        <f t="shared" si="803"/>
        <v>0.125</v>
      </c>
      <c r="AM3958">
        <f t="shared" si="804"/>
        <v>0</v>
      </c>
    </row>
    <row r="3959" spans="1:39" x14ac:dyDescent="0.3">
      <c r="A3959">
        <f>Datos!C3958</f>
        <v>0.1401106</v>
      </c>
      <c r="B3959">
        <f>Datos!D3958</f>
        <v>0.22347539999999999</v>
      </c>
      <c r="C3959">
        <f>Datos!E3958</f>
        <v>5.8520200000000001E-2</v>
      </c>
      <c r="D3959" s="5">
        <f>Datos!F3958</f>
        <v>0</v>
      </c>
      <c r="E3959">
        <f t="shared" si="795"/>
        <v>1</v>
      </c>
      <c r="F3959" s="6">
        <f t="shared" si="796"/>
        <v>1</v>
      </c>
      <c r="G3959">
        <f t="shared" si="797"/>
        <v>0</v>
      </c>
      <c r="H3959">
        <f t="shared" si="798"/>
        <v>1.1700872928516969E-2</v>
      </c>
      <c r="I3959" s="5">
        <f t="shared" si="799"/>
        <v>1.1700872928516969E-2</v>
      </c>
      <c r="J3959" s="6">
        <f t="shared" si="800"/>
        <v>0.98829912707148304</v>
      </c>
      <c r="K3959" s="5">
        <f t="shared" si="801"/>
        <v>-1.1769866863079358E-2</v>
      </c>
      <c r="L3959" s="6">
        <f t="shared" si="794"/>
        <v>100</v>
      </c>
      <c r="AF3959">
        <v>0.12186338762461155</v>
      </c>
      <c r="AG3959">
        <v>0</v>
      </c>
      <c r="AH3959">
        <v>1</v>
      </c>
      <c r="AI3959">
        <f t="shared" si="805"/>
        <v>3891</v>
      </c>
      <c r="AJ3959">
        <f t="shared" si="806"/>
        <v>64</v>
      </c>
      <c r="AK3959">
        <f t="shared" si="802"/>
        <v>9.1673032849503011E-3</v>
      </c>
      <c r="AL3959">
        <f t="shared" si="803"/>
        <v>0.11111111111111116</v>
      </c>
      <c r="AM3959">
        <f t="shared" si="804"/>
        <v>2.8294145941200192E-5</v>
      </c>
    </row>
    <row r="3960" spans="1:39" x14ac:dyDescent="0.3">
      <c r="A3960">
        <f>Datos!C3959</f>
        <v>0.1461161</v>
      </c>
      <c r="B3960">
        <f>Datos!D3959</f>
        <v>0.22368689999999999</v>
      </c>
      <c r="C3960">
        <f>Datos!E3959</f>
        <v>4.4920000000000002E-2</v>
      </c>
      <c r="D3960" s="5">
        <f>Datos!F3959</f>
        <v>0</v>
      </c>
      <c r="E3960">
        <f t="shared" si="795"/>
        <v>1</v>
      </c>
      <c r="F3960" s="6">
        <f t="shared" si="796"/>
        <v>1</v>
      </c>
      <c r="G3960">
        <f t="shared" si="797"/>
        <v>0</v>
      </c>
      <c r="H3960">
        <f t="shared" si="798"/>
        <v>1.3114297716640872E-2</v>
      </c>
      <c r="I3960" s="5">
        <f t="shared" si="799"/>
        <v>1.3114297716640872E-2</v>
      </c>
      <c r="J3960" s="6">
        <f t="shared" si="800"/>
        <v>0.98688570228335915</v>
      </c>
      <c r="K3960" s="5">
        <f t="shared" si="801"/>
        <v>-1.320104941204967E-2</v>
      </c>
      <c r="L3960" s="6">
        <f t="shared" si="794"/>
        <v>100</v>
      </c>
      <c r="AF3960">
        <v>0.12629087431838498</v>
      </c>
      <c r="AG3960">
        <v>1</v>
      </c>
      <c r="AH3960">
        <v>0</v>
      </c>
      <c r="AI3960">
        <f t="shared" si="805"/>
        <v>3892</v>
      </c>
      <c r="AJ3960">
        <f t="shared" si="806"/>
        <v>64</v>
      </c>
      <c r="AK3960">
        <f t="shared" si="802"/>
        <v>8.9126559714794995E-3</v>
      </c>
      <c r="AL3960">
        <f t="shared" si="803"/>
        <v>0.11111111111111116</v>
      </c>
      <c r="AM3960">
        <f t="shared" si="804"/>
        <v>2.8294145941200192E-5</v>
      </c>
    </row>
    <row r="3961" spans="1:39" x14ac:dyDescent="0.3">
      <c r="A3961">
        <f>Datos!C3960</f>
        <v>0.14116590000000001</v>
      </c>
      <c r="B3961">
        <f>Datos!D3960</f>
        <v>0.21814720000000001</v>
      </c>
      <c r="C3961">
        <f>Datos!E3960</f>
        <v>5.56088E-2</v>
      </c>
      <c r="D3961" s="5">
        <f>Datos!F3960</f>
        <v>0</v>
      </c>
      <c r="E3961">
        <f t="shared" si="795"/>
        <v>1</v>
      </c>
      <c r="F3961" s="6">
        <f t="shared" si="796"/>
        <v>1</v>
      </c>
      <c r="G3961">
        <f t="shared" si="797"/>
        <v>0</v>
      </c>
      <c r="H3961">
        <f t="shared" si="798"/>
        <v>1.2100976652758813E-2</v>
      </c>
      <c r="I3961" s="5">
        <f t="shared" si="799"/>
        <v>1.2100976652758813E-2</v>
      </c>
      <c r="J3961" s="6">
        <f t="shared" si="800"/>
        <v>0.98789902334724122</v>
      </c>
      <c r="K3961" s="5">
        <f t="shared" si="801"/>
        <v>-1.2174789547197723E-2</v>
      </c>
      <c r="L3961" s="6">
        <f t="shared" si="794"/>
        <v>100</v>
      </c>
      <c r="AF3961">
        <v>0.12728010775887946</v>
      </c>
      <c r="AG3961">
        <v>1</v>
      </c>
      <c r="AH3961">
        <v>0</v>
      </c>
      <c r="AI3961">
        <f t="shared" si="805"/>
        <v>3893</v>
      </c>
      <c r="AJ3961">
        <f t="shared" si="806"/>
        <v>64</v>
      </c>
      <c r="AK3961">
        <f t="shared" si="802"/>
        <v>8.6580086580086979E-3</v>
      </c>
      <c r="AL3961">
        <f t="shared" si="803"/>
        <v>0.11111111111111116</v>
      </c>
      <c r="AM3961">
        <f t="shared" si="804"/>
        <v>2.8294145941212525E-5</v>
      </c>
    </row>
    <row r="3962" spans="1:39" x14ac:dyDescent="0.3">
      <c r="A3962">
        <f>Datos!C3961</f>
        <v>0.13940459999999999</v>
      </c>
      <c r="B3962">
        <f>Datos!D3961</f>
        <v>0.21400259999999999</v>
      </c>
      <c r="C3962">
        <f>Datos!E3961</f>
        <v>6.0391399999999998E-2</v>
      </c>
      <c r="D3962" s="5">
        <f>Datos!F3961</f>
        <v>0</v>
      </c>
      <c r="E3962">
        <f t="shared" si="795"/>
        <v>1</v>
      </c>
      <c r="F3962" s="6">
        <f t="shared" si="796"/>
        <v>1</v>
      </c>
      <c r="G3962">
        <f t="shared" si="797"/>
        <v>0</v>
      </c>
      <c r="H3962">
        <f t="shared" si="798"/>
        <v>1.1703371651164579E-2</v>
      </c>
      <c r="I3962" s="5">
        <f t="shared" si="799"/>
        <v>1.1703371651164579E-2</v>
      </c>
      <c r="J3962" s="6">
        <f t="shared" si="800"/>
        <v>0.98829662834883547</v>
      </c>
      <c r="K3962" s="5">
        <f t="shared" si="801"/>
        <v>-1.1772395172310742E-2</v>
      </c>
      <c r="L3962" s="6">
        <f t="shared" si="794"/>
        <v>100</v>
      </c>
      <c r="AF3962">
        <v>0.13360847631704376</v>
      </c>
      <c r="AG3962">
        <v>1</v>
      </c>
      <c r="AH3962">
        <v>0</v>
      </c>
      <c r="AI3962">
        <f t="shared" si="805"/>
        <v>3894</v>
      </c>
      <c r="AJ3962">
        <f t="shared" si="806"/>
        <v>64</v>
      </c>
      <c r="AK3962">
        <f t="shared" si="802"/>
        <v>8.4033613445377853E-3</v>
      </c>
      <c r="AL3962">
        <f t="shared" si="803"/>
        <v>0.11111111111111116</v>
      </c>
      <c r="AM3962">
        <f t="shared" si="804"/>
        <v>2.8294145941200192E-5</v>
      </c>
    </row>
    <row r="3963" spans="1:39" x14ac:dyDescent="0.3">
      <c r="A3963">
        <f>Datos!C3962</f>
        <v>0.1551786</v>
      </c>
      <c r="B3963">
        <f>Datos!D3962</f>
        <v>0.2172222</v>
      </c>
      <c r="C3963">
        <f>Datos!E3962</f>
        <v>4.5847300000000001E-2</v>
      </c>
      <c r="D3963" s="5">
        <f>Datos!F3962</f>
        <v>0</v>
      </c>
      <c r="E3963">
        <f t="shared" si="795"/>
        <v>1</v>
      </c>
      <c r="F3963" s="6">
        <f t="shared" si="796"/>
        <v>1</v>
      </c>
      <c r="G3963">
        <f t="shared" si="797"/>
        <v>0</v>
      </c>
      <c r="H3963">
        <f t="shared" si="798"/>
        <v>1.3095374402841182E-2</v>
      </c>
      <c r="I3963" s="5">
        <f t="shared" si="799"/>
        <v>1.3095374402841182E-2</v>
      </c>
      <c r="J3963" s="6">
        <f t="shared" si="800"/>
        <v>0.98690462559715886</v>
      </c>
      <c r="K3963" s="5">
        <f t="shared" si="801"/>
        <v>-1.3181874818342331E-2</v>
      </c>
      <c r="L3963" s="6">
        <f t="shared" si="794"/>
        <v>100</v>
      </c>
      <c r="AF3963">
        <v>0.13612131437490341</v>
      </c>
      <c r="AG3963">
        <v>1</v>
      </c>
      <c r="AH3963">
        <v>0</v>
      </c>
      <c r="AI3963">
        <f t="shared" si="805"/>
        <v>3895</v>
      </c>
      <c r="AJ3963">
        <f t="shared" si="806"/>
        <v>64</v>
      </c>
      <c r="AK3963">
        <f t="shared" si="802"/>
        <v>8.1487140310669837E-3</v>
      </c>
      <c r="AL3963">
        <f t="shared" si="803"/>
        <v>0.11111111111111116</v>
      </c>
      <c r="AM3963">
        <f t="shared" si="804"/>
        <v>2.8294145941200192E-5</v>
      </c>
    </row>
    <row r="3964" spans="1:39" x14ac:dyDescent="0.3">
      <c r="A3964">
        <f>Datos!C3963</f>
        <v>0.14006350000000001</v>
      </c>
      <c r="B3964">
        <f>Datos!D3963</f>
        <v>0.21141470000000001</v>
      </c>
      <c r="C3964">
        <f>Datos!E3963</f>
        <v>4.7954400000000001E-2</v>
      </c>
      <c r="D3964" s="5">
        <f>Datos!F3963</f>
        <v>0</v>
      </c>
      <c r="E3964">
        <f t="shared" si="795"/>
        <v>1</v>
      </c>
      <c r="F3964" s="6">
        <f t="shared" si="796"/>
        <v>1</v>
      </c>
      <c r="G3964">
        <f t="shared" si="797"/>
        <v>0</v>
      </c>
      <c r="H3964">
        <f t="shared" si="798"/>
        <v>1.3081490098517725E-2</v>
      </c>
      <c r="I3964" s="5">
        <f t="shared" si="799"/>
        <v>1.3081490098517725E-2</v>
      </c>
      <c r="J3964" s="6">
        <f t="shared" si="800"/>
        <v>0.98691850990148222</v>
      </c>
      <c r="K3964" s="5">
        <f t="shared" si="801"/>
        <v>-1.3167806380219494E-2</v>
      </c>
      <c r="L3964" s="6">
        <f t="shared" si="794"/>
        <v>100</v>
      </c>
      <c r="AF3964">
        <v>0.1387596217297474</v>
      </c>
      <c r="AG3964">
        <v>1</v>
      </c>
      <c r="AH3964">
        <v>0</v>
      </c>
      <c r="AI3964">
        <f t="shared" si="805"/>
        <v>3896</v>
      </c>
      <c r="AJ3964">
        <f t="shared" si="806"/>
        <v>64</v>
      </c>
      <c r="AK3964">
        <f t="shared" si="802"/>
        <v>7.8940667175961821E-3</v>
      </c>
      <c r="AL3964">
        <f t="shared" si="803"/>
        <v>0.11111111111111116</v>
      </c>
      <c r="AM3964">
        <f t="shared" si="804"/>
        <v>2.8294145941212525E-5</v>
      </c>
    </row>
    <row r="3965" spans="1:39" x14ac:dyDescent="0.3">
      <c r="A3965">
        <f>Datos!C3964</f>
        <v>0.14648739999999999</v>
      </c>
      <c r="B3965">
        <f>Datos!D3964</f>
        <v>0.19967589999999999</v>
      </c>
      <c r="C3965">
        <f>Datos!E3964</f>
        <v>6.1320300000000001E-2</v>
      </c>
      <c r="D3965" s="5">
        <f>Datos!F3964</f>
        <v>0</v>
      </c>
      <c r="E3965">
        <f t="shared" si="795"/>
        <v>1</v>
      </c>
      <c r="F3965" s="6">
        <f t="shared" si="796"/>
        <v>1</v>
      </c>
      <c r="G3965">
        <f t="shared" si="797"/>
        <v>0</v>
      </c>
      <c r="H3965">
        <f t="shared" si="798"/>
        <v>1.1854054442634961E-2</v>
      </c>
      <c r="I3965" s="5">
        <f t="shared" si="799"/>
        <v>1.1854054442634961E-2</v>
      </c>
      <c r="J3965" s="6">
        <f t="shared" si="800"/>
        <v>0.98814594555736501</v>
      </c>
      <c r="K3965" s="5">
        <f t="shared" si="801"/>
        <v>-1.1924873968053942E-2</v>
      </c>
      <c r="L3965" s="6">
        <f t="shared" si="794"/>
        <v>100</v>
      </c>
      <c r="AF3965">
        <v>0.143405577389148</v>
      </c>
      <c r="AG3965">
        <v>1</v>
      </c>
      <c r="AH3965">
        <v>0</v>
      </c>
      <c r="AI3965">
        <f t="shared" si="805"/>
        <v>3897</v>
      </c>
      <c r="AJ3965">
        <f t="shared" si="806"/>
        <v>64</v>
      </c>
      <c r="AK3965">
        <f t="shared" si="802"/>
        <v>7.6394194041252694E-3</v>
      </c>
      <c r="AL3965">
        <f t="shared" si="803"/>
        <v>0.11111111111111116</v>
      </c>
      <c r="AM3965">
        <f t="shared" si="804"/>
        <v>2.8294145941200192E-5</v>
      </c>
    </row>
    <row r="3966" spans="1:39" x14ac:dyDescent="0.3">
      <c r="A3966">
        <f>Datos!C3965</f>
        <v>0.38147160000000002</v>
      </c>
      <c r="B3966">
        <f>Datos!D3965</f>
        <v>9.2574400000000001E-2</v>
      </c>
      <c r="C3966">
        <f>Datos!E3965</f>
        <v>5.6434900000000003E-2</v>
      </c>
      <c r="D3966" s="5">
        <f>Datos!F3965</f>
        <v>1</v>
      </c>
      <c r="E3966">
        <f t="shared" si="795"/>
        <v>0</v>
      </c>
      <c r="F3966" s="6">
        <f t="shared" si="796"/>
        <v>1</v>
      </c>
      <c r="G3966">
        <f t="shared" si="797"/>
        <v>1</v>
      </c>
      <c r="H3966">
        <f t="shared" si="798"/>
        <v>1.3228780261264079E-2</v>
      </c>
      <c r="I3966" s="5">
        <f t="shared" si="799"/>
        <v>1.3228780261264079E-2</v>
      </c>
      <c r="J3966" s="6">
        <f t="shared" si="800"/>
        <v>0.98677121973873594</v>
      </c>
      <c r="K3966" s="5">
        <f t="shared" si="801"/>
        <v>-4.3253605000212767</v>
      </c>
      <c r="L3966" s="6">
        <f t="shared" si="794"/>
        <v>0</v>
      </c>
      <c r="AF3966">
        <v>0.14343648081014629</v>
      </c>
      <c r="AG3966">
        <v>1</v>
      </c>
      <c r="AH3966">
        <v>0</v>
      </c>
      <c r="AI3966">
        <f t="shared" si="805"/>
        <v>3898</v>
      </c>
      <c r="AJ3966">
        <f t="shared" si="806"/>
        <v>64</v>
      </c>
      <c r="AK3966">
        <f t="shared" si="802"/>
        <v>7.3847720906544678E-3</v>
      </c>
      <c r="AL3966">
        <f t="shared" si="803"/>
        <v>0.11111111111111116</v>
      </c>
      <c r="AM3966">
        <f t="shared" si="804"/>
        <v>2.8294145941212525E-5</v>
      </c>
    </row>
    <row r="3967" spans="1:39" x14ac:dyDescent="0.3">
      <c r="A3967">
        <f>Datos!C3966</f>
        <v>0.1737504</v>
      </c>
      <c r="B3967">
        <f>Datos!D3966</f>
        <v>-0.2126392</v>
      </c>
      <c r="C3967">
        <f>Datos!E3966</f>
        <v>-1.4288199999999999E-2</v>
      </c>
      <c r="D3967" s="5">
        <f>Datos!F3966</f>
        <v>1</v>
      </c>
      <c r="E3967">
        <f t="shared" si="795"/>
        <v>0</v>
      </c>
      <c r="F3967" s="6">
        <f t="shared" si="796"/>
        <v>1</v>
      </c>
      <c r="G3967">
        <f t="shared" si="797"/>
        <v>1</v>
      </c>
      <c r="H3967">
        <f t="shared" si="798"/>
        <v>4.4337606875966128E-2</v>
      </c>
      <c r="I3967" s="5">
        <f t="shared" si="799"/>
        <v>4.4337606875966128E-2</v>
      </c>
      <c r="J3967" s="6">
        <f t="shared" si="800"/>
        <v>0.95566239312403389</v>
      </c>
      <c r="K3967" s="5">
        <f t="shared" si="801"/>
        <v>-3.1159220483757757</v>
      </c>
      <c r="L3967" s="6">
        <f t="shared" si="794"/>
        <v>100</v>
      </c>
      <c r="AF3967">
        <v>0.14390312315608994</v>
      </c>
      <c r="AG3967">
        <v>1</v>
      </c>
      <c r="AH3967">
        <v>0</v>
      </c>
      <c r="AI3967">
        <f t="shared" si="805"/>
        <v>3899</v>
      </c>
      <c r="AJ3967">
        <f t="shared" si="806"/>
        <v>64</v>
      </c>
      <c r="AK3967">
        <f t="shared" si="802"/>
        <v>7.1301247771835552E-3</v>
      </c>
      <c r="AL3967">
        <f t="shared" si="803"/>
        <v>0.11111111111111116</v>
      </c>
      <c r="AM3967">
        <f t="shared" si="804"/>
        <v>2.8294145941200192E-5</v>
      </c>
    </row>
    <row r="3968" spans="1:39" x14ac:dyDescent="0.3">
      <c r="A3968">
        <f>Datos!C3967</f>
        <v>0.146596</v>
      </c>
      <c r="B3968">
        <f>Datos!D3967</f>
        <v>-0.35101759999999999</v>
      </c>
      <c r="C3968">
        <f>Datos!E3967</f>
        <v>1.9618099999999999E-2</v>
      </c>
      <c r="D3968" s="5">
        <f>Datos!F3967</f>
        <v>1</v>
      </c>
      <c r="E3968">
        <f t="shared" si="795"/>
        <v>0</v>
      </c>
      <c r="F3968" s="6">
        <f t="shared" si="796"/>
        <v>1</v>
      </c>
      <c r="G3968">
        <f t="shared" si="797"/>
        <v>1</v>
      </c>
      <c r="H3968">
        <f t="shared" si="798"/>
        <v>4.2428685963492731E-2</v>
      </c>
      <c r="I3968" s="5">
        <f t="shared" si="799"/>
        <v>4.2428685963492731E-2</v>
      </c>
      <c r="J3968" s="6">
        <f t="shared" si="800"/>
        <v>0.9575713140365073</v>
      </c>
      <c r="K3968" s="5">
        <f t="shared" si="801"/>
        <v>-3.1599305897621348</v>
      </c>
      <c r="L3968" s="6">
        <f t="shared" si="794"/>
        <v>100</v>
      </c>
      <c r="AF3968">
        <v>0.14591481727473318</v>
      </c>
      <c r="AG3968">
        <v>1</v>
      </c>
      <c r="AH3968">
        <v>0</v>
      </c>
      <c r="AI3968">
        <f t="shared" si="805"/>
        <v>3900</v>
      </c>
      <c r="AJ3968">
        <f t="shared" si="806"/>
        <v>64</v>
      </c>
      <c r="AK3968">
        <f t="shared" si="802"/>
        <v>6.8754774637127536E-3</v>
      </c>
      <c r="AL3968">
        <f t="shared" si="803"/>
        <v>0.11111111111111116</v>
      </c>
      <c r="AM3968">
        <f t="shared" si="804"/>
        <v>2.8294145941200192E-5</v>
      </c>
    </row>
    <row r="3969" spans="1:39" x14ac:dyDescent="0.3">
      <c r="A3969">
        <f>Datos!C3968</f>
        <v>0.2492964</v>
      </c>
      <c r="B3969">
        <f>Datos!D3968</f>
        <v>-0.82125309999999996</v>
      </c>
      <c r="C3969">
        <f>Datos!E3968</f>
        <v>-1.05019E-2</v>
      </c>
      <c r="D3969" s="5">
        <f>Datos!F3968</f>
        <v>1</v>
      </c>
      <c r="E3969">
        <f t="shared" si="795"/>
        <v>0</v>
      </c>
      <c r="F3969" s="6">
        <f t="shared" si="796"/>
        <v>1</v>
      </c>
      <c r="G3969">
        <f t="shared" si="797"/>
        <v>1</v>
      </c>
      <c r="H3969">
        <f t="shared" si="798"/>
        <v>0.10919694629793275</v>
      </c>
      <c r="I3969" s="5">
        <f t="shared" si="799"/>
        <v>0.10919694629793275</v>
      </c>
      <c r="J3969" s="6">
        <f t="shared" si="800"/>
        <v>0.89080305370206725</v>
      </c>
      <c r="K3969" s="5">
        <f t="shared" si="801"/>
        <v>-2.214602180366986</v>
      </c>
      <c r="L3969" s="6">
        <f t="shared" si="794"/>
        <v>100</v>
      </c>
      <c r="AF3969">
        <v>0.14677596501800921</v>
      </c>
      <c r="AG3969">
        <v>1</v>
      </c>
      <c r="AH3969">
        <v>0</v>
      </c>
      <c r="AI3969">
        <f t="shared" si="805"/>
        <v>3901</v>
      </c>
      <c r="AJ3969">
        <f t="shared" si="806"/>
        <v>64</v>
      </c>
      <c r="AK3969">
        <f t="shared" si="802"/>
        <v>6.620830150241952E-3</v>
      </c>
      <c r="AL3969">
        <f t="shared" si="803"/>
        <v>0.11111111111111116</v>
      </c>
      <c r="AM3969">
        <f t="shared" si="804"/>
        <v>2.8294145941212525E-5</v>
      </c>
    </row>
    <row r="3970" spans="1:39" x14ac:dyDescent="0.3">
      <c r="A3970">
        <f>Datos!C3969</f>
        <v>-2.0411229999999998</v>
      </c>
      <c r="B3970">
        <f>Datos!D3969</f>
        <v>-2.4018609999999998</v>
      </c>
      <c r="C3970">
        <f>Datos!E3969</f>
        <v>-0.59182129999999999</v>
      </c>
      <c r="D3970" s="5">
        <f>Datos!F3969</f>
        <v>1</v>
      </c>
      <c r="E3970">
        <f t="shared" si="795"/>
        <v>0</v>
      </c>
      <c r="F3970" s="6">
        <f t="shared" si="796"/>
        <v>1</v>
      </c>
      <c r="G3970">
        <f t="shared" si="797"/>
        <v>1</v>
      </c>
      <c r="H3970">
        <f t="shared" si="798"/>
        <v>0.99888968673895007</v>
      </c>
      <c r="I3970" s="5">
        <f t="shared" si="799"/>
        <v>0.99888968673895007</v>
      </c>
      <c r="J3970" s="6">
        <f t="shared" si="800"/>
        <v>1.1103132610499333E-3</v>
      </c>
      <c r="K3970" s="5">
        <f t="shared" si="801"/>
        <v>-1.1109301154621268E-3</v>
      </c>
      <c r="L3970" s="6">
        <f t="shared" si="794"/>
        <v>100</v>
      </c>
      <c r="AF3970">
        <v>0.15048861857834289</v>
      </c>
      <c r="AG3970">
        <v>1</v>
      </c>
      <c r="AH3970">
        <v>0</v>
      </c>
      <c r="AI3970">
        <f t="shared" si="805"/>
        <v>3902</v>
      </c>
      <c r="AJ3970">
        <f t="shared" si="806"/>
        <v>64</v>
      </c>
      <c r="AK3970">
        <f t="shared" si="802"/>
        <v>6.3661828367710394E-3</v>
      </c>
      <c r="AL3970">
        <f t="shared" si="803"/>
        <v>0.11111111111111116</v>
      </c>
      <c r="AM3970">
        <f t="shared" si="804"/>
        <v>2.8294145941200192E-5</v>
      </c>
    </row>
    <row r="3971" spans="1:39" x14ac:dyDescent="0.3">
      <c r="A3971">
        <f>Datos!C3970</f>
        <v>9.7675100000000001E-2</v>
      </c>
      <c r="B3971">
        <f>Datos!D3970</f>
        <v>-2.2580209999999998</v>
      </c>
      <c r="C3971">
        <f>Datos!E3970</f>
        <v>6.6624900000000001E-2</v>
      </c>
      <c r="D3971" s="5">
        <f>Datos!F3970</f>
        <v>1</v>
      </c>
      <c r="E3971">
        <f t="shared" si="795"/>
        <v>0</v>
      </c>
      <c r="F3971" s="6">
        <f t="shared" si="796"/>
        <v>1</v>
      </c>
      <c r="G3971">
        <f t="shared" si="797"/>
        <v>1</v>
      </c>
      <c r="H3971">
        <f t="shared" si="798"/>
        <v>0.4404078960897998</v>
      </c>
      <c r="I3971" s="5">
        <f t="shared" si="799"/>
        <v>0.4404078960897998</v>
      </c>
      <c r="J3971" s="6">
        <f t="shared" si="800"/>
        <v>0.5595921039102002</v>
      </c>
      <c r="K3971" s="5">
        <f t="shared" si="801"/>
        <v>-0.82005394493512274</v>
      </c>
      <c r="L3971" s="6">
        <f t="shared" si="794"/>
        <v>100</v>
      </c>
      <c r="AF3971">
        <v>0.1574964065591806</v>
      </c>
      <c r="AG3971">
        <v>1</v>
      </c>
      <c r="AH3971">
        <v>0</v>
      </c>
      <c r="AI3971">
        <f t="shared" si="805"/>
        <v>3903</v>
      </c>
      <c r="AJ3971">
        <f t="shared" si="806"/>
        <v>64</v>
      </c>
      <c r="AK3971">
        <f t="shared" si="802"/>
        <v>6.1115355233002377E-3</v>
      </c>
      <c r="AL3971">
        <f t="shared" si="803"/>
        <v>0.11111111111111116</v>
      </c>
      <c r="AM3971">
        <f t="shared" si="804"/>
        <v>2.8294145941200192E-5</v>
      </c>
    </row>
    <row r="3972" spans="1:39" x14ac:dyDescent="0.3">
      <c r="A3972">
        <f>Datos!C3971</f>
        <v>0.20525060000000001</v>
      </c>
      <c r="B3972">
        <f>Datos!D3971</f>
        <v>-2.0273180000000002</v>
      </c>
      <c r="C3972">
        <f>Datos!E3971</f>
        <v>9.6336699999999997E-2</v>
      </c>
      <c r="D3972" s="5">
        <f>Datos!F3971</f>
        <v>1</v>
      </c>
      <c r="E3972">
        <f t="shared" si="795"/>
        <v>0</v>
      </c>
      <c r="F3972" s="6">
        <f t="shared" si="796"/>
        <v>1</v>
      </c>
      <c r="G3972">
        <f t="shared" si="797"/>
        <v>1</v>
      </c>
      <c r="H3972">
        <f t="shared" si="798"/>
        <v>0.27961448819598927</v>
      </c>
      <c r="I3972" s="5">
        <f t="shared" si="799"/>
        <v>0.27961448819598927</v>
      </c>
      <c r="J3972" s="6">
        <f t="shared" si="800"/>
        <v>0.72038551180401078</v>
      </c>
      <c r="K3972" s="5">
        <f t="shared" si="801"/>
        <v>-1.2743434523827444</v>
      </c>
      <c r="L3972" s="6">
        <f t="shared" ref="L3972:L4002" si="807">100*IF(H3972&gt;=$AB$10,D3972/F3972,E3972/F3972)</f>
        <v>100</v>
      </c>
      <c r="AF3972">
        <v>0.17426925977355964</v>
      </c>
      <c r="AG3972">
        <v>1</v>
      </c>
      <c r="AH3972">
        <v>0</v>
      </c>
      <c r="AI3972">
        <f t="shared" si="805"/>
        <v>3904</v>
      </c>
      <c r="AJ3972">
        <f t="shared" si="806"/>
        <v>64</v>
      </c>
      <c r="AK3972">
        <f t="shared" si="802"/>
        <v>5.8568882098294361E-3</v>
      </c>
      <c r="AL3972">
        <f t="shared" si="803"/>
        <v>0.11111111111111116</v>
      </c>
      <c r="AM3972">
        <f t="shared" si="804"/>
        <v>2.8294145941212525E-5</v>
      </c>
    </row>
    <row r="3973" spans="1:39" x14ac:dyDescent="0.3">
      <c r="A3973">
        <f>Datos!C3972</f>
        <v>4.3944499999999997E-2</v>
      </c>
      <c r="B3973">
        <f>Datos!D3972</f>
        <v>-1.508527</v>
      </c>
      <c r="C3973">
        <f>Datos!E3972</f>
        <v>3.7106699999999999E-2</v>
      </c>
      <c r="D3973" s="5">
        <f>Datos!F3972</f>
        <v>1</v>
      </c>
      <c r="E3973">
        <f t="shared" ref="E3973:E4002" si="808">1-D3973</f>
        <v>0</v>
      </c>
      <c r="F3973" s="6">
        <f t="shared" ref="F3973:F4002" si="809">D3973+E3973</f>
        <v>1</v>
      </c>
      <c r="G3973">
        <f t="shared" ref="G3973:G4002" si="810">IF(F3973=0,"",D3973/F3973)</f>
        <v>1</v>
      </c>
      <c r="H3973">
        <f t="shared" ref="H3973:H4002" si="811">1/(1+EXP(-$O$5-MMULT(A3973:C3973,$O$6:$O$8)))</f>
        <v>0.22475616528127487</v>
      </c>
      <c r="I3973" s="5">
        <f t="shared" ref="I3973:I4002" si="812">F3973*H3973</f>
        <v>0.22475616528127487</v>
      </c>
      <c r="J3973" s="6">
        <f t="shared" ref="J3973:J4002" si="813">F3973-I3973</f>
        <v>0.77524383471872516</v>
      </c>
      <c r="K3973" s="5">
        <f t="shared" ref="K3973:K4002" si="814">IFERROR(F3973*(G3973*LN(H3973)+(1-G3973)*LN(1-H3973)),0)</f>
        <v>-1.4927391742768401</v>
      </c>
      <c r="L3973" s="6">
        <f t="shared" si="807"/>
        <v>100</v>
      </c>
      <c r="AF3973">
        <v>0.19191952095712195</v>
      </c>
      <c r="AG3973">
        <v>1</v>
      </c>
      <c r="AH3973">
        <v>0</v>
      </c>
      <c r="AI3973">
        <f t="shared" si="805"/>
        <v>3905</v>
      </c>
      <c r="AJ3973">
        <f t="shared" si="806"/>
        <v>64</v>
      </c>
      <c r="AK3973">
        <f t="shared" ref="AK3973:AK4003" si="815">1-AI3973/AI$4003</f>
        <v>5.6022408963585235E-3</v>
      </c>
      <c r="AL3973">
        <f t="shared" ref="AL3973:AL4003" si="816">1-AJ3973/AJ$4003</f>
        <v>0.11111111111111116</v>
      </c>
      <c r="AM3973">
        <f t="shared" ref="AM3973:AM4003" si="817">(AK3973-AK3974)*AL3973</f>
        <v>2.8294145941200192E-5</v>
      </c>
    </row>
    <row r="3974" spans="1:39" x14ac:dyDescent="0.3">
      <c r="A3974">
        <f>Datos!C3973</f>
        <v>-0.2525732</v>
      </c>
      <c r="B3974">
        <f>Datos!D3973</f>
        <v>-1.382541</v>
      </c>
      <c r="C3974">
        <f>Datos!E3973</f>
        <v>3.3042500000000002E-2</v>
      </c>
      <c r="D3974" s="5">
        <f>Datos!F3973</f>
        <v>1</v>
      </c>
      <c r="E3974">
        <f t="shared" si="808"/>
        <v>0</v>
      </c>
      <c r="F3974" s="6">
        <f t="shared" si="809"/>
        <v>1</v>
      </c>
      <c r="G3974">
        <f t="shared" si="810"/>
        <v>1</v>
      </c>
      <c r="H3974">
        <f t="shared" si="811"/>
        <v>0.2186808801359261</v>
      </c>
      <c r="I3974" s="5">
        <f t="shared" si="812"/>
        <v>0.2186808801359261</v>
      </c>
      <c r="J3974" s="6">
        <f t="shared" si="813"/>
        <v>0.78131911986407387</v>
      </c>
      <c r="K3974" s="5">
        <f t="shared" si="814"/>
        <v>-1.5201417801969934</v>
      </c>
      <c r="L3974" s="6">
        <f t="shared" si="807"/>
        <v>100</v>
      </c>
      <c r="AF3974">
        <v>0.19564444490383512</v>
      </c>
      <c r="AG3974">
        <v>1</v>
      </c>
      <c r="AH3974">
        <v>0</v>
      </c>
      <c r="AI3974">
        <f t="shared" ref="AI3974:AI4003" si="818">AI3973+AG3974</f>
        <v>3906</v>
      </c>
      <c r="AJ3974">
        <f t="shared" ref="AJ3974:AJ4003" si="819">AJ3973+AH3974</f>
        <v>64</v>
      </c>
      <c r="AK3974">
        <f t="shared" si="815"/>
        <v>5.3475935828877219E-3</v>
      </c>
      <c r="AL3974">
        <f t="shared" si="816"/>
        <v>0.11111111111111116</v>
      </c>
      <c r="AM3974">
        <f t="shared" si="817"/>
        <v>2.8294145941212525E-5</v>
      </c>
    </row>
    <row r="3975" spans="1:39" x14ac:dyDescent="0.3">
      <c r="A3975">
        <f>Datos!C3974</f>
        <v>0.32361960000000001</v>
      </c>
      <c r="B3975">
        <f>Datos!D3974</f>
        <v>0.1141382</v>
      </c>
      <c r="C3975">
        <f>Datos!E3974</f>
        <v>3.1479399999999998E-2</v>
      </c>
      <c r="D3975" s="5">
        <f>Datos!F3974</f>
        <v>1</v>
      </c>
      <c r="E3975">
        <f t="shared" si="808"/>
        <v>0</v>
      </c>
      <c r="F3975" s="6">
        <f t="shared" si="809"/>
        <v>1</v>
      </c>
      <c r="G3975">
        <f t="shared" si="810"/>
        <v>1</v>
      </c>
      <c r="H3975">
        <f t="shared" si="811"/>
        <v>1.625856160867346E-2</v>
      </c>
      <c r="I3975" s="5">
        <f t="shared" si="812"/>
        <v>1.625856160867346E-2</v>
      </c>
      <c r="J3975" s="6">
        <f t="shared" si="813"/>
        <v>0.98374143839132655</v>
      </c>
      <c r="K3975" s="5">
        <f t="shared" si="814"/>
        <v>-4.1191356407266637</v>
      </c>
      <c r="L3975" s="6">
        <f t="shared" si="807"/>
        <v>0</v>
      </c>
      <c r="AF3975">
        <v>0.19688181750525338</v>
      </c>
      <c r="AG3975">
        <v>1</v>
      </c>
      <c r="AH3975">
        <v>0</v>
      </c>
      <c r="AI3975">
        <f t="shared" si="818"/>
        <v>3907</v>
      </c>
      <c r="AJ3975">
        <f t="shared" si="819"/>
        <v>64</v>
      </c>
      <c r="AK3975">
        <f t="shared" si="815"/>
        <v>5.0929462694168093E-3</v>
      </c>
      <c r="AL3975">
        <f t="shared" si="816"/>
        <v>0.11111111111111116</v>
      </c>
      <c r="AM3975">
        <f t="shared" si="817"/>
        <v>2.8294145941200192E-5</v>
      </c>
    </row>
    <row r="3976" spans="1:39" x14ac:dyDescent="0.3">
      <c r="A3976">
        <f>Datos!C3975</f>
        <v>-2.0382E-3</v>
      </c>
      <c r="B3976">
        <f>Datos!D3975</f>
        <v>-0.23680109999999999</v>
      </c>
      <c r="C3976">
        <f>Datos!E3975</f>
        <v>-2.27902E-2</v>
      </c>
      <c r="D3976" s="5">
        <f>Datos!F3975</f>
        <v>1</v>
      </c>
      <c r="E3976">
        <f t="shared" si="808"/>
        <v>0</v>
      </c>
      <c r="F3976" s="6">
        <f t="shared" si="809"/>
        <v>1</v>
      </c>
      <c r="G3976">
        <f t="shared" si="810"/>
        <v>1</v>
      </c>
      <c r="H3976">
        <f t="shared" si="811"/>
        <v>5.3704216112145743E-2</v>
      </c>
      <c r="I3976" s="5">
        <f t="shared" si="812"/>
        <v>5.3704216112145743E-2</v>
      </c>
      <c r="J3976" s="6">
        <f t="shared" si="813"/>
        <v>0.94629578388785429</v>
      </c>
      <c r="K3976" s="5">
        <f t="shared" si="814"/>
        <v>-2.9242637682187889</v>
      </c>
      <c r="L3976" s="6">
        <f t="shared" si="807"/>
        <v>100</v>
      </c>
      <c r="AF3976">
        <v>0.20063635851814482</v>
      </c>
      <c r="AG3976">
        <v>1</v>
      </c>
      <c r="AH3976">
        <v>0</v>
      </c>
      <c r="AI3976">
        <f t="shared" si="818"/>
        <v>3908</v>
      </c>
      <c r="AJ3976">
        <f t="shared" si="819"/>
        <v>64</v>
      </c>
      <c r="AK3976">
        <f t="shared" si="815"/>
        <v>4.8382989559460077E-3</v>
      </c>
      <c r="AL3976">
        <f t="shared" si="816"/>
        <v>0.11111111111111116</v>
      </c>
      <c r="AM3976">
        <f t="shared" si="817"/>
        <v>2.8294145941200192E-5</v>
      </c>
    </row>
    <row r="3977" spans="1:39" x14ac:dyDescent="0.3">
      <c r="A3977">
        <f>Datos!C3976</f>
        <v>3.06512E-2</v>
      </c>
      <c r="B3977">
        <f>Datos!D3976</f>
        <v>-0.3071643</v>
      </c>
      <c r="C3977">
        <f>Datos!E3976</f>
        <v>4.9164899999999997E-2</v>
      </c>
      <c r="D3977" s="5">
        <f>Datos!F3976</f>
        <v>1</v>
      </c>
      <c r="E3977">
        <f t="shared" si="808"/>
        <v>0</v>
      </c>
      <c r="F3977" s="6">
        <f t="shared" si="809"/>
        <v>1</v>
      </c>
      <c r="G3977">
        <f t="shared" si="810"/>
        <v>1</v>
      </c>
      <c r="H3977">
        <f t="shared" si="811"/>
        <v>3.2515313576636423E-2</v>
      </c>
      <c r="I3977" s="5">
        <f t="shared" si="812"/>
        <v>3.2515313576636423E-2</v>
      </c>
      <c r="J3977" s="6">
        <f t="shared" si="813"/>
        <v>0.9674846864233636</v>
      </c>
      <c r="K3977" s="5">
        <f t="shared" si="814"/>
        <v>-3.4260441136467406</v>
      </c>
      <c r="L3977" s="6">
        <f t="shared" si="807"/>
        <v>100</v>
      </c>
      <c r="AF3977">
        <v>0.20596399796643292</v>
      </c>
      <c r="AG3977">
        <v>1</v>
      </c>
      <c r="AH3977">
        <v>0</v>
      </c>
      <c r="AI3977">
        <f t="shared" si="818"/>
        <v>3909</v>
      </c>
      <c r="AJ3977">
        <f t="shared" si="819"/>
        <v>64</v>
      </c>
      <c r="AK3977">
        <f t="shared" si="815"/>
        <v>4.5836516424752061E-3</v>
      </c>
      <c r="AL3977">
        <f t="shared" si="816"/>
        <v>0.11111111111111116</v>
      </c>
      <c r="AM3977">
        <f t="shared" si="817"/>
        <v>2.8294145941212525E-5</v>
      </c>
    </row>
    <row r="3978" spans="1:39" x14ac:dyDescent="0.3">
      <c r="A3978">
        <f>Datos!C3977</f>
        <v>3.0484399999999998E-2</v>
      </c>
      <c r="B3978">
        <f>Datos!D3977</f>
        <v>-0.3930804</v>
      </c>
      <c r="C3978">
        <f>Datos!E3977</f>
        <v>4.1598599999999999E-2</v>
      </c>
      <c r="D3978" s="5">
        <f>Datos!F3977</f>
        <v>1</v>
      </c>
      <c r="E3978">
        <f t="shared" si="808"/>
        <v>0</v>
      </c>
      <c r="F3978" s="6">
        <f t="shared" si="809"/>
        <v>1</v>
      </c>
      <c r="G3978">
        <f t="shared" si="810"/>
        <v>1</v>
      </c>
      <c r="H3978">
        <f t="shared" si="811"/>
        <v>3.9933212985334053E-2</v>
      </c>
      <c r="I3978" s="5">
        <f t="shared" si="812"/>
        <v>3.9933212985334053E-2</v>
      </c>
      <c r="J3978" s="6">
        <f t="shared" si="813"/>
        <v>0.96006678701466597</v>
      </c>
      <c r="K3978" s="5">
        <f t="shared" si="814"/>
        <v>-3.2205468956962924</v>
      </c>
      <c r="L3978" s="6">
        <f t="shared" si="807"/>
        <v>100</v>
      </c>
      <c r="AF3978">
        <v>0.20830507681113342</v>
      </c>
      <c r="AG3978">
        <v>1</v>
      </c>
      <c r="AH3978">
        <v>0</v>
      </c>
      <c r="AI3978">
        <f t="shared" si="818"/>
        <v>3910</v>
      </c>
      <c r="AJ3978">
        <f t="shared" si="819"/>
        <v>64</v>
      </c>
      <c r="AK3978">
        <f t="shared" si="815"/>
        <v>4.3290043290042934E-3</v>
      </c>
      <c r="AL3978">
        <f t="shared" si="816"/>
        <v>0.11111111111111116</v>
      </c>
      <c r="AM3978">
        <f t="shared" si="817"/>
        <v>0</v>
      </c>
    </row>
    <row r="3979" spans="1:39" x14ac:dyDescent="0.3">
      <c r="A3979">
        <f>Datos!C3978</f>
        <v>4.9805500000000003E-2</v>
      </c>
      <c r="B3979">
        <f>Datos!D3978</f>
        <v>-0.91765739999999996</v>
      </c>
      <c r="C3979">
        <f>Datos!E3978</f>
        <v>4.3266899999999997E-2</v>
      </c>
      <c r="D3979" s="5">
        <f>Datos!F3978</f>
        <v>1</v>
      </c>
      <c r="E3979">
        <f t="shared" si="808"/>
        <v>0</v>
      </c>
      <c r="F3979" s="6">
        <f t="shared" si="809"/>
        <v>1</v>
      </c>
      <c r="G3979">
        <f t="shared" si="810"/>
        <v>1</v>
      </c>
      <c r="H3979">
        <f t="shared" si="811"/>
        <v>9.0623913846885798E-2</v>
      </c>
      <c r="I3979" s="5">
        <f t="shared" si="812"/>
        <v>9.0623913846885798E-2</v>
      </c>
      <c r="J3979" s="6">
        <f t="shared" si="813"/>
        <v>0.90937608615311416</v>
      </c>
      <c r="K3979" s="5">
        <f t="shared" si="814"/>
        <v>-2.4010371510169324</v>
      </c>
      <c r="L3979" s="6">
        <f t="shared" si="807"/>
        <v>100</v>
      </c>
      <c r="AF3979">
        <v>0.2186808801359261</v>
      </c>
      <c r="AG3979">
        <v>0</v>
      </c>
      <c r="AH3979">
        <v>1</v>
      </c>
      <c r="AI3979">
        <f t="shared" si="818"/>
        <v>3910</v>
      </c>
      <c r="AJ3979">
        <f t="shared" si="819"/>
        <v>65</v>
      </c>
      <c r="AK3979">
        <f t="shared" si="815"/>
        <v>4.3290043290042934E-3</v>
      </c>
      <c r="AL3979">
        <f t="shared" si="816"/>
        <v>9.722222222222221E-2</v>
      </c>
      <c r="AM3979">
        <f t="shared" si="817"/>
        <v>0</v>
      </c>
    </row>
    <row r="3980" spans="1:39" x14ac:dyDescent="0.3">
      <c r="A3980">
        <f>Datos!C3979</f>
        <v>2.0341100000000001E-2</v>
      </c>
      <c r="B3980">
        <f>Datos!D3979</f>
        <v>-0.98977139999999997</v>
      </c>
      <c r="C3980">
        <f>Datos!E3979</f>
        <v>4.7659100000000003E-2</v>
      </c>
      <c r="D3980" s="5">
        <f>Datos!F3979</f>
        <v>1</v>
      </c>
      <c r="E3980">
        <f t="shared" si="808"/>
        <v>0</v>
      </c>
      <c r="F3980" s="6">
        <f t="shared" si="809"/>
        <v>1</v>
      </c>
      <c r="G3980">
        <f t="shared" si="810"/>
        <v>1</v>
      </c>
      <c r="H3980">
        <f t="shared" si="811"/>
        <v>9.9161104597057931E-2</v>
      </c>
      <c r="I3980" s="5">
        <f t="shared" si="812"/>
        <v>9.9161104597057931E-2</v>
      </c>
      <c r="J3980" s="6">
        <f t="shared" si="813"/>
        <v>0.90083889540294204</v>
      </c>
      <c r="K3980" s="5">
        <f t="shared" si="814"/>
        <v>-2.3110094323344534</v>
      </c>
      <c r="L3980" s="6">
        <f t="shared" si="807"/>
        <v>100</v>
      </c>
      <c r="AF3980">
        <v>0.22475616528127487</v>
      </c>
      <c r="AG3980">
        <v>0</v>
      </c>
      <c r="AH3980">
        <v>1</v>
      </c>
      <c r="AI3980">
        <f t="shared" si="818"/>
        <v>3910</v>
      </c>
      <c r="AJ3980">
        <f t="shared" si="819"/>
        <v>66</v>
      </c>
      <c r="AK3980">
        <f t="shared" si="815"/>
        <v>4.3290043290042934E-3</v>
      </c>
      <c r="AL3980">
        <f t="shared" si="816"/>
        <v>8.333333333333337E-2</v>
      </c>
      <c r="AM3980">
        <f t="shared" si="817"/>
        <v>2.1220609455900142E-5</v>
      </c>
    </row>
    <row r="3981" spans="1:39" x14ac:dyDescent="0.3">
      <c r="A3981">
        <f>Datos!C3980</f>
        <v>0.13586200000000001</v>
      </c>
      <c r="B3981">
        <f>Datos!D3980</f>
        <v>-0.30496040000000002</v>
      </c>
      <c r="C3981">
        <f>Datos!E3980</f>
        <v>5.32725E-2</v>
      </c>
      <c r="D3981" s="5">
        <f>Datos!F3980</f>
        <v>1</v>
      </c>
      <c r="E3981">
        <f t="shared" si="808"/>
        <v>0</v>
      </c>
      <c r="F3981" s="6">
        <f t="shared" si="809"/>
        <v>1</v>
      </c>
      <c r="G3981">
        <f t="shared" si="810"/>
        <v>1</v>
      </c>
      <c r="H3981">
        <f t="shared" si="811"/>
        <v>2.9769501629476381E-2</v>
      </c>
      <c r="I3981" s="5">
        <f t="shared" si="812"/>
        <v>2.9769501629476381E-2</v>
      </c>
      <c r="J3981" s="6">
        <f t="shared" si="813"/>
        <v>0.97023049837052366</v>
      </c>
      <c r="K3981" s="5">
        <f t="shared" si="814"/>
        <v>-3.5142708447907034</v>
      </c>
      <c r="L3981" s="6">
        <f t="shared" si="807"/>
        <v>100</v>
      </c>
      <c r="AF3981">
        <v>0.23114462070875216</v>
      </c>
      <c r="AG3981">
        <v>1</v>
      </c>
      <c r="AH3981">
        <v>0</v>
      </c>
      <c r="AI3981">
        <f t="shared" si="818"/>
        <v>3911</v>
      </c>
      <c r="AJ3981">
        <f t="shared" si="819"/>
        <v>66</v>
      </c>
      <c r="AK3981">
        <f t="shared" si="815"/>
        <v>4.0743570155334918E-3</v>
      </c>
      <c r="AL3981">
        <f t="shared" si="816"/>
        <v>8.333333333333337E-2</v>
      </c>
      <c r="AM3981">
        <f t="shared" si="817"/>
        <v>2.1220609455900142E-5</v>
      </c>
    </row>
    <row r="3982" spans="1:39" x14ac:dyDescent="0.3">
      <c r="A3982">
        <f>Datos!C3981</f>
        <v>0.17956050000000001</v>
      </c>
      <c r="B3982">
        <f>Datos!D3981</f>
        <v>-2.22626E-2</v>
      </c>
      <c r="C3982">
        <f>Datos!E3981</f>
        <v>2.50937E-2</v>
      </c>
      <c r="D3982" s="5">
        <f>Datos!F3981</f>
        <v>1</v>
      </c>
      <c r="E3982">
        <f t="shared" si="808"/>
        <v>0</v>
      </c>
      <c r="F3982" s="6">
        <f t="shared" si="809"/>
        <v>1</v>
      </c>
      <c r="G3982">
        <f t="shared" si="810"/>
        <v>1</v>
      </c>
      <c r="H3982">
        <f t="shared" si="811"/>
        <v>2.3131944944659758E-2</v>
      </c>
      <c r="I3982" s="5">
        <f t="shared" si="812"/>
        <v>2.3131944944659758E-2</v>
      </c>
      <c r="J3982" s="6">
        <f t="shared" si="813"/>
        <v>0.97686805505534025</v>
      </c>
      <c r="K3982" s="5">
        <f t="shared" si="814"/>
        <v>-3.7665407187400195</v>
      </c>
      <c r="L3982" s="6">
        <f t="shared" si="807"/>
        <v>0</v>
      </c>
      <c r="AF3982">
        <v>0.23460333276984727</v>
      </c>
      <c r="AG3982">
        <v>1</v>
      </c>
      <c r="AH3982">
        <v>0</v>
      </c>
      <c r="AI3982">
        <f t="shared" si="818"/>
        <v>3912</v>
      </c>
      <c r="AJ3982">
        <f t="shared" si="819"/>
        <v>66</v>
      </c>
      <c r="AK3982">
        <f t="shared" si="815"/>
        <v>3.8197097020626902E-3</v>
      </c>
      <c r="AL3982">
        <f t="shared" si="816"/>
        <v>8.333333333333337E-2</v>
      </c>
      <c r="AM3982">
        <f t="shared" si="817"/>
        <v>2.1220609455909395E-5</v>
      </c>
    </row>
    <row r="3983" spans="1:39" x14ac:dyDescent="0.3">
      <c r="A3983">
        <f>Datos!C3982</f>
        <v>3.3396000000000002E-2</v>
      </c>
      <c r="B3983">
        <f>Datos!D3982</f>
        <v>-0.30283339999999997</v>
      </c>
      <c r="C3983">
        <f>Datos!E3982</f>
        <v>1.0686000000000001E-3</v>
      </c>
      <c r="D3983" s="5">
        <f>Datos!F3982</f>
        <v>1</v>
      </c>
      <c r="E3983">
        <f t="shared" si="808"/>
        <v>0</v>
      </c>
      <c r="F3983" s="6">
        <f t="shared" si="809"/>
        <v>1</v>
      </c>
      <c r="G3983">
        <f t="shared" si="810"/>
        <v>1</v>
      </c>
      <c r="H3983">
        <f t="shared" si="811"/>
        <v>4.8258259812843499E-2</v>
      </c>
      <c r="I3983" s="5">
        <f t="shared" si="812"/>
        <v>4.8258259812843499E-2</v>
      </c>
      <c r="J3983" s="6">
        <f t="shared" si="813"/>
        <v>0.95174174018715652</v>
      </c>
      <c r="K3983" s="5">
        <f t="shared" si="814"/>
        <v>-3.0311882780171535</v>
      </c>
      <c r="L3983" s="6">
        <f t="shared" si="807"/>
        <v>100</v>
      </c>
      <c r="AF3983">
        <v>0.25896745003465482</v>
      </c>
      <c r="AG3983">
        <v>1</v>
      </c>
      <c r="AH3983">
        <v>0</v>
      </c>
      <c r="AI3983">
        <f t="shared" si="818"/>
        <v>3913</v>
      </c>
      <c r="AJ3983">
        <f t="shared" si="819"/>
        <v>66</v>
      </c>
      <c r="AK3983">
        <f t="shared" si="815"/>
        <v>3.5650623885917776E-3</v>
      </c>
      <c r="AL3983">
        <f t="shared" si="816"/>
        <v>8.333333333333337E-2</v>
      </c>
      <c r="AM3983">
        <f t="shared" si="817"/>
        <v>2.1220609455900142E-5</v>
      </c>
    </row>
    <row r="3984" spans="1:39" x14ac:dyDescent="0.3">
      <c r="A3984">
        <f>Datos!C3983</f>
        <v>-0.13360340000000001</v>
      </c>
      <c r="B3984">
        <f>Datos!D3983</f>
        <v>-0.30906080000000002</v>
      </c>
      <c r="C3984">
        <f>Datos!E3983</f>
        <v>3.85736E-2</v>
      </c>
      <c r="D3984" s="5">
        <f>Datos!F3983</f>
        <v>1</v>
      </c>
      <c r="E3984">
        <f t="shared" si="808"/>
        <v>0</v>
      </c>
      <c r="F3984" s="6">
        <f t="shared" si="809"/>
        <v>1</v>
      </c>
      <c r="G3984">
        <f t="shared" si="810"/>
        <v>1</v>
      </c>
      <c r="H3984">
        <f t="shared" si="811"/>
        <v>3.8531813828799832E-2</v>
      </c>
      <c r="I3984" s="5">
        <f t="shared" si="812"/>
        <v>3.8531813828799832E-2</v>
      </c>
      <c r="J3984" s="6">
        <f t="shared" si="813"/>
        <v>0.96146818617120022</v>
      </c>
      <c r="K3984" s="5">
        <f t="shared" si="814"/>
        <v>-3.2562710456981456</v>
      </c>
      <c r="L3984" s="6">
        <f t="shared" si="807"/>
        <v>100</v>
      </c>
      <c r="AF3984">
        <v>0.27466464986670869</v>
      </c>
      <c r="AG3984">
        <v>1</v>
      </c>
      <c r="AH3984">
        <v>0</v>
      </c>
      <c r="AI3984">
        <f t="shared" si="818"/>
        <v>3914</v>
      </c>
      <c r="AJ3984">
        <f t="shared" si="819"/>
        <v>66</v>
      </c>
      <c r="AK3984">
        <f t="shared" si="815"/>
        <v>3.310415075120976E-3</v>
      </c>
      <c r="AL3984">
        <f t="shared" si="816"/>
        <v>8.333333333333337E-2</v>
      </c>
      <c r="AM3984">
        <f t="shared" si="817"/>
        <v>0</v>
      </c>
    </row>
    <row r="3985" spans="1:39" x14ac:dyDescent="0.3">
      <c r="A3985">
        <f>Datos!C3984</f>
        <v>0.39794200000000002</v>
      </c>
      <c r="B3985">
        <f>Datos!D3984</f>
        <v>-4.4470500000000003E-2</v>
      </c>
      <c r="C3985">
        <f>Datos!E3984</f>
        <v>6.5156599999999995E-2</v>
      </c>
      <c r="D3985" s="5">
        <f>Datos!F3984</f>
        <v>1</v>
      </c>
      <c r="E3985">
        <f t="shared" si="808"/>
        <v>0</v>
      </c>
      <c r="F3985" s="6">
        <f t="shared" si="809"/>
        <v>1</v>
      </c>
      <c r="G3985">
        <f t="shared" si="810"/>
        <v>1</v>
      </c>
      <c r="H3985">
        <f t="shared" si="811"/>
        <v>1.5341733438967282E-2</v>
      </c>
      <c r="I3985" s="5">
        <f t="shared" si="812"/>
        <v>1.5341733438967282E-2</v>
      </c>
      <c r="J3985" s="6">
        <f t="shared" si="813"/>
        <v>0.98465826656103272</v>
      </c>
      <c r="K3985" s="5">
        <f t="shared" si="814"/>
        <v>-4.1771784881907266</v>
      </c>
      <c r="L3985" s="6">
        <f t="shared" si="807"/>
        <v>0</v>
      </c>
      <c r="AF3985">
        <v>0.27961448819598927</v>
      </c>
      <c r="AG3985">
        <v>0</v>
      </c>
      <c r="AH3985">
        <v>1</v>
      </c>
      <c r="AI3985">
        <f t="shared" si="818"/>
        <v>3914</v>
      </c>
      <c r="AJ3985">
        <f t="shared" si="819"/>
        <v>67</v>
      </c>
      <c r="AK3985">
        <f t="shared" si="815"/>
        <v>3.310415075120976E-3</v>
      </c>
      <c r="AL3985">
        <f t="shared" si="816"/>
        <v>6.944444444444442E-2</v>
      </c>
      <c r="AM3985">
        <f t="shared" si="817"/>
        <v>0</v>
      </c>
    </row>
    <row r="3986" spans="1:39" x14ac:dyDescent="0.3">
      <c r="A3986">
        <f>Datos!C3985</f>
        <v>-7.8245099999999998E-2</v>
      </c>
      <c r="B3986">
        <f>Datos!D3985</f>
        <v>-0.1172523</v>
      </c>
      <c r="C3986">
        <f>Datos!E3985</f>
        <v>3.62472E-2</v>
      </c>
      <c r="D3986" s="5">
        <f>Datos!F3985</f>
        <v>1</v>
      </c>
      <c r="E3986">
        <f t="shared" si="808"/>
        <v>0</v>
      </c>
      <c r="F3986" s="6">
        <f t="shared" si="809"/>
        <v>1</v>
      </c>
      <c r="G3986">
        <f t="shared" si="810"/>
        <v>1</v>
      </c>
      <c r="H3986">
        <f t="shared" si="811"/>
        <v>2.7868925090086524E-2</v>
      </c>
      <c r="I3986" s="5">
        <f t="shared" si="812"/>
        <v>2.7868925090086524E-2</v>
      </c>
      <c r="J3986" s="6">
        <f t="shared" si="813"/>
        <v>0.97213107490991346</v>
      </c>
      <c r="K3986" s="5">
        <f t="shared" si="814"/>
        <v>-3.5802430069408442</v>
      </c>
      <c r="L3986" s="6">
        <f t="shared" si="807"/>
        <v>100</v>
      </c>
      <c r="AF3986">
        <v>0.30985072682142328</v>
      </c>
      <c r="AG3986">
        <v>0</v>
      </c>
      <c r="AH3986">
        <v>1</v>
      </c>
      <c r="AI3986">
        <f t="shared" si="818"/>
        <v>3914</v>
      </c>
      <c r="AJ3986">
        <f t="shared" si="819"/>
        <v>68</v>
      </c>
      <c r="AK3986">
        <f t="shared" si="815"/>
        <v>3.310415075120976E-3</v>
      </c>
      <c r="AL3986">
        <f t="shared" si="816"/>
        <v>5.555555555555558E-2</v>
      </c>
      <c r="AM3986">
        <f t="shared" si="817"/>
        <v>1.4147072970606263E-5</v>
      </c>
    </row>
    <row r="3987" spans="1:39" x14ac:dyDescent="0.3">
      <c r="A3987">
        <f>Datos!C3986</f>
        <v>-0.1218887</v>
      </c>
      <c r="B3987">
        <f>Datos!D3986</f>
        <v>-0.1943018</v>
      </c>
      <c r="C3987">
        <f>Datos!E3986</f>
        <v>2.1767100000000001E-2</v>
      </c>
      <c r="D3987" s="5">
        <f>Datos!F3986</f>
        <v>1</v>
      </c>
      <c r="E3987">
        <f t="shared" si="808"/>
        <v>0</v>
      </c>
      <c r="F3987" s="6">
        <f t="shared" si="809"/>
        <v>1</v>
      </c>
      <c r="G3987">
        <f t="shared" si="810"/>
        <v>1</v>
      </c>
      <c r="H3987">
        <f t="shared" si="811"/>
        <v>3.6532580978161054E-2</v>
      </c>
      <c r="I3987" s="5">
        <f t="shared" si="812"/>
        <v>3.6532580978161054E-2</v>
      </c>
      <c r="J3987" s="6">
        <f t="shared" si="813"/>
        <v>0.96346741902183897</v>
      </c>
      <c r="K3987" s="5">
        <f t="shared" si="814"/>
        <v>-3.3095507870118586</v>
      </c>
      <c r="L3987" s="6">
        <f t="shared" si="807"/>
        <v>100</v>
      </c>
      <c r="AF3987">
        <v>0.32355145694412779</v>
      </c>
      <c r="AG3987">
        <v>1</v>
      </c>
      <c r="AH3987">
        <v>0</v>
      </c>
      <c r="AI3987">
        <f t="shared" si="818"/>
        <v>3915</v>
      </c>
      <c r="AJ3987">
        <f t="shared" si="819"/>
        <v>68</v>
      </c>
      <c r="AK3987">
        <f t="shared" si="815"/>
        <v>3.0557677616500634E-3</v>
      </c>
      <c r="AL3987">
        <f t="shared" si="816"/>
        <v>5.555555555555558E-2</v>
      </c>
      <c r="AM3987">
        <f t="shared" si="817"/>
        <v>1.4147072970600096E-5</v>
      </c>
    </row>
    <row r="3988" spans="1:39" x14ac:dyDescent="0.3">
      <c r="A3988">
        <f>Datos!C3987</f>
        <v>-0.18463109999999999</v>
      </c>
      <c r="B3988">
        <f>Datos!D3987</f>
        <v>-0.38685039999999998</v>
      </c>
      <c r="C3988">
        <f>Datos!E3987</f>
        <v>-8.7665E-3</v>
      </c>
      <c r="D3988" s="5">
        <f>Datos!F3987</f>
        <v>1</v>
      </c>
      <c r="E3988">
        <f t="shared" si="808"/>
        <v>0</v>
      </c>
      <c r="F3988" s="6">
        <f t="shared" si="809"/>
        <v>1</v>
      </c>
      <c r="G3988">
        <f t="shared" si="810"/>
        <v>1</v>
      </c>
      <c r="H3988">
        <f t="shared" si="811"/>
        <v>6.6267024600322952E-2</v>
      </c>
      <c r="I3988" s="5">
        <f t="shared" si="812"/>
        <v>6.6267024600322952E-2</v>
      </c>
      <c r="J3988" s="6">
        <f t="shared" si="813"/>
        <v>0.93373297539967703</v>
      </c>
      <c r="K3988" s="5">
        <f t="shared" si="814"/>
        <v>-2.7140628720290363</v>
      </c>
      <c r="L3988" s="6">
        <f t="shared" si="807"/>
        <v>100</v>
      </c>
      <c r="AF3988">
        <v>0.34380737731423627</v>
      </c>
      <c r="AG3988">
        <v>1</v>
      </c>
      <c r="AH3988">
        <v>0</v>
      </c>
      <c r="AI3988">
        <f t="shared" si="818"/>
        <v>3916</v>
      </c>
      <c r="AJ3988">
        <f t="shared" si="819"/>
        <v>68</v>
      </c>
      <c r="AK3988">
        <f t="shared" si="815"/>
        <v>2.8011204481792618E-3</v>
      </c>
      <c r="AL3988">
        <f t="shared" si="816"/>
        <v>5.555555555555558E-2</v>
      </c>
      <c r="AM3988">
        <f t="shared" si="817"/>
        <v>0</v>
      </c>
    </row>
    <row r="3989" spans="1:39" x14ac:dyDescent="0.3">
      <c r="A3989">
        <f>Datos!C3988</f>
        <v>0.22941810000000001</v>
      </c>
      <c r="B3989">
        <f>Datos!D3988</f>
        <v>-1.871837</v>
      </c>
      <c r="C3989">
        <f>Datos!E3988</f>
        <v>3.5006999999999998E-3</v>
      </c>
      <c r="D3989" s="5">
        <f>Datos!F3988</f>
        <v>1</v>
      </c>
      <c r="E3989">
        <f t="shared" si="808"/>
        <v>0</v>
      </c>
      <c r="F3989" s="6">
        <f t="shared" si="809"/>
        <v>1</v>
      </c>
      <c r="G3989">
        <f t="shared" si="810"/>
        <v>1</v>
      </c>
      <c r="H3989">
        <f t="shared" si="811"/>
        <v>0.39805892975932294</v>
      </c>
      <c r="I3989" s="5">
        <f t="shared" si="812"/>
        <v>0.39805892975932294</v>
      </c>
      <c r="J3989" s="6">
        <f t="shared" si="813"/>
        <v>0.60194107024067711</v>
      </c>
      <c r="K3989" s="5">
        <f t="shared" si="814"/>
        <v>-0.92115521993628147</v>
      </c>
      <c r="L3989" s="6">
        <f t="shared" si="807"/>
        <v>100</v>
      </c>
      <c r="AF3989">
        <v>0.34854156656376079</v>
      </c>
      <c r="AG3989">
        <v>0</v>
      </c>
      <c r="AH3989">
        <v>1</v>
      </c>
      <c r="AI3989">
        <f t="shared" si="818"/>
        <v>3916</v>
      </c>
      <c r="AJ3989">
        <f t="shared" si="819"/>
        <v>69</v>
      </c>
      <c r="AK3989">
        <f t="shared" si="815"/>
        <v>2.8011204481792618E-3</v>
      </c>
      <c r="AL3989">
        <f t="shared" si="816"/>
        <v>4.166666666666663E-2</v>
      </c>
      <c r="AM3989">
        <f t="shared" si="817"/>
        <v>1.0610304727950057E-5</v>
      </c>
    </row>
    <row r="3990" spans="1:39" x14ac:dyDescent="0.3">
      <c r="A3990">
        <f>Datos!C3989</f>
        <v>-0.21106430000000001</v>
      </c>
      <c r="B3990">
        <f>Datos!D3989</f>
        <v>-0.85387860000000004</v>
      </c>
      <c r="C3990">
        <f>Datos!E3989</f>
        <v>4.7360100000000002E-2</v>
      </c>
      <c r="D3990" s="5">
        <f>Datos!F3989</f>
        <v>1</v>
      </c>
      <c r="E3990">
        <f t="shared" si="808"/>
        <v>0</v>
      </c>
      <c r="F3990" s="6">
        <f t="shared" si="809"/>
        <v>1</v>
      </c>
      <c r="G3990">
        <f t="shared" si="810"/>
        <v>1</v>
      </c>
      <c r="H3990">
        <f t="shared" si="811"/>
        <v>8.9199700591852171E-2</v>
      </c>
      <c r="I3990" s="5">
        <f t="shared" si="812"/>
        <v>8.9199700591852171E-2</v>
      </c>
      <c r="J3990" s="6">
        <f t="shared" si="813"/>
        <v>0.91080029940814788</v>
      </c>
      <c r="K3990" s="5">
        <f t="shared" si="814"/>
        <v>-2.4168775959953921</v>
      </c>
      <c r="L3990" s="6">
        <f t="shared" si="807"/>
        <v>100</v>
      </c>
      <c r="AF3990">
        <v>0.36435740186241966</v>
      </c>
      <c r="AG3990">
        <v>1</v>
      </c>
      <c r="AH3990">
        <v>0</v>
      </c>
      <c r="AI3990">
        <f t="shared" si="818"/>
        <v>3917</v>
      </c>
      <c r="AJ3990">
        <f t="shared" si="819"/>
        <v>69</v>
      </c>
      <c r="AK3990">
        <f t="shared" si="815"/>
        <v>2.5464731347084602E-3</v>
      </c>
      <c r="AL3990">
        <f t="shared" si="816"/>
        <v>4.166666666666663E-2</v>
      </c>
      <c r="AM3990">
        <f t="shared" si="817"/>
        <v>0</v>
      </c>
    </row>
    <row r="3991" spans="1:39" x14ac:dyDescent="0.3">
      <c r="A3991">
        <f>Datos!C3990</f>
        <v>-0.12149160000000001</v>
      </c>
      <c r="B3991">
        <f>Datos!D3990</f>
        <v>-9.0418700000000005E-2</v>
      </c>
      <c r="C3991">
        <f>Datos!E3990</f>
        <v>-1.38338E-2</v>
      </c>
      <c r="D3991" s="5">
        <f>Datos!F3990</f>
        <v>1</v>
      </c>
      <c r="E3991">
        <f t="shared" si="808"/>
        <v>0</v>
      </c>
      <c r="F3991" s="6">
        <f t="shared" si="809"/>
        <v>1</v>
      </c>
      <c r="G3991">
        <f t="shared" si="810"/>
        <v>1</v>
      </c>
      <c r="H3991">
        <f t="shared" si="811"/>
        <v>4.151021764864244E-2</v>
      </c>
      <c r="I3991" s="5">
        <f t="shared" si="812"/>
        <v>4.151021764864244E-2</v>
      </c>
      <c r="J3991" s="6">
        <f t="shared" si="813"/>
        <v>0.95848978235135751</v>
      </c>
      <c r="K3991" s="5">
        <f t="shared" si="814"/>
        <v>-3.1818156736487762</v>
      </c>
      <c r="L3991" s="6">
        <f t="shared" si="807"/>
        <v>100</v>
      </c>
      <c r="AF3991">
        <v>0.39805892975932294</v>
      </c>
      <c r="AG3991">
        <v>0</v>
      </c>
      <c r="AH3991">
        <v>1</v>
      </c>
      <c r="AI3991">
        <f t="shared" si="818"/>
        <v>3917</v>
      </c>
      <c r="AJ3991">
        <f t="shared" si="819"/>
        <v>70</v>
      </c>
      <c r="AK3991">
        <f t="shared" si="815"/>
        <v>2.5464731347084602E-3</v>
      </c>
      <c r="AL3991">
        <f t="shared" si="816"/>
        <v>2.777777777777779E-2</v>
      </c>
      <c r="AM3991">
        <f t="shared" si="817"/>
        <v>7.0735364853031313E-6</v>
      </c>
    </row>
    <row r="3992" spans="1:39" x14ac:dyDescent="0.3">
      <c r="A3992">
        <f>Datos!C3991</f>
        <v>0.24432619999999999</v>
      </c>
      <c r="B3992">
        <f>Datos!D3991</f>
        <v>-0.28897800000000001</v>
      </c>
      <c r="C3992">
        <f>Datos!E3991</f>
        <v>5.9090200000000002E-2</v>
      </c>
      <c r="D3992" s="5">
        <f>Datos!F3991</f>
        <v>1</v>
      </c>
      <c r="E3992">
        <f t="shared" si="808"/>
        <v>0</v>
      </c>
      <c r="F3992" s="6">
        <f t="shared" si="809"/>
        <v>1</v>
      </c>
      <c r="G3992">
        <f t="shared" si="810"/>
        <v>1</v>
      </c>
      <c r="H3992">
        <f t="shared" si="811"/>
        <v>2.6205917656248683E-2</v>
      </c>
      <c r="I3992" s="5">
        <f t="shared" si="812"/>
        <v>2.6205917656248683E-2</v>
      </c>
      <c r="J3992" s="6">
        <f t="shared" si="813"/>
        <v>0.97379408234375131</v>
      </c>
      <c r="K3992" s="5">
        <f t="shared" si="814"/>
        <v>-3.6417700289763704</v>
      </c>
      <c r="L3992" s="6">
        <f t="shared" si="807"/>
        <v>100</v>
      </c>
      <c r="AF3992">
        <v>0.39920788767650794</v>
      </c>
      <c r="AG3992">
        <v>1</v>
      </c>
      <c r="AH3992">
        <v>0</v>
      </c>
      <c r="AI3992">
        <f t="shared" si="818"/>
        <v>3918</v>
      </c>
      <c r="AJ3992">
        <f t="shared" si="819"/>
        <v>70</v>
      </c>
      <c r="AK3992">
        <f t="shared" si="815"/>
        <v>2.2918258212375475E-3</v>
      </c>
      <c r="AL3992">
        <f t="shared" si="816"/>
        <v>2.777777777777779E-2</v>
      </c>
      <c r="AM3992">
        <f t="shared" si="817"/>
        <v>0</v>
      </c>
    </row>
    <row r="3993" spans="1:39" x14ac:dyDescent="0.3">
      <c r="A3993">
        <f>Datos!C3992</f>
        <v>0.1710874</v>
      </c>
      <c r="B3993">
        <f>Datos!D3992</f>
        <v>-0.26302160000000002</v>
      </c>
      <c r="C3993">
        <f>Datos!E3992</f>
        <v>2.55669E-2</v>
      </c>
      <c r="D3993" s="5">
        <f>Datos!F3992</f>
        <v>1</v>
      </c>
      <c r="E3993">
        <f t="shared" si="808"/>
        <v>0</v>
      </c>
      <c r="F3993" s="6">
        <f t="shared" si="809"/>
        <v>1</v>
      </c>
      <c r="G3993">
        <f t="shared" si="810"/>
        <v>1</v>
      </c>
      <c r="H3993">
        <f t="shared" si="811"/>
        <v>3.4519832138286237E-2</v>
      </c>
      <c r="I3993" s="5">
        <f t="shared" si="812"/>
        <v>3.4519832138286237E-2</v>
      </c>
      <c r="J3993" s="6">
        <f t="shared" si="813"/>
        <v>0.96548016786171376</v>
      </c>
      <c r="K3993" s="5">
        <f t="shared" si="814"/>
        <v>-3.3662212755166752</v>
      </c>
      <c r="L3993" s="6">
        <f t="shared" si="807"/>
        <v>100</v>
      </c>
      <c r="AF3993">
        <v>0.4404078960897998</v>
      </c>
      <c r="AG3993">
        <v>0</v>
      </c>
      <c r="AH3993">
        <v>1</v>
      </c>
      <c r="AI3993">
        <f t="shared" si="818"/>
        <v>3918</v>
      </c>
      <c r="AJ3993">
        <f t="shared" si="819"/>
        <v>71</v>
      </c>
      <c r="AK3993">
        <f t="shared" si="815"/>
        <v>2.2918258212375475E-3</v>
      </c>
      <c r="AL3993">
        <f t="shared" si="816"/>
        <v>1.388888888888884E-2</v>
      </c>
      <c r="AM3993">
        <f t="shared" si="817"/>
        <v>3.5367682426500096E-6</v>
      </c>
    </row>
    <row r="3994" spans="1:39" x14ac:dyDescent="0.3">
      <c r="A3994">
        <f>Datos!C3993</f>
        <v>-0.89924099999999996</v>
      </c>
      <c r="B3994">
        <f>Datos!D3993</f>
        <v>-0.52081789999999994</v>
      </c>
      <c r="C3994">
        <f>Datos!E3993</f>
        <v>3.6022100000000001E-2</v>
      </c>
      <c r="D3994" s="5">
        <f>Datos!F3993</f>
        <v>1</v>
      </c>
      <c r="E3994">
        <f t="shared" si="808"/>
        <v>0</v>
      </c>
      <c r="F3994" s="6">
        <f t="shared" si="809"/>
        <v>1</v>
      </c>
      <c r="G3994">
        <f t="shared" si="810"/>
        <v>1</v>
      </c>
      <c r="H3994">
        <f t="shared" si="811"/>
        <v>7.8847258630786662E-2</v>
      </c>
      <c r="I3994" s="5">
        <f t="shared" si="812"/>
        <v>7.8847258630786662E-2</v>
      </c>
      <c r="J3994" s="6">
        <f t="shared" si="813"/>
        <v>0.92115274136921332</v>
      </c>
      <c r="K3994" s="5">
        <f t="shared" si="814"/>
        <v>-2.540242733066671</v>
      </c>
      <c r="L3994" s="6">
        <f t="shared" si="807"/>
        <v>100</v>
      </c>
      <c r="AF3994">
        <v>0.47127230483006166</v>
      </c>
      <c r="AG3994">
        <v>1</v>
      </c>
      <c r="AH3994">
        <v>0</v>
      </c>
      <c r="AI3994">
        <f t="shared" si="818"/>
        <v>3919</v>
      </c>
      <c r="AJ3994">
        <f t="shared" si="819"/>
        <v>71</v>
      </c>
      <c r="AK3994">
        <f t="shared" si="815"/>
        <v>2.0371785077667459E-3</v>
      </c>
      <c r="AL3994">
        <f t="shared" si="816"/>
        <v>1.388888888888884E-2</v>
      </c>
      <c r="AM3994">
        <f t="shared" si="817"/>
        <v>3.5367682426500096E-6</v>
      </c>
    </row>
    <row r="3995" spans="1:39" x14ac:dyDescent="0.3">
      <c r="A3995">
        <f>Datos!C3994</f>
        <v>0.2993577</v>
      </c>
      <c r="B3995">
        <f>Datos!D3994</f>
        <v>3.3068599999999997E-2</v>
      </c>
      <c r="C3995">
        <f>Datos!E3994</f>
        <v>2.79341E-2</v>
      </c>
      <c r="D3995" s="5">
        <f>Datos!F3994</f>
        <v>1</v>
      </c>
      <c r="E3995">
        <f t="shared" si="808"/>
        <v>0</v>
      </c>
      <c r="F3995" s="6">
        <f t="shared" si="809"/>
        <v>1</v>
      </c>
      <c r="G3995">
        <f t="shared" si="810"/>
        <v>1</v>
      </c>
      <c r="H3995">
        <f t="shared" si="811"/>
        <v>1.9432534805280417E-2</v>
      </c>
      <c r="I3995" s="5">
        <f t="shared" si="812"/>
        <v>1.9432534805280417E-2</v>
      </c>
      <c r="J3995" s="6">
        <f t="shared" si="813"/>
        <v>0.9805674651947196</v>
      </c>
      <c r="K3995" s="5">
        <f t="shared" si="814"/>
        <v>-3.9408065657754148</v>
      </c>
      <c r="L3995" s="6">
        <f t="shared" si="807"/>
        <v>0</v>
      </c>
      <c r="AF3995">
        <v>0.48202368623146985</v>
      </c>
      <c r="AG3995">
        <v>1</v>
      </c>
      <c r="AH3995">
        <v>0</v>
      </c>
      <c r="AI3995">
        <f t="shared" si="818"/>
        <v>3920</v>
      </c>
      <c r="AJ3995">
        <f t="shared" si="819"/>
        <v>71</v>
      </c>
      <c r="AK3995">
        <f t="shared" si="815"/>
        <v>1.7825311942959443E-3</v>
      </c>
      <c r="AL3995">
        <f t="shared" si="816"/>
        <v>1.388888888888884E-2</v>
      </c>
      <c r="AM3995">
        <f t="shared" si="817"/>
        <v>3.5367682426515517E-6</v>
      </c>
    </row>
    <row r="3996" spans="1:39" x14ac:dyDescent="0.3">
      <c r="A3996">
        <f>Datos!C3995</f>
        <v>0.41329719999999998</v>
      </c>
      <c r="B3996">
        <f>Datos!D3995</f>
        <v>-0.2284214</v>
      </c>
      <c r="C3996">
        <f>Datos!E3995</f>
        <v>5.8405600000000002E-2</v>
      </c>
      <c r="D3996" s="5">
        <f>Datos!F3995</f>
        <v>1</v>
      </c>
      <c r="E3996">
        <f t="shared" si="808"/>
        <v>0</v>
      </c>
      <c r="F3996" s="6">
        <f t="shared" si="809"/>
        <v>1</v>
      </c>
      <c r="G3996">
        <f t="shared" si="810"/>
        <v>1</v>
      </c>
      <c r="H3996">
        <f t="shared" si="811"/>
        <v>2.1978820492753629E-2</v>
      </c>
      <c r="I3996" s="5">
        <f t="shared" si="812"/>
        <v>2.1978820492753629E-2</v>
      </c>
      <c r="J3996" s="6">
        <f t="shared" si="813"/>
        <v>0.97802117950724632</v>
      </c>
      <c r="K3996" s="5">
        <f t="shared" si="814"/>
        <v>-3.817675994196621</v>
      </c>
      <c r="L3996" s="6">
        <f t="shared" si="807"/>
        <v>0</v>
      </c>
      <c r="AF3996">
        <v>0.48423608809679758</v>
      </c>
      <c r="AG3996">
        <v>1</v>
      </c>
      <c r="AH3996">
        <v>0</v>
      </c>
      <c r="AI3996">
        <f t="shared" si="818"/>
        <v>3921</v>
      </c>
      <c r="AJ3996">
        <f t="shared" si="819"/>
        <v>71</v>
      </c>
      <c r="AK3996">
        <f t="shared" si="815"/>
        <v>1.5278838808250317E-3</v>
      </c>
      <c r="AL3996">
        <f t="shared" si="816"/>
        <v>1.388888888888884E-2</v>
      </c>
      <c r="AM3996">
        <f t="shared" si="817"/>
        <v>3.5367682426500096E-6</v>
      </c>
    </row>
    <row r="3997" spans="1:39" x14ac:dyDescent="0.3">
      <c r="A3997">
        <f>Datos!C3996</f>
        <v>0.18551980000000001</v>
      </c>
      <c r="B3997">
        <f>Datos!D3996</f>
        <v>0.12534680000000001</v>
      </c>
      <c r="C3997">
        <f>Datos!E3996</f>
        <v>7.14944E-2</v>
      </c>
      <c r="D3997" s="5">
        <f>Datos!F3996</f>
        <v>1</v>
      </c>
      <c r="E3997">
        <f t="shared" si="808"/>
        <v>0</v>
      </c>
      <c r="F3997" s="6">
        <f t="shared" si="809"/>
        <v>1</v>
      </c>
      <c r="G3997">
        <f t="shared" si="810"/>
        <v>1</v>
      </c>
      <c r="H3997">
        <f t="shared" si="811"/>
        <v>1.2082069800679454E-2</v>
      </c>
      <c r="I3997" s="5">
        <f t="shared" si="812"/>
        <v>1.2082069800679454E-2</v>
      </c>
      <c r="J3997" s="6">
        <f t="shared" si="813"/>
        <v>0.9879179301993205</v>
      </c>
      <c r="K3997" s="5">
        <f t="shared" si="814"/>
        <v>-4.4160327600368321</v>
      </c>
      <c r="L3997" s="6">
        <f t="shared" si="807"/>
        <v>0</v>
      </c>
      <c r="AF3997">
        <v>0.53291779872917155</v>
      </c>
      <c r="AG3997">
        <v>1</v>
      </c>
      <c r="AH3997">
        <v>0</v>
      </c>
      <c r="AI3997">
        <f t="shared" si="818"/>
        <v>3922</v>
      </c>
      <c r="AJ3997">
        <f t="shared" si="819"/>
        <v>71</v>
      </c>
      <c r="AK3997">
        <f t="shared" si="815"/>
        <v>1.2732365673542301E-3</v>
      </c>
      <c r="AL3997">
        <f t="shared" si="816"/>
        <v>1.388888888888884E-2</v>
      </c>
      <c r="AM3997">
        <f t="shared" si="817"/>
        <v>3.5367682426515517E-6</v>
      </c>
    </row>
    <row r="3998" spans="1:39" x14ac:dyDescent="0.3">
      <c r="A3998">
        <f>Datos!C3997</f>
        <v>2.8727599999999999E-2</v>
      </c>
      <c r="B3998">
        <f>Datos!D3997</f>
        <v>-1.846117</v>
      </c>
      <c r="C3998">
        <f>Datos!E3997</f>
        <v>3.3956E-2</v>
      </c>
      <c r="D3998" s="5">
        <f>Datos!F3997</f>
        <v>1</v>
      </c>
      <c r="E3998">
        <f t="shared" si="808"/>
        <v>0</v>
      </c>
      <c r="F3998" s="6">
        <f t="shared" si="809"/>
        <v>1</v>
      </c>
      <c r="G3998">
        <f t="shared" si="810"/>
        <v>1</v>
      </c>
      <c r="H3998">
        <f t="shared" si="811"/>
        <v>0.34854156656376079</v>
      </c>
      <c r="I3998" s="5">
        <f t="shared" si="812"/>
        <v>0.34854156656376079</v>
      </c>
      <c r="J3998" s="6">
        <f t="shared" si="813"/>
        <v>0.65145843343623921</v>
      </c>
      <c r="K3998" s="5">
        <f t="shared" si="814"/>
        <v>-1.0539977831141896</v>
      </c>
      <c r="L3998" s="6">
        <f t="shared" si="807"/>
        <v>100</v>
      </c>
      <c r="AF3998">
        <v>0.60825178742831243</v>
      </c>
      <c r="AG3998">
        <v>1</v>
      </c>
      <c r="AH3998">
        <v>0</v>
      </c>
      <c r="AI3998">
        <f t="shared" si="818"/>
        <v>3923</v>
      </c>
      <c r="AJ3998">
        <f t="shared" si="819"/>
        <v>71</v>
      </c>
      <c r="AK3998">
        <f t="shared" si="815"/>
        <v>1.0185892538833174E-3</v>
      </c>
      <c r="AL3998">
        <f t="shared" si="816"/>
        <v>1.388888888888884E-2</v>
      </c>
      <c r="AM3998">
        <f t="shared" si="817"/>
        <v>3.5367682426500096E-6</v>
      </c>
    </row>
    <row r="3999" spans="1:39" x14ac:dyDescent="0.3">
      <c r="A3999">
        <f>Datos!C3998</f>
        <v>0.1721674</v>
      </c>
      <c r="B3999">
        <f>Datos!D3998</f>
        <v>-6.8613499999999994E-2</v>
      </c>
      <c r="C3999">
        <f>Datos!E3998</f>
        <v>-4.6987000000000001E-3</v>
      </c>
      <c r="D3999" s="5">
        <f>Datos!F3998</f>
        <v>1</v>
      </c>
      <c r="E3999">
        <f t="shared" si="808"/>
        <v>0</v>
      </c>
      <c r="F3999" s="6">
        <f t="shared" si="809"/>
        <v>1</v>
      </c>
      <c r="G3999">
        <f t="shared" si="810"/>
        <v>1</v>
      </c>
      <c r="H3999">
        <f t="shared" si="811"/>
        <v>3.2294598742173983E-2</v>
      </c>
      <c r="I3999" s="5">
        <f t="shared" si="812"/>
        <v>3.2294598742173983E-2</v>
      </c>
      <c r="J3999" s="6">
        <f t="shared" si="813"/>
        <v>0.967705401257826</v>
      </c>
      <c r="K3999" s="5">
        <f t="shared" si="814"/>
        <v>-3.4328552843411382</v>
      </c>
      <c r="L3999" s="6">
        <f t="shared" si="807"/>
        <v>100</v>
      </c>
      <c r="AF3999">
        <v>0.84727010837165806</v>
      </c>
      <c r="AG3999">
        <v>1</v>
      </c>
      <c r="AH3999">
        <v>0</v>
      </c>
      <c r="AI3999">
        <f t="shared" si="818"/>
        <v>3924</v>
      </c>
      <c r="AJ3999">
        <f t="shared" si="819"/>
        <v>71</v>
      </c>
      <c r="AK3999">
        <f t="shared" si="815"/>
        <v>7.6394194041251584E-4</v>
      </c>
      <c r="AL3999">
        <f t="shared" si="816"/>
        <v>1.388888888888884E-2</v>
      </c>
      <c r="AM3999">
        <f t="shared" si="817"/>
        <v>3.5367682426500096E-6</v>
      </c>
    </row>
    <row r="4000" spans="1:39" x14ac:dyDescent="0.3">
      <c r="A4000">
        <f>Datos!C3999</f>
        <v>5.5884999999999997E-3</v>
      </c>
      <c r="B4000">
        <f>Datos!D3999</f>
        <v>-0.26006790000000002</v>
      </c>
      <c r="C4000">
        <f>Datos!E3999</f>
        <v>3.6877600000000003E-2</v>
      </c>
      <c r="D4000" s="5">
        <f>Datos!F3999</f>
        <v>1</v>
      </c>
      <c r="E4000">
        <f t="shared" si="808"/>
        <v>0</v>
      </c>
      <c r="F4000" s="6">
        <f t="shared" si="809"/>
        <v>1</v>
      </c>
      <c r="G4000">
        <f t="shared" si="810"/>
        <v>1</v>
      </c>
      <c r="H4000">
        <f t="shared" si="811"/>
        <v>3.3763164143534655E-2</v>
      </c>
      <c r="I4000" s="5">
        <f t="shared" si="812"/>
        <v>3.3763164143534655E-2</v>
      </c>
      <c r="J4000" s="6">
        <f t="shared" si="813"/>
        <v>0.96623683585646536</v>
      </c>
      <c r="K4000" s="5">
        <f t="shared" si="814"/>
        <v>-3.3883848890154935</v>
      </c>
      <c r="L4000" s="6">
        <f t="shared" si="807"/>
        <v>100</v>
      </c>
      <c r="AF4000">
        <v>0.86305388012847184</v>
      </c>
      <c r="AG4000">
        <v>1</v>
      </c>
      <c r="AH4000">
        <v>0</v>
      </c>
      <c r="AI4000">
        <f t="shared" si="818"/>
        <v>3925</v>
      </c>
      <c r="AJ4000">
        <f t="shared" si="819"/>
        <v>71</v>
      </c>
      <c r="AK4000">
        <f t="shared" si="815"/>
        <v>5.0929462694171423E-4</v>
      </c>
      <c r="AL4000">
        <f t="shared" si="816"/>
        <v>1.388888888888884E-2</v>
      </c>
      <c r="AM4000">
        <f t="shared" si="817"/>
        <v>3.5367682426515517E-6</v>
      </c>
    </row>
    <row r="4001" spans="1:39" x14ac:dyDescent="0.3">
      <c r="A4001">
        <f>Datos!C4000</f>
        <v>-0.99423019999999995</v>
      </c>
      <c r="B4001">
        <f>Datos!D4000</f>
        <v>-0.43353180000000002</v>
      </c>
      <c r="C4001">
        <f>Datos!E4000</f>
        <v>-2.4369999999999999E-4</v>
      </c>
      <c r="D4001" s="5">
        <f>Datos!F4000</f>
        <v>1</v>
      </c>
      <c r="E4001">
        <f t="shared" si="808"/>
        <v>0</v>
      </c>
      <c r="F4001" s="6">
        <f t="shared" si="809"/>
        <v>1</v>
      </c>
      <c r="G4001">
        <f t="shared" si="810"/>
        <v>1</v>
      </c>
      <c r="H4001">
        <f t="shared" si="811"/>
        <v>9.5836122807864757E-2</v>
      </c>
      <c r="I4001" s="5">
        <f t="shared" si="812"/>
        <v>9.5836122807864757E-2</v>
      </c>
      <c r="J4001" s="6">
        <f t="shared" si="813"/>
        <v>0.9041638771921352</v>
      </c>
      <c r="K4001" s="5">
        <f t="shared" si="814"/>
        <v>-2.3451156002761304</v>
      </c>
      <c r="L4001" s="6">
        <f t="shared" si="807"/>
        <v>100</v>
      </c>
      <c r="AF4001">
        <v>0.87899844497856061</v>
      </c>
      <c r="AG4001">
        <v>1</v>
      </c>
      <c r="AH4001">
        <v>0</v>
      </c>
      <c r="AI4001">
        <f t="shared" si="818"/>
        <v>3926</v>
      </c>
      <c r="AJ4001">
        <f t="shared" si="819"/>
        <v>71</v>
      </c>
      <c r="AK4001">
        <f t="shared" si="815"/>
        <v>2.5464731347080161E-4</v>
      </c>
      <c r="AL4001">
        <f t="shared" si="816"/>
        <v>1.388888888888884E-2</v>
      </c>
      <c r="AM4001">
        <f t="shared" si="817"/>
        <v>3.5367682426500096E-6</v>
      </c>
    </row>
    <row r="4002" spans="1:39" x14ac:dyDescent="0.3">
      <c r="A4002">
        <f>Datos!C4001</f>
        <v>6.5566100000000002E-2</v>
      </c>
      <c r="B4002">
        <f>Datos!D4001</f>
        <v>-0.1137388</v>
      </c>
      <c r="C4002">
        <f>Datos!E4001</f>
        <v>3.6023600000000003E-2</v>
      </c>
      <c r="D4002" s="7">
        <f>Datos!F4001</f>
        <v>1</v>
      </c>
      <c r="E4002" s="8">
        <f t="shared" si="808"/>
        <v>0</v>
      </c>
      <c r="F4002" s="6">
        <f t="shared" si="809"/>
        <v>1</v>
      </c>
      <c r="G4002">
        <f t="shared" si="810"/>
        <v>1</v>
      </c>
      <c r="H4002">
        <f t="shared" si="811"/>
        <v>2.5923963431809031E-2</v>
      </c>
      <c r="I4002" s="5">
        <f t="shared" si="812"/>
        <v>2.5923963431809031E-2</v>
      </c>
      <c r="J4002" s="6">
        <f t="shared" si="813"/>
        <v>0.97407603656819097</v>
      </c>
      <c r="K4002" s="5">
        <f t="shared" si="814"/>
        <v>-3.6525875090098152</v>
      </c>
      <c r="L4002" s="6">
        <f t="shared" si="807"/>
        <v>100</v>
      </c>
      <c r="AF4002">
        <v>0.91633142679353452</v>
      </c>
      <c r="AG4002">
        <v>1</v>
      </c>
      <c r="AH4002">
        <v>0</v>
      </c>
      <c r="AI4002">
        <f t="shared" si="818"/>
        <v>3927</v>
      </c>
      <c r="AJ4002">
        <f t="shared" si="819"/>
        <v>71</v>
      </c>
      <c r="AK4002">
        <f t="shared" si="815"/>
        <v>0</v>
      </c>
      <c r="AL4002">
        <f t="shared" si="816"/>
        <v>1.388888888888884E-2</v>
      </c>
      <c r="AM4002">
        <f t="shared" si="817"/>
        <v>0</v>
      </c>
    </row>
    <row r="4003" spans="1:39" x14ac:dyDescent="0.3">
      <c r="A4003" s="1"/>
      <c r="B4003" s="1"/>
      <c r="C4003" s="1"/>
      <c r="D4003" s="1">
        <f>SUM(D4:D4002)</f>
        <v>72</v>
      </c>
      <c r="E4003" s="1">
        <f t="shared" ref="E4003:F4003" si="820">SUM(E4:E4002)</f>
        <v>3927</v>
      </c>
      <c r="F4003" s="11">
        <f t="shared" si="820"/>
        <v>3999</v>
      </c>
      <c r="G4003" s="11"/>
      <c r="H4003" s="11"/>
      <c r="I4003" s="11">
        <f>SUM(I4:I4002)</f>
        <v>71.999999999999716</v>
      </c>
      <c r="J4003" s="11">
        <f t="shared" ref="J4003:K4003" si="821">SUM(J4:J4002)</f>
        <v>3926.9999999999982</v>
      </c>
      <c r="K4003" s="11">
        <f t="shared" si="821"/>
        <v>-310.23060909370389</v>
      </c>
      <c r="L4003" s="11">
        <f>SUMPRODUCT(L4:L4002,F4:F4002)/F4003</f>
        <v>91.797949487371838</v>
      </c>
      <c r="AF4003" s="17">
        <v>0.99888968673895007</v>
      </c>
      <c r="AG4003" s="17">
        <v>0</v>
      </c>
      <c r="AH4003" s="17">
        <v>1</v>
      </c>
      <c r="AI4003" s="17">
        <f t="shared" si="818"/>
        <v>3927</v>
      </c>
      <c r="AJ4003" s="17">
        <f t="shared" si="819"/>
        <v>72</v>
      </c>
      <c r="AK4003" s="17">
        <f t="shared" si="815"/>
        <v>0</v>
      </c>
      <c r="AL4003" s="17">
        <f t="shared" si="816"/>
        <v>0</v>
      </c>
      <c r="AM4003" s="17">
        <f t="shared" si="817"/>
        <v>0</v>
      </c>
    </row>
    <row r="4004" spans="1:39" ht="15" thickBot="1" x14ac:dyDescent="0.35">
      <c r="AM4004">
        <f>SUM(AM4:AM4003)</f>
        <v>0.86766474266473059</v>
      </c>
    </row>
    <row r="4005" spans="1:39" ht="15" thickTop="1" x14ac:dyDescent="0.3">
      <c r="A4005" s="16"/>
      <c r="B4005" s="16" t="s">
        <v>46</v>
      </c>
      <c r="C4005" s="16" t="s">
        <v>47</v>
      </c>
      <c r="D4005" s="16" t="s">
        <v>48</v>
      </c>
      <c r="E4005" s="16" t="s">
        <v>37</v>
      </c>
      <c r="F4005" s="16" t="s">
        <v>49</v>
      </c>
      <c r="G4005" s="16" t="s">
        <v>50</v>
      </c>
      <c r="H4005" s="16" t="s">
        <v>51</v>
      </c>
    </row>
    <row r="4006" spans="1:39" x14ac:dyDescent="0.3">
      <c r="A4006" t="s">
        <v>15</v>
      </c>
      <c r="B4006">
        <f t="array" ref="B4006:B4009">O5:O8</f>
        <v>-3.4743452108752488</v>
      </c>
      <c r="C4006">
        <f t="array" ref="C4006:C4009">SQRT([1]!DIAG(T4:W7))</f>
        <v>0.1718460132413055</v>
      </c>
      <c r="D4006">
        <f>(B4006/C4006)^2</f>
        <v>408.75870372723028</v>
      </c>
      <c r="E4006">
        <f>_xlfn.CHISQ.DIST.RT(D4006,1)</f>
        <v>6.8285072538598381E-91</v>
      </c>
      <c r="F4006">
        <f>EXP(B4006)</f>
        <v>3.098211393412011E-2</v>
      </c>
    </row>
    <row r="4007" spans="1:39" x14ac:dyDescent="0.3">
      <c r="A4007">
        <f t="array" ref="A4007:A4009">TRANSPOSE(A3:C3)</f>
        <v>0.50079859999999998</v>
      </c>
      <c r="B4007">
        <v>-0.48871606239881776</v>
      </c>
      <c r="C4007">
        <v>0.64010523110377926</v>
      </c>
      <c r="D4007">
        <f t="shared" ref="D4007:D4009" si="822">(B4007/C4007)^2</f>
        <v>0.58292203621601402</v>
      </c>
      <c r="E4007">
        <f t="shared" ref="E4007:E4009" si="823">_xlfn.CHISQ.DIST.RT(D4007,1)</f>
        <v>0.44516924990655543</v>
      </c>
      <c r="F4007">
        <f t="shared" ref="F4007:F4009" si="824">EXP(B4007)</f>
        <v>0.61341347341957397</v>
      </c>
      <c r="G4007">
        <f>EXP(B4007-C4007*_xlfn.NORM.S.INV(1-$R$9/2))</f>
        <v>0.17494226711682154</v>
      </c>
      <c r="H4007">
        <f>EXP(B4007+C4007*_xlfn.NORM.S.INV(1-$R$9/2))</f>
        <v>2.1508586551093436</v>
      </c>
    </row>
    <row r="4008" spans="1:39" x14ac:dyDescent="0.3">
      <c r="A4008">
        <v>0.3068458</v>
      </c>
      <c r="B4008">
        <v>-1.7114080562839029</v>
      </c>
      <c r="C4008">
        <v>0.19601646595410835</v>
      </c>
      <c r="D4008">
        <f t="shared" si="822"/>
        <v>76.229318007402611</v>
      </c>
      <c r="E4008">
        <f t="shared" si="823"/>
        <v>2.5256404002306422E-18</v>
      </c>
      <c r="F4008">
        <f t="shared" si="824"/>
        <v>0.18061130261145678</v>
      </c>
      <c r="G4008">
        <f t="shared" ref="G4008:G4009" si="825">EXP(B4008-C4008*_xlfn.NORM.S.INV(1-$R$9/2))</f>
        <v>0.12299725143322024</v>
      </c>
      <c r="H4008">
        <f t="shared" ref="H4008:H4009" si="826">EXP(B4008+C4008*_xlfn.NORM.S.INV(1-$R$9/2))</f>
        <v>0.26521277712224367</v>
      </c>
    </row>
    <row r="4009" spans="1:39" x14ac:dyDescent="0.3">
      <c r="A4009" s="17">
        <v>4.3373399999999999E-2</v>
      </c>
      <c r="B4009" s="17">
        <v>-8.7327940142835097</v>
      </c>
      <c r="C4009" s="17">
        <v>2.4024091997193753</v>
      </c>
      <c r="D4009" s="17">
        <f t="shared" si="822"/>
        <v>13.213335675764078</v>
      </c>
      <c r="E4009" s="17">
        <f t="shared" si="823"/>
        <v>2.7796422111867714E-4</v>
      </c>
      <c r="F4009" s="17">
        <f t="shared" si="824"/>
        <v>1.6121139943669062E-4</v>
      </c>
      <c r="G4009" s="17">
        <f t="shared" si="825"/>
        <v>1.4536549442159404E-6</v>
      </c>
      <c r="H4009" s="17">
        <f t="shared" si="826"/>
        <v>1.7878462431367433E-2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867DB-391A-4599-B595-75A15B2DB532}">
  <dimension ref="A1:AO4009"/>
  <sheetViews>
    <sheetView tabSelected="1" topLeftCell="P1" workbookViewId="0">
      <selection activeCell="AD11" sqref="AD11"/>
    </sheetView>
  </sheetViews>
  <sheetFormatPr baseColWidth="10" defaultRowHeight="14.4" x14ac:dyDescent="0.3"/>
  <sheetData>
    <row r="1" spans="1:41" x14ac:dyDescent="0.3">
      <c r="A1" t="s">
        <v>64</v>
      </c>
      <c r="AC1" t="s">
        <v>53</v>
      </c>
      <c r="AH1" t="s">
        <v>58</v>
      </c>
    </row>
    <row r="2" spans="1:41" ht="15" thickBot="1" x14ac:dyDescent="0.35"/>
    <row r="3" spans="1:41" ht="15" thickTop="1" x14ac:dyDescent="0.3">
      <c r="A3" s="10">
        <f>Datos!C2</f>
        <v>0.50079859999999998</v>
      </c>
      <c r="B3" s="10">
        <f>Datos!D2</f>
        <v>0.3068458</v>
      </c>
      <c r="C3" s="10">
        <f>Datos!E2</f>
        <v>4.3373399999999999E-2</v>
      </c>
      <c r="D3" s="10" t="s">
        <v>25</v>
      </c>
      <c r="E3" s="10" t="s">
        <v>26</v>
      </c>
      <c r="F3" s="10" t="s">
        <v>14</v>
      </c>
      <c r="G3" s="10" t="s">
        <v>27</v>
      </c>
      <c r="H3" s="10" t="s">
        <v>28</v>
      </c>
      <c r="I3" s="10" t="s">
        <v>29</v>
      </c>
      <c r="J3" s="10" t="s">
        <v>30</v>
      </c>
      <c r="K3" s="10" t="s">
        <v>31</v>
      </c>
      <c r="L3" s="10" t="s">
        <v>32</v>
      </c>
      <c r="M3" s="10" t="s">
        <v>65</v>
      </c>
      <c r="N3" s="10" t="s">
        <v>66</v>
      </c>
      <c r="O3" s="10" t="s">
        <v>67</v>
      </c>
      <c r="Q3" t="s">
        <v>33</v>
      </c>
      <c r="S3" t="s">
        <v>34</v>
      </c>
      <c r="T3" s="12">
        <f>D4003*LN(D4003/F4003)+E4003*LN(E4003/F4003)</f>
        <v>-360.58152388142673</v>
      </c>
      <c r="V3" t="s">
        <v>45</v>
      </c>
      <c r="AA3" t="s">
        <v>52</v>
      </c>
      <c r="AD3" s="18" t="s">
        <v>54</v>
      </c>
      <c r="AE3" s="18" t="s">
        <v>55</v>
      </c>
      <c r="AH3" s="16" t="s">
        <v>28</v>
      </c>
      <c r="AI3" s="16" t="s">
        <v>26</v>
      </c>
      <c r="AJ3" s="16" t="s">
        <v>25</v>
      </c>
      <c r="AK3" s="16" t="s">
        <v>59</v>
      </c>
      <c r="AL3" s="16" t="s">
        <v>60</v>
      </c>
      <c r="AM3" s="16" t="s">
        <v>61</v>
      </c>
      <c r="AN3" s="16" t="s">
        <v>62</v>
      </c>
      <c r="AO3" s="16" t="s">
        <v>63</v>
      </c>
    </row>
    <row r="4" spans="1:41" x14ac:dyDescent="0.3">
      <c r="A4">
        <f>Datos!C3</f>
        <v>0.54778020000000005</v>
      </c>
      <c r="B4">
        <f>Datos!D3</f>
        <v>0.32221369999999999</v>
      </c>
      <c r="C4">
        <f>Datos!E3</f>
        <v>5.1842600000000003E-2</v>
      </c>
      <c r="D4" s="5">
        <f>Datos!F3</f>
        <v>0</v>
      </c>
      <c r="E4">
        <f>1-D4</f>
        <v>1</v>
      </c>
      <c r="F4" s="6">
        <f>D4+E4</f>
        <v>1</v>
      </c>
      <c r="G4">
        <f>IF(F4=0,"",D4/F4)</f>
        <v>0</v>
      </c>
      <c r="H4">
        <f>_xlfn.NORM.S.DIST(M4,TRUE)</f>
        <v>7.2682512118709764E-3</v>
      </c>
      <c r="I4" s="2">
        <f>F4*H4</f>
        <v>7.2682512118709764E-3</v>
      </c>
      <c r="J4" s="4">
        <f>F4-I4</f>
        <v>0.99273174878812898</v>
      </c>
      <c r="K4" s="2">
        <f>IFERROR(F4*(G4*LN(H4)+(1-G4)*LN(1-H4)),0)</f>
        <v>-7.2947936392655328E-3</v>
      </c>
      <c r="L4" s="4">
        <f>100*IF(H4&gt;=$AD$10,D4/F4,E4/F4)</f>
        <v>100</v>
      </c>
      <c r="M4">
        <f>$Q$5+MMULT(A4:C4,$Q$6:$Q$8)</f>
        <v>-2.4437249938348247</v>
      </c>
      <c r="N4">
        <f>_xlfn.NORM.S.DIST(M4,FALSE)</f>
        <v>2.0144288982437118E-2</v>
      </c>
      <c r="O4">
        <f>(D4*(M4*N4/H4+(N4/H4)^2)-E4*(M4*N4/(1-H4)-(N4/(1-H4))^2))</f>
        <v>4.9999273120355459E-2</v>
      </c>
      <c r="S4" t="s">
        <v>35</v>
      </c>
      <c r="T4" s="14">
        <f>K4003</f>
        <v>-302.25269567222091</v>
      </c>
      <c r="V4" s="2">
        <f t="array" ref="V4:Y7">MINVERSE(MMULT(TRANSPOSE([1]!DEsign(A4:C4002)),O4:O4002*[1]!DEsign(A4:C4002)))</f>
        <v>5.8808374897708843E-3</v>
      </c>
      <c r="W4" s="3">
        <v>-6.5178369663503972E-3</v>
      </c>
      <c r="X4" s="3">
        <v>1.7276544519584317E-3</v>
      </c>
      <c r="Y4" s="4">
        <v>-5.9599726889612389E-2</v>
      </c>
      <c r="AA4" s="12">
        <f t="array" ref="AA4:AA7">MMULT(TRANSPOSE([1]!DEsign(A4:C4002)),F4:F4002*(G4:G4002-H4:H4002))</f>
        <v>1.6327295018213348</v>
      </c>
      <c r="AC4" t="s">
        <v>29</v>
      </c>
      <c r="AD4" s="2">
        <f>SUMIF(H4:H4002,"&gt;="&amp;AD10,D4:D4002)</f>
        <v>49</v>
      </c>
      <c r="AE4" s="4">
        <f>SUMIF(H4:H4002,"&gt;="&amp;AD10,E4:E4002)</f>
        <v>365</v>
      </c>
      <c r="AF4">
        <f>AD4+AE4</f>
        <v>414</v>
      </c>
      <c r="AK4">
        <v>0</v>
      </c>
      <c r="AL4">
        <v>0</v>
      </c>
      <c r="AM4">
        <f>1-AK4/AK$4003</f>
        <v>1</v>
      </c>
      <c r="AN4">
        <f>1-AL4/AL$4003</f>
        <v>1</v>
      </c>
      <c r="AO4">
        <f>(AM4-AM5)*AN4</f>
        <v>2.5464731347080161E-4</v>
      </c>
    </row>
    <row r="5" spans="1:41" x14ac:dyDescent="0.3">
      <c r="A5">
        <f>Datos!C4</f>
        <v>0.45100050000000003</v>
      </c>
      <c r="B5">
        <f>Datos!D4</f>
        <v>0.2251504</v>
      </c>
      <c r="C5">
        <f>Datos!E4</f>
        <v>2.6813199999999999E-2</v>
      </c>
      <c r="D5" s="5">
        <f>Datos!F4</f>
        <v>0</v>
      </c>
      <c r="E5">
        <f t="shared" ref="E5:E68" si="0">1-D5</f>
        <v>1</v>
      </c>
      <c r="F5" s="6">
        <f t="shared" ref="F5:F68" si="1">D5+E5</f>
        <v>1</v>
      </c>
      <c r="G5">
        <f t="shared" ref="G5:G68" si="2">IF(F5=0,"",D5/F5)</f>
        <v>0</v>
      </c>
      <c r="H5">
        <f t="shared" ref="H5:H68" si="3">_xlfn.NORM.S.DIST(M5,TRUE)</f>
        <v>1.3151693258575979E-2</v>
      </c>
      <c r="I5" s="5">
        <f t="shared" ref="I5:I68" si="4">F5*H5</f>
        <v>1.3151693258575979E-2</v>
      </c>
      <c r="J5" s="6">
        <f t="shared" ref="J5:J68" si="5">F5-I5</f>
        <v>0.98684830674142399</v>
      </c>
      <c r="K5" s="5">
        <f t="shared" ref="K5:K68" si="6">IFERROR(F5*(G5*LN(H5)+(1-G5)*LN(1-H5)),0)</f>
        <v>-1.3238942605122945E-2</v>
      </c>
      <c r="L5" s="6">
        <f t="shared" ref="L5:L68" si="7">100*IF(H5&gt;=$AD$10,D5/F5,E5/F5)</f>
        <v>100</v>
      </c>
      <c r="M5">
        <f t="shared" ref="M5:M68" si="8">$Q$5+MMULT(A5:C5,$Q$6:$Q$8)</f>
        <v>-2.2217029580767922</v>
      </c>
      <c r="N5">
        <f t="shared" ref="N5:N68" si="9">_xlfn.NORM.S.DIST(M5,FALSE)</f>
        <v>3.381264107304955E-2</v>
      </c>
      <c r="O5">
        <f t="shared" ref="O5:O68" si="10">(D5*(M5*N5/H5+(N5/H5)^2)-E5*(M5*N5/(1-H5)-(N5/(1-H5))^2))</f>
        <v>7.7296759305873472E-2</v>
      </c>
      <c r="Q5" s="12">
        <f t="array" ref="Q5:Q8">[1]!ProbitCoeff(A4:E4002,,,,,20)</f>
        <v>-1.8255402939727081</v>
      </c>
      <c r="V5" s="5">
        <v>-6.5178369663503963E-3</v>
      </c>
      <c r="W5">
        <v>6.3784671181877722E-2</v>
      </c>
      <c r="X5">
        <v>-4.3149174786721372E-3</v>
      </c>
      <c r="Y5" s="6">
        <v>-2.116848819657597E-2</v>
      </c>
      <c r="AA5" s="13">
        <v>2.8240023839959577E-2</v>
      </c>
      <c r="AC5" t="s">
        <v>30</v>
      </c>
      <c r="AD5" s="7">
        <f>AD6-AD4</f>
        <v>23</v>
      </c>
      <c r="AE5" s="9">
        <f>AE6-AE4</f>
        <v>3562</v>
      </c>
      <c r="AF5">
        <f t="shared" ref="AF5:AF6" si="11">AD5+AE5</f>
        <v>3585</v>
      </c>
      <c r="AH5">
        <f t="array" ref="AH5:AJ4003">[1]!SelectCols(D4:H4002,"5,2,1",1)</f>
        <v>2.4952802588344228E-5</v>
      </c>
      <c r="AI5">
        <v>1</v>
      </c>
      <c r="AJ5">
        <v>0</v>
      </c>
      <c r="AK5">
        <f>AK4+AI5</f>
        <v>1</v>
      </c>
      <c r="AL5">
        <f>AL4+AJ5</f>
        <v>0</v>
      </c>
      <c r="AM5">
        <f t="shared" ref="AM5:AM68" si="12">1-AK5/AK$4003</f>
        <v>0.9997453526865292</v>
      </c>
      <c r="AN5">
        <f t="shared" ref="AN5:AN68" si="13">1-AL5/AL$4003</f>
        <v>1</v>
      </c>
      <c r="AO5">
        <f t="shared" ref="AO5:AO68" si="14">(AM5-AM6)*AN5</f>
        <v>2.5464731347091263E-4</v>
      </c>
    </row>
    <row r="6" spans="1:41" x14ac:dyDescent="0.3">
      <c r="A6">
        <f>Datos!C5</f>
        <v>0.30688690000000002</v>
      </c>
      <c r="B6">
        <f>Datos!D5</f>
        <v>0.1919362</v>
      </c>
      <c r="C6">
        <f>Datos!E5</f>
        <v>3.00583E-2</v>
      </c>
      <c r="D6" s="5">
        <f>Datos!F5</f>
        <v>0</v>
      </c>
      <c r="E6">
        <f t="shared" si="0"/>
        <v>1</v>
      </c>
      <c r="F6" s="6">
        <f t="shared" si="1"/>
        <v>1</v>
      </c>
      <c r="G6">
        <f t="shared" si="2"/>
        <v>0</v>
      </c>
      <c r="H6">
        <f t="shared" si="3"/>
        <v>1.4371775154736579E-2</v>
      </c>
      <c r="I6" s="5">
        <f t="shared" si="4"/>
        <v>1.4371775154736579E-2</v>
      </c>
      <c r="J6" s="6">
        <f t="shared" si="5"/>
        <v>0.98562822484526347</v>
      </c>
      <c r="K6" s="5">
        <f t="shared" si="6"/>
        <v>-1.4476049391669653E-2</v>
      </c>
      <c r="L6" s="6">
        <f t="shared" si="7"/>
        <v>100</v>
      </c>
      <c r="M6">
        <f t="shared" si="8"/>
        <v>-2.1869859414090911</v>
      </c>
      <c r="N6">
        <f t="shared" si="9"/>
        <v>3.6501851736810823E-2</v>
      </c>
      <c r="O6">
        <f t="shared" si="10"/>
        <v>8.2364574869177934E-2</v>
      </c>
      <c r="Q6" s="13">
        <v>-0.14431152679614501</v>
      </c>
      <c r="S6" t="s">
        <v>36</v>
      </c>
      <c r="T6" s="12">
        <f>2*(T4-T3)</f>
        <v>116.65765641841165</v>
      </c>
      <c r="V6" s="5">
        <v>1.7276544519584317E-3</v>
      </c>
      <c r="W6">
        <v>-4.3149174786721372E-3</v>
      </c>
      <c r="X6">
        <v>9.9006022155090651E-3</v>
      </c>
      <c r="Y6" s="6">
        <v>-2.0114011399970821E-2</v>
      </c>
      <c r="AA6" s="13">
        <v>3.6667643667918486</v>
      </c>
      <c r="AD6">
        <f>D4003</f>
        <v>72</v>
      </c>
      <c r="AE6">
        <f>E4003</f>
        <v>3927</v>
      </c>
      <c r="AF6">
        <f t="shared" si="11"/>
        <v>3999</v>
      </c>
      <c r="AH6">
        <v>9.9476794853593827E-5</v>
      </c>
      <c r="AI6">
        <v>1</v>
      </c>
      <c r="AJ6">
        <v>0</v>
      </c>
      <c r="AK6">
        <f t="shared" ref="AK6:AK69" si="15">AK5+AI6</f>
        <v>2</v>
      </c>
      <c r="AL6">
        <f t="shared" ref="AL6:AL69" si="16">AL5+AJ6</f>
        <v>0</v>
      </c>
      <c r="AM6">
        <f t="shared" si="12"/>
        <v>0.99949070537305829</v>
      </c>
      <c r="AN6">
        <f t="shared" si="13"/>
        <v>1</v>
      </c>
      <c r="AO6">
        <f t="shared" si="14"/>
        <v>2.5464731347080161E-4</v>
      </c>
    </row>
    <row r="7" spans="1:41" x14ac:dyDescent="0.3">
      <c r="A7">
        <f>Datos!C6</f>
        <v>0.44724619999999998</v>
      </c>
      <c r="B7">
        <f>Datos!D6</f>
        <v>0.21736800000000001</v>
      </c>
      <c r="C7">
        <f>Datos!E6</f>
        <v>3.2458000000000001E-2</v>
      </c>
      <c r="D7" s="5">
        <f>Datos!F6</f>
        <v>0</v>
      </c>
      <c r="E7">
        <f t="shared" si="0"/>
        <v>1</v>
      </c>
      <c r="F7" s="6">
        <f t="shared" si="1"/>
        <v>1</v>
      </c>
      <c r="G7">
        <f t="shared" si="2"/>
        <v>0</v>
      </c>
      <c r="H7">
        <f t="shared" si="3"/>
        <v>1.2494010400274994E-2</v>
      </c>
      <c r="I7" s="5">
        <f t="shared" si="4"/>
        <v>1.2494010400274994E-2</v>
      </c>
      <c r="J7" s="6">
        <f t="shared" si="5"/>
        <v>0.98750598959972502</v>
      </c>
      <c r="K7" s="5">
        <f t="shared" si="6"/>
        <v>-1.2572716807811629E-2</v>
      </c>
      <c r="L7" s="6">
        <f t="shared" si="7"/>
        <v>100</v>
      </c>
      <c r="M7">
        <f t="shared" si="8"/>
        <v>-2.2415878678646459</v>
      </c>
      <c r="N7">
        <f t="shared" si="9"/>
        <v>3.2344974499293917E-2</v>
      </c>
      <c r="O7">
        <f t="shared" si="10"/>
        <v>7.4494268544162412E-2</v>
      </c>
      <c r="Q7" s="13">
        <v>-0.8929200087317064</v>
      </c>
      <c r="S7" t="s">
        <v>16</v>
      </c>
      <c r="T7" s="13">
        <f>COUNT(A4:C4)</f>
        <v>3</v>
      </c>
      <c r="V7" s="7">
        <v>-5.9599726889612389E-2</v>
      </c>
      <c r="W7" s="8">
        <v>-2.1168488196575963E-2</v>
      </c>
      <c r="X7" s="8">
        <v>-2.0114011399970825E-2</v>
      </c>
      <c r="Y7" s="9">
        <v>1.58055625698757</v>
      </c>
      <c r="AA7" s="14">
        <v>0.31419361282842384</v>
      </c>
      <c r="AH7">
        <v>1.2511948940739634E-4</v>
      </c>
      <c r="AI7">
        <v>1</v>
      </c>
      <c r="AJ7">
        <v>0</v>
      </c>
      <c r="AK7">
        <f t="shared" si="15"/>
        <v>3</v>
      </c>
      <c r="AL7">
        <f t="shared" si="16"/>
        <v>0</v>
      </c>
      <c r="AM7">
        <f t="shared" si="12"/>
        <v>0.99923605805958748</v>
      </c>
      <c r="AN7">
        <f t="shared" si="13"/>
        <v>1</v>
      </c>
      <c r="AO7">
        <f t="shared" si="14"/>
        <v>2.5464731347080161E-4</v>
      </c>
    </row>
    <row r="8" spans="1:41" x14ac:dyDescent="0.3">
      <c r="A8">
        <f>Datos!C7</f>
        <v>0.45761869999999999</v>
      </c>
      <c r="B8">
        <f>Datos!D7</f>
        <v>0.2240644</v>
      </c>
      <c r="C8">
        <f>Datos!E7</f>
        <v>3.18383E-2</v>
      </c>
      <c r="D8" s="5">
        <f>Datos!F7</f>
        <v>0</v>
      </c>
      <c r="E8">
        <f t="shared" si="0"/>
        <v>1</v>
      </c>
      <c r="F8" s="6">
        <f t="shared" si="1"/>
        <v>1</v>
      </c>
      <c r="G8">
        <f t="shared" si="2"/>
        <v>0</v>
      </c>
      <c r="H8">
        <f t="shared" si="3"/>
        <v>1.2350123788839778E-2</v>
      </c>
      <c r="I8" s="5">
        <f t="shared" si="4"/>
        <v>1.2350123788839778E-2</v>
      </c>
      <c r="J8" s="6">
        <f t="shared" si="5"/>
        <v>0.98764987621116018</v>
      </c>
      <c r="K8" s="5">
        <f t="shared" si="6"/>
        <v>-1.2427020344884012E-2</v>
      </c>
      <c r="L8" s="6">
        <f t="shared" si="7"/>
        <v>100</v>
      </c>
      <c r="M8">
        <f t="shared" si="8"/>
        <v>-2.2460587106767989</v>
      </c>
      <c r="N8">
        <f t="shared" si="9"/>
        <v>3.2022118907322497E-2</v>
      </c>
      <c r="O8">
        <f t="shared" si="10"/>
        <v>7.3874152507359764E-2</v>
      </c>
      <c r="Q8" s="14">
        <v>-4.8497305890125775</v>
      </c>
      <c r="S8" t="s">
        <v>37</v>
      </c>
      <c r="T8" s="13">
        <f>_xlfn.CHISQ.DIST.RT(T6,T7)</f>
        <v>4.0474784284329906E-25</v>
      </c>
      <c r="AC8" t="s">
        <v>56</v>
      </c>
      <c r="AD8" s="19">
        <f>AD4/AD6</f>
        <v>0.68055555555555558</v>
      </c>
      <c r="AE8" s="20">
        <f>AE5/AE6</f>
        <v>0.90705373058314231</v>
      </c>
      <c r="AF8">
        <f>(AD4+AE5)/AF6</f>
        <v>0.90297574393598401</v>
      </c>
      <c r="AH8">
        <v>1.9066385769050064E-4</v>
      </c>
      <c r="AI8">
        <v>1</v>
      </c>
      <c r="AJ8">
        <v>0</v>
      </c>
      <c r="AK8">
        <f t="shared" si="15"/>
        <v>4</v>
      </c>
      <c r="AL8">
        <f t="shared" si="16"/>
        <v>0</v>
      </c>
      <c r="AM8">
        <f t="shared" si="12"/>
        <v>0.99898141074611668</v>
      </c>
      <c r="AN8">
        <f t="shared" si="13"/>
        <v>1</v>
      </c>
      <c r="AO8">
        <f t="shared" si="14"/>
        <v>2.5464731347091263E-4</v>
      </c>
    </row>
    <row r="9" spans="1:41" x14ac:dyDescent="0.3">
      <c r="A9">
        <f>Datos!C8</f>
        <v>6.0337999999999998E-3</v>
      </c>
      <c r="B9">
        <f>Datos!D8</f>
        <v>-2.8400100000000001E-2</v>
      </c>
      <c r="C9">
        <f>Datos!E8</f>
        <v>6.764E-3</v>
      </c>
      <c r="D9" s="5">
        <f>Datos!F8</f>
        <v>0</v>
      </c>
      <c r="E9">
        <f t="shared" si="0"/>
        <v>1</v>
      </c>
      <c r="F9" s="6">
        <f t="shared" si="1"/>
        <v>1</v>
      </c>
      <c r="G9">
        <f t="shared" si="2"/>
        <v>0</v>
      </c>
      <c r="H9">
        <f t="shared" si="3"/>
        <v>3.3337715840893435E-2</v>
      </c>
      <c r="I9" s="5">
        <f t="shared" si="4"/>
        <v>3.3337715840893435E-2</v>
      </c>
      <c r="J9" s="6">
        <f t="shared" si="5"/>
        <v>0.9666622841591066</v>
      </c>
      <c r="K9" s="5">
        <f t="shared" si="6"/>
        <v>-3.390608531446869E-2</v>
      </c>
      <c r="L9" s="6">
        <f t="shared" si="7"/>
        <v>0</v>
      </c>
      <c r="M9">
        <f t="shared" si="8"/>
        <v>-1.8338556010271905</v>
      </c>
      <c r="N9">
        <f t="shared" si="9"/>
        <v>7.4240035233578888E-2</v>
      </c>
      <c r="O9">
        <f t="shared" si="10"/>
        <v>0.14673911459993361</v>
      </c>
      <c r="S9" t="s">
        <v>38</v>
      </c>
      <c r="T9" s="13">
        <v>0.05</v>
      </c>
      <c r="AH9">
        <v>2.1057989744888814E-4</v>
      </c>
      <c r="AI9">
        <v>1</v>
      </c>
      <c r="AJ9">
        <v>0</v>
      </c>
      <c r="AK9">
        <f t="shared" si="15"/>
        <v>5</v>
      </c>
      <c r="AL9">
        <f t="shared" si="16"/>
        <v>0</v>
      </c>
      <c r="AM9">
        <f t="shared" si="12"/>
        <v>0.99872676343264577</v>
      </c>
      <c r="AN9">
        <f t="shared" si="13"/>
        <v>1</v>
      </c>
      <c r="AO9">
        <f t="shared" si="14"/>
        <v>2.5464731347080161E-4</v>
      </c>
    </row>
    <row r="10" spans="1:41" x14ac:dyDescent="0.3">
      <c r="A10">
        <f>Datos!C9</f>
        <v>-0.11472830000000001</v>
      </c>
      <c r="B10">
        <f>Datos!D9</f>
        <v>-0.1186598</v>
      </c>
      <c r="C10">
        <f>Datos!E9</f>
        <v>3.08919E-2</v>
      </c>
      <c r="D10" s="5">
        <f>Datos!F9</f>
        <v>0</v>
      </c>
      <c r="E10">
        <f t="shared" si="0"/>
        <v>1</v>
      </c>
      <c r="F10" s="6">
        <f t="shared" si="1"/>
        <v>1</v>
      </c>
      <c r="G10">
        <f t="shared" si="2"/>
        <v>0</v>
      </c>
      <c r="H10">
        <f t="shared" si="3"/>
        <v>3.1952119886381206E-2</v>
      </c>
      <c r="I10" s="5">
        <f t="shared" si="4"/>
        <v>3.1952119886381206E-2</v>
      </c>
      <c r="J10" s="6">
        <f t="shared" si="5"/>
        <v>0.96804788011361875</v>
      </c>
      <c r="K10" s="5">
        <f t="shared" si="6"/>
        <v>-3.2473730001518188E-2</v>
      </c>
      <c r="L10" s="6">
        <f t="shared" si="7"/>
        <v>0</v>
      </c>
      <c r="M10">
        <f t="shared" si="8"/>
        <v>-1.8528473605635971</v>
      </c>
      <c r="N10">
        <f t="shared" si="9"/>
        <v>7.1685971646973962E-2</v>
      </c>
      <c r="O10">
        <f t="shared" si="10"/>
        <v>0.1426909375376588</v>
      </c>
      <c r="S10" t="s">
        <v>39</v>
      </c>
      <c r="T10" s="15" t="str">
        <f>IF(T8&lt;T9,"yes","no")</f>
        <v>yes</v>
      </c>
      <c r="AC10" t="s">
        <v>57</v>
      </c>
      <c r="AD10" s="21">
        <v>2.5000000000000001E-2</v>
      </c>
      <c r="AH10">
        <v>2.4618261508502356E-4</v>
      </c>
      <c r="AI10">
        <v>1</v>
      </c>
      <c r="AJ10">
        <v>0</v>
      </c>
      <c r="AK10">
        <f t="shared" si="15"/>
        <v>6</v>
      </c>
      <c r="AL10">
        <f t="shared" si="16"/>
        <v>0</v>
      </c>
      <c r="AM10">
        <f t="shared" si="12"/>
        <v>0.99847211611917497</v>
      </c>
      <c r="AN10">
        <f t="shared" si="13"/>
        <v>1</v>
      </c>
      <c r="AO10">
        <f t="shared" si="14"/>
        <v>2.5464731347091263E-4</v>
      </c>
    </row>
    <row r="11" spans="1:41" x14ac:dyDescent="0.3">
      <c r="A11">
        <f>Datos!C10</f>
        <v>6.1305199999999997E-2</v>
      </c>
      <c r="B11">
        <f>Datos!D10</f>
        <v>-0.1094951</v>
      </c>
      <c r="C11">
        <f>Datos!E10</f>
        <v>3.9947400000000001E-2</v>
      </c>
      <c r="D11" s="5">
        <f>Datos!F10</f>
        <v>0</v>
      </c>
      <c r="E11">
        <f t="shared" si="0"/>
        <v>1</v>
      </c>
      <c r="F11" s="6">
        <f t="shared" si="1"/>
        <v>1</v>
      </c>
      <c r="G11">
        <f t="shared" si="2"/>
        <v>0</v>
      </c>
      <c r="H11">
        <f t="shared" si="3"/>
        <v>2.6781674559223256E-2</v>
      </c>
      <c r="I11" s="5">
        <f t="shared" si="4"/>
        <v>2.6781674559223256E-2</v>
      </c>
      <c r="J11" s="6">
        <f t="shared" si="5"/>
        <v>0.97321832544077669</v>
      </c>
      <c r="K11" s="5">
        <f t="shared" si="6"/>
        <v>-2.71468381629421E-2</v>
      </c>
      <c r="L11" s="6">
        <f t="shared" si="7"/>
        <v>0</v>
      </c>
      <c r="M11">
        <f t="shared" si="8"/>
        <v>-1.9303511030686931</v>
      </c>
      <c r="N11">
        <f t="shared" si="9"/>
        <v>6.1910454277872784E-2</v>
      </c>
      <c r="O11">
        <f t="shared" si="10"/>
        <v>0.12684439992653482</v>
      </c>
      <c r="AH11">
        <v>2.9666191560164012E-4</v>
      </c>
      <c r="AI11">
        <v>1</v>
      </c>
      <c r="AJ11">
        <v>0</v>
      </c>
      <c r="AK11">
        <f t="shared" si="15"/>
        <v>7</v>
      </c>
      <c r="AL11">
        <f t="shared" si="16"/>
        <v>0</v>
      </c>
      <c r="AM11">
        <f t="shared" si="12"/>
        <v>0.99821746880570406</v>
      </c>
      <c r="AN11">
        <f t="shared" si="13"/>
        <v>1</v>
      </c>
      <c r="AO11">
        <f t="shared" si="14"/>
        <v>2.5464731347080161E-4</v>
      </c>
    </row>
    <row r="12" spans="1:41" x14ac:dyDescent="0.3">
      <c r="A12">
        <f>Datos!C11</f>
        <v>5.06413E-2</v>
      </c>
      <c r="B12">
        <f>Datos!D11</f>
        <v>-8.6698899999999995E-2</v>
      </c>
      <c r="C12">
        <f>Datos!E11</f>
        <v>4.5355199999999998E-2</v>
      </c>
      <c r="D12" s="5">
        <f>Datos!F11</f>
        <v>0</v>
      </c>
      <c r="E12">
        <f t="shared" si="0"/>
        <v>1</v>
      </c>
      <c r="F12" s="6">
        <f t="shared" si="1"/>
        <v>1</v>
      </c>
      <c r="G12">
        <f t="shared" si="2"/>
        <v>0</v>
      </c>
      <c r="H12">
        <f t="shared" si="3"/>
        <v>2.4111741579467584E-2</v>
      </c>
      <c r="I12" s="5">
        <f t="shared" si="4"/>
        <v>2.4111741579467584E-2</v>
      </c>
      <c r="J12" s="6">
        <f t="shared" si="5"/>
        <v>0.9758882584205324</v>
      </c>
      <c r="K12" s="5">
        <f t="shared" si="6"/>
        <v>-2.4407188446672414E-2</v>
      </c>
      <c r="L12" s="6">
        <f t="shared" si="7"/>
        <v>100</v>
      </c>
      <c r="M12">
        <f t="shared" si="8"/>
        <v>-1.9753937355604037</v>
      </c>
      <c r="N12">
        <f t="shared" si="9"/>
        <v>5.6697297163976014E-2</v>
      </c>
      <c r="O12">
        <f t="shared" si="10"/>
        <v>0.1181421053239569</v>
      </c>
      <c r="S12" t="s">
        <v>40</v>
      </c>
      <c r="T12" s="12">
        <f>1-T4/T3</f>
        <v>0.16176321953863226</v>
      </c>
      <c r="AH12">
        <v>3.2018384677354606E-4</v>
      </c>
      <c r="AI12">
        <v>1</v>
      </c>
      <c r="AJ12">
        <v>0</v>
      </c>
      <c r="AK12">
        <f t="shared" si="15"/>
        <v>8</v>
      </c>
      <c r="AL12">
        <f t="shared" si="16"/>
        <v>0</v>
      </c>
      <c r="AM12">
        <f t="shared" si="12"/>
        <v>0.99796282149223325</v>
      </c>
      <c r="AN12">
        <f t="shared" si="13"/>
        <v>1</v>
      </c>
      <c r="AO12">
        <f t="shared" si="14"/>
        <v>2.5464731347080161E-4</v>
      </c>
    </row>
    <row r="13" spans="1:41" x14ac:dyDescent="0.3">
      <c r="A13">
        <f>Datos!C12</f>
        <v>0.1210532</v>
      </c>
      <c r="B13">
        <f>Datos!D12</f>
        <v>-0.1140413</v>
      </c>
      <c r="C13">
        <f>Datos!E12</f>
        <v>3.72976E-2</v>
      </c>
      <c r="D13" s="5">
        <f>Datos!F12</f>
        <v>0</v>
      </c>
      <c r="E13">
        <f t="shared" si="0"/>
        <v>1</v>
      </c>
      <c r="F13" s="6">
        <f t="shared" si="1"/>
        <v>1</v>
      </c>
      <c r="G13">
        <f t="shared" si="2"/>
        <v>0</v>
      </c>
      <c r="H13">
        <f t="shared" si="3"/>
        <v>2.729890172635337E-2</v>
      </c>
      <c r="I13" s="5">
        <f t="shared" si="4"/>
        <v>2.729890172635337E-2</v>
      </c>
      <c r="J13" s="6">
        <f t="shared" si="5"/>
        <v>0.97270109827364659</v>
      </c>
      <c r="K13" s="5">
        <f t="shared" si="6"/>
        <v>-2.7678440009357222E-2</v>
      </c>
      <c r="L13" s="6">
        <f t="shared" si="7"/>
        <v>0</v>
      </c>
      <c r="M13">
        <f t="shared" si="8"/>
        <v>-1.9220632191132476</v>
      </c>
      <c r="N13">
        <f t="shared" si="9"/>
        <v>6.2906735248317275E-2</v>
      </c>
      <c r="O13">
        <f t="shared" si="10"/>
        <v>0.12848658259834561</v>
      </c>
      <c r="S13" t="s">
        <v>41</v>
      </c>
      <c r="T13" s="13">
        <f>1-EXP((-2/F4003)*(T4-T3))</f>
        <v>2.8750320251259565E-2</v>
      </c>
      <c r="AH13">
        <v>3.9472155060249806E-4</v>
      </c>
      <c r="AI13">
        <v>1</v>
      </c>
      <c r="AJ13">
        <v>0</v>
      </c>
      <c r="AK13">
        <f t="shared" si="15"/>
        <v>9</v>
      </c>
      <c r="AL13">
        <f t="shared" si="16"/>
        <v>0</v>
      </c>
      <c r="AM13">
        <f t="shared" si="12"/>
        <v>0.99770817417876245</v>
      </c>
      <c r="AN13">
        <f t="shared" si="13"/>
        <v>1</v>
      </c>
      <c r="AO13">
        <f t="shared" si="14"/>
        <v>2.5464731347091263E-4</v>
      </c>
    </row>
    <row r="14" spans="1:41" x14ac:dyDescent="0.3">
      <c r="A14">
        <f>Datos!C13</f>
        <v>-3.6352700000000002E-2</v>
      </c>
      <c r="B14">
        <f>Datos!D13</f>
        <v>0.26696360000000002</v>
      </c>
      <c r="C14">
        <f>Datos!E13</f>
        <v>4.7610699999999999E-2</v>
      </c>
      <c r="D14" s="5">
        <f>Datos!F13</f>
        <v>0</v>
      </c>
      <c r="E14">
        <f t="shared" si="0"/>
        <v>1</v>
      </c>
      <c r="F14" s="6">
        <f t="shared" si="1"/>
        <v>1</v>
      </c>
      <c r="G14">
        <f t="shared" si="2"/>
        <v>0</v>
      </c>
      <c r="H14">
        <f t="shared" si="3"/>
        <v>1.1023116593967978E-2</v>
      </c>
      <c r="I14" s="5">
        <f t="shared" si="4"/>
        <v>1.1023116593967978E-2</v>
      </c>
      <c r="J14" s="6">
        <f t="shared" si="5"/>
        <v>0.98897688340603207</v>
      </c>
      <c r="K14" s="5">
        <f t="shared" si="6"/>
        <v>-1.1084321337314079E-2</v>
      </c>
      <c r="L14" s="6">
        <f t="shared" si="7"/>
        <v>100</v>
      </c>
      <c r="M14">
        <f t="shared" si="8"/>
        <v>-2.2895703885298948</v>
      </c>
      <c r="N14">
        <f t="shared" si="9"/>
        <v>2.9013187376947528E-2</v>
      </c>
      <c r="O14">
        <f t="shared" si="10"/>
        <v>6.8028771108922984E-2</v>
      </c>
      <c r="S14" t="s">
        <v>42</v>
      </c>
      <c r="T14" s="13">
        <f>T13/(1-EXP(2*T3/F4003))</f>
        <v>0.17423352723647298</v>
      </c>
      <c r="AH14">
        <v>4.1822984040545643E-4</v>
      </c>
      <c r="AI14">
        <v>1</v>
      </c>
      <c r="AJ14">
        <v>0</v>
      </c>
      <c r="AK14">
        <f t="shared" si="15"/>
        <v>10</v>
      </c>
      <c r="AL14">
        <f t="shared" si="16"/>
        <v>0</v>
      </c>
      <c r="AM14">
        <f t="shared" si="12"/>
        <v>0.99745352686529154</v>
      </c>
      <c r="AN14">
        <f t="shared" si="13"/>
        <v>1</v>
      </c>
      <c r="AO14">
        <f t="shared" si="14"/>
        <v>2.5464731347080161E-4</v>
      </c>
    </row>
    <row r="15" spans="1:41" x14ac:dyDescent="0.3">
      <c r="A15">
        <f>Datos!C14</f>
        <v>-3.5422700000000001E-2</v>
      </c>
      <c r="B15">
        <f>Datos!D14</f>
        <v>0.25279299999999999</v>
      </c>
      <c r="C15">
        <f>Datos!E14</f>
        <v>3.1855300000000003E-2</v>
      </c>
      <c r="D15" s="5">
        <f>Datos!F14</f>
        <v>0</v>
      </c>
      <c r="E15">
        <f t="shared" si="0"/>
        <v>1</v>
      </c>
      <c r="F15" s="6">
        <f t="shared" si="1"/>
        <v>1</v>
      </c>
      <c r="G15">
        <f t="shared" si="2"/>
        <v>0</v>
      </c>
      <c r="H15">
        <f t="shared" si="3"/>
        <v>1.3880691004745824E-2</v>
      </c>
      <c r="I15" s="5">
        <f t="shared" si="4"/>
        <v>1.3880691004745824E-2</v>
      </c>
      <c r="J15" s="6">
        <f t="shared" si="5"/>
        <v>0.98611930899525413</v>
      </c>
      <c r="K15" s="5">
        <f t="shared" si="6"/>
        <v>-1.3977928661995608E-2</v>
      </c>
      <c r="L15" s="6">
        <f t="shared" si="7"/>
        <v>100</v>
      </c>
      <c r="M15">
        <f t="shared" si="8"/>
        <v>-2.2006419406519528</v>
      </c>
      <c r="N15">
        <f t="shared" si="9"/>
        <v>3.5424521224530804E-2</v>
      </c>
      <c r="O15">
        <f t="shared" si="10"/>
        <v>8.034448482826699E-2</v>
      </c>
      <c r="S15" t="s">
        <v>43</v>
      </c>
      <c r="T15" s="13">
        <f>-2*T4+2*(T7+1)</f>
        <v>612.50539134444182</v>
      </c>
      <c r="AH15">
        <v>4.608308321058196E-4</v>
      </c>
      <c r="AI15">
        <v>1</v>
      </c>
      <c r="AJ15">
        <v>0</v>
      </c>
      <c r="AK15">
        <f t="shared" si="15"/>
        <v>11</v>
      </c>
      <c r="AL15">
        <f t="shared" si="16"/>
        <v>0</v>
      </c>
      <c r="AM15">
        <f t="shared" si="12"/>
        <v>0.99719887955182074</v>
      </c>
      <c r="AN15">
        <f t="shared" si="13"/>
        <v>1</v>
      </c>
      <c r="AO15">
        <f t="shared" si="14"/>
        <v>2.5464731347080161E-4</v>
      </c>
    </row>
    <row r="16" spans="1:41" x14ac:dyDescent="0.3">
      <c r="A16">
        <f>Datos!C15</f>
        <v>1.5918E-3</v>
      </c>
      <c r="B16">
        <f>Datos!D15</f>
        <v>0.14866099999999999</v>
      </c>
      <c r="C16">
        <f>Datos!E15</f>
        <v>-2.6662999999999999E-3</v>
      </c>
      <c r="D16" s="5">
        <f>Datos!F15</f>
        <v>0</v>
      </c>
      <c r="E16">
        <f t="shared" si="0"/>
        <v>1</v>
      </c>
      <c r="F16" s="6">
        <f t="shared" si="1"/>
        <v>1</v>
      </c>
      <c r="G16">
        <f t="shared" si="2"/>
        <v>0</v>
      </c>
      <c r="H16">
        <f t="shared" si="3"/>
        <v>2.5852512287609455E-2</v>
      </c>
      <c r="I16" s="5">
        <f t="shared" si="4"/>
        <v>2.5852512287609455E-2</v>
      </c>
      <c r="J16" s="6">
        <f t="shared" si="5"/>
        <v>0.97414748771239057</v>
      </c>
      <c r="K16" s="5">
        <f t="shared" si="6"/>
        <v>-2.6192562047125282E-2</v>
      </c>
      <c r="L16" s="6">
        <f t="shared" si="7"/>
        <v>0</v>
      </c>
      <c r="M16">
        <f t="shared" si="8"/>
        <v>-1.9455815538096422</v>
      </c>
      <c r="N16">
        <f t="shared" si="9"/>
        <v>6.0109803889294357E-2</v>
      </c>
      <c r="O16">
        <f t="shared" si="10"/>
        <v>0.12385968723134182</v>
      </c>
      <c r="S16" t="s">
        <v>44</v>
      </c>
      <c r="T16" s="14">
        <f>-2*T4+(T7+1)*LN(F4003)</f>
        <v>637.68058977982912</v>
      </c>
      <c r="AH16">
        <v>5.4485115490958121E-4</v>
      </c>
      <c r="AI16">
        <v>1</v>
      </c>
      <c r="AJ16">
        <v>0</v>
      </c>
      <c r="AK16">
        <f t="shared" si="15"/>
        <v>12</v>
      </c>
      <c r="AL16">
        <f t="shared" si="16"/>
        <v>0</v>
      </c>
      <c r="AM16">
        <f t="shared" si="12"/>
        <v>0.99694423223834994</v>
      </c>
      <c r="AN16">
        <f t="shared" si="13"/>
        <v>1</v>
      </c>
      <c r="AO16">
        <f t="shared" si="14"/>
        <v>2.5464731347091263E-4</v>
      </c>
    </row>
    <row r="17" spans="1:41" x14ac:dyDescent="0.3">
      <c r="A17">
        <f>Datos!C16</f>
        <v>-4.87345E-2</v>
      </c>
      <c r="B17">
        <f>Datos!D16</f>
        <v>1.6938700000000001E-2</v>
      </c>
      <c r="C17">
        <f>Datos!E16</f>
        <v>8.6358000000000008E-3</v>
      </c>
      <c r="D17" s="5">
        <f>Datos!F16</f>
        <v>0</v>
      </c>
      <c r="E17">
        <f t="shared" si="0"/>
        <v>1</v>
      </c>
      <c r="F17" s="6">
        <f t="shared" si="1"/>
        <v>1</v>
      </c>
      <c r="G17">
        <f t="shared" si="2"/>
        <v>0</v>
      </c>
      <c r="H17">
        <f t="shared" si="3"/>
        <v>3.0361053477695882E-2</v>
      </c>
      <c r="I17" s="5">
        <f t="shared" si="4"/>
        <v>3.0361053477695882E-2</v>
      </c>
      <c r="J17" s="6">
        <f t="shared" si="5"/>
        <v>0.96963894652230409</v>
      </c>
      <c r="K17" s="5">
        <f t="shared" si="6"/>
        <v>-3.0831496855896326E-2</v>
      </c>
      <c r="L17" s="6">
        <f t="shared" si="7"/>
        <v>0</v>
      </c>
      <c r="M17">
        <f t="shared" si="8"/>
        <v>-1.87551355144256</v>
      </c>
      <c r="N17">
        <f t="shared" si="9"/>
        <v>6.8720063722650812E-2</v>
      </c>
      <c r="O17">
        <f t="shared" si="10"/>
        <v>0.13794384631661394</v>
      </c>
      <c r="AH17">
        <v>5.9291733986049336E-4</v>
      </c>
      <c r="AI17">
        <v>1</v>
      </c>
      <c r="AJ17">
        <v>0</v>
      </c>
      <c r="AK17">
        <f t="shared" si="15"/>
        <v>13</v>
      </c>
      <c r="AL17">
        <f t="shared" si="16"/>
        <v>0</v>
      </c>
      <c r="AM17">
        <f t="shared" si="12"/>
        <v>0.99668958492487902</v>
      </c>
      <c r="AN17">
        <f t="shared" si="13"/>
        <v>1</v>
      </c>
      <c r="AO17">
        <f t="shared" si="14"/>
        <v>2.5464731347080161E-4</v>
      </c>
    </row>
    <row r="18" spans="1:41" x14ac:dyDescent="0.3">
      <c r="A18">
        <f>Datos!C17</f>
        <v>-3.41435E-2</v>
      </c>
      <c r="B18">
        <f>Datos!D17</f>
        <v>-1.33432E-2</v>
      </c>
      <c r="C18">
        <f>Datos!E17</f>
        <v>2.3561700000000001E-2</v>
      </c>
      <c r="D18" s="5">
        <f>Datos!F17</f>
        <v>0</v>
      </c>
      <c r="E18">
        <f t="shared" si="0"/>
        <v>1</v>
      </c>
      <c r="F18" s="6">
        <f t="shared" si="1"/>
        <v>1</v>
      </c>
      <c r="G18">
        <f t="shared" si="2"/>
        <v>0</v>
      </c>
      <c r="H18">
        <f t="shared" si="3"/>
        <v>2.7242129816553717E-2</v>
      </c>
      <c r="I18" s="5">
        <f t="shared" si="4"/>
        <v>2.7242129816553717E-2</v>
      </c>
      <c r="J18" s="6">
        <f t="shared" si="5"/>
        <v>0.97275787018344628</v>
      </c>
      <c r="K18" s="5">
        <f t="shared" si="6"/>
        <v>-2.7620076496441982E-2</v>
      </c>
      <c r="L18" s="6">
        <f t="shared" si="7"/>
        <v>0</v>
      </c>
      <c r="M18">
        <f t="shared" si="8"/>
        <v>-1.9229664803161728</v>
      </c>
      <c r="N18">
        <f t="shared" si="9"/>
        <v>6.2797590416101515E-2</v>
      </c>
      <c r="O18">
        <f t="shared" si="10"/>
        <v>0.12830699349906677</v>
      </c>
      <c r="AH18">
        <v>6.1229712835416436E-4</v>
      </c>
      <c r="AI18">
        <v>1</v>
      </c>
      <c r="AJ18">
        <v>0</v>
      </c>
      <c r="AK18">
        <f t="shared" si="15"/>
        <v>14</v>
      </c>
      <c r="AL18">
        <f t="shared" si="16"/>
        <v>0</v>
      </c>
      <c r="AM18">
        <f t="shared" si="12"/>
        <v>0.99643493761140822</v>
      </c>
      <c r="AN18">
        <f t="shared" si="13"/>
        <v>1</v>
      </c>
      <c r="AO18">
        <f t="shared" si="14"/>
        <v>2.5464731347091263E-4</v>
      </c>
    </row>
    <row r="19" spans="1:41" x14ac:dyDescent="0.3">
      <c r="A19">
        <f>Datos!C18</f>
        <v>-3.4844300000000002E-2</v>
      </c>
      <c r="B19">
        <f>Datos!D18</f>
        <v>-4.1509200000000003E-2</v>
      </c>
      <c r="C19">
        <f>Datos!E18</f>
        <v>1.73981E-2</v>
      </c>
      <c r="D19" s="5">
        <f>Datos!F18</f>
        <v>0</v>
      </c>
      <c r="E19">
        <f t="shared" si="0"/>
        <v>1</v>
      </c>
      <c r="F19" s="6">
        <f t="shared" si="1"/>
        <v>1</v>
      </c>
      <c r="G19">
        <f t="shared" si="2"/>
        <v>0</v>
      </c>
      <c r="H19">
        <f t="shared" si="3"/>
        <v>3.0893334018161137E-2</v>
      </c>
      <c r="I19" s="5">
        <f t="shared" si="4"/>
        <v>3.0893334018161137E-2</v>
      </c>
      <c r="J19" s="6">
        <f t="shared" si="5"/>
        <v>0.96910666598183881</v>
      </c>
      <c r="K19" s="5">
        <f t="shared" si="6"/>
        <v>-3.1380594736924353E-2</v>
      </c>
      <c r="L19" s="6">
        <f t="shared" si="7"/>
        <v>0</v>
      </c>
      <c r="M19">
        <f t="shared" si="8"/>
        <v>-1.8678235623738189</v>
      </c>
      <c r="N19">
        <f t="shared" si="9"/>
        <v>6.971631156419246E-2</v>
      </c>
      <c r="O19">
        <f t="shared" si="10"/>
        <v>0.1395440540388197</v>
      </c>
      <c r="AH19">
        <v>6.2331106724313238E-4</v>
      </c>
      <c r="AI19">
        <v>1</v>
      </c>
      <c r="AJ19">
        <v>0</v>
      </c>
      <c r="AK19">
        <f t="shared" si="15"/>
        <v>15</v>
      </c>
      <c r="AL19">
        <f t="shared" si="16"/>
        <v>0</v>
      </c>
      <c r="AM19">
        <f t="shared" si="12"/>
        <v>0.99618029029793731</v>
      </c>
      <c r="AN19">
        <f t="shared" si="13"/>
        <v>1</v>
      </c>
      <c r="AO19">
        <f t="shared" si="14"/>
        <v>2.5464731347080161E-4</v>
      </c>
    </row>
    <row r="20" spans="1:41" x14ac:dyDescent="0.3">
      <c r="A20">
        <f>Datos!C19</f>
        <v>2.37284E-2</v>
      </c>
      <c r="B20">
        <f>Datos!D19</f>
        <v>4.6904599999999998E-2</v>
      </c>
      <c r="C20">
        <f>Datos!E19</f>
        <v>4.72968E-2</v>
      </c>
      <c r="D20" s="5">
        <f>Datos!F19</f>
        <v>0</v>
      </c>
      <c r="E20">
        <f t="shared" si="0"/>
        <v>1</v>
      </c>
      <c r="F20" s="6">
        <f t="shared" si="1"/>
        <v>1</v>
      </c>
      <c r="G20">
        <f t="shared" si="2"/>
        <v>0</v>
      </c>
      <c r="H20">
        <f t="shared" si="3"/>
        <v>1.7854598287483113E-2</v>
      </c>
      <c r="I20" s="5">
        <f t="shared" si="4"/>
        <v>1.7854598287483113E-2</v>
      </c>
      <c r="J20" s="6">
        <f t="shared" si="5"/>
        <v>0.98214540171251685</v>
      </c>
      <c r="K20" s="5">
        <f t="shared" si="6"/>
        <v>-1.8015914671471907E-2</v>
      </c>
      <c r="L20" s="6">
        <f t="shared" si="7"/>
        <v>100</v>
      </c>
      <c r="M20">
        <f t="shared" si="8"/>
        <v>-2.1002233691691048</v>
      </c>
      <c r="N20">
        <f t="shared" si="9"/>
        <v>4.396296810531599E-2</v>
      </c>
      <c r="O20">
        <f t="shared" si="10"/>
        <v>9.6014226680162712E-2</v>
      </c>
      <c r="AH20">
        <v>6.8623368872238247E-4</v>
      </c>
      <c r="AI20">
        <v>1</v>
      </c>
      <c r="AJ20">
        <v>0</v>
      </c>
      <c r="AK20">
        <f t="shared" si="15"/>
        <v>16</v>
      </c>
      <c r="AL20">
        <f t="shared" si="16"/>
        <v>0</v>
      </c>
      <c r="AM20">
        <f t="shared" si="12"/>
        <v>0.99592564298446651</v>
      </c>
      <c r="AN20">
        <f t="shared" si="13"/>
        <v>1</v>
      </c>
      <c r="AO20">
        <f t="shared" si="14"/>
        <v>2.5464731347080161E-4</v>
      </c>
    </row>
    <row r="21" spans="1:41" x14ac:dyDescent="0.3">
      <c r="A21">
        <f>Datos!C20</f>
        <v>1.53945E-2</v>
      </c>
      <c r="B21">
        <f>Datos!D20</f>
        <v>7.6581200000000002E-2</v>
      </c>
      <c r="C21">
        <f>Datos!E20</f>
        <v>3.4475400000000003E-2</v>
      </c>
      <c r="D21" s="5">
        <f>Datos!F20</f>
        <v>0</v>
      </c>
      <c r="E21">
        <f t="shared" si="0"/>
        <v>1</v>
      </c>
      <c r="F21" s="6">
        <f t="shared" si="1"/>
        <v>1</v>
      </c>
      <c r="G21">
        <f t="shared" si="2"/>
        <v>0</v>
      </c>
      <c r="H21">
        <f t="shared" si="3"/>
        <v>1.9540206762969234E-2</v>
      </c>
      <c r="I21" s="5">
        <f t="shared" si="4"/>
        <v>1.9540206762969234E-2</v>
      </c>
      <c r="J21" s="6">
        <f t="shared" si="5"/>
        <v>0.98045979323703081</v>
      </c>
      <c r="K21" s="5">
        <f t="shared" si="6"/>
        <v>-1.9733640574046925E-2</v>
      </c>
      <c r="L21" s="6">
        <f t="shared" si="7"/>
        <v>100</v>
      </c>
      <c r="M21">
        <f t="shared" si="8"/>
        <v>-2.0633391854931</v>
      </c>
      <c r="N21">
        <f t="shared" si="9"/>
        <v>4.7471638503678804E-2</v>
      </c>
      <c r="O21">
        <f t="shared" si="10"/>
        <v>0.10224647827259051</v>
      </c>
      <c r="AH21">
        <v>6.9155561029443213E-4</v>
      </c>
      <c r="AI21">
        <v>1</v>
      </c>
      <c r="AJ21">
        <v>0</v>
      </c>
      <c r="AK21">
        <f t="shared" si="15"/>
        <v>17</v>
      </c>
      <c r="AL21">
        <f t="shared" si="16"/>
        <v>0</v>
      </c>
      <c r="AM21">
        <f t="shared" si="12"/>
        <v>0.99567099567099571</v>
      </c>
      <c r="AN21">
        <f t="shared" si="13"/>
        <v>1</v>
      </c>
      <c r="AO21">
        <f t="shared" si="14"/>
        <v>2.5464731347091263E-4</v>
      </c>
    </row>
    <row r="22" spans="1:41" x14ac:dyDescent="0.3">
      <c r="A22">
        <f>Datos!C21</f>
        <v>2.5840800000000001E-2</v>
      </c>
      <c r="B22">
        <f>Datos!D21</f>
        <v>0.1059324</v>
      </c>
      <c r="C22">
        <f>Datos!E21</f>
        <v>4.3509800000000001E-2</v>
      </c>
      <c r="D22" s="5">
        <f>Datos!F21</f>
        <v>0</v>
      </c>
      <c r="E22">
        <f t="shared" si="0"/>
        <v>1</v>
      </c>
      <c r="F22" s="6">
        <f t="shared" si="1"/>
        <v>1</v>
      </c>
      <c r="G22">
        <f t="shared" si="2"/>
        <v>0</v>
      </c>
      <c r="H22">
        <f t="shared" si="3"/>
        <v>1.6385840273553012E-2</v>
      </c>
      <c r="I22" s="5">
        <f t="shared" si="4"/>
        <v>1.6385840273553012E-2</v>
      </c>
      <c r="J22" s="6">
        <f t="shared" si="5"/>
        <v>0.98361415972644695</v>
      </c>
      <c r="K22" s="5">
        <f t="shared" si="6"/>
        <v>-1.6521572925858496E-2</v>
      </c>
      <c r="L22" s="6">
        <f t="shared" si="7"/>
        <v>100</v>
      </c>
      <c r="M22">
        <f t="shared" si="8"/>
        <v>-2.134869386789132</v>
      </c>
      <c r="N22">
        <f t="shared" si="9"/>
        <v>4.0853115958578337E-2</v>
      </c>
      <c r="O22">
        <f t="shared" si="10"/>
        <v>9.0394028989360192E-2</v>
      </c>
      <c r="AH22">
        <v>6.9776658973476065E-4</v>
      </c>
      <c r="AI22">
        <v>1</v>
      </c>
      <c r="AJ22">
        <v>0</v>
      </c>
      <c r="AK22">
        <f t="shared" si="15"/>
        <v>18</v>
      </c>
      <c r="AL22">
        <f t="shared" si="16"/>
        <v>0</v>
      </c>
      <c r="AM22">
        <f t="shared" si="12"/>
        <v>0.99541634835752479</v>
      </c>
      <c r="AN22">
        <f t="shared" si="13"/>
        <v>1</v>
      </c>
      <c r="AO22">
        <f t="shared" si="14"/>
        <v>2.5464731347080161E-4</v>
      </c>
    </row>
    <row r="23" spans="1:41" x14ac:dyDescent="0.3">
      <c r="A23">
        <f>Datos!C22</f>
        <v>9.5810000000000003E-4</v>
      </c>
      <c r="B23">
        <f>Datos!D22</f>
        <v>0.1224919</v>
      </c>
      <c r="C23">
        <f>Datos!E22</f>
        <v>3.6776299999999998E-2</v>
      </c>
      <c r="D23" s="5">
        <f>Datos!F22</f>
        <v>0</v>
      </c>
      <c r="E23">
        <f t="shared" si="0"/>
        <v>1</v>
      </c>
      <c r="F23" s="6">
        <f t="shared" si="1"/>
        <v>1</v>
      </c>
      <c r="G23">
        <f t="shared" si="2"/>
        <v>0</v>
      </c>
      <c r="H23">
        <f t="shared" si="3"/>
        <v>1.7282880701275087E-2</v>
      </c>
      <c r="I23" s="5">
        <f t="shared" si="4"/>
        <v>1.7282880701275087E-2</v>
      </c>
      <c r="J23" s="6">
        <f t="shared" si="5"/>
        <v>0.98271711929872496</v>
      </c>
      <c r="K23" s="5">
        <f t="shared" si="6"/>
        <v>-1.7433973089066947E-2</v>
      </c>
      <c r="L23" s="6">
        <f t="shared" si="7"/>
        <v>100</v>
      </c>
      <c r="M23">
        <f t="shared" si="8"/>
        <v>-2.113409174324798</v>
      </c>
      <c r="N23">
        <f t="shared" si="9"/>
        <v>4.2758481643325456E-2</v>
      </c>
      <c r="O23">
        <f t="shared" si="10"/>
        <v>9.384858278715541E-2</v>
      </c>
      <c r="AH23">
        <v>7.2577460434298721E-4</v>
      </c>
      <c r="AI23">
        <v>1</v>
      </c>
      <c r="AJ23">
        <v>0</v>
      </c>
      <c r="AK23">
        <f t="shared" si="15"/>
        <v>19</v>
      </c>
      <c r="AL23">
        <f t="shared" si="16"/>
        <v>0</v>
      </c>
      <c r="AM23">
        <f t="shared" si="12"/>
        <v>0.99516170104405399</v>
      </c>
      <c r="AN23">
        <f t="shared" si="13"/>
        <v>1</v>
      </c>
      <c r="AO23">
        <f t="shared" si="14"/>
        <v>2.5464731347080161E-4</v>
      </c>
    </row>
    <row r="24" spans="1:41" x14ac:dyDescent="0.3">
      <c r="A24">
        <f>Datos!C23</f>
        <v>3.9468799999999998E-2</v>
      </c>
      <c r="B24">
        <f>Datos!D23</f>
        <v>0.14383109999999999</v>
      </c>
      <c r="C24">
        <f>Datos!E23</f>
        <v>2.4667000000000001E-2</v>
      </c>
      <c r="D24" s="5">
        <f>Datos!F23</f>
        <v>0</v>
      </c>
      <c r="E24">
        <f t="shared" si="0"/>
        <v>1</v>
      </c>
      <c r="F24" s="6">
        <f t="shared" si="1"/>
        <v>1</v>
      </c>
      <c r="G24">
        <f t="shared" si="2"/>
        <v>0</v>
      </c>
      <c r="H24">
        <f t="shared" si="3"/>
        <v>1.8795165001426639E-2</v>
      </c>
      <c r="I24" s="5">
        <f t="shared" si="4"/>
        <v>1.8795165001426639E-2</v>
      </c>
      <c r="J24" s="6">
        <f t="shared" si="5"/>
        <v>0.98120483499857336</v>
      </c>
      <c r="K24" s="5">
        <f t="shared" si="6"/>
        <v>-1.8974038971772609E-2</v>
      </c>
      <c r="L24" s="6">
        <f t="shared" si="7"/>
        <v>100</v>
      </c>
      <c r="M24">
        <f t="shared" si="8"/>
        <v>-2.0792940682685841</v>
      </c>
      <c r="N24">
        <f t="shared" si="9"/>
        <v>4.592845385096566E-2</v>
      </c>
      <c r="O24">
        <f t="shared" si="10"/>
        <v>9.9519068234287564E-2</v>
      </c>
      <c r="AH24">
        <v>7.5352718310186238E-4</v>
      </c>
      <c r="AI24">
        <v>1</v>
      </c>
      <c r="AJ24">
        <v>0</v>
      </c>
      <c r="AK24">
        <f t="shared" si="15"/>
        <v>20</v>
      </c>
      <c r="AL24">
        <f t="shared" si="16"/>
        <v>0</v>
      </c>
      <c r="AM24">
        <f t="shared" si="12"/>
        <v>0.99490705373058319</v>
      </c>
      <c r="AN24">
        <f t="shared" si="13"/>
        <v>1</v>
      </c>
      <c r="AO24">
        <f t="shared" si="14"/>
        <v>2.5464731347091263E-4</v>
      </c>
    </row>
    <row r="25" spans="1:41" x14ac:dyDescent="0.3">
      <c r="A25">
        <f>Datos!C24</f>
        <v>-4.5802000000000002E-2</v>
      </c>
      <c r="B25">
        <f>Datos!D24</f>
        <v>0.14746719999999999</v>
      </c>
      <c r="C25">
        <f>Datos!E24</f>
        <v>4.2033500000000001E-2</v>
      </c>
      <c r="D25" s="5">
        <f>Datos!F24</f>
        <v>0</v>
      </c>
      <c r="E25">
        <f t="shared" si="0"/>
        <v>1</v>
      </c>
      <c r="F25" s="6">
        <f t="shared" si="1"/>
        <v>1</v>
      </c>
      <c r="G25">
        <f t="shared" si="2"/>
        <v>0</v>
      </c>
      <c r="H25">
        <f t="shared" si="3"/>
        <v>1.5602132169443212E-2</v>
      </c>
      <c r="I25" s="5">
        <f t="shared" si="4"/>
        <v>1.5602132169443212E-2</v>
      </c>
      <c r="J25" s="6">
        <f t="shared" si="5"/>
        <v>0.98439786783055683</v>
      </c>
      <c r="K25" s="5">
        <f t="shared" si="6"/>
        <v>-1.5725126425976066E-2</v>
      </c>
      <c r="L25" s="6">
        <f t="shared" si="7"/>
        <v>100</v>
      </c>
      <c r="M25">
        <f t="shared" si="8"/>
        <v>-2.1544581016472915</v>
      </c>
      <c r="N25">
        <f t="shared" si="9"/>
        <v>3.9172379345133575E-2</v>
      </c>
      <c r="O25">
        <f t="shared" si="10"/>
        <v>8.7316367387779897E-2</v>
      </c>
      <c r="AH25">
        <v>7.7734131897710783E-4</v>
      </c>
      <c r="AI25">
        <v>1</v>
      </c>
      <c r="AJ25">
        <v>0</v>
      </c>
      <c r="AK25">
        <f t="shared" si="15"/>
        <v>21</v>
      </c>
      <c r="AL25">
        <f t="shared" si="16"/>
        <v>0</v>
      </c>
      <c r="AM25">
        <f t="shared" si="12"/>
        <v>0.99465240641711228</v>
      </c>
      <c r="AN25">
        <f t="shared" si="13"/>
        <v>1</v>
      </c>
      <c r="AO25">
        <f t="shared" si="14"/>
        <v>2.5464731347080161E-4</v>
      </c>
    </row>
    <row r="26" spans="1:41" x14ac:dyDescent="0.3">
      <c r="A26">
        <f>Datos!C25</f>
        <v>-1.2081400000000001E-2</v>
      </c>
      <c r="B26">
        <f>Datos!D25</f>
        <v>0.14284669999999999</v>
      </c>
      <c r="C26">
        <f>Datos!E25</f>
        <v>3.6204699999999999E-2</v>
      </c>
      <c r="D26" s="5">
        <f>Datos!F25</f>
        <v>0</v>
      </c>
      <c r="E26">
        <f t="shared" si="0"/>
        <v>1</v>
      </c>
      <c r="F26" s="6">
        <f t="shared" si="1"/>
        <v>1</v>
      </c>
      <c r="G26">
        <f t="shared" si="2"/>
        <v>0</v>
      </c>
      <c r="H26">
        <f t="shared" si="3"/>
        <v>1.6712928020310266E-2</v>
      </c>
      <c r="I26" s="5">
        <f t="shared" si="4"/>
        <v>1.6712928020310266E-2</v>
      </c>
      <c r="J26" s="6">
        <f t="shared" si="5"/>
        <v>0.98328707197968979</v>
      </c>
      <c r="K26" s="5">
        <f t="shared" si="6"/>
        <v>-1.6854164867436131E-2</v>
      </c>
      <c r="L26" s="6">
        <f t="shared" si="7"/>
        <v>100</v>
      </c>
      <c r="M26">
        <f t="shared" si="8"/>
        <v>-2.1269305263601921</v>
      </c>
      <c r="N26">
        <f t="shared" si="9"/>
        <v>4.1550103563279081E-2</v>
      </c>
      <c r="O26">
        <f t="shared" si="10"/>
        <v>9.1661876904657463E-2</v>
      </c>
      <c r="AH26">
        <v>7.9664713588149902E-4</v>
      </c>
      <c r="AI26">
        <v>1</v>
      </c>
      <c r="AJ26">
        <v>0</v>
      </c>
      <c r="AK26">
        <f t="shared" si="15"/>
        <v>22</v>
      </c>
      <c r="AL26">
        <f t="shared" si="16"/>
        <v>0</v>
      </c>
      <c r="AM26">
        <f t="shared" si="12"/>
        <v>0.99439775910364148</v>
      </c>
      <c r="AN26">
        <f t="shared" si="13"/>
        <v>1</v>
      </c>
      <c r="AO26">
        <f t="shared" si="14"/>
        <v>2.5464731347091263E-4</v>
      </c>
    </row>
    <row r="27" spans="1:41" x14ac:dyDescent="0.3">
      <c r="A27">
        <f>Datos!C26</f>
        <v>-1.0013000000000001E-3</v>
      </c>
      <c r="B27">
        <f>Datos!D26</f>
        <v>0.15111330000000001</v>
      </c>
      <c r="C27">
        <f>Datos!E26</f>
        <v>3.3298899999999999E-2</v>
      </c>
      <c r="D27" s="5">
        <f>Datos!F26</f>
        <v>0</v>
      </c>
      <c r="E27">
        <f t="shared" si="0"/>
        <v>1</v>
      </c>
      <c r="F27" s="6">
        <f t="shared" si="1"/>
        <v>1</v>
      </c>
      <c r="G27">
        <f t="shared" si="2"/>
        <v>0</v>
      </c>
      <c r="H27">
        <f t="shared" si="3"/>
        <v>1.6926487969452311E-2</v>
      </c>
      <c r="I27" s="5">
        <f t="shared" si="4"/>
        <v>1.6926487969452311E-2</v>
      </c>
      <c r="J27" s="6">
        <f t="shared" si="5"/>
        <v>0.98307351203054771</v>
      </c>
      <c r="K27" s="5">
        <f t="shared" si="6"/>
        <v>-1.7071378283651188E-2</v>
      </c>
      <c r="L27" s="6">
        <f t="shared" si="7"/>
        <v>100</v>
      </c>
      <c r="M27">
        <f t="shared" si="8"/>
        <v>-2.121818577906875</v>
      </c>
      <c r="N27">
        <f t="shared" si="9"/>
        <v>4.2003783896626859E-2</v>
      </c>
      <c r="O27">
        <f t="shared" si="10"/>
        <v>9.2484543281246348E-2</v>
      </c>
      <c r="AH27">
        <v>8.283960757820406E-4</v>
      </c>
      <c r="AI27">
        <v>1</v>
      </c>
      <c r="AJ27">
        <v>0</v>
      </c>
      <c r="AK27">
        <f t="shared" si="15"/>
        <v>23</v>
      </c>
      <c r="AL27">
        <f t="shared" si="16"/>
        <v>0</v>
      </c>
      <c r="AM27">
        <f t="shared" si="12"/>
        <v>0.99414311179017056</v>
      </c>
      <c r="AN27">
        <f t="shared" si="13"/>
        <v>1</v>
      </c>
      <c r="AO27">
        <f t="shared" si="14"/>
        <v>2.5464731347080161E-4</v>
      </c>
    </row>
    <row r="28" spans="1:41" x14ac:dyDescent="0.3">
      <c r="A28">
        <f>Datos!C27</f>
        <v>9.7894999999999996E-3</v>
      </c>
      <c r="B28">
        <f>Datos!D27</f>
        <v>0.14604919999999999</v>
      </c>
      <c r="C28">
        <f>Datos!E27</f>
        <v>4.2586600000000002E-2</v>
      </c>
      <c r="D28" s="5">
        <f>Datos!F27</f>
        <v>0</v>
      </c>
      <c r="E28">
        <f t="shared" si="0"/>
        <v>1</v>
      </c>
      <c r="F28" s="6">
        <f t="shared" si="1"/>
        <v>1</v>
      </c>
      <c r="G28">
        <f t="shared" si="2"/>
        <v>0</v>
      </c>
      <c r="H28">
        <f t="shared" si="3"/>
        <v>1.5236134477990293E-2</v>
      </c>
      <c r="I28" s="5">
        <f t="shared" si="4"/>
        <v>1.5236134477990293E-2</v>
      </c>
      <c r="J28" s="6">
        <f t="shared" si="5"/>
        <v>0.98476386552200967</v>
      </c>
      <c r="K28" s="5">
        <f t="shared" si="6"/>
        <v>-1.5353396984490047E-2</v>
      </c>
      <c r="L28" s="6">
        <f t="shared" si="7"/>
        <v>100</v>
      </c>
      <c r="M28">
        <f t="shared" si="8"/>
        <v>-2.1638968213055807</v>
      </c>
      <c r="N28">
        <f t="shared" si="9"/>
        <v>3.8382131245677527E-2</v>
      </c>
      <c r="O28">
        <f t="shared" si="10"/>
        <v>8.5859113767108933E-2</v>
      </c>
      <c r="AH28">
        <v>8.4446838168310691E-4</v>
      </c>
      <c r="AI28">
        <v>1</v>
      </c>
      <c r="AJ28">
        <v>0</v>
      </c>
      <c r="AK28">
        <f t="shared" si="15"/>
        <v>24</v>
      </c>
      <c r="AL28">
        <f t="shared" si="16"/>
        <v>0</v>
      </c>
      <c r="AM28">
        <f t="shared" si="12"/>
        <v>0.99388846447669976</v>
      </c>
      <c r="AN28">
        <f t="shared" si="13"/>
        <v>1</v>
      </c>
      <c r="AO28">
        <f t="shared" si="14"/>
        <v>2.5464731347080161E-4</v>
      </c>
    </row>
    <row r="29" spans="1:41" x14ac:dyDescent="0.3">
      <c r="A29">
        <f>Datos!C28</f>
        <v>-7.9076000000000007E-3</v>
      </c>
      <c r="B29">
        <f>Datos!D28</f>
        <v>0.16433829999999999</v>
      </c>
      <c r="C29">
        <f>Datos!E28</f>
        <v>4.5520600000000001E-2</v>
      </c>
      <c r="D29" s="5">
        <f>Datos!F28</f>
        <v>0</v>
      </c>
      <c r="E29">
        <f t="shared" si="0"/>
        <v>1</v>
      </c>
      <c r="F29" s="6">
        <f t="shared" si="1"/>
        <v>1</v>
      </c>
      <c r="G29">
        <f t="shared" si="2"/>
        <v>0</v>
      </c>
      <c r="H29">
        <f t="shared" si="3"/>
        <v>1.4193265147566785E-2</v>
      </c>
      <c r="I29" s="5">
        <f t="shared" si="4"/>
        <v>1.4193265147566785E-2</v>
      </c>
      <c r="J29" s="6">
        <f t="shared" si="5"/>
        <v>0.9858067348524332</v>
      </c>
      <c r="K29" s="5">
        <f t="shared" si="6"/>
        <v>-1.4294952869281747E-2</v>
      </c>
      <c r="L29" s="6">
        <f t="shared" si="7"/>
        <v>100</v>
      </c>
      <c r="M29">
        <f t="shared" si="8"/>
        <v>-2.1919027386645746</v>
      </c>
      <c r="N29">
        <f t="shared" si="9"/>
        <v>3.6111014799342582E-2</v>
      </c>
      <c r="O29">
        <f t="shared" si="10"/>
        <v>8.1633254618792075E-2</v>
      </c>
      <c r="AH29">
        <v>8.8561292159333054E-4</v>
      </c>
      <c r="AI29">
        <v>1</v>
      </c>
      <c r="AJ29">
        <v>0</v>
      </c>
      <c r="AK29">
        <f t="shared" si="15"/>
        <v>25</v>
      </c>
      <c r="AL29">
        <f t="shared" si="16"/>
        <v>0</v>
      </c>
      <c r="AM29">
        <f t="shared" si="12"/>
        <v>0.99363381716322896</v>
      </c>
      <c r="AN29">
        <f t="shared" si="13"/>
        <v>1</v>
      </c>
      <c r="AO29">
        <f t="shared" si="14"/>
        <v>2.5464731347091263E-4</v>
      </c>
    </row>
    <row r="30" spans="1:41" x14ac:dyDescent="0.3">
      <c r="A30">
        <f>Datos!C29</f>
        <v>0.1523052</v>
      </c>
      <c r="B30">
        <f>Datos!D29</f>
        <v>0.42399959999999998</v>
      </c>
      <c r="C30">
        <f>Datos!E29</f>
        <v>9.6685999999999994E-2</v>
      </c>
      <c r="D30" s="5">
        <f>Datos!F29</f>
        <v>0</v>
      </c>
      <c r="E30">
        <f t="shared" si="0"/>
        <v>1</v>
      </c>
      <c r="F30" s="6">
        <f t="shared" si="1"/>
        <v>1</v>
      </c>
      <c r="G30">
        <f t="shared" si="2"/>
        <v>0</v>
      </c>
      <c r="H30">
        <f t="shared" si="3"/>
        <v>3.5192364881342047E-3</v>
      </c>
      <c r="I30" s="5">
        <f t="shared" si="4"/>
        <v>3.5192364881342047E-3</v>
      </c>
      <c r="J30" s="6">
        <f t="shared" si="5"/>
        <v>0.99648076351186576</v>
      </c>
      <c r="K30" s="5">
        <f t="shared" si="6"/>
        <v>-3.5254435679306058E-3</v>
      </c>
      <c r="L30" s="6">
        <f t="shared" si="7"/>
        <v>100</v>
      </c>
      <c r="M30">
        <f t="shared" si="8"/>
        <v>-2.6950184681872105</v>
      </c>
      <c r="N30">
        <f t="shared" si="9"/>
        <v>1.0561913598521339E-2</v>
      </c>
      <c r="O30">
        <f t="shared" si="10"/>
        <v>2.8677422830538452E-2</v>
      </c>
      <c r="AH30">
        <v>8.9727182162889496E-4</v>
      </c>
      <c r="AI30">
        <v>1</v>
      </c>
      <c r="AJ30">
        <v>0</v>
      </c>
      <c r="AK30">
        <f t="shared" si="15"/>
        <v>26</v>
      </c>
      <c r="AL30">
        <f t="shared" si="16"/>
        <v>0</v>
      </c>
      <c r="AM30">
        <f t="shared" si="12"/>
        <v>0.99337916984975805</v>
      </c>
      <c r="AN30">
        <f t="shared" si="13"/>
        <v>1</v>
      </c>
      <c r="AO30">
        <f t="shared" si="14"/>
        <v>2.5464731347080161E-4</v>
      </c>
    </row>
    <row r="31" spans="1:41" x14ac:dyDescent="0.3">
      <c r="A31">
        <f>Datos!C30</f>
        <v>0.23382030000000001</v>
      </c>
      <c r="B31">
        <f>Datos!D30</f>
        <v>0.46695249999999999</v>
      </c>
      <c r="C31">
        <f>Datos!E30</f>
        <v>9.2200799999999999E-2</v>
      </c>
      <c r="D31" s="5">
        <f>Datos!F30</f>
        <v>0</v>
      </c>
      <c r="E31">
        <f t="shared" si="0"/>
        <v>1</v>
      </c>
      <c r="F31" s="6">
        <f t="shared" si="1"/>
        <v>1</v>
      </c>
      <c r="G31">
        <f t="shared" si="2"/>
        <v>0</v>
      </c>
      <c r="H31">
        <f t="shared" si="3"/>
        <v>3.230849764697083E-3</v>
      </c>
      <c r="I31" s="5">
        <f t="shared" si="4"/>
        <v>3.230849764697083E-3</v>
      </c>
      <c r="J31" s="6">
        <f t="shared" si="5"/>
        <v>0.99676915023530288</v>
      </c>
      <c r="K31" s="5">
        <f t="shared" si="6"/>
        <v>-3.2360802287322442E-3</v>
      </c>
      <c r="L31" s="6">
        <f t="shared" si="7"/>
        <v>100</v>
      </c>
      <c r="M31">
        <f t="shared" si="8"/>
        <v>-2.7233835289303636</v>
      </c>
      <c r="N31">
        <f t="shared" si="9"/>
        <v>9.7806683773398583E-3</v>
      </c>
      <c r="O31">
        <f t="shared" si="10"/>
        <v>2.6819131288336122E-2</v>
      </c>
      <c r="AH31">
        <v>9.0441283763155824E-4</v>
      </c>
      <c r="AI31">
        <v>1</v>
      </c>
      <c r="AJ31">
        <v>0</v>
      </c>
      <c r="AK31">
        <f t="shared" si="15"/>
        <v>27</v>
      </c>
      <c r="AL31">
        <f t="shared" si="16"/>
        <v>0</v>
      </c>
      <c r="AM31">
        <f t="shared" si="12"/>
        <v>0.99312452253628725</v>
      </c>
      <c r="AN31">
        <f t="shared" si="13"/>
        <v>1</v>
      </c>
      <c r="AO31">
        <f t="shared" si="14"/>
        <v>2.5464731347080161E-4</v>
      </c>
    </row>
    <row r="32" spans="1:41" x14ac:dyDescent="0.3">
      <c r="A32">
        <f>Datos!C31</f>
        <v>4.7898799999999998E-2</v>
      </c>
      <c r="B32">
        <f>Datos!D31</f>
        <v>0.31650410000000001</v>
      </c>
      <c r="C32">
        <f>Datos!E31</f>
        <v>8.3631700000000003E-2</v>
      </c>
      <c r="D32" s="5">
        <f>Datos!F31</f>
        <v>0</v>
      </c>
      <c r="E32">
        <f t="shared" si="0"/>
        <v>1</v>
      </c>
      <c r="F32" s="6">
        <f t="shared" si="1"/>
        <v>1</v>
      </c>
      <c r="G32">
        <f t="shared" si="2"/>
        <v>0</v>
      </c>
      <c r="H32">
        <f t="shared" si="3"/>
        <v>5.8568035079788914E-3</v>
      </c>
      <c r="I32" s="5">
        <f t="shared" si="4"/>
        <v>5.8568035079788914E-3</v>
      </c>
      <c r="J32" s="6">
        <f t="shared" si="5"/>
        <v>0.9941431964920211</v>
      </c>
      <c r="K32" s="5">
        <f t="shared" si="6"/>
        <v>-5.874021844167735E-3</v>
      </c>
      <c r="L32" s="6">
        <f t="shared" si="7"/>
        <v>100</v>
      </c>
      <c r="M32">
        <f t="shared" si="8"/>
        <v>-2.5206567003691553</v>
      </c>
      <c r="N32">
        <f t="shared" si="9"/>
        <v>1.6642532964278142E-2</v>
      </c>
      <c r="O32">
        <f t="shared" si="10"/>
        <v>4.2477500241917578E-2</v>
      </c>
      <c r="AH32">
        <v>9.3267867741999612E-4</v>
      </c>
      <c r="AI32">
        <v>1</v>
      </c>
      <c r="AJ32">
        <v>0</v>
      </c>
      <c r="AK32">
        <f t="shared" si="15"/>
        <v>28</v>
      </c>
      <c r="AL32">
        <f t="shared" si="16"/>
        <v>0</v>
      </c>
      <c r="AM32">
        <f t="shared" si="12"/>
        <v>0.99286987522281644</v>
      </c>
      <c r="AN32">
        <f t="shared" si="13"/>
        <v>1</v>
      </c>
      <c r="AO32">
        <f t="shared" si="14"/>
        <v>2.5464731347091263E-4</v>
      </c>
    </row>
    <row r="33" spans="1:41" x14ac:dyDescent="0.3">
      <c r="A33">
        <f>Datos!C32</f>
        <v>0.1230267</v>
      </c>
      <c r="B33">
        <f>Datos!D32</f>
        <v>0.36383959999999999</v>
      </c>
      <c r="C33">
        <f>Datos!E32</f>
        <v>7.2795799999999994E-2</v>
      </c>
      <c r="D33" s="5">
        <f>Datos!F32</f>
        <v>0</v>
      </c>
      <c r="E33">
        <f t="shared" si="0"/>
        <v>1</v>
      </c>
      <c r="F33" s="6">
        <f t="shared" si="1"/>
        <v>1</v>
      </c>
      <c r="G33">
        <f t="shared" si="2"/>
        <v>0</v>
      </c>
      <c r="H33">
        <f t="shared" si="3"/>
        <v>5.847532787373399E-3</v>
      </c>
      <c r="I33" s="5">
        <f t="shared" si="4"/>
        <v>5.847532787373399E-3</v>
      </c>
      <c r="J33" s="6">
        <f t="shared" si="5"/>
        <v>0.99415246721262662</v>
      </c>
      <c r="K33" s="5">
        <f t="shared" si="6"/>
        <v>-5.8646965503748403E-3</v>
      </c>
      <c r="L33" s="6">
        <f t="shared" si="7"/>
        <v>100</v>
      </c>
      <c r="M33">
        <f t="shared" si="8"/>
        <v>-2.5212141417069818</v>
      </c>
      <c r="N33">
        <f t="shared" si="9"/>
        <v>1.661916207693041E-2</v>
      </c>
      <c r="O33">
        <f t="shared" si="10"/>
        <v>4.2426377199627052E-2</v>
      </c>
      <c r="AH33">
        <v>9.3405202533906764E-4</v>
      </c>
      <c r="AI33">
        <v>1</v>
      </c>
      <c r="AJ33">
        <v>0</v>
      </c>
      <c r="AK33">
        <f t="shared" si="15"/>
        <v>29</v>
      </c>
      <c r="AL33">
        <f t="shared" si="16"/>
        <v>0</v>
      </c>
      <c r="AM33">
        <f t="shared" si="12"/>
        <v>0.99261522790934553</v>
      </c>
      <c r="AN33">
        <f t="shared" si="13"/>
        <v>1</v>
      </c>
      <c r="AO33">
        <f t="shared" si="14"/>
        <v>2.5464731347080161E-4</v>
      </c>
    </row>
    <row r="34" spans="1:41" x14ac:dyDescent="0.3">
      <c r="A34">
        <f>Datos!C33</f>
        <v>0.13820850000000001</v>
      </c>
      <c r="B34">
        <f>Datos!D33</f>
        <v>0.41132210000000002</v>
      </c>
      <c r="C34">
        <f>Datos!E33</f>
        <v>7.6402200000000003E-2</v>
      </c>
      <c r="D34" s="5">
        <f>Datos!F33</f>
        <v>0</v>
      </c>
      <c r="E34">
        <f t="shared" si="0"/>
        <v>1</v>
      </c>
      <c r="F34" s="6">
        <f t="shared" si="1"/>
        <v>1</v>
      </c>
      <c r="G34">
        <f t="shared" si="2"/>
        <v>0</v>
      </c>
      <c r="H34">
        <f t="shared" si="3"/>
        <v>4.8931059211818825E-3</v>
      </c>
      <c r="I34" s="5">
        <f t="shared" si="4"/>
        <v>4.8931059211818825E-3</v>
      </c>
      <c r="J34" s="6">
        <f t="shared" si="5"/>
        <v>0.99510689407881814</v>
      </c>
      <c r="K34" s="5">
        <f t="shared" si="6"/>
        <v>-4.905116358873033E-3</v>
      </c>
      <c r="L34" s="6">
        <f t="shared" si="7"/>
        <v>100</v>
      </c>
      <c r="M34">
        <f t="shared" si="8"/>
        <v>-2.5832931931553138</v>
      </c>
      <c r="N34">
        <f t="shared" si="9"/>
        <v>1.418400448362366E-2</v>
      </c>
      <c r="O34">
        <f t="shared" si="10"/>
        <v>3.7024783670533239E-2</v>
      </c>
      <c r="AH34">
        <v>9.3833031688190843E-4</v>
      </c>
      <c r="AI34">
        <v>1</v>
      </c>
      <c r="AJ34">
        <v>0</v>
      </c>
      <c r="AK34">
        <f t="shared" si="15"/>
        <v>30</v>
      </c>
      <c r="AL34">
        <f t="shared" si="16"/>
        <v>0</v>
      </c>
      <c r="AM34">
        <f t="shared" si="12"/>
        <v>0.99236058059587473</v>
      </c>
      <c r="AN34">
        <f t="shared" si="13"/>
        <v>1</v>
      </c>
      <c r="AO34">
        <f t="shared" si="14"/>
        <v>2.5464731347091263E-4</v>
      </c>
    </row>
    <row r="35" spans="1:41" x14ac:dyDescent="0.3">
      <c r="A35">
        <f>Datos!C34</f>
        <v>0.15924140000000001</v>
      </c>
      <c r="B35">
        <f>Datos!D34</f>
        <v>0.42921550000000003</v>
      </c>
      <c r="C35">
        <f>Datos!E34</f>
        <v>6.9641900000000007E-2</v>
      </c>
      <c r="D35" s="5">
        <f>Datos!F34</f>
        <v>0</v>
      </c>
      <c r="E35">
        <f t="shared" si="0"/>
        <v>1</v>
      </c>
      <c r="F35" s="6">
        <f t="shared" si="1"/>
        <v>1</v>
      </c>
      <c r="G35">
        <f t="shared" si="2"/>
        <v>0</v>
      </c>
      <c r="H35">
        <f t="shared" si="3"/>
        <v>5.0919723601147611E-3</v>
      </c>
      <c r="I35" s="5">
        <f t="shared" si="4"/>
        <v>5.0919723601147611E-3</v>
      </c>
      <c r="J35" s="6">
        <f t="shared" si="5"/>
        <v>0.99490802763988528</v>
      </c>
      <c r="K35" s="5">
        <f t="shared" si="6"/>
        <v>-5.1049806286575924E-3</v>
      </c>
      <c r="L35" s="6">
        <f t="shared" si="7"/>
        <v>100</v>
      </c>
      <c r="M35">
        <f t="shared" si="8"/>
        <v>-2.5695202242506028</v>
      </c>
      <c r="N35">
        <f t="shared" si="9"/>
        <v>1.4696357211904095E-2</v>
      </c>
      <c r="O35">
        <f t="shared" si="10"/>
        <v>3.8174056643139609E-2</v>
      </c>
      <c r="AH35">
        <v>9.5540341967944979E-4</v>
      </c>
      <c r="AI35">
        <v>1</v>
      </c>
      <c r="AJ35">
        <v>0</v>
      </c>
      <c r="AK35">
        <f t="shared" si="15"/>
        <v>31</v>
      </c>
      <c r="AL35">
        <f t="shared" si="16"/>
        <v>0</v>
      </c>
      <c r="AM35">
        <f t="shared" si="12"/>
        <v>0.99210593328240382</v>
      </c>
      <c r="AN35">
        <f t="shared" si="13"/>
        <v>1</v>
      </c>
      <c r="AO35">
        <f t="shared" si="14"/>
        <v>2.5464731347080161E-4</v>
      </c>
    </row>
    <row r="36" spans="1:41" x14ac:dyDescent="0.3">
      <c r="A36">
        <f>Datos!C35</f>
        <v>7.9795599999999994E-2</v>
      </c>
      <c r="B36">
        <f>Datos!D35</f>
        <v>9.5275899999999997E-2</v>
      </c>
      <c r="C36">
        <f>Datos!E35</f>
        <v>1.5059899999999999E-2</v>
      </c>
      <c r="D36" s="5">
        <f>Datos!F35</f>
        <v>0</v>
      </c>
      <c r="E36">
        <f t="shared" si="0"/>
        <v>1</v>
      </c>
      <c r="F36" s="6">
        <f t="shared" si="1"/>
        <v>1</v>
      </c>
      <c r="G36">
        <f t="shared" si="2"/>
        <v>0</v>
      </c>
      <c r="H36">
        <f t="shared" si="3"/>
        <v>2.3012392567169398E-2</v>
      </c>
      <c r="I36" s="5">
        <f t="shared" si="4"/>
        <v>2.3012392567169398E-2</v>
      </c>
      <c r="J36" s="6">
        <f t="shared" si="5"/>
        <v>0.97698760743283064</v>
      </c>
      <c r="K36" s="5">
        <f t="shared" si="6"/>
        <v>-2.3281311326013045E-2</v>
      </c>
      <c r="L36" s="6">
        <f t="shared" si="7"/>
        <v>100</v>
      </c>
      <c r="M36">
        <f t="shared" si="8"/>
        <v>-1.9951659339977144</v>
      </c>
      <c r="N36">
        <f t="shared" si="9"/>
        <v>5.4514852838408047E-2</v>
      </c>
      <c r="O36">
        <f t="shared" si="10"/>
        <v>0.11444162271185938</v>
      </c>
      <c r="AH36">
        <v>9.5904621926520286E-4</v>
      </c>
      <c r="AI36">
        <v>1</v>
      </c>
      <c r="AJ36">
        <v>0</v>
      </c>
      <c r="AK36">
        <f t="shared" si="15"/>
        <v>32</v>
      </c>
      <c r="AL36">
        <f t="shared" si="16"/>
        <v>0</v>
      </c>
      <c r="AM36">
        <f t="shared" si="12"/>
        <v>0.99185128596893302</v>
      </c>
      <c r="AN36">
        <f t="shared" si="13"/>
        <v>1</v>
      </c>
      <c r="AO36">
        <f t="shared" si="14"/>
        <v>2.5464731347080161E-4</v>
      </c>
    </row>
    <row r="37" spans="1:41" x14ac:dyDescent="0.3">
      <c r="A37">
        <f>Datos!C36</f>
        <v>2.9503499999999998E-2</v>
      </c>
      <c r="B37">
        <f>Datos!D36</f>
        <v>4.1026199999999999E-2</v>
      </c>
      <c r="C37">
        <f>Datos!E36</f>
        <v>3.1301900000000001E-2</v>
      </c>
      <c r="D37" s="5">
        <f>Datos!F36</f>
        <v>0</v>
      </c>
      <c r="E37">
        <f t="shared" si="0"/>
        <v>1</v>
      </c>
      <c r="F37" s="6">
        <f t="shared" si="1"/>
        <v>1</v>
      </c>
      <c r="G37">
        <f t="shared" si="2"/>
        <v>0</v>
      </c>
      <c r="H37">
        <f t="shared" si="3"/>
        <v>2.178329815131862E-2</v>
      </c>
      <c r="I37" s="5">
        <f t="shared" si="4"/>
        <v>2.178329815131862E-2</v>
      </c>
      <c r="J37" s="6">
        <f t="shared" si="5"/>
        <v>0.97821670184868137</v>
      </c>
      <c r="K37" s="5">
        <f t="shared" si="6"/>
        <v>-2.2024056959379951E-2</v>
      </c>
      <c r="L37" s="6">
        <f t="shared" si="7"/>
        <v>100</v>
      </c>
      <c r="M37">
        <f t="shared" si="8"/>
        <v>-2.0182368858899795</v>
      </c>
      <c r="N37">
        <f t="shared" si="9"/>
        <v>5.2048536735433547E-2</v>
      </c>
      <c r="O37">
        <f t="shared" si="10"/>
        <v>0.11021653261369364</v>
      </c>
      <c r="AH37">
        <v>9.634409105885852E-4</v>
      </c>
      <c r="AI37">
        <v>1</v>
      </c>
      <c r="AJ37">
        <v>0</v>
      </c>
      <c r="AK37">
        <f t="shared" si="15"/>
        <v>33</v>
      </c>
      <c r="AL37">
        <f t="shared" si="16"/>
        <v>0</v>
      </c>
      <c r="AM37">
        <f t="shared" si="12"/>
        <v>0.99159663865546221</v>
      </c>
      <c r="AN37">
        <f t="shared" si="13"/>
        <v>1</v>
      </c>
      <c r="AO37">
        <f t="shared" si="14"/>
        <v>2.5464731347091263E-4</v>
      </c>
    </row>
    <row r="38" spans="1:41" x14ac:dyDescent="0.3">
      <c r="A38">
        <f>Datos!C37</f>
        <v>2.5676899999999999E-2</v>
      </c>
      <c r="B38">
        <f>Datos!D37</f>
        <v>-8.6209000000000008E-3</v>
      </c>
      <c r="C38">
        <f>Datos!E37</f>
        <v>6.2634499999999996E-2</v>
      </c>
      <c r="D38" s="5">
        <f>Datos!F37</f>
        <v>0</v>
      </c>
      <c r="E38">
        <f t="shared" si="0"/>
        <v>1</v>
      </c>
      <c r="F38" s="6">
        <f t="shared" si="1"/>
        <v>1</v>
      </c>
      <c r="G38">
        <f t="shared" si="2"/>
        <v>0</v>
      </c>
      <c r="H38">
        <f t="shared" si="3"/>
        <v>1.678044211544016E-2</v>
      </c>
      <c r="I38" s="5">
        <f t="shared" si="4"/>
        <v>1.678044211544016E-2</v>
      </c>
      <c r="J38" s="6">
        <f t="shared" si="5"/>
        <v>0.98321955788455984</v>
      </c>
      <c r="K38" s="5">
        <f t="shared" si="6"/>
        <v>-1.6922828856797953E-2</v>
      </c>
      <c r="L38" s="6">
        <f t="shared" si="7"/>
        <v>100</v>
      </c>
      <c r="M38">
        <f t="shared" si="8"/>
        <v>-2.1253084430893332</v>
      </c>
      <c r="N38">
        <f t="shared" si="9"/>
        <v>4.169364656495466E-2</v>
      </c>
      <c r="O38">
        <f t="shared" si="10"/>
        <v>9.1922385804962037E-2</v>
      </c>
      <c r="AH38">
        <v>9.774089410402231E-4</v>
      </c>
      <c r="AI38">
        <v>1</v>
      </c>
      <c r="AJ38">
        <v>0</v>
      </c>
      <c r="AK38">
        <f t="shared" si="15"/>
        <v>34</v>
      </c>
      <c r="AL38">
        <f t="shared" si="16"/>
        <v>0</v>
      </c>
      <c r="AM38">
        <f t="shared" si="12"/>
        <v>0.9913419913419913</v>
      </c>
      <c r="AN38">
        <f t="shared" si="13"/>
        <v>1</v>
      </c>
      <c r="AO38">
        <f t="shared" si="14"/>
        <v>2.5464731347080161E-4</v>
      </c>
    </row>
    <row r="39" spans="1:41" x14ac:dyDescent="0.3">
      <c r="A39">
        <f>Datos!C38</f>
        <v>4.1828400000000002E-2</v>
      </c>
      <c r="B39">
        <f>Datos!D38</f>
        <v>1.4074000000000001E-3</v>
      </c>
      <c r="C39">
        <f>Datos!E38</f>
        <v>4.2676600000000002E-2</v>
      </c>
      <c r="D39" s="5">
        <f>Datos!F38</f>
        <v>0</v>
      </c>
      <c r="E39">
        <f t="shared" si="0"/>
        <v>1</v>
      </c>
      <c r="F39" s="6">
        <f t="shared" si="1"/>
        <v>1</v>
      </c>
      <c r="G39">
        <f t="shared" si="2"/>
        <v>0</v>
      </c>
      <c r="H39">
        <f t="shared" si="3"/>
        <v>2.0684959397113754E-2</v>
      </c>
      <c r="I39" s="5">
        <f t="shared" si="4"/>
        <v>2.0684959397113754E-2</v>
      </c>
      <c r="J39" s="6">
        <f t="shared" si="5"/>
        <v>0.97931504060288621</v>
      </c>
      <c r="K39" s="5">
        <f t="shared" si="6"/>
        <v>-2.0901889848989132E-2</v>
      </c>
      <c r="L39" s="6">
        <f t="shared" si="7"/>
        <v>100</v>
      </c>
      <c r="M39">
        <f t="shared" si="8"/>
        <v>-2.0398033223154912</v>
      </c>
      <c r="N39">
        <f t="shared" si="9"/>
        <v>4.9820071694956003E-2</v>
      </c>
      <c r="O39">
        <f t="shared" si="10"/>
        <v>0.10635761556707203</v>
      </c>
      <c r="AH39">
        <v>1.0245451656588278E-3</v>
      </c>
      <c r="AI39">
        <v>1</v>
      </c>
      <c r="AJ39">
        <v>0</v>
      </c>
      <c r="AK39">
        <f t="shared" si="15"/>
        <v>35</v>
      </c>
      <c r="AL39">
        <f t="shared" si="16"/>
        <v>0</v>
      </c>
      <c r="AM39">
        <f t="shared" si="12"/>
        <v>0.9910873440285205</v>
      </c>
      <c r="AN39">
        <f t="shared" si="13"/>
        <v>1</v>
      </c>
      <c r="AO39">
        <f t="shared" si="14"/>
        <v>2.5464731347080161E-4</v>
      </c>
    </row>
    <row r="40" spans="1:41" x14ac:dyDescent="0.3">
      <c r="A40">
        <f>Datos!C39</f>
        <v>4.15267E-2</v>
      </c>
      <c r="B40">
        <f>Datos!D39</f>
        <v>-3.9614000000000003E-3</v>
      </c>
      <c r="C40">
        <f>Datos!E39</f>
        <v>2.5697899999999999E-2</v>
      </c>
      <c r="D40" s="5">
        <f>Datos!F39</f>
        <v>0</v>
      </c>
      <c r="E40">
        <f t="shared" si="0"/>
        <v>1</v>
      </c>
      <c r="F40" s="6">
        <f t="shared" si="1"/>
        <v>1</v>
      </c>
      <c r="G40">
        <f t="shared" si="2"/>
        <v>0</v>
      </c>
      <c r="H40">
        <f t="shared" si="3"/>
        <v>2.543209717915659E-2</v>
      </c>
      <c r="I40" s="5">
        <f t="shared" si="4"/>
        <v>2.543209717915659E-2</v>
      </c>
      <c r="J40" s="6">
        <f t="shared" si="5"/>
        <v>0.97456790282084338</v>
      </c>
      <c r="K40" s="5">
        <f t="shared" si="6"/>
        <v>-2.5761082810067157E-2</v>
      </c>
      <c r="L40" s="6">
        <f t="shared" si="7"/>
        <v>0</v>
      </c>
      <c r="M40">
        <f t="shared" si="8"/>
        <v>-1.9526237538333102</v>
      </c>
      <c r="N40">
        <f t="shared" si="9"/>
        <v>5.9290375072165794E-2</v>
      </c>
      <c r="O40">
        <f t="shared" si="10"/>
        <v>0.12249416247812998</v>
      </c>
      <c r="AH40">
        <v>1.0258453473828422E-3</v>
      </c>
      <c r="AI40">
        <v>1</v>
      </c>
      <c r="AJ40">
        <v>0</v>
      </c>
      <c r="AK40">
        <f t="shared" si="15"/>
        <v>36</v>
      </c>
      <c r="AL40">
        <f t="shared" si="16"/>
        <v>0</v>
      </c>
      <c r="AM40">
        <f t="shared" si="12"/>
        <v>0.9908326967150497</v>
      </c>
      <c r="AN40">
        <f t="shared" si="13"/>
        <v>1</v>
      </c>
      <c r="AO40">
        <f t="shared" si="14"/>
        <v>2.5464731347091263E-4</v>
      </c>
    </row>
    <row r="41" spans="1:41" x14ac:dyDescent="0.3">
      <c r="A41">
        <f>Datos!C40</f>
        <v>2.1824400000000001E-2</v>
      </c>
      <c r="B41">
        <f>Datos!D40</f>
        <v>-2.86293E-2</v>
      </c>
      <c r="C41">
        <f>Datos!E40</f>
        <v>3.01915E-2</v>
      </c>
      <c r="D41" s="5">
        <f>Datos!F40</f>
        <v>0</v>
      </c>
      <c r="E41">
        <f t="shared" si="0"/>
        <v>1</v>
      </c>
      <c r="F41" s="6">
        <f t="shared" si="1"/>
        <v>1</v>
      </c>
      <c r="G41">
        <f t="shared" si="2"/>
        <v>0</v>
      </c>
      <c r="H41">
        <f t="shared" si="3"/>
        <v>2.561508140575286E-2</v>
      </c>
      <c r="I41" s="5">
        <f t="shared" si="4"/>
        <v>2.561508140575286E-2</v>
      </c>
      <c r="J41" s="6">
        <f t="shared" si="5"/>
        <v>0.97438491859424714</v>
      </c>
      <c r="K41" s="5">
        <f t="shared" si="6"/>
        <v>-2.5948859779446078E-2</v>
      </c>
      <c r="L41" s="6">
        <f t="shared" si="7"/>
        <v>0</v>
      </c>
      <c r="M41">
        <f t="shared" si="8"/>
        <v>-1.9495467727303084</v>
      </c>
      <c r="N41">
        <f t="shared" si="9"/>
        <v>5.9647392618409581E-2</v>
      </c>
      <c r="O41">
        <f t="shared" si="10"/>
        <v>0.12308967465653889</v>
      </c>
      <c r="AH41">
        <v>1.0458483454077747E-3</v>
      </c>
      <c r="AI41">
        <v>1</v>
      </c>
      <c r="AJ41">
        <v>0</v>
      </c>
      <c r="AK41">
        <f t="shared" si="15"/>
        <v>37</v>
      </c>
      <c r="AL41">
        <f t="shared" si="16"/>
        <v>0</v>
      </c>
      <c r="AM41">
        <f t="shared" si="12"/>
        <v>0.99057804940157879</v>
      </c>
      <c r="AN41">
        <f t="shared" si="13"/>
        <v>1</v>
      </c>
      <c r="AO41">
        <f t="shared" si="14"/>
        <v>2.5464731347080161E-4</v>
      </c>
    </row>
    <row r="42" spans="1:41" x14ac:dyDescent="0.3">
      <c r="A42">
        <f>Datos!C41</f>
        <v>8.0377000000000001E-3</v>
      </c>
      <c r="B42">
        <f>Datos!D41</f>
        <v>-4.7379400000000002E-2</v>
      </c>
      <c r="C42">
        <f>Datos!E41</f>
        <v>4.3104700000000003E-2</v>
      </c>
      <c r="D42" s="5">
        <f>Datos!F41</f>
        <v>0</v>
      </c>
      <c r="E42">
        <f t="shared" si="0"/>
        <v>1</v>
      </c>
      <c r="F42" s="6">
        <f t="shared" si="1"/>
        <v>1</v>
      </c>
      <c r="G42">
        <f t="shared" si="2"/>
        <v>0</v>
      </c>
      <c r="H42">
        <f t="shared" si="3"/>
        <v>2.3106622158118616E-2</v>
      </c>
      <c r="I42" s="5">
        <f t="shared" si="4"/>
        <v>2.3106622158118616E-2</v>
      </c>
      <c r="J42" s="6">
        <f t="shared" si="5"/>
        <v>0.97689337784188135</v>
      </c>
      <c r="K42" s="5">
        <f t="shared" si="6"/>
        <v>-2.3377765093394478E-2</v>
      </c>
      <c r="L42" s="6">
        <f t="shared" si="7"/>
        <v>100</v>
      </c>
      <c r="M42">
        <f t="shared" si="8"/>
        <v>-1.9934403945901449</v>
      </c>
      <c r="N42">
        <f t="shared" si="9"/>
        <v>5.4702775163180221E-2</v>
      </c>
      <c r="O42">
        <f t="shared" si="10"/>
        <v>0.11476164896351146</v>
      </c>
      <c r="AH42">
        <v>1.0578252745293778E-3</v>
      </c>
      <c r="AI42">
        <v>1</v>
      </c>
      <c r="AJ42">
        <v>0</v>
      </c>
      <c r="AK42">
        <f t="shared" si="15"/>
        <v>38</v>
      </c>
      <c r="AL42">
        <f t="shared" si="16"/>
        <v>0</v>
      </c>
      <c r="AM42">
        <f t="shared" si="12"/>
        <v>0.99032340208810798</v>
      </c>
      <c r="AN42">
        <f t="shared" si="13"/>
        <v>1</v>
      </c>
      <c r="AO42">
        <f t="shared" si="14"/>
        <v>2.5464731347080161E-4</v>
      </c>
    </row>
    <row r="43" spans="1:41" x14ac:dyDescent="0.3">
      <c r="A43">
        <f>Datos!C42</f>
        <v>8.6693300000000001E-2</v>
      </c>
      <c r="B43">
        <f>Datos!D42</f>
        <v>-4.6342000000000001E-2</v>
      </c>
      <c r="C43">
        <f>Datos!E42</f>
        <v>4.7951500000000001E-2</v>
      </c>
      <c r="D43" s="5">
        <f>Datos!F42</f>
        <v>0</v>
      </c>
      <c r="E43">
        <f t="shared" si="0"/>
        <v>1</v>
      </c>
      <c r="F43" s="6">
        <f t="shared" si="1"/>
        <v>1</v>
      </c>
      <c r="G43">
        <f t="shared" si="2"/>
        <v>0</v>
      </c>
      <c r="H43">
        <f t="shared" si="3"/>
        <v>2.1217776017420111E-2</v>
      </c>
      <c r="I43" s="5">
        <f t="shared" si="4"/>
        <v>2.1217776017420111E-2</v>
      </c>
      <c r="J43" s="6">
        <f t="shared" si="5"/>
        <v>0.97878222398257986</v>
      </c>
      <c r="K43" s="5">
        <f t="shared" si="6"/>
        <v>-2.144610860981733E-2</v>
      </c>
      <c r="L43" s="6">
        <f t="shared" si="7"/>
        <v>100</v>
      </c>
      <c r="M43">
        <f t="shared" si="8"/>
        <v>-2.0292232937530961</v>
      </c>
      <c r="N43">
        <f t="shared" si="9"/>
        <v>5.0904084087974283E-2</v>
      </c>
      <c r="O43">
        <f t="shared" si="10"/>
        <v>0.10823975778287583</v>
      </c>
      <c r="AH43">
        <v>1.0634710254469261E-3</v>
      </c>
      <c r="AI43">
        <v>1</v>
      </c>
      <c r="AJ43">
        <v>0</v>
      </c>
      <c r="AK43">
        <f t="shared" si="15"/>
        <v>39</v>
      </c>
      <c r="AL43">
        <f t="shared" si="16"/>
        <v>0</v>
      </c>
      <c r="AM43">
        <f t="shared" si="12"/>
        <v>0.99006875477463718</v>
      </c>
      <c r="AN43">
        <f t="shared" si="13"/>
        <v>1</v>
      </c>
      <c r="AO43">
        <f t="shared" si="14"/>
        <v>2.5464731347091263E-4</v>
      </c>
    </row>
    <row r="44" spans="1:41" x14ac:dyDescent="0.3">
      <c r="A44">
        <f>Datos!C43</f>
        <v>6.7510000000000001E-2</v>
      </c>
      <c r="B44">
        <f>Datos!D43</f>
        <v>-1.17479E-2</v>
      </c>
      <c r="C44">
        <f>Datos!E43</f>
        <v>6.7293599999999995E-2</v>
      </c>
      <c r="D44" s="5">
        <f>Datos!F43</f>
        <v>0</v>
      </c>
      <c r="E44">
        <f t="shared" si="0"/>
        <v>1</v>
      </c>
      <c r="F44" s="6">
        <f t="shared" si="1"/>
        <v>1</v>
      </c>
      <c r="G44">
        <f t="shared" si="2"/>
        <v>0</v>
      </c>
      <c r="H44">
        <f t="shared" si="3"/>
        <v>1.5732233879639804E-2</v>
      </c>
      <c r="I44" s="5">
        <f t="shared" si="4"/>
        <v>1.5732233879639804E-2</v>
      </c>
      <c r="J44" s="6">
        <f t="shared" si="5"/>
        <v>0.98426776612036015</v>
      </c>
      <c r="K44" s="5">
        <f t="shared" si="6"/>
        <v>-1.5857298906810174E-2</v>
      </c>
      <c r="L44" s="6">
        <f t="shared" si="7"/>
        <v>100</v>
      </c>
      <c r="M44">
        <f t="shared" si="8"/>
        <v>-2.1511486605409136</v>
      </c>
      <c r="N44">
        <f t="shared" si="9"/>
        <v>3.9452462491099086E-2</v>
      </c>
      <c r="O44">
        <f t="shared" si="10"/>
        <v>8.7831269276659032E-2</v>
      </c>
      <c r="AH44">
        <v>1.0654923637374997E-3</v>
      </c>
      <c r="AI44">
        <v>1</v>
      </c>
      <c r="AJ44">
        <v>0</v>
      </c>
      <c r="AK44">
        <f t="shared" si="15"/>
        <v>40</v>
      </c>
      <c r="AL44">
        <f t="shared" si="16"/>
        <v>0</v>
      </c>
      <c r="AM44">
        <f t="shared" si="12"/>
        <v>0.98981410746116627</v>
      </c>
      <c r="AN44">
        <f t="shared" si="13"/>
        <v>1</v>
      </c>
      <c r="AO44">
        <f t="shared" si="14"/>
        <v>2.5464731347080161E-4</v>
      </c>
    </row>
    <row r="45" spans="1:41" x14ac:dyDescent="0.3">
      <c r="A45">
        <f>Datos!C44</f>
        <v>5.31902E-2</v>
      </c>
      <c r="B45">
        <f>Datos!D44</f>
        <v>0.2398293</v>
      </c>
      <c r="C45">
        <f>Datos!E44</f>
        <v>2.7088399999999999E-2</v>
      </c>
      <c r="D45" s="5">
        <f>Datos!F44</f>
        <v>0</v>
      </c>
      <c r="E45">
        <f t="shared" si="0"/>
        <v>1</v>
      </c>
      <c r="F45" s="6">
        <f t="shared" si="1"/>
        <v>1</v>
      </c>
      <c r="G45">
        <f t="shared" si="2"/>
        <v>0</v>
      </c>
      <c r="H45">
        <f t="shared" si="3"/>
        <v>1.4675640073241359E-2</v>
      </c>
      <c r="I45" s="5">
        <f t="shared" si="4"/>
        <v>1.4675640073241359E-2</v>
      </c>
      <c r="J45" s="6">
        <f t="shared" si="5"/>
        <v>0.9853243599267586</v>
      </c>
      <c r="K45" s="5">
        <f t="shared" si="6"/>
        <v>-1.4784392599172566E-2</v>
      </c>
      <c r="L45" s="6">
        <f t="shared" si="7"/>
        <v>100</v>
      </c>
      <c r="M45">
        <f t="shared" si="8"/>
        <v>-2.1787360756828278</v>
      </c>
      <c r="N45">
        <f t="shared" si="9"/>
        <v>3.7165142857305572E-2</v>
      </c>
      <c r="O45">
        <f t="shared" si="10"/>
        <v>8.3601767405106234E-2</v>
      </c>
      <c r="AH45">
        <v>1.0830091423728028E-3</v>
      </c>
      <c r="AI45">
        <v>1</v>
      </c>
      <c r="AJ45">
        <v>0</v>
      </c>
      <c r="AK45">
        <f t="shared" si="15"/>
        <v>41</v>
      </c>
      <c r="AL45">
        <f t="shared" si="16"/>
        <v>0</v>
      </c>
      <c r="AM45">
        <f t="shared" si="12"/>
        <v>0.98955946014769547</v>
      </c>
      <c r="AN45">
        <f t="shared" si="13"/>
        <v>1</v>
      </c>
      <c r="AO45">
        <f t="shared" si="14"/>
        <v>2.5464731347091263E-4</v>
      </c>
    </row>
    <row r="46" spans="1:41" x14ac:dyDescent="0.3">
      <c r="A46">
        <f>Datos!C45</f>
        <v>-0.38003550000000003</v>
      </c>
      <c r="B46">
        <f>Datos!D45</f>
        <v>0.32729910000000001</v>
      </c>
      <c r="C46">
        <f>Datos!E45</f>
        <v>1.52205E-2</v>
      </c>
      <c r="D46" s="5">
        <f>Datos!F45</f>
        <v>0</v>
      </c>
      <c r="E46">
        <f t="shared" si="0"/>
        <v>1</v>
      </c>
      <c r="F46" s="6">
        <f t="shared" si="1"/>
        <v>1</v>
      </c>
      <c r="G46">
        <f t="shared" si="2"/>
        <v>0</v>
      </c>
      <c r="H46">
        <f t="shared" si="3"/>
        <v>1.6308594552753262E-2</v>
      </c>
      <c r="I46" s="5">
        <f t="shared" si="4"/>
        <v>1.6308594552753262E-2</v>
      </c>
      <c r="J46" s="6">
        <f t="shared" si="5"/>
        <v>0.98369140544724676</v>
      </c>
      <c r="K46" s="5">
        <f t="shared" si="6"/>
        <v>-1.6443043466879723E-2</v>
      </c>
      <c r="L46" s="6">
        <f t="shared" si="7"/>
        <v>100</v>
      </c>
      <c r="M46">
        <f t="shared" si="8"/>
        <v>-2.1367640303909172</v>
      </c>
      <c r="N46">
        <f t="shared" si="9"/>
        <v>4.0688133306779957E-2</v>
      </c>
      <c r="O46">
        <f t="shared" si="10"/>
        <v>9.0093204340282632E-2</v>
      </c>
      <c r="AH46">
        <v>1.0966834175710845E-3</v>
      </c>
      <c r="AI46">
        <v>1</v>
      </c>
      <c r="AJ46">
        <v>0</v>
      </c>
      <c r="AK46">
        <f t="shared" si="15"/>
        <v>42</v>
      </c>
      <c r="AL46">
        <f t="shared" si="16"/>
        <v>0</v>
      </c>
      <c r="AM46">
        <f t="shared" si="12"/>
        <v>0.98930481283422456</v>
      </c>
      <c r="AN46">
        <f t="shared" si="13"/>
        <v>1</v>
      </c>
      <c r="AO46">
        <f t="shared" si="14"/>
        <v>2.5464731347080161E-4</v>
      </c>
    </row>
    <row r="47" spans="1:41" x14ac:dyDescent="0.3">
      <c r="A47">
        <f>Datos!C46</f>
        <v>0.14048840000000001</v>
      </c>
      <c r="B47">
        <f>Datos!D46</f>
        <v>0.23074790000000001</v>
      </c>
      <c r="C47">
        <f>Datos!E46</f>
        <v>5.3958800000000001E-2</v>
      </c>
      <c r="D47" s="5">
        <f>Datos!F46</f>
        <v>0</v>
      </c>
      <c r="E47">
        <f t="shared" si="0"/>
        <v>1</v>
      </c>
      <c r="F47" s="6">
        <f t="shared" si="1"/>
        <v>1</v>
      </c>
      <c r="G47">
        <f t="shared" si="2"/>
        <v>0</v>
      </c>
      <c r="H47">
        <f t="shared" si="3"/>
        <v>1.0346499211728994E-2</v>
      </c>
      <c r="I47" s="5">
        <f t="shared" si="4"/>
        <v>1.0346499211728994E-2</v>
      </c>
      <c r="J47" s="6">
        <f t="shared" si="5"/>
        <v>0.98965350078827097</v>
      </c>
      <c r="K47" s="5">
        <f t="shared" si="6"/>
        <v>-1.0400396321284781E-2</v>
      </c>
      <c r="L47" s="6">
        <f t="shared" si="7"/>
        <v>100</v>
      </c>
      <c r="M47">
        <f t="shared" si="8"/>
        <v>-2.3135394492630903</v>
      </c>
      <c r="N47">
        <f t="shared" si="9"/>
        <v>2.7455989863895486E-2</v>
      </c>
      <c r="O47">
        <f t="shared" si="10"/>
        <v>6.4954277486027834E-2</v>
      </c>
      <c r="AH47">
        <v>1.109493731817628E-3</v>
      </c>
      <c r="AI47">
        <v>1</v>
      </c>
      <c r="AJ47">
        <v>0</v>
      </c>
      <c r="AK47">
        <f t="shared" si="15"/>
        <v>43</v>
      </c>
      <c r="AL47">
        <f t="shared" si="16"/>
        <v>0</v>
      </c>
      <c r="AM47">
        <f t="shared" si="12"/>
        <v>0.98905016552075375</v>
      </c>
      <c r="AN47">
        <f t="shared" si="13"/>
        <v>1</v>
      </c>
      <c r="AO47">
        <f t="shared" si="14"/>
        <v>2.5464731347080161E-4</v>
      </c>
    </row>
    <row r="48" spans="1:41" x14ac:dyDescent="0.3">
      <c r="A48">
        <f>Datos!C47</f>
        <v>0.27805530000000001</v>
      </c>
      <c r="B48">
        <f>Datos!D47</f>
        <v>0.33973609999999999</v>
      </c>
      <c r="C48">
        <f>Datos!E47</f>
        <v>6.0129299999999997E-2</v>
      </c>
      <c r="D48" s="5">
        <f>Datos!F47</f>
        <v>0</v>
      </c>
      <c r="E48">
        <f t="shared" si="0"/>
        <v>1</v>
      </c>
      <c r="F48" s="6">
        <f t="shared" si="1"/>
        <v>1</v>
      </c>
      <c r="G48">
        <f t="shared" si="2"/>
        <v>0</v>
      </c>
      <c r="H48">
        <f t="shared" si="3"/>
        <v>6.9345701975483546E-3</v>
      </c>
      <c r="I48" s="5">
        <f t="shared" si="4"/>
        <v>6.9345701975483546E-3</v>
      </c>
      <c r="J48" s="6">
        <f t="shared" si="5"/>
        <v>0.9930654298024516</v>
      </c>
      <c r="K48" s="5">
        <f t="shared" si="6"/>
        <v>-6.9587260679539525E-3</v>
      </c>
      <c r="L48" s="6">
        <f t="shared" si="7"/>
        <v>100</v>
      </c>
      <c r="M48">
        <f t="shared" si="8"/>
        <v>-2.4606349457338581</v>
      </c>
      <c r="N48">
        <f t="shared" si="9"/>
        <v>1.9326062579950735E-2</v>
      </c>
      <c r="O48">
        <f t="shared" si="10"/>
        <v>4.8265188102783789E-2</v>
      </c>
      <c r="AH48">
        <v>1.1192476927214705E-3</v>
      </c>
      <c r="AI48">
        <v>1</v>
      </c>
      <c r="AJ48">
        <v>0</v>
      </c>
      <c r="AK48">
        <f t="shared" si="15"/>
        <v>44</v>
      </c>
      <c r="AL48">
        <f t="shared" si="16"/>
        <v>0</v>
      </c>
      <c r="AM48">
        <f t="shared" si="12"/>
        <v>0.98879551820728295</v>
      </c>
      <c r="AN48">
        <f t="shared" si="13"/>
        <v>1</v>
      </c>
      <c r="AO48">
        <f t="shared" si="14"/>
        <v>2.5464731347091263E-4</v>
      </c>
    </row>
    <row r="49" spans="1:41" x14ac:dyDescent="0.3">
      <c r="A49">
        <f>Datos!C48</f>
        <v>0.21298790000000001</v>
      </c>
      <c r="B49">
        <f>Datos!D48</f>
        <v>0.31702010000000003</v>
      </c>
      <c r="C49">
        <f>Datos!E48</f>
        <v>2.3677199999999999E-2</v>
      </c>
      <c r="D49" s="5">
        <f>Datos!F48</f>
        <v>0</v>
      </c>
      <c r="E49">
        <f t="shared" si="0"/>
        <v>1</v>
      </c>
      <c r="F49" s="6">
        <f t="shared" si="1"/>
        <v>1</v>
      </c>
      <c r="G49">
        <f t="shared" si="2"/>
        <v>0</v>
      </c>
      <c r="H49">
        <f t="shared" si="3"/>
        <v>1.2092469307999322E-2</v>
      </c>
      <c r="I49" s="5">
        <f t="shared" si="4"/>
        <v>1.2092469307999322E-2</v>
      </c>
      <c r="J49" s="6">
        <f t="shared" si="5"/>
        <v>0.98790753069200066</v>
      </c>
      <c r="K49" s="5">
        <f t="shared" si="6"/>
        <v>-1.2166178031316175E-2</v>
      </c>
      <c r="L49" s="6">
        <f t="shared" si="7"/>
        <v>100</v>
      </c>
      <c r="M49">
        <f t="shared" si="8"/>
        <v>-2.254178534573108</v>
      </c>
      <c r="N49">
        <f t="shared" si="9"/>
        <v>3.1442368947090724E-2</v>
      </c>
      <c r="O49">
        <f t="shared" si="10"/>
        <v>7.2757251777393686E-2</v>
      </c>
      <c r="AH49">
        <v>1.1306161218715787E-3</v>
      </c>
      <c r="AI49">
        <v>1</v>
      </c>
      <c r="AJ49">
        <v>0</v>
      </c>
      <c r="AK49">
        <f t="shared" si="15"/>
        <v>45</v>
      </c>
      <c r="AL49">
        <f t="shared" si="16"/>
        <v>0</v>
      </c>
      <c r="AM49">
        <f t="shared" si="12"/>
        <v>0.98854087089381204</v>
      </c>
      <c r="AN49">
        <f t="shared" si="13"/>
        <v>1</v>
      </c>
      <c r="AO49">
        <f t="shared" si="14"/>
        <v>2.5464731347080161E-4</v>
      </c>
    </row>
    <row r="50" spans="1:41" x14ac:dyDescent="0.3">
      <c r="A50">
        <f>Datos!C49</f>
        <v>0.1541534</v>
      </c>
      <c r="B50">
        <f>Datos!D49</f>
        <v>0.1474664</v>
      </c>
      <c r="C50">
        <f>Datos!E49</f>
        <v>-2.0901400000000001E-2</v>
      </c>
      <c r="D50" s="5">
        <f>Datos!F49</f>
        <v>0</v>
      </c>
      <c r="E50">
        <f t="shared" si="0"/>
        <v>1</v>
      </c>
      <c r="F50" s="6">
        <f t="shared" si="1"/>
        <v>1</v>
      </c>
      <c r="G50">
        <f t="shared" si="2"/>
        <v>0</v>
      </c>
      <c r="H50">
        <f t="shared" si="3"/>
        <v>3.0184020365829154E-2</v>
      </c>
      <c r="I50" s="5">
        <f t="shared" si="4"/>
        <v>3.0184020365829154E-2</v>
      </c>
      <c r="J50" s="6">
        <f t="shared" si="5"/>
        <v>0.96981597963417088</v>
      </c>
      <c r="K50" s="5">
        <f t="shared" si="6"/>
        <v>-3.0648937199602273E-2</v>
      </c>
      <c r="L50" s="6">
        <f t="shared" si="7"/>
        <v>0</v>
      </c>
      <c r="M50">
        <f t="shared" si="8"/>
        <v>-1.8780959467299709</v>
      </c>
      <c r="N50">
        <f t="shared" si="9"/>
        <v>6.8387807322198804E-2</v>
      </c>
      <c r="O50">
        <f t="shared" si="10"/>
        <v>0.13740886905604127</v>
      </c>
      <c r="AH50">
        <v>1.1455079177576241E-3</v>
      </c>
      <c r="AI50">
        <v>1</v>
      </c>
      <c r="AJ50">
        <v>0</v>
      </c>
      <c r="AK50">
        <f t="shared" si="15"/>
        <v>46</v>
      </c>
      <c r="AL50">
        <f t="shared" si="16"/>
        <v>0</v>
      </c>
      <c r="AM50">
        <f t="shared" si="12"/>
        <v>0.98828622358034124</v>
      </c>
      <c r="AN50">
        <f t="shared" si="13"/>
        <v>1</v>
      </c>
      <c r="AO50">
        <f t="shared" si="14"/>
        <v>2.5464731347080161E-4</v>
      </c>
    </row>
    <row r="51" spans="1:41" x14ac:dyDescent="0.3">
      <c r="A51">
        <f>Datos!C50</f>
        <v>0.23069190000000001</v>
      </c>
      <c r="B51">
        <f>Datos!D50</f>
        <v>0.10470930000000001</v>
      </c>
      <c r="C51">
        <f>Datos!E50</f>
        <v>4.61991E-2</v>
      </c>
      <c r="D51" s="5">
        <f>Datos!F50</f>
        <v>0</v>
      </c>
      <c r="E51">
        <f t="shared" si="0"/>
        <v>1</v>
      </c>
      <c r="F51" s="6">
        <f t="shared" si="1"/>
        <v>1</v>
      </c>
      <c r="G51">
        <f t="shared" si="2"/>
        <v>0</v>
      </c>
      <c r="H51">
        <f t="shared" si="3"/>
        <v>1.476335385722476E-2</v>
      </c>
      <c r="I51" s="5">
        <f t="shared" si="4"/>
        <v>1.476335385722476E-2</v>
      </c>
      <c r="J51" s="6">
        <f t="shared" si="5"/>
        <v>0.98523664614277529</v>
      </c>
      <c r="K51" s="5">
        <f t="shared" si="6"/>
        <v>-1.487341677428927E-2</v>
      </c>
      <c r="L51" s="6">
        <f t="shared" si="7"/>
        <v>100</v>
      </c>
      <c r="M51">
        <f t="shared" si="8"/>
        <v>-2.1763820118063535</v>
      </c>
      <c r="N51">
        <f t="shared" si="9"/>
        <v>3.7356144712674774E-2</v>
      </c>
      <c r="O51">
        <f t="shared" si="10"/>
        <v>8.3957122336740436E-2</v>
      </c>
      <c r="AH51">
        <v>1.1629432032619379E-3</v>
      </c>
      <c r="AI51">
        <v>1</v>
      </c>
      <c r="AJ51">
        <v>0</v>
      </c>
      <c r="AK51">
        <f t="shared" si="15"/>
        <v>47</v>
      </c>
      <c r="AL51">
        <f t="shared" si="16"/>
        <v>0</v>
      </c>
      <c r="AM51">
        <f t="shared" si="12"/>
        <v>0.98803157626687044</v>
      </c>
      <c r="AN51">
        <f t="shared" si="13"/>
        <v>1</v>
      </c>
      <c r="AO51">
        <f t="shared" si="14"/>
        <v>2.5464731347091263E-4</v>
      </c>
    </row>
    <row r="52" spans="1:41" x14ac:dyDescent="0.3">
      <c r="A52">
        <f>Datos!C51</f>
        <v>0.2059725</v>
      </c>
      <c r="B52">
        <f>Datos!D51</f>
        <v>0.1323696</v>
      </c>
      <c r="C52">
        <f>Datos!E51</f>
        <v>3.8961700000000002E-2</v>
      </c>
      <c r="D52" s="5">
        <f>Datos!F51</f>
        <v>0</v>
      </c>
      <c r="E52">
        <f t="shared" si="0"/>
        <v>1</v>
      </c>
      <c r="F52" s="6">
        <f t="shared" si="1"/>
        <v>1</v>
      </c>
      <c r="G52">
        <f t="shared" si="2"/>
        <v>0</v>
      </c>
      <c r="H52">
        <f t="shared" si="3"/>
        <v>1.5293150772054943E-2</v>
      </c>
      <c r="I52" s="5">
        <f t="shared" si="4"/>
        <v>1.5293150772054943E-2</v>
      </c>
      <c r="J52" s="6">
        <f t="shared" si="5"/>
        <v>0.98470684922794505</v>
      </c>
      <c r="K52" s="5">
        <f t="shared" si="6"/>
        <v>-1.5411297103190511E-2</v>
      </c>
      <c r="L52" s="6">
        <f t="shared" si="7"/>
        <v>100</v>
      </c>
      <c r="M52">
        <f t="shared" si="8"/>
        <v>-2.1624137126034708</v>
      </c>
      <c r="N52">
        <f t="shared" si="9"/>
        <v>3.8505466319878272E-2</v>
      </c>
      <c r="O52">
        <f t="shared" si="10"/>
        <v>8.6086987459001979E-2</v>
      </c>
      <c r="AH52">
        <v>1.1781965792017511E-3</v>
      </c>
      <c r="AI52">
        <v>1</v>
      </c>
      <c r="AJ52">
        <v>0</v>
      </c>
      <c r="AK52">
        <f t="shared" si="15"/>
        <v>48</v>
      </c>
      <c r="AL52">
        <f t="shared" si="16"/>
        <v>0</v>
      </c>
      <c r="AM52">
        <f t="shared" si="12"/>
        <v>0.98777692895339952</v>
      </c>
      <c r="AN52">
        <f t="shared" si="13"/>
        <v>1</v>
      </c>
      <c r="AO52">
        <f t="shared" si="14"/>
        <v>2.5464731347080161E-4</v>
      </c>
    </row>
    <row r="53" spans="1:41" x14ac:dyDescent="0.3">
      <c r="A53">
        <f>Datos!C52</f>
        <v>-0.1696203</v>
      </c>
      <c r="B53">
        <f>Datos!D52</f>
        <v>7.3403599999999999E-2</v>
      </c>
      <c r="C53">
        <f>Datos!E52</f>
        <v>7.2735400000000006E-2</v>
      </c>
      <c r="D53" s="5">
        <f>Datos!F52</f>
        <v>0</v>
      </c>
      <c r="E53">
        <f t="shared" si="0"/>
        <v>1</v>
      </c>
      <c r="F53" s="6">
        <f t="shared" si="1"/>
        <v>1</v>
      </c>
      <c r="G53">
        <f t="shared" si="2"/>
        <v>0</v>
      </c>
      <c r="H53">
        <f t="shared" si="3"/>
        <v>1.3231367179401434E-2</v>
      </c>
      <c r="I53" s="5">
        <f t="shared" si="4"/>
        <v>1.3231367179401434E-2</v>
      </c>
      <c r="J53" s="6">
        <f t="shared" si="5"/>
        <v>0.98676863282059857</v>
      </c>
      <c r="K53" s="5">
        <f t="shared" si="6"/>
        <v>-1.3319681596840742E-2</v>
      </c>
      <c r="L53" s="6">
        <f t="shared" si="7"/>
        <v>100</v>
      </c>
      <c r="M53">
        <f t="shared" si="8"/>
        <v>-2.2193527669410922</v>
      </c>
      <c r="N53">
        <f t="shared" si="9"/>
        <v>3.3989559152725411E-2</v>
      </c>
      <c r="O53">
        <f t="shared" si="10"/>
        <v>7.7632791286282338E-2</v>
      </c>
      <c r="AH53">
        <v>1.257985554158964E-3</v>
      </c>
      <c r="AI53">
        <v>1</v>
      </c>
      <c r="AJ53">
        <v>0</v>
      </c>
      <c r="AK53">
        <f t="shared" si="15"/>
        <v>49</v>
      </c>
      <c r="AL53">
        <f t="shared" si="16"/>
        <v>0</v>
      </c>
      <c r="AM53">
        <f t="shared" si="12"/>
        <v>0.98752228163992872</v>
      </c>
      <c r="AN53">
        <f t="shared" si="13"/>
        <v>1</v>
      </c>
      <c r="AO53">
        <f t="shared" si="14"/>
        <v>2.5464731347091263E-4</v>
      </c>
    </row>
    <row r="54" spans="1:41" x14ac:dyDescent="0.3">
      <c r="A54">
        <f>Datos!C53</f>
        <v>3.4947800000000001E-2</v>
      </c>
      <c r="B54">
        <f>Datos!D53</f>
        <v>-6.9583699999999998E-2</v>
      </c>
      <c r="C54">
        <f>Datos!E53</f>
        <v>3.96081E-2</v>
      </c>
      <c r="D54" s="5">
        <f>Datos!F53</f>
        <v>0</v>
      </c>
      <c r="E54">
        <f t="shared" si="0"/>
        <v>1</v>
      </c>
      <c r="F54" s="6">
        <f t="shared" si="1"/>
        <v>1</v>
      </c>
      <c r="G54">
        <f t="shared" si="2"/>
        <v>0</v>
      </c>
      <c r="H54">
        <f t="shared" si="3"/>
        <v>2.4966377058109664E-2</v>
      </c>
      <c r="I54" s="5">
        <f t="shared" si="4"/>
        <v>2.4966377058109664E-2</v>
      </c>
      <c r="J54" s="6">
        <f t="shared" si="5"/>
        <v>0.97503362294189033</v>
      </c>
      <c r="K54" s="5">
        <f t="shared" si="6"/>
        <v>-2.5283323510280713E-2</v>
      </c>
      <c r="L54" s="6">
        <f t="shared" si="7"/>
        <v>100</v>
      </c>
      <c r="M54">
        <f t="shared" si="8"/>
        <v>-1.9605396004799591</v>
      </c>
      <c r="N54">
        <f t="shared" si="9"/>
        <v>5.837916037474522E-2</v>
      </c>
      <c r="O54">
        <f t="shared" si="10"/>
        <v>0.12097023801526614</v>
      </c>
      <c r="AH54">
        <v>1.2801481649153427E-3</v>
      </c>
      <c r="AI54">
        <v>1</v>
      </c>
      <c r="AJ54">
        <v>0</v>
      </c>
      <c r="AK54">
        <f t="shared" si="15"/>
        <v>50</v>
      </c>
      <c r="AL54">
        <f t="shared" si="16"/>
        <v>0</v>
      </c>
      <c r="AM54">
        <f t="shared" si="12"/>
        <v>0.98726763432645781</v>
      </c>
      <c r="AN54">
        <f t="shared" si="13"/>
        <v>1</v>
      </c>
      <c r="AO54">
        <f t="shared" si="14"/>
        <v>2.5464731347080161E-4</v>
      </c>
    </row>
    <row r="55" spans="1:41" x14ac:dyDescent="0.3">
      <c r="A55">
        <f>Datos!C54</f>
        <v>1.2264199999999999E-2</v>
      </c>
      <c r="B55">
        <f>Datos!D54</f>
        <v>-3.5246E-2</v>
      </c>
      <c r="C55">
        <f>Datos!E54</f>
        <v>4.3407000000000001E-2</v>
      </c>
      <c r="D55" s="5">
        <f>Datos!F54</f>
        <v>0</v>
      </c>
      <c r="E55">
        <f t="shared" si="0"/>
        <v>1</v>
      </c>
      <c r="F55" s="6">
        <f t="shared" si="1"/>
        <v>1</v>
      </c>
      <c r="G55">
        <f t="shared" si="2"/>
        <v>0</v>
      </c>
      <c r="H55">
        <f t="shared" si="3"/>
        <v>2.2409429793293453E-2</v>
      </c>
      <c r="I55" s="5">
        <f t="shared" si="4"/>
        <v>2.2409429793293453E-2</v>
      </c>
      <c r="J55" s="6">
        <f t="shared" si="5"/>
        <v>0.97759057020670659</v>
      </c>
      <c r="K55" s="5">
        <f t="shared" si="6"/>
        <v>-2.2664336471897972E-2</v>
      </c>
      <c r="L55" s="6">
        <f t="shared" si="7"/>
        <v>100</v>
      </c>
      <c r="M55">
        <f t="shared" si="8"/>
        <v>-2.0063505564491528</v>
      </c>
      <c r="N55">
        <f t="shared" si="9"/>
        <v>5.330848267297137E-2</v>
      </c>
      <c r="O55">
        <f t="shared" si="10"/>
        <v>0.11238083135308155</v>
      </c>
      <c r="AH55">
        <v>1.2918502467076864E-3</v>
      </c>
      <c r="AI55">
        <v>1</v>
      </c>
      <c r="AJ55">
        <v>0</v>
      </c>
      <c r="AK55">
        <f t="shared" si="15"/>
        <v>51</v>
      </c>
      <c r="AL55">
        <f t="shared" si="16"/>
        <v>0</v>
      </c>
      <c r="AM55">
        <f t="shared" si="12"/>
        <v>0.98701298701298701</v>
      </c>
      <c r="AN55">
        <f t="shared" si="13"/>
        <v>1</v>
      </c>
      <c r="AO55">
        <f t="shared" si="14"/>
        <v>2.5464731347080161E-4</v>
      </c>
    </row>
    <row r="56" spans="1:41" x14ac:dyDescent="0.3">
      <c r="A56">
        <f>Datos!C55</f>
        <v>0.28196789999999999</v>
      </c>
      <c r="B56">
        <f>Datos!D55</f>
        <v>0.17731520000000001</v>
      </c>
      <c r="C56">
        <f>Datos!E55</f>
        <v>3.9518999999999999E-2</v>
      </c>
      <c r="D56" s="5">
        <f>Datos!F55</f>
        <v>0</v>
      </c>
      <c r="E56">
        <f t="shared" si="0"/>
        <v>1</v>
      </c>
      <c r="F56" s="6">
        <f t="shared" si="1"/>
        <v>1</v>
      </c>
      <c r="G56">
        <f t="shared" si="2"/>
        <v>0</v>
      </c>
      <c r="H56">
        <f t="shared" si="3"/>
        <v>1.3338345858676217E-2</v>
      </c>
      <c r="I56" s="5">
        <f t="shared" si="4"/>
        <v>1.3338345858676217E-2</v>
      </c>
      <c r="J56" s="6">
        <f t="shared" si="5"/>
        <v>0.98666165414132379</v>
      </c>
      <c r="K56" s="5">
        <f t="shared" si="6"/>
        <v>-1.3428100607217101E-2</v>
      </c>
      <c r="L56" s="6">
        <f t="shared" si="7"/>
        <v>100</v>
      </c>
      <c r="M56">
        <f t="shared" si="8"/>
        <v>-2.216216305208663</v>
      </c>
      <c r="N56">
        <f t="shared" si="9"/>
        <v>3.4226814618812891E-2</v>
      </c>
      <c r="O56">
        <f t="shared" si="10"/>
        <v>7.8082832065149002E-2</v>
      </c>
      <c r="AH56">
        <v>1.3023357108142796E-3</v>
      </c>
      <c r="AI56">
        <v>1</v>
      </c>
      <c r="AJ56">
        <v>0</v>
      </c>
      <c r="AK56">
        <f t="shared" si="15"/>
        <v>52</v>
      </c>
      <c r="AL56">
        <f t="shared" si="16"/>
        <v>0</v>
      </c>
      <c r="AM56">
        <f t="shared" si="12"/>
        <v>0.98675833969951621</v>
      </c>
      <c r="AN56">
        <f t="shared" si="13"/>
        <v>1</v>
      </c>
      <c r="AO56">
        <f t="shared" si="14"/>
        <v>2.5464731347091263E-4</v>
      </c>
    </row>
    <row r="57" spans="1:41" x14ac:dyDescent="0.3">
      <c r="A57">
        <f>Datos!C56</f>
        <v>0.31087480000000001</v>
      </c>
      <c r="B57">
        <f>Datos!D56</f>
        <v>9.1051900000000005E-2</v>
      </c>
      <c r="C57">
        <f>Datos!E56</f>
        <v>4.2808300000000001E-2</v>
      </c>
      <c r="D57" s="5">
        <f>Datos!F56</f>
        <v>0</v>
      </c>
      <c r="E57">
        <f t="shared" si="0"/>
        <v>1</v>
      </c>
      <c r="F57" s="6">
        <f t="shared" si="1"/>
        <v>1</v>
      </c>
      <c r="G57">
        <f t="shared" si="2"/>
        <v>0</v>
      </c>
      <c r="H57">
        <f t="shared" si="3"/>
        <v>1.541291138647715E-2</v>
      </c>
      <c r="I57" s="5">
        <f t="shared" si="4"/>
        <v>1.541291138647715E-2</v>
      </c>
      <c r="J57" s="6">
        <f t="shared" si="5"/>
        <v>0.98458708861352284</v>
      </c>
      <c r="K57" s="5">
        <f t="shared" si="6"/>
        <v>-1.5532925075803996E-2</v>
      </c>
      <c r="L57" s="6">
        <f t="shared" si="7"/>
        <v>100</v>
      </c>
      <c r="M57">
        <f t="shared" si="8"/>
        <v>-2.1593138963198202</v>
      </c>
      <c r="N57">
        <f t="shared" si="9"/>
        <v>3.8764252489563319E-2</v>
      </c>
      <c r="O57">
        <f t="shared" si="10"/>
        <v>8.6564591770363297E-2</v>
      </c>
      <c r="AH57">
        <v>1.3246516998699825E-3</v>
      </c>
      <c r="AI57">
        <v>1</v>
      </c>
      <c r="AJ57">
        <v>0</v>
      </c>
      <c r="AK57">
        <f t="shared" si="15"/>
        <v>53</v>
      </c>
      <c r="AL57">
        <f t="shared" si="16"/>
        <v>0</v>
      </c>
      <c r="AM57">
        <f t="shared" si="12"/>
        <v>0.98650369238604529</v>
      </c>
      <c r="AN57">
        <f t="shared" si="13"/>
        <v>1</v>
      </c>
      <c r="AO57">
        <f t="shared" si="14"/>
        <v>2.5464731347080161E-4</v>
      </c>
    </row>
    <row r="58" spans="1:41" x14ac:dyDescent="0.3">
      <c r="A58">
        <f>Datos!C57</f>
        <v>0.33444119999999999</v>
      </c>
      <c r="B58">
        <f>Datos!D57</f>
        <v>0.13198679999999999</v>
      </c>
      <c r="C58">
        <f>Datos!E57</f>
        <v>3.3724400000000002E-2</v>
      </c>
      <c r="D58" s="5">
        <f>Datos!F57</f>
        <v>0</v>
      </c>
      <c r="E58">
        <f t="shared" si="0"/>
        <v>1</v>
      </c>
      <c r="F58" s="6">
        <f t="shared" si="1"/>
        <v>1</v>
      </c>
      <c r="G58">
        <f t="shared" si="2"/>
        <v>0</v>
      </c>
      <c r="H58">
        <f t="shared" si="3"/>
        <v>1.5572627159866874E-2</v>
      </c>
      <c r="I58" s="5">
        <f t="shared" si="4"/>
        <v>1.5572627159866874E-2</v>
      </c>
      <c r="J58" s="6">
        <f t="shared" si="5"/>
        <v>0.98442737284013315</v>
      </c>
      <c r="K58" s="5">
        <f t="shared" si="6"/>
        <v>-1.5695154228374125E-2</v>
      </c>
      <c r="L58" s="6">
        <f t="shared" si="7"/>
        <v>100</v>
      </c>
      <c r="M58">
        <f t="shared" si="8"/>
        <v>-2.1552119230528088</v>
      </c>
      <c r="N58">
        <f t="shared" si="9"/>
        <v>3.910880092046945E-2</v>
      </c>
      <c r="O58">
        <f t="shared" si="10"/>
        <v>8.7199370726428027E-2</v>
      </c>
      <c r="AH58">
        <v>1.3402973223888893E-3</v>
      </c>
      <c r="AI58">
        <v>1</v>
      </c>
      <c r="AJ58">
        <v>0</v>
      </c>
      <c r="AK58">
        <f t="shared" si="15"/>
        <v>54</v>
      </c>
      <c r="AL58">
        <f t="shared" si="16"/>
        <v>0</v>
      </c>
      <c r="AM58">
        <f t="shared" si="12"/>
        <v>0.98624904507257449</v>
      </c>
      <c r="AN58">
        <f t="shared" si="13"/>
        <v>1</v>
      </c>
      <c r="AO58">
        <f t="shared" si="14"/>
        <v>2.5464731347080161E-4</v>
      </c>
    </row>
    <row r="59" spans="1:41" x14ac:dyDescent="0.3">
      <c r="A59">
        <f>Datos!C58</f>
        <v>0.33730349999999998</v>
      </c>
      <c r="B59">
        <f>Datos!D58</f>
        <v>0.1626406</v>
      </c>
      <c r="C59">
        <f>Datos!E58</f>
        <v>3.6683899999999998E-2</v>
      </c>
      <c r="D59" s="5">
        <f>Datos!F58</f>
        <v>0</v>
      </c>
      <c r="E59">
        <f t="shared" si="0"/>
        <v>1</v>
      </c>
      <c r="F59" s="6">
        <f t="shared" si="1"/>
        <v>1</v>
      </c>
      <c r="G59">
        <f t="shared" si="2"/>
        <v>0</v>
      </c>
      <c r="H59">
        <f t="shared" si="3"/>
        <v>1.3997759791721152E-2</v>
      </c>
      <c r="I59" s="5">
        <f t="shared" si="4"/>
        <v>1.3997759791721152E-2</v>
      </c>
      <c r="J59" s="6">
        <f t="shared" si="5"/>
        <v>0.98600224020827887</v>
      </c>
      <c r="K59" s="5">
        <f t="shared" si="6"/>
        <v>-1.4096652365572651E-2</v>
      </c>
      <c r="L59" s="6">
        <f t="shared" si="7"/>
        <v>100</v>
      </c>
      <c r="M59">
        <f t="shared" si="8"/>
        <v>-2.1973491549777999</v>
      </c>
      <c r="N59">
        <f t="shared" si="9"/>
        <v>3.5681954733277135E-2</v>
      </c>
      <c r="O59">
        <f t="shared" si="10"/>
        <v>8.082840657788587E-2</v>
      </c>
      <c r="AH59">
        <v>1.3482504963034372E-3</v>
      </c>
      <c r="AI59">
        <v>1</v>
      </c>
      <c r="AJ59">
        <v>0</v>
      </c>
      <c r="AK59">
        <f t="shared" si="15"/>
        <v>55</v>
      </c>
      <c r="AL59">
        <f t="shared" si="16"/>
        <v>0</v>
      </c>
      <c r="AM59">
        <f t="shared" si="12"/>
        <v>0.98599439775910369</v>
      </c>
      <c r="AN59">
        <f t="shared" si="13"/>
        <v>1</v>
      </c>
      <c r="AO59">
        <f t="shared" si="14"/>
        <v>2.5464731347091263E-4</v>
      </c>
    </row>
    <row r="60" spans="1:41" x14ac:dyDescent="0.3">
      <c r="A60">
        <f>Datos!C59</f>
        <v>0.38702789999999998</v>
      </c>
      <c r="B60">
        <f>Datos!D59</f>
        <v>8.9696300000000007E-2</v>
      </c>
      <c r="C60">
        <f>Datos!E59</f>
        <v>4.5290200000000003E-2</v>
      </c>
      <c r="D60" s="5">
        <f>Datos!F59</f>
        <v>0</v>
      </c>
      <c r="E60">
        <f t="shared" si="0"/>
        <v>1</v>
      </c>
      <c r="F60" s="6">
        <f t="shared" si="1"/>
        <v>1</v>
      </c>
      <c r="G60">
        <f t="shared" si="2"/>
        <v>0</v>
      </c>
      <c r="H60">
        <f t="shared" si="3"/>
        <v>1.4586909726279426E-2</v>
      </c>
      <c r="I60" s="5">
        <f t="shared" si="4"/>
        <v>1.4586909726279426E-2</v>
      </c>
      <c r="J60" s="6">
        <f t="shared" si="5"/>
        <v>0.98541309027372059</v>
      </c>
      <c r="K60" s="5">
        <f t="shared" si="6"/>
        <v>-1.4694344737126887E-2</v>
      </c>
      <c r="L60" s="6">
        <f t="shared" si="7"/>
        <v>100</v>
      </c>
      <c r="M60">
        <f t="shared" si="8"/>
        <v>-2.181129770436113</v>
      </c>
      <c r="N60">
        <f t="shared" si="9"/>
        <v>3.6971716745046061E-2</v>
      </c>
      <c r="O60">
        <f t="shared" si="10"/>
        <v>8.3241490112026001E-2</v>
      </c>
      <c r="AH60">
        <v>1.4062902481045553E-3</v>
      </c>
      <c r="AI60">
        <v>1</v>
      </c>
      <c r="AJ60">
        <v>0</v>
      </c>
      <c r="AK60">
        <f t="shared" si="15"/>
        <v>56</v>
      </c>
      <c r="AL60">
        <f t="shared" si="16"/>
        <v>0</v>
      </c>
      <c r="AM60">
        <f t="shared" si="12"/>
        <v>0.98573975044563278</v>
      </c>
      <c r="AN60">
        <f t="shared" si="13"/>
        <v>1</v>
      </c>
      <c r="AO60">
        <f t="shared" si="14"/>
        <v>2.5464731347080161E-4</v>
      </c>
    </row>
    <row r="61" spans="1:41" x14ac:dyDescent="0.3">
      <c r="A61">
        <f>Datos!C60</f>
        <v>0.32800509999999999</v>
      </c>
      <c r="B61">
        <f>Datos!D60</f>
        <v>0.1210137</v>
      </c>
      <c r="C61">
        <f>Datos!E60</f>
        <v>2.05971E-2</v>
      </c>
      <c r="D61" s="5">
        <f>Datos!F60</f>
        <v>0</v>
      </c>
      <c r="E61">
        <f t="shared" si="0"/>
        <v>1</v>
      </c>
      <c r="F61" s="6">
        <f t="shared" si="1"/>
        <v>1</v>
      </c>
      <c r="G61">
        <f t="shared" si="2"/>
        <v>0</v>
      </c>
      <c r="H61">
        <f t="shared" si="3"/>
        <v>1.8725139725317204E-2</v>
      </c>
      <c r="I61" s="5">
        <f t="shared" si="4"/>
        <v>1.8725139725317204E-2</v>
      </c>
      <c r="J61" s="6">
        <f t="shared" si="5"/>
        <v>0.9812748602746828</v>
      </c>
      <c r="K61" s="5">
        <f t="shared" si="6"/>
        <v>-1.8902674894673802E-2</v>
      </c>
      <c r="L61" s="6">
        <f t="shared" si="7"/>
        <v>100</v>
      </c>
      <c r="M61">
        <f t="shared" si="8"/>
        <v>-2.0808211507262375</v>
      </c>
      <c r="N61">
        <f t="shared" si="9"/>
        <v>4.5782797270842744E-2</v>
      </c>
      <c r="O61">
        <f t="shared" si="10"/>
        <v>9.9260543034640589E-2</v>
      </c>
      <c r="AH61">
        <v>1.4077664293794343E-3</v>
      </c>
      <c r="AI61">
        <v>1</v>
      </c>
      <c r="AJ61">
        <v>0</v>
      </c>
      <c r="AK61">
        <f t="shared" si="15"/>
        <v>57</v>
      </c>
      <c r="AL61">
        <f t="shared" si="16"/>
        <v>0</v>
      </c>
      <c r="AM61">
        <f t="shared" si="12"/>
        <v>0.98548510313216198</v>
      </c>
      <c r="AN61">
        <f t="shared" si="13"/>
        <v>1</v>
      </c>
      <c r="AO61">
        <f t="shared" si="14"/>
        <v>2.5464731347091263E-4</v>
      </c>
    </row>
    <row r="62" spans="1:41" x14ac:dyDescent="0.3">
      <c r="A62">
        <f>Datos!C61</f>
        <v>0.35149849999999999</v>
      </c>
      <c r="B62">
        <f>Datos!D61</f>
        <v>-0.24085329999999999</v>
      </c>
      <c r="C62">
        <f>Datos!E61</f>
        <v>-0.36208269999999998</v>
      </c>
      <c r="D62" s="5">
        <f>Datos!F61</f>
        <v>0</v>
      </c>
      <c r="E62">
        <f t="shared" si="0"/>
        <v>1</v>
      </c>
      <c r="F62" s="6">
        <f t="shared" si="1"/>
        <v>1</v>
      </c>
      <c r="G62">
        <f t="shared" si="2"/>
        <v>0</v>
      </c>
      <c r="H62">
        <f t="shared" si="3"/>
        <v>0.5377634335807735</v>
      </c>
      <c r="I62" s="5">
        <f t="shared" si="4"/>
        <v>0.5377634335807735</v>
      </c>
      <c r="J62" s="6">
        <f t="shared" si="5"/>
        <v>0.4622365664192265</v>
      </c>
      <c r="K62" s="5">
        <f t="shared" si="6"/>
        <v>-0.77167847042604587</v>
      </c>
      <c r="L62" s="6">
        <f t="shared" si="7"/>
        <v>0</v>
      </c>
      <c r="M62">
        <f t="shared" si="8"/>
        <v>9.480069750706166E-2</v>
      </c>
      <c r="N62">
        <f t="shared" si="9"/>
        <v>0.39715362066403115</v>
      </c>
      <c r="O62">
        <f t="shared" si="10"/>
        <v>0.65677175002564236</v>
      </c>
      <c r="AH62">
        <v>1.4319931075131146E-3</v>
      </c>
      <c r="AI62">
        <v>1</v>
      </c>
      <c r="AJ62">
        <v>0</v>
      </c>
      <c r="AK62">
        <f t="shared" si="15"/>
        <v>58</v>
      </c>
      <c r="AL62">
        <f t="shared" si="16"/>
        <v>0</v>
      </c>
      <c r="AM62">
        <f t="shared" si="12"/>
        <v>0.98523045581869106</v>
      </c>
      <c r="AN62">
        <f t="shared" si="13"/>
        <v>1</v>
      </c>
      <c r="AO62">
        <f t="shared" si="14"/>
        <v>2.5464731347080161E-4</v>
      </c>
    </row>
    <row r="63" spans="1:41" x14ac:dyDescent="0.3">
      <c r="A63">
        <f>Datos!C62</f>
        <v>0.36121989999999998</v>
      </c>
      <c r="B63">
        <f>Datos!D62</f>
        <v>5.2343599999999997E-2</v>
      </c>
      <c r="C63">
        <f>Datos!E62</f>
        <v>2.41485E-2</v>
      </c>
      <c r="D63" s="5">
        <f>Datos!F62</f>
        <v>0</v>
      </c>
      <c r="E63">
        <f t="shared" si="0"/>
        <v>1</v>
      </c>
      <c r="F63" s="6">
        <f t="shared" si="1"/>
        <v>1</v>
      </c>
      <c r="G63">
        <f t="shared" si="2"/>
        <v>0</v>
      </c>
      <c r="H63">
        <f t="shared" si="3"/>
        <v>2.0599541495678445E-2</v>
      </c>
      <c r="I63" s="5">
        <f t="shared" si="4"/>
        <v>2.0599541495678445E-2</v>
      </c>
      <c r="J63" s="6">
        <f t="shared" si="5"/>
        <v>0.97940045850432156</v>
      </c>
      <c r="K63" s="5">
        <f t="shared" si="6"/>
        <v>-2.0814671565855692E-2</v>
      </c>
      <c r="L63" s="6">
        <f t="shared" si="7"/>
        <v>100</v>
      </c>
      <c r="M63">
        <f t="shared" si="8"/>
        <v>-2.041520856148678</v>
      </c>
      <c r="N63">
        <f t="shared" si="9"/>
        <v>4.9645762664605034E-2</v>
      </c>
      <c r="O63">
        <f t="shared" si="10"/>
        <v>0.10605406638904917</v>
      </c>
      <c r="AH63">
        <v>1.4410676833501264E-3</v>
      </c>
      <c r="AI63">
        <v>1</v>
      </c>
      <c r="AJ63">
        <v>0</v>
      </c>
      <c r="AK63">
        <f t="shared" si="15"/>
        <v>59</v>
      </c>
      <c r="AL63">
        <f t="shared" si="16"/>
        <v>0</v>
      </c>
      <c r="AM63">
        <f t="shared" si="12"/>
        <v>0.98497580850522026</v>
      </c>
      <c r="AN63">
        <f t="shared" si="13"/>
        <v>1</v>
      </c>
      <c r="AO63">
        <f t="shared" si="14"/>
        <v>2.5464731347080161E-4</v>
      </c>
    </row>
    <row r="64" spans="1:41" x14ac:dyDescent="0.3">
      <c r="A64">
        <f>Datos!C63</f>
        <v>0.10967200000000001</v>
      </c>
      <c r="B64">
        <f>Datos!D63</f>
        <v>-7.6169000000000002E-3</v>
      </c>
      <c r="C64">
        <f>Datos!E63</f>
        <v>1.34921E-2</v>
      </c>
      <c r="D64" s="5">
        <f>Datos!F63</f>
        <v>0</v>
      </c>
      <c r="E64">
        <f t="shared" si="0"/>
        <v>1</v>
      </c>
      <c r="F64" s="6">
        <f t="shared" si="1"/>
        <v>1</v>
      </c>
      <c r="G64">
        <f t="shared" si="2"/>
        <v>0</v>
      </c>
      <c r="H64">
        <f t="shared" si="3"/>
        <v>2.8716625733383957E-2</v>
      </c>
      <c r="I64" s="5">
        <f t="shared" si="4"/>
        <v>2.8716625733383957E-2</v>
      </c>
      <c r="J64" s="6">
        <f t="shared" si="5"/>
        <v>0.97128337426661604</v>
      </c>
      <c r="K64" s="5">
        <f t="shared" si="6"/>
        <v>-2.913701571137596E-2</v>
      </c>
      <c r="L64" s="6">
        <f t="shared" si="7"/>
        <v>0</v>
      </c>
      <c r="M64">
        <f t="shared" si="8"/>
        <v>-1.8999989954050029</v>
      </c>
      <c r="N64">
        <f t="shared" si="9"/>
        <v>6.5615940017669599E-2</v>
      </c>
      <c r="O64">
        <f t="shared" si="10"/>
        <v>0.13291997845533604</v>
      </c>
      <c r="AH64">
        <v>1.4514284993848259E-3</v>
      </c>
      <c r="AI64">
        <v>1</v>
      </c>
      <c r="AJ64">
        <v>0</v>
      </c>
      <c r="AK64">
        <f t="shared" si="15"/>
        <v>60</v>
      </c>
      <c r="AL64">
        <f t="shared" si="16"/>
        <v>0</v>
      </c>
      <c r="AM64">
        <f t="shared" si="12"/>
        <v>0.98472116119174946</v>
      </c>
      <c r="AN64">
        <f t="shared" si="13"/>
        <v>1</v>
      </c>
      <c r="AO64">
        <f t="shared" si="14"/>
        <v>2.5464731347091263E-4</v>
      </c>
    </row>
    <row r="65" spans="1:41" x14ac:dyDescent="0.3">
      <c r="A65">
        <f>Datos!C64</f>
        <v>8.9144200000000007E-2</v>
      </c>
      <c r="B65">
        <f>Datos!D64</f>
        <v>-4.0670400000000002E-2</v>
      </c>
      <c r="C65">
        <f>Datos!E64</f>
        <v>5.64997E-2</v>
      </c>
      <c r="D65" s="5">
        <f>Datos!F64</f>
        <v>0</v>
      </c>
      <c r="E65">
        <f t="shared" si="0"/>
        <v>1</v>
      </c>
      <c r="F65" s="6">
        <f t="shared" si="1"/>
        <v>1</v>
      </c>
      <c r="G65">
        <f t="shared" si="2"/>
        <v>0</v>
      </c>
      <c r="H65">
        <f t="shared" si="3"/>
        <v>1.8942456125814053E-2</v>
      </c>
      <c r="I65" s="5">
        <f t="shared" si="4"/>
        <v>1.8942456125814053E-2</v>
      </c>
      <c r="J65" s="6">
        <f t="shared" si="5"/>
        <v>0.98105754387418598</v>
      </c>
      <c r="K65" s="5">
        <f t="shared" si="6"/>
        <v>-1.9124162753637725E-2</v>
      </c>
      <c r="L65" s="6">
        <f t="shared" si="7"/>
        <v>100</v>
      </c>
      <c r="M65">
        <f t="shared" si="8"/>
        <v>-2.0760977390166411</v>
      </c>
      <c r="N65">
        <f t="shared" si="9"/>
        <v>4.6234479756205038E-2</v>
      </c>
      <c r="O65">
        <f t="shared" si="10"/>
        <v>0.10006161244215235</v>
      </c>
      <c r="AH65">
        <v>1.4672829747482291E-3</v>
      </c>
      <c r="AI65">
        <v>1</v>
      </c>
      <c r="AJ65">
        <v>0</v>
      </c>
      <c r="AK65">
        <f t="shared" si="15"/>
        <v>61</v>
      </c>
      <c r="AL65">
        <f t="shared" si="16"/>
        <v>0</v>
      </c>
      <c r="AM65">
        <f t="shared" si="12"/>
        <v>0.98446651387827855</v>
      </c>
      <c r="AN65">
        <f t="shared" si="13"/>
        <v>1</v>
      </c>
      <c r="AO65">
        <f t="shared" si="14"/>
        <v>2.5464731347080161E-4</v>
      </c>
    </row>
    <row r="66" spans="1:41" x14ac:dyDescent="0.3">
      <c r="A66">
        <f>Datos!C65</f>
        <v>0.14077780000000001</v>
      </c>
      <c r="B66">
        <f>Datos!D65</f>
        <v>-7.6318300000000006E-2</v>
      </c>
      <c r="C66">
        <f>Datos!E65</f>
        <v>2.0041099999999999E-2</v>
      </c>
      <c r="D66" s="5">
        <f>Datos!F65</f>
        <v>0</v>
      </c>
      <c r="E66">
        <f t="shared" si="0"/>
        <v>1</v>
      </c>
      <c r="F66" s="6">
        <f t="shared" si="1"/>
        <v>1</v>
      </c>
      <c r="G66">
        <f t="shared" si="2"/>
        <v>0</v>
      </c>
      <c r="H66">
        <f t="shared" si="3"/>
        <v>3.0402969155782229E-2</v>
      </c>
      <c r="I66" s="5">
        <f t="shared" si="4"/>
        <v>3.0402969155782229E-2</v>
      </c>
      <c r="J66" s="6">
        <f t="shared" si="5"/>
        <v>0.96959703084421778</v>
      </c>
      <c r="K66" s="5">
        <f t="shared" si="6"/>
        <v>-3.0874725919900967E-2</v>
      </c>
      <c r="L66" s="6">
        <f t="shared" si="7"/>
        <v>0</v>
      </c>
      <c r="M66">
        <f t="shared" si="8"/>
        <v>-1.8749039518347814</v>
      </c>
      <c r="N66">
        <f t="shared" si="9"/>
        <v>6.8798664366595125E-2</v>
      </c>
      <c r="O66">
        <f t="shared" si="10"/>
        <v>0.13807030862660749</v>
      </c>
      <c r="AH66">
        <v>1.4718718517210045E-3</v>
      </c>
      <c r="AI66">
        <v>1</v>
      </c>
      <c r="AJ66">
        <v>0</v>
      </c>
      <c r="AK66">
        <f t="shared" si="15"/>
        <v>62</v>
      </c>
      <c r="AL66">
        <f t="shared" si="16"/>
        <v>0</v>
      </c>
      <c r="AM66">
        <f t="shared" si="12"/>
        <v>0.98421186656480775</v>
      </c>
      <c r="AN66">
        <f t="shared" si="13"/>
        <v>1</v>
      </c>
      <c r="AO66">
        <f t="shared" si="14"/>
        <v>2.5464731347080161E-4</v>
      </c>
    </row>
    <row r="67" spans="1:41" x14ac:dyDescent="0.3">
      <c r="A67">
        <f>Datos!C66</f>
        <v>0.19167039999999999</v>
      </c>
      <c r="B67">
        <f>Datos!D66</f>
        <v>0.21642729999999999</v>
      </c>
      <c r="C67">
        <f>Datos!E66</f>
        <v>5.5042300000000002E-2</v>
      </c>
      <c r="D67" s="5">
        <f>Datos!F66</f>
        <v>0</v>
      </c>
      <c r="E67">
        <f t="shared" si="0"/>
        <v>1</v>
      </c>
      <c r="F67" s="6">
        <f t="shared" si="1"/>
        <v>1</v>
      </c>
      <c r="G67">
        <f t="shared" si="2"/>
        <v>0</v>
      </c>
      <c r="H67">
        <f t="shared" si="3"/>
        <v>1.0350517104420268E-2</v>
      </c>
      <c r="I67" s="5">
        <f t="shared" si="4"/>
        <v>1.0350517104420268E-2</v>
      </c>
      <c r="J67" s="6">
        <f t="shared" si="5"/>
        <v>0.98964948289557975</v>
      </c>
      <c r="K67" s="5">
        <f t="shared" si="6"/>
        <v>-1.0404456227953288E-2</v>
      </c>
      <c r="L67" s="6">
        <f t="shared" si="7"/>
        <v>100</v>
      </c>
      <c r="M67">
        <f t="shared" si="8"/>
        <v>-2.3133931346437224</v>
      </c>
      <c r="N67">
        <f t="shared" si="9"/>
        <v>2.7465285123184836E-2</v>
      </c>
      <c r="O67">
        <f t="shared" si="10"/>
        <v>6.4972734823914538E-2</v>
      </c>
      <c r="AH67">
        <v>1.4732727228021101E-3</v>
      </c>
      <c r="AI67">
        <v>1</v>
      </c>
      <c r="AJ67">
        <v>0</v>
      </c>
      <c r="AK67">
        <f t="shared" si="15"/>
        <v>63</v>
      </c>
      <c r="AL67">
        <f t="shared" si="16"/>
        <v>0</v>
      </c>
      <c r="AM67">
        <f t="shared" si="12"/>
        <v>0.98395721925133695</v>
      </c>
      <c r="AN67">
        <f t="shared" si="13"/>
        <v>1</v>
      </c>
      <c r="AO67">
        <f t="shared" si="14"/>
        <v>2.5464731347091263E-4</v>
      </c>
    </row>
    <row r="68" spans="1:41" x14ac:dyDescent="0.3">
      <c r="A68">
        <f>Datos!C67</f>
        <v>2.3951500000000001E-2</v>
      </c>
      <c r="B68">
        <f>Datos!D67</f>
        <v>0.45487460000000002</v>
      </c>
      <c r="C68">
        <f>Datos!E67</f>
        <v>5.9613399999999997E-2</v>
      </c>
      <c r="D68" s="5">
        <f>Datos!F67</f>
        <v>0</v>
      </c>
      <c r="E68">
        <f t="shared" si="0"/>
        <v>1</v>
      </c>
      <c r="F68" s="6">
        <f t="shared" si="1"/>
        <v>1</v>
      </c>
      <c r="G68">
        <f t="shared" si="2"/>
        <v>0</v>
      </c>
      <c r="H68">
        <f t="shared" si="3"/>
        <v>5.7969037277382021E-3</v>
      </c>
      <c r="I68" s="5">
        <f t="shared" si="4"/>
        <v>5.7969037277382021E-3</v>
      </c>
      <c r="J68" s="6">
        <f t="shared" si="5"/>
        <v>0.99420309627226178</v>
      </c>
      <c r="K68" s="5">
        <f t="shared" si="6"/>
        <v>-5.8137709910072175E-3</v>
      </c>
      <c r="L68" s="6">
        <f t="shared" si="7"/>
        <v>100</v>
      </c>
      <c r="M68">
        <f t="shared" si="8"/>
        <v>-2.5242723328056398</v>
      </c>
      <c r="N68">
        <f t="shared" si="9"/>
        <v>1.6491438058672259E-2</v>
      </c>
      <c r="O68">
        <f t="shared" si="10"/>
        <v>4.2146754790981553E-2</v>
      </c>
      <c r="AH68">
        <v>1.4776198277902726E-3</v>
      </c>
      <c r="AI68">
        <v>1</v>
      </c>
      <c r="AJ68">
        <v>0</v>
      </c>
      <c r="AK68">
        <f t="shared" si="15"/>
        <v>64</v>
      </c>
      <c r="AL68">
        <f t="shared" si="16"/>
        <v>0</v>
      </c>
      <c r="AM68">
        <f t="shared" si="12"/>
        <v>0.98370257193786603</v>
      </c>
      <c r="AN68">
        <f t="shared" si="13"/>
        <v>1</v>
      </c>
      <c r="AO68">
        <f t="shared" si="14"/>
        <v>2.5464731347080161E-4</v>
      </c>
    </row>
    <row r="69" spans="1:41" x14ac:dyDescent="0.3">
      <c r="A69">
        <f>Datos!C68</f>
        <v>8.8529899999999995E-2</v>
      </c>
      <c r="B69">
        <f>Datos!D68</f>
        <v>0.41931970000000002</v>
      </c>
      <c r="C69">
        <f>Datos!E68</f>
        <v>6.30526E-2</v>
      </c>
      <c r="D69" s="5">
        <f>Datos!F68</f>
        <v>0</v>
      </c>
      <c r="E69">
        <f t="shared" ref="E69:E132" si="17">1-D69</f>
        <v>1</v>
      </c>
      <c r="F69" s="6">
        <f t="shared" ref="F69:F132" si="18">D69+E69</f>
        <v>1</v>
      </c>
      <c r="G69">
        <f t="shared" ref="G69:G132" si="19">IF(F69=0,"",D69/F69)</f>
        <v>0</v>
      </c>
      <c r="H69">
        <f t="shared" ref="H69:H132" si="20">_xlfn.NORM.S.DIST(M69,TRUE)</f>
        <v>5.8924051050277858E-3</v>
      </c>
      <c r="I69" s="5">
        <f t="shared" ref="I69:I132" si="21">F69*H69</f>
        <v>5.8924051050277858E-3</v>
      </c>
      <c r="J69" s="6">
        <f t="shared" ref="J69:J132" si="22">F69-I69</f>
        <v>0.99410759489497225</v>
      </c>
      <c r="K69" s="5">
        <f t="shared" ref="K69:K132" si="23">IFERROR(F69*(G69*LN(H69)+(1-G69)*LN(1-H69)),0)</f>
        <v>-5.9098338224220686E-3</v>
      </c>
      <c r="L69" s="6">
        <f t="shared" ref="L69:L132" si="24">100*IF(H69&gt;=$AD$10,D69/F69,E69/F69)</f>
        <v>100</v>
      </c>
      <c r="M69">
        <f t="shared" ref="M69:M132" si="25">$Q$5+MMULT(A69:C69,$Q$6:$Q$8)</f>
        <v>-2.5185232521309691</v>
      </c>
      <c r="N69">
        <f t="shared" ref="N69:N132" si="26">_xlfn.NORM.S.DIST(M69,FALSE)</f>
        <v>1.6732234357317292E-2</v>
      </c>
      <c r="O69">
        <f t="shared" ref="O69:O132" si="27">(D69*(M69*N69/H69+(N69/H69)^2)-E69*(M69*N69/(1-H69)-(N69/(1-H69))^2))</f>
        <v>4.2673598546647692E-2</v>
      </c>
      <c r="AH69">
        <v>1.4841574567740188E-3</v>
      </c>
      <c r="AI69">
        <v>1</v>
      </c>
      <c r="AJ69">
        <v>0</v>
      </c>
      <c r="AK69">
        <f t="shared" si="15"/>
        <v>65</v>
      </c>
      <c r="AL69">
        <f t="shared" si="16"/>
        <v>0</v>
      </c>
      <c r="AM69">
        <f t="shared" ref="AM69:AM132" si="28">1-AK69/AK$4003</f>
        <v>0.98344792462439523</v>
      </c>
      <c r="AN69">
        <f t="shared" ref="AN69:AN132" si="29">1-AL69/AL$4003</f>
        <v>1</v>
      </c>
      <c r="AO69">
        <f t="shared" ref="AO69:AO132" si="30">(AM69-AM70)*AN69</f>
        <v>2.5464731347091263E-4</v>
      </c>
    </row>
    <row r="70" spans="1:41" x14ac:dyDescent="0.3">
      <c r="A70">
        <f>Datos!C69</f>
        <v>6.96933E-2</v>
      </c>
      <c r="B70">
        <f>Datos!D69</f>
        <v>0.44534899999999999</v>
      </c>
      <c r="C70">
        <f>Datos!E69</f>
        <v>6.2195899999999998E-2</v>
      </c>
      <c r="D70" s="5">
        <f>Datos!F69</f>
        <v>0</v>
      </c>
      <c r="E70">
        <f t="shared" si="17"/>
        <v>1</v>
      </c>
      <c r="F70" s="6">
        <f t="shared" si="18"/>
        <v>1</v>
      </c>
      <c r="G70">
        <f t="shared" si="19"/>
        <v>0</v>
      </c>
      <c r="H70">
        <f t="shared" si="20"/>
        <v>5.6240962036541503E-3</v>
      </c>
      <c r="I70" s="5">
        <f t="shared" si="21"/>
        <v>5.6240962036541503E-3</v>
      </c>
      <c r="J70" s="6">
        <f t="shared" si="22"/>
        <v>0.99437590379634588</v>
      </c>
      <c r="K70" s="5">
        <f t="shared" si="23"/>
        <v>-5.6399709815400188E-3</v>
      </c>
      <c r="L70" s="6">
        <f t="shared" si="24"/>
        <v>100</v>
      </c>
      <c r="M70">
        <f t="shared" si="25"/>
        <v>-2.5348922322129939</v>
      </c>
      <c r="N70">
        <f t="shared" si="26"/>
        <v>1.605431131578398E-2</v>
      </c>
      <c r="O70">
        <f t="shared" si="27"/>
        <v>4.1186786165705744E-2</v>
      </c>
      <c r="AH70">
        <v>1.4842262841287216E-3</v>
      </c>
      <c r="AI70">
        <v>1</v>
      </c>
      <c r="AJ70">
        <v>0</v>
      </c>
      <c r="AK70">
        <f t="shared" ref="AK70:AK133" si="31">AK69+AI70</f>
        <v>66</v>
      </c>
      <c r="AL70">
        <f t="shared" ref="AL70:AL133" si="32">AL69+AJ70</f>
        <v>0</v>
      </c>
      <c r="AM70">
        <f t="shared" si="28"/>
        <v>0.98319327731092432</v>
      </c>
      <c r="AN70">
        <f t="shared" si="29"/>
        <v>1</v>
      </c>
      <c r="AO70">
        <f t="shared" si="30"/>
        <v>2.5464731347080161E-4</v>
      </c>
    </row>
    <row r="71" spans="1:41" x14ac:dyDescent="0.3">
      <c r="A71">
        <f>Datos!C70</f>
        <v>0.11142730000000001</v>
      </c>
      <c r="B71">
        <f>Datos!D70</f>
        <v>0.47041830000000001</v>
      </c>
      <c r="C71">
        <f>Datos!E70</f>
        <v>5.1393500000000002E-2</v>
      </c>
      <c r="D71" s="5">
        <f>Datos!F70</f>
        <v>0</v>
      </c>
      <c r="E71">
        <f t="shared" si="17"/>
        <v>1</v>
      </c>
      <c r="F71" s="6">
        <f t="shared" si="18"/>
        <v>1</v>
      </c>
      <c r="G71">
        <f t="shared" si="19"/>
        <v>0</v>
      </c>
      <c r="H71">
        <f t="shared" si="20"/>
        <v>6.0210012761176901E-3</v>
      </c>
      <c r="I71" s="5">
        <f t="shared" si="21"/>
        <v>6.0210012761176901E-3</v>
      </c>
      <c r="J71" s="6">
        <f t="shared" si="22"/>
        <v>0.99397899872388229</v>
      </c>
      <c r="K71" s="5">
        <f t="shared" si="23"/>
        <v>-6.0392005931473036E-3</v>
      </c>
      <c r="L71" s="6">
        <f t="shared" si="24"/>
        <v>100</v>
      </c>
      <c r="M71">
        <f t="shared" si="25"/>
        <v>-2.5109110793324527</v>
      </c>
      <c r="N71">
        <f t="shared" si="26"/>
        <v>1.7055615794676637E-2</v>
      </c>
      <c r="O71">
        <f t="shared" si="27"/>
        <v>4.3378975644367816E-2</v>
      </c>
      <c r="AH71">
        <v>1.4918464206761957E-3</v>
      </c>
      <c r="AI71">
        <v>1</v>
      </c>
      <c r="AJ71">
        <v>0</v>
      </c>
      <c r="AK71">
        <f t="shared" si="31"/>
        <v>67</v>
      </c>
      <c r="AL71">
        <f t="shared" si="32"/>
        <v>0</v>
      </c>
      <c r="AM71">
        <f t="shared" si="28"/>
        <v>0.98293862999745352</v>
      </c>
      <c r="AN71">
        <f t="shared" si="29"/>
        <v>1</v>
      </c>
      <c r="AO71">
        <f t="shared" si="30"/>
        <v>2.5464731347080161E-4</v>
      </c>
    </row>
    <row r="72" spans="1:41" x14ac:dyDescent="0.3">
      <c r="A72">
        <f>Datos!C71</f>
        <v>8.5650100000000007E-2</v>
      </c>
      <c r="B72">
        <f>Datos!D71</f>
        <v>0.4603256</v>
      </c>
      <c r="C72">
        <f>Datos!E71</f>
        <v>3.8619300000000002E-2</v>
      </c>
      <c r="D72" s="5">
        <f>Datos!F71</f>
        <v>0</v>
      </c>
      <c r="E72">
        <f t="shared" si="17"/>
        <v>1</v>
      </c>
      <c r="F72" s="6">
        <f t="shared" si="18"/>
        <v>1</v>
      </c>
      <c r="G72">
        <f t="shared" si="19"/>
        <v>0</v>
      </c>
      <c r="H72">
        <f t="shared" si="20"/>
        <v>7.4206688173421012E-3</v>
      </c>
      <c r="I72" s="5">
        <f t="shared" si="21"/>
        <v>7.4206688173421012E-3</v>
      </c>
      <c r="J72" s="6">
        <f t="shared" si="22"/>
        <v>0.99257933118265795</v>
      </c>
      <c r="K72" s="5">
        <f t="shared" si="23"/>
        <v>-7.448338952449114E-3</v>
      </c>
      <c r="L72" s="6">
        <f t="shared" si="24"/>
        <v>100</v>
      </c>
      <c r="M72">
        <f t="shared" si="25"/>
        <v>-2.4362277299816322</v>
      </c>
      <c r="N72">
        <f t="shared" si="26"/>
        <v>2.0516182594950545E-2</v>
      </c>
      <c r="O72">
        <f t="shared" si="27"/>
        <v>5.078299731707997E-2</v>
      </c>
      <c r="AH72">
        <v>1.4979901652503204E-3</v>
      </c>
      <c r="AI72">
        <v>1</v>
      </c>
      <c r="AJ72">
        <v>0</v>
      </c>
      <c r="AK72">
        <f t="shared" si="31"/>
        <v>68</v>
      </c>
      <c r="AL72">
        <f t="shared" si="32"/>
        <v>0</v>
      </c>
      <c r="AM72">
        <f t="shared" si="28"/>
        <v>0.98268398268398272</v>
      </c>
      <c r="AN72">
        <f t="shared" si="29"/>
        <v>1</v>
      </c>
      <c r="AO72">
        <f t="shared" si="30"/>
        <v>2.5464731347091263E-4</v>
      </c>
    </row>
    <row r="73" spans="1:41" x14ac:dyDescent="0.3">
      <c r="A73">
        <f>Datos!C72</f>
        <v>9.3437999999999993E-2</v>
      </c>
      <c r="B73">
        <f>Datos!D72</f>
        <v>0.46251769999999998</v>
      </c>
      <c r="C73">
        <f>Datos!E72</f>
        <v>5.15556E-2</v>
      </c>
      <c r="D73" s="5">
        <f>Datos!F72</f>
        <v>0</v>
      </c>
      <c r="E73">
        <f t="shared" si="17"/>
        <v>1</v>
      </c>
      <c r="F73" s="6">
        <f t="shared" si="18"/>
        <v>1</v>
      </c>
      <c r="G73">
        <f t="shared" si="19"/>
        <v>0</v>
      </c>
      <c r="H73">
        <f t="shared" si="20"/>
        <v>6.17388435885265E-3</v>
      </c>
      <c r="I73" s="5">
        <f t="shared" si="21"/>
        <v>6.17388435885265E-3</v>
      </c>
      <c r="J73" s="6">
        <f t="shared" si="22"/>
        <v>0.99382611564114731</v>
      </c>
      <c r="K73" s="5">
        <f t="shared" si="23"/>
        <v>-6.1930215909217863E-3</v>
      </c>
      <c r="L73" s="6">
        <f t="shared" si="24"/>
        <v>100</v>
      </c>
      <c r="M73">
        <f t="shared" si="25"/>
        <v>-2.5020465534909517</v>
      </c>
      <c r="N73">
        <f t="shared" si="26"/>
        <v>1.7438811493662939E-2</v>
      </c>
      <c r="O73">
        <f t="shared" si="27"/>
        <v>4.4211677341256014E-2</v>
      </c>
      <c r="AH73">
        <v>1.5089519419277733E-3</v>
      </c>
      <c r="AI73">
        <v>1</v>
      </c>
      <c r="AJ73">
        <v>0</v>
      </c>
      <c r="AK73">
        <f t="shared" si="31"/>
        <v>69</v>
      </c>
      <c r="AL73">
        <f t="shared" si="32"/>
        <v>0</v>
      </c>
      <c r="AM73">
        <f t="shared" si="28"/>
        <v>0.9824293353705118</v>
      </c>
      <c r="AN73">
        <f t="shared" si="29"/>
        <v>1</v>
      </c>
      <c r="AO73">
        <f t="shared" si="30"/>
        <v>2.5464731347080161E-4</v>
      </c>
    </row>
    <row r="74" spans="1:41" x14ac:dyDescent="0.3">
      <c r="A74">
        <f>Datos!C73</f>
        <v>0.15534010000000001</v>
      </c>
      <c r="B74">
        <f>Datos!D73</f>
        <v>0.3207796</v>
      </c>
      <c r="C74">
        <f>Datos!E73</f>
        <v>6.3444E-2</v>
      </c>
      <c r="D74" s="5">
        <f>Datos!F73</f>
        <v>0</v>
      </c>
      <c r="E74">
        <f t="shared" si="17"/>
        <v>1</v>
      </c>
      <c r="F74" s="6">
        <f t="shared" si="18"/>
        <v>1</v>
      </c>
      <c r="G74">
        <f t="shared" si="19"/>
        <v>0</v>
      </c>
      <c r="H74">
        <f t="shared" si="20"/>
        <v>7.3015665301508752E-3</v>
      </c>
      <c r="I74" s="5">
        <f t="shared" si="21"/>
        <v>7.3015665301508752E-3</v>
      </c>
      <c r="J74" s="6">
        <f t="shared" si="22"/>
        <v>0.9926984334698491</v>
      </c>
      <c r="K74" s="5">
        <f t="shared" si="23"/>
        <v>-7.3283534376212909E-3</v>
      </c>
      <c r="L74" s="6">
        <f t="shared" si="24"/>
        <v>100</v>
      </c>
      <c r="M74">
        <f t="shared" si="25"/>
        <v>-2.4420744916986412</v>
      </c>
      <c r="N74">
        <f t="shared" si="26"/>
        <v>2.0225674946417603E-2</v>
      </c>
      <c r="O74">
        <f t="shared" si="27"/>
        <v>5.0171018701237566E-2</v>
      </c>
      <c r="AH74">
        <v>1.5114531740812358E-3</v>
      </c>
      <c r="AI74">
        <v>1</v>
      </c>
      <c r="AJ74">
        <v>0</v>
      </c>
      <c r="AK74">
        <f t="shared" si="31"/>
        <v>70</v>
      </c>
      <c r="AL74">
        <f t="shared" si="32"/>
        <v>0</v>
      </c>
      <c r="AM74">
        <f t="shared" si="28"/>
        <v>0.982174688057041</v>
      </c>
      <c r="AN74">
        <f t="shared" si="29"/>
        <v>1</v>
      </c>
      <c r="AO74">
        <f t="shared" si="30"/>
        <v>2.5464731347080161E-4</v>
      </c>
    </row>
    <row r="75" spans="1:41" x14ac:dyDescent="0.3">
      <c r="A75">
        <f>Datos!C74</f>
        <v>2.28159E-2</v>
      </c>
      <c r="B75">
        <f>Datos!D74</f>
        <v>0.23840059999999999</v>
      </c>
      <c r="C75">
        <f>Datos!E74</f>
        <v>3.8064899999999999E-2</v>
      </c>
      <c r="D75" s="5">
        <f>Datos!F74</f>
        <v>0</v>
      </c>
      <c r="E75">
        <f t="shared" si="17"/>
        <v>1</v>
      </c>
      <c r="F75" s="6">
        <f t="shared" si="18"/>
        <v>1</v>
      </c>
      <c r="G75">
        <f t="shared" si="19"/>
        <v>0</v>
      </c>
      <c r="H75">
        <f t="shared" si="20"/>
        <v>1.2996709815048297E-2</v>
      </c>
      <c r="I75" s="5">
        <f t="shared" si="21"/>
        <v>1.2996709815048297E-2</v>
      </c>
      <c r="J75" s="6">
        <f t="shared" si="22"/>
        <v>0.9870032901849517</v>
      </c>
      <c r="K75" s="5">
        <f t="shared" si="23"/>
        <v>-1.3081906033490565E-2</v>
      </c>
      <c r="L75" s="6">
        <f t="shared" si="24"/>
        <v>100</v>
      </c>
      <c r="M75">
        <f t="shared" si="25"/>
        <v>-2.2263100670682849</v>
      </c>
      <c r="N75">
        <f t="shared" si="26"/>
        <v>3.3467957494974748E-2</v>
      </c>
      <c r="O75">
        <f t="shared" si="27"/>
        <v>7.664098487669864E-2</v>
      </c>
      <c r="AH75">
        <v>1.5358851669018173E-3</v>
      </c>
      <c r="AI75">
        <v>1</v>
      </c>
      <c r="AJ75">
        <v>0</v>
      </c>
      <c r="AK75">
        <f t="shared" si="31"/>
        <v>71</v>
      </c>
      <c r="AL75">
        <f t="shared" si="32"/>
        <v>0</v>
      </c>
      <c r="AM75">
        <f t="shared" si="28"/>
        <v>0.9819200407435702</v>
      </c>
      <c r="AN75">
        <f t="shared" si="29"/>
        <v>1</v>
      </c>
      <c r="AO75">
        <f t="shared" si="30"/>
        <v>2.5464731347091263E-4</v>
      </c>
    </row>
    <row r="76" spans="1:41" x14ac:dyDescent="0.3">
      <c r="A76">
        <f>Datos!C75</f>
        <v>6.9240899999999994E-2</v>
      </c>
      <c r="B76">
        <f>Datos!D75</f>
        <v>0.18902430000000001</v>
      </c>
      <c r="C76">
        <f>Datos!E75</f>
        <v>1.00061E-2</v>
      </c>
      <c r="D76" s="5">
        <f>Datos!F75</f>
        <v>0</v>
      </c>
      <c r="E76">
        <f t="shared" si="17"/>
        <v>1</v>
      </c>
      <c r="F76" s="6">
        <f t="shared" si="18"/>
        <v>1</v>
      </c>
      <c r="G76">
        <f t="shared" si="19"/>
        <v>0</v>
      </c>
      <c r="H76">
        <f t="shared" si="20"/>
        <v>2.0043902219715293E-2</v>
      </c>
      <c r="I76" s="5">
        <f t="shared" si="21"/>
        <v>2.0043902219715293E-2</v>
      </c>
      <c r="J76" s="6">
        <f t="shared" si="22"/>
        <v>0.9799560977802847</v>
      </c>
      <c r="K76" s="5">
        <f t="shared" si="23"/>
        <v>-2.0247506504370998E-2</v>
      </c>
      <c r="L76" s="6">
        <f t="shared" si="24"/>
        <v>100</v>
      </c>
      <c r="M76">
        <f t="shared" si="25"/>
        <v>-2.052843022821671</v>
      </c>
      <c r="N76">
        <f t="shared" si="26"/>
        <v>4.8508280125249194E-2</v>
      </c>
      <c r="O76">
        <f t="shared" si="27"/>
        <v>0.10406697497900078</v>
      </c>
      <c r="AH76">
        <v>1.5385872145226604E-3</v>
      </c>
      <c r="AI76">
        <v>1</v>
      </c>
      <c r="AJ76">
        <v>0</v>
      </c>
      <c r="AK76">
        <f t="shared" si="31"/>
        <v>72</v>
      </c>
      <c r="AL76">
        <f t="shared" si="32"/>
        <v>0</v>
      </c>
      <c r="AM76">
        <f t="shared" si="28"/>
        <v>0.98166539343009929</v>
      </c>
      <c r="AN76">
        <f t="shared" si="29"/>
        <v>1</v>
      </c>
      <c r="AO76">
        <f t="shared" si="30"/>
        <v>2.5464731347080161E-4</v>
      </c>
    </row>
    <row r="77" spans="1:41" x14ac:dyDescent="0.3">
      <c r="A77">
        <f>Datos!C76</f>
        <v>8.7579000000000004E-2</v>
      </c>
      <c r="B77">
        <f>Datos!D76</f>
        <v>0.1637554</v>
      </c>
      <c r="C77">
        <f>Datos!E76</f>
        <v>-1.03053E-2</v>
      </c>
      <c r="D77" s="5">
        <f>Datos!F76</f>
        <v>0</v>
      </c>
      <c r="E77">
        <f t="shared" si="17"/>
        <v>1</v>
      </c>
      <c r="F77" s="6">
        <f t="shared" si="18"/>
        <v>1</v>
      </c>
      <c r="G77">
        <f t="shared" si="19"/>
        <v>0</v>
      </c>
      <c r="H77">
        <f t="shared" si="20"/>
        <v>2.6530662698704969E-2</v>
      </c>
      <c r="I77" s="5">
        <f t="shared" si="21"/>
        <v>2.6530662698704969E-2</v>
      </c>
      <c r="J77" s="6">
        <f t="shared" si="22"/>
        <v>0.97346933730129503</v>
      </c>
      <c r="K77" s="5">
        <f t="shared" si="23"/>
        <v>-2.6888952045190772E-2</v>
      </c>
      <c r="L77" s="6">
        <f t="shared" si="24"/>
        <v>0</v>
      </c>
      <c r="M77">
        <f t="shared" si="25"/>
        <v>-1.9344214977369005</v>
      </c>
      <c r="N77">
        <f t="shared" si="26"/>
        <v>6.1425403067067098E-2</v>
      </c>
      <c r="O77">
        <f t="shared" si="27"/>
        <v>0.12604252246863923</v>
      </c>
      <c r="AH77">
        <v>1.5421896314297852E-3</v>
      </c>
      <c r="AI77">
        <v>1</v>
      </c>
      <c r="AJ77">
        <v>0</v>
      </c>
      <c r="AK77">
        <f t="shared" si="31"/>
        <v>73</v>
      </c>
      <c r="AL77">
        <f t="shared" si="32"/>
        <v>0</v>
      </c>
      <c r="AM77">
        <f t="shared" si="28"/>
        <v>0.98141074611662849</v>
      </c>
      <c r="AN77">
        <f t="shared" si="29"/>
        <v>1</v>
      </c>
      <c r="AO77">
        <f t="shared" si="30"/>
        <v>2.5464731347091263E-4</v>
      </c>
    </row>
    <row r="78" spans="1:41" x14ac:dyDescent="0.3">
      <c r="A78">
        <f>Datos!C77</f>
        <v>0.11168889999999999</v>
      </c>
      <c r="B78">
        <f>Datos!D77</f>
        <v>9.0468900000000005E-2</v>
      </c>
      <c r="C78">
        <f>Datos!E77</f>
        <v>2.44342E-2</v>
      </c>
      <c r="D78" s="5">
        <f>Datos!F77</f>
        <v>0</v>
      </c>
      <c r="E78">
        <f t="shared" si="17"/>
        <v>1</v>
      </c>
      <c r="F78" s="6">
        <f t="shared" si="18"/>
        <v>1</v>
      </c>
      <c r="G78">
        <f t="shared" si="19"/>
        <v>0</v>
      </c>
      <c r="H78">
        <f t="shared" si="20"/>
        <v>2.0628441980264436E-2</v>
      </c>
      <c r="I78" s="5">
        <f t="shared" si="21"/>
        <v>2.0628441980264436E-2</v>
      </c>
      <c r="J78" s="6">
        <f t="shared" si="22"/>
        <v>0.97937155801973552</v>
      </c>
      <c r="K78" s="5">
        <f t="shared" si="23"/>
        <v>-2.0844180344155906E-2</v>
      </c>
      <c r="L78" s="6">
        <f t="shared" si="24"/>
        <v>100</v>
      </c>
      <c r="M78">
        <f t="shared" si="25"/>
        <v>-2.040939067793889</v>
      </c>
      <c r="N78">
        <f t="shared" si="26"/>
        <v>4.9704755197993465E-2</v>
      </c>
      <c r="O78">
        <f t="shared" si="27"/>
        <v>0.10615682667557162</v>
      </c>
      <c r="AH78">
        <v>1.5651769738171347E-3</v>
      </c>
      <c r="AI78">
        <v>1</v>
      </c>
      <c r="AJ78">
        <v>0</v>
      </c>
      <c r="AK78">
        <f t="shared" si="31"/>
        <v>74</v>
      </c>
      <c r="AL78">
        <f t="shared" si="32"/>
        <v>0</v>
      </c>
      <c r="AM78">
        <f t="shared" si="28"/>
        <v>0.98115609880315757</v>
      </c>
      <c r="AN78">
        <f t="shared" si="29"/>
        <v>1</v>
      </c>
      <c r="AO78">
        <f t="shared" si="30"/>
        <v>2.5464731347080161E-4</v>
      </c>
    </row>
    <row r="79" spans="1:41" x14ac:dyDescent="0.3">
      <c r="A79">
        <f>Datos!C78</f>
        <v>6.4659599999999998E-2</v>
      </c>
      <c r="B79">
        <f>Datos!D78</f>
        <v>0.1111962</v>
      </c>
      <c r="C79">
        <f>Datos!E78</f>
        <v>3.02283E-2</v>
      </c>
      <c r="D79" s="5">
        <f>Datos!F78</f>
        <v>0</v>
      </c>
      <c r="E79">
        <f t="shared" si="17"/>
        <v>1</v>
      </c>
      <c r="F79" s="6">
        <f t="shared" si="18"/>
        <v>1</v>
      </c>
      <c r="G79">
        <f t="shared" si="19"/>
        <v>0</v>
      </c>
      <c r="H79">
        <f t="shared" si="20"/>
        <v>1.872794676143898E-2</v>
      </c>
      <c r="I79" s="5">
        <f t="shared" si="21"/>
        <v>1.872794676143898E-2</v>
      </c>
      <c r="J79" s="6">
        <f t="shared" si="22"/>
        <v>0.98127205323856104</v>
      </c>
      <c r="K79" s="5">
        <f t="shared" si="23"/>
        <v>-1.890553550004577E-2</v>
      </c>
      <c r="L79" s="6">
        <f t="shared" si="24"/>
        <v>100</v>
      </c>
      <c r="M79">
        <f t="shared" si="25"/>
        <v>-2.0807598426095177</v>
      </c>
      <c r="N79">
        <f t="shared" si="26"/>
        <v>4.5788638124926943E-2</v>
      </c>
      <c r="O79">
        <f t="shared" si="27"/>
        <v>9.9270913613515449E-2</v>
      </c>
      <c r="AH79">
        <v>1.5678753660227608E-3</v>
      </c>
      <c r="AI79">
        <v>1</v>
      </c>
      <c r="AJ79">
        <v>0</v>
      </c>
      <c r="AK79">
        <f t="shared" si="31"/>
        <v>75</v>
      </c>
      <c r="AL79">
        <f t="shared" si="32"/>
        <v>0</v>
      </c>
      <c r="AM79">
        <f t="shared" si="28"/>
        <v>0.98090145148968677</v>
      </c>
      <c r="AN79">
        <f t="shared" si="29"/>
        <v>1</v>
      </c>
      <c r="AO79">
        <f t="shared" si="30"/>
        <v>2.5464731347080161E-4</v>
      </c>
    </row>
    <row r="80" spans="1:41" x14ac:dyDescent="0.3">
      <c r="A80">
        <f>Datos!C79</f>
        <v>0.1132281</v>
      </c>
      <c r="B80">
        <f>Datos!D79</f>
        <v>9.2595700000000003E-2</v>
      </c>
      <c r="C80">
        <f>Datos!E79</f>
        <v>2.49997E-2</v>
      </c>
      <c r="D80" s="5">
        <f>Datos!F79</f>
        <v>0</v>
      </c>
      <c r="E80">
        <f t="shared" si="17"/>
        <v>1</v>
      </c>
      <c r="F80" s="6">
        <f t="shared" si="18"/>
        <v>1</v>
      </c>
      <c r="G80">
        <f t="shared" si="19"/>
        <v>0</v>
      </c>
      <c r="H80">
        <f t="shared" si="20"/>
        <v>2.0387889356827098E-2</v>
      </c>
      <c r="I80" s="5">
        <f t="shared" si="21"/>
        <v>2.0387889356827098E-2</v>
      </c>
      <c r="J80" s="6">
        <f t="shared" si="22"/>
        <v>0.97961211064317288</v>
      </c>
      <c r="K80" s="5">
        <f t="shared" si="23"/>
        <v>-2.0598591135328442E-2</v>
      </c>
      <c r="L80" s="6">
        <f t="shared" si="24"/>
        <v>100</v>
      </c>
      <c r="M80">
        <f t="shared" si="25"/>
        <v>-2.0458027770185909</v>
      </c>
      <c r="N80">
        <f t="shared" si="26"/>
        <v>4.9213217930922822E-2</v>
      </c>
      <c r="O80">
        <f t="shared" si="27"/>
        <v>0.105299723777922</v>
      </c>
      <c r="AH80">
        <v>1.5762014844196198E-3</v>
      </c>
      <c r="AI80">
        <v>1</v>
      </c>
      <c r="AJ80">
        <v>0</v>
      </c>
      <c r="AK80">
        <f t="shared" si="31"/>
        <v>76</v>
      </c>
      <c r="AL80">
        <f t="shared" si="32"/>
        <v>0</v>
      </c>
      <c r="AM80">
        <f t="shared" si="28"/>
        <v>0.98064680417621597</v>
      </c>
      <c r="AN80">
        <f t="shared" si="29"/>
        <v>1</v>
      </c>
      <c r="AO80">
        <f t="shared" si="30"/>
        <v>2.5464731347091263E-4</v>
      </c>
    </row>
    <row r="81" spans="1:41" x14ac:dyDescent="0.3">
      <c r="A81">
        <f>Datos!C80</f>
        <v>6.3924499999999995E-2</v>
      </c>
      <c r="B81">
        <f>Datos!D80</f>
        <v>0.12465859999999999</v>
      </c>
      <c r="C81">
        <f>Datos!E80</f>
        <v>6.0095200000000001E-2</v>
      </c>
      <c r="D81" s="5">
        <f>Datos!F80</f>
        <v>0</v>
      </c>
      <c r="E81">
        <f t="shared" si="17"/>
        <v>1</v>
      </c>
      <c r="F81" s="6">
        <f t="shared" si="18"/>
        <v>1</v>
      </c>
      <c r="G81">
        <f t="shared" si="19"/>
        <v>0</v>
      </c>
      <c r="H81">
        <f t="shared" si="20"/>
        <v>1.2626153401038759E-2</v>
      </c>
      <c r="I81" s="5">
        <f t="shared" si="21"/>
        <v>1.2626153401038759E-2</v>
      </c>
      <c r="J81" s="6">
        <f t="shared" si="22"/>
        <v>0.98737384659896121</v>
      </c>
      <c r="K81" s="5">
        <f t="shared" si="23"/>
        <v>-1.2706540647155061E-2</v>
      </c>
      <c r="L81" s="6">
        <f t="shared" si="24"/>
        <v>100</v>
      </c>
      <c r="M81">
        <f t="shared" si="25"/>
        <v>-2.2375210240606993</v>
      </c>
      <c r="N81">
        <f t="shared" si="26"/>
        <v>3.2640915536271381E-2</v>
      </c>
      <c r="O81">
        <f t="shared" si="27"/>
        <v>7.5061526772682158E-2</v>
      </c>
      <c r="AH81">
        <v>1.5842899452273985E-3</v>
      </c>
      <c r="AI81">
        <v>1</v>
      </c>
      <c r="AJ81">
        <v>0</v>
      </c>
      <c r="AK81">
        <f t="shared" si="31"/>
        <v>77</v>
      </c>
      <c r="AL81">
        <f t="shared" si="32"/>
        <v>0</v>
      </c>
      <c r="AM81">
        <f t="shared" si="28"/>
        <v>0.98039215686274506</v>
      </c>
      <c r="AN81">
        <f t="shared" si="29"/>
        <v>1</v>
      </c>
      <c r="AO81">
        <f t="shared" si="30"/>
        <v>2.5464731347080161E-4</v>
      </c>
    </row>
    <row r="82" spans="1:41" x14ac:dyDescent="0.3">
      <c r="A82">
        <f>Datos!C81</f>
        <v>5.1132999999999998E-2</v>
      </c>
      <c r="B82">
        <f>Datos!D81</f>
        <v>0.13222829999999999</v>
      </c>
      <c r="C82">
        <f>Datos!E81</f>
        <v>9.2651899999999995E-2</v>
      </c>
      <c r="D82" s="5">
        <f>Datos!F81</f>
        <v>0</v>
      </c>
      <c r="E82">
        <f t="shared" si="17"/>
        <v>1</v>
      </c>
      <c r="F82" s="6">
        <f t="shared" si="18"/>
        <v>1</v>
      </c>
      <c r="G82">
        <f t="shared" si="19"/>
        <v>0</v>
      </c>
      <c r="H82">
        <f t="shared" si="20"/>
        <v>8.190251060709277E-3</v>
      </c>
      <c r="I82" s="5">
        <f t="shared" si="21"/>
        <v>8.190251060709277E-3</v>
      </c>
      <c r="J82" s="6">
        <f t="shared" si="22"/>
        <v>0.99180974893929075</v>
      </c>
      <c r="K82" s="5">
        <f t="shared" si="23"/>
        <v>-8.2239754338818798E-3</v>
      </c>
      <c r="L82" s="6">
        <f t="shared" si="24"/>
        <v>100</v>
      </c>
      <c r="M82">
        <f t="shared" si="25"/>
        <v>-2.4003254236230886</v>
      </c>
      <c r="N82">
        <f t="shared" si="26"/>
        <v>2.2377045436335369E-2</v>
      </c>
      <c r="O82">
        <f t="shared" si="27"/>
        <v>5.4664776460978046E-2</v>
      </c>
      <c r="AH82">
        <v>1.5927301462690072E-3</v>
      </c>
      <c r="AI82">
        <v>1</v>
      </c>
      <c r="AJ82">
        <v>0</v>
      </c>
      <c r="AK82">
        <f t="shared" si="31"/>
        <v>78</v>
      </c>
      <c r="AL82">
        <f t="shared" si="32"/>
        <v>0</v>
      </c>
      <c r="AM82">
        <f t="shared" si="28"/>
        <v>0.98013750954927426</v>
      </c>
      <c r="AN82">
        <f t="shared" si="29"/>
        <v>1</v>
      </c>
      <c r="AO82">
        <f t="shared" si="30"/>
        <v>2.5464731347080161E-4</v>
      </c>
    </row>
    <row r="83" spans="1:41" x14ac:dyDescent="0.3">
      <c r="A83">
        <f>Datos!C82</f>
        <v>3.07389E-2</v>
      </c>
      <c r="B83">
        <f>Datos!D82</f>
        <v>0.17539379999999999</v>
      </c>
      <c r="C83">
        <f>Datos!E82</f>
        <v>4.8001500000000002E-2</v>
      </c>
      <c r="D83" s="5">
        <f>Datos!F82</f>
        <v>0</v>
      </c>
      <c r="E83">
        <f t="shared" si="17"/>
        <v>1</v>
      </c>
      <c r="F83" s="6">
        <f t="shared" si="18"/>
        <v>1</v>
      </c>
      <c r="G83">
        <f t="shared" si="19"/>
        <v>0</v>
      </c>
      <c r="H83">
        <f t="shared" si="20"/>
        <v>1.323033118145692E-2</v>
      </c>
      <c r="I83" s="5">
        <f t="shared" si="21"/>
        <v>1.323033118145692E-2</v>
      </c>
      <c r="J83" s="6">
        <f t="shared" si="22"/>
        <v>0.98676966881854311</v>
      </c>
      <c r="K83" s="5">
        <f t="shared" si="23"/>
        <v>-1.3318631707974959E-2</v>
      </c>
      <c r="L83" s="6">
        <f t="shared" si="24"/>
        <v>100</v>
      </c>
      <c r="M83">
        <f t="shared" si="25"/>
        <v>-2.2193832478597164</v>
      </c>
      <c r="N83">
        <f t="shared" si="26"/>
        <v>3.3987259892031815E-2</v>
      </c>
      <c r="O83">
        <f t="shared" si="27"/>
        <v>7.7628426583531737E-2</v>
      </c>
      <c r="AH83">
        <v>1.596205713114832E-3</v>
      </c>
      <c r="AI83">
        <v>1</v>
      </c>
      <c r="AJ83">
        <v>0</v>
      </c>
      <c r="AK83">
        <f t="shared" si="31"/>
        <v>79</v>
      </c>
      <c r="AL83">
        <f t="shared" si="32"/>
        <v>0</v>
      </c>
      <c r="AM83">
        <f t="shared" si="28"/>
        <v>0.97988286223580345</v>
      </c>
      <c r="AN83">
        <f t="shared" si="29"/>
        <v>1</v>
      </c>
      <c r="AO83">
        <f t="shared" si="30"/>
        <v>2.5464731347091263E-4</v>
      </c>
    </row>
    <row r="84" spans="1:41" x14ac:dyDescent="0.3">
      <c r="A84">
        <f>Datos!C83</f>
        <v>0.29315479999999999</v>
      </c>
      <c r="B84">
        <f>Datos!D83</f>
        <v>0.50737189999999999</v>
      </c>
      <c r="C84">
        <f>Datos!E83</f>
        <v>6.8256899999999995E-2</v>
      </c>
      <c r="D84" s="5">
        <f>Datos!F83</f>
        <v>0</v>
      </c>
      <c r="E84">
        <f t="shared" si="17"/>
        <v>1</v>
      </c>
      <c r="F84" s="6">
        <f t="shared" si="18"/>
        <v>1</v>
      </c>
      <c r="G84">
        <f t="shared" si="19"/>
        <v>0</v>
      </c>
      <c r="H84">
        <f t="shared" si="20"/>
        <v>4.0018224484731834E-3</v>
      </c>
      <c r="I84" s="5">
        <f t="shared" si="21"/>
        <v>4.0018224484731834E-3</v>
      </c>
      <c r="J84" s="6">
        <f t="shared" si="22"/>
        <v>0.99599817755152686</v>
      </c>
      <c r="K84" s="5">
        <f t="shared" si="23"/>
        <v>-4.0098511667561541E-3</v>
      </c>
      <c r="L84" s="6">
        <f t="shared" si="24"/>
        <v>100</v>
      </c>
      <c r="M84">
        <f t="shared" si="25"/>
        <v>-2.6519160079677215</v>
      </c>
      <c r="N84">
        <f t="shared" si="26"/>
        <v>1.1851891666203681E-2</v>
      </c>
      <c r="O84">
        <f t="shared" si="27"/>
        <v>3.1698103134974683E-2</v>
      </c>
      <c r="AH84">
        <v>1.5989944025059809E-3</v>
      </c>
      <c r="AI84">
        <v>1</v>
      </c>
      <c r="AJ84">
        <v>0</v>
      </c>
      <c r="AK84">
        <f t="shared" si="31"/>
        <v>80</v>
      </c>
      <c r="AL84">
        <f t="shared" si="32"/>
        <v>0</v>
      </c>
      <c r="AM84">
        <f t="shared" si="28"/>
        <v>0.97962821492233254</v>
      </c>
      <c r="AN84">
        <f t="shared" si="29"/>
        <v>1</v>
      </c>
      <c r="AO84">
        <f t="shared" si="30"/>
        <v>2.5464731347080161E-4</v>
      </c>
    </row>
    <row r="85" spans="1:41" x14ac:dyDescent="0.3">
      <c r="A85">
        <f>Datos!C84</f>
        <v>0.3133628</v>
      </c>
      <c r="B85">
        <f>Datos!D84</f>
        <v>0.49182189999999998</v>
      </c>
      <c r="C85">
        <f>Datos!E84</f>
        <v>5.5807299999999997E-2</v>
      </c>
      <c r="D85" s="5">
        <f>Datos!F84</f>
        <v>0</v>
      </c>
      <c r="E85">
        <f t="shared" si="17"/>
        <v>1</v>
      </c>
      <c r="F85" s="6">
        <f t="shared" si="18"/>
        <v>1</v>
      </c>
      <c r="G85">
        <f t="shared" si="19"/>
        <v>0</v>
      </c>
      <c r="H85">
        <f t="shared" si="20"/>
        <v>4.9318657928885392E-3</v>
      </c>
      <c r="I85" s="5">
        <f t="shared" si="21"/>
        <v>4.9318657928885392E-3</v>
      </c>
      <c r="J85" s="6">
        <f t="shared" si="22"/>
        <v>0.99506813420711149</v>
      </c>
      <c r="K85" s="5">
        <f t="shared" si="23"/>
        <v>-4.9440675778971545E-3</v>
      </c>
      <c r="L85" s="6">
        <f t="shared" si="24"/>
        <v>100</v>
      </c>
      <c r="M85">
        <f t="shared" si="25"/>
        <v>-2.5805701432244694</v>
      </c>
      <c r="N85">
        <f t="shared" si="26"/>
        <v>1.4284079761999888E-2</v>
      </c>
      <c r="O85">
        <f t="shared" si="27"/>
        <v>3.7249827100282761E-2</v>
      </c>
      <c r="AH85">
        <v>1.6161981842427926E-3</v>
      </c>
      <c r="AI85">
        <v>1</v>
      </c>
      <c r="AJ85">
        <v>0</v>
      </c>
      <c r="AK85">
        <f t="shared" si="31"/>
        <v>81</v>
      </c>
      <c r="AL85">
        <f t="shared" si="32"/>
        <v>0</v>
      </c>
      <c r="AM85">
        <f t="shared" si="28"/>
        <v>0.97937356760886174</v>
      </c>
      <c r="AN85">
        <f t="shared" si="29"/>
        <v>1</v>
      </c>
      <c r="AO85">
        <f t="shared" si="30"/>
        <v>2.5464731347080161E-4</v>
      </c>
    </row>
    <row r="86" spans="1:41" x14ac:dyDescent="0.3">
      <c r="A86">
        <f>Datos!C85</f>
        <v>0.36146739999999999</v>
      </c>
      <c r="B86">
        <f>Datos!D85</f>
        <v>0.51378829999999998</v>
      </c>
      <c r="C86">
        <f>Datos!E85</f>
        <v>7.0034700000000005E-2</v>
      </c>
      <c r="D86" s="5">
        <f>Datos!F85</f>
        <v>0</v>
      </c>
      <c r="E86">
        <f t="shared" si="17"/>
        <v>1</v>
      </c>
      <c r="F86" s="6">
        <f t="shared" si="18"/>
        <v>1</v>
      </c>
      <c r="G86">
        <f t="shared" si="19"/>
        <v>0</v>
      </c>
      <c r="H86">
        <f t="shared" si="20"/>
        <v>3.7239376612992351E-3</v>
      </c>
      <c r="I86" s="5">
        <f t="shared" si="21"/>
        <v>3.7239376612992351E-3</v>
      </c>
      <c r="J86" s="6">
        <f t="shared" si="22"/>
        <v>0.99627606233870081</v>
      </c>
      <c r="K86" s="5">
        <f t="shared" si="23"/>
        <v>-3.730888779538481E-3</v>
      </c>
      <c r="L86" s="6">
        <f t="shared" si="24"/>
        <v>100</v>
      </c>
      <c r="M86">
        <f t="shared" si="25"/>
        <v>-2.6761254865583091</v>
      </c>
      <c r="N86">
        <f t="shared" si="26"/>
        <v>1.1111636981578552E-2</v>
      </c>
      <c r="O86">
        <f t="shared" si="27"/>
        <v>2.9971677566593719E-2</v>
      </c>
      <c r="AH86">
        <v>1.6169224673249791E-3</v>
      </c>
      <c r="AI86">
        <v>1</v>
      </c>
      <c r="AJ86">
        <v>0</v>
      </c>
      <c r="AK86">
        <f t="shared" si="31"/>
        <v>82</v>
      </c>
      <c r="AL86">
        <f t="shared" si="32"/>
        <v>0</v>
      </c>
      <c r="AM86">
        <f t="shared" si="28"/>
        <v>0.97911892029539094</v>
      </c>
      <c r="AN86">
        <f t="shared" si="29"/>
        <v>1</v>
      </c>
      <c r="AO86">
        <f t="shared" si="30"/>
        <v>2.5464731347091263E-4</v>
      </c>
    </row>
    <row r="87" spans="1:41" x14ac:dyDescent="0.3">
      <c r="A87">
        <f>Datos!C86</f>
        <v>0.31594909999999998</v>
      </c>
      <c r="B87">
        <f>Datos!D86</f>
        <v>0.50615540000000003</v>
      </c>
      <c r="C87">
        <f>Datos!E86</f>
        <v>8.3096699999999996E-2</v>
      </c>
      <c r="D87" s="5">
        <f>Datos!F86</f>
        <v>0</v>
      </c>
      <c r="E87">
        <f t="shared" si="17"/>
        <v>1</v>
      </c>
      <c r="F87" s="6">
        <f t="shared" si="18"/>
        <v>1</v>
      </c>
      <c r="G87">
        <f t="shared" si="19"/>
        <v>0</v>
      </c>
      <c r="H87">
        <f t="shared" si="20"/>
        <v>3.2044926876061779E-3</v>
      </c>
      <c r="I87" s="5">
        <f t="shared" si="21"/>
        <v>3.2044926876061779E-3</v>
      </c>
      <c r="J87" s="6">
        <f t="shared" si="22"/>
        <v>0.99679550731239386</v>
      </c>
      <c r="K87" s="5">
        <f t="shared" si="23"/>
        <v>-3.2096380694646991E-3</v>
      </c>
      <c r="L87" s="6">
        <f t="shared" si="24"/>
        <v>100</v>
      </c>
      <c r="M87">
        <f t="shared" si="25"/>
        <v>-2.7260882830071775</v>
      </c>
      <c r="N87">
        <f t="shared" si="26"/>
        <v>9.708852346795865E-3</v>
      </c>
      <c r="O87">
        <f t="shared" si="27"/>
        <v>2.6647144048546293E-2</v>
      </c>
      <c r="AH87">
        <v>1.6225735717479545E-3</v>
      </c>
      <c r="AI87">
        <v>1</v>
      </c>
      <c r="AJ87">
        <v>0</v>
      </c>
      <c r="AK87">
        <f t="shared" si="31"/>
        <v>83</v>
      </c>
      <c r="AL87">
        <f t="shared" si="32"/>
        <v>0</v>
      </c>
      <c r="AM87">
        <f t="shared" si="28"/>
        <v>0.97886427298192002</v>
      </c>
      <c r="AN87">
        <f t="shared" si="29"/>
        <v>1</v>
      </c>
      <c r="AO87">
        <f t="shared" si="30"/>
        <v>2.5464731347080161E-4</v>
      </c>
    </row>
    <row r="88" spans="1:41" x14ac:dyDescent="0.3">
      <c r="A88">
        <f>Datos!C87</f>
        <v>0.38294689999999998</v>
      </c>
      <c r="B88">
        <f>Datos!D87</f>
        <v>0.53937539999999995</v>
      </c>
      <c r="C88">
        <f>Datos!E87</f>
        <v>6.0338999999999997E-2</v>
      </c>
      <c r="D88" s="5">
        <f>Datos!F87</f>
        <v>0</v>
      </c>
      <c r="E88">
        <f t="shared" si="17"/>
        <v>1</v>
      </c>
      <c r="F88" s="6">
        <f t="shared" si="18"/>
        <v>1</v>
      </c>
      <c r="G88">
        <f t="shared" si="19"/>
        <v>0</v>
      </c>
      <c r="H88">
        <f t="shared" si="20"/>
        <v>3.9648218085032707E-3</v>
      </c>
      <c r="I88" s="5">
        <f t="shared" si="21"/>
        <v>3.9648218085032707E-3</v>
      </c>
      <c r="J88" s="6">
        <f t="shared" si="22"/>
        <v>0.99603517819149678</v>
      </c>
      <c r="K88" s="5">
        <f t="shared" si="23"/>
        <v>-3.9727025518823096E-3</v>
      </c>
      <c r="L88" s="6">
        <f t="shared" si="24"/>
        <v>100</v>
      </c>
      <c r="M88">
        <f t="shared" si="25"/>
        <v>-2.655050926681656</v>
      </c>
      <c r="N88">
        <f t="shared" si="26"/>
        <v>1.1753711160170533E-2</v>
      </c>
      <c r="O88">
        <f t="shared" si="27"/>
        <v>3.1470174989289931E-2</v>
      </c>
      <c r="AH88">
        <v>1.6278101720567991E-3</v>
      </c>
      <c r="AI88">
        <v>1</v>
      </c>
      <c r="AJ88">
        <v>0</v>
      </c>
      <c r="AK88">
        <f t="shared" si="31"/>
        <v>84</v>
      </c>
      <c r="AL88">
        <f t="shared" si="32"/>
        <v>0</v>
      </c>
      <c r="AM88">
        <f t="shared" si="28"/>
        <v>0.97860962566844922</v>
      </c>
      <c r="AN88">
        <f t="shared" si="29"/>
        <v>1</v>
      </c>
      <c r="AO88">
        <f t="shared" si="30"/>
        <v>2.5464731347091263E-4</v>
      </c>
    </row>
    <row r="89" spans="1:41" x14ac:dyDescent="0.3">
      <c r="A89">
        <f>Datos!C88</f>
        <v>0.30503479999999999</v>
      </c>
      <c r="B89">
        <f>Datos!D88</f>
        <v>0.58095090000000005</v>
      </c>
      <c r="C89">
        <f>Datos!E88</f>
        <v>7.0576700000000006E-2</v>
      </c>
      <c r="D89" s="5">
        <f>Datos!F88</f>
        <v>0</v>
      </c>
      <c r="E89">
        <f t="shared" si="17"/>
        <v>1</v>
      </c>
      <c r="F89" s="6">
        <f t="shared" si="18"/>
        <v>1</v>
      </c>
      <c r="G89">
        <f t="shared" si="19"/>
        <v>0</v>
      </c>
      <c r="H89">
        <f t="shared" si="20"/>
        <v>3.1611397790484884E-3</v>
      </c>
      <c r="I89" s="5">
        <f t="shared" si="21"/>
        <v>3.1611397790484884E-3</v>
      </c>
      <c r="J89" s="6">
        <f t="shared" si="22"/>
        <v>0.99683886022095147</v>
      </c>
      <c r="K89" s="5">
        <f t="shared" si="23"/>
        <v>-3.1661467359780206E-3</v>
      </c>
      <c r="L89" s="6">
        <f t="shared" si="24"/>
        <v>100</v>
      </c>
      <c r="M89">
        <f t="shared" si="25"/>
        <v>-2.7305809952489217</v>
      </c>
      <c r="N89">
        <f t="shared" si="26"/>
        <v>9.590571303623955E-3</v>
      </c>
      <c r="O89">
        <f t="shared" si="27"/>
        <v>2.6363440995932318E-2</v>
      </c>
      <c r="AH89">
        <v>1.6314818829449662E-3</v>
      </c>
      <c r="AI89">
        <v>1</v>
      </c>
      <c r="AJ89">
        <v>0</v>
      </c>
      <c r="AK89">
        <f t="shared" si="31"/>
        <v>85</v>
      </c>
      <c r="AL89">
        <f t="shared" si="32"/>
        <v>0</v>
      </c>
      <c r="AM89">
        <f t="shared" si="28"/>
        <v>0.97835497835497831</v>
      </c>
      <c r="AN89">
        <f t="shared" si="29"/>
        <v>1</v>
      </c>
      <c r="AO89">
        <f t="shared" si="30"/>
        <v>2.5464731347080161E-4</v>
      </c>
    </row>
    <row r="90" spans="1:41" x14ac:dyDescent="0.3">
      <c r="A90">
        <f>Datos!C89</f>
        <v>6.8725700000000001E-2</v>
      </c>
      <c r="B90">
        <f>Datos!D89</f>
        <v>0.35258</v>
      </c>
      <c r="C90">
        <f>Datos!E89</f>
        <v>6.6547499999999996E-2</v>
      </c>
      <c r="D90" s="5">
        <f>Datos!F89</f>
        <v>0</v>
      </c>
      <c r="E90">
        <f t="shared" si="17"/>
        <v>1</v>
      </c>
      <c r="F90" s="6">
        <f t="shared" si="18"/>
        <v>1</v>
      </c>
      <c r="G90">
        <f t="shared" si="19"/>
        <v>0</v>
      </c>
      <c r="H90">
        <f t="shared" si="20"/>
        <v>6.6988062369125502E-3</v>
      </c>
      <c r="I90" s="5">
        <f t="shared" si="21"/>
        <v>6.6988062369125502E-3</v>
      </c>
      <c r="J90" s="6">
        <f t="shared" si="22"/>
        <v>0.99330119376308745</v>
      </c>
      <c r="K90" s="5">
        <f t="shared" si="23"/>
        <v>-6.7213439462993256E-3</v>
      </c>
      <c r="L90" s="6">
        <f t="shared" si="24"/>
        <v>100</v>
      </c>
      <c r="M90">
        <f t="shared" si="25"/>
        <v>-2.4730213877207814</v>
      </c>
      <c r="N90">
        <f t="shared" si="26"/>
        <v>1.8744480836810257E-2</v>
      </c>
      <c r="O90">
        <f t="shared" si="27"/>
        <v>4.7024233336446702E-2</v>
      </c>
      <c r="AH90">
        <v>1.6381031437500272E-3</v>
      </c>
      <c r="AI90">
        <v>1</v>
      </c>
      <c r="AJ90">
        <v>0</v>
      </c>
      <c r="AK90">
        <f t="shared" si="31"/>
        <v>86</v>
      </c>
      <c r="AL90">
        <f t="shared" si="32"/>
        <v>0</v>
      </c>
      <c r="AM90">
        <f t="shared" si="28"/>
        <v>0.97810033104150751</v>
      </c>
      <c r="AN90">
        <f t="shared" si="29"/>
        <v>1</v>
      </c>
      <c r="AO90">
        <f t="shared" si="30"/>
        <v>2.5464731347080161E-4</v>
      </c>
    </row>
    <row r="91" spans="1:41" x14ac:dyDescent="0.3">
      <c r="A91">
        <f>Datos!C90</f>
        <v>9.4128299999999998E-2</v>
      </c>
      <c r="B91">
        <f>Datos!D90</f>
        <v>0.36691410000000002</v>
      </c>
      <c r="C91">
        <f>Datos!E90</f>
        <v>6.6572900000000004E-2</v>
      </c>
      <c r="D91" s="5">
        <f>Datos!F90</f>
        <v>0</v>
      </c>
      <c r="E91">
        <f t="shared" si="17"/>
        <v>1</v>
      </c>
      <c r="F91" s="6">
        <f t="shared" si="18"/>
        <v>1</v>
      </c>
      <c r="G91">
        <f t="shared" si="19"/>
        <v>0</v>
      </c>
      <c r="H91">
        <f t="shared" si="20"/>
        <v>6.3941729627994175E-3</v>
      </c>
      <c r="I91" s="5">
        <f t="shared" si="21"/>
        <v>6.3941729627994175E-3</v>
      </c>
      <c r="J91" s="6">
        <f t="shared" si="22"/>
        <v>0.99360582703720057</v>
      </c>
      <c r="K91" s="5">
        <f t="shared" si="23"/>
        <v>-6.4147032496677968E-3</v>
      </c>
      <c r="L91" s="6">
        <f t="shared" si="24"/>
        <v>100</v>
      </c>
      <c r="M91">
        <f t="shared" si="25"/>
        <v>-2.4896096635654956</v>
      </c>
      <c r="N91">
        <f t="shared" si="26"/>
        <v>1.798860689675065E-2</v>
      </c>
      <c r="O91">
        <f t="shared" si="27"/>
        <v>4.5400581116135513E-2</v>
      </c>
      <c r="AH91">
        <v>1.6398993678366169E-3</v>
      </c>
      <c r="AI91">
        <v>1</v>
      </c>
      <c r="AJ91">
        <v>0</v>
      </c>
      <c r="AK91">
        <f t="shared" si="31"/>
        <v>87</v>
      </c>
      <c r="AL91">
        <f t="shared" si="32"/>
        <v>0</v>
      </c>
      <c r="AM91">
        <f t="shared" si="28"/>
        <v>0.97784568372803671</v>
      </c>
      <c r="AN91">
        <f t="shared" si="29"/>
        <v>1</v>
      </c>
      <c r="AO91">
        <f t="shared" si="30"/>
        <v>2.5464731347091263E-4</v>
      </c>
    </row>
    <row r="92" spans="1:41" x14ac:dyDescent="0.3">
      <c r="A92">
        <f>Datos!C91</f>
        <v>8.6307300000000003E-2</v>
      </c>
      <c r="B92">
        <f>Datos!D91</f>
        <v>0.37169000000000002</v>
      </c>
      <c r="C92">
        <f>Datos!E91</f>
        <v>5.8963399999999999E-2</v>
      </c>
      <c r="D92" s="5">
        <f>Datos!F91</f>
        <v>0</v>
      </c>
      <c r="E92">
        <f t="shared" si="17"/>
        <v>1</v>
      </c>
      <c r="F92" s="6">
        <f t="shared" si="18"/>
        <v>1</v>
      </c>
      <c r="G92">
        <f t="shared" si="19"/>
        <v>0</v>
      </c>
      <c r="H92">
        <f t="shared" si="20"/>
        <v>7.0277572491202166E-3</v>
      </c>
      <c r="I92" s="5">
        <f t="shared" si="21"/>
        <v>7.0277572491202166E-3</v>
      </c>
      <c r="J92" s="6">
        <f t="shared" si="22"/>
        <v>0.99297224275087981</v>
      </c>
      <c r="K92" s="5">
        <f t="shared" si="23"/>
        <v>-7.0525682472116881E-3</v>
      </c>
      <c r="L92" s="6">
        <f t="shared" si="24"/>
        <v>100</v>
      </c>
      <c r="M92">
        <f t="shared" si="25"/>
        <v>-2.4558414748670332</v>
      </c>
      <c r="N92">
        <f t="shared" si="26"/>
        <v>1.9555138112201123E-2</v>
      </c>
      <c r="O92">
        <f t="shared" si="27"/>
        <v>4.8752046657378291E-2</v>
      </c>
      <c r="AH92">
        <v>1.6599970085704014E-3</v>
      </c>
      <c r="AI92">
        <v>1</v>
      </c>
      <c r="AJ92">
        <v>0</v>
      </c>
      <c r="AK92">
        <f t="shared" si="31"/>
        <v>88</v>
      </c>
      <c r="AL92">
        <f t="shared" si="32"/>
        <v>0</v>
      </c>
      <c r="AM92">
        <f t="shared" si="28"/>
        <v>0.97759103641456579</v>
      </c>
      <c r="AN92">
        <f t="shared" si="29"/>
        <v>1</v>
      </c>
      <c r="AO92">
        <f t="shared" si="30"/>
        <v>2.5464731347080161E-4</v>
      </c>
    </row>
    <row r="93" spans="1:41" x14ac:dyDescent="0.3">
      <c r="A93">
        <f>Datos!C92</f>
        <v>8.6618600000000004E-2</v>
      </c>
      <c r="B93">
        <f>Datos!D92</f>
        <v>0.33599000000000001</v>
      </c>
      <c r="C93">
        <f>Datos!E92</f>
        <v>6.4488199999999996E-2</v>
      </c>
      <c r="D93" s="5">
        <f>Datos!F92</f>
        <v>0</v>
      </c>
      <c r="E93">
        <f t="shared" si="17"/>
        <v>1</v>
      </c>
      <c r="F93" s="6">
        <f t="shared" si="18"/>
        <v>1</v>
      </c>
      <c r="G93">
        <f t="shared" si="19"/>
        <v>0</v>
      </c>
      <c r="H93">
        <f t="shared" si="20"/>
        <v>7.1268980638164534E-3</v>
      </c>
      <c r="I93" s="5">
        <f t="shared" si="21"/>
        <v>7.1268980638164534E-3</v>
      </c>
      <c r="J93" s="6">
        <f t="shared" si="22"/>
        <v>0.9928731019361835</v>
      </c>
      <c r="K93" s="5">
        <f t="shared" si="23"/>
        <v>-7.1524157152372475E-3</v>
      </c>
      <c r="L93" s="6">
        <f t="shared" si="24"/>
        <v>100</v>
      </c>
      <c r="M93">
        <f t="shared" si="25"/>
        <v>-2.4508029462917795</v>
      </c>
      <c r="N93">
        <f t="shared" si="26"/>
        <v>1.9798361960315338E-2</v>
      </c>
      <c r="O93">
        <f t="shared" si="27"/>
        <v>4.9267799162077686E-2</v>
      </c>
      <c r="AH93">
        <v>1.6672372501765403E-3</v>
      </c>
      <c r="AI93">
        <v>1</v>
      </c>
      <c r="AJ93">
        <v>0</v>
      </c>
      <c r="AK93">
        <f t="shared" si="31"/>
        <v>89</v>
      </c>
      <c r="AL93">
        <f t="shared" si="32"/>
        <v>0</v>
      </c>
      <c r="AM93">
        <f t="shared" si="28"/>
        <v>0.97733638910109499</v>
      </c>
      <c r="AN93">
        <f t="shared" si="29"/>
        <v>1</v>
      </c>
      <c r="AO93">
        <f t="shared" si="30"/>
        <v>2.5464731347080161E-4</v>
      </c>
    </row>
    <row r="94" spans="1:41" x14ac:dyDescent="0.3">
      <c r="A94">
        <f>Datos!C93</f>
        <v>7.3771900000000001E-2</v>
      </c>
      <c r="B94">
        <f>Datos!D93</f>
        <v>0.35523470000000001</v>
      </c>
      <c r="C94">
        <f>Datos!E93</f>
        <v>5.8707099999999998E-2</v>
      </c>
      <c r="D94" s="5">
        <f>Datos!F93</f>
        <v>0</v>
      </c>
      <c r="E94">
        <f t="shared" si="17"/>
        <v>1</v>
      </c>
      <c r="F94" s="6">
        <f t="shared" si="18"/>
        <v>1</v>
      </c>
      <c r="G94">
        <f t="shared" si="19"/>
        <v>0</v>
      </c>
      <c r="H94">
        <f t="shared" si="20"/>
        <v>7.3824216835420087E-3</v>
      </c>
      <c r="I94" s="5">
        <f t="shared" si="21"/>
        <v>7.3824216835420087E-3</v>
      </c>
      <c r="J94" s="6">
        <f t="shared" si="22"/>
        <v>0.99261757831645803</v>
      </c>
      <c r="K94" s="5">
        <f t="shared" si="23"/>
        <v>-7.4098066198409031E-3</v>
      </c>
      <c r="L94" s="6">
        <f t="shared" si="24"/>
        <v>100</v>
      </c>
      <c r="M94">
        <f t="shared" si="25"/>
        <v>-2.438096219584386</v>
      </c>
      <c r="N94">
        <f t="shared" si="26"/>
        <v>2.0422968161928113E-2</v>
      </c>
      <c r="O94">
        <f t="shared" si="27"/>
        <v>5.0586814383765208E-2</v>
      </c>
      <c r="AH94">
        <v>1.667353546688143E-3</v>
      </c>
      <c r="AI94">
        <v>1</v>
      </c>
      <c r="AJ94">
        <v>0</v>
      </c>
      <c r="AK94">
        <f t="shared" si="31"/>
        <v>90</v>
      </c>
      <c r="AL94">
        <f t="shared" si="32"/>
        <v>0</v>
      </c>
      <c r="AM94">
        <f t="shared" si="28"/>
        <v>0.97708174178762419</v>
      </c>
      <c r="AN94">
        <f t="shared" si="29"/>
        <v>1</v>
      </c>
      <c r="AO94">
        <f t="shared" si="30"/>
        <v>2.5464731347091263E-4</v>
      </c>
    </row>
    <row r="95" spans="1:41" x14ac:dyDescent="0.3">
      <c r="A95">
        <f>Datos!C94</f>
        <v>1.4996199999999999E-2</v>
      </c>
      <c r="B95">
        <f>Datos!D94</f>
        <v>0.29602040000000002</v>
      </c>
      <c r="C95">
        <f>Datos!E94</f>
        <v>6.2027800000000001E-2</v>
      </c>
      <c r="D95" s="5">
        <f>Datos!F94</f>
        <v>0</v>
      </c>
      <c r="E95">
        <f t="shared" si="17"/>
        <v>1</v>
      </c>
      <c r="F95" s="6">
        <f t="shared" si="18"/>
        <v>1</v>
      </c>
      <c r="G95">
        <f t="shared" si="19"/>
        <v>0</v>
      </c>
      <c r="H95">
        <f t="shared" si="20"/>
        <v>8.3591493481549491E-3</v>
      </c>
      <c r="I95" s="5">
        <f t="shared" si="21"/>
        <v>8.3591493481549491E-3</v>
      </c>
      <c r="J95" s="6">
        <f t="shared" si="22"/>
        <v>0.99164085065184504</v>
      </c>
      <c r="K95" s="5">
        <f t="shared" si="23"/>
        <v>-8.3942829655025402E-3</v>
      </c>
      <c r="L95" s="6">
        <f t="shared" si="24"/>
        <v>100</v>
      </c>
      <c r="M95">
        <f t="shared" si="25"/>
        <v>-2.3928450756727662</v>
      </c>
      <c r="N95">
        <f t="shared" si="26"/>
        <v>2.2781822693260258E-2</v>
      </c>
      <c r="O95">
        <f t="shared" si="27"/>
        <v>5.5500697375951639E-2</v>
      </c>
      <c r="AH95">
        <v>1.6697209285405838E-3</v>
      </c>
      <c r="AI95">
        <v>1</v>
      </c>
      <c r="AJ95">
        <v>0</v>
      </c>
      <c r="AK95">
        <f t="shared" si="31"/>
        <v>91</v>
      </c>
      <c r="AL95">
        <f t="shared" si="32"/>
        <v>0</v>
      </c>
      <c r="AM95">
        <f t="shared" si="28"/>
        <v>0.97682709447415328</v>
      </c>
      <c r="AN95">
        <f t="shared" si="29"/>
        <v>1</v>
      </c>
      <c r="AO95">
        <f t="shared" si="30"/>
        <v>2.5464731347080161E-4</v>
      </c>
    </row>
    <row r="96" spans="1:41" x14ac:dyDescent="0.3">
      <c r="A96">
        <f>Datos!C95</f>
        <v>0.14446990000000001</v>
      </c>
      <c r="B96">
        <f>Datos!D95</f>
        <v>0.45690599999999998</v>
      </c>
      <c r="C96">
        <f>Datos!E95</f>
        <v>5.39351E-2</v>
      </c>
      <c r="D96" s="5">
        <f>Datos!F95</f>
        <v>0</v>
      </c>
      <c r="E96">
        <f t="shared" si="17"/>
        <v>1</v>
      </c>
      <c r="F96" s="6">
        <f t="shared" si="18"/>
        <v>1</v>
      </c>
      <c r="G96">
        <f t="shared" si="19"/>
        <v>0</v>
      </c>
      <c r="H96">
        <f t="shared" si="20"/>
        <v>5.9357665230572862E-3</v>
      </c>
      <c r="I96" s="5">
        <f t="shared" si="21"/>
        <v>5.9357665230572862E-3</v>
      </c>
      <c r="J96" s="6">
        <f t="shared" si="22"/>
        <v>0.99406423347694273</v>
      </c>
      <c r="K96" s="5">
        <f t="shared" si="23"/>
        <v>-5.9534532092553509E-3</v>
      </c>
      <c r="L96" s="6">
        <f t="shared" si="24"/>
        <v>100</v>
      </c>
      <c r="M96">
        <f t="shared" si="25"/>
        <v>-2.5159401796188159</v>
      </c>
      <c r="N96">
        <f t="shared" si="26"/>
        <v>1.6841385033336313E-2</v>
      </c>
      <c r="O96">
        <f t="shared" si="27"/>
        <v>4.2911958530318595E-2</v>
      </c>
      <c r="AH96">
        <v>1.6742175691368101E-3</v>
      </c>
      <c r="AI96">
        <v>1</v>
      </c>
      <c r="AJ96">
        <v>0</v>
      </c>
      <c r="AK96">
        <f t="shared" si="31"/>
        <v>92</v>
      </c>
      <c r="AL96">
        <f t="shared" si="32"/>
        <v>0</v>
      </c>
      <c r="AM96">
        <f t="shared" si="28"/>
        <v>0.97657244716068248</v>
      </c>
      <c r="AN96">
        <f t="shared" si="29"/>
        <v>1</v>
      </c>
      <c r="AO96">
        <f t="shared" si="30"/>
        <v>2.5464731347091263E-4</v>
      </c>
    </row>
    <row r="97" spans="1:41" x14ac:dyDescent="0.3">
      <c r="A97">
        <f>Datos!C96</f>
        <v>6.6354999999999997E-2</v>
      </c>
      <c r="B97">
        <f>Datos!D96</f>
        <v>0.25948890000000002</v>
      </c>
      <c r="C97">
        <f>Datos!E96</f>
        <v>4.3819700000000003E-2</v>
      </c>
      <c r="D97" s="5">
        <f>Datos!F96</f>
        <v>0</v>
      </c>
      <c r="E97">
        <f t="shared" si="17"/>
        <v>1</v>
      </c>
      <c r="F97" s="6">
        <f t="shared" si="18"/>
        <v>1</v>
      </c>
      <c r="G97">
        <f t="shared" si="19"/>
        <v>0</v>
      </c>
      <c r="H97">
        <f t="shared" si="20"/>
        <v>1.1323649119078716E-2</v>
      </c>
      <c r="I97" s="5">
        <f t="shared" si="21"/>
        <v>1.1323649119078716E-2</v>
      </c>
      <c r="J97" s="6">
        <f t="shared" si="22"/>
        <v>0.98867635088092132</v>
      </c>
      <c r="K97" s="5">
        <f t="shared" si="23"/>
        <v>-1.1388249773516922E-2</v>
      </c>
      <c r="L97" s="6">
        <f t="shared" si="24"/>
        <v>100</v>
      </c>
      <c r="M97">
        <f t="shared" si="25"/>
        <v>-2.2793326556784015</v>
      </c>
      <c r="N97">
        <f t="shared" si="26"/>
        <v>2.9699733364927528E-2</v>
      </c>
      <c r="O97">
        <f t="shared" si="27"/>
        <v>6.937330798108704E-2</v>
      </c>
      <c r="AH97">
        <v>1.6988497913918122E-3</v>
      </c>
      <c r="AI97">
        <v>1</v>
      </c>
      <c r="AJ97">
        <v>0</v>
      </c>
      <c r="AK97">
        <f t="shared" si="31"/>
        <v>93</v>
      </c>
      <c r="AL97">
        <f t="shared" si="32"/>
        <v>0</v>
      </c>
      <c r="AM97">
        <f t="shared" si="28"/>
        <v>0.97631779984721156</v>
      </c>
      <c r="AN97">
        <f t="shared" si="29"/>
        <v>1</v>
      </c>
      <c r="AO97">
        <f t="shared" si="30"/>
        <v>2.5464731347080161E-4</v>
      </c>
    </row>
    <row r="98" spans="1:41" x14ac:dyDescent="0.3">
      <c r="A98">
        <f>Datos!C97</f>
        <v>4.85055E-2</v>
      </c>
      <c r="B98">
        <f>Datos!D97</f>
        <v>0.26421830000000002</v>
      </c>
      <c r="C98">
        <f>Datos!E97</f>
        <v>4.0108900000000003E-2</v>
      </c>
      <c r="D98" s="5">
        <f>Datos!F97</f>
        <v>0</v>
      </c>
      <c r="E98">
        <f t="shared" si="17"/>
        <v>1</v>
      </c>
      <c r="F98" s="6">
        <f t="shared" si="18"/>
        <v>1</v>
      </c>
      <c r="G98">
        <f t="shared" si="19"/>
        <v>0</v>
      </c>
      <c r="H98">
        <f t="shared" si="20"/>
        <v>1.1818357449859339E-2</v>
      </c>
      <c r="I98" s="5">
        <f t="shared" si="21"/>
        <v>1.1818357449859339E-2</v>
      </c>
      <c r="J98" s="6">
        <f t="shared" si="22"/>
        <v>0.98818164255014063</v>
      </c>
      <c r="K98" s="5">
        <f t="shared" si="23"/>
        <v>-1.1888749397416663E-2</v>
      </c>
      <c r="L98" s="6">
        <f t="shared" si="24"/>
        <v>100</v>
      </c>
      <c r="M98">
        <f t="shared" si="25"/>
        <v>-2.2629833627004419</v>
      </c>
      <c r="N98">
        <f t="shared" si="26"/>
        <v>3.0823269126132195E-2</v>
      </c>
      <c r="O98">
        <f t="shared" si="27"/>
        <v>7.1559699848369671E-2</v>
      </c>
      <c r="AH98">
        <v>1.705195789350006E-3</v>
      </c>
      <c r="AI98">
        <v>1</v>
      </c>
      <c r="AJ98">
        <v>0</v>
      </c>
      <c r="AK98">
        <f t="shared" si="31"/>
        <v>94</v>
      </c>
      <c r="AL98">
        <f t="shared" si="32"/>
        <v>0</v>
      </c>
      <c r="AM98">
        <f t="shared" si="28"/>
        <v>0.97606315253374076</v>
      </c>
      <c r="AN98">
        <f t="shared" si="29"/>
        <v>1</v>
      </c>
      <c r="AO98">
        <f t="shared" si="30"/>
        <v>2.5464731347080161E-4</v>
      </c>
    </row>
    <row r="99" spans="1:41" x14ac:dyDescent="0.3">
      <c r="A99">
        <f>Datos!C98</f>
        <v>8.5588899999999996E-2</v>
      </c>
      <c r="B99">
        <f>Datos!D98</f>
        <v>0.25644640000000002</v>
      </c>
      <c r="C99">
        <f>Datos!E98</f>
        <v>5.0042200000000002E-2</v>
      </c>
      <c r="D99" s="5">
        <f>Datos!F98</f>
        <v>0</v>
      </c>
      <c r="E99">
        <f t="shared" si="17"/>
        <v>1</v>
      </c>
      <c r="F99" s="6">
        <f t="shared" si="18"/>
        <v>1</v>
      </c>
      <c r="G99">
        <f t="shared" si="19"/>
        <v>0</v>
      </c>
      <c r="H99">
        <f t="shared" si="20"/>
        <v>1.0456011856859975E-2</v>
      </c>
      <c r="I99" s="5">
        <f t="shared" si="21"/>
        <v>1.0456011856859975E-2</v>
      </c>
      <c r="J99" s="6">
        <f t="shared" si="22"/>
        <v>0.98954398814314004</v>
      </c>
      <c r="K99" s="5">
        <f t="shared" si="23"/>
        <v>-1.0511060007809379E-2</v>
      </c>
      <c r="L99" s="6">
        <f t="shared" si="24"/>
        <v>100</v>
      </c>
      <c r="M99">
        <f t="shared" si="25"/>
        <v>-2.3095690686172103</v>
      </c>
      <c r="N99">
        <f t="shared" si="26"/>
        <v>2.7709133952610696E-2</v>
      </c>
      <c r="O99">
        <f t="shared" si="27"/>
        <v>6.5456481459670146E-2</v>
      </c>
      <c r="AH99">
        <v>1.70566574627079E-3</v>
      </c>
      <c r="AI99">
        <v>1</v>
      </c>
      <c r="AJ99">
        <v>0</v>
      </c>
      <c r="AK99">
        <f t="shared" si="31"/>
        <v>95</v>
      </c>
      <c r="AL99">
        <f t="shared" si="32"/>
        <v>0</v>
      </c>
      <c r="AM99">
        <f t="shared" si="28"/>
        <v>0.97580850522026996</v>
      </c>
      <c r="AN99">
        <f t="shared" si="29"/>
        <v>1</v>
      </c>
      <c r="AO99">
        <f t="shared" si="30"/>
        <v>2.5464731347091263E-4</v>
      </c>
    </row>
    <row r="100" spans="1:41" x14ac:dyDescent="0.3">
      <c r="A100">
        <f>Datos!C99</f>
        <v>8.6010900000000001E-2</v>
      </c>
      <c r="B100">
        <f>Datos!D99</f>
        <v>0.16406200000000001</v>
      </c>
      <c r="C100">
        <f>Datos!E99</f>
        <v>3.8055899999999997E-2</v>
      </c>
      <c r="D100" s="5">
        <f>Datos!F99</f>
        <v>0</v>
      </c>
      <c r="E100">
        <f t="shared" si="17"/>
        <v>1</v>
      </c>
      <c r="F100" s="6">
        <f t="shared" si="18"/>
        <v>1</v>
      </c>
      <c r="G100">
        <f t="shared" si="19"/>
        <v>0</v>
      </c>
      <c r="H100">
        <f t="shared" si="20"/>
        <v>1.5041047269080364E-2</v>
      </c>
      <c r="I100" s="5">
        <f t="shared" si="21"/>
        <v>1.5041047269080364E-2</v>
      </c>
      <c r="J100" s="6">
        <f t="shared" si="22"/>
        <v>0.9849589527309196</v>
      </c>
      <c r="K100" s="5">
        <f t="shared" si="23"/>
        <v>-1.5155311032761198E-2</v>
      </c>
      <c r="L100" s="6">
        <f t="shared" si="24"/>
        <v>100</v>
      </c>
      <c r="M100">
        <f t="shared" si="25"/>
        <v>-2.1690077630677638</v>
      </c>
      <c r="N100">
        <f t="shared" si="26"/>
        <v>3.795948503477832E-2</v>
      </c>
      <c r="O100">
        <f t="shared" si="27"/>
        <v>8.5076991218914683E-2</v>
      </c>
      <c r="AH100">
        <v>1.7310137559607573E-3</v>
      </c>
      <c r="AI100">
        <v>1</v>
      </c>
      <c r="AJ100">
        <v>0</v>
      </c>
      <c r="AK100">
        <f t="shared" si="31"/>
        <v>96</v>
      </c>
      <c r="AL100">
        <f t="shared" si="32"/>
        <v>0</v>
      </c>
      <c r="AM100">
        <f t="shared" si="28"/>
        <v>0.97555385790679905</v>
      </c>
      <c r="AN100">
        <f t="shared" si="29"/>
        <v>1</v>
      </c>
      <c r="AO100">
        <f t="shared" si="30"/>
        <v>2.5464731347080161E-4</v>
      </c>
    </row>
    <row r="101" spans="1:41" x14ac:dyDescent="0.3">
      <c r="A101">
        <f>Datos!C100</f>
        <v>2.6790399999999999E-2</v>
      </c>
      <c r="B101">
        <f>Datos!D100</f>
        <v>0.14789079999999999</v>
      </c>
      <c r="C101">
        <f>Datos!E100</f>
        <v>4.1846599999999998E-2</v>
      </c>
      <c r="D101" s="5">
        <f>Datos!F100</f>
        <v>0</v>
      </c>
      <c r="E101">
        <f t="shared" si="17"/>
        <v>1</v>
      </c>
      <c r="F101" s="6">
        <f t="shared" si="18"/>
        <v>1</v>
      </c>
      <c r="G101">
        <f t="shared" si="19"/>
        <v>0</v>
      </c>
      <c r="H101">
        <f t="shared" si="20"/>
        <v>1.5216607705843594E-2</v>
      </c>
      <c r="I101" s="5">
        <f t="shared" si="21"/>
        <v>1.5216607705843594E-2</v>
      </c>
      <c r="J101" s="6">
        <f t="shared" si="22"/>
        <v>0.98478339229415646</v>
      </c>
      <c r="K101" s="5">
        <f t="shared" si="23"/>
        <v>-1.5333568293332798E-2</v>
      </c>
      <c r="L101" s="6">
        <f t="shared" si="24"/>
        <v>100</v>
      </c>
      <c r="M101">
        <f t="shared" si="25"/>
        <v>-2.1644058479937005</v>
      </c>
      <c r="N101">
        <f t="shared" si="26"/>
        <v>3.8339872356587319E-2</v>
      </c>
      <c r="O101">
        <f t="shared" si="27"/>
        <v>8.5780998765815367E-2</v>
      </c>
      <c r="AH101">
        <v>1.7383696935802336E-3</v>
      </c>
      <c r="AI101">
        <v>1</v>
      </c>
      <c r="AJ101">
        <v>0</v>
      </c>
      <c r="AK101">
        <f t="shared" si="31"/>
        <v>97</v>
      </c>
      <c r="AL101">
        <f t="shared" si="32"/>
        <v>0</v>
      </c>
      <c r="AM101">
        <f t="shared" si="28"/>
        <v>0.97529921059332825</v>
      </c>
      <c r="AN101">
        <f t="shared" si="29"/>
        <v>1</v>
      </c>
      <c r="AO101">
        <f t="shared" si="30"/>
        <v>2.5464731347080161E-4</v>
      </c>
    </row>
    <row r="102" spans="1:41" x14ac:dyDescent="0.3">
      <c r="A102">
        <f>Datos!C101</f>
        <v>4.8959999999999997E-2</v>
      </c>
      <c r="B102">
        <f>Datos!D101</f>
        <v>0.101476</v>
      </c>
      <c r="C102">
        <f>Datos!E101</f>
        <v>5.6789199999999998E-2</v>
      </c>
      <c r="D102" s="5">
        <f>Datos!F101</f>
        <v>0</v>
      </c>
      <c r="E102">
        <f t="shared" si="17"/>
        <v>1</v>
      </c>
      <c r="F102" s="6">
        <f t="shared" si="18"/>
        <v>1</v>
      </c>
      <c r="G102">
        <f t="shared" si="19"/>
        <v>0</v>
      </c>
      <c r="H102">
        <f t="shared" si="20"/>
        <v>1.3952190122206668E-2</v>
      </c>
      <c r="I102" s="5">
        <f t="shared" si="21"/>
        <v>1.3952190122206668E-2</v>
      </c>
      <c r="J102" s="6">
        <f t="shared" si="22"/>
        <v>0.98604780987779328</v>
      </c>
      <c r="K102" s="5">
        <f t="shared" si="23"/>
        <v>-1.4050436835170132E-2</v>
      </c>
      <c r="L102" s="6">
        <f t="shared" si="24"/>
        <v>100</v>
      </c>
      <c r="M102">
        <f t="shared" si="25"/>
        <v>-2.1986280574962591</v>
      </c>
      <c r="N102">
        <f t="shared" si="26"/>
        <v>3.5581793132546245E-2</v>
      </c>
      <c r="O102">
        <f t="shared" si="27"/>
        <v>8.0640214635382124E-2</v>
      </c>
      <c r="AH102">
        <v>1.7455400258626654E-3</v>
      </c>
      <c r="AI102">
        <v>1</v>
      </c>
      <c r="AJ102">
        <v>0</v>
      </c>
      <c r="AK102">
        <f t="shared" si="31"/>
        <v>98</v>
      </c>
      <c r="AL102">
        <f t="shared" si="32"/>
        <v>0</v>
      </c>
      <c r="AM102">
        <f t="shared" si="28"/>
        <v>0.97504456327985745</v>
      </c>
      <c r="AN102">
        <f t="shared" si="29"/>
        <v>1</v>
      </c>
      <c r="AO102">
        <f t="shared" si="30"/>
        <v>2.5464731347091263E-4</v>
      </c>
    </row>
    <row r="103" spans="1:41" x14ac:dyDescent="0.3">
      <c r="A103">
        <f>Datos!C102</f>
        <v>6.6028799999999999E-2</v>
      </c>
      <c r="B103">
        <f>Datos!D102</f>
        <v>0.1081949</v>
      </c>
      <c r="C103">
        <f>Datos!E102</f>
        <v>4.3270700000000002E-2</v>
      </c>
      <c r="D103" s="5">
        <f>Datos!F102</f>
        <v>0</v>
      </c>
      <c r="E103">
        <f t="shared" si="17"/>
        <v>1</v>
      </c>
      <c r="F103" s="6">
        <f t="shared" si="18"/>
        <v>1</v>
      </c>
      <c r="G103">
        <f t="shared" si="19"/>
        <v>0</v>
      </c>
      <c r="H103">
        <f t="shared" si="20"/>
        <v>1.6115675464474434E-2</v>
      </c>
      <c r="I103" s="5">
        <f t="shared" si="21"/>
        <v>1.6115675464474434E-2</v>
      </c>
      <c r="J103" s="6">
        <f t="shared" si="22"/>
        <v>0.98388432453552555</v>
      </c>
      <c r="K103" s="5">
        <f t="shared" si="23"/>
        <v>-1.6246945206510661E-2</v>
      </c>
      <c r="L103" s="6">
        <f t="shared" si="24"/>
        <v>100</v>
      </c>
      <c r="M103">
        <f t="shared" si="25"/>
        <v>-2.141529639363938</v>
      </c>
      <c r="N103">
        <f t="shared" si="26"/>
        <v>4.0275451830735491E-2</v>
      </c>
      <c r="O103">
        <f t="shared" si="27"/>
        <v>8.9339522218924591E-2</v>
      </c>
      <c r="AH103">
        <v>1.7547239704805567E-3</v>
      </c>
      <c r="AI103">
        <v>1</v>
      </c>
      <c r="AJ103">
        <v>0</v>
      </c>
      <c r="AK103">
        <f t="shared" si="31"/>
        <v>99</v>
      </c>
      <c r="AL103">
        <f t="shared" si="32"/>
        <v>0</v>
      </c>
      <c r="AM103">
        <f t="shared" si="28"/>
        <v>0.97478991596638653</v>
      </c>
      <c r="AN103">
        <f t="shared" si="29"/>
        <v>1</v>
      </c>
      <c r="AO103">
        <f t="shared" si="30"/>
        <v>2.5464731347080161E-4</v>
      </c>
    </row>
    <row r="104" spans="1:41" x14ac:dyDescent="0.3">
      <c r="A104">
        <f>Datos!C103</f>
        <v>6.5885100000000002E-2</v>
      </c>
      <c r="B104">
        <f>Datos!D103</f>
        <v>0.1044736</v>
      </c>
      <c r="C104">
        <f>Datos!E103</f>
        <v>4.7061499999999999E-2</v>
      </c>
      <c r="D104" s="5">
        <f>Datos!F103</f>
        <v>0</v>
      </c>
      <c r="E104">
        <f t="shared" si="17"/>
        <v>1</v>
      </c>
      <c r="F104" s="6">
        <f t="shared" si="18"/>
        <v>1</v>
      </c>
      <c r="G104">
        <f t="shared" si="19"/>
        <v>0</v>
      </c>
      <c r="H104">
        <f t="shared" si="20"/>
        <v>1.5519575016723486E-2</v>
      </c>
      <c r="I104" s="5">
        <f t="shared" si="21"/>
        <v>1.5519575016723486E-2</v>
      </c>
      <c r="J104" s="6">
        <f t="shared" si="22"/>
        <v>0.98448042498327648</v>
      </c>
      <c r="K104" s="5">
        <f t="shared" si="23"/>
        <v>-1.5641264307053468E-2</v>
      </c>
      <c r="L104" s="6">
        <f t="shared" si="24"/>
        <v>100</v>
      </c>
      <c r="M104">
        <f t="shared" si="25"/>
        <v>-2.1565704372858732</v>
      </c>
      <c r="N104">
        <f t="shared" si="26"/>
        <v>3.8994426290567992E-2</v>
      </c>
      <c r="O104">
        <f t="shared" si="27"/>
        <v>8.6988791859311534E-2</v>
      </c>
      <c r="AH104">
        <v>1.8029530491553316E-3</v>
      </c>
      <c r="AI104">
        <v>1</v>
      </c>
      <c r="AJ104">
        <v>0</v>
      </c>
      <c r="AK104">
        <f t="shared" si="31"/>
        <v>100</v>
      </c>
      <c r="AL104">
        <f t="shared" si="32"/>
        <v>0</v>
      </c>
      <c r="AM104">
        <f t="shared" si="28"/>
        <v>0.97453526865291573</v>
      </c>
      <c r="AN104">
        <f t="shared" si="29"/>
        <v>1</v>
      </c>
      <c r="AO104">
        <f t="shared" si="30"/>
        <v>2.5464731347091263E-4</v>
      </c>
    </row>
    <row r="105" spans="1:41" x14ac:dyDescent="0.3">
      <c r="A105">
        <f>Datos!C104</f>
        <v>0.1005847</v>
      </c>
      <c r="B105">
        <f>Datos!D104</f>
        <v>0.10475230000000001</v>
      </c>
      <c r="C105">
        <f>Datos!E104</f>
        <v>3.1094E-2</v>
      </c>
      <c r="D105" s="5">
        <f>Datos!F104</f>
        <v>0</v>
      </c>
      <c r="E105">
        <f t="shared" si="17"/>
        <v>1</v>
      </c>
      <c r="F105" s="6">
        <f t="shared" si="18"/>
        <v>1</v>
      </c>
      <c r="G105">
        <f t="shared" si="19"/>
        <v>0</v>
      </c>
      <c r="H105">
        <f t="shared" si="20"/>
        <v>1.8562409105760833E-2</v>
      </c>
      <c r="I105" s="5">
        <f t="shared" si="21"/>
        <v>1.8562409105760833E-2</v>
      </c>
      <c r="J105" s="6">
        <f t="shared" si="22"/>
        <v>0.98143759089423921</v>
      </c>
      <c r="K105" s="5">
        <f t="shared" si="23"/>
        <v>-1.8736852723593801E-2</v>
      </c>
      <c r="L105" s="6">
        <f t="shared" si="24"/>
        <v>100</v>
      </c>
      <c r="M105">
        <f t="shared" si="25"/>
        <v>-2.084388773167464</v>
      </c>
      <c r="N105">
        <f t="shared" si="26"/>
        <v>4.5443894034555253E-2</v>
      </c>
      <c r="O105">
        <f t="shared" si="27"/>
        <v>9.8658284625223497E-2</v>
      </c>
      <c r="AH105">
        <v>1.8148116194608935E-3</v>
      </c>
      <c r="AI105">
        <v>1</v>
      </c>
      <c r="AJ105">
        <v>0</v>
      </c>
      <c r="AK105">
        <f t="shared" si="31"/>
        <v>101</v>
      </c>
      <c r="AL105">
        <f t="shared" si="32"/>
        <v>0</v>
      </c>
      <c r="AM105">
        <f t="shared" si="28"/>
        <v>0.97428062133944482</v>
      </c>
      <c r="AN105">
        <f t="shared" si="29"/>
        <v>1</v>
      </c>
      <c r="AO105">
        <f t="shared" si="30"/>
        <v>2.5464731347080161E-4</v>
      </c>
    </row>
    <row r="106" spans="1:41" x14ac:dyDescent="0.3">
      <c r="A106">
        <f>Datos!C105</f>
        <v>8.2943900000000001E-2</v>
      </c>
      <c r="B106">
        <f>Datos!D105</f>
        <v>0.13491980000000001</v>
      </c>
      <c r="C106">
        <f>Datos!E105</f>
        <v>3.2888800000000003E-2</v>
      </c>
      <c r="D106" s="5">
        <f>Datos!F105</f>
        <v>0</v>
      </c>
      <c r="E106">
        <f t="shared" si="17"/>
        <v>1</v>
      </c>
      <c r="F106" s="6">
        <f t="shared" si="18"/>
        <v>1</v>
      </c>
      <c r="G106">
        <f t="shared" si="19"/>
        <v>0</v>
      </c>
      <c r="H106">
        <f t="shared" si="20"/>
        <v>1.7109376265528893E-2</v>
      </c>
      <c r="I106" s="5">
        <f t="shared" si="21"/>
        <v>1.7109376265528893E-2</v>
      </c>
      <c r="J106" s="6">
        <f t="shared" si="22"/>
        <v>0.98289062373447111</v>
      </c>
      <c r="K106" s="5">
        <f t="shared" si="23"/>
        <v>-1.7257432844135841E-2</v>
      </c>
      <c r="L106" s="6">
        <f t="shared" si="24"/>
        <v>100</v>
      </c>
      <c r="M106">
        <f t="shared" si="25"/>
        <v>-2.1174844632101317</v>
      </c>
      <c r="N106">
        <f t="shared" si="26"/>
        <v>4.2391442744665109E-2</v>
      </c>
      <c r="O106">
        <f t="shared" si="27"/>
        <v>9.3185889592820342E-2</v>
      </c>
      <c r="AH106">
        <v>1.8190979071963074E-3</v>
      </c>
      <c r="AI106">
        <v>1</v>
      </c>
      <c r="AJ106">
        <v>0</v>
      </c>
      <c r="AK106">
        <f t="shared" si="31"/>
        <v>102</v>
      </c>
      <c r="AL106">
        <f t="shared" si="32"/>
        <v>0</v>
      </c>
      <c r="AM106">
        <f t="shared" si="28"/>
        <v>0.97402597402597402</v>
      </c>
      <c r="AN106">
        <f t="shared" si="29"/>
        <v>1</v>
      </c>
      <c r="AO106">
        <f t="shared" si="30"/>
        <v>2.5464731347080161E-4</v>
      </c>
    </row>
    <row r="107" spans="1:41" x14ac:dyDescent="0.3">
      <c r="A107">
        <f>Datos!C106</f>
        <v>0.19778509999999999</v>
      </c>
      <c r="B107">
        <f>Datos!D106</f>
        <v>0.20185420000000001</v>
      </c>
      <c r="C107">
        <f>Datos!E106</f>
        <v>3.9045799999999999E-2</v>
      </c>
      <c r="D107" s="5">
        <f>Datos!F106</f>
        <v>0</v>
      </c>
      <c r="E107">
        <f t="shared" si="17"/>
        <v>1</v>
      </c>
      <c r="F107" s="6">
        <f t="shared" si="18"/>
        <v>1</v>
      </c>
      <c r="G107">
        <f t="shared" si="19"/>
        <v>0</v>
      </c>
      <c r="H107">
        <f t="shared" si="20"/>
        <v>1.308484854663991E-2</v>
      </c>
      <c r="I107" s="5">
        <f t="shared" si="21"/>
        <v>1.308484854663991E-2</v>
      </c>
      <c r="J107" s="6">
        <f t="shared" si="22"/>
        <v>0.98691515145336006</v>
      </c>
      <c r="K107" s="5">
        <f t="shared" si="23"/>
        <v>-1.3171209349971116E-2</v>
      </c>
      <c r="L107" s="6">
        <f t="shared" si="24"/>
        <v>100</v>
      </c>
      <c r="M107">
        <f t="shared" si="25"/>
        <v>-2.2236842283902352</v>
      </c>
      <c r="N107">
        <f t="shared" si="26"/>
        <v>3.3664065808689567E-2</v>
      </c>
      <c r="O107">
        <f t="shared" si="27"/>
        <v>7.7014266806909523E-2</v>
      </c>
      <c r="AH107">
        <v>1.8329928970985249E-3</v>
      </c>
      <c r="AI107">
        <v>1</v>
      </c>
      <c r="AJ107">
        <v>0</v>
      </c>
      <c r="AK107">
        <f t="shared" si="31"/>
        <v>103</v>
      </c>
      <c r="AL107">
        <f t="shared" si="32"/>
        <v>0</v>
      </c>
      <c r="AM107">
        <f t="shared" si="28"/>
        <v>0.97377132671250322</v>
      </c>
      <c r="AN107">
        <f t="shared" si="29"/>
        <v>1</v>
      </c>
      <c r="AO107">
        <f t="shared" si="30"/>
        <v>2.5464731347091263E-4</v>
      </c>
    </row>
    <row r="108" spans="1:41" x14ac:dyDescent="0.3">
      <c r="A108">
        <f>Datos!C107</f>
        <v>0.33645589999999997</v>
      </c>
      <c r="B108">
        <f>Datos!D107</f>
        <v>0.2327593</v>
      </c>
      <c r="C108">
        <f>Datos!E107</f>
        <v>3.31329E-2</v>
      </c>
      <c r="D108" s="5">
        <f>Datos!F107</f>
        <v>0</v>
      </c>
      <c r="E108">
        <f t="shared" si="17"/>
        <v>1</v>
      </c>
      <c r="F108" s="6">
        <f t="shared" si="18"/>
        <v>1</v>
      </c>
      <c r="G108">
        <f t="shared" si="19"/>
        <v>0</v>
      </c>
      <c r="H108">
        <f t="shared" si="20"/>
        <v>1.2460799164983802E-2</v>
      </c>
      <c r="I108" s="5">
        <f t="shared" si="21"/>
        <v>1.2460799164983802E-2</v>
      </c>
      <c r="J108" s="6">
        <f t="shared" si="22"/>
        <v>0.98753920083501623</v>
      </c>
      <c r="K108" s="5">
        <f t="shared" si="23"/>
        <v>-1.2539085946649381E-2</v>
      </c>
      <c r="L108" s="6">
        <f t="shared" si="24"/>
        <v>100</v>
      </c>
      <c r="M108">
        <f t="shared" si="25"/>
        <v>-2.2426158334223598</v>
      </c>
      <c r="N108">
        <f t="shared" si="26"/>
        <v>3.2270511533742573E-2</v>
      </c>
      <c r="O108">
        <f t="shared" si="27"/>
        <v>7.4351363681952859E-2</v>
      </c>
      <c r="AH108">
        <v>1.8477233048257271E-3</v>
      </c>
      <c r="AI108">
        <v>1</v>
      </c>
      <c r="AJ108">
        <v>0</v>
      </c>
      <c r="AK108">
        <f t="shared" si="31"/>
        <v>104</v>
      </c>
      <c r="AL108">
        <f t="shared" si="32"/>
        <v>0</v>
      </c>
      <c r="AM108">
        <f t="shared" si="28"/>
        <v>0.9735166793990323</v>
      </c>
      <c r="AN108">
        <f t="shared" si="29"/>
        <v>1</v>
      </c>
      <c r="AO108">
        <f t="shared" si="30"/>
        <v>2.5464731347080161E-4</v>
      </c>
    </row>
    <row r="109" spans="1:41" x14ac:dyDescent="0.3">
      <c r="A109">
        <f>Datos!C108</f>
        <v>0.35730079999999997</v>
      </c>
      <c r="B109">
        <f>Datos!D108</f>
        <v>6.0466499999999999E-2</v>
      </c>
      <c r="C109">
        <f>Datos!E108</f>
        <v>2.8341399999999999E-2</v>
      </c>
      <c r="D109" s="5">
        <f>Datos!F108</f>
        <v>1</v>
      </c>
      <c r="E109">
        <f t="shared" si="17"/>
        <v>0</v>
      </c>
      <c r="F109" s="6">
        <f t="shared" si="18"/>
        <v>1</v>
      </c>
      <c r="G109">
        <f t="shared" si="19"/>
        <v>1</v>
      </c>
      <c r="H109">
        <f t="shared" si="20"/>
        <v>1.9294504208279575E-2</v>
      </c>
      <c r="I109" s="5">
        <f t="shared" si="21"/>
        <v>1.9294504208279575E-2</v>
      </c>
      <c r="J109" s="6">
        <f t="shared" si="22"/>
        <v>0.98070549579172039</v>
      </c>
      <c r="K109" s="5">
        <f t="shared" si="23"/>
        <v>-3.947934979669689</v>
      </c>
      <c r="L109" s="6">
        <f t="shared" si="24"/>
        <v>0</v>
      </c>
      <c r="M109">
        <f t="shared" si="25"/>
        <v>-2.068542820169609</v>
      </c>
      <c r="N109">
        <f t="shared" si="26"/>
        <v>4.6964032666849086E-2</v>
      </c>
      <c r="O109">
        <f t="shared" si="27"/>
        <v>0.88969825605036768</v>
      </c>
      <c r="AH109">
        <v>1.8502572228005574E-3</v>
      </c>
      <c r="AI109">
        <v>1</v>
      </c>
      <c r="AJ109">
        <v>0</v>
      </c>
      <c r="AK109">
        <f t="shared" si="31"/>
        <v>105</v>
      </c>
      <c r="AL109">
        <f t="shared" si="32"/>
        <v>0</v>
      </c>
      <c r="AM109">
        <f t="shared" si="28"/>
        <v>0.9732620320855615</v>
      </c>
      <c r="AN109">
        <f t="shared" si="29"/>
        <v>1</v>
      </c>
      <c r="AO109">
        <f t="shared" si="30"/>
        <v>2.5464731347080161E-4</v>
      </c>
    </row>
    <row r="110" spans="1:41" x14ac:dyDescent="0.3">
      <c r="A110">
        <f>Datos!C109</f>
        <v>-4.7036000000000001E-2</v>
      </c>
      <c r="B110">
        <f>Datos!D109</f>
        <v>0.14442740000000001</v>
      </c>
      <c r="C110">
        <f>Datos!E109</f>
        <v>6.2082600000000002E-2</v>
      </c>
      <c r="D110" s="5">
        <f>Datos!F109</f>
        <v>0</v>
      </c>
      <c r="E110">
        <f t="shared" si="17"/>
        <v>1</v>
      </c>
      <c r="F110" s="6">
        <f t="shared" si="18"/>
        <v>1</v>
      </c>
      <c r="G110">
        <f t="shared" si="19"/>
        <v>0</v>
      </c>
      <c r="H110">
        <f t="shared" si="20"/>
        <v>1.2262660814240609E-2</v>
      </c>
      <c r="I110" s="5">
        <f t="shared" si="21"/>
        <v>1.2262660814240609E-2</v>
      </c>
      <c r="J110" s="6">
        <f t="shared" si="22"/>
        <v>0.98773733918575934</v>
      </c>
      <c r="K110" s="5">
        <f t="shared" si="23"/>
        <v>-1.2338467605477179E-2</v>
      </c>
      <c r="L110" s="6">
        <f t="shared" si="24"/>
        <v>100</v>
      </c>
      <c r="M110">
        <f t="shared" si="25"/>
        <v>-2.2487984565328545</v>
      </c>
      <c r="N110">
        <f t="shared" si="26"/>
        <v>3.1825552241157039E-2</v>
      </c>
      <c r="O110">
        <f t="shared" si="27"/>
        <v>7.349594905601993E-2</v>
      </c>
      <c r="AH110">
        <v>1.8541285039571291E-3</v>
      </c>
      <c r="AI110">
        <v>1</v>
      </c>
      <c r="AJ110">
        <v>0</v>
      </c>
      <c r="AK110">
        <f t="shared" si="31"/>
        <v>106</v>
      </c>
      <c r="AL110">
        <f t="shared" si="32"/>
        <v>0</v>
      </c>
      <c r="AM110">
        <f t="shared" si="28"/>
        <v>0.9730073847720907</v>
      </c>
      <c r="AN110">
        <f t="shared" si="29"/>
        <v>1</v>
      </c>
      <c r="AO110">
        <f t="shared" si="30"/>
        <v>2.5464731347091263E-4</v>
      </c>
    </row>
    <row r="111" spans="1:41" x14ac:dyDescent="0.3">
      <c r="A111">
        <f>Datos!C110</f>
        <v>-0.12290769999999999</v>
      </c>
      <c r="B111">
        <f>Datos!D110</f>
        <v>0.118628</v>
      </c>
      <c r="C111">
        <f>Datos!E110</f>
        <v>4.05248E-2</v>
      </c>
      <c r="D111" s="5">
        <f>Datos!F110</f>
        <v>0</v>
      </c>
      <c r="E111">
        <f t="shared" si="17"/>
        <v>1</v>
      </c>
      <c r="F111" s="6">
        <f t="shared" si="18"/>
        <v>1</v>
      </c>
      <c r="G111">
        <f t="shared" si="19"/>
        <v>0</v>
      </c>
      <c r="H111">
        <f t="shared" si="20"/>
        <v>1.7417855506937349E-2</v>
      </c>
      <c r="I111" s="5">
        <f t="shared" si="21"/>
        <v>1.7417855506937349E-2</v>
      </c>
      <c r="J111" s="6">
        <f t="shared" si="22"/>
        <v>0.98258214449306269</v>
      </c>
      <c r="K111" s="5">
        <f t="shared" si="23"/>
        <v>-1.7571331107116644E-2</v>
      </c>
      <c r="L111" s="6">
        <f t="shared" si="24"/>
        <v>100</v>
      </c>
      <c r="M111">
        <f t="shared" si="25"/>
        <v>-2.1102629731001472</v>
      </c>
      <c r="N111">
        <f t="shared" si="26"/>
        <v>4.304352607183741E-2</v>
      </c>
      <c r="O111">
        <f t="shared" si="27"/>
        <v>9.4362336886927967E-2</v>
      </c>
      <c r="AH111">
        <v>1.8544107275500375E-3</v>
      </c>
      <c r="AI111">
        <v>1</v>
      </c>
      <c r="AJ111">
        <v>0</v>
      </c>
      <c r="AK111">
        <f t="shared" si="31"/>
        <v>107</v>
      </c>
      <c r="AL111">
        <f t="shared" si="32"/>
        <v>0</v>
      </c>
      <c r="AM111">
        <f t="shared" si="28"/>
        <v>0.97275273745861979</v>
      </c>
      <c r="AN111">
        <f t="shared" si="29"/>
        <v>1</v>
      </c>
      <c r="AO111">
        <f t="shared" si="30"/>
        <v>2.5464731347080161E-4</v>
      </c>
    </row>
    <row r="112" spans="1:41" x14ac:dyDescent="0.3">
      <c r="A112">
        <f>Datos!C111</f>
        <v>-0.39540110000000001</v>
      </c>
      <c r="B112">
        <f>Datos!D111</f>
        <v>6.8777900000000003E-2</v>
      </c>
      <c r="C112">
        <f>Datos!E111</f>
        <v>1.8374000000000001E-3</v>
      </c>
      <c r="D112" s="5">
        <f>Datos!F111</f>
        <v>0</v>
      </c>
      <c r="E112">
        <f t="shared" si="17"/>
        <v>1</v>
      </c>
      <c r="F112" s="6">
        <f t="shared" si="18"/>
        <v>1</v>
      </c>
      <c r="G112">
        <f t="shared" si="19"/>
        <v>0</v>
      </c>
      <c r="H112">
        <f t="shared" si="20"/>
        <v>3.2972052853397084E-2</v>
      </c>
      <c r="I112" s="5">
        <f t="shared" si="21"/>
        <v>3.2972052853397084E-2</v>
      </c>
      <c r="J112" s="6">
        <f t="shared" si="22"/>
        <v>0.9670279471466029</v>
      </c>
      <c r="K112" s="5">
        <f t="shared" si="23"/>
        <v>-3.3527883070970779E-2</v>
      </c>
      <c r="L112" s="6">
        <f t="shared" si="24"/>
        <v>0</v>
      </c>
      <c r="M112">
        <f t="shared" si="25"/>
        <v>-1.8388034155876329</v>
      </c>
      <c r="N112">
        <f t="shared" si="26"/>
        <v>7.356855886940368E-2</v>
      </c>
      <c r="O112">
        <f t="shared" si="27"/>
        <v>0.14567830329980894</v>
      </c>
      <c r="AH112">
        <v>1.8562373913064622E-3</v>
      </c>
      <c r="AI112">
        <v>1</v>
      </c>
      <c r="AJ112">
        <v>0</v>
      </c>
      <c r="AK112">
        <f t="shared" si="31"/>
        <v>108</v>
      </c>
      <c r="AL112">
        <f t="shared" si="32"/>
        <v>0</v>
      </c>
      <c r="AM112">
        <f t="shared" si="28"/>
        <v>0.97249809014514899</v>
      </c>
      <c r="AN112">
        <f t="shared" si="29"/>
        <v>1</v>
      </c>
      <c r="AO112">
        <f t="shared" si="30"/>
        <v>2.5464731347091263E-4</v>
      </c>
    </row>
    <row r="113" spans="1:41" x14ac:dyDescent="0.3">
      <c r="A113">
        <f>Datos!C112</f>
        <v>4.9218600000000001E-2</v>
      </c>
      <c r="B113">
        <f>Datos!D112</f>
        <v>2.9295700000000001E-2</v>
      </c>
      <c r="C113">
        <f>Datos!E112</f>
        <v>3.5263700000000002E-2</v>
      </c>
      <c r="D113" s="5">
        <f>Datos!F112</f>
        <v>0</v>
      </c>
      <c r="E113">
        <f t="shared" si="17"/>
        <v>1</v>
      </c>
      <c r="F113" s="6">
        <f t="shared" si="18"/>
        <v>1</v>
      </c>
      <c r="G113">
        <f t="shared" si="19"/>
        <v>0</v>
      </c>
      <c r="H113">
        <f t="shared" si="20"/>
        <v>2.118735522167807E-2</v>
      </c>
      <c r="I113" s="5">
        <f t="shared" si="21"/>
        <v>2.118735522167807E-2</v>
      </c>
      <c r="J113" s="6">
        <f t="shared" si="22"/>
        <v>0.97881264477832197</v>
      </c>
      <c r="K113" s="5">
        <f t="shared" si="23"/>
        <v>-2.141502884328339E-2</v>
      </c>
      <c r="L113" s="6">
        <f t="shared" si="24"/>
        <v>100</v>
      </c>
      <c r="M113">
        <f t="shared" si="25"/>
        <v>-2.029821266557041</v>
      </c>
      <c r="N113">
        <f t="shared" si="26"/>
        <v>5.0842344407075454E-2</v>
      </c>
      <c r="O113">
        <f t="shared" si="27"/>
        <v>0.1081328179652538</v>
      </c>
      <c r="AH113">
        <v>1.8563139866485823E-3</v>
      </c>
      <c r="AI113">
        <v>1</v>
      </c>
      <c r="AJ113">
        <v>0</v>
      </c>
      <c r="AK113">
        <f t="shared" si="31"/>
        <v>109</v>
      </c>
      <c r="AL113">
        <f t="shared" si="32"/>
        <v>0</v>
      </c>
      <c r="AM113">
        <f t="shared" si="28"/>
        <v>0.97224344283167807</v>
      </c>
      <c r="AN113">
        <f t="shared" si="29"/>
        <v>1</v>
      </c>
      <c r="AO113">
        <f t="shared" si="30"/>
        <v>2.5464731347080161E-4</v>
      </c>
    </row>
    <row r="114" spans="1:41" x14ac:dyDescent="0.3">
      <c r="A114">
        <f>Datos!C113</f>
        <v>5.0847200000000002E-2</v>
      </c>
      <c r="B114">
        <f>Datos!D113</f>
        <v>-2.97468E-2</v>
      </c>
      <c r="C114">
        <f>Datos!E113</f>
        <v>5.6477399999999997E-2</v>
      </c>
      <c r="D114" s="5">
        <f>Datos!F113</f>
        <v>0</v>
      </c>
      <c r="E114">
        <f t="shared" si="17"/>
        <v>1</v>
      </c>
      <c r="F114" s="6">
        <f t="shared" si="18"/>
        <v>1</v>
      </c>
      <c r="G114">
        <f t="shared" si="19"/>
        <v>0</v>
      </c>
      <c r="H114">
        <f t="shared" si="20"/>
        <v>1.8752826339392709E-2</v>
      </c>
      <c r="I114" s="5">
        <f t="shared" si="21"/>
        <v>1.8752826339392709E-2</v>
      </c>
      <c r="J114" s="6">
        <f t="shared" si="22"/>
        <v>0.98124717366060732</v>
      </c>
      <c r="K114" s="5">
        <f t="shared" si="23"/>
        <v>-1.8930890235544961E-2</v>
      </c>
      <c r="L114" s="6">
        <f t="shared" si="24"/>
        <v>100</v>
      </c>
      <c r="M114">
        <f t="shared" si="25"/>
        <v>-2.0802167924901758</v>
      </c>
      <c r="N114">
        <f t="shared" si="26"/>
        <v>4.5840399794933144E-2</v>
      </c>
      <c r="O114">
        <f t="shared" si="27"/>
        <v>9.9362804299825414E-2</v>
      </c>
      <c r="AH114">
        <v>1.8569793782998759E-3</v>
      </c>
      <c r="AI114">
        <v>1</v>
      </c>
      <c r="AJ114">
        <v>0</v>
      </c>
      <c r="AK114">
        <f t="shared" si="31"/>
        <v>110</v>
      </c>
      <c r="AL114">
        <f t="shared" si="32"/>
        <v>0</v>
      </c>
      <c r="AM114">
        <f t="shared" si="28"/>
        <v>0.97198879551820727</v>
      </c>
      <c r="AN114">
        <f t="shared" si="29"/>
        <v>1</v>
      </c>
      <c r="AO114">
        <f t="shared" si="30"/>
        <v>2.5464731347080161E-4</v>
      </c>
    </row>
    <row r="115" spans="1:41" x14ac:dyDescent="0.3">
      <c r="A115">
        <f>Datos!C114</f>
        <v>0.1157979</v>
      </c>
      <c r="B115">
        <f>Datos!D114</f>
        <v>0.44529970000000002</v>
      </c>
      <c r="C115">
        <f>Datos!E114</f>
        <v>6.1388600000000001E-2</v>
      </c>
      <c r="D115" s="5">
        <f>Datos!F114</f>
        <v>0</v>
      </c>
      <c r="E115">
        <f t="shared" si="17"/>
        <v>1</v>
      </c>
      <c r="F115" s="6">
        <f t="shared" si="18"/>
        <v>1</v>
      </c>
      <c r="G115">
        <f t="shared" si="19"/>
        <v>0</v>
      </c>
      <c r="H115">
        <f t="shared" si="20"/>
        <v>5.5809898274249443E-3</v>
      </c>
      <c r="I115" s="5">
        <f t="shared" si="21"/>
        <v>5.5809898274249443E-3</v>
      </c>
      <c r="J115" s="6">
        <f t="shared" si="22"/>
        <v>0.99441901017257506</v>
      </c>
      <c r="K115" s="5">
        <f t="shared" si="23"/>
        <v>-5.5966217393098091E-3</v>
      </c>
      <c r="L115" s="6">
        <f t="shared" si="24"/>
        <v>100</v>
      </c>
      <c r="M115">
        <f t="shared" si="25"/>
        <v>-2.5375864489703792</v>
      </c>
      <c r="N115">
        <f t="shared" si="26"/>
        <v>1.5944983294693647E-2</v>
      </c>
      <c r="O115">
        <f t="shared" si="27"/>
        <v>4.0945961915075532E-2</v>
      </c>
      <c r="AH115">
        <v>1.8690146061494726E-3</v>
      </c>
      <c r="AI115">
        <v>1</v>
      </c>
      <c r="AJ115">
        <v>0</v>
      </c>
      <c r="AK115">
        <f t="shared" si="31"/>
        <v>111</v>
      </c>
      <c r="AL115">
        <f t="shared" si="32"/>
        <v>0</v>
      </c>
      <c r="AM115">
        <f t="shared" si="28"/>
        <v>0.97173414820473647</v>
      </c>
      <c r="AN115">
        <f t="shared" si="29"/>
        <v>1</v>
      </c>
      <c r="AO115">
        <f t="shared" si="30"/>
        <v>2.5464731347091263E-4</v>
      </c>
    </row>
    <row r="116" spans="1:41" x14ac:dyDescent="0.3">
      <c r="A116">
        <f>Datos!C115</f>
        <v>0.1816072</v>
      </c>
      <c r="B116">
        <f>Datos!D115</f>
        <v>0.43985419999999997</v>
      </c>
      <c r="C116">
        <f>Datos!E115</f>
        <v>7.1866799999999995E-2</v>
      </c>
      <c r="D116" s="5">
        <f>Datos!F115</f>
        <v>0</v>
      </c>
      <c r="E116">
        <f t="shared" si="17"/>
        <v>1</v>
      </c>
      <c r="F116" s="6">
        <f t="shared" si="18"/>
        <v>1</v>
      </c>
      <c r="G116">
        <f t="shared" si="19"/>
        <v>0</v>
      </c>
      <c r="H116">
        <f t="shared" si="20"/>
        <v>4.7566192880744759E-3</v>
      </c>
      <c r="I116" s="5">
        <f t="shared" si="21"/>
        <v>4.7566192880744759E-3</v>
      </c>
      <c r="J116" s="6">
        <f t="shared" si="22"/>
        <v>0.99524338071192553</v>
      </c>
      <c r="K116" s="5">
        <f t="shared" si="23"/>
        <v>-4.767968003580968E-3</v>
      </c>
      <c r="L116" s="6">
        <f t="shared" si="24"/>
        <v>100</v>
      </c>
      <c r="M116">
        <f t="shared" si="25"/>
        <v>-2.5930375406810078</v>
      </c>
      <c r="N116">
        <f t="shared" si="26"/>
        <v>1.3830757301887727E-2</v>
      </c>
      <c r="O116">
        <f t="shared" si="27"/>
        <v>3.6228200747512457E-2</v>
      </c>
      <c r="AH116">
        <v>1.8735113724096613E-3</v>
      </c>
      <c r="AI116">
        <v>1</v>
      </c>
      <c r="AJ116">
        <v>0</v>
      </c>
      <c r="AK116">
        <f t="shared" si="31"/>
        <v>112</v>
      </c>
      <c r="AL116">
        <f t="shared" si="32"/>
        <v>0</v>
      </c>
      <c r="AM116">
        <f t="shared" si="28"/>
        <v>0.97147950089126556</v>
      </c>
      <c r="AN116">
        <f t="shared" si="29"/>
        <v>1</v>
      </c>
      <c r="AO116">
        <f t="shared" si="30"/>
        <v>2.5464731347080161E-4</v>
      </c>
    </row>
    <row r="117" spans="1:41" x14ac:dyDescent="0.3">
      <c r="A117">
        <f>Datos!C116</f>
        <v>0.17474390000000001</v>
      </c>
      <c r="B117">
        <f>Datos!D116</f>
        <v>0.41811589999999998</v>
      </c>
      <c r="C117">
        <f>Datos!E116</f>
        <v>5.2374999999999998E-2</v>
      </c>
      <c r="D117" s="5">
        <f>Datos!F116</f>
        <v>0</v>
      </c>
      <c r="E117">
        <f t="shared" si="17"/>
        <v>1</v>
      </c>
      <c r="F117" s="6">
        <f t="shared" si="18"/>
        <v>1</v>
      </c>
      <c r="G117">
        <f t="shared" si="19"/>
        <v>0</v>
      </c>
      <c r="H117">
        <f t="shared" si="20"/>
        <v>6.6040848433631368E-3</v>
      </c>
      <c r="I117" s="5">
        <f t="shared" si="21"/>
        <v>6.6040848433631368E-3</v>
      </c>
      <c r="J117" s="6">
        <f t="shared" si="22"/>
        <v>0.99339591515663683</v>
      </c>
      <c r="K117" s="5">
        <f t="shared" si="23"/>
        <v>-6.6259882997884616E-3</v>
      </c>
      <c r="L117" s="6">
        <f t="shared" si="24"/>
        <v>100</v>
      </c>
      <c r="M117">
        <f t="shared" si="25"/>
        <v>-2.4781065456584201</v>
      </c>
      <c r="N117">
        <f t="shared" si="26"/>
        <v>1.8509992473363608E-2</v>
      </c>
      <c r="O117">
        <f t="shared" si="27"/>
        <v>4.6521865408633942E-2</v>
      </c>
      <c r="AH117">
        <v>1.8915115288106917E-3</v>
      </c>
      <c r="AI117">
        <v>1</v>
      </c>
      <c r="AJ117">
        <v>0</v>
      </c>
      <c r="AK117">
        <f t="shared" si="31"/>
        <v>113</v>
      </c>
      <c r="AL117">
        <f t="shared" si="32"/>
        <v>0</v>
      </c>
      <c r="AM117">
        <f t="shared" si="28"/>
        <v>0.97122485357779476</v>
      </c>
      <c r="AN117">
        <f t="shared" si="29"/>
        <v>1</v>
      </c>
      <c r="AO117">
        <f t="shared" si="30"/>
        <v>2.5464731347080161E-4</v>
      </c>
    </row>
    <row r="118" spans="1:41" x14ac:dyDescent="0.3">
      <c r="A118">
        <f>Datos!C117</f>
        <v>0.15496799999999999</v>
      </c>
      <c r="B118">
        <f>Datos!D117</f>
        <v>0.3215787</v>
      </c>
      <c r="C118">
        <f>Datos!E117</f>
        <v>4.5709800000000002E-2</v>
      </c>
      <c r="D118" s="5">
        <f>Datos!F117</f>
        <v>0</v>
      </c>
      <c r="E118">
        <f t="shared" si="17"/>
        <v>1</v>
      </c>
      <c r="F118" s="6">
        <f t="shared" si="18"/>
        <v>1</v>
      </c>
      <c r="G118">
        <f t="shared" si="19"/>
        <v>0</v>
      </c>
      <c r="H118">
        <f t="shared" si="20"/>
        <v>9.2183670728056832E-3</v>
      </c>
      <c r="I118" s="5">
        <f t="shared" si="21"/>
        <v>9.2183670728056832E-3</v>
      </c>
      <c r="J118" s="6">
        <f t="shared" si="22"/>
        <v>0.99078163292719434</v>
      </c>
      <c r="K118" s="5">
        <f t="shared" si="23"/>
        <v>-9.2611191576558709E-3</v>
      </c>
      <c r="L118" s="6">
        <f t="shared" si="24"/>
        <v>100</v>
      </c>
      <c r="M118">
        <f t="shared" si="25"/>
        <v>-2.3567282335468311</v>
      </c>
      <c r="N118">
        <f t="shared" si="26"/>
        <v>2.4822059713656044E-2</v>
      </c>
      <c r="O118">
        <f t="shared" si="27"/>
        <v>5.9670783375637207E-2</v>
      </c>
      <c r="AH118">
        <v>1.8954017507815685E-3</v>
      </c>
      <c r="AI118">
        <v>1</v>
      </c>
      <c r="AJ118">
        <v>0</v>
      </c>
      <c r="AK118">
        <f t="shared" si="31"/>
        <v>114</v>
      </c>
      <c r="AL118">
        <f t="shared" si="32"/>
        <v>0</v>
      </c>
      <c r="AM118">
        <f t="shared" si="28"/>
        <v>0.97097020626432395</v>
      </c>
      <c r="AN118">
        <f t="shared" si="29"/>
        <v>1</v>
      </c>
      <c r="AO118">
        <f t="shared" si="30"/>
        <v>2.5464731347091263E-4</v>
      </c>
    </row>
    <row r="119" spans="1:41" x14ac:dyDescent="0.3">
      <c r="A119">
        <f>Datos!C118</f>
        <v>0.1810416</v>
      </c>
      <c r="B119">
        <f>Datos!D118</f>
        <v>0.36532340000000002</v>
      </c>
      <c r="C119">
        <f>Datos!E118</f>
        <v>4.8873300000000001E-2</v>
      </c>
      <c r="D119" s="5">
        <f>Datos!F118</f>
        <v>0</v>
      </c>
      <c r="E119">
        <f t="shared" si="17"/>
        <v>1</v>
      </c>
      <c r="F119" s="6">
        <f t="shared" si="18"/>
        <v>1</v>
      </c>
      <c r="G119">
        <f t="shared" si="19"/>
        <v>0</v>
      </c>
      <c r="H119">
        <f t="shared" si="20"/>
        <v>7.869903508878116E-3</v>
      </c>
      <c r="I119" s="5">
        <f t="shared" si="21"/>
        <v>7.869903508878116E-3</v>
      </c>
      <c r="J119" s="6">
        <f t="shared" si="22"/>
        <v>0.99213009649112194</v>
      </c>
      <c r="K119" s="5">
        <f t="shared" si="23"/>
        <v>-7.9010346397311391E-3</v>
      </c>
      <c r="L119" s="6">
        <f t="shared" si="24"/>
        <v>100</v>
      </c>
      <c r="M119">
        <f t="shared" si="25"/>
        <v>-2.4148935951962103</v>
      </c>
      <c r="N119">
        <f t="shared" si="26"/>
        <v>2.160578726454343E-2</v>
      </c>
      <c r="O119">
        <f t="shared" si="27"/>
        <v>5.3063797182676717E-2</v>
      </c>
      <c r="AH119">
        <v>1.9011476679813165E-3</v>
      </c>
      <c r="AI119">
        <v>1</v>
      </c>
      <c r="AJ119">
        <v>0</v>
      </c>
      <c r="AK119">
        <f t="shared" si="31"/>
        <v>115</v>
      </c>
      <c r="AL119">
        <f t="shared" si="32"/>
        <v>0</v>
      </c>
      <c r="AM119">
        <f t="shared" si="28"/>
        <v>0.97071555895085304</v>
      </c>
      <c r="AN119">
        <f t="shared" si="29"/>
        <v>1</v>
      </c>
      <c r="AO119">
        <f t="shared" si="30"/>
        <v>2.5464731347080161E-4</v>
      </c>
    </row>
    <row r="120" spans="1:41" x14ac:dyDescent="0.3">
      <c r="A120">
        <f>Datos!C119</f>
        <v>0.1695805</v>
      </c>
      <c r="B120">
        <f>Datos!D119</f>
        <v>0.3774517</v>
      </c>
      <c r="C120">
        <f>Datos!E119</f>
        <v>5.2468000000000001E-2</v>
      </c>
      <c r="D120" s="5">
        <f>Datos!F119</f>
        <v>0</v>
      </c>
      <c r="E120">
        <f t="shared" si="17"/>
        <v>1</v>
      </c>
      <c r="F120" s="6">
        <f t="shared" si="18"/>
        <v>1</v>
      </c>
      <c r="G120">
        <f t="shared" si="19"/>
        <v>0</v>
      </c>
      <c r="H120">
        <f t="shared" si="20"/>
        <v>7.3131424246415926E-3</v>
      </c>
      <c r="I120" s="5">
        <f t="shared" si="21"/>
        <v>7.3131424246415926E-3</v>
      </c>
      <c r="J120" s="6">
        <f t="shared" si="22"/>
        <v>0.99268685757535846</v>
      </c>
      <c r="K120" s="5">
        <f t="shared" si="23"/>
        <v>-7.340014543949596E-3</v>
      </c>
      <c r="L120" s="6">
        <f t="shared" si="24"/>
        <v>100</v>
      </c>
      <c r="M120">
        <f t="shared" si="25"/>
        <v>-2.4415025546466711</v>
      </c>
      <c r="N120">
        <f t="shared" si="26"/>
        <v>2.0253940831959978E-2</v>
      </c>
      <c r="O120">
        <f t="shared" si="27"/>
        <v>5.023063631349152E-2</v>
      </c>
      <c r="AH120">
        <v>1.9040272673516209E-3</v>
      </c>
      <c r="AI120">
        <v>1</v>
      </c>
      <c r="AJ120">
        <v>0</v>
      </c>
      <c r="AK120">
        <f t="shared" si="31"/>
        <v>116</v>
      </c>
      <c r="AL120">
        <f t="shared" si="32"/>
        <v>0</v>
      </c>
      <c r="AM120">
        <f t="shared" si="28"/>
        <v>0.97046091163738224</v>
      </c>
      <c r="AN120">
        <f t="shared" si="29"/>
        <v>1</v>
      </c>
      <c r="AO120">
        <f t="shared" si="30"/>
        <v>2.5464731347091263E-4</v>
      </c>
    </row>
    <row r="121" spans="1:41" x14ac:dyDescent="0.3">
      <c r="A121">
        <f>Datos!C120</f>
        <v>6.9555900000000004E-2</v>
      </c>
      <c r="B121">
        <f>Datos!D120</f>
        <v>0.30270849999999999</v>
      </c>
      <c r="C121">
        <f>Datos!E120</f>
        <v>6.4552700000000005E-2</v>
      </c>
      <c r="D121" s="5">
        <f>Datos!F120</f>
        <v>0</v>
      </c>
      <c r="E121">
        <f t="shared" si="17"/>
        <v>1</v>
      </c>
      <c r="F121" s="6">
        <f t="shared" si="18"/>
        <v>1</v>
      </c>
      <c r="G121">
        <f t="shared" si="19"/>
        <v>0</v>
      </c>
      <c r="H121">
        <f t="shared" si="20"/>
        <v>7.7829959075748694E-3</v>
      </c>
      <c r="I121" s="5">
        <f t="shared" si="21"/>
        <v>7.7829959075748694E-3</v>
      </c>
      <c r="J121" s="6">
        <f t="shared" si="22"/>
        <v>0.99221700409242508</v>
      </c>
      <c r="K121" s="5">
        <f t="shared" si="23"/>
        <v>-7.813441495030644E-3</v>
      </c>
      <c r="L121" s="6">
        <f t="shared" si="24"/>
        <v>100</v>
      </c>
      <c r="M121">
        <f t="shared" si="25"/>
        <v>-2.4189356923559018</v>
      </c>
      <c r="N121">
        <f t="shared" si="26"/>
        <v>2.1395739296287856E-2</v>
      </c>
      <c r="O121">
        <f t="shared" si="27"/>
        <v>5.2625872890569539E-2</v>
      </c>
      <c r="AH121">
        <v>1.9084654091046319E-3</v>
      </c>
      <c r="AI121">
        <v>1</v>
      </c>
      <c r="AJ121">
        <v>0</v>
      </c>
      <c r="AK121">
        <f t="shared" si="31"/>
        <v>117</v>
      </c>
      <c r="AL121">
        <f t="shared" si="32"/>
        <v>0</v>
      </c>
      <c r="AM121">
        <f t="shared" si="28"/>
        <v>0.97020626432391133</v>
      </c>
      <c r="AN121">
        <f t="shared" si="29"/>
        <v>1</v>
      </c>
      <c r="AO121">
        <f t="shared" si="30"/>
        <v>2.5464731347080161E-4</v>
      </c>
    </row>
    <row r="122" spans="1:41" x14ac:dyDescent="0.3">
      <c r="A122">
        <f>Datos!C121</f>
        <v>5.3870000000000001E-2</v>
      </c>
      <c r="B122">
        <f>Datos!D121</f>
        <v>0.33828629999999998</v>
      </c>
      <c r="C122">
        <f>Datos!E121</f>
        <v>7.2233099999999995E-2</v>
      </c>
      <c r="D122" s="5">
        <f>Datos!F121</f>
        <v>0</v>
      </c>
      <c r="E122">
        <f t="shared" si="17"/>
        <v>1</v>
      </c>
      <c r="F122" s="6">
        <f t="shared" si="18"/>
        <v>1</v>
      </c>
      <c r="G122">
        <f t="shared" si="19"/>
        <v>0</v>
      </c>
      <c r="H122">
        <f t="shared" si="20"/>
        <v>6.4650628869871874E-3</v>
      </c>
      <c r="I122" s="5">
        <f t="shared" si="21"/>
        <v>6.4650628869871874E-3</v>
      </c>
      <c r="J122" s="6">
        <f t="shared" si="22"/>
        <v>0.99353493711301277</v>
      </c>
      <c r="K122" s="5">
        <f t="shared" si="23"/>
        <v>-6.486051918566136E-3</v>
      </c>
      <c r="L122" s="6">
        <f t="shared" si="24"/>
        <v>100</v>
      </c>
      <c r="M122">
        <f t="shared" si="25"/>
        <v>-2.4856880364802376</v>
      </c>
      <c r="N122">
        <f t="shared" si="26"/>
        <v>1.8164955909126458E-2</v>
      </c>
      <c r="O122">
        <f t="shared" si="27"/>
        <v>4.5780500152001372E-2</v>
      </c>
      <c r="AH122">
        <v>1.9112474844001596E-3</v>
      </c>
      <c r="AI122">
        <v>1</v>
      </c>
      <c r="AJ122">
        <v>0</v>
      </c>
      <c r="AK122">
        <f t="shared" si="31"/>
        <v>118</v>
      </c>
      <c r="AL122">
        <f t="shared" si="32"/>
        <v>0</v>
      </c>
      <c r="AM122">
        <f t="shared" si="28"/>
        <v>0.96995161701044053</v>
      </c>
      <c r="AN122">
        <f t="shared" si="29"/>
        <v>1</v>
      </c>
      <c r="AO122">
        <f t="shared" si="30"/>
        <v>2.5464731347080161E-4</v>
      </c>
    </row>
    <row r="123" spans="1:41" x14ac:dyDescent="0.3">
      <c r="A123">
        <f>Datos!C122</f>
        <v>3.3646500000000003E-2</v>
      </c>
      <c r="B123">
        <f>Datos!D122</f>
        <v>0.35680220000000001</v>
      </c>
      <c r="C123">
        <f>Datos!E122</f>
        <v>8.2138699999999995E-2</v>
      </c>
      <c r="D123" s="5">
        <f>Datos!F122</f>
        <v>0</v>
      </c>
      <c r="E123">
        <f t="shared" si="17"/>
        <v>1</v>
      </c>
      <c r="F123" s="6">
        <f t="shared" si="18"/>
        <v>1</v>
      </c>
      <c r="G123">
        <f t="shared" si="19"/>
        <v>0</v>
      </c>
      <c r="H123">
        <f t="shared" si="20"/>
        <v>5.4273456869093966E-3</v>
      </c>
      <c r="I123" s="5">
        <f t="shared" si="21"/>
        <v>5.4273456869093966E-3</v>
      </c>
      <c r="J123" s="6">
        <f t="shared" si="22"/>
        <v>0.99457265431309061</v>
      </c>
      <c r="K123" s="5">
        <f t="shared" si="23"/>
        <v>-5.4421272348183702E-3</v>
      </c>
      <c r="L123" s="6">
        <f t="shared" si="24"/>
        <v>100</v>
      </c>
      <c r="M123">
        <f t="shared" si="25"/>
        <v>-2.5473422612302743</v>
      </c>
      <c r="N123">
        <f t="shared" si="26"/>
        <v>1.5554351642271539E-2</v>
      </c>
      <c r="O123">
        <f t="shared" si="27"/>
        <v>4.0083060008063408E-2</v>
      </c>
      <c r="AH123">
        <v>1.9169531466349955E-3</v>
      </c>
      <c r="AI123">
        <v>1</v>
      </c>
      <c r="AJ123">
        <v>0</v>
      </c>
      <c r="AK123">
        <f t="shared" si="31"/>
        <v>119</v>
      </c>
      <c r="AL123">
        <f t="shared" si="32"/>
        <v>0</v>
      </c>
      <c r="AM123">
        <f t="shared" si="28"/>
        <v>0.96969696969696972</v>
      </c>
      <c r="AN123">
        <f t="shared" si="29"/>
        <v>1</v>
      </c>
      <c r="AO123">
        <f t="shared" si="30"/>
        <v>2.5464731347091263E-4</v>
      </c>
    </row>
    <row r="124" spans="1:41" x14ac:dyDescent="0.3">
      <c r="A124">
        <f>Datos!C123</f>
        <v>5.0508000000000003E-3</v>
      </c>
      <c r="B124">
        <f>Datos!D123</f>
        <v>0.26083499999999998</v>
      </c>
      <c r="C124">
        <f>Datos!E123</f>
        <v>7.0438000000000001E-2</v>
      </c>
      <c r="D124" s="5">
        <f>Datos!F123</f>
        <v>0</v>
      </c>
      <c r="E124">
        <f t="shared" si="17"/>
        <v>1</v>
      </c>
      <c r="F124" s="6">
        <f t="shared" si="18"/>
        <v>1</v>
      </c>
      <c r="G124">
        <f t="shared" si="19"/>
        <v>0</v>
      </c>
      <c r="H124">
        <f t="shared" si="20"/>
        <v>8.1801002610382388E-3</v>
      </c>
      <c r="I124" s="5">
        <f t="shared" si="21"/>
        <v>8.1801002610382388E-3</v>
      </c>
      <c r="J124" s="6">
        <f t="shared" si="22"/>
        <v>0.99181989973896179</v>
      </c>
      <c r="K124" s="5">
        <f t="shared" si="23"/>
        <v>-8.2137408624457335E-3</v>
      </c>
      <c r="L124" s="6">
        <f t="shared" si="24"/>
        <v>100</v>
      </c>
      <c r="M124">
        <f t="shared" si="25"/>
        <v>-2.4007792963386527</v>
      </c>
      <c r="N124">
        <f t="shared" si="26"/>
        <v>2.2352677910647663E-2</v>
      </c>
      <c r="O124">
        <f t="shared" si="27"/>
        <v>5.461436033077572E-2</v>
      </c>
      <c r="AH124">
        <v>1.9263012284654484E-3</v>
      </c>
      <c r="AI124">
        <v>1</v>
      </c>
      <c r="AJ124">
        <v>0</v>
      </c>
      <c r="AK124">
        <f t="shared" si="31"/>
        <v>120</v>
      </c>
      <c r="AL124">
        <f t="shared" si="32"/>
        <v>0</v>
      </c>
      <c r="AM124">
        <f t="shared" si="28"/>
        <v>0.96944232238349881</v>
      </c>
      <c r="AN124">
        <f t="shared" si="29"/>
        <v>1</v>
      </c>
      <c r="AO124">
        <f t="shared" si="30"/>
        <v>2.5464731347080161E-4</v>
      </c>
    </row>
    <row r="125" spans="1:41" x14ac:dyDescent="0.3">
      <c r="A125">
        <f>Datos!C124</f>
        <v>2.6503100000000002E-2</v>
      </c>
      <c r="B125">
        <f>Datos!D124</f>
        <v>0.30154219999999998</v>
      </c>
      <c r="C125">
        <f>Datos!E124</f>
        <v>8.1707199999999994E-2</v>
      </c>
      <c r="D125" s="5">
        <f>Datos!F124</f>
        <v>0</v>
      </c>
      <c r="E125">
        <f t="shared" si="17"/>
        <v>1</v>
      </c>
      <c r="F125" s="6">
        <f t="shared" si="18"/>
        <v>1</v>
      </c>
      <c r="G125">
        <f t="shared" si="19"/>
        <v>0</v>
      </c>
      <c r="H125">
        <f t="shared" si="20"/>
        <v>6.3000582411135335E-3</v>
      </c>
      <c r="I125" s="5">
        <f t="shared" si="21"/>
        <v>6.3000582411135335E-3</v>
      </c>
      <c r="J125" s="6">
        <f t="shared" si="22"/>
        <v>0.99369994175888643</v>
      </c>
      <c r="K125" s="5">
        <f t="shared" si="23"/>
        <v>-6.3199873551799245E-3</v>
      </c>
      <c r="L125" s="6">
        <f t="shared" si="24"/>
        <v>100</v>
      </c>
      <c r="M125">
        <f t="shared" si="25"/>
        <v>-2.4948759678380856</v>
      </c>
      <c r="N125">
        <f t="shared" si="26"/>
        <v>1.7754050699874135E-2</v>
      </c>
      <c r="O125">
        <f t="shared" si="27"/>
        <v>4.4894195191783441E-2</v>
      </c>
      <c r="AH125">
        <v>1.9348472592653446E-3</v>
      </c>
      <c r="AI125">
        <v>1</v>
      </c>
      <c r="AJ125">
        <v>0</v>
      </c>
      <c r="AK125">
        <f t="shared" si="31"/>
        <v>121</v>
      </c>
      <c r="AL125">
        <f t="shared" si="32"/>
        <v>0</v>
      </c>
      <c r="AM125">
        <f t="shared" si="28"/>
        <v>0.96918767507002801</v>
      </c>
      <c r="AN125">
        <f t="shared" si="29"/>
        <v>1</v>
      </c>
      <c r="AO125">
        <f t="shared" si="30"/>
        <v>2.5464731347080161E-4</v>
      </c>
    </row>
    <row r="126" spans="1:41" x14ac:dyDescent="0.3">
      <c r="A126">
        <f>Datos!C125</f>
        <v>4.8872699999999998E-2</v>
      </c>
      <c r="B126">
        <f>Datos!D125</f>
        <v>0.35017569999999998</v>
      </c>
      <c r="C126">
        <f>Datos!E125</f>
        <v>5.7734199999999999E-2</v>
      </c>
      <c r="D126" s="5">
        <f>Datos!F125</f>
        <v>0</v>
      </c>
      <c r="E126">
        <f t="shared" si="17"/>
        <v>1</v>
      </c>
      <c r="F126" s="6">
        <f t="shared" si="18"/>
        <v>1</v>
      </c>
      <c r="G126">
        <f t="shared" si="19"/>
        <v>0</v>
      </c>
      <c r="H126">
        <f t="shared" si="20"/>
        <v>7.6485575525880823E-3</v>
      </c>
      <c r="I126" s="5">
        <f t="shared" si="21"/>
        <v>7.6485575525880823E-3</v>
      </c>
      <c r="J126" s="6">
        <f t="shared" si="22"/>
        <v>0.99235144244741191</v>
      </c>
      <c r="K126" s="5">
        <f t="shared" si="23"/>
        <v>-7.677957777724875E-3</v>
      </c>
      <c r="L126" s="6">
        <f t="shared" si="24"/>
        <v>100</v>
      </c>
      <c r="M126">
        <f t="shared" si="25"/>
        <v>-2.4252673928021595</v>
      </c>
      <c r="N126">
        <f t="shared" si="26"/>
        <v>2.1070117037151885E-2</v>
      </c>
      <c r="O126">
        <f t="shared" si="27"/>
        <v>5.1945346363208245E-2</v>
      </c>
      <c r="AH126">
        <v>1.9374056826429772E-3</v>
      </c>
      <c r="AI126">
        <v>1</v>
      </c>
      <c r="AJ126">
        <v>0</v>
      </c>
      <c r="AK126">
        <f t="shared" si="31"/>
        <v>122</v>
      </c>
      <c r="AL126">
        <f t="shared" si="32"/>
        <v>0</v>
      </c>
      <c r="AM126">
        <f t="shared" si="28"/>
        <v>0.96893302775655721</v>
      </c>
      <c r="AN126">
        <f t="shared" si="29"/>
        <v>1</v>
      </c>
      <c r="AO126">
        <f t="shared" si="30"/>
        <v>2.5464731347091263E-4</v>
      </c>
    </row>
    <row r="127" spans="1:41" x14ac:dyDescent="0.3">
      <c r="A127">
        <f>Datos!C126</f>
        <v>5.6824E-2</v>
      </c>
      <c r="B127">
        <f>Datos!D126</f>
        <v>0.39108530000000002</v>
      </c>
      <c r="C127">
        <f>Datos!E126</f>
        <v>6.8927100000000005E-2</v>
      </c>
      <c r="D127" s="5">
        <f>Datos!F126</f>
        <v>0</v>
      </c>
      <c r="E127">
        <f t="shared" si="17"/>
        <v>1</v>
      </c>
      <c r="F127" s="6">
        <f t="shared" si="18"/>
        <v>1</v>
      </c>
      <c r="G127">
        <f t="shared" si="19"/>
        <v>0</v>
      </c>
      <c r="H127">
        <f t="shared" si="20"/>
        <v>5.9141396912540311E-3</v>
      </c>
      <c r="I127" s="5">
        <f t="shared" si="21"/>
        <v>5.9141396912540311E-3</v>
      </c>
      <c r="J127" s="6">
        <f t="shared" si="22"/>
        <v>0.99408586030874602</v>
      </c>
      <c r="K127" s="5">
        <f t="shared" si="23"/>
        <v>-5.9316974757503797E-3</v>
      </c>
      <c r="L127" s="6">
        <f t="shared" si="24"/>
        <v>100</v>
      </c>
      <c r="M127">
        <f t="shared" si="25"/>
        <v>-2.5172264069441432</v>
      </c>
      <c r="N127">
        <f t="shared" si="26"/>
        <v>1.6786959317237032E-2</v>
      </c>
      <c r="O127">
        <f t="shared" si="27"/>
        <v>4.2793140430753697E-2</v>
      </c>
      <c r="AH127">
        <v>1.9390306273926953E-3</v>
      </c>
      <c r="AI127">
        <v>1</v>
      </c>
      <c r="AJ127">
        <v>0</v>
      </c>
      <c r="AK127">
        <f t="shared" si="31"/>
        <v>123</v>
      </c>
      <c r="AL127">
        <f t="shared" si="32"/>
        <v>0</v>
      </c>
      <c r="AM127">
        <f t="shared" si="28"/>
        <v>0.9686783804430863</v>
      </c>
      <c r="AN127">
        <f t="shared" si="29"/>
        <v>1</v>
      </c>
      <c r="AO127">
        <f t="shared" si="30"/>
        <v>2.5464731347080161E-4</v>
      </c>
    </row>
    <row r="128" spans="1:41" x14ac:dyDescent="0.3">
      <c r="A128">
        <f>Datos!C127</f>
        <v>3.4862700000000003E-2</v>
      </c>
      <c r="B128">
        <f>Datos!D127</f>
        <v>0.32329580000000002</v>
      </c>
      <c r="C128">
        <f>Datos!E127</f>
        <v>6.6376199999999996E-2</v>
      </c>
      <c r="D128" s="5">
        <f>Datos!F127</f>
        <v>0</v>
      </c>
      <c r="E128">
        <f t="shared" si="17"/>
        <v>1</v>
      </c>
      <c r="F128" s="6">
        <f t="shared" si="18"/>
        <v>1</v>
      </c>
      <c r="G128">
        <f t="shared" si="19"/>
        <v>0</v>
      </c>
      <c r="H128">
        <f t="shared" si="20"/>
        <v>7.3201774753743811E-3</v>
      </c>
      <c r="I128" s="5">
        <f t="shared" si="21"/>
        <v>7.3201774753743811E-3</v>
      </c>
      <c r="J128" s="6">
        <f t="shared" si="22"/>
        <v>0.99267982252462561</v>
      </c>
      <c r="K128" s="5">
        <f t="shared" si="23"/>
        <v>-7.3471014471432426E-3</v>
      </c>
      <c r="L128" s="6">
        <f t="shared" si="24"/>
        <v>100</v>
      </c>
      <c r="M128">
        <f t="shared" si="25"/>
        <v>-2.4411553595192848</v>
      </c>
      <c r="N128">
        <f t="shared" si="26"/>
        <v>2.0271115704855965E-2</v>
      </c>
      <c r="O128">
        <f t="shared" si="27"/>
        <v>5.0266853340921319E-2</v>
      </c>
      <c r="AH128">
        <v>1.9392911873782437E-3</v>
      </c>
      <c r="AI128">
        <v>1</v>
      </c>
      <c r="AJ128">
        <v>0</v>
      </c>
      <c r="AK128">
        <f t="shared" si="31"/>
        <v>124</v>
      </c>
      <c r="AL128">
        <f t="shared" si="32"/>
        <v>0</v>
      </c>
      <c r="AM128">
        <f t="shared" si="28"/>
        <v>0.96842373312961549</v>
      </c>
      <c r="AN128">
        <f t="shared" si="29"/>
        <v>1</v>
      </c>
      <c r="AO128">
        <f t="shared" si="30"/>
        <v>2.5464731347080161E-4</v>
      </c>
    </row>
    <row r="129" spans="1:41" x14ac:dyDescent="0.3">
      <c r="A129">
        <f>Datos!C128</f>
        <v>4.3758100000000001E-2</v>
      </c>
      <c r="B129">
        <f>Datos!D128</f>
        <v>0.39491999999999999</v>
      </c>
      <c r="C129">
        <f>Datos!E128</f>
        <v>4.36625E-2</v>
      </c>
      <c r="D129" s="5">
        <f>Datos!F128</f>
        <v>0</v>
      </c>
      <c r="E129">
        <f t="shared" si="17"/>
        <v>1</v>
      </c>
      <c r="F129" s="6">
        <f t="shared" si="18"/>
        <v>1</v>
      </c>
      <c r="G129">
        <f t="shared" si="19"/>
        <v>0</v>
      </c>
      <c r="H129">
        <f t="shared" si="20"/>
        <v>8.2821558461833155E-3</v>
      </c>
      <c r="I129" s="5">
        <f t="shared" si="21"/>
        <v>8.2821558461833155E-3</v>
      </c>
      <c r="J129" s="6">
        <f t="shared" si="22"/>
        <v>0.9917178441538167</v>
      </c>
      <c r="K129" s="5">
        <f t="shared" si="23"/>
        <v>-8.31664345207315E-3</v>
      </c>
      <c r="L129" s="6">
        <f t="shared" si="24"/>
        <v>100</v>
      </c>
      <c r="M129">
        <f t="shared" si="25"/>
        <v>-2.3962384238844936</v>
      </c>
      <c r="N129">
        <f t="shared" si="26"/>
        <v>2.2597458715237127E-2</v>
      </c>
      <c r="O129">
        <f t="shared" si="27"/>
        <v>5.5120323669308087E-2</v>
      </c>
      <c r="AH129">
        <v>1.9411332380137052E-3</v>
      </c>
      <c r="AI129">
        <v>1</v>
      </c>
      <c r="AJ129">
        <v>0</v>
      </c>
      <c r="AK129">
        <f t="shared" si="31"/>
        <v>125</v>
      </c>
      <c r="AL129">
        <f t="shared" si="32"/>
        <v>0</v>
      </c>
      <c r="AM129">
        <f t="shared" si="28"/>
        <v>0.96816908581614469</v>
      </c>
      <c r="AN129">
        <f t="shared" si="29"/>
        <v>1</v>
      </c>
      <c r="AO129">
        <f t="shared" si="30"/>
        <v>2.5464731347091263E-4</v>
      </c>
    </row>
    <row r="130" spans="1:41" x14ac:dyDescent="0.3">
      <c r="A130">
        <f>Datos!C129</f>
        <v>4.3872800000000003E-2</v>
      </c>
      <c r="B130">
        <f>Datos!D129</f>
        <v>0.43121579999999998</v>
      </c>
      <c r="C130">
        <f>Datos!E129</f>
        <v>5.85981E-2</v>
      </c>
      <c r="D130" s="5">
        <f>Datos!F129</f>
        <v>0</v>
      </c>
      <c r="E130">
        <f t="shared" si="17"/>
        <v>1</v>
      </c>
      <c r="F130" s="6">
        <f t="shared" si="18"/>
        <v>1</v>
      </c>
      <c r="G130">
        <f t="shared" si="19"/>
        <v>0</v>
      </c>
      <c r="H130">
        <f t="shared" si="20"/>
        <v>6.190448117525154E-3</v>
      </c>
      <c r="I130" s="5">
        <f t="shared" si="21"/>
        <v>6.190448117525154E-3</v>
      </c>
      <c r="J130" s="6">
        <f t="shared" si="22"/>
        <v>0.99380955188247488</v>
      </c>
      <c r="K130" s="5">
        <f t="shared" si="23"/>
        <v>-6.2096883864954924E-3</v>
      </c>
      <c r="L130" s="6">
        <f t="shared" si="24"/>
        <v>100</v>
      </c>
      <c r="M130">
        <f t="shared" si="25"/>
        <v>-2.5010978586547976</v>
      </c>
      <c r="N130">
        <f t="shared" si="26"/>
        <v>1.7480246928878455E-2</v>
      </c>
      <c r="O130">
        <f t="shared" si="27"/>
        <v>4.430151676614117E-2</v>
      </c>
      <c r="AH130">
        <v>1.9496765767539287E-3</v>
      </c>
      <c r="AI130">
        <v>1</v>
      </c>
      <c r="AJ130">
        <v>0</v>
      </c>
      <c r="AK130">
        <f t="shared" si="31"/>
        <v>126</v>
      </c>
      <c r="AL130">
        <f t="shared" si="32"/>
        <v>0</v>
      </c>
      <c r="AM130">
        <f t="shared" si="28"/>
        <v>0.96791443850267378</v>
      </c>
      <c r="AN130">
        <f t="shared" si="29"/>
        <v>1</v>
      </c>
      <c r="AO130">
        <f t="shared" si="30"/>
        <v>2.5464731347080161E-4</v>
      </c>
    </row>
    <row r="131" spans="1:41" x14ac:dyDescent="0.3">
      <c r="A131">
        <f>Datos!C130</f>
        <v>0.1451007</v>
      </c>
      <c r="B131">
        <f>Datos!D130</f>
        <v>0.35458190000000001</v>
      </c>
      <c r="C131">
        <f>Datos!E130</f>
        <v>5.89574E-2</v>
      </c>
      <c r="D131" s="5">
        <f>Datos!F130</f>
        <v>0</v>
      </c>
      <c r="E131">
        <f t="shared" si="17"/>
        <v>1</v>
      </c>
      <c r="F131" s="6">
        <f t="shared" si="18"/>
        <v>1</v>
      </c>
      <c r="G131">
        <f t="shared" si="19"/>
        <v>0</v>
      </c>
      <c r="H131">
        <f t="shared" si="20"/>
        <v>7.1622592459091167E-3</v>
      </c>
      <c r="I131" s="5">
        <f t="shared" si="21"/>
        <v>7.1622592459091167E-3</v>
      </c>
      <c r="J131" s="6">
        <f t="shared" si="22"/>
        <v>0.99283774075409092</v>
      </c>
      <c r="K131" s="5">
        <f t="shared" si="23"/>
        <v>-7.1880313560809114E-3</v>
      </c>
      <c r="L131" s="6">
        <f t="shared" si="24"/>
        <v>100</v>
      </c>
      <c r="M131">
        <f t="shared" si="25"/>
        <v>-2.4490207770016528</v>
      </c>
      <c r="N131">
        <f t="shared" si="26"/>
        <v>1.9884993716836542E-2</v>
      </c>
      <c r="O131">
        <f t="shared" si="27"/>
        <v>4.9451210609046087E-2</v>
      </c>
      <c r="AH131">
        <v>1.9557424401683366E-3</v>
      </c>
      <c r="AI131">
        <v>1</v>
      </c>
      <c r="AJ131">
        <v>0</v>
      </c>
      <c r="AK131">
        <f t="shared" si="31"/>
        <v>127</v>
      </c>
      <c r="AL131">
        <f t="shared" si="32"/>
        <v>0</v>
      </c>
      <c r="AM131">
        <f t="shared" si="28"/>
        <v>0.96765979118920298</v>
      </c>
      <c r="AN131">
        <f t="shared" si="29"/>
        <v>1</v>
      </c>
      <c r="AO131">
        <f t="shared" si="30"/>
        <v>2.5464731347091263E-4</v>
      </c>
    </row>
    <row r="132" spans="1:41" x14ac:dyDescent="0.3">
      <c r="A132">
        <f>Datos!C131</f>
        <v>2.7224000000000002E-2</v>
      </c>
      <c r="B132">
        <f>Datos!D131</f>
        <v>0.2412387</v>
      </c>
      <c r="C132">
        <f>Datos!E131</f>
        <v>6.9867499999999999E-2</v>
      </c>
      <c r="D132" s="5">
        <f>Datos!F131</f>
        <v>0</v>
      </c>
      <c r="E132">
        <f t="shared" si="17"/>
        <v>1</v>
      </c>
      <c r="F132" s="6">
        <f t="shared" si="18"/>
        <v>1</v>
      </c>
      <c r="G132">
        <f t="shared" si="19"/>
        <v>0</v>
      </c>
      <c r="H132">
        <f t="shared" si="20"/>
        <v>8.5694478052501903E-3</v>
      </c>
      <c r="I132" s="5">
        <f t="shared" si="21"/>
        <v>8.5694478052501903E-3</v>
      </c>
      <c r="J132" s="6">
        <f t="shared" si="22"/>
        <v>0.99143055219474985</v>
      </c>
      <c r="K132" s="5">
        <f t="shared" si="23"/>
        <v>-8.6063766476378936E-3</v>
      </c>
      <c r="L132" s="6">
        <f t="shared" si="24"/>
        <v>100</v>
      </c>
      <c r="M132">
        <f t="shared" si="25"/>
        <v>-2.383714445016468</v>
      </c>
      <c r="N132">
        <f t="shared" si="26"/>
        <v>2.328407075268352E-2</v>
      </c>
      <c r="O132">
        <f t="shared" si="27"/>
        <v>5.653387388986239E-2</v>
      </c>
      <c r="AH132">
        <v>1.9595734038766167E-3</v>
      </c>
      <c r="AI132">
        <v>1</v>
      </c>
      <c r="AJ132">
        <v>0</v>
      </c>
      <c r="AK132">
        <f t="shared" si="31"/>
        <v>128</v>
      </c>
      <c r="AL132">
        <f t="shared" si="32"/>
        <v>0</v>
      </c>
      <c r="AM132">
        <f t="shared" si="28"/>
        <v>0.96740514387573207</v>
      </c>
      <c r="AN132">
        <f t="shared" si="29"/>
        <v>1</v>
      </c>
      <c r="AO132">
        <f t="shared" si="30"/>
        <v>2.5464731347080161E-4</v>
      </c>
    </row>
    <row r="133" spans="1:41" x14ac:dyDescent="0.3">
      <c r="A133">
        <f>Datos!C132</f>
        <v>8.7961700000000004E-2</v>
      </c>
      <c r="B133">
        <f>Datos!D132</f>
        <v>0.24824679999999999</v>
      </c>
      <c r="C133">
        <f>Datos!E132</f>
        <v>2.45603E-2</v>
      </c>
      <c r="D133" s="5">
        <f>Datos!F132</f>
        <v>0</v>
      </c>
      <c r="E133">
        <f t="shared" ref="E133:E196" si="33">1-D133</f>
        <v>1</v>
      </c>
      <c r="F133" s="6">
        <f t="shared" ref="F133:F196" si="34">D133+E133</f>
        <v>1</v>
      </c>
      <c r="G133">
        <f t="shared" ref="G133:G196" si="35">IF(F133=0,"",D133/F133)</f>
        <v>0</v>
      </c>
      <c r="H133">
        <f t="shared" ref="H133:H196" si="36">_xlfn.NORM.S.DIST(M133,TRUE)</f>
        <v>1.4665479232308614E-2</v>
      </c>
      <c r="I133" s="5">
        <f t="shared" ref="I133:I196" si="37">F133*H133</f>
        <v>1.4665479232308614E-2</v>
      </c>
      <c r="J133" s="6">
        <f t="shared" ref="J133:J196" si="38">F133-I133</f>
        <v>0.98533452076769135</v>
      </c>
      <c r="K133" s="5">
        <f t="shared" ref="K133:K196" si="39">IFERROR(F133*(G133*LN(H133)+(1-G133)*LN(1-H133)),0)</f>
        <v>-1.4774080473586164E-2</v>
      </c>
      <c r="L133" s="6">
        <f t="shared" ref="L133:L196" si="40">100*IF(H133&gt;=$AD$10,D133/F133,E133/F133)</f>
        <v>100</v>
      </c>
      <c r="M133">
        <f t="shared" ref="M133:M196" si="41">$Q$5+MMULT(A133:C133,$Q$6:$Q$8)</f>
        <v>-2.1790095542082364</v>
      </c>
      <c r="N133">
        <f t="shared" ref="N133:N196" si="42">_xlfn.NORM.S.DIST(M133,FALSE)</f>
        <v>3.7143003677358191E-2</v>
      </c>
      <c r="O133">
        <f t="shared" ref="O133:O196" si="43">(D133*(M133*N133/H133+(N133/H133)^2)-E133*(M133*N133/(1-H133)-(N133/(1-H133))^2))</f>
        <v>8.3560551815623108E-2</v>
      </c>
      <c r="AH133">
        <v>1.9600367512736371E-3</v>
      </c>
      <c r="AI133">
        <v>1</v>
      </c>
      <c r="AJ133">
        <v>0</v>
      </c>
      <c r="AK133">
        <f t="shared" si="31"/>
        <v>129</v>
      </c>
      <c r="AL133">
        <f t="shared" si="32"/>
        <v>0</v>
      </c>
      <c r="AM133">
        <f t="shared" ref="AM133:AM196" si="44">1-AK133/AK$4003</f>
        <v>0.96715049656226126</v>
      </c>
      <c r="AN133">
        <f t="shared" ref="AN133:AN196" si="45">1-AL133/AL$4003</f>
        <v>1</v>
      </c>
      <c r="AO133">
        <f t="shared" ref="AO133:AO196" si="46">(AM133-AM134)*AN133</f>
        <v>2.5464731347080161E-4</v>
      </c>
    </row>
    <row r="134" spans="1:41" x14ac:dyDescent="0.3">
      <c r="A134">
        <f>Datos!C133</f>
        <v>9.3647499999999995E-2</v>
      </c>
      <c r="B134">
        <f>Datos!D133</f>
        <v>0.22809660000000001</v>
      </c>
      <c r="C134">
        <f>Datos!E133</f>
        <v>3.9419000000000003E-2</v>
      </c>
      <c r="D134" s="5">
        <f>Datos!F133</f>
        <v>0</v>
      </c>
      <c r="E134">
        <f t="shared" si="33"/>
        <v>1</v>
      </c>
      <c r="F134" s="6">
        <f t="shared" si="34"/>
        <v>1</v>
      </c>
      <c r="G134">
        <f t="shared" si="35"/>
        <v>0</v>
      </c>
      <c r="H134">
        <f t="shared" si="36"/>
        <v>1.2744884180585022E-2</v>
      </c>
      <c r="I134" s="5">
        <f t="shared" si="37"/>
        <v>1.2744884180585022E-2</v>
      </c>
      <c r="J134" s="6">
        <f t="shared" si="38"/>
        <v>0.98725511581941494</v>
      </c>
      <c r="K134" s="5">
        <f t="shared" si="39"/>
        <v>-1.2826796940310962E-2</v>
      </c>
      <c r="L134" s="6">
        <f t="shared" si="40"/>
        <v>100</v>
      </c>
      <c r="M134">
        <f t="shared" si="41"/>
        <v>-2.2338982558303093</v>
      </c>
      <c r="N134">
        <f t="shared" si="42"/>
        <v>3.2906362794340567E-2</v>
      </c>
      <c r="O134">
        <f t="shared" si="43"/>
        <v>7.5569397060709989E-2</v>
      </c>
      <c r="AH134">
        <v>1.9624783152400113E-3</v>
      </c>
      <c r="AI134">
        <v>1</v>
      </c>
      <c r="AJ134">
        <v>0</v>
      </c>
      <c r="AK134">
        <f t="shared" ref="AK134:AK197" si="47">AK133+AI134</f>
        <v>130</v>
      </c>
      <c r="AL134">
        <f t="shared" ref="AL134:AL197" si="48">AL133+AJ134</f>
        <v>0</v>
      </c>
      <c r="AM134">
        <f t="shared" si="44"/>
        <v>0.96689584924879046</v>
      </c>
      <c r="AN134">
        <f t="shared" si="45"/>
        <v>1</v>
      </c>
      <c r="AO134">
        <f t="shared" si="46"/>
        <v>2.5464731347091263E-4</v>
      </c>
    </row>
    <row r="135" spans="1:41" x14ac:dyDescent="0.3">
      <c r="A135">
        <f>Datos!C134</f>
        <v>9.3577800000000003E-2</v>
      </c>
      <c r="B135">
        <f>Datos!D134</f>
        <v>0.25567909999999999</v>
      </c>
      <c r="C135">
        <f>Datos!E134</f>
        <v>4.6665499999999999E-2</v>
      </c>
      <c r="D135" s="5">
        <f>Datos!F134</f>
        <v>0</v>
      </c>
      <c r="E135">
        <f t="shared" si="33"/>
        <v>1</v>
      </c>
      <c r="F135" s="6">
        <f t="shared" si="34"/>
        <v>1</v>
      </c>
      <c r="G135">
        <f t="shared" si="35"/>
        <v>0</v>
      </c>
      <c r="H135">
        <f t="shared" si="36"/>
        <v>1.0904996868693133E-2</v>
      </c>
      <c r="I135" s="5">
        <f t="shared" si="37"/>
        <v>1.0904996868693133E-2</v>
      </c>
      <c r="J135" s="6">
        <f t="shared" si="38"/>
        <v>0.98909500313130683</v>
      </c>
      <c r="K135" s="5">
        <f t="shared" si="39"/>
        <v>-1.0964892183885357E-2</v>
      </c>
      <c r="L135" s="6">
        <f t="shared" si="40"/>
        <v>100</v>
      </c>
      <c r="M135">
        <f t="shared" si="41"/>
        <v>-2.2936607361710135</v>
      </c>
      <c r="N135">
        <f t="shared" si="42"/>
        <v>2.8742502753687657E-2</v>
      </c>
      <c r="O135">
        <f t="shared" si="43"/>
        <v>6.7496842634415161E-2</v>
      </c>
      <c r="AH135">
        <v>1.9641924847291431E-3</v>
      </c>
      <c r="AI135">
        <v>1</v>
      </c>
      <c r="AJ135">
        <v>0</v>
      </c>
      <c r="AK135">
        <f t="shared" si="47"/>
        <v>131</v>
      </c>
      <c r="AL135">
        <f t="shared" si="48"/>
        <v>0</v>
      </c>
      <c r="AM135">
        <f t="shared" si="44"/>
        <v>0.96664120193531955</v>
      </c>
      <c r="AN135">
        <f t="shared" si="45"/>
        <v>1</v>
      </c>
      <c r="AO135">
        <f t="shared" si="46"/>
        <v>2.5464731347080161E-4</v>
      </c>
    </row>
    <row r="136" spans="1:41" x14ac:dyDescent="0.3">
      <c r="A136">
        <f>Datos!C135</f>
        <v>7.3662099999999994E-2</v>
      </c>
      <c r="B136">
        <f>Datos!D135</f>
        <v>0.28567120000000001</v>
      </c>
      <c r="C136">
        <f>Datos!E135</f>
        <v>2.7682200000000001E-2</v>
      </c>
      <c r="D136" s="5">
        <f>Datos!F135</f>
        <v>0</v>
      </c>
      <c r="E136">
        <f t="shared" si="33"/>
        <v>1</v>
      </c>
      <c r="F136" s="6">
        <f t="shared" si="34"/>
        <v>1</v>
      </c>
      <c r="G136">
        <f t="shared" si="35"/>
        <v>0</v>
      </c>
      <c r="H136">
        <f t="shared" si="36"/>
        <v>1.3023734029025895E-2</v>
      </c>
      <c r="I136" s="5">
        <f t="shared" si="37"/>
        <v>1.3023734029025895E-2</v>
      </c>
      <c r="J136" s="6">
        <f t="shared" si="38"/>
        <v>0.9869762659709741</v>
      </c>
      <c r="K136" s="5">
        <f t="shared" si="39"/>
        <v>-1.310928647306504E-2</v>
      </c>
      <c r="L136" s="6">
        <f t="shared" si="40"/>
        <v>100</v>
      </c>
      <c r="M136">
        <f t="shared" si="41"/>
        <v>-2.2255033266002795</v>
      </c>
      <c r="N136">
        <f t="shared" si="42"/>
        <v>3.3528110870581718E-2</v>
      </c>
      <c r="O136">
        <f t="shared" si="43"/>
        <v>7.6755533766807771E-2</v>
      </c>
      <c r="AH136">
        <v>1.9663606791775366E-3</v>
      </c>
      <c r="AI136">
        <v>1</v>
      </c>
      <c r="AJ136">
        <v>0</v>
      </c>
      <c r="AK136">
        <f t="shared" si="47"/>
        <v>132</v>
      </c>
      <c r="AL136">
        <f t="shared" si="48"/>
        <v>0</v>
      </c>
      <c r="AM136">
        <f t="shared" si="44"/>
        <v>0.96638655462184875</v>
      </c>
      <c r="AN136">
        <f t="shared" si="45"/>
        <v>1</v>
      </c>
      <c r="AO136">
        <f t="shared" si="46"/>
        <v>2.5464731347080161E-4</v>
      </c>
    </row>
    <row r="137" spans="1:41" x14ac:dyDescent="0.3">
      <c r="A137">
        <f>Datos!C136</f>
        <v>0.18999640000000001</v>
      </c>
      <c r="B137">
        <f>Datos!D136</f>
        <v>1.72135E-2</v>
      </c>
      <c r="C137">
        <f>Datos!E136</f>
        <v>3.6524099999999997E-2</v>
      </c>
      <c r="D137" s="5">
        <f>Datos!F136</f>
        <v>0</v>
      </c>
      <c r="E137">
        <f t="shared" si="33"/>
        <v>1</v>
      </c>
      <c r="F137" s="6">
        <f t="shared" si="34"/>
        <v>1</v>
      </c>
      <c r="G137">
        <f t="shared" si="35"/>
        <v>0</v>
      </c>
      <c r="H137">
        <f t="shared" si="36"/>
        <v>2.0404700995921055E-2</v>
      </c>
      <c r="I137" s="5">
        <f t="shared" si="37"/>
        <v>2.0404700995921055E-2</v>
      </c>
      <c r="J137" s="6">
        <f t="shared" si="38"/>
        <v>0.97959529900407893</v>
      </c>
      <c r="K137" s="5">
        <f t="shared" si="39"/>
        <v>-2.0615752808984412E-2</v>
      </c>
      <c r="L137" s="6">
        <f t="shared" si="40"/>
        <v>100</v>
      </c>
      <c r="M137">
        <f t="shared" si="41"/>
        <v>-2.0454612881189367</v>
      </c>
      <c r="N137">
        <f t="shared" si="42"/>
        <v>4.9247608358039194E-2</v>
      </c>
      <c r="O137">
        <f t="shared" si="43"/>
        <v>0.10535975658157301</v>
      </c>
      <c r="AH137">
        <v>1.9967590386154297E-3</v>
      </c>
      <c r="AI137">
        <v>1</v>
      </c>
      <c r="AJ137">
        <v>0</v>
      </c>
      <c r="AK137">
        <f t="shared" si="47"/>
        <v>133</v>
      </c>
      <c r="AL137">
        <f t="shared" si="48"/>
        <v>0</v>
      </c>
      <c r="AM137">
        <f t="shared" si="44"/>
        <v>0.96613190730837795</v>
      </c>
      <c r="AN137">
        <f t="shared" si="45"/>
        <v>1</v>
      </c>
      <c r="AO137">
        <f t="shared" si="46"/>
        <v>2.5464731347091263E-4</v>
      </c>
    </row>
    <row r="138" spans="1:41" x14ac:dyDescent="0.3">
      <c r="A138">
        <f>Datos!C137</f>
        <v>0.41577950000000002</v>
      </c>
      <c r="B138">
        <f>Datos!D137</f>
        <v>0.1101916</v>
      </c>
      <c r="C138">
        <f>Datos!E137</f>
        <v>5.0738499999999999E-2</v>
      </c>
      <c r="D138" s="5">
        <f>Datos!F137</f>
        <v>0</v>
      </c>
      <c r="E138">
        <f t="shared" si="33"/>
        <v>1</v>
      </c>
      <c r="F138" s="6">
        <f t="shared" si="34"/>
        <v>1</v>
      </c>
      <c r="G138">
        <f t="shared" si="35"/>
        <v>0</v>
      </c>
      <c r="H138">
        <f t="shared" si="36"/>
        <v>1.2873641496137624E-2</v>
      </c>
      <c r="I138" s="5">
        <f t="shared" si="37"/>
        <v>1.2873641496137624E-2</v>
      </c>
      <c r="J138" s="6">
        <f t="shared" si="38"/>
        <v>0.98712635850386232</v>
      </c>
      <c r="K138" s="5">
        <f t="shared" si="39"/>
        <v>-1.2957224942609029E-2</v>
      </c>
      <c r="L138" s="6">
        <f t="shared" si="40"/>
        <v>100</v>
      </c>
      <c r="M138">
        <f t="shared" si="41"/>
        <v>-2.2300024083530214</v>
      </c>
      <c r="N138">
        <f t="shared" si="42"/>
        <v>3.3193742364069273E-2</v>
      </c>
      <c r="O138">
        <f t="shared" si="43"/>
        <v>7.6118238339529631E-2</v>
      </c>
      <c r="AH138">
        <v>1.99948673983452E-3</v>
      </c>
      <c r="AI138">
        <v>1</v>
      </c>
      <c r="AJ138">
        <v>0</v>
      </c>
      <c r="AK138">
        <f t="shared" si="47"/>
        <v>134</v>
      </c>
      <c r="AL138">
        <f t="shared" si="48"/>
        <v>0</v>
      </c>
      <c r="AM138">
        <f t="shared" si="44"/>
        <v>0.96587725999490703</v>
      </c>
      <c r="AN138">
        <f t="shared" si="45"/>
        <v>1</v>
      </c>
      <c r="AO138">
        <f t="shared" si="46"/>
        <v>2.5464731347080161E-4</v>
      </c>
    </row>
    <row r="139" spans="1:41" x14ac:dyDescent="0.3">
      <c r="A139">
        <f>Datos!C138</f>
        <v>5.76623E-2</v>
      </c>
      <c r="B139">
        <f>Datos!D138</f>
        <v>0.31443500000000002</v>
      </c>
      <c r="C139">
        <f>Datos!E138</f>
        <v>7.3833700000000002E-2</v>
      </c>
      <c r="D139" s="5">
        <f>Datos!F138</f>
        <v>0</v>
      </c>
      <c r="E139">
        <f t="shared" si="33"/>
        <v>1</v>
      </c>
      <c r="F139" s="6">
        <f t="shared" si="34"/>
        <v>1</v>
      </c>
      <c r="G139">
        <f t="shared" si="35"/>
        <v>0</v>
      </c>
      <c r="H139">
        <f t="shared" si="36"/>
        <v>6.7048237817819946E-3</v>
      </c>
      <c r="I139" s="5">
        <f t="shared" si="37"/>
        <v>6.7048237817819946E-3</v>
      </c>
      <c r="J139" s="6">
        <f t="shared" si="38"/>
        <v>0.99329517621821806</v>
      </c>
      <c r="K139" s="5">
        <f t="shared" si="39"/>
        <v>-6.7274020917387758E-3</v>
      </c>
      <c r="L139" s="6">
        <f t="shared" si="40"/>
        <v>100</v>
      </c>
      <c r="M139">
        <f t="shared" si="41"/>
        <v>-2.4727004848598177</v>
      </c>
      <c r="N139">
        <f t="shared" si="42"/>
        <v>1.8759361388322581E-2</v>
      </c>
      <c r="O139">
        <f t="shared" si="43"/>
        <v>4.7056073768631336E-2</v>
      </c>
      <c r="AH139">
        <v>2.0000230565490364E-3</v>
      </c>
      <c r="AI139">
        <v>1</v>
      </c>
      <c r="AJ139">
        <v>0</v>
      </c>
      <c r="AK139">
        <f t="shared" si="47"/>
        <v>135</v>
      </c>
      <c r="AL139">
        <f t="shared" si="48"/>
        <v>0</v>
      </c>
      <c r="AM139">
        <f t="shared" si="44"/>
        <v>0.96562261268143623</v>
      </c>
      <c r="AN139">
        <f t="shared" si="45"/>
        <v>1</v>
      </c>
      <c r="AO139">
        <f t="shared" si="46"/>
        <v>2.5464731347091263E-4</v>
      </c>
    </row>
    <row r="140" spans="1:41" x14ac:dyDescent="0.3">
      <c r="A140">
        <f>Datos!C139</f>
        <v>9.2327999999999993E-2</v>
      </c>
      <c r="B140">
        <f>Datos!D139</f>
        <v>0.31948729999999997</v>
      </c>
      <c r="C140">
        <f>Datos!E139</f>
        <v>7.1702600000000005E-2</v>
      </c>
      <c r="D140" s="5">
        <f>Datos!F139</f>
        <v>0</v>
      </c>
      <c r="E140">
        <f t="shared" si="33"/>
        <v>1</v>
      </c>
      <c r="F140" s="6">
        <f t="shared" si="34"/>
        <v>1</v>
      </c>
      <c r="G140">
        <f t="shared" si="35"/>
        <v>0</v>
      </c>
      <c r="H140">
        <f t="shared" si="36"/>
        <v>6.7202465175728509E-3</v>
      </c>
      <c r="I140" s="5">
        <f t="shared" si="37"/>
        <v>6.7202465175728509E-3</v>
      </c>
      <c r="J140" s="6">
        <f t="shared" si="38"/>
        <v>0.99327975348242714</v>
      </c>
      <c r="K140" s="5">
        <f t="shared" si="39"/>
        <v>-6.7429290528019051E-3</v>
      </c>
      <c r="L140" s="6">
        <f t="shared" si="40"/>
        <v>100</v>
      </c>
      <c r="M140">
        <f t="shared" si="41"/>
        <v>-2.4718791838561449</v>
      </c>
      <c r="N140">
        <f t="shared" si="42"/>
        <v>1.8797490859092995E-2</v>
      </c>
      <c r="O140">
        <f t="shared" si="43"/>
        <v>4.7137639217331967E-2</v>
      </c>
      <c r="AH140">
        <v>2.00113978655459E-3</v>
      </c>
      <c r="AI140">
        <v>1</v>
      </c>
      <c r="AJ140">
        <v>0</v>
      </c>
      <c r="AK140">
        <f t="shared" si="47"/>
        <v>136</v>
      </c>
      <c r="AL140">
        <f t="shared" si="48"/>
        <v>0</v>
      </c>
      <c r="AM140">
        <f t="shared" si="44"/>
        <v>0.96536796536796532</v>
      </c>
      <c r="AN140">
        <f t="shared" si="45"/>
        <v>1</v>
      </c>
      <c r="AO140">
        <f t="shared" si="46"/>
        <v>2.5464731347080161E-4</v>
      </c>
    </row>
    <row r="141" spans="1:41" x14ac:dyDescent="0.3">
      <c r="A141">
        <f>Datos!C140</f>
        <v>3.6138999999999998E-2</v>
      </c>
      <c r="B141">
        <f>Datos!D140</f>
        <v>0.27237</v>
      </c>
      <c r="C141">
        <f>Datos!E140</f>
        <v>3.7122099999999998E-2</v>
      </c>
      <c r="D141" s="5">
        <f>Datos!F140</f>
        <v>0</v>
      </c>
      <c r="E141">
        <f t="shared" si="33"/>
        <v>1</v>
      </c>
      <c r="F141" s="6">
        <f t="shared" si="34"/>
        <v>1</v>
      </c>
      <c r="G141">
        <f t="shared" si="35"/>
        <v>0</v>
      </c>
      <c r="H141">
        <f t="shared" si="36"/>
        <v>1.2098323836882917E-2</v>
      </c>
      <c r="I141" s="5">
        <f t="shared" si="37"/>
        <v>1.2098323836882917E-2</v>
      </c>
      <c r="J141" s="6">
        <f t="shared" si="38"/>
        <v>0.98790167616311708</v>
      </c>
      <c r="K141" s="5">
        <f t="shared" si="39"/>
        <v>-1.2172104240044508E-2</v>
      </c>
      <c r="L141" s="6">
        <f t="shared" si="40"/>
        <v>100</v>
      </c>
      <c r="M141">
        <f t="shared" si="41"/>
        <v>-2.2539923749162325</v>
      </c>
      <c r="N141">
        <f t="shared" si="42"/>
        <v>3.1455565555453494E-2</v>
      </c>
      <c r="O141">
        <f t="shared" si="43"/>
        <v>7.2782723794537665E-2</v>
      </c>
      <c r="AH141">
        <v>2.0019110870083769E-3</v>
      </c>
      <c r="AI141">
        <v>1</v>
      </c>
      <c r="AJ141">
        <v>0</v>
      </c>
      <c r="AK141">
        <f t="shared" si="47"/>
        <v>137</v>
      </c>
      <c r="AL141">
        <f t="shared" si="48"/>
        <v>0</v>
      </c>
      <c r="AM141">
        <f t="shared" si="44"/>
        <v>0.96511331805449452</v>
      </c>
      <c r="AN141">
        <f t="shared" si="45"/>
        <v>1</v>
      </c>
      <c r="AO141">
        <f t="shared" si="46"/>
        <v>2.5464731347080161E-4</v>
      </c>
    </row>
    <row r="142" spans="1:41" x14ac:dyDescent="0.3">
      <c r="A142">
        <f>Datos!C141</f>
        <v>4.3963299999999997E-2</v>
      </c>
      <c r="B142">
        <f>Datos!D141</f>
        <v>0.28093630000000003</v>
      </c>
      <c r="C142">
        <f>Datos!E141</f>
        <v>4.6756300000000001E-2</v>
      </c>
      <c r="D142" s="5">
        <f>Datos!F141</f>
        <v>0</v>
      </c>
      <c r="E142">
        <f t="shared" si="33"/>
        <v>1</v>
      </c>
      <c r="F142" s="6">
        <f t="shared" si="34"/>
        <v>1</v>
      </c>
      <c r="G142">
        <f t="shared" si="35"/>
        <v>0</v>
      </c>
      <c r="H142">
        <f t="shared" si="36"/>
        <v>1.0458097480473902E-2</v>
      </c>
      <c r="I142" s="5">
        <f t="shared" si="37"/>
        <v>1.0458097480473902E-2</v>
      </c>
      <c r="J142" s="6">
        <f t="shared" si="38"/>
        <v>0.98954190251952612</v>
      </c>
      <c r="K142" s="5">
        <f t="shared" si="39"/>
        <v>-1.0513167671376446E-2</v>
      </c>
      <c r="L142" s="6">
        <f t="shared" si="40"/>
        <v>100</v>
      </c>
      <c r="M142">
        <f t="shared" si="41"/>
        <v>-2.3094938067068069</v>
      </c>
      <c r="N142">
        <f t="shared" si="42"/>
        <v>2.7713950765911884E-2</v>
      </c>
      <c r="O142">
        <f t="shared" si="43"/>
        <v>6.5466028195514683E-2</v>
      </c>
      <c r="AH142">
        <v>2.0074270921486546E-3</v>
      </c>
      <c r="AI142">
        <v>1</v>
      </c>
      <c r="AJ142">
        <v>0</v>
      </c>
      <c r="AK142">
        <f t="shared" si="47"/>
        <v>138</v>
      </c>
      <c r="AL142">
        <f t="shared" si="48"/>
        <v>0</v>
      </c>
      <c r="AM142">
        <f t="shared" si="44"/>
        <v>0.96485867074102372</v>
      </c>
      <c r="AN142">
        <f t="shared" si="45"/>
        <v>1</v>
      </c>
      <c r="AO142">
        <f t="shared" si="46"/>
        <v>2.5464731347091263E-4</v>
      </c>
    </row>
    <row r="143" spans="1:41" x14ac:dyDescent="0.3">
      <c r="A143">
        <f>Datos!C142</f>
        <v>8.4355700000000006E-2</v>
      </c>
      <c r="B143">
        <f>Datos!D142</f>
        <v>0.28937570000000001</v>
      </c>
      <c r="C143">
        <f>Datos!E142</f>
        <v>2.6209400000000001E-2</v>
      </c>
      <c r="D143" s="5">
        <f>Datos!F142</f>
        <v>0</v>
      </c>
      <c r="E143">
        <f t="shared" si="33"/>
        <v>1</v>
      </c>
      <c r="F143" s="6">
        <f t="shared" si="34"/>
        <v>1</v>
      </c>
      <c r="G143">
        <f t="shared" si="35"/>
        <v>0</v>
      </c>
      <c r="H143">
        <f t="shared" si="36"/>
        <v>1.3100764965330459E-2</v>
      </c>
      <c r="I143" s="5">
        <f t="shared" si="37"/>
        <v>1.3100764965330459E-2</v>
      </c>
      <c r="J143" s="6">
        <f t="shared" si="38"/>
        <v>0.98689923503466959</v>
      </c>
      <c r="K143" s="5">
        <f t="shared" si="39"/>
        <v>-1.3187336923870445E-2</v>
      </c>
      <c r="L143" s="6">
        <f t="shared" si="40"/>
        <v>100</v>
      </c>
      <c r="M143">
        <f t="shared" si="41"/>
        <v>-2.2232116753040758</v>
      </c>
      <c r="N143">
        <f t="shared" si="42"/>
        <v>3.3699455136569259E-2</v>
      </c>
      <c r="O143">
        <f t="shared" si="43"/>
        <v>7.7081578456294847E-2</v>
      </c>
      <c r="AH143">
        <v>2.00891568838314E-3</v>
      </c>
      <c r="AI143">
        <v>1</v>
      </c>
      <c r="AJ143">
        <v>0</v>
      </c>
      <c r="AK143">
        <f t="shared" si="47"/>
        <v>139</v>
      </c>
      <c r="AL143">
        <f t="shared" si="48"/>
        <v>0</v>
      </c>
      <c r="AM143">
        <f t="shared" si="44"/>
        <v>0.9646040234275528</v>
      </c>
      <c r="AN143">
        <f t="shared" si="45"/>
        <v>1</v>
      </c>
      <c r="AO143">
        <f t="shared" si="46"/>
        <v>2.5464731347080161E-4</v>
      </c>
    </row>
    <row r="144" spans="1:41" x14ac:dyDescent="0.3">
      <c r="A144">
        <f>Datos!C143</f>
        <v>1.0224E-2</v>
      </c>
      <c r="B144">
        <f>Datos!D143</f>
        <v>0.24878549999999999</v>
      </c>
      <c r="C144">
        <f>Datos!E143</f>
        <v>5.1870899999999998E-2</v>
      </c>
      <c r="D144" s="5">
        <f>Datos!F143</f>
        <v>0</v>
      </c>
      <c r="E144">
        <f t="shared" si="33"/>
        <v>1</v>
      </c>
      <c r="F144" s="6">
        <f t="shared" si="34"/>
        <v>1</v>
      </c>
      <c r="G144">
        <f t="shared" si="35"/>
        <v>0</v>
      </c>
      <c r="H144">
        <f t="shared" si="36"/>
        <v>1.0703698169484783E-2</v>
      </c>
      <c r="I144" s="5">
        <f t="shared" si="37"/>
        <v>1.0703698169484783E-2</v>
      </c>
      <c r="J144" s="6">
        <f t="shared" si="38"/>
        <v>0.9892963018305152</v>
      </c>
      <c r="K144" s="5">
        <f t="shared" si="39"/>
        <v>-1.0761394827828258E-2</v>
      </c>
      <c r="L144" s="6">
        <f t="shared" si="40"/>
        <v>100</v>
      </c>
      <c r="M144">
        <f t="shared" si="41"/>
        <v>-2.3007211762646063</v>
      </c>
      <c r="N144">
        <f t="shared" si="42"/>
        <v>2.8280083123325247E-2</v>
      </c>
      <c r="O144">
        <f t="shared" si="43"/>
        <v>6.6585715654989261E-2</v>
      </c>
      <c r="AH144">
        <v>2.0152533406296636E-3</v>
      </c>
      <c r="AI144">
        <v>1</v>
      </c>
      <c r="AJ144">
        <v>0</v>
      </c>
      <c r="AK144">
        <f t="shared" si="47"/>
        <v>140</v>
      </c>
      <c r="AL144">
        <f t="shared" si="48"/>
        <v>0</v>
      </c>
      <c r="AM144">
        <f t="shared" si="44"/>
        <v>0.964349376114082</v>
      </c>
      <c r="AN144">
        <f t="shared" si="45"/>
        <v>1</v>
      </c>
      <c r="AO144">
        <f t="shared" si="46"/>
        <v>2.5464731347080161E-4</v>
      </c>
    </row>
    <row r="145" spans="1:41" x14ac:dyDescent="0.3">
      <c r="A145">
        <f>Datos!C144</f>
        <v>7.4940199999999998E-2</v>
      </c>
      <c r="B145">
        <f>Datos!D144</f>
        <v>0.68670399999999998</v>
      </c>
      <c r="C145">
        <f>Datos!E144</f>
        <v>6.9855299999999995E-2</v>
      </c>
      <c r="D145" s="5">
        <f>Datos!F144</f>
        <v>0</v>
      </c>
      <c r="E145">
        <f t="shared" si="33"/>
        <v>1</v>
      </c>
      <c r="F145" s="6">
        <f t="shared" si="34"/>
        <v>1</v>
      </c>
      <c r="G145">
        <f t="shared" si="35"/>
        <v>0</v>
      </c>
      <c r="H145">
        <f t="shared" si="36"/>
        <v>2.6492222722682402E-3</v>
      </c>
      <c r="I145" s="5">
        <f t="shared" si="37"/>
        <v>2.6492222722682402E-3</v>
      </c>
      <c r="J145" s="6">
        <f t="shared" si="38"/>
        <v>0.99735077772773173</v>
      </c>
      <c r="K145" s="5">
        <f t="shared" si="39"/>
        <v>-2.6527376716811205E-3</v>
      </c>
      <c r="L145" s="6">
        <f t="shared" si="40"/>
        <v>100</v>
      </c>
      <c r="M145">
        <f t="shared" si="41"/>
        <v>-2.7883061555438644</v>
      </c>
      <c r="N145">
        <f t="shared" si="42"/>
        <v>8.1783558759735975E-3</v>
      </c>
      <c r="O145">
        <f t="shared" si="43"/>
        <v>2.2931574037962948E-2</v>
      </c>
      <c r="AH145">
        <v>2.0211648060322247E-3</v>
      </c>
      <c r="AI145">
        <v>1</v>
      </c>
      <c r="AJ145">
        <v>0</v>
      </c>
      <c r="AK145">
        <f t="shared" si="47"/>
        <v>141</v>
      </c>
      <c r="AL145">
        <f t="shared" si="48"/>
        <v>0</v>
      </c>
      <c r="AM145">
        <f t="shared" si="44"/>
        <v>0.9640947288006112</v>
      </c>
      <c r="AN145">
        <f t="shared" si="45"/>
        <v>1</v>
      </c>
      <c r="AO145">
        <f t="shared" si="46"/>
        <v>2.5464731347091263E-4</v>
      </c>
    </row>
    <row r="146" spans="1:41" x14ac:dyDescent="0.3">
      <c r="A146">
        <f>Datos!C145</f>
        <v>7.6209700000000005E-2</v>
      </c>
      <c r="B146">
        <f>Datos!D145</f>
        <v>0.70064959999999998</v>
      </c>
      <c r="C146">
        <f>Datos!E145</f>
        <v>5.8924299999999999E-2</v>
      </c>
      <c r="D146" s="5">
        <f>Datos!F145</f>
        <v>0</v>
      </c>
      <c r="E146">
        <f t="shared" si="33"/>
        <v>1</v>
      </c>
      <c r="F146" s="6">
        <f t="shared" si="34"/>
        <v>1</v>
      </c>
      <c r="G146">
        <f t="shared" si="35"/>
        <v>0</v>
      </c>
      <c r="H146">
        <f t="shared" si="36"/>
        <v>2.9986473492866557E-3</v>
      </c>
      <c r="I146" s="5">
        <f t="shared" si="37"/>
        <v>2.9986473492866557E-3</v>
      </c>
      <c r="J146" s="6">
        <f t="shared" si="38"/>
        <v>0.99700135265071332</v>
      </c>
      <c r="K146" s="5">
        <f t="shared" si="39"/>
        <v>-3.0031523003431148E-3</v>
      </c>
      <c r="L146" s="6">
        <f t="shared" si="40"/>
        <v>100</v>
      </c>
      <c r="M146">
        <f t="shared" si="41"/>
        <v>-2.7479292592324045</v>
      </c>
      <c r="N146">
        <f t="shared" si="42"/>
        <v>9.1454742451270808E-3</v>
      </c>
      <c r="O146">
        <f t="shared" si="43"/>
        <v>2.5290845855096819E-2</v>
      </c>
      <c r="AH146">
        <v>2.0221873422927648E-3</v>
      </c>
      <c r="AI146">
        <v>1</v>
      </c>
      <c r="AJ146">
        <v>0</v>
      </c>
      <c r="AK146">
        <f t="shared" si="47"/>
        <v>142</v>
      </c>
      <c r="AL146">
        <f t="shared" si="48"/>
        <v>0</v>
      </c>
      <c r="AM146">
        <f t="shared" si="44"/>
        <v>0.96384008148714029</v>
      </c>
      <c r="AN146">
        <f t="shared" si="45"/>
        <v>1</v>
      </c>
      <c r="AO146">
        <f t="shared" si="46"/>
        <v>2.5464731347080161E-4</v>
      </c>
    </row>
    <row r="147" spans="1:41" x14ac:dyDescent="0.3">
      <c r="A147">
        <f>Datos!C146</f>
        <v>0.16550809999999999</v>
      </c>
      <c r="B147">
        <f>Datos!D146</f>
        <v>0.79749300000000001</v>
      </c>
      <c r="C147">
        <f>Datos!E146</f>
        <v>6.42427E-2</v>
      </c>
      <c r="D147" s="5">
        <f>Datos!F146</f>
        <v>0</v>
      </c>
      <c r="E147">
        <f t="shared" si="33"/>
        <v>1</v>
      </c>
      <c r="F147" s="6">
        <f t="shared" si="34"/>
        <v>1</v>
      </c>
      <c r="G147">
        <f t="shared" si="35"/>
        <v>0</v>
      </c>
      <c r="H147">
        <f t="shared" si="36"/>
        <v>2.0324412726334283E-3</v>
      </c>
      <c r="I147" s="5">
        <f t="shared" si="37"/>
        <v>2.0324412726334283E-3</v>
      </c>
      <c r="J147" s="6">
        <f t="shared" si="38"/>
        <v>0.99796755872736653</v>
      </c>
      <c r="K147" s="5">
        <f t="shared" si="39"/>
        <v>-2.034509484217691E-3</v>
      </c>
      <c r="L147" s="6">
        <f t="shared" si="40"/>
        <v>100</v>
      </c>
      <c r="M147">
        <f t="shared" si="41"/>
        <v>-2.8730822644150704</v>
      </c>
      <c r="N147">
        <f t="shared" si="42"/>
        <v>6.4334818774115102E-3</v>
      </c>
      <c r="O147">
        <f t="shared" si="43"/>
        <v>1.8563125124579791E-2</v>
      </c>
      <c r="AH147">
        <v>2.0324412726334283E-3</v>
      </c>
      <c r="AI147">
        <v>1</v>
      </c>
      <c r="AJ147">
        <v>0</v>
      </c>
      <c r="AK147">
        <f t="shared" si="47"/>
        <v>143</v>
      </c>
      <c r="AL147">
        <f t="shared" si="48"/>
        <v>0</v>
      </c>
      <c r="AM147">
        <f t="shared" si="44"/>
        <v>0.96358543417366949</v>
      </c>
      <c r="AN147">
        <f t="shared" si="45"/>
        <v>1</v>
      </c>
      <c r="AO147">
        <f t="shared" si="46"/>
        <v>2.5464731347091263E-4</v>
      </c>
    </row>
    <row r="148" spans="1:41" x14ac:dyDescent="0.3">
      <c r="A148">
        <f>Datos!C147</f>
        <v>0.103047</v>
      </c>
      <c r="B148">
        <f>Datos!D147</f>
        <v>0.78042350000000005</v>
      </c>
      <c r="C148">
        <f>Datos!E147</f>
        <v>5.7165100000000003E-2</v>
      </c>
      <c r="D148" s="5">
        <f>Datos!F147</f>
        <v>0</v>
      </c>
      <c r="E148">
        <f t="shared" si="33"/>
        <v>1</v>
      </c>
      <c r="F148" s="6">
        <f t="shared" si="34"/>
        <v>1</v>
      </c>
      <c r="G148">
        <f t="shared" si="35"/>
        <v>0</v>
      </c>
      <c r="H148">
        <f t="shared" si="36"/>
        <v>2.4426417348925593E-3</v>
      </c>
      <c r="I148" s="5">
        <f t="shared" si="37"/>
        <v>2.4426417348925593E-3</v>
      </c>
      <c r="J148" s="6">
        <f t="shared" si="38"/>
        <v>0.99755735826510739</v>
      </c>
      <c r="K148" s="5">
        <f t="shared" si="39"/>
        <v>-2.4456298511385376E-3</v>
      </c>
      <c r="L148" s="6">
        <f t="shared" si="40"/>
        <v>100</v>
      </c>
      <c r="M148">
        <f t="shared" si="41"/>
        <v>-2.8145022564028626</v>
      </c>
      <c r="N148">
        <f t="shared" si="42"/>
        <v>7.5996733805781405E-3</v>
      </c>
      <c r="O148">
        <f t="shared" si="43"/>
        <v>2.1499710423320741E-2</v>
      </c>
      <c r="AH148">
        <v>2.0422843648480716E-3</v>
      </c>
      <c r="AI148">
        <v>1</v>
      </c>
      <c r="AJ148">
        <v>0</v>
      </c>
      <c r="AK148">
        <f t="shared" si="47"/>
        <v>144</v>
      </c>
      <c r="AL148">
        <f t="shared" si="48"/>
        <v>0</v>
      </c>
      <c r="AM148">
        <f t="shared" si="44"/>
        <v>0.96333078686019857</v>
      </c>
      <c r="AN148">
        <f t="shared" si="45"/>
        <v>1</v>
      </c>
      <c r="AO148">
        <f t="shared" si="46"/>
        <v>2.5464731347080161E-4</v>
      </c>
    </row>
    <row r="149" spans="1:41" x14ac:dyDescent="0.3">
      <c r="A149">
        <f>Datos!C148</f>
        <v>4.40983E-2</v>
      </c>
      <c r="B149">
        <f>Datos!D148</f>
        <v>0.66985399999999995</v>
      </c>
      <c r="C149">
        <f>Datos!E148</f>
        <v>6.40931E-2</v>
      </c>
      <c r="D149" s="5">
        <f>Datos!F148</f>
        <v>0</v>
      </c>
      <c r="E149">
        <f t="shared" si="33"/>
        <v>1</v>
      </c>
      <c r="F149" s="6">
        <f t="shared" si="34"/>
        <v>1</v>
      </c>
      <c r="G149">
        <f t="shared" si="35"/>
        <v>0</v>
      </c>
      <c r="H149">
        <f t="shared" si="36"/>
        <v>3.0638886679466969E-3</v>
      </c>
      <c r="I149" s="5">
        <f t="shared" si="37"/>
        <v>3.0638886679466969E-3</v>
      </c>
      <c r="J149" s="6">
        <f t="shared" si="38"/>
        <v>0.99693611133205329</v>
      </c>
      <c r="K149" s="5">
        <f t="shared" si="39"/>
        <v>-3.0685919842467447E-3</v>
      </c>
      <c r="L149" s="6">
        <f t="shared" si="40"/>
        <v>100</v>
      </c>
      <c r="M149">
        <f t="shared" si="41"/>
        <v>-2.740864494118433</v>
      </c>
      <c r="N149">
        <f t="shared" si="42"/>
        <v>9.3245215715894985E-3</v>
      </c>
      <c r="O149">
        <f t="shared" si="43"/>
        <v>2.572327727422279E-2</v>
      </c>
      <c r="AH149">
        <v>2.0535657692991229E-3</v>
      </c>
      <c r="AI149">
        <v>1</v>
      </c>
      <c r="AJ149">
        <v>0</v>
      </c>
      <c r="AK149">
        <f t="shared" si="47"/>
        <v>145</v>
      </c>
      <c r="AL149">
        <f t="shared" si="48"/>
        <v>0</v>
      </c>
      <c r="AM149">
        <f t="shared" si="44"/>
        <v>0.96307613954672777</v>
      </c>
      <c r="AN149">
        <f t="shared" si="45"/>
        <v>1</v>
      </c>
      <c r="AO149">
        <f t="shared" si="46"/>
        <v>2.5464731347080161E-4</v>
      </c>
    </row>
    <row r="150" spans="1:41" x14ac:dyDescent="0.3">
      <c r="A150">
        <f>Datos!C149</f>
        <v>0.1218325</v>
      </c>
      <c r="B150">
        <f>Datos!D149</f>
        <v>0.72319849999999997</v>
      </c>
      <c r="C150">
        <f>Datos!E149</f>
        <v>6.7295199999999999E-2</v>
      </c>
      <c r="D150" s="5">
        <f>Datos!F149</f>
        <v>0</v>
      </c>
      <c r="E150">
        <f t="shared" si="33"/>
        <v>1</v>
      </c>
      <c r="F150" s="6">
        <f t="shared" si="34"/>
        <v>1</v>
      </c>
      <c r="G150">
        <f t="shared" si="35"/>
        <v>0</v>
      </c>
      <c r="H150">
        <f t="shared" si="36"/>
        <v>2.4370096284870731E-3</v>
      </c>
      <c r="I150" s="5">
        <f t="shared" si="37"/>
        <v>2.4370096284870731E-3</v>
      </c>
      <c r="J150" s="6">
        <f t="shared" si="38"/>
        <v>0.99756299037151297</v>
      </c>
      <c r="K150" s="5">
        <f t="shared" si="39"/>
        <v>-2.4399839697665715E-3</v>
      </c>
      <c r="L150" s="6">
        <f t="shared" si="40"/>
        <v>100</v>
      </c>
      <c r="M150">
        <f t="shared" si="41"/>
        <v>-2.8152441289295753</v>
      </c>
      <c r="N150">
        <f t="shared" si="42"/>
        <v>7.5838197159662068E-3</v>
      </c>
      <c r="O150">
        <f t="shared" si="43"/>
        <v>2.1460257611515744E-2</v>
      </c>
      <c r="AH150">
        <v>2.059839745336012E-3</v>
      </c>
      <c r="AI150">
        <v>1</v>
      </c>
      <c r="AJ150">
        <v>0</v>
      </c>
      <c r="AK150">
        <f t="shared" si="47"/>
        <v>146</v>
      </c>
      <c r="AL150">
        <f t="shared" si="48"/>
        <v>0</v>
      </c>
      <c r="AM150">
        <f t="shared" si="44"/>
        <v>0.96282149223325697</v>
      </c>
      <c r="AN150">
        <f t="shared" si="45"/>
        <v>1</v>
      </c>
      <c r="AO150">
        <f t="shared" si="46"/>
        <v>2.5464731347091263E-4</v>
      </c>
    </row>
    <row r="151" spans="1:41" x14ac:dyDescent="0.3">
      <c r="A151">
        <f>Datos!C150</f>
        <v>-6.9149600000000006E-2</v>
      </c>
      <c r="B151">
        <f>Datos!D150</f>
        <v>8.2794300000000001E-2</v>
      </c>
      <c r="C151">
        <f>Datos!E150</f>
        <v>3.4941100000000003E-2</v>
      </c>
      <c r="D151" s="5">
        <f>Datos!F150</f>
        <v>0</v>
      </c>
      <c r="E151">
        <f t="shared" si="33"/>
        <v>1</v>
      </c>
      <c r="F151" s="6">
        <f t="shared" si="34"/>
        <v>1</v>
      </c>
      <c r="G151">
        <f t="shared" si="35"/>
        <v>0</v>
      </c>
      <c r="H151">
        <f t="shared" si="36"/>
        <v>1.9749762499138099E-2</v>
      </c>
      <c r="I151" s="5">
        <f t="shared" si="37"/>
        <v>1.9749762499138099E-2</v>
      </c>
      <c r="J151" s="6">
        <f t="shared" si="38"/>
        <v>0.98025023750086193</v>
      </c>
      <c r="K151" s="5">
        <f t="shared" si="39"/>
        <v>-1.9947395523714741E-2</v>
      </c>
      <c r="L151" s="6">
        <f t="shared" si="40"/>
        <v>100</v>
      </c>
      <c r="M151">
        <f t="shared" si="41"/>
        <v>-2.0589448181820482</v>
      </c>
      <c r="N151">
        <f t="shared" si="42"/>
        <v>4.7903561938169241E-2</v>
      </c>
      <c r="O151">
        <f t="shared" si="43"/>
        <v>0.10300612222192854</v>
      </c>
      <c r="AH151">
        <v>2.0772766856398668E-3</v>
      </c>
      <c r="AI151">
        <v>1</v>
      </c>
      <c r="AJ151">
        <v>0</v>
      </c>
      <c r="AK151">
        <f t="shared" si="47"/>
        <v>147</v>
      </c>
      <c r="AL151">
        <f t="shared" si="48"/>
        <v>0</v>
      </c>
      <c r="AM151">
        <f t="shared" si="44"/>
        <v>0.96256684491978606</v>
      </c>
      <c r="AN151">
        <f t="shared" si="45"/>
        <v>1</v>
      </c>
      <c r="AO151">
        <f t="shared" si="46"/>
        <v>2.5464731347080161E-4</v>
      </c>
    </row>
    <row r="152" spans="1:41" x14ac:dyDescent="0.3">
      <c r="A152">
        <f>Datos!C151</f>
        <v>-9.0627200000000005E-2</v>
      </c>
      <c r="B152">
        <f>Datos!D151</f>
        <v>9.4666200000000006E-2</v>
      </c>
      <c r="C152">
        <f>Datos!E151</f>
        <v>3.0965900000000001E-2</v>
      </c>
      <c r="D152" s="5">
        <f>Datos!F151</f>
        <v>0</v>
      </c>
      <c r="E152">
        <f t="shared" si="33"/>
        <v>1</v>
      </c>
      <c r="F152" s="6">
        <f t="shared" si="34"/>
        <v>1</v>
      </c>
      <c r="G152">
        <f t="shared" si="35"/>
        <v>0</v>
      </c>
      <c r="H152">
        <f t="shared" si="36"/>
        <v>2.032082746221333E-2</v>
      </c>
      <c r="I152" s="5">
        <f t="shared" si="37"/>
        <v>2.032082746221333E-2</v>
      </c>
      <c r="J152" s="6">
        <f t="shared" si="38"/>
        <v>0.97967917253778669</v>
      </c>
      <c r="K152" s="5">
        <f t="shared" si="39"/>
        <v>-2.0530135877842564E-2</v>
      </c>
      <c r="L152" s="6">
        <f t="shared" si="40"/>
        <v>100</v>
      </c>
      <c r="M152">
        <f t="shared" si="41"/>
        <v>-2.0471673609483507</v>
      </c>
      <c r="N152">
        <f t="shared" si="42"/>
        <v>4.907597678619427E-2</v>
      </c>
      <c r="O152">
        <f t="shared" si="43"/>
        <v>0.10506005349382372</v>
      </c>
      <c r="AH152">
        <v>2.0930303578056927E-3</v>
      </c>
      <c r="AI152">
        <v>1</v>
      </c>
      <c r="AJ152">
        <v>0</v>
      </c>
      <c r="AK152">
        <f t="shared" si="47"/>
        <v>148</v>
      </c>
      <c r="AL152">
        <f t="shared" si="48"/>
        <v>0</v>
      </c>
      <c r="AM152">
        <f t="shared" si="44"/>
        <v>0.96231219760631526</v>
      </c>
      <c r="AN152">
        <f t="shared" si="45"/>
        <v>1</v>
      </c>
      <c r="AO152">
        <f t="shared" si="46"/>
        <v>2.5464731347080161E-4</v>
      </c>
    </row>
    <row r="153" spans="1:41" x14ac:dyDescent="0.3">
      <c r="A153">
        <f>Datos!C152</f>
        <v>-8.2439499999999999E-2</v>
      </c>
      <c r="B153">
        <f>Datos!D152</f>
        <v>5.2244400000000003E-2</v>
      </c>
      <c r="C153">
        <f>Datos!E152</f>
        <v>3.4134699999999997E-2</v>
      </c>
      <c r="D153" s="5">
        <f>Datos!F152</f>
        <v>0</v>
      </c>
      <c r="E153">
        <f t="shared" si="33"/>
        <v>1</v>
      </c>
      <c r="F153" s="6">
        <f t="shared" si="34"/>
        <v>1</v>
      </c>
      <c r="G153">
        <f t="shared" si="35"/>
        <v>0</v>
      </c>
      <c r="H153">
        <f t="shared" si="36"/>
        <v>2.1390720219322396E-2</v>
      </c>
      <c r="I153" s="5">
        <f t="shared" si="37"/>
        <v>2.1390720219322396E-2</v>
      </c>
      <c r="J153" s="6">
        <f t="shared" si="38"/>
        <v>0.97860927978067758</v>
      </c>
      <c r="K153" s="5">
        <f t="shared" si="39"/>
        <v>-2.1622817461388218E-2</v>
      </c>
      <c r="L153" s="6">
        <f t="shared" si="40"/>
        <v>100</v>
      </c>
      <c r="M153">
        <f t="shared" si="41"/>
        <v>-2.0258374927003477</v>
      </c>
      <c r="N153">
        <f t="shared" si="42"/>
        <v>5.1254733378686891E-2</v>
      </c>
      <c r="O153">
        <f t="shared" si="43"/>
        <v>0.10884653682298087</v>
      </c>
      <c r="AH153">
        <v>2.1000955890223549E-3</v>
      </c>
      <c r="AI153">
        <v>1</v>
      </c>
      <c r="AJ153">
        <v>0</v>
      </c>
      <c r="AK153">
        <f t="shared" si="47"/>
        <v>149</v>
      </c>
      <c r="AL153">
        <f t="shared" si="48"/>
        <v>0</v>
      </c>
      <c r="AM153">
        <f t="shared" si="44"/>
        <v>0.96205755029284445</v>
      </c>
      <c r="AN153">
        <f t="shared" si="45"/>
        <v>1</v>
      </c>
      <c r="AO153">
        <f t="shared" si="46"/>
        <v>2.5464731347091263E-4</v>
      </c>
    </row>
    <row r="154" spans="1:41" x14ac:dyDescent="0.3">
      <c r="A154">
        <f>Datos!C153</f>
        <v>-4.6202999999999999E-3</v>
      </c>
      <c r="B154">
        <f>Datos!D153</f>
        <v>5.8869999999999999E-2</v>
      </c>
      <c r="C154">
        <f>Datos!E153</f>
        <v>5.3699999999999998E-2</v>
      </c>
      <c r="D154" s="5">
        <f>Datos!F153</f>
        <v>0</v>
      </c>
      <c r="E154">
        <f t="shared" si="33"/>
        <v>1</v>
      </c>
      <c r="F154" s="6">
        <f t="shared" si="34"/>
        <v>1</v>
      </c>
      <c r="G154">
        <f t="shared" si="35"/>
        <v>0</v>
      </c>
      <c r="H154">
        <f t="shared" si="36"/>
        <v>1.6263637097228823E-2</v>
      </c>
      <c r="I154" s="5">
        <f t="shared" si="37"/>
        <v>1.6263637097228823E-2</v>
      </c>
      <c r="J154" s="6">
        <f t="shared" si="38"/>
        <v>0.98373636290277122</v>
      </c>
      <c r="K154" s="5">
        <f t="shared" si="39"/>
        <v>-1.6397341707195815E-2</v>
      </c>
      <c r="L154" s="6">
        <f t="shared" si="40"/>
        <v>100</v>
      </c>
      <c r="M154">
        <f t="shared" si="41"/>
        <v>-2.1378702649694628</v>
      </c>
      <c r="N154">
        <f t="shared" si="42"/>
        <v>4.0592044975970569E-2</v>
      </c>
      <c r="O154">
        <f t="shared" si="43"/>
        <v>8.9917872571693536E-2</v>
      </c>
      <c r="AH154">
        <v>2.1152013402993049E-3</v>
      </c>
      <c r="AI154">
        <v>1</v>
      </c>
      <c r="AJ154">
        <v>0</v>
      </c>
      <c r="AK154">
        <f t="shared" si="47"/>
        <v>150</v>
      </c>
      <c r="AL154">
        <f t="shared" si="48"/>
        <v>0</v>
      </c>
      <c r="AM154">
        <f t="shared" si="44"/>
        <v>0.96180290297937354</v>
      </c>
      <c r="AN154">
        <f t="shared" si="45"/>
        <v>1</v>
      </c>
      <c r="AO154">
        <f t="shared" si="46"/>
        <v>2.5464731347080161E-4</v>
      </c>
    </row>
    <row r="155" spans="1:41" x14ac:dyDescent="0.3">
      <c r="A155">
        <f>Datos!C154</f>
        <v>1.3973599999999999E-2</v>
      </c>
      <c r="B155">
        <f>Datos!D154</f>
        <v>8.82463E-2</v>
      </c>
      <c r="C155">
        <f>Datos!E154</f>
        <v>3.9443600000000002E-2</v>
      </c>
      <c r="D155" s="5">
        <f>Datos!F154</f>
        <v>0</v>
      </c>
      <c r="E155">
        <f t="shared" si="33"/>
        <v>1</v>
      </c>
      <c r="F155" s="6">
        <f t="shared" si="34"/>
        <v>1</v>
      </c>
      <c r="G155">
        <f t="shared" si="35"/>
        <v>0</v>
      </c>
      <c r="H155">
        <f t="shared" si="36"/>
        <v>1.7968277574479802E-2</v>
      </c>
      <c r="I155" s="5">
        <f t="shared" si="37"/>
        <v>1.7968277574479802E-2</v>
      </c>
      <c r="J155" s="6">
        <f t="shared" si="38"/>
        <v>0.98203172242552017</v>
      </c>
      <c r="K155" s="5">
        <f t="shared" si="39"/>
        <v>-1.8131667253789042E-2</v>
      </c>
      <c r="L155" s="6">
        <f t="shared" si="40"/>
        <v>100</v>
      </c>
      <c r="M155">
        <f t="shared" si="41"/>
        <v>-2.0976445659508638</v>
      </c>
      <c r="N155">
        <f t="shared" si="42"/>
        <v>4.4201573289969834E-2</v>
      </c>
      <c r="O155">
        <f t="shared" si="43"/>
        <v>9.6441607046327316E-2</v>
      </c>
      <c r="AH155">
        <v>2.118863577172688E-3</v>
      </c>
      <c r="AI155">
        <v>1</v>
      </c>
      <c r="AJ155">
        <v>0</v>
      </c>
      <c r="AK155">
        <f t="shared" si="47"/>
        <v>151</v>
      </c>
      <c r="AL155">
        <f t="shared" si="48"/>
        <v>0</v>
      </c>
      <c r="AM155">
        <f t="shared" si="44"/>
        <v>0.96154825566590274</v>
      </c>
      <c r="AN155">
        <f t="shared" si="45"/>
        <v>1</v>
      </c>
      <c r="AO155">
        <f t="shared" si="46"/>
        <v>2.5464731347080161E-4</v>
      </c>
    </row>
    <row r="156" spans="1:41" x14ac:dyDescent="0.3">
      <c r="A156">
        <f>Datos!C155</f>
        <v>0.247727</v>
      </c>
      <c r="B156">
        <f>Datos!D155</f>
        <v>0.55901120000000004</v>
      </c>
      <c r="C156">
        <f>Datos!E155</f>
        <v>7.5966400000000003E-2</v>
      </c>
      <c r="D156" s="5">
        <f>Datos!F155</f>
        <v>0</v>
      </c>
      <c r="E156">
        <f t="shared" si="33"/>
        <v>1</v>
      </c>
      <c r="F156" s="6">
        <f t="shared" si="34"/>
        <v>1</v>
      </c>
      <c r="G156">
        <f t="shared" si="35"/>
        <v>0</v>
      </c>
      <c r="H156">
        <f t="shared" si="36"/>
        <v>3.1776934326868452E-3</v>
      </c>
      <c r="I156" s="5">
        <f t="shared" si="37"/>
        <v>3.1776934326868452E-3</v>
      </c>
      <c r="J156" s="6">
        <f t="shared" si="38"/>
        <v>0.99682230656731319</v>
      </c>
      <c r="K156" s="5">
        <f t="shared" si="39"/>
        <v>-3.1827530218549059E-3</v>
      </c>
      <c r="L156" s="6">
        <f t="shared" si="40"/>
        <v>100</v>
      </c>
      <c r="M156">
        <f t="shared" si="41"/>
        <v>-2.7288590149736236</v>
      </c>
      <c r="N156">
        <f t="shared" si="42"/>
        <v>9.6357581319525369E-3</v>
      </c>
      <c r="O156">
        <f t="shared" si="43"/>
        <v>2.647188880897712E-2</v>
      </c>
      <c r="AH156">
        <v>2.1314841458773977E-3</v>
      </c>
      <c r="AI156">
        <v>1</v>
      </c>
      <c r="AJ156">
        <v>0</v>
      </c>
      <c r="AK156">
        <f t="shared" si="47"/>
        <v>152</v>
      </c>
      <c r="AL156">
        <f t="shared" si="48"/>
        <v>0</v>
      </c>
      <c r="AM156">
        <f t="shared" si="44"/>
        <v>0.96129360835243194</v>
      </c>
      <c r="AN156">
        <f t="shared" si="45"/>
        <v>1</v>
      </c>
      <c r="AO156">
        <f t="shared" si="46"/>
        <v>2.5464731347091263E-4</v>
      </c>
    </row>
    <row r="157" spans="1:41" x14ac:dyDescent="0.3">
      <c r="A157">
        <f>Datos!C156</f>
        <v>6.25806E-2</v>
      </c>
      <c r="B157">
        <f>Datos!D156</f>
        <v>0.45581490000000002</v>
      </c>
      <c r="C157">
        <f>Datos!E156</f>
        <v>5.0710400000000003E-2</v>
      </c>
      <c r="D157" s="5">
        <f>Datos!F156</f>
        <v>0</v>
      </c>
      <c r="E157">
        <f t="shared" si="33"/>
        <v>1</v>
      </c>
      <c r="F157" s="6">
        <f t="shared" si="34"/>
        <v>1</v>
      </c>
      <c r="G157">
        <f t="shared" si="35"/>
        <v>0</v>
      </c>
      <c r="H157">
        <f t="shared" si="36"/>
        <v>6.4320523640806768E-3</v>
      </c>
      <c r="I157" s="5">
        <f t="shared" si="37"/>
        <v>6.4320523640806768E-3</v>
      </c>
      <c r="J157" s="6">
        <f t="shared" si="38"/>
        <v>0.99356794763591927</v>
      </c>
      <c r="K157" s="5">
        <f t="shared" si="39"/>
        <v>-6.4528271437818115E-3</v>
      </c>
      <c r="L157" s="6">
        <f t="shared" si="40"/>
        <v>100</v>
      </c>
      <c r="M157">
        <f t="shared" si="41"/>
        <v>-2.4875094184556321</v>
      </c>
      <c r="N157">
        <f t="shared" si="42"/>
        <v>1.8082872007566385E-2</v>
      </c>
      <c r="O157">
        <f t="shared" si="43"/>
        <v>4.5603747215743756E-2</v>
      </c>
      <c r="AH157">
        <v>2.1344966341634748E-3</v>
      </c>
      <c r="AI157">
        <v>1</v>
      </c>
      <c r="AJ157">
        <v>0</v>
      </c>
      <c r="AK157">
        <f t="shared" si="47"/>
        <v>153</v>
      </c>
      <c r="AL157">
        <f t="shared" si="48"/>
        <v>0</v>
      </c>
      <c r="AM157">
        <f t="shared" si="44"/>
        <v>0.96103896103896103</v>
      </c>
      <c r="AN157">
        <f t="shared" si="45"/>
        <v>1</v>
      </c>
      <c r="AO157">
        <f t="shared" si="46"/>
        <v>2.5464731347080161E-4</v>
      </c>
    </row>
    <row r="158" spans="1:41" x14ac:dyDescent="0.3">
      <c r="A158">
        <f>Datos!C157</f>
        <v>0.1728288</v>
      </c>
      <c r="B158">
        <f>Datos!D157</f>
        <v>0.41641479999999997</v>
      </c>
      <c r="C158">
        <f>Datos!E157</f>
        <v>6.1921999999999998E-2</v>
      </c>
      <c r="D158" s="5">
        <f>Datos!F157</f>
        <v>0</v>
      </c>
      <c r="E158">
        <f t="shared" si="33"/>
        <v>1</v>
      </c>
      <c r="F158" s="6">
        <f t="shared" si="34"/>
        <v>1</v>
      </c>
      <c r="G158">
        <f t="shared" si="35"/>
        <v>0</v>
      </c>
      <c r="H158">
        <f t="shared" si="36"/>
        <v>5.8243489692073195E-3</v>
      </c>
      <c r="I158" s="5">
        <f t="shared" si="37"/>
        <v>5.8243489692073195E-3</v>
      </c>
      <c r="J158" s="6">
        <f t="shared" si="38"/>
        <v>0.99417565103079264</v>
      </c>
      <c r="K158" s="5">
        <f t="shared" si="39"/>
        <v>-5.8413766385812579E-3</v>
      </c>
      <c r="L158" s="6">
        <f t="shared" si="40"/>
        <v>100</v>
      </c>
      <c r="M158">
        <f t="shared" si="41"/>
        <v>-2.5226116063599022</v>
      </c>
      <c r="N158">
        <f t="shared" si="42"/>
        <v>1.6560694516943263E-2</v>
      </c>
      <c r="O158">
        <f t="shared" si="43"/>
        <v>4.2298424309013927E-2</v>
      </c>
      <c r="AH158">
        <v>2.1393112436393362E-3</v>
      </c>
      <c r="AI158">
        <v>1</v>
      </c>
      <c r="AJ158">
        <v>0</v>
      </c>
      <c r="AK158">
        <f t="shared" si="47"/>
        <v>154</v>
      </c>
      <c r="AL158">
        <f t="shared" si="48"/>
        <v>0</v>
      </c>
      <c r="AM158">
        <f t="shared" si="44"/>
        <v>0.96078431372549022</v>
      </c>
      <c r="AN158">
        <f t="shared" si="45"/>
        <v>1</v>
      </c>
      <c r="AO158">
        <f t="shared" si="46"/>
        <v>2.5464731347091263E-4</v>
      </c>
    </row>
    <row r="159" spans="1:41" x14ac:dyDescent="0.3">
      <c r="A159">
        <f>Datos!C158</f>
        <v>0.24190139999999999</v>
      </c>
      <c r="B159">
        <f>Datos!D158</f>
        <v>0.47669859999999997</v>
      </c>
      <c r="C159">
        <f>Datos!E158</f>
        <v>6.23055E-2</v>
      </c>
      <c r="D159" s="5">
        <f>Datos!F158</f>
        <v>0</v>
      </c>
      <c r="E159">
        <f t="shared" si="33"/>
        <v>1</v>
      </c>
      <c r="F159" s="6">
        <f t="shared" si="34"/>
        <v>1</v>
      </c>
      <c r="G159">
        <f t="shared" si="35"/>
        <v>0</v>
      </c>
      <c r="H159">
        <f t="shared" si="36"/>
        <v>4.8229941418627539E-3</v>
      </c>
      <c r="I159" s="5">
        <f t="shared" si="37"/>
        <v>4.8229941418627539E-3</v>
      </c>
      <c r="J159" s="6">
        <f t="shared" si="38"/>
        <v>0.99517700585813729</v>
      </c>
      <c r="K159" s="5">
        <f t="shared" si="39"/>
        <v>-4.8346623102316598E-3</v>
      </c>
      <c r="L159" s="6">
        <f t="shared" si="40"/>
        <v>100</v>
      </c>
      <c r="M159">
        <f t="shared" si="41"/>
        <v>-2.5882680616289484</v>
      </c>
      <c r="N159">
        <f t="shared" si="42"/>
        <v>1.400271117681481E-2</v>
      </c>
      <c r="O159">
        <f t="shared" si="43"/>
        <v>3.6616396959592561E-2</v>
      </c>
      <c r="AH159">
        <v>2.1401972966359037E-3</v>
      </c>
      <c r="AI159">
        <v>1</v>
      </c>
      <c r="AJ159">
        <v>0</v>
      </c>
      <c r="AK159">
        <f t="shared" si="47"/>
        <v>155</v>
      </c>
      <c r="AL159">
        <f t="shared" si="48"/>
        <v>0</v>
      </c>
      <c r="AM159">
        <f t="shared" si="44"/>
        <v>0.96052966641201931</v>
      </c>
      <c r="AN159">
        <f t="shared" si="45"/>
        <v>1</v>
      </c>
      <c r="AO159">
        <f t="shared" si="46"/>
        <v>2.5464731347080161E-4</v>
      </c>
    </row>
    <row r="160" spans="1:41" x14ac:dyDescent="0.3">
      <c r="A160">
        <f>Datos!C159</f>
        <v>0.33931650000000002</v>
      </c>
      <c r="B160">
        <f>Datos!D159</f>
        <v>0.55839380000000005</v>
      </c>
      <c r="C160">
        <f>Datos!E159</f>
        <v>3.6751399999999997E-2</v>
      </c>
      <c r="D160" s="5">
        <f>Datos!F159</f>
        <v>0</v>
      </c>
      <c r="E160">
        <f t="shared" si="33"/>
        <v>1</v>
      </c>
      <c r="F160" s="6">
        <f t="shared" si="34"/>
        <v>1</v>
      </c>
      <c r="G160">
        <f t="shared" si="35"/>
        <v>0</v>
      </c>
      <c r="H160">
        <f t="shared" si="36"/>
        <v>5.3654335644476026E-3</v>
      </c>
      <c r="I160" s="5">
        <f t="shared" si="37"/>
        <v>5.3654335644476026E-3</v>
      </c>
      <c r="J160" s="6">
        <f t="shared" si="38"/>
        <v>0.99463456643555237</v>
      </c>
      <c r="K160" s="5">
        <f t="shared" si="39"/>
        <v>-5.3798791976747574E-3</v>
      </c>
      <c r="L160" s="6">
        <f t="shared" si="40"/>
        <v>100</v>
      </c>
      <c r="M160">
        <f t="shared" si="41"/>
        <v>-2.5513429616955996</v>
      </c>
      <c r="N160">
        <f t="shared" si="42"/>
        <v>1.539651664083375E-2</v>
      </c>
      <c r="O160">
        <f t="shared" si="43"/>
        <v>3.9733312289981983E-2</v>
      </c>
      <c r="AH160">
        <v>2.1539157843326086E-3</v>
      </c>
      <c r="AI160">
        <v>1</v>
      </c>
      <c r="AJ160">
        <v>0</v>
      </c>
      <c r="AK160">
        <f t="shared" si="47"/>
        <v>156</v>
      </c>
      <c r="AL160">
        <f t="shared" si="48"/>
        <v>0</v>
      </c>
      <c r="AM160">
        <f t="shared" si="44"/>
        <v>0.96027501909854851</v>
      </c>
      <c r="AN160">
        <f t="shared" si="45"/>
        <v>1</v>
      </c>
      <c r="AO160">
        <f t="shared" si="46"/>
        <v>2.5464731347080161E-4</v>
      </c>
    </row>
    <row r="161" spans="1:41" x14ac:dyDescent="0.3">
      <c r="A161">
        <f>Datos!C160</f>
        <v>0.33479449999999999</v>
      </c>
      <c r="B161">
        <f>Datos!D160</f>
        <v>0.5799221</v>
      </c>
      <c r="C161">
        <f>Datos!E160</f>
        <v>3.9380600000000002E-2</v>
      </c>
      <c r="D161" s="5">
        <f>Datos!F160</f>
        <v>0</v>
      </c>
      <c r="E161">
        <f t="shared" si="33"/>
        <v>1</v>
      </c>
      <c r="F161" s="6">
        <f t="shared" si="34"/>
        <v>1</v>
      </c>
      <c r="G161">
        <f t="shared" si="35"/>
        <v>0</v>
      </c>
      <c r="H161">
        <f t="shared" si="36"/>
        <v>4.9020327337588546E-3</v>
      </c>
      <c r="I161" s="5">
        <f t="shared" si="37"/>
        <v>4.9020327337588546E-3</v>
      </c>
      <c r="J161" s="6">
        <f t="shared" si="38"/>
        <v>0.99509796726624111</v>
      </c>
      <c r="K161" s="5">
        <f t="shared" si="39"/>
        <v>-4.9140871063075983E-3</v>
      </c>
      <c r="L161" s="6">
        <f t="shared" si="40"/>
        <v>100</v>
      </c>
      <c r="M161">
        <f t="shared" si="41"/>
        <v>-2.5826643464600383</v>
      </c>
      <c r="N161">
        <f t="shared" si="42"/>
        <v>1.420706225023219E-2</v>
      </c>
      <c r="O161">
        <f t="shared" si="43"/>
        <v>3.7076659059184815E-2</v>
      </c>
      <c r="AH161">
        <v>2.1635007568924637E-3</v>
      </c>
      <c r="AI161">
        <v>1</v>
      </c>
      <c r="AJ161">
        <v>0</v>
      </c>
      <c r="AK161">
        <f t="shared" si="47"/>
        <v>157</v>
      </c>
      <c r="AL161">
        <f t="shared" si="48"/>
        <v>0</v>
      </c>
      <c r="AM161">
        <f t="shared" si="44"/>
        <v>0.96002037178507771</v>
      </c>
      <c r="AN161">
        <f t="shared" si="45"/>
        <v>1</v>
      </c>
      <c r="AO161">
        <f t="shared" si="46"/>
        <v>2.5464731347091263E-4</v>
      </c>
    </row>
    <row r="162" spans="1:41" x14ac:dyDescent="0.3">
      <c r="A162">
        <f>Datos!C161</f>
        <v>0.1337662</v>
      </c>
      <c r="B162">
        <f>Datos!D161</f>
        <v>0.1156021</v>
      </c>
      <c r="C162">
        <f>Datos!E161</f>
        <v>6.7052700000000007E-2</v>
      </c>
      <c r="D162" s="5">
        <f>Datos!F161</f>
        <v>0</v>
      </c>
      <c r="E162">
        <f t="shared" si="33"/>
        <v>1</v>
      </c>
      <c r="F162" s="6">
        <f t="shared" si="34"/>
        <v>1</v>
      </c>
      <c r="G162">
        <f t="shared" si="35"/>
        <v>0</v>
      </c>
      <c r="H162">
        <f t="shared" si="36"/>
        <v>1.150540107158848E-2</v>
      </c>
      <c r="I162" s="5">
        <f t="shared" si="37"/>
        <v>1.150540107158848E-2</v>
      </c>
      <c r="J162" s="6">
        <f t="shared" si="38"/>
        <v>0.98849459892841152</v>
      </c>
      <c r="K162" s="5">
        <f t="shared" si="39"/>
        <v>-1.1572100292906029E-2</v>
      </c>
      <c r="L162" s="6">
        <f t="shared" si="40"/>
        <v>100</v>
      </c>
      <c r="M162">
        <f t="shared" si="41"/>
        <v>-2.2732552569357138</v>
      </c>
      <c r="N162">
        <f t="shared" si="42"/>
        <v>3.0113452962587519E-2</v>
      </c>
      <c r="O162">
        <f t="shared" si="43"/>
        <v>7.0180393642410133E-2</v>
      </c>
      <c r="AH162">
        <v>2.1711864966878283E-3</v>
      </c>
      <c r="AI162">
        <v>1</v>
      </c>
      <c r="AJ162">
        <v>0</v>
      </c>
      <c r="AK162">
        <f t="shared" si="47"/>
        <v>158</v>
      </c>
      <c r="AL162">
        <f t="shared" si="48"/>
        <v>0</v>
      </c>
      <c r="AM162">
        <f t="shared" si="44"/>
        <v>0.9597657244716068</v>
      </c>
      <c r="AN162">
        <f t="shared" si="45"/>
        <v>1</v>
      </c>
      <c r="AO162">
        <f t="shared" si="46"/>
        <v>2.5464731347080161E-4</v>
      </c>
    </row>
    <row r="163" spans="1:41" x14ac:dyDescent="0.3">
      <c r="A163">
        <f>Datos!C162</f>
        <v>6.7730200000000004E-2</v>
      </c>
      <c r="B163">
        <f>Datos!D162</f>
        <v>-3.45308E-2</v>
      </c>
      <c r="C163">
        <f>Datos!E162</f>
        <v>6.33827E-2</v>
      </c>
      <c r="D163" s="5">
        <f>Datos!F162</f>
        <v>0</v>
      </c>
      <c r="E163">
        <f t="shared" si="33"/>
        <v>1</v>
      </c>
      <c r="F163" s="6">
        <f t="shared" si="34"/>
        <v>1</v>
      </c>
      <c r="G163">
        <f t="shared" si="35"/>
        <v>0</v>
      </c>
      <c r="H163">
        <f t="shared" si="36"/>
        <v>1.734878689208218E-2</v>
      </c>
      <c r="I163" s="5">
        <f t="shared" si="37"/>
        <v>1.734878689208218E-2</v>
      </c>
      <c r="J163" s="6">
        <f t="shared" si="38"/>
        <v>0.98265121310791781</v>
      </c>
      <c r="K163" s="5">
        <f t="shared" si="39"/>
        <v>-1.7501040609943456E-2</v>
      </c>
      <c r="L163" s="6">
        <f t="shared" si="40"/>
        <v>100</v>
      </c>
      <c r="M163">
        <f t="shared" si="41"/>
        <v>-2.1118703193116111</v>
      </c>
      <c r="N163">
        <f t="shared" si="42"/>
        <v>4.2897717654109116E-2</v>
      </c>
      <c r="O163">
        <f t="shared" si="43"/>
        <v>9.4099634495995607E-2</v>
      </c>
      <c r="AH163">
        <v>2.1833717096631125E-3</v>
      </c>
      <c r="AI163">
        <v>1</v>
      </c>
      <c r="AJ163">
        <v>0</v>
      </c>
      <c r="AK163">
        <f t="shared" si="47"/>
        <v>159</v>
      </c>
      <c r="AL163">
        <f t="shared" si="48"/>
        <v>0</v>
      </c>
      <c r="AM163">
        <f t="shared" si="44"/>
        <v>0.95951107715813599</v>
      </c>
      <c r="AN163">
        <f t="shared" si="45"/>
        <v>1</v>
      </c>
      <c r="AO163">
        <f t="shared" si="46"/>
        <v>2.5464731347091263E-4</v>
      </c>
    </row>
    <row r="164" spans="1:41" x14ac:dyDescent="0.3">
      <c r="A164">
        <f>Datos!C163</f>
        <v>0.13416169999999999</v>
      </c>
      <c r="B164">
        <f>Datos!D163</f>
        <v>1.0509299999999999E-2</v>
      </c>
      <c r="C164">
        <f>Datos!E163</f>
        <v>7.2255299999999995E-2</v>
      </c>
      <c r="D164" s="5">
        <f>Datos!F163</f>
        <v>0</v>
      </c>
      <c r="E164">
        <f t="shared" si="33"/>
        <v>1</v>
      </c>
      <c r="F164" s="6">
        <f t="shared" si="34"/>
        <v>1</v>
      </c>
      <c r="G164">
        <f t="shared" si="35"/>
        <v>0</v>
      </c>
      <c r="H164">
        <f t="shared" si="36"/>
        <v>1.3737433443657573E-2</v>
      </c>
      <c r="I164" s="5">
        <f t="shared" si="37"/>
        <v>1.3737433443657573E-2</v>
      </c>
      <c r="J164" s="6">
        <f t="shared" si="38"/>
        <v>0.98626256655634248</v>
      </c>
      <c r="K164" s="5">
        <f t="shared" si="39"/>
        <v>-1.3832665147748197E-2</v>
      </c>
      <c r="L164" s="6">
        <f t="shared" si="40"/>
        <v>100</v>
      </c>
      <c r="M164">
        <f t="shared" si="41"/>
        <v>-2.2047040766133188</v>
      </c>
      <c r="N164">
        <f t="shared" si="42"/>
        <v>3.5108972095343915E-2</v>
      </c>
      <c r="O164">
        <f t="shared" si="43"/>
        <v>7.9750266979851298E-2</v>
      </c>
      <c r="AH164">
        <v>2.1902047422805025E-3</v>
      </c>
      <c r="AI164">
        <v>1</v>
      </c>
      <c r="AJ164">
        <v>0</v>
      </c>
      <c r="AK164">
        <f t="shared" si="47"/>
        <v>160</v>
      </c>
      <c r="AL164">
        <f t="shared" si="48"/>
        <v>0</v>
      </c>
      <c r="AM164">
        <f t="shared" si="44"/>
        <v>0.95925642984466508</v>
      </c>
      <c r="AN164">
        <f t="shared" si="45"/>
        <v>1</v>
      </c>
      <c r="AO164">
        <f t="shared" si="46"/>
        <v>2.5464731347080161E-4</v>
      </c>
    </row>
    <row r="165" spans="1:41" x14ac:dyDescent="0.3">
      <c r="A165">
        <f>Datos!C164</f>
        <v>0.26998280000000002</v>
      </c>
      <c r="B165">
        <f>Datos!D164</f>
        <v>0.14037179999999999</v>
      </c>
      <c r="C165">
        <f>Datos!E164</f>
        <v>6.7245399999999997E-2</v>
      </c>
      <c r="D165" s="5">
        <f>Datos!F164</f>
        <v>0</v>
      </c>
      <c r="E165">
        <f t="shared" si="33"/>
        <v>1</v>
      </c>
      <c r="F165" s="6">
        <f t="shared" si="34"/>
        <v>1</v>
      </c>
      <c r="G165">
        <f t="shared" si="35"/>
        <v>0</v>
      </c>
      <c r="H165">
        <f t="shared" si="36"/>
        <v>1.0280095721290981E-2</v>
      </c>
      <c r="I165" s="5">
        <f t="shared" si="37"/>
        <v>1.0280095721290981E-2</v>
      </c>
      <c r="J165" s="6">
        <f t="shared" si="38"/>
        <v>0.98971990427870904</v>
      </c>
      <c r="K165" s="5">
        <f t="shared" si="39"/>
        <v>-1.0333300855322676E-2</v>
      </c>
      <c r="L165" s="6">
        <f t="shared" si="40"/>
        <v>100</v>
      </c>
      <c r="M165">
        <f t="shared" si="41"/>
        <v>-2.3159647862814783</v>
      </c>
      <c r="N165">
        <f t="shared" si="42"/>
        <v>2.7302282319122226E-2</v>
      </c>
      <c r="O165">
        <f t="shared" si="43"/>
        <v>6.4648878240187224E-2</v>
      </c>
      <c r="AH165">
        <v>2.2040454190247532E-3</v>
      </c>
      <c r="AI165">
        <v>1</v>
      </c>
      <c r="AJ165">
        <v>0</v>
      </c>
      <c r="AK165">
        <f t="shared" si="47"/>
        <v>161</v>
      </c>
      <c r="AL165">
        <f t="shared" si="48"/>
        <v>0</v>
      </c>
      <c r="AM165">
        <f t="shared" si="44"/>
        <v>0.95900178253119428</v>
      </c>
      <c r="AN165">
        <f t="shared" si="45"/>
        <v>1</v>
      </c>
      <c r="AO165">
        <f t="shared" si="46"/>
        <v>2.5464731347080161E-4</v>
      </c>
    </row>
    <row r="166" spans="1:41" x14ac:dyDescent="0.3">
      <c r="A166">
        <f>Datos!C165</f>
        <v>0.2362805</v>
      </c>
      <c r="B166">
        <f>Datos!D165</f>
        <v>0.14840310000000001</v>
      </c>
      <c r="C166">
        <f>Datos!E165</f>
        <v>5.2065899999999998E-2</v>
      </c>
      <c r="D166" s="5">
        <f>Datos!F165</f>
        <v>0</v>
      </c>
      <c r="E166">
        <f t="shared" si="33"/>
        <v>1</v>
      </c>
      <c r="F166" s="6">
        <f t="shared" si="34"/>
        <v>1</v>
      </c>
      <c r="G166">
        <f t="shared" si="35"/>
        <v>0</v>
      </c>
      <c r="H166">
        <f t="shared" si="36"/>
        <v>1.2395113052555669E-2</v>
      </c>
      <c r="I166" s="5">
        <f t="shared" si="37"/>
        <v>1.2395113052555669E-2</v>
      </c>
      <c r="J166" s="6">
        <f t="shared" si="38"/>
        <v>0.9876048869474443</v>
      </c>
      <c r="K166" s="5">
        <f t="shared" si="39"/>
        <v>-1.2472573216911229E-2</v>
      </c>
      <c r="L166" s="6">
        <f t="shared" si="40"/>
        <v>100</v>
      </c>
      <c r="M166">
        <f t="shared" si="41"/>
        <v>-2.2446559789021467</v>
      </c>
      <c r="N166">
        <f t="shared" si="42"/>
        <v>3.2123135864479756E-2</v>
      </c>
      <c r="O166">
        <f t="shared" si="43"/>
        <v>7.4068321044883548E-2</v>
      </c>
      <c r="AH166">
        <v>2.2115434340251572E-3</v>
      </c>
      <c r="AI166">
        <v>1</v>
      </c>
      <c r="AJ166">
        <v>0</v>
      </c>
      <c r="AK166">
        <f t="shared" si="47"/>
        <v>162</v>
      </c>
      <c r="AL166">
        <f t="shared" si="48"/>
        <v>0</v>
      </c>
      <c r="AM166">
        <f t="shared" si="44"/>
        <v>0.95874713521772348</v>
      </c>
      <c r="AN166">
        <f t="shared" si="45"/>
        <v>1</v>
      </c>
      <c r="AO166">
        <f t="shared" si="46"/>
        <v>2.5464731347091263E-4</v>
      </c>
    </row>
    <row r="167" spans="1:41" x14ac:dyDescent="0.3">
      <c r="A167">
        <f>Datos!C166</f>
        <v>0.19883200000000001</v>
      </c>
      <c r="B167">
        <f>Datos!D166</f>
        <v>0.17172580000000001</v>
      </c>
      <c r="C167">
        <f>Datos!E166</f>
        <v>7.0191000000000003E-2</v>
      </c>
      <c r="D167" s="5">
        <f>Datos!F166</f>
        <v>0</v>
      </c>
      <c r="E167">
        <f t="shared" si="33"/>
        <v>1</v>
      </c>
      <c r="F167" s="6">
        <f t="shared" si="34"/>
        <v>1</v>
      </c>
      <c r="G167">
        <f t="shared" si="35"/>
        <v>0</v>
      </c>
      <c r="H167">
        <f t="shared" si="36"/>
        <v>9.4377956286314877E-3</v>
      </c>
      <c r="I167" s="5">
        <f t="shared" si="37"/>
        <v>9.4377956286314877E-3</v>
      </c>
      <c r="J167" s="6">
        <f t="shared" si="38"/>
        <v>0.99056220437136855</v>
      </c>
      <c r="K167" s="5">
        <f t="shared" si="39"/>
        <v>-9.4826138347454056E-3</v>
      </c>
      <c r="L167" s="6">
        <f t="shared" si="40"/>
        <v>100</v>
      </c>
      <c r="M167">
        <f t="shared" si="41"/>
        <v>-2.3479788860774802</v>
      </c>
      <c r="N167">
        <f t="shared" si="42"/>
        <v>2.5338229965305367E-2</v>
      </c>
      <c r="O167">
        <f t="shared" si="43"/>
        <v>6.071478564604136E-2</v>
      </c>
      <c r="AH167">
        <v>2.2146094730324658E-3</v>
      </c>
      <c r="AI167">
        <v>1</v>
      </c>
      <c r="AJ167">
        <v>0</v>
      </c>
      <c r="AK167">
        <f t="shared" si="47"/>
        <v>163</v>
      </c>
      <c r="AL167">
        <f t="shared" si="48"/>
        <v>0</v>
      </c>
      <c r="AM167">
        <f t="shared" si="44"/>
        <v>0.95849248790425257</v>
      </c>
      <c r="AN167">
        <f t="shared" si="45"/>
        <v>1</v>
      </c>
      <c r="AO167">
        <f t="shared" si="46"/>
        <v>2.5464731347080161E-4</v>
      </c>
    </row>
    <row r="168" spans="1:41" x14ac:dyDescent="0.3">
      <c r="A168">
        <f>Datos!C167</f>
        <v>0.29833749999999998</v>
      </c>
      <c r="B168">
        <f>Datos!D167</f>
        <v>-0.20382700000000001</v>
      </c>
      <c r="C168">
        <f>Datos!E167</f>
        <v>4.2287999999999999E-2</v>
      </c>
      <c r="D168" s="5">
        <f>Datos!F167</f>
        <v>0</v>
      </c>
      <c r="E168">
        <f t="shared" si="33"/>
        <v>1</v>
      </c>
      <c r="F168" s="6">
        <f t="shared" si="34"/>
        <v>1</v>
      </c>
      <c r="G168">
        <f t="shared" si="35"/>
        <v>0</v>
      </c>
      <c r="H168">
        <f t="shared" si="36"/>
        <v>2.926694583873975E-2</v>
      </c>
      <c r="I168" s="5">
        <f t="shared" si="37"/>
        <v>2.926694583873975E-2</v>
      </c>
      <c r="J168" s="6">
        <f t="shared" si="38"/>
        <v>0.97073305416126021</v>
      </c>
      <c r="K168" s="5">
        <f t="shared" si="39"/>
        <v>-2.9703766962323807E-2</v>
      </c>
      <c r="L168" s="6">
        <f t="shared" si="40"/>
        <v>0</v>
      </c>
      <c r="M168">
        <f t="shared" si="41"/>
        <v>-1.8916780346266593</v>
      </c>
      <c r="N168">
        <f t="shared" si="42"/>
        <v>6.6659252049224516E-2</v>
      </c>
      <c r="O168">
        <f t="shared" si="43"/>
        <v>0.13461503697955959</v>
      </c>
      <c r="AH168">
        <v>2.2196467902828847E-3</v>
      </c>
      <c r="AI168">
        <v>1</v>
      </c>
      <c r="AJ168">
        <v>0</v>
      </c>
      <c r="AK168">
        <f t="shared" si="47"/>
        <v>164</v>
      </c>
      <c r="AL168">
        <f t="shared" si="48"/>
        <v>0</v>
      </c>
      <c r="AM168">
        <f t="shared" si="44"/>
        <v>0.95823784059078176</v>
      </c>
      <c r="AN168">
        <f t="shared" si="45"/>
        <v>1</v>
      </c>
      <c r="AO168">
        <f t="shared" si="46"/>
        <v>2.5464731347080161E-4</v>
      </c>
    </row>
    <row r="169" spans="1:41" x14ac:dyDescent="0.3">
      <c r="A169">
        <f>Datos!C168</f>
        <v>0.41278809999999999</v>
      </c>
      <c r="B169">
        <f>Datos!D168</f>
        <v>-9.9464499999999997E-2</v>
      </c>
      <c r="C169">
        <f>Datos!E168</f>
        <v>7.2190599999999994E-2</v>
      </c>
      <c r="D169" s="5">
        <f>Datos!F168</f>
        <v>0</v>
      </c>
      <c r="E169">
        <f t="shared" si="33"/>
        <v>1</v>
      </c>
      <c r="F169" s="6">
        <f t="shared" si="34"/>
        <v>1</v>
      </c>
      <c r="G169">
        <f t="shared" si="35"/>
        <v>0</v>
      </c>
      <c r="H169">
        <f t="shared" si="36"/>
        <v>1.59204801294913E-2</v>
      </c>
      <c r="I169" s="5">
        <f t="shared" si="37"/>
        <v>1.59204801294913E-2</v>
      </c>
      <c r="J169" s="6">
        <f t="shared" si="38"/>
        <v>0.98407951987050868</v>
      </c>
      <c r="K169" s="5">
        <f t="shared" si="39"/>
        <v>-1.6048572318535015E-2</v>
      </c>
      <c r="L169" s="6">
        <f t="shared" si="40"/>
        <v>100</v>
      </c>
      <c r="M169">
        <f t="shared" si="41"/>
        <v>-2.1464014937776645</v>
      </c>
      <c r="N169">
        <f t="shared" si="42"/>
        <v>3.9856960581515499E-2</v>
      </c>
      <c r="O169">
        <f t="shared" si="43"/>
        <v>8.8573448941182811E-2</v>
      </c>
      <c r="AH169">
        <v>2.2219383537747423E-3</v>
      </c>
      <c r="AI169">
        <v>1</v>
      </c>
      <c r="AJ169">
        <v>0</v>
      </c>
      <c r="AK169">
        <f t="shared" si="47"/>
        <v>165</v>
      </c>
      <c r="AL169">
        <f t="shared" si="48"/>
        <v>0</v>
      </c>
      <c r="AM169">
        <f t="shared" si="44"/>
        <v>0.95798319327731096</v>
      </c>
      <c r="AN169">
        <f t="shared" si="45"/>
        <v>1</v>
      </c>
      <c r="AO169">
        <f t="shared" si="46"/>
        <v>2.5464731347091263E-4</v>
      </c>
    </row>
    <row r="170" spans="1:41" x14ac:dyDescent="0.3">
      <c r="A170">
        <f>Datos!C169</f>
        <v>0.40632679999999999</v>
      </c>
      <c r="B170">
        <f>Datos!D169</f>
        <v>-2.4861500000000002E-2</v>
      </c>
      <c r="C170">
        <f>Datos!E169</f>
        <v>3.0259899999999999E-2</v>
      </c>
      <c r="D170" s="5">
        <f>Datos!F169</f>
        <v>0</v>
      </c>
      <c r="E170">
        <f t="shared" si="33"/>
        <v>1</v>
      </c>
      <c r="F170" s="6">
        <f t="shared" si="34"/>
        <v>1</v>
      </c>
      <c r="G170">
        <f t="shared" si="35"/>
        <v>0</v>
      </c>
      <c r="H170">
        <f t="shared" si="36"/>
        <v>2.2282836395427257E-2</v>
      </c>
      <c r="I170" s="5">
        <f t="shared" si="37"/>
        <v>2.2282836395427257E-2</v>
      </c>
      <c r="J170" s="6">
        <f t="shared" si="38"/>
        <v>0.97771716360457273</v>
      </c>
      <c r="K170" s="5">
        <f t="shared" si="39"/>
        <v>-2.2534849541678285E-2</v>
      </c>
      <c r="L170" s="6">
        <f t="shared" si="40"/>
        <v>100</v>
      </c>
      <c r="M170">
        <f t="shared" si="41"/>
        <v>-2.0087309667122781</v>
      </c>
      <c r="N170">
        <f t="shared" si="42"/>
        <v>5.3054341386612448E-2</v>
      </c>
      <c r="O170">
        <f t="shared" si="43"/>
        <v>0.11194527009912369</v>
      </c>
      <c r="AH170">
        <v>2.2266866838543684E-3</v>
      </c>
      <c r="AI170">
        <v>1</v>
      </c>
      <c r="AJ170">
        <v>0</v>
      </c>
      <c r="AK170">
        <f t="shared" si="47"/>
        <v>166</v>
      </c>
      <c r="AL170">
        <f t="shared" si="48"/>
        <v>0</v>
      </c>
      <c r="AM170">
        <f t="shared" si="44"/>
        <v>0.95772854596384005</v>
      </c>
      <c r="AN170">
        <f t="shared" si="45"/>
        <v>1</v>
      </c>
      <c r="AO170">
        <f t="shared" si="46"/>
        <v>2.5464731347080161E-4</v>
      </c>
    </row>
    <row r="171" spans="1:41" x14ac:dyDescent="0.3">
      <c r="A171">
        <f>Datos!C170</f>
        <v>0.55334799999999995</v>
      </c>
      <c r="B171">
        <f>Datos!D170</f>
        <v>3.5332099999999998E-2</v>
      </c>
      <c r="C171">
        <f>Datos!E170</f>
        <v>0.1000707</v>
      </c>
      <c r="D171" s="5">
        <f>Datos!F170</f>
        <v>0</v>
      </c>
      <c r="E171">
        <f t="shared" si="33"/>
        <v>1</v>
      </c>
      <c r="F171" s="6">
        <f t="shared" si="34"/>
        <v>1</v>
      </c>
      <c r="G171">
        <f t="shared" si="35"/>
        <v>0</v>
      </c>
      <c r="H171">
        <f t="shared" si="36"/>
        <v>7.7121666314496698E-3</v>
      </c>
      <c r="I171" s="5">
        <f t="shared" si="37"/>
        <v>7.7121666314496698E-3</v>
      </c>
      <c r="J171" s="6">
        <f t="shared" si="38"/>
        <v>0.99228783336855031</v>
      </c>
      <c r="K171" s="5">
        <f t="shared" si="39"/>
        <v>-7.7420591785774132E-3</v>
      </c>
      <c r="L171" s="6">
        <f t="shared" si="40"/>
        <v>100</v>
      </c>
      <c r="M171">
        <f t="shared" si="41"/>
        <v>-2.422259462596712</v>
      </c>
      <c r="N171">
        <f t="shared" si="42"/>
        <v>2.1224290279924229E-2</v>
      </c>
      <c r="O171">
        <f t="shared" si="43"/>
        <v>5.2267807611739325E-2</v>
      </c>
      <c r="AH171">
        <v>2.242417716582022E-3</v>
      </c>
      <c r="AI171">
        <v>1</v>
      </c>
      <c r="AJ171">
        <v>0</v>
      </c>
      <c r="AK171">
        <f t="shared" si="47"/>
        <v>167</v>
      </c>
      <c r="AL171">
        <f t="shared" si="48"/>
        <v>0</v>
      </c>
      <c r="AM171">
        <f t="shared" si="44"/>
        <v>0.95747389865036925</v>
      </c>
      <c r="AN171">
        <f t="shared" si="45"/>
        <v>1</v>
      </c>
      <c r="AO171">
        <f t="shared" si="46"/>
        <v>2.5464731347080161E-4</v>
      </c>
    </row>
    <row r="172" spans="1:41" x14ac:dyDescent="0.3">
      <c r="A172">
        <f>Datos!C171</f>
        <v>0.63902389999999998</v>
      </c>
      <c r="B172">
        <f>Datos!D171</f>
        <v>8.8414099999999995E-2</v>
      </c>
      <c r="C172">
        <f>Datos!E171</f>
        <v>7.1233000000000005E-2</v>
      </c>
      <c r="D172" s="5">
        <f>Datos!F171</f>
        <v>0</v>
      </c>
      <c r="E172">
        <f t="shared" si="33"/>
        <v>1</v>
      </c>
      <c r="F172" s="6">
        <f t="shared" si="34"/>
        <v>1</v>
      </c>
      <c r="G172">
        <f t="shared" si="35"/>
        <v>0</v>
      </c>
      <c r="H172">
        <f t="shared" si="36"/>
        <v>9.5860828266001764E-3</v>
      </c>
      <c r="I172" s="5">
        <f t="shared" si="37"/>
        <v>9.5860828266001764E-3</v>
      </c>
      <c r="J172" s="6">
        <f t="shared" si="38"/>
        <v>0.99041391717339977</v>
      </c>
      <c r="K172" s="5">
        <f t="shared" si="39"/>
        <v>-9.6323250772313677E-3</v>
      </c>
      <c r="L172" s="6">
        <f t="shared" si="40"/>
        <v>100</v>
      </c>
      <c r="M172">
        <f t="shared" si="41"/>
        <v>-2.3421663866320741</v>
      </c>
      <c r="N172">
        <f t="shared" si="42"/>
        <v>2.5685973236538311E-2</v>
      </c>
      <c r="O172">
        <f t="shared" si="43"/>
        <v>6.141571428502457E-2</v>
      </c>
      <c r="AH172">
        <v>2.2559134479398554E-3</v>
      </c>
      <c r="AI172">
        <v>1</v>
      </c>
      <c r="AJ172">
        <v>0</v>
      </c>
      <c r="AK172">
        <f t="shared" si="47"/>
        <v>168</v>
      </c>
      <c r="AL172">
        <f t="shared" si="48"/>
        <v>0</v>
      </c>
      <c r="AM172">
        <f t="shared" si="44"/>
        <v>0.95721925133689845</v>
      </c>
      <c r="AN172">
        <f t="shared" si="45"/>
        <v>1</v>
      </c>
      <c r="AO172">
        <f t="shared" si="46"/>
        <v>2.5464731347091263E-4</v>
      </c>
    </row>
    <row r="173" spans="1:41" x14ac:dyDescent="0.3">
      <c r="A173">
        <f>Datos!C172</f>
        <v>0.45818930000000002</v>
      </c>
      <c r="B173">
        <f>Datos!D172</f>
        <v>0.2016821</v>
      </c>
      <c r="C173">
        <f>Datos!E172</f>
        <v>0.10102940000000001</v>
      </c>
      <c r="D173" s="5">
        <f>Datos!F172</f>
        <v>0</v>
      </c>
      <c r="E173">
        <f t="shared" si="33"/>
        <v>1</v>
      </c>
      <c r="F173" s="6">
        <f t="shared" si="34"/>
        <v>1</v>
      </c>
      <c r="G173">
        <f t="shared" si="35"/>
        <v>0</v>
      </c>
      <c r="H173">
        <f t="shared" si="36"/>
        <v>5.2078578564489809E-3</v>
      </c>
      <c r="I173" s="5">
        <f t="shared" si="37"/>
        <v>5.2078578564489809E-3</v>
      </c>
      <c r="J173" s="6">
        <f t="shared" si="38"/>
        <v>0.99479214214355105</v>
      </c>
      <c r="K173" s="5">
        <f t="shared" si="39"/>
        <v>-5.2214660149737455E-3</v>
      </c>
      <c r="L173" s="6">
        <f t="shared" si="40"/>
        <v>100</v>
      </c>
      <c r="M173">
        <f t="shared" si="41"/>
        <v>-2.5617136454799811</v>
      </c>
      <c r="N173">
        <f t="shared" si="42"/>
        <v>1.4993673493872551E-2</v>
      </c>
      <c r="O173">
        <f t="shared" si="43"/>
        <v>3.8837746602711831E-2</v>
      </c>
      <c r="AH173">
        <v>2.26395037472277E-3</v>
      </c>
      <c r="AI173">
        <v>1</v>
      </c>
      <c r="AJ173">
        <v>0</v>
      </c>
      <c r="AK173">
        <f t="shared" si="47"/>
        <v>169</v>
      </c>
      <c r="AL173">
        <f t="shared" si="48"/>
        <v>0</v>
      </c>
      <c r="AM173">
        <f t="shared" si="44"/>
        <v>0.95696460402342753</v>
      </c>
      <c r="AN173">
        <f t="shared" si="45"/>
        <v>1</v>
      </c>
      <c r="AO173">
        <f t="shared" si="46"/>
        <v>2.5464731347080161E-4</v>
      </c>
    </row>
    <row r="174" spans="1:41" x14ac:dyDescent="0.3">
      <c r="A174">
        <f>Datos!C173</f>
        <v>-4.0764099999999998E-2</v>
      </c>
      <c r="B174">
        <f>Datos!D173</f>
        <v>0.1280075</v>
      </c>
      <c r="C174">
        <f>Datos!E173</f>
        <v>4.7218999999999997E-2</v>
      </c>
      <c r="D174" s="5">
        <f>Datos!F173</f>
        <v>0</v>
      </c>
      <c r="E174">
        <f t="shared" si="33"/>
        <v>1</v>
      </c>
      <c r="F174" s="6">
        <f t="shared" si="34"/>
        <v>1</v>
      </c>
      <c r="G174">
        <f t="shared" si="35"/>
        <v>0</v>
      </c>
      <c r="H174">
        <f t="shared" si="36"/>
        <v>1.5272226170130142E-2</v>
      </c>
      <c r="I174" s="5">
        <f t="shared" si="37"/>
        <v>1.5272226170130142E-2</v>
      </c>
      <c r="J174" s="6">
        <f t="shared" si="38"/>
        <v>0.98472777382986987</v>
      </c>
      <c r="K174" s="5">
        <f t="shared" si="39"/>
        <v>-1.5390047754082268E-2</v>
      </c>
      <c r="L174" s="6">
        <f t="shared" si="40"/>
        <v>100</v>
      </c>
      <c r="M174">
        <f t="shared" si="41"/>
        <v>-2.1629574511635461</v>
      </c>
      <c r="N174">
        <f t="shared" si="42"/>
        <v>3.8460212986103776E-2</v>
      </c>
      <c r="O174">
        <f t="shared" si="43"/>
        <v>8.6003396407189583E-2</v>
      </c>
      <c r="AH174">
        <v>2.2800671258286823E-3</v>
      </c>
      <c r="AI174">
        <v>1</v>
      </c>
      <c r="AJ174">
        <v>0</v>
      </c>
      <c r="AK174">
        <f t="shared" si="47"/>
        <v>170</v>
      </c>
      <c r="AL174">
        <f t="shared" si="48"/>
        <v>0</v>
      </c>
      <c r="AM174">
        <f t="shared" si="44"/>
        <v>0.95670995670995673</v>
      </c>
      <c r="AN174">
        <f t="shared" si="45"/>
        <v>1</v>
      </c>
      <c r="AO174">
        <f t="shared" si="46"/>
        <v>2.5464731347091263E-4</v>
      </c>
    </row>
    <row r="175" spans="1:41" x14ac:dyDescent="0.3">
      <c r="A175">
        <f>Datos!C174</f>
        <v>-0.113707</v>
      </c>
      <c r="B175">
        <f>Datos!D174</f>
        <v>5.5918000000000002E-2</v>
      </c>
      <c r="C175">
        <f>Datos!E174</f>
        <v>4.7681500000000002E-2</v>
      </c>
      <c r="D175" s="5">
        <f>Datos!F174</f>
        <v>0</v>
      </c>
      <c r="E175">
        <f t="shared" si="33"/>
        <v>1</v>
      </c>
      <c r="F175" s="6">
        <f t="shared" si="34"/>
        <v>1</v>
      </c>
      <c r="G175">
        <f t="shared" si="35"/>
        <v>0</v>
      </c>
      <c r="H175">
        <f t="shared" si="36"/>
        <v>1.8295259374724357E-2</v>
      </c>
      <c r="I175" s="5">
        <f t="shared" si="37"/>
        <v>1.8295259374724357E-2</v>
      </c>
      <c r="J175" s="6">
        <f t="shared" si="38"/>
        <v>0.98170474062527568</v>
      </c>
      <c r="K175" s="5">
        <f t="shared" si="39"/>
        <v>-1.8464687299420236E-2</v>
      </c>
      <c r="L175" s="6">
        <f t="shared" si="40"/>
        <v>100</v>
      </c>
      <c r="M175">
        <f t="shared" si="41"/>
        <v>-2.0903037933235615</v>
      </c>
      <c r="N175">
        <f t="shared" si="42"/>
        <v>4.4886261662250133E-2</v>
      </c>
      <c r="O175">
        <f t="shared" si="43"/>
        <v>9.7665054821767613E-2</v>
      </c>
      <c r="AH175">
        <v>2.2922383054758281E-3</v>
      </c>
      <c r="AI175">
        <v>1</v>
      </c>
      <c r="AJ175">
        <v>0</v>
      </c>
      <c r="AK175">
        <f t="shared" si="47"/>
        <v>171</v>
      </c>
      <c r="AL175">
        <f t="shared" si="48"/>
        <v>0</v>
      </c>
      <c r="AM175">
        <f t="shared" si="44"/>
        <v>0.95645530939648582</v>
      </c>
      <c r="AN175">
        <f t="shared" si="45"/>
        <v>1</v>
      </c>
      <c r="AO175">
        <f t="shared" si="46"/>
        <v>2.5464731347080161E-4</v>
      </c>
    </row>
    <row r="176" spans="1:41" x14ac:dyDescent="0.3">
      <c r="A176">
        <f>Datos!C175</f>
        <v>1.8160900000000001E-2</v>
      </c>
      <c r="B176">
        <f>Datos!D175</f>
        <v>1.0539400000000001E-2</v>
      </c>
      <c r="C176">
        <f>Datos!E175</f>
        <v>3.3293799999999998E-2</v>
      </c>
      <c r="D176" s="5">
        <f>Datos!F175</f>
        <v>0</v>
      </c>
      <c r="E176">
        <f t="shared" si="33"/>
        <v>1</v>
      </c>
      <c r="F176" s="6">
        <f t="shared" si="34"/>
        <v>1</v>
      </c>
      <c r="G176">
        <f t="shared" si="35"/>
        <v>0</v>
      </c>
      <c r="H176">
        <f t="shared" si="36"/>
        <v>2.2802125434338467E-2</v>
      </c>
      <c r="I176" s="5">
        <f t="shared" si="37"/>
        <v>2.2802125434338467E-2</v>
      </c>
      <c r="J176" s="6">
        <f t="shared" si="38"/>
        <v>0.97719787456566154</v>
      </c>
      <c r="K176" s="5">
        <f t="shared" si="39"/>
        <v>-2.3066114625823343E-2</v>
      </c>
      <c r="L176" s="6">
        <f t="shared" si="40"/>
        <v>100</v>
      </c>
      <c r="M176">
        <f t="shared" si="41"/>
        <v>-1.9990379226041941</v>
      </c>
      <c r="N176">
        <f t="shared" si="42"/>
        <v>5.4094928466608849E-2</v>
      </c>
      <c r="O176">
        <f t="shared" si="43"/>
        <v>0.11372554070587579</v>
      </c>
      <c r="AH176">
        <v>2.2943162224892196E-3</v>
      </c>
      <c r="AI176">
        <v>1</v>
      </c>
      <c r="AJ176">
        <v>0</v>
      </c>
      <c r="AK176">
        <f t="shared" si="47"/>
        <v>172</v>
      </c>
      <c r="AL176">
        <f t="shared" si="48"/>
        <v>0</v>
      </c>
      <c r="AM176">
        <f t="shared" si="44"/>
        <v>0.95620066208301502</v>
      </c>
      <c r="AN176">
        <f t="shared" si="45"/>
        <v>1</v>
      </c>
      <c r="AO176">
        <f t="shared" si="46"/>
        <v>2.5464731347080161E-4</v>
      </c>
    </row>
    <row r="177" spans="1:41" x14ac:dyDescent="0.3">
      <c r="A177">
        <f>Datos!C176</f>
        <v>0.1049351</v>
      </c>
      <c r="B177">
        <f>Datos!D176</f>
        <v>-0.27174999999999999</v>
      </c>
      <c r="C177">
        <f>Datos!E176</f>
        <v>4.3099999999999999E-2</v>
      </c>
      <c r="D177" s="5">
        <f>Datos!F176</f>
        <v>0</v>
      </c>
      <c r="E177">
        <f t="shared" si="33"/>
        <v>1</v>
      </c>
      <c r="F177" s="6">
        <f t="shared" si="34"/>
        <v>1</v>
      </c>
      <c r="G177">
        <f t="shared" si="35"/>
        <v>0</v>
      </c>
      <c r="H177">
        <f t="shared" si="36"/>
        <v>3.5376772948290072E-2</v>
      </c>
      <c r="I177" s="5">
        <f t="shared" si="37"/>
        <v>3.5376772948290072E-2</v>
      </c>
      <c r="J177" s="6">
        <f t="shared" si="38"/>
        <v>0.96462322705170989</v>
      </c>
      <c r="K177" s="5">
        <f t="shared" si="39"/>
        <v>-3.601769217240873E-2</v>
      </c>
      <c r="L177" s="6">
        <f t="shared" si="40"/>
        <v>0</v>
      </c>
      <c r="M177">
        <f t="shared" si="41"/>
        <v>-1.8070560144818151</v>
      </c>
      <c r="N177">
        <f t="shared" si="42"/>
        <v>7.7951826431696014E-2</v>
      </c>
      <c r="O177">
        <f t="shared" si="43"/>
        <v>0.15255972502203441</v>
      </c>
      <c r="AH177">
        <v>2.3090278395887713E-3</v>
      </c>
      <c r="AI177">
        <v>1</v>
      </c>
      <c r="AJ177">
        <v>0</v>
      </c>
      <c r="AK177">
        <f t="shared" si="47"/>
        <v>173</v>
      </c>
      <c r="AL177">
        <f t="shared" si="48"/>
        <v>0</v>
      </c>
      <c r="AM177">
        <f t="shared" si="44"/>
        <v>0.95594601476954422</v>
      </c>
      <c r="AN177">
        <f t="shared" si="45"/>
        <v>1</v>
      </c>
      <c r="AO177">
        <f t="shared" si="46"/>
        <v>2.5464731347091263E-4</v>
      </c>
    </row>
    <row r="178" spans="1:41" x14ac:dyDescent="0.3">
      <c r="A178">
        <f>Datos!C177</f>
        <v>5.9807800000000001E-2</v>
      </c>
      <c r="B178">
        <f>Datos!D177</f>
        <v>-0.27150299999999999</v>
      </c>
      <c r="C178">
        <f>Datos!E177</f>
        <v>4.14647E-2</v>
      </c>
      <c r="D178" s="5">
        <f>Datos!F177</f>
        <v>0</v>
      </c>
      <c r="E178">
        <f t="shared" si="33"/>
        <v>1</v>
      </c>
      <c r="F178" s="6">
        <f t="shared" si="34"/>
        <v>1</v>
      </c>
      <c r="G178">
        <f t="shared" si="35"/>
        <v>0</v>
      </c>
      <c r="H178">
        <f t="shared" si="36"/>
        <v>3.6499782635268381E-2</v>
      </c>
      <c r="I178" s="5">
        <f t="shared" si="37"/>
        <v>3.6499782635268381E-2</v>
      </c>
      <c r="J178" s="6">
        <f t="shared" si="38"/>
        <v>0.96350021736473157</v>
      </c>
      <c r="K178" s="5">
        <f t="shared" si="39"/>
        <v>-3.7182565528642748E-2</v>
      </c>
      <c r="L178" s="6">
        <f t="shared" si="40"/>
        <v>0</v>
      </c>
      <c r="M178">
        <f t="shared" si="41"/>
        <v>-1.792833411728572</v>
      </c>
      <c r="N178">
        <f t="shared" si="42"/>
        <v>7.9973147707417952E-2</v>
      </c>
      <c r="O178">
        <f t="shared" si="43"/>
        <v>0.15569951939445953</v>
      </c>
      <c r="AH178">
        <v>2.3090377569330201E-3</v>
      </c>
      <c r="AI178">
        <v>1</v>
      </c>
      <c r="AJ178">
        <v>0</v>
      </c>
      <c r="AK178">
        <f t="shared" si="47"/>
        <v>174</v>
      </c>
      <c r="AL178">
        <f t="shared" si="48"/>
        <v>0</v>
      </c>
      <c r="AM178">
        <f t="shared" si="44"/>
        <v>0.9556913674560733</v>
      </c>
      <c r="AN178">
        <f t="shared" si="45"/>
        <v>1</v>
      </c>
      <c r="AO178">
        <f t="shared" si="46"/>
        <v>2.5464731347080161E-4</v>
      </c>
    </row>
    <row r="179" spans="1:41" x14ac:dyDescent="0.3">
      <c r="A179">
        <f>Datos!C178</f>
        <v>4.3859500000000003E-2</v>
      </c>
      <c r="B179">
        <f>Datos!D178</f>
        <v>-0.60369019999999995</v>
      </c>
      <c r="C179">
        <f>Datos!E178</f>
        <v>4.5935200000000002E-2</v>
      </c>
      <c r="D179" s="5">
        <f>Datos!F178</f>
        <v>0</v>
      </c>
      <c r="E179">
        <f t="shared" si="33"/>
        <v>1</v>
      </c>
      <c r="F179" s="6">
        <f t="shared" si="34"/>
        <v>1</v>
      </c>
      <c r="G179">
        <f t="shared" si="35"/>
        <v>0</v>
      </c>
      <c r="H179">
        <f t="shared" si="36"/>
        <v>6.4810768137132643E-2</v>
      </c>
      <c r="I179" s="5">
        <f t="shared" si="37"/>
        <v>6.4810768137132643E-2</v>
      </c>
      <c r="J179" s="6">
        <f t="shared" si="38"/>
        <v>0.9351892318628674</v>
      </c>
      <c r="K179" s="5">
        <f t="shared" si="39"/>
        <v>-6.7006383151830412E-2</v>
      </c>
      <c r="L179" s="6">
        <f t="shared" si="40"/>
        <v>0</v>
      </c>
      <c r="M179">
        <f t="shared" si="41"/>
        <v>-1.5155960112793887</v>
      </c>
      <c r="N179">
        <f t="shared" si="42"/>
        <v>0.12650743878643095</v>
      </c>
      <c r="O179">
        <f t="shared" si="43"/>
        <v>0.22332103257302474</v>
      </c>
      <c r="AH179">
        <v>2.3137993385490174E-3</v>
      </c>
      <c r="AI179">
        <v>1</v>
      </c>
      <c r="AJ179">
        <v>0</v>
      </c>
      <c r="AK179">
        <f t="shared" si="47"/>
        <v>175</v>
      </c>
      <c r="AL179">
        <f t="shared" si="48"/>
        <v>0</v>
      </c>
      <c r="AM179">
        <f t="shared" si="44"/>
        <v>0.9554367201426025</v>
      </c>
      <c r="AN179">
        <f t="shared" si="45"/>
        <v>1</v>
      </c>
      <c r="AO179">
        <f t="shared" si="46"/>
        <v>2.5464731347080161E-4</v>
      </c>
    </row>
    <row r="180" spans="1:41" x14ac:dyDescent="0.3">
      <c r="A180">
        <f>Datos!C179</f>
        <v>0.1681868</v>
      </c>
      <c r="B180">
        <f>Datos!D179</f>
        <v>8.1373000000000001E-2</v>
      </c>
      <c r="C180">
        <f>Datos!E179</f>
        <v>9.8800399999999997E-2</v>
      </c>
      <c r="D180" s="5">
        <f>Datos!F179</f>
        <v>0</v>
      </c>
      <c r="E180">
        <f t="shared" si="33"/>
        <v>1</v>
      </c>
      <c r="F180" s="6">
        <f t="shared" si="34"/>
        <v>1</v>
      </c>
      <c r="G180">
        <f t="shared" si="35"/>
        <v>0</v>
      </c>
      <c r="H180">
        <f t="shared" si="36"/>
        <v>8.1611824653834639E-3</v>
      </c>
      <c r="I180" s="5">
        <f t="shared" si="37"/>
        <v>8.1611824653834639E-3</v>
      </c>
      <c r="J180" s="6">
        <f t="shared" si="38"/>
        <v>0.99183881753461656</v>
      </c>
      <c r="K180" s="5">
        <f t="shared" si="39"/>
        <v>-8.1946672229223517E-3</v>
      </c>
      <c r="L180" s="6">
        <f t="shared" si="40"/>
        <v>100</v>
      </c>
      <c r="M180">
        <f t="shared" si="41"/>
        <v>-2.4016264898248694</v>
      </c>
      <c r="N180">
        <f t="shared" si="42"/>
        <v>2.2307252447707655E-2</v>
      </c>
      <c r="O180">
        <f t="shared" si="43"/>
        <v>5.4520346935689676E-2</v>
      </c>
      <c r="AH180">
        <v>2.3343742443557177E-3</v>
      </c>
      <c r="AI180">
        <v>1</v>
      </c>
      <c r="AJ180">
        <v>0</v>
      </c>
      <c r="AK180">
        <f t="shared" si="47"/>
        <v>176</v>
      </c>
      <c r="AL180">
        <f t="shared" si="48"/>
        <v>0</v>
      </c>
      <c r="AM180">
        <f t="shared" si="44"/>
        <v>0.9551820728291317</v>
      </c>
      <c r="AN180">
        <f t="shared" si="45"/>
        <v>1</v>
      </c>
      <c r="AO180">
        <f t="shared" si="46"/>
        <v>2.5464731347091263E-4</v>
      </c>
    </row>
    <row r="181" spans="1:41" x14ac:dyDescent="0.3">
      <c r="A181">
        <f>Datos!C180</f>
        <v>7.7681299999999995E-2</v>
      </c>
      <c r="B181">
        <f>Datos!D180</f>
        <v>-3.9594499999999998E-2</v>
      </c>
      <c r="C181">
        <f>Datos!E180</f>
        <v>-2.15026E-2</v>
      </c>
      <c r="D181" s="5">
        <f>Datos!F180</f>
        <v>1</v>
      </c>
      <c r="E181">
        <f t="shared" si="33"/>
        <v>0</v>
      </c>
      <c r="F181" s="6">
        <f t="shared" si="34"/>
        <v>1</v>
      </c>
      <c r="G181">
        <f t="shared" si="35"/>
        <v>1</v>
      </c>
      <c r="H181">
        <f t="shared" si="36"/>
        <v>4.4837549013445686E-2</v>
      </c>
      <c r="I181" s="5">
        <f t="shared" si="37"/>
        <v>4.4837549013445686E-2</v>
      </c>
      <c r="J181" s="6">
        <f t="shared" si="38"/>
        <v>0.95516245098655428</v>
      </c>
      <c r="K181" s="5">
        <f t="shared" si="39"/>
        <v>-3.1047093429892194</v>
      </c>
      <c r="L181" s="6">
        <f t="shared" si="40"/>
        <v>100</v>
      </c>
      <c r="M181">
        <f t="shared" si="41"/>
        <v>-1.6971140627301882</v>
      </c>
      <c r="N181">
        <f t="shared" si="42"/>
        <v>9.4511231077530525E-2</v>
      </c>
      <c r="O181">
        <f t="shared" si="43"/>
        <v>0.86579240439260152</v>
      </c>
      <c r="AH181">
        <v>2.339299979144711E-3</v>
      </c>
      <c r="AI181">
        <v>1</v>
      </c>
      <c r="AJ181">
        <v>0</v>
      </c>
      <c r="AK181">
        <f t="shared" si="47"/>
        <v>177</v>
      </c>
      <c r="AL181">
        <f t="shared" si="48"/>
        <v>0</v>
      </c>
      <c r="AM181">
        <f t="shared" si="44"/>
        <v>0.95492742551566079</v>
      </c>
      <c r="AN181">
        <f t="shared" si="45"/>
        <v>1</v>
      </c>
      <c r="AO181">
        <f t="shared" si="46"/>
        <v>2.5464731347080161E-4</v>
      </c>
    </row>
    <row r="182" spans="1:41" x14ac:dyDescent="0.3">
      <c r="A182">
        <f>Datos!C181</f>
        <v>0.10031130000000001</v>
      </c>
      <c r="B182">
        <f>Datos!D181</f>
        <v>0.21968170000000001</v>
      </c>
      <c r="C182">
        <f>Datos!E181</f>
        <v>7.2009000000000004E-2</v>
      </c>
      <c r="D182" s="5">
        <f>Datos!F181</f>
        <v>0</v>
      </c>
      <c r="E182">
        <f t="shared" si="33"/>
        <v>1</v>
      </c>
      <c r="F182" s="6">
        <f t="shared" si="34"/>
        <v>1</v>
      </c>
      <c r="G182">
        <f t="shared" si="35"/>
        <v>0</v>
      </c>
      <c r="H182">
        <f t="shared" si="36"/>
        <v>8.5303076636714503E-3</v>
      </c>
      <c r="I182" s="5">
        <f t="shared" si="37"/>
        <v>8.5303076636714503E-3</v>
      </c>
      <c r="J182" s="6">
        <f t="shared" si="38"/>
        <v>0.99146969233632853</v>
      </c>
      <c r="K182" s="5">
        <f t="shared" si="39"/>
        <v>-8.5668989767951776E-3</v>
      </c>
      <c r="L182" s="6">
        <f t="shared" si="40"/>
        <v>100</v>
      </c>
      <c r="M182">
        <f t="shared" si="41"/>
        <v>-2.3853988062970171</v>
      </c>
      <c r="N182">
        <f t="shared" si="42"/>
        <v>2.319073889081856E-2</v>
      </c>
      <c r="O182">
        <f t="shared" si="43"/>
        <v>5.634221482351718E-2</v>
      </c>
      <c r="AH182">
        <v>2.342862807559748E-3</v>
      </c>
      <c r="AI182">
        <v>1</v>
      </c>
      <c r="AJ182">
        <v>0</v>
      </c>
      <c r="AK182">
        <f t="shared" si="47"/>
        <v>178</v>
      </c>
      <c r="AL182">
        <f t="shared" si="48"/>
        <v>0</v>
      </c>
      <c r="AM182">
        <f t="shared" si="44"/>
        <v>0.95467277820218999</v>
      </c>
      <c r="AN182">
        <f t="shared" si="45"/>
        <v>1</v>
      </c>
      <c r="AO182">
        <f t="shared" si="46"/>
        <v>2.5464731347091263E-4</v>
      </c>
    </row>
    <row r="183" spans="1:41" x14ac:dyDescent="0.3">
      <c r="A183">
        <f>Datos!C182</f>
        <v>0.1393442</v>
      </c>
      <c r="B183">
        <f>Datos!D182</f>
        <v>0.28098709999999999</v>
      </c>
      <c r="C183">
        <f>Datos!E182</f>
        <v>7.4937500000000004E-2</v>
      </c>
      <c r="D183" s="5">
        <f>Datos!F182</f>
        <v>0</v>
      </c>
      <c r="E183">
        <f t="shared" si="33"/>
        <v>1</v>
      </c>
      <c r="F183" s="6">
        <f t="shared" si="34"/>
        <v>1</v>
      </c>
      <c r="G183">
        <f t="shared" si="35"/>
        <v>0</v>
      </c>
      <c r="H183">
        <f t="shared" si="36"/>
        <v>6.9473355229619713E-3</v>
      </c>
      <c r="I183" s="5">
        <f t="shared" si="37"/>
        <v>6.9473355229619713E-3</v>
      </c>
      <c r="J183" s="6">
        <f t="shared" si="38"/>
        <v>0.99305266447703799</v>
      </c>
      <c r="K183" s="5">
        <f t="shared" si="39"/>
        <v>-6.9715806161810227E-3</v>
      </c>
      <c r="L183" s="6">
        <f t="shared" si="40"/>
        <v>100</v>
      </c>
      <c r="M183">
        <f t="shared" si="41"/>
        <v>-2.4599749580245223</v>
      </c>
      <c r="N183">
        <f t="shared" si="42"/>
        <v>1.9357469172138184E-2</v>
      </c>
      <c r="O183">
        <f t="shared" si="43"/>
        <v>4.8332001114637993E-2</v>
      </c>
      <c r="AH183">
        <v>2.3749552715152211E-3</v>
      </c>
      <c r="AI183">
        <v>1</v>
      </c>
      <c r="AJ183">
        <v>0</v>
      </c>
      <c r="AK183">
        <f t="shared" si="47"/>
        <v>179</v>
      </c>
      <c r="AL183">
        <f t="shared" si="48"/>
        <v>0</v>
      </c>
      <c r="AM183">
        <f t="shared" si="44"/>
        <v>0.95441813088871907</v>
      </c>
      <c r="AN183">
        <f t="shared" si="45"/>
        <v>1</v>
      </c>
      <c r="AO183">
        <f t="shared" si="46"/>
        <v>2.5464731347080161E-4</v>
      </c>
    </row>
    <row r="184" spans="1:41" x14ac:dyDescent="0.3">
      <c r="A184">
        <f>Datos!C183</f>
        <v>0.15245120000000001</v>
      </c>
      <c r="B184">
        <f>Datos!D183</f>
        <v>0.33251500000000001</v>
      </c>
      <c r="C184">
        <f>Datos!E183</f>
        <v>4.69597E-2</v>
      </c>
      <c r="D184" s="5">
        <f>Datos!F183</f>
        <v>0</v>
      </c>
      <c r="E184">
        <f t="shared" si="33"/>
        <v>1</v>
      </c>
      <c r="F184" s="6">
        <f t="shared" si="34"/>
        <v>1</v>
      </c>
      <c r="G184">
        <f t="shared" si="35"/>
        <v>0</v>
      </c>
      <c r="H184">
        <f t="shared" si="36"/>
        <v>8.8414507885022798E-3</v>
      </c>
      <c r="I184" s="5">
        <f t="shared" si="37"/>
        <v>8.8414507885022798E-3</v>
      </c>
      <c r="J184" s="6">
        <f t="shared" si="38"/>
        <v>0.99115854921149771</v>
      </c>
      <c r="K184" s="5">
        <f t="shared" si="39"/>
        <v>-8.8807683355230111E-3</v>
      </c>
      <c r="L184" s="6">
        <f t="shared" si="40"/>
        <v>100</v>
      </c>
      <c r="M184">
        <f t="shared" si="41"/>
        <v>-2.3721919496508899</v>
      </c>
      <c r="N184">
        <f t="shared" si="42"/>
        <v>2.3930873960208883E-2</v>
      </c>
      <c r="O184">
        <f t="shared" si="43"/>
        <v>5.7857970230035999E-2</v>
      </c>
      <c r="AH184">
        <v>2.3792430134347616E-3</v>
      </c>
      <c r="AI184">
        <v>1</v>
      </c>
      <c r="AJ184">
        <v>0</v>
      </c>
      <c r="AK184">
        <f t="shared" si="47"/>
        <v>180</v>
      </c>
      <c r="AL184">
        <f t="shared" si="48"/>
        <v>0</v>
      </c>
      <c r="AM184">
        <f t="shared" si="44"/>
        <v>0.95416348357524827</v>
      </c>
      <c r="AN184">
        <f t="shared" si="45"/>
        <v>1</v>
      </c>
      <c r="AO184">
        <f t="shared" si="46"/>
        <v>2.5464731347080161E-4</v>
      </c>
    </row>
    <row r="185" spans="1:41" x14ac:dyDescent="0.3">
      <c r="A185">
        <f>Datos!C184</f>
        <v>8.7923200000000007E-2</v>
      </c>
      <c r="B185">
        <f>Datos!D184</f>
        <v>0.30653180000000002</v>
      </c>
      <c r="C185">
        <f>Datos!E184</f>
        <v>5.1606899999999997E-2</v>
      </c>
      <c r="D185" s="5">
        <f>Datos!F184</f>
        <v>0</v>
      </c>
      <c r="E185">
        <f t="shared" si="33"/>
        <v>1</v>
      </c>
      <c r="F185" s="6">
        <f t="shared" si="34"/>
        <v>1</v>
      </c>
      <c r="G185">
        <f t="shared" si="35"/>
        <v>0</v>
      </c>
      <c r="H185">
        <f t="shared" si="36"/>
        <v>9.0830133353176166E-3</v>
      </c>
      <c r="I185" s="5">
        <f t="shared" si="37"/>
        <v>9.0830133353176166E-3</v>
      </c>
      <c r="J185" s="6">
        <f t="shared" si="38"/>
        <v>0.99091698666468242</v>
      </c>
      <c r="K185" s="5">
        <f t="shared" si="39"/>
        <v>-9.1245154013022117E-3</v>
      </c>
      <c r="L185" s="6">
        <f t="shared" si="40"/>
        <v>100</v>
      </c>
      <c r="M185">
        <f t="shared" si="41"/>
        <v>-2.3622165642721695</v>
      </c>
      <c r="N185">
        <f t="shared" si="42"/>
        <v>2.4502697107610018E-2</v>
      </c>
      <c r="O185">
        <f t="shared" si="43"/>
        <v>5.9022666070945258E-2</v>
      </c>
      <c r="AH185">
        <v>2.3854707901459593E-3</v>
      </c>
      <c r="AI185">
        <v>1</v>
      </c>
      <c r="AJ185">
        <v>0</v>
      </c>
      <c r="AK185">
        <f t="shared" si="47"/>
        <v>181</v>
      </c>
      <c r="AL185">
        <f t="shared" si="48"/>
        <v>0</v>
      </c>
      <c r="AM185">
        <f t="shared" si="44"/>
        <v>0.95390883626177747</v>
      </c>
      <c r="AN185">
        <f t="shared" si="45"/>
        <v>1</v>
      </c>
      <c r="AO185">
        <f t="shared" si="46"/>
        <v>2.5464731347091263E-4</v>
      </c>
    </row>
    <row r="186" spans="1:41" x14ac:dyDescent="0.3">
      <c r="A186">
        <f>Datos!C185</f>
        <v>1.7085400000000001E-2</v>
      </c>
      <c r="B186">
        <f>Datos!D185</f>
        <v>0.34593170000000001</v>
      </c>
      <c r="C186">
        <f>Datos!E185</f>
        <v>7.79527E-2</v>
      </c>
      <c r="D186" s="5">
        <f>Datos!F185</f>
        <v>0</v>
      </c>
      <c r="E186">
        <f t="shared" si="33"/>
        <v>1</v>
      </c>
      <c r="F186" s="6">
        <f t="shared" si="34"/>
        <v>1</v>
      </c>
      <c r="G186">
        <f t="shared" si="35"/>
        <v>0</v>
      </c>
      <c r="H186">
        <f t="shared" si="36"/>
        <v>5.9525503501804047E-3</v>
      </c>
      <c r="I186" s="5">
        <f t="shared" si="37"/>
        <v>5.9525503501804047E-3</v>
      </c>
      <c r="J186" s="6">
        <f t="shared" si="38"/>
        <v>0.99404744964981961</v>
      </c>
      <c r="K186" s="5">
        <f t="shared" si="39"/>
        <v>-5.9703373986758511E-3</v>
      </c>
      <c r="L186" s="6">
        <f t="shared" si="40"/>
        <v>100</v>
      </c>
      <c r="M186">
        <f t="shared" si="41"/>
        <v>-2.5149448444033258</v>
      </c>
      <c r="N186">
        <f t="shared" si="42"/>
        <v>1.6883603782110564E-2</v>
      </c>
      <c r="O186">
        <f t="shared" si="43"/>
        <v>4.3004079282111377E-2</v>
      </c>
      <c r="AH186">
        <v>2.3879605180987988E-3</v>
      </c>
      <c r="AI186">
        <v>1</v>
      </c>
      <c r="AJ186">
        <v>0</v>
      </c>
      <c r="AK186">
        <f t="shared" si="47"/>
        <v>182</v>
      </c>
      <c r="AL186">
        <f t="shared" si="48"/>
        <v>0</v>
      </c>
      <c r="AM186">
        <f t="shared" si="44"/>
        <v>0.95365418894830656</v>
      </c>
      <c r="AN186">
        <f t="shared" si="45"/>
        <v>1</v>
      </c>
      <c r="AO186">
        <f t="shared" si="46"/>
        <v>2.5464731347080161E-4</v>
      </c>
    </row>
    <row r="187" spans="1:41" x14ac:dyDescent="0.3">
      <c r="A187">
        <f>Datos!C186</f>
        <v>4.1171300000000001E-2</v>
      </c>
      <c r="B187">
        <f>Datos!D186</f>
        <v>0.38213710000000001</v>
      </c>
      <c r="C187">
        <f>Datos!E186</f>
        <v>6.8124699999999996E-2</v>
      </c>
      <c r="D187" s="5">
        <f>Datos!F186</f>
        <v>0</v>
      </c>
      <c r="E187">
        <f t="shared" si="33"/>
        <v>1</v>
      </c>
      <c r="F187" s="6">
        <f t="shared" si="34"/>
        <v>1</v>
      </c>
      <c r="G187">
        <f t="shared" si="35"/>
        <v>0</v>
      </c>
      <c r="H187">
        <f t="shared" si="36"/>
        <v>6.1557796140601969E-3</v>
      </c>
      <c r="I187" s="5">
        <f t="shared" si="37"/>
        <v>6.1557796140601969E-3</v>
      </c>
      <c r="J187" s="6">
        <f t="shared" si="38"/>
        <v>0.99384422038593978</v>
      </c>
      <c r="K187" s="5">
        <f t="shared" si="39"/>
        <v>-6.1748045410772367E-3</v>
      </c>
      <c r="L187" s="6">
        <f t="shared" si="40"/>
        <v>100</v>
      </c>
      <c r="M187">
        <f t="shared" si="41"/>
        <v>-2.5030860912619044</v>
      </c>
      <c r="N187">
        <f t="shared" si="42"/>
        <v>1.7393503173150294E-2</v>
      </c>
      <c r="O187">
        <f t="shared" si="43"/>
        <v>4.4113396035140022E-2</v>
      </c>
      <c r="AH187">
        <v>2.3913874187972998E-3</v>
      </c>
      <c r="AI187">
        <v>1</v>
      </c>
      <c r="AJ187">
        <v>0</v>
      </c>
      <c r="AK187">
        <f t="shared" si="47"/>
        <v>183</v>
      </c>
      <c r="AL187">
        <f t="shared" si="48"/>
        <v>0</v>
      </c>
      <c r="AM187">
        <f t="shared" si="44"/>
        <v>0.95339954163483576</v>
      </c>
      <c r="AN187">
        <f t="shared" si="45"/>
        <v>1</v>
      </c>
      <c r="AO187">
        <f t="shared" si="46"/>
        <v>2.5464731347080161E-4</v>
      </c>
    </row>
    <row r="188" spans="1:41" x14ac:dyDescent="0.3">
      <c r="A188">
        <f>Datos!C187</f>
        <v>6.4300999999999997E-2</v>
      </c>
      <c r="B188">
        <f>Datos!D187</f>
        <v>0.37283559999999999</v>
      </c>
      <c r="C188">
        <f>Datos!E187</f>
        <v>5.52927E-2</v>
      </c>
      <c r="D188" s="5">
        <f>Datos!F187</f>
        <v>0</v>
      </c>
      <c r="E188">
        <f t="shared" si="33"/>
        <v>1</v>
      </c>
      <c r="F188" s="6">
        <f t="shared" si="34"/>
        <v>1</v>
      </c>
      <c r="G188">
        <f t="shared" si="35"/>
        <v>0</v>
      </c>
      <c r="H188">
        <f t="shared" si="36"/>
        <v>7.4276676350318047E-3</v>
      </c>
      <c r="I188" s="5">
        <f t="shared" si="37"/>
        <v>7.4276676350318047E-3</v>
      </c>
      <c r="J188" s="6">
        <f t="shared" si="38"/>
        <v>0.99257233236496822</v>
      </c>
      <c r="K188" s="5">
        <f t="shared" si="39"/>
        <v>-7.4553901191869252E-3</v>
      </c>
      <c r="L188" s="6">
        <f t="shared" si="40"/>
        <v>100</v>
      </c>
      <c r="M188">
        <f t="shared" si="41"/>
        <v>-2.4358867352038138</v>
      </c>
      <c r="N188">
        <f t="shared" si="42"/>
        <v>2.0533232115237936E-2</v>
      </c>
      <c r="O188">
        <f t="shared" si="43"/>
        <v>5.0818862018571449E-2</v>
      </c>
      <c r="AH188">
        <v>2.4012820564608523E-3</v>
      </c>
      <c r="AI188">
        <v>1</v>
      </c>
      <c r="AJ188">
        <v>0</v>
      </c>
      <c r="AK188">
        <f t="shared" si="47"/>
        <v>184</v>
      </c>
      <c r="AL188">
        <f t="shared" si="48"/>
        <v>0</v>
      </c>
      <c r="AM188">
        <f t="shared" si="44"/>
        <v>0.95314489432136495</v>
      </c>
      <c r="AN188">
        <f t="shared" si="45"/>
        <v>1</v>
      </c>
      <c r="AO188">
        <f t="shared" si="46"/>
        <v>2.5464731347091263E-4</v>
      </c>
    </row>
    <row r="189" spans="1:41" x14ac:dyDescent="0.3">
      <c r="A189">
        <f>Datos!C188</f>
        <v>0.1244439</v>
      </c>
      <c r="B189">
        <f>Datos!D188</f>
        <v>0.43953579999999998</v>
      </c>
      <c r="C189">
        <f>Datos!E188</f>
        <v>7.7817600000000001E-2</v>
      </c>
      <c r="D189" s="5">
        <f>Datos!F188</f>
        <v>0</v>
      </c>
      <c r="E189">
        <f t="shared" si="33"/>
        <v>1</v>
      </c>
      <c r="F189" s="6">
        <f t="shared" si="34"/>
        <v>1</v>
      </c>
      <c r="G189">
        <f t="shared" si="35"/>
        <v>0</v>
      </c>
      <c r="H189">
        <f t="shared" si="36"/>
        <v>4.4827919927336686E-3</v>
      </c>
      <c r="I189" s="5">
        <f t="shared" si="37"/>
        <v>4.4827919927336686E-3</v>
      </c>
      <c r="J189" s="6">
        <f t="shared" si="38"/>
        <v>0.99551720800726629</v>
      </c>
      <c r="K189" s="5">
        <f t="shared" si="39"/>
        <v>-4.4928698339473756E-3</v>
      </c>
      <c r="L189" s="6">
        <f t="shared" si="40"/>
        <v>100</v>
      </c>
      <c r="M189">
        <f t="shared" si="41"/>
        <v>-2.6133636886396179</v>
      </c>
      <c r="N189">
        <f t="shared" si="42"/>
        <v>1.3117954459051558E-2</v>
      </c>
      <c r="O189">
        <f t="shared" si="43"/>
        <v>3.4609990847263551E-2</v>
      </c>
      <c r="AH189">
        <v>2.4040682330193752E-3</v>
      </c>
      <c r="AI189">
        <v>1</v>
      </c>
      <c r="AJ189">
        <v>0</v>
      </c>
      <c r="AK189">
        <f t="shared" si="47"/>
        <v>185</v>
      </c>
      <c r="AL189">
        <f t="shared" si="48"/>
        <v>0</v>
      </c>
      <c r="AM189">
        <f t="shared" si="44"/>
        <v>0.95289024700789404</v>
      </c>
      <c r="AN189">
        <f t="shared" si="45"/>
        <v>1</v>
      </c>
      <c r="AO189">
        <f t="shared" si="46"/>
        <v>2.5464731347080161E-4</v>
      </c>
    </row>
    <row r="190" spans="1:41" x14ac:dyDescent="0.3">
      <c r="A190">
        <f>Datos!C189</f>
        <v>9.9285300000000007E-2</v>
      </c>
      <c r="B190">
        <f>Datos!D189</f>
        <v>0.46309099999999997</v>
      </c>
      <c r="C190">
        <f>Datos!E189</f>
        <v>5.5434900000000002E-2</v>
      </c>
      <c r="D190" s="5">
        <f>Datos!F189</f>
        <v>0</v>
      </c>
      <c r="E190">
        <f t="shared" si="33"/>
        <v>1</v>
      </c>
      <c r="F190" s="6">
        <f t="shared" si="34"/>
        <v>1</v>
      </c>
      <c r="G190">
        <f t="shared" si="35"/>
        <v>0</v>
      </c>
      <c r="H190">
        <f t="shared" si="36"/>
        <v>5.8309061225645916E-3</v>
      </c>
      <c r="I190" s="5">
        <f t="shared" si="37"/>
        <v>5.8309061225645916E-3</v>
      </c>
      <c r="J190" s="6">
        <f t="shared" si="38"/>
        <v>0.99416909387743546</v>
      </c>
      <c r="K190" s="5">
        <f t="shared" si="39"/>
        <v>-5.847972228580421E-3</v>
      </c>
      <c r="L190" s="6">
        <f t="shared" si="40"/>
        <v>100</v>
      </c>
      <c r="M190">
        <f t="shared" si="41"/>
        <v>-2.5222158571965494</v>
      </c>
      <c r="N190">
        <f t="shared" si="42"/>
        <v>1.6577234370397161E-2</v>
      </c>
      <c r="O190">
        <f t="shared" si="43"/>
        <v>4.2334629103301477E-2</v>
      </c>
      <c r="AH190">
        <v>2.4298868870436079E-3</v>
      </c>
      <c r="AI190">
        <v>1</v>
      </c>
      <c r="AJ190">
        <v>0</v>
      </c>
      <c r="AK190">
        <f t="shared" si="47"/>
        <v>186</v>
      </c>
      <c r="AL190">
        <f t="shared" si="48"/>
        <v>0</v>
      </c>
      <c r="AM190">
        <f t="shared" si="44"/>
        <v>0.95263559969442324</v>
      </c>
      <c r="AN190">
        <f t="shared" si="45"/>
        <v>1</v>
      </c>
      <c r="AO190">
        <f t="shared" si="46"/>
        <v>2.5464731347091263E-4</v>
      </c>
    </row>
    <row r="191" spans="1:41" x14ac:dyDescent="0.3">
      <c r="A191">
        <f>Datos!C190</f>
        <v>0.15576909999999999</v>
      </c>
      <c r="B191">
        <f>Datos!D190</f>
        <v>0.4675415</v>
      </c>
      <c r="C191">
        <f>Datos!E190</f>
        <v>7.5195499999999998E-2</v>
      </c>
      <c r="D191" s="5">
        <f>Datos!F190</f>
        <v>0</v>
      </c>
      <c r="E191">
        <f t="shared" si="33"/>
        <v>1</v>
      </c>
      <c r="F191" s="6">
        <f t="shared" si="34"/>
        <v>1</v>
      </c>
      <c r="G191">
        <f t="shared" si="35"/>
        <v>0</v>
      </c>
      <c r="H191">
        <f t="shared" si="36"/>
        <v>4.2670506714307006E-3</v>
      </c>
      <c r="I191" s="5">
        <f t="shared" si="37"/>
        <v>4.2670506714307006E-3</v>
      </c>
      <c r="J191" s="6">
        <f t="shared" si="38"/>
        <v>0.99573294932856926</v>
      </c>
      <c r="K191" s="5">
        <f t="shared" si="39"/>
        <v>-4.2761805130678851E-3</v>
      </c>
      <c r="L191" s="6">
        <f t="shared" si="40"/>
        <v>100</v>
      </c>
      <c r="M191">
        <f t="shared" si="41"/>
        <v>-2.6301746473899001</v>
      </c>
      <c r="N191">
        <f t="shared" si="42"/>
        <v>1.2552343834872663E-2</v>
      </c>
      <c r="O191">
        <f t="shared" si="43"/>
        <v>3.3315250922700775E-2</v>
      </c>
      <c r="AH191">
        <v>2.429951742826955E-3</v>
      </c>
      <c r="AI191">
        <v>1</v>
      </c>
      <c r="AJ191">
        <v>0</v>
      </c>
      <c r="AK191">
        <f t="shared" si="47"/>
        <v>187</v>
      </c>
      <c r="AL191">
        <f t="shared" si="48"/>
        <v>0</v>
      </c>
      <c r="AM191">
        <f t="shared" si="44"/>
        <v>0.95238095238095233</v>
      </c>
      <c r="AN191">
        <f t="shared" si="45"/>
        <v>1</v>
      </c>
      <c r="AO191">
        <f t="shared" si="46"/>
        <v>2.5464731347080161E-4</v>
      </c>
    </row>
    <row r="192" spans="1:41" x14ac:dyDescent="0.3">
      <c r="A192">
        <f>Datos!C191</f>
        <v>0.39299919999999999</v>
      </c>
      <c r="B192">
        <f>Datos!D191</f>
        <v>0.3542419</v>
      </c>
      <c r="C192">
        <f>Datos!E191</f>
        <v>0.11919540000000001</v>
      </c>
      <c r="D192" s="5">
        <f>Datos!F191</f>
        <v>0</v>
      </c>
      <c r="E192">
        <f t="shared" si="33"/>
        <v>1</v>
      </c>
      <c r="F192" s="6">
        <f t="shared" si="34"/>
        <v>1</v>
      </c>
      <c r="G192">
        <f t="shared" si="35"/>
        <v>0</v>
      </c>
      <c r="H192">
        <f t="shared" si="36"/>
        <v>2.7462843879664327E-3</v>
      </c>
      <c r="I192" s="5">
        <f t="shared" si="37"/>
        <v>2.7462843879664327E-3</v>
      </c>
      <c r="J192" s="6">
        <f t="shared" si="38"/>
        <v>0.99725371561203358</v>
      </c>
      <c r="K192" s="5">
        <f t="shared" si="39"/>
        <v>-2.750062345418568E-3</v>
      </c>
      <c r="L192" s="6">
        <f t="shared" si="40"/>
        <v>100</v>
      </c>
      <c r="M192">
        <f t="shared" si="41"/>
        <v>-2.7766298664450977</v>
      </c>
      <c r="N192">
        <f t="shared" si="42"/>
        <v>8.4484250396766759E-3</v>
      </c>
      <c r="O192">
        <f t="shared" si="43"/>
        <v>2.359451899267646E-2</v>
      </c>
      <c r="AH192">
        <v>2.4370096284870731E-3</v>
      </c>
      <c r="AI192">
        <v>1</v>
      </c>
      <c r="AJ192">
        <v>0</v>
      </c>
      <c r="AK192">
        <f t="shared" si="47"/>
        <v>188</v>
      </c>
      <c r="AL192">
        <f t="shared" si="48"/>
        <v>0</v>
      </c>
      <c r="AM192">
        <f t="shared" si="44"/>
        <v>0.95212630506748153</v>
      </c>
      <c r="AN192">
        <f t="shared" si="45"/>
        <v>1</v>
      </c>
      <c r="AO192">
        <f t="shared" si="46"/>
        <v>2.5464731347080161E-4</v>
      </c>
    </row>
    <row r="193" spans="1:41" x14ac:dyDescent="0.3">
      <c r="A193">
        <f>Datos!C192</f>
        <v>0.34104960000000001</v>
      </c>
      <c r="B193">
        <f>Datos!D192</f>
        <v>0.34607650000000001</v>
      </c>
      <c r="C193">
        <f>Datos!E192</f>
        <v>0.12839709999999999</v>
      </c>
      <c r="D193" s="5">
        <f>Datos!F192</f>
        <v>0</v>
      </c>
      <c r="E193">
        <f t="shared" si="33"/>
        <v>1</v>
      </c>
      <c r="F193" s="6">
        <f t="shared" si="34"/>
        <v>1</v>
      </c>
      <c r="G193">
        <f t="shared" si="35"/>
        <v>0</v>
      </c>
      <c r="H193">
        <f t="shared" si="36"/>
        <v>2.5043970201444341E-3</v>
      </c>
      <c r="I193" s="5">
        <f t="shared" si="37"/>
        <v>2.5043970201444341E-3</v>
      </c>
      <c r="J193" s="6">
        <f t="shared" si="38"/>
        <v>0.99749560297985551</v>
      </c>
      <c r="K193" s="5">
        <f t="shared" si="39"/>
        <v>-2.5075382680790699E-3</v>
      </c>
      <c r="L193" s="6">
        <f t="shared" si="40"/>
        <v>100</v>
      </c>
      <c r="M193">
        <f t="shared" si="41"/>
        <v>-2.8064676572742675</v>
      </c>
      <c r="N193">
        <f t="shared" si="42"/>
        <v>7.7732347471040309E-3</v>
      </c>
      <c r="O193">
        <f t="shared" si="43"/>
        <v>2.1930830298183577E-2</v>
      </c>
      <c r="AH193">
        <v>2.4379837918753356E-3</v>
      </c>
      <c r="AI193">
        <v>1</v>
      </c>
      <c r="AJ193">
        <v>0</v>
      </c>
      <c r="AK193">
        <f t="shared" si="47"/>
        <v>189</v>
      </c>
      <c r="AL193">
        <f t="shared" si="48"/>
        <v>0</v>
      </c>
      <c r="AM193">
        <f t="shared" si="44"/>
        <v>0.95187165775401072</v>
      </c>
      <c r="AN193">
        <f t="shared" si="45"/>
        <v>1</v>
      </c>
      <c r="AO193">
        <f t="shared" si="46"/>
        <v>2.5464731347091263E-4</v>
      </c>
    </row>
    <row r="194" spans="1:41" x14ac:dyDescent="0.3">
      <c r="A194">
        <f>Datos!C193</f>
        <v>0.2780009</v>
      </c>
      <c r="B194">
        <f>Datos!D193</f>
        <v>0.33187220000000001</v>
      </c>
      <c r="C194">
        <f>Datos!E193</f>
        <v>0.1105865</v>
      </c>
      <c r="D194" s="5">
        <f>Datos!F193</f>
        <v>0</v>
      </c>
      <c r="E194">
        <f t="shared" si="33"/>
        <v>1</v>
      </c>
      <c r="F194" s="6">
        <f t="shared" si="34"/>
        <v>1</v>
      </c>
      <c r="G194">
        <f t="shared" si="35"/>
        <v>0</v>
      </c>
      <c r="H194">
        <f t="shared" si="36"/>
        <v>3.4846349653984941E-3</v>
      </c>
      <c r="I194" s="5">
        <f t="shared" si="37"/>
        <v>3.4846349653984941E-3</v>
      </c>
      <c r="J194" s="6">
        <f t="shared" si="38"/>
        <v>0.99651536503460147</v>
      </c>
      <c r="K194" s="5">
        <f t="shared" si="39"/>
        <v>-3.4907204470538749E-3</v>
      </c>
      <c r="L194" s="6">
        <f t="shared" si="40"/>
        <v>100</v>
      </c>
      <c r="M194">
        <f t="shared" si="41"/>
        <v>-2.6983090878060603</v>
      </c>
      <c r="N194">
        <f t="shared" si="42"/>
        <v>1.0468605009693188E-2</v>
      </c>
      <c r="O194">
        <f t="shared" si="43"/>
        <v>2.8456668048063294E-2</v>
      </c>
      <c r="AH194">
        <v>2.4426417348925593E-3</v>
      </c>
      <c r="AI194">
        <v>1</v>
      </c>
      <c r="AJ194">
        <v>0</v>
      </c>
      <c r="AK194">
        <f t="shared" si="47"/>
        <v>190</v>
      </c>
      <c r="AL194">
        <f t="shared" si="48"/>
        <v>0</v>
      </c>
      <c r="AM194">
        <f t="shared" si="44"/>
        <v>0.95161701044053981</v>
      </c>
      <c r="AN194">
        <f t="shared" si="45"/>
        <v>1</v>
      </c>
      <c r="AO194">
        <f t="shared" si="46"/>
        <v>2.5464731347080161E-4</v>
      </c>
    </row>
    <row r="195" spans="1:41" x14ac:dyDescent="0.3">
      <c r="A195">
        <f>Datos!C194</f>
        <v>0.2932805</v>
      </c>
      <c r="B195">
        <f>Datos!D194</f>
        <v>0.2705303</v>
      </c>
      <c r="C195">
        <f>Datos!E194</f>
        <v>0.1170573</v>
      </c>
      <c r="D195" s="5">
        <f>Datos!F194</f>
        <v>0</v>
      </c>
      <c r="E195">
        <f t="shared" si="33"/>
        <v>1</v>
      </c>
      <c r="F195" s="6">
        <f t="shared" si="34"/>
        <v>1</v>
      </c>
      <c r="G195">
        <f t="shared" si="35"/>
        <v>0</v>
      </c>
      <c r="H195">
        <f t="shared" si="36"/>
        <v>3.7128757840759713E-3</v>
      </c>
      <c r="I195" s="5">
        <f t="shared" si="37"/>
        <v>3.7128757840759713E-3</v>
      </c>
      <c r="J195" s="6">
        <f t="shared" si="38"/>
        <v>0.99628712421592402</v>
      </c>
      <c r="K195" s="5">
        <f t="shared" si="39"/>
        <v>-3.7197856162380907E-3</v>
      </c>
      <c r="L195" s="6">
        <f t="shared" si="40"/>
        <v>100</v>
      </c>
      <c r="M195">
        <f t="shared" si="41"/>
        <v>-2.677122337022658</v>
      </c>
      <c r="N195">
        <f t="shared" si="42"/>
        <v>1.1082028498945335E-2</v>
      </c>
      <c r="O195">
        <f t="shared" si="43"/>
        <v>2.9902238369056963E-2</v>
      </c>
      <c r="AH195">
        <v>2.4522260623883636E-3</v>
      </c>
      <c r="AI195">
        <v>1</v>
      </c>
      <c r="AJ195">
        <v>0</v>
      </c>
      <c r="AK195">
        <f t="shared" si="47"/>
        <v>191</v>
      </c>
      <c r="AL195">
        <f t="shared" si="48"/>
        <v>0</v>
      </c>
      <c r="AM195">
        <f t="shared" si="44"/>
        <v>0.95136236312706901</v>
      </c>
      <c r="AN195">
        <f t="shared" si="45"/>
        <v>1</v>
      </c>
      <c r="AO195">
        <f t="shared" si="46"/>
        <v>2.5464731347080161E-4</v>
      </c>
    </row>
    <row r="196" spans="1:41" x14ac:dyDescent="0.3">
      <c r="A196">
        <f>Datos!C195</f>
        <v>0.32022869999999998</v>
      </c>
      <c r="B196">
        <f>Datos!D195</f>
        <v>0.26358720000000002</v>
      </c>
      <c r="C196">
        <f>Datos!E195</f>
        <v>0.1170469</v>
      </c>
      <c r="D196" s="5">
        <f>Datos!F195</f>
        <v>0</v>
      </c>
      <c r="E196">
        <f t="shared" si="33"/>
        <v>1</v>
      </c>
      <c r="F196" s="6">
        <f t="shared" si="34"/>
        <v>1</v>
      </c>
      <c r="G196">
        <f t="shared" si="35"/>
        <v>0</v>
      </c>
      <c r="H196">
        <f t="shared" si="36"/>
        <v>3.7391247896645394E-3</v>
      </c>
      <c r="I196" s="5">
        <f t="shared" si="37"/>
        <v>3.7391247896645394E-3</v>
      </c>
      <c r="J196" s="6">
        <f t="shared" si="38"/>
        <v>0.99626087521033546</v>
      </c>
      <c r="K196" s="5">
        <f t="shared" si="39"/>
        <v>-3.746132791410423E-3</v>
      </c>
      <c r="L196" s="6">
        <f t="shared" si="40"/>
        <v>100</v>
      </c>
      <c r="M196">
        <f t="shared" si="41"/>
        <v>-2.6747612027983152</v>
      </c>
      <c r="N196">
        <f t="shared" si="42"/>
        <v>1.1152269276785986E-2</v>
      </c>
      <c r="O196">
        <f t="shared" si="43"/>
        <v>3.0066921056572524E-2</v>
      </c>
      <c r="AH196">
        <v>2.4804801676060056E-3</v>
      </c>
      <c r="AI196">
        <v>1</v>
      </c>
      <c r="AJ196">
        <v>0</v>
      </c>
      <c r="AK196">
        <f t="shared" si="47"/>
        <v>192</v>
      </c>
      <c r="AL196">
        <f t="shared" si="48"/>
        <v>0</v>
      </c>
      <c r="AM196">
        <f t="shared" si="44"/>
        <v>0.95110771581359821</v>
      </c>
      <c r="AN196">
        <f t="shared" si="45"/>
        <v>1</v>
      </c>
      <c r="AO196">
        <f t="shared" si="46"/>
        <v>2.5464731347091263E-4</v>
      </c>
    </row>
    <row r="197" spans="1:41" x14ac:dyDescent="0.3">
      <c r="A197">
        <f>Datos!C196</f>
        <v>0.41429149999999998</v>
      </c>
      <c r="B197">
        <f>Datos!D196</f>
        <v>0.2900993</v>
      </c>
      <c r="C197">
        <f>Datos!E196</f>
        <v>9.8459099999999994E-2</v>
      </c>
      <c r="D197" s="5">
        <f>Datos!F196</f>
        <v>0</v>
      </c>
      <c r="E197">
        <f t="shared" ref="E197:E260" si="49">1-D197</f>
        <v>1</v>
      </c>
      <c r="F197" s="6">
        <f t="shared" ref="F197:F260" si="50">D197+E197</f>
        <v>1</v>
      </c>
      <c r="G197">
        <f t="shared" ref="G197:G260" si="51">IF(F197=0,"",D197/F197)</f>
        <v>0</v>
      </c>
      <c r="H197">
        <f t="shared" ref="H197:H260" si="52">_xlfn.NORM.S.DIST(M197,TRUE)</f>
        <v>4.372529989147801E-3</v>
      </c>
      <c r="I197" s="5">
        <f t="shared" ref="I197:I260" si="53">F197*H197</f>
        <v>4.372529989147801E-3</v>
      </c>
      <c r="J197" s="6">
        <f t="shared" ref="J197:J260" si="54">F197-I197</f>
        <v>0.99562747001085217</v>
      </c>
      <c r="K197" s="5">
        <f t="shared" ref="K197:K260" si="55">IFERROR(F197*(G197*LN(H197)+(1-G197)*LN(1-H197)),0)</f>
        <v>-4.3821174562664756E-3</v>
      </c>
      <c r="L197" s="6">
        <f t="shared" ref="L197:L260" si="56">100*IF(H197&gt;=$AD$10,D197/F197,E197/F197)</f>
        <v>100</v>
      </c>
      <c r="M197">
        <f t="shared" ref="M197:M260" si="57">$Q$5+MMULT(A197:C197,$Q$6:$Q$8)</f>
        <v>-2.6218629114020833</v>
      </c>
      <c r="N197">
        <f t="shared" ref="N197:N260" si="58">_xlfn.NORM.S.DIST(M197,FALSE)</f>
        <v>1.2829332909394659E-2</v>
      </c>
      <c r="O197">
        <f t="shared" ref="O197:O260" si="59">(D197*(M197*N197/H197+(N197/H197)^2)-E197*(M197*N197/(1-H197)-(N197/(1-H197))^2))</f>
        <v>3.3950516410383672E-2</v>
      </c>
      <c r="AH197">
        <v>2.4977979664841461E-3</v>
      </c>
      <c r="AI197">
        <v>1</v>
      </c>
      <c r="AJ197">
        <v>0</v>
      </c>
      <c r="AK197">
        <f t="shared" si="47"/>
        <v>193</v>
      </c>
      <c r="AL197">
        <f t="shared" si="48"/>
        <v>0</v>
      </c>
      <c r="AM197">
        <f t="shared" ref="AM197:AM260" si="60">1-AK197/AK$4003</f>
        <v>0.9508530685001273</v>
      </c>
      <c r="AN197">
        <f t="shared" ref="AN197:AN260" si="61">1-AL197/AL$4003</f>
        <v>1</v>
      </c>
      <c r="AO197">
        <f t="shared" ref="AO197:AO260" si="62">(AM197-AM198)*AN197</f>
        <v>2.5464731347080161E-4</v>
      </c>
    </row>
    <row r="198" spans="1:41" x14ac:dyDescent="0.3">
      <c r="A198">
        <f>Datos!C197</f>
        <v>0.47019670000000002</v>
      </c>
      <c r="B198">
        <f>Datos!D197</f>
        <v>0.29123080000000001</v>
      </c>
      <c r="C198">
        <f>Datos!E197</f>
        <v>9.0550099999999994E-2</v>
      </c>
      <c r="D198" s="5">
        <f>Datos!F197</f>
        <v>0</v>
      </c>
      <c r="E198">
        <f t="shared" si="49"/>
        <v>1</v>
      </c>
      <c r="F198" s="6">
        <f t="shared" si="50"/>
        <v>1</v>
      </c>
      <c r="G198">
        <f t="shared" si="51"/>
        <v>0</v>
      </c>
      <c r="H198">
        <f t="shared" si="52"/>
        <v>4.7628889217828894E-3</v>
      </c>
      <c r="I198" s="5">
        <f t="shared" si="53"/>
        <v>4.7628889217828894E-3</v>
      </c>
      <c r="J198" s="6">
        <f t="shared" si="54"/>
        <v>0.99523711107821711</v>
      </c>
      <c r="K198" s="5">
        <f t="shared" si="55"/>
        <v>-4.7742676219236771E-3</v>
      </c>
      <c r="L198" s="6">
        <f t="shared" si="56"/>
        <v>100</v>
      </c>
      <c r="M198">
        <f t="shared" si="57"/>
        <v>-2.5925844959313067</v>
      </c>
      <c r="N198">
        <f t="shared" si="58"/>
        <v>1.3847013276969598E-2</v>
      </c>
      <c r="O198">
        <f t="shared" si="59"/>
        <v>3.6264935177236106E-2</v>
      </c>
      <c r="AH198">
        <v>2.5001323946608118E-3</v>
      </c>
      <c r="AI198">
        <v>1</v>
      </c>
      <c r="AJ198">
        <v>0</v>
      </c>
      <c r="AK198">
        <f t="shared" ref="AK198:AK261" si="63">AK197+AI198</f>
        <v>194</v>
      </c>
      <c r="AL198">
        <f t="shared" ref="AL198:AL261" si="64">AL197+AJ198</f>
        <v>0</v>
      </c>
      <c r="AM198">
        <f t="shared" si="60"/>
        <v>0.95059842118665649</v>
      </c>
      <c r="AN198">
        <f t="shared" si="61"/>
        <v>1</v>
      </c>
      <c r="AO198">
        <f t="shared" si="62"/>
        <v>2.5464731347080161E-4</v>
      </c>
    </row>
    <row r="199" spans="1:41" x14ac:dyDescent="0.3">
      <c r="A199">
        <f>Datos!C198</f>
        <v>0.2400523</v>
      </c>
      <c r="B199">
        <f>Datos!D198</f>
        <v>-1.30957E-2</v>
      </c>
      <c r="C199">
        <f>Datos!E198</f>
        <v>6.3790100000000002E-2</v>
      </c>
      <c r="D199" s="5">
        <f>Datos!F198</f>
        <v>0</v>
      </c>
      <c r="E199">
        <f t="shared" si="49"/>
        <v>1</v>
      </c>
      <c r="F199" s="6">
        <f t="shared" si="50"/>
        <v>1</v>
      </c>
      <c r="G199">
        <f t="shared" si="51"/>
        <v>0</v>
      </c>
      <c r="H199">
        <f t="shared" si="52"/>
        <v>1.5469592659527734E-2</v>
      </c>
      <c r="I199" s="5">
        <f t="shared" si="53"/>
        <v>1.5469592659527734E-2</v>
      </c>
      <c r="J199" s="6">
        <f t="shared" si="54"/>
        <v>0.98453040734047226</v>
      </c>
      <c r="K199" s="5">
        <f t="shared" si="55"/>
        <v>-1.5590495305292796E-2</v>
      </c>
      <c r="L199" s="6">
        <f t="shared" si="56"/>
        <v>100</v>
      </c>
      <c r="M199">
        <f t="shared" si="57"/>
        <v>-2.1578539945844577</v>
      </c>
      <c r="N199">
        <f t="shared" si="58"/>
        <v>3.8886603753847365E-2</v>
      </c>
      <c r="O199">
        <f t="shared" si="59"/>
        <v>8.6790149641980938E-2</v>
      </c>
      <c r="AH199">
        <v>2.5002709481620625E-3</v>
      </c>
      <c r="AI199">
        <v>1</v>
      </c>
      <c r="AJ199">
        <v>0</v>
      </c>
      <c r="AK199">
        <f t="shared" si="63"/>
        <v>195</v>
      </c>
      <c r="AL199">
        <f t="shared" si="64"/>
        <v>0</v>
      </c>
      <c r="AM199">
        <f t="shared" si="60"/>
        <v>0.95034377387318569</v>
      </c>
      <c r="AN199">
        <f t="shared" si="61"/>
        <v>1</v>
      </c>
      <c r="AO199">
        <f t="shared" si="62"/>
        <v>2.5464731347091263E-4</v>
      </c>
    </row>
    <row r="200" spans="1:41" x14ac:dyDescent="0.3">
      <c r="A200">
        <f>Datos!C199</f>
        <v>0.23985229999999999</v>
      </c>
      <c r="B200">
        <f>Datos!D199</f>
        <v>2.2066E-3</v>
      </c>
      <c r="C200">
        <f>Datos!E199</f>
        <v>6.2472399999999997E-2</v>
      </c>
      <c r="D200" s="5">
        <f>Datos!F199</f>
        <v>0</v>
      </c>
      <c r="E200">
        <f t="shared" si="49"/>
        <v>1</v>
      </c>
      <c r="F200" s="6">
        <f t="shared" si="50"/>
        <v>1</v>
      </c>
      <c r="G200">
        <f t="shared" si="51"/>
        <v>0</v>
      </c>
      <c r="H200">
        <f t="shared" si="52"/>
        <v>1.5190076309881007E-2</v>
      </c>
      <c r="I200" s="5">
        <f t="shared" si="53"/>
        <v>1.5190076309881007E-2</v>
      </c>
      <c r="J200" s="6">
        <f t="shared" si="54"/>
        <v>0.98480992369011899</v>
      </c>
      <c r="K200" s="5">
        <f t="shared" si="55"/>
        <v>-1.5306627304298335E-2</v>
      </c>
      <c r="L200" s="6">
        <f t="shared" si="56"/>
        <v>100</v>
      </c>
      <c r="M200">
        <f t="shared" si="57"/>
        <v>-2.1650983721315717</v>
      </c>
      <c r="N200">
        <f t="shared" si="58"/>
        <v>3.8282438463489797E-2</v>
      </c>
      <c r="O200">
        <f t="shared" si="59"/>
        <v>8.5674802191614163E-2</v>
      </c>
      <c r="AH200">
        <v>2.5043970201444341E-3</v>
      </c>
      <c r="AI200">
        <v>1</v>
      </c>
      <c r="AJ200">
        <v>0</v>
      </c>
      <c r="AK200">
        <f t="shared" si="63"/>
        <v>196</v>
      </c>
      <c r="AL200">
        <f t="shared" si="64"/>
        <v>0</v>
      </c>
      <c r="AM200">
        <f t="shared" si="60"/>
        <v>0.95008912655971478</v>
      </c>
      <c r="AN200">
        <f t="shared" si="61"/>
        <v>1</v>
      </c>
      <c r="AO200">
        <f t="shared" si="62"/>
        <v>2.5464731347080161E-4</v>
      </c>
    </row>
    <row r="201" spans="1:41" x14ac:dyDescent="0.3">
      <c r="A201">
        <f>Datos!C200</f>
        <v>0.2022552</v>
      </c>
      <c r="B201">
        <f>Datos!D200</f>
        <v>-4.9344699999999998E-2</v>
      </c>
      <c r="C201">
        <f>Datos!E200</f>
        <v>6.9191299999999997E-2</v>
      </c>
      <c r="D201" s="5">
        <f>Datos!F200</f>
        <v>0</v>
      </c>
      <c r="E201">
        <f t="shared" si="49"/>
        <v>1</v>
      </c>
      <c r="F201" s="6">
        <f t="shared" si="50"/>
        <v>1</v>
      </c>
      <c r="G201">
        <f t="shared" si="51"/>
        <v>0</v>
      </c>
      <c r="H201">
        <f t="shared" si="52"/>
        <v>1.5927462346290285E-2</v>
      </c>
      <c r="I201" s="5">
        <f t="shared" si="53"/>
        <v>1.5927462346290285E-2</v>
      </c>
      <c r="J201" s="6">
        <f t="shared" si="54"/>
        <v>0.98407253765370972</v>
      </c>
      <c r="K201" s="5">
        <f t="shared" si="55"/>
        <v>-1.6055667519103783E-2</v>
      </c>
      <c r="L201" s="6">
        <f t="shared" si="56"/>
        <v>100</v>
      </c>
      <c r="M201">
        <f t="shared" si="57"/>
        <v>-2.1462263448358501</v>
      </c>
      <c r="N201">
        <f t="shared" si="58"/>
        <v>3.9871946610580453E-2</v>
      </c>
      <c r="O201">
        <f t="shared" si="59"/>
        <v>8.8600912929602857E-2</v>
      </c>
      <c r="AH201">
        <v>2.5188842194931063E-3</v>
      </c>
      <c r="AI201">
        <v>1</v>
      </c>
      <c r="AJ201">
        <v>0</v>
      </c>
      <c r="AK201">
        <f t="shared" si="63"/>
        <v>197</v>
      </c>
      <c r="AL201">
        <f t="shared" si="64"/>
        <v>0</v>
      </c>
      <c r="AM201">
        <f t="shared" si="60"/>
        <v>0.94983447924624398</v>
      </c>
      <c r="AN201">
        <f t="shared" si="61"/>
        <v>1</v>
      </c>
      <c r="AO201">
        <f t="shared" si="62"/>
        <v>2.5464731347091263E-4</v>
      </c>
    </row>
    <row r="202" spans="1:41" x14ac:dyDescent="0.3">
      <c r="A202">
        <f>Datos!C201</f>
        <v>0.45483249999999997</v>
      </c>
      <c r="B202">
        <f>Datos!D201</f>
        <v>0.54834959999999999</v>
      </c>
      <c r="C202">
        <f>Datos!E201</f>
        <v>6.6101800000000002E-2</v>
      </c>
      <c r="D202" s="5">
        <f>Datos!F201</f>
        <v>0</v>
      </c>
      <c r="E202">
        <f t="shared" si="49"/>
        <v>1</v>
      </c>
      <c r="F202" s="6">
        <f t="shared" si="50"/>
        <v>1</v>
      </c>
      <c r="G202">
        <f t="shared" si="51"/>
        <v>0</v>
      </c>
      <c r="H202">
        <f t="shared" si="52"/>
        <v>3.4525561629591968E-3</v>
      </c>
      <c r="I202" s="5">
        <f t="shared" si="53"/>
        <v>3.4525561629591968E-3</v>
      </c>
      <c r="J202" s="6">
        <f t="shared" si="54"/>
        <v>0.99654744383704086</v>
      </c>
      <c r="K202" s="5">
        <f t="shared" si="55"/>
        <v>-3.458529988931469E-3</v>
      </c>
      <c r="L202" s="6">
        <f t="shared" si="56"/>
        <v>100</v>
      </c>
      <c r="M202">
        <f t="shared" si="57"/>
        <v>-2.7013861175530351</v>
      </c>
      <c r="N202">
        <f t="shared" si="58"/>
        <v>1.0381997200164937E-2</v>
      </c>
      <c r="O202">
        <f t="shared" si="59"/>
        <v>2.8251482229979929E-2</v>
      </c>
      <c r="AH202">
        <v>2.5251924631563682E-3</v>
      </c>
      <c r="AI202">
        <v>1</v>
      </c>
      <c r="AJ202">
        <v>0</v>
      </c>
      <c r="AK202">
        <f t="shared" si="63"/>
        <v>198</v>
      </c>
      <c r="AL202">
        <f t="shared" si="64"/>
        <v>0</v>
      </c>
      <c r="AM202">
        <f t="shared" si="60"/>
        <v>0.94957983193277307</v>
      </c>
      <c r="AN202">
        <f t="shared" si="61"/>
        <v>1</v>
      </c>
      <c r="AO202">
        <f t="shared" si="62"/>
        <v>2.5464731347080161E-4</v>
      </c>
    </row>
    <row r="203" spans="1:41" x14ac:dyDescent="0.3">
      <c r="A203">
        <f>Datos!C202</f>
        <v>0.59323939999999997</v>
      </c>
      <c r="B203">
        <f>Datos!D202</f>
        <v>0.43224689999999999</v>
      </c>
      <c r="C203">
        <f>Datos!E202</f>
        <v>9.6146999999999996E-2</v>
      </c>
      <c r="D203" s="5">
        <f>Datos!F202</f>
        <v>0</v>
      </c>
      <c r="E203">
        <f t="shared" si="49"/>
        <v>1</v>
      </c>
      <c r="F203" s="6">
        <f t="shared" si="50"/>
        <v>1</v>
      </c>
      <c r="G203">
        <f t="shared" si="51"/>
        <v>0</v>
      </c>
      <c r="H203">
        <f t="shared" si="52"/>
        <v>2.860126227518996E-3</v>
      </c>
      <c r="I203" s="5">
        <f t="shared" si="53"/>
        <v>2.860126227518996E-3</v>
      </c>
      <c r="J203" s="6">
        <f t="shared" si="54"/>
        <v>0.99713987377248103</v>
      </c>
      <c r="K203" s="5">
        <f t="shared" si="55"/>
        <v>-2.8642242042232944E-3</v>
      </c>
      <c r="L203" s="6">
        <f t="shared" si="56"/>
        <v>100</v>
      </c>
      <c r="M203">
        <f t="shared" si="57"/>
        <v>-2.7634005302063827</v>
      </c>
      <c r="N203">
        <f t="shared" si="58"/>
        <v>8.7637640664081449E-3</v>
      </c>
      <c r="O203">
        <f t="shared" si="59"/>
        <v>2.4364499670814492E-2</v>
      </c>
      <c r="AH203">
        <v>2.5260761264289423E-3</v>
      </c>
      <c r="AI203">
        <v>1</v>
      </c>
      <c r="AJ203">
        <v>0</v>
      </c>
      <c r="AK203">
        <f t="shared" si="63"/>
        <v>199</v>
      </c>
      <c r="AL203">
        <f t="shared" si="64"/>
        <v>0</v>
      </c>
      <c r="AM203">
        <f t="shared" si="60"/>
        <v>0.94932518461930226</v>
      </c>
      <c r="AN203">
        <f t="shared" si="61"/>
        <v>1</v>
      </c>
      <c r="AO203">
        <f t="shared" si="62"/>
        <v>2.5464731347080161E-4</v>
      </c>
    </row>
    <row r="204" spans="1:41" x14ac:dyDescent="0.3">
      <c r="A204">
        <f>Datos!C203</f>
        <v>0.62250240000000001</v>
      </c>
      <c r="B204">
        <f>Datos!D203</f>
        <v>0.453407</v>
      </c>
      <c r="C204">
        <f>Datos!E203</f>
        <v>3.2555099999999997E-2</v>
      </c>
      <c r="D204" s="5">
        <f>Datos!F203</f>
        <v>0</v>
      </c>
      <c r="E204">
        <f t="shared" si="49"/>
        <v>1</v>
      </c>
      <c r="F204" s="6">
        <f t="shared" si="50"/>
        <v>1</v>
      </c>
      <c r="G204">
        <f t="shared" si="51"/>
        <v>0</v>
      </c>
      <c r="H204">
        <f t="shared" si="52"/>
        <v>6.6039429324872799E-3</v>
      </c>
      <c r="I204" s="5">
        <f t="shared" si="53"/>
        <v>6.6039429324872799E-3</v>
      </c>
      <c r="J204" s="6">
        <f t="shared" si="54"/>
        <v>0.99339605706751277</v>
      </c>
      <c r="K204" s="5">
        <f t="shared" si="55"/>
        <v>-6.6258454455008229E-3</v>
      </c>
      <c r="L204" s="6">
        <f t="shared" si="56"/>
        <v>100</v>
      </c>
      <c r="M204">
        <f t="shared" si="57"/>
        <v>-2.4781142124483528</v>
      </c>
      <c r="N204">
        <f t="shared" si="58"/>
        <v>1.8509640802549261E-2</v>
      </c>
      <c r="O204">
        <f t="shared" si="59"/>
        <v>4.6521111102520413E-2</v>
      </c>
      <c r="AH204">
        <v>2.5387333519267304E-3</v>
      </c>
      <c r="AI204">
        <v>1</v>
      </c>
      <c r="AJ204">
        <v>0</v>
      </c>
      <c r="AK204">
        <f t="shared" si="63"/>
        <v>200</v>
      </c>
      <c r="AL204">
        <f t="shared" si="64"/>
        <v>0</v>
      </c>
      <c r="AM204">
        <f t="shared" si="60"/>
        <v>0.94907053730583146</v>
      </c>
      <c r="AN204">
        <f t="shared" si="61"/>
        <v>1</v>
      </c>
      <c r="AO204">
        <f t="shared" si="62"/>
        <v>2.5464731347091263E-4</v>
      </c>
    </row>
    <row r="205" spans="1:41" x14ac:dyDescent="0.3">
      <c r="A205">
        <f>Datos!C204</f>
        <v>0.66051099999999996</v>
      </c>
      <c r="B205">
        <f>Datos!D204</f>
        <v>0.46333849999999999</v>
      </c>
      <c r="C205">
        <f>Datos!E204</f>
        <v>4.1169999999999998E-2</v>
      </c>
      <c r="D205" s="5">
        <f>Datos!F204</f>
        <v>0</v>
      </c>
      <c r="E205">
        <f t="shared" si="49"/>
        <v>1</v>
      </c>
      <c r="F205" s="6">
        <f t="shared" si="50"/>
        <v>1</v>
      </c>
      <c r="G205">
        <f t="shared" si="51"/>
        <v>0</v>
      </c>
      <c r="H205">
        <f t="shared" si="52"/>
        <v>5.6344590853053258E-3</v>
      </c>
      <c r="I205" s="5">
        <f t="shared" si="53"/>
        <v>5.6344590853053258E-3</v>
      </c>
      <c r="J205" s="6">
        <f t="shared" si="54"/>
        <v>0.99436554091469465</v>
      </c>
      <c r="K205" s="5">
        <f t="shared" si="55"/>
        <v>-5.6503925289753494E-3</v>
      </c>
      <c r="L205" s="6">
        <f t="shared" si="56"/>
        <v>100</v>
      </c>
      <c r="M205">
        <f t="shared" si="57"/>
        <v>-2.53424727066374</v>
      </c>
      <c r="N205">
        <f t="shared" si="58"/>
        <v>1.6080576761244306E-2</v>
      </c>
      <c r="O205">
        <f t="shared" si="59"/>
        <v>4.1244598964373082E-2</v>
      </c>
      <c r="AH205">
        <v>2.541885422679004E-3</v>
      </c>
      <c r="AI205">
        <v>1</v>
      </c>
      <c r="AJ205">
        <v>0</v>
      </c>
      <c r="AK205">
        <f t="shared" si="63"/>
        <v>201</v>
      </c>
      <c r="AL205">
        <f t="shared" si="64"/>
        <v>0</v>
      </c>
      <c r="AM205">
        <f t="shared" si="60"/>
        <v>0.94881588999236055</v>
      </c>
      <c r="AN205">
        <f t="shared" si="61"/>
        <v>1</v>
      </c>
      <c r="AO205">
        <f t="shared" si="62"/>
        <v>2.5464731347080161E-4</v>
      </c>
    </row>
    <row r="206" spans="1:41" x14ac:dyDescent="0.3">
      <c r="A206">
        <f>Datos!C205</f>
        <v>0.61406459999999996</v>
      </c>
      <c r="B206">
        <f>Datos!D205</f>
        <v>0.64960649999999998</v>
      </c>
      <c r="C206">
        <f>Datos!E205</f>
        <v>6.1545900000000001E-2</v>
      </c>
      <c r="D206" s="5">
        <f>Datos!F205</f>
        <v>0</v>
      </c>
      <c r="E206">
        <f t="shared" si="49"/>
        <v>1</v>
      </c>
      <c r="F206" s="6">
        <f t="shared" si="50"/>
        <v>1</v>
      </c>
      <c r="G206">
        <f t="shared" si="51"/>
        <v>0</v>
      </c>
      <c r="H206">
        <f t="shared" si="52"/>
        <v>2.6136318514967411E-3</v>
      </c>
      <c r="I206" s="5">
        <f t="shared" si="53"/>
        <v>2.6136318514967411E-3</v>
      </c>
      <c r="J206" s="6">
        <f t="shared" si="54"/>
        <v>0.99738636814850323</v>
      </c>
      <c r="K206" s="5">
        <f t="shared" si="55"/>
        <v>-2.6170533502166545E-3</v>
      </c>
      <c r="L206" s="6">
        <f t="shared" si="56"/>
        <v>100</v>
      </c>
      <c r="M206">
        <f t="shared" si="57"/>
        <v>-2.7926845694606546</v>
      </c>
      <c r="N206">
        <f t="shared" si="58"/>
        <v>8.0790411305204941E-3</v>
      </c>
      <c r="O206">
        <f t="shared" si="59"/>
        <v>2.2686950785173094E-2</v>
      </c>
      <c r="AH206">
        <v>2.5508341879159043E-3</v>
      </c>
      <c r="AI206">
        <v>1</v>
      </c>
      <c r="AJ206">
        <v>0</v>
      </c>
      <c r="AK206">
        <f t="shared" si="63"/>
        <v>202</v>
      </c>
      <c r="AL206">
        <f t="shared" si="64"/>
        <v>0</v>
      </c>
      <c r="AM206">
        <f t="shared" si="60"/>
        <v>0.94856124267888975</v>
      </c>
      <c r="AN206">
        <f t="shared" si="61"/>
        <v>1</v>
      </c>
      <c r="AO206">
        <f t="shared" si="62"/>
        <v>2.5464731347091263E-4</v>
      </c>
    </row>
    <row r="207" spans="1:41" x14ac:dyDescent="0.3">
      <c r="A207">
        <f>Datos!C206</f>
        <v>4.5982999999999996E-3</v>
      </c>
      <c r="B207">
        <f>Datos!D206</f>
        <v>0.7289928</v>
      </c>
      <c r="C207">
        <f>Datos!E206</f>
        <v>5.46098E-2</v>
      </c>
      <c r="D207" s="5">
        <f>Datos!F206</f>
        <v>0</v>
      </c>
      <c r="E207">
        <f t="shared" si="49"/>
        <v>1</v>
      </c>
      <c r="F207" s="6">
        <f t="shared" si="50"/>
        <v>1</v>
      </c>
      <c r="G207">
        <f t="shared" si="51"/>
        <v>0</v>
      </c>
      <c r="H207">
        <f t="shared" si="52"/>
        <v>3.0535126965606542E-3</v>
      </c>
      <c r="I207" s="5">
        <f t="shared" si="53"/>
        <v>3.0535126965606542E-3</v>
      </c>
      <c r="J207" s="6">
        <f t="shared" si="54"/>
        <v>0.99694648730343938</v>
      </c>
      <c r="K207" s="5">
        <f t="shared" si="55"/>
        <v>-3.058184178498017E-3</v>
      </c>
      <c r="L207" s="6">
        <f t="shared" si="56"/>
        <v>100</v>
      </c>
      <c r="M207">
        <f t="shared" si="57"/>
        <v>-2.7419789565275847</v>
      </c>
      <c r="N207">
        <f t="shared" si="58"/>
        <v>9.2960766611545863E-3</v>
      </c>
      <c r="O207">
        <f t="shared" si="59"/>
        <v>2.5654665153964754E-2</v>
      </c>
      <c r="AH207">
        <v>2.574023948758579E-3</v>
      </c>
      <c r="AI207">
        <v>1</v>
      </c>
      <c r="AJ207">
        <v>0</v>
      </c>
      <c r="AK207">
        <f t="shared" si="63"/>
        <v>203</v>
      </c>
      <c r="AL207">
        <f t="shared" si="64"/>
        <v>0</v>
      </c>
      <c r="AM207">
        <f t="shared" si="60"/>
        <v>0.94830659536541884</v>
      </c>
      <c r="AN207">
        <f t="shared" si="61"/>
        <v>1</v>
      </c>
      <c r="AO207">
        <f t="shared" si="62"/>
        <v>2.5464731347080161E-4</v>
      </c>
    </row>
    <row r="208" spans="1:41" x14ac:dyDescent="0.3">
      <c r="A208">
        <f>Datos!C207</f>
        <v>2.4005599999999998E-2</v>
      </c>
      <c r="B208">
        <f>Datos!D207</f>
        <v>0.79982980000000004</v>
      </c>
      <c r="C208">
        <f>Datos!E207</f>
        <v>6.5886799999999995E-2</v>
      </c>
      <c r="D208" s="5">
        <f>Datos!F207</f>
        <v>0</v>
      </c>
      <c r="E208">
        <f t="shared" si="49"/>
        <v>1</v>
      </c>
      <c r="F208" s="6">
        <f t="shared" si="50"/>
        <v>1</v>
      </c>
      <c r="G208">
        <f t="shared" si="51"/>
        <v>0</v>
      </c>
      <c r="H208">
        <f t="shared" si="52"/>
        <v>2.1000955890223549E-3</v>
      </c>
      <c r="I208" s="5">
        <f t="shared" si="53"/>
        <v>2.1000955890223549E-3</v>
      </c>
      <c r="J208" s="6">
        <f t="shared" si="54"/>
        <v>0.99789990441097765</v>
      </c>
      <c r="K208" s="5">
        <f t="shared" si="55"/>
        <v>-2.1023038820565318E-3</v>
      </c>
      <c r="L208" s="6">
        <f t="shared" si="56"/>
        <v>100</v>
      </c>
      <c r="M208">
        <f t="shared" si="57"/>
        <v>-2.8627218401323988</v>
      </c>
      <c r="N208">
        <f t="shared" si="58"/>
        <v>6.6275060947240906E-3</v>
      </c>
      <c r="O208">
        <f t="shared" si="59"/>
        <v>1.9056743701787955E-2</v>
      </c>
      <c r="AH208">
        <v>2.5787724875392165E-3</v>
      </c>
      <c r="AI208">
        <v>1</v>
      </c>
      <c r="AJ208">
        <v>0</v>
      </c>
      <c r="AK208">
        <f t="shared" si="63"/>
        <v>204</v>
      </c>
      <c r="AL208">
        <f t="shared" si="64"/>
        <v>0</v>
      </c>
      <c r="AM208">
        <f t="shared" si="60"/>
        <v>0.94805194805194803</v>
      </c>
      <c r="AN208">
        <f t="shared" si="61"/>
        <v>1</v>
      </c>
      <c r="AO208">
        <f t="shared" si="62"/>
        <v>2.5464731347080161E-4</v>
      </c>
    </row>
    <row r="209" spans="1:41" x14ac:dyDescent="0.3">
      <c r="A209">
        <f>Datos!C208</f>
        <v>1.12771E-2</v>
      </c>
      <c r="B209">
        <f>Datos!D208</f>
        <v>0.81601579999999996</v>
      </c>
      <c r="C209">
        <f>Datos!E208</f>
        <v>6.96605E-2</v>
      </c>
      <c r="D209" s="5">
        <f>Datos!F208</f>
        <v>0</v>
      </c>
      <c r="E209">
        <f t="shared" si="49"/>
        <v>1</v>
      </c>
      <c r="F209" s="6">
        <f t="shared" si="50"/>
        <v>1</v>
      </c>
      <c r="G209">
        <f t="shared" si="51"/>
        <v>0</v>
      </c>
      <c r="H209">
        <f t="shared" si="52"/>
        <v>1.9040272673516209E-3</v>
      </c>
      <c r="I209" s="5">
        <f t="shared" si="53"/>
        <v>1.9040272673516209E-3</v>
      </c>
      <c r="J209" s="6">
        <f t="shared" si="54"/>
        <v>0.99809597273264838</v>
      </c>
      <c r="K209" s="5">
        <f t="shared" si="55"/>
        <v>-1.9058422314623799E-3</v>
      </c>
      <c r="L209" s="6">
        <f t="shared" si="56"/>
        <v>100</v>
      </c>
      <c r="M209">
        <f t="shared" si="57"/>
        <v>-2.8936392024486617</v>
      </c>
      <c r="N209">
        <f t="shared" si="58"/>
        <v>6.0632310150930359E-3</v>
      </c>
      <c r="O209">
        <f t="shared" si="59"/>
        <v>1.7615175634694034E-2</v>
      </c>
      <c r="AH209">
        <v>2.5938448048775558E-3</v>
      </c>
      <c r="AI209">
        <v>1</v>
      </c>
      <c r="AJ209">
        <v>0</v>
      </c>
      <c r="AK209">
        <f t="shared" si="63"/>
        <v>205</v>
      </c>
      <c r="AL209">
        <f t="shared" si="64"/>
        <v>0</v>
      </c>
      <c r="AM209">
        <f t="shared" si="60"/>
        <v>0.94779730073847723</v>
      </c>
      <c r="AN209">
        <f t="shared" si="61"/>
        <v>1</v>
      </c>
      <c r="AO209">
        <f t="shared" si="62"/>
        <v>2.5464731347091263E-4</v>
      </c>
    </row>
    <row r="210" spans="1:41" x14ac:dyDescent="0.3">
      <c r="A210">
        <f>Datos!C209</f>
        <v>2.2811999999999999E-2</v>
      </c>
      <c r="B210">
        <f>Datos!D209</f>
        <v>0.85729710000000003</v>
      </c>
      <c r="C210">
        <f>Datos!E209</f>
        <v>6.33349E-2</v>
      </c>
      <c r="D210" s="5">
        <f>Datos!F209</f>
        <v>0</v>
      </c>
      <c r="E210">
        <f t="shared" si="49"/>
        <v>1</v>
      </c>
      <c r="F210" s="6">
        <f t="shared" si="50"/>
        <v>1</v>
      </c>
      <c r="G210">
        <f t="shared" si="51"/>
        <v>0</v>
      </c>
      <c r="H210">
        <f t="shared" si="52"/>
        <v>1.8569793782998759E-3</v>
      </c>
      <c r="I210" s="5">
        <f t="shared" si="53"/>
        <v>1.8569793782998759E-3</v>
      </c>
      <c r="J210" s="6">
        <f t="shared" si="54"/>
        <v>0.99814302062170013</v>
      </c>
      <c r="K210" s="5">
        <f t="shared" si="55"/>
        <v>-1.858705702001648E-3</v>
      </c>
      <c r="L210" s="6">
        <f t="shared" si="56"/>
        <v>100</v>
      </c>
      <c r="M210">
        <f t="shared" si="57"/>
        <v>-2.9014872644217009</v>
      </c>
      <c r="N210">
        <f t="shared" si="58"/>
        <v>5.9269074812662165E-3</v>
      </c>
      <c r="O210">
        <f t="shared" si="59"/>
        <v>1.7264099236622001E-2</v>
      </c>
      <c r="AH210">
        <v>2.6116198644104737E-3</v>
      </c>
      <c r="AI210">
        <v>1</v>
      </c>
      <c r="AJ210">
        <v>0</v>
      </c>
      <c r="AK210">
        <f t="shared" si="63"/>
        <v>206</v>
      </c>
      <c r="AL210">
        <f t="shared" si="64"/>
        <v>0</v>
      </c>
      <c r="AM210">
        <f t="shared" si="60"/>
        <v>0.94754265342500632</v>
      </c>
      <c r="AN210">
        <f t="shared" si="61"/>
        <v>1</v>
      </c>
      <c r="AO210">
        <f t="shared" si="62"/>
        <v>2.5464731347080161E-4</v>
      </c>
    </row>
    <row r="211" spans="1:41" x14ac:dyDescent="0.3">
      <c r="A211">
        <f>Datos!C210</f>
        <v>1.7284399999999998E-2</v>
      </c>
      <c r="B211">
        <f>Datos!D210</f>
        <v>0.93030999999999997</v>
      </c>
      <c r="C211">
        <f>Datos!E210</f>
        <v>6.4855800000000005E-2</v>
      </c>
      <c r="D211" s="5">
        <f>Datos!F210</f>
        <v>0</v>
      </c>
      <c r="E211">
        <f t="shared" si="49"/>
        <v>1</v>
      </c>
      <c r="F211" s="6">
        <f t="shared" si="50"/>
        <v>1</v>
      </c>
      <c r="G211">
        <f t="shared" si="51"/>
        <v>0</v>
      </c>
      <c r="H211">
        <f t="shared" si="52"/>
        <v>1.4732727228021101E-3</v>
      </c>
      <c r="I211" s="5">
        <f t="shared" si="53"/>
        <v>1.4732727228021101E-3</v>
      </c>
      <c r="J211" s="6">
        <f t="shared" si="54"/>
        <v>0.99852672727719793</v>
      </c>
      <c r="K211" s="5">
        <f t="shared" si="55"/>
        <v>-1.4743590561679181E-3</v>
      </c>
      <c r="L211" s="6">
        <f t="shared" si="56"/>
        <v>100</v>
      </c>
      <c r="M211">
        <f t="shared" si="57"/>
        <v>-2.9732602025845392</v>
      </c>
      <c r="N211">
        <f t="shared" si="58"/>
        <v>4.8003010257288625E-3</v>
      </c>
      <c r="O211">
        <f t="shared" si="59"/>
        <v>1.4316713311915941E-2</v>
      </c>
      <c r="AH211">
        <v>2.6136318514967411E-3</v>
      </c>
      <c r="AI211">
        <v>1</v>
      </c>
      <c r="AJ211">
        <v>0</v>
      </c>
      <c r="AK211">
        <f t="shared" si="63"/>
        <v>207</v>
      </c>
      <c r="AL211">
        <f t="shared" si="64"/>
        <v>0</v>
      </c>
      <c r="AM211">
        <f t="shared" si="60"/>
        <v>0.94728800611153552</v>
      </c>
      <c r="AN211">
        <f t="shared" si="61"/>
        <v>1</v>
      </c>
      <c r="AO211">
        <f t="shared" si="62"/>
        <v>2.5464731347080161E-4</v>
      </c>
    </row>
    <row r="212" spans="1:41" x14ac:dyDescent="0.3">
      <c r="A212">
        <f>Datos!C211</f>
        <v>1.37669E-2</v>
      </c>
      <c r="B212">
        <f>Datos!D211</f>
        <v>0.91647449999999997</v>
      </c>
      <c r="C212">
        <f>Datos!E211</f>
        <v>6.5991900000000006E-2</v>
      </c>
      <c r="D212" s="5">
        <f>Datos!F211</f>
        <v>0</v>
      </c>
      <c r="E212">
        <f t="shared" si="49"/>
        <v>1</v>
      </c>
      <c r="F212" s="6">
        <f t="shared" si="50"/>
        <v>1</v>
      </c>
      <c r="G212">
        <f t="shared" si="51"/>
        <v>0</v>
      </c>
      <c r="H212">
        <f t="shared" si="52"/>
        <v>1.5089519419277733E-3</v>
      </c>
      <c r="I212" s="5">
        <f t="shared" si="53"/>
        <v>1.5089519419277733E-3</v>
      </c>
      <c r="J212" s="6">
        <f t="shared" si="54"/>
        <v>0.99849104805807221</v>
      </c>
      <c r="K212" s="5">
        <f t="shared" si="55"/>
        <v>-1.5100915564693082E-3</v>
      </c>
      <c r="L212" s="6">
        <f t="shared" si="56"/>
        <v>100</v>
      </c>
      <c r="M212">
        <f t="shared" si="57"/>
        <v>-2.9659083709304035</v>
      </c>
      <c r="N212">
        <f t="shared" si="58"/>
        <v>4.9062529969904163E-3</v>
      </c>
      <c r="O212">
        <f t="shared" si="59"/>
        <v>1.4597631654133214E-2</v>
      </c>
      <c r="AH212">
        <v>2.6231742988624836E-3</v>
      </c>
      <c r="AI212">
        <v>1</v>
      </c>
      <c r="AJ212">
        <v>0</v>
      </c>
      <c r="AK212">
        <f t="shared" si="63"/>
        <v>208</v>
      </c>
      <c r="AL212">
        <f t="shared" si="64"/>
        <v>0</v>
      </c>
      <c r="AM212">
        <f t="shared" si="60"/>
        <v>0.94703335879806472</v>
      </c>
      <c r="AN212">
        <f t="shared" si="61"/>
        <v>1</v>
      </c>
      <c r="AO212">
        <f t="shared" si="62"/>
        <v>2.5464731347091263E-4</v>
      </c>
    </row>
    <row r="213" spans="1:41" x14ac:dyDescent="0.3">
      <c r="A213">
        <f>Datos!C212</f>
        <v>3.0065499999999998E-2</v>
      </c>
      <c r="B213">
        <f>Datos!D212</f>
        <v>0.1293724</v>
      </c>
      <c r="C213">
        <f>Datos!E212</f>
        <v>5.6264599999999998E-2</v>
      </c>
      <c r="D213" s="5">
        <f>Datos!F212</f>
        <v>0</v>
      </c>
      <c r="E213">
        <f t="shared" si="49"/>
        <v>1</v>
      </c>
      <c r="F213" s="6">
        <f t="shared" si="50"/>
        <v>1</v>
      </c>
      <c r="G213">
        <f t="shared" si="51"/>
        <v>0</v>
      </c>
      <c r="H213">
        <f t="shared" si="52"/>
        <v>1.3268335205485638E-2</v>
      </c>
      <c r="I213" s="5">
        <f t="shared" si="53"/>
        <v>1.3268335205485638E-2</v>
      </c>
      <c r="J213" s="6">
        <f t="shared" si="54"/>
        <v>0.98673166479451435</v>
      </c>
      <c r="K213" s="5">
        <f t="shared" si="55"/>
        <v>-1.3357146020974058E-2</v>
      </c>
      <c r="L213" s="6">
        <f t="shared" si="56"/>
        <v>100</v>
      </c>
      <c r="M213">
        <f t="shared" si="57"/>
        <v>-2.2182664484177965</v>
      </c>
      <c r="N213">
        <f t="shared" si="58"/>
        <v>3.4071584156111598E-2</v>
      </c>
      <c r="O213">
        <f t="shared" si="59"/>
        <v>7.7788458130806565E-2</v>
      </c>
      <c r="AH213">
        <v>2.6408341147958988E-3</v>
      </c>
      <c r="AI213">
        <v>1</v>
      </c>
      <c r="AJ213">
        <v>0</v>
      </c>
      <c r="AK213">
        <f t="shared" si="63"/>
        <v>209</v>
      </c>
      <c r="AL213">
        <f t="shared" si="64"/>
        <v>0</v>
      </c>
      <c r="AM213">
        <f t="shared" si="60"/>
        <v>0.9467787114845938</v>
      </c>
      <c r="AN213">
        <f t="shared" si="61"/>
        <v>1</v>
      </c>
      <c r="AO213">
        <f t="shared" si="62"/>
        <v>2.5464731347080161E-4</v>
      </c>
    </row>
    <row r="214" spans="1:41" x14ac:dyDescent="0.3">
      <c r="A214">
        <f>Datos!C213</f>
        <v>5.3408600000000001E-2</v>
      </c>
      <c r="B214">
        <f>Datos!D213</f>
        <v>0.1978588</v>
      </c>
      <c r="C214">
        <f>Datos!E213</f>
        <v>9.4649200000000003E-2</v>
      </c>
      <c r="D214" s="5">
        <f>Datos!F213</f>
        <v>0</v>
      </c>
      <c r="E214">
        <f t="shared" si="49"/>
        <v>1</v>
      </c>
      <c r="F214" s="6">
        <f t="shared" si="50"/>
        <v>1</v>
      </c>
      <c r="G214">
        <f t="shared" si="51"/>
        <v>0</v>
      </c>
      <c r="H214">
        <f t="shared" si="52"/>
        <v>6.7756406257110406E-3</v>
      </c>
      <c r="I214" s="5">
        <f t="shared" si="53"/>
        <v>6.7756406257110406E-3</v>
      </c>
      <c r="J214" s="6">
        <f t="shared" si="54"/>
        <v>0.99322435937428899</v>
      </c>
      <c r="K214" s="5">
        <f t="shared" si="55"/>
        <v>-6.7986994967632304E-3</v>
      </c>
      <c r="L214" s="6">
        <f t="shared" si="56"/>
        <v>100</v>
      </c>
      <c r="M214">
        <f t="shared" si="57"/>
        <v>-2.4689429724719671</v>
      </c>
      <c r="N214">
        <f t="shared" si="58"/>
        <v>1.8934336979186277E-2</v>
      </c>
      <c r="O214">
        <f t="shared" si="59"/>
        <v>4.7430122505069089E-2</v>
      </c>
      <c r="AH214">
        <v>2.6488152329306939E-3</v>
      </c>
      <c r="AI214">
        <v>1</v>
      </c>
      <c r="AJ214">
        <v>0</v>
      </c>
      <c r="AK214">
        <f t="shared" si="63"/>
        <v>210</v>
      </c>
      <c r="AL214">
        <f t="shared" si="64"/>
        <v>0</v>
      </c>
      <c r="AM214">
        <f t="shared" si="60"/>
        <v>0.946524064171123</v>
      </c>
      <c r="AN214">
        <f t="shared" si="61"/>
        <v>1</v>
      </c>
      <c r="AO214">
        <f t="shared" si="62"/>
        <v>2.5464731347080161E-4</v>
      </c>
    </row>
    <row r="215" spans="1:41" x14ac:dyDescent="0.3">
      <c r="A215">
        <f>Datos!C214</f>
        <v>5.3589199999999997E-2</v>
      </c>
      <c r="B215">
        <f>Datos!D214</f>
        <v>0.1625123</v>
      </c>
      <c r="C215">
        <f>Datos!E214</f>
        <v>4.3284700000000002E-2</v>
      </c>
      <c r="D215" s="5">
        <f>Datos!F214</f>
        <v>0</v>
      </c>
      <c r="E215">
        <f t="shared" si="49"/>
        <v>1</v>
      </c>
      <c r="F215" s="6">
        <f t="shared" si="50"/>
        <v>1</v>
      </c>
      <c r="G215">
        <f t="shared" si="51"/>
        <v>0</v>
      </c>
      <c r="H215">
        <f t="shared" si="52"/>
        <v>1.4323752839764134E-2</v>
      </c>
      <c r="I215" s="5">
        <f t="shared" si="53"/>
        <v>1.4323752839764134E-2</v>
      </c>
      <c r="J215" s="6">
        <f t="shared" si="54"/>
        <v>0.98567624716023583</v>
      </c>
      <c r="K215" s="5">
        <f t="shared" si="55"/>
        <v>-1.4427328034148451E-2</v>
      </c>
      <c r="L215" s="6">
        <f t="shared" si="56"/>
        <v>100</v>
      </c>
      <c r="M215">
        <f t="shared" si="57"/>
        <v>-2.1883034512057344</v>
      </c>
      <c r="N215">
        <f t="shared" si="58"/>
        <v>3.6396795989353525E-2</v>
      </c>
      <c r="O215">
        <f t="shared" si="59"/>
        <v>8.2168168372083378E-2</v>
      </c>
      <c r="AH215">
        <v>2.6492222722682402E-3</v>
      </c>
      <c r="AI215">
        <v>1</v>
      </c>
      <c r="AJ215">
        <v>0</v>
      </c>
      <c r="AK215">
        <f t="shared" si="63"/>
        <v>211</v>
      </c>
      <c r="AL215">
        <f t="shared" si="64"/>
        <v>0</v>
      </c>
      <c r="AM215">
        <f t="shared" si="60"/>
        <v>0.9462694168576522</v>
      </c>
      <c r="AN215">
        <f t="shared" si="61"/>
        <v>1</v>
      </c>
      <c r="AO215">
        <f t="shared" si="62"/>
        <v>2.5464731347091263E-4</v>
      </c>
    </row>
    <row r="216" spans="1:41" x14ac:dyDescent="0.3">
      <c r="A216">
        <f>Datos!C215</f>
        <v>5.0318700000000001E-2</v>
      </c>
      <c r="B216">
        <f>Datos!D215</f>
        <v>0.17345540000000001</v>
      </c>
      <c r="C216">
        <f>Datos!E215</f>
        <v>6.13924E-2</v>
      </c>
      <c r="D216" s="5">
        <f>Datos!F215</f>
        <v>0</v>
      </c>
      <c r="E216">
        <f t="shared" si="49"/>
        <v>1</v>
      </c>
      <c r="F216" s="6">
        <f t="shared" si="50"/>
        <v>1</v>
      </c>
      <c r="G216">
        <f t="shared" si="51"/>
        <v>0</v>
      </c>
      <c r="H216">
        <f t="shared" si="52"/>
        <v>1.1144098583191488E-2</v>
      </c>
      <c r="I216" s="5">
        <f t="shared" si="53"/>
        <v>1.1144098583191488E-2</v>
      </c>
      <c r="J216" s="6">
        <f t="shared" si="54"/>
        <v>0.98885590141680846</v>
      </c>
      <c r="K216" s="5">
        <f t="shared" si="55"/>
        <v>-1.1206659272353758E-2</v>
      </c>
      <c r="L216" s="6">
        <f t="shared" si="56"/>
        <v>100</v>
      </c>
      <c r="M216">
        <f t="shared" si="57"/>
        <v>-2.2854202598915627</v>
      </c>
      <c r="N216">
        <f t="shared" si="58"/>
        <v>2.928993271439843E-2</v>
      </c>
      <c r="O216">
        <f t="shared" si="59"/>
        <v>6.8571542087861856E-2</v>
      </c>
      <c r="AH216">
        <v>2.6636736101488005E-3</v>
      </c>
      <c r="AI216">
        <v>1</v>
      </c>
      <c r="AJ216">
        <v>0</v>
      </c>
      <c r="AK216">
        <f t="shared" si="63"/>
        <v>212</v>
      </c>
      <c r="AL216">
        <f t="shared" si="64"/>
        <v>0</v>
      </c>
      <c r="AM216">
        <f t="shared" si="60"/>
        <v>0.94601476954418129</v>
      </c>
      <c r="AN216">
        <f t="shared" si="61"/>
        <v>1</v>
      </c>
      <c r="AO216">
        <f t="shared" si="62"/>
        <v>2.5464731347080161E-4</v>
      </c>
    </row>
    <row r="217" spans="1:41" x14ac:dyDescent="0.3">
      <c r="A217">
        <f>Datos!C216</f>
        <v>4.0233699999999997E-2</v>
      </c>
      <c r="B217">
        <f>Datos!D216</f>
        <v>0.2207867</v>
      </c>
      <c r="C217">
        <f>Datos!E216</f>
        <v>6.6192200000000007E-2</v>
      </c>
      <c r="D217" s="5">
        <f>Datos!F216</f>
        <v>0</v>
      </c>
      <c r="E217">
        <f t="shared" si="49"/>
        <v>1</v>
      </c>
      <c r="F217" s="6">
        <f t="shared" si="50"/>
        <v>1</v>
      </c>
      <c r="G217">
        <f t="shared" si="51"/>
        <v>0</v>
      </c>
      <c r="H217">
        <f t="shared" si="52"/>
        <v>9.399178652289876E-3</v>
      </c>
      <c r="I217" s="5">
        <f t="shared" si="53"/>
        <v>9.399178652289876E-3</v>
      </c>
      <c r="J217" s="6">
        <f t="shared" si="54"/>
        <v>0.9906008213477101</v>
      </c>
      <c r="K217" s="5">
        <f t="shared" si="55"/>
        <v>-9.44362968670193E-3</v>
      </c>
      <c r="L217" s="6">
        <f t="shared" si="56"/>
        <v>100</v>
      </c>
      <c r="M217">
        <f t="shared" si="57"/>
        <v>-2.3495056798342491</v>
      </c>
      <c r="N217">
        <f t="shared" si="58"/>
        <v>2.5247528657751407E-2</v>
      </c>
      <c r="O217">
        <f t="shared" si="59"/>
        <v>6.0531645677665669E-2</v>
      </c>
      <c r="AH217">
        <v>2.6778120976871239E-3</v>
      </c>
      <c r="AI217">
        <v>1</v>
      </c>
      <c r="AJ217">
        <v>0</v>
      </c>
      <c r="AK217">
        <f t="shared" si="63"/>
        <v>213</v>
      </c>
      <c r="AL217">
        <f t="shared" si="64"/>
        <v>0</v>
      </c>
      <c r="AM217">
        <f t="shared" si="60"/>
        <v>0.94576012223071049</v>
      </c>
      <c r="AN217">
        <f t="shared" si="61"/>
        <v>1</v>
      </c>
      <c r="AO217">
        <f t="shared" si="62"/>
        <v>2.5464731347091263E-4</v>
      </c>
    </row>
    <row r="218" spans="1:41" x14ac:dyDescent="0.3">
      <c r="A218">
        <f>Datos!C217</f>
        <v>3.10561E-2</v>
      </c>
      <c r="B218">
        <f>Datos!D217</f>
        <v>0.26538610000000001</v>
      </c>
      <c r="C218">
        <f>Datos!E217</f>
        <v>8.2481399999999996E-2</v>
      </c>
      <c r="D218" s="5">
        <f>Datos!F217</f>
        <v>0</v>
      </c>
      <c r="E218">
        <f t="shared" si="49"/>
        <v>1</v>
      </c>
      <c r="F218" s="6">
        <f t="shared" si="50"/>
        <v>1</v>
      </c>
      <c r="G218">
        <f t="shared" si="51"/>
        <v>0</v>
      </c>
      <c r="H218">
        <f t="shared" si="52"/>
        <v>6.8124574830639838E-3</v>
      </c>
      <c r="I218" s="5">
        <f t="shared" si="53"/>
        <v>6.8124574830639838E-3</v>
      </c>
      <c r="J218" s="6">
        <f t="shared" si="54"/>
        <v>0.99318754251693597</v>
      </c>
      <c r="K218" s="5">
        <f t="shared" si="55"/>
        <v>-6.8357682007134839E-3</v>
      </c>
      <c r="L218" s="6">
        <f t="shared" si="56"/>
        <v>100</v>
      </c>
      <c r="M218">
        <f t="shared" si="57"/>
        <v>-2.4670031745138976</v>
      </c>
      <c r="N218">
        <f t="shared" si="58"/>
        <v>1.9025199963292255E-2</v>
      </c>
      <c r="O218">
        <f t="shared" si="59"/>
        <v>4.7624106880769762E-2</v>
      </c>
      <c r="AH218">
        <v>2.6820365435736258E-3</v>
      </c>
      <c r="AI218">
        <v>1</v>
      </c>
      <c r="AJ218">
        <v>0</v>
      </c>
      <c r="AK218">
        <f t="shared" si="63"/>
        <v>214</v>
      </c>
      <c r="AL218">
        <f t="shared" si="64"/>
        <v>0</v>
      </c>
      <c r="AM218">
        <f t="shared" si="60"/>
        <v>0.94550547491723957</v>
      </c>
      <c r="AN218">
        <f t="shared" si="61"/>
        <v>1</v>
      </c>
      <c r="AO218">
        <f t="shared" si="62"/>
        <v>2.5464731347080161E-4</v>
      </c>
    </row>
    <row r="219" spans="1:41" x14ac:dyDescent="0.3">
      <c r="A219">
        <f>Datos!C218</f>
        <v>0.54952369999999995</v>
      </c>
      <c r="B219">
        <f>Datos!D218</f>
        <v>0.34262710000000002</v>
      </c>
      <c r="C219">
        <f>Datos!E218</f>
        <v>2.8704199999999999E-2</v>
      </c>
      <c r="D219" s="5">
        <f>Datos!F218</f>
        <v>0</v>
      </c>
      <c r="E219">
        <f t="shared" si="49"/>
        <v>1</v>
      </c>
      <c r="F219" s="6">
        <f t="shared" si="50"/>
        <v>1</v>
      </c>
      <c r="G219">
        <f t="shared" si="51"/>
        <v>0</v>
      </c>
      <c r="H219">
        <f t="shared" si="52"/>
        <v>9.3869797101412845E-3</v>
      </c>
      <c r="I219" s="5">
        <f t="shared" si="53"/>
        <v>9.3869797101412845E-3</v>
      </c>
      <c r="J219" s="6">
        <f t="shared" si="54"/>
        <v>0.99061302028985876</v>
      </c>
      <c r="K219" s="5">
        <f t="shared" si="55"/>
        <v>-9.4313150724059519E-3</v>
      </c>
      <c r="L219" s="6">
        <f t="shared" si="56"/>
        <v>100</v>
      </c>
      <c r="M219">
        <f t="shared" si="57"/>
        <v>-2.3499891280272287</v>
      </c>
      <c r="N219">
        <f t="shared" si="58"/>
        <v>2.5218864225665341E-2</v>
      </c>
      <c r="O219">
        <f t="shared" si="59"/>
        <v>6.0473740244323275E-2</v>
      </c>
      <c r="AH219">
        <v>2.6827966011352482E-3</v>
      </c>
      <c r="AI219">
        <v>1</v>
      </c>
      <c r="AJ219">
        <v>0</v>
      </c>
      <c r="AK219">
        <f t="shared" si="63"/>
        <v>215</v>
      </c>
      <c r="AL219">
        <f t="shared" si="64"/>
        <v>0</v>
      </c>
      <c r="AM219">
        <f t="shared" si="60"/>
        <v>0.94525082760376877</v>
      </c>
      <c r="AN219">
        <f t="shared" si="61"/>
        <v>1</v>
      </c>
      <c r="AO219">
        <f t="shared" si="62"/>
        <v>2.5464731347080161E-4</v>
      </c>
    </row>
    <row r="220" spans="1:41" x14ac:dyDescent="0.3">
      <c r="A220">
        <f>Datos!C219</f>
        <v>0.52863199999999999</v>
      </c>
      <c r="B220">
        <f>Datos!D219</f>
        <v>0.39213120000000001</v>
      </c>
      <c r="C220">
        <f>Datos!E219</f>
        <v>4.1816399999999997E-2</v>
      </c>
      <c r="D220" s="5">
        <f>Datos!F219</f>
        <v>0</v>
      </c>
      <c r="E220">
        <f t="shared" si="49"/>
        <v>1</v>
      </c>
      <c r="F220" s="6">
        <f t="shared" si="50"/>
        <v>1</v>
      </c>
      <c r="G220">
        <f t="shared" si="51"/>
        <v>0</v>
      </c>
      <c r="H220">
        <f t="shared" si="52"/>
        <v>7.0487758354727936E-3</v>
      </c>
      <c r="I220" s="5">
        <f t="shared" si="53"/>
        <v>7.0487758354727936E-3</v>
      </c>
      <c r="J220" s="6">
        <f t="shared" si="54"/>
        <v>0.99295122416452719</v>
      </c>
      <c r="K220" s="5">
        <f t="shared" si="55"/>
        <v>-7.0737358165602173E-3</v>
      </c>
      <c r="L220" s="6">
        <f t="shared" si="56"/>
        <v>100</v>
      </c>
      <c r="M220">
        <f t="shared" si="57"/>
        <v>-2.4547680537363679</v>
      </c>
      <c r="N220">
        <f t="shared" si="58"/>
        <v>1.9606745142456215E-2</v>
      </c>
      <c r="O220">
        <f t="shared" si="59"/>
        <v>4.8861579345930155E-2</v>
      </c>
      <c r="AH220">
        <v>2.6910666364163682E-3</v>
      </c>
      <c r="AI220">
        <v>1</v>
      </c>
      <c r="AJ220">
        <v>0</v>
      </c>
      <c r="AK220">
        <f t="shared" si="63"/>
        <v>216</v>
      </c>
      <c r="AL220">
        <f t="shared" si="64"/>
        <v>0</v>
      </c>
      <c r="AM220">
        <f t="shared" si="60"/>
        <v>0.94499618029029797</v>
      </c>
      <c r="AN220">
        <f t="shared" si="61"/>
        <v>1</v>
      </c>
      <c r="AO220">
        <f t="shared" si="62"/>
        <v>2.5464731347091263E-4</v>
      </c>
    </row>
    <row r="221" spans="1:41" x14ac:dyDescent="0.3">
      <c r="A221">
        <f>Datos!C220</f>
        <v>0.62412520000000005</v>
      </c>
      <c r="B221">
        <f>Datos!D220</f>
        <v>0.38924009999999998</v>
      </c>
      <c r="C221">
        <f>Datos!E220</f>
        <v>4.5302299999999997E-2</v>
      </c>
      <c r="D221" s="5">
        <f>Datos!F220</f>
        <v>0</v>
      </c>
      <c r="E221">
        <f t="shared" si="49"/>
        <v>1</v>
      </c>
      <c r="F221" s="6">
        <f t="shared" si="50"/>
        <v>1</v>
      </c>
      <c r="G221">
        <f t="shared" si="51"/>
        <v>0</v>
      </c>
      <c r="H221">
        <f t="shared" si="52"/>
        <v>6.5163775557516004E-3</v>
      </c>
      <c r="I221" s="5">
        <f t="shared" si="53"/>
        <v>6.5163775557516004E-3</v>
      </c>
      <c r="J221" s="6">
        <f t="shared" si="54"/>
        <v>0.99348362244424837</v>
      </c>
      <c r="K221" s="5">
        <f t="shared" si="55"/>
        <v>-6.5377018324826357E-3</v>
      </c>
      <c r="L221" s="6">
        <f t="shared" si="56"/>
        <v>100</v>
      </c>
      <c r="M221">
        <f t="shared" si="57"/>
        <v>-2.4828729780500121</v>
      </c>
      <c r="N221">
        <f t="shared" si="58"/>
        <v>1.8292435856289556E-2</v>
      </c>
      <c r="O221">
        <f t="shared" si="59"/>
        <v>4.6054712563078769E-2</v>
      </c>
      <c r="AH221">
        <v>2.6945446098715488E-3</v>
      </c>
      <c r="AI221">
        <v>1</v>
      </c>
      <c r="AJ221">
        <v>0</v>
      </c>
      <c r="AK221">
        <f t="shared" si="63"/>
        <v>217</v>
      </c>
      <c r="AL221">
        <f t="shared" si="64"/>
        <v>0</v>
      </c>
      <c r="AM221">
        <f t="shared" si="60"/>
        <v>0.94474153297682706</v>
      </c>
      <c r="AN221">
        <f t="shared" si="61"/>
        <v>1</v>
      </c>
      <c r="AO221">
        <f t="shared" si="62"/>
        <v>2.5464731347080161E-4</v>
      </c>
    </row>
    <row r="222" spans="1:41" x14ac:dyDescent="0.3">
      <c r="A222">
        <f>Datos!C221</f>
        <v>0.62412829999999997</v>
      </c>
      <c r="B222">
        <f>Datos!D221</f>
        <v>0.3871965</v>
      </c>
      <c r="C222">
        <f>Datos!E221</f>
        <v>3.9185499999999998E-2</v>
      </c>
      <c r="D222" s="5">
        <f>Datos!F221</f>
        <v>0</v>
      </c>
      <c r="E222">
        <f t="shared" si="49"/>
        <v>1</v>
      </c>
      <c r="F222" s="6">
        <f t="shared" si="50"/>
        <v>1</v>
      </c>
      <c r="G222">
        <f t="shared" si="51"/>
        <v>0</v>
      </c>
      <c r="H222">
        <f t="shared" si="52"/>
        <v>7.1154058587220318E-3</v>
      </c>
      <c r="I222" s="5">
        <f t="shared" si="53"/>
        <v>7.1154058587220318E-3</v>
      </c>
      <c r="J222" s="6">
        <f t="shared" si="54"/>
        <v>0.99288459414127794</v>
      </c>
      <c r="K222" s="5">
        <f t="shared" si="55"/>
        <v>-7.1408410854450297E-3</v>
      </c>
      <c r="L222" s="6">
        <f t="shared" si="56"/>
        <v>100</v>
      </c>
      <c r="M222">
        <f t="shared" si="57"/>
        <v>-2.4513838220190292</v>
      </c>
      <c r="N222">
        <f t="shared" si="58"/>
        <v>1.9770193493231097E-2</v>
      </c>
      <c r="O222">
        <f t="shared" si="59"/>
        <v>4.9208129916302426E-2</v>
      </c>
      <c r="AH222">
        <v>2.7051141205145413E-3</v>
      </c>
      <c r="AI222">
        <v>1</v>
      </c>
      <c r="AJ222">
        <v>0</v>
      </c>
      <c r="AK222">
        <f t="shared" si="63"/>
        <v>218</v>
      </c>
      <c r="AL222">
        <f t="shared" si="64"/>
        <v>0</v>
      </c>
      <c r="AM222">
        <f t="shared" si="60"/>
        <v>0.94448688566335626</v>
      </c>
      <c r="AN222">
        <f t="shared" si="61"/>
        <v>1</v>
      </c>
      <c r="AO222">
        <f t="shared" si="62"/>
        <v>2.5464731347080161E-4</v>
      </c>
    </row>
    <row r="223" spans="1:41" x14ac:dyDescent="0.3">
      <c r="A223">
        <f>Datos!C222</f>
        <v>0.55427320000000002</v>
      </c>
      <c r="B223">
        <f>Datos!D222</f>
        <v>0.37561119999999998</v>
      </c>
      <c r="C223">
        <f>Datos!E222</f>
        <v>2.5420000000000002E-2</v>
      </c>
      <c r="D223" s="5">
        <f>Datos!F222</f>
        <v>0</v>
      </c>
      <c r="E223">
        <f t="shared" si="49"/>
        <v>1</v>
      </c>
      <c r="F223" s="6">
        <f t="shared" si="50"/>
        <v>1</v>
      </c>
      <c r="G223">
        <f t="shared" si="51"/>
        <v>0</v>
      </c>
      <c r="H223">
        <f t="shared" si="52"/>
        <v>9.0345467029442281E-3</v>
      </c>
      <c r="I223" s="5">
        <f t="shared" si="53"/>
        <v>9.0345467029442281E-3</v>
      </c>
      <c r="J223" s="6">
        <f t="shared" si="54"/>
        <v>0.99096545329705576</v>
      </c>
      <c r="K223" s="5">
        <f t="shared" si="55"/>
        <v>-9.0756057067555036E-3</v>
      </c>
      <c r="L223" s="6">
        <f t="shared" si="56"/>
        <v>100</v>
      </c>
      <c r="M223">
        <f t="shared" si="57"/>
        <v>-2.3641992132833196</v>
      </c>
      <c r="N223">
        <f t="shared" si="58"/>
        <v>2.4388160417162075E-2</v>
      </c>
      <c r="O223">
        <f t="shared" si="59"/>
        <v>5.8789813939544987E-2</v>
      </c>
      <c r="AH223">
        <v>2.7071956050206737E-3</v>
      </c>
      <c r="AI223">
        <v>1</v>
      </c>
      <c r="AJ223">
        <v>0</v>
      </c>
      <c r="AK223">
        <f t="shared" si="63"/>
        <v>219</v>
      </c>
      <c r="AL223">
        <f t="shared" si="64"/>
        <v>0</v>
      </c>
      <c r="AM223">
        <f t="shared" si="60"/>
        <v>0.94423223834988546</v>
      </c>
      <c r="AN223">
        <f t="shared" si="61"/>
        <v>1</v>
      </c>
      <c r="AO223">
        <f t="shared" si="62"/>
        <v>2.5464731347091263E-4</v>
      </c>
    </row>
    <row r="224" spans="1:41" x14ac:dyDescent="0.3">
      <c r="A224">
        <f>Datos!C223</f>
        <v>0.52659889999999998</v>
      </c>
      <c r="B224">
        <f>Datos!D223</f>
        <v>0.37894</v>
      </c>
      <c r="C224">
        <f>Datos!E223</f>
        <v>0.1112808</v>
      </c>
      <c r="D224" s="5">
        <f>Datos!F223</f>
        <v>0</v>
      </c>
      <c r="E224">
        <f t="shared" si="49"/>
        <v>1</v>
      </c>
      <c r="F224" s="6">
        <f t="shared" si="50"/>
        <v>1</v>
      </c>
      <c r="G224">
        <f t="shared" si="51"/>
        <v>0</v>
      </c>
      <c r="H224">
        <f t="shared" si="52"/>
        <v>2.7214656548350019E-3</v>
      </c>
      <c r="I224" s="5">
        <f t="shared" si="53"/>
        <v>2.7214656548350019E-3</v>
      </c>
      <c r="J224" s="6">
        <f t="shared" si="54"/>
        <v>0.997278534345165</v>
      </c>
      <c r="K224" s="5">
        <f t="shared" si="55"/>
        <v>-2.7251755749657562E-3</v>
      </c>
      <c r="L224" s="6">
        <f t="shared" si="56"/>
        <v>100</v>
      </c>
      <c r="M224">
        <f t="shared" si="57"/>
        <v>-2.779579593079462</v>
      </c>
      <c r="N224">
        <f t="shared" si="58"/>
        <v>8.3794760497706185E-3</v>
      </c>
      <c r="O224">
        <f t="shared" si="59"/>
        <v>2.3425579769153094E-2</v>
      </c>
      <c r="AH224">
        <v>2.7115715271377322E-3</v>
      </c>
      <c r="AI224">
        <v>1</v>
      </c>
      <c r="AJ224">
        <v>0</v>
      </c>
      <c r="AK224">
        <f t="shared" si="63"/>
        <v>220</v>
      </c>
      <c r="AL224">
        <f t="shared" si="64"/>
        <v>0</v>
      </c>
      <c r="AM224">
        <f t="shared" si="60"/>
        <v>0.94397759103641454</v>
      </c>
      <c r="AN224">
        <f t="shared" si="61"/>
        <v>1</v>
      </c>
      <c r="AO224">
        <f t="shared" si="62"/>
        <v>2.5464731347080161E-4</v>
      </c>
    </row>
    <row r="225" spans="1:41" x14ac:dyDescent="0.3">
      <c r="A225">
        <f>Datos!C224</f>
        <v>0.50770289999999996</v>
      </c>
      <c r="B225">
        <f>Datos!D224</f>
        <v>0.46527540000000001</v>
      </c>
      <c r="C225">
        <f>Datos!E224</f>
        <v>6.8519499999999997E-2</v>
      </c>
      <c r="D225" s="5">
        <f>Datos!F224</f>
        <v>0</v>
      </c>
      <c r="E225">
        <f t="shared" si="49"/>
        <v>1</v>
      </c>
      <c r="F225" s="6">
        <f t="shared" si="50"/>
        <v>1</v>
      </c>
      <c r="G225">
        <f t="shared" si="51"/>
        <v>0</v>
      </c>
      <c r="H225">
        <f t="shared" si="52"/>
        <v>4.0657238259116752E-3</v>
      </c>
      <c r="I225" s="5">
        <f t="shared" si="53"/>
        <v>4.0657238259116752E-3</v>
      </c>
      <c r="J225" s="6">
        <f t="shared" si="54"/>
        <v>0.99593427617408836</v>
      </c>
      <c r="K225" s="5">
        <f t="shared" si="55"/>
        <v>-4.0740113518476766E-3</v>
      </c>
      <c r="L225" s="6">
        <f t="shared" si="56"/>
        <v>100</v>
      </c>
      <c r="M225">
        <f t="shared" si="57"/>
        <v>-2.646562503955034</v>
      </c>
      <c r="N225">
        <f t="shared" si="58"/>
        <v>1.202118129950437E-2</v>
      </c>
      <c r="O225">
        <f t="shared" si="59"/>
        <v>3.2090377022159312E-2</v>
      </c>
      <c r="AH225">
        <v>2.7144631697308846E-3</v>
      </c>
      <c r="AI225">
        <v>1</v>
      </c>
      <c r="AJ225">
        <v>0</v>
      </c>
      <c r="AK225">
        <f t="shared" si="63"/>
        <v>221</v>
      </c>
      <c r="AL225">
        <f t="shared" si="64"/>
        <v>0</v>
      </c>
      <c r="AM225">
        <f t="shared" si="60"/>
        <v>0.94372294372294374</v>
      </c>
      <c r="AN225">
        <f t="shared" si="61"/>
        <v>1</v>
      </c>
      <c r="AO225">
        <f t="shared" si="62"/>
        <v>2.5464731347091263E-4</v>
      </c>
    </row>
    <row r="226" spans="1:41" x14ac:dyDescent="0.3">
      <c r="A226">
        <f>Datos!C225</f>
        <v>0.49193949999999997</v>
      </c>
      <c r="B226">
        <f>Datos!D225</f>
        <v>0.44206079999999998</v>
      </c>
      <c r="C226">
        <f>Datos!E225</f>
        <v>6.5543199999999996E-2</v>
      </c>
      <c r="D226" s="5">
        <f>Datos!F225</f>
        <v>0</v>
      </c>
      <c r="E226">
        <f t="shared" si="49"/>
        <v>1</v>
      </c>
      <c r="F226" s="6">
        <f t="shared" si="50"/>
        <v>1</v>
      </c>
      <c r="G226">
        <f t="shared" si="51"/>
        <v>0</v>
      </c>
      <c r="H226">
        <f t="shared" si="52"/>
        <v>4.5387087653516144E-3</v>
      </c>
      <c r="I226" s="5">
        <f t="shared" si="53"/>
        <v>4.5387087653516144E-3</v>
      </c>
      <c r="J226" s="6">
        <f t="shared" si="54"/>
        <v>0.99546129123464844</v>
      </c>
      <c r="K226" s="5">
        <f t="shared" si="55"/>
        <v>-4.5490399760697948E-3</v>
      </c>
      <c r="L226" s="6">
        <f t="shared" si="56"/>
        <v>100</v>
      </c>
      <c r="M226">
        <f t="shared" si="57"/>
        <v>-2.6091246296467547</v>
      </c>
      <c r="N226">
        <f t="shared" si="58"/>
        <v>1.3263966586300009E-2</v>
      </c>
      <c r="O226">
        <f t="shared" si="59"/>
        <v>3.4942671474539215E-2</v>
      </c>
      <c r="AH226">
        <v>2.7214656548350019E-3</v>
      </c>
      <c r="AI226">
        <v>1</v>
      </c>
      <c r="AJ226">
        <v>0</v>
      </c>
      <c r="AK226">
        <f t="shared" si="63"/>
        <v>222</v>
      </c>
      <c r="AL226">
        <f t="shared" si="64"/>
        <v>0</v>
      </c>
      <c r="AM226">
        <f t="shared" si="60"/>
        <v>0.94346829640947283</v>
      </c>
      <c r="AN226">
        <f t="shared" si="61"/>
        <v>1</v>
      </c>
      <c r="AO226">
        <f t="shared" si="62"/>
        <v>2.5464731347080161E-4</v>
      </c>
    </row>
    <row r="227" spans="1:41" x14ac:dyDescent="0.3">
      <c r="A227">
        <f>Datos!C226</f>
        <v>0.51779660000000005</v>
      </c>
      <c r="B227">
        <f>Datos!D226</f>
        <v>0.49893330000000002</v>
      </c>
      <c r="C227">
        <f>Datos!E226</f>
        <v>4.59402E-2</v>
      </c>
      <c r="D227" s="5">
        <f>Datos!F226</f>
        <v>0</v>
      </c>
      <c r="E227">
        <f t="shared" si="49"/>
        <v>1</v>
      </c>
      <c r="F227" s="6">
        <f t="shared" si="50"/>
        <v>1</v>
      </c>
      <c r="G227">
        <f t="shared" si="51"/>
        <v>0</v>
      </c>
      <c r="H227">
        <f t="shared" si="52"/>
        <v>5.1059626278834678E-3</v>
      </c>
      <c r="I227" s="5">
        <f t="shared" si="53"/>
        <v>5.1059626278834678E-3</v>
      </c>
      <c r="J227" s="6">
        <f t="shared" si="54"/>
        <v>0.99489403737211657</v>
      </c>
      <c r="K227" s="5">
        <f t="shared" si="55"/>
        <v>-5.1190425979508666E-3</v>
      </c>
      <c r="L227" s="6">
        <f t="shared" si="56"/>
        <v>100</v>
      </c>
      <c r="M227">
        <f t="shared" si="57"/>
        <v>-2.5685694316864556</v>
      </c>
      <c r="N227">
        <f t="shared" si="58"/>
        <v>1.4732298834249558E-2</v>
      </c>
      <c r="O227">
        <f t="shared" si="59"/>
        <v>3.8254412562776993E-2</v>
      </c>
      <c r="AH227">
        <v>2.7227392352936362E-3</v>
      </c>
      <c r="AI227">
        <v>1</v>
      </c>
      <c r="AJ227">
        <v>0</v>
      </c>
      <c r="AK227">
        <f t="shared" si="63"/>
        <v>223</v>
      </c>
      <c r="AL227">
        <f t="shared" si="64"/>
        <v>0</v>
      </c>
      <c r="AM227">
        <f t="shared" si="60"/>
        <v>0.94321364909600203</v>
      </c>
      <c r="AN227">
        <f t="shared" si="61"/>
        <v>1</v>
      </c>
      <c r="AO227">
        <f t="shared" si="62"/>
        <v>2.5464731347080161E-4</v>
      </c>
    </row>
    <row r="228" spans="1:41" x14ac:dyDescent="0.3">
      <c r="A228">
        <f>Datos!C227</f>
        <v>0.5418288</v>
      </c>
      <c r="B228">
        <f>Datos!D227</f>
        <v>0.49258420000000003</v>
      </c>
      <c r="C228">
        <f>Datos!E227</f>
        <v>8.6401800000000001E-2</v>
      </c>
      <c r="D228" s="5">
        <f>Datos!F227</f>
        <v>0</v>
      </c>
      <c r="E228">
        <f t="shared" si="49"/>
        <v>1</v>
      </c>
      <c r="F228" s="6">
        <f t="shared" si="50"/>
        <v>1</v>
      </c>
      <c r="G228">
        <f t="shared" si="51"/>
        <v>0</v>
      </c>
      <c r="H228">
        <f t="shared" si="52"/>
        <v>2.8671832379203394E-3</v>
      </c>
      <c r="I228" s="5">
        <f t="shared" si="53"/>
        <v>2.8671832379203394E-3</v>
      </c>
      <c r="J228" s="6">
        <f t="shared" si="54"/>
        <v>0.99713281676207965</v>
      </c>
      <c r="K228" s="5">
        <f t="shared" si="55"/>
        <v>-2.8713014815032801E-3</v>
      </c>
      <c r="L228" s="6">
        <f t="shared" si="56"/>
        <v>100</v>
      </c>
      <c r="M228">
        <f t="shared" si="57"/>
        <v>-2.7625961759336786</v>
      </c>
      <c r="N228">
        <f t="shared" si="58"/>
        <v>8.7832625734733782E-3</v>
      </c>
      <c r="O228">
        <f t="shared" si="59"/>
        <v>2.44119687135139E-2</v>
      </c>
      <c r="AH228">
        <v>2.728400448146668E-3</v>
      </c>
      <c r="AI228">
        <v>1</v>
      </c>
      <c r="AJ228">
        <v>0</v>
      </c>
      <c r="AK228">
        <f t="shared" si="63"/>
        <v>224</v>
      </c>
      <c r="AL228">
        <f t="shared" si="64"/>
        <v>0</v>
      </c>
      <c r="AM228">
        <f t="shared" si="60"/>
        <v>0.94295900178253123</v>
      </c>
      <c r="AN228">
        <f t="shared" si="61"/>
        <v>1</v>
      </c>
      <c r="AO228">
        <f t="shared" si="62"/>
        <v>2.5464731347091263E-4</v>
      </c>
    </row>
    <row r="229" spans="1:41" x14ac:dyDescent="0.3">
      <c r="A229">
        <f>Datos!C228</f>
        <v>0.60260780000000003</v>
      </c>
      <c r="B229">
        <f>Datos!D228</f>
        <v>0.51412049999999998</v>
      </c>
      <c r="C229">
        <f>Datos!E228</f>
        <v>0.11619640000000001</v>
      </c>
      <c r="D229" s="5">
        <f>Datos!F228</f>
        <v>0</v>
      </c>
      <c r="E229">
        <f t="shared" si="49"/>
        <v>1</v>
      </c>
      <c r="F229" s="6">
        <f t="shared" si="50"/>
        <v>1</v>
      </c>
      <c r="G229">
        <f t="shared" si="51"/>
        <v>0</v>
      </c>
      <c r="H229">
        <f t="shared" si="52"/>
        <v>1.6672372501765403E-3</v>
      </c>
      <c r="I229" s="5">
        <f t="shared" si="53"/>
        <v>1.6672372501765403E-3</v>
      </c>
      <c r="J229" s="6">
        <f t="shared" si="54"/>
        <v>0.99833276274982341</v>
      </c>
      <c r="K229" s="5">
        <f t="shared" si="55"/>
        <v>-1.6686286369303866E-3</v>
      </c>
      <c r="L229" s="6">
        <f t="shared" si="56"/>
        <v>100</v>
      </c>
      <c r="M229">
        <f t="shared" si="57"/>
        <v>-2.9350932624122645</v>
      </c>
      <c r="N229">
        <f t="shared" si="58"/>
        <v>5.3732369787142849E-3</v>
      </c>
      <c r="O229">
        <f t="shared" si="59"/>
        <v>1.582625767184067E-2</v>
      </c>
      <c r="AH229">
        <v>2.7324523138651715E-3</v>
      </c>
      <c r="AI229">
        <v>1</v>
      </c>
      <c r="AJ229">
        <v>0</v>
      </c>
      <c r="AK229">
        <f t="shared" si="63"/>
        <v>225</v>
      </c>
      <c r="AL229">
        <f t="shared" si="64"/>
        <v>0</v>
      </c>
      <c r="AM229">
        <f t="shared" si="60"/>
        <v>0.94270435446906031</v>
      </c>
      <c r="AN229">
        <f t="shared" si="61"/>
        <v>1</v>
      </c>
      <c r="AO229">
        <f t="shared" si="62"/>
        <v>2.5464731347080161E-4</v>
      </c>
    </row>
    <row r="230" spans="1:41" x14ac:dyDescent="0.3">
      <c r="A230">
        <f>Datos!C229</f>
        <v>0.68289599999999995</v>
      </c>
      <c r="B230">
        <f>Datos!D229</f>
        <v>0.61447549999999995</v>
      </c>
      <c r="C230">
        <f>Datos!E229</f>
        <v>3.6616700000000002E-2</v>
      </c>
      <c r="D230" s="5">
        <f>Datos!F229</f>
        <v>0</v>
      </c>
      <c r="E230">
        <f t="shared" si="49"/>
        <v>1</v>
      </c>
      <c r="F230" s="6">
        <f t="shared" si="50"/>
        <v>1</v>
      </c>
      <c r="G230">
        <f t="shared" si="51"/>
        <v>0</v>
      </c>
      <c r="H230">
        <f t="shared" si="52"/>
        <v>4.02043717073634E-3</v>
      </c>
      <c r="I230" s="5">
        <f t="shared" si="53"/>
        <v>4.02043717073634E-3</v>
      </c>
      <c r="J230" s="6">
        <f t="shared" si="54"/>
        <v>0.9959795628292637</v>
      </c>
      <c r="K230" s="5">
        <f t="shared" si="55"/>
        <v>-4.0285408557886723E-3</v>
      </c>
      <c r="L230" s="6">
        <f t="shared" si="56"/>
        <v>100</v>
      </c>
      <c r="M230">
        <f t="shared" si="57"/>
        <v>-2.650348657259805</v>
      </c>
      <c r="N230">
        <f t="shared" si="58"/>
        <v>1.1901241748155432E-2</v>
      </c>
      <c r="O230">
        <f t="shared" si="59"/>
        <v>3.1812551759309055E-2</v>
      </c>
      <c r="AH230">
        <v>2.7351229592618891E-3</v>
      </c>
      <c r="AI230">
        <v>1</v>
      </c>
      <c r="AJ230">
        <v>0</v>
      </c>
      <c r="AK230">
        <f t="shared" si="63"/>
        <v>226</v>
      </c>
      <c r="AL230">
        <f t="shared" si="64"/>
        <v>0</v>
      </c>
      <c r="AM230">
        <f t="shared" si="60"/>
        <v>0.94244970715558951</v>
      </c>
      <c r="AN230">
        <f t="shared" si="61"/>
        <v>1</v>
      </c>
      <c r="AO230">
        <f t="shared" si="62"/>
        <v>2.5464731347080161E-4</v>
      </c>
    </row>
    <row r="231" spans="1:41" x14ac:dyDescent="0.3">
      <c r="A231">
        <f>Datos!C230</f>
        <v>0.66755529999999996</v>
      </c>
      <c r="B231">
        <f>Datos!D230</f>
        <v>0.6045817</v>
      </c>
      <c r="C231">
        <f>Datos!E230</f>
        <v>2.9986499999999999E-2</v>
      </c>
      <c r="D231" s="5">
        <f>Datos!F230</f>
        <v>0</v>
      </c>
      <c r="E231">
        <f t="shared" si="49"/>
        <v>1</v>
      </c>
      <c r="F231" s="6">
        <f t="shared" si="50"/>
        <v>1</v>
      </c>
      <c r="G231">
        <f t="shared" si="51"/>
        <v>0</v>
      </c>
      <c r="H231">
        <f t="shared" si="52"/>
        <v>4.5650242631824428E-3</v>
      </c>
      <c r="I231" s="5">
        <f t="shared" si="53"/>
        <v>4.5650242631824428E-3</v>
      </c>
      <c r="J231" s="6">
        <f t="shared" si="54"/>
        <v>0.99543497573681761</v>
      </c>
      <c r="K231" s="5">
        <f t="shared" si="55"/>
        <v>-4.575475806272435E-3</v>
      </c>
      <c r="L231" s="6">
        <f t="shared" si="56"/>
        <v>100</v>
      </c>
      <c r="M231">
        <f t="shared" si="57"/>
        <v>-2.6071457616870224</v>
      </c>
      <c r="N231">
        <f t="shared" si="58"/>
        <v>1.3332600939986882E-2</v>
      </c>
      <c r="O231">
        <f t="shared" si="59"/>
        <v>3.5098834503982206E-2</v>
      </c>
      <c r="AH231">
        <v>2.7360990427375293E-3</v>
      </c>
      <c r="AI231">
        <v>1</v>
      </c>
      <c r="AJ231">
        <v>0</v>
      </c>
      <c r="AK231">
        <f t="shared" si="63"/>
        <v>227</v>
      </c>
      <c r="AL231">
        <f t="shared" si="64"/>
        <v>0</v>
      </c>
      <c r="AM231">
        <f t="shared" si="60"/>
        <v>0.94219505984211871</v>
      </c>
      <c r="AN231">
        <f t="shared" si="61"/>
        <v>1</v>
      </c>
      <c r="AO231">
        <f t="shared" si="62"/>
        <v>2.5464731347091263E-4</v>
      </c>
    </row>
    <row r="232" spans="1:41" x14ac:dyDescent="0.3">
      <c r="A232">
        <f>Datos!C231</f>
        <v>0.67183740000000003</v>
      </c>
      <c r="B232">
        <f>Datos!D231</f>
        <v>0.59697670000000003</v>
      </c>
      <c r="C232">
        <f>Datos!E231</f>
        <v>4.4470500000000003E-2</v>
      </c>
      <c r="D232" s="5">
        <f>Datos!F231</f>
        <v>0</v>
      </c>
      <c r="E232">
        <f t="shared" si="49"/>
        <v>1</v>
      </c>
      <c r="F232" s="6">
        <f t="shared" si="50"/>
        <v>1</v>
      </c>
      <c r="G232">
        <f t="shared" si="51"/>
        <v>0</v>
      </c>
      <c r="H232">
        <f t="shared" si="52"/>
        <v>3.7788435164942545E-3</v>
      </c>
      <c r="I232" s="5">
        <f t="shared" si="53"/>
        <v>3.7788435164942545E-3</v>
      </c>
      <c r="J232" s="6">
        <f t="shared" si="54"/>
        <v>0.99622115648350573</v>
      </c>
      <c r="K232" s="5">
        <f t="shared" si="55"/>
        <v>-3.7860013836518544E-3</v>
      </c>
      <c r="L232" s="6">
        <f t="shared" si="56"/>
        <v>100</v>
      </c>
      <c r="M232">
        <f t="shared" si="57"/>
        <v>-2.6712165592607695</v>
      </c>
      <c r="N232">
        <f t="shared" si="58"/>
        <v>1.1258436880808662E-2</v>
      </c>
      <c r="O232">
        <f t="shared" si="59"/>
        <v>3.0315513805535932E-2</v>
      </c>
      <c r="AH232">
        <v>2.7397592348890666E-3</v>
      </c>
      <c r="AI232">
        <v>1</v>
      </c>
      <c r="AJ232">
        <v>0</v>
      </c>
      <c r="AK232">
        <f t="shared" si="63"/>
        <v>228</v>
      </c>
      <c r="AL232">
        <f t="shared" si="64"/>
        <v>0</v>
      </c>
      <c r="AM232">
        <f t="shared" si="60"/>
        <v>0.9419404125286478</v>
      </c>
      <c r="AN232">
        <f t="shared" si="61"/>
        <v>1</v>
      </c>
      <c r="AO232">
        <f t="shared" si="62"/>
        <v>2.5464731347080161E-4</v>
      </c>
    </row>
    <row r="233" spans="1:41" x14ac:dyDescent="0.3">
      <c r="A233">
        <f>Datos!C232</f>
        <v>0.68229649999999997</v>
      </c>
      <c r="B233">
        <f>Datos!D232</f>
        <v>0.6318011</v>
      </c>
      <c r="C233">
        <f>Datos!E232</f>
        <v>8.0129599999999995E-2</v>
      </c>
      <c r="D233" s="5">
        <f>Datos!F232</f>
        <v>0</v>
      </c>
      <c r="E233">
        <f t="shared" si="49"/>
        <v>1</v>
      </c>
      <c r="F233" s="6">
        <f t="shared" si="50"/>
        <v>1</v>
      </c>
      <c r="G233">
        <f t="shared" si="51"/>
        <v>0</v>
      </c>
      <c r="H233">
        <f t="shared" si="52"/>
        <v>2.00891568838314E-3</v>
      </c>
      <c r="I233" s="5">
        <f t="shared" si="53"/>
        <v>2.00891568838314E-3</v>
      </c>
      <c r="J233" s="6">
        <f t="shared" si="54"/>
        <v>0.99799108431161687</v>
      </c>
      <c r="K233" s="5">
        <f t="shared" si="55"/>
        <v>-2.0109362660716383E-3</v>
      </c>
      <c r="L233" s="6">
        <f t="shared" si="56"/>
        <v>100</v>
      </c>
      <c r="M233">
        <f t="shared" si="57"/>
        <v>-2.8767583595494179</v>
      </c>
      <c r="N233">
        <f t="shared" si="58"/>
        <v>6.365847773564459E-3</v>
      </c>
      <c r="O233">
        <f t="shared" si="59"/>
        <v>1.839055646670984E-2</v>
      </c>
      <c r="AH233">
        <v>2.7424064073133239E-3</v>
      </c>
      <c r="AI233">
        <v>1</v>
      </c>
      <c r="AJ233">
        <v>0</v>
      </c>
      <c r="AK233">
        <f t="shared" si="63"/>
        <v>229</v>
      </c>
      <c r="AL233">
        <f t="shared" si="64"/>
        <v>0</v>
      </c>
      <c r="AM233">
        <f t="shared" si="60"/>
        <v>0.941685765215177</v>
      </c>
      <c r="AN233">
        <f t="shared" si="61"/>
        <v>1</v>
      </c>
      <c r="AO233">
        <f t="shared" si="62"/>
        <v>2.5464731347091263E-4</v>
      </c>
    </row>
    <row r="234" spans="1:41" x14ac:dyDescent="0.3">
      <c r="A234">
        <f>Datos!C233</f>
        <v>7.52385E-2</v>
      </c>
      <c r="B234">
        <f>Datos!D233</f>
        <v>0.268042</v>
      </c>
      <c r="C234">
        <f>Datos!E233</f>
        <v>5.1122500000000001E-2</v>
      </c>
      <c r="D234" s="5">
        <f>Datos!F233</f>
        <v>0</v>
      </c>
      <c r="E234">
        <f t="shared" si="49"/>
        <v>1</v>
      </c>
      <c r="F234" s="6">
        <f t="shared" si="50"/>
        <v>1</v>
      </c>
      <c r="G234">
        <f t="shared" si="51"/>
        <v>0</v>
      </c>
      <c r="H234">
        <f t="shared" si="52"/>
        <v>1.0071634159686637E-2</v>
      </c>
      <c r="I234" s="5">
        <f t="shared" si="53"/>
        <v>1.0071634159686637E-2</v>
      </c>
      <c r="J234" s="6">
        <f t="shared" si="54"/>
        <v>0.98992836584031341</v>
      </c>
      <c r="K234" s="5">
        <f t="shared" si="55"/>
        <v>-1.0122696208505949E-2</v>
      </c>
      <c r="L234" s="6">
        <f t="shared" si="56"/>
        <v>100</v>
      </c>
      <c r="M234">
        <f t="shared" si="57"/>
        <v>-2.3236684937988192</v>
      </c>
      <c r="N234">
        <f t="shared" si="58"/>
        <v>2.6818692111338166E-2</v>
      </c>
      <c r="O234">
        <f t="shared" si="59"/>
        <v>6.368572916130294E-2</v>
      </c>
      <c r="AH234">
        <v>2.7462843879664327E-3</v>
      </c>
      <c r="AI234">
        <v>1</v>
      </c>
      <c r="AJ234">
        <v>0</v>
      </c>
      <c r="AK234">
        <f t="shared" si="63"/>
        <v>230</v>
      </c>
      <c r="AL234">
        <f t="shared" si="64"/>
        <v>0</v>
      </c>
      <c r="AM234">
        <f t="shared" si="60"/>
        <v>0.94143111790170608</v>
      </c>
      <c r="AN234">
        <f t="shared" si="61"/>
        <v>1</v>
      </c>
      <c r="AO234">
        <f t="shared" si="62"/>
        <v>2.5464731347080161E-4</v>
      </c>
    </row>
    <row r="235" spans="1:41" x14ac:dyDescent="0.3">
      <c r="A235">
        <f>Datos!C234</f>
        <v>0.22629930000000001</v>
      </c>
      <c r="B235">
        <f>Datos!D234</f>
        <v>1.146531</v>
      </c>
      <c r="C235">
        <f>Datos!E234</f>
        <v>5.6739900000000003E-2</v>
      </c>
      <c r="D235" s="5">
        <f>Datos!F234</f>
        <v>0</v>
      </c>
      <c r="E235">
        <f t="shared" si="49"/>
        <v>1</v>
      </c>
      <c r="F235" s="6">
        <f t="shared" si="50"/>
        <v>1</v>
      </c>
      <c r="G235">
        <f t="shared" si="51"/>
        <v>0</v>
      </c>
      <c r="H235">
        <f t="shared" si="52"/>
        <v>7.9664713588149902E-4</v>
      </c>
      <c r="I235" s="5">
        <f t="shared" si="53"/>
        <v>7.9664713588149902E-4</v>
      </c>
      <c r="J235" s="6">
        <f t="shared" si="54"/>
        <v>0.99920335286411854</v>
      </c>
      <c r="K235" s="5">
        <f t="shared" si="55"/>
        <v>-7.9696462784158324E-4</v>
      </c>
      <c r="L235" s="6">
        <f t="shared" si="56"/>
        <v>100</v>
      </c>
      <c r="M235">
        <f t="shared" si="57"/>
        <v>-3.1571315906472939</v>
      </c>
      <c r="N235">
        <f t="shared" si="58"/>
        <v>2.7321171062402692E-3</v>
      </c>
      <c r="O235">
        <f t="shared" si="59"/>
        <v>8.6400066771994688E-3</v>
      </c>
      <c r="AH235">
        <v>2.7587304864070713E-3</v>
      </c>
      <c r="AI235">
        <v>1</v>
      </c>
      <c r="AJ235">
        <v>0</v>
      </c>
      <c r="AK235">
        <f t="shared" si="63"/>
        <v>231</v>
      </c>
      <c r="AL235">
        <f t="shared" si="64"/>
        <v>0</v>
      </c>
      <c r="AM235">
        <f t="shared" si="60"/>
        <v>0.94117647058823528</v>
      </c>
      <c r="AN235">
        <f t="shared" si="61"/>
        <v>1</v>
      </c>
      <c r="AO235">
        <f t="shared" si="62"/>
        <v>2.5464731347080161E-4</v>
      </c>
    </row>
    <row r="236" spans="1:41" x14ac:dyDescent="0.3">
      <c r="A236">
        <f>Datos!C235</f>
        <v>6.2537899999999993E-2</v>
      </c>
      <c r="B236">
        <f>Datos!D235</f>
        <v>1.4250609999999999</v>
      </c>
      <c r="C236">
        <f>Datos!E235</f>
        <v>9.1891600000000004E-2</v>
      </c>
      <c r="D236" s="5">
        <f>Datos!F235</f>
        <v>0</v>
      </c>
      <c r="E236">
        <f t="shared" si="49"/>
        <v>1</v>
      </c>
      <c r="F236" s="6">
        <f t="shared" si="50"/>
        <v>1</v>
      </c>
      <c r="G236">
        <f t="shared" si="51"/>
        <v>0</v>
      </c>
      <c r="H236">
        <f t="shared" si="52"/>
        <v>1.9066385769050064E-4</v>
      </c>
      <c r="I236" s="5">
        <f t="shared" si="53"/>
        <v>1.9066385769050064E-4</v>
      </c>
      <c r="J236" s="6">
        <f t="shared" si="54"/>
        <v>0.99980933614230949</v>
      </c>
      <c r="K236" s="5">
        <f t="shared" si="55"/>
        <v>-1.906820363545371E-4</v>
      </c>
      <c r="L236" s="6">
        <f t="shared" si="56"/>
        <v>100</v>
      </c>
      <c r="M236">
        <f t="shared" si="57"/>
        <v>-3.5526802177608552</v>
      </c>
      <c r="N236">
        <f t="shared" si="58"/>
        <v>7.2473325275977034E-4</v>
      </c>
      <c r="O236">
        <f t="shared" si="59"/>
        <v>2.5757619333905378E-3</v>
      </c>
      <c r="AH236">
        <v>2.759279509827958E-3</v>
      </c>
      <c r="AI236">
        <v>1</v>
      </c>
      <c r="AJ236">
        <v>0</v>
      </c>
      <c r="AK236">
        <f t="shared" si="63"/>
        <v>232</v>
      </c>
      <c r="AL236">
        <f t="shared" si="64"/>
        <v>0</v>
      </c>
      <c r="AM236">
        <f t="shared" si="60"/>
        <v>0.94092182327476448</v>
      </c>
      <c r="AN236">
        <f t="shared" si="61"/>
        <v>1</v>
      </c>
      <c r="AO236">
        <f t="shared" si="62"/>
        <v>2.5464731347091263E-4</v>
      </c>
    </row>
    <row r="237" spans="1:41" x14ac:dyDescent="0.3">
      <c r="A237">
        <f>Datos!C236</f>
        <v>8.6227100000000001E-2</v>
      </c>
      <c r="B237">
        <f>Datos!D236</f>
        <v>1.6396459999999999</v>
      </c>
      <c r="C237">
        <f>Datos!E236</f>
        <v>8.6249099999999995E-2</v>
      </c>
      <c r="D237" s="5">
        <f>Datos!F236</f>
        <v>0</v>
      </c>
      <c r="E237">
        <f t="shared" si="49"/>
        <v>1</v>
      </c>
      <c r="F237" s="6">
        <f t="shared" si="50"/>
        <v>1</v>
      </c>
      <c r="G237">
        <f t="shared" si="51"/>
        <v>0</v>
      </c>
      <c r="H237">
        <f t="shared" si="52"/>
        <v>9.9476794853593827E-5</v>
      </c>
      <c r="I237" s="5">
        <f t="shared" si="53"/>
        <v>9.9476794853593827E-5</v>
      </c>
      <c r="J237" s="6">
        <f t="shared" si="54"/>
        <v>0.99990052320514644</v>
      </c>
      <c r="K237" s="5">
        <f t="shared" si="55"/>
        <v>-9.9481742998069352E-5</v>
      </c>
      <c r="L237" s="6">
        <f t="shared" si="56"/>
        <v>100</v>
      </c>
      <c r="M237">
        <f t="shared" si="57"/>
        <v>-3.7203414776066239</v>
      </c>
      <c r="N237">
        <f t="shared" si="58"/>
        <v>3.9390181185854192E-4</v>
      </c>
      <c r="O237">
        <f t="shared" si="59"/>
        <v>1.465750230970372E-3</v>
      </c>
      <c r="AH237">
        <v>2.7617376205219014E-3</v>
      </c>
      <c r="AI237">
        <v>1</v>
      </c>
      <c r="AJ237">
        <v>0</v>
      </c>
      <c r="AK237">
        <f t="shared" si="63"/>
        <v>233</v>
      </c>
      <c r="AL237">
        <f t="shared" si="64"/>
        <v>0</v>
      </c>
      <c r="AM237">
        <f t="shared" si="60"/>
        <v>0.94066717596129357</v>
      </c>
      <c r="AN237">
        <f t="shared" si="61"/>
        <v>1</v>
      </c>
      <c r="AO237">
        <f t="shared" si="62"/>
        <v>2.5464731347080161E-4</v>
      </c>
    </row>
    <row r="238" spans="1:41" x14ac:dyDescent="0.3">
      <c r="A238">
        <f>Datos!C237</f>
        <v>0.10842</v>
      </c>
      <c r="B238">
        <f>Datos!D237</f>
        <v>1.4269609999999999</v>
      </c>
      <c r="C238">
        <f>Datos!E237</f>
        <v>8.4769300000000006E-2</v>
      </c>
      <c r="D238" s="5">
        <f>Datos!F237</f>
        <v>0</v>
      </c>
      <c r="E238">
        <f t="shared" si="49"/>
        <v>1</v>
      </c>
      <c r="F238" s="6">
        <f t="shared" si="50"/>
        <v>1</v>
      </c>
      <c r="G238">
        <f t="shared" si="51"/>
        <v>0</v>
      </c>
      <c r="H238">
        <f t="shared" si="52"/>
        <v>2.1057989744888814E-4</v>
      </c>
      <c r="I238" s="5">
        <f t="shared" si="53"/>
        <v>2.1057989744888814E-4</v>
      </c>
      <c r="J238" s="6">
        <f t="shared" si="54"/>
        <v>0.99978942010255112</v>
      </c>
      <c r="K238" s="5">
        <f t="shared" si="55"/>
        <v>-2.1060207250862213E-4</v>
      </c>
      <c r="L238" s="6">
        <f t="shared" si="56"/>
        <v>100</v>
      </c>
      <c r="M238">
        <f t="shared" si="57"/>
        <v>-3.5264568455069347</v>
      </c>
      <c r="N238">
        <f t="shared" si="58"/>
        <v>7.9522340133555665E-4</v>
      </c>
      <c r="O238">
        <f t="shared" si="59"/>
        <v>2.8055443120332483E-3</v>
      </c>
      <c r="AH238">
        <v>2.7627629880931396E-3</v>
      </c>
      <c r="AI238">
        <v>1</v>
      </c>
      <c r="AJ238">
        <v>0</v>
      </c>
      <c r="AK238">
        <f t="shared" si="63"/>
        <v>234</v>
      </c>
      <c r="AL238">
        <f t="shared" si="64"/>
        <v>0</v>
      </c>
      <c r="AM238">
        <f t="shared" si="60"/>
        <v>0.94041252864782277</v>
      </c>
      <c r="AN238">
        <f t="shared" si="61"/>
        <v>1</v>
      </c>
      <c r="AO238">
        <f t="shared" si="62"/>
        <v>2.5464731347080161E-4</v>
      </c>
    </row>
    <row r="239" spans="1:41" x14ac:dyDescent="0.3">
      <c r="A239">
        <f>Datos!C238</f>
        <v>0.19277079999999999</v>
      </c>
      <c r="B239">
        <f>Datos!D238</f>
        <v>1.324735</v>
      </c>
      <c r="C239">
        <f>Datos!E238</f>
        <v>8.2150200000000007E-2</v>
      </c>
      <c r="D239" s="5">
        <f>Datos!F238</f>
        <v>0</v>
      </c>
      <c r="E239">
        <f t="shared" si="49"/>
        <v>1</v>
      </c>
      <c r="F239" s="6">
        <f t="shared" si="50"/>
        <v>1</v>
      </c>
      <c r="G239">
        <f t="shared" si="51"/>
        <v>0</v>
      </c>
      <c r="H239">
        <f t="shared" si="52"/>
        <v>2.9666191560164012E-4</v>
      </c>
      <c r="I239" s="5">
        <f t="shared" si="53"/>
        <v>2.9666191560164012E-4</v>
      </c>
      <c r="J239" s="6">
        <f t="shared" si="54"/>
        <v>0.99970333808439837</v>
      </c>
      <c r="K239" s="5">
        <f t="shared" si="55"/>
        <v>-2.9670592845254979E-4</v>
      </c>
      <c r="L239" s="6">
        <f t="shared" si="56"/>
        <v>100</v>
      </c>
      <c r="M239">
        <f t="shared" si="57"/>
        <v>-3.4346480680431206</v>
      </c>
      <c r="N239">
        <f t="shared" si="58"/>
        <v>1.0946263477699487E-3</v>
      </c>
      <c r="O239">
        <f t="shared" si="59"/>
        <v>3.7619708664898945E-3</v>
      </c>
      <c r="AH239">
        <v>2.7693368812297756E-3</v>
      </c>
      <c r="AI239">
        <v>1</v>
      </c>
      <c r="AJ239">
        <v>0</v>
      </c>
      <c r="AK239">
        <f t="shared" si="63"/>
        <v>235</v>
      </c>
      <c r="AL239">
        <f t="shared" si="64"/>
        <v>0</v>
      </c>
      <c r="AM239">
        <f t="shared" si="60"/>
        <v>0.94015788133435196</v>
      </c>
      <c r="AN239">
        <f t="shared" si="61"/>
        <v>1</v>
      </c>
      <c r="AO239">
        <f t="shared" si="62"/>
        <v>2.5464731347091263E-4</v>
      </c>
    </row>
    <row r="240" spans="1:41" x14ac:dyDescent="0.3">
      <c r="A240">
        <f>Datos!C239</f>
        <v>0.16853360000000001</v>
      </c>
      <c r="B240">
        <f>Datos!D239</f>
        <v>0.14571390000000001</v>
      </c>
      <c r="C240">
        <f>Datos!E239</f>
        <v>3.5998299999999997E-2</v>
      </c>
      <c r="D240" s="5">
        <f>Datos!F239</f>
        <v>0</v>
      </c>
      <c r="E240">
        <f t="shared" si="49"/>
        <v>1</v>
      </c>
      <c r="F240" s="6">
        <f t="shared" si="50"/>
        <v>1</v>
      </c>
      <c r="G240">
        <f t="shared" si="51"/>
        <v>0</v>
      </c>
      <c r="H240">
        <f t="shared" si="52"/>
        <v>1.5598354504232326E-2</v>
      </c>
      <c r="I240" s="5">
        <f t="shared" si="53"/>
        <v>1.5598354504232326E-2</v>
      </c>
      <c r="J240" s="6">
        <f t="shared" si="54"/>
        <v>0.9844016454957677</v>
      </c>
      <c r="K240" s="5">
        <f t="shared" si="55"/>
        <v>-1.5721288894337822E-2</v>
      </c>
      <c r="L240" s="6">
        <f t="shared" si="56"/>
        <v>100</v>
      </c>
      <c r="M240">
        <f t="shared" si="57"/>
        <v>-2.1545545486279414</v>
      </c>
      <c r="N240">
        <f t="shared" si="58"/>
        <v>3.9164240341548785E-2</v>
      </c>
      <c r="O240">
        <f t="shared" si="59"/>
        <v>8.7301392414590603E-2</v>
      </c>
      <c r="AH240">
        <v>2.7707641250650085E-3</v>
      </c>
      <c r="AI240">
        <v>1</v>
      </c>
      <c r="AJ240">
        <v>0</v>
      </c>
      <c r="AK240">
        <f t="shared" si="63"/>
        <v>236</v>
      </c>
      <c r="AL240">
        <f t="shared" si="64"/>
        <v>0</v>
      </c>
      <c r="AM240">
        <f t="shared" si="60"/>
        <v>0.93990323402088105</v>
      </c>
      <c r="AN240">
        <f t="shared" si="61"/>
        <v>1</v>
      </c>
      <c r="AO240">
        <f t="shared" si="62"/>
        <v>2.5464731347080161E-4</v>
      </c>
    </row>
    <row r="241" spans="1:41" x14ac:dyDescent="0.3">
      <c r="A241">
        <f>Datos!C240</f>
        <v>0.15819569999999999</v>
      </c>
      <c r="B241">
        <f>Datos!D240</f>
        <v>0.11902260000000001</v>
      </c>
      <c r="C241">
        <f>Datos!E240</f>
        <v>3.4711199999999998E-2</v>
      </c>
      <c r="D241" s="5">
        <f>Datos!F240</f>
        <v>0</v>
      </c>
      <c r="E241">
        <f t="shared" si="49"/>
        <v>1</v>
      </c>
      <c r="F241" s="6">
        <f t="shared" si="50"/>
        <v>1</v>
      </c>
      <c r="G241">
        <f t="shared" si="51"/>
        <v>0</v>
      </c>
      <c r="H241">
        <f t="shared" si="52"/>
        <v>1.6877454426930848E-2</v>
      </c>
      <c r="I241" s="5">
        <f t="shared" si="53"/>
        <v>1.6877454426930848E-2</v>
      </c>
      <c r="J241" s="6">
        <f t="shared" si="54"/>
        <v>0.98312254557306911</v>
      </c>
      <c r="K241" s="5">
        <f t="shared" si="55"/>
        <v>-1.7021501729029956E-2</v>
      </c>
      <c r="L241" s="6">
        <f t="shared" si="56"/>
        <v>100</v>
      </c>
      <c r="M241">
        <f t="shared" si="57"/>
        <v>-2.1229873864248967</v>
      </c>
      <c r="N241">
        <f t="shared" si="58"/>
        <v>4.1899714971600645E-2</v>
      </c>
      <c r="O241">
        <f t="shared" si="59"/>
        <v>9.2296012728378535E-2</v>
      </c>
      <c r="AH241">
        <v>2.7772707875886593E-3</v>
      </c>
      <c r="AI241">
        <v>1</v>
      </c>
      <c r="AJ241">
        <v>0</v>
      </c>
      <c r="AK241">
        <f t="shared" si="63"/>
        <v>237</v>
      </c>
      <c r="AL241">
        <f t="shared" si="64"/>
        <v>0</v>
      </c>
      <c r="AM241">
        <f t="shared" si="60"/>
        <v>0.93964858670741025</v>
      </c>
      <c r="AN241">
        <f t="shared" si="61"/>
        <v>1</v>
      </c>
      <c r="AO241">
        <f t="shared" si="62"/>
        <v>2.5464731347080161E-4</v>
      </c>
    </row>
    <row r="242" spans="1:41" x14ac:dyDescent="0.3">
      <c r="A242">
        <f>Datos!C241</f>
        <v>0.18740519999999999</v>
      </c>
      <c r="B242">
        <f>Datos!D241</f>
        <v>0.1080415</v>
      </c>
      <c r="C242">
        <f>Datos!E241</f>
        <v>4.4369899999999997E-2</v>
      </c>
      <c r="D242" s="5">
        <f>Datos!F241</f>
        <v>0</v>
      </c>
      <c r="E242">
        <f t="shared" si="49"/>
        <v>1</v>
      </c>
      <c r="F242" s="6">
        <f t="shared" si="50"/>
        <v>1</v>
      </c>
      <c r="G242">
        <f t="shared" si="51"/>
        <v>0</v>
      </c>
      <c r="H242">
        <f t="shared" si="52"/>
        <v>1.5222986503746658E-2</v>
      </c>
      <c r="I242" s="5">
        <f t="shared" si="53"/>
        <v>1.5222986503746658E-2</v>
      </c>
      <c r="J242" s="6">
        <f t="shared" si="54"/>
        <v>0.98477701349625335</v>
      </c>
      <c r="K242" s="5">
        <f t="shared" si="55"/>
        <v>-1.5340045675681035E-2</v>
      </c>
      <c r="L242" s="6">
        <f t="shared" si="56"/>
        <v>100</v>
      </c>
      <c r="M242">
        <f t="shared" si="57"/>
        <v>-2.1642395028990609</v>
      </c>
      <c r="N242">
        <f t="shared" si="58"/>
        <v>3.8353678133499186E-2</v>
      </c>
      <c r="O242">
        <f t="shared" si="59"/>
        <v>8.5806520673265274E-2</v>
      </c>
      <c r="AH242">
        <v>2.7778058060829881E-3</v>
      </c>
      <c r="AI242">
        <v>1</v>
      </c>
      <c r="AJ242">
        <v>0</v>
      </c>
      <c r="AK242">
        <f t="shared" si="63"/>
        <v>238</v>
      </c>
      <c r="AL242">
        <f t="shared" si="64"/>
        <v>0</v>
      </c>
      <c r="AM242">
        <f t="shared" si="60"/>
        <v>0.93939393939393945</v>
      </c>
      <c r="AN242">
        <f t="shared" si="61"/>
        <v>1</v>
      </c>
      <c r="AO242">
        <f t="shared" si="62"/>
        <v>2.5464731347091263E-4</v>
      </c>
    </row>
    <row r="243" spans="1:41" x14ac:dyDescent="0.3">
      <c r="A243">
        <f>Datos!C242</f>
        <v>0.19355530000000001</v>
      </c>
      <c r="B243">
        <f>Datos!D242</f>
        <v>0.104508</v>
      </c>
      <c r="C243">
        <f>Datos!E242</f>
        <v>3.6896900000000003E-2</v>
      </c>
      <c r="D243" s="5">
        <f>Datos!F242</f>
        <v>0</v>
      </c>
      <c r="E243">
        <f t="shared" si="49"/>
        <v>1</v>
      </c>
      <c r="F243" s="6">
        <f t="shared" si="50"/>
        <v>1</v>
      </c>
      <c r="G243">
        <f t="shared" si="51"/>
        <v>0</v>
      </c>
      <c r="H243">
        <f t="shared" si="52"/>
        <v>1.6762879421079863E-2</v>
      </c>
      <c r="I243" s="5">
        <f t="shared" si="53"/>
        <v>1.6762879421079863E-2</v>
      </c>
      <c r="J243" s="6">
        <f t="shared" si="54"/>
        <v>0.9832371205789201</v>
      </c>
      <c r="K243" s="5">
        <f t="shared" si="55"/>
        <v>-1.6904966582430993E-2</v>
      </c>
      <c r="L243" s="6">
        <f t="shared" si="56"/>
        <v>100</v>
      </c>
      <c r="M243">
        <f t="shared" si="57"/>
        <v>-2.1257298636774653</v>
      </c>
      <c r="N243">
        <f t="shared" si="58"/>
        <v>4.1656316722259321E-2</v>
      </c>
      <c r="O243">
        <f t="shared" si="59"/>
        <v>9.1854657409238816E-2</v>
      </c>
      <c r="AH243">
        <v>2.7797094432873127E-3</v>
      </c>
      <c r="AI243">
        <v>1</v>
      </c>
      <c r="AJ243">
        <v>0</v>
      </c>
      <c r="AK243">
        <f t="shared" si="63"/>
        <v>239</v>
      </c>
      <c r="AL243">
        <f t="shared" si="64"/>
        <v>0</v>
      </c>
      <c r="AM243">
        <f t="shared" si="60"/>
        <v>0.93913929208046854</v>
      </c>
      <c r="AN243">
        <f t="shared" si="61"/>
        <v>1</v>
      </c>
      <c r="AO243">
        <f t="shared" si="62"/>
        <v>2.5464731347080161E-4</v>
      </c>
    </row>
    <row r="244" spans="1:41" x14ac:dyDescent="0.3">
      <c r="A244">
        <f>Datos!C243</f>
        <v>0.2137164</v>
      </c>
      <c r="B244">
        <f>Datos!D243</f>
        <v>0.1184524</v>
      </c>
      <c r="C244">
        <f>Datos!E243</f>
        <v>4.8009900000000001E-2</v>
      </c>
      <c r="D244" s="5">
        <f>Datos!F243</f>
        <v>0</v>
      </c>
      <c r="E244">
        <f t="shared" si="49"/>
        <v>1</v>
      </c>
      <c r="F244" s="6">
        <f t="shared" si="50"/>
        <v>1</v>
      </c>
      <c r="G244">
        <f t="shared" si="51"/>
        <v>0</v>
      </c>
      <c r="H244">
        <f t="shared" si="52"/>
        <v>1.4082314187281857E-2</v>
      </c>
      <c r="I244" s="5">
        <f t="shared" si="53"/>
        <v>1.4082314187281857E-2</v>
      </c>
      <c r="J244" s="6">
        <f t="shared" si="54"/>
        <v>0.9859176858127181</v>
      </c>
      <c r="K244" s="5">
        <f t="shared" si="55"/>
        <v>-1.4182410812958702E-2</v>
      </c>
      <c r="L244" s="6">
        <f t="shared" si="56"/>
        <v>100</v>
      </c>
      <c r="M244">
        <f t="shared" si="57"/>
        <v>-2.1949856326058104</v>
      </c>
      <c r="N244">
        <f t="shared" si="58"/>
        <v>3.58676502533644E-2</v>
      </c>
      <c r="O244">
        <f t="shared" si="59"/>
        <v>8.1177000849433079E-2</v>
      </c>
      <c r="AH244">
        <v>2.7805517410995025E-3</v>
      </c>
      <c r="AI244">
        <v>1</v>
      </c>
      <c r="AJ244">
        <v>0</v>
      </c>
      <c r="AK244">
        <f t="shared" si="63"/>
        <v>240</v>
      </c>
      <c r="AL244">
        <f t="shared" si="64"/>
        <v>0</v>
      </c>
      <c r="AM244">
        <f t="shared" si="60"/>
        <v>0.93888464476699773</v>
      </c>
      <c r="AN244">
        <f t="shared" si="61"/>
        <v>1</v>
      </c>
      <c r="AO244">
        <f t="shared" si="62"/>
        <v>2.5464731347091263E-4</v>
      </c>
    </row>
    <row r="245" spans="1:41" x14ac:dyDescent="0.3">
      <c r="A245">
        <f>Datos!C244</f>
        <v>0.22253400000000001</v>
      </c>
      <c r="B245">
        <f>Datos!D244</f>
        <v>0.13772960000000001</v>
      </c>
      <c r="C245">
        <f>Datos!E244</f>
        <v>5.8580100000000003E-2</v>
      </c>
      <c r="D245" s="5">
        <f>Datos!F244</f>
        <v>0</v>
      </c>
      <c r="E245">
        <f t="shared" si="49"/>
        <v>1</v>
      </c>
      <c r="F245" s="6">
        <f t="shared" si="50"/>
        <v>1</v>
      </c>
      <c r="G245">
        <f t="shared" si="51"/>
        <v>0</v>
      </c>
      <c r="H245">
        <f t="shared" si="52"/>
        <v>1.1764512031142557E-2</v>
      </c>
      <c r="I245" s="5">
        <f t="shared" si="53"/>
        <v>1.1764512031142557E-2</v>
      </c>
      <c r="J245" s="6">
        <f t="shared" si="54"/>
        <v>0.98823548796885741</v>
      </c>
      <c r="K245" s="5">
        <f t="shared" si="55"/>
        <v>-1.1834261488059227E-2</v>
      </c>
      <c r="L245" s="6">
        <f t="shared" si="56"/>
        <v>100</v>
      </c>
      <c r="M245">
        <f t="shared" si="57"/>
        <v>-2.2647337337887916</v>
      </c>
      <c r="N245">
        <f t="shared" si="58"/>
        <v>3.0701370745809056E-2</v>
      </c>
      <c r="O245">
        <f t="shared" si="59"/>
        <v>7.1323309028351128E-2</v>
      </c>
      <c r="AH245">
        <v>2.7824888330555977E-3</v>
      </c>
      <c r="AI245">
        <v>1</v>
      </c>
      <c r="AJ245">
        <v>0</v>
      </c>
      <c r="AK245">
        <f t="shared" si="63"/>
        <v>241</v>
      </c>
      <c r="AL245">
        <f t="shared" si="64"/>
        <v>0</v>
      </c>
      <c r="AM245">
        <f t="shared" si="60"/>
        <v>0.93862999745352682</v>
      </c>
      <c r="AN245">
        <f t="shared" si="61"/>
        <v>1</v>
      </c>
      <c r="AO245">
        <f t="shared" si="62"/>
        <v>2.5464731347080161E-4</v>
      </c>
    </row>
    <row r="246" spans="1:41" x14ac:dyDescent="0.3">
      <c r="A246">
        <f>Datos!C245</f>
        <v>-2.88629E-2</v>
      </c>
      <c r="B246">
        <f>Datos!D245</f>
        <v>7.8707700000000005E-2</v>
      </c>
      <c r="C246">
        <f>Datos!E245</f>
        <v>8.0541199999999993E-2</v>
      </c>
      <c r="D246" s="5">
        <f>Datos!F245</f>
        <v>0</v>
      </c>
      <c r="E246">
        <f t="shared" si="49"/>
        <v>1</v>
      </c>
      <c r="F246" s="6">
        <f t="shared" si="50"/>
        <v>1</v>
      </c>
      <c r="G246">
        <f t="shared" si="51"/>
        <v>0</v>
      </c>
      <c r="H246">
        <f t="shared" si="52"/>
        <v>1.1237060845151263E-2</v>
      </c>
      <c r="I246" s="5">
        <f t="shared" si="53"/>
        <v>1.1237060845151263E-2</v>
      </c>
      <c r="J246" s="6">
        <f t="shared" si="54"/>
        <v>0.9887629391548487</v>
      </c>
      <c r="K246" s="5">
        <f t="shared" si="55"/>
        <v>-1.130067360931402E-2</v>
      </c>
      <c r="L246" s="6">
        <f t="shared" si="56"/>
        <v>100</v>
      </c>
      <c r="M246">
        <f t="shared" si="57"/>
        <v>-2.2822578462929761</v>
      </c>
      <c r="N246">
        <f t="shared" si="58"/>
        <v>2.950224338178524E-2</v>
      </c>
      <c r="O246">
        <f t="shared" si="59"/>
        <v>6.8987214020515317E-2</v>
      </c>
      <c r="AH246">
        <v>2.7850794838841283E-3</v>
      </c>
      <c r="AI246">
        <v>1</v>
      </c>
      <c r="AJ246">
        <v>0</v>
      </c>
      <c r="AK246">
        <f t="shared" si="63"/>
        <v>242</v>
      </c>
      <c r="AL246">
        <f t="shared" si="64"/>
        <v>0</v>
      </c>
      <c r="AM246">
        <f t="shared" si="60"/>
        <v>0.93837535014005602</v>
      </c>
      <c r="AN246">
        <f t="shared" si="61"/>
        <v>1</v>
      </c>
      <c r="AO246">
        <f t="shared" si="62"/>
        <v>2.5464731347080161E-4</v>
      </c>
    </row>
    <row r="247" spans="1:41" x14ac:dyDescent="0.3">
      <c r="A247">
        <f>Datos!C246</f>
        <v>-3.82983E-2</v>
      </c>
      <c r="B247">
        <f>Datos!D246</f>
        <v>0.16010959999999999</v>
      </c>
      <c r="C247">
        <f>Datos!E246</f>
        <v>7.8154100000000004E-2</v>
      </c>
      <c r="D247" s="5">
        <f>Datos!F246</f>
        <v>0</v>
      </c>
      <c r="E247">
        <f t="shared" si="49"/>
        <v>1</v>
      </c>
      <c r="F247" s="6">
        <f t="shared" si="50"/>
        <v>1</v>
      </c>
      <c r="G247">
        <f t="shared" si="51"/>
        <v>0</v>
      </c>
      <c r="H247">
        <f t="shared" si="52"/>
        <v>9.5902340530586595E-3</v>
      </c>
      <c r="I247" s="5">
        <f t="shared" si="53"/>
        <v>9.5902340530586595E-3</v>
      </c>
      <c r="J247" s="6">
        <f t="shared" si="54"/>
        <v>0.9904097659469413</v>
      </c>
      <c r="K247" s="5">
        <f t="shared" si="55"/>
        <v>-9.6365164916352372E-3</v>
      </c>
      <c r="L247" s="6">
        <f t="shared" si="56"/>
        <v>100</v>
      </c>
      <c r="M247">
        <f t="shared" si="57"/>
        <v>-2.3420048026827893</v>
      </c>
      <c r="N247">
        <f t="shared" si="58"/>
        <v>2.5695695764205728E-2</v>
      </c>
      <c r="O247">
        <f t="shared" si="59"/>
        <v>6.1435283867050404E-2</v>
      </c>
      <c r="AH247">
        <v>2.7937183992103294E-3</v>
      </c>
      <c r="AI247">
        <v>1</v>
      </c>
      <c r="AJ247">
        <v>0</v>
      </c>
      <c r="AK247">
        <f t="shared" si="63"/>
        <v>243</v>
      </c>
      <c r="AL247">
        <f t="shared" si="64"/>
        <v>0</v>
      </c>
      <c r="AM247">
        <f t="shared" si="60"/>
        <v>0.93812070282658522</v>
      </c>
      <c r="AN247">
        <f t="shared" si="61"/>
        <v>1</v>
      </c>
      <c r="AO247">
        <f t="shared" si="62"/>
        <v>2.5464731347091263E-4</v>
      </c>
    </row>
    <row r="248" spans="1:41" x14ac:dyDescent="0.3">
      <c r="A248">
        <f>Datos!C247</f>
        <v>-5.9449999999999998E-4</v>
      </c>
      <c r="B248">
        <f>Datos!D247</f>
        <v>0.23860880000000001</v>
      </c>
      <c r="C248">
        <f>Datos!E247</f>
        <v>4.42771E-2</v>
      </c>
      <c r="D248" s="5">
        <f>Datos!F247</f>
        <v>0</v>
      </c>
      <c r="E248">
        <f t="shared" si="49"/>
        <v>1</v>
      </c>
      <c r="F248" s="6">
        <f t="shared" si="50"/>
        <v>1</v>
      </c>
      <c r="G248">
        <f t="shared" si="51"/>
        <v>0</v>
      </c>
      <c r="H248">
        <f t="shared" si="52"/>
        <v>1.212185026467375E-2</v>
      </c>
      <c r="I248" s="5">
        <f t="shared" si="53"/>
        <v>1.212185026467375E-2</v>
      </c>
      <c r="J248" s="6">
        <f t="shared" si="54"/>
        <v>0.98787814973532628</v>
      </c>
      <c r="K248" s="5">
        <f t="shared" si="55"/>
        <v>-1.2195919067469637E-2</v>
      </c>
      <c r="L248" s="6">
        <f t="shared" si="56"/>
        <v>100</v>
      </c>
      <c r="M248">
        <f t="shared" si="57"/>
        <v>-2.2532450788122587</v>
      </c>
      <c r="N248">
        <f t="shared" si="58"/>
        <v>3.1508585151231734E-2</v>
      </c>
      <c r="O248">
        <f t="shared" si="59"/>
        <v>7.2885039033370361E-2</v>
      </c>
      <c r="AH248">
        <v>2.796619706443966E-3</v>
      </c>
      <c r="AI248">
        <v>1</v>
      </c>
      <c r="AJ248">
        <v>0</v>
      </c>
      <c r="AK248">
        <f t="shared" si="63"/>
        <v>244</v>
      </c>
      <c r="AL248">
        <f t="shared" si="64"/>
        <v>0</v>
      </c>
      <c r="AM248">
        <f t="shared" si="60"/>
        <v>0.93786605551311431</v>
      </c>
      <c r="AN248">
        <f t="shared" si="61"/>
        <v>1</v>
      </c>
      <c r="AO248">
        <f t="shared" si="62"/>
        <v>2.5464731347080161E-4</v>
      </c>
    </row>
    <row r="249" spans="1:41" x14ac:dyDescent="0.3">
      <c r="A249">
        <f>Datos!C248</f>
        <v>5.09871E-2</v>
      </c>
      <c r="B249">
        <f>Datos!D248</f>
        <v>0.22807150000000001</v>
      </c>
      <c r="C249">
        <f>Datos!E248</f>
        <v>5.8659500000000003E-2</v>
      </c>
      <c r="D249" s="5">
        <f>Datos!F248</f>
        <v>0</v>
      </c>
      <c r="E249">
        <f t="shared" si="49"/>
        <v>1</v>
      </c>
      <c r="F249" s="6">
        <f t="shared" si="50"/>
        <v>1</v>
      </c>
      <c r="G249">
        <f t="shared" si="51"/>
        <v>0</v>
      </c>
      <c r="H249">
        <f t="shared" si="52"/>
        <v>1.0142593570778078E-2</v>
      </c>
      <c r="I249" s="5">
        <f t="shared" si="53"/>
        <v>1.0142593570778078E-2</v>
      </c>
      <c r="J249" s="6">
        <f t="shared" si="54"/>
        <v>0.98985740642922193</v>
      </c>
      <c r="K249" s="5">
        <f t="shared" si="55"/>
        <v>-1.0194380137258015E-2</v>
      </c>
      <c r="L249" s="6">
        <f t="shared" si="56"/>
        <v>100</v>
      </c>
      <c r="M249">
        <f t="shared" si="57"/>
        <v>-2.3210306974782524</v>
      </c>
      <c r="N249">
        <f t="shared" si="58"/>
        <v>2.6983484575441398E-2</v>
      </c>
      <c r="O249">
        <f t="shared" si="59"/>
        <v>6.4014336439155856E-2</v>
      </c>
      <c r="AH249">
        <v>2.8004485445615747E-3</v>
      </c>
      <c r="AI249">
        <v>1</v>
      </c>
      <c r="AJ249">
        <v>0</v>
      </c>
      <c r="AK249">
        <f t="shared" si="63"/>
        <v>245</v>
      </c>
      <c r="AL249">
        <f t="shared" si="64"/>
        <v>0</v>
      </c>
      <c r="AM249">
        <f t="shared" si="60"/>
        <v>0.9376114081996435</v>
      </c>
      <c r="AN249">
        <f t="shared" si="61"/>
        <v>1</v>
      </c>
      <c r="AO249">
        <f t="shared" si="62"/>
        <v>2.5464731347091263E-4</v>
      </c>
    </row>
    <row r="250" spans="1:41" x14ac:dyDescent="0.3">
      <c r="A250">
        <f>Datos!C249</f>
        <v>1.8323200000000001E-2</v>
      </c>
      <c r="B250">
        <f>Datos!D249</f>
        <v>0.3129576</v>
      </c>
      <c r="C250">
        <f>Datos!E249</f>
        <v>6.1723399999999998E-2</v>
      </c>
      <c r="D250" s="5">
        <f>Datos!F249</f>
        <v>0</v>
      </c>
      <c r="E250">
        <f t="shared" si="49"/>
        <v>1</v>
      </c>
      <c r="F250" s="6">
        <f t="shared" si="50"/>
        <v>1</v>
      </c>
      <c r="G250">
        <f t="shared" si="51"/>
        <v>0</v>
      </c>
      <c r="H250">
        <f t="shared" si="52"/>
        <v>8.0426903748178104E-3</v>
      </c>
      <c r="I250" s="5">
        <f t="shared" si="53"/>
        <v>8.0426903748178104E-3</v>
      </c>
      <c r="J250" s="6">
        <f t="shared" si="54"/>
        <v>0.99195730962518214</v>
      </c>
      <c r="K250" s="5">
        <f t="shared" si="55"/>
        <v>-8.0752072753155994E-3</v>
      </c>
      <c r="L250" s="6">
        <f t="shared" si="56"/>
        <v>100</v>
      </c>
      <c r="M250">
        <f t="shared" si="57"/>
        <v>-2.4069725069030121</v>
      </c>
      <c r="N250">
        <f t="shared" si="58"/>
        <v>2.2022362652309779E-2</v>
      </c>
      <c r="O250">
        <f t="shared" si="59"/>
        <v>5.3929879425449884E-2</v>
      </c>
      <c r="AH250">
        <v>2.8129141491317522E-3</v>
      </c>
      <c r="AI250">
        <v>1</v>
      </c>
      <c r="AJ250">
        <v>0</v>
      </c>
      <c r="AK250">
        <f t="shared" si="63"/>
        <v>246</v>
      </c>
      <c r="AL250">
        <f t="shared" si="64"/>
        <v>0</v>
      </c>
      <c r="AM250">
        <f t="shared" si="60"/>
        <v>0.93735676088617259</v>
      </c>
      <c r="AN250">
        <f t="shared" si="61"/>
        <v>1</v>
      </c>
      <c r="AO250">
        <f t="shared" si="62"/>
        <v>2.5464731347080161E-4</v>
      </c>
    </row>
    <row r="251" spans="1:41" x14ac:dyDescent="0.3">
      <c r="A251">
        <f>Datos!C250</f>
        <v>6.5110199999999993E-2</v>
      </c>
      <c r="B251">
        <f>Datos!D250</f>
        <v>0.34202690000000002</v>
      </c>
      <c r="C251">
        <f>Datos!E250</f>
        <v>7.4265300000000006E-2</v>
      </c>
      <c r="D251" s="5">
        <f>Datos!F250</f>
        <v>0</v>
      </c>
      <c r="E251">
        <f t="shared" si="49"/>
        <v>1</v>
      </c>
      <c r="F251" s="6">
        <f t="shared" si="50"/>
        <v>1</v>
      </c>
      <c r="G251">
        <f t="shared" si="51"/>
        <v>0</v>
      </c>
      <c r="H251">
        <f t="shared" si="52"/>
        <v>6.2008050099273074E-3</v>
      </c>
      <c r="I251" s="5">
        <f t="shared" si="53"/>
        <v>6.2008050099273074E-3</v>
      </c>
      <c r="J251" s="6">
        <f t="shared" si="54"/>
        <v>0.99379919499007274</v>
      </c>
      <c r="K251" s="5">
        <f t="shared" si="55"/>
        <v>-6.2201098463713668E-3</v>
      </c>
      <c r="L251" s="6">
        <f t="shared" si="56"/>
        <v>100</v>
      </c>
      <c r="M251">
        <f t="shared" si="57"/>
        <v>-2.5005058059913847</v>
      </c>
      <c r="N251">
        <f t="shared" si="58"/>
        <v>1.7506147463618348E-2</v>
      </c>
      <c r="O251">
        <f t="shared" si="59"/>
        <v>4.435765392305837E-2</v>
      </c>
      <c r="AH251">
        <v>2.8182450387891017E-3</v>
      </c>
      <c r="AI251">
        <v>1</v>
      </c>
      <c r="AJ251">
        <v>0</v>
      </c>
      <c r="AK251">
        <f t="shared" si="63"/>
        <v>247</v>
      </c>
      <c r="AL251">
        <f t="shared" si="64"/>
        <v>0</v>
      </c>
      <c r="AM251">
        <f t="shared" si="60"/>
        <v>0.93710211357270179</v>
      </c>
      <c r="AN251">
        <f t="shared" si="61"/>
        <v>1</v>
      </c>
      <c r="AO251">
        <f t="shared" si="62"/>
        <v>2.5464731347080161E-4</v>
      </c>
    </row>
    <row r="252" spans="1:41" x14ac:dyDescent="0.3">
      <c r="A252">
        <f>Datos!C251</f>
        <v>8.8431300000000004E-2</v>
      </c>
      <c r="B252">
        <f>Datos!D251</f>
        <v>0.26127590000000001</v>
      </c>
      <c r="C252">
        <f>Datos!E251</f>
        <v>5.2267599999999997E-2</v>
      </c>
      <c r="D252" s="5">
        <f>Datos!F251</f>
        <v>0</v>
      </c>
      <c r="E252">
        <f t="shared" si="49"/>
        <v>1</v>
      </c>
      <c r="F252" s="6">
        <f t="shared" si="50"/>
        <v>1</v>
      </c>
      <c r="G252">
        <f t="shared" si="51"/>
        <v>0</v>
      </c>
      <c r="H252">
        <f t="shared" si="52"/>
        <v>1.0033728968458807E-2</v>
      </c>
      <c r="I252" s="5">
        <f t="shared" si="53"/>
        <v>1.0033728968458807E-2</v>
      </c>
      <c r="J252" s="6">
        <f t="shared" si="54"/>
        <v>0.98996627103154122</v>
      </c>
      <c r="K252" s="5">
        <f t="shared" si="55"/>
        <v>-1.008440609899554E-2</v>
      </c>
      <c r="L252" s="6">
        <f t="shared" si="56"/>
        <v>100</v>
      </c>
      <c r="M252">
        <f t="shared" si="57"/>
        <v>-2.3250842073359341</v>
      </c>
      <c r="N252">
        <f t="shared" si="58"/>
        <v>2.6730586195999936E-2</v>
      </c>
      <c r="O252">
        <f t="shared" si="59"/>
        <v>6.3509870893786791E-2</v>
      </c>
      <c r="AH252">
        <v>2.8184501665051501E-3</v>
      </c>
      <c r="AI252">
        <v>1</v>
      </c>
      <c r="AJ252">
        <v>0</v>
      </c>
      <c r="AK252">
        <f t="shared" si="63"/>
        <v>248</v>
      </c>
      <c r="AL252">
        <f t="shared" si="64"/>
        <v>0</v>
      </c>
      <c r="AM252">
        <f t="shared" si="60"/>
        <v>0.93684746625923099</v>
      </c>
      <c r="AN252">
        <f t="shared" si="61"/>
        <v>1</v>
      </c>
      <c r="AO252">
        <f t="shared" si="62"/>
        <v>2.5464731347091263E-4</v>
      </c>
    </row>
    <row r="253" spans="1:41" x14ac:dyDescent="0.3">
      <c r="A253">
        <f>Datos!C252</f>
        <v>0.19423219999999999</v>
      </c>
      <c r="B253">
        <f>Datos!D252</f>
        <v>0.28435830000000001</v>
      </c>
      <c r="C253">
        <f>Datos!E252</f>
        <v>2.45007E-2</v>
      </c>
      <c r="D253" s="5">
        <f>Datos!F252</f>
        <v>0</v>
      </c>
      <c r="E253">
        <f t="shared" si="49"/>
        <v>1</v>
      </c>
      <c r="F253" s="6">
        <f t="shared" si="50"/>
        <v>1</v>
      </c>
      <c r="G253">
        <f t="shared" si="51"/>
        <v>0</v>
      </c>
      <c r="H253">
        <f t="shared" si="52"/>
        <v>1.2997004931682175E-2</v>
      </c>
      <c r="I253" s="5">
        <f t="shared" si="53"/>
        <v>1.2997004931682175E-2</v>
      </c>
      <c r="J253" s="6">
        <f t="shared" si="54"/>
        <v>0.98700299506831779</v>
      </c>
      <c r="K253" s="5">
        <f t="shared" si="55"/>
        <v>-1.3082205036220306E-2</v>
      </c>
      <c r="L253" s="6">
        <f t="shared" si="56"/>
        <v>100</v>
      </c>
      <c r="M253">
        <f t="shared" si="57"/>
        <v>-2.2263012492688361</v>
      </c>
      <c r="N253">
        <f t="shared" si="58"/>
        <v>3.3468614514806573E-2</v>
      </c>
      <c r="O253">
        <f t="shared" si="59"/>
        <v>7.6642236266479716E-2</v>
      </c>
      <c r="AH253">
        <v>2.8187401358112404E-3</v>
      </c>
      <c r="AI253">
        <v>1</v>
      </c>
      <c r="AJ253">
        <v>0</v>
      </c>
      <c r="AK253">
        <f t="shared" si="63"/>
        <v>249</v>
      </c>
      <c r="AL253">
        <f t="shared" si="64"/>
        <v>0</v>
      </c>
      <c r="AM253">
        <f t="shared" si="60"/>
        <v>0.93659281894576007</v>
      </c>
      <c r="AN253">
        <f t="shared" si="61"/>
        <v>1</v>
      </c>
      <c r="AO253">
        <f t="shared" si="62"/>
        <v>2.5464731347080161E-4</v>
      </c>
    </row>
    <row r="254" spans="1:41" x14ac:dyDescent="0.3">
      <c r="A254">
        <f>Datos!C253</f>
        <v>0.22363369999999999</v>
      </c>
      <c r="B254">
        <f>Datos!D253</f>
        <v>0.2773873</v>
      </c>
      <c r="C254">
        <f>Datos!E253</f>
        <v>3.0708699999999998E-2</v>
      </c>
      <c r="D254" s="5">
        <f>Datos!F253</f>
        <v>0</v>
      </c>
      <c r="E254">
        <f t="shared" si="49"/>
        <v>1</v>
      </c>
      <c r="F254" s="6">
        <f t="shared" si="50"/>
        <v>1</v>
      </c>
      <c r="G254">
        <f t="shared" si="51"/>
        <v>0</v>
      </c>
      <c r="H254">
        <f t="shared" si="52"/>
        <v>1.2084665226999502E-2</v>
      </c>
      <c r="I254" s="5">
        <f t="shared" si="53"/>
        <v>1.2084665226999502E-2</v>
      </c>
      <c r="J254" s="6">
        <f t="shared" si="54"/>
        <v>0.98791533477300053</v>
      </c>
      <c r="K254" s="5">
        <f t="shared" si="55"/>
        <v>-1.2158278455765836E-2</v>
      </c>
      <c r="L254" s="6">
        <f t="shared" si="56"/>
        <v>100</v>
      </c>
      <c r="M254">
        <f t="shared" si="57"/>
        <v>-2.2544268067396542</v>
      </c>
      <c r="N254">
        <f t="shared" si="58"/>
        <v>3.1424776186541173E-2</v>
      </c>
      <c r="O254">
        <f t="shared" si="59"/>
        <v>7.2723290799826548E-2</v>
      </c>
      <c r="AH254">
        <v>2.8189519552575212E-3</v>
      </c>
      <c r="AI254">
        <v>1</v>
      </c>
      <c r="AJ254">
        <v>0</v>
      </c>
      <c r="AK254">
        <f t="shared" si="63"/>
        <v>250</v>
      </c>
      <c r="AL254">
        <f t="shared" si="64"/>
        <v>0</v>
      </c>
      <c r="AM254">
        <f t="shared" si="60"/>
        <v>0.93633817163228927</v>
      </c>
      <c r="AN254">
        <f t="shared" si="61"/>
        <v>1</v>
      </c>
      <c r="AO254">
        <f t="shared" si="62"/>
        <v>2.5464731347080161E-4</v>
      </c>
    </row>
    <row r="255" spans="1:41" x14ac:dyDescent="0.3">
      <c r="A255">
        <f>Datos!C254</f>
        <v>0.43909860000000001</v>
      </c>
      <c r="B255">
        <f>Datos!D254</f>
        <v>0.28342329999999999</v>
      </c>
      <c r="C255">
        <f>Datos!E254</f>
        <v>4.8647000000000003E-2</v>
      </c>
      <c r="D255" s="5">
        <f>Datos!F254</f>
        <v>0</v>
      </c>
      <c r="E255">
        <f t="shared" si="49"/>
        <v>1</v>
      </c>
      <c r="F255" s="6">
        <f t="shared" si="50"/>
        <v>1</v>
      </c>
      <c r="G255">
        <f t="shared" si="51"/>
        <v>0</v>
      </c>
      <c r="H255">
        <f t="shared" si="52"/>
        <v>8.7056209649974906E-3</v>
      </c>
      <c r="I255" s="5">
        <f t="shared" si="53"/>
        <v>8.7056209649974906E-3</v>
      </c>
      <c r="J255" s="6">
        <f t="shared" si="54"/>
        <v>0.9912943790350025</v>
      </c>
      <c r="K255" s="5">
        <f t="shared" si="55"/>
        <v>-8.7437362559391711E-3</v>
      </c>
      <c r="L255" s="6">
        <f t="shared" si="56"/>
        <v>100</v>
      </c>
      <c r="M255">
        <f t="shared" si="57"/>
        <v>-2.3779064628272217</v>
      </c>
      <c r="N255">
        <f t="shared" si="58"/>
        <v>2.3608272323606478E-2</v>
      </c>
      <c r="O255">
        <f t="shared" si="59"/>
        <v>5.7198456633567651E-2</v>
      </c>
      <c r="AH255">
        <v>2.8294223936902586E-3</v>
      </c>
      <c r="AI255">
        <v>1</v>
      </c>
      <c r="AJ255">
        <v>0</v>
      </c>
      <c r="AK255">
        <f t="shared" si="63"/>
        <v>251</v>
      </c>
      <c r="AL255">
        <f t="shared" si="64"/>
        <v>0</v>
      </c>
      <c r="AM255">
        <f t="shared" si="60"/>
        <v>0.93608352431881847</v>
      </c>
      <c r="AN255">
        <f t="shared" si="61"/>
        <v>1</v>
      </c>
      <c r="AO255">
        <f t="shared" si="62"/>
        <v>2.5464731347091263E-4</v>
      </c>
    </row>
    <row r="256" spans="1:41" x14ac:dyDescent="0.3">
      <c r="A256">
        <f>Datos!C255</f>
        <v>0.4481829</v>
      </c>
      <c r="B256">
        <f>Datos!D255</f>
        <v>0.21088219999999999</v>
      </c>
      <c r="C256">
        <f>Datos!E255</f>
        <v>6.9628899999999994E-2</v>
      </c>
      <c r="D256" s="5">
        <f>Datos!F255</f>
        <v>0</v>
      </c>
      <c r="E256">
        <f t="shared" si="49"/>
        <v>1</v>
      </c>
      <c r="F256" s="6">
        <f t="shared" si="50"/>
        <v>1</v>
      </c>
      <c r="G256">
        <f t="shared" si="51"/>
        <v>0</v>
      </c>
      <c r="H256">
        <f t="shared" si="52"/>
        <v>7.8417092828081455E-3</v>
      </c>
      <c r="I256" s="5">
        <f t="shared" si="53"/>
        <v>7.8417092828081455E-3</v>
      </c>
      <c r="J256" s="6">
        <f t="shared" si="54"/>
        <v>0.99215829071719186</v>
      </c>
      <c r="K256" s="5">
        <f t="shared" si="55"/>
        <v>-7.8726171715308782E-3</v>
      </c>
      <c r="L256" s="6">
        <f t="shared" si="56"/>
        <v>100</v>
      </c>
      <c r="M256">
        <f t="shared" si="57"/>
        <v>-2.4162005946302916</v>
      </c>
      <c r="N256">
        <f t="shared" si="58"/>
        <v>2.1537682793361726E-2</v>
      </c>
      <c r="O256">
        <f t="shared" si="59"/>
        <v>5.2921898190374649E-2</v>
      </c>
      <c r="AH256">
        <v>2.831992877897841E-3</v>
      </c>
      <c r="AI256">
        <v>1</v>
      </c>
      <c r="AJ256">
        <v>0</v>
      </c>
      <c r="AK256">
        <f t="shared" si="63"/>
        <v>252</v>
      </c>
      <c r="AL256">
        <f t="shared" si="64"/>
        <v>0</v>
      </c>
      <c r="AM256">
        <f t="shared" si="60"/>
        <v>0.93582887700534756</v>
      </c>
      <c r="AN256">
        <f t="shared" si="61"/>
        <v>1</v>
      </c>
      <c r="AO256">
        <f t="shared" si="62"/>
        <v>2.5464731347080161E-4</v>
      </c>
    </row>
    <row r="257" spans="1:41" x14ac:dyDescent="0.3">
      <c r="A257">
        <f>Datos!C256</f>
        <v>0.48243649999999999</v>
      </c>
      <c r="B257">
        <f>Datos!D256</f>
        <v>0.26424789999999998</v>
      </c>
      <c r="C257">
        <f>Datos!E256</f>
        <v>4.1828200000000003E-2</v>
      </c>
      <c r="D257" s="5">
        <f>Datos!F256</f>
        <v>0</v>
      </c>
      <c r="E257">
        <f t="shared" si="49"/>
        <v>1</v>
      </c>
      <c r="F257" s="6">
        <f t="shared" si="50"/>
        <v>1</v>
      </c>
      <c r="G257">
        <f t="shared" si="51"/>
        <v>0</v>
      </c>
      <c r="H257">
        <f t="shared" si="52"/>
        <v>9.7986678895419597E-3</v>
      </c>
      <c r="I257" s="5">
        <f t="shared" si="53"/>
        <v>9.7986678895419597E-3</v>
      </c>
      <c r="J257" s="6">
        <f t="shared" si="54"/>
        <v>0.99020133211045802</v>
      </c>
      <c r="K257" s="5">
        <f t="shared" si="55"/>
        <v>-9.8469907613767029E-3</v>
      </c>
      <c r="L257" s="6">
        <f t="shared" si="56"/>
        <v>100</v>
      </c>
      <c r="M257">
        <f t="shared" si="57"/>
        <v>-2.3339691800685674</v>
      </c>
      <c r="N257">
        <f t="shared" si="58"/>
        <v>2.6183008740273284E-2</v>
      </c>
      <c r="O257">
        <f t="shared" si="59"/>
        <v>6.2414245804089108E-2</v>
      </c>
      <c r="AH257">
        <v>2.8326319218791424E-3</v>
      </c>
      <c r="AI257">
        <v>1</v>
      </c>
      <c r="AJ257">
        <v>0</v>
      </c>
      <c r="AK257">
        <f t="shared" si="63"/>
        <v>253</v>
      </c>
      <c r="AL257">
        <f t="shared" si="64"/>
        <v>0</v>
      </c>
      <c r="AM257">
        <f t="shared" si="60"/>
        <v>0.93557422969187676</v>
      </c>
      <c r="AN257">
        <f t="shared" si="61"/>
        <v>1</v>
      </c>
      <c r="AO257">
        <f t="shared" si="62"/>
        <v>2.5464731347080161E-4</v>
      </c>
    </row>
    <row r="258" spans="1:41" x14ac:dyDescent="0.3">
      <c r="A258">
        <f>Datos!C257</f>
        <v>0.42733900000000002</v>
      </c>
      <c r="B258">
        <f>Datos!D257</f>
        <v>0.17874870000000001</v>
      </c>
      <c r="C258">
        <f>Datos!E257</f>
        <v>2.9749100000000001E-2</v>
      </c>
      <c r="D258" s="5">
        <f>Datos!F257</f>
        <v>0</v>
      </c>
      <c r="E258">
        <f t="shared" si="49"/>
        <v>1</v>
      </c>
      <c r="F258" s="6">
        <f t="shared" si="50"/>
        <v>1</v>
      </c>
      <c r="G258">
        <f t="shared" si="51"/>
        <v>0</v>
      </c>
      <c r="H258">
        <f t="shared" si="52"/>
        <v>1.4222508132159228E-2</v>
      </c>
      <c r="I258" s="5">
        <f t="shared" si="53"/>
        <v>1.4222508132159228E-2</v>
      </c>
      <c r="J258" s="6">
        <f t="shared" si="54"/>
        <v>0.9857774918678408</v>
      </c>
      <c r="K258" s="5">
        <f t="shared" si="55"/>
        <v>-1.4324617323072985E-2</v>
      </c>
      <c r="L258" s="6">
        <f t="shared" si="56"/>
        <v>100</v>
      </c>
      <c r="M258">
        <f t="shared" si="57"/>
        <v>-2.1910936485526213</v>
      </c>
      <c r="N258">
        <f t="shared" si="58"/>
        <v>3.6175100743756607E-2</v>
      </c>
      <c r="O258">
        <f t="shared" si="59"/>
        <v>8.1753288848167821E-2</v>
      </c>
      <c r="AH258">
        <v>2.833010493332953E-3</v>
      </c>
      <c r="AI258">
        <v>1</v>
      </c>
      <c r="AJ258">
        <v>0</v>
      </c>
      <c r="AK258">
        <f t="shared" si="63"/>
        <v>254</v>
      </c>
      <c r="AL258">
        <f t="shared" si="64"/>
        <v>0</v>
      </c>
      <c r="AM258">
        <f t="shared" si="60"/>
        <v>0.93531958237840596</v>
      </c>
      <c r="AN258">
        <f t="shared" si="61"/>
        <v>1</v>
      </c>
      <c r="AO258">
        <f t="shared" si="62"/>
        <v>2.5464731347091263E-4</v>
      </c>
    </row>
    <row r="259" spans="1:41" x14ac:dyDescent="0.3">
      <c r="A259">
        <f>Datos!C258</f>
        <v>0.43091049999999997</v>
      </c>
      <c r="B259">
        <f>Datos!D258</f>
        <v>0.20619000000000001</v>
      </c>
      <c r="C259">
        <f>Datos!E258</f>
        <v>4.67891E-2</v>
      </c>
      <c r="D259" s="5">
        <f>Datos!F258</f>
        <v>0</v>
      </c>
      <c r="E259">
        <f t="shared" si="49"/>
        <v>1</v>
      </c>
      <c r="F259" s="6">
        <f t="shared" si="50"/>
        <v>1</v>
      </c>
      <c r="G259">
        <f t="shared" si="51"/>
        <v>0</v>
      </c>
      <c r="H259">
        <f t="shared" si="52"/>
        <v>1.0759531343339172E-2</v>
      </c>
      <c r="I259" s="5">
        <f t="shared" si="53"/>
        <v>1.0759531343339172E-2</v>
      </c>
      <c r="J259" s="6">
        <f t="shared" si="54"/>
        <v>0.98924046865666082</v>
      </c>
      <c r="K259" s="5">
        <f t="shared" si="55"/>
        <v>-1.0817833681734878E-2</v>
      </c>
      <c r="L259" s="6">
        <f t="shared" si="56"/>
        <v>100</v>
      </c>
      <c r="M259">
        <f t="shared" si="57"/>
        <v>-2.2987513522429572</v>
      </c>
      <c r="N259">
        <f t="shared" si="58"/>
        <v>2.8408484656467878E-2</v>
      </c>
      <c r="O259">
        <f t="shared" si="59"/>
        <v>6.683901887740995E-2</v>
      </c>
      <c r="AH259">
        <v>2.8381851345897456E-3</v>
      </c>
      <c r="AI259">
        <v>1</v>
      </c>
      <c r="AJ259">
        <v>0</v>
      </c>
      <c r="AK259">
        <f t="shared" si="63"/>
        <v>255</v>
      </c>
      <c r="AL259">
        <f t="shared" si="64"/>
        <v>0</v>
      </c>
      <c r="AM259">
        <f t="shared" si="60"/>
        <v>0.93506493506493504</v>
      </c>
      <c r="AN259">
        <f t="shared" si="61"/>
        <v>1</v>
      </c>
      <c r="AO259">
        <f t="shared" si="62"/>
        <v>2.5464731347080161E-4</v>
      </c>
    </row>
    <row r="260" spans="1:41" x14ac:dyDescent="0.3">
      <c r="A260">
        <f>Datos!C259</f>
        <v>0.45308189999999998</v>
      </c>
      <c r="B260">
        <f>Datos!D259</f>
        <v>0.27105600000000002</v>
      </c>
      <c r="C260">
        <f>Datos!E259</f>
        <v>4.0389700000000001E-2</v>
      </c>
      <c r="D260" s="5">
        <f>Datos!F259</f>
        <v>0</v>
      </c>
      <c r="E260">
        <f t="shared" si="49"/>
        <v>1</v>
      </c>
      <c r="F260" s="6">
        <f t="shared" si="50"/>
        <v>1</v>
      </c>
      <c r="G260">
        <f t="shared" si="51"/>
        <v>0</v>
      </c>
      <c r="H260">
        <f t="shared" si="52"/>
        <v>9.9338850407064243E-3</v>
      </c>
      <c r="I260" s="5">
        <f t="shared" si="53"/>
        <v>9.9338850407064243E-3</v>
      </c>
      <c r="J260" s="6">
        <f t="shared" si="54"/>
        <v>0.99006611495929353</v>
      </c>
      <c r="K260" s="5">
        <f t="shared" si="55"/>
        <v>-9.983555296207312E-3</v>
      </c>
      <c r="L260" s="6">
        <f t="shared" si="56"/>
        <v>100</v>
      </c>
      <c r="M260">
        <f t="shared" si="57"/>
        <v>-2.3288357241832291</v>
      </c>
      <c r="N260">
        <f t="shared" si="58"/>
        <v>2.6498253645780834E-2</v>
      </c>
      <c r="O260">
        <f t="shared" si="59"/>
        <v>6.3045569744135291E-2</v>
      </c>
      <c r="AH260">
        <v>2.852436972644827E-3</v>
      </c>
      <c r="AI260">
        <v>1</v>
      </c>
      <c r="AJ260">
        <v>0</v>
      </c>
      <c r="AK260">
        <f t="shared" si="63"/>
        <v>256</v>
      </c>
      <c r="AL260">
        <f t="shared" si="64"/>
        <v>0</v>
      </c>
      <c r="AM260">
        <f t="shared" si="60"/>
        <v>0.93481028775146424</v>
      </c>
      <c r="AN260">
        <f t="shared" si="61"/>
        <v>1</v>
      </c>
      <c r="AO260">
        <f t="shared" si="62"/>
        <v>2.5464731347091263E-4</v>
      </c>
    </row>
    <row r="261" spans="1:41" x14ac:dyDescent="0.3">
      <c r="A261">
        <f>Datos!C260</f>
        <v>8.6661100000000005E-2</v>
      </c>
      <c r="B261">
        <f>Datos!D260</f>
        <v>0.18575469999999999</v>
      </c>
      <c r="C261">
        <f>Datos!E260</f>
        <v>5.1499799999999998E-2</v>
      </c>
      <c r="D261" s="5">
        <f>Datos!F260</f>
        <v>0</v>
      </c>
      <c r="E261">
        <f t="shared" ref="E261:E324" si="65">1-D261</f>
        <v>1</v>
      </c>
      <c r="F261" s="6">
        <f t="shared" ref="F261:F324" si="66">D261+E261</f>
        <v>1</v>
      </c>
      <c r="G261">
        <f t="shared" ref="G261:G324" si="67">IF(F261=0,"",D261/F261)</f>
        <v>0</v>
      </c>
      <c r="H261">
        <f t="shared" ref="H261:H324" si="68">_xlfn.NORM.S.DIST(M261,TRUE)</f>
        <v>1.2108444922054609E-2</v>
      </c>
      <c r="I261" s="5">
        <f t="shared" ref="I261:I324" si="69">F261*H261</f>
        <v>1.2108444922054609E-2</v>
      </c>
      <c r="J261" s="6">
        <f t="shared" ref="J261:J324" si="70">F261-I261</f>
        <v>0.98789155507794535</v>
      </c>
      <c r="K261" s="5">
        <f t="shared" ref="K261:K324" si="71">IFERROR(F261*(G261*LN(H261)+(1-G261)*LN(1-H261)),0)</f>
        <v>-1.2182349325422661E-2</v>
      </c>
      <c r="L261" s="6">
        <f t="shared" ref="L261:L324" si="72">100*IF(H261&gt;=$AD$10,D261/F261,E261/F261)</f>
        <v>100</v>
      </c>
      <c r="M261">
        <f t="shared" ref="M261:M324" si="73">$Q$5+MMULT(A261:C261,$Q$6:$Q$8)</f>
        <v>-2.2536707333615271</v>
      </c>
      <c r="N261">
        <f t="shared" ref="N261:N324" si="74">_xlfn.NORM.S.DIST(M261,FALSE)</f>
        <v>3.1478376776378936E-2</v>
      </c>
      <c r="O261">
        <f t="shared" ref="O261:O324" si="75">(D261*(M261*N261/H261+(N261/H261)^2)-E261*(M261*N261/(1-H261)-(N261/(1-H261))^2))</f>
        <v>7.2826748526942237E-2</v>
      </c>
      <c r="AH261">
        <v>2.8534939598693111E-3</v>
      </c>
      <c r="AI261">
        <v>1</v>
      </c>
      <c r="AJ261">
        <v>0</v>
      </c>
      <c r="AK261">
        <f t="shared" si="63"/>
        <v>257</v>
      </c>
      <c r="AL261">
        <f t="shared" si="64"/>
        <v>0</v>
      </c>
      <c r="AM261">
        <f t="shared" ref="AM261:AM324" si="76">1-AK261/AK$4003</f>
        <v>0.93455564043799333</v>
      </c>
      <c r="AN261">
        <f t="shared" ref="AN261:AN324" si="77">1-AL261/AL$4003</f>
        <v>1</v>
      </c>
      <c r="AO261">
        <f t="shared" ref="AO261:AO324" si="78">(AM261-AM262)*AN261</f>
        <v>2.5464731347080161E-4</v>
      </c>
    </row>
    <row r="262" spans="1:41" x14ac:dyDescent="0.3">
      <c r="A262">
        <f>Datos!C261</f>
        <v>0.12815699999999999</v>
      </c>
      <c r="B262">
        <f>Datos!D261</f>
        <v>0.29451040000000001</v>
      </c>
      <c r="C262">
        <f>Datos!E261</f>
        <v>3.5933800000000002E-2</v>
      </c>
      <c r="D262" s="5">
        <f>Datos!F261</f>
        <v>0</v>
      </c>
      <c r="E262">
        <f t="shared" si="65"/>
        <v>1</v>
      </c>
      <c r="F262" s="6">
        <f t="shared" si="66"/>
        <v>1</v>
      </c>
      <c r="G262">
        <f t="shared" si="67"/>
        <v>0</v>
      </c>
      <c r="H262">
        <f t="shared" si="68"/>
        <v>1.1265991853622419E-2</v>
      </c>
      <c r="I262" s="5">
        <f t="shared" si="69"/>
        <v>1.1265991853622419E-2</v>
      </c>
      <c r="J262" s="6">
        <f t="shared" si="70"/>
        <v>0.98873400814637757</v>
      </c>
      <c r="K262" s="5">
        <f t="shared" si="71"/>
        <v>-1.1329933840044257E-2</v>
      </c>
      <c r="L262" s="6">
        <f t="shared" si="72"/>
        <v>100</v>
      </c>
      <c r="M262">
        <f t="shared" si="73"/>
        <v>-2.28127830429136</v>
      </c>
      <c r="N262">
        <f t="shared" si="74"/>
        <v>2.9568257228022376E-2</v>
      </c>
      <c r="O262">
        <f t="shared" si="75"/>
        <v>6.911633145514598E-2</v>
      </c>
      <c r="AH262">
        <v>2.8543122228025814E-3</v>
      </c>
      <c r="AI262">
        <v>1</v>
      </c>
      <c r="AJ262">
        <v>0</v>
      </c>
      <c r="AK262">
        <f t="shared" ref="AK262:AK325" si="79">AK261+AI262</f>
        <v>258</v>
      </c>
      <c r="AL262">
        <f t="shared" ref="AL262:AL325" si="80">AL261+AJ262</f>
        <v>0</v>
      </c>
      <c r="AM262">
        <f t="shared" si="76"/>
        <v>0.93430099312452253</v>
      </c>
      <c r="AN262">
        <f t="shared" si="77"/>
        <v>1</v>
      </c>
      <c r="AO262">
        <f t="shared" si="78"/>
        <v>2.5464731347080161E-4</v>
      </c>
    </row>
    <row r="263" spans="1:41" x14ac:dyDescent="0.3">
      <c r="A263">
        <f>Datos!C262</f>
        <v>9.5024700000000004E-2</v>
      </c>
      <c r="B263">
        <f>Datos!D262</f>
        <v>0.25550840000000002</v>
      </c>
      <c r="C263">
        <f>Datos!E262</f>
        <v>3.6583200000000003E-2</v>
      </c>
      <c r="D263" s="5">
        <f>Datos!F262</f>
        <v>0</v>
      </c>
      <c r="E263">
        <f t="shared" si="65"/>
        <v>1</v>
      </c>
      <c r="F263" s="6">
        <f t="shared" si="66"/>
        <v>1</v>
      </c>
      <c r="G263">
        <f t="shared" si="67"/>
        <v>0</v>
      </c>
      <c r="H263">
        <f t="shared" si="68"/>
        <v>1.2389823303264401E-2</v>
      </c>
      <c r="I263" s="5">
        <f t="shared" si="69"/>
        <v>1.2389823303264401E-2</v>
      </c>
      <c r="J263" s="6">
        <f t="shared" si="70"/>
        <v>0.98761017669673556</v>
      </c>
      <c r="K263" s="5">
        <f t="shared" si="71"/>
        <v>-1.2467217092012593E-2</v>
      </c>
      <c r="L263" s="6">
        <f t="shared" si="72"/>
        <v>100</v>
      </c>
      <c r="M263">
        <f t="shared" si="73"/>
        <v>-2.2448206803560429</v>
      </c>
      <c r="N263">
        <f t="shared" si="74"/>
        <v>3.2111261761518343E-2</v>
      </c>
      <c r="O263">
        <f t="shared" si="75"/>
        <v>7.4045504149263863E-2</v>
      </c>
      <c r="AH263">
        <v>2.860126227518996E-3</v>
      </c>
      <c r="AI263">
        <v>1</v>
      </c>
      <c r="AJ263">
        <v>0</v>
      </c>
      <c r="AK263">
        <f t="shared" si="79"/>
        <v>259</v>
      </c>
      <c r="AL263">
        <f t="shared" si="80"/>
        <v>0</v>
      </c>
      <c r="AM263">
        <f t="shared" si="76"/>
        <v>0.93404634581105173</v>
      </c>
      <c r="AN263">
        <f t="shared" si="77"/>
        <v>1</v>
      </c>
      <c r="AO263">
        <f t="shared" si="78"/>
        <v>2.5464731347091263E-4</v>
      </c>
    </row>
    <row r="264" spans="1:41" x14ac:dyDescent="0.3">
      <c r="A264">
        <f>Datos!C263</f>
        <v>0.1265944</v>
      </c>
      <c r="B264">
        <f>Datos!D263</f>
        <v>0.28734080000000001</v>
      </c>
      <c r="C264">
        <f>Datos!E263</f>
        <v>3.9865900000000003E-2</v>
      </c>
      <c r="D264" s="5">
        <f>Datos!F263</f>
        <v>0</v>
      </c>
      <c r="E264">
        <f t="shared" si="65"/>
        <v>1</v>
      </c>
      <c r="F264" s="6">
        <f t="shared" si="66"/>
        <v>1</v>
      </c>
      <c r="G264">
        <f t="shared" si="67"/>
        <v>0</v>
      </c>
      <c r="H264">
        <f t="shared" si="68"/>
        <v>1.090327780316519E-2</v>
      </c>
      <c r="I264" s="5">
        <f t="shared" si="69"/>
        <v>1.090327780316519E-2</v>
      </c>
      <c r="J264" s="6">
        <f t="shared" si="70"/>
        <v>0.98909672219683475</v>
      </c>
      <c r="K264" s="5">
        <f t="shared" si="71"/>
        <v>-1.0963154166780223E-2</v>
      </c>
      <c r="L264" s="6">
        <f t="shared" si="72"/>
        <v>100</v>
      </c>
      <c r="M264">
        <f t="shared" si="73"/>
        <v>-2.2937205494540418</v>
      </c>
      <c r="N264">
        <f t="shared" si="74"/>
        <v>2.8738559749173005E-2</v>
      </c>
      <c r="O264">
        <f t="shared" si="75"/>
        <v>6.7489086470078577E-2</v>
      </c>
      <c r="AH264">
        <v>2.8609328391347652E-3</v>
      </c>
      <c r="AI264">
        <v>1</v>
      </c>
      <c r="AJ264">
        <v>0</v>
      </c>
      <c r="AK264">
        <f t="shared" si="79"/>
        <v>260</v>
      </c>
      <c r="AL264">
        <f t="shared" si="80"/>
        <v>0</v>
      </c>
      <c r="AM264">
        <f t="shared" si="76"/>
        <v>0.93379169849758081</v>
      </c>
      <c r="AN264">
        <f t="shared" si="77"/>
        <v>1</v>
      </c>
      <c r="AO264">
        <f t="shared" si="78"/>
        <v>2.5464731347080161E-4</v>
      </c>
    </row>
    <row r="265" spans="1:41" x14ac:dyDescent="0.3">
      <c r="A265">
        <f>Datos!C264</f>
        <v>0.10130649999999999</v>
      </c>
      <c r="B265">
        <f>Datos!D264</f>
        <v>0.29442299999999999</v>
      </c>
      <c r="C265">
        <f>Datos!E264</f>
        <v>4.7449100000000001E-2</v>
      </c>
      <c r="D265" s="5">
        <f>Datos!F264</f>
        <v>0</v>
      </c>
      <c r="E265">
        <f t="shared" si="65"/>
        <v>1</v>
      </c>
      <c r="F265" s="6">
        <f t="shared" si="66"/>
        <v>1</v>
      </c>
      <c r="G265">
        <f t="shared" si="67"/>
        <v>0</v>
      </c>
      <c r="H265">
        <f t="shared" si="68"/>
        <v>9.8195722427308913E-3</v>
      </c>
      <c r="I265" s="5">
        <f t="shared" si="69"/>
        <v>9.8195722427308913E-3</v>
      </c>
      <c r="J265" s="6">
        <f t="shared" si="70"/>
        <v>0.99018042775726911</v>
      </c>
      <c r="K265" s="5">
        <f t="shared" si="71"/>
        <v>-9.8681021991947164E-3</v>
      </c>
      <c r="L265" s="6">
        <f t="shared" si="72"/>
        <v>100</v>
      </c>
      <c r="M265">
        <f t="shared" si="73"/>
        <v>-2.3331715290840136</v>
      </c>
      <c r="N265">
        <f t="shared" si="74"/>
        <v>2.6231790516570128E-2</v>
      </c>
      <c r="O265">
        <f t="shared" si="75"/>
        <v>6.2512039029924305E-2</v>
      </c>
      <c r="AH265">
        <v>2.8617884774168362E-3</v>
      </c>
      <c r="AI265">
        <v>1</v>
      </c>
      <c r="AJ265">
        <v>0</v>
      </c>
      <c r="AK265">
        <f t="shared" si="79"/>
        <v>261</v>
      </c>
      <c r="AL265">
        <f t="shared" si="80"/>
        <v>0</v>
      </c>
      <c r="AM265">
        <f t="shared" si="76"/>
        <v>0.93353705118411001</v>
      </c>
      <c r="AN265">
        <f t="shared" si="77"/>
        <v>1</v>
      </c>
      <c r="AO265">
        <f t="shared" si="78"/>
        <v>2.5464731347080161E-4</v>
      </c>
    </row>
    <row r="266" spans="1:41" x14ac:dyDescent="0.3">
      <c r="A266">
        <f>Datos!C265</f>
        <v>0.1177858</v>
      </c>
      <c r="B266">
        <f>Datos!D265</f>
        <v>0.283885</v>
      </c>
      <c r="C266">
        <f>Datos!E265</f>
        <v>2.17369E-2</v>
      </c>
      <c r="D266" s="5">
        <f>Datos!F265</f>
        <v>0</v>
      </c>
      <c r="E266">
        <f t="shared" si="65"/>
        <v>1</v>
      </c>
      <c r="F266" s="6">
        <f t="shared" si="66"/>
        <v>1</v>
      </c>
      <c r="G266">
        <f t="shared" si="67"/>
        <v>0</v>
      </c>
      <c r="H266">
        <f t="shared" si="68"/>
        <v>1.385234423209113E-2</v>
      </c>
      <c r="I266" s="5">
        <f t="shared" si="69"/>
        <v>1.385234423209113E-2</v>
      </c>
      <c r="J266" s="6">
        <f t="shared" si="70"/>
        <v>0.98614765576790886</v>
      </c>
      <c r="K266" s="5">
        <f t="shared" si="71"/>
        <v>-1.3949183291147613E-2</v>
      </c>
      <c r="L266" s="6">
        <f t="shared" si="72"/>
        <v>100</v>
      </c>
      <c r="M266">
        <f t="shared" si="73"/>
        <v>-2.2014428481247217</v>
      </c>
      <c r="N266">
        <f t="shared" si="74"/>
        <v>3.536212877950886E-2</v>
      </c>
      <c r="O266">
        <f t="shared" si="75"/>
        <v>8.0227084239085242E-2</v>
      </c>
      <c r="AH266">
        <v>2.8671832379203394E-3</v>
      </c>
      <c r="AI266">
        <v>1</v>
      </c>
      <c r="AJ266">
        <v>0</v>
      </c>
      <c r="AK266">
        <f t="shared" si="79"/>
        <v>262</v>
      </c>
      <c r="AL266">
        <f t="shared" si="80"/>
        <v>0</v>
      </c>
      <c r="AM266">
        <f t="shared" si="76"/>
        <v>0.93328240387063921</v>
      </c>
      <c r="AN266">
        <f t="shared" si="77"/>
        <v>1</v>
      </c>
      <c r="AO266">
        <f t="shared" si="78"/>
        <v>2.5464731347091263E-4</v>
      </c>
    </row>
    <row r="267" spans="1:41" x14ac:dyDescent="0.3">
      <c r="A267">
        <f>Datos!C266</f>
        <v>9.7018400000000005E-2</v>
      </c>
      <c r="B267">
        <f>Datos!D266</f>
        <v>0.32089499999999999</v>
      </c>
      <c r="C267">
        <f>Datos!E266</f>
        <v>3.4729599999999999E-2</v>
      </c>
      <c r="D267" s="5">
        <f>Datos!F266</f>
        <v>0</v>
      </c>
      <c r="E267">
        <f t="shared" si="65"/>
        <v>1</v>
      </c>
      <c r="F267" s="6">
        <f t="shared" si="66"/>
        <v>1</v>
      </c>
      <c r="G267">
        <f t="shared" si="67"/>
        <v>0</v>
      </c>
      <c r="H267">
        <f t="shared" si="68"/>
        <v>1.0880784588423365E-2</v>
      </c>
      <c r="I267" s="5">
        <f t="shared" si="69"/>
        <v>1.0880784588423365E-2</v>
      </c>
      <c r="J267" s="6">
        <f t="shared" si="70"/>
        <v>0.98911921541157666</v>
      </c>
      <c r="K267" s="5">
        <f t="shared" si="71"/>
        <v>-1.0940413257342331E-2</v>
      </c>
      <c r="L267" s="6">
        <f t="shared" si="72"/>
        <v>100</v>
      </c>
      <c r="M267">
        <f t="shared" si="73"/>
        <v>-2.2945039370701594</v>
      </c>
      <c r="N267">
        <f t="shared" si="74"/>
        <v>2.8686957792482457E-2</v>
      </c>
      <c r="O267">
        <f t="shared" si="75"/>
        <v>6.7387561435459223E-2</v>
      </c>
      <c r="AH267">
        <v>2.8694083037838526E-3</v>
      </c>
      <c r="AI267">
        <v>1</v>
      </c>
      <c r="AJ267">
        <v>0</v>
      </c>
      <c r="AK267">
        <f t="shared" si="79"/>
        <v>263</v>
      </c>
      <c r="AL267">
        <f t="shared" si="80"/>
        <v>0</v>
      </c>
      <c r="AM267">
        <f t="shared" si="76"/>
        <v>0.9330277565571683</v>
      </c>
      <c r="AN267">
        <f t="shared" si="77"/>
        <v>1</v>
      </c>
      <c r="AO267">
        <f t="shared" si="78"/>
        <v>2.5464731347080161E-4</v>
      </c>
    </row>
    <row r="268" spans="1:41" x14ac:dyDescent="0.3">
      <c r="A268">
        <f>Datos!C267</f>
        <v>6.7439299999999994E-2</v>
      </c>
      <c r="B268">
        <f>Datos!D267</f>
        <v>0.11129120000000001</v>
      </c>
      <c r="C268">
        <f>Datos!E267</f>
        <v>4.1065299999999999E-2</v>
      </c>
      <c r="D268" s="5">
        <f>Datos!F267</f>
        <v>0</v>
      </c>
      <c r="E268">
        <f t="shared" si="65"/>
        <v>1</v>
      </c>
      <c r="F268" s="6">
        <f t="shared" si="66"/>
        <v>1</v>
      </c>
      <c r="G268">
        <f t="shared" si="67"/>
        <v>0</v>
      </c>
      <c r="H268">
        <f t="shared" si="68"/>
        <v>1.6429482011654985E-2</v>
      </c>
      <c r="I268" s="5">
        <f t="shared" si="69"/>
        <v>1.6429482011654985E-2</v>
      </c>
      <c r="J268" s="6">
        <f t="shared" si="70"/>
        <v>0.98357051798834505</v>
      </c>
      <c r="K268" s="5">
        <f t="shared" si="71"/>
        <v>-1.6565942667655948E-2</v>
      </c>
      <c r="L268" s="6">
        <f t="shared" si="72"/>
        <v>100</v>
      </c>
      <c r="M268">
        <f t="shared" si="73"/>
        <v>-2.1338023431545117</v>
      </c>
      <c r="N268">
        <f t="shared" si="74"/>
        <v>4.0946262076581211E-2</v>
      </c>
      <c r="O268">
        <f t="shared" si="75"/>
        <v>9.0563747531107811E-2</v>
      </c>
      <c r="AH268">
        <v>2.8716873224119976E-3</v>
      </c>
      <c r="AI268">
        <v>1</v>
      </c>
      <c r="AJ268">
        <v>0</v>
      </c>
      <c r="AK268">
        <f t="shared" si="79"/>
        <v>264</v>
      </c>
      <c r="AL268">
        <f t="shared" si="80"/>
        <v>0</v>
      </c>
      <c r="AM268">
        <f t="shared" si="76"/>
        <v>0.9327731092436975</v>
      </c>
      <c r="AN268">
        <f t="shared" si="77"/>
        <v>1</v>
      </c>
      <c r="AO268">
        <f t="shared" si="78"/>
        <v>2.5464731347080161E-4</v>
      </c>
    </row>
    <row r="269" spans="1:41" x14ac:dyDescent="0.3">
      <c r="A269">
        <f>Datos!C268</f>
        <v>3.3058999999999998E-2</v>
      </c>
      <c r="B269">
        <f>Datos!D268</f>
        <v>0.112303</v>
      </c>
      <c r="C269">
        <f>Datos!E268</f>
        <v>3.5353900000000001E-2</v>
      </c>
      <c r="D269" s="5">
        <f>Datos!F268</f>
        <v>0</v>
      </c>
      <c r="E269">
        <f t="shared" si="65"/>
        <v>1</v>
      </c>
      <c r="F269" s="6">
        <f t="shared" si="66"/>
        <v>1</v>
      </c>
      <c r="G269">
        <f t="shared" si="67"/>
        <v>0</v>
      </c>
      <c r="H269">
        <f t="shared" si="68"/>
        <v>1.7774641861760969E-2</v>
      </c>
      <c r="I269" s="5">
        <f t="shared" si="69"/>
        <v>1.7774641861760969E-2</v>
      </c>
      <c r="J269" s="6">
        <f t="shared" si="70"/>
        <v>0.98222535813823908</v>
      </c>
      <c r="K269" s="5">
        <f t="shared" si="71"/>
        <v>-1.7934508017086095E-2</v>
      </c>
      <c r="L269" s="6">
        <f t="shared" si="72"/>
        <v>100</v>
      </c>
      <c r="M269">
        <f t="shared" si="73"/>
        <v>-2.1020455747485505</v>
      </c>
      <c r="N269">
        <f t="shared" si="74"/>
        <v>4.3794968949462436E-2</v>
      </c>
      <c r="O269">
        <f t="shared" si="75"/>
        <v>9.5712992836122737E-2</v>
      </c>
      <c r="AH269">
        <v>2.8727017729794045E-3</v>
      </c>
      <c r="AI269">
        <v>1</v>
      </c>
      <c r="AJ269">
        <v>0</v>
      </c>
      <c r="AK269">
        <f t="shared" si="79"/>
        <v>265</v>
      </c>
      <c r="AL269">
        <f t="shared" si="80"/>
        <v>0</v>
      </c>
      <c r="AM269">
        <f t="shared" si="76"/>
        <v>0.93251846193022669</v>
      </c>
      <c r="AN269">
        <f t="shared" si="77"/>
        <v>1</v>
      </c>
      <c r="AO269">
        <f t="shared" si="78"/>
        <v>2.5464731347091263E-4</v>
      </c>
    </row>
    <row r="270" spans="1:41" x14ac:dyDescent="0.3">
      <c r="A270">
        <f>Datos!C269</f>
        <v>9.7899999999999994E-5</v>
      </c>
      <c r="B270">
        <f>Datos!D269</f>
        <v>0.1187059</v>
      </c>
      <c r="C270">
        <f>Datos!E269</f>
        <v>3.7234000000000003E-2</v>
      </c>
      <c r="D270" s="5">
        <f>Datos!F269</f>
        <v>0</v>
      </c>
      <c r="E270">
        <f t="shared" si="65"/>
        <v>1</v>
      </c>
      <c r="F270" s="6">
        <f t="shared" si="66"/>
        <v>1</v>
      </c>
      <c r="G270">
        <f t="shared" si="67"/>
        <v>0</v>
      </c>
      <c r="H270">
        <f t="shared" si="68"/>
        <v>1.7337900448999691E-2</v>
      </c>
      <c r="I270" s="5">
        <f t="shared" si="69"/>
        <v>1.7337900448999691E-2</v>
      </c>
      <c r="J270" s="6">
        <f t="shared" si="70"/>
        <v>0.98266209955100026</v>
      </c>
      <c r="K270" s="5">
        <f t="shared" si="71"/>
        <v>-1.7489962027192871E-2</v>
      </c>
      <c r="L270" s="6">
        <f t="shared" si="72"/>
        <v>100</v>
      </c>
      <c r="M270">
        <f t="shared" si="73"/>
        <v>-2.112124164086981</v>
      </c>
      <c r="N270">
        <f t="shared" si="74"/>
        <v>4.2874725516470452E-2</v>
      </c>
      <c r="O270">
        <f t="shared" si="75"/>
        <v>9.4058191021038531E-2</v>
      </c>
      <c r="AH270">
        <v>2.8803532707329014E-3</v>
      </c>
      <c r="AI270">
        <v>1</v>
      </c>
      <c r="AJ270">
        <v>0</v>
      </c>
      <c r="AK270">
        <f t="shared" si="79"/>
        <v>266</v>
      </c>
      <c r="AL270">
        <f t="shared" si="80"/>
        <v>0</v>
      </c>
      <c r="AM270">
        <f t="shared" si="76"/>
        <v>0.93226381461675578</v>
      </c>
      <c r="AN270">
        <f t="shared" si="77"/>
        <v>1</v>
      </c>
      <c r="AO270">
        <f t="shared" si="78"/>
        <v>2.5464731347080161E-4</v>
      </c>
    </row>
    <row r="271" spans="1:41" x14ac:dyDescent="0.3">
      <c r="A271">
        <f>Datos!C270</f>
        <v>-6.2506999999999993E-2</v>
      </c>
      <c r="B271">
        <f>Datos!D270</f>
        <v>0.142231</v>
      </c>
      <c r="C271">
        <f>Datos!E270</f>
        <v>3.3909399999999999E-2</v>
      </c>
      <c r="D271" s="5">
        <f>Datos!F270</f>
        <v>0</v>
      </c>
      <c r="E271">
        <f t="shared" si="65"/>
        <v>1</v>
      </c>
      <c r="F271" s="6">
        <f t="shared" si="66"/>
        <v>1</v>
      </c>
      <c r="G271">
        <f t="shared" si="67"/>
        <v>0</v>
      </c>
      <c r="H271">
        <f t="shared" si="68"/>
        <v>1.7516698229872962E-2</v>
      </c>
      <c r="I271" s="5">
        <f t="shared" si="69"/>
        <v>1.7516698229872962E-2</v>
      </c>
      <c r="J271" s="6">
        <f t="shared" si="70"/>
        <v>0.98248330177012699</v>
      </c>
      <c r="K271" s="5">
        <f t="shared" si="71"/>
        <v>-1.7671931036963278E-2</v>
      </c>
      <c r="L271" s="6">
        <f t="shared" si="72"/>
        <v>100</v>
      </c>
      <c r="M271">
        <f t="shared" si="73"/>
        <v>-2.107972173564244</v>
      </c>
      <c r="N271">
        <f t="shared" si="74"/>
        <v>4.3251996904609825E-2</v>
      </c>
      <c r="O271">
        <f t="shared" si="75"/>
        <v>9.4737584180438539E-2</v>
      </c>
      <c r="AH271">
        <v>2.8826516262853885E-3</v>
      </c>
      <c r="AI271">
        <v>1</v>
      </c>
      <c r="AJ271">
        <v>0</v>
      </c>
      <c r="AK271">
        <f t="shared" si="79"/>
        <v>267</v>
      </c>
      <c r="AL271">
        <f t="shared" si="80"/>
        <v>0</v>
      </c>
      <c r="AM271">
        <f t="shared" si="76"/>
        <v>0.93200916730328498</v>
      </c>
      <c r="AN271">
        <f t="shared" si="77"/>
        <v>1</v>
      </c>
      <c r="AO271">
        <f t="shared" si="78"/>
        <v>2.5464731347091263E-4</v>
      </c>
    </row>
    <row r="272" spans="1:41" x14ac:dyDescent="0.3">
      <c r="A272">
        <f>Datos!C271</f>
        <v>-6.64907E-2</v>
      </c>
      <c r="B272">
        <f>Datos!D271</f>
        <v>0.1077945</v>
      </c>
      <c r="C272">
        <f>Datos!E271</f>
        <v>5.8771999999999998E-2</v>
      </c>
      <c r="D272" s="5">
        <f>Datos!F271</f>
        <v>0</v>
      </c>
      <c r="E272">
        <f t="shared" si="65"/>
        <v>1</v>
      </c>
      <c r="F272" s="6">
        <f t="shared" si="66"/>
        <v>1</v>
      </c>
      <c r="G272">
        <f t="shared" si="67"/>
        <v>0</v>
      </c>
      <c r="H272">
        <f t="shared" si="68"/>
        <v>1.4002185077613869E-2</v>
      </c>
      <c r="I272" s="5">
        <f t="shared" si="69"/>
        <v>1.4002185077613869E-2</v>
      </c>
      <c r="J272" s="6">
        <f t="shared" si="70"/>
        <v>0.98599781492238614</v>
      </c>
      <c r="K272" s="5">
        <f t="shared" si="71"/>
        <v>-1.4101140485013848E-2</v>
      </c>
      <c r="L272" s="6">
        <f t="shared" si="72"/>
        <v>100</v>
      </c>
      <c r="M272">
        <f t="shared" si="73"/>
        <v>-2.1972251515966406</v>
      </c>
      <c r="N272">
        <f t="shared" si="74"/>
        <v>3.5691678357106356E-2</v>
      </c>
      <c r="O272">
        <f t="shared" si="75"/>
        <v>8.0846669963243745E-2</v>
      </c>
      <c r="AH272">
        <v>2.8864717207509744E-3</v>
      </c>
      <c r="AI272">
        <v>1</v>
      </c>
      <c r="AJ272">
        <v>0</v>
      </c>
      <c r="AK272">
        <f t="shared" si="79"/>
        <v>268</v>
      </c>
      <c r="AL272">
        <f t="shared" si="80"/>
        <v>0</v>
      </c>
      <c r="AM272">
        <f t="shared" si="76"/>
        <v>0.93175451998981407</v>
      </c>
      <c r="AN272">
        <f t="shared" si="77"/>
        <v>1</v>
      </c>
      <c r="AO272">
        <f t="shared" si="78"/>
        <v>2.5464731347080161E-4</v>
      </c>
    </row>
    <row r="273" spans="1:41" x14ac:dyDescent="0.3">
      <c r="A273">
        <f>Datos!C272</f>
        <v>-9.1678899999999994E-2</v>
      </c>
      <c r="B273">
        <f>Datos!D272</f>
        <v>8.86015E-2</v>
      </c>
      <c r="C273">
        <f>Datos!E272</f>
        <v>5.0045199999999998E-2</v>
      </c>
      <c r="D273" s="5">
        <f>Datos!F272</f>
        <v>0</v>
      </c>
      <c r="E273">
        <f t="shared" si="65"/>
        <v>1</v>
      </c>
      <c r="F273" s="6">
        <f t="shared" si="66"/>
        <v>1</v>
      </c>
      <c r="G273">
        <f t="shared" si="67"/>
        <v>0</v>
      </c>
      <c r="H273">
        <f t="shared" si="68"/>
        <v>1.6416080142138828E-2</v>
      </c>
      <c r="I273" s="5">
        <f t="shared" si="69"/>
        <v>1.6416080142138828E-2</v>
      </c>
      <c r="J273" s="6">
        <f t="shared" si="70"/>
        <v>0.9835839198578612</v>
      </c>
      <c r="K273" s="5">
        <f t="shared" si="71"/>
        <v>-1.655231702722984E-2</v>
      </c>
      <c r="L273" s="6">
        <f t="shared" si="72"/>
        <v>100</v>
      </c>
      <c r="M273">
        <f t="shared" si="73"/>
        <v>-2.1341297613656116</v>
      </c>
      <c r="N273">
        <f t="shared" si="74"/>
        <v>4.0917662942252402E-2</v>
      </c>
      <c r="O273">
        <f t="shared" si="75"/>
        <v>9.0511647274826898E-2</v>
      </c>
      <c r="AH273">
        <v>2.8870094234645875E-3</v>
      </c>
      <c r="AI273">
        <v>1</v>
      </c>
      <c r="AJ273">
        <v>0</v>
      </c>
      <c r="AK273">
        <f t="shared" si="79"/>
        <v>269</v>
      </c>
      <c r="AL273">
        <f t="shared" si="80"/>
        <v>0</v>
      </c>
      <c r="AM273">
        <f t="shared" si="76"/>
        <v>0.93149987267634327</v>
      </c>
      <c r="AN273">
        <f t="shared" si="77"/>
        <v>1</v>
      </c>
      <c r="AO273">
        <f t="shared" si="78"/>
        <v>2.5464731347080161E-4</v>
      </c>
    </row>
    <row r="274" spans="1:41" x14ac:dyDescent="0.3">
      <c r="A274">
        <f>Datos!C273</f>
        <v>-5.0537499999999999E-2</v>
      </c>
      <c r="B274">
        <f>Datos!D273</f>
        <v>0.1049079</v>
      </c>
      <c r="C274">
        <f>Datos!E273</f>
        <v>4.2052899999999997E-2</v>
      </c>
      <c r="D274" s="5">
        <f>Datos!F273</f>
        <v>0</v>
      </c>
      <c r="E274">
        <f t="shared" si="65"/>
        <v>1</v>
      </c>
      <c r="F274" s="6">
        <f t="shared" si="66"/>
        <v>1</v>
      </c>
      <c r="G274">
        <f t="shared" si="67"/>
        <v>0</v>
      </c>
      <c r="H274">
        <f t="shared" si="68"/>
        <v>1.7178071078776929E-2</v>
      </c>
      <c r="I274" s="5">
        <f t="shared" si="69"/>
        <v>1.7178071078776929E-2</v>
      </c>
      <c r="J274" s="6">
        <f t="shared" si="70"/>
        <v>0.98282192892122311</v>
      </c>
      <c r="K274" s="5">
        <f t="shared" si="71"/>
        <v>-1.7327325884380369E-2</v>
      </c>
      <c r="L274" s="6">
        <f t="shared" si="72"/>
        <v>100</v>
      </c>
      <c r="M274">
        <f t="shared" si="73"/>
        <v>-2.1158667486579601</v>
      </c>
      <c r="N274">
        <f t="shared" si="74"/>
        <v>4.2536847348411136E-2</v>
      </c>
      <c r="O274">
        <f t="shared" si="75"/>
        <v>9.3448575524529412E-2</v>
      </c>
      <c r="AH274">
        <v>2.8882028900747278E-3</v>
      </c>
      <c r="AI274">
        <v>1</v>
      </c>
      <c r="AJ274">
        <v>0</v>
      </c>
      <c r="AK274">
        <f t="shared" si="79"/>
        <v>270</v>
      </c>
      <c r="AL274">
        <f t="shared" si="80"/>
        <v>0</v>
      </c>
      <c r="AM274">
        <f t="shared" si="76"/>
        <v>0.93124522536287246</v>
      </c>
      <c r="AN274">
        <f t="shared" si="77"/>
        <v>1</v>
      </c>
      <c r="AO274">
        <f t="shared" si="78"/>
        <v>2.5464731347091263E-4</v>
      </c>
    </row>
    <row r="275" spans="1:41" x14ac:dyDescent="0.3">
      <c r="A275">
        <f>Datos!C274</f>
        <v>3.6260899999999999E-2</v>
      </c>
      <c r="B275">
        <f>Datos!D274</f>
        <v>0.1109699</v>
      </c>
      <c r="C275">
        <f>Datos!E274</f>
        <v>5.7083099999999998E-2</v>
      </c>
      <c r="D275" s="5">
        <f>Datos!F274</f>
        <v>0</v>
      </c>
      <c r="E275">
        <f t="shared" si="65"/>
        <v>1</v>
      </c>
      <c r="F275" s="6">
        <f t="shared" si="66"/>
        <v>1</v>
      </c>
      <c r="G275">
        <f t="shared" si="67"/>
        <v>0</v>
      </c>
      <c r="H275">
        <f t="shared" si="68"/>
        <v>1.366758043462425E-2</v>
      </c>
      <c r="I275" s="5">
        <f t="shared" si="69"/>
        <v>1.366758043462425E-2</v>
      </c>
      <c r="J275" s="6">
        <f t="shared" si="70"/>
        <v>0.98633241956537576</v>
      </c>
      <c r="K275" s="5">
        <f t="shared" si="71"/>
        <v>-1.3761841679622267E-2</v>
      </c>
      <c r="L275" s="6">
        <f t="shared" si="72"/>
        <v>100</v>
      </c>
      <c r="M275">
        <f t="shared" si="73"/>
        <v>-2.2066980600773309</v>
      </c>
      <c r="N275">
        <f t="shared" si="74"/>
        <v>3.4954897289741729E-2</v>
      </c>
      <c r="O275">
        <f t="shared" si="75"/>
        <v>7.9459701819384318E-2</v>
      </c>
      <c r="AH275">
        <v>2.8967318267870382E-3</v>
      </c>
      <c r="AI275">
        <v>1</v>
      </c>
      <c r="AJ275">
        <v>0</v>
      </c>
      <c r="AK275">
        <f t="shared" si="79"/>
        <v>271</v>
      </c>
      <c r="AL275">
        <f t="shared" si="80"/>
        <v>0</v>
      </c>
      <c r="AM275">
        <f t="shared" si="76"/>
        <v>0.93099057804940155</v>
      </c>
      <c r="AN275">
        <f t="shared" si="77"/>
        <v>1</v>
      </c>
      <c r="AO275">
        <f t="shared" si="78"/>
        <v>2.5464731347080161E-4</v>
      </c>
    </row>
    <row r="276" spans="1:41" x14ac:dyDescent="0.3">
      <c r="A276">
        <f>Datos!C275</f>
        <v>-1.57647E-2</v>
      </c>
      <c r="B276">
        <f>Datos!D275</f>
        <v>0.3125674</v>
      </c>
      <c r="C276">
        <f>Datos!E275</f>
        <v>6.2468599999999999E-2</v>
      </c>
      <c r="D276" s="5">
        <f>Datos!F275</f>
        <v>0</v>
      </c>
      <c r="E276">
        <f t="shared" si="65"/>
        <v>1</v>
      </c>
      <c r="F276" s="6">
        <f t="shared" si="66"/>
        <v>1</v>
      </c>
      <c r="G276">
        <f t="shared" si="67"/>
        <v>0</v>
      </c>
      <c r="H276">
        <f t="shared" si="68"/>
        <v>8.0791807638814599E-3</v>
      </c>
      <c r="I276" s="5">
        <f t="shared" si="69"/>
        <v>8.0791807638814599E-3</v>
      </c>
      <c r="J276" s="6">
        <f t="shared" si="70"/>
        <v>0.99192081923611852</v>
      </c>
      <c r="K276" s="5">
        <f t="shared" si="71"/>
        <v>-8.1119942014244873E-3</v>
      </c>
      <c r="L276" s="6">
        <f t="shared" si="72"/>
        <v>100</v>
      </c>
      <c r="M276">
        <f t="shared" si="73"/>
        <v>-2.4053188318562628</v>
      </c>
      <c r="N276">
        <f t="shared" si="74"/>
        <v>2.2110163823920552E-2</v>
      </c>
      <c r="O276">
        <f t="shared" si="75"/>
        <v>5.4112015270600416E-2</v>
      </c>
      <c r="AH276">
        <v>2.9005253787205191E-3</v>
      </c>
      <c r="AI276">
        <v>1</v>
      </c>
      <c r="AJ276">
        <v>0</v>
      </c>
      <c r="AK276">
        <f t="shared" si="79"/>
        <v>272</v>
      </c>
      <c r="AL276">
        <f t="shared" si="80"/>
        <v>0</v>
      </c>
      <c r="AM276">
        <f t="shared" si="76"/>
        <v>0.93073593073593075</v>
      </c>
      <c r="AN276">
        <f t="shared" si="77"/>
        <v>1</v>
      </c>
      <c r="AO276">
        <f t="shared" si="78"/>
        <v>2.5464731347091263E-4</v>
      </c>
    </row>
    <row r="277" spans="1:41" x14ac:dyDescent="0.3">
      <c r="A277">
        <f>Datos!C276</f>
        <v>0.19536529999999999</v>
      </c>
      <c r="B277">
        <f>Datos!D276</f>
        <v>0.65449210000000002</v>
      </c>
      <c r="C277">
        <f>Datos!E276</f>
        <v>8.8810399999999998E-2</v>
      </c>
      <c r="D277" s="5">
        <f>Datos!F276</f>
        <v>0</v>
      </c>
      <c r="E277">
        <f t="shared" si="65"/>
        <v>1</v>
      </c>
      <c r="F277" s="6">
        <f t="shared" si="66"/>
        <v>1</v>
      </c>
      <c r="G277">
        <f t="shared" si="67"/>
        <v>0</v>
      </c>
      <c r="H277">
        <f t="shared" si="68"/>
        <v>2.059839745336012E-3</v>
      </c>
      <c r="I277" s="5">
        <f t="shared" si="69"/>
        <v>2.059839745336012E-3</v>
      </c>
      <c r="J277" s="6">
        <f t="shared" si="70"/>
        <v>0.99794016025466403</v>
      </c>
      <c r="K277" s="5">
        <f t="shared" si="71"/>
        <v>-2.0619641329909268E-3</v>
      </c>
      <c r="L277" s="6">
        <f t="shared" si="72"/>
        <v>100</v>
      </c>
      <c r="M277">
        <f t="shared" si="73"/>
        <v>-2.8688493638479704</v>
      </c>
      <c r="N277">
        <f t="shared" si="74"/>
        <v>6.5121418384514193E-3</v>
      </c>
      <c r="O277">
        <f t="shared" si="75"/>
        <v>1.876349929743967E-2</v>
      </c>
      <c r="AH277">
        <v>2.9069757020062075E-3</v>
      </c>
      <c r="AI277">
        <v>1</v>
      </c>
      <c r="AJ277">
        <v>0</v>
      </c>
      <c r="AK277">
        <f t="shared" si="79"/>
        <v>273</v>
      </c>
      <c r="AL277">
        <f t="shared" si="80"/>
        <v>0</v>
      </c>
      <c r="AM277">
        <f t="shared" si="76"/>
        <v>0.93048128342245984</v>
      </c>
      <c r="AN277">
        <f t="shared" si="77"/>
        <v>1</v>
      </c>
      <c r="AO277">
        <f t="shared" si="78"/>
        <v>2.5464731347080161E-4</v>
      </c>
    </row>
    <row r="278" spans="1:41" x14ac:dyDescent="0.3">
      <c r="A278">
        <f>Datos!C277</f>
        <v>0.1272316</v>
      </c>
      <c r="B278">
        <f>Datos!D277</f>
        <v>0.27071830000000002</v>
      </c>
      <c r="C278">
        <f>Datos!E277</f>
        <v>5.4701899999999998E-2</v>
      </c>
      <c r="D278" s="5">
        <f>Datos!F277</f>
        <v>0</v>
      </c>
      <c r="E278">
        <f t="shared" si="65"/>
        <v>1</v>
      </c>
      <c r="F278" s="6">
        <f t="shared" si="66"/>
        <v>1</v>
      </c>
      <c r="G278">
        <f t="shared" si="67"/>
        <v>0</v>
      </c>
      <c r="H278">
        <f t="shared" si="68"/>
        <v>9.3635161252126169E-3</v>
      </c>
      <c r="I278" s="5">
        <f t="shared" si="69"/>
        <v>9.3635161252126169E-3</v>
      </c>
      <c r="J278" s="6">
        <f t="shared" si="70"/>
        <v>0.99063648387478742</v>
      </c>
      <c r="K278" s="5">
        <f t="shared" si="71"/>
        <v>-9.4076294286943064E-3</v>
      </c>
      <c r="L278" s="6">
        <f t="shared" si="72"/>
        <v>100</v>
      </c>
      <c r="M278">
        <f t="shared" si="73"/>
        <v>-2.3509205449323645</v>
      </c>
      <c r="N278">
        <f t="shared" si="74"/>
        <v>2.5163714132975672E-2</v>
      </c>
      <c r="O278">
        <f t="shared" si="75"/>
        <v>6.0362293496966785E-2</v>
      </c>
      <c r="AH278">
        <v>2.9082363611709111E-3</v>
      </c>
      <c r="AI278">
        <v>1</v>
      </c>
      <c r="AJ278">
        <v>0</v>
      </c>
      <c r="AK278">
        <f t="shared" si="79"/>
        <v>274</v>
      </c>
      <c r="AL278">
        <f t="shared" si="80"/>
        <v>0</v>
      </c>
      <c r="AM278">
        <f t="shared" si="76"/>
        <v>0.93022663610898904</v>
      </c>
      <c r="AN278">
        <f t="shared" si="77"/>
        <v>1</v>
      </c>
      <c r="AO278">
        <f t="shared" si="78"/>
        <v>2.5464731347080161E-4</v>
      </c>
    </row>
    <row r="279" spans="1:41" x14ac:dyDescent="0.3">
      <c r="A279">
        <f>Datos!C278</f>
        <v>0.112495</v>
      </c>
      <c r="B279">
        <f>Datos!D278</f>
        <v>0.30847560000000002</v>
      </c>
      <c r="C279">
        <f>Datos!E278</f>
        <v>4.1013399999999998E-2</v>
      </c>
      <c r="D279" s="5">
        <f>Datos!F278</f>
        <v>0</v>
      </c>
      <c r="E279">
        <f t="shared" si="65"/>
        <v>1</v>
      </c>
      <c r="F279" s="6">
        <f t="shared" si="66"/>
        <v>1</v>
      </c>
      <c r="G279">
        <f t="shared" si="67"/>
        <v>0</v>
      </c>
      <c r="H279">
        <f t="shared" si="68"/>
        <v>1.0275787965877078E-2</v>
      </c>
      <c r="I279" s="5">
        <f t="shared" si="69"/>
        <v>1.0275787965877078E-2</v>
      </c>
      <c r="J279" s="6">
        <f t="shared" si="70"/>
        <v>0.98972421203412297</v>
      </c>
      <c r="K279" s="5">
        <f t="shared" si="71"/>
        <v>-1.0328948365269089E-2</v>
      </c>
      <c r="L279" s="6">
        <f t="shared" si="72"/>
        <v>100</v>
      </c>
      <c r="M279">
        <f t="shared" si="73"/>
        <v>-2.3161225951645674</v>
      </c>
      <c r="N279">
        <f t="shared" si="74"/>
        <v>2.7292305369395378E-2</v>
      </c>
      <c r="O279">
        <f t="shared" si="75"/>
        <v>6.4629043009226672E-2</v>
      </c>
      <c r="AH279">
        <v>2.9083619790219971E-3</v>
      </c>
      <c r="AI279">
        <v>1</v>
      </c>
      <c r="AJ279">
        <v>0</v>
      </c>
      <c r="AK279">
        <f t="shared" si="79"/>
        <v>275</v>
      </c>
      <c r="AL279">
        <f t="shared" si="80"/>
        <v>0</v>
      </c>
      <c r="AM279">
        <f t="shared" si="76"/>
        <v>0.92997198879551823</v>
      </c>
      <c r="AN279">
        <f t="shared" si="77"/>
        <v>1</v>
      </c>
      <c r="AO279">
        <f t="shared" si="78"/>
        <v>2.5464731347091263E-4</v>
      </c>
    </row>
    <row r="280" spans="1:41" x14ac:dyDescent="0.3">
      <c r="A280">
        <f>Datos!C279</f>
        <v>0.1153135</v>
      </c>
      <c r="B280">
        <f>Datos!D279</f>
        <v>0.35130800000000001</v>
      </c>
      <c r="C280">
        <f>Datos!E279</f>
        <v>4.9132200000000001E-2</v>
      </c>
      <c r="D280" s="5">
        <f>Datos!F279</f>
        <v>0</v>
      </c>
      <c r="E280">
        <f t="shared" si="65"/>
        <v>1</v>
      </c>
      <c r="F280" s="6">
        <f t="shared" si="66"/>
        <v>1</v>
      </c>
      <c r="G280">
        <f t="shared" si="67"/>
        <v>0</v>
      </c>
      <c r="H280">
        <f t="shared" si="68"/>
        <v>8.3294844979023182E-3</v>
      </c>
      <c r="I280" s="5">
        <f t="shared" si="69"/>
        <v>8.3294844979023182E-3</v>
      </c>
      <c r="J280" s="6">
        <f t="shared" si="70"/>
        <v>0.99167051550209773</v>
      </c>
      <c r="K280" s="5">
        <f t="shared" si="71"/>
        <v>-8.3643684994624198E-3</v>
      </c>
      <c r="L280" s="6">
        <f t="shared" si="72"/>
        <v>100</v>
      </c>
      <c r="M280">
        <f t="shared" si="73"/>
        <v>-2.3941492368909172</v>
      </c>
      <c r="N280">
        <f t="shared" si="74"/>
        <v>2.2710819968602722E-2</v>
      </c>
      <c r="O280">
        <f t="shared" si="75"/>
        <v>5.5354278523852059E-2</v>
      </c>
      <c r="AH280">
        <v>2.910612308227146E-3</v>
      </c>
      <c r="AI280">
        <v>1</v>
      </c>
      <c r="AJ280">
        <v>0</v>
      </c>
      <c r="AK280">
        <f t="shared" si="79"/>
        <v>276</v>
      </c>
      <c r="AL280">
        <f t="shared" si="80"/>
        <v>0</v>
      </c>
      <c r="AM280">
        <f t="shared" si="76"/>
        <v>0.92971734148204732</v>
      </c>
      <c r="AN280">
        <f t="shared" si="77"/>
        <v>1</v>
      </c>
      <c r="AO280">
        <f t="shared" si="78"/>
        <v>2.5464731347080161E-4</v>
      </c>
    </row>
    <row r="281" spans="1:41" x14ac:dyDescent="0.3">
      <c r="A281">
        <f>Datos!C280</f>
        <v>0.13089680000000001</v>
      </c>
      <c r="B281">
        <f>Datos!D280</f>
        <v>0.37416090000000002</v>
      </c>
      <c r="C281">
        <f>Datos!E280</f>
        <v>4.94075E-2</v>
      </c>
      <c r="D281" s="5">
        <f>Datos!F280</f>
        <v>0</v>
      </c>
      <c r="E281">
        <f t="shared" si="65"/>
        <v>1</v>
      </c>
      <c r="F281" s="6">
        <f t="shared" si="66"/>
        <v>1</v>
      </c>
      <c r="G281">
        <f t="shared" si="67"/>
        <v>0</v>
      </c>
      <c r="H281">
        <f t="shared" si="68"/>
        <v>7.8000575371079328E-3</v>
      </c>
      <c r="I281" s="5">
        <f t="shared" si="69"/>
        <v>7.8000575371079328E-3</v>
      </c>
      <c r="J281" s="6">
        <f t="shared" si="70"/>
        <v>0.99219994246289211</v>
      </c>
      <c r="K281" s="5">
        <f t="shared" si="71"/>
        <v>-7.8306371046156197E-3</v>
      </c>
      <c r="L281" s="6">
        <f t="shared" si="72"/>
        <v>100</v>
      </c>
      <c r="M281">
        <f t="shared" si="73"/>
        <v>-2.4181390292051397</v>
      </c>
      <c r="N281">
        <f t="shared" si="74"/>
        <v>2.1437003482566944E-2</v>
      </c>
      <c r="O281">
        <f t="shared" si="75"/>
        <v>5.2711968956768773E-2</v>
      </c>
      <c r="AH281">
        <v>2.9150193904572937E-3</v>
      </c>
      <c r="AI281">
        <v>1</v>
      </c>
      <c r="AJ281">
        <v>0</v>
      </c>
      <c r="AK281">
        <f t="shared" si="79"/>
        <v>277</v>
      </c>
      <c r="AL281">
        <f t="shared" si="80"/>
        <v>0</v>
      </c>
      <c r="AM281">
        <f t="shared" si="76"/>
        <v>0.92946269416857652</v>
      </c>
      <c r="AN281">
        <f t="shared" si="77"/>
        <v>1</v>
      </c>
      <c r="AO281">
        <f t="shared" si="78"/>
        <v>2.5464731347080161E-4</v>
      </c>
    </row>
    <row r="282" spans="1:41" x14ac:dyDescent="0.3">
      <c r="A282">
        <f>Datos!C281</f>
        <v>6.2524800000000005E-2</v>
      </c>
      <c r="B282">
        <f>Datos!D281</f>
        <v>0.3750849</v>
      </c>
      <c r="C282">
        <f>Datos!E281</f>
        <v>5.8642800000000002E-2</v>
      </c>
      <c r="D282" s="5">
        <f>Datos!F281</f>
        <v>0</v>
      </c>
      <c r="E282">
        <f t="shared" si="65"/>
        <v>1</v>
      </c>
      <c r="F282" s="6">
        <f t="shared" si="66"/>
        <v>1</v>
      </c>
      <c r="G282">
        <f t="shared" si="67"/>
        <v>0</v>
      </c>
      <c r="H282">
        <f t="shared" si="68"/>
        <v>7.0660900204724576E-3</v>
      </c>
      <c r="I282" s="5">
        <f t="shared" si="69"/>
        <v>7.0660900204724576E-3</v>
      </c>
      <c r="J282" s="6">
        <f t="shared" si="70"/>
        <v>0.99293390997952757</v>
      </c>
      <c r="K282" s="5">
        <f t="shared" si="71"/>
        <v>-7.0911730637628545E-3</v>
      </c>
      <c r="L282" s="6">
        <f t="shared" si="72"/>
        <v>100</v>
      </c>
      <c r="M282">
        <f t="shared" si="73"/>
        <v>-2.45388593649181</v>
      </c>
      <c r="N282">
        <f t="shared" si="74"/>
        <v>1.9649239811343772E-2</v>
      </c>
      <c r="O282">
        <f t="shared" si="75"/>
        <v>4.8951730777197278E-2</v>
      </c>
      <c r="AH282">
        <v>2.9158053175533673E-3</v>
      </c>
      <c r="AI282">
        <v>1</v>
      </c>
      <c r="AJ282">
        <v>0</v>
      </c>
      <c r="AK282">
        <f t="shared" si="79"/>
        <v>278</v>
      </c>
      <c r="AL282">
        <f t="shared" si="80"/>
        <v>0</v>
      </c>
      <c r="AM282">
        <f t="shared" si="76"/>
        <v>0.92920804685510572</v>
      </c>
      <c r="AN282">
        <f t="shared" si="77"/>
        <v>1</v>
      </c>
      <c r="AO282">
        <f t="shared" si="78"/>
        <v>2.5464731347091263E-4</v>
      </c>
    </row>
    <row r="283" spans="1:41" x14ac:dyDescent="0.3">
      <c r="A283">
        <f>Datos!C282</f>
        <v>8.6616799999999994E-2</v>
      </c>
      <c r="B283">
        <f>Datos!D282</f>
        <v>0.50722420000000001</v>
      </c>
      <c r="C283">
        <f>Datos!E282</f>
        <v>7.7507000000000006E-2</v>
      </c>
      <c r="D283" s="5">
        <f>Datos!F282</f>
        <v>0</v>
      </c>
      <c r="E283">
        <f t="shared" si="65"/>
        <v>1</v>
      </c>
      <c r="F283" s="6">
        <f t="shared" si="66"/>
        <v>1</v>
      </c>
      <c r="G283">
        <f t="shared" si="67"/>
        <v>0</v>
      </c>
      <c r="H283">
        <f t="shared" si="68"/>
        <v>3.828419360408493E-3</v>
      </c>
      <c r="I283" s="5">
        <f t="shared" si="69"/>
        <v>3.828419360408493E-3</v>
      </c>
      <c r="J283" s="6">
        <f t="shared" si="70"/>
        <v>0.99617158063959155</v>
      </c>
      <c r="K283" s="5">
        <f t="shared" si="71"/>
        <v>-3.8357665157974382E-3</v>
      </c>
      <c r="L283" s="6">
        <f t="shared" si="72"/>
        <v>100</v>
      </c>
      <c r="M283">
        <f t="shared" si="73"/>
        <v>-2.6668388024824354</v>
      </c>
      <c r="N283">
        <f t="shared" si="74"/>
        <v>1.1390755969196711E-2</v>
      </c>
      <c r="O283">
        <f t="shared" si="75"/>
        <v>3.0624802560676304E-2</v>
      </c>
      <c r="AH283">
        <v>2.9175103585178008E-3</v>
      </c>
      <c r="AI283">
        <v>1</v>
      </c>
      <c r="AJ283">
        <v>0</v>
      </c>
      <c r="AK283">
        <f t="shared" si="79"/>
        <v>279</v>
      </c>
      <c r="AL283">
        <f t="shared" si="80"/>
        <v>0</v>
      </c>
      <c r="AM283">
        <f t="shared" si="76"/>
        <v>0.92895339954163481</v>
      </c>
      <c r="AN283">
        <f t="shared" si="77"/>
        <v>1</v>
      </c>
      <c r="AO283">
        <f t="shared" si="78"/>
        <v>2.5464731347080161E-4</v>
      </c>
    </row>
    <row r="284" spans="1:41" x14ac:dyDescent="0.3">
      <c r="A284">
        <f>Datos!C283</f>
        <v>9.99525E-2</v>
      </c>
      <c r="B284">
        <f>Datos!D283</f>
        <v>0.52969259999999996</v>
      </c>
      <c r="C284">
        <f>Datos!E283</f>
        <v>5.7124000000000001E-2</v>
      </c>
      <c r="D284" s="5">
        <f>Datos!F283</f>
        <v>0</v>
      </c>
      <c r="E284">
        <f t="shared" si="65"/>
        <v>1</v>
      </c>
      <c r="F284" s="6">
        <f t="shared" si="66"/>
        <v>1</v>
      </c>
      <c r="G284">
        <f t="shared" si="67"/>
        <v>0</v>
      </c>
      <c r="H284">
        <f t="shared" si="68"/>
        <v>4.7991629120219884E-3</v>
      </c>
      <c r="I284" s="5">
        <f t="shared" si="69"/>
        <v>4.7991629120219884E-3</v>
      </c>
      <c r="J284" s="6">
        <f t="shared" si="70"/>
        <v>0.99520083708797802</v>
      </c>
      <c r="K284" s="5">
        <f t="shared" si="71"/>
        <v>-4.8107158721959588E-3</v>
      </c>
      <c r="L284" s="6">
        <f t="shared" si="72"/>
        <v>100</v>
      </c>
      <c r="M284">
        <f t="shared" si="73"/>
        <v>-2.5899737230386748</v>
      </c>
      <c r="N284">
        <f t="shared" si="74"/>
        <v>1.3941009256703085E-2</v>
      </c>
      <c r="O284">
        <f t="shared" si="75"/>
        <v>3.6477196619291878E-2</v>
      </c>
      <c r="AH284">
        <v>2.9265321415930224E-3</v>
      </c>
      <c r="AI284">
        <v>1</v>
      </c>
      <c r="AJ284">
        <v>0</v>
      </c>
      <c r="AK284">
        <f t="shared" si="79"/>
        <v>280</v>
      </c>
      <c r="AL284">
        <f t="shared" si="80"/>
        <v>0</v>
      </c>
      <c r="AM284">
        <f t="shared" si="76"/>
        <v>0.928698752228164</v>
      </c>
      <c r="AN284">
        <f t="shared" si="77"/>
        <v>1</v>
      </c>
      <c r="AO284">
        <f t="shared" si="78"/>
        <v>2.5464731347080161E-4</v>
      </c>
    </row>
    <row r="285" spans="1:41" x14ac:dyDescent="0.3">
      <c r="A285">
        <f>Datos!C284</f>
        <v>3.7014999999999999E-2</v>
      </c>
      <c r="B285">
        <f>Datos!D284</f>
        <v>0.53637710000000005</v>
      </c>
      <c r="C285">
        <f>Datos!E284</f>
        <v>5.6326599999999998E-2</v>
      </c>
      <c r="D285" s="5">
        <f>Datos!F284</f>
        <v>0</v>
      </c>
      <c r="E285">
        <f t="shared" si="65"/>
        <v>1</v>
      </c>
      <c r="F285" s="6">
        <f t="shared" si="66"/>
        <v>1</v>
      </c>
      <c r="G285">
        <f t="shared" si="67"/>
        <v>0</v>
      </c>
      <c r="H285">
        <f t="shared" si="68"/>
        <v>4.8973702696675009E-3</v>
      </c>
      <c r="I285" s="5">
        <f t="shared" si="69"/>
        <v>4.8973702696675009E-3</v>
      </c>
      <c r="J285" s="6">
        <f t="shared" si="70"/>
        <v>0.99510262973033248</v>
      </c>
      <c r="K285" s="5">
        <f t="shared" si="71"/>
        <v>-4.9094016850506558E-3</v>
      </c>
      <c r="L285" s="6">
        <f t="shared" si="72"/>
        <v>100</v>
      </c>
      <c r="M285">
        <f t="shared" si="73"/>
        <v>-2.5829926649476307</v>
      </c>
      <c r="N285">
        <f t="shared" si="74"/>
        <v>1.4195019905178382E-2</v>
      </c>
      <c r="O285">
        <f t="shared" si="75"/>
        <v>3.7049568006608032E-2</v>
      </c>
      <c r="AH285">
        <v>2.9272644315929868E-3</v>
      </c>
      <c r="AI285">
        <v>1</v>
      </c>
      <c r="AJ285">
        <v>0</v>
      </c>
      <c r="AK285">
        <f t="shared" si="79"/>
        <v>281</v>
      </c>
      <c r="AL285">
        <f t="shared" si="80"/>
        <v>0</v>
      </c>
      <c r="AM285">
        <f t="shared" si="76"/>
        <v>0.9284441049146932</v>
      </c>
      <c r="AN285">
        <f t="shared" si="77"/>
        <v>1</v>
      </c>
      <c r="AO285">
        <f t="shared" si="78"/>
        <v>2.5464731347091263E-4</v>
      </c>
    </row>
    <row r="286" spans="1:41" x14ac:dyDescent="0.3">
      <c r="A286">
        <f>Datos!C285</f>
        <v>-2.8877E-3</v>
      </c>
      <c r="B286">
        <f>Datos!D285</f>
        <v>0.42447289999999999</v>
      </c>
      <c r="C286">
        <f>Datos!E285</f>
        <v>5.8045300000000001E-2</v>
      </c>
      <c r="D286" s="5">
        <f>Datos!F285</f>
        <v>0</v>
      </c>
      <c r="E286">
        <f t="shared" si="65"/>
        <v>1</v>
      </c>
      <c r="F286" s="6">
        <f t="shared" si="66"/>
        <v>1</v>
      </c>
      <c r="G286">
        <f t="shared" si="67"/>
        <v>0</v>
      </c>
      <c r="H286">
        <f t="shared" si="68"/>
        <v>6.4657905817527154E-3</v>
      </c>
      <c r="I286" s="5">
        <f t="shared" si="69"/>
        <v>6.4657905817527154E-3</v>
      </c>
      <c r="J286" s="6">
        <f t="shared" si="70"/>
        <v>0.99353420941824733</v>
      </c>
      <c r="K286" s="5">
        <f t="shared" si="71"/>
        <v>-6.4867843488056335E-3</v>
      </c>
      <c r="L286" s="6">
        <f t="shared" si="72"/>
        <v>100</v>
      </c>
      <c r="M286">
        <f t="shared" si="73"/>
        <v>-2.4856479781095633</v>
      </c>
      <c r="N286">
        <f t="shared" si="74"/>
        <v>1.816676471672397E-2</v>
      </c>
      <c r="O286">
        <f t="shared" si="75"/>
        <v>4.5784393427767973E-2</v>
      </c>
      <c r="AH286">
        <v>2.9307361181998867E-3</v>
      </c>
      <c r="AI286">
        <v>1</v>
      </c>
      <c r="AJ286">
        <v>0</v>
      </c>
      <c r="AK286">
        <f t="shared" si="79"/>
        <v>282</v>
      </c>
      <c r="AL286">
        <f t="shared" si="80"/>
        <v>0</v>
      </c>
      <c r="AM286">
        <f t="shared" si="76"/>
        <v>0.92818945760122229</v>
      </c>
      <c r="AN286">
        <f t="shared" si="77"/>
        <v>1</v>
      </c>
      <c r="AO286">
        <f t="shared" si="78"/>
        <v>2.5464731347080161E-4</v>
      </c>
    </row>
    <row r="287" spans="1:41" x14ac:dyDescent="0.3">
      <c r="A287">
        <f>Datos!C286</f>
        <v>2.2654400000000002E-2</v>
      </c>
      <c r="B287">
        <f>Datos!D286</f>
        <v>0.4429864</v>
      </c>
      <c r="C287">
        <f>Datos!E286</f>
        <v>6.1844000000000003E-2</v>
      </c>
      <c r="D287" s="5">
        <f>Datos!F286</f>
        <v>0</v>
      </c>
      <c r="E287">
        <f t="shared" si="65"/>
        <v>1</v>
      </c>
      <c r="F287" s="6">
        <f t="shared" si="66"/>
        <v>1</v>
      </c>
      <c r="G287">
        <f t="shared" si="67"/>
        <v>0</v>
      </c>
      <c r="H287">
        <f t="shared" si="68"/>
        <v>5.796649584405354E-3</v>
      </c>
      <c r="I287" s="5">
        <f t="shared" si="69"/>
        <v>5.796649584405354E-3</v>
      </c>
      <c r="J287" s="6">
        <f t="shared" si="70"/>
        <v>0.9942033504155946</v>
      </c>
      <c r="K287" s="5">
        <f t="shared" si="71"/>
        <v>-5.8135153658725814E-3</v>
      </c>
      <c r="L287" s="6">
        <f t="shared" si="72"/>
        <v>100</v>
      </c>
      <c r="M287">
        <f t="shared" si="73"/>
        <v>-2.52428774372828</v>
      </c>
      <c r="N287">
        <f t="shared" si="74"/>
        <v>1.649079652973031E-2</v>
      </c>
      <c r="O287">
        <f t="shared" si="75"/>
        <v>4.2145349324949573E-2</v>
      </c>
      <c r="AH287">
        <v>2.9348913900022386E-3</v>
      </c>
      <c r="AI287">
        <v>1</v>
      </c>
      <c r="AJ287">
        <v>0</v>
      </c>
      <c r="AK287">
        <f t="shared" si="79"/>
        <v>283</v>
      </c>
      <c r="AL287">
        <f t="shared" si="80"/>
        <v>0</v>
      </c>
      <c r="AM287">
        <f t="shared" si="76"/>
        <v>0.92793481028775149</v>
      </c>
      <c r="AN287">
        <f t="shared" si="77"/>
        <v>1</v>
      </c>
      <c r="AO287">
        <f t="shared" si="78"/>
        <v>2.5464731347091263E-4</v>
      </c>
    </row>
    <row r="288" spans="1:41" x14ac:dyDescent="0.3">
      <c r="A288">
        <f>Datos!C287</f>
        <v>7.5891200000000006E-2</v>
      </c>
      <c r="B288">
        <f>Datos!D287</f>
        <v>0.46189730000000001</v>
      </c>
      <c r="C288">
        <f>Datos!E287</f>
        <v>4.7214699999999998E-2</v>
      </c>
      <c r="D288" s="5">
        <f>Datos!F287</f>
        <v>0</v>
      </c>
      <c r="E288">
        <f t="shared" si="65"/>
        <v>1</v>
      </c>
      <c r="F288" s="6">
        <f t="shared" si="66"/>
        <v>1</v>
      </c>
      <c r="G288">
        <f t="shared" si="67"/>
        <v>0</v>
      </c>
      <c r="H288">
        <f t="shared" si="68"/>
        <v>6.6077574019520555E-3</v>
      </c>
      <c r="I288" s="5">
        <f t="shared" si="69"/>
        <v>6.6077574019520555E-3</v>
      </c>
      <c r="J288" s="6">
        <f t="shared" si="70"/>
        <v>0.99339224259804793</v>
      </c>
      <c r="K288" s="5">
        <f t="shared" si="71"/>
        <v>-6.6296852803392836E-3</v>
      </c>
      <c r="L288" s="6">
        <f t="shared" si="72"/>
        <v>100</v>
      </c>
      <c r="M288">
        <f t="shared" si="73"/>
        <v>-2.4779081849053037</v>
      </c>
      <c r="N288">
        <f t="shared" si="74"/>
        <v>1.8519093100566555E-2</v>
      </c>
      <c r="O288">
        <f t="shared" si="75"/>
        <v>4.6541384608163532E-2</v>
      </c>
      <c r="AH288">
        <v>2.9396189884341732E-3</v>
      </c>
      <c r="AI288">
        <v>1</v>
      </c>
      <c r="AJ288">
        <v>0</v>
      </c>
      <c r="AK288">
        <f t="shared" si="79"/>
        <v>284</v>
      </c>
      <c r="AL288">
        <f t="shared" si="80"/>
        <v>0</v>
      </c>
      <c r="AM288">
        <f t="shared" si="76"/>
        <v>0.92768016297428058</v>
      </c>
      <c r="AN288">
        <f t="shared" si="77"/>
        <v>1</v>
      </c>
      <c r="AO288">
        <f t="shared" si="78"/>
        <v>2.5464731347080161E-4</v>
      </c>
    </row>
    <row r="289" spans="1:41" x14ac:dyDescent="0.3">
      <c r="A289">
        <f>Datos!C288</f>
        <v>0.53698219999999997</v>
      </c>
      <c r="B289">
        <f>Datos!D288</f>
        <v>0.53069310000000003</v>
      </c>
      <c r="C289">
        <f>Datos!E288</f>
        <v>4.6715399999999997E-2</v>
      </c>
      <c r="D289" s="5">
        <f>Datos!F288</f>
        <v>0</v>
      </c>
      <c r="E289">
        <f t="shared" si="65"/>
        <v>1</v>
      </c>
      <c r="F289" s="6">
        <f t="shared" si="66"/>
        <v>1</v>
      </c>
      <c r="G289">
        <f t="shared" si="67"/>
        <v>0</v>
      </c>
      <c r="H289">
        <f t="shared" si="68"/>
        <v>4.614447478404669E-3</v>
      </c>
      <c r="I289" s="5">
        <f t="shared" si="69"/>
        <v>4.614447478404669E-3</v>
      </c>
      <c r="J289" s="6">
        <f t="shared" si="70"/>
        <v>0.99538555252159533</v>
      </c>
      <c r="K289" s="5">
        <f t="shared" si="71"/>
        <v>-4.6251269069426358E-3</v>
      </c>
      <c r="L289" s="6">
        <f t="shared" si="72"/>
        <v>100</v>
      </c>
      <c r="M289">
        <f t="shared" si="73"/>
        <v>-2.6034566069608758</v>
      </c>
      <c r="N289">
        <f t="shared" si="74"/>
        <v>1.3461363155102235E-2</v>
      </c>
      <c r="O289">
        <f t="shared" si="75"/>
        <v>3.5391435113914814E-2</v>
      </c>
      <c r="AH289">
        <v>2.9401769123794108E-3</v>
      </c>
      <c r="AI289">
        <v>1</v>
      </c>
      <c r="AJ289">
        <v>0</v>
      </c>
      <c r="AK289">
        <f t="shared" si="79"/>
        <v>285</v>
      </c>
      <c r="AL289">
        <f t="shared" si="80"/>
        <v>0</v>
      </c>
      <c r="AM289">
        <f t="shared" si="76"/>
        <v>0.92742551566080977</v>
      </c>
      <c r="AN289">
        <f t="shared" si="77"/>
        <v>1</v>
      </c>
      <c r="AO289">
        <f t="shared" si="78"/>
        <v>2.5464731347080161E-4</v>
      </c>
    </row>
    <row r="290" spans="1:41" x14ac:dyDescent="0.3">
      <c r="A290">
        <f>Datos!C289</f>
        <v>0.40056069999999999</v>
      </c>
      <c r="B290">
        <f>Datos!D289</f>
        <v>0.32864339999999997</v>
      </c>
      <c r="C290">
        <f>Datos!E289</f>
        <v>6.9692100000000007E-2</v>
      </c>
      <c r="D290" s="5">
        <f>Datos!F289</f>
        <v>0</v>
      </c>
      <c r="E290">
        <f t="shared" si="65"/>
        <v>1</v>
      </c>
      <c r="F290" s="6">
        <f t="shared" si="66"/>
        <v>1</v>
      </c>
      <c r="G290">
        <f t="shared" si="67"/>
        <v>0</v>
      </c>
      <c r="H290">
        <f t="shared" si="68"/>
        <v>5.9552328035021741E-3</v>
      </c>
      <c r="I290" s="5">
        <f t="shared" si="69"/>
        <v>5.9552328035021741E-3</v>
      </c>
      <c r="J290" s="6">
        <f t="shared" si="70"/>
        <v>0.99404476719649781</v>
      </c>
      <c r="K290" s="5">
        <f t="shared" si="71"/>
        <v>-5.973035918693255E-3</v>
      </c>
      <c r="L290" s="6">
        <f t="shared" si="72"/>
        <v>100</v>
      </c>
      <c r="M290">
        <f t="shared" si="73"/>
        <v>-2.514785996944382</v>
      </c>
      <c r="N290">
        <f t="shared" si="74"/>
        <v>1.689034979119787E-2</v>
      </c>
      <c r="O290">
        <f t="shared" si="75"/>
        <v>4.3018795104524409E-2</v>
      </c>
      <c r="AH290">
        <v>2.9436323863151E-3</v>
      </c>
      <c r="AI290">
        <v>1</v>
      </c>
      <c r="AJ290">
        <v>0</v>
      </c>
      <c r="AK290">
        <f t="shared" si="79"/>
        <v>286</v>
      </c>
      <c r="AL290">
        <f t="shared" si="80"/>
        <v>0</v>
      </c>
      <c r="AM290">
        <f t="shared" si="76"/>
        <v>0.92717086834733897</v>
      </c>
      <c r="AN290">
        <f t="shared" si="77"/>
        <v>1</v>
      </c>
      <c r="AO290">
        <f t="shared" si="78"/>
        <v>2.5464731347091263E-4</v>
      </c>
    </row>
    <row r="291" spans="1:41" x14ac:dyDescent="0.3">
      <c r="A291">
        <f>Datos!C290</f>
        <v>0.23619979999999999</v>
      </c>
      <c r="B291">
        <f>Datos!D290</f>
        <v>0.32405800000000001</v>
      </c>
      <c r="C291">
        <f>Datos!E290</f>
        <v>4.6295200000000002E-2</v>
      </c>
      <c r="D291" s="5">
        <f>Datos!F290</f>
        <v>0</v>
      </c>
      <c r="E291">
        <f t="shared" si="65"/>
        <v>1</v>
      </c>
      <c r="F291" s="6">
        <f t="shared" si="66"/>
        <v>1</v>
      </c>
      <c r="G291">
        <f t="shared" si="67"/>
        <v>0</v>
      </c>
      <c r="H291">
        <f t="shared" si="68"/>
        <v>8.8101066450036666E-3</v>
      </c>
      <c r="I291" s="5">
        <f t="shared" si="69"/>
        <v>8.8101066450036666E-3</v>
      </c>
      <c r="J291" s="6">
        <f t="shared" si="70"/>
        <v>0.9911898933549963</v>
      </c>
      <c r="K291" s="5">
        <f t="shared" si="71"/>
        <v>-8.8491450922745917E-3</v>
      </c>
      <c r="L291" s="6">
        <f t="shared" si="72"/>
        <v>100</v>
      </c>
      <c r="M291">
        <f t="shared" si="73"/>
        <v>-2.3735037674936867</v>
      </c>
      <c r="N291">
        <f t="shared" si="74"/>
        <v>2.3856499087095202E-2</v>
      </c>
      <c r="O291">
        <f t="shared" si="75"/>
        <v>5.7706078401920984E-2</v>
      </c>
      <c r="AH291">
        <v>2.9467403609137722E-3</v>
      </c>
      <c r="AI291">
        <v>1</v>
      </c>
      <c r="AJ291">
        <v>0</v>
      </c>
      <c r="AK291">
        <f t="shared" si="79"/>
        <v>287</v>
      </c>
      <c r="AL291">
        <f t="shared" si="80"/>
        <v>0</v>
      </c>
      <c r="AM291">
        <f t="shared" si="76"/>
        <v>0.92691622103386806</v>
      </c>
      <c r="AN291">
        <f t="shared" si="77"/>
        <v>1</v>
      </c>
      <c r="AO291">
        <f t="shared" si="78"/>
        <v>2.5464731347080161E-4</v>
      </c>
    </row>
    <row r="292" spans="1:41" x14ac:dyDescent="0.3">
      <c r="A292">
        <f>Datos!C291</f>
        <v>0.43702259999999998</v>
      </c>
      <c r="B292">
        <f>Datos!D291</f>
        <v>0.27261999999999997</v>
      </c>
      <c r="C292">
        <f>Datos!E291</f>
        <v>2.8546800000000001E-2</v>
      </c>
      <c r="D292" s="5">
        <f>Datos!F291</f>
        <v>0</v>
      </c>
      <c r="E292">
        <f t="shared" si="65"/>
        <v>1</v>
      </c>
      <c r="F292" s="6">
        <f t="shared" si="66"/>
        <v>1</v>
      </c>
      <c r="G292">
        <f t="shared" si="67"/>
        <v>0</v>
      </c>
      <c r="H292">
        <f t="shared" si="68"/>
        <v>1.1589242725202032E-2</v>
      </c>
      <c r="I292" s="5">
        <f t="shared" si="69"/>
        <v>1.1589242725202032E-2</v>
      </c>
      <c r="J292" s="6">
        <f t="shared" si="70"/>
        <v>0.98841075727479799</v>
      </c>
      <c r="K292" s="5">
        <f t="shared" si="71"/>
        <v>-1.1656921403234566E-2</v>
      </c>
      <c r="L292" s="6">
        <f t="shared" si="72"/>
        <v>100</v>
      </c>
      <c r="M292">
        <f t="shared" si="73"/>
        <v>-2.270479834581991</v>
      </c>
      <c r="N292">
        <f t="shared" si="74"/>
        <v>3.0303929972145056E-2</v>
      </c>
      <c r="O292">
        <f t="shared" si="75"/>
        <v>7.0551192491871362E-2</v>
      </c>
      <c r="AH292">
        <v>2.9498634177000113E-3</v>
      </c>
      <c r="AI292">
        <v>1</v>
      </c>
      <c r="AJ292">
        <v>0</v>
      </c>
      <c r="AK292">
        <f t="shared" si="79"/>
        <v>288</v>
      </c>
      <c r="AL292">
        <f t="shared" si="80"/>
        <v>0</v>
      </c>
      <c r="AM292">
        <f t="shared" si="76"/>
        <v>0.92666157372039726</v>
      </c>
      <c r="AN292">
        <f t="shared" si="77"/>
        <v>1</v>
      </c>
      <c r="AO292">
        <f t="shared" si="78"/>
        <v>2.5464731347091263E-4</v>
      </c>
    </row>
    <row r="293" spans="1:41" x14ac:dyDescent="0.3">
      <c r="A293">
        <f>Datos!C292</f>
        <v>0.42294789999999999</v>
      </c>
      <c r="B293">
        <f>Datos!D292</f>
        <v>0.26890320000000001</v>
      </c>
      <c r="C293">
        <f>Datos!E292</f>
        <v>3.55638E-2</v>
      </c>
      <c r="D293" s="5">
        <f>Datos!F292</f>
        <v>0</v>
      </c>
      <c r="E293">
        <f t="shared" si="65"/>
        <v>1</v>
      </c>
      <c r="F293" s="6">
        <f t="shared" si="66"/>
        <v>1</v>
      </c>
      <c r="G293">
        <f t="shared" si="67"/>
        <v>0</v>
      </c>
      <c r="H293">
        <f t="shared" si="68"/>
        <v>1.0747915027658249E-2</v>
      </c>
      <c r="I293" s="5">
        <f t="shared" si="69"/>
        <v>1.0747915027658249E-2</v>
      </c>
      <c r="J293" s="6">
        <f t="shared" si="70"/>
        <v>0.98925208497234174</v>
      </c>
      <c r="K293" s="5">
        <f t="shared" si="71"/>
        <v>-1.0806091089467099E-2</v>
      </c>
      <c r="L293" s="6">
        <f t="shared" si="72"/>
        <v>100</v>
      </c>
      <c r="M293">
        <f t="shared" si="73"/>
        <v>-2.2991604475904408</v>
      </c>
      <c r="N293">
        <f t="shared" si="74"/>
        <v>2.8381779259370365E-2</v>
      </c>
      <c r="O293">
        <f t="shared" si="75"/>
        <v>6.6786355555729329E-2</v>
      </c>
      <c r="AH293">
        <v>2.951331914726647E-3</v>
      </c>
      <c r="AI293">
        <v>1</v>
      </c>
      <c r="AJ293">
        <v>0</v>
      </c>
      <c r="AK293">
        <f t="shared" si="79"/>
        <v>289</v>
      </c>
      <c r="AL293">
        <f t="shared" si="80"/>
        <v>0</v>
      </c>
      <c r="AM293">
        <f t="shared" si="76"/>
        <v>0.92640692640692635</v>
      </c>
      <c r="AN293">
        <f t="shared" si="77"/>
        <v>1</v>
      </c>
      <c r="AO293">
        <f t="shared" si="78"/>
        <v>2.5464731347080161E-4</v>
      </c>
    </row>
    <row r="294" spans="1:41" x14ac:dyDescent="0.3">
      <c r="A294">
        <f>Datos!C293</f>
        <v>0.4092634</v>
      </c>
      <c r="B294">
        <f>Datos!D293</f>
        <v>0.29369230000000002</v>
      </c>
      <c r="C294">
        <f>Datos!E293</f>
        <v>3.4802699999999999E-2</v>
      </c>
      <c r="D294" s="5">
        <f>Datos!F293</f>
        <v>0</v>
      </c>
      <c r="E294">
        <f t="shared" si="65"/>
        <v>1</v>
      </c>
      <c r="F294" s="6">
        <f t="shared" si="66"/>
        <v>1</v>
      </c>
      <c r="G294">
        <f t="shared" si="67"/>
        <v>0</v>
      </c>
      <c r="H294">
        <f t="shared" si="68"/>
        <v>1.0289262375294893E-2</v>
      </c>
      <c r="I294" s="5">
        <f t="shared" si="69"/>
        <v>1.0289262375294893E-2</v>
      </c>
      <c r="J294" s="6">
        <f t="shared" si="70"/>
        <v>0.98971073762470507</v>
      </c>
      <c r="K294" s="5">
        <f t="shared" si="71"/>
        <v>-1.0342562765096102E-2</v>
      </c>
      <c r="L294" s="6">
        <f t="shared" si="72"/>
        <v>100</v>
      </c>
      <c r="M294">
        <f t="shared" si="73"/>
        <v>-2.3156291699391525</v>
      </c>
      <c r="N294">
        <f t="shared" si="74"/>
        <v>2.732351042856462E-2</v>
      </c>
      <c r="O294">
        <f t="shared" si="75"/>
        <v>6.4691077019220763E-2</v>
      </c>
      <c r="AH294">
        <v>2.9616701870571176E-3</v>
      </c>
      <c r="AI294">
        <v>1</v>
      </c>
      <c r="AJ294">
        <v>0</v>
      </c>
      <c r="AK294">
        <f t="shared" si="79"/>
        <v>290</v>
      </c>
      <c r="AL294">
        <f t="shared" si="80"/>
        <v>0</v>
      </c>
      <c r="AM294">
        <f t="shared" si="76"/>
        <v>0.92615227909345554</v>
      </c>
      <c r="AN294">
        <f t="shared" si="77"/>
        <v>1</v>
      </c>
      <c r="AO294">
        <f t="shared" si="78"/>
        <v>2.5464731347080161E-4</v>
      </c>
    </row>
    <row r="295" spans="1:41" x14ac:dyDescent="0.3">
      <c r="A295">
        <f>Datos!C294</f>
        <v>-0.11305419999999999</v>
      </c>
      <c r="B295">
        <f>Datos!D294</f>
        <v>0.22403090000000001</v>
      </c>
      <c r="C295">
        <f>Datos!E294</f>
        <v>0.1228992</v>
      </c>
      <c r="D295" s="5">
        <f>Datos!F294</f>
        <v>0</v>
      </c>
      <c r="E295">
        <f t="shared" si="65"/>
        <v>1</v>
      </c>
      <c r="F295" s="6">
        <f t="shared" si="66"/>
        <v>1</v>
      </c>
      <c r="G295">
        <f t="shared" si="67"/>
        <v>0</v>
      </c>
      <c r="H295">
        <f t="shared" si="68"/>
        <v>4.58975997971883E-3</v>
      </c>
      <c r="I295" s="5">
        <f t="shared" si="69"/>
        <v>4.58975997971883E-3</v>
      </c>
      <c r="J295" s="6">
        <f t="shared" si="70"/>
        <v>0.99541024002028122</v>
      </c>
      <c r="K295" s="5">
        <f t="shared" si="71"/>
        <v>-4.6003252685429107E-3</v>
      </c>
      <c r="L295" s="6">
        <f t="shared" si="72"/>
        <v>100</v>
      </c>
      <c r="M295">
        <f t="shared" si="73"/>
        <v>-2.6052949525493379</v>
      </c>
      <c r="N295">
        <f t="shared" si="74"/>
        <v>1.3397067649569392E-2</v>
      </c>
      <c r="O295">
        <f t="shared" si="75"/>
        <v>3.5245389601672339E-2</v>
      </c>
      <c r="AH295">
        <v>2.9753651911795889E-3</v>
      </c>
      <c r="AI295">
        <v>1</v>
      </c>
      <c r="AJ295">
        <v>0</v>
      </c>
      <c r="AK295">
        <f t="shared" si="79"/>
        <v>291</v>
      </c>
      <c r="AL295">
        <f t="shared" si="80"/>
        <v>0</v>
      </c>
      <c r="AM295">
        <f t="shared" si="76"/>
        <v>0.92589763177998474</v>
      </c>
      <c r="AN295">
        <f t="shared" si="77"/>
        <v>1</v>
      </c>
      <c r="AO295">
        <f t="shared" si="78"/>
        <v>2.5464731347080161E-4</v>
      </c>
    </row>
    <row r="296" spans="1:41" x14ac:dyDescent="0.3">
      <c r="A296">
        <f>Datos!C295</f>
        <v>0.1058446</v>
      </c>
      <c r="B296">
        <f>Datos!D295</f>
        <v>0.2900643</v>
      </c>
      <c r="C296">
        <f>Datos!E295</f>
        <v>0.1258157</v>
      </c>
      <c r="D296" s="5">
        <f>Datos!F295</f>
        <v>0</v>
      </c>
      <c r="E296">
        <f t="shared" si="65"/>
        <v>1</v>
      </c>
      <c r="F296" s="6">
        <f t="shared" si="66"/>
        <v>1</v>
      </c>
      <c r="G296">
        <f t="shared" si="67"/>
        <v>0</v>
      </c>
      <c r="H296">
        <f t="shared" si="68"/>
        <v>3.3642480827114833E-3</v>
      </c>
      <c r="I296" s="5">
        <f t="shared" si="69"/>
        <v>3.3642480827114833E-3</v>
      </c>
      <c r="J296" s="6">
        <f t="shared" si="70"/>
        <v>0.99663575191728848</v>
      </c>
      <c r="K296" s="5">
        <f t="shared" si="71"/>
        <v>-3.3699198897759984E-3</v>
      </c>
      <c r="L296" s="6">
        <f t="shared" si="72"/>
        <v>100</v>
      </c>
      <c r="M296">
        <f t="shared" si="73"/>
        <v>-2.7099913559586213</v>
      </c>
      <c r="N296">
        <f t="shared" si="74"/>
        <v>1.0143064496482751E-2</v>
      </c>
      <c r="O296">
        <f t="shared" si="75"/>
        <v>2.7683981937050791E-2</v>
      </c>
      <c r="AH296">
        <v>2.9755201672163225E-3</v>
      </c>
      <c r="AI296">
        <v>1</v>
      </c>
      <c r="AJ296">
        <v>0</v>
      </c>
      <c r="AK296">
        <f t="shared" si="79"/>
        <v>292</v>
      </c>
      <c r="AL296">
        <f t="shared" si="80"/>
        <v>0</v>
      </c>
      <c r="AM296">
        <f t="shared" si="76"/>
        <v>0.92564298446651394</v>
      </c>
      <c r="AN296">
        <f t="shared" si="77"/>
        <v>1</v>
      </c>
      <c r="AO296">
        <f t="shared" si="78"/>
        <v>2.5464731347091263E-4</v>
      </c>
    </row>
    <row r="297" spans="1:41" x14ac:dyDescent="0.3">
      <c r="A297">
        <f>Datos!C296</f>
        <v>0.1682506</v>
      </c>
      <c r="B297">
        <f>Datos!D296</f>
        <v>0.3056662</v>
      </c>
      <c r="C297">
        <f>Datos!E296</f>
        <v>0.13307910000000001</v>
      </c>
      <c r="D297" s="5">
        <f>Datos!F296</f>
        <v>0</v>
      </c>
      <c r="E297">
        <f t="shared" si="65"/>
        <v>1</v>
      </c>
      <c r="F297" s="6">
        <f t="shared" si="66"/>
        <v>1</v>
      </c>
      <c r="G297">
        <f t="shared" si="67"/>
        <v>0</v>
      </c>
      <c r="H297">
        <f t="shared" si="68"/>
        <v>2.8187401358112404E-3</v>
      </c>
      <c r="I297" s="5">
        <f t="shared" si="69"/>
        <v>2.8187401358112404E-3</v>
      </c>
      <c r="J297" s="6">
        <f t="shared" si="70"/>
        <v>0.99718125986418871</v>
      </c>
      <c r="K297" s="5">
        <f t="shared" si="71"/>
        <v>-2.8227202648470448E-3</v>
      </c>
      <c r="L297" s="6">
        <f t="shared" si="72"/>
        <v>100</v>
      </c>
      <c r="M297">
        <f t="shared" si="73"/>
        <v>-2.7681540429443268</v>
      </c>
      <c r="N297">
        <f t="shared" si="74"/>
        <v>8.6492995695178609E-3</v>
      </c>
      <c r="O297">
        <f t="shared" si="75"/>
        <v>2.4085506205172667E-2</v>
      </c>
      <c r="AH297">
        <v>2.9784004078032304E-3</v>
      </c>
      <c r="AI297">
        <v>1</v>
      </c>
      <c r="AJ297">
        <v>0</v>
      </c>
      <c r="AK297">
        <f t="shared" si="79"/>
        <v>293</v>
      </c>
      <c r="AL297">
        <f t="shared" si="80"/>
        <v>0</v>
      </c>
      <c r="AM297">
        <f t="shared" si="76"/>
        <v>0.92538833715304303</v>
      </c>
      <c r="AN297">
        <f t="shared" si="77"/>
        <v>1</v>
      </c>
      <c r="AO297">
        <f t="shared" si="78"/>
        <v>2.5464731347080161E-4</v>
      </c>
    </row>
    <row r="298" spans="1:41" x14ac:dyDescent="0.3">
      <c r="A298">
        <f>Datos!C297</f>
        <v>5.1948099999999997E-2</v>
      </c>
      <c r="B298">
        <f>Datos!D297</f>
        <v>0.30007800000000001</v>
      </c>
      <c r="C298">
        <f>Datos!E297</f>
        <v>0.1227248</v>
      </c>
      <c r="D298" s="5">
        <f>Datos!F297</f>
        <v>0</v>
      </c>
      <c r="E298">
        <f t="shared" si="65"/>
        <v>1</v>
      </c>
      <c r="F298" s="6">
        <f t="shared" si="66"/>
        <v>1</v>
      </c>
      <c r="G298">
        <f t="shared" si="67"/>
        <v>0</v>
      </c>
      <c r="H298">
        <f t="shared" si="68"/>
        <v>3.5071469732356458E-3</v>
      </c>
      <c r="I298" s="5">
        <f t="shared" si="69"/>
        <v>3.5071469732356458E-3</v>
      </c>
      <c r="J298" s="6">
        <f t="shared" si="70"/>
        <v>0.99649285302676438</v>
      </c>
      <c r="K298" s="5">
        <f t="shared" si="71"/>
        <v>-3.5133114305069685E-3</v>
      </c>
      <c r="L298" s="6">
        <f t="shared" si="72"/>
        <v>100</v>
      </c>
      <c r="M298">
        <f t="shared" si="73"/>
        <v>-2.6961648705685106</v>
      </c>
      <c r="N298">
        <f t="shared" si="74"/>
        <v>1.0529325206443034E-2</v>
      </c>
      <c r="O298">
        <f t="shared" si="75"/>
        <v>2.8600359279428954E-2</v>
      </c>
      <c r="AH298">
        <v>2.9873709678409814E-3</v>
      </c>
      <c r="AI298">
        <v>1</v>
      </c>
      <c r="AJ298">
        <v>0</v>
      </c>
      <c r="AK298">
        <f t="shared" si="79"/>
        <v>294</v>
      </c>
      <c r="AL298">
        <f t="shared" si="80"/>
        <v>0</v>
      </c>
      <c r="AM298">
        <f t="shared" si="76"/>
        <v>0.92513368983957223</v>
      </c>
      <c r="AN298">
        <f t="shared" si="77"/>
        <v>1</v>
      </c>
      <c r="AO298">
        <f t="shared" si="78"/>
        <v>2.5464731347091263E-4</v>
      </c>
    </row>
    <row r="299" spans="1:41" x14ac:dyDescent="0.3">
      <c r="A299">
        <f>Datos!C298</f>
        <v>0.2164605</v>
      </c>
      <c r="B299">
        <f>Datos!D298</f>
        <v>0.44379220000000003</v>
      </c>
      <c r="C299">
        <f>Datos!E298</f>
        <v>0.13822970000000001</v>
      </c>
      <c r="D299" s="5">
        <f>Datos!F298</f>
        <v>0</v>
      </c>
      <c r="E299">
        <f t="shared" si="65"/>
        <v>1</v>
      </c>
      <c r="F299" s="6">
        <f t="shared" si="66"/>
        <v>1</v>
      </c>
      <c r="G299">
        <f t="shared" si="67"/>
        <v>0</v>
      </c>
      <c r="H299">
        <f t="shared" si="68"/>
        <v>1.7310137559607573E-3</v>
      </c>
      <c r="I299" s="5">
        <f t="shared" si="69"/>
        <v>1.7310137559607573E-3</v>
      </c>
      <c r="J299" s="6">
        <f t="shared" si="70"/>
        <v>0.99826898624403926</v>
      </c>
      <c r="K299" s="5">
        <f t="shared" si="71"/>
        <v>-1.7325136914616488E-3</v>
      </c>
      <c r="L299" s="6">
        <f t="shared" si="72"/>
        <v>100</v>
      </c>
      <c r="M299">
        <f t="shared" si="73"/>
        <v>-2.9234257787178599</v>
      </c>
      <c r="N299">
        <f t="shared" si="74"/>
        <v>5.5600527962254122E-3</v>
      </c>
      <c r="O299">
        <f t="shared" si="75"/>
        <v>1.6313608549097632E-2</v>
      </c>
      <c r="AH299">
        <v>2.9915313814202885E-3</v>
      </c>
      <c r="AI299">
        <v>1</v>
      </c>
      <c r="AJ299">
        <v>0</v>
      </c>
      <c r="AK299">
        <f t="shared" si="79"/>
        <v>295</v>
      </c>
      <c r="AL299">
        <f t="shared" si="80"/>
        <v>0</v>
      </c>
      <c r="AM299">
        <f t="shared" si="76"/>
        <v>0.92487904252610131</v>
      </c>
      <c r="AN299">
        <f t="shared" si="77"/>
        <v>1</v>
      </c>
      <c r="AO299">
        <f t="shared" si="78"/>
        <v>2.5464731347080161E-4</v>
      </c>
    </row>
    <row r="300" spans="1:41" x14ac:dyDescent="0.3">
      <c r="A300">
        <f>Datos!C299</f>
        <v>0.26947209999999999</v>
      </c>
      <c r="B300">
        <f>Datos!D299</f>
        <v>0.51429069999999999</v>
      </c>
      <c r="C300">
        <f>Datos!E299</f>
        <v>0.12105349999999999</v>
      </c>
      <c r="D300" s="5">
        <f>Datos!F299</f>
        <v>0</v>
      </c>
      <c r="E300">
        <f t="shared" si="65"/>
        <v>1</v>
      </c>
      <c r="F300" s="6">
        <f t="shared" si="66"/>
        <v>1</v>
      </c>
      <c r="G300">
        <f t="shared" si="67"/>
        <v>0</v>
      </c>
      <c r="H300">
        <f t="shared" si="68"/>
        <v>1.8029530491553316E-3</v>
      </c>
      <c r="I300" s="5">
        <f t="shared" si="69"/>
        <v>1.8029530491553316E-3</v>
      </c>
      <c r="J300" s="6">
        <f t="shared" si="70"/>
        <v>0.99819704695084466</v>
      </c>
      <c r="K300" s="5">
        <f t="shared" si="71"/>
        <v>-1.8045803252331372E-3</v>
      </c>
      <c r="L300" s="6">
        <f t="shared" si="72"/>
        <v>100</v>
      </c>
      <c r="M300">
        <f t="shared" si="73"/>
        <v>-2.9107255423443412</v>
      </c>
      <c r="N300">
        <f t="shared" si="74"/>
        <v>5.7699023368231878E-3</v>
      </c>
      <c r="O300">
        <f t="shared" si="75"/>
        <v>1.6858348824936299E-2</v>
      </c>
      <c r="AH300">
        <v>2.992124129838224E-3</v>
      </c>
      <c r="AI300">
        <v>1</v>
      </c>
      <c r="AJ300">
        <v>0</v>
      </c>
      <c r="AK300">
        <f t="shared" si="79"/>
        <v>296</v>
      </c>
      <c r="AL300">
        <f t="shared" si="80"/>
        <v>0</v>
      </c>
      <c r="AM300">
        <f t="shared" si="76"/>
        <v>0.92462439521263051</v>
      </c>
      <c r="AN300">
        <f t="shared" si="77"/>
        <v>1</v>
      </c>
      <c r="AO300">
        <f t="shared" si="78"/>
        <v>2.5464731347080161E-4</v>
      </c>
    </row>
    <row r="301" spans="1:41" x14ac:dyDescent="0.3">
      <c r="A301">
        <f>Datos!C300</f>
        <v>5.0679000000000002E-2</v>
      </c>
      <c r="B301">
        <f>Datos!D300</f>
        <v>0.36311880000000002</v>
      </c>
      <c r="C301">
        <f>Datos!E300</f>
        <v>6.8722699999999998E-2</v>
      </c>
      <c r="D301" s="5">
        <f>Datos!F300</f>
        <v>0</v>
      </c>
      <c r="E301">
        <f t="shared" si="65"/>
        <v>1</v>
      </c>
      <c r="F301" s="6">
        <f t="shared" si="66"/>
        <v>1</v>
      </c>
      <c r="G301">
        <f t="shared" si="67"/>
        <v>0</v>
      </c>
      <c r="H301">
        <f t="shared" si="68"/>
        <v>6.3803921586287468E-3</v>
      </c>
      <c r="I301" s="5">
        <f t="shared" si="69"/>
        <v>6.3803921586287468E-3</v>
      </c>
      <c r="J301" s="6">
        <f t="shared" si="70"/>
        <v>0.99361960784137127</v>
      </c>
      <c r="K301" s="5">
        <f t="shared" si="71"/>
        <v>-6.4008338577718985E-3</v>
      </c>
      <c r="L301" s="6">
        <f t="shared" si="72"/>
        <v>100</v>
      </c>
      <c r="M301">
        <f t="shared" si="73"/>
        <v>-2.4903764802553914</v>
      </c>
      <c r="N301">
        <f t="shared" si="74"/>
        <v>1.7954292791521744E-2</v>
      </c>
      <c r="O301">
        <f t="shared" si="75"/>
        <v>4.5326576418954906E-2</v>
      </c>
      <c r="AH301">
        <v>2.9986473492866557E-3</v>
      </c>
      <c r="AI301">
        <v>1</v>
      </c>
      <c r="AJ301">
        <v>0</v>
      </c>
      <c r="AK301">
        <f t="shared" si="79"/>
        <v>297</v>
      </c>
      <c r="AL301">
        <f t="shared" si="80"/>
        <v>0</v>
      </c>
      <c r="AM301">
        <f t="shared" si="76"/>
        <v>0.92436974789915971</v>
      </c>
      <c r="AN301">
        <f t="shared" si="77"/>
        <v>1</v>
      </c>
      <c r="AO301">
        <f t="shared" si="78"/>
        <v>2.5464731347091263E-4</v>
      </c>
    </row>
    <row r="302" spans="1:41" x14ac:dyDescent="0.3">
      <c r="A302">
        <f>Datos!C301</f>
        <v>1.4260399999999999E-2</v>
      </c>
      <c r="B302">
        <f>Datos!D301</f>
        <v>0.37370969999999998</v>
      </c>
      <c r="C302">
        <f>Datos!E301</f>
        <v>5.7434699999999998E-2</v>
      </c>
      <c r="D302" s="5">
        <f>Datos!F301</f>
        <v>0</v>
      </c>
      <c r="E302">
        <f t="shared" si="65"/>
        <v>1</v>
      </c>
      <c r="F302" s="6">
        <f t="shared" si="66"/>
        <v>1</v>
      </c>
      <c r="G302">
        <f t="shared" si="67"/>
        <v>0</v>
      </c>
      <c r="H302">
        <f t="shared" si="68"/>
        <v>7.3470076890780785E-3</v>
      </c>
      <c r="I302" s="5">
        <f t="shared" si="69"/>
        <v>7.3470076890780785E-3</v>
      </c>
      <c r="J302" s="6">
        <f t="shared" si="70"/>
        <v>0.99265299231092197</v>
      </c>
      <c r="K302" s="5">
        <f t="shared" si="71"/>
        <v>-7.3741298763363595E-3</v>
      </c>
      <c r="L302" s="6">
        <f t="shared" si="72"/>
        <v>100</v>
      </c>
      <c r="M302">
        <f t="shared" si="73"/>
        <v>-2.4398339241173161</v>
      </c>
      <c r="N302">
        <f t="shared" si="74"/>
        <v>2.0336594688110426E-2</v>
      </c>
      <c r="O302">
        <f t="shared" si="75"/>
        <v>5.0404876765268634E-2</v>
      </c>
      <c r="AH302">
        <v>3.024865293166889E-3</v>
      </c>
      <c r="AI302">
        <v>1</v>
      </c>
      <c r="AJ302">
        <v>0</v>
      </c>
      <c r="AK302">
        <f t="shared" si="79"/>
        <v>298</v>
      </c>
      <c r="AL302">
        <f t="shared" si="80"/>
        <v>0</v>
      </c>
      <c r="AM302">
        <f t="shared" si="76"/>
        <v>0.9241151005856888</v>
      </c>
      <c r="AN302">
        <f t="shared" si="77"/>
        <v>1</v>
      </c>
      <c r="AO302">
        <f t="shared" si="78"/>
        <v>2.5464731347080161E-4</v>
      </c>
    </row>
    <row r="303" spans="1:41" x14ac:dyDescent="0.3">
      <c r="A303">
        <f>Datos!C302</f>
        <v>4.2145700000000001E-2</v>
      </c>
      <c r="B303">
        <f>Datos!D302</f>
        <v>0.4081843</v>
      </c>
      <c r="C303">
        <f>Datos!E302</f>
        <v>2.9715100000000001E-2</v>
      </c>
      <c r="D303" s="5">
        <f>Datos!F302</f>
        <v>0</v>
      </c>
      <c r="E303">
        <f t="shared" si="65"/>
        <v>1</v>
      </c>
      <c r="F303" s="6">
        <f t="shared" si="66"/>
        <v>1</v>
      </c>
      <c r="G303">
        <f t="shared" si="67"/>
        <v>0</v>
      </c>
      <c r="H303">
        <f t="shared" si="68"/>
        <v>9.6364868912663642E-3</v>
      </c>
      <c r="I303" s="5">
        <f t="shared" si="69"/>
        <v>9.6364868912663642E-3</v>
      </c>
      <c r="J303" s="6">
        <f t="shared" si="70"/>
        <v>0.99036351310873361</v>
      </c>
      <c r="K303" s="5">
        <f t="shared" si="71"/>
        <v>-9.6832182910841381E-3</v>
      </c>
      <c r="L303" s="6">
        <f t="shared" si="72"/>
        <v>100</v>
      </c>
      <c r="M303">
        <f t="shared" si="73"/>
        <v>-2.3402085624333138</v>
      </c>
      <c r="N303">
        <f t="shared" si="74"/>
        <v>2.5803978563706722E-2</v>
      </c>
      <c r="O303">
        <f t="shared" si="75"/>
        <v>6.1653135362962255E-2</v>
      </c>
      <c r="AH303">
        <v>3.0287538432810803E-3</v>
      </c>
      <c r="AI303">
        <v>1</v>
      </c>
      <c r="AJ303">
        <v>0</v>
      </c>
      <c r="AK303">
        <f t="shared" si="79"/>
        <v>299</v>
      </c>
      <c r="AL303">
        <f t="shared" si="80"/>
        <v>0</v>
      </c>
      <c r="AM303">
        <f t="shared" si="76"/>
        <v>0.923860453272218</v>
      </c>
      <c r="AN303">
        <f t="shared" si="77"/>
        <v>1</v>
      </c>
      <c r="AO303">
        <f t="shared" si="78"/>
        <v>2.5464731347091263E-4</v>
      </c>
    </row>
    <row r="304" spans="1:41" x14ac:dyDescent="0.3">
      <c r="A304">
        <f>Datos!C303</f>
        <v>2.5575500000000001E-2</v>
      </c>
      <c r="B304">
        <f>Datos!D303</f>
        <v>0.2811111</v>
      </c>
      <c r="C304">
        <f>Datos!E303</f>
        <v>4.7926999999999997E-2</v>
      </c>
      <c r="D304" s="5">
        <f>Datos!F303</f>
        <v>0</v>
      </c>
      <c r="E304">
        <f t="shared" si="65"/>
        <v>1</v>
      </c>
      <c r="F304" s="6">
        <f t="shared" si="66"/>
        <v>1</v>
      </c>
      <c r="G304">
        <f t="shared" si="67"/>
        <v>0</v>
      </c>
      <c r="H304">
        <f t="shared" si="68"/>
        <v>1.0370287606587177E-2</v>
      </c>
      <c r="I304" s="5">
        <f t="shared" si="69"/>
        <v>1.0370287606587177E-2</v>
      </c>
      <c r="J304" s="6">
        <f t="shared" si="70"/>
        <v>0.9896297123934128</v>
      </c>
      <c r="K304" s="5">
        <f t="shared" si="71"/>
        <v>-1.0424433704819274E-2</v>
      </c>
      <c r="L304" s="6">
        <f t="shared" si="72"/>
        <v>100</v>
      </c>
      <c r="M304">
        <f t="shared" si="73"/>
        <v>-2.3126738972324681</v>
      </c>
      <c r="N304">
        <f t="shared" si="74"/>
        <v>2.7511014955352471E-2</v>
      </c>
      <c r="O304">
        <f t="shared" si="75"/>
        <v>6.5063520600008945E-2</v>
      </c>
      <c r="AH304">
        <v>3.0415873022077052E-3</v>
      </c>
      <c r="AI304">
        <v>1</v>
      </c>
      <c r="AJ304">
        <v>0</v>
      </c>
      <c r="AK304">
        <f t="shared" si="79"/>
        <v>300</v>
      </c>
      <c r="AL304">
        <f t="shared" si="80"/>
        <v>0</v>
      </c>
      <c r="AM304">
        <f t="shared" si="76"/>
        <v>0.92360580595874708</v>
      </c>
      <c r="AN304">
        <f t="shared" si="77"/>
        <v>1</v>
      </c>
      <c r="AO304">
        <f t="shared" si="78"/>
        <v>2.5464731347080161E-4</v>
      </c>
    </row>
    <row r="305" spans="1:41" x14ac:dyDescent="0.3">
      <c r="A305">
        <f>Datos!C304</f>
        <v>1.63108E-2</v>
      </c>
      <c r="B305">
        <f>Datos!D304</f>
        <v>0.2721693</v>
      </c>
      <c r="C305">
        <f>Datos!E304</f>
        <v>4.5889199999999998E-2</v>
      </c>
      <c r="D305" s="5">
        <f>Datos!F304</f>
        <v>0</v>
      </c>
      <c r="E305">
        <f t="shared" si="65"/>
        <v>1</v>
      </c>
      <c r="F305" s="6">
        <f t="shared" si="66"/>
        <v>1</v>
      </c>
      <c r="G305">
        <f t="shared" si="67"/>
        <v>0</v>
      </c>
      <c r="H305">
        <f t="shared" si="68"/>
        <v>1.0910486022285608E-2</v>
      </c>
      <c r="I305" s="5">
        <f t="shared" si="69"/>
        <v>1.0910486022285608E-2</v>
      </c>
      <c r="J305" s="6">
        <f t="shared" si="70"/>
        <v>0.98908951397771439</v>
      </c>
      <c r="K305" s="5">
        <f t="shared" si="71"/>
        <v>-1.097044187204132E-2</v>
      </c>
      <c r="L305" s="6">
        <f t="shared" si="72"/>
        <v>100</v>
      </c>
      <c r="M305">
        <f t="shared" si="73"/>
        <v>-2.2934698011017929</v>
      </c>
      <c r="N305">
        <f t="shared" si="74"/>
        <v>2.8755092485683323E-2</v>
      </c>
      <c r="O305">
        <f t="shared" si="75"/>
        <v>6.7521606033699125E-2</v>
      </c>
      <c r="AH305">
        <v>3.0535126965606542E-3</v>
      </c>
      <c r="AI305">
        <v>1</v>
      </c>
      <c r="AJ305">
        <v>0</v>
      </c>
      <c r="AK305">
        <f t="shared" si="79"/>
        <v>301</v>
      </c>
      <c r="AL305">
        <f t="shared" si="80"/>
        <v>0</v>
      </c>
      <c r="AM305">
        <f t="shared" si="76"/>
        <v>0.92335115864527628</v>
      </c>
      <c r="AN305">
        <f t="shared" si="77"/>
        <v>1</v>
      </c>
      <c r="AO305">
        <f t="shared" si="78"/>
        <v>2.5464731347080161E-4</v>
      </c>
    </row>
    <row r="306" spans="1:41" x14ac:dyDescent="0.3">
      <c r="A306">
        <f>Datos!C305</f>
        <v>6.4680000000000001E-2</v>
      </c>
      <c r="B306">
        <f>Datos!D305</f>
        <v>0.29636099999999999</v>
      </c>
      <c r="C306">
        <f>Datos!E305</f>
        <v>4.7251099999999997E-2</v>
      </c>
      <c r="D306" s="5">
        <f>Datos!F305</f>
        <v>0</v>
      </c>
      <c r="E306">
        <f t="shared" si="65"/>
        <v>1</v>
      </c>
      <c r="F306" s="6">
        <f t="shared" si="66"/>
        <v>1</v>
      </c>
      <c r="G306">
        <f t="shared" si="67"/>
        <v>0</v>
      </c>
      <c r="H306">
        <f t="shared" si="68"/>
        <v>9.9386448285865812E-3</v>
      </c>
      <c r="I306" s="5">
        <f t="shared" si="69"/>
        <v>9.9386448285865812E-3</v>
      </c>
      <c r="J306" s="6">
        <f t="shared" si="70"/>
        <v>0.99006135517141347</v>
      </c>
      <c r="K306" s="5">
        <f t="shared" si="71"/>
        <v>-9.9883628532478237E-3</v>
      </c>
      <c r="L306" s="6">
        <f t="shared" si="72"/>
        <v>100</v>
      </c>
      <c r="M306">
        <f t="shared" si="73"/>
        <v>-2.3286561352681123</v>
      </c>
      <c r="N306">
        <f t="shared" si="74"/>
        <v>2.6509337982403295E-2</v>
      </c>
      <c r="O306">
        <f t="shared" si="75"/>
        <v>6.3067739845937054E-2</v>
      </c>
      <c r="AH306">
        <v>3.0568958197096175E-3</v>
      </c>
      <c r="AI306">
        <v>1</v>
      </c>
      <c r="AJ306">
        <v>0</v>
      </c>
      <c r="AK306">
        <f t="shared" si="79"/>
        <v>302</v>
      </c>
      <c r="AL306">
        <f t="shared" si="80"/>
        <v>0</v>
      </c>
      <c r="AM306">
        <f t="shared" si="76"/>
        <v>0.92309651133180548</v>
      </c>
      <c r="AN306">
        <f t="shared" si="77"/>
        <v>1</v>
      </c>
      <c r="AO306">
        <f t="shared" si="78"/>
        <v>2.5464731347091263E-4</v>
      </c>
    </row>
    <row r="307" spans="1:41" x14ac:dyDescent="0.3">
      <c r="A307">
        <f>Datos!C306</f>
        <v>0.22211829999999999</v>
      </c>
      <c r="B307">
        <f>Datos!D306</f>
        <v>5.3949999999999996E-3</v>
      </c>
      <c r="C307">
        <f>Datos!E306</f>
        <v>2.6277600000000002E-2</v>
      </c>
      <c r="D307" s="5">
        <f>Datos!F306</f>
        <v>0</v>
      </c>
      <c r="E307">
        <f t="shared" si="65"/>
        <v>1</v>
      </c>
      <c r="F307" s="6">
        <f t="shared" si="66"/>
        <v>1</v>
      </c>
      <c r="G307">
        <f t="shared" si="67"/>
        <v>0</v>
      </c>
      <c r="H307">
        <f t="shared" si="68"/>
        <v>2.3303669720931827E-2</v>
      </c>
      <c r="I307" s="5">
        <f t="shared" si="69"/>
        <v>2.3303669720931827E-2</v>
      </c>
      <c r="J307" s="6">
        <f t="shared" si="70"/>
        <v>0.97669633027906821</v>
      </c>
      <c r="K307" s="5">
        <f t="shared" si="71"/>
        <v>-2.3579493800975449E-2</v>
      </c>
      <c r="L307" s="6">
        <f t="shared" si="72"/>
        <v>100</v>
      </c>
      <c r="M307">
        <f t="shared" si="73"/>
        <v>-1.9898511089480166</v>
      </c>
      <c r="N307">
        <f t="shared" si="74"/>
        <v>5.5095223683228431E-2</v>
      </c>
      <c r="O307">
        <f t="shared" si="75"/>
        <v>0.11542912347965265</v>
      </c>
      <c r="AH307">
        <v>3.057027096741753E-3</v>
      </c>
      <c r="AI307">
        <v>1</v>
      </c>
      <c r="AJ307">
        <v>0</v>
      </c>
      <c r="AK307">
        <f t="shared" si="79"/>
        <v>303</v>
      </c>
      <c r="AL307">
        <f t="shared" si="80"/>
        <v>0</v>
      </c>
      <c r="AM307">
        <f t="shared" si="76"/>
        <v>0.92284186401833457</v>
      </c>
      <c r="AN307">
        <f t="shared" si="77"/>
        <v>1</v>
      </c>
      <c r="AO307">
        <f t="shared" si="78"/>
        <v>2.5464731347080161E-4</v>
      </c>
    </row>
    <row r="308" spans="1:41" x14ac:dyDescent="0.3">
      <c r="A308">
        <f>Datos!C307</f>
        <v>0.26025140000000002</v>
      </c>
      <c r="B308">
        <f>Datos!D307</f>
        <v>-1.51746E-2</v>
      </c>
      <c r="C308">
        <f>Datos!E307</f>
        <v>5.52845E-2</v>
      </c>
      <c r="D308" s="5">
        <f>Datos!F307</f>
        <v>0</v>
      </c>
      <c r="E308">
        <f t="shared" si="65"/>
        <v>1</v>
      </c>
      <c r="F308" s="6">
        <f t="shared" si="66"/>
        <v>1</v>
      </c>
      <c r="G308">
        <f t="shared" si="67"/>
        <v>0</v>
      </c>
      <c r="H308">
        <f t="shared" si="68"/>
        <v>1.710181783893814E-2</v>
      </c>
      <c r="I308" s="5">
        <f t="shared" si="69"/>
        <v>1.710181783893814E-2</v>
      </c>
      <c r="J308" s="6">
        <f t="shared" si="70"/>
        <v>0.98289818216106184</v>
      </c>
      <c r="K308" s="5">
        <f t="shared" si="71"/>
        <v>-1.7249742876049651E-2</v>
      </c>
      <c r="L308" s="6">
        <f t="shared" si="72"/>
        <v>100</v>
      </c>
      <c r="M308">
        <f t="shared" si="73"/>
        <v>-2.1176627976413083</v>
      </c>
      <c r="N308">
        <f t="shared" si="74"/>
        <v>4.2375437219871463E-2</v>
      </c>
      <c r="O308">
        <f t="shared" si="75"/>
        <v>9.3156961679181291E-2</v>
      </c>
      <c r="AH308">
        <v>3.0581897282607965E-3</v>
      </c>
      <c r="AI308">
        <v>1</v>
      </c>
      <c r="AJ308">
        <v>0</v>
      </c>
      <c r="AK308">
        <f t="shared" si="79"/>
        <v>304</v>
      </c>
      <c r="AL308">
        <f t="shared" si="80"/>
        <v>0</v>
      </c>
      <c r="AM308">
        <f t="shared" si="76"/>
        <v>0.92258721670486377</v>
      </c>
      <c r="AN308">
        <f t="shared" si="77"/>
        <v>1</v>
      </c>
      <c r="AO308">
        <f t="shared" si="78"/>
        <v>2.5464731347080161E-4</v>
      </c>
    </row>
    <row r="309" spans="1:41" x14ac:dyDescent="0.3">
      <c r="A309">
        <f>Datos!C308</f>
        <v>0.26958130000000002</v>
      </c>
      <c r="B309">
        <f>Datos!D308</f>
        <v>2.9142100000000001E-2</v>
      </c>
      <c r="C309">
        <f>Datos!E308</f>
        <v>4.7929399999999997E-2</v>
      </c>
      <c r="D309" s="5">
        <f>Datos!F308</f>
        <v>0</v>
      </c>
      <c r="E309">
        <f t="shared" si="65"/>
        <v>1</v>
      </c>
      <c r="F309" s="6">
        <f t="shared" si="66"/>
        <v>1</v>
      </c>
      <c r="G309">
        <f t="shared" si="67"/>
        <v>0</v>
      </c>
      <c r="H309">
        <f t="shared" si="68"/>
        <v>1.6880687756470617E-2</v>
      </c>
      <c r="I309" s="5">
        <f t="shared" si="69"/>
        <v>1.6880687756470617E-2</v>
      </c>
      <c r="J309" s="6">
        <f t="shared" si="70"/>
        <v>0.98311931224352933</v>
      </c>
      <c r="K309" s="5">
        <f t="shared" si="71"/>
        <v>-1.7024790571170026E-2</v>
      </c>
      <c r="L309" s="6">
        <f t="shared" si="72"/>
        <v>100</v>
      </c>
      <c r="M309">
        <f t="shared" si="73"/>
        <v>-2.1229102244508775</v>
      </c>
      <c r="N309">
        <f t="shared" si="74"/>
        <v>4.1906579164681268E-2</v>
      </c>
      <c r="O309">
        <f t="shared" si="75"/>
        <v>9.2308451134740802E-2</v>
      </c>
      <c r="AH309">
        <v>3.0592825196963241E-3</v>
      </c>
      <c r="AI309">
        <v>1</v>
      </c>
      <c r="AJ309">
        <v>0</v>
      </c>
      <c r="AK309">
        <f t="shared" si="79"/>
        <v>305</v>
      </c>
      <c r="AL309">
        <f t="shared" si="80"/>
        <v>0</v>
      </c>
      <c r="AM309">
        <f t="shared" si="76"/>
        <v>0.92233256939139296</v>
      </c>
      <c r="AN309">
        <f t="shared" si="77"/>
        <v>1</v>
      </c>
      <c r="AO309">
        <f t="shared" si="78"/>
        <v>2.5464731347091263E-4</v>
      </c>
    </row>
    <row r="310" spans="1:41" x14ac:dyDescent="0.3">
      <c r="A310">
        <f>Datos!C309</f>
        <v>0.2147609</v>
      </c>
      <c r="B310">
        <f>Datos!D309</f>
        <v>2.40678E-2</v>
      </c>
      <c r="C310">
        <f>Datos!E309</f>
        <v>5.76645E-2</v>
      </c>
      <c r="D310" s="5">
        <f>Datos!F309</f>
        <v>0</v>
      </c>
      <c r="E310">
        <f t="shared" si="65"/>
        <v>1</v>
      </c>
      <c r="F310" s="6">
        <f t="shared" si="66"/>
        <v>1</v>
      </c>
      <c r="G310">
        <f t="shared" si="67"/>
        <v>0</v>
      </c>
      <c r="H310">
        <f t="shared" si="68"/>
        <v>1.5476333648920102E-2</v>
      </c>
      <c r="I310" s="5">
        <f t="shared" si="69"/>
        <v>1.5476333648920102E-2</v>
      </c>
      <c r="J310" s="6">
        <f t="shared" si="70"/>
        <v>0.98452366635107991</v>
      </c>
      <c r="K310" s="5">
        <f t="shared" si="71"/>
        <v>-1.5597342237007311E-2</v>
      </c>
      <c r="L310" s="6">
        <f t="shared" si="72"/>
        <v>100</v>
      </c>
      <c r="M310">
        <f t="shared" si="73"/>
        <v>-2.1576806770840911</v>
      </c>
      <c r="N310">
        <f t="shared" si="74"/>
        <v>3.8901149240533013E-2</v>
      </c>
      <c r="O310">
        <f t="shared" si="75"/>
        <v>8.6816954077734362E-2</v>
      </c>
      <c r="AH310">
        <v>3.0638886679466969E-3</v>
      </c>
      <c r="AI310">
        <v>1</v>
      </c>
      <c r="AJ310">
        <v>0</v>
      </c>
      <c r="AK310">
        <f t="shared" si="79"/>
        <v>306</v>
      </c>
      <c r="AL310">
        <f t="shared" si="80"/>
        <v>0</v>
      </c>
      <c r="AM310">
        <f t="shared" si="76"/>
        <v>0.92207792207792205</v>
      </c>
      <c r="AN310">
        <f t="shared" si="77"/>
        <v>1</v>
      </c>
      <c r="AO310">
        <f t="shared" si="78"/>
        <v>2.5464731347080161E-4</v>
      </c>
    </row>
    <row r="311" spans="1:41" x14ac:dyDescent="0.3">
      <c r="A311">
        <f>Datos!C310</f>
        <v>0.27787420000000002</v>
      </c>
      <c r="B311">
        <f>Datos!D310</f>
        <v>8.6945300000000003E-2</v>
      </c>
      <c r="C311">
        <f>Datos!E310</f>
        <v>6.6778100000000007E-2</v>
      </c>
      <c r="D311" s="5">
        <f>Datos!F310</f>
        <v>0</v>
      </c>
      <c r="E311">
        <f t="shared" si="65"/>
        <v>1</v>
      </c>
      <c r="F311" s="6">
        <f t="shared" si="66"/>
        <v>1</v>
      </c>
      <c r="G311">
        <f t="shared" si="67"/>
        <v>0</v>
      </c>
      <c r="H311">
        <f t="shared" si="68"/>
        <v>1.1691089689903473E-2</v>
      </c>
      <c r="I311" s="5">
        <f t="shared" si="69"/>
        <v>1.1691089689903473E-2</v>
      </c>
      <c r="J311" s="6">
        <f t="shared" si="70"/>
        <v>0.98830891031009649</v>
      </c>
      <c r="K311" s="5">
        <f t="shared" si="71"/>
        <v>-1.1759967845744098E-2</v>
      </c>
      <c r="L311" s="6">
        <f t="shared" si="72"/>
        <v>100</v>
      </c>
      <c r="M311">
        <f t="shared" si="73"/>
        <v>-2.2671317363132872</v>
      </c>
      <c r="N311">
        <f t="shared" si="74"/>
        <v>3.0535000739036044E-2</v>
      </c>
      <c r="O311">
        <f t="shared" si="75"/>
        <v>7.1000356610169985E-2</v>
      </c>
      <c r="AH311">
        <v>3.0657814908619484E-3</v>
      </c>
      <c r="AI311">
        <v>1</v>
      </c>
      <c r="AJ311">
        <v>0</v>
      </c>
      <c r="AK311">
        <f t="shared" si="79"/>
        <v>307</v>
      </c>
      <c r="AL311">
        <f t="shared" si="80"/>
        <v>0</v>
      </c>
      <c r="AM311">
        <f t="shared" si="76"/>
        <v>0.92182327476445125</v>
      </c>
      <c r="AN311">
        <f t="shared" si="77"/>
        <v>1</v>
      </c>
      <c r="AO311">
        <f t="shared" si="78"/>
        <v>2.5464731347080161E-4</v>
      </c>
    </row>
    <row r="312" spans="1:41" x14ac:dyDescent="0.3">
      <c r="A312">
        <f>Datos!C311</f>
        <v>0.10246230000000001</v>
      </c>
      <c r="B312">
        <f>Datos!D311</f>
        <v>0.18714330000000001</v>
      </c>
      <c r="C312">
        <f>Datos!E311</f>
        <v>5.8539000000000001E-2</v>
      </c>
      <c r="D312" s="5">
        <f>Datos!F311</f>
        <v>0</v>
      </c>
      <c r="E312">
        <f t="shared" si="65"/>
        <v>1</v>
      </c>
      <c r="F312" s="6">
        <f t="shared" si="66"/>
        <v>1</v>
      </c>
      <c r="G312">
        <f t="shared" si="67"/>
        <v>0</v>
      </c>
      <c r="H312">
        <f t="shared" si="68"/>
        <v>1.097219162860024E-2</v>
      </c>
      <c r="I312" s="5">
        <f t="shared" si="69"/>
        <v>1.097219162860024E-2</v>
      </c>
      <c r="J312" s="6">
        <f t="shared" si="70"/>
        <v>0.98902780837139981</v>
      </c>
      <c r="K312" s="5">
        <f t="shared" si="71"/>
        <v>-1.1032830088996332E-2</v>
      </c>
      <c r="L312" s="6">
        <f t="shared" si="72"/>
        <v>100</v>
      </c>
      <c r="M312">
        <f t="shared" si="73"/>
        <v>-2.2913291609450406</v>
      </c>
      <c r="N312">
        <f t="shared" si="74"/>
        <v>2.8896546331559411E-2</v>
      </c>
      <c r="O312">
        <f t="shared" si="75"/>
        <v>6.7799684313938777E-2</v>
      </c>
      <c r="AH312">
        <v>3.0693403339596701E-3</v>
      </c>
      <c r="AI312">
        <v>1</v>
      </c>
      <c r="AJ312">
        <v>0</v>
      </c>
      <c r="AK312">
        <f t="shared" si="79"/>
        <v>308</v>
      </c>
      <c r="AL312">
        <f t="shared" si="80"/>
        <v>0</v>
      </c>
      <c r="AM312">
        <f t="shared" si="76"/>
        <v>0.92156862745098045</v>
      </c>
      <c r="AN312">
        <f t="shared" si="77"/>
        <v>1</v>
      </c>
      <c r="AO312">
        <f t="shared" si="78"/>
        <v>2.5464731347091263E-4</v>
      </c>
    </row>
    <row r="313" spans="1:41" x14ac:dyDescent="0.3">
      <c r="A313">
        <f>Datos!C312</f>
        <v>0.14690529999999999</v>
      </c>
      <c r="B313">
        <f>Datos!D312</f>
        <v>0.2236871</v>
      </c>
      <c r="C313">
        <f>Datos!E312</f>
        <v>6.6673499999999997E-2</v>
      </c>
      <c r="D313" s="5">
        <f>Datos!F312</f>
        <v>0</v>
      </c>
      <c r="E313">
        <f t="shared" si="65"/>
        <v>1</v>
      </c>
      <c r="F313" s="6">
        <f t="shared" si="66"/>
        <v>1</v>
      </c>
      <c r="G313">
        <f t="shared" si="67"/>
        <v>0</v>
      </c>
      <c r="H313">
        <f t="shared" si="68"/>
        <v>8.898286395588725E-3</v>
      </c>
      <c r="I313" s="5">
        <f t="shared" si="69"/>
        <v>8.898286395588725E-3</v>
      </c>
      <c r="J313" s="6">
        <f t="shared" si="70"/>
        <v>0.99110171360441124</v>
      </c>
      <c r="K313" s="5">
        <f t="shared" si="71"/>
        <v>-8.9381125785249933E-3</v>
      </c>
      <c r="L313" s="6">
        <f t="shared" si="72"/>
        <v>100</v>
      </c>
      <c r="M313">
        <f t="shared" si="73"/>
        <v>-2.3698236218218538</v>
      </c>
      <c r="N313">
        <f t="shared" si="74"/>
        <v>2.4065631564130229E-2</v>
      </c>
      <c r="O313">
        <f t="shared" si="75"/>
        <v>5.8132940079751866E-2</v>
      </c>
      <c r="AH313">
        <v>3.073215796699281E-3</v>
      </c>
      <c r="AI313">
        <v>1</v>
      </c>
      <c r="AJ313">
        <v>0</v>
      </c>
      <c r="AK313">
        <f t="shared" si="79"/>
        <v>309</v>
      </c>
      <c r="AL313">
        <f t="shared" si="80"/>
        <v>0</v>
      </c>
      <c r="AM313">
        <f t="shared" si="76"/>
        <v>0.92131398013750954</v>
      </c>
      <c r="AN313">
        <f t="shared" si="77"/>
        <v>1</v>
      </c>
      <c r="AO313">
        <f t="shared" si="78"/>
        <v>2.5464731347080161E-4</v>
      </c>
    </row>
    <row r="314" spans="1:41" x14ac:dyDescent="0.3">
      <c r="A314">
        <f>Datos!C313</f>
        <v>0.13354369999999999</v>
      </c>
      <c r="B314">
        <f>Datos!D313</f>
        <v>0.19280159999999999</v>
      </c>
      <c r="C314">
        <f>Datos!E313</f>
        <v>4.7400999999999999E-2</v>
      </c>
      <c r="D314" s="5">
        <f>Datos!F313</f>
        <v>0</v>
      </c>
      <c r="E314">
        <f t="shared" si="65"/>
        <v>1</v>
      </c>
      <c r="F314" s="6">
        <f t="shared" si="66"/>
        <v>1</v>
      </c>
      <c r="G314">
        <f t="shared" si="67"/>
        <v>0</v>
      </c>
      <c r="H314">
        <f t="shared" si="68"/>
        <v>1.2324785950888935E-2</v>
      </c>
      <c r="I314" s="5">
        <f t="shared" si="69"/>
        <v>1.2324785950888935E-2</v>
      </c>
      <c r="J314" s="6">
        <f t="shared" si="70"/>
        <v>0.98767521404911107</v>
      </c>
      <c r="K314" s="5">
        <f t="shared" si="71"/>
        <v>-1.2401365997579648E-2</v>
      </c>
      <c r="L314" s="6">
        <f t="shared" si="72"/>
        <v>100</v>
      </c>
      <c r="M314">
        <f t="shared" si="73"/>
        <v>-2.2468506752189867</v>
      </c>
      <c r="N314">
        <f t="shared" si="74"/>
        <v>3.1965198605323757E-2</v>
      </c>
      <c r="O314">
        <f t="shared" si="75"/>
        <v>7.3764686249989914E-2</v>
      </c>
      <c r="AH314">
        <v>3.0737495178484999E-3</v>
      </c>
      <c r="AI314">
        <v>1</v>
      </c>
      <c r="AJ314">
        <v>0</v>
      </c>
      <c r="AK314">
        <f t="shared" si="79"/>
        <v>310</v>
      </c>
      <c r="AL314">
        <f t="shared" si="80"/>
        <v>0</v>
      </c>
      <c r="AM314">
        <f t="shared" si="76"/>
        <v>0.92105933282403873</v>
      </c>
      <c r="AN314">
        <f t="shared" si="77"/>
        <v>1</v>
      </c>
      <c r="AO314">
        <f t="shared" si="78"/>
        <v>2.5464731347091263E-4</v>
      </c>
    </row>
    <row r="315" spans="1:41" x14ac:dyDescent="0.3">
      <c r="A315">
        <f>Datos!C314</f>
        <v>6.9021200000000005E-2</v>
      </c>
      <c r="B315">
        <f>Datos!D314</f>
        <v>0.1380256</v>
      </c>
      <c r="C315">
        <f>Datos!E314</f>
        <v>4.8250300000000003E-2</v>
      </c>
      <c r="D315" s="5">
        <f>Datos!F314</f>
        <v>0</v>
      </c>
      <c r="E315">
        <f t="shared" si="65"/>
        <v>1</v>
      </c>
      <c r="F315" s="6">
        <f t="shared" si="66"/>
        <v>1</v>
      </c>
      <c r="G315">
        <f t="shared" si="67"/>
        <v>0</v>
      </c>
      <c r="H315">
        <f t="shared" si="68"/>
        <v>1.4162783698610284E-2</v>
      </c>
      <c r="I315" s="5">
        <f t="shared" si="69"/>
        <v>1.4162783698610284E-2</v>
      </c>
      <c r="J315" s="6">
        <f t="shared" si="70"/>
        <v>0.98583721630138976</v>
      </c>
      <c r="K315" s="5">
        <f t="shared" si="71"/>
        <v>-1.4264033038202556E-2</v>
      </c>
      <c r="L315" s="6">
        <f t="shared" si="72"/>
        <v>100</v>
      </c>
      <c r="M315">
        <f t="shared" si="73"/>
        <v>-2.1927476245222426</v>
      </c>
      <c r="N315">
        <f t="shared" si="74"/>
        <v>3.6044189555198961E-2</v>
      </c>
      <c r="O315">
        <f t="shared" si="75"/>
        <v>8.1508039758608541E-2</v>
      </c>
      <c r="AH315">
        <v>3.0927900912573179E-3</v>
      </c>
      <c r="AI315">
        <v>1</v>
      </c>
      <c r="AJ315">
        <v>0</v>
      </c>
      <c r="AK315">
        <f t="shared" si="79"/>
        <v>311</v>
      </c>
      <c r="AL315">
        <f t="shared" si="80"/>
        <v>0</v>
      </c>
      <c r="AM315">
        <f t="shared" si="76"/>
        <v>0.92080468551056782</v>
      </c>
      <c r="AN315">
        <f t="shared" si="77"/>
        <v>1</v>
      </c>
      <c r="AO315">
        <f t="shared" si="78"/>
        <v>2.5464731347080161E-4</v>
      </c>
    </row>
    <row r="316" spans="1:41" x14ac:dyDescent="0.3">
      <c r="A316">
        <f>Datos!C315</f>
        <v>4.5301500000000001E-2</v>
      </c>
      <c r="B316">
        <f>Datos!D315</f>
        <v>0.21648300000000001</v>
      </c>
      <c r="C316">
        <f>Datos!E315</f>
        <v>5.1294399999999997E-2</v>
      </c>
      <c r="D316" s="5">
        <f>Datos!F315</f>
        <v>0</v>
      </c>
      <c r="E316">
        <f t="shared" si="65"/>
        <v>1</v>
      </c>
      <c r="F316" s="6">
        <f t="shared" si="66"/>
        <v>1</v>
      </c>
      <c r="G316">
        <f t="shared" si="67"/>
        <v>0</v>
      </c>
      <c r="H316">
        <f t="shared" si="68"/>
        <v>1.1478669610505612E-2</v>
      </c>
      <c r="I316" s="5">
        <f t="shared" si="69"/>
        <v>1.1478669610505612E-2</v>
      </c>
      <c r="J316" s="6">
        <f t="shared" si="70"/>
        <v>0.98852133038949441</v>
      </c>
      <c r="K316" s="5">
        <f t="shared" si="71"/>
        <v>-1.1545058061542979E-2</v>
      </c>
      <c r="L316" s="6">
        <f t="shared" si="72"/>
        <v>100</v>
      </c>
      <c r="M316">
        <f t="shared" si="73"/>
        <v>-2.2741438455791765</v>
      </c>
      <c r="N316">
        <f t="shared" si="74"/>
        <v>3.0052673655518204E-2</v>
      </c>
      <c r="O316">
        <f t="shared" si="75"/>
        <v>7.0061971751122637E-2</v>
      </c>
      <c r="AH316">
        <v>3.0948487482715223E-3</v>
      </c>
      <c r="AI316">
        <v>1</v>
      </c>
      <c r="AJ316">
        <v>0</v>
      </c>
      <c r="AK316">
        <f t="shared" si="79"/>
        <v>312</v>
      </c>
      <c r="AL316">
        <f t="shared" si="80"/>
        <v>0</v>
      </c>
      <c r="AM316">
        <f t="shared" si="76"/>
        <v>0.92055003819709702</v>
      </c>
      <c r="AN316">
        <f t="shared" si="77"/>
        <v>1</v>
      </c>
      <c r="AO316">
        <f t="shared" si="78"/>
        <v>2.5464731347080161E-4</v>
      </c>
    </row>
    <row r="317" spans="1:41" x14ac:dyDescent="0.3">
      <c r="A317">
        <f>Datos!C316</f>
        <v>9.6369499999999997E-2</v>
      </c>
      <c r="B317">
        <f>Datos!D316</f>
        <v>0.25255490000000003</v>
      </c>
      <c r="C317">
        <f>Datos!E316</f>
        <v>5.2733700000000001E-2</v>
      </c>
      <c r="D317" s="5">
        <f>Datos!F316</f>
        <v>0</v>
      </c>
      <c r="E317">
        <f t="shared" si="65"/>
        <v>1</v>
      </c>
      <c r="F317" s="6">
        <f t="shared" si="66"/>
        <v>1</v>
      </c>
      <c r="G317">
        <f t="shared" si="67"/>
        <v>0</v>
      </c>
      <c r="H317">
        <f t="shared" si="68"/>
        <v>1.0151437055242844E-2</v>
      </c>
      <c r="I317" s="5">
        <f t="shared" si="69"/>
        <v>1.0151437055242844E-2</v>
      </c>
      <c r="J317" s="6">
        <f t="shared" si="70"/>
        <v>0.9898485629447572</v>
      </c>
      <c r="K317" s="5">
        <f t="shared" si="71"/>
        <v>-1.0203314276571221E-2</v>
      </c>
      <c r="L317" s="6">
        <f t="shared" si="72"/>
        <v>100</v>
      </c>
      <c r="M317">
        <f t="shared" si="73"/>
        <v>-2.3207030851293369</v>
      </c>
      <c r="N317">
        <f t="shared" si="74"/>
        <v>2.700400912555586E-2</v>
      </c>
      <c r="O317">
        <f t="shared" si="75"/>
        <v>6.405523499666349E-2</v>
      </c>
      <c r="AH317">
        <v>3.0961329204768017E-3</v>
      </c>
      <c r="AI317">
        <v>1</v>
      </c>
      <c r="AJ317">
        <v>0</v>
      </c>
      <c r="AK317">
        <f t="shared" si="79"/>
        <v>313</v>
      </c>
      <c r="AL317">
        <f t="shared" si="80"/>
        <v>0</v>
      </c>
      <c r="AM317">
        <f t="shared" si="76"/>
        <v>0.92029539088362622</v>
      </c>
      <c r="AN317">
        <f t="shared" si="77"/>
        <v>1</v>
      </c>
      <c r="AO317">
        <f t="shared" si="78"/>
        <v>2.5464731347091263E-4</v>
      </c>
    </row>
    <row r="318" spans="1:41" x14ac:dyDescent="0.3">
      <c r="A318">
        <f>Datos!C317</f>
        <v>-1.4646299999999999E-2</v>
      </c>
      <c r="B318">
        <f>Datos!D317</f>
        <v>0.18303220000000001</v>
      </c>
      <c r="C318">
        <f>Datos!E317</f>
        <v>3.8386099999999999E-2</v>
      </c>
      <c r="D318" s="5">
        <f>Datos!F317</f>
        <v>0</v>
      </c>
      <c r="E318">
        <f t="shared" si="65"/>
        <v>1</v>
      </c>
      <c r="F318" s="6">
        <f t="shared" si="66"/>
        <v>1</v>
      </c>
      <c r="G318">
        <f t="shared" si="67"/>
        <v>0</v>
      </c>
      <c r="H318">
        <f t="shared" si="68"/>
        <v>1.4889329968374805E-2</v>
      </c>
      <c r="I318" s="5">
        <f t="shared" si="69"/>
        <v>1.4889329968374805E-2</v>
      </c>
      <c r="J318" s="6">
        <f t="shared" si="70"/>
        <v>0.98511067003162522</v>
      </c>
      <c r="K318" s="5">
        <f t="shared" si="71"/>
        <v>-1.5001288759383056E-2</v>
      </c>
      <c r="L318" s="6">
        <f t="shared" si="72"/>
        <v>100</v>
      </c>
      <c r="M318">
        <f t="shared" si="73"/>
        <v>-2.1730220210428728</v>
      </c>
      <c r="N318">
        <f t="shared" si="74"/>
        <v>3.7630104957873799E-2</v>
      </c>
      <c r="O318">
        <f t="shared" si="75"/>
        <v>8.446611775189386E-2</v>
      </c>
      <c r="AH318">
        <v>3.0963304829794884E-3</v>
      </c>
      <c r="AI318">
        <v>1</v>
      </c>
      <c r="AJ318">
        <v>0</v>
      </c>
      <c r="AK318">
        <f t="shared" si="79"/>
        <v>314</v>
      </c>
      <c r="AL318">
        <f t="shared" si="80"/>
        <v>0</v>
      </c>
      <c r="AM318">
        <f t="shared" si="76"/>
        <v>0.92004074357015531</v>
      </c>
      <c r="AN318">
        <f t="shared" si="77"/>
        <v>1</v>
      </c>
      <c r="AO318">
        <f t="shared" si="78"/>
        <v>2.5464731347080161E-4</v>
      </c>
    </row>
    <row r="319" spans="1:41" x14ac:dyDescent="0.3">
      <c r="A319">
        <f>Datos!C318</f>
        <v>1.9153300000000002E-2</v>
      </c>
      <c r="B319">
        <f>Datos!D318</f>
        <v>0.1710883</v>
      </c>
      <c r="C319">
        <f>Datos!E318</f>
        <v>4.8810199999999998E-2</v>
      </c>
      <c r="D319" s="5">
        <f>Datos!F318</f>
        <v>0</v>
      </c>
      <c r="E319">
        <f t="shared" si="65"/>
        <v>1</v>
      </c>
      <c r="F319" s="6">
        <f t="shared" si="66"/>
        <v>1</v>
      </c>
      <c r="G319">
        <f t="shared" si="67"/>
        <v>0</v>
      </c>
      <c r="H319">
        <f t="shared" si="68"/>
        <v>1.3284617308478087E-2</v>
      </c>
      <c r="I319" s="5">
        <f t="shared" si="69"/>
        <v>1.3284617308478087E-2</v>
      </c>
      <c r="J319" s="6">
        <f t="shared" si="70"/>
        <v>0.98671538269152193</v>
      </c>
      <c r="K319" s="5">
        <f t="shared" si="71"/>
        <v>-1.3373647201498296E-2</v>
      </c>
      <c r="L319" s="6">
        <f t="shared" si="72"/>
        <v>100</v>
      </c>
      <c r="M319">
        <f t="shared" si="73"/>
        <v>-2.2177888222646072</v>
      </c>
      <c r="N319">
        <f t="shared" si="74"/>
        <v>3.4107698309823783E-2</v>
      </c>
      <c r="O319">
        <f t="shared" si="75"/>
        <v>7.7856969728473016E-2</v>
      </c>
      <c r="AH319">
        <v>3.0988277690322426E-3</v>
      </c>
      <c r="AI319">
        <v>1</v>
      </c>
      <c r="AJ319">
        <v>0</v>
      </c>
      <c r="AK319">
        <f t="shared" si="79"/>
        <v>315</v>
      </c>
      <c r="AL319">
        <f t="shared" si="80"/>
        <v>0</v>
      </c>
      <c r="AM319">
        <f t="shared" si="76"/>
        <v>0.9197860962566845</v>
      </c>
      <c r="AN319">
        <f t="shared" si="77"/>
        <v>1</v>
      </c>
      <c r="AO319">
        <f t="shared" si="78"/>
        <v>2.5464731347091263E-4</v>
      </c>
    </row>
    <row r="320" spans="1:41" x14ac:dyDescent="0.3">
      <c r="A320">
        <f>Datos!C319</f>
        <v>-8.6530399999999993E-2</v>
      </c>
      <c r="B320">
        <f>Datos!D319</f>
        <v>0.15532589999999999</v>
      </c>
      <c r="C320">
        <f>Datos!E319</f>
        <v>-4.4930000000000002E-4</v>
      </c>
      <c r="D320" s="5">
        <f>Datos!F319</f>
        <v>0</v>
      </c>
      <c r="E320">
        <f t="shared" si="65"/>
        <v>1</v>
      </c>
      <c r="F320" s="6">
        <f t="shared" si="66"/>
        <v>1</v>
      </c>
      <c r="G320">
        <f t="shared" si="67"/>
        <v>0</v>
      </c>
      <c r="H320">
        <f t="shared" si="68"/>
        <v>2.5613840339589907E-2</v>
      </c>
      <c r="I320" s="5">
        <f t="shared" si="69"/>
        <v>2.5613840339589907E-2</v>
      </c>
      <c r="J320" s="6">
        <f t="shared" si="70"/>
        <v>0.97438615966041009</v>
      </c>
      <c r="K320" s="5">
        <f t="shared" si="71"/>
        <v>-2.594758608837297E-2</v>
      </c>
      <c r="L320" s="6">
        <f t="shared" si="72"/>
        <v>0</v>
      </c>
      <c r="M320">
        <f t="shared" si="73"/>
        <v>-1.9495675798650438</v>
      </c>
      <c r="N320">
        <f t="shared" si="74"/>
        <v>5.9644973088965401E-2</v>
      </c>
      <c r="O320">
        <f t="shared" si="75"/>
        <v>0.12308564178252264</v>
      </c>
      <c r="AH320">
        <v>3.1003562052739691E-3</v>
      </c>
      <c r="AI320">
        <v>1</v>
      </c>
      <c r="AJ320">
        <v>0</v>
      </c>
      <c r="AK320">
        <f t="shared" si="79"/>
        <v>316</v>
      </c>
      <c r="AL320">
        <f t="shared" si="80"/>
        <v>0</v>
      </c>
      <c r="AM320">
        <f t="shared" si="76"/>
        <v>0.91953144894321359</v>
      </c>
      <c r="AN320">
        <f t="shared" si="77"/>
        <v>1</v>
      </c>
      <c r="AO320">
        <f t="shared" si="78"/>
        <v>2.5464731347080161E-4</v>
      </c>
    </row>
    <row r="321" spans="1:41" x14ac:dyDescent="0.3">
      <c r="A321">
        <f>Datos!C320</f>
        <v>9.1900700000000002E-2</v>
      </c>
      <c r="B321">
        <f>Datos!D320</f>
        <v>0.15276790000000001</v>
      </c>
      <c r="C321">
        <f>Datos!E320</f>
        <v>3.2725799999999999E-2</v>
      </c>
      <c r="D321" s="5">
        <f>Datos!F320</f>
        <v>0</v>
      </c>
      <c r="E321">
        <f t="shared" si="65"/>
        <v>1</v>
      </c>
      <c r="F321" s="6">
        <f t="shared" si="66"/>
        <v>1</v>
      </c>
      <c r="G321">
        <f t="shared" si="67"/>
        <v>0</v>
      </c>
      <c r="H321">
        <f t="shared" si="68"/>
        <v>1.6424523689028744E-2</v>
      </c>
      <c r="I321" s="5">
        <f t="shared" si="69"/>
        <v>1.6424523689028744E-2</v>
      </c>
      <c r="J321" s="6">
        <f t="shared" si="70"/>
        <v>0.98357547631097131</v>
      </c>
      <c r="K321" s="5">
        <f t="shared" si="71"/>
        <v>-1.6560901534317968E-2</v>
      </c>
      <c r="L321" s="6">
        <f t="shared" si="72"/>
        <v>100</v>
      </c>
      <c r="M321">
        <f t="shared" si="73"/>
        <v>-2.1339234522151749</v>
      </c>
      <c r="N321">
        <f t="shared" si="74"/>
        <v>4.0935681695907236E-2</v>
      </c>
      <c r="O321">
        <f t="shared" si="75"/>
        <v>9.0544473763146435E-2</v>
      </c>
      <c r="AH321">
        <v>3.1024104050309436E-3</v>
      </c>
      <c r="AI321">
        <v>1</v>
      </c>
      <c r="AJ321">
        <v>0</v>
      </c>
      <c r="AK321">
        <f t="shared" si="79"/>
        <v>317</v>
      </c>
      <c r="AL321">
        <f t="shared" si="80"/>
        <v>0</v>
      </c>
      <c r="AM321">
        <f t="shared" si="76"/>
        <v>0.91927680162974279</v>
      </c>
      <c r="AN321">
        <f t="shared" si="77"/>
        <v>1</v>
      </c>
      <c r="AO321">
        <f t="shared" si="78"/>
        <v>2.5464731347080161E-4</v>
      </c>
    </row>
    <row r="322" spans="1:41" x14ac:dyDescent="0.3">
      <c r="A322">
        <f>Datos!C321</f>
        <v>7.5104199999999996E-2</v>
      </c>
      <c r="B322">
        <f>Datos!D321</f>
        <v>0.14304020000000001</v>
      </c>
      <c r="C322">
        <f>Datos!E321</f>
        <v>3.9500100000000003E-2</v>
      </c>
      <c r="D322" s="5">
        <f>Datos!F321</f>
        <v>0</v>
      </c>
      <c r="E322">
        <f t="shared" si="65"/>
        <v>1</v>
      </c>
      <c r="F322" s="6">
        <f t="shared" si="66"/>
        <v>1</v>
      </c>
      <c r="G322">
        <f t="shared" si="67"/>
        <v>0</v>
      </c>
      <c r="H322">
        <f t="shared" si="68"/>
        <v>1.5554838542986645E-2</v>
      </c>
      <c r="I322" s="5">
        <f t="shared" si="69"/>
        <v>1.5554838542986645E-2</v>
      </c>
      <c r="J322" s="6">
        <f t="shared" si="70"/>
        <v>0.98444516145701333</v>
      </c>
      <c r="K322" s="5">
        <f t="shared" si="71"/>
        <v>-1.5677084377156449E-2</v>
      </c>
      <c r="L322" s="6">
        <f t="shared" si="72"/>
        <v>100</v>
      </c>
      <c r="M322">
        <f t="shared" si="73"/>
        <v>-2.1556669956155519</v>
      </c>
      <c r="N322">
        <f t="shared" si="74"/>
        <v>3.9070458634380516E-2</v>
      </c>
      <c r="O322">
        <f t="shared" si="75"/>
        <v>8.7128792874985012E-2</v>
      </c>
      <c r="AH322">
        <v>3.1054597047169854E-3</v>
      </c>
      <c r="AI322">
        <v>1</v>
      </c>
      <c r="AJ322">
        <v>0</v>
      </c>
      <c r="AK322">
        <f t="shared" si="79"/>
        <v>318</v>
      </c>
      <c r="AL322">
        <f t="shared" si="80"/>
        <v>0</v>
      </c>
      <c r="AM322">
        <f t="shared" si="76"/>
        <v>0.91902215431627199</v>
      </c>
      <c r="AN322">
        <f t="shared" si="77"/>
        <v>1</v>
      </c>
      <c r="AO322">
        <f t="shared" si="78"/>
        <v>2.5464731347091263E-4</v>
      </c>
    </row>
    <row r="323" spans="1:41" x14ac:dyDescent="0.3">
      <c r="A323">
        <f>Datos!C322</f>
        <v>8.1463599999999997E-2</v>
      </c>
      <c r="B323">
        <f>Datos!D322</f>
        <v>0.16118260000000001</v>
      </c>
      <c r="C323">
        <f>Datos!E322</f>
        <v>5.6421899999999997E-2</v>
      </c>
      <c r="D323" s="5">
        <f>Datos!F322</f>
        <v>0</v>
      </c>
      <c r="E323">
        <f t="shared" si="65"/>
        <v>1</v>
      </c>
      <c r="F323" s="6">
        <f t="shared" si="66"/>
        <v>1</v>
      </c>
      <c r="G323">
        <f t="shared" si="67"/>
        <v>0</v>
      </c>
      <c r="H323">
        <f t="shared" si="68"/>
        <v>1.2071353558640559E-2</v>
      </c>
      <c r="I323" s="5">
        <f t="shared" si="69"/>
        <v>1.2071353558640559E-2</v>
      </c>
      <c r="J323" s="6">
        <f t="shared" si="70"/>
        <v>0.98792864644135947</v>
      </c>
      <c r="K323" s="5">
        <f t="shared" si="71"/>
        <v>-1.2144804043326693E-2</v>
      </c>
      <c r="L323" s="6">
        <f t="shared" si="72"/>
        <v>100</v>
      </c>
      <c r="M323">
        <f t="shared" si="73"/>
        <v>-2.2548506133866266</v>
      </c>
      <c r="N323">
        <f t="shared" si="74"/>
        <v>3.1394763184212811E-2</v>
      </c>
      <c r="O323">
        <f t="shared" si="75"/>
        <v>7.2665344524515174E-2</v>
      </c>
      <c r="AH323">
        <v>3.1084247459608151E-3</v>
      </c>
      <c r="AI323">
        <v>1</v>
      </c>
      <c r="AJ323">
        <v>0</v>
      </c>
      <c r="AK323">
        <f t="shared" si="79"/>
        <v>319</v>
      </c>
      <c r="AL323">
        <f t="shared" si="80"/>
        <v>0</v>
      </c>
      <c r="AM323">
        <f t="shared" si="76"/>
        <v>0.91876750700280108</v>
      </c>
      <c r="AN323">
        <f t="shared" si="77"/>
        <v>1</v>
      </c>
      <c r="AO323">
        <f t="shared" si="78"/>
        <v>2.5464731347080161E-4</v>
      </c>
    </row>
    <row r="324" spans="1:41" x14ac:dyDescent="0.3">
      <c r="A324">
        <f>Datos!C323</f>
        <v>0.33351249999999999</v>
      </c>
      <c r="B324">
        <f>Datos!D323</f>
        <v>0.12504509999999999</v>
      </c>
      <c r="C324">
        <f>Datos!E323</f>
        <v>-5.0880000000000001E-4</v>
      </c>
      <c r="D324" s="5">
        <f>Datos!F323</f>
        <v>0</v>
      </c>
      <c r="E324">
        <f t="shared" si="65"/>
        <v>1</v>
      </c>
      <c r="F324" s="6">
        <f t="shared" si="66"/>
        <v>1</v>
      </c>
      <c r="G324">
        <f t="shared" si="67"/>
        <v>0</v>
      </c>
      <c r="H324">
        <f t="shared" si="68"/>
        <v>2.3691662199250344E-2</v>
      </c>
      <c r="I324" s="5">
        <f t="shared" si="69"/>
        <v>2.3691662199250344E-2</v>
      </c>
      <c r="J324" s="6">
        <f t="shared" si="70"/>
        <v>0.97630833780074966</v>
      </c>
      <c r="K324" s="5">
        <f t="shared" si="71"/>
        <v>-2.3976822583404216E-2</v>
      </c>
      <c r="L324" s="6">
        <f t="shared" si="72"/>
        <v>100</v>
      </c>
      <c r="M324">
        <f t="shared" si="73"/>
        <v>-1.982857720913475</v>
      </c>
      <c r="N324">
        <f t="shared" si="74"/>
        <v>5.5865911114467308E-2</v>
      </c>
      <c r="O324">
        <f t="shared" si="75"/>
        <v>0.11673657264913287</v>
      </c>
      <c r="AH324">
        <v>3.1259839875504999E-3</v>
      </c>
      <c r="AI324">
        <v>1</v>
      </c>
      <c r="AJ324">
        <v>0</v>
      </c>
      <c r="AK324">
        <f t="shared" si="79"/>
        <v>320</v>
      </c>
      <c r="AL324">
        <f t="shared" si="80"/>
        <v>0</v>
      </c>
      <c r="AM324">
        <f t="shared" si="76"/>
        <v>0.91851285968933027</v>
      </c>
      <c r="AN324">
        <f t="shared" si="77"/>
        <v>1</v>
      </c>
      <c r="AO324">
        <f t="shared" si="78"/>
        <v>2.5464731347080161E-4</v>
      </c>
    </row>
    <row r="325" spans="1:41" x14ac:dyDescent="0.3">
      <c r="A325">
        <f>Datos!C324</f>
        <v>0.1988771</v>
      </c>
      <c r="B325">
        <f>Datos!D324</f>
        <v>0.22770180000000001</v>
      </c>
      <c r="C325">
        <f>Datos!E324</f>
        <v>4.3153299999999999E-2</v>
      </c>
      <c r="D325" s="5">
        <f>Datos!F324</f>
        <v>0</v>
      </c>
      <c r="E325">
        <f t="shared" ref="E325:E388" si="81">1-D325</f>
        <v>1</v>
      </c>
      <c r="F325" s="6">
        <f t="shared" ref="F325:F388" si="82">D325+E325</f>
        <v>1</v>
      </c>
      <c r="G325">
        <f t="shared" ref="G325:G388" si="83">IF(F325=0,"",D325/F325)</f>
        <v>0</v>
      </c>
      <c r="H325">
        <f t="shared" ref="H325:H388" si="84">_xlfn.NORM.S.DIST(M325,TRUE)</f>
        <v>1.1699942011047884E-2</v>
      </c>
      <c r="I325" s="5">
        <f t="shared" ref="I325:I388" si="85">F325*H325</f>
        <v>1.1699942011047884E-2</v>
      </c>
      <c r="J325" s="6">
        <f t="shared" ref="J325:J388" si="86">F325-I325</f>
        <v>0.98830005798895215</v>
      </c>
      <c r="K325" s="5">
        <f t="shared" ref="K325:K388" si="87">IFERROR(F325*(G325*LN(H325)+(1-G325)*LN(1-H325)),0)</f>
        <v>-1.1768924924545591E-2</v>
      </c>
      <c r="L325" s="6">
        <f t="shared" ref="L325:L388" si="88">100*IF(H325&gt;=$AD$10,D325/F325,E325/F325)</f>
        <v>100</v>
      </c>
      <c r="M325">
        <f t="shared" ref="M325:M388" si="89">$Q$5+MMULT(A325:C325,$Q$6:$Q$8)</f>
        <v>-2.2668419241895594</v>
      </c>
      <c r="N325">
        <f t="shared" ref="N325:N388" si="90">_xlfn.NORM.S.DIST(M325,FALSE)</f>
        <v>3.0555068834347106E-2</v>
      </c>
      <c r="O325">
        <f t="shared" ref="O325:O388" si="91">(D325*(M325*N325/H325+(N325/H325)^2)-E325*(M325*N325/(1-H325)-(N325/(1-H325))^2))</f>
        <v>7.1039331847633808E-2</v>
      </c>
      <c r="AH325">
        <v>3.1388947988867577E-3</v>
      </c>
      <c r="AI325">
        <v>1</v>
      </c>
      <c r="AJ325">
        <v>0</v>
      </c>
      <c r="AK325">
        <f t="shared" si="79"/>
        <v>321</v>
      </c>
      <c r="AL325">
        <f t="shared" si="80"/>
        <v>0</v>
      </c>
      <c r="AM325">
        <f t="shared" ref="AM325:AM388" si="92">1-AK325/AK$4003</f>
        <v>0.91825821237585947</v>
      </c>
      <c r="AN325">
        <f t="shared" ref="AN325:AN388" si="93">1-AL325/AL$4003</f>
        <v>1</v>
      </c>
      <c r="AO325">
        <f t="shared" ref="AO325:AO388" si="94">(AM325-AM326)*AN325</f>
        <v>2.5464731347091263E-4</v>
      </c>
    </row>
    <row r="326" spans="1:41" x14ac:dyDescent="0.3">
      <c r="A326">
        <f>Datos!C325</f>
        <v>0.198992</v>
      </c>
      <c r="B326">
        <f>Datos!D325</f>
        <v>0.21772340000000001</v>
      </c>
      <c r="C326">
        <f>Datos!E325</f>
        <v>2.83127E-2</v>
      </c>
      <c r="D326" s="5">
        <f>Datos!F325</f>
        <v>0</v>
      </c>
      <c r="E326">
        <f t="shared" si="81"/>
        <v>1</v>
      </c>
      <c r="F326" s="6">
        <f t="shared" si="82"/>
        <v>1</v>
      </c>
      <c r="G326">
        <f t="shared" si="83"/>
        <v>0</v>
      </c>
      <c r="H326">
        <f t="shared" si="84"/>
        <v>1.4408692299637857E-2</v>
      </c>
      <c r="I326" s="5">
        <f t="shared" si="85"/>
        <v>1.4408692299637857E-2</v>
      </c>
      <c r="J326" s="6">
        <f t="shared" si="86"/>
        <v>0.98559130770036218</v>
      </c>
      <c r="K326" s="5">
        <f t="shared" si="87"/>
        <v>-1.4513505539294088E-2</v>
      </c>
      <c r="L326" s="6">
        <f t="shared" si="88"/>
        <v>100</v>
      </c>
      <c r="M326">
        <f t="shared" si="89"/>
        <v>-2.1859756807895598</v>
      </c>
      <c r="N326">
        <f t="shared" si="90"/>
        <v>3.6582570358872732E-2</v>
      </c>
      <c r="O326">
        <f t="shared" si="91"/>
        <v>8.2515397403053817E-2</v>
      </c>
      <c r="AH326">
        <v>3.1492508320122869E-3</v>
      </c>
      <c r="AI326">
        <v>1</v>
      </c>
      <c r="AJ326">
        <v>0</v>
      </c>
      <c r="AK326">
        <f t="shared" ref="AK326:AK389" si="95">AK325+AI326</f>
        <v>322</v>
      </c>
      <c r="AL326">
        <f t="shared" ref="AL326:AL389" si="96">AL325+AJ326</f>
        <v>0</v>
      </c>
      <c r="AM326">
        <f t="shared" si="92"/>
        <v>0.91800356506238856</v>
      </c>
      <c r="AN326">
        <f t="shared" si="93"/>
        <v>1</v>
      </c>
      <c r="AO326">
        <f t="shared" si="94"/>
        <v>2.5464731347080161E-4</v>
      </c>
    </row>
    <row r="327" spans="1:41" x14ac:dyDescent="0.3">
      <c r="A327">
        <f>Datos!C326</f>
        <v>0.1990538</v>
      </c>
      <c r="B327">
        <f>Datos!D326</f>
        <v>0.20319029999999999</v>
      </c>
      <c r="C327">
        <f>Datos!E326</f>
        <v>3.9430899999999998E-2</v>
      </c>
      <c r="D327" s="5">
        <f>Datos!F326</f>
        <v>0</v>
      </c>
      <c r="E327">
        <f t="shared" si="81"/>
        <v>1</v>
      </c>
      <c r="F327" s="6">
        <f t="shared" si="82"/>
        <v>1</v>
      </c>
      <c r="G327">
        <f t="shared" si="83"/>
        <v>0</v>
      </c>
      <c r="H327">
        <f t="shared" si="84"/>
        <v>1.2976043814263521E-2</v>
      </c>
      <c r="I327" s="5">
        <f t="shared" si="85"/>
        <v>1.2976043814263521E-2</v>
      </c>
      <c r="J327" s="6">
        <f t="shared" si="86"/>
        <v>0.98702395618573646</v>
      </c>
      <c r="K327" s="5">
        <f t="shared" si="87"/>
        <v>-1.3060968125137462E-2</v>
      </c>
      <c r="L327" s="6">
        <f t="shared" si="88"/>
        <v>100</v>
      </c>
      <c r="M327">
        <f t="shared" si="89"/>
        <v>-2.2269279780977769</v>
      </c>
      <c r="N327">
        <f t="shared" si="90"/>
        <v>3.342194218597077E-2</v>
      </c>
      <c r="O327">
        <f t="shared" si="91"/>
        <v>7.655332884109238E-2</v>
      </c>
      <c r="AH327">
        <v>3.1497894014882403E-3</v>
      </c>
      <c r="AI327">
        <v>1</v>
      </c>
      <c r="AJ327">
        <v>0</v>
      </c>
      <c r="AK327">
        <f t="shared" si="95"/>
        <v>323</v>
      </c>
      <c r="AL327">
        <f t="shared" si="96"/>
        <v>0</v>
      </c>
      <c r="AM327">
        <f t="shared" si="92"/>
        <v>0.91774891774891776</v>
      </c>
      <c r="AN327">
        <f t="shared" si="93"/>
        <v>1</v>
      </c>
      <c r="AO327">
        <f t="shared" si="94"/>
        <v>2.5464731347080161E-4</v>
      </c>
    </row>
    <row r="328" spans="1:41" x14ac:dyDescent="0.3">
      <c r="A328">
        <f>Datos!C327</f>
        <v>0.20102510000000001</v>
      </c>
      <c r="B328">
        <f>Datos!D327</f>
        <v>9.5109200000000005E-2</v>
      </c>
      <c r="C328">
        <f>Datos!E327</f>
        <v>1.85191E-2</v>
      </c>
      <c r="D328" s="5">
        <f>Datos!F327</f>
        <v>0</v>
      </c>
      <c r="E328">
        <f t="shared" si="81"/>
        <v>1</v>
      </c>
      <c r="F328" s="6">
        <f t="shared" si="82"/>
        <v>1</v>
      </c>
      <c r="G328">
        <f t="shared" si="83"/>
        <v>0</v>
      </c>
      <c r="H328">
        <f t="shared" si="84"/>
        <v>2.1214478017602872E-2</v>
      </c>
      <c r="I328" s="5">
        <f t="shared" si="85"/>
        <v>2.1214478017602872E-2</v>
      </c>
      <c r="J328" s="6">
        <f t="shared" si="86"/>
        <v>0.9787855219823971</v>
      </c>
      <c r="K328" s="5">
        <f t="shared" si="87"/>
        <v>-2.1442739122529808E-2</v>
      </c>
      <c r="L328" s="6">
        <f t="shared" si="88"/>
        <v>100</v>
      </c>
      <c r="M328">
        <f t="shared" si="89"/>
        <v>-2.0292880865235041</v>
      </c>
      <c r="N328">
        <f t="shared" si="90"/>
        <v>5.0897391603081439E-2</v>
      </c>
      <c r="O328">
        <f t="shared" si="91"/>
        <v>0.10822816716402417</v>
      </c>
      <c r="AH328">
        <v>3.154445014177245E-3</v>
      </c>
      <c r="AI328">
        <v>1</v>
      </c>
      <c r="AJ328">
        <v>0</v>
      </c>
      <c r="AK328">
        <f t="shared" si="95"/>
        <v>324</v>
      </c>
      <c r="AL328">
        <f t="shared" si="96"/>
        <v>0</v>
      </c>
      <c r="AM328">
        <f t="shared" si="92"/>
        <v>0.91749427043544696</v>
      </c>
      <c r="AN328">
        <f t="shared" si="93"/>
        <v>1</v>
      </c>
      <c r="AO328">
        <f t="shared" si="94"/>
        <v>2.5464731347091263E-4</v>
      </c>
    </row>
    <row r="329" spans="1:41" x14ac:dyDescent="0.3">
      <c r="A329">
        <f>Datos!C328</f>
        <v>0.21463499999999999</v>
      </c>
      <c r="B329">
        <f>Datos!D328</f>
        <v>0.37858350000000002</v>
      </c>
      <c r="C329">
        <f>Datos!E328</f>
        <v>6.4120899999999995E-2</v>
      </c>
      <c r="D329" s="5">
        <f>Datos!F328</f>
        <v>0</v>
      </c>
      <c r="E329">
        <f t="shared" si="81"/>
        <v>1</v>
      </c>
      <c r="F329" s="6">
        <f t="shared" si="82"/>
        <v>1</v>
      </c>
      <c r="G329">
        <f t="shared" si="83"/>
        <v>0</v>
      </c>
      <c r="H329">
        <f t="shared" si="84"/>
        <v>6.1134277111741389E-3</v>
      </c>
      <c r="I329" s="5">
        <f t="shared" si="85"/>
        <v>6.1134277111741389E-3</v>
      </c>
      <c r="J329" s="6">
        <f t="shared" si="86"/>
        <v>0.99388657228882582</v>
      </c>
      <c r="K329" s="5">
        <f t="shared" si="87"/>
        <v>-6.132191222363732E-3</v>
      </c>
      <c r="L329" s="6">
        <f t="shared" si="88"/>
        <v>100</v>
      </c>
      <c r="M329">
        <f t="shared" si="89"/>
        <v>-2.5055284707772953</v>
      </c>
      <c r="N329">
        <f t="shared" si="90"/>
        <v>1.7287441047111336E-2</v>
      </c>
      <c r="O329">
        <f t="shared" si="91"/>
        <v>4.3883146059904343E-2</v>
      </c>
      <c r="AH329">
        <v>3.158753677869542E-3</v>
      </c>
      <c r="AI329">
        <v>1</v>
      </c>
      <c r="AJ329">
        <v>0</v>
      </c>
      <c r="AK329">
        <f t="shared" si="95"/>
        <v>325</v>
      </c>
      <c r="AL329">
        <f t="shared" si="96"/>
        <v>0</v>
      </c>
      <c r="AM329">
        <f t="shared" si="92"/>
        <v>0.91723962312197604</v>
      </c>
      <c r="AN329">
        <f t="shared" si="93"/>
        <v>1</v>
      </c>
      <c r="AO329">
        <f t="shared" si="94"/>
        <v>2.5464731347080161E-4</v>
      </c>
    </row>
    <row r="330" spans="1:41" x14ac:dyDescent="0.3">
      <c r="A330">
        <f>Datos!C329</f>
        <v>0.20129639999999999</v>
      </c>
      <c r="B330">
        <f>Datos!D329</f>
        <v>0.42991699999999999</v>
      </c>
      <c r="C330">
        <f>Datos!E329</f>
        <v>6.9620199999999993E-2</v>
      </c>
      <c r="D330" s="5">
        <f>Datos!F329</f>
        <v>0</v>
      </c>
      <c r="E330">
        <f t="shared" si="81"/>
        <v>1</v>
      </c>
      <c r="F330" s="6">
        <f t="shared" si="82"/>
        <v>1</v>
      </c>
      <c r="G330">
        <f t="shared" si="83"/>
        <v>0</v>
      </c>
      <c r="H330">
        <f t="shared" si="84"/>
        <v>4.9959370369588628E-3</v>
      </c>
      <c r="I330" s="5">
        <f t="shared" si="85"/>
        <v>4.9959370369588628E-3</v>
      </c>
      <c r="J330" s="6">
        <f t="shared" si="86"/>
        <v>0.99500406296304111</v>
      </c>
      <c r="K330" s="5">
        <f t="shared" si="87"/>
        <v>-5.0084584519404377E-3</v>
      </c>
      <c r="L330" s="6">
        <f t="shared" si="88"/>
        <v>100</v>
      </c>
      <c r="M330">
        <f t="shared" si="89"/>
        <v>-2.5761103897423583</v>
      </c>
      <c r="N330">
        <f t="shared" si="90"/>
        <v>1.4449276956704322E-2</v>
      </c>
      <c r="O330">
        <f t="shared" si="91"/>
        <v>3.7620713107951821E-2</v>
      </c>
      <c r="AH330">
        <v>3.1611397790484884E-3</v>
      </c>
      <c r="AI330">
        <v>1</v>
      </c>
      <c r="AJ330">
        <v>0</v>
      </c>
      <c r="AK330">
        <f t="shared" si="95"/>
        <v>326</v>
      </c>
      <c r="AL330">
        <f t="shared" si="96"/>
        <v>0</v>
      </c>
      <c r="AM330">
        <f t="shared" si="92"/>
        <v>0.91698497580850524</v>
      </c>
      <c r="AN330">
        <f t="shared" si="93"/>
        <v>1</v>
      </c>
      <c r="AO330">
        <f t="shared" si="94"/>
        <v>2.5464731347091263E-4</v>
      </c>
    </row>
    <row r="331" spans="1:41" x14ac:dyDescent="0.3">
      <c r="A331">
        <f>Datos!C330</f>
        <v>0.1975124</v>
      </c>
      <c r="B331">
        <f>Datos!D330</f>
        <v>0.41628229999999999</v>
      </c>
      <c r="C331">
        <f>Datos!E330</f>
        <v>6.3187199999999999E-2</v>
      </c>
      <c r="D331" s="5">
        <f>Datos!F330</f>
        <v>0</v>
      </c>
      <c r="E331">
        <f t="shared" si="81"/>
        <v>1</v>
      </c>
      <c r="F331" s="6">
        <f t="shared" si="82"/>
        <v>1</v>
      </c>
      <c r="G331">
        <f t="shared" si="83"/>
        <v>0</v>
      </c>
      <c r="H331">
        <f t="shared" si="84"/>
        <v>5.6676065098736923E-3</v>
      </c>
      <c r="I331" s="5">
        <f t="shared" si="85"/>
        <v>5.6676065098736923E-3</v>
      </c>
      <c r="J331" s="6">
        <f t="shared" si="86"/>
        <v>0.99433239349012625</v>
      </c>
      <c r="K331" s="5">
        <f t="shared" si="87"/>
        <v>-5.683728335281581E-3</v>
      </c>
      <c r="L331" s="6">
        <f t="shared" si="88"/>
        <v>100</v>
      </c>
      <c r="M331">
        <f t="shared" si="89"/>
        <v>-2.5321913016027895</v>
      </c>
      <c r="N331">
        <f t="shared" si="90"/>
        <v>1.6164546426868175E-2</v>
      </c>
      <c r="O331">
        <f t="shared" si="91"/>
        <v>4.1429310793649088E-2</v>
      </c>
      <c r="AH331">
        <v>3.1776934326868452E-3</v>
      </c>
      <c r="AI331">
        <v>1</v>
      </c>
      <c r="AJ331">
        <v>0</v>
      </c>
      <c r="AK331">
        <f t="shared" si="95"/>
        <v>327</v>
      </c>
      <c r="AL331">
        <f t="shared" si="96"/>
        <v>0</v>
      </c>
      <c r="AM331">
        <f t="shared" si="92"/>
        <v>0.91673032849503433</v>
      </c>
      <c r="AN331">
        <f t="shared" si="93"/>
        <v>1</v>
      </c>
      <c r="AO331">
        <f t="shared" si="94"/>
        <v>2.5464731347080161E-4</v>
      </c>
    </row>
    <row r="332" spans="1:41" x14ac:dyDescent="0.3">
      <c r="A332">
        <f>Datos!C331</f>
        <v>0.31819819999999999</v>
      </c>
      <c r="B332">
        <f>Datos!D331</f>
        <v>0.43101889999999998</v>
      </c>
      <c r="C332">
        <f>Datos!E331</f>
        <v>7.1914900000000004E-2</v>
      </c>
      <c r="D332" s="5">
        <f>Datos!F331</f>
        <v>0</v>
      </c>
      <c r="E332">
        <f t="shared" si="81"/>
        <v>1</v>
      </c>
      <c r="F332" s="6">
        <f t="shared" si="82"/>
        <v>1</v>
      </c>
      <c r="G332">
        <f t="shared" si="83"/>
        <v>0</v>
      </c>
      <c r="H332">
        <f t="shared" si="84"/>
        <v>4.5924628813498796E-3</v>
      </c>
      <c r="I332" s="5">
        <f t="shared" si="85"/>
        <v>4.5924628813498796E-3</v>
      </c>
      <c r="J332" s="6">
        <f t="shared" si="86"/>
        <v>0.99540753711865015</v>
      </c>
      <c r="K332" s="5">
        <f t="shared" si="87"/>
        <v>-4.6030406367319112E-3</v>
      </c>
      <c r="L332" s="6">
        <f t="shared" si="88"/>
        <v>100</v>
      </c>
      <c r="M332">
        <f t="shared" si="89"/>
        <v>-2.6050932523258044</v>
      </c>
      <c r="N332">
        <f t="shared" si="90"/>
        <v>1.3404109232934206E-2</v>
      </c>
      <c r="O332">
        <f t="shared" si="91"/>
        <v>3.5261390221543995E-2</v>
      </c>
      <c r="AH332">
        <v>3.1798389131710565E-3</v>
      </c>
      <c r="AI332">
        <v>1</v>
      </c>
      <c r="AJ332">
        <v>0</v>
      </c>
      <c r="AK332">
        <f t="shared" si="95"/>
        <v>328</v>
      </c>
      <c r="AL332">
        <f t="shared" si="96"/>
        <v>0</v>
      </c>
      <c r="AM332">
        <f t="shared" si="92"/>
        <v>0.91647568118156353</v>
      </c>
      <c r="AN332">
        <f t="shared" si="93"/>
        <v>1</v>
      </c>
      <c r="AO332">
        <f t="shared" si="94"/>
        <v>2.5464731347080161E-4</v>
      </c>
    </row>
    <row r="333" spans="1:41" x14ac:dyDescent="0.3">
      <c r="A333">
        <f>Datos!C332</f>
        <v>0.36793540000000002</v>
      </c>
      <c r="B333">
        <f>Datos!D332</f>
        <v>0.45890629999999999</v>
      </c>
      <c r="C333">
        <f>Datos!E332</f>
        <v>7.6023800000000002E-2</v>
      </c>
      <c r="D333" s="5">
        <f>Datos!F332</f>
        <v>0</v>
      </c>
      <c r="E333">
        <f t="shared" si="81"/>
        <v>1</v>
      </c>
      <c r="F333" s="6">
        <f t="shared" si="82"/>
        <v>1</v>
      </c>
      <c r="G333">
        <f t="shared" si="83"/>
        <v>0</v>
      </c>
      <c r="H333">
        <f t="shared" si="84"/>
        <v>3.9408126011954495E-3</v>
      </c>
      <c r="I333" s="5">
        <f t="shared" si="85"/>
        <v>3.9408126011954495E-3</v>
      </c>
      <c r="J333" s="6">
        <f t="shared" si="86"/>
        <v>0.9960591873988045</v>
      </c>
      <c r="K333" s="5">
        <f t="shared" si="87"/>
        <v>-3.948598063938772E-3</v>
      </c>
      <c r="L333" s="6">
        <f t="shared" si="88"/>
        <v>100</v>
      </c>
      <c r="M333">
        <f t="shared" si="89"/>
        <v>-2.6570991790650678</v>
      </c>
      <c r="N333">
        <f t="shared" si="90"/>
        <v>1.1689940925895767E-2</v>
      </c>
      <c r="O333">
        <f t="shared" si="91"/>
        <v>3.1321961799403823E-2</v>
      </c>
      <c r="AH333">
        <v>3.1910702630331949E-3</v>
      </c>
      <c r="AI333">
        <v>1</v>
      </c>
      <c r="AJ333">
        <v>0</v>
      </c>
      <c r="AK333">
        <f t="shared" si="95"/>
        <v>329</v>
      </c>
      <c r="AL333">
        <f t="shared" si="96"/>
        <v>0</v>
      </c>
      <c r="AM333">
        <f t="shared" si="92"/>
        <v>0.91622103386809273</v>
      </c>
      <c r="AN333">
        <f t="shared" si="93"/>
        <v>1</v>
      </c>
      <c r="AO333">
        <f t="shared" si="94"/>
        <v>2.5464731347091263E-4</v>
      </c>
    </row>
    <row r="334" spans="1:41" x14ac:dyDescent="0.3">
      <c r="A334">
        <f>Datos!C333</f>
        <v>0.3609639</v>
      </c>
      <c r="B334">
        <f>Datos!D333</f>
        <v>0.43812420000000002</v>
      </c>
      <c r="C334">
        <f>Datos!E333</f>
        <v>9.0556999999999999E-2</v>
      </c>
      <c r="D334" s="5">
        <f>Datos!F333</f>
        <v>0</v>
      </c>
      <c r="E334">
        <f t="shared" si="81"/>
        <v>1</v>
      </c>
      <c r="F334" s="6">
        <f t="shared" si="82"/>
        <v>1</v>
      </c>
      <c r="G334">
        <f t="shared" si="83"/>
        <v>0</v>
      </c>
      <c r="H334">
        <f t="shared" si="84"/>
        <v>3.3843128414082187E-3</v>
      </c>
      <c r="I334" s="5">
        <f t="shared" si="85"/>
        <v>3.3843128414082187E-3</v>
      </c>
      <c r="J334" s="6">
        <f t="shared" si="86"/>
        <v>0.99661568715859183</v>
      </c>
      <c r="K334" s="5">
        <f t="shared" si="87"/>
        <v>-3.3900525818227455E-3</v>
      </c>
      <c r="L334" s="6">
        <f t="shared" si="88"/>
        <v>100</v>
      </c>
      <c r="M334">
        <f t="shared" si="89"/>
        <v>-2.7080184629387829</v>
      </c>
      <c r="N334">
        <f t="shared" si="90"/>
        <v>1.0197420008668421E-2</v>
      </c>
      <c r="O334">
        <f t="shared" si="91"/>
        <v>2.7813270963611875E-2</v>
      </c>
      <c r="AH334">
        <v>3.1979848862163538E-3</v>
      </c>
      <c r="AI334">
        <v>1</v>
      </c>
      <c r="AJ334">
        <v>0</v>
      </c>
      <c r="AK334">
        <f t="shared" si="95"/>
        <v>330</v>
      </c>
      <c r="AL334">
        <f t="shared" si="96"/>
        <v>0</v>
      </c>
      <c r="AM334">
        <f t="shared" si="92"/>
        <v>0.91596638655462181</v>
      </c>
      <c r="AN334">
        <f t="shared" si="93"/>
        <v>1</v>
      </c>
      <c r="AO334">
        <f t="shared" si="94"/>
        <v>2.5464731347080161E-4</v>
      </c>
    </row>
    <row r="335" spans="1:41" x14ac:dyDescent="0.3">
      <c r="A335">
        <f>Datos!C334</f>
        <v>0.30673879999999998</v>
      </c>
      <c r="B335">
        <f>Datos!D334</f>
        <v>0.43942219999999999</v>
      </c>
      <c r="C335">
        <f>Datos!E334</f>
        <v>7.1205099999999993E-2</v>
      </c>
      <c r="D335" s="5">
        <f>Datos!F334</f>
        <v>0</v>
      </c>
      <c r="E335">
        <f t="shared" si="81"/>
        <v>1</v>
      </c>
      <c r="F335" s="6">
        <f t="shared" si="82"/>
        <v>1</v>
      </c>
      <c r="G335">
        <f t="shared" si="83"/>
        <v>0</v>
      </c>
      <c r="H335">
        <f t="shared" si="84"/>
        <v>4.5602946707771997E-3</v>
      </c>
      <c r="I335" s="5">
        <f t="shared" si="85"/>
        <v>4.5602946707771997E-3</v>
      </c>
      <c r="J335" s="6">
        <f t="shared" si="86"/>
        <v>0.99543970532922277</v>
      </c>
      <c r="K335" s="5">
        <f t="shared" si="87"/>
        <v>-4.5707245354364044E-3</v>
      </c>
      <c r="L335" s="6">
        <f t="shared" si="88"/>
        <v>100</v>
      </c>
      <c r="M335">
        <f t="shared" si="89"/>
        <v>-2.6075006647529309</v>
      </c>
      <c r="N335">
        <f t="shared" si="90"/>
        <v>1.3320269364049059E-2</v>
      </c>
      <c r="O335">
        <f t="shared" si="91"/>
        <v>3.5070786757255959E-2</v>
      </c>
      <c r="AH335">
        <v>3.2013252150135626E-3</v>
      </c>
      <c r="AI335">
        <v>1</v>
      </c>
      <c r="AJ335">
        <v>0</v>
      </c>
      <c r="AK335">
        <f t="shared" si="95"/>
        <v>331</v>
      </c>
      <c r="AL335">
        <f t="shared" si="96"/>
        <v>0</v>
      </c>
      <c r="AM335">
        <f t="shared" si="92"/>
        <v>0.91571173924115101</v>
      </c>
      <c r="AN335">
        <f t="shared" si="93"/>
        <v>1</v>
      </c>
      <c r="AO335">
        <f t="shared" si="94"/>
        <v>2.5464731347080161E-4</v>
      </c>
    </row>
    <row r="336" spans="1:41" x14ac:dyDescent="0.3">
      <c r="A336">
        <f>Datos!C335</f>
        <v>0.3664809</v>
      </c>
      <c r="B336">
        <f>Datos!D335</f>
        <v>0.47917270000000001</v>
      </c>
      <c r="C336">
        <f>Datos!E335</f>
        <v>7.4601700000000007E-2</v>
      </c>
      <c r="D336" s="5">
        <f>Datos!F335</f>
        <v>0</v>
      </c>
      <c r="E336">
        <f t="shared" si="81"/>
        <v>1</v>
      </c>
      <c r="F336" s="6">
        <f t="shared" si="82"/>
        <v>1</v>
      </c>
      <c r="G336">
        <f t="shared" si="83"/>
        <v>0</v>
      </c>
      <c r="H336">
        <f t="shared" si="84"/>
        <v>3.8142052192637948E-3</v>
      </c>
      <c r="I336" s="5">
        <f t="shared" si="85"/>
        <v>3.8142052192637948E-3</v>
      </c>
      <c r="J336" s="6">
        <f t="shared" si="86"/>
        <v>0.99618579478073621</v>
      </c>
      <c r="K336" s="5">
        <f t="shared" si="87"/>
        <v>-3.8214978496231219E-3</v>
      </c>
      <c r="L336" s="6">
        <f t="shared" si="88"/>
        <v>100</v>
      </c>
      <c r="M336">
        <f t="shared" si="89"/>
        <v>-2.6680887501436685</v>
      </c>
      <c r="N336">
        <f t="shared" si="90"/>
        <v>1.1352840267518358E-2</v>
      </c>
      <c r="O336">
        <f t="shared" si="91"/>
        <v>3.0536237341576348E-2</v>
      </c>
      <c r="AH336">
        <v>3.2044926876061779E-3</v>
      </c>
      <c r="AI336">
        <v>1</v>
      </c>
      <c r="AJ336">
        <v>0</v>
      </c>
      <c r="AK336">
        <f t="shared" si="95"/>
        <v>332</v>
      </c>
      <c r="AL336">
        <f t="shared" si="96"/>
        <v>0</v>
      </c>
      <c r="AM336">
        <f t="shared" si="92"/>
        <v>0.91545709192768021</v>
      </c>
      <c r="AN336">
        <f t="shared" si="93"/>
        <v>1</v>
      </c>
      <c r="AO336">
        <f t="shared" si="94"/>
        <v>2.5464731347091263E-4</v>
      </c>
    </row>
    <row r="337" spans="1:41" x14ac:dyDescent="0.3">
      <c r="A337">
        <f>Datos!C336</f>
        <v>2.95616E-2</v>
      </c>
      <c r="B337">
        <f>Datos!D336</f>
        <v>0.21136160000000001</v>
      </c>
      <c r="C337">
        <f>Datos!E336</f>
        <v>5.2333299999999999E-2</v>
      </c>
      <c r="D337" s="5">
        <f>Datos!F336</f>
        <v>0</v>
      </c>
      <c r="E337">
        <f t="shared" si="81"/>
        <v>1</v>
      </c>
      <c r="F337" s="6">
        <f t="shared" si="82"/>
        <v>1</v>
      </c>
      <c r="G337">
        <f t="shared" si="83"/>
        <v>0</v>
      </c>
      <c r="H337">
        <f t="shared" si="84"/>
        <v>1.1533058263161316E-2</v>
      </c>
      <c r="I337" s="5">
        <f t="shared" si="85"/>
        <v>1.1533058263161316E-2</v>
      </c>
      <c r="J337" s="6">
        <f t="shared" si="86"/>
        <v>0.98846694173683869</v>
      </c>
      <c r="K337" s="5">
        <f t="shared" si="87"/>
        <v>-1.16000797866956E-2</v>
      </c>
      <c r="L337" s="6">
        <f t="shared" si="88"/>
        <v>100</v>
      </c>
      <c r="M337">
        <f t="shared" si="89"/>
        <v>-2.2723377811547643</v>
      </c>
      <c r="N337">
        <f t="shared" si="90"/>
        <v>3.0176312126911471E-2</v>
      </c>
      <c r="O337">
        <f t="shared" si="91"/>
        <v>7.0302815068480615E-2</v>
      </c>
      <c r="AH337">
        <v>3.2045735498635666E-3</v>
      </c>
      <c r="AI337">
        <v>1</v>
      </c>
      <c r="AJ337">
        <v>0</v>
      </c>
      <c r="AK337">
        <f t="shared" si="95"/>
        <v>333</v>
      </c>
      <c r="AL337">
        <f t="shared" si="96"/>
        <v>0</v>
      </c>
      <c r="AM337">
        <f t="shared" si="92"/>
        <v>0.9152024446142093</v>
      </c>
      <c r="AN337">
        <f t="shared" si="93"/>
        <v>1</v>
      </c>
      <c r="AO337">
        <f t="shared" si="94"/>
        <v>2.5464731347080161E-4</v>
      </c>
    </row>
    <row r="338" spans="1:41" x14ac:dyDescent="0.3">
      <c r="A338">
        <f>Datos!C337</f>
        <v>3.2088600000000002E-2</v>
      </c>
      <c r="B338">
        <f>Datos!D337</f>
        <v>0.12044870000000001</v>
      </c>
      <c r="C338">
        <f>Datos!E337</f>
        <v>-0.16361039999999999</v>
      </c>
      <c r="D338" s="5">
        <f>Datos!F337</f>
        <v>0</v>
      </c>
      <c r="E338">
        <f t="shared" si="81"/>
        <v>1</v>
      </c>
      <c r="F338" s="6">
        <f t="shared" si="82"/>
        <v>1</v>
      </c>
      <c r="G338">
        <f t="shared" si="83"/>
        <v>0</v>
      </c>
      <c r="H338">
        <f t="shared" si="84"/>
        <v>0.12625879610059906</v>
      </c>
      <c r="I338" s="5">
        <f t="shared" si="85"/>
        <v>0.12625879610059906</v>
      </c>
      <c r="J338" s="6">
        <f t="shared" si="86"/>
        <v>0.87374120389940091</v>
      </c>
      <c r="K338" s="5">
        <f t="shared" si="87"/>
        <v>-0.13497105255271488</v>
      </c>
      <c r="L338" s="6">
        <f t="shared" si="88"/>
        <v>0</v>
      </c>
      <c r="M338">
        <f t="shared" si="89"/>
        <v>-1.1442557415265981</v>
      </c>
      <c r="N338">
        <f t="shared" si="90"/>
        <v>0.20729774569263532</v>
      </c>
      <c r="O338">
        <f t="shared" si="91"/>
        <v>0.32776713762847992</v>
      </c>
      <c r="AH338">
        <v>3.2223380363153491E-3</v>
      </c>
      <c r="AI338">
        <v>1</v>
      </c>
      <c r="AJ338">
        <v>0</v>
      </c>
      <c r="AK338">
        <f t="shared" si="95"/>
        <v>334</v>
      </c>
      <c r="AL338">
        <f t="shared" si="96"/>
        <v>0</v>
      </c>
      <c r="AM338">
        <f t="shared" si="92"/>
        <v>0.9149477973007385</v>
      </c>
      <c r="AN338">
        <f t="shared" si="93"/>
        <v>1</v>
      </c>
      <c r="AO338">
        <f t="shared" si="94"/>
        <v>2.5464731347080161E-4</v>
      </c>
    </row>
    <row r="339" spans="1:41" x14ac:dyDescent="0.3">
      <c r="A339">
        <f>Datos!C338</f>
        <v>5.8323300000000002E-2</v>
      </c>
      <c r="B339">
        <f>Datos!D338</f>
        <v>0.13092999999999999</v>
      </c>
      <c r="C339">
        <f>Datos!E338</f>
        <v>2.2407300000000002E-2</v>
      </c>
      <c r="D339" s="5">
        <f>Datos!F338</f>
        <v>0</v>
      </c>
      <c r="E339">
        <f t="shared" si="81"/>
        <v>1</v>
      </c>
      <c r="F339" s="6">
        <f t="shared" si="82"/>
        <v>1</v>
      </c>
      <c r="G339">
        <f t="shared" si="83"/>
        <v>0</v>
      </c>
      <c r="H339">
        <f t="shared" si="84"/>
        <v>1.9721440713048651E-2</v>
      </c>
      <c r="I339" s="5">
        <f t="shared" si="85"/>
        <v>1.9721440713048651E-2</v>
      </c>
      <c r="J339" s="6">
        <f t="shared" si="86"/>
        <v>0.9802785592869514</v>
      </c>
      <c r="K339" s="5">
        <f t="shared" si="87"/>
        <v>-1.9918503536881554E-2</v>
      </c>
      <c r="L339" s="6">
        <f t="shared" si="88"/>
        <v>100</v>
      </c>
      <c r="M339">
        <f t="shared" si="89"/>
        <v>-2.0595364034139214</v>
      </c>
      <c r="N339">
        <f t="shared" si="90"/>
        <v>4.7845240567784435E-2</v>
      </c>
      <c r="O339">
        <f t="shared" si="91"/>
        <v>0.10290364375577331</v>
      </c>
      <c r="AH339">
        <v>3.2226807600869421E-3</v>
      </c>
      <c r="AI339">
        <v>1</v>
      </c>
      <c r="AJ339">
        <v>0</v>
      </c>
      <c r="AK339">
        <f t="shared" si="95"/>
        <v>335</v>
      </c>
      <c r="AL339">
        <f t="shared" si="96"/>
        <v>0</v>
      </c>
      <c r="AM339">
        <f t="shared" si="92"/>
        <v>0.9146931499872677</v>
      </c>
      <c r="AN339">
        <f t="shared" si="93"/>
        <v>1</v>
      </c>
      <c r="AO339">
        <f t="shared" si="94"/>
        <v>2.5464731347091263E-4</v>
      </c>
    </row>
    <row r="340" spans="1:41" x14ac:dyDescent="0.3">
      <c r="A340">
        <f>Datos!C339</f>
        <v>4.6558500000000003E-2</v>
      </c>
      <c r="B340">
        <f>Datos!D339</f>
        <v>0.13012380000000001</v>
      </c>
      <c r="C340">
        <f>Datos!E339</f>
        <v>6.1271100000000002E-2</v>
      </c>
      <c r="D340" s="5">
        <f>Datos!F339</f>
        <v>0</v>
      </c>
      <c r="E340">
        <f t="shared" si="81"/>
        <v>1</v>
      </c>
      <c r="F340" s="6">
        <f t="shared" si="82"/>
        <v>1</v>
      </c>
      <c r="G340">
        <f t="shared" si="83"/>
        <v>0</v>
      </c>
      <c r="H340">
        <f t="shared" si="84"/>
        <v>1.2364894141978236E-2</v>
      </c>
      <c r="I340" s="5">
        <f t="shared" si="85"/>
        <v>1.2364894141978236E-2</v>
      </c>
      <c r="J340" s="6">
        <f t="shared" si="86"/>
        <v>0.98763510585802172</v>
      </c>
      <c r="K340" s="5">
        <f t="shared" si="87"/>
        <v>-1.2441975506567327E-2</v>
      </c>
      <c r="L340" s="6">
        <f t="shared" si="88"/>
        <v>100</v>
      </c>
      <c r="M340">
        <f t="shared" si="89"/>
        <v>-2.2455976947176977</v>
      </c>
      <c r="N340">
        <f t="shared" si="90"/>
        <v>3.2055290582377133E-2</v>
      </c>
      <c r="O340">
        <f t="shared" si="91"/>
        <v>7.3937927447693258E-2</v>
      </c>
      <c r="AH340">
        <v>3.2239255762008439E-3</v>
      </c>
      <c r="AI340">
        <v>1</v>
      </c>
      <c r="AJ340">
        <v>0</v>
      </c>
      <c r="AK340">
        <f t="shared" si="95"/>
        <v>336</v>
      </c>
      <c r="AL340">
        <f t="shared" si="96"/>
        <v>0</v>
      </c>
      <c r="AM340">
        <f t="shared" si="92"/>
        <v>0.91443850267379678</v>
      </c>
      <c r="AN340">
        <f t="shared" si="93"/>
        <v>1</v>
      </c>
      <c r="AO340">
        <f t="shared" si="94"/>
        <v>2.5464731347080161E-4</v>
      </c>
    </row>
    <row r="341" spans="1:41" x14ac:dyDescent="0.3">
      <c r="A341">
        <f>Datos!C340</f>
        <v>9.3892699999999996E-2</v>
      </c>
      <c r="B341">
        <f>Datos!D340</f>
        <v>0.25661610000000001</v>
      </c>
      <c r="C341">
        <f>Datos!E340</f>
        <v>3.9420499999999997E-2</v>
      </c>
      <c r="D341" s="5">
        <f>Datos!F340</f>
        <v>0</v>
      </c>
      <c r="E341">
        <f t="shared" si="81"/>
        <v>1</v>
      </c>
      <c r="F341" s="6">
        <f t="shared" si="82"/>
        <v>1</v>
      </c>
      <c r="G341">
        <f t="shared" si="83"/>
        <v>0</v>
      </c>
      <c r="H341">
        <f t="shared" si="84"/>
        <v>1.1929053741148544E-2</v>
      </c>
      <c r="I341" s="5">
        <f t="shared" si="85"/>
        <v>1.1929053741148544E-2</v>
      </c>
      <c r="J341" s="6">
        <f t="shared" si="86"/>
        <v>0.9880709462588515</v>
      </c>
      <c r="K341" s="5">
        <f t="shared" si="87"/>
        <v>-1.2000775858033833E-2</v>
      </c>
      <c r="L341" s="6">
        <f t="shared" si="88"/>
        <v>100</v>
      </c>
      <c r="M341">
        <f t="shared" si="89"/>
        <v>-2.2594065478015875</v>
      </c>
      <c r="N341">
        <f t="shared" si="90"/>
        <v>3.1073574754701169E-2</v>
      </c>
      <c r="O341">
        <f t="shared" si="91"/>
        <v>7.2044485210752962E-2</v>
      </c>
      <c r="AH341">
        <v>3.2241957236036727E-3</v>
      </c>
      <c r="AI341">
        <v>1</v>
      </c>
      <c r="AJ341">
        <v>0</v>
      </c>
      <c r="AK341">
        <f t="shared" si="95"/>
        <v>337</v>
      </c>
      <c r="AL341">
        <f t="shared" si="96"/>
        <v>0</v>
      </c>
      <c r="AM341">
        <f t="shared" si="92"/>
        <v>0.91418385536032598</v>
      </c>
      <c r="AN341">
        <f t="shared" si="93"/>
        <v>1</v>
      </c>
      <c r="AO341">
        <f t="shared" si="94"/>
        <v>2.5464731347091263E-4</v>
      </c>
    </row>
    <row r="342" spans="1:41" x14ac:dyDescent="0.3">
      <c r="A342">
        <f>Datos!C341</f>
        <v>0.1151549</v>
      </c>
      <c r="B342">
        <f>Datos!D341</f>
        <v>0.29753380000000001</v>
      </c>
      <c r="C342">
        <f>Datos!E341</f>
        <v>4.4184000000000001E-2</v>
      </c>
      <c r="D342" s="5">
        <f>Datos!F341</f>
        <v>0</v>
      </c>
      <c r="E342">
        <f t="shared" si="81"/>
        <v>1</v>
      </c>
      <c r="F342" s="6">
        <f t="shared" si="82"/>
        <v>1</v>
      </c>
      <c r="G342">
        <f t="shared" si="83"/>
        <v>0</v>
      </c>
      <c r="H342">
        <f t="shared" si="84"/>
        <v>1.01134298891104E-2</v>
      </c>
      <c r="I342" s="5">
        <f t="shared" si="85"/>
        <v>1.01134298891104E-2</v>
      </c>
      <c r="J342" s="6">
        <f t="shared" si="86"/>
        <v>0.98988657011088965</v>
      </c>
      <c r="K342" s="5">
        <f t="shared" si="87"/>
        <v>-1.0164918063358138E-2</v>
      </c>
      <c r="L342" s="6">
        <f t="shared" si="88"/>
        <v>100</v>
      </c>
      <c r="M342">
        <f t="shared" si="89"/>
        <v>-2.322112853048675</v>
      </c>
      <c r="N342">
        <f t="shared" si="90"/>
        <v>2.6915779001826234E-2</v>
      </c>
      <c r="O342">
        <f t="shared" si="91"/>
        <v>6.3879376750062458E-2</v>
      </c>
      <c r="AH342">
        <v>3.230849764697083E-3</v>
      </c>
      <c r="AI342">
        <v>1</v>
      </c>
      <c r="AJ342">
        <v>0</v>
      </c>
      <c r="AK342">
        <f t="shared" si="95"/>
        <v>338</v>
      </c>
      <c r="AL342">
        <f t="shared" si="96"/>
        <v>0</v>
      </c>
      <c r="AM342">
        <f t="shared" si="92"/>
        <v>0.91392920804685507</v>
      </c>
      <c r="AN342">
        <f t="shared" si="93"/>
        <v>1</v>
      </c>
      <c r="AO342">
        <f t="shared" si="94"/>
        <v>2.5464731347080161E-4</v>
      </c>
    </row>
    <row r="343" spans="1:41" x14ac:dyDescent="0.3">
      <c r="A343">
        <f>Datos!C342</f>
        <v>0.10971499999999999</v>
      </c>
      <c r="B343">
        <f>Datos!D342</f>
        <v>0.2973789</v>
      </c>
      <c r="C343">
        <f>Datos!E342</f>
        <v>4.0454299999999999E-2</v>
      </c>
      <c r="D343" s="5">
        <f>Datos!F342</f>
        <v>0</v>
      </c>
      <c r="E343">
        <f t="shared" si="81"/>
        <v>1</v>
      </c>
      <c r="F343" s="6">
        <f t="shared" si="82"/>
        <v>1</v>
      </c>
      <c r="G343">
        <f t="shared" si="83"/>
        <v>0</v>
      </c>
      <c r="H343">
        <f t="shared" si="84"/>
        <v>1.0636567614805335E-2</v>
      </c>
      <c r="I343" s="5">
        <f t="shared" si="85"/>
        <v>1.0636567614805335E-2</v>
      </c>
      <c r="J343" s="6">
        <f t="shared" si="86"/>
        <v>0.98936343238519464</v>
      </c>
      <c r="K343" s="5">
        <f t="shared" si="87"/>
        <v>-1.0693540255822418E-2</v>
      </c>
      <c r="L343" s="6">
        <f t="shared" si="88"/>
        <v>100</v>
      </c>
      <c r="M343">
        <f t="shared" si="89"/>
        <v>-2.3031014592868639</v>
      </c>
      <c r="N343">
        <f t="shared" si="90"/>
        <v>2.8125554612700016E-2</v>
      </c>
      <c r="O343">
        <f t="shared" si="91"/>
        <v>6.6280554777980685E-2</v>
      </c>
      <c r="AH343">
        <v>3.2408183697105542E-3</v>
      </c>
      <c r="AI343">
        <v>1</v>
      </c>
      <c r="AJ343">
        <v>0</v>
      </c>
      <c r="AK343">
        <f t="shared" si="95"/>
        <v>339</v>
      </c>
      <c r="AL343">
        <f t="shared" si="96"/>
        <v>0</v>
      </c>
      <c r="AM343">
        <f t="shared" si="92"/>
        <v>0.91367456073338427</v>
      </c>
      <c r="AN343">
        <f t="shared" si="93"/>
        <v>1</v>
      </c>
      <c r="AO343">
        <f t="shared" si="94"/>
        <v>2.5464731347080161E-4</v>
      </c>
    </row>
    <row r="344" spans="1:41" x14ac:dyDescent="0.3">
      <c r="A344">
        <f>Datos!C343</f>
        <v>0.14100460000000001</v>
      </c>
      <c r="B344">
        <f>Datos!D343</f>
        <v>9.6374600000000005E-2</v>
      </c>
      <c r="C344">
        <f>Datos!E343</f>
        <v>6.8806599999999996E-2</v>
      </c>
      <c r="D344" s="5">
        <f>Datos!F343</f>
        <v>0</v>
      </c>
      <c r="E344">
        <f t="shared" si="81"/>
        <v>1</v>
      </c>
      <c r="F344" s="6">
        <f t="shared" si="82"/>
        <v>1</v>
      </c>
      <c r="G344">
        <f t="shared" si="83"/>
        <v>0</v>
      </c>
      <c r="H344">
        <f t="shared" si="84"/>
        <v>1.1736803829172172E-2</v>
      </c>
      <c r="I344" s="5">
        <f t="shared" si="85"/>
        <v>1.1736803829172172E-2</v>
      </c>
      <c r="J344" s="6">
        <f t="shared" si="86"/>
        <v>0.98826319617082781</v>
      </c>
      <c r="K344" s="5">
        <f t="shared" si="87"/>
        <v>-1.1806223825100421E-2</v>
      </c>
      <c r="L344" s="6">
        <f t="shared" si="88"/>
        <v>100</v>
      </c>
      <c r="M344">
        <f t="shared" si="89"/>
        <v>-2.2656371645034552</v>
      </c>
      <c r="N344">
        <f t="shared" si="90"/>
        <v>3.0638606534152683E-2</v>
      </c>
      <c r="O344">
        <f t="shared" si="91"/>
        <v>7.120151654405027E-2</v>
      </c>
      <c r="AH344">
        <v>3.2442607511321492E-3</v>
      </c>
      <c r="AI344">
        <v>1</v>
      </c>
      <c r="AJ344">
        <v>0</v>
      </c>
      <c r="AK344">
        <f t="shared" si="95"/>
        <v>340</v>
      </c>
      <c r="AL344">
        <f t="shared" si="96"/>
        <v>0</v>
      </c>
      <c r="AM344">
        <f t="shared" si="92"/>
        <v>0.91341991341991347</v>
      </c>
      <c r="AN344">
        <f t="shared" si="93"/>
        <v>1</v>
      </c>
      <c r="AO344">
        <f t="shared" si="94"/>
        <v>2.5464731347091263E-4</v>
      </c>
    </row>
    <row r="345" spans="1:41" x14ac:dyDescent="0.3">
      <c r="A345">
        <f>Datos!C344</f>
        <v>0.127304</v>
      </c>
      <c r="B345">
        <f>Datos!D344</f>
        <v>-0.13728989999999999</v>
      </c>
      <c r="C345">
        <f>Datos!E344</f>
        <v>2.8851000000000002E-2</v>
      </c>
      <c r="D345" s="5">
        <f>Datos!F344</f>
        <v>0</v>
      </c>
      <c r="E345">
        <f t="shared" si="81"/>
        <v>1</v>
      </c>
      <c r="F345" s="6">
        <f t="shared" si="82"/>
        <v>1</v>
      </c>
      <c r="G345">
        <f t="shared" si="83"/>
        <v>0</v>
      </c>
      <c r="H345">
        <f t="shared" si="84"/>
        <v>3.135497610789701E-2</v>
      </c>
      <c r="I345" s="5">
        <f t="shared" si="85"/>
        <v>3.135497610789701E-2</v>
      </c>
      <c r="J345" s="6">
        <f t="shared" si="86"/>
        <v>0.96864502389210294</v>
      </c>
      <c r="K345" s="5">
        <f t="shared" si="87"/>
        <v>-3.1857066620171286E-2</v>
      </c>
      <c r="L345" s="6">
        <f t="shared" si="88"/>
        <v>0</v>
      </c>
      <c r="M345">
        <f t="shared" si="89"/>
        <v>-1.8612424070967912</v>
      </c>
      <c r="N345">
        <f t="shared" si="90"/>
        <v>7.0577055360965271E-2</v>
      </c>
      <c r="O345">
        <f t="shared" si="91"/>
        <v>0.14092197279211954</v>
      </c>
      <c r="AH345">
        <v>3.2448820673660786E-3</v>
      </c>
      <c r="AI345">
        <v>1</v>
      </c>
      <c r="AJ345">
        <v>0</v>
      </c>
      <c r="AK345">
        <f t="shared" si="95"/>
        <v>341</v>
      </c>
      <c r="AL345">
        <f t="shared" si="96"/>
        <v>0</v>
      </c>
      <c r="AM345">
        <f t="shared" si="92"/>
        <v>0.91316526610644255</v>
      </c>
      <c r="AN345">
        <f t="shared" si="93"/>
        <v>1</v>
      </c>
      <c r="AO345">
        <f t="shared" si="94"/>
        <v>2.5464731347080161E-4</v>
      </c>
    </row>
    <row r="346" spans="1:41" x14ac:dyDescent="0.3">
      <c r="A346">
        <f>Datos!C345</f>
        <v>0.19598740000000001</v>
      </c>
      <c r="B346">
        <f>Datos!D345</f>
        <v>-0.1088884</v>
      </c>
      <c r="C346">
        <f>Datos!E345</f>
        <v>3.9818899999999997E-2</v>
      </c>
      <c r="D346" s="5">
        <f>Datos!F345</f>
        <v>0</v>
      </c>
      <c r="E346">
        <f t="shared" si="81"/>
        <v>1</v>
      </c>
      <c r="F346" s="6">
        <f t="shared" si="82"/>
        <v>1</v>
      </c>
      <c r="G346">
        <f t="shared" si="83"/>
        <v>0</v>
      </c>
      <c r="H346">
        <f t="shared" si="84"/>
        <v>2.5605594859042985E-2</v>
      </c>
      <c r="I346" s="5">
        <f t="shared" si="85"/>
        <v>2.5605594859042985E-2</v>
      </c>
      <c r="J346" s="6">
        <f t="shared" si="86"/>
        <v>0.97439440514095699</v>
      </c>
      <c r="K346" s="5">
        <f t="shared" si="87"/>
        <v>-2.5939123893402562E-2</v>
      </c>
      <c r="L346" s="6">
        <f t="shared" si="88"/>
        <v>0</v>
      </c>
      <c r="M346">
        <f t="shared" si="89"/>
        <v>-1.9497058411715662</v>
      </c>
      <c r="N346">
        <f t="shared" si="90"/>
        <v>5.9628897397420867E-2</v>
      </c>
      <c r="O346">
        <f t="shared" si="91"/>
        <v>0.12305884578476287</v>
      </c>
      <c r="AH346">
        <v>3.2465618671940542E-3</v>
      </c>
      <c r="AI346">
        <v>1</v>
      </c>
      <c r="AJ346">
        <v>0</v>
      </c>
      <c r="AK346">
        <f t="shared" si="95"/>
        <v>342</v>
      </c>
      <c r="AL346">
        <f t="shared" si="96"/>
        <v>0</v>
      </c>
      <c r="AM346">
        <f t="shared" si="92"/>
        <v>0.91291061879297175</v>
      </c>
      <c r="AN346">
        <f t="shared" si="93"/>
        <v>1</v>
      </c>
      <c r="AO346">
        <f t="shared" si="94"/>
        <v>2.5464731347091263E-4</v>
      </c>
    </row>
    <row r="347" spans="1:41" x14ac:dyDescent="0.3">
      <c r="A347">
        <f>Datos!C346</f>
        <v>0.2252343</v>
      </c>
      <c r="B347">
        <f>Datos!D346</f>
        <v>-0.10129009999999999</v>
      </c>
      <c r="C347">
        <f>Datos!E346</f>
        <v>3.9025799999999999E-2</v>
      </c>
      <c r="D347" s="5">
        <f>Datos!F346</f>
        <v>0</v>
      </c>
      <c r="E347">
        <f t="shared" si="81"/>
        <v>1</v>
      </c>
      <c r="F347" s="6">
        <f t="shared" si="82"/>
        <v>1</v>
      </c>
      <c r="G347">
        <f t="shared" si="83"/>
        <v>0</v>
      </c>
      <c r="H347">
        <f t="shared" si="84"/>
        <v>2.5181679551614225E-2</v>
      </c>
      <c r="I347" s="5">
        <f t="shared" si="85"/>
        <v>2.5181679551614225E-2</v>
      </c>
      <c r="J347" s="6">
        <f t="shared" si="86"/>
        <v>0.97481832044838579</v>
      </c>
      <c r="K347" s="5">
        <f t="shared" si="87"/>
        <v>-2.5504163349027876E-2</v>
      </c>
      <c r="L347" s="6">
        <f t="shared" si="88"/>
        <v>0</v>
      </c>
      <c r="M347">
        <f t="shared" si="89"/>
        <v>-1.9568648587368207</v>
      </c>
      <c r="N347">
        <f t="shared" si="90"/>
        <v>5.8800873374254839E-2</v>
      </c>
      <c r="O347">
        <f t="shared" si="91"/>
        <v>0.12167623324922588</v>
      </c>
      <c r="AH347">
        <v>3.2546632030474149E-3</v>
      </c>
      <c r="AI347">
        <v>1</v>
      </c>
      <c r="AJ347">
        <v>0</v>
      </c>
      <c r="AK347">
        <f t="shared" si="95"/>
        <v>343</v>
      </c>
      <c r="AL347">
        <f t="shared" si="96"/>
        <v>0</v>
      </c>
      <c r="AM347">
        <f t="shared" si="92"/>
        <v>0.91265597147950084</v>
      </c>
      <c r="AN347">
        <f t="shared" si="93"/>
        <v>1</v>
      </c>
      <c r="AO347">
        <f t="shared" si="94"/>
        <v>2.5464731347080161E-4</v>
      </c>
    </row>
    <row r="348" spans="1:41" x14ac:dyDescent="0.3">
      <c r="A348">
        <f>Datos!C347</f>
        <v>0.28891519999999998</v>
      </c>
      <c r="B348">
        <f>Datos!D347</f>
        <v>-6.16663E-2</v>
      </c>
      <c r="C348">
        <f>Datos!E347</f>
        <v>5.1513299999999998E-2</v>
      </c>
      <c r="D348" s="5">
        <f>Datos!F347</f>
        <v>0</v>
      </c>
      <c r="E348">
        <f t="shared" si="81"/>
        <v>1</v>
      </c>
      <c r="F348" s="6">
        <f t="shared" si="82"/>
        <v>1</v>
      </c>
      <c r="G348">
        <f t="shared" si="83"/>
        <v>0</v>
      </c>
      <c r="H348">
        <f t="shared" si="84"/>
        <v>1.9604027875808783E-2</v>
      </c>
      <c r="I348" s="5">
        <f t="shared" si="85"/>
        <v>1.9604027875808783E-2</v>
      </c>
      <c r="J348" s="6">
        <f t="shared" si="86"/>
        <v>0.98039597212419127</v>
      </c>
      <c r="K348" s="5">
        <f t="shared" si="87"/>
        <v>-1.9798735737076741E-2</v>
      </c>
      <c r="L348" s="6">
        <f t="shared" si="88"/>
        <v>100</v>
      </c>
      <c r="M348">
        <f t="shared" si="89"/>
        <v>-2.0619966412158512</v>
      </c>
      <c r="N348">
        <f t="shared" si="90"/>
        <v>4.7603280245554651E-2</v>
      </c>
      <c r="O348">
        <f t="shared" si="91"/>
        <v>0.10247817369194107</v>
      </c>
      <c r="AH348">
        <v>3.2560018860369904E-3</v>
      </c>
      <c r="AI348">
        <v>1</v>
      </c>
      <c r="AJ348">
        <v>0</v>
      </c>
      <c r="AK348">
        <f t="shared" si="95"/>
        <v>344</v>
      </c>
      <c r="AL348">
        <f t="shared" si="96"/>
        <v>0</v>
      </c>
      <c r="AM348">
        <f t="shared" si="92"/>
        <v>0.91240132416603004</v>
      </c>
      <c r="AN348">
        <f t="shared" si="93"/>
        <v>1</v>
      </c>
      <c r="AO348">
        <f t="shared" si="94"/>
        <v>2.5464731347080161E-4</v>
      </c>
    </row>
    <row r="349" spans="1:41" x14ac:dyDescent="0.3">
      <c r="A349">
        <f>Datos!C348</f>
        <v>0.3833511</v>
      </c>
      <c r="B349">
        <f>Datos!D348</f>
        <v>0.42472110000000002</v>
      </c>
      <c r="C349">
        <f>Datos!E348</f>
        <v>6.5228300000000003E-2</v>
      </c>
      <c r="D349" s="5">
        <f>Datos!F348</f>
        <v>0</v>
      </c>
      <c r="E349">
        <f t="shared" si="81"/>
        <v>1</v>
      </c>
      <c r="F349" s="6">
        <f t="shared" si="82"/>
        <v>1</v>
      </c>
      <c r="G349">
        <f t="shared" si="83"/>
        <v>0</v>
      </c>
      <c r="H349">
        <f t="shared" si="84"/>
        <v>4.991119740309944E-3</v>
      </c>
      <c r="I349" s="5">
        <f t="shared" si="85"/>
        <v>4.991119740309944E-3</v>
      </c>
      <c r="J349" s="6">
        <f t="shared" si="86"/>
        <v>0.99500888025969003</v>
      </c>
      <c r="K349" s="5">
        <f t="shared" si="87"/>
        <v>-5.0036169792602387E-3</v>
      </c>
      <c r="L349" s="6">
        <f t="shared" si="88"/>
        <v>100</v>
      </c>
      <c r="M349">
        <f t="shared" si="89"/>
        <v>-2.576443926612519</v>
      </c>
      <c r="N349">
        <f t="shared" si="90"/>
        <v>1.4436866265498595E-2</v>
      </c>
      <c r="O349">
        <f t="shared" si="91"/>
        <v>3.7592875542661344E-2</v>
      </c>
      <c r="AH349">
        <v>3.2581132003876639E-3</v>
      </c>
      <c r="AI349">
        <v>1</v>
      </c>
      <c r="AJ349">
        <v>0</v>
      </c>
      <c r="AK349">
        <f t="shared" si="95"/>
        <v>345</v>
      </c>
      <c r="AL349">
        <f t="shared" si="96"/>
        <v>0</v>
      </c>
      <c r="AM349">
        <f t="shared" si="92"/>
        <v>0.91214667685255924</v>
      </c>
      <c r="AN349">
        <f t="shared" si="93"/>
        <v>1</v>
      </c>
      <c r="AO349">
        <f t="shared" si="94"/>
        <v>2.5464731347091263E-4</v>
      </c>
    </row>
    <row r="350" spans="1:41" x14ac:dyDescent="0.3">
      <c r="A350">
        <f>Datos!C349</f>
        <v>0.28978989999999999</v>
      </c>
      <c r="B350">
        <f>Datos!D349</f>
        <v>0.45515939999999999</v>
      </c>
      <c r="C350">
        <f>Datos!E349</f>
        <v>3.9649999999999998E-2</v>
      </c>
      <c r="D350" s="5">
        <f>Datos!F349</f>
        <v>0</v>
      </c>
      <c r="E350">
        <f t="shared" si="81"/>
        <v>1</v>
      </c>
      <c r="F350" s="6">
        <f t="shared" si="82"/>
        <v>1</v>
      </c>
      <c r="G350">
        <f t="shared" si="83"/>
        <v>0</v>
      </c>
      <c r="H350">
        <f t="shared" si="84"/>
        <v>6.8301732188979425E-3</v>
      </c>
      <c r="I350" s="5">
        <f t="shared" si="85"/>
        <v>6.8301732188979425E-3</v>
      </c>
      <c r="J350" s="6">
        <f t="shared" si="86"/>
        <v>0.99316982678110211</v>
      </c>
      <c r="K350" s="5">
        <f t="shared" si="87"/>
        <v>-6.8536056111494501E-3</v>
      </c>
      <c r="L350" s="6">
        <f t="shared" si="88"/>
        <v>100</v>
      </c>
      <c r="M350">
        <f t="shared" si="89"/>
        <v>-2.466073070168477</v>
      </c>
      <c r="N350">
        <f t="shared" si="90"/>
        <v>1.9068896497941891E-2</v>
      </c>
      <c r="O350">
        <f t="shared" si="91"/>
        <v>4.771733328385476E-2</v>
      </c>
      <c r="AH350">
        <v>3.2606344094361093E-3</v>
      </c>
      <c r="AI350">
        <v>1</v>
      </c>
      <c r="AJ350">
        <v>0</v>
      </c>
      <c r="AK350">
        <f t="shared" si="95"/>
        <v>346</v>
      </c>
      <c r="AL350">
        <f t="shared" si="96"/>
        <v>0</v>
      </c>
      <c r="AM350">
        <f t="shared" si="92"/>
        <v>0.91189202953908832</v>
      </c>
      <c r="AN350">
        <f t="shared" si="93"/>
        <v>1</v>
      </c>
      <c r="AO350">
        <f t="shared" si="94"/>
        <v>2.5464731347080161E-4</v>
      </c>
    </row>
    <row r="351" spans="1:41" x14ac:dyDescent="0.3">
      <c r="A351">
        <f>Datos!C350</f>
        <v>0.27382020000000001</v>
      </c>
      <c r="B351">
        <f>Datos!D350</f>
        <v>0.43201440000000002</v>
      </c>
      <c r="C351">
        <f>Datos!E350</f>
        <v>4.1054500000000001E-2</v>
      </c>
      <c r="D351" s="5">
        <f>Datos!F350</f>
        <v>0</v>
      </c>
      <c r="E351">
        <f t="shared" si="81"/>
        <v>1</v>
      </c>
      <c r="F351" s="6">
        <f t="shared" si="82"/>
        <v>1</v>
      </c>
      <c r="G351">
        <f t="shared" si="83"/>
        <v>0</v>
      </c>
      <c r="H351">
        <f t="shared" si="84"/>
        <v>7.1445313842577853E-3</v>
      </c>
      <c r="I351" s="5">
        <f t="shared" si="85"/>
        <v>7.1445313842577853E-3</v>
      </c>
      <c r="J351" s="6">
        <f t="shared" si="86"/>
        <v>0.99285546861574225</v>
      </c>
      <c r="K351" s="5">
        <f t="shared" si="87"/>
        <v>-7.1701757663370901E-3</v>
      </c>
      <c r="L351" s="6">
        <f t="shared" si="88"/>
        <v>100</v>
      </c>
      <c r="M351">
        <f t="shared" si="89"/>
        <v>-2.4499132713891738</v>
      </c>
      <c r="N351">
        <f t="shared" si="90"/>
        <v>1.9841569907194538E-2</v>
      </c>
      <c r="O351">
        <f t="shared" si="91"/>
        <v>4.9359295327457926E-2</v>
      </c>
      <c r="AH351">
        <v>3.2695812763438082E-3</v>
      </c>
      <c r="AI351">
        <v>1</v>
      </c>
      <c r="AJ351">
        <v>0</v>
      </c>
      <c r="AK351">
        <f t="shared" si="95"/>
        <v>347</v>
      </c>
      <c r="AL351">
        <f t="shared" si="96"/>
        <v>0</v>
      </c>
      <c r="AM351">
        <f t="shared" si="92"/>
        <v>0.91163738222561752</v>
      </c>
      <c r="AN351">
        <f t="shared" si="93"/>
        <v>1</v>
      </c>
      <c r="AO351">
        <f t="shared" si="94"/>
        <v>2.5464731347080161E-4</v>
      </c>
    </row>
    <row r="352" spans="1:41" x14ac:dyDescent="0.3">
      <c r="A352">
        <f>Datos!C351</f>
        <v>0.19179589999999999</v>
      </c>
      <c r="B352">
        <f>Datos!D351</f>
        <v>0.45602379999999998</v>
      </c>
      <c r="C352">
        <f>Datos!E351</f>
        <v>5.3587799999999998E-2</v>
      </c>
      <c r="D352" s="5">
        <f>Datos!F351</f>
        <v>0</v>
      </c>
      <c r="E352">
        <f t="shared" si="81"/>
        <v>1</v>
      </c>
      <c r="F352" s="6">
        <f t="shared" si="82"/>
        <v>1</v>
      </c>
      <c r="G352">
        <f t="shared" si="83"/>
        <v>0</v>
      </c>
      <c r="H352">
        <f t="shared" si="84"/>
        <v>5.8627788640257614E-3</v>
      </c>
      <c r="I352" s="5">
        <f t="shared" si="85"/>
        <v>5.8627788640257614E-3</v>
      </c>
      <c r="J352" s="6">
        <f t="shared" si="86"/>
        <v>0.99413722113597425</v>
      </c>
      <c r="K352" s="5">
        <f t="shared" si="87"/>
        <v>-5.8800324209393922E-3</v>
      </c>
      <c r="L352" s="6">
        <f t="shared" si="88"/>
        <v>100</v>
      </c>
      <c r="M352">
        <f t="shared" si="89"/>
        <v>-2.5202978214707032</v>
      </c>
      <c r="N352">
        <f t="shared" si="90"/>
        <v>1.6657593713158537E-2</v>
      </c>
      <c r="O352">
        <f t="shared" si="91"/>
        <v>4.2510438244124614E-2</v>
      </c>
      <c r="AH352">
        <v>3.2754704103992631E-3</v>
      </c>
      <c r="AI352">
        <v>1</v>
      </c>
      <c r="AJ352">
        <v>0</v>
      </c>
      <c r="AK352">
        <f t="shared" si="95"/>
        <v>348</v>
      </c>
      <c r="AL352">
        <f t="shared" si="96"/>
        <v>0</v>
      </c>
      <c r="AM352">
        <f t="shared" si="92"/>
        <v>0.91138273491214672</v>
      </c>
      <c r="AN352">
        <f t="shared" si="93"/>
        <v>1</v>
      </c>
      <c r="AO352">
        <f t="shared" si="94"/>
        <v>2.5464731347091263E-4</v>
      </c>
    </row>
    <row r="353" spans="1:41" x14ac:dyDescent="0.3">
      <c r="A353">
        <f>Datos!C352</f>
        <v>0.21489179999999999</v>
      </c>
      <c r="B353">
        <f>Datos!D352</f>
        <v>0.52443980000000001</v>
      </c>
      <c r="C353">
        <f>Datos!E352</f>
        <v>5.6263199999999999E-2</v>
      </c>
      <c r="D353" s="5">
        <f>Datos!F352</f>
        <v>0</v>
      </c>
      <c r="E353">
        <f t="shared" si="81"/>
        <v>1</v>
      </c>
      <c r="F353" s="6">
        <f t="shared" si="82"/>
        <v>1</v>
      </c>
      <c r="G353">
        <f t="shared" si="83"/>
        <v>0</v>
      </c>
      <c r="H353">
        <f t="shared" si="84"/>
        <v>4.6925796678355782E-3</v>
      </c>
      <c r="I353" s="5">
        <f t="shared" si="85"/>
        <v>4.6925796678355782E-3</v>
      </c>
      <c r="J353" s="6">
        <f t="shared" si="86"/>
        <v>0.99530742033216446</v>
      </c>
      <c r="K353" s="5">
        <f t="shared" si="87"/>
        <v>-4.7036243854955261E-3</v>
      </c>
      <c r="L353" s="6">
        <f t="shared" si="88"/>
        <v>100</v>
      </c>
      <c r="M353">
        <f t="shared" si="89"/>
        <v>-2.5976958105976671</v>
      </c>
      <c r="N353">
        <f t="shared" si="90"/>
        <v>1.3664551306147322E-2</v>
      </c>
      <c r="O353">
        <f t="shared" si="91"/>
        <v>3.5852187218176131E-2</v>
      </c>
      <c r="AH353">
        <v>3.2878012487570735E-3</v>
      </c>
      <c r="AI353">
        <v>1</v>
      </c>
      <c r="AJ353">
        <v>0</v>
      </c>
      <c r="AK353">
        <f t="shared" si="95"/>
        <v>349</v>
      </c>
      <c r="AL353">
        <f t="shared" si="96"/>
        <v>0</v>
      </c>
      <c r="AM353">
        <f t="shared" si="92"/>
        <v>0.91112808759867581</v>
      </c>
      <c r="AN353">
        <f t="shared" si="93"/>
        <v>1</v>
      </c>
      <c r="AO353">
        <f t="shared" si="94"/>
        <v>2.5464731347080161E-4</v>
      </c>
    </row>
    <row r="354" spans="1:41" x14ac:dyDescent="0.3">
      <c r="A354">
        <f>Datos!C353</f>
        <v>0.20833019999999999</v>
      </c>
      <c r="B354">
        <f>Datos!D353</f>
        <v>0.58425050000000001</v>
      </c>
      <c r="C354">
        <f>Datos!E353</f>
        <v>5.1084499999999998E-2</v>
      </c>
      <c r="D354" s="5">
        <f>Datos!F353</f>
        <v>0</v>
      </c>
      <c r="E354">
        <f t="shared" si="81"/>
        <v>1</v>
      </c>
      <c r="F354" s="6">
        <f t="shared" si="82"/>
        <v>1</v>
      </c>
      <c r="G354">
        <f t="shared" si="83"/>
        <v>0</v>
      </c>
      <c r="H354">
        <f t="shared" si="84"/>
        <v>4.3319423862771813E-3</v>
      </c>
      <c r="I354" s="5">
        <f t="shared" si="85"/>
        <v>4.3319423862771813E-3</v>
      </c>
      <c r="J354" s="6">
        <f t="shared" si="86"/>
        <v>0.99566805761372279</v>
      </c>
      <c r="K354" s="5">
        <f t="shared" si="87"/>
        <v>-4.3413524343868144E-3</v>
      </c>
      <c r="L354" s="6">
        <f t="shared" si="88"/>
        <v>100</v>
      </c>
      <c r="M354">
        <f t="shared" si="89"/>
        <v>-2.6250397670483712</v>
      </c>
      <c r="N354">
        <f t="shared" si="90"/>
        <v>1.2722853397840649E-2</v>
      </c>
      <c r="O354">
        <f t="shared" si="91"/>
        <v>3.3706586375138882E-2</v>
      </c>
      <c r="AH354">
        <v>3.3146417609694343E-3</v>
      </c>
      <c r="AI354">
        <v>1</v>
      </c>
      <c r="AJ354">
        <v>0</v>
      </c>
      <c r="AK354">
        <f t="shared" si="95"/>
        <v>350</v>
      </c>
      <c r="AL354">
        <f t="shared" si="96"/>
        <v>0</v>
      </c>
      <c r="AM354">
        <f t="shared" si="92"/>
        <v>0.910873440285205</v>
      </c>
      <c r="AN354">
        <f t="shared" si="93"/>
        <v>1</v>
      </c>
      <c r="AO354">
        <f t="shared" si="94"/>
        <v>2.5464731347080161E-4</v>
      </c>
    </row>
    <row r="355" spans="1:41" x14ac:dyDescent="0.3">
      <c r="A355">
        <f>Datos!C354</f>
        <v>0.15237990000000001</v>
      </c>
      <c r="B355">
        <f>Datos!D354</f>
        <v>0.1412369</v>
      </c>
      <c r="C355">
        <f>Datos!E354</f>
        <v>7.5082599999999999E-2</v>
      </c>
      <c r="D355" s="5">
        <f>Datos!F354</f>
        <v>0</v>
      </c>
      <c r="E355">
        <f t="shared" si="81"/>
        <v>1</v>
      </c>
      <c r="F355" s="6">
        <f t="shared" si="82"/>
        <v>1</v>
      </c>
      <c r="G355">
        <f t="shared" si="83"/>
        <v>0</v>
      </c>
      <c r="H355">
        <f t="shared" si="84"/>
        <v>9.6994847767305839E-3</v>
      </c>
      <c r="I355" s="5">
        <f t="shared" si="85"/>
        <v>9.6994847767305839E-3</v>
      </c>
      <c r="J355" s="6">
        <f t="shared" si="86"/>
        <v>0.99030051522326945</v>
      </c>
      <c r="K355" s="5">
        <f t="shared" si="87"/>
        <v>-9.7468311851280146E-3</v>
      </c>
      <c r="L355" s="6">
        <f t="shared" si="88"/>
        <v>100</v>
      </c>
      <c r="M355">
        <f t="shared" si="89"/>
        <v>-2.3377741058985868</v>
      </c>
      <c r="N355">
        <f t="shared" si="90"/>
        <v>2.5951329999104166E-2</v>
      </c>
      <c r="O355">
        <f t="shared" si="91"/>
        <v>6.1949291330068365E-2</v>
      </c>
      <c r="AH355">
        <v>3.3210408810700523E-3</v>
      </c>
      <c r="AI355">
        <v>1</v>
      </c>
      <c r="AJ355">
        <v>0</v>
      </c>
      <c r="AK355">
        <f t="shared" si="95"/>
        <v>351</v>
      </c>
      <c r="AL355">
        <f t="shared" si="96"/>
        <v>0</v>
      </c>
      <c r="AM355">
        <f t="shared" si="92"/>
        <v>0.9106187929717342</v>
      </c>
      <c r="AN355">
        <f t="shared" si="93"/>
        <v>1</v>
      </c>
      <c r="AO355">
        <f t="shared" si="94"/>
        <v>2.5464731347091263E-4</v>
      </c>
    </row>
    <row r="356" spans="1:41" x14ac:dyDescent="0.3">
      <c r="A356">
        <f>Datos!C355</f>
        <v>6.76596E-2</v>
      </c>
      <c r="B356">
        <f>Datos!D355</f>
        <v>6.07942E-2</v>
      </c>
      <c r="C356">
        <f>Datos!E355</f>
        <v>6.2018400000000001E-2</v>
      </c>
      <c r="D356" s="5">
        <f>Datos!F355</f>
        <v>0</v>
      </c>
      <c r="E356">
        <f t="shared" si="81"/>
        <v>1</v>
      </c>
      <c r="F356" s="6">
        <f t="shared" si="82"/>
        <v>1</v>
      </c>
      <c r="G356">
        <f t="shared" si="83"/>
        <v>0</v>
      </c>
      <c r="H356">
        <f t="shared" si="84"/>
        <v>1.4249024233725704E-2</v>
      </c>
      <c r="I356" s="5">
        <f t="shared" si="85"/>
        <v>1.4249024233725704E-2</v>
      </c>
      <c r="J356" s="6">
        <f t="shared" si="86"/>
        <v>0.98575097576627435</v>
      </c>
      <c r="K356" s="5">
        <f t="shared" si="87"/>
        <v>-1.4351516352940782E-2</v>
      </c>
      <c r="L356" s="6">
        <f t="shared" si="88"/>
        <v>100</v>
      </c>
      <c r="M356">
        <f t="shared" si="89"/>
        <v>-2.1903612433075792</v>
      </c>
      <c r="N356">
        <f t="shared" si="90"/>
        <v>3.6233190292620655E-2</v>
      </c>
      <c r="O356">
        <f t="shared" si="91"/>
        <v>8.1862051323260313E-2</v>
      </c>
      <c r="AH356">
        <v>3.3235237508917764E-3</v>
      </c>
      <c r="AI356">
        <v>1</v>
      </c>
      <c r="AJ356">
        <v>0</v>
      </c>
      <c r="AK356">
        <f t="shared" si="95"/>
        <v>352</v>
      </c>
      <c r="AL356">
        <f t="shared" si="96"/>
        <v>0</v>
      </c>
      <c r="AM356">
        <f t="shared" si="92"/>
        <v>0.91036414565826329</v>
      </c>
      <c r="AN356">
        <f t="shared" si="93"/>
        <v>1</v>
      </c>
      <c r="AO356">
        <f t="shared" si="94"/>
        <v>2.5464731347080161E-4</v>
      </c>
    </row>
    <row r="357" spans="1:41" x14ac:dyDescent="0.3">
      <c r="A357">
        <f>Datos!C356</f>
        <v>9.6034099999999997E-2</v>
      </c>
      <c r="B357">
        <f>Datos!D356</f>
        <v>8.9211499999999999E-2</v>
      </c>
      <c r="C357">
        <f>Datos!E356</f>
        <v>7.1138900000000005E-2</v>
      </c>
      <c r="D357" s="5">
        <f>Datos!F356</f>
        <v>0</v>
      </c>
      <c r="E357">
        <f t="shared" si="81"/>
        <v>1</v>
      </c>
      <c r="F357" s="6">
        <f t="shared" si="82"/>
        <v>1</v>
      </c>
      <c r="G357">
        <f t="shared" si="83"/>
        <v>0</v>
      </c>
      <c r="H357">
        <f t="shared" si="84"/>
        <v>1.1785139977773635E-2</v>
      </c>
      <c r="I357" s="5">
        <f t="shared" si="85"/>
        <v>1.1785139977773635E-2</v>
      </c>
      <c r="J357" s="6">
        <f t="shared" si="86"/>
        <v>0.98821486002222636</v>
      </c>
      <c r="K357" s="5">
        <f t="shared" si="87"/>
        <v>-1.1855135219243784E-2</v>
      </c>
      <c r="L357" s="6">
        <f t="shared" si="88"/>
        <v>100</v>
      </c>
      <c r="M357">
        <f t="shared" si="89"/>
        <v>-2.2640623543258771</v>
      </c>
      <c r="N357">
        <f t="shared" si="90"/>
        <v>3.074808062605883E-2</v>
      </c>
      <c r="O357">
        <f t="shared" si="91"/>
        <v>7.1413914325762398E-2</v>
      </c>
      <c r="AH357">
        <v>3.3382945513699747E-3</v>
      </c>
      <c r="AI357">
        <v>1</v>
      </c>
      <c r="AJ357">
        <v>0</v>
      </c>
      <c r="AK357">
        <f t="shared" si="95"/>
        <v>353</v>
      </c>
      <c r="AL357">
        <f t="shared" si="96"/>
        <v>0</v>
      </c>
      <c r="AM357">
        <f t="shared" si="92"/>
        <v>0.91010949834479249</v>
      </c>
      <c r="AN357">
        <f t="shared" si="93"/>
        <v>1</v>
      </c>
      <c r="AO357">
        <f t="shared" si="94"/>
        <v>2.5464731347091263E-4</v>
      </c>
    </row>
    <row r="358" spans="1:41" x14ac:dyDescent="0.3">
      <c r="A358">
        <f>Datos!C357</f>
        <v>0.1212966</v>
      </c>
      <c r="B358">
        <f>Datos!D357</f>
        <v>5.3348E-2</v>
      </c>
      <c r="C358">
        <f>Datos!E357</f>
        <v>7.6365699999999995E-2</v>
      </c>
      <c r="D358" s="5">
        <f>Datos!F357</f>
        <v>0</v>
      </c>
      <c r="E358">
        <f t="shared" si="81"/>
        <v>1</v>
      </c>
      <c r="F358" s="6">
        <f t="shared" si="82"/>
        <v>1</v>
      </c>
      <c r="G358">
        <f t="shared" si="83"/>
        <v>0</v>
      </c>
      <c r="H358">
        <f t="shared" si="84"/>
        <v>1.1878595701517128E-2</v>
      </c>
      <c r="I358" s="5">
        <f t="shared" si="85"/>
        <v>1.1878595701517128E-2</v>
      </c>
      <c r="J358" s="6">
        <f t="shared" si="86"/>
        <v>0.98812140429848283</v>
      </c>
      <c r="K358" s="5">
        <f t="shared" si="87"/>
        <v>-1.1949709938637814E-2</v>
      </c>
      <c r="L358" s="6">
        <f t="shared" si="88"/>
        <v>100</v>
      </c>
      <c r="M358">
        <f t="shared" si="89"/>
        <v>-2.2610333593810661</v>
      </c>
      <c r="N358">
        <f t="shared" si="90"/>
        <v>3.0959528511859239E-2</v>
      </c>
      <c r="O358">
        <f t="shared" si="91"/>
        <v>7.1823706345022456E-2</v>
      </c>
      <c r="AH358">
        <v>3.3414799860912096E-3</v>
      </c>
      <c r="AI358">
        <v>1</v>
      </c>
      <c r="AJ358">
        <v>0</v>
      </c>
      <c r="AK358">
        <f t="shared" si="95"/>
        <v>354</v>
      </c>
      <c r="AL358">
        <f t="shared" si="96"/>
        <v>0</v>
      </c>
      <c r="AM358">
        <f t="shared" si="92"/>
        <v>0.90985485103132158</v>
      </c>
      <c r="AN358">
        <f t="shared" si="93"/>
        <v>1</v>
      </c>
      <c r="AO358">
        <f t="shared" si="94"/>
        <v>2.5464731347080161E-4</v>
      </c>
    </row>
    <row r="359" spans="1:41" x14ac:dyDescent="0.3">
      <c r="A359">
        <f>Datos!C358</f>
        <v>0.14209160000000001</v>
      </c>
      <c r="B359">
        <f>Datos!D358</f>
        <v>9.81012E-2</v>
      </c>
      <c r="C359">
        <f>Datos!E358</f>
        <v>7.3698200000000005E-2</v>
      </c>
      <c r="D359" s="5">
        <f>Datos!F358</f>
        <v>0</v>
      </c>
      <c r="E359">
        <f t="shared" si="81"/>
        <v>1</v>
      </c>
      <c r="F359" s="6">
        <f t="shared" si="82"/>
        <v>1</v>
      </c>
      <c r="G359">
        <f t="shared" si="83"/>
        <v>0</v>
      </c>
      <c r="H359">
        <f t="shared" si="84"/>
        <v>1.0980009756835642E-2</v>
      </c>
      <c r="I359" s="5">
        <f t="shared" si="85"/>
        <v>1.0980009756835642E-2</v>
      </c>
      <c r="J359" s="6">
        <f t="shared" si="86"/>
        <v>0.98901999024316434</v>
      </c>
      <c r="K359" s="5">
        <f t="shared" si="87"/>
        <v>-1.1040734982134898E-2</v>
      </c>
      <c r="L359" s="6">
        <f t="shared" si="88"/>
        <v>100</v>
      </c>
      <c r="M359">
        <f t="shared" si="89"/>
        <v>-2.2910586889693727</v>
      </c>
      <c r="N359">
        <f t="shared" si="90"/>
        <v>2.8914459179367705E-2</v>
      </c>
      <c r="O359">
        <f t="shared" si="91"/>
        <v>6.7834878219990763E-2</v>
      </c>
      <c r="AH359">
        <v>3.3445709610973868E-3</v>
      </c>
      <c r="AI359">
        <v>1</v>
      </c>
      <c r="AJ359">
        <v>0</v>
      </c>
      <c r="AK359">
        <f t="shared" si="95"/>
        <v>355</v>
      </c>
      <c r="AL359">
        <f t="shared" si="96"/>
        <v>0</v>
      </c>
      <c r="AM359">
        <f t="shared" si="92"/>
        <v>0.90960020371785077</v>
      </c>
      <c r="AN359">
        <f t="shared" si="93"/>
        <v>1</v>
      </c>
      <c r="AO359">
        <f t="shared" si="94"/>
        <v>2.5464731347080161E-4</v>
      </c>
    </row>
    <row r="360" spans="1:41" x14ac:dyDescent="0.3">
      <c r="A360">
        <f>Datos!C359</f>
        <v>0.15050659999999999</v>
      </c>
      <c r="B360">
        <f>Datos!D359</f>
        <v>9.1994099999999995E-2</v>
      </c>
      <c r="C360">
        <f>Datos!E359</f>
        <v>5.6694099999999997E-2</v>
      </c>
      <c r="D360" s="5">
        <f>Datos!F359</f>
        <v>0</v>
      </c>
      <c r="E360">
        <f t="shared" si="81"/>
        <v>1</v>
      </c>
      <c r="F360" s="6">
        <f t="shared" si="82"/>
        <v>1</v>
      </c>
      <c r="G360">
        <f t="shared" si="83"/>
        <v>0</v>
      </c>
      <c r="H360">
        <f t="shared" si="84"/>
        <v>1.3749707417088888E-2</v>
      </c>
      <c r="I360" s="5">
        <f t="shared" si="85"/>
        <v>1.3749707417088888E-2</v>
      </c>
      <c r="J360" s="6">
        <f t="shared" si="86"/>
        <v>0.98625029258291108</v>
      </c>
      <c r="K360" s="5">
        <f t="shared" si="87"/>
        <v>-1.3845110160083288E-2</v>
      </c>
      <c r="L360" s="6">
        <f t="shared" si="88"/>
        <v>100</v>
      </c>
      <c r="M360">
        <f t="shared" si="89"/>
        <v>-2.2043546147734081</v>
      </c>
      <c r="N360">
        <f t="shared" si="90"/>
        <v>3.5136030429686133E-2</v>
      </c>
      <c r="O360">
        <f t="shared" si="91"/>
        <v>7.9801266747931143E-2</v>
      </c>
      <c r="AH360">
        <v>3.3456703653286408E-3</v>
      </c>
      <c r="AI360">
        <v>1</v>
      </c>
      <c r="AJ360">
        <v>0</v>
      </c>
      <c r="AK360">
        <f t="shared" si="95"/>
        <v>356</v>
      </c>
      <c r="AL360">
        <f t="shared" si="96"/>
        <v>0</v>
      </c>
      <c r="AM360">
        <f t="shared" si="92"/>
        <v>0.90934555640437997</v>
      </c>
      <c r="AN360">
        <f t="shared" si="93"/>
        <v>1</v>
      </c>
      <c r="AO360">
        <f t="shared" si="94"/>
        <v>2.5464731347091263E-4</v>
      </c>
    </row>
    <row r="361" spans="1:41" x14ac:dyDescent="0.3">
      <c r="A361">
        <f>Datos!C360</f>
        <v>0.1185789</v>
      </c>
      <c r="B361">
        <f>Datos!D360</f>
        <v>0.55898539999999997</v>
      </c>
      <c r="C361">
        <f>Datos!E360</f>
        <v>7.1512500000000007E-2</v>
      </c>
      <c r="D361" s="5">
        <f>Datos!F360</f>
        <v>0</v>
      </c>
      <c r="E361">
        <f t="shared" si="81"/>
        <v>1</v>
      </c>
      <c r="F361" s="6">
        <f t="shared" si="82"/>
        <v>1</v>
      </c>
      <c r="G361">
        <f t="shared" si="83"/>
        <v>0</v>
      </c>
      <c r="H361">
        <f t="shared" si="84"/>
        <v>3.5876363514885244E-3</v>
      </c>
      <c r="I361" s="5">
        <f t="shared" si="85"/>
        <v>3.5876363514885244E-3</v>
      </c>
      <c r="J361" s="6">
        <f t="shared" si="86"/>
        <v>0.99641236364851149</v>
      </c>
      <c r="K361" s="5">
        <f t="shared" si="87"/>
        <v>-3.5940873526363044E-3</v>
      </c>
      <c r="L361" s="6">
        <f t="shared" si="88"/>
        <v>100</v>
      </c>
      <c r="M361">
        <f t="shared" si="89"/>
        <v>-2.6885982030731741</v>
      </c>
      <c r="N361">
        <f t="shared" si="90"/>
        <v>1.0746032288411618E-2</v>
      </c>
      <c r="O361">
        <f t="shared" si="91"/>
        <v>2.9112099719866981E-2</v>
      </c>
      <c r="AH361">
        <v>3.3590879845527381E-3</v>
      </c>
      <c r="AI361">
        <v>1</v>
      </c>
      <c r="AJ361">
        <v>0</v>
      </c>
      <c r="AK361">
        <f t="shared" si="95"/>
        <v>357</v>
      </c>
      <c r="AL361">
        <f t="shared" si="96"/>
        <v>0</v>
      </c>
      <c r="AM361">
        <f t="shared" si="92"/>
        <v>0.90909090909090906</v>
      </c>
      <c r="AN361">
        <f t="shared" si="93"/>
        <v>1</v>
      </c>
      <c r="AO361">
        <f t="shared" si="94"/>
        <v>2.5464731347080161E-4</v>
      </c>
    </row>
    <row r="362" spans="1:41" x14ac:dyDescent="0.3">
      <c r="A362">
        <f>Datos!C361</f>
        <v>0.1050831</v>
      </c>
      <c r="B362">
        <f>Datos!D361</f>
        <v>0.58511659999999999</v>
      </c>
      <c r="C362">
        <f>Datos!E361</f>
        <v>5.9782000000000002E-2</v>
      </c>
      <c r="D362" s="5">
        <f>Datos!F361</f>
        <v>0</v>
      </c>
      <c r="E362">
        <f t="shared" si="81"/>
        <v>1</v>
      </c>
      <c r="F362" s="6">
        <f t="shared" si="82"/>
        <v>1</v>
      </c>
      <c r="G362">
        <f t="shared" si="83"/>
        <v>0</v>
      </c>
      <c r="H362">
        <f t="shared" si="84"/>
        <v>3.9878838630200393E-3</v>
      </c>
      <c r="I362" s="5">
        <f t="shared" si="85"/>
        <v>3.9878838630200393E-3</v>
      </c>
      <c r="J362" s="6">
        <f t="shared" si="86"/>
        <v>0.99601211613697993</v>
      </c>
      <c r="K362" s="5">
        <f t="shared" si="87"/>
        <v>-3.9958566753647623E-3</v>
      </c>
      <c r="L362" s="6">
        <f t="shared" si="88"/>
        <v>100</v>
      </c>
      <c r="M362">
        <f t="shared" si="89"/>
        <v>-2.6530939102275966</v>
      </c>
      <c r="N362">
        <f t="shared" si="90"/>
        <v>1.1814919503441173E-2</v>
      </c>
      <c r="O362">
        <f t="shared" si="91"/>
        <v>3.1612308428765022E-2</v>
      </c>
      <c r="AH362">
        <v>3.3604108309167467E-3</v>
      </c>
      <c r="AI362">
        <v>1</v>
      </c>
      <c r="AJ362">
        <v>0</v>
      </c>
      <c r="AK362">
        <f t="shared" si="95"/>
        <v>358</v>
      </c>
      <c r="AL362">
        <f t="shared" si="96"/>
        <v>0</v>
      </c>
      <c r="AM362">
        <f t="shared" si="92"/>
        <v>0.90883626177743826</v>
      </c>
      <c r="AN362">
        <f t="shared" si="93"/>
        <v>1</v>
      </c>
      <c r="AO362">
        <f t="shared" si="94"/>
        <v>2.5464731347091263E-4</v>
      </c>
    </row>
    <row r="363" spans="1:41" x14ac:dyDescent="0.3">
      <c r="A363">
        <f>Datos!C362</f>
        <v>0.12632570000000001</v>
      </c>
      <c r="B363">
        <f>Datos!D362</f>
        <v>0.60012120000000002</v>
      </c>
      <c r="C363">
        <f>Datos!E362</f>
        <v>6.7106499999999999E-2</v>
      </c>
      <c r="D363" s="5">
        <f>Datos!F362</f>
        <v>0</v>
      </c>
      <c r="E363">
        <f t="shared" si="81"/>
        <v>1</v>
      </c>
      <c r="F363" s="6">
        <f t="shared" si="82"/>
        <v>1</v>
      </c>
      <c r="G363">
        <f t="shared" si="83"/>
        <v>0</v>
      </c>
      <c r="H363">
        <f t="shared" si="84"/>
        <v>3.4144050783381252E-3</v>
      </c>
      <c r="I363" s="5">
        <f t="shared" si="85"/>
        <v>3.4144050783381252E-3</v>
      </c>
      <c r="J363" s="6">
        <f t="shared" si="86"/>
        <v>0.99658559492166188</v>
      </c>
      <c r="K363" s="5">
        <f t="shared" si="87"/>
        <v>-3.4202474619914329E-3</v>
      </c>
      <c r="L363" s="6">
        <f t="shared" si="88"/>
        <v>100</v>
      </c>
      <c r="M363">
        <f t="shared" si="89"/>
        <v>-2.7050792215289547</v>
      </c>
      <c r="N363">
        <f t="shared" si="90"/>
        <v>1.0278866059056004E-2</v>
      </c>
      <c r="O363">
        <f t="shared" si="91"/>
        <v>2.8006790597968671E-2</v>
      </c>
      <c r="AH363">
        <v>3.3642480827114833E-3</v>
      </c>
      <c r="AI363">
        <v>1</v>
      </c>
      <c r="AJ363">
        <v>0</v>
      </c>
      <c r="AK363">
        <f t="shared" si="95"/>
        <v>359</v>
      </c>
      <c r="AL363">
        <f t="shared" si="96"/>
        <v>0</v>
      </c>
      <c r="AM363">
        <f t="shared" si="92"/>
        <v>0.90858161446396735</v>
      </c>
      <c r="AN363">
        <f t="shared" si="93"/>
        <v>1</v>
      </c>
      <c r="AO363">
        <f t="shared" si="94"/>
        <v>2.5464731347080161E-4</v>
      </c>
    </row>
    <row r="364" spans="1:41" x14ac:dyDescent="0.3">
      <c r="A364">
        <f>Datos!C363</f>
        <v>0.15209800000000001</v>
      </c>
      <c r="B364">
        <f>Datos!D363</f>
        <v>0.63693489999999997</v>
      </c>
      <c r="C364">
        <f>Datos!E363</f>
        <v>6.0526099999999999E-2</v>
      </c>
      <c r="D364" s="5">
        <f>Datos!F363</f>
        <v>0</v>
      </c>
      <c r="E364">
        <f t="shared" si="81"/>
        <v>1</v>
      </c>
      <c r="F364" s="6">
        <f t="shared" si="82"/>
        <v>1</v>
      </c>
      <c r="G364">
        <f t="shared" si="83"/>
        <v>0</v>
      </c>
      <c r="H364">
        <f t="shared" si="84"/>
        <v>3.3666260912598358E-3</v>
      </c>
      <c r="I364" s="5">
        <f t="shared" si="85"/>
        <v>3.3666260912598358E-3</v>
      </c>
      <c r="J364" s="6">
        <f t="shared" si="86"/>
        <v>0.99663337390874018</v>
      </c>
      <c r="K364" s="5">
        <f t="shared" si="87"/>
        <v>-3.372305928387131E-3</v>
      </c>
      <c r="L364" s="6">
        <f t="shared" si="88"/>
        <v>100</v>
      </c>
      <c r="M364">
        <f t="shared" si="89"/>
        <v>-2.7097569836485107</v>
      </c>
      <c r="N364">
        <f t="shared" si="90"/>
        <v>1.0149508600393998E-2</v>
      </c>
      <c r="O364">
        <f t="shared" si="91"/>
        <v>2.7699315549947656E-2</v>
      </c>
      <c r="AH364">
        <v>3.3652838984453825E-3</v>
      </c>
      <c r="AI364">
        <v>1</v>
      </c>
      <c r="AJ364">
        <v>0</v>
      </c>
      <c r="AK364">
        <f t="shared" si="95"/>
        <v>360</v>
      </c>
      <c r="AL364">
        <f t="shared" si="96"/>
        <v>0</v>
      </c>
      <c r="AM364">
        <f t="shared" si="92"/>
        <v>0.90832696715049654</v>
      </c>
      <c r="AN364">
        <f t="shared" si="93"/>
        <v>1</v>
      </c>
      <c r="AO364">
        <f t="shared" si="94"/>
        <v>2.5464731347080161E-4</v>
      </c>
    </row>
    <row r="365" spans="1:41" x14ac:dyDescent="0.3">
      <c r="A365">
        <f>Datos!C364</f>
        <v>0.26225939999999998</v>
      </c>
      <c r="B365">
        <f>Datos!D364</f>
        <v>0.69388470000000002</v>
      </c>
      <c r="C365">
        <f>Datos!E364</f>
        <v>6.1128500000000002E-2</v>
      </c>
      <c r="D365" s="5">
        <f>Datos!F364</f>
        <v>0</v>
      </c>
      <c r="E365">
        <f t="shared" si="81"/>
        <v>1</v>
      </c>
      <c r="F365" s="6">
        <f t="shared" si="82"/>
        <v>1</v>
      </c>
      <c r="G365">
        <f t="shared" si="83"/>
        <v>0</v>
      </c>
      <c r="H365">
        <f t="shared" si="84"/>
        <v>2.7227392352936362E-3</v>
      </c>
      <c r="I365" s="5">
        <f t="shared" si="85"/>
        <v>2.7227392352936362E-3</v>
      </c>
      <c r="J365" s="6">
        <f t="shared" si="86"/>
        <v>0.99727726076470635</v>
      </c>
      <c r="K365" s="5">
        <f t="shared" si="87"/>
        <v>-2.7264526317036745E-3</v>
      </c>
      <c r="L365" s="6">
        <f t="shared" si="88"/>
        <v>100</v>
      </c>
      <c r="M365">
        <f t="shared" si="89"/>
        <v>-2.7794276370966022</v>
      </c>
      <c r="N365">
        <f t="shared" si="90"/>
        <v>8.3830159712526865E-3</v>
      </c>
      <c r="O365">
        <f t="shared" si="91"/>
        <v>2.3434258467249374E-2</v>
      </c>
      <c r="AH365">
        <v>3.3666260912598358E-3</v>
      </c>
      <c r="AI365">
        <v>1</v>
      </c>
      <c r="AJ365">
        <v>0</v>
      </c>
      <c r="AK365">
        <f t="shared" si="95"/>
        <v>361</v>
      </c>
      <c r="AL365">
        <f t="shared" si="96"/>
        <v>0</v>
      </c>
      <c r="AM365">
        <f t="shared" si="92"/>
        <v>0.90807231983702574</v>
      </c>
      <c r="AN365">
        <f t="shared" si="93"/>
        <v>1</v>
      </c>
      <c r="AO365">
        <f t="shared" si="94"/>
        <v>2.5464731347091263E-4</v>
      </c>
    </row>
    <row r="366" spans="1:41" x14ac:dyDescent="0.3">
      <c r="A366">
        <f>Datos!C365</f>
        <v>0.31526029999999999</v>
      </c>
      <c r="B366">
        <f>Datos!D365</f>
        <v>0.73763939999999995</v>
      </c>
      <c r="C366">
        <f>Datos!E365</f>
        <v>5.7246199999999997E-2</v>
      </c>
      <c r="D366" s="5">
        <f>Datos!F365</f>
        <v>0</v>
      </c>
      <c r="E366">
        <f t="shared" si="81"/>
        <v>1</v>
      </c>
      <c r="F366" s="6">
        <f t="shared" si="82"/>
        <v>1</v>
      </c>
      <c r="G366">
        <f t="shared" si="83"/>
        <v>0</v>
      </c>
      <c r="H366">
        <f t="shared" si="84"/>
        <v>2.4977979664841461E-3</v>
      </c>
      <c r="I366" s="5">
        <f t="shared" si="85"/>
        <v>2.4977979664841461E-3</v>
      </c>
      <c r="J366" s="6">
        <f t="shared" si="86"/>
        <v>0.99750220203351581</v>
      </c>
      <c r="K366" s="5">
        <f t="shared" si="87"/>
        <v>-2.5009226681583729E-3</v>
      </c>
      <c r="L366" s="6">
        <f t="shared" si="88"/>
        <v>100</v>
      </c>
      <c r="M366">
        <f t="shared" si="89"/>
        <v>-2.8073176159375013</v>
      </c>
      <c r="N366">
        <f t="shared" si="90"/>
        <v>7.75471191309152E-3</v>
      </c>
      <c r="O366">
        <f t="shared" si="91"/>
        <v>2.188488953216397E-2</v>
      </c>
      <c r="AH366">
        <v>3.3843128414082187E-3</v>
      </c>
      <c r="AI366">
        <v>1</v>
      </c>
      <c r="AJ366">
        <v>0</v>
      </c>
      <c r="AK366">
        <f t="shared" si="95"/>
        <v>362</v>
      </c>
      <c r="AL366">
        <f t="shared" si="96"/>
        <v>0</v>
      </c>
      <c r="AM366">
        <f t="shared" si="92"/>
        <v>0.90781767252355483</v>
      </c>
      <c r="AN366">
        <f t="shared" si="93"/>
        <v>1</v>
      </c>
      <c r="AO366">
        <f t="shared" si="94"/>
        <v>2.5464731347080161E-4</v>
      </c>
    </row>
    <row r="367" spans="1:41" x14ac:dyDescent="0.3">
      <c r="A367">
        <f>Datos!C366</f>
        <v>-1.23149E-2</v>
      </c>
      <c r="B367">
        <f>Datos!D366</f>
        <v>7.3664900000000005E-2</v>
      </c>
      <c r="C367">
        <f>Datos!E366</f>
        <v>7.1138000000000007E-2</v>
      </c>
      <c r="D367" s="5">
        <f>Datos!F366</f>
        <v>0</v>
      </c>
      <c r="E367">
        <f t="shared" si="81"/>
        <v>1</v>
      </c>
      <c r="F367" s="6">
        <f t="shared" si="82"/>
        <v>1</v>
      </c>
      <c r="G367">
        <f t="shared" si="83"/>
        <v>0</v>
      </c>
      <c r="H367">
        <f t="shared" si="84"/>
        <v>1.2723778239146487E-2</v>
      </c>
      <c r="I367" s="5">
        <f t="shared" si="85"/>
        <v>1.2723778239146487E-2</v>
      </c>
      <c r="J367" s="6">
        <f t="shared" si="86"/>
        <v>0.9872762217608535</v>
      </c>
      <c r="K367" s="5">
        <f t="shared" si="87"/>
        <v>-1.2805418762069204E-2</v>
      </c>
      <c r="L367" s="6">
        <f t="shared" si="88"/>
        <v>100</v>
      </c>
      <c r="M367">
        <f t="shared" si="89"/>
        <v>-2.2345401097437634</v>
      </c>
      <c r="N367">
        <f t="shared" si="90"/>
        <v>3.2859207496726717E-2</v>
      </c>
      <c r="O367">
        <f t="shared" si="91"/>
        <v>7.5479241036019842E-2</v>
      </c>
      <c r="AH367">
        <v>3.4003616603306449E-3</v>
      </c>
      <c r="AI367">
        <v>1</v>
      </c>
      <c r="AJ367">
        <v>0</v>
      </c>
      <c r="AK367">
        <f t="shared" si="95"/>
        <v>363</v>
      </c>
      <c r="AL367">
        <f t="shared" si="96"/>
        <v>0</v>
      </c>
      <c r="AM367">
        <f t="shared" si="92"/>
        <v>0.90756302521008403</v>
      </c>
      <c r="AN367">
        <f t="shared" si="93"/>
        <v>1</v>
      </c>
      <c r="AO367">
        <f t="shared" si="94"/>
        <v>2.5464731347080161E-4</v>
      </c>
    </row>
    <row r="368" spans="1:41" x14ac:dyDescent="0.3">
      <c r="A368">
        <f>Datos!C367</f>
        <v>3.1482900000000001E-2</v>
      </c>
      <c r="B368">
        <f>Datos!D367</f>
        <v>0.25143300000000002</v>
      </c>
      <c r="C368">
        <f>Datos!E367</f>
        <v>4.5379200000000001E-2</v>
      </c>
      <c r="D368" s="5">
        <f>Datos!F367</f>
        <v>0</v>
      </c>
      <c r="E368">
        <f t="shared" si="81"/>
        <v>1</v>
      </c>
      <c r="F368" s="6">
        <f t="shared" si="82"/>
        <v>1</v>
      </c>
      <c r="G368">
        <f t="shared" si="83"/>
        <v>0</v>
      </c>
      <c r="H368">
        <f t="shared" si="84"/>
        <v>1.1462864011788976E-2</v>
      </c>
      <c r="I368" s="5">
        <f t="shared" si="85"/>
        <v>1.1462864011788976E-2</v>
      </c>
      <c r="J368" s="6">
        <f t="shared" si="86"/>
        <v>0.98853713598821102</v>
      </c>
      <c r="K368" s="5">
        <f t="shared" si="87"/>
        <v>-1.1529069056679702E-2</v>
      </c>
      <c r="L368" s="6">
        <f t="shared" si="88"/>
        <v>100</v>
      </c>
      <c r="M368">
        <f t="shared" si="89"/>
        <v>-2.2746700902400372</v>
      </c>
      <c r="N368">
        <f t="shared" si="90"/>
        <v>3.0016725292494693E-2</v>
      </c>
      <c r="O368">
        <f t="shared" si="91"/>
        <v>6.9991906580374144E-2</v>
      </c>
      <c r="AH368">
        <v>3.4015849034919909E-3</v>
      </c>
      <c r="AI368">
        <v>1</v>
      </c>
      <c r="AJ368">
        <v>0</v>
      </c>
      <c r="AK368">
        <f t="shared" si="95"/>
        <v>364</v>
      </c>
      <c r="AL368">
        <f t="shared" si="96"/>
        <v>0</v>
      </c>
      <c r="AM368">
        <f t="shared" si="92"/>
        <v>0.90730837789661323</v>
      </c>
      <c r="AN368">
        <f t="shared" si="93"/>
        <v>1</v>
      </c>
      <c r="AO368">
        <f t="shared" si="94"/>
        <v>2.5464731347091263E-4</v>
      </c>
    </row>
    <row r="369" spans="1:41" x14ac:dyDescent="0.3">
      <c r="A369">
        <f>Datos!C368</f>
        <v>-6.2114900000000001E-2</v>
      </c>
      <c r="B369">
        <f>Datos!D368</f>
        <v>5.8945299999999999E-2</v>
      </c>
      <c r="C369">
        <f>Datos!E368</f>
        <v>3.2893600000000002E-2</v>
      </c>
      <c r="D369" s="5">
        <f>Datos!F368</f>
        <v>0</v>
      </c>
      <c r="E369">
        <f t="shared" si="81"/>
        <v>1</v>
      </c>
      <c r="F369" s="6">
        <f t="shared" si="82"/>
        <v>1</v>
      </c>
      <c r="G369">
        <f t="shared" si="83"/>
        <v>0</v>
      </c>
      <c r="H369">
        <f t="shared" si="84"/>
        <v>2.1242647853874374E-2</v>
      </c>
      <c r="I369" s="5">
        <f t="shared" si="85"/>
        <v>2.1242647853874374E-2</v>
      </c>
      <c r="J369" s="6">
        <f t="shared" si="86"/>
        <v>0.97875735214612558</v>
      </c>
      <c r="K369" s="5">
        <f t="shared" si="87"/>
        <v>-2.1471519934072446E-2</v>
      </c>
      <c r="L369" s="6">
        <f t="shared" si="88"/>
        <v>100</v>
      </c>
      <c r="M369">
        <f t="shared" si="89"/>
        <v>-2.0287349338103553</v>
      </c>
      <c r="N369">
        <f t="shared" si="90"/>
        <v>5.0954548523658431E-2</v>
      </c>
      <c r="O369">
        <f t="shared" si="91"/>
        <v>0.10832714475847553</v>
      </c>
      <c r="AH369">
        <v>3.4026291377716143E-3</v>
      </c>
      <c r="AI369">
        <v>1</v>
      </c>
      <c r="AJ369">
        <v>0</v>
      </c>
      <c r="AK369">
        <f t="shared" si="95"/>
        <v>365</v>
      </c>
      <c r="AL369">
        <f t="shared" si="96"/>
        <v>0</v>
      </c>
      <c r="AM369">
        <f t="shared" si="92"/>
        <v>0.90705373058314231</v>
      </c>
      <c r="AN369">
        <f t="shared" si="93"/>
        <v>1</v>
      </c>
      <c r="AO369">
        <f t="shared" si="94"/>
        <v>2.5464731347080161E-4</v>
      </c>
    </row>
    <row r="370" spans="1:41" x14ac:dyDescent="0.3">
      <c r="A370">
        <f>Datos!C369</f>
        <v>-7.3574299999999995E-2</v>
      </c>
      <c r="B370">
        <f>Datos!D369</f>
        <v>5.9756499999999997E-2</v>
      </c>
      <c r="C370">
        <f>Datos!E369</f>
        <v>4.7843200000000002E-2</v>
      </c>
      <c r="D370" s="5">
        <f>Datos!F369</f>
        <v>0</v>
      </c>
      <c r="E370">
        <f t="shared" si="81"/>
        <v>1</v>
      </c>
      <c r="F370" s="6">
        <f t="shared" si="82"/>
        <v>1</v>
      </c>
      <c r="G370">
        <f t="shared" si="83"/>
        <v>0</v>
      </c>
      <c r="H370">
        <f t="shared" si="84"/>
        <v>1.785091845967253E-2</v>
      </c>
      <c r="I370" s="5">
        <f t="shared" si="85"/>
        <v>1.785091845967253E-2</v>
      </c>
      <c r="J370" s="6">
        <f t="shared" si="86"/>
        <v>0.98214908154032743</v>
      </c>
      <c r="K370" s="5">
        <f t="shared" si="87"/>
        <v>-1.8012167954427234E-2</v>
      </c>
      <c r="L370" s="6">
        <f t="shared" si="88"/>
        <v>100</v>
      </c>
      <c r="M370">
        <f t="shared" si="89"/>
        <v>-2.1003070794247733</v>
      </c>
      <c r="N370">
        <f t="shared" si="90"/>
        <v>4.3955239490938561E-2</v>
      </c>
      <c r="O370">
        <f t="shared" si="91"/>
        <v>9.6000374570370403E-2</v>
      </c>
      <c r="AH370">
        <v>3.4109537311526666E-3</v>
      </c>
      <c r="AI370">
        <v>1</v>
      </c>
      <c r="AJ370">
        <v>0</v>
      </c>
      <c r="AK370">
        <f t="shared" si="95"/>
        <v>366</v>
      </c>
      <c r="AL370">
        <f t="shared" si="96"/>
        <v>0</v>
      </c>
      <c r="AM370">
        <f t="shared" si="92"/>
        <v>0.90679908326967151</v>
      </c>
      <c r="AN370">
        <f t="shared" si="93"/>
        <v>1</v>
      </c>
      <c r="AO370">
        <f t="shared" si="94"/>
        <v>2.5464731347080161E-4</v>
      </c>
    </row>
    <row r="371" spans="1:41" x14ac:dyDescent="0.3">
      <c r="A371">
        <f>Datos!C370</f>
        <v>-2.7499599999999999E-2</v>
      </c>
      <c r="B371">
        <f>Datos!D370</f>
        <v>-0.1260385</v>
      </c>
      <c r="C371">
        <f>Datos!E370</f>
        <v>5.9821899999999997E-2</v>
      </c>
      <c r="D371" s="5">
        <f>Datos!F370</f>
        <v>0</v>
      </c>
      <c r="E371">
        <f t="shared" si="81"/>
        <v>1</v>
      </c>
      <c r="F371" s="6">
        <f t="shared" si="82"/>
        <v>1</v>
      </c>
      <c r="G371">
        <f t="shared" si="83"/>
        <v>0</v>
      </c>
      <c r="H371">
        <f t="shared" si="84"/>
        <v>2.2796085765497128E-2</v>
      </c>
      <c r="I371" s="5">
        <f t="shared" si="85"/>
        <v>2.2796085765497128E-2</v>
      </c>
      <c r="J371" s="6">
        <f t="shared" si="86"/>
        <v>0.97720391423450292</v>
      </c>
      <c r="K371" s="5">
        <f t="shared" si="87"/>
        <v>-2.305993404527331E-2</v>
      </c>
      <c r="L371" s="6">
        <f t="shared" si="88"/>
        <v>100</v>
      </c>
      <c r="M371">
        <f t="shared" si="89"/>
        <v>-1.9991495845127452</v>
      </c>
      <c r="N371">
        <f t="shared" si="90"/>
        <v>5.40828546023671E-2</v>
      </c>
      <c r="O371">
        <f t="shared" si="91"/>
        <v>0.11370493182071781</v>
      </c>
      <c r="AH371">
        <v>3.4122993199829977E-3</v>
      </c>
      <c r="AI371">
        <v>1</v>
      </c>
      <c r="AJ371">
        <v>0</v>
      </c>
      <c r="AK371">
        <f t="shared" si="95"/>
        <v>367</v>
      </c>
      <c r="AL371">
        <f t="shared" si="96"/>
        <v>0</v>
      </c>
      <c r="AM371">
        <f t="shared" si="92"/>
        <v>0.90654443595620071</v>
      </c>
      <c r="AN371">
        <f t="shared" si="93"/>
        <v>1</v>
      </c>
      <c r="AO371">
        <f t="shared" si="94"/>
        <v>2.5464731347091263E-4</v>
      </c>
    </row>
    <row r="372" spans="1:41" x14ac:dyDescent="0.3">
      <c r="A372">
        <f>Datos!C371</f>
        <v>-1.06835E-2</v>
      </c>
      <c r="B372">
        <f>Datos!D371</f>
        <v>-0.1132094</v>
      </c>
      <c r="C372">
        <f>Datos!E371</f>
        <v>5.0565600000000002E-2</v>
      </c>
      <c r="D372" s="5">
        <f>Datos!F371</f>
        <v>0</v>
      </c>
      <c r="E372">
        <f t="shared" si="81"/>
        <v>1</v>
      </c>
      <c r="F372" s="6">
        <f t="shared" si="82"/>
        <v>1</v>
      </c>
      <c r="G372">
        <f t="shared" si="83"/>
        <v>0</v>
      </c>
      <c r="H372">
        <f t="shared" si="84"/>
        <v>2.4525900189574273E-2</v>
      </c>
      <c r="I372" s="5">
        <f t="shared" si="85"/>
        <v>2.4525900189574273E-2</v>
      </c>
      <c r="J372" s="6">
        <f t="shared" si="86"/>
        <v>0.97547409981042577</v>
      </c>
      <c r="K372" s="5">
        <f t="shared" si="87"/>
        <v>-2.4831669952711959E-2</v>
      </c>
      <c r="L372" s="6">
        <f t="shared" si="88"/>
        <v>100</v>
      </c>
      <c r="M372">
        <f t="shared" si="89"/>
        <v>-1.9681411404114446</v>
      </c>
      <c r="N372">
        <f t="shared" si="90"/>
        <v>5.7513918046017853E-2</v>
      </c>
      <c r="O372">
        <f t="shared" si="91"/>
        <v>0.11951780864998626</v>
      </c>
      <c r="AH372">
        <v>3.4144050783381252E-3</v>
      </c>
      <c r="AI372">
        <v>1</v>
      </c>
      <c r="AJ372">
        <v>0</v>
      </c>
      <c r="AK372">
        <f t="shared" si="95"/>
        <v>368</v>
      </c>
      <c r="AL372">
        <f t="shared" si="96"/>
        <v>0</v>
      </c>
      <c r="AM372">
        <f t="shared" si="92"/>
        <v>0.9062897886427298</v>
      </c>
      <c r="AN372">
        <f t="shared" si="93"/>
        <v>1</v>
      </c>
      <c r="AO372">
        <f t="shared" si="94"/>
        <v>2.5464731347080161E-4</v>
      </c>
    </row>
    <row r="373" spans="1:41" x14ac:dyDescent="0.3">
      <c r="A373">
        <f>Datos!C372</f>
        <v>-8.5240000000000003E-3</v>
      </c>
      <c r="B373">
        <f>Datos!D372</f>
        <v>-0.1164335</v>
      </c>
      <c r="C373">
        <f>Datos!E372</f>
        <v>4.5437699999999998E-2</v>
      </c>
      <c r="D373" s="5">
        <f>Datos!F372</f>
        <v>0</v>
      </c>
      <c r="E373">
        <f t="shared" si="81"/>
        <v>1</v>
      </c>
      <c r="F373" s="6">
        <f t="shared" si="82"/>
        <v>1</v>
      </c>
      <c r="G373">
        <f t="shared" si="83"/>
        <v>0</v>
      </c>
      <c r="H373">
        <f t="shared" si="84"/>
        <v>2.6147035737058798E-2</v>
      </c>
      <c r="I373" s="5">
        <f t="shared" si="85"/>
        <v>2.6147035737058798E-2</v>
      </c>
      <c r="J373" s="6">
        <f t="shared" si="86"/>
        <v>0.97385296426294121</v>
      </c>
      <c r="K373" s="5">
        <f t="shared" si="87"/>
        <v>-2.6494947450983779E-2</v>
      </c>
      <c r="L373" s="6">
        <f t="shared" si="88"/>
        <v>0</v>
      </c>
      <c r="M373">
        <f t="shared" si="89"/>
        <v>-1.9407049842660113</v>
      </c>
      <c r="N373">
        <f t="shared" si="90"/>
        <v>6.0682104013513524E-2</v>
      </c>
      <c r="O373">
        <f t="shared" si="91"/>
        <v>0.12481067541945942</v>
      </c>
      <c r="AH373">
        <v>3.419314472734246E-3</v>
      </c>
      <c r="AI373">
        <v>1</v>
      </c>
      <c r="AJ373">
        <v>0</v>
      </c>
      <c r="AK373">
        <f t="shared" si="95"/>
        <v>369</v>
      </c>
      <c r="AL373">
        <f t="shared" si="96"/>
        <v>0</v>
      </c>
      <c r="AM373">
        <f t="shared" si="92"/>
        <v>0.906035141329259</v>
      </c>
      <c r="AN373">
        <f t="shared" si="93"/>
        <v>1</v>
      </c>
      <c r="AO373">
        <f t="shared" si="94"/>
        <v>2.5464731347091263E-4</v>
      </c>
    </row>
    <row r="374" spans="1:41" x14ac:dyDescent="0.3">
      <c r="A374">
        <f>Datos!C373</f>
        <v>-0.10833329999999999</v>
      </c>
      <c r="B374">
        <f>Datos!D373</f>
        <v>0.29032809999999998</v>
      </c>
      <c r="C374">
        <f>Datos!E373</f>
        <v>8.1907800000000003E-2</v>
      </c>
      <c r="D374" s="5">
        <f>Datos!F373</f>
        <v>0</v>
      </c>
      <c r="E374">
        <f t="shared" si="81"/>
        <v>1</v>
      </c>
      <c r="F374" s="6">
        <f t="shared" si="82"/>
        <v>1</v>
      </c>
      <c r="G374">
        <f t="shared" si="83"/>
        <v>0</v>
      </c>
      <c r="H374">
        <f t="shared" si="84"/>
        <v>6.8243782066864855E-3</v>
      </c>
      <c r="I374" s="5">
        <f t="shared" si="85"/>
        <v>6.8243782066864855E-3</v>
      </c>
      <c r="J374" s="6">
        <f t="shared" si="86"/>
        <v>0.99317562179331353</v>
      </c>
      <c r="K374" s="5">
        <f t="shared" si="87"/>
        <v>-6.8477707628197149E-3</v>
      </c>
      <c r="L374" s="6">
        <f t="shared" si="88"/>
        <v>100</v>
      </c>
      <c r="M374">
        <f t="shared" si="89"/>
        <v>-2.4663770827726275</v>
      </c>
      <c r="N374">
        <f t="shared" si="90"/>
        <v>1.9054604693617628E-2</v>
      </c>
      <c r="O374">
        <f t="shared" si="91"/>
        <v>4.7686846178288084E-2</v>
      </c>
      <c r="AH374">
        <v>3.4217397518109399E-3</v>
      </c>
      <c r="AI374">
        <v>1</v>
      </c>
      <c r="AJ374">
        <v>0</v>
      </c>
      <c r="AK374">
        <f t="shared" si="95"/>
        <v>370</v>
      </c>
      <c r="AL374">
        <f t="shared" si="96"/>
        <v>0</v>
      </c>
      <c r="AM374">
        <f t="shared" si="92"/>
        <v>0.90578049401578808</v>
      </c>
      <c r="AN374">
        <f t="shared" si="93"/>
        <v>1</v>
      </c>
      <c r="AO374">
        <f t="shared" si="94"/>
        <v>2.5464731347080161E-4</v>
      </c>
    </row>
    <row r="375" spans="1:41" x14ac:dyDescent="0.3">
      <c r="A375">
        <f>Datos!C374</f>
        <v>-9.9961300000000003E-2</v>
      </c>
      <c r="B375">
        <f>Datos!D374</f>
        <v>0.29538189999999998</v>
      </c>
      <c r="C375">
        <f>Datos!E374</f>
        <v>6.4254900000000004E-2</v>
      </c>
      <c r="D375" s="5">
        <f>Datos!F374</f>
        <v>0</v>
      </c>
      <c r="E375">
        <f t="shared" si="81"/>
        <v>1</v>
      </c>
      <c r="F375" s="6">
        <f t="shared" si="82"/>
        <v>1</v>
      </c>
      <c r="G375">
        <f t="shared" si="83"/>
        <v>0</v>
      </c>
      <c r="H375">
        <f t="shared" si="84"/>
        <v>8.5051254521239864E-3</v>
      </c>
      <c r="I375" s="5">
        <f t="shared" si="85"/>
        <v>8.5051254521239864E-3</v>
      </c>
      <c r="J375" s="6">
        <f t="shared" si="86"/>
        <v>0.99149487454787599</v>
      </c>
      <c r="K375" s="5">
        <f t="shared" si="87"/>
        <v>-8.5415004276033664E-3</v>
      </c>
      <c r="L375" s="6">
        <f t="shared" si="88"/>
        <v>100</v>
      </c>
      <c r="M375">
        <f t="shared" si="89"/>
        <v>-2.386486088900313</v>
      </c>
      <c r="N375">
        <f t="shared" si="90"/>
        <v>2.3130655589282189E-2</v>
      </c>
      <c r="O375">
        <f t="shared" si="91"/>
        <v>5.6218752066076003E-2</v>
      </c>
      <c r="AH375">
        <v>3.4233565087849181E-3</v>
      </c>
      <c r="AI375">
        <v>1</v>
      </c>
      <c r="AJ375">
        <v>0</v>
      </c>
      <c r="AK375">
        <f t="shared" si="95"/>
        <v>371</v>
      </c>
      <c r="AL375">
        <f t="shared" si="96"/>
        <v>0</v>
      </c>
      <c r="AM375">
        <f t="shared" si="92"/>
        <v>0.90552584670231728</v>
      </c>
      <c r="AN375">
        <f t="shared" si="93"/>
        <v>1</v>
      </c>
      <c r="AO375">
        <f t="shared" si="94"/>
        <v>2.5464731347080161E-4</v>
      </c>
    </row>
    <row r="376" spans="1:41" x14ac:dyDescent="0.3">
      <c r="A376">
        <f>Datos!C375</f>
        <v>-1.6562299999999999E-2</v>
      </c>
      <c r="B376">
        <f>Datos!D375</f>
        <v>0.32004159999999998</v>
      </c>
      <c r="C376">
        <f>Datos!E375</f>
        <v>7.6657600000000006E-2</v>
      </c>
      <c r="D376" s="5">
        <f>Datos!F375</f>
        <v>0</v>
      </c>
      <c r="E376">
        <f t="shared" si="81"/>
        <v>1</v>
      </c>
      <c r="F376" s="6">
        <f t="shared" si="82"/>
        <v>1</v>
      </c>
      <c r="G376">
        <f t="shared" si="83"/>
        <v>0</v>
      </c>
      <c r="H376">
        <f t="shared" si="84"/>
        <v>6.556410215580768E-3</v>
      </c>
      <c r="I376" s="5">
        <f t="shared" si="85"/>
        <v>6.556410215580768E-3</v>
      </c>
      <c r="J376" s="6">
        <f t="shared" si="86"/>
        <v>0.99344358978441927</v>
      </c>
      <c r="K376" s="5">
        <f t="shared" si="87"/>
        <v>-6.5779978831765279E-3</v>
      </c>
      <c r="L376" s="6">
        <f t="shared" si="88"/>
        <v>100</v>
      </c>
      <c r="M376">
        <f t="shared" si="89"/>
        <v>-2.4806904190392522</v>
      </c>
      <c r="N376">
        <f t="shared" si="90"/>
        <v>1.8391788139358409E-2</v>
      </c>
      <c r="O376">
        <f t="shared" si="91"/>
        <v>4.6268176033119571E-2</v>
      </c>
      <c r="AH376">
        <v>3.4291713217551585E-3</v>
      </c>
      <c r="AI376">
        <v>1</v>
      </c>
      <c r="AJ376">
        <v>0</v>
      </c>
      <c r="AK376">
        <f t="shared" si="95"/>
        <v>372</v>
      </c>
      <c r="AL376">
        <f t="shared" si="96"/>
        <v>0</v>
      </c>
      <c r="AM376">
        <f t="shared" si="92"/>
        <v>0.90527119938884648</v>
      </c>
      <c r="AN376">
        <f t="shared" si="93"/>
        <v>1</v>
      </c>
      <c r="AO376">
        <f t="shared" si="94"/>
        <v>2.5464731347091263E-4</v>
      </c>
    </row>
    <row r="377" spans="1:41" x14ac:dyDescent="0.3">
      <c r="A377">
        <f>Datos!C376</f>
        <v>4.3800000000000002E-3</v>
      </c>
      <c r="B377">
        <f>Datos!D376</f>
        <v>0.32967580000000002</v>
      </c>
      <c r="C377">
        <f>Datos!E376</f>
        <v>5.5579200000000002E-2</v>
      </c>
      <c r="D377" s="5">
        <f>Datos!F376</f>
        <v>0</v>
      </c>
      <c r="E377">
        <f t="shared" si="81"/>
        <v>1</v>
      </c>
      <c r="F377" s="6">
        <f t="shared" si="82"/>
        <v>1</v>
      </c>
      <c r="G377">
        <f t="shared" si="83"/>
        <v>0</v>
      </c>
      <c r="H377">
        <f t="shared" si="84"/>
        <v>8.4221075133586003E-3</v>
      </c>
      <c r="I377" s="5">
        <f t="shared" si="85"/>
        <v>8.4221075133586003E-3</v>
      </c>
      <c r="J377" s="6">
        <f t="shared" si="86"/>
        <v>0.99157789248664141</v>
      </c>
      <c r="K377" s="5">
        <f t="shared" si="87"/>
        <v>-8.4577738592252847E-3</v>
      </c>
      <c r="L377" s="6">
        <f t="shared" si="88"/>
        <v>100</v>
      </c>
      <c r="M377">
        <f t="shared" si="89"/>
        <v>-2.3900906430275555</v>
      </c>
      <c r="N377">
        <f t="shared" si="90"/>
        <v>2.2932385026636706E-2</v>
      </c>
      <c r="O377">
        <f t="shared" si="91"/>
        <v>5.5810885190676916E-2</v>
      </c>
      <c r="AH377">
        <v>3.4291812709087667E-3</v>
      </c>
      <c r="AI377">
        <v>1</v>
      </c>
      <c r="AJ377">
        <v>0</v>
      </c>
      <c r="AK377">
        <f t="shared" si="95"/>
        <v>373</v>
      </c>
      <c r="AL377">
        <f t="shared" si="96"/>
        <v>0</v>
      </c>
      <c r="AM377">
        <f t="shared" si="92"/>
        <v>0.90501655207537557</v>
      </c>
      <c r="AN377">
        <f t="shared" si="93"/>
        <v>1</v>
      </c>
      <c r="AO377">
        <f t="shared" si="94"/>
        <v>2.5464731347080161E-4</v>
      </c>
    </row>
    <row r="378" spans="1:41" x14ac:dyDescent="0.3">
      <c r="A378">
        <f>Datos!C377</f>
        <v>3.9497200000000003E-2</v>
      </c>
      <c r="B378">
        <f>Datos!D377</f>
        <v>0.34403980000000001</v>
      </c>
      <c r="C378">
        <f>Datos!E377</f>
        <v>6.8530800000000003E-2</v>
      </c>
      <c r="D378" s="5">
        <f>Datos!F377</f>
        <v>0</v>
      </c>
      <c r="E378">
        <f t="shared" si="81"/>
        <v>1</v>
      </c>
      <c r="F378" s="6">
        <f t="shared" si="82"/>
        <v>1</v>
      </c>
      <c r="G378">
        <f t="shared" si="83"/>
        <v>0</v>
      </c>
      <c r="H378">
        <f t="shared" si="84"/>
        <v>6.7406324192480389E-3</v>
      </c>
      <c r="I378" s="5">
        <f t="shared" si="85"/>
        <v>6.7406324192480389E-3</v>
      </c>
      <c r="J378" s="6">
        <f t="shared" si="86"/>
        <v>0.99325936758075195</v>
      </c>
      <c r="K378" s="5">
        <f t="shared" si="87"/>
        <v>-6.7634530902696346E-3</v>
      </c>
      <c r="L378" s="6">
        <f t="shared" si="88"/>
        <v>100</v>
      </c>
      <c r="M378">
        <f t="shared" si="89"/>
        <v>-2.4707961334784385</v>
      </c>
      <c r="N378">
        <f t="shared" si="90"/>
        <v>1.8847871300684112E-2</v>
      </c>
      <c r="O378">
        <f t="shared" si="91"/>
        <v>4.7245364228186017E-2</v>
      </c>
      <c r="AH378">
        <v>3.4406272172317603E-3</v>
      </c>
      <c r="AI378">
        <v>1</v>
      </c>
      <c r="AJ378">
        <v>0</v>
      </c>
      <c r="AK378">
        <f t="shared" si="95"/>
        <v>374</v>
      </c>
      <c r="AL378">
        <f t="shared" si="96"/>
        <v>0</v>
      </c>
      <c r="AM378">
        <f t="shared" si="92"/>
        <v>0.90476190476190477</v>
      </c>
      <c r="AN378">
        <f t="shared" si="93"/>
        <v>1</v>
      </c>
      <c r="AO378">
        <f t="shared" si="94"/>
        <v>2.5464731347080161E-4</v>
      </c>
    </row>
    <row r="379" spans="1:41" x14ac:dyDescent="0.3">
      <c r="A379">
        <f>Datos!C378</f>
        <v>-5.7111599999999998E-2</v>
      </c>
      <c r="B379">
        <f>Datos!D378</f>
        <v>0.33628940000000002</v>
      </c>
      <c r="C379">
        <f>Datos!E378</f>
        <v>5.8042900000000001E-2</v>
      </c>
      <c r="D379" s="5">
        <f>Datos!F378</f>
        <v>0</v>
      </c>
      <c r="E379">
        <f t="shared" si="81"/>
        <v>1</v>
      </c>
      <c r="F379" s="6">
        <f t="shared" si="82"/>
        <v>1</v>
      </c>
      <c r="G379">
        <f t="shared" si="83"/>
        <v>0</v>
      </c>
      <c r="H379">
        <f t="shared" si="84"/>
        <v>8.2183772659255305E-3</v>
      </c>
      <c r="I379" s="5">
        <f t="shared" si="85"/>
        <v>8.2183772659255305E-3</v>
      </c>
      <c r="J379" s="6">
        <f t="shared" si="86"/>
        <v>0.99178162273407444</v>
      </c>
      <c r="K379" s="5">
        <f t="shared" si="87"/>
        <v>-8.2523343041813243E-3</v>
      </c>
      <c r="L379" s="6">
        <f t="shared" si="88"/>
        <v>100</v>
      </c>
      <c r="M379">
        <f t="shared" si="89"/>
        <v>-2.3990703933683157</v>
      </c>
      <c r="N379">
        <f t="shared" si="90"/>
        <v>2.2444539823307529E-2</v>
      </c>
      <c r="O379">
        <f t="shared" si="91"/>
        <v>5.4804365678403869E-2</v>
      </c>
      <c r="AH379">
        <v>3.4525561629591968E-3</v>
      </c>
      <c r="AI379">
        <v>1</v>
      </c>
      <c r="AJ379">
        <v>0</v>
      </c>
      <c r="AK379">
        <f t="shared" si="95"/>
        <v>375</v>
      </c>
      <c r="AL379">
        <f t="shared" si="96"/>
        <v>0</v>
      </c>
      <c r="AM379">
        <f t="shared" si="92"/>
        <v>0.90450725744843397</v>
      </c>
      <c r="AN379">
        <f t="shared" si="93"/>
        <v>1</v>
      </c>
      <c r="AO379">
        <f t="shared" si="94"/>
        <v>2.5464731347091263E-4</v>
      </c>
    </row>
    <row r="380" spans="1:41" x14ac:dyDescent="0.3">
      <c r="A380">
        <f>Datos!C379</f>
        <v>5.3413799999999997E-2</v>
      </c>
      <c r="B380">
        <f>Datos!D379</f>
        <v>0.1121973</v>
      </c>
      <c r="C380">
        <f>Datos!E379</f>
        <v>5.08761E-2</v>
      </c>
      <c r="D380" s="5">
        <f>Datos!F379</f>
        <v>0</v>
      </c>
      <c r="E380">
        <f t="shared" si="81"/>
        <v>1</v>
      </c>
      <c r="F380" s="6">
        <f t="shared" si="82"/>
        <v>1</v>
      </c>
      <c r="G380">
        <f t="shared" si="83"/>
        <v>0</v>
      </c>
      <c r="H380">
        <f t="shared" si="84"/>
        <v>1.4622538190769196E-2</v>
      </c>
      <c r="I380" s="5">
        <f t="shared" si="85"/>
        <v>1.4622538190769196E-2</v>
      </c>
      <c r="J380" s="6">
        <f t="shared" si="86"/>
        <v>0.9853774618092308</v>
      </c>
      <c r="K380" s="5">
        <f t="shared" si="87"/>
        <v>-1.4730501257621684E-2</v>
      </c>
      <c r="L380" s="6">
        <f t="shared" si="88"/>
        <v>100</v>
      </c>
      <c r="M380">
        <f t="shared" si="89"/>
        <v>-2.1801671135180287</v>
      </c>
      <c r="N380">
        <f t="shared" si="90"/>
        <v>3.704940989462583E-2</v>
      </c>
      <c r="O380">
        <f t="shared" si="91"/>
        <v>8.3386252067241137E-2</v>
      </c>
      <c r="AH380">
        <v>3.4549900318023518E-3</v>
      </c>
      <c r="AI380">
        <v>1</v>
      </c>
      <c r="AJ380">
        <v>0</v>
      </c>
      <c r="AK380">
        <f t="shared" si="95"/>
        <v>376</v>
      </c>
      <c r="AL380">
        <f t="shared" si="96"/>
        <v>0</v>
      </c>
      <c r="AM380">
        <f t="shared" si="92"/>
        <v>0.90425261013496305</v>
      </c>
      <c r="AN380">
        <f t="shared" si="93"/>
        <v>1</v>
      </c>
      <c r="AO380">
        <f t="shared" si="94"/>
        <v>2.5464731347080161E-4</v>
      </c>
    </row>
    <row r="381" spans="1:41" x14ac:dyDescent="0.3">
      <c r="A381">
        <f>Datos!C380</f>
        <v>7.0123500000000005E-2</v>
      </c>
      <c r="B381">
        <f>Datos!D380</f>
        <v>0.12937290000000001</v>
      </c>
      <c r="C381">
        <f>Datos!E380</f>
        <v>5.9364199999999999E-2</v>
      </c>
      <c r="D381" s="5">
        <f>Datos!F380</f>
        <v>0</v>
      </c>
      <c r="E381">
        <f t="shared" si="81"/>
        <v>1</v>
      </c>
      <c r="F381" s="6">
        <f t="shared" si="82"/>
        <v>1</v>
      </c>
      <c r="G381">
        <f t="shared" si="83"/>
        <v>0</v>
      </c>
      <c r="H381">
        <f t="shared" si="84"/>
        <v>1.2575357263959384E-2</v>
      </c>
      <c r="I381" s="5">
        <f t="shared" si="85"/>
        <v>1.2575357263959384E-2</v>
      </c>
      <c r="J381" s="6">
        <f t="shared" si="86"/>
        <v>0.98742464273604058</v>
      </c>
      <c r="K381" s="5">
        <f t="shared" si="87"/>
        <v>-1.2655096272080949E-2</v>
      </c>
      <c r="L381" s="6">
        <f t="shared" si="88"/>
        <v>100</v>
      </c>
      <c r="M381">
        <f t="shared" si="89"/>
        <v>-2.2390799509519042</v>
      </c>
      <c r="N381">
        <f t="shared" si="90"/>
        <v>3.2527218540909196E-2</v>
      </c>
      <c r="O381">
        <f t="shared" si="91"/>
        <v>7.4843723831855238E-2</v>
      </c>
      <c r="AH381">
        <v>3.4576933623280347E-3</v>
      </c>
      <c r="AI381">
        <v>1</v>
      </c>
      <c r="AJ381">
        <v>0</v>
      </c>
      <c r="AK381">
        <f t="shared" si="95"/>
        <v>377</v>
      </c>
      <c r="AL381">
        <f t="shared" si="96"/>
        <v>0</v>
      </c>
      <c r="AM381">
        <f t="shared" si="92"/>
        <v>0.90399796282149225</v>
      </c>
      <c r="AN381">
        <f t="shared" si="93"/>
        <v>1</v>
      </c>
      <c r="AO381">
        <f t="shared" si="94"/>
        <v>2.5464731347080161E-4</v>
      </c>
    </row>
    <row r="382" spans="1:41" x14ac:dyDescent="0.3">
      <c r="A382">
        <f>Datos!C381</f>
        <v>5.8799499999999998E-2</v>
      </c>
      <c r="B382">
        <f>Datos!D381</f>
        <v>0.1054205</v>
      </c>
      <c r="C382">
        <f>Datos!E381</f>
        <v>4.8049500000000002E-2</v>
      </c>
      <c r="D382" s="5">
        <f>Datos!F381</f>
        <v>0</v>
      </c>
      <c r="E382">
        <f t="shared" si="81"/>
        <v>1</v>
      </c>
      <c r="F382" s="6">
        <f t="shared" si="82"/>
        <v>1</v>
      </c>
      <c r="G382">
        <f t="shared" si="83"/>
        <v>0</v>
      </c>
      <c r="H382">
        <f t="shared" si="84"/>
        <v>1.5340528010126702E-2</v>
      </c>
      <c r="I382" s="5">
        <f t="shared" si="85"/>
        <v>1.5340528010126702E-2</v>
      </c>
      <c r="J382" s="6">
        <f t="shared" si="86"/>
        <v>0.98465947198987325</v>
      </c>
      <c r="K382" s="5">
        <f t="shared" si="87"/>
        <v>-1.5459411298676135E-2</v>
      </c>
      <c r="L382" s="6">
        <f t="shared" si="88"/>
        <v>100</v>
      </c>
      <c r="M382">
        <f t="shared" si="89"/>
        <v>-2.1611849433098187</v>
      </c>
      <c r="N382">
        <f t="shared" si="90"/>
        <v>3.8607886388415454E-2</v>
      </c>
      <c r="O382">
        <f t="shared" si="91"/>
        <v>8.6276094853797419E-2</v>
      </c>
      <c r="AH382">
        <v>3.4597115344659479E-3</v>
      </c>
      <c r="AI382">
        <v>1</v>
      </c>
      <c r="AJ382">
        <v>0</v>
      </c>
      <c r="AK382">
        <f t="shared" si="95"/>
        <v>378</v>
      </c>
      <c r="AL382">
        <f t="shared" si="96"/>
        <v>0</v>
      </c>
      <c r="AM382">
        <f t="shared" si="92"/>
        <v>0.90374331550802145</v>
      </c>
      <c r="AN382">
        <f t="shared" si="93"/>
        <v>1</v>
      </c>
      <c r="AO382">
        <f t="shared" si="94"/>
        <v>2.5464731347091263E-4</v>
      </c>
    </row>
    <row r="383" spans="1:41" x14ac:dyDescent="0.3">
      <c r="A383">
        <f>Datos!C382</f>
        <v>6.7398299999999994E-2</v>
      </c>
      <c r="B383">
        <f>Datos!D382</f>
        <v>0.13252359999999999</v>
      </c>
      <c r="C383">
        <f>Datos!E382</f>
        <v>5.51935E-2</v>
      </c>
      <c r="D383" s="5">
        <f>Datos!F382</f>
        <v>0</v>
      </c>
      <c r="E383">
        <f t="shared" si="81"/>
        <v>1</v>
      </c>
      <c r="F383" s="6">
        <f t="shared" si="82"/>
        <v>1</v>
      </c>
      <c r="G383">
        <f t="shared" si="83"/>
        <v>0</v>
      </c>
      <c r="H383">
        <f t="shared" si="84"/>
        <v>1.3166230610955721E-2</v>
      </c>
      <c r="I383" s="5">
        <f t="shared" si="85"/>
        <v>1.3166230610955721E-2</v>
      </c>
      <c r="J383" s="6">
        <f t="shared" si="86"/>
        <v>0.98683376938904432</v>
      </c>
      <c r="K383" s="5">
        <f t="shared" si="87"/>
        <v>-1.3253673804798657E-2</v>
      </c>
      <c r="L383" s="6">
        <f t="shared" si="88"/>
        <v>100</v>
      </c>
      <c r="M383">
        <f t="shared" si="89"/>
        <v>-2.2212732248829958</v>
      </c>
      <c r="N383">
        <f t="shared" si="90"/>
        <v>3.3844935627745813E-2</v>
      </c>
      <c r="O383">
        <f t="shared" si="91"/>
        <v>7.7358126779475317E-2</v>
      </c>
      <c r="AH383">
        <v>3.4598701445039183E-3</v>
      </c>
      <c r="AI383">
        <v>1</v>
      </c>
      <c r="AJ383">
        <v>0</v>
      </c>
      <c r="AK383">
        <f t="shared" si="95"/>
        <v>379</v>
      </c>
      <c r="AL383">
        <f t="shared" si="96"/>
        <v>0</v>
      </c>
      <c r="AM383">
        <f t="shared" si="92"/>
        <v>0.90348866819455054</v>
      </c>
      <c r="AN383">
        <f t="shared" si="93"/>
        <v>1</v>
      </c>
      <c r="AO383">
        <f t="shared" si="94"/>
        <v>2.5464731347080161E-4</v>
      </c>
    </row>
    <row r="384" spans="1:41" x14ac:dyDescent="0.3">
      <c r="A384">
        <f>Datos!C383</f>
        <v>4.79686E-2</v>
      </c>
      <c r="B384">
        <f>Datos!D383</f>
        <v>0.15467330000000001</v>
      </c>
      <c r="C384">
        <f>Datos!E383</f>
        <v>5.4837499999999997E-2</v>
      </c>
      <c r="D384" s="5">
        <f>Datos!F383</f>
        <v>0</v>
      </c>
      <c r="E384">
        <f t="shared" si="81"/>
        <v>1</v>
      </c>
      <c r="F384" s="6">
        <f t="shared" si="82"/>
        <v>1</v>
      </c>
      <c r="G384">
        <f t="shared" si="83"/>
        <v>0</v>
      </c>
      <c r="H384">
        <f t="shared" si="84"/>
        <v>1.2658841410015302E-2</v>
      </c>
      <c r="I384" s="5">
        <f t="shared" si="85"/>
        <v>1.2658841410015302E-2</v>
      </c>
      <c r="J384" s="6">
        <f t="shared" si="86"/>
        <v>0.98734115858998472</v>
      </c>
      <c r="K384" s="5">
        <f t="shared" si="87"/>
        <v>-1.2739647205715238E-2</v>
      </c>
      <c r="L384" s="6">
        <f t="shared" si="88"/>
        <v>100</v>
      </c>
      <c r="M384">
        <f t="shared" si="89"/>
        <v>-2.2365207014385207</v>
      </c>
      <c r="N384">
        <f t="shared" si="90"/>
        <v>3.271403928821609E-2</v>
      </c>
      <c r="O384">
        <f t="shared" si="91"/>
        <v>7.5201519869811703E-2</v>
      </c>
      <c r="AH384">
        <v>3.4725250925893123E-3</v>
      </c>
      <c r="AI384">
        <v>1</v>
      </c>
      <c r="AJ384">
        <v>0</v>
      </c>
      <c r="AK384">
        <f t="shared" si="95"/>
        <v>380</v>
      </c>
      <c r="AL384">
        <f t="shared" si="96"/>
        <v>0</v>
      </c>
      <c r="AM384">
        <f t="shared" si="92"/>
        <v>0.90323402088107974</v>
      </c>
      <c r="AN384">
        <f t="shared" si="93"/>
        <v>1</v>
      </c>
      <c r="AO384">
        <f t="shared" si="94"/>
        <v>2.5464731347091263E-4</v>
      </c>
    </row>
    <row r="385" spans="1:41" x14ac:dyDescent="0.3">
      <c r="A385">
        <f>Datos!C384</f>
        <v>4.6171299999999998E-2</v>
      </c>
      <c r="B385">
        <f>Datos!D384</f>
        <v>0.17526269999999999</v>
      </c>
      <c r="C385">
        <f>Datos!E384</f>
        <v>5.7063900000000001E-2</v>
      </c>
      <c r="D385" s="5">
        <f>Datos!F384</f>
        <v>0</v>
      </c>
      <c r="E385">
        <f t="shared" si="81"/>
        <v>1</v>
      </c>
      <c r="F385" s="6">
        <f t="shared" si="82"/>
        <v>1</v>
      </c>
      <c r="G385">
        <f t="shared" si="83"/>
        <v>0</v>
      </c>
      <c r="H385">
        <f t="shared" si="84"/>
        <v>1.1742740036879071E-2</v>
      </c>
      <c r="I385" s="5">
        <f t="shared" si="85"/>
        <v>1.1742740036879071E-2</v>
      </c>
      <c r="J385" s="6">
        <f t="shared" si="86"/>
        <v>0.98825725996312097</v>
      </c>
      <c r="K385" s="5">
        <f t="shared" si="87"/>
        <v>-1.1812230550392266E-2</v>
      </c>
      <c r="L385" s="6">
        <f t="shared" si="88"/>
        <v>100</v>
      </c>
      <c r="M385">
        <f t="shared" si="89"/>
        <v>-2.2654434577425682</v>
      </c>
      <c r="N385">
        <f t="shared" si="90"/>
        <v>3.065205525196581E-2</v>
      </c>
      <c r="O385">
        <f t="shared" si="91"/>
        <v>7.1227617897791959E-2</v>
      </c>
      <c r="AH385">
        <v>3.4727482314206148E-3</v>
      </c>
      <c r="AI385">
        <v>1</v>
      </c>
      <c r="AJ385">
        <v>0</v>
      </c>
      <c r="AK385">
        <f t="shared" si="95"/>
        <v>381</v>
      </c>
      <c r="AL385">
        <f t="shared" si="96"/>
        <v>0</v>
      </c>
      <c r="AM385">
        <f t="shared" si="92"/>
        <v>0.90297937356760882</v>
      </c>
      <c r="AN385">
        <f t="shared" si="93"/>
        <v>1</v>
      </c>
      <c r="AO385">
        <f t="shared" si="94"/>
        <v>2.5464731347080161E-4</v>
      </c>
    </row>
    <row r="386" spans="1:41" x14ac:dyDescent="0.3">
      <c r="A386">
        <f>Datos!C385</f>
        <v>0.24634909999999999</v>
      </c>
      <c r="B386">
        <f>Datos!D385</f>
        <v>0.51878150000000001</v>
      </c>
      <c r="C386">
        <f>Datos!E385</f>
        <v>7.3504399999999998E-2</v>
      </c>
      <c r="D386" s="5">
        <f>Datos!F385</f>
        <v>0</v>
      </c>
      <c r="E386">
        <f t="shared" si="81"/>
        <v>1</v>
      </c>
      <c r="F386" s="6">
        <f t="shared" si="82"/>
        <v>1</v>
      </c>
      <c r="G386">
        <f t="shared" si="83"/>
        <v>0</v>
      </c>
      <c r="H386">
        <f t="shared" si="84"/>
        <v>3.6723393372146665E-3</v>
      </c>
      <c r="I386" s="5">
        <f t="shared" si="85"/>
        <v>3.6723393372146665E-3</v>
      </c>
      <c r="J386" s="6">
        <f t="shared" si="86"/>
        <v>0.99632766066278533</v>
      </c>
      <c r="K386" s="5">
        <f t="shared" si="87"/>
        <v>-3.679098929403771E-3</v>
      </c>
      <c r="L386" s="6">
        <f t="shared" si="88"/>
        <v>100</v>
      </c>
      <c r="M386">
        <f t="shared" si="89"/>
        <v>-2.6807982273354281</v>
      </c>
      <c r="N386">
        <f t="shared" si="90"/>
        <v>1.0973433090103086E-2</v>
      </c>
      <c r="O386">
        <f t="shared" si="91"/>
        <v>2.9647294976299036E-2</v>
      </c>
      <c r="AH386">
        <v>3.4731732152348213E-3</v>
      </c>
      <c r="AI386">
        <v>1</v>
      </c>
      <c r="AJ386">
        <v>0</v>
      </c>
      <c r="AK386">
        <f t="shared" si="95"/>
        <v>382</v>
      </c>
      <c r="AL386">
        <f t="shared" si="96"/>
        <v>0</v>
      </c>
      <c r="AM386">
        <f t="shared" si="92"/>
        <v>0.90272472625413802</v>
      </c>
      <c r="AN386">
        <f t="shared" si="93"/>
        <v>1</v>
      </c>
      <c r="AO386">
        <f t="shared" si="94"/>
        <v>2.5464731347080161E-4</v>
      </c>
    </row>
    <row r="387" spans="1:41" x14ac:dyDescent="0.3">
      <c r="A387">
        <f>Datos!C386</f>
        <v>0.1062681</v>
      </c>
      <c r="B387">
        <f>Datos!D386</f>
        <v>0.442801</v>
      </c>
      <c r="C387">
        <f>Datos!E386</f>
        <v>6.4849199999999996E-2</v>
      </c>
      <c r="D387" s="5">
        <f>Datos!F386</f>
        <v>0</v>
      </c>
      <c r="E387">
        <f t="shared" si="81"/>
        <v>1</v>
      </c>
      <c r="F387" s="6">
        <f t="shared" si="82"/>
        <v>1</v>
      </c>
      <c r="G387">
        <f t="shared" si="83"/>
        <v>0</v>
      </c>
      <c r="H387">
        <f t="shared" si="84"/>
        <v>5.3743691404331039E-3</v>
      </c>
      <c r="I387" s="5">
        <f t="shared" si="85"/>
        <v>5.3743691404331039E-3</v>
      </c>
      <c r="J387" s="6">
        <f t="shared" si="86"/>
        <v>0.9946256308595669</v>
      </c>
      <c r="K387" s="5">
        <f t="shared" si="87"/>
        <v>-5.3888630158778058E-3</v>
      </c>
      <c r="L387" s="6">
        <f t="shared" si="88"/>
        <v>100</v>
      </c>
      <c r="M387">
        <f t="shared" si="89"/>
        <v>-2.5507630274328363</v>
      </c>
      <c r="N387">
        <f t="shared" si="90"/>
        <v>1.5419311768070845E-2</v>
      </c>
      <c r="O387">
        <f t="shared" si="91"/>
        <v>3.9783863398057555E-2</v>
      </c>
      <c r="AH387">
        <v>3.4762496464912866E-3</v>
      </c>
      <c r="AI387">
        <v>1</v>
      </c>
      <c r="AJ387">
        <v>0</v>
      </c>
      <c r="AK387">
        <f t="shared" si="95"/>
        <v>383</v>
      </c>
      <c r="AL387">
        <f t="shared" si="96"/>
        <v>0</v>
      </c>
      <c r="AM387">
        <f t="shared" si="92"/>
        <v>0.90247007894066722</v>
      </c>
      <c r="AN387">
        <f t="shared" si="93"/>
        <v>1</v>
      </c>
      <c r="AO387">
        <f t="shared" si="94"/>
        <v>2.5464731347091263E-4</v>
      </c>
    </row>
    <row r="388" spans="1:41" x14ac:dyDescent="0.3">
      <c r="A388">
        <f>Datos!C387</f>
        <v>0.20755850000000001</v>
      </c>
      <c r="B388">
        <f>Datos!D387</f>
        <v>0.49016860000000001</v>
      </c>
      <c r="C388">
        <f>Datos!E387</f>
        <v>7.0566500000000004E-2</v>
      </c>
      <c r="D388" s="5">
        <f>Datos!F387</f>
        <v>0</v>
      </c>
      <c r="E388">
        <f t="shared" si="81"/>
        <v>1</v>
      </c>
      <c r="F388" s="6">
        <f t="shared" si="82"/>
        <v>1</v>
      </c>
      <c r="G388">
        <f t="shared" si="83"/>
        <v>0</v>
      </c>
      <c r="H388">
        <f t="shared" si="84"/>
        <v>4.2018690692910525E-3</v>
      </c>
      <c r="I388" s="5">
        <f t="shared" si="85"/>
        <v>4.2018690692910525E-3</v>
      </c>
      <c r="J388" s="6">
        <f t="shared" si="86"/>
        <v>0.9957981309307089</v>
      </c>
      <c r="K388" s="5">
        <f t="shared" si="87"/>
        <v>-4.2107217283077402E-3</v>
      </c>
      <c r="L388" s="6">
        <f t="shared" si="88"/>
        <v>100</v>
      </c>
      <c r="M388">
        <f t="shared" si="89"/>
        <v>-2.6354032422087901</v>
      </c>
      <c r="N388">
        <f t="shared" si="90"/>
        <v>1.238073482431123E-2</v>
      </c>
      <c r="O388">
        <f t="shared" si="91"/>
        <v>3.2920485653244944E-2</v>
      </c>
      <c r="AH388">
        <v>3.4775103928088966E-3</v>
      </c>
      <c r="AI388">
        <v>1</v>
      </c>
      <c r="AJ388">
        <v>0</v>
      </c>
      <c r="AK388">
        <f t="shared" si="95"/>
        <v>384</v>
      </c>
      <c r="AL388">
        <f t="shared" si="96"/>
        <v>0</v>
      </c>
      <c r="AM388">
        <f t="shared" si="92"/>
        <v>0.90221543162719631</v>
      </c>
      <c r="AN388">
        <f t="shared" si="93"/>
        <v>1</v>
      </c>
      <c r="AO388">
        <f t="shared" si="94"/>
        <v>2.5464731347080161E-4</v>
      </c>
    </row>
    <row r="389" spans="1:41" x14ac:dyDescent="0.3">
      <c r="A389">
        <f>Datos!C388</f>
        <v>0.21110619999999999</v>
      </c>
      <c r="B389">
        <f>Datos!D388</f>
        <v>0.44686369999999997</v>
      </c>
      <c r="C389">
        <f>Datos!E388</f>
        <v>6.4445600000000006E-2</v>
      </c>
      <c r="D389" s="5">
        <f>Datos!F388</f>
        <v>0</v>
      </c>
      <c r="E389">
        <f t="shared" ref="E389:E452" si="97">1-D389</f>
        <v>1</v>
      </c>
      <c r="F389" s="6">
        <f t="shared" ref="F389:F452" si="98">D389+E389</f>
        <v>1</v>
      </c>
      <c r="G389">
        <f t="shared" ref="G389:G452" si="99">IF(F389=0,"",D389/F389)</f>
        <v>0</v>
      </c>
      <c r="H389">
        <f t="shared" ref="H389:H452" si="100">_xlfn.NORM.S.DIST(M389,TRUE)</f>
        <v>5.120813458935362E-3</v>
      </c>
      <c r="I389" s="5">
        <f t="shared" ref="I389:I452" si="101">F389*H389</f>
        <v>5.120813458935362E-3</v>
      </c>
      <c r="J389" s="6">
        <f t="shared" ref="J389:J452" si="102">F389-I389</f>
        <v>0.99487918654106466</v>
      </c>
      <c r="K389" s="5">
        <f t="shared" ref="K389:K452" si="103">IFERROR(F389*(G389*LN(H389)+(1-G389)*LN(1-H389)),0)</f>
        <v>-5.1339697573614994E-3</v>
      </c>
      <c r="L389" s="6">
        <f t="shared" ref="L389:L452" si="104">100*IF(H389&gt;=$AD$10,D389/F389,E389/F389)</f>
        <v>100</v>
      </c>
      <c r="M389">
        <f t="shared" ref="M389:M452" si="105">$Q$5+MMULT(A389:C389,$Q$6:$Q$8)</f>
        <v>-2.5675626885639922</v>
      </c>
      <c r="N389">
        <f t="shared" ref="N389:N452" si="106">_xlfn.NORM.S.DIST(M389,FALSE)</f>
        <v>1.4770436746217419E-2</v>
      </c>
      <c r="O389">
        <f t="shared" ref="O389:O452" si="107">(D389*(M389*N389/H389+(N389/H389)^2)-E389*(M389*N389/(1-H389)-(N389/(1-H389))^2))</f>
        <v>3.8339641172305254E-2</v>
      </c>
      <c r="AH389">
        <v>3.4846349653984941E-3</v>
      </c>
      <c r="AI389">
        <v>1</v>
      </c>
      <c r="AJ389">
        <v>0</v>
      </c>
      <c r="AK389">
        <f t="shared" si="95"/>
        <v>385</v>
      </c>
      <c r="AL389">
        <f t="shared" si="96"/>
        <v>0</v>
      </c>
      <c r="AM389">
        <f t="shared" ref="AM389:AM452" si="108">1-AK389/AK$4003</f>
        <v>0.90196078431372551</v>
      </c>
      <c r="AN389">
        <f t="shared" ref="AN389:AN452" si="109">1-AL389/AL$4003</f>
        <v>1</v>
      </c>
      <c r="AO389">
        <f t="shared" ref="AO389:AO452" si="110">(AM389-AM390)*AN389</f>
        <v>2.5464731347091263E-4</v>
      </c>
    </row>
    <row r="390" spans="1:41" x14ac:dyDescent="0.3">
      <c r="A390">
        <f>Datos!C389</f>
        <v>0.22897419999999999</v>
      </c>
      <c r="B390">
        <f>Datos!D389</f>
        <v>0.51673950000000002</v>
      </c>
      <c r="C390">
        <f>Datos!E389</f>
        <v>5.0957500000000003E-2</v>
      </c>
      <c r="D390" s="5">
        <f>Datos!F389</f>
        <v>0</v>
      </c>
      <c r="E390">
        <f t="shared" si="97"/>
        <v>1</v>
      </c>
      <c r="F390" s="6">
        <f t="shared" si="98"/>
        <v>1</v>
      </c>
      <c r="G390">
        <f t="shared" si="99"/>
        <v>0</v>
      </c>
      <c r="H390">
        <f t="shared" si="100"/>
        <v>5.1273396770630938E-3</v>
      </c>
      <c r="I390" s="5">
        <f t="shared" si="101"/>
        <v>5.1273396770630938E-3</v>
      </c>
      <c r="J390" s="6">
        <f t="shared" si="102"/>
        <v>0.99487266032293686</v>
      </c>
      <c r="K390" s="5">
        <f t="shared" si="103"/>
        <v>-5.1405295885666915E-3</v>
      </c>
      <c r="L390" s="6">
        <f t="shared" si="104"/>
        <v>100</v>
      </c>
      <c r="M390">
        <f t="shared" si="105"/>
        <v>-2.5671210957132597</v>
      </c>
      <c r="N390">
        <f t="shared" si="106"/>
        <v>1.4787191779141708E-2</v>
      </c>
      <c r="O390">
        <f t="shared" si="107"/>
        <v>3.8377072215938106E-2</v>
      </c>
      <c r="AH390">
        <v>3.4873580911126785E-3</v>
      </c>
      <c r="AI390">
        <v>1</v>
      </c>
      <c r="AJ390">
        <v>0</v>
      </c>
      <c r="AK390">
        <f t="shared" ref="AK390:AK453" si="111">AK389+AI390</f>
        <v>386</v>
      </c>
      <c r="AL390">
        <f t="shared" ref="AL390:AL453" si="112">AL389+AJ390</f>
        <v>0</v>
      </c>
      <c r="AM390">
        <f t="shared" si="108"/>
        <v>0.90170613700025459</v>
      </c>
      <c r="AN390">
        <f t="shared" si="109"/>
        <v>1</v>
      </c>
      <c r="AO390">
        <f t="shared" si="110"/>
        <v>2.5464731347080161E-4</v>
      </c>
    </row>
    <row r="391" spans="1:41" x14ac:dyDescent="0.3">
      <c r="A391">
        <f>Datos!C390</f>
        <v>0.22542760000000001</v>
      </c>
      <c r="B391">
        <f>Datos!D390</f>
        <v>0.55324669999999998</v>
      </c>
      <c r="C391">
        <f>Datos!E390</f>
        <v>5.7829499999999999E-2</v>
      </c>
      <c r="D391" s="5">
        <f>Datos!F390</f>
        <v>0</v>
      </c>
      <c r="E391">
        <f t="shared" si="97"/>
        <v>1</v>
      </c>
      <c r="F391" s="6">
        <f t="shared" si="98"/>
        <v>1</v>
      </c>
      <c r="G391">
        <f t="shared" si="99"/>
        <v>0</v>
      </c>
      <c r="H391">
        <f t="shared" si="100"/>
        <v>4.2375190292995206E-3</v>
      </c>
      <c r="I391" s="5">
        <f t="shared" si="101"/>
        <v>4.2375190292995206E-3</v>
      </c>
      <c r="J391" s="6">
        <f t="shared" si="102"/>
        <v>0.99576248097070053</v>
      </c>
      <c r="K391" s="5">
        <f t="shared" si="103"/>
        <v>-4.2465227577106555E-3</v>
      </c>
      <c r="L391" s="6">
        <f t="shared" si="104"/>
        <v>100</v>
      </c>
      <c r="M391">
        <f t="shared" si="105"/>
        <v>-2.6325346384027895</v>
      </c>
      <c r="N391">
        <f t="shared" si="106"/>
        <v>1.2474635647305112E-2</v>
      </c>
      <c r="O391">
        <f t="shared" si="107"/>
        <v>3.3136606211160741E-2</v>
      </c>
      <c r="AH391">
        <v>3.4879931465500039E-3</v>
      </c>
      <c r="AI391">
        <v>1</v>
      </c>
      <c r="AJ391">
        <v>0</v>
      </c>
      <c r="AK391">
        <f t="shared" si="111"/>
        <v>387</v>
      </c>
      <c r="AL391">
        <f t="shared" si="112"/>
        <v>0</v>
      </c>
      <c r="AM391">
        <f t="shared" si="108"/>
        <v>0.90145148968678379</v>
      </c>
      <c r="AN391">
        <f t="shared" si="109"/>
        <v>1</v>
      </c>
      <c r="AO391">
        <f t="shared" si="110"/>
        <v>2.5464731347080161E-4</v>
      </c>
    </row>
    <row r="392" spans="1:41" x14ac:dyDescent="0.3">
      <c r="A392">
        <f>Datos!C391</f>
        <v>0.15831609999999999</v>
      </c>
      <c r="B392">
        <f>Datos!D391</f>
        <v>0.111305</v>
      </c>
      <c r="C392">
        <f>Datos!E391</f>
        <v>4.4752599999999997E-2</v>
      </c>
      <c r="D392" s="5">
        <f>Datos!F391</f>
        <v>0</v>
      </c>
      <c r="E392">
        <f t="shared" si="97"/>
        <v>1</v>
      </c>
      <c r="F392" s="6">
        <f t="shared" si="98"/>
        <v>1</v>
      </c>
      <c r="G392">
        <f t="shared" si="99"/>
        <v>0</v>
      </c>
      <c r="H392">
        <f t="shared" si="100"/>
        <v>1.5201056261977002E-2</v>
      </c>
      <c r="I392" s="5">
        <f t="shared" si="101"/>
        <v>1.5201056261977002E-2</v>
      </c>
      <c r="J392" s="6">
        <f t="shared" si="102"/>
        <v>0.98479894373802301</v>
      </c>
      <c r="K392" s="5">
        <f t="shared" si="103"/>
        <v>-1.5317776677432941E-2</v>
      </c>
      <c r="L392" s="6">
        <f t="shared" si="104"/>
        <v>100</v>
      </c>
      <c r="M392">
        <f t="shared" si="105"/>
        <v>-2.1648116468098459</v>
      </c>
      <c r="N392">
        <f t="shared" si="106"/>
        <v>3.8306209565620926E-2</v>
      </c>
      <c r="O392">
        <f t="shared" si="107"/>
        <v>8.5718759804026087E-2</v>
      </c>
      <c r="AH392">
        <v>3.4896046033275553E-3</v>
      </c>
      <c r="AI392">
        <v>1</v>
      </c>
      <c r="AJ392">
        <v>0</v>
      </c>
      <c r="AK392">
        <f t="shared" si="111"/>
        <v>388</v>
      </c>
      <c r="AL392">
        <f t="shared" si="112"/>
        <v>0</v>
      </c>
      <c r="AM392">
        <f t="shared" si="108"/>
        <v>0.90119684237331299</v>
      </c>
      <c r="AN392">
        <f t="shared" si="109"/>
        <v>1</v>
      </c>
      <c r="AO392">
        <f t="shared" si="110"/>
        <v>2.5464731347091263E-4</v>
      </c>
    </row>
    <row r="393" spans="1:41" x14ac:dyDescent="0.3">
      <c r="A393">
        <f>Datos!C392</f>
        <v>0.2718526</v>
      </c>
      <c r="B393">
        <f>Datos!D392</f>
        <v>-3.0235600000000001E-2</v>
      </c>
      <c r="C393">
        <f>Datos!E392</f>
        <v>5.2559599999999998E-2</v>
      </c>
      <c r="D393" s="5">
        <f>Datos!F392</f>
        <v>0</v>
      </c>
      <c r="E393">
        <f t="shared" si="97"/>
        <v>1</v>
      </c>
      <c r="F393" s="6">
        <f t="shared" si="98"/>
        <v>1</v>
      </c>
      <c r="G393">
        <f t="shared" si="99"/>
        <v>0</v>
      </c>
      <c r="H393">
        <f t="shared" si="100"/>
        <v>1.8189146925287725E-2</v>
      </c>
      <c r="I393" s="5">
        <f t="shared" si="101"/>
        <v>1.8189146925287725E-2</v>
      </c>
      <c r="J393" s="6">
        <f t="shared" si="102"/>
        <v>0.98181085307471228</v>
      </c>
      <c r="K393" s="5">
        <f t="shared" si="103"/>
        <v>-1.8356603156996963E-2</v>
      </c>
      <c r="L393" s="6">
        <f t="shared" si="104"/>
        <v>100</v>
      </c>
      <c r="M393">
        <f t="shared" si="105"/>
        <v>-2.0926736853924668</v>
      </c>
      <c r="N393">
        <f t="shared" si="106"/>
        <v>4.4664328773019471E-2</v>
      </c>
      <c r="O393">
        <f t="shared" si="107"/>
        <v>9.7268965061812207E-2</v>
      </c>
      <c r="AH393">
        <v>3.4959402611946418E-3</v>
      </c>
      <c r="AI393">
        <v>1</v>
      </c>
      <c r="AJ393">
        <v>0</v>
      </c>
      <c r="AK393">
        <f t="shared" si="111"/>
        <v>389</v>
      </c>
      <c r="AL393">
        <f t="shared" si="112"/>
        <v>0</v>
      </c>
      <c r="AM393">
        <f t="shared" si="108"/>
        <v>0.90094219505984208</v>
      </c>
      <c r="AN393">
        <f t="shared" si="109"/>
        <v>1</v>
      </c>
      <c r="AO393">
        <f t="shared" si="110"/>
        <v>2.5464731347080161E-4</v>
      </c>
    </row>
    <row r="394" spans="1:41" x14ac:dyDescent="0.3">
      <c r="A394">
        <f>Datos!C393</f>
        <v>0.18901000000000001</v>
      </c>
      <c r="B394">
        <f>Datos!D393</f>
        <v>0.30207089999999998</v>
      </c>
      <c r="C394">
        <f>Datos!E393</f>
        <v>0.119214</v>
      </c>
      <c r="D394" s="5">
        <f>Datos!F393</f>
        <v>0</v>
      </c>
      <c r="E394">
        <f t="shared" si="97"/>
        <v>1</v>
      </c>
      <c r="F394" s="6">
        <f t="shared" si="98"/>
        <v>1</v>
      </c>
      <c r="G394">
        <f t="shared" si="99"/>
        <v>0</v>
      </c>
      <c r="H394">
        <f t="shared" si="100"/>
        <v>3.4597115344659479E-3</v>
      </c>
      <c r="I394" s="5">
        <f t="shared" si="101"/>
        <v>3.4597115344659479E-3</v>
      </c>
      <c r="J394" s="6">
        <f t="shared" si="102"/>
        <v>0.99654028846553411</v>
      </c>
      <c r="K394" s="5">
        <f t="shared" si="103"/>
        <v>-3.4657101761262545E-3</v>
      </c>
      <c r="L394" s="6">
        <f t="shared" si="104"/>
        <v>100</v>
      </c>
      <c r="M394">
        <f t="shared" si="105"/>
        <v>-2.7006975487565872</v>
      </c>
      <c r="N394">
        <f t="shared" si="106"/>
        <v>1.0401324157172816E-2</v>
      </c>
      <c r="O394">
        <f t="shared" si="107"/>
        <v>2.8297294271860857E-2</v>
      </c>
      <c r="AH394">
        <v>3.5071469732356458E-3</v>
      </c>
      <c r="AI394">
        <v>1</v>
      </c>
      <c r="AJ394">
        <v>0</v>
      </c>
      <c r="AK394">
        <f t="shared" si="111"/>
        <v>390</v>
      </c>
      <c r="AL394">
        <f t="shared" si="112"/>
        <v>0</v>
      </c>
      <c r="AM394">
        <f t="shared" si="108"/>
        <v>0.90068754774637128</v>
      </c>
      <c r="AN394">
        <f t="shared" si="109"/>
        <v>1</v>
      </c>
      <c r="AO394">
        <f t="shared" si="110"/>
        <v>2.5464731347080161E-4</v>
      </c>
    </row>
    <row r="395" spans="1:41" x14ac:dyDescent="0.3">
      <c r="A395">
        <f>Datos!C394</f>
        <v>7.7470800000000006E-2</v>
      </c>
      <c r="B395">
        <f>Datos!D394</f>
        <v>0.30065829999999999</v>
      </c>
      <c r="C395">
        <f>Datos!E394</f>
        <v>8.6640999999999996E-2</v>
      </c>
      <c r="D395" s="5">
        <f>Datos!F394</f>
        <v>0</v>
      </c>
      <c r="E395">
        <f t="shared" si="97"/>
        <v>1</v>
      </c>
      <c r="F395" s="6">
        <f t="shared" si="98"/>
        <v>1</v>
      </c>
      <c r="G395">
        <f t="shared" si="99"/>
        <v>0</v>
      </c>
      <c r="H395">
        <f t="shared" si="100"/>
        <v>5.7788341884417865E-3</v>
      </c>
      <c r="I395" s="5">
        <f t="shared" si="101"/>
        <v>5.7788341884417865E-3</v>
      </c>
      <c r="J395" s="6">
        <f t="shared" si="102"/>
        <v>0.99422116581155817</v>
      </c>
      <c r="K395" s="5">
        <f t="shared" si="103"/>
        <v>-5.7955962587416237E-3</v>
      </c>
      <c r="L395" s="6">
        <f t="shared" si="104"/>
        <v>100</v>
      </c>
      <c r="M395">
        <f t="shared" si="105"/>
        <v>-2.5253695432267254</v>
      </c>
      <c r="N395">
        <f t="shared" si="106"/>
        <v>1.6445815712093314E-2</v>
      </c>
      <c r="O395">
        <f t="shared" si="107"/>
        <v>4.2046780395539482E-2</v>
      </c>
      <c r="AH395">
        <v>3.5192364881342047E-3</v>
      </c>
      <c r="AI395">
        <v>1</v>
      </c>
      <c r="AJ395">
        <v>0</v>
      </c>
      <c r="AK395">
        <f t="shared" si="111"/>
        <v>391</v>
      </c>
      <c r="AL395">
        <f t="shared" si="112"/>
        <v>0</v>
      </c>
      <c r="AM395">
        <f t="shared" si="108"/>
        <v>0.90043290043290047</v>
      </c>
      <c r="AN395">
        <f t="shared" si="109"/>
        <v>1</v>
      </c>
      <c r="AO395">
        <f t="shared" si="110"/>
        <v>2.5464731347091263E-4</v>
      </c>
    </row>
    <row r="396" spans="1:41" x14ac:dyDescent="0.3">
      <c r="A396">
        <f>Datos!C395</f>
        <v>0.15770980000000001</v>
      </c>
      <c r="B396">
        <f>Datos!D395</f>
        <v>0.26578659999999998</v>
      </c>
      <c r="C396">
        <f>Datos!E395</f>
        <v>0.1213122</v>
      </c>
      <c r="D396" s="5">
        <f>Datos!F395</f>
        <v>0</v>
      </c>
      <c r="E396">
        <f t="shared" si="97"/>
        <v>1</v>
      </c>
      <c r="F396" s="6">
        <f t="shared" si="98"/>
        <v>1</v>
      </c>
      <c r="G396">
        <f t="shared" si="99"/>
        <v>0</v>
      </c>
      <c r="H396">
        <f t="shared" si="100"/>
        <v>3.7480998156835684E-3</v>
      </c>
      <c r="I396" s="5">
        <f t="shared" si="101"/>
        <v>3.7480998156835684E-3</v>
      </c>
      <c r="J396" s="6">
        <f t="shared" si="102"/>
        <v>0.99625190018431642</v>
      </c>
      <c r="K396" s="5">
        <f t="shared" si="103"/>
        <v>-3.7551415427016918E-3</v>
      </c>
      <c r="L396" s="6">
        <f t="shared" si="104"/>
        <v>100</v>
      </c>
      <c r="M396">
        <f t="shared" si="105"/>
        <v>-2.673957296354605</v>
      </c>
      <c r="N396">
        <f t="shared" si="106"/>
        <v>1.1176271719342497E-2</v>
      </c>
      <c r="O396">
        <f t="shared" si="107"/>
        <v>3.0123156891255137E-2</v>
      </c>
      <c r="AH396">
        <v>3.5201060023204362E-3</v>
      </c>
      <c r="AI396">
        <v>1</v>
      </c>
      <c r="AJ396">
        <v>0</v>
      </c>
      <c r="AK396">
        <f t="shared" si="111"/>
        <v>392</v>
      </c>
      <c r="AL396">
        <f t="shared" si="112"/>
        <v>0</v>
      </c>
      <c r="AM396">
        <f t="shared" si="108"/>
        <v>0.90017825311942956</v>
      </c>
      <c r="AN396">
        <f t="shared" si="109"/>
        <v>1</v>
      </c>
      <c r="AO396">
        <f t="shared" si="110"/>
        <v>2.5464731347080161E-4</v>
      </c>
    </row>
    <row r="397" spans="1:41" x14ac:dyDescent="0.3">
      <c r="A397">
        <f>Datos!C396</f>
        <v>0.1787986</v>
      </c>
      <c r="B397">
        <f>Datos!D396</f>
        <v>0.26532919999999999</v>
      </c>
      <c r="C397">
        <f>Datos!E396</f>
        <v>0.1017961</v>
      </c>
      <c r="D397" s="5">
        <f>Datos!F396</f>
        <v>0</v>
      </c>
      <c r="E397">
        <f t="shared" si="97"/>
        <v>1</v>
      </c>
      <c r="F397" s="6">
        <f t="shared" si="98"/>
        <v>1</v>
      </c>
      <c r="G397">
        <f t="shared" si="99"/>
        <v>0</v>
      </c>
      <c r="H397">
        <f t="shared" si="100"/>
        <v>4.9122705077709553E-3</v>
      </c>
      <c r="I397" s="5">
        <f t="shared" si="101"/>
        <v>4.9122705077709553E-3</v>
      </c>
      <c r="J397" s="6">
        <f t="shared" si="102"/>
        <v>0.99508772949222901</v>
      </c>
      <c r="K397" s="5">
        <f t="shared" si="103"/>
        <v>-4.924375366371839E-3</v>
      </c>
      <c r="L397" s="6">
        <f t="shared" si="104"/>
        <v>100</v>
      </c>
      <c r="M397">
        <f t="shared" si="105"/>
        <v>-2.581944404520681</v>
      </c>
      <c r="N397">
        <f t="shared" si="106"/>
        <v>1.4233499297717014E-2</v>
      </c>
      <c r="O397">
        <f t="shared" si="107"/>
        <v>3.7136119135495187E-2</v>
      </c>
      <c r="AH397">
        <v>3.5226284403917498E-3</v>
      </c>
      <c r="AI397">
        <v>1</v>
      </c>
      <c r="AJ397">
        <v>0</v>
      </c>
      <c r="AK397">
        <f t="shared" si="111"/>
        <v>393</v>
      </c>
      <c r="AL397">
        <f t="shared" si="112"/>
        <v>0</v>
      </c>
      <c r="AM397">
        <f t="shared" si="108"/>
        <v>0.89992360580595876</v>
      </c>
      <c r="AN397">
        <f t="shared" si="109"/>
        <v>1</v>
      </c>
      <c r="AO397">
        <f t="shared" si="110"/>
        <v>2.5464731347080161E-4</v>
      </c>
    </row>
    <row r="398" spans="1:41" x14ac:dyDescent="0.3">
      <c r="A398">
        <f>Datos!C397</f>
        <v>0.1688182</v>
      </c>
      <c r="B398">
        <f>Datos!D397</f>
        <v>0.31858789999999998</v>
      </c>
      <c r="C398">
        <f>Datos!E397</f>
        <v>0.12884660000000001</v>
      </c>
      <c r="D398" s="5">
        <f>Datos!F397</f>
        <v>0</v>
      </c>
      <c r="E398">
        <f t="shared" si="97"/>
        <v>1</v>
      </c>
      <c r="F398" s="6">
        <f t="shared" si="98"/>
        <v>1</v>
      </c>
      <c r="G398">
        <f t="shared" si="99"/>
        <v>0</v>
      </c>
      <c r="H398">
        <f t="shared" si="100"/>
        <v>2.8967318267870382E-3</v>
      </c>
      <c r="I398" s="5">
        <f t="shared" si="101"/>
        <v>2.8967318267870382E-3</v>
      </c>
      <c r="J398" s="6">
        <f t="shared" si="102"/>
        <v>0.99710326817321293</v>
      </c>
      <c r="K398" s="5">
        <f t="shared" si="103"/>
        <v>-2.9009354742808653E-3</v>
      </c>
      <c r="L398" s="6">
        <f t="shared" si="104"/>
        <v>100</v>
      </c>
      <c r="M398">
        <f t="shared" si="105"/>
        <v>-2.7592475139257688</v>
      </c>
      <c r="N398">
        <f t="shared" si="106"/>
        <v>8.8648438417278149E-3</v>
      </c>
      <c r="O398">
        <f t="shared" si="107"/>
        <v>2.4610401824524075E-2</v>
      </c>
      <c r="AH398">
        <v>3.5244522451360312E-3</v>
      </c>
      <c r="AI398">
        <v>1</v>
      </c>
      <c r="AJ398">
        <v>0</v>
      </c>
      <c r="AK398">
        <f t="shared" si="111"/>
        <v>394</v>
      </c>
      <c r="AL398">
        <f t="shared" si="112"/>
        <v>0</v>
      </c>
      <c r="AM398">
        <f t="shared" si="108"/>
        <v>0.89966895849248796</v>
      </c>
      <c r="AN398">
        <f t="shared" si="109"/>
        <v>1</v>
      </c>
      <c r="AO398">
        <f t="shared" si="110"/>
        <v>2.5464731347091263E-4</v>
      </c>
    </row>
    <row r="399" spans="1:41" x14ac:dyDescent="0.3">
      <c r="A399">
        <f>Datos!C398</f>
        <v>0.2067447</v>
      </c>
      <c r="B399">
        <f>Datos!D398</f>
        <v>0.38140049999999998</v>
      </c>
      <c r="C399">
        <f>Datos!E398</f>
        <v>0.1128574</v>
      </c>
      <c r="D399" s="5">
        <f>Datos!F398</f>
        <v>0</v>
      </c>
      <c r="E399">
        <f t="shared" si="97"/>
        <v>1</v>
      </c>
      <c r="F399" s="6">
        <f t="shared" si="98"/>
        <v>1</v>
      </c>
      <c r="G399">
        <f t="shared" si="99"/>
        <v>0</v>
      </c>
      <c r="H399">
        <f t="shared" si="100"/>
        <v>3.0415873022077052E-3</v>
      </c>
      <c r="I399" s="5">
        <f t="shared" si="101"/>
        <v>3.0415873022077052E-3</v>
      </c>
      <c r="J399" s="6">
        <f t="shared" si="102"/>
        <v>0.99695841269779228</v>
      </c>
      <c r="K399" s="5">
        <f t="shared" si="103"/>
        <v>-3.0462223298130149E-3</v>
      </c>
      <c r="L399" s="6">
        <f t="shared" si="104"/>
        <v>100</v>
      </c>
      <c r="M399">
        <f t="shared" si="105"/>
        <v>-2.7432640600534244</v>
      </c>
      <c r="N399">
        <f t="shared" si="106"/>
        <v>9.2633698226086015E-3</v>
      </c>
      <c r="O399">
        <f t="shared" si="107"/>
        <v>2.5575732146899566E-2</v>
      </c>
      <c r="AH399">
        <v>3.5247781712132455E-3</v>
      </c>
      <c r="AI399">
        <v>1</v>
      </c>
      <c r="AJ399">
        <v>0</v>
      </c>
      <c r="AK399">
        <f t="shared" si="111"/>
        <v>395</v>
      </c>
      <c r="AL399">
        <f t="shared" si="112"/>
        <v>0</v>
      </c>
      <c r="AM399">
        <f t="shared" si="108"/>
        <v>0.89941431117901705</v>
      </c>
      <c r="AN399">
        <f t="shared" si="109"/>
        <v>1</v>
      </c>
      <c r="AO399">
        <f t="shared" si="110"/>
        <v>2.5464731347080161E-4</v>
      </c>
    </row>
    <row r="400" spans="1:41" x14ac:dyDescent="0.3">
      <c r="A400">
        <f>Datos!C399</f>
        <v>6.4599500000000004E-2</v>
      </c>
      <c r="B400">
        <f>Datos!D399</f>
        <v>-0.11623459999999999</v>
      </c>
      <c r="C400">
        <f>Datos!E399</f>
        <v>1.8562499999999999E-2</v>
      </c>
      <c r="D400" s="5">
        <f>Datos!F399</f>
        <v>0</v>
      </c>
      <c r="E400">
        <f t="shared" si="97"/>
        <v>1</v>
      </c>
      <c r="F400" s="6">
        <f t="shared" si="98"/>
        <v>1</v>
      </c>
      <c r="G400">
        <f t="shared" si="99"/>
        <v>0</v>
      </c>
      <c r="H400">
        <f t="shared" si="100"/>
        <v>3.429600567147028E-2</v>
      </c>
      <c r="I400" s="5">
        <f t="shared" si="101"/>
        <v>3.429600567147028E-2</v>
      </c>
      <c r="J400" s="6">
        <f t="shared" si="102"/>
        <v>0.96570399432852971</v>
      </c>
      <c r="K400" s="5">
        <f t="shared" si="103"/>
        <v>-3.4897915817622485E-2</v>
      </c>
      <c r="L400" s="6">
        <f t="shared" si="104"/>
        <v>0</v>
      </c>
      <c r="M400">
        <f t="shared" si="105"/>
        <v>-1.8210976704595954</v>
      </c>
      <c r="N400">
        <f t="shared" si="106"/>
        <v>7.5991263756054889E-2</v>
      </c>
      <c r="O400">
        <f t="shared" si="107"/>
        <v>0.14949432547457303</v>
      </c>
      <c r="AH400">
        <v>3.5312487538628531E-3</v>
      </c>
      <c r="AI400">
        <v>1</v>
      </c>
      <c r="AJ400">
        <v>0</v>
      </c>
      <c r="AK400">
        <f t="shared" si="111"/>
        <v>396</v>
      </c>
      <c r="AL400">
        <f t="shared" si="112"/>
        <v>0</v>
      </c>
      <c r="AM400">
        <f t="shared" si="108"/>
        <v>0.89915966386554624</v>
      </c>
      <c r="AN400">
        <f t="shared" si="109"/>
        <v>1</v>
      </c>
      <c r="AO400">
        <f t="shared" si="110"/>
        <v>2.5464731347091263E-4</v>
      </c>
    </row>
    <row r="401" spans="1:41" x14ac:dyDescent="0.3">
      <c r="A401">
        <f>Datos!C400</f>
        <v>6.5496899999999997E-2</v>
      </c>
      <c r="B401">
        <f>Datos!D400</f>
        <v>-0.1320064</v>
      </c>
      <c r="C401">
        <f>Datos!E400</f>
        <v>4.3704E-3</v>
      </c>
      <c r="D401" s="5">
        <f>Datos!F400</f>
        <v>1</v>
      </c>
      <c r="E401">
        <f t="shared" si="97"/>
        <v>0</v>
      </c>
      <c r="F401" s="6">
        <f t="shared" si="98"/>
        <v>1</v>
      </c>
      <c r="G401">
        <f t="shared" si="99"/>
        <v>1</v>
      </c>
      <c r="H401">
        <f t="shared" si="100"/>
        <v>4.1077542760499568E-2</v>
      </c>
      <c r="I401" s="5">
        <f t="shared" si="101"/>
        <v>4.1077542760499568E-2</v>
      </c>
      <c r="J401" s="6">
        <f t="shared" si="102"/>
        <v>0.95892245723950043</v>
      </c>
      <c r="K401" s="5">
        <f t="shared" si="103"/>
        <v>-3.1922937116675056</v>
      </c>
      <c r="L401" s="6">
        <f t="shared" si="104"/>
        <v>100</v>
      </c>
      <c r="M401">
        <f t="shared" si="105"/>
        <v>-1.7383163583377019</v>
      </c>
      <c r="N401">
        <f t="shared" si="106"/>
        <v>8.8053524712312953E-2</v>
      </c>
      <c r="O401">
        <f t="shared" si="107"/>
        <v>0.86874765051861225</v>
      </c>
      <c r="AH401">
        <v>3.5351141384846944E-3</v>
      </c>
      <c r="AI401">
        <v>1</v>
      </c>
      <c r="AJ401">
        <v>0</v>
      </c>
      <c r="AK401">
        <f t="shared" si="111"/>
        <v>397</v>
      </c>
      <c r="AL401">
        <f t="shared" si="112"/>
        <v>0</v>
      </c>
      <c r="AM401">
        <f t="shared" si="108"/>
        <v>0.89890501655207533</v>
      </c>
      <c r="AN401">
        <f t="shared" si="109"/>
        <v>1</v>
      </c>
      <c r="AO401">
        <f t="shared" si="110"/>
        <v>2.5464731347080161E-4</v>
      </c>
    </row>
    <row r="402" spans="1:41" x14ac:dyDescent="0.3">
      <c r="A402">
        <f>Datos!C401</f>
        <v>9.3111100000000002E-2</v>
      </c>
      <c r="B402">
        <f>Datos!D401</f>
        <v>-4.1657800000000002E-2</v>
      </c>
      <c r="C402">
        <f>Datos!E401</f>
        <v>2.56142E-2</v>
      </c>
      <c r="D402" s="5">
        <f>Datos!F401</f>
        <v>0</v>
      </c>
      <c r="E402">
        <f t="shared" si="97"/>
        <v>1</v>
      </c>
      <c r="F402" s="6">
        <f t="shared" si="98"/>
        <v>1</v>
      </c>
      <c r="G402">
        <f t="shared" si="99"/>
        <v>0</v>
      </c>
      <c r="H402">
        <f t="shared" si="100"/>
        <v>2.7052050503331225E-2</v>
      </c>
      <c r="I402" s="5">
        <f t="shared" si="101"/>
        <v>2.7052050503331225E-2</v>
      </c>
      <c r="J402" s="6">
        <f t="shared" si="102"/>
        <v>0.97294794949666874</v>
      </c>
      <c r="K402" s="5">
        <f t="shared" si="103"/>
        <v>-2.7424693091710847E-2</v>
      </c>
      <c r="L402" s="6">
        <f t="shared" si="104"/>
        <v>0</v>
      </c>
      <c r="M402">
        <f t="shared" si="105"/>
        <v>-1.926002185088719</v>
      </c>
      <c r="N402">
        <f t="shared" si="106"/>
        <v>6.2431786036756573E-2</v>
      </c>
      <c r="O402">
        <f t="shared" si="107"/>
        <v>0.12770452679268768</v>
      </c>
      <c r="AH402">
        <v>3.5494946993037462E-3</v>
      </c>
      <c r="AI402">
        <v>1</v>
      </c>
      <c r="AJ402">
        <v>0</v>
      </c>
      <c r="AK402">
        <f t="shared" si="111"/>
        <v>398</v>
      </c>
      <c r="AL402">
        <f t="shared" si="112"/>
        <v>0</v>
      </c>
      <c r="AM402">
        <f t="shared" si="108"/>
        <v>0.89865036923860453</v>
      </c>
      <c r="AN402">
        <f t="shared" si="109"/>
        <v>1</v>
      </c>
      <c r="AO402">
        <f t="shared" si="110"/>
        <v>2.5464731347080161E-4</v>
      </c>
    </row>
    <row r="403" spans="1:41" x14ac:dyDescent="0.3">
      <c r="A403">
        <f>Datos!C402</f>
        <v>-1.65801E-2</v>
      </c>
      <c r="B403">
        <f>Datos!D402</f>
        <v>-6.0391100000000003E-2</v>
      </c>
      <c r="C403">
        <f>Datos!E402</f>
        <v>3.00085E-2</v>
      </c>
      <c r="D403" s="5">
        <f>Datos!F402</f>
        <v>0</v>
      </c>
      <c r="E403">
        <f t="shared" si="97"/>
        <v>1</v>
      </c>
      <c r="F403" s="6">
        <f t="shared" si="98"/>
        <v>1</v>
      </c>
      <c r="G403">
        <f t="shared" si="99"/>
        <v>0</v>
      </c>
      <c r="H403">
        <f t="shared" si="100"/>
        <v>2.7761794112622681E-2</v>
      </c>
      <c r="I403" s="5">
        <f t="shared" si="101"/>
        <v>2.7761794112622681E-2</v>
      </c>
      <c r="J403" s="6">
        <f t="shared" si="102"/>
        <v>0.9722382058873773</v>
      </c>
      <c r="K403" s="5">
        <f t="shared" si="103"/>
        <v>-2.815443676053488E-2</v>
      </c>
      <c r="L403" s="6">
        <f t="shared" si="104"/>
        <v>0</v>
      </c>
      <c r="M403">
        <f t="shared" si="105"/>
        <v>-1.9147563132683418</v>
      </c>
      <c r="N403">
        <f t="shared" si="106"/>
        <v>6.3794748571850163E-2</v>
      </c>
      <c r="O403">
        <f t="shared" si="107"/>
        <v>0.12994488087793604</v>
      </c>
      <c r="AH403">
        <v>3.5553920118206782E-3</v>
      </c>
      <c r="AI403">
        <v>1</v>
      </c>
      <c r="AJ403">
        <v>0</v>
      </c>
      <c r="AK403">
        <f t="shared" si="111"/>
        <v>399</v>
      </c>
      <c r="AL403">
        <f t="shared" si="112"/>
        <v>0</v>
      </c>
      <c r="AM403">
        <f t="shared" si="108"/>
        <v>0.89839572192513373</v>
      </c>
      <c r="AN403">
        <f t="shared" si="109"/>
        <v>1</v>
      </c>
      <c r="AO403">
        <f t="shared" si="110"/>
        <v>2.5464731347091263E-4</v>
      </c>
    </row>
    <row r="404" spans="1:41" x14ac:dyDescent="0.3">
      <c r="A404">
        <f>Datos!C403</f>
        <v>5.57799E-2</v>
      </c>
      <c r="B404">
        <f>Datos!D403</f>
        <v>-0.26799780000000001</v>
      </c>
      <c r="C404">
        <f>Datos!E403</f>
        <v>6.0458999999999999E-2</v>
      </c>
      <c r="D404" s="5">
        <f>Datos!F403</f>
        <v>0</v>
      </c>
      <c r="E404">
        <f t="shared" si="97"/>
        <v>1</v>
      </c>
      <c r="F404" s="6">
        <f t="shared" si="98"/>
        <v>1</v>
      </c>
      <c r="G404">
        <f t="shared" si="99"/>
        <v>0</v>
      </c>
      <c r="H404">
        <f t="shared" si="100"/>
        <v>2.9546604216800269E-2</v>
      </c>
      <c r="I404" s="5">
        <f t="shared" si="101"/>
        <v>2.9546604216800269E-2</v>
      </c>
      <c r="J404" s="6">
        <f t="shared" si="102"/>
        <v>0.97045339578319978</v>
      </c>
      <c r="K404" s="5">
        <f t="shared" si="103"/>
        <v>-2.9991898357433426E-2</v>
      </c>
      <c r="L404" s="6">
        <f t="shared" si="104"/>
        <v>0</v>
      </c>
      <c r="M404">
        <f t="shared" si="105"/>
        <v>-1.8874992402712778</v>
      </c>
      <c r="N404">
        <f t="shared" si="106"/>
        <v>6.7187690573794881E-2</v>
      </c>
      <c r="O404">
        <f t="shared" si="107"/>
        <v>0.13547104991048078</v>
      </c>
      <c r="AH404">
        <v>3.5598071789027458E-3</v>
      </c>
      <c r="AI404">
        <v>1</v>
      </c>
      <c r="AJ404">
        <v>0</v>
      </c>
      <c r="AK404">
        <f t="shared" si="111"/>
        <v>400</v>
      </c>
      <c r="AL404">
        <f t="shared" si="112"/>
        <v>0</v>
      </c>
      <c r="AM404">
        <f t="shared" si="108"/>
        <v>0.89814107461166282</v>
      </c>
      <c r="AN404">
        <f t="shared" si="109"/>
        <v>1</v>
      </c>
      <c r="AO404">
        <f t="shared" si="110"/>
        <v>2.5464731347080161E-4</v>
      </c>
    </row>
    <row r="405" spans="1:41" x14ac:dyDescent="0.3">
      <c r="A405">
        <f>Datos!C404</f>
        <v>0.1082404</v>
      </c>
      <c r="B405">
        <f>Datos!D404</f>
        <v>-0.3946674</v>
      </c>
      <c r="C405">
        <f>Datos!E404</f>
        <v>5.5288400000000001E-2</v>
      </c>
      <c r="D405" s="5">
        <f>Datos!F404</f>
        <v>0</v>
      </c>
      <c r="E405">
        <f t="shared" si="97"/>
        <v>1</v>
      </c>
      <c r="F405" s="6">
        <f t="shared" si="98"/>
        <v>1</v>
      </c>
      <c r="G405">
        <f t="shared" si="99"/>
        <v>0</v>
      </c>
      <c r="H405">
        <f t="shared" si="100"/>
        <v>3.9468445788053585E-2</v>
      </c>
      <c r="I405" s="5">
        <f t="shared" si="101"/>
        <v>3.9468445788053585E-2</v>
      </c>
      <c r="J405" s="6">
        <f t="shared" si="102"/>
        <v>0.96053155421194636</v>
      </c>
      <c r="K405" s="5">
        <f t="shared" si="103"/>
        <v>-4.0268445452702778E-2</v>
      </c>
      <c r="L405" s="6">
        <f t="shared" si="104"/>
        <v>0</v>
      </c>
      <c r="M405">
        <f t="shared" si="105"/>
        <v>-1.7568880578011767</v>
      </c>
      <c r="N405">
        <f t="shared" si="106"/>
        <v>8.5241544113131978E-2</v>
      </c>
      <c r="O405">
        <f t="shared" si="107"/>
        <v>0.16378903689748284</v>
      </c>
      <c r="AH405">
        <v>3.5645159929530061E-3</v>
      </c>
      <c r="AI405">
        <v>1</v>
      </c>
      <c r="AJ405">
        <v>0</v>
      </c>
      <c r="AK405">
        <f t="shared" si="111"/>
        <v>401</v>
      </c>
      <c r="AL405">
        <f t="shared" si="112"/>
        <v>0</v>
      </c>
      <c r="AM405">
        <f t="shared" si="108"/>
        <v>0.89788642729819201</v>
      </c>
      <c r="AN405">
        <f t="shared" si="109"/>
        <v>1</v>
      </c>
      <c r="AO405">
        <f t="shared" si="110"/>
        <v>2.5464731347091263E-4</v>
      </c>
    </row>
    <row r="406" spans="1:41" x14ac:dyDescent="0.3">
      <c r="A406">
        <f>Datos!C405</f>
        <v>0.15758520000000001</v>
      </c>
      <c r="B406">
        <f>Datos!D405</f>
        <v>-0.36332959999999997</v>
      </c>
      <c r="C406">
        <f>Datos!E405</f>
        <v>5.5391999999999997E-2</v>
      </c>
      <c r="D406" s="5">
        <f>Datos!F405</f>
        <v>0</v>
      </c>
      <c r="E406">
        <f t="shared" si="97"/>
        <v>1</v>
      </c>
      <c r="F406" s="6">
        <f t="shared" si="98"/>
        <v>1</v>
      </c>
      <c r="G406">
        <f t="shared" si="99"/>
        <v>0</v>
      </c>
      <c r="H406">
        <f t="shared" si="100"/>
        <v>3.6526961769353883E-2</v>
      </c>
      <c r="I406" s="5">
        <f t="shared" si="101"/>
        <v>3.6526961769353883E-2</v>
      </c>
      <c r="J406" s="6">
        <f t="shared" si="102"/>
        <v>0.96347303823064612</v>
      </c>
      <c r="K406" s="5">
        <f t="shared" si="103"/>
        <v>-3.7210774673744618E-2</v>
      </c>
      <c r="L406" s="6">
        <f t="shared" si="104"/>
        <v>0</v>
      </c>
      <c r="M406">
        <f t="shared" si="105"/>
        <v>-1.7924936619672813</v>
      </c>
      <c r="N406">
        <f t="shared" si="106"/>
        <v>8.0021870749587443E-2</v>
      </c>
      <c r="O406">
        <f t="shared" si="107"/>
        <v>0.15577494953041487</v>
      </c>
      <c r="AH406">
        <v>3.5736185075713324E-3</v>
      </c>
      <c r="AI406">
        <v>1</v>
      </c>
      <c r="AJ406">
        <v>0</v>
      </c>
      <c r="AK406">
        <f t="shared" si="111"/>
        <v>402</v>
      </c>
      <c r="AL406">
        <f t="shared" si="112"/>
        <v>0</v>
      </c>
      <c r="AM406">
        <f t="shared" si="108"/>
        <v>0.8976317799847211</v>
      </c>
      <c r="AN406">
        <f t="shared" si="109"/>
        <v>1</v>
      </c>
      <c r="AO406">
        <f t="shared" si="110"/>
        <v>2.5464731347080161E-4</v>
      </c>
    </row>
    <row r="407" spans="1:41" x14ac:dyDescent="0.3">
      <c r="A407">
        <f>Datos!C406</f>
        <v>3.0913699999999999E-2</v>
      </c>
      <c r="B407">
        <f>Datos!D406</f>
        <v>-0.105063</v>
      </c>
      <c r="C407">
        <f>Datos!E406</f>
        <v>5.2774399999999999E-2</v>
      </c>
      <c r="D407" s="5">
        <f>Datos!F406</f>
        <v>0</v>
      </c>
      <c r="E407">
        <f t="shared" si="97"/>
        <v>1</v>
      </c>
      <c r="F407" s="6">
        <f t="shared" si="98"/>
        <v>1</v>
      </c>
      <c r="G407">
        <f t="shared" si="99"/>
        <v>0</v>
      </c>
      <c r="H407">
        <f t="shared" si="100"/>
        <v>2.3178383565864293E-2</v>
      </c>
      <c r="I407" s="5">
        <f t="shared" si="101"/>
        <v>2.3178383565864293E-2</v>
      </c>
      <c r="J407" s="6">
        <f t="shared" si="102"/>
        <v>0.97682161643413568</v>
      </c>
      <c r="K407" s="5">
        <f t="shared" si="103"/>
        <v>-2.3451226583927325E-2</v>
      </c>
      <c r="L407" s="6">
        <f t="shared" si="104"/>
        <v>100</v>
      </c>
      <c r="M407">
        <f t="shared" si="105"/>
        <v>-1.9921302643380323</v>
      </c>
      <c r="N407">
        <f t="shared" si="106"/>
        <v>5.4845780223302484E-2</v>
      </c>
      <c r="O407">
        <f t="shared" si="107"/>
        <v>0.11500500472156246</v>
      </c>
      <c r="AH407">
        <v>3.5817387214826164E-3</v>
      </c>
      <c r="AI407">
        <v>1</v>
      </c>
      <c r="AJ407">
        <v>0</v>
      </c>
      <c r="AK407">
        <f t="shared" si="111"/>
        <v>403</v>
      </c>
      <c r="AL407">
        <f t="shared" si="112"/>
        <v>0</v>
      </c>
      <c r="AM407">
        <f t="shared" si="108"/>
        <v>0.8973771326712503</v>
      </c>
      <c r="AN407">
        <f t="shared" si="109"/>
        <v>1</v>
      </c>
      <c r="AO407">
        <f t="shared" si="110"/>
        <v>2.5464731347080161E-4</v>
      </c>
    </row>
    <row r="408" spans="1:41" x14ac:dyDescent="0.3">
      <c r="A408">
        <f>Datos!C407</f>
        <v>6.5524899999999997E-2</v>
      </c>
      <c r="B408">
        <f>Datos!D407</f>
        <v>-0.22874269999999999</v>
      </c>
      <c r="C408">
        <f>Datos!E407</f>
        <v>-0.13054180000000001</v>
      </c>
      <c r="D408" s="5">
        <f>Datos!F407</f>
        <v>1</v>
      </c>
      <c r="E408">
        <f t="shared" si="97"/>
        <v>0</v>
      </c>
      <c r="F408" s="6">
        <f t="shared" si="98"/>
        <v>1</v>
      </c>
      <c r="G408">
        <f t="shared" si="99"/>
        <v>1</v>
      </c>
      <c r="H408">
        <f t="shared" si="100"/>
        <v>0.15922338956225121</v>
      </c>
      <c r="I408" s="5">
        <f t="shared" si="101"/>
        <v>0.15922338956225121</v>
      </c>
      <c r="J408" s="6">
        <f t="shared" si="102"/>
        <v>0.84077661043774876</v>
      </c>
      <c r="K408" s="5">
        <f t="shared" si="103"/>
        <v>-1.8374470970025722</v>
      </c>
      <c r="L408" s="6">
        <f t="shared" si="104"/>
        <v>100</v>
      </c>
      <c r="M408">
        <f t="shared" si="105"/>
        <v>-0.99765479804879664</v>
      </c>
      <c r="N408">
        <f t="shared" si="106"/>
        <v>0.24253819369345384</v>
      </c>
      <c r="O408">
        <f t="shared" si="107"/>
        <v>0.80062788932705131</v>
      </c>
      <c r="AH408">
        <v>3.5876363514885244E-3</v>
      </c>
      <c r="AI408">
        <v>1</v>
      </c>
      <c r="AJ408">
        <v>0</v>
      </c>
      <c r="AK408">
        <f t="shared" si="111"/>
        <v>404</v>
      </c>
      <c r="AL408">
        <f t="shared" si="112"/>
        <v>0</v>
      </c>
      <c r="AM408">
        <f t="shared" si="108"/>
        <v>0.8971224853577795</v>
      </c>
      <c r="AN408">
        <f t="shared" si="109"/>
        <v>1</v>
      </c>
      <c r="AO408">
        <f t="shared" si="110"/>
        <v>2.5464731347091263E-4</v>
      </c>
    </row>
    <row r="409" spans="1:41" x14ac:dyDescent="0.3">
      <c r="A409">
        <f>Datos!C408</f>
        <v>0.37698530000000002</v>
      </c>
      <c r="B409">
        <f>Datos!D408</f>
        <v>4.7507899999999999E-2</v>
      </c>
      <c r="C409">
        <f>Datos!E408</f>
        <v>2.2253100000000001E-2</v>
      </c>
      <c r="D409" s="5">
        <f>Datos!F408</f>
        <v>0</v>
      </c>
      <c r="E409">
        <f t="shared" si="97"/>
        <v>1</v>
      </c>
      <c r="F409" s="6">
        <f t="shared" si="98"/>
        <v>1</v>
      </c>
      <c r="G409">
        <f t="shared" si="99"/>
        <v>0</v>
      </c>
      <c r="H409">
        <f t="shared" si="100"/>
        <v>2.1163742672898077E-2</v>
      </c>
      <c r="I409" s="5">
        <f t="shared" si="101"/>
        <v>2.1163742672898077E-2</v>
      </c>
      <c r="J409" s="6">
        <f t="shared" si="102"/>
        <v>0.97883625732710189</v>
      </c>
      <c r="K409" s="5">
        <f t="shared" si="103"/>
        <v>-2.1390905468805295E-2</v>
      </c>
      <c r="L409" s="6">
        <f t="shared" si="104"/>
        <v>100</v>
      </c>
      <c r="M409">
        <f t="shared" si="105"/>
        <v>-2.0302859124485919</v>
      </c>
      <c r="N409">
        <f t="shared" si="106"/>
        <v>5.0794409668529758E-2</v>
      </c>
      <c r="O409">
        <f t="shared" si="107"/>
        <v>0.10804976852339285</v>
      </c>
      <c r="AH409">
        <v>3.5969875279073227E-3</v>
      </c>
      <c r="AI409">
        <v>1</v>
      </c>
      <c r="AJ409">
        <v>0</v>
      </c>
      <c r="AK409">
        <f t="shared" si="111"/>
        <v>405</v>
      </c>
      <c r="AL409">
        <f t="shared" si="112"/>
        <v>0</v>
      </c>
      <c r="AM409">
        <f t="shared" si="108"/>
        <v>0.89686783804430859</v>
      </c>
      <c r="AN409">
        <f t="shared" si="109"/>
        <v>1</v>
      </c>
      <c r="AO409">
        <f t="shared" si="110"/>
        <v>2.5464731347080161E-4</v>
      </c>
    </row>
    <row r="410" spans="1:41" x14ac:dyDescent="0.3">
      <c r="A410">
        <f>Datos!C409</f>
        <v>0.29734569999999999</v>
      </c>
      <c r="B410">
        <f>Datos!D409</f>
        <v>-5.6424099999999998E-2</v>
      </c>
      <c r="C410">
        <f>Datos!E409</f>
        <v>3.6141800000000002E-2</v>
      </c>
      <c r="D410" s="5">
        <f>Datos!F409</f>
        <v>0</v>
      </c>
      <c r="E410">
        <f t="shared" si="97"/>
        <v>1</v>
      </c>
      <c r="F410" s="6">
        <f t="shared" si="98"/>
        <v>1</v>
      </c>
      <c r="G410">
        <f t="shared" si="99"/>
        <v>0</v>
      </c>
      <c r="H410">
        <f t="shared" si="100"/>
        <v>2.3111759422438625E-2</v>
      </c>
      <c r="I410" s="5">
        <f t="shared" si="101"/>
        <v>2.3111759422438625E-2</v>
      </c>
      <c r="J410" s="6">
        <f t="shared" si="102"/>
        <v>0.97688824057756141</v>
      </c>
      <c r="K410" s="5">
        <f t="shared" si="103"/>
        <v>-2.338302388411246E-2</v>
      </c>
      <c r="L410" s="6">
        <f t="shared" si="104"/>
        <v>100</v>
      </c>
      <c r="M410">
        <f t="shared" si="105"/>
        <v>-1.9933464910632728</v>
      </c>
      <c r="N410">
        <f t="shared" si="106"/>
        <v>5.4713015752182251E-2</v>
      </c>
      <c r="O410">
        <f t="shared" si="107"/>
        <v>0.11477908076237085</v>
      </c>
      <c r="AH410">
        <v>3.5987156592094277E-3</v>
      </c>
      <c r="AI410">
        <v>1</v>
      </c>
      <c r="AJ410">
        <v>0</v>
      </c>
      <c r="AK410">
        <f t="shared" si="111"/>
        <v>406</v>
      </c>
      <c r="AL410">
        <f t="shared" si="112"/>
        <v>0</v>
      </c>
      <c r="AM410">
        <f t="shared" si="108"/>
        <v>0.89661319073083778</v>
      </c>
      <c r="AN410">
        <f t="shared" si="109"/>
        <v>1</v>
      </c>
      <c r="AO410">
        <f t="shared" si="110"/>
        <v>2.5464731347080161E-4</v>
      </c>
    </row>
    <row r="411" spans="1:41" x14ac:dyDescent="0.3">
      <c r="A411">
        <f>Datos!C410</f>
        <v>0.23901249999999999</v>
      </c>
      <c r="B411">
        <f>Datos!D410</f>
        <v>-0.20424970000000001</v>
      </c>
      <c r="C411">
        <f>Datos!E410</f>
        <v>2.2092199999999999E-2</v>
      </c>
      <c r="D411" s="5">
        <f>Datos!F410</f>
        <v>1</v>
      </c>
      <c r="E411">
        <f t="shared" si="97"/>
        <v>0</v>
      </c>
      <c r="F411" s="6">
        <f t="shared" si="98"/>
        <v>1</v>
      </c>
      <c r="G411">
        <f t="shared" si="99"/>
        <v>1</v>
      </c>
      <c r="H411">
        <f t="shared" si="100"/>
        <v>3.7147277034443815E-2</v>
      </c>
      <c r="I411" s="5">
        <f t="shared" si="101"/>
        <v>3.7147277034443815E-2</v>
      </c>
      <c r="J411" s="6">
        <f t="shared" si="102"/>
        <v>0.96285272296555613</v>
      </c>
      <c r="K411" s="5">
        <f t="shared" si="103"/>
        <v>-3.2928648070203339</v>
      </c>
      <c r="L411" s="6">
        <f t="shared" si="104"/>
        <v>100</v>
      </c>
      <c r="M411">
        <f t="shared" si="105"/>
        <v>-1.7847951269822069</v>
      </c>
      <c r="N411">
        <f t="shared" si="106"/>
        <v>8.1131388691441347E-2</v>
      </c>
      <c r="O411">
        <f t="shared" si="107"/>
        <v>0.87198414104724042</v>
      </c>
      <c r="AH411">
        <v>3.6000051279201297E-3</v>
      </c>
      <c r="AI411">
        <v>1</v>
      </c>
      <c r="AJ411">
        <v>0</v>
      </c>
      <c r="AK411">
        <f t="shared" si="111"/>
        <v>407</v>
      </c>
      <c r="AL411">
        <f t="shared" si="112"/>
        <v>0</v>
      </c>
      <c r="AM411">
        <f t="shared" si="108"/>
        <v>0.89635854341736698</v>
      </c>
      <c r="AN411">
        <f t="shared" si="109"/>
        <v>1</v>
      </c>
      <c r="AO411">
        <f t="shared" si="110"/>
        <v>2.5464731347091263E-4</v>
      </c>
    </row>
    <row r="412" spans="1:41" x14ac:dyDescent="0.3">
      <c r="A412">
        <f>Datos!C411</f>
        <v>0.29040359999999998</v>
      </c>
      <c r="B412">
        <f>Datos!D411</f>
        <v>0.32565929999999998</v>
      </c>
      <c r="C412">
        <f>Datos!E411</f>
        <v>5.64669E-2</v>
      </c>
      <c r="D412" s="5">
        <f>Datos!F411</f>
        <v>0</v>
      </c>
      <c r="E412">
        <f t="shared" si="97"/>
        <v>1</v>
      </c>
      <c r="F412" s="6">
        <f t="shared" si="98"/>
        <v>1</v>
      </c>
      <c r="G412">
        <f t="shared" si="99"/>
        <v>0</v>
      </c>
      <c r="H412">
        <f t="shared" si="100"/>
        <v>7.5060745570375556E-3</v>
      </c>
      <c r="I412" s="5">
        <f t="shared" si="101"/>
        <v>7.5060745570375556E-3</v>
      </c>
      <c r="J412" s="6">
        <f t="shared" si="102"/>
        <v>0.99249392544296244</v>
      </c>
      <c r="K412" s="5">
        <f t="shared" si="103"/>
        <v>-7.5343869000129094E-3</v>
      </c>
      <c r="L412" s="6">
        <f t="shared" si="104"/>
        <v>100</v>
      </c>
      <c r="M412">
        <f t="shared" si="105"/>
        <v>-2.4320858380720809</v>
      </c>
      <c r="N412">
        <f t="shared" si="106"/>
        <v>2.0724073258423629E-2</v>
      </c>
      <c r="O412">
        <f t="shared" si="107"/>
        <v>5.1219920980937035E-2</v>
      </c>
      <c r="AH412">
        <v>3.6028088008762918E-3</v>
      </c>
      <c r="AI412">
        <v>1</v>
      </c>
      <c r="AJ412">
        <v>0</v>
      </c>
      <c r="AK412">
        <f t="shared" si="111"/>
        <v>408</v>
      </c>
      <c r="AL412">
        <f t="shared" si="112"/>
        <v>0</v>
      </c>
      <c r="AM412">
        <f t="shared" si="108"/>
        <v>0.89610389610389607</v>
      </c>
      <c r="AN412">
        <f t="shared" si="109"/>
        <v>1</v>
      </c>
      <c r="AO412">
        <f t="shared" si="110"/>
        <v>2.5464731347080161E-4</v>
      </c>
    </row>
    <row r="413" spans="1:41" x14ac:dyDescent="0.3">
      <c r="A413">
        <f>Datos!C412</f>
        <v>0.31045729999999999</v>
      </c>
      <c r="B413">
        <f>Datos!D412</f>
        <v>0.37282910000000002</v>
      </c>
      <c r="C413">
        <f>Datos!E412</f>
        <v>6.3725699999999996E-2</v>
      </c>
      <c r="D413" s="5">
        <f>Datos!F412</f>
        <v>0</v>
      </c>
      <c r="E413">
        <f t="shared" si="97"/>
        <v>1</v>
      </c>
      <c r="F413" s="6">
        <f t="shared" si="98"/>
        <v>1</v>
      </c>
      <c r="G413">
        <f t="shared" si="99"/>
        <v>0</v>
      </c>
      <c r="H413">
        <f t="shared" si="100"/>
        <v>5.9973213397222355E-3</v>
      </c>
      <c r="I413" s="5">
        <f t="shared" si="101"/>
        <v>5.9973213397222355E-3</v>
      </c>
      <c r="J413" s="6">
        <f t="shared" si="102"/>
        <v>0.99400267866027781</v>
      </c>
      <c r="K413" s="5">
        <f t="shared" si="103"/>
        <v>-6.0153774999407369E-3</v>
      </c>
      <c r="L413" s="6">
        <f t="shared" si="104"/>
        <v>100</v>
      </c>
      <c r="M413">
        <f t="shared" si="105"/>
        <v>-2.5123019007643901</v>
      </c>
      <c r="N413">
        <f t="shared" si="106"/>
        <v>1.6996141122329122E-2</v>
      </c>
      <c r="O413">
        <f t="shared" si="107"/>
        <v>4.3249430082078412E-2</v>
      </c>
      <c r="AH413">
        <v>3.6050465354969352E-3</v>
      </c>
      <c r="AI413">
        <v>1</v>
      </c>
      <c r="AJ413">
        <v>0</v>
      </c>
      <c r="AK413">
        <f t="shared" si="111"/>
        <v>409</v>
      </c>
      <c r="AL413">
        <f t="shared" si="112"/>
        <v>0</v>
      </c>
      <c r="AM413">
        <f t="shared" si="108"/>
        <v>0.89584924879042527</v>
      </c>
      <c r="AN413">
        <f t="shared" si="109"/>
        <v>1</v>
      </c>
      <c r="AO413">
        <f t="shared" si="110"/>
        <v>2.5464731347080161E-4</v>
      </c>
    </row>
    <row r="414" spans="1:41" x14ac:dyDescent="0.3">
      <c r="A414">
        <f>Datos!C413</f>
        <v>0.3817393</v>
      </c>
      <c r="B414">
        <f>Datos!D413</f>
        <v>0.39153840000000001</v>
      </c>
      <c r="C414">
        <f>Datos!E413</f>
        <v>8.9960399999999996E-2</v>
      </c>
      <c r="D414" s="5">
        <f>Datos!F413</f>
        <v>0</v>
      </c>
      <c r="E414">
        <f t="shared" si="97"/>
        <v>1</v>
      </c>
      <c r="F414" s="6">
        <f t="shared" si="98"/>
        <v>1</v>
      </c>
      <c r="G414">
        <f t="shared" si="99"/>
        <v>0</v>
      </c>
      <c r="H414">
        <f t="shared" si="100"/>
        <v>3.8319856088944088E-3</v>
      </c>
      <c r="I414" s="5">
        <f t="shared" si="101"/>
        <v>3.8319856088944088E-3</v>
      </c>
      <c r="J414" s="6">
        <f t="shared" si="102"/>
        <v>0.99616801439110558</v>
      </c>
      <c r="K414" s="5">
        <f t="shared" si="103"/>
        <v>-3.8393464762568534E-3</v>
      </c>
      <c r="L414" s="6">
        <f t="shared" si="104"/>
        <v>100</v>
      </c>
      <c r="M414">
        <f t="shared" si="105"/>
        <v>-2.6665258504204052</v>
      </c>
      <c r="N414">
        <f t="shared" si="106"/>
        <v>1.1400266020928231E-2</v>
      </c>
      <c r="O414">
        <f t="shared" si="107"/>
        <v>3.0647008952955586E-2</v>
      </c>
      <c r="AH414">
        <v>3.6422909730323616E-3</v>
      </c>
      <c r="AI414">
        <v>1</v>
      </c>
      <c r="AJ414">
        <v>0</v>
      </c>
      <c r="AK414">
        <f t="shared" si="111"/>
        <v>410</v>
      </c>
      <c r="AL414">
        <f t="shared" si="112"/>
        <v>0</v>
      </c>
      <c r="AM414">
        <f t="shared" si="108"/>
        <v>0.89559460147695447</v>
      </c>
      <c r="AN414">
        <f t="shared" si="109"/>
        <v>1</v>
      </c>
      <c r="AO414">
        <f t="shared" si="110"/>
        <v>2.5464731347091263E-4</v>
      </c>
    </row>
    <row r="415" spans="1:41" x14ac:dyDescent="0.3">
      <c r="A415">
        <f>Datos!C414</f>
        <v>0.37947520000000001</v>
      </c>
      <c r="B415">
        <f>Datos!D414</f>
        <v>0.51727429999999996</v>
      </c>
      <c r="C415">
        <f>Datos!E414</f>
        <v>8.4913500000000003E-2</v>
      </c>
      <c r="D415" s="5">
        <f>Datos!F414</f>
        <v>0</v>
      </c>
      <c r="E415">
        <f t="shared" si="97"/>
        <v>1</v>
      </c>
      <c r="F415" s="6">
        <f t="shared" si="98"/>
        <v>1</v>
      </c>
      <c r="G415">
        <f t="shared" si="99"/>
        <v>0</v>
      </c>
      <c r="H415">
        <f t="shared" si="100"/>
        <v>2.9436323863151E-3</v>
      </c>
      <c r="I415" s="5">
        <f t="shared" si="101"/>
        <v>2.9436323863151E-3</v>
      </c>
      <c r="J415" s="6">
        <f t="shared" si="102"/>
        <v>0.99705636761368488</v>
      </c>
      <c r="K415" s="5">
        <f t="shared" si="103"/>
        <v>-2.947973393106448E-3</v>
      </c>
      <c r="L415" s="6">
        <f t="shared" si="104"/>
        <v>100</v>
      </c>
      <c r="M415">
        <f t="shared" si="105"/>
        <v>-2.7539951103087876</v>
      </c>
      <c r="N415">
        <f t="shared" si="106"/>
        <v>8.9941306264461583E-3</v>
      </c>
      <c r="O415">
        <f t="shared" si="107"/>
        <v>2.4924292934676E-2</v>
      </c>
      <c r="AH415">
        <v>3.655517568671694E-3</v>
      </c>
      <c r="AI415">
        <v>1</v>
      </c>
      <c r="AJ415">
        <v>0</v>
      </c>
      <c r="AK415">
        <f t="shared" si="111"/>
        <v>411</v>
      </c>
      <c r="AL415">
        <f t="shared" si="112"/>
        <v>0</v>
      </c>
      <c r="AM415">
        <f t="shared" si="108"/>
        <v>0.89533995416348355</v>
      </c>
      <c r="AN415">
        <f t="shared" si="109"/>
        <v>1</v>
      </c>
      <c r="AO415">
        <f t="shared" si="110"/>
        <v>2.5464731347080161E-4</v>
      </c>
    </row>
    <row r="416" spans="1:41" x14ac:dyDescent="0.3">
      <c r="A416">
        <f>Datos!C415</f>
        <v>0.46635979999999999</v>
      </c>
      <c r="B416">
        <f>Datos!D415</f>
        <v>0.48164610000000002</v>
      </c>
      <c r="C416">
        <f>Datos!E415</f>
        <v>6.1995700000000001E-2</v>
      </c>
      <c r="D416" s="5">
        <f>Datos!F415</f>
        <v>0</v>
      </c>
      <c r="E416">
        <f t="shared" si="97"/>
        <v>1</v>
      </c>
      <c r="F416" s="6">
        <f t="shared" si="98"/>
        <v>1</v>
      </c>
      <c r="G416">
        <f t="shared" si="99"/>
        <v>0</v>
      </c>
      <c r="H416">
        <f t="shared" si="100"/>
        <v>4.3506108061268913E-3</v>
      </c>
      <c r="I416" s="5">
        <f t="shared" si="101"/>
        <v>4.3506108061268913E-3</v>
      </c>
      <c r="J416" s="6">
        <f t="shared" si="102"/>
        <v>0.99564938919387314</v>
      </c>
      <c r="K416" s="5">
        <f t="shared" si="103"/>
        <v>-4.3601022523830661E-3</v>
      </c>
      <c r="L416" s="6">
        <f t="shared" si="104"/>
        <v>100</v>
      </c>
      <c r="M416">
        <f t="shared" si="105"/>
        <v>-2.6235752712418923</v>
      </c>
      <c r="N416">
        <f t="shared" si="106"/>
        <v>1.2771845063666569E-2</v>
      </c>
      <c r="O416">
        <f t="shared" si="107"/>
        <v>3.381886238438523E-2</v>
      </c>
      <c r="AH416">
        <v>3.6655931028452935E-3</v>
      </c>
      <c r="AI416">
        <v>1</v>
      </c>
      <c r="AJ416">
        <v>0</v>
      </c>
      <c r="AK416">
        <f t="shared" si="111"/>
        <v>412</v>
      </c>
      <c r="AL416">
        <f t="shared" si="112"/>
        <v>0</v>
      </c>
      <c r="AM416">
        <f t="shared" si="108"/>
        <v>0.89508530685001275</v>
      </c>
      <c r="AN416">
        <f t="shared" si="109"/>
        <v>1</v>
      </c>
      <c r="AO416">
        <f t="shared" si="110"/>
        <v>2.5464731347091263E-4</v>
      </c>
    </row>
    <row r="417" spans="1:41" x14ac:dyDescent="0.3">
      <c r="A417">
        <f>Datos!C416</f>
        <v>0.46392129999999998</v>
      </c>
      <c r="B417">
        <f>Datos!D416</f>
        <v>0.43194169999999998</v>
      </c>
      <c r="C417">
        <f>Datos!E416</f>
        <v>5.3459100000000002E-2</v>
      </c>
      <c r="D417" s="5">
        <f>Datos!F416</f>
        <v>0</v>
      </c>
      <c r="E417">
        <f t="shared" si="97"/>
        <v>1</v>
      </c>
      <c r="F417" s="6">
        <f t="shared" si="98"/>
        <v>1</v>
      </c>
      <c r="G417">
        <f t="shared" si="99"/>
        <v>0</v>
      </c>
      <c r="H417">
        <f t="shared" si="100"/>
        <v>5.5833077754922703E-3</v>
      </c>
      <c r="I417" s="5">
        <f t="shared" si="101"/>
        <v>5.5833077754922703E-3</v>
      </c>
      <c r="J417" s="6">
        <f t="shared" si="102"/>
        <v>0.99441669222450768</v>
      </c>
      <c r="K417" s="5">
        <f t="shared" si="103"/>
        <v>-5.5989526991418181E-3</v>
      </c>
      <c r="L417" s="6">
        <f t="shared" si="104"/>
        <v>100</v>
      </c>
      <c r="M417">
        <f t="shared" si="105"/>
        <v>-2.5374411041556311</v>
      </c>
      <c r="N417">
        <f t="shared" si="106"/>
        <v>1.5950865119837499E-2</v>
      </c>
      <c r="O417">
        <f t="shared" si="107"/>
        <v>4.0958925725980401E-2</v>
      </c>
      <c r="AH417">
        <v>3.6723393372146665E-3</v>
      </c>
      <c r="AI417">
        <v>1</v>
      </c>
      <c r="AJ417">
        <v>0</v>
      </c>
      <c r="AK417">
        <f t="shared" si="111"/>
        <v>413</v>
      </c>
      <c r="AL417">
        <f t="shared" si="112"/>
        <v>0</v>
      </c>
      <c r="AM417">
        <f t="shared" si="108"/>
        <v>0.89483065953654184</v>
      </c>
      <c r="AN417">
        <f t="shared" si="109"/>
        <v>1</v>
      </c>
      <c r="AO417">
        <f t="shared" si="110"/>
        <v>2.5464731347080161E-4</v>
      </c>
    </row>
    <row r="418" spans="1:41" x14ac:dyDescent="0.3">
      <c r="A418">
        <f>Datos!C417</f>
        <v>0.1171328</v>
      </c>
      <c r="B418">
        <f>Datos!D417</f>
        <v>3.2626999999999999E-3</v>
      </c>
      <c r="C418">
        <f>Datos!E417</f>
        <v>8.4226999999999996E-2</v>
      </c>
      <c r="D418" s="5">
        <f>Datos!F417</f>
        <v>0</v>
      </c>
      <c r="E418">
        <f t="shared" si="97"/>
        <v>1</v>
      </c>
      <c r="F418" s="6">
        <f t="shared" si="98"/>
        <v>1</v>
      </c>
      <c r="G418">
        <f t="shared" si="99"/>
        <v>0</v>
      </c>
      <c r="H418">
        <f t="shared" si="100"/>
        <v>1.2103259436679802E-2</v>
      </c>
      <c r="I418" s="5">
        <f t="shared" si="101"/>
        <v>1.2103259436679802E-2</v>
      </c>
      <c r="J418" s="6">
        <f t="shared" si="102"/>
        <v>0.98789674056332022</v>
      </c>
      <c r="K418" s="5">
        <f t="shared" si="103"/>
        <v>-1.2177100296074404E-2</v>
      </c>
      <c r="L418" s="6">
        <f t="shared" si="104"/>
        <v>100</v>
      </c>
      <c r="M418">
        <f t="shared" si="105"/>
        <v>-2.2538354956118667</v>
      </c>
      <c r="N418">
        <f t="shared" si="106"/>
        <v>3.1466689972591749E-2</v>
      </c>
      <c r="O418">
        <f t="shared" si="107"/>
        <v>7.2804194316284987E-2</v>
      </c>
      <c r="AH418">
        <v>3.6763154056384715E-3</v>
      </c>
      <c r="AI418">
        <v>1</v>
      </c>
      <c r="AJ418">
        <v>0</v>
      </c>
      <c r="AK418">
        <f t="shared" si="111"/>
        <v>414</v>
      </c>
      <c r="AL418">
        <f t="shared" si="112"/>
        <v>0</v>
      </c>
      <c r="AM418">
        <f t="shared" si="108"/>
        <v>0.89457601222307104</v>
      </c>
      <c r="AN418">
        <f t="shared" si="109"/>
        <v>1</v>
      </c>
      <c r="AO418">
        <f t="shared" si="110"/>
        <v>2.5464731347080161E-4</v>
      </c>
    </row>
    <row r="419" spans="1:41" x14ac:dyDescent="0.3">
      <c r="A419">
        <f>Datos!C418</f>
        <v>0.11541170000000001</v>
      </c>
      <c r="B419">
        <f>Datos!D418</f>
        <v>5.3651499999999998E-2</v>
      </c>
      <c r="C419">
        <f>Datos!E418</f>
        <v>5.8967499999999999E-2</v>
      </c>
      <c r="D419" s="5">
        <f>Datos!F418</f>
        <v>0</v>
      </c>
      <c r="E419">
        <f t="shared" si="97"/>
        <v>1</v>
      </c>
      <c r="F419" s="6">
        <f t="shared" si="98"/>
        <v>1</v>
      </c>
      <c r="G419">
        <f t="shared" si="99"/>
        <v>0</v>
      </c>
      <c r="H419">
        <f t="shared" si="100"/>
        <v>1.4774694924585307E-2</v>
      </c>
      <c r="I419" s="5">
        <f t="shared" si="101"/>
        <v>1.4774694924585307E-2</v>
      </c>
      <c r="J419" s="6">
        <f t="shared" si="102"/>
        <v>0.98522530507541473</v>
      </c>
      <c r="K419" s="5">
        <f t="shared" si="103"/>
        <v>-1.4884927848993021E-2</v>
      </c>
      <c r="L419" s="6">
        <f t="shared" si="104"/>
        <v>100</v>
      </c>
      <c r="M419">
        <f t="shared" si="105"/>
        <v>-2.1760785189659151</v>
      </c>
      <c r="N419">
        <f t="shared" si="106"/>
        <v>3.7380825486517111E-2</v>
      </c>
      <c r="O419">
        <f t="shared" si="107"/>
        <v>8.4003011002627664E-2</v>
      </c>
      <c r="AH419">
        <v>3.6763513255599289E-3</v>
      </c>
      <c r="AI419">
        <v>1</v>
      </c>
      <c r="AJ419">
        <v>0</v>
      </c>
      <c r="AK419">
        <f t="shared" si="111"/>
        <v>415</v>
      </c>
      <c r="AL419">
        <f t="shared" si="112"/>
        <v>0</v>
      </c>
      <c r="AM419">
        <f t="shared" si="108"/>
        <v>0.89432136490960024</v>
      </c>
      <c r="AN419">
        <f t="shared" si="109"/>
        <v>1</v>
      </c>
      <c r="AO419">
        <f t="shared" si="110"/>
        <v>2.5464731347091263E-4</v>
      </c>
    </row>
    <row r="420" spans="1:41" x14ac:dyDescent="0.3">
      <c r="A420">
        <f>Datos!C419</f>
        <v>0.2362969</v>
      </c>
      <c r="B420">
        <f>Datos!D419</f>
        <v>6.5634999999999999E-2</v>
      </c>
      <c r="C420">
        <f>Datos!E419</f>
        <v>5.4391200000000001E-2</v>
      </c>
      <c r="D420" s="5">
        <f>Datos!F419</f>
        <v>0</v>
      </c>
      <c r="E420">
        <f t="shared" si="97"/>
        <v>1</v>
      </c>
      <c r="F420" s="6">
        <f t="shared" si="98"/>
        <v>1</v>
      </c>
      <c r="G420">
        <f t="shared" si="99"/>
        <v>0</v>
      </c>
      <c r="H420">
        <f t="shared" si="100"/>
        <v>1.4553654497846262E-2</v>
      </c>
      <c r="I420" s="5">
        <f t="shared" si="101"/>
        <v>1.4553654497846262E-2</v>
      </c>
      <c r="J420" s="6">
        <f t="shared" si="102"/>
        <v>0.98544634550215371</v>
      </c>
      <c r="K420" s="5">
        <f t="shared" si="103"/>
        <v>-1.4660597806389354E-2</v>
      </c>
      <c r="L420" s="6">
        <f t="shared" si="104"/>
        <v>100</v>
      </c>
      <c r="M420">
        <f t="shared" si="105"/>
        <v>-2.1820301315751105</v>
      </c>
      <c r="N420">
        <f t="shared" si="106"/>
        <v>3.689916781033116E-2</v>
      </c>
      <c r="O420">
        <f t="shared" si="107"/>
        <v>8.3106252416390358E-2</v>
      </c>
      <c r="AH420">
        <v>3.6864930321973285E-3</v>
      </c>
      <c r="AI420">
        <v>1</v>
      </c>
      <c r="AJ420">
        <v>0</v>
      </c>
      <c r="AK420">
        <f t="shared" si="111"/>
        <v>416</v>
      </c>
      <c r="AL420">
        <f t="shared" si="112"/>
        <v>0</v>
      </c>
      <c r="AM420">
        <f t="shared" si="108"/>
        <v>0.89406671759612932</v>
      </c>
      <c r="AN420">
        <f t="shared" si="109"/>
        <v>1</v>
      </c>
      <c r="AO420">
        <f t="shared" si="110"/>
        <v>2.5464731347080161E-4</v>
      </c>
    </row>
    <row r="421" spans="1:41" x14ac:dyDescent="0.3">
      <c r="A421">
        <f>Datos!C420</f>
        <v>0.21200379999999999</v>
      </c>
      <c r="B421">
        <f>Datos!D420</f>
        <v>3.2812899999999999E-2</v>
      </c>
      <c r="C421">
        <f>Datos!E420</f>
        <v>6.5084299999999998E-2</v>
      </c>
      <c r="D421" s="5">
        <f>Datos!F420</f>
        <v>0</v>
      </c>
      <c r="E421">
        <f t="shared" si="97"/>
        <v>1</v>
      </c>
      <c r="F421" s="6">
        <f t="shared" si="98"/>
        <v>1</v>
      </c>
      <c r="G421">
        <f t="shared" si="99"/>
        <v>0</v>
      </c>
      <c r="H421">
        <f t="shared" si="100"/>
        <v>1.3865339642042094E-2</v>
      </c>
      <c r="I421" s="5">
        <f t="shared" si="101"/>
        <v>1.3865339642042094E-2</v>
      </c>
      <c r="J421" s="6">
        <f t="shared" si="102"/>
        <v>0.98613466035795794</v>
      </c>
      <c r="K421" s="5">
        <f t="shared" si="103"/>
        <v>-1.3962361333504793E-2</v>
      </c>
      <c r="L421" s="6">
        <f t="shared" si="104"/>
        <v>100</v>
      </c>
      <c r="M421">
        <f t="shared" si="105"/>
        <v>-2.2010755015662768</v>
      </c>
      <c r="N421">
        <f t="shared" si="106"/>
        <v>3.5390735044572623E-2</v>
      </c>
      <c r="O421">
        <f t="shared" si="107"/>
        <v>8.028091676543582E-2</v>
      </c>
      <c r="AH421">
        <v>3.689821163910271E-3</v>
      </c>
      <c r="AI421">
        <v>1</v>
      </c>
      <c r="AJ421">
        <v>0</v>
      </c>
      <c r="AK421">
        <f t="shared" si="111"/>
        <v>417</v>
      </c>
      <c r="AL421">
        <f t="shared" si="112"/>
        <v>0</v>
      </c>
      <c r="AM421">
        <f t="shared" si="108"/>
        <v>0.89381207028265852</v>
      </c>
      <c r="AN421">
        <f t="shared" si="109"/>
        <v>1</v>
      </c>
      <c r="AO421">
        <f t="shared" si="110"/>
        <v>2.5464731347080161E-4</v>
      </c>
    </row>
    <row r="422" spans="1:41" x14ac:dyDescent="0.3">
      <c r="A422">
        <f>Datos!C421</f>
        <v>0.23748349999999999</v>
      </c>
      <c r="B422">
        <f>Datos!D421</f>
        <v>9.7600800000000001E-2</v>
      </c>
      <c r="C422">
        <f>Datos!E421</f>
        <v>6.2421299999999999E-2</v>
      </c>
      <c r="D422" s="5">
        <f>Datos!F421</f>
        <v>0</v>
      </c>
      <c r="E422">
        <f t="shared" si="97"/>
        <v>1</v>
      </c>
      <c r="F422" s="6">
        <f t="shared" si="98"/>
        <v>1</v>
      </c>
      <c r="G422">
        <f t="shared" si="99"/>
        <v>0</v>
      </c>
      <c r="H422">
        <f t="shared" si="100"/>
        <v>1.2234375864889856E-2</v>
      </c>
      <c r="I422" s="5">
        <f t="shared" si="101"/>
        <v>1.2234375864889856E-2</v>
      </c>
      <c r="J422" s="6">
        <f t="shared" si="102"/>
        <v>0.98776562413511015</v>
      </c>
      <c r="K422" s="5">
        <f t="shared" si="103"/>
        <v>-1.230983191129913E-2</v>
      </c>
      <c r="L422" s="6">
        <f t="shared" si="104"/>
        <v>100</v>
      </c>
      <c r="M422">
        <f t="shared" si="105"/>
        <v>-2.2496880956507526</v>
      </c>
      <c r="N422">
        <f t="shared" si="106"/>
        <v>3.1761932513211272E-2</v>
      </c>
      <c r="O422">
        <f t="shared" si="107"/>
        <v>7.337343516904947E-2</v>
      </c>
      <c r="AH422">
        <v>3.6915631153736986E-3</v>
      </c>
      <c r="AI422">
        <v>1</v>
      </c>
      <c r="AJ422">
        <v>0</v>
      </c>
      <c r="AK422">
        <f t="shared" si="111"/>
        <v>418</v>
      </c>
      <c r="AL422">
        <f t="shared" si="112"/>
        <v>0</v>
      </c>
      <c r="AM422">
        <f t="shared" si="108"/>
        <v>0.89355742296918772</v>
      </c>
      <c r="AN422">
        <f t="shared" si="109"/>
        <v>1</v>
      </c>
      <c r="AO422">
        <f t="shared" si="110"/>
        <v>2.5464731347091263E-4</v>
      </c>
    </row>
    <row r="423" spans="1:41" x14ac:dyDescent="0.3">
      <c r="A423">
        <f>Datos!C422</f>
        <v>0.24546870000000001</v>
      </c>
      <c r="B423">
        <f>Datos!D422</f>
        <v>0.17855770000000001</v>
      </c>
      <c r="C423">
        <f>Datos!E422</f>
        <v>6.6895899999999994E-2</v>
      </c>
      <c r="D423" s="5">
        <f>Datos!F422</f>
        <v>0</v>
      </c>
      <c r="E423">
        <f t="shared" si="97"/>
        <v>1</v>
      </c>
      <c r="F423" s="6">
        <f t="shared" si="98"/>
        <v>1</v>
      </c>
      <c r="G423">
        <f t="shared" si="99"/>
        <v>0</v>
      </c>
      <c r="H423">
        <f t="shared" si="100"/>
        <v>9.5179015453890955E-3</v>
      </c>
      <c r="I423" s="5">
        <f t="shared" si="101"/>
        <v>9.5179015453890955E-3</v>
      </c>
      <c r="J423" s="6">
        <f t="shared" si="102"/>
        <v>0.99048209845461088</v>
      </c>
      <c r="K423" s="5">
        <f t="shared" si="103"/>
        <v>-9.5634862480347537E-3</v>
      </c>
      <c r="L423" s="6">
        <f t="shared" si="104"/>
        <v>100</v>
      </c>
      <c r="M423">
        <f t="shared" si="105"/>
        <v>-2.3448290924030131</v>
      </c>
      <c r="N423">
        <f t="shared" si="106"/>
        <v>2.5526190652547607E-2</v>
      </c>
      <c r="O423">
        <f t="shared" si="107"/>
        <v>6.1093887808752426E-2</v>
      </c>
      <c r="AH423">
        <v>3.7082238557280081E-3</v>
      </c>
      <c r="AI423">
        <v>1</v>
      </c>
      <c r="AJ423">
        <v>0</v>
      </c>
      <c r="AK423">
        <f t="shared" si="111"/>
        <v>419</v>
      </c>
      <c r="AL423">
        <f t="shared" si="112"/>
        <v>0</v>
      </c>
      <c r="AM423">
        <f t="shared" si="108"/>
        <v>0.89330277565571681</v>
      </c>
      <c r="AN423">
        <f t="shared" si="109"/>
        <v>1</v>
      </c>
      <c r="AO423">
        <f t="shared" si="110"/>
        <v>2.5464731347080161E-4</v>
      </c>
    </row>
    <row r="424" spans="1:41" x14ac:dyDescent="0.3">
      <c r="A424">
        <f>Datos!C423</f>
        <v>-6.2080000000000002E-4</v>
      </c>
      <c r="B424">
        <f>Datos!D423</f>
        <v>0.27483669999999999</v>
      </c>
      <c r="C424">
        <f>Datos!E423</f>
        <v>3.5412100000000002E-2</v>
      </c>
      <c r="D424" s="5">
        <f>Datos!F423</f>
        <v>0</v>
      </c>
      <c r="E424">
        <f t="shared" si="97"/>
        <v>1</v>
      </c>
      <c r="F424" s="6">
        <f t="shared" si="98"/>
        <v>1</v>
      </c>
      <c r="G424">
        <f t="shared" si="99"/>
        <v>0</v>
      </c>
      <c r="H424">
        <f t="shared" si="100"/>
        <v>1.2461405698497623E-2</v>
      </c>
      <c r="I424" s="5">
        <f t="shared" si="101"/>
        <v>1.2461405698497623E-2</v>
      </c>
      <c r="J424" s="6">
        <f t="shared" si="102"/>
        <v>0.98753859430150237</v>
      </c>
      <c r="K424" s="5">
        <f t="shared" si="103"/>
        <v>-1.2539700133609867E-2</v>
      </c>
      <c r="L424" s="6">
        <f t="shared" si="104"/>
        <v>100</v>
      </c>
      <c r="M424">
        <f t="shared" si="105"/>
        <v>-2.242597038531839</v>
      </c>
      <c r="N424">
        <f t="shared" si="106"/>
        <v>3.2271871749704237E-2</v>
      </c>
      <c r="O424">
        <f t="shared" si="107"/>
        <v>7.4353974758859187E-2</v>
      </c>
      <c r="AH424">
        <v>3.7087108959868308E-3</v>
      </c>
      <c r="AI424">
        <v>1</v>
      </c>
      <c r="AJ424">
        <v>0</v>
      </c>
      <c r="AK424">
        <f t="shared" si="111"/>
        <v>420</v>
      </c>
      <c r="AL424">
        <f t="shared" si="112"/>
        <v>0</v>
      </c>
      <c r="AM424">
        <f t="shared" si="108"/>
        <v>0.89304812834224601</v>
      </c>
      <c r="AN424">
        <f t="shared" si="109"/>
        <v>1</v>
      </c>
      <c r="AO424">
        <f t="shared" si="110"/>
        <v>2.5464731347080161E-4</v>
      </c>
    </row>
    <row r="425" spans="1:41" x14ac:dyDescent="0.3">
      <c r="A425">
        <f>Datos!C424</f>
        <v>-9.5508899999999994E-2</v>
      </c>
      <c r="B425">
        <f>Datos!D424</f>
        <v>0.1702128</v>
      </c>
      <c r="C425">
        <f>Datos!E424</f>
        <v>7.0114899999999994E-2</v>
      </c>
      <c r="D425" s="5">
        <f>Datos!F424</f>
        <v>0</v>
      </c>
      <c r="E425">
        <f t="shared" si="97"/>
        <v>1</v>
      </c>
      <c r="F425" s="6">
        <f t="shared" si="98"/>
        <v>1</v>
      </c>
      <c r="G425">
        <f t="shared" si="99"/>
        <v>0</v>
      </c>
      <c r="H425">
        <f t="shared" si="100"/>
        <v>1.0617440649496391E-2</v>
      </c>
      <c r="I425" s="5">
        <f t="shared" si="101"/>
        <v>1.0617440649496391E-2</v>
      </c>
      <c r="J425" s="6">
        <f t="shared" si="102"/>
        <v>0.98938255935050357</v>
      </c>
      <c r="K425" s="5">
        <f t="shared" si="103"/>
        <v>-1.0674207844902165E-2</v>
      </c>
      <c r="L425" s="6">
        <f t="shared" si="104"/>
        <v>100</v>
      </c>
      <c r="M425">
        <f t="shared" si="105"/>
        <v>-2.3037820489288938</v>
      </c>
      <c r="N425">
        <f t="shared" si="106"/>
        <v>2.8081496763878652E-2</v>
      </c>
      <c r="O425">
        <f t="shared" si="107"/>
        <v>6.6193486475837518E-2</v>
      </c>
      <c r="AH425">
        <v>3.7128757840759713E-3</v>
      </c>
      <c r="AI425">
        <v>1</v>
      </c>
      <c r="AJ425">
        <v>0</v>
      </c>
      <c r="AK425">
        <f t="shared" si="111"/>
        <v>421</v>
      </c>
      <c r="AL425">
        <f t="shared" si="112"/>
        <v>0</v>
      </c>
      <c r="AM425">
        <f t="shared" si="108"/>
        <v>0.8927934810287752</v>
      </c>
      <c r="AN425">
        <f t="shared" si="109"/>
        <v>1</v>
      </c>
      <c r="AO425">
        <f t="shared" si="110"/>
        <v>2.5464731347091263E-4</v>
      </c>
    </row>
    <row r="426" spans="1:41" x14ac:dyDescent="0.3">
      <c r="A426">
        <f>Datos!C425</f>
        <v>-0.19410859999999999</v>
      </c>
      <c r="B426">
        <f>Datos!D425</f>
        <v>0.18918779999999999</v>
      </c>
      <c r="C426">
        <f>Datos!E425</f>
        <v>3.03732E-2</v>
      </c>
      <c r="D426" s="5">
        <f>Datos!F425</f>
        <v>0</v>
      </c>
      <c r="E426">
        <f t="shared" si="97"/>
        <v>1</v>
      </c>
      <c r="F426" s="6">
        <f t="shared" si="98"/>
        <v>1</v>
      </c>
      <c r="G426">
        <f t="shared" si="99"/>
        <v>0</v>
      </c>
      <c r="H426">
        <f t="shared" si="100"/>
        <v>1.7267902805409428E-2</v>
      </c>
      <c r="I426" s="5">
        <f t="shared" si="101"/>
        <v>1.7267902805409428E-2</v>
      </c>
      <c r="J426" s="6">
        <f t="shared" si="102"/>
        <v>0.98273209719459054</v>
      </c>
      <c r="K426" s="5">
        <f t="shared" si="103"/>
        <v>-1.7418731895613382E-2</v>
      </c>
      <c r="L426" s="6">
        <f t="shared" si="104"/>
        <v>100</v>
      </c>
      <c r="M426">
        <f t="shared" si="105"/>
        <v>-2.113759594696575</v>
      </c>
      <c r="N426">
        <f t="shared" si="106"/>
        <v>4.2726824596834904E-2</v>
      </c>
      <c r="O426">
        <f t="shared" si="107"/>
        <v>9.3791476973309973E-2</v>
      </c>
      <c r="AH426">
        <v>3.7239376612992351E-3</v>
      </c>
      <c r="AI426">
        <v>1</v>
      </c>
      <c r="AJ426">
        <v>0</v>
      </c>
      <c r="AK426">
        <f t="shared" si="111"/>
        <v>422</v>
      </c>
      <c r="AL426">
        <f t="shared" si="112"/>
        <v>0</v>
      </c>
      <c r="AM426">
        <f t="shared" si="108"/>
        <v>0.89253883371530429</v>
      </c>
      <c r="AN426">
        <f t="shared" si="109"/>
        <v>1</v>
      </c>
      <c r="AO426">
        <f t="shared" si="110"/>
        <v>2.5464731347080161E-4</v>
      </c>
    </row>
    <row r="427" spans="1:41" x14ac:dyDescent="0.3">
      <c r="A427">
        <f>Datos!C426</f>
        <v>-0.1041661</v>
      </c>
      <c r="B427">
        <f>Datos!D426</f>
        <v>0.18255199999999999</v>
      </c>
      <c r="C427">
        <f>Datos!E426</f>
        <v>4.6041400000000003E-2</v>
      </c>
      <c r="D427" s="5">
        <f>Datos!F426</f>
        <v>0</v>
      </c>
      <c r="E427">
        <f t="shared" si="97"/>
        <v>1</v>
      </c>
      <c r="F427" s="6">
        <f t="shared" si="98"/>
        <v>1</v>
      </c>
      <c r="G427">
        <f t="shared" si="99"/>
        <v>0</v>
      </c>
      <c r="H427">
        <f t="shared" si="100"/>
        <v>1.4017343519228211E-2</v>
      </c>
      <c r="I427" s="5">
        <f t="shared" si="101"/>
        <v>1.4017343519228211E-2</v>
      </c>
      <c r="J427" s="6">
        <f t="shared" si="102"/>
        <v>0.98598265648077177</v>
      </c>
      <c r="K427" s="5">
        <f t="shared" si="103"/>
        <v>-1.4116514310297102E-2</v>
      </c>
      <c r="L427" s="6">
        <f t="shared" si="104"/>
        <v>100</v>
      </c>
      <c r="M427">
        <f t="shared" si="105"/>
        <v>-2.1968006444162622</v>
      </c>
      <c r="N427">
        <f t="shared" si="106"/>
        <v>3.5724981648346615E-2</v>
      </c>
      <c r="O427">
        <f t="shared" si="107"/>
        <v>8.0909213571640326E-2</v>
      </c>
      <c r="AH427">
        <v>3.7326174491910833E-3</v>
      </c>
      <c r="AI427">
        <v>1</v>
      </c>
      <c r="AJ427">
        <v>0</v>
      </c>
      <c r="AK427">
        <f t="shared" si="111"/>
        <v>423</v>
      </c>
      <c r="AL427">
        <f t="shared" si="112"/>
        <v>0</v>
      </c>
      <c r="AM427">
        <f t="shared" si="108"/>
        <v>0.89228418640183349</v>
      </c>
      <c r="AN427">
        <f t="shared" si="109"/>
        <v>1</v>
      </c>
      <c r="AO427">
        <f t="shared" si="110"/>
        <v>2.5464731347091263E-4</v>
      </c>
    </row>
    <row r="428" spans="1:41" x14ac:dyDescent="0.3">
      <c r="A428">
        <f>Datos!C427</f>
        <v>0.1374891</v>
      </c>
      <c r="B428">
        <f>Datos!D427</f>
        <v>0.16866719999999999</v>
      </c>
      <c r="C428">
        <f>Datos!E427</f>
        <v>2.99455E-2</v>
      </c>
      <c r="D428" s="5">
        <f>Datos!F427</f>
        <v>0</v>
      </c>
      <c r="E428">
        <f t="shared" si="97"/>
        <v>1</v>
      </c>
      <c r="F428" s="6">
        <f t="shared" si="98"/>
        <v>1</v>
      </c>
      <c r="G428">
        <f t="shared" si="99"/>
        <v>0</v>
      </c>
      <c r="H428">
        <f t="shared" si="100"/>
        <v>1.6128332593119393E-2</v>
      </c>
      <c r="I428" s="5">
        <f t="shared" si="101"/>
        <v>1.6128332593119393E-2</v>
      </c>
      <c r="J428" s="6">
        <f t="shared" si="102"/>
        <v>0.98387166740688059</v>
      </c>
      <c r="K428" s="5">
        <f t="shared" si="103"/>
        <v>-1.6259809737170925E-2</v>
      </c>
      <c r="L428" s="6">
        <f t="shared" si="104"/>
        <v>100</v>
      </c>
      <c r="M428">
        <f t="shared" si="105"/>
        <v>-2.1412154809615647</v>
      </c>
      <c r="N428">
        <f t="shared" si="106"/>
        <v>4.0302555458483325E-2</v>
      </c>
      <c r="O428">
        <f t="shared" si="107"/>
        <v>8.9389075007273805E-2</v>
      </c>
      <c r="AH428">
        <v>3.7360340522839298E-3</v>
      </c>
      <c r="AI428">
        <v>1</v>
      </c>
      <c r="AJ428">
        <v>0</v>
      </c>
      <c r="AK428">
        <f t="shared" si="111"/>
        <v>424</v>
      </c>
      <c r="AL428">
        <f t="shared" si="112"/>
        <v>0</v>
      </c>
      <c r="AM428">
        <f t="shared" si="108"/>
        <v>0.89202953908836258</v>
      </c>
      <c r="AN428">
        <f t="shared" si="109"/>
        <v>1</v>
      </c>
      <c r="AO428">
        <f t="shared" si="110"/>
        <v>2.5464731347080161E-4</v>
      </c>
    </row>
    <row r="429" spans="1:41" x14ac:dyDescent="0.3">
      <c r="A429">
        <f>Datos!C428</f>
        <v>0.1035312</v>
      </c>
      <c r="B429">
        <f>Datos!D428</f>
        <v>0.29572320000000002</v>
      </c>
      <c r="C429">
        <f>Datos!E428</f>
        <v>2.8006099999999999E-2</v>
      </c>
      <c r="D429" s="5">
        <f>Datos!F428</f>
        <v>0</v>
      </c>
      <c r="E429">
        <f t="shared" si="97"/>
        <v>1</v>
      </c>
      <c r="F429" s="6">
        <f t="shared" si="98"/>
        <v>1</v>
      </c>
      <c r="G429">
        <f t="shared" si="99"/>
        <v>0</v>
      </c>
      <c r="H429">
        <f t="shared" si="100"/>
        <v>1.2533772611950432E-2</v>
      </c>
      <c r="I429" s="5">
        <f t="shared" si="101"/>
        <v>1.2533772611950432E-2</v>
      </c>
      <c r="J429" s="6">
        <f t="shared" si="102"/>
        <v>0.98746622738804957</v>
      </c>
      <c r="K429" s="5">
        <f t="shared" si="103"/>
        <v>-1.2612982905064856E-2</v>
      </c>
      <c r="L429" s="6">
        <f t="shared" si="104"/>
        <v>100</v>
      </c>
      <c r="M429">
        <f t="shared" si="105"/>
        <v>-2.2403602416908583</v>
      </c>
      <c r="N429">
        <f t="shared" si="106"/>
        <v>3.2434080572828428E-2</v>
      </c>
      <c r="O429">
        <f t="shared" si="107"/>
        <v>7.4665183105645239E-2</v>
      </c>
      <c r="AH429">
        <v>3.7376293420270353E-3</v>
      </c>
      <c r="AI429">
        <v>1</v>
      </c>
      <c r="AJ429">
        <v>0</v>
      </c>
      <c r="AK429">
        <f t="shared" si="111"/>
        <v>425</v>
      </c>
      <c r="AL429">
        <f t="shared" si="112"/>
        <v>0</v>
      </c>
      <c r="AM429">
        <f t="shared" si="108"/>
        <v>0.89177489177489178</v>
      </c>
      <c r="AN429">
        <f t="shared" si="109"/>
        <v>1</v>
      </c>
      <c r="AO429">
        <f t="shared" si="110"/>
        <v>2.5464731347080161E-4</v>
      </c>
    </row>
    <row r="430" spans="1:41" x14ac:dyDescent="0.3">
      <c r="A430">
        <f>Datos!C429</f>
        <v>0.10808230000000001</v>
      </c>
      <c r="B430">
        <f>Datos!D429</f>
        <v>0.3098746</v>
      </c>
      <c r="C430">
        <f>Datos!E429</f>
        <v>5.2184000000000001E-2</v>
      </c>
      <c r="D430" s="5">
        <f>Datos!F429</f>
        <v>0</v>
      </c>
      <c r="E430">
        <f t="shared" si="97"/>
        <v>1</v>
      </c>
      <c r="F430" s="6">
        <f t="shared" si="98"/>
        <v>1</v>
      </c>
      <c r="G430">
        <f t="shared" si="99"/>
        <v>0</v>
      </c>
      <c r="H430">
        <f t="shared" si="100"/>
        <v>8.8721903566547841E-3</v>
      </c>
      <c r="I430" s="5">
        <f t="shared" si="101"/>
        <v>8.8721903566547841E-3</v>
      </c>
      <c r="J430" s="6">
        <f t="shared" si="102"/>
        <v>0.99112780964334524</v>
      </c>
      <c r="K430" s="5">
        <f t="shared" si="103"/>
        <v>-8.9117825913772389E-3</v>
      </c>
      <c r="L430" s="6">
        <f t="shared" si="104"/>
        <v>100</v>
      </c>
      <c r="M430">
        <f t="shared" si="105"/>
        <v>-2.3709093873001135</v>
      </c>
      <c r="N430">
        <f t="shared" si="106"/>
        <v>2.4003774393616388E-2</v>
      </c>
      <c r="O430">
        <f t="shared" si="107"/>
        <v>5.8006759991911398E-2</v>
      </c>
      <c r="AH430">
        <v>3.7379284188247121E-3</v>
      </c>
      <c r="AI430">
        <v>1</v>
      </c>
      <c r="AJ430">
        <v>0</v>
      </c>
      <c r="AK430">
        <f t="shared" si="111"/>
        <v>426</v>
      </c>
      <c r="AL430">
        <f t="shared" si="112"/>
        <v>0</v>
      </c>
      <c r="AM430">
        <f t="shared" si="108"/>
        <v>0.89152024446142097</v>
      </c>
      <c r="AN430">
        <f t="shared" si="109"/>
        <v>1</v>
      </c>
      <c r="AO430">
        <f t="shared" si="110"/>
        <v>2.5464731347091263E-4</v>
      </c>
    </row>
    <row r="431" spans="1:41" x14ac:dyDescent="0.3">
      <c r="A431">
        <f>Datos!C430</f>
        <v>0.1635143</v>
      </c>
      <c r="B431">
        <f>Datos!D430</f>
        <v>0.36942740000000002</v>
      </c>
      <c r="C431">
        <f>Datos!E430</f>
        <v>4.6915900000000003E-2</v>
      </c>
      <c r="D431" s="5">
        <f>Datos!F430</f>
        <v>0</v>
      </c>
      <c r="E431">
        <f t="shared" si="97"/>
        <v>1</v>
      </c>
      <c r="F431" s="6">
        <f t="shared" si="98"/>
        <v>1</v>
      </c>
      <c r="G431">
        <f t="shared" si="99"/>
        <v>0</v>
      </c>
      <c r="H431">
        <f t="shared" si="100"/>
        <v>8.0523108784567449E-3</v>
      </c>
      <c r="I431" s="5">
        <f t="shared" si="101"/>
        <v>8.0523108784567449E-3</v>
      </c>
      <c r="J431" s="6">
        <f t="shared" si="102"/>
        <v>0.9919476891215433</v>
      </c>
      <c r="K431" s="5">
        <f t="shared" si="103"/>
        <v>-8.0849058280638344E-3</v>
      </c>
      <c r="L431" s="6">
        <f t="shared" si="104"/>
        <v>100</v>
      </c>
      <c r="M431">
        <f t="shared" si="105"/>
        <v>-2.4065358848334979</v>
      </c>
      <c r="N431">
        <f t="shared" si="106"/>
        <v>2.2045516839441306E-2</v>
      </c>
      <c r="O431">
        <f t="shared" si="107"/>
        <v>5.3977924444797473E-2</v>
      </c>
      <c r="AH431">
        <v>3.7391247896645394E-3</v>
      </c>
      <c r="AI431">
        <v>1</v>
      </c>
      <c r="AJ431">
        <v>0</v>
      </c>
      <c r="AK431">
        <f t="shared" si="111"/>
        <v>427</v>
      </c>
      <c r="AL431">
        <f t="shared" si="112"/>
        <v>0</v>
      </c>
      <c r="AM431">
        <f t="shared" si="108"/>
        <v>0.89126559714795006</v>
      </c>
      <c r="AN431">
        <f t="shared" si="109"/>
        <v>1</v>
      </c>
      <c r="AO431">
        <f t="shared" si="110"/>
        <v>2.5464731347080161E-4</v>
      </c>
    </row>
    <row r="432" spans="1:41" x14ac:dyDescent="0.3">
      <c r="A432">
        <f>Datos!C431</f>
        <v>9.1356699999999999E-2</v>
      </c>
      <c r="B432">
        <f>Datos!D431</f>
        <v>0.301257</v>
      </c>
      <c r="C432">
        <f>Datos!E431</f>
        <v>4.7917300000000003E-2</v>
      </c>
      <c r="D432" s="5">
        <f>Datos!F431</f>
        <v>0</v>
      </c>
      <c r="E432">
        <f t="shared" si="97"/>
        <v>1</v>
      </c>
      <c r="F432" s="6">
        <f t="shared" si="98"/>
        <v>1</v>
      </c>
      <c r="G432">
        <f t="shared" si="99"/>
        <v>0</v>
      </c>
      <c r="H432">
        <f t="shared" si="100"/>
        <v>9.6390687519370237E-3</v>
      </c>
      <c r="I432" s="5">
        <f t="shared" si="101"/>
        <v>9.6390687519370237E-3</v>
      </c>
      <c r="J432" s="6">
        <f t="shared" si="102"/>
        <v>0.99036093124806301</v>
      </c>
      <c r="K432" s="5">
        <f t="shared" si="103"/>
        <v>-9.6858252773087492E-3</v>
      </c>
      <c r="L432" s="6">
        <f t="shared" si="104"/>
        <v>100</v>
      </c>
      <c r="M432">
        <f t="shared" si="105"/>
        <v>-2.3401085174561453</v>
      </c>
      <c r="N432">
        <f t="shared" si="106"/>
        <v>2.5810020526999072E-2</v>
      </c>
      <c r="O432">
        <f t="shared" si="107"/>
        <v>6.1665285588774925E-2</v>
      </c>
      <c r="AH432">
        <v>3.7392129410114099E-3</v>
      </c>
      <c r="AI432">
        <v>1</v>
      </c>
      <c r="AJ432">
        <v>0</v>
      </c>
      <c r="AK432">
        <f t="shared" si="111"/>
        <v>428</v>
      </c>
      <c r="AL432">
        <f t="shared" si="112"/>
        <v>0</v>
      </c>
      <c r="AM432">
        <f t="shared" si="108"/>
        <v>0.89101094983447926</v>
      </c>
      <c r="AN432">
        <f t="shared" si="109"/>
        <v>1</v>
      </c>
      <c r="AO432">
        <f t="shared" si="110"/>
        <v>2.5464731347091263E-4</v>
      </c>
    </row>
    <row r="433" spans="1:41" x14ac:dyDescent="0.3">
      <c r="A433">
        <f>Datos!C432</f>
        <v>0.14075670000000001</v>
      </c>
      <c r="B433">
        <f>Datos!D432</f>
        <v>0.32405010000000001</v>
      </c>
      <c r="C433">
        <f>Datos!E432</f>
        <v>4.4675899999999998E-2</v>
      </c>
      <c r="D433" s="5">
        <f>Datos!F432</f>
        <v>0</v>
      </c>
      <c r="E433">
        <f t="shared" si="97"/>
        <v>1</v>
      </c>
      <c r="F433" s="6">
        <f t="shared" si="98"/>
        <v>1</v>
      </c>
      <c r="G433">
        <f t="shared" si="99"/>
        <v>0</v>
      </c>
      <c r="H433">
        <f t="shared" si="100"/>
        <v>9.3396508268953748E-3</v>
      </c>
      <c r="I433" s="5">
        <f t="shared" si="101"/>
        <v>9.3396508268953748E-3</v>
      </c>
      <c r="J433" s="6">
        <f t="shared" si="102"/>
        <v>0.99066034917310464</v>
      </c>
      <c r="K433" s="5">
        <f t="shared" si="103"/>
        <v>-9.3835388452740958E-3</v>
      </c>
      <c r="L433" s="6">
        <f t="shared" si="104"/>
        <v>100</v>
      </c>
      <c r="M433">
        <f t="shared" si="105"/>
        <v>-2.3518700051996726</v>
      </c>
      <c r="N433">
        <f t="shared" si="106"/>
        <v>2.5107597387490126E-2</v>
      </c>
      <c r="O433">
        <f t="shared" si="107"/>
        <v>6.0248842943531541E-2</v>
      </c>
      <c r="AH433">
        <v>3.7402745275331708E-3</v>
      </c>
      <c r="AI433">
        <v>1</v>
      </c>
      <c r="AJ433">
        <v>0</v>
      </c>
      <c r="AK433">
        <f t="shared" si="111"/>
        <v>429</v>
      </c>
      <c r="AL433">
        <f t="shared" si="112"/>
        <v>0</v>
      </c>
      <c r="AM433">
        <f t="shared" si="108"/>
        <v>0.89075630252100835</v>
      </c>
      <c r="AN433">
        <f t="shared" si="109"/>
        <v>1</v>
      </c>
      <c r="AO433">
        <f t="shared" si="110"/>
        <v>2.5464731347080161E-4</v>
      </c>
    </row>
    <row r="434" spans="1:41" x14ac:dyDescent="0.3">
      <c r="A434">
        <f>Datos!C433</f>
        <v>0.1055653</v>
      </c>
      <c r="B434">
        <f>Datos!D433</f>
        <v>0.33246029999999999</v>
      </c>
      <c r="C434">
        <f>Datos!E433</f>
        <v>5.6804300000000002E-2</v>
      </c>
      <c r="D434" s="5">
        <f>Datos!F433</f>
        <v>0</v>
      </c>
      <c r="E434">
        <f t="shared" si="97"/>
        <v>1</v>
      </c>
      <c r="F434" s="6">
        <f t="shared" si="98"/>
        <v>1</v>
      </c>
      <c r="G434">
        <f t="shared" si="99"/>
        <v>0</v>
      </c>
      <c r="H434">
        <f t="shared" si="100"/>
        <v>7.9082928119034203E-3</v>
      </c>
      <c r="I434" s="5">
        <f t="shared" si="101"/>
        <v>7.9082928119034203E-3</v>
      </c>
      <c r="J434" s="6">
        <f t="shared" si="102"/>
        <v>0.99209170718809658</v>
      </c>
      <c r="K434" s="5">
        <f t="shared" si="103"/>
        <v>-7.9397292080086983E-3</v>
      </c>
      <c r="L434" s="6">
        <f t="shared" si="104"/>
        <v>100</v>
      </c>
      <c r="M434">
        <f t="shared" si="105"/>
        <v>-2.4131205888687939</v>
      </c>
      <c r="N434">
        <f t="shared" si="106"/>
        <v>2.1698459290028095E-2</v>
      </c>
      <c r="O434">
        <f t="shared" si="107"/>
        <v>5.3256745016594657E-2</v>
      </c>
      <c r="AH434">
        <v>3.7477547777080042E-3</v>
      </c>
      <c r="AI434">
        <v>1</v>
      </c>
      <c r="AJ434">
        <v>0</v>
      </c>
      <c r="AK434">
        <f t="shared" si="111"/>
        <v>430</v>
      </c>
      <c r="AL434">
        <f t="shared" si="112"/>
        <v>0</v>
      </c>
      <c r="AM434">
        <f t="shared" si="108"/>
        <v>0.89050165520753755</v>
      </c>
      <c r="AN434">
        <f t="shared" si="109"/>
        <v>1</v>
      </c>
      <c r="AO434">
        <f t="shared" si="110"/>
        <v>2.5464731347080161E-4</v>
      </c>
    </row>
    <row r="435" spans="1:41" x14ac:dyDescent="0.3">
      <c r="A435">
        <f>Datos!C434</f>
        <v>9.6011100000000002E-2</v>
      </c>
      <c r="B435">
        <f>Datos!D434</f>
        <v>0.32393759999999999</v>
      </c>
      <c r="C435">
        <f>Datos!E434</f>
        <v>5.7811000000000001E-2</v>
      </c>
      <c r="D435" s="5">
        <f>Datos!F434</f>
        <v>0</v>
      </c>
      <c r="E435">
        <f t="shared" si="97"/>
        <v>1</v>
      </c>
      <c r="F435" s="6">
        <f t="shared" si="98"/>
        <v>1</v>
      </c>
      <c r="G435">
        <f t="shared" si="99"/>
        <v>0</v>
      </c>
      <c r="H435">
        <f t="shared" si="100"/>
        <v>7.9978434515678865E-3</v>
      </c>
      <c r="I435" s="5">
        <f t="shared" si="101"/>
        <v>7.9978434515678865E-3</v>
      </c>
      <c r="J435" s="6">
        <f t="shared" si="102"/>
        <v>0.99200215654843216</v>
      </c>
      <c r="K435" s="5">
        <f t="shared" si="103"/>
        <v>-8.0299977596754914E-3</v>
      </c>
      <c r="L435" s="6">
        <f t="shared" si="104"/>
        <v>100</v>
      </c>
      <c r="M435">
        <f t="shared" si="105"/>
        <v>-2.4090139421050196</v>
      </c>
      <c r="N435">
        <f t="shared" si="106"/>
        <v>2.1914371602488113E-2</v>
      </c>
      <c r="O435">
        <f t="shared" si="107"/>
        <v>5.3705667777177696E-2</v>
      </c>
      <c r="AH435">
        <v>3.7480998156835684E-3</v>
      </c>
      <c r="AI435">
        <v>1</v>
      </c>
      <c r="AJ435">
        <v>0</v>
      </c>
      <c r="AK435">
        <f t="shared" si="111"/>
        <v>431</v>
      </c>
      <c r="AL435">
        <f t="shared" si="112"/>
        <v>0</v>
      </c>
      <c r="AM435">
        <f t="shared" si="108"/>
        <v>0.89024700789406674</v>
      </c>
      <c r="AN435">
        <f t="shared" si="109"/>
        <v>1</v>
      </c>
      <c r="AO435">
        <f t="shared" si="110"/>
        <v>2.5464731347091263E-4</v>
      </c>
    </row>
    <row r="436" spans="1:41" x14ac:dyDescent="0.3">
      <c r="A436">
        <f>Datos!C435</f>
        <v>-3.6956000000000003E-2</v>
      </c>
      <c r="B436">
        <f>Datos!D435</f>
        <v>0.31460549999999998</v>
      </c>
      <c r="C436">
        <f>Datos!E435</f>
        <v>6.7681199999999997E-2</v>
      </c>
      <c r="D436" s="5">
        <f>Datos!F435</f>
        <v>0</v>
      </c>
      <c r="E436">
        <f t="shared" si="97"/>
        <v>1</v>
      </c>
      <c r="F436" s="6">
        <f t="shared" si="98"/>
        <v>1</v>
      </c>
      <c r="G436">
        <f t="shared" si="99"/>
        <v>0</v>
      </c>
      <c r="H436">
        <f t="shared" si="100"/>
        <v>7.5627474268269825E-3</v>
      </c>
      <c r="I436" s="5">
        <f t="shared" si="101"/>
        <v>7.5627474268269825E-3</v>
      </c>
      <c r="J436" s="6">
        <f t="shared" si="102"/>
        <v>0.99243725257317306</v>
      </c>
      <c r="K436" s="5">
        <f t="shared" si="103"/>
        <v>-7.591490008102963E-3</v>
      </c>
      <c r="L436" s="6">
        <f t="shared" si="104"/>
        <v>100</v>
      </c>
      <c r="M436">
        <f t="shared" si="105"/>
        <v>-2.4293602489365504</v>
      </c>
      <c r="N436">
        <f t="shared" si="106"/>
        <v>2.0861829223681794E-2</v>
      </c>
      <c r="O436">
        <f t="shared" si="107"/>
        <v>5.1508980474208897E-2</v>
      </c>
      <c r="AH436">
        <v>3.7510961083089614E-3</v>
      </c>
      <c r="AI436">
        <v>1</v>
      </c>
      <c r="AJ436">
        <v>0</v>
      </c>
      <c r="AK436">
        <f t="shared" si="111"/>
        <v>432</v>
      </c>
      <c r="AL436">
        <f t="shared" si="112"/>
        <v>0</v>
      </c>
      <c r="AM436">
        <f t="shared" si="108"/>
        <v>0.88999236058059583</v>
      </c>
      <c r="AN436">
        <f t="shared" si="109"/>
        <v>1</v>
      </c>
      <c r="AO436">
        <f t="shared" si="110"/>
        <v>2.5464731347080161E-4</v>
      </c>
    </row>
    <row r="437" spans="1:41" x14ac:dyDescent="0.3">
      <c r="A437">
        <f>Datos!C436</f>
        <v>-6.7698900000000006E-2</v>
      </c>
      <c r="B437">
        <f>Datos!D436</f>
        <v>0.31651849999999998</v>
      </c>
      <c r="C437">
        <f>Datos!E436</f>
        <v>4.9693300000000003E-2</v>
      </c>
      <c r="D437" s="5">
        <f>Datos!F436</f>
        <v>0</v>
      </c>
      <c r="E437">
        <f t="shared" si="97"/>
        <v>1</v>
      </c>
      <c r="F437" s="6">
        <f t="shared" si="98"/>
        <v>1</v>
      </c>
      <c r="G437">
        <f t="shared" si="99"/>
        <v>0</v>
      </c>
      <c r="H437">
        <f t="shared" si="100"/>
        <v>9.657490178136191E-3</v>
      </c>
      <c r="I437" s="5">
        <f t="shared" si="101"/>
        <v>9.657490178136191E-3</v>
      </c>
      <c r="J437" s="6">
        <f t="shared" si="102"/>
        <v>0.99034250982186378</v>
      </c>
      <c r="K437" s="5">
        <f t="shared" si="103"/>
        <v>-9.704426170120661E-3</v>
      </c>
      <c r="L437" s="6">
        <f t="shared" si="104"/>
        <v>100</v>
      </c>
      <c r="M437">
        <f t="shared" si="105"/>
        <v>-2.3393953812140138</v>
      </c>
      <c r="N437">
        <f t="shared" si="106"/>
        <v>2.5853122093031436E-2</v>
      </c>
      <c r="O437">
        <f t="shared" si="107"/>
        <v>6.1751944995940437E-2</v>
      </c>
      <c r="AH437">
        <v>3.7528676609124624E-3</v>
      </c>
      <c r="AI437">
        <v>1</v>
      </c>
      <c r="AJ437">
        <v>0</v>
      </c>
      <c r="AK437">
        <f t="shared" si="111"/>
        <v>433</v>
      </c>
      <c r="AL437">
        <f t="shared" si="112"/>
        <v>0</v>
      </c>
      <c r="AM437">
        <f t="shared" si="108"/>
        <v>0.88973771326712503</v>
      </c>
      <c r="AN437">
        <f t="shared" si="109"/>
        <v>1</v>
      </c>
      <c r="AO437">
        <f t="shared" si="110"/>
        <v>2.5464731347080161E-4</v>
      </c>
    </row>
    <row r="438" spans="1:41" x14ac:dyDescent="0.3">
      <c r="A438">
        <f>Datos!C437</f>
        <v>-3.0575600000000001E-2</v>
      </c>
      <c r="B438">
        <f>Datos!D437</f>
        <v>0.2391192</v>
      </c>
      <c r="C438">
        <f>Datos!E437</f>
        <v>4.3849899999999997E-2</v>
      </c>
      <c r="D438" s="5">
        <f>Datos!F437</f>
        <v>0</v>
      </c>
      <c r="E438">
        <f t="shared" si="97"/>
        <v>1</v>
      </c>
      <c r="F438" s="6">
        <f t="shared" si="98"/>
        <v>1</v>
      </c>
      <c r="G438">
        <f t="shared" si="99"/>
        <v>0</v>
      </c>
      <c r="H438">
        <f t="shared" si="100"/>
        <v>1.2310353741668926E-2</v>
      </c>
      <c r="I438" s="5">
        <f t="shared" si="101"/>
        <v>1.2310353741668926E-2</v>
      </c>
      <c r="J438" s="6">
        <f t="shared" si="102"/>
        <v>0.98768964625833111</v>
      </c>
      <c r="K438" s="5">
        <f t="shared" si="103"/>
        <v>-1.238675380161495E-2</v>
      </c>
      <c r="L438" s="6">
        <f t="shared" si="104"/>
        <v>100</v>
      </c>
      <c r="M438">
        <f t="shared" si="105"/>
        <v>-2.2473024019610612</v>
      </c>
      <c r="N438">
        <f t="shared" si="106"/>
        <v>3.1932768327136894E-2</v>
      </c>
      <c r="O438">
        <f t="shared" si="107"/>
        <v>7.3702299377877561E-2</v>
      </c>
      <c r="AH438">
        <v>3.7551899121481031E-3</v>
      </c>
      <c r="AI438">
        <v>1</v>
      </c>
      <c r="AJ438">
        <v>0</v>
      </c>
      <c r="AK438">
        <f t="shared" si="111"/>
        <v>434</v>
      </c>
      <c r="AL438">
        <f t="shared" si="112"/>
        <v>0</v>
      </c>
      <c r="AM438">
        <f t="shared" si="108"/>
        <v>0.88948306595365423</v>
      </c>
      <c r="AN438">
        <f t="shared" si="109"/>
        <v>1</v>
      </c>
      <c r="AO438">
        <f t="shared" si="110"/>
        <v>2.5464731347091263E-4</v>
      </c>
    </row>
    <row r="439" spans="1:41" x14ac:dyDescent="0.3">
      <c r="A439">
        <f>Datos!C438</f>
        <v>5.9731999999999997E-3</v>
      </c>
      <c r="B439">
        <f>Datos!D438</f>
        <v>0.22346079999999999</v>
      </c>
      <c r="C439">
        <f>Datos!E438</f>
        <v>5.8437099999999999E-2</v>
      </c>
      <c r="D439" s="5">
        <f>Datos!F438</f>
        <v>0</v>
      </c>
      <c r="E439">
        <f t="shared" si="97"/>
        <v>1</v>
      </c>
      <c r="F439" s="6">
        <f t="shared" si="98"/>
        <v>1</v>
      </c>
      <c r="G439">
        <f t="shared" si="99"/>
        <v>0</v>
      </c>
      <c r="H439">
        <f t="shared" si="100"/>
        <v>1.0462385601048597E-2</v>
      </c>
      <c r="I439" s="5">
        <f t="shared" si="101"/>
        <v>1.0462385601048597E-2</v>
      </c>
      <c r="J439" s="6">
        <f t="shared" si="102"/>
        <v>0.98953761439895138</v>
      </c>
      <c r="K439" s="5">
        <f t="shared" si="103"/>
        <v>-1.0517501120879699E-2</v>
      </c>
      <c r="L439" s="6">
        <f t="shared" si="104"/>
        <v>100</v>
      </c>
      <c r="M439">
        <f t="shared" si="105"/>
        <v>-2.309339106474948</v>
      </c>
      <c r="N439">
        <f t="shared" si="106"/>
        <v>2.7723853822115195E-2</v>
      </c>
      <c r="O439">
        <f t="shared" si="107"/>
        <v>6.5485654592888271E-2</v>
      </c>
      <c r="AH439">
        <v>3.7643676895406557E-3</v>
      </c>
      <c r="AI439">
        <v>1</v>
      </c>
      <c r="AJ439">
        <v>0</v>
      </c>
      <c r="AK439">
        <f t="shared" si="111"/>
        <v>435</v>
      </c>
      <c r="AL439">
        <f t="shared" si="112"/>
        <v>0</v>
      </c>
      <c r="AM439">
        <f t="shared" si="108"/>
        <v>0.88922841864018332</v>
      </c>
      <c r="AN439">
        <f t="shared" si="109"/>
        <v>1</v>
      </c>
      <c r="AO439">
        <f t="shared" si="110"/>
        <v>2.5464731347080161E-4</v>
      </c>
    </row>
    <row r="440" spans="1:41" x14ac:dyDescent="0.3">
      <c r="A440">
        <f>Datos!C439</f>
        <v>-9.71336E-2</v>
      </c>
      <c r="B440">
        <f>Datos!D439</f>
        <v>0.28498810000000002</v>
      </c>
      <c r="C440">
        <f>Datos!E439</f>
        <v>2.1768599999999999E-2</v>
      </c>
      <c r="D440" s="5">
        <f>Datos!F439</f>
        <v>0</v>
      </c>
      <c r="E440">
        <f t="shared" si="97"/>
        <v>1</v>
      </c>
      <c r="F440" s="6">
        <f t="shared" si="98"/>
        <v>1</v>
      </c>
      <c r="G440">
        <f t="shared" si="99"/>
        <v>0</v>
      </c>
      <c r="H440">
        <f t="shared" si="100"/>
        <v>1.4944198716975126E-2</v>
      </c>
      <c r="I440" s="5">
        <f t="shared" si="101"/>
        <v>1.4944198716975126E-2</v>
      </c>
      <c r="J440" s="6">
        <f t="shared" si="102"/>
        <v>0.98505580128302483</v>
      </c>
      <c r="K440" s="5">
        <f t="shared" si="103"/>
        <v>-1.5056988365902054E-2</v>
      </c>
      <c r="L440" s="6">
        <f t="shared" si="104"/>
        <v>100</v>
      </c>
      <c r="M440">
        <f t="shared" si="105"/>
        <v>-2.1715662178939139</v>
      </c>
      <c r="N440">
        <f t="shared" si="106"/>
        <v>3.7749295996750129E-2</v>
      </c>
      <c r="O440">
        <f t="shared" si="107"/>
        <v>8.4687307939704845E-2</v>
      </c>
      <c r="AH440">
        <v>3.7672653919094629E-3</v>
      </c>
      <c r="AI440">
        <v>1</v>
      </c>
      <c r="AJ440">
        <v>0</v>
      </c>
      <c r="AK440">
        <f t="shared" si="111"/>
        <v>436</v>
      </c>
      <c r="AL440">
        <f t="shared" si="112"/>
        <v>0</v>
      </c>
      <c r="AM440">
        <f t="shared" si="108"/>
        <v>0.88897377132671251</v>
      </c>
      <c r="AN440">
        <f t="shared" si="109"/>
        <v>1</v>
      </c>
      <c r="AO440">
        <f t="shared" si="110"/>
        <v>2.5464731347080161E-4</v>
      </c>
    </row>
    <row r="441" spans="1:41" x14ac:dyDescent="0.3">
      <c r="A441">
        <f>Datos!C440</f>
        <v>0.1136669</v>
      </c>
      <c r="B441">
        <f>Datos!D440</f>
        <v>0.21514449999999999</v>
      </c>
      <c r="C441">
        <f>Datos!E440</f>
        <v>5.0044999999999999E-2</v>
      </c>
      <c r="D441" s="5">
        <f>Datos!F440</f>
        <v>0</v>
      </c>
      <c r="E441">
        <f t="shared" si="97"/>
        <v>1</v>
      </c>
      <c r="F441" s="6">
        <f t="shared" si="98"/>
        <v>1</v>
      </c>
      <c r="G441">
        <f t="shared" si="99"/>
        <v>0</v>
      </c>
      <c r="H441">
        <f t="shared" si="100"/>
        <v>1.1400420078283088E-2</v>
      </c>
      <c r="I441" s="5">
        <f t="shared" si="101"/>
        <v>1.1400420078283088E-2</v>
      </c>
      <c r="J441" s="6">
        <f t="shared" si="102"/>
        <v>0.98859957992171688</v>
      </c>
      <c r="K441" s="5">
        <f t="shared" si="103"/>
        <v>-1.1465903031766877E-2</v>
      </c>
      <c r="L441" s="6">
        <f t="shared" si="104"/>
        <v>100</v>
      </c>
      <c r="M441">
        <f t="shared" si="105"/>
        <v>-2.2767553340036057</v>
      </c>
      <c r="N441">
        <f t="shared" si="106"/>
        <v>2.9874620890712463E-2</v>
      </c>
      <c r="O441">
        <f t="shared" si="107"/>
        <v>6.9714765175702895E-2</v>
      </c>
      <c r="AH441">
        <v>3.7677936491136259E-3</v>
      </c>
      <c r="AI441">
        <v>1</v>
      </c>
      <c r="AJ441">
        <v>0</v>
      </c>
      <c r="AK441">
        <f t="shared" si="111"/>
        <v>437</v>
      </c>
      <c r="AL441">
        <f t="shared" si="112"/>
        <v>0</v>
      </c>
      <c r="AM441">
        <f t="shared" si="108"/>
        <v>0.88871912401324171</v>
      </c>
      <c r="AN441">
        <f t="shared" si="109"/>
        <v>1</v>
      </c>
      <c r="AO441">
        <f t="shared" si="110"/>
        <v>2.5464731347091263E-4</v>
      </c>
    </row>
    <row r="442" spans="1:41" x14ac:dyDescent="0.3">
      <c r="A442">
        <f>Datos!C441</f>
        <v>0.13656779999999999</v>
      </c>
      <c r="B442">
        <f>Datos!D441</f>
        <v>0.22917750000000001</v>
      </c>
      <c r="C442">
        <f>Datos!E441</f>
        <v>3.98214E-2</v>
      </c>
      <c r="D442" s="5">
        <f>Datos!F441</f>
        <v>0</v>
      </c>
      <c r="E442">
        <f t="shared" si="97"/>
        <v>1</v>
      </c>
      <c r="F442" s="6">
        <f t="shared" si="98"/>
        <v>1</v>
      </c>
      <c r="G442">
        <f t="shared" si="99"/>
        <v>0</v>
      </c>
      <c r="H442">
        <f t="shared" si="100"/>
        <v>1.2448122271873242E-2</v>
      </c>
      <c r="I442" s="5">
        <f t="shared" si="101"/>
        <v>1.2448122271873242E-2</v>
      </c>
      <c r="J442" s="6">
        <f t="shared" si="102"/>
        <v>0.9875518777281268</v>
      </c>
      <c r="K442" s="5">
        <f t="shared" si="103"/>
        <v>-1.2526249178514141E-2</v>
      </c>
      <c r="L442" s="6">
        <f t="shared" si="104"/>
        <v>100</v>
      </c>
      <c r="M442">
        <f t="shared" si="105"/>
        <v>-2.2430088386803146</v>
      </c>
      <c r="N442">
        <f t="shared" si="106"/>
        <v>3.2242079641857345E-2</v>
      </c>
      <c r="O442">
        <f t="shared" si="107"/>
        <v>7.42967803009974E-2</v>
      </c>
      <c r="AH442">
        <v>3.7788435164942545E-3</v>
      </c>
      <c r="AI442">
        <v>1</v>
      </c>
      <c r="AJ442">
        <v>0</v>
      </c>
      <c r="AK442">
        <f t="shared" si="111"/>
        <v>438</v>
      </c>
      <c r="AL442">
        <f t="shared" si="112"/>
        <v>0</v>
      </c>
      <c r="AM442">
        <f t="shared" si="108"/>
        <v>0.8884644766997708</v>
      </c>
      <c r="AN442">
        <f t="shared" si="109"/>
        <v>1</v>
      </c>
      <c r="AO442">
        <f t="shared" si="110"/>
        <v>2.5464731347080161E-4</v>
      </c>
    </row>
    <row r="443" spans="1:41" x14ac:dyDescent="0.3">
      <c r="A443">
        <f>Datos!C442</f>
        <v>3.2763199999999999E-2</v>
      </c>
      <c r="B443">
        <f>Datos!D442</f>
        <v>0.19445200000000001</v>
      </c>
      <c r="C443">
        <f>Datos!E442</f>
        <v>4.5128599999999998E-2</v>
      </c>
      <c r="D443" s="5">
        <f>Datos!F442</f>
        <v>0</v>
      </c>
      <c r="E443">
        <f t="shared" si="97"/>
        <v>1</v>
      </c>
      <c r="F443" s="6">
        <f t="shared" si="98"/>
        <v>1</v>
      </c>
      <c r="G443">
        <f t="shared" si="99"/>
        <v>0</v>
      </c>
      <c r="H443">
        <f t="shared" si="100"/>
        <v>1.3115992647956652E-2</v>
      </c>
      <c r="I443" s="5">
        <f t="shared" si="101"/>
        <v>1.3115992647956652E-2</v>
      </c>
      <c r="J443" s="6">
        <f t="shared" si="102"/>
        <v>0.9868840073520434</v>
      </c>
      <c r="K443" s="5">
        <f t="shared" si="103"/>
        <v>-1.3202766868050204E-2</v>
      </c>
      <c r="L443" s="6">
        <f t="shared" si="104"/>
        <v>100</v>
      </c>
      <c r="M443">
        <f t="shared" si="105"/>
        <v>-2.2227600347846463</v>
      </c>
      <c r="N443">
        <f t="shared" si="106"/>
        <v>3.3733306059077005E-2</v>
      </c>
      <c r="O443">
        <f t="shared" si="107"/>
        <v>7.7145949715601084E-2</v>
      </c>
      <c r="AH443">
        <v>3.793140627514402E-3</v>
      </c>
      <c r="AI443">
        <v>1</v>
      </c>
      <c r="AJ443">
        <v>0</v>
      </c>
      <c r="AK443">
        <f t="shared" si="111"/>
        <v>439</v>
      </c>
      <c r="AL443">
        <f t="shared" si="112"/>
        <v>0</v>
      </c>
      <c r="AM443">
        <f t="shared" si="108"/>
        <v>0.8882098293863</v>
      </c>
      <c r="AN443">
        <f t="shared" si="109"/>
        <v>1</v>
      </c>
      <c r="AO443">
        <f t="shared" si="110"/>
        <v>2.5464731347091263E-4</v>
      </c>
    </row>
    <row r="444" spans="1:41" x14ac:dyDescent="0.3">
      <c r="A444">
        <f>Datos!C443</f>
        <v>8.8359099999999996E-2</v>
      </c>
      <c r="B444">
        <f>Datos!D443</f>
        <v>0.15026349999999999</v>
      </c>
      <c r="C444">
        <f>Datos!E443</f>
        <v>3.9216599999999997E-2</v>
      </c>
      <c r="D444" s="5">
        <f>Datos!F443</f>
        <v>0</v>
      </c>
      <c r="E444">
        <f t="shared" si="97"/>
        <v>1</v>
      </c>
      <c r="F444" s="6">
        <f t="shared" si="98"/>
        <v>1</v>
      </c>
      <c r="G444">
        <f t="shared" si="99"/>
        <v>0</v>
      </c>
      <c r="H444">
        <f t="shared" si="100"/>
        <v>1.5283871511787974E-2</v>
      </c>
      <c r="I444" s="5">
        <f t="shared" si="101"/>
        <v>1.5283871511787974E-2</v>
      </c>
      <c r="J444" s="6">
        <f t="shared" si="102"/>
        <v>0.98471612848821199</v>
      </c>
      <c r="K444" s="5">
        <f t="shared" si="103"/>
        <v>-1.5401873774254057E-2</v>
      </c>
      <c r="L444" s="6">
        <f t="shared" si="104"/>
        <v>100</v>
      </c>
      <c r="M444">
        <f t="shared" si="105"/>
        <v>-2.1626547609491689</v>
      </c>
      <c r="N444">
        <f t="shared" si="106"/>
        <v>3.8485399601956148E-2</v>
      </c>
      <c r="O444">
        <f t="shared" si="107"/>
        <v>8.6049923325913991E-2</v>
      </c>
      <c r="AH444">
        <v>3.8069784824730519E-3</v>
      </c>
      <c r="AI444">
        <v>1</v>
      </c>
      <c r="AJ444">
        <v>0</v>
      </c>
      <c r="AK444">
        <f t="shared" si="111"/>
        <v>440</v>
      </c>
      <c r="AL444">
        <f t="shared" si="112"/>
        <v>0</v>
      </c>
      <c r="AM444">
        <f t="shared" si="108"/>
        <v>0.88795518207282909</v>
      </c>
      <c r="AN444">
        <f t="shared" si="109"/>
        <v>1</v>
      </c>
      <c r="AO444">
        <f t="shared" si="110"/>
        <v>2.5464731347080161E-4</v>
      </c>
    </row>
    <row r="445" spans="1:41" x14ac:dyDescent="0.3">
      <c r="A445">
        <f>Datos!C444</f>
        <v>8.6490200000000003E-2</v>
      </c>
      <c r="B445">
        <f>Datos!D444</f>
        <v>0.12854769999999999</v>
      </c>
      <c r="C445">
        <f>Datos!E444</f>
        <v>3.7525200000000002E-2</v>
      </c>
      <c r="D445" s="5">
        <f>Datos!F444</f>
        <v>0</v>
      </c>
      <c r="E445">
        <f t="shared" si="97"/>
        <v>1</v>
      </c>
      <c r="F445" s="6">
        <f t="shared" si="98"/>
        <v>1</v>
      </c>
      <c r="G445">
        <f t="shared" si="99"/>
        <v>0</v>
      </c>
      <c r="H445">
        <f t="shared" si="100"/>
        <v>1.638901222102105E-2</v>
      </c>
      <c r="I445" s="5">
        <f t="shared" si="101"/>
        <v>1.638901222102105E-2</v>
      </c>
      <c r="J445" s="6">
        <f t="shared" si="102"/>
        <v>0.98361098777897893</v>
      </c>
      <c r="K445" s="5">
        <f t="shared" si="103"/>
        <v>-1.652479771939272E-2</v>
      </c>
      <c r="L445" s="6">
        <f t="shared" si="104"/>
        <v>100</v>
      </c>
      <c r="M445">
        <f t="shared" si="105"/>
        <v>-2.1347917504928677</v>
      </c>
      <c r="N445">
        <f t="shared" si="106"/>
        <v>4.0859887528991806E-2</v>
      </c>
      <c r="O445">
        <f t="shared" si="107"/>
        <v>9.0406370199444211E-2</v>
      </c>
      <c r="AH445">
        <v>3.8106496131896836E-3</v>
      </c>
      <c r="AI445">
        <v>1</v>
      </c>
      <c r="AJ445">
        <v>0</v>
      </c>
      <c r="AK445">
        <f t="shared" si="111"/>
        <v>441</v>
      </c>
      <c r="AL445">
        <f t="shared" si="112"/>
        <v>0</v>
      </c>
      <c r="AM445">
        <f t="shared" si="108"/>
        <v>0.88770053475935828</v>
      </c>
      <c r="AN445">
        <f t="shared" si="109"/>
        <v>1</v>
      </c>
      <c r="AO445">
        <f t="shared" si="110"/>
        <v>2.5464731347080161E-4</v>
      </c>
    </row>
    <row r="446" spans="1:41" x14ac:dyDescent="0.3">
      <c r="A446">
        <f>Datos!C445</f>
        <v>0.20636090000000001</v>
      </c>
      <c r="B446">
        <f>Datos!D445</f>
        <v>0.15727949999999999</v>
      </c>
      <c r="C446">
        <f>Datos!E445</f>
        <v>2.8453300000000001E-2</v>
      </c>
      <c r="D446" s="5">
        <f>Datos!F445</f>
        <v>0</v>
      </c>
      <c r="E446">
        <f t="shared" si="97"/>
        <v>1</v>
      </c>
      <c r="F446" s="6">
        <f t="shared" si="98"/>
        <v>1</v>
      </c>
      <c r="G446">
        <f t="shared" si="99"/>
        <v>0</v>
      </c>
      <c r="H446">
        <f t="shared" si="100"/>
        <v>1.6431649859925665E-2</v>
      </c>
      <c r="I446" s="5">
        <f t="shared" si="101"/>
        <v>1.6431649859925665E-2</v>
      </c>
      <c r="J446" s="6">
        <f t="shared" si="102"/>
        <v>0.98356835014007438</v>
      </c>
      <c r="K446" s="5">
        <f t="shared" si="103"/>
        <v>-1.6568146729916928E-2</v>
      </c>
      <c r="L446" s="6">
        <f t="shared" si="104"/>
        <v>100</v>
      </c>
      <c r="M446">
        <f t="shared" si="105"/>
        <v>-2.1337494024044048</v>
      </c>
      <c r="N446">
        <f t="shared" si="106"/>
        <v>4.0950887778915965E-2</v>
      </c>
      <c r="O446">
        <f t="shared" si="107"/>
        <v>9.0572173595185754E-2</v>
      </c>
      <c r="AH446">
        <v>3.8142052192637948E-3</v>
      </c>
      <c r="AI446">
        <v>1</v>
      </c>
      <c r="AJ446">
        <v>0</v>
      </c>
      <c r="AK446">
        <f t="shared" si="111"/>
        <v>442</v>
      </c>
      <c r="AL446">
        <f t="shared" si="112"/>
        <v>0</v>
      </c>
      <c r="AM446">
        <f t="shared" si="108"/>
        <v>0.88744588744588748</v>
      </c>
      <c r="AN446">
        <f t="shared" si="109"/>
        <v>1</v>
      </c>
      <c r="AO446">
        <f t="shared" si="110"/>
        <v>2.5464731347091263E-4</v>
      </c>
    </row>
    <row r="447" spans="1:41" x14ac:dyDescent="0.3">
      <c r="A447">
        <f>Datos!C446</f>
        <v>1.93067E-2</v>
      </c>
      <c r="B447">
        <f>Datos!D446</f>
        <v>6.3464300000000001E-2</v>
      </c>
      <c r="C447">
        <f>Datos!E446</f>
        <v>6.7076700000000003E-2</v>
      </c>
      <c r="D447" s="5">
        <f>Datos!F446</f>
        <v>0</v>
      </c>
      <c r="E447">
        <f t="shared" si="97"/>
        <v>1</v>
      </c>
      <c r="F447" s="6">
        <f t="shared" si="98"/>
        <v>1</v>
      </c>
      <c r="G447">
        <f t="shared" si="99"/>
        <v>0</v>
      </c>
      <c r="H447">
        <f t="shared" si="100"/>
        <v>1.3542211058629539E-2</v>
      </c>
      <c r="I447" s="5">
        <f t="shared" si="101"/>
        <v>1.3542211058629539E-2</v>
      </c>
      <c r="J447" s="6">
        <f t="shared" si="102"/>
        <v>0.98645778894137048</v>
      </c>
      <c r="K447" s="5">
        <f t="shared" si="103"/>
        <v>-1.363474314109253E-2</v>
      </c>
      <c r="L447" s="6">
        <f t="shared" si="104"/>
        <v>100</v>
      </c>
      <c r="M447">
        <f t="shared" si="105"/>
        <v>-2.210298940437275</v>
      </c>
      <c r="N447">
        <f t="shared" si="106"/>
        <v>3.467801951005333E-2</v>
      </c>
      <c r="O447">
        <f t="shared" si="107"/>
        <v>7.8936843164437609E-2</v>
      </c>
      <c r="AH447">
        <v>3.8167301584591607E-3</v>
      </c>
      <c r="AI447">
        <v>1</v>
      </c>
      <c r="AJ447">
        <v>0</v>
      </c>
      <c r="AK447">
        <f t="shared" si="111"/>
        <v>443</v>
      </c>
      <c r="AL447">
        <f t="shared" si="112"/>
        <v>0</v>
      </c>
      <c r="AM447">
        <f t="shared" si="108"/>
        <v>0.88719124013241657</v>
      </c>
      <c r="AN447">
        <f t="shared" si="109"/>
        <v>1</v>
      </c>
      <c r="AO447">
        <f t="shared" si="110"/>
        <v>2.5464731347080161E-4</v>
      </c>
    </row>
    <row r="448" spans="1:41" x14ac:dyDescent="0.3">
      <c r="A448">
        <f>Datos!C447</f>
        <v>3.17582E-2</v>
      </c>
      <c r="B448">
        <f>Datos!D447</f>
        <v>6.9364499999999996E-2</v>
      </c>
      <c r="C448">
        <f>Datos!E447</f>
        <v>6.4205300000000007E-2</v>
      </c>
      <c r="D448" s="5">
        <f>Datos!F447</f>
        <v>0</v>
      </c>
      <c r="E448">
        <f t="shared" si="97"/>
        <v>1</v>
      </c>
      <c r="F448" s="6">
        <f t="shared" si="98"/>
        <v>1</v>
      </c>
      <c r="G448">
        <f t="shared" si="99"/>
        <v>0</v>
      </c>
      <c r="H448">
        <f t="shared" si="100"/>
        <v>1.3781920628610701E-2</v>
      </c>
      <c r="I448" s="5">
        <f t="shared" si="101"/>
        <v>1.3781920628610701E-2</v>
      </c>
      <c r="J448" s="6">
        <f t="shared" si="102"/>
        <v>0.98621807937138928</v>
      </c>
      <c r="K448" s="5">
        <f t="shared" si="103"/>
        <v>-1.3877773002218242E-2</v>
      </c>
      <c r="L448" s="6">
        <f t="shared" si="104"/>
        <v>100</v>
      </c>
      <c r="M448">
        <f t="shared" si="105"/>
        <v>-2.2034387256354053</v>
      </c>
      <c r="N448">
        <f t="shared" si="106"/>
        <v>3.5207025014332829E-2</v>
      </c>
      <c r="O448">
        <f t="shared" si="107"/>
        <v>7.9935037175777601E-2</v>
      </c>
      <c r="AH448">
        <v>3.818275324042622E-3</v>
      </c>
      <c r="AI448">
        <v>1</v>
      </c>
      <c r="AJ448">
        <v>0</v>
      </c>
      <c r="AK448">
        <f t="shared" si="111"/>
        <v>444</v>
      </c>
      <c r="AL448">
        <f t="shared" si="112"/>
        <v>0</v>
      </c>
      <c r="AM448">
        <f t="shared" si="108"/>
        <v>0.88693659281894577</v>
      </c>
      <c r="AN448">
        <f t="shared" si="109"/>
        <v>1</v>
      </c>
      <c r="AO448">
        <f t="shared" si="110"/>
        <v>2.5464731347091263E-4</v>
      </c>
    </row>
    <row r="449" spans="1:41" x14ac:dyDescent="0.3">
      <c r="A449">
        <f>Datos!C448</f>
        <v>2.6746099999999998E-2</v>
      </c>
      <c r="B449">
        <f>Datos!D448</f>
        <v>8.85209E-2</v>
      </c>
      <c r="C449">
        <f>Datos!E448</f>
        <v>5.1093300000000001E-2</v>
      </c>
      <c r="D449" s="5">
        <f>Datos!F448</f>
        <v>0</v>
      </c>
      <c r="E449">
        <f t="shared" si="97"/>
        <v>1</v>
      </c>
      <c r="F449" s="6">
        <f t="shared" si="98"/>
        <v>1</v>
      </c>
      <c r="G449">
        <f t="shared" si="99"/>
        <v>0</v>
      </c>
      <c r="H449">
        <f t="shared" si="100"/>
        <v>1.5532820426079418E-2</v>
      </c>
      <c r="I449" s="5">
        <f t="shared" si="101"/>
        <v>1.5532820426079418E-2</v>
      </c>
      <c r="J449" s="6">
        <f t="shared" si="102"/>
        <v>0.9844671795739206</v>
      </c>
      <c r="K449" s="5">
        <f t="shared" si="103"/>
        <v>-1.5654718610586399E-2</v>
      </c>
      <c r="L449" s="6">
        <f t="shared" si="104"/>
        <v>100</v>
      </c>
      <c r="M449">
        <f t="shared" si="105"/>
        <v>-2.1562308872040852</v>
      </c>
      <c r="N449">
        <f t="shared" si="106"/>
        <v>3.9022988699800386E-2</v>
      </c>
      <c r="O449">
        <f t="shared" si="107"/>
        <v>8.7041391983154193E-2</v>
      </c>
      <c r="AH449">
        <v>3.8254976753648957E-3</v>
      </c>
      <c r="AI449">
        <v>1</v>
      </c>
      <c r="AJ449">
        <v>0</v>
      </c>
      <c r="AK449">
        <f t="shared" si="111"/>
        <v>445</v>
      </c>
      <c r="AL449">
        <f t="shared" si="112"/>
        <v>0</v>
      </c>
      <c r="AM449">
        <f t="shared" si="108"/>
        <v>0.88668194550547486</v>
      </c>
      <c r="AN449">
        <f t="shared" si="109"/>
        <v>1</v>
      </c>
      <c r="AO449">
        <f t="shared" si="110"/>
        <v>2.5464731347080161E-4</v>
      </c>
    </row>
    <row r="450" spans="1:41" x14ac:dyDescent="0.3">
      <c r="A450">
        <f>Datos!C449</f>
        <v>0.25147989999999998</v>
      </c>
      <c r="B450">
        <f>Datos!D449</f>
        <v>0.20030100000000001</v>
      </c>
      <c r="C450">
        <f>Datos!E449</f>
        <v>6.8533700000000003E-2</v>
      </c>
      <c r="D450" s="5">
        <f>Datos!F449</f>
        <v>0</v>
      </c>
      <c r="E450">
        <f t="shared" si="97"/>
        <v>1</v>
      </c>
      <c r="F450" s="6">
        <f t="shared" si="98"/>
        <v>1</v>
      </c>
      <c r="G450">
        <f t="shared" si="99"/>
        <v>0</v>
      </c>
      <c r="H450">
        <f t="shared" si="100"/>
        <v>8.8208304483278679E-3</v>
      </c>
      <c r="I450" s="5">
        <f t="shared" si="101"/>
        <v>8.8208304483278679E-3</v>
      </c>
      <c r="J450" s="6">
        <f t="shared" si="102"/>
        <v>0.99117916955167218</v>
      </c>
      <c r="K450" s="5">
        <f t="shared" si="103"/>
        <v>-8.8599642717350508E-3</v>
      </c>
      <c r="L450" s="6">
        <f t="shared" si="104"/>
        <v>100</v>
      </c>
      <c r="M450">
        <f t="shared" si="105"/>
        <v>-2.3730544942374308</v>
      </c>
      <c r="N450">
        <f t="shared" si="106"/>
        <v>2.3881949665299929E-2</v>
      </c>
      <c r="O450">
        <f t="shared" si="107"/>
        <v>5.7758065316137995E-2</v>
      </c>
      <c r="AH450">
        <v>3.8277276227289734E-3</v>
      </c>
      <c r="AI450">
        <v>1</v>
      </c>
      <c r="AJ450">
        <v>0</v>
      </c>
      <c r="AK450">
        <f t="shared" si="111"/>
        <v>446</v>
      </c>
      <c r="AL450">
        <f t="shared" si="112"/>
        <v>0</v>
      </c>
      <c r="AM450">
        <f t="shared" si="108"/>
        <v>0.88642729819200405</v>
      </c>
      <c r="AN450">
        <f t="shared" si="109"/>
        <v>1</v>
      </c>
      <c r="AO450">
        <f t="shared" si="110"/>
        <v>2.5464731347080161E-4</v>
      </c>
    </row>
    <row r="451" spans="1:41" x14ac:dyDescent="0.3">
      <c r="A451">
        <f>Datos!C450</f>
        <v>0.16829169999999999</v>
      </c>
      <c r="B451">
        <f>Datos!D450</f>
        <v>0.25955440000000002</v>
      </c>
      <c r="C451">
        <f>Datos!E450</f>
        <v>6.4390600000000006E-2</v>
      </c>
      <c r="D451" s="5">
        <f>Datos!F450</f>
        <v>0</v>
      </c>
      <c r="E451">
        <f t="shared" si="97"/>
        <v>1</v>
      </c>
      <c r="F451" s="6">
        <f t="shared" si="98"/>
        <v>1</v>
      </c>
      <c r="G451">
        <f t="shared" si="99"/>
        <v>0</v>
      </c>
      <c r="H451">
        <f t="shared" si="100"/>
        <v>8.3359395448298762E-3</v>
      </c>
      <c r="I451" s="5">
        <f t="shared" si="101"/>
        <v>8.3359395448298762E-3</v>
      </c>
      <c r="J451" s="6">
        <f t="shared" si="102"/>
        <v>0.99166406045517008</v>
      </c>
      <c r="K451" s="5">
        <f t="shared" si="103"/>
        <v>-8.3708777864036337E-3</v>
      </c>
      <c r="L451" s="6">
        <f t="shared" si="104"/>
        <v>100</v>
      </c>
      <c r="M451">
        <f t="shared" si="105"/>
        <v>-2.3938651057260532</v>
      </c>
      <c r="N451">
        <f t="shared" si="106"/>
        <v>2.2726273397134473E-2</v>
      </c>
      <c r="O451">
        <f t="shared" si="107"/>
        <v>5.5386153565138485E-2</v>
      </c>
      <c r="AH451">
        <v>3.8281540005689904E-3</v>
      </c>
      <c r="AI451">
        <v>1</v>
      </c>
      <c r="AJ451">
        <v>0</v>
      </c>
      <c r="AK451">
        <f t="shared" si="111"/>
        <v>447</v>
      </c>
      <c r="AL451">
        <f t="shared" si="112"/>
        <v>0</v>
      </c>
      <c r="AM451">
        <f t="shared" si="108"/>
        <v>0.88617265087853325</v>
      </c>
      <c r="AN451">
        <f t="shared" si="109"/>
        <v>1</v>
      </c>
      <c r="AO451">
        <f t="shared" si="110"/>
        <v>2.5464731347080161E-4</v>
      </c>
    </row>
    <row r="452" spans="1:41" x14ac:dyDescent="0.3">
      <c r="A452">
        <f>Datos!C451</f>
        <v>6.7600000000000003E-5</v>
      </c>
      <c r="B452">
        <f>Datos!D451</f>
        <v>9.6732200000000004E-2</v>
      </c>
      <c r="C452">
        <f>Datos!E451</f>
        <v>5.9409299999999998E-2</v>
      </c>
      <c r="D452" s="5">
        <f>Datos!F451</f>
        <v>0</v>
      </c>
      <c r="E452">
        <f t="shared" si="97"/>
        <v>1</v>
      </c>
      <c r="F452" s="6">
        <f t="shared" si="98"/>
        <v>1</v>
      </c>
      <c r="G452">
        <f t="shared" si="99"/>
        <v>0</v>
      </c>
      <c r="H452">
        <f t="shared" si="100"/>
        <v>1.390191275052907E-2</v>
      </c>
      <c r="I452" s="5">
        <f t="shared" si="101"/>
        <v>1.390191275052907E-2</v>
      </c>
      <c r="J452" s="6">
        <f t="shared" si="102"/>
        <v>0.9860980872494709</v>
      </c>
      <c r="K452" s="5">
        <f t="shared" si="103"/>
        <v>-1.3999449358268195E-2</v>
      </c>
      <c r="L452" s="6">
        <f t="shared" si="104"/>
        <v>100</v>
      </c>
      <c r="M452">
        <f t="shared" si="105"/>
        <v>-2.2000432657823819</v>
      </c>
      <c r="N452">
        <f t="shared" si="106"/>
        <v>3.5471216334497617E-2</v>
      </c>
      <c r="O452">
        <f t="shared" si="107"/>
        <v>8.0432318974568151E-2</v>
      </c>
      <c r="AH452">
        <v>3.828419360408493E-3</v>
      </c>
      <c r="AI452">
        <v>1</v>
      </c>
      <c r="AJ452">
        <v>0</v>
      </c>
      <c r="AK452">
        <f t="shared" si="111"/>
        <v>448</v>
      </c>
      <c r="AL452">
        <f t="shared" si="112"/>
        <v>0</v>
      </c>
      <c r="AM452">
        <f t="shared" si="108"/>
        <v>0.88591800356506245</v>
      </c>
      <c r="AN452">
        <f t="shared" si="109"/>
        <v>1</v>
      </c>
      <c r="AO452">
        <f t="shared" si="110"/>
        <v>2.5464731347091263E-4</v>
      </c>
    </row>
    <row r="453" spans="1:41" x14ac:dyDescent="0.3">
      <c r="A453">
        <f>Datos!C452</f>
        <v>-6.7105999999999997E-3</v>
      </c>
      <c r="B453">
        <f>Datos!D452</f>
        <v>8.7346800000000002E-2</v>
      </c>
      <c r="C453">
        <f>Datos!E452</f>
        <v>6.2200499999999999E-2</v>
      </c>
      <c r="D453" s="5">
        <f>Datos!F452</f>
        <v>0</v>
      </c>
      <c r="E453">
        <f t="shared" ref="E453:E516" si="113">1-D453</f>
        <v>1</v>
      </c>
      <c r="F453" s="6">
        <f t="shared" ref="F453:F516" si="114">D453+E453</f>
        <v>1</v>
      </c>
      <c r="G453">
        <f t="shared" ref="G453:G516" si="115">IF(F453=0,"",D453/F453)</f>
        <v>0</v>
      </c>
      <c r="H453">
        <f t="shared" ref="H453:H516" si="116">_xlfn.NORM.S.DIST(M453,TRUE)</f>
        <v>1.3754394016019819E-2</v>
      </c>
      <c r="I453" s="5">
        <f t="shared" ref="I453:I516" si="117">F453*H453</f>
        <v>1.3754394016019819E-2</v>
      </c>
      <c r="J453" s="6">
        <f t="shared" ref="J453:J516" si="118">F453-I453</f>
        <v>0.98624560598398014</v>
      </c>
      <c r="K453" s="5">
        <f t="shared" ref="K453:K516" si="119">IFERROR(F453*(G453*LN(H453)+(1-G453)*LN(1-H453)),0)</f>
        <v>-1.3849862108043585E-2</v>
      </c>
      <c r="L453" s="6">
        <f t="shared" ref="L453:L516" si="120">100*IF(H453&gt;=$AD$10,D453/F453,E453/F453)</f>
        <v>100</v>
      </c>
      <c r="M453">
        <f t="shared" ref="M453:M516" si="121">$Q$5+MMULT(A453:C453,$Q$6:$Q$8)</f>
        <v>-2.2042212499615532</v>
      </c>
      <c r="N453">
        <f t="shared" ref="N453:N516" si="122">_xlfn.NORM.S.DIST(M453,FALSE)</f>
        <v>3.5146361043138119E-2</v>
      </c>
      <c r="O453">
        <f t="shared" ref="O453:O516" si="123">(D453*(M453*N453/H453+(N453/H453)^2)-E453*(M453*N453/(1-H453)-(N453/(1-H453))^2))</f>
        <v>7.9820735710133289E-2</v>
      </c>
      <c r="AH453">
        <v>3.829498189407074E-3</v>
      </c>
      <c r="AI453">
        <v>1</v>
      </c>
      <c r="AJ453">
        <v>0</v>
      </c>
      <c r="AK453">
        <f t="shared" si="111"/>
        <v>449</v>
      </c>
      <c r="AL453">
        <f t="shared" si="112"/>
        <v>0</v>
      </c>
      <c r="AM453">
        <f t="shared" ref="AM453:AM516" si="124">1-AK453/AK$4003</f>
        <v>0.88566335625159154</v>
      </c>
      <c r="AN453">
        <f t="shared" ref="AN453:AN516" si="125">1-AL453/AL$4003</f>
        <v>1</v>
      </c>
      <c r="AO453">
        <f t="shared" ref="AO453:AO516" si="126">(AM453-AM454)*AN453</f>
        <v>2.5464731347080161E-4</v>
      </c>
    </row>
    <row r="454" spans="1:41" x14ac:dyDescent="0.3">
      <c r="A454">
        <f>Datos!C453</f>
        <v>-8.8469099999999995E-2</v>
      </c>
      <c r="B454">
        <f>Datos!D453</f>
        <v>8.7244500000000003E-2</v>
      </c>
      <c r="C454">
        <f>Datos!E453</f>
        <v>4.0687599999999997E-2</v>
      </c>
      <c r="D454" s="5">
        <f>Datos!F453</f>
        <v>0</v>
      </c>
      <c r="E454">
        <f t="shared" si="113"/>
        <v>1</v>
      </c>
      <c r="F454" s="6">
        <f t="shared" si="114"/>
        <v>1</v>
      </c>
      <c r="G454">
        <f t="shared" si="115"/>
        <v>0</v>
      </c>
      <c r="H454">
        <f t="shared" si="116"/>
        <v>1.8398942550165751E-2</v>
      </c>
      <c r="I454" s="5">
        <f t="shared" si="117"/>
        <v>1.8398942550165751E-2</v>
      </c>
      <c r="J454" s="6">
        <f t="shared" si="118"/>
        <v>0.98160105744983428</v>
      </c>
      <c r="K454" s="5">
        <f t="shared" si="119"/>
        <v>-1.8570308314383312E-2</v>
      </c>
      <c r="L454" s="6">
        <f t="shared" si="120"/>
        <v>100</v>
      </c>
      <c r="M454">
        <f t="shared" si="121"/>
        <v>-2.0879994410927289</v>
      </c>
      <c r="N454">
        <f t="shared" si="122"/>
        <v>4.5102871440050249E-2</v>
      </c>
      <c r="O454">
        <f t="shared" si="123"/>
        <v>9.8051207860474041E-2</v>
      </c>
      <c r="AH454">
        <v>3.8319856088944088E-3</v>
      </c>
      <c r="AI454">
        <v>1</v>
      </c>
      <c r="AJ454">
        <v>0</v>
      </c>
      <c r="AK454">
        <f t="shared" ref="AK454:AK517" si="127">AK453+AI454</f>
        <v>450</v>
      </c>
      <c r="AL454">
        <f t="shared" ref="AL454:AL517" si="128">AL453+AJ454</f>
        <v>0</v>
      </c>
      <c r="AM454">
        <f t="shared" si="124"/>
        <v>0.88540870893812074</v>
      </c>
      <c r="AN454">
        <f t="shared" si="125"/>
        <v>1</v>
      </c>
      <c r="AO454">
        <f t="shared" si="126"/>
        <v>2.5464731347091263E-4</v>
      </c>
    </row>
    <row r="455" spans="1:41" x14ac:dyDescent="0.3">
      <c r="A455">
        <f>Datos!C454</f>
        <v>-2.86246E-2</v>
      </c>
      <c r="B455">
        <f>Datos!D454</f>
        <v>9.1046199999999994E-2</v>
      </c>
      <c r="C455">
        <f>Datos!E454</f>
        <v>3.5402000000000003E-2</v>
      </c>
      <c r="D455" s="5">
        <f>Datos!F454</f>
        <v>0</v>
      </c>
      <c r="E455">
        <f t="shared" si="113"/>
        <v>1</v>
      </c>
      <c r="F455" s="6">
        <f t="shared" si="114"/>
        <v>1</v>
      </c>
      <c r="G455">
        <f t="shared" si="115"/>
        <v>0</v>
      </c>
      <c r="H455">
        <f t="shared" si="116"/>
        <v>1.9021247796582444E-2</v>
      </c>
      <c r="I455" s="5">
        <f t="shared" si="117"/>
        <v>1.9021247796582444E-2</v>
      </c>
      <c r="J455" s="6">
        <f t="shared" si="118"/>
        <v>0.98097875220341757</v>
      </c>
      <c r="K455" s="5">
        <f t="shared" si="119"/>
        <v>-1.9204478975073873E-2</v>
      </c>
      <c r="L455" s="6">
        <f t="shared" si="120"/>
        <v>100</v>
      </c>
      <c r="M455">
        <f t="shared" si="121"/>
        <v>-2.0743965702539913</v>
      </c>
      <c r="N455">
        <f t="shared" si="122"/>
        <v>4.6397991907342728E-2</v>
      </c>
      <c r="O455">
        <f t="shared" si="123"/>
        <v>0.10035115556323021</v>
      </c>
      <c r="AH455">
        <v>3.845861403269168E-3</v>
      </c>
      <c r="AI455">
        <v>1</v>
      </c>
      <c r="AJ455">
        <v>0</v>
      </c>
      <c r="AK455">
        <f t="shared" si="127"/>
        <v>451</v>
      </c>
      <c r="AL455">
        <f t="shared" si="128"/>
        <v>0</v>
      </c>
      <c r="AM455">
        <f t="shared" si="124"/>
        <v>0.88515406162464982</v>
      </c>
      <c r="AN455">
        <f t="shared" si="125"/>
        <v>1</v>
      </c>
      <c r="AO455">
        <f t="shared" si="126"/>
        <v>2.5464731347080161E-4</v>
      </c>
    </row>
    <row r="456" spans="1:41" x14ac:dyDescent="0.3">
      <c r="A456">
        <f>Datos!C455</f>
        <v>-5.1817200000000001E-2</v>
      </c>
      <c r="B456">
        <f>Datos!D455</f>
        <v>8.8195099999999998E-2</v>
      </c>
      <c r="C456">
        <f>Datos!E455</f>
        <v>6.2407799999999999E-2</v>
      </c>
      <c r="D456" s="5">
        <f>Datos!F455</f>
        <v>0</v>
      </c>
      <c r="E456">
        <f t="shared" si="113"/>
        <v>1</v>
      </c>
      <c r="F456" s="6">
        <f t="shared" si="114"/>
        <v>1</v>
      </c>
      <c r="G456">
        <f t="shared" si="115"/>
        <v>0</v>
      </c>
      <c r="H456">
        <f t="shared" si="116"/>
        <v>1.3922094478899427E-2</v>
      </c>
      <c r="I456" s="5">
        <f t="shared" si="117"/>
        <v>1.3922094478899427E-2</v>
      </c>
      <c r="J456" s="6">
        <f t="shared" si="118"/>
        <v>0.98607790552110053</v>
      </c>
      <c r="K456" s="5">
        <f t="shared" si="119"/>
        <v>-1.4019915816074251E-2</v>
      </c>
      <c r="L456" s="6">
        <f t="shared" si="120"/>
        <v>100</v>
      </c>
      <c r="M456">
        <f t="shared" si="121"/>
        <v>-2.1994746608414797</v>
      </c>
      <c r="N456">
        <f t="shared" si="122"/>
        <v>3.5515611271179325E-2</v>
      </c>
      <c r="O456">
        <f t="shared" si="123"/>
        <v>8.0515803004144973E-2</v>
      </c>
      <c r="AH456">
        <v>3.8664145165881246E-3</v>
      </c>
      <c r="AI456">
        <v>1</v>
      </c>
      <c r="AJ456">
        <v>0</v>
      </c>
      <c r="AK456">
        <f t="shared" si="127"/>
        <v>452</v>
      </c>
      <c r="AL456">
        <f t="shared" si="128"/>
        <v>0</v>
      </c>
      <c r="AM456">
        <f t="shared" si="124"/>
        <v>0.88489941431117902</v>
      </c>
      <c r="AN456">
        <f t="shared" si="125"/>
        <v>1</v>
      </c>
      <c r="AO456">
        <f t="shared" si="126"/>
        <v>2.5464731347080161E-4</v>
      </c>
    </row>
    <row r="457" spans="1:41" x14ac:dyDescent="0.3">
      <c r="A457">
        <f>Datos!C456</f>
        <v>-9.7320000000000002E-4</v>
      </c>
      <c r="B457">
        <f>Datos!D456</f>
        <v>9.7767000000000007E-2</v>
      </c>
      <c r="C457">
        <f>Datos!E456</f>
        <v>4.4006799999999999E-2</v>
      </c>
      <c r="D457" s="5">
        <f>Datos!F456</f>
        <v>0</v>
      </c>
      <c r="E457">
        <f t="shared" si="113"/>
        <v>1</v>
      </c>
      <c r="F457" s="6">
        <f t="shared" si="114"/>
        <v>1</v>
      </c>
      <c r="G457">
        <f t="shared" si="115"/>
        <v>0</v>
      </c>
      <c r="H457">
        <f t="shared" si="116"/>
        <v>1.6746672618091846E-2</v>
      </c>
      <c r="I457" s="5">
        <f t="shared" si="117"/>
        <v>1.6746672618091846E-2</v>
      </c>
      <c r="J457" s="6">
        <f t="shared" si="118"/>
        <v>0.98325332738190818</v>
      </c>
      <c r="K457" s="5">
        <f t="shared" si="119"/>
        <v>-1.6888483610947191E-2</v>
      </c>
      <c r="L457" s="6">
        <f t="shared" si="120"/>
        <v>100</v>
      </c>
      <c r="M457">
        <f t="shared" si="121"/>
        <v>-2.1261190845730615</v>
      </c>
      <c r="N457">
        <f t="shared" si="122"/>
        <v>4.1621862283574708E-2</v>
      </c>
      <c r="O457">
        <f t="shared" si="123"/>
        <v>9.17921336817379E-2</v>
      </c>
      <c r="AH457">
        <v>3.8861843402510227E-3</v>
      </c>
      <c r="AI457">
        <v>1</v>
      </c>
      <c r="AJ457">
        <v>0</v>
      </c>
      <c r="AK457">
        <f t="shared" si="127"/>
        <v>453</v>
      </c>
      <c r="AL457">
        <f t="shared" si="128"/>
        <v>0</v>
      </c>
      <c r="AM457">
        <f t="shared" si="124"/>
        <v>0.88464476699770822</v>
      </c>
      <c r="AN457">
        <f t="shared" si="125"/>
        <v>1</v>
      </c>
      <c r="AO457">
        <f t="shared" si="126"/>
        <v>2.5464731347091263E-4</v>
      </c>
    </row>
    <row r="458" spans="1:41" x14ac:dyDescent="0.3">
      <c r="A458">
        <f>Datos!C457</f>
        <v>5.4964199999999998E-2</v>
      </c>
      <c r="B458">
        <f>Datos!D457</f>
        <v>0.18100669999999999</v>
      </c>
      <c r="C458">
        <f>Datos!E457</f>
        <v>4.6203099999999997E-2</v>
      </c>
      <c r="D458" s="5">
        <f>Datos!F457</f>
        <v>0</v>
      </c>
      <c r="E458">
        <f t="shared" si="113"/>
        <v>1</v>
      </c>
      <c r="F458" s="6">
        <f t="shared" si="114"/>
        <v>1</v>
      </c>
      <c r="G458">
        <f t="shared" si="115"/>
        <v>0</v>
      </c>
      <c r="H458">
        <f t="shared" si="116"/>
        <v>1.3237602603449167E-2</v>
      </c>
      <c r="I458" s="5">
        <f t="shared" si="117"/>
        <v>1.3237602603449167E-2</v>
      </c>
      <c r="J458" s="6">
        <f t="shared" si="118"/>
        <v>0.98676239739655081</v>
      </c>
      <c r="K458" s="5">
        <f t="shared" si="119"/>
        <v>-1.332600065030614E-2</v>
      </c>
      <c r="L458" s="6">
        <f t="shared" si="120"/>
        <v>100</v>
      </c>
      <c r="M458">
        <f t="shared" si="121"/>
        <v>-2.2191693531155412</v>
      </c>
      <c r="N458">
        <f t="shared" si="122"/>
        <v>3.4003397186468526E-2</v>
      </c>
      <c r="O458">
        <f t="shared" si="123"/>
        <v>7.7659058772797288E-2</v>
      </c>
      <c r="AH458">
        <v>3.8975171453537612E-3</v>
      </c>
      <c r="AI458">
        <v>1</v>
      </c>
      <c r="AJ458">
        <v>0</v>
      </c>
      <c r="AK458">
        <f t="shared" si="127"/>
        <v>454</v>
      </c>
      <c r="AL458">
        <f t="shared" si="128"/>
        <v>0</v>
      </c>
      <c r="AM458">
        <f t="shared" si="124"/>
        <v>0.88439011968423731</v>
      </c>
      <c r="AN458">
        <f t="shared" si="125"/>
        <v>1</v>
      </c>
      <c r="AO458">
        <f t="shared" si="126"/>
        <v>2.5464731347080161E-4</v>
      </c>
    </row>
    <row r="459" spans="1:41" x14ac:dyDescent="0.3">
      <c r="A459">
        <f>Datos!C458</f>
        <v>-4.3019799999999997E-2</v>
      </c>
      <c r="B459">
        <f>Datos!D458</f>
        <v>0.18426609999999999</v>
      </c>
      <c r="C459">
        <f>Datos!E458</f>
        <v>4.1070500000000003E-2</v>
      </c>
      <c r="D459" s="5">
        <f>Datos!F458</f>
        <v>0</v>
      </c>
      <c r="E459">
        <f t="shared" si="113"/>
        <v>1</v>
      </c>
      <c r="F459" s="6">
        <f t="shared" si="114"/>
        <v>1</v>
      </c>
      <c r="G459">
        <f t="shared" si="115"/>
        <v>0</v>
      </c>
      <c r="H459">
        <f t="shared" si="116"/>
        <v>1.4516145463137417E-2</v>
      </c>
      <c r="I459" s="5">
        <f t="shared" si="117"/>
        <v>1.4516145463137417E-2</v>
      </c>
      <c r="J459" s="6">
        <f t="shared" si="118"/>
        <v>0.9854838545368626</v>
      </c>
      <c r="K459" s="5">
        <f t="shared" si="119"/>
        <v>-1.4622535540447434E-2</v>
      </c>
      <c r="L459" s="6">
        <f t="shared" si="120"/>
        <v>100</v>
      </c>
      <c r="M459">
        <f t="shared" si="121"/>
        <v>-2.1830477887292421</v>
      </c>
      <c r="N459">
        <f t="shared" si="122"/>
        <v>3.6817302887786521E-2</v>
      </c>
      <c r="O459">
        <f t="shared" si="123"/>
        <v>8.2953578332381636E-2</v>
      </c>
      <c r="AH459">
        <v>3.9062770253850982E-3</v>
      </c>
      <c r="AI459">
        <v>1</v>
      </c>
      <c r="AJ459">
        <v>0</v>
      </c>
      <c r="AK459">
        <f t="shared" si="127"/>
        <v>455</v>
      </c>
      <c r="AL459">
        <f t="shared" si="128"/>
        <v>0</v>
      </c>
      <c r="AM459">
        <f t="shared" si="124"/>
        <v>0.88413547237076651</v>
      </c>
      <c r="AN459">
        <f t="shared" si="125"/>
        <v>1</v>
      </c>
      <c r="AO459">
        <f t="shared" si="126"/>
        <v>2.5464731347091263E-4</v>
      </c>
    </row>
    <row r="460" spans="1:41" x14ac:dyDescent="0.3">
      <c r="A460">
        <f>Datos!C459</f>
        <v>6.7632999999999999E-3</v>
      </c>
      <c r="B460">
        <f>Datos!D459</f>
        <v>0.1703732</v>
      </c>
      <c r="C460">
        <f>Datos!E459</f>
        <v>2.9986100000000002E-2</v>
      </c>
      <c r="D460" s="5">
        <f>Datos!F459</f>
        <v>0</v>
      </c>
      <c r="E460">
        <f t="shared" si="113"/>
        <v>1</v>
      </c>
      <c r="F460" s="6">
        <f t="shared" si="114"/>
        <v>1</v>
      </c>
      <c r="G460">
        <f t="shared" si="115"/>
        <v>0</v>
      </c>
      <c r="H460">
        <f t="shared" si="116"/>
        <v>1.6832126020625331E-2</v>
      </c>
      <c r="I460" s="5">
        <f t="shared" si="117"/>
        <v>1.6832126020625331E-2</v>
      </c>
      <c r="J460" s="6">
        <f t="shared" si="118"/>
        <v>0.98316787397937466</v>
      </c>
      <c r="K460" s="5">
        <f t="shared" si="119"/>
        <v>-1.697539622410266E-2</v>
      </c>
      <c r="L460" s="6">
        <f t="shared" si="120"/>
        <v>100</v>
      </c>
      <c r="M460">
        <f t="shared" si="121"/>
        <v>-2.1240704617687274</v>
      </c>
      <c r="N460">
        <f t="shared" si="122"/>
        <v>4.1803458799137126E-2</v>
      </c>
      <c r="O460">
        <f t="shared" si="123"/>
        <v>9.2121540805024299E-2</v>
      </c>
      <c r="AH460">
        <v>3.9121017758338523E-3</v>
      </c>
      <c r="AI460">
        <v>1</v>
      </c>
      <c r="AJ460">
        <v>0</v>
      </c>
      <c r="AK460">
        <f t="shared" si="127"/>
        <v>456</v>
      </c>
      <c r="AL460">
        <f t="shared" si="128"/>
        <v>0</v>
      </c>
      <c r="AM460">
        <f t="shared" si="124"/>
        <v>0.88388082505729559</v>
      </c>
      <c r="AN460">
        <f t="shared" si="125"/>
        <v>1</v>
      </c>
      <c r="AO460">
        <f t="shared" si="126"/>
        <v>2.5464731347080161E-4</v>
      </c>
    </row>
    <row r="461" spans="1:41" x14ac:dyDescent="0.3">
      <c r="A461">
        <f>Datos!C460</f>
        <v>4.1383700000000002E-2</v>
      </c>
      <c r="B461">
        <f>Datos!D460</f>
        <v>0.1290453</v>
      </c>
      <c r="C461">
        <f>Datos!E460</f>
        <v>2.1452599999999999E-2</v>
      </c>
      <c r="D461" s="5">
        <f>Datos!F460</f>
        <v>0</v>
      </c>
      <c r="E461">
        <f t="shared" si="113"/>
        <v>1</v>
      </c>
      <c r="F461" s="6">
        <f t="shared" si="114"/>
        <v>1</v>
      </c>
      <c r="G461">
        <f t="shared" si="115"/>
        <v>0</v>
      </c>
      <c r="H461">
        <f t="shared" si="116"/>
        <v>2.0144241644185244E-2</v>
      </c>
      <c r="I461" s="5">
        <f t="shared" si="117"/>
        <v>2.0144241644185244E-2</v>
      </c>
      <c r="J461" s="6">
        <f t="shared" si="118"/>
        <v>0.97985575835581473</v>
      </c>
      <c r="K461" s="5">
        <f t="shared" si="119"/>
        <v>-2.0349903501555678E-2</v>
      </c>
      <c r="L461" s="6">
        <f t="shared" si="120"/>
        <v>100</v>
      </c>
      <c r="M461">
        <f t="shared" si="121"/>
        <v>-2.0507788997408185</v>
      </c>
      <c r="N461">
        <f t="shared" si="122"/>
        <v>4.8714157583128415E-2</v>
      </c>
      <c r="O461">
        <f t="shared" si="123"/>
        <v>0.10442743353895301</v>
      </c>
      <c r="AH461">
        <v>3.9123157164733255E-3</v>
      </c>
      <c r="AI461">
        <v>1</v>
      </c>
      <c r="AJ461">
        <v>0</v>
      </c>
      <c r="AK461">
        <f t="shared" si="127"/>
        <v>457</v>
      </c>
      <c r="AL461">
        <f t="shared" si="128"/>
        <v>0</v>
      </c>
      <c r="AM461">
        <f t="shared" si="124"/>
        <v>0.88362617774382479</v>
      </c>
      <c r="AN461">
        <f t="shared" si="125"/>
        <v>1</v>
      </c>
      <c r="AO461">
        <f t="shared" si="126"/>
        <v>2.5464731347080161E-4</v>
      </c>
    </row>
    <row r="462" spans="1:41" x14ac:dyDescent="0.3">
      <c r="A462">
        <f>Datos!C461</f>
        <v>5.8766699999999998E-2</v>
      </c>
      <c r="B462">
        <f>Datos!D461</f>
        <v>8.5604899999999998E-2</v>
      </c>
      <c r="C462">
        <f>Datos!E461</f>
        <v>1.39487E-2</v>
      </c>
      <c r="D462" s="5">
        <f>Datos!F461</f>
        <v>0</v>
      </c>
      <c r="E462">
        <f t="shared" si="113"/>
        <v>1</v>
      </c>
      <c r="F462" s="6">
        <f t="shared" si="114"/>
        <v>1</v>
      </c>
      <c r="G462">
        <f t="shared" si="115"/>
        <v>0</v>
      </c>
      <c r="H462">
        <f t="shared" si="116"/>
        <v>2.3958331428307698E-2</v>
      </c>
      <c r="I462" s="5">
        <f t="shared" si="117"/>
        <v>2.3958331428307698E-2</v>
      </c>
      <c r="J462" s="6">
        <f t="shared" si="118"/>
        <v>0.97604166857169228</v>
      </c>
      <c r="K462" s="5">
        <f t="shared" si="119"/>
        <v>-2.4250000271672557E-2</v>
      </c>
      <c r="L462" s="6">
        <f t="shared" si="120"/>
        <v>100</v>
      </c>
      <c r="M462">
        <f t="shared" si="121"/>
        <v>-1.9781067712969156</v>
      </c>
      <c r="N462">
        <f t="shared" si="122"/>
        <v>5.6394043794801743E-2</v>
      </c>
      <c r="O462">
        <f t="shared" si="123"/>
        <v>0.11763001156795874</v>
      </c>
      <c r="AH462">
        <v>3.9197356563644642E-3</v>
      </c>
      <c r="AI462">
        <v>1</v>
      </c>
      <c r="AJ462">
        <v>0</v>
      </c>
      <c r="AK462">
        <f t="shared" si="127"/>
        <v>458</v>
      </c>
      <c r="AL462">
        <f t="shared" si="128"/>
        <v>0</v>
      </c>
      <c r="AM462">
        <f t="shared" si="124"/>
        <v>0.88337153043035399</v>
      </c>
      <c r="AN462">
        <f t="shared" si="125"/>
        <v>1</v>
      </c>
      <c r="AO462">
        <f t="shared" si="126"/>
        <v>2.5464731347091263E-4</v>
      </c>
    </row>
    <row r="463" spans="1:41" x14ac:dyDescent="0.3">
      <c r="A463">
        <f>Datos!C462</f>
        <v>8.6581500000000006E-2</v>
      </c>
      <c r="B463">
        <f>Datos!D462</f>
        <v>6.8356200000000006E-2</v>
      </c>
      <c r="C463">
        <f>Datos!E462</f>
        <v>2.9008900000000001E-2</v>
      </c>
      <c r="D463" s="5">
        <f>Datos!F462</f>
        <v>0</v>
      </c>
      <c r="E463">
        <f t="shared" si="113"/>
        <v>1</v>
      </c>
      <c r="F463" s="6">
        <f t="shared" si="114"/>
        <v>1</v>
      </c>
      <c r="G463">
        <f t="shared" si="115"/>
        <v>0</v>
      </c>
      <c r="H463">
        <f t="shared" si="116"/>
        <v>2.0687268741386551E-2</v>
      </c>
      <c r="I463" s="5">
        <f t="shared" si="117"/>
        <v>2.0687268741386551E-2</v>
      </c>
      <c r="J463" s="6">
        <f t="shared" si="118"/>
        <v>0.9793127312586134</v>
      </c>
      <c r="K463" s="5">
        <f t="shared" si="119"/>
        <v>-2.0904247973698675E-2</v>
      </c>
      <c r="L463" s="6">
        <f t="shared" si="120"/>
        <v>100</v>
      </c>
      <c r="M463">
        <f t="shared" si="121"/>
        <v>-2.0397569708144818</v>
      </c>
      <c r="N463">
        <f t="shared" si="122"/>
        <v>4.9824782249554389E-2</v>
      </c>
      <c r="O463">
        <f t="shared" si="123"/>
        <v>0.10636581523817758</v>
      </c>
      <c r="AH463">
        <v>3.9242284568738071E-3</v>
      </c>
      <c r="AI463">
        <v>1</v>
      </c>
      <c r="AJ463">
        <v>0</v>
      </c>
      <c r="AK463">
        <f t="shared" si="127"/>
        <v>459</v>
      </c>
      <c r="AL463">
        <f t="shared" si="128"/>
        <v>0</v>
      </c>
      <c r="AM463">
        <f t="shared" si="124"/>
        <v>0.88311688311688308</v>
      </c>
      <c r="AN463">
        <f t="shared" si="125"/>
        <v>1</v>
      </c>
      <c r="AO463">
        <f t="shared" si="126"/>
        <v>2.5464731347080161E-4</v>
      </c>
    </row>
    <row r="464" spans="1:41" x14ac:dyDescent="0.3">
      <c r="A464">
        <f>Datos!C463</f>
        <v>0.37119950000000002</v>
      </c>
      <c r="B464">
        <f>Datos!D463</f>
        <v>0.1415479</v>
      </c>
      <c r="C464">
        <f>Datos!E463</f>
        <v>7.6069700000000004E-2</v>
      </c>
      <c r="D464" s="5">
        <f>Datos!F463</f>
        <v>0</v>
      </c>
      <c r="E464">
        <f t="shared" si="113"/>
        <v>1</v>
      </c>
      <c r="F464" s="6">
        <f t="shared" si="114"/>
        <v>1</v>
      </c>
      <c r="G464">
        <f t="shared" si="115"/>
        <v>0</v>
      </c>
      <c r="H464">
        <f t="shared" si="116"/>
        <v>8.7883398165668689E-3</v>
      </c>
      <c r="I464" s="5">
        <f t="shared" si="117"/>
        <v>8.7883398165668689E-3</v>
      </c>
      <c r="J464" s="6">
        <f t="shared" si="118"/>
        <v>0.9912116601834331</v>
      </c>
      <c r="K464" s="5">
        <f t="shared" si="119"/>
        <v>-8.8271850323676359E-3</v>
      </c>
      <c r="L464" s="6">
        <f t="shared" si="120"/>
        <v>100</v>
      </c>
      <c r="M464">
        <f t="shared" si="121"/>
        <v>-2.3744171636546385</v>
      </c>
      <c r="N464">
        <f t="shared" si="122"/>
        <v>2.3804825500517875E-2</v>
      </c>
      <c r="O464">
        <f t="shared" si="123"/>
        <v>5.7600492909405936E-2</v>
      </c>
      <c r="AH464">
        <v>3.9329923367511475E-3</v>
      </c>
      <c r="AI464">
        <v>1</v>
      </c>
      <c r="AJ464">
        <v>0</v>
      </c>
      <c r="AK464">
        <f t="shared" si="127"/>
        <v>460</v>
      </c>
      <c r="AL464">
        <f t="shared" si="128"/>
        <v>0</v>
      </c>
      <c r="AM464">
        <f t="shared" si="124"/>
        <v>0.88286223580341228</v>
      </c>
      <c r="AN464">
        <f t="shared" si="125"/>
        <v>1</v>
      </c>
      <c r="AO464">
        <f t="shared" si="126"/>
        <v>2.5464731347080161E-4</v>
      </c>
    </row>
    <row r="465" spans="1:41" x14ac:dyDescent="0.3">
      <c r="A465">
        <f>Datos!C464</f>
        <v>0.32827139999999999</v>
      </c>
      <c r="B465">
        <f>Datos!D464</f>
        <v>0.1599506</v>
      </c>
      <c r="C465">
        <f>Datos!E464</f>
        <v>3.5979499999999998E-2</v>
      </c>
      <c r="D465" s="5">
        <f>Datos!F464</f>
        <v>0</v>
      </c>
      <c r="E465">
        <f t="shared" si="113"/>
        <v>1</v>
      </c>
      <c r="F465" s="6">
        <f t="shared" si="114"/>
        <v>1</v>
      </c>
      <c r="G465">
        <f t="shared" si="115"/>
        <v>0</v>
      </c>
      <c r="H465">
        <f t="shared" si="116"/>
        <v>1.425386676624945E-2</v>
      </c>
      <c r="I465" s="5">
        <f t="shared" si="117"/>
        <v>1.425386676624945E-2</v>
      </c>
      <c r="J465" s="6">
        <f t="shared" si="118"/>
        <v>0.9857461332337506</v>
      </c>
      <c r="K465" s="5">
        <f t="shared" si="119"/>
        <v>-1.4356428896308617E-2</v>
      </c>
      <c r="L465" s="6">
        <f t="shared" si="120"/>
        <v>100</v>
      </c>
      <c r="M465">
        <f t="shared" si="121"/>
        <v>-2.1902276137862358</v>
      </c>
      <c r="N465">
        <f t="shared" si="122"/>
        <v>3.624379686461171E-2</v>
      </c>
      <c r="O465">
        <f t="shared" si="123"/>
        <v>8.1881906124464651E-2</v>
      </c>
      <c r="AH465">
        <v>3.9408126011954495E-3</v>
      </c>
      <c r="AI465">
        <v>1</v>
      </c>
      <c r="AJ465">
        <v>0</v>
      </c>
      <c r="AK465">
        <f t="shared" si="127"/>
        <v>461</v>
      </c>
      <c r="AL465">
        <f t="shared" si="128"/>
        <v>0</v>
      </c>
      <c r="AM465">
        <f t="shared" si="124"/>
        <v>0.88260758848994147</v>
      </c>
      <c r="AN465">
        <f t="shared" si="125"/>
        <v>1</v>
      </c>
      <c r="AO465">
        <f t="shared" si="126"/>
        <v>2.5464731347091263E-4</v>
      </c>
    </row>
    <row r="466" spans="1:41" x14ac:dyDescent="0.3">
      <c r="A466">
        <f>Datos!C465</f>
        <v>0.27094000000000001</v>
      </c>
      <c r="B466">
        <f>Datos!D465</f>
        <v>0.61660440000000005</v>
      </c>
      <c r="C466">
        <f>Datos!E465</f>
        <v>9.0095300000000003E-2</v>
      </c>
      <c r="D466" s="5">
        <f>Datos!F465</f>
        <v>0</v>
      </c>
      <c r="E466">
        <f t="shared" si="113"/>
        <v>1</v>
      </c>
      <c r="F466" s="6">
        <f t="shared" si="114"/>
        <v>1</v>
      </c>
      <c r="G466">
        <f t="shared" si="115"/>
        <v>0</v>
      </c>
      <c r="H466">
        <f t="shared" si="116"/>
        <v>2.1711864966878283E-3</v>
      </c>
      <c r="I466" s="5">
        <f t="shared" si="117"/>
        <v>2.1711864966878283E-3</v>
      </c>
      <c r="J466" s="6">
        <f t="shared" si="118"/>
        <v>0.99782881350331221</v>
      </c>
      <c r="K466" s="5">
        <f t="shared" si="119"/>
        <v>-2.1735469393492123E-3</v>
      </c>
      <c r="L466" s="6">
        <f t="shared" si="120"/>
        <v>100</v>
      </c>
      <c r="M466">
        <f t="shared" si="121"/>
        <v>-2.8521563976111293</v>
      </c>
      <c r="N466">
        <f t="shared" si="122"/>
        <v>6.8306421456526788E-3</v>
      </c>
      <c r="O466">
        <f t="shared" si="123"/>
        <v>1.9571311858600223E-2</v>
      </c>
      <c r="AH466">
        <v>3.9429352101266859E-3</v>
      </c>
      <c r="AI466">
        <v>1</v>
      </c>
      <c r="AJ466">
        <v>0</v>
      </c>
      <c r="AK466">
        <f t="shared" si="127"/>
        <v>462</v>
      </c>
      <c r="AL466">
        <f t="shared" si="128"/>
        <v>0</v>
      </c>
      <c r="AM466">
        <f t="shared" si="124"/>
        <v>0.88235294117647056</v>
      </c>
      <c r="AN466">
        <f t="shared" si="125"/>
        <v>1</v>
      </c>
      <c r="AO466">
        <f t="shared" si="126"/>
        <v>2.5464731347080161E-4</v>
      </c>
    </row>
    <row r="467" spans="1:41" x14ac:dyDescent="0.3">
      <c r="A467">
        <f>Datos!C466</f>
        <v>0.22520219999999999</v>
      </c>
      <c r="B467">
        <f>Datos!D466</f>
        <v>0.69173510000000005</v>
      </c>
      <c r="C467">
        <f>Datos!E466</f>
        <v>8.1264400000000001E-2</v>
      </c>
      <c r="D467" s="5">
        <f>Datos!F466</f>
        <v>0</v>
      </c>
      <c r="E467">
        <f t="shared" si="113"/>
        <v>1</v>
      </c>
      <c r="F467" s="6">
        <f t="shared" si="114"/>
        <v>1</v>
      </c>
      <c r="G467">
        <f t="shared" si="115"/>
        <v>0</v>
      </c>
      <c r="H467">
        <f t="shared" si="116"/>
        <v>2.0535657692991229E-3</v>
      </c>
      <c r="I467" s="5">
        <f t="shared" si="117"/>
        <v>2.0535657692991229E-3</v>
      </c>
      <c r="J467" s="6">
        <f t="shared" si="118"/>
        <v>0.99794643423070084</v>
      </c>
      <c r="K467" s="5">
        <f t="shared" si="119"/>
        <v>-2.0556772266565053E-3</v>
      </c>
      <c r="L467" s="6">
        <f t="shared" si="120"/>
        <v>100</v>
      </c>
      <c r="M467">
        <f t="shared" si="121"/>
        <v>-2.8698141253023404</v>
      </c>
      <c r="N467">
        <f t="shared" si="122"/>
        <v>6.4941397212403794E-3</v>
      </c>
      <c r="O467">
        <f t="shared" si="123"/>
        <v>1.8717672510966E-2</v>
      </c>
      <c r="AH467">
        <v>3.9459372401668769E-3</v>
      </c>
      <c r="AI467">
        <v>1</v>
      </c>
      <c r="AJ467">
        <v>0</v>
      </c>
      <c r="AK467">
        <f t="shared" si="127"/>
        <v>463</v>
      </c>
      <c r="AL467">
        <f t="shared" si="128"/>
        <v>0</v>
      </c>
      <c r="AM467">
        <f t="shared" si="124"/>
        <v>0.88209829386299976</v>
      </c>
      <c r="AN467">
        <f t="shared" si="125"/>
        <v>1</v>
      </c>
      <c r="AO467">
        <f t="shared" si="126"/>
        <v>2.5464731347080161E-4</v>
      </c>
    </row>
    <row r="468" spans="1:41" x14ac:dyDescent="0.3">
      <c r="A468">
        <f>Datos!C467</f>
        <v>0.23166539999999999</v>
      </c>
      <c r="B468">
        <f>Datos!D467</f>
        <v>0.72595240000000005</v>
      </c>
      <c r="C468">
        <f>Datos!E467</f>
        <v>9.7898600000000002E-2</v>
      </c>
      <c r="D468" s="5">
        <f>Datos!F467</f>
        <v>0</v>
      </c>
      <c r="E468">
        <f t="shared" si="113"/>
        <v>1</v>
      </c>
      <c r="F468" s="6">
        <f t="shared" si="114"/>
        <v>1</v>
      </c>
      <c r="G468">
        <f t="shared" si="115"/>
        <v>0</v>
      </c>
      <c r="H468">
        <f t="shared" si="116"/>
        <v>1.4319931075131146E-3</v>
      </c>
      <c r="I468" s="5">
        <f t="shared" si="117"/>
        <v>1.4319931075131146E-3</v>
      </c>
      <c r="J468" s="6">
        <f t="shared" si="118"/>
        <v>0.99856800689248693</v>
      </c>
      <c r="K468" s="5">
        <f t="shared" si="119"/>
        <v>-1.4330193895125624E-3</v>
      </c>
      <c r="L468" s="6">
        <f t="shared" si="120"/>
        <v>100</v>
      </c>
      <c r="M468">
        <f t="shared" si="121"/>
        <v>-2.981971539940858</v>
      </c>
      <c r="N468">
        <f t="shared" si="122"/>
        <v>4.6773869653813195E-3</v>
      </c>
      <c r="O468">
        <f t="shared" si="123"/>
        <v>1.3989777399692623E-2</v>
      </c>
      <c r="AH468">
        <v>3.9497117658667605E-3</v>
      </c>
      <c r="AI468">
        <v>1</v>
      </c>
      <c r="AJ468">
        <v>0</v>
      </c>
      <c r="AK468">
        <f t="shared" si="127"/>
        <v>464</v>
      </c>
      <c r="AL468">
        <f t="shared" si="128"/>
        <v>0</v>
      </c>
      <c r="AM468">
        <f t="shared" si="124"/>
        <v>0.88184364654952896</v>
      </c>
      <c r="AN468">
        <f t="shared" si="125"/>
        <v>1</v>
      </c>
      <c r="AO468">
        <f t="shared" si="126"/>
        <v>2.5464731347091263E-4</v>
      </c>
    </row>
    <row r="469" spans="1:41" x14ac:dyDescent="0.3">
      <c r="A469">
        <f>Datos!C468</f>
        <v>0.206925</v>
      </c>
      <c r="B469">
        <f>Datos!D468</f>
        <v>0.79433359999999997</v>
      </c>
      <c r="C469">
        <f>Datos!E468</f>
        <v>8.2627400000000004E-2</v>
      </c>
      <c r="D469" s="5">
        <f>Datos!F468</f>
        <v>0</v>
      </c>
      <c r="E469">
        <f t="shared" si="113"/>
        <v>1</v>
      </c>
      <c r="F469" s="6">
        <f t="shared" si="114"/>
        <v>1</v>
      </c>
      <c r="G469">
        <f t="shared" si="115"/>
        <v>0</v>
      </c>
      <c r="H469">
        <f t="shared" si="116"/>
        <v>1.5114531740812358E-3</v>
      </c>
      <c r="I469" s="5">
        <f t="shared" si="117"/>
        <v>1.5114531740812358E-3</v>
      </c>
      <c r="J469" s="6">
        <f t="shared" si="118"/>
        <v>0.99848854682591881</v>
      </c>
      <c r="K469" s="5">
        <f t="shared" si="119"/>
        <v>-1.5125965717031193E-3</v>
      </c>
      <c r="L469" s="6">
        <f t="shared" si="120"/>
        <v>100</v>
      </c>
      <c r="M469">
        <f t="shared" si="121"/>
        <v>-2.9653989509734657</v>
      </c>
      <c r="N469">
        <f t="shared" si="122"/>
        <v>4.9136707851228072E-3</v>
      </c>
      <c r="O469">
        <f t="shared" si="123"/>
        <v>1.461726821666794E-2</v>
      </c>
      <c r="AH469">
        <v>3.9500819123991998E-3</v>
      </c>
      <c r="AI469">
        <v>1</v>
      </c>
      <c r="AJ469">
        <v>0</v>
      </c>
      <c r="AK469">
        <f t="shared" si="127"/>
        <v>465</v>
      </c>
      <c r="AL469">
        <f t="shared" si="128"/>
        <v>0</v>
      </c>
      <c r="AM469">
        <f t="shared" si="124"/>
        <v>0.88158899923605805</v>
      </c>
      <c r="AN469">
        <f t="shared" si="125"/>
        <v>1</v>
      </c>
      <c r="AO469">
        <f t="shared" si="126"/>
        <v>2.5464731347080161E-4</v>
      </c>
    </row>
    <row r="470" spans="1:41" x14ac:dyDescent="0.3">
      <c r="A470">
        <f>Datos!C469</f>
        <v>0.31985219999999998</v>
      </c>
      <c r="B470">
        <f>Datos!D469</f>
        <v>0.60822549999999997</v>
      </c>
      <c r="C470">
        <f>Datos!E469</f>
        <v>4.6973099999999997E-2</v>
      </c>
      <c r="D470" s="5">
        <f>Datos!F469</f>
        <v>0</v>
      </c>
      <c r="E470">
        <f t="shared" si="113"/>
        <v>1</v>
      </c>
      <c r="F470" s="6">
        <f t="shared" si="114"/>
        <v>1</v>
      </c>
      <c r="G470">
        <f t="shared" si="115"/>
        <v>0</v>
      </c>
      <c r="H470">
        <f t="shared" si="116"/>
        <v>4.1135809663655791E-3</v>
      </c>
      <c r="I470" s="5">
        <f t="shared" si="117"/>
        <v>4.1135809663655791E-3</v>
      </c>
      <c r="J470" s="6">
        <f t="shared" si="118"/>
        <v>0.9958864190336344</v>
      </c>
      <c r="K470" s="5">
        <f t="shared" si="119"/>
        <v>-4.1220650150898741E-3</v>
      </c>
      <c r="L470" s="6">
        <f t="shared" si="120"/>
        <v>100</v>
      </c>
      <c r="M470">
        <f t="shared" si="121"/>
        <v>-2.6426022520054069</v>
      </c>
      <c r="N470">
        <f t="shared" si="122"/>
        <v>1.2147743284397201E-2</v>
      </c>
      <c r="O470">
        <f t="shared" si="123"/>
        <v>3.2383041227997331E-2</v>
      </c>
      <c r="AH470">
        <v>3.958218404572362E-3</v>
      </c>
      <c r="AI470">
        <v>1</v>
      </c>
      <c r="AJ470">
        <v>0</v>
      </c>
      <c r="AK470">
        <f t="shared" si="127"/>
        <v>466</v>
      </c>
      <c r="AL470">
        <f t="shared" si="128"/>
        <v>0</v>
      </c>
      <c r="AM470">
        <f t="shared" si="124"/>
        <v>0.88133435192258724</v>
      </c>
      <c r="AN470">
        <f t="shared" si="125"/>
        <v>1</v>
      </c>
      <c r="AO470">
        <f t="shared" si="126"/>
        <v>2.5464731347091263E-4</v>
      </c>
    </row>
    <row r="471" spans="1:41" x14ac:dyDescent="0.3">
      <c r="A471">
        <f>Datos!C470</f>
        <v>0.32906849999999999</v>
      </c>
      <c r="B471">
        <f>Datos!D470</f>
        <v>0.60201729999999998</v>
      </c>
      <c r="C471">
        <f>Datos!E470</f>
        <v>7.5750899999999996E-2</v>
      </c>
      <c r="D471" s="5">
        <f>Datos!F470</f>
        <v>0</v>
      </c>
      <c r="E471">
        <f t="shared" si="113"/>
        <v>1</v>
      </c>
      <c r="F471" s="6">
        <f t="shared" si="114"/>
        <v>1</v>
      </c>
      <c r="G471">
        <f t="shared" si="115"/>
        <v>0</v>
      </c>
      <c r="H471">
        <f t="shared" si="116"/>
        <v>2.7351229592618891E-3</v>
      </c>
      <c r="I471" s="5">
        <f t="shared" si="117"/>
        <v>2.7351229592618891E-3</v>
      </c>
      <c r="J471" s="6">
        <f t="shared" si="118"/>
        <v>0.99726487704073807</v>
      </c>
      <c r="K471" s="5">
        <f t="shared" si="119"/>
        <v>-2.7388702424763038E-3</v>
      </c>
      <c r="L471" s="6">
        <f t="shared" si="120"/>
        <v>100</v>
      </c>
      <c r="M471">
        <f t="shared" si="121"/>
        <v>-2.7779534212760968</v>
      </c>
      <c r="N471">
        <f t="shared" si="122"/>
        <v>8.4174265015272628E-3</v>
      </c>
      <c r="O471">
        <f t="shared" si="123"/>
        <v>2.351859238251507E-2</v>
      </c>
      <c r="AH471">
        <v>3.9584254820722847E-3</v>
      </c>
      <c r="AI471">
        <v>1</v>
      </c>
      <c r="AJ471">
        <v>0</v>
      </c>
      <c r="AK471">
        <f t="shared" si="127"/>
        <v>467</v>
      </c>
      <c r="AL471">
        <f t="shared" si="128"/>
        <v>0</v>
      </c>
      <c r="AM471">
        <f t="shared" si="124"/>
        <v>0.88107970460911633</v>
      </c>
      <c r="AN471">
        <f t="shared" si="125"/>
        <v>1</v>
      </c>
      <c r="AO471">
        <f t="shared" si="126"/>
        <v>2.5464731347080161E-4</v>
      </c>
    </row>
    <row r="472" spans="1:41" x14ac:dyDescent="0.3">
      <c r="A472">
        <f>Datos!C471</f>
        <v>0.37407580000000001</v>
      </c>
      <c r="B472">
        <f>Datos!D471</f>
        <v>0.60010589999999997</v>
      </c>
      <c r="C472">
        <f>Datos!E471</f>
        <v>7.3679300000000003E-2</v>
      </c>
      <c r="D472" s="5">
        <f>Datos!F471</f>
        <v>0</v>
      </c>
      <c r="E472">
        <f t="shared" si="113"/>
        <v>1</v>
      </c>
      <c r="F472" s="6">
        <f t="shared" si="114"/>
        <v>1</v>
      </c>
      <c r="G472">
        <f t="shared" si="115"/>
        <v>0</v>
      </c>
      <c r="H472">
        <f t="shared" si="116"/>
        <v>2.7797094432873127E-3</v>
      </c>
      <c r="I472" s="5">
        <f t="shared" si="117"/>
        <v>2.7797094432873127E-3</v>
      </c>
      <c r="J472" s="6">
        <f t="shared" si="118"/>
        <v>0.99722029055671269</v>
      </c>
      <c r="K472" s="5">
        <f t="shared" si="119"/>
        <v>-2.7835800099462967E-3</v>
      </c>
      <c r="L472" s="6">
        <f t="shared" si="120"/>
        <v>100</v>
      </c>
      <c r="M472">
        <f t="shared" si="121"/>
        <v>-2.7726950642631802</v>
      </c>
      <c r="N472">
        <f t="shared" si="122"/>
        <v>8.5411681664187937E-3</v>
      </c>
      <c r="O472">
        <f t="shared" si="123"/>
        <v>2.3821426364912104E-2</v>
      </c>
      <c r="AH472">
        <v>3.9591907752379741E-3</v>
      </c>
      <c r="AI472">
        <v>1</v>
      </c>
      <c r="AJ472">
        <v>0</v>
      </c>
      <c r="AK472">
        <f t="shared" si="127"/>
        <v>468</v>
      </c>
      <c r="AL472">
        <f t="shared" si="128"/>
        <v>0</v>
      </c>
      <c r="AM472">
        <f t="shared" si="124"/>
        <v>0.88082505729564553</v>
      </c>
      <c r="AN472">
        <f t="shared" si="125"/>
        <v>1</v>
      </c>
      <c r="AO472">
        <f t="shared" si="126"/>
        <v>2.5464731347080161E-4</v>
      </c>
    </row>
    <row r="473" spans="1:41" x14ac:dyDescent="0.3">
      <c r="A473">
        <f>Datos!C472</f>
        <v>0.43658370000000002</v>
      </c>
      <c r="B473">
        <f>Datos!D472</f>
        <v>0.61464149999999995</v>
      </c>
      <c r="C473">
        <f>Datos!E472</f>
        <v>7.5201599999999993E-2</v>
      </c>
      <c r="D473" s="5">
        <f>Datos!F472</f>
        <v>0</v>
      </c>
      <c r="E473">
        <f t="shared" si="113"/>
        <v>1</v>
      </c>
      <c r="F473" s="6">
        <f t="shared" si="114"/>
        <v>1</v>
      </c>
      <c r="G473">
        <f t="shared" si="115"/>
        <v>0</v>
      </c>
      <c r="H473">
        <f t="shared" si="116"/>
        <v>2.5387333519267304E-3</v>
      </c>
      <c r="I473" s="5">
        <f t="shared" si="117"/>
        <v>2.5387333519267304E-3</v>
      </c>
      <c r="J473" s="6">
        <f t="shared" si="118"/>
        <v>0.99746126664807322</v>
      </c>
      <c r="K473" s="5">
        <f t="shared" si="119"/>
        <v>-2.5419614000358891E-3</v>
      </c>
      <c r="L473" s="6">
        <f t="shared" si="120"/>
        <v>100</v>
      </c>
      <c r="M473">
        <f t="shared" si="121"/>
        <v>-2.8020775477035755</v>
      </c>
      <c r="N473">
        <f t="shared" si="122"/>
        <v>7.8695230269438341E-3</v>
      </c>
      <c r="O473">
        <f t="shared" si="123"/>
        <v>2.2169382951874581E-2</v>
      </c>
      <c r="AH473">
        <v>3.9648218085032707E-3</v>
      </c>
      <c r="AI473">
        <v>1</v>
      </c>
      <c r="AJ473">
        <v>0</v>
      </c>
      <c r="AK473">
        <f t="shared" si="127"/>
        <v>469</v>
      </c>
      <c r="AL473">
        <f t="shared" si="128"/>
        <v>0</v>
      </c>
      <c r="AM473">
        <f t="shared" si="124"/>
        <v>0.88057040998217473</v>
      </c>
      <c r="AN473">
        <f t="shared" si="125"/>
        <v>1</v>
      </c>
      <c r="AO473">
        <f t="shared" si="126"/>
        <v>2.5464731347091263E-4</v>
      </c>
    </row>
    <row r="474" spans="1:41" x14ac:dyDescent="0.3">
      <c r="A474">
        <f>Datos!C473</f>
        <v>0.26097629999999999</v>
      </c>
      <c r="B474">
        <f>Datos!D473</f>
        <v>0.86495449999999996</v>
      </c>
      <c r="C474">
        <f>Datos!E473</f>
        <v>9.8012600000000005E-2</v>
      </c>
      <c r="D474" s="5">
        <f>Datos!F473</f>
        <v>0</v>
      </c>
      <c r="E474">
        <f t="shared" si="113"/>
        <v>1</v>
      </c>
      <c r="F474" s="6">
        <f t="shared" si="114"/>
        <v>1</v>
      </c>
      <c r="G474">
        <f t="shared" si="115"/>
        <v>0</v>
      </c>
      <c r="H474">
        <f t="shared" si="116"/>
        <v>9.3267867741999612E-4</v>
      </c>
      <c r="I474" s="5">
        <f t="shared" si="117"/>
        <v>9.3267867741999612E-4</v>
      </c>
      <c r="J474" s="6">
        <f t="shared" si="118"/>
        <v>0.99906732132258003</v>
      </c>
      <c r="K474" s="5">
        <f t="shared" si="119"/>
        <v>-9.331138928094163E-4</v>
      </c>
      <c r="L474" s="6">
        <f t="shared" si="120"/>
        <v>100</v>
      </c>
      <c r="M474">
        <f t="shared" si="121"/>
        <v>-3.1108720663044998</v>
      </c>
      <c r="N474">
        <f t="shared" si="122"/>
        <v>3.1583642125733052E-3</v>
      </c>
      <c r="O474">
        <f t="shared" si="123"/>
        <v>9.8444332740173033E-3</v>
      </c>
      <c r="AH474">
        <v>3.9690540966688852E-3</v>
      </c>
      <c r="AI474">
        <v>1</v>
      </c>
      <c r="AJ474">
        <v>0</v>
      </c>
      <c r="AK474">
        <f t="shared" si="127"/>
        <v>470</v>
      </c>
      <c r="AL474">
        <f t="shared" si="128"/>
        <v>0</v>
      </c>
      <c r="AM474">
        <f t="shared" si="124"/>
        <v>0.88031576266870382</v>
      </c>
      <c r="AN474">
        <f t="shared" si="125"/>
        <v>1</v>
      </c>
      <c r="AO474">
        <f t="shared" si="126"/>
        <v>2.5464731347080161E-4</v>
      </c>
    </row>
    <row r="475" spans="1:41" x14ac:dyDescent="0.3">
      <c r="A475">
        <f>Datos!C474</f>
        <v>0.2729702</v>
      </c>
      <c r="B475">
        <f>Datos!D474</f>
        <v>0.98310770000000003</v>
      </c>
      <c r="C475">
        <f>Datos!E474</f>
        <v>9.3898599999999999E-2</v>
      </c>
      <c r="D475" s="5">
        <f>Datos!F474</f>
        <v>0</v>
      </c>
      <c r="E475">
        <f t="shared" si="113"/>
        <v>1</v>
      </c>
      <c r="F475" s="6">
        <f t="shared" si="114"/>
        <v>1</v>
      </c>
      <c r="G475">
        <f t="shared" si="115"/>
        <v>0</v>
      </c>
      <c r="H475">
        <f t="shared" si="116"/>
        <v>6.9155561029443213E-4</v>
      </c>
      <c r="I475" s="5">
        <f t="shared" si="117"/>
        <v>6.9155561029443213E-4</v>
      </c>
      <c r="J475" s="6">
        <f t="shared" si="118"/>
        <v>0.99930844438970556</v>
      </c>
      <c r="K475" s="5">
        <f t="shared" si="119"/>
        <v>-6.9179484517801061E-4</v>
      </c>
      <c r="L475" s="6">
        <f t="shared" si="120"/>
        <v>100</v>
      </c>
      <c r="M475">
        <f t="shared" si="121"/>
        <v>-3.1981524890582214</v>
      </c>
      <c r="N475">
        <f t="shared" si="122"/>
        <v>2.3982206682074268E-3</v>
      </c>
      <c r="O475">
        <f t="shared" si="123"/>
        <v>7.6809426408961396E-3</v>
      </c>
      <c r="AH475">
        <v>3.9817929680063232E-3</v>
      </c>
      <c r="AI475">
        <v>1</v>
      </c>
      <c r="AJ475">
        <v>0</v>
      </c>
      <c r="AK475">
        <f t="shared" si="127"/>
        <v>471</v>
      </c>
      <c r="AL475">
        <f t="shared" si="128"/>
        <v>0</v>
      </c>
      <c r="AM475">
        <f t="shared" si="124"/>
        <v>0.88006111535523301</v>
      </c>
      <c r="AN475">
        <f t="shared" si="125"/>
        <v>1</v>
      </c>
      <c r="AO475">
        <f t="shared" si="126"/>
        <v>2.5464731347091263E-4</v>
      </c>
    </row>
    <row r="476" spans="1:41" x14ac:dyDescent="0.3">
      <c r="A476">
        <f>Datos!C475</f>
        <v>0.1123714</v>
      </c>
      <c r="B476">
        <f>Datos!D475</f>
        <v>0.66622809999999999</v>
      </c>
      <c r="C476">
        <f>Datos!E475</f>
        <v>6.5260299999999993E-2</v>
      </c>
      <c r="D476" s="5">
        <f>Datos!F475</f>
        <v>0</v>
      </c>
      <c r="E476">
        <f t="shared" si="113"/>
        <v>1</v>
      </c>
      <c r="F476" s="6">
        <f t="shared" si="114"/>
        <v>1</v>
      </c>
      <c r="G476">
        <f t="shared" si="115"/>
        <v>0</v>
      </c>
      <c r="H476">
        <f t="shared" si="116"/>
        <v>2.951331914726647E-3</v>
      </c>
      <c r="I476" s="5">
        <f t="shared" si="117"/>
        <v>2.951331914726647E-3</v>
      </c>
      <c r="J476" s="6">
        <f t="shared" si="118"/>
        <v>0.99704866808527337</v>
      </c>
      <c r="K476" s="5">
        <f t="shared" si="119"/>
        <v>-2.9556956828291139E-3</v>
      </c>
      <c r="L476" s="6">
        <f t="shared" si="120"/>
        <v>100</v>
      </c>
      <c r="M476">
        <f t="shared" si="121"/>
        <v>-2.753140056302374</v>
      </c>
      <c r="N476">
        <f t="shared" si="122"/>
        <v>9.0153317969952282E-3</v>
      </c>
      <c r="O476">
        <f t="shared" si="123"/>
        <v>2.4975699460590032E-2</v>
      </c>
      <c r="AH476">
        <v>3.9830480768365583E-3</v>
      </c>
      <c r="AI476">
        <v>1</v>
      </c>
      <c r="AJ476">
        <v>0</v>
      </c>
      <c r="AK476">
        <f t="shared" si="127"/>
        <v>472</v>
      </c>
      <c r="AL476">
        <f t="shared" si="128"/>
        <v>0</v>
      </c>
      <c r="AM476">
        <f t="shared" si="124"/>
        <v>0.8798064680417621</v>
      </c>
      <c r="AN476">
        <f t="shared" si="125"/>
        <v>1</v>
      </c>
      <c r="AO476">
        <f t="shared" si="126"/>
        <v>2.5464731347080161E-4</v>
      </c>
    </row>
    <row r="477" spans="1:41" x14ac:dyDescent="0.3">
      <c r="A477">
        <f>Datos!C476</f>
        <v>0.1023858</v>
      </c>
      <c r="B477">
        <f>Datos!D476</f>
        <v>0.74365630000000005</v>
      </c>
      <c r="C477">
        <f>Datos!E476</f>
        <v>6.5008399999999994E-2</v>
      </c>
      <c r="D477" s="5">
        <f>Datos!F476</f>
        <v>0</v>
      </c>
      <c r="E477">
        <f t="shared" si="113"/>
        <v>1</v>
      </c>
      <c r="F477" s="6">
        <f t="shared" si="114"/>
        <v>1</v>
      </c>
      <c r="G477">
        <f t="shared" si="115"/>
        <v>0</v>
      </c>
      <c r="H477">
        <f t="shared" si="116"/>
        <v>2.4040682330193752E-3</v>
      </c>
      <c r="I477" s="5">
        <f t="shared" si="117"/>
        <v>2.4040682330193752E-3</v>
      </c>
      <c r="J477" s="6">
        <f t="shared" si="118"/>
        <v>0.99759593176698058</v>
      </c>
      <c r="K477" s="5">
        <f t="shared" si="119"/>
        <v>-2.4069626448935664E-3</v>
      </c>
      <c r="L477" s="6">
        <f t="shared" si="120"/>
        <v>100</v>
      </c>
      <c r="M477">
        <f t="shared" si="121"/>
        <v>-2.8196145610051064</v>
      </c>
      <c r="N477">
        <f t="shared" si="122"/>
        <v>7.4910098094387789E-3</v>
      </c>
      <c r="O477">
        <f t="shared" si="123"/>
        <v>2.1229046870428196E-2</v>
      </c>
      <c r="AH477">
        <v>3.9841622506251581E-3</v>
      </c>
      <c r="AI477">
        <v>1</v>
      </c>
      <c r="AJ477">
        <v>0</v>
      </c>
      <c r="AK477">
        <f t="shared" si="127"/>
        <v>473</v>
      </c>
      <c r="AL477">
        <f t="shared" si="128"/>
        <v>0</v>
      </c>
      <c r="AM477">
        <f t="shared" si="124"/>
        <v>0.8795518207282913</v>
      </c>
      <c r="AN477">
        <f t="shared" si="125"/>
        <v>1</v>
      </c>
      <c r="AO477">
        <f t="shared" si="126"/>
        <v>2.5464731347080161E-4</v>
      </c>
    </row>
    <row r="478" spans="1:41" x14ac:dyDescent="0.3">
      <c r="A478">
        <f>Datos!C477</f>
        <v>0.18812480000000001</v>
      </c>
      <c r="B478">
        <f>Datos!D477</f>
        <v>0.69563419999999998</v>
      </c>
      <c r="C478">
        <f>Datos!E477</f>
        <v>6.6763799999999998E-2</v>
      </c>
      <c r="D478" s="5">
        <f>Datos!F477</f>
        <v>0</v>
      </c>
      <c r="E478">
        <f t="shared" si="113"/>
        <v>1</v>
      </c>
      <c r="F478" s="6">
        <f t="shared" si="114"/>
        <v>1</v>
      </c>
      <c r="G478">
        <f t="shared" si="115"/>
        <v>0</v>
      </c>
      <c r="H478">
        <f t="shared" si="116"/>
        <v>2.574023948758579E-3</v>
      </c>
      <c r="I478" s="5">
        <f t="shared" si="117"/>
        <v>2.574023948758579E-3</v>
      </c>
      <c r="J478" s="6">
        <f t="shared" si="118"/>
        <v>0.99742597605124139</v>
      </c>
      <c r="K478" s="5">
        <f t="shared" si="119"/>
        <v>-2.5773424442173702E-3</v>
      </c>
      <c r="L478" s="6">
        <f t="shared" si="120"/>
        <v>100</v>
      </c>
      <c r="M478">
        <f t="shared" si="121"/>
        <v>-2.7976210101257193</v>
      </c>
      <c r="N478">
        <f t="shared" si="122"/>
        <v>7.9683312155026699E-3</v>
      </c>
      <c r="O478">
        <f t="shared" si="123"/>
        <v>2.2413722442466918E-2</v>
      </c>
      <c r="AH478">
        <v>3.9849938548526739E-3</v>
      </c>
      <c r="AI478">
        <v>1</v>
      </c>
      <c r="AJ478">
        <v>0</v>
      </c>
      <c r="AK478">
        <f t="shared" si="127"/>
        <v>474</v>
      </c>
      <c r="AL478">
        <f t="shared" si="128"/>
        <v>0</v>
      </c>
      <c r="AM478">
        <f t="shared" si="124"/>
        <v>0.8792971734148205</v>
      </c>
      <c r="AN478">
        <f t="shared" si="125"/>
        <v>1</v>
      </c>
      <c r="AO478">
        <f t="shared" si="126"/>
        <v>2.5464731347091263E-4</v>
      </c>
    </row>
    <row r="479" spans="1:41" x14ac:dyDescent="0.3">
      <c r="A479">
        <f>Datos!C478</f>
        <v>0.18419469999999999</v>
      </c>
      <c r="B479">
        <f>Datos!D478</f>
        <v>0.65549429999999997</v>
      </c>
      <c r="C479">
        <f>Datos!E478</f>
        <v>5.6307200000000002E-2</v>
      </c>
      <c r="D479" s="5">
        <f>Datos!F478</f>
        <v>0</v>
      </c>
      <c r="E479">
        <f t="shared" si="113"/>
        <v>1</v>
      </c>
      <c r="F479" s="6">
        <f t="shared" si="114"/>
        <v>1</v>
      </c>
      <c r="G479">
        <f t="shared" si="115"/>
        <v>0</v>
      </c>
      <c r="H479">
        <f t="shared" si="116"/>
        <v>3.3590879845527381E-3</v>
      </c>
      <c r="I479" s="5">
        <f t="shared" si="117"/>
        <v>3.3590879845527381E-3</v>
      </c>
      <c r="J479" s="6">
        <f t="shared" si="118"/>
        <v>0.99664091201544724</v>
      </c>
      <c r="K479" s="5">
        <f t="shared" si="119"/>
        <v>-3.3647423865702029E-3</v>
      </c>
      <c r="L479" s="6">
        <f t="shared" si="120"/>
        <v>100</v>
      </c>
      <c r="M479">
        <f t="shared" si="121"/>
        <v>-2.7105004386586988</v>
      </c>
      <c r="N479">
        <f t="shared" si="122"/>
        <v>1.0129079361920345E-2</v>
      </c>
      <c r="O479">
        <f t="shared" si="123"/>
        <v>2.7650699232079703E-2</v>
      </c>
      <c r="AH479">
        <v>3.9852605413979057E-3</v>
      </c>
      <c r="AI479">
        <v>1</v>
      </c>
      <c r="AJ479">
        <v>0</v>
      </c>
      <c r="AK479">
        <f t="shared" si="127"/>
        <v>475</v>
      </c>
      <c r="AL479">
        <f t="shared" si="128"/>
        <v>0</v>
      </c>
      <c r="AM479">
        <f t="shared" si="124"/>
        <v>0.87904252610134959</v>
      </c>
      <c r="AN479">
        <f t="shared" si="125"/>
        <v>1</v>
      </c>
      <c r="AO479">
        <f t="shared" si="126"/>
        <v>2.5464731347080161E-4</v>
      </c>
    </row>
    <row r="480" spans="1:41" x14ac:dyDescent="0.3">
      <c r="A480">
        <f>Datos!C479</f>
        <v>-2.6840000000000002E-4</v>
      </c>
      <c r="B480">
        <f>Datos!D479</f>
        <v>0.13287950000000001</v>
      </c>
      <c r="C480">
        <f>Datos!E479</f>
        <v>3.6577699999999998E-2</v>
      </c>
      <c r="D480" s="5">
        <f>Datos!F479</f>
        <v>0</v>
      </c>
      <c r="E480">
        <f t="shared" si="113"/>
        <v>1</v>
      </c>
      <c r="F480" s="6">
        <f t="shared" si="114"/>
        <v>1</v>
      </c>
      <c r="G480">
        <f t="shared" si="115"/>
        <v>0</v>
      </c>
      <c r="H480">
        <f t="shared" si="116"/>
        <v>1.6938011375541025E-2</v>
      </c>
      <c r="I480" s="5">
        <f t="shared" si="117"/>
        <v>1.6938011375541025E-2</v>
      </c>
      <c r="J480" s="6">
        <f t="shared" si="118"/>
        <v>0.98306198862445893</v>
      </c>
      <c r="K480" s="5">
        <f t="shared" si="119"/>
        <v>-1.708310016760586E-2</v>
      </c>
      <c r="L480" s="6">
        <f t="shared" si="120"/>
        <v>100</v>
      </c>
      <c r="M480">
        <f t="shared" si="121"/>
        <v>-2.1215443156249063</v>
      </c>
      <c r="N480">
        <f t="shared" si="122"/>
        <v>4.2028232893375546E-2</v>
      </c>
      <c r="O480">
        <f t="shared" si="123"/>
        <v>9.2528819479951618E-2</v>
      </c>
      <c r="AH480">
        <v>3.9869089259465772E-3</v>
      </c>
      <c r="AI480">
        <v>1</v>
      </c>
      <c r="AJ480">
        <v>0</v>
      </c>
      <c r="AK480">
        <f t="shared" si="127"/>
        <v>476</v>
      </c>
      <c r="AL480">
        <f t="shared" si="128"/>
        <v>0</v>
      </c>
      <c r="AM480">
        <f t="shared" si="124"/>
        <v>0.87878787878787878</v>
      </c>
      <c r="AN480">
        <f t="shared" si="125"/>
        <v>1</v>
      </c>
      <c r="AO480">
        <f t="shared" si="126"/>
        <v>2.5464731347080161E-4</v>
      </c>
    </row>
    <row r="481" spans="1:41" x14ac:dyDescent="0.3">
      <c r="A481">
        <f>Datos!C480</f>
        <v>-2.3466600000000001E-2</v>
      </c>
      <c r="B481">
        <f>Datos!D480</f>
        <v>8.0314700000000003E-2</v>
      </c>
      <c r="C481">
        <f>Datos!E480</f>
        <v>3.5131799999999998E-2</v>
      </c>
      <c r="D481" s="5">
        <f>Datos!F480</f>
        <v>0</v>
      </c>
      <c r="E481">
        <f t="shared" si="113"/>
        <v>1</v>
      </c>
      <c r="F481" s="6">
        <f t="shared" si="114"/>
        <v>1</v>
      </c>
      <c r="G481">
        <f t="shared" si="115"/>
        <v>0</v>
      </c>
      <c r="H481">
        <f t="shared" si="116"/>
        <v>1.9497096659952556E-2</v>
      </c>
      <c r="I481" s="5">
        <f t="shared" si="117"/>
        <v>1.9497096659952556E-2</v>
      </c>
      <c r="J481" s="6">
        <f t="shared" si="118"/>
        <v>0.98050290334004742</v>
      </c>
      <c r="K481" s="5">
        <f t="shared" si="119"/>
        <v>-1.9689672268990634E-2</v>
      </c>
      <c r="L481" s="6">
        <f t="shared" si="120"/>
        <v>100</v>
      </c>
      <c r="M481">
        <f t="shared" si="121"/>
        <v>-2.06424816083035</v>
      </c>
      <c r="N481">
        <f t="shared" si="122"/>
        <v>4.7382668151949539E-2</v>
      </c>
      <c r="O481">
        <f t="shared" si="123"/>
        <v>0.10208980124211507</v>
      </c>
      <c r="AH481">
        <v>3.9878838630200393E-3</v>
      </c>
      <c r="AI481">
        <v>1</v>
      </c>
      <c r="AJ481">
        <v>0</v>
      </c>
      <c r="AK481">
        <f t="shared" si="127"/>
        <v>477</v>
      </c>
      <c r="AL481">
        <f t="shared" si="128"/>
        <v>0</v>
      </c>
      <c r="AM481">
        <f t="shared" si="124"/>
        <v>0.87853323147440798</v>
      </c>
      <c r="AN481">
        <f t="shared" si="125"/>
        <v>1</v>
      </c>
      <c r="AO481">
        <f t="shared" si="126"/>
        <v>2.5464731347091263E-4</v>
      </c>
    </row>
    <row r="482" spans="1:41" x14ac:dyDescent="0.3">
      <c r="A482">
        <f>Datos!C481</f>
        <v>-2.7586800000000002E-2</v>
      </c>
      <c r="B482">
        <f>Datos!D481</f>
        <v>6.5229800000000004E-2</v>
      </c>
      <c r="C482">
        <f>Datos!E481</f>
        <v>4.6713200000000003E-2</v>
      </c>
      <c r="D482" s="5">
        <f>Datos!F481</f>
        <v>0</v>
      </c>
      <c r="E482">
        <f t="shared" si="113"/>
        <v>1</v>
      </c>
      <c r="F482" s="6">
        <f t="shared" si="114"/>
        <v>1</v>
      </c>
      <c r="G482">
        <f t="shared" si="115"/>
        <v>0</v>
      </c>
      <c r="H482">
        <f t="shared" si="116"/>
        <v>1.7586953230780186E-2</v>
      </c>
      <c r="I482" s="5">
        <f t="shared" si="117"/>
        <v>1.7586953230780186E-2</v>
      </c>
      <c r="J482" s="6">
        <f t="shared" si="118"/>
        <v>0.98241304676921981</v>
      </c>
      <c r="K482" s="5">
        <f t="shared" si="119"/>
        <v>-1.7743441171316519E-2</v>
      </c>
      <c r="L482" s="6">
        <f t="shared" si="120"/>
        <v>100</v>
      </c>
      <c r="M482">
        <f t="shared" si="121"/>
        <v>-2.1063506292815179</v>
      </c>
      <c r="N482">
        <f t="shared" si="122"/>
        <v>4.340003549834065E-2</v>
      </c>
      <c r="O482">
        <f t="shared" si="123"/>
        <v>9.5003801734868526E-2</v>
      </c>
      <c r="AH482">
        <v>4.0018224484731834E-3</v>
      </c>
      <c r="AI482">
        <v>1</v>
      </c>
      <c r="AJ482">
        <v>0</v>
      </c>
      <c r="AK482">
        <f t="shared" si="127"/>
        <v>478</v>
      </c>
      <c r="AL482">
        <f t="shared" si="128"/>
        <v>0</v>
      </c>
      <c r="AM482">
        <f t="shared" si="124"/>
        <v>0.87827858416093707</v>
      </c>
      <c r="AN482">
        <f t="shared" si="125"/>
        <v>1</v>
      </c>
      <c r="AO482">
        <f t="shared" si="126"/>
        <v>2.5464731347080161E-4</v>
      </c>
    </row>
    <row r="483" spans="1:41" x14ac:dyDescent="0.3">
      <c r="A483">
        <f>Datos!C482</f>
        <v>7.8616900000000003E-2</v>
      </c>
      <c r="B483">
        <f>Datos!D482</f>
        <v>9.1855199999999998E-2</v>
      </c>
      <c r="C483">
        <f>Datos!E482</f>
        <v>5.4779300000000003E-2</v>
      </c>
      <c r="D483" s="5">
        <f>Datos!F482</f>
        <v>0</v>
      </c>
      <c r="E483">
        <f t="shared" si="113"/>
        <v>1</v>
      </c>
      <c r="F483" s="6">
        <f t="shared" si="114"/>
        <v>1</v>
      </c>
      <c r="G483">
        <f t="shared" si="115"/>
        <v>0</v>
      </c>
      <c r="H483">
        <f t="shared" si="116"/>
        <v>1.4460201696824772E-2</v>
      </c>
      <c r="I483" s="5">
        <f t="shared" si="117"/>
        <v>1.4460201696824772E-2</v>
      </c>
      <c r="J483" s="6">
        <f t="shared" si="118"/>
        <v>0.98553979830317517</v>
      </c>
      <c r="K483" s="5">
        <f t="shared" si="119"/>
        <v>-1.4565769335488924E-2</v>
      </c>
      <c r="L483" s="6">
        <f t="shared" si="120"/>
        <v>100</v>
      </c>
      <c r="M483">
        <f t="shared" si="121"/>
        <v>-2.1845698116844372</v>
      </c>
      <c r="N483">
        <f t="shared" si="122"/>
        <v>3.6695132422180796E-2</v>
      </c>
      <c r="O483">
        <f t="shared" si="123"/>
        <v>8.2725596908226853E-2</v>
      </c>
      <c r="AH483">
        <v>4.0071912492065003E-3</v>
      </c>
      <c r="AI483">
        <v>1</v>
      </c>
      <c r="AJ483">
        <v>0</v>
      </c>
      <c r="AK483">
        <f t="shared" si="127"/>
        <v>479</v>
      </c>
      <c r="AL483">
        <f t="shared" si="128"/>
        <v>0</v>
      </c>
      <c r="AM483">
        <f t="shared" si="124"/>
        <v>0.87802393684746627</v>
      </c>
      <c r="AN483">
        <f t="shared" si="125"/>
        <v>1</v>
      </c>
      <c r="AO483">
        <f t="shared" si="126"/>
        <v>2.5464731347080161E-4</v>
      </c>
    </row>
    <row r="484" spans="1:41" x14ac:dyDescent="0.3">
      <c r="A484">
        <f>Datos!C483</f>
        <v>0.44619419999999999</v>
      </c>
      <c r="B484">
        <f>Datos!D483</f>
        <v>0.22536629999999999</v>
      </c>
      <c r="C484">
        <f>Datos!E483</f>
        <v>4.2703199999999997E-2</v>
      </c>
      <c r="D484" s="5">
        <f>Datos!F483</f>
        <v>0</v>
      </c>
      <c r="E484">
        <f t="shared" si="113"/>
        <v>1</v>
      </c>
      <c r="F484" s="6">
        <f t="shared" si="114"/>
        <v>1</v>
      </c>
      <c r="G484">
        <f t="shared" si="115"/>
        <v>0</v>
      </c>
      <c r="H484">
        <f t="shared" si="116"/>
        <v>1.0773373969657898E-2</v>
      </c>
      <c r="I484" s="5">
        <f t="shared" si="117"/>
        <v>1.0773373969657898E-2</v>
      </c>
      <c r="J484" s="6">
        <f t="shared" si="118"/>
        <v>0.98922662603034206</v>
      </c>
      <c r="K484" s="5">
        <f t="shared" si="119"/>
        <v>-1.0831826966087355E-2</v>
      </c>
      <c r="L484" s="6">
        <f t="shared" si="120"/>
        <v>100</v>
      </c>
      <c r="M484">
        <f t="shared" si="121"/>
        <v>-2.2982643540748469</v>
      </c>
      <c r="N484">
        <f t="shared" si="122"/>
        <v>2.8440302041140963E-2</v>
      </c>
      <c r="O484">
        <f t="shared" si="123"/>
        <v>6.6901749703343699E-2</v>
      </c>
      <c r="AH484">
        <v>4.02043717073634E-3</v>
      </c>
      <c r="AI484">
        <v>1</v>
      </c>
      <c r="AJ484">
        <v>0</v>
      </c>
      <c r="AK484">
        <f t="shared" si="127"/>
        <v>480</v>
      </c>
      <c r="AL484">
        <f t="shared" si="128"/>
        <v>0</v>
      </c>
      <c r="AM484">
        <f t="shared" si="124"/>
        <v>0.87776928953399547</v>
      </c>
      <c r="AN484">
        <f t="shared" si="125"/>
        <v>1</v>
      </c>
      <c r="AO484">
        <f t="shared" si="126"/>
        <v>2.5464731347091263E-4</v>
      </c>
    </row>
    <row r="485" spans="1:41" x14ac:dyDescent="0.3">
      <c r="A485">
        <f>Datos!C484</f>
        <v>0.38710030000000001</v>
      </c>
      <c r="B485">
        <f>Datos!D484</f>
        <v>0.23378640000000001</v>
      </c>
      <c r="C485">
        <f>Datos!E484</f>
        <v>4.9061E-2</v>
      </c>
      <c r="D485" s="5">
        <f>Datos!F484</f>
        <v>0</v>
      </c>
      <c r="E485">
        <f t="shared" si="113"/>
        <v>1</v>
      </c>
      <c r="F485" s="6">
        <f t="shared" si="114"/>
        <v>1</v>
      </c>
      <c r="G485">
        <f t="shared" si="115"/>
        <v>0</v>
      </c>
      <c r="H485">
        <f t="shared" si="116"/>
        <v>9.9537019865945393E-3</v>
      </c>
      <c r="I485" s="5">
        <f t="shared" si="117"/>
        <v>9.9537019865945393E-3</v>
      </c>
      <c r="J485" s="6">
        <f t="shared" si="118"/>
        <v>0.99004629801340549</v>
      </c>
      <c r="K485" s="5">
        <f t="shared" si="119"/>
        <v>-1.0003571276874745E-2</v>
      </c>
      <c r="L485" s="6">
        <f t="shared" si="120"/>
        <v>100</v>
      </c>
      <c r="M485">
        <f t="shared" si="121"/>
        <v>-2.3280885160458542</v>
      </c>
      <c r="N485">
        <f t="shared" si="122"/>
        <v>2.6544396651470771E-2</v>
      </c>
      <c r="O485">
        <f t="shared" si="123"/>
        <v>6.3137849278586941E-2</v>
      </c>
      <c r="AH485">
        <v>4.0222859342622722E-3</v>
      </c>
      <c r="AI485">
        <v>1</v>
      </c>
      <c r="AJ485">
        <v>0</v>
      </c>
      <c r="AK485">
        <f t="shared" si="127"/>
        <v>481</v>
      </c>
      <c r="AL485">
        <f t="shared" si="128"/>
        <v>0</v>
      </c>
      <c r="AM485">
        <f t="shared" si="124"/>
        <v>0.87751464222052455</v>
      </c>
      <c r="AN485">
        <f t="shared" si="125"/>
        <v>1</v>
      </c>
      <c r="AO485">
        <f t="shared" si="126"/>
        <v>2.5464731347080161E-4</v>
      </c>
    </row>
    <row r="486" spans="1:41" x14ac:dyDescent="0.3">
      <c r="A486">
        <f>Datos!C485</f>
        <v>0.35527910000000001</v>
      </c>
      <c r="B486">
        <f>Datos!D485</f>
        <v>0.23651539999999999</v>
      </c>
      <c r="C486">
        <f>Datos!E485</f>
        <v>3.7075299999999999E-2</v>
      </c>
      <c r="D486" s="5">
        <f>Datos!F485</f>
        <v>0</v>
      </c>
      <c r="E486">
        <f t="shared" si="113"/>
        <v>1</v>
      </c>
      <c r="F486" s="6">
        <f t="shared" si="114"/>
        <v>1</v>
      </c>
      <c r="G486">
        <f t="shared" si="115"/>
        <v>0</v>
      </c>
      <c r="H486">
        <f t="shared" si="116"/>
        <v>1.1670525531680803E-2</v>
      </c>
      <c r="I486" s="5">
        <f t="shared" si="117"/>
        <v>1.1670525531680803E-2</v>
      </c>
      <c r="J486" s="6">
        <f t="shared" si="118"/>
        <v>0.9883294744683192</v>
      </c>
      <c r="K486" s="5">
        <f t="shared" si="119"/>
        <v>-1.1739160642583606E-2</v>
      </c>
      <c r="L486" s="6">
        <f t="shared" si="120"/>
        <v>100</v>
      </c>
      <c r="M486">
        <f t="shared" si="121"/>
        <v>-2.2678057128724696</v>
      </c>
      <c r="N486">
        <f t="shared" si="122"/>
        <v>3.0488372155183616E-2</v>
      </c>
      <c r="O486">
        <f t="shared" si="123"/>
        <v>7.090977606803002E-2</v>
      </c>
      <c r="AH486">
        <v>4.0422996976002537E-3</v>
      </c>
      <c r="AI486">
        <v>1</v>
      </c>
      <c r="AJ486">
        <v>0</v>
      </c>
      <c r="AK486">
        <f t="shared" si="127"/>
        <v>482</v>
      </c>
      <c r="AL486">
        <f t="shared" si="128"/>
        <v>0</v>
      </c>
      <c r="AM486">
        <f t="shared" si="124"/>
        <v>0.87725999490705375</v>
      </c>
      <c r="AN486">
        <f t="shared" si="125"/>
        <v>1</v>
      </c>
      <c r="AO486">
        <f t="shared" si="126"/>
        <v>2.5464731347091263E-4</v>
      </c>
    </row>
    <row r="487" spans="1:41" x14ac:dyDescent="0.3">
      <c r="A487">
        <f>Datos!C486</f>
        <v>0.3796292</v>
      </c>
      <c r="B487">
        <f>Datos!D486</f>
        <v>0.28567999999999999</v>
      </c>
      <c r="C487">
        <f>Datos!E486</f>
        <v>4.9646200000000001E-2</v>
      </c>
      <c r="D487" s="5">
        <f>Datos!F486</f>
        <v>0</v>
      </c>
      <c r="E487">
        <f t="shared" si="113"/>
        <v>1</v>
      </c>
      <c r="F487" s="6">
        <f t="shared" si="114"/>
        <v>1</v>
      </c>
      <c r="G487">
        <f t="shared" si="115"/>
        <v>0</v>
      </c>
      <c r="H487">
        <f t="shared" si="116"/>
        <v>8.7463391640770095E-3</v>
      </c>
      <c r="I487" s="5">
        <f t="shared" si="117"/>
        <v>8.7463391640770095E-3</v>
      </c>
      <c r="J487" s="6">
        <f t="shared" si="118"/>
        <v>0.99125366083592303</v>
      </c>
      <c r="K487" s="5">
        <f t="shared" si="119"/>
        <v>-8.7848128889047427E-3</v>
      </c>
      <c r="L487" s="6">
        <f t="shared" si="120"/>
        <v>100</v>
      </c>
      <c r="M487">
        <f t="shared" si="121"/>
        <v>-2.3761852463038173</v>
      </c>
      <c r="N487">
        <f t="shared" si="122"/>
        <v>2.3705061326038328E-2</v>
      </c>
      <c r="O487">
        <f t="shared" si="123"/>
        <v>5.7396514496592055E-2</v>
      </c>
      <c r="AH487">
        <v>4.043861394757182E-3</v>
      </c>
      <c r="AI487">
        <v>1</v>
      </c>
      <c r="AJ487">
        <v>0</v>
      </c>
      <c r="AK487">
        <f t="shared" si="127"/>
        <v>483</v>
      </c>
      <c r="AL487">
        <f t="shared" si="128"/>
        <v>0</v>
      </c>
      <c r="AM487">
        <f t="shared" si="124"/>
        <v>0.87700534759358284</v>
      </c>
      <c r="AN487">
        <f t="shared" si="125"/>
        <v>1</v>
      </c>
      <c r="AO487">
        <f t="shared" si="126"/>
        <v>2.5464731347080161E-4</v>
      </c>
    </row>
    <row r="488" spans="1:41" x14ac:dyDescent="0.3">
      <c r="A488">
        <f>Datos!C487</f>
        <v>0.44305</v>
      </c>
      <c r="B488">
        <f>Datos!D487</f>
        <v>0.35084890000000002</v>
      </c>
      <c r="C488">
        <f>Datos!E487</f>
        <v>5.0590099999999999E-2</v>
      </c>
      <c r="D488" s="5">
        <f>Datos!F487</f>
        <v>0</v>
      </c>
      <c r="E488">
        <f t="shared" si="113"/>
        <v>1</v>
      </c>
      <c r="F488" s="6">
        <f t="shared" si="114"/>
        <v>1</v>
      </c>
      <c r="G488">
        <f t="shared" si="115"/>
        <v>0</v>
      </c>
      <c r="H488">
        <f t="shared" si="116"/>
        <v>7.1804724757939982E-3</v>
      </c>
      <c r="I488" s="5">
        <f t="shared" si="117"/>
        <v>7.1804724757939982E-3</v>
      </c>
      <c r="J488" s="6">
        <f t="shared" si="118"/>
        <v>0.99281952752420599</v>
      </c>
      <c r="K488" s="5">
        <f t="shared" si="119"/>
        <v>-7.2063761431460389E-3</v>
      </c>
      <c r="L488" s="6">
        <f t="shared" si="120"/>
        <v>100</v>
      </c>
      <c r="M488">
        <f t="shared" si="121"/>
        <v>-2.4481058742424548</v>
      </c>
      <c r="N488">
        <f t="shared" si="122"/>
        <v>1.9929589960463037E-2</v>
      </c>
      <c r="O488">
        <f t="shared" si="123"/>
        <v>4.9545568025270839E-2</v>
      </c>
      <c r="AH488">
        <v>4.0483237731640011E-3</v>
      </c>
      <c r="AI488">
        <v>1</v>
      </c>
      <c r="AJ488">
        <v>0</v>
      </c>
      <c r="AK488">
        <f t="shared" si="127"/>
        <v>484</v>
      </c>
      <c r="AL488">
        <f t="shared" si="128"/>
        <v>0</v>
      </c>
      <c r="AM488">
        <f t="shared" si="124"/>
        <v>0.87675070028011204</v>
      </c>
      <c r="AN488">
        <f t="shared" si="125"/>
        <v>1</v>
      </c>
      <c r="AO488">
        <f t="shared" si="126"/>
        <v>2.5464731347080161E-4</v>
      </c>
    </row>
    <row r="489" spans="1:41" x14ac:dyDescent="0.3">
      <c r="A489">
        <f>Datos!C488</f>
        <v>0.35712379999999999</v>
      </c>
      <c r="B489">
        <f>Datos!D488</f>
        <v>0.34255439999999998</v>
      </c>
      <c r="C489">
        <f>Datos!E488</f>
        <v>5.3746299999999997E-2</v>
      </c>
      <c r="D489" s="5">
        <f>Datos!F488</f>
        <v>0</v>
      </c>
      <c r="E489">
        <f t="shared" si="113"/>
        <v>1</v>
      </c>
      <c r="F489" s="6">
        <f t="shared" si="114"/>
        <v>1</v>
      </c>
      <c r="G489">
        <f t="shared" si="115"/>
        <v>0</v>
      </c>
      <c r="H489">
        <f t="shared" si="116"/>
        <v>7.2706460313970815E-3</v>
      </c>
      <c r="I489" s="5">
        <f t="shared" si="117"/>
        <v>7.2706460313970815E-3</v>
      </c>
      <c r="J489" s="6">
        <f t="shared" si="118"/>
        <v>0.99272935396860296</v>
      </c>
      <c r="K489" s="5">
        <f t="shared" si="119"/>
        <v>-7.2972059952897276E-3</v>
      </c>
      <c r="L489" s="6">
        <f t="shared" si="120"/>
        <v>100</v>
      </c>
      <c r="M489">
        <f t="shared" si="121"/>
        <v>-2.4436061278012806</v>
      </c>
      <c r="N489">
        <f t="shared" si="122"/>
        <v>2.0150141120430547E-2</v>
      </c>
      <c r="O489">
        <f t="shared" si="123"/>
        <v>5.0011627050865017E-2</v>
      </c>
      <c r="AH489">
        <v>4.0526769335713147E-3</v>
      </c>
      <c r="AI489">
        <v>1</v>
      </c>
      <c r="AJ489">
        <v>0</v>
      </c>
      <c r="AK489">
        <f t="shared" si="127"/>
        <v>485</v>
      </c>
      <c r="AL489">
        <f t="shared" si="128"/>
        <v>0</v>
      </c>
      <c r="AM489">
        <f t="shared" si="124"/>
        <v>0.87649605296664124</v>
      </c>
      <c r="AN489">
        <f t="shared" si="125"/>
        <v>1</v>
      </c>
      <c r="AO489">
        <f t="shared" si="126"/>
        <v>2.5464731347091263E-4</v>
      </c>
    </row>
    <row r="490" spans="1:41" x14ac:dyDescent="0.3">
      <c r="A490">
        <f>Datos!C489</f>
        <v>3.2454700000000003E-2</v>
      </c>
      <c r="B490">
        <f>Datos!D489</f>
        <v>9.9009E-2</v>
      </c>
      <c r="C490">
        <f>Datos!E489</f>
        <v>4.85265E-2</v>
      </c>
      <c r="D490" s="5">
        <f>Datos!F489</f>
        <v>0</v>
      </c>
      <c r="E490">
        <f t="shared" si="113"/>
        <v>1</v>
      </c>
      <c r="F490" s="6">
        <f t="shared" si="114"/>
        <v>1</v>
      </c>
      <c r="G490">
        <f t="shared" si="115"/>
        <v>0</v>
      </c>
      <c r="H490">
        <f t="shared" si="116"/>
        <v>1.5621205474515273E-2</v>
      </c>
      <c r="I490" s="5">
        <f t="shared" si="117"/>
        <v>1.5621205474515273E-2</v>
      </c>
      <c r="J490" s="6">
        <f t="shared" si="118"/>
        <v>0.98437879452548471</v>
      </c>
      <c r="K490" s="5">
        <f t="shared" si="119"/>
        <v>-1.574450221952076E-2</v>
      </c>
      <c r="L490" s="6">
        <f t="shared" si="120"/>
        <v>100</v>
      </c>
      <c r="M490">
        <f t="shared" si="121"/>
        <v>-2.1539714498536551</v>
      </c>
      <c r="N490">
        <f t="shared" si="122"/>
        <v>3.92134673399313E-2</v>
      </c>
      <c r="O490">
        <f t="shared" si="123"/>
        <v>8.7391954653096293E-2</v>
      </c>
      <c r="AH490">
        <v>4.0534820040037025E-3</v>
      </c>
      <c r="AI490">
        <v>1</v>
      </c>
      <c r="AJ490">
        <v>0</v>
      </c>
      <c r="AK490">
        <f t="shared" si="127"/>
        <v>486</v>
      </c>
      <c r="AL490">
        <f t="shared" si="128"/>
        <v>0</v>
      </c>
      <c r="AM490">
        <f t="shared" si="124"/>
        <v>0.87624140565317032</v>
      </c>
      <c r="AN490">
        <f t="shared" si="125"/>
        <v>1</v>
      </c>
      <c r="AO490">
        <f t="shared" si="126"/>
        <v>2.5464731347080161E-4</v>
      </c>
    </row>
    <row r="491" spans="1:41" x14ac:dyDescent="0.3">
      <c r="A491">
        <f>Datos!C490</f>
        <v>0.172378</v>
      </c>
      <c r="B491">
        <f>Datos!D490</f>
        <v>0.45965349999999999</v>
      </c>
      <c r="C491">
        <f>Datos!E490</f>
        <v>5.3371000000000002E-2</v>
      </c>
      <c r="D491" s="5">
        <f>Datos!F490</f>
        <v>0</v>
      </c>
      <c r="E491">
        <f t="shared" si="113"/>
        <v>1</v>
      </c>
      <c r="F491" s="6">
        <f t="shared" si="114"/>
        <v>1</v>
      </c>
      <c r="G491">
        <f t="shared" si="115"/>
        <v>0</v>
      </c>
      <c r="H491">
        <f t="shared" si="116"/>
        <v>5.8729914643259251E-3</v>
      </c>
      <c r="I491" s="5">
        <f t="shared" si="117"/>
        <v>5.8729914643259251E-3</v>
      </c>
      <c r="J491" s="6">
        <f t="shared" si="118"/>
        <v>0.99412700853567404</v>
      </c>
      <c r="K491" s="5">
        <f t="shared" si="119"/>
        <v>-5.8903053013220812E-3</v>
      </c>
      <c r="L491" s="6">
        <f t="shared" si="120"/>
        <v>100</v>
      </c>
      <c r="M491">
        <f t="shared" si="121"/>
        <v>-2.5196852048385239</v>
      </c>
      <c r="N491">
        <f t="shared" si="122"/>
        <v>1.6683329378437313E-2</v>
      </c>
      <c r="O491">
        <f t="shared" si="123"/>
        <v>4.2566709912575947E-2</v>
      </c>
      <c r="AH491">
        <v>4.0556632932531702E-3</v>
      </c>
      <c r="AI491">
        <v>1</v>
      </c>
      <c r="AJ491">
        <v>0</v>
      </c>
      <c r="AK491">
        <f t="shared" si="127"/>
        <v>487</v>
      </c>
      <c r="AL491">
        <f t="shared" si="128"/>
        <v>0</v>
      </c>
      <c r="AM491">
        <f t="shared" si="124"/>
        <v>0.87598675833969952</v>
      </c>
      <c r="AN491">
        <f t="shared" si="125"/>
        <v>1</v>
      </c>
      <c r="AO491">
        <f t="shared" si="126"/>
        <v>2.5464731347080161E-4</v>
      </c>
    </row>
    <row r="492" spans="1:41" x14ac:dyDescent="0.3">
      <c r="A492">
        <f>Datos!C491</f>
        <v>2.9645500000000002E-2</v>
      </c>
      <c r="B492">
        <f>Datos!D491</f>
        <v>0.35654400000000003</v>
      </c>
      <c r="C492">
        <f>Datos!E491</f>
        <v>6.5884899999999996E-2</v>
      </c>
      <c r="D492" s="5">
        <f>Datos!F491</f>
        <v>0</v>
      </c>
      <c r="E492">
        <f t="shared" si="113"/>
        <v>1</v>
      </c>
      <c r="F492" s="6">
        <f t="shared" si="114"/>
        <v>1</v>
      </c>
      <c r="G492">
        <f t="shared" si="115"/>
        <v>0</v>
      </c>
      <c r="H492">
        <f t="shared" si="116"/>
        <v>6.7990640994657417E-3</v>
      </c>
      <c r="I492" s="5">
        <f t="shared" si="117"/>
        <v>6.7990640994657417E-3</v>
      </c>
      <c r="J492" s="6">
        <f t="shared" si="118"/>
        <v>0.99320093590053427</v>
      </c>
      <c r="K492" s="5">
        <f t="shared" si="119"/>
        <v>-6.8222830403392495E-3</v>
      </c>
      <c r="L492" s="6">
        <f t="shared" si="120"/>
        <v>100</v>
      </c>
      <c r="M492">
        <f t="shared" si="121"/>
        <v>-2.4677077678176156</v>
      </c>
      <c r="N492">
        <f t="shared" si="122"/>
        <v>1.8992153726360858E-2</v>
      </c>
      <c r="O492">
        <f t="shared" si="123"/>
        <v>4.7553576217928328E-2</v>
      </c>
      <c r="AH492">
        <v>4.063016069101537E-3</v>
      </c>
      <c r="AI492">
        <v>1</v>
      </c>
      <c r="AJ492">
        <v>0</v>
      </c>
      <c r="AK492">
        <f t="shared" si="127"/>
        <v>488</v>
      </c>
      <c r="AL492">
        <f t="shared" si="128"/>
        <v>0</v>
      </c>
      <c r="AM492">
        <f t="shared" si="124"/>
        <v>0.87573211102622872</v>
      </c>
      <c r="AN492">
        <f t="shared" si="125"/>
        <v>1</v>
      </c>
      <c r="AO492">
        <f t="shared" si="126"/>
        <v>2.5464731347091263E-4</v>
      </c>
    </row>
    <row r="493" spans="1:41" x14ac:dyDescent="0.3">
      <c r="A493">
        <f>Datos!C492</f>
        <v>4.3173700000000002E-2</v>
      </c>
      <c r="B493">
        <f>Datos!D492</f>
        <v>0.2086286</v>
      </c>
      <c r="C493">
        <f>Datos!E492</f>
        <v>3.4858899999999998E-2</v>
      </c>
      <c r="D493" s="5">
        <f>Datos!F492</f>
        <v>1</v>
      </c>
      <c r="E493">
        <f t="shared" si="113"/>
        <v>0</v>
      </c>
      <c r="F493" s="6">
        <f t="shared" si="114"/>
        <v>1</v>
      </c>
      <c r="G493">
        <f t="shared" si="115"/>
        <v>1</v>
      </c>
      <c r="H493">
        <f t="shared" si="116"/>
        <v>1.4367040072978551E-2</v>
      </c>
      <c r="I493" s="5">
        <f t="shared" si="117"/>
        <v>1.4367040072978551E-2</v>
      </c>
      <c r="J493" s="6">
        <f t="shared" si="118"/>
        <v>0.98563295992702149</v>
      </c>
      <c r="K493" s="5">
        <f t="shared" si="119"/>
        <v>-4.2428185797197093</v>
      </c>
      <c r="L493" s="6">
        <f t="shared" si="120"/>
        <v>0</v>
      </c>
      <c r="M493">
        <f t="shared" si="121"/>
        <v>-2.1871156815001611</v>
      </c>
      <c r="N493">
        <f t="shared" si="122"/>
        <v>3.6491495872424132E-2</v>
      </c>
      <c r="O493">
        <f t="shared" si="123"/>
        <v>0.89616792399125522</v>
      </c>
      <c r="AH493">
        <v>4.0646127242438754E-3</v>
      </c>
      <c r="AI493">
        <v>1</v>
      </c>
      <c r="AJ493">
        <v>0</v>
      </c>
      <c r="AK493">
        <f t="shared" si="127"/>
        <v>489</v>
      </c>
      <c r="AL493">
        <f t="shared" si="128"/>
        <v>0</v>
      </c>
      <c r="AM493">
        <f t="shared" si="124"/>
        <v>0.87547746371275781</v>
      </c>
      <c r="AN493">
        <f t="shared" si="125"/>
        <v>1</v>
      </c>
      <c r="AO493">
        <f t="shared" si="126"/>
        <v>2.5464731347080161E-4</v>
      </c>
    </row>
    <row r="494" spans="1:41" x14ac:dyDescent="0.3">
      <c r="A494">
        <f>Datos!C493</f>
        <v>0.1750785</v>
      </c>
      <c r="B494">
        <f>Datos!D493</f>
        <v>0.38961990000000002</v>
      </c>
      <c r="C494">
        <f>Datos!E493</f>
        <v>5.0903999999999998E-2</v>
      </c>
      <c r="D494" s="5">
        <f>Datos!F493</f>
        <v>0</v>
      </c>
      <c r="E494">
        <f t="shared" si="113"/>
        <v>1</v>
      </c>
      <c r="F494" s="6">
        <f t="shared" si="114"/>
        <v>1</v>
      </c>
      <c r="G494">
        <f t="shared" si="115"/>
        <v>0</v>
      </c>
      <c r="H494">
        <f t="shared" si="116"/>
        <v>7.2310436216480164E-3</v>
      </c>
      <c r="I494" s="5">
        <f t="shared" si="117"/>
        <v>7.2310436216480164E-3</v>
      </c>
      <c r="J494" s="6">
        <f t="shared" si="118"/>
        <v>0.99276895637835194</v>
      </c>
      <c r="K494" s="5">
        <f t="shared" si="119"/>
        <v>-7.2573143373136344E-3</v>
      </c>
      <c r="L494" s="6">
        <f t="shared" si="120"/>
        <v>100</v>
      </c>
      <c r="M494">
        <f t="shared" si="121"/>
        <v>-2.4455762300300297</v>
      </c>
      <c r="N494">
        <f t="shared" si="122"/>
        <v>2.0053329450207113E-2</v>
      </c>
      <c r="O494">
        <f t="shared" si="123"/>
        <v>4.9807168711203748E-2</v>
      </c>
      <c r="AH494">
        <v>4.0657238259116752E-3</v>
      </c>
      <c r="AI494">
        <v>1</v>
      </c>
      <c r="AJ494">
        <v>0</v>
      </c>
      <c r="AK494">
        <f t="shared" si="127"/>
        <v>490</v>
      </c>
      <c r="AL494">
        <f t="shared" si="128"/>
        <v>0</v>
      </c>
      <c r="AM494">
        <f t="shared" si="124"/>
        <v>0.87522281639928701</v>
      </c>
      <c r="AN494">
        <f t="shared" si="125"/>
        <v>1</v>
      </c>
      <c r="AO494">
        <f t="shared" si="126"/>
        <v>2.5464731347080161E-4</v>
      </c>
    </row>
    <row r="495" spans="1:41" x14ac:dyDescent="0.3">
      <c r="A495">
        <f>Datos!C494</f>
        <v>0.20037840000000001</v>
      </c>
      <c r="B495">
        <f>Datos!D494</f>
        <v>0.3170095</v>
      </c>
      <c r="C495">
        <f>Datos!E494</f>
        <v>5.2392800000000003E-2</v>
      </c>
      <c r="D495" s="5">
        <f>Datos!F494</f>
        <v>0</v>
      </c>
      <c r="E495">
        <f t="shared" si="113"/>
        <v>1</v>
      </c>
      <c r="F495" s="6">
        <f t="shared" si="114"/>
        <v>1</v>
      </c>
      <c r="G495">
        <f t="shared" si="115"/>
        <v>0</v>
      </c>
      <c r="H495">
        <f t="shared" si="116"/>
        <v>8.3872757472214093E-3</v>
      </c>
      <c r="I495" s="5">
        <f t="shared" si="117"/>
        <v>8.3872757472214093E-3</v>
      </c>
      <c r="J495" s="6">
        <f t="shared" si="118"/>
        <v>0.99161272425277858</v>
      </c>
      <c r="K495" s="5">
        <f t="shared" si="119"/>
        <v>-8.4226468615007637E-3</v>
      </c>
      <c r="L495" s="6">
        <f t="shared" si="120"/>
        <v>100</v>
      </c>
      <c r="M495">
        <f t="shared" si="121"/>
        <v>-2.3916122971257288</v>
      </c>
      <c r="N495">
        <f t="shared" si="122"/>
        <v>2.2849107463430846E-2</v>
      </c>
      <c r="O495">
        <f t="shared" si="123"/>
        <v>5.5639366691090229E-2</v>
      </c>
      <c r="AH495">
        <v>4.07038383542769E-3</v>
      </c>
      <c r="AI495">
        <v>1</v>
      </c>
      <c r="AJ495">
        <v>0</v>
      </c>
      <c r="AK495">
        <f t="shared" si="127"/>
        <v>491</v>
      </c>
      <c r="AL495">
        <f t="shared" si="128"/>
        <v>0</v>
      </c>
      <c r="AM495">
        <f t="shared" si="124"/>
        <v>0.87496816908581621</v>
      </c>
      <c r="AN495">
        <f t="shared" si="125"/>
        <v>1</v>
      </c>
      <c r="AO495">
        <f t="shared" si="126"/>
        <v>2.5464731347091263E-4</v>
      </c>
    </row>
    <row r="496" spans="1:41" x14ac:dyDescent="0.3">
      <c r="A496">
        <f>Datos!C495</f>
        <v>0.20451259999999999</v>
      </c>
      <c r="B496">
        <f>Datos!D495</f>
        <v>0.36942839999999999</v>
      </c>
      <c r="C496">
        <f>Datos!E495</f>
        <v>1.7382000000000002E-2</v>
      </c>
      <c r="D496" s="5">
        <f>Datos!F495</f>
        <v>0</v>
      </c>
      <c r="E496">
        <f t="shared" si="113"/>
        <v>1</v>
      </c>
      <c r="F496" s="6">
        <f t="shared" si="114"/>
        <v>1</v>
      </c>
      <c r="G496">
        <f t="shared" si="115"/>
        <v>0</v>
      </c>
      <c r="H496">
        <f t="shared" si="116"/>
        <v>1.1627419183938791E-2</v>
      </c>
      <c r="I496" s="5">
        <f t="shared" si="117"/>
        <v>1.1627419183938791E-2</v>
      </c>
      <c r="J496" s="6">
        <f t="shared" si="118"/>
        <v>0.98837258081606116</v>
      </c>
      <c r="K496" s="5">
        <f t="shared" si="119"/>
        <v>-1.1695546231768829E-2</v>
      </c>
      <c r="L496" s="6">
        <f t="shared" si="120"/>
        <v>100</v>
      </c>
      <c r="M496">
        <f t="shared" si="121"/>
        <v>-2.2692218467797143</v>
      </c>
      <c r="N496">
        <f t="shared" si="122"/>
        <v>3.0390584827675052E-2</v>
      </c>
      <c r="O496">
        <f t="shared" si="123"/>
        <v>7.0719719775775847E-2</v>
      </c>
      <c r="AH496">
        <v>4.0815772800884545E-3</v>
      </c>
      <c r="AI496">
        <v>1</v>
      </c>
      <c r="AJ496">
        <v>0</v>
      </c>
      <c r="AK496">
        <f t="shared" si="127"/>
        <v>492</v>
      </c>
      <c r="AL496">
        <f t="shared" si="128"/>
        <v>0</v>
      </c>
      <c r="AM496">
        <f t="shared" si="124"/>
        <v>0.87471352177234529</v>
      </c>
      <c r="AN496">
        <f t="shared" si="125"/>
        <v>1</v>
      </c>
      <c r="AO496">
        <f t="shared" si="126"/>
        <v>2.5464731347080161E-4</v>
      </c>
    </row>
    <row r="497" spans="1:41" x14ac:dyDescent="0.3">
      <c r="A497">
        <f>Datos!C496</f>
        <v>0.22077749999999999</v>
      </c>
      <c r="B497">
        <f>Datos!D496</f>
        <v>0.32398139999999997</v>
      </c>
      <c r="C497">
        <f>Datos!E496</f>
        <v>3.60568E-2</v>
      </c>
      <c r="D497" s="5">
        <f>Datos!F496</f>
        <v>0</v>
      </c>
      <c r="E497">
        <f t="shared" si="113"/>
        <v>1</v>
      </c>
      <c r="F497" s="6">
        <f t="shared" si="114"/>
        <v>1</v>
      </c>
      <c r="G497">
        <f t="shared" si="115"/>
        <v>0</v>
      </c>
      <c r="H497">
        <f t="shared" si="116"/>
        <v>1.0128420372499667E-2</v>
      </c>
      <c r="I497" s="5">
        <f t="shared" si="117"/>
        <v>1.0128420372499667E-2</v>
      </c>
      <c r="J497" s="6">
        <f t="shared" si="118"/>
        <v>0.98987157962750039</v>
      </c>
      <c r="K497" s="5">
        <f t="shared" si="119"/>
        <v>-1.0180061815529617E-2</v>
      </c>
      <c r="L497" s="6">
        <f t="shared" si="120"/>
        <v>100</v>
      </c>
      <c r="M497">
        <f t="shared" si="121"/>
        <v>-2.3215562724987633</v>
      </c>
      <c r="N497">
        <f t="shared" si="122"/>
        <v>2.6950584423373614E-2</v>
      </c>
      <c r="O497">
        <f t="shared" si="123"/>
        <v>6.3948764171573871E-2</v>
      </c>
      <c r="AH497">
        <v>4.0851039252925757E-3</v>
      </c>
      <c r="AI497">
        <v>1</v>
      </c>
      <c r="AJ497">
        <v>0</v>
      </c>
      <c r="AK497">
        <f t="shared" si="127"/>
        <v>493</v>
      </c>
      <c r="AL497">
        <f t="shared" si="128"/>
        <v>0</v>
      </c>
      <c r="AM497">
        <f t="shared" si="124"/>
        <v>0.87445887445887449</v>
      </c>
      <c r="AN497">
        <f t="shared" si="125"/>
        <v>1</v>
      </c>
      <c r="AO497">
        <f t="shared" si="126"/>
        <v>2.5464731347091263E-4</v>
      </c>
    </row>
    <row r="498" spans="1:41" x14ac:dyDescent="0.3">
      <c r="A498">
        <f>Datos!C497</f>
        <v>0.20716380000000001</v>
      </c>
      <c r="B498">
        <f>Datos!D497</f>
        <v>0.3397599</v>
      </c>
      <c r="C498">
        <f>Datos!E497</f>
        <v>3.8941400000000001E-2</v>
      </c>
      <c r="D498" s="5">
        <f>Datos!F497</f>
        <v>0</v>
      </c>
      <c r="E498">
        <f t="shared" si="113"/>
        <v>1</v>
      </c>
      <c r="F498" s="6">
        <f t="shared" si="114"/>
        <v>1</v>
      </c>
      <c r="G498">
        <f t="shared" si="115"/>
        <v>0</v>
      </c>
      <c r="H498">
        <f t="shared" si="116"/>
        <v>9.4456218004710015E-3</v>
      </c>
      <c r="I498" s="5">
        <f t="shared" si="117"/>
        <v>9.4456218004710015E-3</v>
      </c>
      <c r="J498" s="6">
        <f t="shared" si="118"/>
        <v>0.99055437819952896</v>
      </c>
      <c r="K498" s="5">
        <f t="shared" si="119"/>
        <v>-9.49051460334073E-3</v>
      </c>
      <c r="L498" s="6">
        <f t="shared" si="120"/>
        <v>100</v>
      </c>
      <c r="M498">
        <f t="shared" si="121"/>
        <v>-2.3476701298812577</v>
      </c>
      <c r="N498">
        <f t="shared" si="122"/>
        <v>2.5356604443207871E-2</v>
      </c>
      <c r="O498">
        <f t="shared" si="123"/>
        <v>6.0751870471417745E-2</v>
      </c>
      <c r="AH498">
        <v>4.0858133741872851E-3</v>
      </c>
      <c r="AI498">
        <v>1</v>
      </c>
      <c r="AJ498">
        <v>0</v>
      </c>
      <c r="AK498">
        <f t="shared" si="127"/>
        <v>494</v>
      </c>
      <c r="AL498">
        <f t="shared" si="128"/>
        <v>0</v>
      </c>
      <c r="AM498">
        <f t="shared" si="124"/>
        <v>0.87420422714540358</v>
      </c>
      <c r="AN498">
        <f t="shared" si="125"/>
        <v>1</v>
      </c>
      <c r="AO498">
        <f t="shared" si="126"/>
        <v>2.5464731347080161E-4</v>
      </c>
    </row>
    <row r="499" spans="1:41" x14ac:dyDescent="0.3">
      <c r="A499">
        <f>Datos!C498</f>
        <v>0.2186004</v>
      </c>
      <c r="B499">
        <f>Datos!D498</f>
        <v>0.33965810000000002</v>
      </c>
      <c r="C499">
        <f>Datos!E498</f>
        <v>3.9348000000000001E-2</v>
      </c>
      <c r="D499" s="5">
        <f>Datos!F498</f>
        <v>0</v>
      </c>
      <c r="E499">
        <f t="shared" si="113"/>
        <v>1</v>
      </c>
      <c r="F499" s="6">
        <f t="shared" si="114"/>
        <v>1</v>
      </c>
      <c r="G499">
        <f t="shared" si="115"/>
        <v>0</v>
      </c>
      <c r="H499">
        <f t="shared" si="116"/>
        <v>9.3564469699345988E-3</v>
      </c>
      <c r="I499" s="5">
        <f t="shared" si="117"/>
        <v>9.3564469699345988E-3</v>
      </c>
      <c r="J499" s="6">
        <f t="shared" si="118"/>
        <v>0.99064355303006535</v>
      </c>
      <c r="K499" s="5">
        <f t="shared" si="119"/>
        <v>-9.400493481078338E-3</v>
      </c>
      <c r="L499" s="6">
        <f t="shared" si="120"/>
        <v>100</v>
      </c>
      <c r="M499">
        <f t="shared" si="121"/>
        <v>-2.3512015642892177</v>
      </c>
      <c r="N499">
        <f t="shared" si="122"/>
        <v>2.5147094117421897E-2</v>
      </c>
      <c r="O499">
        <f t="shared" si="123"/>
        <v>6.0328698314068049E-2</v>
      </c>
      <c r="AH499">
        <v>4.0860203656804556E-3</v>
      </c>
      <c r="AI499">
        <v>1</v>
      </c>
      <c r="AJ499">
        <v>0</v>
      </c>
      <c r="AK499">
        <f t="shared" si="127"/>
        <v>495</v>
      </c>
      <c r="AL499">
        <f t="shared" si="128"/>
        <v>0</v>
      </c>
      <c r="AM499">
        <f t="shared" si="124"/>
        <v>0.87394957983193278</v>
      </c>
      <c r="AN499">
        <f t="shared" si="125"/>
        <v>1</v>
      </c>
      <c r="AO499">
        <f t="shared" si="126"/>
        <v>2.5464731347080161E-4</v>
      </c>
    </row>
    <row r="500" spans="1:41" x14ac:dyDescent="0.3">
      <c r="A500">
        <f>Datos!C499</f>
        <v>0.41006860000000001</v>
      </c>
      <c r="B500">
        <f>Datos!D499</f>
        <v>0.68542000000000003</v>
      </c>
      <c r="C500">
        <f>Datos!E499</f>
        <v>4.0095800000000001E-2</v>
      </c>
      <c r="D500" s="5">
        <f>Datos!F499</f>
        <v>0</v>
      </c>
      <c r="E500">
        <f t="shared" si="113"/>
        <v>1</v>
      </c>
      <c r="F500" s="6">
        <f t="shared" si="114"/>
        <v>1</v>
      </c>
      <c r="G500">
        <f t="shared" si="115"/>
        <v>0</v>
      </c>
      <c r="H500">
        <f t="shared" si="116"/>
        <v>3.5598071789027458E-3</v>
      </c>
      <c r="I500" s="5">
        <f t="shared" si="117"/>
        <v>3.5598071789027458E-3</v>
      </c>
      <c r="J500" s="6">
        <f t="shared" si="118"/>
        <v>0.9964401928210973</v>
      </c>
      <c r="K500" s="5">
        <f t="shared" si="119"/>
        <v>-3.5661583696342475E-3</v>
      </c>
      <c r="L500" s="6">
        <f t="shared" si="120"/>
        <v>100</v>
      </c>
      <c r="M500">
        <f t="shared" si="121"/>
        <v>-2.6911969798656825</v>
      </c>
      <c r="N500">
        <f t="shared" si="122"/>
        <v>1.0671174706230618E-2</v>
      </c>
      <c r="O500">
        <f t="shared" si="123"/>
        <v>2.893551879573875E-2</v>
      </c>
      <c r="AH500">
        <v>4.0930163978098021E-3</v>
      </c>
      <c r="AI500">
        <v>1</v>
      </c>
      <c r="AJ500">
        <v>0</v>
      </c>
      <c r="AK500">
        <f t="shared" si="127"/>
        <v>496</v>
      </c>
      <c r="AL500">
        <f t="shared" si="128"/>
        <v>0</v>
      </c>
      <c r="AM500">
        <f t="shared" si="124"/>
        <v>0.87369493251846198</v>
      </c>
      <c r="AN500">
        <f t="shared" si="125"/>
        <v>1</v>
      </c>
      <c r="AO500">
        <f t="shared" si="126"/>
        <v>2.5464731347091263E-4</v>
      </c>
    </row>
    <row r="501" spans="1:41" x14ac:dyDescent="0.3">
      <c r="A501">
        <f>Datos!C500</f>
        <v>0.39650999999999997</v>
      </c>
      <c r="B501">
        <f>Datos!D500</f>
        <v>0.68807240000000003</v>
      </c>
      <c r="C501">
        <f>Datos!E500</f>
        <v>5.2547299999999998E-2</v>
      </c>
      <c r="D501" s="5">
        <f>Datos!F500</f>
        <v>0</v>
      </c>
      <c r="E501">
        <f t="shared" si="113"/>
        <v>1</v>
      </c>
      <c r="F501" s="6">
        <f t="shared" si="114"/>
        <v>1</v>
      </c>
      <c r="G501">
        <f t="shared" si="115"/>
        <v>0</v>
      </c>
      <c r="H501">
        <f t="shared" si="116"/>
        <v>2.9616701870571176E-3</v>
      </c>
      <c r="I501" s="5">
        <f t="shared" si="117"/>
        <v>2.9616701870571176E-3</v>
      </c>
      <c r="J501" s="6">
        <f t="shared" si="118"/>
        <v>0.99703832981294294</v>
      </c>
      <c r="K501" s="5">
        <f t="shared" si="119"/>
        <v>-2.966064610906398E-3</v>
      </c>
      <c r="L501" s="6">
        <f t="shared" si="120"/>
        <v>100</v>
      </c>
      <c r="M501">
        <f t="shared" si="121"/>
        <v>-2.7519951190587144</v>
      </c>
      <c r="N501">
        <f t="shared" si="122"/>
        <v>9.043788587216068E-3</v>
      </c>
      <c r="O501">
        <f t="shared" si="123"/>
        <v>2.5044669166732189E-2</v>
      </c>
      <c r="AH501">
        <v>4.0956266394657249E-3</v>
      </c>
      <c r="AI501">
        <v>1</v>
      </c>
      <c r="AJ501">
        <v>0</v>
      </c>
      <c r="AK501">
        <f t="shared" si="127"/>
        <v>497</v>
      </c>
      <c r="AL501">
        <f t="shared" si="128"/>
        <v>0</v>
      </c>
      <c r="AM501">
        <f t="shared" si="124"/>
        <v>0.87344028520499106</v>
      </c>
      <c r="AN501">
        <f t="shared" si="125"/>
        <v>1</v>
      </c>
      <c r="AO501">
        <f t="shared" si="126"/>
        <v>2.5464731347080161E-4</v>
      </c>
    </row>
    <row r="502" spans="1:41" x14ac:dyDescent="0.3">
      <c r="A502">
        <f>Datos!C501</f>
        <v>0.28294130000000001</v>
      </c>
      <c r="B502">
        <f>Datos!D501</f>
        <v>0.68697759999999997</v>
      </c>
      <c r="C502">
        <f>Datos!E501</f>
        <v>5.7850199999999997E-2</v>
      </c>
      <c r="D502" s="5">
        <f>Datos!F501</f>
        <v>0</v>
      </c>
      <c r="E502">
        <f t="shared" si="113"/>
        <v>1</v>
      </c>
      <c r="F502" s="6">
        <f t="shared" si="114"/>
        <v>1</v>
      </c>
      <c r="G502">
        <f t="shared" si="115"/>
        <v>0</v>
      </c>
      <c r="H502">
        <f t="shared" si="116"/>
        <v>2.8870094234645875E-3</v>
      </c>
      <c r="I502" s="5">
        <f t="shared" si="117"/>
        <v>2.8870094234645875E-3</v>
      </c>
      <c r="J502" s="6">
        <f t="shared" si="118"/>
        <v>0.99711299057653546</v>
      </c>
      <c r="K502" s="5">
        <f t="shared" si="119"/>
        <v>-2.8911848734822295E-3</v>
      </c>
      <c r="L502" s="6">
        <f t="shared" si="120"/>
        <v>100</v>
      </c>
      <c r="M502">
        <f t="shared" si="121"/>
        <v>-2.7603459140803763</v>
      </c>
      <c r="N502">
        <f t="shared" si="122"/>
        <v>8.8380119876839795E-3</v>
      </c>
      <c r="O502">
        <f t="shared" si="123"/>
        <v>2.4545169027518361E-2</v>
      </c>
      <c r="AH502">
        <v>4.0973136182467585E-3</v>
      </c>
      <c r="AI502">
        <v>1</v>
      </c>
      <c r="AJ502">
        <v>0</v>
      </c>
      <c r="AK502">
        <f t="shared" si="127"/>
        <v>498</v>
      </c>
      <c r="AL502">
        <f t="shared" si="128"/>
        <v>0</v>
      </c>
      <c r="AM502">
        <f t="shared" si="124"/>
        <v>0.87318563789152026</v>
      </c>
      <c r="AN502">
        <f t="shared" si="125"/>
        <v>1</v>
      </c>
      <c r="AO502">
        <f t="shared" si="126"/>
        <v>2.5464731347091263E-4</v>
      </c>
    </row>
    <row r="503" spans="1:41" x14ac:dyDescent="0.3">
      <c r="A503">
        <f>Datos!C502</f>
        <v>0.28669620000000001</v>
      </c>
      <c r="B503">
        <f>Datos!D502</f>
        <v>0.60933320000000002</v>
      </c>
      <c r="C503">
        <f>Datos!E502</f>
        <v>2.99752E-2</v>
      </c>
      <c r="D503" s="5">
        <f>Datos!F502</f>
        <v>0</v>
      </c>
      <c r="E503">
        <f t="shared" si="113"/>
        <v>1</v>
      </c>
      <c r="F503" s="6">
        <f t="shared" si="114"/>
        <v>1</v>
      </c>
      <c r="G503">
        <f t="shared" si="115"/>
        <v>0</v>
      </c>
      <c r="H503">
        <f t="shared" si="116"/>
        <v>5.2885093141826012E-3</v>
      </c>
      <c r="I503" s="5">
        <f t="shared" si="117"/>
        <v>5.2885093141826012E-3</v>
      </c>
      <c r="J503" s="6">
        <f t="shared" si="118"/>
        <v>0.99471149068581743</v>
      </c>
      <c r="K503" s="5">
        <f t="shared" si="119"/>
        <v>-5.3025429795461581E-3</v>
      </c>
      <c r="L503" s="6">
        <f t="shared" si="120"/>
        <v>100</v>
      </c>
      <c r="M503">
        <f t="shared" si="121"/>
        <v>-2.5563713109376494</v>
      </c>
      <c r="N503">
        <f t="shared" si="122"/>
        <v>1.5200063509269656E-2</v>
      </c>
      <c r="O503">
        <f t="shared" si="123"/>
        <v>3.9297099651354396E-2</v>
      </c>
      <c r="AH503">
        <v>4.1023679113692466E-3</v>
      </c>
      <c r="AI503">
        <v>1</v>
      </c>
      <c r="AJ503">
        <v>0</v>
      </c>
      <c r="AK503">
        <f t="shared" si="127"/>
        <v>499</v>
      </c>
      <c r="AL503">
        <f t="shared" si="128"/>
        <v>0</v>
      </c>
      <c r="AM503">
        <f t="shared" si="124"/>
        <v>0.87293099057804935</v>
      </c>
      <c r="AN503">
        <f t="shared" si="125"/>
        <v>1</v>
      </c>
      <c r="AO503">
        <f t="shared" si="126"/>
        <v>2.5464731347080161E-4</v>
      </c>
    </row>
    <row r="504" spans="1:41" x14ac:dyDescent="0.3">
      <c r="A504">
        <f>Datos!C503</f>
        <v>0.31839790000000001</v>
      </c>
      <c r="B504">
        <f>Datos!D503</f>
        <v>0.59143089999999998</v>
      </c>
      <c r="C504">
        <f>Datos!E503</f>
        <v>4.75837E-2</v>
      </c>
      <c r="D504" s="5">
        <f>Datos!F503</f>
        <v>0</v>
      </c>
      <c r="E504">
        <f t="shared" si="113"/>
        <v>1</v>
      </c>
      <c r="F504" s="6">
        <f t="shared" si="114"/>
        <v>1</v>
      </c>
      <c r="G504">
        <f t="shared" si="115"/>
        <v>0</v>
      </c>
      <c r="H504">
        <f t="shared" si="116"/>
        <v>4.2647573636154287E-3</v>
      </c>
      <c r="I504" s="5">
        <f t="shared" si="117"/>
        <v>4.2647573636154287E-3</v>
      </c>
      <c r="J504" s="6">
        <f t="shared" si="118"/>
        <v>0.99573524263638458</v>
      </c>
      <c r="K504" s="5">
        <f t="shared" si="119"/>
        <v>-4.2738773803092812E-3</v>
      </c>
      <c r="L504" s="6">
        <f t="shared" si="120"/>
        <v>100</v>
      </c>
      <c r="M504">
        <f t="shared" si="121"/>
        <v>-2.630357390870993</v>
      </c>
      <c r="N504">
        <f t="shared" si="122"/>
        <v>1.2546311825271538E-2</v>
      </c>
      <c r="O504">
        <f t="shared" si="123"/>
        <v>3.3301390519088224E-2</v>
      </c>
      <c r="AH504">
        <v>4.1044843609769162E-3</v>
      </c>
      <c r="AI504">
        <v>1</v>
      </c>
      <c r="AJ504">
        <v>0</v>
      </c>
      <c r="AK504">
        <f t="shared" si="127"/>
        <v>500</v>
      </c>
      <c r="AL504">
        <f t="shared" si="128"/>
        <v>0</v>
      </c>
      <c r="AM504">
        <f t="shared" si="124"/>
        <v>0.87267634326457855</v>
      </c>
      <c r="AN504">
        <f t="shared" si="125"/>
        <v>1</v>
      </c>
      <c r="AO504">
        <f t="shared" si="126"/>
        <v>2.5464731347080161E-4</v>
      </c>
    </row>
    <row r="505" spans="1:41" x14ac:dyDescent="0.3">
      <c r="A505">
        <f>Datos!C504</f>
        <v>0.36133710000000002</v>
      </c>
      <c r="B505">
        <f>Datos!D504</f>
        <v>0.56338440000000001</v>
      </c>
      <c r="C505">
        <f>Datos!E504</f>
        <v>5.3625199999999998E-2</v>
      </c>
      <c r="D505" s="5">
        <f>Datos!F504</f>
        <v>0</v>
      </c>
      <c r="E505">
        <f t="shared" si="113"/>
        <v>1</v>
      </c>
      <c r="F505" s="6">
        <f t="shared" si="114"/>
        <v>1</v>
      </c>
      <c r="G505">
        <f t="shared" si="115"/>
        <v>0</v>
      </c>
      <c r="H505">
        <f t="shared" si="116"/>
        <v>4.1353997890491616E-3</v>
      </c>
      <c r="I505" s="5">
        <f t="shared" si="117"/>
        <v>4.1353997890491616E-3</v>
      </c>
      <c r="J505" s="6">
        <f t="shared" si="118"/>
        <v>0.9958646002109508</v>
      </c>
      <c r="K505" s="5">
        <f t="shared" si="119"/>
        <v>-4.1439742020049561E-3</v>
      </c>
      <c r="L505" s="6">
        <f t="shared" si="120"/>
        <v>100</v>
      </c>
      <c r="M505">
        <f t="shared" si="121"/>
        <v>-2.640810378711024</v>
      </c>
      <c r="N505">
        <f t="shared" si="122"/>
        <v>1.220538219065182E-2</v>
      </c>
      <c r="O505">
        <f t="shared" si="123"/>
        <v>3.2516157243759627E-2</v>
      </c>
      <c r="AH505">
        <v>4.1055894386635514E-3</v>
      </c>
      <c r="AI505">
        <v>1</v>
      </c>
      <c r="AJ505">
        <v>0</v>
      </c>
      <c r="AK505">
        <f t="shared" si="127"/>
        <v>501</v>
      </c>
      <c r="AL505">
        <f t="shared" si="128"/>
        <v>0</v>
      </c>
      <c r="AM505">
        <f t="shared" si="124"/>
        <v>0.87242169595110775</v>
      </c>
      <c r="AN505">
        <f t="shared" si="125"/>
        <v>1</v>
      </c>
      <c r="AO505">
        <f t="shared" si="126"/>
        <v>2.5464731347091263E-4</v>
      </c>
    </row>
    <row r="506" spans="1:41" x14ac:dyDescent="0.3">
      <c r="A506">
        <f>Datos!C505</f>
        <v>0.34661039999999999</v>
      </c>
      <c r="B506">
        <f>Datos!D505</f>
        <v>0.56445599999999996</v>
      </c>
      <c r="C506">
        <f>Datos!E505</f>
        <v>-5.6334999999999996E-3</v>
      </c>
      <c r="D506" s="5">
        <f>Datos!F505</f>
        <v>0</v>
      </c>
      <c r="E506">
        <f t="shared" si="113"/>
        <v>1</v>
      </c>
      <c r="F506" s="6">
        <f t="shared" si="114"/>
        <v>1</v>
      </c>
      <c r="G506">
        <f t="shared" si="115"/>
        <v>0</v>
      </c>
      <c r="H506">
        <f t="shared" si="116"/>
        <v>9.3300323251780844E-3</v>
      </c>
      <c r="I506" s="5">
        <f t="shared" si="117"/>
        <v>9.3300323251780844E-3</v>
      </c>
      <c r="J506" s="6">
        <f t="shared" si="118"/>
        <v>0.99066996767482196</v>
      </c>
      <c r="K506" s="5">
        <f t="shared" si="119"/>
        <v>-9.3738297103200599E-3</v>
      </c>
      <c r="L506" s="6">
        <f t="shared" si="120"/>
        <v>100</v>
      </c>
      <c r="M506">
        <f t="shared" si="121"/>
        <v>-2.3522532691755922</v>
      </c>
      <c r="N506">
        <f t="shared" si="122"/>
        <v>2.5084974078870576E-2</v>
      </c>
      <c r="O506">
        <f t="shared" si="123"/>
        <v>6.02030912667516E-2</v>
      </c>
      <c r="AH506">
        <v>4.108097968905218E-3</v>
      </c>
      <c r="AI506">
        <v>1</v>
      </c>
      <c r="AJ506">
        <v>0</v>
      </c>
      <c r="AK506">
        <f t="shared" si="127"/>
        <v>502</v>
      </c>
      <c r="AL506">
        <f t="shared" si="128"/>
        <v>0</v>
      </c>
      <c r="AM506">
        <f t="shared" si="124"/>
        <v>0.87216704863763683</v>
      </c>
      <c r="AN506">
        <f t="shared" si="125"/>
        <v>1</v>
      </c>
      <c r="AO506">
        <f t="shared" si="126"/>
        <v>2.5464731347080161E-4</v>
      </c>
    </row>
    <row r="507" spans="1:41" x14ac:dyDescent="0.3">
      <c r="A507">
        <f>Datos!C506</f>
        <v>0.26226709999999998</v>
      </c>
      <c r="B507">
        <f>Datos!D506</f>
        <v>-1.8054600000000001E-2</v>
      </c>
      <c r="C507">
        <f>Datos!E506</f>
        <v>4.0525199999999997E-2</v>
      </c>
      <c r="D507" s="5">
        <f>Datos!F506</f>
        <v>0</v>
      </c>
      <c r="E507">
        <f t="shared" si="113"/>
        <v>1</v>
      </c>
      <c r="F507" s="6">
        <f t="shared" si="114"/>
        <v>1</v>
      </c>
      <c r="G507">
        <f t="shared" si="115"/>
        <v>0</v>
      </c>
      <c r="H507">
        <f t="shared" si="116"/>
        <v>2.048648420253539E-2</v>
      </c>
      <c r="I507" s="5">
        <f t="shared" si="117"/>
        <v>2.048648420253539E-2</v>
      </c>
      <c r="J507" s="6">
        <f t="shared" si="118"/>
        <v>0.9795135157974646</v>
      </c>
      <c r="K507" s="5">
        <f t="shared" si="119"/>
        <v>-2.0699243022538609E-2</v>
      </c>
      <c r="L507" s="6">
        <f t="shared" si="120"/>
        <v>100</v>
      </c>
      <c r="M507">
        <f t="shared" si="121"/>
        <v>-2.0438034480783105</v>
      </c>
      <c r="N507">
        <f t="shared" si="122"/>
        <v>4.941482491115113E-2</v>
      </c>
      <c r="O507">
        <f t="shared" si="123"/>
        <v>0.10565151318244545</v>
      </c>
      <c r="AH507">
        <v>4.1135809663655791E-3</v>
      </c>
      <c r="AI507">
        <v>1</v>
      </c>
      <c r="AJ507">
        <v>0</v>
      </c>
      <c r="AK507">
        <f t="shared" si="127"/>
        <v>503</v>
      </c>
      <c r="AL507">
        <f t="shared" si="128"/>
        <v>0</v>
      </c>
      <c r="AM507">
        <f t="shared" si="124"/>
        <v>0.87191240132416603</v>
      </c>
      <c r="AN507">
        <f t="shared" si="125"/>
        <v>1</v>
      </c>
      <c r="AO507">
        <f t="shared" si="126"/>
        <v>2.5464731347091263E-4</v>
      </c>
    </row>
    <row r="508" spans="1:41" x14ac:dyDescent="0.3">
      <c r="A508">
        <f>Datos!C507</f>
        <v>0.32369520000000002</v>
      </c>
      <c r="B508">
        <f>Datos!D507</f>
        <v>-0.44429950000000001</v>
      </c>
      <c r="C508">
        <f>Datos!E507</f>
        <v>1.5600299999999999E-2</v>
      </c>
      <c r="D508" s="5">
        <f>Datos!F507</f>
        <v>0</v>
      </c>
      <c r="E508">
        <f t="shared" si="113"/>
        <v>1</v>
      </c>
      <c r="F508" s="6">
        <f t="shared" si="114"/>
        <v>1</v>
      </c>
      <c r="G508">
        <f t="shared" si="115"/>
        <v>0</v>
      </c>
      <c r="H508">
        <f t="shared" si="116"/>
        <v>6.042848848386638E-2</v>
      </c>
      <c r="I508" s="5">
        <f t="shared" si="117"/>
        <v>6.042848848386638E-2</v>
      </c>
      <c r="J508" s="6">
        <f t="shared" si="118"/>
        <v>0.93957151151613361</v>
      </c>
      <c r="K508" s="5">
        <f t="shared" si="119"/>
        <v>-6.2331346456806408E-2</v>
      </c>
      <c r="L508" s="6">
        <f t="shared" si="120"/>
        <v>0</v>
      </c>
      <c r="M508">
        <f t="shared" si="121"/>
        <v>-1.5511865811895718</v>
      </c>
      <c r="N508">
        <f t="shared" si="122"/>
        <v>0.11978839856250351</v>
      </c>
      <c r="O508">
        <f t="shared" si="123"/>
        <v>0.21401914199049002</v>
      </c>
      <c r="AH508">
        <v>4.1228835985530239E-3</v>
      </c>
      <c r="AI508">
        <v>1</v>
      </c>
      <c r="AJ508">
        <v>0</v>
      </c>
      <c r="AK508">
        <f t="shared" si="127"/>
        <v>504</v>
      </c>
      <c r="AL508">
        <f t="shared" si="128"/>
        <v>0</v>
      </c>
      <c r="AM508">
        <f t="shared" si="124"/>
        <v>0.87165775401069512</v>
      </c>
      <c r="AN508">
        <f t="shared" si="125"/>
        <v>1</v>
      </c>
      <c r="AO508">
        <f t="shared" si="126"/>
        <v>2.5464731347080161E-4</v>
      </c>
    </row>
    <row r="509" spans="1:41" x14ac:dyDescent="0.3">
      <c r="A509">
        <f>Datos!C508</f>
        <v>-1.54103E-2</v>
      </c>
      <c r="B509">
        <f>Datos!D508</f>
        <v>8.22798E-2</v>
      </c>
      <c r="C509">
        <f>Datos!E508</f>
        <v>5.1805799999999999E-2</v>
      </c>
      <c r="D509" s="5">
        <f>Datos!F508</f>
        <v>0</v>
      </c>
      <c r="E509">
        <f t="shared" si="113"/>
        <v>1</v>
      </c>
      <c r="F509" s="6">
        <f t="shared" si="114"/>
        <v>1</v>
      </c>
      <c r="G509">
        <f t="shared" si="115"/>
        <v>0</v>
      </c>
      <c r="H509">
        <f t="shared" si="116"/>
        <v>1.5855691609062757E-2</v>
      </c>
      <c r="I509" s="5">
        <f t="shared" si="117"/>
        <v>1.5855691609062757E-2</v>
      </c>
      <c r="J509" s="6">
        <f t="shared" si="118"/>
        <v>0.98414430839093725</v>
      </c>
      <c r="K509" s="5">
        <f t="shared" si="119"/>
        <v>-1.598273781381895E-2</v>
      </c>
      <c r="L509" s="6">
        <f t="shared" si="120"/>
        <v>100</v>
      </c>
      <c r="M509">
        <f t="shared" si="121"/>
        <v>-2.1480298627340324</v>
      </c>
      <c r="N509">
        <f t="shared" si="122"/>
        <v>3.9717845685419903E-2</v>
      </c>
      <c r="O509">
        <f t="shared" si="123"/>
        <v>8.8318390492927695E-2</v>
      </c>
      <c r="AH509">
        <v>4.1346278122900426E-3</v>
      </c>
      <c r="AI509">
        <v>1</v>
      </c>
      <c r="AJ509">
        <v>0</v>
      </c>
      <c r="AK509">
        <f t="shared" si="127"/>
        <v>505</v>
      </c>
      <c r="AL509">
        <f t="shared" si="128"/>
        <v>0</v>
      </c>
      <c r="AM509">
        <f t="shared" si="124"/>
        <v>0.87140310669722432</v>
      </c>
      <c r="AN509">
        <f t="shared" si="125"/>
        <v>1</v>
      </c>
      <c r="AO509">
        <f t="shared" si="126"/>
        <v>2.5464731347080161E-4</v>
      </c>
    </row>
    <row r="510" spans="1:41" x14ac:dyDescent="0.3">
      <c r="A510">
        <f>Datos!C509</f>
        <v>-1.0821300000000001E-2</v>
      </c>
      <c r="B510">
        <f>Datos!D509</f>
        <v>0.1295145</v>
      </c>
      <c r="C510">
        <f>Datos!E509</f>
        <v>4.1383400000000001E-2</v>
      </c>
      <c r="D510" s="5">
        <f>Datos!F509</f>
        <v>0</v>
      </c>
      <c r="E510">
        <f t="shared" si="113"/>
        <v>1</v>
      </c>
      <c r="F510" s="6">
        <f t="shared" si="114"/>
        <v>1</v>
      </c>
      <c r="G510">
        <f t="shared" si="115"/>
        <v>0</v>
      </c>
      <c r="H510">
        <f t="shared" si="116"/>
        <v>1.6164332810914176E-2</v>
      </c>
      <c r="I510" s="5">
        <f t="shared" si="117"/>
        <v>1.6164332810914176E-2</v>
      </c>
      <c r="J510" s="6">
        <f t="shared" si="118"/>
        <v>0.98383566718908577</v>
      </c>
      <c r="K510" s="5">
        <f t="shared" si="119"/>
        <v>-1.6296400765893421E-2</v>
      </c>
      <c r="L510" s="6">
        <f t="shared" si="120"/>
        <v>100</v>
      </c>
      <c r="M510">
        <f t="shared" si="121"/>
        <v>-2.1403230849760146</v>
      </c>
      <c r="N510">
        <f t="shared" si="122"/>
        <v>4.0379623613804025E-2</v>
      </c>
      <c r="O510">
        <f t="shared" si="123"/>
        <v>8.9529935460334303E-2</v>
      </c>
      <c r="AH510">
        <v>4.1353997890491616E-3</v>
      </c>
      <c r="AI510">
        <v>1</v>
      </c>
      <c r="AJ510">
        <v>0</v>
      </c>
      <c r="AK510">
        <f t="shared" si="127"/>
        <v>506</v>
      </c>
      <c r="AL510">
        <f t="shared" si="128"/>
        <v>0</v>
      </c>
      <c r="AM510">
        <f t="shared" si="124"/>
        <v>0.87114845938375352</v>
      </c>
      <c r="AN510">
        <f t="shared" si="125"/>
        <v>1</v>
      </c>
      <c r="AO510">
        <f t="shared" si="126"/>
        <v>2.5464731347080161E-4</v>
      </c>
    </row>
    <row r="511" spans="1:41" x14ac:dyDescent="0.3">
      <c r="A511">
        <f>Datos!C510</f>
        <v>-2.0054499999999999E-2</v>
      </c>
      <c r="B511">
        <f>Datos!D510</f>
        <v>0.1584981</v>
      </c>
      <c r="C511">
        <f>Datos!E510</f>
        <v>6.7872100000000005E-2</v>
      </c>
      <c r="D511" s="5">
        <f>Datos!F510</f>
        <v>0</v>
      </c>
      <c r="E511">
        <f t="shared" si="113"/>
        <v>1</v>
      </c>
      <c r="F511" s="6">
        <f t="shared" si="114"/>
        <v>1</v>
      </c>
      <c r="G511">
        <f t="shared" si="115"/>
        <v>0</v>
      </c>
      <c r="H511">
        <f t="shared" si="116"/>
        <v>1.0914399576943273E-2</v>
      </c>
      <c r="I511" s="5">
        <f t="shared" si="117"/>
        <v>1.0914399576943273E-2</v>
      </c>
      <c r="J511" s="6">
        <f t="shared" si="118"/>
        <v>0.98908560042305671</v>
      </c>
      <c r="K511" s="5">
        <f t="shared" si="119"/>
        <v>-1.0974398604313595E-2</v>
      </c>
      <c r="L511" s="6">
        <f t="shared" si="120"/>
        <v>100</v>
      </c>
      <c r="M511">
        <f t="shared" si="121"/>
        <v>-2.2933337228050545</v>
      </c>
      <c r="N511">
        <f t="shared" si="122"/>
        <v>2.8764067838816861E-2</v>
      </c>
      <c r="O511">
        <f t="shared" si="123"/>
        <v>6.753925874727626E-2</v>
      </c>
      <c r="AH511">
        <v>4.1561224468597219E-3</v>
      </c>
      <c r="AI511">
        <v>1</v>
      </c>
      <c r="AJ511">
        <v>0</v>
      </c>
      <c r="AK511">
        <f t="shared" si="127"/>
        <v>507</v>
      </c>
      <c r="AL511">
        <f t="shared" si="128"/>
        <v>0</v>
      </c>
      <c r="AM511">
        <f t="shared" si="124"/>
        <v>0.87089381207028271</v>
      </c>
      <c r="AN511">
        <f t="shared" si="125"/>
        <v>1</v>
      </c>
      <c r="AO511">
        <f t="shared" si="126"/>
        <v>2.5464731347091263E-4</v>
      </c>
    </row>
    <row r="512" spans="1:41" x14ac:dyDescent="0.3">
      <c r="A512">
        <f>Datos!C511</f>
        <v>-1.5798E-2</v>
      </c>
      <c r="B512">
        <f>Datos!D511</f>
        <v>0.1969841</v>
      </c>
      <c r="C512">
        <f>Datos!E511</f>
        <v>6.0072199999999999E-2</v>
      </c>
      <c r="D512" s="5">
        <f>Datos!F511</f>
        <v>0</v>
      </c>
      <c r="E512">
        <f t="shared" si="113"/>
        <v>1</v>
      </c>
      <c r="F512" s="6">
        <f t="shared" si="114"/>
        <v>1</v>
      </c>
      <c r="G512">
        <f t="shared" si="115"/>
        <v>0</v>
      </c>
      <c r="H512">
        <f t="shared" si="116"/>
        <v>1.0996594362554374E-2</v>
      </c>
      <c r="I512" s="5">
        <f t="shared" si="117"/>
        <v>1.0996594362554374E-2</v>
      </c>
      <c r="J512" s="6">
        <f t="shared" si="118"/>
        <v>0.9890034056374456</v>
      </c>
      <c r="K512" s="5">
        <f t="shared" si="119"/>
        <v>-1.1057503849230875E-2</v>
      </c>
      <c r="L512" s="6">
        <f t="shared" si="120"/>
        <v>100</v>
      </c>
      <c r="M512">
        <f t="shared" si="121"/>
        <v>-2.2904854906536714</v>
      </c>
      <c r="N512">
        <f t="shared" si="122"/>
        <v>2.8952450730228514E-2</v>
      </c>
      <c r="O512">
        <f t="shared" si="123"/>
        <v>6.7909506339839221E-2</v>
      </c>
      <c r="AH512">
        <v>4.1586998828574999E-3</v>
      </c>
      <c r="AI512">
        <v>1</v>
      </c>
      <c r="AJ512">
        <v>0</v>
      </c>
      <c r="AK512">
        <f t="shared" si="127"/>
        <v>508</v>
      </c>
      <c r="AL512">
        <f t="shared" si="128"/>
        <v>0</v>
      </c>
      <c r="AM512">
        <f t="shared" si="124"/>
        <v>0.8706391647568118</v>
      </c>
      <c r="AN512">
        <f t="shared" si="125"/>
        <v>1</v>
      </c>
      <c r="AO512">
        <f t="shared" si="126"/>
        <v>2.5464731347080161E-4</v>
      </c>
    </row>
    <row r="513" spans="1:41" x14ac:dyDescent="0.3">
      <c r="A513">
        <f>Datos!C512</f>
        <v>-1.03362E-2</v>
      </c>
      <c r="B513">
        <f>Datos!D512</f>
        <v>0.2077146</v>
      </c>
      <c r="C513">
        <f>Datos!E512</f>
        <v>5.5138899999999998E-2</v>
      </c>
      <c r="D513" s="5">
        <f>Datos!F512</f>
        <v>0</v>
      </c>
      <c r="E513">
        <f t="shared" si="113"/>
        <v>1</v>
      </c>
      <c r="F513" s="6">
        <f t="shared" si="114"/>
        <v>1</v>
      </c>
      <c r="G513">
        <f t="shared" si="115"/>
        <v>0</v>
      </c>
      <c r="H513">
        <f t="shared" si="116"/>
        <v>1.139520322671962E-2</v>
      </c>
      <c r="I513" s="5">
        <f t="shared" si="117"/>
        <v>1.139520322671962E-2</v>
      </c>
      <c r="J513" s="6">
        <f t="shared" si="118"/>
        <v>0.98860479677328039</v>
      </c>
      <c r="K513" s="5">
        <f t="shared" si="119"/>
        <v>-1.1460626033976443E-2</v>
      </c>
      <c r="L513" s="6">
        <f t="shared" si="120"/>
        <v>100</v>
      </c>
      <c r="M513">
        <f t="shared" si="121"/>
        <v>-2.2769299935896461</v>
      </c>
      <c r="N513">
        <f t="shared" si="122"/>
        <v>2.9862742940532282E-2</v>
      </c>
      <c r="O513">
        <f t="shared" si="123"/>
        <v>6.9691587497494378E-2</v>
      </c>
      <c r="AH513">
        <v>4.1606926465966951E-3</v>
      </c>
      <c r="AI513">
        <v>1</v>
      </c>
      <c r="AJ513">
        <v>0</v>
      </c>
      <c r="AK513">
        <f t="shared" si="127"/>
        <v>509</v>
      </c>
      <c r="AL513">
        <f t="shared" si="128"/>
        <v>0</v>
      </c>
      <c r="AM513">
        <f t="shared" si="124"/>
        <v>0.870384517443341</v>
      </c>
      <c r="AN513">
        <f t="shared" si="125"/>
        <v>1</v>
      </c>
      <c r="AO513">
        <f t="shared" si="126"/>
        <v>2.5464731347091263E-4</v>
      </c>
    </row>
    <row r="514" spans="1:41" x14ac:dyDescent="0.3">
      <c r="A514">
        <f>Datos!C513</f>
        <v>-1.5941500000000001E-2</v>
      </c>
      <c r="B514">
        <f>Datos!D513</f>
        <v>0.21948329999999999</v>
      </c>
      <c r="C514">
        <f>Datos!E513</f>
        <v>4.1434100000000001E-2</v>
      </c>
      <c r="D514" s="5">
        <f>Datos!F513</f>
        <v>0</v>
      </c>
      <c r="E514">
        <f t="shared" si="113"/>
        <v>1</v>
      </c>
      <c r="F514" s="6">
        <f t="shared" si="114"/>
        <v>1</v>
      </c>
      <c r="G514">
        <f t="shared" si="115"/>
        <v>0</v>
      </c>
      <c r="H514">
        <f t="shared" si="116"/>
        <v>1.3203784467163381E-2</v>
      </c>
      <c r="I514" s="5">
        <f t="shared" si="117"/>
        <v>1.3203784467163381E-2</v>
      </c>
      <c r="J514" s="6">
        <f t="shared" si="118"/>
        <v>0.98679621553283658</v>
      </c>
      <c r="K514" s="5">
        <f t="shared" si="119"/>
        <v>-1.3291729424645512E-2</v>
      </c>
      <c r="L514" s="6">
        <f t="shared" si="120"/>
        <v>100</v>
      </c>
      <c r="M514">
        <f t="shared" si="121"/>
        <v>-2.2201650041189573</v>
      </c>
      <c r="N514">
        <f t="shared" si="122"/>
        <v>3.3928332185514075E-2</v>
      </c>
      <c r="O514">
        <f t="shared" si="123"/>
        <v>7.751654187150965E-2</v>
      </c>
      <c r="AH514">
        <v>4.172724661767613E-3</v>
      </c>
      <c r="AI514">
        <v>1</v>
      </c>
      <c r="AJ514">
        <v>0</v>
      </c>
      <c r="AK514">
        <f t="shared" si="127"/>
        <v>510</v>
      </c>
      <c r="AL514">
        <f t="shared" si="128"/>
        <v>0</v>
      </c>
      <c r="AM514">
        <f t="shared" si="124"/>
        <v>0.87012987012987009</v>
      </c>
      <c r="AN514">
        <f t="shared" si="125"/>
        <v>1</v>
      </c>
      <c r="AO514">
        <f t="shared" si="126"/>
        <v>2.5464731347080161E-4</v>
      </c>
    </row>
    <row r="515" spans="1:41" x14ac:dyDescent="0.3">
      <c r="A515">
        <f>Datos!C514</f>
        <v>-2.1429699999999999E-2</v>
      </c>
      <c r="B515">
        <f>Datos!D514</f>
        <v>0.23927789999999999</v>
      </c>
      <c r="C515">
        <f>Datos!E514</f>
        <v>5.3120500000000001E-2</v>
      </c>
      <c r="D515" s="5">
        <f>Datos!F514</f>
        <v>0</v>
      </c>
      <c r="E515">
        <f t="shared" si="113"/>
        <v>1</v>
      </c>
      <c r="F515" s="6">
        <f t="shared" si="114"/>
        <v>1</v>
      </c>
      <c r="G515">
        <f t="shared" si="115"/>
        <v>0</v>
      </c>
      <c r="H515">
        <f t="shared" si="116"/>
        <v>1.0903182101142809E-2</v>
      </c>
      <c r="I515" s="5">
        <f t="shared" si="117"/>
        <v>1.0903182101142809E-2</v>
      </c>
      <c r="J515" s="6">
        <f t="shared" si="118"/>
        <v>0.98909681789885717</v>
      </c>
      <c r="K515" s="5">
        <f t="shared" si="119"/>
        <v>-1.0963057409794134E-2</v>
      </c>
      <c r="L515" s="6">
        <f t="shared" si="120"/>
        <v>100</v>
      </c>
      <c r="M515">
        <f t="shared" si="121"/>
        <v>-2.2937238795578718</v>
      </c>
      <c r="N515">
        <f t="shared" si="122"/>
        <v>2.873834023531829E-2</v>
      </c>
      <c r="O515">
        <f t="shared" si="123"/>
        <v>6.7488654664549175E-2</v>
      </c>
      <c r="AH515">
        <v>4.1735298621929434E-3</v>
      </c>
      <c r="AI515">
        <v>1</v>
      </c>
      <c r="AJ515">
        <v>0</v>
      </c>
      <c r="AK515">
        <f t="shared" si="127"/>
        <v>511</v>
      </c>
      <c r="AL515">
        <f t="shared" si="128"/>
        <v>0</v>
      </c>
      <c r="AM515">
        <f t="shared" si="124"/>
        <v>0.86987522281639929</v>
      </c>
      <c r="AN515">
        <f t="shared" si="125"/>
        <v>1</v>
      </c>
      <c r="AO515">
        <f t="shared" si="126"/>
        <v>2.5464731347080161E-4</v>
      </c>
    </row>
    <row r="516" spans="1:41" x14ac:dyDescent="0.3">
      <c r="A516">
        <f>Datos!C515</f>
        <v>-3.3267699999999997E-2</v>
      </c>
      <c r="B516">
        <f>Datos!D515</f>
        <v>0.26230769999999998</v>
      </c>
      <c r="C516">
        <f>Datos!E515</f>
        <v>5.8218399999999997E-2</v>
      </c>
      <c r="D516" s="5">
        <f>Datos!F515</f>
        <v>0</v>
      </c>
      <c r="E516">
        <f t="shared" si="113"/>
        <v>1</v>
      </c>
      <c r="F516" s="6">
        <f t="shared" si="114"/>
        <v>1</v>
      </c>
      <c r="G516">
        <f t="shared" si="115"/>
        <v>0</v>
      </c>
      <c r="H516">
        <f t="shared" si="116"/>
        <v>9.7117243376179316E-3</v>
      </c>
      <c r="I516" s="5">
        <f t="shared" si="117"/>
        <v>9.7117243376179316E-3</v>
      </c>
      <c r="J516" s="6">
        <f t="shared" si="118"/>
        <v>0.99028827566238209</v>
      </c>
      <c r="K516" s="5">
        <f t="shared" si="119"/>
        <v>-9.7591907026046767E-3</v>
      </c>
      <c r="L516" s="6">
        <f t="shared" si="120"/>
        <v>100</v>
      </c>
      <c r="M516">
        <f t="shared" si="121"/>
        <v>-2.3373027304904754</v>
      </c>
      <c r="N516">
        <f t="shared" si="122"/>
        <v>2.5979940442370411E-2</v>
      </c>
      <c r="O516">
        <f t="shared" si="123"/>
        <v>6.2006754833283148E-2</v>
      </c>
      <c r="AH516">
        <v>4.175500757372351E-3</v>
      </c>
      <c r="AI516">
        <v>1</v>
      </c>
      <c r="AJ516">
        <v>0</v>
      </c>
      <c r="AK516">
        <f t="shared" si="127"/>
        <v>512</v>
      </c>
      <c r="AL516">
        <f t="shared" si="128"/>
        <v>0</v>
      </c>
      <c r="AM516">
        <f t="shared" si="124"/>
        <v>0.86962057550292848</v>
      </c>
      <c r="AN516">
        <f t="shared" si="125"/>
        <v>1</v>
      </c>
      <c r="AO516">
        <f t="shared" si="126"/>
        <v>2.5464731347091263E-4</v>
      </c>
    </row>
    <row r="517" spans="1:41" x14ac:dyDescent="0.3">
      <c r="A517">
        <f>Datos!C516</f>
        <v>6.7133000000000002E-3</v>
      </c>
      <c r="B517">
        <f>Datos!D516</f>
        <v>0.25180130000000001</v>
      </c>
      <c r="C517">
        <f>Datos!E516</f>
        <v>5.5992599999999997E-2</v>
      </c>
      <c r="D517" s="5">
        <f>Datos!F516</f>
        <v>0</v>
      </c>
      <c r="E517">
        <f t="shared" ref="E517:E580" si="129">1-D517</f>
        <v>1</v>
      </c>
      <c r="F517" s="6">
        <f t="shared" ref="F517:F580" si="130">D517+E517</f>
        <v>1</v>
      </c>
      <c r="G517">
        <f t="shared" ref="G517:G580" si="131">IF(F517=0,"",D517/F517)</f>
        <v>0</v>
      </c>
      <c r="H517">
        <f t="shared" ref="H517:H580" si="132">_xlfn.NORM.S.DIST(M517,TRUE)</f>
        <v>1.0092355406558742E-2</v>
      </c>
      <c r="I517" s="5">
        <f t="shared" ref="I517:I580" si="133">F517*H517</f>
        <v>1.0092355406558742E-2</v>
      </c>
      <c r="J517" s="6">
        <f t="shared" ref="J517:J580" si="134">F517-I517</f>
        <v>0.98990764459344127</v>
      </c>
      <c r="K517" s="5">
        <f t="shared" ref="K517:K580" si="135">IFERROR(F517*(G517*LN(H517)+(1-G517)*LN(1-H517)),0)</f>
        <v>-1.0143628494577816E-2</v>
      </c>
      <c r="L517" s="6">
        <f t="shared" ref="L517:L580" si="136">100*IF(H517&gt;=$AD$10,D517/F517,E517/F517)</f>
        <v>100</v>
      </c>
      <c r="M517">
        <f t="shared" ref="M517:M580" si="137">$Q$5+MMULT(A517:C517,$Q$6:$Q$8)</f>
        <v>-2.3228965445185494</v>
      </c>
      <c r="N517">
        <f t="shared" ref="N517:N580" si="138">_xlfn.NORM.S.DIST(M517,FALSE)</f>
        <v>2.6866833419580672E-2</v>
      </c>
      <c r="O517">
        <f t="shared" ref="O517:O580" si="139">(D517*(M517*N517/H517+(N517/H517)^2)-E517*(M517*N517/(1-H517)-(N517/(1-H517))^2))</f>
        <v>6.3781768732684985E-2</v>
      </c>
      <c r="AH517">
        <v>4.1759655517595237E-3</v>
      </c>
      <c r="AI517">
        <v>1</v>
      </c>
      <c r="AJ517">
        <v>0</v>
      </c>
      <c r="AK517">
        <f t="shared" si="127"/>
        <v>513</v>
      </c>
      <c r="AL517">
        <f t="shared" si="128"/>
        <v>0</v>
      </c>
      <c r="AM517">
        <f t="shared" ref="AM517:AM580" si="140">1-AK517/AK$4003</f>
        <v>0.86936592818945757</v>
      </c>
      <c r="AN517">
        <f t="shared" ref="AN517:AN580" si="141">1-AL517/AL$4003</f>
        <v>1</v>
      </c>
      <c r="AO517">
        <f t="shared" ref="AO517:AO580" si="142">(AM517-AM518)*AN517</f>
        <v>2.5464731347080161E-4</v>
      </c>
    </row>
    <row r="518" spans="1:41" x14ac:dyDescent="0.3">
      <c r="A518">
        <f>Datos!C517</f>
        <v>0.34895379999999998</v>
      </c>
      <c r="B518">
        <f>Datos!D517</f>
        <v>0.14743039999999999</v>
      </c>
      <c r="C518">
        <f>Datos!E517</f>
        <v>8.2982100000000003E-2</v>
      </c>
      <c r="D518" s="5">
        <f>Datos!F517</f>
        <v>0</v>
      </c>
      <c r="E518">
        <f t="shared" si="129"/>
        <v>1</v>
      </c>
      <c r="F518" s="6">
        <f t="shared" si="130"/>
        <v>1</v>
      </c>
      <c r="G518">
        <f t="shared" si="131"/>
        <v>0</v>
      </c>
      <c r="H518">
        <f t="shared" si="132"/>
        <v>7.976637779240207E-3</v>
      </c>
      <c r="I518" s="5">
        <f t="shared" si="133"/>
        <v>7.976637779240207E-3</v>
      </c>
      <c r="J518" s="6">
        <f t="shared" si="134"/>
        <v>0.99202336222075982</v>
      </c>
      <c r="K518" s="5">
        <f t="shared" si="135"/>
        <v>-8.008621348809945E-3</v>
      </c>
      <c r="L518" s="6">
        <f t="shared" si="136"/>
        <v>100</v>
      </c>
      <c r="M518">
        <f t="shared" si="137"/>
        <v>-2.4099827323978444</v>
      </c>
      <c r="N518">
        <f t="shared" si="138"/>
        <v>2.1863276574270573E-2</v>
      </c>
      <c r="O518">
        <f t="shared" si="139"/>
        <v>5.3599509264754576E-2</v>
      </c>
      <c r="AH518">
        <v>4.1774506230266746E-3</v>
      </c>
      <c r="AI518">
        <v>1</v>
      </c>
      <c r="AJ518">
        <v>0</v>
      </c>
      <c r="AK518">
        <f t="shared" ref="AK518:AK581" si="143">AK517+AI518</f>
        <v>514</v>
      </c>
      <c r="AL518">
        <f t="shared" ref="AL518:AL581" si="144">AL517+AJ518</f>
        <v>0</v>
      </c>
      <c r="AM518">
        <f t="shared" si="140"/>
        <v>0.86911128087598677</v>
      </c>
      <c r="AN518">
        <f t="shared" si="141"/>
        <v>1</v>
      </c>
      <c r="AO518">
        <f t="shared" si="142"/>
        <v>2.5464731347091263E-4</v>
      </c>
    </row>
    <row r="519" spans="1:41" x14ac:dyDescent="0.3">
      <c r="A519">
        <f>Datos!C518</f>
        <v>0.2581774</v>
      </c>
      <c r="B519">
        <f>Datos!D518</f>
        <v>0.176894</v>
      </c>
      <c r="C519">
        <f>Datos!E518</f>
        <v>7.7107999999999996E-2</v>
      </c>
      <c r="D519" s="5">
        <f>Datos!F518</f>
        <v>0</v>
      </c>
      <c r="E519">
        <f t="shared" si="129"/>
        <v>1</v>
      </c>
      <c r="F519" s="6">
        <f t="shared" si="130"/>
        <v>1</v>
      </c>
      <c r="G519">
        <f t="shared" si="131"/>
        <v>0</v>
      </c>
      <c r="H519">
        <f t="shared" si="132"/>
        <v>8.3169053711784936E-3</v>
      </c>
      <c r="I519" s="5">
        <f t="shared" si="133"/>
        <v>8.3169053711784936E-3</v>
      </c>
      <c r="J519" s="6">
        <f t="shared" si="134"/>
        <v>0.99168309462882154</v>
      </c>
      <c r="K519" s="5">
        <f t="shared" si="135"/>
        <v>-8.351683795474461E-3</v>
      </c>
      <c r="L519" s="6">
        <f t="shared" si="136"/>
        <v>100</v>
      </c>
      <c r="M519">
        <f t="shared" si="137"/>
        <v>-2.3947034870331354</v>
      </c>
      <c r="N519">
        <f t="shared" si="138"/>
        <v>2.2680700176735791E-2</v>
      </c>
      <c r="O519">
        <f t="shared" si="139"/>
        <v>5.5292139670308028E-2</v>
      </c>
      <c r="AH519">
        <v>4.1825808038433183E-3</v>
      </c>
      <c r="AI519">
        <v>1</v>
      </c>
      <c r="AJ519">
        <v>0</v>
      </c>
      <c r="AK519">
        <f t="shared" si="143"/>
        <v>515</v>
      </c>
      <c r="AL519">
        <f t="shared" si="144"/>
        <v>0</v>
      </c>
      <c r="AM519">
        <f t="shared" si="140"/>
        <v>0.86885663356251586</v>
      </c>
      <c r="AN519">
        <f t="shared" si="141"/>
        <v>1</v>
      </c>
      <c r="AO519">
        <f t="shared" si="142"/>
        <v>2.5464731347080161E-4</v>
      </c>
    </row>
    <row r="520" spans="1:41" x14ac:dyDescent="0.3">
      <c r="A520">
        <f>Datos!C519</f>
        <v>0.3277716</v>
      </c>
      <c r="B520">
        <f>Datos!D519</f>
        <v>9.3226100000000006E-2</v>
      </c>
      <c r="C520">
        <f>Datos!E519</f>
        <v>3.7770600000000001E-2</v>
      </c>
      <c r="D520" s="5">
        <f>Datos!F519</f>
        <v>0</v>
      </c>
      <c r="E520">
        <f t="shared" si="129"/>
        <v>1</v>
      </c>
      <c r="F520" s="6">
        <f t="shared" si="130"/>
        <v>1</v>
      </c>
      <c r="G520">
        <f t="shared" si="131"/>
        <v>0</v>
      </c>
      <c r="H520">
        <f t="shared" si="132"/>
        <v>1.6207219682664097E-2</v>
      </c>
      <c r="I520" s="5">
        <f t="shared" si="133"/>
        <v>1.6207219682664097E-2</v>
      </c>
      <c r="J520" s="6">
        <f t="shared" si="134"/>
        <v>0.98379278031733586</v>
      </c>
      <c r="K520" s="5">
        <f t="shared" si="135"/>
        <v>-1.633999321528198E-2</v>
      </c>
      <c r="L520" s="6">
        <f t="shared" si="136"/>
        <v>100</v>
      </c>
      <c r="M520">
        <f t="shared" si="137"/>
        <v>-2.1392621982205049</v>
      </c>
      <c r="N520">
        <f t="shared" si="138"/>
        <v>4.0471392617788655E-2</v>
      </c>
      <c r="O520">
        <f t="shared" si="139"/>
        <v>8.9697586120710604E-2</v>
      </c>
      <c r="AH520">
        <v>4.2018690692910525E-3</v>
      </c>
      <c r="AI520">
        <v>1</v>
      </c>
      <c r="AJ520">
        <v>0</v>
      </c>
      <c r="AK520">
        <f t="shared" si="143"/>
        <v>516</v>
      </c>
      <c r="AL520">
        <f t="shared" si="144"/>
        <v>0</v>
      </c>
      <c r="AM520">
        <f t="shared" si="140"/>
        <v>0.86860198624904505</v>
      </c>
      <c r="AN520">
        <f t="shared" si="141"/>
        <v>1</v>
      </c>
      <c r="AO520">
        <f t="shared" si="142"/>
        <v>2.5464731347080161E-4</v>
      </c>
    </row>
    <row r="521" spans="1:41" x14ac:dyDescent="0.3">
      <c r="A521">
        <f>Datos!C520</f>
        <v>0.25932640000000001</v>
      </c>
      <c r="B521">
        <f>Datos!D520</f>
        <v>-9.8641599999999996E-2</v>
      </c>
      <c r="C521">
        <f>Datos!E520</f>
        <v>6.4026899999999998E-2</v>
      </c>
      <c r="D521" s="5">
        <f>Datos!F520</f>
        <v>0</v>
      </c>
      <c r="E521">
        <f t="shared" si="129"/>
        <v>1</v>
      </c>
      <c r="F521" s="6">
        <f t="shared" si="130"/>
        <v>1</v>
      </c>
      <c r="G521">
        <f t="shared" si="131"/>
        <v>0</v>
      </c>
      <c r="H521">
        <f t="shared" si="132"/>
        <v>1.8516583246822357E-2</v>
      </c>
      <c r="I521" s="5">
        <f t="shared" si="133"/>
        <v>1.8516583246822357E-2</v>
      </c>
      <c r="J521" s="6">
        <f t="shared" si="134"/>
        <v>0.98148341675317763</v>
      </c>
      <c r="K521" s="5">
        <f t="shared" si="135"/>
        <v>-1.8690161227840067E-2</v>
      </c>
      <c r="L521" s="6">
        <f t="shared" si="136"/>
        <v>100</v>
      </c>
      <c r="M521">
        <f t="shared" si="137"/>
        <v>-2.085398239811596</v>
      </c>
      <c r="N521">
        <f t="shared" si="138"/>
        <v>4.5348352006938396E-2</v>
      </c>
      <c r="O521">
        <f t="shared" si="139"/>
        <v>9.8488310734418522E-2</v>
      </c>
      <c r="AH521">
        <v>4.2150542014108691E-3</v>
      </c>
      <c r="AI521">
        <v>1</v>
      </c>
      <c r="AJ521">
        <v>0</v>
      </c>
      <c r="AK521">
        <f t="shared" si="143"/>
        <v>517</v>
      </c>
      <c r="AL521">
        <f t="shared" si="144"/>
        <v>0</v>
      </c>
      <c r="AM521">
        <f t="shared" si="140"/>
        <v>0.86834733893557425</v>
      </c>
      <c r="AN521">
        <f t="shared" si="141"/>
        <v>1</v>
      </c>
      <c r="AO521">
        <f t="shared" si="142"/>
        <v>2.5464731347080161E-4</v>
      </c>
    </row>
    <row r="522" spans="1:41" x14ac:dyDescent="0.3">
      <c r="A522">
        <f>Datos!C521</f>
        <v>0.2143562</v>
      </c>
      <c r="B522">
        <f>Datos!D521</f>
        <v>-0.19132250000000001</v>
      </c>
      <c r="C522">
        <f>Datos!E521</f>
        <v>-3.2952200000000001E-2</v>
      </c>
      <c r="D522" s="5">
        <f>Datos!F521</f>
        <v>0</v>
      </c>
      <c r="E522">
        <f t="shared" si="129"/>
        <v>1</v>
      </c>
      <c r="F522" s="6">
        <f t="shared" si="130"/>
        <v>1</v>
      </c>
      <c r="G522">
        <f t="shared" si="131"/>
        <v>0</v>
      </c>
      <c r="H522">
        <f t="shared" si="132"/>
        <v>6.3526180407584482E-2</v>
      </c>
      <c r="I522" s="5">
        <f t="shared" si="133"/>
        <v>6.3526180407584482E-2</v>
      </c>
      <c r="J522" s="6">
        <f t="shared" si="134"/>
        <v>0.93647381959241549</v>
      </c>
      <c r="K522" s="5">
        <f t="shared" si="135"/>
        <v>-6.5633713076141922E-2</v>
      </c>
      <c r="L522" s="6">
        <f t="shared" si="136"/>
        <v>0</v>
      </c>
      <c r="M522">
        <f t="shared" si="137"/>
        <v>-1.5258293837870958</v>
      </c>
      <c r="N522">
        <f t="shared" si="138"/>
        <v>0.124553966962641</v>
      </c>
      <c r="O522">
        <f t="shared" si="139"/>
        <v>0.22062995052584458</v>
      </c>
      <c r="AH522">
        <v>4.2233044113746164E-3</v>
      </c>
      <c r="AI522">
        <v>1</v>
      </c>
      <c r="AJ522">
        <v>0</v>
      </c>
      <c r="AK522">
        <f t="shared" si="143"/>
        <v>518</v>
      </c>
      <c r="AL522">
        <f t="shared" si="144"/>
        <v>0</v>
      </c>
      <c r="AM522">
        <f t="shared" si="140"/>
        <v>0.86809269162210345</v>
      </c>
      <c r="AN522">
        <f t="shared" si="141"/>
        <v>1</v>
      </c>
      <c r="AO522">
        <f t="shared" si="142"/>
        <v>2.5464731347091263E-4</v>
      </c>
    </row>
    <row r="523" spans="1:41" x14ac:dyDescent="0.3">
      <c r="A523">
        <f>Datos!C522</f>
        <v>0.26066549999999999</v>
      </c>
      <c r="B523">
        <f>Datos!D522</f>
        <v>-0.25067660000000003</v>
      </c>
      <c r="C523">
        <f>Datos!E522</f>
        <v>3.2603699999999999E-2</v>
      </c>
      <c r="D523" s="5">
        <f>Datos!F522</f>
        <v>0</v>
      </c>
      <c r="E523">
        <f t="shared" si="129"/>
        <v>1</v>
      </c>
      <c r="F523" s="6">
        <f t="shared" si="130"/>
        <v>1</v>
      </c>
      <c r="G523">
        <f t="shared" si="131"/>
        <v>0</v>
      </c>
      <c r="H523">
        <f t="shared" si="132"/>
        <v>3.613271211542201E-2</v>
      </c>
      <c r="I523" s="5">
        <f t="shared" si="133"/>
        <v>3.613271211542201E-2</v>
      </c>
      <c r="J523" s="6">
        <f t="shared" si="134"/>
        <v>0.96386728788457798</v>
      </c>
      <c r="K523" s="5">
        <f t="shared" si="135"/>
        <v>-3.680166201824861E-2</v>
      </c>
      <c r="L523" s="6">
        <f t="shared" si="136"/>
        <v>0</v>
      </c>
      <c r="M523">
        <f t="shared" si="137"/>
        <v>-1.7974423396049435</v>
      </c>
      <c r="N523">
        <f t="shared" si="138"/>
        <v>7.9314206680648272E-2</v>
      </c>
      <c r="O523">
        <f t="shared" si="139"/>
        <v>0.15467822282426166</v>
      </c>
      <c r="AH523">
        <v>4.2298179632164618E-3</v>
      </c>
      <c r="AI523">
        <v>1</v>
      </c>
      <c r="AJ523">
        <v>0</v>
      </c>
      <c r="AK523">
        <f t="shared" si="143"/>
        <v>519</v>
      </c>
      <c r="AL523">
        <f t="shared" si="144"/>
        <v>0</v>
      </c>
      <c r="AM523">
        <f t="shared" si="140"/>
        <v>0.86783804430863254</v>
      </c>
      <c r="AN523">
        <f t="shared" si="141"/>
        <v>1</v>
      </c>
      <c r="AO523">
        <f t="shared" si="142"/>
        <v>2.5464731347080161E-4</v>
      </c>
    </row>
    <row r="524" spans="1:41" x14ac:dyDescent="0.3">
      <c r="A524">
        <f>Datos!C523</f>
        <v>2.9438499999999999E-2</v>
      </c>
      <c r="B524">
        <f>Datos!D523</f>
        <v>-0.1205022</v>
      </c>
      <c r="C524">
        <f>Datos!E523</f>
        <v>4.49161E-2</v>
      </c>
      <c r="D524" s="5">
        <f>Datos!F523</f>
        <v>0</v>
      </c>
      <c r="E524">
        <f t="shared" si="129"/>
        <v>1</v>
      </c>
      <c r="F524" s="6">
        <f t="shared" si="130"/>
        <v>1</v>
      </c>
      <c r="G524">
        <f t="shared" si="131"/>
        <v>0</v>
      </c>
      <c r="H524">
        <f t="shared" si="132"/>
        <v>2.6188583026001751E-2</v>
      </c>
      <c r="I524" s="5">
        <f t="shared" si="133"/>
        <v>2.6188583026001751E-2</v>
      </c>
      <c r="J524" s="6">
        <f t="shared" si="134"/>
        <v>0.9738114169739982</v>
      </c>
      <c r="K524" s="5">
        <f t="shared" si="135"/>
        <v>-2.6537611155623621E-2</v>
      </c>
      <c r="L524" s="6">
        <f t="shared" si="136"/>
        <v>0</v>
      </c>
      <c r="M524">
        <f t="shared" si="137"/>
        <v>-1.9400207674872545</v>
      </c>
      <c r="N524">
        <f t="shared" si="138"/>
        <v>6.0762720827426661E-2</v>
      </c>
      <c r="O524">
        <f t="shared" si="139"/>
        <v>0.12494445823870988</v>
      </c>
      <c r="AH524">
        <v>4.2369172244603025E-3</v>
      </c>
      <c r="AI524">
        <v>1</v>
      </c>
      <c r="AJ524">
        <v>0</v>
      </c>
      <c r="AK524">
        <f t="shared" si="143"/>
        <v>520</v>
      </c>
      <c r="AL524">
        <f t="shared" si="144"/>
        <v>0</v>
      </c>
      <c r="AM524">
        <f t="shared" si="140"/>
        <v>0.86758339699516174</v>
      </c>
      <c r="AN524">
        <f t="shared" si="141"/>
        <v>1</v>
      </c>
      <c r="AO524">
        <f t="shared" si="142"/>
        <v>2.5464731347091263E-4</v>
      </c>
    </row>
    <row r="525" spans="1:41" x14ac:dyDescent="0.3">
      <c r="A525">
        <f>Datos!C524</f>
        <v>0.117676</v>
      </c>
      <c r="B525">
        <f>Datos!D524</f>
        <v>-0.14446519999999999</v>
      </c>
      <c r="C525">
        <f>Datos!E524</f>
        <v>5.3694899999999997E-2</v>
      </c>
      <c r="D525" s="5">
        <f>Datos!F524</f>
        <v>0</v>
      </c>
      <c r="E525">
        <f t="shared" si="129"/>
        <v>1</v>
      </c>
      <c r="F525" s="6">
        <f t="shared" si="130"/>
        <v>1</v>
      </c>
      <c r="G525">
        <f t="shared" si="131"/>
        <v>0</v>
      </c>
      <c r="H525">
        <f t="shared" si="132"/>
        <v>2.4194724777495593E-2</v>
      </c>
      <c r="I525" s="5">
        <f t="shared" si="133"/>
        <v>2.4194724777495593E-2</v>
      </c>
      <c r="J525" s="6">
        <f t="shared" si="134"/>
        <v>0.97580527522250438</v>
      </c>
      <c r="K525" s="5">
        <f t="shared" si="135"/>
        <v>-2.4492225566125413E-2</v>
      </c>
      <c r="L525" s="6">
        <f t="shared" si="136"/>
        <v>100</v>
      </c>
      <c r="M525">
        <f t="shared" si="137"/>
        <v>-1.973932228558515</v>
      </c>
      <c r="N525">
        <f t="shared" si="138"/>
        <v>5.6861160984087007E-2</v>
      </c>
      <c r="O525">
        <f t="shared" si="139"/>
        <v>0.11841853959255007</v>
      </c>
      <c r="AH525">
        <v>4.2375190292995206E-3</v>
      </c>
      <c r="AI525">
        <v>1</v>
      </c>
      <c r="AJ525">
        <v>0</v>
      </c>
      <c r="AK525">
        <f t="shared" si="143"/>
        <v>521</v>
      </c>
      <c r="AL525">
        <f t="shared" si="144"/>
        <v>0</v>
      </c>
      <c r="AM525">
        <f t="shared" si="140"/>
        <v>0.86732874968169082</v>
      </c>
      <c r="AN525">
        <f t="shared" si="141"/>
        <v>1</v>
      </c>
      <c r="AO525">
        <f t="shared" si="142"/>
        <v>2.5464731347080161E-4</v>
      </c>
    </row>
    <row r="526" spans="1:41" x14ac:dyDescent="0.3">
      <c r="A526">
        <f>Datos!C525</f>
        <v>9.0322700000000006E-2</v>
      </c>
      <c r="B526">
        <f>Datos!D525</f>
        <v>-0.36406349999999998</v>
      </c>
      <c r="C526">
        <f>Datos!E525</f>
        <v>6.7310499999999995E-2</v>
      </c>
      <c r="D526" s="5">
        <f>Datos!F525</f>
        <v>0</v>
      </c>
      <c r="E526">
        <f t="shared" si="129"/>
        <v>1</v>
      </c>
      <c r="F526" s="6">
        <f t="shared" si="130"/>
        <v>1</v>
      </c>
      <c r="G526">
        <f t="shared" si="131"/>
        <v>0</v>
      </c>
      <c r="H526">
        <f t="shared" si="132"/>
        <v>3.2889029295231749E-2</v>
      </c>
      <c r="I526" s="5">
        <f t="shared" si="133"/>
        <v>3.2889029295231749E-2</v>
      </c>
      <c r="J526" s="6">
        <f t="shared" si="134"/>
        <v>0.96711097070476826</v>
      </c>
      <c r="K526" s="5">
        <f t="shared" si="135"/>
        <v>-3.3442032403834018E-2</v>
      </c>
      <c r="L526" s="6">
        <f t="shared" si="136"/>
        <v>0</v>
      </c>
      <c r="M526">
        <f t="shared" si="137"/>
        <v>-1.8399331079268937</v>
      </c>
      <c r="N526">
        <f t="shared" si="138"/>
        <v>7.3415847987777089E-2</v>
      </c>
      <c r="O526">
        <f t="shared" si="139"/>
        <v>0.14543670472703024</v>
      </c>
      <c r="AH526">
        <v>4.2388596099963505E-3</v>
      </c>
      <c r="AI526">
        <v>1</v>
      </c>
      <c r="AJ526">
        <v>0</v>
      </c>
      <c r="AK526">
        <f t="shared" si="143"/>
        <v>522</v>
      </c>
      <c r="AL526">
        <f t="shared" si="144"/>
        <v>0</v>
      </c>
      <c r="AM526">
        <f t="shared" si="140"/>
        <v>0.86707410236822002</v>
      </c>
      <c r="AN526">
        <f t="shared" si="141"/>
        <v>1</v>
      </c>
      <c r="AO526">
        <f t="shared" si="142"/>
        <v>2.5464731347080161E-4</v>
      </c>
    </row>
    <row r="527" spans="1:41" x14ac:dyDescent="0.3">
      <c r="A527">
        <f>Datos!C526</f>
        <v>7.2840199999999994E-2</v>
      </c>
      <c r="B527">
        <f>Datos!D526</f>
        <v>-0.32417600000000002</v>
      </c>
      <c r="C527">
        <f>Datos!E526</f>
        <v>7.6975600000000005E-2</v>
      </c>
      <c r="D527" s="5">
        <f>Datos!F526</f>
        <v>0</v>
      </c>
      <c r="E527">
        <f t="shared" si="129"/>
        <v>1</v>
      </c>
      <c r="F527" s="6">
        <f t="shared" si="130"/>
        <v>1</v>
      </c>
      <c r="G527">
        <f t="shared" si="131"/>
        <v>0</v>
      </c>
      <c r="H527">
        <f t="shared" si="132"/>
        <v>2.7435287467434739E-2</v>
      </c>
      <c r="I527" s="5">
        <f t="shared" si="133"/>
        <v>2.7435287467434739E-2</v>
      </c>
      <c r="J527" s="6">
        <f t="shared" si="134"/>
        <v>0.97256471253256527</v>
      </c>
      <c r="K527" s="5">
        <f t="shared" si="135"/>
        <v>-2.7818663253447729E-2</v>
      </c>
      <c r="L527" s="6">
        <f t="shared" si="136"/>
        <v>0</v>
      </c>
      <c r="M527">
        <f t="shared" si="137"/>
        <v>-1.9198996596238316</v>
      </c>
      <c r="N527">
        <f t="shared" si="138"/>
        <v>6.3168729623329645E-2</v>
      </c>
      <c r="O527">
        <f t="shared" si="139"/>
        <v>0.12891735860278686</v>
      </c>
      <c r="AH527">
        <v>4.2400428487752847E-3</v>
      </c>
      <c r="AI527">
        <v>1</v>
      </c>
      <c r="AJ527">
        <v>0</v>
      </c>
      <c r="AK527">
        <f t="shared" si="143"/>
        <v>523</v>
      </c>
      <c r="AL527">
        <f t="shared" si="144"/>
        <v>0</v>
      </c>
      <c r="AM527">
        <f t="shared" si="140"/>
        <v>0.86681945505474922</v>
      </c>
      <c r="AN527">
        <f t="shared" si="141"/>
        <v>1</v>
      </c>
      <c r="AO527">
        <f t="shared" si="142"/>
        <v>2.5464731347091263E-4</v>
      </c>
    </row>
    <row r="528" spans="1:41" x14ac:dyDescent="0.3">
      <c r="A528">
        <f>Datos!C527</f>
        <v>6.4070600000000005E-2</v>
      </c>
      <c r="B528">
        <f>Datos!D527</f>
        <v>-0.2390409</v>
      </c>
      <c r="C528">
        <f>Datos!E527</f>
        <v>8.1966999999999998E-2</v>
      </c>
      <c r="D528" s="5">
        <f>Datos!F527</f>
        <v>0</v>
      </c>
      <c r="E528">
        <f t="shared" si="129"/>
        <v>1</v>
      </c>
      <c r="F528" s="6">
        <f t="shared" si="130"/>
        <v>1</v>
      </c>
      <c r="G528">
        <f t="shared" si="131"/>
        <v>0</v>
      </c>
      <c r="H528">
        <f t="shared" si="132"/>
        <v>2.1750892351197398E-2</v>
      </c>
      <c r="I528" s="5">
        <f t="shared" si="133"/>
        <v>2.1750892351197398E-2</v>
      </c>
      <c r="J528" s="6">
        <f t="shared" si="134"/>
        <v>0.97824910764880257</v>
      </c>
      <c r="K528" s="5">
        <f t="shared" si="135"/>
        <v>-2.1990930083390748E-2</v>
      </c>
      <c r="L528" s="6">
        <f t="shared" si="136"/>
        <v>100</v>
      </c>
      <c r="M528">
        <f t="shared" si="137"/>
        <v>-2.0188598847558121</v>
      </c>
      <c r="N528">
        <f t="shared" si="138"/>
        <v>5.1983124062039435E-2</v>
      </c>
      <c r="O528">
        <f t="shared" si="139"/>
        <v>0.11010382867058453</v>
      </c>
      <c r="AH528">
        <v>4.2498761458046961E-3</v>
      </c>
      <c r="AI528">
        <v>1</v>
      </c>
      <c r="AJ528">
        <v>0</v>
      </c>
      <c r="AK528">
        <f t="shared" si="143"/>
        <v>524</v>
      </c>
      <c r="AL528">
        <f t="shared" si="144"/>
        <v>0</v>
      </c>
      <c r="AM528">
        <f t="shared" si="140"/>
        <v>0.86656480774127831</v>
      </c>
      <c r="AN528">
        <f t="shared" si="141"/>
        <v>1</v>
      </c>
      <c r="AO528">
        <f t="shared" si="142"/>
        <v>2.5464731347080161E-4</v>
      </c>
    </row>
    <row r="529" spans="1:41" x14ac:dyDescent="0.3">
      <c r="A529">
        <f>Datos!C528</f>
        <v>1.09268E-2</v>
      </c>
      <c r="B529">
        <f>Datos!D528</f>
        <v>-0.2080167</v>
      </c>
      <c r="C529">
        <f>Datos!E528</f>
        <v>6.0987199999999998E-2</v>
      </c>
      <c r="D529" s="5">
        <f>Datos!F528</f>
        <v>0</v>
      </c>
      <c r="E529">
        <f t="shared" si="129"/>
        <v>1</v>
      </c>
      <c r="F529" s="6">
        <f t="shared" si="130"/>
        <v>1</v>
      </c>
      <c r="G529">
        <f t="shared" si="131"/>
        <v>0</v>
      </c>
      <c r="H529">
        <f t="shared" si="132"/>
        <v>2.6363726697693778E-2</v>
      </c>
      <c r="I529" s="5">
        <f t="shared" si="133"/>
        <v>2.6363726697693778E-2</v>
      </c>
      <c r="J529" s="6">
        <f t="shared" si="134"/>
        <v>0.97363627330230618</v>
      </c>
      <c r="K529" s="5">
        <f t="shared" si="135"/>
        <v>-2.6717481118795138E-2</v>
      </c>
      <c r="L529" s="6">
        <f t="shared" si="136"/>
        <v>0</v>
      </c>
      <c r="M529">
        <f t="shared" si="137"/>
        <v>-1.9371463729615912</v>
      </c>
      <c r="N529">
        <f t="shared" si="138"/>
        <v>6.1102251238026886E-2</v>
      </c>
      <c r="O529">
        <f t="shared" si="139"/>
        <v>0.12550742675953064</v>
      </c>
      <c r="AH529">
        <v>4.2535908285003376E-3</v>
      </c>
      <c r="AI529">
        <v>1</v>
      </c>
      <c r="AJ529">
        <v>0</v>
      </c>
      <c r="AK529">
        <f t="shared" si="143"/>
        <v>525</v>
      </c>
      <c r="AL529">
        <f t="shared" si="144"/>
        <v>0</v>
      </c>
      <c r="AM529">
        <f t="shared" si="140"/>
        <v>0.86631016042780751</v>
      </c>
      <c r="AN529">
        <f t="shared" si="141"/>
        <v>1</v>
      </c>
      <c r="AO529">
        <f t="shared" si="142"/>
        <v>2.5464731347091263E-4</v>
      </c>
    </row>
    <row r="530" spans="1:41" x14ac:dyDescent="0.3">
      <c r="A530">
        <f>Datos!C529</f>
        <v>7.6895000000000002E-3</v>
      </c>
      <c r="B530">
        <f>Datos!D529</f>
        <v>-0.23767260000000001</v>
      </c>
      <c r="C530">
        <f>Datos!E529</f>
        <v>2.13847E-2</v>
      </c>
      <c r="D530" s="5">
        <f>Datos!F529</f>
        <v>0</v>
      </c>
      <c r="E530">
        <f t="shared" si="129"/>
        <v>1</v>
      </c>
      <c r="F530" s="6">
        <f t="shared" si="130"/>
        <v>1</v>
      </c>
      <c r="G530">
        <f t="shared" si="131"/>
        <v>0</v>
      </c>
      <c r="H530">
        <f t="shared" si="132"/>
        <v>4.2885779048570521E-2</v>
      </c>
      <c r="I530" s="5">
        <f t="shared" si="133"/>
        <v>4.2885779048570521E-2</v>
      </c>
      <c r="J530" s="6">
        <f t="shared" si="134"/>
        <v>0.95711422095142951</v>
      </c>
      <c r="K530" s="5">
        <f t="shared" si="135"/>
        <v>-4.3832541514911699E-2</v>
      </c>
      <c r="L530" s="6">
        <f t="shared" si="136"/>
        <v>0</v>
      </c>
      <c r="M530">
        <f t="shared" si="137"/>
        <v>-1.718137391117577</v>
      </c>
      <c r="N530">
        <f t="shared" si="138"/>
        <v>9.1178461224110149E-2</v>
      </c>
      <c r="O530">
        <f t="shared" si="139"/>
        <v>0.17275173467699229</v>
      </c>
      <c r="AH530">
        <v>4.2594436647938111E-3</v>
      </c>
      <c r="AI530">
        <v>1</v>
      </c>
      <c r="AJ530">
        <v>0</v>
      </c>
      <c r="AK530">
        <f t="shared" si="143"/>
        <v>526</v>
      </c>
      <c r="AL530">
        <f t="shared" si="144"/>
        <v>0</v>
      </c>
      <c r="AM530">
        <f t="shared" si="140"/>
        <v>0.86605551311433659</v>
      </c>
      <c r="AN530">
        <f t="shared" si="141"/>
        <v>1</v>
      </c>
      <c r="AO530">
        <f t="shared" si="142"/>
        <v>2.5464731347080161E-4</v>
      </c>
    </row>
    <row r="531" spans="1:41" x14ac:dyDescent="0.3">
      <c r="A531">
        <f>Datos!C530</f>
        <v>-1.49126E-2</v>
      </c>
      <c r="B531">
        <f>Datos!D530</f>
        <v>-0.55121109999999995</v>
      </c>
      <c r="C531">
        <f>Datos!E530</f>
        <v>5.3376899999999998E-2</v>
      </c>
      <c r="D531" s="5">
        <f>Datos!F530</f>
        <v>0</v>
      </c>
      <c r="E531">
        <f t="shared" si="129"/>
        <v>1</v>
      </c>
      <c r="F531" s="6">
        <f t="shared" si="130"/>
        <v>1</v>
      </c>
      <c r="G531">
        <f t="shared" si="131"/>
        <v>0</v>
      </c>
      <c r="H531">
        <f t="shared" si="132"/>
        <v>5.591014492611978E-2</v>
      </c>
      <c r="I531" s="5">
        <f t="shared" si="133"/>
        <v>5.591014492611978E-2</v>
      </c>
      <c r="J531" s="6">
        <f t="shared" si="134"/>
        <v>0.94408985507388021</v>
      </c>
      <c r="K531" s="5">
        <f t="shared" si="135"/>
        <v>-5.7533931906865905E-2</v>
      </c>
      <c r="L531" s="6">
        <f t="shared" si="136"/>
        <v>0</v>
      </c>
      <c r="M531">
        <f t="shared" si="137"/>
        <v>-1.5900643983498599</v>
      </c>
      <c r="N531">
        <f t="shared" si="138"/>
        <v>0.11269266676866009</v>
      </c>
      <c r="O531">
        <f t="shared" si="139"/>
        <v>0.20404871569009303</v>
      </c>
      <c r="AH531">
        <v>4.2647573636154287E-3</v>
      </c>
      <c r="AI531">
        <v>1</v>
      </c>
      <c r="AJ531">
        <v>0</v>
      </c>
      <c r="AK531">
        <f t="shared" si="143"/>
        <v>527</v>
      </c>
      <c r="AL531">
        <f t="shared" si="144"/>
        <v>0</v>
      </c>
      <c r="AM531">
        <f t="shared" si="140"/>
        <v>0.86580086580086579</v>
      </c>
      <c r="AN531">
        <f t="shared" si="141"/>
        <v>1</v>
      </c>
      <c r="AO531">
        <f t="shared" si="142"/>
        <v>2.5464731347080161E-4</v>
      </c>
    </row>
    <row r="532" spans="1:41" x14ac:dyDescent="0.3">
      <c r="A532">
        <f>Datos!C531</f>
        <v>6.6430500000000003E-2</v>
      </c>
      <c r="B532">
        <f>Datos!D531</f>
        <v>-0.40847129999999998</v>
      </c>
      <c r="C532">
        <f>Datos!E531</f>
        <v>5.3925000000000001E-2</v>
      </c>
      <c r="D532" s="5">
        <f>Datos!F531</f>
        <v>0</v>
      </c>
      <c r="E532">
        <f t="shared" si="129"/>
        <v>1</v>
      </c>
      <c r="F532" s="6">
        <f t="shared" si="130"/>
        <v>1</v>
      </c>
      <c r="G532">
        <f t="shared" si="131"/>
        <v>0</v>
      </c>
      <c r="H532">
        <f t="shared" si="132"/>
        <v>4.1644214708940419E-2</v>
      </c>
      <c r="I532" s="5">
        <f t="shared" si="133"/>
        <v>4.1644214708940419E-2</v>
      </c>
      <c r="J532" s="6">
        <f t="shared" si="134"/>
        <v>0.95835578529105958</v>
      </c>
      <c r="K532" s="5">
        <f t="shared" si="135"/>
        <v>-4.2536186563428974E-2</v>
      </c>
      <c r="L532" s="6">
        <f t="shared" si="136"/>
        <v>0</v>
      </c>
      <c r="M532">
        <f t="shared" si="137"/>
        <v>-1.7319165061033912</v>
      </c>
      <c r="N532">
        <f t="shared" si="138"/>
        <v>8.9036763165765462E-2</v>
      </c>
      <c r="O532">
        <f t="shared" si="139"/>
        <v>0.16953648065307542</v>
      </c>
      <c r="AH532">
        <v>4.2670506714307006E-3</v>
      </c>
      <c r="AI532">
        <v>1</v>
      </c>
      <c r="AJ532">
        <v>0</v>
      </c>
      <c r="AK532">
        <f t="shared" si="143"/>
        <v>528</v>
      </c>
      <c r="AL532">
        <f t="shared" si="144"/>
        <v>0</v>
      </c>
      <c r="AM532">
        <f t="shared" si="140"/>
        <v>0.86554621848739499</v>
      </c>
      <c r="AN532">
        <f t="shared" si="141"/>
        <v>1</v>
      </c>
      <c r="AO532">
        <f t="shared" si="142"/>
        <v>2.5464731347091263E-4</v>
      </c>
    </row>
    <row r="533" spans="1:41" x14ac:dyDescent="0.3">
      <c r="A533">
        <f>Datos!C532</f>
        <v>9.63918E-2</v>
      </c>
      <c r="B533">
        <f>Datos!D532</f>
        <v>-0.39722030000000003</v>
      </c>
      <c r="C533">
        <f>Datos!E532</f>
        <v>4.1813900000000001E-2</v>
      </c>
      <c r="D533" s="5">
        <f>Datos!F532</f>
        <v>0</v>
      </c>
      <c r="E533">
        <f t="shared" si="129"/>
        <v>1</v>
      </c>
      <c r="F533" s="6">
        <f t="shared" si="130"/>
        <v>1</v>
      </c>
      <c r="G533">
        <f t="shared" si="131"/>
        <v>0</v>
      </c>
      <c r="H533">
        <f t="shared" si="132"/>
        <v>4.574873199775889E-2</v>
      </c>
      <c r="I533" s="5">
        <f t="shared" si="133"/>
        <v>4.574873199775889E-2</v>
      </c>
      <c r="J533" s="6">
        <f t="shared" si="134"/>
        <v>0.95425126800224114</v>
      </c>
      <c r="K533" s="5">
        <f t="shared" si="135"/>
        <v>-4.6828258563086977E-2</v>
      </c>
      <c r="L533" s="6">
        <f t="shared" si="136"/>
        <v>0</v>
      </c>
      <c r="M533">
        <f t="shared" si="137"/>
        <v>-1.6875509379328386</v>
      </c>
      <c r="N533">
        <f t="shared" si="138"/>
        <v>9.6053243903776384E-2</v>
      </c>
      <c r="O533">
        <f t="shared" si="139"/>
        <v>0.17999797029072628</v>
      </c>
      <c r="AH533">
        <v>4.2749996470399657E-3</v>
      </c>
      <c r="AI533">
        <v>1</v>
      </c>
      <c r="AJ533">
        <v>0</v>
      </c>
      <c r="AK533">
        <f t="shared" si="143"/>
        <v>529</v>
      </c>
      <c r="AL533">
        <f t="shared" si="144"/>
        <v>0</v>
      </c>
      <c r="AM533">
        <f t="shared" si="140"/>
        <v>0.86529157117392408</v>
      </c>
      <c r="AN533">
        <f t="shared" si="141"/>
        <v>1</v>
      </c>
      <c r="AO533">
        <f t="shared" si="142"/>
        <v>2.5464731347080161E-4</v>
      </c>
    </row>
    <row r="534" spans="1:41" x14ac:dyDescent="0.3">
      <c r="A534">
        <f>Datos!C533</f>
        <v>0.17367640000000001</v>
      </c>
      <c r="B534">
        <f>Datos!D533</f>
        <v>0.24301929999999999</v>
      </c>
      <c r="C534">
        <f>Datos!E533</f>
        <v>8.4577200000000005E-2</v>
      </c>
      <c r="D534" s="5">
        <f>Datos!F533</f>
        <v>0</v>
      </c>
      <c r="E534">
        <f t="shared" si="129"/>
        <v>1</v>
      </c>
      <c r="F534" s="6">
        <f t="shared" si="130"/>
        <v>1</v>
      </c>
      <c r="G534">
        <f t="shared" si="131"/>
        <v>0</v>
      </c>
      <c r="H534">
        <f t="shared" si="132"/>
        <v>6.6101829638410816E-3</v>
      </c>
      <c r="I534" s="5">
        <f t="shared" si="133"/>
        <v>6.6101829638410816E-3</v>
      </c>
      <c r="J534" s="6">
        <f t="shared" si="134"/>
        <v>0.99338981703615892</v>
      </c>
      <c r="K534" s="5">
        <f t="shared" si="135"/>
        <v>-6.632126979344212E-3</v>
      </c>
      <c r="L534" s="6">
        <f t="shared" si="136"/>
        <v>100</v>
      </c>
      <c r="M534">
        <f t="shared" si="137"/>
        <v>-2.4777772298761738</v>
      </c>
      <c r="N534">
        <f t="shared" si="138"/>
        <v>1.852510326139601E-2</v>
      </c>
      <c r="O534">
        <f t="shared" si="139"/>
        <v>4.655427433796018E-2</v>
      </c>
      <c r="AH534">
        <v>4.2835532599095798E-3</v>
      </c>
      <c r="AI534">
        <v>1</v>
      </c>
      <c r="AJ534">
        <v>0</v>
      </c>
      <c r="AK534">
        <f t="shared" si="143"/>
        <v>530</v>
      </c>
      <c r="AL534">
        <f t="shared" si="144"/>
        <v>0</v>
      </c>
      <c r="AM534">
        <f t="shared" si="140"/>
        <v>0.86503692386045328</v>
      </c>
      <c r="AN534">
        <f t="shared" si="141"/>
        <v>1</v>
      </c>
      <c r="AO534">
        <f t="shared" si="142"/>
        <v>2.5464731347091263E-4</v>
      </c>
    </row>
    <row r="535" spans="1:41" x14ac:dyDescent="0.3">
      <c r="A535">
        <f>Datos!C534</f>
        <v>0.1411664</v>
      </c>
      <c r="B535">
        <f>Datos!D534</f>
        <v>0.22650390000000001</v>
      </c>
      <c r="C535">
        <f>Datos!E534</f>
        <v>4.4581799999999998E-2</v>
      </c>
      <c r="D535" s="5">
        <f>Datos!F534</f>
        <v>0</v>
      </c>
      <c r="E535">
        <f t="shared" si="129"/>
        <v>1</v>
      </c>
      <c r="F535" s="6">
        <f t="shared" si="130"/>
        <v>1</v>
      </c>
      <c r="G535">
        <f t="shared" si="131"/>
        <v>0</v>
      </c>
      <c r="H535">
        <f t="shared" si="132"/>
        <v>1.1775627951054676E-2</v>
      </c>
      <c r="I535" s="5">
        <f t="shared" si="133"/>
        <v>1.1775627951054676E-2</v>
      </c>
      <c r="J535" s="6">
        <f t="shared" si="134"/>
        <v>0.98822437204894531</v>
      </c>
      <c r="K535" s="5">
        <f t="shared" si="135"/>
        <v>-1.1845509801406823E-2</v>
      </c>
      <c r="L535" s="6">
        <f t="shared" si="136"/>
        <v>100</v>
      </c>
      <c r="M535">
        <f t="shared" si="137"/>
        <v>-2.2643718162280297</v>
      </c>
      <c r="N535">
        <f t="shared" si="138"/>
        <v>3.0726543332818042E-2</v>
      </c>
      <c r="O535">
        <f t="shared" si="139"/>
        <v>7.1372141065576364E-2</v>
      </c>
      <c r="AH535">
        <v>4.2838460424807247E-3</v>
      </c>
      <c r="AI535">
        <v>1</v>
      </c>
      <c r="AJ535">
        <v>0</v>
      </c>
      <c r="AK535">
        <f t="shared" si="143"/>
        <v>531</v>
      </c>
      <c r="AL535">
        <f t="shared" si="144"/>
        <v>0</v>
      </c>
      <c r="AM535">
        <f t="shared" si="140"/>
        <v>0.86478227654698236</v>
      </c>
      <c r="AN535">
        <f t="shared" si="141"/>
        <v>1</v>
      </c>
      <c r="AO535">
        <f t="shared" si="142"/>
        <v>2.5464731347080161E-4</v>
      </c>
    </row>
    <row r="536" spans="1:41" x14ac:dyDescent="0.3">
      <c r="A536">
        <f>Datos!C535</f>
        <v>0.19121630000000001</v>
      </c>
      <c r="B536">
        <f>Datos!D535</f>
        <v>0.23533129999999999</v>
      </c>
      <c r="C536">
        <f>Datos!E535</f>
        <v>5.82306E-2</v>
      </c>
      <c r="D536" s="5">
        <f>Datos!F535</f>
        <v>0</v>
      </c>
      <c r="E536">
        <f t="shared" si="129"/>
        <v>1</v>
      </c>
      <c r="F536" s="6">
        <f t="shared" si="130"/>
        <v>1</v>
      </c>
      <c r="G536">
        <f t="shared" si="131"/>
        <v>0</v>
      </c>
      <c r="H536">
        <f t="shared" si="132"/>
        <v>9.4964636770334971E-3</v>
      </c>
      <c r="I536" s="5">
        <f t="shared" si="133"/>
        <v>9.4964636770334971E-3</v>
      </c>
      <c r="J536" s="6">
        <f t="shared" si="134"/>
        <v>0.9905035363229665</v>
      </c>
      <c r="K536" s="5">
        <f t="shared" si="135"/>
        <v>-9.5418426096558553E-3</v>
      </c>
      <c r="L536" s="6">
        <f t="shared" si="136"/>
        <v>100</v>
      </c>
      <c r="M536">
        <f t="shared" si="137"/>
        <v>-2.3456697586614172</v>
      </c>
      <c r="N536">
        <f t="shared" si="138"/>
        <v>2.5475913507062995E-2</v>
      </c>
      <c r="O536">
        <f t="shared" si="139"/>
        <v>6.0992537985629501E-2</v>
      </c>
      <c r="AH536">
        <v>4.2851119900057209E-3</v>
      </c>
      <c r="AI536">
        <v>1</v>
      </c>
      <c r="AJ536">
        <v>0</v>
      </c>
      <c r="AK536">
        <f t="shared" si="143"/>
        <v>532</v>
      </c>
      <c r="AL536">
        <f t="shared" si="144"/>
        <v>0</v>
      </c>
      <c r="AM536">
        <f t="shared" si="140"/>
        <v>0.86452762923351156</v>
      </c>
      <c r="AN536">
        <f t="shared" si="141"/>
        <v>1</v>
      </c>
      <c r="AO536">
        <f t="shared" si="142"/>
        <v>2.5464731347080161E-4</v>
      </c>
    </row>
    <row r="537" spans="1:41" x14ac:dyDescent="0.3">
      <c r="A537">
        <f>Datos!C536</f>
        <v>0.1354245</v>
      </c>
      <c r="B537">
        <f>Datos!D536</f>
        <v>0.25584610000000002</v>
      </c>
      <c r="C537">
        <f>Datos!E536</f>
        <v>1.9572300000000001E-2</v>
      </c>
      <c r="D537" s="5">
        <f>Datos!F536</f>
        <v>0</v>
      </c>
      <c r="E537">
        <f t="shared" si="129"/>
        <v>1</v>
      </c>
      <c r="F537" s="6">
        <f t="shared" si="130"/>
        <v>1</v>
      </c>
      <c r="G537">
        <f t="shared" si="131"/>
        <v>0</v>
      </c>
      <c r="H537">
        <f t="shared" si="132"/>
        <v>1.506207687844317E-2</v>
      </c>
      <c r="I537" s="5">
        <f t="shared" si="133"/>
        <v>1.506207687844317E-2</v>
      </c>
      <c r="J537" s="6">
        <f t="shared" si="134"/>
        <v>0.98493792312155681</v>
      </c>
      <c r="K537" s="5">
        <f t="shared" si="135"/>
        <v>-1.5176662007648639E-2</v>
      </c>
      <c r="L537" s="6">
        <f t="shared" si="136"/>
        <v>100</v>
      </c>
      <c r="M537">
        <f t="shared" si="137"/>
        <v>-2.1684540941866164</v>
      </c>
      <c r="N537">
        <f t="shared" si="138"/>
        <v>3.8005092597855346E-2</v>
      </c>
      <c r="O537">
        <f t="shared" si="139"/>
        <v>8.5161482668765415E-2</v>
      </c>
      <c r="AH537">
        <v>4.2929761066023749E-3</v>
      </c>
      <c r="AI537">
        <v>1</v>
      </c>
      <c r="AJ537">
        <v>0</v>
      </c>
      <c r="AK537">
        <f t="shared" si="143"/>
        <v>533</v>
      </c>
      <c r="AL537">
        <f t="shared" si="144"/>
        <v>0</v>
      </c>
      <c r="AM537">
        <f t="shared" si="140"/>
        <v>0.86427298192004076</v>
      </c>
      <c r="AN537">
        <f t="shared" si="141"/>
        <v>1</v>
      </c>
      <c r="AO537">
        <f t="shared" si="142"/>
        <v>2.5464731347080161E-4</v>
      </c>
    </row>
    <row r="538" spans="1:41" x14ac:dyDescent="0.3">
      <c r="A538">
        <f>Datos!C537</f>
        <v>2.6060900000000001E-2</v>
      </c>
      <c r="B538">
        <f>Datos!D537</f>
        <v>0.28777419999999998</v>
      </c>
      <c r="C538">
        <f>Datos!E537</f>
        <v>5.3037899999999999E-2</v>
      </c>
      <c r="D538" s="5">
        <f>Datos!F537</f>
        <v>0</v>
      </c>
      <c r="E538">
        <f t="shared" si="129"/>
        <v>1</v>
      </c>
      <c r="F538" s="6">
        <f t="shared" si="130"/>
        <v>1</v>
      </c>
      <c r="G538">
        <f t="shared" si="131"/>
        <v>0</v>
      </c>
      <c r="H538">
        <f t="shared" si="132"/>
        <v>9.5523919858050126E-3</v>
      </c>
      <c r="I538" s="5">
        <f t="shared" si="133"/>
        <v>9.5523919858050126E-3</v>
      </c>
      <c r="J538" s="6">
        <f t="shared" si="134"/>
        <v>0.99044760801419496</v>
      </c>
      <c r="K538" s="5">
        <f t="shared" si="135"/>
        <v>-9.5983087258912671E-3</v>
      </c>
      <c r="L538" s="6">
        <f t="shared" si="136"/>
        <v>100</v>
      </c>
      <c r="M538">
        <f t="shared" si="137"/>
        <v>-2.34348004942514</v>
      </c>
      <c r="N538">
        <f t="shared" si="138"/>
        <v>2.5607041563839607E-2</v>
      </c>
      <c r="O538">
        <f t="shared" si="139"/>
        <v>6.1256784535354505E-2</v>
      </c>
      <c r="AH538">
        <v>4.30259124448588E-3</v>
      </c>
      <c r="AI538">
        <v>1</v>
      </c>
      <c r="AJ538">
        <v>0</v>
      </c>
      <c r="AK538">
        <f t="shared" si="143"/>
        <v>534</v>
      </c>
      <c r="AL538">
        <f t="shared" si="144"/>
        <v>0</v>
      </c>
      <c r="AM538">
        <f t="shared" si="140"/>
        <v>0.86401833460656996</v>
      </c>
      <c r="AN538">
        <f t="shared" si="141"/>
        <v>1</v>
      </c>
      <c r="AO538">
        <f t="shared" si="142"/>
        <v>2.5464731347091263E-4</v>
      </c>
    </row>
    <row r="539" spans="1:41" x14ac:dyDescent="0.3">
      <c r="A539">
        <f>Datos!C538</f>
        <v>1.022E-2</v>
      </c>
      <c r="B539">
        <f>Datos!D538</f>
        <v>0.31305300000000003</v>
      </c>
      <c r="C539">
        <f>Datos!E538</f>
        <v>4.5284999999999999E-2</v>
      </c>
      <c r="D539" s="5">
        <f>Datos!F538</f>
        <v>0</v>
      </c>
      <c r="E539">
        <f t="shared" si="129"/>
        <v>1</v>
      </c>
      <c r="F539" s="6">
        <f t="shared" si="130"/>
        <v>1</v>
      </c>
      <c r="G539">
        <f t="shared" si="131"/>
        <v>0</v>
      </c>
      <c r="H539">
        <f t="shared" si="132"/>
        <v>1.0004835160164345E-2</v>
      </c>
      <c r="I539" s="5">
        <f t="shared" si="133"/>
        <v>1.0004835160164345E-2</v>
      </c>
      <c r="J539" s="6">
        <f t="shared" si="134"/>
        <v>0.98999516483983563</v>
      </c>
      <c r="K539" s="5">
        <f t="shared" si="135"/>
        <v>-1.0055219865594241E-2</v>
      </c>
      <c r="L539" s="6">
        <f t="shared" si="136"/>
        <v>100</v>
      </c>
      <c r="M539">
        <f t="shared" si="137"/>
        <v>-2.3261664949934859</v>
      </c>
      <c r="N539">
        <f t="shared" si="138"/>
        <v>2.6663390029497813E-2</v>
      </c>
      <c r="O539">
        <f t="shared" si="139"/>
        <v>6.3375668698657878E-2</v>
      </c>
      <c r="AH539">
        <v>4.3154018932241075E-3</v>
      </c>
      <c r="AI539">
        <v>1</v>
      </c>
      <c r="AJ539">
        <v>0</v>
      </c>
      <c r="AK539">
        <f t="shared" si="143"/>
        <v>535</v>
      </c>
      <c r="AL539">
        <f t="shared" si="144"/>
        <v>0</v>
      </c>
      <c r="AM539">
        <f t="shared" si="140"/>
        <v>0.86376368729309905</v>
      </c>
      <c r="AN539">
        <f t="shared" si="141"/>
        <v>1</v>
      </c>
      <c r="AO539">
        <f t="shared" si="142"/>
        <v>2.5464731347080161E-4</v>
      </c>
    </row>
    <row r="540" spans="1:41" x14ac:dyDescent="0.3">
      <c r="A540">
        <f>Datos!C539</f>
        <v>0.61588449999999995</v>
      </c>
      <c r="B540">
        <f>Datos!D539</f>
        <v>0.13211980000000001</v>
      </c>
      <c r="C540">
        <f>Datos!E539</f>
        <v>4.2569799999999998E-2</v>
      </c>
      <c r="D540" s="5">
        <f>Datos!F539</f>
        <v>0</v>
      </c>
      <c r="E540">
        <f t="shared" si="129"/>
        <v>1</v>
      </c>
      <c r="F540" s="6">
        <f t="shared" si="130"/>
        <v>1</v>
      </c>
      <c r="G540">
        <f t="shared" si="131"/>
        <v>0</v>
      </c>
      <c r="H540">
        <f t="shared" si="132"/>
        <v>1.2583034097141836E-2</v>
      </c>
      <c r="I540" s="5">
        <f t="shared" si="133"/>
        <v>1.2583034097141836E-2</v>
      </c>
      <c r="J540" s="6">
        <f t="shared" si="134"/>
        <v>0.98741696590285821</v>
      </c>
      <c r="K540" s="5">
        <f t="shared" si="135"/>
        <v>-1.2662870903878076E-2</v>
      </c>
      <c r="L540" s="6">
        <f t="shared" si="136"/>
        <v>100</v>
      </c>
      <c r="M540">
        <f t="shared" si="137"/>
        <v>-2.2388440006955674</v>
      </c>
      <c r="N540">
        <f t="shared" si="138"/>
        <v>3.2544406678419707E-2</v>
      </c>
      <c r="O540">
        <f t="shared" si="139"/>
        <v>7.4876660636079659E-2</v>
      </c>
      <c r="AH540">
        <v>4.3179046867500761E-3</v>
      </c>
      <c r="AI540">
        <v>1</v>
      </c>
      <c r="AJ540">
        <v>0</v>
      </c>
      <c r="AK540">
        <f t="shared" si="143"/>
        <v>536</v>
      </c>
      <c r="AL540">
        <f t="shared" si="144"/>
        <v>0</v>
      </c>
      <c r="AM540">
        <f t="shared" si="140"/>
        <v>0.86350903997962825</v>
      </c>
      <c r="AN540">
        <f t="shared" si="141"/>
        <v>1</v>
      </c>
      <c r="AO540">
        <f t="shared" si="142"/>
        <v>2.5464731347091263E-4</v>
      </c>
    </row>
    <row r="541" spans="1:41" x14ac:dyDescent="0.3">
      <c r="A541">
        <f>Datos!C540</f>
        <v>0.69148330000000002</v>
      </c>
      <c r="B541">
        <f>Datos!D540</f>
        <v>0.1657083</v>
      </c>
      <c r="C541">
        <f>Datos!E540</f>
        <v>3.8167399999999997E-2</v>
      </c>
      <c r="D541" s="5">
        <f>Datos!F540</f>
        <v>0</v>
      </c>
      <c r="E541">
        <f t="shared" si="129"/>
        <v>1</v>
      </c>
      <c r="F541" s="6">
        <f t="shared" si="130"/>
        <v>1</v>
      </c>
      <c r="G541">
        <f t="shared" si="131"/>
        <v>0</v>
      </c>
      <c r="H541">
        <f t="shared" si="132"/>
        <v>1.196051683414304E-2</v>
      </c>
      <c r="I541" s="5">
        <f t="shared" si="133"/>
        <v>1.196051683414304E-2</v>
      </c>
      <c r="J541" s="6">
        <f t="shared" si="134"/>
        <v>0.98803948316585699</v>
      </c>
      <c r="K541" s="5">
        <f t="shared" si="135"/>
        <v>-1.2032619314278662E-2</v>
      </c>
      <c r="L541" s="6">
        <f t="shared" si="136"/>
        <v>100</v>
      </c>
      <c r="M541">
        <f t="shared" si="137"/>
        <v>-2.2583951687157398</v>
      </c>
      <c r="N541">
        <f t="shared" si="138"/>
        <v>3.1144646756411688E-2</v>
      </c>
      <c r="O541">
        <f t="shared" si="139"/>
        <v>7.2181984640571809E-2</v>
      </c>
      <c r="AH541">
        <v>4.3206937946402455E-3</v>
      </c>
      <c r="AI541">
        <v>1</v>
      </c>
      <c r="AJ541">
        <v>0</v>
      </c>
      <c r="AK541">
        <f t="shared" si="143"/>
        <v>537</v>
      </c>
      <c r="AL541">
        <f t="shared" si="144"/>
        <v>0</v>
      </c>
      <c r="AM541">
        <f t="shared" si="140"/>
        <v>0.86325439266615733</v>
      </c>
      <c r="AN541">
        <f t="shared" si="141"/>
        <v>1</v>
      </c>
      <c r="AO541">
        <f t="shared" si="142"/>
        <v>2.5464731347080161E-4</v>
      </c>
    </row>
    <row r="542" spans="1:41" x14ac:dyDescent="0.3">
      <c r="A542">
        <f>Datos!C541</f>
        <v>0.60812600000000006</v>
      </c>
      <c r="B542">
        <f>Datos!D541</f>
        <v>0.15109600000000001</v>
      </c>
      <c r="C542">
        <f>Datos!E541</f>
        <v>8.6201999999999997E-3</v>
      </c>
      <c r="D542" s="5">
        <f>Datos!F541</f>
        <v>0</v>
      </c>
      <c r="E542">
        <f t="shared" si="129"/>
        <v>1</v>
      </c>
      <c r="F542" s="6">
        <f t="shared" si="130"/>
        <v>1</v>
      </c>
      <c r="G542">
        <f t="shared" si="131"/>
        <v>0</v>
      </c>
      <c r="H542">
        <f t="shared" si="132"/>
        <v>1.8307903899548585E-2</v>
      </c>
      <c r="I542" s="5">
        <f t="shared" si="133"/>
        <v>1.8307903899548585E-2</v>
      </c>
      <c r="J542" s="6">
        <f t="shared" si="134"/>
        <v>0.98169209610045138</v>
      </c>
      <c r="K542" s="5">
        <f t="shared" si="135"/>
        <v>-1.8477567553261902E-2</v>
      </c>
      <c r="L542" s="6">
        <f t="shared" si="136"/>
        <v>100</v>
      </c>
      <c r="M542">
        <f t="shared" si="137"/>
        <v>-2.0900221747798726</v>
      </c>
      <c r="N542">
        <f t="shared" si="138"/>
        <v>4.491269077981401E-2</v>
      </c>
      <c r="O542">
        <f t="shared" si="139"/>
        <v>9.7712193398941855E-2</v>
      </c>
      <c r="AH542">
        <v>4.3295248023198386E-3</v>
      </c>
      <c r="AI542">
        <v>1</v>
      </c>
      <c r="AJ542">
        <v>0</v>
      </c>
      <c r="AK542">
        <f t="shared" si="143"/>
        <v>538</v>
      </c>
      <c r="AL542">
        <f t="shared" si="144"/>
        <v>0</v>
      </c>
      <c r="AM542">
        <f t="shared" si="140"/>
        <v>0.86299974535268653</v>
      </c>
      <c r="AN542">
        <f t="shared" si="141"/>
        <v>1</v>
      </c>
      <c r="AO542">
        <f t="shared" si="142"/>
        <v>2.5464731347080161E-4</v>
      </c>
    </row>
    <row r="543" spans="1:41" x14ac:dyDescent="0.3">
      <c r="A543">
        <f>Datos!C542</f>
        <v>0.64158649999999995</v>
      </c>
      <c r="B543">
        <f>Datos!D542</f>
        <v>0.1591167</v>
      </c>
      <c r="C543">
        <f>Datos!E542</f>
        <v>5.1116799999999997E-2</v>
      </c>
      <c r="D543" s="5">
        <f>Datos!F542</f>
        <v>0</v>
      </c>
      <c r="E543">
        <f t="shared" si="129"/>
        <v>1</v>
      </c>
      <c r="F543" s="6">
        <f t="shared" si="130"/>
        <v>1</v>
      </c>
      <c r="G543">
        <f t="shared" si="131"/>
        <v>0</v>
      </c>
      <c r="H543">
        <f t="shared" si="132"/>
        <v>1.0496514708048851E-2</v>
      </c>
      <c r="I543" s="5">
        <f t="shared" si="133"/>
        <v>1.0496514708048851E-2</v>
      </c>
      <c r="J543" s="6">
        <f t="shared" si="134"/>
        <v>0.9895034852919512</v>
      </c>
      <c r="K543" s="5">
        <f t="shared" si="135"/>
        <v>-1.0551991669872232E-2</v>
      </c>
      <c r="L543" s="6">
        <f t="shared" si="136"/>
        <v>100</v>
      </c>
      <c r="M543">
        <f t="shared" si="137"/>
        <v>-2.3081098150853014</v>
      </c>
      <c r="N543">
        <f t="shared" si="138"/>
        <v>2.7802648516348668E-2</v>
      </c>
      <c r="O543">
        <f t="shared" si="139"/>
        <v>6.5641762658574826E-2</v>
      </c>
      <c r="AH543">
        <v>4.3295842922919789E-3</v>
      </c>
      <c r="AI543">
        <v>1</v>
      </c>
      <c r="AJ543">
        <v>0</v>
      </c>
      <c r="AK543">
        <f t="shared" si="143"/>
        <v>539</v>
      </c>
      <c r="AL543">
        <f t="shared" si="144"/>
        <v>0</v>
      </c>
      <c r="AM543">
        <f t="shared" si="140"/>
        <v>0.86274509803921573</v>
      </c>
      <c r="AN543">
        <f t="shared" si="141"/>
        <v>1</v>
      </c>
      <c r="AO543">
        <f t="shared" si="142"/>
        <v>2.5464731347091263E-4</v>
      </c>
    </row>
    <row r="544" spans="1:41" x14ac:dyDescent="0.3">
      <c r="A544">
        <f>Datos!C543</f>
        <v>0.64255119999999999</v>
      </c>
      <c r="B544">
        <f>Datos!D543</f>
        <v>0.1484028</v>
      </c>
      <c r="C544">
        <f>Datos!E543</f>
        <v>1.24473E-2</v>
      </c>
      <c r="D544" s="5">
        <f>Datos!F543</f>
        <v>0</v>
      </c>
      <c r="E544">
        <f t="shared" si="129"/>
        <v>1</v>
      </c>
      <c r="F544" s="6">
        <f t="shared" si="130"/>
        <v>1</v>
      </c>
      <c r="G544">
        <f t="shared" si="131"/>
        <v>0</v>
      </c>
      <c r="H544">
        <f t="shared" si="132"/>
        <v>1.7379894353162877E-2</v>
      </c>
      <c r="I544" s="5">
        <f t="shared" si="133"/>
        <v>1.7379894353162877E-2</v>
      </c>
      <c r="J544" s="6">
        <f t="shared" si="134"/>
        <v>0.98262010564683711</v>
      </c>
      <c r="K544" s="5">
        <f t="shared" si="135"/>
        <v>-1.7532697776856176E-2</v>
      </c>
      <c r="L544" s="6">
        <f t="shared" si="136"/>
        <v>100</v>
      </c>
      <c r="M544">
        <f t="shared" si="137"/>
        <v>-2.1111457197218293</v>
      </c>
      <c r="N544">
        <f t="shared" si="138"/>
        <v>4.2963401304773927E-2</v>
      </c>
      <c r="O544">
        <f t="shared" si="139"/>
        <v>9.4218001703329946E-2</v>
      </c>
      <c r="AH544">
        <v>4.3315786203245209E-3</v>
      </c>
      <c r="AI544">
        <v>1</v>
      </c>
      <c r="AJ544">
        <v>0</v>
      </c>
      <c r="AK544">
        <f t="shared" si="143"/>
        <v>540</v>
      </c>
      <c r="AL544">
        <f t="shared" si="144"/>
        <v>0</v>
      </c>
      <c r="AM544">
        <f t="shared" si="140"/>
        <v>0.86249045072574482</v>
      </c>
      <c r="AN544">
        <f t="shared" si="141"/>
        <v>1</v>
      </c>
      <c r="AO544">
        <f t="shared" si="142"/>
        <v>2.5464731347080161E-4</v>
      </c>
    </row>
    <row r="545" spans="1:41" x14ac:dyDescent="0.3">
      <c r="A545">
        <f>Datos!C544</f>
        <v>8.3733000000000002E-3</v>
      </c>
      <c r="B545">
        <f>Datos!D544</f>
        <v>0.45397090000000001</v>
      </c>
      <c r="C545">
        <f>Datos!E544</f>
        <v>8.23015E-2</v>
      </c>
      <c r="D545" s="5">
        <f>Datos!F544</f>
        <v>0</v>
      </c>
      <c r="E545">
        <f t="shared" si="129"/>
        <v>1</v>
      </c>
      <c r="F545" s="6">
        <f t="shared" si="130"/>
        <v>1</v>
      </c>
      <c r="G545">
        <f t="shared" si="131"/>
        <v>0</v>
      </c>
      <c r="H545">
        <f t="shared" si="132"/>
        <v>4.2535908285003376E-3</v>
      </c>
      <c r="I545" s="5">
        <f t="shared" si="133"/>
        <v>4.2535908285003376E-3</v>
      </c>
      <c r="J545" s="6">
        <f t="shared" si="134"/>
        <v>0.9957464091714997</v>
      </c>
      <c r="K545" s="5">
        <f t="shared" si="135"/>
        <v>-4.2626630815432286E-3</v>
      </c>
      <c r="L545" s="6">
        <f t="shared" si="136"/>
        <v>100</v>
      </c>
      <c r="M545">
        <f t="shared" si="137"/>
        <v>-2.6312484597435892</v>
      </c>
      <c r="N545">
        <f t="shared" si="138"/>
        <v>1.2516934873968997E-2</v>
      </c>
      <c r="O545">
        <f t="shared" si="139"/>
        <v>3.3233871831346892E-2</v>
      </c>
      <c r="AH545">
        <v>4.3319423862771813E-3</v>
      </c>
      <c r="AI545">
        <v>1</v>
      </c>
      <c r="AJ545">
        <v>0</v>
      </c>
      <c r="AK545">
        <f t="shared" si="143"/>
        <v>541</v>
      </c>
      <c r="AL545">
        <f t="shared" si="144"/>
        <v>0</v>
      </c>
      <c r="AM545">
        <f t="shared" si="140"/>
        <v>0.86223580341227402</v>
      </c>
      <c r="AN545">
        <f t="shared" si="141"/>
        <v>1</v>
      </c>
      <c r="AO545">
        <f t="shared" si="142"/>
        <v>2.5464731347091263E-4</v>
      </c>
    </row>
    <row r="546" spans="1:41" x14ac:dyDescent="0.3">
      <c r="A546">
        <f>Datos!C545</f>
        <v>-1.3674800000000001E-2</v>
      </c>
      <c r="B546">
        <f>Datos!D545</f>
        <v>0.21195829999999999</v>
      </c>
      <c r="C546">
        <f>Datos!E545</f>
        <v>3.8260299999999997E-2</v>
      </c>
      <c r="D546" s="5">
        <f>Datos!F545</f>
        <v>0</v>
      </c>
      <c r="E546">
        <f t="shared" si="129"/>
        <v>1</v>
      </c>
      <c r="F546" s="6">
        <f t="shared" si="130"/>
        <v>1</v>
      </c>
      <c r="G546">
        <f t="shared" si="131"/>
        <v>0</v>
      </c>
      <c r="H546">
        <f t="shared" si="132"/>
        <v>1.3960989772097303E-2</v>
      </c>
      <c r="I546" s="5">
        <f t="shared" si="133"/>
        <v>1.3960989772097303E-2</v>
      </c>
      <c r="J546" s="6">
        <f t="shared" si="134"/>
        <v>0.98603901022790275</v>
      </c>
      <c r="K546" s="5">
        <f t="shared" si="135"/>
        <v>-1.4059361036478998E-2</v>
      </c>
      <c r="L546" s="6">
        <f t="shared" si="136"/>
        <v>100</v>
      </c>
      <c r="M546">
        <f t="shared" si="137"/>
        <v>-2.1983808170476316</v>
      </c>
      <c r="N546">
        <f t="shared" si="138"/>
        <v>3.5601139201778723E-2</v>
      </c>
      <c r="O546">
        <f t="shared" si="139"/>
        <v>8.0676572670684579E-2</v>
      </c>
      <c r="AH546">
        <v>4.3376104187971849E-3</v>
      </c>
      <c r="AI546">
        <v>1</v>
      </c>
      <c r="AJ546">
        <v>0</v>
      </c>
      <c r="AK546">
        <f t="shared" si="143"/>
        <v>542</v>
      </c>
      <c r="AL546">
        <f t="shared" si="144"/>
        <v>0</v>
      </c>
      <c r="AM546">
        <f t="shared" si="140"/>
        <v>0.8619811560988031</v>
      </c>
      <c r="AN546">
        <f t="shared" si="141"/>
        <v>1</v>
      </c>
      <c r="AO546">
        <f t="shared" si="142"/>
        <v>2.5464731347080161E-4</v>
      </c>
    </row>
    <row r="547" spans="1:41" x14ac:dyDescent="0.3">
      <c r="A547">
        <f>Datos!C546</f>
        <v>-2.9778800000000001E-2</v>
      </c>
      <c r="B547">
        <f>Datos!D546</f>
        <v>0.24619640000000001</v>
      </c>
      <c r="C547">
        <f>Datos!E546</f>
        <v>2.8745E-2</v>
      </c>
      <c r="D547" s="5">
        <f>Datos!F546</f>
        <v>0</v>
      </c>
      <c r="E547">
        <f t="shared" si="129"/>
        <v>1</v>
      </c>
      <c r="F547" s="6">
        <f t="shared" si="130"/>
        <v>1</v>
      </c>
      <c r="G547">
        <f t="shared" si="131"/>
        <v>0</v>
      </c>
      <c r="H547">
        <f t="shared" si="132"/>
        <v>1.4610873344593659E-2</v>
      </c>
      <c r="I547" s="5">
        <f t="shared" si="133"/>
        <v>1.4610873344593659E-2</v>
      </c>
      <c r="J547" s="6">
        <f t="shared" si="134"/>
        <v>0.98538912665540634</v>
      </c>
      <c r="K547" s="5">
        <f t="shared" si="135"/>
        <v>-1.4718663380681864E-2</v>
      </c>
      <c r="L547" s="6">
        <f t="shared" si="136"/>
        <v>100</v>
      </c>
      <c r="M547">
        <f t="shared" si="137"/>
        <v>-2.1804820672974321</v>
      </c>
      <c r="N547">
        <f t="shared" si="138"/>
        <v>3.7023976743876218E-2</v>
      </c>
      <c r="O547">
        <f t="shared" si="139"/>
        <v>8.33388710805298E-2</v>
      </c>
      <c r="AH547">
        <v>4.3506108061268913E-3</v>
      </c>
      <c r="AI547">
        <v>1</v>
      </c>
      <c r="AJ547">
        <v>0</v>
      </c>
      <c r="AK547">
        <f t="shared" si="143"/>
        <v>543</v>
      </c>
      <c r="AL547">
        <f t="shared" si="144"/>
        <v>0</v>
      </c>
      <c r="AM547">
        <f t="shared" si="140"/>
        <v>0.8617265087853323</v>
      </c>
      <c r="AN547">
        <f t="shared" si="141"/>
        <v>1</v>
      </c>
      <c r="AO547">
        <f t="shared" si="142"/>
        <v>2.5464731347080161E-4</v>
      </c>
    </row>
    <row r="548" spans="1:41" x14ac:dyDescent="0.3">
      <c r="A548">
        <f>Datos!C547</f>
        <v>-3.6969200000000001E-2</v>
      </c>
      <c r="B548">
        <f>Datos!D547</f>
        <v>0.23205229999999999</v>
      </c>
      <c r="C548">
        <f>Datos!E547</f>
        <v>4.3954800000000002E-2</v>
      </c>
      <c r="D548" s="5">
        <f>Datos!F547</f>
        <v>0</v>
      </c>
      <c r="E548">
        <f t="shared" si="129"/>
        <v>1</v>
      </c>
      <c r="F548" s="6">
        <f t="shared" si="130"/>
        <v>1</v>
      </c>
      <c r="G548">
        <f t="shared" si="131"/>
        <v>0</v>
      </c>
      <c r="H548">
        <f t="shared" si="132"/>
        <v>1.2526702074224724E-2</v>
      </c>
      <c r="I548" s="5">
        <f t="shared" si="133"/>
        <v>1.2526702074224724E-2</v>
      </c>
      <c r="J548" s="6">
        <f t="shared" si="134"/>
        <v>0.98747329792577532</v>
      </c>
      <c r="K548" s="5">
        <f t="shared" si="135"/>
        <v>-1.2605822647613776E-2</v>
      </c>
      <c r="L548" s="6">
        <f t="shared" si="136"/>
        <v>100</v>
      </c>
      <c r="M548">
        <f t="shared" si="137"/>
        <v>-2.2405782921124189</v>
      </c>
      <c r="N548">
        <f t="shared" si="138"/>
        <v>3.2418239250416286E-2</v>
      </c>
      <c r="O548">
        <f t="shared" si="139"/>
        <v>7.4634805182304101E-2</v>
      </c>
      <c r="AH548">
        <v>4.354044247665799E-3</v>
      </c>
      <c r="AI548">
        <v>1</v>
      </c>
      <c r="AJ548">
        <v>0</v>
      </c>
      <c r="AK548">
        <f t="shared" si="143"/>
        <v>544</v>
      </c>
      <c r="AL548">
        <f t="shared" si="144"/>
        <v>0</v>
      </c>
      <c r="AM548">
        <f t="shared" si="140"/>
        <v>0.8614718614718615</v>
      </c>
      <c r="AN548">
        <f t="shared" si="141"/>
        <v>1</v>
      </c>
      <c r="AO548">
        <f t="shared" si="142"/>
        <v>2.5464731347080161E-4</v>
      </c>
    </row>
    <row r="549" spans="1:41" x14ac:dyDescent="0.3">
      <c r="A549">
        <f>Datos!C548</f>
        <v>9.7462E-3</v>
      </c>
      <c r="B549">
        <f>Datos!D548</f>
        <v>0.2453051</v>
      </c>
      <c r="C549">
        <f>Datos!E548</f>
        <v>5.0565699999999998E-2</v>
      </c>
      <c r="D549" s="5">
        <f>Datos!F548</f>
        <v>0</v>
      </c>
      <c r="E549">
        <f t="shared" si="129"/>
        <v>1</v>
      </c>
      <c r="F549" s="6">
        <f t="shared" si="130"/>
        <v>1</v>
      </c>
      <c r="G549">
        <f t="shared" si="131"/>
        <v>0</v>
      </c>
      <c r="H549">
        <f t="shared" si="132"/>
        <v>1.0975501407762203E-2</v>
      </c>
      <c r="I549" s="5">
        <f t="shared" si="133"/>
        <v>1.0975501407762203E-2</v>
      </c>
      <c r="J549" s="6">
        <f t="shared" si="134"/>
        <v>0.98902449859223784</v>
      </c>
      <c r="K549" s="5">
        <f t="shared" si="135"/>
        <v>-1.1036176592170505E-2</v>
      </c>
      <c r="L549" s="6">
        <f t="shared" si="136"/>
        <v>100</v>
      </c>
      <c r="M549">
        <f t="shared" si="137"/>
        <v>-2.2912146370539341</v>
      </c>
      <c r="N549">
        <f t="shared" si="138"/>
        <v>2.8904129935536847E-2</v>
      </c>
      <c r="O549">
        <f t="shared" si="139"/>
        <v>6.7814584600719457E-2</v>
      </c>
      <c r="AH549">
        <v>4.3584631899445461E-3</v>
      </c>
      <c r="AI549">
        <v>1</v>
      </c>
      <c r="AJ549">
        <v>0</v>
      </c>
      <c r="AK549">
        <f t="shared" si="143"/>
        <v>545</v>
      </c>
      <c r="AL549">
        <f t="shared" si="144"/>
        <v>0</v>
      </c>
      <c r="AM549">
        <f t="shared" si="140"/>
        <v>0.8612172141583907</v>
      </c>
      <c r="AN549">
        <f t="shared" si="141"/>
        <v>1</v>
      </c>
      <c r="AO549">
        <f t="shared" si="142"/>
        <v>2.5464731347091263E-4</v>
      </c>
    </row>
    <row r="550" spans="1:41" x14ac:dyDescent="0.3">
      <c r="A550">
        <f>Datos!C549</f>
        <v>2.1790400000000001E-2</v>
      </c>
      <c r="B550">
        <f>Datos!D549</f>
        <v>0.24101159999999999</v>
      </c>
      <c r="C550">
        <f>Datos!E549</f>
        <v>5.9266800000000001E-2</v>
      </c>
      <c r="D550" s="5">
        <f>Datos!F549</f>
        <v>0</v>
      </c>
      <c r="E550">
        <f t="shared" si="129"/>
        <v>1</v>
      </c>
      <c r="F550" s="6">
        <f t="shared" si="130"/>
        <v>1</v>
      </c>
      <c r="G550">
        <f t="shared" si="131"/>
        <v>0</v>
      </c>
      <c r="H550">
        <f t="shared" si="132"/>
        <v>9.868325424598581E-3</v>
      </c>
      <c r="I550" s="5">
        <f t="shared" si="133"/>
        <v>9.868325424598581E-3</v>
      </c>
      <c r="J550" s="6">
        <f t="shared" si="134"/>
        <v>0.99013167457540141</v>
      </c>
      <c r="K550" s="5">
        <f t="shared" si="135"/>
        <v>-9.917340076214325E-3</v>
      </c>
      <c r="L550" s="6">
        <f t="shared" si="136"/>
        <v>100</v>
      </c>
      <c r="M550">
        <f t="shared" si="137"/>
        <v>-2.3313169927155402</v>
      </c>
      <c r="N550">
        <f t="shared" si="138"/>
        <v>2.6345494812593007E-2</v>
      </c>
      <c r="O550">
        <f t="shared" si="139"/>
        <v>6.2739839714366086E-2</v>
      </c>
      <c r="AH550">
        <v>4.3603498968077473E-3</v>
      </c>
      <c r="AI550">
        <v>1</v>
      </c>
      <c r="AJ550">
        <v>0</v>
      </c>
      <c r="AK550">
        <f t="shared" si="143"/>
        <v>546</v>
      </c>
      <c r="AL550">
        <f t="shared" si="144"/>
        <v>0</v>
      </c>
      <c r="AM550">
        <f t="shared" si="140"/>
        <v>0.86096256684491979</v>
      </c>
      <c r="AN550">
        <f t="shared" si="141"/>
        <v>1</v>
      </c>
      <c r="AO550">
        <f t="shared" si="142"/>
        <v>2.5464731347080161E-4</v>
      </c>
    </row>
    <row r="551" spans="1:41" x14ac:dyDescent="0.3">
      <c r="A551">
        <f>Datos!C550</f>
        <v>2.83751E-2</v>
      </c>
      <c r="B551">
        <f>Datos!D550</f>
        <v>0.23570920000000001</v>
      </c>
      <c r="C551">
        <f>Datos!E550</f>
        <v>4.5553200000000002E-2</v>
      </c>
      <c r="D551" s="5">
        <f>Datos!F550</f>
        <v>0</v>
      </c>
      <c r="E551">
        <f t="shared" si="129"/>
        <v>1</v>
      </c>
      <c r="F551" s="6">
        <f t="shared" si="130"/>
        <v>1</v>
      </c>
      <c r="G551">
        <f t="shared" si="131"/>
        <v>0</v>
      </c>
      <c r="H551">
        <f t="shared" si="132"/>
        <v>1.1878843473324147E-2</v>
      </c>
      <c r="I551" s="5">
        <f t="shared" si="133"/>
        <v>1.1878843473324147E-2</v>
      </c>
      <c r="J551" s="6">
        <f t="shared" si="134"/>
        <v>0.98812115652667587</v>
      </c>
      <c r="K551" s="5">
        <f t="shared" si="135"/>
        <v>-1.1949960689038471E-2</v>
      </c>
      <c r="L551" s="6">
        <f t="shared" si="136"/>
        <v>100</v>
      </c>
      <c r="M551">
        <f t="shared" si="137"/>
        <v>-2.2610253563662526</v>
      </c>
      <c r="N551">
        <f t="shared" si="138"/>
        <v>3.0960088731188953E-2</v>
      </c>
      <c r="O551">
        <f t="shared" si="139"/>
        <v>7.1824791278017289E-2</v>
      </c>
      <c r="AH551">
        <v>4.3607503499721312E-3</v>
      </c>
      <c r="AI551">
        <v>1</v>
      </c>
      <c r="AJ551">
        <v>0</v>
      </c>
      <c r="AK551">
        <f t="shared" si="143"/>
        <v>547</v>
      </c>
      <c r="AL551">
        <f t="shared" si="144"/>
        <v>0</v>
      </c>
      <c r="AM551">
        <f t="shared" si="140"/>
        <v>0.86070791953144898</v>
      </c>
      <c r="AN551">
        <f t="shared" si="141"/>
        <v>1</v>
      </c>
      <c r="AO551">
        <f t="shared" si="142"/>
        <v>2.5464731347091263E-4</v>
      </c>
    </row>
    <row r="552" spans="1:41" x14ac:dyDescent="0.3">
      <c r="A552">
        <f>Datos!C551</f>
        <v>0.20299059999999999</v>
      </c>
      <c r="B552">
        <f>Datos!D551</f>
        <v>0.1129819</v>
      </c>
      <c r="C552">
        <f>Datos!E551</f>
        <v>8.5552400000000001E-2</v>
      </c>
      <c r="D552" s="5">
        <f>Datos!F551</f>
        <v>0</v>
      </c>
      <c r="E552">
        <f t="shared" si="129"/>
        <v>1</v>
      </c>
      <c r="F552" s="6">
        <f t="shared" si="130"/>
        <v>1</v>
      </c>
      <c r="G552">
        <f t="shared" si="131"/>
        <v>0</v>
      </c>
      <c r="H552">
        <f t="shared" si="132"/>
        <v>8.8790414193831817E-3</v>
      </c>
      <c r="I552" s="5">
        <f t="shared" si="133"/>
        <v>8.8790414193831817E-3</v>
      </c>
      <c r="J552" s="6">
        <f t="shared" si="134"/>
        <v>0.99112095858061677</v>
      </c>
      <c r="K552" s="5">
        <f t="shared" si="135"/>
        <v>-8.9186950060431633E-3</v>
      </c>
      <c r="L552" s="6">
        <f t="shared" si="136"/>
        <v>100</v>
      </c>
      <c r="M552">
        <f t="shared" si="137"/>
        <v>-2.3706240677619381</v>
      </c>
      <c r="N552">
        <f t="shared" si="138"/>
        <v>2.4020016665070924E-2</v>
      </c>
      <c r="O552">
        <f t="shared" si="139"/>
        <v>5.803989823121803E-2</v>
      </c>
      <c r="AH552">
        <v>4.3651227916835884E-3</v>
      </c>
      <c r="AI552">
        <v>1</v>
      </c>
      <c r="AJ552">
        <v>0</v>
      </c>
      <c r="AK552">
        <f t="shared" si="143"/>
        <v>548</v>
      </c>
      <c r="AL552">
        <f t="shared" si="144"/>
        <v>0</v>
      </c>
      <c r="AM552">
        <f t="shared" si="140"/>
        <v>0.86045327221797807</v>
      </c>
      <c r="AN552">
        <f t="shared" si="141"/>
        <v>1</v>
      </c>
      <c r="AO552">
        <f t="shared" si="142"/>
        <v>2.5464731347080161E-4</v>
      </c>
    </row>
    <row r="553" spans="1:41" x14ac:dyDescent="0.3">
      <c r="A553">
        <f>Datos!C552</f>
        <v>0.1726405</v>
      </c>
      <c r="B553">
        <f>Datos!D552</f>
        <v>0.18050450000000001</v>
      </c>
      <c r="C553">
        <f>Datos!E552</f>
        <v>7.3721200000000001E-2</v>
      </c>
      <c r="D553" s="5">
        <f>Datos!F552</f>
        <v>0</v>
      </c>
      <c r="E553">
        <f t="shared" si="129"/>
        <v>1</v>
      </c>
      <c r="F553" s="6">
        <f t="shared" si="130"/>
        <v>1</v>
      </c>
      <c r="G553">
        <f t="shared" si="131"/>
        <v>0</v>
      </c>
      <c r="H553">
        <f t="shared" si="132"/>
        <v>8.9143092918954579E-3</v>
      </c>
      <c r="I553" s="5">
        <f t="shared" si="133"/>
        <v>8.9143092918954579E-3</v>
      </c>
      <c r="J553" s="6">
        <f t="shared" si="134"/>
        <v>0.99108569070810459</v>
      </c>
      <c r="K553" s="5">
        <f t="shared" si="135"/>
        <v>-8.9542794619106234E-3</v>
      </c>
      <c r="L553" s="6">
        <f t="shared" si="136"/>
        <v>100</v>
      </c>
      <c r="M553">
        <f t="shared" si="137"/>
        <v>-2.3691583465293844</v>
      </c>
      <c r="N553">
        <f t="shared" si="138"/>
        <v>2.4103597671069121E-2</v>
      </c>
      <c r="O553">
        <f t="shared" si="139"/>
        <v>5.8210353770949831E-2</v>
      </c>
      <c r="AH553">
        <v>4.3680403942849893E-3</v>
      </c>
      <c r="AI553">
        <v>1</v>
      </c>
      <c r="AJ553">
        <v>0</v>
      </c>
      <c r="AK553">
        <f t="shared" si="143"/>
        <v>549</v>
      </c>
      <c r="AL553">
        <f t="shared" si="144"/>
        <v>0</v>
      </c>
      <c r="AM553">
        <f t="shared" si="140"/>
        <v>0.86019862490450727</v>
      </c>
      <c r="AN553">
        <f t="shared" si="141"/>
        <v>1</v>
      </c>
      <c r="AO553">
        <f t="shared" si="142"/>
        <v>2.5464731347080161E-4</v>
      </c>
    </row>
    <row r="554" spans="1:41" x14ac:dyDescent="0.3">
      <c r="A554">
        <f>Datos!C553</f>
        <v>0.16832829999999999</v>
      </c>
      <c r="B554">
        <f>Datos!D553</f>
        <v>0.19278200000000001</v>
      </c>
      <c r="C554">
        <f>Datos!E553</f>
        <v>7.1943900000000005E-2</v>
      </c>
      <c r="D554" s="5">
        <f>Datos!F553</f>
        <v>0</v>
      </c>
      <c r="E554">
        <f t="shared" si="129"/>
        <v>1</v>
      </c>
      <c r="F554" s="6">
        <f t="shared" si="130"/>
        <v>1</v>
      </c>
      <c r="G554">
        <f t="shared" si="131"/>
        <v>0</v>
      </c>
      <c r="H554">
        <f t="shared" si="132"/>
        <v>8.8729090961029572E-3</v>
      </c>
      <c r="I554" s="5">
        <f t="shared" si="133"/>
        <v>8.8729090961029572E-3</v>
      </c>
      <c r="J554" s="6">
        <f t="shared" si="134"/>
        <v>0.99112709090389706</v>
      </c>
      <c r="K554" s="5">
        <f t="shared" si="135"/>
        <v>-8.9125077649641303E-3</v>
      </c>
      <c r="L554" s="6">
        <f t="shared" si="136"/>
        <v>100</v>
      </c>
      <c r="M554">
        <f t="shared" si="137"/>
        <v>-2.3708794455948854</v>
      </c>
      <c r="N554">
        <f t="shared" si="138"/>
        <v>2.4005478448960813E-2</v>
      </c>
      <c r="O554">
        <f t="shared" si="139"/>
        <v>5.8010236894139075E-2</v>
      </c>
      <c r="AH554">
        <v>4.3695477743187928E-3</v>
      </c>
      <c r="AI554">
        <v>1</v>
      </c>
      <c r="AJ554">
        <v>0</v>
      </c>
      <c r="AK554">
        <f t="shared" si="143"/>
        <v>550</v>
      </c>
      <c r="AL554">
        <f t="shared" si="144"/>
        <v>0</v>
      </c>
      <c r="AM554">
        <f t="shared" si="140"/>
        <v>0.85994397759103647</v>
      </c>
      <c r="AN554">
        <f t="shared" si="141"/>
        <v>1</v>
      </c>
      <c r="AO554">
        <f t="shared" si="142"/>
        <v>2.5464731347091263E-4</v>
      </c>
    </row>
    <row r="555" spans="1:41" x14ac:dyDescent="0.3">
      <c r="A555">
        <f>Datos!C554</f>
        <v>0.1366414</v>
      </c>
      <c r="B555">
        <f>Datos!D554</f>
        <v>0.1651511</v>
      </c>
      <c r="C555">
        <f>Datos!E554</f>
        <v>7.78335E-2</v>
      </c>
      <c r="D555" s="5">
        <f>Datos!F554</f>
        <v>0</v>
      </c>
      <c r="E555">
        <f t="shared" si="129"/>
        <v>1</v>
      </c>
      <c r="F555" s="6">
        <f t="shared" si="130"/>
        <v>1</v>
      </c>
      <c r="G555">
        <f t="shared" si="131"/>
        <v>0</v>
      </c>
      <c r="H555">
        <f t="shared" si="132"/>
        <v>8.8892939567661589E-3</v>
      </c>
      <c r="I555" s="5">
        <f t="shared" si="133"/>
        <v>8.8892939567661589E-3</v>
      </c>
      <c r="J555" s="6">
        <f t="shared" si="134"/>
        <v>0.99111070604323381</v>
      </c>
      <c r="K555" s="5">
        <f t="shared" si="135"/>
        <v>-8.9290394451579502E-3</v>
      </c>
      <c r="L555" s="6">
        <f t="shared" si="136"/>
        <v>100</v>
      </c>
      <c r="M555">
        <f t="shared" si="137"/>
        <v>-2.3701974504842322</v>
      </c>
      <c r="N555">
        <f t="shared" si="138"/>
        <v>2.4044319389623234E-2</v>
      </c>
      <c r="O555">
        <f t="shared" si="139"/>
        <v>5.8089473470798451E-2</v>
      </c>
      <c r="AH555">
        <v>4.3709837382676564E-3</v>
      </c>
      <c r="AI555">
        <v>1</v>
      </c>
      <c r="AJ555">
        <v>0</v>
      </c>
      <c r="AK555">
        <f t="shared" si="143"/>
        <v>551</v>
      </c>
      <c r="AL555">
        <f t="shared" si="144"/>
        <v>0</v>
      </c>
      <c r="AM555">
        <f t="shared" si="140"/>
        <v>0.85968933027756556</v>
      </c>
      <c r="AN555">
        <f t="shared" si="141"/>
        <v>1</v>
      </c>
      <c r="AO555">
        <f t="shared" si="142"/>
        <v>2.5464731347080161E-4</v>
      </c>
    </row>
    <row r="556" spans="1:41" x14ac:dyDescent="0.3">
      <c r="A556">
        <f>Datos!C555</f>
        <v>0.17663870000000001</v>
      </c>
      <c r="B556">
        <f>Datos!D555</f>
        <v>0.14835979999999999</v>
      </c>
      <c r="C556">
        <f>Datos!E555</f>
        <v>8.7635599999999994E-2</v>
      </c>
      <c r="D556" s="5">
        <f>Datos!F555</f>
        <v>0</v>
      </c>
      <c r="E556">
        <f t="shared" si="129"/>
        <v>1</v>
      </c>
      <c r="F556" s="6">
        <f t="shared" si="130"/>
        <v>1</v>
      </c>
      <c r="G556">
        <f t="shared" si="131"/>
        <v>0</v>
      </c>
      <c r="H556">
        <f t="shared" si="132"/>
        <v>8.0088108308454409E-3</v>
      </c>
      <c r="I556" s="5">
        <f t="shared" si="133"/>
        <v>8.0088108308454409E-3</v>
      </c>
      <c r="J556" s="6">
        <f t="shared" si="134"/>
        <v>0.99199118916915452</v>
      </c>
      <c r="K556" s="5">
        <f t="shared" si="135"/>
        <v>-8.0410536226413858E-3</v>
      </c>
      <c r="L556" s="6">
        <f t="shared" si="136"/>
        <v>100</v>
      </c>
      <c r="M556">
        <f t="shared" si="137"/>
        <v>-2.4085137783788992</v>
      </c>
      <c r="N556">
        <f t="shared" si="138"/>
        <v>2.1940789428782737E-2</v>
      </c>
      <c r="O556">
        <f t="shared" si="139"/>
        <v>5.376053640887625E-2</v>
      </c>
      <c r="AH556">
        <v>4.3716235555558208E-3</v>
      </c>
      <c r="AI556">
        <v>1</v>
      </c>
      <c r="AJ556">
        <v>0</v>
      </c>
      <c r="AK556">
        <f t="shared" si="143"/>
        <v>552</v>
      </c>
      <c r="AL556">
        <f t="shared" si="144"/>
        <v>0</v>
      </c>
      <c r="AM556">
        <f t="shared" si="140"/>
        <v>0.85943468296409475</v>
      </c>
      <c r="AN556">
        <f t="shared" si="141"/>
        <v>1</v>
      </c>
      <c r="AO556">
        <f t="shared" si="142"/>
        <v>2.5464731347091263E-4</v>
      </c>
    </row>
    <row r="557" spans="1:41" x14ac:dyDescent="0.3">
      <c r="A557">
        <f>Datos!C556</f>
        <v>0.14814150000000001</v>
      </c>
      <c r="B557">
        <f>Datos!D556</f>
        <v>0.169713</v>
      </c>
      <c r="C557">
        <f>Datos!E556</f>
        <v>7.1611800000000003E-2</v>
      </c>
      <c r="D557" s="5">
        <f>Datos!F556</f>
        <v>0</v>
      </c>
      <c r="E557">
        <f t="shared" si="129"/>
        <v>1</v>
      </c>
      <c r="F557" s="6">
        <f t="shared" si="130"/>
        <v>1</v>
      </c>
      <c r="G557">
        <f t="shared" si="131"/>
        <v>0</v>
      </c>
      <c r="H557">
        <f t="shared" si="132"/>
        <v>9.49424414180579E-3</v>
      </c>
      <c r="I557" s="5">
        <f t="shared" si="133"/>
        <v>9.49424414180579E-3</v>
      </c>
      <c r="J557" s="6">
        <f t="shared" si="134"/>
        <v>0.99050575585819423</v>
      </c>
      <c r="K557" s="5">
        <f t="shared" si="135"/>
        <v>-9.5396017971200609E-3</v>
      </c>
      <c r="L557" s="6">
        <f t="shared" si="136"/>
        <v>100</v>
      </c>
      <c r="M557">
        <f t="shared" si="137"/>
        <v>-2.3457568904557142</v>
      </c>
      <c r="N557">
        <f t="shared" si="138"/>
        <v>2.5470707113708337E-2</v>
      </c>
      <c r="O557">
        <f t="shared" si="139"/>
        <v>6.098204051506817E-2</v>
      </c>
      <c r="AH557">
        <v>4.3718084329162589E-3</v>
      </c>
      <c r="AI557">
        <v>1</v>
      </c>
      <c r="AJ557">
        <v>0</v>
      </c>
      <c r="AK557">
        <f t="shared" si="143"/>
        <v>553</v>
      </c>
      <c r="AL557">
        <f t="shared" si="144"/>
        <v>0</v>
      </c>
      <c r="AM557">
        <f t="shared" si="140"/>
        <v>0.85918003565062384</v>
      </c>
      <c r="AN557">
        <f t="shared" si="141"/>
        <v>1</v>
      </c>
      <c r="AO557">
        <f t="shared" si="142"/>
        <v>2.5464731347080161E-4</v>
      </c>
    </row>
    <row r="558" spans="1:41" x14ac:dyDescent="0.3">
      <c r="A558">
        <f>Datos!C557</f>
        <v>0.13213079999999999</v>
      </c>
      <c r="B558">
        <f>Datos!D557</f>
        <v>0.41171219999999997</v>
      </c>
      <c r="C558">
        <f>Datos!E557</f>
        <v>4.1072400000000002E-2</v>
      </c>
      <c r="D558" s="5">
        <f>Datos!F557</f>
        <v>0</v>
      </c>
      <c r="E558">
        <f t="shared" si="129"/>
        <v>1</v>
      </c>
      <c r="F558" s="6">
        <f t="shared" si="130"/>
        <v>1</v>
      </c>
      <c r="G558">
        <f t="shared" si="131"/>
        <v>0</v>
      </c>
      <c r="H558">
        <f t="shared" si="132"/>
        <v>7.9451723097269684E-3</v>
      </c>
      <c r="I558" s="5">
        <f t="shared" si="133"/>
        <v>7.9451723097269684E-3</v>
      </c>
      <c r="J558" s="6">
        <f t="shared" si="134"/>
        <v>0.99205482769027298</v>
      </c>
      <c r="K558" s="5">
        <f t="shared" si="135"/>
        <v>-7.976903375520589E-3</v>
      </c>
      <c r="L558" s="6">
        <f t="shared" si="136"/>
        <v>100</v>
      </c>
      <c r="M558">
        <f t="shared" si="137"/>
        <v>-2.4114244273206147</v>
      </c>
      <c r="N558">
        <f t="shared" si="138"/>
        <v>2.1787422667411481E-2</v>
      </c>
      <c r="O558">
        <f t="shared" si="139"/>
        <v>5.3441821206378588E-2</v>
      </c>
      <c r="AH558">
        <v>4.372529989147801E-3</v>
      </c>
      <c r="AI558">
        <v>1</v>
      </c>
      <c r="AJ558">
        <v>0</v>
      </c>
      <c r="AK558">
        <f t="shared" si="143"/>
        <v>554</v>
      </c>
      <c r="AL558">
        <f t="shared" si="144"/>
        <v>0</v>
      </c>
      <c r="AM558">
        <f t="shared" si="140"/>
        <v>0.85892538833715304</v>
      </c>
      <c r="AN558">
        <f t="shared" si="141"/>
        <v>1</v>
      </c>
      <c r="AO558">
        <f t="shared" si="142"/>
        <v>2.5464731347080161E-4</v>
      </c>
    </row>
    <row r="559" spans="1:41" x14ac:dyDescent="0.3">
      <c r="A559">
        <f>Datos!C558</f>
        <v>0.3590197</v>
      </c>
      <c r="B559">
        <f>Datos!D558</f>
        <v>0.4719293</v>
      </c>
      <c r="C559">
        <f>Datos!E558</f>
        <v>4.7606000000000002E-2</v>
      </c>
      <c r="D559" s="5">
        <f>Datos!F558</f>
        <v>0</v>
      </c>
      <c r="E559">
        <f t="shared" si="129"/>
        <v>1</v>
      </c>
      <c r="F559" s="6">
        <f t="shared" si="130"/>
        <v>1</v>
      </c>
      <c r="G559">
        <f t="shared" si="131"/>
        <v>0</v>
      </c>
      <c r="H559">
        <f t="shared" si="132"/>
        <v>5.709267529636592E-3</v>
      </c>
      <c r="I559" s="5">
        <f t="shared" si="133"/>
        <v>5.709267529636592E-3</v>
      </c>
      <c r="J559" s="6">
        <f t="shared" si="134"/>
        <v>0.99429073247036337</v>
      </c>
      <c r="K559" s="5">
        <f t="shared" si="135"/>
        <v>-5.7256276969304678E-3</v>
      </c>
      <c r="L559" s="6">
        <f t="shared" si="136"/>
        <v>100</v>
      </c>
      <c r="M559">
        <f t="shared" si="137"/>
        <v>-2.5296223641268831</v>
      </c>
      <c r="N559">
        <f t="shared" si="138"/>
        <v>1.62699865284631E-2</v>
      </c>
      <c r="O559">
        <f t="shared" si="139"/>
        <v>4.1661008081073557E-2</v>
      </c>
      <c r="AH559">
        <v>4.3996906751970471E-3</v>
      </c>
      <c r="AI559">
        <v>1</v>
      </c>
      <c r="AJ559">
        <v>0</v>
      </c>
      <c r="AK559">
        <f t="shared" si="143"/>
        <v>555</v>
      </c>
      <c r="AL559">
        <f t="shared" si="144"/>
        <v>0</v>
      </c>
      <c r="AM559">
        <f t="shared" si="140"/>
        <v>0.85867074102368224</v>
      </c>
      <c r="AN559">
        <f t="shared" si="141"/>
        <v>1</v>
      </c>
      <c r="AO559">
        <f t="shared" si="142"/>
        <v>2.5464731347091263E-4</v>
      </c>
    </row>
    <row r="560" spans="1:41" x14ac:dyDescent="0.3">
      <c r="A560">
        <f>Datos!C559</f>
        <v>0.36323080000000002</v>
      </c>
      <c r="B560">
        <f>Datos!D559</f>
        <v>0.51712729999999996</v>
      </c>
      <c r="C560">
        <f>Datos!E559</f>
        <v>5.9596400000000001E-2</v>
      </c>
      <c r="D560" s="5">
        <f>Datos!F559</f>
        <v>0</v>
      </c>
      <c r="E560">
        <f t="shared" si="129"/>
        <v>1</v>
      </c>
      <c r="F560" s="6">
        <f t="shared" si="130"/>
        <v>1</v>
      </c>
      <c r="G560">
        <f t="shared" si="131"/>
        <v>0</v>
      </c>
      <c r="H560">
        <f t="shared" si="132"/>
        <v>4.2851119900057209E-3</v>
      </c>
      <c r="I560" s="5">
        <f t="shared" si="133"/>
        <v>4.2851119900057209E-3</v>
      </c>
      <c r="J560" s="6">
        <f t="shared" si="134"/>
        <v>0.9957148880099943</v>
      </c>
      <c r="K560" s="5">
        <f t="shared" si="135"/>
        <v>-4.2943193949776326E-3</v>
      </c>
      <c r="L560" s="6">
        <f t="shared" si="136"/>
        <v>100</v>
      </c>
      <c r="M560">
        <f t="shared" si="137"/>
        <v>-2.6287384826065261</v>
      </c>
      <c r="N560">
        <f t="shared" si="138"/>
        <v>1.2599835279409409E-2</v>
      </c>
      <c r="O560">
        <f t="shared" si="139"/>
        <v>3.3424337968182442E-2</v>
      </c>
      <c r="AH560">
        <v>4.4093750153436527E-3</v>
      </c>
      <c r="AI560">
        <v>1</v>
      </c>
      <c r="AJ560">
        <v>0</v>
      </c>
      <c r="AK560">
        <f t="shared" si="143"/>
        <v>556</v>
      </c>
      <c r="AL560">
        <f t="shared" si="144"/>
        <v>0</v>
      </c>
      <c r="AM560">
        <f t="shared" si="140"/>
        <v>0.85841609371021133</v>
      </c>
      <c r="AN560">
        <f t="shared" si="141"/>
        <v>1</v>
      </c>
      <c r="AO560">
        <f t="shared" si="142"/>
        <v>2.5464731347080161E-4</v>
      </c>
    </row>
    <row r="561" spans="1:41" x14ac:dyDescent="0.3">
      <c r="A561">
        <f>Datos!C560</f>
        <v>0.36699799999999999</v>
      </c>
      <c r="B561">
        <f>Datos!D560</f>
        <v>0.504166</v>
      </c>
      <c r="C561">
        <f>Datos!E560</f>
        <v>5.5830100000000001E-2</v>
      </c>
      <c r="D561" s="5">
        <f>Datos!F560</f>
        <v>0</v>
      </c>
      <c r="E561">
        <f t="shared" si="129"/>
        <v>1</v>
      </c>
      <c r="F561" s="6">
        <f t="shared" si="130"/>
        <v>1</v>
      </c>
      <c r="G561">
        <f t="shared" si="131"/>
        <v>0</v>
      </c>
      <c r="H561">
        <f t="shared" si="132"/>
        <v>4.6687566532034007E-3</v>
      </c>
      <c r="I561" s="5">
        <f t="shared" si="133"/>
        <v>4.6687566532034007E-3</v>
      </c>
      <c r="J561" s="6">
        <f t="shared" si="134"/>
        <v>0.99533124334679657</v>
      </c>
      <c r="K561" s="5">
        <f t="shared" si="135"/>
        <v>-4.6796893388515344E-3</v>
      </c>
      <c r="L561" s="6">
        <f t="shared" si="136"/>
        <v>100</v>
      </c>
      <c r="M561">
        <f t="shared" si="137"/>
        <v>-2.5994431885637006</v>
      </c>
      <c r="N561">
        <f t="shared" si="138"/>
        <v>1.3602645562687627E-2</v>
      </c>
      <c r="O561">
        <f t="shared" si="139"/>
        <v>3.5711934574157826E-2</v>
      </c>
      <c r="AH561">
        <v>4.4097521404887962E-3</v>
      </c>
      <c r="AI561">
        <v>1</v>
      </c>
      <c r="AJ561">
        <v>0</v>
      </c>
      <c r="AK561">
        <f t="shared" si="143"/>
        <v>557</v>
      </c>
      <c r="AL561">
        <f t="shared" si="144"/>
        <v>0</v>
      </c>
      <c r="AM561">
        <f t="shared" si="140"/>
        <v>0.85816144639674052</v>
      </c>
      <c r="AN561">
        <f t="shared" si="141"/>
        <v>1</v>
      </c>
      <c r="AO561">
        <f t="shared" si="142"/>
        <v>2.5464731347091263E-4</v>
      </c>
    </row>
    <row r="562" spans="1:41" x14ac:dyDescent="0.3">
      <c r="A562">
        <f>Datos!C561</f>
        <v>0.37344830000000001</v>
      </c>
      <c r="B562">
        <f>Datos!D561</f>
        <v>0.49380449999999998</v>
      </c>
      <c r="C562">
        <f>Datos!E561</f>
        <v>5.0499200000000001E-2</v>
      </c>
      <c r="D562" s="5">
        <f>Datos!F561</f>
        <v>0</v>
      </c>
      <c r="E562">
        <f t="shared" si="129"/>
        <v>1</v>
      </c>
      <c r="F562" s="6">
        <f t="shared" si="130"/>
        <v>1</v>
      </c>
      <c r="G562">
        <f t="shared" si="131"/>
        <v>0</v>
      </c>
      <c r="H562">
        <f t="shared" si="132"/>
        <v>5.1547977864379244E-3</v>
      </c>
      <c r="I562" s="5">
        <f t="shared" si="133"/>
        <v>5.1547977864379244E-3</v>
      </c>
      <c r="J562" s="6">
        <f t="shared" si="134"/>
        <v>0.9948452022135621</v>
      </c>
      <c r="K562" s="5">
        <f t="shared" si="135"/>
        <v>-5.1681295914550469E-3</v>
      </c>
      <c r="L562" s="6">
        <f t="shared" si="136"/>
        <v>100</v>
      </c>
      <c r="M562">
        <f t="shared" si="137"/>
        <v>-2.5652686217375527</v>
      </c>
      <c r="N562">
        <f t="shared" si="138"/>
        <v>1.4857654618099346E-2</v>
      </c>
      <c r="O562">
        <f t="shared" si="139"/>
        <v>3.853440597303287E-2</v>
      </c>
      <c r="AH562">
        <v>4.4125284088491132E-3</v>
      </c>
      <c r="AI562">
        <v>1</v>
      </c>
      <c r="AJ562">
        <v>0</v>
      </c>
      <c r="AK562">
        <f t="shared" si="143"/>
        <v>558</v>
      </c>
      <c r="AL562">
        <f t="shared" si="144"/>
        <v>0</v>
      </c>
      <c r="AM562">
        <f t="shared" si="140"/>
        <v>0.85790679908326961</v>
      </c>
      <c r="AN562">
        <f t="shared" si="141"/>
        <v>1</v>
      </c>
      <c r="AO562">
        <f t="shared" si="142"/>
        <v>2.5464731347080161E-4</v>
      </c>
    </row>
    <row r="563" spans="1:41" x14ac:dyDescent="0.3">
      <c r="A563">
        <f>Datos!C562</f>
        <v>0.35289520000000002</v>
      </c>
      <c r="B563">
        <f>Datos!D562</f>
        <v>0.50224349999999995</v>
      </c>
      <c r="C563">
        <f>Datos!E562</f>
        <v>6.0009199999999999E-2</v>
      </c>
      <c r="D563" s="5">
        <f>Datos!F562</f>
        <v>0</v>
      </c>
      <c r="E563">
        <f t="shared" si="129"/>
        <v>1</v>
      </c>
      <c r="F563" s="6">
        <f t="shared" si="130"/>
        <v>1</v>
      </c>
      <c r="G563">
        <f t="shared" si="131"/>
        <v>0</v>
      </c>
      <c r="H563">
        <f t="shared" si="132"/>
        <v>4.448863842976168E-3</v>
      </c>
      <c r="I563" s="5">
        <f t="shared" si="133"/>
        <v>4.448863842976168E-3</v>
      </c>
      <c r="J563" s="6">
        <f t="shared" si="134"/>
        <v>0.99555113615702384</v>
      </c>
      <c r="K563" s="5">
        <f t="shared" si="135"/>
        <v>-4.4587894872226827E-3</v>
      </c>
      <c r="L563" s="6">
        <f t="shared" si="136"/>
        <v>100</v>
      </c>
      <c r="M563">
        <f t="shared" si="137"/>
        <v>-2.6159588623513557</v>
      </c>
      <c r="N563">
        <f t="shared" si="138"/>
        <v>1.3029243889519647E-2</v>
      </c>
      <c r="O563">
        <f t="shared" si="139"/>
        <v>3.4407560389644175E-2</v>
      </c>
      <c r="AH563">
        <v>4.4191427866218996E-3</v>
      </c>
      <c r="AI563">
        <v>1</v>
      </c>
      <c r="AJ563">
        <v>0</v>
      </c>
      <c r="AK563">
        <f t="shared" si="143"/>
        <v>559</v>
      </c>
      <c r="AL563">
        <f t="shared" si="144"/>
        <v>0</v>
      </c>
      <c r="AM563">
        <f t="shared" si="140"/>
        <v>0.85765215176979881</v>
      </c>
      <c r="AN563">
        <f t="shared" si="141"/>
        <v>1</v>
      </c>
      <c r="AO563">
        <f t="shared" si="142"/>
        <v>2.5464731347080161E-4</v>
      </c>
    </row>
    <row r="564" spans="1:41" x14ac:dyDescent="0.3">
      <c r="A564">
        <f>Datos!C563</f>
        <v>0.1496133</v>
      </c>
      <c r="B564">
        <f>Datos!D563</f>
        <v>0.15333459999999999</v>
      </c>
      <c r="C564">
        <f>Datos!E563</f>
        <v>4.9380899999999998E-2</v>
      </c>
      <c r="D564" s="5">
        <f>Datos!F563</f>
        <v>0</v>
      </c>
      <c r="E564">
        <f t="shared" si="129"/>
        <v>1</v>
      </c>
      <c r="F564" s="6">
        <f t="shared" si="130"/>
        <v>1</v>
      </c>
      <c r="G564">
        <f t="shared" si="131"/>
        <v>0</v>
      </c>
      <c r="H564">
        <f t="shared" si="132"/>
        <v>1.309001406940509E-2</v>
      </c>
      <c r="I564" s="5">
        <f t="shared" si="133"/>
        <v>1.309001406940509E-2</v>
      </c>
      <c r="J564" s="6">
        <f t="shared" si="134"/>
        <v>0.98690998593059487</v>
      </c>
      <c r="K564" s="5">
        <f t="shared" si="135"/>
        <v>-1.3176443372648578E-2</v>
      </c>
      <c r="L564" s="6">
        <f t="shared" si="136"/>
        <v>100</v>
      </c>
      <c r="M564">
        <f t="shared" si="137"/>
        <v>-2.2235308113385619</v>
      </c>
      <c r="N564">
        <f t="shared" si="138"/>
        <v>3.3675551903931719E-2</v>
      </c>
      <c r="O564">
        <f t="shared" si="139"/>
        <v>7.7036115407792524E-2</v>
      </c>
      <c r="AH564">
        <v>4.4474220570481044E-3</v>
      </c>
      <c r="AI564">
        <v>1</v>
      </c>
      <c r="AJ564">
        <v>0</v>
      </c>
      <c r="AK564">
        <f t="shared" si="143"/>
        <v>560</v>
      </c>
      <c r="AL564">
        <f t="shared" si="144"/>
        <v>0</v>
      </c>
      <c r="AM564">
        <f t="shared" si="140"/>
        <v>0.85739750445632801</v>
      </c>
      <c r="AN564">
        <f t="shared" si="141"/>
        <v>1</v>
      </c>
      <c r="AO564">
        <f t="shared" si="142"/>
        <v>2.5464731347080161E-4</v>
      </c>
    </row>
    <row r="565" spans="1:41" x14ac:dyDescent="0.3">
      <c r="A565">
        <f>Datos!C564</f>
        <v>6.0781300000000003E-2</v>
      </c>
      <c r="B565">
        <f>Datos!D564</f>
        <v>0.14312720000000001</v>
      </c>
      <c r="C565">
        <f>Datos!E564</f>
        <v>6.9774299999999997E-2</v>
      </c>
      <c r="D565" s="5">
        <f>Datos!F564</f>
        <v>0</v>
      </c>
      <c r="E565">
        <f t="shared" si="129"/>
        <v>1</v>
      </c>
      <c r="F565" s="6">
        <f t="shared" si="130"/>
        <v>1</v>
      </c>
      <c r="G565">
        <f t="shared" si="131"/>
        <v>0</v>
      </c>
      <c r="H565">
        <f t="shared" si="132"/>
        <v>1.0709970662177257E-2</v>
      </c>
      <c r="I565" s="5">
        <f t="shared" si="133"/>
        <v>1.0709970662177257E-2</v>
      </c>
      <c r="J565" s="6">
        <f t="shared" si="134"/>
        <v>0.98929002933782273</v>
      </c>
      <c r="K565" s="5">
        <f t="shared" si="135"/>
        <v>-1.0767735205898887E-2</v>
      </c>
      <c r="L565" s="6">
        <f t="shared" si="136"/>
        <v>100</v>
      </c>
      <c r="M565">
        <f t="shared" si="137"/>
        <v>-2.3004994338870475</v>
      </c>
      <c r="N565">
        <f t="shared" si="138"/>
        <v>2.8294513684592945E-2</v>
      </c>
      <c r="O565">
        <f t="shared" si="139"/>
        <v>6.6614195301922849E-2</v>
      </c>
      <c r="AH565">
        <v>4.448863842976168E-3</v>
      </c>
      <c r="AI565">
        <v>1</v>
      </c>
      <c r="AJ565">
        <v>0</v>
      </c>
      <c r="AK565">
        <f t="shared" si="143"/>
        <v>561</v>
      </c>
      <c r="AL565">
        <f t="shared" si="144"/>
        <v>0</v>
      </c>
      <c r="AM565">
        <f t="shared" si="140"/>
        <v>0.85714285714285721</v>
      </c>
      <c r="AN565">
        <f t="shared" si="141"/>
        <v>1</v>
      </c>
      <c r="AO565">
        <f t="shared" si="142"/>
        <v>2.5464731347091263E-4</v>
      </c>
    </row>
    <row r="566" spans="1:41" x14ac:dyDescent="0.3">
      <c r="A566">
        <f>Datos!C565</f>
        <v>3.7470499999999997E-2</v>
      </c>
      <c r="B566">
        <f>Datos!D565</f>
        <v>0.14479</v>
      </c>
      <c r="C566">
        <f>Datos!E565</f>
        <v>5.6862999999999997E-2</v>
      </c>
      <c r="D566" s="5">
        <f>Datos!F565</f>
        <v>0</v>
      </c>
      <c r="E566">
        <f t="shared" si="129"/>
        <v>1</v>
      </c>
      <c r="F566" s="6">
        <f t="shared" si="130"/>
        <v>1</v>
      </c>
      <c r="G566">
        <f t="shared" si="131"/>
        <v>0</v>
      </c>
      <c r="H566">
        <f t="shared" si="132"/>
        <v>1.2675759890479917E-2</v>
      </c>
      <c r="I566" s="5">
        <f t="shared" si="133"/>
        <v>1.2675759890479917E-2</v>
      </c>
      <c r="J566" s="6">
        <f t="shared" si="134"/>
        <v>0.98732424010952013</v>
      </c>
      <c r="K566" s="5">
        <f t="shared" si="135"/>
        <v>-1.2756782747236496E-2</v>
      </c>
      <c r="L566" s="6">
        <f t="shared" si="136"/>
        <v>100</v>
      </c>
      <c r="M566">
        <f t="shared" si="137"/>
        <v>-2.2360038375848088</v>
      </c>
      <c r="N566">
        <f t="shared" si="138"/>
        <v>3.2751873446894279E-2</v>
      </c>
      <c r="O566">
        <f t="shared" si="139"/>
        <v>7.5273925805708769E-2</v>
      </c>
      <c r="AH566">
        <v>4.4729662595407527E-3</v>
      </c>
      <c r="AI566">
        <v>1</v>
      </c>
      <c r="AJ566">
        <v>0</v>
      </c>
      <c r="AK566">
        <f t="shared" si="143"/>
        <v>562</v>
      </c>
      <c r="AL566">
        <f t="shared" si="144"/>
        <v>0</v>
      </c>
      <c r="AM566">
        <f t="shared" si="140"/>
        <v>0.85688820982938629</v>
      </c>
      <c r="AN566">
        <f t="shared" si="141"/>
        <v>1</v>
      </c>
      <c r="AO566">
        <f t="shared" si="142"/>
        <v>2.5464731347080161E-4</v>
      </c>
    </row>
    <row r="567" spans="1:41" x14ac:dyDescent="0.3">
      <c r="A567">
        <f>Datos!C566</f>
        <v>-2.49489E-2</v>
      </c>
      <c r="B567">
        <f>Datos!D566</f>
        <v>-9.9635799999999997E-2</v>
      </c>
      <c r="C567">
        <f>Datos!E566</f>
        <v>5.5695500000000002E-2</v>
      </c>
      <c r="D567" s="5">
        <f>Datos!F566</f>
        <v>0</v>
      </c>
      <c r="E567">
        <f t="shared" si="129"/>
        <v>1</v>
      </c>
      <c r="F567" s="6">
        <f t="shared" si="130"/>
        <v>1</v>
      </c>
      <c r="G567">
        <f t="shared" si="131"/>
        <v>0</v>
      </c>
      <c r="H567">
        <f t="shared" si="132"/>
        <v>2.2584284049515492E-2</v>
      </c>
      <c r="I567" s="5">
        <f t="shared" si="133"/>
        <v>2.2584284049515492E-2</v>
      </c>
      <c r="J567" s="6">
        <f t="shared" si="134"/>
        <v>0.97741571595048449</v>
      </c>
      <c r="K567" s="5">
        <f t="shared" si="135"/>
        <v>-2.2843214931702865E-2</v>
      </c>
      <c r="L567" s="6">
        <f t="shared" si="136"/>
        <v>100</v>
      </c>
      <c r="M567">
        <f t="shared" si="137"/>
        <v>-2.0030812507361833</v>
      </c>
      <c r="N567">
        <f t="shared" si="138"/>
        <v>5.3659015469012215E-2</v>
      </c>
      <c r="O567">
        <f t="shared" si="139"/>
        <v>0.11298077693509856</v>
      </c>
      <c r="AH567">
        <v>4.4779595107612693E-3</v>
      </c>
      <c r="AI567">
        <v>1</v>
      </c>
      <c r="AJ567">
        <v>0</v>
      </c>
      <c r="AK567">
        <f t="shared" si="143"/>
        <v>563</v>
      </c>
      <c r="AL567">
        <f t="shared" si="144"/>
        <v>0</v>
      </c>
      <c r="AM567">
        <f t="shared" si="140"/>
        <v>0.85663356251591549</v>
      </c>
      <c r="AN567">
        <f t="shared" si="141"/>
        <v>1</v>
      </c>
      <c r="AO567">
        <f t="shared" si="142"/>
        <v>2.5464731347091263E-4</v>
      </c>
    </row>
    <row r="568" spans="1:41" x14ac:dyDescent="0.3">
      <c r="A568">
        <f>Datos!C567</f>
        <v>0.1187521</v>
      </c>
      <c r="B568">
        <f>Datos!D567</f>
        <v>-3.6952699999999998E-2</v>
      </c>
      <c r="C568">
        <f>Datos!E567</f>
        <v>5.80952E-2</v>
      </c>
      <c r="D568" s="5">
        <f>Datos!F567</f>
        <v>0</v>
      </c>
      <c r="E568">
        <f t="shared" si="129"/>
        <v>1</v>
      </c>
      <c r="F568" s="6">
        <f t="shared" si="130"/>
        <v>1</v>
      </c>
      <c r="G568">
        <f t="shared" si="131"/>
        <v>0</v>
      </c>
      <c r="H568">
        <f t="shared" si="132"/>
        <v>1.8244863726031721E-2</v>
      </c>
      <c r="I568" s="5">
        <f t="shared" si="133"/>
        <v>1.8244863726031721E-2</v>
      </c>
      <c r="J568" s="6">
        <f t="shared" si="134"/>
        <v>0.98175513627396827</v>
      </c>
      <c r="K568" s="5">
        <f t="shared" si="135"/>
        <v>-1.8413353784234549E-2</v>
      </c>
      <c r="L568" s="6">
        <f t="shared" si="136"/>
        <v>100</v>
      </c>
      <c r="M568">
        <f t="shared" si="137"/>
        <v>-2.0914278541421001</v>
      </c>
      <c r="N568">
        <f t="shared" si="138"/>
        <v>4.478089113382857E-2</v>
      </c>
      <c r="O568">
        <f t="shared" si="139"/>
        <v>9.7477053691220325E-2</v>
      </c>
      <c r="AH568">
        <v>4.4827919927336686E-3</v>
      </c>
      <c r="AI568">
        <v>1</v>
      </c>
      <c r="AJ568">
        <v>0</v>
      </c>
      <c r="AK568">
        <f t="shared" si="143"/>
        <v>564</v>
      </c>
      <c r="AL568">
        <f t="shared" si="144"/>
        <v>0</v>
      </c>
      <c r="AM568">
        <f t="shared" si="140"/>
        <v>0.85637891520244458</v>
      </c>
      <c r="AN568">
        <f t="shared" si="141"/>
        <v>1</v>
      </c>
      <c r="AO568">
        <f t="shared" si="142"/>
        <v>2.5464731347080161E-4</v>
      </c>
    </row>
    <row r="569" spans="1:41" x14ac:dyDescent="0.3">
      <c r="A569">
        <f>Datos!C568</f>
        <v>-9.3235999999999996E-3</v>
      </c>
      <c r="B569">
        <f>Datos!D568</f>
        <v>0.24056620000000001</v>
      </c>
      <c r="C569">
        <f>Datos!E568</f>
        <v>4.5752300000000003E-2</v>
      </c>
      <c r="D569" s="5">
        <f>Datos!F568</f>
        <v>0</v>
      </c>
      <c r="E569">
        <f t="shared" si="129"/>
        <v>1</v>
      </c>
      <c r="F569" s="6">
        <f t="shared" si="130"/>
        <v>1</v>
      </c>
      <c r="G569">
        <f t="shared" si="131"/>
        <v>0</v>
      </c>
      <c r="H569">
        <f t="shared" si="132"/>
        <v>1.1883112392809977E-2</v>
      </c>
      <c r="I569" s="5">
        <f t="shared" si="133"/>
        <v>1.1883112392809977E-2</v>
      </c>
      <c r="J569" s="6">
        <f t="shared" si="134"/>
        <v>0.98811688760719008</v>
      </c>
      <c r="K569" s="5">
        <f t="shared" si="135"/>
        <v>-1.1954280937298514E-2</v>
      </c>
      <c r="L569" s="6">
        <f t="shared" si="136"/>
        <v>100</v>
      </c>
      <c r="M569">
        <f t="shared" si="137"/>
        <v>-2.2608874932537053</v>
      </c>
      <c r="N569">
        <f t="shared" si="138"/>
        <v>3.0969740572112162E-2</v>
      </c>
      <c r="O569">
        <f t="shared" si="139"/>
        <v>7.1843482591603641E-2</v>
      </c>
      <c r="AH569">
        <v>4.4938254251860365E-3</v>
      </c>
      <c r="AI569">
        <v>1</v>
      </c>
      <c r="AJ569">
        <v>0</v>
      </c>
      <c r="AK569">
        <f t="shared" si="143"/>
        <v>565</v>
      </c>
      <c r="AL569">
        <f t="shared" si="144"/>
        <v>0</v>
      </c>
      <c r="AM569">
        <f t="shared" si="140"/>
        <v>0.85612426788897378</v>
      </c>
      <c r="AN569">
        <f t="shared" si="141"/>
        <v>1</v>
      </c>
      <c r="AO569">
        <f t="shared" si="142"/>
        <v>2.5464731347080161E-4</v>
      </c>
    </row>
    <row r="570" spans="1:41" x14ac:dyDescent="0.3">
      <c r="A570">
        <f>Datos!C569</f>
        <v>1.3102000000000001E-2</v>
      </c>
      <c r="B570">
        <f>Datos!D569</f>
        <v>0.25405929999999999</v>
      </c>
      <c r="C570">
        <f>Datos!E569</f>
        <v>4.1122400000000003E-2</v>
      </c>
      <c r="D570" s="5">
        <f>Datos!F569</f>
        <v>0</v>
      </c>
      <c r="E570">
        <f t="shared" si="129"/>
        <v>1</v>
      </c>
      <c r="F570" s="6">
        <f t="shared" si="130"/>
        <v>1</v>
      </c>
      <c r="G570">
        <f t="shared" si="131"/>
        <v>0</v>
      </c>
      <c r="H570">
        <f t="shared" si="132"/>
        <v>1.2106949030608948E-2</v>
      </c>
      <c r="I570" s="5">
        <f t="shared" si="133"/>
        <v>1.2106949030608948E-2</v>
      </c>
      <c r="J570" s="6">
        <f t="shared" si="134"/>
        <v>0.98789305096939106</v>
      </c>
      <c r="K570" s="5">
        <f t="shared" si="135"/>
        <v>-1.218083510019676E-2</v>
      </c>
      <c r="L570" s="6">
        <f t="shared" si="136"/>
        <v>100</v>
      </c>
      <c r="M570">
        <f t="shared" si="137"/>
        <v>-2.2537182571447731</v>
      </c>
      <c r="N570">
        <f t="shared" si="138"/>
        <v>3.1475005494062978E-2</v>
      </c>
      <c r="O570">
        <f t="shared" si="139"/>
        <v>7.2820242515701586E-2</v>
      </c>
      <c r="AH570">
        <v>4.4978437122180541E-3</v>
      </c>
      <c r="AI570">
        <v>1</v>
      </c>
      <c r="AJ570">
        <v>0</v>
      </c>
      <c r="AK570">
        <f t="shared" si="143"/>
        <v>566</v>
      </c>
      <c r="AL570">
        <f t="shared" si="144"/>
        <v>0</v>
      </c>
      <c r="AM570">
        <f t="shared" si="140"/>
        <v>0.85586962057550298</v>
      </c>
      <c r="AN570">
        <f t="shared" si="141"/>
        <v>1</v>
      </c>
      <c r="AO570">
        <f t="shared" si="142"/>
        <v>2.5464731347091263E-4</v>
      </c>
    </row>
    <row r="571" spans="1:41" x14ac:dyDescent="0.3">
      <c r="A571">
        <f>Datos!C570</f>
        <v>-1.76165E-2</v>
      </c>
      <c r="B571">
        <f>Datos!D570</f>
        <v>0.2449567</v>
      </c>
      <c r="C571">
        <f>Datos!E570</f>
        <v>3.6615200000000001E-2</v>
      </c>
      <c r="D571" s="5">
        <f>Datos!F570</f>
        <v>0</v>
      </c>
      <c r="E571">
        <f t="shared" si="129"/>
        <v>1</v>
      </c>
      <c r="F571" s="6">
        <f t="shared" si="130"/>
        <v>1</v>
      </c>
      <c r="G571">
        <f t="shared" si="131"/>
        <v>0</v>
      </c>
      <c r="H571">
        <f t="shared" si="132"/>
        <v>1.3233207580367086E-2</v>
      </c>
      <c r="I571" s="5">
        <f t="shared" si="133"/>
        <v>1.3233207580367086E-2</v>
      </c>
      <c r="J571" s="6">
        <f t="shared" si="134"/>
        <v>0.98676679241963294</v>
      </c>
      <c r="K571" s="5">
        <f t="shared" si="135"/>
        <v>-1.3321546677084134E-2</v>
      </c>
      <c r="L571" s="6">
        <f t="shared" si="136"/>
        <v>100</v>
      </c>
      <c r="M571">
        <f t="shared" si="137"/>
        <v>-2.2192986241266071</v>
      </c>
      <c r="N571">
        <f t="shared" si="138"/>
        <v>3.3993643601877586E-2</v>
      </c>
      <c r="O571">
        <f t="shared" si="139"/>
        <v>7.7640544667165454E-2</v>
      </c>
      <c r="AH571">
        <v>4.5023758470243182E-3</v>
      </c>
      <c r="AI571">
        <v>1</v>
      </c>
      <c r="AJ571">
        <v>0</v>
      </c>
      <c r="AK571">
        <f t="shared" si="143"/>
        <v>567</v>
      </c>
      <c r="AL571">
        <f t="shared" si="144"/>
        <v>0</v>
      </c>
      <c r="AM571">
        <f t="shared" si="140"/>
        <v>0.85561497326203206</v>
      </c>
      <c r="AN571">
        <f t="shared" si="141"/>
        <v>1</v>
      </c>
      <c r="AO571">
        <f t="shared" si="142"/>
        <v>2.5464731347080161E-4</v>
      </c>
    </row>
    <row r="572" spans="1:41" x14ac:dyDescent="0.3">
      <c r="A572">
        <f>Datos!C571</f>
        <v>-4.09215E-2</v>
      </c>
      <c r="B572">
        <f>Datos!D571</f>
        <v>0.2139162</v>
      </c>
      <c r="C572">
        <f>Datos!E571</f>
        <v>3.2216599999999998E-2</v>
      </c>
      <c r="D572" s="5">
        <f>Datos!F571</f>
        <v>0</v>
      </c>
      <c r="E572">
        <f t="shared" si="129"/>
        <v>1</v>
      </c>
      <c r="F572" s="6">
        <f t="shared" si="130"/>
        <v>1</v>
      </c>
      <c r="G572">
        <f t="shared" si="131"/>
        <v>0</v>
      </c>
      <c r="H572">
        <f t="shared" si="132"/>
        <v>1.5121745808563E-2</v>
      </c>
      <c r="I572" s="5">
        <f t="shared" si="133"/>
        <v>1.5121745808563E-2</v>
      </c>
      <c r="J572" s="6">
        <f t="shared" si="134"/>
        <v>0.98487825419143704</v>
      </c>
      <c r="K572" s="5">
        <f t="shared" si="135"/>
        <v>-1.5237245254781288E-2</v>
      </c>
      <c r="L572" s="6">
        <f t="shared" si="136"/>
        <v>100</v>
      </c>
      <c r="M572">
        <f t="shared" si="137"/>
        <v>-2.1668867354947556</v>
      </c>
      <c r="N572">
        <f t="shared" si="138"/>
        <v>3.8134435145882564E-2</v>
      </c>
      <c r="O572">
        <f t="shared" si="139"/>
        <v>8.5400976907486922E-2</v>
      </c>
      <c r="AH572">
        <v>4.5081948994558389E-3</v>
      </c>
      <c r="AI572">
        <v>1</v>
      </c>
      <c r="AJ572">
        <v>0</v>
      </c>
      <c r="AK572">
        <f t="shared" si="143"/>
        <v>568</v>
      </c>
      <c r="AL572">
        <f t="shared" si="144"/>
        <v>0</v>
      </c>
      <c r="AM572">
        <f t="shared" si="140"/>
        <v>0.85536032594856126</v>
      </c>
      <c r="AN572">
        <f t="shared" si="141"/>
        <v>1</v>
      </c>
      <c r="AO572">
        <f t="shared" si="142"/>
        <v>2.5464731347091263E-4</v>
      </c>
    </row>
    <row r="573" spans="1:41" x14ac:dyDescent="0.3">
      <c r="A573">
        <f>Datos!C572</f>
        <v>-0.31367780000000001</v>
      </c>
      <c r="B573">
        <f>Datos!D572</f>
        <v>0.74420039999999998</v>
      </c>
      <c r="C573">
        <f>Datos!E572</f>
        <v>6.5402399999999999E-2</v>
      </c>
      <c r="D573" s="5">
        <f>Datos!F572</f>
        <v>0</v>
      </c>
      <c r="E573">
        <f t="shared" si="129"/>
        <v>1</v>
      </c>
      <c r="F573" s="6">
        <f t="shared" si="130"/>
        <v>1</v>
      </c>
      <c r="G573">
        <f t="shared" si="131"/>
        <v>0</v>
      </c>
      <c r="H573">
        <f t="shared" si="132"/>
        <v>2.8727017729794045E-3</v>
      </c>
      <c r="I573" s="5">
        <f t="shared" si="133"/>
        <v>2.8727017729794045E-3</v>
      </c>
      <c r="J573" s="6">
        <f t="shared" si="134"/>
        <v>0.99712729822702062</v>
      </c>
      <c r="K573" s="5">
        <f t="shared" si="135"/>
        <v>-2.8768359000252881E-3</v>
      </c>
      <c r="L573" s="6">
        <f t="shared" si="136"/>
        <v>100</v>
      </c>
      <c r="M573">
        <f t="shared" si="137"/>
        <v>-2.7619684192736278</v>
      </c>
      <c r="N573">
        <f t="shared" si="138"/>
        <v>8.7985063246751368E-3</v>
      </c>
      <c r="O573">
        <f t="shared" si="139"/>
        <v>2.4449068227926207E-2</v>
      </c>
      <c r="AH573">
        <v>4.5195918813181486E-3</v>
      </c>
      <c r="AI573">
        <v>1</v>
      </c>
      <c r="AJ573">
        <v>0</v>
      </c>
      <c r="AK573">
        <f t="shared" si="143"/>
        <v>569</v>
      </c>
      <c r="AL573">
        <f t="shared" si="144"/>
        <v>0</v>
      </c>
      <c r="AM573">
        <f t="shared" si="140"/>
        <v>0.85510567863509035</v>
      </c>
      <c r="AN573">
        <f t="shared" si="141"/>
        <v>1</v>
      </c>
      <c r="AO573">
        <f t="shared" si="142"/>
        <v>2.5464731347080161E-4</v>
      </c>
    </row>
    <row r="574" spans="1:41" x14ac:dyDescent="0.3">
      <c r="A574">
        <f>Datos!C573</f>
        <v>-0.3425724</v>
      </c>
      <c r="B574">
        <f>Datos!D573</f>
        <v>0.83184369999999996</v>
      </c>
      <c r="C574">
        <f>Datos!E573</f>
        <v>5.3243400000000003E-2</v>
      </c>
      <c r="D574" s="5">
        <f>Datos!F573</f>
        <v>0</v>
      </c>
      <c r="E574">
        <f t="shared" si="129"/>
        <v>1</v>
      </c>
      <c r="F574" s="6">
        <f t="shared" si="130"/>
        <v>1</v>
      </c>
      <c r="G574">
        <f t="shared" si="131"/>
        <v>0</v>
      </c>
      <c r="H574">
        <f t="shared" si="132"/>
        <v>2.7424064073133239E-3</v>
      </c>
      <c r="I574" s="5">
        <f t="shared" si="133"/>
        <v>2.7424064073133239E-3</v>
      </c>
      <c r="J574" s="6">
        <f t="shared" si="134"/>
        <v>0.99725759359268673</v>
      </c>
      <c r="K574" s="5">
        <f t="shared" si="135"/>
        <v>-2.7461736929599301E-3</v>
      </c>
      <c r="L574" s="6">
        <f t="shared" si="136"/>
        <v>100</v>
      </c>
      <c r="M574">
        <f t="shared" si="137"/>
        <v>-2.7770891774009359</v>
      </c>
      <c r="N574">
        <f t="shared" si="138"/>
        <v>8.4376564323635737E-3</v>
      </c>
      <c r="O574">
        <f t="shared" si="139"/>
        <v>2.3568147625989102E-2</v>
      </c>
      <c r="AH574">
        <v>4.5226206456684898E-3</v>
      </c>
      <c r="AI574">
        <v>1</v>
      </c>
      <c r="AJ574">
        <v>0</v>
      </c>
      <c r="AK574">
        <f t="shared" si="143"/>
        <v>570</v>
      </c>
      <c r="AL574">
        <f t="shared" si="144"/>
        <v>0</v>
      </c>
      <c r="AM574">
        <f t="shared" si="140"/>
        <v>0.85485103132161955</v>
      </c>
      <c r="AN574">
        <f t="shared" si="141"/>
        <v>1</v>
      </c>
      <c r="AO574">
        <f t="shared" si="142"/>
        <v>2.5464731347080161E-4</v>
      </c>
    </row>
    <row r="575" spans="1:41" x14ac:dyDescent="0.3">
      <c r="A575">
        <f>Datos!C574</f>
        <v>-0.28840320000000003</v>
      </c>
      <c r="B575">
        <f>Datos!D574</f>
        <v>0.76340710000000001</v>
      </c>
      <c r="C575">
        <f>Datos!E574</f>
        <v>6.57031E-2</v>
      </c>
      <c r="D575" s="5">
        <f>Datos!F574</f>
        <v>0</v>
      </c>
      <c r="E575">
        <f t="shared" si="129"/>
        <v>1</v>
      </c>
      <c r="F575" s="6">
        <f t="shared" si="130"/>
        <v>1</v>
      </c>
      <c r="G575">
        <f t="shared" si="131"/>
        <v>0</v>
      </c>
      <c r="H575">
        <f t="shared" si="132"/>
        <v>2.6827966011352482E-3</v>
      </c>
      <c r="I575" s="5">
        <f t="shared" si="133"/>
        <v>2.6827966011352482E-3</v>
      </c>
      <c r="J575" s="6">
        <f t="shared" si="134"/>
        <v>0.99731720339886476</v>
      </c>
      <c r="K575" s="5">
        <f t="shared" si="135"/>
        <v>-2.6864017492998706E-3</v>
      </c>
      <c r="L575" s="6">
        <f t="shared" si="136"/>
        <v>100</v>
      </c>
      <c r="M575">
        <f t="shared" si="137"/>
        <v>-2.7842241961086129</v>
      </c>
      <c r="N575">
        <f t="shared" si="138"/>
        <v>8.2719027294047825E-3</v>
      </c>
      <c r="O575">
        <f t="shared" si="139"/>
        <v>2.3161577966959352E-2</v>
      </c>
      <c r="AH575">
        <v>4.5240391685075574E-3</v>
      </c>
      <c r="AI575">
        <v>1</v>
      </c>
      <c r="AJ575">
        <v>0</v>
      </c>
      <c r="AK575">
        <f t="shared" si="143"/>
        <v>571</v>
      </c>
      <c r="AL575">
        <f t="shared" si="144"/>
        <v>0</v>
      </c>
      <c r="AM575">
        <f t="shared" si="140"/>
        <v>0.85459638400814875</v>
      </c>
      <c r="AN575">
        <f t="shared" si="141"/>
        <v>1</v>
      </c>
      <c r="AO575">
        <f t="shared" si="142"/>
        <v>2.5464731347091263E-4</v>
      </c>
    </row>
    <row r="576" spans="1:41" x14ac:dyDescent="0.3">
      <c r="A576">
        <f>Datos!C575</f>
        <v>-0.22974929999999999</v>
      </c>
      <c r="B576">
        <f>Datos!D575</f>
        <v>0.81514889999999995</v>
      </c>
      <c r="C576">
        <f>Datos!E575</f>
        <v>4.9609300000000002E-2</v>
      </c>
      <c r="D576" s="5">
        <f>Datos!F575</f>
        <v>0</v>
      </c>
      <c r="E576">
        <f t="shared" si="129"/>
        <v>1</v>
      </c>
      <c r="F576" s="6">
        <f t="shared" si="130"/>
        <v>1</v>
      </c>
      <c r="G576">
        <f t="shared" si="131"/>
        <v>0</v>
      </c>
      <c r="H576">
        <f t="shared" si="132"/>
        <v>2.8826516262853885E-3</v>
      </c>
      <c r="I576" s="5">
        <f t="shared" si="133"/>
        <v>2.8826516262853885E-3</v>
      </c>
      <c r="J576" s="6">
        <f t="shared" si="134"/>
        <v>0.99711734837371457</v>
      </c>
      <c r="K576" s="5">
        <f t="shared" si="135"/>
        <v>-2.8868144684251972E-3</v>
      </c>
      <c r="L576" s="6">
        <f t="shared" si="136"/>
        <v>100</v>
      </c>
      <c r="M576">
        <f t="shared" si="137"/>
        <v>-2.7608393243245049</v>
      </c>
      <c r="N576">
        <f t="shared" si="138"/>
        <v>8.8259818851991675E-3</v>
      </c>
      <c r="O576">
        <f t="shared" si="139"/>
        <v>2.4515911855700866E-2</v>
      </c>
      <c r="AH576">
        <v>4.5337524073069324E-3</v>
      </c>
      <c r="AI576">
        <v>1</v>
      </c>
      <c r="AJ576">
        <v>0</v>
      </c>
      <c r="AK576">
        <f t="shared" si="143"/>
        <v>572</v>
      </c>
      <c r="AL576">
        <f t="shared" si="144"/>
        <v>0</v>
      </c>
      <c r="AM576">
        <f t="shared" si="140"/>
        <v>0.85434173669467783</v>
      </c>
      <c r="AN576">
        <f t="shared" si="141"/>
        <v>1</v>
      </c>
      <c r="AO576">
        <f t="shared" si="142"/>
        <v>2.5464731347080161E-4</v>
      </c>
    </row>
    <row r="577" spans="1:41" x14ac:dyDescent="0.3">
      <c r="A577">
        <f>Datos!C576</f>
        <v>-0.21921109999999999</v>
      </c>
      <c r="B577">
        <f>Datos!D576</f>
        <v>0.82231390000000004</v>
      </c>
      <c r="C577">
        <f>Datos!E576</f>
        <v>7.2167300000000004E-2</v>
      </c>
      <c r="D577" s="5">
        <f>Datos!F576</f>
        <v>0</v>
      </c>
      <c r="E577">
        <f t="shared" si="129"/>
        <v>1</v>
      </c>
      <c r="F577" s="6">
        <f t="shared" si="130"/>
        <v>1</v>
      </c>
      <c r="G577">
        <f t="shared" si="131"/>
        <v>0</v>
      </c>
      <c r="H577">
        <f t="shared" si="132"/>
        <v>2.0000230565490364E-3</v>
      </c>
      <c r="I577" s="5">
        <f t="shared" si="133"/>
        <v>2.0000230565490364E-3</v>
      </c>
      <c r="J577" s="6">
        <f t="shared" si="134"/>
        <v>0.99799997694345099</v>
      </c>
      <c r="K577" s="5">
        <f t="shared" si="135"/>
        <v>-2.0020257734278584E-3</v>
      </c>
      <c r="L577" s="6">
        <f t="shared" si="136"/>
        <v>100</v>
      </c>
      <c r="M577">
        <f t="shared" si="137"/>
        <v>-2.8781581025456968</v>
      </c>
      <c r="N577">
        <f t="shared" si="138"/>
        <v>6.3402596010756086E-3</v>
      </c>
      <c r="O577">
        <f t="shared" si="139"/>
        <v>1.8325199816869534E-2</v>
      </c>
      <c r="AH577">
        <v>4.5337609814654423E-3</v>
      </c>
      <c r="AI577">
        <v>1</v>
      </c>
      <c r="AJ577">
        <v>0</v>
      </c>
      <c r="AK577">
        <f t="shared" si="143"/>
        <v>573</v>
      </c>
      <c r="AL577">
        <f t="shared" si="144"/>
        <v>0</v>
      </c>
      <c r="AM577">
        <f t="shared" si="140"/>
        <v>0.85408708938120703</v>
      </c>
      <c r="AN577">
        <f t="shared" si="141"/>
        <v>1</v>
      </c>
      <c r="AO577">
        <f t="shared" si="142"/>
        <v>2.5464731347091263E-4</v>
      </c>
    </row>
    <row r="578" spans="1:41" x14ac:dyDescent="0.3">
      <c r="A578">
        <f>Datos!C577</f>
        <v>-0.1122503</v>
      </c>
      <c r="B578">
        <f>Datos!D577</f>
        <v>0.84279470000000001</v>
      </c>
      <c r="C578">
        <f>Datos!E577</f>
        <v>4.2069000000000002E-2</v>
      </c>
      <c r="D578" s="5">
        <f>Datos!F577</f>
        <v>0</v>
      </c>
      <c r="E578">
        <f t="shared" si="129"/>
        <v>1</v>
      </c>
      <c r="F578" s="6">
        <f t="shared" si="130"/>
        <v>1</v>
      </c>
      <c r="G578">
        <f t="shared" si="131"/>
        <v>0</v>
      </c>
      <c r="H578">
        <f t="shared" si="132"/>
        <v>2.8381851345897456E-3</v>
      </c>
      <c r="I578" s="5">
        <f t="shared" si="133"/>
        <v>2.8381851345897456E-3</v>
      </c>
      <c r="J578" s="6">
        <f t="shared" si="134"/>
        <v>0.99716181486541022</v>
      </c>
      <c r="K578" s="5">
        <f t="shared" si="135"/>
        <v>-2.8422204190837845E-3</v>
      </c>
      <c r="L578" s="6">
        <f t="shared" si="136"/>
        <v>100</v>
      </c>
      <c r="M578">
        <f t="shared" si="137"/>
        <v>-2.7659128488285889</v>
      </c>
      <c r="N578">
        <f t="shared" si="138"/>
        <v>8.7031045089715885E-3</v>
      </c>
      <c r="O578">
        <f t="shared" si="139"/>
        <v>2.4216719735570321E-2</v>
      </c>
      <c r="AH578">
        <v>4.5359557893122375E-3</v>
      </c>
      <c r="AI578">
        <v>1</v>
      </c>
      <c r="AJ578">
        <v>0</v>
      </c>
      <c r="AK578">
        <f t="shared" si="143"/>
        <v>574</v>
      </c>
      <c r="AL578">
        <f t="shared" si="144"/>
        <v>0</v>
      </c>
      <c r="AM578">
        <f t="shared" si="140"/>
        <v>0.85383244206773612</v>
      </c>
      <c r="AN578">
        <f t="shared" si="141"/>
        <v>1</v>
      </c>
      <c r="AO578">
        <f t="shared" si="142"/>
        <v>2.5464731347080161E-4</v>
      </c>
    </row>
    <row r="579" spans="1:41" x14ac:dyDescent="0.3">
      <c r="A579">
        <f>Datos!C578</f>
        <v>1.8050799999999999E-2</v>
      </c>
      <c r="B579">
        <f>Datos!D578</f>
        <v>0.13633919999999999</v>
      </c>
      <c r="C579">
        <f>Datos!E578</f>
        <v>5.0262399999999999E-2</v>
      </c>
      <c r="D579" s="5">
        <f>Datos!F578</f>
        <v>0</v>
      </c>
      <c r="E579">
        <f t="shared" si="129"/>
        <v>1</v>
      </c>
      <c r="F579" s="6">
        <f t="shared" si="130"/>
        <v>1</v>
      </c>
      <c r="G579">
        <f t="shared" si="131"/>
        <v>0</v>
      </c>
      <c r="H579">
        <f t="shared" si="132"/>
        <v>1.4130494403391954E-2</v>
      </c>
      <c r="I579" s="5">
        <f t="shared" si="133"/>
        <v>1.4130494403391954E-2</v>
      </c>
      <c r="J579" s="6">
        <f t="shared" si="134"/>
        <v>0.98586950559660802</v>
      </c>
      <c r="K579" s="5">
        <f t="shared" si="135"/>
        <v>-1.4231280403277152E-2</v>
      </c>
      <c r="L579" s="6">
        <f t="shared" si="136"/>
        <v>100</v>
      </c>
      <c r="M579">
        <f t="shared" si="137"/>
        <v>-2.1936443308922597</v>
      </c>
      <c r="N579">
        <f t="shared" si="138"/>
        <v>3.5973372807548323E-2</v>
      </c>
      <c r="O579">
        <f t="shared" si="139"/>
        <v>8.1375290089375843E-2</v>
      </c>
      <c r="AH579">
        <v>4.5387087653516144E-3</v>
      </c>
      <c r="AI579">
        <v>1</v>
      </c>
      <c r="AJ579">
        <v>0</v>
      </c>
      <c r="AK579">
        <f t="shared" si="143"/>
        <v>575</v>
      </c>
      <c r="AL579">
        <f t="shared" si="144"/>
        <v>0</v>
      </c>
      <c r="AM579">
        <f t="shared" si="140"/>
        <v>0.85357779475426532</v>
      </c>
      <c r="AN579">
        <f t="shared" si="141"/>
        <v>1</v>
      </c>
      <c r="AO579">
        <f t="shared" si="142"/>
        <v>2.5464731347080161E-4</v>
      </c>
    </row>
    <row r="580" spans="1:41" x14ac:dyDescent="0.3">
      <c r="A580">
        <f>Datos!C579</f>
        <v>-1.65469E-2</v>
      </c>
      <c r="B580">
        <f>Datos!D579</f>
        <v>0.17268520000000001</v>
      </c>
      <c r="C580">
        <f>Datos!E579</f>
        <v>5.1925300000000001E-2</v>
      </c>
      <c r="D580" s="5">
        <f>Datos!F579</f>
        <v>0</v>
      </c>
      <c r="E580">
        <f t="shared" si="129"/>
        <v>1</v>
      </c>
      <c r="F580" s="6">
        <f t="shared" si="130"/>
        <v>1</v>
      </c>
      <c r="G580">
        <f t="shared" si="131"/>
        <v>0</v>
      </c>
      <c r="H580">
        <f t="shared" si="132"/>
        <v>1.2901292195190317E-2</v>
      </c>
      <c r="I580" s="5">
        <f t="shared" si="133"/>
        <v>1.2901292195190317E-2</v>
      </c>
      <c r="J580" s="6">
        <f t="shared" si="134"/>
        <v>0.98709870780480968</v>
      </c>
      <c r="K580" s="5">
        <f t="shared" si="135"/>
        <v>-1.2985236641504279E-2</v>
      </c>
      <c r="L580" s="6">
        <f t="shared" si="136"/>
        <v>100</v>
      </c>
      <c r="M580">
        <f t="shared" si="137"/>
        <v>-2.2291701716154564</v>
      </c>
      <c r="N580">
        <f t="shared" si="138"/>
        <v>3.3255391980027312E-2</v>
      </c>
      <c r="O580">
        <f t="shared" si="139"/>
        <v>7.6235844134146288E-2</v>
      </c>
      <c r="AH580">
        <v>4.5402620126417988E-3</v>
      </c>
      <c r="AI580">
        <v>1</v>
      </c>
      <c r="AJ580">
        <v>0</v>
      </c>
      <c r="AK580">
        <f t="shared" si="143"/>
        <v>576</v>
      </c>
      <c r="AL580">
        <f t="shared" si="144"/>
        <v>0</v>
      </c>
      <c r="AM580">
        <f t="shared" si="140"/>
        <v>0.85332314744079452</v>
      </c>
      <c r="AN580">
        <f t="shared" si="141"/>
        <v>1</v>
      </c>
      <c r="AO580">
        <f t="shared" si="142"/>
        <v>2.5464731347080161E-4</v>
      </c>
    </row>
    <row r="581" spans="1:41" x14ac:dyDescent="0.3">
      <c r="A581">
        <f>Datos!C580</f>
        <v>-1.06362E-2</v>
      </c>
      <c r="B581">
        <f>Datos!D580</f>
        <v>0.1729821</v>
      </c>
      <c r="C581">
        <f>Datos!E580</f>
        <v>4.6732900000000001E-2</v>
      </c>
      <c r="D581" s="5">
        <f>Datos!F580</f>
        <v>0</v>
      </c>
      <c r="E581">
        <f t="shared" ref="E581:E644" si="145">1-D581</f>
        <v>1</v>
      </c>
      <c r="F581" s="6">
        <f t="shared" ref="F581:F644" si="146">D581+E581</f>
        <v>1</v>
      </c>
      <c r="G581">
        <f t="shared" ref="G581:G644" si="147">IF(F581=0,"",D581/F581)</f>
        <v>0</v>
      </c>
      <c r="H581">
        <f t="shared" ref="H581:H644" si="148">_xlfn.NORM.S.DIST(M581,TRUE)</f>
        <v>1.3723310315882148E-2</v>
      </c>
      <c r="I581" s="5">
        <f t="shared" ref="I581:I644" si="149">F581*H581</f>
        <v>1.3723310315882148E-2</v>
      </c>
      <c r="J581" s="6">
        <f t="shared" ref="J581:J644" si="150">F581-I581</f>
        <v>0.98627668968411786</v>
      </c>
      <c r="K581" s="5">
        <f t="shared" ref="K581:K644" si="151">IFERROR(F581*(G581*LN(H581)+(1-G581)*LN(1-H581)),0)</f>
        <v>-1.3818345404573567E-2</v>
      </c>
      <c r="L581" s="6">
        <f t="shared" ref="L581:L644" si="152">100*IF(H581&gt;=$AD$10,D581/F581,E581/F581)</f>
        <v>100</v>
      </c>
      <c r="M581">
        <f t="shared" ref="M581:M644" si="153">$Q$5+MMULT(A581:C581,$Q$6:$Q$8)</f>
        <v>-2.2051065205970937</v>
      </c>
      <c r="N581">
        <f t="shared" ref="N581:N644" si="154">_xlfn.NORM.S.DIST(M581,FALSE)</f>
        <v>3.5077831936499312E-2</v>
      </c>
      <c r="O581">
        <f t="shared" ref="O581:O644" si="155">(D581*(M581*N581/H581+(N581/H581)^2)-E581*(M581*N581/(1-H581)-(N581/(1-H581))^2))</f>
        <v>7.9691563136413152E-2</v>
      </c>
      <c r="AH581">
        <v>4.5462476426803176E-3</v>
      </c>
      <c r="AI581">
        <v>1</v>
      </c>
      <c r="AJ581">
        <v>0</v>
      </c>
      <c r="AK581">
        <f t="shared" si="143"/>
        <v>577</v>
      </c>
      <c r="AL581">
        <f t="shared" si="144"/>
        <v>0</v>
      </c>
      <c r="AM581">
        <f t="shared" ref="AM581:AM644" si="156">1-AK581/AK$4003</f>
        <v>0.85306850012732371</v>
      </c>
      <c r="AN581">
        <f t="shared" ref="AN581:AN644" si="157">1-AL581/AL$4003</f>
        <v>1</v>
      </c>
      <c r="AO581">
        <f t="shared" ref="AO581:AO644" si="158">(AM581-AM582)*AN581</f>
        <v>2.5464731347091263E-4</v>
      </c>
    </row>
    <row r="582" spans="1:41" x14ac:dyDescent="0.3">
      <c r="A582">
        <f>Datos!C581</f>
        <v>-2.0038299999999998E-2</v>
      </c>
      <c r="B582">
        <f>Datos!D581</f>
        <v>0.17040430000000001</v>
      </c>
      <c r="C582">
        <f>Datos!E581</f>
        <v>4.7879499999999998E-2</v>
      </c>
      <c r="D582" s="5">
        <f>Datos!F581</f>
        <v>0</v>
      </c>
      <c r="E582">
        <f t="shared" si="145"/>
        <v>1</v>
      </c>
      <c r="F582" s="6">
        <f t="shared" si="146"/>
        <v>1</v>
      </c>
      <c r="G582">
        <f t="shared" si="147"/>
        <v>0</v>
      </c>
      <c r="H582">
        <f t="shared" si="148"/>
        <v>1.365672852555286E-2</v>
      </c>
      <c r="I582" s="5">
        <f t="shared" si="149"/>
        <v>1.365672852555286E-2</v>
      </c>
      <c r="J582" s="6">
        <f t="shared" si="150"/>
        <v>0.98634327147444711</v>
      </c>
      <c r="K582" s="5">
        <f t="shared" si="151"/>
        <v>-1.3750839456478592E-2</v>
      </c>
      <c r="L582" s="6">
        <f t="shared" si="152"/>
        <v>100</v>
      </c>
      <c r="M582">
        <f t="shared" si="153"/>
        <v>-2.207008621085857</v>
      </c>
      <c r="N582">
        <f t="shared" si="154"/>
        <v>3.4930948718148315E-2</v>
      </c>
      <c r="O582">
        <f t="shared" si="155"/>
        <v>7.9414512851974511E-2</v>
      </c>
      <c r="AH582">
        <v>4.5471012172694954E-3</v>
      </c>
      <c r="AI582">
        <v>1</v>
      </c>
      <c r="AJ582">
        <v>0</v>
      </c>
      <c r="AK582">
        <f t="shared" ref="AK582:AK645" si="159">AK581+AI582</f>
        <v>578</v>
      </c>
      <c r="AL582">
        <f t="shared" ref="AL582:AL645" si="160">AL581+AJ582</f>
        <v>0</v>
      </c>
      <c r="AM582">
        <f t="shared" si="156"/>
        <v>0.8528138528138528</v>
      </c>
      <c r="AN582">
        <f t="shared" si="157"/>
        <v>1</v>
      </c>
      <c r="AO582">
        <f t="shared" si="158"/>
        <v>2.5464731347080161E-4</v>
      </c>
    </row>
    <row r="583" spans="1:41" x14ac:dyDescent="0.3">
      <c r="A583">
        <f>Datos!C582</f>
        <v>-2.8357999999999999E-3</v>
      </c>
      <c r="B583">
        <f>Datos!D582</f>
        <v>0.18628520000000001</v>
      </c>
      <c r="C583">
        <f>Datos!E582</f>
        <v>5.1768700000000001E-2</v>
      </c>
      <c r="D583" s="5">
        <f>Datos!F582</f>
        <v>0</v>
      </c>
      <c r="E583">
        <f t="shared" si="145"/>
        <v>1</v>
      </c>
      <c r="F583" s="6">
        <f t="shared" si="146"/>
        <v>1</v>
      </c>
      <c r="G583">
        <f t="shared" si="147"/>
        <v>0</v>
      </c>
      <c r="H583">
        <f t="shared" si="148"/>
        <v>1.2463469724123072E-2</v>
      </c>
      <c r="I583" s="5">
        <f t="shared" si="149"/>
        <v>1.2463469724123072E-2</v>
      </c>
      <c r="J583" s="6">
        <f t="shared" si="150"/>
        <v>0.98753653027587696</v>
      </c>
      <c r="K583" s="5">
        <f t="shared" si="151"/>
        <v>-1.2541790206640235E-2</v>
      </c>
      <c r="L583" s="6">
        <f t="shared" si="152"/>
        <v>100</v>
      </c>
      <c r="M583">
        <f t="shared" si="153"/>
        <v>-2.2425330856990229</v>
      </c>
      <c r="N583">
        <f t="shared" si="154"/>
        <v>3.2276500461457608E-2</v>
      </c>
      <c r="O583">
        <f t="shared" si="155"/>
        <v>7.4362859879245291E-2</v>
      </c>
      <c r="AH583">
        <v>4.5487428811028839E-3</v>
      </c>
      <c r="AI583">
        <v>1</v>
      </c>
      <c r="AJ583">
        <v>0</v>
      </c>
      <c r="AK583">
        <f t="shared" si="159"/>
        <v>579</v>
      </c>
      <c r="AL583">
        <f t="shared" si="160"/>
        <v>0</v>
      </c>
      <c r="AM583">
        <f t="shared" si="156"/>
        <v>0.852559205500382</v>
      </c>
      <c r="AN583">
        <f t="shared" si="157"/>
        <v>1</v>
      </c>
      <c r="AO583">
        <f t="shared" si="158"/>
        <v>2.5464731347091263E-4</v>
      </c>
    </row>
    <row r="584" spans="1:41" x14ac:dyDescent="0.3">
      <c r="A584">
        <f>Datos!C583</f>
        <v>1.8041999999999999E-3</v>
      </c>
      <c r="B584">
        <f>Datos!D583</f>
        <v>0.21958720000000001</v>
      </c>
      <c r="C584">
        <f>Datos!E583</f>
        <v>5.6865699999999998E-2</v>
      </c>
      <c r="D584" s="5">
        <f>Datos!F583</f>
        <v>0</v>
      </c>
      <c r="E584">
        <f t="shared" si="145"/>
        <v>1</v>
      </c>
      <c r="F584" s="6">
        <f t="shared" si="146"/>
        <v>1</v>
      </c>
      <c r="G584">
        <f t="shared" si="147"/>
        <v>0</v>
      </c>
      <c r="H584">
        <f t="shared" si="148"/>
        <v>1.0790636860324094E-2</v>
      </c>
      <c r="I584" s="5">
        <f t="shared" si="149"/>
        <v>1.0790636860324094E-2</v>
      </c>
      <c r="J584" s="6">
        <f t="shared" si="150"/>
        <v>0.98920936313967589</v>
      </c>
      <c r="K584" s="5">
        <f t="shared" si="151"/>
        <v>-1.0849278014047567E-2</v>
      </c>
      <c r="L584" s="6">
        <f t="shared" si="152"/>
        <v>100</v>
      </c>
      <c r="M584">
        <f t="shared" si="153"/>
        <v>-2.2976577901263373</v>
      </c>
      <c r="N584">
        <f t="shared" si="154"/>
        <v>2.8479971490667548E-2</v>
      </c>
      <c r="O584">
        <f t="shared" si="155"/>
        <v>6.697994121099049E-2</v>
      </c>
      <c r="AH584">
        <v>4.5515689418697798E-3</v>
      </c>
      <c r="AI584">
        <v>1</v>
      </c>
      <c r="AJ584">
        <v>0</v>
      </c>
      <c r="AK584">
        <f t="shared" si="159"/>
        <v>580</v>
      </c>
      <c r="AL584">
        <f t="shared" si="160"/>
        <v>0</v>
      </c>
      <c r="AM584">
        <f t="shared" si="156"/>
        <v>0.85230455818691109</v>
      </c>
      <c r="AN584">
        <f t="shared" si="157"/>
        <v>1</v>
      </c>
      <c r="AO584">
        <f t="shared" si="158"/>
        <v>2.5464731347080161E-4</v>
      </c>
    </row>
    <row r="585" spans="1:41" x14ac:dyDescent="0.3">
      <c r="A585">
        <f>Datos!C584</f>
        <v>2.3246599999999999E-2</v>
      </c>
      <c r="B585">
        <f>Datos!D584</f>
        <v>0.18534610000000001</v>
      </c>
      <c r="C585">
        <f>Datos!E584</f>
        <v>7.3939099999999994E-2</v>
      </c>
      <c r="D585" s="5">
        <f>Datos!F584</f>
        <v>0</v>
      </c>
      <c r="E585">
        <f t="shared" si="145"/>
        <v>1</v>
      </c>
      <c r="F585" s="6">
        <f t="shared" si="146"/>
        <v>1</v>
      </c>
      <c r="G585">
        <f t="shared" si="147"/>
        <v>0</v>
      </c>
      <c r="H585">
        <f t="shared" si="148"/>
        <v>9.311842854361093E-3</v>
      </c>
      <c r="I585" s="5">
        <f t="shared" si="149"/>
        <v>9.311842854361093E-3</v>
      </c>
      <c r="J585" s="6">
        <f t="shared" si="150"/>
        <v>0.99068815714563896</v>
      </c>
      <c r="K585" s="5">
        <f t="shared" si="151"/>
        <v>-9.3554691014128156E-3</v>
      </c>
      <c r="L585" s="6">
        <f t="shared" si="152"/>
        <v>100</v>
      </c>
      <c r="M585">
        <f t="shared" si="153"/>
        <v>-2.3529790025359749</v>
      </c>
      <c r="N585">
        <f t="shared" si="154"/>
        <v>2.5042181238202069E-2</v>
      </c>
      <c r="O585">
        <f t="shared" si="155"/>
        <v>6.011652757585078E-2</v>
      </c>
      <c r="AH585">
        <v>4.5536778580676455E-3</v>
      </c>
      <c r="AI585">
        <v>1</v>
      </c>
      <c r="AJ585">
        <v>0</v>
      </c>
      <c r="AK585">
        <f t="shared" si="159"/>
        <v>581</v>
      </c>
      <c r="AL585">
        <f t="shared" si="160"/>
        <v>0</v>
      </c>
      <c r="AM585">
        <f t="shared" si="156"/>
        <v>0.85204991087344029</v>
      </c>
      <c r="AN585">
        <f t="shared" si="157"/>
        <v>1</v>
      </c>
      <c r="AO585">
        <f t="shared" si="158"/>
        <v>2.5464731347080161E-4</v>
      </c>
    </row>
    <row r="586" spans="1:41" x14ac:dyDescent="0.3">
      <c r="A586">
        <f>Datos!C585</f>
        <v>6.0369300000000001E-2</v>
      </c>
      <c r="B586">
        <f>Datos!D585</f>
        <v>0.10045750000000001</v>
      </c>
      <c r="C586">
        <f>Datos!E585</f>
        <v>6.8464899999999995E-2</v>
      </c>
      <c r="D586" s="5">
        <f>Datos!F585</f>
        <v>0</v>
      </c>
      <c r="E586">
        <f t="shared" si="145"/>
        <v>1</v>
      </c>
      <c r="F586" s="6">
        <f t="shared" si="146"/>
        <v>1</v>
      </c>
      <c r="G586">
        <f t="shared" si="147"/>
        <v>0</v>
      </c>
      <c r="H586">
        <f t="shared" si="148"/>
        <v>1.2035656529877281E-2</v>
      </c>
      <c r="I586" s="5">
        <f t="shared" si="149"/>
        <v>1.2035656529877281E-2</v>
      </c>
      <c r="J586" s="6">
        <f t="shared" si="150"/>
        <v>0.98796434347012274</v>
      </c>
      <c r="K586" s="5">
        <f t="shared" si="151"/>
        <v>-1.2108671490653632E-2</v>
      </c>
      <c r="L586" s="6">
        <f t="shared" si="152"/>
        <v>100</v>
      </c>
      <c r="M586">
        <f t="shared" si="153"/>
        <v>-2.2559891114081752</v>
      </c>
      <c r="N586">
        <f t="shared" si="154"/>
        <v>3.131425140520798E-2</v>
      </c>
      <c r="O586">
        <f t="shared" si="155"/>
        <v>7.2509841821234627E-2</v>
      </c>
      <c r="AH586">
        <v>4.5591933257951162E-3</v>
      </c>
      <c r="AI586">
        <v>1</v>
      </c>
      <c r="AJ586">
        <v>0</v>
      </c>
      <c r="AK586">
        <f t="shared" si="159"/>
        <v>582</v>
      </c>
      <c r="AL586">
        <f t="shared" si="160"/>
        <v>0</v>
      </c>
      <c r="AM586">
        <f t="shared" si="156"/>
        <v>0.85179526355996948</v>
      </c>
      <c r="AN586">
        <f t="shared" si="157"/>
        <v>1</v>
      </c>
      <c r="AO586">
        <f t="shared" si="158"/>
        <v>2.5464731347091263E-4</v>
      </c>
    </row>
    <row r="587" spans="1:41" x14ac:dyDescent="0.3">
      <c r="A587">
        <f>Datos!C586</f>
        <v>3.2318E-2</v>
      </c>
      <c r="B587">
        <f>Datos!D586</f>
        <v>0.1836227</v>
      </c>
      <c r="C587">
        <f>Datos!E586</f>
        <v>4.58736E-2</v>
      </c>
      <c r="D587" s="5">
        <f>Datos!F586</f>
        <v>0</v>
      </c>
      <c r="E587">
        <f t="shared" si="145"/>
        <v>1</v>
      </c>
      <c r="F587" s="6">
        <f t="shared" si="146"/>
        <v>1</v>
      </c>
      <c r="G587">
        <f t="shared" si="147"/>
        <v>0</v>
      </c>
      <c r="H587">
        <f t="shared" si="148"/>
        <v>1.3323880420657594E-2</v>
      </c>
      <c r="I587" s="5">
        <f t="shared" si="149"/>
        <v>1.3323880420657594E-2</v>
      </c>
      <c r="J587" s="6">
        <f t="shared" si="150"/>
        <v>0.98667611957934243</v>
      </c>
      <c r="K587" s="5">
        <f t="shared" si="151"/>
        <v>-1.3413439723295922E-2</v>
      </c>
      <c r="L587" s="6">
        <f t="shared" si="152"/>
        <v>100</v>
      </c>
      <c r="M587">
        <f t="shared" si="153"/>
        <v>-2.216639137931173</v>
      </c>
      <c r="N587">
        <f t="shared" si="154"/>
        <v>3.4194753021461424E-2</v>
      </c>
      <c r="O587">
        <f t="shared" si="155"/>
        <v>7.8022055270714485E-2</v>
      </c>
      <c r="AH587">
        <v>4.5602946707771997E-3</v>
      </c>
      <c r="AI587">
        <v>1</v>
      </c>
      <c r="AJ587">
        <v>0</v>
      </c>
      <c r="AK587">
        <f t="shared" si="159"/>
        <v>583</v>
      </c>
      <c r="AL587">
        <f t="shared" si="160"/>
        <v>0</v>
      </c>
      <c r="AM587">
        <f t="shared" si="156"/>
        <v>0.85154061624649857</v>
      </c>
      <c r="AN587">
        <f t="shared" si="157"/>
        <v>1</v>
      </c>
      <c r="AO587">
        <f t="shared" si="158"/>
        <v>2.5464731347080161E-4</v>
      </c>
    </row>
    <row r="588" spans="1:41" x14ac:dyDescent="0.3">
      <c r="A588">
        <f>Datos!C587</f>
        <v>3.5016100000000001E-2</v>
      </c>
      <c r="B588">
        <f>Datos!D587</f>
        <v>0.21394879999999999</v>
      </c>
      <c r="C588">
        <f>Datos!E587</f>
        <v>5.4490700000000003E-2</v>
      </c>
      <c r="D588" s="5">
        <f>Datos!F587</f>
        <v>0</v>
      </c>
      <c r="E588">
        <f t="shared" si="145"/>
        <v>1</v>
      </c>
      <c r="F588" s="6">
        <f t="shared" si="146"/>
        <v>1</v>
      </c>
      <c r="G588">
        <f t="shared" si="147"/>
        <v>0</v>
      </c>
      <c r="H588">
        <f t="shared" si="148"/>
        <v>1.1130116176072935E-2</v>
      </c>
      <c r="I588" s="5">
        <f t="shared" si="149"/>
        <v>1.1130116176072935E-2</v>
      </c>
      <c r="J588" s="6">
        <f t="shared" si="150"/>
        <v>0.98886988382392704</v>
      </c>
      <c r="K588" s="5">
        <f t="shared" si="151"/>
        <v>-1.1192519387822581E-2</v>
      </c>
      <c r="L588" s="6">
        <f t="shared" si="152"/>
        <v>100</v>
      </c>
      <c r="M588">
        <f t="shared" si="153"/>
        <v>-2.2858978997970003</v>
      </c>
      <c r="N588">
        <f t="shared" si="154"/>
        <v>2.9257973699217406E-2</v>
      </c>
      <c r="O588">
        <f t="shared" si="155"/>
        <v>6.8508916799926475E-2</v>
      </c>
      <c r="AH588">
        <v>4.5650242631824428E-3</v>
      </c>
      <c r="AI588">
        <v>1</v>
      </c>
      <c r="AJ588">
        <v>0</v>
      </c>
      <c r="AK588">
        <f t="shared" si="159"/>
        <v>584</v>
      </c>
      <c r="AL588">
        <f t="shared" si="160"/>
        <v>0</v>
      </c>
      <c r="AM588">
        <f t="shared" si="156"/>
        <v>0.85128596893302777</v>
      </c>
      <c r="AN588">
        <f t="shared" si="157"/>
        <v>1</v>
      </c>
      <c r="AO588">
        <f t="shared" si="158"/>
        <v>2.5464731347091263E-4</v>
      </c>
    </row>
    <row r="589" spans="1:41" x14ac:dyDescent="0.3">
      <c r="A589">
        <f>Datos!C588</f>
        <v>0.1842828</v>
      </c>
      <c r="B589">
        <f>Datos!D588</f>
        <v>0.2293656</v>
      </c>
      <c r="C589">
        <f>Datos!E588</f>
        <v>2.1500999999999999E-2</v>
      </c>
      <c r="D589" s="5">
        <f>Datos!F588</f>
        <v>0</v>
      </c>
      <c r="E589">
        <f t="shared" si="145"/>
        <v>1</v>
      </c>
      <c r="F589" s="6">
        <f t="shared" si="146"/>
        <v>1</v>
      </c>
      <c r="G589">
        <f t="shared" si="147"/>
        <v>0</v>
      </c>
      <c r="H589">
        <f t="shared" si="148"/>
        <v>1.5339421007982664E-2</v>
      </c>
      <c r="I589" s="5">
        <f t="shared" si="149"/>
        <v>1.5339421007982664E-2</v>
      </c>
      <c r="J589" s="6">
        <f t="shared" si="150"/>
        <v>0.98466057899201731</v>
      </c>
      <c r="K589" s="5">
        <f t="shared" si="151"/>
        <v>-1.5458287050595168E-2</v>
      </c>
      <c r="L589" s="6">
        <f t="shared" si="152"/>
        <v>100</v>
      </c>
      <c r="M589">
        <f t="shared" si="153"/>
        <v>-2.1612136171520895</v>
      </c>
      <c r="N589">
        <f t="shared" si="154"/>
        <v>3.8605493936178729E-2</v>
      </c>
      <c r="O589">
        <f t="shared" si="155"/>
        <v>8.6271678732336585E-2</v>
      </c>
      <c r="AH589">
        <v>4.5686437626387879E-3</v>
      </c>
      <c r="AI589">
        <v>1</v>
      </c>
      <c r="AJ589">
        <v>0</v>
      </c>
      <c r="AK589">
        <f t="shared" si="159"/>
        <v>585</v>
      </c>
      <c r="AL589">
        <f t="shared" si="160"/>
        <v>0</v>
      </c>
      <c r="AM589">
        <f t="shared" si="156"/>
        <v>0.85103132161955686</v>
      </c>
      <c r="AN589">
        <f t="shared" si="157"/>
        <v>1</v>
      </c>
      <c r="AO589">
        <f t="shared" si="158"/>
        <v>2.5464731347080161E-4</v>
      </c>
    </row>
    <row r="590" spans="1:41" x14ac:dyDescent="0.3">
      <c r="A590">
        <f>Datos!C589</f>
        <v>3.61181E-2</v>
      </c>
      <c r="B590">
        <f>Datos!D589</f>
        <v>0.2140772</v>
      </c>
      <c r="C590">
        <f>Datos!E589</f>
        <v>5.11963E-2</v>
      </c>
      <c r="D590" s="5">
        <f>Datos!F589</f>
        <v>0</v>
      </c>
      <c r="E590">
        <f t="shared" si="145"/>
        <v>1</v>
      </c>
      <c r="F590" s="6">
        <f t="shared" si="146"/>
        <v>1</v>
      </c>
      <c r="G590">
        <f t="shared" si="147"/>
        <v>0</v>
      </c>
      <c r="H590">
        <f t="shared" si="148"/>
        <v>1.1597888356554552E-2</v>
      </c>
      <c r="I590" s="5">
        <f t="shared" si="149"/>
        <v>1.1597888356554552E-2</v>
      </c>
      <c r="J590" s="6">
        <f t="shared" si="150"/>
        <v>0.98840211164344549</v>
      </c>
      <c r="K590" s="5">
        <f t="shared" si="151"/>
        <v>-1.166566844397726E-2</v>
      </c>
      <c r="L590" s="6">
        <f t="shared" si="152"/>
        <v>100</v>
      </c>
      <c r="M590">
        <f t="shared" si="153"/>
        <v>-2.2701946295762077</v>
      </c>
      <c r="N590">
        <f t="shared" si="154"/>
        <v>3.0323558470766478E-2</v>
      </c>
      <c r="O590">
        <f t="shared" si="155"/>
        <v>7.0589375085760228E-2</v>
      </c>
      <c r="AH590">
        <v>4.5698242962975786E-3</v>
      </c>
      <c r="AI590">
        <v>1</v>
      </c>
      <c r="AJ590">
        <v>0</v>
      </c>
      <c r="AK590">
        <f t="shared" si="159"/>
        <v>586</v>
      </c>
      <c r="AL590">
        <f t="shared" si="160"/>
        <v>0</v>
      </c>
      <c r="AM590">
        <f t="shared" si="156"/>
        <v>0.85077667430608606</v>
      </c>
      <c r="AN590">
        <f t="shared" si="157"/>
        <v>1</v>
      </c>
      <c r="AO590">
        <f t="shared" si="158"/>
        <v>2.5464731347080161E-4</v>
      </c>
    </row>
    <row r="591" spans="1:41" x14ac:dyDescent="0.3">
      <c r="A591">
        <f>Datos!C590</f>
        <v>0.26492520000000003</v>
      </c>
      <c r="B591">
        <f>Datos!D590</f>
        <v>0.17964060000000001</v>
      </c>
      <c r="C591">
        <f>Datos!E590</f>
        <v>5.4595299999999999E-2</v>
      </c>
      <c r="D591" s="5">
        <f>Datos!F590</f>
        <v>0</v>
      </c>
      <c r="E591">
        <f t="shared" si="145"/>
        <v>1</v>
      </c>
      <c r="F591" s="6">
        <f t="shared" si="146"/>
        <v>1</v>
      </c>
      <c r="G591">
        <f t="shared" si="147"/>
        <v>0</v>
      </c>
      <c r="H591">
        <f t="shared" si="148"/>
        <v>1.1041151010580027E-2</v>
      </c>
      <c r="I591" s="5">
        <f t="shared" si="149"/>
        <v>1.1041151010580027E-2</v>
      </c>
      <c r="J591" s="6">
        <f t="shared" si="150"/>
        <v>0.98895884898941999</v>
      </c>
      <c r="K591" s="5">
        <f t="shared" si="151"/>
        <v>-1.110255693144103E-2</v>
      </c>
      <c r="L591" s="6">
        <f t="shared" si="152"/>
        <v>100</v>
      </c>
      <c r="M591">
        <f t="shared" si="153"/>
        <v>-2.2889492366183695</v>
      </c>
      <c r="N591">
        <f t="shared" si="154"/>
        <v>2.9054472840813281E-2</v>
      </c>
      <c r="O591">
        <f t="shared" si="155"/>
        <v>6.8109811113885588E-2</v>
      </c>
      <c r="AH591">
        <v>4.5767156049513142E-3</v>
      </c>
      <c r="AI591">
        <v>1</v>
      </c>
      <c r="AJ591">
        <v>0</v>
      </c>
      <c r="AK591">
        <f t="shared" si="159"/>
        <v>587</v>
      </c>
      <c r="AL591">
        <f t="shared" si="160"/>
        <v>0</v>
      </c>
      <c r="AM591">
        <f t="shared" si="156"/>
        <v>0.85052202699261525</v>
      </c>
      <c r="AN591">
        <f t="shared" si="157"/>
        <v>1</v>
      </c>
      <c r="AO591">
        <f t="shared" si="158"/>
        <v>2.5464731347080161E-4</v>
      </c>
    </row>
    <row r="592" spans="1:41" x14ac:dyDescent="0.3">
      <c r="A592">
        <f>Datos!C591</f>
        <v>0.33338980000000001</v>
      </c>
      <c r="B592">
        <f>Datos!D591</f>
        <v>0.20068130000000001</v>
      </c>
      <c r="C592">
        <f>Datos!E591</f>
        <v>5.2483700000000001E-2</v>
      </c>
      <c r="D592" s="5">
        <f>Datos!F591</f>
        <v>0</v>
      </c>
      <c r="E592">
        <f t="shared" si="145"/>
        <v>1</v>
      </c>
      <c r="F592" s="6">
        <f t="shared" si="146"/>
        <v>1</v>
      </c>
      <c r="G592">
        <f t="shared" si="147"/>
        <v>0</v>
      </c>
      <c r="H592">
        <f t="shared" si="148"/>
        <v>1.0516921784675596E-2</v>
      </c>
      <c r="I592" s="5">
        <f t="shared" si="149"/>
        <v>1.0516921784675596E-2</v>
      </c>
      <c r="J592" s="6">
        <f t="shared" si="150"/>
        <v>0.98948307821532444</v>
      </c>
      <c r="K592" s="5">
        <f t="shared" si="151"/>
        <v>-1.057261543458473E-2</v>
      </c>
      <c r="L592" s="6">
        <f t="shared" si="152"/>
        <v>100</v>
      </c>
      <c r="M592">
        <f t="shared" si="153"/>
        <v>-2.3073764384918194</v>
      </c>
      <c r="N592">
        <f t="shared" si="154"/>
        <v>2.7849742805061115E-2</v>
      </c>
      <c r="O592">
        <f t="shared" si="155"/>
        <v>6.573502233815437E-2</v>
      </c>
      <c r="AH592">
        <v>4.5839413889983008E-3</v>
      </c>
      <c r="AI592">
        <v>1</v>
      </c>
      <c r="AJ592">
        <v>0</v>
      </c>
      <c r="AK592">
        <f t="shared" si="159"/>
        <v>588</v>
      </c>
      <c r="AL592">
        <f t="shared" si="160"/>
        <v>0</v>
      </c>
      <c r="AM592">
        <f t="shared" si="156"/>
        <v>0.85026737967914445</v>
      </c>
      <c r="AN592">
        <f t="shared" si="157"/>
        <v>1</v>
      </c>
      <c r="AO592">
        <f t="shared" si="158"/>
        <v>2.5464731347091263E-4</v>
      </c>
    </row>
    <row r="593" spans="1:41" x14ac:dyDescent="0.3">
      <c r="A593">
        <f>Datos!C592</f>
        <v>0.25214300000000001</v>
      </c>
      <c r="B593">
        <f>Datos!D592</f>
        <v>0.21431729999999999</v>
      </c>
      <c r="C593">
        <f>Datos!E592</f>
        <v>4.8804899999999998E-2</v>
      </c>
      <c r="D593" s="5">
        <f>Datos!F592</f>
        <v>0</v>
      </c>
      <c r="E593">
        <f t="shared" si="145"/>
        <v>1</v>
      </c>
      <c r="F593" s="6">
        <f t="shared" si="146"/>
        <v>1</v>
      </c>
      <c r="G593">
        <f t="shared" si="147"/>
        <v>0</v>
      </c>
      <c r="H593">
        <f t="shared" si="148"/>
        <v>1.1011056664414622E-2</v>
      </c>
      <c r="I593" s="5">
        <f t="shared" si="149"/>
        <v>1.1011056664414622E-2</v>
      </c>
      <c r="J593" s="6">
        <f t="shared" si="150"/>
        <v>0.9889889433355854</v>
      </c>
      <c r="K593" s="5">
        <f t="shared" si="151"/>
        <v>-1.1072127062377238E-2</v>
      </c>
      <c r="L593" s="6">
        <f t="shared" si="152"/>
        <v>100</v>
      </c>
      <c r="M593">
        <f t="shared" si="153"/>
        <v>-2.289986257084724</v>
      </c>
      <c r="N593">
        <f t="shared" si="154"/>
        <v>2.8985572812079651E-2</v>
      </c>
      <c r="O593">
        <f t="shared" si="155"/>
        <v>6.7974552560127632E-2</v>
      </c>
      <c r="AH593">
        <v>4.58975997971883E-3</v>
      </c>
      <c r="AI593">
        <v>1</v>
      </c>
      <c r="AJ593">
        <v>0</v>
      </c>
      <c r="AK593">
        <f t="shared" si="159"/>
        <v>589</v>
      </c>
      <c r="AL593">
        <f t="shared" si="160"/>
        <v>0</v>
      </c>
      <c r="AM593">
        <f t="shared" si="156"/>
        <v>0.85001273236567354</v>
      </c>
      <c r="AN593">
        <f t="shared" si="157"/>
        <v>1</v>
      </c>
      <c r="AO593">
        <f t="shared" si="158"/>
        <v>2.5464731347080161E-4</v>
      </c>
    </row>
    <row r="594" spans="1:41" x14ac:dyDescent="0.3">
      <c r="A594">
        <f>Datos!C593</f>
        <v>0.26672889999999999</v>
      </c>
      <c r="B594">
        <f>Datos!D593</f>
        <v>0.25756180000000001</v>
      </c>
      <c r="C594">
        <f>Datos!E593</f>
        <v>5.4314500000000002E-2</v>
      </c>
      <c r="D594" s="5">
        <f>Datos!F593</f>
        <v>0</v>
      </c>
      <c r="E594">
        <f t="shared" si="145"/>
        <v>1</v>
      </c>
      <c r="F594" s="6">
        <f t="shared" si="146"/>
        <v>1</v>
      </c>
      <c r="G594">
        <f t="shared" si="147"/>
        <v>0</v>
      </c>
      <c r="H594">
        <f t="shared" si="148"/>
        <v>9.2010829766393312E-3</v>
      </c>
      <c r="I594" s="5">
        <f t="shared" si="149"/>
        <v>9.2010829766393312E-3</v>
      </c>
      <c r="J594" s="6">
        <f t="shared" si="150"/>
        <v>0.99079891702336065</v>
      </c>
      <c r="K594" s="5">
        <f t="shared" si="151"/>
        <v>-9.2436744000686279E-3</v>
      </c>
      <c r="L594" s="6">
        <f t="shared" si="152"/>
        <v>100</v>
      </c>
      <c r="M594">
        <f t="shared" si="153"/>
        <v>-2.3574251255542418</v>
      </c>
      <c r="N594">
        <f t="shared" si="154"/>
        <v>2.4781319775304029E-2</v>
      </c>
      <c r="O594">
        <f t="shared" si="155"/>
        <v>5.9588198638368256E-2</v>
      </c>
      <c r="AH594">
        <v>4.59019014027723E-3</v>
      </c>
      <c r="AI594">
        <v>1</v>
      </c>
      <c r="AJ594">
        <v>0</v>
      </c>
      <c r="AK594">
        <f t="shared" si="159"/>
        <v>590</v>
      </c>
      <c r="AL594">
        <f t="shared" si="160"/>
        <v>0</v>
      </c>
      <c r="AM594">
        <f t="shared" si="156"/>
        <v>0.84975808505220274</v>
      </c>
      <c r="AN594">
        <f t="shared" si="157"/>
        <v>1</v>
      </c>
      <c r="AO594">
        <f t="shared" si="158"/>
        <v>2.5464731347091263E-4</v>
      </c>
    </row>
    <row r="595" spans="1:41" x14ac:dyDescent="0.3">
      <c r="A595">
        <f>Datos!C594</f>
        <v>0.2188244</v>
      </c>
      <c r="B595">
        <f>Datos!D594</f>
        <v>0.27405489999999999</v>
      </c>
      <c r="C595">
        <f>Datos!E594</f>
        <v>6.5199199999999999E-2</v>
      </c>
      <c r="D595" s="5">
        <f>Datos!F594</f>
        <v>0</v>
      </c>
      <c r="E595">
        <f t="shared" si="145"/>
        <v>1</v>
      </c>
      <c r="F595" s="6">
        <f t="shared" si="146"/>
        <v>1</v>
      </c>
      <c r="G595">
        <f t="shared" si="147"/>
        <v>0</v>
      </c>
      <c r="H595">
        <f t="shared" si="148"/>
        <v>7.8024629590077122E-3</v>
      </c>
      <c r="I595" s="5">
        <f t="shared" si="149"/>
        <v>7.8024629590077122E-3</v>
      </c>
      <c r="J595" s="6">
        <f t="shared" si="150"/>
        <v>0.99219753704099234</v>
      </c>
      <c r="K595" s="5">
        <f t="shared" si="151"/>
        <v>-7.8330614393818353E-3</v>
      </c>
      <c r="L595" s="6">
        <f t="shared" si="152"/>
        <v>100</v>
      </c>
      <c r="M595">
        <f t="shared" si="153"/>
        <v>-2.4180268355570744</v>
      </c>
      <c r="N595">
        <f t="shared" si="154"/>
        <v>2.1442819992201882E-2</v>
      </c>
      <c r="O595">
        <f t="shared" si="155"/>
        <v>5.2724102297073597E-2</v>
      </c>
      <c r="AH595">
        <v>4.5924628813498796E-3</v>
      </c>
      <c r="AI595">
        <v>1</v>
      </c>
      <c r="AJ595">
        <v>0</v>
      </c>
      <c r="AK595">
        <f t="shared" si="159"/>
        <v>591</v>
      </c>
      <c r="AL595">
        <f t="shared" si="160"/>
        <v>0</v>
      </c>
      <c r="AM595">
        <f t="shared" si="156"/>
        <v>0.84950343773873183</v>
      </c>
      <c r="AN595">
        <f t="shared" si="157"/>
        <v>1</v>
      </c>
      <c r="AO595">
        <f t="shared" si="158"/>
        <v>2.5464731347080161E-4</v>
      </c>
    </row>
    <row r="596" spans="1:41" x14ac:dyDescent="0.3">
      <c r="A596">
        <f>Datos!C595</f>
        <v>0.23000989999999999</v>
      </c>
      <c r="B596">
        <f>Datos!D595</f>
        <v>0.24918660000000001</v>
      </c>
      <c r="C596">
        <f>Datos!E595</f>
        <v>5.0504399999999998E-2</v>
      </c>
      <c r="D596" s="5">
        <f>Datos!F595</f>
        <v>0</v>
      </c>
      <c r="E596">
        <f t="shared" si="145"/>
        <v>1</v>
      </c>
      <c r="F596" s="6">
        <f t="shared" si="146"/>
        <v>1</v>
      </c>
      <c r="G596">
        <f t="shared" si="147"/>
        <v>0</v>
      </c>
      <c r="H596">
        <f t="shared" si="148"/>
        <v>1.0004746813121685E-2</v>
      </c>
      <c r="I596" s="5">
        <f t="shared" si="149"/>
        <v>1.0004746813121685E-2</v>
      </c>
      <c r="J596" s="6">
        <f t="shared" si="150"/>
        <v>0.98999525318687831</v>
      </c>
      <c r="K596" s="5">
        <f t="shared" si="151"/>
        <v>-1.0055130625725323E-2</v>
      </c>
      <c r="L596" s="6">
        <f t="shared" si="152"/>
        <v>100</v>
      </c>
      <c r="M596">
        <f t="shared" si="153"/>
        <v>-2.3261698084274878</v>
      </c>
      <c r="N596">
        <f t="shared" si="154"/>
        <v>2.6663184519420888E-2</v>
      </c>
      <c r="O596">
        <f t="shared" si="155"/>
        <v>6.3375258154274208E-2</v>
      </c>
      <c r="AH596">
        <v>4.5932779593884738E-3</v>
      </c>
      <c r="AI596">
        <v>1</v>
      </c>
      <c r="AJ596">
        <v>0</v>
      </c>
      <c r="AK596">
        <f t="shared" si="159"/>
        <v>592</v>
      </c>
      <c r="AL596">
        <f t="shared" si="160"/>
        <v>0</v>
      </c>
      <c r="AM596">
        <f t="shared" si="156"/>
        <v>0.84924879042526102</v>
      </c>
      <c r="AN596">
        <f t="shared" si="157"/>
        <v>1</v>
      </c>
      <c r="AO596">
        <f t="shared" si="158"/>
        <v>2.5464731347080161E-4</v>
      </c>
    </row>
    <row r="597" spans="1:41" x14ac:dyDescent="0.3">
      <c r="A597">
        <f>Datos!C596</f>
        <v>0.30181910000000001</v>
      </c>
      <c r="B597">
        <f>Datos!D596</f>
        <v>0.34838940000000002</v>
      </c>
      <c r="C597">
        <f>Datos!E596</f>
        <v>3.9652899999999998E-2</v>
      </c>
      <c r="D597" s="5">
        <f>Datos!F596</f>
        <v>0</v>
      </c>
      <c r="E597">
        <f t="shared" si="145"/>
        <v>1</v>
      </c>
      <c r="F597" s="6">
        <f t="shared" si="146"/>
        <v>1</v>
      </c>
      <c r="G597">
        <f t="shared" si="147"/>
        <v>0</v>
      </c>
      <c r="H597">
        <f t="shared" si="148"/>
        <v>8.8344159473868443E-3</v>
      </c>
      <c r="I597" s="5">
        <f t="shared" si="149"/>
        <v>8.8344159473868443E-3</v>
      </c>
      <c r="J597" s="6">
        <f t="shared" si="150"/>
        <v>0.99116558405261312</v>
      </c>
      <c r="K597" s="5">
        <f t="shared" si="151"/>
        <v>-8.8736707665660487E-3</v>
      </c>
      <c r="L597" s="6">
        <f t="shared" si="152"/>
        <v>100</v>
      </c>
      <c r="M597">
        <f t="shared" si="153"/>
        <v>-2.3724860172730375</v>
      </c>
      <c r="N597">
        <f t="shared" si="154"/>
        <v>2.3914184932508548E-2</v>
      </c>
      <c r="O597">
        <f t="shared" si="155"/>
        <v>5.7823895280989163E-2</v>
      </c>
      <c r="AH597">
        <v>4.5975404215003934E-3</v>
      </c>
      <c r="AI597">
        <v>1</v>
      </c>
      <c r="AJ597">
        <v>0</v>
      </c>
      <c r="AK597">
        <f t="shared" si="159"/>
        <v>593</v>
      </c>
      <c r="AL597">
        <f t="shared" si="160"/>
        <v>0</v>
      </c>
      <c r="AM597">
        <f t="shared" si="156"/>
        <v>0.84899414311179022</v>
      </c>
      <c r="AN597">
        <f t="shared" si="157"/>
        <v>1</v>
      </c>
      <c r="AO597">
        <f t="shared" si="158"/>
        <v>2.5464731347091263E-4</v>
      </c>
    </row>
    <row r="598" spans="1:41" x14ac:dyDescent="0.3">
      <c r="A598">
        <f>Datos!C597</f>
        <v>0.3431958</v>
      </c>
      <c r="B598">
        <f>Datos!D597</f>
        <v>0.36938019999999999</v>
      </c>
      <c r="C598">
        <f>Datos!E597</f>
        <v>7.5193999999999997E-2</v>
      </c>
      <c r="D598" s="5">
        <f>Datos!F597</f>
        <v>0</v>
      </c>
      <c r="E598">
        <f t="shared" si="145"/>
        <v>1</v>
      </c>
      <c r="F598" s="6">
        <f t="shared" si="146"/>
        <v>1</v>
      </c>
      <c r="G598">
        <f t="shared" si="147"/>
        <v>0</v>
      </c>
      <c r="H598">
        <f t="shared" si="148"/>
        <v>5.0913141051022104E-3</v>
      </c>
      <c r="I598" s="5">
        <f t="shared" si="149"/>
        <v>5.0913141051022104E-3</v>
      </c>
      <c r="J598" s="6">
        <f t="shared" si="150"/>
        <v>0.99490868589489778</v>
      </c>
      <c r="K598" s="5">
        <f t="shared" si="151"/>
        <v>-5.1043190048929302E-3</v>
      </c>
      <c r="L598" s="6">
        <f t="shared" si="152"/>
        <v>100</v>
      </c>
      <c r="M598">
        <f t="shared" si="153"/>
        <v>-2.5695650171802638</v>
      </c>
      <c r="N598">
        <f t="shared" si="154"/>
        <v>1.4694665797594333E-2</v>
      </c>
      <c r="O598">
        <f t="shared" si="155"/>
        <v>3.8170274240908297E-2</v>
      </c>
      <c r="AH598">
        <v>4.6082818991849822E-3</v>
      </c>
      <c r="AI598">
        <v>1</v>
      </c>
      <c r="AJ598">
        <v>0</v>
      </c>
      <c r="AK598">
        <f t="shared" si="159"/>
        <v>594</v>
      </c>
      <c r="AL598">
        <f t="shared" si="160"/>
        <v>0</v>
      </c>
      <c r="AM598">
        <f t="shared" si="156"/>
        <v>0.84873949579831931</v>
      </c>
      <c r="AN598">
        <f t="shared" si="157"/>
        <v>1</v>
      </c>
      <c r="AO598">
        <f t="shared" si="158"/>
        <v>2.5464731347080161E-4</v>
      </c>
    </row>
    <row r="599" spans="1:41" x14ac:dyDescent="0.3">
      <c r="A599">
        <f>Datos!C598</f>
        <v>0.39176080000000002</v>
      </c>
      <c r="B599">
        <f>Datos!D598</f>
        <v>0.44661600000000001</v>
      </c>
      <c r="C599">
        <f>Datos!E598</f>
        <v>7.3511800000000002E-2</v>
      </c>
      <c r="D599" s="5">
        <f>Datos!F598</f>
        <v>0</v>
      </c>
      <c r="E599">
        <f t="shared" si="145"/>
        <v>1</v>
      </c>
      <c r="F599" s="6">
        <f t="shared" si="146"/>
        <v>1</v>
      </c>
      <c r="G599">
        <f t="shared" si="147"/>
        <v>0</v>
      </c>
      <c r="H599">
        <f t="shared" si="148"/>
        <v>4.1774506230266746E-3</v>
      </c>
      <c r="I599" s="5">
        <f t="shared" si="149"/>
        <v>4.1774506230266746E-3</v>
      </c>
      <c r="J599" s="6">
        <f t="shared" si="150"/>
        <v>0.99582254937697334</v>
      </c>
      <c r="K599" s="5">
        <f t="shared" si="151"/>
        <v>-4.1862005466318285E-3</v>
      </c>
      <c r="L599" s="6">
        <f t="shared" si="152"/>
        <v>100</v>
      </c>
      <c r="M599">
        <f t="shared" si="153"/>
        <v>-2.6373806808926821</v>
      </c>
      <c r="N599">
        <f t="shared" si="154"/>
        <v>1.2316358249843702E-2</v>
      </c>
      <c r="O599">
        <f t="shared" si="155"/>
        <v>3.2772158408180624E-2</v>
      </c>
      <c r="AH599">
        <v>4.614447478404669E-3</v>
      </c>
      <c r="AI599">
        <v>1</v>
      </c>
      <c r="AJ599">
        <v>0</v>
      </c>
      <c r="AK599">
        <f t="shared" si="159"/>
        <v>595</v>
      </c>
      <c r="AL599">
        <f t="shared" si="160"/>
        <v>0</v>
      </c>
      <c r="AM599">
        <f t="shared" si="156"/>
        <v>0.84848484848484851</v>
      </c>
      <c r="AN599">
        <f t="shared" si="157"/>
        <v>1</v>
      </c>
      <c r="AO599">
        <f t="shared" si="158"/>
        <v>2.5464731347091263E-4</v>
      </c>
    </row>
    <row r="600" spans="1:41" x14ac:dyDescent="0.3">
      <c r="A600">
        <f>Datos!C599</f>
        <v>0.38178119999999999</v>
      </c>
      <c r="B600">
        <f>Datos!D599</f>
        <v>0.49515959999999998</v>
      </c>
      <c r="C600">
        <f>Datos!E599</f>
        <v>5.9994800000000001E-2</v>
      </c>
      <c r="D600" s="5">
        <f>Datos!F599</f>
        <v>0</v>
      </c>
      <c r="E600">
        <f t="shared" si="145"/>
        <v>1</v>
      </c>
      <c r="F600" s="6">
        <f t="shared" si="146"/>
        <v>1</v>
      </c>
      <c r="G600">
        <f t="shared" si="147"/>
        <v>0</v>
      </c>
      <c r="H600">
        <f t="shared" si="148"/>
        <v>4.4779595107612693E-3</v>
      </c>
      <c r="I600" s="5">
        <f t="shared" si="149"/>
        <v>4.4779595107612693E-3</v>
      </c>
      <c r="J600" s="6">
        <f t="shared" si="150"/>
        <v>0.99552204048923876</v>
      </c>
      <c r="K600" s="5">
        <f t="shared" si="151"/>
        <v>-4.4880156031971473E-3</v>
      </c>
      <c r="L600" s="6">
        <f t="shared" si="152"/>
        <v>100</v>
      </c>
      <c r="M600">
        <f t="shared" si="153"/>
        <v>-2.6137322529440525</v>
      </c>
      <c r="N600">
        <f t="shared" si="154"/>
        <v>1.310532453574168E-2</v>
      </c>
      <c r="O600">
        <f t="shared" si="155"/>
        <v>3.4581184647118436E-2</v>
      </c>
      <c r="AH600">
        <v>4.6207580296281402E-3</v>
      </c>
      <c r="AI600">
        <v>1</v>
      </c>
      <c r="AJ600">
        <v>0</v>
      </c>
      <c r="AK600">
        <f t="shared" si="159"/>
        <v>596</v>
      </c>
      <c r="AL600">
        <f t="shared" si="160"/>
        <v>0</v>
      </c>
      <c r="AM600">
        <f t="shared" si="156"/>
        <v>0.8482302011713776</v>
      </c>
      <c r="AN600">
        <f t="shared" si="157"/>
        <v>1</v>
      </c>
      <c r="AO600">
        <f t="shared" si="158"/>
        <v>2.5464731347080161E-4</v>
      </c>
    </row>
    <row r="601" spans="1:41" x14ac:dyDescent="0.3">
      <c r="A601">
        <f>Datos!C600</f>
        <v>0.2930275</v>
      </c>
      <c r="B601">
        <f>Datos!D600</f>
        <v>0.3257507</v>
      </c>
      <c r="C601">
        <f>Datos!E600</f>
        <v>7.0268300000000006E-2</v>
      </c>
      <c r="D601" s="5">
        <f>Datos!F600</f>
        <v>0</v>
      </c>
      <c r="E601">
        <f t="shared" si="145"/>
        <v>1</v>
      </c>
      <c r="F601" s="6">
        <f t="shared" si="146"/>
        <v>1</v>
      </c>
      <c r="G601">
        <f t="shared" si="147"/>
        <v>0</v>
      </c>
      <c r="H601">
        <f t="shared" si="148"/>
        <v>6.218800330356873E-3</v>
      </c>
      <c r="I601" s="5">
        <f t="shared" si="149"/>
        <v>6.218800330356873E-3</v>
      </c>
      <c r="J601" s="6">
        <f t="shared" si="150"/>
        <v>0.99378119966964318</v>
      </c>
      <c r="K601" s="5">
        <f t="shared" si="151"/>
        <v>-6.2382176124556035E-3</v>
      </c>
      <c r="L601" s="6">
        <f t="shared" si="152"/>
        <v>100</v>
      </c>
      <c r="M601">
        <f t="shared" si="153"/>
        <v>-2.4994791817272377</v>
      </c>
      <c r="N601">
        <f t="shared" si="154"/>
        <v>1.7551135625665563E-2</v>
      </c>
      <c r="O601">
        <f t="shared" si="155"/>
        <v>4.445512566550653E-2</v>
      </c>
      <c r="AH601">
        <v>4.6214972428656872E-3</v>
      </c>
      <c r="AI601">
        <v>1</v>
      </c>
      <c r="AJ601">
        <v>0</v>
      </c>
      <c r="AK601">
        <f t="shared" si="159"/>
        <v>597</v>
      </c>
      <c r="AL601">
        <f t="shared" si="160"/>
        <v>0</v>
      </c>
      <c r="AM601">
        <f t="shared" si="156"/>
        <v>0.84797555385790679</v>
      </c>
      <c r="AN601">
        <f t="shared" si="157"/>
        <v>1</v>
      </c>
      <c r="AO601">
        <f t="shared" si="158"/>
        <v>2.5464731347080161E-4</v>
      </c>
    </row>
    <row r="602" spans="1:41" x14ac:dyDescent="0.3">
      <c r="A602">
        <f>Datos!C601</f>
        <v>0.2814277</v>
      </c>
      <c r="B602">
        <f>Datos!D601</f>
        <v>0.32765519999999998</v>
      </c>
      <c r="C602">
        <f>Datos!E601</f>
        <v>5.87786E-2</v>
      </c>
      <c r="D602" s="5">
        <f>Datos!F601</f>
        <v>0</v>
      </c>
      <c r="E602">
        <f t="shared" si="145"/>
        <v>1</v>
      </c>
      <c r="F602" s="6">
        <f t="shared" si="146"/>
        <v>1</v>
      </c>
      <c r="G602">
        <f t="shared" si="147"/>
        <v>0</v>
      </c>
      <c r="H602">
        <f t="shared" si="148"/>
        <v>7.2670664169579248E-3</v>
      </c>
      <c r="I602" s="5">
        <f t="shared" si="149"/>
        <v>7.2670664169579248E-3</v>
      </c>
      <c r="J602" s="6">
        <f t="shared" si="150"/>
        <v>0.99273293358304204</v>
      </c>
      <c r="K602" s="5">
        <f t="shared" si="151"/>
        <v>-7.2936001706296136E-3</v>
      </c>
      <c r="L602" s="6">
        <f t="shared" si="152"/>
        <v>100</v>
      </c>
      <c r="M602">
        <f t="shared" si="153"/>
        <v>-2.4437838134867595</v>
      </c>
      <c r="N602">
        <f t="shared" si="154"/>
        <v>2.0141393634651752E-2</v>
      </c>
      <c r="O602">
        <f t="shared" si="155"/>
        <v>4.9993160755774563E-2</v>
      </c>
      <c r="AH602">
        <v>4.624759329434543E-3</v>
      </c>
      <c r="AI602">
        <v>1</v>
      </c>
      <c r="AJ602">
        <v>0</v>
      </c>
      <c r="AK602">
        <f t="shared" si="159"/>
        <v>598</v>
      </c>
      <c r="AL602">
        <f t="shared" si="160"/>
        <v>0</v>
      </c>
      <c r="AM602">
        <f t="shared" si="156"/>
        <v>0.84772090654443599</v>
      </c>
      <c r="AN602">
        <f t="shared" si="157"/>
        <v>1</v>
      </c>
      <c r="AO602">
        <f t="shared" si="158"/>
        <v>2.5464731347091263E-4</v>
      </c>
    </row>
    <row r="603" spans="1:41" x14ac:dyDescent="0.3">
      <c r="A603">
        <f>Datos!C602</f>
        <v>0.29449799999999998</v>
      </c>
      <c r="B603">
        <f>Datos!D602</f>
        <v>0.3014309</v>
      </c>
      <c r="C603">
        <f>Datos!E602</f>
        <v>5.4091800000000002E-2</v>
      </c>
      <c r="D603" s="5">
        <f>Datos!F602</f>
        <v>0</v>
      </c>
      <c r="E603">
        <f t="shared" si="145"/>
        <v>1</v>
      </c>
      <c r="F603" s="6">
        <f t="shared" si="146"/>
        <v>1</v>
      </c>
      <c r="G603">
        <f t="shared" si="147"/>
        <v>0</v>
      </c>
      <c r="H603">
        <f t="shared" si="148"/>
        <v>8.2081998180794837E-3</v>
      </c>
      <c r="I603" s="5">
        <f t="shared" si="149"/>
        <v>8.2081998180794837E-3</v>
      </c>
      <c r="J603" s="6">
        <f t="shared" si="150"/>
        <v>0.99179180018192048</v>
      </c>
      <c r="K603" s="5">
        <f t="shared" si="151"/>
        <v>-8.2420725737824899E-3</v>
      </c>
      <c r="L603" s="6">
        <f t="shared" si="152"/>
        <v>100</v>
      </c>
      <c r="M603">
        <f t="shared" si="153"/>
        <v>-2.399524088925876</v>
      </c>
      <c r="N603">
        <f t="shared" si="154"/>
        <v>2.2420121101187448E-2</v>
      </c>
      <c r="O603">
        <f t="shared" si="155"/>
        <v>5.4753873317772025E-2</v>
      </c>
      <c r="AH603">
        <v>4.6331536416178397E-3</v>
      </c>
      <c r="AI603">
        <v>1</v>
      </c>
      <c r="AJ603">
        <v>0</v>
      </c>
      <c r="AK603">
        <f t="shared" si="159"/>
        <v>599</v>
      </c>
      <c r="AL603">
        <f t="shared" si="160"/>
        <v>0</v>
      </c>
      <c r="AM603">
        <f t="shared" si="156"/>
        <v>0.84746625923096508</v>
      </c>
      <c r="AN603">
        <f t="shared" si="157"/>
        <v>1</v>
      </c>
      <c r="AO603">
        <f t="shared" si="158"/>
        <v>2.5464731347080161E-4</v>
      </c>
    </row>
    <row r="604" spans="1:41" x14ac:dyDescent="0.3">
      <c r="A604">
        <f>Datos!C603</f>
        <v>0.3393466</v>
      </c>
      <c r="B604">
        <f>Datos!D603</f>
        <v>0.32985720000000002</v>
      </c>
      <c r="C604">
        <f>Datos!E603</f>
        <v>5.7074699999999999E-2</v>
      </c>
      <c r="D604" s="5">
        <f>Datos!F603</f>
        <v>0</v>
      </c>
      <c r="E604">
        <f t="shared" si="145"/>
        <v>1</v>
      </c>
      <c r="F604" s="6">
        <f t="shared" si="146"/>
        <v>1</v>
      </c>
      <c r="G604">
        <f t="shared" si="147"/>
        <v>0</v>
      </c>
      <c r="H604">
        <f t="shared" si="148"/>
        <v>7.2256570169240879E-3</v>
      </c>
      <c r="I604" s="5">
        <f t="shared" si="149"/>
        <v>7.2256570169240879E-3</v>
      </c>
      <c r="J604" s="6">
        <f t="shared" si="150"/>
        <v>0.99277434298307587</v>
      </c>
      <c r="K604" s="5">
        <f t="shared" si="151"/>
        <v>-7.2518885128295451E-3</v>
      </c>
      <c r="L604" s="6">
        <f t="shared" si="152"/>
        <v>100</v>
      </c>
      <c r="M604">
        <f t="shared" si="153"/>
        <v>-2.4458449322847216</v>
      </c>
      <c r="N604">
        <f t="shared" si="154"/>
        <v>2.0040155374116561E-2</v>
      </c>
      <c r="O604">
        <f t="shared" si="155"/>
        <v>4.9779331669595424E-2</v>
      </c>
      <c r="AH604">
        <v>4.6413237032170863E-3</v>
      </c>
      <c r="AI604">
        <v>1</v>
      </c>
      <c r="AJ604">
        <v>0</v>
      </c>
      <c r="AK604">
        <f t="shared" si="159"/>
        <v>600</v>
      </c>
      <c r="AL604">
        <f t="shared" si="160"/>
        <v>0</v>
      </c>
      <c r="AM604">
        <f t="shared" si="156"/>
        <v>0.84721161191749428</v>
      </c>
      <c r="AN604">
        <f t="shared" si="157"/>
        <v>1</v>
      </c>
      <c r="AO604">
        <f t="shared" si="158"/>
        <v>2.5464731347091263E-4</v>
      </c>
    </row>
    <row r="605" spans="1:41" x14ac:dyDescent="0.3">
      <c r="A605">
        <f>Datos!C604</f>
        <v>0.34346169999999998</v>
      </c>
      <c r="B605">
        <f>Datos!D604</f>
        <v>0.36956260000000002</v>
      </c>
      <c r="C605">
        <f>Datos!E604</f>
        <v>5.9337599999999997E-2</v>
      </c>
      <c r="D605" s="5">
        <f>Datos!F604</f>
        <v>0</v>
      </c>
      <c r="E605">
        <f t="shared" si="145"/>
        <v>1</v>
      </c>
      <c r="F605" s="6">
        <f t="shared" si="146"/>
        <v>1</v>
      </c>
      <c r="G605">
        <f t="shared" si="147"/>
        <v>0</v>
      </c>
      <c r="H605">
        <f t="shared" si="148"/>
        <v>6.3358152443535902E-3</v>
      </c>
      <c r="I605" s="5">
        <f t="shared" si="149"/>
        <v>6.3358152443535902E-3</v>
      </c>
      <c r="J605" s="6">
        <f t="shared" si="150"/>
        <v>0.99366418475564644</v>
      </c>
      <c r="K605" s="5">
        <f t="shared" si="151"/>
        <v>-6.3559717052713779E-3</v>
      </c>
      <c r="L605" s="6">
        <f t="shared" si="152"/>
        <v>100</v>
      </c>
      <c r="M605">
        <f t="shared" si="153"/>
        <v>-2.4928669901132126</v>
      </c>
      <c r="N605">
        <f t="shared" si="154"/>
        <v>1.7843224040436249E-2</v>
      </c>
      <c r="O605">
        <f t="shared" si="155"/>
        <v>4.508685691012955E-2</v>
      </c>
      <c r="AH605">
        <v>4.6425599468150596E-3</v>
      </c>
      <c r="AI605">
        <v>1</v>
      </c>
      <c r="AJ605">
        <v>0</v>
      </c>
      <c r="AK605">
        <f t="shared" si="159"/>
        <v>601</v>
      </c>
      <c r="AL605">
        <f t="shared" si="160"/>
        <v>0</v>
      </c>
      <c r="AM605">
        <f t="shared" si="156"/>
        <v>0.84695696460402337</v>
      </c>
      <c r="AN605">
        <f t="shared" si="157"/>
        <v>1</v>
      </c>
      <c r="AO605">
        <f t="shared" si="158"/>
        <v>2.5464731347080161E-4</v>
      </c>
    </row>
    <row r="606" spans="1:41" x14ac:dyDescent="0.3">
      <c r="A606">
        <f>Datos!C605</f>
        <v>0.1840388</v>
      </c>
      <c r="B606">
        <f>Datos!D605</f>
        <v>0.41632950000000002</v>
      </c>
      <c r="C606">
        <f>Datos!E605</f>
        <v>5.7843699999999998E-2</v>
      </c>
      <c r="D606" s="5">
        <f>Datos!F605</f>
        <v>0</v>
      </c>
      <c r="E606">
        <f t="shared" si="145"/>
        <v>1</v>
      </c>
      <c r="F606" s="6">
        <f t="shared" si="146"/>
        <v>1</v>
      </c>
      <c r="G606">
        <f t="shared" si="147"/>
        <v>0</v>
      </c>
      <c r="H606">
        <f t="shared" si="148"/>
        <v>6.1334054944489607E-3</v>
      </c>
      <c r="I606" s="5">
        <f t="shared" si="149"/>
        <v>6.1334054944489607E-3</v>
      </c>
      <c r="J606" s="6">
        <f t="shared" si="150"/>
        <v>0.99386659450555104</v>
      </c>
      <c r="K606" s="5">
        <f t="shared" si="151"/>
        <v>-6.1522920916358189E-3</v>
      </c>
      <c r="L606" s="6">
        <f t="shared" si="152"/>
        <v>100</v>
      </c>
      <c r="M606">
        <f t="shared" si="153"/>
        <v>-2.5043745162373723</v>
      </c>
      <c r="N606">
        <f t="shared" si="154"/>
        <v>1.7337484419609368E-2</v>
      </c>
      <c r="O606">
        <f t="shared" si="155"/>
        <v>4.3991817183205592E-2</v>
      </c>
      <c r="AH606">
        <v>4.6638014979454223E-3</v>
      </c>
      <c r="AI606">
        <v>1</v>
      </c>
      <c r="AJ606">
        <v>0</v>
      </c>
      <c r="AK606">
        <f t="shared" si="159"/>
        <v>602</v>
      </c>
      <c r="AL606">
        <f t="shared" si="160"/>
        <v>0</v>
      </c>
      <c r="AM606">
        <f t="shared" si="156"/>
        <v>0.84670231729055256</v>
      </c>
      <c r="AN606">
        <f t="shared" si="157"/>
        <v>1</v>
      </c>
      <c r="AO606">
        <f t="shared" si="158"/>
        <v>2.5464731347080161E-4</v>
      </c>
    </row>
    <row r="607" spans="1:41" x14ac:dyDescent="0.3">
      <c r="A607">
        <f>Datos!C606</f>
        <v>0.31787539999999997</v>
      </c>
      <c r="B607">
        <f>Datos!D606</f>
        <v>0.53144029999999998</v>
      </c>
      <c r="C607">
        <f>Datos!E606</f>
        <v>4.9519800000000003E-2</v>
      </c>
      <c r="D607" s="5">
        <f>Datos!F606</f>
        <v>0</v>
      </c>
      <c r="E607">
        <f t="shared" si="145"/>
        <v>1</v>
      </c>
      <c r="F607" s="6">
        <f t="shared" si="146"/>
        <v>1</v>
      </c>
      <c r="G607">
        <f t="shared" si="147"/>
        <v>0</v>
      </c>
      <c r="H607">
        <f t="shared" si="148"/>
        <v>4.8533713897814662E-3</v>
      </c>
      <c r="I607" s="5">
        <f t="shared" si="149"/>
        <v>4.8533713897814662E-3</v>
      </c>
      <c r="J607" s="6">
        <f t="shared" si="150"/>
        <v>0.99514662861021852</v>
      </c>
      <c r="K607" s="5">
        <f t="shared" si="151"/>
        <v>-4.8651872433581661E-3</v>
      </c>
      <c r="L607" s="6">
        <f t="shared" si="152"/>
        <v>100</v>
      </c>
      <c r="M607">
        <f t="shared" si="153"/>
        <v>-2.5861047444158092</v>
      </c>
      <c r="N607">
        <f t="shared" si="154"/>
        <v>1.4081302748941019E-2</v>
      </c>
      <c r="O607">
        <f t="shared" si="155"/>
        <v>3.6793546715497942E-2</v>
      </c>
      <c r="AH607">
        <v>4.6648716006509102E-3</v>
      </c>
      <c r="AI607">
        <v>1</v>
      </c>
      <c r="AJ607">
        <v>0</v>
      </c>
      <c r="AK607">
        <f t="shared" si="159"/>
        <v>603</v>
      </c>
      <c r="AL607">
        <f t="shared" si="160"/>
        <v>0</v>
      </c>
      <c r="AM607">
        <f t="shared" si="156"/>
        <v>0.84644766997708176</v>
      </c>
      <c r="AN607">
        <f t="shared" si="157"/>
        <v>1</v>
      </c>
      <c r="AO607">
        <f t="shared" si="158"/>
        <v>2.5464731347080161E-4</v>
      </c>
    </row>
    <row r="608" spans="1:41" x14ac:dyDescent="0.3">
      <c r="A608">
        <f>Datos!C607</f>
        <v>0.17634330000000001</v>
      </c>
      <c r="B608">
        <f>Datos!D607</f>
        <v>0.49806109999999998</v>
      </c>
      <c r="C608">
        <f>Datos!E607</f>
        <v>4.5883E-2</v>
      </c>
      <c r="D608" s="5">
        <f>Datos!F607</f>
        <v>0</v>
      </c>
      <c r="E608">
        <f t="shared" si="145"/>
        <v>1</v>
      </c>
      <c r="F608" s="6">
        <f t="shared" si="146"/>
        <v>1</v>
      </c>
      <c r="G608">
        <f t="shared" si="147"/>
        <v>0</v>
      </c>
      <c r="H608">
        <f t="shared" si="148"/>
        <v>5.8971868380958007E-3</v>
      </c>
      <c r="I608" s="5">
        <f t="shared" si="149"/>
        <v>5.8971868380958007E-3</v>
      </c>
      <c r="J608" s="6">
        <f t="shared" si="150"/>
        <v>0.99410281316190419</v>
      </c>
      <c r="K608" s="5">
        <f t="shared" si="151"/>
        <v>-5.914643909974867E-3</v>
      </c>
      <c r="L608" s="6">
        <f t="shared" si="152"/>
        <v>100</v>
      </c>
      <c r="M608">
        <f t="shared" si="153"/>
        <v>-2.5182375752125661</v>
      </c>
      <c r="N608">
        <f t="shared" si="154"/>
        <v>1.6744276580137298E-2</v>
      </c>
      <c r="O608">
        <f t="shared" si="155"/>
        <v>4.269990980536234E-2</v>
      </c>
      <c r="AH608">
        <v>4.6687566532034007E-3</v>
      </c>
      <c r="AI608">
        <v>1</v>
      </c>
      <c r="AJ608">
        <v>0</v>
      </c>
      <c r="AK608">
        <f t="shared" si="159"/>
        <v>604</v>
      </c>
      <c r="AL608">
        <f t="shared" si="160"/>
        <v>0</v>
      </c>
      <c r="AM608">
        <f t="shared" si="156"/>
        <v>0.84619302266361096</v>
      </c>
      <c r="AN608">
        <f t="shared" si="157"/>
        <v>1</v>
      </c>
      <c r="AO608">
        <f t="shared" si="158"/>
        <v>2.5464731347091263E-4</v>
      </c>
    </row>
    <row r="609" spans="1:41" x14ac:dyDescent="0.3">
      <c r="A609">
        <f>Datos!C608</f>
        <v>0.24111099999999999</v>
      </c>
      <c r="B609">
        <f>Datos!D608</f>
        <v>0.4645302</v>
      </c>
      <c r="C609">
        <f>Datos!E608</f>
        <v>3.5814800000000001E-2</v>
      </c>
      <c r="D609" s="5">
        <f>Datos!F608</f>
        <v>0</v>
      </c>
      <c r="E609">
        <f t="shared" si="145"/>
        <v>1</v>
      </c>
      <c r="F609" s="6">
        <f t="shared" si="146"/>
        <v>1</v>
      </c>
      <c r="G609">
        <f t="shared" si="147"/>
        <v>0</v>
      </c>
      <c r="H609">
        <f t="shared" si="148"/>
        <v>7.1663356018485894E-3</v>
      </c>
      <c r="I609" s="5">
        <f t="shared" si="149"/>
        <v>7.1663356018485894E-3</v>
      </c>
      <c r="J609" s="6">
        <f t="shared" si="150"/>
        <v>0.99283366439815146</v>
      </c>
      <c r="K609" s="5">
        <f t="shared" si="151"/>
        <v>-7.1921371269842872E-3</v>
      </c>
      <c r="L609" s="6">
        <f t="shared" si="152"/>
        <v>100</v>
      </c>
      <c r="M609">
        <f t="shared" si="153"/>
        <v>-2.4488158318495623</v>
      </c>
      <c r="N609">
        <f t="shared" si="154"/>
        <v>1.9894976379477125E-2</v>
      </c>
      <c r="O609">
        <f t="shared" si="155"/>
        <v>4.9472335559096879E-2</v>
      </c>
      <c r="AH609">
        <v>4.6695465129243229E-3</v>
      </c>
      <c r="AI609">
        <v>1</v>
      </c>
      <c r="AJ609">
        <v>0</v>
      </c>
      <c r="AK609">
        <f t="shared" si="159"/>
        <v>605</v>
      </c>
      <c r="AL609">
        <f t="shared" si="160"/>
        <v>0</v>
      </c>
      <c r="AM609">
        <f t="shared" si="156"/>
        <v>0.84593837535014005</v>
      </c>
      <c r="AN609">
        <f t="shared" si="157"/>
        <v>1</v>
      </c>
      <c r="AO609">
        <f t="shared" si="158"/>
        <v>2.5464731347080161E-4</v>
      </c>
    </row>
    <row r="610" spans="1:41" x14ac:dyDescent="0.3">
      <c r="A610">
        <f>Datos!C609</f>
        <v>0.15268209999999999</v>
      </c>
      <c r="B610">
        <f>Datos!D609</f>
        <v>0.49582850000000001</v>
      </c>
      <c r="C610">
        <f>Datos!E609</f>
        <v>4.6219700000000002E-2</v>
      </c>
      <c r="D610" s="5">
        <f>Datos!F609</f>
        <v>0</v>
      </c>
      <c r="E610">
        <f t="shared" si="145"/>
        <v>1</v>
      </c>
      <c r="F610" s="6">
        <f t="shared" si="146"/>
        <v>1</v>
      </c>
      <c r="G610">
        <f t="shared" si="147"/>
        <v>0</v>
      </c>
      <c r="H610">
        <f t="shared" si="148"/>
        <v>5.9607013292286145E-3</v>
      </c>
      <c r="I610" s="5">
        <f t="shared" si="149"/>
        <v>5.9607013292286145E-3</v>
      </c>
      <c r="J610" s="6">
        <f t="shared" si="150"/>
        <v>0.99403929867077134</v>
      </c>
      <c r="K610" s="5">
        <f t="shared" si="151"/>
        <v>-5.9785372209976914E-3</v>
      </c>
      <c r="L610" s="6">
        <f t="shared" si="152"/>
        <v>100</v>
      </c>
      <c r="M610">
        <f t="shared" si="153"/>
        <v>-2.514462362392563</v>
      </c>
      <c r="N610">
        <f t="shared" si="154"/>
        <v>1.6904101078096687E-2</v>
      </c>
      <c r="O610">
        <f t="shared" si="155"/>
        <v>4.3048789013884342E-2</v>
      </c>
      <c r="AH610">
        <v>4.67345312918656E-3</v>
      </c>
      <c r="AI610">
        <v>1</v>
      </c>
      <c r="AJ610">
        <v>0</v>
      </c>
      <c r="AK610">
        <f t="shared" si="159"/>
        <v>606</v>
      </c>
      <c r="AL610">
        <f t="shared" si="160"/>
        <v>0</v>
      </c>
      <c r="AM610">
        <f t="shared" si="156"/>
        <v>0.84568372803666925</v>
      </c>
      <c r="AN610">
        <f t="shared" si="157"/>
        <v>1</v>
      </c>
      <c r="AO610">
        <f t="shared" si="158"/>
        <v>2.5464731347091263E-4</v>
      </c>
    </row>
    <row r="611" spans="1:41" x14ac:dyDescent="0.3">
      <c r="A611">
        <f>Datos!C610</f>
        <v>2.9422400000000001E-2</v>
      </c>
      <c r="B611">
        <f>Datos!D610</f>
        <v>0.13125709999999999</v>
      </c>
      <c r="C611">
        <f>Datos!E610</f>
        <v>4.08426E-2</v>
      </c>
      <c r="D611" s="5">
        <f>Datos!F610</f>
        <v>0</v>
      </c>
      <c r="E611">
        <f t="shared" si="145"/>
        <v>1</v>
      </c>
      <c r="F611" s="6">
        <f t="shared" si="146"/>
        <v>1</v>
      </c>
      <c r="G611">
        <f t="shared" si="147"/>
        <v>0</v>
      </c>
      <c r="H611">
        <f t="shared" si="148"/>
        <v>1.597386582715489E-2</v>
      </c>
      <c r="I611" s="5">
        <f t="shared" si="149"/>
        <v>1.597386582715489E-2</v>
      </c>
      <c r="J611" s="6">
        <f t="shared" si="150"/>
        <v>0.98402613417284512</v>
      </c>
      <c r="K611" s="5">
        <f t="shared" si="151"/>
        <v>-1.6102823163825733E-2</v>
      </c>
      <c r="L611" s="6">
        <f t="shared" si="152"/>
        <v>100</v>
      </c>
      <c r="M611">
        <f t="shared" si="153"/>
        <v>-2.1450639828716187</v>
      </c>
      <c r="N611">
        <f t="shared" si="154"/>
        <v>3.9971512003673472E-2</v>
      </c>
      <c r="O611">
        <f t="shared" si="155"/>
        <v>8.878332146958523E-2</v>
      </c>
      <c r="AH611">
        <v>4.6925796678355782E-3</v>
      </c>
      <c r="AI611">
        <v>1</v>
      </c>
      <c r="AJ611">
        <v>0</v>
      </c>
      <c r="AK611">
        <f t="shared" si="159"/>
        <v>607</v>
      </c>
      <c r="AL611">
        <f t="shared" si="160"/>
        <v>0</v>
      </c>
      <c r="AM611">
        <f t="shared" si="156"/>
        <v>0.84542908072319833</v>
      </c>
      <c r="AN611">
        <f t="shared" si="157"/>
        <v>1</v>
      </c>
      <c r="AO611">
        <f t="shared" si="158"/>
        <v>2.5464731347080161E-4</v>
      </c>
    </row>
    <row r="612" spans="1:41" x14ac:dyDescent="0.3">
      <c r="A612">
        <f>Datos!C611</f>
        <v>3.3405600000000001E-2</v>
      </c>
      <c r="B612">
        <f>Datos!D611</f>
        <v>0.1206719</v>
      </c>
      <c r="C612">
        <f>Datos!E611</f>
        <v>4.6607900000000001E-2</v>
      </c>
      <c r="D612" s="5">
        <f>Datos!F611</f>
        <v>0</v>
      </c>
      <c r="E612">
        <f t="shared" si="145"/>
        <v>1</v>
      </c>
      <c r="F612" s="6">
        <f t="shared" si="146"/>
        <v>1</v>
      </c>
      <c r="G612">
        <f t="shared" si="147"/>
        <v>0</v>
      </c>
      <c r="H612">
        <f t="shared" si="148"/>
        <v>1.5226526267549757E-2</v>
      </c>
      <c r="I612" s="5">
        <f t="shared" si="149"/>
        <v>1.5226526267549757E-2</v>
      </c>
      <c r="J612" s="6">
        <f t="shared" si="150"/>
        <v>0.98477347373245028</v>
      </c>
      <c r="K612" s="5">
        <f t="shared" si="151"/>
        <v>-1.5343640164703815E-2</v>
      </c>
      <c r="L612" s="6">
        <f t="shared" si="152"/>
        <v>100</v>
      </c>
      <c r="M612">
        <f t="shared" si="153"/>
        <v>-2.1641472194335605</v>
      </c>
      <c r="N612">
        <f t="shared" si="154"/>
        <v>3.836133886681653E-2</v>
      </c>
      <c r="O612">
        <f t="shared" si="155"/>
        <v>8.5820681725521375E-2</v>
      </c>
      <c r="AH612">
        <v>4.6950899949123465E-3</v>
      </c>
      <c r="AI612">
        <v>1</v>
      </c>
      <c r="AJ612">
        <v>0</v>
      </c>
      <c r="AK612">
        <f t="shared" si="159"/>
        <v>608</v>
      </c>
      <c r="AL612">
        <f t="shared" si="160"/>
        <v>0</v>
      </c>
      <c r="AM612">
        <f t="shared" si="156"/>
        <v>0.84517443340972753</v>
      </c>
      <c r="AN612">
        <f t="shared" si="157"/>
        <v>1</v>
      </c>
      <c r="AO612">
        <f t="shared" si="158"/>
        <v>2.5464731347080161E-4</v>
      </c>
    </row>
    <row r="613" spans="1:41" x14ac:dyDescent="0.3">
      <c r="A613">
        <f>Datos!C612</f>
        <v>3.9063000000000001E-2</v>
      </c>
      <c r="B613">
        <f>Datos!D612</f>
        <v>0.1227333</v>
      </c>
      <c r="C613">
        <f>Datos!E612</f>
        <v>3.4807900000000003E-2</v>
      </c>
      <c r="D613" s="5">
        <f>Datos!F612</f>
        <v>0</v>
      </c>
      <c r="E613">
        <f t="shared" si="145"/>
        <v>1</v>
      </c>
      <c r="F613" s="6">
        <f t="shared" si="146"/>
        <v>1</v>
      </c>
      <c r="G613">
        <f t="shared" si="147"/>
        <v>0</v>
      </c>
      <c r="H613">
        <f t="shared" si="148"/>
        <v>1.7447382386783221E-2</v>
      </c>
      <c r="I613" s="5">
        <f t="shared" si="149"/>
        <v>1.7447382386783221E-2</v>
      </c>
      <c r="J613" s="6">
        <f t="shared" si="150"/>
        <v>0.98255261761321677</v>
      </c>
      <c r="K613" s="5">
        <f t="shared" si="151"/>
        <v>-1.7601381850116574E-2</v>
      </c>
      <c r="L613" s="6">
        <f t="shared" si="152"/>
        <v>100</v>
      </c>
      <c r="M613">
        <f t="shared" si="153"/>
        <v>-2.1095774918209078</v>
      </c>
      <c r="N613">
        <f t="shared" si="154"/>
        <v>4.3105825430586213E-2</v>
      </c>
      <c r="O613">
        <f t="shared" si="155"/>
        <v>9.4474519211167604E-2</v>
      </c>
      <c r="AH613">
        <v>4.6998832944920655E-3</v>
      </c>
      <c r="AI613">
        <v>1</v>
      </c>
      <c r="AJ613">
        <v>0</v>
      </c>
      <c r="AK613">
        <f t="shared" si="159"/>
        <v>609</v>
      </c>
      <c r="AL613">
        <f t="shared" si="160"/>
        <v>0</v>
      </c>
      <c r="AM613">
        <f t="shared" si="156"/>
        <v>0.84491978609625673</v>
      </c>
      <c r="AN613">
        <f t="shared" si="157"/>
        <v>1</v>
      </c>
      <c r="AO613">
        <f t="shared" si="158"/>
        <v>2.5464731347091263E-4</v>
      </c>
    </row>
    <row r="614" spans="1:41" x14ac:dyDescent="0.3">
      <c r="A614">
        <f>Datos!C613</f>
        <v>1.9379400000000001E-2</v>
      </c>
      <c r="B614">
        <f>Datos!D613</f>
        <v>0.12120690000000001</v>
      </c>
      <c r="C614">
        <f>Datos!E613</f>
        <v>4.32523E-2</v>
      </c>
      <c r="D614" s="5">
        <f>Datos!F613</f>
        <v>0</v>
      </c>
      <c r="E614">
        <f t="shared" si="145"/>
        <v>1</v>
      </c>
      <c r="F614" s="6">
        <f t="shared" si="146"/>
        <v>1</v>
      </c>
      <c r="G614">
        <f t="shared" si="147"/>
        <v>0</v>
      </c>
      <c r="H614">
        <f t="shared" si="148"/>
        <v>1.5923448133523074E-2</v>
      </c>
      <c r="I614" s="5">
        <f t="shared" si="149"/>
        <v>1.5923448133523074E-2</v>
      </c>
      <c r="J614" s="6">
        <f t="shared" si="150"/>
        <v>0.98407655186647691</v>
      </c>
      <c r="K614" s="5">
        <f t="shared" si="151"/>
        <v>-1.6051588343609844E-2</v>
      </c>
      <c r="L614" s="6">
        <f t="shared" si="152"/>
        <v>100</v>
      </c>
      <c r="M614">
        <f t="shared" si="153"/>
        <v>-2.1463270333365934</v>
      </c>
      <c r="N614">
        <f t="shared" si="154"/>
        <v>3.9863330999300423E-2</v>
      </c>
      <c r="O614">
        <f t="shared" si="155"/>
        <v>8.8585123904116145E-2</v>
      </c>
      <c r="AH614">
        <v>4.7018091148146339E-3</v>
      </c>
      <c r="AI614">
        <v>1</v>
      </c>
      <c r="AJ614">
        <v>0</v>
      </c>
      <c r="AK614">
        <f t="shared" si="159"/>
        <v>610</v>
      </c>
      <c r="AL614">
        <f t="shared" si="160"/>
        <v>0</v>
      </c>
      <c r="AM614">
        <f t="shared" si="156"/>
        <v>0.84466513878278582</v>
      </c>
      <c r="AN614">
        <f t="shared" si="157"/>
        <v>1</v>
      </c>
      <c r="AO614">
        <f t="shared" si="158"/>
        <v>2.5464731347080161E-4</v>
      </c>
    </row>
    <row r="615" spans="1:41" x14ac:dyDescent="0.3">
      <c r="A615">
        <f>Datos!C614</f>
        <v>0.1168714</v>
      </c>
      <c r="B615">
        <f>Datos!D614</f>
        <v>0.25672719999999999</v>
      </c>
      <c r="C615">
        <f>Datos!E614</f>
        <v>4.3973100000000001E-2</v>
      </c>
      <c r="D615" s="5">
        <f>Datos!F614</f>
        <v>0</v>
      </c>
      <c r="E615">
        <f t="shared" si="145"/>
        <v>1</v>
      </c>
      <c r="F615" s="6">
        <f t="shared" si="146"/>
        <v>1</v>
      </c>
      <c r="G615">
        <f t="shared" si="147"/>
        <v>0</v>
      </c>
      <c r="H615">
        <f t="shared" si="148"/>
        <v>1.1159324733590442E-2</v>
      </c>
      <c r="I615" s="5">
        <f t="shared" si="149"/>
        <v>1.1159324733590442E-2</v>
      </c>
      <c r="J615" s="6">
        <f t="shared" si="150"/>
        <v>0.98884067526640951</v>
      </c>
      <c r="K615" s="5">
        <f t="shared" si="151"/>
        <v>-1.1222057135280523E-2</v>
      </c>
      <c r="L615" s="6">
        <f t="shared" si="152"/>
        <v>100</v>
      </c>
      <c r="M615">
        <f t="shared" si="153"/>
        <v>-2.2849007259748868</v>
      </c>
      <c r="N615">
        <f t="shared" si="154"/>
        <v>2.932472691096696E-2</v>
      </c>
      <c r="O615">
        <f t="shared" si="155"/>
        <v>6.8639706837099773E-2</v>
      </c>
      <c r="AH615">
        <v>4.7052369483944522E-3</v>
      </c>
      <c r="AI615">
        <v>1</v>
      </c>
      <c r="AJ615">
        <v>0</v>
      </c>
      <c r="AK615">
        <f t="shared" si="159"/>
        <v>611</v>
      </c>
      <c r="AL615">
        <f t="shared" si="160"/>
        <v>0</v>
      </c>
      <c r="AM615">
        <f t="shared" si="156"/>
        <v>0.84441049146931502</v>
      </c>
      <c r="AN615">
        <f t="shared" si="157"/>
        <v>1</v>
      </c>
      <c r="AO615">
        <f t="shared" si="158"/>
        <v>2.5464731347091263E-4</v>
      </c>
    </row>
    <row r="616" spans="1:41" x14ac:dyDescent="0.3">
      <c r="A616">
        <f>Datos!C615</f>
        <v>7.8022599999999998E-2</v>
      </c>
      <c r="B616">
        <f>Datos!D615</f>
        <v>0.23043830000000001</v>
      </c>
      <c r="C616">
        <f>Datos!E615</f>
        <v>4.1231499999999997E-2</v>
      </c>
      <c r="D616" s="5">
        <f>Datos!F615</f>
        <v>0</v>
      </c>
      <c r="E616">
        <f t="shared" si="145"/>
        <v>1</v>
      </c>
      <c r="F616" s="6">
        <f t="shared" si="146"/>
        <v>1</v>
      </c>
      <c r="G616">
        <f t="shared" si="147"/>
        <v>0</v>
      </c>
      <c r="H616">
        <f t="shared" si="148"/>
        <v>1.2463747161610111E-2</v>
      </c>
      <c r="I616" s="5">
        <f t="shared" si="149"/>
        <v>1.2463747161610111E-2</v>
      </c>
      <c r="J616" s="6">
        <f t="shared" si="150"/>
        <v>0.98753625283838986</v>
      </c>
      <c r="K616" s="5">
        <f t="shared" si="151"/>
        <v>-1.2542071145641032E-2</v>
      </c>
      <c r="L616" s="6">
        <f t="shared" si="152"/>
        <v>100</v>
      </c>
      <c r="M616">
        <f t="shared" si="153"/>
        <v>-2.2425244901323049</v>
      </c>
      <c r="N616">
        <f t="shared" si="154"/>
        <v>3.2277122623009157E-2</v>
      </c>
      <c r="O616">
        <f t="shared" si="155"/>
        <v>7.4364054138992053E-2</v>
      </c>
      <c r="AH616">
        <v>4.7096822234284665E-3</v>
      </c>
      <c r="AI616">
        <v>1</v>
      </c>
      <c r="AJ616">
        <v>0</v>
      </c>
      <c r="AK616">
        <f t="shared" si="159"/>
        <v>612</v>
      </c>
      <c r="AL616">
        <f t="shared" si="160"/>
        <v>0</v>
      </c>
      <c r="AM616">
        <f t="shared" si="156"/>
        <v>0.8441558441558441</v>
      </c>
      <c r="AN616">
        <f t="shared" si="157"/>
        <v>1</v>
      </c>
      <c r="AO616">
        <f t="shared" si="158"/>
        <v>2.5464731347080161E-4</v>
      </c>
    </row>
    <row r="617" spans="1:41" x14ac:dyDescent="0.3">
      <c r="A617">
        <f>Datos!C616</f>
        <v>0.10858039999999999</v>
      </c>
      <c r="B617">
        <f>Datos!D616</f>
        <v>0.25206430000000002</v>
      </c>
      <c r="C617">
        <f>Datos!E616</f>
        <v>6.8795400000000007E-2</v>
      </c>
      <c r="D617" s="5">
        <f>Datos!F616</f>
        <v>0</v>
      </c>
      <c r="E617">
        <f t="shared" si="145"/>
        <v>1</v>
      </c>
      <c r="F617" s="6">
        <f t="shared" si="146"/>
        <v>1</v>
      </c>
      <c r="G617">
        <f t="shared" si="147"/>
        <v>0</v>
      </c>
      <c r="H617">
        <f t="shared" si="148"/>
        <v>8.1992803976701518E-3</v>
      </c>
      <c r="I617" s="5">
        <f t="shared" si="149"/>
        <v>8.1992803976701518E-3</v>
      </c>
      <c r="J617" s="6">
        <f t="shared" si="150"/>
        <v>0.99180071960232985</v>
      </c>
      <c r="K617" s="5">
        <f t="shared" si="151"/>
        <v>-8.2330793755117076E-3</v>
      </c>
      <c r="L617" s="6">
        <f t="shared" si="152"/>
        <v>100</v>
      </c>
      <c r="M617">
        <f t="shared" si="153"/>
        <v>-2.3999221099971515</v>
      </c>
      <c r="N617">
        <f t="shared" si="154"/>
        <v>2.2398716962279939E-2</v>
      </c>
      <c r="O617">
        <f t="shared" si="155"/>
        <v>5.4709605598693409E-2</v>
      </c>
      <c r="AH617">
        <v>4.7124937896893615E-3</v>
      </c>
      <c r="AI617">
        <v>1</v>
      </c>
      <c r="AJ617">
        <v>0</v>
      </c>
      <c r="AK617">
        <f t="shared" si="159"/>
        <v>613</v>
      </c>
      <c r="AL617">
        <f t="shared" si="160"/>
        <v>0</v>
      </c>
      <c r="AM617">
        <f t="shared" si="156"/>
        <v>0.8439011968423733</v>
      </c>
      <c r="AN617">
        <f t="shared" si="157"/>
        <v>1</v>
      </c>
      <c r="AO617">
        <f t="shared" si="158"/>
        <v>2.5464731347080161E-4</v>
      </c>
    </row>
    <row r="618" spans="1:41" x14ac:dyDescent="0.3">
      <c r="A618">
        <f>Datos!C617</f>
        <v>0.15005669999999999</v>
      </c>
      <c r="B618">
        <f>Datos!D617</f>
        <v>0.19283629999999999</v>
      </c>
      <c r="C618">
        <f>Datos!E617</f>
        <v>2.6139599999999999E-2</v>
      </c>
      <c r="D618" s="5">
        <f>Datos!F617</f>
        <v>0</v>
      </c>
      <c r="E618">
        <f t="shared" si="145"/>
        <v>1</v>
      </c>
      <c r="F618" s="6">
        <f t="shared" si="146"/>
        <v>1</v>
      </c>
      <c r="G618">
        <f t="shared" si="147"/>
        <v>0</v>
      </c>
      <c r="H618">
        <f t="shared" si="148"/>
        <v>1.5930402377230132E-2</v>
      </c>
      <c r="I618" s="5">
        <f t="shared" si="149"/>
        <v>1.5930402377230132E-2</v>
      </c>
      <c r="J618" s="6">
        <f t="shared" si="150"/>
        <v>0.98406959762276991</v>
      </c>
      <c r="K618" s="5">
        <f t="shared" si="151"/>
        <v>-1.605865513964919E-2</v>
      </c>
      <c r="L618" s="6">
        <f t="shared" si="152"/>
        <v>100</v>
      </c>
      <c r="M618">
        <f t="shared" si="153"/>
        <v>-2.1461526138400422</v>
      </c>
      <c r="N618">
        <f t="shared" si="154"/>
        <v>3.9878256474049634E-2</v>
      </c>
      <c r="O618">
        <f t="shared" si="155"/>
        <v>8.8612475939645427E-2</v>
      </c>
      <c r="AH618">
        <v>4.7150809102809495E-3</v>
      </c>
      <c r="AI618">
        <v>1</v>
      </c>
      <c r="AJ618">
        <v>0</v>
      </c>
      <c r="AK618">
        <f t="shared" si="159"/>
        <v>614</v>
      </c>
      <c r="AL618">
        <f t="shared" si="160"/>
        <v>0</v>
      </c>
      <c r="AM618">
        <f t="shared" si="156"/>
        <v>0.8436465495289025</v>
      </c>
      <c r="AN618">
        <f t="shared" si="157"/>
        <v>1</v>
      </c>
      <c r="AO618">
        <f t="shared" si="158"/>
        <v>2.5464731347091263E-4</v>
      </c>
    </row>
    <row r="619" spans="1:41" x14ac:dyDescent="0.3">
      <c r="A619">
        <f>Datos!C618</f>
        <v>0.1831999</v>
      </c>
      <c r="B619">
        <f>Datos!D618</f>
        <v>0.1752071</v>
      </c>
      <c r="C619">
        <f>Datos!E618</f>
        <v>3.1142699999999999E-2</v>
      </c>
      <c r="D619" s="5">
        <f>Datos!F618</f>
        <v>0</v>
      </c>
      <c r="E619">
        <f t="shared" si="145"/>
        <v>1</v>
      </c>
      <c r="F619" s="6">
        <f t="shared" si="146"/>
        <v>1</v>
      </c>
      <c r="G619">
        <f t="shared" si="147"/>
        <v>0</v>
      </c>
      <c r="H619">
        <f t="shared" si="148"/>
        <v>1.5407334658121967E-2</v>
      </c>
      <c r="I619" s="5">
        <f t="shared" si="149"/>
        <v>1.5407334658121967E-2</v>
      </c>
      <c r="J619" s="6">
        <f t="shared" si="150"/>
        <v>0.98459266534187806</v>
      </c>
      <c r="K619" s="5">
        <f t="shared" si="151"/>
        <v>-1.5527261064335232E-2</v>
      </c>
      <c r="L619" s="6">
        <f t="shared" si="152"/>
        <v>100</v>
      </c>
      <c r="M619">
        <f t="shared" si="153"/>
        <v>-2.1594577813269082</v>
      </c>
      <c r="N619">
        <f t="shared" si="154"/>
        <v>3.8752210181346967E-2</v>
      </c>
      <c r="O619">
        <f t="shared" si="155"/>
        <v>8.6542382852555208E-2</v>
      </c>
      <c r="AH619">
        <v>4.7357996964656401E-3</v>
      </c>
      <c r="AI619">
        <v>1</v>
      </c>
      <c r="AJ619">
        <v>0</v>
      </c>
      <c r="AK619">
        <f t="shared" si="159"/>
        <v>615</v>
      </c>
      <c r="AL619">
        <f t="shared" si="160"/>
        <v>0</v>
      </c>
      <c r="AM619">
        <f t="shared" si="156"/>
        <v>0.84339190221543159</v>
      </c>
      <c r="AN619">
        <f t="shared" si="157"/>
        <v>1</v>
      </c>
      <c r="AO619">
        <f t="shared" si="158"/>
        <v>2.5464731347080161E-4</v>
      </c>
    </row>
    <row r="620" spans="1:41" x14ac:dyDescent="0.3">
      <c r="A620">
        <f>Datos!C619</f>
        <v>0.2070111</v>
      </c>
      <c r="B620">
        <f>Datos!D619</f>
        <v>0.1964303</v>
      </c>
      <c r="C620">
        <f>Datos!E619</f>
        <v>5.5684499999999998E-2</v>
      </c>
      <c r="D620" s="5">
        <f>Datos!F619</f>
        <v>0</v>
      </c>
      <c r="E620">
        <f t="shared" si="145"/>
        <v>1</v>
      </c>
      <c r="F620" s="6">
        <f t="shared" si="146"/>
        <v>1</v>
      </c>
      <c r="G620">
        <f t="shared" si="147"/>
        <v>0</v>
      </c>
      <c r="H620">
        <f t="shared" si="148"/>
        <v>1.0699610290660881E-2</v>
      </c>
      <c r="I620" s="5">
        <f t="shared" si="149"/>
        <v>1.0699610290660881E-2</v>
      </c>
      <c r="J620" s="6">
        <f t="shared" si="150"/>
        <v>0.98930038970933909</v>
      </c>
      <c r="K620" s="5">
        <f t="shared" si="151"/>
        <v>-1.0757262728708337E-2</v>
      </c>
      <c r="L620" s="6">
        <f t="shared" si="152"/>
        <v>100</v>
      </c>
      <c r="M620">
        <f t="shared" si="153"/>
        <v>-2.3008657500525</v>
      </c>
      <c r="N620">
        <f t="shared" si="154"/>
        <v>2.8270677758465403E-2</v>
      </c>
      <c r="O620">
        <f t="shared" si="155"/>
        <v>6.6567151939546279E-2</v>
      </c>
      <c r="AH620">
        <v>4.7394283230148392E-3</v>
      </c>
      <c r="AI620">
        <v>1</v>
      </c>
      <c r="AJ620">
        <v>0</v>
      </c>
      <c r="AK620">
        <f t="shared" si="159"/>
        <v>616</v>
      </c>
      <c r="AL620">
        <f t="shared" si="160"/>
        <v>0</v>
      </c>
      <c r="AM620">
        <f t="shared" si="156"/>
        <v>0.84313725490196079</v>
      </c>
      <c r="AN620">
        <f t="shared" si="157"/>
        <v>1</v>
      </c>
      <c r="AO620">
        <f t="shared" si="158"/>
        <v>2.5464731347091263E-4</v>
      </c>
    </row>
    <row r="621" spans="1:41" x14ac:dyDescent="0.3">
      <c r="A621">
        <f>Datos!C620</f>
        <v>2.8469299999999999E-2</v>
      </c>
      <c r="B621">
        <f>Datos!D620</f>
        <v>4.4397899999999997E-2</v>
      </c>
      <c r="C621">
        <f>Datos!E620</f>
        <v>1.9780499999999999E-2</v>
      </c>
      <c r="D621" s="5">
        <f>Datos!F620</f>
        <v>0</v>
      </c>
      <c r="E621">
        <f t="shared" si="145"/>
        <v>1</v>
      </c>
      <c r="F621" s="6">
        <f t="shared" si="146"/>
        <v>1</v>
      </c>
      <c r="G621">
        <f t="shared" si="147"/>
        <v>0</v>
      </c>
      <c r="H621">
        <f t="shared" si="148"/>
        <v>2.4694239008138115E-2</v>
      </c>
      <c r="I621" s="5">
        <f t="shared" si="149"/>
        <v>2.4694239008138115E-2</v>
      </c>
      <c r="J621" s="6">
        <f t="shared" si="150"/>
        <v>0.97530576099186184</v>
      </c>
      <c r="K621" s="5">
        <f t="shared" si="151"/>
        <v>-2.5004256129516698E-2</v>
      </c>
      <c r="L621" s="6">
        <f t="shared" si="152"/>
        <v>100</v>
      </c>
      <c r="M621">
        <f t="shared" si="153"/>
        <v>-1.9652226112941582</v>
      </c>
      <c r="N621">
        <f t="shared" si="154"/>
        <v>5.7844986714491474E-2</v>
      </c>
      <c r="O621">
        <f t="shared" si="155"/>
        <v>0.12007417887169436</v>
      </c>
      <c r="AH621">
        <v>4.7396510520752088E-3</v>
      </c>
      <c r="AI621">
        <v>1</v>
      </c>
      <c r="AJ621">
        <v>0</v>
      </c>
      <c r="AK621">
        <f t="shared" si="159"/>
        <v>617</v>
      </c>
      <c r="AL621">
        <f t="shared" si="160"/>
        <v>0</v>
      </c>
      <c r="AM621">
        <f t="shared" si="156"/>
        <v>0.84288260758848987</v>
      </c>
      <c r="AN621">
        <f t="shared" si="157"/>
        <v>1</v>
      </c>
      <c r="AO621">
        <f t="shared" si="158"/>
        <v>2.5464731347080161E-4</v>
      </c>
    </row>
    <row r="622" spans="1:41" x14ac:dyDescent="0.3">
      <c r="A622">
        <f>Datos!C621</f>
        <v>3.9817100000000001E-2</v>
      </c>
      <c r="B622">
        <f>Datos!D621</f>
        <v>6.1485699999999997E-2</v>
      </c>
      <c r="C622">
        <f>Datos!E621</f>
        <v>2.9913200000000001E-2</v>
      </c>
      <c r="D622" s="5">
        <f>Datos!F621</f>
        <v>0</v>
      </c>
      <c r="E622">
        <f t="shared" si="145"/>
        <v>1</v>
      </c>
      <c r="F622" s="6">
        <f t="shared" si="146"/>
        <v>1</v>
      </c>
      <c r="G622">
        <f t="shared" si="147"/>
        <v>0</v>
      </c>
      <c r="H622">
        <f t="shared" si="148"/>
        <v>2.111435730869805E-2</v>
      </c>
      <c r="I622" s="5">
        <f t="shared" si="149"/>
        <v>2.111435730869805E-2</v>
      </c>
      <c r="J622" s="6">
        <f t="shared" si="150"/>
        <v>0.97888564269130196</v>
      </c>
      <c r="K622" s="5">
        <f t="shared" si="151"/>
        <v>-2.1340453600018329E-2</v>
      </c>
      <c r="L622" s="6">
        <f t="shared" si="152"/>
        <v>100</v>
      </c>
      <c r="M622">
        <f t="shared" si="153"/>
        <v>-2.031259133302429</v>
      </c>
      <c r="N622">
        <f t="shared" si="154"/>
        <v>5.0694119235796024E-2</v>
      </c>
      <c r="O622">
        <f t="shared" si="155"/>
        <v>0.10787594984437775</v>
      </c>
      <c r="AH622">
        <v>4.7401377679427495E-3</v>
      </c>
      <c r="AI622">
        <v>1</v>
      </c>
      <c r="AJ622">
        <v>0</v>
      </c>
      <c r="AK622">
        <f t="shared" si="159"/>
        <v>618</v>
      </c>
      <c r="AL622">
        <f t="shared" si="160"/>
        <v>0</v>
      </c>
      <c r="AM622">
        <f t="shared" si="156"/>
        <v>0.84262796027501907</v>
      </c>
      <c r="AN622">
        <f t="shared" si="157"/>
        <v>1</v>
      </c>
      <c r="AO622">
        <f t="shared" si="158"/>
        <v>2.5464731347080161E-4</v>
      </c>
    </row>
    <row r="623" spans="1:41" x14ac:dyDescent="0.3">
      <c r="A623">
        <f>Datos!C622</f>
        <v>-9.3482300000000004E-2</v>
      </c>
      <c r="B623">
        <f>Datos!D622</f>
        <v>5.3943499999999998E-2</v>
      </c>
      <c r="C623">
        <f>Datos!E622</f>
        <v>2.65331E-2</v>
      </c>
      <c r="D623" s="5">
        <f>Datos!F622</f>
        <v>0</v>
      </c>
      <c r="E623">
        <f t="shared" si="145"/>
        <v>1</v>
      </c>
      <c r="F623" s="6">
        <f t="shared" si="146"/>
        <v>1</v>
      </c>
      <c r="G623">
        <f t="shared" si="147"/>
        <v>0</v>
      </c>
      <c r="H623">
        <f t="shared" si="148"/>
        <v>2.3356378248629184E-2</v>
      </c>
      <c r="I623" s="5">
        <f t="shared" si="149"/>
        <v>2.3356378248629184E-2</v>
      </c>
      <c r="J623" s="6">
        <f t="shared" si="150"/>
        <v>0.97664362175137076</v>
      </c>
      <c r="K623" s="5">
        <f t="shared" si="151"/>
        <v>-2.3633461393923576E-2</v>
      </c>
      <c r="L623" s="6">
        <f t="shared" si="152"/>
        <v>100</v>
      </c>
      <c r="M623">
        <f t="shared" si="153"/>
        <v>-1.9888953377136414</v>
      </c>
      <c r="N623">
        <f t="shared" si="154"/>
        <v>5.5200080608888508E-2</v>
      </c>
      <c r="O623">
        <f t="shared" si="155"/>
        <v>0.11560726897212414</v>
      </c>
      <c r="AH623">
        <v>4.7405520250885895E-3</v>
      </c>
      <c r="AI623">
        <v>1</v>
      </c>
      <c r="AJ623">
        <v>0</v>
      </c>
      <c r="AK623">
        <f t="shared" si="159"/>
        <v>619</v>
      </c>
      <c r="AL623">
        <f t="shared" si="160"/>
        <v>0</v>
      </c>
      <c r="AM623">
        <f t="shared" si="156"/>
        <v>0.84237331296154827</v>
      </c>
      <c r="AN623">
        <f t="shared" si="157"/>
        <v>1</v>
      </c>
      <c r="AO623">
        <f t="shared" si="158"/>
        <v>2.5464731347080161E-4</v>
      </c>
    </row>
    <row r="624" spans="1:41" x14ac:dyDescent="0.3">
      <c r="A624">
        <f>Datos!C623</f>
        <v>5.2578199999999999E-2</v>
      </c>
      <c r="B624">
        <f>Datos!D623</f>
        <v>5.9783599999999999E-2</v>
      </c>
      <c r="C624">
        <f>Datos!E623</f>
        <v>1.8901000000000001E-2</v>
      </c>
      <c r="D624" s="5">
        <f>Datos!F623</f>
        <v>0</v>
      </c>
      <c r="E624">
        <f t="shared" si="145"/>
        <v>1</v>
      </c>
      <c r="F624" s="6">
        <f t="shared" si="146"/>
        <v>1</v>
      </c>
      <c r="G624">
        <f t="shared" si="147"/>
        <v>0</v>
      </c>
      <c r="H624">
        <f t="shared" si="148"/>
        <v>2.3954502896902749E-2</v>
      </c>
      <c r="I624" s="5">
        <f t="shared" si="149"/>
        <v>2.3954502896902749E-2</v>
      </c>
      <c r="J624" s="6">
        <f t="shared" si="150"/>
        <v>0.97604549710309729</v>
      </c>
      <c r="K624" s="5">
        <f t="shared" si="151"/>
        <v>-2.4246077771210139E-2</v>
      </c>
      <c r="L624" s="6">
        <f t="shared" si="152"/>
        <v>100</v>
      </c>
      <c r="M624">
        <f t="shared" si="153"/>
        <v>-1.9781746647878409</v>
      </c>
      <c r="N624">
        <f t="shared" si="154"/>
        <v>5.6386470420942227E-2</v>
      </c>
      <c r="O624">
        <f t="shared" si="155"/>
        <v>0.1176172141212531</v>
      </c>
      <c r="AH624">
        <v>4.7482506547686879E-3</v>
      </c>
      <c r="AI624">
        <v>1</v>
      </c>
      <c r="AJ624">
        <v>0</v>
      </c>
      <c r="AK624">
        <f t="shared" si="159"/>
        <v>620</v>
      </c>
      <c r="AL624">
        <f t="shared" si="160"/>
        <v>0</v>
      </c>
      <c r="AM624">
        <f t="shared" si="156"/>
        <v>0.84211866564807747</v>
      </c>
      <c r="AN624">
        <f t="shared" si="157"/>
        <v>1</v>
      </c>
      <c r="AO624">
        <f t="shared" si="158"/>
        <v>2.5464731347091263E-4</v>
      </c>
    </row>
    <row r="625" spans="1:41" x14ac:dyDescent="0.3">
      <c r="A625">
        <f>Datos!C624</f>
        <v>-3.4275999999999998E-3</v>
      </c>
      <c r="B625">
        <f>Datos!D624</f>
        <v>3.3594100000000002E-2</v>
      </c>
      <c r="C625">
        <f>Datos!E624</f>
        <v>2.9401400000000001E-2</v>
      </c>
      <c r="D625" s="5">
        <f>Datos!F624</f>
        <v>0</v>
      </c>
      <c r="E625">
        <f t="shared" si="145"/>
        <v>1</v>
      </c>
      <c r="F625" s="6">
        <f t="shared" si="146"/>
        <v>1</v>
      </c>
      <c r="G625">
        <f t="shared" si="147"/>
        <v>0</v>
      </c>
      <c r="H625">
        <f t="shared" si="148"/>
        <v>2.28783201241342E-2</v>
      </c>
      <c r="I625" s="5">
        <f t="shared" si="149"/>
        <v>2.28783201241342E-2</v>
      </c>
      <c r="J625" s="6">
        <f t="shared" si="150"/>
        <v>0.97712167987586585</v>
      </c>
      <c r="K625" s="5">
        <f t="shared" si="151"/>
        <v>-2.3144090297367064E-2</v>
      </c>
      <c r="L625" s="6">
        <f t="shared" si="152"/>
        <v>100</v>
      </c>
      <c r="M625">
        <f t="shared" si="153"/>
        <v>-1.9976313647885899</v>
      </c>
      <c r="N625">
        <f t="shared" si="154"/>
        <v>5.4247190929790308E-2</v>
      </c>
      <c r="O625">
        <f t="shared" si="155"/>
        <v>0.11398534264386141</v>
      </c>
      <c r="AH625">
        <v>4.7566192880744759E-3</v>
      </c>
      <c r="AI625">
        <v>1</v>
      </c>
      <c r="AJ625">
        <v>0</v>
      </c>
      <c r="AK625">
        <f t="shared" si="159"/>
        <v>621</v>
      </c>
      <c r="AL625">
        <f t="shared" si="160"/>
        <v>0</v>
      </c>
      <c r="AM625">
        <f t="shared" si="156"/>
        <v>0.84186401833460656</v>
      </c>
      <c r="AN625">
        <f t="shared" si="157"/>
        <v>1</v>
      </c>
      <c r="AO625">
        <f t="shared" si="158"/>
        <v>2.5464731347080161E-4</v>
      </c>
    </row>
    <row r="626" spans="1:41" x14ac:dyDescent="0.3">
      <c r="A626">
        <f>Datos!C625</f>
        <v>-4.0932200000000002E-2</v>
      </c>
      <c r="B626">
        <f>Datos!D625</f>
        <v>3.0051399999999999E-2</v>
      </c>
      <c r="C626">
        <f>Datos!E625</f>
        <v>3.3819299999999997E-2</v>
      </c>
      <c r="D626" s="5">
        <f>Datos!F625</f>
        <v>0</v>
      </c>
      <c r="E626">
        <f t="shared" si="145"/>
        <v>1</v>
      </c>
      <c r="F626" s="6">
        <f t="shared" si="146"/>
        <v>1</v>
      </c>
      <c r="G626">
        <f t="shared" si="147"/>
        <v>0</v>
      </c>
      <c r="H626">
        <f t="shared" si="148"/>
        <v>2.2190136946583405E-2</v>
      </c>
      <c r="I626" s="5">
        <f t="shared" si="149"/>
        <v>2.2190136946583405E-2</v>
      </c>
      <c r="J626" s="6">
        <f t="shared" si="150"/>
        <v>0.97780986305341655</v>
      </c>
      <c r="K626" s="5">
        <f t="shared" si="151"/>
        <v>-2.2440041903993332E-2</v>
      </c>
      <c r="L626" s="6">
        <f t="shared" si="152"/>
        <v>100</v>
      </c>
      <c r="M626">
        <f t="shared" si="153"/>
        <v>-2.010481295754976</v>
      </c>
      <c r="N626">
        <f t="shared" si="154"/>
        <v>5.2868052053414348E-2</v>
      </c>
      <c r="O626">
        <f t="shared" si="155"/>
        <v>0.11162567946976686</v>
      </c>
      <c r="AH626">
        <v>4.7628889217828894E-3</v>
      </c>
      <c r="AI626">
        <v>1</v>
      </c>
      <c r="AJ626">
        <v>0</v>
      </c>
      <c r="AK626">
        <f t="shared" si="159"/>
        <v>622</v>
      </c>
      <c r="AL626">
        <f t="shared" si="160"/>
        <v>0</v>
      </c>
      <c r="AM626">
        <f t="shared" si="156"/>
        <v>0.84160937102113575</v>
      </c>
      <c r="AN626">
        <f t="shared" si="157"/>
        <v>1</v>
      </c>
      <c r="AO626">
        <f t="shared" si="158"/>
        <v>2.5464731347091263E-4</v>
      </c>
    </row>
    <row r="627" spans="1:41" x14ac:dyDescent="0.3">
      <c r="A627">
        <f>Datos!C626</f>
        <v>0.1691368</v>
      </c>
      <c r="B627">
        <f>Datos!D626</f>
        <v>0.28903489999999998</v>
      </c>
      <c r="C627">
        <f>Datos!E626</f>
        <v>4.49641E-2</v>
      </c>
      <c r="D627" s="5">
        <f>Datos!F626</f>
        <v>0</v>
      </c>
      <c r="E627">
        <f t="shared" si="145"/>
        <v>1</v>
      </c>
      <c r="F627" s="6">
        <f t="shared" si="146"/>
        <v>1</v>
      </c>
      <c r="G627">
        <f t="shared" si="147"/>
        <v>0</v>
      </c>
      <c r="H627">
        <f t="shared" si="148"/>
        <v>1.0006674936822283E-2</v>
      </c>
      <c r="I627" s="5">
        <f t="shared" si="149"/>
        <v>1.0006674936822283E-2</v>
      </c>
      <c r="J627" s="6">
        <f t="shared" si="150"/>
        <v>0.98999332506317772</v>
      </c>
      <c r="K627" s="5">
        <f t="shared" si="151"/>
        <v>-1.00570782366578E-2</v>
      </c>
      <c r="L627" s="6">
        <f t="shared" si="152"/>
        <v>100</v>
      </c>
      <c r="M627">
        <f t="shared" si="153"/>
        <v>-2.3260975004273106</v>
      </c>
      <c r="N627">
        <f t="shared" si="154"/>
        <v>2.6667669592848785E-2</v>
      </c>
      <c r="O627">
        <f t="shared" si="155"/>
        <v>6.3384217771239565E-2</v>
      </c>
      <c r="AH627">
        <v>4.7668768537965974E-3</v>
      </c>
      <c r="AI627">
        <v>1</v>
      </c>
      <c r="AJ627">
        <v>0</v>
      </c>
      <c r="AK627">
        <f t="shared" si="159"/>
        <v>623</v>
      </c>
      <c r="AL627">
        <f t="shared" si="160"/>
        <v>0</v>
      </c>
      <c r="AM627">
        <f t="shared" si="156"/>
        <v>0.84135472370766484</v>
      </c>
      <c r="AN627">
        <f t="shared" si="157"/>
        <v>1</v>
      </c>
      <c r="AO627">
        <f t="shared" si="158"/>
        <v>2.5464731347080161E-4</v>
      </c>
    </row>
    <row r="628" spans="1:41" x14ac:dyDescent="0.3">
      <c r="A628">
        <f>Datos!C627</f>
        <v>0.1609131</v>
      </c>
      <c r="B628">
        <f>Datos!D627</f>
        <v>0.28349659999999999</v>
      </c>
      <c r="C628">
        <f>Datos!E627</f>
        <v>4.8300200000000001E-2</v>
      </c>
      <c r="D628" s="5">
        <f>Datos!F627</f>
        <v>0</v>
      </c>
      <c r="E628">
        <f t="shared" si="145"/>
        <v>1</v>
      </c>
      <c r="F628" s="6">
        <f t="shared" si="146"/>
        <v>1</v>
      </c>
      <c r="G628">
        <f t="shared" si="147"/>
        <v>0</v>
      </c>
      <c r="H628">
        <f t="shared" si="148"/>
        <v>9.7418518694793975E-3</v>
      </c>
      <c r="I628" s="5">
        <f t="shared" si="149"/>
        <v>9.7418518694793975E-3</v>
      </c>
      <c r="J628" s="6">
        <f t="shared" si="150"/>
        <v>0.9902581481305206</v>
      </c>
      <c r="K628" s="5">
        <f t="shared" si="151"/>
        <v>-9.7896141569624069E-3</v>
      </c>
      <c r="L628" s="6">
        <f t="shared" si="152"/>
        <v>100</v>
      </c>
      <c r="M628">
        <f t="shared" si="153"/>
        <v>-2.3361446530580432</v>
      </c>
      <c r="N628">
        <f t="shared" si="154"/>
        <v>2.6050340151977786E-2</v>
      </c>
      <c r="O628">
        <f t="shared" si="155"/>
        <v>6.214809668511212E-2</v>
      </c>
      <c r="AH628">
        <v>4.7691285185483432E-3</v>
      </c>
      <c r="AI628">
        <v>1</v>
      </c>
      <c r="AJ628">
        <v>0</v>
      </c>
      <c r="AK628">
        <f t="shared" si="159"/>
        <v>624</v>
      </c>
      <c r="AL628">
        <f t="shared" si="160"/>
        <v>0</v>
      </c>
      <c r="AM628">
        <f t="shared" si="156"/>
        <v>0.84110007639419404</v>
      </c>
      <c r="AN628">
        <f t="shared" si="157"/>
        <v>1</v>
      </c>
      <c r="AO628">
        <f t="shared" si="158"/>
        <v>2.5464731347080161E-4</v>
      </c>
    </row>
    <row r="629" spans="1:41" x14ac:dyDescent="0.3">
      <c r="A629">
        <f>Datos!C628</f>
        <v>0.129355</v>
      </c>
      <c r="B629">
        <f>Datos!D628</f>
        <v>0.27441779999999999</v>
      </c>
      <c r="C629">
        <f>Datos!E628</f>
        <v>4.9315499999999998E-2</v>
      </c>
      <c r="D629" s="5">
        <f>Datos!F628</f>
        <v>0</v>
      </c>
      <c r="E629">
        <f t="shared" si="145"/>
        <v>1</v>
      </c>
      <c r="F629" s="6">
        <f t="shared" si="146"/>
        <v>1</v>
      </c>
      <c r="G629">
        <f t="shared" si="147"/>
        <v>0</v>
      </c>
      <c r="H629">
        <f t="shared" si="148"/>
        <v>9.9452314012620033E-3</v>
      </c>
      <c r="I629" s="5">
        <f t="shared" si="149"/>
        <v>9.9452314012620033E-3</v>
      </c>
      <c r="J629" s="6">
        <f t="shared" si="150"/>
        <v>0.99005476859873798</v>
      </c>
      <c r="K629" s="5">
        <f t="shared" si="151"/>
        <v>-9.9950155667896702E-3</v>
      </c>
      <c r="L629" s="6">
        <f t="shared" si="152"/>
        <v>100</v>
      </c>
      <c r="M629">
        <f t="shared" si="153"/>
        <v>-2.3284077447560088</v>
      </c>
      <c r="N629">
        <f t="shared" si="154"/>
        <v>2.6524675027174371E-2</v>
      </c>
      <c r="O629">
        <f t="shared" si="155"/>
        <v>6.3098412799298106E-2</v>
      </c>
      <c r="AH629">
        <v>4.772118522058391E-3</v>
      </c>
      <c r="AI629">
        <v>1</v>
      </c>
      <c r="AJ629">
        <v>0</v>
      </c>
      <c r="AK629">
        <f t="shared" si="159"/>
        <v>625</v>
      </c>
      <c r="AL629">
        <f t="shared" si="160"/>
        <v>0</v>
      </c>
      <c r="AM629">
        <f t="shared" si="156"/>
        <v>0.84084542908072324</v>
      </c>
      <c r="AN629">
        <f t="shared" si="157"/>
        <v>1</v>
      </c>
      <c r="AO629">
        <f t="shared" si="158"/>
        <v>2.5464731347091263E-4</v>
      </c>
    </row>
    <row r="630" spans="1:41" x14ac:dyDescent="0.3">
      <c r="A630">
        <f>Datos!C629</f>
        <v>0.12233189999999999</v>
      </c>
      <c r="B630">
        <f>Datos!D629</f>
        <v>0.23672319999999999</v>
      </c>
      <c r="C630">
        <f>Datos!E629</f>
        <v>4.6336599999999999E-2</v>
      </c>
      <c r="D630" s="5">
        <f>Datos!F629</f>
        <v>0</v>
      </c>
      <c r="E630">
        <f t="shared" si="145"/>
        <v>1</v>
      </c>
      <c r="F630" s="6">
        <f t="shared" si="146"/>
        <v>1</v>
      </c>
      <c r="G630">
        <f t="shared" si="147"/>
        <v>0</v>
      </c>
      <c r="H630">
        <f t="shared" si="148"/>
        <v>1.1324942613168621E-2</v>
      </c>
      <c r="I630" s="5">
        <f t="shared" si="149"/>
        <v>1.1324942613168621E-2</v>
      </c>
      <c r="J630" s="6">
        <f t="shared" si="150"/>
        <v>0.98867505738683137</v>
      </c>
      <c r="K630" s="5">
        <f t="shared" si="151"/>
        <v>-1.1389558083293869E-2</v>
      </c>
      <c r="L630" s="6">
        <f t="shared" si="152"/>
        <v>100</v>
      </c>
      <c r="M630">
        <f t="shared" si="153"/>
        <v>-2.2792891054594193</v>
      </c>
      <c r="N630">
        <f t="shared" si="154"/>
        <v>2.970268164008015E-2</v>
      </c>
      <c r="O630">
        <f t="shared" si="155"/>
        <v>6.9379067794164709E-2</v>
      </c>
      <c r="AH630">
        <v>4.7779953981850181E-3</v>
      </c>
      <c r="AI630">
        <v>1</v>
      </c>
      <c r="AJ630">
        <v>0</v>
      </c>
      <c r="AK630">
        <f t="shared" si="159"/>
        <v>626</v>
      </c>
      <c r="AL630">
        <f t="shared" si="160"/>
        <v>0</v>
      </c>
      <c r="AM630">
        <f t="shared" si="156"/>
        <v>0.84059078176725233</v>
      </c>
      <c r="AN630">
        <f t="shared" si="157"/>
        <v>1</v>
      </c>
      <c r="AO630">
        <f t="shared" si="158"/>
        <v>2.5464731347080161E-4</v>
      </c>
    </row>
    <row r="631" spans="1:41" x14ac:dyDescent="0.3">
      <c r="A631">
        <f>Datos!C630</f>
        <v>0.13635739999999999</v>
      </c>
      <c r="B631">
        <f>Datos!D630</f>
        <v>0.2344019</v>
      </c>
      <c r="C631">
        <f>Datos!E630</f>
        <v>6.3708699999999993E-2</v>
      </c>
      <c r="D631" s="5">
        <f>Datos!F630</f>
        <v>0</v>
      </c>
      <c r="E631">
        <f t="shared" si="145"/>
        <v>1</v>
      </c>
      <c r="F631" s="6">
        <f t="shared" si="146"/>
        <v>1</v>
      </c>
      <c r="G631">
        <f t="shared" si="147"/>
        <v>0</v>
      </c>
      <c r="H631">
        <f t="shared" si="148"/>
        <v>9.0518474470569175E-3</v>
      </c>
      <c r="I631" s="5">
        <f t="shared" si="149"/>
        <v>9.0518474470569175E-3</v>
      </c>
      <c r="J631" s="6">
        <f t="shared" si="150"/>
        <v>0.99094815255294311</v>
      </c>
      <c r="K631" s="5">
        <f t="shared" si="151"/>
        <v>-9.0930643326633444E-3</v>
      </c>
      <c r="L631" s="6">
        <f t="shared" si="152"/>
        <v>100</v>
      </c>
      <c r="M631">
        <f t="shared" si="153"/>
        <v>-2.3634904163276147</v>
      </c>
      <c r="N631">
        <f t="shared" si="154"/>
        <v>2.4429056689712948E-2</v>
      </c>
      <c r="O631">
        <f t="shared" si="155"/>
        <v>5.887298071201412E-2</v>
      </c>
      <c r="AH631">
        <v>4.7819061913900469E-3</v>
      </c>
      <c r="AI631">
        <v>1</v>
      </c>
      <c r="AJ631">
        <v>0</v>
      </c>
      <c r="AK631">
        <f t="shared" si="159"/>
        <v>627</v>
      </c>
      <c r="AL631">
        <f t="shared" si="160"/>
        <v>0</v>
      </c>
      <c r="AM631">
        <f t="shared" si="156"/>
        <v>0.84033613445378152</v>
      </c>
      <c r="AN631">
        <f t="shared" si="157"/>
        <v>1</v>
      </c>
      <c r="AO631">
        <f t="shared" si="158"/>
        <v>2.5464731347091263E-4</v>
      </c>
    </row>
    <row r="632" spans="1:41" x14ac:dyDescent="0.3">
      <c r="A632">
        <f>Datos!C631</f>
        <v>0.1451578</v>
      </c>
      <c r="B632">
        <f>Datos!D631</f>
        <v>0.24153050000000001</v>
      </c>
      <c r="C632">
        <f>Datos!E631</f>
        <v>5.7644899999999999E-2</v>
      </c>
      <c r="D632" s="5">
        <f>Datos!F631</f>
        <v>0</v>
      </c>
      <c r="E632">
        <f t="shared" si="145"/>
        <v>1</v>
      </c>
      <c r="F632" s="6">
        <f t="shared" si="146"/>
        <v>1</v>
      </c>
      <c r="G632">
        <f t="shared" si="147"/>
        <v>0</v>
      </c>
      <c r="H632">
        <f t="shared" si="148"/>
        <v>9.5976089844720409E-3</v>
      </c>
      <c r="I632" s="5">
        <f t="shared" si="149"/>
        <v>9.5976089844720409E-3</v>
      </c>
      <c r="J632" s="6">
        <f t="shared" si="150"/>
        <v>0.99040239101552796</v>
      </c>
      <c r="K632" s="5">
        <f t="shared" si="151"/>
        <v>-9.6439628629506093E-3</v>
      </c>
      <c r="L632" s="6">
        <f t="shared" si="152"/>
        <v>100</v>
      </c>
      <c r="M632">
        <f t="shared" si="153"/>
        <v>-2.3417178887166221</v>
      </c>
      <c r="N632">
        <f t="shared" si="154"/>
        <v>2.5712966830891443E-2</v>
      </c>
      <c r="O632">
        <f t="shared" si="155"/>
        <v>6.1470043520245515E-2</v>
      </c>
      <c r="AH632">
        <v>4.782721527811582E-3</v>
      </c>
      <c r="AI632">
        <v>1</v>
      </c>
      <c r="AJ632">
        <v>0</v>
      </c>
      <c r="AK632">
        <f t="shared" si="159"/>
        <v>628</v>
      </c>
      <c r="AL632">
        <f t="shared" si="160"/>
        <v>0</v>
      </c>
      <c r="AM632">
        <f t="shared" si="156"/>
        <v>0.84008148714031061</v>
      </c>
      <c r="AN632">
        <f t="shared" si="157"/>
        <v>1</v>
      </c>
      <c r="AO632">
        <f t="shared" si="158"/>
        <v>2.5464731347080161E-4</v>
      </c>
    </row>
    <row r="633" spans="1:41" x14ac:dyDescent="0.3">
      <c r="A633">
        <f>Datos!C632</f>
        <v>0.45395259999999998</v>
      </c>
      <c r="B633">
        <f>Datos!D632</f>
        <v>-3.051142</v>
      </c>
      <c r="C633">
        <f>Datos!E632</f>
        <v>-2.1505E-2</v>
      </c>
      <c r="D633" s="5">
        <f>Datos!F632</f>
        <v>0</v>
      </c>
      <c r="E633">
        <f t="shared" si="145"/>
        <v>1</v>
      </c>
      <c r="F633" s="6">
        <f t="shared" si="146"/>
        <v>1</v>
      </c>
      <c r="G633">
        <f t="shared" si="147"/>
        <v>0</v>
      </c>
      <c r="H633">
        <f t="shared" si="148"/>
        <v>0.82579255302759202</v>
      </c>
      <c r="I633" s="5">
        <f t="shared" si="149"/>
        <v>0.82579255302759202</v>
      </c>
      <c r="J633" s="6">
        <f t="shared" si="150"/>
        <v>0.17420744697240798</v>
      </c>
      <c r="K633" s="5">
        <f t="shared" si="151"/>
        <v>-1.7475084659228899</v>
      </c>
      <c r="L633" s="6">
        <f t="shared" si="152"/>
        <v>0</v>
      </c>
      <c r="M633">
        <f t="shared" si="153"/>
        <v>0.93766831082660351</v>
      </c>
      <c r="N633">
        <f t="shared" si="154"/>
        <v>0.25703334285447821</v>
      </c>
      <c r="O633">
        <f t="shared" si="155"/>
        <v>0.79345803486022382</v>
      </c>
      <c r="AH633">
        <v>4.7832224545283865E-3</v>
      </c>
      <c r="AI633">
        <v>1</v>
      </c>
      <c r="AJ633">
        <v>0</v>
      </c>
      <c r="AK633">
        <f t="shared" si="159"/>
        <v>629</v>
      </c>
      <c r="AL633">
        <f t="shared" si="160"/>
        <v>0</v>
      </c>
      <c r="AM633">
        <f t="shared" si="156"/>
        <v>0.83982683982683981</v>
      </c>
      <c r="AN633">
        <f t="shared" si="157"/>
        <v>1</v>
      </c>
      <c r="AO633">
        <f t="shared" si="158"/>
        <v>2.5464731347080161E-4</v>
      </c>
    </row>
    <row r="634" spans="1:41" x14ac:dyDescent="0.3">
      <c r="A634">
        <f>Datos!C633</f>
        <v>0.57897549999999998</v>
      </c>
      <c r="B634">
        <f>Datos!D633</f>
        <v>-2.3735879999999998</v>
      </c>
      <c r="C634">
        <f>Datos!E633</f>
        <v>1.9812199999999999E-2</v>
      </c>
      <c r="D634" s="5">
        <f>Datos!F633</f>
        <v>0</v>
      </c>
      <c r="E634">
        <f t="shared" si="145"/>
        <v>1</v>
      </c>
      <c r="F634" s="6">
        <f t="shared" si="146"/>
        <v>1</v>
      </c>
      <c r="G634">
        <f t="shared" si="147"/>
        <v>0</v>
      </c>
      <c r="H634">
        <f t="shared" si="148"/>
        <v>0.54547910267057498</v>
      </c>
      <c r="I634" s="5">
        <f t="shared" si="149"/>
        <v>0.54547910267057498</v>
      </c>
      <c r="J634" s="6">
        <f t="shared" si="150"/>
        <v>0.45452089732942502</v>
      </c>
      <c r="K634" s="5">
        <f t="shared" si="151"/>
        <v>-0.78851138769898532</v>
      </c>
      <c r="L634" s="6">
        <f t="shared" si="152"/>
        <v>0</v>
      </c>
      <c r="M634">
        <f t="shared" si="153"/>
        <v>0.11424725295456883</v>
      </c>
      <c r="N634">
        <f t="shared" si="154"/>
        <v>0.39634717367408373</v>
      </c>
      <c r="O634">
        <f t="shared" si="155"/>
        <v>0.66077814882150698</v>
      </c>
      <c r="AH634">
        <v>4.7852611687586814E-3</v>
      </c>
      <c r="AI634">
        <v>1</v>
      </c>
      <c r="AJ634">
        <v>0</v>
      </c>
      <c r="AK634">
        <f t="shared" si="159"/>
        <v>630</v>
      </c>
      <c r="AL634">
        <f t="shared" si="160"/>
        <v>0</v>
      </c>
      <c r="AM634">
        <f t="shared" si="156"/>
        <v>0.83957219251336901</v>
      </c>
      <c r="AN634">
        <f t="shared" si="157"/>
        <v>1</v>
      </c>
      <c r="AO634">
        <f t="shared" si="158"/>
        <v>2.5464731347080161E-4</v>
      </c>
    </row>
    <row r="635" spans="1:41" x14ac:dyDescent="0.3">
      <c r="A635">
        <f>Datos!C634</f>
        <v>0.4221201</v>
      </c>
      <c r="B635">
        <f>Datos!D634</f>
        <v>-1.93895</v>
      </c>
      <c r="C635">
        <f>Datos!E634</f>
        <v>2.2237300000000002E-2</v>
      </c>
      <c r="D635" s="5">
        <f>Datos!F634</f>
        <v>0</v>
      </c>
      <c r="E635">
        <f t="shared" si="145"/>
        <v>1</v>
      </c>
      <c r="F635" s="6">
        <f t="shared" si="146"/>
        <v>1</v>
      </c>
      <c r="G635">
        <f t="shared" si="147"/>
        <v>0</v>
      </c>
      <c r="H635">
        <f t="shared" si="148"/>
        <v>0.39628501922793147</v>
      </c>
      <c r="I635" s="5">
        <f t="shared" si="149"/>
        <v>0.39628501922793147</v>
      </c>
      <c r="J635" s="6">
        <f t="shared" si="150"/>
        <v>0.60371498077206853</v>
      </c>
      <c r="K635" s="5">
        <f t="shared" si="151"/>
        <v>-0.50465307855958397</v>
      </c>
      <c r="L635" s="6">
        <f t="shared" si="152"/>
        <v>0</v>
      </c>
      <c r="M635">
        <f t="shared" si="153"/>
        <v>-0.26297475319175678</v>
      </c>
      <c r="N635">
        <f t="shared" si="154"/>
        <v>0.38538347802070211</v>
      </c>
      <c r="O635">
        <f t="shared" si="155"/>
        <v>0.57536580799992532</v>
      </c>
      <c r="AH635">
        <v>4.7863822515161582E-3</v>
      </c>
      <c r="AI635">
        <v>1</v>
      </c>
      <c r="AJ635">
        <v>0</v>
      </c>
      <c r="AK635">
        <f t="shared" si="159"/>
        <v>631</v>
      </c>
      <c r="AL635">
        <f t="shared" si="160"/>
        <v>0</v>
      </c>
      <c r="AM635">
        <f t="shared" si="156"/>
        <v>0.83931754519989821</v>
      </c>
      <c r="AN635">
        <f t="shared" si="157"/>
        <v>1</v>
      </c>
      <c r="AO635">
        <f t="shared" si="158"/>
        <v>2.5464731347091263E-4</v>
      </c>
    </row>
    <row r="636" spans="1:41" x14ac:dyDescent="0.3">
      <c r="A636">
        <f>Datos!C635</f>
        <v>-2.4672900000000001E-2</v>
      </c>
      <c r="B636">
        <f>Datos!D635</f>
        <v>0.21359980000000001</v>
      </c>
      <c r="C636">
        <f>Datos!E635</f>
        <v>4.2354799999999998E-2</v>
      </c>
      <c r="D636" s="5">
        <f>Datos!F635</f>
        <v>0</v>
      </c>
      <c r="E636">
        <f t="shared" si="145"/>
        <v>1</v>
      </c>
      <c r="F636" s="6">
        <f t="shared" si="146"/>
        <v>1</v>
      </c>
      <c r="G636">
        <f t="shared" si="147"/>
        <v>0</v>
      </c>
      <c r="H636">
        <f t="shared" si="148"/>
        <v>1.3273441131670819E-2</v>
      </c>
      <c r="I636" s="5">
        <f t="shared" si="149"/>
        <v>1.3273441131670819E-2</v>
      </c>
      <c r="J636" s="6">
        <f t="shared" si="150"/>
        <v>0.98672655886832916</v>
      </c>
      <c r="K636" s="5">
        <f t="shared" si="151"/>
        <v>-1.3362320618666554E-2</v>
      </c>
      <c r="L636" s="6">
        <f t="shared" si="152"/>
        <v>100</v>
      </c>
      <c r="M636">
        <f t="shared" si="153"/>
        <v>-2.2181166145358202</v>
      </c>
      <c r="N636">
        <f t="shared" si="154"/>
        <v>3.4082910078314738E-2</v>
      </c>
      <c r="O636">
        <f t="shared" si="155"/>
        <v>7.7809946054216705E-2</v>
      </c>
      <c r="AH636">
        <v>4.7879721492391511E-3</v>
      </c>
      <c r="AI636">
        <v>1</v>
      </c>
      <c r="AJ636">
        <v>0</v>
      </c>
      <c r="AK636">
        <f t="shared" si="159"/>
        <v>632</v>
      </c>
      <c r="AL636">
        <f t="shared" si="160"/>
        <v>0</v>
      </c>
      <c r="AM636">
        <f t="shared" si="156"/>
        <v>0.83906289788642729</v>
      </c>
      <c r="AN636">
        <f t="shared" si="157"/>
        <v>1</v>
      </c>
      <c r="AO636">
        <f t="shared" si="158"/>
        <v>2.5464731347080161E-4</v>
      </c>
    </row>
    <row r="637" spans="1:41" x14ac:dyDescent="0.3">
      <c r="A637">
        <f>Datos!C636</f>
        <v>-8.1368399999999994E-2</v>
      </c>
      <c r="B637">
        <f>Datos!D636</f>
        <v>0.21812490000000001</v>
      </c>
      <c r="C637">
        <f>Datos!E636</f>
        <v>3.2246499999999997E-2</v>
      </c>
      <c r="D637" s="5">
        <f>Datos!F636</f>
        <v>0</v>
      </c>
      <c r="E637">
        <f t="shared" si="145"/>
        <v>1</v>
      </c>
      <c r="F637" s="6">
        <f t="shared" si="146"/>
        <v>1</v>
      </c>
      <c r="G637">
        <f t="shared" si="147"/>
        <v>0</v>
      </c>
      <c r="H637">
        <f t="shared" si="148"/>
        <v>1.5195649240658596E-2</v>
      </c>
      <c r="I637" s="5">
        <f t="shared" si="149"/>
        <v>1.5195649240658596E-2</v>
      </c>
      <c r="J637" s="6">
        <f t="shared" si="150"/>
        <v>0.98480435075934136</v>
      </c>
      <c r="K637" s="5">
        <f t="shared" si="151"/>
        <v>-1.5312286210054593E-2</v>
      </c>
      <c r="L637" s="6">
        <f t="shared" si="152"/>
        <v>100</v>
      </c>
      <c r="M637">
        <f t="shared" si="153"/>
        <v>-2.1649528209869455</v>
      </c>
      <c r="N637">
        <f t="shared" si="154"/>
        <v>3.8294504001249827E-2</v>
      </c>
      <c r="O637">
        <f t="shared" si="155"/>
        <v>8.5697114589858653E-2</v>
      </c>
      <c r="AH637">
        <v>4.7893374195167307E-3</v>
      </c>
      <c r="AI637">
        <v>1</v>
      </c>
      <c r="AJ637">
        <v>0</v>
      </c>
      <c r="AK637">
        <f t="shared" si="159"/>
        <v>633</v>
      </c>
      <c r="AL637">
        <f t="shared" si="160"/>
        <v>0</v>
      </c>
      <c r="AM637">
        <f t="shared" si="156"/>
        <v>0.83880825057295649</v>
      </c>
      <c r="AN637">
        <f t="shared" si="157"/>
        <v>1</v>
      </c>
      <c r="AO637">
        <f t="shared" si="158"/>
        <v>2.5464731347091263E-4</v>
      </c>
    </row>
    <row r="638" spans="1:41" x14ac:dyDescent="0.3">
      <c r="A638">
        <f>Datos!C637</f>
        <v>-5.5248899999999997E-2</v>
      </c>
      <c r="B638">
        <f>Datos!D637</f>
        <v>0.17835429999999999</v>
      </c>
      <c r="C638">
        <f>Datos!E637</f>
        <v>4.0841000000000002E-2</v>
      </c>
      <c r="D638" s="5">
        <f>Datos!F637</f>
        <v>0</v>
      </c>
      <c r="E638">
        <f t="shared" si="145"/>
        <v>1</v>
      </c>
      <c r="F638" s="6">
        <f t="shared" si="146"/>
        <v>1</v>
      </c>
      <c r="G638">
        <f t="shared" si="147"/>
        <v>0</v>
      </c>
      <c r="H638">
        <f t="shared" si="148"/>
        <v>1.4819134852005962E-2</v>
      </c>
      <c r="I638" s="5">
        <f t="shared" si="149"/>
        <v>1.4819134852005962E-2</v>
      </c>
      <c r="J638" s="6">
        <f t="shared" si="150"/>
        <v>0.98518086514799408</v>
      </c>
      <c r="K638" s="5">
        <f t="shared" si="151"/>
        <v>-1.4930035226446212E-2</v>
      </c>
      <c r="L638" s="6">
        <f t="shared" si="152"/>
        <v>100</v>
      </c>
      <c r="M638">
        <f t="shared" si="153"/>
        <v>-2.1748912109591005</v>
      </c>
      <c r="N638">
        <f t="shared" si="154"/>
        <v>3.7477503864663524E-2</v>
      </c>
      <c r="O638">
        <f t="shared" si="155"/>
        <v>8.4182699337785508E-2</v>
      </c>
      <c r="AH638">
        <v>4.7966444105555792E-3</v>
      </c>
      <c r="AI638">
        <v>1</v>
      </c>
      <c r="AJ638">
        <v>0</v>
      </c>
      <c r="AK638">
        <f t="shared" si="159"/>
        <v>634</v>
      </c>
      <c r="AL638">
        <f t="shared" si="160"/>
        <v>0</v>
      </c>
      <c r="AM638">
        <f t="shared" si="156"/>
        <v>0.83855360325948558</v>
      </c>
      <c r="AN638">
        <f t="shared" si="157"/>
        <v>1</v>
      </c>
      <c r="AO638">
        <f t="shared" si="158"/>
        <v>2.5464731347080161E-4</v>
      </c>
    </row>
    <row r="639" spans="1:41" x14ac:dyDescent="0.3">
      <c r="A639">
        <f>Datos!C638</f>
        <v>-1.9128999999999999E-3</v>
      </c>
      <c r="B639">
        <f>Datos!D638</f>
        <v>0.16067219999999999</v>
      </c>
      <c r="C639">
        <f>Datos!E638</f>
        <v>4.9285700000000002E-2</v>
      </c>
      <c r="D639" s="5">
        <f>Datos!F638</f>
        <v>0</v>
      </c>
      <c r="E639">
        <f t="shared" si="145"/>
        <v>1</v>
      </c>
      <c r="F639" s="6">
        <f t="shared" si="146"/>
        <v>1</v>
      </c>
      <c r="G639">
        <f t="shared" si="147"/>
        <v>0</v>
      </c>
      <c r="H639">
        <f t="shared" si="148"/>
        <v>1.3630712108366801E-2</v>
      </c>
      <c r="I639" s="5">
        <f t="shared" si="149"/>
        <v>1.3630712108366801E-2</v>
      </c>
      <c r="J639" s="6">
        <f t="shared" si="150"/>
        <v>0.98636928789163325</v>
      </c>
      <c r="K639" s="5">
        <f t="shared" si="151"/>
        <v>-1.3724463168596077E-2</v>
      </c>
      <c r="L639" s="6">
        <f t="shared" si="152"/>
        <v>100</v>
      </c>
      <c r="M639">
        <f t="shared" si="153"/>
        <v>-2.2077540295709395</v>
      </c>
      <c r="N639">
        <f t="shared" si="154"/>
        <v>3.4873520567358922E-2</v>
      </c>
      <c r="O639">
        <f t="shared" si="155"/>
        <v>7.9306123169108886E-2</v>
      </c>
      <c r="AH639">
        <v>4.7990810268021388E-3</v>
      </c>
      <c r="AI639">
        <v>1</v>
      </c>
      <c r="AJ639">
        <v>0</v>
      </c>
      <c r="AK639">
        <f t="shared" si="159"/>
        <v>635</v>
      </c>
      <c r="AL639">
        <f t="shared" si="160"/>
        <v>0</v>
      </c>
      <c r="AM639">
        <f t="shared" si="156"/>
        <v>0.83829895594601478</v>
      </c>
      <c r="AN639">
        <f t="shared" si="157"/>
        <v>1</v>
      </c>
      <c r="AO639">
        <f t="shared" si="158"/>
        <v>2.5464731347080161E-4</v>
      </c>
    </row>
    <row r="640" spans="1:41" x14ac:dyDescent="0.3">
      <c r="A640">
        <f>Datos!C639</f>
        <v>1.85028E-2</v>
      </c>
      <c r="B640">
        <f>Datos!D639</f>
        <v>0.2076238</v>
      </c>
      <c r="C640">
        <f>Datos!E639</f>
        <v>4.0480799999999997E-2</v>
      </c>
      <c r="D640" s="5">
        <f>Datos!F639</f>
        <v>0</v>
      </c>
      <c r="E640">
        <f t="shared" si="145"/>
        <v>1</v>
      </c>
      <c r="F640" s="6">
        <f t="shared" si="146"/>
        <v>1</v>
      </c>
      <c r="G640">
        <f t="shared" si="147"/>
        <v>0</v>
      </c>
      <c r="H640">
        <f t="shared" si="148"/>
        <v>1.3555257489123944E-2</v>
      </c>
      <c r="I640" s="5">
        <f t="shared" si="149"/>
        <v>1.3555257489123944E-2</v>
      </c>
      <c r="J640" s="6">
        <f t="shared" si="150"/>
        <v>0.9864447425108761</v>
      </c>
      <c r="K640" s="5">
        <f t="shared" si="151"/>
        <v>-1.3647968762010524E-2</v>
      </c>
      <c r="L640" s="6">
        <f t="shared" si="152"/>
        <v>100</v>
      </c>
      <c r="M640">
        <f t="shared" si="153"/>
        <v>-2.2099228806273223</v>
      </c>
      <c r="N640">
        <f t="shared" si="154"/>
        <v>3.4706853568092728E-2</v>
      </c>
      <c r="O640">
        <f t="shared" si="155"/>
        <v>7.8991335970191243E-2</v>
      </c>
      <c r="AH640">
        <v>4.7991629120219884E-3</v>
      </c>
      <c r="AI640">
        <v>1</v>
      </c>
      <c r="AJ640">
        <v>0</v>
      </c>
      <c r="AK640">
        <f t="shared" si="159"/>
        <v>636</v>
      </c>
      <c r="AL640">
        <f t="shared" si="160"/>
        <v>0</v>
      </c>
      <c r="AM640">
        <f t="shared" si="156"/>
        <v>0.83804430863254398</v>
      </c>
      <c r="AN640">
        <f t="shared" si="157"/>
        <v>1</v>
      </c>
      <c r="AO640">
        <f t="shared" si="158"/>
        <v>2.5464731347091263E-4</v>
      </c>
    </row>
    <row r="641" spans="1:41" x14ac:dyDescent="0.3">
      <c r="A641">
        <f>Datos!C640</f>
        <v>0.3460917</v>
      </c>
      <c r="B641">
        <f>Datos!D640</f>
        <v>2.3376999999999998E-2</v>
      </c>
      <c r="C641">
        <f>Datos!E640</f>
        <v>6.4756099999999997E-2</v>
      </c>
      <c r="D641" s="5">
        <f>Datos!F640</f>
        <v>0</v>
      </c>
      <c r="E641">
        <f t="shared" si="145"/>
        <v>1</v>
      </c>
      <c r="F641" s="6">
        <f t="shared" si="146"/>
        <v>1</v>
      </c>
      <c r="G641">
        <f t="shared" si="147"/>
        <v>0</v>
      </c>
      <c r="H641">
        <f t="shared" si="148"/>
        <v>1.3538403693358994E-2</v>
      </c>
      <c r="I641" s="5">
        <f t="shared" si="149"/>
        <v>1.3538403693358994E-2</v>
      </c>
      <c r="J641" s="6">
        <f t="shared" si="150"/>
        <v>0.98646159630664099</v>
      </c>
      <c r="K641" s="5">
        <f t="shared" si="151"/>
        <v>-1.3630883515302469E-2</v>
      </c>
      <c r="L641" s="6">
        <f t="shared" si="152"/>
        <v>100</v>
      </c>
      <c r="M641">
        <f t="shared" si="153"/>
        <v>-2.2104087456504597</v>
      </c>
      <c r="N641">
        <f t="shared" si="154"/>
        <v>3.466960388560418E-2</v>
      </c>
      <c r="O641">
        <f t="shared" si="155"/>
        <v>7.8920936815702933E-2</v>
      </c>
      <c r="AH641">
        <v>4.8018582551068853E-3</v>
      </c>
      <c r="AI641">
        <v>1</v>
      </c>
      <c r="AJ641">
        <v>0</v>
      </c>
      <c r="AK641">
        <f t="shared" si="159"/>
        <v>637</v>
      </c>
      <c r="AL641">
        <f t="shared" si="160"/>
        <v>0</v>
      </c>
      <c r="AM641">
        <f t="shared" si="156"/>
        <v>0.83778966131907306</v>
      </c>
      <c r="AN641">
        <f t="shared" si="157"/>
        <v>1</v>
      </c>
      <c r="AO641">
        <f t="shared" si="158"/>
        <v>2.5464731347080161E-4</v>
      </c>
    </row>
    <row r="642" spans="1:41" x14ac:dyDescent="0.3">
      <c r="A642">
        <f>Datos!C641</f>
        <v>0.35777589999999998</v>
      </c>
      <c r="B642">
        <f>Datos!D641</f>
        <v>4.0769199999999998E-2</v>
      </c>
      <c r="C642">
        <f>Datos!E641</f>
        <v>5.0029299999999999E-2</v>
      </c>
      <c r="D642" s="5">
        <f>Datos!F641</f>
        <v>0</v>
      </c>
      <c r="E642">
        <f t="shared" si="145"/>
        <v>1</v>
      </c>
      <c r="F642" s="6">
        <f t="shared" si="146"/>
        <v>1</v>
      </c>
      <c r="G642">
        <f t="shared" si="147"/>
        <v>0</v>
      </c>
      <c r="H642">
        <f t="shared" si="148"/>
        <v>1.553387977024151E-2</v>
      </c>
      <c r="I642" s="5">
        <f t="shared" si="149"/>
        <v>1.553387977024151E-2</v>
      </c>
      <c r="J642" s="6">
        <f t="shared" si="150"/>
        <v>0.98446612022975843</v>
      </c>
      <c r="K642" s="5">
        <f t="shared" si="151"/>
        <v>-1.5655794669549163E-2</v>
      </c>
      <c r="L642" s="6">
        <f t="shared" si="152"/>
        <v>100</v>
      </c>
      <c r="M642">
        <f t="shared" si="153"/>
        <v>-2.1562037413294446</v>
      </c>
      <c r="N642">
        <f t="shared" si="154"/>
        <v>3.9025272876024308E-2</v>
      </c>
      <c r="O642">
        <f t="shared" si="155"/>
        <v>8.7045598117153733E-2</v>
      </c>
      <c r="AH642">
        <v>4.8072770098717063E-3</v>
      </c>
      <c r="AI642">
        <v>1</v>
      </c>
      <c r="AJ642">
        <v>0</v>
      </c>
      <c r="AK642">
        <f t="shared" si="159"/>
        <v>638</v>
      </c>
      <c r="AL642">
        <f t="shared" si="160"/>
        <v>0</v>
      </c>
      <c r="AM642">
        <f t="shared" si="156"/>
        <v>0.83753501400560226</v>
      </c>
      <c r="AN642">
        <f t="shared" si="157"/>
        <v>1</v>
      </c>
      <c r="AO642">
        <f t="shared" si="158"/>
        <v>2.5464731347091263E-4</v>
      </c>
    </row>
    <row r="643" spans="1:41" x14ac:dyDescent="0.3">
      <c r="A643">
        <f>Datos!C642</f>
        <v>0.33897729999999998</v>
      </c>
      <c r="B643">
        <f>Datos!D642</f>
        <v>2.63088E-2</v>
      </c>
      <c r="C643">
        <f>Datos!E642</f>
        <v>7.2493500000000002E-2</v>
      </c>
      <c r="D643" s="5">
        <f>Datos!F642</f>
        <v>0</v>
      </c>
      <c r="E643">
        <f t="shared" si="145"/>
        <v>1</v>
      </c>
      <c r="F643" s="6">
        <f t="shared" si="146"/>
        <v>1</v>
      </c>
      <c r="G643">
        <f t="shared" si="147"/>
        <v>0</v>
      </c>
      <c r="H643">
        <f t="shared" si="148"/>
        <v>1.2239581702639222E-2</v>
      </c>
      <c r="I643" s="5">
        <f t="shared" si="149"/>
        <v>1.2239581702639222E-2</v>
      </c>
      <c r="J643" s="6">
        <f t="shared" si="150"/>
        <v>0.98776041829736083</v>
      </c>
      <c r="K643" s="5">
        <f t="shared" si="151"/>
        <v>-1.2315102241973106E-2</v>
      </c>
      <c r="L643" s="6">
        <f t="shared" si="152"/>
        <v>100</v>
      </c>
      <c r="M643">
        <f t="shared" si="153"/>
        <v>-2.2495242240652469</v>
      </c>
      <c r="N643">
        <f t="shared" si="154"/>
        <v>3.177364359785325E-2</v>
      </c>
      <c r="O643">
        <f t="shared" si="155"/>
        <v>7.3395991381358633E-2</v>
      </c>
      <c r="AH643">
        <v>4.8082582978660427E-3</v>
      </c>
      <c r="AI643">
        <v>1</v>
      </c>
      <c r="AJ643">
        <v>0</v>
      </c>
      <c r="AK643">
        <f t="shared" si="159"/>
        <v>639</v>
      </c>
      <c r="AL643">
        <f t="shared" si="160"/>
        <v>0</v>
      </c>
      <c r="AM643">
        <f t="shared" si="156"/>
        <v>0.83728036669213135</v>
      </c>
      <c r="AN643">
        <f t="shared" si="157"/>
        <v>1</v>
      </c>
      <c r="AO643">
        <f t="shared" si="158"/>
        <v>2.5464731347080161E-4</v>
      </c>
    </row>
    <row r="644" spans="1:41" x14ac:dyDescent="0.3">
      <c r="A644">
        <f>Datos!C643</f>
        <v>2.9353000000000001E-2</v>
      </c>
      <c r="B644">
        <f>Datos!D643</f>
        <v>0.29354469999999999</v>
      </c>
      <c r="C644">
        <f>Datos!E643</f>
        <v>5.4838999999999999E-2</v>
      </c>
      <c r="D644" s="5">
        <f>Datos!F643</f>
        <v>0</v>
      </c>
      <c r="E644">
        <f t="shared" si="145"/>
        <v>1</v>
      </c>
      <c r="F644" s="6">
        <f t="shared" si="146"/>
        <v>1</v>
      </c>
      <c r="G644">
        <f t="shared" si="147"/>
        <v>0</v>
      </c>
      <c r="H644">
        <f t="shared" si="148"/>
        <v>9.1907429421276797E-3</v>
      </c>
      <c r="I644" s="5">
        <f t="shared" si="149"/>
        <v>9.1907429421276797E-3</v>
      </c>
      <c r="J644" s="6">
        <f t="shared" si="150"/>
        <v>0.99080925705787237</v>
      </c>
      <c r="K644" s="5">
        <f t="shared" si="151"/>
        <v>-9.2332383969807707E-3</v>
      </c>
      <c r="L644" s="6">
        <f t="shared" si="152"/>
        <v>100</v>
      </c>
      <c r="M644">
        <f t="shared" si="153"/>
        <v>-2.3578425820767621</v>
      </c>
      <c r="N644">
        <f t="shared" si="154"/>
        <v>2.4756941760243751E-2</v>
      </c>
      <c r="O644">
        <f t="shared" si="155"/>
        <v>5.9538768481102337E-2</v>
      </c>
      <c r="AH644">
        <v>4.8085296954243247E-3</v>
      </c>
      <c r="AI644">
        <v>1</v>
      </c>
      <c r="AJ644">
        <v>0</v>
      </c>
      <c r="AK644">
        <f t="shared" si="159"/>
        <v>640</v>
      </c>
      <c r="AL644">
        <f t="shared" si="160"/>
        <v>0</v>
      </c>
      <c r="AM644">
        <f t="shared" si="156"/>
        <v>0.83702571937866055</v>
      </c>
      <c r="AN644">
        <f t="shared" si="157"/>
        <v>1</v>
      </c>
      <c r="AO644">
        <f t="shared" si="158"/>
        <v>2.5464731347080161E-4</v>
      </c>
    </row>
    <row r="645" spans="1:41" x14ac:dyDescent="0.3">
      <c r="A645">
        <f>Datos!C644</f>
        <v>-3.3249500000000001E-2</v>
      </c>
      <c r="B645">
        <f>Datos!D644</f>
        <v>0.2477935</v>
      </c>
      <c r="C645">
        <f>Datos!E644</f>
        <v>5.5280900000000001E-2</v>
      </c>
      <c r="D645" s="5">
        <f>Datos!F644</f>
        <v>0</v>
      </c>
      <c r="E645">
        <f t="shared" ref="E645:E708" si="161">1-D645</f>
        <v>1</v>
      </c>
      <c r="F645" s="6">
        <f t="shared" ref="F645:F708" si="162">D645+E645</f>
        <v>1</v>
      </c>
      <c r="G645">
        <f t="shared" ref="G645:G708" si="163">IF(F645=0,"",D645/F645)</f>
        <v>0</v>
      </c>
      <c r="H645">
        <f t="shared" ref="H645:H708" si="164">_xlfn.NORM.S.DIST(M645,TRUE)</f>
        <v>1.044132987715833E-2</v>
      </c>
      <c r="I645" s="5">
        <f t="shared" ref="I645:I708" si="165">F645*H645</f>
        <v>1.044132987715833E-2</v>
      </c>
      <c r="J645" s="6">
        <f t="shared" ref="J645:J708" si="166">F645-I645</f>
        <v>0.98955867012284171</v>
      </c>
      <c r="K645" s="5">
        <f t="shared" ref="K645:K708" si="167">IFERROR(F645*(G645*LN(H645)+(1-G645)*LN(1-H645)),0)</f>
        <v>-1.0496223001107764E-2</v>
      </c>
      <c r="L645" s="6">
        <f t="shared" ref="L645:L708" si="168">100*IF(H645&gt;=$AD$10,D645/F645,E645/F645)</f>
        <v>100</v>
      </c>
      <c r="M645">
        <f t="shared" ref="M645:M708" si="169">$Q$5+MMULT(A645:C645,$Q$6:$Q$8)</f>
        <v>-2.3100992537643052</v>
      </c>
      <c r="N645">
        <f t="shared" ref="N645:N708" si="170">_xlfn.NORM.S.DIST(M645,FALSE)</f>
        <v>2.7675221015136291E-2</v>
      </c>
      <c r="O645">
        <f t="shared" ref="O645:O708" si="171">(D645*(M645*N645/H645+(N645/H645)^2)-E645*(M645*N645/(1-H645)-(N645/(1-H645))^2))</f>
        <v>6.5389257666277165E-2</v>
      </c>
      <c r="AH645">
        <v>4.8156179482620127E-3</v>
      </c>
      <c r="AI645">
        <v>1</v>
      </c>
      <c r="AJ645">
        <v>0</v>
      </c>
      <c r="AK645">
        <f t="shared" si="159"/>
        <v>641</v>
      </c>
      <c r="AL645">
        <f t="shared" si="160"/>
        <v>0</v>
      </c>
      <c r="AM645">
        <f t="shared" ref="AM645:AM708" si="172">1-AK645/AK$4003</f>
        <v>0.83677107206518975</v>
      </c>
      <c r="AN645">
        <f t="shared" ref="AN645:AN708" si="173">1-AL645/AL$4003</f>
        <v>1</v>
      </c>
      <c r="AO645">
        <f t="shared" ref="AO645:AO708" si="174">(AM645-AM646)*AN645</f>
        <v>2.5464731347091263E-4</v>
      </c>
    </row>
    <row r="646" spans="1:41" x14ac:dyDescent="0.3">
      <c r="A646">
        <f>Datos!C645</f>
        <v>1.04838E-2</v>
      </c>
      <c r="B646">
        <f>Datos!D645</f>
        <v>0.34950999999999999</v>
      </c>
      <c r="C646">
        <f>Datos!E645</f>
        <v>5.3992499999999999E-2</v>
      </c>
      <c r="D646" s="5">
        <f>Datos!F645</f>
        <v>0</v>
      </c>
      <c r="E646">
        <f t="shared" si="161"/>
        <v>1</v>
      </c>
      <c r="F646" s="6">
        <f t="shared" si="162"/>
        <v>1</v>
      </c>
      <c r="G646">
        <f t="shared" si="163"/>
        <v>0</v>
      </c>
      <c r="H646">
        <f t="shared" si="164"/>
        <v>8.175463639927218E-3</v>
      </c>
      <c r="I646" s="5">
        <f t="shared" si="165"/>
        <v>8.175463639927218E-3</v>
      </c>
      <c r="J646" s="6">
        <f t="shared" si="166"/>
        <v>0.99182453636007273</v>
      </c>
      <c r="K646" s="5">
        <f t="shared" si="167"/>
        <v>-8.2090660114224629E-3</v>
      </c>
      <c r="L646" s="6">
        <f t="shared" si="168"/>
        <v>100</v>
      </c>
      <c r="M646">
        <f t="shared" si="169"/>
        <v>-2.4009867782364136</v>
      </c>
      <c r="N646">
        <f t="shared" si="170"/>
        <v>2.2341545925711838E-2</v>
      </c>
      <c r="O646">
        <f t="shared" si="171"/>
        <v>5.4591324814490916E-2</v>
      </c>
      <c r="AH646">
        <v>4.8170390689358765E-3</v>
      </c>
      <c r="AI646">
        <v>1</v>
      </c>
      <c r="AJ646">
        <v>0</v>
      </c>
      <c r="AK646">
        <f t="shared" ref="AK646:AK709" si="175">AK645+AI646</f>
        <v>642</v>
      </c>
      <c r="AL646">
        <f t="shared" ref="AL646:AL709" si="176">AL645+AJ646</f>
        <v>0</v>
      </c>
      <c r="AM646">
        <f t="shared" si="172"/>
        <v>0.83651642475171883</v>
      </c>
      <c r="AN646">
        <f t="shared" si="173"/>
        <v>1</v>
      </c>
      <c r="AO646">
        <f t="shared" si="174"/>
        <v>2.5464731347080161E-4</v>
      </c>
    </row>
    <row r="647" spans="1:41" x14ac:dyDescent="0.3">
      <c r="A647">
        <f>Datos!C646</f>
        <v>3.1008399999999998E-2</v>
      </c>
      <c r="B647">
        <f>Datos!D646</f>
        <v>0.3860615</v>
      </c>
      <c r="C647">
        <f>Datos!E646</f>
        <v>4.2324500000000001E-2</v>
      </c>
      <c r="D647" s="5">
        <f>Datos!F646</f>
        <v>0</v>
      </c>
      <c r="E647">
        <f t="shared" si="161"/>
        <v>1</v>
      </c>
      <c r="F647" s="6">
        <f t="shared" si="162"/>
        <v>1</v>
      </c>
      <c r="G647">
        <f t="shared" si="163"/>
        <v>0</v>
      </c>
      <c r="H647">
        <f t="shared" si="164"/>
        <v>8.6563278631615406E-3</v>
      </c>
      <c r="I647" s="5">
        <f t="shared" si="165"/>
        <v>8.6563278631615406E-3</v>
      </c>
      <c r="J647" s="6">
        <f t="shared" si="166"/>
        <v>0.99134367213683849</v>
      </c>
      <c r="K647" s="5">
        <f t="shared" si="167"/>
        <v>-8.6940114947130758E-3</v>
      </c>
      <c r="L647" s="6">
        <f t="shared" si="168"/>
        <v>100</v>
      </c>
      <c r="M647">
        <f t="shared" si="169"/>
        <v>-2.3799996237858521</v>
      </c>
      <c r="N647">
        <f t="shared" si="170"/>
        <v>2.3491006391794789E-2</v>
      </c>
      <c r="O647">
        <f t="shared" si="171"/>
        <v>5.6958281827475969E-2</v>
      </c>
      <c r="AH647">
        <v>4.8182437505611391E-3</v>
      </c>
      <c r="AI647">
        <v>1</v>
      </c>
      <c r="AJ647">
        <v>0</v>
      </c>
      <c r="AK647">
        <f t="shared" si="175"/>
        <v>643</v>
      </c>
      <c r="AL647">
        <f t="shared" si="176"/>
        <v>0</v>
      </c>
      <c r="AM647">
        <f t="shared" si="172"/>
        <v>0.83626177743824803</v>
      </c>
      <c r="AN647">
        <f t="shared" si="173"/>
        <v>1</v>
      </c>
      <c r="AO647">
        <f t="shared" si="174"/>
        <v>2.5464731347091263E-4</v>
      </c>
    </row>
    <row r="648" spans="1:41" x14ac:dyDescent="0.3">
      <c r="A648">
        <f>Datos!C647</f>
        <v>3.5864999999999998E-3</v>
      </c>
      <c r="B648">
        <f>Datos!D647</f>
        <v>0.41689110000000001</v>
      </c>
      <c r="C648">
        <f>Datos!E647</f>
        <v>4.2591900000000002E-2</v>
      </c>
      <c r="D648" s="5">
        <f>Datos!F647</f>
        <v>0</v>
      </c>
      <c r="E648">
        <f t="shared" si="161"/>
        <v>1</v>
      </c>
      <c r="F648" s="6">
        <f t="shared" si="162"/>
        <v>1</v>
      </c>
      <c r="G648">
        <f t="shared" si="163"/>
        <v>0</v>
      </c>
      <c r="H648">
        <f t="shared" si="164"/>
        <v>8.0891649335684268E-3</v>
      </c>
      <c r="I648" s="5">
        <f t="shared" si="165"/>
        <v>8.0891649335684268E-3</v>
      </c>
      <c r="J648" s="6">
        <f t="shared" si="166"/>
        <v>0.99191083506643163</v>
      </c>
      <c r="K648" s="5">
        <f t="shared" si="167"/>
        <v>-8.122059742686847E-3</v>
      </c>
      <c r="L648" s="6">
        <f t="shared" si="168"/>
        <v>100</v>
      </c>
      <c r="M648">
        <f t="shared" si="169"/>
        <v>-2.4048675121898979</v>
      </c>
      <c r="N648">
        <f t="shared" si="170"/>
        <v>2.2134176681855387E-2</v>
      </c>
      <c r="O648">
        <f t="shared" si="171"/>
        <v>5.4161803326181764E-2</v>
      </c>
      <c r="AH648">
        <v>4.8188053299612838E-3</v>
      </c>
      <c r="AI648">
        <v>1</v>
      </c>
      <c r="AJ648">
        <v>0</v>
      </c>
      <c r="AK648">
        <f t="shared" si="175"/>
        <v>644</v>
      </c>
      <c r="AL648">
        <f t="shared" si="176"/>
        <v>0</v>
      </c>
      <c r="AM648">
        <f t="shared" si="172"/>
        <v>0.83600713012477712</v>
      </c>
      <c r="AN648">
        <f t="shared" si="173"/>
        <v>1</v>
      </c>
      <c r="AO648">
        <f t="shared" si="174"/>
        <v>2.5464731347080161E-4</v>
      </c>
    </row>
    <row r="649" spans="1:41" x14ac:dyDescent="0.3">
      <c r="A649">
        <f>Datos!C648</f>
        <v>5.3810499999999997E-2</v>
      </c>
      <c r="B649">
        <f>Datos!D648</f>
        <v>0.3377426</v>
      </c>
      <c r="C649">
        <f>Datos!E648</f>
        <v>3.20427E-2</v>
      </c>
      <c r="D649" s="5">
        <f>Datos!F648</f>
        <v>0</v>
      </c>
      <c r="E649">
        <f t="shared" si="161"/>
        <v>1</v>
      </c>
      <c r="F649" s="6">
        <f t="shared" si="162"/>
        <v>1</v>
      </c>
      <c r="G649">
        <f t="shared" si="163"/>
        <v>0</v>
      </c>
      <c r="H649">
        <f t="shared" si="164"/>
        <v>1.1002505911917277E-2</v>
      </c>
      <c r="I649" s="5">
        <f t="shared" si="165"/>
        <v>1.1002505911917277E-2</v>
      </c>
      <c r="J649" s="6">
        <f t="shared" si="166"/>
        <v>0.98899749408808268</v>
      </c>
      <c r="K649" s="5">
        <f t="shared" si="167"/>
        <v>-1.1063481146171186E-2</v>
      </c>
      <c r="L649" s="6">
        <f t="shared" si="168"/>
        <v>100</v>
      </c>
      <c r="M649">
        <f t="shared" si="169"/>
        <v>-2.2902813570709948</v>
      </c>
      <c r="N649">
        <f t="shared" si="170"/>
        <v>2.8965990444851621E-2</v>
      </c>
      <c r="O649">
        <f t="shared" si="171"/>
        <v>6.793609794245925E-2</v>
      </c>
      <c r="AH649">
        <v>4.8229941418627539E-3</v>
      </c>
      <c r="AI649">
        <v>1</v>
      </c>
      <c r="AJ649">
        <v>0</v>
      </c>
      <c r="AK649">
        <f t="shared" si="175"/>
        <v>645</v>
      </c>
      <c r="AL649">
        <f t="shared" si="176"/>
        <v>0</v>
      </c>
      <c r="AM649">
        <f t="shared" si="172"/>
        <v>0.83575248281130632</v>
      </c>
      <c r="AN649">
        <f t="shared" si="173"/>
        <v>1</v>
      </c>
      <c r="AO649">
        <f t="shared" si="174"/>
        <v>2.5464731347080161E-4</v>
      </c>
    </row>
    <row r="650" spans="1:41" x14ac:dyDescent="0.3">
      <c r="A650">
        <f>Datos!C649</f>
        <v>6.6808099999999995E-2</v>
      </c>
      <c r="B650">
        <f>Datos!D649</f>
        <v>0.25337549999999998</v>
      </c>
      <c r="C650">
        <f>Datos!E649</f>
        <v>1.5801699999999998E-2</v>
      </c>
      <c r="D650" s="5">
        <f>Datos!F649</f>
        <v>0</v>
      </c>
      <c r="E650">
        <f t="shared" si="161"/>
        <v>1</v>
      </c>
      <c r="F650" s="6">
        <f t="shared" si="162"/>
        <v>1</v>
      </c>
      <c r="G650">
        <f t="shared" si="163"/>
        <v>0</v>
      </c>
      <c r="H650">
        <f t="shared" si="164"/>
        <v>1.6255956629428105E-2</v>
      </c>
      <c r="I650" s="5">
        <f t="shared" si="165"/>
        <v>1.6255956629428105E-2</v>
      </c>
      <c r="J650" s="6">
        <f t="shared" si="166"/>
        <v>0.98374404337057186</v>
      </c>
      <c r="K650" s="5">
        <f t="shared" si="167"/>
        <v>-1.63895342924168E-2</v>
      </c>
      <c r="L650" s="6">
        <f t="shared" si="168"/>
        <v>100</v>
      </c>
      <c r="M650">
        <f t="shared" si="169"/>
        <v>-2.1380595144068582</v>
      </c>
      <c r="N650">
        <f t="shared" si="170"/>
        <v>4.0575624405525278E-2</v>
      </c>
      <c r="O650">
        <f t="shared" si="171"/>
        <v>8.9887900682712268E-2</v>
      </c>
      <c r="AH650">
        <v>4.8238993776582801E-3</v>
      </c>
      <c r="AI650">
        <v>1</v>
      </c>
      <c r="AJ650">
        <v>0</v>
      </c>
      <c r="AK650">
        <f t="shared" si="175"/>
        <v>646</v>
      </c>
      <c r="AL650">
        <f t="shared" si="176"/>
        <v>0</v>
      </c>
      <c r="AM650">
        <f t="shared" si="172"/>
        <v>0.83549783549783552</v>
      </c>
      <c r="AN650">
        <f t="shared" si="173"/>
        <v>1</v>
      </c>
      <c r="AO650">
        <f t="shared" si="174"/>
        <v>2.5464731347080161E-4</v>
      </c>
    </row>
    <row r="651" spans="1:41" x14ac:dyDescent="0.3">
      <c r="A651">
        <f>Datos!C650</f>
        <v>9.3218499999999996E-2</v>
      </c>
      <c r="B651">
        <f>Datos!D650</f>
        <v>0.2412726</v>
      </c>
      <c r="C651">
        <f>Datos!E650</f>
        <v>2.5019199999999998E-2</v>
      </c>
      <c r="D651" s="5">
        <f>Datos!F650</f>
        <v>0</v>
      </c>
      <c r="E651">
        <f t="shared" si="161"/>
        <v>1</v>
      </c>
      <c r="F651" s="6">
        <f t="shared" si="162"/>
        <v>1</v>
      </c>
      <c r="G651">
        <f t="shared" si="163"/>
        <v>0</v>
      </c>
      <c r="H651">
        <f t="shared" si="164"/>
        <v>1.4786369530419386E-2</v>
      </c>
      <c r="I651" s="5">
        <f t="shared" si="165"/>
        <v>1.4786369530419386E-2</v>
      </c>
      <c r="J651" s="6">
        <f t="shared" si="166"/>
        <v>0.98521363046958066</v>
      </c>
      <c r="K651" s="5">
        <f t="shared" si="167"/>
        <v>-1.4896777600460679E-2</v>
      </c>
      <c r="L651" s="6">
        <f t="shared" si="168"/>
        <v>100</v>
      </c>
      <c r="M651">
        <f t="shared" si="169"/>
        <v>-2.1757663096846995</v>
      </c>
      <c r="N651">
        <f t="shared" si="170"/>
        <v>3.7406228522823562E-2</v>
      </c>
      <c r="O651">
        <f t="shared" si="171"/>
        <v>8.4050235551849858E-2</v>
      </c>
      <c r="AH651">
        <v>4.825340439903794E-3</v>
      </c>
      <c r="AI651">
        <v>1</v>
      </c>
      <c r="AJ651">
        <v>0</v>
      </c>
      <c r="AK651">
        <f t="shared" si="175"/>
        <v>647</v>
      </c>
      <c r="AL651">
        <f t="shared" si="176"/>
        <v>0</v>
      </c>
      <c r="AM651">
        <f t="shared" si="172"/>
        <v>0.83524318818436472</v>
      </c>
      <c r="AN651">
        <f t="shared" si="173"/>
        <v>1</v>
      </c>
      <c r="AO651">
        <f t="shared" si="174"/>
        <v>2.5464731347091263E-4</v>
      </c>
    </row>
    <row r="652" spans="1:41" x14ac:dyDescent="0.3">
      <c r="A652">
        <f>Datos!C651</f>
        <v>0.1369553</v>
      </c>
      <c r="B652">
        <f>Datos!D651</f>
        <v>-7.5947200000000006E-2</v>
      </c>
      <c r="C652">
        <f>Datos!E651</f>
        <v>3.6046799999999997E-2</v>
      </c>
      <c r="D652" s="5">
        <f>Datos!F651</f>
        <v>0</v>
      </c>
      <c r="E652">
        <f t="shared" si="161"/>
        <v>1</v>
      </c>
      <c r="F652" s="6">
        <f t="shared" si="162"/>
        <v>1</v>
      </c>
      <c r="G652">
        <f t="shared" si="163"/>
        <v>0</v>
      </c>
      <c r="H652">
        <f t="shared" si="164"/>
        <v>2.5450882460965617E-2</v>
      </c>
      <c r="I652" s="5">
        <f t="shared" si="165"/>
        <v>2.5450882460965617E-2</v>
      </c>
      <c r="J652" s="6">
        <f t="shared" si="166"/>
        <v>0.97454911753903439</v>
      </c>
      <c r="K652" s="5">
        <f t="shared" si="167"/>
        <v>-2.57803584939931E-2</v>
      </c>
      <c r="L652" s="6">
        <f t="shared" si="168"/>
        <v>0</v>
      </c>
      <c r="M652">
        <f t="shared" si="169"/>
        <v>-1.9523070165274021</v>
      </c>
      <c r="N652">
        <f t="shared" si="170"/>
        <v>5.9327052684342151E-2</v>
      </c>
      <c r="O652">
        <f t="shared" si="171"/>
        <v>0.12255538189162335</v>
      </c>
      <c r="AH652">
        <v>4.8296872907020519E-3</v>
      </c>
      <c r="AI652">
        <v>1</v>
      </c>
      <c r="AJ652">
        <v>0</v>
      </c>
      <c r="AK652">
        <f t="shared" si="175"/>
        <v>648</v>
      </c>
      <c r="AL652">
        <f t="shared" si="176"/>
        <v>0</v>
      </c>
      <c r="AM652">
        <f t="shared" si="172"/>
        <v>0.8349885408708938</v>
      </c>
      <c r="AN652">
        <f t="shared" si="173"/>
        <v>1</v>
      </c>
      <c r="AO652">
        <f t="shared" si="174"/>
        <v>2.5464731347080161E-4</v>
      </c>
    </row>
    <row r="653" spans="1:41" x14ac:dyDescent="0.3">
      <c r="A653">
        <f>Datos!C652</f>
        <v>0.17104610000000001</v>
      </c>
      <c r="B653">
        <f>Datos!D652</f>
        <v>-0.29199350000000002</v>
      </c>
      <c r="C653">
        <f>Datos!E652</f>
        <v>2.5354399999999999E-2</v>
      </c>
      <c r="D653" s="5">
        <f>Datos!F652</f>
        <v>0</v>
      </c>
      <c r="E653">
        <f t="shared" si="161"/>
        <v>1</v>
      </c>
      <c r="F653" s="6">
        <f t="shared" si="162"/>
        <v>1</v>
      </c>
      <c r="G653">
        <f t="shared" si="163"/>
        <v>0</v>
      </c>
      <c r="H653">
        <f t="shared" si="164"/>
        <v>4.3406021310881122E-2</v>
      </c>
      <c r="I653" s="5">
        <f t="shared" si="165"/>
        <v>4.3406021310881122E-2</v>
      </c>
      <c r="J653" s="6">
        <f t="shared" si="166"/>
        <v>0.95659397868911888</v>
      </c>
      <c r="K653" s="5">
        <f t="shared" si="167"/>
        <v>-4.4376242247577309E-2</v>
      </c>
      <c r="L653" s="6">
        <f t="shared" si="168"/>
        <v>0</v>
      </c>
      <c r="M653">
        <f t="shared" si="169"/>
        <v>-1.7124593884926931</v>
      </c>
      <c r="N653">
        <f t="shared" si="170"/>
        <v>9.2070829541485141E-2</v>
      </c>
      <c r="O653">
        <f t="shared" si="171"/>
        <v>0.17408560836411285</v>
      </c>
      <c r="AH653">
        <v>4.8324696478725627E-3</v>
      </c>
      <c r="AI653">
        <v>1</v>
      </c>
      <c r="AJ653">
        <v>0</v>
      </c>
      <c r="AK653">
        <f t="shared" si="175"/>
        <v>649</v>
      </c>
      <c r="AL653">
        <f t="shared" si="176"/>
        <v>0</v>
      </c>
      <c r="AM653">
        <f t="shared" si="172"/>
        <v>0.834733893557423</v>
      </c>
      <c r="AN653">
        <f t="shared" si="173"/>
        <v>1</v>
      </c>
      <c r="AO653">
        <f t="shared" si="174"/>
        <v>2.5464731347091263E-4</v>
      </c>
    </row>
    <row r="654" spans="1:41" x14ac:dyDescent="0.3">
      <c r="A654">
        <f>Datos!C653</f>
        <v>0.24632680000000001</v>
      </c>
      <c r="B654">
        <f>Datos!D653</f>
        <v>-0.29176380000000002</v>
      </c>
      <c r="C654">
        <f>Datos!E653</f>
        <v>4.7805300000000002E-2</v>
      </c>
      <c r="D654" s="5">
        <f>Datos!F653</f>
        <v>0</v>
      </c>
      <c r="E654">
        <f t="shared" si="161"/>
        <v>1</v>
      </c>
      <c r="F654" s="6">
        <f t="shared" si="162"/>
        <v>1</v>
      </c>
      <c r="G654">
        <f t="shared" si="163"/>
        <v>0</v>
      </c>
      <c r="H654">
        <f t="shared" si="164"/>
        <v>3.3445240586413051E-2</v>
      </c>
      <c r="I654" s="5">
        <f t="shared" si="165"/>
        <v>3.3445240586413051E-2</v>
      </c>
      <c r="J654" s="6">
        <f t="shared" si="166"/>
        <v>0.96655475941358693</v>
      </c>
      <c r="K654" s="5">
        <f t="shared" si="167"/>
        <v>-3.4017324500971863E-2</v>
      </c>
      <c r="L654" s="6">
        <f t="shared" si="168"/>
        <v>0</v>
      </c>
      <c r="M654">
        <f t="shared" si="169"/>
        <v>-1.8324091814548438</v>
      </c>
      <c r="N654">
        <f t="shared" si="170"/>
        <v>7.44371422930864E-2</v>
      </c>
      <c r="O654">
        <f t="shared" si="171"/>
        <v>0.14705004398267102</v>
      </c>
      <c r="AH654">
        <v>4.8503501898982089E-3</v>
      </c>
      <c r="AI654">
        <v>1</v>
      </c>
      <c r="AJ654">
        <v>0</v>
      </c>
      <c r="AK654">
        <f t="shared" si="175"/>
        <v>650</v>
      </c>
      <c r="AL654">
        <f t="shared" si="176"/>
        <v>0</v>
      </c>
      <c r="AM654">
        <f t="shared" si="172"/>
        <v>0.83447924624395209</v>
      </c>
      <c r="AN654">
        <f t="shared" si="173"/>
        <v>1</v>
      </c>
      <c r="AO654">
        <f t="shared" si="174"/>
        <v>2.5464731347080161E-4</v>
      </c>
    </row>
    <row r="655" spans="1:41" x14ac:dyDescent="0.3">
      <c r="A655">
        <f>Datos!C654</f>
        <v>9.5350699999999997E-2</v>
      </c>
      <c r="B655">
        <f>Datos!D654</f>
        <v>0.27475640000000001</v>
      </c>
      <c r="C655">
        <f>Datos!E654</f>
        <v>5.1720700000000001E-2</v>
      </c>
      <c r="D655" s="5">
        <f>Datos!F654</f>
        <v>0</v>
      </c>
      <c r="E655">
        <f t="shared" si="161"/>
        <v>1</v>
      </c>
      <c r="F655" s="6">
        <f t="shared" si="162"/>
        <v>1</v>
      </c>
      <c r="G655">
        <f t="shared" si="163"/>
        <v>0</v>
      </c>
      <c r="H655">
        <f t="shared" si="164"/>
        <v>9.759507277632834E-3</v>
      </c>
      <c r="I655" s="5">
        <f t="shared" si="165"/>
        <v>9.759507277632834E-3</v>
      </c>
      <c r="J655" s="6">
        <f t="shared" si="166"/>
        <v>0.99024049272236714</v>
      </c>
      <c r="K655" s="5">
        <f t="shared" si="167"/>
        <v>-9.8074434124738631E-3</v>
      </c>
      <c r="L655" s="6">
        <f t="shared" si="168"/>
        <v>100</v>
      </c>
      <c r="M655">
        <f t="shared" si="169"/>
        <v>-2.3354674470330243</v>
      </c>
      <c r="N655">
        <f t="shared" si="170"/>
        <v>2.6091579759582526E-2</v>
      </c>
      <c r="O655">
        <f t="shared" si="171"/>
        <v>6.2230857679000232E-2</v>
      </c>
      <c r="AH655">
        <v>4.8524281876505078E-3</v>
      </c>
      <c r="AI655">
        <v>1</v>
      </c>
      <c r="AJ655">
        <v>0</v>
      </c>
      <c r="AK655">
        <f t="shared" si="175"/>
        <v>651</v>
      </c>
      <c r="AL655">
        <f t="shared" si="176"/>
        <v>0</v>
      </c>
      <c r="AM655">
        <f t="shared" si="172"/>
        <v>0.83422459893048129</v>
      </c>
      <c r="AN655">
        <f t="shared" si="173"/>
        <v>1</v>
      </c>
      <c r="AO655">
        <f t="shared" si="174"/>
        <v>2.5464731347080161E-4</v>
      </c>
    </row>
    <row r="656" spans="1:41" x14ac:dyDescent="0.3">
      <c r="A656">
        <f>Datos!C655</f>
        <v>0.22974149999999999</v>
      </c>
      <c r="B656">
        <f>Datos!D655</f>
        <v>0.5311688</v>
      </c>
      <c r="C656">
        <f>Datos!E655</f>
        <v>5.0847999999999997E-2</v>
      </c>
      <c r="D656" s="5">
        <f>Datos!F655</f>
        <v>0</v>
      </c>
      <c r="E656">
        <f t="shared" si="161"/>
        <v>1</v>
      </c>
      <c r="F656" s="6">
        <f t="shared" si="162"/>
        <v>1</v>
      </c>
      <c r="G656">
        <f t="shared" si="163"/>
        <v>0</v>
      </c>
      <c r="H656">
        <f t="shared" si="164"/>
        <v>4.9459556841553298E-3</v>
      </c>
      <c r="I656" s="5">
        <f t="shared" si="165"/>
        <v>4.9459556841553298E-3</v>
      </c>
      <c r="J656" s="6">
        <f t="shared" si="166"/>
        <v>0.99505404431584465</v>
      </c>
      <c r="K656" s="5">
        <f t="shared" si="167"/>
        <v>-4.9582274032778512E-3</v>
      </c>
      <c r="L656" s="6">
        <f t="shared" si="168"/>
        <v>100</v>
      </c>
      <c r="M656">
        <f t="shared" si="169"/>
        <v>-2.5795849911302664</v>
      </c>
      <c r="N656">
        <f t="shared" si="170"/>
        <v>1.4320432771441172E-2</v>
      </c>
      <c r="O656">
        <f t="shared" si="171"/>
        <v>3.7331507552859973E-2</v>
      </c>
      <c r="AH656">
        <v>4.8533713897814662E-3</v>
      </c>
      <c r="AI656">
        <v>1</v>
      </c>
      <c r="AJ656">
        <v>0</v>
      </c>
      <c r="AK656">
        <f t="shared" si="175"/>
        <v>652</v>
      </c>
      <c r="AL656">
        <f t="shared" si="176"/>
        <v>0</v>
      </c>
      <c r="AM656">
        <f t="shared" si="172"/>
        <v>0.83396995161701049</v>
      </c>
      <c r="AN656">
        <f t="shared" si="173"/>
        <v>1</v>
      </c>
      <c r="AO656">
        <f t="shared" si="174"/>
        <v>2.5464731347091263E-4</v>
      </c>
    </row>
    <row r="657" spans="1:41" x14ac:dyDescent="0.3">
      <c r="A657">
        <f>Datos!C656</f>
        <v>0.267766</v>
      </c>
      <c r="B657">
        <f>Datos!D656</f>
        <v>0.54367860000000001</v>
      </c>
      <c r="C657">
        <f>Datos!E656</f>
        <v>5.6428499999999999E-2</v>
      </c>
      <c r="D657" s="5">
        <f>Datos!F656</f>
        <v>0</v>
      </c>
      <c r="E657">
        <f t="shared" si="161"/>
        <v>1</v>
      </c>
      <c r="F657" s="6">
        <f t="shared" si="162"/>
        <v>1</v>
      </c>
      <c r="G657">
        <f t="shared" si="163"/>
        <v>0</v>
      </c>
      <c r="H657">
        <f t="shared" si="164"/>
        <v>4.354044247665799E-3</v>
      </c>
      <c r="I657" s="5">
        <f t="shared" si="165"/>
        <v>4.354044247665799E-3</v>
      </c>
      <c r="J657" s="6">
        <f t="shared" si="166"/>
        <v>0.99564595575233417</v>
      </c>
      <c r="K657" s="5">
        <f t="shared" si="167"/>
        <v>-4.3635507027073098E-3</v>
      </c>
      <c r="L657" s="6">
        <f t="shared" si="168"/>
        <v>100</v>
      </c>
      <c r="M657">
        <f t="shared" si="169"/>
        <v>-2.6233065370581428</v>
      </c>
      <c r="N657">
        <f t="shared" si="170"/>
        <v>1.2780852494587542E-2</v>
      </c>
      <c r="O657">
        <f t="shared" si="171"/>
        <v>3.3839497100654481E-2</v>
      </c>
      <c r="AH657">
        <v>4.8554905678817872E-3</v>
      </c>
      <c r="AI657">
        <v>1</v>
      </c>
      <c r="AJ657">
        <v>0</v>
      </c>
      <c r="AK657">
        <f t="shared" si="175"/>
        <v>653</v>
      </c>
      <c r="AL657">
        <f t="shared" si="176"/>
        <v>0</v>
      </c>
      <c r="AM657">
        <f t="shared" si="172"/>
        <v>0.83371530430353957</v>
      </c>
      <c r="AN657">
        <f t="shared" si="173"/>
        <v>1</v>
      </c>
      <c r="AO657">
        <f t="shared" si="174"/>
        <v>2.5464731347080161E-4</v>
      </c>
    </row>
    <row r="658" spans="1:41" x14ac:dyDescent="0.3">
      <c r="A658">
        <f>Datos!C657</f>
        <v>0.15706919999999999</v>
      </c>
      <c r="B658">
        <f>Datos!D657</f>
        <v>0.42102210000000001</v>
      </c>
      <c r="C658">
        <f>Datos!E657</f>
        <v>3.3630699999999999E-2</v>
      </c>
      <c r="D658" s="5">
        <f>Datos!F657</f>
        <v>0</v>
      </c>
      <c r="E658">
        <f t="shared" si="161"/>
        <v>1</v>
      </c>
      <c r="F658" s="6">
        <f t="shared" si="162"/>
        <v>1</v>
      </c>
      <c r="G658">
        <f t="shared" si="163"/>
        <v>0</v>
      </c>
      <c r="H658">
        <f t="shared" si="164"/>
        <v>8.4875622527113091E-3</v>
      </c>
      <c r="I658" s="5">
        <f t="shared" si="165"/>
        <v>8.4875622527113091E-3</v>
      </c>
      <c r="J658" s="6">
        <f t="shared" si="166"/>
        <v>0.9915124377472887</v>
      </c>
      <c r="K658" s="5">
        <f t="shared" si="167"/>
        <v>-8.5237867264946823E-3</v>
      </c>
      <c r="L658" s="6">
        <f t="shared" si="168"/>
        <v>100</v>
      </c>
      <c r="M658">
        <f t="shared" si="169"/>
        <v>-2.3872460817655039</v>
      </c>
      <c r="N658">
        <f t="shared" si="170"/>
        <v>2.3088734586271871E-2</v>
      </c>
      <c r="O658">
        <f t="shared" si="171"/>
        <v>5.613257290931762E-2</v>
      </c>
      <c r="AH658">
        <v>4.8565805977970056E-3</v>
      </c>
      <c r="AI658">
        <v>1</v>
      </c>
      <c r="AJ658">
        <v>0</v>
      </c>
      <c r="AK658">
        <f t="shared" si="175"/>
        <v>654</v>
      </c>
      <c r="AL658">
        <f t="shared" si="176"/>
        <v>0</v>
      </c>
      <c r="AM658">
        <f t="shared" si="172"/>
        <v>0.83346065699006877</v>
      </c>
      <c r="AN658">
        <f t="shared" si="173"/>
        <v>1</v>
      </c>
      <c r="AO658">
        <f t="shared" si="174"/>
        <v>2.5464731347091263E-4</v>
      </c>
    </row>
    <row r="659" spans="1:41" x14ac:dyDescent="0.3">
      <c r="A659">
        <f>Datos!C658</f>
        <v>0.2112964</v>
      </c>
      <c r="B659">
        <f>Datos!D658</f>
        <v>0.42328529999999998</v>
      </c>
      <c r="C659">
        <f>Datos!E658</f>
        <v>3.2188300000000003E-2</v>
      </c>
      <c r="D659" s="5">
        <f>Datos!F658</f>
        <v>0</v>
      </c>
      <c r="E659">
        <f t="shared" si="161"/>
        <v>1</v>
      </c>
      <c r="F659" s="6">
        <f t="shared" si="162"/>
        <v>1</v>
      </c>
      <c r="G659">
        <f t="shared" si="163"/>
        <v>0</v>
      </c>
      <c r="H659">
        <f t="shared" si="164"/>
        <v>8.4219549241790273E-3</v>
      </c>
      <c r="I659" s="5">
        <f t="shared" si="165"/>
        <v>8.4219549241790273E-3</v>
      </c>
      <c r="J659" s="6">
        <f t="shared" si="166"/>
        <v>0.99157804507582092</v>
      </c>
      <c r="K659" s="5">
        <f t="shared" si="167"/>
        <v>-8.4576199740197654E-3</v>
      </c>
      <c r="L659" s="6">
        <f t="shared" si="168"/>
        <v>100</v>
      </c>
      <c r="M659">
        <f t="shared" si="169"/>
        <v>-2.3900972969535537</v>
      </c>
      <c r="N659">
        <f t="shared" si="170"/>
        <v>2.2932020324158725E-2</v>
      </c>
      <c r="O659">
        <f t="shared" si="171"/>
        <v>5.5810134316148043E-2</v>
      </c>
      <c r="AH659">
        <v>4.8649891591691788E-3</v>
      </c>
      <c r="AI659">
        <v>1</v>
      </c>
      <c r="AJ659">
        <v>0</v>
      </c>
      <c r="AK659">
        <f t="shared" si="175"/>
        <v>655</v>
      </c>
      <c r="AL659">
        <f t="shared" si="176"/>
        <v>0</v>
      </c>
      <c r="AM659">
        <f t="shared" si="172"/>
        <v>0.83320600967659786</v>
      </c>
      <c r="AN659">
        <f t="shared" si="173"/>
        <v>1</v>
      </c>
      <c r="AO659">
        <f t="shared" si="174"/>
        <v>2.5464731347080161E-4</v>
      </c>
    </row>
    <row r="660" spans="1:41" x14ac:dyDescent="0.3">
      <c r="A660">
        <f>Datos!C659</f>
        <v>0.26408039999999999</v>
      </c>
      <c r="B660">
        <f>Datos!D659</f>
        <v>0.43438149999999998</v>
      </c>
      <c r="C660">
        <f>Datos!E659</f>
        <v>5.0096099999999998E-2</v>
      </c>
      <c r="D660" s="5">
        <f>Datos!F659</f>
        <v>0</v>
      </c>
      <c r="E660">
        <f t="shared" si="161"/>
        <v>1</v>
      </c>
      <c r="F660" s="6">
        <f t="shared" si="162"/>
        <v>1</v>
      </c>
      <c r="G660">
        <f t="shared" si="163"/>
        <v>0</v>
      </c>
      <c r="H660">
        <f t="shared" si="164"/>
        <v>6.3072577180004466E-3</v>
      </c>
      <c r="I660" s="5">
        <f t="shared" si="165"/>
        <v>6.3072577180004466E-3</v>
      </c>
      <c r="J660" s="6">
        <f t="shared" si="166"/>
        <v>0.99369274228199955</v>
      </c>
      <c r="K660" s="5">
        <f t="shared" si="167"/>
        <v>-6.3272325030007057E-3</v>
      </c>
      <c r="L660" s="6">
        <f t="shared" si="168"/>
        <v>100</v>
      </c>
      <c r="M660">
        <f t="shared" si="169"/>
        <v>-2.4944706610267695</v>
      </c>
      <c r="N660">
        <f t="shared" si="170"/>
        <v>1.7772011042495907E-2</v>
      </c>
      <c r="O660">
        <f t="shared" si="171"/>
        <v>4.4933013361156161E-2</v>
      </c>
      <c r="AH660">
        <v>4.8899307948642393E-3</v>
      </c>
      <c r="AI660">
        <v>1</v>
      </c>
      <c r="AJ660">
        <v>0</v>
      </c>
      <c r="AK660">
        <f t="shared" si="175"/>
        <v>656</v>
      </c>
      <c r="AL660">
        <f t="shared" si="176"/>
        <v>0</v>
      </c>
      <c r="AM660">
        <f t="shared" si="172"/>
        <v>0.83295136236312706</v>
      </c>
      <c r="AN660">
        <f t="shared" si="173"/>
        <v>1</v>
      </c>
      <c r="AO660">
        <f t="shared" si="174"/>
        <v>2.5464731347080161E-4</v>
      </c>
    </row>
    <row r="661" spans="1:41" x14ac:dyDescent="0.3">
      <c r="A661">
        <f>Datos!C660</f>
        <v>0.35720259999999998</v>
      </c>
      <c r="B661">
        <f>Datos!D660</f>
        <v>0.42544149999999997</v>
      </c>
      <c r="C661">
        <f>Datos!E660</f>
        <v>4.6637199999999997E-2</v>
      </c>
      <c r="D661" s="5">
        <f>Datos!F660</f>
        <v>0</v>
      </c>
      <c r="E661">
        <f t="shared" si="161"/>
        <v>1</v>
      </c>
      <c r="F661" s="6">
        <f t="shared" si="162"/>
        <v>1</v>
      </c>
      <c r="G661">
        <f t="shared" si="163"/>
        <v>0</v>
      </c>
      <c r="H661">
        <f t="shared" si="164"/>
        <v>6.5112784420945933E-3</v>
      </c>
      <c r="I661" s="5">
        <f t="shared" si="165"/>
        <v>6.5112784420945933E-3</v>
      </c>
      <c r="J661" s="6">
        <f t="shared" si="166"/>
        <v>0.99348872155790535</v>
      </c>
      <c r="K661" s="5">
        <f t="shared" si="167"/>
        <v>-6.5325692863026303E-3</v>
      </c>
      <c r="L661" s="6">
        <f t="shared" si="168"/>
        <v>100</v>
      </c>
      <c r="M661">
        <f t="shared" si="169"/>
        <v>-2.4831518298749886</v>
      </c>
      <c r="N661">
        <f t="shared" si="170"/>
        <v>1.8279774693912034E-2</v>
      </c>
      <c r="O661">
        <f t="shared" si="171"/>
        <v>4.6027493977510589E-2</v>
      </c>
      <c r="AH661">
        <v>4.8931059211818825E-3</v>
      </c>
      <c r="AI661">
        <v>1</v>
      </c>
      <c r="AJ661">
        <v>0</v>
      </c>
      <c r="AK661">
        <f t="shared" si="175"/>
        <v>657</v>
      </c>
      <c r="AL661">
        <f t="shared" si="176"/>
        <v>0</v>
      </c>
      <c r="AM661">
        <f t="shared" si="172"/>
        <v>0.83269671504965626</v>
      </c>
      <c r="AN661">
        <f t="shared" si="173"/>
        <v>1</v>
      </c>
      <c r="AO661">
        <f t="shared" si="174"/>
        <v>2.5464731347091263E-4</v>
      </c>
    </row>
    <row r="662" spans="1:41" x14ac:dyDescent="0.3">
      <c r="A662">
        <f>Datos!C661</f>
        <v>0.157971</v>
      </c>
      <c r="B662">
        <f>Datos!D661</f>
        <v>0.108848</v>
      </c>
      <c r="C662">
        <f>Datos!E661</f>
        <v>7.4834499999999998E-2</v>
      </c>
      <c r="D662" s="5">
        <f>Datos!F661</f>
        <v>1</v>
      </c>
      <c r="E662">
        <f t="shared" si="161"/>
        <v>0</v>
      </c>
      <c r="F662" s="6">
        <f t="shared" si="162"/>
        <v>1</v>
      </c>
      <c r="G662">
        <f t="shared" si="163"/>
        <v>1</v>
      </c>
      <c r="H662">
        <f t="shared" si="164"/>
        <v>1.0486864496511851E-2</v>
      </c>
      <c r="I662" s="5">
        <f t="shared" si="165"/>
        <v>1.0486864496511851E-2</v>
      </c>
      <c r="J662" s="6">
        <f t="shared" si="166"/>
        <v>0.98951313550348818</v>
      </c>
      <c r="K662" s="5">
        <f t="shared" si="167"/>
        <v>-4.5576318053049985</v>
      </c>
      <c r="L662" s="6">
        <f t="shared" si="168"/>
        <v>0</v>
      </c>
      <c r="M662">
        <f t="shared" si="169"/>
        <v>-2.3084570510461124</v>
      </c>
      <c r="N662">
        <f t="shared" si="170"/>
        <v>2.7780373093156046E-2</v>
      </c>
      <c r="O662">
        <f t="shared" si="171"/>
        <v>0.90228900297094583</v>
      </c>
      <c r="AH662">
        <v>4.8952659289013788E-3</v>
      </c>
      <c r="AI662">
        <v>1</v>
      </c>
      <c r="AJ662">
        <v>0</v>
      </c>
      <c r="AK662">
        <f t="shared" si="175"/>
        <v>658</v>
      </c>
      <c r="AL662">
        <f t="shared" si="176"/>
        <v>0</v>
      </c>
      <c r="AM662">
        <f t="shared" si="172"/>
        <v>0.83244206773618534</v>
      </c>
      <c r="AN662">
        <f t="shared" si="173"/>
        <v>1</v>
      </c>
      <c r="AO662">
        <f t="shared" si="174"/>
        <v>2.5464731347080161E-4</v>
      </c>
    </row>
    <row r="663" spans="1:41" x14ac:dyDescent="0.3">
      <c r="A663">
        <f>Datos!C662</f>
        <v>0.1500968</v>
      </c>
      <c r="B663">
        <f>Datos!D662</f>
        <v>-0.82235519999999995</v>
      </c>
      <c r="C663">
        <f>Datos!E662</f>
        <v>5.9259300000000001E-2</v>
      </c>
      <c r="D663" s="5">
        <f>Datos!F662</f>
        <v>0</v>
      </c>
      <c r="E663">
        <f t="shared" si="161"/>
        <v>1</v>
      </c>
      <c r="F663" s="6">
        <f t="shared" si="162"/>
        <v>1</v>
      </c>
      <c r="G663">
        <f t="shared" si="163"/>
        <v>0</v>
      </c>
      <c r="H663">
        <f t="shared" si="164"/>
        <v>8.0712465843815681E-2</v>
      </c>
      <c r="I663" s="5">
        <f t="shared" si="165"/>
        <v>8.0712465843815681E-2</v>
      </c>
      <c r="J663" s="6">
        <f t="shared" si="166"/>
        <v>0.91928753415618436</v>
      </c>
      <c r="K663" s="5">
        <f t="shared" si="167"/>
        <v>-8.4156328352105833E-2</v>
      </c>
      <c r="L663" s="6">
        <f t="shared" si="168"/>
        <v>0</v>
      </c>
      <c r="M663">
        <f t="shared" si="169"/>
        <v>-1.4002952198768326</v>
      </c>
      <c r="N663">
        <f t="shared" si="170"/>
        <v>0.14966558836687324</v>
      </c>
      <c r="O663">
        <f t="shared" si="171"/>
        <v>0.25448237375670485</v>
      </c>
      <c r="AH663">
        <v>4.8973702696675009E-3</v>
      </c>
      <c r="AI663">
        <v>1</v>
      </c>
      <c r="AJ663">
        <v>0</v>
      </c>
      <c r="AK663">
        <f t="shared" si="175"/>
        <v>659</v>
      </c>
      <c r="AL663">
        <f t="shared" si="176"/>
        <v>0</v>
      </c>
      <c r="AM663">
        <f t="shared" si="172"/>
        <v>0.83218742042271454</v>
      </c>
      <c r="AN663">
        <f t="shared" si="173"/>
        <v>1</v>
      </c>
      <c r="AO663">
        <f t="shared" si="174"/>
        <v>2.5464731347091263E-4</v>
      </c>
    </row>
    <row r="664" spans="1:41" x14ac:dyDescent="0.3">
      <c r="A664">
        <f>Datos!C663</f>
        <v>0.16616220000000001</v>
      </c>
      <c r="B664">
        <f>Datos!D663</f>
        <v>-0.40693889999999999</v>
      </c>
      <c r="C664">
        <f>Datos!E663</f>
        <v>4.9158500000000001E-2</v>
      </c>
      <c r="D664" s="5">
        <f>Datos!F663</f>
        <v>0</v>
      </c>
      <c r="E664">
        <f t="shared" si="161"/>
        <v>1</v>
      </c>
      <c r="F664" s="6">
        <f t="shared" si="162"/>
        <v>1</v>
      </c>
      <c r="G664">
        <f t="shared" si="163"/>
        <v>0</v>
      </c>
      <c r="H664">
        <f t="shared" si="164"/>
        <v>4.2303307583242133E-2</v>
      </c>
      <c r="I664" s="5">
        <f t="shared" si="165"/>
        <v>4.2303307583242133E-2</v>
      </c>
      <c r="J664" s="6">
        <f t="shared" si="166"/>
        <v>0.95769669241675781</v>
      </c>
      <c r="K664" s="5">
        <f t="shared" si="167"/>
        <v>-4.3224156134164408E-2</v>
      </c>
      <c r="L664" s="6">
        <f t="shared" si="168"/>
        <v>0</v>
      </c>
      <c r="M664">
        <f t="shared" si="169"/>
        <v>-1.7245610097692183</v>
      </c>
      <c r="N664">
        <f t="shared" si="170"/>
        <v>9.0175827880614109E-2</v>
      </c>
      <c r="O664">
        <f t="shared" si="171"/>
        <v>0.17124898726784932</v>
      </c>
      <c r="AH664">
        <v>4.8992888915870688E-3</v>
      </c>
      <c r="AI664">
        <v>1</v>
      </c>
      <c r="AJ664">
        <v>0</v>
      </c>
      <c r="AK664">
        <f t="shared" si="175"/>
        <v>660</v>
      </c>
      <c r="AL664">
        <f t="shared" si="176"/>
        <v>0</v>
      </c>
      <c r="AM664">
        <f t="shared" si="172"/>
        <v>0.83193277310924363</v>
      </c>
      <c r="AN664">
        <f t="shared" si="173"/>
        <v>1</v>
      </c>
      <c r="AO664">
        <f t="shared" si="174"/>
        <v>2.5464731347080161E-4</v>
      </c>
    </row>
    <row r="665" spans="1:41" x14ac:dyDescent="0.3">
      <c r="A665">
        <f>Datos!C664</f>
        <v>0.13327020000000001</v>
      </c>
      <c r="B665">
        <f>Datos!D664</f>
        <v>-0.30431799999999998</v>
      </c>
      <c r="C665">
        <f>Datos!E664</f>
        <v>6.6362699999999997E-2</v>
      </c>
      <c r="D665" s="5">
        <f>Datos!F664</f>
        <v>0</v>
      </c>
      <c r="E665">
        <f t="shared" si="161"/>
        <v>1</v>
      </c>
      <c r="F665" s="6">
        <f t="shared" si="162"/>
        <v>1</v>
      </c>
      <c r="G665">
        <f t="shared" si="163"/>
        <v>0</v>
      </c>
      <c r="H665">
        <f t="shared" si="164"/>
        <v>2.9053997978514289E-2</v>
      </c>
      <c r="I665" s="5">
        <f t="shared" si="165"/>
        <v>2.9053997978514289E-2</v>
      </c>
      <c r="J665" s="6">
        <f t="shared" si="166"/>
        <v>0.97094600202148573</v>
      </c>
      <c r="K665" s="5">
        <f t="shared" si="167"/>
        <v>-2.9484422925624001E-2</v>
      </c>
      <c r="L665" s="6">
        <f t="shared" si="168"/>
        <v>0</v>
      </c>
      <c r="M665">
        <f t="shared" si="169"/>
        <v>-1.8948823049533854</v>
      </c>
      <c r="N665">
        <f t="shared" si="170"/>
        <v>6.6256082433217331E-2</v>
      </c>
      <c r="O665">
        <f t="shared" si="171"/>
        <v>0.13396080332196364</v>
      </c>
      <c r="AH665">
        <v>4.9020327337588546E-3</v>
      </c>
      <c r="AI665">
        <v>1</v>
      </c>
      <c r="AJ665">
        <v>0</v>
      </c>
      <c r="AK665">
        <f t="shared" si="175"/>
        <v>661</v>
      </c>
      <c r="AL665">
        <f t="shared" si="176"/>
        <v>0</v>
      </c>
      <c r="AM665">
        <f t="shared" si="172"/>
        <v>0.83167812579577283</v>
      </c>
      <c r="AN665">
        <f t="shared" si="173"/>
        <v>1</v>
      </c>
      <c r="AO665">
        <f t="shared" si="174"/>
        <v>2.5464731347080161E-4</v>
      </c>
    </row>
    <row r="666" spans="1:41" x14ac:dyDescent="0.3">
      <c r="A666">
        <f>Datos!C665</f>
        <v>2.60033E-2</v>
      </c>
      <c r="B666">
        <f>Datos!D665</f>
        <v>-0.1151108</v>
      </c>
      <c r="C666">
        <f>Datos!E665</f>
        <v>4.6383099999999997E-2</v>
      </c>
      <c r="D666" s="5">
        <f>Datos!F665</f>
        <v>0</v>
      </c>
      <c r="E666">
        <f t="shared" si="161"/>
        <v>1</v>
      </c>
      <c r="F666" s="6">
        <f t="shared" si="162"/>
        <v>1</v>
      </c>
      <c r="G666">
        <f t="shared" si="163"/>
        <v>0</v>
      </c>
      <c r="H666">
        <f t="shared" si="164"/>
        <v>2.5501551051305429E-2</v>
      </c>
      <c r="I666" s="5">
        <f t="shared" si="165"/>
        <v>2.5501551051305429E-2</v>
      </c>
      <c r="J666" s="6">
        <f t="shared" si="166"/>
        <v>0.97449844894869453</v>
      </c>
      <c r="K666" s="5">
        <f t="shared" si="167"/>
        <v>-2.5832351673864627E-2</v>
      </c>
      <c r="L666" s="6">
        <f t="shared" si="168"/>
        <v>0</v>
      </c>
      <c r="M666">
        <f t="shared" si="169"/>
        <v>-1.9514536722395619</v>
      </c>
      <c r="N666">
        <f t="shared" si="170"/>
        <v>5.9425951703902573E-2</v>
      </c>
      <c r="O666">
        <f t="shared" si="171"/>
        <v>0.12272041021380391</v>
      </c>
      <c r="AH666">
        <v>4.9020789916210785E-3</v>
      </c>
      <c r="AI666">
        <v>1</v>
      </c>
      <c r="AJ666">
        <v>0</v>
      </c>
      <c r="AK666">
        <f t="shared" si="175"/>
        <v>662</v>
      </c>
      <c r="AL666">
        <f t="shared" si="176"/>
        <v>0</v>
      </c>
      <c r="AM666">
        <f t="shared" si="172"/>
        <v>0.83142347848230203</v>
      </c>
      <c r="AN666">
        <f t="shared" si="173"/>
        <v>1</v>
      </c>
      <c r="AO666">
        <f t="shared" si="174"/>
        <v>2.5464731347080161E-4</v>
      </c>
    </row>
    <row r="667" spans="1:41" x14ac:dyDescent="0.3">
      <c r="A667">
        <f>Datos!C666</f>
        <v>8.2926100000000003E-2</v>
      </c>
      <c r="B667">
        <f>Datos!D666</f>
        <v>-1.50831E-2</v>
      </c>
      <c r="C667">
        <f>Datos!E666</f>
        <v>7.4019100000000004E-2</v>
      </c>
      <c r="D667" s="5">
        <f>Datos!F666</f>
        <v>0</v>
      </c>
      <c r="E667">
        <f t="shared" si="161"/>
        <v>1</v>
      </c>
      <c r="F667" s="6">
        <f t="shared" si="162"/>
        <v>1</v>
      </c>
      <c r="G667">
        <f t="shared" si="163"/>
        <v>0</v>
      </c>
      <c r="H667">
        <f t="shared" si="164"/>
        <v>1.4517456614956776E-2</v>
      </c>
      <c r="I667" s="5">
        <f t="shared" si="165"/>
        <v>1.4517456614956776E-2</v>
      </c>
      <c r="J667" s="6">
        <f t="shared" si="166"/>
        <v>0.98548254338504326</v>
      </c>
      <c r="K667" s="5">
        <f t="shared" si="167"/>
        <v>-1.4623866006375946E-2</v>
      </c>
      <c r="L667" s="6">
        <f t="shared" si="168"/>
        <v>100</v>
      </c>
      <c r="M667">
        <f t="shared" si="169"/>
        <v>-2.1830121777324374</v>
      </c>
      <c r="N667">
        <f t="shared" si="170"/>
        <v>3.6820165171520459E-2</v>
      </c>
      <c r="O667">
        <f t="shared" si="171"/>
        <v>8.295891761561891E-2</v>
      </c>
      <c r="AH667">
        <v>4.9066738175485326E-3</v>
      </c>
      <c r="AI667">
        <v>1</v>
      </c>
      <c r="AJ667">
        <v>0</v>
      </c>
      <c r="AK667">
        <f t="shared" si="175"/>
        <v>663</v>
      </c>
      <c r="AL667">
        <f t="shared" si="176"/>
        <v>0</v>
      </c>
      <c r="AM667">
        <f t="shared" si="172"/>
        <v>0.83116883116883122</v>
      </c>
      <c r="AN667">
        <f t="shared" si="173"/>
        <v>1</v>
      </c>
      <c r="AO667">
        <f t="shared" si="174"/>
        <v>2.5464731347091263E-4</v>
      </c>
    </row>
    <row r="668" spans="1:41" x14ac:dyDescent="0.3">
      <c r="A668">
        <f>Datos!C667</f>
        <v>0.336337</v>
      </c>
      <c r="B668">
        <f>Datos!D667</f>
        <v>-4.0637E-2</v>
      </c>
      <c r="C668">
        <f>Datos!E667</f>
        <v>2.6604200000000001E-2</v>
      </c>
      <c r="D668" s="5">
        <f>Datos!F667</f>
        <v>0</v>
      </c>
      <c r="E668">
        <f t="shared" si="161"/>
        <v>1</v>
      </c>
      <c r="F668" s="6">
        <f t="shared" si="162"/>
        <v>1</v>
      </c>
      <c r="G668">
        <f t="shared" si="163"/>
        <v>0</v>
      </c>
      <c r="H668">
        <f t="shared" si="164"/>
        <v>2.4602259089627126E-2</v>
      </c>
      <c r="I668" s="5">
        <f t="shared" si="165"/>
        <v>2.4602259089627126E-2</v>
      </c>
      <c r="J668" s="6">
        <f t="shared" si="166"/>
        <v>0.9753977409103729</v>
      </c>
      <c r="K668" s="5">
        <f t="shared" si="167"/>
        <v>-2.4909951773688623E-2</v>
      </c>
      <c r="L668" s="6">
        <f t="shared" si="168"/>
        <v>100</v>
      </c>
      <c r="M668">
        <f t="shared" si="169"/>
        <v>-1.9668152121021212</v>
      </c>
      <c r="N668">
        <f t="shared" si="170"/>
        <v>5.7664152493424388E-2</v>
      </c>
      <c r="O668">
        <f t="shared" si="171"/>
        <v>0.11977037837598872</v>
      </c>
      <c r="AH668">
        <v>4.9078792845182106E-3</v>
      </c>
      <c r="AI668">
        <v>1</v>
      </c>
      <c r="AJ668">
        <v>0</v>
      </c>
      <c r="AK668">
        <f t="shared" si="175"/>
        <v>664</v>
      </c>
      <c r="AL668">
        <f t="shared" si="176"/>
        <v>0</v>
      </c>
      <c r="AM668">
        <f t="shared" si="172"/>
        <v>0.83091418385536031</v>
      </c>
      <c r="AN668">
        <f t="shared" si="173"/>
        <v>1</v>
      </c>
      <c r="AO668">
        <f t="shared" si="174"/>
        <v>2.5464731347080161E-4</v>
      </c>
    </row>
    <row r="669" spans="1:41" x14ac:dyDescent="0.3">
      <c r="A669">
        <f>Datos!C668</f>
        <v>0.21240010000000001</v>
      </c>
      <c r="B669">
        <f>Datos!D668</f>
        <v>-2.38762E-2</v>
      </c>
      <c r="C669">
        <f>Datos!E668</f>
        <v>4.5630200000000003E-2</v>
      </c>
      <c r="D669" s="5">
        <f>Datos!F668</f>
        <v>0</v>
      </c>
      <c r="E669">
        <f t="shared" si="161"/>
        <v>1</v>
      </c>
      <c r="F669" s="6">
        <f t="shared" si="162"/>
        <v>1</v>
      </c>
      <c r="G669">
        <f t="shared" si="163"/>
        <v>0</v>
      </c>
      <c r="H669">
        <f t="shared" si="164"/>
        <v>1.9883224618807972E-2</v>
      </c>
      <c r="I669" s="5">
        <f t="shared" si="165"/>
        <v>1.9883224618807972E-2</v>
      </c>
      <c r="J669" s="6">
        <f t="shared" si="166"/>
        <v>0.98011677538119202</v>
      </c>
      <c r="K669" s="5">
        <f t="shared" si="167"/>
        <v>-2.0083555864099063E-2</v>
      </c>
      <c r="L669" s="6">
        <f t="shared" si="168"/>
        <v>100</v>
      </c>
      <c r="M669">
        <f t="shared" si="169"/>
        <v>-2.0561667167056439</v>
      </c>
      <c r="N669">
        <f t="shared" si="170"/>
        <v>4.8178167515617612E-2</v>
      </c>
      <c r="O669">
        <f t="shared" si="171"/>
        <v>0.10348824835485899</v>
      </c>
      <c r="AH669">
        <v>4.9122705077709553E-3</v>
      </c>
      <c r="AI669">
        <v>1</v>
      </c>
      <c r="AJ669">
        <v>0</v>
      </c>
      <c r="AK669">
        <f t="shared" si="175"/>
        <v>665</v>
      </c>
      <c r="AL669">
        <f t="shared" si="176"/>
        <v>0</v>
      </c>
      <c r="AM669">
        <f t="shared" si="172"/>
        <v>0.83065953654188951</v>
      </c>
      <c r="AN669">
        <f t="shared" si="173"/>
        <v>1</v>
      </c>
      <c r="AO669">
        <f t="shared" si="174"/>
        <v>2.5464731347091263E-4</v>
      </c>
    </row>
    <row r="670" spans="1:41" x14ac:dyDescent="0.3">
      <c r="A670">
        <f>Datos!C669</f>
        <v>0.12573200000000001</v>
      </c>
      <c r="B670">
        <f>Datos!D669</f>
        <v>1.26246E-2</v>
      </c>
      <c r="C670">
        <f>Datos!E669</f>
        <v>6.7516499999999993E-2</v>
      </c>
      <c r="D670" s="5">
        <f>Datos!F669</f>
        <v>0</v>
      </c>
      <c r="E670">
        <f t="shared" si="161"/>
        <v>1</v>
      </c>
      <c r="F670" s="6">
        <f t="shared" si="162"/>
        <v>1</v>
      </c>
      <c r="G670">
        <f t="shared" si="163"/>
        <v>0</v>
      </c>
      <c r="H670">
        <f t="shared" si="164"/>
        <v>1.4540216272908746E-2</v>
      </c>
      <c r="I670" s="5">
        <f t="shared" si="165"/>
        <v>1.4540216272908746E-2</v>
      </c>
      <c r="J670" s="6">
        <f t="shared" si="166"/>
        <v>0.98545978372709131</v>
      </c>
      <c r="K670" s="5">
        <f t="shared" si="167"/>
        <v>-1.4646961210776284E-2</v>
      </c>
      <c r="L670" s="6">
        <f t="shared" si="168"/>
        <v>100</v>
      </c>
      <c r="M670">
        <f t="shared" si="169"/>
        <v>-2.1823944641151432</v>
      </c>
      <c r="N670">
        <f t="shared" si="170"/>
        <v>3.6869842750935668E-2</v>
      </c>
      <c r="O670">
        <f t="shared" si="171"/>
        <v>8.3051571219441386E-2</v>
      </c>
      <c r="AH670">
        <v>4.9253923397471313E-3</v>
      </c>
      <c r="AI670">
        <v>1</v>
      </c>
      <c r="AJ670">
        <v>0</v>
      </c>
      <c r="AK670">
        <f t="shared" si="175"/>
        <v>666</v>
      </c>
      <c r="AL670">
        <f t="shared" si="176"/>
        <v>0</v>
      </c>
      <c r="AM670">
        <f t="shared" si="172"/>
        <v>0.8304048892284186</v>
      </c>
      <c r="AN670">
        <f t="shared" si="173"/>
        <v>1</v>
      </c>
      <c r="AO670">
        <f t="shared" si="174"/>
        <v>2.5464731347080161E-4</v>
      </c>
    </row>
    <row r="671" spans="1:41" x14ac:dyDescent="0.3">
      <c r="A671">
        <f>Datos!C670</f>
        <v>0.1573948</v>
      </c>
      <c r="B671">
        <f>Datos!D670</f>
        <v>7.3681899999999995E-2</v>
      </c>
      <c r="C671">
        <f>Datos!E670</f>
        <v>7.2989600000000002E-2</v>
      </c>
      <c r="D671" s="5">
        <f>Datos!F670</f>
        <v>0</v>
      </c>
      <c r="E671">
        <f t="shared" si="161"/>
        <v>1</v>
      </c>
      <c r="F671" s="6">
        <f t="shared" si="162"/>
        <v>1</v>
      </c>
      <c r="G671">
        <f t="shared" si="163"/>
        <v>0</v>
      </c>
      <c r="H671">
        <f t="shared" si="164"/>
        <v>1.1663807464178303E-2</v>
      </c>
      <c r="I671" s="5">
        <f t="shared" si="165"/>
        <v>1.1663807464178303E-2</v>
      </c>
      <c r="J671" s="6">
        <f t="shared" si="166"/>
        <v>0.98833619253582172</v>
      </c>
      <c r="K671" s="5">
        <f t="shared" si="167"/>
        <v>-1.1732363268991615E-2</v>
      </c>
      <c r="L671" s="6">
        <f t="shared" si="168"/>
        <v>100</v>
      </c>
      <c r="M671">
        <f t="shared" si="169"/>
        <v>-2.2680261164616433</v>
      </c>
      <c r="N671">
        <f t="shared" si="170"/>
        <v>3.0473136143040556E-2</v>
      </c>
      <c r="O671">
        <f t="shared" si="171"/>
        <v>7.0880172307382819E-2</v>
      </c>
      <c r="AH671">
        <v>4.9254186472008476E-3</v>
      </c>
      <c r="AI671">
        <v>1</v>
      </c>
      <c r="AJ671">
        <v>0</v>
      </c>
      <c r="AK671">
        <f t="shared" si="175"/>
        <v>667</v>
      </c>
      <c r="AL671">
        <f t="shared" si="176"/>
        <v>0</v>
      </c>
      <c r="AM671">
        <f t="shared" si="172"/>
        <v>0.8301502419149478</v>
      </c>
      <c r="AN671">
        <f t="shared" si="173"/>
        <v>1</v>
      </c>
      <c r="AO671">
        <f t="shared" si="174"/>
        <v>2.5464731347080161E-4</v>
      </c>
    </row>
    <row r="672" spans="1:41" x14ac:dyDescent="0.3">
      <c r="A672">
        <f>Datos!C671</f>
        <v>0.22229840000000001</v>
      </c>
      <c r="B672">
        <f>Datos!D671</f>
        <v>8.3904800000000002E-2</v>
      </c>
      <c r="C672">
        <f>Datos!E671</f>
        <v>8.1147300000000006E-2</v>
      </c>
      <c r="D672" s="5">
        <f>Datos!F671</f>
        <v>0</v>
      </c>
      <c r="E672">
        <f t="shared" si="161"/>
        <v>1</v>
      </c>
      <c r="F672" s="6">
        <f t="shared" si="162"/>
        <v>1</v>
      </c>
      <c r="G672">
        <f t="shared" si="163"/>
        <v>0</v>
      </c>
      <c r="H672">
        <f t="shared" si="164"/>
        <v>1.0007052748505439E-2</v>
      </c>
      <c r="I672" s="5">
        <f t="shared" si="165"/>
        <v>1.0007052748505439E-2</v>
      </c>
      <c r="J672" s="6">
        <f t="shared" si="166"/>
        <v>0.98999294725149456</v>
      </c>
      <c r="K672" s="5">
        <f t="shared" si="167"/>
        <v>-1.0057459867266501E-2</v>
      </c>
      <c r="L672" s="6">
        <f t="shared" si="168"/>
        <v>100</v>
      </c>
      <c r="M672">
        <f t="shared" si="169"/>
        <v>-2.3260833332554607</v>
      </c>
      <c r="N672">
        <f t="shared" si="170"/>
        <v>2.6668548416984329E-2</v>
      </c>
      <c r="O672">
        <f t="shared" si="171"/>
        <v>6.3385973320230229E-2</v>
      </c>
      <c r="AH672">
        <v>4.9257533377536911E-3</v>
      </c>
      <c r="AI672">
        <v>1</v>
      </c>
      <c r="AJ672">
        <v>0</v>
      </c>
      <c r="AK672">
        <f t="shared" si="175"/>
        <v>668</v>
      </c>
      <c r="AL672">
        <f t="shared" si="176"/>
        <v>0</v>
      </c>
      <c r="AM672">
        <f t="shared" si="172"/>
        <v>0.82989559460147699</v>
      </c>
      <c r="AN672">
        <f t="shared" si="173"/>
        <v>1</v>
      </c>
      <c r="AO672">
        <f t="shared" si="174"/>
        <v>2.5464731347091263E-4</v>
      </c>
    </row>
    <row r="673" spans="1:41" x14ac:dyDescent="0.3">
      <c r="A673">
        <f>Datos!C672</f>
        <v>0.2332505</v>
      </c>
      <c r="B673">
        <f>Datos!D672</f>
        <v>0.41508410000000001</v>
      </c>
      <c r="C673">
        <f>Datos!E672</f>
        <v>3.2556599999999998E-2</v>
      </c>
      <c r="D673" s="5">
        <f>Datos!F672</f>
        <v>0</v>
      </c>
      <c r="E673">
        <f t="shared" si="161"/>
        <v>1</v>
      </c>
      <c r="F673" s="6">
        <f t="shared" si="162"/>
        <v>1</v>
      </c>
      <c r="G673">
        <f t="shared" si="163"/>
        <v>0</v>
      </c>
      <c r="H673">
        <f t="shared" si="164"/>
        <v>8.4764263901069888E-3</v>
      </c>
      <c r="I673" s="5">
        <f t="shared" si="165"/>
        <v>8.4764263901069888E-3</v>
      </c>
      <c r="J673" s="6">
        <f t="shared" si="166"/>
        <v>0.99152357360989296</v>
      </c>
      <c r="K673" s="5">
        <f t="shared" si="167"/>
        <v>-8.5125556015523199E-3</v>
      </c>
      <c r="L673" s="6">
        <f t="shared" si="168"/>
        <v>100</v>
      </c>
      <c r="M673">
        <f t="shared" si="169"/>
        <v>-2.3877286668443118</v>
      </c>
      <c r="N673">
        <f t="shared" si="170"/>
        <v>2.3062147855418061E-2</v>
      </c>
      <c r="O673">
        <f t="shared" si="171"/>
        <v>5.6077901254823259E-2</v>
      </c>
      <c r="AH673">
        <v>4.9262227273538179E-3</v>
      </c>
      <c r="AI673">
        <v>1</v>
      </c>
      <c r="AJ673">
        <v>0</v>
      </c>
      <c r="AK673">
        <f t="shared" si="175"/>
        <v>669</v>
      </c>
      <c r="AL673">
        <f t="shared" si="176"/>
        <v>0</v>
      </c>
      <c r="AM673">
        <f t="shared" si="172"/>
        <v>0.82964094728800608</v>
      </c>
      <c r="AN673">
        <f t="shared" si="173"/>
        <v>1</v>
      </c>
      <c r="AO673">
        <f t="shared" si="174"/>
        <v>2.5464731347080161E-4</v>
      </c>
    </row>
    <row r="674" spans="1:41" x14ac:dyDescent="0.3">
      <c r="A674">
        <f>Datos!C673</f>
        <v>5.0751699999999997E-2</v>
      </c>
      <c r="B674">
        <f>Datos!D673</f>
        <v>0.25593270000000001</v>
      </c>
      <c r="C674">
        <f>Datos!E673</f>
        <v>4.5400000000000003E-2</v>
      </c>
      <c r="D674" s="5">
        <f>Datos!F673</f>
        <v>0</v>
      </c>
      <c r="E674">
        <f t="shared" si="161"/>
        <v>1</v>
      </c>
      <c r="F674" s="6">
        <f t="shared" si="162"/>
        <v>1</v>
      </c>
      <c r="G674">
        <f t="shared" si="163"/>
        <v>0</v>
      </c>
      <c r="H674">
        <f t="shared" si="164"/>
        <v>1.1257383182036172E-2</v>
      </c>
      <c r="I674" s="5">
        <f t="shared" si="165"/>
        <v>1.1257383182036172E-2</v>
      </c>
      <c r="J674" s="6">
        <f t="shared" si="166"/>
        <v>0.98874261681796383</v>
      </c>
      <c r="K674" s="5">
        <f t="shared" si="167"/>
        <v>-1.1321227116053057E-2</v>
      </c>
      <c r="L674" s="6">
        <f t="shared" si="168"/>
        <v>100</v>
      </c>
      <c r="M674">
        <f t="shared" si="169"/>
        <v>-2.2815695467471082</v>
      </c>
      <c r="N674">
        <f t="shared" si="170"/>
        <v>2.9548617198837397E-2</v>
      </c>
      <c r="O674">
        <f t="shared" si="171"/>
        <v>6.9077923546917538E-2</v>
      </c>
      <c r="AH674">
        <v>4.9318657928885392E-3</v>
      </c>
      <c r="AI674">
        <v>1</v>
      </c>
      <c r="AJ674">
        <v>0</v>
      </c>
      <c r="AK674">
        <f t="shared" si="175"/>
        <v>670</v>
      </c>
      <c r="AL674">
        <f t="shared" si="176"/>
        <v>0</v>
      </c>
      <c r="AM674">
        <f t="shared" si="172"/>
        <v>0.82938629997453528</v>
      </c>
      <c r="AN674">
        <f t="shared" si="173"/>
        <v>1</v>
      </c>
      <c r="AO674">
        <f t="shared" si="174"/>
        <v>2.5464731347091263E-4</v>
      </c>
    </row>
    <row r="675" spans="1:41" x14ac:dyDescent="0.3">
      <c r="A675">
        <f>Datos!C674</f>
        <v>7.0274799999999998E-2</v>
      </c>
      <c r="B675">
        <f>Datos!D674</f>
        <v>0.36227379999999998</v>
      </c>
      <c r="C675">
        <f>Datos!E674</f>
        <v>4.1944299999999997E-2</v>
      </c>
      <c r="D675" s="5">
        <f>Datos!F674</f>
        <v>0</v>
      </c>
      <c r="E675">
        <f t="shared" si="161"/>
        <v>1</v>
      </c>
      <c r="F675" s="6">
        <f t="shared" si="162"/>
        <v>1</v>
      </c>
      <c r="G675">
        <f t="shared" si="163"/>
        <v>0</v>
      </c>
      <c r="H675">
        <f t="shared" si="164"/>
        <v>9.0740670272663106E-3</v>
      </c>
      <c r="I675" s="5">
        <f t="shared" si="165"/>
        <v>9.0740670272663106E-3</v>
      </c>
      <c r="J675" s="6">
        <f t="shared" si="166"/>
        <v>0.99092593297273368</v>
      </c>
      <c r="K675" s="5">
        <f t="shared" si="167"/>
        <v>-9.1154871297246046E-3</v>
      </c>
      <c r="L675" s="6">
        <f t="shared" si="168"/>
        <v>100</v>
      </c>
      <c r="M675">
        <f t="shared" si="169"/>
        <v>-2.3625818370599907</v>
      </c>
      <c r="N675">
        <f t="shared" si="170"/>
        <v>2.4481562356855703E-2</v>
      </c>
      <c r="O675">
        <f t="shared" si="171"/>
        <v>5.8979715671082102E-2</v>
      </c>
      <c r="AH675">
        <v>4.9338000363289211E-3</v>
      </c>
      <c r="AI675">
        <v>1</v>
      </c>
      <c r="AJ675">
        <v>0</v>
      </c>
      <c r="AK675">
        <f t="shared" si="175"/>
        <v>671</v>
      </c>
      <c r="AL675">
        <f t="shared" si="176"/>
        <v>0</v>
      </c>
      <c r="AM675">
        <f t="shared" si="172"/>
        <v>0.82913165266106437</v>
      </c>
      <c r="AN675">
        <f t="shared" si="173"/>
        <v>1</v>
      </c>
      <c r="AO675">
        <f t="shared" si="174"/>
        <v>2.5464731347080161E-4</v>
      </c>
    </row>
    <row r="676" spans="1:41" x14ac:dyDescent="0.3">
      <c r="A676">
        <f>Datos!C675</f>
        <v>0.10213949999999999</v>
      </c>
      <c r="B676">
        <f>Datos!D675</f>
        <v>0.36359360000000002</v>
      </c>
      <c r="C676">
        <f>Datos!E675</f>
        <v>4.6472800000000002E-2</v>
      </c>
      <c r="D676" s="5">
        <f>Datos!F675</f>
        <v>0</v>
      </c>
      <c r="E676">
        <f t="shared" si="161"/>
        <v>1</v>
      </c>
      <c r="F676" s="6">
        <f t="shared" si="162"/>
        <v>1</v>
      </c>
      <c r="G676">
        <f t="shared" si="163"/>
        <v>0</v>
      </c>
      <c r="H676">
        <f t="shared" si="164"/>
        <v>8.4168318019892923E-3</v>
      </c>
      <c r="I676" s="5">
        <f t="shared" si="165"/>
        <v>8.4168318019892923E-3</v>
      </c>
      <c r="J676" s="6">
        <f t="shared" si="166"/>
        <v>0.99158316819801073</v>
      </c>
      <c r="K676" s="5">
        <f t="shared" si="167"/>
        <v>-8.4524533520068598E-3</v>
      </c>
      <c r="L676" s="6">
        <f t="shared" si="168"/>
        <v>100</v>
      </c>
      <c r="M676">
        <f t="shared" si="169"/>
        <v>-2.3903207613677591</v>
      </c>
      <c r="N676">
        <f t="shared" si="170"/>
        <v>2.2919774991294273E-2</v>
      </c>
      <c r="O676">
        <f t="shared" si="171"/>
        <v>5.5784921421940158E-2</v>
      </c>
      <c r="AH676">
        <v>4.9359111072284825E-3</v>
      </c>
      <c r="AI676">
        <v>1</v>
      </c>
      <c r="AJ676">
        <v>0</v>
      </c>
      <c r="AK676">
        <f t="shared" si="175"/>
        <v>672</v>
      </c>
      <c r="AL676">
        <f t="shared" si="176"/>
        <v>0</v>
      </c>
      <c r="AM676">
        <f t="shared" si="172"/>
        <v>0.82887700534759357</v>
      </c>
      <c r="AN676">
        <f t="shared" si="173"/>
        <v>1</v>
      </c>
      <c r="AO676">
        <f t="shared" si="174"/>
        <v>2.5464731347080161E-4</v>
      </c>
    </row>
    <row r="677" spans="1:41" x14ac:dyDescent="0.3">
      <c r="A677">
        <f>Datos!C676</f>
        <v>7.3105400000000001E-2</v>
      </c>
      <c r="B677">
        <f>Datos!D676</f>
        <v>0.40901460000000001</v>
      </c>
      <c r="C677">
        <f>Datos!E676</f>
        <v>4.2863699999999998E-2</v>
      </c>
      <c r="D677" s="5">
        <f>Datos!F676</f>
        <v>0</v>
      </c>
      <c r="E677">
        <f t="shared" si="161"/>
        <v>1</v>
      </c>
      <c r="F677" s="6">
        <f t="shared" si="162"/>
        <v>1</v>
      </c>
      <c r="G677">
        <f t="shared" si="163"/>
        <v>0</v>
      </c>
      <c r="H677">
        <f t="shared" si="164"/>
        <v>7.9940964055422292E-3</v>
      </c>
      <c r="I677" s="5">
        <f t="shared" si="165"/>
        <v>7.9940964055422292E-3</v>
      </c>
      <c r="J677" s="6">
        <f t="shared" si="166"/>
        <v>0.99200590359445773</v>
      </c>
      <c r="K677" s="5">
        <f t="shared" si="167"/>
        <v>-8.0262205108821531E-3</v>
      </c>
      <c r="L677" s="6">
        <f t="shared" si="168"/>
        <v>100</v>
      </c>
      <c r="M677">
        <f t="shared" si="169"/>
        <v>-2.409184963115405</v>
      </c>
      <c r="N677">
        <f t="shared" si="170"/>
        <v>2.1905344595980796E-2</v>
      </c>
      <c r="O677">
        <f t="shared" si="171"/>
        <v>5.3686916149782146E-2</v>
      </c>
      <c r="AH677">
        <v>4.938307406430917E-3</v>
      </c>
      <c r="AI677">
        <v>1</v>
      </c>
      <c r="AJ677">
        <v>0</v>
      </c>
      <c r="AK677">
        <f t="shared" si="175"/>
        <v>673</v>
      </c>
      <c r="AL677">
        <f t="shared" si="176"/>
        <v>0</v>
      </c>
      <c r="AM677">
        <f t="shared" si="172"/>
        <v>0.82862235803412276</v>
      </c>
      <c r="AN677">
        <f t="shared" si="173"/>
        <v>1</v>
      </c>
      <c r="AO677">
        <f t="shared" si="174"/>
        <v>2.5464731347080161E-4</v>
      </c>
    </row>
    <row r="678" spans="1:41" x14ac:dyDescent="0.3">
      <c r="A678">
        <f>Datos!C677</f>
        <v>4.2542000000000003E-2</v>
      </c>
      <c r="B678">
        <f>Datos!D677</f>
        <v>0.43084620000000001</v>
      </c>
      <c r="C678">
        <f>Datos!E677</f>
        <v>4.1779999999999998E-2</v>
      </c>
      <c r="D678" s="5">
        <f>Datos!F677</f>
        <v>0</v>
      </c>
      <c r="E678">
        <f t="shared" si="161"/>
        <v>1</v>
      </c>
      <c r="F678" s="6">
        <f t="shared" si="162"/>
        <v>1</v>
      </c>
      <c r="G678">
        <f t="shared" si="163"/>
        <v>0</v>
      </c>
      <c r="H678">
        <f t="shared" si="164"/>
        <v>7.7813520274785828E-3</v>
      </c>
      <c r="I678" s="5">
        <f t="shared" si="165"/>
        <v>7.7813520274785828E-3</v>
      </c>
      <c r="J678" s="6">
        <f t="shared" si="166"/>
        <v>0.99221864797252146</v>
      </c>
      <c r="K678" s="5">
        <f t="shared" si="167"/>
        <v>-7.8117847216354775E-3</v>
      </c>
      <c r="L678" s="6">
        <f t="shared" si="168"/>
        <v>100</v>
      </c>
      <c r="M678">
        <f t="shared" si="169"/>
        <v>-2.4190125316206377</v>
      </c>
      <c r="N678">
        <f t="shared" si="170"/>
        <v>2.1391762792893686E-2</v>
      </c>
      <c r="O678">
        <f t="shared" si="171"/>
        <v>5.2617574384311486E-2</v>
      </c>
      <c r="AH678">
        <v>4.9459556841553298E-3</v>
      </c>
      <c r="AI678">
        <v>1</v>
      </c>
      <c r="AJ678">
        <v>0</v>
      </c>
      <c r="AK678">
        <f t="shared" si="175"/>
        <v>674</v>
      </c>
      <c r="AL678">
        <f t="shared" si="176"/>
        <v>0</v>
      </c>
      <c r="AM678">
        <f t="shared" si="172"/>
        <v>0.82836771072065196</v>
      </c>
      <c r="AN678">
        <f t="shared" si="173"/>
        <v>1</v>
      </c>
      <c r="AO678">
        <f t="shared" si="174"/>
        <v>2.5464731347091263E-4</v>
      </c>
    </row>
    <row r="679" spans="1:41" x14ac:dyDescent="0.3">
      <c r="A679">
        <f>Datos!C678</f>
        <v>-2.0562500000000001E-2</v>
      </c>
      <c r="B679">
        <f>Datos!D678</f>
        <v>0.44749040000000001</v>
      </c>
      <c r="C679">
        <f>Datos!E678</f>
        <v>1.8852000000000001E-3</v>
      </c>
      <c r="D679" s="5">
        <f>Datos!F678</f>
        <v>0</v>
      </c>
      <c r="E679">
        <f t="shared" si="161"/>
        <v>1</v>
      </c>
      <c r="F679" s="6">
        <f t="shared" si="162"/>
        <v>1</v>
      </c>
      <c r="G679">
        <f t="shared" si="163"/>
        <v>0</v>
      </c>
      <c r="H679">
        <f t="shared" si="164"/>
        <v>1.2831004787085194E-2</v>
      </c>
      <c r="I679" s="5">
        <f t="shared" si="165"/>
        <v>1.2831004787085194E-2</v>
      </c>
      <c r="J679" s="6">
        <f t="shared" si="166"/>
        <v>0.98716899521291479</v>
      </c>
      <c r="K679" s="5">
        <f t="shared" si="167"/>
        <v>-1.2914033118266404E-2</v>
      </c>
      <c r="L679" s="6">
        <f t="shared" si="168"/>
        <v>100</v>
      </c>
      <c r="M679">
        <f t="shared" si="169"/>
        <v>-2.2312887321847237</v>
      </c>
      <c r="N679">
        <f t="shared" si="170"/>
        <v>3.3098634991004565E-2</v>
      </c>
      <c r="O679">
        <f t="shared" si="171"/>
        <v>7.5936714615679191E-2</v>
      </c>
      <c r="AH679">
        <v>4.950744091439618E-3</v>
      </c>
      <c r="AI679">
        <v>1</v>
      </c>
      <c r="AJ679">
        <v>0</v>
      </c>
      <c r="AK679">
        <f t="shared" si="175"/>
        <v>675</v>
      </c>
      <c r="AL679">
        <f t="shared" si="176"/>
        <v>0</v>
      </c>
      <c r="AM679">
        <f t="shared" si="172"/>
        <v>0.82811306340718105</v>
      </c>
      <c r="AN679">
        <f t="shared" si="173"/>
        <v>1</v>
      </c>
      <c r="AO679">
        <f t="shared" si="174"/>
        <v>2.5464731347080161E-4</v>
      </c>
    </row>
    <row r="680" spans="1:41" x14ac:dyDescent="0.3">
      <c r="A680">
        <f>Datos!C679</f>
        <v>-4.0299000000000003E-3</v>
      </c>
      <c r="B680">
        <f>Datos!D679</f>
        <v>0.47902410000000001</v>
      </c>
      <c r="C680">
        <f>Datos!E679</f>
        <v>5.26586E-2</v>
      </c>
      <c r="D680" s="5">
        <f>Datos!F679</f>
        <v>0</v>
      </c>
      <c r="E680">
        <f t="shared" si="161"/>
        <v>1</v>
      </c>
      <c r="F680" s="6">
        <f t="shared" si="162"/>
        <v>1</v>
      </c>
      <c r="G680">
        <f t="shared" si="163"/>
        <v>0</v>
      </c>
      <c r="H680">
        <f t="shared" si="164"/>
        <v>6.0696486862697793E-3</v>
      </c>
      <c r="I680" s="5">
        <f t="shared" si="165"/>
        <v>6.0696486862697793E-3</v>
      </c>
      <c r="J680" s="6">
        <f t="shared" si="166"/>
        <v>0.9939303513137302</v>
      </c>
      <c r="K680" s="5">
        <f t="shared" si="167"/>
        <v>-6.0881438813921952E-3</v>
      </c>
      <c r="L680" s="6">
        <f t="shared" si="168"/>
        <v>100</v>
      </c>
      <c r="M680">
        <f t="shared" si="169"/>
        <v>-2.508068959700148</v>
      </c>
      <c r="N680">
        <f t="shared" si="170"/>
        <v>1.7177695902752022E-2</v>
      </c>
      <c r="O680">
        <f t="shared" si="171"/>
        <v>4.3644628620107019E-2</v>
      </c>
      <c r="AH680">
        <v>4.9536622888629997E-3</v>
      </c>
      <c r="AI680">
        <v>1</v>
      </c>
      <c r="AJ680">
        <v>0</v>
      </c>
      <c r="AK680">
        <f t="shared" si="175"/>
        <v>676</v>
      </c>
      <c r="AL680">
        <f t="shared" si="176"/>
        <v>0</v>
      </c>
      <c r="AM680">
        <f t="shared" si="172"/>
        <v>0.82785841609371025</v>
      </c>
      <c r="AN680">
        <f t="shared" si="173"/>
        <v>1</v>
      </c>
      <c r="AO680">
        <f t="shared" si="174"/>
        <v>2.5464731347091263E-4</v>
      </c>
    </row>
    <row r="681" spans="1:41" x14ac:dyDescent="0.3">
      <c r="A681">
        <f>Datos!C680</f>
        <v>3.6117000000000003E-2</v>
      </c>
      <c r="B681">
        <f>Datos!D680</f>
        <v>0.5090401</v>
      </c>
      <c r="C681">
        <f>Datos!E680</f>
        <v>6.26916E-2</v>
      </c>
      <c r="D681" s="5">
        <f>Datos!F680</f>
        <v>0</v>
      </c>
      <c r="E681">
        <f t="shared" si="161"/>
        <v>1</v>
      </c>
      <c r="F681" s="6">
        <f t="shared" si="162"/>
        <v>1</v>
      </c>
      <c r="G681">
        <f t="shared" si="163"/>
        <v>0</v>
      </c>
      <c r="H681">
        <f t="shared" si="164"/>
        <v>4.8082582978660427E-3</v>
      </c>
      <c r="I681" s="5">
        <f t="shared" si="165"/>
        <v>4.8082582978660427E-3</v>
      </c>
      <c r="J681" s="6">
        <f t="shared" si="166"/>
        <v>0.99519174170213398</v>
      </c>
      <c r="K681" s="5">
        <f t="shared" si="167"/>
        <v>-4.8198551605363824E-3</v>
      </c>
      <c r="L681" s="6">
        <f t="shared" si="168"/>
        <v>100</v>
      </c>
      <c r="M681">
        <f t="shared" si="169"/>
        <v>-2.5893218541169341</v>
      </c>
      <c r="N681">
        <f t="shared" si="170"/>
        <v>1.3964563101706334E-2</v>
      </c>
      <c r="O681">
        <f t="shared" si="171"/>
        <v>3.6530346973037024E-2</v>
      </c>
      <c r="AH681">
        <v>4.9836284063865836E-3</v>
      </c>
      <c r="AI681">
        <v>1</v>
      </c>
      <c r="AJ681">
        <v>0</v>
      </c>
      <c r="AK681">
        <f t="shared" si="175"/>
        <v>677</v>
      </c>
      <c r="AL681">
        <f t="shared" si="176"/>
        <v>0</v>
      </c>
      <c r="AM681">
        <f t="shared" si="172"/>
        <v>0.82760376878023934</v>
      </c>
      <c r="AN681">
        <f t="shared" si="173"/>
        <v>1</v>
      </c>
      <c r="AO681">
        <f t="shared" si="174"/>
        <v>2.5464731347080161E-4</v>
      </c>
    </row>
    <row r="682" spans="1:41" x14ac:dyDescent="0.3">
      <c r="A682">
        <f>Datos!C681</f>
        <v>1.8603000000000001E-2</v>
      </c>
      <c r="B682">
        <f>Datos!D681</f>
        <v>0.49184260000000002</v>
      </c>
      <c r="C682">
        <f>Datos!E681</f>
        <v>3.43732E-2</v>
      </c>
      <c r="D682" s="5">
        <f>Datos!F681</f>
        <v>0</v>
      </c>
      <c r="E682">
        <f t="shared" si="161"/>
        <v>1</v>
      </c>
      <c r="F682" s="6">
        <f t="shared" si="162"/>
        <v>1</v>
      </c>
      <c r="G682">
        <f t="shared" si="163"/>
        <v>0</v>
      </c>
      <c r="H682">
        <f t="shared" si="164"/>
        <v>7.46439831957715E-3</v>
      </c>
      <c r="I682" s="5">
        <f t="shared" si="165"/>
        <v>7.46439831957715E-3</v>
      </c>
      <c r="J682" s="6">
        <f t="shared" si="166"/>
        <v>0.99253560168042287</v>
      </c>
      <c r="K682" s="5">
        <f t="shared" si="167"/>
        <v>-7.4923963533766085E-3</v>
      </c>
      <c r="L682" s="6">
        <f t="shared" si="168"/>
        <v>100</v>
      </c>
      <c r="M682">
        <f t="shared" si="169"/>
        <v>-2.4341017794745694</v>
      </c>
      <c r="N682">
        <f t="shared" si="170"/>
        <v>2.0622671097427447E-2</v>
      </c>
      <c r="O682">
        <f t="shared" si="171"/>
        <v>5.100690930956818E-2</v>
      </c>
      <c r="AH682">
        <v>4.9885030369319992E-3</v>
      </c>
      <c r="AI682">
        <v>1</v>
      </c>
      <c r="AJ682">
        <v>0</v>
      </c>
      <c r="AK682">
        <f t="shared" si="175"/>
        <v>678</v>
      </c>
      <c r="AL682">
        <f t="shared" si="176"/>
        <v>0</v>
      </c>
      <c r="AM682">
        <f t="shared" si="172"/>
        <v>0.82734912146676853</v>
      </c>
      <c r="AN682">
        <f t="shared" si="173"/>
        <v>1</v>
      </c>
      <c r="AO682">
        <f t="shared" si="174"/>
        <v>2.5464731347080161E-4</v>
      </c>
    </row>
    <row r="683" spans="1:41" x14ac:dyDescent="0.3">
      <c r="A683">
        <f>Datos!C682</f>
        <v>2.1659500000000002E-2</v>
      </c>
      <c r="B683">
        <f>Datos!D682</f>
        <v>0.45454349999999999</v>
      </c>
      <c r="C683">
        <f>Datos!E682</f>
        <v>5.7671300000000002E-2</v>
      </c>
      <c r="D683" s="5">
        <f>Datos!F682</f>
        <v>0</v>
      </c>
      <c r="E683">
        <f t="shared" si="161"/>
        <v>1</v>
      </c>
      <c r="F683" s="6">
        <f t="shared" si="162"/>
        <v>1</v>
      </c>
      <c r="G683">
        <f t="shared" si="163"/>
        <v>0</v>
      </c>
      <c r="H683">
        <f t="shared" si="164"/>
        <v>5.9646766446852404E-3</v>
      </c>
      <c r="I683" s="5">
        <f t="shared" si="165"/>
        <v>5.9646766446852404E-3</v>
      </c>
      <c r="J683" s="6">
        <f t="shared" si="166"/>
        <v>0.99403532335531475</v>
      </c>
      <c r="K683" s="5">
        <f t="shared" si="167"/>
        <v>-5.982536382208802E-3</v>
      </c>
      <c r="L683" s="6">
        <f t="shared" si="168"/>
        <v>100</v>
      </c>
      <c r="M683">
        <f t="shared" si="169"/>
        <v>-2.5142272631944107</v>
      </c>
      <c r="N683">
        <f t="shared" si="170"/>
        <v>1.6914096391848231E-2</v>
      </c>
      <c r="O683">
        <f t="shared" si="171"/>
        <v>4.3070587719764741E-2</v>
      </c>
      <c r="AH683">
        <v>4.991119740309944E-3</v>
      </c>
      <c r="AI683">
        <v>1</v>
      </c>
      <c r="AJ683">
        <v>0</v>
      </c>
      <c r="AK683">
        <f t="shared" si="175"/>
        <v>679</v>
      </c>
      <c r="AL683">
        <f t="shared" si="176"/>
        <v>0</v>
      </c>
      <c r="AM683">
        <f t="shared" si="172"/>
        <v>0.82709447415329773</v>
      </c>
      <c r="AN683">
        <f t="shared" si="173"/>
        <v>1</v>
      </c>
      <c r="AO683">
        <f t="shared" si="174"/>
        <v>2.5464731347091263E-4</v>
      </c>
    </row>
    <row r="684" spans="1:41" x14ac:dyDescent="0.3">
      <c r="A684">
        <f>Datos!C683</f>
        <v>4.4375400000000002E-2</v>
      </c>
      <c r="B684">
        <f>Datos!D683</f>
        <v>0.51728770000000002</v>
      </c>
      <c r="C684">
        <f>Datos!E683</f>
        <v>8.2619899999999996E-2</v>
      </c>
      <c r="D684" s="5">
        <f>Datos!F683</f>
        <v>0</v>
      </c>
      <c r="E684">
        <f t="shared" si="161"/>
        <v>1</v>
      </c>
      <c r="F684" s="6">
        <f t="shared" si="162"/>
        <v>1</v>
      </c>
      <c r="G684">
        <f t="shared" si="163"/>
        <v>0</v>
      </c>
      <c r="H684">
        <f t="shared" si="164"/>
        <v>3.5244522451360312E-3</v>
      </c>
      <c r="I684" s="5">
        <f t="shared" si="165"/>
        <v>3.5244522451360312E-3</v>
      </c>
      <c r="J684" s="6">
        <f t="shared" si="166"/>
        <v>0.99647554775486402</v>
      </c>
      <c r="K684" s="5">
        <f t="shared" si="167"/>
        <v>-3.5306777589384744E-3</v>
      </c>
      <c r="L684" s="6">
        <f t="shared" si="168"/>
        <v>100</v>
      </c>
      <c r="M684">
        <f t="shared" si="169"/>
        <v>-2.6945249695908622</v>
      </c>
      <c r="N684">
        <f t="shared" si="170"/>
        <v>1.0575968872697199E-2</v>
      </c>
      <c r="O684">
        <f t="shared" si="171"/>
        <v>2.8710648239566663E-2</v>
      </c>
      <c r="AH684">
        <v>4.9959370369588628E-3</v>
      </c>
      <c r="AI684">
        <v>1</v>
      </c>
      <c r="AJ684">
        <v>0</v>
      </c>
      <c r="AK684">
        <f t="shared" si="175"/>
        <v>680</v>
      </c>
      <c r="AL684">
        <f t="shared" si="176"/>
        <v>0</v>
      </c>
      <c r="AM684">
        <f t="shared" si="172"/>
        <v>0.82683982683982682</v>
      </c>
      <c r="AN684">
        <f t="shared" si="173"/>
        <v>1</v>
      </c>
      <c r="AO684">
        <f t="shared" si="174"/>
        <v>2.5464731347080161E-4</v>
      </c>
    </row>
    <row r="685" spans="1:41" x14ac:dyDescent="0.3">
      <c r="A685">
        <f>Datos!C684</f>
        <v>3.6847999999999998E-3</v>
      </c>
      <c r="B685">
        <f>Datos!D684</f>
        <v>0.44244430000000001</v>
      </c>
      <c r="C685">
        <f>Datos!E684</f>
        <v>1.4281E-2</v>
      </c>
      <c r="D685" s="5">
        <f>Datos!F684</f>
        <v>0</v>
      </c>
      <c r="E685">
        <f t="shared" si="161"/>
        <v>1</v>
      </c>
      <c r="F685" s="6">
        <f t="shared" si="162"/>
        <v>1</v>
      </c>
      <c r="G685">
        <f t="shared" si="163"/>
        <v>0</v>
      </c>
      <c r="H685">
        <f t="shared" si="164"/>
        <v>1.0999115411335421E-2</v>
      </c>
      <c r="I685" s="5">
        <f t="shared" si="165"/>
        <v>1.0999115411335421E-2</v>
      </c>
      <c r="J685" s="6">
        <f t="shared" si="166"/>
        <v>0.98900088458866453</v>
      </c>
      <c r="K685" s="5">
        <f t="shared" si="167"/>
        <v>-1.1060052932459387E-2</v>
      </c>
      <c r="L685" s="6">
        <f t="shared" si="168"/>
        <v>100</v>
      </c>
      <c r="M685">
        <f t="shared" si="169"/>
        <v>-2.2903984238476287</v>
      </c>
      <c r="N685">
        <f t="shared" si="170"/>
        <v>2.8958225046129257E-2</v>
      </c>
      <c r="O685">
        <f t="shared" si="171"/>
        <v>6.7920847243552879E-2</v>
      </c>
      <c r="AH685">
        <v>5.0072567128234295E-3</v>
      </c>
      <c r="AI685">
        <v>1</v>
      </c>
      <c r="AJ685">
        <v>0</v>
      </c>
      <c r="AK685">
        <f t="shared" si="175"/>
        <v>681</v>
      </c>
      <c r="AL685">
        <f t="shared" si="176"/>
        <v>0</v>
      </c>
      <c r="AM685">
        <f t="shared" si="172"/>
        <v>0.82658517952635602</v>
      </c>
      <c r="AN685">
        <f t="shared" si="173"/>
        <v>1</v>
      </c>
      <c r="AO685">
        <f t="shared" si="174"/>
        <v>2.5464731347091263E-4</v>
      </c>
    </row>
    <row r="686" spans="1:41" x14ac:dyDescent="0.3">
      <c r="A686">
        <f>Datos!C685</f>
        <v>-1.3560300000000001E-2</v>
      </c>
      <c r="B686">
        <f>Datos!D685</f>
        <v>0.4305525</v>
      </c>
      <c r="C686">
        <f>Datos!E685</f>
        <v>5.0463000000000001E-2</v>
      </c>
      <c r="D686" s="5">
        <f>Datos!F685</f>
        <v>0</v>
      </c>
      <c r="E686">
        <f t="shared" si="161"/>
        <v>1</v>
      </c>
      <c r="F686" s="6">
        <f t="shared" si="162"/>
        <v>1</v>
      </c>
      <c r="G686">
        <f t="shared" si="163"/>
        <v>0</v>
      </c>
      <c r="H686">
        <f t="shared" si="164"/>
        <v>7.0881600102622047E-3</v>
      </c>
      <c r="I686" s="5">
        <f t="shared" si="165"/>
        <v>7.0881600102622047E-3</v>
      </c>
      <c r="J686" s="6">
        <f t="shared" si="166"/>
        <v>0.99291183998973775</v>
      </c>
      <c r="K686" s="5">
        <f t="shared" si="167"/>
        <v>-7.1134003589000214E-3</v>
      </c>
      <c r="L686" s="6">
        <f t="shared" si="168"/>
        <v>100</v>
      </c>
      <c r="M686">
        <f t="shared" si="169"/>
        <v>-2.452764283148694</v>
      </c>
      <c r="N686">
        <f t="shared" si="170"/>
        <v>1.9703384665791763E-2</v>
      </c>
      <c r="O686">
        <f t="shared" si="171"/>
        <v>4.9066544484853827E-2</v>
      </c>
      <c r="AH686">
        <v>5.0089341270690858E-3</v>
      </c>
      <c r="AI686">
        <v>1</v>
      </c>
      <c r="AJ686">
        <v>0</v>
      </c>
      <c r="AK686">
        <f t="shared" si="175"/>
        <v>682</v>
      </c>
      <c r="AL686">
        <f t="shared" si="176"/>
        <v>0</v>
      </c>
      <c r="AM686">
        <f t="shared" si="172"/>
        <v>0.8263305322128851</v>
      </c>
      <c r="AN686">
        <f t="shared" si="173"/>
        <v>1</v>
      </c>
      <c r="AO686">
        <f t="shared" si="174"/>
        <v>2.5464731347080161E-4</v>
      </c>
    </row>
    <row r="687" spans="1:41" x14ac:dyDescent="0.3">
      <c r="A687">
        <f>Datos!C686</f>
        <v>6.2668000000000001E-2</v>
      </c>
      <c r="B687">
        <f>Datos!D686</f>
        <v>0.45669470000000001</v>
      </c>
      <c r="C687">
        <f>Datos!E686</f>
        <v>6.5786300000000006E-2</v>
      </c>
      <c r="D687" s="5">
        <f>Datos!F686</f>
        <v>0</v>
      </c>
      <c r="E687">
        <f t="shared" si="161"/>
        <v>1</v>
      </c>
      <c r="F687" s="6">
        <f t="shared" si="162"/>
        <v>1</v>
      </c>
      <c r="G687">
        <f t="shared" si="163"/>
        <v>0</v>
      </c>
      <c r="H687">
        <f t="shared" si="164"/>
        <v>5.2122371935761679E-3</v>
      </c>
      <c r="I687" s="5">
        <f t="shared" si="165"/>
        <v>5.2122371935761679E-3</v>
      </c>
      <c r="J687" s="6">
        <f t="shared" si="166"/>
        <v>0.99478776280642378</v>
      </c>
      <c r="K687" s="5">
        <f t="shared" si="167"/>
        <v>-5.225868288153507E-3</v>
      </c>
      <c r="L687" s="6">
        <f t="shared" si="168"/>
        <v>100</v>
      </c>
      <c r="M687">
        <f t="shared" si="169"/>
        <v>-2.5614216756936514</v>
      </c>
      <c r="N687">
        <f t="shared" si="170"/>
        <v>1.5004891462152654E-2</v>
      </c>
      <c r="O687">
        <f t="shared" si="171"/>
        <v>3.8862742499340464E-2</v>
      </c>
      <c r="AH687">
        <v>5.0152146171285336E-3</v>
      </c>
      <c r="AI687">
        <v>1</v>
      </c>
      <c r="AJ687">
        <v>0</v>
      </c>
      <c r="AK687">
        <f t="shared" si="175"/>
        <v>683</v>
      </c>
      <c r="AL687">
        <f t="shared" si="176"/>
        <v>0</v>
      </c>
      <c r="AM687">
        <f t="shared" si="172"/>
        <v>0.8260758848994143</v>
      </c>
      <c r="AN687">
        <f t="shared" si="173"/>
        <v>1</v>
      </c>
      <c r="AO687">
        <f t="shared" si="174"/>
        <v>2.5464731347080161E-4</v>
      </c>
    </row>
    <row r="688" spans="1:41" x14ac:dyDescent="0.3">
      <c r="A688">
        <f>Datos!C687</f>
        <v>0.12999839999999999</v>
      </c>
      <c r="B688">
        <f>Datos!D687</f>
        <v>0.51056829999999997</v>
      </c>
      <c r="C688">
        <f>Datos!E687</f>
        <v>7.1339600000000003E-2</v>
      </c>
      <c r="D688" s="5">
        <f>Datos!F687</f>
        <v>0</v>
      </c>
      <c r="E688">
        <f t="shared" si="161"/>
        <v>1</v>
      </c>
      <c r="F688" s="6">
        <f t="shared" si="162"/>
        <v>1</v>
      </c>
      <c r="G688">
        <f t="shared" si="163"/>
        <v>0</v>
      </c>
      <c r="H688">
        <f t="shared" si="164"/>
        <v>4.07038383542769E-3</v>
      </c>
      <c r="I688" s="5">
        <f t="shared" si="165"/>
        <v>4.07038383542769E-3</v>
      </c>
      <c r="J688" s="6">
        <f t="shared" si="166"/>
        <v>0.99592961616457232</v>
      </c>
      <c r="K688" s="5">
        <f t="shared" si="167"/>
        <v>-4.0786903959670832E-3</v>
      </c>
      <c r="L688" s="6">
        <f t="shared" si="168"/>
        <v>100</v>
      </c>
      <c r="M688">
        <f t="shared" si="169"/>
        <v>-2.6461750527798182</v>
      </c>
      <c r="N688">
        <f t="shared" si="170"/>
        <v>1.2033513403040165E-2</v>
      </c>
      <c r="O688">
        <f t="shared" si="171"/>
        <v>3.2118916550664255E-2</v>
      </c>
      <c r="AH688">
        <v>5.0248089606503028E-3</v>
      </c>
      <c r="AI688">
        <v>1</v>
      </c>
      <c r="AJ688">
        <v>0</v>
      </c>
      <c r="AK688">
        <f t="shared" si="175"/>
        <v>684</v>
      </c>
      <c r="AL688">
        <f t="shared" si="176"/>
        <v>0</v>
      </c>
      <c r="AM688">
        <f t="shared" si="172"/>
        <v>0.8258212375859435</v>
      </c>
      <c r="AN688">
        <f t="shared" si="173"/>
        <v>1</v>
      </c>
      <c r="AO688">
        <f t="shared" si="174"/>
        <v>2.5464731347091263E-4</v>
      </c>
    </row>
    <row r="689" spans="1:41" x14ac:dyDescent="0.3">
      <c r="A689">
        <f>Datos!C688</f>
        <v>-2.5380900000000001E-2</v>
      </c>
      <c r="B689">
        <f>Datos!D688</f>
        <v>0.59316170000000001</v>
      </c>
      <c r="C689">
        <f>Datos!E688</f>
        <v>8.1898299999999993E-2</v>
      </c>
      <c r="D689" s="5">
        <f>Datos!F688</f>
        <v>0</v>
      </c>
      <c r="E689">
        <f t="shared" si="161"/>
        <v>1</v>
      </c>
      <c r="F689" s="6">
        <f t="shared" si="162"/>
        <v>1</v>
      </c>
      <c r="G689">
        <f t="shared" si="163"/>
        <v>0</v>
      </c>
      <c r="H689">
        <f t="shared" si="164"/>
        <v>2.9915313814202885E-3</v>
      </c>
      <c r="I689" s="5">
        <f t="shared" si="165"/>
        <v>2.9915313814202885E-3</v>
      </c>
      <c r="J689" s="6">
        <f t="shared" si="166"/>
        <v>0.99700846861857972</v>
      </c>
      <c r="K689" s="5">
        <f t="shared" si="167"/>
        <v>-2.9960149554910213E-3</v>
      </c>
      <c r="L689" s="6">
        <f t="shared" si="168"/>
        <v>100</v>
      </c>
      <c r="M689">
        <f t="shared" si="169"/>
        <v>-2.7487081785836907</v>
      </c>
      <c r="N689">
        <f t="shared" si="170"/>
        <v>9.1259172984255905E-3</v>
      </c>
      <c r="O689">
        <f t="shared" si="171"/>
        <v>2.5243532591087543E-2</v>
      </c>
      <c r="AH689">
        <v>5.0289416082723642E-3</v>
      </c>
      <c r="AI689">
        <v>1</v>
      </c>
      <c r="AJ689">
        <v>0</v>
      </c>
      <c r="AK689">
        <f t="shared" si="175"/>
        <v>685</v>
      </c>
      <c r="AL689">
        <f t="shared" si="176"/>
        <v>0</v>
      </c>
      <c r="AM689">
        <f t="shared" si="172"/>
        <v>0.82556659027247259</v>
      </c>
      <c r="AN689">
        <f t="shared" si="173"/>
        <v>1</v>
      </c>
      <c r="AO689">
        <f t="shared" si="174"/>
        <v>2.5464731347080161E-4</v>
      </c>
    </row>
    <row r="690" spans="1:41" x14ac:dyDescent="0.3">
      <c r="A690">
        <f>Datos!C689</f>
        <v>-5.7228399999999999E-2</v>
      </c>
      <c r="B690">
        <f>Datos!D689</f>
        <v>0.58284009999999997</v>
      </c>
      <c r="C690">
        <f>Datos!E689</f>
        <v>7.4300599999999994E-2</v>
      </c>
      <c r="D690" s="5">
        <f>Datos!F689</f>
        <v>0</v>
      </c>
      <c r="E690">
        <f t="shared" si="161"/>
        <v>1</v>
      </c>
      <c r="F690" s="6">
        <f t="shared" si="162"/>
        <v>1</v>
      </c>
      <c r="G690">
        <f t="shared" si="163"/>
        <v>0</v>
      </c>
      <c r="H690">
        <f t="shared" si="164"/>
        <v>3.4873580911126785E-3</v>
      </c>
      <c r="I690" s="5">
        <f t="shared" si="165"/>
        <v>3.4873580911126785E-3</v>
      </c>
      <c r="J690" s="6">
        <f t="shared" si="166"/>
        <v>0.99651264190888733</v>
      </c>
      <c r="K690" s="5">
        <f t="shared" si="167"/>
        <v>-3.4934530987824589E-3</v>
      </c>
      <c r="L690" s="6">
        <f t="shared" si="168"/>
        <v>100</v>
      </c>
      <c r="M690">
        <f t="shared" si="169"/>
        <v>-2.6980490559757841</v>
      </c>
      <c r="N690">
        <f t="shared" si="170"/>
        <v>1.0475952490463916E-2</v>
      </c>
      <c r="O690">
        <f t="shared" si="171"/>
        <v>2.8474062622096192E-2</v>
      </c>
      <c r="AH690">
        <v>5.0304021053369221E-3</v>
      </c>
      <c r="AI690">
        <v>1</v>
      </c>
      <c r="AJ690">
        <v>0</v>
      </c>
      <c r="AK690">
        <f t="shared" si="175"/>
        <v>686</v>
      </c>
      <c r="AL690">
        <f t="shared" si="176"/>
        <v>0</v>
      </c>
      <c r="AM690">
        <f t="shared" si="172"/>
        <v>0.82531194295900179</v>
      </c>
      <c r="AN690">
        <f t="shared" si="173"/>
        <v>1</v>
      </c>
      <c r="AO690">
        <f t="shared" si="174"/>
        <v>2.5464731347091263E-4</v>
      </c>
    </row>
    <row r="691" spans="1:41" x14ac:dyDescent="0.3">
      <c r="A691">
        <f>Datos!C690</f>
        <v>-4.04599E-2</v>
      </c>
      <c r="B691">
        <f>Datos!D690</f>
        <v>0.6066433</v>
      </c>
      <c r="C691">
        <f>Datos!E690</f>
        <v>7.0572999999999997E-2</v>
      </c>
      <c r="D691" s="5">
        <f>Datos!F690</f>
        <v>0</v>
      </c>
      <c r="E691">
        <f t="shared" si="161"/>
        <v>1</v>
      </c>
      <c r="F691" s="6">
        <f t="shared" si="162"/>
        <v>1</v>
      </c>
      <c r="G691">
        <f t="shared" si="163"/>
        <v>0</v>
      </c>
      <c r="H691">
        <f t="shared" si="164"/>
        <v>3.4291713217551585E-3</v>
      </c>
      <c r="I691" s="5">
        <f t="shared" si="165"/>
        <v>3.4291713217551585E-3</v>
      </c>
      <c r="J691" s="6">
        <f t="shared" si="166"/>
        <v>0.99657082867824487</v>
      </c>
      <c r="K691" s="5">
        <f t="shared" si="167"/>
        <v>-3.4350644058523754E-3</v>
      </c>
      <c r="L691" s="6">
        <f t="shared" si="168"/>
        <v>100</v>
      </c>
      <c r="M691">
        <f t="shared" si="169"/>
        <v>-2.7036454416211049</v>
      </c>
      <c r="N691">
        <f t="shared" si="170"/>
        <v>1.0318799324690911E-2</v>
      </c>
      <c r="O691">
        <f t="shared" si="171"/>
        <v>2.8101583908743469E-2</v>
      </c>
      <c r="AH691">
        <v>5.0372988740389436E-3</v>
      </c>
      <c r="AI691">
        <v>1</v>
      </c>
      <c r="AJ691">
        <v>0</v>
      </c>
      <c r="AK691">
        <f t="shared" si="175"/>
        <v>687</v>
      </c>
      <c r="AL691">
        <f t="shared" si="176"/>
        <v>0</v>
      </c>
      <c r="AM691">
        <f t="shared" si="172"/>
        <v>0.82505729564553087</v>
      </c>
      <c r="AN691">
        <f t="shared" si="173"/>
        <v>1</v>
      </c>
      <c r="AO691">
        <f t="shared" si="174"/>
        <v>2.5464731347080161E-4</v>
      </c>
    </row>
    <row r="692" spans="1:41" x14ac:dyDescent="0.3">
      <c r="A692">
        <f>Datos!C691</f>
        <v>3.6647300000000001E-2</v>
      </c>
      <c r="B692">
        <f>Datos!D691</f>
        <v>0.59848319999999999</v>
      </c>
      <c r="C692">
        <f>Datos!E691</f>
        <v>8.3077399999999996E-2</v>
      </c>
      <c r="D692" s="5">
        <f>Datos!F691</f>
        <v>0</v>
      </c>
      <c r="E692">
        <f t="shared" si="161"/>
        <v>1</v>
      </c>
      <c r="F692" s="6">
        <f t="shared" si="162"/>
        <v>1</v>
      </c>
      <c r="G692">
        <f t="shared" si="163"/>
        <v>0</v>
      </c>
      <c r="H692">
        <f t="shared" si="164"/>
        <v>2.8189519552575212E-3</v>
      </c>
      <c r="I692" s="5">
        <f t="shared" si="165"/>
        <v>2.8189519552575212E-3</v>
      </c>
      <c r="J692" s="6">
        <f t="shared" si="166"/>
        <v>0.9971810480447425</v>
      </c>
      <c r="K692" s="5">
        <f t="shared" si="167"/>
        <v>-2.8229326830675112E-3</v>
      </c>
      <c r="L692" s="6">
        <f t="shared" si="168"/>
        <v>100</v>
      </c>
      <c r="M692">
        <f t="shared" si="169"/>
        <v>-2.7681295539940773</v>
      </c>
      <c r="N692">
        <f t="shared" si="170"/>
        <v>8.6498859157808135E-3</v>
      </c>
      <c r="O692">
        <f t="shared" si="171"/>
        <v>2.408693679779875E-2</v>
      </c>
      <c r="AH692">
        <v>5.0443409110150269E-3</v>
      </c>
      <c r="AI692">
        <v>1</v>
      </c>
      <c r="AJ692">
        <v>0</v>
      </c>
      <c r="AK692">
        <f t="shared" si="175"/>
        <v>688</v>
      </c>
      <c r="AL692">
        <f t="shared" si="176"/>
        <v>0</v>
      </c>
      <c r="AM692">
        <f t="shared" si="172"/>
        <v>0.82480264833206007</v>
      </c>
      <c r="AN692">
        <f t="shared" si="173"/>
        <v>1</v>
      </c>
      <c r="AO692">
        <f t="shared" si="174"/>
        <v>2.5464731347080161E-4</v>
      </c>
    </row>
    <row r="693" spans="1:41" x14ac:dyDescent="0.3">
      <c r="A693">
        <f>Datos!C692</f>
        <v>0.21605260000000001</v>
      </c>
      <c r="B693">
        <f>Datos!D692</f>
        <v>-0.68450880000000003</v>
      </c>
      <c r="C693">
        <f>Datos!E692</f>
        <v>3.4562500000000003E-2</v>
      </c>
      <c r="D693" s="5">
        <f>Datos!F692</f>
        <v>0</v>
      </c>
      <c r="E693">
        <f t="shared" si="161"/>
        <v>1</v>
      </c>
      <c r="F693" s="6">
        <f t="shared" si="162"/>
        <v>1</v>
      </c>
      <c r="G693">
        <f t="shared" si="163"/>
        <v>0</v>
      </c>
      <c r="H693">
        <f t="shared" si="164"/>
        <v>7.8809283357280505E-2</v>
      </c>
      <c r="I693" s="5">
        <f t="shared" si="165"/>
        <v>7.8809283357280505E-2</v>
      </c>
      <c r="J693" s="6">
        <f t="shared" si="166"/>
        <v>0.92119071664271945</v>
      </c>
      <c r="K693" s="5">
        <f t="shared" si="167"/>
        <v>-8.208818854760995E-2</v>
      </c>
      <c r="L693" s="6">
        <f t="shared" si="168"/>
        <v>0</v>
      </c>
      <c r="M693">
        <f t="shared" si="169"/>
        <v>-1.413126384356802</v>
      </c>
      <c r="N693">
        <f t="shared" si="170"/>
        <v>0.14698839773555128</v>
      </c>
      <c r="O693">
        <f t="shared" si="171"/>
        <v>0.2509438700574283</v>
      </c>
      <c r="AH693">
        <v>5.0480949387507173E-3</v>
      </c>
      <c r="AI693">
        <v>1</v>
      </c>
      <c r="AJ693">
        <v>0</v>
      </c>
      <c r="AK693">
        <f t="shared" si="175"/>
        <v>689</v>
      </c>
      <c r="AL693">
        <f t="shared" si="176"/>
        <v>0</v>
      </c>
      <c r="AM693">
        <f t="shared" si="172"/>
        <v>0.82454800101858927</v>
      </c>
      <c r="AN693">
        <f t="shared" si="173"/>
        <v>1</v>
      </c>
      <c r="AO693">
        <f t="shared" si="174"/>
        <v>2.5464731347080161E-4</v>
      </c>
    </row>
    <row r="694" spans="1:41" x14ac:dyDescent="0.3">
      <c r="A694">
        <f>Datos!C693</f>
        <v>0.14985970000000001</v>
      </c>
      <c r="B694">
        <f>Datos!D693</f>
        <v>-0.57996360000000002</v>
      </c>
      <c r="C694">
        <f>Datos!E693</f>
        <v>2.70374E-2</v>
      </c>
      <c r="D694" s="5">
        <f>Datos!F693</f>
        <v>0</v>
      </c>
      <c r="E694">
        <f t="shared" si="161"/>
        <v>1</v>
      </c>
      <c r="F694" s="6">
        <f t="shared" si="162"/>
        <v>1</v>
      </c>
      <c r="G694">
        <f t="shared" si="163"/>
        <v>0</v>
      </c>
      <c r="H694">
        <f t="shared" si="164"/>
        <v>7.2085996731304641E-2</v>
      </c>
      <c r="I694" s="5">
        <f t="shared" si="165"/>
        <v>7.2085996731304641E-2</v>
      </c>
      <c r="J694" s="6">
        <f t="shared" si="166"/>
        <v>0.92791400326869533</v>
      </c>
      <c r="K694" s="5">
        <f t="shared" si="167"/>
        <v>-7.4816219381455593E-2</v>
      </c>
      <c r="L694" s="6">
        <f t="shared" si="168"/>
        <v>0</v>
      </c>
      <c r="M694">
        <f t="shared" si="169"/>
        <v>-1.4604297791362171</v>
      </c>
      <c r="N694">
        <f t="shared" si="170"/>
        <v>0.13733032785397811</v>
      </c>
      <c r="O694">
        <f t="shared" si="171"/>
        <v>0.23804581924244267</v>
      </c>
      <c r="AH694">
        <v>5.0482622845875354E-3</v>
      </c>
      <c r="AI694">
        <v>1</v>
      </c>
      <c r="AJ694">
        <v>0</v>
      </c>
      <c r="AK694">
        <f t="shared" si="175"/>
        <v>690</v>
      </c>
      <c r="AL694">
        <f t="shared" si="176"/>
        <v>0</v>
      </c>
      <c r="AM694">
        <f t="shared" si="172"/>
        <v>0.82429335370511847</v>
      </c>
      <c r="AN694">
        <f t="shared" si="173"/>
        <v>1</v>
      </c>
      <c r="AO694">
        <f t="shared" si="174"/>
        <v>2.5464731347091263E-4</v>
      </c>
    </row>
    <row r="695" spans="1:41" x14ac:dyDescent="0.3">
      <c r="A695">
        <f>Datos!C694</f>
        <v>0.20681579999999999</v>
      </c>
      <c r="B695">
        <f>Datos!D694</f>
        <v>-0.51528479999999999</v>
      </c>
      <c r="C695">
        <f>Datos!E694</f>
        <v>2.4284900000000002E-2</v>
      </c>
      <c r="D695" s="5">
        <f>Datos!F694</f>
        <v>0</v>
      </c>
      <c r="E695">
        <f t="shared" si="161"/>
        <v>1</v>
      </c>
      <c r="F695" s="6">
        <f t="shared" si="162"/>
        <v>1</v>
      </c>
      <c r="G695">
        <f t="shared" si="163"/>
        <v>0</v>
      </c>
      <c r="H695">
        <f t="shared" si="164"/>
        <v>6.5133058758292256E-2</v>
      </c>
      <c r="I695" s="5">
        <f t="shared" si="165"/>
        <v>6.5133058758292256E-2</v>
      </c>
      <c r="J695" s="6">
        <f t="shared" si="166"/>
        <v>0.93486694124170777</v>
      </c>
      <c r="K695" s="5">
        <f t="shared" si="167"/>
        <v>-6.7351068652710816E-2</v>
      </c>
      <c r="L695" s="6">
        <f t="shared" si="168"/>
        <v>0</v>
      </c>
      <c r="M695">
        <f t="shared" si="169"/>
        <v>-1.5130533121020702</v>
      </c>
      <c r="N695">
        <f t="shared" si="170"/>
        <v>0.12699549115933342</v>
      </c>
      <c r="O695">
        <f t="shared" si="171"/>
        <v>0.22399171140108726</v>
      </c>
      <c r="AH695">
        <v>5.0486030929903121E-3</v>
      </c>
      <c r="AI695">
        <v>1</v>
      </c>
      <c r="AJ695">
        <v>0</v>
      </c>
      <c r="AK695">
        <f t="shared" si="175"/>
        <v>691</v>
      </c>
      <c r="AL695">
        <f t="shared" si="176"/>
        <v>0</v>
      </c>
      <c r="AM695">
        <f t="shared" si="172"/>
        <v>0.82403870639164756</v>
      </c>
      <c r="AN695">
        <f t="shared" si="173"/>
        <v>1</v>
      </c>
      <c r="AO695">
        <f t="shared" si="174"/>
        <v>2.5464731347080161E-4</v>
      </c>
    </row>
    <row r="696" spans="1:41" x14ac:dyDescent="0.3">
      <c r="A696">
        <f>Datos!C695</f>
        <v>0.46203620000000001</v>
      </c>
      <c r="B696">
        <f>Datos!D695</f>
        <v>-0.1407236</v>
      </c>
      <c r="C696">
        <f>Datos!E695</f>
        <v>2.7328600000000002E-2</v>
      </c>
      <c r="D696" s="5">
        <f>Datos!F695</f>
        <v>0</v>
      </c>
      <c r="E696">
        <f t="shared" si="161"/>
        <v>1</v>
      </c>
      <c r="F696" s="6">
        <f t="shared" si="162"/>
        <v>1</v>
      </c>
      <c r="G696">
        <f t="shared" si="163"/>
        <v>0</v>
      </c>
      <c r="H696">
        <f t="shared" si="164"/>
        <v>2.8775738659201178E-2</v>
      </c>
      <c r="I696" s="5">
        <f t="shared" si="165"/>
        <v>2.8775738659201178E-2</v>
      </c>
      <c r="J696" s="6">
        <f t="shared" si="166"/>
        <v>0.97122426134079887</v>
      </c>
      <c r="K696" s="5">
        <f t="shared" si="167"/>
        <v>-2.9197878201439671E-2</v>
      </c>
      <c r="L696" s="6">
        <f t="shared" si="168"/>
        <v>0</v>
      </c>
      <c r="M696">
        <f t="shared" si="169"/>
        <v>-1.8990988726639291</v>
      </c>
      <c r="N696">
        <f t="shared" si="170"/>
        <v>6.5728227905311867E-2</v>
      </c>
      <c r="O696">
        <f t="shared" si="171"/>
        <v>0.13310273317147972</v>
      </c>
      <c r="AH696">
        <v>5.0504060047667004E-3</v>
      </c>
      <c r="AI696">
        <v>1</v>
      </c>
      <c r="AJ696">
        <v>0</v>
      </c>
      <c r="AK696">
        <f t="shared" si="175"/>
        <v>692</v>
      </c>
      <c r="AL696">
        <f t="shared" si="176"/>
        <v>0</v>
      </c>
      <c r="AM696">
        <f t="shared" si="172"/>
        <v>0.82378405907817676</v>
      </c>
      <c r="AN696">
        <f t="shared" si="173"/>
        <v>1</v>
      </c>
      <c r="AO696">
        <f t="shared" si="174"/>
        <v>2.5464731347091263E-4</v>
      </c>
    </row>
    <row r="697" spans="1:41" x14ac:dyDescent="0.3">
      <c r="A697">
        <f>Datos!C696</f>
        <v>0.32559759999999999</v>
      </c>
      <c r="B697">
        <f>Datos!D696</f>
        <v>-0.10967300000000001</v>
      </c>
      <c r="C697">
        <f>Datos!E696</f>
        <v>1.5826699999999999E-2</v>
      </c>
      <c r="D697" s="5">
        <f>Datos!F696</f>
        <v>0</v>
      </c>
      <c r="E697">
        <f t="shared" si="161"/>
        <v>1</v>
      </c>
      <c r="F697" s="6">
        <f t="shared" si="162"/>
        <v>1</v>
      </c>
      <c r="G697">
        <f t="shared" si="163"/>
        <v>0</v>
      </c>
      <c r="H697">
        <f t="shared" si="164"/>
        <v>3.2059335775154428E-2</v>
      </c>
      <c r="I697" s="5">
        <f t="shared" si="165"/>
        <v>3.2059335775154428E-2</v>
      </c>
      <c r="J697" s="6">
        <f t="shared" si="166"/>
        <v>0.96794066422484559</v>
      </c>
      <c r="K697" s="5">
        <f t="shared" si="167"/>
        <v>-3.2584490872698248E-2</v>
      </c>
      <c r="L697" s="6">
        <f t="shared" si="168"/>
        <v>0</v>
      </c>
      <c r="M697">
        <f t="shared" si="169"/>
        <v>-1.8513537957453616</v>
      </c>
      <c r="N697">
        <f t="shared" si="170"/>
        <v>7.1884546219644255E-2</v>
      </c>
      <c r="O697">
        <f t="shared" si="171"/>
        <v>0.14300697406533874</v>
      </c>
      <c r="AH697">
        <v>5.0504242779479732E-3</v>
      </c>
      <c r="AI697">
        <v>1</v>
      </c>
      <c r="AJ697">
        <v>0</v>
      </c>
      <c r="AK697">
        <f t="shared" si="175"/>
        <v>693</v>
      </c>
      <c r="AL697">
        <f t="shared" si="176"/>
        <v>0</v>
      </c>
      <c r="AM697">
        <f t="shared" si="172"/>
        <v>0.82352941176470584</v>
      </c>
      <c r="AN697">
        <f t="shared" si="173"/>
        <v>1</v>
      </c>
      <c r="AO697">
        <f t="shared" si="174"/>
        <v>2.5464731347080161E-4</v>
      </c>
    </row>
    <row r="698" spans="1:41" x14ac:dyDescent="0.3">
      <c r="A698">
        <f>Datos!C697</f>
        <v>0.30728889999999998</v>
      </c>
      <c r="B698">
        <f>Datos!D697</f>
        <v>-0.14178560000000001</v>
      </c>
      <c r="C698">
        <f>Datos!E697</f>
        <v>4.7823400000000002E-2</v>
      </c>
      <c r="D698" s="5">
        <f>Datos!F697</f>
        <v>0</v>
      </c>
      <c r="E698">
        <f t="shared" si="161"/>
        <v>1</v>
      </c>
      <c r="F698" s="6">
        <f t="shared" si="162"/>
        <v>1</v>
      </c>
      <c r="G698">
        <f t="shared" si="163"/>
        <v>0</v>
      </c>
      <c r="H698">
        <f t="shared" si="164"/>
        <v>2.41219888706946E-2</v>
      </c>
      <c r="I698" s="5">
        <f t="shared" si="165"/>
        <v>2.41219888706946E-2</v>
      </c>
      <c r="J698" s="6">
        <f t="shared" si="166"/>
        <v>0.97587801112930539</v>
      </c>
      <c r="K698" s="5">
        <f t="shared" si="167"/>
        <v>-2.441768897779335E-2</v>
      </c>
      <c r="L698" s="6">
        <f t="shared" si="168"/>
        <v>100</v>
      </c>
      <c r="M698">
        <f t="shared" si="169"/>
        <v>-1.97521303095977</v>
      </c>
      <c r="N698">
        <f t="shared" si="170"/>
        <v>5.671753867295088E-2</v>
      </c>
      <c r="O698">
        <f t="shared" si="171"/>
        <v>0.11817626275738513</v>
      </c>
      <c r="AH698">
        <v>5.0552083684319918E-3</v>
      </c>
      <c r="AI698">
        <v>1</v>
      </c>
      <c r="AJ698">
        <v>0</v>
      </c>
      <c r="AK698">
        <f t="shared" si="175"/>
        <v>694</v>
      </c>
      <c r="AL698">
        <f t="shared" si="176"/>
        <v>0</v>
      </c>
      <c r="AM698">
        <f t="shared" si="172"/>
        <v>0.82327476445123504</v>
      </c>
      <c r="AN698">
        <f t="shared" si="173"/>
        <v>1</v>
      </c>
      <c r="AO698">
        <f t="shared" si="174"/>
        <v>2.5464731347080161E-4</v>
      </c>
    </row>
    <row r="699" spans="1:41" x14ac:dyDescent="0.3">
      <c r="A699">
        <f>Datos!C698</f>
        <v>0.32436280000000001</v>
      </c>
      <c r="B699">
        <f>Datos!D698</f>
        <v>-9.3692300000000006E-2</v>
      </c>
      <c r="C699">
        <f>Datos!E698</f>
        <v>2.8713599999999999E-2</v>
      </c>
      <c r="D699" s="5">
        <f>Datos!F698</f>
        <v>0</v>
      </c>
      <c r="E699">
        <f t="shared" si="161"/>
        <v>1</v>
      </c>
      <c r="F699" s="6">
        <f t="shared" si="162"/>
        <v>1</v>
      </c>
      <c r="G699">
        <f t="shared" si="163"/>
        <v>0</v>
      </c>
      <c r="H699">
        <f t="shared" si="164"/>
        <v>2.6931103258422566E-2</v>
      </c>
      <c r="I699" s="5">
        <f t="shared" si="165"/>
        <v>2.6931103258422566E-2</v>
      </c>
      <c r="J699" s="6">
        <f t="shared" si="166"/>
        <v>0.97306889674157748</v>
      </c>
      <c r="K699" s="5">
        <f t="shared" si="167"/>
        <v>-2.7300390729890836E-2</v>
      </c>
      <c r="L699" s="6">
        <f t="shared" si="168"/>
        <v>0</v>
      </c>
      <c r="M699">
        <f t="shared" si="169"/>
        <v>-1.9279430797831587</v>
      </c>
      <c r="N699">
        <f t="shared" si="170"/>
        <v>6.2198724079012481E-2</v>
      </c>
      <c r="O699">
        <f t="shared" si="171"/>
        <v>0.12732022650958513</v>
      </c>
      <c r="AH699">
        <v>5.0616127946780491E-3</v>
      </c>
      <c r="AI699">
        <v>1</v>
      </c>
      <c r="AJ699">
        <v>0</v>
      </c>
      <c r="AK699">
        <f t="shared" si="175"/>
        <v>695</v>
      </c>
      <c r="AL699">
        <f t="shared" si="176"/>
        <v>0</v>
      </c>
      <c r="AM699">
        <f t="shared" si="172"/>
        <v>0.82302011713776424</v>
      </c>
      <c r="AN699">
        <f t="shared" si="173"/>
        <v>1</v>
      </c>
      <c r="AO699">
        <f t="shared" si="174"/>
        <v>2.5464731347091263E-4</v>
      </c>
    </row>
    <row r="700" spans="1:41" x14ac:dyDescent="0.3">
      <c r="A700">
        <f>Datos!C699</f>
        <v>0.39326129999999998</v>
      </c>
      <c r="B700">
        <f>Datos!D699</f>
        <v>-2.0242E-2</v>
      </c>
      <c r="C700">
        <f>Datos!E699</f>
        <v>6.2448900000000002E-2</v>
      </c>
      <c r="D700" s="5">
        <f>Datos!F699</f>
        <v>0</v>
      </c>
      <c r="E700">
        <f t="shared" si="161"/>
        <v>1</v>
      </c>
      <c r="F700" s="6">
        <f t="shared" si="162"/>
        <v>1</v>
      </c>
      <c r="G700">
        <f t="shared" si="163"/>
        <v>0</v>
      </c>
      <c r="H700">
        <f t="shared" si="164"/>
        <v>1.5114442639981688E-2</v>
      </c>
      <c r="I700" s="5">
        <f t="shared" si="165"/>
        <v>1.5114442639981688E-2</v>
      </c>
      <c r="J700" s="6">
        <f t="shared" si="166"/>
        <v>0.98488555736001826</v>
      </c>
      <c r="K700" s="5">
        <f t="shared" si="167"/>
        <v>-1.5229829981398334E-2</v>
      </c>
      <c r="L700" s="6">
        <f t="shared" si="168"/>
        <v>100</v>
      </c>
      <c r="M700">
        <f t="shared" si="169"/>
        <v>-2.1670782863689855</v>
      </c>
      <c r="N700">
        <f t="shared" si="170"/>
        <v>3.8118609307340845E-2</v>
      </c>
      <c r="O700">
        <f t="shared" si="171"/>
        <v>8.5371683065997683E-2</v>
      </c>
      <c r="AH700">
        <v>5.0913141051022104E-3</v>
      </c>
      <c r="AI700">
        <v>1</v>
      </c>
      <c r="AJ700">
        <v>0</v>
      </c>
      <c r="AK700">
        <f t="shared" si="175"/>
        <v>696</v>
      </c>
      <c r="AL700">
        <f t="shared" si="176"/>
        <v>0</v>
      </c>
      <c r="AM700">
        <f t="shared" si="172"/>
        <v>0.82276546982429333</v>
      </c>
      <c r="AN700">
        <f t="shared" si="173"/>
        <v>1</v>
      </c>
      <c r="AO700">
        <f t="shared" si="174"/>
        <v>2.5464731347080161E-4</v>
      </c>
    </row>
    <row r="701" spans="1:41" x14ac:dyDescent="0.3">
      <c r="A701">
        <f>Datos!C700</f>
        <v>0.22748070000000001</v>
      </c>
      <c r="B701">
        <f>Datos!D700</f>
        <v>7.8008900000000006E-2</v>
      </c>
      <c r="C701">
        <f>Datos!E700</f>
        <v>3.6848100000000002E-2</v>
      </c>
      <c r="D701" s="5">
        <f>Datos!F700</f>
        <v>0</v>
      </c>
      <c r="E701">
        <f t="shared" si="161"/>
        <v>1</v>
      </c>
      <c r="F701" s="6">
        <f t="shared" si="162"/>
        <v>1</v>
      </c>
      <c r="G701">
        <f t="shared" si="163"/>
        <v>0</v>
      </c>
      <c r="H701">
        <f t="shared" si="164"/>
        <v>1.7570605839229207E-2</v>
      </c>
      <c r="I701" s="5">
        <f t="shared" si="165"/>
        <v>1.7570605839229207E-2</v>
      </c>
      <c r="J701" s="6">
        <f t="shared" si="166"/>
        <v>0.9824293941607708</v>
      </c>
      <c r="K701" s="5">
        <f t="shared" si="167"/>
        <v>-1.7726801270619316E-2</v>
      </c>
      <c r="L701" s="6">
        <f t="shared" si="168"/>
        <v>100</v>
      </c>
      <c r="M701">
        <f t="shared" si="169"/>
        <v>-2.106727446492509</v>
      </c>
      <c r="N701">
        <f t="shared" si="170"/>
        <v>4.3365599080278386E-2</v>
      </c>
      <c r="O701">
        <f t="shared" si="171"/>
        <v>9.4941893397879548E-2</v>
      </c>
      <c r="AH701">
        <v>5.0919723601147611E-3</v>
      </c>
      <c r="AI701">
        <v>1</v>
      </c>
      <c r="AJ701">
        <v>0</v>
      </c>
      <c r="AK701">
        <f t="shared" si="175"/>
        <v>697</v>
      </c>
      <c r="AL701">
        <f t="shared" si="176"/>
        <v>0</v>
      </c>
      <c r="AM701">
        <f t="shared" si="172"/>
        <v>0.82251082251082253</v>
      </c>
      <c r="AN701">
        <f t="shared" si="173"/>
        <v>1</v>
      </c>
      <c r="AO701">
        <f t="shared" si="174"/>
        <v>2.5464731347091263E-4</v>
      </c>
    </row>
    <row r="702" spans="1:41" x14ac:dyDescent="0.3">
      <c r="A702">
        <f>Datos!C701</f>
        <v>0.24563660000000001</v>
      </c>
      <c r="B702">
        <f>Datos!D701</f>
        <v>8.7758500000000003E-2</v>
      </c>
      <c r="C702">
        <f>Datos!E701</f>
        <v>1.7680600000000001E-2</v>
      </c>
      <c r="D702" s="5">
        <f>Datos!F701</f>
        <v>0</v>
      </c>
      <c r="E702">
        <f t="shared" si="161"/>
        <v>1</v>
      </c>
      <c r="F702" s="6">
        <f t="shared" si="162"/>
        <v>1</v>
      </c>
      <c r="G702">
        <f t="shared" si="163"/>
        <v>0</v>
      </c>
      <c r="H702">
        <f t="shared" si="164"/>
        <v>2.1428756146850764E-2</v>
      </c>
      <c r="I702" s="5">
        <f t="shared" si="165"/>
        <v>2.1428756146850764E-2</v>
      </c>
      <c r="J702" s="6">
        <f t="shared" si="166"/>
        <v>0.9785712438531492</v>
      </c>
      <c r="K702" s="5">
        <f t="shared" si="167"/>
        <v>-2.1661685544402398E-2</v>
      </c>
      <c r="L702" s="6">
        <f t="shared" si="168"/>
        <v>100</v>
      </c>
      <c r="M702">
        <f t="shared" si="169"/>
        <v>-2.0250959539940991</v>
      </c>
      <c r="N702">
        <f t="shared" si="170"/>
        <v>5.1331773880656975E-2</v>
      </c>
      <c r="O702">
        <f t="shared" si="171"/>
        <v>0.10897971858676242</v>
      </c>
      <c r="AH702">
        <v>5.0966758855706881E-3</v>
      </c>
      <c r="AI702">
        <v>1</v>
      </c>
      <c r="AJ702">
        <v>0</v>
      </c>
      <c r="AK702">
        <f t="shared" si="175"/>
        <v>698</v>
      </c>
      <c r="AL702">
        <f t="shared" si="176"/>
        <v>0</v>
      </c>
      <c r="AM702">
        <f t="shared" si="172"/>
        <v>0.82225617519735161</v>
      </c>
      <c r="AN702">
        <f t="shared" si="173"/>
        <v>1</v>
      </c>
      <c r="AO702">
        <f t="shared" si="174"/>
        <v>2.5464731347080161E-4</v>
      </c>
    </row>
    <row r="703" spans="1:41" x14ac:dyDescent="0.3">
      <c r="A703">
        <f>Datos!C702</f>
        <v>0.1037796</v>
      </c>
      <c r="B703">
        <f>Datos!D702</f>
        <v>0.55059020000000003</v>
      </c>
      <c r="C703">
        <f>Datos!E702</f>
        <v>6.4364199999999996E-2</v>
      </c>
      <c r="D703" s="5">
        <f>Datos!F702</f>
        <v>0</v>
      </c>
      <c r="E703">
        <f t="shared" si="161"/>
        <v>1</v>
      </c>
      <c r="F703" s="6">
        <f t="shared" si="162"/>
        <v>1</v>
      </c>
      <c r="G703">
        <f t="shared" si="163"/>
        <v>0</v>
      </c>
      <c r="H703">
        <f t="shared" si="164"/>
        <v>4.0930163978098021E-3</v>
      </c>
      <c r="I703" s="5">
        <f t="shared" si="165"/>
        <v>4.0930163978098021E-3</v>
      </c>
      <c r="J703" s="6">
        <f t="shared" si="166"/>
        <v>0.99590698360219021</v>
      </c>
      <c r="K703" s="5">
        <f t="shared" si="167"/>
        <v>-4.1014157162927887E-3</v>
      </c>
      <c r="L703" s="6">
        <f t="shared" si="168"/>
        <v>100</v>
      </c>
      <c r="M703">
        <f t="shared" si="169"/>
        <v>-2.6442989222679167</v>
      </c>
      <c r="N703">
        <f t="shared" si="170"/>
        <v>1.2093381876615026E-2</v>
      </c>
      <c r="O703">
        <f t="shared" si="171"/>
        <v>3.2257397669071756E-2</v>
      </c>
      <c r="AH703">
        <v>5.0976142211780736E-3</v>
      </c>
      <c r="AI703">
        <v>1</v>
      </c>
      <c r="AJ703">
        <v>0</v>
      </c>
      <c r="AK703">
        <f t="shared" si="175"/>
        <v>699</v>
      </c>
      <c r="AL703">
        <f t="shared" si="176"/>
        <v>0</v>
      </c>
      <c r="AM703">
        <f t="shared" si="172"/>
        <v>0.82200152788388081</v>
      </c>
      <c r="AN703">
        <f t="shared" si="173"/>
        <v>1</v>
      </c>
      <c r="AO703">
        <f t="shared" si="174"/>
        <v>2.5464731347080161E-4</v>
      </c>
    </row>
    <row r="704" spans="1:41" x14ac:dyDescent="0.3">
      <c r="A704">
        <f>Datos!C703</f>
        <v>6.0602499999999997E-2</v>
      </c>
      <c r="B704">
        <f>Datos!D703</f>
        <v>0.62523340000000005</v>
      </c>
      <c r="C704">
        <f>Datos!E703</f>
        <v>5.1710600000000002E-2</v>
      </c>
      <c r="D704" s="5">
        <f>Datos!F703</f>
        <v>0</v>
      </c>
      <c r="E704">
        <f t="shared" si="161"/>
        <v>1</v>
      </c>
      <c r="F704" s="6">
        <f t="shared" si="162"/>
        <v>1</v>
      </c>
      <c r="G704">
        <f t="shared" si="163"/>
        <v>0</v>
      </c>
      <c r="H704">
        <f t="shared" si="164"/>
        <v>4.1044843609769162E-3</v>
      </c>
      <c r="I704" s="5">
        <f t="shared" si="165"/>
        <v>4.1044843609769162E-3</v>
      </c>
      <c r="J704" s="6">
        <f t="shared" si="166"/>
        <v>0.99589551563902312</v>
      </c>
      <c r="K704" s="5">
        <f t="shared" si="167"/>
        <v>-4.1129308772302657E-3</v>
      </c>
      <c r="L704" s="6">
        <f t="shared" si="168"/>
        <v>100</v>
      </c>
      <c r="M704">
        <f t="shared" si="169"/>
        <v>-2.6433518248589198</v>
      </c>
      <c r="N704">
        <f t="shared" si="170"/>
        <v>1.2123701166352994E-2</v>
      </c>
      <c r="O704">
        <f t="shared" si="171"/>
        <v>3.2327485169883215E-2</v>
      </c>
      <c r="AH704">
        <v>5.1048209104589126E-3</v>
      </c>
      <c r="AI704">
        <v>1</v>
      </c>
      <c r="AJ704">
        <v>0</v>
      </c>
      <c r="AK704">
        <f t="shared" si="175"/>
        <v>700</v>
      </c>
      <c r="AL704">
        <f t="shared" si="176"/>
        <v>0</v>
      </c>
      <c r="AM704">
        <f t="shared" si="172"/>
        <v>0.82174688057041001</v>
      </c>
      <c r="AN704">
        <f t="shared" si="173"/>
        <v>1</v>
      </c>
      <c r="AO704">
        <f t="shared" si="174"/>
        <v>2.5464731347080161E-4</v>
      </c>
    </row>
    <row r="705" spans="1:41" x14ac:dyDescent="0.3">
      <c r="A705">
        <f>Datos!C704</f>
        <v>0.14156530000000001</v>
      </c>
      <c r="B705">
        <f>Datos!D704</f>
        <v>0.3605815</v>
      </c>
      <c r="C705">
        <f>Datos!E704</f>
        <v>5.0718899999999997E-2</v>
      </c>
      <c r="D705" s="5">
        <f>Datos!F704</f>
        <v>0</v>
      </c>
      <c r="E705">
        <f t="shared" si="161"/>
        <v>1</v>
      </c>
      <c r="F705" s="6">
        <f t="shared" si="162"/>
        <v>1</v>
      </c>
      <c r="G705">
        <f t="shared" si="163"/>
        <v>0</v>
      </c>
      <c r="H705">
        <f t="shared" si="164"/>
        <v>7.8911100424115619E-3</v>
      </c>
      <c r="I705" s="5">
        <f t="shared" si="165"/>
        <v>7.8911100424115619E-3</v>
      </c>
      <c r="J705" s="6">
        <f t="shared" si="166"/>
        <v>0.99210888995758839</v>
      </c>
      <c r="K705" s="5">
        <f t="shared" si="167"/>
        <v>-7.9224096189339285E-3</v>
      </c>
      <c r="L705" s="6">
        <f t="shared" si="168"/>
        <v>100</v>
      </c>
      <c r="M705">
        <f t="shared" si="169"/>
        <v>-2.4139132354566244</v>
      </c>
      <c r="N705">
        <f t="shared" si="170"/>
        <v>2.1656988387433008E-2</v>
      </c>
      <c r="O705">
        <f t="shared" si="171"/>
        <v>5.3170420259192303E-2</v>
      </c>
      <c r="AH705">
        <v>5.1059626278834678E-3</v>
      </c>
      <c r="AI705">
        <v>1</v>
      </c>
      <c r="AJ705">
        <v>0</v>
      </c>
      <c r="AK705">
        <f t="shared" si="175"/>
        <v>701</v>
      </c>
      <c r="AL705">
        <f t="shared" si="176"/>
        <v>0</v>
      </c>
      <c r="AM705">
        <f t="shared" si="172"/>
        <v>0.82149223325693921</v>
      </c>
      <c r="AN705">
        <f t="shared" si="173"/>
        <v>1</v>
      </c>
      <c r="AO705">
        <f t="shared" si="174"/>
        <v>2.5464731347091263E-4</v>
      </c>
    </row>
    <row r="706" spans="1:41" x14ac:dyDescent="0.3">
      <c r="A706">
        <f>Datos!C705</f>
        <v>0.13030649999999999</v>
      </c>
      <c r="B706">
        <f>Datos!D705</f>
        <v>0.38418730000000001</v>
      </c>
      <c r="C706">
        <f>Datos!E705</f>
        <v>4.9785299999999998E-2</v>
      </c>
      <c r="D706" s="5">
        <f>Datos!F705</f>
        <v>0</v>
      </c>
      <c r="E706">
        <f t="shared" si="161"/>
        <v>1</v>
      </c>
      <c r="F706" s="6">
        <f t="shared" si="162"/>
        <v>1</v>
      </c>
      <c r="G706">
        <f t="shared" si="163"/>
        <v>0</v>
      </c>
      <c r="H706">
        <f t="shared" si="164"/>
        <v>7.5736317895018926E-3</v>
      </c>
      <c r="I706" s="5">
        <f t="shared" si="165"/>
        <v>7.5736317895018926E-3</v>
      </c>
      <c r="J706" s="6">
        <f t="shared" si="166"/>
        <v>0.99242636821049812</v>
      </c>
      <c r="K706" s="5">
        <f t="shared" si="167"/>
        <v>-7.6024573738817224E-3</v>
      </c>
      <c r="L706" s="6">
        <f t="shared" si="168"/>
        <v>100</v>
      </c>
      <c r="M706">
        <f t="shared" si="169"/>
        <v>-2.4288388435029487</v>
      </c>
      <c r="N706">
        <f t="shared" si="170"/>
        <v>2.0888268423517337E-2</v>
      </c>
      <c r="O706">
        <f t="shared" si="171"/>
        <v>5.1564417130513025E-2</v>
      </c>
      <c r="AH706">
        <v>5.1099531727093212E-3</v>
      </c>
      <c r="AI706">
        <v>1</v>
      </c>
      <c r="AJ706">
        <v>0</v>
      </c>
      <c r="AK706">
        <f t="shared" si="175"/>
        <v>702</v>
      </c>
      <c r="AL706">
        <f t="shared" si="176"/>
        <v>0</v>
      </c>
      <c r="AM706">
        <f t="shared" si="172"/>
        <v>0.8212375859434683</v>
      </c>
      <c r="AN706">
        <f t="shared" si="173"/>
        <v>1</v>
      </c>
      <c r="AO706">
        <f t="shared" si="174"/>
        <v>2.5464731347080161E-4</v>
      </c>
    </row>
    <row r="707" spans="1:41" x14ac:dyDescent="0.3">
      <c r="A707">
        <f>Datos!C706</f>
        <v>7.4612700000000004E-2</v>
      </c>
      <c r="B707">
        <f>Datos!D706</f>
        <v>0.40501340000000002</v>
      </c>
      <c r="C707">
        <f>Datos!E706</f>
        <v>6.6520700000000002E-2</v>
      </c>
      <c r="D707" s="5">
        <f>Datos!F706</f>
        <v>0</v>
      </c>
      <c r="E707">
        <f t="shared" si="161"/>
        <v>1</v>
      </c>
      <c r="F707" s="6">
        <f t="shared" si="162"/>
        <v>1</v>
      </c>
      <c r="G707">
        <f t="shared" si="163"/>
        <v>0</v>
      </c>
      <c r="H707">
        <f t="shared" si="164"/>
        <v>5.8584162246230961E-3</v>
      </c>
      <c r="I707" s="5">
        <f t="shared" si="165"/>
        <v>5.8584162246230961E-3</v>
      </c>
      <c r="J707" s="6">
        <f t="shared" si="166"/>
        <v>0.99414158377537687</v>
      </c>
      <c r="K707" s="5">
        <f t="shared" si="167"/>
        <v>-5.8756440631378077E-3</v>
      </c>
      <c r="L707" s="6">
        <f t="shared" si="168"/>
        <v>100</v>
      </c>
      <c r="M707">
        <f t="shared" si="169"/>
        <v>-2.520559808885078</v>
      </c>
      <c r="N707">
        <f t="shared" si="170"/>
        <v>1.6646597991160725E-2</v>
      </c>
      <c r="O707">
        <f t="shared" si="171"/>
        <v>4.248639102628083E-2</v>
      </c>
      <c r="AH707">
        <v>5.120813458935362E-3</v>
      </c>
      <c r="AI707">
        <v>1</v>
      </c>
      <c r="AJ707">
        <v>0</v>
      </c>
      <c r="AK707">
        <f t="shared" si="175"/>
        <v>703</v>
      </c>
      <c r="AL707">
        <f t="shared" si="176"/>
        <v>0</v>
      </c>
      <c r="AM707">
        <f t="shared" si="172"/>
        <v>0.82098293862999749</v>
      </c>
      <c r="AN707">
        <f t="shared" si="173"/>
        <v>1</v>
      </c>
      <c r="AO707">
        <f t="shared" si="174"/>
        <v>2.5464731347091263E-4</v>
      </c>
    </row>
    <row r="708" spans="1:41" x14ac:dyDescent="0.3">
      <c r="A708">
        <f>Datos!C707</f>
        <v>0.10555299999999999</v>
      </c>
      <c r="B708">
        <f>Datos!D707</f>
        <v>0.28680480000000003</v>
      </c>
      <c r="C708">
        <f>Datos!E707</f>
        <v>4.6202899999999998E-2</v>
      </c>
      <c r="D708" s="5">
        <f>Datos!F707</f>
        <v>0</v>
      </c>
      <c r="E708">
        <f t="shared" si="161"/>
        <v>1</v>
      </c>
      <c r="F708" s="6">
        <f t="shared" si="162"/>
        <v>1</v>
      </c>
      <c r="G708">
        <f t="shared" si="163"/>
        <v>0</v>
      </c>
      <c r="H708">
        <f t="shared" si="164"/>
        <v>1.0145090538853275E-2</v>
      </c>
      <c r="I708" s="5">
        <f t="shared" si="165"/>
        <v>1.0145090538853275E-2</v>
      </c>
      <c r="J708" s="6">
        <f t="shared" si="166"/>
        <v>0.98985490946114674</v>
      </c>
      <c r="K708" s="5">
        <f t="shared" si="167"/>
        <v>-1.0196902693747817E-2</v>
      </c>
      <c r="L708" s="6">
        <f t="shared" si="168"/>
        <v>100</v>
      </c>
      <c r="M708">
        <f t="shared" si="169"/>
        <v>-2.3209381705120062</v>
      </c>
      <c r="N708">
        <f t="shared" si="170"/>
        <v>2.6989279999471986E-2</v>
      </c>
      <c r="O708">
        <f t="shared" si="171"/>
        <v>6.4025885423716108E-2</v>
      </c>
      <c r="AH708">
        <v>5.1273396770630938E-3</v>
      </c>
      <c r="AI708">
        <v>1</v>
      </c>
      <c r="AJ708">
        <v>0</v>
      </c>
      <c r="AK708">
        <f t="shared" si="175"/>
        <v>704</v>
      </c>
      <c r="AL708">
        <f t="shared" si="176"/>
        <v>0</v>
      </c>
      <c r="AM708">
        <f t="shared" si="172"/>
        <v>0.82072829131652658</v>
      </c>
      <c r="AN708">
        <f t="shared" si="173"/>
        <v>1</v>
      </c>
      <c r="AO708">
        <f t="shared" si="174"/>
        <v>2.5464731347080161E-4</v>
      </c>
    </row>
    <row r="709" spans="1:41" x14ac:dyDescent="0.3">
      <c r="A709">
        <f>Datos!C708</f>
        <v>1.30727E-2</v>
      </c>
      <c r="B709">
        <f>Datos!D708</f>
        <v>6.3094499999999998E-2</v>
      </c>
      <c r="C709">
        <f>Datos!E708</f>
        <v>2.8781500000000002E-2</v>
      </c>
      <c r="D709" s="5">
        <f>Datos!F708</f>
        <v>0</v>
      </c>
      <c r="E709">
        <f t="shared" ref="E709:E772" si="177">1-D709</f>
        <v>1</v>
      </c>
      <c r="F709" s="6">
        <f t="shared" ref="F709:F772" si="178">D709+E709</f>
        <v>1</v>
      </c>
      <c r="G709">
        <f t="shared" ref="G709:G772" si="179">IF(F709=0,"",D709/F709)</f>
        <v>0</v>
      </c>
      <c r="H709">
        <f t="shared" ref="H709:H772" si="180">_xlfn.NORM.S.DIST(M709,TRUE)</f>
        <v>2.1518656244130581E-2</v>
      </c>
      <c r="I709" s="5">
        <f t="shared" ref="I709:I772" si="181">F709*H709</f>
        <v>2.1518656244130581E-2</v>
      </c>
      <c r="J709" s="6">
        <f t="shared" ref="J709:J772" si="182">F709-I709</f>
        <v>0.97848134375586937</v>
      </c>
      <c r="K709" s="5">
        <f t="shared" ref="K709:K772" si="183">IFERROR(F709*(G709*LN(H709)+(1-G709)*LN(1-H709)),0)</f>
        <v>-2.1753558494482801E-2</v>
      </c>
      <c r="L709" s="6">
        <f t="shared" ref="L709:L772" si="184">100*IF(H709&gt;=$AD$10,D709/F709,E709/F709)</f>
        <v>100</v>
      </c>
      <c r="M709">
        <f t="shared" ref="M709:M772" si="185">$Q$5+MMULT(A709:C709,$Q$6:$Q$8)</f>
        <v>-2.0233476977076443</v>
      </c>
      <c r="N709">
        <f t="shared" ref="N709:N772" si="186">_xlfn.NORM.S.DIST(M709,FALSE)</f>
        <v>5.1513751573367211E-2</v>
      </c>
      <c r="O709">
        <f t="shared" ref="O709:O772" si="187">(D709*(M709*N709/H709+(N709/H709)^2)-E709*(M709*N709/(1-H709)-(N709/(1-H709))^2))</f>
        <v>0.10929411897296452</v>
      </c>
      <c r="AH709">
        <v>5.129448533969426E-3</v>
      </c>
      <c r="AI709">
        <v>1</v>
      </c>
      <c r="AJ709">
        <v>0</v>
      </c>
      <c r="AK709">
        <f t="shared" si="175"/>
        <v>705</v>
      </c>
      <c r="AL709">
        <f t="shared" si="176"/>
        <v>0</v>
      </c>
      <c r="AM709">
        <f t="shared" ref="AM709:AM772" si="188">1-AK709/AK$4003</f>
        <v>0.82047364400305578</v>
      </c>
      <c r="AN709">
        <f t="shared" ref="AN709:AN772" si="189">1-AL709/AL$4003</f>
        <v>1</v>
      </c>
      <c r="AO709">
        <f t="shared" ref="AO709:AO772" si="190">(AM709-AM710)*AN709</f>
        <v>2.5464731347080161E-4</v>
      </c>
    </row>
    <row r="710" spans="1:41" x14ac:dyDescent="0.3">
      <c r="A710">
        <f>Datos!C709</f>
        <v>-1.85249E-2</v>
      </c>
      <c r="B710">
        <f>Datos!D709</f>
        <v>-2.7607900000000001E-2</v>
      </c>
      <c r="C710">
        <f>Datos!E709</f>
        <v>3.2360399999999998E-2</v>
      </c>
      <c r="D710" s="5">
        <f>Datos!F709</f>
        <v>0</v>
      </c>
      <c r="E710">
        <f t="shared" si="177"/>
        <v>1</v>
      </c>
      <c r="F710" s="6">
        <f t="shared" si="178"/>
        <v>1</v>
      </c>
      <c r="G710">
        <f t="shared" si="179"/>
        <v>0</v>
      </c>
      <c r="H710">
        <f t="shared" si="180"/>
        <v>2.5282417823820551E-2</v>
      </c>
      <c r="I710" s="5">
        <f t="shared" si="181"/>
        <v>2.5282417823820551E-2</v>
      </c>
      <c r="J710" s="6">
        <f t="shared" si="182"/>
        <v>0.97471758217617943</v>
      </c>
      <c r="K710" s="5">
        <f t="shared" si="183"/>
        <v>-2.5607509250132235E-2</v>
      </c>
      <c r="L710" s="6">
        <f t="shared" si="184"/>
        <v>0</v>
      </c>
      <c r="M710">
        <f t="shared" si="185"/>
        <v>-1.9551545128135808</v>
      </c>
      <c r="N710">
        <f t="shared" si="186"/>
        <v>5.8997918362384327E-2</v>
      </c>
      <c r="O710">
        <f t="shared" si="187"/>
        <v>0.12200568387730573</v>
      </c>
      <c r="AH710">
        <v>5.1329182924266283E-3</v>
      </c>
      <c r="AI710">
        <v>1</v>
      </c>
      <c r="AJ710">
        <v>0</v>
      </c>
      <c r="AK710">
        <f t="shared" ref="AK710:AK773" si="191">AK709+AI710</f>
        <v>706</v>
      </c>
      <c r="AL710">
        <f t="shared" ref="AL710:AL773" si="192">AL709+AJ710</f>
        <v>0</v>
      </c>
      <c r="AM710">
        <f t="shared" si="188"/>
        <v>0.82021899668958498</v>
      </c>
      <c r="AN710">
        <f t="shared" si="189"/>
        <v>1</v>
      </c>
      <c r="AO710">
        <f t="shared" si="190"/>
        <v>2.5464731347091263E-4</v>
      </c>
    </row>
    <row r="711" spans="1:41" x14ac:dyDescent="0.3">
      <c r="A711">
        <f>Datos!C710</f>
        <v>-4.2443000000000002E-2</v>
      </c>
      <c r="B711">
        <f>Datos!D710</f>
        <v>-8.5122799999999998E-2</v>
      </c>
      <c r="C711">
        <f>Datos!E710</f>
        <v>2.05685E-2</v>
      </c>
      <c r="D711" s="5">
        <f>Datos!F710</f>
        <v>0</v>
      </c>
      <c r="E711">
        <f t="shared" si="177"/>
        <v>1</v>
      </c>
      <c r="F711" s="6">
        <f t="shared" si="178"/>
        <v>1</v>
      </c>
      <c r="G711">
        <f t="shared" si="179"/>
        <v>0</v>
      </c>
      <c r="H711">
        <f t="shared" si="180"/>
        <v>3.2652891377560361E-2</v>
      </c>
      <c r="I711" s="5">
        <f t="shared" si="181"/>
        <v>3.2652891377560361E-2</v>
      </c>
      <c r="J711" s="6">
        <f t="shared" si="182"/>
        <v>0.96734710862243967</v>
      </c>
      <c r="K711" s="5">
        <f t="shared" si="183"/>
        <v>-3.3197893829452062E-2</v>
      </c>
      <c r="L711" s="6">
        <f t="shared" si="184"/>
        <v>0</v>
      </c>
      <c r="M711">
        <f t="shared" si="185"/>
        <v>-1.8431591121417372</v>
      </c>
      <c r="N711">
        <f t="shared" si="186"/>
        <v>7.2980989501192473E-2</v>
      </c>
      <c r="O711">
        <f t="shared" si="187"/>
        <v>0.1447480295396103</v>
      </c>
      <c r="AH711">
        <v>5.1402697694464573E-3</v>
      </c>
      <c r="AI711">
        <v>1</v>
      </c>
      <c r="AJ711">
        <v>0</v>
      </c>
      <c r="AK711">
        <f t="shared" si="191"/>
        <v>707</v>
      </c>
      <c r="AL711">
        <f t="shared" si="192"/>
        <v>0</v>
      </c>
      <c r="AM711">
        <f t="shared" si="188"/>
        <v>0.81996434937611407</v>
      </c>
      <c r="AN711">
        <f t="shared" si="189"/>
        <v>1</v>
      </c>
      <c r="AO711">
        <f t="shared" si="190"/>
        <v>2.5464731347080161E-4</v>
      </c>
    </row>
    <row r="712" spans="1:41" x14ac:dyDescent="0.3">
      <c r="A712">
        <f>Datos!C711</f>
        <v>-0.1856863</v>
      </c>
      <c r="B712">
        <f>Datos!D711</f>
        <v>-3.3124199999999999</v>
      </c>
      <c r="C712">
        <f>Datos!E711</f>
        <v>5.0890400000000002E-2</v>
      </c>
      <c r="D712" s="5">
        <f>Datos!F711</f>
        <v>0</v>
      </c>
      <c r="E712">
        <f t="shared" si="177"/>
        <v>1</v>
      </c>
      <c r="F712" s="6">
        <f t="shared" si="178"/>
        <v>1</v>
      </c>
      <c r="G712">
        <f t="shared" si="179"/>
        <v>0</v>
      </c>
      <c r="H712">
        <f t="shared" si="180"/>
        <v>0.81916242140473194</v>
      </c>
      <c r="I712" s="5">
        <f t="shared" si="181"/>
        <v>0.81916242140473194</v>
      </c>
      <c r="J712" s="6">
        <f t="shared" si="182"/>
        <v>0.18083757859526806</v>
      </c>
      <c r="K712" s="5">
        <f t="shared" si="183"/>
        <v>-1.7101560064083268</v>
      </c>
      <c r="L712" s="6">
        <f t="shared" si="184"/>
        <v>0</v>
      </c>
      <c r="M712">
        <f t="shared" si="185"/>
        <v>0.91217774524141193</v>
      </c>
      <c r="N712">
        <f t="shared" si="186"/>
        <v>0.26316537223013098</v>
      </c>
      <c r="O712">
        <f t="shared" si="187"/>
        <v>0.79032231942760989</v>
      </c>
      <c r="AH712">
        <v>5.1439971252217808E-3</v>
      </c>
      <c r="AI712">
        <v>1</v>
      </c>
      <c r="AJ712">
        <v>0</v>
      </c>
      <c r="AK712">
        <f t="shared" si="191"/>
        <v>708</v>
      </c>
      <c r="AL712">
        <f t="shared" si="192"/>
        <v>0</v>
      </c>
      <c r="AM712">
        <f t="shared" si="188"/>
        <v>0.81970970206264326</v>
      </c>
      <c r="AN712">
        <f t="shared" si="189"/>
        <v>1</v>
      </c>
      <c r="AO712">
        <f t="shared" si="190"/>
        <v>2.5464731347091263E-4</v>
      </c>
    </row>
    <row r="713" spans="1:41" x14ac:dyDescent="0.3">
      <c r="A713">
        <f>Datos!C712</f>
        <v>-2.0969000000000001E-3</v>
      </c>
      <c r="B713">
        <f>Datos!D712</f>
        <v>-1.7147460000000001</v>
      </c>
      <c r="C713">
        <f>Datos!E712</f>
        <v>7.3722999999999997E-2</v>
      </c>
      <c r="D713" s="5">
        <f>Datos!F712</f>
        <v>0</v>
      </c>
      <c r="E713">
        <f t="shared" si="177"/>
        <v>1</v>
      </c>
      <c r="F713" s="6">
        <f t="shared" si="178"/>
        <v>1</v>
      </c>
      <c r="G713">
        <f t="shared" si="179"/>
        <v>0</v>
      </c>
      <c r="H713">
        <f t="shared" si="180"/>
        <v>0.25731563389882806</v>
      </c>
      <c r="I713" s="5">
        <f t="shared" si="181"/>
        <v>0.25731563389882806</v>
      </c>
      <c r="J713" s="6">
        <f t="shared" si="182"/>
        <v>0.74268436610117194</v>
      </c>
      <c r="K713" s="5">
        <f t="shared" si="183"/>
        <v>-0.297484134614383</v>
      </c>
      <c r="L713" s="6">
        <f t="shared" si="184"/>
        <v>0</v>
      </c>
      <c r="M713">
        <f t="shared" si="185"/>
        <v>-0.65164336205328488</v>
      </c>
      <c r="N713">
        <f t="shared" si="186"/>
        <v>0.32262711387322957</v>
      </c>
      <c r="O713">
        <f t="shared" si="187"/>
        <v>0.47178752432560378</v>
      </c>
      <c r="AH713">
        <v>5.1460218832610266E-3</v>
      </c>
      <c r="AI713">
        <v>1</v>
      </c>
      <c r="AJ713">
        <v>0</v>
      </c>
      <c r="AK713">
        <f t="shared" si="191"/>
        <v>709</v>
      </c>
      <c r="AL713">
        <f t="shared" si="192"/>
        <v>0</v>
      </c>
      <c r="AM713">
        <f t="shared" si="188"/>
        <v>0.81945505474917235</v>
      </c>
      <c r="AN713">
        <f t="shared" si="189"/>
        <v>1</v>
      </c>
      <c r="AO713">
        <f t="shared" si="190"/>
        <v>2.5464731347080161E-4</v>
      </c>
    </row>
    <row r="714" spans="1:41" x14ac:dyDescent="0.3">
      <c r="A714">
        <f>Datos!C713</f>
        <v>1.07332E-2</v>
      </c>
      <c r="B714">
        <f>Datos!D713</f>
        <v>-1.7880119999999999</v>
      </c>
      <c r="C714">
        <f>Datos!E713</f>
        <v>7.2344500000000006E-2</v>
      </c>
      <c r="D714" s="5">
        <f>Datos!F713</f>
        <v>0</v>
      </c>
      <c r="E714">
        <f t="shared" si="177"/>
        <v>1</v>
      </c>
      <c r="F714" s="6">
        <f t="shared" si="178"/>
        <v>1</v>
      </c>
      <c r="G714">
        <f t="shared" si="179"/>
        <v>0</v>
      </c>
      <c r="H714">
        <f t="shared" si="180"/>
        <v>0.28048920106939124</v>
      </c>
      <c r="I714" s="5">
        <f t="shared" si="181"/>
        <v>0.28048920106939124</v>
      </c>
      <c r="J714" s="6">
        <f t="shared" si="182"/>
        <v>0.71951079893060876</v>
      </c>
      <c r="K714" s="5">
        <f t="shared" si="183"/>
        <v>-0.32918374382973981</v>
      </c>
      <c r="L714" s="6">
        <f t="shared" si="184"/>
        <v>0</v>
      </c>
      <c r="M714">
        <f t="shared" si="185"/>
        <v>-0.58138886239654131</v>
      </c>
      <c r="N714">
        <f t="shared" si="186"/>
        <v>0.33690811625647438</v>
      </c>
      <c r="O714">
        <f t="shared" si="187"/>
        <v>0.49148745805060556</v>
      </c>
      <c r="AH714">
        <v>5.1460277337510617E-3</v>
      </c>
      <c r="AI714">
        <v>1</v>
      </c>
      <c r="AJ714">
        <v>0</v>
      </c>
      <c r="AK714">
        <f t="shared" si="191"/>
        <v>710</v>
      </c>
      <c r="AL714">
        <f t="shared" si="192"/>
        <v>0</v>
      </c>
      <c r="AM714">
        <f t="shared" si="188"/>
        <v>0.81920040743570155</v>
      </c>
      <c r="AN714">
        <f t="shared" si="189"/>
        <v>1</v>
      </c>
      <c r="AO714">
        <f t="shared" si="190"/>
        <v>2.5464731347080161E-4</v>
      </c>
    </row>
    <row r="715" spans="1:41" x14ac:dyDescent="0.3">
      <c r="A715">
        <f>Datos!C714</f>
        <v>0.13555610000000001</v>
      </c>
      <c r="B715">
        <f>Datos!D714</f>
        <v>0.1109435</v>
      </c>
      <c r="C715">
        <f>Datos!E714</f>
        <v>6.6838700000000001E-2</v>
      </c>
      <c r="D715" s="5">
        <f>Datos!F714</f>
        <v>0</v>
      </c>
      <c r="E715">
        <f t="shared" si="177"/>
        <v>1</v>
      </c>
      <c r="F715" s="6">
        <f t="shared" si="178"/>
        <v>1</v>
      </c>
      <c r="G715">
        <f t="shared" si="179"/>
        <v>0</v>
      </c>
      <c r="H715">
        <f t="shared" si="180"/>
        <v>1.165497790571096E-2</v>
      </c>
      <c r="I715" s="5">
        <f t="shared" si="181"/>
        <v>1.165497790571096E-2</v>
      </c>
      <c r="J715" s="6">
        <f t="shared" si="182"/>
        <v>0.98834502209428909</v>
      </c>
      <c r="K715" s="5">
        <f t="shared" si="183"/>
        <v>-1.1723429548772006E-2</v>
      </c>
      <c r="L715" s="6">
        <f t="shared" si="184"/>
        <v>100</v>
      </c>
      <c r="M715">
        <f t="shared" si="185"/>
        <v>-2.2683159606387999</v>
      </c>
      <c r="N715">
        <f t="shared" si="186"/>
        <v>3.0453109194381968E-2</v>
      </c>
      <c r="O715">
        <f t="shared" si="187"/>
        <v>7.0841254950274171E-2</v>
      </c>
      <c r="AH715">
        <v>5.1461079411223862E-3</v>
      </c>
      <c r="AI715">
        <v>1</v>
      </c>
      <c r="AJ715">
        <v>0</v>
      </c>
      <c r="AK715">
        <f t="shared" si="191"/>
        <v>711</v>
      </c>
      <c r="AL715">
        <f t="shared" si="192"/>
        <v>0</v>
      </c>
      <c r="AM715">
        <f t="shared" si="188"/>
        <v>0.81894576012223075</v>
      </c>
      <c r="AN715">
        <f t="shared" si="189"/>
        <v>1</v>
      </c>
      <c r="AO715">
        <f t="shared" si="190"/>
        <v>2.5464731347091263E-4</v>
      </c>
    </row>
    <row r="716" spans="1:41" x14ac:dyDescent="0.3">
      <c r="A716">
        <f>Datos!C715</f>
        <v>0.20444570000000001</v>
      </c>
      <c r="B716">
        <f>Datos!D715</f>
        <v>0.13705210000000001</v>
      </c>
      <c r="C716">
        <f>Datos!E715</f>
        <v>6.2889500000000001E-2</v>
      </c>
      <c r="D716" s="5">
        <f>Datos!F715</f>
        <v>0</v>
      </c>
      <c r="E716">
        <f t="shared" si="177"/>
        <v>1</v>
      </c>
      <c r="F716" s="6">
        <f t="shared" si="178"/>
        <v>1</v>
      </c>
      <c r="G716">
        <f t="shared" si="179"/>
        <v>0</v>
      </c>
      <c r="H716">
        <f t="shared" si="180"/>
        <v>1.1232340964581087E-2</v>
      </c>
      <c r="I716" s="5">
        <f t="shared" si="181"/>
        <v>1.1232340964581087E-2</v>
      </c>
      <c r="J716" s="6">
        <f t="shared" si="182"/>
        <v>0.98876765903541897</v>
      </c>
      <c r="K716" s="5">
        <f t="shared" si="183"/>
        <v>-1.1295900099791995E-2</v>
      </c>
      <c r="L716" s="6">
        <f t="shared" si="184"/>
        <v>100</v>
      </c>
      <c r="M716">
        <f t="shared" si="185"/>
        <v>-2.28241785929302</v>
      </c>
      <c r="N716">
        <f t="shared" si="186"/>
        <v>2.9491471019722267E-2</v>
      </c>
      <c r="O716">
        <f t="shared" si="187"/>
        <v>6.8966138469341756E-2</v>
      </c>
      <c r="AH716">
        <v>5.1488755614040038E-3</v>
      </c>
      <c r="AI716">
        <v>1</v>
      </c>
      <c r="AJ716">
        <v>0</v>
      </c>
      <c r="AK716">
        <f t="shared" si="191"/>
        <v>712</v>
      </c>
      <c r="AL716">
        <f t="shared" si="192"/>
        <v>0</v>
      </c>
      <c r="AM716">
        <f t="shared" si="188"/>
        <v>0.81869111280875984</v>
      </c>
      <c r="AN716">
        <f t="shared" si="189"/>
        <v>1</v>
      </c>
      <c r="AO716">
        <f t="shared" si="190"/>
        <v>2.5464731347080161E-4</v>
      </c>
    </row>
    <row r="717" spans="1:41" x14ac:dyDescent="0.3">
      <c r="A717">
        <f>Datos!C716</f>
        <v>0.2097627</v>
      </c>
      <c r="B717">
        <f>Datos!D716</f>
        <v>-0.179872</v>
      </c>
      <c r="C717">
        <f>Datos!E716</f>
        <v>8.8283000000000007E-3</v>
      </c>
      <c r="D717" s="5">
        <f>Datos!F716</f>
        <v>0</v>
      </c>
      <c r="E717">
        <f t="shared" si="177"/>
        <v>1</v>
      </c>
      <c r="F717" s="6">
        <f t="shared" si="178"/>
        <v>1</v>
      </c>
      <c r="G717">
        <f t="shared" si="179"/>
        <v>0</v>
      </c>
      <c r="H717">
        <f t="shared" si="180"/>
        <v>4.1104082008151327E-2</v>
      </c>
      <c r="I717" s="5">
        <f t="shared" si="181"/>
        <v>4.1104082008151327E-2</v>
      </c>
      <c r="J717" s="6">
        <f t="shared" si="182"/>
        <v>0.9588959179918487</v>
      </c>
      <c r="K717" s="5">
        <f t="shared" si="183"/>
        <v>-4.1972741801164413E-2</v>
      </c>
      <c r="L717" s="6">
        <f t="shared" si="184"/>
        <v>0</v>
      </c>
      <c r="M717">
        <f t="shared" si="185"/>
        <v>-1.73801503822298</v>
      </c>
      <c r="N717">
        <f t="shared" si="186"/>
        <v>8.8099654321890375E-2</v>
      </c>
      <c r="O717">
        <f t="shared" si="187"/>
        <v>0.16812333549993769</v>
      </c>
      <c r="AH717">
        <v>5.1541611147501686E-3</v>
      </c>
      <c r="AI717">
        <v>1</v>
      </c>
      <c r="AJ717">
        <v>0</v>
      </c>
      <c r="AK717">
        <f t="shared" si="191"/>
        <v>713</v>
      </c>
      <c r="AL717">
        <f t="shared" si="192"/>
        <v>0</v>
      </c>
      <c r="AM717">
        <f t="shared" si="188"/>
        <v>0.81843646549528903</v>
      </c>
      <c r="AN717">
        <f t="shared" si="189"/>
        <v>1</v>
      </c>
      <c r="AO717">
        <f t="shared" si="190"/>
        <v>2.5464731347091263E-4</v>
      </c>
    </row>
    <row r="718" spans="1:41" x14ac:dyDescent="0.3">
      <c r="A718">
        <f>Datos!C717</f>
        <v>4.8565799999999999E-2</v>
      </c>
      <c r="B718">
        <f>Datos!D717</f>
        <v>-0.46881410000000001</v>
      </c>
      <c r="C718">
        <f>Datos!E717</f>
        <v>5.1105400000000002E-2</v>
      </c>
      <c r="D718" s="5">
        <f>Datos!F717</f>
        <v>0</v>
      </c>
      <c r="E718">
        <f t="shared" si="177"/>
        <v>1</v>
      </c>
      <c r="F718" s="6">
        <f t="shared" si="178"/>
        <v>1</v>
      </c>
      <c r="G718">
        <f t="shared" si="179"/>
        <v>0</v>
      </c>
      <c r="H718">
        <f t="shared" si="180"/>
        <v>4.8278163055772982E-2</v>
      </c>
      <c r="I718" s="5">
        <f t="shared" si="181"/>
        <v>4.8278163055772982E-2</v>
      </c>
      <c r="J718" s="6">
        <f t="shared" si="182"/>
        <v>0.95172183694422707</v>
      </c>
      <c r="K718" s="5">
        <f t="shared" si="183"/>
        <v>-4.9482474969821888E-2</v>
      </c>
      <c r="L718" s="6">
        <f t="shared" si="184"/>
        <v>0</v>
      </c>
      <c r="M718">
        <f t="shared" si="185"/>
        <v>-1.6617828300989606</v>
      </c>
      <c r="N718">
        <f t="shared" si="186"/>
        <v>0.1002889639566474</v>
      </c>
      <c r="O718">
        <f t="shared" si="187"/>
        <v>0.18621676570259868</v>
      </c>
      <c r="AH718">
        <v>5.1547977864379244E-3</v>
      </c>
      <c r="AI718">
        <v>1</v>
      </c>
      <c r="AJ718">
        <v>0</v>
      </c>
      <c r="AK718">
        <f t="shared" si="191"/>
        <v>714</v>
      </c>
      <c r="AL718">
        <f t="shared" si="192"/>
        <v>0</v>
      </c>
      <c r="AM718">
        <f t="shared" si="188"/>
        <v>0.81818181818181812</v>
      </c>
      <c r="AN718">
        <f t="shared" si="189"/>
        <v>1</v>
      </c>
      <c r="AO718">
        <f t="shared" si="190"/>
        <v>2.5464731347080161E-4</v>
      </c>
    </row>
    <row r="719" spans="1:41" x14ac:dyDescent="0.3">
      <c r="A719">
        <f>Datos!C718</f>
        <v>0.28633219999999998</v>
      </c>
      <c r="B719">
        <f>Datos!D718</f>
        <v>-0.53464129999999999</v>
      </c>
      <c r="C719">
        <f>Datos!E718</f>
        <v>4.7992100000000003E-2</v>
      </c>
      <c r="D719" s="5">
        <f>Datos!F718</f>
        <v>0</v>
      </c>
      <c r="E719">
        <f t="shared" si="177"/>
        <v>1</v>
      </c>
      <c r="F719" s="6">
        <f t="shared" si="178"/>
        <v>1</v>
      </c>
      <c r="G719">
        <f t="shared" si="179"/>
        <v>0</v>
      </c>
      <c r="H719">
        <f t="shared" si="180"/>
        <v>5.2378321041378371E-2</v>
      </c>
      <c r="I719" s="5">
        <f t="shared" si="181"/>
        <v>5.2378321041378371E-2</v>
      </c>
      <c r="J719" s="6">
        <f t="shared" si="182"/>
        <v>0.94762167895862159</v>
      </c>
      <c r="K719" s="5">
        <f t="shared" si="183"/>
        <v>-5.3799929206326362E-2</v>
      </c>
      <c r="L719" s="6">
        <f t="shared" si="184"/>
        <v>0</v>
      </c>
      <c r="M719">
        <f t="shared" si="185"/>
        <v>-1.6222181720622268</v>
      </c>
      <c r="N719">
        <f t="shared" si="186"/>
        <v>0.10702054730273355</v>
      </c>
      <c r="O719">
        <f t="shared" si="187"/>
        <v>0.19596126503021644</v>
      </c>
      <c r="AH719">
        <v>5.1643052759621742E-3</v>
      </c>
      <c r="AI719">
        <v>1</v>
      </c>
      <c r="AJ719">
        <v>0</v>
      </c>
      <c r="AK719">
        <f t="shared" si="191"/>
        <v>715</v>
      </c>
      <c r="AL719">
        <f t="shared" si="192"/>
        <v>0</v>
      </c>
      <c r="AM719">
        <f t="shared" si="188"/>
        <v>0.81792717086834732</v>
      </c>
      <c r="AN719">
        <f t="shared" si="189"/>
        <v>1</v>
      </c>
      <c r="AO719">
        <f t="shared" si="190"/>
        <v>2.5464731347080161E-4</v>
      </c>
    </row>
    <row r="720" spans="1:41" x14ac:dyDescent="0.3">
      <c r="A720">
        <f>Datos!C719</f>
        <v>4.6310200000000003E-2</v>
      </c>
      <c r="B720">
        <f>Datos!D719</f>
        <v>0.31312250000000003</v>
      </c>
      <c r="C720">
        <f>Datos!E719</f>
        <v>3.6121E-2</v>
      </c>
      <c r="D720" s="5">
        <f>Datos!F719</f>
        <v>0</v>
      </c>
      <c r="E720">
        <f t="shared" si="177"/>
        <v>1</v>
      </c>
      <c r="F720" s="6">
        <f t="shared" si="178"/>
        <v>1</v>
      </c>
      <c r="G720">
        <f t="shared" si="179"/>
        <v>0</v>
      </c>
      <c r="H720">
        <f t="shared" si="180"/>
        <v>1.1098090924780294E-2</v>
      </c>
      <c r="I720" s="5">
        <f t="shared" si="181"/>
        <v>1.1098090924780294E-2</v>
      </c>
      <c r="J720" s="6">
        <f t="shared" si="182"/>
        <v>0.98890190907521969</v>
      </c>
      <c r="K720" s="5">
        <f t="shared" si="183"/>
        <v>-1.1160134204243338E-2</v>
      </c>
      <c r="L720" s="6">
        <f t="shared" si="184"/>
        <v>100</v>
      </c>
      <c r="M720">
        <f t="shared" si="185"/>
        <v>-2.2869938536807601</v>
      </c>
      <c r="N720">
        <f t="shared" si="186"/>
        <v>2.9184749702777041E-2</v>
      </c>
      <c r="O720">
        <f t="shared" si="187"/>
        <v>6.8365376855115276E-2</v>
      </c>
      <c r="AH720">
        <v>5.175436652055194E-3</v>
      </c>
      <c r="AI720">
        <v>1</v>
      </c>
      <c r="AJ720">
        <v>0</v>
      </c>
      <c r="AK720">
        <f t="shared" si="191"/>
        <v>716</v>
      </c>
      <c r="AL720">
        <f t="shared" si="192"/>
        <v>0</v>
      </c>
      <c r="AM720">
        <f t="shared" si="188"/>
        <v>0.81767252355487652</v>
      </c>
      <c r="AN720">
        <f t="shared" si="189"/>
        <v>1</v>
      </c>
      <c r="AO720">
        <f t="shared" si="190"/>
        <v>2.5464731347080161E-4</v>
      </c>
    </row>
    <row r="721" spans="1:41" x14ac:dyDescent="0.3">
      <c r="A721">
        <f>Datos!C720</f>
        <v>3.8810900000000002E-2</v>
      </c>
      <c r="B721">
        <f>Datos!D720</f>
        <v>0.34140209999999999</v>
      </c>
      <c r="C721">
        <f>Datos!E720</f>
        <v>4.2772400000000002E-2</v>
      </c>
      <c r="D721" s="5">
        <f>Datos!F720</f>
        <v>0</v>
      </c>
      <c r="E721">
        <f t="shared" si="177"/>
        <v>1</v>
      </c>
      <c r="F721" s="6">
        <f t="shared" si="178"/>
        <v>1</v>
      </c>
      <c r="G721">
        <f t="shared" si="179"/>
        <v>0</v>
      </c>
      <c r="H721">
        <f t="shared" si="180"/>
        <v>9.5539160300788361E-3</v>
      </c>
      <c r="I721" s="5">
        <f t="shared" si="181"/>
        <v>9.5539160300788361E-3</v>
      </c>
      <c r="J721" s="6">
        <f t="shared" si="182"/>
        <v>0.99044608396992118</v>
      </c>
      <c r="K721" s="5">
        <f t="shared" si="183"/>
        <v>-9.5998474700247343E-3</v>
      </c>
      <c r="L721" s="6">
        <f t="shared" si="184"/>
        <v>100</v>
      </c>
      <c r="M721">
        <f t="shared" si="185"/>
        <v>-2.3434205369665451</v>
      </c>
      <c r="N721">
        <f t="shared" si="186"/>
        <v>2.5610613085838868E-2</v>
      </c>
      <c r="O721">
        <f t="shared" si="187"/>
        <v>6.1263977967055488E-2</v>
      </c>
      <c r="AH721">
        <v>5.1889882235900391E-3</v>
      </c>
      <c r="AI721">
        <v>1</v>
      </c>
      <c r="AJ721">
        <v>0</v>
      </c>
      <c r="AK721">
        <f t="shared" si="191"/>
        <v>717</v>
      </c>
      <c r="AL721">
        <f t="shared" si="192"/>
        <v>0</v>
      </c>
      <c r="AM721">
        <f t="shared" si="188"/>
        <v>0.81741787624140572</v>
      </c>
      <c r="AN721">
        <f t="shared" si="189"/>
        <v>1</v>
      </c>
      <c r="AO721">
        <f t="shared" si="190"/>
        <v>2.5464731347091263E-4</v>
      </c>
    </row>
    <row r="722" spans="1:41" x14ac:dyDescent="0.3">
      <c r="A722">
        <f>Datos!C721</f>
        <v>2.0551699999999999E-2</v>
      </c>
      <c r="B722">
        <f>Datos!D721</f>
        <v>0.37297720000000001</v>
      </c>
      <c r="C722">
        <f>Datos!E721</f>
        <v>3.66164E-2</v>
      </c>
      <c r="D722" s="5">
        <f>Datos!F721</f>
        <v>0</v>
      </c>
      <c r="E722">
        <f t="shared" si="177"/>
        <v>1</v>
      </c>
      <c r="F722" s="6">
        <f t="shared" si="178"/>
        <v>1</v>
      </c>
      <c r="G722">
        <f t="shared" si="179"/>
        <v>0</v>
      </c>
      <c r="H722">
        <f t="shared" si="180"/>
        <v>9.6644923923880528E-3</v>
      </c>
      <c r="I722" s="5">
        <f t="shared" si="181"/>
        <v>9.6644923923880528E-3</v>
      </c>
      <c r="J722" s="6">
        <f t="shared" si="182"/>
        <v>0.99033550760761191</v>
      </c>
      <c r="K722" s="5">
        <f t="shared" si="183"/>
        <v>-9.711496692628897E-3</v>
      </c>
      <c r="L722" s="6">
        <f t="shared" si="184"/>
        <v>100</v>
      </c>
      <c r="M722">
        <f t="shared" si="185"/>
        <v>-2.3391246209982119</v>
      </c>
      <c r="N722">
        <f t="shared" si="186"/>
        <v>2.5869502092649932E-2</v>
      </c>
      <c r="O722">
        <f t="shared" si="187"/>
        <v>6.1784870726557202E-2</v>
      </c>
      <c r="AH722">
        <v>5.189761617804654E-3</v>
      </c>
      <c r="AI722">
        <v>1</v>
      </c>
      <c r="AJ722">
        <v>0</v>
      </c>
      <c r="AK722">
        <f t="shared" si="191"/>
        <v>718</v>
      </c>
      <c r="AL722">
        <f t="shared" si="192"/>
        <v>0</v>
      </c>
      <c r="AM722">
        <f t="shared" si="188"/>
        <v>0.8171632289279348</v>
      </c>
      <c r="AN722">
        <f t="shared" si="189"/>
        <v>1</v>
      </c>
      <c r="AO722">
        <f t="shared" si="190"/>
        <v>2.5464731347080161E-4</v>
      </c>
    </row>
    <row r="723" spans="1:41" x14ac:dyDescent="0.3">
      <c r="A723">
        <f>Datos!C722</f>
        <v>2.2923700000000002E-2</v>
      </c>
      <c r="B723">
        <f>Datos!D722</f>
        <v>0.37242629999999999</v>
      </c>
      <c r="C723">
        <f>Datos!E722</f>
        <v>5.1922200000000002E-2</v>
      </c>
      <c r="D723" s="5">
        <f>Datos!F722</f>
        <v>0</v>
      </c>
      <c r="E723">
        <f t="shared" si="177"/>
        <v>1</v>
      </c>
      <c r="F723" s="6">
        <f t="shared" si="178"/>
        <v>1</v>
      </c>
      <c r="G723">
        <f t="shared" si="179"/>
        <v>0</v>
      </c>
      <c r="H723">
        <f t="shared" si="180"/>
        <v>7.9064825639423193E-3</v>
      </c>
      <c r="I723" s="5">
        <f t="shared" si="181"/>
        <v>7.9064825639423193E-3</v>
      </c>
      <c r="J723" s="6">
        <f t="shared" si="182"/>
        <v>0.99209351743605767</v>
      </c>
      <c r="K723" s="5">
        <f t="shared" si="183"/>
        <v>-7.9379045316240321E-3</v>
      </c>
      <c r="L723" s="6">
        <f t="shared" si="184"/>
        <v>100</v>
      </c>
      <c r="M723">
        <f t="shared" si="185"/>
        <v>-2.4132040247562712</v>
      </c>
      <c r="N723">
        <f t="shared" si="186"/>
        <v>2.1694090867884926E-2</v>
      </c>
      <c r="O723">
        <f t="shared" si="187"/>
        <v>5.3247653328116935E-2</v>
      </c>
      <c r="AH723">
        <v>5.195994367113029E-3</v>
      </c>
      <c r="AI723">
        <v>1</v>
      </c>
      <c r="AJ723">
        <v>0</v>
      </c>
      <c r="AK723">
        <f t="shared" si="191"/>
        <v>719</v>
      </c>
      <c r="AL723">
        <f t="shared" si="192"/>
        <v>0</v>
      </c>
      <c r="AM723">
        <f t="shared" si="188"/>
        <v>0.816908581614464</v>
      </c>
      <c r="AN723">
        <f t="shared" si="189"/>
        <v>1</v>
      </c>
      <c r="AO723">
        <f t="shared" si="190"/>
        <v>2.5464731347091263E-4</v>
      </c>
    </row>
    <row r="724" spans="1:41" x14ac:dyDescent="0.3">
      <c r="A724">
        <f>Datos!C723</f>
        <v>2.4530099999999999E-2</v>
      </c>
      <c r="B724">
        <f>Datos!D723</f>
        <v>0.3625466</v>
      </c>
      <c r="C724">
        <f>Datos!E723</f>
        <v>5.5205799999999999E-2</v>
      </c>
      <c r="D724" s="5">
        <f>Datos!F723</f>
        <v>0</v>
      </c>
      <c r="E724">
        <f t="shared" si="177"/>
        <v>1</v>
      </c>
      <c r="F724" s="6">
        <f t="shared" si="178"/>
        <v>1</v>
      </c>
      <c r="G724">
        <f t="shared" si="179"/>
        <v>0</v>
      </c>
      <c r="H724">
        <f t="shared" si="180"/>
        <v>7.7487660697263287E-3</v>
      </c>
      <c r="I724" s="5">
        <f t="shared" si="181"/>
        <v>7.7487660697263287E-3</v>
      </c>
      <c r="J724" s="6">
        <f t="shared" si="182"/>
        <v>0.9922512339302737</v>
      </c>
      <c r="K724" s="5">
        <f t="shared" si="183"/>
        <v>-7.7789437518104038E-3</v>
      </c>
      <c r="L724" s="6">
        <f t="shared" si="184"/>
        <v>100</v>
      </c>
      <c r="M724">
        <f t="shared" si="185"/>
        <v>-2.4205386403447315</v>
      </c>
      <c r="N724">
        <f t="shared" si="186"/>
        <v>2.1312912103182573E-2</v>
      </c>
      <c r="O724">
        <f t="shared" si="187"/>
        <v>5.2452960515370149E-2</v>
      </c>
      <c r="AH724">
        <v>5.1967931637132998E-3</v>
      </c>
      <c r="AI724">
        <v>1</v>
      </c>
      <c r="AJ724">
        <v>0</v>
      </c>
      <c r="AK724">
        <f t="shared" si="191"/>
        <v>720</v>
      </c>
      <c r="AL724">
        <f t="shared" si="192"/>
        <v>0</v>
      </c>
      <c r="AM724">
        <f t="shared" si="188"/>
        <v>0.81665393430099309</v>
      </c>
      <c r="AN724">
        <f t="shared" si="189"/>
        <v>1</v>
      </c>
      <c r="AO724">
        <f t="shared" si="190"/>
        <v>2.5464731347080161E-4</v>
      </c>
    </row>
    <row r="725" spans="1:41" x14ac:dyDescent="0.3">
      <c r="A725">
        <f>Datos!C724</f>
        <v>2.93672E-2</v>
      </c>
      <c r="B725">
        <f>Datos!D724</f>
        <v>0.38073360000000001</v>
      </c>
      <c r="C725">
        <f>Datos!E724</f>
        <v>5.5989499999999998E-2</v>
      </c>
      <c r="D725" s="5">
        <f>Datos!F724</f>
        <v>0</v>
      </c>
      <c r="E725">
        <f t="shared" si="177"/>
        <v>1</v>
      </c>
      <c r="F725" s="6">
        <f t="shared" si="178"/>
        <v>1</v>
      </c>
      <c r="G725">
        <f t="shared" si="179"/>
        <v>0</v>
      </c>
      <c r="H725">
        <f t="shared" si="180"/>
        <v>7.317712870022198E-3</v>
      </c>
      <c r="I725" s="5">
        <f t="shared" si="181"/>
        <v>7.317712870022198E-3</v>
      </c>
      <c r="J725" s="6">
        <f t="shared" si="182"/>
        <v>0.99268228712997775</v>
      </c>
      <c r="K725" s="5">
        <f t="shared" si="183"/>
        <v>-7.3446186704848654E-3</v>
      </c>
      <c r="L725" s="6">
        <f t="shared" si="184"/>
        <v>100</v>
      </c>
      <c r="M725">
        <f t="shared" si="185"/>
        <v>-2.4412769596924093</v>
      </c>
      <c r="N725">
        <f t="shared" si="186"/>
        <v>2.0265099070450571E-2</v>
      </c>
      <c r="O725">
        <f t="shared" si="187"/>
        <v>5.0254166598044873E-2</v>
      </c>
      <c r="AH725">
        <v>5.197113902322182E-3</v>
      </c>
      <c r="AI725">
        <v>1</v>
      </c>
      <c r="AJ725">
        <v>0</v>
      </c>
      <c r="AK725">
        <f t="shared" si="191"/>
        <v>721</v>
      </c>
      <c r="AL725">
        <f t="shared" si="192"/>
        <v>0</v>
      </c>
      <c r="AM725">
        <f t="shared" si="188"/>
        <v>0.81639928698752229</v>
      </c>
      <c r="AN725">
        <f t="shared" si="189"/>
        <v>1</v>
      </c>
      <c r="AO725">
        <f t="shared" si="190"/>
        <v>2.5464731347080161E-4</v>
      </c>
    </row>
    <row r="726" spans="1:41" x14ac:dyDescent="0.3">
      <c r="A726">
        <f>Datos!C725</f>
        <v>6.7547899999999994E-2</v>
      </c>
      <c r="B726">
        <f>Datos!D725</f>
        <v>9.3645999999999993E-2</v>
      </c>
      <c r="C726">
        <f>Datos!E725</f>
        <v>4.80043E-2</v>
      </c>
      <c r="D726" s="5">
        <f>Datos!F725</f>
        <v>0</v>
      </c>
      <c r="E726">
        <f t="shared" si="177"/>
        <v>1</v>
      </c>
      <c r="F726" s="6">
        <f t="shared" si="178"/>
        <v>1</v>
      </c>
      <c r="G726">
        <f t="shared" si="179"/>
        <v>0</v>
      </c>
      <c r="H726">
        <f t="shared" si="180"/>
        <v>1.5709921975449001E-2</v>
      </c>
      <c r="I726" s="5">
        <f t="shared" si="181"/>
        <v>1.5709921975449001E-2</v>
      </c>
      <c r="J726" s="6">
        <f t="shared" si="182"/>
        <v>0.98429007802455104</v>
      </c>
      <c r="K726" s="5">
        <f t="shared" si="183"/>
        <v>-1.5834630632917991E-2</v>
      </c>
      <c r="L726" s="6">
        <f t="shared" si="184"/>
        <v>100</v>
      </c>
      <c r="M726">
        <f t="shared" si="185"/>
        <v>-2.1517145438054071</v>
      </c>
      <c r="N726">
        <f t="shared" si="186"/>
        <v>3.9404459956599316E-2</v>
      </c>
      <c r="O726">
        <f t="shared" si="187"/>
        <v>8.7743080293195164E-2</v>
      </c>
      <c r="AH726">
        <v>5.1992113319611604E-3</v>
      </c>
      <c r="AI726">
        <v>1</v>
      </c>
      <c r="AJ726">
        <v>0</v>
      </c>
      <c r="AK726">
        <f t="shared" si="191"/>
        <v>722</v>
      </c>
      <c r="AL726">
        <f t="shared" si="192"/>
        <v>0</v>
      </c>
      <c r="AM726">
        <f t="shared" si="188"/>
        <v>0.81614463967405149</v>
      </c>
      <c r="AN726">
        <f t="shared" si="189"/>
        <v>1</v>
      </c>
      <c r="AO726">
        <f t="shared" si="190"/>
        <v>2.5464731347091263E-4</v>
      </c>
    </row>
    <row r="727" spans="1:41" x14ac:dyDescent="0.3">
      <c r="A727">
        <f>Datos!C726</f>
        <v>5.2339700000000003E-2</v>
      </c>
      <c r="B727">
        <f>Datos!D726</f>
        <v>8.7768100000000002E-2</v>
      </c>
      <c r="C727">
        <f>Datos!E726</f>
        <v>3.1979300000000002E-2</v>
      </c>
      <c r="D727" s="5">
        <f>Datos!F726</f>
        <v>0</v>
      </c>
      <c r="E727">
        <f t="shared" si="177"/>
        <v>1</v>
      </c>
      <c r="F727" s="6">
        <f t="shared" si="178"/>
        <v>1</v>
      </c>
      <c r="G727">
        <f t="shared" si="179"/>
        <v>0</v>
      </c>
      <c r="H727">
        <f t="shared" si="180"/>
        <v>1.9388080783427273E-2</v>
      </c>
      <c r="I727" s="5">
        <f t="shared" si="181"/>
        <v>1.9388080783427273E-2</v>
      </c>
      <c r="J727" s="6">
        <f t="shared" si="182"/>
        <v>0.98061191921657276</v>
      </c>
      <c r="K727" s="5">
        <f t="shared" si="183"/>
        <v>-1.9578494814836766E-2</v>
      </c>
      <c r="L727" s="6">
        <f t="shared" si="184"/>
        <v>100</v>
      </c>
      <c r="M727">
        <f t="shared" si="185"/>
        <v>-2.0665543980353354</v>
      </c>
      <c r="N727">
        <f t="shared" si="186"/>
        <v>4.7157506720893423E-2</v>
      </c>
      <c r="O727">
        <f t="shared" si="187"/>
        <v>0.10169298339625425</v>
      </c>
      <c r="AH727">
        <v>5.2020982292526538E-3</v>
      </c>
      <c r="AI727">
        <v>1</v>
      </c>
      <c r="AJ727">
        <v>0</v>
      </c>
      <c r="AK727">
        <f t="shared" si="191"/>
        <v>723</v>
      </c>
      <c r="AL727">
        <f t="shared" si="192"/>
        <v>0</v>
      </c>
      <c r="AM727">
        <f t="shared" si="188"/>
        <v>0.81588999236058057</v>
      </c>
      <c r="AN727">
        <f t="shared" si="189"/>
        <v>1</v>
      </c>
      <c r="AO727">
        <f t="shared" si="190"/>
        <v>2.5464731347080161E-4</v>
      </c>
    </row>
    <row r="728" spans="1:41" x14ac:dyDescent="0.3">
      <c r="A728">
        <f>Datos!C727</f>
        <v>5.1260600000000003E-2</v>
      </c>
      <c r="B728">
        <f>Datos!D727</f>
        <v>7.0299799999999996E-2</v>
      </c>
      <c r="C728">
        <f>Datos!E727</f>
        <v>2.5059100000000001E-2</v>
      </c>
      <c r="D728" s="5">
        <f>Datos!F727</f>
        <v>0</v>
      </c>
      <c r="E728">
        <f t="shared" si="177"/>
        <v>1</v>
      </c>
      <c r="F728" s="6">
        <f t="shared" si="178"/>
        <v>1</v>
      </c>
      <c r="G728">
        <f t="shared" si="179"/>
        <v>0</v>
      </c>
      <c r="H728">
        <f t="shared" si="180"/>
        <v>2.1835248755879728E-2</v>
      </c>
      <c r="I728" s="5">
        <f t="shared" si="181"/>
        <v>2.1835248755879728E-2</v>
      </c>
      <c r="J728" s="6">
        <f t="shared" si="182"/>
        <v>0.97816475124412028</v>
      </c>
      <c r="K728" s="5">
        <f t="shared" si="183"/>
        <v>-2.2077165829831748E-2</v>
      </c>
      <c r="L728" s="6">
        <f t="shared" si="184"/>
        <v>100</v>
      </c>
      <c r="M728">
        <f t="shared" si="185"/>
        <v>-2.0172397712561567</v>
      </c>
      <c r="N728">
        <f t="shared" si="186"/>
        <v>5.2153359452764121E-2</v>
      </c>
      <c r="O728">
        <f t="shared" si="187"/>
        <v>0.11039706830016896</v>
      </c>
      <c r="AH728">
        <v>5.2021522883960655E-3</v>
      </c>
      <c r="AI728">
        <v>1</v>
      </c>
      <c r="AJ728">
        <v>0</v>
      </c>
      <c r="AK728">
        <f t="shared" si="191"/>
        <v>724</v>
      </c>
      <c r="AL728">
        <f t="shared" si="192"/>
        <v>0</v>
      </c>
      <c r="AM728">
        <f t="shared" si="188"/>
        <v>0.81563534504710977</v>
      </c>
      <c r="AN728">
        <f t="shared" si="189"/>
        <v>1</v>
      </c>
      <c r="AO728">
        <f t="shared" si="190"/>
        <v>2.5464731347091263E-4</v>
      </c>
    </row>
    <row r="729" spans="1:41" x14ac:dyDescent="0.3">
      <c r="A729">
        <f>Datos!C728</f>
        <v>2.1422900000000002E-2</v>
      </c>
      <c r="B729">
        <f>Datos!D728</f>
        <v>3.75968E-2</v>
      </c>
      <c r="C729">
        <f>Datos!E728</f>
        <v>2.5130300000000001E-2</v>
      </c>
      <c r="D729" s="5">
        <f>Datos!F728</f>
        <v>0</v>
      </c>
      <c r="E729">
        <f t="shared" si="177"/>
        <v>1</v>
      </c>
      <c r="F729" s="6">
        <f t="shared" si="178"/>
        <v>1</v>
      </c>
      <c r="G729">
        <f t="shared" si="179"/>
        <v>0</v>
      </c>
      <c r="H729">
        <f t="shared" si="180"/>
        <v>2.3623573459295083E-2</v>
      </c>
      <c r="I729" s="5">
        <f t="shared" si="181"/>
        <v>2.3623573459295083E-2</v>
      </c>
      <c r="J729" s="6">
        <f t="shared" si="182"/>
        <v>0.97637642654070489</v>
      </c>
      <c r="K729" s="5">
        <f t="shared" si="183"/>
        <v>-2.3907083994538041E-2</v>
      </c>
      <c r="L729" s="6">
        <f t="shared" si="184"/>
        <v>100</v>
      </c>
      <c r="M729">
        <f t="shared" si="185"/>
        <v>-1.9840779849854562</v>
      </c>
      <c r="N729">
        <f t="shared" si="186"/>
        <v>5.5730859304376407E-2</v>
      </c>
      <c r="O729">
        <f t="shared" si="187"/>
        <v>0.11650777817344454</v>
      </c>
      <c r="AH729">
        <v>5.2039666379745751E-3</v>
      </c>
      <c r="AI729">
        <v>1</v>
      </c>
      <c r="AJ729">
        <v>0</v>
      </c>
      <c r="AK729">
        <f t="shared" si="191"/>
        <v>725</v>
      </c>
      <c r="AL729">
        <f t="shared" si="192"/>
        <v>0</v>
      </c>
      <c r="AM729">
        <f t="shared" si="188"/>
        <v>0.81538069773363886</v>
      </c>
      <c r="AN729">
        <f t="shared" si="189"/>
        <v>1</v>
      </c>
      <c r="AO729">
        <f t="shared" si="190"/>
        <v>2.5464731347080161E-4</v>
      </c>
    </row>
    <row r="730" spans="1:41" x14ac:dyDescent="0.3">
      <c r="A730">
        <f>Datos!C729</f>
        <v>2.00825E-2</v>
      </c>
      <c r="B730">
        <f>Datos!D729</f>
        <v>2.4309799999999999E-2</v>
      </c>
      <c r="C730">
        <f>Datos!E729</f>
        <v>4.08134E-2</v>
      </c>
      <c r="D730" s="5">
        <f>Datos!F729</f>
        <v>0</v>
      </c>
      <c r="E730">
        <f t="shared" si="177"/>
        <v>1</v>
      </c>
      <c r="F730" s="6">
        <f t="shared" si="178"/>
        <v>1</v>
      </c>
      <c r="G730">
        <f t="shared" si="179"/>
        <v>0</v>
      </c>
      <c r="H730">
        <f t="shared" si="180"/>
        <v>2.0276123174275098E-2</v>
      </c>
      <c r="I730" s="5">
        <f t="shared" si="181"/>
        <v>2.0276123174275098E-2</v>
      </c>
      <c r="J730" s="6">
        <f t="shared" si="182"/>
        <v>0.97972387682572493</v>
      </c>
      <c r="K730" s="5">
        <f t="shared" si="183"/>
        <v>-2.0484505359955482E-2</v>
      </c>
      <c r="L730" s="6">
        <f t="shared" si="184"/>
        <v>100</v>
      </c>
      <c r="M730">
        <f t="shared" si="185"/>
        <v>-2.0480791314594637</v>
      </c>
      <c r="N730">
        <f t="shared" si="186"/>
        <v>4.8984439253348409E-2</v>
      </c>
      <c r="O730">
        <f t="shared" si="187"/>
        <v>0.10490010958028428</v>
      </c>
      <c r="AH730">
        <v>5.2078578564489809E-3</v>
      </c>
      <c r="AI730">
        <v>1</v>
      </c>
      <c r="AJ730">
        <v>0</v>
      </c>
      <c r="AK730">
        <f t="shared" si="191"/>
        <v>726</v>
      </c>
      <c r="AL730">
        <f t="shared" si="192"/>
        <v>0</v>
      </c>
      <c r="AM730">
        <f t="shared" si="188"/>
        <v>0.81512605042016806</v>
      </c>
      <c r="AN730">
        <f t="shared" si="189"/>
        <v>1</v>
      </c>
      <c r="AO730">
        <f t="shared" si="190"/>
        <v>2.5464731347080161E-4</v>
      </c>
    </row>
    <row r="731" spans="1:41" x14ac:dyDescent="0.3">
      <c r="A731">
        <f>Datos!C730</f>
        <v>7.2087999999999996E-3</v>
      </c>
      <c r="B731">
        <f>Datos!D730</f>
        <v>-0.56635170000000001</v>
      </c>
      <c r="C731">
        <f>Datos!E730</f>
        <v>3.1436600000000002E-2</v>
      </c>
      <c r="D731" s="5">
        <f>Datos!F730</f>
        <v>0</v>
      </c>
      <c r="E731">
        <f t="shared" si="177"/>
        <v>1</v>
      </c>
      <c r="F731" s="6">
        <f t="shared" si="178"/>
        <v>1</v>
      </c>
      <c r="G731">
        <f t="shared" si="179"/>
        <v>0</v>
      </c>
      <c r="H731">
        <f t="shared" si="180"/>
        <v>7.0330649130402975E-2</v>
      </c>
      <c r="I731" s="5">
        <f t="shared" si="181"/>
        <v>7.0330649130402975E-2</v>
      </c>
      <c r="J731" s="6">
        <f t="shared" si="182"/>
        <v>0.92966935086959701</v>
      </c>
      <c r="K731" s="5">
        <f t="shared" si="183"/>
        <v>-7.2926292752350477E-2</v>
      </c>
      <c r="L731" s="6">
        <f t="shared" si="184"/>
        <v>0</v>
      </c>
      <c r="M731">
        <f t="shared" si="185"/>
        <v>-1.4733328826324121</v>
      </c>
      <c r="N731">
        <f t="shared" si="186"/>
        <v>0.13475547695301465</v>
      </c>
      <c r="O731">
        <f t="shared" si="187"/>
        <v>0.23456992279435593</v>
      </c>
      <c r="AH731">
        <v>5.2088683800465482E-3</v>
      </c>
      <c r="AI731">
        <v>1</v>
      </c>
      <c r="AJ731">
        <v>0</v>
      </c>
      <c r="AK731">
        <f t="shared" si="191"/>
        <v>727</v>
      </c>
      <c r="AL731">
        <f t="shared" si="192"/>
        <v>0</v>
      </c>
      <c r="AM731">
        <f t="shared" si="188"/>
        <v>0.81487140310669726</v>
      </c>
      <c r="AN731">
        <f t="shared" si="189"/>
        <v>1</v>
      </c>
      <c r="AO731">
        <f t="shared" si="190"/>
        <v>2.5464731347091263E-4</v>
      </c>
    </row>
    <row r="732" spans="1:41" x14ac:dyDescent="0.3">
      <c r="A732">
        <f>Datos!C731</f>
        <v>4.6775700000000003E-2</v>
      </c>
      <c r="B732">
        <f>Datos!D731</f>
        <v>-0.50364140000000002</v>
      </c>
      <c r="C732">
        <f>Datos!E731</f>
        <v>5.3709199999999999E-2</v>
      </c>
      <c r="D732" s="5">
        <f>Datos!F731</f>
        <v>0</v>
      </c>
      <c r="E732">
        <f t="shared" si="177"/>
        <v>1</v>
      </c>
      <c r="F732" s="6">
        <f t="shared" si="178"/>
        <v>1</v>
      </c>
      <c r="G732">
        <f t="shared" si="179"/>
        <v>0</v>
      </c>
      <c r="H732">
        <f t="shared" si="180"/>
        <v>5.0185856400898059E-2</v>
      </c>
      <c r="I732" s="5">
        <f t="shared" si="181"/>
        <v>5.0185856400898059E-2</v>
      </c>
      <c r="J732" s="6">
        <f t="shared" si="182"/>
        <v>0.94981414359910199</v>
      </c>
      <c r="K732" s="5">
        <f t="shared" si="183"/>
        <v>-5.1488951843957111E-2</v>
      </c>
      <c r="L732" s="6">
        <f t="shared" si="184"/>
        <v>0</v>
      </c>
      <c r="M732">
        <f t="shared" si="185"/>
        <v>-1.6430542335224121</v>
      </c>
      <c r="N732">
        <f t="shared" si="186"/>
        <v>0.10344117965364737</v>
      </c>
      <c r="O732">
        <f t="shared" si="187"/>
        <v>0.19080039284928565</v>
      </c>
      <c r="AH732">
        <v>5.2118900329002869E-3</v>
      </c>
      <c r="AI732">
        <v>1</v>
      </c>
      <c r="AJ732">
        <v>0</v>
      </c>
      <c r="AK732">
        <f t="shared" si="191"/>
        <v>728</v>
      </c>
      <c r="AL732">
        <f t="shared" si="192"/>
        <v>0</v>
      </c>
      <c r="AM732">
        <f t="shared" si="188"/>
        <v>0.81461675579322634</v>
      </c>
      <c r="AN732">
        <f t="shared" si="189"/>
        <v>1</v>
      </c>
      <c r="AO732">
        <f t="shared" si="190"/>
        <v>2.5464731347080161E-4</v>
      </c>
    </row>
    <row r="733" spans="1:41" x14ac:dyDescent="0.3">
      <c r="A733">
        <f>Datos!C732</f>
        <v>3.6994800000000001E-2</v>
      </c>
      <c r="B733">
        <f>Datos!D732</f>
        <v>-0.96133120000000005</v>
      </c>
      <c r="C733">
        <f>Datos!E732</f>
        <v>4.7390300000000003E-2</v>
      </c>
      <c r="D733" s="5">
        <f>Datos!F732</f>
        <v>0</v>
      </c>
      <c r="E733">
        <f t="shared" si="177"/>
        <v>1</v>
      </c>
      <c r="F733" s="6">
        <f t="shared" si="178"/>
        <v>1</v>
      </c>
      <c r="G733">
        <f t="shared" si="179"/>
        <v>0</v>
      </c>
      <c r="H733">
        <f t="shared" si="180"/>
        <v>0.11462029013428239</v>
      </c>
      <c r="I733" s="5">
        <f t="shared" si="181"/>
        <v>0.11462029013428239</v>
      </c>
      <c r="J733" s="6">
        <f t="shared" si="182"/>
        <v>0.88537970986571757</v>
      </c>
      <c r="K733" s="5">
        <f t="shared" si="183"/>
        <v>-0.1217386752944125</v>
      </c>
      <c r="L733" s="6">
        <f t="shared" si="184"/>
        <v>0</v>
      </c>
      <c r="M733">
        <f t="shared" si="185"/>
        <v>-1.2023173940786469</v>
      </c>
      <c r="N733">
        <f t="shared" si="186"/>
        <v>0.19364627842448931</v>
      </c>
      <c r="O733">
        <f t="shared" si="187"/>
        <v>0.31080194307920117</v>
      </c>
      <c r="AH733">
        <v>5.2122371935761679E-3</v>
      </c>
      <c r="AI733">
        <v>1</v>
      </c>
      <c r="AJ733">
        <v>0</v>
      </c>
      <c r="AK733">
        <f t="shared" si="191"/>
        <v>729</v>
      </c>
      <c r="AL733">
        <f t="shared" si="192"/>
        <v>0</v>
      </c>
      <c r="AM733">
        <f t="shared" si="188"/>
        <v>0.81436210847975554</v>
      </c>
      <c r="AN733">
        <f t="shared" si="189"/>
        <v>1</v>
      </c>
      <c r="AO733">
        <f t="shared" si="190"/>
        <v>2.5464731347091263E-4</v>
      </c>
    </row>
    <row r="734" spans="1:41" x14ac:dyDescent="0.3">
      <c r="A734">
        <f>Datos!C733</f>
        <v>2.03254E-2</v>
      </c>
      <c r="B734">
        <f>Datos!D733</f>
        <v>0.10561429999999999</v>
      </c>
      <c r="C734">
        <f>Datos!E733</f>
        <v>1.7954899999999999E-2</v>
      </c>
      <c r="D734" s="5">
        <f>Datos!F733</f>
        <v>0</v>
      </c>
      <c r="E734">
        <f t="shared" si="177"/>
        <v>1</v>
      </c>
      <c r="F734" s="6">
        <f t="shared" si="178"/>
        <v>1</v>
      </c>
      <c r="G734">
        <f t="shared" si="179"/>
        <v>0</v>
      </c>
      <c r="H734">
        <f t="shared" si="180"/>
        <v>2.2223267093626865E-2</v>
      </c>
      <c r="I734" s="5">
        <f t="shared" si="181"/>
        <v>2.2223267093626865E-2</v>
      </c>
      <c r="J734" s="6">
        <f t="shared" si="182"/>
        <v>0.97777673290637312</v>
      </c>
      <c r="K734" s="5">
        <f t="shared" si="183"/>
        <v>-2.24739244711116E-2</v>
      </c>
      <c r="L734" s="6">
        <f t="shared" si="184"/>
        <v>100</v>
      </c>
      <c r="M734">
        <f t="shared" si="185"/>
        <v>-2.0098550329103055</v>
      </c>
      <c r="N734">
        <f t="shared" si="186"/>
        <v>5.2934649218104118E-2</v>
      </c>
      <c r="O734">
        <f t="shared" si="187"/>
        <v>0.11173996188477525</v>
      </c>
      <c r="AH734">
        <v>5.2136284236323684E-3</v>
      </c>
      <c r="AI734">
        <v>1</v>
      </c>
      <c r="AJ734">
        <v>0</v>
      </c>
      <c r="AK734">
        <f t="shared" si="191"/>
        <v>730</v>
      </c>
      <c r="AL734">
        <f t="shared" si="192"/>
        <v>0</v>
      </c>
      <c r="AM734">
        <f t="shared" si="188"/>
        <v>0.81410746116628463</v>
      </c>
      <c r="AN734">
        <f t="shared" si="189"/>
        <v>1</v>
      </c>
      <c r="AO734">
        <f t="shared" si="190"/>
        <v>2.5464731347080161E-4</v>
      </c>
    </row>
    <row r="735" spans="1:41" x14ac:dyDescent="0.3">
      <c r="A735">
        <f>Datos!C734</f>
        <v>3.0888200000000001E-2</v>
      </c>
      <c r="B735">
        <f>Datos!D734</f>
        <v>2.0881299999999998E-2</v>
      </c>
      <c r="C735">
        <f>Datos!E734</f>
        <v>1.8273399999999999E-2</v>
      </c>
      <c r="D735" s="5">
        <f>Datos!F734</f>
        <v>0</v>
      </c>
      <c r="E735">
        <f t="shared" si="177"/>
        <v>1</v>
      </c>
      <c r="F735" s="6">
        <f t="shared" si="178"/>
        <v>1</v>
      </c>
      <c r="G735">
        <f t="shared" si="179"/>
        <v>0</v>
      </c>
      <c r="H735">
        <f t="shared" si="180"/>
        <v>2.6356527117978548E-2</v>
      </c>
      <c r="I735" s="5">
        <f t="shared" si="181"/>
        <v>2.6356527117978548E-2</v>
      </c>
      <c r="J735" s="6">
        <f t="shared" si="182"/>
        <v>0.97364347288202147</v>
      </c>
      <c r="K735" s="5">
        <f t="shared" si="183"/>
        <v>-2.6710086619130231E-2</v>
      </c>
      <c r="L735" s="6">
        <f t="shared" si="184"/>
        <v>0</v>
      </c>
      <c r="M735">
        <f t="shared" si="185"/>
        <v>-1.9372642147982846</v>
      </c>
      <c r="N735">
        <f t="shared" si="186"/>
        <v>6.1088304174104942E-2</v>
      </c>
      <c r="O735">
        <f t="shared" si="187"/>
        <v>0.12548431662268109</v>
      </c>
      <c r="AH735">
        <v>5.2163659427342775E-3</v>
      </c>
      <c r="AI735">
        <v>1</v>
      </c>
      <c r="AJ735">
        <v>0</v>
      </c>
      <c r="AK735">
        <f t="shared" si="191"/>
        <v>731</v>
      </c>
      <c r="AL735">
        <f t="shared" si="192"/>
        <v>0</v>
      </c>
      <c r="AM735">
        <f t="shared" si="188"/>
        <v>0.81385281385281383</v>
      </c>
      <c r="AN735">
        <f t="shared" si="189"/>
        <v>1</v>
      </c>
      <c r="AO735">
        <f t="shared" si="190"/>
        <v>2.5464731347080161E-4</v>
      </c>
    </row>
    <row r="736" spans="1:41" x14ac:dyDescent="0.3">
      <c r="A736">
        <f>Datos!C735</f>
        <v>-0.86150749999999998</v>
      </c>
      <c r="B736">
        <f>Datos!D735</f>
        <v>-0.68383649999999996</v>
      </c>
      <c r="C736">
        <f>Datos!E735</f>
        <v>4.2715099999999999E-2</v>
      </c>
      <c r="D736" s="5">
        <f>Datos!F735</f>
        <v>0</v>
      </c>
      <c r="E736">
        <f t="shared" si="177"/>
        <v>1</v>
      </c>
      <c r="F736" s="6">
        <f t="shared" si="178"/>
        <v>1</v>
      </c>
      <c r="G736">
        <f t="shared" si="179"/>
        <v>0</v>
      </c>
      <c r="H736">
        <f t="shared" si="180"/>
        <v>9.7184863845075561E-2</v>
      </c>
      <c r="I736" s="5">
        <f t="shared" si="181"/>
        <v>9.7184863845075561E-2</v>
      </c>
      <c r="J736" s="6">
        <f t="shared" si="182"/>
        <v>0.90281513615492448</v>
      </c>
      <c r="K736" s="5">
        <f t="shared" si="183"/>
        <v>-0.10223746838961918</v>
      </c>
      <c r="L736" s="6">
        <f t="shared" si="184"/>
        <v>0</v>
      </c>
      <c r="M736">
        <f t="shared" si="185"/>
        <v>-1.29776026483305</v>
      </c>
      <c r="N736">
        <f t="shared" si="186"/>
        <v>0.17186785442253086</v>
      </c>
      <c r="O736">
        <f t="shared" si="187"/>
        <v>0.28329338211620375</v>
      </c>
      <c r="AH736">
        <v>5.2208599924005814E-3</v>
      </c>
      <c r="AI736">
        <v>1</v>
      </c>
      <c r="AJ736">
        <v>0</v>
      </c>
      <c r="AK736">
        <f t="shared" si="191"/>
        <v>732</v>
      </c>
      <c r="AL736">
        <f t="shared" si="192"/>
        <v>0</v>
      </c>
      <c r="AM736">
        <f t="shared" si="188"/>
        <v>0.81359816653934303</v>
      </c>
      <c r="AN736">
        <f t="shared" si="189"/>
        <v>1</v>
      </c>
      <c r="AO736">
        <f t="shared" si="190"/>
        <v>2.5464731347080161E-4</v>
      </c>
    </row>
    <row r="737" spans="1:41" x14ac:dyDescent="0.3">
      <c r="A737">
        <f>Datos!C736</f>
        <v>-2.1570499999999999E-2</v>
      </c>
      <c r="B737">
        <f>Datos!D736</f>
        <v>0.43233359999999998</v>
      </c>
      <c r="C737">
        <f>Datos!E736</f>
        <v>8.23821E-2</v>
      </c>
      <c r="D737" s="5">
        <f>Datos!F736</f>
        <v>0</v>
      </c>
      <c r="E737">
        <f t="shared" si="177"/>
        <v>1</v>
      </c>
      <c r="F737" s="6">
        <f t="shared" si="178"/>
        <v>1</v>
      </c>
      <c r="G737">
        <f t="shared" si="179"/>
        <v>0</v>
      </c>
      <c r="H737">
        <f t="shared" si="180"/>
        <v>4.5536778580676455E-3</v>
      </c>
      <c r="I737" s="5">
        <f t="shared" si="181"/>
        <v>4.5536778580676455E-3</v>
      </c>
      <c r="J737" s="6">
        <f t="shared" si="182"/>
        <v>0.9954463221419324</v>
      </c>
      <c r="K737" s="5">
        <f t="shared" si="183"/>
        <v>-4.564077431967537E-3</v>
      </c>
      <c r="L737" s="6">
        <f t="shared" si="184"/>
        <v>100</v>
      </c>
      <c r="M737">
        <f t="shared" si="185"/>
        <v>-2.6079977344280549</v>
      </c>
      <c r="N737">
        <f t="shared" si="186"/>
        <v>1.3303014376357154E-2</v>
      </c>
      <c r="O737">
        <f t="shared" si="187"/>
        <v>3.5031533415830818E-2</v>
      </c>
      <c r="AH737">
        <v>5.2270656233068657E-3</v>
      </c>
      <c r="AI737">
        <v>1</v>
      </c>
      <c r="AJ737">
        <v>0</v>
      </c>
      <c r="AK737">
        <f t="shared" si="191"/>
        <v>733</v>
      </c>
      <c r="AL737">
        <f t="shared" si="192"/>
        <v>0</v>
      </c>
      <c r="AM737">
        <f t="shared" si="188"/>
        <v>0.81334351922587222</v>
      </c>
      <c r="AN737">
        <f t="shared" si="189"/>
        <v>1</v>
      </c>
      <c r="AO737">
        <f t="shared" si="190"/>
        <v>2.5464731347091263E-4</v>
      </c>
    </row>
    <row r="738" spans="1:41" x14ac:dyDescent="0.3">
      <c r="A738">
        <f>Datos!C737</f>
        <v>1.7089900000000002E-2</v>
      </c>
      <c r="B738">
        <f>Datos!D737</f>
        <v>0.45219619999999999</v>
      </c>
      <c r="C738">
        <f>Datos!E737</f>
        <v>8.5750699999999999E-2</v>
      </c>
      <c r="D738" s="5">
        <f>Datos!F737</f>
        <v>0</v>
      </c>
      <c r="E738">
        <f t="shared" si="177"/>
        <v>1</v>
      </c>
      <c r="F738" s="6">
        <f t="shared" si="178"/>
        <v>1</v>
      </c>
      <c r="G738">
        <f t="shared" si="179"/>
        <v>0</v>
      </c>
      <c r="H738">
        <f t="shared" si="180"/>
        <v>4.0526769335713147E-3</v>
      </c>
      <c r="I738" s="5">
        <f t="shared" si="181"/>
        <v>4.0526769335713147E-3</v>
      </c>
      <c r="J738" s="6">
        <f t="shared" si="182"/>
        <v>0.99594732306642864</v>
      </c>
      <c r="K738" s="5">
        <f t="shared" si="183"/>
        <v>-4.0609112837056392E-3</v>
      </c>
      <c r="L738" s="6">
        <f t="shared" si="184"/>
        <v>100</v>
      </c>
      <c r="M738">
        <f t="shared" si="185"/>
        <v>-2.6476493912061869</v>
      </c>
      <c r="N738">
        <f t="shared" si="186"/>
        <v>1.1986644796592652E-2</v>
      </c>
      <c r="O738">
        <f t="shared" si="187"/>
        <v>3.2010425019535479E-2</v>
      </c>
      <c r="AH738">
        <v>5.2365352625698709E-3</v>
      </c>
      <c r="AI738">
        <v>1</v>
      </c>
      <c r="AJ738">
        <v>0</v>
      </c>
      <c r="AK738">
        <f t="shared" si="191"/>
        <v>734</v>
      </c>
      <c r="AL738">
        <f t="shared" si="192"/>
        <v>0</v>
      </c>
      <c r="AM738">
        <f t="shared" si="188"/>
        <v>0.81308887191240131</v>
      </c>
      <c r="AN738">
        <f t="shared" si="189"/>
        <v>1</v>
      </c>
      <c r="AO738">
        <f t="shared" si="190"/>
        <v>2.5464731347080161E-4</v>
      </c>
    </row>
    <row r="739" spans="1:41" x14ac:dyDescent="0.3">
      <c r="A739">
        <f>Datos!C738</f>
        <v>4.9456100000000003E-2</v>
      </c>
      <c r="B739">
        <f>Datos!D738</f>
        <v>0.50583920000000004</v>
      </c>
      <c r="C739">
        <f>Datos!E738</f>
        <v>8.5522200000000007E-2</v>
      </c>
      <c r="D739" s="5">
        <f>Datos!F738</f>
        <v>0</v>
      </c>
      <c r="E739">
        <f t="shared" si="177"/>
        <v>1</v>
      </c>
      <c r="F739" s="6">
        <f t="shared" si="178"/>
        <v>1</v>
      </c>
      <c r="G739">
        <f t="shared" si="179"/>
        <v>0</v>
      </c>
      <c r="H739">
        <f t="shared" si="180"/>
        <v>3.4762496464912866E-3</v>
      </c>
      <c r="I739" s="5">
        <f t="shared" si="181"/>
        <v>3.4762496464912866E-3</v>
      </c>
      <c r="J739" s="6">
        <f t="shared" si="182"/>
        <v>0.99652375035350871</v>
      </c>
      <c r="K739" s="5">
        <f t="shared" si="183"/>
        <v>-3.4823058415977748E-3</v>
      </c>
      <c r="L739" s="6">
        <f t="shared" si="184"/>
        <v>100</v>
      </c>
      <c r="M739">
        <f t="shared" si="185"/>
        <v>-2.6991109515335818</v>
      </c>
      <c r="N739">
        <f t="shared" si="186"/>
        <v>1.0445975466752713E-2</v>
      </c>
      <c r="O739">
        <f t="shared" si="187"/>
        <v>2.8403082035131314E-2</v>
      </c>
      <c r="AH739">
        <v>5.250807435850006E-3</v>
      </c>
      <c r="AI739">
        <v>1</v>
      </c>
      <c r="AJ739">
        <v>0</v>
      </c>
      <c r="AK739">
        <f t="shared" si="191"/>
        <v>735</v>
      </c>
      <c r="AL739">
        <f t="shared" si="192"/>
        <v>0</v>
      </c>
      <c r="AM739">
        <f t="shared" si="188"/>
        <v>0.81283422459893051</v>
      </c>
      <c r="AN739">
        <f t="shared" si="189"/>
        <v>1</v>
      </c>
      <c r="AO739">
        <f t="shared" si="190"/>
        <v>2.5464731347091263E-4</v>
      </c>
    </row>
    <row r="740" spans="1:41" x14ac:dyDescent="0.3">
      <c r="A740">
        <f>Datos!C739</f>
        <v>-2.41193E-2</v>
      </c>
      <c r="B740">
        <f>Datos!D739</f>
        <v>0.56448019999999999</v>
      </c>
      <c r="C740">
        <f>Datos!E739</f>
        <v>0.10790039999999999</v>
      </c>
      <c r="D740" s="5">
        <f>Datos!F739</f>
        <v>0</v>
      </c>
      <c r="E740">
        <f t="shared" si="177"/>
        <v>1</v>
      </c>
      <c r="F740" s="6">
        <f t="shared" si="178"/>
        <v>1</v>
      </c>
      <c r="G740">
        <f t="shared" si="179"/>
        <v>0</v>
      </c>
      <c r="H740">
        <f t="shared" si="180"/>
        <v>2.1902047422805025E-3</v>
      </c>
      <c r="I740" s="5">
        <f t="shared" si="181"/>
        <v>2.1902047422805025E-3</v>
      </c>
      <c r="J740" s="6">
        <f t="shared" si="182"/>
        <v>0.99780979525771951</v>
      </c>
      <c r="K740" s="5">
        <f t="shared" si="183"/>
        <v>-2.1926067485849915E-3</v>
      </c>
      <c r="L740" s="6">
        <f t="shared" si="184"/>
        <v>100</v>
      </c>
      <c r="M740">
        <f t="shared" si="185"/>
        <v>-2.8493831365240219</v>
      </c>
      <c r="N740">
        <f t="shared" si="186"/>
        <v>6.8848587504627377E-3</v>
      </c>
      <c r="O740">
        <f t="shared" si="187"/>
        <v>1.9708270895701284E-2</v>
      </c>
      <c r="AH740">
        <v>5.2544812869341076E-3</v>
      </c>
      <c r="AI740">
        <v>1</v>
      </c>
      <c r="AJ740">
        <v>0</v>
      </c>
      <c r="AK740">
        <f t="shared" si="191"/>
        <v>736</v>
      </c>
      <c r="AL740">
        <f t="shared" si="192"/>
        <v>0</v>
      </c>
      <c r="AM740">
        <f t="shared" si="188"/>
        <v>0.8125795772854596</v>
      </c>
      <c r="AN740">
        <f t="shared" si="189"/>
        <v>1</v>
      </c>
      <c r="AO740">
        <f t="shared" si="190"/>
        <v>2.5464731347080161E-4</v>
      </c>
    </row>
    <row r="741" spans="1:41" x14ac:dyDescent="0.3">
      <c r="A741">
        <f>Datos!C740</f>
        <v>-0.1127436</v>
      </c>
      <c r="B741">
        <f>Datos!D740</f>
        <v>0.63415489999999997</v>
      </c>
      <c r="C741">
        <f>Datos!E740</f>
        <v>0.1048741</v>
      </c>
      <c r="D741" s="5">
        <f>Datos!F740</f>
        <v>0</v>
      </c>
      <c r="E741">
        <f t="shared" si="177"/>
        <v>1</v>
      </c>
      <c r="F741" s="6">
        <f t="shared" si="178"/>
        <v>1</v>
      </c>
      <c r="G741">
        <f t="shared" si="179"/>
        <v>0</v>
      </c>
      <c r="H741">
        <f t="shared" si="180"/>
        <v>1.9624783152400113E-3</v>
      </c>
      <c r="I741" s="5">
        <f t="shared" si="181"/>
        <v>1.9624783152400113E-3</v>
      </c>
      <c r="J741" s="6">
        <f t="shared" si="182"/>
        <v>0.99803752168476001</v>
      </c>
      <c r="K741" s="5">
        <f t="shared" si="183"/>
        <v>-1.9644064989009567E-3</v>
      </c>
      <c r="L741" s="6">
        <f t="shared" si="184"/>
        <v>100</v>
      </c>
      <c r="M741">
        <f t="shared" si="185"/>
        <v>-2.8841308225306328</v>
      </c>
      <c r="N741">
        <f t="shared" si="186"/>
        <v>6.2320880991249611E-3</v>
      </c>
      <c r="O741">
        <f t="shared" si="187"/>
        <v>1.8048492442947605E-2</v>
      </c>
      <c r="AH741">
        <v>5.2623460939486373E-3</v>
      </c>
      <c r="AI741">
        <v>1</v>
      </c>
      <c r="AJ741">
        <v>0</v>
      </c>
      <c r="AK741">
        <f t="shared" si="191"/>
        <v>737</v>
      </c>
      <c r="AL741">
        <f t="shared" si="192"/>
        <v>0</v>
      </c>
      <c r="AM741">
        <f t="shared" si="188"/>
        <v>0.8123249299719888</v>
      </c>
      <c r="AN741">
        <f t="shared" si="189"/>
        <v>1</v>
      </c>
      <c r="AO741">
        <f t="shared" si="190"/>
        <v>2.5464731347080161E-4</v>
      </c>
    </row>
    <row r="742" spans="1:41" x14ac:dyDescent="0.3">
      <c r="A742">
        <f>Datos!C741</f>
        <v>-2.45702E-2</v>
      </c>
      <c r="B742">
        <f>Datos!D741</f>
        <v>0.69742479999999996</v>
      </c>
      <c r="C742">
        <f>Datos!E741</f>
        <v>0.108793</v>
      </c>
      <c r="D742" s="5">
        <f>Datos!F741</f>
        <v>0</v>
      </c>
      <c r="E742">
        <f t="shared" si="177"/>
        <v>1</v>
      </c>
      <c r="F742" s="6">
        <f t="shared" si="178"/>
        <v>1</v>
      </c>
      <c r="G742">
        <f t="shared" si="179"/>
        <v>0</v>
      </c>
      <c r="H742">
        <f t="shared" si="180"/>
        <v>1.4776198277902726E-3</v>
      </c>
      <c r="I742" s="5">
        <f t="shared" si="181"/>
        <v>1.4776198277902726E-3</v>
      </c>
      <c r="J742" s="6">
        <f t="shared" si="182"/>
        <v>0.99852238017220973</v>
      </c>
      <c r="K742" s="5">
        <f t="shared" si="183"/>
        <v>-1.4787125845533661E-3</v>
      </c>
      <c r="L742" s="6">
        <f t="shared" si="184"/>
        <v>100</v>
      </c>
      <c r="M742">
        <f t="shared" si="185"/>
        <v>-2.9723558293731753</v>
      </c>
      <c r="N742">
        <f t="shared" si="186"/>
        <v>4.8132241334031631E-3</v>
      </c>
      <c r="O742">
        <f t="shared" si="187"/>
        <v>1.4351021574448961E-2</v>
      </c>
      <c r="AH742">
        <v>5.2885093141826012E-3</v>
      </c>
      <c r="AI742">
        <v>1</v>
      </c>
      <c r="AJ742">
        <v>0</v>
      </c>
      <c r="AK742">
        <f t="shared" si="191"/>
        <v>738</v>
      </c>
      <c r="AL742">
        <f t="shared" si="192"/>
        <v>0</v>
      </c>
      <c r="AM742">
        <f t="shared" si="188"/>
        <v>0.81207028265851799</v>
      </c>
      <c r="AN742">
        <f t="shared" si="189"/>
        <v>1</v>
      </c>
      <c r="AO742">
        <f t="shared" si="190"/>
        <v>2.5464731347091263E-4</v>
      </c>
    </row>
    <row r="743" spans="1:41" x14ac:dyDescent="0.3">
      <c r="A743">
        <f>Datos!C742</f>
        <v>2.3361699999999999E-2</v>
      </c>
      <c r="B743">
        <f>Datos!D742</f>
        <v>1.5892E-3</v>
      </c>
      <c r="C743">
        <f>Datos!E742</f>
        <v>3.9931700000000001E-2</v>
      </c>
      <c r="D743" s="5">
        <f>Datos!F742</f>
        <v>0</v>
      </c>
      <c r="E743">
        <f t="shared" si="177"/>
        <v>1</v>
      </c>
      <c r="F743" s="6">
        <f t="shared" si="178"/>
        <v>1</v>
      </c>
      <c r="G743">
        <f t="shared" si="179"/>
        <v>0</v>
      </c>
      <c r="H743">
        <f t="shared" si="180"/>
        <v>2.1485658657686632E-2</v>
      </c>
      <c r="I743" s="5">
        <f t="shared" si="181"/>
        <v>2.1485658657686632E-2</v>
      </c>
      <c r="J743" s="6">
        <f t="shared" si="182"/>
        <v>0.97851434134231341</v>
      </c>
      <c r="K743" s="5">
        <f t="shared" si="183"/>
        <v>-2.1719835797290945E-2</v>
      </c>
      <c r="L743" s="6">
        <f t="shared" si="184"/>
        <v>100</v>
      </c>
      <c r="M743">
        <f t="shared" si="185"/>
        <v>-2.0239886720074116</v>
      </c>
      <c r="N743">
        <f t="shared" si="186"/>
        <v>5.1446975409789757E-2</v>
      </c>
      <c r="O743">
        <f t="shared" si="187"/>
        <v>0.10917878147897501</v>
      </c>
      <c r="AH743">
        <v>5.3001055808459688E-3</v>
      </c>
      <c r="AI743">
        <v>1</v>
      </c>
      <c r="AJ743">
        <v>0</v>
      </c>
      <c r="AK743">
        <f t="shared" si="191"/>
        <v>739</v>
      </c>
      <c r="AL743">
        <f t="shared" si="192"/>
        <v>0</v>
      </c>
      <c r="AM743">
        <f t="shared" si="188"/>
        <v>0.81181563534504708</v>
      </c>
      <c r="AN743">
        <f t="shared" si="189"/>
        <v>1</v>
      </c>
      <c r="AO743">
        <f t="shared" si="190"/>
        <v>2.5464731347080161E-4</v>
      </c>
    </row>
    <row r="744" spans="1:41" x14ac:dyDescent="0.3">
      <c r="A744">
        <f>Datos!C743</f>
        <v>4.6860499999999999E-2</v>
      </c>
      <c r="B744">
        <f>Datos!D743</f>
        <v>2.7307999999999998E-3</v>
      </c>
      <c r="C744">
        <f>Datos!E743</f>
        <v>2.7642799999999999E-2</v>
      </c>
      <c r="D744" s="5">
        <f>Datos!F743</f>
        <v>0</v>
      </c>
      <c r="E744">
        <f t="shared" si="177"/>
        <v>1</v>
      </c>
      <c r="F744" s="6">
        <f t="shared" si="178"/>
        <v>1</v>
      </c>
      <c r="G744">
        <f t="shared" si="179"/>
        <v>0</v>
      </c>
      <c r="H744">
        <f t="shared" si="180"/>
        <v>2.4487955164281382E-2</v>
      </c>
      <c r="I744" s="5">
        <f t="shared" si="181"/>
        <v>2.4487955164281382E-2</v>
      </c>
      <c r="J744" s="6">
        <f t="shared" si="182"/>
        <v>0.97551204483571863</v>
      </c>
      <c r="K744" s="5">
        <f t="shared" si="183"/>
        <v>-2.4792771649511013E-2</v>
      </c>
      <c r="L744" s="6">
        <f t="shared" si="184"/>
        <v>100</v>
      </c>
      <c r="M744">
        <f t="shared" si="185"/>
        <v>-1.9688013229599404</v>
      </c>
      <c r="N744">
        <f t="shared" si="186"/>
        <v>5.7439224358056075E-2</v>
      </c>
      <c r="O744">
        <f t="shared" si="187"/>
        <v>0.11939217599537226</v>
      </c>
      <c r="AH744">
        <v>5.3004778311860597E-3</v>
      </c>
      <c r="AI744">
        <v>1</v>
      </c>
      <c r="AJ744">
        <v>0</v>
      </c>
      <c r="AK744">
        <f t="shared" si="191"/>
        <v>740</v>
      </c>
      <c r="AL744">
        <f t="shared" si="192"/>
        <v>0</v>
      </c>
      <c r="AM744">
        <f t="shared" si="188"/>
        <v>0.81156098803157628</v>
      </c>
      <c r="AN744">
        <f t="shared" si="189"/>
        <v>1</v>
      </c>
      <c r="AO744">
        <f t="shared" si="190"/>
        <v>2.5464731347091263E-4</v>
      </c>
    </row>
    <row r="745" spans="1:41" x14ac:dyDescent="0.3">
      <c r="A745">
        <f>Datos!C744</f>
        <v>-2.3419200000000001E-2</v>
      </c>
      <c r="B745">
        <f>Datos!D744</f>
        <v>-2.9196999999999999E-3</v>
      </c>
      <c r="C745">
        <f>Datos!E744</f>
        <v>3.1120100000000001E-2</v>
      </c>
      <c r="D745" s="5">
        <f>Datos!F744</f>
        <v>0</v>
      </c>
      <c r="E745">
        <f t="shared" si="177"/>
        <v>1</v>
      </c>
      <c r="F745" s="6">
        <f t="shared" si="178"/>
        <v>1</v>
      </c>
      <c r="G745">
        <f t="shared" si="179"/>
        <v>0</v>
      </c>
      <c r="H745">
        <f t="shared" si="180"/>
        <v>2.439182552209419E-2</v>
      </c>
      <c r="I745" s="5">
        <f t="shared" si="181"/>
        <v>2.439182552209419E-2</v>
      </c>
      <c r="J745" s="6">
        <f t="shared" si="182"/>
        <v>0.97560817447790582</v>
      </c>
      <c r="K745" s="5">
        <f t="shared" si="183"/>
        <v>-2.4694233751832117E-2</v>
      </c>
      <c r="L745" s="6">
        <f t="shared" si="184"/>
        <v>100</v>
      </c>
      <c r="M745">
        <f t="shared" si="185"/>
        <v>-1.9704776758180003</v>
      </c>
      <c r="N745">
        <f t="shared" si="186"/>
        <v>5.7249883662081842E-2</v>
      </c>
      <c r="O745">
        <f t="shared" si="187"/>
        <v>0.11907353186801578</v>
      </c>
      <c r="AH745">
        <v>5.3039258992377634E-3</v>
      </c>
      <c r="AI745">
        <v>1</v>
      </c>
      <c r="AJ745">
        <v>0</v>
      </c>
      <c r="AK745">
        <f t="shared" si="191"/>
        <v>741</v>
      </c>
      <c r="AL745">
        <f t="shared" si="192"/>
        <v>0</v>
      </c>
      <c r="AM745">
        <f t="shared" si="188"/>
        <v>0.81130634071810537</v>
      </c>
      <c r="AN745">
        <f t="shared" si="189"/>
        <v>1</v>
      </c>
      <c r="AO745">
        <f t="shared" si="190"/>
        <v>2.5464731347080161E-4</v>
      </c>
    </row>
    <row r="746" spans="1:41" x14ac:dyDescent="0.3">
      <c r="A746">
        <f>Datos!C745</f>
        <v>4.8809100000000001E-2</v>
      </c>
      <c r="B746">
        <f>Datos!D745</f>
        <v>2.6256600000000001E-2</v>
      </c>
      <c r="C746">
        <f>Datos!E745</f>
        <v>3.9513600000000003E-2</v>
      </c>
      <c r="D746" s="5">
        <f>Datos!F745</f>
        <v>0</v>
      </c>
      <c r="E746">
        <f t="shared" si="177"/>
        <v>1</v>
      </c>
      <c r="F746" s="6">
        <f t="shared" si="178"/>
        <v>1</v>
      </c>
      <c r="G746">
        <f t="shared" si="179"/>
        <v>0</v>
      </c>
      <c r="H746">
        <f t="shared" si="180"/>
        <v>2.0296693901395602E-2</v>
      </c>
      <c r="I746" s="5">
        <f t="shared" si="181"/>
        <v>2.0296693901395602E-2</v>
      </c>
      <c r="J746" s="6">
        <f t="shared" si="182"/>
        <v>0.97970330609860445</v>
      </c>
      <c r="K746" s="5">
        <f t="shared" si="183"/>
        <v>-2.050550203418813E-2</v>
      </c>
      <c r="L746" s="6">
        <f t="shared" si="184"/>
        <v>100</v>
      </c>
      <c r="M746">
        <f t="shared" si="185"/>
        <v>-2.0476593678185262</v>
      </c>
      <c r="N746">
        <f t="shared" si="186"/>
        <v>4.9026565412242651E-2</v>
      </c>
      <c r="O746">
        <f t="shared" si="187"/>
        <v>0.1049737255387508</v>
      </c>
      <c r="AH746">
        <v>5.3121068009958318E-3</v>
      </c>
      <c r="AI746">
        <v>1</v>
      </c>
      <c r="AJ746">
        <v>0</v>
      </c>
      <c r="AK746">
        <f t="shared" si="191"/>
        <v>742</v>
      </c>
      <c r="AL746">
        <f t="shared" si="192"/>
        <v>0</v>
      </c>
      <c r="AM746">
        <f t="shared" si="188"/>
        <v>0.81105169340463457</v>
      </c>
      <c r="AN746">
        <f t="shared" si="189"/>
        <v>1</v>
      </c>
      <c r="AO746">
        <f t="shared" si="190"/>
        <v>2.5464731347080161E-4</v>
      </c>
    </row>
    <row r="747" spans="1:41" x14ac:dyDescent="0.3">
      <c r="A747">
        <f>Datos!C746</f>
        <v>8.43357E-2</v>
      </c>
      <c r="B747">
        <f>Datos!D746</f>
        <v>2.7949700000000001E-2</v>
      </c>
      <c r="C747">
        <f>Datos!E746</f>
        <v>3.9598099999999997E-2</v>
      </c>
      <c r="D747" s="5">
        <f>Datos!F746</f>
        <v>0</v>
      </c>
      <c r="E747">
        <f t="shared" si="177"/>
        <v>1</v>
      </c>
      <c r="F747" s="6">
        <f t="shared" si="178"/>
        <v>1</v>
      </c>
      <c r="G747">
        <f t="shared" si="179"/>
        <v>0</v>
      </c>
      <c r="H747">
        <f t="shared" si="180"/>
        <v>1.9953614635133413E-2</v>
      </c>
      <c r="I747" s="5">
        <f t="shared" si="181"/>
        <v>1.9953614635133413E-2</v>
      </c>
      <c r="J747" s="6">
        <f t="shared" si="182"/>
        <v>0.98004638536486655</v>
      </c>
      <c r="K747" s="5">
        <f t="shared" si="183"/>
        <v>-2.0155376432677587E-2</v>
      </c>
      <c r="L747" s="6">
        <f t="shared" si="184"/>
        <v>100</v>
      </c>
      <c r="M747">
        <f t="shared" si="185"/>
        <v>-2.0547078708079574</v>
      </c>
      <c r="N747">
        <f t="shared" si="186"/>
        <v>4.832284975462129E-2</v>
      </c>
      <c r="O747">
        <f t="shared" si="187"/>
        <v>0.10374200786774831</v>
      </c>
      <c r="AH747">
        <v>5.3195070918952035E-3</v>
      </c>
      <c r="AI747">
        <v>1</v>
      </c>
      <c r="AJ747">
        <v>0</v>
      </c>
      <c r="AK747">
        <f t="shared" si="191"/>
        <v>743</v>
      </c>
      <c r="AL747">
        <f t="shared" si="192"/>
        <v>0</v>
      </c>
      <c r="AM747">
        <f t="shared" si="188"/>
        <v>0.81079704609116376</v>
      </c>
      <c r="AN747">
        <f t="shared" si="189"/>
        <v>1</v>
      </c>
      <c r="AO747">
        <f t="shared" si="190"/>
        <v>2.5464731347080161E-4</v>
      </c>
    </row>
    <row r="748" spans="1:41" x14ac:dyDescent="0.3">
      <c r="A748">
        <f>Datos!C747</f>
        <v>6.1300800000000003E-2</v>
      </c>
      <c r="B748">
        <f>Datos!D747</f>
        <v>4.6680300000000001E-2</v>
      </c>
      <c r="C748">
        <f>Datos!E747</f>
        <v>4.5320399999999997E-2</v>
      </c>
      <c r="D748" s="5">
        <f>Datos!F747</f>
        <v>0</v>
      </c>
      <c r="E748">
        <f t="shared" si="177"/>
        <v>1</v>
      </c>
      <c r="F748" s="6">
        <f t="shared" si="178"/>
        <v>1</v>
      </c>
      <c r="G748">
        <f t="shared" si="179"/>
        <v>0</v>
      </c>
      <c r="H748">
        <f t="shared" si="180"/>
        <v>1.804729665896037E-2</v>
      </c>
      <c r="I748" s="5">
        <f t="shared" si="181"/>
        <v>1.804729665896037E-2</v>
      </c>
      <c r="J748" s="6">
        <f t="shared" si="182"/>
        <v>0.98195270334103968</v>
      </c>
      <c r="K748" s="5">
        <f t="shared" si="183"/>
        <v>-1.8212135391404021E-2</v>
      </c>
      <c r="L748" s="6">
        <f t="shared" si="184"/>
        <v>100</v>
      </c>
      <c r="M748">
        <f t="shared" si="185"/>
        <v>-2.0958602100844175</v>
      </c>
      <c r="N748">
        <f t="shared" si="186"/>
        <v>4.4367256700093137E-2</v>
      </c>
      <c r="O748">
        <f t="shared" si="187"/>
        <v>9.6738060065700737E-2</v>
      </c>
      <c r="AH748">
        <v>5.3219350651025447E-3</v>
      </c>
      <c r="AI748">
        <v>1</v>
      </c>
      <c r="AJ748">
        <v>0</v>
      </c>
      <c r="AK748">
        <f t="shared" si="191"/>
        <v>744</v>
      </c>
      <c r="AL748">
        <f t="shared" si="192"/>
        <v>0</v>
      </c>
      <c r="AM748">
        <f t="shared" si="188"/>
        <v>0.81054239877769296</v>
      </c>
      <c r="AN748">
        <f t="shared" si="189"/>
        <v>1</v>
      </c>
      <c r="AO748">
        <f t="shared" si="190"/>
        <v>2.5464731347091263E-4</v>
      </c>
    </row>
    <row r="749" spans="1:41" x14ac:dyDescent="0.3">
      <c r="A749">
        <f>Datos!C748</f>
        <v>-0.13792499999999999</v>
      </c>
      <c r="B749">
        <f>Datos!D748</f>
        <v>0.91661789999999999</v>
      </c>
      <c r="C749">
        <f>Datos!E748</f>
        <v>8.6003700000000002E-2</v>
      </c>
      <c r="D749" s="5">
        <f>Datos!F748</f>
        <v>0</v>
      </c>
      <c r="E749">
        <f t="shared" si="177"/>
        <v>1</v>
      </c>
      <c r="F749" s="6">
        <f t="shared" si="178"/>
        <v>1</v>
      </c>
      <c r="G749">
        <f t="shared" si="179"/>
        <v>0</v>
      </c>
      <c r="H749">
        <f t="shared" si="180"/>
        <v>1.1781965792017511E-3</v>
      </c>
      <c r="I749" s="5">
        <f t="shared" si="181"/>
        <v>1.1781965792017511E-3</v>
      </c>
      <c r="J749" s="6">
        <f t="shared" si="182"/>
        <v>0.99882180342079829</v>
      </c>
      <c r="K749" s="5">
        <f t="shared" si="183"/>
        <v>-1.1788911984436069E-3</v>
      </c>
      <c r="L749" s="6">
        <f t="shared" si="184"/>
        <v>100</v>
      </c>
      <c r="M749">
        <f t="shared" si="185"/>
        <v>-3.0411973645692489</v>
      </c>
      <c r="N749">
        <f t="shared" si="186"/>
        <v>3.9132805620531929E-3</v>
      </c>
      <c r="O749">
        <f t="shared" si="187"/>
        <v>1.1930446772377234E-2</v>
      </c>
      <c r="AH749">
        <v>5.3309853675292456E-3</v>
      </c>
      <c r="AI749">
        <v>1</v>
      </c>
      <c r="AJ749">
        <v>0</v>
      </c>
      <c r="AK749">
        <f t="shared" si="191"/>
        <v>745</v>
      </c>
      <c r="AL749">
        <f t="shared" si="192"/>
        <v>0</v>
      </c>
      <c r="AM749">
        <f t="shared" si="188"/>
        <v>0.81028775146422205</v>
      </c>
      <c r="AN749">
        <f t="shared" si="189"/>
        <v>1</v>
      </c>
      <c r="AO749">
        <f t="shared" si="190"/>
        <v>2.5464731347080161E-4</v>
      </c>
    </row>
    <row r="750" spans="1:41" x14ac:dyDescent="0.3">
      <c r="A750">
        <f>Datos!C749</f>
        <v>-0.1206639</v>
      </c>
      <c r="B750">
        <f>Datos!D749</f>
        <v>0.93576000000000004</v>
      </c>
      <c r="C750">
        <f>Datos!E749</f>
        <v>7.7886399999999995E-2</v>
      </c>
      <c r="D750" s="5">
        <f>Datos!F749</f>
        <v>0</v>
      </c>
      <c r="E750">
        <f t="shared" si="177"/>
        <v>1</v>
      </c>
      <c r="F750" s="6">
        <f t="shared" si="178"/>
        <v>1</v>
      </c>
      <c r="G750">
        <f t="shared" si="179"/>
        <v>0</v>
      </c>
      <c r="H750">
        <f t="shared" si="180"/>
        <v>1.257985554158964E-3</v>
      </c>
      <c r="I750" s="5">
        <f t="shared" si="181"/>
        <v>1.257985554158964E-3</v>
      </c>
      <c r="J750" s="6">
        <f t="shared" si="182"/>
        <v>0.99874201444584099</v>
      </c>
      <c r="K750" s="5">
        <f t="shared" si="183"/>
        <v>-1.2587774822119552E-3</v>
      </c>
      <c r="L750" s="6">
        <f t="shared" si="184"/>
        <v>100</v>
      </c>
      <c r="M750">
        <f t="shared" si="185"/>
        <v>-3.0214139862533815</v>
      </c>
      <c r="N750">
        <f t="shared" si="186"/>
        <v>4.1551374467908974E-3</v>
      </c>
      <c r="O750">
        <f t="shared" si="187"/>
        <v>1.2587512218963112E-2</v>
      </c>
      <c r="AH750">
        <v>5.3316297455362075E-3</v>
      </c>
      <c r="AI750">
        <v>1</v>
      </c>
      <c r="AJ750">
        <v>0</v>
      </c>
      <c r="AK750">
        <f t="shared" si="191"/>
        <v>746</v>
      </c>
      <c r="AL750">
        <f t="shared" si="192"/>
        <v>0</v>
      </c>
      <c r="AM750">
        <f t="shared" si="188"/>
        <v>0.81003310415075125</v>
      </c>
      <c r="AN750">
        <f t="shared" si="189"/>
        <v>1</v>
      </c>
      <c r="AO750">
        <f t="shared" si="190"/>
        <v>2.5464731347091263E-4</v>
      </c>
    </row>
    <row r="751" spans="1:41" x14ac:dyDescent="0.3">
      <c r="A751">
        <f>Datos!C750</f>
        <v>-3.37989E-2</v>
      </c>
      <c r="B751">
        <f>Datos!D750</f>
        <v>0.95508230000000005</v>
      </c>
      <c r="C751">
        <f>Datos!E750</f>
        <v>8.4447700000000001E-2</v>
      </c>
      <c r="D751" s="5">
        <f>Datos!F750</f>
        <v>0</v>
      </c>
      <c r="E751">
        <f t="shared" si="177"/>
        <v>1</v>
      </c>
      <c r="F751" s="6">
        <f t="shared" si="178"/>
        <v>1</v>
      </c>
      <c r="G751">
        <f t="shared" si="179"/>
        <v>0</v>
      </c>
      <c r="H751">
        <f t="shared" si="180"/>
        <v>1.0245451656588278E-3</v>
      </c>
      <c r="I751" s="5">
        <f t="shared" si="181"/>
        <v>1.0245451656588278E-3</v>
      </c>
      <c r="J751" s="6">
        <f t="shared" si="182"/>
        <v>0.99897545483434114</v>
      </c>
      <c r="K751" s="5">
        <f t="shared" si="183"/>
        <v>-1.0250703708186838E-3</v>
      </c>
      <c r="L751" s="6">
        <f t="shared" si="184"/>
        <v>100</v>
      </c>
      <c r="M751">
        <f t="shared" si="185"/>
        <v>-3.0830234126269338</v>
      </c>
      <c r="N751">
        <f t="shared" si="186"/>
        <v>3.4428515411033373E-3</v>
      </c>
      <c r="O751">
        <f t="shared" si="187"/>
        <v>1.0637155537057396E-2</v>
      </c>
      <c r="AH751">
        <v>5.331679857872279E-3</v>
      </c>
      <c r="AI751">
        <v>1</v>
      </c>
      <c r="AJ751">
        <v>0</v>
      </c>
      <c r="AK751">
        <f t="shared" si="191"/>
        <v>747</v>
      </c>
      <c r="AL751">
        <f t="shared" si="192"/>
        <v>0</v>
      </c>
      <c r="AM751">
        <f t="shared" si="188"/>
        <v>0.80977845683728034</v>
      </c>
      <c r="AN751">
        <f t="shared" si="189"/>
        <v>1</v>
      </c>
      <c r="AO751">
        <f t="shared" si="190"/>
        <v>2.5464731347080161E-4</v>
      </c>
    </row>
    <row r="752" spans="1:41" x14ac:dyDescent="0.3">
      <c r="A752">
        <f>Datos!C751</f>
        <v>2.1559999999999999E-2</v>
      </c>
      <c r="B752">
        <f>Datos!D751</f>
        <v>0.88991399999999998</v>
      </c>
      <c r="C752">
        <f>Datos!E751</f>
        <v>8.1004300000000001E-2</v>
      </c>
      <c r="D752" s="5">
        <f>Datos!F751</f>
        <v>0</v>
      </c>
      <c r="E752">
        <f t="shared" si="177"/>
        <v>1</v>
      </c>
      <c r="F752" s="6">
        <f t="shared" si="178"/>
        <v>1</v>
      </c>
      <c r="G752">
        <f t="shared" si="179"/>
        <v>0</v>
      </c>
      <c r="H752">
        <f t="shared" si="180"/>
        <v>1.2801481649153427E-3</v>
      </c>
      <c r="I752" s="5">
        <f t="shared" si="181"/>
        <v>1.2801481649153427E-3</v>
      </c>
      <c r="J752" s="6">
        <f t="shared" si="182"/>
        <v>0.9987198518350846</v>
      </c>
      <c r="K752" s="5">
        <f t="shared" si="183"/>
        <v>-1.2809682545429997E-3</v>
      </c>
      <c r="L752" s="6">
        <f t="shared" si="184"/>
        <v>100</v>
      </c>
      <c r="M752">
        <f t="shared" si="185"/>
        <v>-3.0161226986924525</v>
      </c>
      <c r="N752">
        <f t="shared" si="186"/>
        <v>4.2220410784334613E-3</v>
      </c>
      <c r="O752">
        <f t="shared" si="187"/>
        <v>1.2768387839302878E-2</v>
      </c>
      <c r="AH752">
        <v>5.3453515220305853E-3</v>
      </c>
      <c r="AI752">
        <v>1</v>
      </c>
      <c r="AJ752">
        <v>0</v>
      </c>
      <c r="AK752">
        <f t="shared" si="191"/>
        <v>748</v>
      </c>
      <c r="AL752">
        <f t="shared" si="192"/>
        <v>0</v>
      </c>
      <c r="AM752">
        <f t="shared" si="188"/>
        <v>0.80952380952380953</v>
      </c>
      <c r="AN752">
        <f t="shared" si="189"/>
        <v>1</v>
      </c>
      <c r="AO752">
        <f t="shared" si="190"/>
        <v>2.5464731347080161E-4</v>
      </c>
    </row>
    <row r="753" spans="1:41" x14ac:dyDescent="0.3">
      <c r="A753">
        <f>Datos!C752</f>
        <v>5.0698100000000003E-2</v>
      </c>
      <c r="B753">
        <f>Datos!D752</f>
        <v>0.92711860000000001</v>
      </c>
      <c r="C753">
        <f>Datos!E752</f>
        <v>8.3668900000000004E-2</v>
      </c>
      <c r="D753" s="5">
        <f>Datos!F752</f>
        <v>0</v>
      </c>
      <c r="E753">
        <f t="shared" si="177"/>
        <v>1</v>
      </c>
      <c r="F753" s="6">
        <f t="shared" si="178"/>
        <v>1</v>
      </c>
      <c r="G753">
        <f t="shared" si="179"/>
        <v>0</v>
      </c>
      <c r="H753">
        <f t="shared" si="180"/>
        <v>1.0830091423728028E-3</v>
      </c>
      <c r="I753" s="5">
        <f t="shared" si="181"/>
        <v>1.0830091423728028E-3</v>
      </c>
      <c r="J753" s="6">
        <f t="shared" si="182"/>
        <v>0.9989169908576272</v>
      </c>
      <c r="K753" s="5">
        <f t="shared" si="183"/>
        <v>-1.0835960205419146E-3</v>
      </c>
      <c r="L753" s="6">
        <f t="shared" si="184"/>
        <v>100</v>
      </c>
      <c r="M753">
        <f t="shared" si="185"/>
        <v>-3.0664709862757338</v>
      </c>
      <c r="N753">
        <f t="shared" si="186"/>
        <v>3.6226093856809743E-3</v>
      </c>
      <c r="O753">
        <f t="shared" si="187"/>
        <v>1.1133822133784188E-2</v>
      </c>
      <c r="AH753">
        <v>5.350335406423855E-3</v>
      </c>
      <c r="AI753">
        <v>1</v>
      </c>
      <c r="AJ753">
        <v>0</v>
      </c>
      <c r="AK753">
        <f t="shared" si="191"/>
        <v>749</v>
      </c>
      <c r="AL753">
        <f t="shared" si="192"/>
        <v>0</v>
      </c>
      <c r="AM753">
        <f t="shared" si="188"/>
        <v>0.80926916221033873</v>
      </c>
      <c r="AN753">
        <f t="shared" si="189"/>
        <v>1</v>
      </c>
      <c r="AO753">
        <f t="shared" si="190"/>
        <v>2.5464731347091263E-4</v>
      </c>
    </row>
    <row r="754" spans="1:41" x14ac:dyDescent="0.3">
      <c r="A754">
        <f>Datos!C753</f>
        <v>7.3733099999999996E-2</v>
      </c>
      <c r="B754">
        <f>Datos!D753</f>
        <v>0.91873400000000005</v>
      </c>
      <c r="C754">
        <f>Datos!E753</f>
        <v>8.2495499999999999E-2</v>
      </c>
      <c r="D754" s="5">
        <f>Datos!F753</f>
        <v>0</v>
      </c>
      <c r="E754">
        <f t="shared" si="177"/>
        <v>1</v>
      </c>
      <c r="F754" s="6">
        <f t="shared" si="178"/>
        <v>1</v>
      </c>
      <c r="G754">
        <f t="shared" si="179"/>
        <v>0</v>
      </c>
      <c r="H754">
        <f t="shared" si="180"/>
        <v>1.1192476927214705E-3</v>
      </c>
      <c r="I754" s="5">
        <f t="shared" si="181"/>
        <v>1.1192476927214705E-3</v>
      </c>
      <c r="J754" s="6">
        <f t="shared" si="182"/>
        <v>0.99888075230727857</v>
      </c>
      <c r="K754" s="5">
        <f t="shared" si="183"/>
        <v>-1.1198745181792051E-3</v>
      </c>
      <c r="L754" s="6">
        <f t="shared" si="184"/>
        <v>100</v>
      </c>
      <c r="M754">
        <f t="shared" si="185"/>
        <v>-3.0566177513171233</v>
      </c>
      <c r="N754">
        <f t="shared" si="186"/>
        <v>3.7335544178405435E-3</v>
      </c>
      <c r="O754">
        <f t="shared" si="187"/>
        <v>1.1438806614736872E-2</v>
      </c>
      <c r="AH754">
        <v>5.354271439650872E-3</v>
      </c>
      <c r="AI754">
        <v>1</v>
      </c>
      <c r="AJ754">
        <v>0</v>
      </c>
      <c r="AK754">
        <f t="shared" si="191"/>
        <v>750</v>
      </c>
      <c r="AL754">
        <f t="shared" si="192"/>
        <v>0</v>
      </c>
      <c r="AM754">
        <f t="shared" si="188"/>
        <v>0.80901451489686782</v>
      </c>
      <c r="AN754">
        <f t="shared" si="189"/>
        <v>1</v>
      </c>
      <c r="AO754">
        <f t="shared" si="190"/>
        <v>2.5464731347080161E-4</v>
      </c>
    </row>
    <row r="755" spans="1:41" x14ac:dyDescent="0.3">
      <c r="A755">
        <f>Datos!C754</f>
        <v>0.47862719999999997</v>
      </c>
      <c r="B755">
        <f>Datos!D754</f>
        <v>-0.94111199999999995</v>
      </c>
      <c r="C755">
        <f>Datos!E754</f>
        <v>-4.8169700000000003E-2</v>
      </c>
      <c r="D755" s="5">
        <f>Datos!F754</f>
        <v>0</v>
      </c>
      <c r="E755">
        <f t="shared" si="177"/>
        <v>1</v>
      </c>
      <c r="F755" s="6">
        <f t="shared" si="178"/>
        <v>1</v>
      </c>
      <c r="G755">
        <f t="shared" si="179"/>
        <v>0</v>
      </c>
      <c r="H755">
        <f t="shared" si="180"/>
        <v>0.20591886571273452</v>
      </c>
      <c r="I755" s="5">
        <f t="shared" si="181"/>
        <v>0.20591886571273452</v>
      </c>
      <c r="J755" s="6">
        <f t="shared" si="182"/>
        <v>0.79408113428726546</v>
      </c>
      <c r="K755" s="5">
        <f t="shared" si="183"/>
        <v>-0.23056963871456676</v>
      </c>
      <c r="L755" s="6">
        <f t="shared" si="184"/>
        <v>0</v>
      </c>
      <c r="M755">
        <f t="shared" si="185"/>
        <v>-0.82066391315979903</v>
      </c>
      <c r="N755">
        <f t="shared" si="186"/>
        <v>0.28488116163662419</v>
      </c>
      <c r="O755">
        <f t="shared" si="187"/>
        <v>0.42312356401925544</v>
      </c>
      <c r="AH755">
        <v>5.3616769470609992E-3</v>
      </c>
      <c r="AI755">
        <v>1</v>
      </c>
      <c r="AJ755">
        <v>0</v>
      </c>
      <c r="AK755">
        <f t="shared" si="191"/>
        <v>751</v>
      </c>
      <c r="AL755">
        <f t="shared" si="192"/>
        <v>0</v>
      </c>
      <c r="AM755">
        <f t="shared" si="188"/>
        <v>0.80875986758339702</v>
      </c>
      <c r="AN755">
        <f t="shared" si="189"/>
        <v>1</v>
      </c>
      <c r="AO755">
        <f t="shared" si="190"/>
        <v>2.5464731347091263E-4</v>
      </c>
    </row>
    <row r="756" spans="1:41" x14ac:dyDescent="0.3">
      <c r="A756">
        <f>Datos!C755</f>
        <v>0.37201400000000001</v>
      </c>
      <c r="B756">
        <f>Datos!D755</f>
        <v>-1.429416</v>
      </c>
      <c r="C756">
        <f>Datos!E755</f>
        <v>-4.68376E-2</v>
      </c>
      <c r="D756" s="5">
        <f>Datos!F755</f>
        <v>1</v>
      </c>
      <c r="E756">
        <f t="shared" si="177"/>
        <v>0</v>
      </c>
      <c r="F756" s="6">
        <f t="shared" si="178"/>
        <v>1</v>
      </c>
      <c r="G756">
        <f t="shared" si="179"/>
        <v>1</v>
      </c>
      <c r="H756">
        <f t="shared" si="180"/>
        <v>0.35356167370859659</v>
      </c>
      <c r="I756" s="5">
        <f t="shared" si="181"/>
        <v>0.35356167370859659</v>
      </c>
      <c r="J756" s="6">
        <f t="shared" si="182"/>
        <v>0.64643832629140341</v>
      </c>
      <c r="K756" s="5">
        <f t="shared" si="183"/>
        <v>-1.0396973429262972</v>
      </c>
      <c r="L756" s="6">
        <f t="shared" si="184"/>
        <v>100</v>
      </c>
      <c r="M756">
        <f t="shared" si="185"/>
        <v>-0.37572231366507269</v>
      </c>
      <c r="N756">
        <f t="shared" si="186"/>
        <v>0.37175428702500579</v>
      </c>
      <c r="O756">
        <f t="shared" si="187"/>
        <v>0.71050298749924323</v>
      </c>
      <c r="AH756">
        <v>5.3654335644476026E-3</v>
      </c>
      <c r="AI756">
        <v>1</v>
      </c>
      <c r="AJ756">
        <v>0</v>
      </c>
      <c r="AK756">
        <f t="shared" si="191"/>
        <v>752</v>
      </c>
      <c r="AL756">
        <f t="shared" si="192"/>
        <v>0</v>
      </c>
      <c r="AM756">
        <f t="shared" si="188"/>
        <v>0.80850522026992611</v>
      </c>
      <c r="AN756">
        <f t="shared" si="189"/>
        <v>1</v>
      </c>
      <c r="AO756">
        <f t="shared" si="190"/>
        <v>2.5464731347080161E-4</v>
      </c>
    </row>
    <row r="757" spans="1:41" x14ac:dyDescent="0.3">
      <c r="A757">
        <f>Datos!C756</f>
        <v>4.70099E-2</v>
      </c>
      <c r="B757">
        <f>Datos!D756</f>
        <v>0.43959680000000001</v>
      </c>
      <c r="C757">
        <f>Datos!E756</f>
        <v>0.1025141</v>
      </c>
      <c r="D757" s="5">
        <f>Datos!F756</f>
        <v>0</v>
      </c>
      <c r="E757">
        <f t="shared" si="177"/>
        <v>1</v>
      </c>
      <c r="F757" s="6">
        <f t="shared" si="178"/>
        <v>1</v>
      </c>
      <c r="G757">
        <f t="shared" si="179"/>
        <v>0</v>
      </c>
      <c r="H757">
        <f t="shared" si="180"/>
        <v>3.2442607511321492E-3</v>
      </c>
      <c r="I757" s="5">
        <f t="shared" si="181"/>
        <v>3.2442607511321492E-3</v>
      </c>
      <c r="J757" s="6">
        <f t="shared" si="182"/>
        <v>0.99675573924886784</v>
      </c>
      <c r="K757" s="5">
        <f t="shared" si="183"/>
        <v>-3.2495347750045095E-3</v>
      </c>
      <c r="L757" s="6">
        <f t="shared" si="184"/>
        <v>100</v>
      </c>
      <c r="M757">
        <f t="shared" si="185"/>
        <v>-2.7220149094857664</v>
      </c>
      <c r="N757">
        <f t="shared" si="186"/>
        <v>9.8171824539358271E-3</v>
      </c>
      <c r="O757">
        <f t="shared" si="187"/>
        <v>2.6906499470313271E-2</v>
      </c>
      <c r="AH757">
        <v>5.3723434039815946E-3</v>
      </c>
      <c r="AI757">
        <v>1</v>
      </c>
      <c r="AJ757">
        <v>0</v>
      </c>
      <c r="AK757">
        <f t="shared" si="191"/>
        <v>753</v>
      </c>
      <c r="AL757">
        <f t="shared" si="192"/>
        <v>0</v>
      </c>
      <c r="AM757">
        <f t="shared" si="188"/>
        <v>0.8082505729564553</v>
      </c>
      <c r="AN757">
        <f t="shared" si="189"/>
        <v>1</v>
      </c>
      <c r="AO757">
        <f t="shared" si="190"/>
        <v>2.5464731347080161E-4</v>
      </c>
    </row>
    <row r="758" spans="1:41" x14ac:dyDescent="0.3">
      <c r="A758">
        <f>Datos!C757</f>
        <v>4.5320300000000001E-2</v>
      </c>
      <c r="B758">
        <f>Datos!D757</f>
        <v>0.54106410000000005</v>
      </c>
      <c r="C758">
        <f>Datos!E757</f>
        <v>0.1118334</v>
      </c>
      <c r="D758" s="5">
        <f>Datos!F757</f>
        <v>0</v>
      </c>
      <c r="E758">
        <f t="shared" si="177"/>
        <v>1</v>
      </c>
      <c r="F758" s="6">
        <f t="shared" si="178"/>
        <v>1</v>
      </c>
      <c r="G758">
        <f t="shared" si="179"/>
        <v>0</v>
      </c>
      <c r="H758">
        <f t="shared" si="180"/>
        <v>2.1344966341634748E-3</v>
      </c>
      <c r="I758" s="5">
        <f t="shared" si="181"/>
        <v>2.1344966341634748E-3</v>
      </c>
      <c r="J758" s="6">
        <f t="shared" si="182"/>
        <v>0.99786550336583657</v>
      </c>
      <c r="K758" s="5">
        <f t="shared" si="183"/>
        <v>-2.1367779189452691E-3</v>
      </c>
      <c r="L758" s="6">
        <f t="shared" si="184"/>
        <v>100</v>
      </c>
      <c r="M758">
        <f t="shared" si="185"/>
        <v>-2.8575693574102594</v>
      </c>
      <c r="N758">
        <f t="shared" si="186"/>
        <v>6.7258978749020473E-3</v>
      </c>
      <c r="O758">
        <f t="shared" si="187"/>
        <v>1.9306263290897591E-2</v>
      </c>
      <c r="AH758">
        <v>5.3743691404331039E-3</v>
      </c>
      <c r="AI758">
        <v>1</v>
      </c>
      <c r="AJ758">
        <v>0</v>
      </c>
      <c r="AK758">
        <f t="shared" si="191"/>
        <v>754</v>
      </c>
      <c r="AL758">
        <f t="shared" si="192"/>
        <v>0</v>
      </c>
      <c r="AM758">
        <f t="shared" si="188"/>
        <v>0.8079959256429845</v>
      </c>
      <c r="AN758">
        <f t="shared" si="189"/>
        <v>1</v>
      </c>
      <c r="AO758">
        <f t="shared" si="190"/>
        <v>2.5464731347091263E-4</v>
      </c>
    </row>
    <row r="759" spans="1:41" x14ac:dyDescent="0.3">
      <c r="A759">
        <f>Datos!C758</f>
        <v>3.8207199999999997E-2</v>
      </c>
      <c r="B759">
        <f>Datos!D758</f>
        <v>0.60990670000000002</v>
      </c>
      <c r="C759">
        <f>Datos!E758</f>
        <v>0.1035539</v>
      </c>
      <c r="D759" s="5">
        <f>Datos!F758</f>
        <v>0</v>
      </c>
      <c r="E759">
        <f t="shared" si="177"/>
        <v>1</v>
      </c>
      <c r="F759" s="6">
        <f t="shared" si="178"/>
        <v>1</v>
      </c>
      <c r="G759">
        <f t="shared" si="179"/>
        <v>0</v>
      </c>
      <c r="H759">
        <f t="shared" si="180"/>
        <v>2.0019110870083769E-3</v>
      </c>
      <c r="I759" s="5">
        <f t="shared" si="181"/>
        <v>2.0019110870083769E-3</v>
      </c>
      <c r="J759" s="6">
        <f t="shared" si="182"/>
        <v>0.99799808891299158</v>
      </c>
      <c r="K759" s="5">
        <f t="shared" si="183"/>
        <v>-2.0039175893486407E-3</v>
      </c>
      <c r="L759" s="6">
        <f t="shared" si="184"/>
        <v>100</v>
      </c>
      <c r="M759">
        <f t="shared" si="185"/>
        <v>-2.8778604456703896</v>
      </c>
      <c r="N759">
        <f t="shared" si="186"/>
        <v>6.3456933702072645E-3</v>
      </c>
      <c r="O759">
        <f t="shared" si="187"/>
        <v>1.8339081760229355E-2</v>
      </c>
      <c r="AH759">
        <v>5.3829272384887279E-3</v>
      </c>
      <c r="AI759">
        <v>1</v>
      </c>
      <c r="AJ759">
        <v>0</v>
      </c>
      <c r="AK759">
        <f t="shared" si="191"/>
        <v>755</v>
      </c>
      <c r="AL759">
        <f t="shared" si="192"/>
        <v>0</v>
      </c>
      <c r="AM759">
        <f t="shared" si="188"/>
        <v>0.80774127832951359</v>
      </c>
      <c r="AN759">
        <f t="shared" si="189"/>
        <v>1</v>
      </c>
      <c r="AO759">
        <f t="shared" si="190"/>
        <v>2.5464731347080161E-4</v>
      </c>
    </row>
    <row r="760" spans="1:41" x14ac:dyDescent="0.3">
      <c r="A760">
        <f>Datos!C759</f>
        <v>2.8593899999999998E-2</v>
      </c>
      <c r="B760">
        <f>Datos!D759</f>
        <v>0.67481729999999995</v>
      </c>
      <c r="C760">
        <f>Datos!E759</f>
        <v>8.4932400000000005E-2</v>
      </c>
      <c r="D760" s="5">
        <f>Datos!F759</f>
        <v>0</v>
      </c>
      <c r="E760">
        <f t="shared" si="177"/>
        <v>1</v>
      </c>
      <c r="F760" s="6">
        <f t="shared" si="178"/>
        <v>1</v>
      </c>
      <c r="G760">
        <f t="shared" si="179"/>
        <v>0</v>
      </c>
      <c r="H760">
        <f t="shared" si="180"/>
        <v>2.2266866838543684E-3</v>
      </c>
      <c r="I760" s="5">
        <f t="shared" si="181"/>
        <v>2.2266866838543684E-3</v>
      </c>
      <c r="J760" s="6">
        <f t="shared" si="182"/>
        <v>0.9977733133161456</v>
      </c>
      <c r="K760" s="5">
        <f t="shared" si="183"/>
        <v>-2.2291694368751754E-3</v>
      </c>
      <c r="L760" s="6">
        <f t="shared" si="184"/>
        <v>100</v>
      </c>
      <c r="M760">
        <f t="shared" si="185"/>
        <v>-2.8441238510253228</v>
      </c>
      <c r="N760">
        <f t="shared" si="186"/>
        <v>6.9887136057122205E-3</v>
      </c>
      <c r="O760">
        <f t="shared" si="187"/>
        <v>1.997018551681801E-2</v>
      </c>
      <c r="AH760">
        <v>5.3831260548655993E-3</v>
      </c>
      <c r="AI760">
        <v>1</v>
      </c>
      <c r="AJ760">
        <v>0</v>
      </c>
      <c r="AK760">
        <f t="shared" si="191"/>
        <v>756</v>
      </c>
      <c r="AL760">
        <f t="shared" si="192"/>
        <v>0</v>
      </c>
      <c r="AM760">
        <f t="shared" si="188"/>
        <v>0.80748663101604279</v>
      </c>
      <c r="AN760">
        <f t="shared" si="189"/>
        <v>1</v>
      </c>
      <c r="AO760">
        <f t="shared" si="190"/>
        <v>2.5464731347091263E-4</v>
      </c>
    </row>
    <row r="761" spans="1:41" x14ac:dyDescent="0.3">
      <c r="A761">
        <f>Datos!C760</f>
        <v>4.1827700000000002E-2</v>
      </c>
      <c r="B761">
        <f>Datos!D760</f>
        <v>0.77195409999999998</v>
      </c>
      <c r="C761">
        <f>Datos!E760</f>
        <v>9.9979999999999999E-2</v>
      </c>
      <c r="D761" s="5">
        <f>Datos!F760</f>
        <v>0</v>
      </c>
      <c r="E761">
        <f t="shared" si="177"/>
        <v>1</v>
      </c>
      <c r="F761" s="6">
        <f t="shared" si="178"/>
        <v>1</v>
      </c>
      <c r="G761">
        <f t="shared" si="179"/>
        <v>0</v>
      </c>
      <c r="H761">
        <f t="shared" si="180"/>
        <v>1.3246516998699825E-3</v>
      </c>
      <c r="I761" s="5">
        <f t="shared" si="181"/>
        <v>1.3246516998699825E-3</v>
      </c>
      <c r="J761" s="6">
        <f t="shared" si="182"/>
        <v>0.99867534830013005</v>
      </c>
      <c r="K761" s="5">
        <f t="shared" si="183"/>
        <v>-1.3255298264932135E-3</v>
      </c>
      <c r="L761" s="6">
        <f t="shared" si="184"/>
        <v>100</v>
      </c>
      <c r="M761">
        <f t="shared" si="185"/>
        <v>-3.0057458392240335</v>
      </c>
      <c r="N761">
        <f t="shared" si="186"/>
        <v>4.356037094549129E-3</v>
      </c>
      <c r="O761">
        <f t="shared" si="187"/>
        <v>1.3129532658053793E-2</v>
      </c>
      <c r="AH761">
        <v>5.3941593279943278E-3</v>
      </c>
      <c r="AI761">
        <v>1</v>
      </c>
      <c r="AJ761">
        <v>0</v>
      </c>
      <c r="AK761">
        <f t="shared" si="191"/>
        <v>757</v>
      </c>
      <c r="AL761">
        <f t="shared" si="192"/>
        <v>0</v>
      </c>
      <c r="AM761">
        <f t="shared" si="188"/>
        <v>0.80723198370257188</v>
      </c>
      <c r="AN761">
        <f t="shared" si="189"/>
        <v>1</v>
      </c>
      <c r="AO761">
        <f t="shared" si="190"/>
        <v>2.5464731347080161E-4</v>
      </c>
    </row>
    <row r="762" spans="1:41" x14ac:dyDescent="0.3">
      <c r="A762">
        <f>Datos!C761</f>
        <v>2.6225200000000001E-2</v>
      </c>
      <c r="B762">
        <f>Datos!D761</f>
        <v>0.77475839999999996</v>
      </c>
      <c r="C762">
        <f>Datos!E761</f>
        <v>8.5638000000000006E-2</v>
      </c>
      <c r="D762" s="5">
        <f>Datos!F761</f>
        <v>0</v>
      </c>
      <c r="E762">
        <f t="shared" si="177"/>
        <v>1</v>
      </c>
      <c r="F762" s="6">
        <f t="shared" si="178"/>
        <v>1</v>
      </c>
      <c r="G762">
        <f t="shared" si="179"/>
        <v>0</v>
      </c>
      <c r="H762">
        <f t="shared" si="180"/>
        <v>1.6599970085704014E-3</v>
      </c>
      <c r="I762" s="5">
        <f t="shared" si="181"/>
        <v>1.6599970085704014E-3</v>
      </c>
      <c r="J762" s="6">
        <f t="shared" si="182"/>
        <v>0.99834000299142955</v>
      </c>
      <c r="K762" s="5">
        <f t="shared" si="183"/>
        <v>-1.6613763302626115E-3</v>
      </c>
      <c r="L762" s="6">
        <f t="shared" si="184"/>
        <v>100</v>
      </c>
      <c r="M762">
        <f t="shared" si="185"/>
        <v>-2.9364433981000642</v>
      </c>
      <c r="N762">
        <f t="shared" si="186"/>
        <v>5.3519813099324317E-3</v>
      </c>
      <c r="O762">
        <f t="shared" si="187"/>
        <v>1.5770660765466148E-2</v>
      </c>
      <c r="AH762">
        <v>5.409645610932861E-3</v>
      </c>
      <c r="AI762">
        <v>1</v>
      </c>
      <c r="AJ762">
        <v>0</v>
      </c>
      <c r="AK762">
        <f t="shared" si="191"/>
        <v>758</v>
      </c>
      <c r="AL762">
        <f t="shared" si="192"/>
        <v>0</v>
      </c>
      <c r="AM762">
        <f t="shared" si="188"/>
        <v>0.80697733638910107</v>
      </c>
      <c r="AN762">
        <f t="shared" si="189"/>
        <v>1</v>
      </c>
      <c r="AO762">
        <f t="shared" si="190"/>
        <v>2.5464731347080161E-4</v>
      </c>
    </row>
    <row r="763" spans="1:41" x14ac:dyDescent="0.3">
      <c r="A763">
        <f>Datos!C762</f>
        <v>-5.53868E-2</v>
      </c>
      <c r="B763">
        <f>Datos!D762</f>
        <v>9.1258300000000001E-2</v>
      </c>
      <c r="C763">
        <f>Datos!E762</f>
        <v>7.3519699999999993E-2</v>
      </c>
      <c r="D763" s="5">
        <f>Datos!F762</f>
        <v>0</v>
      </c>
      <c r="E763">
        <f t="shared" si="177"/>
        <v>1</v>
      </c>
      <c r="F763" s="6">
        <f t="shared" si="178"/>
        <v>1</v>
      </c>
      <c r="G763">
        <f t="shared" si="179"/>
        <v>0</v>
      </c>
      <c r="H763">
        <f t="shared" si="180"/>
        <v>1.2048334287873424E-2</v>
      </c>
      <c r="I763" s="5">
        <f t="shared" si="181"/>
        <v>1.2048334287873424E-2</v>
      </c>
      <c r="J763" s="6">
        <f t="shared" si="182"/>
        <v>0.98795166571212656</v>
      </c>
      <c r="K763" s="5">
        <f t="shared" si="183"/>
        <v>-1.2121503774958674E-2</v>
      </c>
      <c r="L763" s="6">
        <f t="shared" si="184"/>
        <v>100</v>
      </c>
      <c r="M763">
        <f t="shared" si="185"/>
        <v>-2.2555844403182239</v>
      </c>
      <c r="N763">
        <f t="shared" si="186"/>
        <v>3.1342849723653012E-2</v>
      </c>
      <c r="O763">
        <f t="shared" si="187"/>
        <v>7.2565087123957553E-2</v>
      </c>
      <c r="AH763">
        <v>5.4111924910925455E-3</v>
      </c>
      <c r="AI763">
        <v>1</v>
      </c>
      <c r="AJ763">
        <v>0</v>
      </c>
      <c r="AK763">
        <f t="shared" si="191"/>
        <v>759</v>
      </c>
      <c r="AL763">
        <f t="shared" si="192"/>
        <v>0</v>
      </c>
      <c r="AM763">
        <f t="shared" si="188"/>
        <v>0.80672268907563027</v>
      </c>
      <c r="AN763">
        <f t="shared" si="189"/>
        <v>1</v>
      </c>
      <c r="AO763">
        <f t="shared" si="190"/>
        <v>2.5464731347080161E-4</v>
      </c>
    </row>
    <row r="764" spans="1:41" x14ac:dyDescent="0.3">
      <c r="A764">
        <f>Datos!C763</f>
        <v>0.19186539999999999</v>
      </c>
      <c r="B764">
        <f>Datos!D763</f>
        <v>0.22024550000000001</v>
      </c>
      <c r="C764">
        <f>Datos!E763</f>
        <v>5.2483399999999999E-2</v>
      </c>
      <c r="D764" s="5">
        <f>Datos!F763</f>
        <v>0</v>
      </c>
      <c r="E764">
        <f t="shared" si="177"/>
        <v>1</v>
      </c>
      <c r="F764" s="6">
        <f t="shared" si="178"/>
        <v>1</v>
      </c>
      <c r="G764">
        <f t="shared" si="179"/>
        <v>0</v>
      </c>
      <c r="H764">
        <f t="shared" si="180"/>
        <v>1.0599521046851133E-2</v>
      </c>
      <c r="I764" s="5">
        <f t="shared" si="181"/>
        <v>1.0599521046851133E-2</v>
      </c>
      <c r="J764" s="6">
        <f t="shared" si="182"/>
        <v>0.98940047895314887</v>
      </c>
      <c r="K764" s="5">
        <f t="shared" si="183"/>
        <v>-1.0656096104202031E-2</v>
      </c>
      <c r="L764" s="6">
        <f t="shared" si="184"/>
        <v>100</v>
      </c>
      <c r="M764">
        <f t="shared" si="185"/>
        <v>-2.3044206469645632</v>
      </c>
      <c r="N764">
        <f t="shared" si="186"/>
        <v>2.8040208184672188E-2</v>
      </c>
      <c r="O764">
        <f t="shared" si="187"/>
        <v>6.6111865258149147E-2</v>
      </c>
      <c r="AH764">
        <v>5.4273456869093966E-3</v>
      </c>
      <c r="AI764">
        <v>1</v>
      </c>
      <c r="AJ764">
        <v>0</v>
      </c>
      <c r="AK764">
        <f t="shared" si="191"/>
        <v>760</v>
      </c>
      <c r="AL764">
        <f t="shared" si="192"/>
        <v>0</v>
      </c>
      <c r="AM764">
        <f t="shared" si="188"/>
        <v>0.80646804176215947</v>
      </c>
      <c r="AN764">
        <f t="shared" si="189"/>
        <v>1</v>
      </c>
      <c r="AO764">
        <f t="shared" si="190"/>
        <v>2.5464731347091263E-4</v>
      </c>
    </row>
    <row r="765" spans="1:41" x14ac:dyDescent="0.3">
      <c r="A765">
        <f>Datos!C764</f>
        <v>6.1453099999999997E-2</v>
      </c>
      <c r="B765">
        <f>Datos!D764</f>
        <v>7.38182E-2</v>
      </c>
      <c r="C765">
        <f>Datos!E764</f>
        <v>4.0622999999999999E-2</v>
      </c>
      <c r="D765" s="5">
        <f>Datos!F764</f>
        <v>0</v>
      </c>
      <c r="E765">
        <f t="shared" si="177"/>
        <v>1</v>
      </c>
      <c r="F765" s="6">
        <f t="shared" si="178"/>
        <v>1</v>
      </c>
      <c r="G765">
        <f t="shared" si="179"/>
        <v>0</v>
      </c>
      <c r="H765">
        <f t="shared" si="180"/>
        <v>1.7982052092626429E-2</v>
      </c>
      <c r="I765" s="5">
        <f t="shared" si="181"/>
        <v>1.7982052092626429E-2</v>
      </c>
      <c r="J765" s="6">
        <f t="shared" si="182"/>
        <v>0.98201794790737362</v>
      </c>
      <c r="K765" s="5">
        <f t="shared" si="183"/>
        <v>-1.814569390327234E-2</v>
      </c>
      <c r="L765" s="6">
        <f t="shared" si="184"/>
        <v>100</v>
      </c>
      <c r="M765">
        <f t="shared" si="185"/>
        <v>-2.0973330381660809</v>
      </c>
      <c r="N765">
        <f t="shared" si="186"/>
        <v>4.4230465187302476E-2</v>
      </c>
      <c r="O765">
        <f t="shared" si="187"/>
        <v>9.6493320979083766E-2</v>
      </c>
      <c r="AH765">
        <v>5.4276008434344528E-3</v>
      </c>
      <c r="AI765">
        <v>1</v>
      </c>
      <c r="AJ765">
        <v>0</v>
      </c>
      <c r="AK765">
        <f t="shared" si="191"/>
        <v>761</v>
      </c>
      <c r="AL765">
        <f t="shared" si="192"/>
        <v>0</v>
      </c>
      <c r="AM765">
        <f t="shared" si="188"/>
        <v>0.80621339444868856</v>
      </c>
      <c r="AN765">
        <f t="shared" si="189"/>
        <v>1</v>
      </c>
      <c r="AO765">
        <f t="shared" si="190"/>
        <v>2.5464731347080161E-4</v>
      </c>
    </row>
    <row r="766" spans="1:41" x14ac:dyDescent="0.3">
      <c r="A766">
        <f>Datos!C765</f>
        <v>7.0484699999999997E-2</v>
      </c>
      <c r="B766">
        <f>Datos!D765</f>
        <v>9.2808600000000005E-2</v>
      </c>
      <c r="C766">
        <f>Datos!E765</f>
        <v>2.1083899999999999E-2</v>
      </c>
      <c r="D766" s="5">
        <f>Datos!F765</f>
        <v>0</v>
      </c>
      <c r="E766">
        <f t="shared" si="177"/>
        <v>1</v>
      </c>
      <c r="F766" s="6">
        <f t="shared" si="178"/>
        <v>1</v>
      </c>
      <c r="G766">
        <f t="shared" si="179"/>
        <v>0</v>
      </c>
      <c r="H766">
        <f t="shared" si="180"/>
        <v>2.1648479105094463E-2</v>
      </c>
      <c r="I766" s="5">
        <f t="shared" si="181"/>
        <v>2.1648479105094463E-2</v>
      </c>
      <c r="J766" s="6">
        <f t="shared" si="182"/>
        <v>0.97835152089490551</v>
      </c>
      <c r="K766" s="5">
        <f t="shared" si="183"/>
        <v>-2.1886245208304417E-2</v>
      </c>
      <c r="L766" s="6">
        <f t="shared" si="184"/>
        <v>100</v>
      </c>
      <c r="M766">
        <f t="shared" si="185"/>
        <v>-2.0208339393335359</v>
      </c>
      <c r="N766">
        <f t="shared" si="186"/>
        <v>5.1776265050321547E-2</v>
      </c>
      <c r="O766">
        <f t="shared" si="187"/>
        <v>0.10974719413865147</v>
      </c>
      <c r="AH766">
        <v>5.4487740163770143E-3</v>
      </c>
      <c r="AI766">
        <v>1</v>
      </c>
      <c r="AJ766">
        <v>0</v>
      </c>
      <c r="AK766">
        <f t="shared" si="191"/>
        <v>762</v>
      </c>
      <c r="AL766">
        <f t="shared" si="192"/>
        <v>0</v>
      </c>
      <c r="AM766">
        <f t="shared" si="188"/>
        <v>0.80595874713521776</v>
      </c>
      <c r="AN766">
        <f t="shared" si="189"/>
        <v>1</v>
      </c>
      <c r="AO766">
        <f t="shared" si="190"/>
        <v>2.5464731347091263E-4</v>
      </c>
    </row>
    <row r="767" spans="1:41" x14ac:dyDescent="0.3">
      <c r="A767">
        <f>Datos!C766</f>
        <v>-4.16908E-2</v>
      </c>
      <c r="B767">
        <f>Datos!D766</f>
        <v>4.4032799999999997E-2</v>
      </c>
      <c r="C767">
        <f>Datos!E766</f>
        <v>1.9464499999999999E-2</v>
      </c>
      <c r="D767" s="5">
        <f>Datos!F766</f>
        <v>0</v>
      </c>
      <c r="E767">
        <f t="shared" si="177"/>
        <v>1</v>
      </c>
      <c r="F767" s="6">
        <f t="shared" si="178"/>
        <v>1</v>
      </c>
      <c r="G767">
        <f t="shared" si="179"/>
        <v>0</v>
      </c>
      <c r="H767">
        <f t="shared" si="180"/>
        <v>2.5395630237914652E-2</v>
      </c>
      <c r="I767" s="5">
        <f t="shared" si="181"/>
        <v>2.5395630237914652E-2</v>
      </c>
      <c r="J767" s="6">
        <f t="shared" si="182"/>
        <v>0.97460436976208531</v>
      </c>
      <c r="K767" s="5">
        <f t="shared" si="183"/>
        <v>-2.5723664936070971E-2</v>
      </c>
      <c r="L767" s="6">
        <f t="shared" si="184"/>
        <v>0</v>
      </c>
      <c r="M767">
        <f t="shared" si="185"/>
        <v>-1.9532391801816722</v>
      </c>
      <c r="N767">
        <f t="shared" si="186"/>
        <v>5.9219157637356697E-2</v>
      </c>
      <c r="O767">
        <f t="shared" si="187"/>
        <v>0.12237526536398061</v>
      </c>
      <c r="AH767">
        <v>5.460319814924881E-3</v>
      </c>
      <c r="AI767">
        <v>1</v>
      </c>
      <c r="AJ767">
        <v>0</v>
      </c>
      <c r="AK767">
        <f t="shared" si="191"/>
        <v>763</v>
      </c>
      <c r="AL767">
        <f t="shared" si="192"/>
        <v>0</v>
      </c>
      <c r="AM767">
        <f t="shared" si="188"/>
        <v>0.80570409982174684</v>
      </c>
      <c r="AN767">
        <f t="shared" si="189"/>
        <v>1</v>
      </c>
      <c r="AO767">
        <f t="shared" si="190"/>
        <v>2.5464731347080161E-4</v>
      </c>
    </row>
    <row r="768" spans="1:41" x14ac:dyDescent="0.3">
      <c r="A768">
        <f>Datos!C767</f>
        <v>-8.7223999999999999E-3</v>
      </c>
      <c r="B768">
        <f>Datos!D767</f>
        <v>7.7627299999999996E-2</v>
      </c>
      <c r="C768">
        <f>Datos!E767</f>
        <v>4.53316E-2</v>
      </c>
      <c r="D768" s="5">
        <f>Datos!F767</f>
        <v>0</v>
      </c>
      <c r="E768">
        <f t="shared" si="177"/>
        <v>1</v>
      </c>
      <c r="F768" s="6">
        <f t="shared" si="178"/>
        <v>1</v>
      </c>
      <c r="G768">
        <f t="shared" si="179"/>
        <v>0</v>
      </c>
      <c r="H768">
        <f t="shared" si="180"/>
        <v>1.7281452902746131E-2</v>
      </c>
      <c r="I768" s="5">
        <f t="shared" si="181"/>
        <v>1.7281452902746131E-2</v>
      </c>
      <c r="J768" s="6">
        <f t="shared" si="182"/>
        <v>0.98271854709725392</v>
      </c>
      <c r="K768" s="5">
        <f t="shared" si="183"/>
        <v>-1.7432520181140856E-2</v>
      </c>
      <c r="L768" s="6">
        <f t="shared" si="184"/>
        <v>100</v>
      </c>
      <c r="M768">
        <f t="shared" si="185"/>
        <v>-2.1134425676740829</v>
      </c>
      <c r="N768">
        <f t="shared" si="186"/>
        <v>4.2755464096976073E-2</v>
      </c>
      <c r="O768">
        <f t="shared" si="187"/>
        <v>9.3843139883910548E-2</v>
      </c>
      <c r="AH768">
        <v>5.4663805393307761E-3</v>
      </c>
      <c r="AI768">
        <v>1</v>
      </c>
      <c r="AJ768">
        <v>0</v>
      </c>
      <c r="AK768">
        <f t="shared" si="191"/>
        <v>764</v>
      </c>
      <c r="AL768">
        <f t="shared" si="192"/>
        <v>0</v>
      </c>
      <c r="AM768">
        <f t="shared" si="188"/>
        <v>0.80544945250827604</v>
      </c>
      <c r="AN768">
        <f t="shared" si="189"/>
        <v>1</v>
      </c>
      <c r="AO768">
        <f t="shared" si="190"/>
        <v>2.5464731347080161E-4</v>
      </c>
    </row>
    <row r="769" spans="1:41" x14ac:dyDescent="0.3">
      <c r="A769">
        <f>Datos!C768</f>
        <v>-2.1090000000000001E-2</v>
      </c>
      <c r="B769">
        <f>Datos!D768</f>
        <v>9.2626700000000006E-2</v>
      </c>
      <c r="C769">
        <f>Datos!E768</f>
        <v>3.9639599999999997E-2</v>
      </c>
      <c r="D769" s="5">
        <f>Datos!F768</f>
        <v>0</v>
      </c>
      <c r="E769">
        <f t="shared" si="177"/>
        <v>1</v>
      </c>
      <c r="F769" s="6">
        <f t="shared" si="178"/>
        <v>1</v>
      </c>
      <c r="G769">
        <f t="shared" si="179"/>
        <v>0</v>
      </c>
      <c r="H769">
        <f t="shared" si="180"/>
        <v>1.7977039601507483E-2</v>
      </c>
      <c r="I769" s="5">
        <f t="shared" si="181"/>
        <v>1.7977039601507483E-2</v>
      </c>
      <c r="J769" s="6">
        <f t="shared" si="182"/>
        <v>0.98202296039849246</v>
      </c>
      <c r="K769" s="5">
        <f t="shared" si="183"/>
        <v>-1.8140589639814637E-2</v>
      </c>
      <c r="L769" s="6">
        <f t="shared" si="184"/>
        <v>100</v>
      </c>
      <c r="M769">
        <f t="shared" si="185"/>
        <v>-2.0974463783015898</v>
      </c>
      <c r="N769">
        <f t="shared" si="186"/>
        <v>4.4219952040028251E-2</v>
      </c>
      <c r="O769">
        <f t="shared" si="187"/>
        <v>9.6474504279397022E-2</v>
      </c>
      <c r="AH769">
        <v>5.4756036475211173E-3</v>
      </c>
      <c r="AI769">
        <v>1</v>
      </c>
      <c r="AJ769">
        <v>0</v>
      </c>
      <c r="AK769">
        <f t="shared" si="191"/>
        <v>765</v>
      </c>
      <c r="AL769">
        <f t="shared" si="192"/>
        <v>0</v>
      </c>
      <c r="AM769">
        <f t="shared" si="188"/>
        <v>0.80519480519480524</v>
      </c>
      <c r="AN769">
        <f t="shared" si="189"/>
        <v>1</v>
      </c>
      <c r="AO769">
        <f t="shared" si="190"/>
        <v>2.5464731347091263E-4</v>
      </c>
    </row>
    <row r="770" spans="1:41" x14ac:dyDescent="0.3">
      <c r="A770">
        <f>Datos!C769</f>
        <v>0.29543550000000002</v>
      </c>
      <c r="B770">
        <f>Datos!D769</f>
        <v>0.36665239999999999</v>
      </c>
      <c r="C770">
        <f>Datos!E769</f>
        <v>6.0622599999999999E-2</v>
      </c>
      <c r="D770" s="5">
        <f>Datos!F769</f>
        <v>0</v>
      </c>
      <c r="E770">
        <f t="shared" si="177"/>
        <v>1</v>
      </c>
      <c r="F770" s="6">
        <f t="shared" si="178"/>
        <v>1</v>
      </c>
      <c r="G770">
        <f t="shared" si="179"/>
        <v>0</v>
      </c>
      <c r="H770">
        <f t="shared" si="180"/>
        <v>6.3948939767933775E-3</v>
      </c>
      <c r="I770" s="5">
        <f t="shared" si="181"/>
        <v>6.3948939767933775E-3</v>
      </c>
      <c r="J770" s="6">
        <f t="shared" si="182"/>
        <v>0.99360510602320662</v>
      </c>
      <c r="K770" s="5">
        <f t="shared" si="183"/>
        <v>-6.4154289038819111E-3</v>
      </c>
      <c r="L770" s="6">
        <f t="shared" si="184"/>
        <v>100</v>
      </c>
      <c r="M770">
        <f t="shared" si="185"/>
        <v>-2.4895695838624654</v>
      </c>
      <c r="N770">
        <f t="shared" si="186"/>
        <v>1.7990401925708329E-2</v>
      </c>
      <c r="O770">
        <f t="shared" si="187"/>
        <v>4.5404451709446729E-2</v>
      </c>
      <c r="AH770">
        <v>5.4773192549150357E-3</v>
      </c>
      <c r="AI770">
        <v>1</v>
      </c>
      <c r="AJ770">
        <v>0</v>
      </c>
      <c r="AK770">
        <f t="shared" si="191"/>
        <v>766</v>
      </c>
      <c r="AL770">
        <f t="shared" si="192"/>
        <v>0</v>
      </c>
      <c r="AM770">
        <f t="shared" si="188"/>
        <v>0.80494015788133433</v>
      </c>
      <c r="AN770">
        <f t="shared" si="189"/>
        <v>1</v>
      </c>
      <c r="AO770">
        <f t="shared" si="190"/>
        <v>2.5464731347080161E-4</v>
      </c>
    </row>
    <row r="771" spans="1:41" x14ac:dyDescent="0.3">
      <c r="A771">
        <f>Datos!C770</f>
        <v>0.26754549999999999</v>
      </c>
      <c r="B771">
        <f>Datos!D770</f>
        <v>0.39767239999999998</v>
      </c>
      <c r="C771">
        <f>Datos!E770</f>
        <v>5.56911E-2</v>
      </c>
      <c r="D771" s="5">
        <f>Datos!F770</f>
        <v>0</v>
      </c>
      <c r="E771">
        <f t="shared" si="177"/>
        <v>1</v>
      </c>
      <c r="F771" s="6">
        <f t="shared" si="178"/>
        <v>1</v>
      </c>
      <c r="G771">
        <f t="shared" si="179"/>
        <v>0</v>
      </c>
      <c r="H771">
        <f t="shared" si="180"/>
        <v>6.3992654587326919E-3</v>
      </c>
      <c r="I771" s="5">
        <f t="shared" si="181"/>
        <v>6.3992654587326919E-3</v>
      </c>
      <c r="J771" s="6">
        <f t="shared" si="182"/>
        <v>0.99360073454126729</v>
      </c>
      <c r="K771" s="5">
        <f t="shared" si="183"/>
        <v>-6.4198285305839846E-3</v>
      </c>
      <c r="L771" s="6">
        <f t="shared" si="184"/>
        <v>100</v>
      </c>
      <c r="M771">
        <f t="shared" si="185"/>
        <v>-2.4893266676512633</v>
      </c>
      <c r="N771">
        <f t="shared" si="186"/>
        <v>1.8001284503175421E-2</v>
      </c>
      <c r="O771">
        <f t="shared" si="187"/>
        <v>4.5427916117254406E-2</v>
      </c>
      <c r="AH771">
        <v>5.4834913350548815E-3</v>
      </c>
      <c r="AI771">
        <v>1</v>
      </c>
      <c r="AJ771">
        <v>0</v>
      </c>
      <c r="AK771">
        <f t="shared" si="191"/>
        <v>767</v>
      </c>
      <c r="AL771">
        <f t="shared" si="192"/>
        <v>0</v>
      </c>
      <c r="AM771">
        <f t="shared" si="188"/>
        <v>0.80468551056786353</v>
      </c>
      <c r="AN771">
        <f t="shared" si="189"/>
        <v>1</v>
      </c>
      <c r="AO771">
        <f t="shared" si="190"/>
        <v>2.5464731347091263E-4</v>
      </c>
    </row>
    <row r="772" spans="1:41" x14ac:dyDescent="0.3">
      <c r="A772">
        <f>Datos!C771</f>
        <v>0.29337570000000002</v>
      </c>
      <c r="B772">
        <f>Datos!D771</f>
        <v>0.42135640000000002</v>
      </c>
      <c r="C772">
        <f>Datos!E771</f>
        <v>5.0978099999999998E-2</v>
      </c>
      <c r="D772" s="5">
        <f>Datos!F771</f>
        <v>0</v>
      </c>
      <c r="E772">
        <f t="shared" si="177"/>
        <v>1</v>
      </c>
      <c r="F772" s="6">
        <f t="shared" si="178"/>
        <v>1</v>
      </c>
      <c r="G772">
        <f t="shared" si="179"/>
        <v>0</v>
      </c>
      <c r="H772">
        <f t="shared" si="180"/>
        <v>6.3630168556236119E-3</v>
      </c>
      <c r="I772" s="5">
        <f t="shared" si="181"/>
        <v>6.3630168556236119E-3</v>
      </c>
      <c r="J772" s="6">
        <f t="shared" si="182"/>
        <v>0.99363698314437643</v>
      </c>
      <c r="K772" s="5">
        <f t="shared" si="183"/>
        <v>-6.3833471345330168E-3</v>
      </c>
      <c r="L772" s="6">
        <f t="shared" si="184"/>
        <v>100</v>
      </c>
      <c r="M772">
        <f t="shared" si="185"/>
        <v>-2.4913454004714986</v>
      </c>
      <c r="N772">
        <f t="shared" si="186"/>
        <v>1.7911013331325196E-2</v>
      </c>
      <c r="O772">
        <f t="shared" si="187"/>
        <v>4.5233199042975139E-2</v>
      </c>
      <c r="AH772">
        <v>5.5059709051998879E-3</v>
      </c>
      <c r="AI772">
        <v>1</v>
      </c>
      <c r="AJ772">
        <v>0</v>
      </c>
      <c r="AK772">
        <f t="shared" si="191"/>
        <v>768</v>
      </c>
      <c r="AL772">
        <f t="shared" si="192"/>
        <v>0</v>
      </c>
      <c r="AM772">
        <f t="shared" si="188"/>
        <v>0.80443086325439261</v>
      </c>
      <c r="AN772">
        <f t="shared" si="189"/>
        <v>1</v>
      </c>
      <c r="AO772">
        <f t="shared" si="190"/>
        <v>2.5464731347080161E-4</v>
      </c>
    </row>
    <row r="773" spans="1:41" x14ac:dyDescent="0.3">
      <c r="A773">
        <f>Datos!C772</f>
        <v>0.34858630000000002</v>
      </c>
      <c r="B773">
        <f>Datos!D772</f>
        <v>0.3634271</v>
      </c>
      <c r="C773">
        <f>Datos!E772</f>
        <v>3.3932400000000001E-2</v>
      </c>
      <c r="D773" s="5">
        <f>Datos!F772</f>
        <v>0</v>
      </c>
      <c r="E773">
        <f t="shared" ref="E773:E836" si="193">1-D773</f>
        <v>1</v>
      </c>
      <c r="F773" s="6">
        <f t="shared" ref="F773:F836" si="194">D773+E773</f>
        <v>1</v>
      </c>
      <c r="G773">
        <f t="shared" ref="G773:G836" si="195">IF(F773=0,"",D773/F773)</f>
        <v>0</v>
      </c>
      <c r="H773">
        <f t="shared" ref="H773:H836" si="196">_xlfn.NORM.S.DIST(M773,TRUE)</f>
        <v>9.0169917109413668E-3</v>
      </c>
      <c r="I773" s="5">
        <f t="shared" ref="I773:I836" si="197">F773*H773</f>
        <v>9.0169917109413668E-3</v>
      </c>
      <c r="J773" s="6">
        <f t="shared" ref="J773:J836" si="198">F773-I773</f>
        <v>0.99098300828905861</v>
      </c>
      <c r="K773" s="5">
        <f t="shared" ref="K773:K836" si="199">IFERROR(F773*(G773*LN(H773)+(1-G773)*LN(1-H773)),0)</f>
        <v>-9.0578908243117342E-3</v>
      </c>
      <c r="L773" s="6">
        <f t="shared" ref="L773:L836" si="200">100*IF(H773&gt;=$AD$10,D773/F773,E773/F773)</f>
        <v>100</v>
      </c>
      <c r="M773">
        <f t="shared" ref="M773:M836" si="201">$Q$5+MMULT(A773:C773,$Q$6:$Q$8)</f>
        <v>-2.3649196426898764</v>
      </c>
      <c r="N773">
        <f t="shared" ref="N773:N836" si="202">_xlfn.NORM.S.DIST(M773,FALSE)</f>
        <v>2.4346650597108815E-2</v>
      </c>
      <c r="O773">
        <f t="shared" ref="O773:O836" si="203">(D773*(M773*N773/H773+(N773/H773)^2)-E773*(M773*N773/(1-H773)-(N773/(1-H773))^2))</f>
        <v>5.8705371009952018E-2</v>
      </c>
      <c r="AH773">
        <v>5.5148972922644439E-3</v>
      </c>
      <c r="AI773">
        <v>1</v>
      </c>
      <c r="AJ773">
        <v>0</v>
      </c>
      <c r="AK773">
        <f t="shared" si="191"/>
        <v>769</v>
      </c>
      <c r="AL773">
        <f t="shared" si="192"/>
        <v>0</v>
      </c>
      <c r="AM773">
        <f t="shared" ref="AM773:AM836" si="204">1-AK773/AK$4003</f>
        <v>0.80417621594092181</v>
      </c>
      <c r="AN773">
        <f t="shared" ref="AN773:AN836" si="205">1-AL773/AL$4003</f>
        <v>1</v>
      </c>
      <c r="AO773">
        <f t="shared" ref="AO773:AO836" si="206">(AM773-AM774)*AN773</f>
        <v>2.5464731347080161E-4</v>
      </c>
    </row>
    <row r="774" spans="1:41" x14ac:dyDescent="0.3">
      <c r="A774">
        <f>Datos!C773</f>
        <v>0.3469795</v>
      </c>
      <c r="B774">
        <f>Datos!D773</f>
        <v>0.3483928</v>
      </c>
      <c r="C774">
        <f>Datos!E773</f>
        <v>4.2032899999999998E-2</v>
      </c>
      <c r="D774" s="5">
        <f>Datos!F773</f>
        <v>0</v>
      </c>
      <c r="E774">
        <f t="shared" si="193"/>
        <v>1</v>
      </c>
      <c r="F774" s="6">
        <f t="shared" si="194"/>
        <v>1</v>
      </c>
      <c r="G774">
        <f t="shared" si="195"/>
        <v>0</v>
      </c>
      <c r="H774">
        <f t="shared" si="196"/>
        <v>8.4116117111642848E-3</v>
      </c>
      <c r="I774" s="5">
        <f t="shared" si="197"/>
        <v>8.4116117111642848E-3</v>
      </c>
      <c r="J774" s="6">
        <f t="shared" si="198"/>
        <v>0.99158838828883566</v>
      </c>
      <c r="K774" s="5">
        <f t="shared" si="199"/>
        <v>-8.4471889654661493E-3</v>
      </c>
      <c r="L774" s="6">
        <f t="shared" si="200"/>
        <v>100</v>
      </c>
      <c r="M774">
        <f t="shared" si="201"/>
        <v>-2.3905485782776417</v>
      </c>
      <c r="N774">
        <f t="shared" si="202"/>
        <v>2.2907296705260524E-2</v>
      </c>
      <c r="O774">
        <f t="shared" si="203"/>
        <v>5.5759226161233855E-2</v>
      </c>
      <c r="AH774">
        <v>5.517315815492199E-3</v>
      </c>
      <c r="AI774">
        <v>1</v>
      </c>
      <c r="AJ774">
        <v>0</v>
      </c>
      <c r="AK774">
        <f t="shared" ref="AK774:AK837" si="207">AK773+AI774</f>
        <v>770</v>
      </c>
      <c r="AL774">
        <f t="shared" ref="AL774:AL837" si="208">AL773+AJ774</f>
        <v>0</v>
      </c>
      <c r="AM774">
        <f t="shared" si="204"/>
        <v>0.80392156862745101</v>
      </c>
      <c r="AN774">
        <f t="shared" si="205"/>
        <v>1</v>
      </c>
      <c r="AO774">
        <f t="shared" si="206"/>
        <v>2.5464731347091263E-4</v>
      </c>
    </row>
    <row r="775" spans="1:41" x14ac:dyDescent="0.3">
      <c r="A775">
        <f>Datos!C774</f>
        <v>0.35668800000000001</v>
      </c>
      <c r="B775">
        <f>Datos!D774</f>
        <v>0.28799400000000003</v>
      </c>
      <c r="C775">
        <f>Datos!E774</f>
        <v>6.6697099999999995E-2</v>
      </c>
      <c r="D775" s="5">
        <f>Datos!F774</f>
        <v>0</v>
      </c>
      <c r="E775">
        <f t="shared" si="193"/>
        <v>1</v>
      </c>
      <c r="F775" s="6">
        <f t="shared" si="194"/>
        <v>1</v>
      </c>
      <c r="G775">
        <f t="shared" si="195"/>
        <v>0</v>
      </c>
      <c r="H775">
        <f t="shared" si="196"/>
        <v>6.9927996330396659E-3</v>
      </c>
      <c r="I775" s="5">
        <f t="shared" si="197"/>
        <v>6.9927996330396659E-3</v>
      </c>
      <c r="J775" s="6">
        <f t="shared" si="198"/>
        <v>0.99300720036696033</v>
      </c>
      <c r="K775" s="5">
        <f t="shared" si="199"/>
        <v>-7.0173638384195694E-3</v>
      </c>
      <c r="L775" s="6">
        <f t="shared" si="200"/>
        <v>100</v>
      </c>
      <c r="M775">
        <f t="shared" si="201"/>
        <v>-2.4576330549056813</v>
      </c>
      <c r="N775">
        <f t="shared" si="202"/>
        <v>1.946925645705606E-2</v>
      </c>
      <c r="O775">
        <f t="shared" si="203"/>
        <v>4.8569647282176394E-2</v>
      </c>
      <c r="AH775">
        <v>5.5255868007478949E-3</v>
      </c>
      <c r="AI775">
        <v>1</v>
      </c>
      <c r="AJ775">
        <v>0</v>
      </c>
      <c r="AK775">
        <f t="shared" si="207"/>
        <v>771</v>
      </c>
      <c r="AL775">
        <f t="shared" si="208"/>
        <v>0</v>
      </c>
      <c r="AM775">
        <f t="shared" si="204"/>
        <v>0.8036669213139801</v>
      </c>
      <c r="AN775">
        <f t="shared" si="205"/>
        <v>1</v>
      </c>
      <c r="AO775">
        <f t="shared" si="206"/>
        <v>2.5464731347080161E-4</v>
      </c>
    </row>
    <row r="776" spans="1:41" x14ac:dyDescent="0.3">
      <c r="A776">
        <f>Datos!C775</f>
        <v>0.11832620000000001</v>
      </c>
      <c r="B776">
        <f>Datos!D775</f>
        <v>0.13991690000000001</v>
      </c>
      <c r="C776">
        <f>Datos!E775</f>
        <v>4.4230100000000001E-2</v>
      </c>
      <c r="D776" s="5">
        <f>Datos!F775</f>
        <v>0</v>
      </c>
      <c r="E776">
        <f t="shared" si="193"/>
        <v>1</v>
      </c>
      <c r="F776" s="6">
        <f t="shared" si="194"/>
        <v>1</v>
      </c>
      <c r="G776">
        <f t="shared" si="195"/>
        <v>0</v>
      </c>
      <c r="H776">
        <f t="shared" si="196"/>
        <v>1.455274438685969E-2</v>
      </c>
      <c r="I776" s="5">
        <f t="shared" si="197"/>
        <v>1.455274438685969E-2</v>
      </c>
      <c r="J776" s="6">
        <f t="shared" si="198"/>
        <v>0.98544725561314028</v>
      </c>
      <c r="K776" s="5">
        <f t="shared" si="199"/>
        <v>-1.4659674254771896E-2</v>
      </c>
      <c r="L776" s="6">
        <f t="shared" si="200"/>
        <v>100</v>
      </c>
      <c r="M776">
        <f t="shared" si="201"/>
        <v>-2.1820547970494926</v>
      </c>
      <c r="N776">
        <f t="shared" si="202"/>
        <v>3.6897181909511308E-2</v>
      </c>
      <c r="O776">
        <f t="shared" si="203"/>
        <v>8.3102549694281713E-2</v>
      </c>
      <c r="AH776">
        <v>5.5399748429616506E-3</v>
      </c>
      <c r="AI776">
        <v>1</v>
      </c>
      <c r="AJ776">
        <v>0</v>
      </c>
      <c r="AK776">
        <f t="shared" si="207"/>
        <v>772</v>
      </c>
      <c r="AL776">
        <f t="shared" si="208"/>
        <v>0</v>
      </c>
      <c r="AM776">
        <f t="shared" si="204"/>
        <v>0.8034122740005093</v>
      </c>
      <c r="AN776">
        <f t="shared" si="205"/>
        <v>1</v>
      </c>
      <c r="AO776">
        <f t="shared" si="206"/>
        <v>2.5464731347091263E-4</v>
      </c>
    </row>
    <row r="777" spans="1:41" x14ac:dyDescent="0.3">
      <c r="A777">
        <f>Datos!C776</f>
        <v>9.7781599999999996E-2</v>
      </c>
      <c r="B777">
        <f>Datos!D776</f>
        <v>0.31746220000000003</v>
      </c>
      <c r="C777">
        <f>Datos!E776</f>
        <v>3.57576E-2</v>
      </c>
      <c r="D777" s="5">
        <f>Datos!F776</f>
        <v>0</v>
      </c>
      <c r="E777">
        <f t="shared" si="193"/>
        <v>1</v>
      </c>
      <c r="F777" s="6">
        <f t="shared" si="194"/>
        <v>1</v>
      </c>
      <c r="G777">
        <f t="shared" si="195"/>
        <v>0</v>
      </c>
      <c r="H777">
        <f t="shared" si="196"/>
        <v>1.0822672788178701E-2</v>
      </c>
      <c r="I777" s="5">
        <f t="shared" si="197"/>
        <v>1.0822672788178701E-2</v>
      </c>
      <c r="J777" s="6">
        <f t="shared" si="198"/>
        <v>0.98917732721182128</v>
      </c>
      <c r="K777" s="5">
        <f t="shared" si="199"/>
        <v>-1.0881663925268716E-2</v>
      </c>
      <c r="L777" s="6">
        <f t="shared" si="200"/>
        <v>100</v>
      </c>
      <c r="M777">
        <f t="shared" si="201"/>
        <v>-2.2965343828669411</v>
      </c>
      <c r="N777">
        <f t="shared" si="202"/>
        <v>2.8553561087430228E-2</v>
      </c>
      <c r="O777">
        <f t="shared" si="203"/>
        <v>6.7124932148177913E-2</v>
      </c>
      <c r="AH777">
        <v>5.5501496881149547E-3</v>
      </c>
      <c r="AI777">
        <v>1</v>
      </c>
      <c r="AJ777">
        <v>0</v>
      </c>
      <c r="AK777">
        <f t="shared" si="207"/>
        <v>773</v>
      </c>
      <c r="AL777">
        <f t="shared" si="208"/>
        <v>0</v>
      </c>
      <c r="AM777">
        <f t="shared" si="204"/>
        <v>0.80315762668703838</v>
      </c>
      <c r="AN777">
        <f t="shared" si="205"/>
        <v>1</v>
      </c>
      <c r="AO777">
        <f t="shared" si="206"/>
        <v>2.5464731347080161E-4</v>
      </c>
    </row>
    <row r="778" spans="1:41" x14ac:dyDescent="0.3">
      <c r="A778">
        <f>Datos!C777</f>
        <v>0.1714793</v>
      </c>
      <c r="B778">
        <f>Datos!D777</f>
        <v>0.26693650000000002</v>
      </c>
      <c r="C778">
        <f>Datos!E777</f>
        <v>6.3114500000000004E-2</v>
      </c>
      <c r="D778" s="5">
        <f>Datos!F777</f>
        <v>0</v>
      </c>
      <c r="E778">
        <f t="shared" si="193"/>
        <v>1</v>
      </c>
      <c r="F778" s="6">
        <f t="shared" si="194"/>
        <v>1</v>
      </c>
      <c r="G778">
        <f t="shared" si="195"/>
        <v>0</v>
      </c>
      <c r="H778">
        <f t="shared" si="196"/>
        <v>8.3163494901635927E-3</v>
      </c>
      <c r="I778" s="5">
        <f t="shared" si="197"/>
        <v>8.3163494901635927E-3</v>
      </c>
      <c r="J778" s="6">
        <f t="shared" si="198"/>
        <v>0.99168365050983642</v>
      </c>
      <c r="K778" s="5">
        <f t="shared" si="199"/>
        <v>-8.3511232526336104E-3</v>
      </c>
      <c r="L778" s="6">
        <f t="shared" si="200"/>
        <v>100</v>
      </c>
      <c r="M778">
        <f t="shared" si="201"/>
        <v>-2.3947279967406878</v>
      </c>
      <c r="N778">
        <f t="shared" si="202"/>
        <v>2.2679368999718848E-2</v>
      </c>
      <c r="O778">
        <f t="shared" si="203"/>
        <v>5.5289393003249157E-2</v>
      </c>
      <c r="AH778">
        <v>5.5620953089169358E-3</v>
      </c>
      <c r="AI778">
        <v>1</v>
      </c>
      <c r="AJ778">
        <v>0</v>
      </c>
      <c r="AK778">
        <f t="shared" si="207"/>
        <v>774</v>
      </c>
      <c r="AL778">
        <f t="shared" si="208"/>
        <v>0</v>
      </c>
      <c r="AM778">
        <f t="shared" si="204"/>
        <v>0.80290297937356758</v>
      </c>
      <c r="AN778">
        <f t="shared" si="205"/>
        <v>1</v>
      </c>
      <c r="AO778">
        <f t="shared" si="206"/>
        <v>2.5464731347080161E-4</v>
      </c>
    </row>
    <row r="779" spans="1:41" x14ac:dyDescent="0.3">
      <c r="A779">
        <f>Datos!C778</f>
        <v>0.13187489999999999</v>
      </c>
      <c r="B779">
        <f>Datos!D778</f>
        <v>0.20613870000000001</v>
      </c>
      <c r="C779">
        <f>Datos!E778</f>
        <v>4.2645200000000001E-2</v>
      </c>
      <c r="D779" s="5">
        <f>Datos!F778</f>
        <v>0</v>
      </c>
      <c r="E779">
        <f t="shared" si="193"/>
        <v>1</v>
      </c>
      <c r="F779" s="6">
        <f t="shared" si="194"/>
        <v>1</v>
      </c>
      <c r="G779">
        <f t="shared" si="195"/>
        <v>0</v>
      </c>
      <c r="H779">
        <f t="shared" si="196"/>
        <v>1.2693763997051926E-2</v>
      </c>
      <c r="I779" s="5">
        <f t="shared" si="197"/>
        <v>1.2693763997051926E-2</v>
      </c>
      <c r="J779" s="6">
        <f t="shared" si="198"/>
        <v>0.98730623600294809</v>
      </c>
      <c r="K779" s="5">
        <f t="shared" si="199"/>
        <v>-1.2775018165751852E-2</v>
      </c>
      <c r="L779" s="6">
        <f t="shared" si="200"/>
        <v>100</v>
      </c>
      <c r="M779">
        <f t="shared" si="201"/>
        <v>-2.2354544628562989</v>
      </c>
      <c r="N779">
        <f t="shared" si="202"/>
        <v>3.2792125751768611E-2</v>
      </c>
      <c r="O779">
        <f t="shared" si="203"/>
        <v>7.5350939815862689E-2</v>
      </c>
      <c r="AH779">
        <v>5.5644477778308398E-3</v>
      </c>
      <c r="AI779">
        <v>1</v>
      </c>
      <c r="AJ779">
        <v>0</v>
      </c>
      <c r="AK779">
        <f t="shared" si="207"/>
        <v>775</v>
      </c>
      <c r="AL779">
        <f t="shared" si="208"/>
        <v>0</v>
      </c>
      <c r="AM779">
        <f t="shared" si="204"/>
        <v>0.80264833206009678</v>
      </c>
      <c r="AN779">
        <f t="shared" si="205"/>
        <v>1</v>
      </c>
      <c r="AO779">
        <f t="shared" si="206"/>
        <v>2.5464731347080161E-4</v>
      </c>
    </row>
    <row r="780" spans="1:41" x14ac:dyDescent="0.3">
      <c r="A780">
        <f>Datos!C779</f>
        <v>9.3867999999999993E-2</v>
      </c>
      <c r="B780">
        <f>Datos!D779</f>
        <v>0.25630429999999998</v>
      </c>
      <c r="C780">
        <f>Datos!E779</f>
        <v>8.3613599999999996E-2</v>
      </c>
      <c r="D780" s="5">
        <f>Datos!F779</f>
        <v>0</v>
      </c>
      <c r="E780">
        <f t="shared" si="193"/>
        <v>1</v>
      </c>
      <c r="F780" s="6">
        <f t="shared" si="194"/>
        <v>1</v>
      </c>
      <c r="G780">
        <f t="shared" si="195"/>
        <v>0</v>
      </c>
      <c r="H780">
        <f t="shared" si="196"/>
        <v>6.6907913635026808E-3</v>
      </c>
      <c r="I780" s="5">
        <f t="shared" si="197"/>
        <v>6.6907913635026808E-3</v>
      </c>
      <c r="J780" s="6">
        <f t="shared" si="198"/>
        <v>0.9933092086364973</v>
      </c>
      <c r="K780" s="5">
        <f t="shared" si="199"/>
        <v>-6.7132750532740929E-3</v>
      </c>
      <c r="L780" s="6">
        <f t="shared" si="200"/>
        <v>100</v>
      </c>
      <c r="M780">
        <f t="shared" si="201"/>
        <v>-2.4734491997414447</v>
      </c>
      <c r="N780">
        <f t="shared" si="202"/>
        <v>1.8724658169320525E-2</v>
      </c>
      <c r="O780">
        <f t="shared" si="203"/>
        <v>4.6981810760324337E-2</v>
      </c>
      <c r="AH780">
        <v>5.5749919361917722E-3</v>
      </c>
      <c r="AI780">
        <v>1</v>
      </c>
      <c r="AJ780">
        <v>0</v>
      </c>
      <c r="AK780">
        <f t="shared" si="207"/>
        <v>776</v>
      </c>
      <c r="AL780">
        <f t="shared" si="208"/>
        <v>0</v>
      </c>
      <c r="AM780">
        <f t="shared" si="204"/>
        <v>0.80239368474662598</v>
      </c>
      <c r="AN780">
        <f t="shared" si="205"/>
        <v>1</v>
      </c>
      <c r="AO780">
        <f t="shared" si="206"/>
        <v>2.5464731347091263E-4</v>
      </c>
    </row>
    <row r="781" spans="1:41" x14ac:dyDescent="0.3">
      <c r="A781">
        <f>Datos!C780</f>
        <v>6.7092799999999994E-2</v>
      </c>
      <c r="B781">
        <f>Datos!D780</f>
        <v>0.25632470000000002</v>
      </c>
      <c r="C781">
        <f>Datos!E780</f>
        <v>-2.6346E-3</v>
      </c>
      <c r="D781" s="5">
        <f>Datos!F780</f>
        <v>0</v>
      </c>
      <c r="E781">
        <f t="shared" si="193"/>
        <v>1</v>
      </c>
      <c r="F781" s="6">
        <f t="shared" si="194"/>
        <v>1</v>
      </c>
      <c r="G781">
        <f t="shared" si="195"/>
        <v>0</v>
      </c>
      <c r="H781">
        <f t="shared" si="196"/>
        <v>2.0117755346901231E-2</v>
      </c>
      <c r="I781" s="5">
        <f t="shared" si="197"/>
        <v>2.0117755346901231E-2</v>
      </c>
      <c r="J781" s="6">
        <f t="shared" si="198"/>
        <v>0.97988224465309881</v>
      </c>
      <c r="K781" s="5">
        <f t="shared" si="199"/>
        <v>-2.0322873054378531E-2</v>
      </c>
      <c r="L781" s="6">
        <f t="shared" si="200"/>
        <v>100</v>
      </c>
      <c r="M781">
        <f t="shared" si="201"/>
        <v>-2.0513229115300762</v>
      </c>
      <c r="N781">
        <f t="shared" si="202"/>
        <v>4.8659832840436915E-2</v>
      </c>
      <c r="O781">
        <f t="shared" si="203"/>
        <v>0.10433235446805539</v>
      </c>
      <c r="AH781">
        <v>5.5779400091267011E-3</v>
      </c>
      <c r="AI781">
        <v>1</v>
      </c>
      <c r="AJ781">
        <v>0</v>
      </c>
      <c r="AK781">
        <f t="shared" si="207"/>
        <v>777</v>
      </c>
      <c r="AL781">
        <f t="shared" si="208"/>
        <v>0</v>
      </c>
      <c r="AM781">
        <f t="shared" si="204"/>
        <v>0.80213903743315507</v>
      </c>
      <c r="AN781">
        <f t="shared" si="205"/>
        <v>1</v>
      </c>
      <c r="AO781">
        <f t="shared" si="206"/>
        <v>2.5464731347080161E-4</v>
      </c>
    </row>
    <row r="782" spans="1:41" x14ac:dyDescent="0.3">
      <c r="A782">
        <f>Datos!C781</f>
        <v>9.9807400000000004E-2</v>
      </c>
      <c r="B782">
        <f>Datos!D781</f>
        <v>0.1911804</v>
      </c>
      <c r="C782">
        <f>Datos!E781</f>
        <v>1.49698E-2</v>
      </c>
      <c r="D782" s="5">
        <f>Datos!F781</f>
        <v>0</v>
      </c>
      <c r="E782">
        <f t="shared" si="193"/>
        <v>1</v>
      </c>
      <c r="F782" s="6">
        <f t="shared" si="194"/>
        <v>1</v>
      </c>
      <c r="G782">
        <f t="shared" si="195"/>
        <v>0</v>
      </c>
      <c r="H782">
        <f t="shared" si="196"/>
        <v>1.8614131856051156E-2</v>
      </c>
      <c r="I782" s="5">
        <f t="shared" si="197"/>
        <v>1.8614131856051156E-2</v>
      </c>
      <c r="J782" s="6">
        <f t="shared" si="198"/>
        <v>0.98138586814394879</v>
      </c>
      <c r="K782" s="5">
        <f t="shared" si="199"/>
        <v>-1.8789555120301182E-2</v>
      </c>
      <c r="L782" s="6">
        <f t="shared" si="200"/>
        <v>100</v>
      </c>
      <c r="M782">
        <f t="shared" si="201"/>
        <v>-2.0832519536609935</v>
      </c>
      <c r="N782">
        <f t="shared" si="202"/>
        <v>4.5551674943254371E-2</v>
      </c>
      <c r="O782">
        <f t="shared" si="203"/>
        <v>9.8849932655265246E-2</v>
      </c>
      <c r="AH782">
        <v>5.5809898274249443E-3</v>
      </c>
      <c r="AI782">
        <v>1</v>
      </c>
      <c r="AJ782">
        <v>0</v>
      </c>
      <c r="AK782">
        <f t="shared" si="207"/>
        <v>778</v>
      </c>
      <c r="AL782">
        <f t="shared" si="208"/>
        <v>0</v>
      </c>
      <c r="AM782">
        <f t="shared" si="204"/>
        <v>0.80188439011968426</v>
      </c>
      <c r="AN782">
        <f t="shared" si="205"/>
        <v>1</v>
      </c>
      <c r="AO782">
        <f t="shared" si="206"/>
        <v>2.5464731347091263E-4</v>
      </c>
    </row>
    <row r="783" spans="1:41" x14ac:dyDescent="0.3">
      <c r="A783">
        <f>Datos!C782</f>
        <v>7.5903799999999993E-2</v>
      </c>
      <c r="B783">
        <f>Datos!D782</f>
        <v>0.1873504</v>
      </c>
      <c r="C783">
        <f>Datos!E782</f>
        <v>4.0017799999999999E-2</v>
      </c>
      <c r="D783" s="5">
        <f>Datos!F782</f>
        <v>0</v>
      </c>
      <c r="E783">
        <f t="shared" si="193"/>
        <v>1</v>
      </c>
      <c r="F783" s="6">
        <f t="shared" si="194"/>
        <v>1</v>
      </c>
      <c r="G783">
        <f t="shared" si="195"/>
        <v>0</v>
      </c>
      <c r="H783">
        <f t="shared" si="196"/>
        <v>1.3979593508380642E-2</v>
      </c>
      <c r="I783" s="5">
        <f t="shared" si="197"/>
        <v>1.3979593508380642E-2</v>
      </c>
      <c r="J783" s="6">
        <f t="shared" si="198"/>
        <v>0.98602040649161937</v>
      </c>
      <c r="K783" s="5">
        <f t="shared" si="199"/>
        <v>-1.4078228354700953E-2</v>
      </c>
      <c r="L783" s="6">
        <f t="shared" si="200"/>
        <v>100</v>
      </c>
      <c r="M783">
        <f t="shared" si="201"/>
        <v>-2.1978585568092135</v>
      </c>
      <c r="N783">
        <f t="shared" si="202"/>
        <v>3.5642032439824056E-2</v>
      </c>
      <c r="O783">
        <f t="shared" si="203"/>
        <v>8.0753411141735953E-2</v>
      </c>
      <c r="AH783">
        <v>5.5833077754922703E-3</v>
      </c>
      <c r="AI783">
        <v>1</v>
      </c>
      <c r="AJ783">
        <v>0</v>
      </c>
      <c r="AK783">
        <f t="shared" si="207"/>
        <v>779</v>
      </c>
      <c r="AL783">
        <f t="shared" si="208"/>
        <v>0</v>
      </c>
      <c r="AM783">
        <f t="shared" si="204"/>
        <v>0.80162974280621335</v>
      </c>
      <c r="AN783">
        <f t="shared" si="205"/>
        <v>1</v>
      </c>
      <c r="AO783">
        <f t="shared" si="206"/>
        <v>2.5464731347080161E-4</v>
      </c>
    </row>
    <row r="784" spans="1:41" x14ac:dyDescent="0.3">
      <c r="A784">
        <f>Datos!C783</f>
        <v>0.1139365</v>
      </c>
      <c r="B784">
        <f>Datos!D783</f>
        <v>0.21111530000000001</v>
      </c>
      <c r="C784">
        <f>Datos!E783</f>
        <v>4.1567199999999999E-2</v>
      </c>
      <c r="D784" s="5">
        <f>Datos!F783</f>
        <v>0</v>
      </c>
      <c r="E784">
        <f t="shared" si="193"/>
        <v>1</v>
      </c>
      <c r="F784" s="6">
        <f t="shared" si="194"/>
        <v>1</v>
      </c>
      <c r="G784">
        <f t="shared" si="195"/>
        <v>0</v>
      </c>
      <c r="H784">
        <f t="shared" si="196"/>
        <v>1.280479039699069E-2</v>
      </c>
      <c r="I784" s="5">
        <f t="shared" si="197"/>
        <v>1.280479039699069E-2</v>
      </c>
      <c r="J784" s="6">
        <f t="shared" si="198"/>
        <v>0.98719520960300933</v>
      </c>
      <c r="K784" s="5">
        <f t="shared" si="199"/>
        <v>-1.2887478351894391E-2</v>
      </c>
      <c r="L784" s="6">
        <f t="shared" si="200"/>
        <v>100</v>
      </c>
      <c r="M784">
        <f t="shared" si="201"/>
        <v>-2.2320814411045173</v>
      </c>
      <c r="N784">
        <f t="shared" si="202"/>
        <v>3.3040132730638695E-2</v>
      </c>
      <c r="O784">
        <f t="shared" si="203"/>
        <v>7.5825000352651717E-2</v>
      </c>
      <c r="AH784">
        <v>5.5882871288252334E-3</v>
      </c>
      <c r="AI784">
        <v>1</v>
      </c>
      <c r="AJ784">
        <v>0</v>
      </c>
      <c r="AK784">
        <f t="shared" si="207"/>
        <v>780</v>
      </c>
      <c r="AL784">
        <f t="shared" si="208"/>
        <v>0</v>
      </c>
      <c r="AM784">
        <f t="shared" si="204"/>
        <v>0.80137509549274255</v>
      </c>
      <c r="AN784">
        <f t="shared" si="205"/>
        <v>1</v>
      </c>
      <c r="AO784">
        <f t="shared" si="206"/>
        <v>2.5464731347080161E-4</v>
      </c>
    </row>
    <row r="785" spans="1:41" x14ac:dyDescent="0.3">
      <c r="A785">
        <f>Datos!C784</f>
        <v>0.16375439999999999</v>
      </c>
      <c r="B785">
        <f>Datos!D784</f>
        <v>0.37028719999999998</v>
      </c>
      <c r="C785">
        <f>Datos!E784</f>
        <v>6.4657500000000007E-2</v>
      </c>
      <c r="D785" s="5">
        <f>Datos!F784</f>
        <v>0</v>
      </c>
      <c r="E785">
        <f t="shared" si="193"/>
        <v>1</v>
      </c>
      <c r="F785" s="6">
        <f t="shared" si="194"/>
        <v>1</v>
      </c>
      <c r="G785">
        <f t="shared" si="195"/>
        <v>0</v>
      </c>
      <c r="H785">
        <f t="shared" si="196"/>
        <v>6.3266629457511643E-3</v>
      </c>
      <c r="I785" s="5">
        <f t="shared" si="197"/>
        <v>6.3266629457511643E-3</v>
      </c>
      <c r="J785" s="6">
        <f t="shared" si="198"/>
        <v>0.99367333705424887</v>
      </c>
      <c r="K785" s="5">
        <f t="shared" si="199"/>
        <v>-6.3467610920745193E-3</v>
      </c>
      <c r="L785" s="6">
        <f t="shared" si="200"/>
        <v>100</v>
      </c>
      <c r="M785">
        <f t="shared" si="201"/>
        <v>-2.4933802468726149</v>
      </c>
      <c r="N785">
        <f t="shared" si="202"/>
        <v>1.7820406229127967E-2</v>
      </c>
      <c r="O785">
        <f t="shared" si="203"/>
        <v>4.503757525030188E-2</v>
      </c>
      <c r="AH785">
        <v>5.5947331929881751E-3</v>
      </c>
      <c r="AI785">
        <v>1</v>
      </c>
      <c r="AJ785">
        <v>0</v>
      </c>
      <c r="AK785">
        <f t="shared" si="207"/>
        <v>781</v>
      </c>
      <c r="AL785">
        <f t="shared" si="208"/>
        <v>0</v>
      </c>
      <c r="AM785">
        <f t="shared" si="204"/>
        <v>0.80112044817927175</v>
      </c>
      <c r="AN785">
        <f t="shared" si="205"/>
        <v>1</v>
      </c>
      <c r="AO785">
        <f t="shared" si="206"/>
        <v>2.5464731347091263E-4</v>
      </c>
    </row>
    <row r="786" spans="1:41" x14ac:dyDescent="0.3">
      <c r="A786">
        <f>Datos!C785</f>
        <v>-2.58222E-2</v>
      </c>
      <c r="B786">
        <f>Datos!D785</f>
        <v>0.27768209999999999</v>
      </c>
      <c r="C786">
        <f>Datos!E785</f>
        <v>3.27753E-2</v>
      </c>
      <c r="D786" s="5">
        <f>Datos!F785</f>
        <v>0</v>
      </c>
      <c r="E786">
        <f t="shared" si="193"/>
        <v>1</v>
      </c>
      <c r="F786" s="6">
        <f t="shared" si="194"/>
        <v>1</v>
      </c>
      <c r="G786">
        <f t="shared" si="195"/>
        <v>0</v>
      </c>
      <c r="H786">
        <f t="shared" si="196"/>
        <v>1.2916499004801522E-2</v>
      </c>
      <c r="I786" s="5">
        <f t="shared" si="197"/>
        <v>1.2916499004801522E-2</v>
      </c>
      <c r="J786" s="6">
        <f t="shared" si="198"/>
        <v>0.98708350099519848</v>
      </c>
      <c r="K786" s="5">
        <f t="shared" si="199"/>
        <v>-1.3000642321429584E-2</v>
      </c>
      <c r="L786" s="6">
        <f t="shared" si="200"/>
        <v>100</v>
      </c>
      <c r="M786">
        <f t="shared" si="201"/>
        <v>-2.2287131309961752</v>
      </c>
      <c r="N786">
        <f t="shared" si="202"/>
        <v>3.3289287070763202E-2</v>
      </c>
      <c r="O786">
        <f t="shared" si="203"/>
        <v>7.6300484041359584E-2</v>
      </c>
      <c r="AH786">
        <v>5.6021413703797197E-3</v>
      </c>
      <c r="AI786">
        <v>1</v>
      </c>
      <c r="AJ786">
        <v>0</v>
      </c>
      <c r="AK786">
        <f t="shared" si="207"/>
        <v>782</v>
      </c>
      <c r="AL786">
        <f t="shared" si="208"/>
        <v>0</v>
      </c>
      <c r="AM786">
        <f t="shared" si="204"/>
        <v>0.80086580086580084</v>
      </c>
      <c r="AN786">
        <f t="shared" si="205"/>
        <v>1</v>
      </c>
      <c r="AO786">
        <f t="shared" si="206"/>
        <v>2.5464731347080161E-4</v>
      </c>
    </row>
    <row r="787" spans="1:41" x14ac:dyDescent="0.3">
      <c r="A787">
        <f>Datos!C786</f>
        <v>0.1003028</v>
      </c>
      <c r="B787">
        <f>Datos!D786</f>
        <v>0.2971819</v>
      </c>
      <c r="C787">
        <f>Datos!E786</f>
        <v>5.3399700000000001E-2</v>
      </c>
      <c r="D787" s="5">
        <f>Datos!F786</f>
        <v>0</v>
      </c>
      <c r="E787">
        <f t="shared" si="193"/>
        <v>1</v>
      </c>
      <c r="F787" s="6">
        <f t="shared" si="194"/>
        <v>1</v>
      </c>
      <c r="G787">
        <f t="shared" si="195"/>
        <v>0</v>
      </c>
      <c r="H787">
        <f t="shared" si="196"/>
        <v>9.0308951205398825E-3</v>
      </c>
      <c r="I787" s="5">
        <f t="shared" si="197"/>
        <v>9.0308951205398825E-3</v>
      </c>
      <c r="J787" s="6">
        <f t="shared" si="198"/>
        <v>0.99096910487946011</v>
      </c>
      <c r="K787" s="5">
        <f t="shared" si="199"/>
        <v>-9.0719208399779594E-3</v>
      </c>
      <c r="L787" s="6">
        <f t="shared" si="200"/>
        <v>100</v>
      </c>
      <c r="M787">
        <f t="shared" si="201"/>
        <v>-2.3643489674596365</v>
      </c>
      <c r="N787">
        <f t="shared" si="202"/>
        <v>2.4379527075510738E-2</v>
      </c>
      <c r="O787">
        <f t="shared" si="203"/>
        <v>5.877225359785658E-2</v>
      </c>
      <c r="AH787">
        <v>5.6092097405442765E-3</v>
      </c>
      <c r="AI787">
        <v>1</v>
      </c>
      <c r="AJ787">
        <v>0</v>
      </c>
      <c r="AK787">
        <f t="shared" si="207"/>
        <v>783</v>
      </c>
      <c r="AL787">
        <f t="shared" si="208"/>
        <v>0</v>
      </c>
      <c r="AM787">
        <f t="shared" si="204"/>
        <v>0.80061115355233003</v>
      </c>
      <c r="AN787">
        <f t="shared" si="205"/>
        <v>1</v>
      </c>
      <c r="AO787">
        <f t="shared" si="206"/>
        <v>2.5464731347091263E-4</v>
      </c>
    </row>
    <row r="788" spans="1:41" x14ac:dyDescent="0.3">
      <c r="A788">
        <f>Datos!C787</f>
        <v>0.1310132</v>
      </c>
      <c r="B788">
        <f>Datos!D787</f>
        <v>0.31918390000000002</v>
      </c>
      <c r="C788">
        <f>Datos!E787</f>
        <v>6.7871000000000001E-2</v>
      </c>
      <c r="D788" s="5">
        <f>Datos!F787</f>
        <v>0</v>
      </c>
      <c r="E788">
        <f t="shared" si="193"/>
        <v>1</v>
      </c>
      <c r="F788" s="6">
        <f t="shared" si="194"/>
        <v>1</v>
      </c>
      <c r="G788">
        <f t="shared" si="195"/>
        <v>0</v>
      </c>
      <c r="H788">
        <f t="shared" si="196"/>
        <v>6.9738260539860888E-3</v>
      </c>
      <c r="I788" s="5">
        <f t="shared" si="197"/>
        <v>6.9738260539860888E-3</v>
      </c>
      <c r="J788" s="6">
        <f t="shared" si="198"/>
        <v>0.99302617394601389</v>
      </c>
      <c r="K788" s="5">
        <f t="shared" si="199"/>
        <v>-6.9982568291421434E-3</v>
      </c>
      <c r="L788" s="6">
        <f t="shared" si="200"/>
        <v>100</v>
      </c>
      <c r="M788">
        <f t="shared" si="201"/>
        <v>-2.4586087644770496</v>
      </c>
      <c r="N788">
        <f t="shared" si="202"/>
        <v>1.942261710935287E-2</v>
      </c>
      <c r="O788">
        <f t="shared" si="203"/>
        <v>4.8470529015727903E-2</v>
      </c>
      <c r="AH788">
        <v>5.6147495255853977E-3</v>
      </c>
      <c r="AI788">
        <v>1</v>
      </c>
      <c r="AJ788">
        <v>0</v>
      </c>
      <c r="AK788">
        <f t="shared" si="207"/>
        <v>784</v>
      </c>
      <c r="AL788">
        <f t="shared" si="208"/>
        <v>0</v>
      </c>
      <c r="AM788">
        <f t="shared" si="204"/>
        <v>0.80035650623885912</v>
      </c>
      <c r="AN788">
        <f t="shared" si="205"/>
        <v>1</v>
      </c>
      <c r="AO788">
        <f t="shared" si="206"/>
        <v>2.5464731347080161E-4</v>
      </c>
    </row>
    <row r="789" spans="1:41" x14ac:dyDescent="0.3">
      <c r="A789">
        <f>Datos!C788</f>
        <v>0.17005329999999999</v>
      </c>
      <c r="B789">
        <f>Datos!D788</f>
        <v>0.35495890000000002</v>
      </c>
      <c r="C789">
        <f>Datos!E788</f>
        <v>4.6871400000000001E-2</v>
      </c>
      <c r="D789" s="5">
        <f>Datos!F788</f>
        <v>0</v>
      </c>
      <c r="E789">
        <f t="shared" si="193"/>
        <v>1</v>
      </c>
      <c r="F789" s="6">
        <f t="shared" si="194"/>
        <v>1</v>
      </c>
      <c r="G789">
        <f t="shared" si="195"/>
        <v>0</v>
      </c>
      <c r="H789">
        <f t="shared" si="196"/>
        <v>8.3250506822921053E-3</v>
      </c>
      <c r="I789" s="5">
        <f t="shared" si="197"/>
        <v>8.3250506822921053E-3</v>
      </c>
      <c r="J789" s="6">
        <f t="shared" si="198"/>
        <v>0.99167494931770794</v>
      </c>
      <c r="K789" s="5">
        <f t="shared" si="199"/>
        <v>-8.359897452245614E-3</v>
      </c>
      <c r="L789" s="6">
        <f t="shared" si="200"/>
        <v>100</v>
      </c>
      <c r="M789">
        <f t="shared" si="201"/>
        <v>-2.3943445117496722</v>
      </c>
      <c r="N789">
        <f t="shared" si="202"/>
        <v>2.27002043194704E-2</v>
      </c>
      <c r="O789">
        <f t="shared" si="203"/>
        <v>5.5332379675210784E-2</v>
      </c>
      <c r="AH789">
        <v>5.6152469148748052E-3</v>
      </c>
      <c r="AI789">
        <v>1</v>
      </c>
      <c r="AJ789">
        <v>0</v>
      </c>
      <c r="AK789">
        <f t="shared" si="207"/>
        <v>785</v>
      </c>
      <c r="AL789">
        <f t="shared" si="208"/>
        <v>0</v>
      </c>
      <c r="AM789">
        <f t="shared" si="204"/>
        <v>0.80010185892538832</v>
      </c>
      <c r="AN789">
        <f t="shared" si="205"/>
        <v>1</v>
      </c>
      <c r="AO789">
        <f t="shared" si="206"/>
        <v>2.5464731347080161E-4</v>
      </c>
    </row>
    <row r="790" spans="1:41" x14ac:dyDescent="0.3">
      <c r="A790">
        <f>Datos!C789</f>
        <v>0.18051809999999999</v>
      </c>
      <c r="B790">
        <f>Datos!D789</f>
        <v>0.40359349999999999</v>
      </c>
      <c r="C790">
        <f>Datos!E789</f>
        <v>5.40898E-2</v>
      </c>
      <c r="D790" s="5">
        <f>Datos!F789</f>
        <v>0</v>
      </c>
      <c r="E790">
        <f t="shared" si="193"/>
        <v>1</v>
      </c>
      <c r="F790" s="6">
        <f t="shared" si="194"/>
        <v>1</v>
      </c>
      <c r="G790">
        <f t="shared" si="195"/>
        <v>0</v>
      </c>
      <c r="H790">
        <f t="shared" si="196"/>
        <v>6.6750863428671229E-3</v>
      </c>
      <c r="I790" s="5">
        <f t="shared" si="197"/>
        <v>6.6750863428671229E-3</v>
      </c>
      <c r="J790" s="6">
        <f t="shared" si="198"/>
        <v>0.99332491365713282</v>
      </c>
      <c r="K790" s="5">
        <f t="shared" si="199"/>
        <v>-6.6974643708141331E-3</v>
      </c>
      <c r="L790" s="6">
        <f t="shared" si="200"/>
        <v>100</v>
      </c>
      <c r="M790">
        <f t="shared" si="201"/>
        <v>-2.4742888057556796</v>
      </c>
      <c r="N790">
        <f t="shared" si="202"/>
        <v>1.8685806007865055E-2</v>
      </c>
      <c r="O790">
        <f t="shared" si="203"/>
        <v>4.6898638771854718E-2</v>
      </c>
      <c r="AH790">
        <v>5.6152755942663942E-3</v>
      </c>
      <c r="AI790">
        <v>1</v>
      </c>
      <c r="AJ790">
        <v>0</v>
      </c>
      <c r="AK790">
        <f t="shared" si="207"/>
        <v>786</v>
      </c>
      <c r="AL790">
        <f t="shared" si="208"/>
        <v>0</v>
      </c>
      <c r="AM790">
        <f t="shared" si="204"/>
        <v>0.79984721161191752</v>
      </c>
      <c r="AN790">
        <f t="shared" si="205"/>
        <v>1</v>
      </c>
      <c r="AO790">
        <f t="shared" si="206"/>
        <v>2.5464731347080161E-4</v>
      </c>
    </row>
    <row r="791" spans="1:41" x14ac:dyDescent="0.3">
      <c r="A791">
        <f>Datos!C790</f>
        <v>6.17826E-2</v>
      </c>
      <c r="B791">
        <f>Datos!D790</f>
        <v>0.1180987</v>
      </c>
      <c r="C791">
        <f>Datos!E790</f>
        <v>6.8647700000000006E-2</v>
      </c>
      <c r="D791" s="5">
        <f>Datos!F790</f>
        <v>0</v>
      </c>
      <c r="E791">
        <f t="shared" si="193"/>
        <v>1</v>
      </c>
      <c r="F791" s="6">
        <f t="shared" si="194"/>
        <v>1</v>
      </c>
      <c r="G791">
        <f t="shared" si="195"/>
        <v>0</v>
      </c>
      <c r="H791">
        <f t="shared" si="196"/>
        <v>1.1518159621432439E-2</v>
      </c>
      <c r="I791" s="5">
        <f t="shared" si="197"/>
        <v>1.1518159621432439E-2</v>
      </c>
      <c r="J791" s="6">
        <f t="shared" si="198"/>
        <v>0.98848184037856757</v>
      </c>
      <c r="K791" s="5">
        <f t="shared" si="199"/>
        <v>-1.1585007426840918E-2</v>
      </c>
      <c r="L791" s="6">
        <f t="shared" si="200"/>
        <v>100</v>
      </c>
      <c r="M791">
        <f t="shared" si="201"/>
        <v>-2.2728317780987055</v>
      </c>
      <c r="N791">
        <f t="shared" si="202"/>
        <v>3.0142453701169841E-2</v>
      </c>
      <c r="O791">
        <f t="shared" si="203"/>
        <v>7.0236880728612644E-2</v>
      </c>
      <c r="AH791">
        <v>5.6195144304349931E-3</v>
      </c>
      <c r="AI791">
        <v>1</v>
      </c>
      <c r="AJ791">
        <v>0</v>
      </c>
      <c r="AK791">
        <f t="shared" si="207"/>
        <v>787</v>
      </c>
      <c r="AL791">
        <f t="shared" si="208"/>
        <v>0</v>
      </c>
      <c r="AM791">
        <f t="shared" si="204"/>
        <v>0.79959256429844672</v>
      </c>
      <c r="AN791">
        <f t="shared" si="205"/>
        <v>1</v>
      </c>
      <c r="AO791">
        <f t="shared" si="206"/>
        <v>2.5464731347091263E-4</v>
      </c>
    </row>
    <row r="792" spans="1:41" x14ac:dyDescent="0.3">
      <c r="A792">
        <f>Datos!C791</f>
        <v>5.1327499999999998E-2</v>
      </c>
      <c r="B792">
        <f>Datos!D791</f>
        <v>0.1018237</v>
      </c>
      <c r="C792">
        <f>Datos!E791</f>
        <v>5.2602500000000003E-2</v>
      </c>
      <c r="D792" s="5">
        <f>Datos!F791</f>
        <v>0</v>
      </c>
      <c r="E792">
        <f t="shared" si="193"/>
        <v>1</v>
      </c>
      <c r="F792" s="6">
        <f t="shared" si="194"/>
        <v>1</v>
      </c>
      <c r="G792">
        <f t="shared" si="195"/>
        <v>0</v>
      </c>
      <c r="H792">
        <f t="shared" si="196"/>
        <v>1.4666732406885355E-2</v>
      </c>
      <c r="I792" s="5">
        <f t="shared" si="197"/>
        <v>1.4666732406885355E-2</v>
      </c>
      <c r="J792" s="6">
        <f t="shared" si="198"/>
        <v>0.98533326759311468</v>
      </c>
      <c r="K792" s="5">
        <f t="shared" si="199"/>
        <v>-1.4775352300917049E-2</v>
      </c>
      <c r="L792" s="6">
        <f t="shared" si="200"/>
        <v>100</v>
      </c>
      <c r="M792">
        <f t="shared" si="201"/>
        <v>-2.1789758162659663</v>
      </c>
      <c r="N792">
        <f t="shared" si="202"/>
        <v>3.7145734335594004E-2</v>
      </c>
      <c r="O792">
        <f t="shared" si="203"/>
        <v>8.3565635662169194E-2</v>
      </c>
      <c r="AH792">
        <v>5.6208287814364689E-3</v>
      </c>
      <c r="AI792">
        <v>1</v>
      </c>
      <c r="AJ792">
        <v>0</v>
      </c>
      <c r="AK792">
        <f t="shared" si="207"/>
        <v>788</v>
      </c>
      <c r="AL792">
        <f t="shared" si="208"/>
        <v>0</v>
      </c>
      <c r="AM792">
        <f t="shared" si="204"/>
        <v>0.7993379169849758</v>
      </c>
      <c r="AN792">
        <f t="shared" si="205"/>
        <v>1</v>
      </c>
      <c r="AO792">
        <f t="shared" si="206"/>
        <v>2.5464731347080161E-4</v>
      </c>
    </row>
    <row r="793" spans="1:41" x14ac:dyDescent="0.3">
      <c r="A793">
        <f>Datos!C792</f>
        <v>0.18775710000000001</v>
      </c>
      <c r="B793">
        <f>Datos!D792</f>
        <v>0.15875059999999999</v>
      </c>
      <c r="C793">
        <f>Datos!E792</f>
        <v>3.6897100000000002E-2</v>
      </c>
      <c r="D793" s="5">
        <f>Datos!F792</f>
        <v>0</v>
      </c>
      <c r="E793">
        <f t="shared" si="193"/>
        <v>1</v>
      </c>
      <c r="F793" s="6">
        <f t="shared" si="194"/>
        <v>1</v>
      </c>
      <c r="G793">
        <f t="shared" si="195"/>
        <v>0</v>
      </c>
      <c r="H793">
        <f t="shared" si="196"/>
        <v>1.4877805132053713E-2</v>
      </c>
      <c r="I793" s="5">
        <f t="shared" si="197"/>
        <v>1.4877805132053713E-2</v>
      </c>
      <c r="J793" s="6">
        <f t="shared" si="198"/>
        <v>0.98512219486794628</v>
      </c>
      <c r="K793" s="5">
        <f t="shared" si="199"/>
        <v>-1.4989589800821858E-2</v>
      </c>
      <c r="L793" s="6">
        <f t="shared" si="200"/>
        <v>100</v>
      </c>
      <c r="M793">
        <f t="shared" si="201"/>
        <v>-2.1733283893945443</v>
      </c>
      <c r="N793">
        <f t="shared" si="202"/>
        <v>3.7605059469532499E-2</v>
      </c>
      <c r="O793">
        <f t="shared" si="203"/>
        <v>8.4419619529214313E-2</v>
      </c>
      <c r="AH793">
        <v>5.6237132693573427E-3</v>
      </c>
      <c r="AI793">
        <v>1</v>
      </c>
      <c r="AJ793">
        <v>0</v>
      </c>
      <c r="AK793">
        <f t="shared" si="207"/>
        <v>789</v>
      </c>
      <c r="AL793">
        <f t="shared" si="208"/>
        <v>0</v>
      </c>
      <c r="AM793">
        <f t="shared" si="204"/>
        <v>0.799083269671505</v>
      </c>
      <c r="AN793">
        <f t="shared" si="205"/>
        <v>1</v>
      </c>
      <c r="AO793">
        <f t="shared" si="206"/>
        <v>2.5464731347091263E-4</v>
      </c>
    </row>
    <row r="794" spans="1:41" x14ac:dyDescent="0.3">
      <c r="A794">
        <f>Datos!C793</f>
        <v>0.17462520000000001</v>
      </c>
      <c r="B794">
        <f>Datos!D793</f>
        <v>0.21435389999999999</v>
      </c>
      <c r="C794">
        <f>Datos!E793</f>
        <v>6.0322599999999997E-2</v>
      </c>
      <c r="D794" s="5">
        <f>Datos!F793</f>
        <v>0</v>
      </c>
      <c r="E794">
        <f t="shared" si="193"/>
        <v>1</v>
      </c>
      <c r="F794" s="6">
        <f t="shared" si="194"/>
        <v>1</v>
      </c>
      <c r="G794">
        <f t="shared" si="195"/>
        <v>0</v>
      </c>
      <c r="H794">
        <f t="shared" si="196"/>
        <v>9.7798113629229289E-3</v>
      </c>
      <c r="I794" s="5">
        <f t="shared" si="197"/>
        <v>9.7798113629229289E-3</v>
      </c>
      <c r="J794" s="6">
        <f t="shared" si="198"/>
        <v>0.99022018863707706</v>
      </c>
      <c r="K794" s="5">
        <f t="shared" si="199"/>
        <v>-9.82794781882931E-3</v>
      </c>
      <c r="L794" s="6">
        <f t="shared" si="200"/>
        <v>100</v>
      </c>
      <c r="M794">
        <f t="shared" si="201"/>
        <v>-2.3346899678902355</v>
      </c>
      <c r="N794">
        <f t="shared" si="202"/>
        <v>2.6138991394429666E-2</v>
      </c>
      <c r="O794">
        <f t="shared" si="203"/>
        <v>6.2325972120688633E-2</v>
      </c>
      <c r="AH794">
        <v>5.6240962036541503E-3</v>
      </c>
      <c r="AI794">
        <v>1</v>
      </c>
      <c r="AJ794">
        <v>0</v>
      </c>
      <c r="AK794">
        <f t="shared" si="207"/>
        <v>790</v>
      </c>
      <c r="AL794">
        <f t="shared" si="208"/>
        <v>0</v>
      </c>
      <c r="AM794">
        <f t="shared" si="204"/>
        <v>0.79882862235803409</v>
      </c>
      <c r="AN794">
        <f t="shared" si="205"/>
        <v>1</v>
      </c>
      <c r="AO794">
        <f t="shared" si="206"/>
        <v>2.5464731347080161E-4</v>
      </c>
    </row>
    <row r="795" spans="1:41" x14ac:dyDescent="0.3">
      <c r="A795">
        <f>Datos!C794</f>
        <v>-1.8431999999999999E-3</v>
      </c>
      <c r="B795">
        <f>Datos!D794</f>
        <v>0.32800990000000002</v>
      </c>
      <c r="C795">
        <f>Datos!E794</f>
        <v>3.3257700000000001E-2</v>
      </c>
      <c r="D795" s="5">
        <f>Datos!F794</f>
        <v>0</v>
      </c>
      <c r="E795">
        <f t="shared" si="193"/>
        <v>1</v>
      </c>
      <c r="F795" s="6">
        <f t="shared" si="194"/>
        <v>1</v>
      </c>
      <c r="G795">
        <f t="shared" si="195"/>
        <v>0</v>
      </c>
      <c r="H795">
        <f t="shared" si="196"/>
        <v>1.1320111438392027E-2</v>
      </c>
      <c r="I795" s="5">
        <f t="shared" si="197"/>
        <v>1.1320111438392027E-2</v>
      </c>
      <c r="J795" s="6">
        <f t="shared" si="198"/>
        <v>0.98867988856160793</v>
      </c>
      <c r="K795" s="5">
        <f t="shared" si="199"/>
        <v>-1.1384671580962588E-2</v>
      </c>
      <c r="L795" s="6">
        <f t="shared" si="200"/>
        <v>100</v>
      </c>
      <c r="M795">
        <f t="shared" si="201"/>
        <v>-2.2794517867488073</v>
      </c>
      <c r="N795">
        <f t="shared" si="202"/>
        <v>2.9691669603098686E-2</v>
      </c>
      <c r="O795">
        <f t="shared" si="203"/>
        <v>6.9357553832492064E-2</v>
      </c>
      <c r="AH795">
        <v>5.6269236013682658E-3</v>
      </c>
      <c r="AI795">
        <v>1</v>
      </c>
      <c r="AJ795">
        <v>0</v>
      </c>
      <c r="AK795">
        <f t="shared" si="207"/>
        <v>791</v>
      </c>
      <c r="AL795">
        <f t="shared" si="208"/>
        <v>0</v>
      </c>
      <c r="AM795">
        <f t="shared" si="204"/>
        <v>0.79857397504456329</v>
      </c>
      <c r="AN795">
        <f t="shared" si="205"/>
        <v>1</v>
      </c>
      <c r="AO795">
        <f t="shared" si="206"/>
        <v>2.5464731347080161E-4</v>
      </c>
    </row>
    <row r="796" spans="1:41" x14ac:dyDescent="0.3">
      <c r="A796">
        <f>Datos!C795</f>
        <v>6.8199999999999999E-4</v>
      </c>
      <c r="B796">
        <f>Datos!D795</f>
        <v>0.2988169</v>
      </c>
      <c r="C796">
        <f>Datos!E795</f>
        <v>5.7078700000000003E-2</v>
      </c>
      <c r="D796" s="5">
        <f>Datos!F795</f>
        <v>0</v>
      </c>
      <c r="E796">
        <f t="shared" si="193"/>
        <v>1</v>
      </c>
      <c r="F796" s="6">
        <f t="shared" si="194"/>
        <v>1</v>
      </c>
      <c r="G796">
        <f t="shared" si="195"/>
        <v>0</v>
      </c>
      <c r="H796">
        <f t="shared" si="196"/>
        <v>8.9115070505609191E-3</v>
      </c>
      <c r="I796" s="5">
        <f t="shared" si="197"/>
        <v>8.9115070505609191E-3</v>
      </c>
      <c r="J796" s="6">
        <f t="shared" si="198"/>
        <v>0.99108849294943913</v>
      </c>
      <c r="K796" s="5">
        <f t="shared" si="199"/>
        <v>-8.9514520198445968E-3</v>
      </c>
      <c r="L796" s="6">
        <f t="shared" si="200"/>
        <v>100</v>
      </c>
      <c r="M796">
        <f t="shared" si="201"/>
        <v>-2.3692746207622366</v>
      </c>
      <c r="N796">
        <f t="shared" si="202"/>
        <v>2.4096958554715664E-2</v>
      </c>
      <c r="O796">
        <f t="shared" si="203"/>
        <v>5.8196818222829239E-2</v>
      </c>
      <c r="AH796">
        <v>5.6281636399750741E-3</v>
      </c>
      <c r="AI796">
        <v>1</v>
      </c>
      <c r="AJ796">
        <v>0</v>
      </c>
      <c r="AK796">
        <f t="shared" si="207"/>
        <v>792</v>
      </c>
      <c r="AL796">
        <f t="shared" si="208"/>
        <v>0</v>
      </c>
      <c r="AM796">
        <f t="shared" si="204"/>
        <v>0.79831932773109249</v>
      </c>
      <c r="AN796">
        <f t="shared" si="205"/>
        <v>1</v>
      </c>
      <c r="AO796">
        <f t="shared" si="206"/>
        <v>2.5464731347091263E-4</v>
      </c>
    </row>
    <row r="797" spans="1:41" x14ac:dyDescent="0.3">
      <c r="A797">
        <f>Datos!C796</f>
        <v>3.7843E-3</v>
      </c>
      <c r="B797">
        <f>Datos!D796</f>
        <v>0.26486090000000001</v>
      </c>
      <c r="C797">
        <f>Datos!E796</f>
        <v>4.6356099999999997E-2</v>
      </c>
      <c r="D797" s="5">
        <f>Datos!F796</f>
        <v>0</v>
      </c>
      <c r="E797">
        <f t="shared" si="193"/>
        <v>1</v>
      </c>
      <c r="F797" s="6">
        <f t="shared" si="194"/>
        <v>1</v>
      </c>
      <c r="G797">
        <f t="shared" si="195"/>
        <v>0</v>
      </c>
      <c r="H797">
        <f t="shared" si="196"/>
        <v>1.1086225498222826E-2</v>
      </c>
      <c r="I797" s="5">
        <f t="shared" si="197"/>
        <v>1.1086225498222826E-2</v>
      </c>
      <c r="J797" s="6">
        <f t="shared" si="198"/>
        <v>0.9889137745017772</v>
      </c>
      <c r="K797" s="5">
        <f t="shared" si="199"/>
        <v>-1.114813568824796E-2</v>
      </c>
      <c r="L797" s="6">
        <f t="shared" si="200"/>
        <v>100</v>
      </c>
      <c r="M797">
        <f t="shared" si="201"/>
        <v>-2.2874006053815763</v>
      </c>
      <c r="N797">
        <f t="shared" si="202"/>
        <v>2.9157611132401749E-2</v>
      </c>
      <c r="O797">
        <f t="shared" si="203"/>
        <v>6.8312158431040146E-2</v>
      </c>
      <c r="AH797">
        <v>5.6286778384893738E-3</v>
      </c>
      <c r="AI797">
        <v>1</v>
      </c>
      <c r="AJ797">
        <v>0</v>
      </c>
      <c r="AK797">
        <f t="shared" si="207"/>
        <v>793</v>
      </c>
      <c r="AL797">
        <f t="shared" si="208"/>
        <v>0</v>
      </c>
      <c r="AM797">
        <f t="shared" si="204"/>
        <v>0.79806468041762157</v>
      </c>
      <c r="AN797">
        <f t="shared" si="205"/>
        <v>1</v>
      </c>
      <c r="AO797">
        <f t="shared" si="206"/>
        <v>2.5464731347080161E-4</v>
      </c>
    </row>
    <row r="798" spans="1:41" x14ac:dyDescent="0.3">
      <c r="A798">
        <f>Datos!C797</f>
        <v>8.8183200000000003E-2</v>
      </c>
      <c r="B798">
        <f>Datos!D797</f>
        <v>0.27482529999999999</v>
      </c>
      <c r="C798">
        <f>Datos!E797</f>
        <v>5.1450500000000003E-2</v>
      </c>
      <c r="D798" s="5">
        <f>Datos!F797</f>
        <v>0</v>
      </c>
      <c r="E798">
        <f t="shared" si="193"/>
        <v>1</v>
      </c>
      <c r="F798" s="6">
        <f t="shared" si="194"/>
        <v>1</v>
      </c>
      <c r="G798">
        <f t="shared" si="195"/>
        <v>0</v>
      </c>
      <c r="H798">
        <f t="shared" si="196"/>
        <v>9.8192393645544478E-3</v>
      </c>
      <c r="I798" s="5">
        <f t="shared" si="197"/>
        <v>9.8192393645544478E-3</v>
      </c>
      <c r="J798" s="6">
        <f t="shared" si="198"/>
        <v>0.99018076063544558</v>
      </c>
      <c r="K798" s="5">
        <f t="shared" si="199"/>
        <v>-9.8677660199377008E-3</v>
      </c>
      <c r="L798" s="6">
        <f t="shared" si="200"/>
        <v>100</v>
      </c>
      <c r="M798">
        <f t="shared" si="201"/>
        <v>-2.3331842191481633</v>
      </c>
      <c r="N798">
        <f t="shared" si="202"/>
        <v>2.6231013852574096E-2</v>
      </c>
      <c r="O798">
        <f t="shared" si="203"/>
        <v>6.2510482334738812E-2</v>
      </c>
      <c r="AH798">
        <v>5.6344590853053258E-3</v>
      </c>
      <c r="AI798">
        <v>1</v>
      </c>
      <c r="AJ798">
        <v>0</v>
      </c>
      <c r="AK798">
        <f t="shared" si="207"/>
        <v>794</v>
      </c>
      <c r="AL798">
        <f t="shared" si="208"/>
        <v>0</v>
      </c>
      <c r="AM798">
        <f t="shared" si="204"/>
        <v>0.79781003310415077</v>
      </c>
      <c r="AN798">
        <f t="shared" si="205"/>
        <v>1</v>
      </c>
      <c r="AO798">
        <f t="shared" si="206"/>
        <v>2.5464731347091263E-4</v>
      </c>
    </row>
    <row r="799" spans="1:41" x14ac:dyDescent="0.3">
      <c r="A799">
        <f>Datos!C798</f>
        <v>0.1254354</v>
      </c>
      <c r="B799">
        <f>Datos!D798</f>
        <v>0.27792630000000002</v>
      </c>
      <c r="C799">
        <f>Datos!E798</f>
        <v>4.3679900000000001E-2</v>
      </c>
      <c r="D799" s="5">
        <f>Datos!F798</f>
        <v>0</v>
      </c>
      <c r="E799">
        <f t="shared" si="193"/>
        <v>1</v>
      </c>
      <c r="F799" s="6">
        <f t="shared" si="194"/>
        <v>1</v>
      </c>
      <c r="G799">
        <f t="shared" si="195"/>
        <v>0</v>
      </c>
      <c r="H799">
        <f t="shared" si="196"/>
        <v>1.0621324363114647E-2</v>
      </c>
      <c r="I799" s="5">
        <f t="shared" si="197"/>
        <v>1.0621324363114647E-2</v>
      </c>
      <c r="J799" s="6">
        <f t="shared" si="198"/>
        <v>0.98937867563688531</v>
      </c>
      <c r="K799" s="5">
        <f t="shared" si="199"/>
        <v>-1.0678133243833165E-2</v>
      </c>
      <c r="L799" s="6">
        <f t="shared" si="200"/>
        <v>100</v>
      </c>
      <c r="M799">
        <f t="shared" si="201"/>
        <v>-2.3036437694387746</v>
      </c>
      <c r="N799">
        <f t="shared" si="202"/>
        <v>2.8090443725062347E-2</v>
      </c>
      <c r="O799">
        <f t="shared" si="203"/>
        <v>6.6211169983074192E-2</v>
      </c>
      <c r="AH799">
        <v>5.6445287761895677E-3</v>
      </c>
      <c r="AI799">
        <v>1</v>
      </c>
      <c r="AJ799">
        <v>0</v>
      </c>
      <c r="AK799">
        <f t="shared" si="207"/>
        <v>795</v>
      </c>
      <c r="AL799">
        <f t="shared" si="208"/>
        <v>0</v>
      </c>
      <c r="AM799">
        <f t="shared" si="204"/>
        <v>0.79755538579067986</v>
      </c>
      <c r="AN799">
        <f t="shared" si="205"/>
        <v>1</v>
      </c>
      <c r="AO799">
        <f t="shared" si="206"/>
        <v>2.5464731347080161E-4</v>
      </c>
    </row>
    <row r="800" spans="1:41" x14ac:dyDescent="0.3">
      <c r="A800">
        <f>Datos!C799</f>
        <v>0.176702</v>
      </c>
      <c r="B800">
        <f>Datos!D799</f>
        <v>0.1595393</v>
      </c>
      <c r="C800">
        <f>Datos!E799</f>
        <v>2.64297E-2</v>
      </c>
      <c r="D800" s="5">
        <f>Datos!F799</f>
        <v>0</v>
      </c>
      <c r="E800">
        <f t="shared" si="193"/>
        <v>1</v>
      </c>
      <c r="F800" s="6">
        <f t="shared" si="194"/>
        <v>1</v>
      </c>
      <c r="G800">
        <f t="shared" si="195"/>
        <v>0</v>
      </c>
      <c r="H800">
        <f t="shared" si="196"/>
        <v>1.6932595876457252E-2</v>
      </c>
      <c r="I800" s="5">
        <f t="shared" si="197"/>
        <v>1.6932595876457252E-2</v>
      </c>
      <c r="J800" s="6">
        <f t="shared" si="198"/>
        <v>0.98306740412354277</v>
      </c>
      <c r="K800" s="5">
        <f t="shared" si="199"/>
        <v>-1.7077591375454306E-2</v>
      </c>
      <c r="L800" s="6">
        <f t="shared" si="200"/>
        <v>100</v>
      </c>
      <c r="M800">
        <f t="shared" si="201"/>
        <v>-2.1216731870781165</v>
      </c>
      <c r="N800">
        <f t="shared" si="202"/>
        <v>4.2016743323142383E-2</v>
      </c>
      <c r="O800">
        <f t="shared" si="203"/>
        <v>9.2508013038201178E-2</v>
      </c>
      <c r="AH800">
        <v>5.6516306937898818E-3</v>
      </c>
      <c r="AI800">
        <v>1</v>
      </c>
      <c r="AJ800">
        <v>0</v>
      </c>
      <c r="AK800">
        <f t="shared" si="207"/>
        <v>796</v>
      </c>
      <c r="AL800">
        <f t="shared" si="208"/>
        <v>0</v>
      </c>
      <c r="AM800">
        <f t="shared" si="204"/>
        <v>0.79730073847720906</v>
      </c>
      <c r="AN800">
        <f t="shared" si="205"/>
        <v>1</v>
      </c>
      <c r="AO800">
        <f t="shared" si="206"/>
        <v>2.5464731347080161E-4</v>
      </c>
    </row>
    <row r="801" spans="1:41" x14ac:dyDescent="0.3">
      <c r="A801">
        <f>Datos!C800</f>
        <v>0.1660808</v>
      </c>
      <c r="B801">
        <f>Datos!D800</f>
        <v>0.19451570000000001</v>
      </c>
      <c r="C801">
        <f>Datos!E800</f>
        <v>5.5505100000000002E-2</v>
      </c>
      <c r="D801" s="5">
        <f>Datos!F800</f>
        <v>0</v>
      </c>
      <c r="E801">
        <f t="shared" si="193"/>
        <v>1</v>
      </c>
      <c r="F801" s="6">
        <f t="shared" si="194"/>
        <v>1</v>
      </c>
      <c r="G801">
        <f t="shared" si="195"/>
        <v>0</v>
      </c>
      <c r="H801">
        <f t="shared" si="196"/>
        <v>1.0941879560888513E-2</v>
      </c>
      <c r="I801" s="5">
        <f t="shared" si="197"/>
        <v>1.0941879560888513E-2</v>
      </c>
      <c r="J801" s="6">
        <f t="shared" si="198"/>
        <v>0.98905812043911145</v>
      </c>
      <c r="K801" s="5">
        <f t="shared" si="199"/>
        <v>-1.1002182211396549E-2</v>
      </c>
      <c r="L801" s="6">
        <f t="shared" si="200"/>
        <v>100</v>
      </c>
      <c r="M801">
        <f t="shared" si="201"/>
        <v>-2.2923794096508896</v>
      </c>
      <c r="N801">
        <f t="shared" si="202"/>
        <v>2.8827075495663702E-2</v>
      </c>
      <c r="O801">
        <f t="shared" si="203"/>
        <v>6.7663149922450289E-2</v>
      </c>
      <c r="AH801">
        <v>5.6567709486857421E-3</v>
      </c>
      <c r="AI801">
        <v>1</v>
      </c>
      <c r="AJ801">
        <v>0</v>
      </c>
      <c r="AK801">
        <f t="shared" si="207"/>
        <v>797</v>
      </c>
      <c r="AL801">
        <f t="shared" si="208"/>
        <v>0</v>
      </c>
      <c r="AM801">
        <f t="shared" si="204"/>
        <v>0.79704609116373826</v>
      </c>
      <c r="AN801">
        <f t="shared" si="205"/>
        <v>1</v>
      </c>
      <c r="AO801">
        <f t="shared" si="206"/>
        <v>2.5464731347091263E-4</v>
      </c>
    </row>
    <row r="802" spans="1:41" x14ac:dyDescent="0.3">
      <c r="A802">
        <f>Datos!C801</f>
        <v>0.21397179999999999</v>
      </c>
      <c r="B802">
        <f>Datos!D801</f>
        <v>0.20724329999999999</v>
      </c>
      <c r="C802">
        <f>Datos!E801</f>
        <v>4.77811E-2</v>
      </c>
      <c r="D802" s="5">
        <f>Datos!F801</f>
        <v>0</v>
      </c>
      <c r="E802">
        <f t="shared" si="193"/>
        <v>1</v>
      </c>
      <c r="F802" s="6">
        <f t="shared" si="194"/>
        <v>1</v>
      </c>
      <c r="G802">
        <f t="shared" si="195"/>
        <v>0</v>
      </c>
      <c r="H802">
        <f t="shared" si="196"/>
        <v>1.1507184339290015E-2</v>
      </c>
      <c r="I802" s="5">
        <f t="shared" si="197"/>
        <v>1.1507184339290015E-2</v>
      </c>
      <c r="J802" s="6">
        <f t="shared" si="198"/>
        <v>0.98849281566071001</v>
      </c>
      <c r="K802" s="5">
        <f t="shared" si="199"/>
        <v>-1.1573904318251204E-2</v>
      </c>
      <c r="L802" s="6">
        <f t="shared" si="200"/>
        <v>100</v>
      </c>
      <c r="M802">
        <f t="shared" si="201"/>
        <v>-2.2731960426142841</v>
      </c>
      <c r="N802">
        <f t="shared" si="202"/>
        <v>3.0117506732465878E-2</v>
      </c>
      <c r="O802">
        <f t="shared" si="203"/>
        <v>7.0188290185527344E-2</v>
      </c>
      <c r="AH802">
        <v>5.6608064178593548E-3</v>
      </c>
      <c r="AI802">
        <v>1</v>
      </c>
      <c r="AJ802">
        <v>0</v>
      </c>
      <c r="AK802">
        <f t="shared" si="207"/>
        <v>798</v>
      </c>
      <c r="AL802">
        <f t="shared" si="208"/>
        <v>0</v>
      </c>
      <c r="AM802">
        <f t="shared" si="204"/>
        <v>0.79679144385026734</v>
      </c>
      <c r="AN802">
        <f t="shared" si="205"/>
        <v>1</v>
      </c>
      <c r="AO802">
        <f t="shared" si="206"/>
        <v>2.5464731347080161E-4</v>
      </c>
    </row>
    <row r="803" spans="1:41" x14ac:dyDescent="0.3">
      <c r="A803">
        <f>Datos!C802</f>
        <v>0.34087509999999999</v>
      </c>
      <c r="B803">
        <f>Datos!D802</f>
        <v>0.194938</v>
      </c>
      <c r="C803">
        <f>Datos!E802</f>
        <v>5.5754600000000001E-2</v>
      </c>
      <c r="D803" s="5">
        <f>Datos!F802</f>
        <v>0</v>
      </c>
      <c r="E803">
        <f t="shared" si="193"/>
        <v>1</v>
      </c>
      <c r="F803" s="6">
        <f t="shared" si="194"/>
        <v>1</v>
      </c>
      <c r="G803">
        <f t="shared" si="195"/>
        <v>0</v>
      </c>
      <c r="H803">
        <f t="shared" si="196"/>
        <v>1.0192332187715213E-2</v>
      </c>
      <c r="I803" s="5">
        <f t="shared" si="197"/>
        <v>1.0192332187715213E-2</v>
      </c>
      <c r="J803" s="6">
        <f t="shared" si="198"/>
        <v>0.9898076678122848</v>
      </c>
      <c r="K803" s="5">
        <f t="shared" si="199"/>
        <v>-1.0244629664407607E-2</v>
      </c>
      <c r="L803" s="6">
        <f t="shared" si="200"/>
        <v>100</v>
      </c>
      <c r="M803">
        <f t="shared" si="201"/>
        <v>-2.3191913298607987</v>
      </c>
      <c r="N803">
        <f t="shared" si="202"/>
        <v>2.7098883655866404E-2</v>
      </c>
      <c r="O803">
        <f t="shared" si="203"/>
        <v>6.4244205610142643E-2</v>
      </c>
      <c r="AH803">
        <v>5.6608211658652615E-3</v>
      </c>
      <c r="AI803">
        <v>1</v>
      </c>
      <c r="AJ803">
        <v>0</v>
      </c>
      <c r="AK803">
        <f t="shared" si="207"/>
        <v>799</v>
      </c>
      <c r="AL803">
        <f t="shared" si="208"/>
        <v>0</v>
      </c>
      <c r="AM803">
        <f t="shared" si="204"/>
        <v>0.79653679653679654</v>
      </c>
      <c r="AN803">
        <f t="shared" si="205"/>
        <v>1</v>
      </c>
      <c r="AO803">
        <f t="shared" si="206"/>
        <v>2.5464731347091263E-4</v>
      </c>
    </row>
    <row r="804" spans="1:41" x14ac:dyDescent="0.3">
      <c r="A804">
        <f>Datos!C803</f>
        <v>4.3567599999999998E-2</v>
      </c>
      <c r="B804">
        <f>Datos!D803</f>
        <v>0.27154260000000002</v>
      </c>
      <c r="C804">
        <f>Datos!E803</f>
        <v>4.64375E-2</v>
      </c>
      <c r="D804" s="5">
        <f>Datos!F803</f>
        <v>0</v>
      </c>
      <c r="E804">
        <f t="shared" si="193"/>
        <v>1</v>
      </c>
      <c r="F804" s="6">
        <f t="shared" si="194"/>
        <v>1</v>
      </c>
      <c r="G804">
        <f t="shared" si="195"/>
        <v>0</v>
      </c>
      <c r="H804">
        <f t="shared" si="196"/>
        <v>1.0738202682027052E-2</v>
      </c>
      <c r="I804" s="5">
        <f t="shared" si="197"/>
        <v>1.0738202682027052E-2</v>
      </c>
      <c r="J804" s="6">
        <f t="shared" si="198"/>
        <v>0.98926179731797292</v>
      </c>
      <c r="K804" s="5">
        <f t="shared" si="199"/>
        <v>-1.0796273270428073E-2</v>
      </c>
      <c r="L804" s="6">
        <f t="shared" si="200"/>
        <v>100</v>
      </c>
      <c r="M804">
        <f t="shared" si="201"/>
        <v>-2.2995027858378538</v>
      </c>
      <c r="N804">
        <f t="shared" si="202"/>
        <v>2.8359447356206203E-2</v>
      </c>
      <c r="O804">
        <f t="shared" si="203"/>
        <v>6.6742308928516181E-2</v>
      </c>
      <c r="AH804">
        <v>5.6612397884005872E-3</v>
      </c>
      <c r="AI804">
        <v>1</v>
      </c>
      <c r="AJ804">
        <v>0</v>
      </c>
      <c r="AK804">
        <f t="shared" si="207"/>
        <v>800</v>
      </c>
      <c r="AL804">
        <f t="shared" si="208"/>
        <v>0</v>
      </c>
      <c r="AM804">
        <f t="shared" si="204"/>
        <v>0.79628214922332563</v>
      </c>
      <c r="AN804">
        <f t="shared" si="205"/>
        <v>1</v>
      </c>
      <c r="AO804">
        <f t="shared" si="206"/>
        <v>2.5464731347080161E-4</v>
      </c>
    </row>
    <row r="805" spans="1:41" x14ac:dyDescent="0.3">
      <c r="A805">
        <f>Datos!C804</f>
        <v>-4.9915500000000002E-2</v>
      </c>
      <c r="B805">
        <f>Datos!D804</f>
        <v>-2.4221699999999999E-2</v>
      </c>
      <c r="C805">
        <f>Datos!E804</f>
        <v>6.1810499999999997E-2</v>
      </c>
      <c r="D805" s="5">
        <f>Datos!F804</f>
        <v>0</v>
      </c>
      <c r="E805">
        <f t="shared" si="193"/>
        <v>1</v>
      </c>
      <c r="F805" s="6">
        <f t="shared" si="194"/>
        <v>1</v>
      </c>
      <c r="G805">
        <f t="shared" si="195"/>
        <v>0</v>
      </c>
      <c r="H805">
        <f t="shared" si="196"/>
        <v>1.8020119926024349E-2</v>
      </c>
      <c r="I805" s="5">
        <f t="shared" si="197"/>
        <v>1.8020119926024349E-2</v>
      </c>
      <c r="J805" s="6">
        <f t="shared" si="198"/>
        <v>0.98197988007397563</v>
      </c>
      <c r="K805" s="5">
        <f t="shared" si="199"/>
        <v>-1.8184459560606988E-2</v>
      </c>
      <c r="L805" s="6">
        <f t="shared" si="200"/>
        <v>100</v>
      </c>
      <c r="M805">
        <f t="shared" si="201"/>
        <v>-2.0964731439535802</v>
      </c>
      <c r="N805">
        <f t="shared" si="202"/>
        <v>4.4310289739905903E-2</v>
      </c>
      <c r="O805">
        <f t="shared" si="203"/>
        <v>9.66361593993251E-2</v>
      </c>
      <c r="AH805">
        <v>5.6616034935788023E-3</v>
      </c>
      <c r="AI805">
        <v>1</v>
      </c>
      <c r="AJ805">
        <v>0</v>
      </c>
      <c r="AK805">
        <f t="shared" si="207"/>
        <v>801</v>
      </c>
      <c r="AL805">
        <f t="shared" si="208"/>
        <v>0</v>
      </c>
      <c r="AM805">
        <f t="shared" si="204"/>
        <v>0.79602750190985483</v>
      </c>
      <c r="AN805">
        <f t="shared" si="205"/>
        <v>1</v>
      </c>
      <c r="AO805">
        <f t="shared" si="206"/>
        <v>2.5464731347080161E-4</v>
      </c>
    </row>
    <row r="806" spans="1:41" x14ac:dyDescent="0.3">
      <c r="A806">
        <f>Datos!C805</f>
        <v>-5.02195E-2</v>
      </c>
      <c r="B806">
        <f>Datos!D805</f>
        <v>-5.7494E-3</v>
      </c>
      <c r="C806">
        <f>Datos!E805</f>
        <v>4.5847300000000001E-2</v>
      </c>
      <c r="D806" s="5">
        <f>Datos!F805</f>
        <v>0</v>
      </c>
      <c r="E806">
        <f t="shared" si="193"/>
        <v>1</v>
      </c>
      <c r="F806" s="6">
        <f t="shared" si="194"/>
        <v>1</v>
      </c>
      <c r="G806">
        <f t="shared" si="195"/>
        <v>0</v>
      </c>
      <c r="H806">
        <f t="shared" si="196"/>
        <v>2.089997562644148E-2</v>
      </c>
      <c r="I806" s="5">
        <f t="shared" si="197"/>
        <v>2.089997562644148E-2</v>
      </c>
      <c r="J806" s="6">
        <f t="shared" si="198"/>
        <v>0.97910002437355848</v>
      </c>
      <c r="K806" s="5">
        <f t="shared" si="199"/>
        <v>-2.112147172827197E-2</v>
      </c>
      <c r="L806" s="6">
        <f t="shared" si="200"/>
        <v>100</v>
      </c>
      <c r="M806">
        <f t="shared" si="201"/>
        <v>-2.0355063401882032</v>
      </c>
      <c r="N806">
        <f t="shared" si="202"/>
        <v>5.0258199879308164E-2</v>
      </c>
      <c r="O806">
        <f t="shared" si="203"/>
        <v>0.10711948360362403</v>
      </c>
      <c r="AH806">
        <v>5.6618385323398551E-3</v>
      </c>
      <c r="AI806">
        <v>1</v>
      </c>
      <c r="AJ806">
        <v>0</v>
      </c>
      <c r="AK806">
        <f t="shared" si="207"/>
        <v>802</v>
      </c>
      <c r="AL806">
        <f t="shared" si="208"/>
        <v>0</v>
      </c>
      <c r="AM806">
        <f t="shared" si="204"/>
        <v>0.79577285459638403</v>
      </c>
      <c r="AN806">
        <f t="shared" si="205"/>
        <v>1</v>
      </c>
      <c r="AO806">
        <f t="shared" si="206"/>
        <v>2.5464731347080161E-4</v>
      </c>
    </row>
    <row r="807" spans="1:41" x14ac:dyDescent="0.3">
      <c r="A807">
        <f>Datos!C806</f>
        <v>-6.4973699999999995E-2</v>
      </c>
      <c r="B807">
        <f>Datos!D806</f>
        <v>-9.5186000000000003E-3</v>
      </c>
      <c r="C807">
        <f>Datos!E806</f>
        <v>5.5564500000000003E-2</v>
      </c>
      <c r="D807" s="5">
        <f>Datos!F806</f>
        <v>0</v>
      </c>
      <c r="E807">
        <f t="shared" si="193"/>
        <v>1</v>
      </c>
      <c r="F807" s="6">
        <f t="shared" si="194"/>
        <v>1</v>
      </c>
      <c r="G807">
        <f t="shared" si="195"/>
        <v>0</v>
      </c>
      <c r="H807">
        <f t="shared" si="196"/>
        <v>1.8894442231757697E-2</v>
      </c>
      <c r="I807" s="5">
        <f t="shared" si="197"/>
        <v>1.8894442231757697E-2</v>
      </c>
      <c r="J807" s="6">
        <f t="shared" si="198"/>
        <v>0.98110555776824226</v>
      </c>
      <c r="K807" s="5">
        <f t="shared" si="199"/>
        <v>-1.9075222995239782E-2</v>
      </c>
      <c r="L807" s="6">
        <f t="shared" si="200"/>
        <v>100</v>
      </c>
      <c r="M807">
        <f t="shared" si="201"/>
        <v>-2.0771373470421892</v>
      </c>
      <c r="N807">
        <f t="shared" si="202"/>
        <v>4.6134773270478546E-2</v>
      </c>
      <c r="O807">
        <f t="shared" si="203"/>
        <v>9.9884937784962033E-2</v>
      </c>
      <c r="AH807">
        <v>5.6640511696129424E-3</v>
      </c>
      <c r="AI807">
        <v>1</v>
      </c>
      <c r="AJ807">
        <v>0</v>
      </c>
      <c r="AK807">
        <f t="shared" si="207"/>
        <v>803</v>
      </c>
      <c r="AL807">
        <f t="shared" si="208"/>
        <v>0</v>
      </c>
      <c r="AM807">
        <f t="shared" si="204"/>
        <v>0.79551820728291323</v>
      </c>
      <c r="AN807">
        <f t="shared" si="205"/>
        <v>1</v>
      </c>
      <c r="AO807">
        <f t="shared" si="206"/>
        <v>2.5464731347091263E-4</v>
      </c>
    </row>
    <row r="808" spans="1:41" x14ac:dyDescent="0.3">
      <c r="A808">
        <f>Datos!C807</f>
        <v>-1.2114099999999999E-2</v>
      </c>
      <c r="B808">
        <f>Datos!D807</f>
        <v>-8.2942999999999992E-3</v>
      </c>
      <c r="C808">
        <f>Datos!E807</f>
        <v>3.0300500000000001E-2</v>
      </c>
      <c r="D808" s="5">
        <f>Datos!F807</f>
        <v>0</v>
      </c>
      <c r="E808">
        <f t="shared" si="193"/>
        <v>1</v>
      </c>
      <c r="F808" s="6">
        <f t="shared" si="194"/>
        <v>1</v>
      </c>
      <c r="G808">
        <f t="shared" si="195"/>
        <v>0</v>
      </c>
      <c r="H808">
        <f t="shared" si="196"/>
        <v>2.4803618664512989E-2</v>
      </c>
      <c r="I808" s="5">
        <f t="shared" si="197"/>
        <v>2.4803618664512989E-2</v>
      </c>
      <c r="J808" s="6">
        <f t="shared" si="198"/>
        <v>0.97519638133548703</v>
      </c>
      <c r="K808" s="5">
        <f t="shared" si="199"/>
        <v>-2.5116411511575343E-2</v>
      </c>
      <c r="L808" s="6">
        <f t="shared" si="200"/>
        <v>100</v>
      </c>
      <c r="M808">
        <f t="shared" si="201"/>
        <v>-1.9633352049898991</v>
      </c>
      <c r="N808">
        <f t="shared" si="202"/>
        <v>5.8059838802707785E-2</v>
      </c>
      <c r="O808">
        <f t="shared" si="203"/>
        <v>0.12043482820209342</v>
      </c>
      <c r="AH808">
        <v>5.6676065098736923E-3</v>
      </c>
      <c r="AI808">
        <v>1</v>
      </c>
      <c r="AJ808">
        <v>0</v>
      </c>
      <c r="AK808">
        <f t="shared" si="207"/>
        <v>804</v>
      </c>
      <c r="AL808">
        <f t="shared" si="208"/>
        <v>0</v>
      </c>
      <c r="AM808">
        <f t="shared" si="204"/>
        <v>0.79526355996944231</v>
      </c>
      <c r="AN808">
        <f t="shared" si="205"/>
        <v>1</v>
      </c>
      <c r="AO808">
        <f t="shared" si="206"/>
        <v>2.5464731347080161E-4</v>
      </c>
    </row>
    <row r="809" spans="1:41" x14ac:dyDescent="0.3">
      <c r="A809">
        <f>Datos!C808</f>
        <v>-8.7417999999999992E-3</v>
      </c>
      <c r="B809">
        <f>Datos!D808</f>
        <v>1.8074900000000001E-2</v>
      </c>
      <c r="C809">
        <f>Datos!E808</f>
        <v>3.6568400000000001E-2</v>
      </c>
      <c r="D809" s="5">
        <f>Datos!F808</f>
        <v>0</v>
      </c>
      <c r="E809">
        <f t="shared" si="193"/>
        <v>1</v>
      </c>
      <c r="F809" s="6">
        <f t="shared" si="194"/>
        <v>1</v>
      </c>
      <c r="G809">
        <f t="shared" si="195"/>
        <v>0</v>
      </c>
      <c r="H809">
        <f t="shared" si="196"/>
        <v>2.1807866683014945E-2</v>
      </c>
      <c r="I809" s="5">
        <f t="shared" si="197"/>
        <v>2.1807866683014945E-2</v>
      </c>
      <c r="J809" s="6">
        <f t="shared" si="198"/>
        <v>0.97819213331698507</v>
      </c>
      <c r="K809" s="5">
        <f t="shared" si="199"/>
        <v>-2.2049172907801347E-2</v>
      </c>
      <c r="L809" s="6">
        <f t="shared" si="200"/>
        <v>100</v>
      </c>
      <c r="M809">
        <f t="shared" si="201"/>
        <v>-2.0177650794048336</v>
      </c>
      <c r="N809">
        <f t="shared" si="202"/>
        <v>5.2098116055619204E-2</v>
      </c>
      <c r="O809">
        <f t="shared" si="203"/>
        <v>0.1103019336629448</v>
      </c>
      <c r="AH809">
        <v>5.674810572346538E-3</v>
      </c>
      <c r="AI809">
        <v>1</v>
      </c>
      <c r="AJ809">
        <v>0</v>
      </c>
      <c r="AK809">
        <f t="shared" si="207"/>
        <v>805</v>
      </c>
      <c r="AL809">
        <f t="shared" si="208"/>
        <v>0</v>
      </c>
      <c r="AM809">
        <f t="shared" si="204"/>
        <v>0.79500891265597151</v>
      </c>
      <c r="AN809">
        <f t="shared" si="205"/>
        <v>1</v>
      </c>
      <c r="AO809">
        <f t="shared" si="206"/>
        <v>2.5464731347091263E-4</v>
      </c>
    </row>
    <row r="810" spans="1:41" x14ac:dyDescent="0.3">
      <c r="A810">
        <f>Datos!C809</f>
        <v>-2.43752E-2</v>
      </c>
      <c r="B810">
        <f>Datos!D809</f>
        <v>-2.7536000000000001E-3</v>
      </c>
      <c r="C810">
        <f>Datos!E809</f>
        <v>3.55882E-2</v>
      </c>
      <c r="D810" s="5">
        <f>Datos!F809</f>
        <v>0</v>
      </c>
      <c r="E810">
        <f t="shared" si="193"/>
        <v>1</v>
      </c>
      <c r="F810" s="6">
        <f t="shared" si="194"/>
        <v>1</v>
      </c>
      <c r="G810">
        <f t="shared" si="195"/>
        <v>0</v>
      </c>
      <c r="H810">
        <f t="shared" si="196"/>
        <v>2.3176911274728929E-2</v>
      </c>
      <c r="I810" s="5">
        <f t="shared" si="197"/>
        <v>2.3176911274728929E-2</v>
      </c>
      <c r="J810" s="6">
        <f t="shared" si="198"/>
        <v>0.97682308872527113</v>
      </c>
      <c r="K810" s="5">
        <f t="shared" si="199"/>
        <v>-2.3449719358860695E-2</v>
      </c>
      <c r="L810" s="6">
        <f t="shared" si="200"/>
        <v>100</v>
      </c>
      <c r="M810">
        <f t="shared" si="201"/>
        <v>-1.9921571092566004</v>
      </c>
      <c r="N810">
        <f t="shared" si="202"/>
        <v>5.4842847207812233E-2</v>
      </c>
      <c r="O810">
        <f t="shared" si="203"/>
        <v>0.11500001506554164</v>
      </c>
      <c r="AH810">
        <v>5.677359666161323E-3</v>
      </c>
      <c r="AI810">
        <v>1</v>
      </c>
      <c r="AJ810">
        <v>0</v>
      </c>
      <c r="AK810">
        <f t="shared" si="207"/>
        <v>806</v>
      </c>
      <c r="AL810">
        <f t="shared" si="208"/>
        <v>0</v>
      </c>
      <c r="AM810">
        <f t="shared" si="204"/>
        <v>0.7947542653425006</v>
      </c>
      <c r="AN810">
        <f t="shared" si="205"/>
        <v>1</v>
      </c>
      <c r="AO810">
        <f t="shared" si="206"/>
        <v>2.5464731347080161E-4</v>
      </c>
    </row>
    <row r="811" spans="1:41" x14ac:dyDescent="0.3">
      <c r="A811">
        <f>Datos!C810</f>
        <v>-1.30177E-2</v>
      </c>
      <c r="B811">
        <f>Datos!D810</f>
        <v>-5.7533300000000002E-2</v>
      </c>
      <c r="C811">
        <f>Datos!E810</f>
        <v>2.9693000000000001E-2</v>
      </c>
      <c r="D811" s="5">
        <f>Datos!F810</f>
        <v>0</v>
      </c>
      <c r="E811">
        <f t="shared" si="193"/>
        <v>1</v>
      </c>
      <c r="F811" s="6">
        <f t="shared" si="194"/>
        <v>1</v>
      </c>
      <c r="G811">
        <f t="shared" si="195"/>
        <v>0</v>
      </c>
      <c r="H811">
        <f t="shared" si="196"/>
        <v>2.766396259042754E-2</v>
      </c>
      <c r="I811" s="5">
        <f t="shared" si="197"/>
        <v>2.766396259042754E-2</v>
      </c>
      <c r="J811" s="6">
        <f t="shared" si="198"/>
        <v>0.97233603740957242</v>
      </c>
      <c r="K811" s="5">
        <f t="shared" si="199"/>
        <v>-2.8053816768662743E-2</v>
      </c>
      <c r="L811" s="6">
        <f t="shared" si="200"/>
        <v>0</v>
      </c>
      <c r="M811">
        <f t="shared" si="201"/>
        <v>-1.9162921054515205</v>
      </c>
      <c r="N811">
        <f t="shared" si="202"/>
        <v>6.3607349959480947E-2</v>
      </c>
      <c r="O811">
        <f t="shared" si="203"/>
        <v>0.12963755592488185</v>
      </c>
      <c r="AH811">
        <v>5.6791480683256682E-3</v>
      </c>
      <c r="AI811">
        <v>1</v>
      </c>
      <c r="AJ811">
        <v>0</v>
      </c>
      <c r="AK811">
        <f t="shared" si="207"/>
        <v>807</v>
      </c>
      <c r="AL811">
        <f t="shared" si="208"/>
        <v>0</v>
      </c>
      <c r="AM811">
        <f t="shared" si="204"/>
        <v>0.7944996180290298</v>
      </c>
      <c r="AN811">
        <f t="shared" si="205"/>
        <v>1</v>
      </c>
      <c r="AO811">
        <f t="shared" si="206"/>
        <v>2.5464731347080161E-4</v>
      </c>
    </row>
    <row r="812" spans="1:41" x14ac:dyDescent="0.3">
      <c r="A812">
        <f>Datos!C811</f>
        <v>2.28258E-2</v>
      </c>
      <c r="B812">
        <f>Datos!D811</f>
        <v>-0.1552153</v>
      </c>
      <c r="C812">
        <f>Datos!E811</f>
        <v>-1.2479499999999999E-2</v>
      </c>
      <c r="D812" s="5">
        <f>Datos!F811</f>
        <v>0</v>
      </c>
      <c r="E812">
        <f t="shared" si="193"/>
        <v>1</v>
      </c>
      <c r="F812" s="6">
        <f t="shared" si="194"/>
        <v>1</v>
      </c>
      <c r="G812">
        <f t="shared" si="195"/>
        <v>0</v>
      </c>
      <c r="H812">
        <f t="shared" si="196"/>
        <v>5.1580633866405164E-2</v>
      </c>
      <c r="I812" s="5">
        <f t="shared" si="197"/>
        <v>5.1580633866405164E-2</v>
      </c>
      <c r="J812" s="6">
        <f t="shared" si="198"/>
        <v>0.94841936613359479</v>
      </c>
      <c r="K812" s="5">
        <f t="shared" si="199"/>
        <v>-5.2958505204350109E-2</v>
      </c>
      <c r="L812" s="6">
        <f t="shared" si="200"/>
        <v>0</v>
      </c>
      <c r="M812">
        <f t="shared" si="201"/>
        <v>-1.6297172601041747</v>
      </c>
      <c r="N812">
        <f t="shared" si="202"/>
        <v>0.10572353978693978</v>
      </c>
      <c r="O812">
        <f t="shared" si="203"/>
        <v>0.19409645937432804</v>
      </c>
      <c r="AH812">
        <v>5.689303699510654E-3</v>
      </c>
      <c r="AI812">
        <v>1</v>
      </c>
      <c r="AJ812">
        <v>0</v>
      </c>
      <c r="AK812">
        <f t="shared" si="207"/>
        <v>808</v>
      </c>
      <c r="AL812">
        <f t="shared" si="208"/>
        <v>0</v>
      </c>
      <c r="AM812">
        <f t="shared" si="204"/>
        <v>0.794244970715559</v>
      </c>
      <c r="AN812">
        <f t="shared" si="205"/>
        <v>1</v>
      </c>
      <c r="AO812">
        <f t="shared" si="206"/>
        <v>0</v>
      </c>
    </row>
    <row r="813" spans="1:41" x14ac:dyDescent="0.3">
      <c r="A813">
        <f>Datos!C812</f>
        <v>9.65728E-2</v>
      </c>
      <c r="B813">
        <f>Datos!D812</f>
        <v>-0.13058439999999999</v>
      </c>
      <c r="C813">
        <f>Datos!E812</f>
        <v>3.9275299999999999E-2</v>
      </c>
      <c r="D813" s="5">
        <f>Datos!F812</f>
        <v>0</v>
      </c>
      <c r="E813">
        <f t="shared" si="193"/>
        <v>1</v>
      </c>
      <c r="F813" s="6">
        <f t="shared" si="194"/>
        <v>1</v>
      </c>
      <c r="G813">
        <f t="shared" si="195"/>
        <v>0</v>
      </c>
      <c r="H813">
        <f t="shared" si="196"/>
        <v>2.7851626391642154E-2</v>
      </c>
      <c r="I813" s="5">
        <f t="shared" si="197"/>
        <v>2.7851626391642154E-2</v>
      </c>
      <c r="J813" s="6">
        <f t="shared" si="198"/>
        <v>0.97214837360835782</v>
      </c>
      <c r="K813" s="5">
        <f t="shared" si="199"/>
        <v>-2.8246838425955448E-2</v>
      </c>
      <c r="L813" s="6">
        <f t="shared" si="200"/>
        <v>0</v>
      </c>
      <c r="M813">
        <f t="shared" si="201"/>
        <v>-1.9133500624021078</v>
      </c>
      <c r="N813">
        <f t="shared" si="202"/>
        <v>6.3966692303542377E-2</v>
      </c>
      <c r="O813">
        <f t="shared" si="203"/>
        <v>0.13022666330658356</v>
      </c>
      <c r="AH813">
        <v>5.6914932476345983E-3</v>
      </c>
      <c r="AI813">
        <v>0</v>
      </c>
      <c r="AJ813">
        <v>1</v>
      </c>
      <c r="AK813">
        <f t="shared" si="207"/>
        <v>808</v>
      </c>
      <c r="AL813">
        <f t="shared" si="208"/>
        <v>1</v>
      </c>
      <c r="AM813">
        <f t="shared" si="204"/>
        <v>0.794244970715559</v>
      </c>
      <c r="AN813">
        <f t="shared" si="205"/>
        <v>0.98611111111111116</v>
      </c>
      <c r="AO813">
        <f t="shared" si="206"/>
        <v>2.5111054522826106E-4</v>
      </c>
    </row>
    <row r="814" spans="1:41" x14ac:dyDescent="0.3">
      <c r="A814">
        <f>Datos!C813</f>
        <v>0.11229740000000001</v>
      </c>
      <c r="B814">
        <f>Datos!D813</f>
        <v>-9.8862500000000006E-2</v>
      </c>
      <c r="C814">
        <f>Datos!E813</f>
        <v>2.8629999999999999E-2</v>
      </c>
      <c r="D814" s="5">
        <f>Datos!F813</f>
        <v>0</v>
      </c>
      <c r="E814">
        <f t="shared" si="193"/>
        <v>1</v>
      </c>
      <c r="F814" s="6">
        <f t="shared" si="194"/>
        <v>1</v>
      </c>
      <c r="G814">
        <f t="shared" si="195"/>
        <v>0</v>
      </c>
      <c r="H814">
        <f t="shared" si="196"/>
        <v>2.9224339628855817E-2</v>
      </c>
      <c r="I814" s="5">
        <f t="shared" si="197"/>
        <v>2.9224339628855817E-2</v>
      </c>
      <c r="J814" s="6">
        <f t="shared" si="198"/>
        <v>0.97077566037114416</v>
      </c>
      <c r="K814" s="5">
        <f t="shared" si="199"/>
        <v>-2.9659877167164121E-2</v>
      </c>
      <c r="L814" s="6">
        <f t="shared" si="200"/>
        <v>0</v>
      </c>
      <c r="M814">
        <f t="shared" si="201"/>
        <v>-1.8923175856221373</v>
      </c>
      <c r="N814">
        <f t="shared" si="202"/>
        <v>6.6578641196174099E-2</v>
      </c>
      <c r="O814">
        <f t="shared" si="203"/>
        <v>0.13448430705469938</v>
      </c>
      <c r="AH814">
        <v>5.6959602654986785E-3</v>
      </c>
      <c r="AI814">
        <v>1</v>
      </c>
      <c r="AJ814">
        <v>0</v>
      </c>
      <c r="AK814">
        <f t="shared" si="207"/>
        <v>809</v>
      </c>
      <c r="AL814">
        <f t="shared" si="208"/>
        <v>1</v>
      </c>
      <c r="AM814">
        <f t="shared" si="204"/>
        <v>0.79399032340208808</v>
      </c>
      <c r="AN814">
        <f t="shared" si="205"/>
        <v>0.98611111111111116</v>
      </c>
      <c r="AO814">
        <f t="shared" si="206"/>
        <v>2.5111054522815161E-4</v>
      </c>
    </row>
    <row r="815" spans="1:41" x14ac:dyDescent="0.3">
      <c r="A815">
        <f>Datos!C814</f>
        <v>0.23832249999999999</v>
      </c>
      <c r="B815">
        <f>Datos!D814</f>
        <v>0.40608100000000003</v>
      </c>
      <c r="C815">
        <f>Datos!E814</f>
        <v>5.85706E-2</v>
      </c>
      <c r="D815" s="5">
        <f>Datos!F814</f>
        <v>0</v>
      </c>
      <c r="E815">
        <f t="shared" si="193"/>
        <v>1</v>
      </c>
      <c r="F815" s="6">
        <f t="shared" si="194"/>
        <v>1</v>
      </c>
      <c r="G815">
        <f t="shared" si="195"/>
        <v>0</v>
      </c>
      <c r="H815">
        <f t="shared" si="196"/>
        <v>6.0952310045016677E-3</v>
      </c>
      <c r="I815" s="5">
        <f t="shared" si="197"/>
        <v>6.0952310045016677E-3</v>
      </c>
      <c r="J815" s="6">
        <f t="shared" si="198"/>
        <v>0.99390476899549829</v>
      </c>
      <c r="K815" s="5">
        <f t="shared" si="199"/>
        <v>-6.1138827547745529E-3</v>
      </c>
      <c r="L815" s="6">
        <f t="shared" si="200"/>
        <v>100</v>
      </c>
      <c r="M815">
        <f t="shared" si="201"/>
        <v>-2.5065824583201826</v>
      </c>
      <c r="N815">
        <f t="shared" si="202"/>
        <v>1.7241839095139551E-2</v>
      </c>
      <c r="O815">
        <f t="shared" si="203"/>
        <v>4.3784069567500569E-2</v>
      </c>
      <c r="AH815">
        <v>5.6960769118990888E-3</v>
      </c>
      <c r="AI815">
        <v>1</v>
      </c>
      <c r="AJ815">
        <v>0</v>
      </c>
      <c r="AK815">
        <f t="shared" si="207"/>
        <v>810</v>
      </c>
      <c r="AL815">
        <f t="shared" si="208"/>
        <v>1</v>
      </c>
      <c r="AM815">
        <f t="shared" si="204"/>
        <v>0.79373567608861728</v>
      </c>
      <c r="AN815">
        <f t="shared" si="205"/>
        <v>0.98611111111111116</v>
      </c>
      <c r="AO815">
        <f t="shared" si="206"/>
        <v>2.5111054522826106E-4</v>
      </c>
    </row>
    <row r="816" spans="1:41" x14ac:dyDescent="0.3">
      <c r="A816">
        <f>Datos!C815</f>
        <v>0.1807539</v>
      </c>
      <c r="B816">
        <f>Datos!D815</f>
        <v>0.38971709999999998</v>
      </c>
      <c r="C816">
        <f>Datos!E815</f>
        <v>4.5145699999999997E-2</v>
      </c>
      <c r="D816" s="5">
        <f>Datos!F815</f>
        <v>0</v>
      </c>
      <c r="E816">
        <f t="shared" si="193"/>
        <v>1</v>
      </c>
      <c r="F816" s="6">
        <f t="shared" si="194"/>
        <v>1</v>
      </c>
      <c r="G816">
        <f t="shared" si="195"/>
        <v>0</v>
      </c>
      <c r="H816">
        <f t="shared" si="196"/>
        <v>7.7911267819961759E-3</v>
      </c>
      <c r="I816" s="5">
        <f t="shared" si="197"/>
        <v>7.7911267819961759E-3</v>
      </c>
      <c r="J816" s="6">
        <f t="shared" si="198"/>
        <v>0.99220887321800377</v>
      </c>
      <c r="K816" s="5">
        <f t="shared" si="199"/>
        <v>-7.8216361819819901E-3</v>
      </c>
      <c r="L816" s="6">
        <f t="shared" si="200"/>
        <v>100</v>
      </c>
      <c r="M816">
        <f t="shared" si="201"/>
        <v>-2.4185558438433463</v>
      </c>
      <c r="N816">
        <f t="shared" si="202"/>
        <v>2.1415405814148886E-2</v>
      </c>
      <c r="O816">
        <f t="shared" si="203"/>
        <v>5.2666910282565121E-2</v>
      </c>
      <c r="AH816">
        <v>5.7020580385738458E-3</v>
      </c>
      <c r="AI816">
        <v>1</v>
      </c>
      <c r="AJ816">
        <v>0</v>
      </c>
      <c r="AK816">
        <f t="shared" si="207"/>
        <v>811</v>
      </c>
      <c r="AL816">
        <f t="shared" si="208"/>
        <v>1</v>
      </c>
      <c r="AM816">
        <f t="shared" si="204"/>
        <v>0.79348102877514637</v>
      </c>
      <c r="AN816">
        <f t="shared" si="205"/>
        <v>0.98611111111111116</v>
      </c>
      <c r="AO816">
        <f t="shared" si="206"/>
        <v>2.5111054522815161E-4</v>
      </c>
    </row>
    <row r="817" spans="1:41" x14ac:dyDescent="0.3">
      <c r="A817">
        <f>Datos!C816</f>
        <v>0.1356193</v>
      </c>
      <c r="B817">
        <f>Datos!D816</f>
        <v>0.39585730000000002</v>
      </c>
      <c r="C817">
        <f>Datos!E816</f>
        <v>4.9516400000000002E-2</v>
      </c>
      <c r="D817" s="5">
        <f>Datos!F816</f>
        <v>0</v>
      </c>
      <c r="E817">
        <f t="shared" si="193"/>
        <v>1</v>
      </c>
      <c r="F817" s="6">
        <f t="shared" si="194"/>
        <v>1</v>
      </c>
      <c r="G817">
        <f t="shared" si="195"/>
        <v>0</v>
      </c>
      <c r="H817">
        <f t="shared" si="196"/>
        <v>7.3696546891479841E-3</v>
      </c>
      <c r="I817" s="5">
        <f t="shared" si="197"/>
        <v>7.3696546891479841E-3</v>
      </c>
      <c r="J817" s="6">
        <f t="shared" si="198"/>
        <v>0.99263034531085204</v>
      </c>
      <c r="K817" s="5">
        <f t="shared" si="199"/>
        <v>-7.3969447558467497E-3</v>
      </c>
      <c r="L817" s="6">
        <f t="shared" si="200"/>
        <v>100</v>
      </c>
      <c r="M817">
        <f t="shared" si="201"/>
        <v>-2.4387218257290249</v>
      </c>
      <c r="N817">
        <f t="shared" si="202"/>
        <v>2.0391837008620871E-2</v>
      </c>
      <c r="O817">
        <f t="shared" si="203"/>
        <v>5.0521256464337805E-2</v>
      </c>
      <c r="AH817">
        <v>5.7079696894211367E-3</v>
      </c>
      <c r="AI817">
        <v>1</v>
      </c>
      <c r="AJ817">
        <v>0</v>
      </c>
      <c r="AK817">
        <f t="shared" si="207"/>
        <v>812</v>
      </c>
      <c r="AL817">
        <f t="shared" si="208"/>
        <v>1</v>
      </c>
      <c r="AM817">
        <f t="shared" si="204"/>
        <v>0.79322638146167557</v>
      </c>
      <c r="AN817">
        <f t="shared" si="205"/>
        <v>0.98611111111111116</v>
      </c>
      <c r="AO817">
        <f t="shared" si="206"/>
        <v>2.5111054522815161E-4</v>
      </c>
    </row>
    <row r="818" spans="1:41" x14ac:dyDescent="0.3">
      <c r="A818">
        <f>Datos!C817</f>
        <v>0.1919167</v>
      </c>
      <c r="B818">
        <f>Datos!D817</f>
        <v>0.41049239999999998</v>
      </c>
      <c r="C818">
        <f>Datos!E817</f>
        <v>5.36839E-2</v>
      </c>
      <c r="D818" s="5">
        <f>Datos!F817</f>
        <v>0</v>
      </c>
      <c r="E818">
        <f t="shared" si="193"/>
        <v>1</v>
      </c>
      <c r="F818" s="6">
        <f t="shared" si="194"/>
        <v>1</v>
      </c>
      <c r="G818">
        <f t="shared" si="195"/>
        <v>0</v>
      </c>
      <c r="H818">
        <f t="shared" si="196"/>
        <v>6.5668089293107121E-3</v>
      </c>
      <c r="I818" s="5">
        <f t="shared" si="197"/>
        <v>6.5668089293107121E-3</v>
      </c>
      <c r="J818" s="6">
        <f t="shared" si="198"/>
        <v>0.99343319107068928</v>
      </c>
      <c r="K818" s="5">
        <f t="shared" si="199"/>
        <v>-6.5884652798769983E-3</v>
      </c>
      <c r="L818" s="6">
        <f t="shared" si="200"/>
        <v>100</v>
      </c>
      <c r="M818">
        <f t="shared" si="201"/>
        <v>-2.4801254153271772</v>
      </c>
      <c r="N818">
        <f t="shared" si="202"/>
        <v>1.8417581190536526E-2</v>
      </c>
      <c r="O818">
        <f t="shared" si="203"/>
        <v>4.6323558689075638E-2</v>
      </c>
      <c r="AH818">
        <v>5.709267529636592E-3</v>
      </c>
      <c r="AI818">
        <v>1</v>
      </c>
      <c r="AJ818">
        <v>0</v>
      </c>
      <c r="AK818">
        <f t="shared" si="207"/>
        <v>813</v>
      </c>
      <c r="AL818">
        <f t="shared" si="208"/>
        <v>1</v>
      </c>
      <c r="AM818">
        <f t="shared" si="204"/>
        <v>0.79297173414820477</v>
      </c>
      <c r="AN818">
        <f t="shared" si="205"/>
        <v>0.98611111111111116</v>
      </c>
      <c r="AO818">
        <f t="shared" si="206"/>
        <v>2.5111054522826106E-4</v>
      </c>
    </row>
    <row r="819" spans="1:41" x14ac:dyDescent="0.3">
      <c r="A819">
        <f>Datos!C818</f>
        <v>0.2296241</v>
      </c>
      <c r="B819">
        <f>Datos!D818</f>
        <v>0.42804389999999998</v>
      </c>
      <c r="C819">
        <f>Datos!E818</f>
        <v>4.16785E-2</v>
      </c>
      <c r="D819" s="5">
        <f>Datos!F818</f>
        <v>0</v>
      </c>
      <c r="E819">
        <f t="shared" si="193"/>
        <v>1</v>
      </c>
      <c r="F819" s="6">
        <f t="shared" si="194"/>
        <v>1</v>
      </c>
      <c r="G819">
        <f t="shared" si="195"/>
        <v>0</v>
      </c>
      <c r="H819">
        <f t="shared" si="196"/>
        <v>7.2825425845500632E-3</v>
      </c>
      <c r="I819" s="5">
        <f t="shared" si="197"/>
        <v>7.2825425845500632E-3</v>
      </c>
      <c r="J819" s="6">
        <f t="shared" si="198"/>
        <v>0.99271745741544992</v>
      </c>
      <c r="K819" s="5">
        <f t="shared" si="199"/>
        <v>-7.3091897493595577E-3</v>
      </c>
      <c r="L819" s="6">
        <f t="shared" si="200"/>
        <v>100</v>
      </c>
      <c r="M819">
        <f t="shared" si="201"/>
        <v>-2.4430161577126133</v>
      </c>
      <c r="N819">
        <f t="shared" si="202"/>
        <v>2.0179208100466538E-2</v>
      </c>
      <c r="O819">
        <f t="shared" si="203"/>
        <v>5.0072977680156346E-2</v>
      </c>
      <c r="AH819">
        <v>5.7139899536180743E-3</v>
      </c>
      <c r="AI819">
        <v>1</v>
      </c>
      <c r="AJ819">
        <v>0</v>
      </c>
      <c r="AK819">
        <f t="shared" si="207"/>
        <v>814</v>
      </c>
      <c r="AL819">
        <f t="shared" si="208"/>
        <v>1</v>
      </c>
      <c r="AM819">
        <f t="shared" si="204"/>
        <v>0.79271708683473385</v>
      </c>
      <c r="AN819">
        <f t="shared" si="205"/>
        <v>0.98611111111111116</v>
      </c>
      <c r="AO819">
        <f t="shared" si="206"/>
        <v>2.5111054522815161E-4</v>
      </c>
    </row>
    <row r="820" spans="1:41" x14ac:dyDescent="0.3">
      <c r="A820">
        <f>Datos!C819</f>
        <v>0.53121439999999998</v>
      </c>
      <c r="B820">
        <f>Datos!D819</f>
        <v>0.5468807</v>
      </c>
      <c r="C820">
        <f>Datos!E819</f>
        <v>3.3623599999999997E-2</v>
      </c>
      <c r="D820" s="5">
        <f>Datos!F819</f>
        <v>0</v>
      </c>
      <c r="E820">
        <f t="shared" si="193"/>
        <v>1</v>
      </c>
      <c r="F820" s="6">
        <f t="shared" si="194"/>
        <v>1</v>
      </c>
      <c r="G820">
        <f t="shared" si="195"/>
        <v>0</v>
      </c>
      <c r="H820">
        <f t="shared" si="196"/>
        <v>5.3309853675292456E-3</v>
      </c>
      <c r="I820" s="5">
        <f t="shared" si="197"/>
        <v>5.3309853675292456E-3</v>
      </c>
      <c r="J820" s="6">
        <f t="shared" si="198"/>
        <v>0.9946690146324707</v>
      </c>
      <c r="K820" s="5">
        <f t="shared" si="199"/>
        <v>-5.3452457739483665E-3</v>
      </c>
      <c r="L820" s="6">
        <f t="shared" si="200"/>
        <v>100</v>
      </c>
      <c r="M820">
        <f t="shared" si="201"/>
        <v>-2.5535867759447313</v>
      </c>
      <c r="N820">
        <f t="shared" si="202"/>
        <v>1.5308588865296289E-2</v>
      </c>
      <c r="O820">
        <f t="shared" si="203"/>
        <v>3.9538196552832694E-2</v>
      </c>
      <c r="AH820">
        <v>5.7162843530457379E-3</v>
      </c>
      <c r="AI820">
        <v>1</v>
      </c>
      <c r="AJ820">
        <v>0</v>
      </c>
      <c r="AK820">
        <f t="shared" si="207"/>
        <v>815</v>
      </c>
      <c r="AL820">
        <f t="shared" si="208"/>
        <v>1</v>
      </c>
      <c r="AM820">
        <f t="shared" si="204"/>
        <v>0.79246243952126305</v>
      </c>
      <c r="AN820">
        <f t="shared" si="205"/>
        <v>0.98611111111111116</v>
      </c>
      <c r="AO820">
        <f t="shared" si="206"/>
        <v>2.5111054522826106E-4</v>
      </c>
    </row>
    <row r="821" spans="1:41" x14ac:dyDescent="0.3">
      <c r="A821">
        <f>Datos!C820</f>
        <v>0.2430464</v>
      </c>
      <c r="B821">
        <f>Datos!D820</f>
        <v>-0.23028380000000001</v>
      </c>
      <c r="C821">
        <f>Datos!E820</f>
        <v>6.6599500000000006E-2</v>
      </c>
      <c r="D821" s="5">
        <f>Datos!F820</f>
        <v>0</v>
      </c>
      <c r="E821">
        <f t="shared" si="193"/>
        <v>1</v>
      </c>
      <c r="F821" s="6">
        <f t="shared" si="194"/>
        <v>1</v>
      </c>
      <c r="G821">
        <f t="shared" si="195"/>
        <v>0</v>
      </c>
      <c r="H821">
        <f t="shared" si="196"/>
        <v>2.3965520353280388E-2</v>
      </c>
      <c r="I821" s="5">
        <f t="shared" si="197"/>
        <v>2.3965520353280388E-2</v>
      </c>
      <c r="J821" s="6">
        <f t="shared" si="198"/>
        <v>0.97603447964671963</v>
      </c>
      <c r="K821" s="5">
        <f t="shared" si="199"/>
        <v>-2.425736568616137E-2</v>
      </c>
      <c r="L821" s="6">
        <f t="shared" si="200"/>
        <v>100</v>
      </c>
      <c r="M821">
        <f t="shared" si="201"/>
        <v>-1.9779793106951873</v>
      </c>
      <c r="N821">
        <f t="shared" si="202"/>
        <v>5.6408263797796981E-2</v>
      </c>
      <c r="O821">
        <f t="shared" si="203"/>
        <v>0.11765403932611296</v>
      </c>
      <c r="AH821">
        <v>5.7423910674775178E-3</v>
      </c>
      <c r="AI821">
        <v>1</v>
      </c>
      <c r="AJ821">
        <v>0</v>
      </c>
      <c r="AK821">
        <f t="shared" si="207"/>
        <v>816</v>
      </c>
      <c r="AL821">
        <f t="shared" si="208"/>
        <v>1</v>
      </c>
      <c r="AM821">
        <f t="shared" si="204"/>
        <v>0.79220779220779214</v>
      </c>
      <c r="AN821">
        <f t="shared" si="205"/>
        <v>0.98611111111111116</v>
      </c>
      <c r="AO821">
        <f t="shared" si="206"/>
        <v>2.5111054522815161E-4</v>
      </c>
    </row>
    <row r="822" spans="1:41" x14ac:dyDescent="0.3">
      <c r="A822">
        <f>Datos!C821</f>
        <v>0.1613484</v>
      </c>
      <c r="B822">
        <f>Datos!D821</f>
        <v>-0.11420370000000001</v>
      </c>
      <c r="C822">
        <f>Datos!E821</f>
        <v>6.1572799999999997E-2</v>
      </c>
      <c r="D822" s="5">
        <f>Datos!F821</f>
        <v>0</v>
      </c>
      <c r="E822">
        <f t="shared" si="193"/>
        <v>1</v>
      </c>
      <c r="F822" s="6">
        <f t="shared" si="194"/>
        <v>1</v>
      </c>
      <c r="G822">
        <f t="shared" si="195"/>
        <v>0</v>
      </c>
      <c r="H822">
        <f t="shared" si="196"/>
        <v>2.040469298757935E-2</v>
      </c>
      <c r="I822" s="5">
        <f t="shared" si="197"/>
        <v>2.040469298757935E-2</v>
      </c>
      <c r="J822" s="6">
        <f t="shared" si="198"/>
        <v>0.9795953070124207</v>
      </c>
      <c r="K822" s="5">
        <f t="shared" si="199"/>
        <v>-2.0615744633831118E-2</v>
      </c>
      <c r="L822" s="6">
        <f t="shared" si="200"/>
        <v>100</v>
      </c>
      <c r="M822">
        <f t="shared" si="201"/>
        <v>-2.0454614507327835</v>
      </c>
      <c r="N822">
        <f t="shared" si="202"/>
        <v>4.9247591977285593E-2</v>
      </c>
      <c r="O822">
        <f t="shared" si="203"/>
        <v>0.10535972798926868</v>
      </c>
      <c r="AH822">
        <v>5.7424074359010537E-3</v>
      </c>
      <c r="AI822">
        <v>1</v>
      </c>
      <c r="AJ822">
        <v>0</v>
      </c>
      <c r="AK822">
        <f t="shared" si="207"/>
        <v>817</v>
      </c>
      <c r="AL822">
        <f t="shared" si="208"/>
        <v>1</v>
      </c>
      <c r="AM822">
        <f t="shared" si="204"/>
        <v>0.79195314489432134</v>
      </c>
      <c r="AN822">
        <f t="shared" si="205"/>
        <v>0.98611111111111116</v>
      </c>
      <c r="AO822">
        <f t="shared" si="206"/>
        <v>2.5111054522815161E-4</v>
      </c>
    </row>
    <row r="823" spans="1:41" x14ac:dyDescent="0.3">
      <c r="A823">
        <f>Datos!C822</f>
        <v>0.25399189999999999</v>
      </c>
      <c r="B823">
        <f>Datos!D822</f>
        <v>-2.0075000000000002E-3</v>
      </c>
      <c r="C823">
        <f>Datos!E822</f>
        <v>7.5248499999999996E-2</v>
      </c>
      <c r="D823" s="5">
        <f>Datos!F822</f>
        <v>0</v>
      </c>
      <c r="E823">
        <f t="shared" si="193"/>
        <v>1</v>
      </c>
      <c r="F823" s="6">
        <f t="shared" si="194"/>
        <v>1</v>
      </c>
      <c r="G823">
        <f t="shared" si="195"/>
        <v>0</v>
      </c>
      <c r="H823">
        <f t="shared" si="196"/>
        <v>1.3029322807855901E-2</v>
      </c>
      <c r="I823" s="5">
        <f t="shared" si="197"/>
        <v>1.3029322807855901E-2</v>
      </c>
      <c r="J823" s="6">
        <f t="shared" si="198"/>
        <v>0.98697067719214415</v>
      </c>
      <c r="K823" s="5">
        <f t="shared" si="199"/>
        <v>-1.3114949015160528E-2</v>
      </c>
      <c r="L823" s="6">
        <f t="shared" si="200"/>
        <v>100</v>
      </c>
      <c r="M823">
        <f t="shared" si="201"/>
        <v>-2.2253366681653457</v>
      </c>
      <c r="N823">
        <f t="shared" si="202"/>
        <v>3.3540548250722176E-2</v>
      </c>
      <c r="O823">
        <f t="shared" si="203"/>
        <v>7.6779212489711465E-2</v>
      </c>
      <c r="AH823">
        <v>5.7587863250489132E-3</v>
      </c>
      <c r="AI823">
        <v>1</v>
      </c>
      <c r="AJ823">
        <v>0</v>
      </c>
      <c r="AK823">
        <f t="shared" si="207"/>
        <v>818</v>
      </c>
      <c r="AL823">
        <f t="shared" si="208"/>
        <v>1</v>
      </c>
      <c r="AM823">
        <f t="shared" si="204"/>
        <v>0.79169849758085054</v>
      </c>
      <c r="AN823">
        <f t="shared" si="205"/>
        <v>0.98611111111111116</v>
      </c>
      <c r="AO823">
        <f t="shared" si="206"/>
        <v>2.5111054522815161E-4</v>
      </c>
    </row>
    <row r="824" spans="1:41" x14ac:dyDescent="0.3">
      <c r="A824">
        <f>Datos!C823</f>
        <v>0.15427660000000001</v>
      </c>
      <c r="B824">
        <f>Datos!D823</f>
        <v>8.9819700000000002E-2</v>
      </c>
      <c r="C824">
        <f>Datos!E823</f>
        <v>7.3549699999999996E-2</v>
      </c>
      <c r="D824" s="5">
        <f>Datos!F823</f>
        <v>0</v>
      </c>
      <c r="E824">
        <f t="shared" si="193"/>
        <v>1</v>
      </c>
      <c r="F824" s="6">
        <f t="shared" si="194"/>
        <v>1</v>
      </c>
      <c r="G824">
        <f t="shared" si="195"/>
        <v>0</v>
      </c>
      <c r="H824">
        <f t="shared" si="196"/>
        <v>1.1165147102938422E-2</v>
      </c>
      <c r="I824" s="5">
        <f t="shared" si="197"/>
        <v>1.1165147102938422E-2</v>
      </c>
      <c r="J824" s="6">
        <f t="shared" si="198"/>
        <v>0.98883485289706163</v>
      </c>
      <c r="K824" s="5">
        <f t="shared" si="199"/>
        <v>-1.1227945228918713E-2</v>
      </c>
      <c r="L824" s="6">
        <f t="shared" si="200"/>
        <v>100</v>
      </c>
      <c r="M824">
        <f t="shared" si="201"/>
        <v>-2.2847022228786038</v>
      </c>
      <c r="N824">
        <f t="shared" si="202"/>
        <v>2.933802986899418E-2</v>
      </c>
      <c r="O824">
        <f t="shared" si="203"/>
        <v>6.8665763983669664E-2</v>
      </c>
      <c r="AH824">
        <v>5.7634890976877955E-3</v>
      </c>
      <c r="AI824">
        <v>1</v>
      </c>
      <c r="AJ824">
        <v>0</v>
      </c>
      <c r="AK824">
        <f t="shared" si="207"/>
        <v>819</v>
      </c>
      <c r="AL824">
        <f t="shared" si="208"/>
        <v>1</v>
      </c>
      <c r="AM824">
        <f t="shared" si="204"/>
        <v>0.79144385026737973</v>
      </c>
      <c r="AN824">
        <f t="shared" si="205"/>
        <v>0.98611111111111116</v>
      </c>
      <c r="AO824">
        <f t="shared" si="206"/>
        <v>2.5111054522826106E-4</v>
      </c>
    </row>
    <row r="825" spans="1:41" x14ac:dyDescent="0.3">
      <c r="A825">
        <f>Datos!C824</f>
        <v>0.24671180000000001</v>
      </c>
      <c r="B825">
        <f>Datos!D824</f>
        <v>0.19491559999999999</v>
      </c>
      <c r="C825">
        <f>Datos!E824</f>
        <v>7.5855000000000006E-2</v>
      </c>
      <c r="D825" s="5">
        <f>Datos!F824</f>
        <v>0</v>
      </c>
      <c r="E825">
        <f t="shared" si="193"/>
        <v>1</v>
      </c>
      <c r="F825" s="6">
        <f t="shared" si="194"/>
        <v>1</v>
      </c>
      <c r="G825">
        <f t="shared" si="195"/>
        <v>0</v>
      </c>
      <c r="H825">
        <f t="shared" si="196"/>
        <v>8.1291707837972804E-3</v>
      </c>
      <c r="I825" s="5">
        <f t="shared" si="197"/>
        <v>8.1291707837972804E-3</v>
      </c>
      <c r="J825" s="6">
        <f t="shared" si="198"/>
        <v>0.99187082921620273</v>
      </c>
      <c r="K825" s="5">
        <f t="shared" si="199"/>
        <v>-8.162392659312314E-3</v>
      </c>
      <c r="L825" s="6">
        <f t="shared" si="200"/>
        <v>100</v>
      </c>
      <c r="M825">
        <f t="shared" si="201"/>
        <v>-2.4030640035928279</v>
      </c>
      <c r="N825">
        <f t="shared" si="202"/>
        <v>2.2230349349852931E-2</v>
      </c>
      <c r="O825">
        <f t="shared" si="203"/>
        <v>5.4361101689249527E-2</v>
      </c>
      <c r="AH825">
        <v>5.7763574881789168E-3</v>
      </c>
      <c r="AI825">
        <v>1</v>
      </c>
      <c r="AJ825">
        <v>0</v>
      </c>
      <c r="AK825">
        <f t="shared" si="207"/>
        <v>820</v>
      </c>
      <c r="AL825">
        <f t="shared" si="208"/>
        <v>1</v>
      </c>
      <c r="AM825">
        <f t="shared" si="204"/>
        <v>0.79118920295390882</v>
      </c>
      <c r="AN825">
        <f t="shared" si="205"/>
        <v>0.98611111111111116</v>
      </c>
      <c r="AO825">
        <f t="shared" si="206"/>
        <v>2.5111054522815161E-4</v>
      </c>
    </row>
    <row r="826" spans="1:41" x14ac:dyDescent="0.3">
      <c r="A826">
        <f>Datos!C825</f>
        <v>0.26290000000000002</v>
      </c>
      <c r="B826">
        <f>Datos!D825</f>
        <v>0.30000080000000001</v>
      </c>
      <c r="C826">
        <f>Datos!E825</f>
        <v>6.9085499999999994E-2</v>
      </c>
      <c r="D826" s="5">
        <f>Datos!F825</f>
        <v>0</v>
      </c>
      <c r="E826">
        <f t="shared" si="193"/>
        <v>1</v>
      </c>
      <c r="F826" s="6">
        <f t="shared" si="194"/>
        <v>1</v>
      </c>
      <c r="G826">
        <f t="shared" si="195"/>
        <v>0</v>
      </c>
      <c r="H826">
        <f t="shared" si="196"/>
        <v>6.8238924980251435E-3</v>
      </c>
      <c r="I826" s="5">
        <f t="shared" si="197"/>
        <v>6.8238924980251435E-3</v>
      </c>
      <c r="J826" s="6">
        <f t="shared" si="198"/>
        <v>0.99317610750197483</v>
      </c>
      <c r="K826" s="5">
        <f t="shared" si="199"/>
        <v>-6.8472817168424814E-3</v>
      </c>
      <c r="L826" s="6">
        <f t="shared" si="200"/>
        <v>100</v>
      </c>
      <c r="M826">
        <f t="shared" si="201"/>
        <v>-2.466402573930162</v>
      </c>
      <c r="N826">
        <f t="shared" si="202"/>
        <v>1.9053406746715816E-2</v>
      </c>
      <c r="O826">
        <f t="shared" si="203"/>
        <v>4.7684290537748968E-2</v>
      </c>
      <c r="AH826">
        <v>5.7783287358487371E-3</v>
      </c>
      <c r="AI826">
        <v>1</v>
      </c>
      <c r="AJ826">
        <v>0</v>
      </c>
      <c r="AK826">
        <f t="shared" si="207"/>
        <v>821</v>
      </c>
      <c r="AL826">
        <f t="shared" si="208"/>
        <v>1</v>
      </c>
      <c r="AM826">
        <f t="shared" si="204"/>
        <v>0.79093455564043802</v>
      </c>
      <c r="AN826">
        <f t="shared" si="205"/>
        <v>0.98611111111111116</v>
      </c>
      <c r="AO826">
        <f t="shared" si="206"/>
        <v>2.5111054522826106E-4</v>
      </c>
    </row>
    <row r="827" spans="1:41" x14ac:dyDescent="0.3">
      <c r="A827">
        <f>Datos!C826</f>
        <v>0.18014450000000001</v>
      </c>
      <c r="B827">
        <f>Datos!D826</f>
        <v>0.56217309999999998</v>
      </c>
      <c r="C827">
        <f>Datos!E826</f>
        <v>2.7098400000000002E-2</v>
      </c>
      <c r="D827" s="5">
        <f>Datos!F826</f>
        <v>0</v>
      </c>
      <c r="E827">
        <f t="shared" si="193"/>
        <v>1</v>
      </c>
      <c r="F827" s="6">
        <f t="shared" si="194"/>
        <v>1</v>
      </c>
      <c r="G827">
        <f t="shared" si="195"/>
        <v>0</v>
      </c>
      <c r="H827">
        <f t="shared" si="196"/>
        <v>6.4787951438505182E-3</v>
      </c>
      <c r="I827" s="5">
        <f t="shared" si="197"/>
        <v>6.4787951438505182E-3</v>
      </c>
      <c r="J827" s="6">
        <f t="shared" si="198"/>
        <v>0.99352120485614948</v>
      </c>
      <c r="K827" s="5">
        <f t="shared" si="199"/>
        <v>-6.4998736285555754E-3</v>
      </c>
      <c r="L827" s="6">
        <f t="shared" si="200"/>
        <v>100</v>
      </c>
      <c r="M827">
        <f t="shared" si="201"/>
        <v>-2.4849327705656652</v>
      </c>
      <c r="N827">
        <f t="shared" si="202"/>
        <v>1.8199084828350406E-2</v>
      </c>
      <c r="O827">
        <f t="shared" si="203"/>
        <v>4.5853947116036992E-2</v>
      </c>
      <c r="AH827">
        <v>5.7788341884417865E-3</v>
      </c>
      <c r="AI827">
        <v>1</v>
      </c>
      <c r="AJ827">
        <v>0</v>
      </c>
      <c r="AK827">
        <f t="shared" si="207"/>
        <v>822</v>
      </c>
      <c r="AL827">
        <f t="shared" si="208"/>
        <v>1</v>
      </c>
      <c r="AM827">
        <f t="shared" si="204"/>
        <v>0.79067990832696711</v>
      </c>
      <c r="AN827">
        <f t="shared" si="205"/>
        <v>0.98611111111111116</v>
      </c>
      <c r="AO827">
        <f t="shared" si="206"/>
        <v>2.5111054522815161E-4</v>
      </c>
    </row>
    <row r="828" spans="1:41" x14ac:dyDescent="0.3">
      <c r="A828">
        <f>Datos!C827</f>
        <v>0.11212419999999999</v>
      </c>
      <c r="B828">
        <f>Datos!D827</f>
        <v>0.5820149</v>
      </c>
      <c r="C828">
        <f>Datos!E827</f>
        <v>4.8610500000000001E-2</v>
      </c>
      <c r="D828" s="5">
        <f>Datos!F827</f>
        <v>0</v>
      </c>
      <c r="E828">
        <f t="shared" si="193"/>
        <v>1</v>
      </c>
      <c r="F828" s="6">
        <f t="shared" si="194"/>
        <v>1</v>
      </c>
      <c r="G828">
        <f t="shared" si="195"/>
        <v>0</v>
      </c>
      <c r="H828">
        <f t="shared" si="196"/>
        <v>4.6998832944920655E-3</v>
      </c>
      <c r="I828" s="5">
        <f t="shared" si="197"/>
        <v>4.6998832944920655E-3</v>
      </c>
      <c r="J828" s="6">
        <f t="shared" si="198"/>
        <v>0.99530011670550789</v>
      </c>
      <c r="K828" s="5">
        <f t="shared" si="199"/>
        <v>-4.7109624735120871E-3</v>
      </c>
      <c r="L828" s="6">
        <f t="shared" si="200"/>
        <v>100</v>
      </c>
      <c r="M828">
        <f t="shared" si="201"/>
        <v>-2.5971616868526834</v>
      </c>
      <c r="N828">
        <f t="shared" si="202"/>
        <v>1.3683521955543825E-2</v>
      </c>
      <c r="O828">
        <f t="shared" si="203"/>
        <v>3.5895144884862451E-2</v>
      </c>
      <c r="AH828">
        <v>5.7875465537815408E-3</v>
      </c>
      <c r="AI828">
        <v>1</v>
      </c>
      <c r="AJ828">
        <v>0</v>
      </c>
      <c r="AK828">
        <f t="shared" si="207"/>
        <v>823</v>
      </c>
      <c r="AL828">
        <f t="shared" si="208"/>
        <v>1</v>
      </c>
      <c r="AM828">
        <f t="shared" si="204"/>
        <v>0.79042526101349631</v>
      </c>
      <c r="AN828">
        <f t="shared" si="205"/>
        <v>0.98611111111111116</v>
      </c>
      <c r="AO828">
        <f t="shared" si="206"/>
        <v>2.5111054522815161E-4</v>
      </c>
    </row>
    <row r="829" spans="1:41" x14ac:dyDescent="0.3">
      <c r="A829">
        <f>Datos!C828</f>
        <v>7.0382600000000003E-2</v>
      </c>
      <c r="B829">
        <f>Datos!D828</f>
        <v>0.56490759999999995</v>
      </c>
      <c r="C829">
        <f>Datos!E828</f>
        <v>4.81713E-2</v>
      </c>
      <c r="D829" s="5">
        <f>Datos!F828</f>
        <v>0</v>
      </c>
      <c r="E829">
        <f t="shared" si="193"/>
        <v>1</v>
      </c>
      <c r="F829" s="6">
        <f t="shared" si="194"/>
        <v>1</v>
      </c>
      <c r="G829">
        <f t="shared" si="195"/>
        <v>0</v>
      </c>
      <c r="H829">
        <f t="shared" si="196"/>
        <v>5.0304021053369221E-3</v>
      </c>
      <c r="I829" s="5">
        <f t="shared" si="197"/>
        <v>5.0304021053369221E-3</v>
      </c>
      <c r="J829" s="6">
        <f t="shared" si="198"/>
        <v>0.9949695978946631</v>
      </c>
      <c r="K829" s="5">
        <f t="shared" si="199"/>
        <v>-5.0430971700897017E-3</v>
      </c>
      <c r="L829" s="6">
        <f t="shared" si="200"/>
        <v>100</v>
      </c>
      <c r="M829">
        <f t="shared" si="201"/>
        <v>-2.5737324406856992</v>
      </c>
      <c r="N829">
        <f t="shared" si="202"/>
        <v>1.4538021757529477E-2</v>
      </c>
      <c r="O829">
        <f t="shared" si="203"/>
        <v>3.7819648910207053E-2</v>
      </c>
      <c r="AH829">
        <v>5.7902762342114302E-3</v>
      </c>
      <c r="AI829">
        <v>1</v>
      </c>
      <c r="AJ829">
        <v>0</v>
      </c>
      <c r="AK829">
        <f t="shared" si="207"/>
        <v>824</v>
      </c>
      <c r="AL829">
        <f t="shared" si="208"/>
        <v>1</v>
      </c>
      <c r="AM829">
        <f t="shared" si="204"/>
        <v>0.7901706137000255</v>
      </c>
      <c r="AN829">
        <f t="shared" si="205"/>
        <v>0.98611111111111116</v>
      </c>
      <c r="AO829">
        <f t="shared" si="206"/>
        <v>2.5111054522826106E-4</v>
      </c>
    </row>
    <row r="830" spans="1:41" x14ac:dyDescent="0.3">
      <c r="A830">
        <f>Datos!C829</f>
        <v>7.4827000000000001E-3</v>
      </c>
      <c r="B830">
        <f>Datos!D829</f>
        <v>0.25264920000000002</v>
      </c>
      <c r="C830">
        <f>Datos!E829</f>
        <v>4.2210200000000003E-2</v>
      </c>
      <c r="D830" s="5">
        <f>Datos!F829</f>
        <v>0</v>
      </c>
      <c r="E830">
        <f t="shared" si="193"/>
        <v>1</v>
      </c>
      <c r="F830" s="6">
        <f t="shared" si="194"/>
        <v>1</v>
      </c>
      <c r="G830">
        <f t="shared" si="195"/>
        <v>0</v>
      </c>
      <c r="H830">
        <f t="shared" si="196"/>
        <v>1.2006419616261357E-2</v>
      </c>
      <c r="I830" s="5">
        <f t="shared" si="197"/>
        <v>1.2006419616261357E-2</v>
      </c>
      <c r="J830" s="6">
        <f t="shared" si="198"/>
        <v>0.98799358038373863</v>
      </c>
      <c r="K830" s="5">
        <f t="shared" si="199"/>
        <v>-1.2079078842687723E-2</v>
      </c>
      <c r="L830" s="6">
        <f t="shared" si="200"/>
        <v>100</v>
      </c>
      <c r="M830">
        <f t="shared" si="201"/>
        <v>-2.2569237578126629</v>
      </c>
      <c r="N830">
        <f t="shared" si="202"/>
        <v>3.1248279588153752E-2</v>
      </c>
      <c r="O830">
        <f t="shared" si="203"/>
        <v>7.2382358741111041E-2</v>
      </c>
      <c r="AH830">
        <v>5.796649584405354E-3</v>
      </c>
      <c r="AI830">
        <v>1</v>
      </c>
      <c r="AJ830">
        <v>0</v>
      </c>
      <c r="AK830">
        <f t="shared" si="207"/>
        <v>825</v>
      </c>
      <c r="AL830">
        <f t="shared" si="208"/>
        <v>1</v>
      </c>
      <c r="AM830">
        <f t="shared" si="204"/>
        <v>0.78991596638655459</v>
      </c>
      <c r="AN830">
        <f t="shared" si="205"/>
        <v>0.98611111111111116</v>
      </c>
      <c r="AO830">
        <f t="shared" si="206"/>
        <v>2.5111054522815161E-4</v>
      </c>
    </row>
    <row r="831" spans="1:41" x14ac:dyDescent="0.3">
      <c r="A831">
        <f>Datos!C830</f>
        <v>1.7457400000000001E-2</v>
      </c>
      <c r="B831">
        <f>Datos!D830</f>
        <v>0.30407899999999999</v>
      </c>
      <c r="C831">
        <f>Datos!E830</f>
        <v>4.2632700000000003E-2</v>
      </c>
      <c r="D831" s="5">
        <f>Datos!F830</f>
        <v>0</v>
      </c>
      <c r="E831">
        <f t="shared" si="193"/>
        <v>1</v>
      </c>
      <c r="F831" s="6">
        <f t="shared" si="194"/>
        <v>1</v>
      </c>
      <c r="G831">
        <f t="shared" si="195"/>
        <v>0</v>
      </c>
      <c r="H831">
        <f t="shared" si="196"/>
        <v>1.0545962385783019E-2</v>
      </c>
      <c r="I831" s="5">
        <f t="shared" si="197"/>
        <v>1.0545962385783019E-2</v>
      </c>
      <c r="J831" s="6">
        <f t="shared" si="198"/>
        <v>0.98945403761421702</v>
      </c>
      <c r="K831" s="5">
        <f t="shared" si="199"/>
        <v>-1.0601965130315038E-2</v>
      </c>
      <c r="L831" s="6">
        <f t="shared" si="200"/>
        <v>100</v>
      </c>
      <c r="M831">
        <f t="shared" si="201"/>
        <v>-2.3063349306379242</v>
      </c>
      <c r="N831">
        <f t="shared" si="202"/>
        <v>2.7916735274753177E-2</v>
      </c>
      <c r="O831">
        <f t="shared" si="203"/>
        <v>6.5867629903385988E-2</v>
      </c>
      <c r="AH831">
        <v>5.7969037277382021E-3</v>
      </c>
      <c r="AI831">
        <v>1</v>
      </c>
      <c r="AJ831">
        <v>0</v>
      </c>
      <c r="AK831">
        <f t="shared" si="207"/>
        <v>826</v>
      </c>
      <c r="AL831">
        <f t="shared" si="208"/>
        <v>1</v>
      </c>
      <c r="AM831">
        <f t="shared" si="204"/>
        <v>0.78966131907308379</v>
      </c>
      <c r="AN831">
        <f t="shared" si="205"/>
        <v>0.98611111111111116</v>
      </c>
      <c r="AO831">
        <f t="shared" si="206"/>
        <v>2.5111054522826106E-4</v>
      </c>
    </row>
    <row r="832" spans="1:41" x14ac:dyDescent="0.3">
      <c r="A832">
        <f>Datos!C831</f>
        <v>5.6776300000000002E-2</v>
      </c>
      <c r="B832">
        <f>Datos!D831</f>
        <v>0.35713089999999997</v>
      </c>
      <c r="C832">
        <f>Datos!E831</f>
        <v>5.8945299999999999E-2</v>
      </c>
      <c r="D832" s="5">
        <f>Datos!F831</f>
        <v>0</v>
      </c>
      <c r="E832">
        <f t="shared" si="193"/>
        <v>1</v>
      </c>
      <c r="F832" s="6">
        <f t="shared" si="194"/>
        <v>1</v>
      </c>
      <c r="G832">
        <f t="shared" si="195"/>
        <v>0</v>
      </c>
      <c r="H832">
        <f t="shared" si="196"/>
        <v>7.3743442171218662E-3</v>
      </c>
      <c r="I832" s="5">
        <f t="shared" si="197"/>
        <v>7.3743442171218662E-3</v>
      </c>
      <c r="J832" s="6">
        <f t="shared" si="198"/>
        <v>0.99262565578287809</v>
      </c>
      <c r="K832" s="5">
        <f t="shared" si="199"/>
        <v>-7.4016691117699861E-3</v>
      </c>
      <c r="L832" s="6">
        <f t="shared" si="200"/>
        <v>100</v>
      </c>
      <c r="M832">
        <f t="shared" si="201"/>
        <v>-2.4384919193464292</v>
      </c>
      <c r="N832">
        <f t="shared" si="202"/>
        <v>2.0403272923716572E-2</v>
      </c>
      <c r="O832">
        <f t="shared" si="203"/>
        <v>5.0545341141377757E-2</v>
      </c>
      <c r="AH832">
        <v>5.8012396395600956E-3</v>
      </c>
      <c r="AI832">
        <v>1</v>
      </c>
      <c r="AJ832">
        <v>0</v>
      </c>
      <c r="AK832">
        <f t="shared" si="207"/>
        <v>827</v>
      </c>
      <c r="AL832">
        <f t="shared" si="208"/>
        <v>1</v>
      </c>
      <c r="AM832">
        <f t="shared" si="204"/>
        <v>0.78940667175961288</v>
      </c>
      <c r="AN832">
        <f t="shared" si="205"/>
        <v>0.98611111111111116</v>
      </c>
      <c r="AO832">
        <f t="shared" si="206"/>
        <v>2.5111054522815161E-4</v>
      </c>
    </row>
    <row r="833" spans="1:41" x14ac:dyDescent="0.3">
      <c r="A833">
        <f>Datos!C832</f>
        <v>9.2355699999999999E-2</v>
      </c>
      <c r="B833">
        <f>Datos!D832</f>
        <v>0.3088921</v>
      </c>
      <c r="C833">
        <f>Datos!E832</f>
        <v>5.5200100000000002E-2</v>
      </c>
      <c r="D833" s="5">
        <f>Datos!F832</f>
        <v>0</v>
      </c>
      <c r="E833">
        <f t="shared" si="193"/>
        <v>1</v>
      </c>
      <c r="F833" s="6">
        <f t="shared" si="194"/>
        <v>1</v>
      </c>
      <c r="G833">
        <f t="shared" si="195"/>
        <v>0</v>
      </c>
      <c r="H833">
        <f t="shared" si="196"/>
        <v>8.6003388258384904E-3</v>
      </c>
      <c r="I833" s="5">
        <f t="shared" si="197"/>
        <v>8.6003388258384904E-3</v>
      </c>
      <c r="J833" s="6">
        <f t="shared" si="198"/>
        <v>0.99139966117416156</v>
      </c>
      <c r="K833" s="5">
        <f t="shared" si="199"/>
        <v>-8.6375351607395276E-3</v>
      </c>
      <c r="L833" s="6">
        <f t="shared" si="200"/>
        <v>100</v>
      </c>
      <c r="M833">
        <f t="shared" si="201"/>
        <v>-2.3823898361637434</v>
      </c>
      <c r="N833">
        <f t="shared" si="202"/>
        <v>2.3357685654657814E-2</v>
      </c>
      <c r="O833">
        <f t="shared" si="203"/>
        <v>5.6684936933087751E-2</v>
      </c>
      <c r="AH833">
        <v>5.8034257849322824E-3</v>
      </c>
      <c r="AI833">
        <v>1</v>
      </c>
      <c r="AJ833">
        <v>0</v>
      </c>
      <c r="AK833">
        <f t="shared" si="207"/>
        <v>828</v>
      </c>
      <c r="AL833">
        <f t="shared" si="208"/>
        <v>1</v>
      </c>
      <c r="AM833">
        <f t="shared" si="204"/>
        <v>0.78915202444614208</v>
      </c>
      <c r="AN833">
        <f t="shared" si="205"/>
        <v>0.98611111111111116</v>
      </c>
      <c r="AO833">
        <f t="shared" si="206"/>
        <v>2.5111054522815161E-4</v>
      </c>
    </row>
    <row r="834" spans="1:41" x14ac:dyDescent="0.3">
      <c r="A834">
        <f>Datos!C833</f>
        <v>0.16731219999999999</v>
      </c>
      <c r="B834">
        <f>Datos!D833</f>
        <v>0.15179480000000001</v>
      </c>
      <c r="C834">
        <f>Datos!E833</f>
        <v>5.534E-2</v>
      </c>
      <c r="D834" s="5">
        <f>Datos!F833</f>
        <v>0</v>
      </c>
      <c r="E834">
        <f t="shared" si="193"/>
        <v>1</v>
      </c>
      <c r="F834" s="6">
        <f t="shared" si="194"/>
        <v>1</v>
      </c>
      <c r="G834">
        <f t="shared" si="195"/>
        <v>0</v>
      </c>
      <c r="H834">
        <f t="shared" si="196"/>
        <v>1.2110354386655283E-2</v>
      </c>
      <c r="I834" s="5">
        <f t="shared" si="197"/>
        <v>1.2110354386655283E-2</v>
      </c>
      <c r="J834" s="6">
        <f t="shared" si="198"/>
        <v>0.98788964561334469</v>
      </c>
      <c r="K834" s="5">
        <f t="shared" si="199"/>
        <v>-1.218428219592471E-2</v>
      </c>
      <c r="L834" s="6">
        <f t="shared" si="200"/>
        <v>100</v>
      </c>
      <c r="M834">
        <f t="shared" si="201"/>
        <v>-2.2536100779437138</v>
      </c>
      <c r="N834">
        <f t="shared" si="202"/>
        <v>3.1482680022954859E-2</v>
      </c>
      <c r="O834">
        <f t="shared" si="203"/>
        <v>7.2835052858244487E-2</v>
      </c>
      <c r="AH834">
        <v>5.8158240136897089E-3</v>
      </c>
      <c r="AI834">
        <v>1</v>
      </c>
      <c r="AJ834">
        <v>0</v>
      </c>
      <c r="AK834">
        <f t="shared" si="207"/>
        <v>829</v>
      </c>
      <c r="AL834">
        <f t="shared" si="208"/>
        <v>1</v>
      </c>
      <c r="AM834">
        <f t="shared" si="204"/>
        <v>0.78889737713267127</v>
      </c>
      <c r="AN834">
        <f t="shared" si="205"/>
        <v>0.98611111111111116</v>
      </c>
      <c r="AO834">
        <f t="shared" si="206"/>
        <v>2.5111054522815161E-4</v>
      </c>
    </row>
    <row r="835" spans="1:41" x14ac:dyDescent="0.3">
      <c r="A835">
        <f>Datos!C834</f>
        <v>0.1976454</v>
      </c>
      <c r="B835">
        <f>Datos!D834</f>
        <v>-0.26703690000000002</v>
      </c>
      <c r="C835">
        <f>Datos!E834</f>
        <v>-3.9538999999999998E-3</v>
      </c>
      <c r="D835" s="5">
        <f>Datos!F834</f>
        <v>0</v>
      </c>
      <c r="E835">
        <f t="shared" si="193"/>
        <v>1</v>
      </c>
      <c r="F835" s="6">
        <f t="shared" si="194"/>
        <v>1</v>
      </c>
      <c r="G835">
        <f t="shared" si="195"/>
        <v>0</v>
      </c>
      <c r="H835">
        <f t="shared" si="196"/>
        <v>5.5194753350591104E-2</v>
      </c>
      <c r="I835" s="5">
        <f t="shared" si="197"/>
        <v>5.5194753350591104E-2</v>
      </c>
      <c r="J835" s="6">
        <f t="shared" si="198"/>
        <v>0.9448052466494089</v>
      </c>
      <c r="K835" s="5">
        <f t="shared" si="199"/>
        <v>-5.6776460929169568E-2</v>
      </c>
      <c r="L835" s="6">
        <f t="shared" si="200"/>
        <v>0</v>
      </c>
      <c r="M835">
        <f t="shared" si="201"/>
        <v>-1.5964448625553582</v>
      </c>
      <c r="N835">
        <f t="shared" si="202"/>
        <v>0.11155286969515574</v>
      </c>
      <c r="O835">
        <f t="shared" si="203"/>
        <v>0.20243221551715557</v>
      </c>
      <c r="AH835">
        <v>5.8168316686522835E-3</v>
      </c>
      <c r="AI835">
        <v>1</v>
      </c>
      <c r="AJ835">
        <v>0</v>
      </c>
      <c r="AK835">
        <f t="shared" si="207"/>
        <v>830</v>
      </c>
      <c r="AL835">
        <f t="shared" si="208"/>
        <v>1</v>
      </c>
      <c r="AM835">
        <f t="shared" si="204"/>
        <v>0.78864272981920047</v>
      </c>
      <c r="AN835">
        <f t="shared" si="205"/>
        <v>0.98611111111111116</v>
      </c>
      <c r="AO835">
        <f t="shared" si="206"/>
        <v>2.5111054522826106E-4</v>
      </c>
    </row>
    <row r="836" spans="1:41" x14ac:dyDescent="0.3">
      <c r="A836">
        <f>Datos!C835</f>
        <v>0.21896560000000001</v>
      </c>
      <c r="B836">
        <f>Datos!D835</f>
        <v>-0.42107929999999999</v>
      </c>
      <c r="C836">
        <f>Datos!E835</f>
        <v>8.3829999999999998E-3</v>
      </c>
      <c r="D836" s="5">
        <f>Datos!F835</f>
        <v>0</v>
      </c>
      <c r="E836">
        <f t="shared" si="193"/>
        <v>1</v>
      </c>
      <c r="F836" s="6">
        <f t="shared" si="194"/>
        <v>1</v>
      </c>
      <c r="G836">
        <f t="shared" si="195"/>
        <v>0</v>
      </c>
      <c r="H836">
        <f t="shared" si="196"/>
        <v>6.4029010073003795E-2</v>
      </c>
      <c r="I836" s="5">
        <f t="shared" si="197"/>
        <v>6.4029010073003795E-2</v>
      </c>
      <c r="J836" s="6">
        <f t="shared" si="198"/>
        <v>0.93597098992699623</v>
      </c>
      <c r="K836" s="5">
        <f t="shared" si="199"/>
        <v>-6.6170796652597716E-2</v>
      </c>
      <c r="L836" s="6">
        <f t="shared" si="200"/>
        <v>0</v>
      </c>
      <c r="M836">
        <f t="shared" si="201"/>
        <v>-1.5218047133194936</v>
      </c>
      <c r="N836">
        <f t="shared" si="202"/>
        <v>0.12532018634505845</v>
      </c>
      <c r="O836">
        <f t="shared" si="203"/>
        <v>0.22168675952645506</v>
      </c>
      <c r="AH836">
        <v>5.8202051397702832E-3</v>
      </c>
      <c r="AI836">
        <v>1</v>
      </c>
      <c r="AJ836">
        <v>0</v>
      </c>
      <c r="AK836">
        <f t="shared" si="207"/>
        <v>831</v>
      </c>
      <c r="AL836">
        <f t="shared" si="208"/>
        <v>1</v>
      </c>
      <c r="AM836">
        <f t="shared" si="204"/>
        <v>0.78838808250572956</v>
      </c>
      <c r="AN836">
        <f t="shared" si="205"/>
        <v>0.98611111111111116</v>
      </c>
      <c r="AO836">
        <f t="shared" si="206"/>
        <v>2.5111054522815161E-4</v>
      </c>
    </row>
    <row r="837" spans="1:41" x14ac:dyDescent="0.3">
      <c r="A837">
        <f>Datos!C836</f>
        <v>0.13242689999999999</v>
      </c>
      <c r="B837">
        <f>Datos!D836</f>
        <v>-0.45475779999999999</v>
      </c>
      <c r="C837">
        <f>Datos!E836</f>
        <v>4.8377000000000003E-2</v>
      </c>
      <c r="D837" s="5">
        <f>Datos!F836</f>
        <v>0</v>
      </c>
      <c r="E837">
        <f t="shared" ref="E837:E900" si="209">1-D837</f>
        <v>1</v>
      </c>
      <c r="F837" s="6">
        <f t="shared" ref="F837:F900" si="210">D837+E837</f>
        <v>1</v>
      </c>
      <c r="G837">
        <f t="shared" ref="G837:G900" si="211">IF(F837=0,"",D837/F837)</f>
        <v>0</v>
      </c>
      <c r="H837">
        <f t="shared" ref="H837:H900" si="212">_xlfn.NORM.S.DIST(M837,TRUE)</f>
        <v>4.7143561747289883E-2</v>
      </c>
      <c r="I837" s="5">
        <f t="shared" ref="I837:I900" si="213">F837*H837</f>
        <v>4.7143561747289883E-2</v>
      </c>
      <c r="J837" s="6">
        <f t="shared" ref="J837:J900" si="214">F837-I837</f>
        <v>0.95285643825271016</v>
      </c>
      <c r="K837" s="5">
        <f t="shared" ref="K837:K900" si="215">IFERROR(F837*(G837*LN(H837)+(1-G837)*LN(1-H837)),0)</f>
        <v>-4.829102859297623E-2</v>
      </c>
      <c r="L837" s="6">
        <f t="shared" ref="L837:L900" si="216">100*IF(H837&gt;=$AD$10,D837/F837,E837/F837)</f>
        <v>0</v>
      </c>
      <c r="M837">
        <f t="shared" ref="M837:M900" si="217">$Q$5+MMULT(A837:C837,$Q$6:$Q$8)</f>
        <v>-1.6732041000584383</v>
      </c>
      <c r="N837">
        <f t="shared" ref="N837:N900" si="218">_xlfn.NORM.S.DIST(M837,FALSE)</f>
        <v>9.8397044255311622E-2</v>
      </c>
      <c r="O837">
        <f t="shared" ref="O837:O900" si="219">(D837*(M837*N837/H837+(N837/H837)^2)-E837*(M837*N837/(1-H837)-(N837/(1-H837))^2))</f>
        <v>0.18344772109803295</v>
      </c>
      <c r="AH837">
        <v>5.8205609959541453E-3</v>
      </c>
      <c r="AI837">
        <v>1</v>
      </c>
      <c r="AJ837">
        <v>0</v>
      </c>
      <c r="AK837">
        <f t="shared" si="207"/>
        <v>832</v>
      </c>
      <c r="AL837">
        <f t="shared" si="208"/>
        <v>1</v>
      </c>
      <c r="AM837">
        <f t="shared" ref="AM837:AM900" si="220">1-AK837/AK$4003</f>
        <v>0.78813343519225876</v>
      </c>
      <c r="AN837">
        <f t="shared" ref="AN837:AN900" si="221">1-AL837/AL$4003</f>
        <v>0.98611111111111116</v>
      </c>
      <c r="AO837">
        <f t="shared" ref="AO837:AO900" si="222">(AM837-AM838)*AN837</f>
        <v>2.5111054522826106E-4</v>
      </c>
    </row>
    <row r="838" spans="1:41" x14ac:dyDescent="0.3">
      <c r="A838">
        <f>Datos!C837</f>
        <v>0.124177</v>
      </c>
      <c r="B838">
        <f>Datos!D837</f>
        <v>-0.71751759999999998</v>
      </c>
      <c r="C838">
        <f>Datos!E837</f>
        <v>3.6189600000000002E-2</v>
      </c>
      <c r="D838" s="5">
        <f>Datos!F837</f>
        <v>0</v>
      </c>
      <c r="E838">
        <f t="shared" si="209"/>
        <v>1</v>
      </c>
      <c r="F838" s="6">
        <f t="shared" si="210"/>
        <v>1</v>
      </c>
      <c r="G838">
        <f t="shared" si="211"/>
        <v>0</v>
      </c>
      <c r="H838">
        <f t="shared" si="212"/>
        <v>8.4057740388951072E-2</v>
      </c>
      <c r="I838" s="5">
        <f t="shared" si="213"/>
        <v>8.4057740388951072E-2</v>
      </c>
      <c r="J838" s="6">
        <f t="shared" si="214"/>
        <v>0.91594225961104891</v>
      </c>
      <c r="K838" s="5">
        <f t="shared" si="215"/>
        <v>-8.7801951653935437E-2</v>
      </c>
      <c r="L838" s="6">
        <f t="shared" si="216"/>
        <v>0</v>
      </c>
      <c r="M838">
        <f t="shared" si="217"/>
        <v>-1.3782844549026496</v>
      </c>
      <c r="N838">
        <f t="shared" si="218"/>
        <v>0.15431295666674891</v>
      </c>
      <c r="O838">
        <f t="shared" si="219"/>
        <v>0.26058952104129773</v>
      </c>
      <c r="AH838">
        <v>5.8243489692073195E-3</v>
      </c>
      <c r="AI838">
        <v>1</v>
      </c>
      <c r="AJ838">
        <v>0</v>
      </c>
      <c r="AK838">
        <f t="shared" ref="AK838:AK901" si="223">AK837+AI838</f>
        <v>833</v>
      </c>
      <c r="AL838">
        <f t="shared" ref="AL838:AL901" si="224">AL837+AJ838</f>
        <v>1</v>
      </c>
      <c r="AM838">
        <f t="shared" si="220"/>
        <v>0.78787878787878785</v>
      </c>
      <c r="AN838">
        <f t="shared" si="221"/>
        <v>0.98611111111111116</v>
      </c>
      <c r="AO838">
        <f t="shared" si="222"/>
        <v>2.5111054522815161E-4</v>
      </c>
    </row>
    <row r="839" spans="1:41" x14ac:dyDescent="0.3">
      <c r="A839">
        <f>Datos!C838</f>
        <v>-3.2628400000000002E-2</v>
      </c>
      <c r="B839">
        <f>Datos!D838</f>
        <v>0.65311889999999995</v>
      </c>
      <c r="C839">
        <f>Datos!E838</f>
        <v>6.2147899999999999E-2</v>
      </c>
      <c r="D839" s="5">
        <f>Datos!F838</f>
        <v>0</v>
      </c>
      <c r="E839">
        <f t="shared" si="209"/>
        <v>1</v>
      </c>
      <c r="F839" s="6">
        <f t="shared" si="210"/>
        <v>1</v>
      </c>
      <c r="G839">
        <f t="shared" si="211"/>
        <v>0</v>
      </c>
      <c r="H839">
        <f t="shared" si="212"/>
        <v>3.4109537311526666E-3</v>
      </c>
      <c r="I839" s="5">
        <f t="shared" si="213"/>
        <v>3.4109537311526666E-3</v>
      </c>
      <c r="J839" s="6">
        <f t="shared" si="214"/>
        <v>0.99658904626884737</v>
      </c>
      <c r="K839" s="5">
        <f t="shared" si="215"/>
        <v>-3.4167842961311326E-3</v>
      </c>
      <c r="L839" s="6">
        <f t="shared" si="216"/>
        <v>100</v>
      </c>
      <c r="M839">
        <f t="shared" si="217"/>
        <v>-2.7054151453155297</v>
      </c>
      <c r="N839">
        <f t="shared" si="218"/>
        <v>1.026952931189133E-2</v>
      </c>
      <c r="O839">
        <f t="shared" si="219"/>
        <v>2.7984618568489848E-2</v>
      </c>
      <c r="AH839">
        <v>5.8309061225645916E-3</v>
      </c>
      <c r="AI839">
        <v>1</v>
      </c>
      <c r="AJ839">
        <v>0</v>
      </c>
      <c r="AK839">
        <f t="shared" si="223"/>
        <v>834</v>
      </c>
      <c r="AL839">
        <f t="shared" si="224"/>
        <v>1</v>
      </c>
      <c r="AM839">
        <f t="shared" si="220"/>
        <v>0.78762414056531704</v>
      </c>
      <c r="AN839">
        <f t="shared" si="221"/>
        <v>0.98611111111111116</v>
      </c>
      <c r="AO839">
        <f t="shared" si="222"/>
        <v>2.5111054522815161E-4</v>
      </c>
    </row>
    <row r="840" spans="1:41" x14ac:dyDescent="0.3">
      <c r="A840">
        <f>Datos!C839</f>
        <v>-2.13536E-2</v>
      </c>
      <c r="B840">
        <f>Datos!D839</f>
        <v>0.62438830000000001</v>
      </c>
      <c r="C840">
        <f>Datos!E839</f>
        <v>8.0568000000000001E-2</v>
      </c>
      <c r="D840" s="5">
        <f>Datos!F839</f>
        <v>0</v>
      </c>
      <c r="E840">
        <f t="shared" si="209"/>
        <v>1</v>
      </c>
      <c r="F840" s="6">
        <f t="shared" si="210"/>
        <v>1</v>
      </c>
      <c r="G840">
        <f t="shared" si="211"/>
        <v>0</v>
      </c>
      <c r="H840">
        <f t="shared" si="212"/>
        <v>2.796619706443966E-3</v>
      </c>
      <c r="I840" s="5">
        <f t="shared" si="213"/>
        <v>2.796619706443966E-3</v>
      </c>
      <c r="J840" s="6">
        <f t="shared" si="214"/>
        <v>0.99720338029355604</v>
      </c>
      <c r="K840" s="5">
        <f t="shared" si="215"/>
        <v>-2.8005375535256308E-3</v>
      </c>
      <c r="L840" s="6">
        <f t="shared" si="216"/>
        <v>100</v>
      </c>
      <c r="M840">
        <f t="shared" si="217"/>
        <v>-2.7707206237376547</v>
      </c>
      <c r="N840">
        <f t="shared" si="218"/>
        <v>8.5880384602275463E-3</v>
      </c>
      <c r="O840">
        <f t="shared" si="219"/>
        <v>2.3935956292336989E-2</v>
      </c>
      <c r="AH840">
        <v>5.8428069311170306E-3</v>
      </c>
      <c r="AI840">
        <v>1</v>
      </c>
      <c r="AJ840">
        <v>0</v>
      </c>
      <c r="AK840">
        <f t="shared" si="223"/>
        <v>835</v>
      </c>
      <c r="AL840">
        <f t="shared" si="224"/>
        <v>1</v>
      </c>
      <c r="AM840">
        <f t="shared" si="220"/>
        <v>0.78736949325184624</v>
      </c>
      <c r="AN840">
        <f t="shared" si="221"/>
        <v>0.98611111111111116</v>
      </c>
      <c r="AO840">
        <f t="shared" si="222"/>
        <v>2.5111054522826106E-4</v>
      </c>
    </row>
    <row r="841" spans="1:41" x14ac:dyDescent="0.3">
      <c r="A841">
        <f>Datos!C840</f>
        <v>-3.6289999999999998E-4</v>
      </c>
      <c r="B841">
        <f>Datos!D840</f>
        <v>0.6416115</v>
      </c>
      <c r="C841">
        <f>Datos!E840</f>
        <v>8.21963E-2</v>
      </c>
      <c r="D841" s="5">
        <f>Datos!F840</f>
        <v>0</v>
      </c>
      <c r="E841">
        <f t="shared" si="209"/>
        <v>1</v>
      </c>
      <c r="F841" s="6">
        <f t="shared" si="210"/>
        <v>1</v>
      </c>
      <c r="G841">
        <f t="shared" si="211"/>
        <v>0</v>
      </c>
      <c r="H841">
        <f t="shared" si="212"/>
        <v>2.5787724875392165E-3</v>
      </c>
      <c r="I841" s="5">
        <f t="shared" si="213"/>
        <v>2.5787724875392165E-3</v>
      </c>
      <c r="J841" s="6">
        <f t="shared" si="214"/>
        <v>0.99742122751246076</v>
      </c>
      <c r="K841" s="5">
        <f t="shared" si="215"/>
        <v>-2.5821032487262628E-3</v>
      </c>
      <c r="L841" s="6">
        <f t="shared" si="216"/>
        <v>100</v>
      </c>
      <c r="M841">
        <f t="shared" si="217"/>
        <v>-2.7970255799156516</v>
      </c>
      <c r="N841">
        <f t="shared" si="218"/>
        <v>7.9816144132586093E-3</v>
      </c>
      <c r="O841">
        <f t="shared" si="219"/>
        <v>2.2446535067081927E-2</v>
      </c>
      <c r="AH841">
        <v>5.8434565707484055E-3</v>
      </c>
      <c r="AI841">
        <v>1</v>
      </c>
      <c r="AJ841">
        <v>0</v>
      </c>
      <c r="AK841">
        <f t="shared" si="223"/>
        <v>836</v>
      </c>
      <c r="AL841">
        <f t="shared" si="224"/>
        <v>1</v>
      </c>
      <c r="AM841">
        <f t="shared" si="220"/>
        <v>0.78711484593837533</v>
      </c>
      <c r="AN841">
        <f t="shared" si="221"/>
        <v>0.98611111111111116</v>
      </c>
      <c r="AO841">
        <f t="shared" si="222"/>
        <v>2.5111054522815161E-4</v>
      </c>
    </row>
    <row r="842" spans="1:41" x14ac:dyDescent="0.3">
      <c r="A842">
        <f>Datos!C841</f>
        <v>0.25902120000000001</v>
      </c>
      <c r="B842">
        <f>Datos!D841</f>
        <v>0.54011989999999999</v>
      </c>
      <c r="C842">
        <f>Datos!E841</f>
        <v>8.5756499999999999E-2</v>
      </c>
      <c r="D842" s="5">
        <f>Datos!F841</f>
        <v>0</v>
      </c>
      <c r="E842">
        <f t="shared" si="209"/>
        <v>1</v>
      </c>
      <c r="F842" s="6">
        <f t="shared" si="210"/>
        <v>1</v>
      </c>
      <c r="G842">
        <f t="shared" si="211"/>
        <v>0</v>
      </c>
      <c r="H842">
        <f t="shared" si="212"/>
        <v>2.8803532707329014E-3</v>
      </c>
      <c r="I842" s="5">
        <f t="shared" si="213"/>
        <v>2.8803532707329014E-3</v>
      </c>
      <c r="J842" s="6">
        <f t="shared" si="214"/>
        <v>0.99711964672926712</v>
      </c>
      <c r="K842" s="5">
        <f t="shared" si="215"/>
        <v>-2.8845094710169767E-3</v>
      </c>
      <c r="L842" s="6">
        <f t="shared" si="216"/>
        <v>100</v>
      </c>
      <c r="M842">
        <f t="shared" si="217"/>
        <v>-2.7610998258981034</v>
      </c>
      <c r="N842">
        <f t="shared" si="218"/>
        <v>8.8196361954818465E-3</v>
      </c>
      <c r="O842">
        <f t="shared" si="219"/>
        <v>2.4500476672889463E-2</v>
      </c>
      <c r="AH842">
        <v>5.8470663452154167E-3</v>
      </c>
      <c r="AI842">
        <v>1</v>
      </c>
      <c r="AJ842">
        <v>0</v>
      </c>
      <c r="AK842">
        <f t="shared" si="223"/>
        <v>837</v>
      </c>
      <c r="AL842">
        <f t="shared" si="224"/>
        <v>1</v>
      </c>
      <c r="AM842">
        <f t="shared" si="220"/>
        <v>0.78686019862490453</v>
      </c>
      <c r="AN842">
        <f t="shared" si="221"/>
        <v>0.98611111111111116</v>
      </c>
      <c r="AO842">
        <f t="shared" si="222"/>
        <v>2.5111054522826106E-4</v>
      </c>
    </row>
    <row r="843" spans="1:41" x14ac:dyDescent="0.3">
      <c r="A843">
        <f>Datos!C842</f>
        <v>0.25930429999999999</v>
      </c>
      <c r="B843">
        <f>Datos!D842</f>
        <v>0.62520330000000002</v>
      </c>
      <c r="C843">
        <f>Datos!E842</f>
        <v>6.5704299999999993E-2</v>
      </c>
      <c r="D843" s="5">
        <f>Datos!F842</f>
        <v>0</v>
      </c>
      <c r="E843">
        <f t="shared" si="209"/>
        <v>1</v>
      </c>
      <c r="F843" s="6">
        <f t="shared" si="210"/>
        <v>1</v>
      </c>
      <c r="G843">
        <f t="shared" si="211"/>
        <v>0</v>
      </c>
      <c r="H843">
        <f t="shared" si="212"/>
        <v>3.073215796699281E-3</v>
      </c>
      <c r="I843" s="5">
        <f t="shared" si="213"/>
        <v>3.073215796699281E-3</v>
      </c>
      <c r="J843" s="6">
        <f t="shared" si="214"/>
        <v>0.99692678420330072</v>
      </c>
      <c r="K843" s="5">
        <f t="shared" si="215"/>
        <v>-3.0779478218758223E-3</v>
      </c>
      <c r="L843" s="6">
        <f t="shared" si="216"/>
        <v>100</v>
      </c>
      <c r="M843">
        <f t="shared" si="217"/>
        <v>-2.7398655830452645</v>
      </c>
      <c r="N843">
        <f t="shared" si="218"/>
        <v>9.350081307008094E-3</v>
      </c>
      <c r="O843">
        <f t="shared" si="219"/>
        <v>2.5784902061641943E-2</v>
      </c>
      <c r="AH843">
        <v>5.847532787373399E-3</v>
      </c>
      <c r="AI843">
        <v>1</v>
      </c>
      <c r="AJ843">
        <v>0</v>
      </c>
      <c r="AK843">
        <f t="shared" si="223"/>
        <v>838</v>
      </c>
      <c r="AL843">
        <f t="shared" si="224"/>
        <v>1</v>
      </c>
      <c r="AM843">
        <f t="shared" si="220"/>
        <v>0.78660555131143362</v>
      </c>
      <c r="AN843">
        <f t="shared" si="221"/>
        <v>0.98611111111111116</v>
      </c>
      <c r="AO843">
        <f t="shared" si="222"/>
        <v>2.5111054522815161E-4</v>
      </c>
    </row>
    <row r="844" spans="1:41" x14ac:dyDescent="0.3">
      <c r="A844">
        <f>Datos!C843</f>
        <v>0.24024429999999999</v>
      </c>
      <c r="B844">
        <f>Datos!D843</f>
        <v>0.61565150000000002</v>
      </c>
      <c r="C844">
        <f>Datos!E843</f>
        <v>5.1575500000000003E-2</v>
      </c>
      <c r="D844" s="5">
        <f>Datos!F843</f>
        <v>0</v>
      </c>
      <c r="E844">
        <f t="shared" si="209"/>
        <v>1</v>
      </c>
      <c r="F844" s="6">
        <f t="shared" si="210"/>
        <v>1</v>
      </c>
      <c r="G844">
        <f t="shared" si="211"/>
        <v>0</v>
      </c>
      <c r="H844">
        <f t="shared" si="212"/>
        <v>3.9062770253850982E-3</v>
      </c>
      <c r="I844" s="5">
        <f t="shared" si="213"/>
        <v>3.9062770253850982E-3</v>
      </c>
      <c r="J844" s="6">
        <f t="shared" si="214"/>
        <v>0.99609372297461485</v>
      </c>
      <c r="K844" s="5">
        <f t="shared" si="215"/>
        <v>-3.9139264525037513E-3</v>
      </c>
      <c r="L844" s="6">
        <f t="shared" si="216"/>
        <v>100</v>
      </c>
      <c r="M844">
        <f t="shared" si="217"/>
        <v>-2.6600651384590854</v>
      </c>
      <c r="N844">
        <f t="shared" si="218"/>
        <v>1.1598125327511586E-2</v>
      </c>
      <c r="O844">
        <f t="shared" si="219"/>
        <v>3.110833064298817E-2</v>
      </c>
      <c r="AH844">
        <v>5.8486794958079822E-3</v>
      </c>
      <c r="AI844">
        <v>1</v>
      </c>
      <c r="AJ844">
        <v>0</v>
      </c>
      <c r="AK844">
        <f t="shared" si="223"/>
        <v>839</v>
      </c>
      <c r="AL844">
        <f t="shared" si="224"/>
        <v>1</v>
      </c>
      <c r="AM844">
        <f t="shared" si="220"/>
        <v>0.78635090399796281</v>
      </c>
      <c r="AN844">
        <f t="shared" si="221"/>
        <v>0.98611111111111116</v>
      </c>
      <c r="AO844">
        <f t="shared" si="222"/>
        <v>2.5111054522815161E-4</v>
      </c>
    </row>
    <row r="845" spans="1:41" x14ac:dyDescent="0.3">
      <c r="A845">
        <f>Datos!C844</f>
        <v>0.1978567</v>
      </c>
      <c r="B845">
        <f>Datos!D844</f>
        <v>0.5510157</v>
      </c>
      <c r="C845">
        <f>Datos!E844</f>
        <v>-1.4895E-2</v>
      </c>
      <c r="D845" s="5">
        <f>Datos!F844</f>
        <v>0</v>
      </c>
      <c r="E845">
        <f t="shared" si="209"/>
        <v>1</v>
      </c>
      <c r="F845" s="6">
        <f t="shared" si="210"/>
        <v>1</v>
      </c>
      <c r="G845">
        <f t="shared" si="211"/>
        <v>0</v>
      </c>
      <c r="H845">
        <f t="shared" si="212"/>
        <v>1.1486916911805744E-2</v>
      </c>
      <c r="I845" s="5">
        <f t="shared" si="213"/>
        <v>1.1486916911805744E-2</v>
      </c>
      <c r="J845" s="6">
        <f t="shared" si="214"/>
        <v>0.9885130830881943</v>
      </c>
      <c r="K845" s="5">
        <f t="shared" si="215"/>
        <v>-1.1553401164975007E-2</v>
      </c>
      <c r="L845" s="6">
        <f t="shared" si="216"/>
        <v>100</v>
      </c>
      <c r="M845">
        <f t="shared" si="217"/>
        <v>-2.2738695029685196</v>
      </c>
      <c r="N845">
        <f t="shared" si="218"/>
        <v>3.0071428073601796E-2</v>
      </c>
      <c r="O845">
        <f t="shared" si="219"/>
        <v>7.0098518066510435E-2</v>
      </c>
      <c r="AH845">
        <v>5.8534697976516184E-3</v>
      </c>
      <c r="AI845">
        <v>1</v>
      </c>
      <c r="AJ845">
        <v>0</v>
      </c>
      <c r="AK845">
        <f t="shared" si="223"/>
        <v>840</v>
      </c>
      <c r="AL845">
        <f t="shared" si="224"/>
        <v>1</v>
      </c>
      <c r="AM845">
        <f t="shared" si="220"/>
        <v>0.78609625668449201</v>
      </c>
      <c r="AN845">
        <f t="shared" si="221"/>
        <v>0.98611111111111116</v>
      </c>
      <c r="AO845">
        <f t="shared" si="222"/>
        <v>2.5111054522826106E-4</v>
      </c>
    </row>
    <row r="846" spans="1:41" x14ac:dyDescent="0.3">
      <c r="A846">
        <f>Datos!C845</f>
        <v>0.15519930000000001</v>
      </c>
      <c r="B846">
        <f>Datos!D845</f>
        <v>0.52467350000000001</v>
      </c>
      <c r="C846">
        <f>Datos!E845</f>
        <v>5.7657600000000003E-2</v>
      </c>
      <c r="D846" s="5">
        <f>Datos!F845</f>
        <v>0</v>
      </c>
      <c r="E846">
        <f t="shared" si="209"/>
        <v>1</v>
      </c>
      <c r="F846" s="6">
        <f t="shared" si="210"/>
        <v>1</v>
      </c>
      <c r="G846">
        <f t="shared" si="211"/>
        <v>0</v>
      </c>
      <c r="H846">
        <f t="shared" si="212"/>
        <v>4.7150809102809495E-3</v>
      </c>
      <c r="I846" s="5">
        <f t="shared" si="213"/>
        <v>4.7150809102809495E-3</v>
      </c>
      <c r="J846" s="6">
        <f t="shared" si="214"/>
        <v>0.99528491908971906</v>
      </c>
      <c r="K846" s="5">
        <f t="shared" si="215"/>
        <v>-4.7262319701835073E-3</v>
      </c>
      <c r="L846" s="6">
        <f t="shared" si="216"/>
        <v>100</v>
      </c>
      <c r="M846">
        <f t="shared" si="217"/>
        <v>-2.5960526345237476</v>
      </c>
      <c r="N846">
        <f t="shared" si="218"/>
        <v>1.3722984189481756E-2</v>
      </c>
      <c r="O846">
        <f t="shared" si="219"/>
        <v>3.5984471399857762E-2</v>
      </c>
      <c r="AH846">
        <v>5.8568035079788914E-3</v>
      </c>
      <c r="AI846">
        <v>1</v>
      </c>
      <c r="AJ846">
        <v>0</v>
      </c>
      <c r="AK846">
        <f t="shared" si="223"/>
        <v>841</v>
      </c>
      <c r="AL846">
        <f t="shared" si="224"/>
        <v>1</v>
      </c>
      <c r="AM846">
        <f t="shared" si="220"/>
        <v>0.7858416093710211</v>
      </c>
      <c r="AN846">
        <f t="shared" si="221"/>
        <v>0.98611111111111116</v>
      </c>
      <c r="AO846">
        <f t="shared" si="222"/>
        <v>2.5111054522815161E-4</v>
      </c>
    </row>
    <row r="847" spans="1:41" x14ac:dyDescent="0.3">
      <c r="A847">
        <f>Datos!C846</f>
        <v>0.17287739999999999</v>
      </c>
      <c r="B847">
        <f>Datos!D846</f>
        <v>0.40035179999999998</v>
      </c>
      <c r="C847">
        <f>Datos!E846</f>
        <v>5.36528E-2</v>
      </c>
      <c r="D847" s="5">
        <f>Datos!F846</f>
        <v>0</v>
      </c>
      <c r="E847">
        <f t="shared" si="209"/>
        <v>1</v>
      </c>
      <c r="F847" s="6">
        <f t="shared" si="210"/>
        <v>1</v>
      </c>
      <c r="G847">
        <f t="shared" si="211"/>
        <v>0</v>
      </c>
      <c r="H847">
        <f t="shared" si="212"/>
        <v>6.7902475679362251E-3</v>
      </c>
      <c r="I847" s="5">
        <f t="shared" si="213"/>
        <v>6.7902475679362251E-3</v>
      </c>
      <c r="J847" s="6">
        <f t="shared" si="214"/>
        <v>0.99320975243206377</v>
      </c>
      <c r="K847" s="5">
        <f t="shared" si="215"/>
        <v>-6.813406193691824E-3</v>
      </c>
      <c r="L847" s="6">
        <f t="shared" si="216"/>
        <v>100</v>
      </c>
      <c r="M847">
        <f t="shared" si="217"/>
        <v>-2.4681722536131843</v>
      </c>
      <c r="N847">
        <f t="shared" si="218"/>
        <v>1.8970395055834626E-2</v>
      </c>
      <c r="O847">
        <f t="shared" si="219"/>
        <v>4.750712409207368E-2</v>
      </c>
      <c r="AH847">
        <v>5.8584162246230961E-3</v>
      </c>
      <c r="AI847">
        <v>1</v>
      </c>
      <c r="AJ847">
        <v>0</v>
      </c>
      <c r="AK847">
        <f t="shared" si="223"/>
        <v>842</v>
      </c>
      <c r="AL847">
        <f t="shared" si="224"/>
        <v>1</v>
      </c>
      <c r="AM847">
        <f t="shared" si="220"/>
        <v>0.7855869620575503</v>
      </c>
      <c r="AN847">
        <f t="shared" si="221"/>
        <v>0.98611111111111116</v>
      </c>
      <c r="AO847">
        <f t="shared" si="222"/>
        <v>2.5111054522826106E-4</v>
      </c>
    </row>
    <row r="848" spans="1:41" x14ac:dyDescent="0.3">
      <c r="A848">
        <f>Datos!C847</f>
        <v>0.12735850000000001</v>
      </c>
      <c r="B848">
        <f>Datos!D847</f>
        <v>-2.8640800000000001E-2</v>
      </c>
      <c r="C848">
        <f>Datos!E847</f>
        <v>4.0116400000000003E-2</v>
      </c>
      <c r="D848" s="5">
        <f>Datos!F847</f>
        <v>0</v>
      </c>
      <c r="E848">
        <f t="shared" si="209"/>
        <v>1</v>
      </c>
      <c r="F848" s="6">
        <f t="shared" si="210"/>
        <v>1</v>
      </c>
      <c r="G848">
        <f t="shared" si="211"/>
        <v>0</v>
      </c>
      <c r="H848">
        <f t="shared" si="212"/>
        <v>2.2062607785637789E-2</v>
      </c>
      <c r="I848" s="5">
        <f t="shared" si="213"/>
        <v>2.2062607785637789E-2</v>
      </c>
      <c r="J848" s="6">
        <f t="shared" si="214"/>
        <v>0.97793739221436216</v>
      </c>
      <c r="K848" s="5">
        <f t="shared" si="215"/>
        <v>-2.2309627137174298E-2</v>
      </c>
      <c r="L848" s="6">
        <f t="shared" si="216"/>
        <v>100</v>
      </c>
      <c r="M848">
        <f t="shared" si="217"/>
        <v>-2.0128993823731562</v>
      </c>
      <c r="N848">
        <f t="shared" si="218"/>
        <v>5.261150299739769E-2</v>
      </c>
      <c r="O848">
        <f t="shared" si="219"/>
        <v>0.11118511202682399</v>
      </c>
      <c r="AH848">
        <v>5.859245664206E-3</v>
      </c>
      <c r="AI848">
        <v>1</v>
      </c>
      <c r="AJ848">
        <v>0</v>
      </c>
      <c r="AK848">
        <f t="shared" si="223"/>
        <v>843</v>
      </c>
      <c r="AL848">
        <f t="shared" si="224"/>
        <v>1</v>
      </c>
      <c r="AM848">
        <f t="shared" si="220"/>
        <v>0.78533231474407938</v>
      </c>
      <c r="AN848">
        <f t="shared" si="221"/>
        <v>0.98611111111111116</v>
      </c>
      <c r="AO848">
        <f t="shared" si="222"/>
        <v>2.5111054522815161E-4</v>
      </c>
    </row>
    <row r="849" spans="1:41" x14ac:dyDescent="0.3">
      <c r="A849">
        <f>Datos!C848</f>
        <v>7.3953400000000002E-2</v>
      </c>
      <c r="B849">
        <f>Datos!D848</f>
        <v>-0.10368869999999999</v>
      </c>
      <c r="C849">
        <f>Datos!E848</f>
        <v>2.9429500000000001E-2</v>
      </c>
      <c r="D849" s="5">
        <f>Datos!F848</f>
        <v>0</v>
      </c>
      <c r="E849">
        <f t="shared" si="209"/>
        <v>1</v>
      </c>
      <c r="F849" s="6">
        <f t="shared" si="210"/>
        <v>1</v>
      </c>
      <c r="G849">
        <f t="shared" si="211"/>
        <v>0</v>
      </c>
      <c r="H849">
        <f t="shared" si="212"/>
        <v>2.9623764537829073E-2</v>
      </c>
      <c r="I849" s="5">
        <f t="shared" si="213"/>
        <v>2.9623764537829073E-2</v>
      </c>
      <c r="J849" s="6">
        <f t="shared" si="214"/>
        <v>0.97037623546217089</v>
      </c>
      <c r="K849" s="5">
        <f t="shared" si="215"/>
        <v>-3.0071411076970825E-2</v>
      </c>
      <c r="L849" s="6">
        <f t="shared" si="216"/>
        <v>0</v>
      </c>
      <c r="M849">
        <f t="shared" si="217"/>
        <v>-1.8863520534984406</v>
      </c>
      <c r="N849">
        <f t="shared" si="218"/>
        <v>6.733328634649853E-2</v>
      </c>
      <c r="O849">
        <f t="shared" si="219"/>
        <v>0.13570660238397556</v>
      </c>
      <c r="AH849">
        <v>5.8599545500156976E-3</v>
      </c>
      <c r="AI849">
        <v>1</v>
      </c>
      <c r="AJ849">
        <v>0</v>
      </c>
      <c r="AK849">
        <f t="shared" si="223"/>
        <v>844</v>
      </c>
      <c r="AL849">
        <f t="shared" si="224"/>
        <v>1</v>
      </c>
      <c r="AM849">
        <f t="shared" si="220"/>
        <v>0.78507766743060858</v>
      </c>
      <c r="AN849">
        <f t="shared" si="221"/>
        <v>0.98611111111111116</v>
      </c>
      <c r="AO849">
        <f t="shared" si="222"/>
        <v>2.5111054522815161E-4</v>
      </c>
    </row>
    <row r="850" spans="1:41" x14ac:dyDescent="0.3">
      <c r="A850">
        <f>Datos!C849</f>
        <v>6.6902900000000001E-2</v>
      </c>
      <c r="B850">
        <f>Datos!D849</f>
        <v>-0.25119710000000001</v>
      </c>
      <c r="C850">
        <f>Datos!E849</f>
        <v>1.9974599999999999E-2</v>
      </c>
      <c r="D850" s="5">
        <f>Datos!F849</f>
        <v>0</v>
      </c>
      <c r="E850">
        <f t="shared" si="209"/>
        <v>1</v>
      </c>
      <c r="F850" s="6">
        <f t="shared" si="210"/>
        <v>1</v>
      </c>
      <c r="G850">
        <f t="shared" si="211"/>
        <v>0</v>
      </c>
      <c r="H850">
        <f t="shared" si="212"/>
        <v>4.3839730509616932E-2</v>
      </c>
      <c r="I850" s="5">
        <f t="shared" si="213"/>
        <v>4.3839730509616932E-2</v>
      </c>
      <c r="J850" s="6">
        <f t="shared" si="214"/>
        <v>0.95616026949038302</v>
      </c>
      <c r="K850" s="5">
        <f t="shared" si="215"/>
        <v>-4.4829734071298546E-2</v>
      </c>
      <c r="L850" s="6">
        <f t="shared" si="216"/>
        <v>0</v>
      </c>
      <c r="M850">
        <f t="shared" si="217"/>
        <v>-1.7077676655167093</v>
      </c>
      <c r="N850">
        <f t="shared" si="218"/>
        <v>9.2812520148505398E-2</v>
      </c>
      <c r="O850">
        <f t="shared" si="219"/>
        <v>0.17519169908866161</v>
      </c>
      <c r="AH850">
        <v>5.8627788640257614E-3</v>
      </c>
      <c r="AI850">
        <v>1</v>
      </c>
      <c r="AJ850">
        <v>0</v>
      </c>
      <c r="AK850">
        <f t="shared" si="223"/>
        <v>845</v>
      </c>
      <c r="AL850">
        <f t="shared" si="224"/>
        <v>1</v>
      </c>
      <c r="AM850">
        <f t="shared" si="220"/>
        <v>0.78482302011713778</v>
      </c>
      <c r="AN850">
        <f t="shared" si="221"/>
        <v>0.98611111111111116</v>
      </c>
      <c r="AO850">
        <f t="shared" si="222"/>
        <v>2.5111054522815161E-4</v>
      </c>
    </row>
    <row r="851" spans="1:41" x14ac:dyDescent="0.3">
      <c r="A851">
        <f>Datos!C850</f>
        <v>6.6347000000000003E-2</v>
      </c>
      <c r="B851">
        <f>Datos!D850</f>
        <v>-0.23508799999999999</v>
      </c>
      <c r="C851">
        <f>Datos!E850</f>
        <v>3.0238000000000001E-2</v>
      </c>
      <c r="D851" s="5">
        <f>Datos!F850</f>
        <v>0</v>
      </c>
      <c r="E851">
        <f t="shared" si="209"/>
        <v>1</v>
      </c>
      <c r="F851" s="6">
        <f t="shared" si="210"/>
        <v>1</v>
      </c>
      <c r="G851">
        <f t="shared" si="211"/>
        <v>0</v>
      </c>
      <c r="H851">
        <f t="shared" si="212"/>
        <v>3.8210036800180897E-2</v>
      </c>
      <c r="I851" s="5">
        <f t="shared" si="213"/>
        <v>3.8210036800180897E-2</v>
      </c>
      <c r="J851" s="6">
        <f t="shared" si="214"/>
        <v>0.96178996319981913</v>
      </c>
      <c r="K851" s="5">
        <f t="shared" si="215"/>
        <v>-3.8959185626774424E-2</v>
      </c>
      <c r="L851" s="6">
        <f t="shared" si="216"/>
        <v>0</v>
      </c>
      <c r="M851">
        <f t="shared" si="217"/>
        <v>-1.7718463053788949</v>
      </c>
      <c r="N851">
        <f t="shared" si="218"/>
        <v>8.3021289992228867E-2</v>
      </c>
      <c r="O851">
        <f t="shared" si="219"/>
        <v>0.16039606709663617</v>
      </c>
      <c r="AH851">
        <v>5.8695960804882649E-3</v>
      </c>
      <c r="AI851">
        <v>1</v>
      </c>
      <c r="AJ851">
        <v>0</v>
      </c>
      <c r="AK851">
        <f t="shared" si="223"/>
        <v>846</v>
      </c>
      <c r="AL851">
        <f t="shared" si="224"/>
        <v>1</v>
      </c>
      <c r="AM851">
        <f t="shared" si="220"/>
        <v>0.78456837280366698</v>
      </c>
      <c r="AN851">
        <f t="shared" si="221"/>
        <v>0.98611111111111116</v>
      </c>
      <c r="AO851">
        <f t="shared" si="222"/>
        <v>2.5111054522826106E-4</v>
      </c>
    </row>
    <row r="852" spans="1:41" x14ac:dyDescent="0.3">
      <c r="A852">
        <f>Datos!C851</f>
        <v>0.15143419999999999</v>
      </c>
      <c r="B852">
        <f>Datos!D851</f>
        <v>-0.22208700000000001</v>
      </c>
      <c r="C852">
        <f>Datos!E851</f>
        <v>3.5232699999999999E-2</v>
      </c>
      <c r="D852" s="5">
        <f>Datos!F851</f>
        <v>0</v>
      </c>
      <c r="E852">
        <f t="shared" si="209"/>
        <v>1</v>
      </c>
      <c r="F852" s="6">
        <f t="shared" si="210"/>
        <v>1</v>
      </c>
      <c r="G852">
        <f t="shared" si="211"/>
        <v>0</v>
      </c>
      <c r="H852">
        <f t="shared" si="212"/>
        <v>3.4382763673042972E-2</v>
      </c>
      <c r="I852" s="5">
        <f t="shared" si="213"/>
        <v>3.4382763673042972E-2</v>
      </c>
      <c r="J852" s="6">
        <f t="shared" si="214"/>
        <v>0.96561723632695706</v>
      </c>
      <c r="K852" s="5">
        <f t="shared" si="215"/>
        <v>-3.4987758978101344E-2</v>
      </c>
      <c r="L852" s="6">
        <f t="shared" si="216"/>
        <v>0</v>
      </c>
      <c r="M852">
        <f t="shared" si="217"/>
        <v>-1.8199571715281659</v>
      </c>
      <c r="N852">
        <f t="shared" si="218"/>
        <v>7.6149209059788128E-2</v>
      </c>
      <c r="O852">
        <f t="shared" si="219"/>
        <v>0.14974202023686617</v>
      </c>
      <c r="AH852">
        <v>5.8709292981649203E-3</v>
      </c>
      <c r="AI852">
        <v>1</v>
      </c>
      <c r="AJ852">
        <v>0</v>
      </c>
      <c r="AK852">
        <f t="shared" si="223"/>
        <v>847</v>
      </c>
      <c r="AL852">
        <f t="shared" si="224"/>
        <v>1</v>
      </c>
      <c r="AM852">
        <f t="shared" si="220"/>
        <v>0.78431372549019607</v>
      </c>
      <c r="AN852">
        <f t="shared" si="221"/>
        <v>0.98611111111111116</v>
      </c>
      <c r="AO852">
        <f t="shared" si="222"/>
        <v>2.5111054522815161E-4</v>
      </c>
    </row>
    <row r="853" spans="1:41" x14ac:dyDescent="0.3">
      <c r="A853">
        <f>Datos!C852</f>
        <v>-3.8057E-3</v>
      </c>
      <c r="B853">
        <f>Datos!D852</f>
        <v>4.2614100000000002E-2</v>
      </c>
      <c r="C853">
        <f>Datos!E852</f>
        <v>2.0269599999999999E-2</v>
      </c>
      <c r="D853" s="5">
        <f>Datos!F852</f>
        <v>0</v>
      </c>
      <c r="E853">
        <f t="shared" si="209"/>
        <v>1</v>
      </c>
      <c r="F853" s="6">
        <f t="shared" si="210"/>
        <v>1</v>
      </c>
      <c r="G853">
        <f t="shared" si="211"/>
        <v>0</v>
      </c>
      <c r="H853">
        <f t="shared" si="212"/>
        <v>2.4919444037342826E-2</v>
      </c>
      <c r="I853" s="5">
        <f t="shared" si="213"/>
        <v>2.4919444037342826E-2</v>
      </c>
      <c r="J853" s="6">
        <f t="shared" si="214"/>
        <v>0.97508055596265719</v>
      </c>
      <c r="K853" s="5">
        <f t="shared" si="215"/>
        <v>-2.5235189897096808E-2</v>
      </c>
      <c r="L853" s="6">
        <f t="shared" si="216"/>
        <v>100</v>
      </c>
      <c r="M853">
        <f t="shared" si="217"/>
        <v>-1.9613441692863232</v>
      </c>
      <c r="N853">
        <f t="shared" si="218"/>
        <v>5.8287127453504083E-2</v>
      </c>
      <c r="O853">
        <f t="shared" si="219"/>
        <v>0.12081599900138791</v>
      </c>
      <c r="AH853">
        <v>5.8724336428535402E-3</v>
      </c>
      <c r="AI853">
        <v>1</v>
      </c>
      <c r="AJ853">
        <v>0</v>
      </c>
      <c r="AK853">
        <f t="shared" si="223"/>
        <v>848</v>
      </c>
      <c r="AL853">
        <f t="shared" si="224"/>
        <v>1</v>
      </c>
      <c r="AM853">
        <f t="shared" si="220"/>
        <v>0.78405907817672527</v>
      </c>
      <c r="AN853">
        <f t="shared" si="221"/>
        <v>0.98611111111111116</v>
      </c>
      <c r="AO853">
        <f t="shared" si="222"/>
        <v>2.5111054522826106E-4</v>
      </c>
    </row>
    <row r="854" spans="1:41" x14ac:dyDescent="0.3">
      <c r="A854">
        <f>Datos!C853</f>
        <v>-1.95239E-2</v>
      </c>
      <c r="B854">
        <f>Datos!D853</f>
        <v>8.0557599999999993E-2</v>
      </c>
      <c r="C854">
        <f>Datos!E853</f>
        <v>2.1847700000000001E-2</v>
      </c>
      <c r="D854" s="5">
        <f>Datos!F853</f>
        <v>0</v>
      </c>
      <c r="E854">
        <f t="shared" si="209"/>
        <v>1</v>
      </c>
      <c r="F854" s="6">
        <f t="shared" si="210"/>
        <v>1</v>
      </c>
      <c r="G854">
        <f t="shared" si="211"/>
        <v>0</v>
      </c>
      <c r="H854">
        <f t="shared" si="212"/>
        <v>2.2717232531568488E-2</v>
      </c>
      <c r="I854" s="5">
        <f t="shared" si="213"/>
        <v>2.2717232531568488E-2</v>
      </c>
      <c r="J854" s="6">
        <f t="shared" si="214"/>
        <v>0.97728276746843146</v>
      </c>
      <c r="K854" s="5">
        <f t="shared" si="215"/>
        <v>-2.297924458884518E-2</v>
      </c>
      <c r="L854" s="6">
        <f t="shared" si="216"/>
        <v>100</v>
      </c>
      <c r="M854">
        <f t="shared" si="217"/>
        <v>-2.0006097220396684</v>
      </c>
      <c r="N854">
        <f t="shared" si="218"/>
        <v>5.3925157652255695E-2</v>
      </c>
      <c r="O854">
        <f t="shared" si="219"/>
        <v>0.11343565702554229</v>
      </c>
      <c r="AH854">
        <v>5.8726779470376269E-3</v>
      </c>
      <c r="AI854">
        <v>1</v>
      </c>
      <c r="AJ854">
        <v>0</v>
      </c>
      <c r="AK854">
        <f t="shared" si="223"/>
        <v>849</v>
      </c>
      <c r="AL854">
        <f t="shared" si="224"/>
        <v>1</v>
      </c>
      <c r="AM854">
        <f t="shared" si="220"/>
        <v>0.78380443086325435</v>
      </c>
      <c r="AN854">
        <f t="shared" si="221"/>
        <v>0.98611111111111116</v>
      </c>
      <c r="AO854">
        <f t="shared" si="222"/>
        <v>2.5111054522815161E-4</v>
      </c>
    </row>
    <row r="855" spans="1:41" x14ac:dyDescent="0.3">
      <c r="A855">
        <f>Datos!C854</f>
        <v>8.6745699999999995E-2</v>
      </c>
      <c r="B855">
        <f>Datos!D854</f>
        <v>1.6139899999999999E-2</v>
      </c>
      <c r="C855">
        <f>Datos!E854</f>
        <v>3.14551E-2</v>
      </c>
      <c r="D855" s="5">
        <f>Datos!F854</f>
        <v>0</v>
      </c>
      <c r="E855">
        <f t="shared" si="209"/>
        <v>1</v>
      </c>
      <c r="F855" s="6">
        <f t="shared" si="210"/>
        <v>1</v>
      </c>
      <c r="G855">
        <f t="shared" si="211"/>
        <v>0</v>
      </c>
      <c r="H855">
        <f t="shared" si="212"/>
        <v>2.2480502654338593E-2</v>
      </c>
      <c r="I855" s="5">
        <f t="shared" si="213"/>
        <v>2.2480502654338593E-2</v>
      </c>
      <c r="J855" s="6">
        <f t="shared" si="214"/>
        <v>0.97751949734566146</v>
      </c>
      <c r="K855" s="5">
        <f t="shared" si="215"/>
        <v>-2.2737041187868682E-2</v>
      </c>
      <c r="L855" s="6">
        <f t="shared" si="216"/>
        <v>100</v>
      </c>
      <c r="M855">
        <f t="shared" si="217"/>
        <v>-2.0050190986820868</v>
      </c>
      <c r="N855">
        <f t="shared" si="218"/>
        <v>5.3451032410962156E-2</v>
      </c>
      <c r="O855">
        <f t="shared" si="219"/>
        <v>0.11262492271568374</v>
      </c>
      <c r="AH855">
        <v>5.8729914643259251E-3</v>
      </c>
      <c r="AI855">
        <v>1</v>
      </c>
      <c r="AJ855">
        <v>0</v>
      </c>
      <c r="AK855">
        <f t="shared" si="223"/>
        <v>850</v>
      </c>
      <c r="AL855">
        <f t="shared" si="224"/>
        <v>1</v>
      </c>
      <c r="AM855">
        <f t="shared" si="220"/>
        <v>0.78354978354978355</v>
      </c>
      <c r="AN855">
        <f t="shared" si="221"/>
        <v>0.98611111111111116</v>
      </c>
      <c r="AO855">
        <f t="shared" si="222"/>
        <v>2.5111054522815161E-4</v>
      </c>
    </row>
    <row r="856" spans="1:41" x14ac:dyDescent="0.3">
      <c r="A856">
        <f>Datos!C855</f>
        <v>1.62898E-2</v>
      </c>
      <c r="B856">
        <f>Datos!D855</f>
        <v>-0.12864429999999999</v>
      </c>
      <c r="C856">
        <f>Datos!E855</f>
        <v>2.1917200000000001E-2</v>
      </c>
      <c r="D856" s="5">
        <f>Datos!F855</f>
        <v>0</v>
      </c>
      <c r="E856">
        <f t="shared" si="209"/>
        <v>1</v>
      </c>
      <c r="F856" s="6">
        <f t="shared" si="210"/>
        <v>1</v>
      </c>
      <c r="G856">
        <f t="shared" si="211"/>
        <v>0</v>
      </c>
      <c r="H856">
        <f t="shared" si="212"/>
        <v>3.4431727748060088E-2</v>
      </c>
      <c r="I856" s="5">
        <f t="shared" si="213"/>
        <v>3.4431727748060088E-2</v>
      </c>
      <c r="J856" s="6">
        <f t="shared" si="214"/>
        <v>0.96556827225193986</v>
      </c>
      <c r="K856" s="5">
        <f t="shared" si="215"/>
        <v>-3.5038467804167181E-2</v>
      </c>
      <c r="L856" s="6">
        <f t="shared" si="216"/>
        <v>0</v>
      </c>
      <c r="M856">
        <f t="shared" si="217"/>
        <v>-1.8193145456681341</v>
      </c>
      <c r="N856">
        <f t="shared" si="218"/>
        <v>7.6238305843406198E-2</v>
      </c>
      <c r="O856">
        <f t="shared" si="219"/>
        <v>0.14988168671679974</v>
      </c>
      <c r="AH856">
        <v>5.873758453222782E-3</v>
      </c>
      <c r="AI856">
        <v>1</v>
      </c>
      <c r="AJ856">
        <v>0</v>
      </c>
      <c r="AK856">
        <f t="shared" si="223"/>
        <v>851</v>
      </c>
      <c r="AL856">
        <f t="shared" si="224"/>
        <v>1</v>
      </c>
      <c r="AM856">
        <f t="shared" si="220"/>
        <v>0.78329513623631275</v>
      </c>
      <c r="AN856">
        <f t="shared" si="221"/>
        <v>0.98611111111111116</v>
      </c>
      <c r="AO856">
        <f t="shared" si="222"/>
        <v>2.5111054522826106E-4</v>
      </c>
    </row>
    <row r="857" spans="1:41" x14ac:dyDescent="0.3">
      <c r="A857">
        <f>Datos!C856</f>
        <v>9.6574999999999994E-3</v>
      </c>
      <c r="B857">
        <f>Datos!D856</f>
        <v>-0.30944480000000002</v>
      </c>
      <c r="C857">
        <f>Datos!E856</f>
        <v>5.02342E-2</v>
      </c>
      <c r="D857" s="5">
        <f>Datos!F856</f>
        <v>0</v>
      </c>
      <c r="E857">
        <f t="shared" si="209"/>
        <v>1</v>
      </c>
      <c r="F857" s="6">
        <f t="shared" si="210"/>
        <v>1</v>
      </c>
      <c r="G857">
        <f t="shared" si="211"/>
        <v>0</v>
      </c>
      <c r="H857">
        <f t="shared" si="212"/>
        <v>3.6386887438828189E-2</v>
      </c>
      <c r="I857" s="5">
        <f t="shared" si="213"/>
        <v>3.6386887438828189E-2</v>
      </c>
      <c r="J857" s="6">
        <f t="shared" si="214"/>
        <v>0.96361311256117177</v>
      </c>
      <c r="K857" s="5">
        <f t="shared" si="215"/>
        <v>-3.7065400445701113E-2</v>
      </c>
      <c r="L857" s="6">
        <f t="shared" si="216"/>
        <v>0</v>
      </c>
      <c r="M857">
        <f t="shared" si="217"/>
        <v>-1.7942468653793364</v>
      </c>
      <c r="N857">
        <f t="shared" si="218"/>
        <v>7.9770665674863295E-2</v>
      </c>
      <c r="O857">
        <f t="shared" si="219"/>
        <v>0.15538592208966975</v>
      </c>
      <c r="AH857">
        <v>5.8789235086223798E-3</v>
      </c>
      <c r="AI857">
        <v>1</v>
      </c>
      <c r="AJ857">
        <v>0</v>
      </c>
      <c r="AK857">
        <f t="shared" si="223"/>
        <v>852</v>
      </c>
      <c r="AL857">
        <f t="shared" si="224"/>
        <v>1</v>
      </c>
      <c r="AM857">
        <f t="shared" si="220"/>
        <v>0.78304048892284184</v>
      </c>
      <c r="AN857">
        <f t="shared" si="221"/>
        <v>0.98611111111111116</v>
      </c>
      <c r="AO857">
        <f t="shared" si="222"/>
        <v>2.5111054522815161E-4</v>
      </c>
    </row>
    <row r="858" spans="1:41" x14ac:dyDescent="0.3">
      <c r="A858">
        <f>Datos!C857</f>
        <v>3.4738600000000001E-2</v>
      </c>
      <c r="B858">
        <f>Datos!D857</f>
        <v>-0.27178029999999997</v>
      </c>
      <c r="C858">
        <f>Datos!E857</f>
        <v>4.5730300000000002E-2</v>
      </c>
      <c r="D858" s="5">
        <f>Datos!F857</f>
        <v>0</v>
      </c>
      <c r="E858">
        <f t="shared" si="209"/>
        <v>1</v>
      </c>
      <c r="F858" s="6">
        <f t="shared" si="210"/>
        <v>1</v>
      </c>
      <c r="G858">
        <f t="shared" si="211"/>
        <v>0</v>
      </c>
      <c r="H858">
        <f t="shared" si="212"/>
        <v>3.5174649307178278E-2</v>
      </c>
      <c r="I858" s="5">
        <f t="shared" si="213"/>
        <v>3.5174649307178278E-2</v>
      </c>
      <c r="J858" s="6">
        <f t="shared" si="214"/>
        <v>0.96482535069282171</v>
      </c>
      <c r="K858" s="5">
        <f t="shared" si="215"/>
        <v>-3.5808177760692741E-2</v>
      </c>
      <c r="L858" s="6">
        <f t="shared" si="216"/>
        <v>0</v>
      </c>
      <c r="M858">
        <f t="shared" si="217"/>
        <v>-1.8096550412830847</v>
      </c>
      <c r="N858">
        <f t="shared" si="218"/>
        <v>7.7586315233726319E-2</v>
      </c>
      <c r="O858">
        <f t="shared" si="219"/>
        <v>0.15198974680368582</v>
      </c>
      <c r="AH858">
        <v>5.8905964040311719E-3</v>
      </c>
      <c r="AI858">
        <v>1</v>
      </c>
      <c r="AJ858">
        <v>0</v>
      </c>
      <c r="AK858">
        <f t="shared" si="223"/>
        <v>853</v>
      </c>
      <c r="AL858">
        <f t="shared" si="224"/>
        <v>1</v>
      </c>
      <c r="AM858">
        <f t="shared" si="220"/>
        <v>0.78278584160937104</v>
      </c>
      <c r="AN858">
        <f t="shared" si="221"/>
        <v>0.98611111111111116</v>
      </c>
      <c r="AO858">
        <f t="shared" si="222"/>
        <v>2.5111054522826106E-4</v>
      </c>
    </row>
    <row r="859" spans="1:41" x14ac:dyDescent="0.3">
      <c r="A859">
        <f>Datos!C858</f>
        <v>5.5093000000000003E-2</v>
      </c>
      <c r="B859">
        <f>Datos!D858</f>
        <v>-0.25651819999999997</v>
      </c>
      <c r="C859">
        <f>Datos!E858</f>
        <v>5.5626000000000002E-2</v>
      </c>
      <c r="D859" s="5">
        <f>Datos!F858</f>
        <v>0</v>
      </c>
      <c r="E859">
        <f t="shared" si="209"/>
        <v>1</v>
      </c>
      <c r="F859" s="6">
        <f t="shared" si="210"/>
        <v>1</v>
      </c>
      <c r="G859">
        <f t="shared" si="211"/>
        <v>0</v>
      </c>
      <c r="H859">
        <f t="shared" si="212"/>
        <v>3.045062405704246E-2</v>
      </c>
      <c r="I859" s="5">
        <f t="shared" si="213"/>
        <v>3.045062405704246E-2</v>
      </c>
      <c r="J859" s="6">
        <f t="shared" si="214"/>
        <v>0.96954937594295754</v>
      </c>
      <c r="K859" s="5">
        <f t="shared" si="215"/>
        <v>-3.0923876310096403E-2</v>
      </c>
      <c r="L859" s="6">
        <f t="shared" si="216"/>
        <v>0</v>
      </c>
      <c r="M859">
        <f t="shared" si="217"/>
        <v>-1.8742117292790601</v>
      </c>
      <c r="N859">
        <f t="shared" si="218"/>
        <v>6.8887996231826357E-2</v>
      </c>
      <c r="O859">
        <f t="shared" si="219"/>
        <v>0.13821399250783223</v>
      </c>
      <c r="AH859">
        <v>5.8924051050277858E-3</v>
      </c>
      <c r="AI859">
        <v>1</v>
      </c>
      <c r="AJ859">
        <v>0</v>
      </c>
      <c r="AK859">
        <f t="shared" si="223"/>
        <v>854</v>
      </c>
      <c r="AL859">
        <f t="shared" si="224"/>
        <v>1</v>
      </c>
      <c r="AM859">
        <f t="shared" si="220"/>
        <v>0.78253119429590012</v>
      </c>
      <c r="AN859">
        <f t="shared" si="221"/>
        <v>0.98611111111111116</v>
      </c>
      <c r="AO859">
        <f t="shared" si="222"/>
        <v>2.5111054522815161E-4</v>
      </c>
    </row>
    <row r="860" spans="1:41" x14ac:dyDescent="0.3">
      <c r="A860">
        <f>Datos!C859</f>
        <v>0.2206891</v>
      </c>
      <c r="B860">
        <f>Datos!D859</f>
        <v>0.1703982</v>
      </c>
      <c r="C860">
        <f>Datos!E859</f>
        <v>5.6987599999999999E-2</v>
      </c>
      <c r="D860" s="5">
        <f>Datos!F859</f>
        <v>0</v>
      </c>
      <c r="E860">
        <f t="shared" si="209"/>
        <v>1</v>
      </c>
      <c r="F860" s="6">
        <f t="shared" si="210"/>
        <v>1</v>
      </c>
      <c r="G860">
        <f t="shared" si="211"/>
        <v>0</v>
      </c>
      <c r="H860">
        <f t="shared" si="212"/>
        <v>1.1129623355759606E-2</v>
      </c>
      <c r="I860" s="5">
        <f t="shared" si="213"/>
        <v>1.1129623355759606E-2</v>
      </c>
      <c r="J860" s="6">
        <f t="shared" si="214"/>
        <v>0.98887037664424038</v>
      </c>
      <c r="K860" s="5">
        <f t="shared" si="215"/>
        <v>-1.1192021020748616E-2</v>
      </c>
      <c r="L860" s="6">
        <f t="shared" si="216"/>
        <v>100</v>
      </c>
      <c r="M860">
        <f t="shared" si="217"/>
        <v>-2.2859147440872554</v>
      </c>
      <c r="N860">
        <f t="shared" si="218"/>
        <v>2.9256847158147629E-2</v>
      </c>
      <c r="O860">
        <f t="shared" si="219"/>
        <v>6.8506709025925636E-2</v>
      </c>
      <c r="AH860">
        <v>5.8940993197937833E-3</v>
      </c>
      <c r="AI860">
        <v>1</v>
      </c>
      <c r="AJ860">
        <v>0</v>
      </c>
      <c r="AK860">
        <f t="shared" si="223"/>
        <v>855</v>
      </c>
      <c r="AL860">
        <f t="shared" si="224"/>
        <v>1</v>
      </c>
      <c r="AM860">
        <f t="shared" si="220"/>
        <v>0.78227654698242932</v>
      </c>
      <c r="AN860">
        <f t="shared" si="221"/>
        <v>0.98611111111111116</v>
      </c>
      <c r="AO860">
        <f t="shared" si="222"/>
        <v>2.5111054522815161E-4</v>
      </c>
    </row>
    <row r="861" spans="1:41" x14ac:dyDescent="0.3">
      <c r="A861">
        <f>Datos!C860</f>
        <v>0.16661010000000001</v>
      </c>
      <c r="B861">
        <f>Datos!D860</f>
        <v>0.16181090000000001</v>
      </c>
      <c r="C861">
        <f>Datos!E860</f>
        <v>2.4369999999999999E-2</v>
      </c>
      <c r="D861" s="5">
        <f>Datos!F860</f>
        <v>0</v>
      </c>
      <c r="E861">
        <f t="shared" si="209"/>
        <v>1</v>
      </c>
      <c r="F861" s="6">
        <f t="shared" si="210"/>
        <v>1</v>
      </c>
      <c r="G861">
        <f t="shared" si="211"/>
        <v>0</v>
      </c>
      <c r="H861">
        <f t="shared" si="212"/>
        <v>1.7332241238684352E-2</v>
      </c>
      <c r="I861" s="5">
        <f t="shared" si="213"/>
        <v>1.7332241238684352E-2</v>
      </c>
      <c r="J861" s="6">
        <f t="shared" si="214"/>
        <v>0.98266775876131562</v>
      </c>
      <c r="K861" s="5">
        <f t="shared" si="215"/>
        <v>-1.7484202983446145E-2</v>
      </c>
      <c r="L861" s="6">
        <f t="shared" si="216"/>
        <v>100</v>
      </c>
      <c r="M861">
        <f t="shared" si="217"/>
        <v>-2.1122561765784882</v>
      </c>
      <c r="N861">
        <f t="shared" si="218"/>
        <v>4.2862772188087907E-2</v>
      </c>
      <c r="O861">
        <f t="shared" si="219"/>
        <v>9.4036643061187683E-2</v>
      </c>
      <c r="AH861">
        <v>5.8971868380958007E-3</v>
      </c>
      <c r="AI861">
        <v>1</v>
      </c>
      <c r="AJ861">
        <v>0</v>
      </c>
      <c r="AK861">
        <f t="shared" si="223"/>
        <v>856</v>
      </c>
      <c r="AL861">
        <f t="shared" si="224"/>
        <v>1</v>
      </c>
      <c r="AM861">
        <f t="shared" si="220"/>
        <v>0.78202189966895852</v>
      </c>
      <c r="AN861">
        <f t="shared" si="221"/>
        <v>0.98611111111111116</v>
      </c>
      <c r="AO861">
        <f t="shared" si="222"/>
        <v>2.5111054522815161E-4</v>
      </c>
    </row>
    <row r="862" spans="1:41" x14ac:dyDescent="0.3">
      <c r="A862">
        <f>Datos!C861</f>
        <v>0.18548010000000001</v>
      </c>
      <c r="B862">
        <f>Datos!D861</f>
        <v>9.10276E-2</v>
      </c>
      <c r="C862">
        <f>Datos!E861</f>
        <v>4.0389599999999998E-2</v>
      </c>
      <c r="D862" s="5">
        <f>Datos!F861</f>
        <v>0</v>
      </c>
      <c r="E862">
        <f t="shared" si="209"/>
        <v>1</v>
      </c>
      <c r="F862" s="6">
        <f t="shared" si="210"/>
        <v>1</v>
      </c>
      <c r="G862">
        <f t="shared" si="211"/>
        <v>0</v>
      </c>
      <c r="H862">
        <f t="shared" si="212"/>
        <v>1.6607851980201874E-2</v>
      </c>
      <c r="I862" s="5">
        <f t="shared" si="213"/>
        <v>1.6607851980201874E-2</v>
      </c>
      <c r="J862" s="6">
        <f t="shared" si="214"/>
        <v>0.98339214801979813</v>
      </c>
      <c r="K862" s="5">
        <f t="shared" si="215"/>
        <v>-1.6747308559462985E-2</v>
      </c>
      <c r="L862" s="6">
        <f t="shared" si="216"/>
        <v>100</v>
      </c>
      <c r="M862">
        <f t="shared" si="217"/>
        <v>-2.1294662543788183</v>
      </c>
      <c r="N862">
        <f t="shared" si="218"/>
        <v>4.1326481023676857E-2</v>
      </c>
      <c r="O862">
        <f t="shared" si="219"/>
        <v>9.1255627956749755E-2</v>
      </c>
      <c r="AH862">
        <v>5.9141396912540311E-3</v>
      </c>
      <c r="AI862">
        <v>1</v>
      </c>
      <c r="AJ862">
        <v>0</v>
      </c>
      <c r="AK862">
        <f t="shared" si="223"/>
        <v>857</v>
      </c>
      <c r="AL862">
        <f t="shared" si="224"/>
        <v>1</v>
      </c>
      <c r="AM862">
        <f t="shared" si="220"/>
        <v>0.78176725235548772</v>
      </c>
      <c r="AN862">
        <f t="shared" si="221"/>
        <v>0.98611111111111116</v>
      </c>
      <c r="AO862">
        <f t="shared" si="222"/>
        <v>2.5111054522826106E-4</v>
      </c>
    </row>
    <row r="863" spans="1:41" x14ac:dyDescent="0.3">
      <c r="A863">
        <f>Datos!C862</f>
        <v>0.16984060000000001</v>
      </c>
      <c r="B863">
        <f>Datos!D862</f>
        <v>4.4757199999999997E-2</v>
      </c>
      <c r="C863">
        <f>Datos!E862</f>
        <v>3.2961299999999999E-2</v>
      </c>
      <c r="D863" s="5">
        <f>Datos!F862</f>
        <v>0</v>
      </c>
      <c r="E863">
        <f t="shared" si="209"/>
        <v>1</v>
      </c>
      <c r="F863" s="6">
        <f t="shared" si="210"/>
        <v>1</v>
      </c>
      <c r="G863">
        <f t="shared" si="211"/>
        <v>0</v>
      </c>
      <c r="H863">
        <f t="shared" si="212"/>
        <v>2.0188643424195966E-2</v>
      </c>
      <c r="I863" s="5">
        <f t="shared" si="213"/>
        <v>2.0188643424195966E-2</v>
      </c>
      <c r="J863" s="6">
        <f t="shared" si="214"/>
        <v>0.97981135657580398</v>
      </c>
      <c r="K863" s="5">
        <f t="shared" si="215"/>
        <v>-2.0395219136726601E-2</v>
      </c>
      <c r="L863" s="6">
        <f t="shared" si="216"/>
        <v>100</v>
      </c>
      <c r="M863">
        <f t="shared" si="217"/>
        <v>-2.0498682745491084</v>
      </c>
      <c r="N863">
        <f t="shared" si="218"/>
        <v>4.8805195593704637E-2</v>
      </c>
      <c r="O863">
        <f t="shared" si="219"/>
        <v>0.10458671215820038</v>
      </c>
      <c r="AH863">
        <v>5.9155300411653606E-3</v>
      </c>
      <c r="AI863">
        <v>1</v>
      </c>
      <c r="AJ863">
        <v>0</v>
      </c>
      <c r="AK863">
        <f t="shared" si="223"/>
        <v>858</v>
      </c>
      <c r="AL863">
        <f t="shared" si="224"/>
        <v>1</v>
      </c>
      <c r="AM863">
        <f t="shared" si="220"/>
        <v>0.78151260504201681</v>
      </c>
      <c r="AN863">
        <f t="shared" si="221"/>
        <v>0.98611111111111116</v>
      </c>
      <c r="AO863">
        <f t="shared" si="222"/>
        <v>2.5111054522815161E-4</v>
      </c>
    </row>
    <row r="864" spans="1:41" x14ac:dyDescent="0.3">
      <c r="A864">
        <f>Datos!C863</f>
        <v>0.17841000000000001</v>
      </c>
      <c r="B864">
        <f>Datos!D863</f>
        <v>5.3948900000000001E-2</v>
      </c>
      <c r="C864">
        <f>Datos!E863</f>
        <v>4.4968300000000003E-2</v>
      </c>
      <c r="D864" s="5">
        <f>Datos!F863</f>
        <v>0</v>
      </c>
      <c r="E864">
        <f t="shared" si="209"/>
        <v>1</v>
      </c>
      <c r="F864" s="6">
        <f t="shared" si="210"/>
        <v>1</v>
      </c>
      <c r="G864">
        <f t="shared" si="211"/>
        <v>0</v>
      </c>
      <c r="H864">
        <f t="shared" si="212"/>
        <v>1.7106890477007683E-2</v>
      </c>
      <c r="I864" s="5">
        <f t="shared" si="213"/>
        <v>1.7106890477007683E-2</v>
      </c>
      <c r="J864" s="6">
        <f t="shared" si="214"/>
        <v>0.98289310952299236</v>
      </c>
      <c r="K864" s="5">
        <f t="shared" si="215"/>
        <v>-1.7254903788188138E-2</v>
      </c>
      <c r="L864" s="6">
        <f t="shared" si="216"/>
        <v>100</v>
      </c>
      <c r="M864">
        <f t="shared" si="217"/>
        <v>-2.1175431057733687</v>
      </c>
      <c r="N864">
        <f t="shared" si="218"/>
        <v>4.238617905320765E-2</v>
      </c>
      <c r="O864">
        <f t="shared" si="219"/>
        <v>9.3176376427179131E-2</v>
      </c>
      <c r="AH864">
        <v>5.9168455690451708E-3</v>
      </c>
      <c r="AI864">
        <v>1</v>
      </c>
      <c r="AJ864">
        <v>0</v>
      </c>
      <c r="AK864">
        <f t="shared" si="223"/>
        <v>859</v>
      </c>
      <c r="AL864">
        <f t="shared" si="224"/>
        <v>1</v>
      </c>
      <c r="AM864">
        <f t="shared" si="220"/>
        <v>0.781257957728546</v>
      </c>
      <c r="AN864">
        <f t="shared" si="221"/>
        <v>0.98611111111111116</v>
      </c>
      <c r="AO864">
        <f t="shared" si="222"/>
        <v>2.5111054522826106E-4</v>
      </c>
    </row>
    <row r="865" spans="1:41" x14ac:dyDescent="0.3">
      <c r="A865">
        <f>Datos!C864</f>
        <v>0.1959728</v>
      </c>
      <c r="B865">
        <f>Datos!D864</f>
        <v>7.9909300000000003E-2</v>
      </c>
      <c r="C865">
        <f>Datos!E864</f>
        <v>4.8036700000000002E-2</v>
      </c>
      <c r="D865" s="5">
        <f>Datos!F864</f>
        <v>0</v>
      </c>
      <c r="E865">
        <f t="shared" si="209"/>
        <v>1</v>
      </c>
      <c r="F865" s="6">
        <f t="shared" si="210"/>
        <v>1</v>
      </c>
      <c r="G865">
        <f t="shared" si="211"/>
        <v>0</v>
      </c>
      <c r="H865">
        <f t="shared" si="212"/>
        <v>1.5458509513823049E-2</v>
      </c>
      <c r="I865" s="5">
        <f t="shared" si="213"/>
        <v>1.5458509513823049E-2</v>
      </c>
      <c r="J865" s="6">
        <f t="shared" si="214"/>
        <v>0.9845414904861769</v>
      </c>
      <c r="K865" s="5">
        <f t="shared" si="215"/>
        <v>-1.5579238077238312E-2</v>
      </c>
      <c r="L865" s="6">
        <f t="shared" si="216"/>
        <v>100</v>
      </c>
      <c r="M865">
        <f t="shared" si="217"/>
        <v>-2.1581390941901888</v>
      </c>
      <c r="N865">
        <f t="shared" si="218"/>
        <v>3.886268636387772E-2</v>
      </c>
      <c r="O865">
        <f t="shared" si="219"/>
        <v>8.6746069778529319E-2</v>
      </c>
      <c r="AH865">
        <v>5.917279131339678E-3</v>
      </c>
      <c r="AI865">
        <v>1</v>
      </c>
      <c r="AJ865">
        <v>0</v>
      </c>
      <c r="AK865">
        <f t="shared" si="223"/>
        <v>860</v>
      </c>
      <c r="AL865">
        <f t="shared" si="224"/>
        <v>1</v>
      </c>
      <c r="AM865">
        <f t="shared" si="220"/>
        <v>0.78100331041507509</v>
      </c>
      <c r="AN865">
        <f t="shared" si="221"/>
        <v>0.98611111111111116</v>
      </c>
      <c r="AO865">
        <f t="shared" si="222"/>
        <v>2.5111054522815161E-4</v>
      </c>
    </row>
    <row r="866" spans="1:41" x14ac:dyDescent="0.3">
      <c r="A866">
        <f>Datos!C865</f>
        <v>0.19929259999999999</v>
      </c>
      <c r="B866">
        <f>Datos!D865</f>
        <v>-0.16928380000000001</v>
      </c>
      <c r="C866">
        <f>Datos!E865</f>
        <v>2.6798800000000001E-2</v>
      </c>
      <c r="D866" s="5">
        <f>Datos!F865</f>
        <v>0</v>
      </c>
      <c r="E866">
        <f t="shared" si="209"/>
        <v>1</v>
      </c>
      <c r="F866" s="6">
        <f t="shared" si="210"/>
        <v>1</v>
      </c>
      <c r="G866">
        <f t="shared" si="211"/>
        <v>0</v>
      </c>
      <c r="H866">
        <f t="shared" si="212"/>
        <v>3.3393063928413472E-2</v>
      </c>
      <c r="I866" s="5">
        <f t="shared" si="213"/>
        <v>3.3393063928413472E-2</v>
      </c>
      <c r="J866" s="6">
        <f t="shared" si="214"/>
        <v>0.96660693607158654</v>
      </c>
      <c r="K866" s="5">
        <f t="shared" si="215"/>
        <v>-3.3963343855551317E-2</v>
      </c>
      <c r="L866" s="6">
        <f t="shared" si="216"/>
        <v>0</v>
      </c>
      <c r="M866">
        <f t="shared" si="217"/>
        <v>-1.8331105812925754</v>
      </c>
      <c r="N866">
        <f t="shared" si="218"/>
        <v>7.4341515011481049E-2</v>
      </c>
      <c r="O866">
        <f t="shared" si="219"/>
        <v>0.14689922155091817</v>
      </c>
      <c r="AH866">
        <v>5.9197948220138831E-3</v>
      </c>
      <c r="AI866">
        <v>1</v>
      </c>
      <c r="AJ866">
        <v>0</v>
      </c>
      <c r="AK866">
        <f t="shared" si="223"/>
        <v>861</v>
      </c>
      <c r="AL866">
        <f t="shared" si="224"/>
        <v>1</v>
      </c>
      <c r="AM866">
        <f t="shared" si="220"/>
        <v>0.78074866310160429</v>
      </c>
      <c r="AN866">
        <f t="shared" si="221"/>
        <v>0.98611111111111116</v>
      </c>
      <c r="AO866">
        <f t="shared" si="222"/>
        <v>2.5111054522815161E-4</v>
      </c>
    </row>
    <row r="867" spans="1:41" x14ac:dyDescent="0.3">
      <c r="A867">
        <f>Datos!C866</f>
        <v>0.20121700000000001</v>
      </c>
      <c r="B867">
        <f>Datos!D866</f>
        <v>-0.39125520000000003</v>
      </c>
      <c r="C867">
        <f>Datos!E866</f>
        <v>-9.3246000000000006E-3</v>
      </c>
      <c r="D867" s="5">
        <f>Datos!F866</f>
        <v>0</v>
      </c>
      <c r="E867">
        <f t="shared" si="209"/>
        <v>1</v>
      </c>
      <c r="F867" s="6">
        <f t="shared" si="210"/>
        <v>1</v>
      </c>
      <c r="G867">
        <f t="shared" si="211"/>
        <v>0</v>
      </c>
      <c r="H867">
        <f t="shared" si="212"/>
        <v>7.2145472301203079E-2</v>
      </c>
      <c r="I867" s="5">
        <f t="shared" si="213"/>
        <v>7.2145472301203079E-2</v>
      </c>
      <c r="J867" s="6">
        <f t="shared" si="214"/>
        <v>0.92785452769879695</v>
      </c>
      <c r="K867" s="5">
        <f t="shared" si="215"/>
        <v>-7.4880317429166024E-2</v>
      </c>
      <c r="L867" s="6">
        <f t="shared" si="216"/>
        <v>0</v>
      </c>
      <c r="M867">
        <f t="shared" si="217"/>
        <v>-1.4599968320094159</v>
      </c>
      <c r="N867">
        <f t="shared" si="218"/>
        <v>0.1374171748711438</v>
      </c>
      <c r="O867">
        <f t="shared" si="219"/>
        <v>0.23816277361618113</v>
      </c>
      <c r="AH867">
        <v>5.9277565323546519E-3</v>
      </c>
      <c r="AI867">
        <v>1</v>
      </c>
      <c r="AJ867">
        <v>0</v>
      </c>
      <c r="AK867">
        <f t="shared" si="223"/>
        <v>862</v>
      </c>
      <c r="AL867">
        <f t="shared" si="224"/>
        <v>1</v>
      </c>
      <c r="AM867">
        <f t="shared" si="220"/>
        <v>0.78049401578813349</v>
      </c>
      <c r="AN867">
        <f t="shared" si="221"/>
        <v>0.98611111111111116</v>
      </c>
      <c r="AO867">
        <f t="shared" si="222"/>
        <v>2.5111054522826106E-4</v>
      </c>
    </row>
    <row r="868" spans="1:41" x14ac:dyDescent="0.3">
      <c r="A868">
        <f>Datos!C867</f>
        <v>2.54852E-2</v>
      </c>
      <c r="B868">
        <f>Datos!D867</f>
        <v>-2.2998600000000001E-2</v>
      </c>
      <c r="C868">
        <f>Datos!E867</f>
        <v>1.04974E-2</v>
      </c>
      <c r="D868" s="5">
        <f>Datos!F867</f>
        <v>0</v>
      </c>
      <c r="E868">
        <f t="shared" si="209"/>
        <v>1</v>
      </c>
      <c r="F868" s="6">
        <f t="shared" si="210"/>
        <v>1</v>
      </c>
      <c r="G868">
        <f t="shared" si="211"/>
        <v>0</v>
      </c>
      <c r="H868">
        <f t="shared" si="212"/>
        <v>3.1471653439397347E-2</v>
      </c>
      <c r="I868" s="5">
        <f t="shared" si="213"/>
        <v>3.1471653439397347E-2</v>
      </c>
      <c r="J868" s="6">
        <f t="shared" si="214"/>
        <v>0.9685283465606026</v>
      </c>
      <c r="K868" s="5">
        <f t="shared" si="215"/>
        <v>-3.1977528044451711E-2</v>
      </c>
      <c r="L868" s="6">
        <f t="shared" si="216"/>
        <v>0</v>
      </c>
      <c r="M868">
        <f t="shared" si="217"/>
        <v>-1.8595917538676969</v>
      </c>
      <c r="N868">
        <f t="shared" si="218"/>
        <v>7.0794123812107146E-2</v>
      </c>
      <c r="O868">
        <f t="shared" si="219"/>
        <v>0.14126879458047098</v>
      </c>
      <c r="AH868">
        <v>5.9278120634527216E-3</v>
      </c>
      <c r="AI868">
        <v>1</v>
      </c>
      <c r="AJ868">
        <v>0</v>
      </c>
      <c r="AK868">
        <f t="shared" si="223"/>
        <v>863</v>
      </c>
      <c r="AL868">
        <f t="shared" si="224"/>
        <v>1</v>
      </c>
      <c r="AM868">
        <f t="shared" si="220"/>
        <v>0.78023936847466258</v>
      </c>
      <c r="AN868">
        <f t="shared" si="221"/>
        <v>0.98611111111111116</v>
      </c>
      <c r="AO868">
        <f t="shared" si="222"/>
        <v>2.5111054522815161E-4</v>
      </c>
    </row>
    <row r="869" spans="1:41" x14ac:dyDescent="0.3">
      <c r="A869">
        <f>Datos!C868</f>
        <v>-8.0449099999999996E-2</v>
      </c>
      <c r="B869">
        <f>Datos!D868</f>
        <v>-0.1748931</v>
      </c>
      <c r="C869">
        <f>Datos!E868</f>
        <v>-7.868E-3</v>
      </c>
      <c r="D869" s="5">
        <f>Datos!F868</f>
        <v>0</v>
      </c>
      <c r="E869">
        <f t="shared" si="209"/>
        <v>1</v>
      </c>
      <c r="F869" s="6">
        <f t="shared" si="210"/>
        <v>1</v>
      </c>
      <c r="G869">
        <f t="shared" si="211"/>
        <v>0</v>
      </c>
      <c r="H869">
        <f t="shared" si="212"/>
        <v>5.2658326705537647E-2</v>
      </c>
      <c r="I869" s="5">
        <f t="shared" si="213"/>
        <v>5.2658326705537647E-2</v>
      </c>
      <c r="J869" s="6">
        <f t="shared" si="214"/>
        <v>0.94734167329446239</v>
      </c>
      <c r="K869" s="5">
        <f t="shared" si="215"/>
        <v>-5.409545541358958E-2</v>
      </c>
      <c r="L869" s="6">
        <f t="shared" si="216"/>
        <v>0</v>
      </c>
      <c r="M869">
        <f t="shared" si="217"/>
        <v>-1.6196073328688663</v>
      </c>
      <c r="N869">
        <f t="shared" si="218"/>
        <v>0.10747441179671868</v>
      </c>
      <c r="O869">
        <f t="shared" si="219"/>
        <v>0.19661242867306311</v>
      </c>
      <c r="AH869">
        <v>5.9357665230572862E-3</v>
      </c>
      <c r="AI869">
        <v>1</v>
      </c>
      <c r="AJ869">
        <v>0</v>
      </c>
      <c r="AK869">
        <f t="shared" si="223"/>
        <v>864</v>
      </c>
      <c r="AL869">
        <f t="shared" si="224"/>
        <v>1</v>
      </c>
      <c r="AM869">
        <f t="shared" si="220"/>
        <v>0.77998472116119177</v>
      </c>
      <c r="AN869">
        <f t="shared" si="221"/>
        <v>0.98611111111111116</v>
      </c>
      <c r="AO869">
        <f t="shared" si="222"/>
        <v>2.5111054522826106E-4</v>
      </c>
    </row>
    <row r="870" spans="1:41" x14ac:dyDescent="0.3">
      <c r="A870">
        <f>Datos!C869</f>
        <v>0.1068716</v>
      </c>
      <c r="B870">
        <f>Datos!D869</f>
        <v>0.2219912</v>
      </c>
      <c r="C870">
        <f>Datos!E869</f>
        <v>5.2571300000000001E-2</v>
      </c>
      <c r="D870" s="5">
        <f>Datos!F869</f>
        <v>0</v>
      </c>
      <c r="E870">
        <f t="shared" si="209"/>
        <v>1</v>
      </c>
      <c r="F870" s="6">
        <f t="shared" si="210"/>
        <v>1</v>
      </c>
      <c r="G870">
        <f t="shared" si="211"/>
        <v>0</v>
      </c>
      <c r="H870">
        <f t="shared" si="212"/>
        <v>1.0891225644431407E-2</v>
      </c>
      <c r="I870" s="5">
        <f t="shared" si="213"/>
        <v>1.0891225644431407E-2</v>
      </c>
      <c r="J870" s="6">
        <f t="shared" si="214"/>
        <v>0.98910877435556854</v>
      </c>
      <c r="K870" s="5">
        <f t="shared" si="215"/>
        <v>-1.095096922567583E-2</v>
      </c>
      <c r="L870" s="6">
        <f t="shared" si="216"/>
        <v>100</v>
      </c>
      <c r="M870">
        <f t="shared" si="217"/>
        <v>-2.2941401236963741</v>
      </c>
      <c r="N870">
        <f t="shared" si="218"/>
        <v>2.8710912937037963E-2</v>
      </c>
      <c r="O870">
        <f t="shared" si="219"/>
        <v>6.7434697053703474E-2</v>
      </c>
      <c r="AH870">
        <v>5.9389477634597199E-3</v>
      </c>
      <c r="AI870">
        <v>1</v>
      </c>
      <c r="AJ870">
        <v>0</v>
      </c>
      <c r="AK870">
        <f t="shared" si="223"/>
        <v>865</v>
      </c>
      <c r="AL870">
        <f t="shared" si="224"/>
        <v>1</v>
      </c>
      <c r="AM870">
        <f t="shared" si="220"/>
        <v>0.77973007384772086</v>
      </c>
      <c r="AN870">
        <f t="shared" si="221"/>
        <v>0.98611111111111116</v>
      </c>
      <c r="AO870">
        <f t="shared" si="222"/>
        <v>2.5111054522815161E-4</v>
      </c>
    </row>
    <row r="871" spans="1:41" x14ac:dyDescent="0.3">
      <c r="A871">
        <f>Datos!C870</f>
        <v>2.6578600000000001E-2</v>
      </c>
      <c r="B871">
        <f>Datos!D870</f>
        <v>0.23879539999999999</v>
      </c>
      <c r="C871">
        <f>Datos!E870</f>
        <v>2.2116799999999999E-2</v>
      </c>
      <c r="D871" s="5">
        <f>Datos!F870</f>
        <v>0</v>
      </c>
      <c r="E871">
        <f t="shared" si="209"/>
        <v>1</v>
      </c>
      <c r="F871" s="6">
        <f t="shared" si="210"/>
        <v>1</v>
      </c>
      <c r="G871">
        <f t="shared" si="211"/>
        <v>0</v>
      </c>
      <c r="H871">
        <f t="shared" si="212"/>
        <v>1.5783081754727233E-2</v>
      </c>
      <c r="I871" s="5">
        <f t="shared" si="213"/>
        <v>1.5783081754727233E-2</v>
      </c>
      <c r="J871" s="6">
        <f t="shared" si="214"/>
        <v>0.9842169182452728</v>
      </c>
      <c r="K871" s="5">
        <f t="shared" si="215"/>
        <v>-1.5908960853181938E-2</v>
      </c>
      <c r="L871" s="6">
        <f t="shared" si="216"/>
        <v>100</v>
      </c>
      <c r="M871">
        <f t="shared" si="217"/>
        <v>-2.149861604462977</v>
      </c>
      <c r="N871">
        <f t="shared" si="218"/>
        <v>3.9561811092356666E-2</v>
      </c>
      <c r="O871">
        <f t="shared" si="219"/>
        <v>8.8032071773557E-2</v>
      </c>
      <c r="AH871">
        <v>5.9423358856563425E-3</v>
      </c>
      <c r="AI871">
        <v>1</v>
      </c>
      <c r="AJ871">
        <v>0</v>
      </c>
      <c r="AK871">
        <f t="shared" si="223"/>
        <v>866</v>
      </c>
      <c r="AL871">
        <f t="shared" si="224"/>
        <v>1</v>
      </c>
      <c r="AM871">
        <f t="shared" si="220"/>
        <v>0.77947542653425006</v>
      </c>
      <c r="AN871">
        <f t="shared" si="221"/>
        <v>0.98611111111111116</v>
      </c>
      <c r="AO871">
        <f t="shared" si="222"/>
        <v>2.5111054522815161E-4</v>
      </c>
    </row>
    <row r="872" spans="1:41" x14ac:dyDescent="0.3">
      <c r="A872">
        <f>Datos!C871</f>
        <v>5.2892099999999997E-2</v>
      </c>
      <c r="B872">
        <f>Datos!D871</f>
        <v>0.191749</v>
      </c>
      <c r="C872">
        <f>Datos!E871</f>
        <v>3.7493100000000001E-2</v>
      </c>
      <c r="D872" s="5">
        <f>Datos!F871</f>
        <v>0</v>
      </c>
      <c r="E872">
        <f t="shared" si="209"/>
        <v>1</v>
      </c>
      <c r="F872" s="6">
        <f t="shared" si="210"/>
        <v>1</v>
      </c>
      <c r="G872">
        <f t="shared" si="211"/>
        <v>0</v>
      </c>
      <c r="H872">
        <f t="shared" si="212"/>
        <v>1.4399713483721609E-2</v>
      </c>
      <c r="I872" s="5">
        <f t="shared" si="213"/>
        <v>1.4399713483721609E-2</v>
      </c>
      <c r="J872" s="6">
        <f t="shared" si="214"/>
        <v>0.9856002865162784</v>
      </c>
      <c r="K872" s="5">
        <f t="shared" si="215"/>
        <v>-1.4504395500531116E-2</v>
      </c>
      <c r="L872" s="6">
        <f t="shared" si="216"/>
        <v>100</v>
      </c>
      <c r="M872">
        <f t="shared" si="217"/>
        <v>-2.186221186380366</v>
      </c>
      <c r="N872">
        <f t="shared" si="218"/>
        <v>3.6562941783561377E-2</v>
      </c>
      <c r="O872">
        <f t="shared" si="219"/>
        <v>8.2478728216529254E-2</v>
      </c>
      <c r="AH872">
        <v>5.9499580558687541E-3</v>
      </c>
      <c r="AI872">
        <v>1</v>
      </c>
      <c r="AJ872">
        <v>0</v>
      </c>
      <c r="AK872">
        <f t="shared" si="223"/>
        <v>867</v>
      </c>
      <c r="AL872">
        <f t="shared" si="224"/>
        <v>1</v>
      </c>
      <c r="AM872">
        <f t="shared" si="220"/>
        <v>0.77922077922077926</v>
      </c>
      <c r="AN872">
        <f t="shared" si="221"/>
        <v>0.98611111111111116</v>
      </c>
      <c r="AO872">
        <f t="shared" si="222"/>
        <v>2.5111054522826106E-4</v>
      </c>
    </row>
    <row r="873" spans="1:41" x14ac:dyDescent="0.3">
      <c r="A873">
        <f>Datos!C872</f>
        <v>0.1705972</v>
      </c>
      <c r="B873">
        <f>Datos!D872</f>
        <v>0.15487020000000001</v>
      </c>
      <c r="C873">
        <f>Datos!E872</f>
        <v>4.2427399999999997E-2</v>
      </c>
      <c r="D873" s="5">
        <f>Datos!F872</f>
        <v>0</v>
      </c>
      <c r="E873">
        <f t="shared" si="209"/>
        <v>1</v>
      </c>
      <c r="F873" s="6">
        <f t="shared" si="210"/>
        <v>1</v>
      </c>
      <c r="G873">
        <f t="shared" si="211"/>
        <v>0</v>
      </c>
      <c r="H873">
        <f t="shared" si="212"/>
        <v>1.4110244361038828E-2</v>
      </c>
      <c r="I873" s="5">
        <f t="shared" si="213"/>
        <v>1.4110244361038828E-2</v>
      </c>
      <c r="J873" s="6">
        <f t="shared" si="214"/>
        <v>0.9858897556389612</v>
      </c>
      <c r="K873" s="5">
        <f t="shared" si="215"/>
        <v>-1.4210740327465669E-2</v>
      </c>
      <c r="L873" s="6">
        <f t="shared" si="216"/>
        <v>100</v>
      </c>
      <c r="M873">
        <f t="shared" si="217"/>
        <v>-2.1942075963004086</v>
      </c>
      <c r="N873">
        <f t="shared" si="218"/>
        <v>3.5928945715040489E-2</v>
      </c>
      <c r="O873">
        <f t="shared" si="219"/>
        <v>8.129197991072136E-2</v>
      </c>
      <c r="AH873">
        <v>5.9501473162855223E-3</v>
      </c>
      <c r="AI873">
        <v>1</v>
      </c>
      <c r="AJ873">
        <v>0</v>
      </c>
      <c r="AK873">
        <f t="shared" si="223"/>
        <v>868</v>
      </c>
      <c r="AL873">
        <f t="shared" si="224"/>
        <v>1</v>
      </c>
      <c r="AM873">
        <f t="shared" si="220"/>
        <v>0.77896613190730835</v>
      </c>
      <c r="AN873">
        <f t="shared" si="221"/>
        <v>0.98611111111111116</v>
      </c>
      <c r="AO873">
        <f t="shared" si="222"/>
        <v>2.5111054522815161E-4</v>
      </c>
    </row>
    <row r="874" spans="1:41" x14ac:dyDescent="0.3">
      <c r="A874">
        <f>Datos!C873</f>
        <v>0.18392149999999999</v>
      </c>
      <c r="B874">
        <f>Datos!D873</f>
        <v>0.2144588</v>
      </c>
      <c r="C874">
        <f>Datos!E873</f>
        <v>4.2610000000000002E-2</v>
      </c>
      <c r="D874" s="5">
        <f>Datos!F873</f>
        <v>0</v>
      </c>
      <c r="E874">
        <f t="shared" si="209"/>
        <v>1</v>
      </c>
      <c r="F874" s="6">
        <f t="shared" si="210"/>
        <v>1</v>
      </c>
      <c r="G874">
        <f t="shared" si="211"/>
        <v>0</v>
      </c>
      <c r="H874">
        <f t="shared" si="212"/>
        <v>1.2217369192586916E-2</v>
      </c>
      <c r="I874" s="5">
        <f t="shared" si="213"/>
        <v>1.2217369192586916E-2</v>
      </c>
      <c r="J874" s="6">
        <f t="shared" si="214"/>
        <v>0.98778263080741313</v>
      </c>
      <c r="K874" s="5">
        <f t="shared" si="215"/>
        <v>-1.2292614744104305E-2</v>
      </c>
      <c r="L874" s="6">
        <f t="shared" si="216"/>
        <v>100</v>
      </c>
      <c r="M874">
        <f t="shared" si="217"/>
        <v>-2.2502238604147626</v>
      </c>
      <c r="N874">
        <f t="shared" si="218"/>
        <v>3.1723668250112136E-2</v>
      </c>
      <c r="O874">
        <f t="shared" si="219"/>
        <v>7.3299723677408002E-2</v>
      </c>
      <c r="AH874">
        <v>5.9506958583280109E-3</v>
      </c>
      <c r="AI874">
        <v>1</v>
      </c>
      <c r="AJ874">
        <v>0</v>
      </c>
      <c r="AK874">
        <f t="shared" si="223"/>
        <v>869</v>
      </c>
      <c r="AL874">
        <f t="shared" si="224"/>
        <v>1</v>
      </c>
      <c r="AM874">
        <f t="shared" si="220"/>
        <v>0.77871148459383754</v>
      </c>
      <c r="AN874">
        <f t="shared" si="221"/>
        <v>0.98611111111111116</v>
      </c>
      <c r="AO874">
        <f t="shared" si="222"/>
        <v>2.5111054522826106E-4</v>
      </c>
    </row>
    <row r="875" spans="1:41" x14ac:dyDescent="0.3">
      <c r="A875">
        <f>Datos!C874</f>
        <v>0.1228224</v>
      </c>
      <c r="B875">
        <f>Datos!D874</f>
        <v>0.25025629999999999</v>
      </c>
      <c r="C875">
        <f>Datos!E874</f>
        <v>2.3647600000000001E-2</v>
      </c>
      <c r="D875" s="5">
        <f>Datos!F874</f>
        <v>0</v>
      </c>
      <c r="E875">
        <f t="shared" si="209"/>
        <v>1</v>
      </c>
      <c r="F875" s="6">
        <f t="shared" si="210"/>
        <v>1</v>
      </c>
      <c r="G875">
        <f t="shared" si="211"/>
        <v>0</v>
      </c>
      <c r="H875">
        <f t="shared" si="212"/>
        <v>1.457661407719567E-2</v>
      </c>
      <c r="I875" s="5">
        <f t="shared" si="213"/>
        <v>1.457661407719567E-2</v>
      </c>
      <c r="J875" s="6">
        <f t="shared" si="214"/>
        <v>0.98542338592280432</v>
      </c>
      <c r="K875" s="5">
        <f t="shared" si="215"/>
        <v>-1.4683896737804601E-2</v>
      </c>
      <c r="L875" s="6">
        <f t="shared" si="216"/>
        <v>100</v>
      </c>
      <c r="M875">
        <f t="shared" si="217"/>
        <v>-2.1814083286993733</v>
      </c>
      <c r="N875">
        <f t="shared" si="218"/>
        <v>3.6949259164499683E-2</v>
      </c>
      <c r="O875">
        <f t="shared" si="219"/>
        <v>8.319963344692187E-2</v>
      </c>
      <c r="AH875">
        <v>5.9525503501804047E-3</v>
      </c>
      <c r="AI875">
        <v>1</v>
      </c>
      <c r="AJ875">
        <v>0</v>
      </c>
      <c r="AK875">
        <f t="shared" si="223"/>
        <v>870</v>
      </c>
      <c r="AL875">
        <f t="shared" si="224"/>
        <v>1</v>
      </c>
      <c r="AM875">
        <f t="shared" si="220"/>
        <v>0.77845683728036663</v>
      </c>
      <c r="AN875">
        <f t="shared" si="221"/>
        <v>0.98611111111111116</v>
      </c>
      <c r="AO875">
        <f t="shared" si="222"/>
        <v>2.5111054522815161E-4</v>
      </c>
    </row>
    <row r="876" spans="1:41" x14ac:dyDescent="0.3">
      <c r="A876">
        <f>Datos!C875</f>
        <v>0.19350000000000001</v>
      </c>
      <c r="B876">
        <f>Datos!D875</f>
        <v>0.45001950000000002</v>
      </c>
      <c r="C876">
        <f>Datos!E875</f>
        <v>6.8164799999999998E-2</v>
      </c>
      <c r="D876" s="5">
        <f>Datos!F875</f>
        <v>0</v>
      </c>
      <c r="E876">
        <f t="shared" si="209"/>
        <v>1</v>
      </c>
      <c r="F876" s="6">
        <f t="shared" si="210"/>
        <v>1</v>
      </c>
      <c r="G876">
        <f t="shared" si="211"/>
        <v>0</v>
      </c>
      <c r="H876">
        <f t="shared" si="212"/>
        <v>4.8565805977970056E-3</v>
      </c>
      <c r="I876" s="5">
        <f t="shared" si="213"/>
        <v>4.8565805977970056E-3</v>
      </c>
      <c r="J876" s="6">
        <f t="shared" si="214"/>
        <v>0.99514341940220297</v>
      </c>
      <c r="K876" s="5">
        <f t="shared" si="215"/>
        <v>-4.8684121080142103E-3</v>
      </c>
      <c r="L876" s="6">
        <f t="shared" si="216"/>
        <v>100</v>
      </c>
      <c r="M876">
        <f t="shared" si="217"/>
        <v>-2.5858769059311246</v>
      </c>
      <c r="N876">
        <f t="shared" si="218"/>
        <v>1.4089601731389382E-2</v>
      </c>
      <c r="O876">
        <f t="shared" si="219"/>
        <v>3.6812243051639507E-2</v>
      </c>
      <c r="AH876">
        <v>5.9552328035021741E-3</v>
      </c>
      <c r="AI876">
        <v>1</v>
      </c>
      <c r="AJ876">
        <v>0</v>
      </c>
      <c r="AK876">
        <f t="shared" si="223"/>
        <v>871</v>
      </c>
      <c r="AL876">
        <f t="shared" si="224"/>
        <v>1</v>
      </c>
      <c r="AM876">
        <f t="shared" si="220"/>
        <v>0.77820218996689583</v>
      </c>
      <c r="AN876">
        <f t="shared" si="221"/>
        <v>0.98611111111111116</v>
      </c>
      <c r="AO876">
        <f t="shared" si="222"/>
        <v>2.5111054522815161E-4</v>
      </c>
    </row>
    <row r="877" spans="1:41" x14ac:dyDescent="0.3">
      <c r="A877">
        <f>Datos!C876</f>
        <v>0.13825979999999999</v>
      </c>
      <c r="B877">
        <f>Datos!D876</f>
        <v>0.42585790000000001</v>
      </c>
      <c r="C877">
        <f>Datos!E876</f>
        <v>7.6983300000000005E-2</v>
      </c>
      <c r="D877" s="5">
        <f>Datos!F876</f>
        <v>0</v>
      </c>
      <c r="E877">
        <f t="shared" si="209"/>
        <v>1</v>
      </c>
      <c r="F877" s="6">
        <f t="shared" si="210"/>
        <v>1</v>
      </c>
      <c r="G877">
        <f t="shared" si="211"/>
        <v>0</v>
      </c>
      <c r="H877">
        <f t="shared" si="212"/>
        <v>4.67345312918656E-3</v>
      </c>
      <c r="I877" s="5">
        <f t="shared" si="213"/>
        <v>4.67345312918656E-3</v>
      </c>
      <c r="J877" s="6">
        <f t="shared" si="214"/>
        <v>0.99532654687081346</v>
      </c>
      <c r="K877" s="5">
        <f t="shared" si="215"/>
        <v>-4.684407855520949E-3</v>
      </c>
      <c r="L877" s="6">
        <f t="shared" si="216"/>
        <v>100</v>
      </c>
      <c r="M877">
        <f t="shared" si="217"/>
        <v>-2.5990980814448359</v>
      </c>
      <c r="N877">
        <f t="shared" si="218"/>
        <v>1.3614852974677492E-2</v>
      </c>
      <c r="O877">
        <f t="shared" si="219"/>
        <v>3.5739600172000729E-2</v>
      </c>
      <c r="AH877">
        <v>5.9607013292286145E-3</v>
      </c>
      <c r="AI877">
        <v>1</v>
      </c>
      <c r="AJ877">
        <v>0</v>
      </c>
      <c r="AK877">
        <f t="shared" si="223"/>
        <v>872</v>
      </c>
      <c r="AL877">
        <f t="shared" si="224"/>
        <v>1</v>
      </c>
      <c r="AM877">
        <f t="shared" si="220"/>
        <v>0.77794754265342503</v>
      </c>
      <c r="AN877">
        <f t="shared" si="221"/>
        <v>0.98611111111111116</v>
      </c>
      <c r="AO877">
        <f t="shared" si="222"/>
        <v>2.5111054522815161E-4</v>
      </c>
    </row>
    <row r="878" spans="1:41" x14ac:dyDescent="0.3">
      <c r="A878">
        <f>Datos!C877</f>
        <v>0.2132117</v>
      </c>
      <c r="B878">
        <f>Datos!D877</f>
        <v>0.41574280000000002</v>
      </c>
      <c r="C878">
        <f>Datos!E877</f>
        <v>4.55997E-2</v>
      </c>
      <c r="D878" s="5">
        <f>Datos!F877</f>
        <v>0</v>
      </c>
      <c r="E878">
        <f t="shared" si="209"/>
        <v>1</v>
      </c>
      <c r="F878" s="6">
        <f t="shared" si="210"/>
        <v>1</v>
      </c>
      <c r="G878">
        <f t="shared" si="211"/>
        <v>0</v>
      </c>
      <c r="H878">
        <f t="shared" si="212"/>
        <v>7.1690279848586743E-3</v>
      </c>
      <c r="I878" s="5">
        <f t="shared" si="213"/>
        <v>7.1690279848586743E-3</v>
      </c>
      <c r="J878" s="6">
        <f t="shared" si="214"/>
        <v>0.99283097201514137</v>
      </c>
      <c r="K878" s="5">
        <f t="shared" si="215"/>
        <v>-7.1948489474606379E-3</v>
      </c>
      <c r="L878" s="6">
        <f t="shared" si="216"/>
        <v>100</v>
      </c>
      <c r="M878">
        <f t="shared" si="217"/>
        <v>-2.4486805244764507</v>
      </c>
      <c r="N878">
        <f t="shared" si="218"/>
        <v>1.9901569347457945E-2</v>
      </c>
      <c r="O878">
        <f t="shared" si="219"/>
        <v>4.9486286258870332E-2</v>
      </c>
      <c r="AH878">
        <v>5.9620760075834662E-3</v>
      </c>
      <c r="AI878">
        <v>1</v>
      </c>
      <c r="AJ878">
        <v>0</v>
      </c>
      <c r="AK878">
        <f t="shared" si="223"/>
        <v>873</v>
      </c>
      <c r="AL878">
        <f t="shared" si="224"/>
        <v>1</v>
      </c>
      <c r="AM878">
        <f t="shared" si="220"/>
        <v>0.77769289533995423</v>
      </c>
      <c r="AN878">
        <f t="shared" si="221"/>
        <v>0.98611111111111116</v>
      </c>
      <c r="AO878">
        <f t="shared" si="222"/>
        <v>2.5111054522826106E-4</v>
      </c>
    </row>
    <row r="879" spans="1:41" x14ac:dyDescent="0.3">
      <c r="A879">
        <f>Datos!C878</f>
        <v>0.2163369</v>
      </c>
      <c r="B879">
        <f>Datos!D878</f>
        <v>0.37666090000000002</v>
      </c>
      <c r="C879">
        <f>Datos!E878</f>
        <v>5.8456800000000003E-2</v>
      </c>
      <c r="D879" s="5">
        <f>Datos!F878</f>
        <v>0</v>
      </c>
      <c r="E879">
        <f t="shared" si="209"/>
        <v>1</v>
      </c>
      <c r="F879" s="6">
        <f t="shared" si="210"/>
        <v>1</v>
      </c>
      <c r="G879">
        <f t="shared" si="211"/>
        <v>0</v>
      </c>
      <c r="H879">
        <f t="shared" si="212"/>
        <v>6.6322462867557663E-3</v>
      </c>
      <c r="I879" s="5">
        <f t="shared" si="213"/>
        <v>6.6322462867557663E-3</v>
      </c>
      <c r="J879" s="6">
        <f t="shared" si="214"/>
        <v>0.99336775371324426</v>
      </c>
      <c r="K879" s="5">
        <f t="shared" si="215"/>
        <v>-6.6543373619700509E-3</v>
      </c>
      <c r="L879" s="6">
        <f t="shared" si="216"/>
        <v>100</v>
      </c>
      <c r="M879">
        <f t="shared" si="217"/>
        <v>-2.4765879875267363</v>
      </c>
      <c r="N879">
        <f t="shared" si="218"/>
        <v>1.8579758134768906E-2</v>
      </c>
      <c r="O879">
        <f t="shared" si="219"/>
        <v>4.6671454587946075E-2</v>
      </c>
      <c r="AH879">
        <v>5.9633223490774606E-3</v>
      </c>
      <c r="AI879">
        <v>1</v>
      </c>
      <c r="AJ879">
        <v>0</v>
      </c>
      <c r="AK879">
        <f t="shared" si="223"/>
        <v>874</v>
      </c>
      <c r="AL879">
        <f t="shared" si="224"/>
        <v>1</v>
      </c>
      <c r="AM879">
        <f t="shared" si="220"/>
        <v>0.77743824802648331</v>
      </c>
      <c r="AN879">
        <f t="shared" si="221"/>
        <v>0.98611111111111116</v>
      </c>
      <c r="AO879">
        <f t="shared" si="222"/>
        <v>2.5111054522815161E-4</v>
      </c>
    </row>
    <row r="880" spans="1:41" x14ac:dyDescent="0.3">
      <c r="A880">
        <f>Datos!C879</f>
        <v>0.25101469999999998</v>
      </c>
      <c r="B880">
        <f>Datos!D879</f>
        <v>0.42297659999999998</v>
      </c>
      <c r="C880">
        <f>Datos!E879</f>
        <v>6.2302700000000003E-2</v>
      </c>
      <c r="D880" s="5">
        <f>Datos!F879</f>
        <v>0</v>
      </c>
      <c r="E880">
        <f t="shared" si="209"/>
        <v>1</v>
      </c>
      <c r="F880" s="6">
        <f t="shared" si="210"/>
        <v>1</v>
      </c>
      <c r="G880">
        <f t="shared" si="211"/>
        <v>0</v>
      </c>
      <c r="H880">
        <f t="shared" si="212"/>
        <v>5.517315815492199E-3</v>
      </c>
      <c r="I880" s="5">
        <f t="shared" si="213"/>
        <v>5.517315815492199E-3</v>
      </c>
      <c r="J880" s="6">
        <f t="shared" si="214"/>
        <v>0.9944826841845078</v>
      </c>
      <c r="K880" s="5">
        <f t="shared" si="215"/>
        <v>-5.5325924188711403E-3</v>
      </c>
      <c r="L880" s="6">
        <f t="shared" si="216"/>
        <v>100</v>
      </c>
      <c r="M880">
        <f t="shared" si="217"/>
        <v>-2.5416001879113659</v>
      </c>
      <c r="N880">
        <f t="shared" si="218"/>
        <v>1.5783277416522232E-2</v>
      </c>
      <c r="O880">
        <f t="shared" si="219"/>
        <v>4.0589218283627701E-2</v>
      </c>
      <c r="AH880">
        <v>5.9646766446852404E-3</v>
      </c>
      <c r="AI880">
        <v>1</v>
      </c>
      <c r="AJ880">
        <v>0</v>
      </c>
      <c r="AK880">
        <f t="shared" si="223"/>
        <v>875</v>
      </c>
      <c r="AL880">
        <f t="shared" si="224"/>
        <v>1</v>
      </c>
      <c r="AM880">
        <f t="shared" si="220"/>
        <v>0.77718360071301251</v>
      </c>
      <c r="AN880">
        <f t="shared" si="221"/>
        <v>0.98611111111111116</v>
      </c>
      <c r="AO880">
        <f t="shared" si="222"/>
        <v>2.5111054522826106E-4</v>
      </c>
    </row>
    <row r="881" spans="1:41" x14ac:dyDescent="0.3">
      <c r="A881">
        <f>Datos!C880</f>
        <v>0.1076853</v>
      </c>
      <c r="B881">
        <f>Datos!D880</f>
        <v>0.44542280000000001</v>
      </c>
      <c r="C881">
        <f>Datos!E880</f>
        <v>7.0942099999999994E-2</v>
      </c>
      <c r="D881" s="5">
        <f>Datos!F880</f>
        <v>0</v>
      </c>
      <c r="E881">
        <f t="shared" si="209"/>
        <v>1</v>
      </c>
      <c r="F881" s="6">
        <f t="shared" si="210"/>
        <v>1</v>
      </c>
      <c r="G881">
        <f t="shared" si="211"/>
        <v>0</v>
      </c>
      <c r="H881">
        <f t="shared" si="212"/>
        <v>4.8992888915870688E-3</v>
      </c>
      <c r="I881" s="5">
        <f t="shared" si="213"/>
        <v>4.8992888915870688E-3</v>
      </c>
      <c r="J881" s="6">
        <f t="shared" si="214"/>
        <v>0.99510071110841292</v>
      </c>
      <c r="K881" s="5">
        <f t="shared" si="215"/>
        <v>-4.9113297512740333E-3</v>
      </c>
      <c r="L881" s="6">
        <f t="shared" si="216"/>
        <v>100</v>
      </c>
      <c r="M881">
        <f t="shared" si="217"/>
        <v>-2.5828575269132994</v>
      </c>
      <c r="N881">
        <f t="shared" si="218"/>
        <v>1.4199975561876509E-2</v>
      </c>
      <c r="O881">
        <f t="shared" si="219"/>
        <v>3.7060716979945146E-2</v>
      </c>
      <c r="AH881">
        <v>5.9677798035013977E-3</v>
      </c>
      <c r="AI881">
        <v>1</v>
      </c>
      <c r="AJ881">
        <v>0</v>
      </c>
      <c r="AK881">
        <f t="shared" si="223"/>
        <v>876</v>
      </c>
      <c r="AL881">
        <f t="shared" si="224"/>
        <v>1</v>
      </c>
      <c r="AM881">
        <f t="shared" si="220"/>
        <v>0.7769289533995416</v>
      </c>
      <c r="AN881">
        <f t="shared" si="221"/>
        <v>0.98611111111111116</v>
      </c>
      <c r="AO881">
        <f t="shared" si="222"/>
        <v>2.5111054522815161E-4</v>
      </c>
    </row>
    <row r="882" spans="1:41" x14ac:dyDescent="0.3">
      <c r="A882">
        <f>Datos!C881</f>
        <v>6.5013899999999999E-2</v>
      </c>
      <c r="B882">
        <f>Datos!D881</f>
        <v>0.31216630000000001</v>
      </c>
      <c r="C882">
        <f>Datos!E881</f>
        <v>9.82513E-2</v>
      </c>
      <c r="D882" s="5">
        <f>Datos!F881</f>
        <v>0</v>
      </c>
      <c r="E882">
        <f t="shared" si="209"/>
        <v>1</v>
      </c>
      <c r="F882" s="6">
        <f t="shared" si="210"/>
        <v>1</v>
      </c>
      <c r="G882">
        <f t="shared" si="211"/>
        <v>0</v>
      </c>
      <c r="H882">
        <f t="shared" si="212"/>
        <v>4.7966444105555792E-3</v>
      </c>
      <c r="I882" s="5">
        <f t="shared" si="213"/>
        <v>4.7966444105555792E-3</v>
      </c>
      <c r="J882" s="6">
        <f t="shared" si="214"/>
        <v>0.99520335558944439</v>
      </c>
      <c r="K882" s="5">
        <f t="shared" si="215"/>
        <v>-4.8081852289470726E-3</v>
      </c>
      <c r="L882" s="6">
        <f t="shared" si="216"/>
        <v>100</v>
      </c>
      <c r="M882">
        <f t="shared" si="217"/>
        <v>-2.5901544194866757</v>
      </c>
      <c r="N882">
        <f t="shared" si="218"/>
        <v>1.3934486176559267E-2</v>
      </c>
      <c r="O882">
        <f t="shared" si="219"/>
        <v>3.6462474234671798E-2</v>
      </c>
      <c r="AH882">
        <v>5.9698942510473668E-3</v>
      </c>
      <c r="AI882">
        <v>1</v>
      </c>
      <c r="AJ882">
        <v>0</v>
      </c>
      <c r="AK882">
        <f t="shared" si="223"/>
        <v>877</v>
      </c>
      <c r="AL882">
        <f t="shared" si="224"/>
        <v>1</v>
      </c>
      <c r="AM882">
        <f t="shared" si="220"/>
        <v>0.7766743060860708</v>
      </c>
      <c r="AN882">
        <f t="shared" si="221"/>
        <v>0.98611111111111116</v>
      </c>
      <c r="AO882">
        <f t="shared" si="222"/>
        <v>2.5111054522815161E-4</v>
      </c>
    </row>
    <row r="883" spans="1:41" x14ac:dyDescent="0.3">
      <c r="A883">
        <f>Datos!C882</f>
        <v>7.7096999999999999E-2</v>
      </c>
      <c r="B883">
        <f>Datos!D882</f>
        <v>0.30272959999999999</v>
      </c>
      <c r="C883">
        <f>Datos!E882</f>
        <v>8.72391E-2</v>
      </c>
      <c r="D883" s="5">
        <f>Datos!F882</f>
        <v>0</v>
      </c>
      <c r="E883">
        <f t="shared" si="209"/>
        <v>1</v>
      </c>
      <c r="F883" s="6">
        <f t="shared" si="210"/>
        <v>1</v>
      </c>
      <c r="G883">
        <f t="shared" si="211"/>
        <v>0</v>
      </c>
      <c r="H883">
        <f t="shared" si="212"/>
        <v>5.7020580385738458E-3</v>
      </c>
      <c r="I883" s="5">
        <f t="shared" si="213"/>
        <v>5.7020580385738458E-3</v>
      </c>
      <c r="J883" s="6">
        <f t="shared" si="214"/>
        <v>0.99429794196142618</v>
      </c>
      <c r="K883" s="5">
        <f t="shared" si="215"/>
        <v>-5.7183768348939524E-3</v>
      </c>
      <c r="L883" s="6">
        <f t="shared" si="216"/>
        <v>100</v>
      </c>
      <c r="M883">
        <f t="shared" si="217"/>
        <v>-2.5300657286573838</v>
      </c>
      <c r="N883">
        <f t="shared" si="218"/>
        <v>1.625174764071927E-2</v>
      </c>
      <c r="O883">
        <f t="shared" si="219"/>
        <v>4.1620948763687299E-2</v>
      </c>
      <c r="AH883">
        <v>5.9702521637203963E-3</v>
      </c>
      <c r="AI883">
        <v>1</v>
      </c>
      <c r="AJ883">
        <v>0</v>
      </c>
      <c r="AK883">
        <f t="shared" si="223"/>
        <v>878</v>
      </c>
      <c r="AL883">
        <f t="shared" si="224"/>
        <v>1</v>
      </c>
      <c r="AM883">
        <f t="shared" si="220"/>
        <v>0.7764196587726</v>
      </c>
      <c r="AN883">
        <f t="shared" si="221"/>
        <v>0.98611111111111116</v>
      </c>
      <c r="AO883">
        <f t="shared" si="222"/>
        <v>2.5111054522826106E-4</v>
      </c>
    </row>
    <row r="884" spans="1:41" x14ac:dyDescent="0.3">
      <c r="A884">
        <f>Datos!C883</f>
        <v>0.13737840000000001</v>
      </c>
      <c r="B884">
        <f>Datos!D883</f>
        <v>0.30716860000000001</v>
      </c>
      <c r="C884">
        <f>Datos!E883</f>
        <v>8.1378699999999998E-2</v>
      </c>
      <c r="D884" s="5">
        <f>Datos!F883</f>
        <v>0</v>
      </c>
      <c r="E884">
        <f t="shared" si="209"/>
        <v>1</v>
      </c>
      <c r="F884" s="6">
        <f t="shared" si="210"/>
        <v>1</v>
      </c>
      <c r="G884">
        <f t="shared" si="211"/>
        <v>0</v>
      </c>
      <c r="H884">
        <f t="shared" si="212"/>
        <v>5.9633223490774606E-3</v>
      </c>
      <c r="I884" s="5">
        <f t="shared" si="213"/>
        <v>5.9633223490774606E-3</v>
      </c>
      <c r="J884" s="6">
        <f t="shared" si="214"/>
        <v>0.99403667765092252</v>
      </c>
      <c r="K884" s="5">
        <f t="shared" si="215"/>
        <v>-5.9811739611223581E-3</v>
      </c>
      <c r="L884" s="6">
        <f t="shared" si="216"/>
        <v>100</v>
      </c>
      <c r="M884">
        <f t="shared" si="217"/>
        <v>-2.5143073403037035</v>
      </c>
      <c r="N884">
        <f t="shared" si="218"/>
        <v>1.6910691330686504E-2</v>
      </c>
      <c r="O884">
        <f t="shared" si="219"/>
        <v>4.3063161910103682E-2</v>
      </c>
      <c r="AH884">
        <v>5.9704436010611425E-3</v>
      </c>
      <c r="AI884">
        <v>1</v>
      </c>
      <c r="AJ884">
        <v>0</v>
      </c>
      <c r="AK884">
        <f t="shared" si="223"/>
        <v>879</v>
      </c>
      <c r="AL884">
        <f t="shared" si="224"/>
        <v>1</v>
      </c>
      <c r="AM884">
        <f t="shared" si="220"/>
        <v>0.77616501145912908</v>
      </c>
      <c r="AN884">
        <f t="shared" si="221"/>
        <v>0.98611111111111116</v>
      </c>
      <c r="AO884">
        <f t="shared" si="222"/>
        <v>2.5111054522815161E-4</v>
      </c>
    </row>
    <row r="885" spans="1:41" x14ac:dyDescent="0.3">
      <c r="A885">
        <f>Datos!C884</f>
        <v>0.16836190000000001</v>
      </c>
      <c r="B885">
        <f>Datos!D884</f>
        <v>0.32209900000000002</v>
      </c>
      <c r="C885">
        <f>Datos!E884</f>
        <v>7.0981600000000006E-2</v>
      </c>
      <c r="D885" s="5">
        <f>Datos!F884</f>
        <v>0</v>
      </c>
      <c r="E885">
        <f t="shared" si="209"/>
        <v>1</v>
      </c>
      <c r="F885" s="6">
        <f t="shared" si="210"/>
        <v>1</v>
      </c>
      <c r="G885">
        <f t="shared" si="211"/>
        <v>0</v>
      </c>
      <c r="H885">
        <f t="shared" si="212"/>
        <v>6.5381014648310158E-3</v>
      </c>
      <c r="I885" s="5">
        <f t="shared" si="213"/>
        <v>6.5381014648310158E-3</v>
      </c>
      <c r="J885" s="6">
        <f t="shared" si="214"/>
        <v>0.99346189853516897</v>
      </c>
      <c r="K885" s="5">
        <f t="shared" si="215"/>
        <v>-6.5595684703455134E-3</v>
      </c>
      <c r="L885" s="6">
        <f t="shared" si="216"/>
        <v>100</v>
      </c>
      <c r="M885">
        <f t="shared" si="217"/>
        <v>-2.4816871354855374</v>
      </c>
      <c r="N885">
        <f t="shared" si="218"/>
        <v>1.8346360676233232E-2</v>
      </c>
      <c r="O885">
        <f t="shared" si="219"/>
        <v>4.6170599422452281E-2</v>
      </c>
      <c r="AH885">
        <v>5.9739184803847024E-3</v>
      </c>
      <c r="AI885">
        <v>1</v>
      </c>
      <c r="AJ885">
        <v>0</v>
      </c>
      <c r="AK885">
        <f t="shared" si="223"/>
        <v>880</v>
      </c>
      <c r="AL885">
        <f t="shared" si="224"/>
        <v>1</v>
      </c>
      <c r="AM885">
        <f t="shared" si="220"/>
        <v>0.77591036414565828</v>
      </c>
      <c r="AN885">
        <f t="shared" si="221"/>
        <v>0.98611111111111116</v>
      </c>
      <c r="AO885">
        <f t="shared" si="222"/>
        <v>2.5111054522826106E-4</v>
      </c>
    </row>
    <row r="886" spans="1:41" x14ac:dyDescent="0.3">
      <c r="A886">
        <f>Datos!C885</f>
        <v>0.16825480000000001</v>
      </c>
      <c r="B886">
        <f>Datos!D885</f>
        <v>0.33382260000000002</v>
      </c>
      <c r="C886">
        <f>Datos!E885</f>
        <v>6.6656800000000002E-2</v>
      </c>
      <c r="D886" s="5">
        <f>Datos!F885</f>
        <v>0</v>
      </c>
      <c r="E886">
        <f t="shared" si="209"/>
        <v>1</v>
      </c>
      <c r="F886" s="6">
        <f t="shared" si="210"/>
        <v>1</v>
      </c>
      <c r="G886">
        <f t="shared" si="211"/>
        <v>0</v>
      </c>
      <c r="H886">
        <f t="shared" si="212"/>
        <v>6.7336681378596655E-3</v>
      </c>
      <c r="I886" s="5">
        <f t="shared" si="213"/>
        <v>6.7336681378596655E-3</v>
      </c>
      <c r="J886" s="6">
        <f t="shared" si="214"/>
        <v>0.99326633186214031</v>
      </c>
      <c r="K886" s="5">
        <f t="shared" si="215"/>
        <v>-6.7564415712237577E-3</v>
      </c>
      <c r="L886" s="6">
        <f t="shared" si="216"/>
        <v>100</v>
      </c>
      <c r="M886">
        <f t="shared" si="217"/>
        <v>-2.4711658018840228</v>
      </c>
      <c r="N886">
        <f t="shared" si="218"/>
        <v>1.8830662694115822E-2</v>
      </c>
      <c r="O886">
        <f t="shared" si="219"/>
        <v>4.7208574311139506E-2</v>
      </c>
      <c r="AH886">
        <v>5.9768722151264213E-3</v>
      </c>
      <c r="AI886">
        <v>1</v>
      </c>
      <c r="AJ886">
        <v>0</v>
      </c>
      <c r="AK886">
        <f t="shared" si="223"/>
        <v>881</v>
      </c>
      <c r="AL886">
        <f t="shared" si="224"/>
        <v>1</v>
      </c>
      <c r="AM886">
        <f t="shared" si="220"/>
        <v>0.77565571683218737</v>
      </c>
      <c r="AN886">
        <f t="shared" si="221"/>
        <v>0.98611111111111116</v>
      </c>
      <c r="AO886">
        <f t="shared" si="222"/>
        <v>2.5111054522815161E-4</v>
      </c>
    </row>
    <row r="887" spans="1:41" x14ac:dyDescent="0.3">
      <c r="A887">
        <f>Datos!C886</f>
        <v>0.20588139999999999</v>
      </c>
      <c r="B887">
        <f>Datos!D886</f>
        <v>0.37258200000000002</v>
      </c>
      <c r="C887">
        <f>Datos!E886</f>
        <v>8.3104600000000001E-2</v>
      </c>
      <c r="D887" s="5">
        <f>Datos!F886</f>
        <v>0</v>
      </c>
      <c r="E887">
        <f t="shared" si="209"/>
        <v>1</v>
      </c>
      <c r="F887" s="6">
        <f t="shared" si="210"/>
        <v>1</v>
      </c>
      <c r="G887">
        <f t="shared" si="211"/>
        <v>0</v>
      </c>
      <c r="H887">
        <f t="shared" si="212"/>
        <v>4.7852611687586814E-3</v>
      </c>
      <c r="I887" s="5">
        <f t="shared" si="213"/>
        <v>4.7852611687586814E-3</v>
      </c>
      <c r="J887" s="6">
        <f t="shared" si="214"/>
        <v>0.99521473883124134</v>
      </c>
      <c r="K887" s="5">
        <f t="shared" si="215"/>
        <v>-4.7967471880359901E-3</v>
      </c>
      <c r="L887" s="6">
        <f t="shared" si="216"/>
        <v>100</v>
      </c>
      <c r="M887">
        <f t="shared" si="217"/>
        <v>-2.5909721965465673</v>
      </c>
      <c r="N887">
        <f t="shared" si="218"/>
        <v>1.3904997169677366E-2</v>
      </c>
      <c r="O887">
        <f t="shared" si="219"/>
        <v>3.6395903584041392E-2</v>
      </c>
      <c r="AH887">
        <v>5.9779868764923945E-3</v>
      </c>
      <c r="AI887">
        <v>1</v>
      </c>
      <c r="AJ887">
        <v>0</v>
      </c>
      <c r="AK887">
        <f t="shared" si="223"/>
        <v>882</v>
      </c>
      <c r="AL887">
        <f t="shared" si="224"/>
        <v>1</v>
      </c>
      <c r="AM887">
        <f t="shared" si="220"/>
        <v>0.77540106951871657</v>
      </c>
      <c r="AN887">
        <f t="shared" si="221"/>
        <v>0.98611111111111116</v>
      </c>
      <c r="AO887">
        <f t="shared" si="222"/>
        <v>2.5111054522815161E-4</v>
      </c>
    </row>
    <row r="888" spans="1:41" x14ac:dyDescent="0.3">
      <c r="A888">
        <f>Datos!C887</f>
        <v>1.24104E-2</v>
      </c>
      <c r="B888">
        <f>Datos!D887</f>
        <v>0.20606079999999999</v>
      </c>
      <c r="C888">
        <f>Datos!E887</f>
        <v>3.2133799999999997E-2</v>
      </c>
      <c r="D888" s="5">
        <f>Datos!F887</f>
        <v>0</v>
      </c>
      <c r="E888">
        <f t="shared" si="209"/>
        <v>1</v>
      </c>
      <c r="F888" s="6">
        <f t="shared" si="210"/>
        <v>1</v>
      </c>
      <c r="G888">
        <f t="shared" si="211"/>
        <v>0</v>
      </c>
      <c r="H888">
        <f t="shared" si="212"/>
        <v>1.5111048295252573E-2</v>
      </c>
      <c r="I888" s="5">
        <f t="shared" si="213"/>
        <v>1.5111048295252573E-2</v>
      </c>
      <c r="J888" s="6">
        <f t="shared" si="214"/>
        <v>0.98488895170474744</v>
      </c>
      <c r="K888" s="5">
        <f t="shared" si="215"/>
        <v>-1.5226383551653648E-2</v>
      </c>
      <c r="L888" s="6">
        <f t="shared" si="216"/>
        <v>100</v>
      </c>
      <c r="M888">
        <f t="shared" si="217"/>
        <v>-2.167167341881334</v>
      </c>
      <c r="N888">
        <f t="shared" si="218"/>
        <v>3.8111253345444247E-2</v>
      </c>
      <c r="O888">
        <f t="shared" si="219"/>
        <v>8.5358066159227211E-2</v>
      </c>
      <c r="AH888">
        <v>5.9811511577842827E-3</v>
      </c>
      <c r="AI888">
        <v>1</v>
      </c>
      <c r="AJ888">
        <v>0</v>
      </c>
      <c r="AK888">
        <f t="shared" si="223"/>
        <v>883</v>
      </c>
      <c r="AL888">
        <f t="shared" si="224"/>
        <v>1</v>
      </c>
      <c r="AM888">
        <f t="shared" si="220"/>
        <v>0.77514642220524577</v>
      </c>
      <c r="AN888">
        <f t="shared" si="221"/>
        <v>0.98611111111111116</v>
      </c>
      <c r="AO888">
        <f t="shared" si="222"/>
        <v>2.5111054522826106E-4</v>
      </c>
    </row>
    <row r="889" spans="1:41" x14ac:dyDescent="0.3">
      <c r="A889">
        <f>Datos!C888</f>
        <v>7.0305000000000003E-3</v>
      </c>
      <c r="B889">
        <f>Datos!D888</f>
        <v>0.2003374</v>
      </c>
      <c r="C889">
        <f>Datos!E888</f>
        <v>3.7536199999999999E-2</v>
      </c>
      <c r="D889" s="5">
        <f>Datos!F888</f>
        <v>0</v>
      </c>
      <c r="E889">
        <f t="shared" si="209"/>
        <v>1</v>
      </c>
      <c r="F889" s="6">
        <f t="shared" si="210"/>
        <v>1</v>
      </c>
      <c r="G889">
        <f t="shared" si="211"/>
        <v>0</v>
      </c>
      <c r="H889">
        <f t="shared" si="212"/>
        <v>1.4353728728630442E-2</v>
      </c>
      <c r="I889" s="5">
        <f t="shared" si="213"/>
        <v>1.4353728728630442E-2</v>
      </c>
      <c r="J889" s="6">
        <f t="shared" si="214"/>
        <v>0.98564627127136961</v>
      </c>
      <c r="K889" s="5">
        <f t="shared" si="215"/>
        <v>-1.4457739992200224E-2</v>
      </c>
      <c r="L889" s="6">
        <f t="shared" si="216"/>
        <v>100</v>
      </c>
      <c r="M889">
        <f t="shared" si="217"/>
        <v>-2.1874806064544297</v>
      </c>
      <c r="N889">
        <f t="shared" si="218"/>
        <v>3.6462379993960799E-2</v>
      </c>
      <c r="O889">
        <f t="shared" si="219"/>
        <v>8.2290795271624945E-2</v>
      </c>
      <c r="AH889">
        <v>5.9812846579602192E-3</v>
      </c>
      <c r="AI889">
        <v>1</v>
      </c>
      <c r="AJ889">
        <v>0</v>
      </c>
      <c r="AK889">
        <f t="shared" si="223"/>
        <v>884</v>
      </c>
      <c r="AL889">
        <f t="shared" si="224"/>
        <v>1</v>
      </c>
      <c r="AM889">
        <f t="shared" si="220"/>
        <v>0.77489177489177485</v>
      </c>
      <c r="AN889">
        <f t="shared" si="221"/>
        <v>0.98611111111111116</v>
      </c>
      <c r="AO889">
        <f t="shared" si="222"/>
        <v>2.5111054522815161E-4</v>
      </c>
    </row>
    <row r="890" spans="1:41" x14ac:dyDescent="0.3">
      <c r="A890">
        <f>Datos!C889</f>
        <v>5.0335600000000001E-2</v>
      </c>
      <c r="B890">
        <f>Datos!D889</f>
        <v>0.24368339999999999</v>
      </c>
      <c r="C890">
        <f>Datos!E889</f>
        <v>5.9075599999999999E-2</v>
      </c>
      <c r="D890" s="5">
        <f>Datos!F889</f>
        <v>0</v>
      </c>
      <c r="E890">
        <f t="shared" si="209"/>
        <v>1</v>
      </c>
      <c r="F890" s="6">
        <f t="shared" si="210"/>
        <v>1</v>
      </c>
      <c r="G890">
        <f t="shared" si="211"/>
        <v>0</v>
      </c>
      <c r="H890">
        <f t="shared" si="212"/>
        <v>9.7223266391876506E-3</v>
      </c>
      <c r="I890" s="5">
        <f t="shared" si="213"/>
        <v>9.7223266391876506E-3</v>
      </c>
      <c r="J890" s="6">
        <f t="shared" si="214"/>
        <v>0.99027767336081229</v>
      </c>
      <c r="K890" s="5">
        <f t="shared" si="215"/>
        <v>-9.7698970379076003E-3</v>
      </c>
      <c r="L890" s="6">
        <f t="shared" si="216"/>
        <v>100</v>
      </c>
      <c r="M890">
        <f t="shared" si="217"/>
        <v>-2.3368948293009515</v>
      </c>
      <c r="N890">
        <f t="shared" si="218"/>
        <v>2.6004719068089533E-2</v>
      </c>
      <c r="O890">
        <f t="shared" si="219"/>
        <v>6.2056511847260326E-2</v>
      </c>
      <c r="AH890">
        <v>5.9833634104981773E-3</v>
      </c>
      <c r="AI890">
        <v>1</v>
      </c>
      <c r="AJ890">
        <v>0</v>
      </c>
      <c r="AK890">
        <f t="shared" si="223"/>
        <v>885</v>
      </c>
      <c r="AL890">
        <f t="shared" si="224"/>
        <v>1</v>
      </c>
      <c r="AM890">
        <f t="shared" si="220"/>
        <v>0.77463712757830405</v>
      </c>
      <c r="AN890">
        <f t="shared" si="221"/>
        <v>0.98611111111111116</v>
      </c>
      <c r="AO890">
        <f t="shared" si="222"/>
        <v>2.5111054522826106E-4</v>
      </c>
    </row>
    <row r="891" spans="1:41" x14ac:dyDescent="0.3">
      <c r="A891">
        <f>Datos!C890</f>
        <v>4.0078700000000002E-2</v>
      </c>
      <c r="B891">
        <f>Datos!D890</f>
        <v>0.24177280000000001</v>
      </c>
      <c r="C891">
        <f>Datos!E890</f>
        <v>5.42201E-2</v>
      </c>
      <c r="D891" s="5">
        <f>Datos!F890</f>
        <v>0</v>
      </c>
      <c r="E891">
        <f t="shared" si="209"/>
        <v>1</v>
      </c>
      <c r="F891" s="6">
        <f t="shared" si="210"/>
        <v>1</v>
      </c>
      <c r="G891">
        <f t="shared" si="211"/>
        <v>0</v>
      </c>
      <c r="H891">
        <f t="shared" si="212"/>
        <v>1.0439627783971915E-2</v>
      </c>
      <c r="I891" s="5">
        <f t="shared" si="213"/>
        <v>1.0439627783971915E-2</v>
      </c>
      <c r="J891" s="6">
        <f t="shared" si="214"/>
        <v>0.98956037221602811</v>
      </c>
      <c r="K891" s="5">
        <f t="shared" si="215"/>
        <v>-1.0494502949761701E-2</v>
      </c>
      <c r="L891" s="6">
        <f t="shared" si="216"/>
        <v>100</v>
      </c>
      <c r="M891">
        <f t="shared" si="217"/>
        <v>-2.3101607605581229</v>
      </c>
      <c r="N891">
        <f t="shared" si="218"/>
        <v>2.7671288958592617E-2</v>
      </c>
      <c r="O891">
        <f t="shared" si="219"/>
        <v>6.5381462265135221E-2</v>
      </c>
      <c r="AH891">
        <v>5.9877267236509253E-3</v>
      </c>
      <c r="AI891">
        <v>1</v>
      </c>
      <c r="AJ891">
        <v>0</v>
      </c>
      <c r="AK891">
        <f t="shared" si="223"/>
        <v>886</v>
      </c>
      <c r="AL891">
        <f t="shared" si="224"/>
        <v>1</v>
      </c>
      <c r="AM891">
        <f t="shared" si="220"/>
        <v>0.77438248026483314</v>
      </c>
      <c r="AN891">
        <f t="shared" si="221"/>
        <v>0.98611111111111116</v>
      </c>
      <c r="AO891">
        <f t="shared" si="222"/>
        <v>2.5111054522815161E-4</v>
      </c>
    </row>
    <row r="892" spans="1:41" x14ac:dyDescent="0.3">
      <c r="A892">
        <f>Datos!C891</f>
        <v>6.3519900000000004E-2</v>
      </c>
      <c r="B892">
        <f>Datos!D891</f>
        <v>0.2400939</v>
      </c>
      <c r="C892">
        <f>Datos!E891</f>
        <v>6.0414099999999998E-2</v>
      </c>
      <c r="D892" s="5">
        <f>Datos!F891</f>
        <v>0</v>
      </c>
      <c r="E892">
        <f t="shared" si="209"/>
        <v>1</v>
      </c>
      <c r="F892" s="6">
        <f t="shared" si="210"/>
        <v>1</v>
      </c>
      <c r="G892">
        <f t="shared" si="211"/>
        <v>0</v>
      </c>
      <c r="H892">
        <f t="shared" si="212"/>
        <v>9.5882068216324012E-3</v>
      </c>
      <c r="I892" s="5">
        <f t="shared" si="213"/>
        <v>9.5882068216324012E-3</v>
      </c>
      <c r="J892" s="6">
        <f t="shared" si="214"/>
        <v>0.99041179317836758</v>
      </c>
      <c r="K892" s="5">
        <f t="shared" si="215"/>
        <v>-9.6344696324247806E-3</v>
      </c>
      <c r="L892" s="6">
        <f t="shared" si="216"/>
        <v>100</v>
      </c>
      <c r="M892">
        <f t="shared" si="217"/>
        <v>-2.3420837037857405</v>
      </c>
      <c r="N892">
        <f t="shared" si="218"/>
        <v>2.5690947898496349E-2</v>
      </c>
      <c r="O892">
        <f t="shared" si="219"/>
        <v>6.1425727511637961E-2</v>
      </c>
      <c r="AH892">
        <v>5.9903159817865301E-3</v>
      </c>
      <c r="AI892">
        <v>1</v>
      </c>
      <c r="AJ892">
        <v>0</v>
      </c>
      <c r="AK892">
        <f t="shared" si="223"/>
        <v>887</v>
      </c>
      <c r="AL892">
        <f t="shared" si="224"/>
        <v>1</v>
      </c>
      <c r="AM892">
        <f t="shared" si="220"/>
        <v>0.77412783295136234</v>
      </c>
      <c r="AN892">
        <f t="shared" si="221"/>
        <v>0.98611111111111116</v>
      </c>
      <c r="AO892">
        <f t="shared" si="222"/>
        <v>2.5111054522815161E-4</v>
      </c>
    </row>
    <row r="893" spans="1:41" x14ac:dyDescent="0.3">
      <c r="A893">
        <f>Datos!C892</f>
        <v>-3.14918E-2</v>
      </c>
      <c r="B893">
        <f>Datos!D892</f>
        <v>0.24962219999999999</v>
      </c>
      <c r="C893">
        <f>Datos!E892</f>
        <v>4.6004700000000003E-2</v>
      </c>
      <c r="D893" s="5">
        <f>Datos!F892</f>
        <v>0</v>
      </c>
      <c r="E893">
        <f t="shared" si="209"/>
        <v>1</v>
      </c>
      <c r="F893" s="6">
        <f t="shared" si="210"/>
        <v>1</v>
      </c>
      <c r="G893">
        <f t="shared" si="211"/>
        <v>0</v>
      </c>
      <c r="H893">
        <f t="shared" si="212"/>
        <v>1.1695151892527258E-2</v>
      </c>
      <c r="I893" s="5">
        <f t="shared" si="213"/>
        <v>1.1695151892527258E-2</v>
      </c>
      <c r="J893" s="6">
        <f t="shared" si="214"/>
        <v>0.98830484810747277</v>
      </c>
      <c r="K893" s="5">
        <f t="shared" si="215"/>
        <v>-1.1764078110186434E-2</v>
      </c>
      <c r="L893" s="6">
        <f t="shared" si="216"/>
        <v>100</v>
      </c>
      <c r="M893">
        <f t="shared" si="217"/>
        <v>-2.2669987220651242</v>
      </c>
      <c r="N893">
        <f t="shared" si="218"/>
        <v>3.054421001734477E-2</v>
      </c>
      <c r="O893">
        <f t="shared" si="219"/>
        <v>7.1018243074375265E-2</v>
      </c>
      <c r="AH893">
        <v>5.9915105257288817E-3</v>
      </c>
      <c r="AI893">
        <v>1</v>
      </c>
      <c r="AJ893">
        <v>0</v>
      </c>
      <c r="AK893">
        <f t="shared" si="223"/>
        <v>888</v>
      </c>
      <c r="AL893">
        <f t="shared" si="224"/>
        <v>1</v>
      </c>
      <c r="AM893">
        <f t="shared" si="220"/>
        <v>0.77387318563789154</v>
      </c>
      <c r="AN893">
        <f t="shared" si="221"/>
        <v>0.98611111111111116</v>
      </c>
      <c r="AO893">
        <f t="shared" si="222"/>
        <v>2.5111054522815161E-4</v>
      </c>
    </row>
    <row r="894" spans="1:41" x14ac:dyDescent="0.3">
      <c r="A894">
        <f>Datos!C893</f>
        <v>9.3624799999999994E-2</v>
      </c>
      <c r="B894">
        <f>Datos!D893</f>
        <v>0.2996549</v>
      </c>
      <c r="C894">
        <f>Datos!E893</f>
        <v>4.7056800000000003E-2</v>
      </c>
      <c r="D894" s="5">
        <f>Datos!F893</f>
        <v>0</v>
      </c>
      <c r="E894">
        <f t="shared" si="209"/>
        <v>1</v>
      </c>
      <c r="F894" s="6">
        <f t="shared" si="210"/>
        <v>1</v>
      </c>
      <c r="G894">
        <f t="shared" si="211"/>
        <v>0</v>
      </c>
      <c r="H894">
        <f t="shared" si="212"/>
        <v>9.7760970476575941E-3</v>
      </c>
      <c r="I894" s="5">
        <f t="shared" si="213"/>
        <v>9.7760970476575941E-3</v>
      </c>
      <c r="J894" s="6">
        <f t="shared" si="214"/>
        <v>0.99022390295234242</v>
      </c>
      <c r="K894" s="5">
        <f t="shared" si="215"/>
        <v>-9.8241968265330524E-3</v>
      </c>
      <c r="L894" s="6">
        <f t="shared" si="216"/>
        <v>100</v>
      </c>
      <c r="M894">
        <f t="shared" si="217"/>
        <v>-2.3348320901122372</v>
      </c>
      <c r="N894">
        <f t="shared" si="218"/>
        <v>2.6130319355913319E-2</v>
      </c>
      <c r="O894">
        <f t="shared" si="219"/>
        <v>6.2308577402944217E-2</v>
      </c>
      <c r="AH894">
        <v>5.9973213397222355E-3</v>
      </c>
      <c r="AI894">
        <v>1</v>
      </c>
      <c r="AJ894">
        <v>0</v>
      </c>
      <c r="AK894">
        <f t="shared" si="223"/>
        <v>889</v>
      </c>
      <c r="AL894">
        <f t="shared" si="224"/>
        <v>1</v>
      </c>
      <c r="AM894">
        <f t="shared" si="220"/>
        <v>0.77361853832442073</v>
      </c>
      <c r="AN894">
        <f t="shared" si="221"/>
        <v>0.98611111111111116</v>
      </c>
      <c r="AO894">
        <f t="shared" si="222"/>
        <v>2.5111054522826106E-4</v>
      </c>
    </row>
    <row r="895" spans="1:41" x14ac:dyDescent="0.3">
      <c r="A895">
        <f>Datos!C894</f>
        <v>0.1023787</v>
      </c>
      <c r="B895">
        <f>Datos!D894</f>
        <v>0.43610929999999998</v>
      </c>
      <c r="C895">
        <f>Datos!E894</f>
        <v>5.2909600000000001E-2</v>
      </c>
      <c r="D895" s="5">
        <f>Datos!F894</f>
        <v>0</v>
      </c>
      <c r="E895">
        <f t="shared" si="209"/>
        <v>1</v>
      </c>
      <c r="F895" s="6">
        <f t="shared" si="210"/>
        <v>1</v>
      </c>
      <c r="G895">
        <f t="shared" si="211"/>
        <v>0</v>
      </c>
      <c r="H895">
        <f t="shared" si="212"/>
        <v>6.4535425071843983E-3</v>
      </c>
      <c r="I895" s="5">
        <f t="shared" si="213"/>
        <v>6.4535425071843983E-3</v>
      </c>
      <c r="J895" s="6">
        <f t="shared" si="214"/>
        <v>0.99354645749281556</v>
      </c>
      <c r="K895" s="5">
        <f t="shared" si="215"/>
        <v>-6.4744566413578748E-3</v>
      </c>
      <c r="L895" s="6">
        <f t="shared" si="216"/>
        <v>100</v>
      </c>
      <c r="M895">
        <f t="shared" si="217"/>
        <v>-2.4863227460175108</v>
      </c>
      <c r="N895">
        <f t="shared" si="218"/>
        <v>1.8136316183788973E-2</v>
      </c>
      <c r="O895">
        <f t="shared" si="219"/>
        <v>4.5718846466343832E-2</v>
      </c>
      <c r="AH895">
        <v>6.0125963434114506E-3</v>
      </c>
      <c r="AI895">
        <v>1</v>
      </c>
      <c r="AJ895">
        <v>0</v>
      </c>
      <c r="AK895">
        <f t="shared" si="223"/>
        <v>890</v>
      </c>
      <c r="AL895">
        <f t="shared" si="224"/>
        <v>1</v>
      </c>
      <c r="AM895">
        <f t="shared" si="220"/>
        <v>0.77336389101094982</v>
      </c>
      <c r="AN895">
        <f t="shared" si="221"/>
        <v>0.98611111111111116</v>
      </c>
      <c r="AO895">
        <f t="shared" si="222"/>
        <v>2.5111054522815161E-4</v>
      </c>
    </row>
    <row r="896" spans="1:41" x14ac:dyDescent="0.3">
      <c r="A896">
        <f>Datos!C895</f>
        <v>9.60873E-2</v>
      </c>
      <c r="B896">
        <f>Datos!D895</f>
        <v>0.38669369999999997</v>
      </c>
      <c r="C896">
        <f>Datos!E895</f>
        <v>4.4156300000000002E-2</v>
      </c>
      <c r="D896" s="5">
        <f>Datos!F895</f>
        <v>0</v>
      </c>
      <c r="E896">
        <f t="shared" si="209"/>
        <v>1</v>
      </c>
      <c r="F896" s="6">
        <f t="shared" si="210"/>
        <v>1</v>
      </c>
      <c r="G896">
        <f t="shared" si="211"/>
        <v>0</v>
      </c>
      <c r="H896">
        <f t="shared" si="212"/>
        <v>8.223561002931359E-3</v>
      </c>
      <c r="I896" s="5">
        <f t="shared" si="213"/>
        <v>8.223561002931359E-3</v>
      </c>
      <c r="J896" s="6">
        <f t="shared" si="214"/>
        <v>0.99177643899706869</v>
      </c>
      <c r="K896" s="5">
        <f t="shared" si="215"/>
        <v>-8.2575610097724277E-3</v>
      </c>
      <c r="L896" s="6">
        <f t="shared" si="216"/>
        <v>100</v>
      </c>
      <c r="M896">
        <f t="shared" si="217"/>
        <v>-2.3988394997295392</v>
      </c>
      <c r="N896">
        <f t="shared" si="218"/>
        <v>2.2456975374784017E-2</v>
      </c>
      <c r="O896">
        <f t="shared" si="219"/>
        <v>5.4830075446103889E-2</v>
      </c>
      <c r="AH896">
        <v>6.0210012761176901E-3</v>
      </c>
      <c r="AI896">
        <v>1</v>
      </c>
      <c r="AJ896">
        <v>0</v>
      </c>
      <c r="AK896">
        <f t="shared" si="223"/>
        <v>891</v>
      </c>
      <c r="AL896">
        <f t="shared" si="224"/>
        <v>1</v>
      </c>
      <c r="AM896">
        <f t="shared" si="220"/>
        <v>0.77310924369747902</v>
      </c>
      <c r="AN896">
        <f t="shared" si="221"/>
        <v>0.98611111111111116</v>
      </c>
      <c r="AO896">
        <f t="shared" si="222"/>
        <v>2.5111054522826106E-4</v>
      </c>
    </row>
    <row r="897" spans="1:41" x14ac:dyDescent="0.3">
      <c r="A897">
        <f>Datos!C896</f>
        <v>-6.5716200000000002E-2</v>
      </c>
      <c r="B897">
        <f>Datos!D896</f>
        <v>2.2734999999999998E-2</v>
      </c>
      <c r="C897">
        <f>Datos!E896</f>
        <v>4.7371299999999998E-2</v>
      </c>
      <c r="D897" s="5">
        <f>Datos!F896</f>
        <v>0</v>
      </c>
      <c r="E897">
        <f t="shared" si="209"/>
        <v>1</v>
      </c>
      <c r="F897" s="6">
        <f t="shared" si="210"/>
        <v>1</v>
      </c>
      <c r="G897">
        <f t="shared" si="211"/>
        <v>0</v>
      </c>
      <c r="H897">
        <f t="shared" si="212"/>
        <v>1.9409742491625338E-2</v>
      </c>
      <c r="I897" s="5">
        <f t="shared" si="213"/>
        <v>1.9409742491625338E-2</v>
      </c>
      <c r="J897" s="6">
        <f t="shared" si="214"/>
        <v>0.9805902575083747</v>
      </c>
      <c r="K897" s="5">
        <f t="shared" si="215"/>
        <v>-1.9600585049546902E-2</v>
      </c>
      <c r="L897" s="6">
        <f t="shared" si="216"/>
        <v>100</v>
      </c>
      <c r="M897">
        <f t="shared" si="217"/>
        <v>-2.0660952678652742</v>
      </c>
      <c r="N897">
        <f t="shared" si="218"/>
        <v>4.7202266845680942E-2</v>
      </c>
      <c r="O897">
        <f t="shared" si="219"/>
        <v>0.10177190254098351</v>
      </c>
      <c r="AH897">
        <v>6.0247272646492857E-3</v>
      </c>
      <c r="AI897">
        <v>1</v>
      </c>
      <c r="AJ897">
        <v>0</v>
      </c>
      <c r="AK897">
        <f t="shared" si="223"/>
        <v>892</v>
      </c>
      <c r="AL897">
        <f t="shared" si="224"/>
        <v>1</v>
      </c>
      <c r="AM897">
        <f t="shared" si="220"/>
        <v>0.77285459638400811</v>
      </c>
      <c r="AN897">
        <f t="shared" si="221"/>
        <v>0.98611111111111116</v>
      </c>
      <c r="AO897">
        <f t="shared" si="222"/>
        <v>2.5111054522815161E-4</v>
      </c>
    </row>
    <row r="898" spans="1:41" x14ac:dyDescent="0.3">
      <c r="A898">
        <f>Datos!C897</f>
        <v>-6.72204E-2</v>
      </c>
      <c r="B898">
        <f>Datos!D897</f>
        <v>4.7970400000000003E-2</v>
      </c>
      <c r="C898">
        <f>Datos!E897</f>
        <v>5.0112499999999997E-2</v>
      </c>
      <c r="D898" s="5">
        <f>Datos!F897</f>
        <v>0</v>
      </c>
      <c r="E898">
        <f t="shared" si="209"/>
        <v>1</v>
      </c>
      <c r="F898" s="6">
        <f t="shared" si="210"/>
        <v>1</v>
      </c>
      <c r="G898">
        <f t="shared" si="211"/>
        <v>0</v>
      </c>
      <c r="H898">
        <f t="shared" si="212"/>
        <v>1.7789542083849502E-2</v>
      </c>
      <c r="I898" s="5">
        <f t="shared" si="213"/>
        <v>1.7789542083849502E-2</v>
      </c>
      <c r="J898" s="6">
        <f t="shared" si="214"/>
        <v>0.98221045791615047</v>
      </c>
      <c r="K898" s="5">
        <f t="shared" si="215"/>
        <v>-1.7949677993083401E-2</v>
      </c>
      <c r="L898" s="6">
        <f t="shared" si="216"/>
        <v>100</v>
      </c>
      <c r="M898">
        <f t="shared" si="217"/>
        <v>-2.1017054695456165</v>
      </c>
      <c r="N898">
        <f t="shared" si="218"/>
        <v>4.3826287361242999E-2</v>
      </c>
      <c r="O898">
        <f t="shared" si="219"/>
        <v>9.5769168992439646E-2</v>
      </c>
      <c r="AH898">
        <v>6.032812315179022E-3</v>
      </c>
      <c r="AI898">
        <v>1</v>
      </c>
      <c r="AJ898">
        <v>0</v>
      </c>
      <c r="AK898">
        <f t="shared" si="223"/>
        <v>893</v>
      </c>
      <c r="AL898">
        <f t="shared" si="224"/>
        <v>1</v>
      </c>
      <c r="AM898">
        <f t="shared" si="220"/>
        <v>0.77259994907053731</v>
      </c>
      <c r="AN898">
        <f t="shared" si="221"/>
        <v>0.98611111111111116</v>
      </c>
      <c r="AO898">
        <f t="shared" si="222"/>
        <v>2.5111054522815161E-4</v>
      </c>
    </row>
    <row r="899" spans="1:41" x14ac:dyDescent="0.3">
      <c r="A899">
        <f>Datos!C898</f>
        <v>-0.1730141</v>
      </c>
      <c r="B899">
        <f>Datos!D898</f>
        <v>4.4334499999999999E-2</v>
      </c>
      <c r="C899">
        <f>Datos!E898</f>
        <v>3.3798000000000002E-2</v>
      </c>
      <c r="D899" s="5">
        <f>Datos!F898</f>
        <v>0</v>
      </c>
      <c r="E899">
        <f t="shared" si="209"/>
        <v>1</v>
      </c>
      <c r="F899" s="6">
        <f t="shared" si="210"/>
        <v>1</v>
      </c>
      <c r="G899">
        <f t="shared" si="211"/>
        <v>0</v>
      </c>
      <c r="H899">
        <f t="shared" si="212"/>
        <v>2.2531242605951175E-2</v>
      </c>
      <c r="I899" s="5">
        <f t="shared" si="213"/>
        <v>2.2531242605951175E-2</v>
      </c>
      <c r="J899" s="6">
        <f t="shared" si="214"/>
        <v>0.97746875739404882</v>
      </c>
      <c r="K899" s="5">
        <f t="shared" si="215"/>
        <v>-2.2788949378622282E-2</v>
      </c>
      <c r="L899" s="6">
        <f t="shared" si="216"/>
        <v>100</v>
      </c>
      <c r="M899">
        <f t="shared" si="217"/>
        <v>-2.0040707216190103</v>
      </c>
      <c r="N899">
        <f t="shared" si="218"/>
        <v>5.3552742915085071E-2</v>
      </c>
      <c r="O899">
        <f t="shared" si="219"/>
        <v>0.11279898852189778</v>
      </c>
      <c r="AH899">
        <v>6.0351212512738022E-3</v>
      </c>
      <c r="AI899">
        <v>1</v>
      </c>
      <c r="AJ899">
        <v>0</v>
      </c>
      <c r="AK899">
        <f t="shared" si="223"/>
        <v>894</v>
      </c>
      <c r="AL899">
        <f t="shared" si="224"/>
        <v>1</v>
      </c>
      <c r="AM899">
        <f t="shared" si="220"/>
        <v>0.7723453017570665</v>
      </c>
      <c r="AN899">
        <f t="shared" si="221"/>
        <v>0.98611111111111116</v>
      </c>
      <c r="AO899">
        <f t="shared" si="222"/>
        <v>2.5111054522826106E-4</v>
      </c>
    </row>
    <row r="900" spans="1:41" x14ac:dyDescent="0.3">
      <c r="A900">
        <f>Datos!C899</f>
        <v>-0.13265350000000001</v>
      </c>
      <c r="B900">
        <f>Datos!D899</f>
        <v>0.2047514</v>
      </c>
      <c r="C900">
        <f>Datos!E899</f>
        <v>6.1405399999999999E-2</v>
      </c>
      <c r="D900" s="5">
        <f>Datos!F899</f>
        <v>0</v>
      </c>
      <c r="E900">
        <f t="shared" si="209"/>
        <v>1</v>
      </c>
      <c r="F900" s="6">
        <f t="shared" si="210"/>
        <v>1</v>
      </c>
      <c r="G900">
        <f t="shared" si="211"/>
        <v>0</v>
      </c>
      <c r="H900">
        <f t="shared" si="212"/>
        <v>1.1097236430967786E-2</v>
      </c>
      <c r="I900" s="5">
        <f t="shared" si="213"/>
        <v>1.1097236430967786E-2</v>
      </c>
      <c r="J900" s="6">
        <f t="shared" si="214"/>
        <v>0.98890276356903217</v>
      </c>
      <c r="K900" s="5">
        <f t="shared" si="215"/>
        <v>-1.1159270121127038E-2</v>
      </c>
      <c r="L900" s="6">
        <f t="shared" si="216"/>
        <v>100</v>
      </c>
      <c r="M900">
        <f t="shared" si="217"/>
        <v>-2.2870231334392379</v>
      </c>
      <c r="N900">
        <f t="shared" si="218"/>
        <v>2.918279546817026E-2</v>
      </c>
      <c r="O900">
        <f t="shared" si="219"/>
        <v>6.8361544968524202E-2</v>
      </c>
      <c r="AH900">
        <v>6.0406010544818362E-3</v>
      </c>
      <c r="AI900">
        <v>1</v>
      </c>
      <c r="AJ900">
        <v>0</v>
      </c>
      <c r="AK900">
        <f t="shared" si="223"/>
        <v>895</v>
      </c>
      <c r="AL900">
        <f t="shared" si="224"/>
        <v>1</v>
      </c>
      <c r="AM900">
        <f t="shared" si="220"/>
        <v>0.77209065444359559</v>
      </c>
      <c r="AN900">
        <f t="shared" si="221"/>
        <v>0.98611111111111116</v>
      </c>
      <c r="AO900">
        <f t="shared" si="222"/>
        <v>2.5111054522815161E-4</v>
      </c>
    </row>
    <row r="901" spans="1:41" x14ac:dyDescent="0.3">
      <c r="A901">
        <f>Datos!C900</f>
        <v>-6.2918100000000005E-2</v>
      </c>
      <c r="B901">
        <f>Datos!D900</f>
        <v>0.2449144</v>
      </c>
      <c r="C901">
        <f>Datos!E900</f>
        <v>3.61953E-2</v>
      </c>
      <c r="D901" s="5">
        <f>Datos!F900</f>
        <v>0</v>
      </c>
      <c r="E901">
        <f t="shared" ref="E901:E964" si="225">1-D901</f>
        <v>1</v>
      </c>
      <c r="F901" s="6">
        <f t="shared" ref="F901:F964" si="226">D901+E901</f>
        <v>1</v>
      </c>
      <c r="G901">
        <f t="shared" ref="G901:G964" si="227">IF(F901=0,"",D901/F901)</f>
        <v>0</v>
      </c>
      <c r="H901">
        <f t="shared" ref="H901:H964" si="228">_xlfn.NORM.S.DIST(M901,TRUE)</f>
        <v>1.3528762855812728E-2</v>
      </c>
      <c r="I901" s="5">
        <f t="shared" ref="I901:I964" si="229">F901*H901</f>
        <v>1.3528762855812728E-2</v>
      </c>
      <c r="J901" s="6">
        <f t="shared" ref="J901:J964" si="230">F901-I901</f>
        <v>0.98647123714418727</v>
      </c>
      <c r="K901" s="5">
        <f t="shared" ref="K901:K964" si="231">IFERROR(F901*(G901*LN(H901)+(1-G901)*LN(1-H901)),0)</f>
        <v>-1.362111041265761E-2</v>
      </c>
      <c r="L901" s="6">
        <f t="shared" ref="L901:L964" si="232">100*IF(H901&gt;=$AD$10,D901/F901,E901/F901)</f>
        <v>100</v>
      </c>
      <c r="M901">
        <f t="shared" ref="M901:M964" si="233">$Q$5+MMULT(A901:C901,$Q$6:$Q$8)</f>
        <v>-2.210686908673603</v>
      </c>
      <c r="N901">
        <f t="shared" ref="N901:N964" si="234">_xlfn.NORM.S.DIST(M901,FALSE)</f>
        <v>3.4648292353251668E-2</v>
      </c>
      <c r="O901">
        <f t="shared" ref="O901:O964" si="235">(D901*(M901*N901/H901+(N901/H901)^2)-E901*(M901*N901/(1-H901)-(N901/(1-H901))^2))</f>
        <v>7.8880652188283412E-2</v>
      </c>
      <c r="AH901">
        <v>6.0438672096220598E-3</v>
      </c>
      <c r="AI901">
        <v>1</v>
      </c>
      <c r="AJ901">
        <v>0</v>
      </c>
      <c r="AK901">
        <f t="shared" si="223"/>
        <v>896</v>
      </c>
      <c r="AL901">
        <f t="shared" si="224"/>
        <v>1</v>
      </c>
      <c r="AM901">
        <f t="shared" ref="AM901:AM964" si="236">1-AK901/AK$4003</f>
        <v>0.77183600713012479</v>
      </c>
      <c r="AN901">
        <f t="shared" ref="AN901:AN964" si="237">1-AL901/AL$4003</f>
        <v>0.98611111111111116</v>
      </c>
      <c r="AO901">
        <f t="shared" ref="AO901:AO964" si="238">(AM901-AM902)*AN901</f>
        <v>2.5111054522826106E-4</v>
      </c>
    </row>
    <row r="902" spans="1:41" x14ac:dyDescent="0.3">
      <c r="A902">
        <f>Datos!C901</f>
        <v>-8.8339799999999996E-2</v>
      </c>
      <c r="B902">
        <f>Datos!D901</f>
        <v>0.1512751</v>
      </c>
      <c r="C902">
        <f>Datos!E901</f>
        <v>-7.7275E-3</v>
      </c>
      <c r="D902" s="5">
        <f>Datos!F901</f>
        <v>0</v>
      </c>
      <c r="E902">
        <f t="shared" si="225"/>
        <v>1</v>
      </c>
      <c r="F902" s="6">
        <f t="shared" si="226"/>
        <v>1</v>
      </c>
      <c r="G902">
        <f t="shared" si="227"/>
        <v>0</v>
      </c>
      <c r="H902">
        <f t="shared" si="228"/>
        <v>2.8041372788939947E-2</v>
      </c>
      <c r="I902" s="5">
        <f t="shared" si="229"/>
        <v>2.8041372788939947E-2</v>
      </c>
      <c r="J902" s="6">
        <f t="shared" si="230"/>
        <v>0.97195862721106008</v>
      </c>
      <c r="K902" s="5">
        <f t="shared" si="231"/>
        <v>-2.8442040025270988E-2</v>
      </c>
      <c r="L902" s="6">
        <f t="shared" si="232"/>
        <v>0</v>
      </c>
      <c r="M902">
        <f t="shared" si="233"/>
        <v>-1.910392113044137</v>
      </c>
      <c r="N902">
        <f t="shared" si="234"/>
        <v>6.43294626900318E-2</v>
      </c>
      <c r="O902">
        <f t="shared" si="235"/>
        <v>0.13082055686422728</v>
      </c>
      <c r="AH902">
        <v>6.0457101179521074E-3</v>
      </c>
      <c r="AI902">
        <v>1</v>
      </c>
      <c r="AJ902">
        <v>0</v>
      </c>
      <c r="AK902">
        <f t="shared" ref="AK902:AK965" si="239">AK901+AI902</f>
        <v>897</v>
      </c>
      <c r="AL902">
        <f t="shared" ref="AL902:AL965" si="240">AL901+AJ902</f>
        <v>1</v>
      </c>
      <c r="AM902">
        <f t="shared" si="236"/>
        <v>0.77158135981665388</v>
      </c>
      <c r="AN902">
        <f t="shared" si="237"/>
        <v>0.98611111111111116</v>
      </c>
      <c r="AO902">
        <f t="shared" si="238"/>
        <v>2.5111054522815161E-4</v>
      </c>
    </row>
    <row r="903" spans="1:41" x14ac:dyDescent="0.3">
      <c r="A903">
        <f>Datos!C902</f>
        <v>-7.5547100000000006E-2</v>
      </c>
      <c r="B903">
        <f>Datos!D902</f>
        <v>3.4380500000000001E-2</v>
      </c>
      <c r="C903">
        <f>Datos!E902</f>
        <v>2.4798899999999999E-2</v>
      </c>
      <c r="D903" s="5">
        <f>Datos!F902</f>
        <v>0</v>
      </c>
      <c r="E903">
        <f t="shared" si="225"/>
        <v>1</v>
      </c>
      <c r="F903" s="6">
        <f t="shared" si="226"/>
        <v>1</v>
      </c>
      <c r="G903">
        <f t="shared" si="227"/>
        <v>0</v>
      </c>
      <c r="H903">
        <f t="shared" si="228"/>
        <v>2.4672128227788061E-2</v>
      </c>
      <c r="I903" s="5">
        <f t="shared" si="229"/>
        <v>2.4672128227788061E-2</v>
      </c>
      <c r="J903" s="6">
        <f t="shared" si="230"/>
        <v>0.97532787177221192</v>
      </c>
      <c r="K903" s="5">
        <f t="shared" si="231"/>
        <v>-2.4981585772582787E-2</v>
      </c>
      <c r="L903" s="6">
        <f t="shared" si="232"/>
        <v>100</v>
      </c>
      <c r="M903">
        <f t="shared" si="233"/>
        <v>-1.9656049968907516</v>
      </c>
      <c r="N903">
        <f t="shared" si="234"/>
        <v>5.7801529882101715E-2</v>
      </c>
      <c r="O903">
        <f t="shared" si="235"/>
        <v>0.12000119280250705</v>
      </c>
      <c r="AH903">
        <v>6.0471745361257425E-3</v>
      </c>
      <c r="AI903">
        <v>1</v>
      </c>
      <c r="AJ903">
        <v>0</v>
      </c>
      <c r="AK903">
        <f t="shared" si="239"/>
        <v>898</v>
      </c>
      <c r="AL903">
        <f t="shared" si="240"/>
        <v>1</v>
      </c>
      <c r="AM903">
        <f t="shared" si="236"/>
        <v>0.77132671250318308</v>
      </c>
      <c r="AN903">
        <f t="shared" si="237"/>
        <v>0.98611111111111116</v>
      </c>
      <c r="AO903">
        <f t="shared" si="238"/>
        <v>2.5111054522815161E-4</v>
      </c>
    </row>
    <row r="904" spans="1:41" x14ac:dyDescent="0.3">
      <c r="A904">
        <f>Datos!C903</f>
        <v>-3.5513200000000002E-2</v>
      </c>
      <c r="B904">
        <f>Datos!D903</f>
        <v>-3.07218E-2</v>
      </c>
      <c r="C904">
        <f>Datos!E903</f>
        <v>2.8352700000000002E-2</v>
      </c>
      <c r="D904" s="5">
        <f>Datos!F903</f>
        <v>0</v>
      </c>
      <c r="E904">
        <f t="shared" si="225"/>
        <v>1</v>
      </c>
      <c r="F904" s="6">
        <f t="shared" si="226"/>
        <v>1</v>
      </c>
      <c r="G904">
        <f t="shared" si="227"/>
        <v>0</v>
      </c>
      <c r="H904">
        <f t="shared" si="228"/>
        <v>2.6773313197680604E-2</v>
      </c>
      <c r="I904" s="5">
        <f t="shared" si="229"/>
        <v>2.6773313197680604E-2</v>
      </c>
      <c r="J904" s="6">
        <f t="shared" si="230"/>
        <v>0.97322668680231939</v>
      </c>
      <c r="K904" s="5">
        <f t="shared" si="231"/>
        <v>-2.7138246744751342E-2</v>
      </c>
      <c r="L904" s="6">
        <f t="shared" si="232"/>
        <v>0</v>
      </c>
      <c r="M904">
        <f t="shared" si="233"/>
        <v>-1.9304861764061345</v>
      </c>
      <c r="N904">
        <f t="shared" si="234"/>
        <v>6.1894313349721813E-2</v>
      </c>
      <c r="O904">
        <f t="shared" si="235"/>
        <v>0.12681774106812849</v>
      </c>
      <c r="AH904">
        <v>6.0677127097123569E-3</v>
      </c>
      <c r="AI904">
        <v>1</v>
      </c>
      <c r="AJ904">
        <v>0</v>
      </c>
      <c r="AK904">
        <f t="shared" si="239"/>
        <v>899</v>
      </c>
      <c r="AL904">
        <f t="shared" si="240"/>
        <v>1</v>
      </c>
      <c r="AM904">
        <f t="shared" si="236"/>
        <v>0.77107206518971227</v>
      </c>
      <c r="AN904">
        <f t="shared" si="237"/>
        <v>0.98611111111111116</v>
      </c>
      <c r="AO904">
        <f t="shared" si="238"/>
        <v>2.5111054522815161E-4</v>
      </c>
    </row>
    <row r="905" spans="1:41" x14ac:dyDescent="0.3">
      <c r="A905">
        <f>Datos!C904</f>
        <v>-8.7631700000000007E-2</v>
      </c>
      <c r="B905">
        <f>Datos!D904</f>
        <v>-0.27491910000000003</v>
      </c>
      <c r="C905">
        <f>Datos!E904</f>
        <v>-7.7210999999999998E-3</v>
      </c>
      <c r="D905" s="5">
        <f>Datos!F904</f>
        <v>0</v>
      </c>
      <c r="E905">
        <f t="shared" si="225"/>
        <v>1</v>
      </c>
      <c r="F905" s="6">
        <f t="shared" si="226"/>
        <v>1</v>
      </c>
      <c r="G905">
        <f t="shared" si="227"/>
        <v>0</v>
      </c>
      <c r="H905">
        <f t="shared" si="228"/>
        <v>6.301232379109499E-2</v>
      </c>
      <c r="I905" s="5">
        <f t="shared" si="229"/>
        <v>6.301232379109499E-2</v>
      </c>
      <c r="J905" s="6">
        <f t="shared" si="230"/>
        <v>0.936987676208905</v>
      </c>
      <c r="K905" s="5">
        <f t="shared" si="231"/>
        <v>-6.5085149221985286E-2</v>
      </c>
      <c r="L905" s="6">
        <f t="shared" si="232"/>
        <v>0</v>
      </c>
      <c r="M905">
        <f t="shared" si="233"/>
        <v>-1.5299680095266286</v>
      </c>
      <c r="N905">
        <f t="shared" si="234"/>
        <v>0.1237688472286806</v>
      </c>
      <c r="O905">
        <f t="shared" si="235"/>
        <v>0.21954534988861318</v>
      </c>
      <c r="AH905">
        <v>6.0696486862697793E-3</v>
      </c>
      <c r="AI905">
        <v>1</v>
      </c>
      <c r="AJ905">
        <v>0</v>
      </c>
      <c r="AK905">
        <f t="shared" si="239"/>
        <v>900</v>
      </c>
      <c r="AL905">
        <f t="shared" si="240"/>
        <v>1</v>
      </c>
      <c r="AM905">
        <f t="shared" si="236"/>
        <v>0.77081741787624147</v>
      </c>
      <c r="AN905">
        <f t="shared" si="237"/>
        <v>0.98611111111111116</v>
      </c>
      <c r="AO905">
        <f t="shared" si="238"/>
        <v>2.5111054522826106E-4</v>
      </c>
    </row>
    <row r="906" spans="1:41" x14ac:dyDescent="0.3">
      <c r="A906">
        <f>Datos!C905</f>
        <v>-0.1263637</v>
      </c>
      <c r="B906">
        <f>Datos!D905</f>
        <v>0.23960909999999999</v>
      </c>
      <c r="C906">
        <f>Datos!E905</f>
        <v>0.14104449999999999</v>
      </c>
      <c r="D906" s="5">
        <f>Datos!F905</f>
        <v>0</v>
      </c>
      <c r="E906">
        <f t="shared" si="225"/>
        <v>1</v>
      </c>
      <c r="F906" s="6">
        <f t="shared" si="226"/>
        <v>1</v>
      </c>
      <c r="G906">
        <f t="shared" si="227"/>
        <v>0</v>
      </c>
      <c r="H906">
        <f t="shared" si="228"/>
        <v>3.4122993199829977E-3</v>
      </c>
      <c r="I906" s="5">
        <f t="shared" si="229"/>
        <v>3.4122993199829977E-3</v>
      </c>
      <c r="J906" s="6">
        <f t="shared" si="230"/>
        <v>0.99658770068001701</v>
      </c>
      <c r="K906" s="5">
        <f t="shared" si="231"/>
        <v>-3.418134491323224E-3</v>
      </c>
      <c r="L906" s="6">
        <f t="shared" si="232"/>
        <v>100</v>
      </c>
      <c r="M906">
        <f t="shared" si="233"/>
        <v>-2.7052841412202788</v>
      </c>
      <c r="N906">
        <f t="shared" si="234"/>
        <v>1.0273169600148247E-2</v>
      </c>
      <c r="O906">
        <f t="shared" si="235"/>
        <v>2.7993263567578364E-2</v>
      </c>
      <c r="AH906">
        <v>6.0840300076442358E-3</v>
      </c>
      <c r="AI906">
        <v>1</v>
      </c>
      <c r="AJ906">
        <v>0</v>
      </c>
      <c r="AK906">
        <f t="shared" si="239"/>
        <v>901</v>
      </c>
      <c r="AL906">
        <f t="shared" si="240"/>
        <v>1</v>
      </c>
      <c r="AM906">
        <f t="shared" si="236"/>
        <v>0.77056277056277056</v>
      </c>
      <c r="AN906">
        <f t="shared" si="237"/>
        <v>0.98611111111111116</v>
      </c>
      <c r="AO906">
        <f t="shared" si="238"/>
        <v>2.5111054522815161E-4</v>
      </c>
    </row>
    <row r="907" spans="1:41" x14ac:dyDescent="0.3">
      <c r="A907">
        <f>Datos!C906</f>
        <v>-0.50118969999999996</v>
      </c>
      <c r="B907">
        <f>Datos!D906</f>
        <v>5.9219399999999998E-2</v>
      </c>
      <c r="C907">
        <f>Datos!E906</f>
        <v>0.19803509999999999</v>
      </c>
      <c r="D907" s="5">
        <f>Datos!F906</f>
        <v>0</v>
      </c>
      <c r="E907">
        <f t="shared" si="225"/>
        <v>1</v>
      </c>
      <c r="F907" s="6">
        <f t="shared" si="226"/>
        <v>1</v>
      </c>
      <c r="G907">
        <f t="shared" si="227"/>
        <v>0</v>
      </c>
      <c r="H907">
        <f t="shared" si="228"/>
        <v>2.833010493332953E-3</v>
      </c>
      <c r="I907" s="5">
        <f t="shared" si="229"/>
        <v>2.833010493332953E-3</v>
      </c>
      <c r="J907" s="6">
        <f t="shared" si="230"/>
        <v>0.99716698950666705</v>
      </c>
      <c r="K907" s="5">
        <f t="shared" si="231"/>
        <v>-2.8370310628998995E-3</v>
      </c>
      <c r="L907" s="6">
        <f t="shared" si="232"/>
        <v>100</v>
      </c>
      <c r="M907">
        <f t="shared" si="233"/>
        <v>-2.7665079124844576</v>
      </c>
      <c r="N907">
        <f t="shared" si="234"/>
        <v>8.6887903630332632E-3</v>
      </c>
      <c r="O907">
        <f t="shared" si="235"/>
        <v>2.4181824214961033E-2</v>
      </c>
      <c r="AH907">
        <v>6.0952310045016677E-3</v>
      </c>
      <c r="AI907">
        <v>1</v>
      </c>
      <c r="AJ907">
        <v>0</v>
      </c>
      <c r="AK907">
        <f t="shared" si="239"/>
        <v>902</v>
      </c>
      <c r="AL907">
        <f t="shared" si="240"/>
        <v>1</v>
      </c>
      <c r="AM907">
        <f t="shared" si="236"/>
        <v>0.77030812324929976</v>
      </c>
      <c r="AN907">
        <f t="shared" si="237"/>
        <v>0.98611111111111116</v>
      </c>
      <c r="AO907">
        <f t="shared" si="238"/>
        <v>2.5111054522826106E-4</v>
      </c>
    </row>
    <row r="908" spans="1:41" x14ac:dyDescent="0.3">
      <c r="A908">
        <f>Datos!C907</f>
        <v>1.9066199999999998E-2</v>
      </c>
      <c r="B908">
        <f>Datos!D907</f>
        <v>2.32763E-2</v>
      </c>
      <c r="C908">
        <f>Datos!E907</f>
        <v>0.1562376</v>
      </c>
      <c r="D908" s="5">
        <f>Datos!F907</f>
        <v>0</v>
      </c>
      <c r="E908">
        <f t="shared" si="225"/>
        <v>1</v>
      </c>
      <c r="F908" s="6">
        <f t="shared" si="226"/>
        <v>1</v>
      </c>
      <c r="G908">
        <f t="shared" si="227"/>
        <v>0</v>
      </c>
      <c r="H908">
        <f t="shared" si="228"/>
        <v>4.5698242962975786E-3</v>
      </c>
      <c r="I908" s="5">
        <f t="shared" si="229"/>
        <v>4.5698242962975786E-3</v>
      </c>
      <c r="J908" s="6">
        <f t="shared" si="230"/>
        <v>0.9954301757037024</v>
      </c>
      <c r="K908" s="5">
        <f t="shared" si="231"/>
        <v>-4.5802978637701419E-3</v>
      </c>
      <c r="L908" s="6">
        <f t="shared" si="232"/>
        <v>100</v>
      </c>
      <c r="M908">
        <f t="shared" si="233"/>
        <v>-2.606785908278062</v>
      </c>
      <c r="N908">
        <f t="shared" si="234"/>
        <v>1.3345114462189795E-2</v>
      </c>
      <c r="O908">
        <f t="shared" si="235"/>
        <v>3.5127291540485286E-2</v>
      </c>
      <c r="AH908">
        <v>6.0988863516854711E-3</v>
      </c>
      <c r="AI908">
        <v>1</v>
      </c>
      <c r="AJ908">
        <v>0</v>
      </c>
      <c r="AK908">
        <f t="shared" si="239"/>
        <v>903</v>
      </c>
      <c r="AL908">
        <f t="shared" si="240"/>
        <v>1</v>
      </c>
      <c r="AM908">
        <f t="shared" si="236"/>
        <v>0.77005347593582885</v>
      </c>
      <c r="AN908">
        <f t="shared" si="237"/>
        <v>0.98611111111111116</v>
      </c>
      <c r="AO908">
        <f t="shared" si="238"/>
        <v>2.5111054522815161E-4</v>
      </c>
    </row>
    <row r="909" spans="1:41" x14ac:dyDescent="0.3">
      <c r="A909">
        <f>Datos!C908</f>
        <v>-0.53044100000000005</v>
      </c>
      <c r="B909">
        <f>Datos!D908</f>
        <v>-0.59003099999999997</v>
      </c>
      <c r="C909">
        <f>Datos!E908</f>
        <v>0.1677033</v>
      </c>
      <c r="D909" s="5">
        <f>Datos!F908</f>
        <v>0</v>
      </c>
      <c r="E909">
        <f t="shared" si="225"/>
        <v>1</v>
      </c>
      <c r="F909" s="6">
        <f t="shared" si="226"/>
        <v>1</v>
      </c>
      <c r="G909">
        <f t="shared" si="227"/>
        <v>0</v>
      </c>
      <c r="H909">
        <f t="shared" si="228"/>
        <v>2.090246145098661E-2</v>
      </c>
      <c r="I909" s="5">
        <f t="shared" si="229"/>
        <v>2.090246145098661E-2</v>
      </c>
      <c r="J909" s="6">
        <f t="shared" si="230"/>
        <v>0.97909753854901338</v>
      </c>
      <c r="K909" s="5">
        <f t="shared" si="231"/>
        <v>-2.1124010618721194E-2</v>
      </c>
      <c r="L909" s="6">
        <f t="shared" si="232"/>
        <v>100</v>
      </c>
      <c r="M909">
        <f t="shared" si="233"/>
        <v>-2.0354568816038094</v>
      </c>
      <c r="N909">
        <f t="shared" si="234"/>
        <v>5.0263259729456659E-2</v>
      </c>
      <c r="O909">
        <f t="shared" si="235"/>
        <v>0.10712827304401255</v>
      </c>
      <c r="AH909">
        <v>6.1004316162938162E-3</v>
      </c>
      <c r="AI909">
        <v>1</v>
      </c>
      <c r="AJ909">
        <v>0</v>
      </c>
      <c r="AK909">
        <f t="shared" si="239"/>
        <v>904</v>
      </c>
      <c r="AL909">
        <f t="shared" si="240"/>
        <v>1</v>
      </c>
      <c r="AM909">
        <f t="shared" si="236"/>
        <v>0.76979882862235804</v>
      </c>
      <c r="AN909">
        <f t="shared" si="237"/>
        <v>0.98611111111111116</v>
      </c>
      <c r="AO909">
        <f t="shared" si="238"/>
        <v>2.5111054522815161E-4</v>
      </c>
    </row>
    <row r="910" spans="1:41" x14ac:dyDescent="0.3">
      <c r="A910">
        <f>Datos!C909</f>
        <v>-0.18204300000000001</v>
      </c>
      <c r="B910">
        <f>Datos!D909</f>
        <v>-0.14261689999999999</v>
      </c>
      <c r="C910">
        <f>Datos!E909</f>
        <v>9.1473299999999994E-2</v>
      </c>
      <c r="D910" s="5">
        <f>Datos!F909</f>
        <v>0</v>
      </c>
      <c r="E910">
        <f t="shared" si="225"/>
        <v>1</v>
      </c>
      <c r="F910" s="6">
        <f t="shared" si="226"/>
        <v>1</v>
      </c>
      <c r="G910">
        <f t="shared" si="227"/>
        <v>0</v>
      </c>
      <c r="H910">
        <f t="shared" si="228"/>
        <v>1.7191771778743817E-2</v>
      </c>
      <c r="I910" s="5">
        <f t="shared" si="229"/>
        <v>1.7191771778743817E-2</v>
      </c>
      <c r="J910" s="6">
        <f t="shared" si="230"/>
        <v>0.98280822822125613</v>
      </c>
      <c r="K910" s="5">
        <f t="shared" si="231"/>
        <v>-1.7341266146659533E-2</v>
      </c>
      <c r="L910" s="6">
        <f t="shared" si="232"/>
        <v>100</v>
      </c>
      <c r="M910">
        <f t="shared" si="233"/>
        <v>-2.115544768194793</v>
      </c>
      <c r="N910">
        <f t="shared" si="234"/>
        <v>4.2565833997975096E-2</v>
      </c>
      <c r="O910">
        <f t="shared" si="235"/>
        <v>9.3500917871269323E-2</v>
      </c>
      <c r="AH910">
        <v>6.1134277111741389E-3</v>
      </c>
      <c r="AI910">
        <v>1</v>
      </c>
      <c r="AJ910">
        <v>0</v>
      </c>
      <c r="AK910">
        <f t="shared" si="239"/>
        <v>905</v>
      </c>
      <c r="AL910">
        <f t="shared" si="240"/>
        <v>1</v>
      </c>
      <c r="AM910">
        <f t="shared" si="236"/>
        <v>0.76954418130888724</v>
      </c>
      <c r="AN910">
        <f t="shared" si="237"/>
        <v>0.98611111111111116</v>
      </c>
      <c r="AO910">
        <f t="shared" si="238"/>
        <v>2.5111054522826106E-4</v>
      </c>
    </row>
    <row r="911" spans="1:41" x14ac:dyDescent="0.3">
      <c r="A911">
        <f>Datos!C910</f>
        <v>8.8301999999999999E-3</v>
      </c>
      <c r="B911">
        <f>Datos!D910</f>
        <v>0.12572320000000001</v>
      </c>
      <c r="C911">
        <f>Datos!E910</f>
        <v>4.9375000000000002E-2</v>
      </c>
      <c r="D911" s="5">
        <f>Datos!F910</f>
        <v>0</v>
      </c>
      <c r="E911">
        <f t="shared" si="225"/>
        <v>1</v>
      </c>
      <c r="F911" s="6">
        <f t="shared" si="226"/>
        <v>1</v>
      </c>
      <c r="G911">
        <f t="shared" si="227"/>
        <v>0</v>
      </c>
      <c r="H911">
        <f t="shared" si="228"/>
        <v>1.4683270794365141E-2</v>
      </c>
      <c r="I911" s="5">
        <f t="shared" si="229"/>
        <v>1.4683270794365141E-2</v>
      </c>
      <c r="J911" s="6">
        <f t="shared" si="230"/>
        <v>0.98531672920563484</v>
      </c>
      <c r="K911" s="5">
        <f t="shared" si="231"/>
        <v>-1.4792137003941016E-2</v>
      </c>
      <c r="L911" s="6">
        <f t="shared" si="232"/>
        <v>100</v>
      </c>
      <c r="M911">
        <f t="shared" si="233"/>
        <v>-2.1785308022908976</v>
      </c>
      <c r="N911">
        <f t="shared" si="234"/>
        <v>3.7181767401451064E-2</v>
      </c>
      <c r="O911">
        <f t="shared" si="235"/>
        <v>8.3632713055326172E-2</v>
      </c>
      <c r="AH911">
        <v>6.1276089066916676E-3</v>
      </c>
      <c r="AI911">
        <v>1</v>
      </c>
      <c r="AJ911">
        <v>0</v>
      </c>
      <c r="AK911">
        <f t="shared" si="239"/>
        <v>906</v>
      </c>
      <c r="AL911">
        <f t="shared" si="240"/>
        <v>1</v>
      </c>
      <c r="AM911">
        <f t="shared" si="236"/>
        <v>0.76928953399541633</v>
      </c>
      <c r="AN911">
        <f t="shared" si="237"/>
        <v>0.98611111111111116</v>
      </c>
      <c r="AO911">
        <f t="shared" si="238"/>
        <v>2.5111054522815161E-4</v>
      </c>
    </row>
    <row r="912" spans="1:41" x14ac:dyDescent="0.3">
      <c r="A912">
        <f>Datos!C911</f>
        <v>9.2511999999999994E-3</v>
      </c>
      <c r="B912">
        <f>Datos!D911</f>
        <v>0.1105164</v>
      </c>
      <c r="C912">
        <f>Datos!E911</f>
        <v>2.8973100000000002E-2</v>
      </c>
      <c r="D912" s="5">
        <f>Datos!F911</f>
        <v>0</v>
      </c>
      <c r="E912">
        <f t="shared" si="225"/>
        <v>1</v>
      </c>
      <c r="F912" s="6">
        <f t="shared" si="226"/>
        <v>1</v>
      </c>
      <c r="G912">
        <f t="shared" si="227"/>
        <v>0</v>
      </c>
      <c r="H912">
        <f t="shared" si="228"/>
        <v>1.9410964350932407E-2</v>
      </c>
      <c r="I912" s="5">
        <f t="shared" si="229"/>
        <v>1.9410964350932407E-2</v>
      </c>
      <c r="J912" s="6">
        <f t="shared" si="230"/>
        <v>0.98058903564906763</v>
      </c>
      <c r="K912" s="5">
        <f t="shared" si="231"/>
        <v>-1.9601831095037315E-2</v>
      </c>
      <c r="L912" s="6">
        <f t="shared" si="232"/>
        <v>100</v>
      </c>
      <c r="M912">
        <f t="shared" si="233"/>
        <v>-2.0660693829509218</v>
      </c>
      <c r="N912">
        <f t="shared" si="234"/>
        <v>4.7204791307599248E-2</v>
      </c>
      <c r="O912">
        <f t="shared" si="235"/>
        <v>0.10177635304328225</v>
      </c>
      <c r="AH912">
        <v>6.1298961530428103E-3</v>
      </c>
      <c r="AI912">
        <v>1</v>
      </c>
      <c r="AJ912">
        <v>0</v>
      </c>
      <c r="AK912">
        <f t="shared" si="239"/>
        <v>907</v>
      </c>
      <c r="AL912">
        <f t="shared" si="240"/>
        <v>1</v>
      </c>
      <c r="AM912">
        <f t="shared" si="236"/>
        <v>0.76903488668194553</v>
      </c>
      <c r="AN912">
        <f t="shared" si="237"/>
        <v>0.98611111111111116</v>
      </c>
      <c r="AO912">
        <f t="shared" si="238"/>
        <v>2.5111054522826106E-4</v>
      </c>
    </row>
    <row r="913" spans="1:41" x14ac:dyDescent="0.3">
      <c r="A913">
        <f>Datos!C912</f>
        <v>1.6532700000000001E-2</v>
      </c>
      <c r="B913">
        <f>Datos!D912</f>
        <v>0.13858470000000001</v>
      </c>
      <c r="C913">
        <f>Datos!E912</f>
        <v>3.2913900000000003E-2</v>
      </c>
      <c r="D913" s="5">
        <f>Datos!F912</f>
        <v>0</v>
      </c>
      <c r="E913">
        <f t="shared" si="225"/>
        <v>1</v>
      </c>
      <c r="F913" s="6">
        <f t="shared" si="226"/>
        <v>1</v>
      </c>
      <c r="G913">
        <f t="shared" si="227"/>
        <v>0</v>
      </c>
      <c r="H913">
        <f t="shared" si="228"/>
        <v>1.7373492413055597E-2</v>
      </c>
      <c r="I913" s="5">
        <f t="shared" si="229"/>
        <v>1.7373492413055597E-2</v>
      </c>
      <c r="J913" s="6">
        <f t="shared" si="230"/>
        <v>0.98262650758694436</v>
      </c>
      <c r="K913" s="5">
        <f t="shared" si="231"/>
        <v>-1.7526182624951911E-2</v>
      </c>
      <c r="L913" s="6">
        <f t="shared" si="232"/>
        <v>100</v>
      </c>
      <c r="M913">
        <f t="shared" si="233"/>
        <v>-2.1112947523195529</v>
      </c>
      <c r="N913">
        <f t="shared" si="234"/>
        <v>4.2949885399294667E-2</v>
      </c>
      <c r="O913">
        <f t="shared" si="235"/>
        <v>9.4193648344150963E-2</v>
      </c>
      <c r="AH913">
        <v>6.1334054944489607E-3</v>
      </c>
      <c r="AI913">
        <v>1</v>
      </c>
      <c r="AJ913">
        <v>0</v>
      </c>
      <c r="AK913">
        <f t="shared" si="239"/>
        <v>908</v>
      </c>
      <c r="AL913">
        <f t="shared" si="240"/>
        <v>1</v>
      </c>
      <c r="AM913">
        <f t="shared" si="236"/>
        <v>0.76878023936847462</v>
      </c>
      <c r="AN913">
        <f t="shared" si="237"/>
        <v>0.98611111111111116</v>
      </c>
      <c r="AO913">
        <f t="shared" si="238"/>
        <v>2.5111054522815161E-4</v>
      </c>
    </row>
    <row r="914" spans="1:41" x14ac:dyDescent="0.3">
      <c r="A914">
        <f>Datos!C913</f>
        <v>2.84984E-2</v>
      </c>
      <c r="B914">
        <f>Datos!D913</f>
        <v>0.1327033</v>
      </c>
      <c r="C914">
        <f>Datos!E913</f>
        <v>3.9052999999999997E-2</v>
      </c>
      <c r="D914" s="5">
        <f>Datos!F913</f>
        <v>0</v>
      </c>
      <c r="E914">
        <f t="shared" si="225"/>
        <v>1</v>
      </c>
      <c r="F914" s="6">
        <f t="shared" si="226"/>
        <v>1</v>
      </c>
      <c r="G914">
        <f t="shared" si="227"/>
        <v>0</v>
      </c>
      <c r="H914">
        <f t="shared" si="228"/>
        <v>1.6276930077377072E-2</v>
      </c>
      <c r="I914" s="5">
        <f t="shared" si="229"/>
        <v>1.6276930077377072E-2</v>
      </c>
      <c r="J914" s="6">
        <f t="shared" si="230"/>
        <v>0.98372306992262293</v>
      </c>
      <c r="K914" s="5">
        <f t="shared" si="231"/>
        <v>-1.6410854545048242E-2</v>
      </c>
      <c r="L914" s="6">
        <f t="shared" si="232"/>
        <v>100</v>
      </c>
      <c r="M914">
        <f t="shared" si="233"/>
        <v>-2.1375429020753898</v>
      </c>
      <c r="N914">
        <f t="shared" si="234"/>
        <v>4.0620461466894332E-2</v>
      </c>
      <c r="O914">
        <f t="shared" si="235"/>
        <v>8.9969733720658765E-2</v>
      </c>
      <c r="AH914">
        <v>6.1418871883292077E-3</v>
      </c>
      <c r="AI914">
        <v>1</v>
      </c>
      <c r="AJ914">
        <v>0</v>
      </c>
      <c r="AK914">
        <f t="shared" si="239"/>
        <v>909</v>
      </c>
      <c r="AL914">
        <f t="shared" si="240"/>
        <v>1</v>
      </c>
      <c r="AM914">
        <f t="shared" si="236"/>
        <v>0.76852559205500381</v>
      </c>
      <c r="AN914">
        <f t="shared" si="237"/>
        <v>0.98611111111111116</v>
      </c>
      <c r="AO914">
        <f t="shared" si="238"/>
        <v>2.5111054522815161E-4</v>
      </c>
    </row>
    <row r="915" spans="1:41" x14ac:dyDescent="0.3">
      <c r="A915">
        <f>Datos!C914</f>
        <v>0.28350690000000001</v>
      </c>
      <c r="B915">
        <f>Datos!D914</f>
        <v>0.490454</v>
      </c>
      <c r="C915">
        <f>Datos!E914</f>
        <v>4.5102900000000001E-2</v>
      </c>
      <c r="D915" s="5">
        <f>Datos!F914</f>
        <v>0</v>
      </c>
      <c r="E915">
        <f t="shared" si="225"/>
        <v>1</v>
      </c>
      <c r="F915" s="6">
        <f t="shared" si="226"/>
        <v>1</v>
      </c>
      <c r="G915">
        <f t="shared" si="227"/>
        <v>0</v>
      </c>
      <c r="H915">
        <f t="shared" si="228"/>
        <v>5.8158240136897089E-3</v>
      </c>
      <c r="I915" s="5">
        <f t="shared" si="229"/>
        <v>5.8158240136897089E-3</v>
      </c>
      <c r="J915" s="6">
        <f t="shared" si="230"/>
        <v>0.99418417598631026</v>
      </c>
      <c r="K915" s="5">
        <f t="shared" si="231"/>
        <v>-5.8328017766253511E-3</v>
      </c>
      <c r="L915" s="6">
        <f t="shared" si="232"/>
        <v>100</v>
      </c>
      <c r="M915">
        <f t="shared" si="233"/>
        <v>-2.5231267113146258</v>
      </c>
      <c r="N915">
        <f t="shared" si="234"/>
        <v>1.6539187170062964E-2</v>
      </c>
      <c r="O915">
        <f t="shared" si="235"/>
        <v>4.2251336174352734E-2</v>
      </c>
      <c r="AH915">
        <v>6.1557796140601969E-3</v>
      </c>
      <c r="AI915">
        <v>1</v>
      </c>
      <c r="AJ915">
        <v>0</v>
      </c>
      <c r="AK915">
        <f t="shared" si="239"/>
        <v>910</v>
      </c>
      <c r="AL915">
        <f t="shared" si="240"/>
        <v>1</v>
      </c>
      <c r="AM915">
        <f t="shared" si="236"/>
        <v>0.76827094474153301</v>
      </c>
      <c r="AN915">
        <f t="shared" si="237"/>
        <v>0.98611111111111116</v>
      </c>
      <c r="AO915">
        <f t="shared" si="238"/>
        <v>2.5111054522826106E-4</v>
      </c>
    </row>
    <row r="916" spans="1:41" x14ac:dyDescent="0.3">
      <c r="A916">
        <f>Datos!C915</f>
        <v>0.30084179999999999</v>
      </c>
      <c r="B916">
        <f>Datos!D915</f>
        <v>0.13276109999999999</v>
      </c>
      <c r="C916">
        <f>Datos!E915</f>
        <v>5.3599599999999997E-2</v>
      </c>
      <c r="D916" s="5">
        <f>Datos!F915</f>
        <v>0</v>
      </c>
      <c r="E916">
        <f t="shared" si="225"/>
        <v>1</v>
      </c>
      <c r="F916" s="6">
        <f t="shared" si="226"/>
        <v>1</v>
      </c>
      <c r="G916">
        <f t="shared" si="227"/>
        <v>0</v>
      </c>
      <c r="H916">
        <f t="shared" si="228"/>
        <v>1.2305836173027525E-2</v>
      </c>
      <c r="I916" s="5">
        <f t="shared" si="229"/>
        <v>1.2305836173027525E-2</v>
      </c>
      <c r="J916" s="6">
        <f t="shared" si="230"/>
        <v>0.9876941638269725</v>
      </c>
      <c r="K916" s="5">
        <f t="shared" si="231"/>
        <v>-1.23821799374187E-2</v>
      </c>
      <c r="L916" s="6">
        <f t="shared" si="232"/>
        <v>100</v>
      </c>
      <c r="M916">
        <f t="shared" si="233"/>
        <v>-2.2474438957048779</v>
      </c>
      <c r="N916">
        <f t="shared" si="234"/>
        <v>3.1922615664691151E-2</v>
      </c>
      <c r="O916">
        <f t="shared" si="235"/>
        <v>7.3682765690472066E-2</v>
      </c>
      <c r="AH916">
        <v>6.1599167578285088E-3</v>
      </c>
      <c r="AI916">
        <v>1</v>
      </c>
      <c r="AJ916">
        <v>0</v>
      </c>
      <c r="AK916">
        <f t="shared" si="239"/>
        <v>911</v>
      </c>
      <c r="AL916">
        <f t="shared" si="240"/>
        <v>1</v>
      </c>
      <c r="AM916">
        <f t="shared" si="236"/>
        <v>0.7680162974280621</v>
      </c>
      <c r="AN916">
        <f t="shared" si="237"/>
        <v>0.98611111111111116</v>
      </c>
      <c r="AO916">
        <f t="shared" si="238"/>
        <v>2.5111054522815161E-4</v>
      </c>
    </row>
    <row r="917" spans="1:41" x14ac:dyDescent="0.3">
      <c r="A917">
        <f>Datos!C916</f>
        <v>0.12753900000000001</v>
      </c>
      <c r="B917">
        <f>Datos!D916</f>
        <v>0.13589570000000001</v>
      </c>
      <c r="C917">
        <f>Datos!E916</f>
        <v>5.7036700000000003E-2</v>
      </c>
      <c r="D917" s="5">
        <f>Datos!F916</f>
        <v>0</v>
      </c>
      <c r="E917">
        <f t="shared" si="225"/>
        <v>1</v>
      </c>
      <c r="F917" s="6">
        <f t="shared" si="226"/>
        <v>1</v>
      </c>
      <c r="G917">
        <f t="shared" si="227"/>
        <v>0</v>
      </c>
      <c r="H917">
        <f t="shared" si="228"/>
        <v>1.2483844973823949E-2</v>
      </c>
      <c r="I917" s="5">
        <f t="shared" si="229"/>
        <v>1.2483844973823949E-2</v>
      </c>
      <c r="J917" s="6">
        <f t="shared" si="230"/>
        <v>0.98751615502617607</v>
      </c>
      <c r="K917" s="5">
        <f t="shared" si="231"/>
        <v>-1.2562422820497313E-2</v>
      </c>
      <c r="L917" s="6">
        <f t="shared" si="232"/>
        <v>100</v>
      </c>
      <c r="M917">
        <f t="shared" si="233"/>
        <v>-2.2419022601056966</v>
      </c>
      <c r="N917">
        <f t="shared" si="234"/>
        <v>3.2322186204911701E-2</v>
      </c>
      <c r="O917">
        <f t="shared" si="235"/>
        <v>7.445054209480223E-2</v>
      </c>
      <c r="AH917">
        <v>6.1599534203989016E-3</v>
      </c>
      <c r="AI917">
        <v>1</v>
      </c>
      <c r="AJ917">
        <v>0</v>
      </c>
      <c r="AK917">
        <f t="shared" si="239"/>
        <v>912</v>
      </c>
      <c r="AL917">
        <f t="shared" si="240"/>
        <v>1</v>
      </c>
      <c r="AM917">
        <f t="shared" si="236"/>
        <v>0.7677616501145913</v>
      </c>
      <c r="AN917">
        <f t="shared" si="237"/>
        <v>0.98611111111111116</v>
      </c>
      <c r="AO917">
        <f t="shared" si="238"/>
        <v>2.5111054522826106E-4</v>
      </c>
    </row>
    <row r="918" spans="1:41" x14ac:dyDescent="0.3">
      <c r="A918">
        <f>Datos!C917</f>
        <v>0.1035364</v>
      </c>
      <c r="B918">
        <f>Datos!D917</f>
        <v>0.1173647</v>
      </c>
      <c r="C918">
        <f>Datos!E917</f>
        <v>4.7213400000000003E-2</v>
      </c>
      <c r="D918" s="5">
        <f>Datos!F917</f>
        <v>0</v>
      </c>
      <c r="E918">
        <f t="shared" si="225"/>
        <v>1</v>
      </c>
      <c r="F918" s="6">
        <f t="shared" si="226"/>
        <v>1</v>
      </c>
      <c r="G918">
        <f t="shared" si="227"/>
        <v>0</v>
      </c>
      <c r="H918">
        <f t="shared" si="228"/>
        <v>1.4843131970256461E-2</v>
      </c>
      <c r="I918" s="5">
        <f t="shared" si="229"/>
        <v>1.4843131970256461E-2</v>
      </c>
      <c r="J918" s="6">
        <f t="shared" si="230"/>
        <v>0.98515686802974356</v>
      </c>
      <c r="K918" s="5">
        <f t="shared" si="231"/>
        <v>-1.4954393607090938E-2</v>
      </c>
      <c r="L918" s="6">
        <f t="shared" si="232"/>
        <v>100</v>
      </c>
      <c r="M918">
        <f t="shared" si="233"/>
        <v>-2.1742513490757651</v>
      </c>
      <c r="N918">
        <f t="shared" si="234"/>
        <v>3.75296873070338E-2</v>
      </c>
      <c r="O918">
        <f t="shared" si="235"/>
        <v>8.4279645797568581E-2</v>
      </c>
      <c r="AH918">
        <v>6.1715443249430509E-3</v>
      </c>
      <c r="AI918">
        <v>1</v>
      </c>
      <c r="AJ918">
        <v>0</v>
      </c>
      <c r="AK918">
        <f t="shared" si="239"/>
        <v>913</v>
      </c>
      <c r="AL918">
        <f t="shared" si="240"/>
        <v>1</v>
      </c>
      <c r="AM918">
        <f t="shared" si="236"/>
        <v>0.76750700280112039</v>
      </c>
      <c r="AN918">
        <f t="shared" si="237"/>
        <v>0.98611111111111116</v>
      </c>
      <c r="AO918">
        <f t="shared" si="238"/>
        <v>2.5111054522815161E-4</v>
      </c>
    </row>
    <row r="919" spans="1:41" x14ac:dyDescent="0.3">
      <c r="A919">
        <f>Datos!C918</f>
        <v>0.22795889999999999</v>
      </c>
      <c r="B919">
        <f>Datos!D918</f>
        <v>0.12626270000000001</v>
      </c>
      <c r="C919">
        <f>Datos!E918</f>
        <v>5.47273E-2</v>
      </c>
      <c r="D919" s="5">
        <f>Datos!F918</f>
        <v>0</v>
      </c>
      <c r="E919">
        <f t="shared" si="225"/>
        <v>1</v>
      </c>
      <c r="F919" s="6">
        <f t="shared" si="226"/>
        <v>1</v>
      </c>
      <c r="G919">
        <f t="shared" si="227"/>
        <v>0</v>
      </c>
      <c r="H919">
        <f t="shared" si="228"/>
        <v>1.2656491373475229E-2</v>
      </c>
      <c r="I919" s="5">
        <f t="shared" si="229"/>
        <v>1.2656491373475229E-2</v>
      </c>
      <c r="J919" s="6">
        <f t="shared" si="230"/>
        <v>0.98734350862652476</v>
      </c>
      <c r="K919" s="5">
        <f t="shared" si="231"/>
        <v>-1.2737267041855104E-2</v>
      </c>
      <c r="L919" s="6">
        <f t="shared" si="232"/>
        <v>100</v>
      </c>
      <c r="M919">
        <f t="shared" si="233"/>
        <v>-2.2365925429290345</v>
      </c>
      <c r="N919">
        <f t="shared" si="234"/>
        <v>3.2708783298432256E-2</v>
      </c>
      <c r="O919">
        <f t="shared" si="235"/>
        <v>7.5191459685153825E-2</v>
      </c>
      <c r="AH919">
        <v>6.17388435885265E-3</v>
      </c>
      <c r="AI919">
        <v>1</v>
      </c>
      <c r="AJ919">
        <v>0</v>
      </c>
      <c r="AK919">
        <f t="shared" si="239"/>
        <v>914</v>
      </c>
      <c r="AL919">
        <f t="shared" si="240"/>
        <v>1</v>
      </c>
      <c r="AM919">
        <f t="shared" si="236"/>
        <v>0.76725235548764958</v>
      </c>
      <c r="AN919">
        <f t="shared" si="237"/>
        <v>0.98611111111111116</v>
      </c>
      <c r="AO919">
        <f t="shared" si="238"/>
        <v>2.5111054522815161E-4</v>
      </c>
    </row>
    <row r="920" spans="1:41" x14ac:dyDescent="0.3">
      <c r="A920">
        <f>Datos!C919</f>
        <v>0.32727719999999999</v>
      </c>
      <c r="B920">
        <f>Datos!D919</f>
        <v>0.1812232</v>
      </c>
      <c r="C920">
        <f>Datos!E919</f>
        <v>4.75434E-2</v>
      </c>
      <c r="D920" s="5">
        <f>Datos!F919</f>
        <v>0</v>
      </c>
      <c r="E920">
        <f t="shared" si="225"/>
        <v>1</v>
      </c>
      <c r="F920" s="6">
        <f t="shared" si="226"/>
        <v>1</v>
      </c>
      <c r="G920">
        <f t="shared" si="227"/>
        <v>0</v>
      </c>
      <c r="H920">
        <f t="shared" si="228"/>
        <v>1.1751410870007082E-2</v>
      </c>
      <c r="I920" s="5">
        <f t="shared" si="229"/>
        <v>1.1751410870007082E-2</v>
      </c>
      <c r="J920" s="6">
        <f t="shared" si="230"/>
        <v>0.98824858912999292</v>
      </c>
      <c r="K920" s="5">
        <f t="shared" si="231"/>
        <v>-1.1821004451195129E-2</v>
      </c>
      <c r="L920" s="6">
        <f t="shared" si="232"/>
        <v>100</v>
      </c>
      <c r="M920">
        <f t="shared" si="233"/>
        <v>-2.2651606690023236</v>
      </c>
      <c r="N920">
        <f t="shared" si="234"/>
        <v>3.0671697308010962E-2</v>
      </c>
      <c r="O920">
        <f t="shared" si="235"/>
        <v>7.1265734976008327E-2</v>
      </c>
      <c r="AH920">
        <v>6.1817489054338849E-3</v>
      </c>
      <c r="AI920">
        <v>1</v>
      </c>
      <c r="AJ920">
        <v>0</v>
      </c>
      <c r="AK920">
        <f t="shared" si="239"/>
        <v>915</v>
      </c>
      <c r="AL920">
        <f t="shared" si="240"/>
        <v>1</v>
      </c>
      <c r="AM920">
        <f t="shared" si="236"/>
        <v>0.76699770817417878</v>
      </c>
      <c r="AN920">
        <f t="shared" si="237"/>
        <v>0.98611111111111116</v>
      </c>
      <c r="AO920">
        <f t="shared" si="238"/>
        <v>2.5111054522815161E-4</v>
      </c>
    </row>
    <row r="921" spans="1:41" x14ac:dyDescent="0.3">
      <c r="A921">
        <f>Datos!C920</f>
        <v>0.3675969</v>
      </c>
      <c r="B921">
        <f>Datos!D920</f>
        <v>0.1986444</v>
      </c>
      <c r="C921">
        <f>Datos!E920</f>
        <v>5.5700100000000002E-2</v>
      </c>
      <c r="D921" s="5">
        <f>Datos!F920</f>
        <v>0</v>
      </c>
      <c r="E921">
        <f t="shared" si="225"/>
        <v>1</v>
      </c>
      <c r="F921" s="6">
        <f t="shared" si="226"/>
        <v>1</v>
      </c>
      <c r="G921">
        <f t="shared" si="227"/>
        <v>0</v>
      </c>
      <c r="H921">
        <f t="shared" si="228"/>
        <v>1.0006800233059344E-2</v>
      </c>
      <c r="I921" s="5">
        <f t="shared" si="229"/>
        <v>1.0006800233059344E-2</v>
      </c>
      <c r="J921" s="6">
        <f t="shared" si="230"/>
        <v>0.98999319976694067</v>
      </c>
      <c r="K921" s="5">
        <f t="shared" si="231"/>
        <v>-1.0057204799374749E-2</v>
      </c>
      <c r="L921" s="6">
        <f t="shared" si="232"/>
        <v>100</v>
      </c>
      <c r="M921">
        <f t="shared" si="233"/>
        <v>-2.3260928020208018</v>
      </c>
      <c r="N921">
        <f t="shared" si="234"/>
        <v>2.6667961043818293E-2</v>
      </c>
      <c r="O921">
        <f t="shared" si="235"/>
        <v>6.3384799978286277E-2</v>
      </c>
      <c r="AH921">
        <v>6.1849730341485129E-3</v>
      </c>
      <c r="AI921">
        <v>1</v>
      </c>
      <c r="AJ921">
        <v>0</v>
      </c>
      <c r="AK921">
        <f t="shared" si="239"/>
        <v>916</v>
      </c>
      <c r="AL921">
        <f t="shared" si="240"/>
        <v>1</v>
      </c>
      <c r="AM921">
        <f t="shared" si="236"/>
        <v>0.76674306086070798</v>
      </c>
      <c r="AN921">
        <f t="shared" si="237"/>
        <v>0.98611111111111116</v>
      </c>
      <c r="AO921">
        <f t="shared" si="238"/>
        <v>2.5111054522826106E-4</v>
      </c>
    </row>
    <row r="922" spans="1:41" x14ac:dyDescent="0.3">
      <c r="A922">
        <f>Datos!C921</f>
        <v>0.18211930000000001</v>
      </c>
      <c r="B922">
        <f>Datos!D921</f>
        <v>0.1993209</v>
      </c>
      <c r="C922">
        <f>Datos!E921</f>
        <v>4.8308499999999997E-2</v>
      </c>
      <c r="D922" s="5">
        <f>Datos!F921</f>
        <v>0</v>
      </c>
      <c r="E922">
        <f t="shared" si="225"/>
        <v>1</v>
      </c>
      <c r="F922" s="6">
        <f t="shared" si="226"/>
        <v>1</v>
      </c>
      <c r="G922">
        <f t="shared" si="227"/>
        <v>0</v>
      </c>
      <c r="H922">
        <f t="shared" si="228"/>
        <v>1.1784504005004403E-2</v>
      </c>
      <c r="I922" s="5">
        <f t="shared" si="229"/>
        <v>1.1784504005004403E-2</v>
      </c>
      <c r="J922" s="6">
        <f t="shared" si="230"/>
        <v>0.98821549599499559</v>
      </c>
      <c r="K922" s="5">
        <f t="shared" si="231"/>
        <v>-1.1854491662270183E-2</v>
      </c>
      <c r="L922" s="6">
        <f t="shared" si="232"/>
        <v>100</v>
      </c>
      <c r="M922">
        <f t="shared" si="233"/>
        <v>-2.2640830381424788</v>
      </c>
      <c r="N922">
        <f t="shared" si="234"/>
        <v>3.0746640737476509E-2</v>
      </c>
      <c r="O922">
        <f t="shared" si="235"/>
        <v>7.14111217424334E-2</v>
      </c>
      <c r="AH922">
        <v>6.190448117525154E-3</v>
      </c>
      <c r="AI922">
        <v>1</v>
      </c>
      <c r="AJ922">
        <v>0</v>
      </c>
      <c r="AK922">
        <f t="shared" si="239"/>
        <v>917</v>
      </c>
      <c r="AL922">
        <f t="shared" si="240"/>
        <v>1</v>
      </c>
      <c r="AM922">
        <f t="shared" si="236"/>
        <v>0.76648841354723707</v>
      </c>
      <c r="AN922">
        <f t="shared" si="237"/>
        <v>0.98611111111111116</v>
      </c>
      <c r="AO922">
        <f t="shared" si="238"/>
        <v>2.5111054522815161E-4</v>
      </c>
    </row>
    <row r="923" spans="1:41" x14ac:dyDescent="0.3">
      <c r="A923">
        <f>Datos!C922</f>
        <v>0.37196639999999997</v>
      </c>
      <c r="B923">
        <f>Datos!D922</f>
        <v>0.2177336</v>
      </c>
      <c r="C923">
        <f>Datos!E922</f>
        <v>5.3595900000000002E-2</v>
      </c>
      <c r="D923" s="5">
        <f>Datos!F922</f>
        <v>0</v>
      </c>
      <c r="E923">
        <f t="shared" si="225"/>
        <v>1</v>
      </c>
      <c r="F923" s="6">
        <f t="shared" si="226"/>
        <v>1</v>
      </c>
      <c r="G923">
        <f t="shared" si="227"/>
        <v>0</v>
      </c>
      <c r="H923">
        <f t="shared" si="228"/>
        <v>9.8092896875651391E-3</v>
      </c>
      <c r="I923" s="5">
        <f t="shared" si="229"/>
        <v>9.8092896875651391E-3</v>
      </c>
      <c r="J923" s="6">
        <f t="shared" si="230"/>
        <v>0.99019071031243489</v>
      </c>
      <c r="K923" s="5">
        <f t="shared" si="231"/>
        <v>-9.8577177263368763E-3</v>
      </c>
      <c r="L923" s="6">
        <f t="shared" si="232"/>
        <v>100</v>
      </c>
      <c r="M923">
        <f t="shared" si="233"/>
        <v>-2.3335636967624187</v>
      </c>
      <c r="N923">
        <f t="shared" si="234"/>
        <v>2.6207797535675755E-2</v>
      </c>
      <c r="O923">
        <f t="shared" si="235"/>
        <v>6.2463944724027928E-2</v>
      </c>
      <c r="AH923">
        <v>6.196367073517217E-3</v>
      </c>
      <c r="AI923">
        <v>1</v>
      </c>
      <c r="AJ923">
        <v>0</v>
      </c>
      <c r="AK923">
        <f t="shared" si="239"/>
        <v>918</v>
      </c>
      <c r="AL923">
        <f t="shared" si="240"/>
        <v>1</v>
      </c>
      <c r="AM923">
        <f t="shared" si="236"/>
        <v>0.76623376623376627</v>
      </c>
      <c r="AN923">
        <f t="shared" si="237"/>
        <v>0.98611111111111116</v>
      </c>
      <c r="AO923">
        <f t="shared" si="238"/>
        <v>2.5111054522826106E-4</v>
      </c>
    </row>
    <row r="924" spans="1:41" x14ac:dyDescent="0.3">
      <c r="A924">
        <f>Datos!C923</f>
        <v>0.35203980000000001</v>
      </c>
      <c r="B924">
        <f>Datos!D923</f>
        <v>0.24236920000000001</v>
      </c>
      <c r="C924">
        <f>Datos!E923</f>
        <v>5.8482399999999997E-2</v>
      </c>
      <c r="D924" s="5">
        <f>Datos!F923</f>
        <v>0</v>
      </c>
      <c r="E924">
        <f t="shared" si="225"/>
        <v>1</v>
      </c>
      <c r="F924" s="6">
        <f t="shared" si="226"/>
        <v>1</v>
      </c>
      <c r="G924">
        <f t="shared" si="227"/>
        <v>0</v>
      </c>
      <c r="H924">
        <f t="shared" si="228"/>
        <v>8.7416314762674002E-3</v>
      </c>
      <c r="I924" s="5">
        <f t="shared" si="229"/>
        <v>8.7416314762674002E-3</v>
      </c>
      <c r="J924" s="6">
        <f t="shared" si="230"/>
        <v>0.99125836852373261</v>
      </c>
      <c r="K924" s="5">
        <f t="shared" si="231"/>
        <v>-8.7800636740300083E-3</v>
      </c>
      <c r="L924" s="6">
        <f t="shared" si="232"/>
        <v>100</v>
      </c>
      <c r="M924">
        <f t="shared" si="233"/>
        <v>-2.3763838873828833</v>
      </c>
      <c r="N924">
        <f t="shared" si="234"/>
        <v>2.3693874520187626E-2</v>
      </c>
      <c r="O924">
        <f t="shared" si="235"/>
        <v>5.7373631297994943E-2</v>
      </c>
      <c r="AH924">
        <v>6.2008050099273074E-3</v>
      </c>
      <c r="AI924">
        <v>1</v>
      </c>
      <c r="AJ924">
        <v>0</v>
      </c>
      <c r="AK924">
        <f t="shared" si="239"/>
        <v>919</v>
      </c>
      <c r="AL924">
        <f t="shared" si="240"/>
        <v>1</v>
      </c>
      <c r="AM924">
        <f t="shared" si="236"/>
        <v>0.76597911892029535</v>
      </c>
      <c r="AN924">
        <f t="shared" si="237"/>
        <v>0.98611111111111116</v>
      </c>
      <c r="AO924">
        <f t="shared" si="238"/>
        <v>2.5111054522815161E-4</v>
      </c>
    </row>
    <row r="925" spans="1:41" x14ac:dyDescent="0.3">
      <c r="A925">
        <f>Datos!C924</f>
        <v>0.37300080000000002</v>
      </c>
      <c r="B925">
        <f>Datos!D924</f>
        <v>0.19659570000000001</v>
      </c>
      <c r="C925">
        <f>Datos!E924</f>
        <v>5.2963400000000001E-2</v>
      </c>
      <c r="D925" s="5">
        <f>Datos!F924</f>
        <v>0</v>
      </c>
      <c r="E925">
        <f t="shared" si="225"/>
        <v>1</v>
      </c>
      <c r="F925" s="6">
        <f t="shared" si="226"/>
        <v>1</v>
      </c>
      <c r="G925">
        <f t="shared" si="227"/>
        <v>0</v>
      </c>
      <c r="H925">
        <f t="shared" si="228"/>
        <v>1.039515140574794E-2</v>
      </c>
      <c r="I925" s="5">
        <f t="shared" si="229"/>
        <v>1.039515140574794E-2</v>
      </c>
      <c r="J925" s="6">
        <f t="shared" si="230"/>
        <v>0.98960484859425202</v>
      </c>
      <c r="K925" s="5">
        <f t="shared" si="231"/>
        <v>-1.0449558366294142E-2</v>
      </c>
      <c r="L925" s="6">
        <f t="shared" si="232"/>
        <v>100</v>
      </c>
      <c r="M925">
        <f t="shared" si="233"/>
        <v>-2.3117710641556162</v>
      </c>
      <c r="N925">
        <f t="shared" si="234"/>
        <v>2.7568505586822372E-2</v>
      </c>
      <c r="O925">
        <f t="shared" si="235"/>
        <v>6.5177610668138847E-2</v>
      </c>
      <c r="AH925">
        <v>6.2013897929001135E-3</v>
      </c>
      <c r="AI925">
        <v>1</v>
      </c>
      <c r="AJ925">
        <v>0</v>
      </c>
      <c r="AK925">
        <f t="shared" si="239"/>
        <v>920</v>
      </c>
      <c r="AL925">
        <f t="shared" si="240"/>
        <v>1</v>
      </c>
      <c r="AM925">
        <f t="shared" si="236"/>
        <v>0.76572447160682455</v>
      </c>
      <c r="AN925">
        <f t="shared" si="237"/>
        <v>0.98611111111111116</v>
      </c>
      <c r="AO925">
        <f t="shared" si="238"/>
        <v>2.5111054522815161E-4</v>
      </c>
    </row>
    <row r="926" spans="1:41" x14ac:dyDescent="0.3">
      <c r="A926">
        <f>Datos!C925</f>
        <v>0.24639849999999999</v>
      </c>
      <c r="B926">
        <f>Datos!D925</f>
        <v>0.22800960000000001</v>
      </c>
      <c r="C926">
        <f>Datos!E925</f>
        <v>3.4756700000000001E-2</v>
      </c>
      <c r="D926" s="5">
        <f>Datos!F925</f>
        <v>0</v>
      </c>
      <c r="E926">
        <f t="shared" si="225"/>
        <v>1</v>
      </c>
      <c r="F926" s="6">
        <f t="shared" si="226"/>
        <v>1</v>
      </c>
      <c r="G926">
        <f t="shared" si="227"/>
        <v>0</v>
      </c>
      <c r="H926">
        <f t="shared" si="228"/>
        <v>1.2766119235040351E-2</v>
      </c>
      <c r="I926" s="5">
        <f t="shared" si="229"/>
        <v>1.2766119235040351E-2</v>
      </c>
      <c r="J926" s="6">
        <f t="shared" si="230"/>
        <v>0.98723388076495966</v>
      </c>
      <c r="K926" s="5">
        <f t="shared" si="231"/>
        <v>-1.2848306358183469E-2</v>
      </c>
      <c r="L926" s="6">
        <f t="shared" si="232"/>
        <v>100</v>
      </c>
      <c r="M926">
        <f t="shared" si="233"/>
        <v>-2.2332534028940345</v>
      </c>
      <c r="N926">
        <f t="shared" si="234"/>
        <v>3.2953792897063572E-2</v>
      </c>
      <c r="O926">
        <f t="shared" si="235"/>
        <v>7.5660050486835106E-2</v>
      </c>
      <c r="AH926">
        <v>6.2039514402886251E-3</v>
      </c>
      <c r="AI926">
        <v>1</v>
      </c>
      <c r="AJ926">
        <v>0</v>
      </c>
      <c r="AK926">
        <f t="shared" si="239"/>
        <v>921</v>
      </c>
      <c r="AL926">
        <f t="shared" si="240"/>
        <v>1</v>
      </c>
      <c r="AM926">
        <f t="shared" si="236"/>
        <v>0.76546982429335375</v>
      </c>
      <c r="AN926">
        <f t="shared" si="237"/>
        <v>0.98611111111111116</v>
      </c>
      <c r="AO926">
        <f t="shared" si="238"/>
        <v>2.5111054522826106E-4</v>
      </c>
    </row>
    <row r="927" spans="1:41" x14ac:dyDescent="0.3">
      <c r="A927">
        <f>Datos!C926</f>
        <v>0.18663389999999999</v>
      </c>
      <c r="B927">
        <f>Datos!D926</f>
        <v>0.2171112</v>
      </c>
      <c r="C927">
        <f>Datos!E926</f>
        <v>4.3353700000000002E-2</v>
      </c>
      <c r="D927" s="5">
        <f>Datos!F926</f>
        <v>0</v>
      </c>
      <c r="E927">
        <f t="shared" si="225"/>
        <v>1</v>
      </c>
      <c r="F927" s="6">
        <f t="shared" si="226"/>
        <v>1</v>
      </c>
      <c r="G927">
        <f t="shared" si="227"/>
        <v>0</v>
      </c>
      <c r="H927">
        <f t="shared" si="228"/>
        <v>1.2016839872505665E-2</v>
      </c>
      <c r="I927" s="5">
        <f t="shared" si="229"/>
        <v>1.2016839872505665E-2</v>
      </c>
      <c r="J927" s="6">
        <f t="shared" si="230"/>
        <v>0.98798316012749432</v>
      </c>
      <c r="K927" s="5">
        <f t="shared" si="231"/>
        <v>-1.2089625784896887E-2</v>
      </c>
      <c r="L927" s="6">
        <f t="shared" si="232"/>
        <v>100</v>
      </c>
      <c r="M927">
        <f t="shared" si="233"/>
        <v>-2.2565904166702531</v>
      </c>
      <c r="N927">
        <f t="shared" si="234"/>
        <v>3.1271795575066208E-2</v>
      </c>
      <c r="O927">
        <f t="shared" si="235"/>
        <v>7.242780727244201E-2</v>
      </c>
      <c r="AH927">
        <v>6.2115312587524146E-3</v>
      </c>
      <c r="AI927">
        <v>1</v>
      </c>
      <c r="AJ927">
        <v>0</v>
      </c>
      <c r="AK927">
        <f t="shared" si="239"/>
        <v>922</v>
      </c>
      <c r="AL927">
        <f t="shared" si="240"/>
        <v>1</v>
      </c>
      <c r="AM927">
        <f t="shared" si="236"/>
        <v>0.76521517697988284</v>
      </c>
      <c r="AN927">
        <f t="shared" si="237"/>
        <v>0.98611111111111116</v>
      </c>
      <c r="AO927">
        <f t="shared" si="238"/>
        <v>2.5111054522815161E-4</v>
      </c>
    </row>
    <row r="928" spans="1:41" x14ac:dyDescent="0.3">
      <c r="A928">
        <f>Datos!C927</f>
        <v>0.178846</v>
      </c>
      <c r="B928">
        <f>Datos!D927</f>
        <v>0.1871824</v>
      </c>
      <c r="C928">
        <f>Datos!E927</f>
        <v>3.2663499999999998E-2</v>
      </c>
      <c r="D928" s="5">
        <f>Datos!F927</f>
        <v>0</v>
      </c>
      <c r="E928">
        <f t="shared" si="225"/>
        <v>1</v>
      </c>
      <c r="F928" s="6">
        <f t="shared" si="226"/>
        <v>1</v>
      </c>
      <c r="G928">
        <f t="shared" si="227"/>
        <v>0</v>
      </c>
      <c r="H928">
        <f t="shared" si="228"/>
        <v>1.4744092383604322E-2</v>
      </c>
      <c r="I928" s="5">
        <f t="shared" si="229"/>
        <v>1.4744092383604322E-2</v>
      </c>
      <c r="J928" s="6">
        <f t="shared" si="230"/>
        <v>0.9852559076163957</v>
      </c>
      <c r="K928" s="5">
        <f t="shared" si="231"/>
        <v>-1.4853866866745309E-2</v>
      </c>
      <c r="L928" s="6">
        <f t="shared" si="232"/>
        <v>100</v>
      </c>
      <c r="M928">
        <f t="shared" si="233"/>
        <v>-2.1768979186307256</v>
      </c>
      <c r="N928">
        <f t="shared" si="234"/>
        <v>3.7314219420333423E-2</v>
      </c>
      <c r="O928">
        <f t="shared" si="235"/>
        <v>8.387915574541005E-2</v>
      </c>
      <c r="AH928">
        <v>6.2118544605458863E-3</v>
      </c>
      <c r="AI928">
        <v>1</v>
      </c>
      <c r="AJ928">
        <v>0</v>
      </c>
      <c r="AK928">
        <f t="shared" si="239"/>
        <v>923</v>
      </c>
      <c r="AL928">
        <f t="shared" si="240"/>
        <v>1</v>
      </c>
      <c r="AM928">
        <f t="shared" si="236"/>
        <v>0.76496052966641204</v>
      </c>
      <c r="AN928">
        <f t="shared" si="237"/>
        <v>0.98611111111111116</v>
      </c>
      <c r="AO928">
        <f t="shared" si="238"/>
        <v>2.5111054522826106E-4</v>
      </c>
    </row>
    <row r="929" spans="1:41" x14ac:dyDescent="0.3">
      <c r="A929">
        <f>Datos!C928</f>
        <v>0.12694420000000001</v>
      </c>
      <c r="B929">
        <f>Datos!D928</f>
        <v>0.1784403</v>
      </c>
      <c r="C929">
        <f>Datos!E928</f>
        <v>4.6304699999999997E-2</v>
      </c>
      <c r="D929" s="5">
        <f>Datos!F928</f>
        <v>0</v>
      </c>
      <c r="E929">
        <f t="shared" si="225"/>
        <v>1</v>
      </c>
      <c r="F929" s="6">
        <f t="shared" si="226"/>
        <v>1</v>
      </c>
      <c r="G929">
        <f t="shared" si="227"/>
        <v>0</v>
      </c>
      <c r="H929">
        <f t="shared" si="228"/>
        <v>1.2948327177004679E-2</v>
      </c>
      <c r="I929" s="5">
        <f t="shared" si="229"/>
        <v>1.2948327177004679E-2</v>
      </c>
      <c r="J929" s="6">
        <f t="shared" si="230"/>
        <v>0.98705167282299533</v>
      </c>
      <c r="K929" s="5">
        <f t="shared" si="231"/>
        <v>-1.3032887501625984E-2</v>
      </c>
      <c r="L929" s="6">
        <f t="shared" si="232"/>
        <v>100</v>
      </c>
      <c r="M929">
        <f t="shared" si="233"/>
        <v>-2.2277580395317624</v>
      </c>
      <c r="N929">
        <f t="shared" si="234"/>
        <v>3.3360207731289025E-2</v>
      </c>
      <c r="O929">
        <f t="shared" si="235"/>
        <v>7.6435688004277372E-2</v>
      </c>
      <c r="AH929">
        <v>6.218800330356873E-3</v>
      </c>
      <c r="AI929">
        <v>1</v>
      </c>
      <c r="AJ929">
        <v>0</v>
      </c>
      <c r="AK929">
        <f t="shared" si="239"/>
        <v>924</v>
      </c>
      <c r="AL929">
        <f t="shared" si="240"/>
        <v>1</v>
      </c>
      <c r="AM929">
        <f t="shared" si="236"/>
        <v>0.76470588235294112</v>
      </c>
      <c r="AN929">
        <f t="shared" si="237"/>
        <v>0.98611111111111116</v>
      </c>
      <c r="AO929">
        <f t="shared" si="238"/>
        <v>2.5111054522815161E-4</v>
      </c>
    </row>
    <row r="930" spans="1:41" x14ac:dyDescent="0.3">
      <c r="A930">
        <f>Datos!C929</f>
        <v>0.20664080000000001</v>
      </c>
      <c r="B930">
        <f>Datos!D929</f>
        <v>0.1082095</v>
      </c>
      <c r="C930">
        <f>Datos!E929</f>
        <v>4.0226600000000001E-2</v>
      </c>
      <c r="D930" s="5">
        <f>Datos!F929</f>
        <v>0</v>
      </c>
      <c r="E930">
        <f t="shared" si="225"/>
        <v>1</v>
      </c>
      <c r="F930" s="6">
        <f t="shared" si="226"/>
        <v>1</v>
      </c>
      <c r="G930">
        <f t="shared" si="227"/>
        <v>0</v>
      </c>
      <c r="H930">
        <f t="shared" si="228"/>
        <v>1.5893793180612282E-2</v>
      </c>
      <c r="I930" s="5">
        <f t="shared" si="229"/>
        <v>1.5893793180612282E-2</v>
      </c>
      <c r="J930" s="6">
        <f t="shared" si="230"/>
        <v>0.98410620681938776</v>
      </c>
      <c r="K930" s="5">
        <f t="shared" si="231"/>
        <v>-1.6021453994772346E-2</v>
      </c>
      <c r="L930" s="6">
        <f t="shared" si="232"/>
        <v>100</v>
      </c>
      <c r="M930">
        <f t="shared" si="233"/>
        <v>-2.1470715435159118</v>
      </c>
      <c r="N930">
        <f t="shared" si="234"/>
        <v>3.979967073592907E-2</v>
      </c>
      <c r="O930">
        <f t="shared" si="235"/>
        <v>8.8468435884069191E-2</v>
      </c>
      <c r="AH930">
        <v>6.227828683836048E-3</v>
      </c>
      <c r="AI930">
        <v>1</v>
      </c>
      <c r="AJ930">
        <v>0</v>
      </c>
      <c r="AK930">
        <f t="shared" si="239"/>
        <v>925</v>
      </c>
      <c r="AL930">
        <f t="shared" si="240"/>
        <v>1</v>
      </c>
      <c r="AM930">
        <f t="shared" si="236"/>
        <v>0.76445123503947032</v>
      </c>
      <c r="AN930">
        <f t="shared" si="237"/>
        <v>0.98611111111111116</v>
      </c>
      <c r="AO930">
        <f t="shared" si="238"/>
        <v>2.5111054522815161E-4</v>
      </c>
    </row>
    <row r="931" spans="1:41" x14ac:dyDescent="0.3">
      <c r="A931">
        <f>Datos!C930</f>
        <v>0.27559800000000001</v>
      </c>
      <c r="B931">
        <f>Datos!D930</f>
        <v>0.11319700000000001</v>
      </c>
      <c r="C931">
        <f>Datos!E930</f>
        <v>8.04531E-2</v>
      </c>
      <c r="D931" s="5">
        <f>Datos!F930</f>
        <v>0</v>
      </c>
      <c r="E931">
        <f t="shared" si="225"/>
        <v>1</v>
      </c>
      <c r="F931" s="6">
        <f t="shared" si="226"/>
        <v>1</v>
      </c>
      <c r="G931">
        <f t="shared" si="227"/>
        <v>0</v>
      </c>
      <c r="H931">
        <f t="shared" si="228"/>
        <v>9.2224447644309419E-3</v>
      </c>
      <c r="I931" s="5">
        <f t="shared" si="229"/>
        <v>9.2224447644309419E-3</v>
      </c>
      <c r="J931" s="6">
        <f t="shared" si="230"/>
        <v>0.9907775552355691</v>
      </c>
      <c r="K931" s="5">
        <f t="shared" si="231"/>
        <v>-9.2652347971478571E-3</v>
      </c>
      <c r="L931" s="6">
        <f t="shared" si="232"/>
        <v>100</v>
      </c>
      <c r="M931">
        <f t="shared" si="233"/>
        <v>-2.3565639884139626</v>
      </c>
      <c r="N931">
        <f t="shared" si="234"/>
        <v>2.4831669389744876E-2</v>
      </c>
      <c r="O931">
        <f t="shared" si="235"/>
        <v>5.969025938235125E-2</v>
      </c>
      <c r="AH931">
        <v>6.2356260879464203E-3</v>
      </c>
      <c r="AI931">
        <v>1</v>
      </c>
      <c r="AJ931">
        <v>0</v>
      </c>
      <c r="AK931">
        <f t="shared" si="239"/>
        <v>926</v>
      </c>
      <c r="AL931">
        <f t="shared" si="240"/>
        <v>1</v>
      </c>
      <c r="AM931">
        <f t="shared" si="236"/>
        <v>0.76419658772599952</v>
      </c>
      <c r="AN931">
        <f t="shared" si="237"/>
        <v>0.98611111111111116</v>
      </c>
      <c r="AO931">
        <f t="shared" si="238"/>
        <v>2.5111054522826106E-4</v>
      </c>
    </row>
    <row r="932" spans="1:41" x14ac:dyDescent="0.3">
      <c r="A932">
        <f>Datos!C931</f>
        <v>0.3495972</v>
      </c>
      <c r="B932">
        <f>Datos!D931</f>
        <v>0.35786079999999998</v>
      </c>
      <c r="C932">
        <f>Datos!E931</f>
        <v>4.8826799999999997E-2</v>
      </c>
      <c r="D932" s="5">
        <f>Datos!F931</f>
        <v>0</v>
      </c>
      <c r="E932">
        <f t="shared" si="225"/>
        <v>1</v>
      </c>
      <c r="F932" s="6">
        <f t="shared" si="226"/>
        <v>1</v>
      </c>
      <c r="G932">
        <f t="shared" si="227"/>
        <v>0</v>
      </c>
      <c r="H932">
        <f t="shared" si="228"/>
        <v>7.5010347974248008E-3</v>
      </c>
      <c r="I932" s="5">
        <f t="shared" si="229"/>
        <v>7.5010347974248008E-3</v>
      </c>
      <c r="J932" s="6">
        <f t="shared" si="230"/>
        <v>0.99249896520257519</v>
      </c>
      <c r="K932" s="5">
        <f t="shared" si="231"/>
        <v>-7.5293090383878047E-3</v>
      </c>
      <c r="L932" s="6">
        <f t="shared" si="232"/>
        <v>100</v>
      </c>
      <c r="M932">
        <f t="shared" si="233"/>
        <v>-2.4323290938527</v>
      </c>
      <c r="N932">
        <f t="shared" si="234"/>
        <v>2.0711815517527269E-2</v>
      </c>
      <c r="O932">
        <f t="shared" si="235"/>
        <v>5.1194182221931499E-2</v>
      </c>
      <c r="AH932">
        <v>6.2375127276908448E-3</v>
      </c>
      <c r="AI932">
        <v>1</v>
      </c>
      <c r="AJ932">
        <v>0</v>
      </c>
      <c r="AK932">
        <f t="shared" si="239"/>
        <v>927</v>
      </c>
      <c r="AL932">
        <f t="shared" si="240"/>
        <v>1</v>
      </c>
      <c r="AM932">
        <f t="shared" si="236"/>
        <v>0.76394194041252861</v>
      </c>
      <c r="AN932">
        <f t="shared" si="237"/>
        <v>0.98611111111111116</v>
      </c>
      <c r="AO932">
        <f t="shared" si="238"/>
        <v>2.5111054522815161E-4</v>
      </c>
    </row>
    <row r="933" spans="1:41" x14ac:dyDescent="0.3">
      <c r="A933">
        <f>Datos!C932</f>
        <v>0.30052380000000001</v>
      </c>
      <c r="B933">
        <f>Datos!D932</f>
        <v>0.39022089999999998</v>
      </c>
      <c r="C933">
        <f>Datos!E932</f>
        <v>6.3519999999999993E-2</v>
      </c>
      <c r="D933" s="5">
        <f>Datos!F932</f>
        <v>0</v>
      </c>
      <c r="E933">
        <f t="shared" si="225"/>
        <v>1</v>
      </c>
      <c r="F933" s="6">
        <f t="shared" si="226"/>
        <v>1</v>
      </c>
      <c r="G933">
        <f t="shared" si="227"/>
        <v>0</v>
      </c>
      <c r="H933">
        <f t="shared" si="228"/>
        <v>5.7783287358487371E-3</v>
      </c>
      <c r="I933" s="5">
        <f t="shared" si="229"/>
        <v>5.7783287358487371E-3</v>
      </c>
      <c r="J933" s="6">
        <f t="shared" si="230"/>
        <v>0.99422167126415129</v>
      </c>
      <c r="K933" s="5">
        <f t="shared" si="231"/>
        <v>-5.7950878683733524E-3</v>
      </c>
      <c r="L933" s="6">
        <f t="shared" si="232"/>
        <v>100</v>
      </c>
      <c r="M933">
        <f t="shared" si="233"/>
        <v>-2.5254002788386609</v>
      </c>
      <c r="N933">
        <f t="shared" si="234"/>
        <v>1.644453924974168E-2</v>
      </c>
      <c r="O933">
        <f t="shared" si="235"/>
        <v>4.2043982503975029E-2</v>
      </c>
      <c r="AH933">
        <v>6.237680651529705E-3</v>
      </c>
      <c r="AI933">
        <v>1</v>
      </c>
      <c r="AJ933">
        <v>0</v>
      </c>
      <c r="AK933">
        <f t="shared" si="239"/>
        <v>928</v>
      </c>
      <c r="AL933">
        <f t="shared" si="240"/>
        <v>1</v>
      </c>
      <c r="AM933">
        <f t="shared" si="236"/>
        <v>0.76368729309905781</v>
      </c>
      <c r="AN933">
        <f t="shared" si="237"/>
        <v>0.98611111111111116</v>
      </c>
      <c r="AO933">
        <f t="shared" si="238"/>
        <v>2.5111054522826106E-4</v>
      </c>
    </row>
    <row r="934" spans="1:41" x14ac:dyDescent="0.3">
      <c r="A934">
        <f>Datos!C933</f>
        <v>0.30678070000000002</v>
      </c>
      <c r="B934">
        <f>Datos!D933</f>
        <v>0.4060858</v>
      </c>
      <c r="C934">
        <f>Datos!E933</f>
        <v>6.49338E-2</v>
      </c>
      <c r="D934" s="5">
        <f>Datos!F933</f>
        <v>0</v>
      </c>
      <c r="E934">
        <f t="shared" si="225"/>
        <v>1</v>
      </c>
      <c r="F934" s="6">
        <f t="shared" si="226"/>
        <v>1</v>
      </c>
      <c r="G934">
        <f t="shared" si="227"/>
        <v>0</v>
      </c>
      <c r="H934">
        <f t="shared" si="228"/>
        <v>5.4276008434344528E-3</v>
      </c>
      <c r="I934" s="5">
        <f t="shared" si="229"/>
        <v>5.4276008434344528E-3</v>
      </c>
      <c r="J934" s="6">
        <f t="shared" si="230"/>
        <v>0.99457239915656559</v>
      </c>
      <c r="K934" s="5">
        <f t="shared" si="231"/>
        <v>-5.4423837837558895E-3</v>
      </c>
      <c r="L934" s="6">
        <f t="shared" si="232"/>
        <v>100</v>
      </c>
      <c r="M934">
        <f t="shared" si="233"/>
        <v>-2.547325857383945</v>
      </c>
      <c r="N934">
        <f t="shared" si="234"/>
        <v>1.5555001611178249E-2</v>
      </c>
      <c r="O934">
        <f t="shared" si="235"/>
        <v>4.0084498969902217E-2</v>
      </c>
      <c r="AH934">
        <v>6.2426040239060626E-3</v>
      </c>
      <c r="AI934">
        <v>1</v>
      </c>
      <c r="AJ934">
        <v>0</v>
      </c>
      <c r="AK934">
        <f t="shared" si="239"/>
        <v>929</v>
      </c>
      <c r="AL934">
        <f t="shared" si="240"/>
        <v>1</v>
      </c>
      <c r="AM934">
        <f t="shared" si="236"/>
        <v>0.76343264578558689</v>
      </c>
      <c r="AN934">
        <f t="shared" si="237"/>
        <v>0.98611111111111116</v>
      </c>
      <c r="AO934">
        <f t="shared" si="238"/>
        <v>2.5111054522815161E-4</v>
      </c>
    </row>
    <row r="935" spans="1:41" x14ac:dyDescent="0.3">
      <c r="A935">
        <f>Datos!C934</f>
        <v>0.36592079999999999</v>
      </c>
      <c r="B935">
        <f>Datos!D934</f>
        <v>0.35496850000000002</v>
      </c>
      <c r="C935">
        <f>Datos!E934</f>
        <v>4.6835000000000002E-2</v>
      </c>
      <c r="D935" s="5">
        <f>Datos!F934</f>
        <v>0</v>
      </c>
      <c r="E935">
        <f t="shared" si="225"/>
        <v>1</v>
      </c>
      <c r="F935" s="6">
        <f t="shared" si="226"/>
        <v>1</v>
      </c>
      <c r="G935">
        <f t="shared" si="227"/>
        <v>0</v>
      </c>
      <c r="H935">
        <f t="shared" si="228"/>
        <v>7.7082828325523503E-3</v>
      </c>
      <c r="I935" s="5">
        <f t="shared" si="229"/>
        <v>7.7082828325523503E-3</v>
      </c>
      <c r="J935" s="6">
        <f t="shared" si="230"/>
        <v>0.99229171716744768</v>
      </c>
      <c r="K935" s="5">
        <f t="shared" si="231"/>
        <v>-7.7381452020413447E-3</v>
      </c>
      <c r="L935" s="6">
        <f t="shared" si="232"/>
        <v>100</v>
      </c>
      <c r="M935">
        <f t="shared" si="233"/>
        <v>-2.4224424915630598</v>
      </c>
      <c r="N935">
        <f t="shared" si="234"/>
        <v>2.1214882355896792E-2</v>
      </c>
      <c r="O935">
        <f t="shared" si="235"/>
        <v>5.2248143398867103E-2</v>
      </c>
      <c r="AH935">
        <v>6.2443108510653669E-3</v>
      </c>
      <c r="AI935">
        <v>1</v>
      </c>
      <c r="AJ935">
        <v>0</v>
      </c>
      <c r="AK935">
        <f t="shared" si="239"/>
        <v>930</v>
      </c>
      <c r="AL935">
        <f t="shared" si="240"/>
        <v>1</v>
      </c>
      <c r="AM935">
        <f t="shared" si="236"/>
        <v>0.76317799847211609</v>
      </c>
      <c r="AN935">
        <f t="shared" si="237"/>
        <v>0.98611111111111116</v>
      </c>
      <c r="AO935">
        <f t="shared" si="238"/>
        <v>2.5111054522815161E-4</v>
      </c>
    </row>
    <row r="936" spans="1:41" x14ac:dyDescent="0.3">
      <c r="A936">
        <f>Datos!C935</f>
        <v>0.29106530000000003</v>
      </c>
      <c r="B936">
        <f>Datos!D935</f>
        <v>0.3647282</v>
      </c>
      <c r="C936">
        <f>Datos!E935</f>
        <v>4.9539100000000003E-2</v>
      </c>
      <c r="D936" s="5">
        <f>Datos!F935</f>
        <v>0</v>
      </c>
      <c r="E936">
        <f t="shared" si="225"/>
        <v>1</v>
      </c>
      <c r="F936" s="6">
        <f t="shared" si="226"/>
        <v>1</v>
      </c>
      <c r="G936">
        <f t="shared" si="227"/>
        <v>0</v>
      </c>
      <c r="H936">
        <f t="shared" si="228"/>
        <v>7.4774627692512936E-3</v>
      </c>
      <c r="I936" s="5">
        <f t="shared" si="229"/>
        <v>7.4774627692512936E-3</v>
      </c>
      <c r="J936" s="6">
        <f t="shared" si="230"/>
        <v>0.99252253723074868</v>
      </c>
      <c r="K936" s="5">
        <f t="shared" si="231"/>
        <v>-7.5055591413255279E-3</v>
      </c>
      <c r="L936" s="6">
        <f t="shared" si="232"/>
        <v>100</v>
      </c>
      <c r="M936">
        <f t="shared" si="233"/>
        <v>-2.4334687679639386</v>
      </c>
      <c r="N936">
        <f t="shared" si="234"/>
        <v>2.0654467161591888E-2</v>
      </c>
      <c r="O936">
        <f t="shared" si="235"/>
        <v>5.1073723607568865E-2</v>
      </c>
      <c r="AH936">
        <v>6.2507391720628396E-3</v>
      </c>
      <c r="AI936">
        <v>1</v>
      </c>
      <c r="AJ936">
        <v>0</v>
      </c>
      <c r="AK936">
        <f t="shared" si="239"/>
        <v>931</v>
      </c>
      <c r="AL936">
        <f t="shared" si="240"/>
        <v>1</v>
      </c>
      <c r="AM936">
        <f t="shared" si="236"/>
        <v>0.76292335115864529</v>
      </c>
      <c r="AN936">
        <f t="shared" si="237"/>
        <v>0.98611111111111116</v>
      </c>
      <c r="AO936">
        <f t="shared" si="238"/>
        <v>2.5111054522815161E-4</v>
      </c>
    </row>
    <row r="937" spans="1:41" x14ac:dyDescent="0.3">
      <c r="A937">
        <f>Datos!C936</f>
        <v>0.24510390000000001</v>
      </c>
      <c r="B937">
        <f>Datos!D936</f>
        <v>0.43999490000000002</v>
      </c>
      <c r="C937">
        <f>Datos!E936</f>
        <v>4.0937899999999999E-2</v>
      </c>
      <c r="D937" s="5">
        <f>Datos!F936</f>
        <v>0</v>
      </c>
      <c r="E937">
        <f t="shared" si="225"/>
        <v>1</v>
      </c>
      <c r="F937" s="6">
        <f t="shared" si="226"/>
        <v>1</v>
      </c>
      <c r="G937">
        <f t="shared" si="227"/>
        <v>0</v>
      </c>
      <c r="H937">
        <f t="shared" si="228"/>
        <v>7.0967283631317556E-3</v>
      </c>
      <c r="I937" s="5">
        <f t="shared" si="229"/>
        <v>7.0967283631317556E-3</v>
      </c>
      <c r="J937" s="6">
        <f t="shared" si="230"/>
        <v>0.9929032716368682</v>
      </c>
      <c r="K937" s="5">
        <f t="shared" si="231"/>
        <v>-7.122029916424728E-3</v>
      </c>
      <c r="L937" s="6">
        <f t="shared" si="232"/>
        <v>100</v>
      </c>
      <c r="M937">
        <f t="shared" si="233"/>
        <v>-2.4523296478352421</v>
      </c>
      <c r="N937">
        <f t="shared" si="234"/>
        <v>1.9724398953290426E-2</v>
      </c>
      <c r="O937">
        <f t="shared" si="235"/>
        <v>4.9111089041334627E-2</v>
      </c>
      <c r="AH937">
        <v>6.2542049853258602E-3</v>
      </c>
      <c r="AI937">
        <v>1</v>
      </c>
      <c r="AJ937">
        <v>0</v>
      </c>
      <c r="AK937">
        <f t="shared" si="239"/>
        <v>932</v>
      </c>
      <c r="AL937">
        <f t="shared" si="240"/>
        <v>1</v>
      </c>
      <c r="AM937">
        <f t="shared" si="236"/>
        <v>0.76266870384517449</v>
      </c>
      <c r="AN937">
        <f t="shared" si="237"/>
        <v>0.98611111111111116</v>
      </c>
      <c r="AO937">
        <f t="shared" si="238"/>
        <v>2.5111054522826106E-4</v>
      </c>
    </row>
    <row r="938" spans="1:41" x14ac:dyDescent="0.3">
      <c r="A938">
        <f>Datos!C937</f>
        <v>7.8111100000000003E-2</v>
      </c>
      <c r="B938">
        <f>Datos!D937</f>
        <v>0.29714309999999999</v>
      </c>
      <c r="C938">
        <f>Datos!E937</f>
        <v>5.7395300000000003E-2</v>
      </c>
      <c r="D938" s="5">
        <f>Datos!F937</f>
        <v>0</v>
      </c>
      <c r="E938">
        <f t="shared" si="225"/>
        <v>1</v>
      </c>
      <c r="F938" s="6">
        <f t="shared" si="226"/>
        <v>1</v>
      </c>
      <c r="G938">
        <f t="shared" si="227"/>
        <v>0</v>
      </c>
      <c r="H938">
        <f t="shared" si="228"/>
        <v>8.6448295215891882E-3</v>
      </c>
      <c r="I938" s="5">
        <f t="shared" si="229"/>
        <v>8.6448295215891882E-3</v>
      </c>
      <c r="J938" s="6">
        <f t="shared" si="230"/>
        <v>0.99135517047841082</v>
      </c>
      <c r="K938" s="5">
        <f t="shared" si="231"/>
        <v>-8.6824128178738975E-3</v>
      </c>
      <c r="L938" s="6">
        <f t="shared" si="232"/>
        <v>100</v>
      </c>
      <c r="M938">
        <f t="shared" si="233"/>
        <v>-2.3804893875955546</v>
      </c>
      <c r="N938">
        <f t="shared" si="234"/>
        <v>2.3463637527989724E-2</v>
      </c>
      <c r="O938">
        <f t="shared" si="235"/>
        <v>5.6902193020589416E-2</v>
      </c>
      <c r="AH938">
        <v>6.262341130259314E-3</v>
      </c>
      <c r="AI938">
        <v>1</v>
      </c>
      <c r="AJ938">
        <v>0</v>
      </c>
      <c r="AK938">
        <f t="shared" si="239"/>
        <v>933</v>
      </c>
      <c r="AL938">
        <f t="shared" si="240"/>
        <v>1</v>
      </c>
      <c r="AM938">
        <f t="shared" si="236"/>
        <v>0.76241405653170358</v>
      </c>
      <c r="AN938">
        <f t="shared" si="237"/>
        <v>0.98611111111111116</v>
      </c>
      <c r="AO938">
        <f t="shared" si="238"/>
        <v>2.5111054522815161E-4</v>
      </c>
    </row>
    <row r="939" spans="1:41" x14ac:dyDescent="0.3">
      <c r="A939">
        <f>Datos!C938</f>
        <v>8.3175200000000005E-2</v>
      </c>
      <c r="B939">
        <f>Datos!D938</f>
        <v>0.31859799999999999</v>
      </c>
      <c r="C939">
        <f>Datos!E938</f>
        <v>3.4196499999999998E-2</v>
      </c>
      <c r="D939" s="5">
        <f>Datos!F938</f>
        <v>0</v>
      </c>
      <c r="E939">
        <f t="shared" si="225"/>
        <v>1</v>
      </c>
      <c r="F939" s="6">
        <f t="shared" si="226"/>
        <v>1</v>
      </c>
      <c r="G939">
        <f t="shared" si="227"/>
        <v>0</v>
      </c>
      <c r="H939">
        <f t="shared" si="228"/>
        <v>1.1072552968212536E-2</v>
      </c>
      <c r="I939" s="5">
        <f t="shared" si="229"/>
        <v>1.1072552968212536E-2</v>
      </c>
      <c r="J939" s="6">
        <f t="shared" si="230"/>
        <v>0.98892744703178748</v>
      </c>
      <c r="K939" s="5">
        <f t="shared" si="231"/>
        <v>-1.1134309977810099E-2</v>
      </c>
      <c r="L939" s="6">
        <f t="shared" si="232"/>
        <v>100</v>
      </c>
      <c r="M939">
        <f t="shared" si="233"/>
        <v>-2.2878697751053556</v>
      </c>
      <c r="N939">
        <f t="shared" si="234"/>
        <v>2.9126333372184298E-2</v>
      </c>
      <c r="O939">
        <f t="shared" si="235"/>
        <v>6.825081028831835E-2</v>
      </c>
      <c r="AH939">
        <v>6.2883906782400202E-3</v>
      </c>
      <c r="AI939">
        <v>1</v>
      </c>
      <c r="AJ939">
        <v>0</v>
      </c>
      <c r="AK939">
        <f t="shared" si="239"/>
        <v>934</v>
      </c>
      <c r="AL939">
        <f t="shared" si="240"/>
        <v>1</v>
      </c>
      <c r="AM939">
        <f t="shared" si="236"/>
        <v>0.76215940921823278</v>
      </c>
      <c r="AN939">
        <f t="shared" si="237"/>
        <v>0.98611111111111116</v>
      </c>
      <c r="AO939">
        <f t="shared" si="238"/>
        <v>2.5111054522826106E-4</v>
      </c>
    </row>
    <row r="940" spans="1:41" x14ac:dyDescent="0.3">
      <c r="A940">
        <f>Datos!C939</f>
        <v>6.9668499999999994E-2</v>
      </c>
      <c r="B940">
        <f>Datos!D939</f>
        <v>0.29867909999999998</v>
      </c>
      <c r="C940">
        <f>Datos!E939</f>
        <v>4.9718100000000001E-2</v>
      </c>
      <c r="D940" s="5">
        <f>Datos!F939</f>
        <v>0</v>
      </c>
      <c r="E940">
        <f t="shared" si="225"/>
        <v>1</v>
      </c>
      <c r="F940" s="6">
        <f t="shared" si="226"/>
        <v>1</v>
      </c>
      <c r="G940">
        <f t="shared" si="227"/>
        <v>0</v>
      </c>
      <c r="H940">
        <f t="shared" si="228"/>
        <v>9.5541808575700209E-3</v>
      </c>
      <c r="I940" s="5">
        <f t="shared" si="229"/>
        <v>9.5541808575700209E-3</v>
      </c>
      <c r="J940" s="6">
        <f t="shared" si="230"/>
        <v>0.99044581914243002</v>
      </c>
      <c r="K940" s="5">
        <f t="shared" si="231"/>
        <v>-9.600114852097167E-3</v>
      </c>
      <c r="L940" s="6">
        <f t="shared" si="232"/>
        <v>100</v>
      </c>
      <c r="M940">
        <f t="shared" si="233"/>
        <v>-2.3434101965548697</v>
      </c>
      <c r="N940">
        <f t="shared" si="234"/>
        <v>2.5611233686651261E-2</v>
      </c>
      <c r="O940">
        <f t="shared" si="235"/>
        <v>6.1265227903579203E-2</v>
      </c>
      <c r="AH940">
        <v>6.2968561610918282E-3</v>
      </c>
      <c r="AI940">
        <v>1</v>
      </c>
      <c r="AJ940">
        <v>0</v>
      </c>
      <c r="AK940">
        <f t="shared" si="239"/>
        <v>935</v>
      </c>
      <c r="AL940">
        <f t="shared" si="240"/>
        <v>1</v>
      </c>
      <c r="AM940">
        <f t="shared" si="236"/>
        <v>0.76190476190476186</v>
      </c>
      <c r="AN940">
        <f t="shared" si="237"/>
        <v>0.98611111111111116</v>
      </c>
      <c r="AO940">
        <f t="shared" si="238"/>
        <v>2.5111054522815161E-4</v>
      </c>
    </row>
    <row r="941" spans="1:41" x14ac:dyDescent="0.3">
      <c r="A941">
        <f>Datos!C940</f>
        <v>4.6353800000000001E-2</v>
      </c>
      <c r="B941">
        <f>Datos!D940</f>
        <v>0.313031</v>
      </c>
      <c r="C941">
        <f>Datos!E940</f>
        <v>3.9049599999999997E-2</v>
      </c>
      <c r="D941" s="5">
        <f>Datos!F940</f>
        <v>0</v>
      </c>
      <c r="E941">
        <f t="shared" si="225"/>
        <v>1</v>
      </c>
      <c r="F941" s="6">
        <f t="shared" si="226"/>
        <v>1</v>
      </c>
      <c r="G941">
        <f t="shared" si="227"/>
        <v>0</v>
      </c>
      <c r="H941">
        <f t="shared" si="228"/>
        <v>1.0692386022102481E-2</v>
      </c>
      <c r="I941" s="5">
        <f t="shared" si="229"/>
        <v>1.0692386022102481E-2</v>
      </c>
      <c r="J941" s="6">
        <f t="shared" si="230"/>
        <v>0.98930761397789757</v>
      </c>
      <c r="K941" s="5">
        <f t="shared" si="231"/>
        <v>-1.0749960353963011E-2</v>
      </c>
      <c r="L941" s="6">
        <f t="shared" si="232"/>
        <v>100</v>
      </c>
      <c r="M941">
        <f t="shared" si="233"/>
        <v>-2.3011213644855117</v>
      </c>
      <c r="N941">
        <f t="shared" si="234"/>
        <v>2.8254054763147067E-2</v>
      </c>
      <c r="O941">
        <f t="shared" si="235"/>
        <v>6.6534339394755046E-2</v>
      </c>
      <c r="AH941">
        <v>6.3000582411135335E-3</v>
      </c>
      <c r="AI941">
        <v>1</v>
      </c>
      <c r="AJ941">
        <v>0</v>
      </c>
      <c r="AK941">
        <f t="shared" si="239"/>
        <v>936</v>
      </c>
      <c r="AL941">
        <f t="shared" si="240"/>
        <v>1</v>
      </c>
      <c r="AM941">
        <f t="shared" si="236"/>
        <v>0.76165011459129106</v>
      </c>
      <c r="AN941">
        <f t="shared" si="237"/>
        <v>0.98611111111111116</v>
      </c>
      <c r="AO941">
        <f t="shared" si="238"/>
        <v>2.5111054522815161E-4</v>
      </c>
    </row>
    <row r="942" spans="1:41" x14ac:dyDescent="0.3">
      <c r="A942">
        <f>Datos!C941</f>
        <v>3.04946E-2</v>
      </c>
      <c r="B942">
        <f>Datos!D941</f>
        <v>0.28627649999999999</v>
      </c>
      <c r="C942">
        <f>Datos!E941</f>
        <v>4.1528599999999999E-2</v>
      </c>
      <c r="D942" s="5">
        <f>Datos!F941</f>
        <v>0</v>
      </c>
      <c r="E942">
        <f t="shared" si="225"/>
        <v>1</v>
      </c>
      <c r="F942" s="6">
        <f t="shared" si="226"/>
        <v>1</v>
      </c>
      <c r="G942">
        <f t="shared" si="227"/>
        <v>0</v>
      </c>
      <c r="H942">
        <f t="shared" si="228"/>
        <v>1.1098916903404801E-2</v>
      </c>
      <c r="I942" s="5">
        <f t="shared" si="229"/>
        <v>1.1098916903404801E-2</v>
      </c>
      <c r="J942" s="6">
        <f t="shared" si="230"/>
        <v>0.98890108309659519</v>
      </c>
      <c r="K942" s="5">
        <f t="shared" si="231"/>
        <v>-1.1160969452878077E-2</v>
      </c>
      <c r="L942" s="6">
        <f t="shared" si="232"/>
        <v>100</v>
      </c>
      <c r="M942">
        <f t="shared" si="233"/>
        <v>-2.2869655528762958</v>
      </c>
      <c r="N942">
        <f t="shared" si="234"/>
        <v>2.918663869912649E-2</v>
      </c>
      <c r="O942">
        <f t="shared" si="235"/>
        <v>6.836908077088015E-2</v>
      </c>
      <c r="AH942">
        <v>6.3004364756485956E-3</v>
      </c>
      <c r="AI942">
        <v>1</v>
      </c>
      <c r="AJ942">
        <v>0</v>
      </c>
      <c r="AK942">
        <f t="shared" si="239"/>
        <v>937</v>
      </c>
      <c r="AL942">
        <f t="shared" si="240"/>
        <v>1</v>
      </c>
      <c r="AM942">
        <f t="shared" si="236"/>
        <v>0.76139546727782026</v>
      </c>
      <c r="AN942">
        <f t="shared" si="237"/>
        <v>0.98611111111111116</v>
      </c>
      <c r="AO942">
        <f t="shared" si="238"/>
        <v>2.5111054522826106E-4</v>
      </c>
    </row>
    <row r="943" spans="1:41" x14ac:dyDescent="0.3">
      <c r="A943">
        <f>Datos!C942</f>
        <v>1.76995E-2</v>
      </c>
      <c r="B943">
        <f>Datos!D942</f>
        <v>0.29011229999999999</v>
      </c>
      <c r="C943">
        <f>Datos!E942</f>
        <v>3.5906399999999998E-2</v>
      </c>
      <c r="D943" s="5">
        <f>Datos!F942</f>
        <v>0</v>
      </c>
      <c r="E943">
        <f t="shared" si="225"/>
        <v>1</v>
      </c>
      <c r="F943" s="6">
        <f t="shared" si="226"/>
        <v>1</v>
      </c>
      <c r="G943">
        <f t="shared" si="227"/>
        <v>0</v>
      </c>
      <c r="H943">
        <f t="shared" si="228"/>
        <v>1.1871024465489152E-2</v>
      </c>
      <c r="I943" s="5">
        <f t="shared" si="229"/>
        <v>1.1871024465489152E-2</v>
      </c>
      <c r="J943" s="6">
        <f t="shared" si="230"/>
        <v>0.98812897553451084</v>
      </c>
      <c r="K943" s="5">
        <f t="shared" si="231"/>
        <v>-1.194204771516116E-2</v>
      </c>
      <c r="L943" s="6">
        <f t="shared" si="232"/>
        <v>100</v>
      </c>
      <c r="M943">
        <f t="shared" si="233"/>
        <v>-2.2612779797117333</v>
      </c>
      <c r="N943">
        <f t="shared" si="234"/>
        <v>3.0942408768674486E-2</v>
      </c>
      <c r="O943">
        <f t="shared" si="235"/>
        <v>7.1790549872201681E-2</v>
      </c>
      <c r="AH943">
        <v>6.3008489730774333E-3</v>
      </c>
      <c r="AI943">
        <v>1</v>
      </c>
      <c r="AJ943">
        <v>0</v>
      </c>
      <c r="AK943">
        <f t="shared" si="239"/>
        <v>938</v>
      </c>
      <c r="AL943">
        <f t="shared" si="240"/>
        <v>1</v>
      </c>
      <c r="AM943">
        <f t="shared" si="236"/>
        <v>0.76114081996434935</v>
      </c>
      <c r="AN943">
        <f t="shared" si="237"/>
        <v>0.98611111111111116</v>
      </c>
      <c r="AO943">
        <f t="shared" si="238"/>
        <v>2.5111054522815161E-4</v>
      </c>
    </row>
    <row r="944" spans="1:41" x14ac:dyDescent="0.3">
      <c r="A944">
        <f>Datos!C943</f>
        <v>-1.05367E-2</v>
      </c>
      <c r="B944">
        <f>Datos!D943</f>
        <v>0.32351059999999998</v>
      </c>
      <c r="C944">
        <f>Datos!E943</f>
        <v>5.1129099999999997E-2</v>
      </c>
      <c r="D944" s="5">
        <f>Datos!F943</f>
        <v>0</v>
      </c>
      <c r="E944">
        <f t="shared" si="225"/>
        <v>1</v>
      </c>
      <c r="F944" s="6">
        <f t="shared" si="226"/>
        <v>1</v>
      </c>
      <c r="G944">
        <f t="shared" si="227"/>
        <v>0</v>
      </c>
      <c r="H944">
        <f t="shared" si="228"/>
        <v>9.1165230621395831E-3</v>
      </c>
      <c r="I944" s="5">
        <f t="shared" si="229"/>
        <v>9.1165230621395831E-3</v>
      </c>
      <c r="J944" s="6">
        <f t="shared" si="230"/>
        <v>0.99088347693786039</v>
      </c>
      <c r="K944" s="5">
        <f t="shared" si="231"/>
        <v>-9.1583328591549693E-3</v>
      </c>
      <c r="L944" s="6">
        <f t="shared" si="232"/>
        <v>100</v>
      </c>
      <c r="M944">
        <f t="shared" si="233"/>
        <v>-2.3608511747437975</v>
      </c>
      <c r="N944">
        <f t="shared" si="234"/>
        <v>2.4581831450163964E-2</v>
      </c>
      <c r="O944">
        <f t="shared" si="235"/>
        <v>5.9183418586509107E-2</v>
      </c>
      <c r="AH944">
        <v>6.3022541452235218E-3</v>
      </c>
      <c r="AI944">
        <v>1</v>
      </c>
      <c r="AJ944">
        <v>0</v>
      </c>
      <c r="AK944">
        <f t="shared" si="239"/>
        <v>939</v>
      </c>
      <c r="AL944">
        <f t="shared" si="240"/>
        <v>1</v>
      </c>
      <c r="AM944">
        <f t="shared" si="236"/>
        <v>0.76088617265087855</v>
      </c>
      <c r="AN944">
        <f t="shared" si="237"/>
        <v>0.98611111111111116</v>
      </c>
      <c r="AO944">
        <f t="shared" si="238"/>
        <v>2.5111054522826106E-4</v>
      </c>
    </row>
    <row r="945" spans="1:41" x14ac:dyDescent="0.3">
      <c r="A945">
        <f>Datos!C944</f>
        <v>0.17089070000000001</v>
      </c>
      <c r="B945">
        <f>Datos!D944</f>
        <v>2.2319700000000001E-2</v>
      </c>
      <c r="C945">
        <f>Datos!E944</f>
        <v>5.1394799999999997E-2</v>
      </c>
      <c r="D945" s="5">
        <f>Datos!F944</f>
        <v>0</v>
      </c>
      <c r="E945">
        <f t="shared" si="225"/>
        <v>1</v>
      </c>
      <c r="F945" s="6">
        <f t="shared" si="226"/>
        <v>1</v>
      </c>
      <c r="G945">
        <f t="shared" si="227"/>
        <v>0</v>
      </c>
      <c r="H945">
        <f t="shared" si="228"/>
        <v>1.7029080129961769E-2</v>
      </c>
      <c r="I945" s="5">
        <f t="shared" si="229"/>
        <v>1.7029080129961769E-2</v>
      </c>
      <c r="J945" s="6">
        <f t="shared" si="230"/>
        <v>0.98297091987003826</v>
      </c>
      <c r="K945" s="5">
        <f t="shared" si="231"/>
        <v>-1.7175742314227437E-2</v>
      </c>
      <c r="L945" s="6">
        <f t="shared" si="232"/>
        <v>100</v>
      </c>
      <c r="M945">
        <f t="shared" si="233"/>
        <v>-2.1193824322000427</v>
      </c>
      <c r="N945">
        <f t="shared" si="234"/>
        <v>4.2221340776421243E-2</v>
      </c>
      <c r="O945">
        <f t="shared" si="235"/>
        <v>9.2878324604524942E-2</v>
      </c>
      <c r="AH945">
        <v>6.3062650111218614E-3</v>
      </c>
      <c r="AI945">
        <v>1</v>
      </c>
      <c r="AJ945">
        <v>0</v>
      </c>
      <c r="AK945">
        <f t="shared" si="239"/>
        <v>940</v>
      </c>
      <c r="AL945">
        <f t="shared" si="240"/>
        <v>1</v>
      </c>
      <c r="AM945">
        <f t="shared" si="236"/>
        <v>0.76063152533740763</v>
      </c>
      <c r="AN945">
        <f t="shared" si="237"/>
        <v>0.98611111111111116</v>
      </c>
      <c r="AO945">
        <f t="shared" si="238"/>
        <v>2.5111054522815161E-4</v>
      </c>
    </row>
    <row r="946" spans="1:41" x14ac:dyDescent="0.3">
      <c r="A946">
        <f>Datos!C945</f>
        <v>0.17799519999999999</v>
      </c>
      <c r="B946">
        <f>Datos!D945</f>
        <v>-3.8885999999999999E-3</v>
      </c>
      <c r="C946">
        <f>Datos!E945</f>
        <v>1.8722800000000001E-2</v>
      </c>
      <c r="D946" s="5">
        <f>Datos!F945</f>
        <v>0</v>
      </c>
      <c r="E946">
        <f t="shared" si="225"/>
        <v>1</v>
      </c>
      <c r="F946" s="6">
        <f t="shared" si="226"/>
        <v>1</v>
      </c>
      <c r="G946">
        <f t="shared" si="227"/>
        <v>0</v>
      </c>
      <c r="H946">
        <f t="shared" si="228"/>
        <v>2.6277750600770259E-2</v>
      </c>
      <c r="I946" s="5">
        <f t="shared" si="229"/>
        <v>2.6277750600770259E-2</v>
      </c>
      <c r="J946" s="6">
        <f t="shared" si="230"/>
        <v>0.97372224939922969</v>
      </c>
      <c r="K946" s="5">
        <f t="shared" si="231"/>
        <v>-2.6629180894694543E-2</v>
      </c>
      <c r="L946" s="6">
        <f t="shared" si="232"/>
        <v>0</v>
      </c>
      <c r="M946">
        <f t="shared" si="233"/>
        <v>-1.9385553801731039</v>
      </c>
      <c r="N946">
        <f t="shared" si="234"/>
        <v>6.0935642410803868E-2</v>
      </c>
      <c r="O946">
        <f t="shared" si="235"/>
        <v>0.12523127260172873</v>
      </c>
      <c r="AH946">
        <v>6.3072577180004466E-3</v>
      </c>
      <c r="AI946">
        <v>1</v>
      </c>
      <c r="AJ946">
        <v>0</v>
      </c>
      <c r="AK946">
        <f t="shared" si="239"/>
        <v>941</v>
      </c>
      <c r="AL946">
        <f t="shared" si="240"/>
        <v>1</v>
      </c>
      <c r="AM946">
        <f t="shared" si="236"/>
        <v>0.76037687802393683</v>
      </c>
      <c r="AN946">
        <f t="shared" si="237"/>
        <v>0.98611111111111116</v>
      </c>
      <c r="AO946">
        <f t="shared" si="238"/>
        <v>2.5111054522815161E-4</v>
      </c>
    </row>
    <row r="947" spans="1:41" x14ac:dyDescent="0.3">
      <c r="A947">
        <f>Datos!C946</f>
        <v>0.1090745</v>
      </c>
      <c r="B947">
        <f>Datos!D946</f>
        <v>-2.02314E-2</v>
      </c>
      <c r="C947">
        <f>Datos!E946</f>
        <v>4.8581199999999998E-2</v>
      </c>
      <c r="D947" s="5">
        <f>Datos!F946</f>
        <v>0</v>
      </c>
      <c r="E947">
        <f t="shared" si="225"/>
        <v>1</v>
      </c>
      <c r="F947" s="6">
        <f t="shared" si="226"/>
        <v>1</v>
      </c>
      <c r="G947">
        <f t="shared" si="227"/>
        <v>0</v>
      </c>
      <c r="H947">
        <f t="shared" si="228"/>
        <v>1.975566049856739E-2</v>
      </c>
      <c r="I947" s="5">
        <f t="shared" si="229"/>
        <v>1.975566049856739E-2</v>
      </c>
      <c r="J947" s="6">
        <f t="shared" si="230"/>
        <v>0.98024433950143264</v>
      </c>
      <c r="K947" s="5">
        <f t="shared" si="231"/>
        <v>-1.9953412372216643E-2</v>
      </c>
      <c r="L947" s="6">
        <f t="shared" si="232"/>
        <v>100</v>
      </c>
      <c r="M947">
        <f t="shared" si="233"/>
        <v>-2.0588217114285174</v>
      </c>
      <c r="N947">
        <f t="shared" si="234"/>
        <v>4.7915705230474705E-2</v>
      </c>
      <c r="O947">
        <f t="shared" si="235"/>
        <v>0.10302745593233513</v>
      </c>
      <c r="AH947">
        <v>6.3149615088851606E-3</v>
      </c>
      <c r="AI947">
        <v>1</v>
      </c>
      <c r="AJ947">
        <v>0</v>
      </c>
      <c r="AK947">
        <f t="shared" si="239"/>
        <v>942</v>
      </c>
      <c r="AL947">
        <f t="shared" si="240"/>
        <v>1</v>
      </c>
      <c r="AM947">
        <f t="shared" si="236"/>
        <v>0.76012223071046603</v>
      </c>
      <c r="AN947">
        <f t="shared" si="237"/>
        <v>0.98611111111111116</v>
      </c>
      <c r="AO947">
        <f t="shared" si="238"/>
        <v>2.5111054522815161E-4</v>
      </c>
    </row>
    <row r="948" spans="1:41" x14ac:dyDescent="0.3">
      <c r="A948">
        <f>Datos!C947</f>
        <v>0.18466199999999999</v>
      </c>
      <c r="B948">
        <f>Datos!D947</f>
        <v>1.31871E-2</v>
      </c>
      <c r="C948">
        <f>Datos!E947</f>
        <v>3.8701100000000002E-2</v>
      </c>
      <c r="D948" s="5">
        <f>Datos!F947</f>
        <v>0</v>
      </c>
      <c r="E948">
        <f t="shared" si="225"/>
        <v>1</v>
      </c>
      <c r="F948" s="6">
        <f t="shared" si="226"/>
        <v>1</v>
      </c>
      <c r="G948">
        <f t="shared" si="227"/>
        <v>0</v>
      </c>
      <c r="H948">
        <f t="shared" si="228"/>
        <v>2.0101646067415165E-2</v>
      </c>
      <c r="I948" s="5">
        <f t="shared" si="229"/>
        <v>2.0101646067415165E-2</v>
      </c>
      <c r="J948" s="6">
        <f t="shared" si="230"/>
        <v>0.97989835393258484</v>
      </c>
      <c r="K948" s="5">
        <f t="shared" si="231"/>
        <v>-2.030643317381433E-2</v>
      </c>
      <c r="L948" s="6">
        <f t="shared" si="232"/>
        <v>100</v>
      </c>
      <c r="M948">
        <f t="shared" si="233"/>
        <v>-2.0516540830795185</v>
      </c>
      <c r="N948">
        <f t="shared" si="234"/>
        <v>4.8626784839173397E-2</v>
      </c>
      <c r="O948">
        <f t="shared" si="235"/>
        <v>0.10427450169013285</v>
      </c>
      <c r="AH948">
        <v>6.3266629457511643E-3</v>
      </c>
      <c r="AI948">
        <v>1</v>
      </c>
      <c r="AJ948">
        <v>0</v>
      </c>
      <c r="AK948">
        <f t="shared" si="239"/>
        <v>943</v>
      </c>
      <c r="AL948">
        <f t="shared" si="240"/>
        <v>1</v>
      </c>
      <c r="AM948">
        <f t="shared" si="236"/>
        <v>0.75986758339699523</v>
      </c>
      <c r="AN948">
        <f t="shared" si="237"/>
        <v>0.98611111111111116</v>
      </c>
      <c r="AO948">
        <f t="shared" si="238"/>
        <v>2.5111054522826106E-4</v>
      </c>
    </row>
    <row r="949" spans="1:41" x14ac:dyDescent="0.3">
      <c r="A949">
        <f>Datos!C948</f>
        <v>0.2498669</v>
      </c>
      <c r="B949">
        <f>Datos!D948</f>
        <v>-7.92992E-2</v>
      </c>
      <c r="C949">
        <f>Datos!E948</f>
        <v>5.1992400000000001E-2</v>
      </c>
      <c r="D949" s="5">
        <f>Datos!F948</f>
        <v>0</v>
      </c>
      <c r="E949">
        <f t="shared" si="225"/>
        <v>1</v>
      </c>
      <c r="F949" s="6">
        <f t="shared" si="226"/>
        <v>1</v>
      </c>
      <c r="G949">
        <f t="shared" si="227"/>
        <v>0</v>
      </c>
      <c r="H949">
        <f t="shared" si="228"/>
        <v>2.0529176224890387E-2</v>
      </c>
      <c r="I949" s="5">
        <f t="shared" si="229"/>
        <v>2.0529176224890387E-2</v>
      </c>
      <c r="J949" s="6">
        <f t="shared" si="230"/>
        <v>0.97947082377510963</v>
      </c>
      <c r="K949" s="5">
        <f t="shared" si="231"/>
        <v>-2.0742828896605409E-2</v>
      </c>
      <c r="L949" s="6">
        <f t="shared" si="232"/>
        <v>100</v>
      </c>
      <c r="M949">
        <f t="shared" si="233"/>
        <v>-2.0429402581272882</v>
      </c>
      <c r="N949">
        <f t="shared" si="234"/>
        <v>4.9502060582566822E-2</v>
      </c>
      <c r="O949">
        <f t="shared" si="235"/>
        <v>0.10580362793369651</v>
      </c>
      <c r="AH949">
        <v>6.3294083748785084E-3</v>
      </c>
      <c r="AI949">
        <v>1</v>
      </c>
      <c r="AJ949">
        <v>0</v>
      </c>
      <c r="AK949">
        <f t="shared" si="239"/>
        <v>944</v>
      </c>
      <c r="AL949">
        <f t="shared" si="240"/>
        <v>1</v>
      </c>
      <c r="AM949">
        <f t="shared" si="236"/>
        <v>0.75961293608352431</v>
      </c>
      <c r="AN949">
        <f t="shared" si="237"/>
        <v>0.98611111111111116</v>
      </c>
      <c r="AO949">
        <f t="shared" si="238"/>
        <v>2.5111054522815161E-4</v>
      </c>
    </row>
    <row r="950" spans="1:41" x14ac:dyDescent="0.3">
      <c r="A950">
        <f>Datos!C949</f>
        <v>0.26665830000000001</v>
      </c>
      <c r="B950">
        <f>Datos!D949</f>
        <v>-1.3768499999999999E-2</v>
      </c>
      <c r="C950">
        <f>Datos!E949</f>
        <v>7.3105299999999998E-2</v>
      </c>
      <c r="D950" s="5">
        <f>Datos!F949</f>
        <v>0</v>
      </c>
      <c r="E950">
        <f t="shared" si="225"/>
        <v>1</v>
      </c>
      <c r="F950" s="6">
        <f t="shared" si="226"/>
        <v>1</v>
      </c>
      <c r="G950">
        <f t="shared" si="227"/>
        <v>0</v>
      </c>
      <c r="H950">
        <f t="shared" si="228"/>
        <v>1.3682585256975093E-2</v>
      </c>
      <c r="I950" s="5">
        <f t="shared" si="229"/>
        <v>1.3682585256975093E-2</v>
      </c>
      <c r="J950" s="6">
        <f t="shared" si="230"/>
        <v>0.98631741474302492</v>
      </c>
      <c r="K950" s="5">
        <f t="shared" si="231"/>
        <v>-1.3777054539086895E-2</v>
      </c>
      <c r="L950" s="6">
        <f t="shared" si="232"/>
        <v>100</v>
      </c>
      <c r="M950">
        <f t="shared" si="233"/>
        <v>-2.2062690008672914</v>
      </c>
      <c r="N950">
        <f t="shared" si="234"/>
        <v>3.4988005182628595E-2</v>
      </c>
      <c r="O950">
        <f t="shared" si="235"/>
        <v>7.9522162550891701E-2</v>
      </c>
      <c r="AH950">
        <v>6.3354791565229532E-3</v>
      </c>
      <c r="AI950">
        <v>1</v>
      </c>
      <c r="AJ950">
        <v>0</v>
      </c>
      <c r="AK950">
        <f t="shared" si="239"/>
        <v>945</v>
      </c>
      <c r="AL950">
        <f t="shared" si="240"/>
        <v>1</v>
      </c>
      <c r="AM950">
        <f t="shared" si="236"/>
        <v>0.75935828877005351</v>
      </c>
      <c r="AN950">
        <f t="shared" si="237"/>
        <v>0.98611111111111116</v>
      </c>
      <c r="AO950">
        <f t="shared" si="238"/>
        <v>2.5111054522826106E-4</v>
      </c>
    </row>
    <row r="951" spans="1:41" x14ac:dyDescent="0.3">
      <c r="A951">
        <f>Datos!C950</f>
        <v>0.29264689999999999</v>
      </c>
      <c r="B951">
        <f>Datos!D950</f>
        <v>0.2134847</v>
      </c>
      <c r="C951">
        <f>Datos!E950</f>
        <v>9.3031000000000003E-2</v>
      </c>
      <c r="D951" s="5">
        <f>Datos!F950</f>
        <v>0</v>
      </c>
      <c r="E951">
        <f t="shared" si="225"/>
        <v>1</v>
      </c>
      <c r="F951" s="6">
        <f t="shared" si="226"/>
        <v>1</v>
      </c>
      <c r="G951">
        <f t="shared" si="227"/>
        <v>0</v>
      </c>
      <c r="H951">
        <f t="shared" si="228"/>
        <v>6.0438672096220598E-3</v>
      </c>
      <c r="I951" s="5">
        <f t="shared" si="229"/>
        <v>6.0438672096220598E-3</v>
      </c>
      <c r="J951" s="6">
        <f t="shared" si="230"/>
        <v>0.99395613279037798</v>
      </c>
      <c r="K951" s="5">
        <f t="shared" si="231"/>
        <v>-6.0622053010402658E-3</v>
      </c>
      <c r="L951" s="6">
        <f t="shared" si="232"/>
        <v>100</v>
      </c>
      <c r="M951">
        <f t="shared" si="233"/>
        <v>-2.5095726615383818</v>
      </c>
      <c r="N951">
        <f t="shared" si="234"/>
        <v>1.7113014809797364E-2</v>
      </c>
      <c r="O951">
        <f t="shared" si="235"/>
        <v>4.3503922068087481E-2</v>
      </c>
      <c r="AH951">
        <v>6.3358152443535902E-3</v>
      </c>
      <c r="AI951">
        <v>1</v>
      </c>
      <c r="AJ951">
        <v>0</v>
      </c>
      <c r="AK951">
        <f t="shared" si="239"/>
        <v>946</v>
      </c>
      <c r="AL951">
        <f t="shared" si="240"/>
        <v>1</v>
      </c>
      <c r="AM951">
        <f t="shared" si="236"/>
        <v>0.7591036414565826</v>
      </c>
      <c r="AN951">
        <f t="shared" si="237"/>
        <v>0.98611111111111116</v>
      </c>
      <c r="AO951">
        <f t="shared" si="238"/>
        <v>2.5111054522815161E-4</v>
      </c>
    </row>
    <row r="952" spans="1:41" x14ac:dyDescent="0.3">
      <c r="A952">
        <f>Datos!C951</f>
        <v>0.19922329999999999</v>
      </c>
      <c r="B952">
        <f>Datos!D951</f>
        <v>0.2698257</v>
      </c>
      <c r="C952">
        <f>Datos!E951</f>
        <v>9.0940900000000005E-2</v>
      </c>
      <c r="D952" s="5">
        <f>Datos!F951</f>
        <v>0</v>
      </c>
      <c r="E952">
        <f t="shared" si="225"/>
        <v>1</v>
      </c>
      <c r="F952" s="6">
        <f t="shared" si="226"/>
        <v>1</v>
      </c>
      <c r="G952">
        <f t="shared" si="227"/>
        <v>0</v>
      </c>
      <c r="H952">
        <f t="shared" si="228"/>
        <v>5.6021413703797197E-3</v>
      </c>
      <c r="I952" s="5">
        <f t="shared" si="229"/>
        <v>5.6021413703797197E-3</v>
      </c>
      <c r="J952" s="6">
        <f t="shared" si="230"/>
        <v>0.99439785862962027</v>
      </c>
      <c r="K952" s="5">
        <f t="shared" si="231"/>
        <v>-5.6178922175397382E-3</v>
      </c>
      <c r="L952" s="6">
        <f t="shared" si="232"/>
        <v>100</v>
      </c>
      <c r="M952">
        <f t="shared" si="233"/>
        <v>-2.5362621434914474</v>
      </c>
      <c r="N952">
        <f t="shared" si="234"/>
        <v>1.5998643150076083E-2</v>
      </c>
      <c r="O952">
        <f t="shared" si="235"/>
        <v>4.1064198982525849E-2</v>
      </c>
      <c r="AH952">
        <v>6.3364205497780154E-3</v>
      </c>
      <c r="AI952">
        <v>1</v>
      </c>
      <c r="AJ952">
        <v>0</v>
      </c>
      <c r="AK952">
        <f t="shared" si="239"/>
        <v>947</v>
      </c>
      <c r="AL952">
        <f t="shared" si="240"/>
        <v>1</v>
      </c>
      <c r="AM952">
        <f t="shared" si="236"/>
        <v>0.7588489941431118</v>
      </c>
      <c r="AN952">
        <f t="shared" si="237"/>
        <v>0.98611111111111116</v>
      </c>
      <c r="AO952">
        <f t="shared" si="238"/>
        <v>2.5111054522815161E-4</v>
      </c>
    </row>
    <row r="953" spans="1:41" x14ac:dyDescent="0.3">
      <c r="A953">
        <f>Datos!C952</f>
        <v>0.3021761</v>
      </c>
      <c r="B953">
        <f>Datos!D952</f>
        <v>0.37813999999999998</v>
      </c>
      <c r="C953">
        <f>Datos!E952</f>
        <v>0.114907</v>
      </c>
      <c r="D953" s="5">
        <f>Datos!F952</f>
        <v>0</v>
      </c>
      <c r="E953">
        <f t="shared" si="225"/>
        <v>1</v>
      </c>
      <c r="F953" s="6">
        <f t="shared" si="226"/>
        <v>1</v>
      </c>
      <c r="G953">
        <f t="shared" si="227"/>
        <v>0</v>
      </c>
      <c r="H953">
        <f t="shared" si="228"/>
        <v>2.8543122228025814E-3</v>
      </c>
      <c r="I953" s="5">
        <f t="shared" si="229"/>
        <v>2.8543122228025814E-3</v>
      </c>
      <c r="J953" s="6">
        <f t="shared" si="230"/>
        <v>0.99714568777719736</v>
      </c>
      <c r="K953" s="5">
        <f t="shared" si="231"/>
        <v>-2.8583935400210924E-3</v>
      </c>
      <c r="L953" s="6">
        <f t="shared" si="232"/>
        <v>100</v>
      </c>
      <c r="M953">
        <f t="shared" si="233"/>
        <v>-2.7640645532184882</v>
      </c>
      <c r="N953">
        <f t="shared" si="234"/>
        <v>8.7476957129661269E-3</v>
      </c>
      <c r="O953">
        <f t="shared" si="235"/>
        <v>2.4325369064495422E-2</v>
      </c>
      <c r="AH953">
        <v>6.3411246788939784E-3</v>
      </c>
      <c r="AI953">
        <v>1</v>
      </c>
      <c r="AJ953">
        <v>0</v>
      </c>
      <c r="AK953">
        <f t="shared" si="239"/>
        <v>948</v>
      </c>
      <c r="AL953">
        <f t="shared" si="240"/>
        <v>1</v>
      </c>
      <c r="AM953">
        <f t="shared" si="236"/>
        <v>0.758594346829641</v>
      </c>
      <c r="AN953">
        <f t="shared" si="237"/>
        <v>0.98611111111111116</v>
      </c>
      <c r="AO953">
        <f t="shared" si="238"/>
        <v>2.5111054522826106E-4</v>
      </c>
    </row>
    <row r="954" spans="1:41" x14ac:dyDescent="0.3">
      <c r="A954">
        <f>Datos!C953</f>
        <v>0.37238009999999999</v>
      </c>
      <c r="B954">
        <f>Datos!D953</f>
        <v>0.40581499999999998</v>
      </c>
      <c r="C954">
        <f>Datos!E953</f>
        <v>0.11001030000000001</v>
      </c>
      <c r="D954" s="5">
        <f>Datos!F953</f>
        <v>0</v>
      </c>
      <c r="E954">
        <f t="shared" si="225"/>
        <v>1</v>
      </c>
      <c r="F954" s="6">
        <f t="shared" si="226"/>
        <v>1</v>
      </c>
      <c r="G954">
        <f t="shared" si="227"/>
        <v>0</v>
      </c>
      <c r="H954">
        <f t="shared" si="228"/>
        <v>2.7587304864070713E-3</v>
      </c>
      <c r="I954" s="5">
        <f t="shared" si="229"/>
        <v>2.7587304864070713E-3</v>
      </c>
      <c r="J954" s="6">
        <f t="shared" si="230"/>
        <v>0.99724126951359293</v>
      </c>
      <c r="K954" s="5">
        <f t="shared" si="231"/>
        <v>-2.7625427963935013E-3</v>
      </c>
      <c r="L954" s="6">
        <f t="shared" si="232"/>
        <v>100</v>
      </c>
      <c r="M954">
        <f t="shared" si="233"/>
        <v>-2.7751596851121172</v>
      </c>
      <c r="N954">
        <f t="shared" si="234"/>
        <v>8.4829740930939153E-3</v>
      </c>
      <c r="O954">
        <f t="shared" si="235"/>
        <v>2.3679091864855957E-2</v>
      </c>
      <c r="AH954">
        <v>6.3466080870876272E-3</v>
      </c>
      <c r="AI954">
        <v>1</v>
      </c>
      <c r="AJ954">
        <v>0</v>
      </c>
      <c r="AK954">
        <f t="shared" si="239"/>
        <v>949</v>
      </c>
      <c r="AL954">
        <f t="shared" si="240"/>
        <v>1</v>
      </c>
      <c r="AM954">
        <f t="shared" si="236"/>
        <v>0.75833969951617008</v>
      </c>
      <c r="AN954">
        <f t="shared" si="237"/>
        <v>0.98611111111111116</v>
      </c>
      <c r="AO954">
        <f t="shared" si="238"/>
        <v>2.5111054522815161E-4</v>
      </c>
    </row>
    <row r="955" spans="1:41" x14ac:dyDescent="0.3">
      <c r="A955">
        <f>Datos!C954</f>
        <v>0.34244279999999999</v>
      </c>
      <c r="B955">
        <f>Datos!D954</f>
        <v>0.41325250000000002</v>
      </c>
      <c r="C955">
        <f>Datos!E954</f>
        <v>0.10945870000000001</v>
      </c>
      <c r="D955" s="5">
        <f>Datos!F954</f>
        <v>0</v>
      </c>
      <c r="E955">
        <f t="shared" si="225"/>
        <v>1</v>
      </c>
      <c r="F955" s="6">
        <f t="shared" si="226"/>
        <v>1</v>
      </c>
      <c r="G955">
        <f t="shared" si="227"/>
        <v>0</v>
      </c>
      <c r="H955">
        <f t="shared" si="228"/>
        <v>2.7617376205219014E-3</v>
      </c>
      <c r="I955" s="5">
        <f t="shared" si="229"/>
        <v>2.7617376205219014E-3</v>
      </c>
      <c r="J955" s="6">
        <f t="shared" si="230"/>
        <v>0.9972382623794781</v>
      </c>
      <c r="K955" s="5">
        <f t="shared" si="231"/>
        <v>-2.7655582538767651E-3</v>
      </c>
      <c r="L955" s="6">
        <f t="shared" si="232"/>
        <v>100</v>
      </c>
      <c r="M955">
        <f t="shared" si="233"/>
        <v>-2.7748053688130057</v>
      </c>
      <c r="N955">
        <f t="shared" si="234"/>
        <v>8.4913188376315001E-3</v>
      </c>
      <c r="O955">
        <f t="shared" si="235"/>
        <v>2.369951110561096E-2</v>
      </c>
      <c r="AH955">
        <v>6.3550596060287746E-3</v>
      </c>
      <c r="AI955">
        <v>1</v>
      </c>
      <c r="AJ955">
        <v>0</v>
      </c>
      <c r="AK955">
        <f t="shared" si="239"/>
        <v>950</v>
      </c>
      <c r="AL955">
        <f t="shared" si="240"/>
        <v>1</v>
      </c>
      <c r="AM955">
        <f t="shared" si="236"/>
        <v>0.75808505220269928</v>
      </c>
      <c r="AN955">
        <f t="shared" si="237"/>
        <v>0.98611111111111116</v>
      </c>
      <c r="AO955">
        <f t="shared" si="238"/>
        <v>0</v>
      </c>
    </row>
    <row r="956" spans="1:41" x14ac:dyDescent="0.3">
      <c r="A956">
        <f>Datos!C955</f>
        <v>-1.35269E-2</v>
      </c>
      <c r="B956">
        <f>Datos!D955</f>
        <v>0.106572</v>
      </c>
      <c r="C956">
        <f>Datos!E955</f>
        <v>3.60329E-2</v>
      </c>
      <c r="D956" s="5">
        <f>Datos!F955</f>
        <v>0</v>
      </c>
      <c r="E956">
        <f t="shared" si="225"/>
        <v>1</v>
      </c>
      <c r="F956" s="6">
        <f t="shared" si="226"/>
        <v>1</v>
      </c>
      <c r="G956">
        <f t="shared" si="227"/>
        <v>0</v>
      </c>
      <c r="H956">
        <f t="shared" si="228"/>
        <v>1.815234627606227E-2</v>
      </c>
      <c r="I956" s="5">
        <f t="shared" si="229"/>
        <v>1.815234627606227E-2</v>
      </c>
      <c r="J956" s="6">
        <f t="shared" si="230"/>
        <v>0.98184765372393779</v>
      </c>
      <c r="K956" s="5">
        <f t="shared" si="231"/>
        <v>-1.8319121436929642E-2</v>
      </c>
      <c r="L956" s="6">
        <f t="shared" si="232"/>
        <v>100</v>
      </c>
      <c r="M956">
        <f t="shared" si="233"/>
        <v>-2.093498334892276</v>
      </c>
      <c r="N956">
        <f t="shared" si="234"/>
        <v>4.458730185332669E-2</v>
      </c>
      <c r="O956">
        <f t="shared" si="235"/>
        <v>9.7131386785607343E-2</v>
      </c>
      <c r="AH956">
        <v>6.3564841432505416E-3</v>
      </c>
      <c r="AI956">
        <v>0</v>
      </c>
      <c r="AJ956">
        <v>1</v>
      </c>
      <c r="AK956">
        <f t="shared" si="239"/>
        <v>950</v>
      </c>
      <c r="AL956">
        <f t="shared" si="240"/>
        <v>2</v>
      </c>
      <c r="AM956">
        <f t="shared" si="236"/>
        <v>0.75808505220269928</v>
      </c>
      <c r="AN956">
        <f t="shared" si="237"/>
        <v>0.97222222222222221</v>
      </c>
      <c r="AO956">
        <f t="shared" si="238"/>
        <v>2.4757377698560949E-4</v>
      </c>
    </row>
    <row r="957" spans="1:41" x14ac:dyDescent="0.3">
      <c r="A957">
        <f>Datos!C956</f>
        <v>-1.73892E-2</v>
      </c>
      <c r="B957">
        <f>Datos!D956</f>
        <v>5.4227900000000002E-2</v>
      </c>
      <c r="C957">
        <f>Datos!E956</f>
        <v>3.19493E-2</v>
      </c>
      <c r="D957" s="5">
        <f>Datos!F956</f>
        <v>0</v>
      </c>
      <c r="E957">
        <f t="shared" si="225"/>
        <v>1</v>
      </c>
      <c r="F957" s="6">
        <f t="shared" si="226"/>
        <v>1</v>
      </c>
      <c r="G957">
        <f t="shared" si="227"/>
        <v>0</v>
      </c>
      <c r="H957">
        <f t="shared" si="228"/>
        <v>2.1362033142708858E-2</v>
      </c>
      <c r="I957" s="5">
        <f t="shared" si="229"/>
        <v>2.1362033142708858E-2</v>
      </c>
      <c r="J957" s="6">
        <f t="shared" si="230"/>
        <v>0.9786379668572911</v>
      </c>
      <c r="K957" s="5">
        <f t="shared" si="231"/>
        <v>-2.1593503764138319E-2</v>
      </c>
      <c r="L957" s="6">
        <f t="shared" si="232"/>
        <v>100</v>
      </c>
      <c r="M957">
        <f t="shared" si="233"/>
        <v>-2.0263975064199862</v>
      </c>
      <c r="N957">
        <f t="shared" si="234"/>
        <v>5.1196609992268001E-2</v>
      </c>
      <c r="O957">
        <f t="shared" si="235"/>
        <v>0.10874602599357631</v>
      </c>
      <c r="AH957">
        <v>6.3575980474530093E-3</v>
      </c>
      <c r="AI957">
        <v>1</v>
      </c>
      <c r="AJ957">
        <v>0</v>
      </c>
      <c r="AK957">
        <f t="shared" si="239"/>
        <v>951</v>
      </c>
      <c r="AL957">
        <f t="shared" si="240"/>
        <v>2</v>
      </c>
      <c r="AM957">
        <f t="shared" si="236"/>
        <v>0.75783040488922837</v>
      </c>
      <c r="AN957">
        <f t="shared" si="237"/>
        <v>0.97222222222222221</v>
      </c>
      <c r="AO957">
        <f t="shared" si="238"/>
        <v>2.4757377698550156E-4</v>
      </c>
    </row>
    <row r="958" spans="1:41" x14ac:dyDescent="0.3">
      <c r="A958">
        <f>Datos!C957</f>
        <v>-4.2668600000000001E-2</v>
      </c>
      <c r="B958">
        <f>Datos!D957</f>
        <v>6.9839399999999996E-2</v>
      </c>
      <c r="C958">
        <f>Datos!E957</f>
        <v>2.3472E-2</v>
      </c>
      <c r="D958" s="5">
        <f>Datos!F957</f>
        <v>0</v>
      </c>
      <c r="E958">
        <f t="shared" si="225"/>
        <v>1</v>
      </c>
      <c r="F958" s="6">
        <f t="shared" si="226"/>
        <v>1</v>
      </c>
      <c r="G958">
        <f t="shared" si="227"/>
        <v>0</v>
      </c>
      <c r="H958">
        <f t="shared" si="228"/>
        <v>2.299001449245653E-2</v>
      </c>
      <c r="I958" s="5">
        <f t="shared" si="229"/>
        <v>2.299001449245653E-2</v>
      </c>
      <c r="J958" s="6">
        <f t="shared" si="230"/>
        <v>0.97700998550754348</v>
      </c>
      <c r="K958" s="5">
        <f t="shared" si="231"/>
        <v>-2.3258406410679819E-2</v>
      </c>
      <c r="L958" s="6">
        <f t="shared" si="232"/>
        <v>100</v>
      </c>
      <c r="M958">
        <f t="shared" si="233"/>
        <v>-1.9955765972035744</v>
      </c>
      <c r="N958">
        <f t="shared" si="234"/>
        <v>5.4470200271774079E-2</v>
      </c>
      <c r="O958">
        <f t="shared" si="235"/>
        <v>0.11436554160210546</v>
      </c>
      <c r="AH958">
        <v>6.3620969162535681E-3</v>
      </c>
      <c r="AI958">
        <v>1</v>
      </c>
      <c r="AJ958">
        <v>0</v>
      </c>
      <c r="AK958">
        <f t="shared" si="239"/>
        <v>952</v>
      </c>
      <c r="AL958">
        <f t="shared" si="240"/>
        <v>2</v>
      </c>
      <c r="AM958">
        <f t="shared" si="236"/>
        <v>0.75757575757575757</v>
      </c>
      <c r="AN958">
        <f t="shared" si="237"/>
        <v>0.97222222222222221</v>
      </c>
      <c r="AO958">
        <f t="shared" si="238"/>
        <v>2.4757377698550156E-4</v>
      </c>
    </row>
    <row r="959" spans="1:41" x14ac:dyDescent="0.3">
      <c r="A959">
        <f>Datos!C958</f>
        <v>-3.5157000000000001E-3</v>
      </c>
      <c r="B959">
        <f>Datos!D958</f>
        <v>6.0515399999999997E-2</v>
      </c>
      <c r="C959">
        <f>Datos!E958</f>
        <v>4.83344E-2</v>
      </c>
      <c r="D959" s="5">
        <f>Datos!F958</f>
        <v>0</v>
      </c>
      <c r="E959">
        <f t="shared" si="225"/>
        <v>1</v>
      </c>
      <c r="F959" s="6">
        <f t="shared" si="226"/>
        <v>1</v>
      </c>
      <c r="G959">
        <f t="shared" si="227"/>
        <v>0</v>
      </c>
      <c r="H959">
        <f t="shared" si="228"/>
        <v>1.7279973620262248E-2</v>
      </c>
      <c r="I959" s="5">
        <f t="shared" si="229"/>
        <v>1.7279973620262248E-2</v>
      </c>
      <c r="J959" s="6">
        <f t="shared" si="230"/>
        <v>0.98272002637973777</v>
      </c>
      <c r="K959" s="5">
        <f t="shared" si="231"/>
        <v>-1.7431014886084777E-2</v>
      </c>
      <c r="L959" s="6">
        <f t="shared" si="232"/>
        <v>100</v>
      </c>
      <c r="M959">
        <f t="shared" si="233"/>
        <v>-2.113477167615923</v>
      </c>
      <c r="N959">
        <f t="shared" si="234"/>
        <v>4.275233769281378E-2</v>
      </c>
      <c r="O959">
        <f t="shared" si="235"/>
        <v>9.383750053558787E-2</v>
      </c>
      <c r="AH959">
        <v>6.3630168556236119E-3</v>
      </c>
      <c r="AI959">
        <v>1</v>
      </c>
      <c r="AJ959">
        <v>0</v>
      </c>
      <c r="AK959">
        <f t="shared" si="239"/>
        <v>953</v>
      </c>
      <c r="AL959">
        <f t="shared" si="240"/>
        <v>2</v>
      </c>
      <c r="AM959">
        <f t="shared" si="236"/>
        <v>0.75732111026228677</v>
      </c>
      <c r="AN959">
        <f t="shared" si="237"/>
        <v>0.97222222222222221</v>
      </c>
      <c r="AO959">
        <f t="shared" si="238"/>
        <v>2.4757377698560949E-4</v>
      </c>
    </row>
    <row r="960" spans="1:41" x14ac:dyDescent="0.3">
      <c r="A960">
        <f>Datos!C959</f>
        <v>-6.6148999999999999E-3</v>
      </c>
      <c r="B960">
        <f>Datos!D959</f>
        <v>4.0571599999999999E-2</v>
      </c>
      <c r="C960">
        <f>Datos!E959</f>
        <v>4.5836500000000002E-2</v>
      </c>
      <c r="D960" s="5">
        <f>Datos!F959</f>
        <v>0</v>
      </c>
      <c r="E960">
        <f t="shared" si="225"/>
        <v>1</v>
      </c>
      <c r="F960" s="6">
        <f t="shared" si="226"/>
        <v>1</v>
      </c>
      <c r="G960">
        <f t="shared" si="227"/>
        <v>0</v>
      </c>
      <c r="H960">
        <f t="shared" si="228"/>
        <v>1.8620710345007344E-2</v>
      </c>
      <c r="I960" s="5">
        <f t="shared" si="229"/>
        <v>1.8620710345007344E-2</v>
      </c>
      <c r="J960" s="6">
        <f t="shared" si="230"/>
        <v>0.98137928965499266</v>
      </c>
      <c r="K960" s="5">
        <f t="shared" si="231"/>
        <v>-1.8796258407171765E-2</v>
      </c>
      <c r="L960" s="6">
        <f t="shared" si="232"/>
        <v>100</v>
      </c>
      <c r="M960">
        <f t="shared" si="233"/>
        <v>-2.0831075572236388</v>
      </c>
      <c r="N960">
        <f t="shared" si="234"/>
        <v>4.5565379118245493E-2</v>
      </c>
      <c r="O960">
        <f t="shared" si="235"/>
        <v>9.8874292863235846E-2</v>
      </c>
      <c r="AH960">
        <v>6.3646841737544629E-3</v>
      </c>
      <c r="AI960">
        <v>1</v>
      </c>
      <c r="AJ960">
        <v>0</v>
      </c>
      <c r="AK960">
        <f t="shared" si="239"/>
        <v>954</v>
      </c>
      <c r="AL960">
        <f t="shared" si="240"/>
        <v>2</v>
      </c>
      <c r="AM960">
        <f t="shared" si="236"/>
        <v>0.75706646294881585</v>
      </c>
      <c r="AN960">
        <f t="shared" si="237"/>
        <v>0.97222222222222221</v>
      </c>
      <c r="AO960">
        <f t="shared" si="238"/>
        <v>2.4757377698550156E-4</v>
      </c>
    </row>
    <row r="961" spans="1:41" x14ac:dyDescent="0.3">
      <c r="A961">
        <f>Datos!C960</f>
        <v>1.5547099999999999E-2</v>
      </c>
      <c r="B961">
        <f>Datos!D960</f>
        <v>3.1401100000000001E-2</v>
      </c>
      <c r="C961">
        <f>Datos!E960</f>
        <v>2.9863600000000001E-2</v>
      </c>
      <c r="D961" s="5">
        <f>Datos!F960</f>
        <v>0</v>
      </c>
      <c r="E961">
        <f t="shared" si="225"/>
        <v>1</v>
      </c>
      <c r="F961" s="6">
        <f t="shared" si="226"/>
        <v>1</v>
      </c>
      <c r="G961">
        <f t="shared" si="227"/>
        <v>0</v>
      </c>
      <c r="H961">
        <f t="shared" si="228"/>
        <v>2.2714898612911337E-2</v>
      </c>
      <c r="I961" s="5">
        <f t="shared" si="229"/>
        <v>2.2714898612911337E-2</v>
      </c>
      <c r="J961" s="6">
        <f t="shared" si="230"/>
        <v>0.97728510138708868</v>
      </c>
      <c r="K961" s="5">
        <f t="shared" si="231"/>
        <v>-2.2976856420396881E-2</v>
      </c>
      <c r="L961" s="6">
        <f t="shared" si="232"/>
        <v>100</v>
      </c>
      <c r="M961">
        <f t="shared" si="233"/>
        <v>-2.0006530046151818</v>
      </c>
      <c r="N961">
        <f t="shared" si="234"/>
        <v>5.3920488341391452E-2</v>
      </c>
      <c r="O961">
        <f t="shared" si="235"/>
        <v>0.11342768107681468</v>
      </c>
      <c r="AH961">
        <v>6.3653031482307958E-3</v>
      </c>
      <c r="AI961">
        <v>1</v>
      </c>
      <c r="AJ961">
        <v>0</v>
      </c>
      <c r="AK961">
        <f t="shared" si="239"/>
        <v>955</v>
      </c>
      <c r="AL961">
        <f t="shared" si="240"/>
        <v>2</v>
      </c>
      <c r="AM961">
        <f t="shared" si="236"/>
        <v>0.75681181563534505</v>
      </c>
      <c r="AN961">
        <f t="shared" si="237"/>
        <v>0.97222222222222221</v>
      </c>
      <c r="AO961">
        <f t="shared" si="238"/>
        <v>2.4757377698560949E-4</v>
      </c>
    </row>
    <row r="962" spans="1:41" x14ac:dyDescent="0.3">
      <c r="A962">
        <f>Datos!C961</f>
        <v>0.1020259</v>
      </c>
      <c r="B962">
        <f>Datos!D961</f>
        <v>0.1574757</v>
      </c>
      <c r="C962">
        <f>Datos!E961</f>
        <v>6.2531799999999998E-2</v>
      </c>
      <c r="D962" s="5">
        <f>Datos!F961</f>
        <v>0</v>
      </c>
      <c r="E962">
        <f t="shared" si="225"/>
        <v>1</v>
      </c>
      <c r="F962" s="6">
        <f t="shared" si="226"/>
        <v>1</v>
      </c>
      <c r="G962">
        <f t="shared" si="227"/>
        <v>0</v>
      </c>
      <c r="H962">
        <f t="shared" si="228"/>
        <v>1.1181670012456242E-2</v>
      </c>
      <c r="I962" s="5">
        <f t="shared" si="229"/>
        <v>1.1181670012456242E-2</v>
      </c>
      <c r="J962" s="6">
        <f t="shared" si="230"/>
        <v>0.98881832998754371</v>
      </c>
      <c r="K962" s="5">
        <f t="shared" si="231"/>
        <v>-1.1244654841768231E-2</v>
      </c>
      <c r="L962" s="6">
        <f t="shared" si="232"/>
        <v>100</v>
      </c>
      <c r="M962">
        <f t="shared" si="233"/>
        <v>-2.2841393940395074</v>
      </c>
      <c r="N962">
        <f t="shared" si="234"/>
        <v>2.9375775146316591E-2</v>
      </c>
      <c r="O962">
        <f t="shared" si="235"/>
        <v>6.8739684051615721E-2</v>
      </c>
      <c r="AH962">
        <v>6.3722088464918409E-3</v>
      </c>
      <c r="AI962">
        <v>1</v>
      </c>
      <c r="AJ962">
        <v>0</v>
      </c>
      <c r="AK962">
        <f t="shared" si="239"/>
        <v>956</v>
      </c>
      <c r="AL962">
        <f t="shared" si="240"/>
        <v>2</v>
      </c>
      <c r="AM962">
        <f t="shared" si="236"/>
        <v>0.75655716832187414</v>
      </c>
      <c r="AN962">
        <f t="shared" si="237"/>
        <v>0.97222222222222221</v>
      </c>
      <c r="AO962">
        <f t="shared" si="238"/>
        <v>2.4757377698550156E-4</v>
      </c>
    </row>
    <row r="963" spans="1:41" x14ac:dyDescent="0.3">
      <c r="A963">
        <f>Datos!C962</f>
        <v>0.12791259999999999</v>
      </c>
      <c r="B963">
        <f>Datos!D962</f>
        <v>0.1687815</v>
      </c>
      <c r="C963">
        <f>Datos!E962</f>
        <v>5.0957700000000002E-2</v>
      </c>
      <c r="D963" s="5">
        <f>Datos!F962</f>
        <v>0</v>
      </c>
      <c r="E963">
        <f t="shared" si="225"/>
        <v>1</v>
      </c>
      <c r="F963" s="6">
        <f t="shared" si="226"/>
        <v>1</v>
      </c>
      <c r="G963">
        <f t="shared" si="227"/>
        <v>0</v>
      </c>
      <c r="H963">
        <f t="shared" si="228"/>
        <v>1.2485888160052357E-2</v>
      </c>
      <c r="I963" s="5">
        <f t="shared" si="229"/>
        <v>1.2485888160052357E-2</v>
      </c>
      <c r="J963" s="6">
        <f t="shared" si="230"/>
        <v>0.98751411183994764</v>
      </c>
      <c r="K963" s="5">
        <f t="shared" si="231"/>
        <v>-1.2564491838134871E-2</v>
      </c>
      <c r="L963" s="6">
        <f t="shared" si="232"/>
        <v>100</v>
      </c>
      <c r="M963">
        <f t="shared" si="233"/>
        <v>-2.2418390514646496</v>
      </c>
      <c r="N963">
        <f t="shared" si="234"/>
        <v>3.2326766764159957E-2</v>
      </c>
      <c r="O963">
        <f t="shared" si="235"/>
        <v>7.4459331855643976E-2</v>
      </c>
      <c r="AH963">
        <v>6.3776808631755269E-3</v>
      </c>
      <c r="AI963">
        <v>1</v>
      </c>
      <c r="AJ963">
        <v>0</v>
      </c>
      <c r="AK963">
        <f t="shared" si="239"/>
        <v>957</v>
      </c>
      <c r="AL963">
        <f t="shared" si="240"/>
        <v>2</v>
      </c>
      <c r="AM963">
        <f t="shared" si="236"/>
        <v>0.75630252100840334</v>
      </c>
      <c r="AN963">
        <f t="shared" si="237"/>
        <v>0.97222222222222221</v>
      </c>
      <c r="AO963">
        <f t="shared" si="238"/>
        <v>2.4757377698550156E-4</v>
      </c>
    </row>
    <row r="964" spans="1:41" x14ac:dyDescent="0.3">
      <c r="A964">
        <f>Datos!C963</f>
        <v>7.3769899999999999E-2</v>
      </c>
      <c r="B964">
        <f>Datos!D963</f>
        <v>0.12621979999999999</v>
      </c>
      <c r="C964">
        <f>Datos!E963</f>
        <v>5.2153100000000001E-2</v>
      </c>
      <c r="D964" s="5">
        <f>Datos!F963</f>
        <v>0</v>
      </c>
      <c r="E964">
        <f t="shared" si="225"/>
        <v>1</v>
      </c>
      <c r="F964" s="6">
        <f t="shared" si="226"/>
        <v>1</v>
      </c>
      <c r="G964">
        <f t="shared" si="227"/>
        <v>0</v>
      </c>
      <c r="H964">
        <f t="shared" si="228"/>
        <v>1.3839054914297993E-2</v>
      </c>
      <c r="I964" s="5">
        <f t="shared" si="229"/>
        <v>1.3839054914297993E-2</v>
      </c>
      <c r="J964" s="6">
        <f t="shared" si="230"/>
        <v>0.98616094508570196</v>
      </c>
      <c r="K964" s="5">
        <f t="shared" si="231"/>
        <v>-1.3935707390076608E-2</v>
      </c>
      <c r="L964" s="6">
        <f t="shared" si="232"/>
        <v>100</v>
      </c>
      <c r="M964">
        <f t="shared" si="233"/>
        <v>-2.2018188101732532</v>
      </c>
      <c r="N964">
        <f t="shared" si="234"/>
        <v>3.5332870608101766E-2</v>
      </c>
      <c r="O964">
        <f t="shared" si="235"/>
        <v>8.0172015076077102E-2</v>
      </c>
      <c r="AH964">
        <v>6.3803921586287468E-3</v>
      </c>
      <c r="AI964">
        <v>1</v>
      </c>
      <c r="AJ964">
        <v>0</v>
      </c>
      <c r="AK964">
        <f t="shared" si="239"/>
        <v>958</v>
      </c>
      <c r="AL964">
        <f t="shared" si="240"/>
        <v>2</v>
      </c>
      <c r="AM964">
        <f t="shared" si="236"/>
        <v>0.75604787369493254</v>
      </c>
      <c r="AN964">
        <f t="shared" si="237"/>
        <v>0.97222222222222221</v>
      </c>
      <c r="AO964">
        <f t="shared" si="238"/>
        <v>2.4757377698550156E-4</v>
      </c>
    </row>
    <row r="965" spans="1:41" x14ac:dyDescent="0.3">
      <c r="A965">
        <f>Datos!C964</f>
        <v>9.2845999999999998E-2</v>
      </c>
      <c r="B965">
        <f>Datos!D964</f>
        <v>0.14695079999999999</v>
      </c>
      <c r="C965">
        <f>Datos!E964</f>
        <v>5.65113E-2</v>
      </c>
      <c r="D965" s="5">
        <f>Datos!F964</f>
        <v>0</v>
      </c>
      <c r="E965">
        <f t="shared" ref="E965:E1028" si="241">1-D965</f>
        <v>1</v>
      </c>
      <c r="F965" s="6">
        <f t="shared" ref="F965:F1028" si="242">D965+E965</f>
        <v>1</v>
      </c>
      <c r="G965">
        <f t="shared" ref="G965:G1028" si="243">IF(F965=0,"",D965/F965)</f>
        <v>0</v>
      </c>
      <c r="H965">
        <f t="shared" ref="H965:H1028" si="244">_xlfn.NORM.S.DIST(M965,TRUE)</f>
        <v>1.2409159262830977E-2</v>
      </c>
      <c r="I965" s="5">
        <f t="shared" ref="I965:I1028" si="245">F965*H965</f>
        <v>1.2409159262830977E-2</v>
      </c>
      <c r="J965" s="6">
        <f t="shared" ref="J965:J1028" si="246">F965-I965</f>
        <v>0.98759084073716907</v>
      </c>
      <c r="K965" s="5">
        <f t="shared" ref="K965:K1028" si="247">IFERROR(F965*(G965*LN(H965)+(1-G965)*LN(1-H965)),0)</f>
        <v>-1.248679581781968E-2</v>
      </c>
      <c r="L965" s="6">
        <f t="shared" ref="L965:L1028" si="248">100*IF(H965&gt;=$AD$10,D965/F965,E965/F965)</f>
        <v>100</v>
      </c>
      <c r="M965">
        <f t="shared" ref="M965:M1028" si="249">$Q$5+MMULT(A965:C965,$Q$6:$Q$8)</f>
        <v>-2.2442189318436205</v>
      </c>
      <c r="N965">
        <f t="shared" ref="N965:N1028" si="250">_xlfn.NORM.S.DIST(M965,FALSE)</f>
        <v>3.2154661704425887E-2</v>
      </c>
      <c r="O965">
        <f t="shared" ref="O965:O1028" si="251">(D965*(M965*N965/H965+(N965/H965)^2)-E965*(M965*N965/(1-H965)-(N965/(1-H965))^2))</f>
        <v>7.4128891349592399E-2</v>
      </c>
      <c r="AH965">
        <v>6.3841334384914343E-3</v>
      </c>
      <c r="AI965">
        <v>1</v>
      </c>
      <c r="AJ965">
        <v>0</v>
      </c>
      <c r="AK965">
        <f t="shared" si="239"/>
        <v>959</v>
      </c>
      <c r="AL965">
        <f t="shared" si="240"/>
        <v>2</v>
      </c>
      <c r="AM965">
        <f t="shared" ref="AM965:AM1028" si="252">1-AK965/AK$4003</f>
        <v>0.75579322638146174</v>
      </c>
      <c r="AN965">
        <f t="shared" ref="AN965:AN1028" si="253">1-AL965/AL$4003</f>
        <v>0.97222222222222221</v>
      </c>
      <c r="AO965">
        <f t="shared" ref="AO965:AO1028" si="254">(AM965-AM966)*AN965</f>
        <v>2.4757377698560949E-4</v>
      </c>
    </row>
    <row r="966" spans="1:41" x14ac:dyDescent="0.3">
      <c r="A966">
        <f>Datos!C965</f>
        <v>8.2750500000000005E-2</v>
      </c>
      <c r="B966">
        <f>Datos!D965</f>
        <v>9.2828599999999997E-2</v>
      </c>
      <c r="C966">
        <f>Datos!E965</f>
        <v>2.2955E-2</v>
      </c>
      <c r="D966" s="5">
        <f>Datos!F965</f>
        <v>0</v>
      </c>
      <c r="E966">
        <f t="shared" si="241"/>
        <v>1</v>
      </c>
      <c r="F966" s="6">
        <f t="shared" si="242"/>
        <v>1</v>
      </c>
      <c r="G966">
        <f t="shared" si="243"/>
        <v>0</v>
      </c>
      <c r="H966">
        <f t="shared" si="244"/>
        <v>2.1092209166114796E-2</v>
      </c>
      <c r="I966" s="5">
        <f t="shared" si="245"/>
        <v>2.1092209166114796E-2</v>
      </c>
      <c r="J966" s="6">
        <f t="shared" si="246"/>
        <v>0.97890779083388524</v>
      </c>
      <c r="K966" s="5">
        <f t="shared" si="247"/>
        <v>-2.1317827982621766E-2</v>
      </c>
      <c r="L966" s="6">
        <f t="shared" si="248"/>
        <v>100</v>
      </c>
      <c r="M966">
        <f t="shared" si="249"/>
        <v>-2.0316962249641883</v>
      </c>
      <c r="N966">
        <f t="shared" si="250"/>
        <v>5.0649125779220212E-2</v>
      </c>
      <c r="O966">
        <f t="shared" si="251"/>
        <v>0.10779794276169578</v>
      </c>
      <c r="AH966">
        <v>6.3867308842490422E-3</v>
      </c>
      <c r="AI966">
        <v>1</v>
      </c>
      <c r="AJ966">
        <v>0</v>
      </c>
      <c r="AK966">
        <f t="shared" ref="AK966:AK1029" si="255">AK965+AI966</f>
        <v>960</v>
      </c>
      <c r="AL966">
        <f t="shared" ref="AL966:AL1029" si="256">AL965+AJ966</f>
        <v>2</v>
      </c>
      <c r="AM966">
        <f t="shared" si="252"/>
        <v>0.75553857906799082</v>
      </c>
      <c r="AN966">
        <f t="shared" si="253"/>
        <v>0.97222222222222221</v>
      </c>
      <c r="AO966">
        <f t="shared" si="254"/>
        <v>2.4757377698550156E-4</v>
      </c>
    </row>
    <row r="967" spans="1:41" x14ac:dyDescent="0.3">
      <c r="A967">
        <f>Datos!C966</f>
        <v>0.1116168</v>
      </c>
      <c r="B967">
        <f>Datos!D966</f>
        <v>6.3383400000000006E-2</v>
      </c>
      <c r="C967">
        <f>Datos!E966</f>
        <v>2.7837600000000001E-2</v>
      </c>
      <c r="D967" s="5">
        <f>Datos!F966</f>
        <v>0</v>
      </c>
      <c r="E967">
        <f t="shared" si="241"/>
        <v>1</v>
      </c>
      <c r="F967" s="6">
        <f t="shared" si="242"/>
        <v>1</v>
      </c>
      <c r="G967">
        <f t="shared" si="243"/>
        <v>0</v>
      </c>
      <c r="H967">
        <f t="shared" si="244"/>
        <v>2.1013683844032946E-2</v>
      </c>
      <c r="I967" s="5">
        <f t="shared" si="245"/>
        <v>2.1013683844032946E-2</v>
      </c>
      <c r="J967" s="6">
        <f t="shared" si="246"/>
        <v>0.9789863161559671</v>
      </c>
      <c r="K967" s="5">
        <f t="shared" si="247"/>
        <v>-2.1237613918088226E-2</v>
      </c>
      <c r="L967" s="6">
        <f t="shared" si="248"/>
        <v>100</v>
      </c>
      <c r="M967">
        <f t="shared" si="249"/>
        <v>-2.03324905112295</v>
      </c>
      <c r="N967">
        <f t="shared" si="250"/>
        <v>5.0489525242765294E-2</v>
      </c>
      <c r="O967">
        <f t="shared" si="251"/>
        <v>0.10752110366917378</v>
      </c>
      <c r="AH967">
        <v>6.3907899573427268E-3</v>
      </c>
      <c r="AI967">
        <v>1</v>
      </c>
      <c r="AJ967">
        <v>0</v>
      </c>
      <c r="AK967">
        <f t="shared" si="255"/>
        <v>961</v>
      </c>
      <c r="AL967">
        <f t="shared" si="256"/>
        <v>2</v>
      </c>
      <c r="AM967">
        <f t="shared" si="252"/>
        <v>0.75528393175452002</v>
      </c>
      <c r="AN967">
        <f t="shared" si="253"/>
        <v>0.97222222222222221</v>
      </c>
      <c r="AO967">
        <f t="shared" si="254"/>
        <v>2.4757377698560949E-4</v>
      </c>
    </row>
    <row r="968" spans="1:41" x14ac:dyDescent="0.3">
      <c r="A968">
        <f>Datos!C967</f>
        <v>3.8406299999999997E-2</v>
      </c>
      <c r="B968">
        <f>Datos!D967</f>
        <v>0.41854789999999997</v>
      </c>
      <c r="C968">
        <f>Datos!E967</f>
        <v>8.27793E-2</v>
      </c>
      <c r="D968" s="5">
        <f>Datos!F967</f>
        <v>0</v>
      </c>
      <c r="E968">
        <f t="shared" si="241"/>
        <v>1</v>
      </c>
      <c r="F968" s="6">
        <f t="shared" si="242"/>
        <v>1</v>
      </c>
      <c r="G968">
        <f t="shared" si="243"/>
        <v>0</v>
      </c>
      <c r="H968">
        <f t="shared" si="244"/>
        <v>4.5767156049513142E-3</v>
      </c>
      <c r="I968" s="5">
        <f t="shared" si="245"/>
        <v>4.5767156049513142E-3</v>
      </c>
      <c r="J968" s="6">
        <f t="shared" si="246"/>
        <v>0.99542328439504868</v>
      </c>
      <c r="K968" s="5">
        <f t="shared" si="247"/>
        <v>-4.5872208330311826E-3</v>
      </c>
      <c r="L968" s="6">
        <f t="shared" si="248"/>
        <v>100</v>
      </c>
      <c r="M968">
        <f t="shared" si="249"/>
        <v>-2.6062698636339849</v>
      </c>
      <c r="N968">
        <f t="shared" si="250"/>
        <v>1.3363076849967863E-2</v>
      </c>
      <c r="O968">
        <f t="shared" si="251"/>
        <v>3.5168131870392159E-2</v>
      </c>
      <c r="AH968">
        <v>6.3941729627994175E-3</v>
      </c>
      <c r="AI968">
        <v>1</v>
      </c>
      <c r="AJ968">
        <v>0</v>
      </c>
      <c r="AK968">
        <f t="shared" si="255"/>
        <v>962</v>
      </c>
      <c r="AL968">
        <f t="shared" si="256"/>
        <v>2</v>
      </c>
      <c r="AM968">
        <f t="shared" si="252"/>
        <v>0.75502928444104911</v>
      </c>
      <c r="AN968">
        <f t="shared" si="253"/>
        <v>0.97222222222222221</v>
      </c>
      <c r="AO968">
        <f t="shared" si="254"/>
        <v>2.4757377698550156E-4</v>
      </c>
    </row>
    <row r="969" spans="1:41" x14ac:dyDescent="0.3">
      <c r="A969">
        <f>Datos!C968</f>
        <v>2.2495100000000001E-2</v>
      </c>
      <c r="B969">
        <f>Datos!D968</f>
        <v>0.43820969999999998</v>
      </c>
      <c r="C969">
        <f>Datos!E968</f>
        <v>6.1105100000000002E-2</v>
      </c>
      <c r="D969" s="5">
        <f>Datos!F968</f>
        <v>0</v>
      </c>
      <c r="E969">
        <f t="shared" si="241"/>
        <v>1</v>
      </c>
      <c r="F969" s="6">
        <f t="shared" si="242"/>
        <v>1</v>
      </c>
      <c r="G969">
        <f t="shared" si="243"/>
        <v>0</v>
      </c>
      <c r="H969">
        <f t="shared" si="244"/>
        <v>5.9277565323546519E-3</v>
      </c>
      <c r="I969" s="5">
        <f t="shared" si="245"/>
        <v>5.9277565323546519E-3</v>
      </c>
      <c r="J969" s="6">
        <f t="shared" si="246"/>
        <v>0.99407224346764533</v>
      </c>
      <c r="K969" s="5">
        <f t="shared" si="247"/>
        <v>-5.9453954216783528E-3</v>
      </c>
      <c r="L969" s="6">
        <f t="shared" si="248"/>
        <v>100</v>
      </c>
      <c r="M969">
        <f t="shared" si="249"/>
        <v>-2.5164160779641307</v>
      </c>
      <c r="N969">
        <f t="shared" si="250"/>
        <v>1.6821230470298893E-2</v>
      </c>
      <c r="O969">
        <f t="shared" si="251"/>
        <v>4.286796675409732E-2</v>
      </c>
      <c r="AH969">
        <v>6.3948939767933775E-3</v>
      </c>
      <c r="AI969">
        <v>1</v>
      </c>
      <c r="AJ969">
        <v>0</v>
      </c>
      <c r="AK969">
        <f t="shared" si="255"/>
        <v>963</v>
      </c>
      <c r="AL969">
        <f t="shared" si="256"/>
        <v>2</v>
      </c>
      <c r="AM969">
        <f t="shared" si="252"/>
        <v>0.75477463712757831</v>
      </c>
      <c r="AN969">
        <f t="shared" si="253"/>
        <v>0.97222222222222221</v>
      </c>
      <c r="AO969">
        <f t="shared" si="254"/>
        <v>2.4757377698550156E-4</v>
      </c>
    </row>
    <row r="970" spans="1:41" x14ac:dyDescent="0.3">
      <c r="A970">
        <f>Datos!C969</f>
        <v>6.1120000000000002E-3</v>
      </c>
      <c r="B970">
        <f>Datos!D969</f>
        <v>0.50394490000000003</v>
      </c>
      <c r="C970">
        <f>Datos!E969</f>
        <v>6.66847E-2</v>
      </c>
      <c r="D970" s="5">
        <f>Datos!F969</f>
        <v>0</v>
      </c>
      <c r="E970">
        <f t="shared" si="241"/>
        <v>1</v>
      </c>
      <c r="F970" s="6">
        <f t="shared" si="242"/>
        <v>1</v>
      </c>
      <c r="G970">
        <f t="shared" si="243"/>
        <v>0</v>
      </c>
      <c r="H970">
        <f t="shared" si="244"/>
        <v>4.6638014979454223E-3</v>
      </c>
      <c r="I970" s="5">
        <f t="shared" si="245"/>
        <v>4.6638014979454223E-3</v>
      </c>
      <c r="J970" s="6">
        <f t="shared" si="246"/>
        <v>0.99533619850205457</v>
      </c>
      <c r="K970" s="5">
        <f t="shared" si="247"/>
        <v>-4.6747109530560545E-3</v>
      </c>
      <c r="L970" s="6">
        <f t="shared" si="248"/>
        <v>100</v>
      </c>
      <c r="M970">
        <f t="shared" si="249"/>
        <v>-2.5998076399419121</v>
      </c>
      <c r="N970">
        <f t="shared" si="250"/>
        <v>1.3589764015289994E-2</v>
      </c>
      <c r="O970">
        <f t="shared" si="251"/>
        <v>3.5682736552700843E-2</v>
      </c>
      <c r="AH970">
        <v>6.3959275862660696E-3</v>
      </c>
      <c r="AI970">
        <v>1</v>
      </c>
      <c r="AJ970">
        <v>0</v>
      </c>
      <c r="AK970">
        <f t="shared" si="255"/>
        <v>964</v>
      </c>
      <c r="AL970">
        <f t="shared" si="256"/>
        <v>2</v>
      </c>
      <c r="AM970">
        <f t="shared" si="252"/>
        <v>0.75451998981410751</v>
      </c>
      <c r="AN970">
        <f t="shared" si="253"/>
        <v>0.97222222222222221</v>
      </c>
      <c r="AO970">
        <f t="shared" si="254"/>
        <v>2.4757377698560949E-4</v>
      </c>
    </row>
    <row r="971" spans="1:41" x14ac:dyDescent="0.3">
      <c r="A971">
        <f>Datos!C970</f>
        <v>5.90585E-2</v>
      </c>
      <c r="B971">
        <f>Datos!D970</f>
        <v>0.51213739999999996</v>
      </c>
      <c r="C971">
        <f>Datos!E970</f>
        <v>6.3942600000000002E-2</v>
      </c>
      <c r="D971" s="5">
        <f>Datos!F970</f>
        <v>0</v>
      </c>
      <c r="E971">
        <f t="shared" si="241"/>
        <v>1</v>
      </c>
      <c r="F971" s="6">
        <f t="shared" si="242"/>
        <v>1</v>
      </c>
      <c r="G971">
        <f t="shared" si="243"/>
        <v>0</v>
      </c>
      <c r="H971">
        <f t="shared" si="244"/>
        <v>4.6413237032170863E-3</v>
      </c>
      <c r="I971" s="5">
        <f t="shared" si="245"/>
        <v>4.6413237032170863E-3</v>
      </c>
      <c r="J971" s="6">
        <f t="shared" si="246"/>
        <v>0.99535867629678287</v>
      </c>
      <c r="K971" s="5">
        <f t="shared" si="247"/>
        <v>-4.6521280901433938E-3</v>
      </c>
      <c r="L971" s="6">
        <f t="shared" si="248"/>
        <v>100</v>
      </c>
      <c r="M971">
        <f t="shared" si="249"/>
        <v>-2.6014652311188273</v>
      </c>
      <c r="N971">
        <f t="shared" si="250"/>
        <v>1.3531307456713756E-2</v>
      </c>
      <c r="O971">
        <f t="shared" si="251"/>
        <v>3.5550175807077068E-2</v>
      </c>
      <c r="AH971">
        <v>6.3992654587326919E-3</v>
      </c>
      <c r="AI971">
        <v>1</v>
      </c>
      <c r="AJ971">
        <v>0</v>
      </c>
      <c r="AK971">
        <f t="shared" si="255"/>
        <v>965</v>
      </c>
      <c r="AL971">
        <f t="shared" si="256"/>
        <v>2</v>
      </c>
      <c r="AM971">
        <f t="shared" si="252"/>
        <v>0.75426534250063659</v>
      </c>
      <c r="AN971">
        <f t="shared" si="253"/>
        <v>0.97222222222222221</v>
      </c>
      <c r="AO971">
        <f t="shared" si="254"/>
        <v>2.4757377698550156E-4</v>
      </c>
    </row>
    <row r="972" spans="1:41" x14ac:dyDescent="0.3">
      <c r="A972">
        <f>Datos!C971</f>
        <v>0.1626562</v>
      </c>
      <c r="B972">
        <f>Datos!D971</f>
        <v>0.20806269999999999</v>
      </c>
      <c r="C972">
        <f>Datos!E971</f>
        <v>6.2556200000000006E-2</v>
      </c>
      <c r="D972" s="5">
        <f>Datos!F971</f>
        <v>0</v>
      </c>
      <c r="E972">
        <f t="shared" si="241"/>
        <v>1</v>
      </c>
      <c r="F972" s="6">
        <f t="shared" si="242"/>
        <v>1</v>
      </c>
      <c r="G972">
        <f t="shared" si="243"/>
        <v>0</v>
      </c>
      <c r="H972">
        <f t="shared" si="244"/>
        <v>9.6890204990125982E-3</v>
      </c>
      <c r="I972" s="5">
        <f t="shared" si="245"/>
        <v>9.6890204990125982E-3</v>
      </c>
      <c r="J972" s="6">
        <f t="shared" si="246"/>
        <v>0.99031097950098745</v>
      </c>
      <c r="K972" s="5">
        <f t="shared" si="247"/>
        <v>-9.7362644710137381E-3</v>
      </c>
      <c r="L972" s="6">
        <f t="shared" si="248"/>
        <v>100</v>
      </c>
      <c r="M972">
        <f t="shared" si="249"/>
        <v>-2.3381775231106983</v>
      </c>
      <c r="N972">
        <f t="shared" si="250"/>
        <v>2.5926864771215051E-2</v>
      </c>
      <c r="O972">
        <f t="shared" si="251"/>
        <v>6.1900143230145158E-2</v>
      </c>
      <c r="AH972">
        <v>6.401143833135693E-3</v>
      </c>
      <c r="AI972">
        <v>1</v>
      </c>
      <c r="AJ972">
        <v>0</v>
      </c>
      <c r="AK972">
        <f t="shared" si="255"/>
        <v>966</v>
      </c>
      <c r="AL972">
        <f t="shared" si="256"/>
        <v>2</v>
      </c>
      <c r="AM972">
        <f t="shared" si="252"/>
        <v>0.75401069518716579</v>
      </c>
      <c r="AN972">
        <f t="shared" si="253"/>
        <v>0.97222222222222221</v>
      </c>
      <c r="AO972">
        <f t="shared" si="254"/>
        <v>2.4757377698560949E-4</v>
      </c>
    </row>
    <row r="973" spans="1:41" x14ac:dyDescent="0.3">
      <c r="A973">
        <f>Datos!C972</f>
        <v>0.1022622</v>
      </c>
      <c r="B973">
        <f>Datos!D972</f>
        <v>0.70509120000000003</v>
      </c>
      <c r="C973">
        <f>Datos!E972</f>
        <v>7.9791299999999996E-2</v>
      </c>
      <c r="D973" s="5">
        <f>Datos!F972</f>
        <v>0</v>
      </c>
      <c r="E973">
        <f t="shared" si="241"/>
        <v>1</v>
      </c>
      <c r="F973" s="6">
        <f t="shared" si="242"/>
        <v>1</v>
      </c>
      <c r="G973">
        <f t="shared" si="243"/>
        <v>0</v>
      </c>
      <c r="H973">
        <f t="shared" si="244"/>
        <v>2.1393112436393362E-3</v>
      </c>
      <c r="I973" s="5">
        <f t="shared" si="245"/>
        <v>2.1393112436393362E-3</v>
      </c>
      <c r="J973" s="6">
        <f t="shared" si="246"/>
        <v>0.99786068875636069</v>
      </c>
      <c r="K973" s="5">
        <f t="shared" si="247"/>
        <v>-2.1416028388114238E-3</v>
      </c>
      <c r="L973" s="6">
        <f t="shared" si="248"/>
        <v>100</v>
      </c>
      <c r="M973">
        <f t="shared" si="249"/>
        <v>-2.8568542569959696</v>
      </c>
      <c r="N973">
        <f t="shared" si="250"/>
        <v>6.7396542333573346E-3</v>
      </c>
      <c r="O973">
        <f t="shared" si="251"/>
        <v>1.9341106855929553E-2</v>
      </c>
      <c r="AH973">
        <v>6.404762283059382E-3</v>
      </c>
      <c r="AI973">
        <v>1</v>
      </c>
      <c r="AJ973">
        <v>0</v>
      </c>
      <c r="AK973">
        <f t="shared" si="255"/>
        <v>967</v>
      </c>
      <c r="AL973">
        <f t="shared" si="256"/>
        <v>2</v>
      </c>
      <c r="AM973">
        <f t="shared" si="252"/>
        <v>0.75375604787369488</v>
      </c>
      <c r="AN973">
        <f t="shared" si="253"/>
        <v>0.97222222222222221</v>
      </c>
      <c r="AO973">
        <f t="shared" si="254"/>
        <v>2.4757377698550156E-4</v>
      </c>
    </row>
    <row r="974" spans="1:41" x14ac:dyDescent="0.3">
      <c r="A974">
        <f>Datos!C973</f>
        <v>0.1128765</v>
      </c>
      <c r="B974">
        <f>Datos!D973</f>
        <v>0.65805729999999996</v>
      </c>
      <c r="C974">
        <f>Datos!E973</f>
        <v>6.9857299999999997E-2</v>
      </c>
      <c r="D974" s="5">
        <f>Datos!F973</f>
        <v>0</v>
      </c>
      <c r="E974">
        <f t="shared" si="241"/>
        <v>1</v>
      </c>
      <c r="F974" s="6">
        <f t="shared" si="242"/>
        <v>1</v>
      </c>
      <c r="G974">
        <f t="shared" si="243"/>
        <v>0</v>
      </c>
      <c r="H974">
        <f t="shared" si="244"/>
        <v>2.8182450387891017E-3</v>
      </c>
      <c r="I974" s="5">
        <f t="shared" si="245"/>
        <v>2.8182450387891017E-3</v>
      </c>
      <c r="J974" s="6">
        <f t="shared" si="246"/>
        <v>0.99718175496121086</v>
      </c>
      <c r="K974" s="5">
        <f t="shared" si="247"/>
        <v>-2.8222237684534827E-3</v>
      </c>
      <c r="L974" s="6">
        <f t="shared" si="248"/>
        <v>100</v>
      </c>
      <c r="M974">
        <f t="shared" si="249"/>
        <v>-2.7682112887649044</v>
      </c>
      <c r="N974">
        <f t="shared" si="250"/>
        <v>8.6479290505236429E-3</v>
      </c>
      <c r="O974">
        <f t="shared" si="251"/>
        <v>2.4082162296228411E-2</v>
      </c>
      <c r="AH974">
        <v>6.4077199645745913E-3</v>
      </c>
      <c r="AI974">
        <v>1</v>
      </c>
      <c r="AJ974">
        <v>0</v>
      </c>
      <c r="AK974">
        <f t="shared" si="255"/>
        <v>968</v>
      </c>
      <c r="AL974">
        <f t="shared" si="256"/>
        <v>2</v>
      </c>
      <c r="AM974">
        <f t="shared" si="252"/>
        <v>0.75350140056022408</v>
      </c>
      <c r="AN974">
        <f t="shared" si="253"/>
        <v>0.97222222222222221</v>
      </c>
      <c r="AO974">
        <f t="shared" si="254"/>
        <v>2.4757377698550156E-4</v>
      </c>
    </row>
    <row r="975" spans="1:41" x14ac:dyDescent="0.3">
      <c r="A975">
        <f>Datos!C974</f>
        <v>0.20145189999999999</v>
      </c>
      <c r="B975">
        <f>Datos!D974</f>
        <v>0.747776</v>
      </c>
      <c r="C975">
        <f>Datos!E974</f>
        <v>5.8700700000000001E-2</v>
      </c>
      <c r="D975" s="5">
        <f>Datos!F974</f>
        <v>0</v>
      </c>
      <c r="E975">
        <f t="shared" si="241"/>
        <v>1</v>
      </c>
      <c r="F975" s="6">
        <f t="shared" si="242"/>
        <v>1</v>
      </c>
      <c r="G975">
        <f t="shared" si="243"/>
        <v>0</v>
      </c>
      <c r="H975">
        <f t="shared" si="244"/>
        <v>2.5002709481620625E-3</v>
      </c>
      <c r="I975" s="5">
        <f t="shared" si="245"/>
        <v>2.5002709481620625E-3</v>
      </c>
      <c r="J975" s="6">
        <f t="shared" si="246"/>
        <v>0.99749972905183792</v>
      </c>
      <c r="K975" s="5">
        <f t="shared" si="247"/>
        <v>-2.503401845385572E-3</v>
      </c>
      <c r="L975" s="6">
        <f t="shared" si="248"/>
        <v>100</v>
      </c>
      <c r="M975">
        <f t="shared" si="249"/>
        <v>-2.8069988580735035</v>
      </c>
      <c r="N975">
        <f t="shared" si="250"/>
        <v>7.7616539639198696E-3</v>
      </c>
      <c r="O975">
        <f t="shared" si="251"/>
        <v>2.1902109295364538E-2</v>
      </c>
      <c r="AH975">
        <v>6.4111581497732781E-3</v>
      </c>
      <c r="AI975">
        <v>1</v>
      </c>
      <c r="AJ975">
        <v>0</v>
      </c>
      <c r="AK975">
        <f t="shared" si="255"/>
        <v>969</v>
      </c>
      <c r="AL975">
        <f t="shared" si="256"/>
        <v>2</v>
      </c>
      <c r="AM975">
        <f t="shared" si="252"/>
        <v>0.75324675324675328</v>
      </c>
      <c r="AN975">
        <f t="shared" si="253"/>
        <v>0.97222222222222221</v>
      </c>
      <c r="AO975">
        <f t="shared" si="254"/>
        <v>2.4757377698560949E-4</v>
      </c>
    </row>
    <row r="976" spans="1:41" x14ac:dyDescent="0.3">
      <c r="A976">
        <f>Datos!C975</f>
        <v>0.25271589999999999</v>
      </c>
      <c r="B976">
        <f>Datos!D975</f>
        <v>0.7353324</v>
      </c>
      <c r="C976">
        <f>Datos!E975</f>
        <v>4.5027499999999998E-2</v>
      </c>
      <c r="D976" s="5">
        <f>Datos!F975</f>
        <v>0</v>
      </c>
      <c r="E976">
        <f t="shared" si="241"/>
        <v>1</v>
      </c>
      <c r="F976" s="6">
        <f t="shared" si="242"/>
        <v>1</v>
      </c>
      <c r="G976">
        <f t="shared" si="243"/>
        <v>0</v>
      </c>
      <c r="H976">
        <f t="shared" si="244"/>
        <v>3.1003562052739691E-3</v>
      </c>
      <c r="I976" s="5">
        <f t="shared" si="245"/>
        <v>3.1003562052739691E-3</v>
      </c>
      <c r="J976" s="6">
        <f t="shared" si="246"/>
        <v>0.99689964379472606</v>
      </c>
      <c r="K976" s="5">
        <f t="shared" si="247"/>
        <v>-3.1051722664866633E-3</v>
      </c>
      <c r="L976" s="6">
        <f t="shared" si="248"/>
        <v>100</v>
      </c>
      <c r="M976">
        <f t="shared" si="249"/>
        <v>-2.7369743684728407</v>
      </c>
      <c r="N976">
        <f t="shared" si="250"/>
        <v>9.4244030922272463E-3</v>
      </c>
      <c r="O976">
        <f t="shared" si="251"/>
        <v>2.5963942774422735E-2</v>
      </c>
      <c r="AH976">
        <v>6.4120579628429031E-3</v>
      </c>
      <c r="AI976">
        <v>1</v>
      </c>
      <c r="AJ976">
        <v>0</v>
      </c>
      <c r="AK976">
        <f t="shared" si="255"/>
        <v>970</v>
      </c>
      <c r="AL976">
        <f t="shared" si="256"/>
        <v>2</v>
      </c>
      <c r="AM976">
        <f t="shared" si="252"/>
        <v>0.75299210593328236</v>
      </c>
      <c r="AN976">
        <f t="shared" si="253"/>
        <v>0.97222222222222221</v>
      </c>
      <c r="AO976">
        <f t="shared" si="254"/>
        <v>2.4757377698550156E-4</v>
      </c>
    </row>
    <row r="977" spans="1:41" x14ac:dyDescent="0.3">
      <c r="A977">
        <f>Datos!C976</f>
        <v>0.16419320000000001</v>
      </c>
      <c r="B977">
        <f>Datos!D976</f>
        <v>0.69330740000000002</v>
      </c>
      <c r="C977">
        <f>Datos!E976</f>
        <v>4.9814299999999999E-2</v>
      </c>
      <c r="D977" s="5">
        <f>Datos!F976</f>
        <v>0</v>
      </c>
      <c r="E977">
        <f t="shared" si="241"/>
        <v>1</v>
      </c>
      <c r="F977" s="6">
        <f t="shared" si="242"/>
        <v>1</v>
      </c>
      <c r="G977">
        <f t="shared" si="243"/>
        <v>0</v>
      </c>
      <c r="H977">
        <f t="shared" si="244"/>
        <v>3.3652838984453825E-3</v>
      </c>
      <c r="I977" s="5">
        <f t="shared" si="245"/>
        <v>3.3652838984453825E-3</v>
      </c>
      <c r="J977" s="6">
        <f t="shared" si="246"/>
        <v>0.99663471610155463</v>
      </c>
      <c r="K977" s="5">
        <f t="shared" si="247"/>
        <v>-3.3709592025541399E-3</v>
      </c>
      <c r="L977" s="6">
        <f t="shared" si="248"/>
        <v>100</v>
      </c>
      <c r="M977">
        <f t="shared" si="249"/>
        <v>-2.7098892494962588</v>
      </c>
      <c r="N977">
        <f t="shared" si="250"/>
        <v>1.0145871495283806E-2</v>
      </c>
      <c r="O977">
        <f t="shared" si="251"/>
        <v>2.7690661324641271E-2</v>
      </c>
      <c r="AH977">
        <v>6.416281208900431E-3</v>
      </c>
      <c r="AI977">
        <v>1</v>
      </c>
      <c r="AJ977">
        <v>0</v>
      </c>
      <c r="AK977">
        <f t="shared" si="255"/>
        <v>971</v>
      </c>
      <c r="AL977">
        <f t="shared" si="256"/>
        <v>2</v>
      </c>
      <c r="AM977">
        <f t="shared" si="252"/>
        <v>0.75273745861981156</v>
      </c>
      <c r="AN977">
        <f t="shared" si="253"/>
        <v>0.97222222222222221</v>
      </c>
      <c r="AO977">
        <f t="shared" si="254"/>
        <v>2.4757377698560949E-4</v>
      </c>
    </row>
    <row r="978" spans="1:41" x14ac:dyDescent="0.3">
      <c r="A978">
        <f>Datos!C977</f>
        <v>0.1281659</v>
      </c>
      <c r="B978">
        <f>Datos!D977</f>
        <v>0.54797890000000005</v>
      </c>
      <c r="C978">
        <f>Datos!E977</f>
        <v>6.3050700000000001E-2</v>
      </c>
      <c r="D978" s="5">
        <f>Datos!F977</f>
        <v>0</v>
      </c>
      <c r="E978">
        <f t="shared" si="241"/>
        <v>1</v>
      </c>
      <c r="F978" s="6">
        <f t="shared" si="242"/>
        <v>1</v>
      </c>
      <c r="G978">
        <f t="shared" si="243"/>
        <v>0</v>
      </c>
      <c r="H978">
        <f t="shared" si="244"/>
        <v>4.1561224468597219E-3</v>
      </c>
      <c r="I978" s="5">
        <f t="shared" si="245"/>
        <v>4.1561224468597219E-3</v>
      </c>
      <c r="J978" s="6">
        <f t="shared" si="246"/>
        <v>0.9958438775531403</v>
      </c>
      <c r="K978" s="5">
        <f t="shared" si="247"/>
        <v>-4.1647831286552176E-3</v>
      </c>
      <c r="L978" s="6">
        <f t="shared" si="248"/>
        <v>100</v>
      </c>
      <c r="M978">
        <f t="shared" si="249"/>
        <v>-2.6391163433063562</v>
      </c>
      <c r="N978">
        <f t="shared" si="250"/>
        <v>1.2260089234931429E-2</v>
      </c>
      <c r="O978">
        <f t="shared" si="251"/>
        <v>3.2642404802744544E-2</v>
      </c>
      <c r="AH978">
        <v>6.4197262953327649E-3</v>
      </c>
      <c r="AI978">
        <v>1</v>
      </c>
      <c r="AJ978">
        <v>0</v>
      </c>
      <c r="AK978">
        <f t="shared" si="255"/>
        <v>972</v>
      </c>
      <c r="AL978">
        <f t="shared" si="256"/>
        <v>2</v>
      </c>
      <c r="AM978">
        <f t="shared" si="252"/>
        <v>0.75248281130634065</v>
      </c>
      <c r="AN978">
        <f t="shared" si="253"/>
        <v>0.97222222222222221</v>
      </c>
      <c r="AO978">
        <f t="shared" si="254"/>
        <v>2.4757377698550156E-4</v>
      </c>
    </row>
    <row r="979" spans="1:41" x14ac:dyDescent="0.3">
      <c r="A979">
        <f>Datos!C978</f>
        <v>9.2622300000000005E-2</v>
      </c>
      <c r="B979">
        <f>Datos!D978</f>
        <v>0.51042399999999999</v>
      </c>
      <c r="C979">
        <f>Datos!E978</f>
        <v>4.88834E-2</v>
      </c>
      <c r="D979" s="5">
        <f>Datos!F978</f>
        <v>0</v>
      </c>
      <c r="E979">
        <f t="shared" si="241"/>
        <v>1</v>
      </c>
      <c r="F979" s="6">
        <f t="shared" si="242"/>
        <v>1</v>
      </c>
      <c r="G979">
        <f t="shared" si="243"/>
        <v>0</v>
      </c>
      <c r="H979">
        <f t="shared" si="244"/>
        <v>5.674810572346538E-3</v>
      </c>
      <c r="I979" s="5">
        <f t="shared" si="245"/>
        <v>5.674810572346538E-3</v>
      </c>
      <c r="J979" s="6">
        <f t="shared" si="246"/>
        <v>0.99432518942765347</v>
      </c>
      <c r="K979" s="5">
        <f t="shared" si="247"/>
        <v>-5.6909734865179737E-3</v>
      </c>
      <c r="L979" s="6">
        <f t="shared" si="248"/>
        <v>100</v>
      </c>
      <c r="M979">
        <f t="shared" si="249"/>
        <v>-2.5317458823128884</v>
      </c>
      <c r="N979">
        <f t="shared" si="250"/>
        <v>1.6182786886482343E-2</v>
      </c>
      <c r="O979">
        <f t="shared" si="251"/>
        <v>4.1469412330896134E-2</v>
      </c>
      <c r="AH979">
        <v>6.4223056075663537E-3</v>
      </c>
      <c r="AI979">
        <v>1</v>
      </c>
      <c r="AJ979">
        <v>0</v>
      </c>
      <c r="AK979">
        <f t="shared" si="255"/>
        <v>973</v>
      </c>
      <c r="AL979">
        <f t="shared" si="256"/>
        <v>2</v>
      </c>
      <c r="AM979">
        <f t="shared" si="252"/>
        <v>0.75222816399286985</v>
      </c>
      <c r="AN979">
        <f t="shared" si="253"/>
        <v>0.97222222222222221</v>
      </c>
      <c r="AO979">
        <f t="shared" si="254"/>
        <v>2.4757377698550156E-4</v>
      </c>
    </row>
    <row r="980" spans="1:41" x14ac:dyDescent="0.3">
      <c r="A980">
        <f>Datos!C979</f>
        <v>8.7552599999999994E-2</v>
      </c>
      <c r="B980">
        <f>Datos!D979</f>
        <v>0.29907339999999999</v>
      </c>
      <c r="C980">
        <f>Datos!E979</f>
        <v>2.93561E-2</v>
      </c>
      <c r="D980" s="5">
        <f>Datos!F979</f>
        <v>0</v>
      </c>
      <c r="E980">
        <f t="shared" si="241"/>
        <v>1</v>
      </c>
      <c r="F980" s="6">
        <f t="shared" si="242"/>
        <v>1</v>
      </c>
      <c r="G980">
        <f t="shared" si="243"/>
        <v>0</v>
      </c>
      <c r="H980">
        <f t="shared" si="244"/>
        <v>1.2301079008300846E-2</v>
      </c>
      <c r="I980" s="5">
        <f t="shared" si="245"/>
        <v>1.2301079008300846E-2</v>
      </c>
      <c r="J980" s="6">
        <f t="shared" si="246"/>
        <v>0.9876989209916992</v>
      </c>
      <c r="K980" s="5">
        <f t="shared" si="247"/>
        <v>-1.2377363514031105E-2</v>
      </c>
      <c r="L980" s="6">
        <f t="shared" si="248"/>
        <v>100</v>
      </c>
      <c r="M980">
        <f t="shared" si="249"/>
        <v>-2.2475929424372136</v>
      </c>
      <c r="N980">
        <f t="shared" si="250"/>
        <v>3.191192384936517E-2</v>
      </c>
      <c r="O980">
        <f t="shared" si="251"/>
        <v>7.3662193242418017E-2</v>
      </c>
      <c r="AH980">
        <v>6.4249342518435471E-3</v>
      </c>
      <c r="AI980">
        <v>1</v>
      </c>
      <c r="AJ980">
        <v>0</v>
      </c>
      <c r="AK980">
        <f t="shared" si="255"/>
        <v>974</v>
      </c>
      <c r="AL980">
        <f t="shared" si="256"/>
        <v>2</v>
      </c>
      <c r="AM980">
        <f t="shared" si="252"/>
        <v>0.75197351667939905</v>
      </c>
      <c r="AN980">
        <f t="shared" si="253"/>
        <v>0.97222222222222221</v>
      </c>
      <c r="AO980">
        <f t="shared" si="254"/>
        <v>2.4757377698550156E-4</v>
      </c>
    </row>
    <row r="981" spans="1:41" x14ac:dyDescent="0.3">
      <c r="A981">
        <f>Datos!C980</f>
        <v>9.6967499999999998E-2</v>
      </c>
      <c r="B981">
        <f>Datos!D980</f>
        <v>0.2233279</v>
      </c>
      <c r="C981">
        <f>Datos!E980</f>
        <v>3.5263299999999997E-2</v>
      </c>
      <c r="D981" s="5">
        <f>Datos!F980</f>
        <v>0</v>
      </c>
      <c r="E981">
        <f t="shared" si="241"/>
        <v>1</v>
      </c>
      <c r="F981" s="6">
        <f t="shared" si="242"/>
        <v>1</v>
      </c>
      <c r="G981">
        <f t="shared" si="243"/>
        <v>0</v>
      </c>
      <c r="H981">
        <f t="shared" si="244"/>
        <v>1.3553786111798423E-2</v>
      </c>
      <c r="I981" s="5">
        <f t="shared" si="245"/>
        <v>1.3553786111798423E-2</v>
      </c>
      <c r="J981" s="6">
        <f t="shared" si="246"/>
        <v>0.98644621388820153</v>
      </c>
      <c r="K981" s="5">
        <f t="shared" si="247"/>
        <v>-1.3646477166825649E-2</v>
      </c>
      <c r="L981" s="6">
        <f t="shared" si="248"/>
        <v>100</v>
      </c>
      <c r="M981">
        <f t="shared" si="249"/>
        <v>-2.2099652770448741</v>
      </c>
      <c r="N981">
        <f t="shared" si="250"/>
        <v>3.4703601906484943E-2</v>
      </c>
      <c r="O981">
        <f t="shared" si="251"/>
        <v>7.898519122473685E-2</v>
      </c>
      <c r="AH981">
        <v>6.4264879340313477E-3</v>
      </c>
      <c r="AI981">
        <v>1</v>
      </c>
      <c r="AJ981">
        <v>0</v>
      </c>
      <c r="AK981">
        <f t="shared" si="255"/>
        <v>975</v>
      </c>
      <c r="AL981">
        <f t="shared" si="256"/>
        <v>2</v>
      </c>
      <c r="AM981">
        <f t="shared" si="252"/>
        <v>0.75171886936592824</v>
      </c>
      <c r="AN981">
        <f t="shared" si="253"/>
        <v>0.97222222222222221</v>
      </c>
      <c r="AO981">
        <f t="shared" si="254"/>
        <v>2.4757377698560949E-4</v>
      </c>
    </row>
    <row r="982" spans="1:41" x14ac:dyDescent="0.3">
      <c r="A982">
        <f>Datos!C981</f>
        <v>0.10749</v>
      </c>
      <c r="B982">
        <f>Datos!D981</f>
        <v>0.2295719</v>
      </c>
      <c r="C982">
        <f>Datos!E981</f>
        <v>2.8613599999999999E-2</v>
      </c>
      <c r="D982" s="5">
        <f>Datos!F981</f>
        <v>0</v>
      </c>
      <c r="E982">
        <f t="shared" si="241"/>
        <v>1</v>
      </c>
      <c r="F982" s="6">
        <f t="shared" si="242"/>
        <v>1</v>
      </c>
      <c r="G982">
        <f t="shared" si="243"/>
        <v>0</v>
      </c>
      <c r="H982">
        <f t="shared" si="244"/>
        <v>1.4451392682901467E-2</v>
      </c>
      <c r="I982" s="5">
        <f t="shared" si="245"/>
        <v>1.4451392682901467E-2</v>
      </c>
      <c r="J982" s="6">
        <f t="shared" si="246"/>
        <v>0.98554860731709848</v>
      </c>
      <c r="K982" s="5">
        <f t="shared" si="247"/>
        <v>-1.4556831112425721E-2</v>
      </c>
      <c r="L982" s="6">
        <f t="shared" si="248"/>
        <v>100</v>
      </c>
      <c r="M982">
        <f t="shared" si="249"/>
        <v>-2.1848099341223506</v>
      </c>
      <c r="N982">
        <f t="shared" si="250"/>
        <v>3.6675887458764739E-2</v>
      </c>
      <c r="O982">
        <f t="shared" si="251"/>
        <v>8.26896687633175E-2</v>
      </c>
      <c r="AH982">
        <v>6.4320523640806768E-3</v>
      </c>
      <c r="AI982">
        <v>1</v>
      </c>
      <c r="AJ982">
        <v>0</v>
      </c>
      <c r="AK982">
        <f t="shared" si="255"/>
        <v>976</v>
      </c>
      <c r="AL982">
        <f t="shared" si="256"/>
        <v>2</v>
      </c>
      <c r="AM982">
        <f t="shared" si="252"/>
        <v>0.75146422205245733</v>
      </c>
      <c r="AN982">
        <f t="shared" si="253"/>
        <v>0.97222222222222221</v>
      </c>
      <c r="AO982">
        <f t="shared" si="254"/>
        <v>2.4757377698550156E-4</v>
      </c>
    </row>
    <row r="983" spans="1:41" x14ac:dyDescent="0.3">
      <c r="A983">
        <f>Datos!C982</f>
        <v>0.147761</v>
      </c>
      <c r="B983">
        <f>Datos!D982</f>
        <v>0.2675052</v>
      </c>
      <c r="C983">
        <f>Datos!E982</f>
        <v>4.7598300000000003E-2</v>
      </c>
      <c r="D983" s="5">
        <f>Datos!F982</f>
        <v>0</v>
      </c>
      <c r="E983">
        <f t="shared" si="241"/>
        <v>1</v>
      </c>
      <c r="F983" s="6">
        <f t="shared" si="242"/>
        <v>1</v>
      </c>
      <c r="G983">
        <f t="shared" si="243"/>
        <v>0</v>
      </c>
      <c r="H983">
        <f t="shared" si="244"/>
        <v>1.0263758440582835E-2</v>
      </c>
      <c r="I983" s="5">
        <f t="shared" si="245"/>
        <v>1.0263758440582835E-2</v>
      </c>
      <c r="J983" s="6">
        <f t="shared" si="246"/>
        <v>0.9897362415594172</v>
      </c>
      <c r="K983" s="5">
        <f t="shared" si="247"/>
        <v>-1.0316794017580525E-2</v>
      </c>
      <c r="L983" s="6">
        <f t="shared" si="248"/>
        <v>100</v>
      </c>
      <c r="M983">
        <f t="shared" si="249"/>
        <v>-2.3165635864984075</v>
      </c>
      <c r="N983">
        <f t="shared" si="250"/>
        <v>2.7264440862045665E-2</v>
      </c>
      <c r="O983">
        <f t="shared" si="251"/>
        <v>6.4573637542312254E-2</v>
      </c>
      <c r="AH983">
        <v>6.4423351762941932E-3</v>
      </c>
      <c r="AI983">
        <v>1</v>
      </c>
      <c r="AJ983">
        <v>0</v>
      </c>
      <c r="AK983">
        <f t="shared" si="255"/>
        <v>977</v>
      </c>
      <c r="AL983">
        <f t="shared" si="256"/>
        <v>2</v>
      </c>
      <c r="AM983">
        <f t="shared" si="252"/>
        <v>0.75120957473898653</v>
      </c>
      <c r="AN983">
        <f t="shared" si="253"/>
        <v>0.97222222222222221</v>
      </c>
      <c r="AO983">
        <f t="shared" si="254"/>
        <v>2.4757377698560949E-4</v>
      </c>
    </row>
    <row r="984" spans="1:41" x14ac:dyDescent="0.3">
      <c r="A984">
        <f>Datos!C983</f>
        <v>-5.9730100000000001E-2</v>
      </c>
      <c r="B984">
        <f>Datos!D983</f>
        <v>0.56351490000000004</v>
      </c>
      <c r="C984">
        <f>Datos!E983</f>
        <v>0.1056634</v>
      </c>
      <c r="D984" s="5">
        <f>Datos!F983</f>
        <v>0</v>
      </c>
      <c r="E984">
        <f t="shared" si="241"/>
        <v>1</v>
      </c>
      <c r="F984" s="6">
        <f t="shared" si="242"/>
        <v>1</v>
      </c>
      <c r="G984">
        <f t="shared" si="243"/>
        <v>0</v>
      </c>
      <c r="H984">
        <f t="shared" si="244"/>
        <v>2.3090377569330201E-3</v>
      </c>
      <c r="I984" s="5">
        <f t="shared" si="245"/>
        <v>2.3090377569330201E-3</v>
      </c>
      <c r="J984" s="6">
        <f t="shared" si="246"/>
        <v>0.99769096224306697</v>
      </c>
      <c r="K984" s="5">
        <f t="shared" si="247"/>
        <v>-2.3117076953988046E-3</v>
      </c>
      <c r="L984" s="6">
        <f t="shared" si="248"/>
        <v>100</v>
      </c>
      <c r="M984">
        <f t="shared" si="249"/>
        <v>-2.8325333045935404</v>
      </c>
      <c r="N984">
        <f t="shared" si="250"/>
        <v>7.2224503931759918E-3</v>
      </c>
      <c r="O984">
        <f t="shared" si="251"/>
        <v>2.055758403377585E-2</v>
      </c>
      <c r="AH984">
        <v>6.4474431636311544E-3</v>
      </c>
      <c r="AI984">
        <v>1</v>
      </c>
      <c r="AJ984">
        <v>0</v>
      </c>
      <c r="AK984">
        <f t="shared" si="255"/>
        <v>978</v>
      </c>
      <c r="AL984">
        <f t="shared" si="256"/>
        <v>2</v>
      </c>
      <c r="AM984">
        <f t="shared" si="252"/>
        <v>0.75095492742551562</v>
      </c>
      <c r="AN984">
        <f t="shared" si="253"/>
        <v>0.97222222222222221</v>
      </c>
      <c r="AO984">
        <f t="shared" si="254"/>
        <v>2.4757377698550156E-4</v>
      </c>
    </row>
    <row r="985" spans="1:41" x14ac:dyDescent="0.3">
      <c r="A985">
        <f>Datos!C984</f>
        <v>-0.1337197</v>
      </c>
      <c r="B985">
        <f>Datos!D984</f>
        <v>0.46729860000000001</v>
      </c>
      <c r="C985">
        <f>Datos!E984</f>
        <v>0.1107079</v>
      </c>
      <c r="D985" s="5">
        <f>Datos!F984</f>
        <v>0</v>
      </c>
      <c r="E985">
        <f t="shared" si="241"/>
        <v>1</v>
      </c>
      <c r="F985" s="6">
        <f t="shared" si="242"/>
        <v>1</v>
      </c>
      <c r="G985">
        <f t="shared" si="243"/>
        <v>0</v>
      </c>
      <c r="H985">
        <f t="shared" si="244"/>
        <v>2.8864717207509744E-3</v>
      </c>
      <c r="I985" s="5">
        <f t="shared" si="245"/>
        <v>2.8864717207509744E-3</v>
      </c>
      <c r="J985" s="6">
        <f t="shared" si="246"/>
        <v>0.99711352827924904</v>
      </c>
      <c r="K985" s="5">
        <f t="shared" si="247"/>
        <v>-2.890645614066619E-3</v>
      </c>
      <c r="L985" s="6">
        <f t="shared" si="248"/>
        <v>100</v>
      </c>
      <c r="M985">
        <f t="shared" si="249"/>
        <v>-2.7604067589706451</v>
      </c>
      <c r="N985">
        <f t="shared" si="250"/>
        <v>8.8365277258376975E-3</v>
      </c>
      <c r="O985">
        <f t="shared" si="251"/>
        <v>2.454155964072793E-2</v>
      </c>
      <c r="AH985">
        <v>6.4519719125409837E-3</v>
      </c>
      <c r="AI985">
        <v>1</v>
      </c>
      <c r="AJ985">
        <v>0</v>
      </c>
      <c r="AK985">
        <f t="shared" si="255"/>
        <v>979</v>
      </c>
      <c r="AL985">
        <f t="shared" si="256"/>
        <v>2</v>
      </c>
      <c r="AM985">
        <f t="shared" si="252"/>
        <v>0.75070028011204482</v>
      </c>
      <c r="AN985">
        <f t="shared" si="253"/>
        <v>0.97222222222222221</v>
      </c>
      <c r="AO985">
        <f t="shared" si="254"/>
        <v>2.4757377698550156E-4</v>
      </c>
    </row>
    <row r="986" spans="1:41" x14ac:dyDescent="0.3">
      <c r="A986">
        <f>Datos!C985</f>
        <v>-0.2342824</v>
      </c>
      <c r="B986">
        <f>Datos!D985</f>
        <v>0.49753160000000002</v>
      </c>
      <c r="C986">
        <f>Datos!E985</f>
        <v>6.4435599999999996E-2</v>
      </c>
      <c r="D986" s="5">
        <f>Datos!F985</f>
        <v>0</v>
      </c>
      <c r="E986">
        <f t="shared" si="241"/>
        <v>1</v>
      </c>
      <c r="F986" s="6">
        <f t="shared" si="242"/>
        <v>1</v>
      </c>
      <c r="G986">
        <f t="shared" si="243"/>
        <v>0</v>
      </c>
      <c r="H986">
        <f t="shared" si="244"/>
        <v>5.409645610932861E-3</v>
      </c>
      <c r="I986" s="5">
        <f t="shared" si="245"/>
        <v>5.409645610932861E-3</v>
      </c>
      <c r="J986" s="6">
        <f t="shared" si="246"/>
        <v>0.99459035438906718</v>
      </c>
      <c r="K986" s="5">
        <f t="shared" si="247"/>
        <v>-5.4243307285495521E-3</v>
      </c>
      <c r="L986" s="6">
        <f t="shared" si="248"/>
        <v>100</v>
      </c>
      <c r="M986">
        <f t="shared" si="249"/>
        <v>-2.5484818640849216</v>
      </c>
      <c r="N986">
        <f t="shared" si="250"/>
        <v>1.5509253410061709E-2</v>
      </c>
      <c r="O986">
        <f t="shared" si="251"/>
        <v>3.9983191174055091E-2</v>
      </c>
      <c r="AH986">
        <v>6.4535425071843983E-3</v>
      </c>
      <c r="AI986">
        <v>1</v>
      </c>
      <c r="AJ986">
        <v>0</v>
      </c>
      <c r="AK986">
        <f t="shared" si="255"/>
        <v>980</v>
      </c>
      <c r="AL986">
        <f t="shared" si="256"/>
        <v>2</v>
      </c>
      <c r="AM986">
        <f t="shared" si="252"/>
        <v>0.75044563279857401</v>
      </c>
      <c r="AN986">
        <f t="shared" si="253"/>
        <v>0.97222222222222221</v>
      </c>
      <c r="AO986">
        <f t="shared" si="254"/>
        <v>2.4757377698560949E-4</v>
      </c>
    </row>
    <row r="987" spans="1:41" x14ac:dyDescent="0.3">
      <c r="A987">
        <f>Datos!C986</f>
        <v>-0.28620309999999999</v>
      </c>
      <c r="B987">
        <f>Datos!D986</f>
        <v>0.63077669999999997</v>
      </c>
      <c r="C987">
        <f>Datos!E986</f>
        <v>6.8656400000000006E-2</v>
      </c>
      <c r="D987" s="5">
        <f>Datos!F986</f>
        <v>0</v>
      </c>
      <c r="E987">
        <f t="shared" si="241"/>
        <v>1</v>
      </c>
      <c r="F987" s="6">
        <f t="shared" si="242"/>
        <v>1</v>
      </c>
      <c r="G987">
        <f t="shared" si="243"/>
        <v>0</v>
      </c>
      <c r="H987">
        <f t="shared" si="244"/>
        <v>3.6763154056384715E-3</v>
      </c>
      <c r="I987" s="5">
        <f t="shared" si="245"/>
        <v>3.6763154056384715E-3</v>
      </c>
      <c r="J987" s="6">
        <f t="shared" si="246"/>
        <v>0.99632368459436149</v>
      </c>
      <c r="K987" s="5">
        <f t="shared" si="247"/>
        <v>-3.6830896610822532E-3</v>
      </c>
      <c r="L987" s="6">
        <f t="shared" si="248"/>
        <v>100</v>
      </c>
      <c r="M987">
        <f t="shared" si="249"/>
        <v>-2.6804360673211587</v>
      </c>
      <c r="N987">
        <f t="shared" si="250"/>
        <v>1.0984091407182399E-2</v>
      </c>
      <c r="O987">
        <f t="shared" si="251"/>
        <v>2.9672335086269482E-2</v>
      </c>
      <c r="AH987">
        <v>6.4650628869871874E-3</v>
      </c>
      <c r="AI987">
        <v>1</v>
      </c>
      <c r="AJ987">
        <v>0</v>
      </c>
      <c r="AK987">
        <f t="shared" si="255"/>
        <v>981</v>
      </c>
      <c r="AL987">
        <f t="shared" si="256"/>
        <v>2</v>
      </c>
      <c r="AM987">
        <f t="shared" si="252"/>
        <v>0.7501909854851031</v>
      </c>
      <c r="AN987">
        <f t="shared" si="253"/>
        <v>0.97222222222222221</v>
      </c>
      <c r="AO987">
        <f t="shared" si="254"/>
        <v>2.4757377698550156E-4</v>
      </c>
    </row>
    <row r="988" spans="1:41" x14ac:dyDescent="0.3">
      <c r="A988">
        <f>Datos!C987</f>
        <v>-0.2464636</v>
      </c>
      <c r="B988">
        <f>Datos!D987</f>
        <v>0.66426099999999999</v>
      </c>
      <c r="C988">
        <f>Datos!E987</f>
        <v>6.5220299999999995E-2</v>
      </c>
      <c r="D988" s="5">
        <f>Datos!F987</f>
        <v>0</v>
      </c>
      <c r="E988">
        <f t="shared" si="241"/>
        <v>1</v>
      </c>
      <c r="F988" s="6">
        <f t="shared" si="242"/>
        <v>1</v>
      </c>
      <c r="G988">
        <f t="shared" si="243"/>
        <v>0</v>
      </c>
      <c r="H988">
        <f t="shared" si="244"/>
        <v>3.4731732152348213E-3</v>
      </c>
      <c r="I988" s="5">
        <f t="shared" si="245"/>
        <v>3.4731732152348213E-3</v>
      </c>
      <c r="J988" s="6">
        <f t="shared" si="246"/>
        <v>0.99652682678476523</v>
      </c>
      <c r="K988" s="5">
        <f t="shared" si="247"/>
        <v>-3.4792186833572237E-3</v>
      </c>
      <c r="L988" s="6">
        <f t="shared" si="248"/>
        <v>100</v>
      </c>
      <c r="M988">
        <f t="shared" si="249"/>
        <v>-2.6994055774117429</v>
      </c>
      <c r="N988">
        <f t="shared" si="250"/>
        <v>1.0437671384318692E-2</v>
      </c>
      <c r="O988">
        <f t="shared" si="251"/>
        <v>2.8383413549220336E-2</v>
      </c>
      <c r="AH988">
        <v>6.4657905817527154E-3</v>
      </c>
      <c r="AI988">
        <v>1</v>
      </c>
      <c r="AJ988">
        <v>0</v>
      </c>
      <c r="AK988">
        <f t="shared" si="255"/>
        <v>982</v>
      </c>
      <c r="AL988">
        <f t="shared" si="256"/>
        <v>2</v>
      </c>
      <c r="AM988">
        <f t="shared" si="252"/>
        <v>0.7499363381716323</v>
      </c>
      <c r="AN988">
        <f t="shared" si="253"/>
        <v>0.97222222222222221</v>
      </c>
      <c r="AO988">
        <f t="shared" si="254"/>
        <v>2.4757377698560949E-4</v>
      </c>
    </row>
    <row r="989" spans="1:41" x14ac:dyDescent="0.3">
      <c r="A989">
        <f>Datos!C988</f>
        <v>-0.30062660000000002</v>
      </c>
      <c r="B989">
        <f>Datos!D988</f>
        <v>0.63841429999999999</v>
      </c>
      <c r="C989">
        <f>Datos!E988</f>
        <v>8.3505899999999994E-2</v>
      </c>
      <c r="D989" s="5">
        <f>Datos!F988</f>
        <v>0</v>
      </c>
      <c r="E989">
        <f t="shared" si="241"/>
        <v>1</v>
      </c>
      <c r="F989" s="6">
        <f t="shared" si="242"/>
        <v>1</v>
      </c>
      <c r="G989">
        <f t="shared" si="243"/>
        <v>0</v>
      </c>
      <c r="H989">
        <f t="shared" si="244"/>
        <v>2.9150193904572937E-3</v>
      </c>
      <c r="I989" s="5">
        <f t="shared" si="245"/>
        <v>2.9150193904572937E-3</v>
      </c>
      <c r="J989" s="6">
        <f t="shared" si="246"/>
        <v>0.99708498060954276</v>
      </c>
      <c r="K989" s="5">
        <f t="shared" si="247"/>
        <v>-2.919276334209056E-3</v>
      </c>
      <c r="L989" s="6">
        <f t="shared" si="248"/>
        <v>100</v>
      </c>
      <c r="M989">
        <f t="shared" si="249"/>
        <v>-2.7571904302546457</v>
      </c>
      <c r="N989">
        <f t="shared" si="250"/>
        <v>8.9152849290092418E-3</v>
      </c>
      <c r="O989">
        <f t="shared" si="251"/>
        <v>2.4732949993260613E-2</v>
      </c>
      <c r="AH989">
        <v>6.4736357508204641E-3</v>
      </c>
      <c r="AI989">
        <v>1</v>
      </c>
      <c r="AJ989">
        <v>0</v>
      </c>
      <c r="AK989">
        <f t="shared" si="255"/>
        <v>983</v>
      </c>
      <c r="AL989">
        <f t="shared" si="256"/>
        <v>2</v>
      </c>
      <c r="AM989">
        <f t="shared" si="252"/>
        <v>0.74968169085816139</v>
      </c>
      <c r="AN989">
        <f t="shared" si="253"/>
        <v>0.97222222222222221</v>
      </c>
      <c r="AO989">
        <f t="shared" si="254"/>
        <v>2.4757377698550156E-4</v>
      </c>
    </row>
    <row r="990" spans="1:41" x14ac:dyDescent="0.3">
      <c r="A990">
        <f>Datos!C989</f>
        <v>-0.1043024</v>
      </c>
      <c r="B990">
        <f>Datos!D989</f>
        <v>0.17109940000000001</v>
      </c>
      <c r="C990">
        <f>Datos!E989</f>
        <v>5.7044200000000003E-2</v>
      </c>
      <c r="D990" s="5">
        <f>Datos!F989</f>
        <v>0</v>
      </c>
      <c r="E990">
        <f t="shared" si="241"/>
        <v>1</v>
      </c>
      <c r="F990" s="6">
        <f t="shared" si="242"/>
        <v>1</v>
      </c>
      <c r="G990">
        <f t="shared" si="243"/>
        <v>0</v>
      </c>
      <c r="H990">
        <f t="shared" si="244"/>
        <v>1.2548209951837187E-2</v>
      </c>
      <c r="I990" s="5">
        <f t="shared" si="245"/>
        <v>1.2548209951837187E-2</v>
      </c>
      <c r="J990" s="6">
        <f t="shared" si="246"/>
        <v>0.98745179004816286</v>
      </c>
      <c r="K990" s="5">
        <f t="shared" si="247"/>
        <v>-1.2627603602997126E-2</v>
      </c>
      <c r="L990" s="6">
        <f t="shared" si="248"/>
        <v>100</v>
      </c>
      <c r="M990">
        <f t="shared" si="249"/>
        <v>-2.239915334787947</v>
      </c>
      <c r="N990">
        <f t="shared" si="250"/>
        <v>3.2466422202936933E-2</v>
      </c>
      <c r="O990">
        <f t="shared" si="251"/>
        <v>7.4727192786830862E-2</v>
      </c>
      <c r="AH990">
        <v>6.4787951438505182E-3</v>
      </c>
      <c r="AI990">
        <v>1</v>
      </c>
      <c r="AJ990">
        <v>0</v>
      </c>
      <c r="AK990">
        <f t="shared" si="255"/>
        <v>984</v>
      </c>
      <c r="AL990">
        <f t="shared" si="256"/>
        <v>2</v>
      </c>
      <c r="AM990">
        <f t="shared" si="252"/>
        <v>0.74942704354469059</v>
      </c>
      <c r="AN990">
        <f t="shared" si="253"/>
        <v>0.97222222222222221</v>
      </c>
      <c r="AO990">
        <f t="shared" si="254"/>
        <v>2.4757377698550156E-4</v>
      </c>
    </row>
    <row r="991" spans="1:41" x14ac:dyDescent="0.3">
      <c r="A991">
        <f>Datos!C990</f>
        <v>-8.8357000000000005E-2</v>
      </c>
      <c r="B991">
        <f>Datos!D990</f>
        <v>0.12745899999999999</v>
      </c>
      <c r="C991">
        <f>Datos!E990</f>
        <v>5.7180599999999998E-2</v>
      </c>
      <c r="D991" s="5">
        <f>Datos!F990</f>
        <v>0</v>
      </c>
      <c r="E991">
        <f t="shared" si="241"/>
        <v>1</v>
      </c>
      <c r="F991" s="6">
        <f t="shared" si="242"/>
        <v>1</v>
      </c>
      <c r="G991">
        <f t="shared" si="243"/>
        <v>0</v>
      </c>
      <c r="H991">
        <f t="shared" si="244"/>
        <v>1.3765317492987322E-2</v>
      </c>
      <c r="I991" s="5">
        <f t="shared" si="245"/>
        <v>1.3765317492987322E-2</v>
      </c>
      <c r="J991" s="6">
        <f t="shared" si="246"/>
        <v>0.98623468250701263</v>
      </c>
      <c r="K991" s="5">
        <f t="shared" si="247"/>
        <v>-1.3860937987515096E-2</v>
      </c>
      <c r="L991" s="6">
        <f t="shared" si="248"/>
        <v>100</v>
      </c>
      <c r="M991">
        <f t="shared" si="249"/>
        <v>-2.2039105567106083</v>
      </c>
      <c r="N991">
        <f t="shared" si="250"/>
        <v>3.5170437106074412E-2</v>
      </c>
      <c r="O991">
        <f t="shared" si="251"/>
        <v>7.986610434941184E-2</v>
      </c>
      <c r="AH991">
        <v>6.4822016681168604E-3</v>
      </c>
      <c r="AI991">
        <v>1</v>
      </c>
      <c r="AJ991">
        <v>0</v>
      </c>
      <c r="AK991">
        <f t="shared" si="255"/>
        <v>985</v>
      </c>
      <c r="AL991">
        <f t="shared" si="256"/>
        <v>2</v>
      </c>
      <c r="AM991">
        <f t="shared" si="252"/>
        <v>0.74917239623121978</v>
      </c>
      <c r="AN991">
        <f t="shared" si="253"/>
        <v>0.97222222222222221</v>
      </c>
      <c r="AO991">
        <f t="shared" si="254"/>
        <v>2.4757377698550156E-4</v>
      </c>
    </row>
    <row r="992" spans="1:41" x14ac:dyDescent="0.3">
      <c r="A992">
        <f>Datos!C991</f>
        <v>-9.92952E-2</v>
      </c>
      <c r="B992">
        <f>Datos!D991</f>
        <v>0.1461636</v>
      </c>
      <c r="C992">
        <f>Datos!E991</f>
        <v>5.8213899999999999E-2</v>
      </c>
      <c r="D992" s="5">
        <f>Datos!F991</f>
        <v>0</v>
      </c>
      <c r="E992">
        <f t="shared" si="241"/>
        <v>1</v>
      </c>
      <c r="F992" s="6">
        <f t="shared" si="242"/>
        <v>1</v>
      </c>
      <c r="G992">
        <f t="shared" si="243"/>
        <v>0</v>
      </c>
      <c r="H992">
        <f t="shared" si="244"/>
        <v>1.3072708829389379E-2</v>
      </c>
      <c r="I992" s="5">
        <f t="shared" si="245"/>
        <v>1.3072708829389379E-2</v>
      </c>
      <c r="J992" s="6">
        <f t="shared" si="246"/>
        <v>0.98692729117061062</v>
      </c>
      <c r="K992" s="5">
        <f t="shared" si="247"/>
        <v>-1.3158908755973782E-2</v>
      </c>
      <c r="L992" s="6">
        <f t="shared" si="248"/>
        <v>100</v>
      </c>
      <c r="M992">
        <f t="shared" si="249"/>
        <v>-2.2240449865811565</v>
      </c>
      <c r="N992">
        <f t="shared" si="250"/>
        <v>3.3637068721444015E-2</v>
      </c>
      <c r="O992">
        <f t="shared" si="251"/>
        <v>7.6962907191026081E-2</v>
      </c>
      <c r="AH992">
        <v>6.4862447704392458E-3</v>
      </c>
      <c r="AI992">
        <v>1</v>
      </c>
      <c r="AJ992">
        <v>0</v>
      </c>
      <c r="AK992">
        <f t="shared" si="255"/>
        <v>986</v>
      </c>
      <c r="AL992">
        <f t="shared" si="256"/>
        <v>2</v>
      </c>
      <c r="AM992">
        <f t="shared" si="252"/>
        <v>0.74891774891774898</v>
      </c>
      <c r="AN992">
        <f t="shared" si="253"/>
        <v>0.97222222222222221</v>
      </c>
      <c r="AO992">
        <f t="shared" si="254"/>
        <v>2.4757377698560949E-4</v>
      </c>
    </row>
    <row r="993" spans="1:41" x14ac:dyDescent="0.3">
      <c r="A993">
        <f>Datos!C992</f>
        <v>-6.9098699999999999E-2</v>
      </c>
      <c r="B993">
        <f>Datos!D992</f>
        <v>0.20552860000000001</v>
      </c>
      <c r="C993">
        <f>Datos!E992</f>
        <v>6.1896199999999998E-2</v>
      </c>
      <c r="D993" s="5">
        <f>Datos!F992</f>
        <v>0</v>
      </c>
      <c r="E993">
        <f t="shared" si="241"/>
        <v>1</v>
      </c>
      <c r="F993" s="6">
        <f t="shared" si="242"/>
        <v>1</v>
      </c>
      <c r="G993">
        <f t="shared" si="243"/>
        <v>0</v>
      </c>
      <c r="H993">
        <f t="shared" si="244"/>
        <v>1.074483311500469E-2</v>
      </c>
      <c r="I993" s="5">
        <f t="shared" si="245"/>
        <v>1.074483311500469E-2</v>
      </c>
      <c r="J993" s="6">
        <f t="shared" si="246"/>
        <v>0.98925516688499526</v>
      </c>
      <c r="K993" s="5">
        <f t="shared" si="247"/>
        <v>-1.0802975697647701E-2</v>
      </c>
      <c r="L993" s="6">
        <f t="shared" si="248"/>
        <v>100</v>
      </c>
      <c r="M993">
        <f t="shared" si="249"/>
        <v>-2.2992690488663352</v>
      </c>
      <c r="N993">
        <f t="shared" si="250"/>
        <v>2.8374693280351516E-2</v>
      </c>
      <c r="O993">
        <f t="shared" si="251"/>
        <v>6.6772380208236032E-2</v>
      </c>
      <c r="AH993">
        <v>6.4903713255633376E-3</v>
      </c>
      <c r="AI993">
        <v>1</v>
      </c>
      <c r="AJ993">
        <v>0</v>
      </c>
      <c r="AK993">
        <f t="shared" si="255"/>
        <v>987</v>
      </c>
      <c r="AL993">
        <f t="shared" si="256"/>
        <v>2</v>
      </c>
      <c r="AM993">
        <f t="shared" si="252"/>
        <v>0.74866310160427807</v>
      </c>
      <c r="AN993">
        <f t="shared" si="253"/>
        <v>0.97222222222222221</v>
      </c>
      <c r="AO993">
        <f t="shared" si="254"/>
        <v>2.4757377698560949E-4</v>
      </c>
    </row>
    <row r="994" spans="1:41" x14ac:dyDescent="0.3">
      <c r="A994">
        <f>Datos!C993</f>
        <v>1.7447000000000001E-3</v>
      </c>
      <c r="B994">
        <f>Datos!D993</f>
        <v>0.20293149999999999</v>
      </c>
      <c r="C994">
        <f>Datos!E993</f>
        <v>5.0698300000000002E-2</v>
      </c>
      <c r="D994" s="5">
        <f>Datos!F993</f>
        <v>0</v>
      </c>
      <c r="E994">
        <f t="shared" si="241"/>
        <v>1</v>
      </c>
      <c r="F994" s="6">
        <f t="shared" si="242"/>
        <v>1</v>
      </c>
      <c r="G994">
        <f t="shared" si="243"/>
        <v>0</v>
      </c>
      <c r="H994">
        <f t="shared" si="244"/>
        <v>1.213377540473734E-2</v>
      </c>
      <c r="I994" s="5">
        <f t="shared" si="245"/>
        <v>1.213377540473734E-2</v>
      </c>
      <c r="J994" s="6">
        <f t="shared" si="246"/>
        <v>0.98786622459526263</v>
      </c>
      <c r="K994" s="5">
        <f t="shared" si="247"/>
        <v>-1.2207990608928876E-2</v>
      </c>
      <c r="L994" s="6">
        <f t="shared" si="248"/>
        <v>100</v>
      </c>
      <c r="M994">
        <f t="shared" si="249"/>
        <v>-2.2528667673663838</v>
      </c>
      <c r="N994">
        <f t="shared" si="250"/>
        <v>3.1535453158365236E-2</v>
      </c>
      <c r="O994">
        <f t="shared" si="251"/>
        <v>7.2936873937501617E-2</v>
      </c>
      <c r="AH994">
        <v>6.4947581404855934E-3</v>
      </c>
      <c r="AI994">
        <v>1</v>
      </c>
      <c r="AJ994">
        <v>0</v>
      </c>
      <c r="AK994">
        <f t="shared" si="255"/>
        <v>988</v>
      </c>
      <c r="AL994">
        <f t="shared" si="256"/>
        <v>2</v>
      </c>
      <c r="AM994">
        <f t="shared" si="252"/>
        <v>0.74840845429080716</v>
      </c>
      <c r="AN994">
        <f t="shared" si="253"/>
        <v>0.97222222222222221</v>
      </c>
      <c r="AO994">
        <f t="shared" si="254"/>
        <v>2.4757377698550156E-4</v>
      </c>
    </row>
    <row r="995" spans="1:41" x14ac:dyDescent="0.3">
      <c r="A995">
        <f>Datos!C994</f>
        <v>-1.1751899999999999E-2</v>
      </c>
      <c r="B995">
        <f>Datos!D994</f>
        <v>0.2389204</v>
      </c>
      <c r="C995">
        <f>Datos!E994</f>
        <v>6.1995300000000003E-2</v>
      </c>
      <c r="D995" s="5">
        <f>Datos!F994</f>
        <v>0</v>
      </c>
      <c r="E995">
        <f t="shared" si="241"/>
        <v>1</v>
      </c>
      <c r="F995" s="6">
        <f t="shared" si="242"/>
        <v>1</v>
      </c>
      <c r="G995">
        <f t="shared" si="243"/>
        <v>0</v>
      </c>
      <c r="H995">
        <f t="shared" si="244"/>
        <v>9.697731594504511E-3</v>
      </c>
      <c r="I995" s="5">
        <f t="shared" si="245"/>
        <v>9.697731594504511E-3</v>
      </c>
      <c r="J995" s="6">
        <f t="shared" si="246"/>
        <v>0.99030226840549551</v>
      </c>
      <c r="K995" s="5">
        <f t="shared" si="247"/>
        <v>-9.7450608329498253E-3</v>
      </c>
      <c r="L995" s="6">
        <f t="shared" si="248"/>
        <v>100</v>
      </c>
      <c r="M995">
        <f t="shared" si="249"/>
        <v>-2.3378416677801468</v>
      </c>
      <c r="N995">
        <f t="shared" si="250"/>
        <v>2.5947231395870542E-2</v>
      </c>
      <c r="O995">
        <f t="shared" si="251"/>
        <v>6.1941058316792634E-2</v>
      </c>
      <c r="AH995">
        <v>6.4964082115334275E-3</v>
      </c>
      <c r="AI995">
        <v>1</v>
      </c>
      <c r="AJ995">
        <v>0</v>
      </c>
      <c r="AK995">
        <f t="shared" si="255"/>
        <v>989</v>
      </c>
      <c r="AL995">
        <f t="shared" si="256"/>
        <v>2</v>
      </c>
      <c r="AM995">
        <f t="shared" si="252"/>
        <v>0.74815380697733636</v>
      </c>
      <c r="AN995">
        <f t="shared" si="253"/>
        <v>0.97222222222222221</v>
      </c>
      <c r="AO995">
        <f t="shared" si="254"/>
        <v>2.4757377698550156E-4</v>
      </c>
    </row>
    <row r="996" spans="1:41" x14ac:dyDescent="0.3">
      <c r="A996">
        <f>Datos!C995</f>
        <v>6.3648200000000002E-2</v>
      </c>
      <c r="B996">
        <f>Datos!D995</f>
        <v>0.32272879999999998</v>
      </c>
      <c r="C996">
        <f>Datos!E995</f>
        <v>4.8533800000000002E-2</v>
      </c>
      <c r="D996" s="5">
        <f>Datos!F995</f>
        <v>0</v>
      </c>
      <c r="E996">
        <f t="shared" si="241"/>
        <v>1</v>
      </c>
      <c r="F996" s="6">
        <f t="shared" si="242"/>
        <v>1</v>
      </c>
      <c r="G996">
        <f t="shared" si="243"/>
        <v>0</v>
      </c>
      <c r="H996">
        <f t="shared" si="244"/>
        <v>9.1801093272856626E-3</v>
      </c>
      <c r="I996" s="5">
        <f t="shared" si="245"/>
        <v>9.1801093272856626E-3</v>
      </c>
      <c r="J996" s="6">
        <f t="shared" si="246"/>
        <v>0.99081989067271437</v>
      </c>
      <c r="K996" s="5">
        <f t="shared" si="247"/>
        <v>-9.2225062023577019E-3</v>
      </c>
      <c r="L996" s="6">
        <f t="shared" si="248"/>
        <v>100</v>
      </c>
      <c r="M996">
        <f t="shared" si="249"/>
        <v>-2.3582723202675262</v>
      </c>
      <c r="N996">
        <f t="shared" si="250"/>
        <v>2.4731867085918541E-2</v>
      </c>
      <c r="O996">
        <f t="shared" si="251"/>
        <v>5.9487915574627272E-2</v>
      </c>
      <c r="AH996">
        <v>6.5001443775156787E-3</v>
      </c>
      <c r="AI996">
        <v>1</v>
      </c>
      <c r="AJ996">
        <v>0</v>
      </c>
      <c r="AK996">
        <f t="shared" si="255"/>
        <v>990</v>
      </c>
      <c r="AL996">
        <f t="shared" si="256"/>
        <v>2</v>
      </c>
      <c r="AM996">
        <f t="shared" si="252"/>
        <v>0.74789915966386555</v>
      </c>
      <c r="AN996">
        <f t="shared" si="253"/>
        <v>0.97222222222222221</v>
      </c>
      <c r="AO996">
        <f t="shared" si="254"/>
        <v>2.4757377698550156E-4</v>
      </c>
    </row>
    <row r="997" spans="1:41" x14ac:dyDescent="0.3">
      <c r="A997">
        <f>Datos!C996</f>
        <v>9.3969800000000006E-2</v>
      </c>
      <c r="B997">
        <f>Datos!D996</f>
        <v>0.32881719999999998</v>
      </c>
      <c r="C997">
        <f>Datos!E996</f>
        <v>4.30643E-2</v>
      </c>
      <c r="D997" s="5">
        <f>Datos!F996</f>
        <v>0</v>
      </c>
      <c r="E997">
        <f t="shared" si="241"/>
        <v>1</v>
      </c>
      <c r="F997" s="6">
        <f t="shared" si="242"/>
        <v>1</v>
      </c>
      <c r="G997">
        <f t="shared" si="243"/>
        <v>0</v>
      </c>
      <c r="H997">
        <f t="shared" si="244"/>
        <v>9.6016970613494752E-3</v>
      </c>
      <c r="I997" s="5">
        <f t="shared" si="245"/>
        <v>9.6016970613494752E-3</v>
      </c>
      <c r="J997" s="6">
        <f t="shared" si="246"/>
        <v>0.9903983029386505</v>
      </c>
      <c r="K997" s="5">
        <f t="shared" si="247"/>
        <v>-9.6480905643290937E-3</v>
      </c>
      <c r="L997" s="6">
        <f t="shared" si="248"/>
        <v>100</v>
      </c>
      <c r="M997">
        <f t="shared" si="249"/>
        <v>-2.3415589293829862</v>
      </c>
      <c r="N997">
        <f t="shared" si="250"/>
        <v>2.5722539628706617E-2</v>
      </c>
      <c r="O997">
        <f t="shared" si="251"/>
        <v>6.148930764770219E-2</v>
      </c>
      <c r="AH997">
        <v>6.5008015830111954E-3</v>
      </c>
      <c r="AI997">
        <v>1</v>
      </c>
      <c r="AJ997">
        <v>0</v>
      </c>
      <c r="AK997">
        <f t="shared" si="255"/>
        <v>991</v>
      </c>
      <c r="AL997">
        <f t="shared" si="256"/>
        <v>2</v>
      </c>
      <c r="AM997">
        <f t="shared" si="252"/>
        <v>0.74764451235039475</v>
      </c>
      <c r="AN997">
        <f t="shared" si="253"/>
        <v>0.97222222222222221</v>
      </c>
      <c r="AO997">
        <f t="shared" si="254"/>
        <v>2.4757377698560949E-4</v>
      </c>
    </row>
    <row r="998" spans="1:41" x14ac:dyDescent="0.3">
      <c r="A998">
        <f>Datos!C997</f>
        <v>0.19562889999999999</v>
      </c>
      <c r="B998">
        <f>Datos!D997</f>
        <v>0.359128</v>
      </c>
      <c r="C998">
        <f>Datos!E997</f>
        <v>2.21405E-2</v>
      </c>
      <c r="D998" s="5">
        <f>Datos!F997</f>
        <v>0</v>
      </c>
      <c r="E998">
        <f t="shared" si="241"/>
        <v>1</v>
      </c>
      <c r="F998" s="6">
        <f t="shared" si="242"/>
        <v>1</v>
      </c>
      <c r="G998">
        <f t="shared" si="243"/>
        <v>0</v>
      </c>
      <c r="H998">
        <f t="shared" si="244"/>
        <v>1.1249989585587827E-2</v>
      </c>
      <c r="I998" s="5">
        <f t="shared" si="245"/>
        <v>1.1249989585587827E-2</v>
      </c>
      <c r="J998" s="6">
        <f t="shared" si="246"/>
        <v>0.98875001041441213</v>
      </c>
      <c r="K998" s="5">
        <f t="shared" si="247"/>
        <v>-1.1313749367366142E-2</v>
      </c>
      <c r="L998" s="6">
        <f t="shared" si="248"/>
        <v>100</v>
      </c>
      <c r="M998">
        <f t="shared" si="249"/>
        <v>-2.2818198362189919</v>
      </c>
      <c r="N998">
        <f t="shared" si="250"/>
        <v>2.9531747269158304E-2</v>
      </c>
      <c r="O998">
        <f t="shared" si="251"/>
        <v>6.9044928561887431E-2</v>
      </c>
      <c r="AH998">
        <v>6.5112784420945933E-3</v>
      </c>
      <c r="AI998">
        <v>1</v>
      </c>
      <c r="AJ998">
        <v>0</v>
      </c>
      <c r="AK998">
        <f t="shared" si="255"/>
        <v>992</v>
      </c>
      <c r="AL998">
        <f t="shared" si="256"/>
        <v>2</v>
      </c>
      <c r="AM998">
        <f t="shared" si="252"/>
        <v>0.74738986503692384</v>
      </c>
      <c r="AN998">
        <f t="shared" si="253"/>
        <v>0.97222222222222221</v>
      </c>
      <c r="AO998">
        <f t="shared" si="254"/>
        <v>2.4757377698550156E-4</v>
      </c>
    </row>
    <row r="999" spans="1:41" x14ac:dyDescent="0.3">
      <c r="A999">
        <f>Datos!C998</f>
        <v>0.20790220000000001</v>
      </c>
      <c r="B999">
        <f>Datos!D998</f>
        <v>0.2540906</v>
      </c>
      <c r="C999">
        <f>Datos!E998</f>
        <v>3.9297499999999999E-2</v>
      </c>
      <c r="D999" s="5">
        <f>Datos!F998</f>
        <v>0</v>
      </c>
      <c r="E999">
        <f t="shared" si="241"/>
        <v>1</v>
      </c>
      <c r="F999" s="6">
        <f t="shared" si="242"/>
        <v>1</v>
      </c>
      <c r="G999">
        <f t="shared" si="243"/>
        <v>0</v>
      </c>
      <c r="H999">
        <f t="shared" si="244"/>
        <v>1.1512853550435196E-2</v>
      </c>
      <c r="I999" s="5">
        <f t="shared" si="245"/>
        <v>1.1512853550435196E-2</v>
      </c>
      <c r="J999" s="6">
        <f t="shared" si="246"/>
        <v>0.98848714644956481</v>
      </c>
      <c r="K999" s="5">
        <f t="shared" si="247"/>
        <v>-1.157963954192961E-2</v>
      </c>
      <c r="L999" s="6">
        <f t="shared" si="248"/>
        <v>100</v>
      </c>
      <c r="M999">
        <f t="shared" si="249"/>
        <v>-2.2730078464713519</v>
      </c>
      <c r="N999">
        <f t="shared" si="250"/>
        <v>3.0130393427306001E-2</v>
      </c>
      <c r="O999">
        <f t="shared" si="251"/>
        <v>7.0213391345365042E-2</v>
      </c>
      <c r="AH999">
        <v>6.5163775557516004E-3</v>
      </c>
      <c r="AI999">
        <v>1</v>
      </c>
      <c r="AJ999">
        <v>0</v>
      </c>
      <c r="AK999">
        <f t="shared" si="255"/>
        <v>993</v>
      </c>
      <c r="AL999">
        <f t="shared" si="256"/>
        <v>2</v>
      </c>
      <c r="AM999">
        <f t="shared" si="252"/>
        <v>0.74713521772345304</v>
      </c>
      <c r="AN999">
        <f t="shared" si="253"/>
        <v>0.97222222222222221</v>
      </c>
      <c r="AO999">
        <f t="shared" si="254"/>
        <v>2.4757377698560949E-4</v>
      </c>
    </row>
    <row r="1000" spans="1:41" x14ac:dyDescent="0.3">
      <c r="A1000">
        <f>Datos!C999</f>
        <v>0.18178520000000001</v>
      </c>
      <c r="B1000">
        <f>Datos!D999</f>
        <v>0.26052950000000002</v>
      </c>
      <c r="C1000">
        <f>Datos!E999</f>
        <v>3.32089E-2</v>
      </c>
      <c r="D1000" s="5">
        <f>Datos!F999</f>
        <v>0</v>
      </c>
      <c r="E1000">
        <f t="shared" si="241"/>
        <v>1</v>
      </c>
      <c r="F1000" s="6">
        <f t="shared" si="242"/>
        <v>1</v>
      </c>
      <c r="G1000">
        <f t="shared" si="243"/>
        <v>0</v>
      </c>
      <c r="H1000">
        <f t="shared" si="244"/>
        <v>1.2369301764789392E-2</v>
      </c>
      <c r="I1000" s="5">
        <f t="shared" si="245"/>
        <v>1.2369301764789392E-2</v>
      </c>
      <c r="J1000" s="6">
        <f t="shared" si="246"/>
        <v>0.98763069823521066</v>
      </c>
      <c r="K1000" s="5">
        <f t="shared" si="247"/>
        <v>-1.2446438321447166E-2</v>
      </c>
      <c r="L1000" s="6">
        <f t="shared" si="248"/>
        <v>100</v>
      </c>
      <c r="M1000">
        <f t="shared" si="249"/>
        <v>-2.2454602153059775</v>
      </c>
      <c r="N1000">
        <f t="shared" si="250"/>
        <v>3.2065188027006759E-2</v>
      </c>
      <c r="O1000">
        <f t="shared" si="251"/>
        <v>7.3956953270254103E-2</v>
      </c>
      <c r="AH1000">
        <v>6.5173320432959248E-3</v>
      </c>
      <c r="AI1000">
        <v>1</v>
      </c>
      <c r="AJ1000">
        <v>0</v>
      </c>
      <c r="AK1000">
        <f t="shared" si="255"/>
        <v>994</v>
      </c>
      <c r="AL1000">
        <f t="shared" si="256"/>
        <v>2</v>
      </c>
      <c r="AM1000">
        <f t="shared" si="252"/>
        <v>0.74688057040998213</v>
      </c>
      <c r="AN1000">
        <f t="shared" si="253"/>
        <v>0.97222222222222221</v>
      </c>
      <c r="AO1000">
        <f t="shared" si="254"/>
        <v>2.4757377698550156E-4</v>
      </c>
    </row>
    <row r="1001" spans="1:41" x14ac:dyDescent="0.3">
      <c r="A1001">
        <f>Datos!C1000</f>
        <v>0.23076240000000001</v>
      </c>
      <c r="B1001">
        <f>Datos!D1000</f>
        <v>0.291742</v>
      </c>
      <c r="C1001">
        <f>Datos!E1000</f>
        <v>4.0890200000000002E-2</v>
      </c>
      <c r="D1001" s="5">
        <f>Datos!F1000</f>
        <v>0</v>
      </c>
      <c r="E1001">
        <f t="shared" si="241"/>
        <v>1</v>
      </c>
      <c r="F1001" s="6">
        <f t="shared" si="242"/>
        <v>1</v>
      </c>
      <c r="G1001">
        <f t="shared" si="243"/>
        <v>0</v>
      </c>
      <c r="H1001">
        <f t="shared" si="244"/>
        <v>1.0234156435309625E-2</v>
      </c>
      <c r="I1001" s="5">
        <f t="shared" si="245"/>
        <v>1.0234156435309625E-2</v>
      </c>
      <c r="J1001" s="6">
        <f t="shared" si="246"/>
        <v>0.98976584356469033</v>
      </c>
      <c r="K1001" s="5">
        <f t="shared" si="247"/>
        <v>-1.0286885480986604E-2</v>
      </c>
      <c r="L1001" s="6">
        <f t="shared" si="248"/>
        <v>100</v>
      </c>
      <c r="M1001">
        <f t="shared" si="249"/>
        <v>-2.3176506911620987</v>
      </c>
      <c r="N1001">
        <f t="shared" si="250"/>
        <v>2.7195849851058468E-2</v>
      </c>
      <c r="O1001">
        <f t="shared" si="251"/>
        <v>6.4437202457983206E-2</v>
      </c>
      <c r="AH1001">
        <v>6.5196857761486036E-3</v>
      </c>
      <c r="AI1001">
        <v>1</v>
      </c>
      <c r="AJ1001">
        <v>0</v>
      </c>
      <c r="AK1001">
        <f t="shared" si="255"/>
        <v>995</v>
      </c>
      <c r="AL1001">
        <f t="shared" si="256"/>
        <v>2</v>
      </c>
      <c r="AM1001">
        <f t="shared" si="252"/>
        <v>0.74662592309651132</v>
      </c>
      <c r="AN1001">
        <f t="shared" si="253"/>
        <v>0.97222222222222221</v>
      </c>
      <c r="AO1001">
        <f t="shared" si="254"/>
        <v>2.4757377698550156E-4</v>
      </c>
    </row>
    <row r="1002" spans="1:41" x14ac:dyDescent="0.3">
      <c r="A1002">
        <f>Datos!C1001</f>
        <v>5.42283E-2</v>
      </c>
      <c r="B1002">
        <f>Datos!D1001</f>
        <v>0.1518824</v>
      </c>
      <c r="C1002">
        <f>Datos!E1001</f>
        <v>1.2866799999999999E-2</v>
      </c>
      <c r="D1002" s="5">
        <f>Datos!F1001</f>
        <v>0</v>
      </c>
      <c r="E1002">
        <f t="shared" si="241"/>
        <v>1</v>
      </c>
      <c r="F1002" s="6">
        <f t="shared" si="242"/>
        <v>1</v>
      </c>
      <c r="G1002">
        <f t="shared" si="243"/>
        <v>0</v>
      </c>
      <c r="H1002">
        <f t="shared" si="244"/>
        <v>2.1107956632617338E-2</v>
      </c>
      <c r="I1002" s="5">
        <f t="shared" si="245"/>
        <v>2.1107956632617338E-2</v>
      </c>
      <c r="J1002" s="6">
        <f t="shared" si="246"/>
        <v>0.97889204336738267</v>
      </c>
      <c r="K1002" s="5">
        <f t="shared" si="247"/>
        <v>-2.1333914884079017E-2</v>
      </c>
      <c r="L1002" s="6">
        <f t="shared" si="248"/>
        <v>100</v>
      </c>
      <c r="M1002">
        <f t="shared" si="249"/>
        <v>-2.0313854102181672</v>
      </c>
      <c r="N1002">
        <f t="shared" si="250"/>
        <v>5.0681117399936255E-2</v>
      </c>
      <c r="O1002">
        <f t="shared" si="251"/>
        <v>0.10785340969425287</v>
      </c>
      <c r="AH1002">
        <v>6.5314453880121869E-3</v>
      </c>
      <c r="AI1002">
        <v>1</v>
      </c>
      <c r="AJ1002">
        <v>0</v>
      </c>
      <c r="AK1002">
        <f t="shared" si="255"/>
        <v>996</v>
      </c>
      <c r="AL1002">
        <f t="shared" si="256"/>
        <v>2</v>
      </c>
      <c r="AM1002">
        <f t="shared" si="252"/>
        <v>0.74637127578304052</v>
      </c>
      <c r="AN1002">
        <f t="shared" si="253"/>
        <v>0.97222222222222221</v>
      </c>
      <c r="AO1002">
        <f t="shared" si="254"/>
        <v>2.4757377698550156E-4</v>
      </c>
    </row>
    <row r="1003" spans="1:41" x14ac:dyDescent="0.3">
      <c r="A1003">
        <f>Datos!C1002</f>
        <v>1.2106499999999999E-2</v>
      </c>
      <c r="B1003">
        <f>Datos!D1002</f>
        <v>0.144118</v>
      </c>
      <c r="C1003">
        <f>Datos!E1002</f>
        <v>4.0976800000000001E-2</v>
      </c>
      <c r="D1003" s="5">
        <f>Datos!F1002</f>
        <v>0</v>
      </c>
      <c r="E1003">
        <f t="shared" si="241"/>
        <v>1</v>
      </c>
      <c r="F1003" s="6">
        <f t="shared" si="242"/>
        <v>1</v>
      </c>
      <c r="G1003">
        <f t="shared" si="243"/>
        <v>0</v>
      </c>
      <c r="H1003">
        <f t="shared" si="244"/>
        <v>1.5592671131808565E-2</v>
      </c>
      <c r="I1003" s="5">
        <f t="shared" si="245"/>
        <v>1.5592671131808565E-2</v>
      </c>
      <c r="J1003" s="6">
        <f t="shared" si="246"/>
        <v>0.98440732886819149</v>
      </c>
      <c r="K1003" s="5">
        <f t="shared" si="247"/>
        <v>-1.5715515482597208E-2</v>
      </c>
      <c r="L1003" s="6">
        <f t="shared" si="248"/>
        <v>100</v>
      </c>
      <c r="M1003">
        <f t="shared" si="249"/>
        <v>-2.1546996876901123</v>
      </c>
      <c r="N1003">
        <f t="shared" si="250"/>
        <v>3.9151994793223427E-2</v>
      </c>
      <c r="O1003">
        <f t="shared" si="251"/>
        <v>8.7278860485627649E-2</v>
      </c>
      <c r="AH1003">
        <v>6.5354824639152695E-3</v>
      </c>
      <c r="AI1003">
        <v>1</v>
      </c>
      <c r="AJ1003">
        <v>0</v>
      </c>
      <c r="AK1003">
        <f t="shared" si="255"/>
        <v>997</v>
      </c>
      <c r="AL1003">
        <f t="shared" si="256"/>
        <v>2</v>
      </c>
      <c r="AM1003">
        <f t="shared" si="252"/>
        <v>0.74611662846956972</v>
      </c>
      <c r="AN1003">
        <f t="shared" si="253"/>
        <v>0.97222222222222221</v>
      </c>
      <c r="AO1003">
        <f t="shared" si="254"/>
        <v>2.4757377698560949E-4</v>
      </c>
    </row>
    <row r="1004" spans="1:41" x14ac:dyDescent="0.3">
      <c r="A1004">
        <f>Datos!C1003</f>
        <v>1.5284600000000001E-2</v>
      </c>
      <c r="B1004">
        <f>Datos!D1003</f>
        <v>0.15624489999999999</v>
      </c>
      <c r="C1004">
        <f>Datos!E1003</f>
        <v>4.6843200000000002E-2</v>
      </c>
      <c r="D1004" s="5">
        <f>Datos!F1003</f>
        <v>0</v>
      </c>
      <c r="E1004">
        <f t="shared" si="241"/>
        <v>1</v>
      </c>
      <c r="F1004" s="6">
        <f t="shared" si="242"/>
        <v>1</v>
      </c>
      <c r="G1004">
        <f t="shared" si="243"/>
        <v>0</v>
      </c>
      <c r="H1004">
        <f t="shared" si="244"/>
        <v>1.4101999342111001E-2</v>
      </c>
      <c r="I1004" s="5">
        <f t="shared" si="245"/>
        <v>1.4101999342111001E-2</v>
      </c>
      <c r="J1004" s="6">
        <f t="shared" si="246"/>
        <v>0.98589800065788902</v>
      </c>
      <c r="K1004" s="5">
        <f t="shared" si="247"/>
        <v>-1.420237733920637E-2</v>
      </c>
      <c r="L1004" s="6">
        <f t="shared" si="248"/>
        <v>100</v>
      </c>
      <c r="M1004">
        <f t="shared" si="249"/>
        <v>-2.1944371353346952</v>
      </c>
      <c r="N1004">
        <f t="shared" si="250"/>
        <v>3.5910853485680003E-2</v>
      </c>
      <c r="O1004">
        <f t="shared" si="251"/>
        <v>8.1258046682565865E-2</v>
      </c>
      <c r="AH1004">
        <v>6.5381014648310158E-3</v>
      </c>
      <c r="AI1004">
        <v>1</v>
      </c>
      <c r="AJ1004">
        <v>0</v>
      </c>
      <c r="AK1004">
        <f t="shared" si="255"/>
        <v>998</v>
      </c>
      <c r="AL1004">
        <f t="shared" si="256"/>
        <v>2</v>
      </c>
      <c r="AM1004">
        <f t="shared" si="252"/>
        <v>0.74586198115609881</v>
      </c>
      <c r="AN1004">
        <f t="shared" si="253"/>
        <v>0.97222222222222221</v>
      </c>
      <c r="AO1004">
        <f t="shared" si="254"/>
        <v>2.4757377698560949E-4</v>
      </c>
    </row>
    <row r="1005" spans="1:41" x14ac:dyDescent="0.3">
      <c r="A1005">
        <f>Datos!C1004</f>
        <v>2.68965E-2</v>
      </c>
      <c r="B1005">
        <f>Datos!D1004</f>
        <v>0.13390469999999999</v>
      </c>
      <c r="C1005">
        <f>Datos!E1004</f>
        <v>5.50695E-2</v>
      </c>
      <c r="D1005" s="5">
        <f>Datos!F1004</f>
        <v>0</v>
      </c>
      <c r="E1005">
        <f t="shared" si="241"/>
        <v>1</v>
      </c>
      <c r="F1005" s="6">
        <f t="shared" si="242"/>
        <v>1</v>
      </c>
      <c r="G1005">
        <f t="shared" si="243"/>
        <v>0</v>
      </c>
      <c r="H1005">
        <f t="shared" si="244"/>
        <v>1.3343689988970307E-2</v>
      </c>
      <c r="I1005" s="5">
        <f t="shared" si="245"/>
        <v>1.3343689988970307E-2</v>
      </c>
      <c r="J1005" s="6">
        <f t="shared" si="246"/>
        <v>0.98665631001102971</v>
      </c>
      <c r="K1005" s="5">
        <f t="shared" si="247"/>
        <v>-1.3433516997673346E-2</v>
      </c>
      <c r="L1005" s="6">
        <f t="shared" si="248"/>
        <v>100</v>
      </c>
      <c r="M1005">
        <f t="shared" si="249"/>
        <v>-2.2160601935180253</v>
      </c>
      <c r="N1005">
        <f t="shared" si="250"/>
        <v>3.423865795034315E-2</v>
      </c>
      <c r="O1005">
        <f t="shared" si="251"/>
        <v>7.8105279467254679E-2</v>
      </c>
      <c r="AH1005">
        <v>6.538267811919388E-3</v>
      </c>
      <c r="AI1005">
        <v>1</v>
      </c>
      <c r="AJ1005">
        <v>0</v>
      </c>
      <c r="AK1005">
        <f t="shared" si="255"/>
        <v>999</v>
      </c>
      <c r="AL1005">
        <f t="shared" si="256"/>
        <v>2</v>
      </c>
      <c r="AM1005">
        <f t="shared" si="252"/>
        <v>0.7456073338426279</v>
      </c>
      <c r="AN1005">
        <f t="shared" si="253"/>
        <v>0.97222222222222221</v>
      </c>
      <c r="AO1005">
        <f t="shared" si="254"/>
        <v>2.4757377698550156E-4</v>
      </c>
    </row>
    <row r="1006" spans="1:41" x14ac:dyDescent="0.3">
      <c r="A1006">
        <f>Datos!C1005</f>
        <v>2.26676E-2</v>
      </c>
      <c r="B1006">
        <f>Datos!D1005</f>
        <v>0.11704199999999999</v>
      </c>
      <c r="C1006">
        <f>Datos!E1005</f>
        <v>4.3453100000000001E-2</v>
      </c>
      <c r="D1006" s="5">
        <f>Datos!F1005</f>
        <v>0</v>
      </c>
      <c r="E1006">
        <f t="shared" si="241"/>
        <v>1</v>
      </c>
      <c r="F1006" s="6">
        <f t="shared" si="242"/>
        <v>1</v>
      </c>
      <c r="G1006">
        <f t="shared" si="243"/>
        <v>0</v>
      </c>
      <c r="H1006">
        <f t="shared" si="244"/>
        <v>1.6014181508044182E-2</v>
      </c>
      <c r="I1006" s="5">
        <f t="shared" si="245"/>
        <v>1.6014181508044182E-2</v>
      </c>
      <c r="J1006" s="6">
        <f t="shared" si="246"/>
        <v>0.98398581849195577</v>
      </c>
      <c r="K1006" s="5">
        <f t="shared" si="247"/>
        <v>-1.6143794135409933E-2</v>
      </c>
      <c r="L1006" s="6">
        <f t="shared" si="248"/>
        <v>100</v>
      </c>
      <c r="M1006">
        <f t="shared" si="249"/>
        <v>-2.1440564618569113</v>
      </c>
      <c r="N1006">
        <f t="shared" si="250"/>
        <v>4.0057971401932436E-2</v>
      </c>
      <c r="O1006">
        <f t="shared" si="251"/>
        <v>8.8941636239784169E-2</v>
      </c>
      <c r="AH1006">
        <v>6.5384836430574748E-3</v>
      </c>
      <c r="AI1006">
        <v>1</v>
      </c>
      <c r="AJ1006">
        <v>0</v>
      </c>
      <c r="AK1006">
        <f t="shared" si="255"/>
        <v>1000</v>
      </c>
      <c r="AL1006">
        <f t="shared" si="256"/>
        <v>2</v>
      </c>
      <c r="AM1006">
        <f t="shared" si="252"/>
        <v>0.74535268652915709</v>
      </c>
      <c r="AN1006">
        <f t="shared" si="253"/>
        <v>0.97222222222222221</v>
      </c>
      <c r="AO1006">
        <f t="shared" si="254"/>
        <v>2.4757377698550156E-4</v>
      </c>
    </row>
    <row r="1007" spans="1:41" x14ac:dyDescent="0.3">
      <c r="A1007">
        <f>Datos!C1006</f>
        <v>3.3993200000000001E-2</v>
      </c>
      <c r="B1007">
        <f>Datos!D1006</f>
        <v>9.7680500000000003E-2</v>
      </c>
      <c r="C1007">
        <f>Datos!E1006</f>
        <v>3.5232100000000002E-2</v>
      </c>
      <c r="D1007" s="5">
        <f>Datos!F1006</f>
        <v>0</v>
      </c>
      <c r="E1007">
        <f t="shared" si="241"/>
        <v>1</v>
      </c>
      <c r="F1007" s="6">
        <f t="shared" si="242"/>
        <v>1</v>
      </c>
      <c r="G1007">
        <f t="shared" si="243"/>
        <v>0</v>
      </c>
      <c r="H1007">
        <f t="shared" si="244"/>
        <v>1.8374892238800851E-2</v>
      </c>
      <c r="I1007" s="5">
        <f t="shared" si="245"/>
        <v>1.8374892238800851E-2</v>
      </c>
      <c r="J1007" s="6">
        <f t="shared" si="246"/>
        <v>0.98162510776119916</v>
      </c>
      <c r="K1007" s="5">
        <f t="shared" si="247"/>
        <v>-1.8545807508727544E-2</v>
      </c>
      <c r="L1007" s="6">
        <f t="shared" si="248"/>
        <v>100</v>
      </c>
      <c r="M1007">
        <f t="shared" si="249"/>
        <v>-2.0885329705634623</v>
      </c>
      <c r="N1007">
        <f t="shared" si="250"/>
        <v>4.5052647988778644E-2</v>
      </c>
      <c r="O1007">
        <f t="shared" si="251"/>
        <v>9.796171214793814E-2</v>
      </c>
      <c r="AH1007">
        <v>6.5437431205077187E-3</v>
      </c>
      <c r="AI1007">
        <v>1</v>
      </c>
      <c r="AJ1007">
        <v>0</v>
      </c>
      <c r="AK1007">
        <f t="shared" si="255"/>
        <v>1001</v>
      </c>
      <c r="AL1007">
        <f t="shared" si="256"/>
        <v>2</v>
      </c>
      <c r="AM1007">
        <f t="shared" si="252"/>
        <v>0.74509803921568629</v>
      </c>
      <c r="AN1007">
        <f t="shared" si="253"/>
        <v>0.97222222222222221</v>
      </c>
      <c r="AO1007">
        <f t="shared" si="254"/>
        <v>2.4757377698550156E-4</v>
      </c>
    </row>
    <row r="1008" spans="1:41" x14ac:dyDescent="0.3">
      <c r="A1008">
        <f>Datos!C1007</f>
        <v>0.24997059999999999</v>
      </c>
      <c r="B1008">
        <f>Datos!D1007</f>
        <v>0.1574285</v>
      </c>
      <c r="C1008">
        <f>Datos!E1007</f>
        <v>5.2178099999999998E-2</v>
      </c>
      <c r="D1008" s="5">
        <f>Datos!F1007</f>
        <v>0</v>
      </c>
      <c r="E1008">
        <f t="shared" si="241"/>
        <v>1</v>
      </c>
      <c r="F1008" s="6">
        <f t="shared" si="242"/>
        <v>1</v>
      </c>
      <c r="G1008">
        <f t="shared" si="243"/>
        <v>0</v>
      </c>
      <c r="H1008">
        <f t="shared" si="244"/>
        <v>1.205929990130934E-2</v>
      </c>
      <c r="I1008" s="5">
        <f t="shared" si="245"/>
        <v>1.205929990130934E-2</v>
      </c>
      <c r="J1008" s="6">
        <f t="shared" si="246"/>
        <v>0.98794070009869062</v>
      </c>
      <c r="K1008" s="5">
        <f t="shared" si="247"/>
        <v>-1.213260317857579E-2</v>
      </c>
      <c r="L1008" s="6">
        <f t="shared" si="248"/>
        <v>100</v>
      </c>
      <c r="M1008">
        <f t="shared" si="249"/>
        <v>-2.2552347181540333</v>
      </c>
      <c r="N1008">
        <f t="shared" si="250"/>
        <v>3.1367581672986512E-2</v>
      </c>
      <c r="O1008">
        <f t="shared" si="251"/>
        <v>7.261285487149674E-2</v>
      </c>
      <c r="AH1008">
        <v>6.5464109656455981E-3</v>
      </c>
      <c r="AI1008">
        <v>1</v>
      </c>
      <c r="AJ1008">
        <v>0</v>
      </c>
      <c r="AK1008">
        <f t="shared" si="255"/>
        <v>1002</v>
      </c>
      <c r="AL1008">
        <f t="shared" si="256"/>
        <v>2</v>
      </c>
      <c r="AM1008">
        <f t="shared" si="252"/>
        <v>0.74484339190221549</v>
      </c>
      <c r="AN1008">
        <f t="shared" si="253"/>
        <v>0.97222222222222221</v>
      </c>
      <c r="AO1008">
        <f t="shared" si="254"/>
        <v>2.4757377698560949E-4</v>
      </c>
    </row>
    <row r="1009" spans="1:41" x14ac:dyDescent="0.3">
      <c r="A1009">
        <f>Datos!C1008</f>
        <v>0.24323349999999999</v>
      </c>
      <c r="B1009">
        <f>Datos!D1008</f>
        <v>0.1156626</v>
      </c>
      <c r="C1009">
        <f>Datos!E1008</f>
        <v>6.83E-2</v>
      </c>
      <c r="D1009" s="5">
        <f>Datos!F1008</f>
        <v>0</v>
      </c>
      <c r="E1009">
        <f t="shared" si="241"/>
        <v>1</v>
      </c>
      <c r="F1009" s="6">
        <f t="shared" si="242"/>
        <v>1</v>
      </c>
      <c r="G1009">
        <f t="shared" si="243"/>
        <v>0</v>
      </c>
      <c r="H1009">
        <f t="shared" si="244"/>
        <v>1.0862100300165552E-2</v>
      </c>
      <c r="I1009" s="5">
        <f t="shared" si="245"/>
        <v>1.0862100300165552E-2</v>
      </c>
      <c r="J1009" s="6">
        <f t="shared" si="246"/>
        <v>0.98913789969983446</v>
      </c>
      <c r="K1009" s="5">
        <f t="shared" si="247"/>
        <v>-1.0921523611385162E-2</v>
      </c>
      <c r="L1009" s="6">
        <f t="shared" si="248"/>
        <v>100</v>
      </c>
      <c r="M1009">
        <f t="shared" si="249"/>
        <v>-2.2951557407571692</v>
      </c>
      <c r="N1009">
        <f t="shared" si="250"/>
        <v>2.8644080531787589E-2</v>
      </c>
      <c r="O1009">
        <f t="shared" si="251"/>
        <v>6.7303173077642789E-2</v>
      </c>
      <c r="AH1009">
        <v>6.5502809085993402E-3</v>
      </c>
      <c r="AI1009">
        <v>1</v>
      </c>
      <c r="AJ1009">
        <v>0</v>
      </c>
      <c r="AK1009">
        <f t="shared" si="255"/>
        <v>1003</v>
      </c>
      <c r="AL1009">
        <f t="shared" si="256"/>
        <v>2</v>
      </c>
      <c r="AM1009">
        <f t="shared" si="252"/>
        <v>0.74458874458874458</v>
      </c>
      <c r="AN1009">
        <f t="shared" si="253"/>
        <v>0.97222222222222221</v>
      </c>
      <c r="AO1009">
        <f t="shared" si="254"/>
        <v>2.4757377698560949E-4</v>
      </c>
    </row>
    <row r="1010" spans="1:41" x14ac:dyDescent="0.3">
      <c r="A1010">
        <f>Datos!C1009</f>
        <v>0.2369144</v>
      </c>
      <c r="B1010">
        <f>Datos!D1009</f>
        <v>0.13782839999999999</v>
      </c>
      <c r="C1010">
        <f>Datos!E1009</f>
        <v>4.0865899999999997E-2</v>
      </c>
      <c r="D1010" s="5">
        <f>Datos!F1009</f>
        <v>0</v>
      </c>
      <c r="E1010">
        <f t="shared" si="241"/>
        <v>1</v>
      </c>
      <c r="F1010" s="6">
        <f t="shared" si="242"/>
        <v>1</v>
      </c>
      <c r="G1010">
        <f t="shared" si="243"/>
        <v>0</v>
      </c>
      <c r="H1010">
        <f t="shared" si="244"/>
        <v>1.4592147810932219E-2</v>
      </c>
      <c r="I1010" s="5">
        <f t="shared" si="245"/>
        <v>1.4592147810932219E-2</v>
      </c>
      <c r="J1010" s="6">
        <f t="shared" si="246"/>
        <v>0.98540785218906779</v>
      </c>
      <c r="K1010" s="5">
        <f t="shared" si="247"/>
        <v>-1.4699660374422958E-2</v>
      </c>
      <c r="L1010" s="6">
        <f t="shared" si="248"/>
        <v>100</v>
      </c>
      <c r="M1010">
        <f t="shared" si="249"/>
        <v>-2.1809881141657068</v>
      </c>
      <c r="N1010">
        <f t="shared" si="250"/>
        <v>3.6983141316399459E-2</v>
      </c>
      <c r="O1010">
        <f t="shared" si="251"/>
        <v>8.3262781186965729E-2</v>
      </c>
      <c r="AH1010">
        <v>6.556410215580768E-3</v>
      </c>
      <c r="AI1010">
        <v>1</v>
      </c>
      <c r="AJ1010">
        <v>0</v>
      </c>
      <c r="AK1010">
        <f t="shared" si="255"/>
        <v>1004</v>
      </c>
      <c r="AL1010">
        <f t="shared" si="256"/>
        <v>2</v>
      </c>
      <c r="AM1010">
        <f t="shared" si="252"/>
        <v>0.74433409727527367</v>
      </c>
      <c r="AN1010">
        <f t="shared" si="253"/>
        <v>0.97222222222222221</v>
      </c>
      <c r="AO1010">
        <f t="shared" si="254"/>
        <v>2.4757377698550156E-4</v>
      </c>
    </row>
    <row r="1011" spans="1:41" x14ac:dyDescent="0.3">
      <c r="A1011">
        <f>Datos!C1010</f>
        <v>0.1952216</v>
      </c>
      <c r="B1011">
        <f>Datos!D1010</f>
        <v>0.15554309999999999</v>
      </c>
      <c r="C1011">
        <f>Datos!E1010</f>
        <v>4.9039699999999999E-2</v>
      </c>
      <c r="D1011" s="5">
        <f>Datos!F1010</f>
        <v>0</v>
      </c>
      <c r="E1011">
        <f t="shared" si="241"/>
        <v>1</v>
      </c>
      <c r="F1011" s="6">
        <f t="shared" si="242"/>
        <v>1</v>
      </c>
      <c r="G1011">
        <f t="shared" si="243"/>
        <v>0</v>
      </c>
      <c r="H1011">
        <f t="shared" si="244"/>
        <v>1.2859458193705537E-2</v>
      </c>
      <c r="I1011" s="5">
        <f t="shared" si="245"/>
        <v>1.2859458193705537E-2</v>
      </c>
      <c r="J1011" s="6">
        <f t="shared" si="246"/>
        <v>0.98714054180629451</v>
      </c>
      <c r="K1011" s="5">
        <f t="shared" si="247"/>
        <v>-1.2942856771385363E-2</v>
      </c>
      <c r="L1011" s="6">
        <f t="shared" si="248"/>
        <v>100</v>
      </c>
      <c r="M1011">
        <f t="shared" si="249"/>
        <v>-2.2304299005084509</v>
      </c>
      <c r="N1011">
        <f t="shared" si="250"/>
        <v>3.3162110534343758E-2</v>
      </c>
      <c r="O1011">
        <f t="shared" si="251"/>
        <v>7.6057877674063953E-2</v>
      </c>
      <c r="AH1011">
        <v>6.5574206047196481E-3</v>
      </c>
      <c r="AI1011">
        <v>1</v>
      </c>
      <c r="AJ1011">
        <v>0</v>
      </c>
      <c r="AK1011">
        <f t="shared" si="255"/>
        <v>1005</v>
      </c>
      <c r="AL1011">
        <f t="shared" si="256"/>
        <v>2</v>
      </c>
      <c r="AM1011">
        <f t="shared" si="252"/>
        <v>0.74407944996180286</v>
      </c>
      <c r="AN1011">
        <f t="shared" si="253"/>
        <v>0.97222222222222221</v>
      </c>
      <c r="AO1011">
        <f t="shared" si="254"/>
        <v>2.4757377698550156E-4</v>
      </c>
    </row>
    <row r="1012" spans="1:41" x14ac:dyDescent="0.3">
      <c r="A1012">
        <f>Datos!C1011</f>
        <v>0.18791279999999999</v>
      </c>
      <c r="B1012">
        <f>Datos!D1011</f>
        <v>-1.8031470000000001</v>
      </c>
      <c r="C1012">
        <f>Datos!E1011</f>
        <v>0.1068938</v>
      </c>
      <c r="D1012" s="5">
        <f>Datos!F1011</f>
        <v>0</v>
      </c>
      <c r="E1012">
        <f t="shared" si="241"/>
        <v>1</v>
      </c>
      <c r="F1012" s="6">
        <f t="shared" si="242"/>
        <v>1</v>
      </c>
      <c r="G1012">
        <f t="shared" si="243"/>
        <v>0</v>
      </c>
      <c r="H1012">
        <f t="shared" si="244"/>
        <v>0.22332901931239282</v>
      </c>
      <c r="I1012" s="5">
        <f t="shared" si="245"/>
        <v>0.22332901931239282</v>
      </c>
      <c r="J1012" s="6">
        <f t="shared" si="246"/>
        <v>0.7766709806876072</v>
      </c>
      <c r="K1012" s="5">
        <f t="shared" si="247"/>
        <v>-0.25273846657252702</v>
      </c>
      <c r="L1012" s="6">
        <f t="shared" si="248"/>
        <v>0</v>
      </c>
      <c r="M1012">
        <f t="shared" si="249"/>
        <v>-0.76099837369648893</v>
      </c>
      <c r="N1012">
        <f t="shared" si="250"/>
        <v>0.29864556932561603</v>
      </c>
      <c r="O1012">
        <f t="shared" si="251"/>
        <v>0.440474811401868</v>
      </c>
      <c r="AH1012">
        <v>6.5624853904934525E-3</v>
      </c>
      <c r="AI1012">
        <v>1</v>
      </c>
      <c r="AJ1012">
        <v>0</v>
      </c>
      <c r="AK1012">
        <f t="shared" si="255"/>
        <v>1006</v>
      </c>
      <c r="AL1012">
        <f t="shared" si="256"/>
        <v>2</v>
      </c>
      <c r="AM1012">
        <f t="shared" si="252"/>
        <v>0.74382480264833206</v>
      </c>
      <c r="AN1012">
        <f t="shared" si="253"/>
        <v>0.97222222222222221</v>
      </c>
      <c r="AO1012">
        <f t="shared" si="254"/>
        <v>2.4757377698550156E-4</v>
      </c>
    </row>
    <row r="1013" spans="1:41" x14ac:dyDescent="0.3">
      <c r="A1013">
        <f>Datos!C1012</f>
        <v>1.1391699999999999E-2</v>
      </c>
      <c r="B1013">
        <f>Datos!D1012</f>
        <v>0.4714159</v>
      </c>
      <c r="C1013">
        <f>Datos!E1012</f>
        <v>5.6887399999999998E-2</v>
      </c>
      <c r="D1013" s="5">
        <f>Datos!F1012</f>
        <v>0</v>
      </c>
      <c r="E1013">
        <f t="shared" si="241"/>
        <v>1</v>
      </c>
      <c r="F1013" s="6">
        <f t="shared" si="242"/>
        <v>1</v>
      </c>
      <c r="G1013">
        <f t="shared" si="243"/>
        <v>0</v>
      </c>
      <c r="H1013">
        <f t="shared" si="244"/>
        <v>5.8012396395600956E-3</v>
      </c>
      <c r="I1013" s="5">
        <f t="shared" si="245"/>
        <v>5.8012396395600956E-3</v>
      </c>
      <c r="J1013" s="6">
        <f t="shared" si="246"/>
        <v>0.99419876036043986</v>
      </c>
      <c r="K1013" s="5">
        <f t="shared" si="247"/>
        <v>-5.8181321937565119E-3</v>
      </c>
      <c r="L1013" s="6">
        <f t="shared" si="248"/>
        <v>100</v>
      </c>
      <c r="M1013">
        <f t="shared" si="249"/>
        <v>-2.5240095010461712</v>
      </c>
      <c r="N1013">
        <f t="shared" si="250"/>
        <v>1.6502382511051086E-2</v>
      </c>
      <c r="O1013">
        <f t="shared" si="251"/>
        <v>4.2170730451622625E-2</v>
      </c>
      <c r="AH1013">
        <v>6.5668089293107121E-3</v>
      </c>
      <c r="AI1013">
        <v>1</v>
      </c>
      <c r="AJ1013">
        <v>0</v>
      </c>
      <c r="AK1013">
        <f t="shared" si="255"/>
        <v>1007</v>
      </c>
      <c r="AL1013">
        <f t="shared" si="256"/>
        <v>2</v>
      </c>
      <c r="AM1013">
        <f t="shared" si="252"/>
        <v>0.74357015533486126</v>
      </c>
      <c r="AN1013">
        <f t="shared" si="253"/>
        <v>0.97222222222222221</v>
      </c>
      <c r="AO1013">
        <f t="shared" si="254"/>
        <v>2.4757377698560949E-4</v>
      </c>
    </row>
    <row r="1014" spans="1:41" x14ac:dyDescent="0.3">
      <c r="A1014">
        <f>Datos!C1013</f>
        <v>0.13664860000000001</v>
      </c>
      <c r="B1014">
        <f>Datos!D1013</f>
        <v>0.30182759999999997</v>
      </c>
      <c r="C1014">
        <f>Datos!E1013</f>
        <v>4.3020299999999997E-2</v>
      </c>
      <c r="D1014" s="5">
        <f>Datos!F1013</f>
        <v>0</v>
      </c>
      <c r="E1014">
        <f t="shared" si="241"/>
        <v>1</v>
      </c>
      <c r="F1014" s="6">
        <f t="shared" si="242"/>
        <v>1</v>
      </c>
      <c r="G1014">
        <f t="shared" si="243"/>
        <v>0</v>
      </c>
      <c r="H1014">
        <f t="shared" si="244"/>
        <v>1.0078702073112691E-2</v>
      </c>
      <c r="I1014" s="5">
        <f t="shared" si="245"/>
        <v>1.0078702073112691E-2</v>
      </c>
      <c r="J1014" s="6">
        <f t="shared" si="246"/>
        <v>0.98992129792688732</v>
      </c>
      <c r="K1014" s="5">
        <f t="shared" si="247"/>
        <v>-1.0129836057107044E-2</v>
      </c>
      <c r="L1014" s="6">
        <f t="shared" si="248"/>
        <v>100</v>
      </c>
      <c r="M1014">
        <f t="shared" si="249"/>
        <v>-2.3234050301592317</v>
      </c>
      <c r="N1014">
        <f t="shared" si="250"/>
        <v>2.6835114667919088E-2</v>
      </c>
      <c r="O1014">
        <f t="shared" si="251"/>
        <v>6.3718495318509705E-2</v>
      </c>
      <c r="AH1014">
        <v>6.5699731548813887E-3</v>
      </c>
      <c r="AI1014">
        <v>1</v>
      </c>
      <c r="AJ1014">
        <v>0</v>
      </c>
      <c r="AK1014">
        <f t="shared" si="255"/>
        <v>1008</v>
      </c>
      <c r="AL1014">
        <f t="shared" si="256"/>
        <v>2</v>
      </c>
      <c r="AM1014">
        <f t="shared" si="252"/>
        <v>0.74331550802139035</v>
      </c>
      <c r="AN1014">
        <f t="shared" si="253"/>
        <v>0.97222222222222221</v>
      </c>
      <c r="AO1014">
        <f t="shared" si="254"/>
        <v>2.4757377698550156E-4</v>
      </c>
    </row>
    <row r="1015" spans="1:41" x14ac:dyDescent="0.3">
      <c r="A1015">
        <f>Datos!C1014</f>
        <v>0.12733240000000001</v>
      </c>
      <c r="B1015">
        <f>Datos!D1014</f>
        <v>0.24256829999999999</v>
      </c>
      <c r="C1015">
        <f>Datos!E1014</f>
        <v>3.03082E-2</v>
      </c>
      <c r="D1015" s="5">
        <f>Datos!F1014</f>
        <v>0</v>
      </c>
      <c r="E1015">
        <f t="shared" si="241"/>
        <v>1</v>
      </c>
      <c r="F1015" s="6">
        <f t="shared" si="242"/>
        <v>1</v>
      </c>
      <c r="G1015">
        <f t="shared" si="243"/>
        <v>0</v>
      </c>
      <c r="H1015">
        <f t="shared" si="244"/>
        <v>1.3639694919138967E-2</v>
      </c>
      <c r="I1015" s="5">
        <f t="shared" si="245"/>
        <v>1.3639694919138967E-2</v>
      </c>
      <c r="J1015" s="6">
        <f t="shared" si="246"/>
        <v>0.98636030508086103</v>
      </c>
      <c r="K1015" s="5">
        <f t="shared" si="247"/>
        <v>-1.3733570154981115E-2</v>
      </c>
      <c r="L1015" s="6">
        <f t="shared" si="248"/>
        <v>100</v>
      </c>
      <c r="M1015">
        <f t="shared" si="249"/>
        <v>-2.2074965202192716</v>
      </c>
      <c r="N1015">
        <f t="shared" si="250"/>
        <v>3.4893351247349595E-2</v>
      </c>
      <c r="O1015">
        <f t="shared" si="251"/>
        <v>7.9343555916657454E-2</v>
      </c>
      <c r="AH1015">
        <v>6.5930766665854802E-3</v>
      </c>
      <c r="AI1015">
        <v>1</v>
      </c>
      <c r="AJ1015">
        <v>0</v>
      </c>
      <c r="AK1015">
        <f t="shared" si="255"/>
        <v>1009</v>
      </c>
      <c r="AL1015">
        <f t="shared" si="256"/>
        <v>2</v>
      </c>
      <c r="AM1015">
        <f t="shared" si="252"/>
        <v>0.74306086070791955</v>
      </c>
      <c r="AN1015">
        <f t="shared" si="253"/>
        <v>0.97222222222222221</v>
      </c>
      <c r="AO1015">
        <f t="shared" si="254"/>
        <v>2.4757377698560949E-4</v>
      </c>
    </row>
    <row r="1016" spans="1:41" x14ac:dyDescent="0.3">
      <c r="A1016">
        <f>Datos!C1015</f>
        <v>0.14841309999999999</v>
      </c>
      <c r="B1016">
        <f>Datos!D1015</f>
        <v>0.2948691</v>
      </c>
      <c r="C1016">
        <f>Datos!E1015</f>
        <v>4.1273400000000002E-2</v>
      </c>
      <c r="D1016" s="5">
        <f>Datos!F1015</f>
        <v>0</v>
      </c>
      <c r="E1016">
        <f t="shared" si="241"/>
        <v>1</v>
      </c>
      <c r="F1016" s="6">
        <f t="shared" si="242"/>
        <v>1</v>
      </c>
      <c r="G1016">
        <f t="shared" si="243"/>
        <v>0</v>
      </c>
      <c r="H1016">
        <f t="shared" si="244"/>
        <v>1.0432528209989455E-2</v>
      </c>
      <c r="I1016" s="5">
        <f t="shared" si="245"/>
        <v>1.0432528209989455E-2</v>
      </c>
      <c r="J1016" s="6">
        <f t="shared" si="246"/>
        <v>0.98956747179001059</v>
      </c>
      <c r="K1016" s="5">
        <f t="shared" si="247"/>
        <v>-1.0487328502689961E-2</v>
      </c>
      <c r="L1016" s="6">
        <f t="shared" si="248"/>
        <v>100</v>
      </c>
      <c r="M1016">
        <f t="shared" si="249"/>
        <v>-2.3104174048695194</v>
      </c>
      <c r="N1016">
        <f t="shared" si="250"/>
        <v>2.7654886890419044E-2</v>
      </c>
      <c r="O1016">
        <f t="shared" si="251"/>
        <v>6.5348942292120071E-2</v>
      </c>
      <c r="AH1016">
        <v>6.5941638910350714E-3</v>
      </c>
      <c r="AI1016">
        <v>1</v>
      </c>
      <c r="AJ1016">
        <v>0</v>
      </c>
      <c r="AK1016">
        <f t="shared" si="255"/>
        <v>1010</v>
      </c>
      <c r="AL1016">
        <f t="shared" si="256"/>
        <v>2</v>
      </c>
      <c r="AM1016">
        <f t="shared" si="252"/>
        <v>0.74280621339444863</v>
      </c>
      <c r="AN1016">
        <f t="shared" si="253"/>
        <v>0.97222222222222221</v>
      </c>
      <c r="AO1016">
        <f t="shared" si="254"/>
        <v>2.4757377698550156E-4</v>
      </c>
    </row>
    <row r="1017" spans="1:41" x14ac:dyDescent="0.3">
      <c r="A1017">
        <f>Datos!C1016</f>
        <v>0.15523049999999999</v>
      </c>
      <c r="B1017">
        <f>Datos!D1016</f>
        <v>0.35156969999999998</v>
      </c>
      <c r="C1017">
        <f>Datos!E1016</f>
        <v>5.69425E-2</v>
      </c>
      <c r="D1017" s="5">
        <f>Datos!F1016</f>
        <v>0</v>
      </c>
      <c r="E1017">
        <f t="shared" si="241"/>
        <v>1</v>
      </c>
      <c r="F1017" s="6">
        <f t="shared" si="242"/>
        <v>1</v>
      </c>
      <c r="G1017">
        <f t="shared" si="243"/>
        <v>0</v>
      </c>
      <c r="H1017">
        <f t="shared" si="244"/>
        <v>7.3839529638943255E-3</v>
      </c>
      <c r="I1017" s="5">
        <f t="shared" si="245"/>
        <v>7.3839529638943255E-3</v>
      </c>
      <c r="J1017" s="6">
        <f t="shared" si="246"/>
        <v>0.99261604703610562</v>
      </c>
      <c r="K1017" s="5">
        <f t="shared" si="247"/>
        <v>-7.4113492900161936E-3</v>
      </c>
      <c r="L1017" s="6">
        <f t="shared" si="248"/>
        <v>100</v>
      </c>
      <c r="M1017">
        <f t="shared" si="249"/>
        <v>-2.4380212480916894</v>
      </c>
      <c r="N1017">
        <f t="shared" si="250"/>
        <v>2.0426701513363277E-2</v>
      </c>
      <c r="O1017">
        <f t="shared" si="251"/>
        <v>5.0594675027579784E-2</v>
      </c>
      <c r="AH1017">
        <v>6.6039429324872799E-3</v>
      </c>
      <c r="AI1017">
        <v>1</v>
      </c>
      <c r="AJ1017">
        <v>0</v>
      </c>
      <c r="AK1017">
        <f t="shared" si="255"/>
        <v>1011</v>
      </c>
      <c r="AL1017">
        <f t="shared" si="256"/>
        <v>2</v>
      </c>
      <c r="AM1017">
        <f t="shared" si="252"/>
        <v>0.74255156608097783</v>
      </c>
      <c r="AN1017">
        <f t="shared" si="253"/>
        <v>0.97222222222222221</v>
      </c>
      <c r="AO1017">
        <f t="shared" si="254"/>
        <v>2.4757377698550156E-4</v>
      </c>
    </row>
    <row r="1018" spans="1:41" x14ac:dyDescent="0.3">
      <c r="A1018">
        <f>Datos!C1017</f>
        <v>2.6587999999999998E-3</v>
      </c>
      <c r="B1018">
        <f>Datos!D1017</f>
        <v>0.5042799</v>
      </c>
      <c r="C1018">
        <f>Datos!E1017</f>
        <v>6.5640799999999999E-2</v>
      </c>
      <c r="D1018" s="5">
        <f>Datos!F1017</f>
        <v>0</v>
      </c>
      <c r="E1018">
        <f t="shared" si="241"/>
        <v>1</v>
      </c>
      <c r="F1018" s="6">
        <f t="shared" si="242"/>
        <v>1</v>
      </c>
      <c r="G1018">
        <f t="shared" si="243"/>
        <v>0</v>
      </c>
      <c r="H1018">
        <f t="shared" si="244"/>
        <v>4.7357996964656401E-3</v>
      </c>
      <c r="I1018" s="5">
        <f t="shared" si="245"/>
        <v>4.7357996964656401E-3</v>
      </c>
      <c r="J1018" s="6">
        <f t="shared" si="246"/>
        <v>0.99526420030353435</v>
      </c>
      <c r="K1018" s="5">
        <f t="shared" si="247"/>
        <v>-4.7470491265988856E-3</v>
      </c>
      <c r="L1018" s="6">
        <f t="shared" si="248"/>
        <v>100</v>
      </c>
      <c r="M1018">
        <f t="shared" si="249"/>
        <v>-2.5945457978186344</v>
      </c>
      <c r="N1018">
        <f t="shared" si="250"/>
        <v>1.377675562885264E-2</v>
      </c>
      <c r="O1018">
        <f t="shared" si="251"/>
        <v>3.6106116884508016E-2</v>
      </c>
      <c r="AH1018">
        <v>6.6040848433631368E-3</v>
      </c>
      <c r="AI1018">
        <v>1</v>
      </c>
      <c r="AJ1018">
        <v>0</v>
      </c>
      <c r="AK1018">
        <f t="shared" si="255"/>
        <v>1012</v>
      </c>
      <c r="AL1018">
        <f t="shared" si="256"/>
        <v>2</v>
      </c>
      <c r="AM1018">
        <f t="shared" si="252"/>
        <v>0.74229691876750703</v>
      </c>
      <c r="AN1018">
        <f t="shared" si="253"/>
        <v>0.97222222222222221</v>
      </c>
      <c r="AO1018">
        <f t="shared" si="254"/>
        <v>2.4757377698550156E-4</v>
      </c>
    </row>
    <row r="1019" spans="1:41" x14ac:dyDescent="0.3">
      <c r="A1019">
        <f>Datos!C1018</f>
        <v>-1.67326E-2</v>
      </c>
      <c r="B1019">
        <f>Datos!D1018</f>
        <v>0.54926739999999996</v>
      </c>
      <c r="C1019">
        <f>Datos!E1018</f>
        <v>6.4228499999999994E-2</v>
      </c>
      <c r="D1019" s="5">
        <f>Datos!F1018</f>
        <v>0</v>
      </c>
      <c r="E1019">
        <f t="shared" si="241"/>
        <v>1</v>
      </c>
      <c r="F1019" s="6">
        <f t="shared" si="242"/>
        <v>1</v>
      </c>
      <c r="G1019">
        <f t="shared" si="243"/>
        <v>0</v>
      </c>
      <c r="H1019">
        <f t="shared" si="244"/>
        <v>4.3315786203245209E-3</v>
      </c>
      <c r="I1019" s="5">
        <f t="shared" si="245"/>
        <v>4.3315786203245209E-3</v>
      </c>
      <c r="J1019" s="6">
        <f t="shared" si="246"/>
        <v>0.99566842137967548</v>
      </c>
      <c r="K1019" s="5">
        <f t="shared" si="247"/>
        <v>-4.3409870858316796E-3</v>
      </c>
      <c r="L1019" s="6">
        <f t="shared" si="248"/>
        <v>100</v>
      </c>
      <c r="M1019">
        <f t="shared" si="249"/>
        <v>-2.625068359659875</v>
      </c>
      <c r="N1019">
        <f t="shared" si="250"/>
        <v>1.2721898492548574E-2</v>
      </c>
      <c r="O1019">
        <f t="shared" si="251"/>
        <v>3.3704397257000258E-2</v>
      </c>
      <c r="AH1019">
        <v>6.6077574019520555E-3</v>
      </c>
      <c r="AI1019">
        <v>1</v>
      </c>
      <c r="AJ1019">
        <v>0</v>
      </c>
      <c r="AK1019">
        <f t="shared" si="255"/>
        <v>1013</v>
      </c>
      <c r="AL1019">
        <f t="shared" si="256"/>
        <v>2</v>
      </c>
      <c r="AM1019">
        <f t="shared" si="252"/>
        <v>0.74204227145403623</v>
      </c>
      <c r="AN1019">
        <f t="shared" si="253"/>
        <v>0.97222222222222221</v>
      </c>
      <c r="AO1019">
        <f t="shared" si="254"/>
        <v>2.4757377698560949E-4</v>
      </c>
    </row>
    <row r="1020" spans="1:41" x14ac:dyDescent="0.3">
      <c r="A1020">
        <f>Datos!C1019</f>
        <v>-1.8529E-2</v>
      </c>
      <c r="B1020">
        <f>Datos!D1019</f>
        <v>0.54772069999999995</v>
      </c>
      <c r="C1020">
        <f>Datos!E1019</f>
        <v>3.6887700000000002E-2</v>
      </c>
      <c r="D1020" s="5">
        <f>Datos!F1019</f>
        <v>0</v>
      </c>
      <c r="E1020">
        <f t="shared" si="241"/>
        <v>1</v>
      </c>
      <c r="F1020" s="6">
        <f t="shared" si="242"/>
        <v>1</v>
      </c>
      <c r="G1020">
        <f t="shared" si="243"/>
        <v>0</v>
      </c>
      <c r="H1020">
        <f t="shared" si="244"/>
        <v>6.3722088464918409E-3</v>
      </c>
      <c r="I1020" s="5">
        <f t="shared" si="245"/>
        <v>6.3722088464918409E-3</v>
      </c>
      <c r="J1020" s="6">
        <f t="shared" si="246"/>
        <v>0.99362779115350819</v>
      </c>
      <c r="K1020" s="5">
        <f t="shared" si="247"/>
        <v>-6.392598031531937E-3</v>
      </c>
      <c r="L1020" s="6">
        <f t="shared" si="248"/>
        <v>100</v>
      </c>
      <c r="M1020">
        <f t="shared" si="249"/>
        <v>-2.490832524967558</v>
      </c>
      <c r="N1020">
        <f t="shared" si="250"/>
        <v>1.7933911397820534E-2</v>
      </c>
      <c r="O1020">
        <f t="shared" si="251"/>
        <v>4.52826078279581E-2</v>
      </c>
      <c r="AH1020">
        <v>6.6101829638410816E-3</v>
      </c>
      <c r="AI1020">
        <v>1</v>
      </c>
      <c r="AJ1020">
        <v>0</v>
      </c>
      <c r="AK1020">
        <f t="shared" si="255"/>
        <v>1014</v>
      </c>
      <c r="AL1020">
        <f t="shared" si="256"/>
        <v>2</v>
      </c>
      <c r="AM1020">
        <f t="shared" si="252"/>
        <v>0.74178762414056532</v>
      </c>
      <c r="AN1020">
        <f t="shared" si="253"/>
        <v>0.97222222222222221</v>
      </c>
      <c r="AO1020">
        <f t="shared" si="254"/>
        <v>2.4757377698560949E-4</v>
      </c>
    </row>
    <row r="1021" spans="1:41" x14ac:dyDescent="0.3">
      <c r="A1021">
        <f>Datos!C1020</f>
        <v>-2.5924800000000001E-2</v>
      </c>
      <c r="B1021">
        <f>Datos!D1020</f>
        <v>0.54483749999999997</v>
      </c>
      <c r="C1021">
        <f>Datos!E1020</f>
        <v>5.23326E-2</v>
      </c>
      <c r="D1021" s="5">
        <f>Datos!F1020</f>
        <v>0</v>
      </c>
      <c r="E1021">
        <f t="shared" si="241"/>
        <v>1</v>
      </c>
      <c r="F1021" s="6">
        <f t="shared" si="242"/>
        <v>1</v>
      </c>
      <c r="G1021">
        <f t="shared" si="243"/>
        <v>0</v>
      </c>
      <c r="H1021">
        <f t="shared" si="244"/>
        <v>5.2021522883960655E-3</v>
      </c>
      <c r="I1021" s="5">
        <f t="shared" si="245"/>
        <v>5.2021522883960655E-3</v>
      </c>
      <c r="J1021" s="6">
        <f t="shared" si="246"/>
        <v>0.99479784771160396</v>
      </c>
      <c r="K1021" s="5">
        <f t="shared" si="247"/>
        <v>-5.2157305940256976E-3</v>
      </c>
      <c r="L1021" s="6">
        <f t="shared" si="248"/>
        <v>100</v>
      </c>
      <c r="M1021">
        <f t="shared" si="249"/>
        <v>-2.5620943627827439</v>
      </c>
      <c r="N1021">
        <f t="shared" si="250"/>
        <v>1.4979056376408489E-2</v>
      </c>
      <c r="O1021">
        <f t="shared" si="251"/>
        <v>3.8805171766623854E-2</v>
      </c>
      <c r="AH1021">
        <v>6.622176942310749E-3</v>
      </c>
      <c r="AI1021">
        <v>1</v>
      </c>
      <c r="AJ1021">
        <v>0</v>
      </c>
      <c r="AK1021">
        <f t="shared" si="255"/>
        <v>1015</v>
      </c>
      <c r="AL1021">
        <f t="shared" si="256"/>
        <v>2</v>
      </c>
      <c r="AM1021">
        <f t="shared" si="252"/>
        <v>0.7415329768270944</v>
      </c>
      <c r="AN1021">
        <f t="shared" si="253"/>
        <v>0.97222222222222221</v>
      </c>
      <c r="AO1021">
        <f t="shared" si="254"/>
        <v>2.4757377698550156E-4</v>
      </c>
    </row>
    <row r="1022" spans="1:41" x14ac:dyDescent="0.3">
      <c r="A1022">
        <f>Datos!C1021</f>
        <v>4.3122000000000001E-2</v>
      </c>
      <c r="B1022">
        <f>Datos!D1021</f>
        <v>0.5117505</v>
      </c>
      <c r="C1022">
        <f>Datos!E1021</f>
        <v>4.6431899999999998E-2</v>
      </c>
      <c r="D1022" s="5">
        <f>Datos!F1021</f>
        <v>0</v>
      </c>
      <c r="E1022">
        <f t="shared" si="241"/>
        <v>1</v>
      </c>
      <c r="F1022" s="6">
        <f t="shared" si="242"/>
        <v>1</v>
      </c>
      <c r="G1022">
        <f t="shared" si="243"/>
        <v>0</v>
      </c>
      <c r="H1022">
        <f t="shared" si="244"/>
        <v>5.9702521637203963E-3</v>
      </c>
      <c r="I1022" s="5">
        <f t="shared" si="245"/>
        <v>5.9702521637203963E-3</v>
      </c>
      <c r="J1022" s="6">
        <f t="shared" si="246"/>
        <v>0.99402974783627962</v>
      </c>
      <c r="K1022" s="5">
        <f t="shared" si="247"/>
        <v>-5.9881453726950149E-3</v>
      </c>
      <c r="L1022" s="6">
        <f t="shared" si="248"/>
        <v>100</v>
      </c>
      <c r="M1022">
        <f t="shared" si="249"/>
        <v>-2.5138977622956395</v>
      </c>
      <c r="N1022">
        <f t="shared" si="250"/>
        <v>1.6928113595116805E-2</v>
      </c>
      <c r="O1022">
        <f t="shared" si="251"/>
        <v>4.3101153790327147E-2</v>
      </c>
      <c r="AH1022">
        <v>6.6280274110828803E-3</v>
      </c>
      <c r="AI1022">
        <v>1</v>
      </c>
      <c r="AJ1022">
        <v>0</v>
      </c>
      <c r="AK1022">
        <f t="shared" si="255"/>
        <v>1016</v>
      </c>
      <c r="AL1022">
        <f t="shared" si="256"/>
        <v>2</v>
      </c>
      <c r="AM1022">
        <f t="shared" si="252"/>
        <v>0.7412783295136236</v>
      </c>
      <c r="AN1022">
        <f t="shared" si="253"/>
        <v>0.97222222222222221</v>
      </c>
      <c r="AO1022">
        <f t="shared" si="254"/>
        <v>2.4757377698550156E-4</v>
      </c>
    </row>
    <row r="1023" spans="1:41" x14ac:dyDescent="0.3">
      <c r="A1023">
        <f>Datos!C1022</f>
        <v>4.2483699999999999E-2</v>
      </c>
      <c r="B1023">
        <f>Datos!D1022</f>
        <v>0.2176632</v>
      </c>
      <c r="C1023">
        <f>Datos!E1022</f>
        <v>5.4396600000000003E-2</v>
      </c>
      <c r="D1023" s="5">
        <f>Datos!F1022</f>
        <v>0</v>
      </c>
      <c r="E1023">
        <f t="shared" si="241"/>
        <v>1</v>
      </c>
      <c r="F1023" s="6">
        <f t="shared" si="242"/>
        <v>1</v>
      </c>
      <c r="G1023">
        <f t="shared" si="243"/>
        <v>0</v>
      </c>
      <c r="H1023">
        <f t="shared" si="244"/>
        <v>1.101541667423398E-2</v>
      </c>
      <c r="I1023" s="5">
        <f t="shared" si="245"/>
        <v>1.101541667423398E-2</v>
      </c>
      <c r="J1023" s="6">
        <f t="shared" si="246"/>
        <v>0.988984583325766</v>
      </c>
      <c r="K1023" s="5">
        <f t="shared" si="247"/>
        <v>-1.1076535624737292E-2</v>
      </c>
      <c r="L1023" s="6">
        <f t="shared" si="248"/>
        <v>100</v>
      </c>
      <c r="M1023">
        <f t="shared" si="249"/>
        <v>-2.2898358629865103</v>
      </c>
      <c r="N1023">
        <f t="shared" si="250"/>
        <v>2.8995556846768022E-2</v>
      </c>
      <c r="O1023">
        <f t="shared" si="251"/>
        <v>6.799415649542162E-2</v>
      </c>
      <c r="AH1023">
        <v>6.6294176209139924E-3</v>
      </c>
      <c r="AI1023">
        <v>1</v>
      </c>
      <c r="AJ1023">
        <v>0</v>
      </c>
      <c r="AK1023">
        <f t="shared" si="255"/>
        <v>1017</v>
      </c>
      <c r="AL1023">
        <f t="shared" si="256"/>
        <v>2</v>
      </c>
      <c r="AM1023">
        <f t="shared" si="252"/>
        <v>0.7410236822001528</v>
      </c>
      <c r="AN1023">
        <f t="shared" si="253"/>
        <v>0.97222222222222221</v>
      </c>
      <c r="AO1023">
        <f t="shared" si="254"/>
        <v>2.4757377698550156E-4</v>
      </c>
    </row>
    <row r="1024" spans="1:41" x14ac:dyDescent="0.3">
      <c r="A1024">
        <f>Datos!C1023</f>
        <v>8.8281899999999996E-2</v>
      </c>
      <c r="B1024">
        <f>Datos!D1023</f>
        <v>0.1723963</v>
      </c>
      <c r="C1024">
        <f>Datos!E1023</f>
        <v>5.6317899999999997E-2</v>
      </c>
      <c r="D1024" s="5">
        <f>Datos!F1023</f>
        <v>0</v>
      </c>
      <c r="E1024">
        <f t="shared" si="241"/>
        <v>1</v>
      </c>
      <c r="F1024" s="6">
        <f t="shared" si="242"/>
        <v>1</v>
      </c>
      <c r="G1024">
        <f t="shared" si="243"/>
        <v>0</v>
      </c>
      <c r="H1024">
        <f t="shared" si="244"/>
        <v>1.1745815399043763E-2</v>
      </c>
      <c r="I1024" s="5">
        <f t="shared" si="245"/>
        <v>1.1745815399043763E-2</v>
      </c>
      <c r="J1024" s="6">
        <f t="shared" si="246"/>
        <v>0.98825418460095626</v>
      </c>
      <c r="K1024" s="5">
        <f t="shared" si="247"/>
        <v>-1.1815342459683929E-2</v>
      </c>
      <c r="L1024" s="6">
        <f t="shared" si="248"/>
        <v>100</v>
      </c>
      <c r="M1024">
        <f t="shared" si="249"/>
        <v>-2.2653431377904378</v>
      </c>
      <c r="N1024">
        <f t="shared" si="250"/>
        <v>3.0659022156796074E-2</v>
      </c>
      <c r="O1024">
        <f t="shared" si="251"/>
        <v>7.1241138358497227E-2</v>
      </c>
      <c r="AH1024">
        <v>6.6322462867557663E-3</v>
      </c>
      <c r="AI1024">
        <v>1</v>
      </c>
      <c r="AJ1024">
        <v>0</v>
      </c>
      <c r="AK1024">
        <f t="shared" si="255"/>
        <v>1018</v>
      </c>
      <c r="AL1024">
        <f t="shared" si="256"/>
        <v>2</v>
      </c>
      <c r="AM1024">
        <f t="shared" si="252"/>
        <v>0.740769034886682</v>
      </c>
      <c r="AN1024">
        <f t="shared" si="253"/>
        <v>0.97222222222222221</v>
      </c>
      <c r="AO1024">
        <f t="shared" si="254"/>
        <v>2.4757377698560949E-4</v>
      </c>
    </row>
    <row r="1025" spans="1:41" x14ac:dyDescent="0.3">
      <c r="A1025">
        <f>Datos!C1024</f>
        <v>0.1135978</v>
      </c>
      <c r="B1025">
        <f>Datos!D1024</f>
        <v>0.1791615</v>
      </c>
      <c r="C1025">
        <f>Datos!E1024</f>
        <v>4.2792200000000002E-2</v>
      </c>
      <c r="D1025" s="5">
        <f>Datos!F1024</f>
        <v>0</v>
      </c>
      <c r="E1025">
        <f t="shared" si="241"/>
        <v>1</v>
      </c>
      <c r="F1025" s="6">
        <f t="shared" si="242"/>
        <v>1</v>
      </c>
      <c r="G1025">
        <f t="shared" si="243"/>
        <v>0</v>
      </c>
      <c r="H1025">
        <f t="shared" si="244"/>
        <v>1.3571980694289738E-2</v>
      </c>
      <c r="I1025" s="5">
        <f t="shared" si="245"/>
        <v>1.3571980694289738E-2</v>
      </c>
      <c r="J1025" s="6">
        <f t="shared" si="246"/>
        <v>0.98642801930571022</v>
      </c>
      <c r="K1025" s="5">
        <f t="shared" si="247"/>
        <v>-1.3664921913262795E-2</v>
      </c>
      <c r="L1025" s="6">
        <f t="shared" si="248"/>
        <v>100</v>
      </c>
      <c r="M1025">
        <f t="shared" si="249"/>
        <v>-2.2094412953869211</v>
      </c>
      <c r="N1025">
        <f t="shared" si="250"/>
        <v>3.4743806534287443E-2</v>
      </c>
      <c r="O1025">
        <f t="shared" si="251"/>
        <v>7.9061158104592008E-2</v>
      </c>
      <c r="AH1025">
        <v>6.6340373478723409E-3</v>
      </c>
      <c r="AI1025">
        <v>1</v>
      </c>
      <c r="AJ1025">
        <v>0</v>
      </c>
      <c r="AK1025">
        <f t="shared" si="255"/>
        <v>1019</v>
      </c>
      <c r="AL1025">
        <f t="shared" si="256"/>
        <v>2</v>
      </c>
      <c r="AM1025">
        <f t="shared" si="252"/>
        <v>0.74051438757321109</v>
      </c>
      <c r="AN1025">
        <f t="shared" si="253"/>
        <v>0.97222222222222221</v>
      </c>
      <c r="AO1025">
        <f t="shared" si="254"/>
        <v>2.4757377698550156E-4</v>
      </c>
    </row>
    <row r="1026" spans="1:41" x14ac:dyDescent="0.3">
      <c r="A1026">
        <f>Datos!C1025</f>
        <v>0.13651559999999999</v>
      </c>
      <c r="B1026">
        <f>Datos!D1025</f>
        <v>0.16683539999999999</v>
      </c>
      <c r="C1026">
        <f>Datos!E1025</f>
        <v>4.0169700000000003E-2</v>
      </c>
      <c r="D1026" s="5">
        <f>Datos!F1025</f>
        <v>0</v>
      </c>
      <c r="E1026">
        <f t="shared" si="241"/>
        <v>1</v>
      </c>
      <c r="F1026" s="6">
        <f t="shared" si="242"/>
        <v>1</v>
      </c>
      <c r="G1026">
        <f t="shared" si="243"/>
        <v>0</v>
      </c>
      <c r="H1026">
        <f t="shared" si="244"/>
        <v>1.4297549354870561E-2</v>
      </c>
      <c r="I1026" s="5">
        <f t="shared" si="245"/>
        <v>1.4297549354870561E-2</v>
      </c>
      <c r="J1026" s="6">
        <f t="shared" si="246"/>
        <v>0.9857024506451294</v>
      </c>
      <c r="K1026" s="5">
        <f t="shared" si="247"/>
        <v>-1.4400744116077016E-2</v>
      </c>
      <c r="L1026" s="6">
        <f t="shared" si="248"/>
        <v>100</v>
      </c>
      <c r="M1026">
        <f t="shared" si="249"/>
        <v>-2.1890239583064162</v>
      </c>
      <c r="N1026">
        <f t="shared" si="250"/>
        <v>3.6339445375509892E-2</v>
      </c>
      <c r="O1026">
        <f t="shared" si="251"/>
        <v>8.2060896129084807E-2</v>
      </c>
      <c r="AH1026">
        <v>6.6547936938599192E-3</v>
      </c>
      <c r="AI1026">
        <v>1</v>
      </c>
      <c r="AJ1026">
        <v>0</v>
      </c>
      <c r="AK1026">
        <f t="shared" si="255"/>
        <v>1020</v>
      </c>
      <c r="AL1026">
        <f t="shared" si="256"/>
        <v>2</v>
      </c>
      <c r="AM1026">
        <f t="shared" si="252"/>
        <v>0.74025974025974028</v>
      </c>
      <c r="AN1026">
        <f t="shared" si="253"/>
        <v>0.97222222222222221</v>
      </c>
      <c r="AO1026">
        <f t="shared" si="254"/>
        <v>2.4757377698560949E-4</v>
      </c>
    </row>
    <row r="1027" spans="1:41" x14ac:dyDescent="0.3">
      <c r="A1027">
        <f>Datos!C1026</f>
        <v>0.14436660000000001</v>
      </c>
      <c r="B1027">
        <f>Datos!D1026</f>
        <v>0.18308079999999999</v>
      </c>
      <c r="C1027">
        <f>Datos!E1026</f>
        <v>3.5280400000000003E-2</v>
      </c>
      <c r="D1027" s="5">
        <f>Datos!F1026</f>
        <v>0</v>
      </c>
      <c r="E1027">
        <f t="shared" si="241"/>
        <v>1</v>
      </c>
      <c r="F1027" s="6">
        <f t="shared" si="242"/>
        <v>1</v>
      </c>
      <c r="G1027">
        <f t="shared" si="243"/>
        <v>0</v>
      </c>
      <c r="H1027">
        <f t="shared" si="244"/>
        <v>1.4593520352325156E-2</v>
      </c>
      <c r="I1027" s="5">
        <f t="shared" si="245"/>
        <v>1.4593520352325156E-2</v>
      </c>
      <c r="J1027" s="6">
        <f t="shared" si="246"/>
        <v>0.9854064796476748</v>
      </c>
      <c r="K1027" s="5">
        <f t="shared" si="247"/>
        <v>-1.470105324169697E-2</v>
      </c>
      <c r="L1027" s="6">
        <f t="shared" si="248"/>
        <v>100</v>
      </c>
      <c r="M1027">
        <f t="shared" si="249"/>
        <v>-2.1809510030442838</v>
      </c>
      <c r="N1027">
        <f t="shared" si="250"/>
        <v>3.6986134787395042E-2</v>
      </c>
      <c r="O1027">
        <f t="shared" si="251"/>
        <v>8.3268359643030976E-2</v>
      </c>
      <c r="AH1027">
        <v>6.6590043453072329E-3</v>
      </c>
      <c r="AI1027">
        <v>1</v>
      </c>
      <c r="AJ1027">
        <v>0</v>
      </c>
      <c r="AK1027">
        <f t="shared" si="255"/>
        <v>1021</v>
      </c>
      <c r="AL1027">
        <f t="shared" si="256"/>
        <v>2</v>
      </c>
      <c r="AM1027">
        <f t="shared" si="252"/>
        <v>0.74000509294626937</v>
      </c>
      <c r="AN1027">
        <f t="shared" si="253"/>
        <v>0.97222222222222221</v>
      </c>
      <c r="AO1027">
        <f t="shared" si="254"/>
        <v>2.4757377698550156E-4</v>
      </c>
    </row>
    <row r="1028" spans="1:41" x14ac:dyDescent="0.3">
      <c r="A1028">
        <f>Datos!C1027</f>
        <v>0.1267837</v>
      </c>
      <c r="B1028">
        <f>Datos!D1027</f>
        <v>0.19568949999999999</v>
      </c>
      <c r="C1028">
        <f>Datos!E1027</f>
        <v>5.95259E-2</v>
      </c>
      <c r="D1028" s="5">
        <f>Datos!F1027</f>
        <v>0</v>
      </c>
      <c r="E1028">
        <f t="shared" si="241"/>
        <v>1</v>
      </c>
      <c r="F1028" s="6">
        <f t="shared" si="242"/>
        <v>1</v>
      </c>
      <c r="G1028">
        <f t="shared" si="243"/>
        <v>0</v>
      </c>
      <c r="H1028">
        <f t="shared" si="244"/>
        <v>1.0520268313849715E-2</v>
      </c>
      <c r="I1028" s="5">
        <f t="shared" si="245"/>
        <v>1.0520268313849715E-2</v>
      </c>
      <c r="J1028" s="6">
        <f t="shared" si="246"/>
        <v>0.98947973168615033</v>
      </c>
      <c r="K1028" s="5">
        <f t="shared" si="247"/>
        <v>-1.0575997538742896E-2</v>
      </c>
      <c r="L1028" s="6">
        <f t="shared" si="248"/>
        <v>100</v>
      </c>
      <c r="M1028">
        <f t="shared" si="249"/>
        <v>-2.3072562914097796</v>
      </c>
      <c r="N1028">
        <f t="shared" si="250"/>
        <v>2.7857464306581061E-2</v>
      </c>
      <c r="O1028">
        <f t="shared" si="251"/>
        <v>6.5750309937289669E-2</v>
      </c>
      <c r="AH1028">
        <v>6.6667970457351287E-3</v>
      </c>
      <c r="AI1028">
        <v>1</v>
      </c>
      <c r="AJ1028">
        <v>0</v>
      </c>
      <c r="AK1028">
        <f t="shared" si="255"/>
        <v>1022</v>
      </c>
      <c r="AL1028">
        <f t="shared" si="256"/>
        <v>2</v>
      </c>
      <c r="AM1028">
        <f t="shared" si="252"/>
        <v>0.73975044563279857</v>
      </c>
      <c r="AN1028">
        <f t="shared" si="253"/>
        <v>0.97222222222222221</v>
      </c>
      <c r="AO1028">
        <f t="shared" si="254"/>
        <v>2.4757377698550156E-4</v>
      </c>
    </row>
    <row r="1029" spans="1:41" x14ac:dyDescent="0.3">
      <c r="A1029">
        <f>Datos!C1028</f>
        <v>4.0344699999999997E-2</v>
      </c>
      <c r="B1029">
        <f>Datos!D1028</f>
        <v>-1.7620359999999999</v>
      </c>
      <c r="C1029">
        <f>Datos!E1028</f>
        <v>1.9223299999999999E-2</v>
      </c>
      <c r="D1029" s="5">
        <f>Datos!F1028</f>
        <v>0</v>
      </c>
      <c r="E1029">
        <f t="shared" ref="E1029:E1092" si="257">1-D1029</f>
        <v>1</v>
      </c>
      <c r="F1029" s="6">
        <f t="shared" ref="F1029:F1092" si="258">D1029+E1029</f>
        <v>1</v>
      </c>
      <c r="G1029">
        <f t="shared" ref="G1029:G1092" si="259">IF(F1029=0,"",D1029/F1029)</f>
        <v>0</v>
      </c>
      <c r="H1029">
        <f t="shared" ref="H1029:H1092" si="260">_xlfn.NORM.S.DIST(M1029,TRUE)</f>
        <v>0.36270673061986802</v>
      </c>
      <c r="I1029" s="5">
        <f t="shared" ref="I1029:I1092" si="261">F1029*H1029</f>
        <v>0.36270673061986802</v>
      </c>
      <c r="J1029" s="6">
        <f t="shared" ref="J1029:J1092" si="262">F1029-I1029</f>
        <v>0.63729326938013198</v>
      </c>
      <c r="K1029" s="5">
        <f t="shared" ref="K1029:K1092" si="263">IFERROR(F1029*(G1029*LN(H1029)+(1-G1029)*LN(1-H1029)),0)</f>
        <v>-0.45052533786604648</v>
      </c>
      <c r="L1029" s="6">
        <f t="shared" ref="L1029:L1092" si="264">100*IF(H1029&gt;=$AD$10,D1029/F1029,E1029/F1029)</f>
        <v>0</v>
      </c>
      <c r="M1029">
        <f t="shared" ref="M1029:M1092" si="265">$Q$5+MMULT(A1029:C1029,$Q$6:$Q$8)</f>
        <v>-0.35123312475402502</v>
      </c>
      <c r="N1029">
        <f t="shared" ref="N1029:N1092" si="266">_xlfn.NORM.S.DIST(M1029,FALSE)</f>
        <v>0.37507814533293216</v>
      </c>
      <c r="O1029">
        <f t="shared" ref="O1029:O1092" si="267">(D1029*(M1029*N1029/H1029+(N1029/H1029)^2)-E1029*(M1029*N1029/(1-H1029)-(N1029/(1-H1029))^2))</f>
        <v>0.55310741949478004</v>
      </c>
      <c r="AH1029">
        <v>6.6750863428671229E-3</v>
      </c>
      <c r="AI1029">
        <v>1</v>
      </c>
      <c r="AJ1029">
        <v>0</v>
      </c>
      <c r="AK1029">
        <f t="shared" si="255"/>
        <v>1023</v>
      </c>
      <c r="AL1029">
        <f t="shared" si="256"/>
        <v>2</v>
      </c>
      <c r="AM1029">
        <f t="shared" ref="AM1029:AM1092" si="268">1-AK1029/AK$4003</f>
        <v>0.73949579831932777</v>
      </c>
      <c r="AN1029">
        <f t="shared" ref="AN1029:AN1092" si="269">1-AL1029/AL$4003</f>
        <v>0.97222222222222221</v>
      </c>
      <c r="AO1029">
        <f t="shared" ref="AO1029:AO1092" si="270">(AM1029-AM1030)*AN1029</f>
        <v>2.4757377698550156E-4</v>
      </c>
    </row>
    <row r="1030" spans="1:41" x14ac:dyDescent="0.3">
      <c r="A1030">
        <f>Datos!C1029</f>
        <v>5.1442799999999997E-2</v>
      </c>
      <c r="B1030">
        <f>Datos!D1029</f>
        <v>-1.990381</v>
      </c>
      <c r="C1030">
        <f>Datos!E1029</f>
        <v>3.6143599999999998E-2</v>
      </c>
      <c r="D1030" s="5">
        <f>Datos!F1029</f>
        <v>0</v>
      </c>
      <c r="E1030">
        <f t="shared" si="257"/>
        <v>1</v>
      </c>
      <c r="F1030" s="6">
        <f t="shared" si="258"/>
        <v>1</v>
      </c>
      <c r="G1030">
        <f t="shared" si="259"/>
        <v>0</v>
      </c>
      <c r="H1030">
        <f t="shared" si="260"/>
        <v>0.40865748429573179</v>
      </c>
      <c r="I1030" s="5">
        <f t="shared" si="261"/>
        <v>0.40865748429573179</v>
      </c>
      <c r="J1030" s="6">
        <f t="shared" si="262"/>
        <v>0.59134251570426821</v>
      </c>
      <c r="K1030" s="5">
        <f t="shared" si="263"/>
        <v>-0.52535987665280337</v>
      </c>
      <c r="L1030" s="6">
        <f t="shared" si="264"/>
        <v>0</v>
      </c>
      <c r="M1030">
        <f t="shared" si="265"/>
        <v>-0.23099978560098933</v>
      </c>
      <c r="N1030">
        <f t="shared" si="266"/>
        <v>0.3884390590353281</v>
      </c>
      <c r="O1030">
        <f t="shared" si="267"/>
        <v>0.58322521586644105</v>
      </c>
      <c r="AH1030">
        <v>6.6775764715704252E-3</v>
      </c>
      <c r="AI1030">
        <v>1</v>
      </c>
      <c r="AJ1030">
        <v>0</v>
      </c>
      <c r="AK1030">
        <f t="shared" ref="AK1030:AK1093" si="271">AK1029+AI1030</f>
        <v>1024</v>
      </c>
      <c r="AL1030">
        <f t="shared" ref="AL1030:AL1093" si="272">AL1029+AJ1030</f>
        <v>2</v>
      </c>
      <c r="AM1030">
        <f t="shared" si="268"/>
        <v>0.73924115100585697</v>
      </c>
      <c r="AN1030">
        <f t="shared" si="269"/>
        <v>0.97222222222222221</v>
      </c>
      <c r="AO1030">
        <f t="shared" si="270"/>
        <v>2.4757377698560949E-4</v>
      </c>
    </row>
    <row r="1031" spans="1:41" x14ac:dyDescent="0.3">
      <c r="A1031">
        <f>Datos!C1030</f>
        <v>0.1018352</v>
      </c>
      <c r="B1031">
        <f>Datos!D1030</f>
        <v>0.46656769999999997</v>
      </c>
      <c r="C1031">
        <f>Datos!E1030</f>
        <v>7.4830499999999994E-2</v>
      </c>
      <c r="D1031" s="5">
        <f>Datos!F1030</f>
        <v>0</v>
      </c>
      <c r="E1031">
        <f t="shared" si="257"/>
        <v>1</v>
      </c>
      <c r="F1031" s="6">
        <f t="shared" si="258"/>
        <v>1</v>
      </c>
      <c r="G1031">
        <f t="shared" si="259"/>
        <v>0</v>
      </c>
      <c r="H1031">
        <f t="shared" si="260"/>
        <v>4.3996906751970471E-3</v>
      </c>
      <c r="I1031" s="5">
        <f t="shared" si="261"/>
        <v>4.3996906751970471E-3</v>
      </c>
      <c r="J1031" s="6">
        <f t="shared" si="262"/>
        <v>0.99560030932480292</v>
      </c>
      <c r="K1031" s="5">
        <f t="shared" si="263"/>
        <v>-4.4093977969013277E-3</v>
      </c>
      <c r="L1031" s="6">
        <f t="shared" si="264"/>
        <v>100</v>
      </c>
      <c r="M1031">
        <f t="shared" si="265"/>
        <v>-2.619751686765337</v>
      </c>
      <c r="N1031">
        <f t="shared" si="266"/>
        <v>1.2900515807200532E-2</v>
      </c>
      <c r="O1031">
        <f t="shared" si="267"/>
        <v>3.4113395187670058E-2</v>
      </c>
      <c r="AH1031">
        <v>6.6825158527445633E-3</v>
      </c>
      <c r="AI1031">
        <v>1</v>
      </c>
      <c r="AJ1031">
        <v>0</v>
      </c>
      <c r="AK1031">
        <f t="shared" si="271"/>
        <v>1025</v>
      </c>
      <c r="AL1031">
        <f t="shared" si="272"/>
        <v>2</v>
      </c>
      <c r="AM1031">
        <f t="shared" si="268"/>
        <v>0.73898650369238605</v>
      </c>
      <c r="AN1031">
        <f t="shared" si="269"/>
        <v>0.97222222222222221</v>
      </c>
      <c r="AO1031">
        <f t="shared" si="270"/>
        <v>2.4757377698560949E-4</v>
      </c>
    </row>
    <row r="1032" spans="1:41" x14ac:dyDescent="0.3">
      <c r="A1032">
        <f>Datos!C1031</f>
        <v>6.9460400000000005E-2</v>
      </c>
      <c r="B1032">
        <f>Datos!D1031</f>
        <v>0.5185459</v>
      </c>
      <c r="C1032">
        <f>Datos!E1031</f>
        <v>7.3767899999999997E-2</v>
      </c>
      <c r="D1032" s="5">
        <f>Datos!F1031</f>
        <v>0</v>
      </c>
      <c r="E1032">
        <f t="shared" si="257"/>
        <v>1</v>
      </c>
      <c r="F1032" s="6">
        <f t="shared" si="258"/>
        <v>1</v>
      </c>
      <c r="G1032">
        <f t="shared" si="259"/>
        <v>0</v>
      </c>
      <c r="H1032">
        <f t="shared" si="260"/>
        <v>3.9497117658667605E-3</v>
      </c>
      <c r="I1032" s="5">
        <f t="shared" si="261"/>
        <v>3.9497117658667605E-3</v>
      </c>
      <c r="J1032" s="6">
        <f t="shared" si="262"/>
        <v>0.99605028823413322</v>
      </c>
      <c r="K1032" s="5">
        <f t="shared" si="263"/>
        <v>-3.9575324772129364E-3</v>
      </c>
      <c r="L1032" s="6">
        <f t="shared" si="264"/>
        <v>100</v>
      </c>
      <c r="M1032">
        <f t="shared" si="265"/>
        <v>-2.6563386810215905</v>
      </c>
      <c r="N1032">
        <f t="shared" si="266"/>
        <v>1.1713583504000128E-2</v>
      </c>
      <c r="O1032">
        <f t="shared" si="267"/>
        <v>3.1376926892047248E-2</v>
      </c>
      <c r="AH1032">
        <v>6.6838316430665613E-3</v>
      </c>
      <c r="AI1032">
        <v>1</v>
      </c>
      <c r="AJ1032">
        <v>0</v>
      </c>
      <c r="AK1032">
        <f t="shared" si="271"/>
        <v>1026</v>
      </c>
      <c r="AL1032">
        <f t="shared" si="272"/>
        <v>2</v>
      </c>
      <c r="AM1032">
        <f t="shared" si="268"/>
        <v>0.73873185637891514</v>
      </c>
      <c r="AN1032">
        <f t="shared" si="269"/>
        <v>0.97222222222222221</v>
      </c>
      <c r="AO1032">
        <f t="shared" si="270"/>
        <v>2.4757377698550156E-4</v>
      </c>
    </row>
    <row r="1033" spans="1:41" x14ac:dyDescent="0.3">
      <c r="A1033">
        <f>Datos!C1032</f>
        <v>7.1538000000000004E-2</v>
      </c>
      <c r="B1033">
        <f>Datos!D1032</f>
        <v>0.40060810000000002</v>
      </c>
      <c r="C1033">
        <f>Datos!E1032</f>
        <v>6.0689600000000003E-2</v>
      </c>
      <c r="D1033" s="5">
        <f>Datos!F1032</f>
        <v>0</v>
      </c>
      <c r="E1033">
        <f t="shared" si="257"/>
        <v>1</v>
      </c>
      <c r="F1033" s="6">
        <f t="shared" si="258"/>
        <v>1</v>
      </c>
      <c r="G1033">
        <f t="shared" si="259"/>
        <v>0</v>
      </c>
      <c r="H1033">
        <f t="shared" si="260"/>
        <v>6.4249342518435471E-3</v>
      </c>
      <c r="I1033" s="5">
        <f t="shared" si="261"/>
        <v>6.4249342518435471E-3</v>
      </c>
      <c r="J1033" s="6">
        <f t="shared" si="262"/>
        <v>0.99357506574815646</v>
      </c>
      <c r="K1033" s="5">
        <f t="shared" si="263"/>
        <v>-6.4456629767447341E-3</v>
      </c>
      <c r="L1033" s="6">
        <f t="shared" si="264"/>
        <v>100</v>
      </c>
      <c r="M1033">
        <f t="shared" si="265"/>
        <v>-2.4879032496815809</v>
      </c>
      <c r="N1033">
        <f t="shared" si="266"/>
        <v>1.806516423489634E-2</v>
      </c>
      <c r="O1033">
        <f t="shared" si="267"/>
        <v>4.5565597268550917E-2</v>
      </c>
      <c r="AH1033">
        <v>6.6861693534348825E-3</v>
      </c>
      <c r="AI1033">
        <v>1</v>
      </c>
      <c r="AJ1033">
        <v>0</v>
      </c>
      <c r="AK1033">
        <f t="shared" si="271"/>
        <v>1027</v>
      </c>
      <c r="AL1033">
        <f t="shared" si="272"/>
        <v>2</v>
      </c>
      <c r="AM1033">
        <f t="shared" si="268"/>
        <v>0.73847720906544434</v>
      </c>
      <c r="AN1033">
        <f t="shared" si="269"/>
        <v>0.97222222222222221</v>
      </c>
      <c r="AO1033">
        <f t="shared" si="270"/>
        <v>2.4757377698550156E-4</v>
      </c>
    </row>
    <row r="1034" spans="1:41" x14ac:dyDescent="0.3">
      <c r="A1034">
        <f>Datos!C1033</f>
        <v>8.5554199999999997E-2</v>
      </c>
      <c r="B1034">
        <f>Datos!D1033</f>
        <v>0.41699370000000002</v>
      </c>
      <c r="C1034">
        <f>Datos!E1033</f>
        <v>7.9755400000000004E-2</v>
      </c>
      <c r="D1034" s="5">
        <f>Datos!F1033</f>
        <v>0</v>
      </c>
      <c r="E1034">
        <f t="shared" si="257"/>
        <v>1</v>
      </c>
      <c r="F1034" s="6">
        <f t="shared" si="258"/>
        <v>1</v>
      </c>
      <c r="G1034">
        <f t="shared" si="259"/>
        <v>0</v>
      </c>
      <c r="H1034">
        <f t="shared" si="260"/>
        <v>4.7018091148146339E-3</v>
      </c>
      <c r="I1034" s="5">
        <f t="shared" si="261"/>
        <v>4.7018091148146339E-3</v>
      </c>
      <c r="J1034" s="6">
        <f t="shared" si="262"/>
        <v>0.99529819088518534</v>
      </c>
      <c r="K1034" s="5">
        <f t="shared" si="263"/>
        <v>-4.7128973895774759E-3</v>
      </c>
      <c r="L1034" s="6">
        <f t="shared" si="264"/>
        <v>100</v>
      </c>
      <c r="M1034">
        <f t="shared" si="265"/>
        <v>-2.5970209724625311</v>
      </c>
      <c r="N1034">
        <f t="shared" si="266"/>
        <v>1.3688523486797782E-2</v>
      </c>
      <c r="O1034">
        <f t="shared" si="267"/>
        <v>3.5906468781246752E-2</v>
      </c>
      <c r="AH1034">
        <v>6.6907913635026808E-3</v>
      </c>
      <c r="AI1034">
        <v>1</v>
      </c>
      <c r="AJ1034">
        <v>0</v>
      </c>
      <c r="AK1034">
        <f t="shared" si="271"/>
        <v>1028</v>
      </c>
      <c r="AL1034">
        <f t="shared" si="272"/>
        <v>2</v>
      </c>
      <c r="AM1034">
        <f t="shared" si="268"/>
        <v>0.73822256175197354</v>
      </c>
      <c r="AN1034">
        <f t="shared" si="269"/>
        <v>0.97222222222222221</v>
      </c>
      <c r="AO1034">
        <f t="shared" si="270"/>
        <v>2.4757377698550156E-4</v>
      </c>
    </row>
    <row r="1035" spans="1:41" x14ac:dyDescent="0.3">
      <c r="A1035">
        <f>Datos!C1034</f>
        <v>0.11590590000000001</v>
      </c>
      <c r="B1035">
        <f>Datos!D1034</f>
        <v>0.43712479999999998</v>
      </c>
      <c r="C1035">
        <f>Datos!E1034</f>
        <v>6.4466200000000001E-2</v>
      </c>
      <c r="D1035" s="5">
        <f>Datos!F1034</f>
        <v>0</v>
      </c>
      <c r="E1035">
        <f t="shared" si="257"/>
        <v>1</v>
      </c>
      <c r="F1035" s="6">
        <f t="shared" si="258"/>
        <v>1</v>
      </c>
      <c r="G1035">
        <f t="shared" si="259"/>
        <v>0</v>
      </c>
      <c r="H1035">
        <f t="shared" si="260"/>
        <v>5.460319814924881E-3</v>
      </c>
      <c r="I1035" s="5">
        <f t="shared" si="261"/>
        <v>5.460319814924881E-3</v>
      </c>
      <c r="J1035" s="6">
        <f t="shared" si="262"/>
        <v>0.9945396801850751</v>
      </c>
      <c r="K1035" s="5">
        <f t="shared" si="263"/>
        <v>-5.4752818510224325E-3</v>
      </c>
      <c r="L1035" s="6">
        <f t="shared" si="264"/>
        <v>100</v>
      </c>
      <c r="M1035">
        <f t="shared" si="265"/>
        <v>-2.5452280336966373</v>
      </c>
      <c r="N1035">
        <f t="shared" si="266"/>
        <v>1.5638313143412554E-2</v>
      </c>
      <c r="O1035">
        <f t="shared" si="267"/>
        <v>4.0268853358293659E-2</v>
      </c>
      <c r="AH1035">
        <v>6.691747159700486E-3</v>
      </c>
      <c r="AI1035">
        <v>1</v>
      </c>
      <c r="AJ1035">
        <v>0</v>
      </c>
      <c r="AK1035">
        <f t="shared" si="271"/>
        <v>1029</v>
      </c>
      <c r="AL1035">
        <f t="shared" si="272"/>
        <v>2</v>
      </c>
      <c r="AM1035">
        <f t="shared" si="268"/>
        <v>0.73796791443850274</v>
      </c>
      <c r="AN1035">
        <f t="shared" si="269"/>
        <v>0.97222222222222221</v>
      </c>
      <c r="AO1035">
        <f t="shared" si="270"/>
        <v>2.4757377698560949E-4</v>
      </c>
    </row>
    <row r="1036" spans="1:41" x14ac:dyDescent="0.3">
      <c r="A1036">
        <f>Datos!C1035</f>
        <v>0.1121243</v>
      </c>
      <c r="B1036">
        <f>Datos!D1035</f>
        <v>0.47516609999999998</v>
      </c>
      <c r="C1036">
        <f>Datos!E1035</f>
        <v>6.4943600000000004E-2</v>
      </c>
      <c r="D1036" s="5">
        <f>Datos!F1035</f>
        <v>0</v>
      </c>
      <c r="E1036">
        <f t="shared" si="257"/>
        <v>1</v>
      </c>
      <c r="F1036" s="6">
        <f t="shared" si="258"/>
        <v>1</v>
      </c>
      <c r="G1036">
        <f t="shared" si="259"/>
        <v>0</v>
      </c>
      <c r="H1036">
        <f t="shared" si="260"/>
        <v>4.9262227273538179E-3</v>
      </c>
      <c r="I1036" s="5">
        <f t="shared" si="261"/>
        <v>4.9262227273538179E-3</v>
      </c>
      <c r="J1036" s="6">
        <f t="shared" si="262"/>
        <v>0.99507377727264623</v>
      </c>
      <c r="K1036" s="5">
        <f t="shared" si="263"/>
        <v>-4.9383965596625171E-3</v>
      </c>
      <c r="L1036" s="6">
        <f t="shared" si="264"/>
        <v>100</v>
      </c>
      <c r="M1036">
        <f t="shared" si="265"/>
        <v>-2.5809654045382651</v>
      </c>
      <c r="N1036">
        <f t="shared" si="266"/>
        <v>1.4269516320511585E-2</v>
      </c>
      <c r="O1036">
        <f t="shared" si="267"/>
        <v>3.7217094795827597E-2</v>
      </c>
      <c r="AH1036">
        <v>6.6969605224436214E-3</v>
      </c>
      <c r="AI1036">
        <v>1</v>
      </c>
      <c r="AJ1036">
        <v>0</v>
      </c>
      <c r="AK1036">
        <f t="shared" si="271"/>
        <v>1030</v>
      </c>
      <c r="AL1036">
        <f t="shared" si="272"/>
        <v>2</v>
      </c>
      <c r="AM1036">
        <f t="shared" si="268"/>
        <v>0.73771326712503182</v>
      </c>
      <c r="AN1036">
        <f t="shared" si="269"/>
        <v>0.97222222222222221</v>
      </c>
      <c r="AO1036">
        <f t="shared" si="270"/>
        <v>2.4757377698560949E-4</v>
      </c>
    </row>
    <row r="1037" spans="1:41" x14ac:dyDescent="0.3">
      <c r="A1037">
        <f>Datos!C1036</f>
        <v>5.0340700000000002E-2</v>
      </c>
      <c r="B1037">
        <f>Datos!D1036</f>
        <v>0.1259998</v>
      </c>
      <c r="C1037">
        <f>Datos!E1036</f>
        <v>6.0463500000000003E-2</v>
      </c>
      <c r="D1037" s="5">
        <f>Datos!F1036</f>
        <v>0</v>
      </c>
      <c r="E1037">
        <f t="shared" si="257"/>
        <v>1</v>
      </c>
      <c r="F1037" s="6">
        <f t="shared" si="258"/>
        <v>1</v>
      </c>
      <c r="G1037">
        <f t="shared" si="259"/>
        <v>0</v>
      </c>
      <c r="H1037">
        <f t="shared" si="260"/>
        <v>1.2592785570218418E-2</v>
      </c>
      <c r="I1037" s="5">
        <f t="shared" si="261"/>
        <v>1.2592785570218418E-2</v>
      </c>
      <c r="J1037" s="6">
        <f t="shared" si="262"/>
        <v>0.98740721442978163</v>
      </c>
      <c r="K1037" s="5">
        <f t="shared" si="263"/>
        <v>-1.2672746692491335E-2</v>
      </c>
      <c r="L1037" s="6">
        <f t="shared" si="264"/>
        <v>100</v>
      </c>
      <c r="M1037">
        <f t="shared" si="265"/>
        <v>-2.23854446523465</v>
      </c>
      <c r="N1037">
        <f t="shared" si="266"/>
        <v>3.2566237244795959E-2</v>
      </c>
      <c r="O1037">
        <f t="shared" si="267"/>
        <v>7.4918488131276204E-2</v>
      </c>
      <c r="AH1037">
        <v>6.6988062369125502E-3</v>
      </c>
      <c r="AI1037">
        <v>1</v>
      </c>
      <c r="AJ1037">
        <v>0</v>
      </c>
      <c r="AK1037">
        <f t="shared" si="271"/>
        <v>1031</v>
      </c>
      <c r="AL1037">
        <f t="shared" si="272"/>
        <v>2</v>
      </c>
      <c r="AM1037">
        <f t="shared" si="268"/>
        <v>0.73745861981156091</v>
      </c>
      <c r="AN1037">
        <f t="shared" si="269"/>
        <v>0.97222222222222221</v>
      </c>
      <c r="AO1037">
        <f t="shared" si="270"/>
        <v>2.4757377698550156E-4</v>
      </c>
    </row>
    <row r="1038" spans="1:41" x14ac:dyDescent="0.3">
      <c r="A1038">
        <f>Datos!C1037</f>
        <v>1.26135E-2</v>
      </c>
      <c r="B1038">
        <f>Datos!D1037</f>
        <v>0.16345660000000001</v>
      </c>
      <c r="C1038">
        <f>Datos!E1037</f>
        <v>5.0415399999999999E-2</v>
      </c>
      <c r="D1038" s="5">
        <f>Datos!F1037</f>
        <v>0</v>
      </c>
      <c r="E1038">
        <f t="shared" si="257"/>
        <v>1</v>
      </c>
      <c r="F1038" s="6">
        <f t="shared" si="258"/>
        <v>1</v>
      </c>
      <c r="G1038">
        <f t="shared" si="259"/>
        <v>0</v>
      </c>
      <c r="H1038">
        <f t="shared" si="260"/>
        <v>1.3283712751583561E-2</v>
      </c>
      <c r="I1038" s="5">
        <f t="shared" si="261"/>
        <v>1.3283712751583561E-2</v>
      </c>
      <c r="J1038" s="6">
        <f t="shared" si="262"/>
        <v>0.98671628724841642</v>
      </c>
      <c r="K1038" s="5">
        <f t="shared" si="263"/>
        <v>-1.3372730466545395E-2</v>
      </c>
      <c r="L1038" s="6">
        <f t="shared" si="264"/>
        <v>100</v>
      </c>
      <c r="M1038">
        <f t="shared" si="265"/>
        <v>-2.2178153436525112</v>
      </c>
      <c r="N1038">
        <f t="shared" si="266"/>
        <v>3.4105692181659063E-2</v>
      </c>
      <c r="O1038">
        <f t="shared" si="267"/>
        <v>7.7853164346575493E-2</v>
      </c>
      <c r="AH1038">
        <v>6.7009754515596678E-3</v>
      </c>
      <c r="AI1038">
        <v>1</v>
      </c>
      <c r="AJ1038">
        <v>0</v>
      </c>
      <c r="AK1038">
        <f t="shared" si="271"/>
        <v>1032</v>
      </c>
      <c r="AL1038">
        <f t="shared" si="272"/>
        <v>2</v>
      </c>
      <c r="AM1038">
        <f t="shared" si="268"/>
        <v>0.73720397249809011</v>
      </c>
      <c r="AN1038">
        <f t="shared" si="269"/>
        <v>0.97222222222222221</v>
      </c>
      <c r="AO1038">
        <f t="shared" si="270"/>
        <v>2.4757377698550156E-4</v>
      </c>
    </row>
    <row r="1039" spans="1:41" x14ac:dyDescent="0.3">
      <c r="A1039">
        <f>Datos!C1038</f>
        <v>4.95098E-2</v>
      </c>
      <c r="B1039">
        <f>Datos!D1038</f>
        <v>0.2015527</v>
      </c>
      <c r="C1039">
        <f>Datos!E1038</f>
        <v>4.0932999999999997E-2</v>
      </c>
      <c r="D1039" s="5">
        <f>Datos!F1038</f>
        <v>0</v>
      </c>
      <c r="E1039">
        <f t="shared" si="257"/>
        <v>1</v>
      </c>
      <c r="F1039" s="6">
        <f t="shared" si="258"/>
        <v>1</v>
      </c>
      <c r="G1039">
        <f t="shared" si="259"/>
        <v>0</v>
      </c>
      <c r="H1039">
        <f t="shared" si="260"/>
        <v>1.3512047704607361E-2</v>
      </c>
      <c r="I1039" s="5">
        <f t="shared" si="261"/>
        <v>1.3512047704607361E-2</v>
      </c>
      <c r="J1039" s="6">
        <f t="shared" si="262"/>
        <v>0.98648795229539266</v>
      </c>
      <c r="K1039" s="5">
        <f t="shared" si="263"/>
        <v>-1.3604166168402329E-2</v>
      </c>
      <c r="L1039" s="6">
        <f t="shared" si="264"/>
        <v>100</v>
      </c>
      <c r="M1039">
        <f t="shared" si="265"/>
        <v>-2.2111695896460306</v>
      </c>
      <c r="N1039">
        <f t="shared" si="266"/>
        <v>3.4611336353980247E-2</v>
      </c>
      <c r="O1039">
        <f t="shared" si="267"/>
        <v>7.8810782454973138E-2</v>
      </c>
      <c r="AH1039">
        <v>6.7048237817819946E-3</v>
      </c>
      <c r="AI1039">
        <v>1</v>
      </c>
      <c r="AJ1039">
        <v>0</v>
      </c>
      <c r="AK1039">
        <f t="shared" si="271"/>
        <v>1033</v>
      </c>
      <c r="AL1039">
        <f t="shared" si="272"/>
        <v>2</v>
      </c>
      <c r="AM1039">
        <f t="shared" si="268"/>
        <v>0.73694932518461931</v>
      </c>
      <c r="AN1039">
        <f t="shared" si="269"/>
        <v>0.97222222222222221</v>
      </c>
      <c r="AO1039">
        <f t="shared" si="270"/>
        <v>2.4757377698550156E-4</v>
      </c>
    </row>
    <row r="1040" spans="1:41" x14ac:dyDescent="0.3">
      <c r="A1040">
        <f>Datos!C1039</f>
        <v>5.3337500000000003E-2</v>
      </c>
      <c r="B1040">
        <f>Datos!D1039</f>
        <v>0.19049930000000001</v>
      </c>
      <c r="C1040">
        <f>Datos!E1039</f>
        <v>1.6305099999999999E-2</v>
      </c>
      <c r="D1040" s="5">
        <f>Datos!F1039</f>
        <v>0</v>
      </c>
      <c r="E1040">
        <f t="shared" si="257"/>
        <v>1</v>
      </c>
      <c r="F1040" s="6">
        <f t="shared" si="258"/>
        <v>1</v>
      </c>
      <c r="G1040">
        <f t="shared" si="259"/>
        <v>0</v>
      </c>
      <c r="H1040">
        <f t="shared" si="260"/>
        <v>1.8652358703088144E-2</v>
      </c>
      <c r="I1040" s="5">
        <f t="shared" si="261"/>
        <v>1.8652358703088144E-2</v>
      </c>
      <c r="J1040" s="6">
        <f t="shared" si="262"/>
        <v>0.98134764129691188</v>
      </c>
      <c r="K1040" s="5">
        <f t="shared" si="263"/>
        <v>-1.8828507781839667E-2</v>
      </c>
      <c r="L1040" s="6">
        <f t="shared" si="264"/>
        <v>100</v>
      </c>
      <c r="M1040">
        <f t="shared" si="265"/>
        <v>-2.0824134888794905</v>
      </c>
      <c r="N1040">
        <f t="shared" si="266"/>
        <v>4.5631295066429461E-2</v>
      </c>
      <c r="O1040">
        <f t="shared" si="267"/>
        <v>9.8991439709058299E-2</v>
      </c>
      <c r="AH1040">
        <v>6.7099782005978935E-3</v>
      </c>
      <c r="AI1040">
        <v>1</v>
      </c>
      <c r="AJ1040">
        <v>0</v>
      </c>
      <c r="AK1040">
        <f t="shared" si="271"/>
        <v>1034</v>
      </c>
      <c r="AL1040">
        <f t="shared" si="272"/>
        <v>2</v>
      </c>
      <c r="AM1040">
        <f t="shared" si="268"/>
        <v>0.73669467787114851</v>
      </c>
      <c r="AN1040">
        <f t="shared" si="269"/>
        <v>0.97222222222222221</v>
      </c>
      <c r="AO1040">
        <f t="shared" si="270"/>
        <v>2.4757377698560949E-4</v>
      </c>
    </row>
    <row r="1041" spans="1:41" x14ac:dyDescent="0.3">
      <c r="A1041">
        <f>Datos!C1040</f>
        <v>8.8950799999999997E-2</v>
      </c>
      <c r="B1041">
        <f>Datos!D1040</f>
        <v>0.25340639999999998</v>
      </c>
      <c r="C1041">
        <f>Datos!E1040</f>
        <v>5.2772699999999999E-2</v>
      </c>
      <c r="D1041" s="5">
        <f>Datos!F1040</f>
        <v>0</v>
      </c>
      <c r="E1041">
        <f t="shared" si="257"/>
        <v>1</v>
      </c>
      <c r="F1041" s="6">
        <f t="shared" si="258"/>
        <v>1</v>
      </c>
      <c r="G1041">
        <f t="shared" si="259"/>
        <v>0</v>
      </c>
      <c r="H1041">
        <f t="shared" si="260"/>
        <v>1.0154708862976895E-2</v>
      </c>
      <c r="I1041" s="5">
        <f t="shared" si="261"/>
        <v>1.0154708862976895E-2</v>
      </c>
      <c r="J1041" s="6">
        <f t="shared" si="262"/>
        <v>0.98984529113702313</v>
      </c>
      <c r="K1041" s="5">
        <f t="shared" si="263"/>
        <v>-1.0206619643941362E-2</v>
      </c>
      <c r="L1041" s="6">
        <f t="shared" si="264"/>
        <v>100</v>
      </c>
      <c r="M1041">
        <f t="shared" si="265"/>
        <v>-2.3205819420859011</v>
      </c>
      <c r="N1041">
        <f t="shared" si="266"/>
        <v>2.7011601821670561E-2</v>
      </c>
      <c r="O1041">
        <f t="shared" si="267"/>
        <v>6.4070363086658602E-2</v>
      </c>
      <c r="AH1041">
        <v>6.7202465175728509E-3</v>
      </c>
      <c r="AI1041">
        <v>1</v>
      </c>
      <c r="AJ1041">
        <v>0</v>
      </c>
      <c r="AK1041">
        <f t="shared" si="271"/>
        <v>1035</v>
      </c>
      <c r="AL1041">
        <f t="shared" si="272"/>
        <v>2</v>
      </c>
      <c r="AM1041">
        <f t="shared" si="268"/>
        <v>0.73644003055767759</v>
      </c>
      <c r="AN1041">
        <f t="shared" si="269"/>
        <v>0.97222222222222221</v>
      </c>
      <c r="AO1041">
        <f t="shared" si="270"/>
        <v>2.4757377698550156E-4</v>
      </c>
    </row>
    <row r="1042" spans="1:41" x14ac:dyDescent="0.3">
      <c r="A1042">
        <f>Datos!C1041</f>
        <v>-4.9346599999999997E-2</v>
      </c>
      <c r="B1042">
        <f>Datos!D1041</f>
        <v>0.27651710000000002</v>
      </c>
      <c r="C1042">
        <f>Datos!E1041</f>
        <v>3.8873600000000001E-2</v>
      </c>
      <c r="D1042" s="5">
        <f>Datos!F1041</f>
        <v>0</v>
      </c>
      <c r="E1042">
        <f t="shared" si="257"/>
        <v>1</v>
      </c>
      <c r="F1042" s="6">
        <f t="shared" si="258"/>
        <v>1</v>
      </c>
      <c r="G1042">
        <f t="shared" si="259"/>
        <v>0</v>
      </c>
      <c r="H1042">
        <f t="shared" si="260"/>
        <v>1.2102703949130189E-2</v>
      </c>
      <c r="I1042" s="5">
        <f t="shared" si="261"/>
        <v>1.2102703949130189E-2</v>
      </c>
      <c r="J1042" s="6">
        <f t="shared" si="262"/>
        <v>0.98789729605086984</v>
      </c>
      <c r="K1042" s="5">
        <f t="shared" si="263"/>
        <v>-1.2176538003103244E-2</v>
      </c>
      <c r="L1042" s="6">
        <f t="shared" si="264"/>
        <v>100</v>
      </c>
      <c r="M1042">
        <f t="shared" si="265"/>
        <v>-2.253853149156015</v>
      </c>
      <c r="N1042">
        <f t="shared" si="266"/>
        <v>3.1465437990131948E-2</v>
      </c>
      <c r="O1042">
        <f t="shared" si="267"/>
        <v>7.280177802605671E-2</v>
      </c>
      <c r="AH1042">
        <v>6.7212134197389382E-3</v>
      </c>
      <c r="AI1042">
        <v>1</v>
      </c>
      <c r="AJ1042">
        <v>0</v>
      </c>
      <c r="AK1042">
        <f t="shared" si="271"/>
        <v>1036</v>
      </c>
      <c r="AL1042">
        <f t="shared" si="272"/>
        <v>2</v>
      </c>
      <c r="AM1042">
        <f t="shared" si="268"/>
        <v>0.73618538324420679</v>
      </c>
      <c r="AN1042">
        <f t="shared" si="269"/>
        <v>0.97222222222222221</v>
      </c>
      <c r="AO1042">
        <f t="shared" si="270"/>
        <v>2.4757377698560949E-4</v>
      </c>
    </row>
    <row r="1043" spans="1:41" x14ac:dyDescent="0.3">
      <c r="A1043">
        <f>Datos!C1042</f>
        <v>-6.5863400000000002E-2</v>
      </c>
      <c r="B1043">
        <f>Datos!D1042</f>
        <v>5.2422499999999997E-2</v>
      </c>
      <c r="C1043">
        <f>Datos!E1042</f>
        <v>4.2057799999999999E-2</v>
      </c>
      <c r="D1043" s="5">
        <f>Datos!F1042</f>
        <v>0</v>
      </c>
      <c r="E1043">
        <f t="shared" si="257"/>
        <v>1</v>
      </c>
      <c r="F1043" s="6">
        <f t="shared" si="258"/>
        <v>1</v>
      </c>
      <c r="G1043">
        <f t="shared" si="259"/>
        <v>0</v>
      </c>
      <c r="H1043">
        <f t="shared" si="260"/>
        <v>1.9375863354969228E-2</v>
      </c>
      <c r="I1043" s="5">
        <f t="shared" si="261"/>
        <v>1.9375863354969228E-2</v>
      </c>
      <c r="J1043" s="6">
        <f t="shared" si="262"/>
        <v>0.98062413664503079</v>
      </c>
      <c r="K1043" s="5">
        <f t="shared" si="263"/>
        <v>-1.9566035908198096E-2</v>
      </c>
      <c r="L1043" s="6">
        <f t="shared" si="264"/>
        <v>100</v>
      </c>
      <c r="M1043">
        <f t="shared" si="265"/>
        <v>-2.066813544483034</v>
      </c>
      <c r="N1043">
        <f t="shared" si="266"/>
        <v>4.7132257157470478E-2</v>
      </c>
      <c r="O1043">
        <f t="shared" si="267"/>
        <v>0.10164845671679371</v>
      </c>
      <c r="AH1043">
        <v>6.7336681378596655E-3</v>
      </c>
      <c r="AI1043">
        <v>1</v>
      </c>
      <c r="AJ1043">
        <v>0</v>
      </c>
      <c r="AK1043">
        <f t="shared" si="271"/>
        <v>1037</v>
      </c>
      <c r="AL1043">
        <f t="shared" si="272"/>
        <v>2</v>
      </c>
      <c r="AM1043">
        <f t="shared" si="268"/>
        <v>0.73593073593073588</v>
      </c>
      <c r="AN1043">
        <f t="shared" si="269"/>
        <v>0.97222222222222221</v>
      </c>
      <c r="AO1043">
        <f t="shared" si="270"/>
        <v>2.4757377698550156E-4</v>
      </c>
    </row>
    <row r="1044" spans="1:41" x14ac:dyDescent="0.3">
      <c r="A1044">
        <f>Datos!C1043</f>
        <v>-5.5973000000000002E-2</v>
      </c>
      <c r="B1044">
        <f>Datos!D1043</f>
        <v>6.7023899999999997E-2</v>
      </c>
      <c r="C1044">
        <f>Datos!E1043</f>
        <v>3.8719400000000001E-2</v>
      </c>
      <c r="D1044" s="5">
        <f>Datos!F1043</f>
        <v>0</v>
      </c>
      <c r="E1044">
        <f t="shared" si="257"/>
        <v>1</v>
      </c>
      <c r="F1044" s="6">
        <f t="shared" si="258"/>
        <v>1</v>
      </c>
      <c r="G1044">
        <f t="shared" si="259"/>
        <v>0</v>
      </c>
      <c r="H1044">
        <f t="shared" si="260"/>
        <v>1.9457319115604343E-2</v>
      </c>
      <c r="I1044" s="5">
        <f t="shared" si="261"/>
        <v>1.9457319115604343E-2</v>
      </c>
      <c r="J1044" s="6">
        <f t="shared" si="262"/>
        <v>0.98054268088439567</v>
      </c>
      <c r="K1044" s="5">
        <f t="shared" si="263"/>
        <v>-1.9649104579311519E-2</v>
      </c>
      <c r="L1044" s="6">
        <f t="shared" si="264"/>
        <v>100</v>
      </c>
      <c r="M1044">
        <f t="shared" si="265"/>
        <v>-2.0650883848247941</v>
      </c>
      <c r="N1044">
        <f t="shared" si="266"/>
        <v>4.7300540722994444E-2</v>
      </c>
      <c r="O1044">
        <f t="shared" si="267"/>
        <v>0.10194511349889998</v>
      </c>
      <c r="AH1044">
        <v>6.7336981102620952E-3</v>
      </c>
      <c r="AI1044">
        <v>1</v>
      </c>
      <c r="AJ1044">
        <v>0</v>
      </c>
      <c r="AK1044">
        <f t="shared" si="271"/>
        <v>1038</v>
      </c>
      <c r="AL1044">
        <f t="shared" si="272"/>
        <v>2</v>
      </c>
      <c r="AM1044">
        <f t="shared" si="268"/>
        <v>0.73567608861726508</v>
      </c>
      <c r="AN1044">
        <f t="shared" si="269"/>
        <v>0.97222222222222221</v>
      </c>
      <c r="AO1044">
        <f t="shared" si="270"/>
        <v>2.4757377698550156E-4</v>
      </c>
    </row>
    <row r="1045" spans="1:41" x14ac:dyDescent="0.3">
      <c r="A1045">
        <f>Datos!C1044</f>
        <v>-1.5865600000000001E-2</v>
      </c>
      <c r="B1045">
        <f>Datos!D1044</f>
        <v>8.7427400000000002E-2</v>
      </c>
      <c r="C1045">
        <f>Datos!E1044</f>
        <v>1.5342400000000001E-2</v>
      </c>
      <c r="D1045" s="5">
        <f>Datos!F1044</f>
        <v>0</v>
      </c>
      <c r="E1045">
        <f t="shared" si="257"/>
        <v>1</v>
      </c>
      <c r="F1045" s="6">
        <f t="shared" si="258"/>
        <v>1</v>
      </c>
      <c r="G1045">
        <f t="shared" si="259"/>
        <v>0</v>
      </c>
      <c r="H1045">
        <f t="shared" si="260"/>
        <v>2.4093085684058439E-2</v>
      </c>
      <c r="I1045" s="5">
        <f t="shared" si="261"/>
        <v>2.4093085684058439E-2</v>
      </c>
      <c r="J1045" s="6">
        <f t="shared" si="262"/>
        <v>0.97590691431594156</v>
      </c>
      <c r="K1045" s="5">
        <f t="shared" si="263"/>
        <v>-2.4388071793787592E-2</v>
      </c>
      <c r="L1045" s="6">
        <f t="shared" si="264"/>
        <v>100</v>
      </c>
      <c r="M1045">
        <f t="shared" si="265"/>
        <v>-1.9757228863734282</v>
      </c>
      <c r="N1045">
        <f t="shared" si="266"/>
        <v>5.6660441355084662E-2</v>
      </c>
      <c r="O1045">
        <f t="shared" si="267"/>
        <v>0.11807990374118967</v>
      </c>
      <c r="AH1045">
        <v>6.7350767265369005E-3</v>
      </c>
      <c r="AI1045">
        <v>1</v>
      </c>
      <c r="AJ1045">
        <v>0</v>
      </c>
      <c r="AK1045">
        <f t="shared" si="271"/>
        <v>1039</v>
      </c>
      <c r="AL1045">
        <f t="shared" si="272"/>
        <v>2</v>
      </c>
      <c r="AM1045">
        <f t="shared" si="268"/>
        <v>0.73542144130379428</v>
      </c>
      <c r="AN1045">
        <f t="shared" si="269"/>
        <v>0.97222222222222221</v>
      </c>
      <c r="AO1045">
        <f t="shared" si="270"/>
        <v>2.4757377698550156E-4</v>
      </c>
    </row>
    <row r="1046" spans="1:41" x14ac:dyDescent="0.3">
      <c r="A1046">
        <f>Datos!C1045</f>
        <v>2.24846E-2</v>
      </c>
      <c r="B1046">
        <f>Datos!D1045</f>
        <v>7.6025800000000004E-2</v>
      </c>
      <c r="C1046">
        <f>Datos!E1045</f>
        <v>5.2451400000000002E-2</v>
      </c>
      <c r="D1046" s="5">
        <f>Datos!F1045</f>
        <v>0</v>
      </c>
      <c r="E1046">
        <f t="shared" si="257"/>
        <v>1</v>
      </c>
      <c r="F1046" s="6">
        <f t="shared" si="258"/>
        <v>1</v>
      </c>
      <c r="G1046">
        <f t="shared" si="259"/>
        <v>0</v>
      </c>
      <c r="H1046">
        <f t="shared" si="260"/>
        <v>1.5736316188107054E-2</v>
      </c>
      <c r="I1046" s="5">
        <f t="shared" si="261"/>
        <v>1.5736316188107054E-2</v>
      </c>
      <c r="J1046" s="6">
        <f t="shared" si="262"/>
        <v>0.984263683811893</v>
      </c>
      <c r="K1046" s="5">
        <f t="shared" si="263"/>
        <v>-1.5861446474244065E-2</v>
      </c>
      <c r="L1046" s="6">
        <f t="shared" si="264"/>
        <v>100</v>
      </c>
      <c r="M1046">
        <f t="shared" si="265"/>
        <v>-2.151045197944478</v>
      </c>
      <c r="N1046">
        <f t="shared" si="266"/>
        <v>3.946124393229939E-2</v>
      </c>
      <c r="O1046">
        <f t="shared" si="267"/>
        <v>8.7847399701360851E-2</v>
      </c>
      <c r="AH1046">
        <v>6.7406324192480389E-3</v>
      </c>
      <c r="AI1046">
        <v>1</v>
      </c>
      <c r="AJ1046">
        <v>0</v>
      </c>
      <c r="AK1046">
        <f t="shared" si="271"/>
        <v>1040</v>
      </c>
      <c r="AL1046">
        <f t="shared" si="272"/>
        <v>2</v>
      </c>
      <c r="AM1046">
        <f t="shared" si="268"/>
        <v>0.73516679399032347</v>
      </c>
      <c r="AN1046">
        <f t="shared" si="269"/>
        <v>0.97222222222222221</v>
      </c>
      <c r="AO1046">
        <f t="shared" si="270"/>
        <v>2.4757377698560949E-4</v>
      </c>
    </row>
    <row r="1047" spans="1:41" x14ac:dyDescent="0.3">
      <c r="A1047">
        <f>Datos!C1046</f>
        <v>4.6252000000000003E-3</v>
      </c>
      <c r="B1047">
        <f>Datos!D1046</f>
        <v>0.13704479999999999</v>
      </c>
      <c r="C1047">
        <f>Datos!E1046</f>
        <v>3.5474100000000001E-2</v>
      </c>
      <c r="D1047" s="5">
        <f>Datos!F1046</f>
        <v>0</v>
      </c>
      <c r="E1047">
        <f t="shared" si="257"/>
        <v>1</v>
      </c>
      <c r="F1047" s="6">
        <f t="shared" si="258"/>
        <v>1</v>
      </c>
      <c r="G1047">
        <f t="shared" si="259"/>
        <v>0</v>
      </c>
      <c r="H1047">
        <f t="shared" si="260"/>
        <v>1.6976996405694073E-2</v>
      </c>
      <c r="I1047" s="5">
        <f t="shared" si="261"/>
        <v>1.6976996405694073E-2</v>
      </c>
      <c r="J1047" s="6">
        <f t="shared" si="262"/>
        <v>0.98302300359430594</v>
      </c>
      <c r="K1047" s="5">
        <f t="shared" si="263"/>
        <v>-1.7122757690360351E-2</v>
      </c>
      <c r="L1047" s="6">
        <f t="shared" si="264"/>
        <v>100</v>
      </c>
      <c r="M1047">
        <f t="shared" si="265"/>
        <v>-2.1206176355467719</v>
      </c>
      <c r="N1047">
        <f t="shared" si="266"/>
        <v>4.2110923293248413E-2</v>
      </c>
      <c r="O1047">
        <f t="shared" si="267"/>
        <v>9.2678525182214658E-2</v>
      </c>
      <c r="AH1047">
        <v>6.7437661167736931E-3</v>
      </c>
      <c r="AI1047">
        <v>1</v>
      </c>
      <c r="AJ1047">
        <v>0</v>
      </c>
      <c r="AK1047">
        <f t="shared" si="271"/>
        <v>1041</v>
      </c>
      <c r="AL1047">
        <f t="shared" si="272"/>
        <v>2</v>
      </c>
      <c r="AM1047">
        <f t="shared" si="268"/>
        <v>0.73491214667685256</v>
      </c>
      <c r="AN1047">
        <f t="shared" si="269"/>
        <v>0.97222222222222221</v>
      </c>
      <c r="AO1047">
        <f t="shared" si="270"/>
        <v>2.4757377698560949E-4</v>
      </c>
    </row>
    <row r="1048" spans="1:41" x14ac:dyDescent="0.3">
      <c r="A1048">
        <f>Datos!C1047</f>
        <v>5.1460199999999998E-2</v>
      </c>
      <c r="B1048">
        <f>Datos!D1047</f>
        <v>8.6972900000000006E-2</v>
      </c>
      <c r="C1048">
        <f>Datos!E1047</f>
        <v>-1.62005E-2</v>
      </c>
      <c r="D1048" s="5">
        <f>Datos!F1047</f>
        <v>0</v>
      </c>
      <c r="E1048">
        <f t="shared" si="257"/>
        <v>1</v>
      </c>
      <c r="F1048" s="6">
        <f t="shared" si="258"/>
        <v>1</v>
      </c>
      <c r="G1048">
        <f t="shared" si="259"/>
        <v>0</v>
      </c>
      <c r="H1048">
        <f t="shared" si="260"/>
        <v>3.3471361919499433E-2</v>
      </c>
      <c r="I1048" s="5">
        <f t="shared" si="261"/>
        <v>3.3471361919499433E-2</v>
      </c>
      <c r="J1048" s="6">
        <f t="shared" si="262"/>
        <v>0.9665286380805006</v>
      </c>
      <c r="K1048" s="5">
        <f t="shared" si="263"/>
        <v>-3.4044350063471417E-2</v>
      </c>
      <c r="L1048" s="6">
        <f t="shared" si="264"/>
        <v>0</v>
      </c>
      <c r="M1048">
        <f t="shared" si="265"/>
        <v>-1.8320583762240668</v>
      </c>
      <c r="N1048">
        <f t="shared" si="266"/>
        <v>7.4485002681424745E-2</v>
      </c>
      <c r="O1048">
        <f t="shared" si="267"/>
        <v>0.14712551040508098</v>
      </c>
      <c r="AH1048">
        <v>6.7468036491564404E-3</v>
      </c>
      <c r="AI1048">
        <v>1</v>
      </c>
      <c r="AJ1048">
        <v>0</v>
      </c>
      <c r="AK1048">
        <f t="shared" si="271"/>
        <v>1042</v>
      </c>
      <c r="AL1048">
        <f t="shared" si="272"/>
        <v>2</v>
      </c>
      <c r="AM1048">
        <f t="shared" si="268"/>
        <v>0.73465749936338165</v>
      </c>
      <c r="AN1048">
        <f t="shared" si="269"/>
        <v>0.97222222222222221</v>
      </c>
      <c r="AO1048">
        <f t="shared" si="270"/>
        <v>2.4757377698550156E-4</v>
      </c>
    </row>
    <row r="1049" spans="1:41" x14ac:dyDescent="0.3">
      <c r="A1049">
        <f>Datos!C1048</f>
        <v>6.9845299999999999E-2</v>
      </c>
      <c r="B1049">
        <f>Datos!D1048</f>
        <v>-9.3264000000000003E-3</v>
      </c>
      <c r="C1049">
        <f>Datos!E1048</f>
        <v>3.4992299999999997E-2</v>
      </c>
      <c r="D1049" s="5">
        <f>Datos!F1048</f>
        <v>0</v>
      </c>
      <c r="E1049">
        <f t="shared" si="257"/>
        <v>1</v>
      </c>
      <c r="F1049" s="6">
        <f t="shared" si="258"/>
        <v>1</v>
      </c>
      <c r="G1049">
        <f t="shared" si="259"/>
        <v>0</v>
      </c>
      <c r="H1049">
        <f t="shared" si="260"/>
        <v>2.2912848172185959E-2</v>
      </c>
      <c r="I1049" s="5">
        <f t="shared" si="261"/>
        <v>2.2912848172185959E-2</v>
      </c>
      <c r="J1049" s="6">
        <f t="shared" si="262"/>
        <v>0.97708715182781403</v>
      </c>
      <c r="K1049" s="5">
        <f t="shared" si="263"/>
        <v>-2.3179427409240935E-2</v>
      </c>
      <c r="L1049" s="6">
        <f t="shared" si="264"/>
        <v>100</v>
      </c>
      <c r="M1049">
        <f t="shared" si="265"/>
        <v>-1.9969952743757124</v>
      </c>
      <c r="N1049">
        <f t="shared" si="266"/>
        <v>5.4316154257737941E-2</v>
      </c>
      <c r="O1049">
        <f t="shared" si="267"/>
        <v>0.11410295538358659</v>
      </c>
      <c r="AH1049">
        <v>6.7747189119470941E-3</v>
      </c>
      <c r="AI1049">
        <v>1</v>
      </c>
      <c r="AJ1049">
        <v>0</v>
      </c>
      <c r="AK1049">
        <f t="shared" si="271"/>
        <v>1043</v>
      </c>
      <c r="AL1049">
        <f t="shared" si="272"/>
        <v>2</v>
      </c>
      <c r="AM1049">
        <f t="shared" si="268"/>
        <v>0.73440285204991085</v>
      </c>
      <c r="AN1049">
        <f t="shared" si="269"/>
        <v>0.97222222222222221</v>
      </c>
      <c r="AO1049">
        <f t="shared" si="270"/>
        <v>2.4757377698550156E-4</v>
      </c>
    </row>
    <row r="1050" spans="1:41" x14ac:dyDescent="0.3">
      <c r="A1050">
        <f>Datos!C1049</f>
        <v>5.5765500000000003E-2</v>
      </c>
      <c r="B1050">
        <f>Datos!D1049</f>
        <v>-7.0347900000000005E-2</v>
      </c>
      <c r="C1050">
        <f>Datos!E1049</f>
        <v>3.1214700000000001E-2</v>
      </c>
      <c r="D1050" s="5">
        <f>Datos!F1049</f>
        <v>0</v>
      </c>
      <c r="E1050">
        <f t="shared" si="257"/>
        <v>1</v>
      </c>
      <c r="F1050" s="6">
        <f t="shared" si="258"/>
        <v>1</v>
      </c>
      <c r="G1050">
        <f t="shared" si="259"/>
        <v>0</v>
      </c>
      <c r="H1050">
        <f t="shared" si="260"/>
        <v>2.7293082286171527E-2</v>
      </c>
      <c r="I1050" s="5">
        <f t="shared" si="261"/>
        <v>2.7293082286171527E-2</v>
      </c>
      <c r="J1050" s="6">
        <f t="shared" si="262"/>
        <v>0.97270691771382845</v>
      </c>
      <c r="K1050" s="5">
        <f t="shared" si="263"/>
        <v>-2.7672457264211681E-2</v>
      </c>
      <c r="L1050" s="6">
        <f t="shared" si="264"/>
        <v>0</v>
      </c>
      <c r="M1050">
        <f t="shared" si="265"/>
        <v>-1.9221557363548523</v>
      </c>
      <c r="N1050">
        <f t="shared" si="266"/>
        <v>6.2895549647196583E-2</v>
      </c>
      <c r="O1050">
        <f t="shared" si="267"/>
        <v>0.12846818113850156</v>
      </c>
      <c r="AH1050">
        <v>6.7756406257110406E-3</v>
      </c>
      <c r="AI1050">
        <v>1</v>
      </c>
      <c r="AJ1050">
        <v>0</v>
      </c>
      <c r="AK1050">
        <f t="shared" si="271"/>
        <v>1044</v>
      </c>
      <c r="AL1050">
        <f t="shared" si="272"/>
        <v>2</v>
      </c>
      <c r="AM1050">
        <f t="shared" si="268"/>
        <v>0.73414820473644005</v>
      </c>
      <c r="AN1050">
        <f t="shared" si="269"/>
        <v>0.97222222222222221</v>
      </c>
      <c r="AO1050">
        <f t="shared" si="270"/>
        <v>2.4757377698550156E-4</v>
      </c>
    </row>
    <row r="1051" spans="1:41" x14ac:dyDescent="0.3">
      <c r="A1051">
        <f>Datos!C1050</f>
        <v>6.8308400000000005E-2</v>
      </c>
      <c r="B1051">
        <f>Datos!D1050</f>
        <v>0.56987860000000001</v>
      </c>
      <c r="C1051">
        <f>Datos!E1050</f>
        <v>7.5943399999999994E-2</v>
      </c>
      <c r="D1051" s="5">
        <f>Datos!F1050</f>
        <v>0</v>
      </c>
      <c r="E1051">
        <f t="shared" si="257"/>
        <v>1</v>
      </c>
      <c r="F1051" s="6">
        <f t="shared" si="258"/>
        <v>1</v>
      </c>
      <c r="G1051">
        <f t="shared" si="259"/>
        <v>0</v>
      </c>
      <c r="H1051">
        <f t="shared" si="260"/>
        <v>3.3382945513699747E-3</v>
      </c>
      <c r="I1051" s="5">
        <f t="shared" si="261"/>
        <v>3.3382945513699747E-3</v>
      </c>
      <c r="J1051" s="6">
        <f t="shared" si="262"/>
        <v>0.99666170544862998</v>
      </c>
      <c r="K1051" s="5">
        <f t="shared" si="263"/>
        <v>-3.3438790886431285E-3</v>
      </c>
      <c r="L1051" s="6">
        <f t="shared" si="264"/>
        <v>100</v>
      </c>
      <c r="M1051">
        <f t="shared" si="265"/>
        <v>-2.7125590179713406</v>
      </c>
      <c r="N1051">
        <f t="shared" si="266"/>
        <v>1.0072697369602601E-2</v>
      </c>
      <c r="O1051">
        <f t="shared" si="267"/>
        <v>2.7516443145008011E-2</v>
      </c>
      <c r="AH1051">
        <v>6.781013812564512E-3</v>
      </c>
      <c r="AI1051">
        <v>1</v>
      </c>
      <c r="AJ1051">
        <v>0</v>
      </c>
      <c r="AK1051">
        <f t="shared" si="271"/>
        <v>1045</v>
      </c>
      <c r="AL1051">
        <f t="shared" si="272"/>
        <v>2</v>
      </c>
      <c r="AM1051">
        <f t="shared" si="268"/>
        <v>0.73389355742296924</v>
      </c>
      <c r="AN1051">
        <f t="shared" si="269"/>
        <v>0.97222222222222221</v>
      </c>
      <c r="AO1051">
        <f t="shared" si="270"/>
        <v>2.4757377698560949E-4</v>
      </c>
    </row>
    <row r="1052" spans="1:41" x14ac:dyDescent="0.3">
      <c r="A1052">
        <f>Datos!C1051</f>
        <v>4.8404799999999998E-2</v>
      </c>
      <c r="B1052">
        <f>Datos!D1051</f>
        <v>0.56603230000000004</v>
      </c>
      <c r="C1052">
        <f>Datos!E1051</f>
        <v>8.5879899999999995E-2</v>
      </c>
      <c r="D1052" s="5">
        <f>Datos!F1051</f>
        <v>0</v>
      </c>
      <c r="E1052">
        <f t="shared" si="257"/>
        <v>1</v>
      </c>
      <c r="F1052" s="6">
        <f t="shared" si="258"/>
        <v>1</v>
      </c>
      <c r="G1052">
        <f t="shared" si="259"/>
        <v>0</v>
      </c>
      <c r="H1052">
        <f t="shared" si="260"/>
        <v>2.9396189884341732E-3</v>
      </c>
      <c r="I1052" s="5">
        <f t="shared" si="261"/>
        <v>2.9396189884341732E-3</v>
      </c>
      <c r="J1052" s="6">
        <f t="shared" si="262"/>
        <v>0.9970603810115658</v>
      </c>
      <c r="K1052" s="5">
        <f t="shared" si="263"/>
        <v>-2.9439481544801817E-3</v>
      </c>
      <c r="L1052" s="6">
        <f t="shared" si="264"/>
        <v>100</v>
      </c>
      <c r="M1052">
        <f t="shared" si="265"/>
        <v>-2.754441608834739</v>
      </c>
      <c r="N1052">
        <f t="shared" si="266"/>
        <v>8.9830768525018933E-3</v>
      </c>
      <c r="O1052">
        <f t="shared" si="267"/>
        <v>2.4897483356367236E-2</v>
      </c>
      <c r="AH1052">
        <v>6.7815337754839186E-3</v>
      </c>
      <c r="AI1052">
        <v>1</v>
      </c>
      <c r="AJ1052">
        <v>0</v>
      </c>
      <c r="AK1052">
        <f t="shared" si="271"/>
        <v>1046</v>
      </c>
      <c r="AL1052">
        <f t="shared" si="272"/>
        <v>2</v>
      </c>
      <c r="AM1052">
        <f t="shared" si="268"/>
        <v>0.73363891010949833</v>
      </c>
      <c r="AN1052">
        <f t="shared" si="269"/>
        <v>0.97222222222222221</v>
      </c>
      <c r="AO1052">
        <f t="shared" si="270"/>
        <v>2.4757377698560949E-4</v>
      </c>
    </row>
    <row r="1053" spans="1:41" x14ac:dyDescent="0.3">
      <c r="A1053">
        <f>Datos!C1052</f>
        <v>3.7685299999999998E-2</v>
      </c>
      <c r="B1053">
        <f>Datos!D1052</f>
        <v>0.56939289999999998</v>
      </c>
      <c r="C1053">
        <f>Datos!E1052</f>
        <v>6.7569599999999994E-2</v>
      </c>
      <c r="D1053" s="5">
        <f>Datos!F1052</f>
        <v>0</v>
      </c>
      <c r="E1053">
        <f t="shared" si="257"/>
        <v>1</v>
      </c>
      <c r="F1053" s="6">
        <f t="shared" si="258"/>
        <v>1</v>
      </c>
      <c r="G1053">
        <f t="shared" si="259"/>
        <v>0</v>
      </c>
      <c r="H1053">
        <f t="shared" si="260"/>
        <v>3.8254976753648957E-3</v>
      </c>
      <c r="I1053" s="5">
        <f t="shared" si="261"/>
        <v>3.8254976753648957E-3</v>
      </c>
      <c r="J1053" s="6">
        <f t="shared" si="262"/>
        <v>0.99617450232463511</v>
      </c>
      <c r="K1053" s="5">
        <f t="shared" si="263"/>
        <v>-3.8328336066321576E-3</v>
      </c>
      <c r="L1053" s="6">
        <f t="shared" si="264"/>
        <v>100</v>
      </c>
      <c r="M1053">
        <f t="shared" si="265"/>
        <v>-2.6670953864005948</v>
      </c>
      <c r="N1053">
        <f t="shared" si="266"/>
        <v>1.1382963931367869E-2</v>
      </c>
      <c r="O1053">
        <f t="shared" si="267"/>
        <v>3.060660553146172E-2</v>
      </c>
      <c r="AH1053">
        <v>6.7902475679362251E-3</v>
      </c>
      <c r="AI1053">
        <v>1</v>
      </c>
      <c r="AJ1053">
        <v>0</v>
      </c>
      <c r="AK1053">
        <f t="shared" si="271"/>
        <v>1047</v>
      </c>
      <c r="AL1053">
        <f t="shared" si="272"/>
        <v>2</v>
      </c>
      <c r="AM1053">
        <f t="shared" si="268"/>
        <v>0.73338426279602742</v>
      </c>
      <c r="AN1053">
        <f t="shared" si="269"/>
        <v>0.97222222222222221</v>
      </c>
      <c r="AO1053">
        <f t="shared" si="270"/>
        <v>2.4757377698550156E-4</v>
      </c>
    </row>
    <row r="1054" spans="1:41" x14ac:dyDescent="0.3">
      <c r="A1054">
        <f>Datos!C1053</f>
        <v>8.5465200000000005E-2</v>
      </c>
      <c r="B1054">
        <f>Datos!D1053</f>
        <v>0.57497600000000004</v>
      </c>
      <c r="C1054">
        <f>Datos!E1053</f>
        <v>6.1185099999999999E-2</v>
      </c>
      <c r="D1054" s="5">
        <f>Datos!F1053</f>
        <v>0</v>
      </c>
      <c r="E1054">
        <f t="shared" si="257"/>
        <v>1</v>
      </c>
      <c r="F1054" s="6">
        <f t="shared" si="258"/>
        <v>1</v>
      </c>
      <c r="G1054">
        <f t="shared" si="259"/>
        <v>0</v>
      </c>
      <c r="H1054">
        <f t="shared" si="260"/>
        <v>4.0483237731640011E-3</v>
      </c>
      <c r="I1054" s="5">
        <f t="shared" si="261"/>
        <v>4.0483237731640011E-3</v>
      </c>
      <c r="J1054" s="6">
        <f t="shared" si="262"/>
        <v>0.995951676226836</v>
      </c>
      <c r="K1054" s="5">
        <f t="shared" si="263"/>
        <v>-4.0565404191096758E-3</v>
      </c>
      <c r="L1054" s="6">
        <f t="shared" si="264"/>
        <v>100</v>
      </c>
      <c r="M1054">
        <f t="shared" si="265"/>
        <v>-2.6480127334749612</v>
      </c>
      <c r="N1054">
        <f t="shared" si="266"/>
        <v>1.1975118363373623E-2</v>
      </c>
      <c r="O1054">
        <f t="shared" si="267"/>
        <v>3.1983732780085435E-2</v>
      </c>
      <c r="AH1054">
        <v>6.7918725607121425E-3</v>
      </c>
      <c r="AI1054">
        <v>1</v>
      </c>
      <c r="AJ1054">
        <v>0</v>
      </c>
      <c r="AK1054">
        <f t="shared" si="271"/>
        <v>1048</v>
      </c>
      <c r="AL1054">
        <f t="shared" si="272"/>
        <v>2</v>
      </c>
      <c r="AM1054">
        <f t="shared" si="268"/>
        <v>0.73312961548255662</v>
      </c>
      <c r="AN1054">
        <f t="shared" si="269"/>
        <v>0.97222222222222221</v>
      </c>
      <c r="AO1054">
        <f t="shared" si="270"/>
        <v>2.4757377698550156E-4</v>
      </c>
    </row>
    <row r="1055" spans="1:41" x14ac:dyDescent="0.3">
      <c r="A1055">
        <f>Datos!C1054</f>
        <v>0.1660693</v>
      </c>
      <c r="B1055">
        <f>Datos!D1054</f>
        <v>0.58616029999999997</v>
      </c>
      <c r="C1055">
        <f>Datos!E1054</f>
        <v>7.13337E-2</v>
      </c>
      <c r="D1055" s="5">
        <f>Datos!F1054</f>
        <v>0</v>
      </c>
      <c r="E1055">
        <f t="shared" si="257"/>
        <v>1</v>
      </c>
      <c r="F1055" s="6">
        <f t="shared" si="258"/>
        <v>1</v>
      </c>
      <c r="G1055">
        <f t="shared" si="259"/>
        <v>0</v>
      </c>
      <c r="H1055">
        <f t="shared" si="260"/>
        <v>3.2754704103992631E-3</v>
      </c>
      <c r="I1055" s="5">
        <f t="shared" si="261"/>
        <v>3.2754704103992631E-3</v>
      </c>
      <c r="J1055" s="6">
        <f t="shared" si="262"/>
        <v>0.99672452958960078</v>
      </c>
      <c r="K1055" s="5">
        <f t="shared" si="263"/>
        <v>-3.2808465063092758E-3</v>
      </c>
      <c r="L1055" s="6">
        <f t="shared" si="264"/>
        <v>100</v>
      </c>
      <c r="M1055">
        <f t="shared" si="265"/>
        <v>-2.7188494953213009</v>
      </c>
      <c r="N1055">
        <f t="shared" si="266"/>
        <v>9.9020861451386728E-3</v>
      </c>
      <c r="O1055">
        <f t="shared" si="267"/>
        <v>2.7109451654686555E-2</v>
      </c>
      <c r="AH1055">
        <v>6.7928201802628816E-3</v>
      </c>
      <c r="AI1055">
        <v>1</v>
      </c>
      <c r="AJ1055">
        <v>0</v>
      </c>
      <c r="AK1055">
        <f t="shared" si="271"/>
        <v>1049</v>
      </c>
      <c r="AL1055">
        <f t="shared" si="272"/>
        <v>2</v>
      </c>
      <c r="AM1055">
        <f t="shared" si="268"/>
        <v>0.73287496816908582</v>
      </c>
      <c r="AN1055">
        <f t="shared" si="269"/>
        <v>0.97222222222222221</v>
      </c>
      <c r="AO1055">
        <f t="shared" si="270"/>
        <v>2.4757377698550156E-4</v>
      </c>
    </row>
    <row r="1056" spans="1:41" x14ac:dyDescent="0.3">
      <c r="A1056">
        <f>Datos!C1055</f>
        <v>0.1500679</v>
      </c>
      <c r="B1056">
        <f>Datos!D1055</f>
        <v>0.61105330000000002</v>
      </c>
      <c r="C1056">
        <f>Datos!E1055</f>
        <v>7.0125400000000004E-2</v>
      </c>
      <c r="D1056" s="5">
        <f>Datos!F1055</f>
        <v>0</v>
      </c>
      <c r="E1056">
        <f t="shared" si="257"/>
        <v>1</v>
      </c>
      <c r="F1056" s="6">
        <f t="shared" si="258"/>
        <v>1</v>
      </c>
      <c r="G1056">
        <f t="shared" si="259"/>
        <v>0</v>
      </c>
      <c r="H1056">
        <f t="shared" si="260"/>
        <v>3.1388947988867577E-3</v>
      </c>
      <c r="I1056" s="5">
        <f t="shared" si="261"/>
        <v>3.1388947988867577E-3</v>
      </c>
      <c r="J1056" s="6">
        <f t="shared" si="262"/>
        <v>0.99686110520111326</v>
      </c>
      <c r="K1056" s="5">
        <f t="shared" si="263"/>
        <v>-3.1438314623174692E-3</v>
      </c>
      <c r="L1056" s="6">
        <f t="shared" si="264"/>
        <v>100</v>
      </c>
      <c r="M1056">
        <f t="shared" si="265"/>
        <v>-2.7329078371630802</v>
      </c>
      <c r="N1056">
        <f t="shared" si="266"/>
        <v>9.5298037306958128E-3</v>
      </c>
      <c r="O1056">
        <f t="shared" si="267"/>
        <v>2.6217472311986813E-2</v>
      </c>
      <c r="AH1056">
        <v>6.7956830512754321E-3</v>
      </c>
      <c r="AI1056">
        <v>1</v>
      </c>
      <c r="AJ1056">
        <v>0</v>
      </c>
      <c r="AK1056">
        <f t="shared" si="271"/>
        <v>1050</v>
      </c>
      <c r="AL1056">
        <f t="shared" si="272"/>
        <v>2</v>
      </c>
      <c r="AM1056">
        <f t="shared" si="268"/>
        <v>0.73262032085561501</v>
      </c>
      <c r="AN1056">
        <f t="shared" si="269"/>
        <v>0.97222222222222221</v>
      </c>
      <c r="AO1056">
        <f t="shared" si="270"/>
        <v>2.4757377698550156E-4</v>
      </c>
    </row>
    <row r="1057" spans="1:41" x14ac:dyDescent="0.3">
      <c r="A1057">
        <f>Datos!C1056</f>
        <v>7.8260300000000005E-2</v>
      </c>
      <c r="B1057">
        <f>Datos!D1056</f>
        <v>9.3273999999999996E-2</v>
      </c>
      <c r="C1057">
        <f>Datos!E1056</f>
        <v>3.8852600000000001E-2</v>
      </c>
      <c r="D1057" s="5">
        <f>Datos!F1056</f>
        <v>0</v>
      </c>
      <c r="E1057">
        <f t="shared" si="257"/>
        <v>1</v>
      </c>
      <c r="F1057" s="6">
        <f t="shared" si="258"/>
        <v>1</v>
      </c>
      <c r="G1057">
        <f t="shared" si="259"/>
        <v>0</v>
      </c>
      <c r="H1057">
        <f t="shared" si="260"/>
        <v>1.7491936392263999E-2</v>
      </c>
      <c r="I1057" s="5">
        <f t="shared" si="261"/>
        <v>1.7491936392263999E-2</v>
      </c>
      <c r="J1057" s="6">
        <f t="shared" si="262"/>
        <v>0.98250806360773602</v>
      </c>
      <c r="K1057" s="5">
        <f t="shared" si="263"/>
        <v>-1.7646728038063005E-2</v>
      </c>
      <c r="L1057" s="6">
        <f t="shared" si="264"/>
        <v>100</v>
      </c>
      <c r="M1057">
        <f t="shared" si="265"/>
        <v>-2.1085450209303436</v>
      </c>
      <c r="N1057">
        <f t="shared" si="266"/>
        <v>4.3199792549014689E-2</v>
      </c>
      <c r="O1057">
        <f t="shared" si="267"/>
        <v>9.464365536792485E-2</v>
      </c>
      <c r="AH1057">
        <v>6.7990640994657417E-3</v>
      </c>
      <c r="AI1057">
        <v>1</v>
      </c>
      <c r="AJ1057">
        <v>0</v>
      </c>
      <c r="AK1057">
        <f t="shared" si="271"/>
        <v>1051</v>
      </c>
      <c r="AL1057">
        <f t="shared" si="272"/>
        <v>2</v>
      </c>
      <c r="AM1057">
        <f t="shared" si="268"/>
        <v>0.73236567354214421</v>
      </c>
      <c r="AN1057">
        <f t="shared" si="269"/>
        <v>0.97222222222222221</v>
      </c>
      <c r="AO1057">
        <f t="shared" si="270"/>
        <v>2.4757377698560949E-4</v>
      </c>
    </row>
    <row r="1058" spans="1:41" x14ac:dyDescent="0.3">
      <c r="A1058">
        <f>Datos!C1057</f>
        <v>-7.3536000000000004E-2</v>
      </c>
      <c r="B1058">
        <f>Datos!D1057</f>
        <v>0.1029548</v>
      </c>
      <c r="C1058">
        <f>Datos!E1057</f>
        <v>4.6163700000000002E-2</v>
      </c>
      <c r="D1058" s="5">
        <f>Datos!F1057</f>
        <v>0</v>
      </c>
      <c r="E1058">
        <f t="shared" si="257"/>
        <v>1</v>
      </c>
      <c r="F1058" s="6">
        <f t="shared" si="258"/>
        <v>1</v>
      </c>
      <c r="G1058">
        <f t="shared" si="259"/>
        <v>0</v>
      </c>
      <c r="H1058">
        <f t="shared" si="260"/>
        <v>1.6555279343261443E-2</v>
      </c>
      <c r="I1058" s="5">
        <f t="shared" si="261"/>
        <v>1.6555279343261443E-2</v>
      </c>
      <c r="J1058" s="6">
        <f t="shared" si="262"/>
        <v>0.9834447206567386</v>
      </c>
      <c r="K1058" s="5">
        <f t="shared" si="263"/>
        <v>-1.6693849487396304E-2</v>
      </c>
      <c r="L1058" s="6">
        <f t="shared" si="264"/>
        <v>100</v>
      </c>
      <c r="M1058">
        <f t="shared" si="265"/>
        <v>-2.1307401104451977</v>
      </c>
      <c r="N1058">
        <f t="shared" si="266"/>
        <v>4.1214495897565498E-2</v>
      </c>
      <c r="O1058">
        <f t="shared" si="267"/>
        <v>9.105200027801226E-2</v>
      </c>
      <c r="AH1058">
        <v>6.8009705523440498E-3</v>
      </c>
      <c r="AI1058">
        <v>1</v>
      </c>
      <c r="AJ1058">
        <v>0</v>
      </c>
      <c r="AK1058">
        <f t="shared" si="271"/>
        <v>1052</v>
      </c>
      <c r="AL1058">
        <f t="shared" si="272"/>
        <v>2</v>
      </c>
      <c r="AM1058">
        <f t="shared" si="268"/>
        <v>0.7321110262286733</v>
      </c>
      <c r="AN1058">
        <f t="shared" si="269"/>
        <v>0.97222222222222221</v>
      </c>
      <c r="AO1058">
        <f t="shared" si="270"/>
        <v>2.4757377698560949E-4</v>
      </c>
    </row>
    <row r="1059" spans="1:41" x14ac:dyDescent="0.3">
      <c r="A1059">
        <f>Datos!C1058</f>
        <v>-5.3948999999999997E-2</v>
      </c>
      <c r="B1059">
        <f>Datos!D1058</f>
        <v>7.2012099999999996E-2</v>
      </c>
      <c r="C1059">
        <f>Datos!E1058</f>
        <v>4.0275400000000003E-2</v>
      </c>
      <c r="D1059" s="5">
        <f>Datos!F1058</f>
        <v>0</v>
      </c>
      <c r="E1059">
        <f t="shared" si="257"/>
        <v>1</v>
      </c>
      <c r="F1059" s="6">
        <f t="shared" si="258"/>
        <v>1</v>
      </c>
      <c r="G1059">
        <f t="shared" si="259"/>
        <v>0</v>
      </c>
      <c r="H1059">
        <f t="shared" si="260"/>
        <v>1.8883217309611341E-2</v>
      </c>
      <c r="I1059" s="5">
        <f t="shared" si="261"/>
        <v>1.8883217309611341E-2</v>
      </c>
      <c r="J1059" s="6">
        <f t="shared" si="262"/>
        <v>0.98111678269038871</v>
      </c>
      <c r="K1059" s="5">
        <f t="shared" si="263"/>
        <v>-1.9063781965428711E-2</v>
      </c>
      <c r="L1059" s="6">
        <f t="shared" si="264"/>
        <v>100</v>
      </c>
      <c r="M1059">
        <f t="shared" si="265"/>
        <v>-2.0773807157390887</v>
      </c>
      <c r="N1059">
        <f t="shared" si="266"/>
        <v>4.6111456199688455E-2</v>
      </c>
      <c r="O1059">
        <f t="shared" si="267"/>
        <v>9.9843608348189422E-2</v>
      </c>
      <c r="AH1059">
        <v>6.8047486336462563E-3</v>
      </c>
      <c r="AI1059">
        <v>1</v>
      </c>
      <c r="AJ1059">
        <v>0</v>
      </c>
      <c r="AK1059">
        <f t="shared" si="271"/>
        <v>1053</v>
      </c>
      <c r="AL1059">
        <f t="shared" si="272"/>
        <v>2</v>
      </c>
      <c r="AM1059">
        <f t="shared" si="268"/>
        <v>0.73185637891520239</v>
      </c>
      <c r="AN1059">
        <f t="shared" si="269"/>
        <v>0.97222222222222221</v>
      </c>
      <c r="AO1059">
        <f t="shared" si="270"/>
        <v>2.4757377698550156E-4</v>
      </c>
    </row>
    <row r="1060" spans="1:41" x14ac:dyDescent="0.3">
      <c r="A1060">
        <f>Datos!C1059</f>
        <v>3.05963E-2</v>
      </c>
      <c r="B1060">
        <f>Datos!D1059</f>
        <v>8.5508299999999995E-2</v>
      </c>
      <c r="C1060">
        <f>Datos!E1059</f>
        <v>4.6567900000000002E-2</v>
      </c>
      <c r="D1060" s="5">
        <f>Datos!F1059</f>
        <v>0</v>
      </c>
      <c r="E1060">
        <f t="shared" si="257"/>
        <v>1</v>
      </c>
      <c r="F1060" s="6">
        <f t="shared" si="258"/>
        <v>1</v>
      </c>
      <c r="G1060">
        <f t="shared" si="259"/>
        <v>0</v>
      </c>
      <c r="H1060">
        <f t="shared" si="260"/>
        <v>1.6497277824836468E-2</v>
      </c>
      <c r="I1060" s="5">
        <f t="shared" si="261"/>
        <v>1.6497277824836468E-2</v>
      </c>
      <c r="J1060" s="6">
        <f t="shared" si="262"/>
        <v>0.98350272217516355</v>
      </c>
      <c r="K1060" s="5">
        <f t="shared" si="263"/>
        <v>-1.6634873312254328E-2</v>
      </c>
      <c r="L1060" s="6">
        <f t="shared" si="264"/>
        <v>100</v>
      </c>
      <c r="M1060">
        <f t="shared" si="265"/>
        <v>-2.1321495338187333</v>
      </c>
      <c r="N1060">
        <f t="shared" si="266"/>
        <v>4.1090868881907952E-2</v>
      </c>
      <c r="O1060">
        <f t="shared" si="267"/>
        <v>9.082705786909083E-2</v>
      </c>
      <c r="AH1060">
        <v>6.8124574830639838E-3</v>
      </c>
      <c r="AI1060">
        <v>1</v>
      </c>
      <c r="AJ1060">
        <v>0</v>
      </c>
      <c r="AK1060">
        <f t="shared" si="271"/>
        <v>1054</v>
      </c>
      <c r="AL1060">
        <f t="shared" si="272"/>
        <v>2</v>
      </c>
      <c r="AM1060">
        <f t="shared" si="268"/>
        <v>0.73160173160173159</v>
      </c>
      <c r="AN1060">
        <f t="shared" si="269"/>
        <v>0.97222222222222221</v>
      </c>
      <c r="AO1060">
        <f t="shared" si="270"/>
        <v>2.4757377698550156E-4</v>
      </c>
    </row>
    <row r="1061" spans="1:41" x14ac:dyDescent="0.3">
      <c r="A1061">
        <f>Datos!C1060</f>
        <v>7.1943300000000002E-2</v>
      </c>
      <c r="B1061">
        <f>Datos!D1060</f>
        <v>7.6339400000000002E-2</v>
      </c>
      <c r="C1061">
        <f>Datos!E1060</f>
        <v>3.3698199999999998E-2</v>
      </c>
      <c r="D1061" s="5">
        <f>Datos!F1060</f>
        <v>0</v>
      </c>
      <c r="E1061">
        <f t="shared" si="257"/>
        <v>1</v>
      </c>
      <c r="F1061" s="6">
        <f t="shared" si="258"/>
        <v>1</v>
      </c>
      <c r="G1061">
        <f t="shared" si="259"/>
        <v>0</v>
      </c>
      <c r="H1061">
        <f t="shared" si="260"/>
        <v>1.9342839755573587E-2</v>
      </c>
      <c r="I1061" s="5">
        <f t="shared" si="261"/>
        <v>1.9342839755573587E-2</v>
      </c>
      <c r="J1061" s="6">
        <f t="shared" si="262"/>
        <v>0.9806571602444264</v>
      </c>
      <c r="K1061" s="5">
        <f t="shared" si="263"/>
        <v>-1.9532360372260332E-2</v>
      </c>
      <c r="L1061" s="6">
        <f t="shared" si="264"/>
        <v>100</v>
      </c>
      <c r="M1061">
        <f t="shared" si="265"/>
        <v>-2.0675147104876981</v>
      </c>
      <c r="N1061">
        <f t="shared" si="266"/>
        <v>4.7063991960236154E-2</v>
      </c>
      <c r="O1061">
        <f t="shared" si="267"/>
        <v>0.1015280456182871</v>
      </c>
      <c r="AH1061">
        <v>6.8202430095536341E-3</v>
      </c>
      <c r="AI1061">
        <v>1</v>
      </c>
      <c r="AJ1061">
        <v>0</v>
      </c>
      <c r="AK1061">
        <f t="shared" si="271"/>
        <v>1055</v>
      </c>
      <c r="AL1061">
        <f t="shared" si="272"/>
        <v>2</v>
      </c>
      <c r="AM1061">
        <f t="shared" si="268"/>
        <v>0.73134708428826078</v>
      </c>
      <c r="AN1061">
        <f t="shared" si="269"/>
        <v>0.97222222222222221</v>
      </c>
      <c r="AO1061">
        <f t="shared" si="270"/>
        <v>2.4757377698550156E-4</v>
      </c>
    </row>
    <row r="1062" spans="1:41" x14ac:dyDescent="0.3">
      <c r="A1062">
        <f>Datos!C1061</f>
        <v>6.9376599999999997E-2</v>
      </c>
      <c r="B1062">
        <f>Datos!D1061</f>
        <v>5.2491000000000003E-2</v>
      </c>
      <c r="C1062">
        <f>Datos!E1061</f>
        <v>3.4548099999999998E-2</v>
      </c>
      <c r="D1062" s="5">
        <f>Datos!F1061</f>
        <v>0</v>
      </c>
      <c r="E1062">
        <f t="shared" si="257"/>
        <v>1</v>
      </c>
      <c r="F1062" s="6">
        <f t="shared" si="258"/>
        <v>1</v>
      </c>
      <c r="G1062">
        <f t="shared" si="259"/>
        <v>0</v>
      </c>
      <c r="H1062">
        <f t="shared" si="260"/>
        <v>2.0183611943372506E-2</v>
      </c>
      <c r="I1062" s="5">
        <f t="shared" si="261"/>
        <v>2.0183611943372506E-2</v>
      </c>
      <c r="J1062" s="6">
        <f t="shared" si="262"/>
        <v>0.97981638805662752</v>
      </c>
      <c r="K1062" s="5">
        <f t="shared" si="263"/>
        <v>-2.0390083997323387E-2</v>
      </c>
      <c r="L1062" s="6">
        <f t="shared" si="264"/>
        <v>100</v>
      </c>
      <c r="M1062">
        <f t="shared" si="265"/>
        <v>-2.0499713785832352</v>
      </c>
      <c r="N1062">
        <f t="shared" si="266"/>
        <v>4.879488146141675E-2</v>
      </c>
      <c r="O1062">
        <f t="shared" si="267"/>
        <v>0.10456867023729183</v>
      </c>
      <c r="AH1062">
        <v>6.8238924980251435E-3</v>
      </c>
      <c r="AI1062">
        <v>1</v>
      </c>
      <c r="AJ1062">
        <v>0</v>
      </c>
      <c r="AK1062">
        <f t="shared" si="271"/>
        <v>1056</v>
      </c>
      <c r="AL1062">
        <f t="shared" si="272"/>
        <v>2</v>
      </c>
      <c r="AM1062">
        <f t="shared" si="268"/>
        <v>0.73109243697478998</v>
      </c>
      <c r="AN1062">
        <f t="shared" si="269"/>
        <v>0.97222222222222221</v>
      </c>
      <c r="AO1062">
        <f t="shared" si="270"/>
        <v>2.4757377698560949E-4</v>
      </c>
    </row>
    <row r="1063" spans="1:41" x14ac:dyDescent="0.3">
      <c r="A1063">
        <f>Datos!C1062</f>
        <v>-0.1094929</v>
      </c>
      <c r="B1063">
        <f>Datos!D1062</f>
        <v>0.17213439999999999</v>
      </c>
      <c r="C1063">
        <f>Datos!E1062</f>
        <v>1.7431499999999999E-2</v>
      </c>
      <c r="D1063" s="5">
        <f>Datos!F1062</f>
        <v>0</v>
      </c>
      <c r="E1063">
        <f t="shared" si="257"/>
        <v>1</v>
      </c>
      <c r="F1063" s="6">
        <f t="shared" si="258"/>
        <v>1</v>
      </c>
      <c r="G1063">
        <f t="shared" si="259"/>
        <v>0</v>
      </c>
      <c r="H1063">
        <f t="shared" si="260"/>
        <v>2.0281002343024927E-2</v>
      </c>
      <c r="I1063" s="5">
        <f t="shared" si="261"/>
        <v>2.0281002343024927E-2</v>
      </c>
      <c r="J1063" s="6">
        <f t="shared" si="262"/>
        <v>0.97971899765697512</v>
      </c>
      <c r="K1063" s="5">
        <f t="shared" si="263"/>
        <v>-2.048948551917661E-2</v>
      </c>
      <c r="L1063" s="6">
        <f t="shared" si="264"/>
        <v>100</v>
      </c>
      <c r="M1063">
        <f t="shared" si="265"/>
        <v>-2.0479795351137704</v>
      </c>
      <c r="N1063">
        <f t="shared" si="266"/>
        <v>4.8994431934061854E-2</v>
      </c>
      <c r="O1063">
        <f t="shared" si="267"/>
        <v>0.10491757325723602</v>
      </c>
      <c r="AH1063">
        <v>6.8243782066864855E-3</v>
      </c>
      <c r="AI1063">
        <v>1</v>
      </c>
      <c r="AJ1063">
        <v>0</v>
      </c>
      <c r="AK1063">
        <f t="shared" si="271"/>
        <v>1057</v>
      </c>
      <c r="AL1063">
        <f t="shared" si="272"/>
        <v>2</v>
      </c>
      <c r="AM1063">
        <f t="shared" si="268"/>
        <v>0.73083778966131907</v>
      </c>
      <c r="AN1063">
        <f t="shared" si="269"/>
        <v>0.97222222222222221</v>
      </c>
      <c r="AO1063">
        <f t="shared" si="270"/>
        <v>2.4757377698560949E-4</v>
      </c>
    </row>
    <row r="1064" spans="1:41" x14ac:dyDescent="0.3">
      <c r="A1064">
        <f>Datos!C1063</f>
        <v>-0.10903060000000001</v>
      </c>
      <c r="B1064">
        <f>Datos!D1063</f>
        <v>0.18514439999999999</v>
      </c>
      <c r="C1064">
        <f>Datos!E1063</f>
        <v>3.8938100000000003E-2</v>
      </c>
      <c r="D1064" s="5">
        <f>Datos!F1063</f>
        <v>0</v>
      </c>
      <c r="E1064">
        <f t="shared" si="257"/>
        <v>1</v>
      </c>
      <c r="F1064" s="6">
        <f t="shared" si="258"/>
        <v>1</v>
      </c>
      <c r="G1064">
        <f t="shared" si="259"/>
        <v>0</v>
      </c>
      <c r="H1064">
        <f t="shared" si="260"/>
        <v>1.5233542559847732E-2</v>
      </c>
      <c r="I1064" s="5">
        <f t="shared" si="261"/>
        <v>1.5233542559847732E-2</v>
      </c>
      <c r="J1064" s="6">
        <f t="shared" si="262"/>
        <v>0.98476645744015223</v>
      </c>
      <c r="K1064" s="5">
        <f t="shared" si="263"/>
        <v>-1.5350764968001302E-2</v>
      </c>
      <c r="L1064" s="6">
        <f t="shared" si="264"/>
        <v>100</v>
      </c>
      <c r="M1064">
        <f t="shared" si="265"/>
        <v>-2.1639643555318653</v>
      </c>
      <c r="N1064">
        <f t="shared" si="266"/>
        <v>3.8376522514728319E-2</v>
      </c>
      <c r="O1064">
        <f t="shared" si="267"/>
        <v>8.5848747205688331E-2</v>
      </c>
      <c r="AH1064">
        <v>6.8301732188979425E-3</v>
      </c>
      <c r="AI1064">
        <v>1</v>
      </c>
      <c r="AJ1064">
        <v>0</v>
      </c>
      <c r="AK1064">
        <f t="shared" si="271"/>
        <v>1058</v>
      </c>
      <c r="AL1064">
        <f t="shared" si="272"/>
        <v>2</v>
      </c>
      <c r="AM1064">
        <f t="shared" si="268"/>
        <v>0.73058314234784816</v>
      </c>
      <c r="AN1064">
        <f t="shared" si="269"/>
        <v>0.97222222222222221</v>
      </c>
      <c r="AO1064">
        <f t="shared" si="270"/>
        <v>2.4757377698550156E-4</v>
      </c>
    </row>
    <row r="1065" spans="1:41" x14ac:dyDescent="0.3">
      <c r="A1065">
        <f>Datos!C1064</f>
        <v>3.9556000000000001E-2</v>
      </c>
      <c r="B1065">
        <f>Datos!D1064</f>
        <v>0.22764570000000001</v>
      </c>
      <c r="C1065">
        <f>Datos!E1064</f>
        <v>2.3852100000000001E-2</v>
      </c>
      <c r="D1065" s="5">
        <f>Datos!F1064</f>
        <v>0</v>
      </c>
      <c r="E1065">
        <f t="shared" si="257"/>
        <v>1</v>
      </c>
      <c r="F1065" s="6">
        <f t="shared" si="258"/>
        <v>1</v>
      </c>
      <c r="G1065">
        <f t="shared" si="259"/>
        <v>0</v>
      </c>
      <c r="H1065">
        <f t="shared" si="260"/>
        <v>1.5769922836032131E-2</v>
      </c>
      <c r="I1065" s="5">
        <f t="shared" si="261"/>
        <v>1.5769922836032131E-2</v>
      </c>
      <c r="J1065" s="6">
        <f t="shared" si="262"/>
        <v>0.98423007716396782</v>
      </c>
      <c r="K1065" s="5">
        <f t="shared" si="263"/>
        <v>-1.5895591005046929E-2</v>
      </c>
      <c r="L1065" s="6">
        <f t="shared" si="264"/>
        <v>100</v>
      </c>
      <c r="M1065">
        <f t="shared" si="265"/>
        <v>-2.1501943401405788</v>
      </c>
      <c r="N1065">
        <f t="shared" si="266"/>
        <v>3.9533519049337967E-2</v>
      </c>
      <c r="O1065">
        <f t="shared" si="267"/>
        <v>8.7980129593343601E-2</v>
      </c>
      <c r="AH1065">
        <v>6.8340976977574698E-3</v>
      </c>
      <c r="AI1065">
        <v>1</v>
      </c>
      <c r="AJ1065">
        <v>0</v>
      </c>
      <c r="AK1065">
        <f t="shared" si="271"/>
        <v>1059</v>
      </c>
      <c r="AL1065">
        <f t="shared" si="272"/>
        <v>2</v>
      </c>
      <c r="AM1065">
        <f t="shared" si="268"/>
        <v>0.73032849503437736</v>
      </c>
      <c r="AN1065">
        <f t="shared" si="269"/>
        <v>0.97222222222222221</v>
      </c>
      <c r="AO1065">
        <f t="shared" si="270"/>
        <v>2.4757377698550156E-4</v>
      </c>
    </row>
    <row r="1066" spans="1:41" x14ac:dyDescent="0.3">
      <c r="A1066">
        <f>Datos!C1065</f>
        <v>-7.4648599999999996E-2</v>
      </c>
      <c r="B1066">
        <f>Datos!D1065</f>
        <v>0.20738809999999999</v>
      </c>
      <c r="C1066">
        <f>Datos!E1065</f>
        <v>5.89265E-2</v>
      </c>
      <c r="D1066" s="5">
        <f>Datos!F1065</f>
        <v>0</v>
      </c>
      <c r="E1066">
        <f t="shared" si="257"/>
        <v>1</v>
      </c>
      <c r="F1066" s="6">
        <f t="shared" si="258"/>
        <v>1</v>
      </c>
      <c r="G1066">
        <f t="shared" si="259"/>
        <v>0</v>
      </c>
      <c r="H1066">
        <f t="shared" si="260"/>
        <v>1.1135138579846784E-2</v>
      </c>
      <c r="I1066" s="5">
        <f t="shared" si="261"/>
        <v>1.1135138579846784E-2</v>
      </c>
      <c r="J1066" s="6">
        <f t="shared" si="262"/>
        <v>0.98886486142015317</v>
      </c>
      <c r="K1066" s="5">
        <f t="shared" si="263"/>
        <v>-1.1197598333607355E-2</v>
      </c>
      <c r="L1066" s="6">
        <f t="shared" si="264"/>
        <v>100</v>
      </c>
      <c r="M1066">
        <f t="shared" si="265"/>
        <v>-2.2857262741498152</v>
      </c>
      <c r="N1066">
        <f t="shared" si="266"/>
        <v>2.9269453970441169E-2</v>
      </c>
      <c r="O1066">
        <f t="shared" si="267"/>
        <v>6.8531414607961694E-2</v>
      </c>
      <c r="AH1066">
        <v>6.8413259446506421E-3</v>
      </c>
      <c r="AI1066">
        <v>1</v>
      </c>
      <c r="AJ1066">
        <v>0</v>
      </c>
      <c r="AK1066">
        <f t="shared" si="271"/>
        <v>1060</v>
      </c>
      <c r="AL1066">
        <f t="shared" si="272"/>
        <v>2</v>
      </c>
      <c r="AM1066">
        <f t="shared" si="268"/>
        <v>0.73007384772090655</v>
      </c>
      <c r="AN1066">
        <f t="shared" si="269"/>
        <v>0.97222222222222221</v>
      </c>
      <c r="AO1066">
        <f t="shared" si="270"/>
        <v>2.4757377698550156E-4</v>
      </c>
    </row>
    <row r="1067" spans="1:41" x14ac:dyDescent="0.3">
      <c r="A1067">
        <f>Datos!C1066</f>
        <v>1.2558E-2</v>
      </c>
      <c r="B1067">
        <f>Datos!D1066</f>
        <v>0.20882909999999999</v>
      </c>
      <c r="C1067">
        <f>Datos!E1066</f>
        <v>5.4982700000000002E-2</v>
      </c>
      <c r="D1067" s="5">
        <f>Datos!F1066</f>
        <v>0</v>
      </c>
      <c r="E1067">
        <f t="shared" si="257"/>
        <v>1</v>
      </c>
      <c r="F1067" s="6">
        <f t="shared" si="258"/>
        <v>1</v>
      </c>
      <c r="G1067">
        <f t="shared" si="259"/>
        <v>0</v>
      </c>
      <c r="H1067">
        <f t="shared" si="260"/>
        <v>1.1289868964108284E-2</v>
      </c>
      <c r="I1067" s="5">
        <f t="shared" si="261"/>
        <v>1.1289868964108284E-2</v>
      </c>
      <c r="J1067" s="6">
        <f t="shared" si="262"/>
        <v>0.98871013103589167</v>
      </c>
      <c r="K1067" s="5">
        <f t="shared" si="263"/>
        <v>-1.1354083306533803E-2</v>
      </c>
      <c r="L1067" s="6">
        <f t="shared" si="264"/>
        <v>100</v>
      </c>
      <c r="M1067">
        <f t="shared" si="265"/>
        <v>-2.2804715219781504</v>
      </c>
      <c r="N1067">
        <f t="shared" si="266"/>
        <v>2.9622717927373695E-2</v>
      </c>
      <c r="O1067">
        <f t="shared" si="267"/>
        <v>6.9222806515445531E-2</v>
      </c>
      <c r="AH1067">
        <v>6.8461569729546508E-3</v>
      </c>
      <c r="AI1067">
        <v>1</v>
      </c>
      <c r="AJ1067">
        <v>0</v>
      </c>
      <c r="AK1067">
        <f t="shared" si="271"/>
        <v>1061</v>
      </c>
      <c r="AL1067">
        <f t="shared" si="272"/>
        <v>2</v>
      </c>
      <c r="AM1067">
        <f t="shared" si="268"/>
        <v>0.72981920040743575</v>
      </c>
      <c r="AN1067">
        <f t="shared" si="269"/>
        <v>0.97222222222222221</v>
      </c>
      <c r="AO1067">
        <f t="shared" si="270"/>
        <v>2.4757377698560949E-4</v>
      </c>
    </row>
    <row r="1068" spans="1:41" x14ac:dyDescent="0.3">
      <c r="A1068">
        <f>Datos!C1067</f>
        <v>-4.59853E-2</v>
      </c>
      <c r="B1068">
        <f>Datos!D1067</f>
        <v>0.21812010000000001</v>
      </c>
      <c r="C1068">
        <f>Datos!E1067</f>
        <v>6.0867999999999998E-2</v>
      </c>
      <c r="D1068" s="5">
        <f>Datos!F1067</f>
        <v>0</v>
      </c>
      <c r="E1068">
        <f t="shared" si="257"/>
        <v>1</v>
      </c>
      <c r="F1068" s="6">
        <f t="shared" si="258"/>
        <v>1</v>
      </c>
      <c r="G1068">
        <f t="shared" si="259"/>
        <v>0</v>
      </c>
      <c r="H1068">
        <f t="shared" si="260"/>
        <v>1.0475639875660567E-2</v>
      </c>
      <c r="I1068" s="5">
        <f t="shared" si="261"/>
        <v>1.0475639875660567E-2</v>
      </c>
      <c r="J1068" s="6">
        <f t="shared" si="262"/>
        <v>0.98952436012433942</v>
      </c>
      <c r="K1068" s="5">
        <f t="shared" si="263"/>
        <v>-1.053089562270206E-2</v>
      </c>
      <c r="L1068" s="6">
        <f t="shared" si="264"/>
        <v>100</v>
      </c>
      <c r="M1068">
        <f t="shared" si="265"/>
        <v>-2.3088612882081074</v>
      </c>
      <c r="N1068">
        <f t="shared" si="266"/>
        <v>2.7754459269655016E-2</v>
      </c>
      <c r="O1068">
        <f t="shared" si="267"/>
        <v>6.5546300954423528E-2</v>
      </c>
      <c r="AH1068">
        <v>6.8578224790443792E-3</v>
      </c>
      <c r="AI1068">
        <v>1</v>
      </c>
      <c r="AJ1068">
        <v>0</v>
      </c>
      <c r="AK1068">
        <f t="shared" si="271"/>
        <v>1062</v>
      </c>
      <c r="AL1068">
        <f t="shared" si="272"/>
        <v>2</v>
      </c>
      <c r="AM1068">
        <f t="shared" si="268"/>
        <v>0.72956455309396484</v>
      </c>
      <c r="AN1068">
        <f t="shared" si="269"/>
        <v>0.97222222222222221</v>
      </c>
      <c r="AO1068">
        <f t="shared" si="270"/>
        <v>2.4757377698550156E-4</v>
      </c>
    </row>
    <row r="1069" spans="1:41" x14ac:dyDescent="0.3">
      <c r="A1069">
        <f>Datos!C1068</f>
        <v>1.50993E-2</v>
      </c>
      <c r="B1069">
        <f>Datos!D1068</f>
        <v>0.35538320000000001</v>
      </c>
      <c r="C1069">
        <f>Datos!E1068</f>
        <v>5.8243799999999998E-2</v>
      </c>
      <c r="D1069" s="5">
        <f>Datos!F1068</f>
        <v>0</v>
      </c>
      <c r="E1069">
        <f t="shared" si="257"/>
        <v>1</v>
      </c>
      <c r="F1069" s="6">
        <f t="shared" si="258"/>
        <v>1</v>
      </c>
      <c r="G1069">
        <f t="shared" si="259"/>
        <v>0</v>
      </c>
      <c r="H1069">
        <f t="shared" si="260"/>
        <v>7.6013331600534089E-3</v>
      </c>
      <c r="I1069" s="5">
        <f t="shared" si="261"/>
        <v>7.6013331600534089E-3</v>
      </c>
      <c r="J1069" s="6">
        <f t="shared" si="262"/>
        <v>0.9923986668399466</v>
      </c>
      <c r="K1069" s="5">
        <f t="shared" si="263"/>
        <v>-7.6303705350562736E-3</v>
      </c>
      <c r="L1069" s="6">
        <f t="shared" si="264"/>
        <v>100</v>
      </c>
      <c r="M1069">
        <f t="shared" si="265"/>
        <v>-2.4275148055366937</v>
      </c>
      <c r="N1069">
        <f t="shared" si="266"/>
        <v>2.0955532239671414E-2</v>
      </c>
      <c r="O1069">
        <f t="shared" si="267"/>
        <v>5.1705392590404749E-2</v>
      </c>
      <c r="AH1069">
        <v>6.8624755374130384E-3</v>
      </c>
      <c r="AI1069">
        <v>1</v>
      </c>
      <c r="AJ1069">
        <v>0</v>
      </c>
      <c r="AK1069">
        <f t="shared" si="271"/>
        <v>1063</v>
      </c>
      <c r="AL1069">
        <f t="shared" si="272"/>
        <v>2</v>
      </c>
      <c r="AM1069">
        <f t="shared" si="268"/>
        <v>0.72930990578049404</v>
      </c>
      <c r="AN1069">
        <f t="shared" si="269"/>
        <v>0.97222222222222221</v>
      </c>
      <c r="AO1069">
        <f t="shared" si="270"/>
        <v>2.4757377698560949E-4</v>
      </c>
    </row>
    <row r="1070" spans="1:41" x14ac:dyDescent="0.3">
      <c r="A1070">
        <f>Datos!C1069</f>
        <v>1.2524999999999999E-3</v>
      </c>
      <c r="B1070">
        <f>Datos!D1069</f>
        <v>0.37719340000000001</v>
      </c>
      <c r="C1070">
        <f>Datos!E1069</f>
        <v>4.1415199999999999E-2</v>
      </c>
      <c r="D1070" s="5">
        <f>Datos!F1069</f>
        <v>0</v>
      </c>
      <c r="E1070">
        <f t="shared" si="257"/>
        <v>1</v>
      </c>
      <c r="F1070" s="6">
        <f t="shared" si="258"/>
        <v>1</v>
      </c>
      <c r="G1070">
        <f t="shared" si="259"/>
        <v>0</v>
      </c>
      <c r="H1070">
        <f t="shared" si="260"/>
        <v>9.0546150398205707E-3</v>
      </c>
      <c r="I1070" s="5">
        <f t="shared" si="261"/>
        <v>9.0546150398205707E-3</v>
      </c>
      <c r="J1070" s="6">
        <f t="shared" si="262"/>
        <v>0.99094538496017948</v>
      </c>
      <c r="K1070" s="5">
        <f t="shared" si="263"/>
        <v>-9.0958572099912611E-3</v>
      </c>
      <c r="L1070" s="6">
        <f t="shared" si="264"/>
        <v>100</v>
      </c>
      <c r="M1070">
        <f t="shared" si="265"/>
        <v>-2.3633771404716359</v>
      </c>
      <c r="N1070">
        <f t="shared" si="266"/>
        <v>2.4435597711928436E-2</v>
      </c>
      <c r="O1070">
        <f t="shared" si="267"/>
        <v>5.888627997550365E-2</v>
      </c>
      <c r="AH1070">
        <v>6.8653600291619533E-3</v>
      </c>
      <c r="AI1070">
        <v>1</v>
      </c>
      <c r="AJ1070">
        <v>0</v>
      </c>
      <c r="AK1070">
        <f t="shared" si="271"/>
        <v>1064</v>
      </c>
      <c r="AL1070">
        <f t="shared" si="272"/>
        <v>2</v>
      </c>
      <c r="AM1070">
        <f t="shared" si="268"/>
        <v>0.72905525846702313</v>
      </c>
      <c r="AN1070">
        <f t="shared" si="269"/>
        <v>0.97222222222222221</v>
      </c>
      <c r="AO1070">
        <f t="shared" si="270"/>
        <v>2.4757377698550156E-4</v>
      </c>
    </row>
    <row r="1071" spans="1:41" x14ac:dyDescent="0.3">
      <c r="A1071">
        <f>Datos!C1070</f>
        <v>2.2070200000000002E-2</v>
      </c>
      <c r="B1071">
        <f>Datos!D1070</f>
        <v>0.43967079999999997</v>
      </c>
      <c r="C1071">
        <f>Datos!E1070</f>
        <v>7.0268200000000003E-2</v>
      </c>
      <c r="D1071" s="5">
        <f>Datos!F1070</f>
        <v>0</v>
      </c>
      <c r="E1071">
        <f t="shared" si="257"/>
        <v>1</v>
      </c>
      <c r="F1071" s="6">
        <f t="shared" si="258"/>
        <v>1</v>
      </c>
      <c r="G1071">
        <f t="shared" si="259"/>
        <v>0</v>
      </c>
      <c r="H1071">
        <f t="shared" si="260"/>
        <v>5.2020982292526538E-3</v>
      </c>
      <c r="I1071" s="5">
        <f t="shared" si="261"/>
        <v>5.2020982292526538E-3</v>
      </c>
      <c r="J1071" s="6">
        <f t="shared" si="262"/>
        <v>0.99479790177074734</v>
      </c>
      <c r="K1071" s="5">
        <f t="shared" si="263"/>
        <v>-5.2156762521892745E-3</v>
      </c>
      <c r="L1071" s="6">
        <f t="shared" si="264"/>
        <v>100</v>
      </c>
      <c r="M1071">
        <f t="shared" si="265"/>
        <v>-2.5620979717813341</v>
      </c>
      <c r="N1071">
        <f t="shared" si="266"/>
        <v>1.4978917871684344E-2</v>
      </c>
      <c r="O1071">
        <f t="shared" si="267"/>
        <v>3.8804863076457904E-2</v>
      </c>
      <c r="AH1071">
        <v>6.8661818500682587E-3</v>
      </c>
      <c r="AI1071">
        <v>1</v>
      </c>
      <c r="AJ1071">
        <v>0</v>
      </c>
      <c r="AK1071">
        <f t="shared" si="271"/>
        <v>1065</v>
      </c>
      <c r="AL1071">
        <f t="shared" si="272"/>
        <v>2</v>
      </c>
      <c r="AM1071">
        <f t="shared" si="268"/>
        <v>0.72880061115355232</v>
      </c>
      <c r="AN1071">
        <f t="shared" si="269"/>
        <v>0.97222222222222221</v>
      </c>
      <c r="AO1071">
        <f t="shared" si="270"/>
        <v>2.4757377698550156E-4</v>
      </c>
    </row>
    <row r="1072" spans="1:41" x14ac:dyDescent="0.3">
      <c r="A1072">
        <f>Datos!C1071</f>
        <v>8.0137700000000006E-2</v>
      </c>
      <c r="B1072">
        <f>Datos!D1071</f>
        <v>0.47514129999999999</v>
      </c>
      <c r="C1072">
        <f>Datos!E1071</f>
        <v>5.0696499999999999E-2</v>
      </c>
      <c r="D1072" s="5">
        <f>Datos!F1071</f>
        <v>0</v>
      </c>
      <c r="E1072">
        <f t="shared" si="257"/>
        <v>1</v>
      </c>
      <c r="F1072" s="6">
        <f t="shared" si="258"/>
        <v>1</v>
      </c>
      <c r="G1072">
        <f t="shared" si="259"/>
        <v>0</v>
      </c>
      <c r="H1072">
        <f t="shared" si="260"/>
        <v>6.0840300076442358E-3</v>
      </c>
      <c r="I1072" s="5">
        <f t="shared" si="261"/>
        <v>6.0840300076442358E-3</v>
      </c>
      <c r="J1072" s="6">
        <f t="shared" si="262"/>
        <v>0.99391596999235576</v>
      </c>
      <c r="K1072" s="5">
        <f t="shared" si="263"/>
        <v>-6.1026131300665459E-3</v>
      </c>
      <c r="L1072" s="6">
        <f t="shared" si="264"/>
        <v>100</v>
      </c>
      <c r="M1072">
        <f t="shared" si="265"/>
        <v>-2.50723262836431</v>
      </c>
      <c r="N1072">
        <f t="shared" si="266"/>
        <v>1.7213759232613857E-2</v>
      </c>
      <c r="O1072">
        <f t="shared" si="267"/>
        <v>4.3723038404992767E-2</v>
      </c>
      <c r="AH1072">
        <v>6.8734572770230143E-3</v>
      </c>
      <c r="AI1072">
        <v>1</v>
      </c>
      <c r="AJ1072">
        <v>0</v>
      </c>
      <c r="AK1072">
        <f t="shared" si="271"/>
        <v>1066</v>
      </c>
      <c r="AL1072">
        <f t="shared" si="272"/>
        <v>2</v>
      </c>
      <c r="AM1072">
        <f t="shared" si="268"/>
        <v>0.72854596384008152</v>
      </c>
      <c r="AN1072">
        <f t="shared" si="269"/>
        <v>0.97222222222222221</v>
      </c>
      <c r="AO1072">
        <f t="shared" si="270"/>
        <v>2.4757377698550156E-4</v>
      </c>
    </row>
    <row r="1073" spans="1:41" x14ac:dyDescent="0.3">
      <c r="A1073">
        <f>Datos!C1072</f>
        <v>0.1763045</v>
      </c>
      <c r="B1073">
        <f>Datos!D1072</f>
        <v>0.58082160000000005</v>
      </c>
      <c r="C1073">
        <f>Datos!E1072</f>
        <v>4.9362999999999997E-2</v>
      </c>
      <c r="D1073" s="5">
        <f>Datos!F1072</f>
        <v>0</v>
      </c>
      <c r="E1073">
        <f t="shared" si="257"/>
        <v>1</v>
      </c>
      <c r="F1073" s="6">
        <f t="shared" si="258"/>
        <v>1</v>
      </c>
      <c r="G1073">
        <f t="shared" si="259"/>
        <v>0</v>
      </c>
      <c r="H1073">
        <f t="shared" si="260"/>
        <v>4.5402620126417988E-3</v>
      </c>
      <c r="I1073" s="5">
        <f t="shared" si="261"/>
        <v>4.5402620126417988E-3</v>
      </c>
      <c r="J1073" s="6">
        <f t="shared" si="262"/>
        <v>0.99545973798735821</v>
      </c>
      <c r="K1073" s="5">
        <f t="shared" si="263"/>
        <v>-4.5506003064570213E-3</v>
      </c>
      <c r="L1073" s="6">
        <f t="shared" si="264"/>
        <v>100</v>
      </c>
      <c r="M1073">
        <f t="shared" si="265"/>
        <v>-2.6090075447577306</v>
      </c>
      <c r="N1073">
        <f t="shared" si="266"/>
        <v>1.3268019111125236E-2</v>
      </c>
      <c r="O1073">
        <f t="shared" si="267"/>
        <v>3.4951895976290767E-2</v>
      </c>
      <c r="AH1073">
        <v>6.8845007088914655E-3</v>
      </c>
      <c r="AI1073">
        <v>1</v>
      </c>
      <c r="AJ1073">
        <v>0</v>
      </c>
      <c r="AK1073">
        <f t="shared" si="271"/>
        <v>1067</v>
      </c>
      <c r="AL1073">
        <f t="shared" si="272"/>
        <v>2</v>
      </c>
      <c r="AM1073">
        <f t="shared" si="268"/>
        <v>0.72829131652661072</v>
      </c>
      <c r="AN1073">
        <f t="shared" si="269"/>
        <v>0.97222222222222221</v>
      </c>
      <c r="AO1073">
        <f t="shared" si="270"/>
        <v>2.4757377698560949E-4</v>
      </c>
    </row>
    <row r="1074" spans="1:41" x14ac:dyDescent="0.3">
      <c r="A1074">
        <f>Datos!C1073</f>
        <v>0.25201050000000003</v>
      </c>
      <c r="B1074">
        <f>Datos!D1073</f>
        <v>0.58411089999999999</v>
      </c>
      <c r="C1074">
        <f>Datos!E1073</f>
        <v>4.8565400000000002E-2</v>
      </c>
      <c r="D1074" s="5">
        <f>Datos!F1073</f>
        <v>0</v>
      </c>
      <c r="E1074">
        <f t="shared" si="257"/>
        <v>1</v>
      </c>
      <c r="F1074" s="6">
        <f t="shared" si="258"/>
        <v>1</v>
      </c>
      <c r="G1074">
        <f t="shared" si="259"/>
        <v>0</v>
      </c>
      <c r="H1074">
        <f t="shared" si="260"/>
        <v>4.4093750153436527E-3</v>
      </c>
      <c r="I1074" s="5">
        <f t="shared" si="261"/>
        <v>4.4093750153436527E-3</v>
      </c>
      <c r="J1074" s="6">
        <f t="shared" si="262"/>
        <v>0.99559062498465634</v>
      </c>
      <c r="K1074" s="5">
        <f t="shared" si="263"/>
        <v>-4.4191249807487391E-3</v>
      </c>
      <c r="L1074" s="6">
        <f t="shared" si="264"/>
        <v>100</v>
      </c>
      <c r="M1074">
        <f t="shared" si="265"/>
        <v>-2.6190017298722843</v>
      </c>
      <c r="N1074">
        <f t="shared" si="266"/>
        <v>1.2925882741027057E-2</v>
      </c>
      <c r="O1074">
        <f t="shared" si="267"/>
        <v>3.4171402204976588E-2</v>
      </c>
      <c r="AH1074">
        <v>6.8866676291462186E-3</v>
      </c>
      <c r="AI1074">
        <v>1</v>
      </c>
      <c r="AJ1074">
        <v>0</v>
      </c>
      <c r="AK1074">
        <f t="shared" si="271"/>
        <v>1068</v>
      </c>
      <c r="AL1074">
        <f t="shared" si="272"/>
        <v>2</v>
      </c>
      <c r="AM1074">
        <f t="shared" si="268"/>
        <v>0.72803666921313981</v>
      </c>
      <c r="AN1074">
        <f t="shared" si="269"/>
        <v>0.97222222222222221</v>
      </c>
      <c r="AO1074">
        <f t="shared" si="270"/>
        <v>2.4757377698560949E-4</v>
      </c>
    </row>
    <row r="1075" spans="1:41" x14ac:dyDescent="0.3">
      <c r="A1075">
        <f>Datos!C1074</f>
        <v>-0.1277316</v>
      </c>
      <c r="B1075">
        <f>Datos!D1074</f>
        <v>9.1410400000000003E-2</v>
      </c>
      <c r="C1075">
        <f>Datos!E1074</f>
        <v>-9.3332999999999992E-3</v>
      </c>
      <c r="D1075" s="5">
        <f>Datos!F1074</f>
        <v>0</v>
      </c>
      <c r="E1075">
        <f t="shared" si="257"/>
        <v>1</v>
      </c>
      <c r="F1075" s="6">
        <f t="shared" si="258"/>
        <v>1</v>
      </c>
      <c r="G1075">
        <f t="shared" si="259"/>
        <v>0</v>
      </c>
      <c r="H1075">
        <f t="shared" si="260"/>
        <v>3.263054913313905E-2</v>
      </c>
      <c r="I1075" s="5">
        <f t="shared" si="261"/>
        <v>3.263054913313905E-2</v>
      </c>
      <c r="J1075" s="6">
        <f t="shared" si="262"/>
        <v>0.96736945086686099</v>
      </c>
      <c r="K1075" s="5">
        <f t="shared" si="263"/>
        <v>-3.3174797687215894E-2</v>
      </c>
      <c r="L1075" s="6">
        <f t="shared" si="264"/>
        <v>0</v>
      </c>
      <c r="M1075">
        <f t="shared" si="265"/>
        <v>-1.8434653364163314</v>
      </c>
      <c r="N1075">
        <f t="shared" si="266"/>
        <v>7.293980576925467E-2</v>
      </c>
      <c r="O1075">
        <f t="shared" si="267"/>
        <v>0.14468275389291801</v>
      </c>
      <c r="AH1075">
        <v>6.8999362819144603E-3</v>
      </c>
      <c r="AI1075">
        <v>1</v>
      </c>
      <c r="AJ1075">
        <v>0</v>
      </c>
      <c r="AK1075">
        <f t="shared" si="271"/>
        <v>1069</v>
      </c>
      <c r="AL1075">
        <f t="shared" si="272"/>
        <v>2</v>
      </c>
      <c r="AM1075">
        <f t="shared" si="268"/>
        <v>0.7277820218996689</v>
      </c>
      <c r="AN1075">
        <f t="shared" si="269"/>
        <v>0.97222222222222221</v>
      </c>
      <c r="AO1075">
        <f t="shared" si="270"/>
        <v>2.4757377698550156E-4</v>
      </c>
    </row>
    <row r="1076" spans="1:41" x14ac:dyDescent="0.3">
      <c r="A1076">
        <f>Datos!C1075</f>
        <v>-6.2754599999999994E-2</v>
      </c>
      <c r="B1076">
        <f>Datos!D1075</f>
        <v>0.1189688</v>
      </c>
      <c r="C1076">
        <f>Datos!E1075</f>
        <v>2.59876E-2</v>
      </c>
      <c r="D1076" s="5">
        <f>Datos!F1075</f>
        <v>0</v>
      </c>
      <c r="E1076">
        <f t="shared" si="257"/>
        <v>1</v>
      </c>
      <c r="F1076" s="6">
        <f t="shared" si="258"/>
        <v>1</v>
      </c>
      <c r="G1076">
        <f t="shared" si="259"/>
        <v>0</v>
      </c>
      <c r="H1076">
        <f t="shared" si="260"/>
        <v>2.0243451780401562E-2</v>
      </c>
      <c r="I1076" s="5">
        <f t="shared" si="261"/>
        <v>2.0243451780401562E-2</v>
      </c>
      <c r="J1076" s="6">
        <f t="shared" si="262"/>
        <v>0.97975654821959846</v>
      </c>
      <c r="K1076" s="5">
        <f t="shared" si="263"/>
        <v>-2.0451158363007756E-2</v>
      </c>
      <c r="L1076" s="6">
        <f t="shared" si="264"/>
        <v>100</v>
      </c>
      <c r="M1076">
        <f t="shared" si="265"/>
        <v>-2.0487465624230508</v>
      </c>
      <c r="N1076">
        <f t="shared" si="266"/>
        <v>4.8917514752894756E-2</v>
      </c>
      <c r="O1076">
        <f t="shared" si="267"/>
        <v>0.10478312753263783</v>
      </c>
      <c r="AH1076">
        <v>6.9008275910056247E-3</v>
      </c>
      <c r="AI1076">
        <v>1</v>
      </c>
      <c r="AJ1076">
        <v>0</v>
      </c>
      <c r="AK1076">
        <f t="shared" si="271"/>
        <v>1070</v>
      </c>
      <c r="AL1076">
        <f t="shared" si="272"/>
        <v>2</v>
      </c>
      <c r="AM1076">
        <f t="shared" si="268"/>
        <v>0.72752737458619809</v>
      </c>
      <c r="AN1076">
        <f t="shared" si="269"/>
        <v>0.97222222222222221</v>
      </c>
      <c r="AO1076">
        <f t="shared" si="270"/>
        <v>2.4757377698550156E-4</v>
      </c>
    </row>
    <row r="1077" spans="1:41" x14ac:dyDescent="0.3">
      <c r="A1077">
        <f>Datos!C1076</f>
        <v>-9.3834000000000001E-2</v>
      </c>
      <c r="B1077">
        <f>Datos!D1076</f>
        <v>0.1026637</v>
      </c>
      <c r="C1077">
        <f>Datos!E1076</f>
        <v>4.6211999999999998E-3</v>
      </c>
      <c r="D1077" s="5">
        <f>Datos!F1076</f>
        <v>0</v>
      </c>
      <c r="E1077">
        <f t="shared" si="257"/>
        <v>1</v>
      </c>
      <c r="F1077" s="6">
        <f t="shared" si="258"/>
        <v>1</v>
      </c>
      <c r="G1077">
        <f t="shared" si="259"/>
        <v>0</v>
      </c>
      <c r="H1077">
        <f t="shared" si="260"/>
        <v>2.7047129505513613E-2</v>
      </c>
      <c r="I1077" s="5">
        <f t="shared" si="261"/>
        <v>2.7047129505513613E-2</v>
      </c>
      <c r="J1077" s="6">
        <f t="shared" si="262"/>
        <v>0.97295287049448642</v>
      </c>
      <c r="K1077" s="5">
        <f t="shared" si="263"/>
        <v>-2.741963528222011E-2</v>
      </c>
      <c r="L1077" s="6">
        <f t="shared" si="264"/>
        <v>0</v>
      </c>
      <c r="M1077">
        <f t="shared" si="265"/>
        <v>-1.9260810130656929</v>
      </c>
      <c r="N1077">
        <f t="shared" si="266"/>
        <v>6.2422307990255776E-2</v>
      </c>
      <c r="O1077">
        <f t="shared" si="267"/>
        <v>0.12768890519402071</v>
      </c>
      <c r="AH1077">
        <v>6.9075959067633379E-3</v>
      </c>
      <c r="AI1077">
        <v>1</v>
      </c>
      <c r="AJ1077">
        <v>0</v>
      </c>
      <c r="AK1077">
        <f t="shared" si="271"/>
        <v>1071</v>
      </c>
      <c r="AL1077">
        <f t="shared" si="272"/>
        <v>2</v>
      </c>
      <c r="AM1077">
        <f t="shared" si="268"/>
        <v>0.72727272727272729</v>
      </c>
      <c r="AN1077">
        <f t="shared" si="269"/>
        <v>0.97222222222222221</v>
      </c>
      <c r="AO1077">
        <f t="shared" si="270"/>
        <v>2.4757377698550156E-4</v>
      </c>
    </row>
    <row r="1078" spans="1:41" x14ac:dyDescent="0.3">
      <c r="A1078">
        <f>Datos!C1077</f>
        <v>-0.1060157</v>
      </c>
      <c r="B1078">
        <f>Datos!D1077</f>
        <v>9.4770099999999996E-2</v>
      </c>
      <c r="C1078">
        <f>Datos!E1077</f>
        <v>4.6242600000000002E-2</v>
      </c>
      <c r="D1078" s="5">
        <f>Datos!F1077</f>
        <v>0</v>
      </c>
      <c r="E1078">
        <f t="shared" si="257"/>
        <v>1</v>
      </c>
      <c r="F1078" s="6">
        <f t="shared" si="258"/>
        <v>1</v>
      </c>
      <c r="G1078">
        <f t="shared" si="259"/>
        <v>0</v>
      </c>
      <c r="H1078">
        <f t="shared" si="260"/>
        <v>1.7039856050714345E-2</v>
      </c>
      <c r="I1078" s="5">
        <f t="shared" si="261"/>
        <v>1.7039856050714345E-2</v>
      </c>
      <c r="J1078" s="6">
        <f t="shared" si="262"/>
        <v>0.98296014394928566</v>
      </c>
      <c r="K1078" s="5">
        <f t="shared" si="263"/>
        <v>-1.7186704978128558E-2</v>
      </c>
      <c r="L1078" s="6">
        <f t="shared" si="264"/>
        <v>100</v>
      </c>
      <c r="M1078">
        <f t="shared" si="265"/>
        <v>-2.1191272766963238</v>
      </c>
      <c r="N1078">
        <f t="shared" si="266"/>
        <v>4.2244177698663392E-2</v>
      </c>
      <c r="O1078">
        <f t="shared" si="267"/>
        <v>9.2919632931463741E-2</v>
      </c>
      <c r="AH1078">
        <v>6.9087673496724174E-3</v>
      </c>
      <c r="AI1078">
        <v>1</v>
      </c>
      <c r="AJ1078">
        <v>0</v>
      </c>
      <c r="AK1078">
        <f t="shared" si="271"/>
        <v>1072</v>
      </c>
      <c r="AL1078">
        <f t="shared" si="272"/>
        <v>2</v>
      </c>
      <c r="AM1078">
        <f t="shared" si="268"/>
        <v>0.72701807995925649</v>
      </c>
      <c r="AN1078">
        <f t="shared" si="269"/>
        <v>0.97222222222222221</v>
      </c>
      <c r="AO1078">
        <f t="shared" si="270"/>
        <v>2.4757377698560949E-4</v>
      </c>
    </row>
    <row r="1079" spans="1:41" x14ac:dyDescent="0.3">
      <c r="A1079">
        <f>Datos!C1078</f>
        <v>-1.29798E-2</v>
      </c>
      <c r="B1079">
        <f>Datos!D1078</f>
        <v>8.8586300000000007E-2</v>
      </c>
      <c r="C1079">
        <f>Datos!E1078</f>
        <v>3.0504900000000001E-2</v>
      </c>
      <c r="D1079" s="5">
        <f>Datos!F1078</f>
        <v>0</v>
      </c>
      <c r="E1079">
        <f t="shared" si="257"/>
        <v>1</v>
      </c>
      <c r="F1079" s="6">
        <f t="shared" si="258"/>
        <v>1</v>
      </c>
      <c r="G1079">
        <f t="shared" si="259"/>
        <v>0</v>
      </c>
      <c r="H1079">
        <f t="shared" si="260"/>
        <v>2.0147686672239318E-2</v>
      </c>
      <c r="I1079" s="5">
        <f t="shared" si="261"/>
        <v>2.0147686672239318E-2</v>
      </c>
      <c r="J1079" s="6">
        <f t="shared" si="262"/>
        <v>0.97985231332776068</v>
      </c>
      <c r="K1079" s="5">
        <f t="shared" si="263"/>
        <v>-2.0353419359967279E-2</v>
      </c>
      <c r="L1079" s="6">
        <f t="shared" si="264"/>
        <v>100</v>
      </c>
      <c r="M1079">
        <f t="shared" si="265"/>
        <v>-2.0507081856314788</v>
      </c>
      <c r="N1079">
        <f t="shared" si="266"/>
        <v>4.872122245216174E-2</v>
      </c>
      <c r="O1079">
        <f t="shared" si="267"/>
        <v>0.10443979662579926</v>
      </c>
      <c r="AH1079">
        <v>6.9118151701446535E-3</v>
      </c>
      <c r="AI1079">
        <v>1</v>
      </c>
      <c r="AJ1079">
        <v>0</v>
      </c>
      <c r="AK1079">
        <f t="shared" si="271"/>
        <v>1073</v>
      </c>
      <c r="AL1079">
        <f t="shared" si="272"/>
        <v>2</v>
      </c>
      <c r="AM1079">
        <f t="shared" si="268"/>
        <v>0.72676343264578558</v>
      </c>
      <c r="AN1079">
        <f t="shared" si="269"/>
        <v>0.97222222222222221</v>
      </c>
      <c r="AO1079">
        <f t="shared" si="270"/>
        <v>2.4757377698560949E-4</v>
      </c>
    </row>
    <row r="1080" spans="1:41" x14ac:dyDescent="0.3">
      <c r="A1080">
        <f>Datos!C1079</f>
        <v>-3.1082499999999999E-2</v>
      </c>
      <c r="B1080">
        <f>Datos!D1079</f>
        <v>5.4965699999999999E-2</v>
      </c>
      <c r="C1080">
        <f>Datos!E1079</f>
        <v>2.3554599999999998E-2</v>
      </c>
      <c r="D1080" s="5">
        <f>Datos!F1079</f>
        <v>0</v>
      </c>
      <c r="E1080">
        <f t="shared" si="257"/>
        <v>1</v>
      </c>
      <c r="F1080" s="6">
        <f t="shared" si="258"/>
        <v>1</v>
      </c>
      <c r="G1080">
        <f t="shared" si="259"/>
        <v>0</v>
      </c>
      <c r="H1080">
        <f t="shared" si="260"/>
        <v>2.3607405943284778E-2</v>
      </c>
      <c r="I1080" s="5">
        <f t="shared" si="261"/>
        <v>2.3607405943284778E-2</v>
      </c>
      <c r="J1080" s="6">
        <f t="shared" si="262"/>
        <v>0.97639259405671519</v>
      </c>
      <c r="K1080" s="5">
        <f t="shared" si="263"/>
        <v>-2.3890525440156914E-2</v>
      </c>
      <c r="L1080" s="6">
        <f t="shared" si="264"/>
        <v>100</v>
      </c>
      <c r="M1080">
        <f t="shared" si="265"/>
        <v>-1.9843681683969669</v>
      </c>
      <c r="N1080">
        <f t="shared" si="266"/>
        <v>5.5698779346241116E-2</v>
      </c>
      <c r="O1080">
        <f t="shared" si="267"/>
        <v>0.1164534110273913</v>
      </c>
      <c r="AH1080">
        <v>6.9143314732479687E-3</v>
      </c>
      <c r="AI1080">
        <v>1</v>
      </c>
      <c r="AJ1080">
        <v>0</v>
      </c>
      <c r="AK1080">
        <f t="shared" si="271"/>
        <v>1074</v>
      </c>
      <c r="AL1080">
        <f t="shared" si="272"/>
        <v>2</v>
      </c>
      <c r="AM1080">
        <f t="shared" si="268"/>
        <v>0.72650878533231467</v>
      </c>
      <c r="AN1080">
        <f t="shared" si="269"/>
        <v>0.97222222222222221</v>
      </c>
      <c r="AO1080">
        <f t="shared" si="270"/>
        <v>2.4757377698550156E-4</v>
      </c>
    </row>
    <row r="1081" spans="1:41" x14ac:dyDescent="0.3">
      <c r="A1081">
        <f>Datos!C1080</f>
        <v>5.1236400000000001E-2</v>
      </c>
      <c r="B1081">
        <f>Datos!D1080</f>
        <v>9.1510099999999997E-2</v>
      </c>
      <c r="C1081">
        <f>Datos!E1080</f>
        <v>4.7467799999999997E-2</v>
      </c>
      <c r="D1081" s="5">
        <f>Datos!F1080</f>
        <v>0</v>
      </c>
      <c r="E1081">
        <f t="shared" si="257"/>
        <v>1</v>
      </c>
      <c r="F1081" s="6">
        <f t="shared" si="258"/>
        <v>1</v>
      </c>
      <c r="G1081">
        <f t="shared" si="259"/>
        <v>0</v>
      </c>
      <c r="H1081">
        <f t="shared" si="260"/>
        <v>1.5982359503861478E-2</v>
      </c>
      <c r="I1081" s="5">
        <f t="shared" si="261"/>
        <v>1.5982359503861478E-2</v>
      </c>
      <c r="J1081" s="6">
        <f t="shared" si="262"/>
        <v>0.98401764049613849</v>
      </c>
      <c r="K1081" s="5">
        <f t="shared" si="263"/>
        <v>-1.6111454757102274E-2</v>
      </c>
      <c r="L1081" s="6">
        <f t="shared" si="264"/>
        <v>100</v>
      </c>
      <c r="M1081">
        <f t="shared" si="265"/>
        <v>-2.1448515380284165</v>
      </c>
      <c r="N1081">
        <f t="shared" si="266"/>
        <v>3.9989730581371501E-2</v>
      </c>
      <c r="O1081">
        <f t="shared" si="267"/>
        <v>8.8816687696105179E-2</v>
      </c>
      <c r="AH1081">
        <v>6.9175844251480262E-3</v>
      </c>
      <c r="AI1081">
        <v>1</v>
      </c>
      <c r="AJ1081">
        <v>0</v>
      </c>
      <c r="AK1081">
        <f t="shared" si="271"/>
        <v>1075</v>
      </c>
      <c r="AL1081">
        <f t="shared" si="272"/>
        <v>2</v>
      </c>
      <c r="AM1081">
        <f t="shared" si="268"/>
        <v>0.72625413801884386</v>
      </c>
      <c r="AN1081">
        <f t="shared" si="269"/>
        <v>0.97222222222222221</v>
      </c>
      <c r="AO1081">
        <f t="shared" si="270"/>
        <v>2.4757377698550156E-4</v>
      </c>
    </row>
    <row r="1082" spans="1:41" x14ac:dyDescent="0.3">
      <c r="A1082">
        <f>Datos!C1081</f>
        <v>0.1280731</v>
      </c>
      <c r="B1082">
        <f>Datos!D1081</f>
        <v>7.4249200000000001E-2</v>
      </c>
      <c r="C1082">
        <f>Datos!E1081</f>
        <v>2.6865400000000001E-2</v>
      </c>
      <c r="D1082" s="5">
        <f>Datos!F1081</f>
        <v>0</v>
      </c>
      <c r="E1082">
        <f t="shared" si="257"/>
        <v>1</v>
      </c>
      <c r="F1082" s="6">
        <f t="shared" si="258"/>
        <v>1</v>
      </c>
      <c r="G1082">
        <f t="shared" si="259"/>
        <v>0</v>
      </c>
      <c r="H1082">
        <f t="shared" si="260"/>
        <v>2.0644740687005513E-2</v>
      </c>
      <c r="I1082" s="5">
        <f t="shared" si="261"/>
        <v>2.0644740687005513E-2</v>
      </c>
      <c r="J1082" s="6">
        <f t="shared" si="262"/>
        <v>0.9793552593129945</v>
      </c>
      <c r="K1082" s="5">
        <f t="shared" si="263"/>
        <v>-2.0860822488019126E-2</v>
      </c>
      <c r="L1082" s="6">
        <f t="shared" si="264"/>
        <v>100</v>
      </c>
      <c r="M1082">
        <f t="shared" si="265"/>
        <v>-2.0406112670536043</v>
      </c>
      <c r="N1082">
        <f t="shared" si="266"/>
        <v>4.9738017193673968E-2</v>
      </c>
      <c r="O1082">
        <f t="shared" si="267"/>
        <v>0.10621475370285235</v>
      </c>
      <c r="AH1082">
        <v>6.9225839945257685E-3</v>
      </c>
      <c r="AI1082">
        <v>1</v>
      </c>
      <c r="AJ1082">
        <v>0</v>
      </c>
      <c r="AK1082">
        <f t="shared" si="271"/>
        <v>1076</v>
      </c>
      <c r="AL1082">
        <f t="shared" si="272"/>
        <v>2</v>
      </c>
      <c r="AM1082">
        <f t="shared" si="268"/>
        <v>0.72599949070537306</v>
      </c>
      <c r="AN1082">
        <f t="shared" si="269"/>
        <v>0.97222222222222221</v>
      </c>
      <c r="AO1082">
        <f t="shared" si="270"/>
        <v>2.4757377698550156E-4</v>
      </c>
    </row>
    <row r="1083" spans="1:41" x14ac:dyDescent="0.3">
      <c r="A1083">
        <f>Datos!C1082</f>
        <v>9.7715099999999999E-2</v>
      </c>
      <c r="B1083">
        <f>Datos!D1082</f>
        <v>-0.43240499999999998</v>
      </c>
      <c r="C1083">
        <f>Datos!E1082</f>
        <v>4.1917799999999998E-2</v>
      </c>
      <c r="D1083" s="5">
        <f>Datos!F1082</f>
        <v>0</v>
      </c>
      <c r="E1083">
        <f t="shared" si="257"/>
        <v>1</v>
      </c>
      <c r="F1083" s="6">
        <f t="shared" si="258"/>
        <v>1</v>
      </c>
      <c r="G1083">
        <f t="shared" si="259"/>
        <v>0</v>
      </c>
      <c r="H1083">
        <f t="shared" si="260"/>
        <v>4.8777059451492868E-2</v>
      </c>
      <c r="I1083" s="5">
        <f t="shared" si="261"/>
        <v>4.8777059451492868E-2</v>
      </c>
      <c r="J1083" s="6">
        <f t="shared" si="262"/>
        <v>0.95122294054850709</v>
      </c>
      <c r="K1083" s="5">
        <f t="shared" si="263"/>
        <v>-5.0006816414777118E-2</v>
      </c>
      <c r="L1083" s="6">
        <f t="shared" si="264"/>
        <v>0</v>
      </c>
      <c r="M1083">
        <f t="shared" si="265"/>
        <v>-1.656828669753224</v>
      </c>
      <c r="N1083">
        <f t="shared" si="266"/>
        <v>0.10111678392153521</v>
      </c>
      <c r="O1083">
        <f t="shared" si="267"/>
        <v>0.18742408631106039</v>
      </c>
      <c r="AH1083">
        <v>6.9278856480289724E-3</v>
      </c>
      <c r="AI1083">
        <v>1</v>
      </c>
      <c r="AJ1083">
        <v>0</v>
      </c>
      <c r="AK1083">
        <f t="shared" si="271"/>
        <v>1077</v>
      </c>
      <c r="AL1083">
        <f t="shared" si="272"/>
        <v>2</v>
      </c>
      <c r="AM1083">
        <f t="shared" si="268"/>
        <v>0.72574484339190226</v>
      </c>
      <c r="AN1083">
        <f t="shared" si="269"/>
        <v>0.97222222222222221</v>
      </c>
      <c r="AO1083">
        <f t="shared" si="270"/>
        <v>2.4757377698560949E-4</v>
      </c>
    </row>
    <row r="1084" spans="1:41" x14ac:dyDescent="0.3">
      <c r="A1084">
        <f>Datos!C1083</f>
        <v>-0.30722860000000002</v>
      </c>
      <c r="B1084">
        <f>Datos!D1083</f>
        <v>-0.73215850000000005</v>
      </c>
      <c r="C1084">
        <f>Datos!E1083</f>
        <v>1.8441099999999998E-2</v>
      </c>
      <c r="D1084" s="5">
        <f>Datos!F1083</f>
        <v>0</v>
      </c>
      <c r="E1084">
        <f t="shared" si="257"/>
        <v>1</v>
      </c>
      <c r="F1084" s="6">
        <f t="shared" si="258"/>
        <v>1</v>
      </c>
      <c r="G1084">
        <f t="shared" si="259"/>
        <v>0</v>
      </c>
      <c r="H1084">
        <f t="shared" si="260"/>
        <v>0.11182511726746605</v>
      </c>
      <c r="I1084" s="5">
        <f t="shared" si="261"/>
        <v>0.11182511726746605</v>
      </c>
      <c r="J1084" s="6">
        <f t="shared" si="262"/>
        <v>0.88817488273253398</v>
      </c>
      <c r="K1084" s="5">
        <f t="shared" si="263"/>
        <v>-0.11858661536599098</v>
      </c>
      <c r="L1084" s="6">
        <f t="shared" si="264"/>
        <v>0</v>
      </c>
      <c r="M1084">
        <f t="shared" si="265"/>
        <v>-1.2168790581833127</v>
      </c>
      <c r="N1084">
        <f t="shared" si="266"/>
        <v>0.1902653020258171</v>
      </c>
      <c r="O1084">
        <f t="shared" si="267"/>
        <v>0.30657092692419069</v>
      </c>
      <c r="AH1084">
        <v>6.9345701975483546E-3</v>
      </c>
      <c r="AI1084">
        <v>1</v>
      </c>
      <c r="AJ1084">
        <v>0</v>
      </c>
      <c r="AK1084">
        <f t="shared" si="271"/>
        <v>1078</v>
      </c>
      <c r="AL1084">
        <f t="shared" si="272"/>
        <v>2</v>
      </c>
      <c r="AM1084">
        <f t="shared" si="268"/>
        <v>0.72549019607843135</v>
      </c>
      <c r="AN1084">
        <f t="shared" si="269"/>
        <v>0.97222222222222221</v>
      </c>
      <c r="AO1084">
        <f t="shared" si="270"/>
        <v>2.4757377698550156E-4</v>
      </c>
    </row>
    <row r="1085" spans="1:41" x14ac:dyDescent="0.3">
      <c r="A1085">
        <f>Datos!C1084</f>
        <v>-0.72657289999999997</v>
      </c>
      <c r="B1085">
        <f>Datos!D1084</f>
        <v>-1.1440699999999999</v>
      </c>
      <c r="C1085">
        <f>Datos!E1084</f>
        <v>4.646E-3</v>
      </c>
      <c r="D1085" s="5">
        <f>Datos!F1084</f>
        <v>0</v>
      </c>
      <c r="E1085">
        <f t="shared" si="257"/>
        <v>1</v>
      </c>
      <c r="F1085" s="6">
        <f t="shared" si="258"/>
        <v>1</v>
      </c>
      <c r="G1085">
        <f t="shared" si="259"/>
        <v>0</v>
      </c>
      <c r="H1085">
        <f t="shared" si="260"/>
        <v>0.23525290684534392</v>
      </c>
      <c r="I1085" s="5">
        <f t="shared" si="261"/>
        <v>0.23525290684534392</v>
      </c>
      <c r="J1085" s="6">
        <f t="shared" si="262"/>
        <v>0.76474709315465605</v>
      </c>
      <c r="K1085" s="5">
        <f t="shared" si="263"/>
        <v>-0.26821009699835335</v>
      </c>
      <c r="L1085" s="6">
        <f t="shared" si="264"/>
        <v>0</v>
      </c>
      <c r="M1085">
        <f t="shared" si="265"/>
        <v>-0.72165630337187436</v>
      </c>
      <c r="N1085">
        <f t="shared" si="266"/>
        <v>0.30748393306282401</v>
      </c>
      <c r="O1085">
        <f t="shared" si="267"/>
        <v>0.45182076343426614</v>
      </c>
      <c r="AH1085">
        <v>6.9366615019484509E-3</v>
      </c>
      <c r="AI1085">
        <v>1</v>
      </c>
      <c r="AJ1085">
        <v>0</v>
      </c>
      <c r="AK1085">
        <f t="shared" si="271"/>
        <v>1079</v>
      </c>
      <c r="AL1085">
        <f t="shared" si="272"/>
        <v>2</v>
      </c>
      <c r="AM1085">
        <f t="shared" si="268"/>
        <v>0.72523554876496055</v>
      </c>
      <c r="AN1085">
        <f t="shared" si="269"/>
        <v>0.97222222222222221</v>
      </c>
      <c r="AO1085">
        <f t="shared" si="270"/>
        <v>2.4757377698560949E-4</v>
      </c>
    </row>
    <row r="1086" spans="1:41" x14ac:dyDescent="0.3">
      <c r="A1086">
        <f>Datos!C1085</f>
        <v>0.1310318</v>
      </c>
      <c r="B1086">
        <f>Datos!D1085</f>
        <v>0.26141920000000002</v>
      </c>
      <c r="C1086">
        <f>Datos!E1085</f>
        <v>0.11221639999999999</v>
      </c>
      <c r="D1086" s="5">
        <f>Datos!F1085</f>
        <v>0</v>
      </c>
      <c r="E1086">
        <f t="shared" si="257"/>
        <v>1</v>
      </c>
      <c r="F1086" s="6">
        <f t="shared" si="258"/>
        <v>1</v>
      </c>
      <c r="G1086">
        <f t="shared" si="259"/>
        <v>0</v>
      </c>
      <c r="H1086">
        <f t="shared" si="260"/>
        <v>4.3695477743187928E-3</v>
      </c>
      <c r="I1086" s="5">
        <f t="shared" si="261"/>
        <v>4.3695477743187928E-3</v>
      </c>
      <c r="J1086" s="6">
        <f t="shared" si="262"/>
        <v>0.99563045222568125</v>
      </c>
      <c r="K1086" s="5">
        <f t="shared" si="263"/>
        <v>-4.3791221488321316E-3</v>
      </c>
      <c r="L1086" s="6">
        <f t="shared" si="264"/>
        <v>100</v>
      </c>
      <c r="M1086">
        <f t="shared" si="265"/>
        <v>-2.622095435105062</v>
      </c>
      <c r="N1086">
        <f t="shared" si="266"/>
        <v>1.2821513604258055E-2</v>
      </c>
      <c r="O1086">
        <f t="shared" si="267"/>
        <v>3.3932615154731192E-2</v>
      </c>
      <c r="AH1086">
        <v>6.9447862726482543E-3</v>
      </c>
      <c r="AI1086">
        <v>1</v>
      </c>
      <c r="AJ1086">
        <v>0</v>
      </c>
      <c r="AK1086">
        <f t="shared" si="271"/>
        <v>1080</v>
      </c>
      <c r="AL1086">
        <f t="shared" si="272"/>
        <v>2</v>
      </c>
      <c r="AM1086">
        <f t="shared" si="268"/>
        <v>0.72498090145148963</v>
      </c>
      <c r="AN1086">
        <f t="shared" si="269"/>
        <v>0.97222222222222221</v>
      </c>
      <c r="AO1086">
        <f t="shared" si="270"/>
        <v>2.4757377698550156E-4</v>
      </c>
    </row>
    <row r="1087" spans="1:41" x14ac:dyDescent="0.3">
      <c r="A1087">
        <f>Datos!C1086</f>
        <v>7.61598E-2</v>
      </c>
      <c r="B1087">
        <f>Datos!D1086</f>
        <v>0.32097609999999999</v>
      </c>
      <c r="C1087">
        <f>Datos!E1086</f>
        <v>9.0880299999999997E-2</v>
      </c>
      <c r="D1087" s="5">
        <f>Datos!F1086</f>
        <v>0</v>
      </c>
      <c r="E1087">
        <f t="shared" si="257"/>
        <v>1</v>
      </c>
      <c r="F1087" s="6">
        <f t="shared" si="258"/>
        <v>1</v>
      </c>
      <c r="G1087">
        <f t="shared" si="259"/>
        <v>0</v>
      </c>
      <c r="H1087">
        <f t="shared" si="260"/>
        <v>5.175436652055194E-3</v>
      </c>
      <c r="I1087" s="5">
        <f t="shared" si="261"/>
        <v>5.175436652055194E-3</v>
      </c>
      <c r="J1087" s="6">
        <f t="shared" si="262"/>
        <v>0.99482456334794478</v>
      </c>
      <c r="K1087" s="5">
        <f t="shared" si="263"/>
        <v>-5.1888756127046924E-3</v>
      </c>
      <c r="L1087" s="6">
        <f t="shared" si="264"/>
        <v>100</v>
      </c>
      <c r="M1087">
        <f t="shared" si="265"/>
        <v>-2.5638819838545057</v>
      </c>
      <c r="N1087">
        <f t="shared" si="266"/>
        <v>1.4910584534658143E-2</v>
      </c>
      <c r="O1087">
        <f t="shared" si="267"/>
        <v>3.8652504796034298E-2</v>
      </c>
      <c r="AH1087">
        <v>6.9449020971543247E-3</v>
      </c>
      <c r="AI1087">
        <v>1</v>
      </c>
      <c r="AJ1087">
        <v>0</v>
      </c>
      <c r="AK1087">
        <f t="shared" si="271"/>
        <v>1081</v>
      </c>
      <c r="AL1087">
        <f t="shared" si="272"/>
        <v>2</v>
      </c>
      <c r="AM1087">
        <f t="shared" si="268"/>
        <v>0.72472625413801883</v>
      </c>
      <c r="AN1087">
        <f t="shared" si="269"/>
        <v>0.97222222222222221</v>
      </c>
      <c r="AO1087">
        <f t="shared" si="270"/>
        <v>2.4757377698550156E-4</v>
      </c>
    </row>
    <row r="1088" spans="1:41" x14ac:dyDescent="0.3">
      <c r="A1088">
        <f>Datos!C1087</f>
        <v>8.7042999999999995E-2</v>
      </c>
      <c r="B1088">
        <f>Datos!D1087</f>
        <v>0.38800259999999998</v>
      </c>
      <c r="C1088">
        <f>Datos!E1087</f>
        <v>0.1148351</v>
      </c>
      <c r="D1088" s="5">
        <f>Datos!F1087</f>
        <v>0</v>
      </c>
      <c r="E1088">
        <f t="shared" si="257"/>
        <v>1</v>
      </c>
      <c r="F1088" s="6">
        <f t="shared" si="258"/>
        <v>1</v>
      </c>
      <c r="G1088">
        <f t="shared" si="259"/>
        <v>0</v>
      </c>
      <c r="H1088">
        <f t="shared" si="260"/>
        <v>3.0581897282607965E-3</v>
      </c>
      <c r="I1088" s="5">
        <f t="shared" si="261"/>
        <v>3.0581897282607965E-3</v>
      </c>
      <c r="J1088" s="6">
        <f t="shared" si="262"/>
        <v>0.99694181027173923</v>
      </c>
      <c r="K1088" s="5">
        <f t="shared" si="263"/>
        <v>-3.0628755463202239E-3</v>
      </c>
      <c r="L1088" s="6">
        <f t="shared" si="264"/>
        <v>100</v>
      </c>
      <c r="M1088">
        <f t="shared" si="265"/>
        <v>-2.741476184341868</v>
      </c>
      <c r="N1088">
        <f t="shared" si="266"/>
        <v>9.3088998076445387E-3</v>
      </c>
      <c r="O1088">
        <f t="shared" si="267"/>
        <v>2.5685600001046759E-2</v>
      </c>
      <c r="AH1088">
        <v>6.9449126003423888E-3</v>
      </c>
      <c r="AI1088">
        <v>1</v>
      </c>
      <c r="AJ1088">
        <v>0</v>
      </c>
      <c r="AK1088">
        <f t="shared" si="271"/>
        <v>1082</v>
      </c>
      <c r="AL1088">
        <f t="shared" si="272"/>
        <v>2</v>
      </c>
      <c r="AM1088">
        <f t="shared" si="268"/>
        <v>0.72447160682454803</v>
      </c>
      <c r="AN1088">
        <f t="shared" si="269"/>
        <v>0.97222222222222221</v>
      </c>
      <c r="AO1088">
        <f t="shared" si="270"/>
        <v>2.4757377698550156E-4</v>
      </c>
    </row>
    <row r="1089" spans="1:41" x14ac:dyDescent="0.3">
      <c r="A1089">
        <f>Datos!C1088</f>
        <v>8.1175899999999995E-2</v>
      </c>
      <c r="B1089">
        <f>Datos!D1088</f>
        <v>0.31394450000000002</v>
      </c>
      <c r="C1089">
        <f>Datos!E1088</f>
        <v>7.1012199999999998E-2</v>
      </c>
      <c r="D1089" s="5">
        <f>Datos!F1088</f>
        <v>0</v>
      </c>
      <c r="E1089">
        <f t="shared" si="257"/>
        <v>1</v>
      </c>
      <c r="F1089" s="6">
        <f t="shared" si="258"/>
        <v>1</v>
      </c>
      <c r="G1089">
        <f t="shared" si="259"/>
        <v>0</v>
      </c>
      <c r="H1089">
        <f t="shared" si="260"/>
        <v>6.9087673496724174E-3</v>
      </c>
      <c r="I1089" s="5">
        <f t="shared" si="261"/>
        <v>6.9087673496724174E-3</v>
      </c>
      <c r="J1089" s="6">
        <f t="shared" si="262"/>
        <v>0.99309123265032762</v>
      </c>
      <c r="K1089" s="5">
        <f t="shared" si="263"/>
        <v>-6.9327433764923459E-3</v>
      </c>
      <c r="L1089" s="6">
        <f t="shared" si="264"/>
        <v>100</v>
      </c>
      <c r="M1089">
        <f t="shared" si="265"/>
        <v>-2.4619722762551097</v>
      </c>
      <c r="N1089">
        <f t="shared" si="266"/>
        <v>1.9262553946764936E-2</v>
      </c>
      <c r="O1089">
        <f t="shared" si="267"/>
        <v>4.8130020187377553E-2</v>
      </c>
      <c r="AH1089">
        <v>6.9462650388666183E-3</v>
      </c>
      <c r="AI1089">
        <v>1</v>
      </c>
      <c r="AJ1089">
        <v>0</v>
      </c>
      <c r="AK1089">
        <f t="shared" si="271"/>
        <v>1083</v>
      </c>
      <c r="AL1089">
        <f t="shared" si="272"/>
        <v>2</v>
      </c>
      <c r="AM1089">
        <f t="shared" si="268"/>
        <v>0.72421695951107723</v>
      </c>
      <c r="AN1089">
        <f t="shared" si="269"/>
        <v>0.97222222222222221</v>
      </c>
      <c r="AO1089">
        <f t="shared" si="270"/>
        <v>2.4757377698560949E-4</v>
      </c>
    </row>
    <row r="1090" spans="1:41" x14ac:dyDescent="0.3">
      <c r="A1090">
        <f>Datos!C1089</f>
        <v>7.4694399999999994E-2</v>
      </c>
      <c r="B1090">
        <f>Datos!D1089</f>
        <v>0.33734740000000002</v>
      </c>
      <c r="C1090">
        <f>Datos!E1089</f>
        <v>9.6538499999999999E-2</v>
      </c>
      <c r="D1090" s="5">
        <f>Datos!F1089</f>
        <v>0</v>
      </c>
      <c r="E1090">
        <f t="shared" si="257"/>
        <v>1</v>
      </c>
      <c r="F1090" s="6">
        <f t="shared" si="258"/>
        <v>1</v>
      </c>
      <c r="G1090">
        <f t="shared" si="259"/>
        <v>0</v>
      </c>
      <c r="H1090">
        <f t="shared" si="260"/>
        <v>4.5839413889983008E-3</v>
      </c>
      <c r="I1090" s="5">
        <f t="shared" si="261"/>
        <v>4.5839413889983008E-3</v>
      </c>
      <c r="J1090" s="6">
        <f t="shared" si="262"/>
        <v>0.99541605861100169</v>
      </c>
      <c r="K1090" s="5">
        <f t="shared" si="263"/>
        <v>-4.5944798658330106E-3</v>
      </c>
      <c r="L1090" s="6">
        <f t="shared" si="264"/>
        <v>100</v>
      </c>
      <c r="M1090">
        <f t="shared" si="265"/>
        <v>-2.6057295167008392</v>
      </c>
      <c r="N1090">
        <f t="shared" si="266"/>
        <v>1.338190724049736E-2</v>
      </c>
      <c r="O1090">
        <f t="shared" si="267"/>
        <v>3.5210935644437433E-2</v>
      </c>
      <c r="AH1090">
        <v>6.9473355229619713E-3</v>
      </c>
      <c r="AI1090">
        <v>1</v>
      </c>
      <c r="AJ1090">
        <v>0</v>
      </c>
      <c r="AK1090">
        <f t="shared" si="271"/>
        <v>1084</v>
      </c>
      <c r="AL1090">
        <f t="shared" si="272"/>
        <v>2</v>
      </c>
      <c r="AM1090">
        <f t="shared" si="268"/>
        <v>0.72396231219760632</v>
      </c>
      <c r="AN1090">
        <f t="shared" si="269"/>
        <v>0.97222222222222221</v>
      </c>
      <c r="AO1090">
        <f t="shared" si="270"/>
        <v>2.4757377698560949E-4</v>
      </c>
    </row>
    <row r="1091" spans="1:41" x14ac:dyDescent="0.3">
      <c r="A1091">
        <f>Datos!C1090</f>
        <v>0.12706039999999999</v>
      </c>
      <c r="B1091">
        <f>Datos!D1090</f>
        <v>0.37156129999999998</v>
      </c>
      <c r="C1091">
        <f>Datos!E1090</f>
        <v>7.4874700000000002E-2</v>
      </c>
      <c r="D1091" s="5">
        <f>Datos!F1090</f>
        <v>0</v>
      </c>
      <c r="E1091">
        <f t="shared" si="257"/>
        <v>1</v>
      </c>
      <c r="F1091" s="6">
        <f t="shared" si="258"/>
        <v>1</v>
      </c>
      <c r="G1091">
        <f t="shared" si="259"/>
        <v>0</v>
      </c>
      <c r="H1091">
        <f t="shared" si="260"/>
        <v>5.5620953089169358E-3</v>
      </c>
      <c r="I1091" s="5">
        <f t="shared" si="261"/>
        <v>5.5620953089169358E-3</v>
      </c>
      <c r="J1091" s="6">
        <f t="shared" si="262"/>
        <v>0.99443790469108306</v>
      </c>
      <c r="K1091" s="5">
        <f t="shared" si="263"/>
        <v>-5.57762135937562E-3</v>
      </c>
      <c r="L1091" s="6">
        <f t="shared" si="264"/>
        <v>100</v>
      </c>
      <c r="M1091">
        <f t="shared" si="265"/>
        <v>-2.5387732164655414</v>
      </c>
      <c r="N1091">
        <f t="shared" si="266"/>
        <v>1.5897025614496421E-2</v>
      </c>
      <c r="O1091">
        <f t="shared" si="267"/>
        <v>4.0840229010364527E-2</v>
      </c>
      <c r="AH1091">
        <v>6.9511428277287176E-3</v>
      </c>
      <c r="AI1091">
        <v>1</v>
      </c>
      <c r="AJ1091">
        <v>0</v>
      </c>
      <c r="AK1091">
        <f t="shared" si="271"/>
        <v>1085</v>
      </c>
      <c r="AL1091">
        <f t="shared" si="272"/>
        <v>2</v>
      </c>
      <c r="AM1091">
        <f t="shared" si="268"/>
        <v>0.7237076648841354</v>
      </c>
      <c r="AN1091">
        <f t="shared" si="269"/>
        <v>0.97222222222222221</v>
      </c>
      <c r="AO1091">
        <f t="shared" si="270"/>
        <v>2.4757377698550156E-4</v>
      </c>
    </row>
    <row r="1092" spans="1:41" x14ac:dyDescent="0.3">
      <c r="A1092">
        <f>Datos!C1091</f>
        <v>8.8083499999999995E-2</v>
      </c>
      <c r="B1092">
        <f>Datos!D1091</f>
        <v>0.42439739999999998</v>
      </c>
      <c r="C1092">
        <f>Datos!E1091</f>
        <v>9.1077599999999995E-2</v>
      </c>
      <c r="D1092" s="5">
        <f>Datos!F1091</f>
        <v>0</v>
      </c>
      <c r="E1092">
        <f t="shared" si="257"/>
        <v>1</v>
      </c>
      <c r="F1092" s="6">
        <f t="shared" si="258"/>
        <v>1</v>
      </c>
      <c r="G1092">
        <f t="shared" si="259"/>
        <v>0</v>
      </c>
      <c r="H1092">
        <f t="shared" si="260"/>
        <v>3.9197356563644642E-3</v>
      </c>
      <c r="I1092" s="5">
        <f t="shared" si="261"/>
        <v>3.9197356563644642E-3</v>
      </c>
      <c r="J1092" s="6">
        <f t="shared" si="262"/>
        <v>0.9960802643436355</v>
      </c>
      <c r="K1092" s="5">
        <f t="shared" si="263"/>
        <v>-3.9274379540746238E-3</v>
      </c>
      <c r="L1092" s="6">
        <f t="shared" si="264"/>
        <v>100</v>
      </c>
      <c r="M1092">
        <f t="shared" si="265"/>
        <v>-2.6589065111508217</v>
      </c>
      <c r="N1092">
        <f t="shared" si="266"/>
        <v>1.1633918361818393E-2</v>
      </c>
      <c r="O1092">
        <f t="shared" si="267"/>
        <v>3.1191644958126569E-2</v>
      </c>
      <c r="AH1092">
        <v>6.9738260539860888E-3</v>
      </c>
      <c r="AI1092">
        <v>1</v>
      </c>
      <c r="AJ1092">
        <v>0</v>
      </c>
      <c r="AK1092">
        <f t="shared" si="271"/>
        <v>1086</v>
      </c>
      <c r="AL1092">
        <f t="shared" si="272"/>
        <v>2</v>
      </c>
      <c r="AM1092">
        <f t="shared" si="268"/>
        <v>0.7234530175706646</v>
      </c>
      <c r="AN1092">
        <f t="shared" si="269"/>
        <v>0.97222222222222221</v>
      </c>
      <c r="AO1092">
        <f t="shared" si="270"/>
        <v>2.4757377698550156E-4</v>
      </c>
    </row>
    <row r="1093" spans="1:41" x14ac:dyDescent="0.3">
      <c r="A1093">
        <f>Datos!C1092</f>
        <v>-6.8159999999999998E-2</v>
      </c>
      <c r="B1093">
        <f>Datos!D1092</f>
        <v>0.40982449999999998</v>
      </c>
      <c r="C1093">
        <f>Datos!E1092</f>
        <v>8.6818599999999996E-2</v>
      </c>
      <c r="D1093" s="5">
        <f>Datos!F1092</f>
        <v>0</v>
      </c>
      <c r="E1093">
        <f t="shared" ref="E1093:E1156" si="273">1-D1093</f>
        <v>1</v>
      </c>
      <c r="F1093" s="6">
        <f t="shared" ref="F1093:F1156" si="274">D1093+E1093</f>
        <v>1</v>
      </c>
      <c r="G1093">
        <f t="shared" ref="G1093:G1156" si="275">IF(F1093=0,"",D1093/F1093)</f>
        <v>0</v>
      </c>
      <c r="H1093">
        <f t="shared" ref="H1093:H1156" si="276">_xlfn.NORM.S.DIST(M1093,TRUE)</f>
        <v>4.624759329434543E-3</v>
      </c>
      <c r="I1093" s="5">
        <f t="shared" ref="I1093:I1156" si="277">F1093*H1093</f>
        <v>4.624759329434543E-3</v>
      </c>
      <c r="J1093" s="6">
        <f t="shared" ref="J1093:J1156" si="278">F1093-I1093</f>
        <v>0.99537524067056549</v>
      </c>
      <c r="K1093" s="5">
        <f t="shared" ref="K1093:K1156" si="279">IFERROR(F1093*(G1093*LN(H1093)+(1-G1093)*LN(1-H1093)),0)</f>
        <v>-4.6354866157184956E-3</v>
      </c>
      <c r="L1093" s="6">
        <f t="shared" ref="L1093:L1156" si="280">100*IF(H1093&gt;=$AD$10,D1093/F1093,E1093/F1093)</f>
        <v>100</v>
      </c>
      <c r="M1093">
        <f t="shared" ref="M1093:M1156" si="281">$Q$5+MMULT(A1093:C1093,$Q$6:$Q$8)</f>
        <v>-2.6026913365399973</v>
      </c>
      <c r="N1093">
        <f t="shared" ref="N1093:N1156" si="282">_xlfn.NORM.S.DIST(M1093,FALSE)</f>
        <v>1.348820566480867E-2</v>
      </c>
      <c r="O1093">
        <f t="shared" ref="O1093:O1156" si="283">(D1093*(M1093*N1093/H1093+(N1093/H1093)^2)-E1093*(M1093*N1093/(1-H1093)-(N1093/(1-H1093))^2))</f>
        <v>3.5452371707726658E-2</v>
      </c>
      <c r="AH1093">
        <v>6.9761925082224719E-3</v>
      </c>
      <c r="AI1093">
        <v>1</v>
      </c>
      <c r="AJ1093">
        <v>0</v>
      </c>
      <c r="AK1093">
        <f t="shared" si="271"/>
        <v>1087</v>
      </c>
      <c r="AL1093">
        <f t="shared" si="272"/>
        <v>2</v>
      </c>
      <c r="AM1093">
        <f t="shared" ref="AM1093:AM1156" si="284">1-AK1093/AK$4003</f>
        <v>0.7231983702571938</v>
      </c>
      <c r="AN1093">
        <f t="shared" ref="AN1093:AN1156" si="285">1-AL1093/AL$4003</f>
        <v>0.97222222222222221</v>
      </c>
      <c r="AO1093">
        <f t="shared" ref="AO1093:AO1156" si="286">(AM1093-AM1094)*AN1093</f>
        <v>2.4757377698550156E-4</v>
      </c>
    </row>
    <row r="1094" spans="1:41" x14ac:dyDescent="0.3">
      <c r="A1094">
        <f>Datos!C1093</f>
        <v>-4.7550000000000001E-4</v>
      </c>
      <c r="B1094">
        <f>Datos!D1093</f>
        <v>0.53889869999999995</v>
      </c>
      <c r="C1094">
        <f>Datos!E1093</f>
        <v>7.0834499999999995E-2</v>
      </c>
      <c r="D1094" s="5">
        <f>Datos!F1093</f>
        <v>0</v>
      </c>
      <c r="E1094">
        <f t="shared" si="273"/>
        <v>1</v>
      </c>
      <c r="F1094" s="6">
        <f t="shared" si="274"/>
        <v>1</v>
      </c>
      <c r="G1094">
        <f t="shared" si="275"/>
        <v>0</v>
      </c>
      <c r="H1094">
        <f t="shared" si="276"/>
        <v>4.0222859342622722E-3</v>
      </c>
      <c r="I1094" s="5">
        <f t="shared" si="277"/>
        <v>4.0222859342622722E-3</v>
      </c>
      <c r="J1094" s="6">
        <f t="shared" si="278"/>
        <v>0.99597771406573776</v>
      </c>
      <c r="K1094" s="5">
        <f t="shared" si="279"/>
        <v>-4.0303970838788837E-3</v>
      </c>
      <c r="L1094" s="6">
        <f t="shared" si="280"/>
        <v>100</v>
      </c>
      <c r="M1094">
        <f t="shared" si="281"/>
        <v>-2.6501933471586332</v>
      </c>
      <c r="N1094">
        <f t="shared" si="282"/>
        <v>1.1906141472508298E-2</v>
      </c>
      <c r="O1094">
        <f t="shared" si="283"/>
        <v>3.1823910479723869E-2</v>
      </c>
      <c r="AH1094">
        <v>6.9881981799481572E-3</v>
      </c>
      <c r="AI1094">
        <v>1</v>
      </c>
      <c r="AJ1094">
        <v>0</v>
      </c>
      <c r="AK1094">
        <f t="shared" ref="AK1094:AK1157" si="287">AK1093+AI1094</f>
        <v>1088</v>
      </c>
      <c r="AL1094">
        <f t="shared" ref="AL1094:AL1157" si="288">AL1093+AJ1094</f>
        <v>2</v>
      </c>
      <c r="AM1094">
        <f t="shared" si="284"/>
        <v>0.722943722943723</v>
      </c>
      <c r="AN1094">
        <f t="shared" si="285"/>
        <v>0.97222222222222221</v>
      </c>
      <c r="AO1094">
        <f t="shared" si="286"/>
        <v>2.4757377698560949E-4</v>
      </c>
    </row>
    <row r="1095" spans="1:41" x14ac:dyDescent="0.3">
      <c r="A1095">
        <f>Datos!C1094</f>
        <v>-7.1552299999999999E-2</v>
      </c>
      <c r="B1095">
        <f>Datos!D1094</f>
        <v>0.69229980000000002</v>
      </c>
      <c r="C1095">
        <f>Datos!E1094</f>
        <v>8.9241899999999999E-2</v>
      </c>
      <c r="D1095" s="5">
        <f>Datos!F1094</f>
        <v>0</v>
      </c>
      <c r="E1095">
        <f t="shared" si="273"/>
        <v>1</v>
      </c>
      <c r="F1095" s="6">
        <f t="shared" si="274"/>
        <v>1</v>
      </c>
      <c r="G1095">
        <f t="shared" si="275"/>
        <v>0</v>
      </c>
      <c r="H1095">
        <f t="shared" si="276"/>
        <v>2.0772766856398668E-3</v>
      </c>
      <c r="I1095" s="5">
        <f t="shared" si="277"/>
        <v>2.0772766856398668E-3</v>
      </c>
      <c r="J1095" s="6">
        <f t="shared" si="278"/>
        <v>0.99792272331436016</v>
      </c>
      <c r="K1095" s="5">
        <f t="shared" si="279"/>
        <v>-2.0794372173875211E-3</v>
      </c>
      <c r="L1095" s="6">
        <f t="shared" si="280"/>
        <v>100</v>
      </c>
      <c r="M1095">
        <f t="shared" si="281"/>
        <v>-2.8661819880264927</v>
      </c>
      <c r="N1095">
        <f t="shared" si="282"/>
        <v>6.5621425084673351E-3</v>
      </c>
      <c r="O1095">
        <f t="shared" si="283"/>
        <v>1.8890687196318753E-2</v>
      </c>
      <c r="AH1095">
        <v>6.9927996330396659E-3</v>
      </c>
      <c r="AI1095">
        <v>1</v>
      </c>
      <c r="AJ1095">
        <v>0</v>
      </c>
      <c r="AK1095">
        <f t="shared" si="287"/>
        <v>1089</v>
      </c>
      <c r="AL1095">
        <f t="shared" si="288"/>
        <v>2</v>
      </c>
      <c r="AM1095">
        <f t="shared" si="284"/>
        <v>0.72268907563025209</v>
      </c>
      <c r="AN1095">
        <f t="shared" si="285"/>
        <v>0.97222222222222221</v>
      </c>
      <c r="AO1095">
        <f t="shared" si="286"/>
        <v>2.4757377698550156E-4</v>
      </c>
    </row>
    <row r="1096" spans="1:41" x14ac:dyDescent="0.3">
      <c r="A1096">
        <f>Datos!C1095</f>
        <v>-2.92328E-2</v>
      </c>
      <c r="B1096">
        <f>Datos!D1095</f>
        <v>0.30968109999999999</v>
      </c>
      <c r="C1096">
        <f>Datos!E1095</f>
        <v>6.2290499999999999E-2</v>
      </c>
      <c r="D1096" s="5">
        <f>Datos!F1095</f>
        <v>0</v>
      </c>
      <c r="E1096">
        <f t="shared" si="273"/>
        <v>1</v>
      </c>
      <c r="F1096" s="6">
        <f t="shared" si="274"/>
        <v>1</v>
      </c>
      <c r="G1096">
        <f t="shared" si="275"/>
        <v>0</v>
      </c>
      <c r="H1096">
        <f t="shared" si="276"/>
        <v>8.1990083077128437E-3</v>
      </c>
      <c r="I1096" s="5">
        <f t="shared" si="277"/>
        <v>8.1990083077128437E-3</v>
      </c>
      <c r="J1096" s="6">
        <f t="shared" si="278"/>
        <v>0.99180099169228719</v>
      </c>
      <c r="K1096" s="5">
        <f t="shared" si="279"/>
        <v>-8.2328050362068025E-3</v>
      </c>
      <c r="L1096" s="6">
        <f t="shared" si="280"/>
        <v>100</v>
      </c>
      <c r="M1096">
        <f t="shared" si="281"/>
        <v>-2.399934257743114</v>
      </c>
      <c r="N1096">
        <f t="shared" si="282"/>
        <v>2.2398063965922855E-2</v>
      </c>
      <c r="O1096">
        <f t="shared" si="283"/>
        <v>5.4708254951658389E-2</v>
      </c>
      <c r="AH1096">
        <v>7.0002450232997584E-3</v>
      </c>
      <c r="AI1096">
        <v>1</v>
      </c>
      <c r="AJ1096">
        <v>0</v>
      </c>
      <c r="AK1096">
        <f t="shared" si="287"/>
        <v>1090</v>
      </c>
      <c r="AL1096">
        <f t="shared" si="288"/>
        <v>2</v>
      </c>
      <c r="AM1096">
        <f t="shared" si="284"/>
        <v>0.72243442831678129</v>
      </c>
      <c r="AN1096">
        <f t="shared" si="285"/>
        <v>0.97222222222222221</v>
      </c>
      <c r="AO1096">
        <f t="shared" si="286"/>
        <v>2.4757377698560949E-4</v>
      </c>
    </row>
    <row r="1097" spans="1:41" x14ac:dyDescent="0.3">
      <c r="A1097">
        <f>Datos!C1096</f>
        <v>-7.6471899999999995E-2</v>
      </c>
      <c r="B1097">
        <f>Datos!D1096</f>
        <v>0.27916410000000003</v>
      </c>
      <c r="C1097">
        <f>Datos!E1096</f>
        <v>5.6999500000000002E-2</v>
      </c>
      <c r="D1097" s="5">
        <f>Datos!F1096</f>
        <v>0</v>
      </c>
      <c r="E1097">
        <f t="shared" si="273"/>
        <v>1</v>
      </c>
      <c r="F1097" s="6">
        <f t="shared" si="274"/>
        <v>1</v>
      </c>
      <c r="G1097">
        <f t="shared" si="275"/>
        <v>0</v>
      </c>
      <c r="H1097">
        <f t="shared" si="276"/>
        <v>9.6365027810738167E-3</v>
      </c>
      <c r="I1097" s="5">
        <f t="shared" si="277"/>
        <v>9.6365027810738167E-3</v>
      </c>
      <c r="J1097" s="6">
        <f t="shared" si="278"/>
        <v>0.99036349721892614</v>
      </c>
      <c r="K1097" s="5">
        <f t="shared" si="279"/>
        <v>-9.6832343355035735E-3</v>
      </c>
      <c r="L1097" s="6">
        <f t="shared" si="280"/>
        <v>100</v>
      </c>
      <c r="M1097">
        <f t="shared" si="281"/>
        <v>-2.3402079466447074</v>
      </c>
      <c r="N1097">
        <f t="shared" si="282"/>
        <v>2.5804015749165268E-2</v>
      </c>
      <c r="O1097">
        <f t="shared" si="283"/>
        <v>6.1653210143679908E-2</v>
      </c>
      <c r="AH1097">
        <v>7.007145123676603E-3</v>
      </c>
      <c r="AI1097">
        <v>1</v>
      </c>
      <c r="AJ1097">
        <v>0</v>
      </c>
      <c r="AK1097">
        <f t="shared" si="287"/>
        <v>1091</v>
      </c>
      <c r="AL1097">
        <f t="shared" si="288"/>
        <v>2</v>
      </c>
      <c r="AM1097">
        <f t="shared" si="284"/>
        <v>0.72217978100331037</v>
      </c>
      <c r="AN1097">
        <f t="shared" si="285"/>
        <v>0.97222222222222221</v>
      </c>
      <c r="AO1097">
        <f t="shared" si="286"/>
        <v>2.4757377698550156E-4</v>
      </c>
    </row>
    <row r="1098" spans="1:41" x14ac:dyDescent="0.3">
      <c r="A1098">
        <f>Datos!C1097</f>
        <v>2.4837399999999999E-2</v>
      </c>
      <c r="B1098">
        <f>Datos!D1097</f>
        <v>0.32085409999999998</v>
      </c>
      <c r="C1098">
        <f>Datos!E1097</f>
        <v>4.9952000000000003E-2</v>
      </c>
      <c r="D1098" s="5">
        <f>Datos!F1097</f>
        <v>0</v>
      </c>
      <c r="E1098">
        <f t="shared" si="273"/>
        <v>1</v>
      </c>
      <c r="F1098" s="6">
        <f t="shared" si="274"/>
        <v>1</v>
      </c>
      <c r="G1098">
        <f t="shared" si="275"/>
        <v>0</v>
      </c>
      <c r="H1098">
        <f t="shared" si="276"/>
        <v>9.1899303723238894E-3</v>
      </c>
      <c r="I1098" s="5">
        <f t="shared" si="277"/>
        <v>9.1899303723238894E-3</v>
      </c>
      <c r="J1098" s="6">
        <f t="shared" si="278"/>
        <v>0.99081006962767615</v>
      </c>
      <c r="K1098" s="5">
        <f t="shared" si="279"/>
        <v>-9.2324182901188379E-3</v>
      </c>
      <c r="L1098" s="6">
        <f t="shared" si="280"/>
        <v>100</v>
      </c>
      <c r="M1098">
        <f t="shared" si="281"/>
        <v>-2.3578754052443145</v>
      </c>
      <c r="N1098">
        <f t="shared" si="282"/>
        <v>2.4755025835224098E-2</v>
      </c>
      <c r="O1098">
        <f t="shared" si="283"/>
        <v>5.9534883236956909E-2</v>
      </c>
      <c r="AH1098">
        <v>7.0272213805718797E-3</v>
      </c>
      <c r="AI1098">
        <v>1</v>
      </c>
      <c r="AJ1098">
        <v>0</v>
      </c>
      <c r="AK1098">
        <f t="shared" si="287"/>
        <v>1092</v>
      </c>
      <c r="AL1098">
        <f t="shared" si="288"/>
        <v>2</v>
      </c>
      <c r="AM1098">
        <f t="shared" si="284"/>
        <v>0.72192513368983957</v>
      </c>
      <c r="AN1098">
        <f t="shared" si="285"/>
        <v>0.97222222222222221</v>
      </c>
      <c r="AO1098">
        <f t="shared" si="286"/>
        <v>2.4757377698550156E-4</v>
      </c>
    </row>
    <row r="1099" spans="1:41" x14ac:dyDescent="0.3">
      <c r="A1099">
        <f>Datos!C1098</f>
        <v>-2.656E-2</v>
      </c>
      <c r="B1099">
        <f>Datos!D1098</f>
        <v>0.34183269999999999</v>
      </c>
      <c r="C1099">
        <f>Datos!E1098</f>
        <v>6.4602400000000004E-2</v>
      </c>
      <c r="D1099" s="5">
        <f>Datos!F1098</f>
        <v>0</v>
      </c>
      <c r="E1099">
        <f t="shared" si="273"/>
        <v>1</v>
      </c>
      <c r="F1099" s="6">
        <f t="shared" si="274"/>
        <v>1</v>
      </c>
      <c r="G1099">
        <f t="shared" si="275"/>
        <v>0</v>
      </c>
      <c r="H1099">
        <f t="shared" si="276"/>
        <v>7.3387358482364167E-3</v>
      </c>
      <c r="I1099" s="5">
        <f t="shared" si="277"/>
        <v>7.3387358482364167E-3</v>
      </c>
      <c r="J1099" s="6">
        <f t="shared" si="278"/>
        <v>0.99266126415176359</v>
      </c>
      <c r="K1099" s="5">
        <f t="shared" si="279"/>
        <v>-7.3657968471297804E-3</v>
      </c>
      <c r="L1099" s="6">
        <f t="shared" si="280"/>
        <v>100</v>
      </c>
      <c r="M1099">
        <f t="shared" si="281"/>
        <v>-2.4402408726934115</v>
      </c>
      <c r="N1099">
        <f t="shared" si="282"/>
        <v>2.031641108738166E-2</v>
      </c>
      <c r="O1099">
        <f t="shared" si="283"/>
        <v>5.0362340702005487E-2</v>
      </c>
      <c r="AH1099">
        <v>7.0277572491202166E-3</v>
      </c>
      <c r="AI1099">
        <v>1</v>
      </c>
      <c r="AJ1099">
        <v>0</v>
      </c>
      <c r="AK1099">
        <f t="shared" si="287"/>
        <v>1093</v>
      </c>
      <c r="AL1099">
        <f t="shared" si="288"/>
        <v>2</v>
      </c>
      <c r="AM1099">
        <f t="shared" si="284"/>
        <v>0.72167048637636877</v>
      </c>
      <c r="AN1099">
        <f t="shared" si="285"/>
        <v>0.97222222222222221</v>
      </c>
      <c r="AO1099">
        <f t="shared" si="286"/>
        <v>2.4757377698550156E-4</v>
      </c>
    </row>
    <row r="1100" spans="1:41" x14ac:dyDescent="0.3">
      <c r="A1100">
        <f>Datos!C1099</f>
        <v>-2.72044E-2</v>
      </c>
      <c r="B1100">
        <f>Datos!D1099</f>
        <v>0.3476783</v>
      </c>
      <c r="C1100">
        <f>Datos!E1099</f>
        <v>5.4914699999999997E-2</v>
      </c>
      <c r="D1100" s="5">
        <f>Datos!F1099</f>
        <v>0</v>
      </c>
      <c r="E1100">
        <f t="shared" si="273"/>
        <v>1</v>
      </c>
      <c r="F1100" s="6">
        <f t="shared" si="274"/>
        <v>1</v>
      </c>
      <c r="G1100">
        <f t="shared" si="275"/>
        <v>0</v>
      </c>
      <c r="H1100">
        <f t="shared" si="276"/>
        <v>8.2337778323687705E-3</v>
      </c>
      <c r="I1100" s="5">
        <f t="shared" si="277"/>
        <v>8.2337778323687705E-3</v>
      </c>
      <c r="J1100" s="6">
        <f t="shared" si="278"/>
        <v>0.99176622216763122</v>
      </c>
      <c r="K1100" s="5">
        <f t="shared" si="279"/>
        <v>-8.2678626076534249E-3</v>
      </c>
      <c r="L1100" s="6">
        <f t="shared" si="280"/>
        <v>100</v>
      </c>
      <c r="M1100">
        <f t="shared" si="281"/>
        <v>-2.3983847965214089</v>
      </c>
      <c r="N1100">
        <f t="shared" si="282"/>
        <v>2.2481481585565684E-2</v>
      </c>
      <c r="O1100">
        <f t="shared" si="283"/>
        <v>5.4880732451335852E-2</v>
      </c>
      <c r="AH1100">
        <v>7.0322102268618562E-3</v>
      </c>
      <c r="AI1100">
        <v>1</v>
      </c>
      <c r="AJ1100">
        <v>0</v>
      </c>
      <c r="AK1100">
        <f t="shared" si="287"/>
        <v>1094</v>
      </c>
      <c r="AL1100">
        <f t="shared" si="288"/>
        <v>2</v>
      </c>
      <c r="AM1100">
        <f t="shared" si="284"/>
        <v>0.72141583906289797</v>
      </c>
      <c r="AN1100">
        <f t="shared" si="285"/>
        <v>0.97222222222222221</v>
      </c>
      <c r="AO1100">
        <f t="shared" si="286"/>
        <v>2.4757377698560949E-4</v>
      </c>
    </row>
    <row r="1101" spans="1:41" x14ac:dyDescent="0.3">
      <c r="A1101">
        <f>Datos!C1100</f>
        <v>-7.9670199999999997E-2</v>
      </c>
      <c r="B1101">
        <f>Datos!D1100</f>
        <v>0.31443779999999999</v>
      </c>
      <c r="C1101">
        <f>Datos!E1100</f>
        <v>4.95139E-2</v>
      </c>
      <c r="D1101" s="5">
        <f>Datos!F1100</f>
        <v>0</v>
      </c>
      <c r="E1101">
        <f t="shared" si="273"/>
        <v>1</v>
      </c>
      <c r="F1101" s="6">
        <f t="shared" si="274"/>
        <v>1</v>
      </c>
      <c r="G1101">
        <f t="shared" si="275"/>
        <v>0</v>
      </c>
      <c r="H1101">
        <f t="shared" si="276"/>
        <v>9.7732817503971767E-3</v>
      </c>
      <c r="I1101" s="5">
        <f t="shared" si="277"/>
        <v>9.7732817503971767E-3</v>
      </c>
      <c r="J1101" s="6">
        <f t="shared" si="278"/>
        <v>0.99022671824960284</v>
      </c>
      <c r="K1101" s="5">
        <f t="shared" si="279"/>
        <v>-9.8213537389748064E-3</v>
      </c>
      <c r="L1101" s="6">
        <f t="shared" si="280"/>
        <v>100</v>
      </c>
      <c r="M1101">
        <f t="shared" si="281"/>
        <v>-2.3349398443034426</v>
      </c>
      <c r="N1101">
        <f t="shared" si="282"/>
        <v>2.6123745957852832E-2</v>
      </c>
      <c r="O1101">
        <f t="shared" si="283"/>
        <v>6.2295391440735842E-2</v>
      </c>
      <c r="AH1101">
        <v>7.038404448427041E-3</v>
      </c>
      <c r="AI1101">
        <v>1</v>
      </c>
      <c r="AJ1101">
        <v>0</v>
      </c>
      <c r="AK1101">
        <f t="shared" si="287"/>
        <v>1095</v>
      </c>
      <c r="AL1101">
        <f t="shared" si="288"/>
        <v>2</v>
      </c>
      <c r="AM1101">
        <f t="shared" si="284"/>
        <v>0.72116119174942706</v>
      </c>
      <c r="AN1101">
        <f t="shared" si="285"/>
        <v>0.97222222222222221</v>
      </c>
      <c r="AO1101">
        <f t="shared" si="286"/>
        <v>2.4757377698560949E-4</v>
      </c>
    </row>
    <row r="1102" spans="1:41" x14ac:dyDescent="0.3">
      <c r="A1102">
        <f>Datos!C1101</f>
        <v>0.3069964</v>
      </c>
      <c r="B1102">
        <f>Datos!D1101</f>
        <v>0.389629</v>
      </c>
      <c r="C1102">
        <f>Datos!E1101</f>
        <v>7.1087399999999995E-2</v>
      </c>
      <c r="D1102" s="5">
        <f>Datos!F1101</f>
        <v>0</v>
      </c>
      <c r="E1102">
        <f t="shared" si="273"/>
        <v>1</v>
      </c>
      <c r="F1102" s="6">
        <f t="shared" si="274"/>
        <v>1</v>
      </c>
      <c r="G1102">
        <f t="shared" si="275"/>
        <v>0</v>
      </c>
      <c r="H1102">
        <f t="shared" si="276"/>
        <v>5.195994367113029E-3</v>
      </c>
      <c r="I1102" s="5">
        <f t="shared" si="277"/>
        <v>5.195994367113029E-3</v>
      </c>
      <c r="J1102" s="6">
        <f t="shared" si="278"/>
        <v>0.99480400563288696</v>
      </c>
      <c r="K1102" s="5">
        <f t="shared" si="279"/>
        <v>-5.2095404899376169E-3</v>
      </c>
      <c r="L1102" s="6">
        <f t="shared" si="280"/>
        <v>100</v>
      </c>
      <c r="M1102">
        <f t="shared" si="281"/>
        <v>-2.5625056815331266</v>
      </c>
      <c r="N1102">
        <f t="shared" si="282"/>
        <v>1.4963277934790976E-2</v>
      </c>
      <c r="O1102">
        <f t="shared" si="283"/>
        <v>3.8770002581850552E-2</v>
      </c>
      <c r="AH1102">
        <v>7.0392494502794856E-3</v>
      </c>
      <c r="AI1102">
        <v>1</v>
      </c>
      <c r="AJ1102">
        <v>0</v>
      </c>
      <c r="AK1102">
        <f t="shared" si="287"/>
        <v>1096</v>
      </c>
      <c r="AL1102">
        <f t="shared" si="288"/>
        <v>2</v>
      </c>
      <c r="AM1102">
        <f t="shared" si="284"/>
        <v>0.72090654443595614</v>
      </c>
      <c r="AN1102">
        <f t="shared" si="285"/>
        <v>0.97222222222222221</v>
      </c>
      <c r="AO1102">
        <f t="shared" si="286"/>
        <v>2.4757377698550156E-4</v>
      </c>
    </row>
    <row r="1103" spans="1:41" x14ac:dyDescent="0.3">
      <c r="A1103">
        <f>Datos!C1102</f>
        <v>0.287549</v>
      </c>
      <c r="B1103">
        <f>Datos!D1102</f>
        <v>0.36948370000000003</v>
      </c>
      <c r="C1103">
        <f>Datos!E1102</f>
        <v>6.9328500000000001E-2</v>
      </c>
      <c r="D1103" s="5">
        <f>Datos!F1102</f>
        <v>0</v>
      </c>
      <c r="E1103">
        <f t="shared" si="273"/>
        <v>1</v>
      </c>
      <c r="F1103" s="6">
        <f t="shared" si="274"/>
        <v>1</v>
      </c>
      <c r="G1103">
        <f t="shared" si="275"/>
        <v>0</v>
      </c>
      <c r="H1103">
        <f t="shared" si="276"/>
        <v>5.6516306937898818E-3</v>
      </c>
      <c r="I1103" s="5">
        <f t="shared" si="277"/>
        <v>5.6516306937898818E-3</v>
      </c>
      <c r="J1103" s="6">
        <f t="shared" si="278"/>
        <v>0.99434836930621007</v>
      </c>
      <c r="K1103" s="5">
        <f t="shared" si="279"/>
        <v>-5.6676615875329954E-3</v>
      </c>
      <c r="L1103" s="6">
        <f t="shared" si="280"/>
        <v>100</v>
      </c>
      <c r="M1103">
        <f t="shared" si="281"/>
        <v>-2.5331808649619942</v>
      </c>
      <c r="N1103">
        <f t="shared" si="282"/>
        <v>1.6124084703105421E-2</v>
      </c>
      <c r="O1103">
        <f t="shared" si="283"/>
        <v>4.1340326899705779E-2</v>
      </c>
      <c r="AH1103">
        <v>7.0487758354727936E-3</v>
      </c>
      <c r="AI1103">
        <v>1</v>
      </c>
      <c r="AJ1103">
        <v>0</v>
      </c>
      <c r="AK1103">
        <f t="shared" si="287"/>
        <v>1097</v>
      </c>
      <c r="AL1103">
        <f t="shared" si="288"/>
        <v>2</v>
      </c>
      <c r="AM1103">
        <f t="shared" si="284"/>
        <v>0.72065189712248534</v>
      </c>
      <c r="AN1103">
        <f t="shared" si="285"/>
        <v>0.97222222222222221</v>
      </c>
      <c r="AO1103">
        <f t="shared" si="286"/>
        <v>2.4757377698550156E-4</v>
      </c>
    </row>
    <row r="1104" spans="1:41" x14ac:dyDescent="0.3">
      <c r="A1104">
        <f>Datos!C1103</f>
        <v>0.43265900000000002</v>
      </c>
      <c r="B1104">
        <f>Datos!D1103</f>
        <v>0.36798560000000002</v>
      </c>
      <c r="C1104">
        <f>Datos!E1103</f>
        <v>6.5580399999999997E-2</v>
      </c>
      <c r="D1104" s="5">
        <f>Datos!F1103</f>
        <v>0</v>
      </c>
      <c r="E1104">
        <f t="shared" si="273"/>
        <v>1</v>
      </c>
      <c r="F1104" s="6">
        <f t="shared" si="274"/>
        <v>1</v>
      </c>
      <c r="G1104">
        <f t="shared" si="275"/>
        <v>0</v>
      </c>
      <c r="H1104">
        <f t="shared" si="276"/>
        <v>5.6286778384893738E-3</v>
      </c>
      <c r="I1104" s="5">
        <f t="shared" si="277"/>
        <v>5.6286778384893738E-3</v>
      </c>
      <c r="J1104" s="6">
        <f t="shared" si="278"/>
        <v>0.99437132216151058</v>
      </c>
      <c r="K1104" s="5">
        <f t="shared" si="279"/>
        <v>-5.6445785402840423E-3</v>
      </c>
      <c r="L1104" s="6">
        <f t="shared" si="280"/>
        <v>100</v>
      </c>
      <c r="M1104">
        <f t="shared" si="281"/>
        <v>-2.5346069519296242</v>
      </c>
      <c r="N1104">
        <f t="shared" si="282"/>
        <v>1.6065924612734827E-2</v>
      </c>
      <c r="O1104">
        <f t="shared" si="283"/>
        <v>4.1212350252854309E-2</v>
      </c>
      <c r="AH1104">
        <v>7.061639247539127E-3</v>
      </c>
      <c r="AI1104">
        <v>1</v>
      </c>
      <c r="AJ1104">
        <v>0</v>
      </c>
      <c r="AK1104">
        <f t="shared" si="287"/>
        <v>1098</v>
      </c>
      <c r="AL1104">
        <f t="shared" si="288"/>
        <v>2</v>
      </c>
      <c r="AM1104">
        <f t="shared" si="284"/>
        <v>0.72039724980901454</v>
      </c>
      <c r="AN1104">
        <f t="shared" si="285"/>
        <v>0.97222222222222221</v>
      </c>
      <c r="AO1104">
        <f t="shared" si="286"/>
        <v>2.4757377698550156E-4</v>
      </c>
    </row>
    <row r="1105" spans="1:41" x14ac:dyDescent="0.3">
      <c r="A1105">
        <f>Datos!C1104</f>
        <v>0.37411509999999998</v>
      </c>
      <c r="B1105">
        <f>Datos!D1104</f>
        <v>0.37341679999999999</v>
      </c>
      <c r="C1105">
        <f>Datos!E1104</f>
        <v>5.8859700000000001E-2</v>
      </c>
      <c r="D1105" s="5">
        <f>Datos!F1104</f>
        <v>0</v>
      </c>
      <c r="E1105">
        <f t="shared" si="273"/>
        <v>1</v>
      </c>
      <c r="F1105" s="6">
        <f t="shared" si="274"/>
        <v>1</v>
      </c>
      <c r="G1105">
        <f t="shared" si="275"/>
        <v>0</v>
      </c>
      <c r="H1105">
        <f t="shared" si="276"/>
        <v>6.2375127276908448E-3</v>
      </c>
      <c r="I1105" s="5">
        <f t="shared" si="277"/>
        <v>6.2375127276908448E-3</v>
      </c>
      <c r="J1105" s="6">
        <f t="shared" si="278"/>
        <v>0.9937624872723092</v>
      </c>
      <c r="K1105" s="5">
        <f t="shared" si="279"/>
        <v>-6.2570472839314738E-3</v>
      </c>
      <c r="L1105" s="6">
        <f t="shared" si="280"/>
        <v>100</v>
      </c>
      <c r="M1105">
        <f t="shared" si="281"/>
        <v>-2.4984144351178701</v>
      </c>
      <c r="N1105">
        <f t="shared" si="282"/>
        <v>1.7597896906843505E-2</v>
      </c>
      <c r="O1105">
        <f t="shared" si="283"/>
        <v>4.4556390482711657E-2</v>
      </c>
      <c r="AH1105">
        <v>7.0652224681292735E-3</v>
      </c>
      <c r="AI1105">
        <v>1</v>
      </c>
      <c r="AJ1105">
        <v>0</v>
      </c>
      <c r="AK1105">
        <f t="shared" si="287"/>
        <v>1099</v>
      </c>
      <c r="AL1105">
        <f t="shared" si="288"/>
        <v>2</v>
      </c>
      <c r="AM1105">
        <f t="shared" si="284"/>
        <v>0.72014260249554374</v>
      </c>
      <c r="AN1105">
        <f t="shared" si="285"/>
        <v>0.97222222222222221</v>
      </c>
      <c r="AO1105">
        <f t="shared" si="286"/>
        <v>2.4757377698560949E-4</v>
      </c>
    </row>
    <row r="1106" spans="1:41" x14ac:dyDescent="0.3">
      <c r="A1106">
        <f>Datos!C1105</f>
        <v>0.36453049999999998</v>
      </c>
      <c r="B1106">
        <f>Datos!D1105</f>
        <v>0.35280810000000001</v>
      </c>
      <c r="C1106">
        <f>Datos!E1105</f>
        <v>5.3288700000000001E-2</v>
      </c>
      <c r="D1106" s="5">
        <f>Datos!F1105</f>
        <v>0</v>
      </c>
      <c r="E1106">
        <f t="shared" si="273"/>
        <v>1</v>
      </c>
      <c r="F1106" s="6">
        <f t="shared" si="274"/>
        <v>1</v>
      </c>
      <c r="G1106">
        <f t="shared" si="275"/>
        <v>0</v>
      </c>
      <c r="H1106">
        <f t="shared" si="276"/>
        <v>7.1109059329791495E-3</v>
      </c>
      <c r="I1106" s="5">
        <f t="shared" si="277"/>
        <v>7.1109059329791495E-3</v>
      </c>
      <c r="J1106" s="6">
        <f t="shared" si="278"/>
        <v>0.99288909406702086</v>
      </c>
      <c r="K1106" s="5">
        <f t="shared" si="279"/>
        <v>-7.1363089217149466E-3</v>
      </c>
      <c r="L1106" s="6">
        <f t="shared" si="280"/>
        <v>100</v>
      </c>
      <c r="M1106">
        <f t="shared" si="281"/>
        <v>-2.4516114971628014</v>
      </c>
      <c r="N1106">
        <f t="shared" si="282"/>
        <v>1.9759161935851723E-2</v>
      </c>
      <c r="O1106">
        <f t="shared" si="283"/>
        <v>4.9184757394762364E-2</v>
      </c>
      <c r="AH1106">
        <v>7.0660900204724576E-3</v>
      </c>
      <c r="AI1106">
        <v>1</v>
      </c>
      <c r="AJ1106">
        <v>0</v>
      </c>
      <c r="AK1106">
        <f t="shared" si="287"/>
        <v>1100</v>
      </c>
      <c r="AL1106">
        <f t="shared" si="288"/>
        <v>2</v>
      </c>
      <c r="AM1106">
        <f t="shared" si="284"/>
        <v>0.71988795518207283</v>
      </c>
      <c r="AN1106">
        <f t="shared" si="285"/>
        <v>0.97222222222222221</v>
      </c>
      <c r="AO1106">
        <f t="shared" si="286"/>
        <v>2.4757377698560949E-4</v>
      </c>
    </row>
    <row r="1107" spans="1:41" x14ac:dyDescent="0.3">
      <c r="A1107">
        <f>Datos!C1106</f>
        <v>0.41087370000000001</v>
      </c>
      <c r="B1107">
        <f>Datos!D1106</f>
        <v>0.35663640000000002</v>
      </c>
      <c r="C1107">
        <f>Datos!E1106</f>
        <v>-1.3296000000000001E-2</v>
      </c>
      <c r="D1107" s="5">
        <f>Datos!F1106</f>
        <v>0</v>
      </c>
      <c r="E1107">
        <f t="shared" si="273"/>
        <v>1</v>
      </c>
      <c r="F1107" s="6">
        <f t="shared" si="274"/>
        <v>1</v>
      </c>
      <c r="G1107">
        <f t="shared" si="275"/>
        <v>0</v>
      </c>
      <c r="H1107">
        <f t="shared" si="276"/>
        <v>1.6225940230610983E-2</v>
      </c>
      <c r="I1107" s="5">
        <f t="shared" si="277"/>
        <v>1.6225940230610983E-2</v>
      </c>
      <c r="J1107" s="6">
        <f t="shared" si="278"/>
        <v>0.98377405976938903</v>
      </c>
      <c r="K1107" s="5">
        <f t="shared" si="279"/>
        <v>-1.63590223507258E-2</v>
      </c>
      <c r="L1107" s="6">
        <f t="shared" si="280"/>
        <v>100</v>
      </c>
      <c r="M1107">
        <f t="shared" si="281"/>
        <v>-2.1387998644306223</v>
      </c>
      <c r="N1107">
        <f t="shared" si="282"/>
        <v>4.0511436450057191E-2</v>
      </c>
      <c r="O1107">
        <f t="shared" si="283"/>
        <v>8.9770714365321955E-2</v>
      </c>
      <c r="AH1107">
        <v>7.0671674101492445E-3</v>
      </c>
      <c r="AI1107">
        <v>1</v>
      </c>
      <c r="AJ1107">
        <v>0</v>
      </c>
      <c r="AK1107">
        <f t="shared" si="287"/>
        <v>1101</v>
      </c>
      <c r="AL1107">
        <f t="shared" si="288"/>
        <v>2</v>
      </c>
      <c r="AM1107">
        <f t="shared" si="284"/>
        <v>0.71963330786860191</v>
      </c>
      <c r="AN1107">
        <f t="shared" si="285"/>
        <v>0.97222222222222221</v>
      </c>
      <c r="AO1107">
        <f t="shared" si="286"/>
        <v>2.4757377698550156E-4</v>
      </c>
    </row>
    <row r="1108" spans="1:41" x14ac:dyDescent="0.3">
      <c r="A1108">
        <f>Datos!C1107</f>
        <v>0.4348168</v>
      </c>
      <c r="B1108">
        <f>Datos!D1107</f>
        <v>0.28176639999999997</v>
      </c>
      <c r="C1108">
        <f>Datos!E1107</f>
        <v>1.0789200000000001E-2</v>
      </c>
      <c r="D1108" s="5">
        <f>Datos!F1107</f>
        <v>0</v>
      </c>
      <c r="E1108">
        <f t="shared" si="273"/>
        <v>1</v>
      </c>
      <c r="F1108" s="6">
        <f t="shared" si="274"/>
        <v>1</v>
      </c>
      <c r="G1108">
        <f t="shared" si="275"/>
        <v>0</v>
      </c>
      <c r="H1108">
        <f t="shared" si="276"/>
        <v>1.418221162101606E-2</v>
      </c>
      <c r="I1108" s="5">
        <f t="shared" si="277"/>
        <v>1.418221162101606E-2</v>
      </c>
      <c r="J1108" s="6">
        <f t="shared" si="278"/>
        <v>0.98581778837898393</v>
      </c>
      <c r="K1108" s="5">
        <f t="shared" si="279"/>
        <v>-1.4283740261180556E-2</v>
      </c>
      <c r="L1108" s="6">
        <f t="shared" si="280"/>
        <v>100</v>
      </c>
      <c r="M1108">
        <f t="shared" si="281"/>
        <v>-2.1922089398765983</v>
      </c>
      <c r="N1108">
        <f t="shared" si="282"/>
        <v>3.6086784852111843E-2</v>
      </c>
      <c r="O1108">
        <f t="shared" si="283"/>
        <v>8.158785925925699E-2</v>
      </c>
      <c r="AH1108">
        <v>7.0713925362716566E-3</v>
      </c>
      <c r="AI1108">
        <v>1</v>
      </c>
      <c r="AJ1108">
        <v>0</v>
      </c>
      <c r="AK1108">
        <f t="shared" si="287"/>
        <v>1102</v>
      </c>
      <c r="AL1108">
        <f t="shared" si="288"/>
        <v>2</v>
      </c>
      <c r="AM1108">
        <f t="shared" si="284"/>
        <v>0.71937866055513111</v>
      </c>
      <c r="AN1108">
        <f t="shared" si="285"/>
        <v>0.97222222222222221</v>
      </c>
      <c r="AO1108">
        <f t="shared" si="286"/>
        <v>2.4757377698550156E-4</v>
      </c>
    </row>
    <row r="1109" spans="1:41" x14ac:dyDescent="0.3">
      <c r="A1109">
        <f>Datos!C1108</f>
        <v>0.40706160000000002</v>
      </c>
      <c r="B1109">
        <f>Datos!D1108</f>
        <v>0.31488890000000003</v>
      </c>
      <c r="C1109">
        <f>Datos!E1108</f>
        <v>-5.2534000000000001E-3</v>
      </c>
      <c r="D1109" s="5">
        <f>Datos!F1108</f>
        <v>0</v>
      </c>
      <c r="E1109">
        <f t="shared" si="273"/>
        <v>1</v>
      </c>
      <c r="F1109" s="6">
        <f t="shared" si="274"/>
        <v>1</v>
      </c>
      <c r="G1109">
        <f t="shared" si="275"/>
        <v>0</v>
      </c>
      <c r="H1109">
        <f t="shared" si="276"/>
        <v>1.6178312783730497E-2</v>
      </c>
      <c r="I1109" s="5">
        <f t="shared" si="277"/>
        <v>1.6178312783730497E-2</v>
      </c>
      <c r="J1109" s="6">
        <f t="shared" si="278"/>
        <v>0.9838216872162695</v>
      </c>
      <c r="K1109" s="5">
        <f t="shared" si="279"/>
        <v>-1.6310610529382177E-2</v>
      </c>
      <c r="L1109" s="6">
        <f t="shared" si="280"/>
        <v>100</v>
      </c>
      <c r="M1109">
        <f t="shared" si="281"/>
        <v>-2.1399769996299884</v>
      </c>
      <c r="N1109">
        <f t="shared" si="282"/>
        <v>4.0409542852919637E-2</v>
      </c>
      <c r="O1109">
        <f t="shared" si="283"/>
        <v>8.9584603662131029E-2</v>
      </c>
      <c r="AH1109">
        <v>7.0814957404340224E-3</v>
      </c>
      <c r="AI1109">
        <v>1</v>
      </c>
      <c r="AJ1109">
        <v>0</v>
      </c>
      <c r="AK1109">
        <f t="shared" si="287"/>
        <v>1103</v>
      </c>
      <c r="AL1109">
        <f t="shared" si="288"/>
        <v>2</v>
      </c>
      <c r="AM1109">
        <f t="shared" si="284"/>
        <v>0.71912401324166031</v>
      </c>
      <c r="AN1109">
        <f t="shared" si="285"/>
        <v>0.97222222222222221</v>
      </c>
      <c r="AO1109">
        <f t="shared" si="286"/>
        <v>2.4757377698550156E-4</v>
      </c>
    </row>
    <row r="1110" spans="1:41" x14ac:dyDescent="0.3">
      <c r="A1110">
        <f>Datos!C1109</f>
        <v>0.45450819999999997</v>
      </c>
      <c r="B1110">
        <f>Datos!D1109</f>
        <v>0.26502599999999998</v>
      </c>
      <c r="C1110">
        <f>Datos!E1109</f>
        <v>3.81769E-2</v>
      </c>
      <c r="D1110" s="5">
        <f>Datos!F1109</f>
        <v>0</v>
      </c>
      <c r="E1110">
        <f t="shared" si="273"/>
        <v>1</v>
      </c>
      <c r="F1110" s="6">
        <f t="shared" si="274"/>
        <v>1</v>
      </c>
      <c r="G1110">
        <f t="shared" si="275"/>
        <v>0</v>
      </c>
      <c r="H1110">
        <f t="shared" si="276"/>
        <v>1.0363360508033562E-2</v>
      </c>
      <c r="I1110" s="5">
        <f t="shared" si="277"/>
        <v>1.0363360508033562E-2</v>
      </c>
      <c r="J1110" s="6">
        <f t="shared" si="278"/>
        <v>0.98963663949196645</v>
      </c>
      <c r="K1110" s="5">
        <f t="shared" si="279"/>
        <v>-1.0417434041992605E-2</v>
      </c>
      <c r="L1110" s="6">
        <f t="shared" si="280"/>
        <v>100</v>
      </c>
      <c r="M1110">
        <f t="shared" si="281"/>
        <v>-2.3129257642138792</v>
      </c>
      <c r="N1110">
        <f t="shared" si="282"/>
        <v>2.7494993963074952E-2</v>
      </c>
      <c r="O1110">
        <f t="shared" si="283"/>
        <v>6.5031718237291564E-2</v>
      </c>
      <c r="AH1110">
        <v>7.0835125186455277E-3</v>
      </c>
      <c r="AI1110">
        <v>1</v>
      </c>
      <c r="AJ1110">
        <v>0</v>
      </c>
      <c r="AK1110">
        <f t="shared" si="287"/>
        <v>1104</v>
      </c>
      <c r="AL1110">
        <f t="shared" si="288"/>
        <v>2</v>
      </c>
      <c r="AM1110">
        <f t="shared" si="284"/>
        <v>0.71886936592818951</v>
      </c>
      <c r="AN1110">
        <f t="shared" si="285"/>
        <v>0.97222222222222221</v>
      </c>
      <c r="AO1110">
        <f t="shared" si="286"/>
        <v>2.4757377698560949E-4</v>
      </c>
    </row>
    <row r="1111" spans="1:41" x14ac:dyDescent="0.3">
      <c r="A1111">
        <f>Datos!C1110</f>
        <v>0.51685930000000002</v>
      </c>
      <c r="B1111">
        <f>Datos!D1110</f>
        <v>0.34834809999999999</v>
      </c>
      <c r="C1111">
        <f>Datos!E1110</f>
        <v>7.2101200000000004E-2</v>
      </c>
      <c r="D1111" s="5">
        <f>Datos!F1110</f>
        <v>0</v>
      </c>
      <c r="E1111">
        <f t="shared" si="273"/>
        <v>1</v>
      </c>
      <c r="F1111" s="6">
        <f t="shared" si="274"/>
        <v>1</v>
      </c>
      <c r="G1111">
        <f t="shared" si="275"/>
        <v>0</v>
      </c>
      <c r="H1111">
        <f t="shared" si="276"/>
        <v>5.2208599924005814E-3</v>
      </c>
      <c r="I1111" s="5">
        <f t="shared" si="277"/>
        <v>5.2208599924005814E-3</v>
      </c>
      <c r="J1111" s="6">
        <f t="shared" si="278"/>
        <v>0.99477914000759937</v>
      </c>
      <c r="K1111" s="5">
        <f t="shared" si="279"/>
        <v>-5.234536304104382E-3</v>
      </c>
      <c r="L1111" s="6">
        <f t="shared" si="280"/>
        <v>100</v>
      </c>
      <c r="M1111">
        <f t="shared" si="281"/>
        <v>-2.560847432332682</v>
      </c>
      <c r="N1111">
        <f t="shared" si="282"/>
        <v>1.5026975609567313E-2</v>
      </c>
      <c r="O1111">
        <f t="shared" si="283"/>
        <v>3.8911940806103558E-2</v>
      </c>
      <c r="AH1111">
        <v>7.0862718716956236E-3</v>
      </c>
      <c r="AI1111">
        <v>1</v>
      </c>
      <c r="AJ1111">
        <v>0</v>
      </c>
      <c r="AK1111">
        <f t="shared" si="287"/>
        <v>1105</v>
      </c>
      <c r="AL1111">
        <f t="shared" si="288"/>
        <v>2</v>
      </c>
      <c r="AM1111">
        <f t="shared" si="284"/>
        <v>0.7186147186147186</v>
      </c>
      <c r="AN1111">
        <f t="shared" si="285"/>
        <v>0.97222222222222221</v>
      </c>
      <c r="AO1111">
        <f t="shared" si="286"/>
        <v>2.4757377698550156E-4</v>
      </c>
    </row>
    <row r="1112" spans="1:41" x14ac:dyDescent="0.3">
      <c r="A1112">
        <f>Datos!C1111</f>
        <v>0.47267759999999998</v>
      </c>
      <c r="B1112">
        <f>Datos!D1111</f>
        <v>0.47707270000000002</v>
      </c>
      <c r="C1112">
        <f>Datos!E1111</f>
        <v>3.7905999999999999E-3</v>
      </c>
      <c r="D1112" s="5">
        <f>Datos!F1111</f>
        <v>0</v>
      </c>
      <c r="E1112">
        <f t="shared" si="273"/>
        <v>1</v>
      </c>
      <c r="F1112" s="6">
        <f t="shared" si="274"/>
        <v>1</v>
      </c>
      <c r="G1112">
        <f t="shared" si="275"/>
        <v>0</v>
      </c>
      <c r="H1112">
        <f t="shared" si="276"/>
        <v>9.6904013144400187E-3</v>
      </c>
      <c r="I1112" s="5">
        <f t="shared" si="277"/>
        <v>9.6904013144400187E-3</v>
      </c>
      <c r="J1112" s="6">
        <f t="shared" si="278"/>
        <v>0.99030959868556001</v>
      </c>
      <c r="K1112" s="5">
        <f t="shared" si="279"/>
        <v>-9.7376587970574545E-3</v>
      </c>
      <c r="L1112" s="6">
        <f t="shared" si="280"/>
        <v>100</v>
      </c>
      <c r="M1112">
        <f t="shared" si="281"/>
        <v>-2.3381242683314154</v>
      </c>
      <c r="N1112">
        <f t="shared" si="282"/>
        <v>2.5930093326042732E-2</v>
      </c>
      <c r="O1112">
        <f t="shared" si="283"/>
        <v>6.1906629599012865E-2</v>
      </c>
      <c r="AH1112">
        <v>7.0881600102622047E-3</v>
      </c>
      <c r="AI1112">
        <v>1</v>
      </c>
      <c r="AJ1112">
        <v>0</v>
      </c>
      <c r="AK1112">
        <f t="shared" si="287"/>
        <v>1106</v>
      </c>
      <c r="AL1112">
        <f t="shared" si="288"/>
        <v>2</v>
      </c>
      <c r="AM1112">
        <f t="shared" si="284"/>
        <v>0.71836007130124779</v>
      </c>
      <c r="AN1112">
        <f t="shared" si="285"/>
        <v>0.97222222222222221</v>
      </c>
      <c r="AO1112">
        <f t="shared" si="286"/>
        <v>2.4757377698560949E-4</v>
      </c>
    </row>
    <row r="1113" spans="1:41" x14ac:dyDescent="0.3">
      <c r="A1113">
        <f>Datos!C1112</f>
        <v>0.31499050000000001</v>
      </c>
      <c r="B1113">
        <f>Datos!D1112</f>
        <v>0.23591809999999999</v>
      </c>
      <c r="C1113">
        <f>Datos!E1112</f>
        <v>1.03429E-2</v>
      </c>
      <c r="D1113" s="5">
        <f>Datos!F1112</f>
        <v>0</v>
      </c>
      <c r="E1113">
        <f t="shared" si="273"/>
        <v>1</v>
      </c>
      <c r="F1113" s="6">
        <f t="shared" si="274"/>
        <v>1</v>
      </c>
      <c r="G1113">
        <f t="shared" si="275"/>
        <v>0</v>
      </c>
      <c r="H1113">
        <f t="shared" si="276"/>
        <v>1.6511097915609174E-2</v>
      </c>
      <c r="I1113" s="5">
        <f t="shared" si="277"/>
        <v>1.6511097915609174E-2</v>
      </c>
      <c r="J1113" s="6">
        <f t="shared" si="278"/>
        <v>0.98348890208439088</v>
      </c>
      <c r="K1113" s="5">
        <f t="shared" si="279"/>
        <v>-1.6648925320003061E-2</v>
      </c>
      <c r="L1113" s="6">
        <f t="shared" si="280"/>
        <v>100</v>
      </c>
      <c r="M1113">
        <f t="shared" si="281"/>
        <v>-2.131813324375055</v>
      </c>
      <c r="N1113">
        <f t="shared" si="282"/>
        <v>4.1120333058506278E-2</v>
      </c>
      <c r="O1113">
        <f t="shared" si="283"/>
        <v>9.0880682571894689E-2</v>
      </c>
      <c r="AH1113">
        <v>7.0882650435073304E-3</v>
      </c>
      <c r="AI1113">
        <v>1</v>
      </c>
      <c r="AJ1113">
        <v>0</v>
      </c>
      <c r="AK1113">
        <f t="shared" si="287"/>
        <v>1107</v>
      </c>
      <c r="AL1113">
        <f t="shared" si="288"/>
        <v>2</v>
      </c>
      <c r="AM1113">
        <f t="shared" si="284"/>
        <v>0.71810542398777688</v>
      </c>
      <c r="AN1113">
        <f t="shared" si="285"/>
        <v>0.97222222222222221</v>
      </c>
      <c r="AO1113">
        <f t="shared" si="286"/>
        <v>2.4757377698550156E-4</v>
      </c>
    </row>
    <row r="1114" spans="1:41" x14ac:dyDescent="0.3">
      <c r="A1114">
        <f>Datos!C1113</f>
        <v>0.34531580000000001</v>
      </c>
      <c r="B1114">
        <f>Datos!D1113</f>
        <v>0.141486</v>
      </c>
      <c r="C1114">
        <f>Datos!E1113</f>
        <v>-3.2251599999999998E-2</v>
      </c>
      <c r="D1114" s="5">
        <f>Datos!F1113</f>
        <v>0</v>
      </c>
      <c r="E1114">
        <f t="shared" si="273"/>
        <v>1</v>
      </c>
      <c r="F1114" s="6">
        <f t="shared" si="274"/>
        <v>1</v>
      </c>
      <c r="G1114">
        <f t="shared" si="275"/>
        <v>0</v>
      </c>
      <c r="H1114">
        <f t="shared" si="276"/>
        <v>3.2497140354353124E-2</v>
      </c>
      <c r="I1114" s="5">
        <f t="shared" si="277"/>
        <v>3.2497140354353124E-2</v>
      </c>
      <c r="J1114" s="6">
        <f t="shared" si="278"/>
        <v>0.96750285964564686</v>
      </c>
      <c r="K1114" s="5">
        <f t="shared" si="279"/>
        <v>-3.3036898376473327E-2</v>
      </c>
      <c r="L1114" s="6">
        <f t="shared" si="280"/>
        <v>0</v>
      </c>
      <c r="M1114">
        <f t="shared" si="281"/>
        <v>-1.8452974535883566</v>
      </c>
      <c r="N1114">
        <f t="shared" si="282"/>
        <v>7.2693749168559127E-2</v>
      </c>
      <c r="O1114">
        <f t="shared" si="283"/>
        <v>0.14429256242224697</v>
      </c>
      <c r="AH1114">
        <v>7.0900831779438546E-3</v>
      </c>
      <c r="AI1114">
        <v>1</v>
      </c>
      <c r="AJ1114">
        <v>0</v>
      </c>
      <c r="AK1114">
        <f t="shared" si="287"/>
        <v>1108</v>
      </c>
      <c r="AL1114">
        <f t="shared" si="288"/>
        <v>2</v>
      </c>
      <c r="AM1114">
        <f t="shared" si="284"/>
        <v>0.71785077667430608</v>
      </c>
      <c r="AN1114">
        <f t="shared" si="285"/>
        <v>0.97222222222222221</v>
      </c>
      <c r="AO1114">
        <f t="shared" si="286"/>
        <v>2.4757377698550156E-4</v>
      </c>
    </row>
    <row r="1115" spans="1:41" x14ac:dyDescent="0.3">
      <c r="A1115">
        <f>Datos!C1114</f>
        <v>0.46900730000000002</v>
      </c>
      <c r="B1115">
        <f>Datos!D1114</f>
        <v>7.7773900000000007E-2</v>
      </c>
      <c r="C1115">
        <f>Datos!E1114</f>
        <v>1.7723999999999999E-3</v>
      </c>
      <c r="D1115" s="5">
        <f>Datos!F1114</f>
        <v>0</v>
      </c>
      <c r="E1115">
        <f t="shared" si="273"/>
        <v>1</v>
      </c>
      <c r="F1115" s="6">
        <f t="shared" si="274"/>
        <v>1</v>
      </c>
      <c r="G1115">
        <f t="shared" si="275"/>
        <v>0</v>
      </c>
      <c r="H1115">
        <f t="shared" si="276"/>
        <v>2.4346786970835685E-2</v>
      </c>
      <c r="I1115" s="5">
        <f t="shared" si="277"/>
        <v>2.4346786970835685E-2</v>
      </c>
      <c r="J1115" s="6">
        <f t="shared" si="278"/>
        <v>0.9756532130291643</v>
      </c>
      <c r="K1115" s="5">
        <f t="shared" si="279"/>
        <v>-2.4648070227503868E-2</v>
      </c>
      <c r="L1115" s="6">
        <f t="shared" si="280"/>
        <v>100</v>
      </c>
      <c r="M1115">
        <f t="shared" si="281"/>
        <v>-1.9712649874773105</v>
      </c>
      <c r="N1115">
        <f t="shared" si="282"/>
        <v>5.7161118477172687E-2</v>
      </c>
      <c r="O1115">
        <f t="shared" si="283"/>
        <v>0.11892405936789162</v>
      </c>
      <c r="AH1115">
        <v>7.0967283631317556E-3</v>
      </c>
      <c r="AI1115">
        <v>1</v>
      </c>
      <c r="AJ1115">
        <v>0</v>
      </c>
      <c r="AK1115">
        <f t="shared" si="287"/>
        <v>1109</v>
      </c>
      <c r="AL1115">
        <f t="shared" si="288"/>
        <v>2</v>
      </c>
      <c r="AM1115">
        <f t="shared" si="284"/>
        <v>0.71759612936083528</v>
      </c>
      <c r="AN1115">
        <f t="shared" si="285"/>
        <v>0.97222222222222221</v>
      </c>
      <c r="AO1115">
        <f t="shared" si="286"/>
        <v>2.4757377698550156E-4</v>
      </c>
    </row>
    <row r="1116" spans="1:41" x14ac:dyDescent="0.3">
      <c r="A1116">
        <f>Datos!C1115</f>
        <v>0.27002379999999998</v>
      </c>
      <c r="B1116">
        <f>Datos!D1115</f>
        <v>-0.31947490000000001</v>
      </c>
      <c r="C1116">
        <f>Datos!E1115</f>
        <v>3.1440000000000003E-2</v>
      </c>
      <c r="D1116" s="5">
        <f>Datos!F1115</f>
        <v>0</v>
      </c>
      <c r="E1116">
        <f t="shared" si="273"/>
        <v>1</v>
      </c>
      <c r="F1116" s="6">
        <f t="shared" si="274"/>
        <v>1</v>
      </c>
      <c r="G1116">
        <f t="shared" si="275"/>
        <v>0</v>
      </c>
      <c r="H1116">
        <f t="shared" si="276"/>
        <v>4.1661906335223403E-2</v>
      </c>
      <c r="I1116" s="5">
        <f t="shared" si="277"/>
        <v>4.1661906335223403E-2</v>
      </c>
      <c r="J1116" s="6">
        <f t="shared" si="278"/>
        <v>0.95833809366477662</v>
      </c>
      <c r="K1116" s="5">
        <f t="shared" si="279"/>
        <v>-4.2554647128757325E-2</v>
      </c>
      <c r="L1116" s="6">
        <f t="shared" si="280"/>
        <v>0</v>
      </c>
      <c r="M1116">
        <f t="shared" si="281"/>
        <v>-1.7317178400429993</v>
      </c>
      <c r="N1116">
        <f t="shared" si="282"/>
        <v>8.9067401827881199E-2</v>
      </c>
      <c r="O1116">
        <f t="shared" si="283"/>
        <v>0.16958261793936513</v>
      </c>
      <c r="AH1116">
        <v>7.0988070165881254E-3</v>
      </c>
      <c r="AI1116">
        <v>1</v>
      </c>
      <c r="AJ1116">
        <v>0</v>
      </c>
      <c r="AK1116">
        <f t="shared" si="287"/>
        <v>1110</v>
      </c>
      <c r="AL1116">
        <f t="shared" si="288"/>
        <v>2</v>
      </c>
      <c r="AM1116">
        <f t="shared" si="284"/>
        <v>0.71734148204736448</v>
      </c>
      <c r="AN1116">
        <f t="shared" si="285"/>
        <v>0.97222222222222221</v>
      </c>
      <c r="AO1116">
        <f t="shared" si="286"/>
        <v>2.4757377698560949E-4</v>
      </c>
    </row>
    <row r="1117" spans="1:41" x14ac:dyDescent="0.3">
      <c r="A1117">
        <f>Datos!C1116</f>
        <v>0.26688820000000002</v>
      </c>
      <c r="B1117">
        <f>Datos!D1116</f>
        <v>-0.55961499999999997</v>
      </c>
      <c r="C1117">
        <f>Datos!E1116</f>
        <v>-2.2365000000000002E-3</v>
      </c>
      <c r="D1117" s="5">
        <f>Datos!F1116</f>
        <v>0</v>
      </c>
      <c r="E1117">
        <f t="shared" si="273"/>
        <v>1</v>
      </c>
      <c r="F1117" s="6">
        <f t="shared" si="274"/>
        <v>1</v>
      </c>
      <c r="G1117">
        <f t="shared" si="275"/>
        <v>0</v>
      </c>
      <c r="H1117">
        <f t="shared" si="276"/>
        <v>8.7945184071639898E-2</v>
      </c>
      <c r="I1117" s="5">
        <f t="shared" si="277"/>
        <v>8.7945184071639898E-2</v>
      </c>
      <c r="J1117" s="6">
        <f t="shared" si="278"/>
        <v>0.91205481592836013</v>
      </c>
      <c r="K1117" s="5">
        <f t="shared" si="279"/>
        <v>-9.2055185529444486E-2</v>
      </c>
      <c r="L1117" s="6">
        <f t="shared" si="280"/>
        <v>0</v>
      </c>
      <c r="M1117">
        <f t="shared" si="281"/>
        <v>-1.3535174844498625</v>
      </c>
      <c r="N1117">
        <f t="shared" si="282"/>
        <v>0.1596225483494696</v>
      </c>
      <c r="O1117">
        <f t="shared" si="283"/>
        <v>0.26751475811641889</v>
      </c>
      <c r="AH1117">
        <v>7.1106435559318559E-3</v>
      </c>
      <c r="AI1117">
        <v>1</v>
      </c>
      <c r="AJ1117">
        <v>0</v>
      </c>
      <c r="AK1117">
        <f t="shared" si="287"/>
        <v>1111</v>
      </c>
      <c r="AL1117">
        <f t="shared" si="288"/>
        <v>2</v>
      </c>
      <c r="AM1117">
        <f t="shared" si="284"/>
        <v>0.71708683473389356</v>
      </c>
      <c r="AN1117">
        <f t="shared" si="285"/>
        <v>0.97222222222222221</v>
      </c>
      <c r="AO1117">
        <f t="shared" si="286"/>
        <v>2.4757377698560949E-4</v>
      </c>
    </row>
    <row r="1118" spans="1:41" x14ac:dyDescent="0.3">
      <c r="A1118">
        <f>Datos!C1117</f>
        <v>-2.1128999999999998E-2</v>
      </c>
      <c r="B1118">
        <f>Datos!D1117</f>
        <v>0.53046289999999996</v>
      </c>
      <c r="C1118">
        <f>Datos!E1117</f>
        <v>5.1511099999999997E-2</v>
      </c>
      <c r="D1118" s="5">
        <f>Datos!F1117</f>
        <v>0</v>
      </c>
      <c r="E1118">
        <f t="shared" si="273"/>
        <v>1</v>
      </c>
      <c r="F1118" s="6">
        <f t="shared" si="274"/>
        <v>1</v>
      </c>
      <c r="G1118">
        <f t="shared" si="275"/>
        <v>0</v>
      </c>
      <c r="H1118">
        <f t="shared" si="276"/>
        <v>5.4487740163770143E-3</v>
      </c>
      <c r="I1118" s="5">
        <f t="shared" si="277"/>
        <v>5.4487740163770143E-3</v>
      </c>
      <c r="J1118" s="6">
        <f t="shared" si="278"/>
        <v>0.994551225983623</v>
      </c>
      <c r="K1118" s="5">
        <f t="shared" si="279"/>
        <v>-5.4636727299790262E-3</v>
      </c>
      <c r="L1118" s="6">
        <f t="shared" si="280"/>
        <v>100</v>
      </c>
      <c r="M1118">
        <f t="shared" si="281"/>
        <v>-2.5459670303665645</v>
      </c>
      <c r="N1118">
        <f t="shared" si="282"/>
        <v>1.5608922188461348E-2</v>
      </c>
      <c r="O1118">
        <f t="shared" si="283"/>
        <v>4.0203836144921172E-2</v>
      </c>
      <c r="AH1118">
        <v>7.1109059329791495E-3</v>
      </c>
      <c r="AI1118">
        <v>1</v>
      </c>
      <c r="AJ1118">
        <v>0</v>
      </c>
      <c r="AK1118">
        <f t="shared" si="287"/>
        <v>1112</v>
      </c>
      <c r="AL1118">
        <f t="shared" si="288"/>
        <v>2</v>
      </c>
      <c r="AM1118">
        <f t="shared" si="284"/>
        <v>0.71683218742042265</v>
      </c>
      <c r="AN1118">
        <f t="shared" si="285"/>
        <v>0.97222222222222221</v>
      </c>
      <c r="AO1118">
        <f t="shared" si="286"/>
        <v>2.4757377698550156E-4</v>
      </c>
    </row>
    <row r="1119" spans="1:41" x14ac:dyDescent="0.3">
      <c r="A1119">
        <f>Datos!C1118</f>
        <v>4.8742000000000001E-2</v>
      </c>
      <c r="B1119">
        <f>Datos!D1118</f>
        <v>0.58568750000000003</v>
      </c>
      <c r="C1119">
        <f>Datos!E1118</f>
        <v>8.2552E-2</v>
      </c>
      <c r="D1119" s="5">
        <f>Datos!F1118</f>
        <v>0</v>
      </c>
      <c r="E1119">
        <f t="shared" si="273"/>
        <v>1</v>
      </c>
      <c r="F1119" s="6">
        <f t="shared" si="274"/>
        <v>1</v>
      </c>
      <c r="G1119">
        <f t="shared" si="275"/>
        <v>0</v>
      </c>
      <c r="H1119">
        <f t="shared" si="276"/>
        <v>2.9265321415930224E-3</v>
      </c>
      <c r="I1119" s="5">
        <f t="shared" si="277"/>
        <v>2.9265321415930224E-3</v>
      </c>
      <c r="J1119" s="6">
        <f t="shared" si="278"/>
        <v>0.997073467858407</v>
      </c>
      <c r="K1119" s="5">
        <f t="shared" si="279"/>
        <v>-2.9308228100116472E-3</v>
      </c>
      <c r="L1119" s="6">
        <f t="shared" si="280"/>
        <v>100</v>
      </c>
      <c r="M1119">
        <f t="shared" si="281"/>
        <v>-2.7559013736100235</v>
      </c>
      <c r="N1119">
        <f t="shared" si="282"/>
        <v>8.9470203515779351E-3</v>
      </c>
      <c r="O1119">
        <f t="shared" si="283"/>
        <v>2.4809997057703072E-2</v>
      </c>
      <c r="AH1119">
        <v>7.1110058625587216E-3</v>
      </c>
      <c r="AI1119">
        <v>1</v>
      </c>
      <c r="AJ1119">
        <v>0</v>
      </c>
      <c r="AK1119">
        <f t="shared" si="287"/>
        <v>1113</v>
      </c>
      <c r="AL1119">
        <f t="shared" si="288"/>
        <v>2</v>
      </c>
      <c r="AM1119">
        <f t="shared" si="284"/>
        <v>0.71657754010695185</v>
      </c>
      <c r="AN1119">
        <f t="shared" si="285"/>
        <v>0.97222222222222221</v>
      </c>
      <c r="AO1119">
        <f t="shared" si="286"/>
        <v>2.4757377698550156E-4</v>
      </c>
    </row>
    <row r="1120" spans="1:41" x14ac:dyDescent="0.3">
      <c r="A1120">
        <f>Datos!C1119</f>
        <v>7.2849499999999998E-2</v>
      </c>
      <c r="B1120">
        <f>Datos!D1119</f>
        <v>0.66270119999999999</v>
      </c>
      <c r="C1120">
        <f>Datos!E1119</f>
        <v>5.0458900000000001E-2</v>
      </c>
      <c r="D1120" s="5">
        <f>Datos!F1119</f>
        <v>0</v>
      </c>
      <c r="E1120">
        <f t="shared" si="273"/>
        <v>1</v>
      </c>
      <c r="F1120" s="6">
        <f t="shared" si="274"/>
        <v>1</v>
      </c>
      <c r="G1120">
        <f t="shared" si="275"/>
        <v>0</v>
      </c>
      <c r="H1120">
        <f t="shared" si="276"/>
        <v>3.7643676895406557E-3</v>
      </c>
      <c r="I1120" s="5">
        <f t="shared" si="277"/>
        <v>3.7643676895406557E-3</v>
      </c>
      <c r="J1120" s="6">
        <f t="shared" si="278"/>
        <v>0.99623563231045931</v>
      </c>
      <c r="K1120" s="5">
        <f t="shared" si="279"/>
        <v>-3.7714707528896268E-3</v>
      </c>
      <c r="L1120" s="6">
        <f t="shared" si="280"/>
        <v>100</v>
      </c>
      <c r="M1120">
        <f t="shared" si="281"/>
        <v>-2.672504548652483</v>
      </c>
      <c r="N1120">
        <f t="shared" si="282"/>
        <v>1.121975949513232E-2</v>
      </c>
      <c r="O1120">
        <f t="shared" si="283"/>
        <v>3.0224994943509043E-2</v>
      </c>
      <c r="AH1120">
        <v>7.1154058587220318E-3</v>
      </c>
      <c r="AI1120">
        <v>1</v>
      </c>
      <c r="AJ1120">
        <v>0</v>
      </c>
      <c r="AK1120">
        <f t="shared" si="287"/>
        <v>1114</v>
      </c>
      <c r="AL1120">
        <f t="shared" si="288"/>
        <v>2</v>
      </c>
      <c r="AM1120">
        <f t="shared" si="284"/>
        <v>0.71632289279348105</v>
      </c>
      <c r="AN1120">
        <f t="shared" si="285"/>
        <v>0.97222222222222221</v>
      </c>
      <c r="AO1120">
        <f t="shared" si="286"/>
        <v>2.4757377698550156E-4</v>
      </c>
    </row>
    <row r="1121" spans="1:41" x14ac:dyDescent="0.3">
      <c r="A1121">
        <f>Datos!C1120</f>
        <v>4.96715E-2</v>
      </c>
      <c r="B1121">
        <f>Datos!D1120</f>
        <v>0.63856760000000001</v>
      </c>
      <c r="C1121">
        <f>Datos!E1120</f>
        <v>5.95317E-2</v>
      </c>
      <c r="D1121" s="5">
        <f>Datos!F1120</f>
        <v>0</v>
      </c>
      <c r="E1121">
        <f t="shared" si="273"/>
        <v>1</v>
      </c>
      <c r="F1121" s="6">
        <f t="shared" si="274"/>
        <v>1</v>
      </c>
      <c r="G1121">
        <f t="shared" si="275"/>
        <v>0</v>
      </c>
      <c r="H1121">
        <f t="shared" si="276"/>
        <v>3.5553920118206782E-3</v>
      </c>
      <c r="I1121" s="5">
        <f t="shared" si="277"/>
        <v>3.5553920118206782E-3</v>
      </c>
      <c r="J1121" s="6">
        <f t="shared" si="278"/>
        <v>0.99644460798817935</v>
      </c>
      <c r="K1121" s="5">
        <f t="shared" si="279"/>
        <v>-3.5617274390754268E-3</v>
      </c>
      <c r="L1121" s="6">
        <f t="shared" si="280"/>
        <v>100</v>
      </c>
      <c r="M1121">
        <f t="shared" si="281"/>
        <v>-2.6916109574496678</v>
      </c>
      <c r="N1121">
        <f t="shared" si="282"/>
        <v>1.0659291708193361E-2</v>
      </c>
      <c r="O1121">
        <f t="shared" si="283"/>
        <v>2.890746965363164E-2</v>
      </c>
      <c r="AH1121">
        <v>7.1238760610169653E-3</v>
      </c>
      <c r="AI1121">
        <v>1</v>
      </c>
      <c r="AJ1121">
        <v>0</v>
      </c>
      <c r="AK1121">
        <f t="shared" si="287"/>
        <v>1115</v>
      </c>
      <c r="AL1121">
        <f t="shared" si="288"/>
        <v>2</v>
      </c>
      <c r="AM1121">
        <f t="shared" si="284"/>
        <v>0.71606824548001025</v>
      </c>
      <c r="AN1121">
        <f t="shared" si="285"/>
        <v>0.97222222222222221</v>
      </c>
      <c r="AO1121">
        <f t="shared" si="286"/>
        <v>2.4757377698560949E-4</v>
      </c>
    </row>
    <row r="1122" spans="1:41" x14ac:dyDescent="0.3">
      <c r="A1122">
        <f>Datos!C1121</f>
        <v>7.2668099999999999E-2</v>
      </c>
      <c r="B1122">
        <f>Datos!D1121</f>
        <v>0.69072160000000005</v>
      </c>
      <c r="C1122">
        <f>Datos!E1121</f>
        <v>6.2953499999999996E-2</v>
      </c>
      <c r="D1122" s="5">
        <f>Datos!F1121</f>
        <v>0</v>
      </c>
      <c r="E1122">
        <f t="shared" si="273"/>
        <v>1</v>
      </c>
      <c r="F1122" s="6">
        <f t="shared" si="274"/>
        <v>1</v>
      </c>
      <c r="G1122">
        <f t="shared" si="275"/>
        <v>0</v>
      </c>
      <c r="H1122">
        <f t="shared" si="276"/>
        <v>2.9069757020062075E-3</v>
      </c>
      <c r="I1122" s="5">
        <f t="shared" si="277"/>
        <v>2.9069757020062075E-3</v>
      </c>
      <c r="J1122" s="6">
        <f t="shared" si="278"/>
        <v>0.99709302429799385</v>
      </c>
      <c r="K1122" s="5">
        <f t="shared" si="279"/>
        <v>-2.911209162240119E-3</v>
      </c>
      <c r="L1122" s="6">
        <f t="shared" si="280"/>
        <v>100</v>
      </c>
      <c r="M1122">
        <f t="shared" si="281"/>
        <v>-2.7580937901716647</v>
      </c>
      <c r="N1122">
        <f t="shared" si="282"/>
        <v>8.8931033165235568E-3</v>
      </c>
      <c r="O1122">
        <f t="shared" si="283"/>
        <v>2.4679072358046596E-2</v>
      </c>
      <c r="AH1122">
        <v>7.1268980638164534E-3</v>
      </c>
      <c r="AI1122">
        <v>1</v>
      </c>
      <c r="AJ1122">
        <v>0</v>
      </c>
      <c r="AK1122">
        <f t="shared" si="287"/>
        <v>1116</v>
      </c>
      <c r="AL1122">
        <f t="shared" si="288"/>
        <v>2</v>
      </c>
      <c r="AM1122">
        <f t="shared" si="284"/>
        <v>0.71581359816653933</v>
      </c>
      <c r="AN1122">
        <f t="shared" si="285"/>
        <v>0.97222222222222221</v>
      </c>
      <c r="AO1122">
        <f t="shared" si="286"/>
        <v>2.4757377698560949E-4</v>
      </c>
    </row>
    <row r="1123" spans="1:41" x14ac:dyDescent="0.3">
      <c r="A1123">
        <f>Datos!C1122</f>
        <v>0.1129006</v>
      </c>
      <c r="B1123">
        <f>Datos!D1122</f>
        <v>0.73237810000000003</v>
      </c>
      <c r="C1123">
        <f>Datos!E1122</f>
        <v>9.3502500000000002E-2</v>
      </c>
      <c r="D1123" s="5">
        <f>Datos!F1122</f>
        <v>0</v>
      </c>
      <c r="E1123">
        <f t="shared" si="273"/>
        <v>1</v>
      </c>
      <c r="F1123" s="6">
        <f t="shared" si="274"/>
        <v>1</v>
      </c>
      <c r="G1123">
        <f t="shared" si="275"/>
        <v>0</v>
      </c>
      <c r="H1123">
        <f t="shared" si="276"/>
        <v>1.5927301462690072E-3</v>
      </c>
      <c r="I1123" s="5">
        <f t="shared" si="277"/>
        <v>1.5927301462690072E-3</v>
      </c>
      <c r="J1123" s="6">
        <f t="shared" si="278"/>
        <v>0.99840726985373096</v>
      </c>
      <c r="K1123" s="5">
        <f t="shared" si="279"/>
        <v>-1.5939998893462748E-3</v>
      </c>
      <c r="L1123" s="6">
        <f t="shared" si="280"/>
        <v>100</v>
      </c>
      <c r="M1123">
        <f t="shared" si="281"/>
        <v>-2.9492501457809679</v>
      </c>
      <c r="N1123">
        <f t="shared" si="282"/>
        <v>5.1540279468818969E-3</v>
      </c>
      <c r="O1123">
        <f t="shared" si="283"/>
        <v>1.5251415443713215E-2</v>
      </c>
      <c r="AH1123">
        <v>7.1286980958499783E-3</v>
      </c>
      <c r="AI1123">
        <v>1</v>
      </c>
      <c r="AJ1123">
        <v>0</v>
      </c>
      <c r="AK1123">
        <f t="shared" si="287"/>
        <v>1117</v>
      </c>
      <c r="AL1123">
        <f t="shared" si="288"/>
        <v>2</v>
      </c>
      <c r="AM1123">
        <f t="shared" si="284"/>
        <v>0.71555895085306842</v>
      </c>
      <c r="AN1123">
        <f t="shared" si="285"/>
        <v>0.97222222222222221</v>
      </c>
      <c r="AO1123">
        <f t="shared" si="286"/>
        <v>2.4757377698550156E-4</v>
      </c>
    </row>
    <row r="1124" spans="1:41" x14ac:dyDescent="0.3">
      <c r="A1124">
        <f>Datos!C1123</f>
        <v>5.0689100000000001E-2</v>
      </c>
      <c r="B1124">
        <f>Datos!D1123</f>
        <v>0.1936147</v>
      </c>
      <c r="C1124">
        <f>Datos!E1123</f>
        <v>5.4582199999999997E-2</v>
      </c>
      <c r="D1124" s="5">
        <f>Datos!F1123</f>
        <v>0</v>
      </c>
      <c r="E1124">
        <f t="shared" si="273"/>
        <v>1</v>
      </c>
      <c r="F1124" s="6">
        <f t="shared" si="274"/>
        <v>1</v>
      </c>
      <c r="G1124">
        <f t="shared" si="275"/>
        <v>0</v>
      </c>
      <c r="H1124">
        <f t="shared" si="276"/>
        <v>1.1590246266240086E-2</v>
      </c>
      <c r="I1124" s="5">
        <f t="shared" si="277"/>
        <v>1.1590246266240086E-2</v>
      </c>
      <c r="J1124" s="6">
        <f t="shared" si="278"/>
        <v>0.98840975373375994</v>
      </c>
      <c r="K1124" s="5">
        <f t="shared" si="279"/>
        <v>-1.1657936711435243E-2</v>
      </c>
      <c r="L1124" s="6">
        <f t="shared" si="280"/>
        <v>100</v>
      </c>
      <c r="M1124">
        <f t="shared" si="281"/>
        <v>-2.2704467199558196</v>
      </c>
      <c r="N1124">
        <f t="shared" si="282"/>
        <v>3.0306208475218997E-2</v>
      </c>
      <c r="O1124">
        <f t="shared" si="283"/>
        <v>7.0555625046903089E-2</v>
      </c>
      <c r="AH1124">
        <v>7.1290647547527482E-3</v>
      </c>
      <c r="AI1124">
        <v>1</v>
      </c>
      <c r="AJ1124">
        <v>0</v>
      </c>
      <c r="AK1124">
        <f t="shared" si="287"/>
        <v>1118</v>
      </c>
      <c r="AL1124">
        <f t="shared" si="288"/>
        <v>2</v>
      </c>
      <c r="AM1124">
        <f t="shared" si="284"/>
        <v>0.71530430353959762</v>
      </c>
      <c r="AN1124">
        <f t="shared" si="285"/>
        <v>0.97222222222222221</v>
      </c>
      <c r="AO1124">
        <f t="shared" si="286"/>
        <v>2.4757377698550156E-4</v>
      </c>
    </row>
    <row r="1125" spans="1:41" x14ac:dyDescent="0.3">
      <c r="A1125">
        <f>Datos!C1124</f>
        <v>2.7242999999999998E-3</v>
      </c>
      <c r="B1125">
        <f>Datos!D1124</f>
        <v>0.16370219999999999</v>
      </c>
      <c r="C1125">
        <f>Datos!E1124</f>
        <v>3.3888000000000001E-2</v>
      </c>
      <c r="D1125" s="5">
        <f>Datos!F1124</f>
        <v>0</v>
      </c>
      <c r="E1125">
        <f t="shared" si="273"/>
        <v>1</v>
      </c>
      <c r="F1125" s="6">
        <f t="shared" si="274"/>
        <v>1</v>
      </c>
      <c r="G1125">
        <f t="shared" si="275"/>
        <v>0</v>
      </c>
      <c r="H1125">
        <f t="shared" si="276"/>
        <v>1.6321209954339742E-2</v>
      </c>
      <c r="I1125" s="5">
        <f t="shared" si="277"/>
        <v>1.6321209954339742E-2</v>
      </c>
      <c r="J1125" s="6">
        <f t="shared" si="278"/>
        <v>0.98367879004566028</v>
      </c>
      <c r="K1125" s="5">
        <f t="shared" si="279"/>
        <v>-1.6455868101120451E-2</v>
      </c>
      <c r="L1125" s="6">
        <f t="shared" si="280"/>
        <v>100</v>
      </c>
      <c r="M1125">
        <f t="shared" si="281"/>
        <v>-2.1364540819190165</v>
      </c>
      <c r="N1125">
        <f t="shared" si="282"/>
        <v>4.0715087487840904E-2</v>
      </c>
      <c r="O1125">
        <f t="shared" si="283"/>
        <v>9.0142370647528655E-2</v>
      </c>
      <c r="AH1125">
        <v>7.1399057437376949E-3</v>
      </c>
      <c r="AI1125">
        <v>1</v>
      </c>
      <c r="AJ1125">
        <v>0</v>
      </c>
      <c r="AK1125">
        <f t="shared" si="287"/>
        <v>1119</v>
      </c>
      <c r="AL1125">
        <f t="shared" si="288"/>
        <v>2</v>
      </c>
      <c r="AM1125">
        <f t="shared" si="284"/>
        <v>0.71504965622612682</v>
      </c>
      <c r="AN1125">
        <f t="shared" si="285"/>
        <v>0.97222222222222221</v>
      </c>
      <c r="AO1125">
        <f t="shared" si="286"/>
        <v>2.4757377698550156E-4</v>
      </c>
    </row>
    <row r="1126" spans="1:41" x14ac:dyDescent="0.3">
      <c r="A1126">
        <f>Datos!C1125</f>
        <v>6.2042300000000002E-2</v>
      </c>
      <c r="B1126">
        <f>Datos!D1125</f>
        <v>0.18906100000000001</v>
      </c>
      <c r="C1126">
        <f>Datos!E1125</f>
        <v>6.6331000000000001E-2</v>
      </c>
      <c r="D1126" s="5">
        <f>Datos!F1125</f>
        <v>0</v>
      </c>
      <c r="E1126">
        <f t="shared" si="273"/>
        <v>1</v>
      </c>
      <c r="F1126" s="6">
        <f t="shared" si="274"/>
        <v>1</v>
      </c>
      <c r="G1126">
        <f t="shared" si="275"/>
        <v>0</v>
      </c>
      <c r="H1126">
        <f t="shared" si="276"/>
        <v>1.0036045804213843E-2</v>
      </c>
      <c r="I1126" s="5">
        <f t="shared" si="277"/>
        <v>1.0036045804213843E-2</v>
      </c>
      <c r="J1126" s="6">
        <f t="shared" si="278"/>
        <v>0.9899639541957862</v>
      </c>
      <c r="K1126" s="5">
        <f t="shared" si="279"/>
        <v>-1.0086746419604321E-2</v>
      </c>
      <c r="L1126" s="6">
        <f t="shared" si="280"/>
        <v>100</v>
      </c>
      <c r="M1126">
        <f t="shared" si="281"/>
        <v>-2.3249975424822709</v>
      </c>
      <c r="N1126">
        <f t="shared" si="282"/>
        <v>2.6735972933827498E-2</v>
      </c>
      <c r="O1126">
        <f t="shared" si="283"/>
        <v>6.3520626145082207E-2</v>
      </c>
      <c r="AH1126">
        <v>7.1445313842577853E-3</v>
      </c>
      <c r="AI1126">
        <v>1</v>
      </c>
      <c r="AJ1126">
        <v>0</v>
      </c>
      <c r="AK1126">
        <f t="shared" si="287"/>
        <v>1120</v>
      </c>
      <c r="AL1126">
        <f t="shared" si="288"/>
        <v>2</v>
      </c>
      <c r="AM1126">
        <f t="shared" si="284"/>
        <v>0.71479500891265602</v>
      </c>
      <c r="AN1126">
        <f t="shared" si="285"/>
        <v>0.97222222222222221</v>
      </c>
      <c r="AO1126">
        <f t="shared" si="286"/>
        <v>2.4757377698560949E-4</v>
      </c>
    </row>
    <row r="1127" spans="1:41" x14ac:dyDescent="0.3">
      <c r="A1127">
        <f>Datos!C1126</f>
        <v>-6.9780000000000005E-4</v>
      </c>
      <c r="B1127">
        <f>Datos!D1126</f>
        <v>0.29669269999999998</v>
      </c>
      <c r="C1127">
        <f>Datos!E1126</f>
        <v>5.0847900000000001E-2</v>
      </c>
      <c r="D1127" s="5">
        <f>Datos!F1126</f>
        <v>0</v>
      </c>
      <c r="E1127">
        <f t="shared" si="273"/>
        <v>1</v>
      </c>
      <c r="F1127" s="6">
        <f t="shared" si="274"/>
        <v>1</v>
      </c>
      <c r="G1127">
        <f t="shared" si="275"/>
        <v>0</v>
      </c>
      <c r="H1127">
        <f t="shared" si="276"/>
        <v>9.720604522039919E-3</v>
      </c>
      <c r="I1127" s="5">
        <f t="shared" si="277"/>
        <v>9.720604522039919E-3</v>
      </c>
      <c r="J1127" s="6">
        <f t="shared" si="278"/>
        <v>0.99027939547796007</v>
      </c>
      <c r="K1127" s="5">
        <f t="shared" si="279"/>
        <v>-9.7681580149075881E-3</v>
      </c>
      <c r="L1127" s="6">
        <f t="shared" si="280"/>
        <v>100</v>
      </c>
      <c r="M1127">
        <f t="shared" si="281"/>
        <v>-2.336961057680996</v>
      </c>
      <c r="N1127">
        <f t="shared" si="282"/>
        <v>2.6000694604406502E-2</v>
      </c>
      <c r="O1127">
        <f t="shared" si="283"/>
        <v>6.2048431128837941E-2</v>
      </c>
      <c r="AH1127">
        <v>7.1533762065181155E-3</v>
      </c>
      <c r="AI1127">
        <v>1</v>
      </c>
      <c r="AJ1127">
        <v>0</v>
      </c>
      <c r="AK1127">
        <f t="shared" si="287"/>
        <v>1121</v>
      </c>
      <c r="AL1127">
        <f t="shared" si="288"/>
        <v>2</v>
      </c>
      <c r="AM1127">
        <f t="shared" si="284"/>
        <v>0.7145403615991851</v>
      </c>
      <c r="AN1127">
        <f t="shared" si="285"/>
        <v>0.97222222222222221</v>
      </c>
      <c r="AO1127">
        <f t="shared" si="286"/>
        <v>2.4757377698550156E-4</v>
      </c>
    </row>
    <row r="1128" spans="1:41" x14ac:dyDescent="0.3">
      <c r="A1128">
        <f>Datos!C1127</f>
        <v>9.2432E-3</v>
      </c>
      <c r="B1128">
        <f>Datos!D1127</f>
        <v>0.32154939999999999</v>
      </c>
      <c r="C1128">
        <f>Datos!E1127</f>
        <v>4.3856300000000001E-2</v>
      </c>
      <c r="D1128" s="5">
        <f>Datos!F1127</f>
        <v>0</v>
      </c>
      <c r="E1128">
        <f t="shared" si="273"/>
        <v>1</v>
      </c>
      <c r="F1128" s="6">
        <f t="shared" si="274"/>
        <v>1</v>
      </c>
      <c r="G1128">
        <f t="shared" si="275"/>
        <v>0</v>
      </c>
      <c r="H1128">
        <f t="shared" si="276"/>
        <v>9.9910629487654171E-3</v>
      </c>
      <c r="I1128" s="5">
        <f t="shared" si="277"/>
        <v>9.9910629487654171E-3</v>
      </c>
      <c r="J1128" s="6">
        <f t="shared" si="278"/>
        <v>0.99000893705123461</v>
      </c>
      <c r="K1128" s="5">
        <f t="shared" si="279"/>
        <v>-1.0041308569768091E-2</v>
      </c>
      <c r="L1128" s="6">
        <f t="shared" si="280"/>
        <v>100</v>
      </c>
      <c r="M1128">
        <f t="shared" si="281"/>
        <v>-2.3266833269637774</v>
      </c>
      <c r="N1128">
        <f t="shared" si="282"/>
        <v>2.6631350014533286E-2</v>
      </c>
      <c r="O1128">
        <f t="shared" si="283"/>
        <v>6.3311655048182452E-2</v>
      </c>
      <c r="AH1128">
        <v>7.1622592459091167E-3</v>
      </c>
      <c r="AI1128">
        <v>1</v>
      </c>
      <c r="AJ1128">
        <v>0</v>
      </c>
      <c r="AK1128">
        <f t="shared" si="287"/>
        <v>1122</v>
      </c>
      <c r="AL1128">
        <f t="shared" si="288"/>
        <v>2</v>
      </c>
      <c r="AM1128">
        <f t="shared" si="284"/>
        <v>0.7142857142857143</v>
      </c>
      <c r="AN1128">
        <f t="shared" si="285"/>
        <v>0.97222222222222221</v>
      </c>
      <c r="AO1128">
        <f t="shared" si="286"/>
        <v>2.4757377698560949E-4</v>
      </c>
    </row>
    <row r="1129" spans="1:41" x14ac:dyDescent="0.3">
      <c r="A1129">
        <f>Datos!C1128</f>
        <v>-7.4192999999999995E-2</v>
      </c>
      <c r="B1129">
        <f>Datos!D1128</f>
        <v>0.23268040000000001</v>
      </c>
      <c r="C1129">
        <f>Datos!E1128</f>
        <v>4.8561300000000002E-2</v>
      </c>
      <c r="D1129" s="5">
        <f>Datos!F1128</f>
        <v>0</v>
      </c>
      <c r="E1129">
        <f t="shared" si="273"/>
        <v>1</v>
      </c>
      <c r="F1129" s="6">
        <f t="shared" si="274"/>
        <v>1</v>
      </c>
      <c r="G1129">
        <f t="shared" si="275"/>
        <v>0</v>
      </c>
      <c r="H1129">
        <f t="shared" si="276"/>
        <v>1.1969476102479965E-2</v>
      </c>
      <c r="I1129" s="5">
        <f t="shared" si="277"/>
        <v>1.1969476102479965E-2</v>
      </c>
      <c r="J1129" s="6">
        <f t="shared" si="278"/>
        <v>0.98803052389752</v>
      </c>
      <c r="K1129" s="5">
        <f t="shared" si="279"/>
        <v>-1.2041687078381181E-2</v>
      </c>
      <c r="L1129" s="6">
        <f t="shared" si="280"/>
        <v>100</v>
      </c>
      <c r="M1129">
        <f t="shared" si="281"/>
        <v>-2.2581075957170351</v>
      </c>
      <c r="N1129">
        <f t="shared" si="282"/>
        <v>3.1164879036377765E-2</v>
      </c>
      <c r="O1129">
        <f t="shared" si="283"/>
        <v>7.2221114850262114E-2</v>
      </c>
      <c r="AH1129">
        <v>7.1663356018485894E-3</v>
      </c>
      <c r="AI1129">
        <v>1</v>
      </c>
      <c r="AJ1129">
        <v>0</v>
      </c>
      <c r="AK1129">
        <f t="shared" si="287"/>
        <v>1123</v>
      </c>
      <c r="AL1129">
        <f t="shared" si="288"/>
        <v>2</v>
      </c>
      <c r="AM1129">
        <f t="shared" si="284"/>
        <v>0.71403106697224339</v>
      </c>
      <c r="AN1129">
        <f t="shared" si="285"/>
        <v>0.97222222222222221</v>
      </c>
      <c r="AO1129">
        <f t="shared" si="286"/>
        <v>2.4757377698550156E-4</v>
      </c>
    </row>
    <row r="1130" spans="1:41" x14ac:dyDescent="0.3">
      <c r="A1130">
        <f>Datos!C1129</f>
        <v>0.124681</v>
      </c>
      <c r="B1130">
        <f>Datos!D1129</f>
        <v>0.22147130000000001</v>
      </c>
      <c r="C1130">
        <f>Datos!E1129</f>
        <v>5.4342500000000002E-2</v>
      </c>
      <c r="D1130" s="5">
        <f>Datos!F1129</f>
        <v>0</v>
      </c>
      <c r="E1130">
        <f t="shared" si="273"/>
        <v>1</v>
      </c>
      <c r="F1130" s="6">
        <f t="shared" si="274"/>
        <v>1</v>
      </c>
      <c r="G1130">
        <f t="shared" si="275"/>
        <v>0</v>
      </c>
      <c r="H1130">
        <f t="shared" si="276"/>
        <v>1.058788454069569E-2</v>
      </c>
      <c r="I1130" s="5">
        <f t="shared" si="277"/>
        <v>1.058788454069569E-2</v>
      </c>
      <c r="J1130" s="6">
        <f t="shared" si="278"/>
        <v>0.9894121154593043</v>
      </c>
      <c r="K1130" s="5">
        <f t="shared" si="279"/>
        <v>-1.0644335004451175E-2</v>
      </c>
      <c r="L1130" s="6">
        <f t="shared" si="280"/>
        <v>100</v>
      </c>
      <c r="M1130">
        <f t="shared" si="281"/>
        <v>-2.3048358391084167</v>
      </c>
      <c r="N1130">
        <f t="shared" si="282"/>
        <v>2.8013390364321336E-2</v>
      </c>
      <c r="O1130">
        <f t="shared" si="283"/>
        <v>6.6058837225055927E-2</v>
      </c>
      <c r="AH1130">
        <v>7.1673508889343483E-3</v>
      </c>
      <c r="AI1130">
        <v>1</v>
      </c>
      <c r="AJ1130">
        <v>0</v>
      </c>
      <c r="AK1130">
        <f t="shared" si="287"/>
        <v>1124</v>
      </c>
      <c r="AL1130">
        <f t="shared" si="288"/>
        <v>2</v>
      </c>
      <c r="AM1130">
        <f t="shared" si="284"/>
        <v>0.71377641965877259</v>
      </c>
      <c r="AN1130">
        <f t="shared" si="285"/>
        <v>0.97222222222222221</v>
      </c>
      <c r="AO1130">
        <f t="shared" si="286"/>
        <v>2.4757377698550156E-4</v>
      </c>
    </row>
    <row r="1131" spans="1:41" x14ac:dyDescent="0.3">
      <c r="A1131">
        <f>Datos!C1130</f>
        <v>0.1127121</v>
      </c>
      <c r="B1131">
        <f>Datos!D1130</f>
        <v>0.28908430000000002</v>
      </c>
      <c r="C1131">
        <f>Datos!E1130</f>
        <v>5.0192300000000002E-2</v>
      </c>
      <c r="D1131" s="5">
        <f>Datos!F1130</f>
        <v>0</v>
      </c>
      <c r="E1131">
        <f t="shared" si="273"/>
        <v>1</v>
      </c>
      <c r="F1131" s="6">
        <f t="shared" si="274"/>
        <v>1</v>
      </c>
      <c r="G1131">
        <f t="shared" si="275"/>
        <v>0</v>
      </c>
      <c r="H1131">
        <f t="shared" si="276"/>
        <v>9.5556141310728857E-3</v>
      </c>
      <c r="I1131" s="5">
        <f t="shared" si="277"/>
        <v>9.5556141310728857E-3</v>
      </c>
      <c r="J1131" s="6">
        <f t="shared" si="278"/>
        <v>0.99044438586892714</v>
      </c>
      <c r="K1131" s="5">
        <f t="shared" si="279"/>
        <v>-9.6015619524960245E-3</v>
      </c>
      <c r="L1131" s="6">
        <f t="shared" si="280"/>
        <v>100</v>
      </c>
      <c r="M1131">
        <f t="shared" si="281"/>
        <v>-2.3433542375352032</v>
      </c>
      <c r="N1131">
        <f t="shared" si="282"/>
        <v>2.5614592394289155E-2</v>
      </c>
      <c r="O1131">
        <f t="shared" si="283"/>
        <v>6.1271992486259433E-2</v>
      </c>
      <c r="AH1131">
        <v>7.1690279848586743E-3</v>
      </c>
      <c r="AI1131">
        <v>1</v>
      </c>
      <c r="AJ1131">
        <v>0</v>
      </c>
      <c r="AK1131">
        <f t="shared" si="287"/>
        <v>1125</v>
      </c>
      <c r="AL1131">
        <f t="shared" si="288"/>
        <v>2</v>
      </c>
      <c r="AM1131">
        <f t="shared" si="284"/>
        <v>0.71352177234530179</v>
      </c>
      <c r="AN1131">
        <f t="shared" si="285"/>
        <v>0.97222222222222221</v>
      </c>
      <c r="AO1131">
        <f t="shared" si="286"/>
        <v>2.4757377698550156E-4</v>
      </c>
    </row>
    <row r="1132" spans="1:41" x14ac:dyDescent="0.3">
      <c r="A1132">
        <f>Datos!C1131</f>
        <v>0.11651400000000001</v>
      </c>
      <c r="B1132">
        <f>Datos!D1131</f>
        <v>0.36830659999999998</v>
      </c>
      <c r="C1132">
        <f>Datos!E1131</f>
        <v>5.6988400000000002E-2</v>
      </c>
      <c r="D1132" s="5">
        <f>Datos!F1131</f>
        <v>0</v>
      </c>
      <c r="E1132">
        <f t="shared" si="273"/>
        <v>1</v>
      </c>
      <c r="F1132" s="6">
        <f t="shared" si="274"/>
        <v>1</v>
      </c>
      <c r="G1132">
        <f t="shared" si="275"/>
        <v>0</v>
      </c>
      <c r="H1132">
        <f t="shared" si="276"/>
        <v>7.1905341198534919E-3</v>
      </c>
      <c r="I1132" s="5">
        <f t="shared" si="277"/>
        <v>7.1905341198534919E-3</v>
      </c>
      <c r="J1132" s="6">
        <f t="shared" si="278"/>
        <v>0.99280946588014651</v>
      </c>
      <c r="K1132" s="5">
        <f t="shared" si="279"/>
        <v>-7.2165106084393898E-3</v>
      </c>
      <c r="L1132" s="6">
        <f t="shared" si="280"/>
        <v>100</v>
      </c>
      <c r="M1132">
        <f t="shared" si="281"/>
        <v>-2.4476013263926637</v>
      </c>
      <c r="N1132">
        <f t="shared" si="282"/>
        <v>1.9954219391576686E-2</v>
      </c>
      <c r="O1132">
        <f t="shared" si="283"/>
        <v>4.9597662201082318E-2</v>
      </c>
      <c r="AH1132">
        <v>7.1768855833618285E-3</v>
      </c>
      <c r="AI1132">
        <v>1</v>
      </c>
      <c r="AJ1132">
        <v>0</v>
      </c>
      <c r="AK1132">
        <f t="shared" si="287"/>
        <v>1126</v>
      </c>
      <c r="AL1132">
        <f t="shared" si="288"/>
        <v>2</v>
      </c>
      <c r="AM1132">
        <f t="shared" si="284"/>
        <v>0.71326712503183098</v>
      </c>
      <c r="AN1132">
        <f t="shared" si="285"/>
        <v>0.97222222222222221</v>
      </c>
      <c r="AO1132">
        <f t="shared" si="286"/>
        <v>2.4757377698560949E-4</v>
      </c>
    </row>
    <row r="1133" spans="1:41" x14ac:dyDescent="0.3">
      <c r="A1133">
        <f>Datos!C1132</f>
        <v>-9.3694E-3</v>
      </c>
      <c r="B1133">
        <f>Datos!D1132</f>
        <v>0.20673150000000001</v>
      </c>
      <c r="C1133">
        <f>Datos!E1132</f>
        <v>3.3096599999999997E-2</v>
      </c>
      <c r="D1133" s="5">
        <f>Datos!F1132</f>
        <v>0</v>
      </c>
      <c r="E1133">
        <f t="shared" si="273"/>
        <v>1</v>
      </c>
      <c r="F1133" s="6">
        <f t="shared" si="274"/>
        <v>1</v>
      </c>
      <c r="G1133">
        <f t="shared" si="275"/>
        <v>0</v>
      </c>
      <c r="H1133">
        <f t="shared" si="276"/>
        <v>1.50302433622582E-2</v>
      </c>
      <c r="I1133" s="5">
        <f t="shared" si="277"/>
        <v>1.50302433622582E-2</v>
      </c>
      <c r="J1133" s="6">
        <f t="shared" si="278"/>
        <v>0.98496975663774178</v>
      </c>
      <c r="K1133" s="5">
        <f t="shared" si="279"/>
        <v>-1.5144342202497541E-2</v>
      </c>
      <c r="L1133" s="6">
        <f t="shared" si="280"/>
        <v>100</v>
      </c>
      <c r="M1133">
        <f t="shared" si="281"/>
        <v>-2.1692924677509766</v>
      </c>
      <c r="N1133">
        <f t="shared" si="282"/>
        <v>3.793604973920648E-2</v>
      </c>
      <c r="O1133">
        <f t="shared" si="283"/>
        <v>8.5033566786195752E-2</v>
      </c>
      <c r="AH1133">
        <v>7.1804724757939982E-3</v>
      </c>
      <c r="AI1133">
        <v>1</v>
      </c>
      <c r="AJ1133">
        <v>0</v>
      </c>
      <c r="AK1133">
        <f t="shared" si="287"/>
        <v>1127</v>
      </c>
      <c r="AL1133">
        <f t="shared" si="288"/>
        <v>2</v>
      </c>
      <c r="AM1133">
        <f t="shared" si="284"/>
        <v>0.71301247771836007</v>
      </c>
      <c r="AN1133">
        <f t="shared" si="285"/>
        <v>0.97222222222222221</v>
      </c>
      <c r="AO1133">
        <f t="shared" si="286"/>
        <v>2.4757377698560949E-4</v>
      </c>
    </row>
    <row r="1134" spans="1:41" x14ac:dyDescent="0.3">
      <c r="A1134">
        <f>Datos!C1133</f>
        <v>-3.2631800000000002E-2</v>
      </c>
      <c r="B1134">
        <f>Datos!D1133</f>
        <v>0.21238670000000001</v>
      </c>
      <c r="C1134">
        <f>Datos!E1133</f>
        <v>4.32214E-2</v>
      </c>
      <c r="D1134" s="5">
        <f>Datos!F1133</f>
        <v>0</v>
      </c>
      <c r="E1134">
        <f t="shared" si="273"/>
        <v>1</v>
      </c>
      <c r="F1134" s="6">
        <f t="shared" si="274"/>
        <v>1</v>
      </c>
      <c r="G1134">
        <f t="shared" si="275"/>
        <v>0</v>
      </c>
      <c r="H1134">
        <f t="shared" si="276"/>
        <v>1.3206409908489595E-2</v>
      </c>
      <c r="I1134" s="5">
        <f t="shared" si="277"/>
        <v>1.3206409908489595E-2</v>
      </c>
      <c r="J1134" s="6">
        <f t="shared" si="278"/>
        <v>0.98679359009151035</v>
      </c>
      <c r="K1134" s="5">
        <f t="shared" si="279"/>
        <v>-1.3294389999116207E-2</v>
      </c>
      <c r="L1134" s="6">
        <f t="shared" si="280"/>
        <v>100</v>
      </c>
      <c r="M1134">
        <f t="shared" si="281"/>
        <v>-2.220087628791048</v>
      </c>
      <c r="N1134">
        <f t="shared" si="282"/>
        <v>3.3934160996891817E-2</v>
      </c>
      <c r="O1134">
        <f t="shared" si="283"/>
        <v>7.7527610778504272E-2</v>
      </c>
      <c r="AH1134">
        <v>7.1905341198534919E-3</v>
      </c>
      <c r="AI1134">
        <v>1</v>
      </c>
      <c r="AJ1134">
        <v>0</v>
      </c>
      <c r="AK1134">
        <f t="shared" si="287"/>
        <v>1128</v>
      </c>
      <c r="AL1134">
        <f t="shared" si="288"/>
        <v>2</v>
      </c>
      <c r="AM1134">
        <f t="shared" si="284"/>
        <v>0.71275783040488916</v>
      </c>
      <c r="AN1134">
        <f t="shared" si="285"/>
        <v>0.97222222222222221</v>
      </c>
      <c r="AO1134">
        <f t="shared" si="286"/>
        <v>2.4757377698550156E-4</v>
      </c>
    </row>
    <row r="1135" spans="1:41" x14ac:dyDescent="0.3">
      <c r="A1135">
        <f>Datos!C1134</f>
        <v>-8.2932500000000006E-2</v>
      </c>
      <c r="B1135">
        <f>Datos!D1134</f>
        <v>0.2115264</v>
      </c>
      <c r="C1135">
        <f>Datos!E1134</f>
        <v>3.8190399999999999E-2</v>
      </c>
      <c r="D1135" s="5">
        <f>Datos!F1134</f>
        <v>0</v>
      </c>
      <c r="E1135">
        <f t="shared" si="273"/>
        <v>1</v>
      </c>
      <c r="F1135" s="6">
        <f t="shared" si="274"/>
        <v>1</v>
      </c>
      <c r="G1135">
        <f t="shared" si="275"/>
        <v>0</v>
      </c>
      <c r="H1135">
        <f t="shared" si="276"/>
        <v>1.4347134796576693E-2</v>
      </c>
      <c r="I1135" s="5">
        <f t="shared" si="277"/>
        <v>1.4347134796576693E-2</v>
      </c>
      <c r="J1135" s="6">
        <f t="shared" si="278"/>
        <v>0.98565286520342332</v>
      </c>
      <c r="K1135" s="5">
        <f t="shared" si="279"/>
        <v>-1.4451050056683358E-2</v>
      </c>
      <c r="L1135" s="6">
        <f t="shared" si="280"/>
        <v>100</v>
      </c>
      <c r="M1135">
        <f t="shared" si="281"/>
        <v>-2.1876614842982991</v>
      </c>
      <c r="N1135">
        <f t="shared" si="282"/>
        <v>3.6447955299164149E-2</v>
      </c>
      <c r="O1135">
        <f t="shared" si="283"/>
        <v>8.2263828602943803E-2</v>
      </c>
      <c r="AH1135">
        <v>7.2071790800069041E-3</v>
      </c>
      <c r="AI1135">
        <v>1</v>
      </c>
      <c r="AJ1135">
        <v>0</v>
      </c>
      <c r="AK1135">
        <f t="shared" si="287"/>
        <v>1129</v>
      </c>
      <c r="AL1135">
        <f t="shared" si="288"/>
        <v>2</v>
      </c>
      <c r="AM1135">
        <f t="shared" si="284"/>
        <v>0.71250318309141836</v>
      </c>
      <c r="AN1135">
        <f t="shared" si="285"/>
        <v>0.97222222222222221</v>
      </c>
      <c r="AO1135">
        <f t="shared" si="286"/>
        <v>2.4757377698550156E-4</v>
      </c>
    </row>
    <row r="1136" spans="1:41" x14ac:dyDescent="0.3">
      <c r="A1136">
        <f>Datos!C1135</f>
        <v>-7.3416400000000007E-2</v>
      </c>
      <c r="B1136">
        <f>Datos!D1135</f>
        <v>0.2097743</v>
      </c>
      <c r="C1136">
        <f>Datos!E1135</f>
        <v>4.4507900000000003E-2</v>
      </c>
      <c r="D1136" s="5">
        <f>Datos!F1135</f>
        <v>0</v>
      </c>
      <c r="E1136">
        <f t="shared" si="273"/>
        <v>1</v>
      </c>
      <c r="F1136" s="6">
        <f t="shared" si="274"/>
        <v>1</v>
      </c>
      <c r="G1136">
        <f t="shared" si="275"/>
        <v>0</v>
      </c>
      <c r="H1136">
        <f t="shared" si="276"/>
        <v>1.3273719232621623E-2</v>
      </c>
      <c r="I1136" s="5">
        <f t="shared" si="277"/>
        <v>1.3273719232621623E-2</v>
      </c>
      <c r="J1136" s="6">
        <f t="shared" si="278"/>
        <v>0.98672628076737834</v>
      </c>
      <c r="K1136" s="5">
        <f t="shared" si="279"/>
        <v>-1.3362602460669806E-2</v>
      </c>
      <c r="L1136" s="6">
        <f t="shared" si="280"/>
        <v>100</v>
      </c>
      <c r="M1136">
        <f t="shared" si="281"/>
        <v>-2.2181084550672319</v>
      </c>
      <c r="N1136">
        <f t="shared" si="282"/>
        <v>3.4083526937519648E-2</v>
      </c>
      <c r="O1136">
        <f t="shared" si="283"/>
        <v>7.7811116335966768E-2</v>
      </c>
      <c r="AH1136">
        <v>7.2132588323191695E-3</v>
      </c>
      <c r="AI1136">
        <v>1</v>
      </c>
      <c r="AJ1136">
        <v>0</v>
      </c>
      <c r="AK1136">
        <f t="shared" si="287"/>
        <v>1130</v>
      </c>
      <c r="AL1136">
        <f t="shared" si="288"/>
        <v>2</v>
      </c>
      <c r="AM1136">
        <f t="shared" si="284"/>
        <v>0.71224853577794756</v>
      </c>
      <c r="AN1136">
        <f t="shared" si="285"/>
        <v>0.97222222222222221</v>
      </c>
      <c r="AO1136">
        <f t="shared" si="286"/>
        <v>2.4757377698550156E-4</v>
      </c>
    </row>
    <row r="1137" spans="1:41" x14ac:dyDescent="0.3">
      <c r="A1137">
        <f>Datos!C1136</f>
        <v>1.2622700000000001E-2</v>
      </c>
      <c r="B1137">
        <f>Datos!D1136</f>
        <v>0.1768026</v>
      </c>
      <c r="C1137">
        <f>Datos!E1136</f>
        <v>4.66489E-2</v>
      </c>
      <c r="D1137" s="5">
        <f>Datos!F1136</f>
        <v>0</v>
      </c>
      <c r="E1137">
        <f t="shared" si="273"/>
        <v>1</v>
      </c>
      <c r="F1137" s="6">
        <f t="shared" si="274"/>
        <v>1</v>
      </c>
      <c r="G1137">
        <f t="shared" si="275"/>
        <v>0</v>
      </c>
      <c r="H1137">
        <f t="shared" si="276"/>
        <v>1.3501754846147646E-2</v>
      </c>
      <c r="I1137" s="5">
        <f t="shared" si="277"/>
        <v>1.3501754846147646E-2</v>
      </c>
      <c r="J1137" s="6">
        <f t="shared" si="278"/>
        <v>0.98649824515385232</v>
      </c>
      <c r="K1137" s="5">
        <f t="shared" si="279"/>
        <v>-1.3593732381817243E-2</v>
      </c>
      <c r="L1137" s="6">
        <f t="shared" si="280"/>
        <v>100</v>
      </c>
      <c r="M1137">
        <f t="shared" si="281"/>
        <v>-2.2114670714915752</v>
      </c>
      <c r="N1137">
        <f t="shared" si="282"/>
        <v>3.4588575567562209E-2</v>
      </c>
      <c r="O1137">
        <f t="shared" si="283"/>
        <v>7.8767742393345039E-2</v>
      </c>
      <c r="AH1137">
        <v>7.2145668656596754E-3</v>
      </c>
      <c r="AI1137">
        <v>1</v>
      </c>
      <c r="AJ1137">
        <v>0</v>
      </c>
      <c r="AK1137">
        <f t="shared" si="287"/>
        <v>1131</v>
      </c>
      <c r="AL1137">
        <f t="shared" si="288"/>
        <v>2</v>
      </c>
      <c r="AM1137">
        <f t="shared" si="284"/>
        <v>0.71199388846447675</v>
      </c>
      <c r="AN1137">
        <f t="shared" si="285"/>
        <v>0.97222222222222221</v>
      </c>
      <c r="AO1137">
        <f t="shared" si="286"/>
        <v>2.4757377698560949E-4</v>
      </c>
    </row>
    <row r="1138" spans="1:41" x14ac:dyDescent="0.3">
      <c r="A1138">
        <f>Datos!C1137</f>
        <v>-3.22186E-2</v>
      </c>
      <c r="B1138">
        <f>Datos!D1137</f>
        <v>0.17841489999999999</v>
      </c>
      <c r="C1138">
        <f>Datos!E1137</f>
        <v>3.8082600000000001E-2</v>
      </c>
      <c r="D1138" s="5">
        <f>Datos!F1137</f>
        <v>0</v>
      </c>
      <c r="E1138">
        <f t="shared" si="273"/>
        <v>1</v>
      </c>
      <c r="F1138" s="6">
        <f t="shared" si="274"/>
        <v>1</v>
      </c>
      <c r="G1138">
        <f t="shared" si="275"/>
        <v>0</v>
      </c>
      <c r="H1138">
        <f t="shared" si="276"/>
        <v>1.5198002907621038E-2</v>
      </c>
      <c r="I1138" s="5">
        <f t="shared" si="277"/>
        <v>1.5198002907621038E-2</v>
      </c>
      <c r="J1138" s="6">
        <f t="shared" si="278"/>
        <v>0.98480199709237892</v>
      </c>
      <c r="K1138" s="5">
        <f t="shared" si="279"/>
        <v>-1.5314676197236558E-2</v>
      </c>
      <c r="L1138" s="6">
        <f t="shared" si="280"/>
        <v>100</v>
      </c>
      <c r="M1138">
        <f t="shared" si="281"/>
        <v>-2.1648913628104705</v>
      </c>
      <c r="N1138">
        <f t="shared" si="282"/>
        <v>3.8299599506852175E-2</v>
      </c>
      <c r="O1138">
        <f t="shared" si="283"/>
        <v>8.5706537068579988E-2</v>
      </c>
      <c r="AH1138">
        <v>7.2183469305055264E-3</v>
      </c>
      <c r="AI1138">
        <v>1</v>
      </c>
      <c r="AJ1138">
        <v>0</v>
      </c>
      <c r="AK1138">
        <f t="shared" si="287"/>
        <v>1132</v>
      </c>
      <c r="AL1138">
        <f t="shared" si="288"/>
        <v>2</v>
      </c>
      <c r="AM1138">
        <f t="shared" si="284"/>
        <v>0.71173924115100584</v>
      </c>
      <c r="AN1138">
        <f t="shared" si="285"/>
        <v>0.97222222222222221</v>
      </c>
      <c r="AO1138">
        <f t="shared" si="286"/>
        <v>2.4757377698550156E-4</v>
      </c>
    </row>
    <row r="1139" spans="1:41" x14ac:dyDescent="0.3">
      <c r="A1139">
        <f>Datos!C1138</f>
        <v>0.41203820000000002</v>
      </c>
      <c r="B1139">
        <f>Datos!D1138</f>
        <v>0.38861950000000001</v>
      </c>
      <c r="C1139">
        <f>Datos!E1138</f>
        <v>0.1007917</v>
      </c>
      <c r="D1139" s="5">
        <f>Datos!F1138</f>
        <v>0</v>
      </c>
      <c r="E1139">
        <f t="shared" si="273"/>
        <v>1</v>
      </c>
      <c r="F1139" s="6">
        <f t="shared" si="274"/>
        <v>1</v>
      </c>
      <c r="G1139">
        <f t="shared" si="275"/>
        <v>0</v>
      </c>
      <c r="H1139">
        <f t="shared" si="276"/>
        <v>3.2560018860369904E-3</v>
      </c>
      <c r="I1139" s="5">
        <f t="shared" si="277"/>
        <v>3.2560018860369904E-3</v>
      </c>
      <c r="J1139" s="6">
        <f t="shared" si="278"/>
        <v>0.99674399811396297</v>
      </c>
      <c r="K1139" s="5">
        <f t="shared" si="279"/>
        <v>-3.2613141945699643E-3</v>
      </c>
      <c r="L1139" s="6">
        <f t="shared" si="280"/>
        <v>100</v>
      </c>
      <c r="M1139">
        <f t="shared" si="281"/>
        <v>-2.720820873654934</v>
      </c>
      <c r="N1139">
        <f t="shared" si="282"/>
        <v>9.8491349847369177E-3</v>
      </c>
      <c r="O1139">
        <f t="shared" si="283"/>
        <v>2.6982910804061688E-2</v>
      </c>
      <c r="AH1139">
        <v>7.2195504103015791E-3</v>
      </c>
      <c r="AI1139">
        <v>1</v>
      </c>
      <c r="AJ1139">
        <v>0</v>
      </c>
      <c r="AK1139">
        <f t="shared" si="287"/>
        <v>1133</v>
      </c>
      <c r="AL1139">
        <f t="shared" si="288"/>
        <v>2</v>
      </c>
      <c r="AM1139">
        <f t="shared" si="284"/>
        <v>0.71148459383753504</v>
      </c>
      <c r="AN1139">
        <f t="shared" si="285"/>
        <v>0.97222222222222221</v>
      </c>
      <c r="AO1139">
        <f t="shared" si="286"/>
        <v>2.4757377698560949E-4</v>
      </c>
    </row>
    <row r="1140" spans="1:41" x14ac:dyDescent="0.3">
      <c r="A1140">
        <f>Datos!C1139</f>
        <v>0.38176330000000003</v>
      </c>
      <c r="B1140">
        <f>Datos!D1139</f>
        <v>0.37811850000000002</v>
      </c>
      <c r="C1140">
        <f>Datos!E1139</f>
        <v>0.10222539999999999</v>
      </c>
      <c r="D1140" s="5">
        <f>Datos!F1139</f>
        <v>0</v>
      </c>
      <c r="E1140">
        <f t="shared" si="273"/>
        <v>1</v>
      </c>
      <c r="F1140" s="6">
        <f t="shared" si="274"/>
        <v>1</v>
      </c>
      <c r="G1140">
        <f t="shared" si="275"/>
        <v>0</v>
      </c>
      <c r="H1140">
        <f t="shared" si="276"/>
        <v>3.3235237508917764E-3</v>
      </c>
      <c r="I1140" s="5">
        <f t="shared" si="277"/>
        <v>3.3235237508917764E-3</v>
      </c>
      <c r="J1140" s="6">
        <f t="shared" si="278"/>
        <v>0.99667647624910827</v>
      </c>
      <c r="K1140" s="5">
        <f t="shared" si="279"/>
        <v>-3.3290589235410064E-3</v>
      </c>
      <c r="L1140" s="6">
        <f t="shared" si="280"/>
        <v>100</v>
      </c>
      <c r="M1140">
        <f t="shared" si="281"/>
        <v>-2.714028362346109</v>
      </c>
      <c r="N1140">
        <f t="shared" si="282"/>
        <v>1.003261985707703E-2</v>
      </c>
      <c r="O1140">
        <f t="shared" si="283"/>
        <v>2.7420938080598371E-2</v>
      </c>
      <c r="AH1140">
        <v>7.2198790363050642E-3</v>
      </c>
      <c r="AI1140">
        <v>1</v>
      </c>
      <c r="AJ1140">
        <v>0</v>
      </c>
      <c r="AK1140">
        <f t="shared" si="287"/>
        <v>1134</v>
      </c>
      <c r="AL1140">
        <f t="shared" si="288"/>
        <v>2</v>
      </c>
      <c r="AM1140">
        <f t="shared" si="284"/>
        <v>0.71122994652406413</v>
      </c>
      <c r="AN1140">
        <f t="shared" si="285"/>
        <v>0.97222222222222221</v>
      </c>
      <c r="AO1140">
        <f t="shared" si="286"/>
        <v>2.4757377698550156E-4</v>
      </c>
    </row>
    <row r="1141" spans="1:41" x14ac:dyDescent="0.3">
      <c r="A1141">
        <f>Datos!C1140</f>
        <v>0.19452459999999999</v>
      </c>
      <c r="B1141">
        <f>Datos!D1140</f>
        <v>0.1779202</v>
      </c>
      <c r="C1141">
        <f>Datos!E1140</f>
        <v>5.56824E-2</v>
      </c>
      <c r="D1141" s="5">
        <f>Datos!F1140</f>
        <v>0</v>
      </c>
      <c r="E1141">
        <f t="shared" si="273"/>
        <v>1</v>
      </c>
      <c r="F1141" s="6">
        <f t="shared" si="274"/>
        <v>1</v>
      </c>
      <c r="G1141">
        <f t="shared" si="275"/>
        <v>0</v>
      </c>
      <c r="H1141">
        <f t="shared" si="276"/>
        <v>1.1229164480982958E-2</v>
      </c>
      <c r="I1141" s="5">
        <f t="shared" si="277"/>
        <v>1.1229164480982958E-2</v>
      </c>
      <c r="J1141" s="6">
        <f t="shared" si="278"/>
        <v>0.98877083551901701</v>
      </c>
      <c r="K1141" s="5">
        <f t="shared" si="279"/>
        <v>-1.1292687536692167E-2</v>
      </c>
      <c r="L1141" s="6">
        <f t="shared" si="280"/>
        <v>100</v>
      </c>
      <c r="M1141">
        <f t="shared" si="281"/>
        <v>-2.2825255810852982</v>
      </c>
      <c r="N1141">
        <f t="shared" si="282"/>
        <v>2.948422078574689E-2</v>
      </c>
      <c r="O1141">
        <f t="shared" si="283"/>
        <v>6.8951952867275457E-2</v>
      </c>
      <c r="AH1141">
        <v>7.2256570169240879E-3</v>
      </c>
      <c r="AI1141">
        <v>1</v>
      </c>
      <c r="AJ1141">
        <v>0</v>
      </c>
      <c r="AK1141">
        <f t="shared" si="287"/>
        <v>1135</v>
      </c>
      <c r="AL1141">
        <f t="shared" si="288"/>
        <v>2</v>
      </c>
      <c r="AM1141">
        <f t="shared" si="284"/>
        <v>0.71097529921059333</v>
      </c>
      <c r="AN1141">
        <f t="shared" si="285"/>
        <v>0.97222222222222221</v>
      </c>
      <c r="AO1141">
        <f t="shared" si="286"/>
        <v>2.4757377698550156E-4</v>
      </c>
    </row>
    <row r="1142" spans="1:41" x14ac:dyDescent="0.3">
      <c r="A1142">
        <f>Datos!C1141</f>
        <v>0.18407129999999999</v>
      </c>
      <c r="B1142">
        <f>Datos!D1141</f>
        <v>0.18698680000000001</v>
      </c>
      <c r="C1142">
        <f>Datos!E1141</f>
        <v>6.2381699999999998E-2</v>
      </c>
      <c r="D1142" s="5">
        <f>Datos!F1141</f>
        <v>0</v>
      </c>
      <c r="E1142">
        <f t="shared" si="273"/>
        <v>1</v>
      </c>
      <c r="F1142" s="6">
        <f t="shared" si="274"/>
        <v>1</v>
      </c>
      <c r="G1142">
        <f t="shared" si="275"/>
        <v>0</v>
      </c>
      <c r="H1142">
        <f t="shared" si="276"/>
        <v>1.0127171937920395E-2</v>
      </c>
      <c r="I1142" s="5">
        <f t="shared" si="277"/>
        <v>1.0127171937920395E-2</v>
      </c>
      <c r="J1142" s="6">
        <f t="shared" si="278"/>
        <v>0.98987282806207966</v>
      </c>
      <c r="K1142" s="5">
        <f t="shared" si="279"/>
        <v>-1.0178800607694482E-2</v>
      </c>
      <c r="L1142" s="6">
        <f t="shared" si="280"/>
        <v>100</v>
      </c>
      <c r="M1142">
        <f t="shared" si="281"/>
        <v>-2.3216025980883792</v>
      </c>
      <c r="N1142">
        <f t="shared" si="282"/>
        <v>2.6947686083328586E-2</v>
      </c>
      <c r="O1142">
        <f t="shared" si="283"/>
        <v>6.394298679603197E-2</v>
      </c>
      <c r="AH1142">
        <v>7.2310436216480164E-3</v>
      </c>
      <c r="AI1142">
        <v>1</v>
      </c>
      <c r="AJ1142">
        <v>0</v>
      </c>
      <c r="AK1142">
        <f t="shared" si="287"/>
        <v>1136</v>
      </c>
      <c r="AL1142">
        <f t="shared" si="288"/>
        <v>2</v>
      </c>
      <c r="AM1142">
        <f t="shared" si="284"/>
        <v>0.71072065189712252</v>
      </c>
      <c r="AN1142">
        <f t="shared" si="285"/>
        <v>0.97222222222222221</v>
      </c>
      <c r="AO1142">
        <f t="shared" si="286"/>
        <v>2.4757377698550156E-4</v>
      </c>
    </row>
    <row r="1143" spans="1:41" x14ac:dyDescent="0.3">
      <c r="A1143">
        <f>Datos!C1142</f>
        <v>0.14987700000000001</v>
      </c>
      <c r="B1143">
        <f>Datos!D1142</f>
        <v>0.1367941</v>
      </c>
      <c r="C1143">
        <f>Datos!E1142</f>
        <v>5.6862200000000002E-2</v>
      </c>
      <c r="D1143" s="5">
        <f>Datos!F1142</f>
        <v>0</v>
      </c>
      <c r="E1143">
        <f t="shared" si="273"/>
        <v>1</v>
      </c>
      <c r="F1143" s="6">
        <f t="shared" si="274"/>
        <v>1</v>
      </c>
      <c r="G1143">
        <f t="shared" si="275"/>
        <v>0</v>
      </c>
      <c r="H1143">
        <f t="shared" si="276"/>
        <v>1.2381440483111492E-2</v>
      </c>
      <c r="I1143" s="5">
        <f t="shared" si="277"/>
        <v>1.2381440483111492E-2</v>
      </c>
      <c r="J1143" s="6">
        <f t="shared" si="278"/>
        <v>0.98761855951688848</v>
      </c>
      <c r="K1143" s="5">
        <f t="shared" si="279"/>
        <v>-1.2458729143250731E-2</v>
      </c>
      <c r="L1143" s="6">
        <f t="shared" si="280"/>
        <v>100</v>
      </c>
      <c r="M1143">
        <f t="shared" si="281"/>
        <v>-2.2450818123393308</v>
      </c>
      <c r="N1143">
        <f t="shared" si="282"/>
        <v>3.2092442739075126E-2</v>
      </c>
      <c r="O1143">
        <f t="shared" si="283"/>
        <v>7.4009338427487595E-2</v>
      </c>
      <c r="AH1143">
        <v>7.2417541916201724E-3</v>
      </c>
      <c r="AI1143">
        <v>1</v>
      </c>
      <c r="AJ1143">
        <v>0</v>
      </c>
      <c r="AK1143">
        <f t="shared" si="287"/>
        <v>1137</v>
      </c>
      <c r="AL1143">
        <f t="shared" si="288"/>
        <v>2</v>
      </c>
      <c r="AM1143">
        <f t="shared" si="284"/>
        <v>0.71046600458365172</v>
      </c>
      <c r="AN1143">
        <f t="shared" si="285"/>
        <v>0.97222222222222221</v>
      </c>
      <c r="AO1143">
        <f t="shared" si="286"/>
        <v>2.4757377698560949E-4</v>
      </c>
    </row>
    <row r="1144" spans="1:41" x14ac:dyDescent="0.3">
      <c r="A1144">
        <f>Datos!C1143</f>
        <v>0.16894609999999999</v>
      </c>
      <c r="B1144">
        <f>Datos!D1143</f>
        <v>0.1305626</v>
      </c>
      <c r="C1144">
        <f>Datos!E1143</f>
        <v>5.1298099999999999E-2</v>
      </c>
      <c r="D1144" s="5">
        <f>Datos!F1143</f>
        <v>0</v>
      </c>
      <c r="E1144">
        <f t="shared" si="273"/>
        <v>1</v>
      </c>
      <c r="F1144" s="6">
        <f t="shared" si="274"/>
        <v>1</v>
      </c>
      <c r="G1144">
        <f t="shared" si="275"/>
        <v>0</v>
      </c>
      <c r="H1144">
        <f t="shared" si="276"/>
        <v>1.3370251423793512E-2</v>
      </c>
      <c r="I1144" s="5">
        <f t="shared" si="277"/>
        <v>1.3370251423793512E-2</v>
      </c>
      <c r="J1144" s="6">
        <f t="shared" si="278"/>
        <v>0.98662974857620644</v>
      </c>
      <c r="K1144" s="5">
        <f t="shared" si="279"/>
        <v>-1.3460438015748028E-2</v>
      </c>
      <c r="L1144" s="6">
        <f t="shared" si="280"/>
        <v>100</v>
      </c>
      <c r="M1144">
        <f t="shared" si="281"/>
        <v>-2.2152850862702227</v>
      </c>
      <c r="N1144">
        <f t="shared" si="282"/>
        <v>3.4297509391810803E-2</v>
      </c>
      <c r="O1144">
        <f t="shared" si="283"/>
        <v>7.8216799289951566E-2</v>
      </c>
      <c r="AH1144">
        <v>7.2598367004344539E-3</v>
      </c>
      <c r="AI1144">
        <v>1</v>
      </c>
      <c r="AJ1144">
        <v>0</v>
      </c>
      <c r="AK1144">
        <f t="shared" si="287"/>
        <v>1138</v>
      </c>
      <c r="AL1144">
        <f t="shared" si="288"/>
        <v>2</v>
      </c>
      <c r="AM1144">
        <f t="shared" si="284"/>
        <v>0.71021135727018081</v>
      </c>
      <c r="AN1144">
        <f t="shared" si="285"/>
        <v>0.97222222222222221</v>
      </c>
      <c r="AO1144">
        <f t="shared" si="286"/>
        <v>2.4757377698560949E-4</v>
      </c>
    </row>
    <row r="1145" spans="1:41" x14ac:dyDescent="0.3">
      <c r="A1145">
        <f>Datos!C1144</f>
        <v>0.20207610000000001</v>
      </c>
      <c r="B1145">
        <f>Datos!D1144</f>
        <v>5.2325200000000002E-2</v>
      </c>
      <c r="C1145">
        <f>Datos!E1144</f>
        <v>1.0134900000000001E-2</v>
      </c>
      <c r="D1145" s="5">
        <f>Datos!F1144</f>
        <v>1</v>
      </c>
      <c r="E1145">
        <f t="shared" si="273"/>
        <v>0</v>
      </c>
      <c r="F1145" s="6">
        <f t="shared" si="274"/>
        <v>1</v>
      </c>
      <c r="G1145">
        <f t="shared" si="275"/>
        <v>1</v>
      </c>
      <c r="H1145">
        <f t="shared" si="276"/>
        <v>2.555375479833662E-2</v>
      </c>
      <c r="I1145" s="5">
        <f t="shared" si="277"/>
        <v>2.555375479833662E-2</v>
      </c>
      <c r="J1145" s="6">
        <f t="shared" si="278"/>
        <v>0.97444624520166334</v>
      </c>
      <c r="K1145" s="5">
        <f t="shared" si="279"/>
        <v>-3.6669710142908092</v>
      </c>
      <c r="L1145" s="6">
        <f t="shared" si="280"/>
        <v>100</v>
      </c>
      <c r="M1145">
        <f t="shared" si="281"/>
        <v>-1.9505759570801904</v>
      </c>
      <c r="N1145">
        <f t="shared" si="282"/>
        <v>5.952780198120252E-2</v>
      </c>
      <c r="O1145">
        <f t="shared" si="283"/>
        <v>0.88273855352735353</v>
      </c>
      <c r="AH1145">
        <v>7.2601088667801177E-3</v>
      </c>
      <c r="AI1145">
        <v>1</v>
      </c>
      <c r="AJ1145">
        <v>0</v>
      </c>
      <c r="AK1145">
        <f t="shared" si="287"/>
        <v>1139</v>
      </c>
      <c r="AL1145">
        <f t="shared" si="288"/>
        <v>2</v>
      </c>
      <c r="AM1145">
        <f t="shared" si="284"/>
        <v>0.7099567099567099</v>
      </c>
      <c r="AN1145">
        <f t="shared" si="285"/>
        <v>0.97222222222222221</v>
      </c>
      <c r="AO1145">
        <f t="shared" si="286"/>
        <v>2.4757377698550156E-4</v>
      </c>
    </row>
    <row r="1146" spans="1:41" x14ac:dyDescent="0.3">
      <c r="A1146">
        <f>Datos!C1145</f>
        <v>8.4525199999999995E-2</v>
      </c>
      <c r="B1146">
        <f>Datos!D1145</f>
        <v>0.4149349</v>
      </c>
      <c r="C1146">
        <f>Datos!E1145</f>
        <v>4.9595100000000003E-2</v>
      </c>
      <c r="D1146" s="5">
        <f>Datos!F1145</f>
        <v>0</v>
      </c>
      <c r="E1146">
        <f t="shared" si="273"/>
        <v>1</v>
      </c>
      <c r="F1146" s="6">
        <f t="shared" si="274"/>
        <v>1</v>
      </c>
      <c r="G1146">
        <f t="shared" si="275"/>
        <v>0</v>
      </c>
      <c r="H1146">
        <f t="shared" si="276"/>
        <v>7.1673508889343483E-3</v>
      </c>
      <c r="I1146" s="5">
        <f t="shared" si="277"/>
        <v>7.1673508889343483E-3</v>
      </c>
      <c r="J1146" s="6">
        <f t="shared" si="278"/>
        <v>0.99283264911106561</v>
      </c>
      <c r="K1146" s="5">
        <f t="shared" si="279"/>
        <v>-7.1931597429988111E-3</v>
      </c>
      <c r="L1146" s="6">
        <f t="shared" si="280"/>
        <v>100</v>
      </c>
      <c r="M1146">
        <f t="shared" si="281"/>
        <v>-2.448764802703685</v>
      </c>
      <c r="N1146">
        <f t="shared" si="282"/>
        <v>1.9897462604661471E-2</v>
      </c>
      <c r="O1146">
        <f t="shared" si="283"/>
        <v>4.947759650670263E-2</v>
      </c>
      <c r="AH1146">
        <v>7.2644725372385845E-3</v>
      </c>
      <c r="AI1146">
        <v>1</v>
      </c>
      <c r="AJ1146">
        <v>0</v>
      </c>
      <c r="AK1146">
        <f t="shared" si="287"/>
        <v>1140</v>
      </c>
      <c r="AL1146">
        <f t="shared" si="288"/>
        <v>2</v>
      </c>
      <c r="AM1146">
        <f t="shared" si="284"/>
        <v>0.7097020626432391</v>
      </c>
      <c r="AN1146">
        <f t="shared" si="285"/>
        <v>0.97222222222222221</v>
      </c>
      <c r="AO1146">
        <f t="shared" si="286"/>
        <v>2.4757377698550156E-4</v>
      </c>
    </row>
    <row r="1147" spans="1:41" x14ac:dyDescent="0.3">
      <c r="A1147">
        <f>Datos!C1146</f>
        <v>8.0111199999999994E-2</v>
      </c>
      <c r="B1147">
        <f>Datos!D1146</f>
        <v>0.42344769999999998</v>
      </c>
      <c r="C1147">
        <f>Datos!E1146</f>
        <v>6.4742800000000003E-2</v>
      </c>
      <c r="D1147" s="5">
        <f>Datos!F1146</f>
        <v>0</v>
      </c>
      <c r="E1147">
        <f t="shared" si="273"/>
        <v>1</v>
      </c>
      <c r="F1147" s="6">
        <f t="shared" si="274"/>
        <v>1</v>
      </c>
      <c r="G1147">
        <f t="shared" si="275"/>
        <v>0</v>
      </c>
      <c r="H1147">
        <f t="shared" si="276"/>
        <v>5.7162843530457379E-3</v>
      </c>
      <c r="I1147" s="5">
        <f t="shared" si="277"/>
        <v>5.7162843530457379E-3</v>
      </c>
      <c r="J1147" s="6">
        <f t="shared" si="278"/>
        <v>0.99428371564695428</v>
      </c>
      <c r="K1147" s="5">
        <f t="shared" si="279"/>
        <v>-5.7326848361949909E-3</v>
      </c>
      <c r="L1147" s="6">
        <f t="shared" si="280"/>
        <v>100</v>
      </c>
      <c r="M1147">
        <f t="shared" si="281"/>
        <v>-2.5291913251179237</v>
      </c>
      <c r="N1147">
        <f t="shared" si="282"/>
        <v>1.628773492934691E-2</v>
      </c>
      <c r="O1147">
        <f t="shared" si="283"/>
        <v>4.1699982348153683E-2</v>
      </c>
      <c r="AH1147">
        <v>7.2670664169579248E-3</v>
      </c>
      <c r="AI1147">
        <v>1</v>
      </c>
      <c r="AJ1147">
        <v>0</v>
      </c>
      <c r="AK1147">
        <f t="shared" si="287"/>
        <v>1141</v>
      </c>
      <c r="AL1147">
        <f t="shared" si="288"/>
        <v>2</v>
      </c>
      <c r="AM1147">
        <f t="shared" si="284"/>
        <v>0.70944741532976829</v>
      </c>
      <c r="AN1147">
        <f t="shared" si="285"/>
        <v>0.97222222222222221</v>
      </c>
      <c r="AO1147">
        <f t="shared" si="286"/>
        <v>2.4757377698550156E-4</v>
      </c>
    </row>
    <row r="1148" spans="1:41" x14ac:dyDescent="0.3">
      <c r="A1148">
        <f>Datos!C1147</f>
        <v>4.6731099999999998E-2</v>
      </c>
      <c r="B1148">
        <f>Datos!D1147</f>
        <v>0.39475209999999999</v>
      </c>
      <c r="C1148">
        <f>Datos!E1147</f>
        <v>6.8206699999999995E-2</v>
      </c>
      <c r="D1148" s="5">
        <f>Datos!F1147</f>
        <v>0</v>
      </c>
      <c r="E1148">
        <f t="shared" si="273"/>
        <v>1</v>
      </c>
      <c r="F1148" s="6">
        <f t="shared" si="274"/>
        <v>1</v>
      </c>
      <c r="G1148">
        <f t="shared" si="275"/>
        <v>0</v>
      </c>
      <c r="H1148">
        <f t="shared" si="276"/>
        <v>5.9423358856563425E-3</v>
      </c>
      <c r="I1148" s="5">
        <f t="shared" si="277"/>
        <v>5.9423358856563425E-3</v>
      </c>
      <c r="J1148" s="6">
        <f t="shared" si="278"/>
        <v>0.99405766411434371</v>
      </c>
      <c r="K1148" s="5">
        <f t="shared" si="279"/>
        <v>-5.9600618207363686E-3</v>
      </c>
      <c r="L1148" s="6">
        <f t="shared" si="280"/>
        <v>100</v>
      </c>
      <c r="M1148">
        <f t="shared" si="281"/>
        <v>-2.5155502983070352</v>
      </c>
      <c r="N1148">
        <f t="shared" si="282"/>
        <v>1.6857911875808554E-2</v>
      </c>
      <c r="O1148">
        <f t="shared" si="283"/>
        <v>4.2948024872990175E-2</v>
      </c>
      <c r="AH1148">
        <v>7.2682512118709764E-3</v>
      </c>
      <c r="AI1148">
        <v>1</v>
      </c>
      <c r="AJ1148">
        <v>0</v>
      </c>
      <c r="AK1148">
        <f t="shared" si="287"/>
        <v>1142</v>
      </c>
      <c r="AL1148">
        <f t="shared" si="288"/>
        <v>2</v>
      </c>
      <c r="AM1148">
        <f t="shared" si="284"/>
        <v>0.70919276801629749</v>
      </c>
      <c r="AN1148">
        <f t="shared" si="285"/>
        <v>0.97222222222222221</v>
      </c>
      <c r="AO1148">
        <f t="shared" si="286"/>
        <v>2.4757377698560949E-4</v>
      </c>
    </row>
    <row r="1149" spans="1:41" x14ac:dyDescent="0.3">
      <c r="A1149">
        <f>Datos!C1148</f>
        <v>4.9555599999999998E-2</v>
      </c>
      <c r="B1149">
        <f>Datos!D1148</f>
        <v>0.4295177</v>
      </c>
      <c r="C1149">
        <f>Datos!E1148</f>
        <v>7.7824199999999996E-2</v>
      </c>
      <c r="D1149" s="5">
        <f>Datos!F1148</f>
        <v>0</v>
      </c>
      <c r="E1149">
        <f t="shared" si="273"/>
        <v>1</v>
      </c>
      <c r="F1149" s="6">
        <f t="shared" si="274"/>
        <v>1</v>
      </c>
      <c r="G1149">
        <f t="shared" si="275"/>
        <v>0</v>
      </c>
      <c r="H1149">
        <f t="shared" si="276"/>
        <v>4.7482506547686879E-3</v>
      </c>
      <c r="I1149" s="5">
        <f t="shared" si="277"/>
        <v>4.7482506547686879E-3</v>
      </c>
      <c r="J1149" s="6">
        <f t="shared" si="278"/>
        <v>0.99525174934523131</v>
      </c>
      <c r="K1149" s="5">
        <f t="shared" si="279"/>
        <v>-4.7595594089760804E-3</v>
      </c>
      <c r="L1149" s="6">
        <f t="shared" si="280"/>
        <v>100</v>
      </c>
      <c r="M1149">
        <f t="shared" si="281"/>
        <v>-2.5936430900098619</v>
      </c>
      <c r="N1149">
        <f t="shared" si="282"/>
        <v>1.3809054588414674E-2</v>
      </c>
      <c r="O1149">
        <f t="shared" si="283"/>
        <v>3.617914642076709E-2</v>
      </c>
      <c r="AH1149">
        <v>7.2697886104501428E-3</v>
      </c>
      <c r="AI1149">
        <v>1</v>
      </c>
      <c r="AJ1149">
        <v>0</v>
      </c>
      <c r="AK1149">
        <f t="shared" si="287"/>
        <v>1143</v>
      </c>
      <c r="AL1149">
        <f t="shared" si="288"/>
        <v>2</v>
      </c>
      <c r="AM1149">
        <f t="shared" si="284"/>
        <v>0.70893812070282658</v>
      </c>
      <c r="AN1149">
        <f t="shared" si="285"/>
        <v>0.97222222222222221</v>
      </c>
      <c r="AO1149">
        <f t="shared" si="286"/>
        <v>2.4757377698560949E-4</v>
      </c>
    </row>
    <row r="1150" spans="1:41" x14ac:dyDescent="0.3">
      <c r="A1150">
        <f>Datos!C1149</f>
        <v>0.5186634</v>
      </c>
      <c r="B1150">
        <f>Datos!D1149</f>
        <v>0.13953699999999999</v>
      </c>
      <c r="C1150">
        <f>Datos!E1149</f>
        <v>7.40788E-2</v>
      </c>
      <c r="D1150" s="5">
        <f>Datos!F1149</f>
        <v>0</v>
      </c>
      <c r="E1150">
        <f t="shared" si="273"/>
        <v>1</v>
      </c>
      <c r="F1150" s="6">
        <f t="shared" si="274"/>
        <v>1</v>
      </c>
      <c r="G1150">
        <f t="shared" si="275"/>
        <v>0</v>
      </c>
      <c r="H1150">
        <f t="shared" si="276"/>
        <v>8.5570555616482549E-3</v>
      </c>
      <c r="I1150" s="5">
        <f t="shared" si="277"/>
        <v>8.5570555616482549E-3</v>
      </c>
      <c r="J1150" s="6">
        <f t="shared" si="278"/>
        <v>0.99144294443835179</v>
      </c>
      <c r="K1150" s="5">
        <f t="shared" si="279"/>
        <v>-8.5938773695718468E-3</v>
      </c>
      <c r="L1150" s="6">
        <f t="shared" si="280"/>
        <v>100</v>
      </c>
      <c r="M1150">
        <f t="shared" si="281"/>
        <v>-2.3842470027357288</v>
      </c>
      <c r="N1150">
        <f t="shared" si="282"/>
        <v>2.3254527883509159E-2</v>
      </c>
      <c r="O1150">
        <f t="shared" si="283"/>
        <v>5.6473223347379954E-2</v>
      </c>
      <c r="AH1150">
        <v>7.2706460313970815E-3</v>
      </c>
      <c r="AI1150">
        <v>1</v>
      </c>
      <c r="AJ1150">
        <v>0</v>
      </c>
      <c r="AK1150">
        <f t="shared" si="287"/>
        <v>1144</v>
      </c>
      <c r="AL1150">
        <f t="shared" si="288"/>
        <v>2</v>
      </c>
      <c r="AM1150">
        <f t="shared" si="284"/>
        <v>0.70868347338935567</v>
      </c>
      <c r="AN1150">
        <f t="shared" si="285"/>
        <v>0.97222222222222221</v>
      </c>
      <c r="AO1150">
        <f t="shared" si="286"/>
        <v>2.4757377698550156E-4</v>
      </c>
    </row>
    <row r="1151" spans="1:41" x14ac:dyDescent="0.3">
      <c r="A1151">
        <f>Datos!C1150</f>
        <v>0.45400499999999999</v>
      </c>
      <c r="B1151">
        <f>Datos!D1150</f>
        <v>0.2481389</v>
      </c>
      <c r="C1151">
        <f>Datos!E1150</f>
        <v>8.4235299999999999E-2</v>
      </c>
      <c r="D1151" s="5">
        <f>Datos!F1150</f>
        <v>0</v>
      </c>
      <c r="E1151">
        <f t="shared" si="273"/>
        <v>1</v>
      </c>
      <c r="F1151" s="6">
        <f t="shared" si="274"/>
        <v>1</v>
      </c>
      <c r="G1151">
        <f t="shared" si="275"/>
        <v>0</v>
      </c>
      <c r="H1151">
        <f t="shared" si="276"/>
        <v>5.8486794958079822E-3</v>
      </c>
      <c r="I1151" s="5">
        <f t="shared" si="277"/>
        <v>5.8486794958079822E-3</v>
      </c>
      <c r="J1151" s="6">
        <f t="shared" si="278"/>
        <v>0.99415132050419197</v>
      </c>
      <c r="K1151" s="5">
        <f t="shared" si="279"/>
        <v>-5.8658500043306545E-3</v>
      </c>
      <c r="L1151" s="6">
        <f t="shared" si="280"/>
        <v>100</v>
      </c>
      <c r="M1151">
        <f t="shared" si="281"/>
        <v>-2.5211451485351191</v>
      </c>
      <c r="N1151">
        <f t="shared" si="282"/>
        <v>1.6622053134893414E-2</v>
      </c>
      <c r="O1151">
        <f t="shared" si="283"/>
        <v>4.2432701998195647E-2</v>
      </c>
      <c r="AH1151">
        <v>7.2726129079312774E-3</v>
      </c>
      <c r="AI1151">
        <v>1</v>
      </c>
      <c r="AJ1151">
        <v>0</v>
      </c>
      <c r="AK1151">
        <f t="shared" si="287"/>
        <v>1145</v>
      </c>
      <c r="AL1151">
        <f t="shared" si="288"/>
        <v>2</v>
      </c>
      <c r="AM1151">
        <f t="shared" si="284"/>
        <v>0.70842882607588487</v>
      </c>
      <c r="AN1151">
        <f t="shared" si="285"/>
        <v>0.97222222222222221</v>
      </c>
      <c r="AO1151">
        <f t="shared" si="286"/>
        <v>2.4757377698550156E-4</v>
      </c>
    </row>
    <row r="1152" spans="1:41" x14ac:dyDescent="0.3">
      <c r="A1152">
        <f>Datos!C1151</f>
        <v>4.4032300000000003E-2</v>
      </c>
      <c r="B1152">
        <f>Datos!D1151</f>
        <v>2.2622099999999999E-2</v>
      </c>
      <c r="C1152">
        <f>Datos!E1151</f>
        <v>3.9069100000000002E-2</v>
      </c>
      <c r="D1152" s="5">
        <f>Datos!F1151</f>
        <v>0</v>
      </c>
      <c r="E1152">
        <f t="shared" si="273"/>
        <v>1</v>
      </c>
      <c r="F1152" s="6">
        <f t="shared" si="274"/>
        <v>1</v>
      </c>
      <c r="G1152">
        <f t="shared" si="275"/>
        <v>0</v>
      </c>
      <c r="H1152">
        <f t="shared" si="276"/>
        <v>2.0597151599081414E-2</v>
      </c>
      <c r="I1152" s="5">
        <f t="shared" si="277"/>
        <v>2.0597151599081414E-2</v>
      </c>
      <c r="J1152" s="6">
        <f t="shared" si="278"/>
        <v>0.97940284840091862</v>
      </c>
      <c r="K1152" s="5">
        <f t="shared" si="279"/>
        <v>-2.0812231406000293E-2</v>
      </c>
      <c r="L1152" s="6">
        <f t="shared" si="280"/>
        <v>100</v>
      </c>
      <c r="M1152">
        <f t="shared" si="281"/>
        <v>-2.041568997498775</v>
      </c>
      <c r="N1152">
        <f t="shared" si="282"/>
        <v>4.9640883583332684E-2</v>
      </c>
      <c r="O1152">
        <f t="shared" si="283"/>
        <v>0.10604556612654277</v>
      </c>
      <c r="AH1152">
        <v>7.2825425845500632E-3</v>
      </c>
      <c r="AI1152">
        <v>1</v>
      </c>
      <c r="AJ1152">
        <v>0</v>
      </c>
      <c r="AK1152">
        <f t="shared" si="287"/>
        <v>1146</v>
      </c>
      <c r="AL1152">
        <f t="shared" si="288"/>
        <v>2</v>
      </c>
      <c r="AM1152">
        <f t="shared" si="284"/>
        <v>0.70817417876241406</v>
      </c>
      <c r="AN1152">
        <f t="shared" si="285"/>
        <v>0.97222222222222221</v>
      </c>
      <c r="AO1152">
        <f t="shared" si="286"/>
        <v>2.4757377698550156E-4</v>
      </c>
    </row>
    <row r="1153" spans="1:41" x14ac:dyDescent="0.3">
      <c r="A1153">
        <f>Datos!C1152</f>
        <v>6.5046499999999993E-2</v>
      </c>
      <c r="B1153">
        <f>Datos!D1152</f>
        <v>-2.24514E-2</v>
      </c>
      <c r="C1153">
        <f>Datos!E1152</f>
        <v>2.4773900000000001E-2</v>
      </c>
      <c r="D1153" s="5">
        <f>Datos!F1152</f>
        <v>0</v>
      </c>
      <c r="E1153">
        <f t="shared" si="273"/>
        <v>1</v>
      </c>
      <c r="F1153" s="6">
        <f t="shared" si="274"/>
        <v>1</v>
      </c>
      <c r="G1153">
        <f t="shared" si="275"/>
        <v>0</v>
      </c>
      <c r="H1153">
        <f t="shared" si="276"/>
        <v>2.6493510270229281E-2</v>
      </c>
      <c r="I1153" s="5">
        <f t="shared" si="277"/>
        <v>2.6493510270229281E-2</v>
      </c>
      <c r="J1153" s="6">
        <f t="shared" si="278"/>
        <v>0.97350648972977072</v>
      </c>
      <c r="K1153" s="5">
        <f t="shared" si="279"/>
        <v>-2.6850787803021574E-2</v>
      </c>
      <c r="L1153" s="6">
        <f t="shared" si="280"/>
        <v>0</v>
      </c>
      <c r="M1153">
        <f t="shared" si="281"/>
        <v>-1.9350266900555533</v>
      </c>
      <c r="N1153">
        <f t="shared" si="282"/>
        <v>6.1353523370742277E-2</v>
      </c>
      <c r="O1153">
        <f t="shared" si="283"/>
        <v>0.12592355958271231</v>
      </c>
      <c r="AH1153">
        <v>7.28594432115778E-3</v>
      </c>
      <c r="AI1153">
        <v>1</v>
      </c>
      <c r="AJ1153">
        <v>0</v>
      </c>
      <c r="AK1153">
        <f t="shared" si="287"/>
        <v>1147</v>
      </c>
      <c r="AL1153">
        <f t="shared" si="288"/>
        <v>2</v>
      </c>
      <c r="AM1153">
        <f t="shared" si="284"/>
        <v>0.70791953144894326</v>
      </c>
      <c r="AN1153">
        <f t="shared" si="285"/>
        <v>0.97222222222222221</v>
      </c>
      <c r="AO1153">
        <f t="shared" si="286"/>
        <v>2.4757377698560949E-4</v>
      </c>
    </row>
    <row r="1154" spans="1:41" x14ac:dyDescent="0.3">
      <c r="A1154">
        <f>Datos!C1153</f>
        <v>0.2424192</v>
      </c>
      <c r="B1154">
        <f>Datos!D1153</f>
        <v>0.1935886</v>
      </c>
      <c r="C1154">
        <f>Datos!E1153</f>
        <v>8.2324099999999997E-2</v>
      </c>
      <c r="D1154" s="5">
        <f>Datos!F1153</f>
        <v>0</v>
      </c>
      <c r="E1154">
        <f t="shared" si="273"/>
        <v>1</v>
      </c>
      <c r="F1154" s="6">
        <f t="shared" si="274"/>
        <v>1</v>
      </c>
      <c r="G1154">
        <f t="shared" si="275"/>
        <v>0</v>
      </c>
      <c r="H1154">
        <f t="shared" si="276"/>
        <v>7.4947422772271505E-3</v>
      </c>
      <c r="I1154" s="5">
        <f t="shared" si="277"/>
        <v>7.4947422772271505E-3</v>
      </c>
      <c r="J1154" s="6">
        <f t="shared" si="278"/>
        <v>0.99250525772277287</v>
      </c>
      <c r="K1154" s="5">
        <f t="shared" si="279"/>
        <v>-7.5229689811475951E-3</v>
      </c>
      <c r="L1154" s="6">
        <f t="shared" si="280"/>
        <v>100</v>
      </c>
      <c r="M1154">
        <f t="shared" si="281"/>
        <v>-2.4326330192346974</v>
      </c>
      <c r="N1154">
        <f t="shared" si="282"/>
        <v>2.0696509081466398E-2</v>
      </c>
      <c r="O1154">
        <f t="shared" si="283"/>
        <v>5.1162037731191497E-2</v>
      </c>
      <c r="AH1154">
        <v>7.3011138409920934E-3</v>
      </c>
      <c r="AI1154">
        <v>1</v>
      </c>
      <c r="AJ1154">
        <v>0</v>
      </c>
      <c r="AK1154">
        <f t="shared" si="287"/>
        <v>1148</v>
      </c>
      <c r="AL1154">
        <f t="shared" si="288"/>
        <v>2</v>
      </c>
      <c r="AM1154">
        <f t="shared" si="284"/>
        <v>0.70766488413547235</v>
      </c>
      <c r="AN1154">
        <f t="shared" si="285"/>
        <v>0.97222222222222221</v>
      </c>
      <c r="AO1154">
        <f t="shared" si="286"/>
        <v>2.4757377698550156E-4</v>
      </c>
    </row>
    <row r="1155" spans="1:41" x14ac:dyDescent="0.3">
      <c r="A1155">
        <f>Datos!C1154</f>
        <v>0.25711070000000003</v>
      </c>
      <c r="B1155">
        <f>Datos!D1154</f>
        <v>0.19197359999999999</v>
      </c>
      <c r="C1155">
        <f>Datos!E1154</f>
        <v>8.4510100000000005E-2</v>
      </c>
      <c r="D1155" s="5">
        <f>Datos!F1154</f>
        <v>0</v>
      </c>
      <c r="E1155">
        <f t="shared" si="273"/>
        <v>1</v>
      </c>
      <c r="F1155" s="6">
        <f t="shared" si="274"/>
        <v>1</v>
      </c>
      <c r="G1155">
        <f t="shared" si="275"/>
        <v>0</v>
      </c>
      <c r="H1155">
        <f t="shared" si="276"/>
        <v>7.2644725372385845E-3</v>
      </c>
      <c r="I1155" s="5">
        <f t="shared" si="277"/>
        <v>7.2644725372385845E-3</v>
      </c>
      <c r="J1155" s="6">
        <f t="shared" si="278"/>
        <v>0.99273552746276139</v>
      </c>
      <c r="K1155" s="5">
        <f t="shared" si="279"/>
        <v>-7.2909873064413971E-3</v>
      </c>
      <c r="L1155" s="6">
        <f t="shared" si="280"/>
        <v>100</v>
      </c>
      <c r="M1155">
        <f t="shared" si="281"/>
        <v>-2.4439126172841026</v>
      </c>
      <c r="N1155">
        <f t="shared" si="282"/>
        <v>2.0135054586337471E-2</v>
      </c>
      <c r="O1155">
        <f t="shared" si="283"/>
        <v>4.9979777816983553E-2</v>
      </c>
      <c r="AH1155">
        <v>7.3015665301508752E-3</v>
      </c>
      <c r="AI1155">
        <v>1</v>
      </c>
      <c r="AJ1155">
        <v>0</v>
      </c>
      <c r="AK1155">
        <f t="shared" si="287"/>
        <v>1149</v>
      </c>
      <c r="AL1155">
        <f t="shared" si="288"/>
        <v>2</v>
      </c>
      <c r="AM1155">
        <f t="shared" si="284"/>
        <v>0.70741023682200155</v>
      </c>
      <c r="AN1155">
        <f t="shared" si="285"/>
        <v>0.97222222222222221</v>
      </c>
      <c r="AO1155">
        <f t="shared" si="286"/>
        <v>2.4757377698560949E-4</v>
      </c>
    </row>
    <row r="1156" spans="1:41" x14ac:dyDescent="0.3">
      <c r="A1156">
        <f>Datos!C1155</f>
        <v>0.25713989999999998</v>
      </c>
      <c r="B1156">
        <f>Datos!D1155</f>
        <v>0.18484970000000001</v>
      </c>
      <c r="C1156">
        <f>Datos!E1155</f>
        <v>8.3046700000000001E-2</v>
      </c>
      <c r="D1156" s="5">
        <f>Datos!F1155</f>
        <v>0</v>
      </c>
      <c r="E1156">
        <f t="shared" si="273"/>
        <v>1</v>
      </c>
      <c r="F1156" s="6">
        <f t="shared" si="274"/>
        <v>1</v>
      </c>
      <c r="G1156">
        <f t="shared" si="275"/>
        <v>0</v>
      </c>
      <c r="H1156">
        <f t="shared" si="276"/>
        <v>7.5398630598365497E-3</v>
      </c>
      <c r="I1156" s="5">
        <f t="shared" si="277"/>
        <v>7.5398630598365497E-3</v>
      </c>
      <c r="J1156" s="6">
        <f t="shared" si="278"/>
        <v>0.99246013694016344</v>
      </c>
      <c r="K1156" s="5">
        <f t="shared" si="279"/>
        <v>-7.5684315194251093E-3</v>
      </c>
      <c r="L1156" s="6">
        <f t="shared" si="280"/>
        <v>100</v>
      </c>
      <c r="M1156">
        <f t="shared" si="281"/>
        <v>-2.4304586625865205</v>
      </c>
      <c r="N1156">
        <f t="shared" si="282"/>
        <v>2.0806222289533501E-2</v>
      </c>
      <c r="O1156">
        <f t="shared" si="283"/>
        <v>5.1392342102421204E-2</v>
      </c>
      <c r="AH1156">
        <v>7.3052138601082716E-3</v>
      </c>
      <c r="AI1156">
        <v>1</v>
      </c>
      <c r="AJ1156">
        <v>0</v>
      </c>
      <c r="AK1156">
        <f t="shared" si="287"/>
        <v>1150</v>
      </c>
      <c r="AL1156">
        <f t="shared" si="288"/>
        <v>2</v>
      </c>
      <c r="AM1156">
        <f t="shared" si="284"/>
        <v>0.70715558950853064</v>
      </c>
      <c r="AN1156">
        <f t="shared" si="285"/>
        <v>0.97222222222222221</v>
      </c>
      <c r="AO1156">
        <f t="shared" si="286"/>
        <v>2.4757377698550156E-4</v>
      </c>
    </row>
    <row r="1157" spans="1:41" x14ac:dyDescent="0.3">
      <c r="A1157">
        <f>Datos!C1156</f>
        <v>0.28693079999999999</v>
      </c>
      <c r="B1157">
        <f>Datos!D1156</f>
        <v>0.2206051</v>
      </c>
      <c r="C1157">
        <f>Datos!E1156</f>
        <v>6.9198300000000004E-2</v>
      </c>
      <c r="D1157" s="5">
        <f>Datos!F1156</f>
        <v>0</v>
      </c>
      <c r="E1157">
        <f t="shared" ref="E1157:E1220" si="289">1-D1157</f>
        <v>1</v>
      </c>
      <c r="F1157" s="6">
        <f t="shared" ref="F1157:F1220" si="290">D1157+E1157</f>
        <v>1</v>
      </c>
      <c r="G1157">
        <f t="shared" ref="G1157:G1220" si="291">IF(F1157=0,"",D1157/F1157)</f>
        <v>0</v>
      </c>
      <c r="H1157">
        <f t="shared" ref="H1157:H1220" si="292">_xlfn.NORM.S.DIST(M1157,TRUE)</f>
        <v>8.2082122183069501E-3</v>
      </c>
      <c r="I1157" s="5">
        <f t="shared" ref="I1157:I1220" si="293">F1157*H1157</f>
        <v>8.2082122183069501E-3</v>
      </c>
      <c r="J1157" s="6">
        <f t="shared" ref="J1157:J1220" si="294">F1157-I1157</f>
        <v>0.99179178778169308</v>
      </c>
      <c r="K1157" s="5">
        <f t="shared" ref="K1157:K1220" si="295">IFERROR(F1157*(G1157*LN(H1157)+(1-G1157)*LN(1-H1157)),0)</f>
        <v>-8.2420850766358866E-3</v>
      </c>
      <c r="L1157" s="6">
        <f t="shared" ref="L1157:L1220" si="296">100*IF(H1157&gt;=$AD$10,D1157/F1157,E1157/F1157)</f>
        <v>100</v>
      </c>
      <c r="M1157">
        <f t="shared" ref="M1157:M1220" si="297">$Q$5+MMULT(A1157:C1157,$Q$6:$Q$8)</f>
        <v>-2.3995235358414755</v>
      </c>
      <c r="N1157">
        <f t="shared" ref="N1157:N1220" si="298">_xlfn.NORM.S.DIST(M1157,FALSE)</f>
        <v>2.2420150855828533E-2</v>
      </c>
      <c r="O1157">
        <f t="shared" ref="O1157:O1220" si="299">(D1157*(M1157*N1157/H1157+(N1157/H1157)^2)-E1157*(M1157*N1157/(1-H1157)-(N1157/(1-H1157))^2))</f>
        <v>5.4753934850130505E-2</v>
      </c>
      <c r="AH1157">
        <v>7.307175323558476E-3</v>
      </c>
      <c r="AI1157">
        <v>1</v>
      </c>
      <c r="AJ1157">
        <v>0</v>
      </c>
      <c r="AK1157">
        <f t="shared" si="287"/>
        <v>1151</v>
      </c>
      <c r="AL1157">
        <f t="shared" si="288"/>
        <v>2</v>
      </c>
      <c r="AM1157">
        <f t="shared" ref="AM1157:AM1220" si="300">1-AK1157/AK$4003</f>
        <v>0.70690094219505983</v>
      </c>
      <c r="AN1157">
        <f t="shared" ref="AN1157:AN1220" si="301">1-AL1157/AL$4003</f>
        <v>0.97222222222222221</v>
      </c>
      <c r="AO1157">
        <f t="shared" ref="AO1157:AO1220" si="302">(AM1157-AM1158)*AN1157</f>
        <v>2.4757377698550156E-4</v>
      </c>
    </row>
    <row r="1158" spans="1:41" x14ac:dyDescent="0.3">
      <c r="A1158">
        <f>Datos!C1157</f>
        <v>0.27078469999999999</v>
      </c>
      <c r="B1158">
        <f>Datos!D1157</f>
        <v>0.26946819999999999</v>
      </c>
      <c r="C1158">
        <f>Datos!E1157</f>
        <v>8.5833099999999996E-2</v>
      </c>
      <c r="D1158" s="5">
        <f>Datos!F1157</f>
        <v>0</v>
      </c>
      <c r="E1158">
        <f t="shared" si="289"/>
        <v>1</v>
      </c>
      <c r="F1158" s="6">
        <f t="shared" si="290"/>
        <v>1</v>
      </c>
      <c r="G1158">
        <f t="shared" si="291"/>
        <v>0</v>
      </c>
      <c r="H1158">
        <f t="shared" si="292"/>
        <v>5.8428069311170306E-3</v>
      </c>
      <c r="I1158" s="5">
        <f t="shared" si="293"/>
        <v>5.8428069311170306E-3</v>
      </c>
      <c r="J1158" s="6">
        <f t="shared" si="294"/>
        <v>0.99415719306888295</v>
      </c>
      <c r="K1158" s="5">
        <f t="shared" si="295"/>
        <v>-5.8599429082729689E-3</v>
      </c>
      <c r="L1158" s="6">
        <f t="shared" si="296"/>
        <v>100</v>
      </c>
      <c r="M1158">
        <f t="shared" si="297"/>
        <v>-2.5214986055794366</v>
      </c>
      <c r="N1158">
        <f t="shared" si="298"/>
        <v>1.6607246509217841E-2</v>
      </c>
      <c r="O1158">
        <f t="shared" si="299"/>
        <v>4.2400307281990728E-2</v>
      </c>
      <c r="AH1158">
        <v>7.3107653313562587E-3</v>
      </c>
      <c r="AI1158">
        <v>1</v>
      </c>
      <c r="AJ1158">
        <v>0</v>
      </c>
      <c r="AK1158">
        <f t="shared" ref="AK1158:AK1221" si="303">AK1157+AI1158</f>
        <v>1152</v>
      </c>
      <c r="AL1158">
        <f t="shared" ref="AL1158:AL1221" si="304">AL1157+AJ1158</f>
        <v>2</v>
      </c>
      <c r="AM1158">
        <f t="shared" si="300"/>
        <v>0.70664629488158903</v>
      </c>
      <c r="AN1158">
        <f t="shared" si="301"/>
        <v>0.97222222222222221</v>
      </c>
      <c r="AO1158">
        <f t="shared" si="302"/>
        <v>2.4757377698550156E-4</v>
      </c>
    </row>
    <row r="1159" spans="1:41" x14ac:dyDescent="0.3">
      <c r="A1159">
        <f>Datos!C1158</f>
        <v>0.23864050000000001</v>
      </c>
      <c r="B1159">
        <f>Datos!D1158</f>
        <v>0.30990459999999997</v>
      </c>
      <c r="C1159">
        <f>Datos!E1158</f>
        <v>8.2111199999999995E-2</v>
      </c>
      <c r="D1159" s="5">
        <f>Datos!F1158</f>
        <v>0</v>
      </c>
      <c r="E1159">
        <f t="shared" si="289"/>
        <v>1</v>
      </c>
      <c r="F1159" s="6">
        <f t="shared" si="290"/>
        <v>1</v>
      </c>
      <c r="G1159">
        <f t="shared" si="291"/>
        <v>0</v>
      </c>
      <c r="H1159">
        <f t="shared" si="292"/>
        <v>5.6237132693573427E-3</v>
      </c>
      <c r="I1159" s="5">
        <f t="shared" si="293"/>
        <v>5.6237132693573427E-3</v>
      </c>
      <c r="J1159" s="6">
        <f t="shared" si="294"/>
        <v>0.99437628673064271</v>
      </c>
      <c r="K1159" s="5">
        <f t="shared" si="295"/>
        <v>-5.639585881477123E-3</v>
      </c>
      <c r="L1159" s="6">
        <f t="shared" si="296"/>
        <v>100</v>
      </c>
      <c r="M1159">
        <f t="shared" si="297"/>
        <v>-2.5349160853616288</v>
      </c>
      <c r="N1159">
        <f t="shared" si="298"/>
        <v>1.6053340614042521E-2</v>
      </c>
      <c r="O1159">
        <f t="shared" si="299"/>
        <v>4.1184649231748104E-2</v>
      </c>
      <c r="AH1159">
        <v>7.3114595837732521E-3</v>
      </c>
      <c r="AI1159">
        <v>1</v>
      </c>
      <c r="AJ1159">
        <v>0</v>
      </c>
      <c r="AK1159">
        <f t="shared" si="303"/>
        <v>1153</v>
      </c>
      <c r="AL1159">
        <f t="shared" si="304"/>
        <v>2</v>
      </c>
      <c r="AM1159">
        <f t="shared" si="300"/>
        <v>0.70639164756811823</v>
      </c>
      <c r="AN1159">
        <f t="shared" si="301"/>
        <v>0.97222222222222221</v>
      </c>
      <c r="AO1159">
        <f t="shared" si="302"/>
        <v>2.4757377698560949E-4</v>
      </c>
    </row>
    <row r="1160" spans="1:41" x14ac:dyDescent="0.3">
      <c r="A1160">
        <f>Datos!C1159</f>
        <v>0.19624559999999999</v>
      </c>
      <c r="B1160">
        <f>Datos!D1159</f>
        <v>0.45445380000000002</v>
      </c>
      <c r="C1160">
        <f>Datos!E1159</f>
        <v>6.3713900000000004E-2</v>
      </c>
      <c r="D1160" s="5">
        <f>Datos!F1159</f>
        <v>0</v>
      </c>
      <c r="E1160">
        <f t="shared" si="289"/>
        <v>1</v>
      </c>
      <c r="F1160" s="6">
        <f t="shared" si="290"/>
        <v>1</v>
      </c>
      <c r="G1160">
        <f t="shared" si="291"/>
        <v>0</v>
      </c>
      <c r="H1160">
        <f t="shared" si="292"/>
        <v>5.1048209104589126E-3</v>
      </c>
      <c r="I1160" s="5">
        <f t="shared" si="293"/>
        <v>5.1048209104589126E-3</v>
      </c>
      <c r="J1160" s="6">
        <f t="shared" si="294"/>
        <v>0.99489517908954106</v>
      </c>
      <c r="K1160" s="5">
        <f t="shared" si="295"/>
        <v>-5.1178950217000297E-3</v>
      </c>
      <c r="L1160" s="6">
        <f t="shared" si="296"/>
        <v>100</v>
      </c>
      <c r="M1160">
        <f t="shared" si="297"/>
        <v>-2.5686469369751794</v>
      </c>
      <c r="N1160">
        <f t="shared" si="298"/>
        <v>1.4729366209530127E-2</v>
      </c>
      <c r="O1160">
        <f t="shared" si="299"/>
        <v>3.8247857283416689E-2</v>
      </c>
      <c r="AH1160">
        <v>7.3120582212274216E-3</v>
      </c>
      <c r="AI1160">
        <v>1</v>
      </c>
      <c r="AJ1160">
        <v>0</v>
      </c>
      <c r="AK1160">
        <f t="shared" si="303"/>
        <v>1154</v>
      </c>
      <c r="AL1160">
        <f t="shared" si="304"/>
        <v>2</v>
      </c>
      <c r="AM1160">
        <f t="shared" si="300"/>
        <v>0.70613700025464732</v>
      </c>
      <c r="AN1160">
        <f t="shared" si="301"/>
        <v>0.97222222222222221</v>
      </c>
      <c r="AO1160">
        <f t="shared" si="302"/>
        <v>2.4757377698560949E-4</v>
      </c>
    </row>
    <row r="1161" spans="1:41" x14ac:dyDescent="0.3">
      <c r="A1161">
        <f>Datos!C1160</f>
        <v>0.1073474</v>
      </c>
      <c r="B1161">
        <f>Datos!D1160</f>
        <v>0.43441259999999998</v>
      </c>
      <c r="C1161">
        <f>Datos!E1160</f>
        <v>6.8540199999999996E-2</v>
      </c>
      <c r="D1161" s="5">
        <f>Datos!F1160</f>
        <v>0</v>
      </c>
      <c r="E1161">
        <f t="shared" si="289"/>
        <v>1</v>
      </c>
      <c r="F1161" s="6">
        <f t="shared" si="290"/>
        <v>1</v>
      </c>
      <c r="G1161">
        <f t="shared" si="291"/>
        <v>0</v>
      </c>
      <c r="H1161">
        <f t="shared" si="292"/>
        <v>5.2136284236323684E-3</v>
      </c>
      <c r="I1161" s="5">
        <f t="shared" si="293"/>
        <v>5.2136284236323684E-3</v>
      </c>
      <c r="J1161" s="6">
        <f t="shared" si="294"/>
        <v>0.99478637157636762</v>
      </c>
      <c r="K1161" s="5">
        <f t="shared" si="295"/>
        <v>-5.2272668086027988E-3</v>
      </c>
      <c r="L1161" s="6">
        <f t="shared" si="296"/>
        <v>100</v>
      </c>
      <c r="M1161">
        <f t="shared" si="297"/>
        <v>-2.5613289682665075</v>
      </c>
      <c r="N1161">
        <f t="shared" si="298"/>
        <v>1.5008454924483255E-2</v>
      </c>
      <c r="O1161">
        <f t="shared" si="299"/>
        <v>3.8870681922449572E-2</v>
      </c>
      <c r="AH1161">
        <v>7.3131424246415926E-3</v>
      </c>
      <c r="AI1161">
        <v>1</v>
      </c>
      <c r="AJ1161">
        <v>0</v>
      </c>
      <c r="AK1161">
        <f t="shared" si="303"/>
        <v>1155</v>
      </c>
      <c r="AL1161">
        <f t="shared" si="304"/>
        <v>2</v>
      </c>
      <c r="AM1161">
        <f t="shared" si="300"/>
        <v>0.70588235294117641</v>
      </c>
      <c r="AN1161">
        <f t="shared" si="301"/>
        <v>0.97222222222222221</v>
      </c>
      <c r="AO1161">
        <f t="shared" si="302"/>
        <v>2.4757377698550156E-4</v>
      </c>
    </row>
    <row r="1162" spans="1:41" x14ac:dyDescent="0.3">
      <c r="A1162">
        <f>Datos!C1161</f>
        <v>0.13958490000000001</v>
      </c>
      <c r="B1162">
        <f>Datos!D1161</f>
        <v>0.29352689999999998</v>
      </c>
      <c r="C1162">
        <f>Datos!E1161</f>
        <v>4.6267000000000003E-2</v>
      </c>
      <c r="D1162" s="5">
        <f>Datos!F1161</f>
        <v>0</v>
      </c>
      <c r="E1162">
        <f t="shared" si="289"/>
        <v>1</v>
      </c>
      <c r="F1162" s="6">
        <f t="shared" si="290"/>
        <v>1</v>
      </c>
      <c r="G1162">
        <f t="shared" si="291"/>
        <v>0</v>
      </c>
      <c r="H1162">
        <f t="shared" si="292"/>
        <v>9.8460712364679803E-3</v>
      </c>
      <c r="I1162" s="5">
        <f t="shared" si="293"/>
        <v>9.8460712364679803E-3</v>
      </c>
      <c r="J1162" s="6">
        <f t="shared" si="294"/>
        <v>0.99015392876353203</v>
      </c>
      <c r="K1162" s="5">
        <f t="shared" si="295"/>
        <v>-9.8948643402961972E-3</v>
      </c>
      <c r="L1162" s="6">
        <f t="shared" si="296"/>
        <v>100</v>
      </c>
      <c r="M1162">
        <f t="shared" si="297"/>
        <v>-2.3321625312822309</v>
      </c>
      <c r="N1162">
        <f t="shared" si="298"/>
        <v>2.6293603840349431E-2</v>
      </c>
      <c r="O1162">
        <f t="shared" si="299"/>
        <v>6.2635903667889334E-2</v>
      </c>
      <c r="AH1162">
        <v>7.317712870022198E-3</v>
      </c>
      <c r="AI1162">
        <v>1</v>
      </c>
      <c r="AJ1162">
        <v>0</v>
      </c>
      <c r="AK1162">
        <f t="shared" si="303"/>
        <v>1156</v>
      </c>
      <c r="AL1162">
        <f t="shared" si="304"/>
        <v>2</v>
      </c>
      <c r="AM1162">
        <f t="shared" si="300"/>
        <v>0.7056277056277056</v>
      </c>
      <c r="AN1162">
        <f t="shared" si="301"/>
        <v>0.97222222222222221</v>
      </c>
      <c r="AO1162">
        <f t="shared" si="302"/>
        <v>2.4757377698550156E-4</v>
      </c>
    </row>
    <row r="1163" spans="1:41" x14ac:dyDescent="0.3">
      <c r="A1163">
        <f>Datos!C1162</f>
        <v>8.72227E-2</v>
      </c>
      <c r="B1163">
        <f>Datos!D1162</f>
        <v>0.32215549999999998</v>
      </c>
      <c r="C1163">
        <f>Datos!E1162</f>
        <v>4.691E-2</v>
      </c>
      <c r="D1163" s="5">
        <f>Datos!F1162</f>
        <v>0</v>
      </c>
      <c r="E1163">
        <f t="shared" si="289"/>
        <v>1</v>
      </c>
      <c r="F1163" s="6">
        <f t="shared" si="290"/>
        <v>1</v>
      </c>
      <c r="G1163">
        <f t="shared" si="291"/>
        <v>0</v>
      </c>
      <c r="H1163">
        <f t="shared" si="292"/>
        <v>9.3041204889611796E-3</v>
      </c>
      <c r="I1163" s="5">
        <f t="shared" si="293"/>
        <v>9.3041204889611796E-3</v>
      </c>
      <c r="J1163" s="6">
        <f t="shared" si="294"/>
        <v>0.99069587951103877</v>
      </c>
      <c r="K1163" s="5">
        <f t="shared" si="295"/>
        <v>-9.3476741810369773E-3</v>
      </c>
      <c r="L1163" s="6">
        <f t="shared" si="296"/>
        <v>100</v>
      </c>
      <c r="M1163">
        <f t="shared" si="297"/>
        <v>-2.3532874887845372</v>
      </c>
      <c r="N1163">
        <f t="shared" si="298"/>
        <v>2.5024009483588485E-2</v>
      </c>
      <c r="O1163">
        <f t="shared" si="299"/>
        <v>6.0079759778771995E-2</v>
      </c>
      <c r="AH1163">
        <v>7.3191535830574367E-3</v>
      </c>
      <c r="AI1163">
        <v>1</v>
      </c>
      <c r="AJ1163">
        <v>0</v>
      </c>
      <c r="AK1163">
        <f t="shared" si="303"/>
        <v>1157</v>
      </c>
      <c r="AL1163">
        <f t="shared" si="304"/>
        <v>2</v>
      </c>
      <c r="AM1163">
        <f t="shared" si="300"/>
        <v>0.7053730583142348</v>
      </c>
      <c r="AN1163">
        <f t="shared" si="301"/>
        <v>0.97222222222222221</v>
      </c>
      <c r="AO1163">
        <f t="shared" si="302"/>
        <v>2.4757377698550156E-4</v>
      </c>
    </row>
    <row r="1164" spans="1:41" x14ac:dyDescent="0.3">
      <c r="A1164">
        <f>Datos!C1163</f>
        <v>0.1242813</v>
      </c>
      <c r="B1164">
        <f>Datos!D1163</f>
        <v>0.33336199999999999</v>
      </c>
      <c r="C1164">
        <f>Datos!E1163</f>
        <v>3.3655600000000001E-2</v>
      </c>
      <c r="D1164" s="5">
        <f>Datos!F1163</f>
        <v>0</v>
      </c>
      <c r="E1164">
        <f t="shared" si="289"/>
        <v>1</v>
      </c>
      <c r="F1164" s="6">
        <f t="shared" si="290"/>
        <v>1</v>
      </c>
      <c r="G1164">
        <f t="shared" si="291"/>
        <v>0</v>
      </c>
      <c r="H1164">
        <f t="shared" si="292"/>
        <v>1.0601173738868265E-2</v>
      </c>
      <c r="I1164" s="5">
        <f t="shared" si="293"/>
        <v>1.0601173738868265E-2</v>
      </c>
      <c r="J1164" s="6">
        <f t="shared" si="294"/>
        <v>0.98939882626113174</v>
      </c>
      <c r="K1164" s="5">
        <f t="shared" si="295"/>
        <v>-1.0657766503026989E-2</v>
      </c>
      <c r="L1164" s="6">
        <f t="shared" si="296"/>
        <v>100</v>
      </c>
      <c r="M1164">
        <f t="shared" si="297"/>
        <v>-2.3043617108903085</v>
      </c>
      <c r="N1164">
        <f t="shared" si="298"/>
        <v>2.804401663357687E-2</v>
      </c>
      <c r="O1164">
        <f t="shared" si="299"/>
        <v>6.6119395018986435E-2</v>
      </c>
      <c r="AH1164">
        <v>7.3201774753743811E-3</v>
      </c>
      <c r="AI1164">
        <v>1</v>
      </c>
      <c r="AJ1164">
        <v>0</v>
      </c>
      <c r="AK1164">
        <f t="shared" si="303"/>
        <v>1158</v>
      </c>
      <c r="AL1164">
        <f t="shared" si="304"/>
        <v>2</v>
      </c>
      <c r="AM1164">
        <f t="shared" si="300"/>
        <v>0.705118411000764</v>
      </c>
      <c r="AN1164">
        <f t="shared" si="301"/>
        <v>0.97222222222222221</v>
      </c>
      <c r="AO1164">
        <f t="shared" si="302"/>
        <v>2.4757377698560949E-4</v>
      </c>
    </row>
    <row r="1165" spans="1:41" x14ac:dyDescent="0.3">
      <c r="A1165">
        <f>Datos!C1164</f>
        <v>0.28552440000000001</v>
      </c>
      <c r="B1165">
        <f>Datos!D1164</f>
        <v>3.9794200000000002E-2</v>
      </c>
      <c r="C1165">
        <f>Datos!E1164</f>
        <v>6.0269700000000002E-2</v>
      </c>
      <c r="D1165" s="5">
        <f>Datos!F1164</f>
        <v>0</v>
      </c>
      <c r="E1165">
        <f t="shared" si="289"/>
        <v>1</v>
      </c>
      <c r="F1165" s="6">
        <f t="shared" si="290"/>
        <v>1</v>
      </c>
      <c r="G1165">
        <f t="shared" si="291"/>
        <v>0</v>
      </c>
      <c r="H1165">
        <f t="shared" si="292"/>
        <v>1.4097243072381341E-2</v>
      </c>
      <c r="I1165" s="5">
        <f t="shared" si="293"/>
        <v>1.4097243072381341E-2</v>
      </c>
      <c r="J1165" s="6">
        <f t="shared" si="294"/>
        <v>0.98590275692761864</v>
      </c>
      <c r="K1165" s="5">
        <f t="shared" si="295"/>
        <v>-1.4197553048809548E-2</v>
      </c>
      <c r="L1165" s="6">
        <f t="shared" si="296"/>
        <v>100</v>
      </c>
      <c r="M1165">
        <f t="shared" si="297"/>
        <v>-2.1945696011663438</v>
      </c>
      <c r="N1165">
        <f t="shared" si="298"/>
        <v>3.5900415835753201E-2</v>
      </c>
      <c r="O1165">
        <f t="shared" si="299"/>
        <v>8.1238468441221234E-2</v>
      </c>
      <c r="AH1165">
        <v>7.3247697264892673E-3</v>
      </c>
      <c r="AI1165">
        <v>1</v>
      </c>
      <c r="AJ1165">
        <v>0</v>
      </c>
      <c r="AK1165">
        <f t="shared" si="303"/>
        <v>1159</v>
      </c>
      <c r="AL1165">
        <f t="shared" si="304"/>
        <v>2</v>
      </c>
      <c r="AM1165">
        <f t="shared" si="300"/>
        <v>0.70486376368729309</v>
      </c>
      <c r="AN1165">
        <f t="shared" si="301"/>
        <v>0.97222222222222221</v>
      </c>
      <c r="AO1165">
        <f t="shared" si="302"/>
        <v>2.4757377698560949E-4</v>
      </c>
    </row>
    <row r="1166" spans="1:41" x14ac:dyDescent="0.3">
      <c r="A1166">
        <f>Datos!C1165</f>
        <v>0.263652</v>
      </c>
      <c r="B1166">
        <f>Datos!D1165</f>
        <v>0.1289949</v>
      </c>
      <c r="C1166">
        <f>Datos!E1165</f>
        <v>5.36617E-2</v>
      </c>
      <c r="D1166" s="5">
        <f>Datos!F1165</f>
        <v>0</v>
      </c>
      <c r="E1166">
        <f t="shared" si="289"/>
        <v>1</v>
      </c>
      <c r="F1166" s="6">
        <f t="shared" si="290"/>
        <v>1</v>
      </c>
      <c r="G1166">
        <f t="shared" si="291"/>
        <v>0</v>
      </c>
      <c r="H1166">
        <f t="shared" si="292"/>
        <v>1.2577462549895731E-2</v>
      </c>
      <c r="I1166" s="5">
        <f t="shared" si="293"/>
        <v>1.2577462549895731E-2</v>
      </c>
      <c r="J1166" s="6">
        <f t="shared" si="294"/>
        <v>0.98742253745010422</v>
      </c>
      <c r="K1166" s="5">
        <f t="shared" si="295"/>
        <v>-1.2657228372182144E-2</v>
      </c>
      <c r="L1166" s="6">
        <f t="shared" si="296"/>
        <v>100</v>
      </c>
      <c r="M1166">
        <f t="shared" si="297"/>
        <v>-2.2390152318183274</v>
      </c>
      <c r="N1166">
        <f t="shared" si="298"/>
        <v>3.2531932376312522E-2</v>
      </c>
      <c r="O1166">
        <f t="shared" si="299"/>
        <v>7.4852757099779621E-2</v>
      </c>
      <c r="AH1166">
        <v>7.338376857034209E-3</v>
      </c>
      <c r="AI1166">
        <v>1</v>
      </c>
      <c r="AJ1166">
        <v>0</v>
      </c>
      <c r="AK1166">
        <f t="shared" si="303"/>
        <v>1160</v>
      </c>
      <c r="AL1166">
        <f t="shared" si="304"/>
        <v>2</v>
      </c>
      <c r="AM1166">
        <f t="shared" si="300"/>
        <v>0.70460911637382218</v>
      </c>
      <c r="AN1166">
        <f t="shared" si="301"/>
        <v>0.97222222222222221</v>
      </c>
      <c r="AO1166">
        <f t="shared" si="302"/>
        <v>2.4757377698550156E-4</v>
      </c>
    </row>
    <row r="1167" spans="1:41" x14ac:dyDescent="0.3">
      <c r="A1167">
        <f>Datos!C1166</f>
        <v>0.23356740000000001</v>
      </c>
      <c r="B1167">
        <f>Datos!D1166</f>
        <v>0.26134689999999999</v>
      </c>
      <c r="C1167">
        <f>Datos!E1166</f>
        <v>4.3505099999999998E-2</v>
      </c>
      <c r="D1167" s="5">
        <f>Datos!F1166</f>
        <v>0</v>
      </c>
      <c r="E1167">
        <f t="shared" si="289"/>
        <v>1</v>
      </c>
      <c r="F1167" s="6">
        <f t="shared" si="290"/>
        <v>1</v>
      </c>
      <c r="G1167">
        <f t="shared" si="291"/>
        <v>0</v>
      </c>
      <c r="H1167">
        <f t="shared" si="292"/>
        <v>1.0622647969129553E-2</v>
      </c>
      <c r="I1167" s="5">
        <f t="shared" si="293"/>
        <v>1.0622647969129553E-2</v>
      </c>
      <c r="J1167" s="6">
        <f t="shared" si="294"/>
        <v>0.98937735203087041</v>
      </c>
      <c r="K1167" s="5">
        <f t="shared" si="295"/>
        <v>-1.0679471060114097E-2</v>
      </c>
      <c r="L1167" s="6">
        <f t="shared" si="296"/>
        <v>100</v>
      </c>
      <c r="M1167">
        <f t="shared" si="297"/>
        <v>-2.3035966525545697</v>
      </c>
      <c r="N1167">
        <f t="shared" si="298"/>
        <v>2.8093492810629117E-2</v>
      </c>
      <c r="O1167">
        <f t="shared" si="299"/>
        <v>6.621719617976192E-2</v>
      </c>
      <c r="AH1167">
        <v>7.3387358482364167E-3</v>
      </c>
      <c r="AI1167">
        <v>1</v>
      </c>
      <c r="AJ1167">
        <v>0</v>
      </c>
      <c r="AK1167">
        <f t="shared" si="303"/>
        <v>1161</v>
      </c>
      <c r="AL1167">
        <f t="shared" si="304"/>
        <v>2</v>
      </c>
      <c r="AM1167">
        <f t="shared" si="300"/>
        <v>0.70435446906035137</v>
      </c>
      <c r="AN1167">
        <f t="shared" si="301"/>
        <v>0.97222222222222221</v>
      </c>
      <c r="AO1167">
        <f t="shared" si="302"/>
        <v>2.4757377698550156E-4</v>
      </c>
    </row>
    <row r="1168" spans="1:41" x14ac:dyDescent="0.3">
      <c r="A1168">
        <f>Datos!C1167</f>
        <v>0.1141863</v>
      </c>
      <c r="B1168">
        <f>Datos!D1167</f>
        <v>8.4666099999999994E-2</v>
      </c>
      <c r="C1168">
        <f>Datos!E1167</f>
        <v>2.2353E-3</v>
      </c>
      <c r="D1168" s="5">
        <f>Datos!F1167</f>
        <v>0</v>
      </c>
      <c r="E1168">
        <f t="shared" si="289"/>
        <v>1</v>
      </c>
      <c r="F1168" s="6">
        <f t="shared" si="290"/>
        <v>1</v>
      </c>
      <c r="G1168">
        <f t="shared" si="291"/>
        <v>0</v>
      </c>
      <c r="H1168">
        <f t="shared" si="292"/>
        <v>2.6899007836806061E-2</v>
      </c>
      <c r="I1168" s="5">
        <f t="shared" si="293"/>
        <v>2.6899007836806061E-2</v>
      </c>
      <c r="J1168" s="6">
        <f t="shared" si="294"/>
        <v>0.9731009921631939</v>
      </c>
      <c r="K1168" s="5">
        <f t="shared" si="295"/>
        <v>-2.7267407564544065E-2</v>
      </c>
      <c r="L1168" s="6">
        <f t="shared" si="296"/>
        <v>0</v>
      </c>
      <c r="M1168">
        <f t="shared" si="297"/>
        <v>-1.9284593508018102</v>
      </c>
      <c r="N1168">
        <f t="shared" si="298"/>
        <v>6.2136837649420816E-2</v>
      </c>
      <c r="O1168">
        <f t="shared" si="299"/>
        <v>0.1272181209954785</v>
      </c>
      <c r="AH1168">
        <v>7.3392241791125608E-3</v>
      </c>
      <c r="AI1168">
        <v>1</v>
      </c>
      <c r="AJ1168">
        <v>0</v>
      </c>
      <c r="AK1168">
        <f t="shared" si="303"/>
        <v>1162</v>
      </c>
      <c r="AL1168">
        <f t="shared" si="304"/>
        <v>2</v>
      </c>
      <c r="AM1168">
        <f t="shared" si="300"/>
        <v>0.70409982174688057</v>
      </c>
      <c r="AN1168">
        <f t="shared" si="301"/>
        <v>0.97222222222222221</v>
      </c>
      <c r="AO1168">
        <f t="shared" si="302"/>
        <v>2.4757377698550156E-4</v>
      </c>
    </row>
    <row r="1169" spans="1:41" x14ac:dyDescent="0.3">
      <c r="A1169">
        <f>Datos!C1168</f>
        <v>0.2480994</v>
      </c>
      <c r="B1169">
        <f>Datos!D1168</f>
        <v>-8.2766099999999995E-2</v>
      </c>
      <c r="C1169">
        <f>Datos!E1168</f>
        <v>-2.9426999999999999E-3</v>
      </c>
      <c r="D1169" s="5">
        <f>Datos!F1168</f>
        <v>0</v>
      </c>
      <c r="E1169">
        <f t="shared" si="289"/>
        <v>1</v>
      </c>
      <c r="F1169" s="6">
        <f t="shared" si="290"/>
        <v>1</v>
      </c>
      <c r="G1169">
        <f t="shared" si="291"/>
        <v>0</v>
      </c>
      <c r="H1169">
        <f t="shared" si="292"/>
        <v>3.8100346287036374E-2</v>
      </c>
      <c r="I1169" s="5">
        <f t="shared" si="293"/>
        <v>3.8100346287036374E-2</v>
      </c>
      <c r="J1169" s="6">
        <f t="shared" si="294"/>
        <v>0.9618996537129636</v>
      </c>
      <c r="K1169" s="5">
        <f t="shared" si="295"/>
        <v>-3.8845143826788636E-2</v>
      </c>
      <c r="L1169" s="6">
        <f t="shared" si="296"/>
        <v>0</v>
      </c>
      <c r="M1169">
        <f t="shared" si="297"/>
        <v>-1.7731690882449391</v>
      </c>
      <c r="N1169">
        <f t="shared" si="298"/>
        <v>8.2826862741762944E-2</v>
      </c>
      <c r="O1169">
        <f t="shared" si="299"/>
        <v>0.16009783742330375</v>
      </c>
      <c r="AH1169">
        <v>7.3453882323568174E-3</v>
      </c>
      <c r="AI1169">
        <v>1</v>
      </c>
      <c r="AJ1169">
        <v>0</v>
      </c>
      <c r="AK1169">
        <f t="shared" si="303"/>
        <v>1163</v>
      </c>
      <c r="AL1169">
        <f t="shared" si="304"/>
        <v>2</v>
      </c>
      <c r="AM1169">
        <f t="shared" si="300"/>
        <v>0.70384517443340977</v>
      </c>
      <c r="AN1169">
        <f t="shared" si="301"/>
        <v>0.97222222222222221</v>
      </c>
      <c r="AO1169">
        <f t="shared" si="302"/>
        <v>2.4757377698560949E-4</v>
      </c>
    </row>
    <row r="1170" spans="1:41" x14ac:dyDescent="0.3">
      <c r="A1170">
        <f>Datos!C1169</f>
        <v>0.2267604</v>
      </c>
      <c r="B1170">
        <f>Datos!D1169</f>
        <v>-0.16681499999999999</v>
      </c>
      <c r="C1170">
        <f>Datos!E1169</f>
        <v>-1.6524299999999999E-2</v>
      </c>
      <c r="D1170" s="5">
        <f>Datos!F1169</f>
        <v>0</v>
      </c>
      <c r="E1170">
        <f t="shared" si="289"/>
        <v>1</v>
      </c>
      <c r="F1170" s="6">
        <f t="shared" si="290"/>
        <v>1</v>
      </c>
      <c r="G1170">
        <f t="shared" si="291"/>
        <v>0</v>
      </c>
      <c r="H1170">
        <f t="shared" si="292"/>
        <v>5.1638139217874517E-2</v>
      </c>
      <c r="I1170" s="5">
        <f t="shared" si="293"/>
        <v>5.1638139217874517E-2</v>
      </c>
      <c r="J1170" s="6">
        <f t="shared" si="294"/>
        <v>0.94836186078212548</v>
      </c>
      <c r="K1170" s="5">
        <f t="shared" si="295"/>
        <v>-5.3019139873937637E-2</v>
      </c>
      <c r="L1170" s="6">
        <f t="shared" si="296"/>
        <v>0</v>
      </c>
      <c r="M1170">
        <f t="shared" si="297"/>
        <v>-1.6291735790850126</v>
      </c>
      <c r="N1170">
        <f t="shared" si="298"/>
        <v>0.10581724161618565</v>
      </c>
      <c r="O1170">
        <f t="shared" si="299"/>
        <v>0.19423138036369425</v>
      </c>
      <c r="AH1170">
        <v>7.3470076890780785E-3</v>
      </c>
      <c r="AI1170">
        <v>1</v>
      </c>
      <c r="AJ1170">
        <v>0</v>
      </c>
      <c r="AK1170">
        <f t="shared" si="303"/>
        <v>1164</v>
      </c>
      <c r="AL1170">
        <f t="shared" si="304"/>
        <v>2</v>
      </c>
      <c r="AM1170">
        <f t="shared" si="300"/>
        <v>0.70359052711993886</v>
      </c>
      <c r="AN1170">
        <f t="shared" si="301"/>
        <v>0.97222222222222221</v>
      </c>
      <c r="AO1170">
        <f t="shared" si="302"/>
        <v>2.4757377698550156E-4</v>
      </c>
    </row>
    <row r="1171" spans="1:41" x14ac:dyDescent="0.3">
      <c r="A1171">
        <f>Datos!C1170</f>
        <v>0.28998309999999999</v>
      </c>
      <c r="B1171">
        <f>Datos!D1170</f>
        <v>-0.14552409999999999</v>
      </c>
      <c r="C1171">
        <f>Datos!E1170</f>
        <v>4.3287800000000001E-2</v>
      </c>
      <c r="D1171" s="5">
        <f>Datos!F1170</f>
        <v>0</v>
      </c>
      <c r="E1171">
        <f t="shared" si="289"/>
        <v>1</v>
      </c>
      <c r="F1171" s="6">
        <f t="shared" si="290"/>
        <v>1</v>
      </c>
      <c r="G1171">
        <f t="shared" si="291"/>
        <v>0</v>
      </c>
      <c r="H1171">
        <f t="shared" si="292"/>
        <v>2.5744538004368198E-2</v>
      </c>
      <c r="I1171" s="5">
        <f t="shared" si="293"/>
        <v>2.5744538004368198E-2</v>
      </c>
      <c r="J1171" s="6">
        <f t="shared" si="294"/>
        <v>0.97425546199563184</v>
      </c>
      <c r="K1171" s="5">
        <f t="shared" si="295"/>
        <v>-2.6081728419647981E-2</v>
      </c>
      <c r="L1171" s="6">
        <f t="shared" si="296"/>
        <v>0</v>
      </c>
      <c r="M1171">
        <f t="shared" si="297"/>
        <v>-1.9473809850271722</v>
      </c>
      <c r="N1171">
        <f t="shared" si="298"/>
        <v>5.9899634026096334E-2</v>
      </c>
      <c r="O1171">
        <f t="shared" si="299"/>
        <v>0.12350989095758239</v>
      </c>
      <c r="AH1171">
        <v>7.3486456761299845E-3</v>
      </c>
      <c r="AI1171">
        <v>1</v>
      </c>
      <c r="AJ1171">
        <v>0</v>
      </c>
      <c r="AK1171">
        <f t="shared" si="303"/>
        <v>1165</v>
      </c>
      <c r="AL1171">
        <f t="shared" si="304"/>
        <v>2</v>
      </c>
      <c r="AM1171">
        <f t="shared" si="300"/>
        <v>0.70333587980646806</v>
      </c>
      <c r="AN1171">
        <f t="shared" si="301"/>
        <v>0.97222222222222221</v>
      </c>
      <c r="AO1171">
        <f t="shared" si="302"/>
        <v>2.4757377698560949E-4</v>
      </c>
    </row>
    <row r="1172" spans="1:41" x14ac:dyDescent="0.3">
      <c r="A1172">
        <f>Datos!C1171</f>
        <v>0.14914350000000001</v>
      </c>
      <c r="B1172">
        <f>Datos!D1171</f>
        <v>2.4149400000000001E-2</v>
      </c>
      <c r="C1172">
        <f>Datos!E1171</f>
        <v>4.6677400000000001E-2</v>
      </c>
      <c r="D1172" s="5">
        <f>Datos!F1171</f>
        <v>0</v>
      </c>
      <c r="E1172">
        <f t="shared" si="289"/>
        <v>1</v>
      </c>
      <c r="F1172" s="6">
        <f t="shared" si="290"/>
        <v>1</v>
      </c>
      <c r="G1172">
        <f t="shared" si="291"/>
        <v>0</v>
      </c>
      <c r="H1172">
        <f t="shared" si="292"/>
        <v>1.8085508808807622E-2</v>
      </c>
      <c r="I1172" s="5">
        <f t="shared" si="293"/>
        <v>1.8085508808807622E-2</v>
      </c>
      <c r="J1172" s="6">
        <f t="shared" si="294"/>
        <v>0.98191449119119234</v>
      </c>
      <c r="K1172" s="5">
        <f t="shared" si="295"/>
        <v>-1.8251050599070357E-2</v>
      </c>
      <c r="L1172" s="6">
        <f t="shared" si="296"/>
        <v>100</v>
      </c>
      <c r="M1172">
        <f t="shared" si="297"/>
        <v>-2.0949997172238701</v>
      </c>
      <c r="N1172">
        <f t="shared" si="298"/>
        <v>4.4447327578918019E-2</v>
      </c>
      <c r="O1172">
        <f t="shared" si="299"/>
        <v>9.6881237285985633E-2</v>
      </c>
      <c r="AH1172">
        <v>7.3559205393360829E-3</v>
      </c>
      <c r="AI1172">
        <v>1</v>
      </c>
      <c r="AJ1172">
        <v>0</v>
      </c>
      <c r="AK1172">
        <f t="shared" si="303"/>
        <v>1166</v>
      </c>
      <c r="AL1172">
        <f t="shared" si="304"/>
        <v>2</v>
      </c>
      <c r="AM1172">
        <f t="shared" si="300"/>
        <v>0.70308123249299714</v>
      </c>
      <c r="AN1172">
        <f t="shared" si="301"/>
        <v>0.97222222222222221</v>
      </c>
      <c r="AO1172">
        <f t="shared" si="302"/>
        <v>2.4757377698550156E-4</v>
      </c>
    </row>
    <row r="1173" spans="1:41" x14ac:dyDescent="0.3">
      <c r="A1173">
        <f>Datos!C1172</f>
        <v>0.140843</v>
      </c>
      <c r="B1173">
        <f>Datos!D1172</f>
        <v>-1.8039099999999999E-2</v>
      </c>
      <c r="C1173">
        <f>Datos!E1172</f>
        <v>4.4848199999999998E-2</v>
      </c>
      <c r="D1173" s="5">
        <f>Datos!F1172</f>
        <v>0</v>
      </c>
      <c r="E1173">
        <f t="shared" si="289"/>
        <v>1</v>
      </c>
      <c r="F1173" s="6">
        <f t="shared" si="290"/>
        <v>1</v>
      </c>
      <c r="G1173">
        <f t="shared" si="291"/>
        <v>0</v>
      </c>
      <c r="H1173">
        <f t="shared" si="292"/>
        <v>2.0316292511974806E-2</v>
      </c>
      <c r="I1173" s="5">
        <f t="shared" si="293"/>
        <v>2.0316292511974806E-2</v>
      </c>
      <c r="J1173" s="6">
        <f t="shared" si="294"/>
        <v>0.97968370748802525</v>
      </c>
      <c r="K1173" s="5">
        <f t="shared" si="295"/>
        <v>-2.0525506872889173E-2</v>
      </c>
      <c r="L1173" s="6">
        <f t="shared" si="296"/>
        <v>100</v>
      </c>
      <c r="M1173">
        <f t="shared" si="297"/>
        <v>-2.0472597764138993</v>
      </c>
      <c r="N1173">
        <f t="shared" si="298"/>
        <v>4.9066692774539275E-2</v>
      </c>
      <c r="O1173">
        <f t="shared" si="299"/>
        <v>0.10504383470887334</v>
      </c>
      <c r="AH1173">
        <v>7.3606525980537832E-3</v>
      </c>
      <c r="AI1173">
        <v>1</v>
      </c>
      <c r="AJ1173">
        <v>0</v>
      </c>
      <c r="AK1173">
        <f t="shared" si="303"/>
        <v>1167</v>
      </c>
      <c r="AL1173">
        <f t="shared" si="304"/>
        <v>2</v>
      </c>
      <c r="AM1173">
        <f t="shared" si="300"/>
        <v>0.70282658517952634</v>
      </c>
      <c r="AN1173">
        <f t="shared" si="301"/>
        <v>0.97222222222222221</v>
      </c>
      <c r="AO1173">
        <f t="shared" si="302"/>
        <v>2.4757377698550156E-4</v>
      </c>
    </row>
    <row r="1174" spans="1:41" x14ac:dyDescent="0.3">
      <c r="A1174">
        <f>Datos!C1173</f>
        <v>0.16062760000000001</v>
      </c>
      <c r="B1174">
        <f>Datos!D1173</f>
        <v>-1.96016E-2</v>
      </c>
      <c r="C1174">
        <f>Datos!E1173</f>
        <v>3.6512700000000002E-2</v>
      </c>
      <c r="D1174" s="5">
        <f>Datos!F1173</f>
        <v>0</v>
      </c>
      <c r="E1174">
        <f t="shared" si="289"/>
        <v>1</v>
      </c>
      <c r="F1174" s="6">
        <f t="shared" si="290"/>
        <v>1</v>
      </c>
      <c r="G1174">
        <f t="shared" si="291"/>
        <v>0</v>
      </c>
      <c r="H1174">
        <f t="shared" si="292"/>
        <v>2.2305986785301754E-2</v>
      </c>
      <c r="I1174" s="5">
        <f t="shared" si="293"/>
        <v>2.2305986785301754E-2</v>
      </c>
      <c r="J1174" s="6">
        <f t="shared" si="294"/>
        <v>0.97769401321469829</v>
      </c>
      <c r="K1174" s="5">
        <f t="shared" si="295"/>
        <v>-2.2558527824946745E-2</v>
      </c>
      <c r="L1174" s="6">
        <f t="shared" si="296"/>
        <v>100</v>
      </c>
      <c r="M1174">
        <f t="shared" si="297"/>
        <v>-2.0082948054085925</v>
      </c>
      <c r="N1174">
        <f t="shared" si="298"/>
        <v>5.3100839242255574E-2</v>
      </c>
      <c r="O1174">
        <f t="shared" si="299"/>
        <v>0.11202499800754583</v>
      </c>
      <c r="AH1174">
        <v>7.3617955294112657E-3</v>
      </c>
      <c r="AI1174">
        <v>1</v>
      </c>
      <c r="AJ1174">
        <v>0</v>
      </c>
      <c r="AK1174">
        <f t="shared" si="303"/>
        <v>1168</v>
      </c>
      <c r="AL1174">
        <f t="shared" si="304"/>
        <v>2</v>
      </c>
      <c r="AM1174">
        <f t="shared" si="300"/>
        <v>0.70257193786605554</v>
      </c>
      <c r="AN1174">
        <f t="shared" si="301"/>
        <v>0.97222222222222221</v>
      </c>
      <c r="AO1174">
        <f t="shared" si="302"/>
        <v>2.4757377698550156E-4</v>
      </c>
    </row>
    <row r="1175" spans="1:41" x14ac:dyDescent="0.3">
      <c r="A1175">
        <f>Datos!C1174</f>
        <v>0.25987270000000001</v>
      </c>
      <c r="B1175">
        <f>Datos!D1174</f>
        <v>0.2505638</v>
      </c>
      <c r="C1175">
        <f>Datos!E1174</f>
        <v>4.8980099999999999E-2</v>
      </c>
      <c r="D1175" s="5">
        <f>Datos!F1174</f>
        <v>0</v>
      </c>
      <c r="E1175">
        <f t="shared" si="289"/>
        <v>1</v>
      </c>
      <c r="F1175" s="6">
        <f t="shared" si="290"/>
        <v>1</v>
      </c>
      <c r="G1175">
        <f t="shared" si="291"/>
        <v>0</v>
      </c>
      <c r="H1175">
        <f t="shared" si="292"/>
        <v>1.0054264816209451E-2</v>
      </c>
      <c r="I1175" s="5">
        <f t="shared" si="293"/>
        <v>1.0054264816209451E-2</v>
      </c>
      <c r="J1175" s="6">
        <f t="shared" si="294"/>
        <v>0.98994573518379059</v>
      </c>
      <c r="K1175" s="5">
        <f t="shared" si="295"/>
        <v>-1.0105150301451917E-2</v>
      </c>
      <c r="L1175" s="6">
        <f t="shared" si="296"/>
        <v>100</v>
      </c>
      <c r="M1175">
        <f t="shared" si="297"/>
        <v>-2.3243166397890893</v>
      </c>
      <c r="N1175">
        <f t="shared" si="298"/>
        <v>2.6778325887620233E-2</v>
      </c>
      <c r="O1175">
        <f t="shared" si="299"/>
        <v>6.3605173364285186E-2</v>
      </c>
      <c r="AH1175">
        <v>7.3696546891479841E-3</v>
      </c>
      <c r="AI1175">
        <v>1</v>
      </c>
      <c r="AJ1175">
        <v>0</v>
      </c>
      <c r="AK1175">
        <f t="shared" si="303"/>
        <v>1169</v>
      </c>
      <c r="AL1175">
        <f t="shared" si="304"/>
        <v>2</v>
      </c>
      <c r="AM1175">
        <f t="shared" si="300"/>
        <v>0.70231729055258474</v>
      </c>
      <c r="AN1175">
        <f t="shared" si="301"/>
        <v>0.97222222222222221</v>
      </c>
      <c r="AO1175">
        <f t="shared" si="302"/>
        <v>2.4757377698560949E-4</v>
      </c>
    </row>
    <row r="1176" spans="1:41" x14ac:dyDescent="0.3">
      <c r="A1176">
        <f>Datos!C1175</f>
        <v>0.25073679999999998</v>
      </c>
      <c r="B1176">
        <f>Datos!D1175</f>
        <v>0.21884919999999999</v>
      </c>
      <c r="C1176">
        <f>Datos!E1175</f>
        <v>8.1036899999999995E-2</v>
      </c>
      <c r="D1176" s="5">
        <f>Datos!F1175</f>
        <v>0</v>
      </c>
      <c r="E1176">
        <f t="shared" si="289"/>
        <v>1</v>
      </c>
      <c r="F1176" s="6">
        <f t="shared" si="290"/>
        <v>1</v>
      </c>
      <c r="G1176">
        <f t="shared" si="291"/>
        <v>0</v>
      </c>
      <c r="H1176">
        <f t="shared" si="292"/>
        <v>7.1399057437376949E-3</v>
      </c>
      <c r="I1176" s="5">
        <f t="shared" si="293"/>
        <v>7.1399057437376949E-3</v>
      </c>
      <c r="J1176" s="6">
        <f t="shared" si="294"/>
        <v>0.99286009425626232</v>
      </c>
      <c r="K1176" s="5">
        <f t="shared" si="295"/>
        <v>-7.1655168508241553E-3</v>
      </c>
      <c r="L1176" s="6">
        <f t="shared" si="296"/>
        <v>100</v>
      </c>
      <c r="M1176">
        <f t="shared" si="297"/>
        <v>-2.4501464667483681</v>
      </c>
      <c r="N1176">
        <f t="shared" si="298"/>
        <v>1.9830236949808112E-2</v>
      </c>
      <c r="O1176">
        <f t="shared" si="299"/>
        <v>4.9335300565860871E-2</v>
      </c>
      <c r="AH1176">
        <v>7.3725467170055858E-3</v>
      </c>
      <c r="AI1176">
        <v>1</v>
      </c>
      <c r="AJ1176">
        <v>0</v>
      </c>
      <c r="AK1176">
        <f t="shared" si="303"/>
        <v>1170</v>
      </c>
      <c r="AL1176">
        <f t="shared" si="304"/>
        <v>2</v>
      </c>
      <c r="AM1176">
        <f t="shared" si="300"/>
        <v>0.70206264323911383</v>
      </c>
      <c r="AN1176">
        <f t="shared" si="301"/>
        <v>0.97222222222222221</v>
      </c>
      <c r="AO1176">
        <f t="shared" si="302"/>
        <v>2.4757377698560949E-4</v>
      </c>
    </row>
    <row r="1177" spans="1:41" x14ac:dyDescent="0.3">
      <c r="A1177">
        <f>Datos!C1176</f>
        <v>1.7285399999999999E-2</v>
      </c>
      <c r="B1177">
        <f>Datos!D1176</f>
        <v>-0.47103469999999997</v>
      </c>
      <c r="C1177">
        <f>Datos!E1176</f>
        <v>4.3435500000000002E-2</v>
      </c>
      <c r="D1177" s="5">
        <f>Datos!F1176</f>
        <v>0</v>
      </c>
      <c r="E1177">
        <f t="shared" si="289"/>
        <v>1</v>
      </c>
      <c r="F1177" s="6">
        <f t="shared" si="290"/>
        <v>1</v>
      </c>
      <c r="G1177">
        <f t="shared" si="291"/>
        <v>0</v>
      </c>
      <c r="H1177">
        <f t="shared" si="292"/>
        <v>5.2821715736460252E-2</v>
      </c>
      <c r="I1177" s="5">
        <f t="shared" si="293"/>
        <v>5.2821715736460252E-2</v>
      </c>
      <c r="J1177" s="6">
        <f t="shared" si="294"/>
        <v>0.94717828426353978</v>
      </c>
      <c r="K1177" s="5">
        <f t="shared" si="295"/>
        <v>-5.4267941357246045E-2</v>
      </c>
      <c r="L1177" s="6">
        <f t="shared" si="296"/>
        <v>0</v>
      </c>
      <c r="M1177">
        <f t="shared" si="297"/>
        <v>-1.6180889410001094</v>
      </c>
      <c r="N1177">
        <f t="shared" si="298"/>
        <v>0.10773891377420552</v>
      </c>
      <c r="O1177">
        <f t="shared" si="299"/>
        <v>0.19699158211868348</v>
      </c>
      <c r="AH1177">
        <v>7.3734679878868998E-3</v>
      </c>
      <c r="AI1177">
        <v>1</v>
      </c>
      <c r="AJ1177">
        <v>0</v>
      </c>
      <c r="AK1177">
        <f t="shared" si="303"/>
        <v>1171</v>
      </c>
      <c r="AL1177">
        <f t="shared" si="304"/>
        <v>2</v>
      </c>
      <c r="AM1177">
        <f t="shared" si="300"/>
        <v>0.70180799592564291</v>
      </c>
      <c r="AN1177">
        <f t="shared" si="301"/>
        <v>0.97222222222222221</v>
      </c>
      <c r="AO1177">
        <f t="shared" si="302"/>
        <v>2.4757377698550156E-4</v>
      </c>
    </row>
    <row r="1178" spans="1:41" x14ac:dyDescent="0.3">
      <c r="A1178">
        <f>Datos!C1177</f>
        <v>2.9708700000000001E-2</v>
      </c>
      <c r="B1178">
        <f>Datos!D1177</f>
        <v>-0.1411925</v>
      </c>
      <c r="C1178">
        <f>Datos!E1177</f>
        <v>0.1074794</v>
      </c>
      <c r="D1178" s="5">
        <f>Datos!F1177</f>
        <v>0</v>
      </c>
      <c r="E1178">
        <f t="shared" si="289"/>
        <v>1</v>
      </c>
      <c r="F1178" s="6">
        <f t="shared" si="290"/>
        <v>1</v>
      </c>
      <c r="G1178">
        <f t="shared" si="291"/>
        <v>0</v>
      </c>
      <c r="H1178">
        <f t="shared" si="292"/>
        <v>1.3040614798456788E-2</v>
      </c>
      <c r="I1178" s="5">
        <f t="shared" si="293"/>
        <v>1.3040614798456788E-2</v>
      </c>
      <c r="J1178" s="6">
        <f t="shared" si="294"/>
        <v>0.98695938520154325</v>
      </c>
      <c r="K1178" s="5">
        <f t="shared" si="295"/>
        <v>-1.3126390140473076E-2</v>
      </c>
      <c r="L1178" s="6">
        <f t="shared" si="296"/>
        <v>100</v>
      </c>
      <c r="M1178">
        <f t="shared" si="297"/>
        <v>-2.2250001273647038</v>
      </c>
      <c r="N1178">
        <f t="shared" si="298"/>
        <v>3.3565674831117963E-2</v>
      </c>
      <c r="O1178">
        <f t="shared" si="299"/>
        <v>7.6827043578038032E-2</v>
      </c>
      <c r="AH1178">
        <v>7.3743442171218662E-3</v>
      </c>
      <c r="AI1178">
        <v>1</v>
      </c>
      <c r="AJ1178">
        <v>0</v>
      </c>
      <c r="AK1178">
        <f t="shared" si="303"/>
        <v>1172</v>
      </c>
      <c r="AL1178">
        <f t="shared" si="304"/>
        <v>2</v>
      </c>
      <c r="AM1178">
        <f t="shared" si="300"/>
        <v>0.70155334861217211</v>
      </c>
      <c r="AN1178">
        <f t="shared" si="301"/>
        <v>0.97222222222222221</v>
      </c>
      <c r="AO1178">
        <f t="shared" si="302"/>
        <v>2.4757377698550156E-4</v>
      </c>
    </row>
    <row r="1179" spans="1:41" x14ac:dyDescent="0.3">
      <c r="A1179">
        <f>Datos!C1178</f>
        <v>1.15639E-2</v>
      </c>
      <c r="B1179">
        <f>Datos!D1178</f>
        <v>-5.5037500000000003E-2</v>
      </c>
      <c r="C1179">
        <f>Datos!E1178</f>
        <v>3.9044700000000002E-2</v>
      </c>
      <c r="D1179" s="5">
        <f>Datos!F1178</f>
        <v>0</v>
      </c>
      <c r="E1179">
        <f t="shared" si="289"/>
        <v>1</v>
      </c>
      <c r="F1179" s="6">
        <f t="shared" si="290"/>
        <v>1</v>
      </c>
      <c r="G1179">
        <f t="shared" si="291"/>
        <v>0</v>
      </c>
      <c r="H1179">
        <f t="shared" si="292"/>
        <v>2.4567331003925337E-2</v>
      </c>
      <c r="I1179" s="5">
        <f t="shared" si="293"/>
        <v>2.4567331003925337E-2</v>
      </c>
      <c r="J1179" s="6">
        <f t="shared" si="294"/>
        <v>0.97543266899607461</v>
      </c>
      <c r="K1179" s="5">
        <f t="shared" si="295"/>
        <v>-2.4874143345105515E-2</v>
      </c>
      <c r="L1179" s="6">
        <f t="shared" si="296"/>
        <v>100</v>
      </c>
      <c r="M1179">
        <f t="shared" si="297"/>
        <v>-1.9674212889856741</v>
      </c>
      <c r="N1179">
        <f t="shared" si="298"/>
        <v>5.7595444820687021E-2</v>
      </c>
      <c r="O1179">
        <f t="shared" si="299"/>
        <v>0.11965488898930628</v>
      </c>
      <c r="AH1179">
        <v>7.381766389071143E-3</v>
      </c>
      <c r="AI1179">
        <v>1</v>
      </c>
      <c r="AJ1179">
        <v>0</v>
      </c>
      <c r="AK1179">
        <f t="shared" si="303"/>
        <v>1173</v>
      </c>
      <c r="AL1179">
        <f t="shared" si="304"/>
        <v>2</v>
      </c>
      <c r="AM1179">
        <f t="shared" si="300"/>
        <v>0.70129870129870131</v>
      </c>
      <c r="AN1179">
        <f t="shared" si="301"/>
        <v>0.97222222222222221</v>
      </c>
      <c r="AO1179">
        <f t="shared" si="302"/>
        <v>2.4757377698550156E-4</v>
      </c>
    </row>
    <row r="1180" spans="1:41" x14ac:dyDescent="0.3">
      <c r="A1180">
        <f>Datos!C1179</f>
        <v>-2.6069999999999999E-4</v>
      </c>
      <c r="B1180">
        <f>Datos!D1179</f>
        <v>-7.1995799999999999E-2</v>
      </c>
      <c r="C1180">
        <f>Datos!E1179</f>
        <v>3.2391099999999999E-2</v>
      </c>
      <c r="D1180" s="5">
        <f>Datos!F1179</f>
        <v>0</v>
      </c>
      <c r="E1180">
        <f t="shared" si="289"/>
        <v>1</v>
      </c>
      <c r="F1180" s="6">
        <f t="shared" si="290"/>
        <v>1</v>
      </c>
      <c r="G1180">
        <f t="shared" si="291"/>
        <v>0</v>
      </c>
      <c r="H1180">
        <f t="shared" si="292"/>
        <v>2.7536219388121373E-2</v>
      </c>
      <c r="I1180" s="5">
        <f t="shared" si="293"/>
        <v>2.7536219388121373E-2</v>
      </c>
      <c r="J1180" s="6">
        <f t="shared" si="294"/>
        <v>0.97246378061187866</v>
      </c>
      <c r="K1180" s="5">
        <f t="shared" si="295"/>
        <v>-2.7922447769852456E-2</v>
      </c>
      <c r="L1180" s="6">
        <f t="shared" si="296"/>
        <v>0</v>
      </c>
      <c r="M1180">
        <f t="shared" si="297"/>
        <v>-1.9183042900747915</v>
      </c>
      <c r="N1180">
        <f t="shared" si="298"/>
        <v>6.3362428230561166E-2</v>
      </c>
      <c r="O1180">
        <f t="shared" si="299"/>
        <v>0.12923555658664751</v>
      </c>
      <c r="AH1180">
        <v>7.3822728644847386E-3</v>
      </c>
      <c r="AI1180">
        <v>1</v>
      </c>
      <c r="AJ1180">
        <v>0</v>
      </c>
      <c r="AK1180">
        <f t="shared" si="303"/>
        <v>1174</v>
      </c>
      <c r="AL1180">
        <f t="shared" si="304"/>
        <v>2</v>
      </c>
      <c r="AM1180">
        <f t="shared" si="300"/>
        <v>0.70104405398523051</v>
      </c>
      <c r="AN1180">
        <f t="shared" si="301"/>
        <v>0.97222222222222221</v>
      </c>
      <c r="AO1180">
        <f t="shared" si="302"/>
        <v>2.4757377698560949E-4</v>
      </c>
    </row>
    <row r="1181" spans="1:41" x14ac:dyDescent="0.3">
      <c r="A1181">
        <f>Datos!C1180</f>
        <v>8.6406999999999994E-3</v>
      </c>
      <c r="B1181">
        <f>Datos!D1180</f>
        <v>1.6154200000000001E-2</v>
      </c>
      <c r="C1181">
        <f>Datos!E1180</f>
        <v>2.92917E-2</v>
      </c>
      <c r="D1181" s="5">
        <f>Datos!F1180</f>
        <v>0</v>
      </c>
      <c r="E1181">
        <f t="shared" si="289"/>
        <v>1</v>
      </c>
      <c r="F1181" s="6">
        <f t="shared" si="290"/>
        <v>1</v>
      </c>
      <c r="G1181">
        <f t="shared" si="291"/>
        <v>0</v>
      </c>
      <c r="H1181">
        <f t="shared" si="292"/>
        <v>2.3668722521965651E-2</v>
      </c>
      <c r="I1181" s="5">
        <f t="shared" si="293"/>
        <v>2.3668722521965651E-2</v>
      </c>
      <c r="J1181" s="6">
        <f t="shared" si="294"/>
        <v>0.97633127747803439</v>
      </c>
      <c r="K1181" s="5">
        <f t="shared" si="295"/>
        <v>-2.3953326514691599E-2</v>
      </c>
      <c r="L1181" s="6">
        <f t="shared" si="296"/>
        <v>100</v>
      </c>
      <c r="M1181">
        <f t="shared" si="297"/>
        <v>-1.9832685084815289</v>
      </c>
      <c r="N1181">
        <f t="shared" si="298"/>
        <v>5.582042028722066E-2</v>
      </c>
      <c r="O1181">
        <f t="shared" si="299"/>
        <v>0.11665952053900391</v>
      </c>
      <c r="AH1181">
        <v>7.3824216835420087E-3</v>
      </c>
      <c r="AI1181">
        <v>1</v>
      </c>
      <c r="AJ1181">
        <v>0</v>
      </c>
      <c r="AK1181">
        <f t="shared" si="303"/>
        <v>1175</v>
      </c>
      <c r="AL1181">
        <f t="shared" si="304"/>
        <v>2</v>
      </c>
      <c r="AM1181">
        <f t="shared" si="300"/>
        <v>0.7007894066717596</v>
      </c>
      <c r="AN1181">
        <f t="shared" si="301"/>
        <v>0.97222222222222221</v>
      </c>
      <c r="AO1181">
        <f t="shared" si="302"/>
        <v>2.4757377698550156E-4</v>
      </c>
    </row>
    <row r="1182" spans="1:41" x14ac:dyDescent="0.3">
      <c r="A1182">
        <f>Datos!C1181</f>
        <v>1.5336600000000001E-2</v>
      </c>
      <c r="B1182">
        <f>Datos!D1181</f>
        <v>6.5827700000000003E-2</v>
      </c>
      <c r="C1182">
        <f>Datos!E1181</f>
        <v>6.0305600000000001E-2</v>
      </c>
      <c r="D1182" s="5">
        <f>Datos!F1181</f>
        <v>0</v>
      </c>
      <c r="E1182">
        <f t="shared" si="289"/>
        <v>1</v>
      </c>
      <c r="F1182" s="6">
        <f t="shared" si="290"/>
        <v>1</v>
      </c>
      <c r="G1182">
        <f t="shared" si="291"/>
        <v>0</v>
      </c>
      <c r="H1182">
        <f t="shared" si="292"/>
        <v>1.4665896301569298E-2</v>
      </c>
      <c r="I1182" s="5">
        <f t="shared" si="293"/>
        <v>1.4665896301569298E-2</v>
      </c>
      <c r="J1182" s="6">
        <f t="shared" si="294"/>
        <v>0.98533410369843066</v>
      </c>
      <c r="K1182" s="5">
        <f t="shared" si="295"/>
        <v>-1.4774503750493814E-2</v>
      </c>
      <c r="L1182" s="6">
        <f t="shared" si="296"/>
        <v>100</v>
      </c>
      <c r="M1182">
        <f t="shared" si="297"/>
        <v>-2.178998325602115</v>
      </c>
      <c r="N1182">
        <f t="shared" si="298"/>
        <v>3.714391247292044E-2</v>
      </c>
      <c r="O1182">
        <f t="shared" si="299"/>
        <v>8.3562243789444088E-2</v>
      </c>
      <c r="AH1182">
        <v>7.3839529638943255E-3</v>
      </c>
      <c r="AI1182">
        <v>1</v>
      </c>
      <c r="AJ1182">
        <v>0</v>
      </c>
      <c r="AK1182">
        <f t="shared" si="303"/>
        <v>1176</v>
      </c>
      <c r="AL1182">
        <f t="shared" si="304"/>
        <v>2</v>
      </c>
      <c r="AM1182">
        <f t="shared" si="300"/>
        <v>0.70053475935828879</v>
      </c>
      <c r="AN1182">
        <f t="shared" si="301"/>
        <v>0.97222222222222221</v>
      </c>
      <c r="AO1182">
        <f t="shared" si="302"/>
        <v>2.4757377698560949E-4</v>
      </c>
    </row>
    <row r="1183" spans="1:41" x14ac:dyDescent="0.3">
      <c r="A1183">
        <f>Datos!C1182</f>
        <v>-0.1052575</v>
      </c>
      <c r="B1183">
        <f>Datos!D1182</f>
        <v>0.1126226</v>
      </c>
      <c r="C1183">
        <f>Datos!E1182</f>
        <v>5.06828E-2</v>
      </c>
      <c r="D1183" s="5">
        <f>Datos!F1182</f>
        <v>0</v>
      </c>
      <c r="E1183">
        <f t="shared" si="289"/>
        <v>1</v>
      </c>
      <c r="F1183" s="6">
        <f t="shared" si="290"/>
        <v>1</v>
      </c>
      <c r="G1183">
        <f t="shared" si="291"/>
        <v>0</v>
      </c>
      <c r="H1183">
        <f t="shared" si="292"/>
        <v>1.5514082136014261E-2</v>
      </c>
      <c r="I1183" s="5">
        <f t="shared" si="293"/>
        <v>1.5514082136014261E-2</v>
      </c>
      <c r="J1183" s="6">
        <f t="shared" si="294"/>
        <v>0.98448591786398576</v>
      </c>
      <c r="K1183" s="5">
        <f t="shared" si="295"/>
        <v>-1.5635684850879166E-2</v>
      </c>
      <c r="L1183" s="6">
        <f t="shared" si="296"/>
        <v>100</v>
      </c>
      <c r="M1183">
        <f t="shared" si="297"/>
        <v>-2.1567113219131571</v>
      </c>
      <c r="N1183">
        <f t="shared" si="298"/>
        <v>3.8982580119503292E-2</v>
      </c>
      <c r="O1183">
        <f t="shared" si="299"/>
        <v>8.6966973590556051E-2</v>
      </c>
      <c r="AH1183">
        <v>7.3858414568958551E-3</v>
      </c>
      <c r="AI1183">
        <v>1</v>
      </c>
      <c r="AJ1183">
        <v>0</v>
      </c>
      <c r="AK1183">
        <f t="shared" si="303"/>
        <v>1177</v>
      </c>
      <c r="AL1183">
        <f t="shared" si="304"/>
        <v>2</v>
      </c>
      <c r="AM1183">
        <f t="shared" si="300"/>
        <v>0.70028011204481788</v>
      </c>
      <c r="AN1183">
        <f t="shared" si="301"/>
        <v>0.97222222222222221</v>
      </c>
      <c r="AO1183">
        <f t="shared" si="302"/>
        <v>2.4757377698550156E-4</v>
      </c>
    </row>
    <row r="1184" spans="1:41" x14ac:dyDescent="0.3">
      <c r="A1184">
        <f>Datos!C1183</f>
        <v>3.7511599999999999E-2</v>
      </c>
      <c r="B1184">
        <f>Datos!D1183</f>
        <v>0.64537109999999998</v>
      </c>
      <c r="C1184">
        <f>Datos!E1183</f>
        <v>9.3454999999999996E-2</v>
      </c>
      <c r="D1184" s="5">
        <f>Datos!F1183</f>
        <v>0</v>
      </c>
      <c r="E1184">
        <f t="shared" si="289"/>
        <v>1</v>
      </c>
      <c r="F1184" s="6">
        <f t="shared" si="290"/>
        <v>1</v>
      </c>
      <c r="G1184">
        <f t="shared" si="291"/>
        <v>0</v>
      </c>
      <c r="H1184">
        <f t="shared" si="292"/>
        <v>2.1152013402993049E-3</v>
      </c>
      <c r="I1184" s="5">
        <f t="shared" si="293"/>
        <v>2.1152013402993049E-3</v>
      </c>
      <c r="J1184" s="6">
        <f t="shared" si="294"/>
        <v>0.9978847986597007</v>
      </c>
      <c r="K1184" s="5">
        <f t="shared" si="295"/>
        <v>-2.1174415381914765E-3</v>
      </c>
      <c r="L1184" s="6">
        <f t="shared" si="296"/>
        <v>100</v>
      </c>
      <c r="M1184">
        <f t="shared" si="297"/>
        <v>-2.8604499906846357</v>
      </c>
      <c r="N1184">
        <f t="shared" si="298"/>
        <v>6.6707324812278618E-3</v>
      </c>
      <c r="O1184">
        <f t="shared" si="299"/>
        <v>1.9166430518307912E-2</v>
      </c>
      <c r="AH1184">
        <v>7.3922322172921611E-3</v>
      </c>
      <c r="AI1184">
        <v>1</v>
      </c>
      <c r="AJ1184">
        <v>0</v>
      </c>
      <c r="AK1184">
        <f t="shared" si="303"/>
        <v>1178</v>
      </c>
      <c r="AL1184">
        <f t="shared" si="304"/>
        <v>2</v>
      </c>
      <c r="AM1184">
        <f t="shared" si="300"/>
        <v>0.70002546473134708</v>
      </c>
      <c r="AN1184">
        <f t="shared" si="301"/>
        <v>0.97222222222222221</v>
      </c>
      <c r="AO1184">
        <f t="shared" si="302"/>
        <v>2.4757377698550156E-4</v>
      </c>
    </row>
    <row r="1185" spans="1:41" x14ac:dyDescent="0.3">
      <c r="A1185">
        <f>Datos!C1184</f>
        <v>4.92726E-2</v>
      </c>
      <c r="B1185">
        <f>Datos!D1184</f>
        <v>0.56679710000000005</v>
      </c>
      <c r="C1185">
        <f>Datos!E1184</f>
        <v>7.8808799999999998E-2</v>
      </c>
      <c r="D1185" s="5">
        <f>Datos!F1184</f>
        <v>0</v>
      </c>
      <c r="E1185">
        <f t="shared" si="289"/>
        <v>1</v>
      </c>
      <c r="F1185" s="6">
        <f t="shared" si="290"/>
        <v>1</v>
      </c>
      <c r="G1185">
        <f t="shared" si="291"/>
        <v>0</v>
      </c>
      <c r="H1185">
        <f t="shared" si="292"/>
        <v>3.2546632030474149E-3</v>
      </c>
      <c r="I1185" s="5">
        <f t="shared" si="293"/>
        <v>3.2546632030474149E-3</v>
      </c>
      <c r="J1185" s="6">
        <f t="shared" si="294"/>
        <v>0.99674533679695254</v>
      </c>
      <c r="K1185" s="5">
        <f t="shared" si="295"/>
        <v>-3.2599711394894803E-3</v>
      </c>
      <c r="L1185" s="6">
        <f t="shared" si="296"/>
        <v>100</v>
      </c>
      <c r="M1185">
        <f t="shared" si="297"/>
        <v>-2.7209568176324042</v>
      </c>
      <c r="N1185">
        <f t="shared" si="298"/>
        <v>9.8454925771283355E-3</v>
      </c>
      <c r="O1185">
        <f t="shared" si="299"/>
        <v>2.6974202335325641E-2</v>
      </c>
      <c r="AH1185">
        <v>7.3944793568700515E-3</v>
      </c>
      <c r="AI1185">
        <v>1</v>
      </c>
      <c r="AJ1185">
        <v>0</v>
      </c>
      <c r="AK1185">
        <f t="shared" si="303"/>
        <v>1179</v>
      </c>
      <c r="AL1185">
        <f t="shared" si="304"/>
        <v>2</v>
      </c>
      <c r="AM1185">
        <f t="shared" si="300"/>
        <v>0.69977081741787628</v>
      </c>
      <c r="AN1185">
        <f t="shared" si="301"/>
        <v>0.97222222222222221</v>
      </c>
      <c r="AO1185">
        <f t="shared" si="302"/>
        <v>2.4757377698550156E-4</v>
      </c>
    </row>
    <row r="1186" spans="1:41" x14ac:dyDescent="0.3">
      <c r="A1186">
        <f>Datos!C1185</f>
        <v>4.0454900000000002E-2</v>
      </c>
      <c r="B1186">
        <f>Datos!D1185</f>
        <v>0.59443710000000005</v>
      </c>
      <c r="C1186">
        <f>Datos!E1185</f>
        <v>5.5545799999999999E-2</v>
      </c>
      <c r="D1186" s="5">
        <f>Datos!F1185</f>
        <v>0</v>
      </c>
      <c r="E1186">
        <f t="shared" si="289"/>
        <v>1</v>
      </c>
      <c r="F1186" s="6">
        <f t="shared" si="290"/>
        <v>1</v>
      </c>
      <c r="G1186">
        <f t="shared" si="291"/>
        <v>0</v>
      </c>
      <c r="H1186">
        <f t="shared" si="292"/>
        <v>4.2498761458046961E-3</v>
      </c>
      <c r="I1186" s="5">
        <f t="shared" si="293"/>
        <v>4.2498761458046961E-3</v>
      </c>
      <c r="J1186" s="6">
        <f t="shared" si="294"/>
        <v>0.99575012385419526</v>
      </c>
      <c r="K1186" s="5">
        <f t="shared" si="295"/>
        <v>-4.2589325375689286E-3</v>
      </c>
      <c r="L1186" s="6">
        <f t="shared" si="296"/>
        <v>100</v>
      </c>
      <c r="M1186">
        <f t="shared" si="297"/>
        <v>-2.6315453482317186</v>
      </c>
      <c r="N1186">
        <f t="shared" si="298"/>
        <v>1.2507160069496181E-2</v>
      </c>
      <c r="O1186">
        <f t="shared" si="299"/>
        <v>3.3211399931307554E-2</v>
      </c>
      <c r="AH1186">
        <v>7.4021188965387999E-3</v>
      </c>
      <c r="AI1186">
        <v>1</v>
      </c>
      <c r="AJ1186">
        <v>0</v>
      </c>
      <c r="AK1186">
        <f t="shared" si="303"/>
        <v>1180</v>
      </c>
      <c r="AL1186">
        <f t="shared" si="304"/>
        <v>2</v>
      </c>
      <c r="AM1186">
        <f t="shared" si="300"/>
        <v>0.69951617010440548</v>
      </c>
      <c r="AN1186">
        <f t="shared" si="301"/>
        <v>0.97222222222222221</v>
      </c>
      <c r="AO1186">
        <f t="shared" si="302"/>
        <v>2.4757377698560949E-4</v>
      </c>
    </row>
    <row r="1187" spans="1:41" x14ac:dyDescent="0.3">
      <c r="A1187">
        <f>Datos!C1186</f>
        <v>3.74957E-2</v>
      </c>
      <c r="B1187">
        <f>Datos!D1186</f>
        <v>0.64534360000000002</v>
      </c>
      <c r="C1187">
        <f>Datos!E1186</f>
        <v>7.4436299999999997E-2</v>
      </c>
      <c r="D1187" s="5">
        <f>Datos!F1186</f>
        <v>0</v>
      </c>
      <c r="E1187">
        <f t="shared" si="289"/>
        <v>1</v>
      </c>
      <c r="F1187" s="6">
        <f t="shared" si="290"/>
        <v>1</v>
      </c>
      <c r="G1187">
        <f t="shared" si="291"/>
        <v>0</v>
      </c>
      <c r="H1187">
        <f t="shared" si="292"/>
        <v>2.8184501665051501E-3</v>
      </c>
      <c r="I1187" s="5">
        <f t="shared" si="293"/>
        <v>2.8184501665051501E-3</v>
      </c>
      <c r="J1187" s="6">
        <f t="shared" si="294"/>
        <v>0.99718154983349483</v>
      </c>
      <c r="K1187" s="5">
        <f t="shared" si="295"/>
        <v>-2.8224294759246764E-3</v>
      </c>
      <c r="L1187" s="6">
        <f t="shared" si="296"/>
        <v>100</v>
      </c>
      <c r="M1187">
        <f t="shared" si="297"/>
        <v>-2.7681875696778659</v>
      </c>
      <c r="N1187">
        <f t="shared" si="298"/>
        <v>8.6484968849500857E-3</v>
      </c>
      <c r="O1187">
        <f t="shared" si="299"/>
        <v>2.4083547756911738E-2</v>
      </c>
      <c r="AH1187">
        <v>7.4206688173421012E-3</v>
      </c>
      <c r="AI1187">
        <v>1</v>
      </c>
      <c r="AJ1187">
        <v>0</v>
      </c>
      <c r="AK1187">
        <f t="shared" si="303"/>
        <v>1181</v>
      </c>
      <c r="AL1187">
        <f t="shared" si="304"/>
        <v>2</v>
      </c>
      <c r="AM1187">
        <f t="shared" si="300"/>
        <v>0.69926152279093456</v>
      </c>
      <c r="AN1187">
        <f t="shared" si="301"/>
        <v>0.97222222222222221</v>
      </c>
      <c r="AO1187">
        <f t="shared" si="302"/>
        <v>2.4757377698560949E-4</v>
      </c>
    </row>
    <row r="1188" spans="1:41" x14ac:dyDescent="0.3">
      <c r="A1188">
        <f>Datos!C1187</f>
        <v>4.3627899999999997E-2</v>
      </c>
      <c r="B1188">
        <f>Datos!D1187</f>
        <v>0.68679140000000005</v>
      </c>
      <c r="C1188">
        <f>Datos!E1187</f>
        <v>6.5791699999999995E-2</v>
      </c>
      <c r="D1188" s="5">
        <f>Datos!F1187</f>
        <v>0</v>
      </c>
      <c r="E1188">
        <f t="shared" si="289"/>
        <v>1</v>
      </c>
      <c r="F1188" s="6">
        <f t="shared" si="290"/>
        <v>1</v>
      </c>
      <c r="G1188">
        <f t="shared" si="291"/>
        <v>0</v>
      </c>
      <c r="H1188">
        <f t="shared" si="292"/>
        <v>2.8534939598693111E-3</v>
      </c>
      <c r="I1188" s="5">
        <f t="shared" si="293"/>
        <v>2.8534939598693111E-3</v>
      </c>
      <c r="J1188" s="6">
        <f t="shared" si="294"/>
        <v>0.99714650604013066</v>
      </c>
      <c r="K1188" s="5">
        <f t="shared" si="295"/>
        <v>-2.8575729351610459E-3</v>
      </c>
      <c r="L1188" s="6">
        <f t="shared" si="296"/>
        <v>100</v>
      </c>
      <c r="M1188">
        <f t="shared" si="297"/>
        <v>-2.7641581057106173</v>
      </c>
      <c r="N1188">
        <f t="shared" si="298"/>
        <v>8.7454339431234495E-3</v>
      </c>
      <c r="O1188">
        <f t="shared" si="299"/>
        <v>2.4319860178033666E-2</v>
      </c>
      <c r="AH1188">
        <v>7.4207003042183629E-3</v>
      </c>
      <c r="AI1188">
        <v>1</v>
      </c>
      <c r="AJ1188">
        <v>0</v>
      </c>
      <c r="AK1188">
        <f t="shared" si="303"/>
        <v>1182</v>
      </c>
      <c r="AL1188">
        <f t="shared" si="304"/>
        <v>2</v>
      </c>
      <c r="AM1188">
        <f t="shared" si="300"/>
        <v>0.69900687547746365</v>
      </c>
      <c r="AN1188">
        <f t="shared" si="301"/>
        <v>0.97222222222222221</v>
      </c>
      <c r="AO1188">
        <f t="shared" si="302"/>
        <v>2.4757377698550156E-4</v>
      </c>
    </row>
    <row r="1189" spans="1:41" x14ac:dyDescent="0.3">
      <c r="A1189">
        <f>Datos!C1188</f>
        <v>4.8661700000000002E-2</v>
      </c>
      <c r="B1189">
        <f>Datos!D1188</f>
        <v>0.74567349999999999</v>
      </c>
      <c r="C1189">
        <f>Datos!E1188</f>
        <v>7.1960499999999997E-2</v>
      </c>
      <c r="D1189" s="5">
        <f>Datos!F1188</f>
        <v>0</v>
      </c>
      <c r="E1189">
        <f t="shared" si="289"/>
        <v>1</v>
      </c>
      <c r="F1189" s="6">
        <f t="shared" si="290"/>
        <v>1</v>
      </c>
      <c r="G1189">
        <f t="shared" si="291"/>
        <v>0</v>
      </c>
      <c r="H1189">
        <f t="shared" si="292"/>
        <v>2.2040454190247532E-3</v>
      </c>
      <c r="I1189" s="5">
        <f t="shared" si="293"/>
        <v>2.2040454190247532E-3</v>
      </c>
      <c r="J1189" s="6">
        <f t="shared" si="294"/>
        <v>0.99779595458097525</v>
      </c>
      <c r="K1189" s="5">
        <f t="shared" si="295"/>
        <v>-2.2064779019885126E-3</v>
      </c>
      <c r="L1189" s="6">
        <f t="shared" si="296"/>
        <v>100</v>
      </c>
      <c r="M1189">
        <f t="shared" si="297"/>
        <v>-2.8473785643778458</v>
      </c>
      <c r="N1189">
        <f t="shared" si="298"/>
        <v>6.9242822558570208E-3</v>
      </c>
      <c r="O1189">
        <f t="shared" si="299"/>
        <v>1.9807761668046184E-2</v>
      </c>
      <c r="AH1189">
        <v>7.4276676350318047E-3</v>
      </c>
      <c r="AI1189">
        <v>1</v>
      </c>
      <c r="AJ1189">
        <v>0</v>
      </c>
      <c r="AK1189">
        <f t="shared" si="303"/>
        <v>1183</v>
      </c>
      <c r="AL1189">
        <f t="shared" si="304"/>
        <v>2</v>
      </c>
      <c r="AM1189">
        <f t="shared" si="300"/>
        <v>0.69875222816399285</v>
      </c>
      <c r="AN1189">
        <f t="shared" si="301"/>
        <v>0.97222222222222221</v>
      </c>
      <c r="AO1189">
        <f t="shared" si="302"/>
        <v>2.4757377698550156E-4</v>
      </c>
    </row>
    <row r="1190" spans="1:41" x14ac:dyDescent="0.3">
      <c r="A1190">
        <f>Datos!C1189</f>
        <v>0.1331135</v>
      </c>
      <c r="B1190">
        <f>Datos!D1189</f>
        <v>0.82356320000000005</v>
      </c>
      <c r="C1190">
        <f>Datos!E1189</f>
        <v>0.15677430000000001</v>
      </c>
      <c r="D1190" s="5">
        <f>Datos!F1189</f>
        <v>0</v>
      </c>
      <c r="E1190">
        <f t="shared" si="289"/>
        <v>1</v>
      </c>
      <c r="F1190" s="6">
        <f t="shared" si="290"/>
        <v>1</v>
      </c>
      <c r="G1190">
        <f t="shared" si="291"/>
        <v>0</v>
      </c>
      <c r="H1190">
        <f t="shared" si="292"/>
        <v>4.1822984040545643E-4</v>
      </c>
      <c r="I1190" s="5">
        <f t="shared" si="293"/>
        <v>4.1822984040545643E-4</v>
      </c>
      <c r="J1190" s="6">
        <f t="shared" si="294"/>
        <v>0.9995817701595946</v>
      </c>
      <c r="K1190" s="5">
        <f t="shared" si="295"/>
        <v>-4.1831732289781642E-4</v>
      </c>
      <c r="L1190" s="6">
        <f t="shared" si="296"/>
        <v>100</v>
      </c>
      <c r="M1190">
        <f t="shared" si="297"/>
        <v>-3.3404392844110333</v>
      </c>
      <c r="N1190">
        <f t="shared" si="298"/>
        <v>1.5061390252487715E-3</v>
      </c>
      <c r="O1190">
        <f t="shared" si="299"/>
        <v>5.0355413852912687E-3</v>
      </c>
      <c r="AH1190">
        <v>7.4387150887860716E-3</v>
      </c>
      <c r="AI1190">
        <v>1</v>
      </c>
      <c r="AJ1190">
        <v>0</v>
      </c>
      <c r="AK1190">
        <f t="shared" si="303"/>
        <v>1184</v>
      </c>
      <c r="AL1190">
        <f t="shared" si="304"/>
        <v>2</v>
      </c>
      <c r="AM1190">
        <f t="shared" si="300"/>
        <v>0.69849758085052205</v>
      </c>
      <c r="AN1190">
        <f t="shared" si="301"/>
        <v>0.97222222222222221</v>
      </c>
      <c r="AO1190">
        <f t="shared" si="302"/>
        <v>2.4757377698550156E-4</v>
      </c>
    </row>
    <row r="1191" spans="1:41" x14ac:dyDescent="0.3">
      <c r="A1191">
        <f>Datos!C1190</f>
        <v>8.1826999999999993E-3</v>
      </c>
      <c r="B1191">
        <f>Datos!D1190</f>
        <v>0.74877419999999995</v>
      </c>
      <c r="C1191">
        <f>Datos!E1190</f>
        <v>8.1694699999999995E-2</v>
      </c>
      <c r="D1191" s="5">
        <f>Datos!F1190</f>
        <v>0</v>
      </c>
      <c r="E1191">
        <f t="shared" si="289"/>
        <v>1</v>
      </c>
      <c r="F1191" s="6">
        <f t="shared" si="290"/>
        <v>1</v>
      </c>
      <c r="G1191">
        <f t="shared" si="291"/>
        <v>0</v>
      </c>
      <c r="H1191">
        <f t="shared" si="292"/>
        <v>1.9169531466349955E-3</v>
      </c>
      <c r="I1191" s="5">
        <f t="shared" si="293"/>
        <v>1.9169531466349955E-3</v>
      </c>
      <c r="J1191" s="6">
        <f t="shared" si="294"/>
        <v>0.99808304685336502</v>
      </c>
      <c r="K1191" s="5">
        <f t="shared" si="295"/>
        <v>-1.9187928527811297E-3</v>
      </c>
      <c r="L1191" s="6">
        <f t="shared" si="296"/>
        <v>100</v>
      </c>
      <c r="M1191">
        <f t="shared" si="297"/>
        <v>-2.8915139026553049</v>
      </c>
      <c r="N1191">
        <f t="shared" si="298"/>
        <v>6.1006200963556866E-3</v>
      </c>
      <c r="O1191">
        <f t="shared" si="299"/>
        <v>1.7711268542309769E-2</v>
      </c>
      <c r="AH1191">
        <v>7.4448837378800004E-3</v>
      </c>
      <c r="AI1191">
        <v>1</v>
      </c>
      <c r="AJ1191">
        <v>0</v>
      </c>
      <c r="AK1191">
        <f t="shared" si="303"/>
        <v>1185</v>
      </c>
      <c r="AL1191">
        <f t="shared" si="304"/>
        <v>2</v>
      </c>
      <c r="AM1191">
        <f t="shared" si="300"/>
        <v>0.69824293353705125</v>
      </c>
      <c r="AN1191">
        <f t="shared" si="301"/>
        <v>0.97222222222222221</v>
      </c>
      <c r="AO1191">
        <f t="shared" si="302"/>
        <v>2.4757377698560949E-4</v>
      </c>
    </row>
    <row r="1192" spans="1:41" x14ac:dyDescent="0.3">
      <c r="A1192">
        <f>Datos!C1191</f>
        <v>0.159413</v>
      </c>
      <c r="B1192">
        <f>Datos!D1191</f>
        <v>0.66484739999999998</v>
      </c>
      <c r="C1192">
        <f>Datos!E1191</f>
        <v>3.0783999999999999E-2</v>
      </c>
      <c r="D1192" s="5">
        <f>Datos!F1191</f>
        <v>0</v>
      </c>
      <c r="E1192">
        <f t="shared" si="289"/>
        <v>1</v>
      </c>
      <c r="F1192" s="6">
        <f t="shared" si="290"/>
        <v>1</v>
      </c>
      <c r="G1192">
        <f t="shared" si="291"/>
        <v>0</v>
      </c>
      <c r="H1192">
        <f t="shared" si="292"/>
        <v>4.7779953981850181E-3</v>
      </c>
      <c r="I1192" s="5">
        <f t="shared" si="293"/>
        <v>4.7779953981850181E-3</v>
      </c>
      <c r="J1192" s="6">
        <f t="shared" si="294"/>
        <v>0.99522200460181498</v>
      </c>
      <c r="K1192" s="5">
        <f t="shared" si="295"/>
        <v>-4.789446508325728E-3</v>
      </c>
      <c r="L1192" s="6">
        <f t="shared" si="296"/>
        <v>100</v>
      </c>
      <c r="M1192">
        <f t="shared" si="297"/>
        <v>-2.5914950800592775</v>
      </c>
      <c r="N1192">
        <f t="shared" si="298"/>
        <v>1.3886169860987658E-2</v>
      </c>
      <c r="O1192">
        <f t="shared" si="299"/>
        <v>3.635338865630322E-2</v>
      </c>
      <c r="AH1192">
        <v>7.4456677828844296E-3</v>
      </c>
      <c r="AI1192">
        <v>1</v>
      </c>
      <c r="AJ1192">
        <v>0</v>
      </c>
      <c r="AK1192">
        <f t="shared" si="303"/>
        <v>1186</v>
      </c>
      <c r="AL1192">
        <f t="shared" si="304"/>
        <v>2</v>
      </c>
      <c r="AM1192">
        <f t="shared" si="300"/>
        <v>0.69798828622358033</v>
      </c>
      <c r="AN1192">
        <f t="shared" si="301"/>
        <v>0.97222222222222221</v>
      </c>
      <c r="AO1192">
        <f t="shared" si="302"/>
        <v>2.4757377698560949E-4</v>
      </c>
    </row>
    <row r="1193" spans="1:41" x14ac:dyDescent="0.3">
      <c r="A1193">
        <f>Datos!C1192</f>
        <v>0.33142779999999999</v>
      </c>
      <c r="B1193">
        <f>Datos!D1192</f>
        <v>0.56211359999999999</v>
      </c>
      <c r="C1193">
        <f>Datos!E1192</f>
        <v>7.9987799999999998E-2</v>
      </c>
      <c r="D1193" s="5">
        <f>Datos!F1192</f>
        <v>0</v>
      </c>
      <c r="E1193">
        <f t="shared" si="289"/>
        <v>1</v>
      </c>
      <c r="F1193" s="6">
        <f t="shared" si="290"/>
        <v>1</v>
      </c>
      <c r="G1193">
        <f t="shared" si="291"/>
        <v>0</v>
      </c>
      <c r="H1193">
        <f t="shared" si="292"/>
        <v>2.8617884774168362E-3</v>
      </c>
      <c r="I1193" s="5">
        <f t="shared" si="293"/>
        <v>2.8617884774168362E-3</v>
      </c>
      <c r="J1193" s="6">
        <f t="shared" si="294"/>
        <v>0.9971382115225832</v>
      </c>
      <c r="K1193" s="5">
        <f t="shared" si="295"/>
        <v>-2.8658912233918798E-3</v>
      </c>
      <c r="L1193" s="6">
        <f t="shared" si="296"/>
        <v>100</v>
      </c>
      <c r="M1193">
        <f t="shared" si="297"/>
        <v>-2.7632109068414268</v>
      </c>
      <c r="N1193">
        <f t="shared" si="298"/>
        <v>8.7683573710426992E-3</v>
      </c>
      <c r="O1193">
        <f t="shared" si="299"/>
        <v>2.4375683521446478E-2</v>
      </c>
      <c r="AH1193">
        <v>7.4458814640466948E-3</v>
      </c>
      <c r="AI1193">
        <v>1</v>
      </c>
      <c r="AJ1193">
        <v>0</v>
      </c>
      <c r="AK1193">
        <f t="shared" si="303"/>
        <v>1187</v>
      </c>
      <c r="AL1193">
        <f t="shared" si="304"/>
        <v>2</v>
      </c>
      <c r="AM1193">
        <f t="shared" si="300"/>
        <v>0.69773363891010942</v>
      </c>
      <c r="AN1193">
        <f t="shared" si="301"/>
        <v>0.97222222222222221</v>
      </c>
      <c r="AO1193">
        <f t="shared" si="302"/>
        <v>2.4757377698550156E-4</v>
      </c>
    </row>
    <row r="1194" spans="1:41" x14ac:dyDescent="0.3">
      <c r="A1194">
        <f>Datos!C1193</f>
        <v>0.45235009999999998</v>
      </c>
      <c r="B1194">
        <f>Datos!D1193</f>
        <v>0.64053139999999997</v>
      </c>
      <c r="C1194">
        <f>Datos!E1193</f>
        <v>9.0697899999999998E-2</v>
      </c>
      <c r="D1194" s="5">
        <f>Datos!F1193</f>
        <v>0</v>
      </c>
      <c r="E1194">
        <f t="shared" si="289"/>
        <v>1</v>
      </c>
      <c r="F1194" s="6">
        <f t="shared" si="290"/>
        <v>1</v>
      </c>
      <c r="G1194">
        <f t="shared" si="291"/>
        <v>0</v>
      </c>
      <c r="H1194">
        <f t="shared" si="292"/>
        <v>1.8502572228005574E-3</v>
      </c>
      <c r="I1194" s="5">
        <f t="shared" si="293"/>
        <v>1.8502572228005574E-3</v>
      </c>
      <c r="J1194" s="6">
        <f t="shared" si="294"/>
        <v>0.99814974277719948</v>
      </c>
      <c r="K1194" s="5">
        <f t="shared" si="295"/>
        <v>-1.8519710630522683E-3</v>
      </c>
      <c r="L1194" s="6">
        <f t="shared" si="296"/>
        <v>100</v>
      </c>
      <c r="M1194">
        <f t="shared" si="297"/>
        <v>-2.9026233108202328</v>
      </c>
      <c r="N1194">
        <f t="shared" si="298"/>
        <v>5.9073994164532961E-3</v>
      </c>
      <c r="O1194">
        <f t="shared" si="299"/>
        <v>1.7213767206291607E-2</v>
      </c>
      <c r="AH1194">
        <v>7.4490999036975637E-3</v>
      </c>
      <c r="AI1194">
        <v>1</v>
      </c>
      <c r="AJ1194">
        <v>0</v>
      </c>
      <c r="AK1194">
        <f t="shared" si="303"/>
        <v>1188</v>
      </c>
      <c r="AL1194">
        <f t="shared" si="304"/>
        <v>2</v>
      </c>
      <c r="AM1194">
        <f t="shared" si="300"/>
        <v>0.69747899159663862</v>
      </c>
      <c r="AN1194">
        <f t="shared" si="301"/>
        <v>0.97222222222222221</v>
      </c>
      <c r="AO1194">
        <f t="shared" si="302"/>
        <v>2.4757377698550156E-4</v>
      </c>
    </row>
    <row r="1195" spans="1:41" x14ac:dyDescent="0.3">
      <c r="A1195">
        <f>Datos!C1194</f>
        <v>0.42739470000000002</v>
      </c>
      <c r="B1195">
        <f>Datos!D1194</f>
        <v>0.7380757</v>
      </c>
      <c r="C1195">
        <f>Datos!E1194</f>
        <v>8.6992299999999995E-2</v>
      </c>
      <c r="D1195" s="5">
        <f>Datos!F1194</f>
        <v>0</v>
      </c>
      <c r="E1195">
        <f t="shared" si="289"/>
        <v>1</v>
      </c>
      <c r="F1195" s="6">
        <f t="shared" si="290"/>
        <v>1</v>
      </c>
      <c r="G1195">
        <f t="shared" si="291"/>
        <v>0</v>
      </c>
      <c r="H1195">
        <f t="shared" si="292"/>
        <v>1.4979901652503204E-3</v>
      </c>
      <c r="I1195" s="5">
        <f t="shared" si="293"/>
        <v>1.4979901652503204E-3</v>
      </c>
      <c r="J1195" s="6">
        <f t="shared" si="294"/>
        <v>0.99850200983474968</v>
      </c>
      <c r="K1195" s="5">
        <f t="shared" si="295"/>
        <v>-1.4991132742622054E-3</v>
      </c>
      <c r="L1195" s="6">
        <f t="shared" si="296"/>
        <v>100</v>
      </c>
      <c r="M1195">
        <f t="shared" si="297"/>
        <v>-2.9681500544815078</v>
      </c>
      <c r="N1195">
        <f t="shared" si="298"/>
        <v>4.873729098985027E-3</v>
      </c>
      <c r="O1195">
        <f t="shared" si="299"/>
        <v>1.4511486225153795E-2</v>
      </c>
      <c r="AH1195">
        <v>7.4587870893884937E-3</v>
      </c>
      <c r="AI1195">
        <v>1</v>
      </c>
      <c r="AJ1195">
        <v>0</v>
      </c>
      <c r="AK1195">
        <f t="shared" si="303"/>
        <v>1189</v>
      </c>
      <c r="AL1195">
        <f t="shared" si="304"/>
        <v>2</v>
      </c>
      <c r="AM1195">
        <f t="shared" si="300"/>
        <v>0.69722434428316782</v>
      </c>
      <c r="AN1195">
        <f t="shared" si="301"/>
        <v>0.97222222222222221</v>
      </c>
      <c r="AO1195">
        <f t="shared" si="302"/>
        <v>2.4757377698550156E-4</v>
      </c>
    </row>
    <row r="1196" spans="1:41" x14ac:dyDescent="0.3">
      <c r="A1196">
        <f>Datos!C1195</f>
        <v>2.03857E-2</v>
      </c>
      <c r="B1196">
        <f>Datos!D1195</f>
        <v>8.1238099999999994E-2</v>
      </c>
      <c r="C1196">
        <f>Datos!E1195</f>
        <v>3.9634299999999997E-2</v>
      </c>
      <c r="D1196" s="5">
        <f>Datos!F1195</f>
        <v>0</v>
      </c>
      <c r="E1196">
        <f t="shared" si="289"/>
        <v>1</v>
      </c>
      <c r="F1196" s="6">
        <f t="shared" si="290"/>
        <v>1</v>
      </c>
      <c r="G1196">
        <f t="shared" si="291"/>
        <v>0</v>
      </c>
      <c r="H1196">
        <f t="shared" si="292"/>
        <v>1.8164002238927824E-2</v>
      </c>
      <c r="I1196" s="5">
        <f t="shared" si="293"/>
        <v>1.8164002238927824E-2</v>
      </c>
      <c r="J1196" s="6">
        <f t="shared" si="294"/>
        <v>0.98183599776107222</v>
      </c>
      <c r="K1196" s="5">
        <f t="shared" si="295"/>
        <v>-1.8330992965072058E-2</v>
      </c>
      <c r="L1196" s="6">
        <f t="shared" si="296"/>
        <v>100</v>
      </c>
      <c r="M1196">
        <f t="shared" si="297"/>
        <v>-2.0932369875099646</v>
      </c>
      <c r="N1196">
        <f t="shared" si="298"/>
        <v>4.4611702068910707E-2</v>
      </c>
      <c r="O1196">
        <f t="shared" si="299"/>
        <v>9.7174974101886941E-2</v>
      </c>
      <c r="AH1196">
        <v>7.46242233908718E-3</v>
      </c>
      <c r="AI1196">
        <v>1</v>
      </c>
      <c r="AJ1196">
        <v>0</v>
      </c>
      <c r="AK1196">
        <f t="shared" si="303"/>
        <v>1190</v>
      </c>
      <c r="AL1196">
        <f t="shared" si="304"/>
        <v>2</v>
      </c>
      <c r="AM1196">
        <f t="shared" si="300"/>
        <v>0.69696969696969702</v>
      </c>
      <c r="AN1196">
        <f t="shared" si="301"/>
        <v>0.97222222222222221</v>
      </c>
      <c r="AO1196">
        <f t="shared" si="302"/>
        <v>2.4757377698560949E-4</v>
      </c>
    </row>
    <row r="1197" spans="1:41" x14ac:dyDescent="0.3">
      <c r="A1197">
        <f>Datos!C1196</f>
        <v>4.6830799999999999E-2</v>
      </c>
      <c r="B1197">
        <f>Datos!D1196</f>
        <v>0.18611069999999999</v>
      </c>
      <c r="C1197">
        <f>Datos!E1196</f>
        <v>5.2357800000000003E-2</v>
      </c>
      <c r="D1197" s="5">
        <f>Datos!F1196</f>
        <v>0</v>
      </c>
      <c r="E1197">
        <f t="shared" si="289"/>
        <v>1</v>
      </c>
      <c r="F1197" s="6">
        <f t="shared" si="290"/>
        <v>1</v>
      </c>
      <c r="G1197">
        <f t="shared" si="291"/>
        <v>0</v>
      </c>
      <c r="H1197">
        <f t="shared" si="292"/>
        <v>1.2148448874215937E-2</v>
      </c>
      <c r="I1197" s="5">
        <f t="shared" si="293"/>
        <v>1.2148448874215937E-2</v>
      </c>
      <c r="J1197" s="6">
        <f t="shared" si="294"/>
        <v>0.98785155112578404</v>
      </c>
      <c r="K1197" s="5">
        <f t="shared" si="295"/>
        <v>-1.2222844420196027E-2</v>
      </c>
      <c r="L1197" s="6">
        <f t="shared" si="296"/>
        <v>100</v>
      </c>
      <c r="M1197">
        <f t="shared" si="297"/>
        <v>-2.2524017103242597</v>
      </c>
      <c r="N1197">
        <f t="shared" si="298"/>
        <v>3.1568507117519636E-2</v>
      </c>
      <c r="O1197">
        <f t="shared" si="299"/>
        <v>7.3000630163773506E-2</v>
      </c>
      <c r="AH1197">
        <v>7.46439831957715E-3</v>
      </c>
      <c r="AI1197">
        <v>1</v>
      </c>
      <c r="AJ1197">
        <v>0</v>
      </c>
      <c r="AK1197">
        <f t="shared" si="303"/>
        <v>1191</v>
      </c>
      <c r="AL1197">
        <f t="shared" si="304"/>
        <v>2</v>
      </c>
      <c r="AM1197">
        <f t="shared" si="300"/>
        <v>0.6967150496562261</v>
      </c>
      <c r="AN1197">
        <f t="shared" si="301"/>
        <v>0.97222222222222221</v>
      </c>
      <c r="AO1197">
        <f t="shared" si="302"/>
        <v>2.4757377698550156E-4</v>
      </c>
    </row>
    <row r="1198" spans="1:41" x14ac:dyDescent="0.3">
      <c r="A1198">
        <f>Datos!C1197</f>
        <v>1.35128E-2</v>
      </c>
      <c r="B1198">
        <f>Datos!D1197</f>
        <v>0.23279140000000001</v>
      </c>
      <c r="C1198">
        <f>Datos!E1197</f>
        <v>6.8621100000000004E-2</v>
      </c>
      <c r="D1198" s="5">
        <f>Datos!F1197</f>
        <v>0</v>
      </c>
      <c r="E1198">
        <f t="shared" si="289"/>
        <v>1</v>
      </c>
      <c r="F1198" s="6">
        <f t="shared" si="290"/>
        <v>1</v>
      </c>
      <c r="G1198">
        <f t="shared" si="291"/>
        <v>0</v>
      </c>
      <c r="H1198">
        <f t="shared" si="292"/>
        <v>8.9386843544998103E-3</v>
      </c>
      <c r="I1198" s="5">
        <f t="shared" si="293"/>
        <v>8.9386843544998103E-3</v>
      </c>
      <c r="J1198" s="6">
        <f t="shared" si="294"/>
        <v>0.99106131564550015</v>
      </c>
      <c r="K1198" s="5">
        <f t="shared" si="295"/>
        <v>-8.9788740681911259E-3</v>
      </c>
      <c r="L1198" s="6">
        <f t="shared" si="296"/>
        <v>100</v>
      </c>
      <c r="M1198">
        <f t="shared" si="297"/>
        <v>-2.3681482934143565</v>
      </c>
      <c r="N1198">
        <f t="shared" si="298"/>
        <v>2.4161333739122891E-2</v>
      </c>
      <c r="O1198">
        <f t="shared" si="299"/>
        <v>5.8328032379589494E-2</v>
      </c>
      <c r="AH1198">
        <v>7.4657315113319184E-3</v>
      </c>
      <c r="AI1198">
        <v>1</v>
      </c>
      <c r="AJ1198">
        <v>0</v>
      </c>
      <c r="AK1198">
        <f t="shared" si="303"/>
        <v>1192</v>
      </c>
      <c r="AL1198">
        <f t="shared" si="304"/>
        <v>2</v>
      </c>
      <c r="AM1198">
        <f t="shared" si="300"/>
        <v>0.6964604023427553</v>
      </c>
      <c r="AN1198">
        <f t="shared" si="301"/>
        <v>0.97222222222222221</v>
      </c>
      <c r="AO1198">
        <f t="shared" si="302"/>
        <v>2.4757377698560949E-4</v>
      </c>
    </row>
    <row r="1199" spans="1:41" x14ac:dyDescent="0.3">
      <c r="A1199">
        <f>Datos!C1198</f>
        <v>4.8947600000000001E-2</v>
      </c>
      <c r="B1199">
        <f>Datos!D1198</f>
        <v>0.23914270000000001</v>
      </c>
      <c r="C1199">
        <f>Datos!E1198</f>
        <v>4.8816499999999999E-2</v>
      </c>
      <c r="D1199" s="5">
        <f>Datos!F1198</f>
        <v>0</v>
      </c>
      <c r="E1199">
        <f t="shared" si="289"/>
        <v>1</v>
      </c>
      <c r="F1199" s="6">
        <f t="shared" si="290"/>
        <v>1</v>
      </c>
      <c r="G1199">
        <f t="shared" si="291"/>
        <v>0</v>
      </c>
      <c r="H1199">
        <f t="shared" si="292"/>
        <v>1.1218537115133169E-2</v>
      </c>
      <c r="I1199" s="5">
        <f t="shared" si="293"/>
        <v>1.1218537115133169E-2</v>
      </c>
      <c r="J1199" s="6">
        <f t="shared" si="294"/>
        <v>0.98878146288486679</v>
      </c>
      <c r="K1199" s="5">
        <f t="shared" si="295"/>
        <v>-1.1281939536896197E-2</v>
      </c>
      <c r="L1199" s="6">
        <f t="shared" si="296"/>
        <v>100</v>
      </c>
      <c r="M1199">
        <f t="shared" si="297"/>
        <v>-2.2828861719323714</v>
      </c>
      <c r="N1199">
        <f t="shared" si="298"/>
        <v>2.9459961635532633E-2</v>
      </c>
      <c r="O1199">
        <f t="shared" si="299"/>
        <v>6.8904482797413513E-2</v>
      </c>
      <c r="AH1199">
        <v>7.4662315604574411E-3</v>
      </c>
      <c r="AI1199">
        <v>1</v>
      </c>
      <c r="AJ1199">
        <v>0</v>
      </c>
      <c r="AK1199">
        <f t="shared" si="303"/>
        <v>1193</v>
      </c>
      <c r="AL1199">
        <f t="shared" si="304"/>
        <v>2</v>
      </c>
      <c r="AM1199">
        <f t="shared" si="300"/>
        <v>0.69620575502928439</v>
      </c>
      <c r="AN1199">
        <f t="shared" si="301"/>
        <v>0.97222222222222221</v>
      </c>
      <c r="AO1199">
        <f t="shared" si="302"/>
        <v>2.4757377698550156E-4</v>
      </c>
    </row>
    <row r="1200" spans="1:41" x14ac:dyDescent="0.3">
      <c r="A1200">
        <f>Datos!C1199</f>
        <v>5.9157300000000003E-2</v>
      </c>
      <c r="B1200">
        <f>Datos!D1199</f>
        <v>0.23273769999999999</v>
      </c>
      <c r="C1200">
        <f>Datos!E1199</f>
        <v>3.2747400000000003E-2</v>
      </c>
      <c r="D1200" s="5">
        <f>Datos!F1199</f>
        <v>0</v>
      </c>
      <c r="E1200">
        <f t="shared" si="289"/>
        <v>1</v>
      </c>
      <c r="F1200" s="6">
        <f t="shared" si="290"/>
        <v>1</v>
      </c>
      <c r="G1200">
        <f t="shared" si="291"/>
        <v>0</v>
      </c>
      <c r="H1200">
        <f t="shared" si="292"/>
        <v>1.3878294706764259E-2</v>
      </c>
      <c r="I1200" s="5">
        <f t="shared" si="293"/>
        <v>1.3878294706764259E-2</v>
      </c>
      <c r="J1200" s="6">
        <f t="shared" si="294"/>
        <v>0.98612170529323573</v>
      </c>
      <c r="K1200" s="5">
        <f t="shared" si="295"/>
        <v>-1.3975498636492396E-2</v>
      </c>
      <c r="L1200" s="6">
        <f t="shared" si="296"/>
        <v>100</v>
      </c>
      <c r="M1200">
        <f t="shared" si="297"/>
        <v>-2.2007095908636733</v>
      </c>
      <c r="N1200">
        <f t="shared" si="298"/>
        <v>3.5419247749637214E-2</v>
      </c>
      <c r="O1200">
        <f t="shared" si="299"/>
        <v>8.0334563757999508E-2</v>
      </c>
      <c r="AH1200">
        <v>7.4679117684671517E-3</v>
      </c>
      <c r="AI1200">
        <v>1</v>
      </c>
      <c r="AJ1200">
        <v>0</v>
      </c>
      <c r="AK1200">
        <f t="shared" si="303"/>
        <v>1194</v>
      </c>
      <c r="AL1200">
        <f t="shared" si="304"/>
        <v>2</v>
      </c>
      <c r="AM1200">
        <f t="shared" si="300"/>
        <v>0.69595110771581359</v>
      </c>
      <c r="AN1200">
        <f t="shared" si="301"/>
        <v>0.97222222222222221</v>
      </c>
      <c r="AO1200">
        <f t="shared" si="302"/>
        <v>2.4757377698550156E-4</v>
      </c>
    </row>
    <row r="1201" spans="1:41" x14ac:dyDescent="0.3">
      <c r="A1201">
        <f>Datos!C1200</f>
        <v>0.12502840000000001</v>
      </c>
      <c r="B1201">
        <f>Datos!D1200</f>
        <v>-3.8384999999999999E-3</v>
      </c>
      <c r="C1201">
        <f>Datos!E1200</f>
        <v>3.92693E-2</v>
      </c>
      <c r="D1201" s="5">
        <f>Datos!F1200</f>
        <v>0</v>
      </c>
      <c r="E1201">
        <f t="shared" si="289"/>
        <v>1</v>
      </c>
      <c r="F1201" s="6">
        <f t="shared" si="290"/>
        <v>1</v>
      </c>
      <c r="G1201">
        <f t="shared" si="291"/>
        <v>0</v>
      </c>
      <c r="H1201">
        <f t="shared" si="292"/>
        <v>2.1147723549873911E-2</v>
      </c>
      <c r="I1201" s="5">
        <f t="shared" si="293"/>
        <v>2.1147723549873911E-2</v>
      </c>
      <c r="J1201" s="6">
        <f t="shared" si="294"/>
        <v>0.97885227645012607</v>
      </c>
      <c r="K1201" s="5">
        <f t="shared" si="295"/>
        <v>-2.137454012493353E-2</v>
      </c>
      <c r="L1201" s="6">
        <f t="shared" si="296"/>
        <v>100</v>
      </c>
      <c r="M1201">
        <f t="shared" si="297"/>
        <v>-2.0306013852351823</v>
      </c>
      <c r="N1201">
        <f t="shared" si="298"/>
        <v>5.0761883742195063E-2</v>
      </c>
      <c r="O1201">
        <f t="shared" si="299"/>
        <v>0.10799340505112819</v>
      </c>
      <c r="AH1201">
        <v>7.4759402674237354E-3</v>
      </c>
      <c r="AI1201">
        <v>1</v>
      </c>
      <c r="AJ1201">
        <v>0</v>
      </c>
      <c r="AK1201">
        <f t="shared" si="303"/>
        <v>1195</v>
      </c>
      <c r="AL1201">
        <f t="shared" si="304"/>
        <v>2</v>
      </c>
      <c r="AM1201">
        <f t="shared" si="300"/>
        <v>0.69569646040234279</v>
      </c>
      <c r="AN1201">
        <f t="shared" si="301"/>
        <v>0.97222222222222221</v>
      </c>
      <c r="AO1201">
        <f t="shared" si="302"/>
        <v>2.4757377698550156E-4</v>
      </c>
    </row>
    <row r="1202" spans="1:41" x14ac:dyDescent="0.3">
      <c r="A1202">
        <f>Datos!C1201</f>
        <v>0.1631078</v>
      </c>
      <c r="B1202">
        <f>Datos!D1201</f>
        <v>-0.26179229999999998</v>
      </c>
      <c r="C1202">
        <f>Datos!E1201</f>
        <v>1.1643199999999999E-2</v>
      </c>
      <c r="D1202" s="5">
        <f>Datos!F1201</f>
        <v>0</v>
      </c>
      <c r="E1202">
        <f t="shared" si="289"/>
        <v>1</v>
      </c>
      <c r="F1202" s="6">
        <f t="shared" si="290"/>
        <v>1</v>
      </c>
      <c r="G1202">
        <f t="shared" si="291"/>
        <v>0</v>
      </c>
      <c r="H1202">
        <f t="shared" si="292"/>
        <v>4.7283320448174113E-2</v>
      </c>
      <c r="I1202" s="5">
        <f t="shared" si="293"/>
        <v>4.7283320448174113E-2</v>
      </c>
      <c r="J1202" s="6">
        <f t="shared" si="294"/>
        <v>0.95271667955182593</v>
      </c>
      <c r="K1202" s="5">
        <f t="shared" si="295"/>
        <v>-4.8437712758311061E-2</v>
      </c>
      <c r="L1202" s="6">
        <f t="shared" si="296"/>
        <v>0</v>
      </c>
      <c r="M1202">
        <f t="shared" si="297"/>
        <v>-1.6717854300151662</v>
      </c>
      <c r="N1202">
        <f t="shared" si="298"/>
        <v>9.8630789911705305E-2</v>
      </c>
      <c r="O1202">
        <f t="shared" si="299"/>
        <v>0.18379058137696863</v>
      </c>
      <c r="AH1202">
        <v>7.4763285713441603E-3</v>
      </c>
      <c r="AI1202">
        <v>1</v>
      </c>
      <c r="AJ1202">
        <v>0</v>
      </c>
      <c r="AK1202">
        <f t="shared" si="303"/>
        <v>1196</v>
      </c>
      <c r="AL1202">
        <f t="shared" si="304"/>
        <v>2</v>
      </c>
      <c r="AM1202">
        <f t="shared" si="300"/>
        <v>0.69544181308887199</v>
      </c>
      <c r="AN1202">
        <f t="shared" si="301"/>
        <v>0.97222222222222221</v>
      </c>
      <c r="AO1202">
        <f t="shared" si="302"/>
        <v>2.4757377698560949E-4</v>
      </c>
    </row>
    <row r="1203" spans="1:41" x14ac:dyDescent="0.3">
      <c r="A1203">
        <f>Datos!C1202</f>
        <v>0.22156090000000001</v>
      </c>
      <c r="B1203">
        <f>Datos!D1202</f>
        <v>-0.11395230000000001</v>
      </c>
      <c r="C1203">
        <f>Datos!E1202</f>
        <v>4.2148900000000003E-2</v>
      </c>
      <c r="D1203" s="5">
        <f>Datos!F1202</f>
        <v>0</v>
      </c>
      <c r="E1203">
        <f t="shared" si="289"/>
        <v>1</v>
      </c>
      <c r="F1203" s="6">
        <f t="shared" si="290"/>
        <v>1</v>
      </c>
      <c r="G1203">
        <f t="shared" si="291"/>
        <v>0</v>
      </c>
      <c r="H1203">
        <f t="shared" si="292"/>
        <v>2.4987692717094674E-2</v>
      </c>
      <c r="I1203" s="5">
        <f t="shared" si="293"/>
        <v>2.4987692717094674E-2</v>
      </c>
      <c r="J1203" s="6">
        <f t="shared" si="294"/>
        <v>0.97501230728290533</v>
      </c>
      <c r="K1203" s="5">
        <f t="shared" si="295"/>
        <v>-2.530518520969555E-2</v>
      </c>
      <c r="L1203" s="6">
        <f t="shared" si="296"/>
        <v>100</v>
      </c>
      <c r="M1203">
        <f t="shared" si="297"/>
        <v>-1.9601746066422703</v>
      </c>
      <c r="N1203">
        <f t="shared" si="298"/>
        <v>5.8420946677789673E-2</v>
      </c>
      <c r="O1203">
        <f t="shared" si="299"/>
        <v>0.12104024853562238</v>
      </c>
      <c r="AH1203">
        <v>7.4774627692512936E-3</v>
      </c>
      <c r="AI1203">
        <v>1</v>
      </c>
      <c r="AJ1203">
        <v>0</v>
      </c>
      <c r="AK1203">
        <f t="shared" si="303"/>
        <v>1197</v>
      </c>
      <c r="AL1203">
        <f t="shared" si="304"/>
        <v>2</v>
      </c>
      <c r="AM1203">
        <f t="shared" si="300"/>
        <v>0.69518716577540107</v>
      </c>
      <c r="AN1203">
        <f t="shared" si="301"/>
        <v>0.97222222222222221</v>
      </c>
      <c r="AO1203">
        <f t="shared" si="302"/>
        <v>2.4757377698560949E-4</v>
      </c>
    </row>
    <row r="1204" spans="1:41" x14ac:dyDescent="0.3">
      <c r="A1204">
        <f>Datos!C1203</f>
        <v>0.25756220000000002</v>
      </c>
      <c r="B1204">
        <f>Datos!D1203</f>
        <v>-9.5935800000000002E-2</v>
      </c>
      <c r="C1204">
        <f>Datos!E1203</f>
        <v>5.8187500000000003E-2</v>
      </c>
      <c r="D1204" s="5">
        <f>Datos!F1203</f>
        <v>0</v>
      </c>
      <c r="E1204">
        <f t="shared" si="289"/>
        <v>1</v>
      </c>
      <c r="F1204" s="6">
        <f t="shared" si="290"/>
        <v>1</v>
      </c>
      <c r="G1204">
        <f t="shared" si="291"/>
        <v>0</v>
      </c>
      <c r="H1204">
        <f t="shared" si="292"/>
        <v>1.9735617363430786E-2</v>
      </c>
      <c r="I1204" s="5">
        <f t="shared" si="293"/>
        <v>1.9735617363430786E-2</v>
      </c>
      <c r="J1204" s="6">
        <f t="shared" si="294"/>
        <v>0.98026438263656923</v>
      </c>
      <c r="K1204" s="5">
        <f t="shared" si="295"/>
        <v>-1.9932965500533834E-2</v>
      </c>
      <c r="L1204" s="6">
        <f t="shared" si="296"/>
        <v>100</v>
      </c>
      <c r="M1204">
        <f t="shared" si="297"/>
        <v>-2.059240191574168</v>
      </c>
      <c r="N1204">
        <f t="shared" si="298"/>
        <v>4.7874435795465561E-2</v>
      </c>
      <c r="O1204">
        <f t="shared" si="299"/>
        <v>0.10295494734483961</v>
      </c>
      <c r="AH1204">
        <v>7.4799082928723752E-3</v>
      </c>
      <c r="AI1204">
        <v>1</v>
      </c>
      <c r="AJ1204">
        <v>0</v>
      </c>
      <c r="AK1204">
        <f t="shared" si="303"/>
        <v>1198</v>
      </c>
      <c r="AL1204">
        <f t="shared" si="304"/>
        <v>2</v>
      </c>
      <c r="AM1204">
        <f t="shared" si="300"/>
        <v>0.69493251846193016</v>
      </c>
      <c r="AN1204">
        <f t="shared" si="301"/>
        <v>0.97222222222222221</v>
      </c>
      <c r="AO1204">
        <f t="shared" si="302"/>
        <v>2.4757377698550156E-4</v>
      </c>
    </row>
    <row r="1205" spans="1:41" x14ac:dyDescent="0.3">
      <c r="A1205">
        <f>Datos!C1204</f>
        <v>0.25613910000000001</v>
      </c>
      <c r="B1205">
        <f>Datos!D1204</f>
        <v>0.2204382</v>
      </c>
      <c r="C1205">
        <f>Datos!E1204</f>
        <v>4.2022200000000003E-2</v>
      </c>
      <c r="D1205" s="5">
        <f>Datos!F1204</f>
        <v>0</v>
      </c>
      <c r="E1205">
        <f t="shared" si="289"/>
        <v>1</v>
      </c>
      <c r="F1205" s="6">
        <f t="shared" si="290"/>
        <v>1</v>
      </c>
      <c r="G1205">
        <f t="shared" si="291"/>
        <v>0</v>
      </c>
      <c r="H1205">
        <f t="shared" si="292"/>
        <v>1.181371058408478E-2</v>
      </c>
      <c r="I1205" s="5">
        <f t="shared" si="293"/>
        <v>1.181371058408478E-2</v>
      </c>
      <c r="J1205" s="6">
        <f t="shared" si="294"/>
        <v>0.98818628941591524</v>
      </c>
      <c r="K1205" s="5">
        <f t="shared" si="295"/>
        <v>-1.188404696757102E-2</v>
      </c>
      <c r="L1205" s="6">
        <f t="shared" si="296"/>
        <v>100</v>
      </c>
      <c r="M1205">
        <f t="shared" si="297"/>
        <v>-2.2631341467923045</v>
      </c>
      <c r="N1205">
        <f t="shared" si="298"/>
        <v>3.0812752995878868E-2</v>
      </c>
      <c r="O1205">
        <f t="shared" si="299"/>
        <v>7.1539314293804376E-2</v>
      </c>
      <c r="AH1205">
        <v>7.4803950001687868E-3</v>
      </c>
      <c r="AI1205">
        <v>1</v>
      </c>
      <c r="AJ1205">
        <v>0</v>
      </c>
      <c r="AK1205">
        <f t="shared" si="303"/>
        <v>1199</v>
      </c>
      <c r="AL1205">
        <f t="shared" si="304"/>
        <v>2</v>
      </c>
      <c r="AM1205">
        <f t="shared" si="300"/>
        <v>0.69467787114845936</v>
      </c>
      <c r="AN1205">
        <f t="shared" si="301"/>
        <v>0.97222222222222221</v>
      </c>
      <c r="AO1205">
        <f t="shared" si="302"/>
        <v>2.4757377698550156E-4</v>
      </c>
    </row>
    <row r="1206" spans="1:41" x14ac:dyDescent="0.3">
      <c r="A1206">
        <f>Datos!C1205</f>
        <v>0.2351336</v>
      </c>
      <c r="B1206">
        <f>Datos!D1205</f>
        <v>0.22539219999999999</v>
      </c>
      <c r="C1206">
        <f>Datos!E1205</f>
        <v>6.0853900000000002E-2</v>
      </c>
      <c r="D1206" s="5">
        <f>Datos!F1205</f>
        <v>0</v>
      </c>
      <c r="E1206">
        <f t="shared" si="289"/>
        <v>1</v>
      </c>
      <c r="F1206" s="6">
        <f t="shared" si="290"/>
        <v>1</v>
      </c>
      <c r="G1206">
        <f t="shared" si="291"/>
        <v>0</v>
      </c>
      <c r="H1206">
        <f t="shared" si="292"/>
        <v>9.2400646385967684E-3</v>
      </c>
      <c r="I1206" s="5">
        <f t="shared" si="293"/>
        <v>9.2400646385967684E-3</v>
      </c>
      <c r="J1206" s="6">
        <f t="shared" si="294"/>
        <v>0.99075993536140328</v>
      </c>
      <c r="K1206" s="5">
        <f t="shared" si="295"/>
        <v>-9.2830188403465307E-3</v>
      </c>
      <c r="L1206" s="6">
        <f t="shared" si="296"/>
        <v>100</v>
      </c>
      <c r="M1206">
        <f t="shared" si="297"/>
        <v>-2.3558550082725533</v>
      </c>
      <c r="N1206">
        <f t="shared" si="298"/>
        <v>2.4873185502874977E-2</v>
      </c>
      <c r="O1206">
        <f t="shared" si="299"/>
        <v>5.9774383073708116E-2</v>
      </c>
      <c r="AH1206">
        <v>7.4826267405101081E-3</v>
      </c>
      <c r="AI1206">
        <v>1</v>
      </c>
      <c r="AJ1206">
        <v>0</v>
      </c>
      <c r="AK1206">
        <f t="shared" si="303"/>
        <v>1200</v>
      </c>
      <c r="AL1206">
        <f t="shared" si="304"/>
        <v>2</v>
      </c>
      <c r="AM1206">
        <f t="shared" si="300"/>
        <v>0.69442322383498856</v>
      </c>
      <c r="AN1206">
        <f t="shared" si="301"/>
        <v>0.97222222222222221</v>
      </c>
      <c r="AO1206">
        <f t="shared" si="302"/>
        <v>2.4757377698550156E-4</v>
      </c>
    </row>
    <row r="1207" spans="1:41" x14ac:dyDescent="0.3">
      <c r="A1207">
        <f>Datos!C1206</f>
        <v>0.26044879999999998</v>
      </c>
      <c r="B1207">
        <f>Datos!D1206</f>
        <v>0.2167386</v>
      </c>
      <c r="C1207">
        <f>Datos!E1206</f>
        <v>3.6716100000000002E-2</v>
      </c>
      <c r="D1207" s="5">
        <f>Datos!F1206</f>
        <v>0</v>
      </c>
      <c r="E1207">
        <f t="shared" si="289"/>
        <v>1</v>
      </c>
      <c r="F1207" s="6">
        <f t="shared" si="290"/>
        <v>1</v>
      </c>
      <c r="G1207">
        <f t="shared" si="291"/>
        <v>0</v>
      </c>
      <c r="H1207">
        <f t="shared" si="292"/>
        <v>1.2717885329712346E-2</v>
      </c>
      <c r="I1207" s="5">
        <f t="shared" si="293"/>
        <v>1.2717885329712346E-2</v>
      </c>
      <c r="J1207" s="6">
        <f t="shared" si="294"/>
        <v>0.9872821146702877</v>
      </c>
      <c r="K1207" s="5">
        <f t="shared" si="295"/>
        <v>-1.2799449924050601E-2</v>
      </c>
      <c r="L1207" s="6">
        <f t="shared" si="296"/>
        <v>100</v>
      </c>
      <c r="M1207">
        <f t="shared" si="297"/>
        <v>-2.2347194838366744</v>
      </c>
      <c r="N1207">
        <f t="shared" si="298"/>
        <v>3.2846039025750721E-2</v>
      </c>
      <c r="O1207">
        <f t="shared" si="299"/>
        <v>7.5454059326335962E-2</v>
      </c>
      <c r="AH1207">
        <v>7.4925211279278743E-3</v>
      </c>
      <c r="AI1207">
        <v>1</v>
      </c>
      <c r="AJ1207">
        <v>0</v>
      </c>
      <c r="AK1207">
        <f t="shared" si="303"/>
        <v>1201</v>
      </c>
      <c r="AL1207">
        <f t="shared" si="304"/>
        <v>2</v>
      </c>
      <c r="AM1207">
        <f t="shared" si="300"/>
        <v>0.69416857652151776</v>
      </c>
      <c r="AN1207">
        <f t="shared" si="301"/>
        <v>0.97222222222222221</v>
      </c>
      <c r="AO1207">
        <f t="shared" si="302"/>
        <v>2.4757377698560949E-4</v>
      </c>
    </row>
    <row r="1208" spans="1:41" x14ac:dyDescent="0.3">
      <c r="A1208">
        <f>Datos!C1207</f>
        <v>0.21716450000000001</v>
      </c>
      <c r="B1208">
        <f>Datos!D1207</f>
        <v>9.1620499999999994E-2</v>
      </c>
      <c r="C1208">
        <f>Datos!E1207</f>
        <v>5.8559600000000003E-2</v>
      </c>
      <c r="D1208" s="5">
        <f>Datos!F1207</f>
        <v>0</v>
      </c>
      <c r="E1208">
        <f t="shared" si="289"/>
        <v>1</v>
      </c>
      <c r="F1208" s="6">
        <f t="shared" si="290"/>
        <v>1</v>
      </c>
      <c r="G1208">
        <f t="shared" si="291"/>
        <v>0</v>
      </c>
      <c r="H1208">
        <f t="shared" si="292"/>
        <v>1.3118433084210417E-2</v>
      </c>
      <c r="I1208" s="5">
        <f t="shared" si="293"/>
        <v>1.3118433084210417E-2</v>
      </c>
      <c r="J1208" s="6">
        <f t="shared" si="294"/>
        <v>0.98688156691578954</v>
      </c>
      <c r="K1208" s="5">
        <f t="shared" si="295"/>
        <v>-1.320523974151165E-2</v>
      </c>
      <c r="L1208" s="6">
        <f t="shared" si="296"/>
        <v>100</v>
      </c>
      <c r="M1208">
        <f t="shared" si="297"/>
        <v>-2.2226876955939741</v>
      </c>
      <c r="N1208">
        <f t="shared" si="298"/>
        <v>3.3738730474977316E-2</v>
      </c>
      <c r="O1208">
        <f t="shared" si="299"/>
        <v>7.7156263541915709E-2</v>
      </c>
      <c r="AH1208">
        <v>7.4947422772271505E-3</v>
      </c>
      <c r="AI1208">
        <v>1</v>
      </c>
      <c r="AJ1208">
        <v>0</v>
      </c>
      <c r="AK1208">
        <f t="shared" si="303"/>
        <v>1202</v>
      </c>
      <c r="AL1208">
        <f t="shared" si="304"/>
        <v>2</v>
      </c>
      <c r="AM1208">
        <f t="shared" si="300"/>
        <v>0.69391392920804684</v>
      </c>
      <c r="AN1208">
        <f t="shared" si="301"/>
        <v>0.97222222222222221</v>
      </c>
      <c r="AO1208">
        <f t="shared" si="302"/>
        <v>2.4757377698560949E-4</v>
      </c>
    </row>
    <row r="1209" spans="1:41" x14ac:dyDescent="0.3">
      <c r="A1209">
        <f>Datos!C1208</f>
        <v>0.2216677</v>
      </c>
      <c r="B1209">
        <f>Datos!D1208</f>
        <v>0.12651709999999999</v>
      </c>
      <c r="C1209">
        <f>Datos!E1208</f>
        <v>8.1399799999999994E-2</v>
      </c>
      <c r="D1209" s="5">
        <f>Datos!F1208</f>
        <v>0</v>
      </c>
      <c r="E1209">
        <f t="shared" si="289"/>
        <v>1</v>
      </c>
      <c r="F1209" s="6">
        <f t="shared" si="290"/>
        <v>1</v>
      </c>
      <c r="G1209">
        <f t="shared" si="291"/>
        <v>0</v>
      </c>
      <c r="H1209">
        <f t="shared" si="292"/>
        <v>9.0085564845774468E-3</v>
      </c>
      <c r="I1209" s="5">
        <f t="shared" si="293"/>
        <v>9.0085564845774468E-3</v>
      </c>
      <c r="J1209" s="6">
        <f t="shared" si="294"/>
        <v>0.99099144351542257</v>
      </c>
      <c r="K1209" s="5">
        <f t="shared" si="295"/>
        <v>-9.0493788817321234E-3</v>
      </c>
      <c r="L1209" s="6">
        <f t="shared" si="296"/>
        <v>100</v>
      </c>
      <c r="M1209">
        <f t="shared" si="297"/>
        <v>-2.3652662482373144</v>
      </c>
      <c r="N1209">
        <f t="shared" si="298"/>
        <v>2.4326700502941861E-2</v>
      </c>
      <c r="O1209">
        <f t="shared" si="299"/>
        <v>5.8664776562734479E-2</v>
      </c>
      <c r="AH1209">
        <v>7.4998214621528475E-3</v>
      </c>
      <c r="AI1209">
        <v>1</v>
      </c>
      <c r="AJ1209">
        <v>0</v>
      </c>
      <c r="AK1209">
        <f t="shared" si="303"/>
        <v>1203</v>
      </c>
      <c r="AL1209">
        <f t="shared" si="304"/>
        <v>2</v>
      </c>
      <c r="AM1209">
        <f t="shared" si="300"/>
        <v>0.69365928189457593</v>
      </c>
      <c r="AN1209">
        <f t="shared" si="301"/>
        <v>0.97222222222222221</v>
      </c>
      <c r="AO1209">
        <f t="shared" si="302"/>
        <v>2.4757377698550156E-4</v>
      </c>
    </row>
    <row r="1210" spans="1:41" x14ac:dyDescent="0.3">
      <c r="A1210">
        <f>Datos!C1209</f>
        <v>0.21433350000000001</v>
      </c>
      <c r="B1210">
        <f>Datos!D1209</f>
        <v>0.15176210000000001</v>
      </c>
      <c r="C1210">
        <f>Datos!E1209</f>
        <v>4.8166599999999997E-2</v>
      </c>
      <c r="D1210" s="5">
        <f>Datos!F1209</f>
        <v>0</v>
      </c>
      <c r="E1210">
        <f t="shared" si="289"/>
        <v>1</v>
      </c>
      <c r="F1210" s="6">
        <f t="shared" si="290"/>
        <v>1</v>
      </c>
      <c r="G1210">
        <f t="shared" si="291"/>
        <v>0</v>
      </c>
      <c r="H1210">
        <f t="shared" si="292"/>
        <v>1.3021246078277867E-2</v>
      </c>
      <c r="I1210" s="5">
        <f t="shared" si="293"/>
        <v>1.3021246078277867E-2</v>
      </c>
      <c r="J1210" s="6">
        <f t="shared" si="294"/>
        <v>0.98697875392172219</v>
      </c>
      <c r="K1210" s="5">
        <f t="shared" si="295"/>
        <v>-1.3106765695516397E-2</v>
      </c>
      <c r="L1210" s="6">
        <f t="shared" si="296"/>
        <v>100</v>
      </c>
      <c r="M1210">
        <f t="shared" si="297"/>
        <v>-2.2255775376471449</v>
      </c>
      <c r="N1210">
        <f t="shared" si="298"/>
        <v>3.3522573835601373E-2</v>
      </c>
      <c r="O1210">
        <f t="shared" si="299"/>
        <v>7.6744991554468442E-2</v>
      </c>
      <c r="AH1210">
        <v>7.5010347974248008E-3</v>
      </c>
      <c r="AI1210">
        <v>1</v>
      </c>
      <c r="AJ1210">
        <v>0</v>
      </c>
      <c r="AK1210">
        <f t="shared" si="303"/>
        <v>1204</v>
      </c>
      <c r="AL1210">
        <f t="shared" si="304"/>
        <v>2</v>
      </c>
      <c r="AM1210">
        <f t="shared" si="300"/>
        <v>0.69340463458110513</v>
      </c>
      <c r="AN1210">
        <f t="shared" si="301"/>
        <v>0.97222222222222221</v>
      </c>
      <c r="AO1210">
        <f t="shared" si="302"/>
        <v>2.4757377698550156E-4</v>
      </c>
    </row>
    <row r="1211" spans="1:41" x14ac:dyDescent="0.3">
      <c r="A1211">
        <f>Datos!C1210</f>
        <v>7.1944400000000006E-2</v>
      </c>
      <c r="B1211">
        <f>Datos!D1210</f>
        <v>0.1212516</v>
      </c>
      <c r="C1211">
        <f>Datos!E1210</f>
        <v>8.1022700000000003E-2</v>
      </c>
      <c r="D1211" s="5">
        <f>Datos!F1210</f>
        <v>0</v>
      </c>
      <c r="E1211">
        <f t="shared" si="289"/>
        <v>1</v>
      </c>
      <c r="F1211" s="6">
        <f t="shared" si="290"/>
        <v>1</v>
      </c>
      <c r="G1211">
        <f t="shared" si="291"/>
        <v>0</v>
      </c>
      <c r="H1211">
        <f t="shared" si="292"/>
        <v>9.7162401522226157E-3</v>
      </c>
      <c r="I1211" s="5">
        <f t="shared" si="293"/>
        <v>9.7162401522226157E-3</v>
      </c>
      <c r="J1211" s="6">
        <f t="shared" si="294"/>
        <v>0.99028375984777739</v>
      </c>
      <c r="K1211" s="5">
        <f t="shared" si="295"/>
        <v>-9.7637508140510088E-3</v>
      </c>
      <c r="L1211" s="6">
        <f t="shared" si="296"/>
        <v>100</v>
      </c>
      <c r="M1211">
        <f t="shared" si="297"/>
        <v>-2.3371289465062635</v>
      </c>
      <c r="N1211">
        <f t="shared" si="298"/>
        <v>2.5990494875761657E-2</v>
      </c>
      <c r="O1211">
        <f t="shared" si="299"/>
        <v>6.202794996390313E-2</v>
      </c>
      <c r="AH1211">
        <v>7.5032485015107276E-3</v>
      </c>
      <c r="AI1211">
        <v>1</v>
      </c>
      <c r="AJ1211">
        <v>0</v>
      </c>
      <c r="AK1211">
        <f t="shared" si="303"/>
        <v>1205</v>
      </c>
      <c r="AL1211">
        <f t="shared" si="304"/>
        <v>2</v>
      </c>
      <c r="AM1211">
        <f t="shared" si="300"/>
        <v>0.69314998726763433</v>
      </c>
      <c r="AN1211">
        <f t="shared" si="301"/>
        <v>0.97222222222222221</v>
      </c>
      <c r="AO1211">
        <f t="shared" si="302"/>
        <v>2.4757377698550156E-4</v>
      </c>
    </row>
    <row r="1212" spans="1:41" x14ac:dyDescent="0.3">
      <c r="A1212">
        <f>Datos!C1211</f>
        <v>5.2302700000000001E-2</v>
      </c>
      <c r="B1212">
        <f>Datos!D1211</f>
        <v>0.132048</v>
      </c>
      <c r="C1212">
        <f>Datos!E1211</f>
        <v>7.0011299999999999E-2</v>
      </c>
      <c r="D1212" s="5">
        <f>Datos!F1211</f>
        <v>0</v>
      </c>
      <c r="E1212">
        <f t="shared" si="289"/>
        <v>1</v>
      </c>
      <c r="F1212" s="6">
        <f t="shared" si="290"/>
        <v>1</v>
      </c>
      <c r="G1212">
        <f t="shared" si="291"/>
        <v>0</v>
      </c>
      <c r="H1212">
        <f t="shared" si="292"/>
        <v>1.0995235688059333E-2</v>
      </c>
      <c r="I1212" s="5">
        <f t="shared" si="293"/>
        <v>1.0995235688059333E-2</v>
      </c>
      <c r="J1212" s="6">
        <f t="shared" si="294"/>
        <v>0.98900476431194062</v>
      </c>
      <c r="K1212" s="5">
        <f t="shared" si="295"/>
        <v>-1.1056130068762559E-2</v>
      </c>
      <c r="L1212" s="6">
        <f t="shared" si="296"/>
        <v>100</v>
      </c>
      <c r="M1212">
        <f t="shared" si="297"/>
        <v>-2.2905324209648095</v>
      </c>
      <c r="N1212">
        <f t="shared" si="298"/>
        <v>2.8949338674130166E-2</v>
      </c>
      <c r="O1212">
        <f t="shared" si="299"/>
        <v>6.7903393987015032E-2</v>
      </c>
      <c r="AH1212">
        <v>7.5060745570375556E-3</v>
      </c>
      <c r="AI1212">
        <v>1</v>
      </c>
      <c r="AJ1212">
        <v>0</v>
      </c>
      <c r="AK1212">
        <f t="shared" si="303"/>
        <v>1206</v>
      </c>
      <c r="AL1212">
        <f t="shared" si="304"/>
        <v>2</v>
      </c>
      <c r="AM1212">
        <f t="shared" si="300"/>
        <v>0.69289533995416352</v>
      </c>
      <c r="AN1212">
        <f t="shared" si="301"/>
        <v>0.97222222222222221</v>
      </c>
      <c r="AO1212">
        <f t="shared" si="302"/>
        <v>2.4757377698550156E-4</v>
      </c>
    </row>
    <row r="1213" spans="1:41" x14ac:dyDescent="0.3">
      <c r="A1213">
        <f>Datos!C1212</f>
        <v>3.4649300000000001E-2</v>
      </c>
      <c r="B1213">
        <f>Datos!D1212</f>
        <v>0.44997779999999998</v>
      </c>
      <c r="C1213">
        <f>Datos!E1212</f>
        <v>5.7924799999999999E-2</v>
      </c>
      <c r="D1213" s="5">
        <f>Datos!F1212</f>
        <v>0</v>
      </c>
      <c r="E1213">
        <f t="shared" si="289"/>
        <v>1</v>
      </c>
      <c r="F1213" s="6">
        <f t="shared" si="290"/>
        <v>1</v>
      </c>
      <c r="G1213">
        <f t="shared" si="291"/>
        <v>0</v>
      </c>
      <c r="H1213">
        <f t="shared" si="292"/>
        <v>5.9811511577842827E-3</v>
      </c>
      <c r="I1213" s="5">
        <f t="shared" si="293"/>
        <v>5.9811511577842827E-3</v>
      </c>
      <c r="J1213" s="6">
        <f t="shared" si="294"/>
        <v>0.9940188488422157</v>
      </c>
      <c r="K1213" s="5">
        <f t="shared" si="295"/>
        <v>-5.999109887427947E-3</v>
      </c>
      <c r="L1213" s="6">
        <f t="shared" si="296"/>
        <v>100</v>
      </c>
      <c r="M1213">
        <f t="shared" si="297"/>
        <v>-2.5132544428856356</v>
      </c>
      <c r="N1213">
        <f t="shared" si="298"/>
        <v>1.6955509045193242E-2</v>
      </c>
      <c r="O1213">
        <f t="shared" si="299"/>
        <v>4.3160879333051495E-2</v>
      </c>
      <c r="AH1213">
        <v>7.5096135167518748E-3</v>
      </c>
      <c r="AI1213">
        <v>1</v>
      </c>
      <c r="AJ1213">
        <v>0</v>
      </c>
      <c r="AK1213">
        <f t="shared" si="303"/>
        <v>1207</v>
      </c>
      <c r="AL1213">
        <f t="shared" si="304"/>
        <v>2</v>
      </c>
      <c r="AM1213">
        <f t="shared" si="300"/>
        <v>0.69264069264069272</v>
      </c>
      <c r="AN1213">
        <f t="shared" si="301"/>
        <v>0.97222222222222221</v>
      </c>
      <c r="AO1213">
        <f t="shared" si="302"/>
        <v>2.4757377698560949E-4</v>
      </c>
    </row>
    <row r="1214" spans="1:41" x14ac:dyDescent="0.3">
      <c r="A1214">
        <f>Datos!C1213</f>
        <v>0.10313460000000001</v>
      </c>
      <c r="B1214">
        <f>Datos!D1213</f>
        <v>0.53574659999999996</v>
      </c>
      <c r="C1214">
        <f>Datos!E1213</f>
        <v>6.5970899999999999E-2</v>
      </c>
      <c r="D1214" s="5">
        <f>Datos!F1213</f>
        <v>0</v>
      </c>
      <c r="E1214">
        <f t="shared" si="289"/>
        <v>1</v>
      </c>
      <c r="F1214" s="6">
        <f t="shared" si="290"/>
        <v>1</v>
      </c>
      <c r="G1214">
        <f t="shared" si="291"/>
        <v>0</v>
      </c>
      <c r="H1214">
        <f t="shared" si="292"/>
        <v>4.1606926465966951E-3</v>
      </c>
      <c r="I1214" s="5">
        <f t="shared" si="293"/>
        <v>4.1606926465966951E-3</v>
      </c>
      <c r="J1214" s="6">
        <f t="shared" si="294"/>
        <v>0.99583930735340331</v>
      </c>
      <c r="K1214" s="5">
        <f t="shared" si="295"/>
        <v>-4.1693724125048065E-3</v>
      </c>
      <c r="L1214" s="6">
        <f t="shared" si="296"/>
        <v>100</v>
      </c>
      <c r="M1214">
        <f t="shared" si="297"/>
        <v>-2.6387437560288896</v>
      </c>
      <c r="N1214">
        <f t="shared" si="298"/>
        <v>1.2272149672210787E-2</v>
      </c>
      <c r="O1214">
        <f t="shared" si="299"/>
        <v>3.2670223980789184E-2</v>
      </c>
      <c r="AH1214">
        <v>7.5127852807210403E-3</v>
      </c>
      <c r="AI1214">
        <v>1</v>
      </c>
      <c r="AJ1214">
        <v>0</v>
      </c>
      <c r="AK1214">
        <f t="shared" si="303"/>
        <v>1208</v>
      </c>
      <c r="AL1214">
        <f t="shared" si="304"/>
        <v>2</v>
      </c>
      <c r="AM1214">
        <f t="shared" si="300"/>
        <v>0.69238604532722181</v>
      </c>
      <c r="AN1214">
        <f t="shared" si="301"/>
        <v>0.97222222222222221</v>
      </c>
      <c r="AO1214">
        <f t="shared" si="302"/>
        <v>2.4757377698560949E-4</v>
      </c>
    </row>
    <row r="1215" spans="1:41" x14ac:dyDescent="0.3">
      <c r="A1215">
        <f>Datos!C1214</f>
        <v>5.6012300000000001E-2</v>
      </c>
      <c r="B1215">
        <f>Datos!D1214</f>
        <v>0.46700629999999999</v>
      </c>
      <c r="C1215">
        <f>Datos!E1214</f>
        <v>7.3999099999999998E-2</v>
      </c>
      <c r="D1215" s="5">
        <f>Datos!F1214</f>
        <v>0</v>
      </c>
      <c r="E1215">
        <f t="shared" si="289"/>
        <v>1</v>
      </c>
      <c r="F1215" s="6">
        <f t="shared" si="290"/>
        <v>1</v>
      </c>
      <c r="G1215">
        <f t="shared" si="291"/>
        <v>0</v>
      </c>
      <c r="H1215">
        <f t="shared" si="292"/>
        <v>4.5337524073069324E-3</v>
      </c>
      <c r="I1215" s="5">
        <f t="shared" si="293"/>
        <v>4.5337524073069324E-3</v>
      </c>
      <c r="J1215" s="6">
        <f t="shared" si="294"/>
        <v>0.99546624759269309</v>
      </c>
      <c r="K1215" s="5">
        <f t="shared" si="295"/>
        <v>-4.5440610323885201E-3</v>
      </c>
      <c r="L1215" s="6">
        <f t="shared" si="296"/>
        <v>100</v>
      </c>
      <c r="M1215">
        <f t="shared" si="297"/>
        <v>-2.6094984828082346</v>
      </c>
      <c r="N1215">
        <f t="shared" si="298"/>
        <v>1.325103390412785E-2</v>
      </c>
      <c r="O1215">
        <f t="shared" si="299"/>
        <v>3.4913230417243812E-2</v>
      </c>
      <c r="AH1215">
        <v>7.520754708904346E-3</v>
      </c>
      <c r="AI1215">
        <v>1</v>
      </c>
      <c r="AJ1215">
        <v>0</v>
      </c>
      <c r="AK1215">
        <f t="shared" si="303"/>
        <v>1209</v>
      </c>
      <c r="AL1215">
        <f t="shared" si="304"/>
        <v>2</v>
      </c>
      <c r="AM1215">
        <f t="shared" si="300"/>
        <v>0.6921313980137509</v>
      </c>
      <c r="AN1215">
        <f t="shared" si="301"/>
        <v>0.97222222222222221</v>
      </c>
      <c r="AO1215">
        <f t="shared" si="302"/>
        <v>2.4757377698550156E-4</v>
      </c>
    </row>
    <row r="1216" spans="1:41" x14ac:dyDescent="0.3">
      <c r="A1216">
        <f>Datos!C1215</f>
        <v>6.8197599999999997E-2</v>
      </c>
      <c r="B1216">
        <f>Datos!D1215</f>
        <v>0.48565269999999999</v>
      </c>
      <c r="C1216">
        <f>Datos!E1215</f>
        <v>5.5197799999999998E-2</v>
      </c>
      <c r="D1216" s="5">
        <f>Datos!F1215</f>
        <v>0</v>
      </c>
      <c r="E1216">
        <f t="shared" si="289"/>
        <v>1</v>
      </c>
      <c r="F1216" s="6">
        <f t="shared" si="290"/>
        <v>1</v>
      </c>
      <c r="G1216">
        <f t="shared" si="291"/>
        <v>0</v>
      </c>
      <c r="H1216">
        <f t="shared" si="292"/>
        <v>5.5947331929881751E-3</v>
      </c>
      <c r="I1216" s="5">
        <f t="shared" si="293"/>
        <v>5.5947331929881751E-3</v>
      </c>
      <c r="J1216" s="6">
        <f t="shared" si="294"/>
        <v>0.9944052668070118</v>
      </c>
      <c r="K1216" s="5">
        <f t="shared" si="295"/>
        <v>-5.6104423324336494E-3</v>
      </c>
      <c r="L1216" s="6">
        <f t="shared" si="296"/>
        <v>100</v>
      </c>
      <c r="M1216">
        <f t="shared" si="297"/>
        <v>-2.5367254659833161</v>
      </c>
      <c r="N1216">
        <f t="shared" si="298"/>
        <v>1.5979852354354177E-2</v>
      </c>
      <c r="O1216">
        <f t="shared" si="299"/>
        <v>4.1022802410298938E-2</v>
      </c>
      <c r="AH1216">
        <v>7.5287307869008144E-3</v>
      </c>
      <c r="AI1216">
        <v>1</v>
      </c>
      <c r="AJ1216">
        <v>0</v>
      </c>
      <c r="AK1216">
        <f t="shared" si="303"/>
        <v>1210</v>
      </c>
      <c r="AL1216">
        <f t="shared" si="304"/>
        <v>2</v>
      </c>
      <c r="AM1216">
        <f t="shared" si="300"/>
        <v>0.6918767507002801</v>
      </c>
      <c r="AN1216">
        <f t="shared" si="301"/>
        <v>0.97222222222222221</v>
      </c>
      <c r="AO1216">
        <f t="shared" si="302"/>
        <v>2.4757377698550156E-4</v>
      </c>
    </row>
    <row r="1217" spans="1:41" x14ac:dyDescent="0.3">
      <c r="A1217">
        <f>Datos!C1216</f>
        <v>7.5029700000000005E-2</v>
      </c>
      <c r="B1217">
        <f>Datos!D1216</f>
        <v>0.41753980000000002</v>
      </c>
      <c r="C1217">
        <f>Datos!E1216</f>
        <v>5.9749200000000002E-2</v>
      </c>
      <c r="D1217" s="5">
        <f>Datos!F1216</f>
        <v>0</v>
      </c>
      <c r="E1217">
        <f t="shared" si="289"/>
        <v>1</v>
      </c>
      <c r="F1217" s="6">
        <f t="shared" si="290"/>
        <v>1</v>
      </c>
      <c r="G1217">
        <f t="shared" si="291"/>
        <v>0</v>
      </c>
      <c r="H1217">
        <f t="shared" si="292"/>
        <v>6.227828683836048E-3</v>
      </c>
      <c r="I1217" s="5">
        <f t="shared" si="293"/>
        <v>6.227828683836048E-3</v>
      </c>
      <c r="J1217" s="6">
        <f t="shared" si="294"/>
        <v>0.99377217131616391</v>
      </c>
      <c r="K1217" s="5">
        <f t="shared" si="295"/>
        <v>-6.2473025040727295E-3</v>
      </c>
      <c r="L1217" s="6">
        <f t="shared" si="296"/>
        <v>100</v>
      </c>
      <c r="M1217">
        <f t="shared" si="297"/>
        <v>-2.49896510930563</v>
      </c>
      <c r="N1217">
        <f t="shared" si="298"/>
        <v>1.757369948612135E-2</v>
      </c>
      <c r="O1217">
        <f t="shared" si="299"/>
        <v>4.4503995454731736E-2</v>
      </c>
      <c r="AH1217">
        <v>7.529816699548446E-3</v>
      </c>
      <c r="AI1217">
        <v>1</v>
      </c>
      <c r="AJ1217">
        <v>0</v>
      </c>
      <c r="AK1217">
        <f t="shared" si="303"/>
        <v>1211</v>
      </c>
      <c r="AL1217">
        <f t="shared" si="304"/>
        <v>2</v>
      </c>
      <c r="AM1217">
        <f t="shared" si="300"/>
        <v>0.69162210338680929</v>
      </c>
      <c r="AN1217">
        <f t="shared" si="301"/>
        <v>0.97222222222222221</v>
      </c>
      <c r="AO1217">
        <f t="shared" si="302"/>
        <v>2.4757377698550156E-4</v>
      </c>
    </row>
    <row r="1218" spans="1:41" x14ac:dyDescent="0.3">
      <c r="A1218">
        <f>Datos!C1217</f>
        <v>0.13587879999999999</v>
      </c>
      <c r="B1218">
        <f>Datos!D1217</f>
        <v>0.45296160000000002</v>
      </c>
      <c r="C1218">
        <f>Datos!E1217</f>
        <v>5.8938200000000003E-2</v>
      </c>
      <c r="D1218" s="5">
        <f>Datos!F1217</f>
        <v>0</v>
      </c>
      <c r="E1218">
        <f t="shared" si="289"/>
        <v>1</v>
      </c>
      <c r="F1218" s="6">
        <f t="shared" si="290"/>
        <v>1</v>
      </c>
      <c r="G1218">
        <f t="shared" si="291"/>
        <v>0</v>
      </c>
      <c r="H1218">
        <f t="shared" si="292"/>
        <v>5.6152755942663942E-3</v>
      </c>
      <c r="I1218" s="5">
        <f t="shared" si="293"/>
        <v>5.6152755942663942E-3</v>
      </c>
      <c r="J1218" s="6">
        <f t="shared" si="294"/>
        <v>0.99438472440573356</v>
      </c>
      <c r="K1218" s="5">
        <f t="shared" si="295"/>
        <v>-5.6311005229612967E-3</v>
      </c>
      <c r="L1218" s="6">
        <f t="shared" si="296"/>
        <v>100</v>
      </c>
      <c r="M1218">
        <f t="shared" si="297"/>
        <v>-2.5354420382884051</v>
      </c>
      <c r="N1218">
        <f t="shared" si="298"/>
        <v>1.6031949597314573E-2</v>
      </c>
      <c r="O1218">
        <f t="shared" si="299"/>
        <v>4.1137552474381917E-2</v>
      </c>
      <c r="AH1218">
        <v>7.5333604716758453E-3</v>
      </c>
      <c r="AI1218">
        <v>1</v>
      </c>
      <c r="AJ1218">
        <v>0</v>
      </c>
      <c r="AK1218">
        <f t="shared" si="303"/>
        <v>1212</v>
      </c>
      <c r="AL1218">
        <f t="shared" si="304"/>
        <v>2</v>
      </c>
      <c r="AM1218">
        <f t="shared" si="300"/>
        <v>0.69136745607333849</v>
      </c>
      <c r="AN1218">
        <f t="shared" si="301"/>
        <v>0.97222222222222221</v>
      </c>
      <c r="AO1218">
        <f t="shared" si="302"/>
        <v>2.4757377698560949E-4</v>
      </c>
    </row>
    <row r="1219" spans="1:41" x14ac:dyDescent="0.3">
      <c r="A1219">
        <f>Datos!C1218</f>
        <v>-0.27470610000000001</v>
      </c>
      <c r="B1219">
        <f>Datos!D1218</f>
        <v>0.4593042</v>
      </c>
      <c r="C1219">
        <f>Datos!E1218</f>
        <v>9.2919799999999997E-2</v>
      </c>
      <c r="D1219" s="5">
        <f>Datos!F1218</f>
        <v>0</v>
      </c>
      <c r="E1219">
        <f t="shared" si="289"/>
        <v>1</v>
      </c>
      <c r="F1219" s="6">
        <f t="shared" si="290"/>
        <v>1</v>
      </c>
      <c r="G1219">
        <f t="shared" si="291"/>
        <v>0</v>
      </c>
      <c r="H1219">
        <f t="shared" si="292"/>
        <v>4.0646127242438754E-3</v>
      </c>
      <c r="I1219" s="5">
        <f t="shared" si="293"/>
        <v>4.0646127242438754E-3</v>
      </c>
      <c r="J1219" s="6">
        <f t="shared" si="294"/>
        <v>0.99593538727575615</v>
      </c>
      <c r="K1219" s="5">
        <f t="shared" si="295"/>
        <v>-4.0728957149280811E-3</v>
      </c>
      <c r="L1219" s="6">
        <f t="shared" si="296"/>
        <v>100</v>
      </c>
      <c r="M1219">
        <f t="shared" si="297"/>
        <v>-2.6466549439209341</v>
      </c>
      <c r="N1219">
        <f t="shared" si="298"/>
        <v>1.2018240648139288E-2</v>
      </c>
      <c r="O1219">
        <f t="shared" si="299"/>
        <v>3.2083570908444284E-2</v>
      </c>
      <c r="AH1219">
        <v>7.5398630598365497E-3</v>
      </c>
      <c r="AI1219">
        <v>1</v>
      </c>
      <c r="AJ1219">
        <v>0</v>
      </c>
      <c r="AK1219">
        <f t="shared" si="303"/>
        <v>1213</v>
      </c>
      <c r="AL1219">
        <f t="shared" si="304"/>
        <v>2</v>
      </c>
      <c r="AM1219">
        <f t="shared" si="300"/>
        <v>0.69111280875986758</v>
      </c>
      <c r="AN1219">
        <f t="shared" si="301"/>
        <v>0.97222222222222221</v>
      </c>
      <c r="AO1219">
        <f t="shared" si="302"/>
        <v>2.4757377698560949E-4</v>
      </c>
    </row>
    <row r="1220" spans="1:41" x14ac:dyDescent="0.3">
      <c r="A1220">
        <f>Datos!C1219</f>
        <v>-0.1122568</v>
      </c>
      <c r="B1220">
        <f>Datos!D1219</f>
        <v>0.16258</v>
      </c>
      <c r="C1220">
        <f>Datos!E1219</f>
        <v>5.0491399999999999E-2</v>
      </c>
      <c r="D1220" s="5">
        <f>Datos!F1219</f>
        <v>0</v>
      </c>
      <c r="E1220">
        <f t="shared" si="289"/>
        <v>1</v>
      </c>
      <c r="F1220" s="6">
        <f t="shared" si="290"/>
        <v>1</v>
      </c>
      <c r="G1220">
        <f t="shared" si="291"/>
        <v>0</v>
      </c>
      <c r="H1220">
        <f t="shared" si="292"/>
        <v>1.3925422456581507E-2</v>
      </c>
      <c r="I1220" s="5">
        <f t="shared" si="293"/>
        <v>1.3925422456581507E-2</v>
      </c>
      <c r="J1220" s="6">
        <f t="shared" si="294"/>
        <v>0.98607457754341854</v>
      </c>
      <c r="K1220" s="5">
        <f t="shared" si="295"/>
        <v>-1.4023290786022638E-2</v>
      </c>
      <c r="L1220" s="6">
        <f t="shared" si="296"/>
        <v>100</v>
      </c>
      <c r="M1220">
        <f t="shared" si="297"/>
        <v>-2.1993809658531291</v>
      </c>
      <c r="N1220">
        <f t="shared" si="298"/>
        <v>3.552293091785013E-2</v>
      </c>
      <c r="O1220">
        <f t="shared" si="299"/>
        <v>8.0529565298831887E-2</v>
      </c>
      <c r="AH1220">
        <v>7.5513226289019696E-3</v>
      </c>
      <c r="AI1220">
        <v>1</v>
      </c>
      <c r="AJ1220">
        <v>0</v>
      </c>
      <c r="AK1220">
        <f t="shared" si="303"/>
        <v>1214</v>
      </c>
      <c r="AL1220">
        <f t="shared" si="304"/>
        <v>2</v>
      </c>
      <c r="AM1220">
        <f t="shared" si="300"/>
        <v>0.69085816144639667</v>
      </c>
      <c r="AN1220">
        <f t="shared" si="301"/>
        <v>0.97222222222222221</v>
      </c>
      <c r="AO1220">
        <f t="shared" si="302"/>
        <v>2.4757377698550156E-4</v>
      </c>
    </row>
    <row r="1221" spans="1:41" x14ac:dyDescent="0.3">
      <c r="A1221">
        <f>Datos!C1220</f>
        <v>2.6006100000000001E-2</v>
      </c>
      <c r="B1221">
        <f>Datos!D1220</f>
        <v>0.18474389999999999</v>
      </c>
      <c r="C1221">
        <f>Datos!E1220</f>
        <v>5.9770700000000003E-2</v>
      </c>
      <c r="D1221" s="5">
        <f>Datos!F1220</f>
        <v>0</v>
      </c>
      <c r="E1221">
        <f t="shared" ref="E1221:E1284" si="305">1-D1221</f>
        <v>1</v>
      </c>
      <c r="F1221" s="6">
        <f t="shared" ref="F1221:F1284" si="306">D1221+E1221</f>
        <v>1</v>
      </c>
      <c r="G1221">
        <f t="shared" ref="G1221:G1284" si="307">IF(F1221=0,"",D1221/F1221)</f>
        <v>0</v>
      </c>
      <c r="H1221">
        <f t="shared" ref="H1221:H1284" si="308">_xlfn.NORM.S.DIST(M1221,TRUE)</f>
        <v>1.1182046120468905E-2</v>
      </c>
      <c r="I1221" s="5">
        <f t="shared" ref="I1221:I1284" si="309">F1221*H1221</f>
        <v>1.1182046120468905E-2</v>
      </c>
      <c r="J1221" s="6">
        <f t="shared" ref="J1221:J1284" si="310">F1221-I1221</f>
        <v>0.98881795387953109</v>
      </c>
      <c r="K1221" s="5">
        <f t="shared" ref="K1221:K1284" si="311">IFERROR(F1221*(G1221*LN(H1221)+(1-G1221)*LN(1-H1221)),0)</f>
        <v>-1.1245035202925326E-2</v>
      </c>
      <c r="L1221" s="6">
        <f t="shared" ref="L1221:L1284" si="312">100*IF(H1221&gt;=$AD$10,D1221/F1221,E1221/F1221)</f>
        <v>100</v>
      </c>
      <c r="M1221">
        <f t="shared" ref="M1221:M1284" si="313">$Q$5+MMULT(A1221:C1221,$Q$6:$Q$8)</f>
        <v>-2.2841265908875448</v>
      </c>
      <c r="N1221">
        <f t="shared" ref="N1221:N1284" si="314">_xlfn.NORM.S.DIST(M1221,FALSE)</f>
        <v>2.9376634227037027E-2</v>
      </c>
      <c r="O1221">
        <f t="shared" ref="O1221:O1284" si="315">(D1221*(M1221*N1221/H1221+(N1221/H1221)^2)-E1221*(M1221*N1221/(1-H1221)-(N1221/(1-H1221))^2))</f>
        <v>6.8741366237825313E-2</v>
      </c>
      <c r="AH1221">
        <v>7.5582580305868785E-3</v>
      </c>
      <c r="AI1221">
        <v>1</v>
      </c>
      <c r="AJ1221">
        <v>0</v>
      </c>
      <c r="AK1221">
        <f t="shared" si="303"/>
        <v>1215</v>
      </c>
      <c r="AL1221">
        <f t="shared" si="304"/>
        <v>2</v>
      </c>
      <c r="AM1221">
        <f t="shared" ref="AM1221:AM1284" si="316">1-AK1221/AK$4003</f>
        <v>0.69060351413292587</v>
      </c>
      <c r="AN1221">
        <f t="shared" ref="AN1221:AN1284" si="317">1-AL1221/AL$4003</f>
        <v>0.97222222222222221</v>
      </c>
      <c r="AO1221">
        <f t="shared" ref="AO1221:AO1284" si="318">(AM1221-AM1222)*AN1221</f>
        <v>2.4757377698550156E-4</v>
      </c>
    </row>
    <row r="1222" spans="1:41" x14ac:dyDescent="0.3">
      <c r="A1222">
        <f>Datos!C1221</f>
        <v>4.9736599999999999E-2</v>
      </c>
      <c r="B1222">
        <f>Datos!D1221</f>
        <v>0.21943480000000001</v>
      </c>
      <c r="C1222">
        <f>Datos!E1221</f>
        <v>5.29156E-2</v>
      </c>
      <c r="D1222" s="5">
        <f>Datos!F1221</f>
        <v>0</v>
      </c>
      <c r="E1222">
        <f t="shared" si="305"/>
        <v>1</v>
      </c>
      <c r="F1222" s="6">
        <f t="shared" si="306"/>
        <v>1</v>
      </c>
      <c r="G1222">
        <f t="shared" si="307"/>
        <v>0</v>
      </c>
      <c r="H1222">
        <f t="shared" si="308"/>
        <v>1.1148149251930113E-2</v>
      </c>
      <c r="I1222" s="5">
        <f t="shared" si="309"/>
        <v>1.1148149251930113E-2</v>
      </c>
      <c r="J1222" s="6">
        <f t="shared" si="310"/>
        <v>0.98885185074806992</v>
      </c>
      <c r="K1222" s="5">
        <f t="shared" si="311"/>
        <v>-1.1210755599259605E-2</v>
      </c>
      <c r="L1222" s="6">
        <f t="shared" si="312"/>
        <v>100</v>
      </c>
      <c r="M1222">
        <f t="shared" si="313"/>
        <v>-2.2852819861443514</v>
      </c>
      <c r="N1222">
        <f t="shared" si="314"/>
        <v>2.9299189914734469E-2</v>
      </c>
      <c r="O1222">
        <f t="shared" si="315"/>
        <v>6.8589679369705808E-2</v>
      </c>
      <c r="AH1222">
        <v>7.5600307877072611E-3</v>
      </c>
      <c r="AI1222">
        <v>1</v>
      </c>
      <c r="AJ1222">
        <v>0</v>
      </c>
      <c r="AK1222">
        <f t="shared" ref="AK1222:AK1285" si="319">AK1221+AI1222</f>
        <v>1216</v>
      </c>
      <c r="AL1222">
        <f t="shared" ref="AL1222:AL1285" si="320">AL1221+AJ1222</f>
        <v>2</v>
      </c>
      <c r="AM1222">
        <f t="shared" si="316"/>
        <v>0.69034886681945506</v>
      </c>
      <c r="AN1222">
        <f t="shared" si="317"/>
        <v>0.97222222222222221</v>
      </c>
      <c r="AO1222">
        <f t="shared" si="318"/>
        <v>2.4757377698550156E-4</v>
      </c>
    </row>
    <row r="1223" spans="1:41" x14ac:dyDescent="0.3">
      <c r="A1223">
        <f>Datos!C1222</f>
        <v>3.9971300000000001E-2</v>
      </c>
      <c r="B1223">
        <f>Datos!D1222</f>
        <v>0.28687220000000002</v>
      </c>
      <c r="C1223">
        <f>Datos!E1222</f>
        <v>6.4155299999999998E-2</v>
      </c>
      <c r="D1223" s="5">
        <f>Datos!F1222</f>
        <v>0</v>
      </c>
      <c r="E1223">
        <f t="shared" si="305"/>
        <v>1</v>
      </c>
      <c r="F1223" s="6">
        <f t="shared" si="306"/>
        <v>1</v>
      </c>
      <c r="G1223">
        <f t="shared" si="307"/>
        <v>0</v>
      </c>
      <c r="H1223">
        <f t="shared" si="308"/>
        <v>8.2289755579205738E-3</v>
      </c>
      <c r="I1223" s="5">
        <f t="shared" si="309"/>
        <v>8.2289755579205738E-3</v>
      </c>
      <c r="J1223" s="6">
        <f t="shared" si="310"/>
        <v>0.99177102444207943</v>
      </c>
      <c r="K1223" s="5">
        <f t="shared" si="311"/>
        <v>-8.2630204757938603E-3</v>
      </c>
      <c r="L1223" s="6">
        <f t="shared" si="312"/>
        <v>100</v>
      </c>
      <c r="M1223">
        <f t="shared" si="313"/>
        <v>-2.3985984614898972</v>
      </c>
      <c r="N1223">
        <f t="shared" si="314"/>
        <v>2.2469963370545323E-2</v>
      </c>
      <c r="O1223">
        <f t="shared" si="315"/>
        <v>5.4856924391274521E-2</v>
      </c>
      <c r="AH1223">
        <v>7.5627474268269825E-3</v>
      </c>
      <c r="AI1223">
        <v>1</v>
      </c>
      <c r="AJ1223">
        <v>0</v>
      </c>
      <c r="AK1223">
        <f t="shared" si="319"/>
        <v>1217</v>
      </c>
      <c r="AL1223">
        <f t="shared" si="320"/>
        <v>2</v>
      </c>
      <c r="AM1223">
        <f t="shared" si="316"/>
        <v>0.69009421950598426</v>
      </c>
      <c r="AN1223">
        <f t="shared" si="317"/>
        <v>0.97222222222222221</v>
      </c>
      <c r="AO1223">
        <f t="shared" si="318"/>
        <v>2.4757377698560949E-4</v>
      </c>
    </row>
    <row r="1224" spans="1:41" x14ac:dyDescent="0.3">
      <c r="A1224">
        <f>Datos!C1223</f>
        <v>8.4594699999999995E-2</v>
      </c>
      <c r="B1224">
        <f>Datos!D1223</f>
        <v>0.4369326</v>
      </c>
      <c r="C1224">
        <f>Datos!E1223</f>
        <v>6.4833600000000005E-2</v>
      </c>
      <c r="D1224" s="5">
        <f>Datos!F1223</f>
        <v>0</v>
      </c>
      <c r="E1224">
        <f t="shared" si="305"/>
        <v>1</v>
      </c>
      <c r="F1224" s="6">
        <f t="shared" si="306"/>
        <v>1</v>
      </c>
      <c r="G1224">
        <f t="shared" si="307"/>
        <v>0</v>
      </c>
      <c r="H1224">
        <f t="shared" si="308"/>
        <v>5.5059709051998879E-3</v>
      </c>
      <c r="I1224" s="5">
        <f t="shared" si="309"/>
        <v>5.5059709051998879E-3</v>
      </c>
      <c r="J1224" s="6">
        <f t="shared" si="310"/>
        <v>0.99449402909480011</v>
      </c>
      <c r="K1224" s="5">
        <f t="shared" si="311"/>
        <v>-5.521184632931074E-3</v>
      </c>
      <c r="L1224" s="6">
        <f t="shared" si="312"/>
        <v>100</v>
      </c>
      <c r="M1224">
        <f t="shared" si="313"/>
        <v>-2.5423196384115432</v>
      </c>
      <c r="N1224">
        <f t="shared" si="314"/>
        <v>1.5754439110584672E-2</v>
      </c>
      <c r="O1224">
        <f t="shared" si="315"/>
        <v>4.0525528838407106E-2</v>
      </c>
      <c r="AH1224">
        <v>7.5736317895018926E-3</v>
      </c>
      <c r="AI1224">
        <v>1</v>
      </c>
      <c r="AJ1224">
        <v>0</v>
      </c>
      <c r="AK1224">
        <f t="shared" si="319"/>
        <v>1218</v>
      </c>
      <c r="AL1224">
        <f t="shared" si="320"/>
        <v>2</v>
      </c>
      <c r="AM1224">
        <f t="shared" si="316"/>
        <v>0.68983957219251335</v>
      </c>
      <c r="AN1224">
        <f t="shared" si="317"/>
        <v>0.97222222222222221</v>
      </c>
      <c r="AO1224">
        <f t="shared" si="318"/>
        <v>2.4757377698550156E-4</v>
      </c>
    </row>
    <row r="1225" spans="1:41" x14ac:dyDescent="0.3">
      <c r="A1225">
        <f>Datos!C1224</f>
        <v>0.18335190000000001</v>
      </c>
      <c r="B1225">
        <f>Datos!D1224</f>
        <v>0.4844097</v>
      </c>
      <c r="C1225">
        <f>Datos!E1224</f>
        <v>7.6011899999999993E-2</v>
      </c>
      <c r="D1225" s="5">
        <f>Datos!F1224</f>
        <v>0</v>
      </c>
      <c r="E1225">
        <f t="shared" si="305"/>
        <v>1</v>
      </c>
      <c r="F1225" s="6">
        <f t="shared" si="306"/>
        <v>1</v>
      </c>
      <c r="G1225">
        <f t="shared" si="307"/>
        <v>0</v>
      </c>
      <c r="H1225">
        <f t="shared" si="308"/>
        <v>3.9869089259465772E-3</v>
      </c>
      <c r="I1225" s="5">
        <f t="shared" si="309"/>
        <v>3.9869089259465772E-3</v>
      </c>
      <c r="J1225" s="6">
        <f t="shared" si="310"/>
        <v>0.99601309107405345</v>
      </c>
      <c r="K1225" s="5">
        <f t="shared" si="311"/>
        <v>-3.9948778352677725E-3</v>
      </c>
      <c r="L1225" s="6">
        <f t="shared" si="312"/>
        <v>100</v>
      </c>
      <c r="M1225">
        <f t="shared" si="313"/>
        <v>-2.6531764367153707</v>
      </c>
      <c r="N1225">
        <f t="shared" si="314"/>
        <v>1.1812332863601118E-2</v>
      </c>
      <c r="O1225">
        <f t="shared" si="315"/>
        <v>3.1606304406184477E-2</v>
      </c>
      <c r="AH1225">
        <v>7.5801298411033707E-3</v>
      </c>
      <c r="AI1225">
        <v>1</v>
      </c>
      <c r="AJ1225">
        <v>0</v>
      </c>
      <c r="AK1225">
        <f t="shared" si="319"/>
        <v>1219</v>
      </c>
      <c r="AL1225">
        <f t="shared" si="320"/>
        <v>2</v>
      </c>
      <c r="AM1225">
        <f t="shared" si="316"/>
        <v>0.68958492487904255</v>
      </c>
      <c r="AN1225">
        <f t="shared" si="317"/>
        <v>0.97222222222222221</v>
      </c>
      <c r="AO1225">
        <f t="shared" si="318"/>
        <v>2.4757377698560949E-4</v>
      </c>
    </row>
    <row r="1226" spans="1:41" x14ac:dyDescent="0.3">
      <c r="A1226">
        <f>Datos!C1225</f>
        <v>0.21682399999999999</v>
      </c>
      <c r="B1226">
        <f>Datos!D1225</f>
        <v>0.42611559999999998</v>
      </c>
      <c r="C1226">
        <f>Datos!E1225</f>
        <v>5.8544400000000003E-2</v>
      </c>
      <c r="D1226" s="5">
        <f>Datos!F1225</f>
        <v>0</v>
      </c>
      <c r="E1226">
        <f t="shared" si="305"/>
        <v>1</v>
      </c>
      <c r="F1226" s="6">
        <f t="shared" si="306"/>
        <v>1</v>
      </c>
      <c r="G1226">
        <f t="shared" si="307"/>
        <v>0</v>
      </c>
      <c r="H1226">
        <f t="shared" si="308"/>
        <v>5.8470663452154167E-3</v>
      </c>
      <c r="I1226" s="5">
        <f t="shared" si="309"/>
        <v>5.8470663452154167E-3</v>
      </c>
      <c r="J1226" s="6">
        <f t="shared" si="310"/>
        <v>0.99415293365478463</v>
      </c>
      <c r="K1226" s="5">
        <f t="shared" si="311"/>
        <v>-5.8642273647479181E-3</v>
      </c>
      <c r="L1226" s="6">
        <f t="shared" si="312"/>
        <v>100</v>
      </c>
      <c r="M1226">
        <f t="shared" si="313"/>
        <v>-2.5212422092268598</v>
      </c>
      <c r="N1226">
        <f t="shared" si="314"/>
        <v>1.6617986069819547E-2</v>
      </c>
      <c r="O1226">
        <f t="shared" si="315"/>
        <v>4.2423804379259029E-2</v>
      </c>
      <c r="AH1226">
        <v>7.5811095833074873E-3</v>
      </c>
      <c r="AI1226">
        <v>1</v>
      </c>
      <c r="AJ1226">
        <v>0</v>
      </c>
      <c r="AK1226">
        <f t="shared" si="319"/>
        <v>1220</v>
      </c>
      <c r="AL1226">
        <f t="shared" si="320"/>
        <v>2</v>
      </c>
      <c r="AM1226">
        <f t="shared" si="316"/>
        <v>0.68933027756557164</v>
      </c>
      <c r="AN1226">
        <f t="shared" si="317"/>
        <v>0.97222222222222221</v>
      </c>
      <c r="AO1226">
        <f t="shared" si="318"/>
        <v>2.4757377698550156E-4</v>
      </c>
    </row>
    <row r="1227" spans="1:41" x14ac:dyDescent="0.3">
      <c r="A1227">
        <f>Datos!C1226</f>
        <v>0.20231250000000001</v>
      </c>
      <c r="B1227">
        <f>Datos!D1226</f>
        <v>0.40743740000000001</v>
      </c>
      <c r="C1227">
        <f>Datos!E1226</f>
        <v>5.2349399999999997E-2</v>
      </c>
      <c r="D1227" s="5">
        <f>Datos!F1226</f>
        <v>0</v>
      </c>
      <c r="E1227">
        <f t="shared" si="305"/>
        <v>1</v>
      </c>
      <c r="F1227" s="6">
        <f t="shared" si="306"/>
        <v>1</v>
      </c>
      <c r="G1227">
        <f t="shared" si="307"/>
        <v>0</v>
      </c>
      <c r="H1227">
        <f t="shared" si="308"/>
        <v>6.7099782005978935E-3</v>
      </c>
      <c r="I1227" s="5">
        <f t="shared" si="309"/>
        <v>6.7099782005978935E-3</v>
      </c>
      <c r="J1227" s="6">
        <f t="shared" si="310"/>
        <v>0.99329002179940207</v>
      </c>
      <c r="K1227" s="5">
        <f t="shared" si="311"/>
        <v>-6.7325913167678797E-3</v>
      </c>
      <c r="L1227" s="6">
        <f t="shared" si="312"/>
        <v>100</v>
      </c>
      <c r="M1227">
        <f t="shared" si="313"/>
        <v>-2.4724258129997319</v>
      </c>
      <c r="N1227">
        <f t="shared" si="314"/>
        <v>1.8772106014260805E-2</v>
      </c>
      <c r="O1227">
        <f t="shared" si="315"/>
        <v>4.7083340139791652E-2</v>
      </c>
      <c r="AH1227">
        <v>7.5875829126016625E-3</v>
      </c>
      <c r="AI1227">
        <v>1</v>
      </c>
      <c r="AJ1227">
        <v>0</v>
      </c>
      <c r="AK1227">
        <f t="shared" si="319"/>
        <v>1221</v>
      </c>
      <c r="AL1227">
        <f t="shared" si="320"/>
        <v>2</v>
      </c>
      <c r="AM1227">
        <f t="shared" si="316"/>
        <v>0.68907563025210083</v>
      </c>
      <c r="AN1227">
        <f t="shared" si="317"/>
        <v>0.97222222222222221</v>
      </c>
      <c r="AO1227">
        <f t="shared" si="318"/>
        <v>2.4757377698550156E-4</v>
      </c>
    </row>
    <row r="1228" spans="1:41" x14ac:dyDescent="0.3">
      <c r="A1228">
        <f>Datos!C1227</f>
        <v>-1.0142699999999999E-2</v>
      </c>
      <c r="B1228">
        <f>Datos!D1227</f>
        <v>0.34227200000000002</v>
      </c>
      <c r="C1228">
        <f>Datos!E1227</f>
        <v>4.8628200000000003E-2</v>
      </c>
      <c r="D1228" s="5">
        <f>Datos!F1227</f>
        <v>0</v>
      </c>
      <c r="E1228">
        <f t="shared" si="305"/>
        <v>1</v>
      </c>
      <c r="F1228" s="6">
        <f t="shared" si="306"/>
        <v>1</v>
      </c>
      <c r="G1228">
        <f t="shared" si="307"/>
        <v>0</v>
      </c>
      <c r="H1228">
        <f t="shared" si="308"/>
        <v>9.0020992026346239E-3</v>
      </c>
      <c r="I1228" s="5">
        <f t="shared" si="309"/>
        <v>9.0020992026346239E-3</v>
      </c>
      <c r="J1228" s="6">
        <f t="shared" si="310"/>
        <v>0.99099790079736538</v>
      </c>
      <c r="K1228" s="5">
        <f t="shared" si="311"/>
        <v>-9.0428629214305521E-3</v>
      </c>
      <c r="L1228" s="6">
        <f t="shared" si="312"/>
        <v>100</v>
      </c>
      <c r="M1228">
        <f t="shared" si="313"/>
        <v>-2.3655317717071132</v>
      </c>
      <c r="N1228">
        <f t="shared" si="314"/>
        <v>2.4311426454716935E-2</v>
      </c>
      <c r="O1228">
        <f t="shared" si="315"/>
        <v>5.8633692448392616E-2</v>
      </c>
      <c r="AH1228">
        <v>7.6013331600534089E-3</v>
      </c>
      <c r="AI1228">
        <v>1</v>
      </c>
      <c r="AJ1228">
        <v>0</v>
      </c>
      <c r="AK1228">
        <f t="shared" si="319"/>
        <v>1222</v>
      </c>
      <c r="AL1228">
        <f t="shared" si="320"/>
        <v>2</v>
      </c>
      <c r="AM1228">
        <f t="shared" si="316"/>
        <v>0.68882098293863003</v>
      </c>
      <c r="AN1228">
        <f t="shared" si="317"/>
        <v>0.97222222222222221</v>
      </c>
      <c r="AO1228">
        <f t="shared" si="318"/>
        <v>2.4757377698550156E-4</v>
      </c>
    </row>
    <row r="1229" spans="1:41" x14ac:dyDescent="0.3">
      <c r="A1229">
        <f>Datos!C1228</f>
        <v>0.21922639999999999</v>
      </c>
      <c r="B1229">
        <f>Datos!D1228</f>
        <v>0.32846029999999998</v>
      </c>
      <c r="C1229">
        <f>Datos!E1228</f>
        <v>5.1636599999999998E-2</v>
      </c>
      <c r="D1229" s="5">
        <f>Datos!F1228</f>
        <v>0</v>
      </c>
      <c r="E1229">
        <f t="shared" si="305"/>
        <v>1</v>
      </c>
      <c r="F1229" s="6">
        <f t="shared" si="306"/>
        <v>1</v>
      </c>
      <c r="G1229">
        <f t="shared" si="307"/>
        <v>0</v>
      </c>
      <c r="H1229">
        <f t="shared" si="308"/>
        <v>8.1776358332677733E-3</v>
      </c>
      <c r="I1229" s="5">
        <f t="shared" si="309"/>
        <v>8.1776358332677733E-3</v>
      </c>
      <c r="J1229" s="6">
        <f t="shared" si="310"/>
        <v>0.9918223641667322</v>
      </c>
      <c r="K1229" s="5">
        <f t="shared" si="311"/>
        <v>-8.211256112231188E-3</v>
      </c>
      <c r="L1229" s="6">
        <f t="shared" si="312"/>
        <v>100</v>
      </c>
      <c r="M1229">
        <f t="shared" si="313"/>
        <v>-2.4008895629473561</v>
      </c>
      <c r="N1229">
        <f t="shared" si="314"/>
        <v>2.2346761227612963E-2</v>
      </c>
      <c r="O1229">
        <f t="shared" si="315"/>
        <v>5.4602117164186871E-2</v>
      </c>
      <c r="AH1229">
        <v>7.614078897306629E-3</v>
      </c>
      <c r="AI1229">
        <v>1</v>
      </c>
      <c r="AJ1229">
        <v>0</v>
      </c>
      <c r="AK1229">
        <f t="shared" si="319"/>
        <v>1223</v>
      </c>
      <c r="AL1229">
        <f t="shared" si="320"/>
        <v>2</v>
      </c>
      <c r="AM1229">
        <f t="shared" si="316"/>
        <v>0.68856633562515923</v>
      </c>
      <c r="AN1229">
        <f t="shared" si="317"/>
        <v>0.97222222222222221</v>
      </c>
      <c r="AO1229">
        <f t="shared" si="318"/>
        <v>2.4757377698560949E-4</v>
      </c>
    </row>
    <row r="1230" spans="1:41" x14ac:dyDescent="0.3">
      <c r="A1230">
        <f>Datos!C1229</f>
        <v>-5.9088599999999998E-2</v>
      </c>
      <c r="B1230">
        <f>Datos!D1229</f>
        <v>0.153359</v>
      </c>
      <c r="C1230">
        <f>Datos!E1229</f>
        <v>5.23828E-2</v>
      </c>
      <c r="D1230" s="5">
        <f>Datos!F1229</f>
        <v>0</v>
      </c>
      <c r="E1230">
        <f t="shared" si="305"/>
        <v>1</v>
      </c>
      <c r="F1230" s="6">
        <f t="shared" si="306"/>
        <v>1</v>
      </c>
      <c r="G1230">
        <f t="shared" si="307"/>
        <v>0</v>
      </c>
      <c r="H1230">
        <f t="shared" si="308"/>
        <v>1.3622383528695466E-2</v>
      </c>
      <c r="I1230" s="5">
        <f t="shared" si="309"/>
        <v>1.3622383528695466E-2</v>
      </c>
      <c r="J1230" s="6">
        <f t="shared" si="310"/>
        <v>0.98637761647130451</v>
      </c>
      <c r="K1230" s="5">
        <f t="shared" si="311"/>
        <v>-1.3716019531297358E-2</v>
      </c>
      <c r="L1230" s="6">
        <f t="shared" si="312"/>
        <v>100</v>
      </c>
      <c r="M1230">
        <f t="shared" si="313"/>
        <v>-2.2079929150076754</v>
      </c>
      <c r="N1230">
        <f t="shared" si="314"/>
        <v>3.48551321173282E-2</v>
      </c>
      <c r="O1230">
        <f t="shared" si="315"/>
        <v>7.9271408655723102E-2</v>
      </c>
      <c r="AH1230">
        <v>7.6161319734416406E-3</v>
      </c>
      <c r="AI1230">
        <v>1</v>
      </c>
      <c r="AJ1230">
        <v>0</v>
      </c>
      <c r="AK1230">
        <f t="shared" si="319"/>
        <v>1224</v>
      </c>
      <c r="AL1230">
        <f t="shared" si="320"/>
        <v>2</v>
      </c>
      <c r="AM1230">
        <f t="shared" si="316"/>
        <v>0.68831168831168832</v>
      </c>
      <c r="AN1230">
        <f t="shared" si="317"/>
        <v>0.97222222222222221</v>
      </c>
      <c r="AO1230">
        <f t="shared" si="318"/>
        <v>2.4757377698560949E-4</v>
      </c>
    </row>
    <row r="1231" spans="1:41" x14ac:dyDescent="0.3">
      <c r="A1231">
        <f>Datos!C1230</f>
        <v>-8.2410499999999998E-2</v>
      </c>
      <c r="B1231">
        <f>Datos!D1230</f>
        <v>0.14479980000000001</v>
      </c>
      <c r="C1231">
        <f>Datos!E1230</f>
        <v>3.7982200000000001E-2</v>
      </c>
      <c r="D1231" s="5">
        <f>Datos!F1230</f>
        <v>0</v>
      </c>
      <c r="E1231">
        <f t="shared" si="305"/>
        <v>1</v>
      </c>
      <c r="F1231" s="6">
        <f t="shared" si="306"/>
        <v>1</v>
      </c>
      <c r="G1231">
        <f t="shared" si="307"/>
        <v>0</v>
      </c>
      <c r="H1231">
        <f t="shared" si="308"/>
        <v>1.6703994365273016E-2</v>
      </c>
      <c r="I1231" s="5">
        <f t="shared" si="309"/>
        <v>1.6703994365273016E-2</v>
      </c>
      <c r="J1231" s="6">
        <f t="shared" si="310"/>
        <v>0.98329600563472697</v>
      </c>
      <c r="K1231" s="5">
        <f t="shared" si="311"/>
        <v>-1.6845079408358471E-2</v>
      </c>
      <c r="L1231" s="6">
        <f t="shared" si="312"/>
        <v>100</v>
      </c>
      <c r="M1231">
        <f t="shared" si="313"/>
        <v>-2.1271455847520171</v>
      </c>
      <c r="N1231">
        <f t="shared" si="314"/>
        <v>4.1531101339112877E-2</v>
      </c>
      <c r="O1231">
        <f t="shared" si="315"/>
        <v>9.1627375419177051E-2</v>
      </c>
      <c r="AH1231">
        <v>7.6174596872619384E-3</v>
      </c>
      <c r="AI1231">
        <v>1</v>
      </c>
      <c r="AJ1231">
        <v>0</v>
      </c>
      <c r="AK1231">
        <f t="shared" si="319"/>
        <v>1225</v>
      </c>
      <c r="AL1231">
        <f t="shared" si="320"/>
        <v>2</v>
      </c>
      <c r="AM1231">
        <f t="shared" si="316"/>
        <v>0.68805704099821741</v>
      </c>
      <c r="AN1231">
        <f t="shared" si="317"/>
        <v>0.97222222222222221</v>
      </c>
      <c r="AO1231">
        <f t="shared" si="318"/>
        <v>2.4757377698550156E-4</v>
      </c>
    </row>
    <row r="1232" spans="1:41" x14ac:dyDescent="0.3">
      <c r="A1232">
        <f>Datos!C1231</f>
        <v>0.220051</v>
      </c>
      <c r="B1232">
        <f>Datos!D1231</f>
        <v>0.38367259999999997</v>
      </c>
      <c r="C1232">
        <f>Datos!E1231</f>
        <v>6.1980199999999999E-2</v>
      </c>
      <c r="D1232" s="5">
        <f>Datos!F1231</f>
        <v>0</v>
      </c>
      <c r="E1232">
        <f t="shared" si="305"/>
        <v>1</v>
      </c>
      <c r="F1232" s="6">
        <f t="shared" si="306"/>
        <v>1</v>
      </c>
      <c r="G1232">
        <f t="shared" si="307"/>
        <v>0</v>
      </c>
      <c r="H1232">
        <f t="shared" si="308"/>
        <v>6.2013897929001135E-3</v>
      </c>
      <c r="I1232" s="5">
        <f t="shared" si="309"/>
        <v>6.2013897929001135E-3</v>
      </c>
      <c r="J1232" s="6">
        <f t="shared" si="310"/>
        <v>0.99379861020709992</v>
      </c>
      <c r="K1232" s="5">
        <f t="shared" si="311"/>
        <v>-6.2206982782676938E-3</v>
      </c>
      <c r="L1232" s="6">
        <f t="shared" si="312"/>
        <v>100</v>
      </c>
      <c r="M1232">
        <f t="shared" si="313"/>
        <v>-2.5004724029509604</v>
      </c>
      <c r="N1232">
        <f t="shared" si="314"/>
        <v>1.7507609707070194E-2</v>
      </c>
      <c r="O1232">
        <f t="shared" si="315"/>
        <v>4.4360822754243037E-2</v>
      </c>
      <c r="AH1232">
        <v>7.6186237270284224E-3</v>
      </c>
      <c r="AI1232">
        <v>1</v>
      </c>
      <c r="AJ1232">
        <v>0</v>
      </c>
      <c r="AK1232">
        <f t="shared" si="319"/>
        <v>1226</v>
      </c>
      <c r="AL1232">
        <f t="shared" si="320"/>
        <v>2</v>
      </c>
      <c r="AM1232">
        <f t="shared" si="316"/>
        <v>0.6878023936847466</v>
      </c>
      <c r="AN1232">
        <f t="shared" si="317"/>
        <v>0.97222222222222221</v>
      </c>
      <c r="AO1232">
        <f t="shared" si="318"/>
        <v>2.4757377698550156E-4</v>
      </c>
    </row>
    <row r="1233" spans="1:41" x14ac:dyDescent="0.3">
      <c r="A1233">
        <f>Datos!C1232</f>
        <v>0.19048909999999999</v>
      </c>
      <c r="B1233">
        <f>Datos!D1232</f>
        <v>0.4615127</v>
      </c>
      <c r="C1233">
        <f>Datos!E1232</f>
        <v>5.8780899999999997E-2</v>
      </c>
      <c r="D1233" s="5">
        <f>Datos!F1232</f>
        <v>0</v>
      </c>
      <c r="E1233">
        <f t="shared" si="305"/>
        <v>1</v>
      </c>
      <c r="F1233" s="6">
        <f t="shared" si="306"/>
        <v>1</v>
      </c>
      <c r="G1233">
        <f t="shared" si="307"/>
        <v>0</v>
      </c>
      <c r="H1233">
        <f t="shared" si="308"/>
        <v>5.3831260548655993E-3</v>
      </c>
      <c r="I1233" s="5">
        <f t="shared" si="309"/>
        <v>5.3831260548655993E-3</v>
      </c>
      <c r="J1233" s="6">
        <f t="shared" si="310"/>
        <v>0.99461687394513443</v>
      </c>
      <c r="K1233" s="5">
        <f t="shared" si="311"/>
        <v>-5.3976672862584944E-3</v>
      </c>
      <c r="L1233" s="6">
        <f t="shared" si="312"/>
        <v>100</v>
      </c>
      <c r="M1233">
        <f t="shared" si="313"/>
        <v>-2.5501955197252144</v>
      </c>
      <c r="N1233">
        <f t="shared" si="314"/>
        <v>1.5441646096232005E-2</v>
      </c>
      <c r="O1233">
        <f t="shared" si="315"/>
        <v>3.9833379753857659E-2</v>
      </c>
      <c r="AH1233">
        <v>7.6197911475208002E-3</v>
      </c>
      <c r="AI1233">
        <v>1</v>
      </c>
      <c r="AJ1233">
        <v>0</v>
      </c>
      <c r="AK1233">
        <f t="shared" si="319"/>
        <v>1227</v>
      </c>
      <c r="AL1233">
        <f t="shared" si="320"/>
        <v>2</v>
      </c>
      <c r="AM1233">
        <f t="shared" si="316"/>
        <v>0.6875477463712758</v>
      </c>
      <c r="AN1233">
        <f t="shared" si="317"/>
        <v>0.97222222222222221</v>
      </c>
      <c r="AO1233">
        <f t="shared" si="318"/>
        <v>2.4757377698550156E-4</v>
      </c>
    </row>
    <row r="1234" spans="1:41" x14ac:dyDescent="0.3">
      <c r="A1234">
        <f>Datos!C1233</f>
        <v>0.16657079999999999</v>
      </c>
      <c r="B1234">
        <f>Datos!D1233</f>
        <v>0.54678930000000003</v>
      </c>
      <c r="C1234">
        <f>Datos!E1233</f>
        <v>0.1270771</v>
      </c>
      <c r="D1234" s="5">
        <f>Datos!F1233</f>
        <v>0</v>
      </c>
      <c r="E1234">
        <f t="shared" si="305"/>
        <v>1</v>
      </c>
      <c r="F1234" s="6">
        <f t="shared" si="306"/>
        <v>1</v>
      </c>
      <c r="G1234">
        <f t="shared" si="307"/>
        <v>0</v>
      </c>
      <c r="H1234">
        <f t="shared" si="308"/>
        <v>1.5678753660227608E-3</v>
      </c>
      <c r="I1234" s="5">
        <f t="shared" si="309"/>
        <v>1.5678753660227608E-3</v>
      </c>
      <c r="J1234" s="6">
        <f t="shared" si="310"/>
        <v>0.99843212463397724</v>
      </c>
      <c r="K1234" s="5">
        <f t="shared" si="311"/>
        <v>-1.5691057688514865E-3</v>
      </c>
      <c r="L1234" s="6">
        <f t="shared" si="312"/>
        <v>100</v>
      </c>
      <c r="M1234">
        <f t="shared" si="313"/>
        <v>-2.9541071860037773</v>
      </c>
      <c r="N1234">
        <f t="shared" si="314"/>
        <v>5.0806647665082106E-3</v>
      </c>
      <c r="O1234">
        <f t="shared" si="315"/>
        <v>1.5058291510564962E-2</v>
      </c>
      <c r="AH1234">
        <v>7.6221981228428099E-3</v>
      </c>
      <c r="AI1234">
        <v>1</v>
      </c>
      <c r="AJ1234">
        <v>0</v>
      </c>
      <c r="AK1234">
        <f t="shared" si="319"/>
        <v>1228</v>
      </c>
      <c r="AL1234">
        <f t="shared" si="320"/>
        <v>2</v>
      </c>
      <c r="AM1234">
        <f t="shared" si="316"/>
        <v>0.687293099057805</v>
      </c>
      <c r="AN1234">
        <f t="shared" si="317"/>
        <v>0.97222222222222221</v>
      </c>
      <c r="AO1234">
        <f t="shared" si="318"/>
        <v>2.4757377698560949E-4</v>
      </c>
    </row>
    <row r="1235" spans="1:41" x14ac:dyDescent="0.3">
      <c r="A1235">
        <f>Datos!C1234</f>
        <v>0.1175697</v>
      </c>
      <c r="B1235">
        <f>Datos!D1234</f>
        <v>-1.3228500000000001E-2</v>
      </c>
      <c r="C1235">
        <f>Datos!E1234</f>
        <v>5.30804E-2</v>
      </c>
      <c r="D1235" s="5">
        <f>Datos!F1234</f>
        <v>0</v>
      </c>
      <c r="E1235">
        <f t="shared" si="305"/>
        <v>1</v>
      </c>
      <c r="F1235" s="6">
        <f t="shared" si="306"/>
        <v>1</v>
      </c>
      <c r="G1235">
        <f t="shared" si="307"/>
        <v>0</v>
      </c>
      <c r="H1235">
        <f t="shared" si="308"/>
        <v>1.839347844156668E-2</v>
      </c>
      <c r="I1235" s="5">
        <f t="shared" si="309"/>
        <v>1.839347844156668E-2</v>
      </c>
      <c r="J1235" s="6">
        <f t="shared" si="310"/>
        <v>0.98160652155843331</v>
      </c>
      <c r="K1235" s="5">
        <f t="shared" si="311"/>
        <v>-1.8564741803070429E-2</v>
      </c>
      <c r="L1235" s="6">
        <f t="shared" si="312"/>
        <v>100</v>
      </c>
      <c r="M1235">
        <f t="shared" si="313"/>
        <v>-2.0881206041061886</v>
      </c>
      <c r="N1235">
        <f t="shared" si="314"/>
        <v>4.509146205333938E-2</v>
      </c>
      <c r="O1235">
        <f t="shared" si="315"/>
        <v>9.8030878921741491E-2</v>
      </c>
      <c r="AH1235">
        <v>7.6317451364929234E-3</v>
      </c>
      <c r="AI1235">
        <v>1</v>
      </c>
      <c r="AJ1235">
        <v>0</v>
      </c>
      <c r="AK1235">
        <f t="shared" si="319"/>
        <v>1229</v>
      </c>
      <c r="AL1235">
        <f t="shared" si="320"/>
        <v>2</v>
      </c>
      <c r="AM1235">
        <f t="shared" si="316"/>
        <v>0.68703845174433409</v>
      </c>
      <c r="AN1235">
        <f t="shared" si="317"/>
        <v>0.97222222222222221</v>
      </c>
      <c r="AO1235">
        <f t="shared" si="318"/>
        <v>2.4757377698560949E-4</v>
      </c>
    </row>
    <row r="1236" spans="1:41" x14ac:dyDescent="0.3">
      <c r="A1236">
        <f>Datos!C1235</f>
        <v>0.11052090000000001</v>
      </c>
      <c r="B1236">
        <f>Datos!D1235</f>
        <v>2.3076900000000001E-2</v>
      </c>
      <c r="C1236">
        <f>Datos!E1235</f>
        <v>5.6757299999999997E-2</v>
      </c>
      <c r="D1236" s="5">
        <f>Datos!F1235</f>
        <v>0</v>
      </c>
      <c r="E1236">
        <f t="shared" si="305"/>
        <v>1</v>
      </c>
      <c r="F1236" s="6">
        <f t="shared" si="306"/>
        <v>1</v>
      </c>
      <c r="G1236">
        <f t="shared" si="307"/>
        <v>0</v>
      </c>
      <c r="H1236">
        <f t="shared" si="308"/>
        <v>1.6284638502441599E-2</v>
      </c>
      <c r="I1236" s="5">
        <f t="shared" si="309"/>
        <v>1.6284638502441599E-2</v>
      </c>
      <c r="J1236" s="6">
        <f t="shared" si="310"/>
        <v>0.98371536149755845</v>
      </c>
      <c r="K1236" s="5">
        <f t="shared" si="311"/>
        <v>-1.6418690546359808E-2</v>
      </c>
      <c r="L1236" s="6">
        <f t="shared" si="312"/>
        <v>100</v>
      </c>
      <c r="M1236">
        <f t="shared" si="313"/>
        <v>-2.1373531735038567</v>
      </c>
      <c r="N1236">
        <f t="shared" si="314"/>
        <v>4.063693782487357E-2</v>
      </c>
      <c r="O1236">
        <f t="shared" si="315"/>
        <v>8.999979992961657E-2</v>
      </c>
      <c r="AH1236">
        <v>7.6446826869727537E-3</v>
      </c>
      <c r="AI1236">
        <v>1</v>
      </c>
      <c r="AJ1236">
        <v>0</v>
      </c>
      <c r="AK1236">
        <f t="shared" si="319"/>
        <v>1230</v>
      </c>
      <c r="AL1236">
        <f t="shared" si="320"/>
        <v>2</v>
      </c>
      <c r="AM1236">
        <f t="shared" si="316"/>
        <v>0.68678380443086318</v>
      </c>
      <c r="AN1236">
        <f t="shared" si="317"/>
        <v>0.97222222222222221</v>
      </c>
      <c r="AO1236">
        <f t="shared" si="318"/>
        <v>2.4757377698550156E-4</v>
      </c>
    </row>
    <row r="1237" spans="1:41" x14ac:dyDescent="0.3">
      <c r="A1237">
        <f>Datos!C1236</f>
        <v>0.15442429999999999</v>
      </c>
      <c r="B1237">
        <f>Datos!D1236</f>
        <v>8.3301100000000003E-2</v>
      </c>
      <c r="C1237">
        <f>Datos!E1236</f>
        <v>6.2348899999999999E-2</v>
      </c>
      <c r="D1237" s="5">
        <f>Datos!F1236</f>
        <v>0</v>
      </c>
      <c r="E1237">
        <f t="shared" si="305"/>
        <v>1</v>
      </c>
      <c r="F1237" s="6">
        <f t="shared" si="306"/>
        <v>1</v>
      </c>
      <c r="G1237">
        <f t="shared" si="307"/>
        <v>0</v>
      </c>
      <c r="H1237">
        <f t="shared" si="308"/>
        <v>1.305465313478058E-2</v>
      </c>
      <c r="I1237" s="5">
        <f t="shared" si="309"/>
        <v>1.305465313478058E-2</v>
      </c>
      <c r="J1237" s="6">
        <f t="shared" si="310"/>
        <v>0.9869453468652194</v>
      </c>
      <c r="K1237" s="5">
        <f t="shared" si="311"/>
        <v>-1.3140614065362693E-2</v>
      </c>
      <c r="L1237" s="6">
        <f t="shared" si="312"/>
        <v>100</v>
      </c>
      <c r="M1237">
        <f t="shared" si="313"/>
        <v>-2.2245820869407811</v>
      </c>
      <c r="N1237">
        <f t="shared" si="314"/>
        <v>3.3596907196475519E-2</v>
      </c>
      <c r="O1237">
        <f t="shared" si="315"/>
        <v>7.6886486895244174E-2</v>
      </c>
      <c r="AH1237">
        <v>7.6485575525880823E-3</v>
      </c>
      <c r="AI1237">
        <v>1</v>
      </c>
      <c r="AJ1237">
        <v>0</v>
      </c>
      <c r="AK1237">
        <f t="shared" si="319"/>
        <v>1231</v>
      </c>
      <c r="AL1237">
        <f t="shared" si="320"/>
        <v>2</v>
      </c>
      <c r="AM1237">
        <f t="shared" si="316"/>
        <v>0.68652915711739237</v>
      </c>
      <c r="AN1237">
        <f t="shared" si="317"/>
        <v>0.97222222222222221</v>
      </c>
      <c r="AO1237">
        <f t="shared" si="318"/>
        <v>2.4757377698550156E-4</v>
      </c>
    </row>
    <row r="1238" spans="1:41" x14ac:dyDescent="0.3">
      <c r="A1238">
        <f>Datos!C1237</f>
        <v>0.15150720000000001</v>
      </c>
      <c r="B1238">
        <f>Datos!D1237</f>
        <v>6.9666699999999998E-2</v>
      </c>
      <c r="C1238">
        <f>Datos!E1237</f>
        <v>6.16149E-2</v>
      </c>
      <c r="D1238" s="5">
        <f>Datos!F1237</f>
        <v>0</v>
      </c>
      <c r="E1238">
        <f t="shared" si="305"/>
        <v>1</v>
      </c>
      <c r="F1238" s="6">
        <f t="shared" si="306"/>
        <v>1</v>
      </c>
      <c r="G1238">
        <f t="shared" si="307"/>
        <v>0</v>
      </c>
      <c r="H1238">
        <f t="shared" si="308"/>
        <v>1.3607261211353727E-2</v>
      </c>
      <c r="I1238" s="5">
        <f t="shared" si="309"/>
        <v>1.3607261211353727E-2</v>
      </c>
      <c r="J1238" s="6">
        <f t="shared" si="310"/>
        <v>0.98639273878864631</v>
      </c>
      <c r="K1238" s="5">
        <f t="shared" si="311"/>
        <v>-1.3700688484476045E-2</v>
      </c>
      <c r="L1238" s="6">
        <f t="shared" si="312"/>
        <v>100</v>
      </c>
      <c r="M1238">
        <f t="shared" si="313"/>
        <v>-2.208426984966577</v>
      </c>
      <c r="N1238">
        <f t="shared" si="314"/>
        <v>3.4821738866231619E-2</v>
      </c>
      <c r="O1238">
        <f t="shared" si="315"/>
        <v>7.9208357222944795E-2</v>
      </c>
      <c r="AH1238">
        <v>7.6514398189938366E-3</v>
      </c>
      <c r="AI1238">
        <v>1</v>
      </c>
      <c r="AJ1238">
        <v>0</v>
      </c>
      <c r="AK1238">
        <f t="shared" si="319"/>
        <v>1232</v>
      </c>
      <c r="AL1238">
        <f t="shared" si="320"/>
        <v>2</v>
      </c>
      <c r="AM1238">
        <f t="shared" si="316"/>
        <v>0.68627450980392157</v>
      </c>
      <c r="AN1238">
        <f t="shared" si="317"/>
        <v>0.97222222222222221</v>
      </c>
      <c r="AO1238">
        <f t="shared" si="318"/>
        <v>2.4757377698550156E-4</v>
      </c>
    </row>
    <row r="1239" spans="1:41" x14ac:dyDescent="0.3">
      <c r="A1239">
        <f>Datos!C1238</f>
        <v>0.15916540000000001</v>
      </c>
      <c r="B1239">
        <f>Datos!D1238</f>
        <v>6.6463099999999997E-2</v>
      </c>
      <c r="C1239">
        <f>Datos!E1238</f>
        <v>6.4002199999999995E-2</v>
      </c>
      <c r="D1239" s="5">
        <f>Datos!F1238</f>
        <v>0</v>
      </c>
      <c r="E1239">
        <f t="shared" si="305"/>
        <v>1</v>
      </c>
      <c r="F1239" s="6">
        <f t="shared" si="306"/>
        <v>1</v>
      </c>
      <c r="G1239">
        <f t="shared" si="307"/>
        <v>0</v>
      </c>
      <c r="H1239">
        <f t="shared" si="308"/>
        <v>1.3268917623292222E-2</v>
      </c>
      <c r="I1239" s="5">
        <f t="shared" si="309"/>
        <v>1.3268917623292222E-2</v>
      </c>
      <c r="J1239" s="6">
        <f t="shared" si="310"/>
        <v>0.98673108237670781</v>
      </c>
      <c r="K1239" s="5">
        <f t="shared" si="311"/>
        <v>-1.3357736270582139E-2</v>
      </c>
      <c r="L1239" s="6">
        <f t="shared" si="312"/>
        <v>100</v>
      </c>
      <c r="M1239">
        <f t="shared" si="313"/>
        <v>-2.2182493547962645</v>
      </c>
      <c r="N1239">
        <f t="shared" si="314"/>
        <v>3.4072876109013057E-2</v>
      </c>
      <c r="O1239">
        <f t="shared" si="315"/>
        <v>7.779090934583445E-2</v>
      </c>
      <c r="AH1239">
        <v>7.6522753418846986E-3</v>
      </c>
      <c r="AI1239">
        <v>1</v>
      </c>
      <c r="AJ1239">
        <v>0</v>
      </c>
      <c r="AK1239">
        <f t="shared" si="319"/>
        <v>1233</v>
      </c>
      <c r="AL1239">
        <f t="shared" si="320"/>
        <v>2</v>
      </c>
      <c r="AM1239">
        <f t="shared" si="316"/>
        <v>0.68601986249045077</v>
      </c>
      <c r="AN1239">
        <f t="shared" si="317"/>
        <v>0.97222222222222221</v>
      </c>
      <c r="AO1239">
        <f t="shared" si="318"/>
        <v>2.4757377698560949E-4</v>
      </c>
    </row>
    <row r="1240" spans="1:41" x14ac:dyDescent="0.3">
      <c r="A1240">
        <f>Datos!C1239</f>
        <v>0.1819596</v>
      </c>
      <c r="B1240">
        <f>Datos!D1239</f>
        <v>0.1450506</v>
      </c>
      <c r="C1240">
        <f>Datos!E1239</f>
        <v>5.0417900000000002E-2</v>
      </c>
      <c r="D1240" s="5">
        <f>Datos!F1239</f>
        <v>0</v>
      </c>
      <c r="E1240">
        <f t="shared" si="305"/>
        <v>1</v>
      </c>
      <c r="F1240" s="6">
        <f t="shared" si="306"/>
        <v>1</v>
      </c>
      <c r="G1240">
        <f t="shared" si="307"/>
        <v>0</v>
      </c>
      <c r="H1240">
        <f t="shared" si="308"/>
        <v>1.3012752549764788E-2</v>
      </c>
      <c r="I1240" s="5">
        <f t="shared" si="309"/>
        <v>1.3012752549764788E-2</v>
      </c>
      <c r="J1240" s="6">
        <f t="shared" si="310"/>
        <v>0.98698724745023525</v>
      </c>
      <c r="K1240" s="5">
        <f t="shared" si="311"/>
        <v>-1.3098160148605037E-2</v>
      </c>
      <c r="L1240" s="6">
        <f t="shared" si="312"/>
        <v>100</v>
      </c>
      <c r="M1240">
        <f t="shared" si="313"/>
        <v>-2.2258309765462405</v>
      </c>
      <c r="N1240">
        <f t="shared" si="314"/>
        <v>3.3503669753133243E-2</v>
      </c>
      <c r="O1240">
        <f t="shared" si="315"/>
        <v>7.6708996381055827E-2</v>
      </c>
      <c r="AH1240">
        <v>7.656374952114799E-3</v>
      </c>
      <c r="AI1240">
        <v>1</v>
      </c>
      <c r="AJ1240">
        <v>0</v>
      </c>
      <c r="AK1240">
        <f t="shared" si="319"/>
        <v>1234</v>
      </c>
      <c r="AL1240">
        <f t="shared" si="320"/>
        <v>2</v>
      </c>
      <c r="AM1240">
        <f t="shared" si="316"/>
        <v>0.68576521517697986</v>
      </c>
      <c r="AN1240">
        <f t="shared" si="317"/>
        <v>0.97222222222222221</v>
      </c>
      <c r="AO1240">
        <f t="shared" si="318"/>
        <v>2.4757377698550156E-4</v>
      </c>
    </row>
    <row r="1241" spans="1:41" x14ac:dyDescent="0.3">
      <c r="A1241">
        <f>Datos!C1240</f>
        <v>0.3028129</v>
      </c>
      <c r="B1241">
        <f>Datos!D1240</f>
        <v>0.1696386</v>
      </c>
      <c r="C1241">
        <f>Datos!E1240</f>
        <v>3.5587800000000003E-2</v>
      </c>
      <c r="D1241" s="5">
        <f>Datos!F1240</f>
        <v>0</v>
      </c>
      <c r="E1241">
        <f t="shared" si="305"/>
        <v>1</v>
      </c>
      <c r="F1241" s="6">
        <f t="shared" si="306"/>
        <v>1</v>
      </c>
      <c r="G1241">
        <f t="shared" si="307"/>
        <v>0</v>
      </c>
      <c r="H1241">
        <f t="shared" si="308"/>
        <v>1.4142719203515749E-2</v>
      </c>
      <c r="I1241" s="5">
        <f t="shared" si="309"/>
        <v>1.4142719203515749E-2</v>
      </c>
      <c r="J1241" s="6">
        <f t="shared" si="310"/>
        <v>0.98585728079648427</v>
      </c>
      <c r="K1241" s="5">
        <f t="shared" si="311"/>
        <v>-1.424368049867401E-2</v>
      </c>
      <c r="L1241" s="6">
        <f t="shared" si="312"/>
        <v>100</v>
      </c>
      <c r="M1241">
        <f t="shared" si="313"/>
        <v>-2.1933046283541726</v>
      </c>
      <c r="N1241">
        <f t="shared" si="314"/>
        <v>3.6000187594380492E-2</v>
      </c>
      <c r="O1241">
        <f t="shared" si="315"/>
        <v>8.1425562544186036E-2</v>
      </c>
      <c r="AH1241">
        <v>7.6693697252225752E-3</v>
      </c>
      <c r="AI1241">
        <v>1</v>
      </c>
      <c r="AJ1241">
        <v>0</v>
      </c>
      <c r="AK1241">
        <f t="shared" si="319"/>
        <v>1235</v>
      </c>
      <c r="AL1241">
        <f t="shared" si="320"/>
        <v>2</v>
      </c>
      <c r="AM1241">
        <f t="shared" si="316"/>
        <v>0.68551056786350906</v>
      </c>
      <c r="AN1241">
        <f t="shared" si="317"/>
        <v>0.97222222222222221</v>
      </c>
      <c r="AO1241">
        <f t="shared" si="318"/>
        <v>2.4757377698560949E-4</v>
      </c>
    </row>
    <row r="1242" spans="1:41" x14ac:dyDescent="0.3">
      <c r="A1242">
        <f>Datos!C1241</f>
        <v>0.49074410000000002</v>
      </c>
      <c r="B1242">
        <f>Datos!D1241</f>
        <v>4.3261399999999998E-2</v>
      </c>
      <c r="C1242">
        <f>Datos!E1241</f>
        <v>9.5677600000000002E-2</v>
      </c>
      <c r="D1242" s="5">
        <f>Datos!F1241</f>
        <v>0</v>
      </c>
      <c r="E1242">
        <f t="shared" si="305"/>
        <v>1</v>
      </c>
      <c r="F1242" s="6">
        <f t="shared" si="306"/>
        <v>1</v>
      </c>
      <c r="G1242">
        <f t="shared" si="307"/>
        <v>0</v>
      </c>
      <c r="H1242">
        <f t="shared" si="308"/>
        <v>8.2199600987377733E-3</v>
      </c>
      <c r="I1242" s="5">
        <f t="shared" si="309"/>
        <v>8.2199600987377733E-3</v>
      </c>
      <c r="J1242" s="6">
        <f t="shared" si="310"/>
        <v>0.99178003990126218</v>
      </c>
      <c r="K1242" s="5">
        <f t="shared" si="311"/>
        <v>-8.2539302543774579E-3</v>
      </c>
      <c r="L1242" s="6">
        <f t="shared" si="312"/>
        <v>100</v>
      </c>
      <c r="M1242">
        <f t="shared" si="313"/>
        <v>-2.398999877378964</v>
      </c>
      <c r="N1242">
        <f t="shared" si="314"/>
        <v>2.2448337094835954E-2</v>
      </c>
      <c r="O1242">
        <f t="shared" si="315"/>
        <v>5.4812216607830394E-2</v>
      </c>
      <c r="AH1242">
        <v>7.6766373784867004E-3</v>
      </c>
      <c r="AI1242">
        <v>1</v>
      </c>
      <c r="AJ1242">
        <v>0</v>
      </c>
      <c r="AK1242">
        <f t="shared" si="319"/>
        <v>1236</v>
      </c>
      <c r="AL1242">
        <f t="shared" si="320"/>
        <v>2</v>
      </c>
      <c r="AM1242">
        <f t="shared" si="316"/>
        <v>0.68525592055003814</v>
      </c>
      <c r="AN1242">
        <f t="shared" si="317"/>
        <v>0.97222222222222221</v>
      </c>
      <c r="AO1242">
        <f t="shared" si="318"/>
        <v>2.4757377698550156E-4</v>
      </c>
    </row>
    <row r="1243" spans="1:41" x14ac:dyDescent="0.3">
      <c r="A1243">
        <f>Datos!C1242</f>
        <v>0.42657650000000003</v>
      </c>
      <c r="B1243">
        <f>Datos!D1242</f>
        <v>0.12782959999999999</v>
      </c>
      <c r="C1243">
        <f>Datos!E1242</f>
        <v>0.1068282</v>
      </c>
      <c r="D1243" s="5">
        <f>Datos!F1242</f>
        <v>0</v>
      </c>
      <c r="E1243">
        <f t="shared" si="305"/>
        <v>1</v>
      </c>
      <c r="F1243" s="6">
        <f t="shared" si="306"/>
        <v>1</v>
      </c>
      <c r="G1243">
        <f t="shared" si="307"/>
        <v>0</v>
      </c>
      <c r="H1243">
        <f t="shared" si="308"/>
        <v>5.8789235086223798E-3</v>
      </c>
      <c r="I1243" s="5">
        <f t="shared" si="309"/>
        <v>5.8789235086223798E-3</v>
      </c>
      <c r="J1243" s="6">
        <f t="shared" si="310"/>
        <v>0.9941210764913776</v>
      </c>
      <c r="K1243" s="5">
        <f t="shared" si="311"/>
        <v>-5.8962724080841916E-3</v>
      </c>
      <c r="L1243" s="6">
        <f t="shared" si="312"/>
        <v>100</v>
      </c>
      <c r="M1243">
        <f t="shared" si="313"/>
        <v>-2.5193297968403878</v>
      </c>
      <c r="N1243">
        <f t="shared" si="314"/>
        <v>1.6698275208380211E-2</v>
      </c>
      <c r="O1243">
        <f t="shared" si="315"/>
        <v>4.2599382120493731E-2</v>
      </c>
      <c r="AH1243">
        <v>7.6808877391757527E-3</v>
      </c>
      <c r="AI1243">
        <v>1</v>
      </c>
      <c r="AJ1243">
        <v>0</v>
      </c>
      <c r="AK1243">
        <f t="shared" si="319"/>
        <v>1237</v>
      </c>
      <c r="AL1243">
        <f t="shared" si="320"/>
        <v>2</v>
      </c>
      <c r="AM1243">
        <f t="shared" si="316"/>
        <v>0.68500127323656734</v>
      </c>
      <c r="AN1243">
        <f t="shared" si="317"/>
        <v>0.97222222222222221</v>
      </c>
      <c r="AO1243">
        <f t="shared" si="318"/>
        <v>2.4757377698550156E-4</v>
      </c>
    </row>
    <row r="1244" spans="1:41" x14ac:dyDescent="0.3">
      <c r="A1244">
        <f>Datos!C1243</f>
        <v>0.47510530000000001</v>
      </c>
      <c r="B1244">
        <f>Datos!D1243</f>
        <v>0.1688875</v>
      </c>
      <c r="C1244">
        <f>Datos!E1243</f>
        <v>0.1087846</v>
      </c>
      <c r="D1244" s="5">
        <f>Datos!F1243</f>
        <v>0</v>
      </c>
      <c r="E1244">
        <f t="shared" si="305"/>
        <v>1</v>
      </c>
      <c r="F1244" s="6">
        <f t="shared" si="306"/>
        <v>1</v>
      </c>
      <c r="G1244">
        <f t="shared" si="307"/>
        <v>0</v>
      </c>
      <c r="H1244">
        <f t="shared" si="308"/>
        <v>5.0486030929903121E-3</v>
      </c>
      <c r="I1244" s="5">
        <f t="shared" si="309"/>
        <v>5.0486030929903121E-3</v>
      </c>
      <c r="J1244" s="6">
        <f t="shared" si="310"/>
        <v>0.99495139690700973</v>
      </c>
      <c r="K1244" s="5">
        <f t="shared" si="311"/>
        <v>-5.0613903462523998E-3</v>
      </c>
      <c r="L1244" s="6">
        <f t="shared" si="312"/>
        <v>100</v>
      </c>
      <c r="M1244">
        <f t="shared" si="313"/>
        <v>-2.5724824954128223</v>
      </c>
      <c r="N1244">
        <f t="shared" si="314"/>
        <v>1.4584854848688759E-2</v>
      </c>
      <c r="O1244">
        <f t="shared" si="315"/>
        <v>3.7924547151453547E-2</v>
      </c>
      <c r="AH1244">
        <v>7.6905262219591217E-3</v>
      </c>
      <c r="AI1244">
        <v>1</v>
      </c>
      <c r="AJ1244">
        <v>0</v>
      </c>
      <c r="AK1244">
        <f t="shared" si="319"/>
        <v>1238</v>
      </c>
      <c r="AL1244">
        <f t="shared" si="320"/>
        <v>2</v>
      </c>
      <c r="AM1244">
        <f t="shared" si="316"/>
        <v>0.68474662592309654</v>
      </c>
      <c r="AN1244">
        <f t="shared" si="317"/>
        <v>0.97222222222222221</v>
      </c>
      <c r="AO1244">
        <f t="shared" si="318"/>
        <v>2.4757377698550156E-4</v>
      </c>
    </row>
    <row r="1245" spans="1:41" x14ac:dyDescent="0.3">
      <c r="A1245">
        <f>Datos!C1244</f>
        <v>0.46469450000000001</v>
      </c>
      <c r="B1245">
        <f>Datos!D1244</f>
        <v>0.19433049999999999</v>
      </c>
      <c r="C1245">
        <f>Datos!E1244</f>
        <v>8.96208E-2</v>
      </c>
      <c r="D1245" s="5">
        <f>Datos!F1244</f>
        <v>0</v>
      </c>
      <c r="E1245">
        <f t="shared" si="305"/>
        <v>1</v>
      </c>
      <c r="F1245" s="6">
        <f t="shared" si="306"/>
        <v>1</v>
      </c>
      <c r="G1245">
        <f t="shared" si="307"/>
        <v>0</v>
      </c>
      <c r="H1245">
        <f t="shared" si="308"/>
        <v>6.196367073517217E-3</v>
      </c>
      <c r="I1245" s="5">
        <f t="shared" si="309"/>
        <v>6.196367073517217E-3</v>
      </c>
      <c r="J1245" s="6">
        <f t="shared" si="310"/>
        <v>0.99380363292648277</v>
      </c>
      <c r="K1245" s="5">
        <f t="shared" si="311"/>
        <v>-6.2156442294506184E-3</v>
      </c>
      <c r="L1245" s="6">
        <f t="shared" si="312"/>
        <v>100</v>
      </c>
      <c r="M1245">
        <f t="shared" si="313"/>
        <v>-2.5007593936900947</v>
      </c>
      <c r="N1245">
        <f t="shared" si="314"/>
        <v>1.7495049815214749E-2</v>
      </c>
      <c r="O1245">
        <f t="shared" si="315"/>
        <v>4.4333602601005287E-2</v>
      </c>
      <c r="AH1245">
        <v>7.6938896400413131E-3</v>
      </c>
      <c r="AI1245">
        <v>1</v>
      </c>
      <c r="AJ1245">
        <v>0</v>
      </c>
      <c r="AK1245">
        <f t="shared" si="319"/>
        <v>1239</v>
      </c>
      <c r="AL1245">
        <f t="shared" si="320"/>
        <v>2</v>
      </c>
      <c r="AM1245">
        <f t="shared" si="316"/>
        <v>0.68449197860962574</v>
      </c>
      <c r="AN1245">
        <f t="shared" si="317"/>
        <v>0.97222222222222221</v>
      </c>
      <c r="AO1245">
        <f t="shared" si="318"/>
        <v>2.4757377698560949E-4</v>
      </c>
    </row>
    <row r="1246" spans="1:41" x14ac:dyDescent="0.3">
      <c r="A1246">
        <f>Datos!C1245</f>
        <v>0.46106649999999999</v>
      </c>
      <c r="B1246">
        <f>Datos!D1245</f>
        <v>0.28159459999999997</v>
      </c>
      <c r="C1246">
        <f>Datos!E1245</f>
        <v>8.7165400000000004E-2</v>
      </c>
      <c r="D1246" s="5">
        <f>Datos!F1245</f>
        <v>0</v>
      </c>
      <c r="E1246">
        <f t="shared" si="305"/>
        <v>1</v>
      </c>
      <c r="F1246" s="6">
        <f t="shared" si="306"/>
        <v>1</v>
      </c>
      <c r="G1246">
        <f t="shared" si="307"/>
        <v>0</v>
      </c>
      <c r="H1246">
        <f t="shared" si="308"/>
        <v>5.1402697694464573E-3</v>
      </c>
      <c r="I1246" s="5">
        <f t="shared" si="309"/>
        <v>5.1402697694464573E-3</v>
      </c>
      <c r="J1246" s="6">
        <f t="shared" si="310"/>
        <v>0.99485973023055352</v>
      </c>
      <c r="K1246" s="5">
        <f t="shared" si="311"/>
        <v>-5.1535264040630012E-3</v>
      </c>
      <c r="L1246" s="6">
        <f t="shared" si="312"/>
        <v>100</v>
      </c>
      <c r="M1246">
        <f t="shared" si="313"/>
        <v>-2.566247663916581</v>
      </c>
      <c r="N1246">
        <f t="shared" si="314"/>
        <v>1.4820379243181803E-2</v>
      </c>
      <c r="O1246">
        <f t="shared" si="315"/>
        <v>3.8451191610981372E-2</v>
      </c>
      <c r="AH1246">
        <v>7.7082828325523503E-3</v>
      </c>
      <c r="AI1246">
        <v>1</v>
      </c>
      <c r="AJ1246">
        <v>0</v>
      </c>
      <c r="AK1246">
        <f t="shared" si="319"/>
        <v>1240</v>
      </c>
      <c r="AL1246">
        <f t="shared" si="320"/>
        <v>2</v>
      </c>
      <c r="AM1246">
        <f t="shared" si="316"/>
        <v>0.68423733129615483</v>
      </c>
      <c r="AN1246">
        <f t="shared" si="317"/>
        <v>0.97222222222222221</v>
      </c>
      <c r="AO1246">
        <f t="shared" si="318"/>
        <v>2.4757377698560949E-4</v>
      </c>
    </row>
    <row r="1247" spans="1:41" x14ac:dyDescent="0.3">
      <c r="A1247">
        <f>Datos!C1246</f>
        <v>0.38037480000000001</v>
      </c>
      <c r="B1247">
        <f>Datos!D1246</f>
        <v>-1.740432</v>
      </c>
      <c r="C1247">
        <f>Datos!E1246</f>
        <v>7.4835299999999993E-2</v>
      </c>
      <c r="D1247" s="5">
        <f>Datos!F1246</f>
        <v>0</v>
      </c>
      <c r="E1247">
        <f t="shared" si="305"/>
        <v>1</v>
      </c>
      <c r="F1247" s="6">
        <f t="shared" si="306"/>
        <v>1</v>
      </c>
      <c r="G1247">
        <f t="shared" si="307"/>
        <v>0</v>
      </c>
      <c r="H1247">
        <f t="shared" si="308"/>
        <v>0.24531811439114176</v>
      </c>
      <c r="I1247" s="5">
        <f t="shared" si="309"/>
        <v>0.24531811439114176</v>
      </c>
      <c r="J1247" s="6">
        <f t="shared" si="310"/>
        <v>0.75468188560885818</v>
      </c>
      <c r="K1247" s="5">
        <f t="shared" si="311"/>
        <v>-0.2814589620876799</v>
      </c>
      <c r="L1247" s="6">
        <f t="shared" si="312"/>
        <v>0</v>
      </c>
      <c r="M1247">
        <f t="shared" si="313"/>
        <v>-0.68929724902647815</v>
      </c>
      <c r="N1247">
        <f t="shared" si="314"/>
        <v>0.31458408365467655</v>
      </c>
      <c r="O1247">
        <f t="shared" si="315"/>
        <v>0.46108726866246541</v>
      </c>
      <c r="AH1247">
        <v>7.7121666314496698E-3</v>
      </c>
      <c r="AI1247">
        <v>1</v>
      </c>
      <c r="AJ1247">
        <v>0</v>
      </c>
      <c r="AK1247">
        <f t="shared" si="319"/>
        <v>1241</v>
      </c>
      <c r="AL1247">
        <f t="shared" si="320"/>
        <v>2</v>
      </c>
      <c r="AM1247">
        <f t="shared" si="316"/>
        <v>0.68398268398268391</v>
      </c>
      <c r="AN1247">
        <f t="shared" si="317"/>
        <v>0.97222222222222221</v>
      </c>
      <c r="AO1247">
        <f t="shared" si="318"/>
        <v>2.4757377698550156E-4</v>
      </c>
    </row>
    <row r="1248" spans="1:41" x14ac:dyDescent="0.3">
      <c r="A1248">
        <f>Datos!C1247</f>
        <v>1.61754E-2</v>
      </c>
      <c r="B1248">
        <f>Datos!D1247</f>
        <v>0.1066416</v>
      </c>
      <c r="C1248">
        <f>Datos!E1247</f>
        <v>2.77126E-2</v>
      </c>
      <c r="D1248" s="5">
        <f>Datos!F1247</f>
        <v>0</v>
      </c>
      <c r="E1248">
        <f t="shared" si="305"/>
        <v>1</v>
      </c>
      <c r="F1248" s="6">
        <f t="shared" si="306"/>
        <v>1</v>
      </c>
      <c r="G1248">
        <f t="shared" si="307"/>
        <v>0</v>
      </c>
      <c r="H1248">
        <f t="shared" si="308"/>
        <v>1.981928631974909E-2</v>
      </c>
      <c r="I1248" s="5">
        <f t="shared" si="309"/>
        <v>1.981928631974909E-2</v>
      </c>
      <c r="J1248" s="6">
        <f t="shared" si="310"/>
        <v>0.98018071368025095</v>
      </c>
      <c r="K1248" s="5">
        <f t="shared" si="311"/>
        <v>-2.0018322602883984E-2</v>
      </c>
      <c r="L1248" s="6">
        <f t="shared" si="312"/>
        <v>100</v>
      </c>
      <c r="M1248">
        <f t="shared" si="313"/>
        <v>-2.0574956529674795</v>
      </c>
      <c r="N1248">
        <f t="shared" si="314"/>
        <v>4.8046657247562616E-2</v>
      </c>
      <c r="O1248">
        <f t="shared" si="315"/>
        <v>0.10325743595434492</v>
      </c>
      <c r="AH1248">
        <v>7.7129597226094169E-3</v>
      </c>
      <c r="AI1248">
        <v>1</v>
      </c>
      <c r="AJ1248">
        <v>0</v>
      </c>
      <c r="AK1248">
        <f t="shared" si="319"/>
        <v>1242</v>
      </c>
      <c r="AL1248">
        <f t="shared" si="320"/>
        <v>2</v>
      </c>
      <c r="AM1248">
        <f t="shared" si="316"/>
        <v>0.68372803666921311</v>
      </c>
      <c r="AN1248">
        <f t="shared" si="317"/>
        <v>0.97222222222222221</v>
      </c>
      <c r="AO1248">
        <f t="shared" si="318"/>
        <v>2.4757377698550156E-4</v>
      </c>
    </row>
    <row r="1249" spans="1:41" x14ac:dyDescent="0.3">
      <c r="A1249">
        <f>Datos!C1248</f>
        <v>5.1317700000000001E-2</v>
      </c>
      <c r="B1249">
        <f>Datos!D1248</f>
        <v>7.2268499999999999E-2</v>
      </c>
      <c r="C1249">
        <f>Datos!E1248</f>
        <v>4.2289899999999998E-2</v>
      </c>
      <c r="D1249" s="5">
        <f>Datos!F1248</f>
        <v>0</v>
      </c>
      <c r="E1249">
        <f t="shared" si="305"/>
        <v>1</v>
      </c>
      <c r="F1249" s="6">
        <f t="shared" si="306"/>
        <v>1</v>
      </c>
      <c r="G1249">
        <f t="shared" si="307"/>
        <v>0</v>
      </c>
      <c r="H1249">
        <f t="shared" si="308"/>
        <v>1.77516592924888E-2</v>
      </c>
      <c r="I1249" s="5">
        <f t="shared" si="309"/>
        <v>1.77516592924888E-2</v>
      </c>
      <c r="J1249" s="6">
        <f t="shared" si="310"/>
        <v>0.98224834070751121</v>
      </c>
      <c r="K1249" s="5">
        <f t="shared" si="311"/>
        <v>-1.7911109822153083E-2</v>
      </c>
      <c r="L1249" s="6">
        <f t="shared" si="312"/>
        <v>100</v>
      </c>
      <c r="M1249">
        <f t="shared" si="313"/>
        <v>-2.1025706408986848</v>
      </c>
      <c r="N1249">
        <f t="shared" si="314"/>
        <v>4.3746652508852971E-2</v>
      </c>
      <c r="O1249">
        <f t="shared" si="315"/>
        <v>9.5626309020309275E-2</v>
      </c>
      <c r="AH1249">
        <v>7.7142453788111489E-3</v>
      </c>
      <c r="AI1249">
        <v>1</v>
      </c>
      <c r="AJ1249">
        <v>0</v>
      </c>
      <c r="AK1249">
        <f t="shared" si="319"/>
        <v>1243</v>
      </c>
      <c r="AL1249">
        <f t="shared" si="320"/>
        <v>2</v>
      </c>
      <c r="AM1249">
        <f t="shared" si="316"/>
        <v>0.68347338935574231</v>
      </c>
      <c r="AN1249">
        <f t="shared" si="317"/>
        <v>0.97222222222222221</v>
      </c>
      <c r="AO1249">
        <f t="shared" si="318"/>
        <v>2.4757377698550156E-4</v>
      </c>
    </row>
    <row r="1250" spans="1:41" x14ac:dyDescent="0.3">
      <c r="A1250">
        <f>Datos!C1249</f>
        <v>4.3164800000000003E-2</v>
      </c>
      <c r="B1250">
        <f>Datos!D1249</f>
        <v>0.1114207</v>
      </c>
      <c r="C1250">
        <f>Datos!E1249</f>
        <v>3.06991E-2</v>
      </c>
      <c r="D1250" s="5">
        <f>Datos!F1249</f>
        <v>0</v>
      </c>
      <c r="E1250">
        <f t="shared" si="305"/>
        <v>1</v>
      </c>
      <c r="F1250" s="6">
        <f t="shared" si="306"/>
        <v>1</v>
      </c>
      <c r="G1250">
        <f t="shared" si="307"/>
        <v>0</v>
      </c>
      <c r="H1250">
        <f t="shared" si="308"/>
        <v>1.8756273054441164E-2</v>
      </c>
      <c r="I1250" s="5">
        <f t="shared" si="309"/>
        <v>1.8756273054441164E-2</v>
      </c>
      <c r="J1250" s="6">
        <f t="shared" si="310"/>
        <v>0.98124372694555884</v>
      </c>
      <c r="K1250" s="5">
        <f t="shared" si="311"/>
        <v>-1.8934402827677155E-2</v>
      </c>
      <c r="L1250" s="6">
        <f t="shared" si="312"/>
        <v>100</v>
      </c>
      <c r="M1250">
        <f t="shared" si="313"/>
        <v>-2.0801416089066072</v>
      </c>
      <c r="N1250">
        <f t="shared" si="314"/>
        <v>4.5847569579884298E-2</v>
      </c>
      <c r="O1250">
        <f t="shared" si="315"/>
        <v>9.9375530667805481E-2</v>
      </c>
      <c r="AH1250">
        <v>7.7240442454780079E-3</v>
      </c>
      <c r="AI1250">
        <v>1</v>
      </c>
      <c r="AJ1250">
        <v>0</v>
      </c>
      <c r="AK1250">
        <f t="shared" si="319"/>
        <v>1244</v>
      </c>
      <c r="AL1250">
        <f t="shared" si="320"/>
        <v>2</v>
      </c>
      <c r="AM1250">
        <f t="shared" si="316"/>
        <v>0.68321874204227151</v>
      </c>
      <c r="AN1250">
        <f t="shared" si="317"/>
        <v>0.97222222222222221</v>
      </c>
      <c r="AO1250">
        <f t="shared" si="318"/>
        <v>2.4757377698560949E-4</v>
      </c>
    </row>
    <row r="1251" spans="1:41" x14ac:dyDescent="0.3">
      <c r="A1251">
        <f>Datos!C1250</f>
        <v>3.8685200000000003E-2</v>
      </c>
      <c r="B1251">
        <f>Datos!D1250</f>
        <v>0.12844369999999999</v>
      </c>
      <c r="C1251">
        <f>Datos!E1250</f>
        <v>4.39376E-2</v>
      </c>
      <c r="D1251" s="5">
        <f>Datos!F1250</f>
        <v>0</v>
      </c>
      <c r="E1251">
        <f t="shared" si="305"/>
        <v>1</v>
      </c>
      <c r="F1251" s="6">
        <f t="shared" si="306"/>
        <v>1</v>
      </c>
      <c r="G1251">
        <f t="shared" si="307"/>
        <v>0</v>
      </c>
      <c r="H1251">
        <f t="shared" si="308"/>
        <v>1.5429021653680772E-2</v>
      </c>
      <c r="I1251" s="5">
        <f t="shared" si="309"/>
        <v>1.5429021653680772E-2</v>
      </c>
      <c r="J1251" s="6">
        <f t="shared" si="310"/>
        <v>0.98457097834631924</v>
      </c>
      <c r="K1251" s="5">
        <f t="shared" si="311"/>
        <v>-1.5549287670025636E-2</v>
      </c>
      <c r="L1251" s="6">
        <f t="shared" si="312"/>
        <v>100</v>
      </c>
      <c r="M1251">
        <f t="shared" si="313"/>
        <v>-2.1588984867024541</v>
      </c>
      <c r="N1251">
        <f t="shared" si="314"/>
        <v>3.879903626672937E-2</v>
      </c>
      <c r="O1251">
        <f t="shared" si="315"/>
        <v>8.662873277841171E-2</v>
      </c>
      <c r="AH1251">
        <v>7.7308358193353089E-3</v>
      </c>
      <c r="AI1251">
        <v>1</v>
      </c>
      <c r="AJ1251">
        <v>0</v>
      </c>
      <c r="AK1251">
        <f t="shared" si="319"/>
        <v>1245</v>
      </c>
      <c r="AL1251">
        <f t="shared" si="320"/>
        <v>2</v>
      </c>
      <c r="AM1251">
        <f t="shared" si="316"/>
        <v>0.6829640947288006</v>
      </c>
      <c r="AN1251">
        <f t="shared" si="317"/>
        <v>0.97222222222222221</v>
      </c>
      <c r="AO1251">
        <f t="shared" si="318"/>
        <v>2.4757377698550156E-4</v>
      </c>
    </row>
    <row r="1252" spans="1:41" x14ac:dyDescent="0.3">
      <c r="A1252">
        <f>Datos!C1251</f>
        <v>0.1050987</v>
      </c>
      <c r="B1252">
        <f>Datos!D1251</f>
        <v>0.45391930000000003</v>
      </c>
      <c r="C1252">
        <f>Datos!E1251</f>
        <v>8.5056199999999998E-2</v>
      </c>
      <c r="D1252" s="5">
        <f>Datos!F1251</f>
        <v>0</v>
      </c>
      <c r="E1252">
        <f t="shared" si="305"/>
        <v>1</v>
      </c>
      <c r="F1252" s="6">
        <f t="shared" si="306"/>
        <v>1</v>
      </c>
      <c r="G1252">
        <f t="shared" si="307"/>
        <v>0</v>
      </c>
      <c r="H1252">
        <f t="shared" si="308"/>
        <v>3.9242284568738071E-3</v>
      </c>
      <c r="I1252" s="5">
        <f t="shared" si="309"/>
        <v>3.9242284568738071E-3</v>
      </c>
      <c r="J1252" s="6">
        <f t="shared" si="310"/>
        <v>0.99607577154312621</v>
      </c>
      <c r="K1252" s="5">
        <f t="shared" si="311"/>
        <v>-3.9319484446470156E-3</v>
      </c>
      <c r="L1252" s="6">
        <f t="shared" si="312"/>
        <v>100</v>
      </c>
      <c r="M1252">
        <f t="shared" si="313"/>
        <v>-2.6585205280786597</v>
      </c>
      <c r="N1252">
        <f t="shared" si="314"/>
        <v>1.1645863431125206E-2</v>
      </c>
      <c r="O1252">
        <f t="shared" si="315"/>
        <v>3.1219439672223823E-2</v>
      </c>
      <c r="AH1252">
        <v>7.7471209197411336E-3</v>
      </c>
      <c r="AI1252">
        <v>1</v>
      </c>
      <c r="AJ1252">
        <v>0</v>
      </c>
      <c r="AK1252">
        <f t="shared" si="319"/>
        <v>1246</v>
      </c>
      <c r="AL1252">
        <f t="shared" si="320"/>
        <v>2</v>
      </c>
      <c r="AM1252">
        <f t="shared" si="316"/>
        <v>0.6827094474153298</v>
      </c>
      <c r="AN1252">
        <f t="shared" si="317"/>
        <v>0.97222222222222221</v>
      </c>
      <c r="AO1252">
        <f t="shared" si="318"/>
        <v>2.4757377698560949E-4</v>
      </c>
    </row>
    <row r="1253" spans="1:41" x14ac:dyDescent="0.3">
      <c r="A1253">
        <f>Datos!C1252</f>
        <v>-3.8003799999999997E-2</v>
      </c>
      <c r="B1253">
        <f>Datos!D1252</f>
        <v>0.46076739999999999</v>
      </c>
      <c r="C1253">
        <f>Datos!E1252</f>
        <v>7.1708400000000005E-2</v>
      </c>
      <c r="D1253" s="5">
        <f>Datos!F1252</f>
        <v>0</v>
      </c>
      <c r="E1253">
        <f t="shared" si="305"/>
        <v>1</v>
      </c>
      <c r="F1253" s="6">
        <f t="shared" si="306"/>
        <v>1</v>
      </c>
      <c r="G1253">
        <f t="shared" si="307"/>
        <v>0</v>
      </c>
      <c r="H1253">
        <f t="shared" si="308"/>
        <v>4.950744091439618E-3</v>
      </c>
      <c r="I1253" s="5">
        <f t="shared" si="309"/>
        <v>4.950744091439618E-3</v>
      </c>
      <c r="J1253" s="6">
        <f t="shared" si="310"/>
        <v>0.99504925590856041</v>
      </c>
      <c r="K1253" s="5">
        <f t="shared" si="311"/>
        <v>-4.9630396231095646E-3</v>
      </c>
      <c r="L1253" s="6">
        <f t="shared" si="312"/>
        <v>100</v>
      </c>
      <c r="M1253">
        <f t="shared" si="313"/>
        <v>-2.5792507593710878</v>
      </c>
      <c r="N1253">
        <f t="shared" si="314"/>
        <v>1.4332784074669277E-2</v>
      </c>
      <c r="O1253">
        <f t="shared" si="315"/>
        <v>3.7359251084391025E-2</v>
      </c>
      <c r="AH1253">
        <v>7.7487660697263287E-3</v>
      </c>
      <c r="AI1253">
        <v>1</v>
      </c>
      <c r="AJ1253">
        <v>0</v>
      </c>
      <c r="AK1253">
        <f t="shared" si="319"/>
        <v>1247</v>
      </c>
      <c r="AL1253">
        <f t="shared" si="320"/>
        <v>2</v>
      </c>
      <c r="AM1253">
        <f t="shared" si="316"/>
        <v>0.68245480010185888</v>
      </c>
      <c r="AN1253">
        <f t="shared" si="317"/>
        <v>0.97222222222222221</v>
      </c>
      <c r="AO1253">
        <f t="shared" si="318"/>
        <v>2.4757377698550156E-4</v>
      </c>
    </row>
    <row r="1254" spans="1:41" x14ac:dyDescent="0.3">
      <c r="A1254">
        <f>Datos!C1253</f>
        <v>-1.7103799999999999E-2</v>
      </c>
      <c r="B1254">
        <f>Datos!D1253</f>
        <v>0.50303600000000004</v>
      </c>
      <c r="C1254">
        <f>Datos!E1253</f>
        <v>7.9860500000000001E-2</v>
      </c>
      <c r="D1254" s="5">
        <f>Datos!F1253</f>
        <v>0</v>
      </c>
      <c r="E1254">
        <f t="shared" si="305"/>
        <v>1</v>
      </c>
      <c r="F1254" s="6">
        <f t="shared" si="306"/>
        <v>1</v>
      </c>
      <c r="G1254">
        <f t="shared" si="307"/>
        <v>0</v>
      </c>
      <c r="H1254">
        <f t="shared" si="308"/>
        <v>3.9123157164733255E-3</v>
      </c>
      <c r="I1254" s="5">
        <f t="shared" si="309"/>
        <v>3.9123157164733255E-3</v>
      </c>
      <c r="J1254" s="6">
        <f t="shared" si="310"/>
        <v>0.99608768428352668</v>
      </c>
      <c r="K1254" s="5">
        <f t="shared" si="311"/>
        <v>-3.9199888432741806E-3</v>
      </c>
      <c r="L1254" s="6">
        <f t="shared" si="312"/>
        <v>100</v>
      </c>
      <c r="M1254">
        <f t="shared" si="313"/>
        <v>-2.659544837696894</v>
      </c>
      <c r="N1254">
        <f t="shared" si="314"/>
        <v>1.1614187067827174E-2</v>
      </c>
      <c r="O1254">
        <f t="shared" si="315"/>
        <v>3.1145722302842769E-2</v>
      </c>
      <c r="AH1254">
        <v>7.762227075709045E-3</v>
      </c>
      <c r="AI1254">
        <v>1</v>
      </c>
      <c r="AJ1254">
        <v>0</v>
      </c>
      <c r="AK1254">
        <f t="shared" si="319"/>
        <v>1248</v>
      </c>
      <c r="AL1254">
        <f t="shared" si="320"/>
        <v>2</v>
      </c>
      <c r="AM1254">
        <f t="shared" si="316"/>
        <v>0.68220015278838808</v>
      </c>
      <c r="AN1254">
        <f t="shared" si="317"/>
        <v>0.97222222222222221</v>
      </c>
      <c r="AO1254">
        <f t="shared" si="318"/>
        <v>2.4757377698550156E-4</v>
      </c>
    </row>
    <row r="1255" spans="1:41" x14ac:dyDescent="0.3">
      <c r="A1255">
        <f>Datos!C1254</f>
        <v>5.5285599999999997E-2</v>
      </c>
      <c r="B1255">
        <f>Datos!D1254</f>
        <v>0.54155770000000003</v>
      </c>
      <c r="C1255">
        <f>Datos!E1254</f>
        <v>8.35674E-2</v>
      </c>
      <c r="D1255" s="5">
        <f>Datos!F1254</f>
        <v>0</v>
      </c>
      <c r="E1255">
        <f t="shared" si="305"/>
        <v>1</v>
      </c>
      <c r="F1255" s="6">
        <f t="shared" si="306"/>
        <v>1</v>
      </c>
      <c r="G1255">
        <f t="shared" si="307"/>
        <v>0</v>
      </c>
      <c r="H1255">
        <f t="shared" si="308"/>
        <v>3.2408183697105542E-3</v>
      </c>
      <c r="I1255" s="5">
        <f t="shared" si="309"/>
        <v>3.2408183697105542E-3</v>
      </c>
      <c r="J1255" s="6">
        <f t="shared" si="310"/>
        <v>0.99675918163028943</v>
      </c>
      <c r="K1255" s="5">
        <f t="shared" si="311"/>
        <v>-3.2460811952138287E-3</v>
      </c>
      <c r="L1255" s="6">
        <f t="shared" si="312"/>
        <v>100</v>
      </c>
      <c r="M1255">
        <f t="shared" si="313"/>
        <v>-2.7223657255555214</v>
      </c>
      <c r="N1255">
        <f t="shared" si="314"/>
        <v>9.8078116366568466E-3</v>
      </c>
      <c r="O1255">
        <f t="shared" si="315"/>
        <v>2.6884082598358842E-2</v>
      </c>
      <c r="AH1255">
        <v>7.7713051029331005E-3</v>
      </c>
      <c r="AI1255">
        <v>1</v>
      </c>
      <c r="AJ1255">
        <v>0</v>
      </c>
      <c r="AK1255">
        <f t="shared" si="319"/>
        <v>1249</v>
      </c>
      <c r="AL1255">
        <f t="shared" si="320"/>
        <v>2</v>
      </c>
      <c r="AM1255">
        <f t="shared" si="316"/>
        <v>0.68194550547491728</v>
      </c>
      <c r="AN1255">
        <f t="shared" si="317"/>
        <v>0.97222222222222221</v>
      </c>
      <c r="AO1255">
        <f t="shared" si="318"/>
        <v>2.4757377698550156E-4</v>
      </c>
    </row>
    <row r="1256" spans="1:41" x14ac:dyDescent="0.3">
      <c r="A1256">
        <f>Datos!C1255</f>
        <v>3.7098199999999998E-2</v>
      </c>
      <c r="B1256">
        <f>Datos!D1255</f>
        <v>0.6716763</v>
      </c>
      <c r="C1256">
        <f>Datos!E1255</f>
        <v>9.5316799999999993E-2</v>
      </c>
      <c r="D1256" s="5">
        <f>Datos!F1255</f>
        <v>0</v>
      </c>
      <c r="E1256">
        <f t="shared" si="305"/>
        <v>1</v>
      </c>
      <c r="F1256" s="6">
        <f t="shared" si="306"/>
        <v>1</v>
      </c>
      <c r="G1256">
        <f t="shared" si="307"/>
        <v>0</v>
      </c>
      <c r="H1256">
        <f t="shared" si="308"/>
        <v>1.9084654091046319E-3</v>
      </c>
      <c r="I1256" s="5">
        <f t="shared" si="309"/>
        <v>1.9084654091046319E-3</v>
      </c>
      <c r="J1256" s="6">
        <f t="shared" si="310"/>
        <v>0.99809153459089539</v>
      </c>
      <c r="K1256" s="5">
        <f t="shared" si="311"/>
        <v>-1.9102888495648562E-3</v>
      </c>
      <c r="L1256" s="6">
        <f t="shared" si="312"/>
        <v>100</v>
      </c>
      <c r="M1256">
        <f t="shared" si="313"/>
        <v>-2.8929080001237715</v>
      </c>
      <c r="N1256">
        <f t="shared" si="314"/>
        <v>6.0760717728936733E-3</v>
      </c>
      <c r="O1256">
        <f t="shared" si="315"/>
        <v>1.7648186836116554E-2</v>
      </c>
      <c r="AH1256">
        <v>7.7726787817365868E-3</v>
      </c>
      <c r="AI1256">
        <v>1</v>
      </c>
      <c r="AJ1256">
        <v>0</v>
      </c>
      <c r="AK1256">
        <f t="shared" si="319"/>
        <v>1250</v>
      </c>
      <c r="AL1256">
        <f t="shared" si="320"/>
        <v>2</v>
      </c>
      <c r="AM1256">
        <f t="shared" si="316"/>
        <v>0.68169085816144648</v>
      </c>
      <c r="AN1256">
        <f t="shared" si="317"/>
        <v>0.97222222222222221</v>
      </c>
      <c r="AO1256">
        <f t="shared" si="318"/>
        <v>2.4757377698560949E-4</v>
      </c>
    </row>
    <row r="1257" spans="1:41" x14ac:dyDescent="0.3">
      <c r="A1257">
        <f>Datos!C1256</f>
        <v>9.6048000000000001E-3</v>
      </c>
      <c r="B1257">
        <f>Datos!D1256</f>
        <v>0.74257550000000005</v>
      </c>
      <c r="C1257">
        <f>Datos!E1256</f>
        <v>8.5172899999999996E-2</v>
      </c>
      <c r="D1257" s="5">
        <f>Datos!F1256</f>
        <v>0</v>
      </c>
      <c r="E1257">
        <f t="shared" si="305"/>
        <v>1</v>
      </c>
      <c r="F1257" s="6">
        <f t="shared" si="306"/>
        <v>1</v>
      </c>
      <c r="G1257">
        <f t="shared" si="307"/>
        <v>0</v>
      </c>
      <c r="H1257">
        <f t="shared" si="308"/>
        <v>1.8477233048257271E-3</v>
      </c>
      <c r="I1257" s="5">
        <f t="shared" si="309"/>
        <v>1.8477233048257271E-3</v>
      </c>
      <c r="J1257" s="6">
        <f t="shared" si="310"/>
        <v>0.99815227669517426</v>
      </c>
      <c r="K1257" s="5">
        <f t="shared" si="311"/>
        <v>-1.8494324512089062E-3</v>
      </c>
      <c r="L1257" s="6">
        <f t="shared" si="312"/>
        <v>100</v>
      </c>
      <c r="M1257">
        <f t="shared" si="313"/>
        <v>-2.9030525177541406</v>
      </c>
      <c r="N1257">
        <f t="shared" si="314"/>
        <v>5.9000438633971799E-3</v>
      </c>
      <c r="O1257">
        <f t="shared" si="315"/>
        <v>1.7194783351275188E-2</v>
      </c>
      <c r="AH1257">
        <v>7.7813520274785828E-3</v>
      </c>
      <c r="AI1257">
        <v>1</v>
      </c>
      <c r="AJ1257">
        <v>0</v>
      </c>
      <c r="AK1257">
        <f t="shared" si="319"/>
        <v>1251</v>
      </c>
      <c r="AL1257">
        <f t="shared" si="320"/>
        <v>2</v>
      </c>
      <c r="AM1257">
        <f t="shared" si="316"/>
        <v>0.68143621084797557</v>
      </c>
      <c r="AN1257">
        <f t="shared" si="317"/>
        <v>0.97222222222222221</v>
      </c>
      <c r="AO1257">
        <f t="shared" si="318"/>
        <v>2.4757377698560949E-4</v>
      </c>
    </row>
    <row r="1258" spans="1:41" x14ac:dyDescent="0.3">
      <c r="A1258">
        <f>Datos!C1257</f>
        <v>0.13546820000000001</v>
      </c>
      <c r="B1258">
        <f>Datos!D1257</f>
        <v>0.66784149999999998</v>
      </c>
      <c r="C1258">
        <f>Datos!E1257</f>
        <v>8.0510799999999993E-2</v>
      </c>
      <c r="D1258" s="5">
        <f>Datos!F1257</f>
        <v>0</v>
      </c>
      <c r="E1258">
        <f t="shared" si="305"/>
        <v>1</v>
      </c>
      <c r="F1258" s="6">
        <f t="shared" si="306"/>
        <v>1</v>
      </c>
      <c r="G1258">
        <f t="shared" si="307"/>
        <v>0</v>
      </c>
      <c r="H1258">
        <f t="shared" si="308"/>
        <v>2.3137993385490174E-3</v>
      </c>
      <c r="I1258" s="5">
        <f t="shared" si="309"/>
        <v>2.3137993385490174E-3</v>
      </c>
      <c r="J1258" s="6">
        <f t="shared" si="310"/>
        <v>0.99768620066145097</v>
      </c>
      <c r="K1258" s="5">
        <f t="shared" si="311"/>
        <v>-2.3164803085213037E-3</v>
      </c>
      <c r="L1258" s="6">
        <f t="shared" si="312"/>
        <v>100</v>
      </c>
      <c r="M1258">
        <f t="shared" si="313"/>
        <v>-2.8318746442643032</v>
      </c>
      <c r="N1258">
        <f t="shared" si="314"/>
        <v>7.2359361630658274E-3</v>
      </c>
      <c r="O1258">
        <f t="shared" si="315"/>
        <v>2.0591388690041956E-2</v>
      </c>
      <c r="AH1258">
        <v>7.7825909448948766E-3</v>
      </c>
      <c r="AI1258">
        <v>1</v>
      </c>
      <c r="AJ1258">
        <v>0</v>
      </c>
      <c r="AK1258">
        <f t="shared" si="319"/>
        <v>1252</v>
      </c>
      <c r="AL1258">
        <f t="shared" si="320"/>
        <v>2</v>
      </c>
      <c r="AM1258">
        <f t="shared" si="316"/>
        <v>0.68118156353450465</v>
      </c>
      <c r="AN1258">
        <f t="shared" si="317"/>
        <v>0.97222222222222221</v>
      </c>
      <c r="AO1258">
        <f t="shared" si="318"/>
        <v>2.4757377698550156E-4</v>
      </c>
    </row>
    <row r="1259" spans="1:41" x14ac:dyDescent="0.3">
      <c r="A1259">
        <f>Datos!C1258</f>
        <v>0.16174730000000001</v>
      </c>
      <c r="B1259">
        <f>Datos!D1258</f>
        <v>0.6959497</v>
      </c>
      <c r="C1259">
        <f>Datos!E1258</f>
        <v>7.9944200000000007E-2</v>
      </c>
      <c r="D1259" s="5">
        <f>Datos!F1258</f>
        <v>0</v>
      </c>
      <c r="E1259">
        <f t="shared" si="305"/>
        <v>1</v>
      </c>
      <c r="F1259" s="6">
        <f t="shared" si="306"/>
        <v>1</v>
      </c>
      <c r="G1259">
        <f t="shared" si="307"/>
        <v>0</v>
      </c>
      <c r="H1259">
        <f t="shared" si="308"/>
        <v>2.1314841458773977E-3</v>
      </c>
      <c r="I1259" s="5">
        <f t="shared" si="309"/>
        <v>2.1314841458773977E-3</v>
      </c>
      <c r="J1259" s="6">
        <f t="shared" si="310"/>
        <v>0.99786851585412262</v>
      </c>
      <c r="K1259" s="5">
        <f t="shared" si="311"/>
        <v>-2.1337589913155977E-3</v>
      </c>
      <c r="L1259" s="6">
        <f t="shared" si="312"/>
        <v>100</v>
      </c>
      <c r="M1259">
        <f t="shared" si="313"/>
        <v>-2.8580175381458299</v>
      </c>
      <c r="N1259">
        <f t="shared" si="314"/>
        <v>6.717288805760697E-3</v>
      </c>
      <c r="O1259">
        <f t="shared" si="315"/>
        <v>1.9284452070603621E-2</v>
      </c>
      <c r="AH1259">
        <v>7.7829959075748694E-3</v>
      </c>
      <c r="AI1259">
        <v>1</v>
      </c>
      <c r="AJ1259">
        <v>0</v>
      </c>
      <c r="AK1259">
        <f t="shared" si="319"/>
        <v>1253</v>
      </c>
      <c r="AL1259">
        <f t="shared" si="320"/>
        <v>2</v>
      </c>
      <c r="AM1259">
        <f t="shared" si="316"/>
        <v>0.68092691622103385</v>
      </c>
      <c r="AN1259">
        <f t="shared" si="317"/>
        <v>0.97222222222222221</v>
      </c>
      <c r="AO1259">
        <f t="shared" si="318"/>
        <v>2.4757377698550156E-4</v>
      </c>
    </row>
    <row r="1260" spans="1:41" x14ac:dyDescent="0.3">
      <c r="A1260">
        <f>Datos!C1259</f>
        <v>0.13136700000000001</v>
      </c>
      <c r="B1260">
        <f>Datos!D1259</f>
        <v>0.55045630000000001</v>
      </c>
      <c r="C1260">
        <f>Datos!E1259</f>
        <v>4.4670099999999997E-2</v>
      </c>
      <c r="D1260" s="5">
        <f>Datos!F1259</f>
        <v>0</v>
      </c>
      <c r="E1260">
        <f t="shared" si="305"/>
        <v>1</v>
      </c>
      <c r="F1260" s="6">
        <f t="shared" si="306"/>
        <v>1</v>
      </c>
      <c r="G1260">
        <f t="shared" si="307"/>
        <v>0</v>
      </c>
      <c r="H1260">
        <f t="shared" si="308"/>
        <v>5.3453515220305853E-3</v>
      </c>
      <c r="I1260" s="5">
        <f t="shared" si="309"/>
        <v>5.3453515220305853E-3</v>
      </c>
      <c r="J1260" s="6">
        <f t="shared" si="310"/>
        <v>0.99465464847796936</v>
      </c>
      <c r="K1260" s="5">
        <f t="shared" si="311"/>
        <v>-5.3596890289782E-3</v>
      </c>
      <c r="L1260" s="6">
        <f t="shared" si="312"/>
        <v>100</v>
      </c>
      <c r="M1260">
        <f t="shared" si="313"/>
        <v>-2.5526494609000108</v>
      </c>
      <c r="N1260">
        <f t="shared" si="314"/>
        <v>1.5345267351960354E-2</v>
      </c>
      <c r="O1260">
        <f t="shared" si="315"/>
        <v>3.9619611889133308E-2</v>
      </c>
      <c r="AH1260">
        <v>7.7866066265748725E-3</v>
      </c>
      <c r="AI1260">
        <v>1</v>
      </c>
      <c r="AJ1260">
        <v>0</v>
      </c>
      <c r="AK1260">
        <f t="shared" si="319"/>
        <v>1254</v>
      </c>
      <c r="AL1260">
        <f t="shared" si="320"/>
        <v>2</v>
      </c>
      <c r="AM1260">
        <f t="shared" si="316"/>
        <v>0.68067226890756305</v>
      </c>
      <c r="AN1260">
        <f t="shared" si="317"/>
        <v>0.97222222222222221</v>
      </c>
      <c r="AO1260">
        <f t="shared" si="318"/>
        <v>2.4757377698550156E-4</v>
      </c>
    </row>
    <row r="1261" spans="1:41" x14ac:dyDescent="0.3">
      <c r="A1261">
        <f>Datos!C1260</f>
        <v>0.14525150000000001</v>
      </c>
      <c r="B1261">
        <f>Datos!D1260</f>
        <v>0.52723050000000005</v>
      </c>
      <c r="C1261">
        <f>Datos!E1260</f>
        <v>4.4930600000000001E-2</v>
      </c>
      <c r="D1261" s="5">
        <f>Datos!F1260</f>
        <v>0</v>
      </c>
      <c r="E1261">
        <f t="shared" si="305"/>
        <v>1</v>
      </c>
      <c r="F1261" s="6">
        <f t="shared" si="306"/>
        <v>1</v>
      </c>
      <c r="G1261">
        <f t="shared" si="307"/>
        <v>0</v>
      </c>
      <c r="H1261">
        <f t="shared" si="308"/>
        <v>5.6195144304349931E-3</v>
      </c>
      <c r="I1261" s="5">
        <f t="shared" si="309"/>
        <v>5.6195144304349931E-3</v>
      </c>
      <c r="J1261" s="6">
        <f t="shared" si="310"/>
        <v>0.99438048556956504</v>
      </c>
      <c r="K1261" s="5">
        <f t="shared" si="311"/>
        <v>-5.6353633048595907E-3</v>
      </c>
      <c r="L1261" s="6">
        <f t="shared" si="312"/>
        <v>100</v>
      </c>
      <c r="M1261">
        <f t="shared" si="313"/>
        <v>-2.5351777275734486</v>
      </c>
      <c r="N1261">
        <f t="shared" si="314"/>
        <v>1.6042696360482379E-2</v>
      </c>
      <c r="O1261">
        <f t="shared" si="315"/>
        <v>4.1161215109245156E-2</v>
      </c>
      <c r="AH1261">
        <v>7.7911267819961759E-3</v>
      </c>
      <c r="AI1261">
        <v>1</v>
      </c>
      <c r="AJ1261">
        <v>0</v>
      </c>
      <c r="AK1261">
        <f t="shared" si="319"/>
        <v>1255</v>
      </c>
      <c r="AL1261">
        <f t="shared" si="320"/>
        <v>2</v>
      </c>
      <c r="AM1261">
        <f t="shared" si="316"/>
        <v>0.68041762159409225</v>
      </c>
      <c r="AN1261">
        <f t="shared" si="317"/>
        <v>0.97222222222222221</v>
      </c>
      <c r="AO1261">
        <f t="shared" si="318"/>
        <v>2.4757377698560949E-4</v>
      </c>
    </row>
    <row r="1262" spans="1:41" x14ac:dyDescent="0.3">
      <c r="A1262">
        <f>Datos!C1261</f>
        <v>0.1537192</v>
      </c>
      <c r="B1262">
        <f>Datos!D1261</f>
        <v>0.53443189999999996</v>
      </c>
      <c r="C1262">
        <f>Datos!E1261</f>
        <v>5.3822700000000001E-2</v>
      </c>
      <c r="D1262" s="5">
        <f>Datos!F1261</f>
        <v>0</v>
      </c>
      <c r="E1262">
        <f t="shared" si="305"/>
        <v>1</v>
      </c>
      <c r="F1262" s="6">
        <f t="shared" si="306"/>
        <v>1</v>
      </c>
      <c r="G1262">
        <f t="shared" si="307"/>
        <v>0</v>
      </c>
      <c r="H1262">
        <f t="shared" si="308"/>
        <v>4.8554905678817872E-3</v>
      </c>
      <c r="I1262" s="5">
        <f t="shared" si="309"/>
        <v>4.8554905678817872E-3</v>
      </c>
      <c r="J1262" s="6">
        <f t="shared" si="310"/>
        <v>0.99514450943211819</v>
      </c>
      <c r="K1262" s="5">
        <f t="shared" si="311"/>
        <v>-4.8673167590454237E-3</v>
      </c>
      <c r="L1262" s="6">
        <f t="shared" si="312"/>
        <v>100</v>
      </c>
      <c r="M1262">
        <f t="shared" si="313"/>
        <v>-2.5859542778103397</v>
      </c>
      <c r="N1262">
        <f t="shared" si="314"/>
        <v>1.4086783006037416E-2</v>
      </c>
      <c r="O1262">
        <f t="shared" si="315"/>
        <v>3.6805893109683345E-2</v>
      </c>
      <c r="AH1262">
        <v>7.7944323384707033E-3</v>
      </c>
      <c r="AI1262">
        <v>1</v>
      </c>
      <c r="AJ1262">
        <v>0</v>
      </c>
      <c r="AK1262">
        <f t="shared" si="319"/>
        <v>1256</v>
      </c>
      <c r="AL1262">
        <f t="shared" si="320"/>
        <v>2</v>
      </c>
      <c r="AM1262">
        <f t="shared" si="316"/>
        <v>0.68016297428062134</v>
      </c>
      <c r="AN1262">
        <f t="shared" si="317"/>
        <v>0.97222222222222221</v>
      </c>
      <c r="AO1262">
        <f t="shared" si="318"/>
        <v>2.4757377698560949E-4</v>
      </c>
    </row>
    <row r="1263" spans="1:41" x14ac:dyDescent="0.3">
      <c r="A1263">
        <f>Datos!C1262</f>
        <v>0.20557429999999999</v>
      </c>
      <c r="B1263">
        <f>Datos!D1262</f>
        <v>0.52481319999999998</v>
      </c>
      <c r="C1263">
        <f>Datos!E1262</f>
        <v>3.9574999999999999E-2</v>
      </c>
      <c r="D1263" s="5">
        <f>Datos!F1262</f>
        <v>0</v>
      </c>
      <c r="E1263">
        <f t="shared" si="305"/>
        <v>1</v>
      </c>
      <c r="F1263" s="6">
        <f t="shared" si="306"/>
        <v>1</v>
      </c>
      <c r="G1263">
        <f t="shared" si="307"/>
        <v>0</v>
      </c>
      <c r="H1263">
        <f t="shared" si="308"/>
        <v>5.9389477634597199E-3</v>
      </c>
      <c r="I1263" s="5">
        <f t="shared" si="309"/>
        <v>5.9389477634597199E-3</v>
      </c>
      <c r="J1263" s="6">
        <f t="shared" si="310"/>
        <v>0.99406105223654029</v>
      </c>
      <c r="K1263" s="5">
        <f t="shared" si="311"/>
        <v>-5.9566534506338012E-3</v>
      </c>
      <c r="L1263" s="6">
        <f t="shared" si="312"/>
        <v>100</v>
      </c>
      <c r="M1263">
        <f t="shared" si="313"/>
        <v>-2.5157513302624444</v>
      </c>
      <c r="N1263">
        <f t="shared" si="314"/>
        <v>1.6849388543474432E-2</v>
      </c>
      <c r="O1263">
        <f t="shared" si="315"/>
        <v>4.2929425302910426E-2</v>
      </c>
      <c r="AH1263">
        <v>7.8000575371079328E-3</v>
      </c>
      <c r="AI1263">
        <v>1</v>
      </c>
      <c r="AJ1263">
        <v>0</v>
      </c>
      <c r="AK1263">
        <f t="shared" si="319"/>
        <v>1257</v>
      </c>
      <c r="AL1263">
        <f t="shared" si="320"/>
        <v>2</v>
      </c>
      <c r="AM1263">
        <f t="shared" si="316"/>
        <v>0.67990832696715042</v>
      </c>
      <c r="AN1263">
        <f t="shared" si="317"/>
        <v>0.97222222222222221</v>
      </c>
      <c r="AO1263">
        <f t="shared" si="318"/>
        <v>2.4757377698550156E-4</v>
      </c>
    </row>
    <row r="1264" spans="1:41" x14ac:dyDescent="0.3">
      <c r="A1264">
        <f>Datos!C1263</f>
        <v>7.1812200000000007E-2</v>
      </c>
      <c r="B1264">
        <f>Datos!D1263</f>
        <v>0.52243010000000001</v>
      </c>
      <c r="C1264">
        <f>Datos!E1263</f>
        <v>3.3362099999999999E-2</v>
      </c>
      <c r="D1264" s="5">
        <f>Datos!F1263</f>
        <v>0</v>
      </c>
      <c r="E1264">
        <f t="shared" si="305"/>
        <v>1</v>
      </c>
      <c r="F1264" s="6">
        <f t="shared" si="306"/>
        <v>1</v>
      </c>
      <c r="G1264">
        <f t="shared" si="307"/>
        <v>0</v>
      </c>
      <c r="H1264">
        <f t="shared" si="308"/>
        <v>6.8661818500682587E-3</v>
      </c>
      <c r="I1264" s="5">
        <f t="shared" si="309"/>
        <v>6.8661818500682587E-3</v>
      </c>
      <c r="J1264" s="6">
        <f t="shared" si="310"/>
        <v>0.99313381814993174</v>
      </c>
      <c r="K1264" s="5">
        <f t="shared" si="311"/>
        <v>-6.8898625361832506E-3</v>
      </c>
      <c r="L1264" s="6">
        <f t="shared" si="312"/>
        <v>100</v>
      </c>
      <c r="M1264">
        <f t="shared" si="313"/>
        <v>-2.464189108534701</v>
      </c>
      <c r="N1264">
        <f t="shared" si="314"/>
        <v>1.9157662467870006E-2</v>
      </c>
      <c r="O1264">
        <f t="shared" si="315"/>
        <v>4.7906592023399593E-2</v>
      </c>
      <c r="AH1264">
        <v>7.8024629590077122E-3</v>
      </c>
      <c r="AI1264">
        <v>1</v>
      </c>
      <c r="AJ1264">
        <v>0</v>
      </c>
      <c r="AK1264">
        <f t="shared" si="319"/>
        <v>1258</v>
      </c>
      <c r="AL1264">
        <f t="shared" si="320"/>
        <v>2</v>
      </c>
      <c r="AM1264">
        <f t="shared" si="316"/>
        <v>0.67965367965367962</v>
      </c>
      <c r="AN1264">
        <f t="shared" si="317"/>
        <v>0.97222222222222221</v>
      </c>
      <c r="AO1264">
        <f t="shared" si="318"/>
        <v>2.4757377698550156E-4</v>
      </c>
    </row>
    <row r="1265" spans="1:41" x14ac:dyDescent="0.3">
      <c r="A1265">
        <f>Datos!C1264</f>
        <v>0.1075065</v>
      </c>
      <c r="B1265">
        <f>Datos!D1264</f>
        <v>0.53714720000000005</v>
      </c>
      <c r="C1265">
        <f>Datos!E1264</f>
        <v>5.7467299999999999E-2</v>
      </c>
      <c r="D1265" s="5">
        <f>Datos!F1264</f>
        <v>0</v>
      </c>
      <c r="E1265">
        <f t="shared" si="305"/>
        <v>1</v>
      </c>
      <c r="F1265" s="6">
        <f t="shared" si="306"/>
        <v>1</v>
      </c>
      <c r="G1265">
        <f t="shared" si="307"/>
        <v>0</v>
      </c>
      <c r="H1265">
        <f t="shared" si="308"/>
        <v>4.6695465129243229E-3</v>
      </c>
      <c r="I1265" s="5">
        <f t="shared" si="309"/>
        <v>4.6695465129243229E-3</v>
      </c>
      <c r="J1265" s="6">
        <f t="shared" si="310"/>
        <v>0.99533045348707572</v>
      </c>
      <c r="K1265" s="5">
        <f t="shared" si="311"/>
        <v>-4.6804829038476431E-3</v>
      </c>
      <c r="L1265" s="6">
        <f t="shared" si="312"/>
        <v>100</v>
      </c>
      <c r="M1265">
        <f t="shared" si="313"/>
        <v>-2.5993851263203922</v>
      </c>
      <c r="N1265">
        <f t="shared" si="314"/>
        <v>1.3604698735228009E-2</v>
      </c>
      <c r="O1265">
        <f t="shared" si="315"/>
        <v>3.5716587967828568E-2</v>
      </c>
      <c r="AH1265">
        <v>7.8104604405907488E-3</v>
      </c>
      <c r="AI1265">
        <v>1</v>
      </c>
      <c r="AJ1265">
        <v>0</v>
      </c>
      <c r="AK1265">
        <f t="shared" si="319"/>
        <v>1259</v>
      </c>
      <c r="AL1265">
        <f t="shared" si="320"/>
        <v>2</v>
      </c>
      <c r="AM1265">
        <f t="shared" si="316"/>
        <v>0.67939903234020882</v>
      </c>
      <c r="AN1265">
        <f t="shared" si="317"/>
        <v>0.97222222222222221</v>
      </c>
      <c r="AO1265">
        <f t="shared" si="318"/>
        <v>2.4757377698550156E-4</v>
      </c>
    </row>
    <row r="1266" spans="1:41" x14ac:dyDescent="0.3">
      <c r="A1266">
        <f>Datos!C1265</f>
        <v>8.9226E-2</v>
      </c>
      <c r="B1266">
        <f>Datos!D1265</f>
        <v>0.51456800000000003</v>
      </c>
      <c r="C1266">
        <f>Datos!E1265</f>
        <v>3.8437699999999998E-2</v>
      </c>
      <c r="D1266" s="5">
        <f>Datos!F1265</f>
        <v>0</v>
      </c>
      <c r="E1266">
        <f t="shared" si="305"/>
        <v>1</v>
      </c>
      <c r="F1266" s="6">
        <f t="shared" si="306"/>
        <v>1</v>
      </c>
      <c r="G1266">
        <f t="shared" si="307"/>
        <v>0</v>
      </c>
      <c r="H1266">
        <f t="shared" si="308"/>
        <v>6.4903713255633376E-3</v>
      </c>
      <c r="I1266" s="5">
        <f t="shared" si="309"/>
        <v>6.4903713255633376E-3</v>
      </c>
      <c r="J1266" s="6">
        <f t="shared" si="310"/>
        <v>0.99350962867443671</v>
      </c>
      <c r="K1266" s="5">
        <f t="shared" si="311"/>
        <v>-6.5115253669358313E-3</v>
      </c>
      <c r="L1266" s="6">
        <f t="shared" si="312"/>
        <v>100</v>
      </c>
      <c r="M1266">
        <f t="shared" si="313"/>
        <v>-2.4842971867769665</v>
      </c>
      <c r="N1266">
        <f t="shared" si="314"/>
        <v>1.8227847181861653E-2</v>
      </c>
      <c r="O1266">
        <f t="shared" si="315"/>
        <v>4.5915825185094218E-2</v>
      </c>
      <c r="AH1266">
        <v>7.8109293813872051E-3</v>
      </c>
      <c r="AI1266">
        <v>1</v>
      </c>
      <c r="AJ1266">
        <v>0</v>
      </c>
      <c r="AK1266">
        <f t="shared" si="319"/>
        <v>1260</v>
      </c>
      <c r="AL1266">
        <f t="shared" si="320"/>
        <v>2</v>
      </c>
      <c r="AM1266">
        <f t="shared" si="316"/>
        <v>0.67914438502673802</v>
      </c>
      <c r="AN1266">
        <f t="shared" si="317"/>
        <v>0.97222222222222221</v>
      </c>
      <c r="AO1266">
        <f t="shared" si="318"/>
        <v>2.4757377698560949E-4</v>
      </c>
    </row>
    <row r="1267" spans="1:41" x14ac:dyDescent="0.3">
      <c r="A1267">
        <f>Datos!C1266</f>
        <v>0.1274795</v>
      </c>
      <c r="B1267">
        <f>Datos!D1266</f>
        <v>0.51860850000000003</v>
      </c>
      <c r="C1267">
        <f>Datos!E1266</f>
        <v>2.6050400000000001E-2</v>
      </c>
      <c r="D1267" s="5">
        <f>Datos!F1266</f>
        <v>0</v>
      </c>
      <c r="E1267">
        <f t="shared" si="305"/>
        <v>1</v>
      </c>
      <c r="F1267" s="6">
        <f t="shared" si="306"/>
        <v>1</v>
      </c>
      <c r="G1267">
        <f t="shared" si="307"/>
        <v>0</v>
      </c>
      <c r="H1267">
        <f t="shared" si="308"/>
        <v>7.4799082928723752E-3</v>
      </c>
      <c r="I1267" s="5">
        <f t="shared" si="309"/>
        <v>7.4799082928723752E-3</v>
      </c>
      <c r="J1267" s="6">
        <f t="shared" si="310"/>
        <v>0.99252009170712763</v>
      </c>
      <c r="K1267" s="5">
        <f t="shared" si="311"/>
        <v>-7.5080230920592838E-3</v>
      </c>
      <c r="L1267" s="6">
        <f t="shared" si="312"/>
        <v>100</v>
      </c>
      <c r="M1267">
        <f t="shared" si="313"/>
        <v>-2.4333503833372676</v>
      </c>
      <c r="N1267">
        <f t="shared" si="314"/>
        <v>2.0660418122181966E-2</v>
      </c>
      <c r="O1267">
        <f t="shared" si="315"/>
        <v>5.1086226405403862E-2</v>
      </c>
      <c r="AH1267">
        <v>7.8209596584706623E-3</v>
      </c>
      <c r="AI1267">
        <v>1</v>
      </c>
      <c r="AJ1267">
        <v>0</v>
      </c>
      <c r="AK1267">
        <f t="shared" si="319"/>
        <v>1261</v>
      </c>
      <c r="AL1267">
        <f t="shared" si="320"/>
        <v>2</v>
      </c>
      <c r="AM1267">
        <f t="shared" si="316"/>
        <v>0.67888973771326711</v>
      </c>
      <c r="AN1267">
        <f t="shared" si="317"/>
        <v>0.97222222222222221</v>
      </c>
      <c r="AO1267">
        <f t="shared" si="318"/>
        <v>2.4757377698550156E-4</v>
      </c>
    </row>
    <row r="1268" spans="1:41" x14ac:dyDescent="0.3">
      <c r="A1268">
        <f>Datos!C1267</f>
        <v>0.1220806</v>
      </c>
      <c r="B1268">
        <f>Datos!D1267</f>
        <v>0.2539225</v>
      </c>
      <c r="C1268">
        <f>Datos!E1267</f>
        <v>0.1185607</v>
      </c>
      <c r="D1268" s="5">
        <f>Datos!F1267</f>
        <v>0</v>
      </c>
      <c r="E1268">
        <f t="shared" si="305"/>
        <v>1</v>
      </c>
      <c r="F1268" s="6">
        <f t="shared" si="306"/>
        <v>1</v>
      </c>
      <c r="G1268">
        <f t="shared" si="307"/>
        <v>0</v>
      </c>
      <c r="H1268">
        <f t="shared" si="308"/>
        <v>4.0860203656804556E-3</v>
      </c>
      <c r="I1268" s="5">
        <f t="shared" si="309"/>
        <v>4.0860203656804556E-3</v>
      </c>
      <c r="J1268" s="6">
        <f t="shared" si="310"/>
        <v>0.99591397963431949</v>
      </c>
      <c r="K1268" s="5">
        <f t="shared" si="311"/>
        <v>-4.0943909562782725E-3</v>
      </c>
      <c r="L1268" s="6">
        <f t="shared" si="312"/>
        <v>100</v>
      </c>
      <c r="M1268">
        <f t="shared" si="313"/>
        <v>-2.6448778661128181</v>
      </c>
      <c r="N1268">
        <f t="shared" si="314"/>
        <v>1.2074880251757155E-2</v>
      </c>
      <c r="O1268">
        <f t="shared" si="315"/>
        <v>3.2214614013042035E-2</v>
      </c>
      <c r="AH1268">
        <v>7.8390614839853184E-3</v>
      </c>
      <c r="AI1268">
        <v>1</v>
      </c>
      <c r="AJ1268">
        <v>0</v>
      </c>
      <c r="AK1268">
        <f t="shared" si="319"/>
        <v>1262</v>
      </c>
      <c r="AL1268">
        <f t="shared" si="320"/>
        <v>2</v>
      </c>
      <c r="AM1268">
        <f t="shared" si="316"/>
        <v>0.6786350903997963</v>
      </c>
      <c r="AN1268">
        <f t="shared" si="317"/>
        <v>0.97222222222222221</v>
      </c>
      <c r="AO1268">
        <f t="shared" si="318"/>
        <v>2.4757377698560949E-4</v>
      </c>
    </row>
    <row r="1269" spans="1:41" x14ac:dyDescent="0.3">
      <c r="A1269">
        <f>Datos!C1268</f>
        <v>0.1897259</v>
      </c>
      <c r="B1269">
        <f>Datos!D1268</f>
        <v>0.28030670000000002</v>
      </c>
      <c r="C1269">
        <f>Datos!E1268</f>
        <v>0.1045683</v>
      </c>
      <c r="D1269" s="5">
        <f>Datos!F1268</f>
        <v>0</v>
      </c>
      <c r="E1269">
        <f t="shared" si="305"/>
        <v>1</v>
      </c>
      <c r="F1269" s="6">
        <f t="shared" si="306"/>
        <v>1</v>
      </c>
      <c r="G1269">
        <f t="shared" si="307"/>
        <v>0</v>
      </c>
      <c r="H1269">
        <f t="shared" si="308"/>
        <v>4.5226206456684898E-3</v>
      </c>
      <c r="I1269" s="5">
        <f t="shared" si="309"/>
        <v>4.5226206456684898E-3</v>
      </c>
      <c r="J1269" s="6">
        <f t="shared" si="310"/>
        <v>0.99547737935433156</v>
      </c>
      <c r="K1269" s="5">
        <f t="shared" si="311"/>
        <v>-4.5328786347676913E-3</v>
      </c>
      <c r="L1269" s="6">
        <f t="shared" si="312"/>
        <v>100</v>
      </c>
      <c r="M1269">
        <f t="shared" si="313"/>
        <v>-2.6103394724370803</v>
      </c>
      <c r="N1269">
        <f t="shared" si="314"/>
        <v>1.3221980909885647E-2</v>
      </c>
      <c r="O1269">
        <f t="shared" si="315"/>
        <v>3.4847073787529992E-2</v>
      </c>
      <c r="AH1269">
        <v>7.8417092828081455E-3</v>
      </c>
      <c r="AI1269">
        <v>1</v>
      </c>
      <c r="AJ1269">
        <v>0</v>
      </c>
      <c r="AK1269">
        <f t="shared" si="319"/>
        <v>1263</v>
      </c>
      <c r="AL1269">
        <f t="shared" si="320"/>
        <v>2</v>
      </c>
      <c r="AM1269">
        <f t="shared" si="316"/>
        <v>0.67838044308632539</v>
      </c>
      <c r="AN1269">
        <f t="shared" si="317"/>
        <v>0.97222222222222221</v>
      </c>
      <c r="AO1269">
        <f t="shared" si="318"/>
        <v>2.4757377698550156E-4</v>
      </c>
    </row>
    <row r="1270" spans="1:41" x14ac:dyDescent="0.3">
      <c r="A1270">
        <f>Datos!C1269</f>
        <v>0.25351560000000001</v>
      </c>
      <c r="B1270">
        <f>Datos!D1269</f>
        <v>0.34623350000000003</v>
      </c>
      <c r="C1270">
        <f>Datos!E1269</f>
        <v>0.1038138</v>
      </c>
      <c r="D1270" s="5">
        <f>Datos!F1269</f>
        <v>0</v>
      </c>
      <c r="E1270">
        <f t="shared" si="305"/>
        <v>1</v>
      </c>
      <c r="F1270" s="6">
        <f t="shared" si="306"/>
        <v>1</v>
      </c>
      <c r="G1270">
        <f t="shared" si="307"/>
        <v>0</v>
      </c>
      <c r="H1270">
        <f t="shared" si="308"/>
        <v>3.7392129410114099E-3</v>
      </c>
      <c r="I1270" s="5">
        <f t="shared" si="309"/>
        <v>3.7392129410114099E-3</v>
      </c>
      <c r="J1270" s="6">
        <f t="shared" si="310"/>
        <v>0.99626078705898857</v>
      </c>
      <c r="K1270" s="5">
        <f t="shared" si="311"/>
        <v>-3.7462212736071869E-3</v>
      </c>
      <c r="L1270" s="6">
        <f t="shared" si="312"/>
        <v>100</v>
      </c>
      <c r="M1270">
        <f t="shared" si="313"/>
        <v>-2.6747532985401921</v>
      </c>
      <c r="N1270">
        <f t="shared" si="314"/>
        <v>1.1152505060240169E-2</v>
      </c>
      <c r="O1270">
        <f t="shared" si="315"/>
        <v>3.0067473575034632E-2</v>
      </c>
      <c r="AH1270">
        <v>7.8447890179886154E-3</v>
      </c>
      <c r="AI1270">
        <v>1</v>
      </c>
      <c r="AJ1270">
        <v>0</v>
      </c>
      <c r="AK1270">
        <f t="shared" si="319"/>
        <v>1264</v>
      </c>
      <c r="AL1270">
        <f t="shared" si="320"/>
        <v>2</v>
      </c>
      <c r="AM1270">
        <f t="shared" si="316"/>
        <v>0.67812579577285459</v>
      </c>
      <c r="AN1270">
        <f t="shared" si="317"/>
        <v>0.97222222222222221</v>
      </c>
      <c r="AO1270">
        <f t="shared" si="318"/>
        <v>2.4757377698550156E-4</v>
      </c>
    </row>
    <row r="1271" spans="1:41" x14ac:dyDescent="0.3">
      <c r="A1271">
        <f>Datos!C1270</f>
        <v>6.2376899999999999E-2</v>
      </c>
      <c r="B1271">
        <f>Datos!D1270</f>
        <v>0.38887270000000002</v>
      </c>
      <c r="C1271">
        <f>Datos!E1270</f>
        <v>3.1868399999999998E-2</v>
      </c>
      <c r="D1271" s="5">
        <f>Datos!F1270</f>
        <v>0</v>
      </c>
      <c r="E1271">
        <f t="shared" si="305"/>
        <v>1</v>
      </c>
      <c r="F1271" s="6">
        <f t="shared" si="306"/>
        <v>1</v>
      </c>
      <c r="G1271">
        <f t="shared" si="307"/>
        <v>0</v>
      </c>
      <c r="H1271">
        <f t="shared" si="308"/>
        <v>9.7370930823975441E-3</v>
      </c>
      <c r="I1271" s="5">
        <f t="shared" si="309"/>
        <v>9.7370930823975441E-3</v>
      </c>
      <c r="J1271" s="6">
        <f t="shared" si="310"/>
        <v>0.99026290691760244</v>
      </c>
      <c r="K1271" s="5">
        <f t="shared" si="311"/>
        <v>-9.7848085659592542E-3</v>
      </c>
      <c r="L1271" s="6">
        <f t="shared" si="312"/>
        <v>100</v>
      </c>
      <c r="M1271">
        <f t="shared" si="313"/>
        <v>-2.3363273686309292</v>
      </c>
      <c r="N1271">
        <f t="shared" si="314"/>
        <v>2.6039222502260144E-2</v>
      </c>
      <c r="O1271">
        <f t="shared" si="315"/>
        <v>6.2125780876879436E-2</v>
      </c>
      <c r="AH1271">
        <v>7.8512821480869813E-3</v>
      </c>
      <c r="AI1271">
        <v>1</v>
      </c>
      <c r="AJ1271">
        <v>0</v>
      </c>
      <c r="AK1271">
        <f t="shared" si="319"/>
        <v>1265</v>
      </c>
      <c r="AL1271">
        <f t="shared" si="320"/>
        <v>2</v>
      </c>
      <c r="AM1271">
        <f t="shared" si="316"/>
        <v>0.67787114845938379</v>
      </c>
      <c r="AN1271">
        <f t="shared" si="317"/>
        <v>0.97222222222222221</v>
      </c>
      <c r="AO1271">
        <f t="shared" si="318"/>
        <v>2.4757377698550156E-4</v>
      </c>
    </row>
    <row r="1272" spans="1:41" x14ac:dyDescent="0.3">
      <c r="A1272">
        <f>Datos!C1271</f>
        <v>0.1245778</v>
      </c>
      <c r="B1272">
        <f>Datos!D1271</f>
        <v>0.42473939999999999</v>
      </c>
      <c r="C1272">
        <f>Datos!E1271</f>
        <v>4.9581600000000003E-2</v>
      </c>
      <c r="D1272" s="5">
        <f>Datos!F1271</f>
        <v>0</v>
      </c>
      <c r="E1272">
        <f t="shared" si="305"/>
        <v>1</v>
      </c>
      <c r="F1272" s="6">
        <f t="shared" si="306"/>
        <v>1</v>
      </c>
      <c r="G1272">
        <f t="shared" si="307"/>
        <v>0</v>
      </c>
      <c r="H1272">
        <f t="shared" si="308"/>
        <v>6.8845007088914655E-3</v>
      </c>
      <c r="I1272" s="5">
        <f t="shared" si="309"/>
        <v>6.8845007088914655E-3</v>
      </c>
      <c r="J1272" s="6">
        <f t="shared" si="310"/>
        <v>0.99311549929110854</v>
      </c>
      <c r="K1272" s="5">
        <f t="shared" si="311"/>
        <v>-6.9083082153463442E-3</v>
      </c>
      <c r="L1272" s="6">
        <f t="shared" si="312"/>
        <v>100</v>
      </c>
      <c r="M1272">
        <f t="shared" si="313"/>
        <v>-2.4632340174244987</v>
      </c>
      <c r="N1272">
        <f t="shared" si="314"/>
        <v>1.9202794848742526E-2</v>
      </c>
      <c r="O1272">
        <f t="shared" si="315"/>
        <v>4.8002756078992743E-2</v>
      </c>
      <c r="AH1272">
        <v>7.8616441924167588E-3</v>
      </c>
      <c r="AI1272">
        <v>1</v>
      </c>
      <c r="AJ1272">
        <v>0</v>
      </c>
      <c r="AK1272">
        <f t="shared" si="319"/>
        <v>1266</v>
      </c>
      <c r="AL1272">
        <f t="shared" si="320"/>
        <v>2</v>
      </c>
      <c r="AM1272">
        <f t="shared" si="316"/>
        <v>0.67761650114591299</v>
      </c>
      <c r="AN1272">
        <f t="shared" si="317"/>
        <v>0.97222222222222221</v>
      </c>
      <c r="AO1272">
        <f t="shared" si="318"/>
        <v>2.4757377698560949E-4</v>
      </c>
    </row>
    <row r="1273" spans="1:41" x14ac:dyDescent="0.3">
      <c r="A1273">
        <f>Datos!C1272</f>
        <v>0.15783</v>
      </c>
      <c r="B1273">
        <f>Datos!D1272</f>
        <v>0.2368065</v>
      </c>
      <c r="C1273">
        <f>Datos!E1272</f>
        <v>4.8743000000000002E-2</v>
      </c>
      <c r="D1273" s="5">
        <f>Datos!F1272</f>
        <v>0</v>
      </c>
      <c r="E1273">
        <f t="shared" si="305"/>
        <v>1</v>
      </c>
      <c r="F1273" s="6">
        <f t="shared" si="306"/>
        <v>1</v>
      </c>
      <c r="G1273">
        <f t="shared" si="307"/>
        <v>0</v>
      </c>
      <c r="H1273">
        <f t="shared" si="308"/>
        <v>1.0833462731675476E-2</v>
      </c>
      <c r="I1273" s="5">
        <f t="shared" si="309"/>
        <v>1.0833462731675476E-2</v>
      </c>
      <c r="J1273" s="6">
        <f t="shared" si="310"/>
        <v>0.98916653726832449</v>
      </c>
      <c r="K1273" s="5">
        <f t="shared" si="311"/>
        <v>-1.0892571981942406E-2</v>
      </c>
      <c r="L1273" s="6">
        <f t="shared" si="312"/>
        <v>100</v>
      </c>
      <c r="M1273">
        <f t="shared" si="313"/>
        <v>-2.2961566623949086</v>
      </c>
      <c r="N1273">
        <f t="shared" si="314"/>
        <v>2.8578338525573909E-2</v>
      </c>
      <c r="O1273">
        <f t="shared" si="315"/>
        <v>6.7173732793956331E-2</v>
      </c>
      <c r="AH1273">
        <v>7.8667610557787634E-3</v>
      </c>
      <c r="AI1273">
        <v>1</v>
      </c>
      <c r="AJ1273">
        <v>0</v>
      </c>
      <c r="AK1273">
        <f t="shared" si="319"/>
        <v>1267</v>
      </c>
      <c r="AL1273">
        <f t="shared" si="320"/>
        <v>2</v>
      </c>
      <c r="AM1273">
        <f t="shared" si="316"/>
        <v>0.67736185383244207</v>
      </c>
      <c r="AN1273">
        <f t="shared" si="317"/>
        <v>0.97222222222222221</v>
      </c>
      <c r="AO1273">
        <f t="shared" si="318"/>
        <v>2.4757377698560949E-4</v>
      </c>
    </row>
    <row r="1274" spans="1:41" x14ac:dyDescent="0.3">
      <c r="A1274">
        <f>Datos!C1273</f>
        <v>0.1363248</v>
      </c>
      <c r="B1274">
        <f>Datos!D1273</f>
        <v>0.25128499999999998</v>
      </c>
      <c r="C1274">
        <f>Datos!E1273</f>
        <v>4.3603099999999999E-2</v>
      </c>
      <c r="D1274" s="5">
        <f>Datos!F1273</f>
        <v>0</v>
      </c>
      <c r="E1274">
        <f t="shared" si="305"/>
        <v>1</v>
      </c>
      <c r="F1274" s="6">
        <f t="shared" si="306"/>
        <v>1</v>
      </c>
      <c r="G1274">
        <f t="shared" si="307"/>
        <v>0</v>
      </c>
      <c r="H1274">
        <f t="shared" si="308"/>
        <v>1.1272619144744414E-2</v>
      </c>
      <c r="I1274" s="5">
        <f t="shared" si="309"/>
        <v>1.1272619144744414E-2</v>
      </c>
      <c r="J1274" s="6">
        <f t="shared" si="310"/>
        <v>0.98872738085525558</v>
      </c>
      <c r="K1274" s="5">
        <f t="shared" si="311"/>
        <v>-1.133663666737518E-2</v>
      </c>
      <c r="L1274" s="6">
        <f t="shared" si="312"/>
        <v>100</v>
      </c>
      <c r="M1274">
        <f t="shared" si="313"/>
        <v>-2.2810542262408084</v>
      </c>
      <c r="N1274">
        <f t="shared" si="314"/>
        <v>2.9583375180896716E-2</v>
      </c>
      <c r="O1274">
        <f t="shared" si="315"/>
        <v>6.9145892385191532E-2</v>
      </c>
      <c r="AH1274">
        <v>7.8675288987368284E-3</v>
      </c>
      <c r="AI1274">
        <v>1</v>
      </c>
      <c r="AJ1274">
        <v>0</v>
      </c>
      <c r="AK1274">
        <f t="shared" si="319"/>
        <v>1268</v>
      </c>
      <c r="AL1274">
        <f t="shared" si="320"/>
        <v>2</v>
      </c>
      <c r="AM1274">
        <f t="shared" si="316"/>
        <v>0.67710720651897116</v>
      </c>
      <c r="AN1274">
        <f t="shared" si="317"/>
        <v>0.97222222222222221</v>
      </c>
      <c r="AO1274">
        <f t="shared" si="318"/>
        <v>2.4757377698550156E-4</v>
      </c>
    </row>
    <row r="1275" spans="1:41" x14ac:dyDescent="0.3">
      <c r="A1275">
        <f>Datos!C1274</f>
        <v>0.1638927</v>
      </c>
      <c r="B1275">
        <f>Datos!D1274</f>
        <v>0.25561099999999998</v>
      </c>
      <c r="C1275">
        <f>Datos!E1274</f>
        <v>2.9458999999999999E-2</v>
      </c>
      <c r="D1275" s="5">
        <f>Datos!F1274</f>
        <v>0</v>
      </c>
      <c r="E1275">
        <f t="shared" si="305"/>
        <v>1</v>
      </c>
      <c r="F1275" s="6">
        <f t="shared" si="306"/>
        <v>1</v>
      </c>
      <c r="G1275">
        <f t="shared" si="307"/>
        <v>0</v>
      </c>
      <c r="H1275">
        <f t="shared" si="308"/>
        <v>1.3199195148600353E-2</v>
      </c>
      <c r="I1275" s="5">
        <f t="shared" si="309"/>
        <v>1.3199195148600353E-2</v>
      </c>
      <c r="J1275" s="6">
        <f t="shared" si="310"/>
        <v>0.98680080485139965</v>
      </c>
      <c r="K1275" s="5">
        <f t="shared" si="311"/>
        <v>-1.3287078709716708E-2</v>
      </c>
      <c r="L1275" s="6">
        <f t="shared" si="312"/>
        <v>100</v>
      </c>
      <c r="M1275">
        <f t="shared" si="313"/>
        <v>-2.2203002895140922</v>
      </c>
      <c r="N1275">
        <f t="shared" si="314"/>
        <v>3.3918142830629334E-2</v>
      </c>
      <c r="O1275">
        <f t="shared" si="315"/>
        <v>7.7497191307937821E-2</v>
      </c>
      <c r="AH1275">
        <v>7.869903508878116E-3</v>
      </c>
      <c r="AI1275">
        <v>1</v>
      </c>
      <c r="AJ1275">
        <v>0</v>
      </c>
      <c r="AK1275">
        <f t="shared" si="319"/>
        <v>1269</v>
      </c>
      <c r="AL1275">
        <f t="shared" si="320"/>
        <v>2</v>
      </c>
      <c r="AM1275">
        <f t="shared" si="316"/>
        <v>0.67685255920550036</v>
      </c>
      <c r="AN1275">
        <f t="shared" si="317"/>
        <v>0.97222222222222221</v>
      </c>
      <c r="AO1275">
        <f t="shared" si="318"/>
        <v>2.4757377698550156E-4</v>
      </c>
    </row>
    <row r="1276" spans="1:41" x14ac:dyDescent="0.3">
      <c r="A1276">
        <f>Datos!C1275</f>
        <v>0.10484350000000001</v>
      </c>
      <c r="B1276">
        <f>Datos!D1275</f>
        <v>0.2748351</v>
      </c>
      <c r="C1276">
        <f>Datos!E1275</f>
        <v>3.9923699999999999E-2</v>
      </c>
      <c r="D1276" s="5">
        <f>Datos!F1275</f>
        <v>0</v>
      </c>
      <c r="E1276">
        <f t="shared" si="305"/>
        <v>1</v>
      </c>
      <c r="F1276" s="6">
        <f t="shared" si="306"/>
        <v>1</v>
      </c>
      <c r="G1276">
        <f t="shared" si="307"/>
        <v>0</v>
      </c>
      <c r="H1276">
        <f t="shared" si="308"/>
        <v>1.1312881095825282E-2</v>
      </c>
      <c r="I1276" s="5">
        <f t="shared" si="309"/>
        <v>1.1312881095825282E-2</v>
      </c>
      <c r="J1276" s="6">
        <f t="shared" si="310"/>
        <v>0.98868711890417471</v>
      </c>
      <c r="K1276" s="5">
        <f t="shared" si="311"/>
        <v>-1.1377358479712784E-2</v>
      </c>
      <c r="L1276" s="6">
        <f t="shared" si="312"/>
        <v>100</v>
      </c>
      <c r="M1276">
        <f t="shared" si="313"/>
        <v>-2.2796953685407004</v>
      </c>
      <c r="N1276">
        <f t="shared" si="314"/>
        <v>2.9675187505307715E-2</v>
      </c>
      <c r="O1276">
        <f t="shared" si="315"/>
        <v>6.932535001622156E-2</v>
      </c>
      <c r="AH1276">
        <v>7.8726022920633087E-3</v>
      </c>
      <c r="AI1276">
        <v>1</v>
      </c>
      <c r="AJ1276">
        <v>0</v>
      </c>
      <c r="AK1276">
        <f t="shared" si="319"/>
        <v>1270</v>
      </c>
      <c r="AL1276">
        <f t="shared" si="320"/>
        <v>2</v>
      </c>
      <c r="AM1276">
        <f t="shared" si="316"/>
        <v>0.67659791189202956</v>
      </c>
      <c r="AN1276">
        <f t="shared" si="317"/>
        <v>0.97222222222222221</v>
      </c>
      <c r="AO1276">
        <f t="shared" si="318"/>
        <v>2.4757377698550156E-4</v>
      </c>
    </row>
    <row r="1277" spans="1:41" x14ac:dyDescent="0.3">
      <c r="A1277">
        <f>Datos!C1276</f>
        <v>3.36032E-2</v>
      </c>
      <c r="B1277">
        <f>Datos!D1276</f>
        <v>0.42537520000000001</v>
      </c>
      <c r="C1277">
        <f>Datos!E1276</f>
        <v>6.5442E-2</v>
      </c>
      <c r="D1277" s="5">
        <f>Datos!F1276</f>
        <v>0</v>
      </c>
      <c r="E1277">
        <f t="shared" si="305"/>
        <v>1</v>
      </c>
      <c r="F1277" s="6">
        <f t="shared" si="306"/>
        <v>1</v>
      </c>
      <c r="G1277">
        <f t="shared" si="307"/>
        <v>0</v>
      </c>
      <c r="H1277">
        <f t="shared" si="308"/>
        <v>5.7423910674775178E-3</v>
      </c>
      <c r="I1277" s="5">
        <f t="shared" si="309"/>
        <v>5.7423910674775178E-3</v>
      </c>
      <c r="J1277" s="6">
        <f t="shared" si="310"/>
        <v>0.99425760893252246</v>
      </c>
      <c r="K1277" s="5">
        <f t="shared" si="311"/>
        <v>-5.7589419867109231E-3</v>
      </c>
      <c r="L1277" s="6">
        <f t="shared" si="312"/>
        <v>100</v>
      </c>
      <c r="M1277">
        <f t="shared" si="313"/>
        <v>-2.5275917195743567</v>
      </c>
      <c r="N1277">
        <f t="shared" si="314"/>
        <v>1.635374291071778E-2</v>
      </c>
      <c r="O1277">
        <f t="shared" si="315"/>
        <v>4.1844864290480774E-2</v>
      </c>
      <c r="AH1277">
        <v>7.8779907126466583E-3</v>
      </c>
      <c r="AI1277">
        <v>1</v>
      </c>
      <c r="AJ1277">
        <v>0</v>
      </c>
      <c r="AK1277">
        <f t="shared" si="319"/>
        <v>1271</v>
      </c>
      <c r="AL1277">
        <f t="shared" si="320"/>
        <v>2</v>
      </c>
      <c r="AM1277">
        <f t="shared" si="316"/>
        <v>0.67634326457855876</v>
      </c>
      <c r="AN1277">
        <f t="shared" si="317"/>
        <v>0.97222222222222221</v>
      </c>
      <c r="AO1277">
        <f t="shared" si="318"/>
        <v>2.4757377698560949E-4</v>
      </c>
    </row>
    <row r="1278" spans="1:41" x14ac:dyDescent="0.3">
      <c r="A1278">
        <f>Datos!C1277</f>
        <v>2.9459300000000001E-2</v>
      </c>
      <c r="B1278">
        <f>Datos!D1277</f>
        <v>0.34872039999999999</v>
      </c>
      <c r="C1278">
        <f>Datos!E1277</f>
        <v>5.8884699999999998E-2</v>
      </c>
      <c r="D1278" s="5">
        <f>Datos!F1277</f>
        <v>0</v>
      </c>
      <c r="E1278">
        <f t="shared" si="305"/>
        <v>1</v>
      </c>
      <c r="F1278" s="6">
        <f t="shared" si="306"/>
        <v>1</v>
      </c>
      <c r="G1278">
        <f t="shared" si="307"/>
        <v>0</v>
      </c>
      <c r="H1278">
        <f t="shared" si="308"/>
        <v>7.6174596872619384E-3</v>
      </c>
      <c r="I1278" s="5">
        <f t="shared" si="309"/>
        <v>7.6174596872619384E-3</v>
      </c>
      <c r="J1278" s="6">
        <f t="shared" si="310"/>
        <v>0.99238254031273809</v>
      </c>
      <c r="K1278" s="5">
        <f t="shared" si="311"/>
        <v>-7.64662071633645E-3</v>
      </c>
      <c r="L1278" s="6">
        <f t="shared" si="312"/>
        <v>100</v>
      </c>
      <c r="M1278">
        <f t="shared" si="313"/>
        <v>-2.4267459639618068</v>
      </c>
      <c r="N1278">
        <f t="shared" si="314"/>
        <v>2.0994673421931617E-2</v>
      </c>
      <c r="O1278">
        <f t="shared" si="315"/>
        <v>5.1787387004740906E-2</v>
      </c>
      <c r="AH1278">
        <v>7.8820965738401506E-3</v>
      </c>
      <c r="AI1278">
        <v>1</v>
      </c>
      <c r="AJ1278">
        <v>0</v>
      </c>
      <c r="AK1278">
        <f t="shared" si="319"/>
        <v>1272</v>
      </c>
      <c r="AL1278">
        <f t="shared" si="320"/>
        <v>2</v>
      </c>
      <c r="AM1278">
        <f t="shared" si="316"/>
        <v>0.67608861726508784</v>
      </c>
      <c r="AN1278">
        <f t="shared" si="317"/>
        <v>0.97222222222222221</v>
      </c>
      <c r="AO1278">
        <f t="shared" si="318"/>
        <v>2.4757377698560949E-4</v>
      </c>
    </row>
    <row r="1279" spans="1:41" x14ac:dyDescent="0.3">
      <c r="A1279">
        <f>Datos!C1278</f>
        <v>5.8721700000000002E-2</v>
      </c>
      <c r="B1279">
        <f>Datos!D1278</f>
        <v>0.28391230000000001</v>
      </c>
      <c r="C1279">
        <f>Datos!E1278</f>
        <v>2.21663E-2</v>
      </c>
      <c r="D1279" s="5">
        <f>Datos!F1278</f>
        <v>0</v>
      </c>
      <c r="E1279">
        <f t="shared" si="305"/>
        <v>1</v>
      </c>
      <c r="F1279" s="6">
        <f t="shared" si="306"/>
        <v>1</v>
      </c>
      <c r="G1279">
        <f t="shared" si="307"/>
        <v>0</v>
      </c>
      <c r="H1279">
        <f t="shared" si="308"/>
        <v>1.4080863903743667E-2</v>
      </c>
      <c r="I1279" s="5">
        <f t="shared" si="309"/>
        <v>1.4080863903743667E-2</v>
      </c>
      <c r="J1279" s="6">
        <f t="shared" si="310"/>
        <v>0.98591913609625637</v>
      </c>
      <c r="K1279" s="5">
        <f t="shared" si="311"/>
        <v>-1.4180939815437863E-2</v>
      </c>
      <c r="L1279" s="6">
        <f t="shared" si="312"/>
        <v>100</v>
      </c>
      <c r="M1279">
        <f t="shared" si="313"/>
        <v>-2.1950260687060417</v>
      </c>
      <c r="N1279">
        <f t="shared" si="314"/>
        <v>3.5864466872513379E-2</v>
      </c>
      <c r="O1279">
        <f t="shared" si="315"/>
        <v>8.1171028232713591E-2</v>
      </c>
      <c r="AH1279">
        <v>7.8862647205693928E-3</v>
      </c>
      <c r="AI1279">
        <v>1</v>
      </c>
      <c r="AJ1279">
        <v>0</v>
      </c>
      <c r="AK1279">
        <f t="shared" si="319"/>
        <v>1273</v>
      </c>
      <c r="AL1279">
        <f t="shared" si="320"/>
        <v>2</v>
      </c>
      <c r="AM1279">
        <f t="shared" si="316"/>
        <v>0.67583396995161693</v>
      </c>
      <c r="AN1279">
        <f t="shared" si="317"/>
        <v>0.97222222222222221</v>
      </c>
      <c r="AO1279">
        <f t="shared" si="318"/>
        <v>2.4757377698550156E-4</v>
      </c>
    </row>
    <row r="1280" spans="1:41" x14ac:dyDescent="0.3">
      <c r="A1280">
        <f>Datos!C1279</f>
        <v>6.1797100000000001E-2</v>
      </c>
      <c r="B1280">
        <f>Datos!D1279</f>
        <v>0.2986664</v>
      </c>
      <c r="C1280">
        <f>Datos!E1279</f>
        <v>4.4262900000000001E-2</v>
      </c>
      <c r="D1280" s="5">
        <f>Datos!F1279</f>
        <v>0</v>
      </c>
      <c r="E1280">
        <f t="shared" si="305"/>
        <v>1</v>
      </c>
      <c r="F1280" s="6">
        <f t="shared" si="306"/>
        <v>1</v>
      </c>
      <c r="G1280">
        <f t="shared" si="307"/>
        <v>0</v>
      </c>
      <c r="H1280">
        <f t="shared" si="308"/>
        <v>1.028441338132826E-2</v>
      </c>
      <c r="I1280" s="5">
        <f t="shared" si="309"/>
        <v>1.028441338132826E-2</v>
      </c>
      <c r="J1280" s="6">
        <f t="shared" si="310"/>
        <v>0.98971558661867176</v>
      </c>
      <c r="K1280" s="5">
        <f t="shared" si="311"/>
        <v>-1.0337663371865541E-2</v>
      </c>
      <c r="L1280" s="6">
        <f t="shared" si="312"/>
        <v>100</v>
      </c>
      <c r="M1280">
        <f t="shared" si="313"/>
        <v>-2.3158066724095541</v>
      </c>
      <c r="N1280">
        <f t="shared" si="314"/>
        <v>2.7312281526365906E-2</v>
      </c>
      <c r="O1280">
        <f t="shared" si="315"/>
        <v>6.4668756229521951E-2</v>
      </c>
      <c r="AH1280">
        <v>7.8911100424115619E-3</v>
      </c>
      <c r="AI1280">
        <v>1</v>
      </c>
      <c r="AJ1280">
        <v>0</v>
      </c>
      <c r="AK1280">
        <f t="shared" si="319"/>
        <v>1274</v>
      </c>
      <c r="AL1280">
        <f t="shared" si="320"/>
        <v>2</v>
      </c>
      <c r="AM1280">
        <f t="shared" si="316"/>
        <v>0.67557932263814613</v>
      </c>
      <c r="AN1280">
        <f t="shared" si="317"/>
        <v>0.97222222222222221</v>
      </c>
      <c r="AO1280">
        <f t="shared" si="318"/>
        <v>2.4757377698550156E-4</v>
      </c>
    </row>
    <row r="1281" spans="1:41" x14ac:dyDescent="0.3">
      <c r="A1281">
        <f>Datos!C1280</f>
        <v>0.13949230000000001</v>
      </c>
      <c r="B1281">
        <f>Datos!D1280</f>
        <v>1.2552900000000001E-2</v>
      </c>
      <c r="C1281">
        <f>Datos!E1280</f>
        <v>5.2058199999999999E-2</v>
      </c>
      <c r="D1281" s="5">
        <f>Datos!F1280</f>
        <v>0</v>
      </c>
      <c r="E1281">
        <f t="shared" si="305"/>
        <v>1</v>
      </c>
      <c r="F1281" s="6">
        <f t="shared" si="306"/>
        <v>1</v>
      </c>
      <c r="G1281">
        <f t="shared" si="307"/>
        <v>0</v>
      </c>
      <c r="H1281">
        <f t="shared" si="308"/>
        <v>1.7457293548649271E-2</v>
      </c>
      <c r="I1281" s="5">
        <f t="shared" si="309"/>
        <v>1.7457293548649271E-2</v>
      </c>
      <c r="J1281" s="6">
        <f t="shared" si="310"/>
        <v>0.98254270645135078</v>
      </c>
      <c r="K1281" s="5">
        <f t="shared" si="311"/>
        <v>-1.761146905733213E-2</v>
      </c>
      <c r="L1281" s="6">
        <f t="shared" si="312"/>
        <v>100</v>
      </c>
      <c r="M1281">
        <f t="shared" si="313"/>
        <v>-2.1093476212885567</v>
      </c>
      <c r="N1281">
        <f t="shared" si="314"/>
        <v>4.3126732655342545E-2</v>
      </c>
      <c r="O1281">
        <f t="shared" si="315"/>
        <v>9.4512158481201911E-2</v>
      </c>
      <c r="AH1281">
        <v>7.8985822484487524E-3</v>
      </c>
      <c r="AI1281">
        <v>1</v>
      </c>
      <c r="AJ1281">
        <v>0</v>
      </c>
      <c r="AK1281">
        <f t="shared" si="319"/>
        <v>1275</v>
      </c>
      <c r="AL1281">
        <f t="shared" si="320"/>
        <v>2</v>
      </c>
      <c r="AM1281">
        <f t="shared" si="316"/>
        <v>0.67532467532467533</v>
      </c>
      <c r="AN1281">
        <f t="shared" si="317"/>
        <v>0.97222222222222221</v>
      </c>
      <c r="AO1281">
        <f t="shared" si="318"/>
        <v>2.4757377698550156E-4</v>
      </c>
    </row>
    <row r="1282" spans="1:41" x14ac:dyDescent="0.3">
      <c r="A1282">
        <f>Datos!C1281</f>
        <v>0.19142329999999999</v>
      </c>
      <c r="B1282">
        <f>Datos!D1281</f>
        <v>5.1523199999999998E-2</v>
      </c>
      <c r="C1282">
        <f>Datos!E1281</f>
        <v>5.39339E-2</v>
      </c>
      <c r="D1282" s="5">
        <f>Datos!F1281</f>
        <v>0</v>
      </c>
      <c r="E1282">
        <f t="shared" si="305"/>
        <v>1</v>
      </c>
      <c r="F1282" s="6">
        <f t="shared" si="306"/>
        <v>1</v>
      </c>
      <c r="G1282">
        <f t="shared" si="307"/>
        <v>0</v>
      </c>
      <c r="H1282">
        <f t="shared" si="308"/>
        <v>1.5357874449413975E-2</v>
      </c>
      <c r="I1282" s="5">
        <f t="shared" si="309"/>
        <v>1.5357874449413975E-2</v>
      </c>
      <c r="J1282" s="6">
        <f t="shared" si="310"/>
        <v>0.98464212555058606</v>
      </c>
      <c r="K1282" s="5">
        <f t="shared" si="311"/>
        <v>-1.5477028142443798E-2</v>
      </c>
      <c r="L1282" s="6">
        <f t="shared" si="312"/>
        <v>100</v>
      </c>
      <c r="M1282">
        <f t="shared" si="313"/>
        <v>-2.1607358634686955</v>
      </c>
      <c r="N1282">
        <f t="shared" si="314"/>
        <v>3.8645371356225103E-2</v>
      </c>
      <c r="O1282">
        <f t="shared" si="315"/>
        <v>8.6345278716619928E-2</v>
      </c>
      <c r="AH1282">
        <v>7.9061237515480314E-3</v>
      </c>
      <c r="AI1282">
        <v>1</v>
      </c>
      <c r="AJ1282">
        <v>0</v>
      </c>
      <c r="AK1282">
        <f t="shared" si="319"/>
        <v>1276</v>
      </c>
      <c r="AL1282">
        <f t="shared" si="320"/>
        <v>2</v>
      </c>
      <c r="AM1282">
        <f t="shared" si="316"/>
        <v>0.67507002801120453</v>
      </c>
      <c r="AN1282">
        <f t="shared" si="317"/>
        <v>0.97222222222222221</v>
      </c>
      <c r="AO1282">
        <f t="shared" si="318"/>
        <v>2.4757377698560949E-4</v>
      </c>
    </row>
    <row r="1283" spans="1:41" x14ac:dyDescent="0.3">
      <c r="A1283">
        <f>Datos!C1282</f>
        <v>0.19059999999999999</v>
      </c>
      <c r="B1283">
        <f>Datos!D1282</f>
        <v>8.5446099999999997E-2</v>
      </c>
      <c r="C1283">
        <f>Datos!E1282</f>
        <v>7.0703199999999994E-2</v>
      </c>
      <c r="D1283" s="5">
        <f>Datos!F1282</f>
        <v>0</v>
      </c>
      <c r="E1283">
        <f t="shared" si="305"/>
        <v>1</v>
      </c>
      <c r="F1283" s="6">
        <f t="shared" si="306"/>
        <v>1</v>
      </c>
      <c r="G1283">
        <f t="shared" si="307"/>
        <v>0</v>
      </c>
      <c r="H1283">
        <f t="shared" si="308"/>
        <v>1.1536188097620121E-2</v>
      </c>
      <c r="I1283" s="5">
        <f t="shared" si="309"/>
        <v>1.1536188097620121E-2</v>
      </c>
      <c r="J1283" s="6">
        <f t="shared" si="310"/>
        <v>0.98846381190237986</v>
      </c>
      <c r="K1283" s="5">
        <f t="shared" si="311"/>
        <v>-1.1603246143891539E-2</v>
      </c>
      <c r="L1283" s="6">
        <f t="shared" si="312"/>
        <v>100</v>
      </c>
      <c r="M1283">
        <f t="shared" si="313"/>
        <v>-2.2722340751192176</v>
      </c>
      <c r="N1283">
        <f t="shared" si="314"/>
        <v>3.0183424005703233E-2</v>
      </c>
      <c r="O1283">
        <f t="shared" si="315"/>
        <v>7.0316662436160082E-2</v>
      </c>
      <c r="AH1283">
        <v>7.9064825639423193E-3</v>
      </c>
      <c r="AI1283">
        <v>1</v>
      </c>
      <c r="AJ1283">
        <v>0</v>
      </c>
      <c r="AK1283">
        <f t="shared" si="319"/>
        <v>1277</v>
      </c>
      <c r="AL1283">
        <f t="shared" si="320"/>
        <v>2</v>
      </c>
      <c r="AM1283">
        <f t="shared" si="316"/>
        <v>0.67481538069773361</v>
      </c>
      <c r="AN1283">
        <f t="shared" si="317"/>
        <v>0.97222222222222221</v>
      </c>
      <c r="AO1283">
        <f t="shared" si="318"/>
        <v>2.4757377698550156E-4</v>
      </c>
    </row>
    <row r="1284" spans="1:41" x14ac:dyDescent="0.3">
      <c r="A1284">
        <f>Datos!C1283</f>
        <v>0.1072306</v>
      </c>
      <c r="B1284">
        <f>Datos!D1283</f>
        <v>-2.45328E-2</v>
      </c>
      <c r="C1284">
        <f>Datos!E1283</f>
        <v>5.1083200000000002E-2</v>
      </c>
      <c r="D1284" s="5">
        <f>Datos!F1283</f>
        <v>0</v>
      </c>
      <c r="E1284">
        <f t="shared" si="305"/>
        <v>1</v>
      </c>
      <c r="F1284" s="6">
        <f t="shared" si="306"/>
        <v>1</v>
      </c>
      <c r="G1284">
        <f t="shared" si="307"/>
        <v>0</v>
      </c>
      <c r="H1284">
        <f t="shared" si="308"/>
        <v>1.9374200083897092E-2</v>
      </c>
      <c r="I1284" s="5">
        <f t="shared" si="309"/>
        <v>1.9374200083897092E-2</v>
      </c>
      <c r="J1284" s="6">
        <f t="shared" si="310"/>
        <v>0.98062579991610288</v>
      </c>
      <c r="K1284" s="5">
        <f t="shared" si="311"/>
        <v>-1.9564339774481441E-2</v>
      </c>
      <c r="L1284" s="6">
        <f t="shared" si="312"/>
        <v>100</v>
      </c>
      <c r="M1284">
        <f t="shared" si="313"/>
        <v>-2.0668488352124088</v>
      </c>
      <c r="N1284">
        <f t="shared" si="314"/>
        <v>4.7128819456941785E-2</v>
      </c>
      <c r="O1284">
        <f t="shared" si="315"/>
        <v>0.10164239402673368</v>
      </c>
      <c r="AH1284">
        <v>7.906666490786099E-3</v>
      </c>
      <c r="AI1284">
        <v>1</v>
      </c>
      <c r="AJ1284">
        <v>0</v>
      </c>
      <c r="AK1284">
        <f t="shared" si="319"/>
        <v>1278</v>
      </c>
      <c r="AL1284">
        <f t="shared" si="320"/>
        <v>2</v>
      </c>
      <c r="AM1284">
        <f t="shared" si="316"/>
        <v>0.67456073338426281</v>
      </c>
      <c r="AN1284">
        <f t="shared" si="317"/>
        <v>0.97222222222222221</v>
      </c>
      <c r="AO1284">
        <f t="shared" si="318"/>
        <v>2.4757377698560949E-4</v>
      </c>
    </row>
    <row r="1285" spans="1:41" x14ac:dyDescent="0.3">
      <c r="A1285">
        <f>Datos!C1284</f>
        <v>0.15090509999999999</v>
      </c>
      <c r="B1285">
        <f>Datos!D1284</f>
        <v>2.0695600000000001E-2</v>
      </c>
      <c r="C1285">
        <f>Datos!E1284</f>
        <v>3.94119E-2</v>
      </c>
      <c r="D1285" s="5">
        <f>Datos!F1284</f>
        <v>0</v>
      </c>
      <c r="E1285">
        <f t="shared" ref="E1285:E1348" si="321">1-D1285</f>
        <v>1</v>
      </c>
      <c r="F1285" s="6">
        <f t="shared" ref="F1285:F1348" si="322">D1285+E1285</f>
        <v>1</v>
      </c>
      <c r="G1285">
        <f t="shared" ref="G1285:G1348" si="323">IF(F1285=0,"",D1285/F1285)</f>
        <v>0</v>
      </c>
      <c r="H1285">
        <f t="shared" ref="H1285:H1348" si="324">_xlfn.NORM.S.DIST(M1285,TRUE)</f>
        <v>1.9846275357402032E-2</v>
      </c>
      <c r="I1285" s="5">
        <f t="shared" ref="I1285:I1348" si="325">F1285*H1285</f>
        <v>1.9846275357402032E-2</v>
      </c>
      <c r="J1285" s="6">
        <f t="shared" ref="J1285:J1348" si="326">F1285-I1285</f>
        <v>0.98015372464259798</v>
      </c>
      <c r="K1285" s="5">
        <f t="shared" ref="K1285:K1348" si="327">IFERROR(F1285*(G1285*LN(H1285)+(1-G1285)*LN(1-H1285)),0)</f>
        <v>-2.0045857738855748E-2</v>
      </c>
      <c r="L1285" s="6">
        <f t="shared" ref="L1285:L1348" si="328">100*IF(H1285&gt;=$AD$10,D1285/F1285,E1285/F1285)</f>
        <v>100</v>
      </c>
      <c r="M1285">
        <f t="shared" ref="M1285:M1348" si="329">$Q$5+MMULT(A1285:C1285,$Q$6:$Q$8)</f>
        <v>-2.0569342516888458</v>
      </c>
      <c r="N1285">
        <f t="shared" ref="N1285:N1348" si="330">_xlfn.NORM.S.DIST(M1285,FALSE)</f>
        <v>4.8102179497912942E-2</v>
      </c>
      <c r="O1285">
        <f t="shared" ref="O1285:O1348" si="331">(D1285*(M1285*N1285/H1285+(N1285/H1285)^2)-E1285*(M1285*N1285/(1-H1285)-(N1285/(1-H1285))^2))</f>
        <v>0.10335490058971022</v>
      </c>
      <c r="AH1285">
        <v>7.9082928119034203E-3</v>
      </c>
      <c r="AI1285">
        <v>1</v>
      </c>
      <c r="AJ1285">
        <v>0</v>
      </c>
      <c r="AK1285">
        <f t="shared" si="319"/>
        <v>1279</v>
      </c>
      <c r="AL1285">
        <f t="shared" si="320"/>
        <v>2</v>
      </c>
      <c r="AM1285">
        <f t="shared" ref="AM1285:AM1348" si="332">1-AK1285/AK$4003</f>
        <v>0.6743060860707919</v>
      </c>
      <c r="AN1285">
        <f t="shared" ref="AN1285:AN1348" si="333">1-AL1285/AL$4003</f>
        <v>0.97222222222222221</v>
      </c>
      <c r="AO1285">
        <f t="shared" ref="AO1285:AO1348" si="334">(AM1285-AM1286)*AN1285</f>
        <v>2.4757377698550156E-4</v>
      </c>
    </row>
    <row r="1286" spans="1:41" x14ac:dyDescent="0.3">
      <c r="A1286">
        <f>Datos!C1285</f>
        <v>0.14952950000000001</v>
      </c>
      <c r="B1286">
        <f>Datos!D1285</f>
        <v>3.82592E-2</v>
      </c>
      <c r="C1286">
        <f>Datos!E1285</f>
        <v>5.7008499999999997E-2</v>
      </c>
      <c r="D1286" s="5">
        <f>Datos!F1285</f>
        <v>0</v>
      </c>
      <c r="E1286">
        <f t="shared" si="321"/>
        <v>1</v>
      </c>
      <c r="F1286" s="6">
        <f t="shared" si="322"/>
        <v>1</v>
      </c>
      <c r="G1286">
        <f t="shared" si="323"/>
        <v>0</v>
      </c>
      <c r="H1286">
        <f t="shared" si="324"/>
        <v>1.5473349445795266E-2</v>
      </c>
      <c r="I1286" s="5">
        <f t="shared" si="325"/>
        <v>1.5473349445795266E-2</v>
      </c>
      <c r="J1286" s="6">
        <f t="shared" si="326"/>
        <v>0.98452665055420474</v>
      </c>
      <c r="K1286" s="5">
        <f t="shared" si="327"/>
        <v>-1.5594311127950101E-2</v>
      </c>
      <c r="L1286" s="6">
        <f t="shared" si="328"/>
        <v>100</v>
      </c>
      <c r="M1286">
        <f t="shared" si="329"/>
        <v>-2.157757395900564</v>
      </c>
      <c r="N1286">
        <f t="shared" si="330"/>
        <v>3.8894710168644958E-2</v>
      </c>
      <c r="O1286">
        <f t="shared" si="331"/>
        <v>8.6805088426948326E-2</v>
      </c>
      <c r="AH1286">
        <v>7.9239733697252547E-3</v>
      </c>
      <c r="AI1286">
        <v>1</v>
      </c>
      <c r="AJ1286">
        <v>0</v>
      </c>
      <c r="AK1286">
        <f t="shared" ref="AK1286:AK1349" si="335">AK1285+AI1286</f>
        <v>1280</v>
      </c>
      <c r="AL1286">
        <f t="shared" ref="AL1286:AL1349" si="336">AL1285+AJ1286</f>
        <v>2</v>
      </c>
      <c r="AM1286">
        <f t="shared" si="332"/>
        <v>0.6740514387573211</v>
      </c>
      <c r="AN1286">
        <f t="shared" si="333"/>
        <v>0.97222222222222221</v>
      </c>
      <c r="AO1286">
        <f t="shared" si="334"/>
        <v>2.4757377698550156E-4</v>
      </c>
    </row>
    <row r="1287" spans="1:41" x14ac:dyDescent="0.3">
      <c r="A1287">
        <f>Datos!C1286</f>
        <v>0.1318512</v>
      </c>
      <c r="B1287">
        <f>Datos!D1286</f>
        <v>0.22403190000000001</v>
      </c>
      <c r="C1287">
        <f>Datos!E1286</f>
        <v>3.9438300000000003E-2</v>
      </c>
      <c r="D1287" s="5">
        <f>Datos!F1286</f>
        <v>0</v>
      </c>
      <c r="E1287">
        <f t="shared" si="321"/>
        <v>1</v>
      </c>
      <c r="F1287" s="6">
        <f t="shared" si="322"/>
        <v>1</v>
      </c>
      <c r="G1287">
        <f t="shared" si="323"/>
        <v>0</v>
      </c>
      <c r="H1287">
        <f t="shared" si="324"/>
        <v>1.2679959270624864E-2</v>
      </c>
      <c r="I1287" s="5">
        <f t="shared" si="325"/>
        <v>1.2679959270624864E-2</v>
      </c>
      <c r="J1287" s="6">
        <f t="shared" si="326"/>
        <v>0.98732004072937518</v>
      </c>
      <c r="K1287" s="5">
        <f t="shared" si="327"/>
        <v>-1.2761036050158657E-2</v>
      </c>
      <c r="L1287" s="6">
        <f t="shared" si="328"/>
        <v>100</v>
      </c>
      <c r="M1287">
        <f t="shared" si="329"/>
        <v>-2.2358756379474474</v>
      </c>
      <c r="N1287">
        <f t="shared" si="330"/>
        <v>3.2761263007821492E-2</v>
      </c>
      <c r="O1287">
        <f t="shared" si="331"/>
        <v>7.5291892499456961E-2</v>
      </c>
      <c r="AH1287">
        <v>7.9249647280342193E-3</v>
      </c>
      <c r="AI1287">
        <v>1</v>
      </c>
      <c r="AJ1287">
        <v>0</v>
      </c>
      <c r="AK1287">
        <f t="shared" si="335"/>
        <v>1281</v>
      </c>
      <c r="AL1287">
        <f t="shared" si="336"/>
        <v>2</v>
      </c>
      <c r="AM1287">
        <f t="shared" si="332"/>
        <v>0.6737967914438503</v>
      </c>
      <c r="AN1287">
        <f t="shared" si="333"/>
        <v>0.97222222222222221</v>
      </c>
      <c r="AO1287">
        <f t="shared" si="334"/>
        <v>2.4757377698550156E-4</v>
      </c>
    </row>
    <row r="1288" spans="1:41" x14ac:dyDescent="0.3">
      <c r="A1288">
        <f>Datos!C1287</f>
        <v>0.11738460000000001</v>
      </c>
      <c r="B1288">
        <f>Datos!D1287</f>
        <v>0.20633570000000001</v>
      </c>
      <c r="C1288">
        <f>Datos!E1287</f>
        <v>3.1417899999999999E-2</v>
      </c>
      <c r="D1288" s="5">
        <f>Datos!F1287</f>
        <v>0</v>
      </c>
      <c r="E1288">
        <f t="shared" si="321"/>
        <v>1</v>
      </c>
      <c r="F1288" s="6">
        <f t="shared" si="322"/>
        <v>1</v>
      </c>
      <c r="G1288">
        <f t="shared" si="323"/>
        <v>0</v>
      </c>
      <c r="H1288">
        <f t="shared" si="324"/>
        <v>1.4662496303561968E-2</v>
      </c>
      <c r="I1288" s="5">
        <f t="shared" si="325"/>
        <v>1.4662496303561968E-2</v>
      </c>
      <c r="J1288" s="6">
        <f t="shared" si="326"/>
        <v>0.98533750369643802</v>
      </c>
      <c r="K1288" s="5">
        <f t="shared" si="327"/>
        <v>-1.4771053152236242E-2</v>
      </c>
      <c r="L1288" s="6">
        <f t="shared" si="328"/>
        <v>100</v>
      </c>
      <c r="M1288">
        <f t="shared" si="329"/>
        <v>-2.1790898705392641</v>
      </c>
      <c r="N1288">
        <f t="shared" si="330"/>
        <v>3.7136503727334305E-2</v>
      </c>
      <c r="O1288">
        <f t="shared" si="331"/>
        <v>8.3548450097241225E-2</v>
      </c>
      <c r="AH1288">
        <v>7.9406624555060003E-3</v>
      </c>
      <c r="AI1288">
        <v>1</v>
      </c>
      <c r="AJ1288">
        <v>0</v>
      </c>
      <c r="AK1288">
        <f t="shared" si="335"/>
        <v>1282</v>
      </c>
      <c r="AL1288">
        <f t="shared" si="336"/>
        <v>2</v>
      </c>
      <c r="AM1288">
        <f t="shared" si="332"/>
        <v>0.67354214413037949</v>
      </c>
      <c r="AN1288">
        <f t="shared" si="333"/>
        <v>0.97222222222222221</v>
      </c>
      <c r="AO1288">
        <f t="shared" si="334"/>
        <v>2.4757377698560949E-4</v>
      </c>
    </row>
    <row r="1289" spans="1:41" x14ac:dyDescent="0.3">
      <c r="A1289">
        <f>Datos!C1288</f>
        <v>0.1701908</v>
      </c>
      <c r="B1289">
        <f>Datos!D1288</f>
        <v>0.13855419999999999</v>
      </c>
      <c r="C1289">
        <f>Datos!E1288</f>
        <v>4.2979200000000002E-2</v>
      </c>
      <c r="D1289" s="5">
        <f>Datos!F1288</f>
        <v>0</v>
      </c>
      <c r="E1289">
        <f t="shared" si="321"/>
        <v>1</v>
      </c>
      <c r="F1289" s="6">
        <f t="shared" si="322"/>
        <v>1</v>
      </c>
      <c r="G1289">
        <f t="shared" si="323"/>
        <v>0</v>
      </c>
      <c r="H1289">
        <f t="shared" si="324"/>
        <v>1.4545316788731439E-2</v>
      </c>
      <c r="I1289" s="5">
        <f t="shared" si="325"/>
        <v>1.4545316788731439E-2</v>
      </c>
      <c r="J1289" s="6">
        <f t="shared" si="326"/>
        <v>0.98545468321126861</v>
      </c>
      <c r="K1289" s="5">
        <f t="shared" si="327"/>
        <v>-1.4652136996847439E-2</v>
      </c>
      <c r="L1289" s="6">
        <f t="shared" si="328"/>
        <v>100</v>
      </c>
      <c r="M1289">
        <f t="shared" si="329"/>
        <v>-2.1822561465724695</v>
      </c>
      <c r="N1289">
        <f t="shared" si="330"/>
        <v>3.6880973735668128E-2</v>
      </c>
      <c r="O1289">
        <f t="shared" si="331"/>
        <v>8.307232782622069E-2</v>
      </c>
      <c r="AH1289">
        <v>7.940937592440727E-3</v>
      </c>
      <c r="AI1289">
        <v>1</v>
      </c>
      <c r="AJ1289">
        <v>0</v>
      </c>
      <c r="AK1289">
        <f t="shared" si="335"/>
        <v>1283</v>
      </c>
      <c r="AL1289">
        <f t="shared" si="336"/>
        <v>2</v>
      </c>
      <c r="AM1289">
        <f t="shared" si="332"/>
        <v>0.67328749681690858</v>
      </c>
      <c r="AN1289">
        <f t="shared" si="333"/>
        <v>0.97222222222222221</v>
      </c>
      <c r="AO1289">
        <f t="shared" si="334"/>
        <v>2.4757377698560949E-4</v>
      </c>
    </row>
    <row r="1290" spans="1:41" x14ac:dyDescent="0.3">
      <c r="A1290">
        <f>Datos!C1289</f>
        <v>9.8435400000000006E-2</v>
      </c>
      <c r="B1290">
        <f>Datos!D1289</f>
        <v>-4.1049299999999997E-2</v>
      </c>
      <c r="C1290">
        <f>Datos!E1289</f>
        <v>2.23497E-2</v>
      </c>
      <c r="D1290" s="5">
        <f>Datos!F1289</f>
        <v>0</v>
      </c>
      <c r="E1290">
        <f t="shared" si="321"/>
        <v>1</v>
      </c>
      <c r="F1290" s="6">
        <f t="shared" si="322"/>
        <v>1</v>
      </c>
      <c r="G1290">
        <f t="shared" si="323"/>
        <v>0</v>
      </c>
      <c r="H1290">
        <f t="shared" si="324"/>
        <v>2.7971337798946283E-2</v>
      </c>
      <c r="I1290" s="5">
        <f t="shared" si="325"/>
        <v>2.7971337798946283E-2</v>
      </c>
      <c r="J1290" s="6">
        <f t="shared" si="326"/>
        <v>0.97202866220105366</v>
      </c>
      <c r="K1290" s="5">
        <f t="shared" si="327"/>
        <v>-2.8369987095290088E-2</v>
      </c>
      <c r="L1290" s="6">
        <f t="shared" si="328"/>
        <v>0</v>
      </c>
      <c r="M1290">
        <f t="shared" si="329"/>
        <v>-1.9114819392683213</v>
      </c>
      <c r="N1290">
        <f t="shared" si="330"/>
        <v>6.419563024777275E-2</v>
      </c>
      <c r="O1290">
        <f t="shared" si="331"/>
        <v>0.13060155617582217</v>
      </c>
      <c r="AH1290">
        <v>7.9419380142444051E-3</v>
      </c>
      <c r="AI1290">
        <v>1</v>
      </c>
      <c r="AJ1290">
        <v>0</v>
      </c>
      <c r="AK1290">
        <f t="shared" si="335"/>
        <v>1284</v>
      </c>
      <c r="AL1290">
        <f t="shared" si="336"/>
        <v>2</v>
      </c>
      <c r="AM1290">
        <f t="shared" si="332"/>
        <v>0.67303284950343767</v>
      </c>
      <c r="AN1290">
        <f t="shared" si="333"/>
        <v>0.97222222222222221</v>
      </c>
      <c r="AO1290">
        <f t="shared" si="334"/>
        <v>2.4757377698550156E-4</v>
      </c>
    </row>
    <row r="1291" spans="1:41" x14ac:dyDescent="0.3">
      <c r="A1291">
        <f>Datos!C1290</f>
        <v>0.25377159999999999</v>
      </c>
      <c r="B1291">
        <f>Datos!D1290</f>
        <v>-8.3185899999999993E-2</v>
      </c>
      <c r="C1291">
        <f>Datos!E1290</f>
        <v>3.3851300000000001E-2</v>
      </c>
      <c r="D1291" s="5">
        <f>Datos!F1290</f>
        <v>0</v>
      </c>
      <c r="E1291">
        <f t="shared" si="321"/>
        <v>1</v>
      </c>
      <c r="F1291" s="6">
        <f t="shared" si="322"/>
        <v>1</v>
      </c>
      <c r="G1291">
        <f t="shared" si="323"/>
        <v>0</v>
      </c>
      <c r="H1291">
        <f t="shared" si="324"/>
        <v>2.5465909265921554E-2</v>
      </c>
      <c r="I1291" s="5">
        <f t="shared" si="325"/>
        <v>2.5465909265921554E-2</v>
      </c>
      <c r="J1291" s="6">
        <f t="shared" si="326"/>
        <v>0.97453409073407848</v>
      </c>
      <c r="K1291" s="5">
        <f t="shared" si="327"/>
        <v>-2.5795777851045098E-2</v>
      </c>
      <c r="L1291" s="6">
        <f t="shared" si="328"/>
        <v>0</v>
      </c>
      <c r="M1291">
        <f t="shared" si="329"/>
        <v>-1.9520537915596954</v>
      </c>
      <c r="N1291">
        <f t="shared" si="330"/>
        <v>5.935638771835576E-2</v>
      </c>
      <c r="O1291">
        <f t="shared" si="331"/>
        <v>0.12260433896781531</v>
      </c>
      <c r="AH1291">
        <v>7.9451723097269684E-3</v>
      </c>
      <c r="AI1291">
        <v>1</v>
      </c>
      <c r="AJ1291">
        <v>0</v>
      </c>
      <c r="AK1291">
        <f t="shared" si="335"/>
        <v>1285</v>
      </c>
      <c r="AL1291">
        <f t="shared" si="336"/>
        <v>2</v>
      </c>
      <c r="AM1291">
        <f t="shared" si="332"/>
        <v>0.67277820218996687</v>
      </c>
      <c r="AN1291">
        <f t="shared" si="333"/>
        <v>0.97222222222222221</v>
      </c>
      <c r="AO1291">
        <f t="shared" si="334"/>
        <v>2.4757377698550156E-4</v>
      </c>
    </row>
    <row r="1292" spans="1:41" x14ac:dyDescent="0.3">
      <c r="A1292">
        <f>Datos!C1291</f>
        <v>0.2429163</v>
      </c>
      <c r="B1292">
        <f>Datos!D1291</f>
        <v>-4.5252399999999998E-2</v>
      </c>
      <c r="C1292">
        <f>Datos!E1291</f>
        <v>4.2305599999999999E-2</v>
      </c>
      <c r="D1292" s="5">
        <f>Datos!F1291</f>
        <v>0</v>
      </c>
      <c r="E1292">
        <f t="shared" si="321"/>
        <v>1</v>
      </c>
      <c r="F1292" s="6">
        <f t="shared" si="322"/>
        <v>1</v>
      </c>
      <c r="G1292">
        <f t="shared" si="323"/>
        <v>0</v>
      </c>
      <c r="H1292">
        <f t="shared" si="324"/>
        <v>2.141521068839318E-2</v>
      </c>
      <c r="I1292" s="5">
        <f t="shared" si="325"/>
        <v>2.141521068839318E-2</v>
      </c>
      <c r="J1292" s="6">
        <f t="shared" si="326"/>
        <v>0.97858478931160686</v>
      </c>
      <c r="K1292" s="5">
        <f t="shared" si="327"/>
        <v>-2.1647843563253888E-2</v>
      </c>
      <c r="L1292" s="6">
        <f t="shared" si="328"/>
        <v>100</v>
      </c>
      <c r="M1292">
        <f t="shared" si="329"/>
        <v>-2.0253599051127784</v>
      </c>
      <c r="N1292">
        <f t="shared" si="330"/>
        <v>5.130434124002934E-2</v>
      </c>
      <c r="O1292">
        <f t="shared" si="331"/>
        <v>0.10893230058189164</v>
      </c>
      <c r="AH1292">
        <v>7.9515163519913792E-3</v>
      </c>
      <c r="AI1292">
        <v>1</v>
      </c>
      <c r="AJ1292">
        <v>0</v>
      </c>
      <c r="AK1292">
        <f t="shared" si="335"/>
        <v>1286</v>
      </c>
      <c r="AL1292">
        <f t="shared" si="336"/>
        <v>2</v>
      </c>
      <c r="AM1292">
        <f t="shared" si="332"/>
        <v>0.67252355487649607</v>
      </c>
      <c r="AN1292">
        <f t="shared" si="333"/>
        <v>0.97222222222222221</v>
      </c>
      <c r="AO1292">
        <f t="shared" si="334"/>
        <v>2.4757377698550156E-4</v>
      </c>
    </row>
    <row r="1293" spans="1:41" x14ac:dyDescent="0.3">
      <c r="A1293">
        <f>Datos!C1292</f>
        <v>2.9912600000000001E-2</v>
      </c>
      <c r="B1293">
        <f>Datos!D1292</f>
        <v>6.3730800000000004E-2</v>
      </c>
      <c r="C1293">
        <f>Datos!E1292</f>
        <v>3.2711499999999998E-2</v>
      </c>
      <c r="D1293" s="5">
        <f>Datos!F1292</f>
        <v>0</v>
      </c>
      <c r="E1293">
        <f t="shared" si="321"/>
        <v>1</v>
      </c>
      <c r="F1293" s="6">
        <f t="shared" si="322"/>
        <v>1</v>
      </c>
      <c r="G1293">
        <f t="shared" si="323"/>
        <v>0</v>
      </c>
      <c r="H1293">
        <f t="shared" si="324"/>
        <v>2.0407448800627646E-2</v>
      </c>
      <c r="I1293" s="5">
        <f t="shared" si="325"/>
        <v>2.0407448800627646E-2</v>
      </c>
      <c r="J1293" s="6">
        <f t="shared" si="326"/>
        <v>0.97959255119937239</v>
      </c>
      <c r="K1293" s="5">
        <f t="shared" si="327"/>
        <v>-2.0618557853642347E-2</v>
      </c>
      <c r="L1293" s="6">
        <f t="shared" si="328"/>
        <v>100</v>
      </c>
      <c r="M1293">
        <f t="shared" si="329"/>
        <v>-2.0454054956041139</v>
      </c>
      <c r="N1293">
        <f t="shared" si="330"/>
        <v>4.9253228809538932E-2</v>
      </c>
      <c r="O1293">
        <f t="shared" si="331"/>
        <v>0.10536956684386604</v>
      </c>
      <c r="AH1293">
        <v>7.9564965598776186E-3</v>
      </c>
      <c r="AI1293">
        <v>1</v>
      </c>
      <c r="AJ1293">
        <v>0</v>
      </c>
      <c r="AK1293">
        <f t="shared" si="335"/>
        <v>1287</v>
      </c>
      <c r="AL1293">
        <f t="shared" si="336"/>
        <v>2</v>
      </c>
      <c r="AM1293">
        <f t="shared" si="332"/>
        <v>0.67226890756302526</v>
      </c>
      <c r="AN1293">
        <f t="shared" si="333"/>
        <v>0.97222222222222221</v>
      </c>
      <c r="AO1293">
        <f t="shared" si="334"/>
        <v>2.4757377698560949E-4</v>
      </c>
    </row>
    <row r="1294" spans="1:41" x14ac:dyDescent="0.3">
      <c r="A1294">
        <f>Datos!C1293</f>
        <v>6.9254200000000002E-2</v>
      </c>
      <c r="B1294">
        <f>Datos!D1293</f>
        <v>5.1639400000000002E-2</v>
      </c>
      <c r="C1294">
        <f>Datos!E1293</f>
        <v>4.7792500000000002E-2</v>
      </c>
      <c r="D1294" s="5">
        <f>Datos!F1293</f>
        <v>0</v>
      </c>
      <c r="E1294">
        <f t="shared" si="321"/>
        <v>1</v>
      </c>
      <c r="F1294" s="6">
        <f t="shared" si="322"/>
        <v>1</v>
      </c>
      <c r="G1294">
        <f t="shared" si="323"/>
        <v>0</v>
      </c>
      <c r="H1294">
        <f t="shared" si="324"/>
        <v>1.7282200781809913E-2</v>
      </c>
      <c r="I1294" s="5">
        <f t="shared" si="325"/>
        <v>1.7282200781809913E-2</v>
      </c>
      <c r="J1294" s="6">
        <f t="shared" si="326"/>
        <v>0.98271779921819014</v>
      </c>
      <c r="K1294" s="5">
        <f t="shared" si="327"/>
        <v>-1.7433281212211837E-2</v>
      </c>
      <c r="L1294" s="6">
        <f t="shared" si="328"/>
        <v>100</v>
      </c>
      <c r="M1294">
        <f t="shared" si="329"/>
        <v>-2.1134250759860373</v>
      </c>
      <c r="N1294">
        <f t="shared" si="330"/>
        <v>4.2757044689884054E-2</v>
      </c>
      <c r="O1294">
        <f t="shared" si="331"/>
        <v>9.3845990891427519E-2</v>
      </c>
      <c r="AH1294">
        <v>7.9622954675770043E-3</v>
      </c>
      <c r="AI1294">
        <v>1</v>
      </c>
      <c r="AJ1294">
        <v>0</v>
      </c>
      <c r="AK1294">
        <f t="shared" si="335"/>
        <v>1288</v>
      </c>
      <c r="AL1294">
        <f t="shared" si="336"/>
        <v>2</v>
      </c>
      <c r="AM1294">
        <f t="shared" si="332"/>
        <v>0.67201426024955435</v>
      </c>
      <c r="AN1294">
        <f t="shared" si="333"/>
        <v>0.97222222222222221</v>
      </c>
      <c r="AO1294">
        <f t="shared" si="334"/>
        <v>2.4757377698550156E-4</v>
      </c>
    </row>
    <row r="1295" spans="1:41" x14ac:dyDescent="0.3">
      <c r="A1295">
        <f>Datos!C1294</f>
        <v>6.3509899999999994E-2</v>
      </c>
      <c r="B1295">
        <f>Datos!D1294</f>
        <v>0.12951199999999999</v>
      </c>
      <c r="C1295">
        <f>Datos!E1294</f>
        <v>4.36058E-2</v>
      </c>
      <c r="D1295" s="5">
        <f>Datos!F1294</f>
        <v>0</v>
      </c>
      <c r="E1295">
        <f t="shared" si="321"/>
        <v>1</v>
      </c>
      <c r="F1295" s="6">
        <f t="shared" si="322"/>
        <v>1</v>
      </c>
      <c r="G1295">
        <f t="shared" si="323"/>
        <v>0</v>
      </c>
      <c r="H1295">
        <f t="shared" si="324"/>
        <v>1.5315805217217718E-2</v>
      </c>
      <c r="I1295" s="5">
        <f t="shared" si="325"/>
        <v>1.5315805217217718E-2</v>
      </c>
      <c r="J1295" s="6">
        <f t="shared" si="326"/>
        <v>0.98468419478278224</v>
      </c>
      <c r="K1295" s="5">
        <f t="shared" si="327"/>
        <v>-1.5434303651567689E-2</v>
      </c>
      <c r="L1295" s="6">
        <f t="shared" si="328"/>
        <v>100</v>
      </c>
      <c r="M1295">
        <f t="shared" si="329"/>
        <v>-2.1618257428976042</v>
      </c>
      <c r="N1295">
        <f t="shared" si="330"/>
        <v>3.8554447941274841E-2</v>
      </c>
      <c r="O1295">
        <f t="shared" si="331"/>
        <v>8.617744062723659E-2</v>
      </c>
      <c r="AH1295">
        <v>7.9645597326303032E-3</v>
      </c>
      <c r="AI1295">
        <v>1</v>
      </c>
      <c r="AJ1295">
        <v>0</v>
      </c>
      <c r="AK1295">
        <f t="shared" si="335"/>
        <v>1289</v>
      </c>
      <c r="AL1295">
        <f t="shared" si="336"/>
        <v>2</v>
      </c>
      <c r="AM1295">
        <f t="shared" si="332"/>
        <v>0.67175961293608355</v>
      </c>
      <c r="AN1295">
        <f t="shared" si="333"/>
        <v>0.97222222222222221</v>
      </c>
      <c r="AO1295">
        <f t="shared" si="334"/>
        <v>2.4757377698560949E-4</v>
      </c>
    </row>
    <row r="1296" spans="1:41" x14ac:dyDescent="0.3">
      <c r="A1296">
        <f>Datos!C1295</f>
        <v>5.9239899999999998E-2</v>
      </c>
      <c r="B1296">
        <f>Datos!D1295</f>
        <v>9.3021599999999996E-2</v>
      </c>
      <c r="C1296">
        <f>Datos!E1295</f>
        <v>4.0741800000000002E-2</v>
      </c>
      <c r="D1296" s="5">
        <f>Datos!F1295</f>
        <v>0</v>
      </c>
      <c r="E1296">
        <f t="shared" si="321"/>
        <v>1</v>
      </c>
      <c r="F1296" s="6">
        <f t="shared" si="322"/>
        <v>1</v>
      </c>
      <c r="G1296">
        <f t="shared" si="323"/>
        <v>0</v>
      </c>
      <c r="H1296">
        <f t="shared" si="324"/>
        <v>1.7226188932016672E-2</v>
      </c>
      <c r="I1296" s="5">
        <f t="shared" si="325"/>
        <v>1.7226188932016672E-2</v>
      </c>
      <c r="J1296" s="6">
        <f t="shared" si="326"/>
        <v>0.98277381106798334</v>
      </c>
      <c r="K1296" s="5">
        <f t="shared" si="327"/>
        <v>-1.7376285955131892E-2</v>
      </c>
      <c r="L1296" s="6">
        <f t="shared" si="328"/>
        <v>100</v>
      </c>
      <c r="M1296">
        <f t="shared" si="329"/>
        <v>-2.1147368959846289</v>
      </c>
      <c r="N1296">
        <f t="shared" si="330"/>
        <v>4.2638631120227498E-2</v>
      </c>
      <c r="O1296">
        <f t="shared" si="331"/>
        <v>9.363233464506597E-2</v>
      </c>
      <c r="AH1296">
        <v>7.9677392323711793E-3</v>
      </c>
      <c r="AI1296">
        <v>1</v>
      </c>
      <c r="AJ1296">
        <v>0</v>
      </c>
      <c r="AK1296">
        <f t="shared" si="335"/>
        <v>1290</v>
      </c>
      <c r="AL1296">
        <f t="shared" si="336"/>
        <v>2</v>
      </c>
      <c r="AM1296">
        <f t="shared" si="332"/>
        <v>0.67150496562261264</v>
      </c>
      <c r="AN1296">
        <f t="shared" si="333"/>
        <v>0.97222222222222221</v>
      </c>
      <c r="AO1296">
        <f t="shared" si="334"/>
        <v>2.4757377698550156E-4</v>
      </c>
    </row>
    <row r="1297" spans="1:41" x14ac:dyDescent="0.3">
      <c r="A1297">
        <f>Datos!C1296</f>
        <v>5.5694599999999997E-2</v>
      </c>
      <c r="B1297">
        <f>Datos!D1296</f>
        <v>6.6891000000000006E-2</v>
      </c>
      <c r="C1297">
        <f>Datos!E1296</f>
        <v>4.8673300000000003E-2</v>
      </c>
      <c r="D1297" s="5">
        <f>Datos!F1296</f>
        <v>0</v>
      </c>
      <c r="E1297">
        <f t="shared" si="321"/>
        <v>1</v>
      </c>
      <c r="F1297" s="6">
        <f t="shared" si="322"/>
        <v>1</v>
      </c>
      <c r="G1297">
        <f t="shared" si="323"/>
        <v>0</v>
      </c>
      <c r="H1297">
        <f t="shared" si="324"/>
        <v>1.6612310936270174E-2</v>
      </c>
      <c r="I1297" s="5">
        <f t="shared" si="325"/>
        <v>1.6612310936270174E-2</v>
      </c>
      <c r="J1297" s="6">
        <f t="shared" si="326"/>
        <v>0.98338768906372986</v>
      </c>
      <c r="K1297" s="5">
        <f t="shared" si="327"/>
        <v>-1.6751842830136497E-2</v>
      </c>
      <c r="L1297" s="6">
        <f t="shared" si="328"/>
        <v>100</v>
      </c>
      <c r="M1297">
        <f t="shared" si="329"/>
        <v>-2.1293583709152673</v>
      </c>
      <c r="N1297">
        <f t="shared" si="330"/>
        <v>4.1335975979621027E-2</v>
      </c>
      <c r="O1297">
        <f t="shared" si="331"/>
        <v>9.1272887309370707E-2</v>
      </c>
      <c r="AH1297">
        <v>7.9688357882274803E-3</v>
      </c>
      <c r="AI1297">
        <v>1</v>
      </c>
      <c r="AJ1297">
        <v>0</v>
      </c>
      <c r="AK1297">
        <f t="shared" si="335"/>
        <v>1291</v>
      </c>
      <c r="AL1297">
        <f t="shared" si="336"/>
        <v>2</v>
      </c>
      <c r="AM1297">
        <f t="shared" si="332"/>
        <v>0.67125031830914184</v>
      </c>
      <c r="AN1297">
        <f t="shared" si="333"/>
        <v>0.97222222222222221</v>
      </c>
      <c r="AO1297">
        <f t="shared" si="334"/>
        <v>2.4757377698550156E-4</v>
      </c>
    </row>
    <row r="1298" spans="1:41" x14ac:dyDescent="0.3">
      <c r="A1298">
        <f>Datos!C1297</f>
        <v>4.3811099999999999E-2</v>
      </c>
      <c r="B1298">
        <f>Datos!D1297</f>
        <v>3.49888E-2</v>
      </c>
      <c r="C1298">
        <f>Datos!E1297</f>
        <v>3.43392E-2</v>
      </c>
      <c r="D1298" s="5">
        <f>Datos!F1297</f>
        <v>0</v>
      </c>
      <c r="E1298">
        <f t="shared" si="321"/>
        <v>1</v>
      </c>
      <c r="F1298" s="6">
        <f t="shared" si="322"/>
        <v>1</v>
      </c>
      <c r="G1298">
        <f t="shared" si="323"/>
        <v>0</v>
      </c>
      <c r="H1298">
        <f t="shared" si="324"/>
        <v>2.1196531790105718E-2</v>
      </c>
      <c r="I1298" s="5">
        <f t="shared" si="325"/>
        <v>2.1196531790105718E-2</v>
      </c>
      <c r="J1298" s="6">
        <f t="shared" si="326"/>
        <v>0.97880346820989428</v>
      </c>
      <c r="K1298" s="5">
        <f t="shared" si="327"/>
        <v>-2.142440409144045E-2</v>
      </c>
      <c r="L1298" s="6">
        <f t="shared" si="328"/>
        <v>100</v>
      </c>
      <c r="M1298">
        <f t="shared" si="329"/>
        <v>-2.0296408089480593</v>
      </c>
      <c r="N1298">
        <f t="shared" si="330"/>
        <v>5.0860970372782567E-2</v>
      </c>
      <c r="O1298">
        <f t="shared" si="331"/>
        <v>0.10816508340532484</v>
      </c>
      <c r="AH1298">
        <v>7.976637779240207E-3</v>
      </c>
      <c r="AI1298">
        <v>1</v>
      </c>
      <c r="AJ1298">
        <v>0</v>
      </c>
      <c r="AK1298">
        <f t="shared" si="335"/>
        <v>1292</v>
      </c>
      <c r="AL1298">
        <f t="shared" si="336"/>
        <v>2</v>
      </c>
      <c r="AM1298">
        <f t="shared" si="332"/>
        <v>0.67099567099567103</v>
      </c>
      <c r="AN1298">
        <f t="shared" si="333"/>
        <v>0.97222222222222221</v>
      </c>
      <c r="AO1298">
        <f t="shared" si="334"/>
        <v>2.4757377698550156E-4</v>
      </c>
    </row>
    <row r="1299" spans="1:41" x14ac:dyDescent="0.3">
      <c r="A1299">
        <f>Datos!C1298</f>
        <v>5.6903500000000003E-2</v>
      </c>
      <c r="B1299">
        <f>Datos!D1298</f>
        <v>1.21104E-2</v>
      </c>
      <c r="C1299">
        <f>Datos!E1298</f>
        <v>5.2809799999999997E-2</v>
      </c>
      <c r="D1299" s="5">
        <f>Datos!F1298</f>
        <v>0</v>
      </c>
      <c r="E1299">
        <f t="shared" si="321"/>
        <v>1</v>
      </c>
      <c r="F1299" s="6">
        <f t="shared" si="322"/>
        <v>1</v>
      </c>
      <c r="G1299">
        <f t="shared" si="323"/>
        <v>0</v>
      </c>
      <c r="H1299">
        <f t="shared" si="324"/>
        <v>1.783457497077276E-2</v>
      </c>
      <c r="I1299" s="5">
        <f t="shared" si="325"/>
        <v>1.783457497077276E-2</v>
      </c>
      <c r="J1299" s="6">
        <f t="shared" si="326"/>
        <v>0.98216542502922721</v>
      </c>
      <c r="K1299" s="5">
        <f t="shared" si="327"/>
        <v>-1.7995527555096577E-2</v>
      </c>
      <c r="L1299" s="6">
        <f t="shared" si="328"/>
        <v>100</v>
      </c>
      <c r="M1299">
        <f t="shared" si="329"/>
        <v>-2.1006790458711335</v>
      </c>
      <c r="N1299">
        <f t="shared" si="330"/>
        <v>4.3920910106280929E-2</v>
      </c>
      <c r="O1299">
        <f t="shared" si="331"/>
        <v>9.5938838731356543E-2</v>
      </c>
      <c r="AH1299">
        <v>7.9833792038796723E-3</v>
      </c>
      <c r="AI1299">
        <v>1</v>
      </c>
      <c r="AJ1299">
        <v>0</v>
      </c>
      <c r="AK1299">
        <f t="shared" si="335"/>
        <v>1293</v>
      </c>
      <c r="AL1299">
        <f t="shared" si="336"/>
        <v>2</v>
      </c>
      <c r="AM1299">
        <f t="shared" si="332"/>
        <v>0.67074102368220023</v>
      </c>
      <c r="AN1299">
        <f t="shared" si="333"/>
        <v>0.97222222222222221</v>
      </c>
      <c r="AO1299">
        <f t="shared" si="334"/>
        <v>2.4757377698560949E-4</v>
      </c>
    </row>
    <row r="1300" spans="1:41" x14ac:dyDescent="0.3">
      <c r="A1300">
        <f>Datos!C1299</f>
        <v>7.0826899999999998E-2</v>
      </c>
      <c r="B1300">
        <f>Datos!D1299</f>
        <v>2.1399899999999999E-2</v>
      </c>
      <c r="C1300">
        <f>Datos!E1299</f>
        <v>5.6881500000000002E-2</v>
      </c>
      <c r="D1300" s="5">
        <f>Datos!F1299</f>
        <v>0</v>
      </c>
      <c r="E1300">
        <f t="shared" si="321"/>
        <v>1</v>
      </c>
      <c r="F1300" s="6">
        <f t="shared" si="322"/>
        <v>1</v>
      </c>
      <c r="G1300">
        <f t="shared" si="323"/>
        <v>0</v>
      </c>
      <c r="H1300">
        <f t="shared" si="324"/>
        <v>1.6555705052534935E-2</v>
      </c>
      <c r="I1300" s="5">
        <f t="shared" si="325"/>
        <v>1.6555705052534935E-2</v>
      </c>
      <c r="J1300" s="6">
        <f t="shared" si="326"/>
        <v>0.9834442949474651</v>
      </c>
      <c r="K1300" s="5">
        <f t="shared" si="327"/>
        <v>-1.6694282363140814E-2</v>
      </c>
      <c r="L1300" s="6">
        <f t="shared" si="328"/>
        <v>100</v>
      </c>
      <c r="M1300">
        <f t="shared" si="329"/>
        <v>-2.1307297814437227</v>
      </c>
      <c r="N1300">
        <f t="shared" si="330"/>
        <v>4.1215402971191327E-2</v>
      </c>
      <c r="O1300">
        <f t="shared" si="331"/>
        <v>9.1053650155143703E-2</v>
      </c>
      <c r="AH1300">
        <v>7.9901882583904623E-3</v>
      </c>
      <c r="AI1300">
        <v>1</v>
      </c>
      <c r="AJ1300">
        <v>0</v>
      </c>
      <c r="AK1300">
        <f t="shared" si="335"/>
        <v>1294</v>
      </c>
      <c r="AL1300">
        <f t="shared" si="336"/>
        <v>2</v>
      </c>
      <c r="AM1300">
        <f t="shared" si="332"/>
        <v>0.67048637636872932</v>
      </c>
      <c r="AN1300">
        <f t="shared" si="333"/>
        <v>0.97222222222222221</v>
      </c>
      <c r="AO1300">
        <f t="shared" si="334"/>
        <v>2.4757377698560949E-4</v>
      </c>
    </row>
    <row r="1301" spans="1:41" x14ac:dyDescent="0.3">
      <c r="A1301">
        <f>Datos!C1300</f>
        <v>8.0450800000000003E-2</v>
      </c>
      <c r="B1301">
        <f>Datos!D1300</f>
        <v>3.7041299999999999E-2</v>
      </c>
      <c r="C1301">
        <f>Datos!E1300</f>
        <v>4.5239500000000002E-2</v>
      </c>
      <c r="D1301" s="5">
        <f>Datos!F1300</f>
        <v>0</v>
      </c>
      <c r="E1301">
        <f t="shared" si="321"/>
        <v>1</v>
      </c>
      <c r="F1301" s="6">
        <f t="shared" si="322"/>
        <v>1</v>
      </c>
      <c r="G1301">
        <f t="shared" si="323"/>
        <v>0</v>
      </c>
      <c r="H1301">
        <f t="shared" si="324"/>
        <v>1.8325768522394911E-2</v>
      </c>
      <c r="I1301" s="5">
        <f t="shared" si="325"/>
        <v>1.8325768522394911E-2</v>
      </c>
      <c r="J1301" s="6">
        <f t="shared" si="326"/>
        <v>0.98167423147760513</v>
      </c>
      <c r="K1301" s="5">
        <f t="shared" si="327"/>
        <v>-1.8495765505010198E-2</v>
      </c>
      <c r="L1301" s="6">
        <f t="shared" si="328"/>
        <v>100</v>
      </c>
      <c r="M1301">
        <f t="shared" si="329"/>
        <v>-2.0896245766537476</v>
      </c>
      <c r="N1301">
        <f t="shared" si="330"/>
        <v>4.4950024685744785E-2</v>
      </c>
      <c r="O1301">
        <f t="shared" si="331"/>
        <v>9.7778770664067399E-2</v>
      </c>
      <c r="AH1301">
        <v>7.9940964055422292E-3</v>
      </c>
      <c r="AI1301">
        <v>1</v>
      </c>
      <c r="AJ1301">
        <v>0</v>
      </c>
      <c r="AK1301">
        <f t="shared" si="335"/>
        <v>1295</v>
      </c>
      <c r="AL1301">
        <f t="shared" si="336"/>
        <v>2</v>
      </c>
      <c r="AM1301">
        <f t="shared" si="332"/>
        <v>0.67023172905525841</v>
      </c>
      <c r="AN1301">
        <f t="shared" si="333"/>
        <v>0.97222222222222221</v>
      </c>
      <c r="AO1301">
        <f t="shared" si="334"/>
        <v>2.4757377698550156E-4</v>
      </c>
    </row>
    <row r="1302" spans="1:41" x14ac:dyDescent="0.3">
      <c r="A1302">
        <f>Datos!C1301</f>
        <v>6.5770200000000001E-2</v>
      </c>
      <c r="B1302">
        <f>Datos!D1301</f>
        <v>0.13906669999999999</v>
      </c>
      <c r="C1302">
        <f>Datos!E1301</f>
        <v>3.1504499999999998E-2</v>
      </c>
      <c r="D1302" s="5">
        <f>Datos!F1301</f>
        <v>0</v>
      </c>
      <c r="E1302">
        <f t="shared" si="321"/>
        <v>1</v>
      </c>
      <c r="F1302" s="6">
        <f t="shared" si="322"/>
        <v>1</v>
      </c>
      <c r="G1302">
        <f t="shared" si="323"/>
        <v>0</v>
      </c>
      <c r="H1302">
        <f t="shared" si="324"/>
        <v>1.734341899671301E-2</v>
      </c>
      <c r="I1302" s="5">
        <f t="shared" si="325"/>
        <v>1.734341899671301E-2</v>
      </c>
      <c r="J1302" s="6">
        <f t="shared" si="326"/>
        <v>0.98265658100328701</v>
      </c>
      <c r="K1302" s="5">
        <f t="shared" si="327"/>
        <v>-1.7495577958866308E-2</v>
      </c>
      <c r="L1302" s="6">
        <f t="shared" si="328"/>
        <v>100</v>
      </c>
      <c r="M1302">
        <f t="shared" si="329"/>
        <v>-2.1119954682722324</v>
      </c>
      <c r="N1302">
        <f t="shared" si="330"/>
        <v>4.2886381019323336E-2</v>
      </c>
      <c r="O1302">
        <f t="shared" si="331"/>
        <v>9.4079200774792274E-2</v>
      </c>
      <c r="AH1302">
        <v>7.9943270206881828E-3</v>
      </c>
      <c r="AI1302">
        <v>1</v>
      </c>
      <c r="AJ1302">
        <v>0</v>
      </c>
      <c r="AK1302">
        <f t="shared" si="335"/>
        <v>1296</v>
      </c>
      <c r="AL1302">
        <f t="shared" si="336"/>
        <v>2</v>
      </c>
      <c r="AM1302">
        <f t="shared" si="332"/>
        <v>0.66997708174178761</v>
      </c>
      <c r="AN1302">
        <f t="shared" si="333"/>
        <v>0.97222222222222221</v>
      </c>
      <c r="AO1302">
        <f t="shared" si="334"/>
        <v>2.4757377698550156E-4</v>
      </c>
    </row>
    <row r="1303" spans="1:41" x14ac:dyDescent="0.3">
      <c r="A1303">
        <f>Datos!C1302</f>
        <v>5.2470099999999999E-2</v>
      </c>
      <c r="B1303">
        <f>Datos!D1302</f>
        <v>0.12117410000000001</v>
      </c>
      <c r="C1303">
        <f>Datos!E1302</f>
        <v>4.9108800000000001E-2</v>
      </c>
      <c r="D1303" s="5">
        <f>Datos!F1302</f>
        <v>0</v>
      </c>
      <c r="E1303">
        <f t="shared" si="321"/>
        <v>1</v>
      </c>
      <c r="F1303" s="6">
        <f t="shared" si="322"/>
        <v>1</v>
      </c>
      <c r="G1303">
        <f t="shared" si="323"/>
        <v>0</v>
      </c>
      <c r="H1303">
        <f t="shared" si="324"/>
        <v>1.4648179081666456E-2</v>
      </c>
      <c r="I1303" s="5">
        <f t="shared" si="325"/>
        <v>1.4648179081666456E-2</v>
      </c>
      <c r="J1303" s="6">
        <f t="shared" si="326"/>
        <v>0.98535182091833351</v>
      </c>
      <c r="K1303" s="5">
        <f t="shared" si="327"/>
        <v>-1.4756522985845313E-2</v>
      </c>
      <c r="L1303" s="6">
        <f t="shared" si="328"/>
        <v>100</v>
      </c>
      <c r="M1303">
        <f t="shared" si="329"/>
        <v>-2.1794755621946118</v>
      </c>
      <c r="N1303">
        <f t="shared" si="330"/>
        <v>3.7105302453497802E-2</v>
      </c>
      <c r="O1303">
        <f t="shared" si="331"/>
        <v>8.3490352505527055E-2</v>
      </c>
      <c r="AH1303">
        <v>7.9978434515678865E-3</v>
      </c>
      <c r="AI1303">
        <v>1</v>
      </c>
      <c r="AJ1303">
        <v>0</v>
      </c>
      <c r="AK1303">
        <f t="shared" si="335"/>
        <v>1297</v>
      </c>
      <c r="AL1303">
        <f t="shared" si="336"/>
        <v>2</v>
      </c>
      <c r="AM1303">
        <f t="shared" si="332"/>
        <v>0.6697224344283168</v>
      </c>
      <c r="AN1303">
        <f t="shared" si="333"/>
        <v>0.97222222222222221</v>
      </c>
      <c r="AO1303">
        <f t="shared" si="334"/>
        <v>2.4757377698550156E-4</v>
      </c>
    </row>
    <row r="1304" spans="1:41" x14ac:dyDescent="0.3">
      <c r="A1304">
        <f>Datos!C1303</f>
        <v>3.9691799999999999E-2</v>
      </c>
      <c r="B1304">
        <f>Datos!D1303</f>
        <v>9.1295100000000004E-2</v>
      </c>
      <c r="C1304">
        <f>Datos!E1303</f>
        <v>4.2068000000000001E-2</v>
      </c>
      <c r="D1304" s="5">
        <f>Datos!F1303</f>
        <v>0</v>
      </c>
      <c r="E1304">
        <f t="shared" si="321"/>
        <v>1</v>
      </c>
      <c r="F1304" s="6">
        <f t="shared" si="322"/>
        <v>1</v>
      </c>
      <c r="G1304">
        <f t="shared" si="323"/>
        <v>0</v>
      </c>
      <c r="H1304">
        <f t="shared" si="324"/>
        <v>1.713815940455099E-2</v>
      </c>
      <c r="I1304" s="5">
        <f t="shared" si="325"/>
        <v>1.713815940455099E-2</v>
      </c>
      <c r="J1304" s="6">
        <f t="shared" si="326"/>
        <v>0.98286184059544901</v>
      </c>
      <c r="K1304" s="5">
        <f t="shared" si="327"/>
        <v>-1.7286717445881436E-2</v>
      </c>
      <c r="L1304" s="6">
        <f t="shared" si="328"/>
        <v>100</v>
      </c>
      <c r="M1304">
        <f t="shared" si="329"/>
        <v>-2.1168059661397383</v>
      </c>
      <c r="N1304">
        <f t="shared" si="330"/>
        <v>4.2452380827371287E-2</v>
      </c>
      <c r="O1304">
        <f t="shared" si="331"/>
        <v>9.3296004484459336E-2</v>
      </c>
      <c r="AH1304">
        <v>8.0024038488273955E-3</v>
      </c>
      <c r="AI1304">
        <v>1</v>
      </c>
      <c r="AJ1304">
        <v>0</v>
      </c>
      <c r="AK1304">
        <f t="shared" si="335"/>
        <v>1298</v>
      </c>
      <c r="AL1304">
        <f t="shared" si="336"/>
        <v>2</v>
      </c>
      <c r="AM1304">
        <f t="shared" si="332"/>
        <v>0.669467787114846</v>
      </c>
      <c r="AN1304">
        <f t="shared" si="333"/>
        <v>0.97222222222222221</v>
      </c>
      <c r="AO1304">
        <f t="shared" si="334"/>
        <v>2.4757377698560949E-4</v>
      </c>
    </row>
    <row r="1305" spans="1:41" x14ac:dyDescent="0.3">
      <c r="A1305">
        <f>Datos!C1304</f>
        <v>1.3810100000000001E-2</v>
      </c>
      <c r="B1305">
        <f>Datos!D1304</f>
        <v>3.0203500000000001E-2</v>
      </c>
      <c r="C1305">
        <f>Datos!E1304</f>
        <v>1.1497500000000001E-2</v>
      </c>
      <c r="D1305" s="5">
        <f>Datos!F1304</f>
        <v>0</v>
      </c>
      <c r="E1305">
        <f t="shared" si="321"/>
        <v>1</v>
      </c>
      <c r="F1305" s="6">
        <f t="shared" si="322"/>
        <v>1</v>
      </c>
      <c r="G1305">
        <f t="shared" si="323"/>
        <v>0</v>
      </c>
      <c r="H1305">
        <f t="shared" si="324"/>
        <v>2.8049722213627244E-2</v>
      </c>
      <c r="I1305" s="5">
        <f t="shared" si="325"/>
        <v>2.8049722213627244E-2</v>
      </c>
      <c r="J1305" s="6">
        <f t="shared" si="326"/>
        <v>0.97195027778637277</v>
      </c>
      <c r="K1305" s="5">
        <f t="shared" si="327"/>
        <v>-2.845063037090487E-2</v>
      </c>
      <c r="L1305" s="6">
        <f t="shared" si="328"/>
        <v>0</v>
      </c>
      <c r="M1305">
        <f t="shared" si="329"/>
        <v>-1.9102623375198158</v>
      </c>
      <c r="N1305">
        <f t="shared" si="330"/>
        <v>6.4345412823305026E-2</v>
      </c>
      <c r="O1305">
        <f t="shared" si="331"/>
        <v>0.13084664977518917</v>
      </c>
      <c r="AH1305">
        <v>8.0088108308454409E-3</v>
      </c>
      <c r="AI1305">
        <v>1</v>
      </c>
      <c r="AJ1305">
        <v>0</v>
      </c>
      <c r="AK1305">
        <f t="shared" si="335"/>
        <v>1299</v>
      </c>
      <c r="AL1305">
        <f t="shared" si="336"/>
        <v>2</v>
      </c>
      <c r="AM1305">
        <f t="shared" si="332"/>
        <v>0.66921313980137509</v>
      </c>
      <c r="AN1305">
        <f t="shared" si="333"/>
        <v>0.97222222222222221</v>
      </c>
      <c r="AO1305">
        <f t="shared" si="334"/>
        <v>2.4757377698560949E-4</v>
      </c>
    </row>
    <row r="1306" spans="1:41" x14ac:dyDescent="0.3">
      <c r="A1306">
        <f>Datos!C1305</f>
        <v>6.0974399999999998E-2</v>
      </c>
      <c r="B1306">
        <f>Datos!D1305</f>
        <v>-1.6109600000000002E-2</v>
      </c>
      <c r="C1306">
        <f>Datos!E1305</f>
        <v>3.6360000000000003E-2</v>
      </c>
      <c r="D1306" s="5">
        <f>Datos!F1305</f>
        <v>0</v>
      </c>
      <c r="E1306">
        <f t="shared" si="321"/>
        <v>1</v>
      </c>
      <c r="F1306" s="6">
        <f t="shared" si="322"/>
        <v>1</v>
      </c>
      <c r="G1306">
        <f t="shared" si="323"/>
        <v>0</v>
      </c>
      <c r="H1306">
        <f t="shared" si="324"/>
        <v>2.295111644037329E-2</v>
      </c>
      <c r="I1306" s="5">
        <f t="shared" si="325"/>
        <v>2.295111644037329E-2</v>
      </c>
      <c r="J1306" s="6">
        <f t="shared" si="326"/>
        <v>0.97704888355962671</v>
      </c>
      <c r="K1306" s="5">
        <f t="shared" si="327"/>
        <v>-2.3218593841361532E-2</v>
      </c>
      <c r="L1306" s="6">
        <f t="shared" si="328"/>
        <v>100</v>
      </c>
      <c r="M1306">
        <f t="shared" si="329"/>
        <v>-1.9962912227760201</v>
      </c>
      <c r="N1306">
        <f t="shared" si="330"/>
        <v>5.4392562333892669E-2</v>
      </c>
      <c r="O1306">
        <f t="shared" si="331"/>
        <v>0.1142332226842222</v>
      </c>
      <c r="AH1306">
        <v>8.0089992990718256E-3</v>
      </c>
      <c r="AI1306">
        <v>1</v>
      </c>
      <c r="AJ1306">
        <v>0</v>
      </c>
      <c r="AK1306">
        <f t="shared" si="335"/>
        <v>1300</v>
      </c>
      <c r="AL1306">
        <f t="shared" si="336"/>
        <v>2</v>
      </c>
      <c r="AM1306">
        <f t="shared" si="332"/>
        <v>0.66895849248790418</v>
      </c>
      <c r="AN1306">
        <f t="shared" si="333"/>
        <v>0.97222222222222221</v>
      </c>
      <c r="AO1306">
        <f t="shared" si="334"/>
        <v>2.4757377698550156E-4</v>
      </c>
    </row>
    <row r="1307" spans="1:41" x14ac:dyDescent="0.3">
      <c r="A1307">
        <f>Datos!C1306</f>
        <v>6.0887499999999997E-2</v>
      </c>
      <c r="B1307">
        <f>Datos!D1306</f>
        <v>-5.6935300000000001E-2</v>
      </c>
      <c r="C1307">
        <f>Datos!E1306</f>
        <v>3.6688600000000002E-2</v>
      </c>
      <c r="D1307" s="5">
        <f>Datos!F1306</f>
        <v>0</v>
      </c>
      <c r="E1307">
        <f t="shared" si="321"/>
        <v>1</v>
      </c>
      <c r="F1307" s="6">
        <f t="shared" si="322"/>
        <v>1</v>
      </c>
      <c r="G1307">
        <f t="shared" si="323"/>
        <v>0</v>
      </c>
      <c r="H1307">
        <f t="shared" si="324"/>
        <v>2.4915128195441703E-2</v>
      </c>
      <c r="I1307" s="5">
        <f t="shared" si="325"/>
        <v>2.4915128195441703E-2</v>
      </c>
      <c r="J1307" s="6">
        <f t="shared" si="326"/>
        <v>0.97508487180455827</v>
      </c>
      <c r="K1307" s="5">
        <f t="shared" si="327"/>
        <v>-2.5230763768072432E-2</v>
      </c>
      <c r="L1307" s="6">
        <f t="shared" si="328"/>
        <v>100</v>
      </c>
      <c r="M1307">
        <f t="shared" si="329"/>
        <v>-1.961418219175413</v>
      </c>
      <c r="N1307">
        <f t="shared" si="330"/>
        <v>5.827866244236584E-2</v>
      </c>
      <c r="O1307">
        <f t="shared" si="331"/>
        <v>0.12080180940635328</v>
      </c>
      <c r="AH1307">
        <v>8.0139437665467609E-3</v>
      </c>
      <c r="AI1307">
        <v>1</v>
      </c>
      <c r="AJ1307">
        <v>0</v>
      </c>
      <c r="AK1307">
        <f t="shared" si="335"/>
        <v>1301</v>
      </c>
      <c r="AL1307">
        <f t="shared" si="336"/>
        <v>2</v>
      </c>
      <c r="AM1307">
        <f t="shared" si="332"/>
        <v>0.66870384517443338</v>
      </c>
      <c r="AN1307">
        <f t="shared" si="333"/>
        <v>0.97222222222222221</v>
      </c>
      <c r="AO1307">
        <f t="shared" si="334"/>
        <v>2.4757377698550156E-4</v>
      </c>
    </row>
    <row r="1308" spans="1:41" x14ac:dyDescent="0.3">
      <c r="A1308">
        <f>Datos!C1307</f>
        <v>0.4225256</v>
      </c>
      <c r="B1308">
        <f>Datos!D1307</f>
        <v>0.79434490000000002</v>
      </c>
      <c r="C1308">
        <f>Datos!E1307</f>
        <v>4.6594200000000002E-2</v>
      </c>
      <c r="D1308" s="5">
        <f>Datos!F1307</f>
        <v>0</v>
      </c>
      <c r="E1308">
        <f t="shared" si="321"/>
        <v>1</v>
      </c>
      <c r="F1308" s="6">
        <f t="shared" si="322"/>
        <v>1</v>
      </c>
      <c r="G1308">
        <f t="shared" si="323"/>
        <v>0</v>
      </c>
      <c r="H1308">
        <f t="shared" si="324"/>
        <v>2.3879605180987988E-3</v>
      </c>
      <c r="I1308" s="5">
        <f t="shared" si="325"/>
        <v>2.3879605180987988E-3</v>
      </c>
      <c r="J1308" s="6">
        <f t="shared" si="326"/>
        <v>0.99761203948190125</v>
      </c>
      <c r="K1308" s="5">
        <f t="shared" si="327"/>
        <v>-2.3908162429614075E-3</v>
      </c>
      <c r="L1308" s="6">
        <f t="shared" si="328"/>
        <v>100</v>
      </c>
      <c r="M1308">
        <f t="shared" si="329"/>
        <v>-2.8217713804737219</v>
      </c>
      <c r="N1308">
        <f t="shared" si="330"/>
        <v>7.4455749088007369E-3</v>
      </c>
      <c r="O1308">
        <f t="shared" si="331"/>
        <v>2.1115702936728299E-2</v>
      </c>
      <c r="AH1308">
        <v>8.0221812263279128E-3</v>
      </c>
      <c r="AI1308">
        <v>1</v>
      </c>
      <c r="AJ1308">
        <v>0</v>
      </c>
      <c r="AK1308">
        <f t="shared" si="335"/>
        <v>1302</v>
      </c>
      <c r="AL1308">
        <f t="shared" si="336"/>
        <v>2</v>
      </c>
      <c r="AM1308">
        <f t="shared" si="332"/>
        <v>0.66844919786096257</v>
      </c>
      <c r="AN1308">
        <f t="shared" si="333"/>
        <v>0.97222222222222221</v>
      </c>
      <c r="AO1308">
        <f t="shared" si="334"/>
        <v>2.4757377698550156E-4</v>
      </c>
    </row>
    <row r="1309" spans="1:41" x14ac:dyDescent="0.3">
      <c r="A1309">
        <f>Datos!C1308</f>
        <v>0.31571110000000002</v>
      </c>
      <c r="B1309">
        <f>Datos!D1308</f>
        <v>0.86210229999999999</v>
      </c>
      <c r="C1309">
        <f>Datos!E1308</f>
        <v>4.8239799999999999E-2</v>
      </c>
      <c r="D1309" s="5">
        <f>Datos!F1308</f>
        <v>0</v>
      </c>
      <c r="E1309">
        <f t="shared" si="321"/>
        <v>1</v>
      </c>
      <c r="F1309" s="6">
        <f t="shared" si="322"/>
        <v>1</v>
      </c>
      <c r="G1309">
        <f t="shared" si="323"/>
        <v>0</v>
      </c>
      <c r="H1309">
        <f t="shared" si="324"/>
        <v>2.0211648060322247E-3</v>
      </c>
      <c r="I1309" s="5">
        <f t="shared" si="325"/>
        <v>2.0211648060322247E-3</v>
      </c>
      <c r="J1309" s="6">
        <f t="shared" si="326"/>
        <v>0.99797883519396779</v>
      </c>
      <c r="K1309" s="5">
        <f t="shared" si="327"/>
        <v>-2.0232101160225081E-3</v>
      </c>
      <c r="L1309" s="6">
        <f t="shared" si="328"/>
        <v>100</v>
      </c>
      <c r="M1309">
        <f t="shared" si="329"/>
        <v>-2.8748394717516716</v>
      </c>
      <c r="N1309">
        <f t="shared" si="330"/>
        <v>6.4010737620084921E-3</v>
      </c>
      <c r="O1309">
        <f t="shared" si="331"/>
        <v>1.8480468312487966E-2</v>
      </c>
      <c r="AH1309">
        <v>8.0253011083769327E-3</v>
      </c>
      <c r="AI1309">
        <v>1</v>
      </c>
      <c r="AJ1309">
        <v>0</v>
      </c>
      <c r="AK1309">
        <f t="shared" si="335"/>
        <v>1303</v>
      </c>
      <c r="AL1309">
        <f t="shared" si="336"/>
        <v>2</v>
      </c>
      <c r="AM1309">
        <f t="shared" si="332"/>
        <v>0.66819455054749177</v>
      </c>
      <c r="AN1309">
        <f t="shared" si="333"/>
        <v>0.97222222222222221</v>
      </c>
      <c r="AO1309">
        <f t="shared" si="334"/>
        <v>2.4757377698560949E-4</v>
      </c>
    </row>
    <row r="1310" spans="1:41" x14ac:dyDescent="0.3">
      <c r="A1310">
        <f>Datos!C1309</f>
        <v>0.16073399999999999</v>
      </c>
      <c r="B1310">
        <f>Datos!D1309</f>
        <v>0.89617820000000004</v>
      </c>
      <c r="C1310">
        <f>Datos!E1309</f>
        <v>1.3469699999999999E-2</v>
      </c>
      <c r="D1310" s="5">
        <f>Datos!F1309</f>
        <v>0</v>
      </c>
      <c r="E1310">
        <f t="shared" si="321"/>
        <v>1</v>
      </c>
      <c r="F1310" s="6">
        <f t="shared" si="322"/>
        <v>1</v>
      </c>
      <c r="G1310">
        <f t="shared" si="323"/>
        <v>0</v>
      </c>
      <c r="H1310">
        <f t="shared" si="324"/>
        <v>3.3210408810700523E-3</v>
      </c>
      <c r="I1310" s="5">
        <f t="shared" si="325"/>
        <v>3.3210408810700523E-3</v>
      </c>
      <c r="J1310" s="6">
        <f t="shared" si="326"/>
        <v>0.9966789591189299</v>
      </c>
      <c r="K1310" s="5">
        <f t="shared" si="327"/>
        <v>-3.3265677774287003E-3</v>
      </c>
      <c r="L1310" s="6">
        <f t="shared" si="328"/>
        <v>100</v>
      </c>
      <c r="M1310">
        <f t="shared" si="329"/>
        <v>-2.7142759252047473</v>
      </c>
      <c r="N1310">
        <f t="shared" si="330"/>
        <v>1.00258809706621E-2</v>
      </c>
      <c r="O1310">
        <f t="shared" si="331"/>
        <v>2.7404873279064362E-2</v>
      </c>
      <c r="AH1310">
        <v>8.0267992369124717E-3</v>
      </c>
      <c r="AI1310">
        <v>1</v>
      </c>
      <c r="AJ1310">
        <v>0</v>
      </c>
      <c r="AK1310">
        <f t="shared" si="335"/>
        <v>1304</v>
      </c>
      <c r="AL1310">
        <f t="shared" si="336"/>
        <v>2</v>
      </c>
      <c r="AM1310">
        <f t="shared" si="332"/>
        <v>0.66793990323402086</v>
      </c>
      <c r="AN1310">
        <f t="shared" si="333"/>
        <v>0.97222222222222221</v>
      </c>
      <c r="AO1310">
        <f t="shared" si="334"/>
        <v>2.4757377698550156E-4</v>
      </c>
    </row>
    <row r="1311" spans="1:41" x14ac:dyDescent="0.3">
      <c r="A1311">
        <f>Datos!C1310</f>
        <v>0.28096349999999998</v>
      </c>
      <c r="B1311">
        <f>Datos!D1310</f>
        <v>0.95599100000000004</v>
      </c>
      <c r="C1311">
        <f>Datos!E1310</f>
        <v>3.3983899999999997E-2</v>
      </c>
      <c r="D1311" s="5">
        <f>Datos!F1310</f>
        <v>0</v>
      </c>
      <c r="E1311">
        <f t="shared" si="321"/>
        <v>1</v>
      </c>
      <c r="F1311" s="6">
        <f t="shared" si="322"/>
        <v>1</v>
      </c>
      <c r="G1311">
        <f t="shared" si="323"/>
        <v>0</v>
      </c>
      <c r="H1311">
        <f t="shared" si="324"/>
        <v>1.9600367512736371E-3</v>
      </c>
      <c r="I1311" s="5">
        <f t="shared" si="325"/>
        <v>1.9600367512736371E-3</v>
      </c>
      <c r="J1311" s="6">
        <f t="shared" si="326"/>
        <v>0.99803996324872635</v>
      </c>
      <c r="K1311" s="5">
        <f t="shared" si="327"/>
        <v>-1.9619601369888886E-3</v>
      </c>
      <c r="L1311" s="6">
        <f t="shared" si="328"/>
        <v>100</v>
      </c>
      <c r="M1311">
        <f t="shared" si="329"/>
        <v>-2.8845228170630741</v>
      </c>
      <c r="N1311">
        <f t="shared" si="330"/>
        <v>6.2250458307846774E-3</v>
      </c>
      <c r="O1311">
        <f t="shared" si="331"/>
        <v>1.8030454387931709E-2</v>
      </c>
      <c r="AH1311">
        <v>8.0319889166187135E-3</v>
      </c>
      <c r="AI1311">
        <v>1</v>
      </c>
      <c r="AJ1311">
        <v>0</v>
      </c>
      <c r="AK1311">
        <f t="shared" si="335"/>
        <v>1305</v>
      </c>
      <c r="AL1311">
        <f t="shared" si="336"/>
        <v>2</v>
      </c>
      <c r="AM1311">
        <f t="shared" si="332"/>
        <v>0.66768525592055006</v>
      </c>
      <c r="AN1311">
        <f t="shared" si="333"/>
        <v>0.97222222222222221</v>
      </c>
      <c r="AO1311">
        <f t="shared" si="334"/>
        <v>2.4757377698560949E-4</v>
      </c>
    </row>
    <row r="1312" spans="1:41" x14ac:dyDescent="0.3">
      <c r="A1312">
        <f>Datos!C1311</f>
        <v>0.2417086</v>
      </c>
      <c r="B1312">
        <f>Datos!D1311</f>
        <v>0.95891269999999995</v>
      </c>
      <c r="C1312">
        <f>Datos!E1311</f>
        <v>2.13069E-2</v>
      </c>
      <c r="D1312" s="5">
        <f>Datos!F1311</f>
        <v>0</v>
      </c>
      <c r="E1312">
        <f t="shared" si="321"/>
        <v>1</v>
      </c>
      <c r="F1312" s="6">
        <f t="shared" si="322"/>
        <v>1</v>
      </c>
      <c r="G1312">
        <f t="shared" si="323"/>
        <v>0</v>
      </c>
      <c r="H1312">
        <f t="shared" si="324"/>
        <v>2.4012820564608523E-3</v>
      </c>
      <c r="I1312" s="5">
        <f t="shared" si="325"/>
        <v>2.4012820564608523E-3</v>
      </c>
      <c r="J1312" s="6">
        <f t="shared" si="326"/>
        <v>0.99759871794353916</v>
      </c>
      <c r="K1312" s="5">
        <f t="shared" si="327"/>
        <v>-2.4041697579349091E-3</v>
      </c>
      <c r="L1312" s="6">
        <f t="shared" si="328"/>
        <v>100</v>
      </c>
      <c r="M1312">
        <f t="shared" si="329"/>
        <v>-2.819986692222443</v>
      </c>
      <c r="N1312">
        <f t="shared" si="330"/>
        <v>7.483153347123868E-3</v>
      </c>
      <c r="O1312">
        <f t="shared" si="331"/>
        <v>2.1209455112416169E-2</v>
      </c>
      <c r="AH1312">
        <v>8.0357429241174391E-3</v>
      </c>
      <c r="AI1312">
        <v>1</v>
      </c>
      <c r="AJ1312">
        <v>0</v>
      </c>
      <c r="AK1312">
        <f t="shared" si="335"/>
        <v>1306</v>
      </c>
      <c r="AL1312">
        <f t="shared" si="336"/>
        <v>2</v>
      </c>
      <c r="AM1312">
        <f t="shared" si="332"/>
        <v>0.66743060860707915</v>
      </c>
      <c r="AN1312">
        <f t="shared" si="333"/>
        <v>0.97222222222222221</v>
      </c>
      <c r="AO1312">
        <f t="shared" si="334"/>
        <v>2.4757377698550156E-4</v>
      </c>
    </row>
    <row r="1313" spans="1:41" x14ac:dyDescent="0.3">
      <c r="A1313">
        <f>Datos!C1312</f>
        <v>0.3285497</v>
      </c>
      <c r="B1313">
        <f>Datos!D1312</f>
        <v>0.97631109999999999</v>
      </c>
      <c r="C1313">
        <f>Datos!E1312</f>
        <v>4.0381100000000003E-2</v>
      </c>
      <c r="D1313" s="5">
        <f>Datos!F1312</f>
        <v>0</v>
      </c>
      <c r="E1313">
        <f t="shared" si="321"/>
        <v>1</v>
      </c>
      <c r="F1313" s="6">
        <f t="shared" si="322"/>
        <v>1</v>
      </c>
      <c r="G1313">
        <f t="shared" si="323"/>
        <v>0</v>
      </c>
      <c r="H1313">
        <f t="shared" si="324"/>
        <v>1.6381031437500272E-3</v>
      </c>
      <c r="I1313" s="5">
        <f t="shared" si="325"/>
        <v>1.6381031437500272E-3</v>
      </c>
      <c r="J1313" s="6">
        <f t="shared" si="326"/>
        <v>0.99836189685624999</v>
      </c>
      <c r="K1313" s="5">
        <f t="shared" si="327"/>
        <v>-1.6394463017260731E-3</v>
      </c>
      <c r="L1313" s="6">
        <f t="shared" si="328"/>
        <v>100</v>
      </c>
      <c r="M1313">
        <f t="shared" si="329"/>
        <v>-2.9405589746329612</v>
      </c>
      <c r="N1313">
        <f t="shared" si="330"/>
        <v>5.2876462529922426E-3</v>
      </c>
      <c r="O1313">
        <f t="shared" si="331"/>
        <v>1.5602198732817594E-2</v>
      </c>
      <c r="AH1313">
        <v>8.0426903748178104E-3</v>
      </c>
      <c r="AI1313">
        <v>1</v>
      </c>
      <c r="AJ1313">
        <v>0</v>
      </c>
      <c r="AK1313">
        <f t="shared" si="335"/>
        <v>1307</v>
      </c>
      <c r="AL1313">
        <f t="shared" si="336"/>
        <v>2</v>
      </c>
      <c r="AM1313">
        <f t="shared" si="332"/>
        <v>0.66717596129360834</v>
      </c>
      <c r="AN1313">
        <f t="shared" si="333"/>
        <v>0.97222222222222221</v>
      </c>
      <c r="AO1313">
        <f t="shared" si="334"/>
        <v>2.4757377698550156E-4</v>
      </c>
    </row>
    <row r="1314" spans="1:41" x14ac:dyDescent="0.3">
      <c r="A1314">
        <f>Datos!C1313</f>
        <v>1.7991699999999999E-2</v>
      </c>
      <c r="B1314">
        <f>Datos!D1313</f>
        <v>6.7702799999999994E-2</v>
      </c>
      <c r="C1314">
        <f>Datos!E1313</f>
        <v>3.9471699999999998E-2</v>
      </c>
      <c r="D1314" s="5">
        <f>Datos!F1313</f>
        <v>0</v>
      </c>
      <c r="E1314">
        <f t="shared" si="321"/>
        <v>1</v>
      </c>
      <c r="F1314" s="6">
        <f t="shared" si="322"/>
        <v>1</v>
      </c>
      <c r="G1314">
        <f t="shared" si="323"/>
        <v>0</v>
      </c>
      <c r="H1314">
        <f t="shared" si="324"/>
        <v>1.8761986841295084E-2</v>
      </c>
      <c r="I1314" s="5">
        <f t="shared" si="325"/>
        <v>1.8761986841295084E-2</v>
      </c>
      <c r="J1314" s="6">
        <f t="shared" si="326"/>
        <v>0.98123801315870496</v>
      </c>
      <c r="K1314" s="5">
        <f t="shared" si="327"/>
        <v>-1.8940225849351323E-2</v>
      </c>
      <c r="L1314" s="6">
        <f t="shared" si="328"/>
        <v>100</v>
      </c>
      <c r="M1314">
        <f t="shared" si="329"/>
        <v>-2.0800169993268551</v>
      </c>
      <c r="N1314">
        <f t="shared" si="330"/>
        <v>4.5859454709651894E-2</v>
      </c>
      <c r="O1314">
        <f t="shared" si="331"/>
        <v>9.939662575423E-2</v>
      </c>
      <c r="AH1314">
        <v>8.0466421608131073E-3</v>
      </c>
      <c r="AI1314">
        <v>1</v>
      </c>
      <c r="AJ1314">
        <v>0</v>
      </c>
      <c r="AK1314">
        <f t="shared" si="335"/>
        <v>1308</v>
      </c>
      <c r="AL1314">
        <f t="shared" si="336"/>
        <v>2</v>
      </c>
      <c r="AM1314">
        <f t="shared" si="332"/>
        <v>0.66692131398013754</v>
      </c>
      <c r="AN1314">
        <f t="shared" si="333"/>
        <v>0.97222222222222221</v>
      </c>
      <c r="AO1314">
        <f t="shared" si="334"/>
        <v>2.4757377698550156E-4</v>
      </c>
    </row>
    <row r="1315" spans="1:41" x14ac:dyDescent="0.3">
      <c r="A1315">
        <f>Datos!C1314</f>
        <v>-1.5662300000000001E-2</v>
      </c>
      <c r="B1315">
        <f>Datos!D1314</f>
        <v>3.8109299999999999E-2</v>
      </c>
      <c r="C1315">
        <f>Datos!E1314</f>
        <v>2.1263199999999999E-2</v>
      </c>
      <c r="D1315" s="5">
        <f>Datos!F1314</f>
        <v>0</v>
      </c>
      <c r="E1315">
        <f t="shared" si="321"/>
        <v>1</v>
      </c>
      <c r="F1315" s="6">
        <f t="shared" si="322"/>
        <v>1</v>
      </c>
      <c r="G1315">
        <f t="shared" si="323"/>
        <v>0</v>
      </c>
      <c r="H1315">
        <f t="shared" si="324"/>
        <v>2.4972811661202434E-2</v>
      </c>
      <c r="I1315" s="5">
        <f t="shared" si="325"/>
        <v>2.4972811661202434E-2</v>
      </c>
      <c r="J1315" s="6">
        <f t="shared" si="326"/>
        <v>0.97502718833879753</v>
      </c>
      <c r="K1315" s="5">
        <f t="shared" si="327"/>
        <v>-2.5289922897392746E-2</v>
      </c>
      <c r="L1315" s="6">
        <f t="shared" si="328"/>
        <v>100</v>
      </c>
      <c r="M1315">
        <f t="shared" si="329"/>
        <v>-1.9604293914956203</v>
      </c>
      <c r="N1315">
        <f t="shared" si="330"/>
        <v>5.8391775314333663E-2</v>
      </c>
      <c r="O1315">
        <f t="shared" si="331"/>
        <v>0.12099137490304936</v>
      </c>
      <c r="AH1315">
        <v>8.0523108784567449E-3</v>
      </c>
      <c r="AI1315">
        <v>1</v>
      </c>
      <c r="AJ1315">
        <v>0</v>
      </c>
      <c r="AK1315">
        <f t="shared" si="335"/>
        <v>1309</v>
      </c>
      <c r="AL1315">
        <f t="shared" si="336"/>
        <v>2</v>
      </c>
      <c r="AM1315">
        <f t="shared" si="332"/>
        <v>0.66666666666666674</v>
      </c>
      <c r="AN1315">
        <f t="shared" si="333"/>
        <v>0.97222222222222221</v>
      </c>
      <c r="AO1315">
        <f t="shared" si="334"/>
        <v>2.4757377698560949E-4</v>
      </c>
    </row>
    <row r="1316" spans="1:41" x14ac:dyDescent="0.3">
      <c r="A1316">
        <f>Datos!C1315</f>
        <v>1.8013899999999999E-2</v>
      </c>
      <c r="B1316">
        <f>Datos!D1315</f>
        <v>4.3776700000000002E-2</v>
      </c>
      <c r="C1316">
        <f>Datos!E1315</f>
        <v>4.1992500000000002E-2</v>
      </c>
      <c r="D1316" s="5">
        <f>Datos!F1315</f>
        <v>0</v>
      </c>
      <c r="E1316">
        <f t="shared" si="321"/>
        <v>1</v>
      </c>
      <c r="F1316" s="6">
        <f t="shared" si="322"/>
        <v>1</v>
      </c>
      <c r="G1316">
        <f t="shared" si="323"/>
        <v>0</v>
      </c>
      <c r="H1316">
        <f t="shared" si="324"/>
        <v>1.9184944570691625E-2</v>
      </c>
      <c r="I1316" s="5">
        <f t="shared" si="325"/>
        <v>1.9184944570691625E-2</v>
      </c>
      <c r="J1316" s="6">
        <f t="shared" si="326"/>
        <v>0.98081505542930836</v>
      </c>
      <c r="K1316" s="5">
        <f t="shared" si="327"/>
        <v>-1.9371363765771282E-2</v>
      </c>
      <c r="L1316" s="6">
        <f t="shared" si="328"/>
        <v>100</v>
      </c>
      <c r="M1316">
        <f t="shared" si="329"/>
        <v>-2.0708813104906172</v>
      </c>
      <c r="N1316">
        <f t="shared" si="330"/>
        <v>4.6737275866395755E-2</v>
      </c>
      <c r="O1316">
        <f t="shared" si="331"/>
        <v>0.10095119389466362</v>
      </c>
      <c r="AH1316">
        <v>8.0564891328061012E-3</v>
      </c>
      <c r="AI1316">
        <v>1</v>
      </c>
      <c r="AJ1316">
        <v>0</v>
      </c>
      <c r="AK1316">
        <f t="shared" si="335"/>
        <v>1310</v>
      </c>
      <c r="AL1316">
        <f t="shared" si="336"/>
        <v>2</v>
      </c>
      <c r="AM1316">
        <f t="shared" si="332"/>
        <v>0.66641201935319583</v>
      </c>
      <c r="AN1316">
        <f t="shared" si="333"/>
        <v>0.97222222222222221</v>
      </c>
      <c r="AO1316">
        <f t="shared" si="334"/>
        <v>2.4757377698560949E-4</v>
      </c>
    </row>
    <row r="1317" spans="1:41" x14ac:dyDescent="0.3">
      <c r="A1317">
        <f>Datos!C1316</f>
        <v>1.0513399999999999E-2</v>
      </c>
      <c r="B1317">
        <f>Datos!D1316</f>
        <v>6.4569799999999997E-2</v>
      </c>
      <c r="C1317">
        <f>Datos!E1316</f>
        <v>4.6954000000000003E-2</v>
      </c>
      <c r="D1317" s="5">
        <f>Datos!F1316</f>
        <v>0</v>
      </c>
      <c r="E1317">
        <f t="shared" si="321"/>
        <v>1</v>
      </c>
      <c r="F1317" s="6">
        <f t="shared" si="322"/>
        <v>1</v>
      </c>
      <c r="G1317">
        <f t="shared" si="323"/>
        <v>0</v>
      </c>
      <c r="H1317">
        <f t="shared" si="324"/>
        <v>1.7324902802439611E-2</v>
      </c>
      <c r="I1317" s="5">
        <f t="shared" si="325"/>
        <v>1.7324902802439611E-2</v>
      </c>
      <c r="J1317" s="6">
        <f t="shared" si="326"/>
        <v>0.98267509719756041</v>
      </c>
      <c r="K1317" s="5">
        <f t="shared" si="327"/>
        <v>-1.7476735140140771E-2</v>
      </c>
      <c r="L1317" s="6">
        <f t="shared" si="328"/>
        <v>100</v>
      </c>
      <c r="M1317">
        <f t="shared" si="329"/>
        <v>-2.1124274152348277</v>
      </c>
      <c r="N1317">
        <f t="shared" si="330"/>
        <v>4.2847270902529426E-2</v>
      </c>
      <c r="O1317">
        <f t="shared" si="331"/>
        <v>9.4008697241801303E-2</v>
      </c>
      <c r="AH1317">
        <v>8.0576893156703768E-3</v>
      </c>
      <c r="AI1317">
        <v>1</v>
      </c>
      <c r="AJ1317">
        <v>0</v>
      </c>
      <c r="AK1317">
        <f t="shared" si="335"/>
        <v>1311</v>
      </c>
      <c r="AL1317">
        <f t="shared" si="336"/>
        <v>2</v>
      </c>
      <c r="AM1317">
        <f t="shared" si="332"/>
        <v>0.66615737203972492</v>
      </c>
      <c r="AN1317">
        <f t="shared" si="333"/>
        <v>0.97222222222222221</v>
      </c>
      <c r="AO1317">
        <f t="shared" si="334"/>
        <v>2.4757377698550156E-4</v>
      </c>
    </row>
    <row r="1318" spans="1:41" x14ac:dyDescent="0.3">
      <c r="A1318">
        <f>Datos!C1317</f>
        <v>6.5559199999999998E-2</v>
      </c>
      <c r="B1318">
        <f>Datos!D1317</f>
        <v>8.7300299999999997E-2</v>
      </c>
      <c r="C1318">
        <f>Datos!E1317</f>
        <v>3.89001E-2</v>
      </c>
      <c r="D1318" s="5">
        <f>Datos!F1317</f>
        <v>0</v>
      </c>
      <c r="E1318">
        <f t="shared" si="321"/>
        <v>1</v>
      </c>
      <c r="F1318" s="6">
        <f t="shared" si="322"/>
        <v>1</v>
      </c>
      <c r="G1318">
        <f t="shared" si="323"/>
        <v>0</v>
      </c>
      <c r="H1318">
        <f t="shared" si="324"/>
        <v>1.7793795324112436E-2</v>
      </c>
      <c r="I1318" s="5">
        <f t="shared" si="325"/>
        <v>1.7793795324112436E-2</v>
      </c>
      <c r="J1318" s="6">
        <f t="shared" si="326"/>
        <v>0.9822062046758876</v>
      </c>
      <c r="K1318" s="5">
        <f t="shared" si="327"/>
        <v>-1.7954008276310857E-2</v>
      </c>
      <c r="L1318" s="6">
        <f t="shared" si="328"/>
        <v>100</v>
      </c>
      <c r="M1318">
        <f t="shared" si="329"/>
        <v>-2.1016084317441708</v>
      </c>
      <c r="N1318">
        <f t="shared" si="330"/>
        <v>4.3835226213197333E-2</v>
      </c>
      <c r="O1318">
        <f t="shared" si="331"/>
        <v>9.5785201009226092E-2</v>
      </c>
      <c r="AH1318">
        <v>8.0628647682526138E-3</v>
      </c>
      <c r="AI1318">
        <v>1</v>
      </c>
      <c r="AJ1318">
        <v>0</v>
      </c>
      <c r="AK1318">
        <f t="shared" si="335"/>
        <v>1312</v>
      </c>
      <c r="AL1318">
        <f t="shared" si="336"/>
        <v>2</v>
      </c>
      <c r="AM1318">
        <f t="shared" si="332"/>
        <v>0.66590272472625411</v>
      </c>
      <c r="AN1318">
        <f t="shared" si="333"/>
        <v>0.97222222222222221</v>
      </c>
      <c r="AO1318">
        <f t="shared" si="334"/>
        <v>2.4757377698550156E-4</v>
      </c>
    </row>
    <row r="1319" spans="1:41" x14ac:dyDescent="0.3">
      <c r="A1319">
        <f>Datos!C1318</f>
        <v>6.3663999999999998E-2</v>
      </c>
      <c r="B1319">
        <f>Datos!D1318</f>
        <v>0.1231124</v>
      </c>
      <c r="C1319">
        <f>Datos!E1318</f>
        <v>3.8111800000000001E-2</v>
      </c>
      <c r="D1319" s="5">
        <f>Datos!F1318</f>
        <v>0</v>
      </c>
      <c r="E1319">
        <f t="shared" si="321"/>
        <v>1</v>
      </c>
      <c r="F1319" s="6">
        <f t="shared" si="322"/>
        <v>1</v>
      </c>
      <c r="G1319">
        <f t="shared" si="323"/>
        <v>0</v>
      </c>
      <c r="H1319">
        <f t="shared" si="324"/>
        <v>1.6606902478715962E-2</v>
      </c>
      <c r="I1319" s="5">
        <f t="shared" si="325"/>
        <v>1.6606902478715962E-2</v>
      </c>
      <c r="J1319" s="6">
        <f t="shared" si="326"/>
        <v>0.98339309752128401</v>
      </c>
      <c r="K1319" s="5">
        <f t="shared" si="327"/>
        <v>-1.674634302294797E-2</v>
      </c>
      <c r="L1319" s="6">
        <f t="shared" si="328"/>
        <v>100</v>
      </c>
      <c r="M1319">
        <f t="shared" si="329"/>
        <v>-2.1294892305599689</v>
      </c>
      <c r="N1319">
        <f t="shared" si="330"/>
        <v>4.1324459081396245E-2</v>
      </c>
      <c r="O1319">
        <f t="shared" si="331"/>
        <v>9.1251952477031217E-2</v>
      </c>
      <c r="AH1319">
        <v>8.0789818379425806E-3</v>
      </c>
      <c r="AI1319">
        <v>1</v>
      </c>
      <c r="AJ1319">
        <v>0</v>
      </c>
      <c r="AK1319">
        <f t="shared" si="335"/>
        <v>1313</v>
      </c>
      <c r="AL1319">
        <f t="shared" si="336"/>
        <v>2</v>
      </c>
      <c r="AM1319">
        <f t="shared" si="332"/>
        <v>0.66564807741278331</v>
      </c>
      <c r="AN1319">
        <f t="shared" si="333"/>
        <v>0.97222222222222221</v>
      </c>
      <c r="AO1319">
        <f t="shared" si="334"/>
        <v>2.4757377698550156E-4</v>
      </c>
    </row>
    <row r="1320" spans="1:41" x14ac:dyDescent="0.3">
      <c r="A1320">
        <f>Datos!C1319</f>
        <v>0.15391779999999999</v>
      </c>
      <c r="B1320">
        <f>Datos!D1319</f>
        <v>0.38219619999999999</v>
      </c>
      <c r="C1320">
        <f>Datos!E1319</f>
        <v>5.6248699999999999E-2</v>
      </c>
      <c r="D1320" s="5">
        <f>Datos!F1319</f>
        <v>0</v>
      </c>
      <c r="E1320">
        <f t="shared" si="321"/>
        <v>1</v>
      </c>
      <c r="F1320" s="6">
        <f t="shared" si="322"/>
        <v>1</v>
      </c>
      <c r="G1320">
        <f t="shared" si="323"/>
        <v>0</v>
      </c>
      <c r="H1320">
        <f t="shared" si="324"/>
        <v>6.9118151701446535E-3</v>
      </c>
      <c r="I1320" s="5">
        <f t="shared" si="325"/>
        <v>6.9118151701446535E-3</v>
      </c>
      <c r="J1320" s="6">
        <f t="shared" si="326"/>
        <v>0.99308818482985539</v>
      </c>
      <c r="K1320" s="5">
        <f t="shared" si="327"/>
        <v>-6.9358124048443694E-3</v>
      </c>
      <c r="L1320" s="6">
        <f t="shared" si="328"/>
        <v>100</v>
      </c>
      <c r="M1320">
        <f t="shared" si="329"/>
        <v>-2.4618140819152288</v>
      </c>
      <c r="N1320">
        <f t="shared" si="330"/>
        <v>1.9270057355180951E-2</v>
      </c>
      <c r="O1320">
        <f t="shared" si="331"/>
        <v>4.8145994343838198E-2</v>
      </c>
      <c r="AH1320">
        <v>8.0791582882346752E-3</v>
      </c>
      <c r="AI1320">
        <v>1</v>
      </c>
      <c r="AJ1320">
        <v>0</v>
      </c>
      <c r="AK1320">
        <f t="shared" si="335"/>
        <v>1314</v>
      </c>
      <c r="AL1320">
        <f t="shared" si="336"/>
        <v>2</v>
      </c>
      <c r="AM1320">
        <f t="shared" si="332"/>
        <v>0.66539343009931251</v>
      </c>
      <c r="AN1320">
        <f t="shared" si="333"/>
        <v>0.97222222222222221</v>
      </c>
      <c r="AO1320">
        <f t="shared" si="334"/>
        <v>2.4757377698560949E-4</v>
      </c>
    </row>
    <row r="1321" spans="1:41" x14ac:dyDescent="0.3">
      <c r="A1321">
        <f>Datos!C1320</f>
        <v>0.15711549999999999</v>
      </c>
      <c r="B1321">
        <f>Datos!D1320</f>
        <v>0.38417390000000001</v>
      </c>
      <c r="C1321">
        <f>Datos!E1320</f>
        <v>5.5421600000000001E-2</v>
      </c>
      <c r="D1321" s="5">
        <f>Datos!F1320</f>
        <v>0</v>
      </c>
      <c r="E1321">
        <f t="shared" si="321"/>
        <v>1</v>
      </c>
      <c r="F1321" s="6">
        <f t="shared" si="322"/>
        <v>1</v>
      </c>
      <c r="G1321">
        <f t="shared" si="323"/>
        <v>0</v>
      </c>
      <c r="H1321">
        <f t="shared" si="324"/>
        <v>6.9462650388666183E-3</v>
      </c>
      <c r="I1321" s="5">
        <f t="shared" si="325"/>
        <v>6.9462650388666183E-3</v>
      </c>
      <c r="J1321" s="6">
        <f t="shared" si="326"/>
        <v>0.99305373496113336</v>
      </c>
      <c r="K1321" s="5">
        <f t="shared" si="327"/>
        <v>-6.970502643625605E-3</v>
      </c>
      <c r="L1321" s="6">
        <f t="shared" si="328"/>
        <v>100</v>
      </c>
      <c r="M1321">
        <f t="shared" si="329"/>
        <v>-2.460030262615561</v>
      </c>
      <c r="N1321">
        <f t="shared" si="330"/>
        <v>1.9354835778469987E-2</v>
      </c>
      <c r="O1321">
        <f t="shared" si="331"/>
        <v>4.8326399731525083E-2</v>
      </c>
      <c r="AH1321">
        <v>8.0791807638814599E-3</v>
      </c>
      <c r="AI1321">
        <v>1</v>
      </c>
      <c r="AJ1321">
        <v>0</v>
      </c>
      <c r="AK1321">
        <f t="shared" si="335"/>
        <v>1315</v>
      </c>
      <c r="AL1321">
        <f t="shared" si="336"/>
        <v>2</v>
      </c>
      <c r="AM1321">
        <f t="shared" si="332"/>
        <v>0.6651387827858416</v>
      </c>
      <c r="AN1321">
        <f t="shared" si="333"/>
        <v>0.97222222222222221</v>
      </c>
      <c r="AO1321">
        <f t="shared" si="334"/>
        <v>2.4757377698560949E-4</v>
      </c>
    </row>
    <row r="1322" spans="1:41" x14ac:dyDescent="0.3">
      <c r="A1322">
        <f>Datos!C1321</f>
        <v>0.17446880000000001</v>
      </c>
      <c r="B1322">
        <f>Datos!D1321</f>
        <v>0.36886360000000001</v>
      </c>
      <c r="C1322">
        <f>Datos!E1321</f>
        <v>5.3207999999999998E-2</v>
      </c>
      <c r="D1322" s="5">
        <f>Datos!F1321</f>
        <v>0</v>
      </c>
      <c r="E1322">
        <f t="shared" si="321"/>
        <v>1</v>
      </c>
      <c r="F1322" s="6">
        <f t="shared" si="322"/>
        <v>1</v>
      </c>
      <c r="G1322">
        <f t="shared" si="323"/>
        <v>0</v>
      </c>
      <c r="H1322">
        <f t="shared" si="324"/>
        <v>7.381766389071143E-3</v>
      </c>
      <c r="I1322" s="5">
        <f t="shared" si="325"/>
        <v>7.381766389071143E-3</v>
      </c>
      <c r="J1322" s="6">
        <f t="shared" si="326"/>
        <v>0.99261823361092882</v>
      </c>
      <c r="K1322" s="5">
        <f t="shared" si="327"/>
        <v>-7.4091464519486462E-3</v>
      </c>
      <c r="L1322" s="6">
        <f t="shared" si="328"/>
        <v>100</v>
      </c>
      <c r="M1322">
        <f t="shared" si="329"/>
        <v>-2.438128306991989</v>
      </c>
      <c r="N1322">
        <f t="shared" si="330"/>
        <v>2.0421370480442763E-2</v>
      </c>
      <c r="O1322">
        <f t="shared" si="331"/>
        <v>5.0583450350713682E-2</v>
      </c>
      <c r="AH1322">
        <v>8.0800182499291221E-3</v>
      </c>
      <c r="AI1322">
        <v>1</v>
      </c>
      <c r="AJ1322">
        <v>0</v>
      </c>
      <c r="AK1322">
        <f t="shared" si="335"/>
        <v>1316</v>
      </c>
      <c r="AL1322">
        <f t="shared" si="336"/>
        <v>2</v>
      </c>
      <c r="AM1322">
        <f t="shared" si="332"/>
        <v>0.66488413547237069</v>
      </c>
      <c r="AN1322">
        <f t="shared" si="333"/>
        <v>0.97222222222222221</v>
      </c>
      <c r="AO1322">
        <f t="shared" si="334"/>
        <v>2.4757377698550156E-4</v>
      </c>
    </row>
    <row r="1323" spans="1:41" x14ac:dyDescent="0.3">
      <c r="A1323">
        <f>Datos!C1322</f>
        <v>0.1193483</v>
      </c>
      <c r="B1323">
        <f>Datos!D1322</f>
        <v>0.3981248</v>
      </c>
      <c r="C1323">
        <f>Datos!E1322</f>
        <v>6.8943000000000004E-2</v>
      </c>
      <c r="D1323" s="5">
        <f>Datos!F1322</f>
        <v>0</v>
      </c>
      <c r="E1323">
        <f t="shared" si="321"/>
        <v>1</v>
      </c>
      <c r="F1323" s="6">
        <f t="shared" si="322"/>
        <v>1</v>
      </c>
      <c r="G1323">
        <f t="shared" si="323"/>
        <v>0</v>
      </c>
      <c r="H1323">
        <f t="shared" si="324"/>
        <v>5.6608064178593548E-3</v>
      </c>
      <c r="I1323" s="5">
        <f t="shared" si="325"/>
        <v>5.6608064178593548E-3</v>
      </c>
      <c r="J1323" s="6">
        <f t="shared" si="326"/>
        <v>0.99433919358214062</v>
      </c>
      <c r="K1323" s="5">
        <f t="shared" si="327"/>
        <v>-5.6768895067302993E-3</v>
      </c>
      <c r="L1323" s="6">
        <f t="shared" si="328"/>
        <v>100</v>
      </c>
      <c r="M1323">
        <f t="shared" si="329"/>
        <v>-2.5326122052568354</v>
      </c>
      <c r="N1323">
        <f t="shared" si="330"/>
        <v>1.614732586218182E-2</v>
      </c>
      <c r="O1323">
        <f t="shared" si="331"/>
        <v>4.1391444024858441E-2</v>
      </c>
      <c r="AH1323">
        <v>8.0844854534869188E-3</v>
      </c>
      <c r="AI1323">
        <v>1</v>
      </c>
      <c r="AJ1323">
        <v>0</v>
      </c>
      <c r="AK1323">
        <f t="shared" si="335"/>
        <v>1317</v>
      </c>
      <c r="AL1323">
        <f t="shared" si="336"/>
        <v>2</v>
      </c>
      <c r="AM1323">
        <f t="shared" si="332"/>
        <v>0.66462948815889988</v>
      </c>
      <c r="AN1323">
        <f t="shared" si="333"/>
        <v>0.97222222222222221</v>
      </c>
      <c r="AO1323">
        <f t="shared" si="334"/>
        <v>2.4757377698550156E-4</v>
      </c>
    </row>
    <row r="1324" spans="1:41" x14ac:dyDescent="0.3">
      <c r="A1324">
        <f>Datos!C1323</f>
        <v>-0.53570680000000004</v>
      </c>
      <c r="B1324">
        <f>Datos!D1323</f>
        <v>0.15151619999999999</v>
      </c>
      <c r="C1324">
        <f>Datos!E1323</f>
        <v>3.8289400000000001E-2</v>
      </c>
      <c r="D1324" s="5">
        <f>Datos!F1323</f>
        <v>0</v>
      </c>
      <c r="E1324">
        <f t="shared" si="321"/>
        <v>1</v>
      </c>
      <c r="F1324" s="6">
        <f t="shared" si="322"/>
        <v>1</v>
      </c>
      <c r="G1324">
        <f t="shared" si="323"/>
        <v>0</v>
      </c>
      <c r="H1324">
        <f t="shared" si="324"/>
        <v>1.9262875855735891E-2</v>
      </c>
      <c r="I1324" s="5">
        <f t="shared" si="325"/>
        <v>1.9262875855735891E-2</v>
      </c>
      <c r="J1324" s="6">
        <f t="shared" si="326"/>
        <v>0.98073712414426406</v>
      </c>
      <c r="K1324" s="5">
        <f t="shared" si="327"/>
        <v>-1.9450822559574303E-2</v>
      </c>
      <c r="L1324" s="6">
        <f t="shared" si="328"/>
        <v>100</v>
      </c>
      <c r="M1324">
        <f t="shared" si="329"/>
        <v>-2.0692167487915643</v>
      </c>
      <c r="N1324">
        <f t="shared" si="330"/>
        <v>4.6898597410131623E-2</v>
      </c>
      <c r="O1324">
        <f t="shared" si="331"/>
        <v>0.1012361413630305</v>
      </c>
      <c r="AH1324">
        <v>8.0891649335684268E-3</v>
      </c>
      <c r="AI1324">
        <v>1</v>
      </c>
      <c r="AJ1324">
        <v>0</v>
      </c>
      <c r="AK1324">
        <f t="shared" si="335"/>
        <v>1318</v>
      </c>
      <c r="AL1324">
        <f t="shared" si="336"/>
        <v>2</v>
      </c>
      <c r="AM1324">
        <f t="shared" si="332"/>
        <v>0.66437484084542908</v>
      </c>
      <c r="AN1324">
        <f t="shared" si="333"/>
        <v>0.97222222222222221</v>
      </c>
      <c r="AO1324">
        <f t="shared" si="334"/>
        <v>2.4757377698550156E-4</v>
      </c>
    </row>
    <row r="1325" spans="1:41" x14ac:dyDescent="0.3">
      <c r="A1325">
        <f>Datos!C1324</f>
        <v>-0.51329210000000003</v>
      </c>
      <c r="B1325">
        <f>Datos!D1324</f>
        <v>0.1521576</v>
      </c>
      <c r="C1325">
        <f>Datos!E1324</f>
        <v>3.9652100000000003E-2</v>
      </c>
      <c r="D1325" s="5">
        <f>Datos!F1324</f>
        <v>0</v>
      </c>
      <c r="E1325">
        <f t="shared" si="321"/>
        <v>1</v>
      </c>
      <c r="F1325" s="6">
        <f t="shared" si="322"/>
        <v>1</v>
      </c>
      <c r="G1325">
        <f t="shared" si="323"/>
        <v>0</v>
      </c>
      <c r="H1325">
        <f t="shared" si="324"/>
        <v>1.8779608687982289E-2</v>
      </c>
      <c r="I1325" s="5">
        <f t="shared" si="325"/>
        <v>1.8779608687982289E-2</v>
      </c>
      <c r="J1325" s="6">
        <f t="shared" si="326"/>
        <v>0.98122039131201766</v>
      </c>
      <c r="K1325" s="5">
        <f t="shared" si="327"/>
        <v>-1.8958184799867297E-2</v>
      </c>
      <c r="L1325" s="6">
        <f t="shared" si="328"/>
        <v>100</v>
      </c>
      <c r="M1325">
        <f t="shared" si="329"/>
        <v>-2.0796328951384897</v>
      </c>
      <c r="N1325">
        <f t="shared" si="330"/>
        <v>4.5896105065557677E-2</v>
      </c>
      <c r="O1325">
        <f t="shared" si="331"/>
        <v>9.9461668998004349E-2</v>
      </c>
      <c r="AH1325">
        <v>8.0891951440367621E-3</v>
      </c>
      <c r="AI1325">
        <v>1</v>
      </c>
      <c r="AJ1325">
        <v>0</v>
      </c>
      <c r="AK1325">
        <f t="shared" si="335"/>
        <v>1319</v>
      </c>
      <c r="AL1325">
        <f t="shared" si="336"/>
        <v>2</v>
      </c>
      <c r="AM1325">
        <f t="shared" si="332"/>
        <v>0.66412019353195828</v>
      </c>
      <c r="AN1325">
        <f t="shared" si="333"/>
        <v>0.97222222222222221</v>
      </c>
      <c r="AO1325">
        <f t="shared" si="334"/>
        <v>2.4757377698560949E-4</v>
      </c>
    </row>
    <row r="1326" spans="1:41" x14ac:dyDescent="0.3">
      <c r="A1326">
        <f>Datos!C1325</f>
        <v>-0.57404330000000003</v>
      </c>
      <c r="B1326">
        <f>Datos!D1325</f>
        <v>0.1205222</v>
      </c>
      <c r="C1326">
        <f>Datos!E1325</f>
        <v>2.9222000000000001E-2</v>
      </c>
      <c r="D1326" s="5">
        <f>Datos!F1325</f>
        <v>0</v>
      </c>
      <c r="E1326">
        <f t="shared" si="321"/>
        <v>1</v>
      </c>
      <c r="F1326" s="6">
        <f t="shared" si="322"/>
        <v>1</v>
      </c>
      <c r="G1326">
        <f t="shared" si="323"/>
        <v>0</v>
      </c>
      <c r="H1326">
        <f t="shared" si="324"/>
        <v>2.3183623168427404E-2</v>
      </c>
      <c r="I1326" s="5">
        <f t="shared" si="325"/>
        <v>2.3183623168427404E-2</v>
      </c>
      <c r="J1326" s="6">
        <f t="shared" si="326"/>
        <v>0.97681637683157263</v>
      </c>
      <c r="K1326" s="5">
        <f t="shared" si="327"/>
        <v>-2.3456590528098273E-2</v>
      </c>
      <c r="L1326" s="6">
        <f t="shared" si="328"/>
        <v>100</v>
      </c>
      <c r="M1326">
        <f t="shared" si="329"/>
        <v>-1.9920347400511007</v>
      </c>
      <c r="N1326">
        <f t="shared" si="330"/>
        <v>5.4856217943878988E-2</v>
      </c>
      <c r="O1326">
        <f t="shared" si="331"/>
        <v>0.11502276088519596</v>
      </c>
      <c r="AH1326">
        <v>8.0904374490410012E-3</v>
      </c>
      <c r="AI1326">
        <v>1</v>
      </c>
      <c r="AJ1326">
        <v>0</v>
      </c>
      <c r="AK1326">
        <f t="shared" si="335"/>
        <v>1320</v>
      </c>
      <c r="AL1326">
        <f t="shared" si="336"/>
        <v>2</v>
      </c>
      <c r="AM1326">
        <f t="shared" si="332"/>
        <v>0.66386554621848737</v>
      </c>
      <c r="AN1326">
        <f t="shared" si="333"/>
        <v>0.97222222222222221</v>
      </c>
      <c r="AO1326">
        <f t="shared" si="334"/>
        <v>2.4757377698550156E-4</v>
      </c>
    </row>
    <row r="1327" spans="1:41" x14ac:dyDescent="0.3">
      <c r="A1327">
        <f>Datos!C1326</f>
        <v>-0.58294959999999996</v>
      </c>
      <c r="B1327">
        <f>Datos!D1326</f>
        <v>0.1119175</v>
      </c>
      <c r="C1327">
        <f>Datos!E1326</f>
        <v>2.3777099999999999E-2</v>
      </c>
      <c r="D1327" s="5">
        <f>Datos!F1326</f>
        <v>0</v>
      </c>
      <c r="E1327">
        <f t="shared" si="321"/>
        <v>1</v>
      </c>
      <c r="F1327" s="6">
        <f t="shared" si="322"/>
        <v>1</v>
      </c>
      <c r="G1327">
        <f t="shared" si="323"/>
        <v>0</v>
      </c>
      <c r="H1327">
        <f t="shared" si="324"/>
        <v>2.519373657930514E-2</v>
      </c>
      <c r="I1327" s="5">
        <f t="shared" si="325"/>
        <v>2.519373657930514E-2</v>
      </c>
      <c r="J1327" s="6">
        <f t="shared" si="326"/>
        <v>0.97480626342069487</v>
      </c>
      <c r="K1327" s="5">
        <f t="shared" si="327"/>
        <v>-2.5516531912484479E-2</v>
      </c>
      <c r="L1327" s="6">
        <f t="shared" si="328"/>
        <v>0</v>
      </c>
      <c r="M1327">
        <f t="shared" si="329"/>
        <v>-1.9566598514167479</v>
      </c>
      <c r="N1327">
        <f t="shared" si="330"/>
        <v>5.8824466112071906E-2</v>
      </c>
      <c r="O1327">
        <f t="shared" si="331"/>
        <v>0.12171569350338694</v>
      </c>
      <c r="AH1327">
        <v>8.0907452485138222E-3</v>
      </c>
      <c r="AI1327">
        <v>1</v>
      </c>
      <c r="AJ1327">
        <v>0</v>
      </c>
      <c r="AK1327">
        <f t="shared" si="335"/>
        <v>1321</v>
      </c>
      <c r="AL1327">
        <f t="shared" si="336"/>
        <v>2</v>
      </c>
      <c r="AM1327">
        <f t="shared" si="332"/>
        <v>0.66361089890501657</v>
      </c>
      <c r="AN1327">
        <f t="shared" si="333"/>
        <v>0.97222222222222221</v>
      </c>
      <c r="AO1327">
        <f t="shared" si="334"/>
        <v>2.4757377698560949E-4</v>
      </c>
    </row>
    <row r="1328" spans="1:41" x14ac:dyDescent="0.3">
      <c r="A1328">
        <f>Datos!C1327</f>
        <v>-0.58134350000000001</v>
      </c>
      <c r="B1328">
        <f>Datos!D1327</f>
        <v>0.1282055</v>
      </c>
      <c r="C1328">
        <f>Datos!E1327</f>
        <v>2.5555600000000001E-2</v>
      </c>
      <c r="D1328" s="5">
        <f>Datos!F1327</f>
        <v>0</v>
      </c>
      <c r="E1328">
        <f t="shared" si="321"/>
        <v>1</v>
      </c>
      <c r="F1328" s="6">
        <f t="shared" si="322"/>
        <v>1</v>
      </c>
      <c r="G1328">
        <f t="shared" si="323"/>
        <v>0</v>
      </c>
      <c r="H1328">
        <f t="shared" si="324"/>
        <v>2.3848351021226628E-2</v>
      </c>
      <c r="I1328" s="5">
        <f t="shared" si="325"/>
        <v>2.3848351021226628E-2</v>
      </c>
      <c r="J1328" s="6">
        <f t="shared" si="326"/>
        <v>0.97615164897877338</v>
      </c>
      <c r="K1328" s="5">
        <f t="shared" si="327"/>
        <v>-2.4137326586941937E-2</v>
      </c>
      <c r="L1328" s="6">
        <f t="shared" si="328"/>
        <v>100</v>
      </c>
      <c r="M1328">
        <f t="shared" si="329"/>
        <v>-1.980060757114716</v>
      </c>
      <c r="N1328">
        <f t="shared" si="330"/>
        <v>5.6176383426020243E-2</v>
      </c>
      <c r="O1328">
        <f t="shared" si="331"/>
        <v>0.11726204371023918</v>
      </c>
      <c r="AH1328">
        <v>8.1007175096303695E-3</v>
      </c>
      <c r="AI1328">
        <v>1</v>
      </c>
      <c r="AJ1328">
        <v>0</v>
      </c>
      <c r="AK1328">
        <f t="shared" si="335"/>
        <v>1322</v>
      </c>
      <c r="AL1328">
        <f t="shared" si="336"/>
        <v>2</v>
      </c>
      <c r="AM1328">
        <f t="shared" si="332"/>
        <v>0.66335625159154565</v>
      </c>
      <c r="AN1328">
        <f t="shared" si="333"/>
        <v>0.97222222222222221</v>
      </c>
      <c r="AO1328">
        <f t="shared" si="334"/>
        <v>2.4757377698550156E-4</v>
      </c>
    </row>
    <row r="1329" spans="1:41" x14ac:dyDescent="0.3">
      <c r="A1329">
        <f>Datos!C1328</f>
        <v>0.18111959999999999</v>
      </c>
      <c r="B1329">
        <f>Datos!D1328</f>
        <v>0.2041037</v>
      </c>
      <c r="C1329">
        <f>Datos!E1328</f>
        <v>6.6626599999999994E-2</v>
      </c>
      <c r="D1329" s="5">
        <f>Datos!F1328</f>
        <v>0</v>
      </c>
      <c r="E1329">
        <f t="shared" si="321"/>
        <v>1</v>
      </c>
      <c r="F1329" s="6">
        <f t="shared" si="322"/>
        <v>1</v>
      </c>
      <c r="G1329">
        <f t="shared" si="323"/>
        <v>0</v>
      </c>
      <c r="H1329">
        <f t="shared" si="324"/>
        <v>9.2104507181961209E-3</v>
      </c>
      <c r="I1329" s="5">
        <f t="shared" si="325"/>
        <v>9.2104507181961209E-3</v>
      </c>
      <c r="J1329" s="6">
        <f t="shared" si="326"/>
        <v>0.99078954928180385</v>
      </c>
      <c r="K1329" s="5">
        <f t="shared" si="327"/>
        <v>-9.2531291801263016E-3</v>
      </c>
      <c r="L1329" s="6">
        <f t="shared" si="328"/>
        <v>100</v>
      </c>
      <c r="M1329">
        <f t="shared" si="329"/>
        <v>-2.3570472776294942</v>
      </c>
      <c r="N1329">
        <f t="shared" si="330"/>
        <v>2.4803401754566124E-2</v>
      </c>
      <c r="O1329">
        <f t="shared" si="331"/>
        <v>5.9632964828443574E-2</v>
      </c>
      <c r="AH1329">
        <v>8.1255676857771072E-3</v>
      </c>
      <c r="AI1329">
        <v>1</v>
      </c>
      <c r="AJ1329">
        <v>0</v>
      </c>
      <c r="AK1329">
        <f t="shared" si="335"/>
        <v>1323</v>
      </c>
      <c r="AL1329">
        <f t="shared" si="336"/>
        <v>2</v>
      </c>
      <c r="AM1329">
        <f t="shared" si="332"/>
        <v>0.66310160427807485</v>
      </c>
      <c r="AN1329">
        <f t="shared" si="333"/>
        <v>0.97222222222222221</v>
      </c>
      <c r="AO1329">
        <f t="shared" si="334"/>
        <v>2.4757377698550156E-4</v>
      </c>
    </row>
    <row r="1330" spans="1:41" x14ac:dyDescent="0.3">
      <c r="A1330">
        <f>Datos!C1329</f>
        <v>0.15798400000000001</v>
      </c>
      <c r="B1330">
        <f>Datos!D1329</f>
        <v>0.18376310000000001</v>
      </c>
      <c r="C1330">
        <f>Datos!E1329</f>
        <v>2.8278500000000002E-2</v>
      </c>
      <c r="D1330" s="5">
        <f>Datos!F1329</f>
        <v>0</v>
      </c>
      <c r="E1330">
        <f t="shared" si="321"/>
        <v>1</v>
      </c>
      <c r="F1330" s="6">
        <f t="shared" si="322"/>
        <v>1</v>
      </c>
      <c r="G1330">
        <f t="shared" si="323"/>
        <v>0</v>
      </c>
      <c r="H1330">
        <f t="shared" si="324"/>
        <v>1.5794698509371451E-2</v>
      </c>
      <c r="I1330" s="5">
        <f t="shared" si="325"/>
        <v>1.5794698509371451E-2</v>
      </c>
      <c r="J1330" s="6">
        <f t="shared" si="326"/>
        <v>0.98420530149062857</v>
      </c>
      <c r="K1330" s="5">
        <f t="shared" si="327"/>
        <v>-1.5920763965875839E-2</v>
      </c>
      <c r="L1330" s="6">
        <f t="shared" si="328"/>
        <v>100</v>
      </c>
      <c r="M1330">
        <f t="shared" si="329"/>
        <v>-2.1495680615400281</v>
      </c>
      <c r="N1330">
        <f t="shared" si="330"/>
        <v>3.9586783801947349E-2</v>
      </c>
      <c r="O1330">
        <f t="shared" si="331"/>
        <v>8.8077912962388233E-2</v>
      </c>
      <c r="AH1330">
        <v>8.1291707837972804E-3</v>
      </c>
      <c r="AI1330">
        <v>1</v>
      </c>
      <c r="AJ1330">
        <v>0</v>
      </c>
      <c r="AK1330">
        <f t="shared" si="335"/>
        <v>1324</v>
      </c>
      <c r="AL1330">
        <f t="shared" si="336"/>
        <v>2</v>
      </c>
      <c r="AM1330">
        <f t="shared" si="332"/>
        <v>0.66284695696460405</v>
      </c>
      <c r="AN1330">
        <f t="shared" si="333"/>
        <v>0.97222222222222221</v>
      </c>
      <c r="AO1330">
        <f t="shared" si="334"/>
        <v>2.4757377698550156E-4</v>
      </c>
    </row>
    <row r="1331" spans="1:41" x14ac:dyDescent="0.3">
      <c r="A1331">
        <f>Datos!C1330</f>
        <v>0.22236620000000001</v>
      </c>
      <c r="B1331">
        <f>Datos!D1330</f>
        <v>0.15300549999999999</v>
      </c>
      <c r="C1331">
        <f>Datos!E1330</f>
        <v>5.4831900000000003E-2</v>
      </c>
      <c r="D1331" s="5">
        <f>Datos!F1330</f>
        <v>0</v>
      </c>
      <c r="E1331">
        <f t="shared" si="321"/>
        <v>1</v>
      </c>
      <c r="F1331" s="6">
        <f t="shared" si="322"/>
        <v>1</v>
      </c>
      <c r="G1331">
        <f t="shared" si="323"/>
        <v>0</v>
      </c>
      <c r="H1331">
        <f t="shared" si="324"/>
        <v>1.1905291603835121E-2</v>
      </c>
      <c r="I1331" s="5">
        <f t="shared" si="325"/>
        <v>1.1905291603835121E-2</v>
      </c>
      <c r="J1331" s="6">
        <f t="shared" si="326"/>
        <v>0.98809470839616487</v>
      </c>
      <c r="K1331" s="5">
        <f t="shared" si="327"/>
        <v>-1.1976727127849156E-2</v>
      </c>
      <c r="L1331" s="6">
        <f t="shared" si="328"/>
        <v>100</v>
      </c>
      <c r="M1331">
        <f t="shared" si="329"/>
        <v>-2.260171914882243</v>
      </c>
      <c r="N1331">
        <f t="shared" si="330"/>
        <v>3.101987733530789E-2</v>
      </c>
      <c r="O1331">
        <f t="shared" si="331"/>
        <v>7.1940555323716557E-2</v>
      </c>
      <c r="AH1331">
        <v>8.1335945949179075E-3</v>
      </c>
      <c r="AI1331">
        <v>1</v>
      </c>
      <c r="AJ1331">
        <v>0</v>
      </c>
      <c r="AK1331">
        <f t="shared" si="335"/>
        <v>1325</v>
      </c>
      <c r="AL1331">
        <f t="shared" si="336"/>
        <v>2</v>
      </c>
      <c r="AM1331">
        <f t="shared" si="332"/>
        <v>0.66259230965113325</v>
      </c>
      <c r="AN1331">
        <f t="shared" si="333"/>
        <v>0.97222222222222221</v>
      </c>
      <c r="AO1331">
        <f t="shared" si="334"/>
        <v>2.4757377698560949E-4</v>
      </c>
    </row>
    <row r="1332" spans="1:41" x14ac:dyDescent="0.3">
      <c r="A1332">
        <f>Datos!C1331</f>
        <v>0.1221875</v>
      </c>
      <c r="B1332">
        <f>Datos!D1331</f>
        <v>0.23980679999999999</v>
      </c>
      <c r="C1332">
        <f>Datos!E1331</f>
        <v>5.7211699999999997E-2</v>
      </c>
      <c r="D1332" s="5">
        <f>Datos!F1331</f>
        <v>0</v>
      </c>
      <c r="E1332">
        <f t="shared" si="321"/>
        <v>1</v>
      </c>
      <c r="F1332" s="6">
        <f t="shared" si="322"/>
        <v>1</v>
      </c>
      <c r="G1332">
        <f t="shared" si="323"/>
        <v>0</v>
      </c>
      <c r="H1332">
        <f t="shared" si="324"/>
        <v>9.7779030589427249E-3</v>
      </c>
      <c r="I1332" s="5">
        <f t="shared" si="325"/>
        <v>9.7779030589427249E-3</v>
      </c>
      <c r="J1332" s="6">
        <f t="shared" si="326"/>
        <v>0.99022209694105723</v>
      </c>
      <c r="K1332" s="5">
        <f t="shared" si="327"/>
        <v>-9.826020669531331E-3</v>
      </c>
      <c r="L1332" s="6">
        <f t="shared" si="328"/>
        <v>100</v>
      </c>
      <c r="M1332">
        <f t="shared" si="329"/>
        <v>-2.3347629801424454</v>
      </c>
      <c r="N1332">
        <f t="shared" si="330"/>
        <v>2.613453602660858E-2</v>
      </c>
      <c r="O1332">
        <f t="shared" si="331"/>
        <v>6.2317035514042614E-2</v>
      </c>
      <c r="AH1332">
        <v>8.1345003765977645E-3</v>
      </c>
      <c r="AI1332">
        <v>1</v>
      </c>
      <c r="AJ1332">
        <v>0</v>
      </c>
      <c r="AK1332">
        <f t="shared" si="335"/>
        <v>1326</v>
      </c>
      <c r="AL1332">
        <f t="shared" si="336"/>
        <v>2</v>
      </c>
      <c r="AM1332">
        <f t="shared" si="332"/>
        <v>0.66233766233766234</v>
      </c>
      <c r="AN1332">
        <f t="shared" si="333"/>
        <v>0.97222222222222221</v>
      </c>
      <c r="AO1332">
        <f t="shared" si="334"/>
        <v>2.4757377698560949E-4</v>
      </c>
    </row>
    <row r="1333" spans="1:41" x14ac:dyDescent="0.3">
      <c r="A1333">
        <f>Datos!C1332</f>
        <v>6.5427399999999997E-2</v>
      </c>
      <c r="B1333">
        <f>Datos!D1332</f>
        <v>0.31736009999999998</v>
      </c>
      <c r="C1333">
        <f>Datos!E1332</f>
        <v>4.9327599999999999E-2</v>
      </c>
      <c r="D1333" s="5">
        <f>Datos!F1332</f>
        <v>0</v>
      </c>
      <c r="E1333">
        <f t="shared" si="321"/>
        <v>1</v>
      </c>
      <c r="F1333" s="6">
        <f t="shared" si="322"/>
        <v>1</v>
      </c>
      <c r="G1333">
        <f t="shared" si="323"/>
        <v>0</v>
      </c>
      <c r="H1333">
        <f t="shared" si="324"/>
        <v>9.1971224222234128E-3</v>
      </c>
      <c r="I1333" s="5">
        <f t="shared" si="325"/>
        <v>9.1971224222234128E-3</v>
      </c>
      <c r="J1333" s="6">
        <f t="shared" si="326"/>
        <v>0.99080287757777663</v>
      </c>
      <c r="K1333" s="5">
        <f t="shared" si="327"/>
        <v>-9.2396770738381231E-3</v>
      </c>
      <c r="L1333" s="6">
        <f t="shared" si="328"/>
        <v>100</v>
      </c>
      <c r="M1333">
        <f t="shared" si="329"/>
        <v>-2.3575849758266822</v>
      </c>
      <c r="N1333">
        <f t="shared" si="330"/>
        <v>2.4771982748284831E-2</v>
      </c>
      <c r="O1333">
        <f t="shared" si="331"/>
        <v>5.9569267537552345E-2</v>
      </c>
      <c r="AH1333">
        <v>8.135642591844218E-3</v>
      </c>
      <c r="AI1333">
        <v>1</v>
      </c>
      <c r="AJ1333">
        <v>0</v>
      </c>
      <c r="AK1333">
        <f t="shared" si="335"/>
        <v>1327</v>
      </c>
      <c r="AL1333">
        <f t="shared" si="336"/>
        <v>2</v>
      </c>
      <c r="AM1333">
        <f t="shared" si="332"/>
        <v>0.66208301502419142</v>
      </c>
      <c r="AN1333">
        <f t="shared" si="333"/>
        <v>0.97222222222222221</v>
      </c>
      <c r="AO1333">
        <f t="shared" si="334"/>
        <v>2.4757377698550156E-4</v>
      </c>
    </row>
    <row r="1334" spans="1:41" x14ac:dyDescent="0.3">
      <c r="A1334">
        <f>Datos!C1333</f>
        <v>6.9180699999999998E-2</v>
      </c>
      <c r="B1334">
        <f>Datos!D1333</f>
        <v>0.3300903</v>
      </c>
      <c r="C1334">
        <f>Datos!E1333</f>
        <v>4.4051800000000002E-2</v>
      </c>
      <c r="D1334" s="5">
        <f>Datos!F1333</f>
        <v>0</v>
      </c>
      <c r="E1334">
        <f t="shared" si="321"/>
        <v>1</v>
      </c>
      <c r="F1334" s="6">
        <f t="shared" si="322"/>
        <v>1</v>
      </c>
      <c r="G1334">
        <f t="shared" si="323"/>
        <v>0</v>
      </c>
      <c r="H1334">
        <f t="shared" si="324"/>
        <v>9.5414526957525586E-3</v>
      </c>
      <c r="I1334" s="5">
        <f t="shared" si="325"/>
        <v>9.5414526957525586E-3</v>
      </c>
      <c r="J1334" s="6">
        <f t="shared" si="326"/>
        <v>0.99045854730424743</v>
      </c>
      <c r="K1334" s="5">
        <f t="shared" si="327"/>
        <v>-9.5872639926279472E-3</v>
      </c>
      <c r="L1334" s="6">
        <f t="shared" si="328"/>
        <v>100</v>
      </c>
      <c r="M1334">
        <f t="shared" si="329"/>
        <v>-2.34390746193385</v>
      </c>
      <c r="N1334">
        <f t="shared" si="330"/>
        <v>2.5581403218442388E-2</v>
      </c>
      <c r="O1334">
        <f t="shared" si="331"/>
        <v>6.1205140186493562E-2</v>
      </c>
      <c r="AH1334">
        <v>8.1440897760545385E-3</v>
      </c>
      <c r="AI1334">
        <v>1</v>
      </c>
      <c r="AJ1334">
        <v>0</v>
      </c>
      <c r="AK1334">
        <f t="shared" si="335"/>
        <v>1328</v>
      </c>
      <c r="AL1334">
        <f t="shared" si="336"/>
        <v>2</v>
      </c>
      <c r="AM1334">
        <f t="shared" si="332"/>
        <v>0.66182836771072062</v>
      </c>
      <c r="AN1334">
        <f t="shared" si="333"/>
        <v>0.97222222222222221</v>
      </c>
      <c r="AO1334">
        <f t="shared" si="334"/>
        <v>2.4757377698550156E-4</v>
      </c>
    </row>
    <row r="1335" spans="1:41" x14ac:dyDescent="0.3">
      <c r="A1335">
        <f>Datos!C1334</f>
        <v>4.3336800000000002E-2</v>
      </c>
      <c r="B1335">
        <f>Datos!D1334</f>
        <v>0.33622849999999999</v>
      </c>
      <c r="C1335">
        <f>Datos!E1334</f>
        <v>3.7447399999999999E-2</v>
      </c>
      <c r="D1335" s="5">
        <f>Datos!F1334</f>
        <v>0</v>
      </c>
      <c r="E1335">
        <f t="shared" si="321"/>
        <v>1</v>
      </c>
      <c r="F1335" s="6">
        <f t="shared" si="322"/>
        <v>1</v>
      </c>
      <c r="G1335">
        <f t="shared" si="323"/>
        <v>0</v>
      </c>
      <c r="H1335">
        <f t="shared" si="324"/>
        <v>1.0344033895265309E-2</v>
      </c>
      <c r="I1335" s="5">
        <f t="shared" si="325"/>
        <v>1.0344033895265309E-2</v>
      </c>
      <c r="J1335" s="6">
        <f t="shared" si="326"/>
        <v>0.98965596610473472</v>
      </c>
      <c r="K1335" s="5">
        <f t="shared" si="327"/>
        <v>-1.0397905233857587E-2</v>
      </c>
      <c r="L1335" s="6">
        <f t="shared" si="328"/>
        <v>100</v>
      </c>
      <c r="M1335">
        <f t="shared" si="329"/>
        <v>-2.3136292501620055</v>
      </c>
      <c r="N1335">
        <f t="shared" si="330"/>
        <v>2.7450286146311842E-2</v>
      </c>
      <c r="O1335">
        <f t="shared" si="331"/>
        <v>6.4942951137094126E-2</v>
      </c>
      <c r="AH1335">
        <v>8.1448327000094994E-3</v>
      </c>
      <c r="AI1335">
        <v>1</v>
      </c>
      <c r="AJ1335">
        <v>0</v>
      </c>
      <c r="AK1335">
        <f t="shared" si="335"/>
        <v>1329</v>
      </c>
      <c r="AL1335">
        <f t="shared" si="336"/>
        <v>2</v>
      </c>
      <c r="AM1335">
        <f t="shared" si="332"/>
        <v>0.66157372039724982</v>
      </c>
      <c r="AN1335">
        <f t="shared" si="333"/>
        <v>0.97222222222222221</v>
      </c>
      <c r="AO1335">
        <f t="shared" si="334"/>
        <v>2.4757377698550156E-4</v>
      </c>
    </row>
    <row r="1336" spans="1:41" x14ac:dyDescent="0.3">
      <c r="A1336">
        <f>Datos!C1335</f>
        <v>0.14711930000000001</v>
      </c>
      <c r="B1336">
        <f>Datos!D1335</f>
        <v>4.94782E-2</v>
      </c>
      <c r="C1336">
        <f>Datos!E1335</f>
        <v>4.7548800000000002E-2</v>
      </c>
      <c r="D1336" s="5">
        <f>Datos!F1335</f>
        <v>0</v>
      </c>
      <c r="E1336">
        <f t="shared" si="321"/>
        <v>1</v>
      </c>
      <c r="F1336" s="6">
        <f t="shared" si="322"/>
        <v>1</v>
      </c>
      <c r="G1336">
        <f t="shared" si="323"/>
        <v>0</v>
      </c>
      <c r="H1336">
        <f t="shared" si="324"/>
        <v>1.6937761991711757E-2</v>
      </c>
      <c r="I1336" s="5">
        <f t="shared" si="325"/>
        <v>1.6937761991711757E-2</v>
      </c>
      <c r="J1336" s="6">
        <f t="shared" si="326"/>
        <v>0.98306223800828829</v>
      </c>
      <c r="K1336" s="5">
        <f t="shared" si="327"/>
        <v>-1.7082846486962504E-2</v>
      </c>
      <c r="L1336" s="6">
        <f t="shared" si="328"/>
        <v>100</v>
      </c>
      <c r="M1336">
        <f t="shared" si="329"/>
        <v>-2.1215502493837586</v>
      </c>
      <c r="N1336">
        <f t="shared" si="330"/>
        <v>4.2027703813790299E-2</v>
      </c>
      <c r="O1336">
        <f t="shared" si="331"/>
        <v>9.252786139915431E-2</v>
      </c>
      <c r="AH1336">
        <v>8.1456592903681492E-3</v>
      </c>
      <c r="AI1336">
        <v>1</v>
      </c>
      <c r="AJ1336">
        <v>0</v>
      </c>
      <c r="AK1336">
        <f t="shared" si="335"/>
        <v>1330</v>
      </c>
      <c r="AL1336">
        <f t="shared" si="336"/>
        <v>2</v>
      </c>
      <c r="AM1336">
        <f t="shared" si="332"/>
        <v>0.66131907308377902</v>
      </c>
      <c r="AN1336">
        <f t="shared" si="333"/>
        <v>0.97222222222222221</v>
      </c>
      <c r="AO1336">
        <f t="shared" si="334"/>
        <v>2.4757377698560949E-4</v>
      </c>
    </row>
    <row r="1337" spans="1:41" x14ac:dyDescent="0.3">
      <c r="A1337">
        <f>Datos!C1336</f>
        <v>9.2933199999999994E-2</v>
      </c>
      <c r="B1337">
        <f>Datos!D1336</f>
        <v>7.5823799999999997E-2</v>
      </c>
      <c r="C1337">
        <f>Datos!E1336</f>
        <v>4.8268999999999999E-2</v>
      </c>
      <c r="D1337" s="5">
        <f>Datos!F1336</f>
        <v>0</v>
      </c>
      <c r="E1337">
        <f t="shared" si="321"/>
        <v>1</v>
      </c>
      <c r="F1337" s="6">
        <f t="shared" si="322"/>
        <v>1</v>
      </c>
      <c r="G1337">
        <f t="shared" si="323"/>
        <v>0</v>
      </c>
      <c r="H1337">
        <f t="shared" si="324"/>
        <v>1.6147188353988803E-2</v>
      </c>
      <c r="I1337" s="5">
        <f t="shared" si="325"/>
        <v>1.6147188353988803E-2</v>
      </c>
      <c r="J1337" s="6">
        <f t="shared" si="326"/>
        <v>0.98385281164601124</v>
      </c>
      <c r="K1337" s="5">
        <f t="shared" si="327"/>
        <v>-1.6278974778893639E-2</v>
      </c>
      <c r="L1337" s="6">
        <f t="shared" si="328"/>
        <v>100</v>
      </c>
      <c r="M1337">
        <f t="shared" si="329"/>
        <v>-2.1407478599138789</v>
      </c>
      <c r="N1337">
        <f t="shared" si="330"/>
        <v>4.0342925296151265E-2</v>
      </c>
      <c r="O1337">
        <f t="shared" si="331"/>
        <v>8.9462868095134512E-2</v>
      </c>
      <c r="AH1337">
        <v>8.1607808067715049E-3</v>
      </c>
      <c r="AI1337">
        <v>1</v>
      </c>
      <c r="AJ1337">
        <v>0</v>
      </c>
      <c r="AK1337">
        <f t="shared" si="335"/>
        <v>1331</v>
      </c>
      <c r="AL1337">
        <f t="shared" si="336"/>
        <v>2</v>
      </c>
      <c r="AM1337">
        <f t="shared" si="332"/>
        <v>0.66106442577030811</v>
      </c>
      <c r="AN1337">
        <f t="shared" si="333"/>
        <v>0.97222222222222221</v>
      </c>
      <c r="AO1337">
        <f t="shared" si="334"/>
        <v>2.4757377698550156E-4</v>
      </c>
    </row>
    <row r="1338" spans="1:41" x14ac:dyDescent="0.3">
      <c r="A1338">
        <f>Datos!C1337</f>
        <v>0.2633489</v>
      </c>
      <c r="B1338">
        <f>Datos!D1337</f>
        <v>0.33647080000000001</v>
      </c>
      <c r="C1338">
        <f>Datos!E1337</f>
        <v>3.6641800000000002E-2</v>
      </c>
      <c r="D1338" s="5">
        <f>Datos!F1337</f>
        <v>0</v>
      </c>
      <c r="E1338">
        <f t="shared" si="321"/>
        <v>1</v>
      </c>
      <c r="F1338" s="6">
        <f t="shared" si="322"/>
        <v>1</v>
      </c>
      <c r="G1338">
        <f t="shared" si="323"/>
        <v>0</v>
      </c>
      <c r="H1338">
        <f t="shared" si="324"/>
        <v>9.598353269833531E-3</v>
      </c>
      <c r="I1338" s="5">
        <f t="shared" si="325"/>
        <v>9.598353269833531E-3</v>
      </c>
      <c r="J1338" s="6">
        <f t="shared" si="326"/>
        <v>0.99040164673016651</v>
      </c>
      <c r="K1338" s="5">
        <f t="shared" si="327"/>
        <v>-9.6447143611778658E-3</v>
      </c>
      <c r="L1338" s="6">
        <f t="shared" si="328"/>
        <v>100</v>
      </c>
      <c r="M1338">
        <f t="shared" si="329"/>
        <v>-2.3416889437822386</v>
      </c>
      <c r="N1338">
        <f t="shared" si="330"/>
        <v>2.5714709726464991E-2</v>
      </c>
      <c r="O1338">
        <f t="shared" si="331"/>
        <v>6.1473551000097389E-2</v>
      </c>
      <c r="AH1338">
        <v>8.1611824653834639E-3</v>
      </c>
      <c r="AI1338">
        <v>1</v>
      </c>
      <c r="AJ1338">
        <v>0</v>
      </c>
      <c r="AK1338">
        <f t="shared" si="335"/>
        <v>1332</v>
      </c>
      <c r="AL1338">
        <f t="shared" si="336"/>
        <v>2</v>
      </c>
      <c r="AM1338">
        <f t="shared" si="332"/>
        <v>0.6608097784568373</v>
      </c>
      <c r="AN1338">
        <f t="shared" si="333"/>
        <v>0.97222222222222221</v>
      </c>
      <c r="AO1338">
        <f t="shared" si="334"/>
        <v>2.4757377698560949E-4</v>
      </c>
    </row>
    <row r="1339" spans="1:41" x14ac:dyDescent="0.3">
      <c r="A1339">
        <f>Datos!C1338</f>
        <v>0.19720689999999999</v>
      </c>
      <c r="B1339">
        <f>Datos!D1338</f>
        <v>0.36582559999999997</v>
      </c>
      <c r="C1339">
        <f>Datos!E1338</f>
        <v>2.2308100000000001E-2</v>
      </c>
      <c r="D1339" s="5">
        <f>Datos!F1338</f>
        <v>0</v>
      </c>
      <c r="E1339">
        <f t="shared" si="321"/>
        <v>1</v>
      </c>
      <c r="F1339" s="6">
        <f t="shared" si="322"/>
        <v>1</v>
      </c>
      <c r="G1339">
        <f t="shared" si="323"/>
        <v>0</v>
      </c>
      <c r="H1339">
        <f t="shared" si="324"/>
        <v>1.1044302095190578E-2</v>
      </c>
      <c r="I1339" s="5">
        <f t="shared" si="325"/>
        <v>1.1044302095190578E-2</v>
      </c>
      <c r="J1339" s="6">
        <f t="shared" si="326"/>
        <v>0.98895569790480942</v>
      </c>
      <c r="K1339" s="5">
        <f t="shared" si="327"/>
        <v>-1.1105743201156803E-2</v>
      </c>
      <c r="L1339" s="6">
        <f t="shared" si="328"/>
        <v>100</v>
      </c>
      <c r="M1339">
        <f t="shared" si="329"/>
        <v>-2.2888407957054762</v>
      </c>
      <c r="N1339">
        <f t="shared" si="330"/>
        <v>2.9061685342666798E-2</v>
      </c>
      <c r="O1339">
        <f t="shared" si="331"/>
        <v>6.8123966205415207E-2</v>
      </c>
      <c r="AH1339">
        <v>8.1648856092159938E-3</v>
      </c>
      <c r="AI1339">
        <v>1</v>
      </c>
      <c r="AJ1339">
        <v>0</v>
      </c>
      <c r="AK1339">
        <f t="shared" si="335"/>
        <v>1333</v>
      </c>
      <c r="AL1339">
        <f t="shared" si="336"/>
        <v>2</v>
      </c>
      <c r="AM1339">
        <f t="shared" si="332"/>
        <v>0.66055513114336639</v>
      </c>
      <c r="AN1339">
        <f t="shared" si="333"/>
        <v>0.97222222222222221</v>
      </c>
      <c r="AO1339">
        <f t="shared" si="334"/>
        <v>2.4757377698550156E-4</v>
      </c>
    </row>
    <row r="1340" spans="1:41" x14ac:dyDescent="0.3">
      <c r="A1340">
        <f>Datos!C1339</f>
        <v>0.21149490000000001</v>
      </c>
      <c r="B1340">
        <f>Datos!D1339</f>
        <v>0.26394250000000002</v>
      </c>
      <c r="C1340">
        <f>Datos!E1339</f>
        <v>3.8683299999999997E-2</v>
      </c>
      <c r="D1340" s="5">
        <f>Datos!F1339</f>
        <v>0</v>
      </c>
      <c r="E1340">
        <f t="shared" si="321"/>
        <v>1</v>
      </c>
      <c r="F1340" s="6">
        <f t="shared" si="322"/>
        <v>1</v>
      </c>
      <c r="G1340">
        <f t="shared" si="323"/>
        <v>0</v>
      </c>
      <c r="H1340">
        <f t="shared" si="324"/>
        <v>1.1323295313289435E-2</v>
      </c>
      <c r="I1340" s="5">
        <f t="shared" si="325"/>
        <v>1.1323295313289435E-2</v>
      </c>
      <c r="J1340" s="6">
        <f t="shared" si="326"/>
        <v>0.98867670468671054</v>
      </c>
      <c r="K1340" s="5">
        <f t="shared" si="327"/>
        <v>-1.138789191553276E-2</v>
      </c>
      <c r="L1340" s="6">
        <f t="shared" si="328"/>
        <v>100</v>
      </c>
      <c r="M1340">
        <f t="shared" si="329"/>
        <v>-2.279344568599925</v>
      </c>
      <c r="N1340">
        <f t="shared" si="330"/>
        <v>2.9698926921730831E-2</v>
      </c>
      <c r="O1340">
        <f t="shared" si="331"/>
        <v>6.9371732475633427E-2</v>
      </c>
      <c r="AH1340">
        <v>8.1702487882098305E-3</v>
      </c>
      <c r="AI1340">
        <v>1</v>
      </c>
      <c r="AJ1340">
        <v>0</v>
      </c>
      <c r="AK1340">
        <f t="shared" si="335"/>
        <v>1334</v>
      </c>
      <c r="AL1340">
        <f t="shared" si="336"/>
        <v>2</v>
      </c>
      <c r="AM1340">
        <f t="shared" si="332"/>
        <v>0.66030048382989559</v>
      </c>
      <c r="AN1340">
        <f t="shared" si="333"/>
        <v>0.97222222222222221</v>
      </c>
      <c r="AO1340">
        <f t="shared" si="334"/>
        <v>2.4757377698550156E-4</v>
      </c>
    </row>
    <row r="1341" spans="1:41" x14ac:dyDescent="0.3">
      <c r="A1341">
        <f>Datos!C1340</f>
        <v>0.12086760000000001</v>
      </c>
      <c r="B1341">
        <f>Datos!D1340</f>
        <v>0.14160239999999999</v>
      </c>
      <c r="C1341">
        <f>Datos!E1340</f>
        <v>6.2876600000000005E-2</v>
      </c>
      <c r="D1341" s="5">
        <f>Datos!F1340</f>
        <v>0</v>
      </c>
      <c r="E1341">
        <f t="shared" si="321"/>
        <v>1</v>
      </c>
      <c r="F1341" s="6">
        <f t="shared" si="322"/>
        <v>1</v>
      </c>
      <c r="G1341">
        <f t="shared" si="323"/>
        <v>0</v>
      </c>
      <c r="H1341">
        <f t="shared" si="324"/>
        <v>1.1472263246054607E-2</v>
      </c>
      <c r="I1341" s="5">
        <f t="shared" si="325"/>
        <v>1.1472263246054607E-2</v>
      </c>
      <c r="J1341" s="6">
        <f t="shared" si="326"/>
        <v>0.98852773675394534</v>
      </c>
      <c r="K1341" s="5">
        <f t="shared" si="327"/>
        <v>-1.1538577327647783E-2</v>
      </c>
      <c r="L1341" s="6">
        <f t="shared" si="328"/>
        <v>100</v>
      </c>
      <c r="M1341">
        <f t="shared" si="329"/>
        <v>-2.2743570684664327</v>
      </c>
      <c r="N1341">
        <f t="shared" si="330"/>
        <v>3.0038103978292832E-2</v>
      </c>
      <c r="O1341">
        <f t="shared" si="331"/>
        <v>7.0033576839246908E-2</v>
      </c>
      <c r="AH1341">
        <v>8.175463639927218E-3</v>
      </c>
      <c r="AI1341">
        <v>1</v>
      </c>
      <c r="AJ1341">
        <v>0</v>
      </c>
      <c r="AK1341">
        <f t="shared" si="335"/>
        <v>1335</v>
      </c>
      <c r="AL1341">
        <f t="shared" si="336"/>
        <v>2</v>
      </c>
      <c r="AM1341">
        <f t="shared" si="332"/>
        <v>0.66004583651642479</v>
      </c>
      <c r="AN1341">
        <f t="shared" si="333"/>
        <v>0.97222222222222221</v>
      </c>
      <c r="AO1341">
        <f t="shared" si="334"/>
        <v>2.4757377698550156E-4</v>
      </c>
    </row>
    <row r="1342" spans="1:41" x14ac:dyDescent="0.3">
      <c r="A1342">
        <f>Datos!C1341</f>
        <v>0.20621249999999999</v>
      </c>
      <c r="B1342">
        <f>Datos!D1341</f>
        <v>0.22814480000000001</v>
      </c>
      <c r="C1342">
        <f>Datos!E1341</f>
        <v>5.4558500000000003E-2</v>
      </c>
      <c r="D1342" s="5">
        <f>Datos!F1341</f>
        <v>0</v>
      </c>
      <c r="E1342">
        <f t="shared" si="321"/>
        <v>1</v>
      </c>
      <c r="F1342" s="6">
        <f t="shared" si="322"/>
        <v>1</v>
      </c>
      <c r="G1342">
        <f t="shared" si="323"/>
        <v>0</v>
      </c>
      <c r="H1342">
        <f t="shared" si="324"/>
        <v>1.0073250795254399E-2</v>
      </c>
      <c r="I1342" s="5">
        <f t="shared" si="325"/>
        <v>1.0073250795254399E-2</v>
      </c>
      <c r="J1342" s="6">
        <f t="shared" si="326"/>
        <v>0.98992674920474555</v>
      </c>
      <c r="K1342" s="5">
        <f t="shared" si="327"/>
        <v>-1.0124329293225707E-2</v>
      </c>
      <c r="L1342" s="6">
        <f t="shared" si="328"/>
        <v>100</v>
      </c>
      <c r="M1342">
        <f t="shared" si="329"/>
        <v>-2.3236082178408943</v>
      </c>
      <c r="N1342">
        <f t="shared" si="330"/>
        <v>2.6822448587749653E-2</v>
      </c>
      <c r="O1342">
        <f t="shared" si="331"/>
        <v>6.3693224415239114E-2</v>
      </c>
      <c r="AH1342">
        <v>8.1776358332677733E-3</v>
      </c>
      <c r="AI1342">
        <v>1</v>
      </c>
      <c r="AJ1342">
        <v>0</v>
      </c>
      <c r="AK1342">
        <f t="shared" si="335"/>
        <v>1336</v>
      </c>
      <c r="AL1342">
        <f t="shared" si="336"/>
        <v>2</v>
      </c>
      <c r="AM1342">
        <f t="shared" si="332"/>
        <v>0.65979118920295399</v>
      </c>
      <c r="AN1342">
        <f t="shared" si="333"/>
        <v>0.97222222222222221</v>
      </c>
      <c r="AO1342">
        <f t="shared" si="334"/>
        <v>2.4757377698560949E-4</v>
      </c>
    </row>
    <row r="1343" spans="1:41" x14ac:dyDescent="0.3">
      <c r="A1343">
        <f>Datos!C1342</f>
        <v>0.21186379999999999</v>
      </c>
      <c r="B1343">
        <f>Datos!D1342</f>
        <v>0.3445512</v>
      </c>
      <c r="C1343">
        <f>Datos!E1342</f>
        <v>4.3430799999999999E-2</v>
      </c>
      <c r="D1343" s="5">
        <f>Datos!F1342</f>
        <v>0</v>
      </c>
      <c r="E1343">
        <f t="shared" si="321"/>
        <v>1</v>
      </c>
      <c r="F1343" s="6">
        <f t="shared" si="322"/>
        <v>1</v>
      </c>
      <c r="G1343">
        <f t="shared" si="323"/>
        <v>0</v>
      </c>
      <c r="H1343">
        <f t="shared" si="324"/>
        <v>8.7887716799980101E-3</v>
      </c>
      <c r="I1343" s="5">
        <f t="shared" si="325"/>
        <v>8.7887716799980101E-3</v>
      </c>
      <c r="J1343" s="6">
        <f t="shared" si="326"/>
        <v>0.99121122832000197</v>
      </c>
      <c r="K1343" s="5">
        <f t="shared" si="327"/>
        <v>-8.8276207249069344E-3</v>
      </c>
      <c r="L1343" s="6">
        <f t="shared" si="328"/>
        <v>100</v>
      </c>
      <c r="M1343">
        <f t="shared" si="329"/>
        <v>-2.3743990222013487</v>
      </c>
      <c r="N1343">
        <f t="shared" si="330"/>
        <v>2.3805850920543787E-2</v>
      </c>
      <c r="O1343">
        <f t="shared" si="331"/>
        <v>5.7602588608656122E-2</v>
      </c>
      <c r="AH1343">
        <v>8.1801002610382388E-3</v>
      </c>
      <c r="AI1343">
        <v>1</v>
      </c>
      <c r="AJ1343">
        <v>0</v>
      </c>
      <c r="AK1343">
        <f t="shared" si="335"/>
        <v>1337</v>
      </c>
      <c r="AL1343">
        <f t="shared" si="336"/>
        <v>2</v>
      </c>
      <c r="AM1343">
        <f t="shared" si="332"/>
        <v>0.65953654188948307</v>
      </c>
      <c r="AN1343">
        <f t="shared" si="333"/>
        <v>0.97222222222222221</v>
      </c>
      <c r="AO1343">
        <f t="shared" si="334"/>
        <v>2.4757377698560949E-4</v>
      </c>
    </row>
    <row r="1344" spans="1:41" x14ac:dyDescent="0.3">
      <c r="A1344">
        <f>Datos!C1343</f>
        <v>0.18634129999999999</v>
      </c>
      <c r="B1344">
        <f>Datos!D1343</f>
        <v>0.35398750000000001</v>
      </c>
      <c r="C1344">
        <f>Datos!E1343</f>
        <v>5.32597E-2</v>
      </c>
      <c r="D1344" s="5">
        <f>Datos!F1343</f>
        <v>0</v>
      </c>
      <c r="E1344">
        <f t="shared" si="321"/>
        <v>1</v>
      </c>
      <c r="F1344" s="6">
        <f t="shared" si="322"/>
        <v>1</v>
      </c>
      <c r="G1344">
        <f t="shared" si="323"/>
        <v>0</v>
      </c>
      <c r="H1344">
        <f t="shared" si="324"/>
        <v>7.6161319734416406E-3</v>
      </c>
      <c r="I1344" s="5">
        <f t="shared" si="325"/>
        <v>7.6161319734416406E-3</v>
      </c>
      <c r="J1344" s="6">
        <f t="shared" si="326"/>
        <v>0.99238386802655831</v>
      </c>
      <c r="K1344" s="5">
        <f t="shared" si="327"/>
        <v>-7.6452828119718437E-3</v>
      </c>
      <c r="L1344" s="6">
        <f t="shared" si="328"/>
        <v>100</v>
      </c>
      <c r="M1344">
        <f t="shared" si="329"/>
        <v>-2.4268092093234346</v>
      </c>
      <c r="N1344">
        <f t="shared" si="330"/>
        <v>2.0991451355792123E-2</v>
      </c>
      <c r="O1344">
        <f t="shared" si="331"/>
        <v>5.1780638409101722E-2</v>
      </c>
      <c r="AH1344">
        <v>8.1822811834157613E-3</v>
      </c>
      <c r="AI1344">
        <v>1</v>
      </c>
      <c r="AJ1344">
        <v>0</v>
      </c>
      <c r="AK1344">
        <f t="shared" si="335"/>
        <v>1338</v>
      </c>
      <c r="AL1344">
        <f t="shared" si="336"/>
        <v>2</v>
      </c>
      <c r="AM1344">
        <f t="shared" si="332"/>
        <v>0.65928189457601216</v>
      </c>
      <c r="AN1344">
        <f t="shared" si="333"/>
        <v>0.97222222222222221</v>
      </c>
      <c r="AO1344">
        <f t="shared" si="334"/>
        <v>2.4757377698550156E-4</v>
      </c>
    </row>
    <row r="1345" spans="1:41" x14ac:dyDescent="0.3">
      <c r="A1345">
        <f>Datos!C1344</f>
        <v>0.20705589999999999</v>
      </c>
      <c r="B1345">
        <f>Datos!D1344</f>
        <v>0.33504529999999999</v>
      </c>
      <c r="C1345">
        <f>Datos!E1344</f>
        <v>5.10819E-2</v>
      </c>
      <c r="D1345" s="5">
        <f>Datos!F1344</f>
        <v>0</v>
      </c>
      <c r="E1345">
        <f t="shared" si="321"/>
        <v>1</v>
      </c>
      <c r="F1345" s="6">
        <f t="shared" si="322"/>
        <v>1</v>
      </c>
      <c r="G1345">
        <f t="shared" si="323"/>
        <v>0</v>
      </c>
      <c r="H1345">
        <f t="shared" si="324"/>
        <v>8.1456592903681492E-3</v>
      </c>
      <c r="I1345" s="5">
        <f t="shared" si="325"/>
        <v>8.1456592903681492E-3</v>
      </c>
      <c r="J1345" s="6">
        <f t="shared" si="326"/>
        <v>0.99185434070963185</v>
      </c>
      <c r="K1345" s="5">
        <f t="shared" si="327"/>
        <v>-8.1790164404905025E-3</v>
      </c>
      <c r="L1345" s="6">
        <f t="shared" si="328"/>
        <v>100</v>
      </c>
      <c r="M1345">
        <f t="shared" si="329"/>
        <v>-2.4023229522102567</v>
      </c>
      <c r="N1345">
        <f t="shared" si="330"/>
        <v>2.2269966175238114E-2</v>
      </c>
      <c r="O1345">
        <f t="shared" si="331"/>
        <v>5.4443150665763003E-2</v>
      </c>
      <c r="AH1345">
        <v>8.1830267320340839E-3</v>
      </c>
      <c r="AI1345">
        <v>1</v>
      </c>
      <c r="AJ1345">
        <v>0</v>
      </c>
      <c r="AK1345">
        <f t="shared" si="335"/>
        <v>1339</v>
      </c>
      <c r="AL1345">
        <f t="shared" si="336"/>
        <v>2</v>
      </c>
      <c r="AM1345">
        <f t="shared" si="332"/>
        <v>0.65902724726254136</v>
      </c>
      <c r="AN1345">
        <f t="shared" si="333"/>
        <v>0.97222222222222221</v>
      </c>
      <c r="AO1345">
        <f t="shared" si="334"/>
        <v>2.4757377698550156E-4</v>
      </c>
    </row>
    <row r="1346" spans="1:41" x14ac:dyDescent="0.3">
      <c r="A1346">
        <f>Datos!C1345</f>
        <v>0.21729219999999999</v>
      </c>
      <c r="B1346">
        <f>Datos!D1345</f>
        <v>0.3137991</v>
      </c>
      <c r="C1346">
        <f>Datos!E1345</f>
        <v>3.49357E-2</v>
      </c>
      <c r="D1346" s="5">
        <f>Datos!F1345</f>
        <v>0</v>
      </c>
      <c r="E1346">
        <f t="shared" si="321"/>
        <v>1</v>
      </c>
      <c r="F1346" s="6">
        <f t="shared" si="322"/>
        <v>1</v>
      </c>
      <c r="G1346">
        <f t="shared" si="323"/>
        <v>0</v>
      </c>
      <c r="H1346">
        <f t="shared" si="324"/>
        <v>1.054067721225384E-2</v>
      </c>
      <c r="I1346" s="5">
        <f t="shared" si="325"/>
        <v>1.054067721225384E-2</v>
      </c>
      <c r="J1346" s="6">
        <f t="shared" si="326"/>
        <v>0.98945932278774618</v>
      </c>
      <c r="K1346" s="5">
        <f t="shared" si="327"/>
        <v>-1.059662363974256E-2</v>
      </c>
      <c r="L1346" s="6">
        <f t="shared" si="328"/>
        <v>100</v>
      </c>
      <c r="M1346">
        <f t="shared" si="329"/>
        <v>-2.3065242911661699</v>
      </c>
      <c r="N1346">
        <f t="shared" si="330"/>
        <v>2.7904545394063143E-2</v>
      </c>
      <c r="O1346">
        <f t="shared" si="331"/>
        <v>6.5843505656624071E-2</v>
      </c>
      <c r="AH1346">
        <v>8.183248462776507E-3</v>
      </c>
      <c r="AI1346">
        <v>1</v>
      </c>
      <c r="AJ1346">
        <v>0</v>
      </c>
      <c r="AK1346">
        <f t="shared" si="335"/>
        <v>1340</v>
      </c>
      <c r="AL1346">
        <f t="shared" si="336"/>
        <v>2</v>
      </c>
      <c r="AM1346">
        <f t="shared" si="332"/>
        <v>0.65877259994907056</v>
      </c>
      <c r="AN1346">
        <f t="shared" si="333"/>
        <v>0.97222222222222221</v>
      </c>
      <c r="AO1346">
        <f t="shared" si="334"/>
        <v>2.4757377698550156E-4</v>
      </c>
    </row>
    <row r="1347" spans="1:41" x14ac:dyDescent="0.3">
      <c r="A1347">
        <f>Datos!C1346</f>
        <v>0.29657630000000001</v>
      </c>
      <c r="B1347">
        <f>Datos!D1346</f>
        <v>0.38053769999999998</v>
      </c>
      <c r="C1347">
        <f>Datos!E1346</f>
        <v>6.4232399999999995E-2</v>
      </c>
      <c r="D1347" s="5">
        <f>Datos!F1346</f>
        <v>0</v>
      </c>
      <c r="E1347">
        <f t="shared" si="321"/>
        <v>1</v>
      </c>
      <c r="F1347" s="6">
        <f t="shared" si="322"/>
        <v>1</v>
      </c>
      <c r="G1347">
        <f t="shared" si="323"/>
        <v>0</v>
      </c>
      <c r="H1347">
        <f t="shared" si="324"/>
        <v>5.873758453222782E-3</v>
      </c>
      <c r="I1347" s="5">
        <f t="shared" si="325"/>
        <v>5.873758453222782E-3</v>
      </c>
      <c r="J1347" s="6">
        <f t="shared" si="326"/>
        <v>0.9941262415467772</v>
      </c>
      <c r="K1347" s="5">
        <f t="shared" si="327"/>
        <v>-5.8910768216470771E-3</v>
      </c>
      <c r="L1347" s="6">
        <f t="shared" si="328"/>
        <v>100</v>
      </c>
      <c r="M1347">
        <f t="shared" si="329"/>
        <v>-2.5196392341296945</v>
      </c>
      <c r="N1347">
        <f t="shared" si="330"/>
        <v>1.6685261931383141E-2</v>
      </c>
      <c r="O1347">
        <f t="shared" si="331"/>
        <v>4.2570934852387533E-2</v>
      </c>
      <c r="AH1347">
        <v>8.1839430674040346E-3</v>
      </c>
      <c r="AI1347">
        <v>1</v>
      </c>
      <c r="AJ1347">
        <v>0</v>
      </c>
      <c r="AK1347">
        <f t="shared" si="335"/>
        <v>1341</v>
      </c>
      <c r="AL1347">
        <f t="shared" si="336"/>
        <v>2</v>
      </c>
      <c r="AM1347">
        <f t="shared" si="332"/>
        <v>0.65851795263559976</v>
      </c>
      <c r="AN1347">
        <f t="shared" si="333"/>
        <v>0.97222222222222221</v>
      </c>
      <c r="AO1347">
        <f t="shared" si="334"/>
        <v>2.4757377698560949E-4</v>
      </c>
    </row>
    <row r="1348" spans="1:41" x14ac:dyDescent="0.3">
      <c r="A1348">
        <f>Datos!C1347</f>
        <v>0.27017530000000001</v>
      </c>
      <c r="B1348">
        <f>Datos!D1347</f>
        <v>0.36385010000000001</v>
      </c>
      <c r="C1348">
        <f>Datos!E1347</f>
        <v>5.3877899999999999E-2</v>
      </c>
      <c r="D1348" s="5">
        <f>Datos!F1347</f>
        <v>0</v>
      </c>
      <c r="E1348">
        <f t="shared" si="321"/>
        <v>1</v>
      </c>
      <c r="F1348" s="6">
        <f t="shared" si="322"/>
        <v>1</v>
      </c>
      <c r="G1348">
        <f t="shared" si="323"/>
        <v>0</v>
      </c>
      <c r="H1348">
        <f t="shared" si="324"/>
        <v>7.1286980958499783E-3</v>
      </c>
      <c r="I1348" s="5">
        <f t="shared" si="325"/>
        <v>7.1286980958499783E-3</v>
      </c>
      <c r="J1348" s="6">
        <f t="shared" si="326"/>
        <v>0.99287130190415007</v>
      </c>
      <c r="K1348" s="5">
        <f t="shared" si="327"/>
        <v>-7.1542286696436117E-3</v>
      </c>
      <c r="L1348" s="6">
        <f t="shared" si="328"/>
        <v>100</v>
      </c>
      <c r="M1348">
        <f t="shared" si="329"/>
        <v>-2.4507120381891077</v>
      </c>
      <c r="N1348">
        <f t="shared" si="330"/>
        <v>1.9802773402304741E-2</v>
      </c>
      <c r="O1348">
        <f t="shared" si="331"/>
        <v>4.9277142461883042E-2</v>
      </c>
      <c r="AH1348">
        <v>8.190251060709277E-3</v>
      </c>
      <c r="AI1348">
        <v>1</v>
      </c>
      <c r="AJ1348">
        <v>0</v>
      </c>
      <c r="AK1348">
        <f t="shared" si="335"/>
        <v>1342</v>
      </c>
      <c r="AL1348">
        <f t="shared" si="336"/>
        <v>2</v>
      </c>
      <c r="AM1348">
        <f t="shared" si="332"/>
        <v>0.65826330532212884</v>
      </c>
      <c r="AN1348">
        <f t="shared" si="333"/>
        <v>0.97222222222222221</v>
      </c>
      <c r="AO1348">
        <f t="shared" si="334"/>
        <v>2.4757377698560949E-4</v>
      </c>
    </row>
    <row r="1349" spans="1:41" x14ac:dyDescent="0.3">
      <c r="A1349">
        <f>Datos!C1348</f>
        <v>0.24028840000000001</v>
      </c>
      <c r="B1349">
        <f>Datos!D1348</f>
        <v>0.38359310000000002</v>
      </c>
      <c r="C1349">
        <f>Datos!E1348</f>
        <v>7.4139399999999994E-2</v>
      </c>
      <c r="D1349" s="5">
        <f>Datos!F1348</f>
        <v>0</v>
      </c>
      <c r="E1349">
        <f t="shared" ref="E1349:E1412" si="337">1-D1349</f>
        <v>1</v>
      </c>
      <c r="F1349" s="6">
        <f t="shared" ref="F1349:F1412" si="338">D1349+E1349</f>
        <v>1</v>
      </c>
      <c r="G1349">
        <f t="shared" ref="G1349:G1412" si="339">IF(F1349=0,"",D1349/F1349)</f>
        <v>0</v>
      </c>
      <c r="H1349">
        <f t="shared" ref="H1349:H1412" si="340">_xlfn.NORM.S.DIST(M1349,TRUE)</f>
        <v>5.1992113319611604E-3</v>
      </c>
      <c r="I1349" s="5">
        <f t="shared" ref="I1349:I1412" si="341">F1349*H1349</f>
        <v>5.1992113319611604E-3</v>
      </c>
      <c r="J1349" s="6">
        <f t="shared" ref="J1349:J1412" si="342">F1349-I1349</f>
        <v>0.99480078866803889</v>
      </c>
      <c r="K1349" s="5">
        <f t="shared" ref="K1349:K1412" si="343">IFERROR(F1349*(G1349*LN(H1349)+(1-G1349)*LN(1-H1349)),0)</f>
        <v>-5.2127742626519574E-3</v>
      </c>
      <c r="L1349" s="6">
        <f t="shared" ref="L1349:L1412" si="344">100*IF(H1349&gt;=$AD$10,D1349/F1349,E1349/F1349)</f>
        <v>100</v>
      </c>
      <c r="M1349">
        <f t="shared" ref="M1349:M1412" si="345">$Q$5+MMULT(A1349:C1349,$Q$6:$Q$8)</f>
        <v>-2.5622907500805723</v>
      </c>
      <c r="N1349">
        <f t="shared" ref="N1349:N1412" si="346">_xlfn.NORM.S.DIST(M1349,FALSE)</f>
        <v>1.4971521079746405E-2</v>
      </c>
      <c r="O1349">
        <f t="shared" ref="O1349:O1412" si="347">(D1349*(M1349*N1349/H1349+(N1349/H1349)^2)-E1349*(M1349*N1349/(1-H1349)-(N1349/(1-H1349))^2))</f>
        <v>3.8788376864732639E-2</v>
      </c>
      <c r="AH1349">
        <v>8.1983221427245206E-3</v>
      </c>
      <c r="AI1349">
        <v>1</v>
      </c>
      <c r="AJ1349">
        <v>0</v>
      </c>
      <c r="AK1349">
        <f t="shared" si="335"/>
        <v>1343</v>
      </c>
      <c r="AL1349">
        <f t="shared" si="336"/>
        <v>2</v>
      </c>
      <c r="AM1349">
        <f t="shared" ref="AM1349:AM1412" si="348">1-AK1349/AK$4003</f>
        <v>0.65800865800865793</v>
      </c>
      <c r="AN1349">
        <f t="shared" ref="AN1349:AN1412" si="349">1-AL1349/AL$4003</f>
        <v>0.97222222222222221</v>
      </c>
      <c r="AO1349">
        <f t="shared" ref="AO1349:AO1412" si="350">(AM1349-AM1350)*AN1349</f>
        <v>2.4757377698550156E-4</v>
      </c>
    </row>
    <row r="1350" spans="1:41" x14ac:dyDescent="0.3">
      <c r="A1350">
        <f>Datos!C1349</f>
        <v>0.26262869999999999</v>
      </c>
      <c r="B1350">
        <f>Datos!D1349</f>
        <v>0.35642970000000002</v>
      </c>
      <c r="C1350">
        <f>Datos!E1349</f>
        <v>3.07687E-2</v>
      </c>
      <c r="D1350" s="5">
        <f>Datos!F1349</f>
        <v>0</v>
      </c>
      <c r="E1350">
        <f t="shared" si="337"/>
        <v>1</v>
      </c>
      <c r="F1350" s="6">
        <f t="shared" si="338"/>
        <v>1</v>
      </c>
      <c r="G1350">
        <f t="shared" si="339"/>
        <v>0</v>
      </c>
      <c r="H1350">
        <f t="shared" si="340"/>
        <v>9.8786901097468478E-3</v>
      </c>
      <c r="I1350" s="5">
        <f t="shared" si="341"/>
        <v>9.8786901097468478E-3</v>
      </c>
      <c r="J1350" s="6">
        <f t="shared" si="342"/>
        <v>0.99012130989025315</v>
      </c>
      <c r="K1350" s="5">
        <f t="shared" si="343"/>
        <v>-9.9278081176511091E-3</v>
      </c>
      <c r="L1350" s="6">
        <f t="shared" si="344"/>
        <v>100</v>
      </c>
      <c r="M1350">
        <f t="shared" si="345"/>
        <v>-2.3309237590605854</v>
      </c>
      <c r="N1350">
        <f t="shared" si="346"/>
        <v>2.6369656141020454E-2</v>
      </c>
      <c r="O1350">
        <f t="shared" si="347"/>
        <v>6.2788219919316379E-2</v>
      </c>
      <c r="AH1350">
        <v>8.1990083077128437E-3</v>
      </c>
      <c r="AI1350">
        <v>1</v>
      </c>
      <c r="AJ1350">
        <v>0</v>
      </c>
      <c r="AK1350">
        <f t="shared" ref="AK1350:AK1413" si="351">AK1349+AI1350</f>
        <v>1344</v>
      </c>
      <c r="AL1350">
        <f t="shared" ref="AL1350:AL1413" si="352">AL1349+AJ1350</f>
        <v>2</v>
      </c>
      <c r="AM1350">
        <f t="shared" si="348"/>
        <v>0.65775401069518713</v>
      </c>
      <c r="AN1350">
        <f t="shared" si="349"/>
        <v>0.97222222222222221</v>
      </c>
      <c r="AO1350">
        <f t="shared" si="350"/>
        <v>2.4757377698550156E-4</v>
      </c>
    </row>
    <row r="1351" spans="1:41" x14ac:dyDescent="0.3">
      <c r="A1351">
        <f>Datos!C1350</f>
        <v>0.1068094</v>
      </c>
      <c r="B1351">
        <f>Datos!D1350</f>
        <v>0.44842860000000001</v>
      </c>
      <c r="C1351">
        <f>Datos!E1350</f>
        <v>2.7430300000000001E-2</v>
      </c>
      <c r="D1351" s="5">
        <f>Datos!F1350</f>
        <v>0</v>
      </c>
      <c r="E1351">
        <f t="shared" si="337"/>
        <v>1</v>
      </c>
      <c r="F1351" s="6">
        <f t="shared" si="338"/>
        <v>1</v>
      </c>
      <c r="G1351">
        <f t="shared" si="339"/>
        <v>0</v>
      </c>
      <c r="H1351">
        <f t="shared" si="340"/>
        <v>8.7888780030892528E-3</v>
      </c>
      <c r="I1351" s="5">
        <f t="shared" si="341"/>
        <v>8.7888780030892528E-3</v>
      </c>
      <c r="J1351" s="6">
        <f t="shared" si="342"/>
        <v>0.99121112199691075</v>
      </c>
      <c r="K1351" s="5">
        <f t="shared" si="343"/>
        <v>-8.8277279907387624E-3</v>
      </c>
      <c r="L1351" s="6">
        <f t="shared" si="344"/>
        <v>100</v>
      </c>
      <c r="M1351">
        <f t="shared" si="345"/>
        <v>-2.3743945559662269</v>
      </c>
      <c r="N1351">
        <f t="shared" si="346"/>
        <v>2.3806103373750238E-2</v>
      </c>
      <c r="O1351">
        <f t="shared" si="347"/>
        <v>5.760310455643125E-2</v>
      </c>
      <c r="AH1351">
        <v>8.1992803976701518E-3</v>
      </c>
      <c r="AI1351">
        <v>1</v>
      </c>
      <c r="AJ1351">
        <v>0</v>
      </c>
      <c r="AK1351">
        <f t="shared" si="351"/>
        <v>1345</v>
      </c>
      <c r="AL1351">
        <f t="shared" si="352"/>
        <v>2</v>
      </c>
      <c r="AM1351">
        <f t="shared" si="348"/>
        <v>0.65749936338171633</v>
      </c>
      <c r="AN1351">
        <f t="shared" si="349"/>
        <v>0.97222222222222221</v>
      </c>
      <c r="AO1351">
        <f t="shared" si="350"/>
        <v>2.4757377698550156E-4</v>
      </c>
    </row>
    <row r="1352" spans="1:41" x14ac:dyDescent="0.3">
      <c r="A1352">
        <f>Datos!C1351</f>
        <v>0.4928053</v>
      </c>
      <c r="B1352">
        <f>Datos!D1351</f>
        <v>0.51420049999999995</v>
      </c>
      <c r="C1352">
        <f>Datos!E1351</f>
        <v>5.29361E-2</v>
      </c>
      <c r="D1352" s="5">
        <f>Datos!F1351</f>
        <v>0</v>
      </c>
      <c r="E1352">
        <f t="shared" si="337"/>
        <v>1</v>
      </c>
      <c r="F1352" s="6">
        <f t="shared" si="338"/>
        <v>1</v>
      </c>
      <c r="G1352">
        <f t="shared" si="339"/>
        <v>0</v>
      </c>
      <c r="H1352">
        <f t="shared" si="340"/>
        <v>4.4938254251860365E-3</v>
      </c>
      <c r="I1352" s="5">
        <f t="shared" si="341"/>
        <v>4.4938254251860365E-3</v>
      </c>
      <c r="J1352" s="6">
        <f t="shared" si="342"/>
        <v>0.99550617457481394</v>
      </c>
      <c r="K1352" s="5">
        <f t="shared" si="343"/>
        <v>-4.5039530111204628E-3</v>
      </c>
      <c r="L1352" s="6">
        <f t="shared" si="344"/>
        <v>100</v>
      </c>
      <c r="M1352">
        <f t="shared" si="345"/>
        <v>-2.6125235176118169</v>
      </c>
      <c r="N1352">
        <f t="shared" si="346"/>
        <v>1.3146784194102614E-2</v>
      </c>
      <c r="O1352">
        <f t="shared" si="347"/>
        <v>3.4675727699108809E-2</v>
      </c>
      <c r="AH1352">
        <v>8.2048951924426194E-3</v>
      </c>
      <c r="AI1352">
        <v>1</v>
      </c>
      <c r="AJ1352">
        <v>0</v>
      </c>
      <c r="AK1352">
        <f t="shared" si="351"/>
        <v>1346</v>
      </c>
      <c r="AL1352">
        <f t="shared" si="352"/>
        <v>2</v>
      </c>
      <c r="AM1352">
        <f t="shared" si="348"/>
        <v>0.65724471606824553</v>
      </c>
      <c r="AN1352">
        <f t="shared" si="349"/>
        <v>0.97222222222222221</v>
      </c>
      <c r="AO1352">
        <f t="shared" si="350"/>
        <v>2.4757377698560949E-4</v>
      </c>
    </row>
    <row r="1353" spans="1:41" x14ac:dyDescent="0.3">
      <c r="A1353">
        <f>Datos!C1352</f>
        <v>0.41296070000000001</v>
      </c>
      <c r="B1353">
        <f>Datos!D1352</f>
        <v>0.46561940000000002</v>
      </c>
      <c r="C1353">
        <f>Datos!E1352</f>
        <v>3.5930700000000003E-2</v>
      </c>
      <c r="D1353" s="5">
        <f>Datos!F1352</f>
        <v>0</v>
      </c>
      <c r="E1353">
        <f t="shared" si="337"/>
        <v>1</v>
      </c>
      <c r="F1353" s="6">
        <f t="shared" si="338"/>
        <v>1</v>
      </c>
      <c r="G1353">
        <f t="shared" si="339"/>
        <v>0</v>
      </c>
      <c r="H1353">
        <f t="shared" si="340"/>
        <v>6.6590043453072329E-3</v>
      </c>
      <c r="I1353" s="5">
        <f t="shared" si="341"/>
        <v>6.6590043453072329E-3</v>
      </c>
      <c r="J1353" s="6">
        <f t="shared" si="342"/>
        <v>0.9933409956546928</v>
      </c>
      <c r="K1353" s="5">
        <f t="shared" si="343"/>
        <v>-6.6812744342123597E-3</v>
      </c>
      <c r="L1353" s="6">
        <f t="shared" si="344"/>
        <v>100</v>
      </c>
      <c r="M1353">
        <f t="shared" si="345"/>
        <v>-2.4751503766847991</v>
      </c>
      <c r="N1353">
        <f t="shared" si="346"/>
        <v>1.8646007575899515E-2</v>
      </c>
      <c r="O1353">
        <f t="shared" si="347"/>
        <v>4.6813407638571308E-2</v>
      </c>
      <c r="AH1353">
        <v>8.2081998180794837E-3</v>
      </c>
      <c r="AI1353">
        <v>1</v>
      </c>
      <c r="AJ1353">
        <v>0</v>
      </c>
      <c r="AK1353">
        <f t="shared" si="351"/>
        <v>1347</v>
      </c>
      <c r="AL1353">
        <f t="shared" si="352"/>
        <v>2</v>
      </c>
      <c r="AM1353">
        <f t="shared" si="348"/>
        <v>0.65699006875477461</v>
      </c>
      <c r="AN1353">
        <f t="shared" si="349"/>
        <v>0.97222222222222221</v>
      </c>
      <c r="AO1353">
        <f t="shared" si="350"/>
        <v>2.4757377698550156E-4</v>
      </c>
    </row>
    <row r="1354" spans="1:41" x14ac:dyDescent="0.3">
      <c r="A1354">
        <f>Datos!C1353</f>
        <v>0.43309819999999999</v>
      </c>
      <c r="B1354">
        <f>Datos!D1353</f>
        <v>0.48939280000000002</v>
      </c>
      <c r="C1354">
        <f>Datos!E1353</f>
        <v>5.6642100000000001E-2</v>
      </c>
      <c r="D1354" s="5">
        <f>Datos!F1353</f>
        <v>0</v>
      </c>
      <c r="E1354">
        <f t="shared" si="337"/>
        <v>1</v>
      </c>
      <c r="F1354" s="6">
        <f t="shared" si="338"/>
        <v>1</v>
      </c>
      <c r="G1354">
        <f t="shared" si="339"/>
        <v>0</v>
      </c>
      <c r="H1354">
        <f t="shared" si="340"/>
        <v>4.6648716006509102E-3</v>
      </c>
      <c r="I1354" s="5">
        <f t="shared" si="341"/>
        <v>4.6648716006509102E-3</v>
      </c>
      <c r="J1354" s="6">
        <f t="shared" si="342"/>
        <v>0.99533512839934912</v>
      </c>
      <c r="K1354" s="5">
        <f t="shared" si="343"/>
        <v>-4.6757860704709549E-3</v>
      </c>
      <c r="L1354" s="6">
        <f t="shared" si="344"/>
        <v>100</v>
      </c>
      <c r="M1354">
        <f t="shared" si="345"/>
        <v>-2.5997289047125136</v>
      </c>
      <c r="N1354">
        <f t="shared" si="346"/>
        <v>1.3592546034350415E-2</v>
      </c>
      <c r="O1354">
        <f t="shared" si="347"/>
        <v>3.568904283266619E-2</v>
      </c>
      <c r="AH1354">
        <v>8.2082122183069501E-3</v>
      </c>
      <c r="AI1354">
        <v>1</v>
      </c>
      <c r="AJ1354">
        <v>0</v>
      </c>
      <c r="AK1354">
        <f t="shared" si="351"/>
        <v>1348</v>
      </c>
      <c r="AL1354">
        <f t="shared" si="352"/>
        <v>2</v>
      </c>
      <c r="AM1354">
        <f t="shared" si="348"/>
        <v>0.65673542144130381</v>
      </c>
      <c r="AN1354">
        <f t="shared" si="349"/>
        <v>0.97222222222222221</v>
      </c>
      <c r="AO1354">
        <f t="shared" si="350"/>
        <v>2.4757377698560949E-4</v>
      </c>
    </row>
    <row r="1355" spans="1:41" x14ac:dyDescent="0.3">
      <c r="A1355">
        <f>Datos!C1354</f>
        <v>0.44181540000000002</v>
      </c>
      <c r="B1355">
        <f>Datos!D1354</f>
        <v>0.45116270000000003</v>
      </c>
      <c r="C1355">
        <f>Datos!E1354</f>
        <v>2.9457199999999999E-2</v>
      </c>
      <c r="D1355" s="5">
        <f>Datos!F1354</f>
        <v>0</v>
      </c>
      <c r="E1355">
        <f t="shared" si="337"/>
        <v>1</v>
      </c>
      <c r="F1355" s="6">
        <f t="shared" si="338"/>
        <v>1</v>
      </c>
      <c r="G1355">
        <f t="shared" si="339"/>
        <v>0</v>
      </c>
      <c r="H1355">
        <f t="shared" si="340"/>
        <v>7.4456677828844296E-3</v>
      </c>
      <c r="I1355" s="5">
        <f t="shared" si="341"/>
        <v>7.4456677828844296E-3</v>
      </c>
      <c r="J1355" s="6">
        <f t="shared" si="342"/>
        <v>0.99255433221711553</v>
      </c>
      <c r="K1355" s="5">
        <f t="shared" si="343"/>
        <v>-7.4735251310975885E-3</v>
      </c>
      <c r="L1355" s="6">
        <f t="shared" si="344"/>
        <v>100</v>
      </c>
      <c r="M1355">
        <f t="shared" si="345"/>
        <v>-2.4350110348388392</v>
      </c>
      <c r="N1355">
        <f t="shared" si="346"/>
        <v>2.057707055245437E-2</v>
      </c>
      <c r="O1355">
        <f t="shared" si="347"/>
        <v>5.0911052740610113E-2</v>
      </c>
      <c r="AH1355">
        <v>8.2086811548300071E-3</v>
      </c>
      <c r="AI1355">
        <v>1</v>
      </c>
      <c r="AJ1355">
        <v>0</v>
      </c>
      <c r="AK1355">
        <f t="shared" si="351"/>
        <v>1349</v>
      </c>
      <c r="AL1355">
        <f t="shared" si="352"/>
        <v>2</v>
      </c>
      <c r="AM1355">
        <f t="shared" si="348"/>
        <v>0.6564807741278329</v>
      </c>
      <c r="AN1355">
        <f t="shared" si="349"/>
        <v>0.97222222222222221</v>
      </c>
      <c r="AO1355">
        <f t="shared" si="350"/>
        <v>2.4757377698550156E-4</v>
      </c>
    </row>
    <row r="1356" spans="1:41" x14ac:dyDescent="0.3">
      <c r="A1356">
        <f>Datos!C1355</f>
        <v>0.48222120000000002</v>
      </c>
      <c r="B1356">
        <f>Datos!D1355</f>
        <v>0.46473910000000002</v>
      </c>
      <c r="C1356">
        <f>Datos!E1355</f>
        <v>6.4355700000000002E-2</v>
      </c>
      <c r="D1356" s="5">
        <f>Datos!F1355</f>
        <v>0</v>
      </c>
      <c r="E1356">
        <f t="shared" si="337"/>
        <v>1</v>
      </c>
      <c r="F1356" s="6">
        <f t="shared" si="338"/>
        <v>1</v>
      </c>
      <c r="G1356">
        <f t="shared" si="339"/>
        <v>0</v>
      </c>
      <c r="H1356">
        <f t="shared" si="340"/>
        <v>4.3680403942849893E-3</v>
      </c>
      <c r="I1356" s="5">
        <f t="shared" si="341"/>
        <v>4.3680403942849893E-3</v>
      </c>
      <c r="J1356" s="6">
        <f t="shared" si="342"/>
        <v>0.99563195960571504</v>
      </c>
      <c r="K1356" s="5">
        <f t="shared" si="343"/>
        <v>-4.3776081544687189E-3</v>
      </c>
      <c r="L1356" s="6">
        <f t="shared" si="344"/>
        <v>100</v>
      </c>
      <c r="M1356">
        <f t="shared" si="345"/>
        <v>-2.6222130196954594</v>
      </c>
      <c r="N1356">
        <f t="shared" si="346"/>
        <v>1.2817561021334672E-2</v>
      </c>
      <c r="O1356">
        <f t="shared" si="347"/>
        <v>3.3923565539170857E-2</v>
      </c>
      <c r="AH1356">
        <v>8.2143397473217489E-3</v>
      </c>
      <c r="AI1356">
        <v>1</v>
      </c>
      <c r="AJ1356">
        <v>0</v>
      </c>
      <c r="AK1356">
        <f t="shared" si="351"/>
        <v>1350</v>
      </c>
      <c r="AL1356">
        <f t="shared" si="352"/>
        <v>2</v>
      </c>
      <c r="AM1356">
        <f t="shared" si="348"/>
        <v>0.6562261268143621</v>
      </c>
      <c r="AN1356">
        <f t="shared" si="349"/>
        <v>0.97222222222222221</v>
      </c>
      <c r="AO1356">
        <f t="shared" si="350"/>
        <v>2.4757377698550156E-4</v>
      </c>
    </row>
    <row r="1357" spans="1:41" x14ac:dyDescent="0.3">
      <c r="A1357">
        <f>Datos!C1356</f>
        <v>0.13329750000000001</v>
      </c>
      <c r="B1357">
        <f>Datos!D1356</f>
        <v>0.5707856</v>
      </c>
      <c r="C1357">
        <f>Datos!E1356</f>
        <v>6.1645999999999999E-2</v>
      </c>
      <c r="D1357" s="5">
        <f>Datos!F1356</f>
        <v>0</v>
      </c>
      <c r="E1357">
        <f t="shared" si="337"/>
        <v>1</v>
      </c>
      <c r="F1357" s="6">
        <f t="shared" si="338"/>
        <v>1</v>
      </c>
      <c r="G1357">
        <f t="shared" si="339"/>
        <v>0</v>
      </c>
      <c r="H1357">
        <f t="shared" si="340"/>
        <v>3.9841622506251581E-3</v>
      </c>
      <c r="I1357" s="5">
        <f t="shared" si="341"/>
        <v>3.9841622506251581E-3</v>
      </c>
      <c r="J1357" s="6">
        <f t="shared" si="342"/>
        <v>0.99601583774937485</v>
      </c>
      <c r="K1357" s="5">
        <f t="shared" si="343"/>
        <v>-3.9921201691699888E-3</v>
      </c>
      <c r="L1357" s="6">
        <f t="shared" si="344"/>
        <v>100</v>
      </c>
      <c r="M1357">
        <f t="shared" si="345"/>
        <v>-2.6534090345420189</v>
      </c>
      <c r="N1357">
        <f t="shared" si="346"/>
        <v>1.180504512995652E-2</v>
      </c>
      <c r="O1357">
        <f t="shared" si="347"/>
        <v>3.1589387185668498E-2</v>
      </c>
      <c r="AH1357">
        <v>8.2183772659255305E-3</v>
      </c>
      <c r="AI1357">
        <v>1</v>
      </c>
      <c r="AJ1357">
        <v>0</v>
      </c>
      <c r="AK1357">
        <f t="shared" si="351"/>
        <v>1351</v>
      </c>
      <c r="AL1357">
        <f t="shared" si="352"/>
        <v>2</v>
      </c>
      <c r="AM1357">
        <f t="shared" si="348"/>
        <v>0.6559714795008913</v>
      </c>
      <c r="AN1357">
        <f t="shared" si="349"/>
        <v>0.97222222222222221</v>
      </c>
      <c r="AO1357">
        <f t="shared" si="350"/>
        <v>2.4757377698550156E-4</v>
      </c>
    </row>
    <row r="1358" spans="1:41" x14ac:dyDescent="0.3">
      <c r="A1358">
        <f>Datos!C1357</f>
        <v>0.1889266</v>
      </c>
      <c r="B1358">
        <f>Datos!D1357</f>
        <v>0.6100951</v>
      </c>
      <c r="C1358">
        <f>Datos!E1357</f>
        <v>6.6556299999999999E-2</v>
      </c>
      <c r="D1358" s="5">
        <f>Datos!F1357</f>
        <v>0</v>
      </c>
      <c r="E1358">
        <f t="shared" si="337"/>
        <v>1</v>
      </c>
      <c r="F1358" s="6">
        <f t="shared" si="338"/>
        <v>1</v>
      </c>
      <c r="G1358">
        <f t="shared" si="339"/>
        <v>0</v>
      </c>
      <c r="H1358">
        <f t="shared" si="340"/>
        <v>3.2606344094361093E-3</v>
      </c>
      <c r="I1358" s="5">
        <f t="shared" si="341"/>
        <v>3.2606344094361093E-3</v>
      </c>
      <c r="J1358" s="6">
        <f t="shared" si="342"/>
        <v>0.99673936559056386</v>
      </c>
      <c r="K1358" s="5">
        <f t="shared" si="343"/>
        <v>-3.2659618615467341E-3</v>
      </c>
      <c r="L1358" s="6">
        <f t="shared" si="344"/>
        <v>100</v>
      </c>
      <c r="M1358">
        <f t="shared" si="345"/>
        <v>-2.7203508260917819</v>
      </c>
      <c r="N1358">
        <f t="shared" si="346"/>
        <v>9.8617381621137184E-3</v>
      </c>
      <c r="O1358">
        <f t="shared" si="347"/>
        <v>2.7013039227499928E-2</v>
      </c>
      <c r="AH1358">
        <v>8.2199600987377733E-3</v>
      </c>
      <c r="AI1358">
        <v>1</v>
      </c>
      <c r="AJ1358">
        <v>0</v>
      </c>
      <c r="AK1358">
        <f t="shared" si="351"/>
        <v>1352</v>
      </c>
      <c r="AL1358">
        <f t="shared" si="352"/>
        <v>2</v>
      </c>
      <c r="AM1358">
        <f t="shared" si="348"/>
        <v>0.6557168321874205</v>
      </c>
      <c r="AN1358">
        <f t="shared" si="349"/>
        <v>0.97222222222222221</v>
      </c>
      <c r="AO1358">
        <f t="shared" si="350"/>
        <v>2.4757377698560949E-4</v>
      </c>
    </row>
    <row r="1359" spans="1:41" x14ac:dyDescent="0.3">
      <c r="A1359">
        <f>Datos!C1358</f>
        <v>0.26435999999999998</v>
      </c>
      <c r="B1359">
        <f>Datos!D1358</f>
        <v>0.70093360000000005</v>
      </c>
      <c r="C1359">
        <f>Datos!E1358</f>
        <v>5.8042499999999997E-2</v>
      </c>
      <c r="D1359" s="5">
        <f>Datos!F1358</f>
        <v>0</v>
      </c>
      <c r="E1359">
        <f t="shared" si="337"/>
        <v>1</v>
      </c>
      <c r="F1359" s="6">
        <f t="shared" si="338"/>
        <v>1</v>
      </c>
      <c r="G1359">
        <f t="shared" si="339"/>
        <v>0</v>
      </c>
      <c r="H1359">
        <f t="shared" si="340"/>
        <v>2.7937183992103294E-3</v>
      </c>
      <c r="I1359" s="5">
        <f t="shared" si="341"/>
        <v>2.7937183992103294E-3</v>
      </c>
      <c r="J1359" s="6">
        <f t="shared" si="342"/>
        <v>0.99720628160078972</v>
      </c>
      <c r="K1359" s="5">
        <f t="shared" si="343"/>
        <v>-2.7976281139163893E-3</v>
      </c>
      <c r="L1359" s="6">
        <f t="shared" si="344"/>
        <v>100</v>
      </c>
      <c r="M1359">
        <f t="shared" si="345"/>
        <v>-2.7710586131416459</v>
      </c>
      <c r="N1359">
        <f t="shared" si="346"/>
        <v>8.5799992582104925E-3</v>
      </c>
      <c r="O1359">
        <f t="shared" si="347"/>
        <v>2.3916318932357773E-2</v>
      </c>
      <c r="AH1359">
        <v>8.223561002931359E-3</v>
      </c>
      <c r="AI1359">
        <v>1</v>
      </c>
      <c r="AJ1359">
        <v>0</v>
      </c>
      <c r="AK1359">
        <f t="shared" si="351"/>
        <v>1353</v>
      </c>
      <c r="AL1359">
        <f t="shared" si="352"/>
        <v>2</v>
      </c>
      <c r="AM1359">
        <f t="shared" si="348"/>
        <v>0.65546218487394958</v>
      </c>
      <c r="AN1359">
        <f t="shared" si="349"/>
        <v>0.97222222222222221</v>
      </c>
      <c r="AO1359">
        <f t="shared" si="350"/>
        <v>2.4757377698560949E-4</v>
      </c>
    </row>
    <row r="1360" spans="1:41" x14ac:dyDescent="0.3">
      <c r="A1360">
        <f>Datos!C1359</f>
        <v>8.8379200000000005E-2</v>
      </c>
      <c r="B1360">
        <f>Datos!D1359</f>
        <v>0.66953790000000002</v>
      </c>
      <c r="C1360">
        <f>Datos!E1359</f>
        <v>6.8145399999999995E-2</v>
      </c>
      <c r="D1360" s="5">
        <f>Datos!F1359</f>
        <v>0</v>
      </c>
      <c r="E1360">
        <f t="shared" si="337"/>
        <v>1</v>
      </c>
      <c r="F1360" s="6">
        <f t="shared" si="338"/>
        <v>1</v>
      </c>
      <c r="G1360">
        <f t="shared" si="339"/>
        <v>0</v>
      </c>
      <c r="H1360">
        <f t="shared" si="340"/>
        <v>2.831992877897841E-3</v>
      </c>
      <c r="I1360" s="5">
        <f t="shared" si="341"/>
        <v>2.831992877897841E-3</v>
      </c>
      <c r="J1360" s="6">
        <f t="shared" si="342"/>
        <v>0.99716800712210218</v>
      </c>
      <c r="K1360" s="5">
        <f t="shared" si="343"/>
        <v>-2.836010556879738E-3</v>
      </c>
      <c r="L1360" s="6">
        <f t="shared" si="344"/>
        <v>100</v>
      </c>
      <c r="M1360">
        <f t="shared" si="345"/>
        <v>-2.7666250496564362</v>
      </c>
      <c r="N1360">
        <f t="shared" si="346"/>
        <v>8.6859750622830731E-3</v>
      </c>
      <c r="O1360">
        <f t="shared" si="347"/>
        <v>2.4174959934951556E-2</v>
      </c>
      <c r="AH1360">
        <v>8.2289755579205738E-3</v>
      </c>
      <c r="AI1360">
        <v>1</v>
      </c>
      <c r="AJ1360">
        <v>0</v>
      </c>
      <c r="AK1360">
        <f t="shared" si="351"/>
        <v>1354</v>
      </c>
      <c r="AL1360">
        <f t="shared" si="352"/>
        <v>2</v>
      </c>
      <c r="AM1360">
        <f t="shared" si="348"/>
        <v>0.65520753756047867</v>
      </c>
      <c r="AN1360">
        <f t="shared" si="349"/>
        <v>0.97222222222222221</v>
      </c>
      <c r="AO1360">
        <f t="shared" si="350"/>
        <v>2.4757377698550156E-4</v>
      </c>
    </row>
    <row r="1361" spans="1:41" x14ac:dyDescent="0.3">
      <c r="A1361">
        <f>Datos!C1360</f>
        <v>0.1228665</v>
      </c>
      <c r="B1361">
        <f>Datos!D1360</f>
        <v>0.68788990000000005</v>
      </c>
      <c r="C1361">
        <f>Datos!E1360</f>
        <v>5.7714500000000002E-2</v>
      </c>
      <c r="D1361" s="5">
        <f>Datos!F1360</f>
        <v>0</v>
      </c>
      <c r="E1361">
        <f t="shared" si="337"/>
        <v>1</v>
      </c>
      <c r="F1361" s="6">
        <f t="shared" si="338"/>
        <v>1</v>
      </c>
      <c r="G1361">
        <f t="shared" si="339"/>
        <v>0</v>
      </c>
      <c r="H1361">
        <f t="shared" si="340"/>
        <v>3.0963304829794884E-3</v>
      </c>
      <c r="I1361" s="5">
        <f t="shared" si="341"/>
        <v>3.0963304829794884E-3</v>
      </c>
      <c r="J1361" s="6">
        <f t="shared" si="342"/>
        <v>0.99690366951702047</v>
      </c>
      <c r="K1361" s="5">
        <f t="shared" si="343"/>
        <v>-3.1011340323564085E-3</v>
      </c>
      <c r="L1361" s="6">
        <f t="shared" si="344"/>
        <v>100</v>
      </c>
      <c r="M1361">
        <f t="shared" si="345"/>
        <v>-2.737401777773826</v>
      </c>
      <c r="N1361">
        <f t="shared" si="346"/>
        <v>9.4133839333448242E-3</v>
      </c>
      <c r="O1361">
        <f t="shared" si="347"/>
        <v>2.593741173327321E-2</v>
      </c>
      <c r="AH1361">
        <v>8.2337778323687705E-3</v>
      </c>
      <c r="AI1361">
        <v>1</v>
      </c>
      <c r="AJ1361">
        <v>0</v>
      </c>
      <c r="AK1361">
        <f t="shared" si="351"/>
        <v>1355</v>
      </c>
      <c r="AL1361">
        <f t="shared" si="352"/>
        <v>2</v>
      </c>
      <c r="AM1361">
        <f t="shared" si="348"/>
        <v>0.65495289024700787</v>
      </c>
      <c r="AN1361">
        <f t="shared" si="349"/>
        <v>0.97222222222222221</v>
      </c>
      <c r="AO1361">
        <f t="shared" si="350"/>
        <v>2.4757377698550156E-4</v>
      </c>
    </row>
    <row r="1362" spans="1:41" x14ac:dyDescent="0.3">
      <c r="A1362">
        <f>Datos!C1361</f>
        <v>0.1198249</v>
      </c>
      <c r="B1362">
        <f>Datos!D1361</f>
        <v>0.54047020000000001</v>
      </c>
      <c r="C1362">
        <f>Datos!E1361</f>
        <v>5.0946499999999999E-2</v>
      </c>
      <c r="D1362" s="5">
        <f>Datos!F1361</f>
        <v>0</v>
      </c>
      <c r="E1362">
        <f t="shared" si="337"/>
        <v>1</v>
      </c>
      <c r="F1362" s="6">
        <f t="shared" si="338"/>
        <v>1</v>
      </c>
      <c r="G1362">
        <f t="shared" si="339"/>
        <v>0</v>
      </c>
      <c r="H1362">
        <f t="shared" si="340"/>
        <v>5.0482622845875354E-3</v>
      </c>
      <c r="I1362" s="5">
        <f t="shared" si="341"/>
        <v>5.0482622845875354E-3</v>
      </c>
      <c r="J1362" s="6">
        <f t="shared" si="342"/>
        <v>0.99495173771541245</v>
      </c>
      <c r="K1362" s="5">
        <f t="shared" si="343"/>
        <v>-5.0610478085712524E-3</v>
      </c>
      <c r="L1362" s="6">
        <f t="shared" si="344"/>
        <v>100</v>
      </c>
      <c r="M1362">
        <f t="shared" si="345"/>
        <v>-2.5725058633962599</v>
      </c>
      <c r="N1362">
        <f t="shared" si="346"/>
        <v>1.458397812105636E-2</v>
      </c>
      <c r="O1362">
        <f t="shared" si="347"/>
        <v>3.7922583971362417E-2</v>
      </c>
      <c r="AH1362">
        <v>8.2348508266594685E-3</v>
      </c>
      <c r="AI1362">
        <v>1</v>
      </c>
      <c r="AJ1362">
        <v>0</v>
      </c>
      <c r="AK1362">
        <f t="shared" si="351"/>
        <v>1356</v>
      </c>
      <c r="AL1362">
        <f t="shared" si="352"/>
        <v>2</v>
      </c>
      <c r="AM1362">
        <f t="shared" si="348"/>
        <v>0.65469824293353707</v>
      </c>
      <c r="AN1362">
        <f t="shared" si="349"/>
        <v>0.97222222222222221</v>
      </c>
      <c r="AO1362">
        <f t="shared" si="350"/>
        <v>2.4757377698550156E-4</v>
      </c>
    </row>
    <row r="1363" spans="1:41" x14ac:dyDescent="0.3">
      <c r="A1363">
        <f>Datos!C1362</f>
        <v>0.14021249999999999</v>
      </c>
      <c r="B1363">
        <f>Datos!D1362</f>
        <v>0.5622085</v>
      </c>
      <c r="C1363">
        <f>Datos!E1362</f>
        <v>4.63398E-2</v>
      </c>
      <c r="D1363" s="5">
        <f>Datos!F1362</f>
        <v>0</v>
      </c>
      <c r="E1363">
        <f t="shared" si="337"/>
        <v>1</v>
      </c>
      <c r="F1363" s="6">
        <f t="shared" si="338"/>
        <v>1</v>
      </c>
      <c r="G1363">
        <f t="shared" si="339"/>
        <v>0</v>
      </c>
      <c r="H1363">
        <f t="shared" si="340"/>
        <v>5.0480949387507173E-3</v>
      </c>
      <c r="I1363" s="5">
        <f t="shared" si="341"/>
        <v>5.0480949387507173E-3</v>
      </c>
      <c r="J1363" s="6">
        <f t="shared" si="342"/>
        <v>0.99495190506124931</v>
      </c>
      <c r="K1363" s="5">
        <f t="shared" si="343"/>
        <v>-5.0608796136564259E-3</v>
      </c>
      <c r="L1363" s="6">
        <f t="shared" si="344"/>
        <v>100</v>
      </c>
      <c r="M1363">
        <f t="shared" si="345"/>
        <v>-2.5725173382013771</v>
      </c>
      <c r="N1363">
        <f t="shared" si="346"/>
        <v>1.458354762194981E-2</v>
      </c>
      <c r="O1363">
        <f t="shared" si="347"/>
        <v>3.7921619984512274E-2</v>
      </c>
      <c r="AH1363">
        <v>8.2433243391515157E-3</v>
      </c>
      <c r="AI1363">
        <v>1</v>
      </c>
      <c r="AJ1363">
        <v>0</v>
      </c>
      <c r="AK1363">
        <f t="shared" si="351"/>
        <v>1357</v>
      </c>
      <c r="AL1363">
        <f t="shared" si="352"/>
        <v>2</v>
      </c>
      <c r="AM1363">
        <f t="shared" si="348"/>
        <v>0.65444359562006627</v>
      </c>
      <c r="AN1363">
        <f t="shared" si="349"/>
        <v>0.97222222222222221</v>
      </c>
      <c r="AO1363">
        <f t="shared" si="350"/>
        <v>2.4757377698560949E-4</v>
      </c>
    </row>
    <row r="1364" spans="1:41" x14ac:dyDescent="0.3">
      <c r="A1364">
        <f>Datos!C1363</f>
        <v>0.14543449999999999</v>
      </c>
      <c r="B1364">
        <f>Datos!D1363</f>
        <v>0.57613080000000005</v>
      </c>
      <c r="C1364">
        <f>Datos!E1363</f>
        <v>5.3199999999999997E-2</v>
      </c>
      <c r="D1364" s="5">
        <f>Datos!F1363</f>
        <v>0</v>
      </c>
      <c r="E1364">
        <f t="shared" si="337"/>
        <v>1</v>
      </c>
      <c r="F1364" s="6">
        <f t="shared" si="338"/>
        <v>1</v>
      </c>
      <c r="G1364">
        <f t="shared" si="339"/>
        <v>0</v>
      </c>
      <c r="H1364">
        <f t="shared" si="340"/>
        <v>4.4097521404887962E-3</v>
      </c>
      <c r="I1364" s="5">
        <f t="shared" si="341"/>
        <v>4.4097521404887962E-3</v>
      </c>
      <c r="J1364" s="6">
        <f t="shared" si="342"/>
        <v>0.99559024785951122</v>
      </c>
      <c r="K1364" s="5">
        <f t="shared" si="343"/>
        <v>-4.4195037762165493E-3</v>
      </c>
      <c r="L1364" s="6">
        <f t="shared" si="344"/>
        <v>100</v>
      </c>
      <c r="M1364">
        <f t="shared" si="345"/>
        <v>-2.6189725550186163</v>
      </c>
      <c r="N1364">
        <f t="shared" si="346"/>
        <v>1.2926870426933194E-2</v>
      </c>
      <c r="O1364">
        <f t="shared" si="347"/>
        <v>3.4173660372441989E-2</v>
      </c>
      <c r="AH1364">
        <v>8.2439374996334351E-3</v>
      </c>
      <c r="AI1364">
        <v>1</v>
      </c>
      <c r="AJ1364">
        <v>0</v>
      </c>
      <c r="AK1364">
        <f t="shared" si="351"/>
        <v>1358</v>
      </c>
      <c r="AL1364">
        <f t="shared" si="352"/>
        <v>2</v>
      </c>
      <c r="AM1364">
        <f t="shared" si="348"/>
        <v>0.65418894830659535</v>
      </c>
      <c r="AN1364">
        <f t="shared" si="349"/>
        <v>0.97222222222222221</v>
      </c>
      <c r="AO1364">
        <f t="shared" si="350"/>
        <v>2.4757377698560949E-4</v>
      </c>
    </row>
    <row r="1365" spans="1:41" x14ac:dyDescent="0.3">
      <c r="A1365">
        <f>Datos!C1364</f>
        <v>0.1795139</v>
      </c>
      <c r="B1365">
        <f>Datos!D1364</f>
        <v>0.57000360000000005</v>
      </c>
      <c r="C1365">
        <f>Datos!E1364</f>
        <v>4.1390499999999997E-2</v>
      </c>
      <c r="D1365" s="5">
        <f>Datos!F1364</f>
        <v>0</v>
      </c>
      <c r="E1365">
        <f t="shared" si="337"/>
        <v>1</v>
      </c>
      <c r="F1365" s="6">
        <f t="shared" si="338"/>
        <v>1</v>
      </c>
      <c r="G1365">
        <f t="shared" si="339"/>
        <v>0</v>
      </c>
      <c r="H1365">
        <f t="shared" si="340"/>
        <v>5.2163659427342775E-3</v>
      </c>
      <c r="I1365" s="5">
        <f t="shared" si="341"/>
        <v>5.2163659427342775E-3</v>
      </c>
      <c r="J1365" s="6">
        <f t="shared" si="342"/>
        <v>0.99478363405726578</v>
      </c>
      <c r="K1365" s="5">
        <f t="shared" si="343"/>
        <v>-5.2300186786994503E-3</v>
      </c>
      <c r="L1365" s="6">
        <f t="shared" si="344"/>
        <v>100</v>
      </c>
      <c r="M1365">
        <f t="shared" si="345"/>
        <v>-2.5611466123964677</v>
      </c>
      <c r="N1365">
        <f t="shared" si="346"/>
        <v>1.501546636183939E-2</v>
      </c>
      <c r="O1365">
        <f t="shared" si="347"/>
        <v>3.8886302491285663E-2</v>
      </c>
      <c r="AH1365">
        <v>8.2449662926938009E-3</v>
      </c>
      <c r="AI1365">
        <v>1</v>
      </c>
      <c r="AJ1365">
        <v>0</v>
      </c>
      <c r="AK1365">
        <f t="shared" si="351"/>
        <v>1359</v>
      </c>
      <c r="AL1365">
        <f t="shared" si="352"/>
        <v>2</v>
      </c>
      <c r="AM1365">
        <f t="shared" si="348"/>
        <v>0.65393430099312444</v>
      </c>
      <c r="AN1365">
        <f t="shared" si="349"/>
        <v>0.97222222222222221</v>
      </c>
      <c r="AO1365">
        <f t="shared" si="350"/>
        <v>2.4757377698550156E-4</v>
      </c>
    </row>
    <row r="1366" spans="1:41" x14ac:dyDescent="0.3">
      <c r="A1366">
        <f>Datos!C1365</f>
        <v>0.53117389999999998</v>
      </c>
      <c r="B1366">
        <f>Datos!D1365</f>
        <v>3.6112000000000002E-3</v>
      </c>
      <c r="C1366">
        <f>Datos!E1365</f>
        <v>2.8132999999999998E-2</v>
      </c>
      <c r="D1366" s="5">
        <f>Datos!F1365</f>
        <v>0</v>
      </c>
      <c r="E1366">
        <f t="shared" si="337"/>
        <v>1</v>
      </c>
      <c r="F1366" s="6">
        <f t="shared" si="338"/>
        <v>1</v>
      </c>
      <c r="G1366">
        <f t="shared" si="339"/>
        <v>0</v>
      </c>
      <c r="H1366">
        <f t="shared" si="340"/>
        <v>2.0582869329238657E-2</v>
      </c>
      <c r="I1366" s="5">
        <f t="shared" si="341"/>
        <v>2.0582869329238657E-2</v>
      </c>
      <c r="J1366" s="6">
        <f t="shared" si="342"/>
        <v>0.9794171306707613</v>
      </c>
      <c r="K1366" s="5">
        <f t="shared" si="343"/>
        <v>-2.0797648881832144E-2</v>
      </c>
      <c r="L1366" s="6">
        <f t="shared" si="344"/>
        <v>100</v>
      </c>
      <c r="M1366">
        <f t="shared" si="345"/>
        <v>-2.0418567938721939</v>
      </c>
      <c r="N1366">
        <f t="shared" si="346"/>
        <v>4.9611723289016321E-2</v>
      </c>
      <c r="O1366">
        <f t="shared" si="347"/>
        <v>0.10599475937893937</v>
      </c>
      <c r="AH1366">
        <v>8.2498916460147717E-3</v>
      </c>
      <c r="AI1366">
        <v>1</v>
      </c>
      <c r="AJ1366">
        <v>0</v>
      </c>
      <c r="AK1366">
        <f t="shared" si="351"/>
        <v>1360</v>
      </c>
      <c r="AL1366">
        <f t="shared" si="352"/>
        <v>2</v>
      </c>
      <c r="AM1366">
        <f t="shared" si="348"/>
        <v>0.65367965367965364</v>
      </c>
      <c r="AN1366">
        <f t="shared" si="349"/>
        <v>0.97222222222222221</v>
      </c>
      <c r="AO1366">
        <f t="shared" si="350"/>
        <v>2.4757377698550156E-4</v>
      </c>
    </row>
    <row r="1367" spans="1:41" x14ac:dyDescent="0.3">
      <c r="A1367">
        <f>Datos!C1366</f>
        <v>0.49503930000000002</v>
      </c>
      <c r="B1367">
        <f>Datos!D1366</f>
        <v>4.8260200000000003E-2</v>
      </c>
      <c r="C1367">
        <f>Datos!E1366</f>
        <v>4.3217699999999998E-2</v>
      </c>
      <c r="D1367" s="5">
        <f>Datos!F1366</f>
        <v>0</v>
      </c>
      <c r="E1367">
        <f t="shared" si="337"/>
        <v>1</v>
      </c>
      <c r="F1367" s="6">
        <f t="shared" si="338"/>
        <v>1</v>
      </c>
      <c r="G1367">
        <f t="shared" si="339"/>
        <v>0</v>
      </c>
      <c r="H1367">
        <f t="shared" si="340"/>
        <v>1.5790787373568323E-2</v>
      </c>
      <c r="I1367" s="5">
        <f t="shared" si="341"/>
        <v>1.5790787373568323E-2</v>
      </c>
      <c r="J1367" s="6">
        <f t="shared" si="342"/>
        <v>0.98420921262643168</v>
      </c>
      <c r="K1367" s="5">
        <f t="shared" si="343"/>
        <v>-1.5916790071378448E-2</v>
      </c>
      <c r="L1367" s="6">
        <f t="shared" si="344"/>
        <v>100</v>
      </c>
      <c r="M1367">
        <f t="shared" si="345"/>
        <v>-2.1496668710619655</v>
      </c>
      <c r="N1367">
        <f t="shared" si="346"/>
        <v>3.9578376356118695E-2</v>
      </c>
      <c r="O1367">
        <f t="shared" si="347"/>
        <v>8.806248054828153E-2</v>
      </c>
      <c r="AH1367">
        <v>8.2533387463961227E-3</v>
      </c>
      <c r="AI1367">
        <v>1</v>
      </c>
      <c r="AJ1367">
        <v>0</v>
      </c>
      <c r="AK1367">
        <f t="shared" si="351"/>
        <v>1361</v>
      </c>
      <c r="AL1367">
        <f t="shared" si="352"/>
        <v>2</v>
      </c>
      <c r="AM1367">
        <f t="shared" si="348"/>
        <v>0.65342500636618284</v>
      </c>
      <c r="AN1367">
        <f t="shared" si="349"/>
        <v>0.97222222222222221</v>
      </c>
      <c r="AO1367">
        <f t="shared" si="350"/>
        <v>2.4757377698550156E-4</v>
      </c>
    </row>
    <row r="1368" spans="1:41" x14ac:dyDescent="0.3">
      <c r="A1368">
        <f>Datos!C1367</f>
        <v>0.52680499999999997</v>
      </c>
      <c r="B1368">
        <f>Datos!D1367</f>
        <v>9.5292299999999996E-2</v>
      </c>
      <c r="C1368">
        <f>Datos!E1367</f>
        <v>5.7141400000000002E-2</v>
      </c>
      <c r="D1368" s="5">
        <f>Datos!F1367</f>
        <v>0</v>
      </c>
      <c r="E1368">
        <f t="shared" si="337"/>
        <v>1</v>
      </c>
      <c r="F1368" s="6">
        <f t="shared" si="338"/>
        <v>1</v>
      </c>
      <c r="G1368">
        <f t="shared" si="339"/>
        <v>0</v>
      </c>
      <c r="H1368">
        <f t="shared" si="340"/>
        <v>1.1794036146755621E-2</v>
      </c>
      <c r="I1368" s="5">
        <f t="shared" si="341"/>
        <v>1.1794036146755621E-2</v>
      </c>
      <c r="J1368" s="6">
        <f t="shared" si="342"/>
        <v>0.98820596385324433</v>
      </c>
      <c r="K1368" s="5">
        <f t="shared" si="343"/>
        <v>-1.186413752166301E-2</v>
      </c>
      <c r="L1368" s="6">
        <f t="shared" si="344"/>
        <v>100</v>
      </c>
      <c r="M1368">
        <f t="shared" si="345"/>
        <v>-2.263773124673619</v>
      </c>
      <c r="N1368">
        <f t="shared" si="346"/>
        <v>3.0768220820690341E-2</v>
      </c>
      <c r="O1368">
        <f t="shared" si="347"/>
        <v>7.1452972210400423E-2</v>
      </c>
      <c r="AH1368">
        <v>8.259084738092037E-3</v>
      </c>
      <c r="AI1368">
        <v>1</v>
      </c>
      <c r="AJ1368">
        <v>0</v>
      </c>
      <c r="AK1368">
        <f t="shared" si="351"/>
        <v>1362</v>
      </c>
      <c r="AL1368">
        <f t="shared" si="352"/>
        <v>2</v>
      </c>
      <c r="AM1368">
        <f t="shared" si="348"/>
        <v>0.65317035905271204</v>
      </c>
      <c r="AN1368">
        <f t="shared" si="349"/>
        <v>0.97222222222222221</v>
      </c>
      <c r="AO1368">
        <f t="shared" si="350"/>
        <v>2.4757377698550156E-4</v>
      </c>
    </row>
    <row r="1369" spans="1:41" x14ac:dyDescent="0.3">
      <c r="A1369">
        <f>Datos!C1368</f>
        <v>0.55700590000000005</v>
      </c>
      <c r="B1369">
        <f>Datos!D1368</f>
        <v>0.13427939999999999</v>
      </c>
      <c r="C1369">
        <f>Datos!E1368</f>
        <v>5.7462199999999998E-2</v>
      </c>
      <c r="D1369" s="5">
        <f>Datos!F1368</f>
        <v>0</v>
      </c>
      <c r="E1369">
        <f t="shared" si="337"/>
        <v>1</v>
      </c>
      <c r="F1369" s="6">
        <f t="shared" si="338"/>
        <v>1</v>
      </c>
      <c r="G1369">
        <f t="shared" si="339"/>
        <v>0</v>
      </c>
      <c r="H1369">
        <f t="shared" si="340"/>
        <v>1.0597306886616727E-2</v>
      </c>
      <c r="I1369" s="5">
        <f t="shared" si="341"/>
        <v>1.0597306886616727E-2</v>
      </c>
      <c r="J1369" s="6">
        <f t="shared" si="342"/>
        <v>0.98940269311338325</v>
      </c>
      <c r="K1369" s="5">
        <f t="shared" si="343"/>
        <v>-1.0653858226008141E-2</v>
      </c>
      <c r="L1369" s="6">
        <f t="shared" si="344"/>
        <v>100</v>
      </c>
      <c r="M1369">
        <f t="shared" si="345"/>
        <v>-2.3044996179086157</v>
      </c>
      <c r="N1369">
        <f t="shared" si="346"/>
        <v>2.8035105740687828E-2</v>
      </c>
      <c r="O1369">
        <f t="shared" si="347"/>
        <v>6.6101776782588592E-2</v>
      </c>
      <c r="AH1369">
        <v>8.2635535290715694E-3</v>
      </c>
      <c r="AI1369">
        <v>1</v>
      </c>
      <c r="AJ1369">
        <v>0</v>
      </c>
      <c r="AK1369">
        <f t="shared" si="351"/>
        <v>1363</v>
      </c>
      <c r="AL1369">
        <f t="shared" si="352"/>
        <v>2</v>
      </c>
      <c r="AM1369">
        <f t="shared" si="348"/>
        <v>0.65291571173924123</v>
      </c>
      <c r="AN1369">
        <f t="shared" si="349"/>
        <v>0.97222222222222221</v>
      </c>
      <c r="AO1369">
        <f t="shared" si="350"/>
        <v>2.4757377698560949E-4</v>
      </c>
    </row>
    <row r="1370" spans="1:41" x14ac:dyDescent="0.3">
      <c r="A1370">
        <f>Datos!C1369</f>
        <v>0.5213776</v>
      </c>
      <c r="B1370">
        <f>Datos!D1369</f>
        <v>0.14885670000000001</v>
      </c>
      <c r="C1370">
        <f>Datos!E1369</f>
        <v>4.7785800000000003E-2</v>
      </c>
      <c r="D1370" s="5">
        <f>Datos!F1369</f>
        <v>0</v>
      </c>
      <c r="E1370">
        <f t="shared" si="337"/>
        <v>1</v>
      </c>
      <c r="F1370" s="6">
        <f t="shared" si="338"/>
        <v>1</v>
      </c>
      <c r="G1370">
        <f t="shared" si="339"/>
        <v>0</v>
      </c>
      <c r="H1370">
        <f t="shared" si="340"/>
        <v>1.1742647603848272E-2</v>
      </c>
      <c r="I1370" s="5">
        <f t="shared" si="341"/>
        <v>1.1742647603848272E-2</v>
      </c>
      <c r="J1370" s="6">
        <f t="shared" si="342"/>
        <v>0.98825735239615176</v>
      </c>
      <c r="K1370" s="5">
        <f t="shared" si="343"/>
        <v>-1.1812137019051585E-2</v>
      </c>
      <c r="L1370" s="6">
        <f t="shared" si="344"/>
        <v>100</v>
      </c>
      <c r="M1370">
        <f t="shared" si="345"/>
        <v>-2.2654464733102282</v>
      </c>
      <c r="N1370">
        <f t="shared" si="346"/>
        <v>3.0651845850021529E-2</v>
      </c>
      <c r="O1370">
        <f t="shared" si="347"/>
        <v>7.1227211507751839E-2</v>
      </c>
      <c r="AH1370">
        <v>8.2639040695232611E-3</v>
      </c>
      <c r="AI1370">
        <v>1</v>
      </c>
      <c r="AJ1370">
        <v>0</v>
      </c>
      <c r="AK1370">
        <f t="shared" si="351"/>
        <v>1364</v>
      </c>
      <c r="AL1370">
        <f t="shared" si="352"/>
        <v>2</v>
      </c>
      <c r="AM1370">
        <f t="shared" si="348"/>
        <v>0.65266106442577032</v>
      </c>
      <c r="AN1370">
        <f t="shared" si="349"/>
        <v>0.97222222222222221</v>
      </c>
      <c r="AO1370">
        <f t="shared" si="350"/>
        <v>2.4757377698560949E-4</v>
      </c>
    </row>
    <row r="1371" spans="1:41" x14ac:dyDescent="0.3">
      <c r="A1371">
        <f>Datos!C1370</f>
        <v>0.48752200000000001</v>
      </c>
      <c r="B1371">
        <f>Datos!D1370</f>
        <v>0.1635067</v>
      </c>
      <c r="C1371">
        <f>Datos!E1370</f>
        <v>4.14483E-2</v>
      </c>
      <c r="D1371" s="5">
        <f>Datos!F1370</f>
        <v>0</v>
      </c>
      <c r="E1371">
        <f t="shared" si="337"/>
        <v>1</v>
      </c>
      <c r="F1371" s="6">
        <f t="shared" si="338"/>
        <v>1</v>
      </c>
      <c r="G1371">
        <f t="shared" si="339"/>
        <v>0</v>
      </c>
      <c r="H1371">
        <f t="shared" si="340"/>
        <v>1.2451411603916546E-2</v>
      </c>
      <c r="I1371" s="5">
        <f t="shared" si="341"/>
        <v>1.2451411603916546E-2</v>
      </c>
      <c r="J1371" s="6">
        <f t="shared" si="342"/>
        <v>0.9875485883960835</v>
      </c>
      <c r="K1371" s="5">
        <f t="shared" si="343"/>
        <v>-1.2529579978237717E-2</v>
      </c>
      <c r="L1371" s="6">
        <f t="shared" si="344"/>
        <v>100</v>
      </c>
      <c r="M1371">
        <f t="shared" si="345"/>
        <v>-2.242906830503681</v>
      </c>
      <c r="N1371">
        <f t="shared" si="346"/>
        <v>3.2249457474928037E-2</v>
      </c>
      <c r="O1371">
        <f t="shared" si="347"/>
        <v>7.4310945210491419E-2</v>
      </c>
      <c r="AH1371">
        <v>8.264281646237083E-3</v>
      </c>
      <c r="AI1371">
        <v>1</v>
      </c>
      <c r="AJ1371">
        <v>0</v>
      </c>
      <c r="AK1371">
        <f t="shared" si="351"/>
        <v>1365</v>
      </c>
      <c r="AL1371">
        <f t="shared" si="352"/>
        <v>2</v>
      </c>
      <c r="AM1371">
        <f t="shared" si="348"/>
        <v>0.65240641711229941</v>
      </c>
      <c r="AN1371">
        <f t="shared" si="349"/>
        <v>0.97222222222222221</v>
      </c>
      <c r="AO1371">
        <f t="shared" si="350"/>
        <v>2.4757377698550156E-4</v>
      </c>
    </row>
    <row r="1372" spans="1:41" x14ac:dyDescent="0.3">
      <c r="A1372">
        <f>Datos!C1371</f>
        <v>0.46047709999999997</v>
      </c>
      <c r="B1372">
        <f>Datos!D1371</f>
        <v>0.13379659999999999</v>
      </c>
      <c r="C1372">
        <f>Datos!E1371</f>
        <v>4.9335799999999999E-2</v>
      </c>
      <c r="D1372" s="5">
        <f>Datos!F1371</f>
        <v>0</v>
      </c>
      <c r="E1372">
        <f t="shared" si="337"/>
        <v>1</v>
      </c>
      <c r="F1372" s="6">
        <f t="shared" si="338"/>
        <v>1</v>
      </c>
      <c r="G1372">
        <f t="shared" si="339"/>
        <v>0</v>
      </c>
      <c r="H1372">
        <f t="shared" si="340"/>
        <v>1.2201402628924184E-2</v>
      </c>
      <c r="I1372" s="5">
        <f t="shared" si="341"/>
        <v>1.2201402628924184E-2</v>
      </c>
      <c r="J1372" s="6">
        <f t="shared" si="342"/>
        <v>0.98779859737107578</v>
      </c>
      <c r="K1372" s="5">
        <f t="shared" si="343"/>
        <v>-1.2276450828963522E-2</v>
      </c>
      <c r="L1372" s="6">
        <f t="shared" si="344"/>
        <v>100</v>
      </c>
      <c r="M1372">
        <f t="shared" si="345"/>
        <v>-2.2507274469620486</v>
      </c>
      <c r="N1372">
        <f t="shared" si="346"/>
        <v>3.1687735888075441E-2</v>
      </c>
      <c r="O1372">
        <f t="shared" si="347"/>
        <v>7.3230487073735598E-2</v>
      </c>
      <c r="AH1372">
        <v>8.268455580572846E-3</v>
      </c>
      <c r="AI1372">
        <v>1</v>
      </c>
      <c r="AJ1372">
        <v>0</v>
      </c>
      <c r="AK1372">
        <f t="shared" si="351"/>
        <v>1366</v>
      </c>
      <c r="AL1372">
        <f t="shared" si="352"/>
        <v>2</v>
      </c>
      <c r="AM1372">
        <f t="shared" si="348"/>
        <v>0.65215176979882861</v>
      </c>
      <c r="AN1372">
        <f t="shared" si="349"/>
        <v>0.97222222222222221</v>
      </c>
      <c r="AO1372">
        <f t="shared" si="350"/>
        <v>2.4757377698550156E-4</v>
      </c>
    </row>
    <row r="1373" spans="1:41" x14ac:dyDescent="0.3">
      <c r="A1373">
        <f>Datos!C1372</f>
        <v>5.8148499999999999E-2</v>
      </c>
      <c r="B1373">
        <f>Datos!D1372</f>
        <v>-0.15330550000000001</v>
      </c>
      <c r="C1373">
        <f>Datos!E1372</f>
        <v>4.4525000000000002E-2</v>
      </c>
      <c r="D1373" s="5">
        <f>Datos!F1372</f>
        <v>0</v>
      </c>
      <c r="E1373">
        <f t="shared" si="337"/>
        <v>1</v>
      </c>
      <c r="F1373" s="6">
        <f t="shared" si="338"/>
        <v>1</v>
      </c>
      <c r="G1373">
        <f t="shared" si="339"/>
        <v>0</v>
      </c>
      <c r="H1373">
        <f t="shared" si="340"/>
        <v>2.787553055669708E-2</v>
      </c>
      <c r="I1373" s="5">
        <f t="shared" si="341"/>
        <v>2.787553055669708E-2</v>
      </c>
      <c r="J1373" s="6">
        <f t="shared" si="342"/>
        <v>0.97212446944330289</v>
      </c>
      <c r="K1373" s="5">
        <f t="shared" si="343"/>
        <v>-2.8271427737215506E-2</v>
      </c>
      <c r="L1373" s="6">
        <f t="shared" si="344"/>
        <v>0</v>
      </c>
      <c r="M1373">
        <f t="shared" si="345"/>
        <v>-1.9129764988657803</v>
      </c>
      <c r="N1373">
        <f t="shared" si="346"/>
        <v>6.4012424873847867E-2</v>
      </c>
      <c r="O1373">
        <f t="shared" si="347"/>
        <v>0.13030157841238577</v>
      </c>
      <c r="AH1373">
        <v>8.2730725249826192E-3</v>
      </c>
      <c r="AI1373">
        <v>1</v>
      </c>
      <c r="AJ1373">
        <v>0</v>
      </c>
      <c r="AK1373">
        <f t="shared" si="351"/>
        <v>1367</v>
      </c>
      <c r="AL1373">
        <f t="shared" si="352"/>
        <v>2</v>
      </c>
      <c r="AM1373">
        <f t="shared" si="348"/>
        <v>0.65189712248535781</v>
      </c>
      <c r="AN1373">
        <f t="shared" si="349"/>
        <v>0.97222222222222221</v>
      </c>
      <c r="AO1373">
        <f t="shared" si="350"/>
        <v>2.4757377698550156E-4</v>
      </c>
    </row>
    <row r="1374" spans="1:41" x14ac:dyDescent="0.3">
      <c r="A1374">
        <f>Datos!C1373</f>
        <v>2.3043999999999999E-2</v>
      </c>
      <c r="B1374">
        <f>Datos!D1373</f>
        <v>-0.26934989999999998</v>
      </c>
      <c r="C1374">
        <f>Datos!E1373</f>
        <v>2.7171000000000001E-3</v>
      </c>
      <c r="D1374" s="5">
        <f>Datos!F1373</f>
        <v>1</v>
      </c>
      <c r="E1374">
        <f t="shared" si="337"/>
        <v>0</v>
      </c>
      <c r="F1374" s="6">
        <f t="shared" si="338"/>
        <v>1</v>
      </c>
      <c r="G1374">
        <f t="shared" si="339"/>
        <v>1</v>
      </c>
      <c r="H1374">
        <f t="shared" si="340"/>
        <v>5.4629226495652938E-2</v>
      </c>
      <c r="I1374" s="5">
        <f t="shared" si="341"/>
        <v>5.4629226495652938E-2</v>
      </c>
      <c r="J1374" s="6">
        <f t="shared" si="342"/>
        <v>0.94537077350434706</v>
      </c>
      <c r="K1374" s="5">
        <f t="shared" si="343"/>
        <v>-2.9071862556413812</v>
      </c>
      <c r="L1374" s="6">
        <f t="shared" si="344"/>
        <v>100</v>
      </c>
      <c r="M1374">
        <f t="shared" si="345"/>
        <v>-1.6015350967197204</v>
      </c>
      <c r="N1374">
        <f t="shared" si="346"/>
        <v>0.11064859987339976</v>
      </c>
      <c r="O1374">
        <f t="shared" si="347"/>
        <v>0.85861095625813233</v>
      </c>
      <c r="AH1374">
        <v>8.2748884168168581E-3</v>
      </c>
      <c r="AI1374">
        <v>1</v>
      </c>
      <c r="AJ1374">
        <v>0</v>
      </c>
      <c r="AK1374">
        <f t="shared" si="351"/>
        <v>1368</v>
      </c>
      <c r="AL1374">
        <f t="shared" si="352"/>
        <v>2</v>
      </c>
      <c r="AM1374">
        <f t="shared" si="348"/>
        <v>0.651642475171887</v>
      </c>
      <c r="AN1374">
        <f t="shared" si="349"/>
        <v>0.97222222222222221</v>
      </c>
      <c r="AO1374">
        <f t="shared" si="350"/>
        <v>2.4757377698560949E-4</v>
      </c>
    </row>
    <row r="1375" spans="1:41" x14ac:dyDescent="0.3">
      <c r="A1375">
        <f>Datos!C1374</f>
        <v>0.2334135</v>
      </c>
      <c r="B1375">
        <f>Datos!D1374</f>
        <v>0.50828110000000004</v>
      </c>
      <c r="C1375">
        <f>Datos!E1374</f>
        <v>8.4744E-2</v>
      </c>
      <c r="D1375" s="5">
        <f>Datos!F1374</f>
        <v>0</v>
      </c>
      <c r="E1375">
        <f t="shared" si="337"/>
        <v>1</v>
      </c>
      <c r="F1375" s="6">
        <f t="shared" si="338"/>
        <v>1</v>
      </c>
      <c r="G1375">
        <f t="shared" si="339"/>
        <v>0</v>
      </c>
      <c r="H1375">
        <f t="shared" si="340"/>
        <v>3.2241957236036727E-3</v>
      </c>
      <c r="I1375" s="5">
        <f t="shared" si="341"/>
        <v>3.2241957236036727E-3</v>
      </c>
      <c r="J1375" s="6">
        <f t="shared" si="342"/>
        <v>0.99677580427639634</v>
      </c>
      <c r="K1375" s="5">
        <f t="shared" si="343"/>
        <v>-3.2294046420308538E-3</v>
      </c>
      <c r="L1375" s="6">
        <f t="shared" si="344"/>
        <v>100</v>
      </c>
      <c r="M1375">
        <f t="shared" si="345"/>
        <v>-2.7240644858179834</v>
      </c>
      <c r="N1375">
        <f t="shared" si="346"/>
        <v>9.762544606568023E-3</v>
      </c>
      <c r="O1375">
        <f t="shared" si="347"/>
        <v>2.6775746862974171E-2</v>
      </c>
      <c r="AH1375">
        <v>8.2787796364063096E-3</v>
      </c>
      <c r="AI1375">
        <v>1</v>
      </c>
      <c r="AJ1375">
        <v>0</v>
      </c>
      <c r="AK1375">
        <f t="shared" si="351"/>
        <v>1369</v>
      </c>
      <c r="AL1375">
        <f t="shared" si="352"/>
        <v>2</v>
      </c>
      <c r="AM1375">
        <f t="shared" si="348"/>
        <v>0.65138782785841609</v>
      </c>
      <c r="AN1375">
        <f t="shared" si="349"/>
        <v>0.97222222222222221</v>
      </c>
      <c r="AO1375">
        <f t="shared" si="350"/>
        <v>2.4757377698560949E-4</v>
      </c>
    </row>
    <row r="1376" spans="1:41" x14ac:dyDescent="0.3">
      <c r="A1376">
        <f>Datos!C1375</f>
        <v>0.2597756</v>
      </c>
      <c r="B1376">
        <f>Datos!D1375</f>
        <v>0.52651130000000002</v>
      </c>
      <c r="C1376">
        <f>Datos!E1375</f>
        <v>7.4379700000000007E-2</v>
      </c>
      <c r="D1376" s="5">
        <f>Datos!F1375</f>
        <v>0</v>
      </c>
      <c r="E1376">
        <f t="shared" si="337"/>
        <v>1</v>
      </c>
      <c r="F1376" s="6">
        <f t="shared" si="338"/>
        <v>1</v>
      </c>
      <c r="G1376">
        <f t="shared" si="339"/>
        <v>0</v>
      </c>
      <c r="H1376">
        <f t="shared" si="340"/>
        <v>3.5312487538628531E-3</v>
      </c>
      <c r="I1376" s="5">
        <f t="shared" si="341"/>
        <v>3.5312487538628531E-3</v>
      </c>
      <c r="J1376" s="6">
        <f t="shared" si="342"/>
        <v>0.9964687512461371</v>
      </c>
      <c r="K1376" s="5">
        <f t="shared" si="343"/>
        <v>-3.5374983296191085E-3</v>
      </c>
      <c r="L1376" s="6">
        <f t="shared" si="344"/>
        <v>100</v>
      </c>
      <c r="M1376">
        <f t="shared" si="345"/>
        <v>-2.6938828883180137</v>
      </c>
      <c r="N1376">
        <f t="shared" si="346"/>
        <v>1.059428005258309E-2</v>
      </c>
      <c r="O1376">
        <f t="shared" si="347"/>
        <v>2.8753923521701377E-2</v>
      </c>
      <c r="AH1376">
        <v>8.2810361980006179E-3</v>
      </c>
      <c r="AI1376">
        <v>1</v>
      </c>
      <c r="AJ1376">
        <v>0</v>
      </c>
      <c r="AK1376">
        <f t="shared" si="351"/>
        <v>1370</v>
      </c>
      <c r="AL1376">
        <f t="shared" si="352"/>
        <v>2</v>
      </c>
      <c r="AM1376">
        <f t="shared" si="348"/>
        <v>0.65113318054494518</v>
      </c>
      <c r="AN1376">
        <f t="shared" si="349"/>
        <v>0.97222222222222221</v>
      </c>
      <c r="AO1376">
        <f t="shared" si="350"/>
        <v>2.4757377698550156E-4</v>
      </c>
    </row>
    <row r="1377" spans="1:41" x14ac:dyDescent="0.3">
      <c r="A1377">
        <f>Datos!C1376</f>
        <v>0.2202395</v>
      </c>
      <c r="B1377">
        <f>Datos!D1376</f>
        <v>0.52721839999999998</v>
      </c>
      <c r="C1377">
        <f>Datos!E1376</f>
        <v>8.4431900000000004E-2</v>
      </c>
      <c r="D1377" s="5">
        <f>Datos!F1376</f>
        <v>0</v>
      </c>
      <c r="E1377">
        <f t="shared" si="337"/>
        <v>1</v>
      </c>
      <c r="F1377" s="6">
        <f t="shared" si="338"/>
        <v>1</v>
      </c>
      <c r="G1377">
        <f t="shared" si="339"/>
        <v>0</v>
      </c>
      <c r="H1377">
        <f t="shared" si="340"/>
        <v>3.0948487482715223E-3</v>
      </c>
      <c r="I1377" s="5">
        <f t="shared" si="341"/>
        <v>3.0948487482715223E-3</v>
      </c>
      <c r="J1377" s="6">
        <f t="shared" si="342"/>
        <v>0.99690515125172852</v>
      </c>
      <c r="K1377" s="5">
        <f t="shared" si="343"/>
        <v>-3.0996476965627182E-3</v>
      </c>
      <c r="L1377" s="6">
        <f t="shared" si="344"/>
        <v>100</v>
      </c>
      <c r="M1377">
        <f t="shared" si="345"/>
        <v>-2.737559218928495</v>
      </c>
      <c r="N1377">
        <f t="shared" si="346"/>
        <v>9.4093277134864248E-3</v>
      </c>
      <c r="O1377">
        <f t="shared" si="347"/>
        <v>2.5927644265849155E-2</v>
      </c>
      <c r="AH1377">
        <v>8.2821558461833155E-3</v>
      </c>
      <c r="AI1377">
        <v>1</v>
      </c>
      <c r="AJ1377">
        <v>0</v>
      </c>
      <c r="AK1377">
        <f t="shared" si="351"/>
        <v>1371</v>
      </c>
      <c r="AL1377">
        <f t="shared" si="352"/>
        <v>2</v>
      </c>
      <c r="AM1377">
        <f t="shared" si="348"/>
        <v>0.65087853323147438</v>
      </c>
      <c r="AN1377">
        <f t="shared" si="349"/>
        <v>0.97222222222222221</v>
      </c>
      <c r="AO1377">
        <f t="shared" si="350"/>
        <v>2.4757377698550156E-4</v>
      </c>
    </row>
    <row r="1378" spans="1:41" x14ac:dyDescent="0.3">
      <c r="A1378">
        <f>Datos!C1377</f>
        <v>0.14013049999999999</v>
      </c>
      <c r="B1378">
        <f>Datos!D1377</f>
        <v>0.43521890000000002</v>
      </c>
      <c r="C1378">
        <f>Datos!E1377</f>
        <v>7.7569299999999994E-2</v>
      </c>
      <c r="D1378" s="5">
        <f>Datos!F1377</f>
        <v>0</v>
      </c>
      <c r="E1378">
        <f t="shared" si="337"/>
        <v>1</v>
      </c>
      <c r="F1378" s="6">
        <f t="shared" si="338"/>
        <v>1</v>
      </c>
      <c r="G1378">
        <f t="shared" si="339"/>
        <v>0</v>
      </c>
      <c r="H1378">
        <f t="shared" si="340"/>
        <v>4.5195918813181486E-3</v>
      </c>
      <c r="I1378" s="5">
        <f t="shared" si="341"/>
        <v>4.5195918813181486E-3</v>
      </c>
      <c r="J1378" s="6">
        <f t="shared" si="342"/>
        <v>0.99548040811868188</v>
      </c>
      <c r="K1378" s="5">
        <f t="shared" si="343"/>
        <v>-4.5298361148615636E-3</v>
      </c>
      <c r="L1378" s="6">
        <f t="shared" si="344"/>
        <v>100</v>
      </c>
      <c r="M1378">
        <f t="shared" si="345"/>
        <v>-2.6105686113449122</v>
      </c>
      <c r="N1378">
        <f t="shared" si="346"/>
        <v>1.3214074459779956E-2</v>
      </c>
      <c r="O1378">
        <f t="shared" si="347"/>
        <v>3.4829065695905347E-2</v>
      </c>
      <c r="AH1378">
        <v>8.2889304159285641E-3</v>
      </c>
      <c r="AI1378">
        <v>1</v>
      </c>
      <c r="AJ1378">
        <v>0</v>
      </c>
      <c r="AK1378">
        <f t="shared" si="351"/>
        <v>1372</v>
      </c>
      <c r="AL1378">
        <f t="shared" si="352"/>
        <v>2</v>
      </c>
      <c r="AM1378">
        <f t="shared" si="348"/>
        <v>0.65062388591800357</v>
      </c>
      <c r="AN1378">
        <f t="shared" si="349"/>
        <v>0.97222222222222221</v>
      </c>
      <c r="AO1378">
        <f t="shared" si="350"/>
        <v>2.4757377698550156E-4</v>
      </c>
    </row>
    <row r="1379" spans="1:41" x14ac:dyDescent="0.3">
      <c r="A1379">
        <f>Datos!C1378</f>
        <v>2.3312300000000001E-2</v>
      </c>
      <c r="B1379">
        <f>Datos!D1378</f>
        <v>0.4156627</v>
      </c>
      <c r="C1379">
        <f>Datos!E1378</f>
        <v>8.4030499999999994E-2</v>
      </c>
      <c r="D1379" s="5">
        <f>Datos!F1378</f>
        <v>0</v>
      </c>
      <c r="E1379">
        <f t="shared" si="337"/>
        <v>1</v>
      </c>
      <c r="F1379" s="6">
        <f t="shared" si="338"/>
        <v>1</v>
      </c>
      <c r="G1379">
        <f t="shared" si="339"/>
        <v>0</v>
      </c>
      <c r="H1379">
        <f t="shared" si="340"/>
        <v>4.5591933257951162E-3</v>
      </c>
      <c r="I1379" s="5">
        <f t="shared" si="341"/>
        <v>4.5591933257951162E-3</v>
      </c>
      <c r="J1379" s="6">
        <f t="shared" si="342"/>
        <v>0.99544080667420487</v>
      </c>
      <c r="K1379" s="5">
        <f t="shared" si="343"/>
        <v>-4.5696181455998856E-3</v>
      </c>
      <c r="L1379" s="6">
        <f t="shared" si="344"/>
        <v>100</v>
      </c>
      <c r="M1379">
        <f t="shared" si="345"/>
        <v>-2.607583355552304</v>
      </c>
      <c r="N1379">
        <f t="shared" si="346"/>
        <v>1.3317397560742241E-2</v>
      </c>
      <c r="O1379">
        <f t="shared" si="347"/>
        <v>3.506425430099562E-2</v>
      </c>
      <c r="AH1379">
        <v>8.2982719060977605E-3</v>
      </c>
      <c r="AI1379">
        <v>1</v>
      </c>
      <c r="AJ1379">
        <v>0</v>
      </c>
      <c r="AK1379">
        <f t="shared" si="351"/>
        <v>1373</v>
      </c>
      <c r="AL1379">
        <f t="shared" si="352"/>
        <v>2</v>
      </c>
      <c r="AM1379">
        <f t="shared" si="348"/>
        <v>0.65036923860453277</v>
      </c>
      <c r="AN1379">
        <f t="shared" si="349"/>
        <v>0.97222222222222221</v>
      </c>
      <c r="AO1379">
        <f t="shared" si="350"/>
        <v>2.4757377698560949E-4</v>
      </c>
    </row>
    <row r="1380" spans="1:41" x14ac:dyDescent="0.3">
      <c r="A1380">
        <f>Datos!C1379</f>
        <v>0.1187926</v>
      </c>
      <c r="B1380">
        <f>Datos!D1379</f>
        <v>0.4288225</v>
      </c>
      <c r="C1380">
        <f>Datos!E1379</f>
        <v>2.4740700000000001E-2</v>
      </c>
      <c r="D1380" s="5">
        <f>Datos!F1379</f>
        <v>0</v>
      </c>
      <c r="E1380">
        <f t="shared" si="337"/>
        <v>1</v>
      </c>
      <c r="F1380" s="6">
        <f t="shared" si="338"/>
        <v>1</v>
      </c>
      <c r="G1380">
        <f t="shared" si="339"/>
        <v>0</v>
      </c>
      <c r="H1380">
        <f t="shared" si="340"/>
        <v>9.4989199138776972E-3</v>
      </c>
      <c r="I1380" s="5">
        <f t="shared" si="341"/>
        <v>9.4989199138776972E-3</v>
      </c>
      <c r="J1380" s="6">
        <f t="shared" si="342"/>
        <v>0.99050108008612225</v>
      </c>
      <c r="K1380" s="5">
        <f t="shared" si="343"/>
        <v>-9.5443223987728577E-3</v>
      </c>
      <c r="L1380" s="6">
        <f t="shared" si="344"/>
        <v>100</v>
      </c>
      <c r="M1380">
        <f t="shared" si="345"/>
        <v>-2.3455733554787273</v>
      </c>
      <c r="N1380">
        <f t="shared" si="346"/>
        <v>2.5481674909149571E-2</v>
      </c>
      <c r="O1380">
        <f t="shared" si="347"/>
        <v>6.1004153996921967E-2</v>
      </c>
      <c r="AH1380">
        <v>8.3001835949522394E-3</v>
      </c>
      <c r="AI1380">
        <v>1</v>
      </c>
      <c r="AJ1380">
        <v>0</v>
      </c>
      <c r="AK1380">
        <f t="shared" si="351"/>
        <v>1374</v>
      </c>
      <c r="AL1380">
        <f t="shared" si="352"/>
        <v>2</v>
      </c>
      <c r="AM1380">
        <f t="shared" si="348"/>
        <v>0.65011459129106186</v>
      </c>
      <c r="AN1380">
        <f t="shared" si="349"/>
        <v>0.97222222222222221</v>
      </c>
      <c r="AO1380">
        <f t="shared" si="350"/>
        <v>2.4757377698550156E-4</v>
      </c>
    </row>
    <row r="1381" spans="1:41" x14ac:dyDescent="0.3">
      <c r="A1381">
        <f>Datos!C1380</f>
        <v>0.21991450000000001</v>
      </c>
      <c r="B1381">
        <f>Datos!D1380</f>
        <v>0.49546269999999998</v>
      </c>
      <c r="C1381">
        <f>Datos!E1380</f>
        <v>6.7125400000000002E-2</v>
      </c>
      <c r="D1381" s="5">
        <f>Datos!F1380</f>
        <v>0</v>
      </c>
      <c r="E1381">
        <f t="shared" si="337"/>
        <v>1</v>
      </c>
      <c r="F1381" s="6">
        <f t="shared" si="338"/>
        <v>1</v>
      </c>
      <c r="G1381">
        <f t="shared" si="339"/>
        <v>0</v>
      </c>
      <c r="H1381">
        <f t="shared" si="340"/>
        <v>4.3295842922919789E-3</v>
      </c>
      <c r="I1381" s="5">
        <f t="shared" si="341"/>
        <v>4.3295842922919789E-3</v>
      </c>
      <c r="J1381" s="6">
        <f t="shared" si="342"/>
        <v>0.99567041570770798</v>
      </c>
      <c r="K1381" s="5">
        <f t="shared" si="343"/>
        <v>-4.3389840836350144E-3</v>
      </c>
      <c r="L1381" s="6">
        <f t="shared" si="344"/>
        <v>100</v>
      </c>
      <c r="M1381">
        <f t="shared" si="345"/>
        <v>-2.6252251553222585</v>
      </c>
      <c r="N1381">
        <f t="shared" si="346"/>
        <v>1.271666308879129E-2</v>
      </c>
      <c r="O1381">
        <f t="shared" si="347"/>
        <v>3.3692394611914867E-2</v>
      </c>
      <c r="AH1381">
        <v>8.3049867013771112E-3</v>
      </c>
      <c r="AI1381">
        <v>1</v>
      </c>
      <c r="AJ1381">
        <v>0</v>
      </c>
      <c r="AK1381">
        <f t="shared" si="351"/>
        <v>1375</v>
      </c>
      <c r="AL1381">
        <f t="shared" si="352"/>
        <v>2</v>
      </c>
      <c r="AM1381">
        <f t="shared" si="348"/>
        <v>0.64985994397759106</v>
      </c>
      <c r="AN1381">
        <f t="shared" si="349"/>
        <v>0.97222222222222221</v>
      </c>
      <c r="AO1381">
        <f t="shared" si="350"/>
        <v>2.4757377698560949E-4</v>
      </c>
    </row>
    <row r="1382" spans="1:41" x14ac:dyDescent="0.3">
      <c r="A1382">
        <f>Datos!C1381</f>
        <v>0.18866640000000001</v>
      </c>
      <c r="B1382">
        <f>Datos!D1381</f>
        <v>0.47094049999999998</v>
      </c>
      <c r="C1382">
        <f>Datos!E1381</f>
        <v>6.9478700000000004E-2</v>
      </c>
      <c r="D1382" s="5">
        <f>Datos!F1381</f>
        <v>0</v>
      </c>
      <c r="E1382">
        <f t="shared" si="337"/>
        <v>1</v>
      </c>
      <c r="F1382" s="6">
        <f t="shared" si="338"/>
        <v>1</v>
      </c>
      <c r="G1382">
        <f t="shared" si="339"/>
        <v>0</v>
      </c>
      <c r="H1382">
        <f t="shared" si="340"/>
        <v>4.5240391685075574E-3</v>
      </c>
      <c r="I1382" s="5">
        <f t="shared" si="341"/>
        <v>4.5240391685075574E-3</v>
      </c>
      <c r="J1382" s="6">
        <f t="shared" si="342"/>
        <v>0.99547596083149248</v>
      </c>
      <c r="K1382" s="5">
        <f t="shared" si="343"/>
        <v>-4.5343036032091406E-3</v>
      </c>
      <c r="L1382" s="6">
        <f t="shared" si="344"/>
        <v>100</v>
      </c>
      <c r="M1382">
        <f t="shared" si="345"/>
        <v>-2.6102322022587829</v>
      </c>
      <c r="N1382">
        <f t="shared" si="346"/>
        <v>1.3225683659958874E-2</v>
      </c>
      <c r="O1382">
        <f t="shared" si="347"/>
        <v>3.4855506707374542E-2</v>
      </c>
      <c r="AH1382">
        <v>8.3050566406180602E-3</v>
      </c>
      <c r="AI1382">
        <v>1</v>
      </c>
      <c r="AJ1382">
        <v>0</v>
      </c>
      <c r="AK1382">
        <f t="shared" si="351"/>
        <v>1376</v>
      </c>
      <c r="AL1382">
        <f t="shared" si="352"/>
        <v>2</v>
      </c>
      <c r="AM1382">
        <f t="shared" si="348"/>
        <v>0.64960529666412015</v>
      </c>
      <c r="AN1382">
        <f t="shared" si="349"/>
        <v>0.97222222222222221</v>
      </c>
      <c r="AO1382">
        <f t="shared" si="350"/>
        <v>2.4757377698550156E-4</v>
      </c>
    </row>
    <row r="1383" spans="1:41" x14ac:dyDescent="0.3">
      <c r="A1383">
        <f>Datos!C1382</f>
        <v>0.1976426</v>
      </c>
      <c r="B1383">
        <f>Datos!D1382</f>
        <v>0.54471429999999998</v>
      </c>
      <c r="C1383">
        <f>Datos!E1382</f>
        <v>7.6577199999999998E-2</v>
      </c>
      <c r="D1383" s="5">
        <f>Datos!F1382</f>
        <v>0</v>
      </c>
      <c r="E1383">
        <f t="shared" si="337"/>
        <v>1</v>
      </c>
      <c r="F1383" s="6">
        <f t="shared" si="338"/>
        <v>1</v>
      </c>
      <c r="G1383">
        <f t="shared" si="339"/>
        <v>0</v>
      </c>
      <c r="H1383">
        <f t="shared" si="340"/>
        <v>3.3456703653286408E-3</v>
      </c>
      <c r="I1383" s="5">
        <f t="shared" si="341"/>
        <v>3.3456703653286408E-3</v>
      </c>
      <c r="J1383" s="6">
        <f t="shared" si="342"/>
        <v>0.99665432963467138</v>
      </c>
      <c r="K1383" s="5">
        <f t="shared" si="343"/>
        <v>-3.3512796350981962E-3</v>
      </c>
      <c r="L1383" s="6">
        <f t="shared" si="344"/>
        <v>100</v>
      </c>
      <c r="M1383">
        <f t="shared" si="345"/>
        <v>-2.7118274861118872</v>
      </c>
      <c r="N1383">
        <f t="shared" si="346"/>
        <v>1.0092702001557506E-2</v>
      </c>
      <c r="O1383">
        <f t="shared" si="347"/>
        <v>2.7564091638015705E-2</v>
      </c>
      <c r="AH1383">
        <v>8.306649550855312E-3</v>
      </c>
      <c r="AI1383">
        <v>1</v>
      </c>
      <c r="AJ1383">
        <v>0</v>
      </c>
      <c r="AK1383">
        <f t="shared" si="351"/>
        <v>1377</v>
      </c>
      <c r="AL1383">
        <f t="shared" si="352"/>
        <v>2</v>
      </c>
      <c r="AM1383">
        <f t="shared" si="348"/>
        <v>0.64935064935064934</v>
      </c>
      <c r="AN1383">
        <f t="shared" si="349"/>
        <v>0.97222222222222221</v>
      </c>
      <c r="AO1383">
        <f t="shared" si="350"/>
        <v>2.4757377698550156E-4</v>
      </c>
    </row>
    <row r="1384" spans="1:41" x14ac:dyDescent="0.3">
      <c r="A1384">
        <f>Datos!C1383</f>
        <v>0.22319259999999999</v>
      </c>
      <c r="B1384">
        <f>Datos!D1383</f>
        <v>0.58076099999999997</v>
      </c>
      <c r="C1384">
        <f>Datos!E1383</f>
        <v>6.7690200000000006E-2</v>
      </c>
      <c r="D1384" s="5">
        <f>Datos!F1383</f>
        <v>0</v>
      </c>
      <c r="E1384">
        <f t="shared" si="337"/>
        <v>1</v>
      </c>
      <c r="F1384" s="6">
        <f t="shared" si="338"/>
        <v>1</v>
      </c>
      <c r="G1384">
        <f t="shared" si="339"/>
        <v>0</v>
      </c>
      <c r="H1384">
        <f t="shared" si="340"/>
        <v>3.419314472734246E-3</v>
      </c>
      <c r="I1384" s="5">
        <f t="shared" si="341"/>
        <v>3.419314472734246E-3</v>
      </c>
      <c r="J1384" s="6">
        <f t="shared" si="342"/>
        <v>0.99658068552726575</v>
      </c>
      <c r="K1384" s="5">
        <f t="shared" si="343"/>
        <v>-3.4251736886131562E-3</v>
      </c>
      <c r="L1384" s="6">
        <f t="shared" si="344"/>
        <v>100</v>
      </c>
      <c r="M1384">
        <f t="shared" si="345"/>
        <v>-2.704601909555723</v>
      </c>
      <c r="N1384">
        <f t="shared" si="346"/>
        <v>1.0292145187918759E-2</v>
      </c>
      <c r="O1384">
        <f t="shared" si="347"/>
        <v>2.8038319056117682E-2</v>
      </c>
      <c r="AH1384">
        <v>8.3125310870661093E-3</v>
      </c>
      <c r="AI1384">
        <v>1</v>
      </c>
      <c r="AJ1384">
        <v>0</v>
      </c>
      <c r="AK1384">
        <f t="shared" si="351"/>
        <v>1378</v>
      </c>
      <c r="AL1384">
        <f t="shared" si="352"/>
        <v>2</v>
      </c>
      <c r="AM1384">
        <f t="shared" si="348"/>
        <v>0.64909600203717854</v>
      </c>
      <c r="AN1384">
        <f t="shared" si="349"/>
        <v>0.97222222222222221</v>
      </c>
      <c r="AO1384">
        <f t="shared" si="350"/>
        <v>2.4757377698550156E-4</v>
      </c>
    </row>
    <row r="1385" spans="1:41" x14ac:dyDescent="0.3">
      <c r="A1385">
        <f>Datos!C1384</f>
        <v>0.23434479999999999</v>
      </c>
      <c r="B1385">
        <f>Datos!D1384</f>
        <v>0.1731615</v>
      </c>
      <c r="C1385">
        <f>Datos!E1384</f>
        <v>1.6323799999999999E-2</v>
      </c>
      <c r="D1385" s="5">
        <f>Datos!F1384</f>
        <v>0</v>
      </c>
      <c r="E1385">
        <f t="shared" si="337"/>
        <v>1</v>
      </c>
      <c r="F1385" s="6">
        <f t="shared" si="338"/>
        <v>1</v>
      </c>
      <c r="G1385">
        <f t="shared" si="339"/>
        <v>0</v>
      </c>
      <c r="H1385">
        <f t="shared" si="340"/>
        <v>1.8168135350461152E-2</v>
      </c>
      <c r="I1385" s="5">
        <f t="shared" si="341"/>
        <v>1.8168135350461152E-2</v>
      </c>
      <c r="J1385" s="6">
        <f t="shared" si="342"/>
        <v>0.98183186464953887</v>
      </c>
      <c r="K1385" s="5">
        <f t="shared" si="343"/>
        <v>-1.8335202548181787E-2</v>
      </c>
      <c r="L1385" s="6">
        <f t="shared" si="344"/>
        <v>100</v>
      </c>
      <c r="M1385">
        <f t="shared" si="345"/>
        <v>-2.0931443501383642</v>
      </c>
      <c r="N1385">
        <f t="shared" si="346"/>
        <v>4.4620353459399277E-2</v>
      </c>
      <c r="O1385">
        <f t="shared" si="347"/>
        <v>9.7190427188246303E-2</v>
      </c>
      <c r="AH1385">
        <v>8.3140363959773467E-3</v>
      </c>
      <c r="AI1385">
        <v>1</v>
      </c>
      <c r="AJ1385">
        <v>0</v>
      </c>
      <c r="AK1385">
        <f t="shared" si="351"/>
        <v>1379</v>
      </c>
      <c r="AL1385">
        <f t="shared" si="352"/>
        <v>2</v>
      </c>
      <c r="AM1385">
        <f t="shared" si="348"/>
        <v>0.64884135472370774</v>
      </c>
      <c r="AN1385">
        <f t="shared" si="349"/>
        <v>0.97222222222222221</v>
      </c>
      <c r="AO1385">
        <f t="shared" si="350"/>
        <v>2.4757377698560949E-4</v>
      </c>
    </row>
    <row r="1386" spans="1:41" x14ac:dyDescent="0.3">
      <c r="A1386">
        <f>Datos!C1385</f>
        <v>0.2263328</v>
      </c>
      <c r="B1386">
        <f>Datos!D1385</f>
        <v>0.15268950000000001</v>
      </c>
      <c r="C1386">
        <f>Datos!E1385</f>
        <v>9.2014000000000002E-3</v>
      </c>
      <c r="D1386" s="5">
        <f>Datos!F1385</f>
        <v>0</v>
      </c>
      <c r="E1386">
        <f t="shared" si="337"/>
        <v>1</v>
      </c>
      <c r="F1386" s="6">
        <f t="shared" si="338"/>
        <v>1</v>
      </c>
      <c r="G1386">
        <f t="shared" si="339"/>
        <v>0</v>
      </c>
      <c r="H1386">
        <f t="shared" si="340"/>
        <v>2.0716704217951288E-2</v>
      </c>
      <c r="I1386" s="5">
        <f t="shared" si="341"/>
        <v>2.0716704217951288E-2</v>
      </c>
      <c r="J1386" s="6">
        <f t="shared" si="342"/>
        <v>0.97928329578204876</v>
      </c>
      <c r="K1386" s="5">
        <f t="shared" si="343"/>
        <v>-2.0934305705012809E-2</v>
      </c>
      <c r="L1386" s="6">
        <f t="shared" si="344"/>
        <v>100</v>
      </c>
      <c r="M1386">
        <f t="shared" si="345"/>
        <v>-2.0391665466197351</v>
      </c>
      <c r="N1386">
        <f t="shared" si="346"/>
        <v>4.9884814776613828E-2</v>
      </c>
      <c r="O1386">
        <f t="shared" si="347"/>
        <v>0.10647029791211342</v>
      </c>
      <c r="AH1386">
        <v>8.3163494901635927E-3</v>
      </c>
      <c r="AI1386">
        <v>1</v>
      </c>
      <c r="AJ1386">
        <v>0</v>
      </c>
      <c r="AK1386">
        <f t="shared" si="351"/>
        <v>1380</v>
      </c>
      <c r="AL1386">
        <f t="shared" si="352"/>
        <v>2</v>
      </c>
      <c r="AM1386">
        <f t="shared" si="348"/>
        <v>0.64858670741023683</v>
      </c>
      <c r="AN1386">
        <f t="shared" si="349"/>
        <v>0.97222222222222221</v>
      </c>
      <c r="AO1386">
        <f t="shared" si="350"/>
        <v>2.4757377698560949E-4</v>
      </c>
    </row>
    <row r="1387" spans="1:41" x14ac:dyDescent="0.3">
      <c r="A1387">
        <f>Datos!C1386</f>
        <v>0.13928789999999999</v>
      </c>
      <c r="B1387">
        <f>Datos!D1386</f>
        <v>-0.65829029999999999</v>
      </c>
      <c r="C1387">
        <f>Datos!E1386</f>
        <v>3.08797E-2</v>
      </c>
      <c r="D1387" s="5">
        <f>Datos!F1386</f>
        <v>0</v>
      </c>
      <c r="E1387">
        <f t="shared" si="337"/>
        <v>1</v>
      </c>
      <c r="F1387" s="6">
        <f t="shared" si="338"/>
        <v>1</v>
      </c>
      <c r="G1387">
        <f t="shared" si="339"/>
        <v>0</v>
      </c>
      <c r="H1387">
        <f t="shared" si="340"/>
        <v>7.9624953165094076E-2</v>
      </c>
      <c r="I1387" s="5">
        <f t="shared" si="341"/>
        <v>7.9624953165094076E-2</v>
      </c>
      <c r="J1387" s="6">
        <f t="shared" si="342"/>
        <v>0.9203750468349059</v>
      </c>
      <c r="K1387" s="5">
        <f t="shared" si="343"/>
        <v>-8.2974032406492912E-2</v>
      </c>
      <c r="L1387" s="6">
        <f t="shared" si="344"/>
        <v>0</v>
      </c>
      <c r="M1387">
        <f t="shared" si="345"/>
        <v>-1.4075987887314709</v>
      </c>
      <c r="N1387">
        <f t="shared" si="346"/>
        <v>0.14813878498635596</v>
      </c>
      <c r="O1387">
        <f t="shared" si="347"/>
        <v>0.25246623554895448</v>
      </c>
      <c r="AH1387">
        <v>8.3169053711784936E-3</v>
      </c>
      <c r="AI1387">
        <v>1</v>
      </c>
      <c r="AJ1387">
        <v>0</v>
      </c>
      <c r="AK1387">
        <f t="shared" si="351"/>
        <v>1381</v>
      </c>
      <c r="AL1387">
        <f t="shared" si="352"/>
        <v>2</v>
      </c>
      <c r="AM1387">
        <f t="shared" si="348"/>
        <v>0.64833206009676592</v>
      </c>
      <c r="AN1387">
        <f t="shared" si="349"/>
        <v>0.97222222222222221</v>
      </c>
      <c r="AO1387">
        <f t="shared" si="350"/>
        <v>2.4757377698550156E-4</v>
      </c>
    </row>
    <row r="1388" spans="1:41" x14ac:dyDescent="0.3">
      <c r="A1388">
        <f>Datos!C1387</f>
        <v>0.12255539999999999</v>
      </c>
      <c r="B1388">
        <f>Datos!D1387</f>
        <v>-0.78042270000000002</v>
      </c>
      <c r="C1388">
        <f>Datos!E1387</f>
        <v>2.22522E-2</v>
      </c>
      <c r="D1388" s="5">
        <f>Datos!F1387</f>
        <v>0</v>
      </c>
      <c r="E1388">
        <f t="shared" si="337"/>
        <v>1</v>
      </c>
      <c r="F1388" s="6">
        <f t="shared" si="338"/>
        <v>1</v>
      </c>
      <c r="G1388">
        <f t="shared" si="339"/>
        <v>0</v>
      </c>
      <c r="H1388">
        <f t="shared" si="340"/>
        <v>0.10486856631588426</v>
      </c>
      <c r="I1388" s="5">
        <f t="shared" si="341"/>
        <v>0.10486856631588426</v>
      </c>
      <c r="J1388" s="6">
        <f t="shared" si="342"/>
        <v>0.89513143368411574</v>
      </c>
      <c r="K1388" s="5">
        <f t="shared" si="343"/>
        <v>-0.11078471821082719</v>
      </c>
      <c r="L1388" s="6">
        <f t="shared" si="344"/>
        <v>0</v>
      </c>
      <c r="M1388">
        <f t="shared" si="345"/>
        <v>-1.2542885817782241</v>
      </c>
      <c r="N1388">
        <f t="shared" si="346"/>
        <v>0.18167090256372648</v>
      </c>
      <c r="O1388">
        <f t="shared" si="347"/>
        <v>0.29575394831719515</v>
      </c>
      <c r="AH1388">
        <v>8.3250506822921053E-3</v>
      </c>
      <c r="AI1388">
        <v>1</v>
      </c>
      <c r="AJ1388">
        <v>0</v>
      </c>
      <c r="AK1388">
        <f t="shared" si="351"/>
        <v>1382</v>
      </c>
      <c r="AL1388">
        <f t="shared" si="352"/>
        <v>2</v>
      </c>
      <c r="AM1388">
        <f t="shared" si="348"/>
        <v>0.64807741278329511</v>
      </c>
      <c r="AN1388">
        <f t="shared" si="349"/>
        <v>0.97222222222222221</v>
      </c>
      <c r="AO1388">
        <f t="shared" si="350"/>
        <v>2.4757377698550156E-4</v>
      </c>
    </row>
    <row r="1389" spans="1:41" x14ac:dyDescent="0.3">
      <c r="A1389">
        <f>Datos!C1388</f>
        <v>0.1433603</v>
      </c>
      <c r="B1389">
        <f>Datos!D1388</f>
        <v>-0.86903699999999995</v>
      </c>
      <c r="C1389">
        <f>Datos!E1388</f>
        <v>2.1079899999999999E-2</v>
      </c>
      <c r="D1389" s="5">
        <f>Datos!F1388</f>
        <v>0</v>
      </c>
      <c r="E1389">
        <f t="shared" si="337"/>
        <v>1</v>
      </c>
      <c r="F1389" s="6">
        <f t="shared" si="338"/>
        <v>1</v>
      </c>
      <c r="G1389">
        <f t="shared" si="339"/>
        <v>0</v>
      </c>
      <c r="H1389">
        <f t="shared" si="340"/>
        <v>0.12050216892307239</v>
      </c>
      <c r="I1389" s="5">
        <f t="shared" si="341"/>
        <v>0.12050216892307239</v>
      </c>
      <c r="J1389" s="6">
        <f t="shared" si="342"/>
        <v>0.87949783107692758</v>
      </c>
      <c r="K1389" s="5">
        <f t="shared" si="343"/>
        <v>-0.12840418089406005</v>
      </c>
      <c r="L1389" s="6">
        <f t="shared" si="344"/>
        <v>0</v>
      </c>
      <c r="M1389">
        <f t="shared" si="345"/>
        <v>-1.172480147962812</v>
      </c>
      <c r="N1389">
        <f t="shared" si="346"/>
        <v>0.20062989595369141</v>
      </c>
      <c r="O1389">
        <f t="shared" si="347"/>
        <v>0.31950277744754862</v>
      </c>
      <c r="AH1389">
        <v>8.3294844979023182E-3</v>
      </c>
      <c r="AI1389">
        <v>1</v>
      </c>
      <c r="AJ1389">
        <v>0</v>
      </c>
      <c r="AK1389">
        <f t="shared" si="351"/>
        <v>1383</v>
      </c>
      <c r="AL1389">
        <f t="shared" si="352"/>
        <v>2</v>
      </c>
      <c r="AM1389">
        <f t="shared" si="348"/>
        <v>0.64782276546982431</v>
      </c>
      <c r="AN1389">
        <f t="shared" si="349"/>
        <v>0.97222222222222221</v>
      </c>
      <c r="AO1389">
        <f t="shared" si="350"/>
        <v>2.4757377698550156E-4</v>
      </c>
    </row>
    <row r="1390" spans="1:41" x14ac:dyDescent="0.3">
      <c r="A1390">
        <f>Datos!C1389</f>
        <v>0.15429989999999999</v>
      </c>
      <c r="B1390">
        <f>Datos!D1389</f>
        <v>-0.90004189999999995</v>
      </c>
      <c r="C1390">
        <f>Datos!E1389</f>
        <v>1.7999999999999999E-2</v>
      </c>
      <c r="D1390" s="5">
        <f>Datos!F1389</f>
        <v>0</v>
      </c>
      <c r="E1390">
        <f t="shared" si="337"/>
        <v>1</v>
      </c>
      <c r="F1390" s="6">
        <f t="shared" si="338"/>
        <v>1</v>
      </c>
      <c r="G1390">
        <f t="shared" si="339"/>
        <v>0</v>
      </c>
      <c r="H1390">
        <f t="shared" si="340"/>
        <v>0.12893554450681891</v>
      </c>
      <c r="I1390" s="5">
        <f t="shared" si="341"/>
        <v>0.12893554450681891</v>
      </c>
      <c r="J1390" s="6">
        <f t="shared" si="342"/>
        <v>0.87106445549318112</v>
      </c>
      <c r="K1390" s="5">
        <f t="shared" si="343"/>
        <v>-0.13803930315329641</v>
      </c>
      <c r="L1390" s="6">
        <f t="shared" si="344"/>
        <v>0</v>
      </c>
      <c r="M1390">
        <f t="shared" si="345"/>
        <v>-1.1314372775215253</v>
      </c>
      <c r="N1390">
        <f t="shared" si="346"/>
        <v>0.21034343281949458</v>
      </c>
      <c r="O1390">
        <f t="shared" si="347"/>
        <v>0.33152981810207471</v>
      </c>
      <c r="AH1390">
        <v>8.3306461267251847E-3</v>
      </c>
      <c r="AI1390">
        <v>1</v>
      </c>
      <c r="AJ1390">
        <v>0</v>
      </c>
      <c r="AK1390">
        <f t="shared" si="351"/>
        <v>1384</v>
      </c>
      <c r="AL1390">
        <f t="shared" si="352"/>
        <v>2</v>
      </c>
      <c r="AM1390">
        <f t="shared" si="348"/>
        <v>0.64756811815635351</v>
      </c>
      <c r="AN1390">
        <f t="shared" si="349"/>
        <v>0.97222222222222221</v>
      </c>
      <c r="AO1390">
        <f t="shared" si="350"/>
        <v>2.4757377698560949E-4</v>
      </c>
    </row>
    <row r="1391" spans="1:41" x14ac:dyDescent="0.3">
      <c r="A1391">
        <f>Datos!C1390</f>
        <v>0.14999390000000001</v>
      </c>
      <c r="B1391">
        <f>Datos!D1390</f>
        <v>-1.041169</v>
      </c>
      <c r="C1391">
        <f>Datos!E1390</f>
        <v>1.9992E-3</v>
      </c>
      <c r="D1391" s="5">
        <f>Datos!F1390</f>
        <v>0</v>
      </c>
      <c r="E1391">
        <f t="shared" si="337"/>
        <v>1</v>
      </c>
      <c r="F1391" s="6">
        <f t="shared" si="338"/>
        <v>1</v>
      </c>
      <c r="G1391">
        <f t="shared" si="339"/>
        <v>0</v>
      </c>
      <c r="H1391">
        <f t="shared" si="340"/>
        <v>0.17691106811443652</v>
      </c>
      <c r="I1391" s="5">
        <f t="shared" si="341"/>
        <v>0.17691106811443652</v>
      </c>
      <c r="J1391" s="6">
        <f t="shared" si="342"/>
        <v>0.82308893188556342</v>
      </c>
      <c r="K1391" s="5">
        <f t="shared" si="343"/>
        <v>-0.19469102595877258</v>
      </c>
      <c r="L1391" s="6">
        <f t="shared" si="344"/>
        <v>0</v>
      </c>
      <c r="M1391">
        <f t="shared" si="345"/>
        <v>-0.92720109151418839</v>
      </c>
      <c r="N1391">
        <f t="shared" si="346"/>
        <v>0.25955427000940612</v>
      </c>
      <c r="O1391">
        <f t="shared" si="347"/>
        <v>0.39182556940521246</v>
      </c>
      <c r="AH1391">
        <v>8.3330530677944593E-3</v>
      </c>
      <c r="AI1391">
        <v>1</v>
      </c>
      <c r="AJ1391">
        <v>0</v>
      </c>
      <c r="AK1391">
        <f t="shared" si="351"/>
        <v>1385</v>
      </c>
      <c r="AL1391">
        <f t="shared" si="352"/>
        <v>2</v>
      </c>
      <c r="AM1391">
        <f t="shared" si="348"/>
        <v>0.6473134708428826</v>
      </c>
      <c r="AN1391">
        <f t="shared" si="349"/>
        <v>0.97222222222222221</v>
      </c>
      <c r="AO1391">
        <f t="shared" si="350"/>
        <v>2.4757377698560949E-4</v>
      </c>
    </row>
    <row r="1392" spans="1:41" x14ac:dyDescent="0.3">
      <c r="A1392">
        <f>Datos!C1391</f>
        <v>-5.2328800000000002E-2</v>
      </c>
      <c r="B1392">
        <f>Datos!D1391</f>
        <v>-1.875254</v>
      </c>
      <c r="C1392">
        <f>Datos!E1391</f>
        <v>-0.254492</v>
      </c>
      <c r="D1392" s="5">
        <f>Datos!F1391</f>
        <v>0</v>
      </c>
      <c r="E1392">
        <f t="shared" si="337"/>
        <v>1</v>
      </c>
      <c r="F1392" s="6">
        <f t="shared" si="338"/>
        <v>1</v>
      </c>
      <c r="G1392">
        <f t="shared" si="339"/>
        <v>0</v>
      </c>
      <c r="H1392">
        <f t="shared" si="340"/>
        <v>0.86229332129340952</v>
      </c>
      <c r="I1392" s="5">
        <f t="shared" si="341"/>
        <v>0.86229332129340952</v>
      </c>
      <c r="J1392" s="6">
        <f t="shared" si="342"/>
        <v>0.13770667870659048</v>
      </c>
      <c r="K1392" s="5">
        <f t="shared" si="343"/>
        <v>-1.982629372560303</v>
      </c>
      <c r="L1392" s="6">
        <f t="shared" si="344"/>
        <v>0</v>
      </c>
      <c r="M1392">
        <f t="shared" si="345"/>
        <v>1.0906808101638581</v>
      </c>
      <c r="N1392">
        <f t="shared" si="346"/>
        <v>0.22008733194016125</v>
      </c>
      <c r="O1392">
        <f t="shared" si="347"/>
        <v>0.81118625701020619</v>
      </c>
      <c r="AH1392">
        <v>8.3343725383812246E-3</v>
      </c>
      <c r="AI1392">
        <v>1</v>
      </c>
      <c r="AJ1392">
        <v>0</v>
      </c>
      <c r="AK1392">
        <f t="shared" si="351"/>
        <v>1386</v>
      </c>
      <c r="AL1392">
        <f t="shared" si="352"/>
        <v>2</v>
      </c>
      <c r="AM1392">
        <f t="shared" si="348"/>
        <v>0.64705882352941169</v>
      </c>
      <c r="AN1392">
        <f t="shared" si="349"/>
        <v>0.97222222222222221</v>
      </c>
      <c r="AO1392">
        <f t="shared" si="350"/>
        <v>2.4757377698550156E-4</v>
      </c>
    </row>
    <row r="1393" spans="1:41" x14ac:dyDescent="0.3">
      <c r="A1393">
        <f>Datos!C1392</f>
        <v>2.5602099999999999E-2</v>
      </c>
      <c r="B1393">
        <f>Datos!D1392</f>
        <v>-2.3462160000000001</v>
      </c>
      <c r="C1393">
        <f>Datos!E1392</f>
        <v>1.0134900000000001E-2</v>
      </c>
      <c r="D1393" s="5">
        <f>Datos!F1392</f>
        <v>0</v>
      </c>
      <c r="E1393">
        <f t="shared" si="337"/>
        <v>1</v>
      </c>
      <c r="F1393" s="6">
        <f t="shared" si="338"/>
        <v>1</v>
      </c>
      <c r="G1393">
        <f t="shared" si="339"/>
        <v>0</v>
      </c>
      <c r="H1393">
        <f t="shared" si="340"/>
        <v>0.58573867291609316</v>
      </c>
      <c r="I1393" s="5">
        <f t="shared" si="341"/>
        <v>0.58573867291609316</v>
      </c>
      <c r="J1393" s="6">
        <f t="shared" si="342"/>
        <v>0.41426132708390684</v>
      </c>
      <c r="K1393" s="5">
        <f t="shared" si="343"/>
        <v>-0.88125827945507107</v>
      </c>
      <c r="L1393" s="6">
        <f t="shared" si="344"/>
        <v>0</v>
      </c>
      <c r="M1393">
        <f t="shared" si="345"/>
        <v>0.21659670454699009</v>
      </c>
      <c r="N1393">
        <f t="shared" si="346"/>
        <v>0.38969316753650163</v>
      </c>
      <c r="O1393">
        <f t="shared" si="347"/>
        <v>0.68115407254017124</v>
      </c>
      <c r="AH1393">
        <v>8.3348966682542224E-3</v>
      </c>
      <c r="AI1393">
        <v>1</v>
      </c>
      <c r="AJ1393">
        <v>0</v>
      </c>
      <c r="AK1393">
        <f t="shared" si="351"/>
        <v>1387</v>
      </c>
      <c r="AL1393">
        <f t="shared" si="352"/>
        <v>2</v>
      </c>
      <c r="AM1393">
        <f t="shared" si="348"/>
        <v>0.64680417621594088</v>
      </c>
      <c r="AN1393">
        <f t="shared" si="349"/>
        <v>0.97222222222222221</v>
      </c>
      <c r="AO1393">
        <f t="shared" si="350"/>
        <v>2.4757377698550156E-4</v>
      </c>
    </row>
    <row r="1394" spans="1:41" x14ac:dyDescent="0.3">
      <c r="A1394">
        <f>Datos!C1393</f>
        <v>0.112758</v>
      </c>
      <c r="B1394">
        <f>Datos!D1393</f>
        <v>-2.18573</v>
      </c>
      <c r="C1394">
        <f>Datos!E1393</f>
        <v>3.7360499999999998E-2</v>
      </c>
      <c r="D1394" s="5">
        <f>Datos!F1393</f>
        <v>0</v>
      </c>
      <c r="E1394">
        <f t="shared" si="337"/>
        <v>1</v>
      </c>
      <c r="F1394" s="6">
        <f t="shared" si="338"/>
        <v>1</v>
      </c>
      <c r="G1394">
        <f t="shared" si="339"/>
        <v>0</v>
      </c>
      <c r="H1394">
        <f t="shared" si="340"/>
        <v>0.47157198387691002</v>
      </c>
      <c r="I1394" s="5">
        <f t="shared" si="341"/>
        <v>0.47157198387691002</v>
      </c>
      <c r="J1394" s="6">
        <f t="shared" si="342"/>
        <v>0.52842801612308998</v>
      </c>
      <c r="K1394" s="5">
        <f t="shared" si="343"/>
        <v>-0.63784868706750308</v>
      </c>
      <c r="L1394" s="6">
        <f t="shared" si="344"/>
        <v>0</v>
      </c>
      <c r="M1394">
        <f t="shared" si="345"/>
        <v>-7.1318882096839564E-2</v>
      </c>
      <c r="N1394">
        <f t="shared" si="346"/>
        <v>0.39792898284718825</v>
      </c>
      <c r="O1394">
        <f t="shared" si="347"/>
        <v>0.62077983821756022</v>
      </c>
      <c r="AH1394">
        <v>8.3359395448298762E-3</v>
      </c>
      <c r="AI1394">
        <v>1</v>
      </c>
      <c r="AJ1394">
        <v>0</v>
      </c>
      <c r="AK1394">
        <f t="shared" si="351"/>
        <v>1388</v>
      </c>
      <c r="AL1394">
        <f t="shared" si="352"/>
        <v>2</v>
      </c>
      <c r="AM1394">
        <f t="shared" si="348"/>
        <v>0.64654952890247008</v>
      </c>
      <c r="AN1394">
        <f t="shared" si="349"/>
        <v>0.97222222222222221</v>
      </c>
      <c r="AO1394">
        <f t="shared" si="350"/>
        <v>2.4757377698550156E-4</v>
      </c>
    </row>
    <row r="1395" spans="1:41" x14ac:dyDescent="0.3">
      <c r="A1395">
        <f>Datos!C1394</f>
        <v>0.48796060000000002</v>
      </c>
      <c r="B1395">
        <f>Datos!D1394</f>
        <v>-1.2705299999999999</v>
      </c>
      <c r="C1395">
        <f>Datos!E1394</f>
        <v>3.7902999999999999E-2</v>
      </c>
      <c r="D1395" s="5">
        <f>Datos!F1394</f>
        <v>0</v>
      </c>
      <c r="E1395">
        <f t="shared" si="337"/>
        <v>1</v>
      </c>
      <c r="F1395" s="6">
        <f t="shared" si="338"/>
        <v>1</v>
      </c>
      <c r="G1395">
        <f t="shared" si="339"/>
        <v>0</v>
      </c>
      <c r="H1395">
        <f t="shared" si="340"/>
        <v>0.17225381011278562</v>
      </c>
      <c r="I1395" s="5">
        <f t="shared" si="341"/>
        <v>0.17225381011278562</v>
      </c>
      <c r="J1395" s="6">
        <f t="shared" si="342"/>
        <v>0.82774618988721438</v>
      </c>
      <c r="K1395" s="5">
        <f t="shared" si="343"/>
        <v>-0.18904870554065223</v>
      </c>
      <c r="L1395" s="6">
        <f t="shared" si="344"/>
        <v>0</v>
      </c>
      <c r="M1395">
        <f t="shared" si="345"/>
        <v>-0.94529631299651995</v>
      </c>
      <c r="N1395">
        <f t="shared" si="346"/>
        <v>0.25519403722581402</v>
      </c>
      <c r="O1395">
        <f t="shared" si="347"/>
        <v>0.38648352985447371</v>
      </c>
      <c r="AH1395">
        <v>8.3433726793198746E-3</v>
      </c>
      <c r="AI1395">
        <v>1</v>
      </c>
      <c r="AJ1395">
        <v>0</v>
      </c>
      <c r="AK1395">
        <f t="shared" si="351"/>
        <v>1389</v>
      </c>
      <c r="AL1395">
        <f t="shared" si="352"/>
        <v>2</v>
      </c>
      <c r="AM1395">
        <f t="shared" si="348"/>
        <v>0.64629488158899928</v>
      </c>
      <c r="AN1395">
        <f t="shared" si="349"/>
        <v>0.97222222222222221</v>
      </c>
      <c r="AO1395">
        <f t="shared" si="350"/>
        <v>2.4757377698560949E-4</v>
      </c>
    </row>
    <row r="1396" spans="1:41" x14ac:dyDescent="0.3">
      <c r="A1396">
        <f>Datos!C1395</f>
        <v>0.35557329999999998</v>
      </c>
      <c r="B1396">
        <f>Datos!D1395</f>
        <v>-1.2758879999999999</v>
      </c>
      <c r="C1396">
        <f>Datos!E1395</f>
        <v>3.4634199999999997E-2</v>
      </c>
      <c r="D1396" s="5">
        <f>Datos!F1395</f>
        <v>0</v>
      </c>
      <c r="E1396">
        <f t="shared" si="337"/>
        <v>1</v>
      </c>
      <c r="F1396" s="6">
        <f t="shared" si="338"/>
        <v>1</v>
      </c>
      <c r="G1396">
        <f t="shared" si="339"/>
        <v>0</v>
      </c>
      <c r="H1396">
        <f t="shared" si="340"/>
        <v>0.1825859206735371</v>
      </c>
      <c r="I1396" s="5">
        <f t="shared" si="341"/>
        <v>0.1825859206735371</v>
      </c>
      <c r="J1396" s="6">
        <f t="shared" si="342"/>
        <v>0.81741407932646293</v>
      </c>
      <c r="K1396" s="5">
        <f t="shared" si="343"/>
        <v>-0.2016094834756334</v>
      </c>
      <c r="L1396" s="6">
        <f t="shared" si="344"/>
        <v>0</v>
      </c>
      <c r="M1396">
        <f t="shared" si="345"/>
        <v>-0.90555423484895192</v>
      </c>
      <c r="N1396">
        <f t="shared" si="346"/>
        <v>0.26475437507477795</v>
      </c>
      <c r="O1396">
        <f t="shared" si="347"/>
        <v>0.39820873882785934</v>
      </c>
      <c r="AH1396">
        <v>8.3434542203116406E-3</v>
      </c>
      <c r="AI1396">
        <v>1</v>
      </c>
      <c r="AJ1396">
        <v>0</v>
      </c>
      <c r="AK1396">
        <f t="shared" si="351"/>
        <v>1390</v>
      </c>
      <c r="AL1396">
        <f t="shared" si="352"/>
        <v>2</v>
      </c>
      <c r="AM1396">
        <f t="shared" si="348"/>
        <v>0.64604023427552837</v>
      </c>
      <c r="AN1396">
        <f t="shared" si="349"/>
        <v>0.97222222222222221</v>
      </c>
      <c r="AO1396">
        <f t="shared" si="350"/>
        <v>2.4757377698550156E-4</v>
      </c>
    </row>
    <row r="1397" spans="1:41" x14ac:dyDescent="0.3">
      <c r="A1397">
        <f>Datos!C1396</f>
        <v>0.53479569999999998</v>
      </c>
      <c r="B1397">
        <f>Datos!D1396</f>
        <v>0.29395979999999999</v>
      </c>
      <c r="C1397">
        <f>Datos!E1396</f>
        <v>6.6770999999999997E-2</v>
      </c>
      <c r="D1397" s="5">
        <f>Datos!F1396</f>
        <v>0</v>
      </c>
      <c r="E1397">
        <f t="shared" si="337"/>
        <v>1</v>
      </c>
      <c r="F1397" s="6">
        <f t="shared" si="338"/>
        <v>1</v>
      </c>
      <c r="G1397">
        <f t="shared" si="339"/>
        <v>0</v>
      </c>
      <c r="H1397">
        <f t="shared" si="340"/>
        <v>6.404762283059382E-3</v>
      </c>
      <c r="I1397" s="5">
        <f t="shared" si="341"/>
        <v>6.404762283059382E-3</v>
      </c>
      <c r="J1397" s="6">
        <f t="shared" si="342"/>
        <v>0.99359523771694058</v>
      </c>
      <c r="K1397" s="5">
        <f t="shared" si="343"/>
        <v>-6.4253607723995503E-3</v>
      </c>
      <c r="L1397" s="6">
        <f t="shared" si="344"/>
        <v>100</v>
      </c>
      <c r="M1397">
        <f t="shared" si="345"/>
        <v>-2.4890214263054506</v>
      </c>
      <c r="N1397">
        <f t="shared" si="346"/>
        <v>1.8014967055523985E-2</v>
      </c>
      <c r="O1397">
        <f t="shared" si="347"/>
        <v>4.5457413957915749E-2</v>
      </c>
      <c r="AH1397">
        <v>8.3491345615067832E-3</v>
      </c>
      <c r="AI1397">
        <v>1</v>
      </c>
      <c r="AJ1397">
        <v>0</v>
      </c>
      <c r="AK1397">
        <f t="shared" si="351"/>
        <v>1391</v>
      </c>
      <c r="AL1397">
        <f t="shared" si="352"/>
        <v>2</v>
      </c>
      <c r="AM1397">
        <f t="shared" si="348"/>
        <v>0.64578558696205757</v>
      </c>
      <c r="AN1397">
        <f t="shared" si="349"/>
        <v>0.97222222222222221</v>
      </c>
      <c r="AO1397">
        <f t="shared" si="350"/>
        <v>2.4757377698560949E-4</v>
      </c>
    </row>
    <row r="1398" spans="1:41" x14ac:dyDescent="0.3">
      <c r="A1398">
        <f>Datos!C1397</f>
        <v>0.33789960000000002</v>
      </c>
      <c r="B1398">
        <f>Datos!D1397</f>
        <v>0.27852510000000003</v>
      </c>
      <c r="C1398">
        <f>Datos!E1397</f>
        <v>6.9689899999999999E-2</v>
      </c>
      <c r="D1398" s="5">
        <f>Datos!F1397</f>
        <v>0</v>
      </c>
      <c r="E1398">
        <f t="shared" si="337"/>
        <v>1</v>
      </c>
      <c r="F1398" s="6">
        <f t="shared" si="338"/>
        <v>1</v>
      </c>
      <c r="G1398">
        <f t="shared" si="339"/>
        <v>0</v>
      </c>
      <c r="H1398">
        <f t="shared" si="340"/>
        <v>6.9278856480289724E-3</v>
      </c>
      <c r="I1398" s="5">
        <f t="shared" si="341"/>
        <v>6.9278856480289724E-3</v>
      </c>
      <c r="J1398" s="6">
        <f t="shared" si="342"/>
        <v>0.99307211435197107</v>
      </c>
      <c r="K1398" s="5">
        <f t="shared" si="343"/>
        <v>-6.9519948629181644E-3</v>
      </c>
      <c r="L1398" s="6">
        <f t="shared" si="344"/>
        <v>100</v>
      </c>
      <c r="M1398">
        <f t="shared" si="345"/>
        <v>-2.4609809756517418</v>
      </c>
      <c r="N1398">
        <f t="shared" si="346"/>
        <v>1.9309613187443918E-2</v>
      </c>
      <c r="O1398">
        <f t="shared" si="347"/>
        <v>4.8230186238010599E-2</v>
      </c>
      <c r="AH1398">
        <v>8.3591493481549491E-3</v>
      </c>
      <c r="AI1398">
        <v>1</v>
      </c>
      <c r="AJ1398">
        <v>0</v>
      </c>
      <c r="AK1398">
        <f t="shared" si="351"/>
        <v>1392</v>
      </c>
      <c r="AL1398">
        <f t="shared" si="352"/>
        <v>2</v>
      </c>
      <c r="AM1398">
        <f t="shared" si="348"/>
        <v>0.64553093964858665</v>
      </c>
      <c r="AN1398">
        <f t="shared" si="349"/>
        <v>0.97222222222222221</v>
      </c>
      <c r="AO1398">
        <f t="shared" si="350"/>
        <v>2.4757377698550156E-4</v>
      </c>
    </row>
    <row r="1399" spans="1:41" x14ac:dyDescent="0.3">
      <c r="A1399">
        <f>Datos!C1398</f>
        <v>0.26685490000000001</v>
      </c>
      <c r="B1399">
        <f>Datos!D1398</f>
        <v>0.20284749999999999</v>
      </c>
      <c r="C1399">
        <f>Datos!E1398</f>
        <v>7.2326000000000001E-2</v>
      </c>
      <c r="D1399" s="5">
        <f>Datos!F1398</f>
        <v>0</v>
      </c>
      <c r="E1399">
        <f t="shared" si="337"/>
        <v>1</v>
      </c>
      <c r="F1399" s="6">
        <f t="shared" si="338"/>
        <v>1</v>
      </c>
      <c r="G1399">
        <f t="shared" si="339"/>
        <v>0</v>
      </c>
      <c r="H1399">
        <f t="shared" si="340"/>
        <v>8.2889304159285641E-3</v>
      </c>
      <c r="I1399" s="5">
        <f t="shared" si="341"/>
        <v>8.2889304159285641E-3</v>
      </c>
      <c r="J1399" s="6">
        <f t="shared" si="342"/>
        <v>0.9917110695840714</v>
      </c>
      <c r="K1399" s="5">
        <f t="shared" si="343"/>
        <v>-8.3234746217696245E-3</v>
      </c>
      <c r="L1399" s="6">
        <f t="shared" si="344"/>
        <v>100</v>
      </c>
      <c r="M1399">
        <f t="shared" si="345"/>
        <v>-2.3959387380768691</v>
      </c>
      <c r="N1399">
        <f t="shared" si="346"/>
        <v>2.2613691184323281E-2</v>
      </c>
      <c r="O1399">
        <f t="shared" si="347"/>
        <v>5.5153838290013336E-2</v>
      </c>
      <c r="AH1399">
        <v>8.3603232051626709E-3</v>
      </c>
      <c r="AI1399">
        <v>1</v>
      </c>
      <c r="AJ1399">
        <v>0</v>
      </c>
      <c r="AK1399">
        <f t="shared" si="351"/>
        <v>1393</v>
      </c>
      <c r="AL1399">
        <f t="shared" si="352"/>
        <v>2</v>
      </c>
      <c r="AM1399">
        <f t="shared" si="348"/>
        <v>0.64527629233511585</v>
      </c>
      <c r="AN1399">
        <f t="shared" si="349"/>
        <v>0.97222222222222221</v>
      </c>
      <c r="AO1399">
        <f t="shared" si="350"/>
        <v>2.4757377698550156E-4</v>
      </c>
    </row>
    <row r="1400" spans="1:41" x14ac:dyDescent="0.3">
      <c r="A1400">
        <f>Datos!C1399</f>
        <v>0.23154659999999999</v>
      </c>
      <c r="B1400">
        <f>Datos!D1399</f>
        <v>0.24036099999999999</v>
      </c>
      <c r="C1400">
        <f>Datos!E1399</f>
        <v>4.1126500000000003E-2</v>
      </c>
      <c r="D1400" s="5">
        <f>Datos!F1399</f>
        <v>0</v>
      </c>
      <c r="E1400">
        <f t="shared" si="337"/>
        <v>1</v>
      </c>
      <c r="F1400" s="6">
        <f t="shared" si="338"/>
        <v>1</v>
      </c>
      <c r="G1400">
        <f t="shared" si="339"/>
        <v>0</v>
      </c>
      <c r="H1400">
        <f t="shared" si="340"/>
        <v>1.1512164119893305E-2</v>
      </c>
      <c r="I1400" s="5">
        <f t="shared" si="341"/>
        <v>1.1512164119893305E-2</v>
      </c>
      <c r="J1400" s="6">
        <f t="shared" si="342"/>
        <v>0.98848783588010669</v>
      </c>
      <c r="K1400" s="5">
        <f t="shared" si="343"/>
        <v>-1.1578942081872665E-2</v>
      </c>
      <c r="L1400" s="6">
        <f t="shared" si="344"/>
        <v>100</v>
      </c>
      <c r="M1400">
        <f t="shared" si="345"/>
        <v>-2.2730307286309519</v>
      </c>
      <c r="N1400">
        <f t="shared" si="346"/>
        <v>3.0128826338386906E-2</v>
      </c>
      <c r="O1400">
        <f t="shared" si="347"/>
        <v>7.0210339034726316E-2</v>
      </c>
      <c r="AH1400">
        <v>8.3609274892363986E-3</v>
      </c>
      <c r="AI1400">
        <v>1</v>
      </c>
      <c r="AJ1400">
        <v>0</v>
      </c>
      <c r="AK1400">
        <f t="shared" si="351"/>
        <v>1394</v>
      </c>
      <c r="AL1400">
        <f t="shared" si="352"/>
        <v>2</v>
      </c>
      <c r="AM1400">
        <f t="shared" si="348"/>
        <v>0.64502164502164505</v>
      </c>
      <c r="AN1400">
        <f t="shared" si="349"/>
        <v>0.97222222222222221</v>
      </c>
      <c r="AO1400">
        <f t="shared" si="350"/>
        <v>2.4757377698550156E-4</v>
      </c>
    </row>
    <row r="1401" spans="1:41" x14ac:dyDescent="0.3">
      <c r="A1401">
        <f>Datos!C1400</f>
        <v>0.24619460000000001</v>
      </c>
      <c r="B1401">
        <f>Datos!D1400</f>
        <v>0.1578445</v>
      </c>
      <c r="C1401">
        <f>Datos!E1400</f>
        <v>5.3611800000000001E-2</v>
      </c>
      <c r="D1401" s="5">
        <f>Datos!F1400</f>
        <v>0</v>
      </c>
      <c r="E1401">
        <f t="shared" si="337"/>
        <v>1</v>
      </c>
      <c r="F1401" s="6">
        <f t="shared" si="338"/>
        <v>1</v>
      </c>
      <c r="G1401">
        <f t="shared" si="339"/>
        <v>0</v>
      </c>
      <c r="H1401">
        <f t="shared" si="340"/>
        <v>1.1848259552240527E-2</v>
      </c>
      <c r="I1401" s="5">
        <f t="shared" si="341"/>
        <v>1.1848259552240527E-2</v>
      </c>
      <c r="J1401" s="6">
        <f t="shared" si="342"/>
        <v>0.98815174044775944</v>
      </c>
      <c r="K1401" s="5">
        <f t="shared" si="343"/>
        <v>-1.1919009577850501E-2</v>
      </c>
      <c r="L1401" s="6">
        <f t="shared" si="344"/>
        <v>100</v>
      </c>
      <c r="M1401">
        <f t="shared" si="345"/>
        <v>-2.2620143112979507</v>
      </c>
      <c r="N1401">
        <f t="shared" si="346"/>
        <v>3.0890922592699217E-2</v>
      </c>
      <c r="O1401">
        <f t="shared" si="347"/>
        <v>7.169081118685508E-2</v>
      </c>
      <c r="AH1401">
        <v>8.3683940941807894E-3</v>
      </c>
      <c r="AI1401">
        <v>1</v>
      </c>
      <c r="AJ1401">
        <v>0</v>
      </c>
      <c r="AK1401">
        <f t="shared" si="351"/>
        <v>1395</v>
      </c>
      <c r="AL1401">
        <f t="shared" si="352"/>
        <v>2</v>
      </c>
      <c r="AM1401">
        <f t="shared" si="348"/>
        <v>0.64476699770817425</v>
      </c>
      <c r="AN1401">
        <f t="shared" si="349"/>
        <v>0.97222222222222221</v>
      </c>
      <c r="AO1401">
        <f t="shared" si="350"/>
        <v>2.4757377698560949E-4</v>
      </c>
    </row>
    <row r="1402" spans="1:41" x14ac:dyDescent="0.3">
      <c r="A1402">
        <f>Datos!C1401</f>
        <v>0.24687819999999999</v>
      </c>
      <c r="B1402">
        <f>Datos!D1401</f>
        <v>0.2065131</v>
      </c>
      <c r="C1402">
        <f>Datos!E1401</f>
        <v>5.52097E-2</v>
      </c>
      <c r="D1402" s="5">
        <f>Datos!F1401</f>
        <v>0</v>
      </c>
      <c r="E1402">
        <f t="shared" si="337"/>
        <v>1</v>
      </c>
      <c r="F1402" s="6">
        <f t="shared" si="338"/>
        <v>1</v>
      </c>
      <c r="G1402">
        <f t="shared" si="339"/>
        <v>0</v>
      </c>
      <c r="H1402">
        <f t="shared" si="340"/>
        <v>1.0352539291256723E-2</v>
      </c>
      <c r="I1402" s="5">
        <f t="shared" si="341"/>
        <v>1.0352539291256723E-2</v>
      </c>
      <c r="J1402" s="6">
        <f t="shared" si="342"/>
        <v>0.98964746070874332</v>
      </c>
      <c r="K1402" s="5">
        <f t="shared" si="343"/>
        <v>-1.0406499566465945E-2</v>
      </c>
      <c r="L1402" s="6">
        <f t="shared" si="344"/>
        <v>100</v>
      </c>
      <c r="M1402">
        <f t="shared" si="345"/>
        <v>-2.3133195139028118</v>
      </c>
      <c r="N1402">
        <f t="shared" si="346"/>
        <v>2.7469963161889703E-2</v>
      </c>
      <c r="O1402">
        <f t="shared" si="347"/>
        <v>6.4982023389787438E-2</v>
      </c>
      <c r="AH1402">
        <v>8.3764447039526568E-3</v>
      </c>
      <c r="AI1402">
        <v>1</v>
      </c>
      <c r="AJ1402">
        <v>0</v>
      </c>
      <c r="AK1402">
        <f t="shared" si="351"/>
        <v>1396</v>
      </c>
      <c r="AL1402">
        <f t="shared" si="352"/>
        <v>2</v>
      </c>
      <c r="AM1402">
        <f t="shared" si="348"/>
        <v>0.64451235039470334</v>
      </c>
      <c r="AN1402">
        <f t="shared" si="349"/>
        <v>0.97222222222222221</v>
      </c>
      <c r="AO1402">
        <f t="shared" si="350"/>
        <v>2.4757377698560949E-4</v>
      </c>
    </row>
    <row r="1403" spans="1:41" x14ac:dyDescent="0.3">
      <c r="A1403">
        <f>Datos!C1402</f>
        <v>7.3587799999999995E-2</v>
      </c>
      <c r="B1403">
        <f>Datos!D1402</f>
        <v>0.48237459999999999</v>
      </c>
      <c r="C1403">
        <f>Datos!E1402</f>
        <v>7.37593E-2</v>
      </c>
      <c r="D1403" s="5">
        <f>Datos!F1402</f>
        <v>0</v>
      </c>
      <c r="E1403">
        <f t="shared" si="337"/>
        <v>1</v>
      </c>
      <c r="F1403" s="6">
        <f t="shared" si="338"/>
        <v>1</v>
      </c>
      <c r="G1403">
        <f t="shared" si="339"/>
        <v>0</v>
      </c>
      <c r="H1403">
        <f t="shared" si="340"/>
        <v>4.3376104187971849E-3</v>
      </c>
      <c r="I1403" s="5">
        <f t="shared" si="341"/>
        <v>4.3376104187971849E-3</v>
      </c>
      <c r="J1403" s="6">
        <f t="shared" si="342"/>
        <v>0.99566238958120279</v>
      </c>
      <c r="K1403" s="5">
        <f t="shared" si="343"/>
        <v>-4.3470451435280826E-3</v>
      </c>
      <c r="L1403" s="6">
        <f t="shared" si="344"/>
        <v>100</v>
      </c>
      <c r="M1403">
        <f t="shared" si="345"/>
        <v>-2.6245945272223863</v>
      </c>
      <c r="N1403">
        <f t="shared" si="346"/>
        <v>1.2737730946543898E-2</v>
      </c>
      <c r="O1403">
        <f t="shared" si="347"/>
        <v>3.3740689530024716E-2</v>
      </c>
      <c r="AH1403">
        <v>8.3787287114110605E-3</v>
      </c>
      <c r="AI1403">
        <v>1</v>
      </c>
      <c r="AJ1403">
        <v>0</v>
      </c>
      <c r="AK1403">
        <f t="shared" si="351"/>
        <v>1397</v>
      </c>
      <c r="AL1403">
        <f t="shared" si="352"/>
        <v>2</v>
      </c>
      <c r="AM1403">
        <f t="shared" si="348"/>
        <v>0.64425770308123242</v>
      </c>
      <c r="AN1403">
        <f t="shared" si="349"/>
        <v>0.97222222222222221</v>
      </c>
      <c r="AO1403">
        <f t="shared" si="350"/>
        <v>2.4757377698550156E-4</v>
      </c>
    </row>
    <row r="1404" spans="1:41" x14ac:dyDescent="0.3">
      <c r="A1404">
        <f>Datos!C1403</f>
        <v>6.1244100000000003E-2</v>
      </c>
      <c r="B1404">
        <f>Datos!D1403</f>
        <v>0.49017179999999999</v>
      </c>
      <c r="C1404">
        <f>Datos!E1403</f>
        <v>5.4827800000000003E-2</v>
      </c>
      <c r="D1404" s="5">
        <f>Datos!F1403</f>
        <v>0</v>
      </c>
      <c r="E1404">
        <f t="shared" si="337"/>
        <v>1</v>
      </c>
      <c r="F1404" s="6">
        <f t="shared" si="338"/>
        <v>1</v>
      </c>
      <c r="G1404">
        <f t="shared" si="339"/>
        <v>0</v>
      </c>
      <c r="H1404">
        <f t="shared" si="340"/>
        <v>5.5749919361917722E-3</v>
      </c>
      <c r="I1404" s="5">
        <f t="shared" si="341"/>
        <v>5.5749919361917722E-3</v>
      </c>
      <c r="J1404" s="6">
        <f t="shared" si="342"/>
        <v>0.99442500806380818</v>
      </c>
      <c r="K1404" s="5">
        <f t="shared" si="343"/>
        <v>-5.5905902042289839E-3</v>
      </c>
      <c r="L1404" s="6">
        <f t="shared" si="344"/>
        <v>100</v>
      </c>
      <c r="M1404">
        <f t="shared" si="345"/>
        <v>-2.5379627902752642</v>
      </c>
      <c r="N1404">
        <f t="shared" si="346"/>
        <v>1.5929761998730498E-2</v>
      </c>
      <c r="O1404">
        <f t="shared" si="347"/>
        <v>4.0912409507275448E-2</v>
      </c>
      <c r="AH1404">
        <v>8.3798898260384457E-3</v>
      </c>
      <c r="AI1404">
        <v>1</v>
      </c>
      <c r="AJ1404">
        <v>0</v>
      </c>
      <c r="AK1404">
        <f t="shared" si="351"/>
        <v>1398</v>
      </c>
      <c r="AL1404">
        <f t="shared" si="352"/>
        <v>2</v>
      </c>
      <c r="AM1404">
        <f t="shared" si="348"/>
        <v>0.64400305576776162</v>
      </c>
      <c r="AN1404">
        <f t="shared" si="349"/>
        <v>0.97222222222222221</v>
      </c>
      <c r="AO1404">
        <f t="shared" si="350"/>
        <v>2.4757377698550156E-4</v>
      </c>
    </row>
    <row r="1405" spans="1:41" x14ac:dyDescent="0.3">
      <c r="A1405">
        <f>Datos!C1404</f>
        <v>9.4918699999999995E-2</v>
      </c>
      <c r="B1405">
        <f>Datos!D1404</f>
        <v>0.54116129999999996</v>
      </c>
      <c r="C1405">
        <f>Datos!E1404</f>
        <v>9.4923800000000003E-2</v>
      </c>
      <c r="D1405" s="5">
        <f>Datos!F1404</f>
        <v>0</v>
      </c>
      <c r="E1405">
        <f t="shared" si="337"/>
        <v>1</v>
      </c>
      <c r="F1405" s="6">
        <f t="shared" si="338"/>
        <v>1</v>
      </c>
      <c r="G1405">
        <f t="shared" si="339"/>
        <v>0</v>
      </c>
      <c r="H1405">
        <f t="shared" si="340"/>
        <v>2.6945446098715488E-3</v>
      </c>
      <c r="I1405" s="5">
        <f t="shared" si="341"/>
        <v>2.6945446098715488E-3</v>
      </c>
      <c r="J1405" s="6">
        <f t="shared" si="342"/>
        <v>0.99730545539012849</v>
      </c>
      <c r="K1405" s="5">
        <f t="shared" si="343"/>
        <v>-2.6981814297167531E-3</v>
      </c>
      <c r="L1405" s="6">
        <f t="shared" si="344"/>
        <v>100</v>
      </c>
      <c r="M1405">
        <f t="shared" si="345"/>
        <v>-2.7828067656977868</v>
      </c>
      <c r="N1405">
        <f t="shared" si="346"/>
        <v>8.3046034881171082E-3</v>
      </c>
      <c r="O1405">
        <f t="shared" si="347"/>
        <v>2.3241885845728762E-2</v>
      </c>
      <c r="AH1405">
        <v>8.3813079288726812E-3</v>
      </c>
      <c r="AI1405">
        <v>1</v>
      </c>
      <c r="AJ1405">
        <v>0</v>
      </c>
      <c r="AK1405">
        <f t="shared" si="351"/>
        <v>1399</v>
      </c>
      <c r="AL1405">
        <f t="shared" si="352"/>
        <v>2</v>
      </c>
      <c r="AM1405">
        <f t="shared" si="348"/>
        <v>0.64374840845429082</v>
      </c>
      <c r="AN1405">
        <f t="shared" si="349"/>
        <v>0.97222222222222221</v>
      </c>
      <c r="AO1405">
        <f t="shared" si="350"/>
        <v>2.4757377698550156E-4</v>
      </c>
    </row>
    <row r="1406" spans="1:41" x14ac:dyDescent="0.3">
      <c r="A1406">
        <f>Datos!C1405</f>
        <v>4.6629499999999997E-2</v>
      </c>
      <c r="B1406">
        <f>Datos!D1405</f>
        <v>0.50812330000000006</v>
      </c>
      <c r="C1406">
        <f>Datos!E1405</f>
        <v>8.9618100000000006E-2</v>
      </c>
      <c r="D1406" s="5">
        <f>Datos!F1405</f>
        <v>0</v>
      </c>
      <c r="E1406">
        <f t="shared" si="337"/>
        <v>1</v>
      </c>
      <c r="F1406" s="6">
        <f t="shared" si="338"/>
        <v>1</v>
      </c>
      <c r="G1406">
        <f t="shared" si="339"/>
        <v>0</v>
      </c>
      <c r="H1406">
        <f t="shared" si="340"/>
        <v>3.2581132003876639E-3</v>
      </c>
      <c r="I1406" s="5">
        <f t="shared" si="341"/>
        <v>3.2581132003876639E-3</v>
      </c>
      <c r="J1406" s="6">
        <f t="shared" si="342"/>
        <v>0.99674188679961229</v>
      </c>
      <c r="K1406" s="5">
        <f t="shared" si="343"/>
        <v>-3.2634324080638871E-3</v>
      </c>
      <c r="L1406" s="6">
        <f t="shared" si="344"/>
        <v>100</v>
      </c>
      <c r="M1406">
        <f t="shared" si="345"/>
        <v>-2.7206065706834206</v>
      </c>
      <c r="N1406">
        <f t="shared" si="346"/>
        <v>9.8548792666406232E-3</v>
      </c>
      <c r="O1406">
        <f t="shared" si="347"/>
        <v>2.699664350991424E-2</v>
      </c>
      <c r="AH1406">
        <v>8.3872757472214093E-3</v>
      </c>
      <c r="AI1406">
        <v>1</v>
      </c>
      <c r="AJ1406">
        <v>0</v>
      </c>
      <c r="AK1406">
        <f t="shared" si="351"/>
        <v>1400</v>
      </c>
      <c r="AL1406">
        <f t="shared" si="352"/>
        <v>2</v>
      </c>
      <c r="AM1406">
        <f t="shared" si="348"/>
        <v>0.64349376114082002</v>
      </c>
      <c r="AN1406">
        <f t="shared" si="349"/>
        <v>0.97222222222222221</v>
      </c>
      <c r="AO1406">
        <f t="shared" si="350"/>
        <v>2.4757377698560949E-4</v>
      </c>
    </row>
    <row r="1407" spans="1:41" x14ac:dyDescent="0.3">
      <c r="A1407">
        <f>Datos!C1406</f>
        <v>0.13631699999999999</v>
      </c>
      <c r="B1407">
        <f>Datos!D1406</f>
        <v>0.49012790000000001</v>
      </c>
      <c r="C1407">
        <f>Datos!E1406</f>
        <v>0.10697909999999999</v>
      </c>
      <c r="D1407" s="5">
        <f>Datos!F1406</f>
        <v>0</v>
      </c>
      <c r="E1407">
        <f t="shared" si="337"/>
        <v>1</v>
      </c>
      <c r="F1407" s="6">
        <f t="shared" si="338"/>
        <v>1</v>
      </c>
      <c r="G1407">
        <f t="shared" si="339"/>
        <v>0</v>
      </c>
      <c r="H1407">
        <f t="shared" si="340"/>
        <v>2.541885422679004E-3</v>
      </c>
      <c r="I1407" s="5">
        <f t="shared" si="341"/>
        <v>2.541885422679004E-3</v>
      </c>
      <c r="J1407" s="6">
        <f t="shared" si="342"/>
        <v>0.99745811457732103</v>
      </c>
      <c r="K1407" s="5">
        <f t="shared" si="343"/>
        <v>-2.5451214984156586E-3</v>
      </c>
      <c r="L1407" s="6">
        <f t="shared" si="344"/>
        <v>100</v>
      </c>
      <c r="M1407">
        <f t="shared" si="345"/>
        <v>-2.8016772307736666</v>
      </c>
      <c r="N1407">
        <f t="shared" si="346"/>
        <v>7.8783547425959697E-3</v>
      </c>
      <c r="O1407">
        <f t="shared" si="347"/>
        <v>2.21912413376118E-2</v>
      </c>
      <c r="AH1407">
        <v>8.410984166200685E-3</v>
      </c>
      <c r="AI1407">
        <v>1</v>
      </c>
      <c r="AJ1407">
        <v>0</v>
      </c>
      <c r="AK1407">
        <f t="shared" si="351"/>
        <v>1401</v>
      </c>
      <c r="AL1407">
        <f t="shared" si="352"/>
        <v>2</v>
      </c>
      <c r="AM1407">
        <f t="shared" si="348"/>
        <v>0.64323911382734911</v>
      </c>
      <c r="AN1407">
        <f t="shared" si="349"/>
        <v>0.97222222222222221</v>
      </c>
      <c r="AO1407">
        <f t="shared" si="350"/>
        <v>2.4757377698550156E-4</v>
      </c>
    </row>
    <row r="1408" spans="1:41" x14ac:dyDescent="0.3">
      <c r="A1408">
        <f>Datos!C1407</f>
        <v>-3.8286000000000001E-2</v>
      </c>
      <c r="B1408">
        <f>Datos!D1407</f>
        <v>0.4772904</v>
      </c>
      <c r="C1408">
        <f>Datos!E1407</f>
        <v>1.5888900000000001E-2</v>
      </c>
      <c r="D1408" s="5">
        <f>Datos!F1407</f>
        <v>0</v>
      </c>
      <c r="E1408">
        <f t="shared" si="337"/>
        <v>1</v>
      </c>
      <c r="F1408" s="6">
        <f t="shared" si="338"/>
        <v>1</v>
      </c>
      <c r="G1408">
        <f t="shared" si="339"/>
        <v>0</v>
      </c>
      <c r="H1408">
        <f t="shared" si="340"/>
        <v>1.008274991496886E-2</v>
      </c>
      <c r="I1408" s="5">
        <f t="shared" si="341"/>
        <v>1.008274991496886E-2</v>
      </c>
      <c r="J1408" s="6">
        <f t="shared" si="342"/>
        <v>0.98991725008503118</v>
      </c>
      <c r="K1408" s="5">
        <f t="shared" si="343"/>
        <v>-1.0133925119682594E-2</v>
      </c>
      <c r="L1408" s="6">
        <f t="shared" si="344"/>
        <v>100</v>
      </c>
      <c r="M1408">
        <f t="shared" si="345"/>
        <v>-2.3232542153491127</v>
      </c>
      <c r="N1408">
        <f t="shared" si="346"/>
        <v>2.6844519138793928E-2</v>
      </c>
      <c r="O1408">
        <f t="shared" si="347"/>
        <v>6.3737257201226513E-2</v>
      </c>
      <c r="AH1408">
        <v>8.4116117111642848E-3</v>
      </c>
      <c r="AI1408">
        <v>1</v>
      </c>
      <c r="AJ1408">
        <v>0</v>
      </c>
      <c r="AK1408">
        <f t="shared" si="351"/>
        <v>1402</v>
      </c>
      <c r="AL1408">
        <f t="shared" si="352"/>
        <v>2</v>
      </c>
      <c r="AM1408">
        <f t="shared" si="348"/>
        <v>0.64298446651387831</v>
      </c>
      <c r="AN1408">
        <f t="shared" si="349"/>
        <v>0.97222222222222221</v>
      </c>
      <c r="AO1408">
        <f t="shared" si="350"/>
        <v>2.4757377698560949E-4</v>
      </c>
    </row>
    <row r="1409" spans="1:41" x14ac:dyDescent="0.3">
      <c r="A1409">
        <f>Datos!C1408</f>
        <v>0.11202719999999999</v>
      </c>
      <c r="B1409">
        <f>Datos!D1408</f>
        <v>0.42716520000000002</v>
      </c>
      <c r="C1409">
        <f>Datos!E1408</f>
        <v>6.8504200000000001E-2</v>
      </c>
      <c r="D1409" s="5">
        <f>Datos!F1408</f>
        <v>0</v>
      </c>
      <c r="E1409">
        <f t="shared" si="337"/>
        <v>1</v>
      </c>
      <c r="F1409" s="6">
        <f t="shared" si="338"/>
        <v>1</v>
      </c>
      <c r="G1409">
        <f t="shared" si="339"/>
        <v>0</v>
      </c>
      <c r="H1409">
        <f t="shared" si="340"/>
        <v>5.3039258992377634E-3</v>
      </c>
      <c r="I1409" s="5">
        <f t="shared" si="341"/>
        <v>5.3039258992377634E-3</v>
      </c>
      <c r="J1409" s="6">
        <f t="shared" si="342"/>
        <v>0.99469607410076222</v>
      </c>
      <c r="K1409" s="5">
        <f t="shared" si="343"/>
        <v>-5.3180416489273406E-3</v>
      </c>
      <c r="L1409" s="6">
        <f t="shared" si="344"/>
        <v>100</v>
      </c>
      <c r="M1409">
        <f t="shared" si="345"/>
        <v>-2.5553583785771217</v>
      </c>
      <c r="N1409">
        <f t="shared" si="346"/>
        <v>1.5239466213669324E-2</v>
      </c>
      <c r="O1409">
        <f t="shared" si="347"/>
        <v>3.9384670738756497E-2</v>
      </c>
      <c r="AH1409">
        <v>8.4131255683427223E-3</v>
      </c>
      <c r="AI1409">
        <v>1</v>
      </c>
      <c r="AJ1409">
        <v>0</v>
      </c>
      <c r="AK1409">
        <f t="shared" si="351"/>
        <v>1403</v>
      </c>
      <c r="AL1409">
        <f t="shared" si="352"/>
        <v>2</v>
      </c>
      <c r="AM1409">
        <f t="shared" si="348"/>
        <v>0.64272981920040739</v>
      </c>
      <c r="AN1409">
        <f t="shared" si="349"/>
        <v>0.97222222222222221</v>
      </c>
      <c r="AO1409">
        <f t="shared" si="350"/>
        <v>2.4757377698550156E-4</v>
      </c>
    </row>
    <row r="1410" spans="1:41" x14ac:dyDescent="0.3">
      <c r="A1410">
        <f>Datos!C1409</f>
        <v>0.18731039999999999</v>
      </c>
      <c r="B1410">
        <f>Datos!D1409</f>
        <v>0.41829539999999998</v>
      </c>
      <c r="C1410">
        <f>Datos!E1409</f>
        <v>6.7271600000000001E-2</v>
      </c>
      <c r="D1410" s="5">
        <f>Datos!F1409</f>
        <v>0</v>
      </c>
      <c r="E1410">
        <f t="shared" si="337"/>
        <v>1</v>
      </c>
      <c r="F1410" s="6">
        <f t="shared" si="338"/>
        <v>1</v>
      </c>
      <c r="G1410">
        <f t="shared" si="339"/>
        <v>0</v>
      </c>
      <c r="H1410">
        <f t="shared" si="340"/>
        <v>5.350335406423855E-3</v>
      </c>
      <c r="I1410" s="5">
        <f t="shared" si="341"/>
        <v>5.350335406423855E-3</v>
      </c>
      <c r="J1410" s="6">
        <f t="shared" si="342"/>
        <v>0.99464966459357618</v>
      </c>
      <c r="K1410" s="5">
        <f t="shared" si="343"/>
        <v>-5.3646997097075841E-3</v>
      </c>
      <c r="L1410" s="6">
        <f t="shared" si="344"/>
        <v>100</v>
      </c>
      <c r="M1410">
        <f t="shared" si="345"/>
        <v>-2.5523248122937559</v>
      </c>
      <c r="N1410">
        <f t="shared" si="346"/>
        <v>1.5357988652652735E-2</v>
      </c>
      <c r="O1410">
        <f t="shared" si="347"/>
        <v>3.9647841330019792E-2</v>
      </c>
      <c r="AH1410">
        <v>8.4154927267519331E-3</v>
      </c>
      <c r="AI1410">
        <v>1</v>
      </c>
      <c r="AJ1410">
        <v>0</v>
      </c>
      <c r="AK1410">
        <f t="shared" si="351"/>
        <v>1404</v>
      </c>
      <c r="AL1410">
        <f t="shared" si="352"/>
        <v>2</v>
      </c>
      <c r="AM1410">
        <f t="shared" si="348"/>
        <v>0.64247517188693659</v>
      </c>
      <c r="AN1410">
        <f t="shared" si="349"/>
        <v>0.97222222222222221</v>
      </c>
      <c r="AO1410">
        <f t="shared" si="350"/>
        <v>2.4757377698550156E-4</v>
      </c>
    </row>
    <row r="1411" spans="1:41" x14ac:dyDescent="0.3">
      <c r="A1411">
        <f>Datos!C1410</f>
        <v>0.1035959</v>
      </c>
      <c r="B1411">
        <f>Datos!D1410</f>
        <v>0.75381229999999999</v>
      </c>
      <c r="C1411">
        <f>Datos!E1410</f>
        <v>3.4118599999999999E-2</v>
      </c>
      <c r="D1411" s="5">
        <f>Datos!F1410</f>
        <v>0</v>
      </c>
      <c r="E1411">
        <f t="shared" si="337"/>
        <v>1</v>
      </c>
      <c r="F1411" s="6">
        <f t="shared" si="338"/>
        <v>1</v>
      </c>
      <c r="G1411">
        <f t="shared" si="339"/>
        <v>0</v>
      </c>
      <c r="H1411">
        <f t="shared" si="340"/>
        <v>3.6915631153736986E-3</v>
      </c>
      <c r="I1411" s="5">
        <f t="shared" si="341"/>
        <v>3.6915631153736986E-3</v>
      </c>
      <c r="J1411" s="6">
        <f t="shared" si="342"/>
        <v>0.99630843688462634</v>
      </c>
      <c r="K1411" s="5">
        <f t="shared" si="343"/>
        <v>-3.6983937501522779E-3</v>
      </c>
      <c r="L1411" s="6">
        <f t="shared" si="344"/>
        <v>100</v>
      </c>
      <c r="M1411">
        <f t="shared" si="345"/>
        <v>-2.6790504800438812</v>
      </c>
      <c r="N1411">
        <f t="shared" si="346"/>
        <v>1.1024951348247341E-2</v>
      </c>
      <c r="O1411">
        <f t="shared" si="347"/>
        <v>2.9768292655804024E-2</v>
      </c>
      <c r="AH1411">
        <v>8.4157166372105345E-3</v>
      </c>
      <c r="AI1411">
        <v>1</v>
      </c>
      <c r="AJ1411">
        <v>0</v>
      </c>
      <c r="AK1411">
        <f t="shared" si="351"/>
        <v>1405</v>
      </c>
      <c r="AL1411">
        <f t="shared" si="352"/>
        <v>2</v>
      </c>
      <c r="AM1411">
        <f t="shared" si="348"/>
        <v>0.64222052457346579</v>
      </c>
      <c r="AN1411">
        <f t="shared" si="349"/>
        <v>0.97222222222222221</v>
      </c>
      <c r="AO1411">
        <f t="shared" si="350"/>
        <v>2.4757377698550156E-4</v>
      </c>
    </row>
    <row r="1412" spans="1:41" x14ac:dyDescent="0.3">
      <c r="A1412">
        <f>Datos!C1411</f>
        <v>6.98492E-2</v>
      </c>
      <c r="B1412">
        <f>Datos!D1411</f>
        <v>0.85884709999999997</v>
      </c>
      <c r="C1412">
        <f>Datos!E1411</f>
        <v>6.9964999999999999E-2</v>
      </c>
      <c r="D1412" s="5">
        <f>Datos!F1411</f>
        <v>0</v>
      </c>
      <c r="E1412">
        <f t="shared" si="337"/>
        <v>1</v>
      </c>
      <c r="F1412" s="6">
        <f t="shared" si="338"/>
        <v>1</v>
      </c>
      <c r="G1412">
        <f t="shared" si="339"/>
        <v>0</v>
      </c>
      <c r="H1412">
        <f t="shared" si="340"/>
        <v>1.6314818829449662E-3</v>
      </c>
      <c r="I1412" s="5">
        <f t="shared" si="341"/>
        <v>1.6314818829449662E-3</v>
      </c>
      <c r="J1412" s="6">
        <f t="shared" si="342"/>
        <v>0.99836851811705507</v>
      </c>
      <c r="K1412" s="5">
        <f t="shared" si="343"/>
        <v>-1.6328141988087676E-3</v>
      </c>
      <c r="L1412" s="6">
        <f t="shared" si="344"/>
        <v>100</v>
      </c>
      <c r="M1412">
        <f t="shared" si="345"/>
        <v>-2.9418134993616629</v>
      </c>
      <c r="N1412">
        <f t="shared" si="346"/>
        <v>5.2681718943949482E-3</v>
      </c>
      <c r="O1412">
        <f t="shared" si="347"/>
        <v>1.5551149603380894E-2</v>
      </c>
      <c r="AH1412">
        <v>8.4168110513774888E-3</v>
      </c>
      <c r="AI1412">
        <v>1</v>
      </c>
      <c r="AJ1412">
        <v>0</v>
      </c>
      <c r="AK1412">
        <f t="shared" si="351"/>
        <v>1406</v>
      </c>
      <c r="AL1412">
        <f t="shared" si="352"/>
        <v>2</v>
      </c>
      <c r="AM1412">
        <f t="shared" si="348"/>
        <v>0.64196587725999499</v>
      </c>
      <c r="AN1412">
        <f t="shared" si="349"/>
        <v>0.97222222222222221</v>
      </c>
      <c r="AO1412">
        <f t="shared" si="350"/>
        <v>2.4757377698560949E-4</v>
      </c>
    </row>
    <row r="1413" spans="1:41" x14ac:dyDescent="0.3">
      <c r="A1413">
        <f>Datos!C1412</f>
        <v>-2.5435300000000001E-2</v>
      </c>
      <c r="B1413">
        <f>Datos!D1412</f>
        <v>0.9196569</v>
      </c>
      <c r="C1413">
        <f>Datos!E1412</f>
        <v>5.33883E-2</v>
      </c>
      <c r="D1413" s="5">
        <f>Datos!F1412</f>
        <v>0</v>
      </c>
      <c r="E1413">
        <f t="shared" ref="E1413:E1476" si="353">1-D1413</f>
        <v>1</v>
      </c>
      <c r="F1413" s="6">
        <f t="shared" ref="F1413:F1476" si="354">D1413+E1413</f>
        <v>1</v>
      </c>
      <c r="G1413">
        <f t="shared" ref="G1413:G1476" si="355">IF(F1413=0,"",D1413/F1413)</f>
        <v>0</v>
      </c>
      <c r="H1413">
        <f t="shared" ref="H1413:H1476" si="356">_xlfn.NORM.S.DIST(M1413,TRUE)</f>
        <v>1.8541285039571291E-3</v>
      </c>
      <c r="I1413" s="5">
        <f t="shared" ref="I1413:I1476" si="357">F1413*H1413</f>
        <v>1.8541285039571291E-3</v>
      </c>
      <c r="J1413" s="6">
        <f t="shared" ref="J1413:J1476" si="358">F1413-I1413</f>
        <v>0.99814587149604284</v>
      </c>
      <c r="K1413" s="5">
        <f t="shared" ref="K1413:K1476" si="359">IFERROR(F1413*(G1413*LN(H1413)+(1-G1413)*LN(1-H1413)),0)</f>
        <v>-1.8558495278737785E-3</v>
      </c>
      <c r="L1413" s="6">
        <f t="shared" ref="L1413:L1476" si="360">100*IF(H1413&gt;=$AD$10,D1413/F1413,E1413/F1413)</f>
        <v>100</v>
      </c>
      <c r="M1413">
        <f t="shared" ref="M1413:M1476" si="361">$Q$5+MMULT(A1413:C1413,$Q$6:$Q$8)</f>
        <v>-2.9019686057787446</v>
      </c>
      <c r="N1413">
        <f t="shared" ref="N1413:N1476" si="362">_xlfn.NORM.S.DIST(M1413,FALSE)</f>
        <v>5.9186350197061284E-3</v>
      </c>
      <c r="O1413">
        <f t="shared" ref="O1413:O1476" si="363">(D1413*(M1413*N1413/H1413+(N1413/H1413)^2)-E1413*(M1413*N1413/(1-H1413)-(N1413/(1-H1413))^2))</f>
        <v>1.7242758618205012E-2</v>
      </c>
      <c r="AH1413">
        <v>8.4168318019892923E-3</v>
      </c>
      <c r="AI1413">
        <v>1</v>
      </c>
      <c r="AJ1413">
        <v>0</v>
      </c>
      <c r="AK1413">
        <f t="shared" si="351"/>
        <v>1407</v>
      </c>
      <c r="AL1413">
        <f t="shared" si="352"/>
        <v>2</v>
      </c>
      <c r="AM1413">
        <f t="shared" ref="AM1413:AM1476" si="364">1-AK1413/AK$4003</f>
        <v>0.64171122994652408</v>
      </c>
      <c r="AN1413">
        <f t="shared" ref="AN1413:AN1476" si="365">1-AL1413/AL$4003</f>
        <v>0.97222222222222221</v>
      </c>
      <c r="AO1413">
        <f t="shared" ref="AO1413:AO1476" si="366">(AM1413-AM1414)*AN1413</f>
        <v>2.4757377698560949E-4</v>
      </c>
    </row>
    <row r="1414" spans="1:41" x14ac:dyDescent="0.3">
      <c r="A1414">
        <f>Datos!C1413</f>
        <v>2.8789599999999999E-2</v>
      </c>
      <c r="B1414">
        <f>Datos!D1413</f>
        <v>0.37896170000000001</v>
      </c>
      <c r="C1414">
        <f>Datos!E1413</f>
        <v>5.4738099999999998E-2</v>
      </c>
      <c r="D1414" s="5">
        <f>Datos!F1413</f>
        <v>0</v>
      </c>
      <c r="E1414">
        <f t="shared" si="353"/>
        <v>1</v>
      </c>
      <c r="F1414" s="6">
        <f t="shared" si="354"/>
        <v>1</v>
      </c>
      <c r="G1414">
        <f t="shared" si="355"/>
        <v>0</v>
      </c>
      <c r="H1414">
        <f t="shared" si="356"/>
        <v>7.4759402674237354E-3</v>
      </c>
      <c r="I1414" s="5">
        <f t="shared" si="357"/>
        <v>7.4759402674237354E-3</v>
      </c>
      <c r="J1414" s="6">
        <f t="shared" si="358"/>
        <v>0.99252405973257629</v>
      </c>
      <c r="K1414" s="5">
        <f t="shared" si="359"/>
        <v>-7.5040251704555846E-3</v>
      </c>
      <c r="L1414" s="6">
        <f t="shared" si="360"/>
        <v>100</v>
      </c>
      <c r="M1414">
        <f t="shared" si="361"/>
        <v>-2.43354248753197</v>
      </c>
      <c r="N1414">
        <f t="shared" si="362"/>
        <v>2.0650762144827948E-2</v>
      </c>
      <c r="O1414">
        <f t="shared" si="363"/>
        <v>5.1065939125484044E-2</v>
      </c>
      <c r="AH1414">
        <v>8.4181245017488845E-3</v>
      </c>
      <c r="AI1414">
        <v>1</v>
      </c>
      <c r="AJ1414">
        <v>0</v>
      </c>
      <c r="AK1414">
        <f t="shared" ref="AK1414:AK1477" si="367">AK1413+AI1414</f>
        <v>1408</v>
      </c>
      <c r="AL1414">
        <f t="shared" ref="AL1414:AL1477" si="368">AL1413+AJ1414</f>
        <v>2</v>
      </c>
      <c r="AM1414">
        <f t="shared" si="364"/>
        <v>0.64145658263305316</v>
      </c>
      <c r="AN1414">
        <f t="shared" si="365"/>
        <v>0.97222222222222221</v>
      </c>
      <c r="AO1414">
        <f t="shared" si="366"/>
        <v>2.4757377698550156E-4</v>
      </c>
    </row>
    <row r="1415" spans="1:41" x14ac:dyDescent="0.3">
      <c r="A1415">
        <f>Datos!C1414</f>
        <v>-1.0466400000000001E-2</v>
      </c>
      <c r="B1415">
        <f>Datos!D1414</f>
        <v>0.37953629999999999</v>
      </c>
      <c r="C1415">
        <f>Datos!E1414</f>
        <v>5.6740899999999997E-2</v>
      </c>
      <c r="D1415" s="5">
        <f>Datos!F1414</f>
        <v>0</v>
      </c>
      <c r="E1415">
        <f t="shared" si="353"/>
        <v>1</v>
      </c>
      <c r="F1415" s="6">
        <f t="shared" si="354"/>
        <v>1</v>
      </c>
      <c r="G1415">
        <f t="shared" si="355"/>
        <v>0</v>
      </c>
      <c r="H1415">
        <f t="shared" si="356"/>
        <v>7.3822728644847386E-3</v>
      </c>
      <c r="I1415" s="5">
        <f t="shared" si="357"/>
        <v>7.3822728644847386E-3</v>
      </c>
      <c r="J1415" s="6">
        <f t="shared" si="358"/>
        <v>0.99261772713551522</v>
      </c>
      <c r="K1415" s="5">
        <f t="shared" si="359"/>
        <v>-7.4096566939789365E-3</v>
      </c>
      <c r="L1415" s="6">
        <f t="shared" si="360"/>
        <v>100</v>
      </c>
      <c r="M1415">
        <f t="shared" si="361"/>
        <v>-2.438103506496752</v>
      </c>
      <c r="N1415">
        <f t="shared" si="362"/>
        <v>2.0422605326204969E-2</v>
      </c>
      <c r="O1415">
        <f t="shared" si="363"/>
        <v>5.0586050411509223E-2</v>
      </c>
      <c r="AH1415">
        <v>8.4219549241790273E-3</v>
      </c>
      <c r="AI1415">
        <v>1</v>
      </c>
      <c r="AJ1415">
        <v>0</v>
      </c>
      <c r="AK1415">
        <f t="shared" si="367"/>
        <v>1409</v>
      </c>
      <c r="AL1415">
        <f t="shared" si="368"/>
        <v>2</v>
      </c>
      <c r="AM1415">
        <f t="shared" si="364"/>
        <v>0.64120193531958236</v>
      </c>
      <c r="AN1415">
        <f t="shared" si="365"/>
        <v>0.97222222222222221</v>
      </c>
      <c r="AO1415">
        <f t="shared" si="366"/>
        <v>2.4757377698550156E-4</v>
      </c>
    </row>
    <row r="1416" spans="1:41" x14ac:dyDescent="0.3">
      <c r="A1416">
        <f>Datos!C1415</f>
        <v>5.5473300000000003E-2</v>
      </c>
      <c r="B1416">
        <f>Datos!D1415</f>
        <v>0.41246179999999999</v>
      </c>
      <c r="C1416">
        <f>Datos!E1415</f>
        <v>4.9056799999999998E-2</v>
      </c>
      <c r="D1416" s="5">
        <f>Datos!F1415</f>
        <v>0</v>
      </c>
      <c r="E1416">
        <f t="shared" si="353"/>
        <v>1</v>
      </c>
      <c r="F1416" s="6">
        <f t="shared" si="354"/>
        <v>1</v>
      </c>
      <c r="G1416">
        <f t="shared" si="355"/>
        <v>0</v>
      </c>
      <c r="H1416">
        <f t="shared" si="356"/>
        <v>7.3486456761299845E-3</v>
      </c>
      <c r="I1416" s="5">
        <f t="shared" si="357"/>
        <v>7.3486456761299845E-3</v>
      </c>
      <c r="J1416" s="6">
        <f t="shared" si="358"/>
        <v>0.99265135432386997</v>
      </c>
      <c r="K1416" s="5">
        <f t="shared" si="359"/>
        <v>-7.3757799881237754E-3</v>
      </c>
      <c r="L1416" s="6">
        <f t="shared" si="360"/>
        <v>100</v>
      </c>
      <c r="M1416">
        <f t="shared" si="361"/>
        <v>-2.4397533882086964</v>
      </c>
      <c r="N1416">
        <f t="shared" si="362"/>
        <v>2.0340591038526395E-2</v>
      </c>
      <c r="O1416">
        <f t="shared" si="363"/>
        <v>5.0413297946648429E-2</v>
      </c>
      <c r="AH1416">
        <v>8.4221075133586003E-3</v>
      </c>
      <c r="AI1416">
        <v>1</v>
      </c>
      <c r="AJ1416">
        <v>0</v>
      </c>
      <c r="AK1416">
        <f t="shared" si="367"/>
        <v>1410</v>
      </c>
      <c r="AL1416">
        <f t="shared" si="368"/>
        <v>2</v>
      </c>
      <c r="AM1416">
        <f t="shared" si="364"/>
        <v>0.64094728800611156</v>
      </c>
      <c r="AN1416">
        <f t="shared" si="365"/>
        <v>0.97222222222222221</v>
      </c>
      <c r="AO1416">
        <f t="shared" si="366"/>
        <v>2.4757377698550156E-4</v>
      </c>
    </row>
    <row r="1417" spans="1:41" x14ac:dyDescent="0.3">
      <c r="A1417">
        <f>Datos!C1416</f>
        <v>2.9948200000000001E-2</v>
      </c>
      <c r="B1417">
        <f>Datos!D1416</f>
        <v>0.40622599999999998</v>
      </c>
      <c r="C1417">
        <f>Datos!E1416</f>
        <v>3.7238399999999998E-2</v>
      </c>
      <c r="D1417" s="5">
        <f>Datos!F1416</f>
        <v>0</v>
      </c>
      <c r="E1417">
        <f t="shared" si="353"/>
        <v>1</v>
      </c>
      <c r="F1417" s="6">
        <f t="shared" si="354"/>
        <v>1</v>
      </c>
      <c r="G1417">
        <f t="shared" si="355"/>
        <v>0</v>
      </c>
      <c r="H1417">
        <f t="shared" si="356"/>
        <v>8.8176975947750775E-3</v>
      </c>
      <c r="I1417" s="5">
        <f t="shared" si="357"/>
        <v>8.8176975947750775E-3</v>
      </c>
      <c r="J1417" s="6">
        <f t="shared" si="358"/>
        <v>0.99118230240522487</v>
      </c>
      <c r="K1417" s="5">
        <f t="shared" si="359"/>
        <v>-8.8568035428800863E-3</v>
      </c>
      <c r="L1417" s="6">
        <f t="shared" si="360"/>
        <v>100</v>
      </c>
      <c r="M1417">
        <f t="shared" si="361"/>
        <v>-2.3731856954724364</v>
      </c>
      <c r="N1417">
        <f t="shared" si="362"/>
        <v>2.3874515027590228E-2</v>
      </c>
      <c r="O1417">
        <f t="shared" si="363"/>
        <v>5.7742880005164553E-2</v>
      </c>
      <c r="AH1417">
        <v>8.422485857296616E-3</v>
      </c>
      <c r="AI1417">
        <v>1</v>
      </c>
      <c r="AJ1417">
        <v>0</v>
      </c>
      <c r="AK1417">
        <f t="shared" si="367"/>
        <v>1411</v>
      </c>
      <c r="AL1417">
        <f t="shared" si="368"/>
        <v>2</v>
      </c>
      <c r="AM1417">
        <f t="shared" si="364"/>
        <v>0.64069264069264076</v>
      </c>
      <c r="AN1417">
        <f t="shared" si="365"/>
        <v>0.97222222222222221</v>
      </c>
      <c r="AO1417">
        <f t="shared" si="366"/>
        <v>2.4757377698560949E-4</v>
      </c>
    </row>
    <row r="1418" spans="1:41" x14ac:dyDescent="0.3">
      <c r="A1418">
        <f>Datos!C1417</f>
        <v>0.1413094</v>
      </c>
      <c r="B1418">
        <f>Datos!D1417</f>
        <v>0.4041671</v>
      </c>
      <c r="C1418">
        <f>Datos!E1417</f>
        <v>5.7261300000000001E-2</v>
      </c>
      <c r="D1418" s="5">
        <f>Datos!F1417</f>
        <v>0</v>
      </c>
      <c r="E1418">
        <f t="shared" si="353"/>
        <v>1</v>
      </c>
      <c r="F1418" s="6">
        <f t="shared" si="354"/>
        <v>1</v>
      </c>
      <c r="G1418">
        <f t="shared" si="355"/>
        <v>0</v>
      </c>
      <c r="H1418">
        <f t="shared" si="356"/>
        <v>6.4862447704392458E-3</v>
      </c>
      <c r="I1418" s="5">
        <f t="shared" si="357"/>
        <v>6.4862447704392458E-3</v>
      </c>
      <c r="J1418" s="6">
        <f t="shared" si="358"/>
        <v>0.99351375522956076</v>
      </c>
      <c r="K1418" s="5">
        <f t="shared" si="359"/>
        <v>-6.5073718625961391E-3</v>
      </c>
      <c r="L1418" s="6">
        <f t="shared" si="360"/>
        <v>100</v>
      </c>
      <c r="M1418">
        <f t="shared" si="361"/>
        <v>-2.4845236378750499</v>
      </c>
      <c r="N1418">
        <f t="shared" si="362"/>
        <v>1.821759512538812E-2</v>
      </c>
      <c r="O1418">
        <f t="shared" si="363"/>
        <v>4.5893771435142124E-2</v>
      </c>
      <c r="AH1418">
        <v>8.423816747217476E-3</v>
      </c>
      <c r="AI1418">
        <v>1</v>
      </c>
      <c r="AJ1418">
        <v>0</v>
      </c>
      <c r="AK1418">
        <f t="shared" si="367"/>
        <v>1412</v>
      </c>
      <c r="AL1418">
        <f t="shared" si="368"/>
        <v>2</v>
      </c>
      <c r="AM1418">
        <f t="shared" si="364"/>
        <v>0.64043799337916985</v>
      </c>
      <c r="AN1418">
        <f t="shared" si="365"/>
        <v>0.97222222222222221</v>
      </c>
      <c r="AO1418">
        <f t="shared" si="366"/>
        <v>2.4757377698560949E-4</v>
      </c>
    </row>
    <row r="1419" spans="1:41" x14ac:dyDescent="0.3">
      <c r="A1419">
        <f>Datos!C1418</f>
        <v>0.1580278</v>
      </c>
      <c r="B1419">
        <f>Datos!D1418</f>
        <v>0.46846179999999998</v>
      </c>
      <c r="C1419">
        <f>Datos!E1418</f>
        <v>5.8611499999999997E-2</v>
      </c>
      <c r="D1419" s="5">
        <f>Datos!F1418</f>
        <v>0</v>
      </c>
      <c r="E1419">
        <f t="shared" si="353"/>
        <v>1</v>
      </c>
      <c r="F1419" s="6">
        <f t="shared" si="354"/>
        <v>1</v>
      </c>
      <c r="G1419">
        <f t="shared" si="355"/>
        <v>0</v>
      </c>
      <c r="H1419">
        <f t="shared" si="356"/>
        <v>5.3723434039815946E-3</v>
      </c>
      <c r="I1419" s="5">
        <f t="shared" si="357"/>
        <v>5.3723434039815946E-3</v>
      </c>
      <c r="J1419" s="6">
        <f t="shared" si="358"/>
        <v>0.99462765659601837</v>
      </c>
      <c r="K1419" s="5">
        <f t="shared" si="359"/>
        <v>-5.3868263356176829E-3</v>
      </c>
      <c r="L1419" s="6">
        <f t="shared" si="360"/>
        <v>100</v>
      </c>
      <c r="M1419">
        <f t="shared" si="361"/>
        <v>-2.5508944260313253</v>
      </c>
      <c r="N1419">
        <f t="shared" si="362"/>
        <v>1.5414144461344984E-2</v>
      </c>
      <c r="O1419">
        <f t="shared" si="363"/>
        <v>3.9772405398810072E-2</v>
      </c>
      <c r="AH1419">
        <v>8.4255484085462885E-3</v>
      </c>
      <c r="AI1419">
        <v>1</v>
      </c>
      <c r="AJ1419">
        <v>0</v>
      </c>
      <c r="AK1419">
        <f t="shared" si="367"/>
        <v>1413</v>
      </c>
      <c r="AL1419">
        <f t="shared" si="368"/>
        <v>2</v>
      </c>
      <c r="AM1419">
        <f t="shared" si="364"/>
        <v>0.64018334606569893</v>
      </c>
      <c r="AN1419">
        <f t="shared" si="365"/>
        <v>0.97222222222222221</v>
      </c>
      <c r="AO1419">
        <f t="shared" si="366"/>
        <v>2.4757377698550156E-4</v>
      </c>
    </row>
    <row r="1420" spans="1:41" x14ac:dyDescent="0.3">
      <c r="A1420">
        <f>Datos!C1419</f>
        <v>0.1346743</v>
      </c>
      <c r="B1420">
        <f>Datos!D1419</f>
        <v>0.481852</v>
      </c>
      <c r="C1420">
        <f>Datos!E1419</f>
        <v>5.7518199999999998E-2</v>
      </c>
      <c r="D1420" s="5">
        <f>Datos!F1419</f>
        <v>0</v>
      </c>
      <c r="E1420">
        <f t="shared" si="353"/>
        <v>1</v>
      </c>
      <c r="F1420" s="6">
        <f t="shared" si="354"/>
        <v>1</v>
      </c>
      <c r="G1420">
        <f t="shared" si="355"/>
        <v>0</v>
      </c>
      <c r="H1420">
        <f t="shared" si="356"/>
        <v>5.3219350651025447E-3</v>
      </c>
      <c r="I1420" s="5">
        <f t="shared" si="357"/>
        <v>5.3219350651025447E-3</v>
      </c>
      <c r="J1420" s="6">
        <f t="shared" si="358"/>
        <v>0.99467806493489741</v>
      </c>
      <c r="K1420" s="5">
        <f t="shared" si="359"/>
        <v>-5.3361470073030447E-3</v>
      </c>
      <c r="L1420" s="6">
        <f t="shared" si="360"/>
        <v>100</v>
      </c>
      <c r="M1420">
        <f t="shared" si="361"/>
        <v>-2.554178413838244</v>
      </c>
      <c r="N1420">
        <f t="shared" si="362"/>
        <v>1.5285475456124444E-2</v>
      </c>
      <c r="O1420">
        <f t="shared" si="363"/>
        <v>3.948687389451392E-2</v>
      </c>
      <c r="AH1420">
        <v>8.4274734385590497E-3</v>
      </c>
      <c r="AI1420">
        <v>1</v>
      </c>
      <c r="AJ1420">
        <v>0</v>
      </c>
      <c r="AK1420">
        <f t="shared" si="367"/>
        <v>1414</v>
      </c>
      <c r="AL1420">
        <f t="shared" si="368"/>
        <v>2</v>
      </c>
      <c r="AM1420">
        <f t="shared" si="364"/>
        <v>0.63992869875222813</v>
      </c>
      <c r="AN1420">
        <f t="shared" si="365"/>
        <v>0.97222222222222221</v>
      </c>
      <c r="AO1420">
        <f t="shared" si="366"/>
        <v>2.4757377698550156E-4</v>
      </c>
    </row>
    <row r="1421" spans="1:41" x14ac:dyDescent="0.3">
      <c r="A1421">
        <f>Datos!C1420</f>
        <v>4.8571099999999999E-2</v>
      </c>
      <c r="B1421">
        <f>Datos!D1420</f>
        <v>0.62279609999999996</v>
      </c>
      <c r="C1421">
        <f>Datos!E1420</f>
        <v>0.1070744</v>
      </c>
      <c r="D1421" s="5">
        <f>Datos!F1420</f>
        <v>0</v>
      </c>
      <c r="E1421">
        <f t="shared" si="353"/>
        <v>1</v>
      </c>
      <c r="F1421" s="6">
        <f t="shared" si="354"/>
        <v>1</v>
      </c>
      <c r="G1421">
        <f t="shared" si="355"/>
        <v>0</v>
      </c>
      <c r="H1421">
        <f t="shared" si="356"/>
        <v>1.8190979071963074E-3</v>
      </c>
      <c r="I1421" s="5">
        <f t="shared" si="357"/>
        <v>1.8190979071963074E-3</v>
      </c>
      <c r="J1421" s="6">
        <f t="shared" si="358"/>
        <v>0.99818090209280375</v>
      </c>
      <c r="K1421" s="5">
        <f t="shared" si="359"/>
        <v>-1.8207544750718466E-3</v>
      </c>
      <c r="L1421" s="6">
        <f t="shared" si="360"/>
        <v>100</v>
      </c>
      <c r="M1421">
        <f t="shared" si="361"/>
        <v>-2.9079387556021175</v>
      </c>
      <c r="N1421">
        <f t="shared" si="362"/>
        <v>5.816873060963834E-3</v>
      </c>
      <c r="O1421">
        <f t="shared" si="363"/>
        <v>1.6979896379761227E-2</v>
      </c>
      <c r="AH1421">
        <v>8.4342782098082783E-3</v>
      </c>
      <c r="AI1421">
        <v>1</v>
      </c>
      <c r="AJ1421">
        <v>0</v>
      </c>
      <c r="AK1421">
        <f t="shared" si="367"/>
        <v>1415</v>
      </c>
      <c r="AL1421">
        <f t="shared" si="368"/>
        <v>2</v>
      </c>
      <c r="AM1421">
        <f t="shared" si="364"/>
        <v>0.63967405143875733</v>
      </c>
      <c r="AN1421">
        <f t="shared" si="365"/>
        <v>0.97222222222222221</v>
      </c>
      <c r="AO1421">
        <f t="shared" si="366"/>
        <v>2.4757377698550156E-4</v>
      </c>
    </row>
    <row r="1422" spans="1:41" x14ac:dyDescent="0.3">
      <c r="A1422">
        <f>Datos!C1421</f>
        <v>7.74648E-2</v>
      </c>
      <c r="B1422">
        <f>Datos!D1421</f>
        <v>0.57034700000000005</v>
      </c>
      <c r="C1422">
        <f>Datos!E1421</f>
        <v>9.1863200000000006E-2</v>
      </c>
      <c r="D1422" s="5">
        <f>Datos!F1421</f>
        <v>0</v>
      </c>
      <c r="E1422">
        <f t="shared" si="353"/>
        <v>1</v>
      </c>
      <c r="F1422" s="6">
        <f t="shared" si="354"/>
        <v>1</v>
      </c>
      <c r="G1422">
        <f t="shared" si="355"/>
        <v>0</v>
      </c>
      <c r="H1422">
        <f t="shared" si="356"/>
        <v>2.6231742988624836E-3</v>
      </c>
      <c r="I1422" s="5">
        <f t="shared" si="357"/>
        <v>2.6231742988624836E-3</v>
      </c>
      <c r="J1422" s="6">
        <f t="shared" si="358"/>
        <v>0.9973768257011375</v>
      </c>
      <c r="K1422" s="5">
        <f t="shared" si="359"/>
        <v>-2.6266208491510881E-3</v>
      </c>
      <c r="L1422" s="6">
        <f t="shared" si="360"/>
        <v>100</v>
      </c>
      <c r="M1422">
        <f t="shared" si="361"/>
        <v>-2.7915053767983489</v>
      </c>
      <c r="N1422">
        <f t="shared" si="362"/>
        <v>8.1056845467544405E-3</v>
      </c>
      <c r="O1422">
        <f t="shared" si="363"/>
        <v>2.2752621008936148E-2</v>
      </c>
      <c r="AH1422">
        <v>8.4432843847403929E-3</v>
      </c>
      <c r="AI1422">
        <v>1</v>
      </c>
      <c r="AJ1422">
        <v>0</v>
      </c>
      <c r="AK1422">
        <f t="shared" si="367"/>
        <v>1416</v>
      </c>
      <c r="AL1422">
        <f t="shared" si="368"/>
        <v>2</v>
      </c>
      <c r="AM1422">
        <f t="shared" si="364"/>
        <v>0.63941940412528653</v>
      </c>
      <c r="AN1422">
        <f t="shared" si="365"/>
        <v>0.97222222222222221</v>
      </c>
      <c r="AO1422">
        <f t="shared" si="366"/>
        <v>2.4757377698560949E-4</v>
      </c>
    </row>
    <row r="1423" spans="1:41" x14ac:dyDescent="0.3">
      <c r="A1423">
        <f>Datos!C1422</f>
        <v>9.7972699999999996E-2</v>
      </c>
      <c r="B1423">
        <f>Datos!D1422</f>
        <v>0.60581269999999998</v>
      </c>
      <c r="C1423">
        <f>Datos!E1422</f>
        <v>0.1062097</v>
      </c>
      <c r="D1423" s="5">
        <f>Datos!F1422</f>
        <v>0</v>
      </c>
      <c r="E1423">
        <f t="shared" si="353"/>
        <v>1</v>
      </c>
      <c r="F1423" s="6">
        <f t="shared" si="354"/>
        <v>1</v>
      </c>
      <c r="G1423">
        <f t="shared" si="355"/>
        <v>0</v>
      </c>
      <c r="H1423">
        <f t="shared" si="356"/>
        <v>1.8915115288106917E-3</v>
      </c>
      <c r="I1423" s="5">
        <f t="shared" si="357"/>
        <v>1.8915115288106917E-3</v>
      </c>
      <c r="J1423" s="6">
        <f t="shared" si="358"/>
        <v>0.99810848847118927</v>
      </c>
      <c r="K1423" s="5">
        <f t="shared" si="359"/>
        <v>-1.8933026957742348E-3</v>
      </c>
      <c r="L1423" s="6">
        <f t="shared" si="360"/>
        <v>100</v>
      </c>
      <c r="M1423">
        <f t="shared" si="361"/>
        <v>-2.8957095962076767</v>
      </c>
      <c r="N1423">
        <f t="shared" si="362"/>
        <v>6.0270020400912949E-3</v>
      </c>
      <c r="O1423">
        <f t="shared" si="363"/>
        <v>1.7521984271604021E-2</v>
      </c>
      <c r="AH1423">
        <v>8.4472134919624103E-3</v>
      </c>
      <c r="AI1423">
        <v>1</v>
      </c>
      <c r="AJ1423">
        <v>0</v>
      </c>
      <c r="AK1423">
        <f t="shared" si="367"/>
        <v>1417</v>
      </c>
      <c r="AL1423">
        <f t="shared" si="368"/>
        <v>2</v>
      </c>
      <c r="AM1423">
        <f t="shared" si="364"/>
        <v>0.63916475681181562</v>
      </c>
      <c r="AN1423">
        <f t="shared" si="365"/>
        <v>0.97222222222222221</v>
      </c>
      <c r="AO1423">
        <f t="shared" si="366"/>
        <v>2.4757377698550156E-4</v>
      </c>
    </row>
    <row r="1424" spans="1:41" x14ac:dyDescent="0.3">
      <c r="A1424">
        <f>Datos!C1423</f>
        <v>0.12902549999999999</v>
      </c>
      <c r="B1424">
        <f>Datos!D1423</f>
        <v>0.65169999999999995</v>
      </c>
      <c r="C1424">
        <f>Datos!E1423</f>
        <v>9.3235399999999996E-2</v>
      </c>
      <c r="D1424" s="5">
        <f>Datos!F1423</f>
        <v>0</v>
      </c>
      <c r="E1424">
        <f t="shared" si="353"/>
        <v>1</v>
      </c>
      <c r="F1424" s="6">
        <f t="shared" si="354"/>
        <v>1</v>
      </c>
      <c r="G1424">
        <f t="shared" si="355"/>
        <v>0</v>
      </c>
      <c r="H1424">
        <f t="shared" si="356"/>
        <v>1.99948673983452E-3</v>
      </c>
      <c r="I1424" s="5">
        <f t="shared" si="357"/>
        <v>1.99948673983452E-3</v>
      </c>
      <c r="J1424" s="6">
        <f t="shared" si="358"/>
        <v>0.99800051326016548</v>
      </c>
      <c r="K1424" s="5">
        <f t="shared" si="359"/>
        <v>-2.0014883820623597E-3</v>
      </c>
      <c r="L1424" s="6">
        <f t="shared" si="360"/>
        <v>100</v>
      </c>
      <c r="M1424">
        <f t="shared" si="361"/>
        <v>-2.8782427019226207</v>
      </c>
      <c r="N1424">
        <f t="shared" si="362"/>
        <v>6.3387159740930822E-3</v>
      </c>
      <c r="O1424">
        <f t="shared" si="363"/>
        <v>1.8321255919436587E-2</v>
      </c>
      <c r="AH1424">
        <v>8.448904143155243E-3</v>
      </c>
      <c r="AI1424">
        <v>1</v>
      </c>
      <c r="AJ1424">
        <v>0</v>
      </c>
      <c r="AK1424">
        <f t="shared" si="367"/>
        <v>1418</v>
      </c>
      <c r="AL1424">
        <f t="shared" si="368"/>
        <v>2</v>
      </c>
      <c r="AM1424">
        <f t="shared" si="364"/>
        <v>0.63891010949834481</v>
      </c>
      <c r="AN1424">
        <f t="shared" si="365"/>
        <v>0.97222222222222221</v>
      </c>
      <c r="AO1424">
        <f t="shared" si="366"/>
        <v>2.4757377698560949E-4</v>
      </c>
    </row>
    <row r="1425" spans="1:41" x14ac:dyDescent="0.3">
      <c r="A1425">
        <f>Datos!C1424</f>
        <v>0.19774659999999999</v>
      </c>
      <c r="B1425">
        <f>Datos!D1424</f>
        <v>0.77592329999999998</v>
      </c>
      <c r="C1425">
        <f>Datos!E1424</f>
        <v>8.2027699999999995E-2</v>
      </c>
      <c r="D1425" s="5">
        <f>Datos!F1424</f>
        <v>0</v>
      </c>
      <c r="E1425">
        <f t="shared" si="353"/>
        <v>1</v>
      </c>
      <c r="F1425" s="6">
        <f t="shared" si="354"/>
        <v>1</v>
      </c>
      <c r="G1425">
        <f t="shared" si="355"/>
        <v>0</v>
      </c>
      <c r="H1425">
        <f t="shared" si="356"/>
        <v>1.6161981842427926E-3</v>
      </c>
      <c r="I1425" s="5">
        <f t="shared" si="357"/>
        <v>1.6161981842427926E-3</v>
      </c>
      <c r="J1425" s="6">
        <f t="shared" si="358"/>
        <v>0.99838380181575725</v>
      </c>
      <c r="K1425" s="5">
        <f t="shared" si="359"/>
        <v>-1.6175056414580022E-3</v>
      </c>
      <c r="L1425" s="6">
        <f t="shared" si="360"/>
        <v>100</v>
      </c>
      <c r="M1425">
        <f t="shared" si="361"/>
        <v>-2.9447270933849361</v>
      </c>
      <c r="N1425">
        <f t="shared" si="362"/>
        <v>5.223187869808652E-3</v>
      </c>
      <c r="O1425">
        <f t="shared" si="363"/>
        <v>1.5433131688999421E-2</v>
      </c>
      <c r="AH1425">
        <v>8.4495721867054868E-3</v>
      </c>
      <c r="AI1425">
        <v>1</v>
      </c>
      <c r="AJ1425">
        <v>0</v>
      </c>
      <c r="AK1425">
        <f t="shared" si="367"/>
        <v>1419</v>
      </c>
      <c r="AL1425">
        <f t="shared" si="368"/>
        <v>2</v>
      </c>
      <c r="AM1425">
        <f t="shared" si="364"/>
        <v>0.6386554621848739</v>
      </c>
      <c r="AN1425">
        <f t="shared" si="365"/>
        <v>0.97222222222222221</v>
      </c>
      <c r="AO1425">
        <f t="shared" si="366"/>
        <v>2.4757377698550156E-4</v>
      </c>
    </row>
    <row r="1426" spans="1:41" x14ac:dyDescent="0.3">
      <c r="A1426">
        <f>Datos!C1425</f>
        <v>0.17631450000000001</v>
      </c>
      <c r="B1426">
        <f>Datos!D1425</f>
        <v>0.79117539999999997</v>
      </c>
      <c r="C1426">
        <f>Datos!E1425</f>
        <v>8.0651E-2</v>
      </c>
      <c r="D1426" s="5">
        <f>Datos!F1425</f>
        <v>0</v>
      </c>
      <c r="E1426">
        <f t="shared" si="353"/>
        <v>1</v>
      </c>
      <c r="F1426" s="6">
        <f t="shared" si="354"/>
        <v>1</v>
      </c>
      <c r="G1426">
        <f t="shared" si="355"/>
        <v>0</v>
      </c>
      <c r="H1426">
        <f t="shared" si="356"/>
        <v>1.596205713114832E-3</v>
      </c>
      <c r="I1426" s="5">
        <f t="shared" si="357"/>
        <v>1.596205713114832E-3</v>
      </c>
      <c r="J1426" s="6">
        <f t="shared" si="358"/>
        <v>0.99840379428688519</v>
      </c>
      <c r="K1426" s="5">
        <f t="shared" si="359"/>
        <v>-1.597481006722061E-3</v>
      </c>
      <c r="L1426" s="6">
        <f t="shared" si="360"/>
        <v>100</v>
      </c>
      <c r="M1426">
        <f t="shared" si="361"/>
        <v>-2.9485764754747716</v>
      </c>
      <c r="N1426">
        <f t="shared" si="362"/>
        <v>5.1642770918279134E-3</v>
      </c>
      <c r="O1426">
        <f t="shared" si="363"/>
        <v>1.5278365756866081E-2</v>
      </c>
      <c r="AH1426">
        <v>8.4500046288959012E-3</v>
      </c>
      <c r="AI1426">
        <v>1</v>
      </c>
      <c r="AJ1426">
        <v>0</v>
      </c>
      <c r="AK1426">
        <f t="shared" si="367"/>
        <v>1420</v>
      </c>
      <c r="AL1426">
        <f t="shared" si="368"/>
        <v>2</v>
      </c>
      <c r="AM1426">
        <f t="shared" si="364"/>
        <v>0.6384008148714031</v>
      </c>
      <c r="AN1426">
        <f t="shared" si="365"/>
        <v>0.97222222222222221</v>
      </c>
      <c r="AO1426">
        <f t="shared" si="366"/>
        <v>2.4757377698550156E-4</v>
      </c>
    </row>
    <row r="1427" spans="1:41" x14ac:dyDescent="0.3">
      <c r="A1427">
        <f>Datos!C1426</f>
        <v>0.2014493</v>
      </c>
      <c r="B1427">
        <f>Datos!D1426</f>
        <v>0.8477015</v>
      </c>
      <c r="C1427">
        <f>Datos!E1426</f>
        <v>0.1028709</v>
      </c>
      <c r="D1427" s="5">
        <f>Datos!F1426</f>
        <v>0</v>
      </c>
      <c r="E1427">
        <f t="shared" si="353"/>
        <v>1</v>
      </c>
      <c r="F1427" s="6">
        <f t="shared" si="354"/>
        <v>1</v>
      </c>
      <c r="G1427">
        <f t="shared" si="355"/>
        <v>0</v>
      </c>
      <c r="H1427">
        <f t="shared" si="356"/>
        <v>9.3405202533906764E-4</v>
      </c>
      <c r="I1427" s="5">
        <f t="shared" si="357"/>
        <v>9.3405202533906764E-4</v>
      </c>
      <c r="J1427" s="6">
        <f t="shared" si="358"/>
        <v>0.99906594797466097</v>
      </c>
      <c r="K1427" s="5">
        <f t="shared" si="359"/>
        <v>-9.3448852376137165E-4</v>
      </c>
      <c r="L1427" s="6">
        <f t="shared" si="360"/>
        <v>100</v>
      </c>
      <c r="M1427">
        <f t="shared" si="361"/>
        <v>-3.1104375312588575</v>
      </c>
      <c r="N1427">
        <f t="shared" si="362"/>
        <v>3.1626362238009469E-3</v>
      </c>
      <c r="O1427">
        <f t="shared" si="363"/>
        <v>9.8564004182598221E-3</v>
      </c>
      <c r="AH1427">
        <v>8.4508525611493145E-3</v>
      </c>
      <c r="AI1427">
        <v>1</v>
      </c>
      <c r="AJ1427">
        <v>0</v>
      </c>
      <c r="AK1427">
        <f t="shared" si="367"/>
        <v>1421</v>
      </c>
      <c r="AL1427">
        <f t="shared" si="368"/>
        <v>2</v>
      </c>
      <c r="AM1427">
        <f t="shared" si="364"/>
        <v>0.6381461675579323</v>
      </c>
      <c r="AN1427">
        <f t="shared" si="365"/>
        <v>0.97222222222222221</v>
      </c>
      <c r="AO1427">
        <f t="shared" si="366"/>
        <v>2.4757377698550156E-4</v>
      </c>
    </row>
    <row r="1428" spans="1:41" x14ac:dyDescent="0.3">
      <c r="A1428">
        <f>Datos!C1427</f>
        <v>0.24065349999999999</v>
      </c>
      <c r="B1428">
        <f>Datos!D1427</f>
        <v>0.90312709999999996</v>
      </c>
      <c r="C1428">
        <f>Datos!E1427</f>
        <v>0.106709</v>
      </c>
      <c r="D1428" s="5">
        <f>Datos!F1427</f>
        <v>0</v>
      </c>
      <c r="E1428">
        <f t="shared" si="353"/>
        <v>1</v>
      </c>
      <c r="F1428" s="6">
        <f t="shared" si="354"/>
        <v>1</v>
      </c>
      <c r="G1428">
        <f t="shared" si="355"/>
        <v>0</v>
      </c>
      <c r="H1428">
        <f t="shared" si="356"/>
        <v>7.2577460434298721E-4</v>
      </c>
      <c r="I1428" s="5">
        <f t="shared" si="357"/>
        <v>7.2577460434298721E-4</v>
      </c>
      <c r="J1428" s="6">
        <f t="shared" si="358"/>
        <v>0.99927422539565702</v>
      </c>
      <c r="K1428" s="5">
        <f t="shared" si="359"/>
        <v>-7.2603810623416613E-4</v>
      </c>
      <c r="L1428" s="6">
        <f t="shared" si="360"/>
        <v>100</v>
      </c>
      <c r="M1428">
        <f t="shared" si="361"/>
        <v>-3.184199527427328</v>
      </c>
      <c r="N1428">
        <f t="shared" si="362"/>
        <v>2.5074177294955899E-3</v>
      </c>
      <c r="O1428">
        <f t="shared" si="363"/>
        <v>7.9962135080513582E-3</v>
      </c>
      <c r="AH1428">
        <v>8.4543324482874178E-3</v>
      </c>
      <c r="AI1428">
        <v>1</v>
      </c>
      <c r="AJ1428">
        <v>0</v>
      </c>
      <c r="AK1428">
        <f t="shared" si="367"/>
        <v>1422</v>
      </c>
      <c r="AL1428">
        <f t="shared" si="368"/>
        <v>2</v>
      </c>
      <c r="AM1428">
        <f t="shared" si="364"/>
        <v>0.6378915202444615</v>
      </c>
      <c r="AN1428">
        <f t="shared" si="365"/>
        <v>0.97222222222222221</v>
      </c>
      <c r="AO1428">
        <f t="shared" si="366"/>
        <v>2.4757377698560949E-4</v>
      </c>
    </row>
    <row r="1429" spans="1:41" x14ac:dyDescent="0.3">
      <c r="A1429">
        <f>Datos!C1428</f>
        <v>0.17046729999999999</v>
      </c>
      <c r="B1429">
        <f>Datos!D1428</f>
        <v>0.9413686</v>
      </c>
      <c r="C1429">
        <f>Datos!E1428</f>
        <v>9.9513599999999994E-2</v>
      </c>
      <c r="D1429" s="5">
        <f>Datos!F1428</f>
        <v>0</v>
      </c>
      <c r="E1429">
        <f t="shared" si="353"/>
        <v>1</v>
      </c>
      <c r="F1429" s="6">
        <f t="shared" si="354"/>
        <v>1</v>
      </c>
      <c r="G1429">
        <f t="shared" si="355"/>
        <v>0</v>
      </c>
      <c r="H1429">
        <f t="shared" si="356"/>
        <v>7.5352718310186238E-4</v>
      </c>
      <c r="I1429" s="5">
        <f t="shared" si="357"/>
        <v>7.5352718310186238E-4</v>
      </c>
      <c r="J1429" s="6">
        <f t="shared" si="358"/>
        <v>0.99924647281689816</v>
      </c>
      <c r="K1429" s="5">
        <f t="shared" si="359"/>
        <v>-7.5381122740871443E-4</v>
      </c>
      <c r="L1429" s="6">
        <f t="shared" si="360"/>
        <v>100</v>
      </c>
      <c r="M1429">
        <f t="shared" si="361"/>
        <v>-3.1733216987790409</v>
      </c>
      <c r="N1429">
        <f t="shared" si="362"/>
        <v>2.5956356638970881E-3</v>
      </c>
      <c r="O1429">
        <f t="shared" si="363"/>
        <v>8.2497457871588808E-3</v>
      </c>
      <c r="AH1429">
        <v>8.4675048532933811E-3</v>
      </c>
      <c r="AI1429">
        <v>1</v>
      </c>
      <c r="AJ1429">
        <v>0</v>
      </c>
      <c r="AK1429">
        <f t="shared" si="367"/>
        <v>1423</v>
      </c>
      <c r="AL1429">
        <f t="shared" si="368"/>
        <v>2</v>
      </c>
      <c r="AM1429">
        <f t="shared" si="364"/>
        <v>0.63763687293099058</v>
      </c>
      <c r="AN1429">
        <f t="shared" si="365"/>
        <v>0.97222222222222221</v>
      </c>
      <c r="AO1429">
        <f t="shared" si="366"/>
        <v>2.4757377698560949E-4</v>
      </c>
    </row>
    <row r="1430" spans="1:41" x14ac:dyDescent="0.3">
      <c r="A1430">
        <f>Datos!C1429</f>
        <v>3.6675000000000002E-3</v>
      </c>
      <c r="B1430">
        <f>Datos!D1429</f>
        <v>0.93353249999999999</v>
      </c>
      <c r="C1430">
        <f>Datos!E1429</f>
        <v>0.111499</v>
      </c>
      <c r="D1430" s="5">
        <f>Datos!F1429</f>
        <v>0</v>
      </c>
      <c r="E1430">
        <f t="shared" si="353"/>
        <v>1</v>
      </c>
      <c r="F1430" s="6">
        <f t="shared" si="354"/>
        <v>1</v>
      </c>
      <c r="G1430">
        <f t="shared" si="355"/>
        <v>0</v>
      </c>
      <c r="H1430">
        <f t="shared" si="356"/>
        <v>6.8623368872238247E-4</v>
      </c>
      <c r="I1430" s="5">
        <f t="shared" si="357"/>
        <v>6.8623368872238247E-4</v>
      </c>
      <c r="J1430" s="6">
        <f t="shared" si="358"/>
        <v>0.99931376631127766</v>
      </c>
      <c r="K1430" s="5">
        <f t="shared" si="359"/>
        <v>-6.8646925483520642E-4</v>
      </c>
      <c r="L1430" s="6">
        <f t="shared" si="360"/>
        <v>100</v>
      </c>
      <c r="M1430">
        <f t="shared" si="361"/>
        <v>-3.200379515492878</v>
      </c>
      <c r="N1430">
        <f t="shared" si="362"/>
        <v>2.3811944324921958E-3</v>
      </c>
      <c r="O1430">
        <f t="shared" si="363"/>
        <v>7.6316369511316472E-3</v>
      </c>
      <c r="AH1430">
        <v>8.4690716890497165E-3</v>
      </c>
      <c r="AI1430">
        <v>1</v>
      </c>
      <c r="AJ1430">
        <v>0</v>
      </c>
      <c r="AK1430">
        <f t="shared" si="367"/>
        <v>1424</v>
      </c>
      <c r="AL1430">
        <f t="shared" si="368"/>
        <v>2</v>
      </c>
      <c r="AM1430">
        <f t="shared" si="364"/>
        <v>0.63738222561751967</v>
      </c>
      <c r="AN1430">
        <f t="shared" si="365"/>
        <v>0.97222222222222221</v>
      </c>
      <c r="AO1430">
        <f t="shared" si="366"/>
        <v>2.4757377698550156E-4</v>
      </c>
    </row>
    <row r="1431" spans="1:41" x14ac:dyDescent="0.3">
      <c r="A1431">
        <f>Datos!C1430</f>
        <v>0.3059171</v>
      </c>
      <c r="B1431">
        <f>Datos!D1430</f>
        <v>0.48186760000000001</v>
      </c>
      <c r="C1431">
        <f>Datos!E1430</f>
        <v>6.7819299999999999E-2</v>
      </c>
      <c r="D1431" s="5">
        <f>Datos!F1430</f>
        <v>0</v>
      </c>
      <c r="E1431">
        <f t="shared" si="353"/>
        <v>1</v>
      </c>
      <c r="F1431" s="6">
        <f t="shared" si="354"/>
        <v>1</v>
      </c>
      <c r="G1431">
        <f t="shared" si="355"/>
        <v>0</v>
      </c>
      <c r="H1431">
        <f t="shared" si="356"/>
        <v>4.2835532599095798E-3</v>
      </c>
      <c r="I1431" s="5">
        <f t="shared" si="357"/>
        <v>4.2835532599095798E-3</v>
      </c>
      <c r="J1431" s="6">
        <f t="shared" si="358"/>
        <v>0.99571644674009041</v>
      </c>
      <c r="K1431" s="5">
        <f t="shared" si="359"/>
        <v>-4.2927539580289338E-3</v>
      </c>
      <c r="L1431" s="6">
        <f t="shared" si="360"/>
        <v>100</v>
      </c>
      <c r="M1431">
        <f t="shared" si="361"/>
        <v>-2.6288622130817041</v>
      </c>
      <c r="N1431">
        <f t="shared" si="362"/>
        <v>1.259573768919571E-2</v>
      </c>
      <c r="O1431">
        <f t="shared" si="363"/>
        <v>3.3414928611844461E-2</v>
      </c>
      <c r="AH1431">
        <v>8.4709492113609099E-3</v>
      </c>
      <c r="AI1431">
        <v>1</v>
      </c>
      <c r="AJ1431">
        <v>0</v>
      </c>
      <c r="AK1431">
        <f t="shared" si="367"/>
        <v>1425</v>
      </c>
      <c r="AL1431">
        <f t="shared" si="368"/>
        <v>2</v>
      </c>
      <c r="AM1431">
        <f t="shared" si="364"/>
        <v>0.63712757830404887</v>
      </c>
      <c r="AN1431">
        <f t="shared" si="365"/>
        <v>0.97222222222222221</v>
      </c>
      <c r="AO1431">
        <f t="shared" si="366"/>
        <v>2.4757377698550156E-4</v>
      </c>
    </row>
    <row r="1432" spans="1:41" x14ac:dyDescent="0.3">
      <c r="A1432">
        <f>Datos!C1431</f>
        <v>0.34109859999999997</v>
      </c>
      <c r="B1432">
        <f>Datos!D1431</f>
        <v>0.50165800000000005</v>
      </c>
      <c r="C1432">
        <f>Datos!E1431</f>
        <v>6.4013299999999995E-2</v>
      </c>
      <c r="D1432" s="5">
        <f>Datos!F1431</f>
        <v>0</v>
      </c>
      <c r="E1432">
        <f t="shared" si="353"/>
        <v>1</v>
      </c>
      <c r="F1432" s="6">
        <f t="shared" si="354"/>
        <v>1</v>
      </c>
      <c r="G1432">
        <f t="shared" si="355"/>
        <v>0</v>
      </c>
      <c r="H1432">
        <f t="shared" si="356"/>
        <v>4.2298179632164618E-3</v>
      </c>
      <c r="I1432" s="5">
        <f t="shared" si="357"/>
        <v>4.2298179632164618E-3</v>
      </c>
      <c r="J1432" s="6">
        <f t="shared" si="358"/>
        <v>0.99577018203678358</v>
      </c>
      <c r="K1432" s="5">
        <f t="shared" si="359"/>
        <v>-4.2387889492463103E-3</v>
      </c>
      <c r="L1432" s="6">
        <f t="shared" si="360"/>
        <v>100</v>
      </c>
      <c r="M1432">
        <f t="shared" si="361"/>
        <v>-2.6331524785807048</v>
      </c>
      <c r="N1432">
        <f t="shared" si="362"/>
        <v>1.2454359945719777E-2</v>
      </c>
      <c r="O1432">
        <f t="shared" si="363"/>
        <v>3.3089963241362243E-2</v>
      </c>
      <c r="AH1432">
        <v>8.4721078814458655E-3</v>
      </c>
      <c r="AI1432">
        <v>1</v>
      </c>
      <c r="AJ1432">
        <v>0</v>
      </c>
      <c r="AK1432">
        <f t="shared" si="367"/>
        <v>1426</v>
      </c>
      <c r="AL1432">
        <f t="shared" si="368"/>
        <v>2</v>
      </c>
      <c r="AM1432">
        <f t="shared" si="364"/>
        <v>0.63687293099057807</v>
      </c>
      <c r="AN1432">
        <f t="shared" si="365"/>
        <v>0.97222222222222221</v>
      </c>
      <c r="AO1432">
        <f t="shared" si="366"/>
        <v>2.4757377698550156E-4</v>
      </c>
    </row>
    <row r="1433" spans="1:41" x14ac:dyDescent="0.3">
      <c r="A1433">
        <f>Datos!C1432</f>
        <v>0.2790937</v>
      </c>
      <c r="B1433">
        <f>Datos!D1432</f>
        <v>0.52994450000000004</v>
      </c>
      <c r="C1433">
        <f>Datos!E1432</f>
        <v>5.2148E-2</v>
      </c>
      <c r="D1433" s="5">
        <f>Datos!F1432</f>
        <v>0</v>
      </c>
      <c r="E1433">
        <f t="shared" si="353"/>
        <v>1</v>
      </c>
      <c r="F1433" s="6">
        <f t="shared" si="354"/>
        <v>1</v>
      </c>
      <c r="G1433">
        <f t="shared" si="355"/>
        <v>0</v>
      </c>
      <c r="H1433">
        <f t="shared" si="356"/>
        <v>4.772118522058391E-3</v>
      </c>
      <c r="I1433" s="5">
        <f t="shared" si="357"/>
        <v>4.772118522058391E-3</v>
      </c>
      <c r="J1433" s="6">
        <f t="shared" si="358"/>
        <v>0.99522788147794161</v>
      </c>
      <c r="K1433" s="5">
        <f t="shared" si="359"/>
        <v>-4.7835414351382558E-3</v>
      </c>
      <c r="L1433" s="6">
        <f t="shared" si="360"/>
        <v>100</v>
      </c>
      <c r="M1433">
        <f t="shared" si="361"/>
        <v>-2.5919185302620411</v>
      </c>
      <c r="N1433">
        <f t="shared" si="362"/>
        <v>1.3870938721364783E-2</v>
      </c>
      <c r="O1433">
        <f t="shared" si="363"/>
        <v>3.631898712848744E-2</v>
      </c>
      <c r="AH1433">
        <v>8.4764263901069888E-3</v>
      </c>
      <c r="AI1433">
        <v>1</v>
      </c>
      <c r="AJ1433">
        <v>0</v>
      </c>
      <c r="AK1433">
        <f t="shared" si="367"/>
        <v>1427</v>
      </c>
      <c r="AL1433">
        <f t="shared" si="368"/>
        <v>2</v>
      </c>
      <c r="AM1433">
        <f t="shared" si="364"/>
        <v>0.63661828367710727</v>
      </c>
      <c r="AN1433">
        <f t="shared" si="365"/>
        <v>0.97222222222222221</v>
      </c>
      <c r="AO1433">
        <f t="shared" si="366"/>
        <v>2.4757377698560949E-4</v>
      </c>
    </row>
    <row r="1434" spans="1:41" x14ac:dyDescent="0.3">
      <c r="A1434">
        <f>Datos!C1433</f>
        <v>0.24068690000000001</v>
      </c>
      <c r="B1434">
        <f>Datos!D1433</f>
        <v>0.54233629999999999</v>
      </c>
      <c r="C1434">
        <f>Datos!E1433</f>
        <v>5.0318300000000003E-2</v>
      </c>
      <c r="D1434" s="5">
        <f>Datos!F1433</f>
        <v>0</v>
      </c>
      <c r="E1434">
        <f t="shared" si="353"/>
        <v>1</v>
      </c>
      <c r="F1434" s="6">
        <f t="shared" si="354"/>
        <v>1</v>
      </c>
      <c r="G1434">
        <f t="shared" si="355"/>
        <v>0</v>
      </c>
      <c r="H1434">
        <f t="shared" si="356"/>
        <v>4.8188053299612838E-3</v>
      </c>
      <c r="I1434" s="5">
        <f t="shared" si="357"/>
        <v>4.8188053299612838E-3</v>
      </c>
      <c r="J1434" s="6">
        <f t="shared" si="358"/>
        <v>0.99518119467003874</v>
      </c>
      <c r="K1434" s="5">
        <f t="shared" si="359"/>
        <v>-4.830453206663924E-3</v>
      </c>
      <c r="L1434" s="6">
        <f t="shared" si="360"/>
        <v>100</v>
      </c>
      <c r="M1434">
        <f t="shared" si="361"/>
        <v>-2.588567320420172</v>
      </c>
      <c r="N1434">
        <f t="shared" si="362"/>
        <v>1.3991868782065587E-2</v>
      </c>
      <c r="O1434">
        <f t="shared" si="363"/>
        <v>3.659194408513447E-2</v>
      </c>
      <c r="AH1434">
        <v>8.4875622527113091E-3</v>
      </c>
      <c r="AI1434">
        <v>1</v>
      </c>
      <c r="AJ1434">
        <v>0</v>
      </c>
      <c r="AK1434">
        <f t="shared" si="367"/>
        <v>1428</v>
      </c>
      <c r="AL1434">
        <f t="shared" si="368"/>
        <v>2</v>
      </c>
      <c r="AM1434">
        <f t="shared" si="364"/>
        <v>0.63636363636363635</v>
      </c>
      <c r="AN1434">
        <f t="shared" si="365"/>
        <v>0.97222222222222221</v>
      </c>
      <c r="AO1434">
        <f t="shared" si="366"/>
        <v>2.4757377698560949E-4</v>
      </c>
    </row>
    <row r="1435" spans="1:41" x14ac:dyDescent="0.3">
      <c r="A1435">
        <f>Datos!C1434</f>
        <v>0.28041129999999997</v>
      </c>
      <c r="B1435">
        <f>Datos!D1434</f>
        <v>0.45368799999999998</v>
      </c>
      <c r="C1435">
        <f>Datos!E1434</f>
        <v>6.5382899999999994E-2</v>
      </c>
      <c r="D1435" s="5">
        <f>Datos!F1434</f>
        <v>0</v>
      </c>
      <c r="E1435">
        <f t="shared" si="353"/>
        <v>1</v>
      </c>
      <c r="F1435" s="6">
        <f t="shared" si="354"/>
        <v>1</v>
      </c>
      <c r="G1435">
        <f t="shared" si="355"/>
        <v>0</v>
      </c>
      <c r="H1435">
        <f t="shared" si="356"/>
        <v>4.8238993776582801E-3</v>
      </c>
      <c r="I1435" s="5">
        <f t="shared" si="357"/>
        <v>4.8238993776582801E-3</v>
      </c>
      <c r="J1435" s="6">
        <f t="shared" si="358"/>
        <v>0.99517610062234174</v>
      </c>
      <c r="K1435" s="5">
        <f t="shared" si="359"/>
        <v>-4.8355719335468374E-3</v>
      </c>
      <c r="L1435" s="6">
        <f t="shared" si="360"/>
        <v>100</v>
      </c>
      <c r="M1435">
        <f t="shared" si="361"/>
        <v>-2.5882034198564208</v>
      </c>
      <c r="N1435">
        <f t="shared" si="362"/>
        <v>1.4005054140453778E-2</v>
      </c>
      <c r="O1435">
        <f t="shared" si="363"/>
        <v>3.6621680618818341E-2</v>
      </c>
      <c r="AH1435">
        <v>8.5001504065374787E-3</v>
      </c>
      <c r="AI1435">
        <v>1</v>
      </c>
      <c r="AJ1435">
        <v>0</v>
      </c>
      <c r="AK1435">
        <f t="shared" si="367"/>
        <v>1429</v>
      </c>
      <c r="AL1435">
        <f t="shared" si="368"/>
        <v>2</v>
      </c>
      <c r="AM1435">
        <f t="shared" si="364"/>
        <v>0.63610898905016544</v>
      </c>
      <c r="AN1435">
        <f t="shared" si="365"/>
        <v>0.97222222222222221</v>
      </c>
      <c r="AO1435">
        <f t="shared" si="366"/>
        <v>2.4757377698550156E-4</v>
      </c>
    </row>
    <row r="1436" spans="1:41" x14ac:dyDescent="0.3">
      <c r="A1436">
        <f>Datos!C1435</f>
        <v>0.26931480000000002</v>
      </c>
      <c r="B1436">
        <f>Datos!D1435</f>
        <v>0.4589877</v>
      </c>
      <c r="C1436">
        <f>Datos!E1435</f>
        <v>3.2943699999999999E-2</v>
      </c>
      <c r="D1436" s="5">
        <f>Datos!F1435</f>
        <v>0</v>
      </c>
      <c r="E1436">
        <f t="shared" si="353"/>
        <v>1</v>
      </c>
      <c r="F1436" s="6">
        <f t="shared" si="354"/>
        <v>1</v>
      </c>
      <c r="G1436">
        <f t="shared" si="355"/>
        <v>0</v>
      </c>
      <c r="H1436">
        <f t="shared" si="356"/>
        <v>7.4662315604574411E-3</v>
      </c>
      <c r="I1436" s="5">
        <f t="shared" si="357"/>
        <v>7.4662315604574411E-3</v>
      </c>
      <c r="J1436" s="6">
        <f t="shared" si="358"/>
        <v>0.99253376843954255</v>
      </c>
      <c r="K1436" s="5">
        <f t="shared" si="359"/>
        <v>-7.4942433829141321E-3</v>
      </c>
      <c r="L1436" s="6">
        <f t="shared" si="360"/>
        <v>100</v>
      </c>
      <c r="M1436">
        <f t="shared" si="361"/>
        <v>-2.4340128946465063</v>
      </c>
      <c r="N1436">
        <f t="shared" si="362"/>
        <v>2.0627133310839776E-2</v>
      </c>
      <c r="O1436">
        <f t="shared" si="363"/>
        <v>5.1016287118304061E-2</v>
      </c>
      <c r="AH1436">
        <v>8.5018067812614086E-3</v>
      </c>
      <c r="AI1436">
        <v>1</v>
      </c>
      <c r="AJ1436">
        <v>0</v>
      </c>
      <c r="AK1436">
        <f t="shared" si="367"/>
        <v>1430</v>
      </c>
      <c r="AL1436">
        <f t="shared" si="368"/>
        <v>2</v>
      </c>
      <c r="AM1436">
        <f t="shared" si="364"/>
        <v>0.63585434173669464</v>
      </c>
      <c r="AN1436">
        <f t="shared" si="365"/>
        <v>0.97222222222222221</v>
      </c>
      <c r="AO1436">
        <f t="shared" si="366"/>
        <v>2.4757377698550156E-4</v>
      </c>
    </row>
    <row r="1437" spans="1:41" x14ac:dyDescent="0.3">
      <c r="A1437">
        <f>Datos!C1436</f>
        <v>0.19966619999999999</v>
      </c>
      <c r="B1437">
        <f>Datos!D1436</f>
        <v>0.19068060000000001</v>
      </c>
      <c r="C1437">
        <f>Datos!E1436</f>
        <v>3.7967599999999997E-2</v>
      </c>
      <c r="D1437" s="5">
        <f>Datos!F1436</f>
        <v>0</v>
      </c>
      <c r="E1437">
        <f t="shared" si="353"/>
        <v>1</v>
      </c>
      <c r="F1437" s="6">
        <f t="shared" si="354"/>
        <v>1</v>
      </c>
      <c r="G1437">
        <f t="shared" si="355"/>
        <v>0</v>
      </c>
      <c r="H1437">
        <f t="shared" si="356"/>
        <v>1.3596031812967086E-2</v>
      </c>
      <c r="I1437" s="5">
        <f t="shared" si="357"/>
        <v>1.3596031812967086E-2</v>
      </c>
      <c r="J1437" s="6">
        <f t="shared" si="358"/>
        <v>0.98640396818703291</v>
      </c>
      <c r="K1437" s="5">
        <f t="shared" si="359"/>
        <v>-1.368930424164249E-2</v>
      </c>
      <c r="L1437" s="6">
        <f t="shared" si="360"/>
        <v>100</v>
      </c>
      <c r="M1437">
        <f t="shared" si="361"/>
        <v>-2.2087495822726533</v>
      </c>
      <c r="N1437">
        <f t="shared" si="362"/>
        <v>3.479693774873787E-2</v>
      </c>
      <c r="O1437">
        <f t="shared" si="363"/>
        <v>7.9161520494248919E-2</v>
      </c>
      <c r="AH1437">
        <v>8.5031997046641217E-3</v>
      </c>
      <c r="AI1437">
        <v>1</v>
      </c>
      <c r="AJ1437">
        <v>0</v>
      </c>
      <c r="AK1437">
        <f t="shared" si="367"/>
        <v>1431</v>
      </c>
      <c r="AL1437">
        <f t="shared" si="368"/>
        <v>2</v>
      </c>
      <c r="AM1437">
        <f t="shared" si="364"/>
        <v>0.63559969442322384</v>
      </c>
      <c r="AN1437">
        <f t="shared" si="365"/>
        <v>0.97222222222222221</v>
      </c>
      <c r="AO1437">
        <f t="shared" si="366"/>
        <v>2.4757377698550156E-4</v>
      </c>
    </row>
    <row r="1438" spans="1:41" x14ac:dyDescent="0.3">
      <c r="A1438">
        <f>Datos!C1437</f>
        <v>0.21620710000000001</v>
      </c>
      <c r="B1438">
        <f>Datos!D1437</f>
        <v>0.2141557</v>
      </c>
      <c r="C1438">
        <f>Datos!E1437</f>
        <v>4.3656100000000003E-2</v>
      </c>
      <c r="D1438" s="5">
        <f>Datos!F1437</f>
        <v>0</v>
      </c>
      <c r="E1438">
        <f t="shared" si="353"/>
        <v>1</v>
      </c>
      <c r="F1438" s="6">
        <f t="shared" si="354"/>
        <v>1</v>
      </c>
      <c r="G1438">
        <f t="shared" si="355"/>
        <v>0</v>
      </c>
      <c r="H1438">
        <f t="shared" si="356"/>
        <v>1.1920382102761003E-2</v>
      </c>
      <c r="I1438" s="5">
        <f t="shared" si="357"/>
        <v>1.1920382102761003E-2</v>
      </c>
      <c r="J1438" s="6">
        <f t="shared" si="358"/>
        <v>0.98807961789723897</v>
      </c>
      <c r="K1438" s="5">
        <f t="shared" si="359"/>
        <v>-1.1991999564825396E-2</v>
      </c>
      <c r="L1438" s="6">
        <f t="shared" si="360"/>
        <v>100</v>
      </c>
      <c r="M1438">
        <f t="shared" si="361"/>
        <v>-2.2596857037588114</v>
      </c>
      <c r="N1438">
        <f t="shared" si="362"/>
        <v>3.1053980787905677E-2</v>
      </c>
      <c r="O1438">
        <f t="shared" si="363"/>
        <v>7.200656603514824E-2</v>
      </c>
      <c r="AH1438">
        <v>8.5051254521239864E-3</v>
      </c>
      <c r="AI1438">
        <v>1</v>
      </c>
      <c r="AJ1438">
        <v>0</v>
      </c>
      <c r="AK1438">
        <f t="shared" si="367"/>
        <v>1432</v>
      </c>
      <c r="AL1438">
        <f t="shared" si="368"/>
        <v>2</v>
      </c>
      <c r="AM1438">
        <f t="shared" si="364"/>
        <v>0.63534504710975304</v>
      </c>
      <c r="AN1438">
        <f t="shared" si="365"/>
        <v>0.97222222222222221</v>
      </c>
      <c r="AO1438">
        <f t="shared" si="366"/>
        <v>2.4757377698560949E-4</v>
      </c>
    </row>
    <row r="1439" spans="1:41" x14ac:dyDescent="0.3">
      <c r="A1439">
        <f>Datos!C1438</f>
        <v>0.2173117</v>
      </c>
      <c r="B1439">
        <f>Datos!D1438</f>
        <v>0.22902610000000001</v>
      </c>
      <c r="C1439">
        <f>Datos!E1438</f>
        <v>5.28847E-2</v>
      </c>
      <c r="D1439" s="5">
        <f>Datos!F1438</f>
        <v>0</v>
      </c>
      <c r="E1439">
        <f t="shared" si="353"/>
        <v>1</v>
      </c>
      <c r="F1439" s="6">
        <f t="shared" si="354"/>
        <v>1</v>
      </c>
      <c r="G1439">
        <f t="shared" si="355"/>
        <v>0</v>
      </c>
      <c r="H1439">
        <f t="shared" si="356"/>
        <v>1.0227937834789723E-2</v>
      </c>
      <c r="I1439" s="5">
        <f t="shared" si="357"/>
        <v>1.0227937834789723E-2</v>
      </c>
      <c r="J1439" s="6">
        <f t="shared" si="358"/>
        <v>0.9897720621652103</v>
      </c>
      <c r="K1439" s="5">
        <f t="shared" si="359"/>
        <v>-1.0280602600015251E-2</v>
      </c>
      <c r="L1439" s="6">
        <f t="shared" si="360"/>
        <v>100</v>
      </c>
      <c r="M1439">
        <f t="shared" si="361"/>
        <v>-2.3178794116829162</v>
      </c>
      <c r="N1439">
        <f t="shared" si="362"/>
        <v>2.7181436596167508E-2</v>
      </c>
      <c r="O1439">
        <f t="shared" si="363"/>
        <v>6.440852394119792E-2</v>
      </c>
      <c r="AH1439">
        <v>8.5055585623036722E-3</v>
      </c>
      <c r="AI1439">
        <v>1</v>
      </c>
      <c r="AJ1439">
        <v>0</v>
      </c>
      <c r="AK1439">
        <f t="shared" si="367"/>
        <v>1433</v>
      </c>
      <c r="AL1439">
        <f t="shared" si="368"/>
        <v>2</v>
      </c>
      <c r="AM1439">
        <f t="shared" si="364"/>
        <v>0.63509039979628212</v>
      </c>
      <c r="AN1439">
        <f t="shared" si="365"/>
        <v>0.97222222222222221</v>
      </c>
      <c r="AO1439">
        <f t="shared" si="366"/>
        <v>2.4757377698550156E-4</v>
      </c>
    </row>
    <row r="1440" spans="1:41" x14ac:dyDescent="0.3">
      <c r="A1440">
        <f>Datos!C1439</f>
        <v>0.3096544</v>
      </c>
      <c r="B1440">
        <f>Datos!D1439</f>
        <v>-0.234043</v>
      </c>
      <c r="C1440">
        <f>Datos!E1439</f>
        <v>5.5721899999999998E-2</v>
      </c>
      <c r="D1440" s="5">
        <f>Datos!F1439</f>
        <v>0</v>
      </c>
      <c r="E1440">
        <f t="shared" si="353"/>
        <v>1</v>
      </c>
      <c r="F1440" s="6">
        <f t="shared" si="354"/>
        <v>1</v>
      </c>
      <c r="G1440">
        <f t="shared" si="355"/>
        <v>0</v>
      </c>
      <c r="H1440">
        <f t="shared" si="356"/>
        <v>2.6711766341052861E-2</v>
      </c>
      <c r="I1440" s="5">
        <f t="shared" si="357"/>
        <v>2.6711766341052861E-2</v>
      </c>
      <c r="J1440" s="6">
        <f t="shared" si="358"/>
        <v>0.97328823365894712</v>
      </c>
      <c r="K1440" s="5">
        <f t="shared" si="359"/>
        <v>-2.707500874333529E-2</v>
      </c>
      <c r="L1440" s="6">
        <f t="shared" si="360"/>
        <v>0</v>
      </c>
      <c r="M1440">
        <f t="shared" si="361"/>
        <v>-1.9314815185201575</v>
      </c>
      <c r="N1440">
        <f t="shared" si="362"/>
        <v>6.1775467373523268E-2</v>
      </c>
      <c r="O1440">
        <f t="shared" si="363"/>
        <v>0.12662139844001224</v>
      </c>
      <c r="AH1440">
        <v>8.5073970452329145E-3</v>
      </c>
      <c r="AI1440">
        <v>1</v>
      </c>
      <c r="AJ1440">
        <v>0</v>
      </c>
      <c r="AK1440">
        <f t="shared" si="367"/>
        <v>1434</v>
      </c>
      <c r="AL1440">
        <f t="shared" si="368"/>
        <v>2</v>
      </c>
      <c r="AM1440">
        <f t="shared" si="364"/>
        <v>0.63483575248281132</v>
      </c>
      <c r="AN1440">
        <f t="shared" si="365"/>
        <v>0.97222222222222221</v>
      </c>
      <c r="AO1440">
        <f t="shared" si="366"/>
        <v>2.4757377698560949E-4</v>
      </c>
    </row>
    <row r="1441" spans="1:41" x14ac:dyDescent="0.3">
      <c r="A1441">
        <f>Datos!C1440</f>
        <v>0.2084627</v>
      </c>
      <c r="B1441">
        <f>Datos!D1440</f>
        <v>-9.0012499999999995E-2</v>
      </c>
      <c r="C1441">
        <f>Datos!E1440</f>
        <v>4.5408700000000003E-2</v>
      </c>
      <c r="D1441" s="5">
        <f>Datos!F1440</f>
        <v>0</v>
      </c>
      <c r="E1441">
        <f t="shared" si="353"/>
        <v>1</v>
      </c>
      <c r="F1441" s="6">
        <f t="shared" si="354"/>
        <v>1</v>
      </c>
      <c r="G1441">
        <f t="shared" si="355"/>
        <v>0</v>
      </c>
      <c r="H1441">
        <f t="shared" si="356"/>
        <v>2.2995828912348113E-2</v>
      </c>
      <c r="I1441" s="5">
        <f t="shared" si="357"/>
        <v>2.2995828912348113E-2</v>
      </c>
      <c r="J1441" s="6">
        <f t="shared" si="358"/>
        <v>0.97700417108765192</v>
      </c>
      <c r="K1441" s="5">
        <f t="shared" si="359"/>
        <v>-2.3264357667350043E-2</v>
      </c>
      <c r="L1441" s="6">
        <f t="shared" si="360"/>
        <v>100</v>
      </c>
      <c r="M1441">
        <f t="shared" si="361"/>
        <v>-1.9954698636010875</v>
      </c>
      <c r="N1441">
        <f t="shared" si="362"/>
        <v>5.4481803081728022E-2</v>
      </c>
      <c r="O1441">
        <f t="shared" si="363"/>
        <v>0.11438531245208551</v>
      </c>
      <c r="AH1441">
        <v>8.5138426610731378E-3</v>
      </c>
      <c r="AI1441">
        <v>1</v>
      </c>
      <c r="AJ1441">
        <v>0</v>
      </c>
      <c r="AK1441">
        <f t="shared" si="367"/>
        <v>1435</v>
      </c>
      <c r="AL1441">
        <f t="shared" si="368"/>
        <v>2</v>
      </c>
      <c r="AM1441">
        <f t="shared" si="364"/>
        <v>0.63458110516934041</v>
      </c>
      <c r="AN1441">
        <f t="shared" si="365"/>
        <v>0.97222222222222221</v>
      </c>
      <c r="AO1441">
        <f t="shared" si="366"/>
        <v>2.4757377698550156E-4</v>
      </c>
    </row>
    <row r="1442" spans="1:41" x14ac:dyDescent="0.3">
      <c r="A1442">
        <f>Datos!C1441</f>
        <v>0.28330820000000001</v>
      </c>
      <c r="B1442">
        <f>Datos!D1441</f>
        <v>2.0287999999999999E-3</v>
      </c>
      <c r="C1442">
        <f>Datos!E1441</f>
        <v>6.7850400000000005E-2</v>
      </c>
      <c r="D1442" s="5">
        <f>Datos!F1441</f>
        <v>0</v>
      </c>
      <c r="E1442">
        <f t="shared" si="353"/>
        <v>1</v>
      </c>
      <c r="F1442" s="6">
        <f t="shared" si="354"/>
        <v>1</v>
      </c>
      <c r="G1442">
        <f t="shared" si="355"/>
        <v>0</v>
      </c>
      <c r="H1442">
        <f t="shared" si="356"/>
        <v>1.3999776148540333E-2</v>
      </c>
      <c r="I1442" s="5">
        <f t="shared" si="357"/>
        <v>1.3999776148540333E-2</v>
      </c>
      <c r="J1442" s="6">
        <f t="shared" si="358"/>
        <v>0.98600022385145969</v>
      </c>
      <c r="K1442" s="5">
        <f t="shared" si="359"/>
        <v>-1.4098697349649426E-2</v>
      </c>
      <c r="L1442" s="6">
        <f t="shared" si="360"/>
        <v>100</v>
      </c>
      <c r="M1442">
        <f t="shared" si="361"/>
        <v>-2.1972926493390297</v>
      </c>
      <c r="N1442">
        <f t="shared" si="362"/>
        <v>3.5686385316260949E-2</v>
      </c>
      <c r="O1442">
        <f t="shared" si="363"/>
        <v>8.0836728450553313E-2</v>
      </c>
      <c r="AH1442">
        <v>8.521631938301218E-3</v>
      </c>
      <c r="AI1442">
        <v>1</v>
      </c>
      <c r="AJ1442">
        <v>0</v>
      </c>
      <c r="AK1442">
        <f t="shared" si="367"/>
        <v>1436</v>
      </c>
      <c r="AL1442">
        <f t="shared" si="368"/>
        <v>2</v>
      </c>
      <c r="AM1442">
        <f t="shared" si="364"/>
        <v>0.63432645785586961</v>
      </c>
      <c r="AN1442">
        <f t="shared" si="365"/>
        <v>0.97222222222222221</v>
      </c>
      <c r="AO1442">
        <f t="shared" si="366"/>
        <v>2.4757377698550156E-4</v>
      </c>
    </row>
    <row r="1443" spans="1:41" x14ac:dyDescent="0.3">
      <c r="A1443">
        <f>Datos!C1442</f>
        <v>0.1969977</v>
      </c>
      <c r="B1443">
        <f>Datos!D1442</f>
        <v>4.5185599999999999E-2</v>
      </c>
      <c r="C1443">
        <f>Datos!E1442</f>
        <v>5.3298400000000003E-2</v>
      </c>
      <c r="D1443" s="5">
        <f>Datos!F1442</f>
        <v>0</v>
      </c>
      <c r="E1443">
        <f t="shared" si="353"/>
        <v>1</v>
      </c>
      <c r="F1443" s="6">
        <f t="shared" si="354"/>
        <v>1</v>
      </c>
      <c r="G1443">
        <f t="shared" si="355"/>
        <v>0</v>
      </c>
      <c r="H1443">
        <f t="shared" si="356"/>
        <v>1.5667226024567348E-2</v>
      </c>
      <c r="I1443" s="5">
        <f t="shared" si="357"/>
        <v>1.5667226024567348E-2</v>
      </c>
      <c r="J1443" s="6">
        <f t="shared" si="358"/>
        <v>0.98433277397543262</v>
      </c>
      <c r="K1443" s="5">
        <f t="shared" si="359"/>
        <v>-1.5791254167136448E-2</v>
      </c>
      <c r="L1443" s="6">
        <f t="shared" si="360"/>
        <v>100</v>
      </c>
      <c r="M1443">
        <f t="shared" si="361"/>
        <v>-2.1527993400070127</v>
      </c>
      <c r="N1443">
        <f t="shared" si="362"/>
        <v>3.9312567308934461E-2</v>
      </c>
      <c r="O1443">
        <f t="shared" si="363"/>
        <v>8.7574190284637254E-2</v>
      </c>
      <c r="AH1443">
        <v>8.5279226257723925E-3</v>
      </c>
      <c r="AI1443">
        <v>1</v>
      </c>
      <c r="AJ1443">
        <v>0</v>
      </c>
      <c r="AK1443">
        <f t="shared" si="367"/>
        <v>1437</v>
      </c>
      <c r="AL1443">
        <f t="shared" si="368"/>
        <v>2</v>
      </c>
      <c r="AM1443">
        <f t="shared" si="364"/>
        <v>0.63407181054239881</v>
      </c>
      <c r="AN1443">
        <f t="shared" si="365"/>
        <v>0.97222222222222221</v>
      </c>
      <c r="AO1443">
        <f t="shared" si="366"/>
        <v>2.4757377698550156E-4</v>
      </c>
    </row>
    <row r="1444" spans="1:41" x14ac:dyDescent="0.3">
      <c r="A1444">
        <f>Datos!C1443</f>
        <v>0.1062864</v>
      </c>
      <c r="B1444">
        <f>Datos!D1443</f>
        <v>4.9900600000000003E-2</v>
      </c>
      <c r="C1444">
        <f>Datos!E1443</f>
        <v>2.9797199999999999E-2</v>
      </c>
      <c r="D1444" s="5">
        <f>Datos!F1443</f>
        <v>0</v>
      </c>
      <c r="E1444">
        <f t="shared" si="353"/>
        <v>1</v>
      </c>
      <c r="F1444" s="6">
        <f t="shared" si="354"/>
        <v>1</v>
      </c>
      <c r="G1444">
        <f t="shared" si="355"/>
        <v>0</v>
      </c>
      <c r="H1444">
        <f t="shared" si="356"/>
        <v>2.1181101551582052E-2</v>
      </c>
      <c r="I1444" s="5">
        <f t="shared" si="357"/>
        <v>2.1181101551582052E-2</v>
      </c>
      <c r="J1444" s="6">
        <f t="shared" si="358"/>
        <v>0.97881889844841796</v>
      </c>
      <c r="K1444" s="5">
        <f t="shared" si="359"/>
        <v>-2.1408639826803095E-2</v>
      </c>
      <c r="L1444" s="6">
        <f t="shared" si="360"/>
        <v>100</v>
      </c>
      <c r="M1444">
        <f t="shared" si="361"/>
        <v>-2.0299442831290166</v>
      </c>
      <c r="N1444">
        <f t="shared" si="362"/>
        <v>5.0829650189884008E-2</v>
      </c>
      <c r="O1444">
        <f t="shared" si="363"/>
        <v>0.10811082638167965</v>
      </c>
      <c r="AH1444">
        <v>8.5303076636714503E-3</v>
      </c>
      <c r="AI1444">
        <v>1</v>
      </c>
      <c r="AJ1444">
        <v>0</v>
      </c>
      <c r="AK1444">
        <f t="shared" si="367"/>
        <v>1438</v>
      </c>
      <c r="AL1444">
        <f t="shared" si="368"/>
        <v>2</v>
      </c>
      <c r="AM1444">
        <f t="shared" si="364"/>
        <v>0.633817163228928</v>
      </c>
      <c r="AN1444">
        <f t="shared" si="365"/>
        <v>0.97222222222222221</v>
      </c>
      <c r="AO1444">
        <f t="shared" si="366"/>
        <v>2.4757377698560949E-4</v>
      </c>
    </row>
    <row r="1445" spans="1:41" x14ac:dyDescent="0.3">
      <c r="A1445">
        <f>Datos!C1444</f>
        <v>0.14881720000000001</v>
      </c>
      <c r="B1445">
        <f>Datos!D1444</f>
        <v>7.8081700000000004E-2</v>
      </c>
      <c r="C1445">
        <f>Datos!E1444</f>
        <v>4.7823499999999998E-2</v>
      </c>
      <c r="D1445" s="5">
        <f>Datos!F1444</f>
        <v>0</v>
      </c>
      <c r="E1445">
        <f t="shared" si="353"/>
        <v>1</v>
      </c>
      <c r="F1445" s="6">
        <f t="shared" si="354"/>
        <v>1</v>
      </c>
      <c r="G1445">
        <f t="shared" si="355"/>
        <v>0</v>
      </c>
      <c r="H1445">
        <f t="shared" si="356"/>
        <v>1.5830358206091726E-2</v>
      </c>
      <c r="I1445" s="5">
        <f t="shared" si="357"/>
        <v>1.5830358206091726E-2</v>
      </c>
      <c r="J1445" s="6">
        <f t="shared" si="358"/>
        <v>0.98416964179390831</v>
      </c>
      <c r="K1445" s="5">
        <f t="shared" si="359"/>
        <v>-1.5956996592028514E-2</v>
      </c>
      <c r="L1445" s="6">
        <f t="shared" si="360"/>
        <v>100</v>
      </c>
      <c r="M1445">
        <f t="shared" si="361"/>
        <v>-2.1486681343876648</v>
      </c>
      <c r="N1445">
        <f t="shared" si="362"/>
        <v>3.9663420696364624E-2</v>
      </c>
      <c r="O1445">
        <f t="shared" si="363"/>
        <v>8.8218551051186089E-2</v>
      </c>
      <c r="AH1445">
        <v>8.5466880644429755E-3</v>
      </c>
      <c r="AI1445">
        <v>1</v>
      </c>
      <c r="AJ1445">
        <v>0</v>
      </c>
      <c r="AK1445">
        <f t="shared" si="367"/>
        <v>1439</v>
      </c>
      <c r="AL1445">
        <f t="shared" si="368"/>
        <v>2</v>
      </c>
      <c r="AM1445">
        <f t="shared" si="364"/>
        <v>0.63356251591545709</v>
      </c>
      <c r="AN1445">
        <f t="shared" si="365"/>
        <v>0.97222222222222221</v>
      </c>
      <c r="AO1445">
        <f t="shared" si="366"/>
        <v>2.4757377698560949E-4</v>
      </c>
    </row>
    <row r="1446" spans="1:41" x14ac:dyDescent="0.3">
      <c r="A1446">
        <f>Datos!C1445</f>
        <v>0.14729320000000001</v>
      </c>
      <c r="B1446">
        <f>Datos!D1445</f>
        <v>-0.49496780000000001</v>
      </c>
      <c r="C1446">
        <f>Datos!E1445</f>
        <v>3.3684199999999997E-2</v>
      </c>
      <c r="D1446" s="5">
        <f>Datos!F1445</f>
        <v>0</v>
      </c>
      <c r="E1446">
        <f t="shared" si="353"/>
        <v>1</v>
      </c>
      <c r="F1446" s="6">
        <f t="shared" si="354"/>
        <v>1</v>
      </c>
      <c r="G1446">
        <f t="shared" si="355"/>
        <v>0</v>
      </c>
      <c r="H1446">
        <f t="shared" si="356"/>
        <v>5.8418510328890137E-2</v>
      </c>
      <c r="I1446" s="5">
        <f t="shared" si="357"/>
        <v>5.8418510328890137E-2</v>
      </c>
      <c r="J1446" s="6">
        <f t="shared" si="358"/>
        <v>0.94158148967110988</v>
      </c>
      <c r="K1446" s="5">
        <f t="shared" si="359"/>
        <v>-6.0194381607474111E-2</v>
      </c>
      <c r="L1446" s="6">
        <f t="shared" si="360"/>
        <v>0</v>
      </c>
      <c r="M1446">
        <f t="shared" si="361"/>
        <v>-1.5681890433599019</v>
      </c>
      <c r="N1446">
        <f t="shared" si="362"/>
        <v>0.11665353565127438</v>
      </c>
      <c r="O1446">
        <f t="shared" si="363"/>
        <v>0.20963361076260439</v>
      </c>
      <c r="AH1446">
        <v>8.5548640954046483E-3</v>
      </c>
      <c r="AI1446">
        <v>1</v>
      </c>
      <c r="AJ1446">
        <v>0</v>
      </c>
      <c r="AK1446">
        <f t="shared" si="367"/>
        <v>1440</v>
      </c>
      <c r="AL1446">
        <f t="shared" si="368"/>
        <v>2</v>
      </c>
      <c r="AM1446">
        <f t="shared" si="364"/>
        <v>0.63330786860198618</v>
      </c>
      <c r="AN1446">
        <f t="shared" si="365"/>
        <v>0.97222222222222221</v>
      </c>
      <c r="AO1446">
        <f t="shared" si="366"/>
        <v>2.4757377698550156E-4</v>
      </c>
    </row>
    <row r="1447" spans="1:41" x14ac:dyDescent="0.3">
      <c r="A1447">
        <f>Datos!C1446</f>
        <v>-0.71983410000000003</v>
      </c>
      <c r="B1447">
        <f>Datos!D1446</f>
        <v>-0.53443779999999996</v>
      </c>
      <c r="C1447">
        <f>Datos!E1446</f>
        <v>4.5596200000000003E-2</v>
      </c>
      <c r="D1447" s="5">
        <f>Datos!F1446</f>
        <v>0</v>
      </c>
      <c r="E1447">
        <f t="shared" si="353"/>
        <v>1</v>
      </c>
      <c r="F1447" s="6">
        <f t="shared" si="354"/>
        <v>1</v>
      </c>
      <c r="G1447">
        <f t="shared" si="355"/>
        <v>0</v>
      </c>
      <c r="H1447">
        <f t="shared" si="356"/>
        <v>7.1381505595468811E-2</v>
      </c>
      <c r="I1447" s="5">
        <f t="shared" si="357"/>
        <v>7.1381505595468811E-2</v>
      </c>
      <c r="J1447" s="6">
        <f t="shared" si="358"/>
        <v>0.92861849440453115</v>
      </c>
      <c r="K1447" s="5">
        <f t="shared" si="359"/>
        <v>-7.4057287156425275E-2</v>
      </c>
      <c r="L1447" s="6">
        <f t="shared" si="360"/>
        <v>0</v>
      </c>
      <c r="M1447">
        <f t="shared" si="361"/>
        <v>-1.4655790168019607</v>
      </c>
      <c r="N1447">
        <f t="shared" si="362"/>
        <v>0.13629965650124501</v>
      </c>
      <c r="O1447">
        <f t="shared" si="363"/>
        <v>0.23665643761697439</v>
      </c>
      <c r="AH1447">
        <v>8.5570555616482549E-3</v>
      </c>
      <c r="AI1447">
        <v>1</v>
      </c>
      <c r="AJ1447">
        <v>0</v>
      </c>
      <c r="AK1447">
        <f t="shared" si="367"/>
        <v>1441</v>
      </c>
      <c r="AL1447">
        <f t="shared" si="368"/>
        <v>2</v>
      </c>
      <c r="AM1447">
        <f t="shared" si="364"/>
        <v>0.63305322128851538</v>
      </c>
      <c r="AN1447">
        <f t="shared" si="365"/>
        <v>0.97222222222222221</v>
      </c>
      <c r="AO1447">
        <f t="shared" si="366"/>
        <v>2.4757377698550156E-4</v>
      </c>
    </row>
    <row r="1448" spans="1:41" x14ac:dyDescent="0.3">
      <c r="A1448">
        <f>Datos!C1447</f>
        <v>0.2125572</v>
      </c>
      <c r="B1448">
        <f>Datos!D1447</f>
        <v>-0.49721989999999999</v>
      </c>
      <c r="C1448">
        <f>Datos!E1447</f>
        <v>5.5160099999999997E-2</v>
      </c>
      <c r="D1448" s="5">
        <f>Datos!F1447</f>
        <v>0</v>
      </c>
      <c r="E1448">
        <f t="shared" si="353"/>
        <v>1</v>
      </c>
      <c r="F1448" s="6">
        <f t="shared" si="354"/>
        <v>1</v>
      </c>
      <c r="G1448">
        <f t="shared" si="355"/>
        <v>0</v>
      </c>
      <c r="H1448">
        <f t="shared" si="356"/>
        <v>4.6503102774428755E-2</v>
      </c>
      <c r="I1448" s="5">
        <f t="shared" si="357"/>
        <v>4.6503102774428755E-2</v>
      </c>
      <c r="J1448" s="6">
        <f t="shared" si="358"/>
        <v>0.95349689722557129</v>
      </c>
      <c r="K1448" s="5">
        <f t="shared" si="359"/>
        <v>-4.7619108036552726E-2</v>
      </c>
      <c r="L1448" s="6">
        <f t="shared" si="360"/>
        <v>0</v>
      </c>
      <c r="M1448">
        <f t="shared" si="361"/>
        <v>-1.679748774849636</v>
      </c>
      <c r="N1448">
        <f t="shared" si="362"/>
        <v>9.7323333710653978E-2</v>
      </c>
      <c r="O1448">
        <f t="shared" si="363"/>
        <v>0.18187005546266494</v>
      </c>
      <c r="AH1448">
        <v>8.5649121363088696E-3</v>
      </c>
      <c r="AI1448">
        <v>1</v>
      </c>
      <c r="AJ1448">
        <v>0</v>
      </c>
      <c r="AK1448">
        <f t="shared" si="367"/>
        <v>1442</v>
      </c>
      <c r="AL1448">
        <f t="shared" si="368"/>
        <v>2</v>
      </c>
      <c r="AM1448">
        <f t="shared" si="364"/>
        <v>0.63279857397504458</v>
      </c>
      <c r="AN1448">
        <f t="shared" si="365"/>
        <v>0.97222222222222221</v>
      </c>
      <c r="AO1448">
        <f t="shared" si="366"/>
        <v>2.4757377698550156E-4</v>
      </c>
    </row>
    <row r="1449" spans="1:41" x14ac:dyDescent="0.3">
      <c r="A1449">
        <f>Datos!C1448</f>
        <v>0.22548029999999999</v>
      </c>
      <c r="B1449">
        <f>Datos!D1448</f>
        <v>-0.39803820000000001</v>
      </c>
      <c r="C1449">
        <f>Datos!E1448</f>
        <v>6.4145599999999997E-2</v>
      </c>
      <c r="D1449" s="5">
        <f>Datos!F1448</f>
        <v>0</v>
      </c>
      <c r="E1449">
        <f t="shared" si="353"/>
        <v>1</v>
      </c>
      <c r="F1449" s="6">
        <f t="shared" si="354"/>
        <v>1</v>
      </c>
      <c r="G1449">
        <f t="shared" si="355"/>
        <v>0</v>
      </c>
      <c r="H1449">
        <f t="shared" si="356"/>
        <v>3.485793415485685E-2</v>
      </c>
      <c r="I1449" s="5">
        <f t="shared" si="357"/>
        <v>3.485793415485685E-2</v>
      </c>
      <c r="J1449" s="6">
        <f t="shared" si="358"/>
        <v>0.96514206584514317</v>
      </c>
      <c r="K1449" s="5">
        <f t="shared" si="359"/>
        <v>-3.5479969986353582E-2</v>
      </c>
      <c r="L1449" s="6">
        <f t="shared" si="360"/>
        <v>0</v>
      </c>
      <c r="M1449">
        <f t="shared" si="361"/>
        <v>-1.8137523057791733</v>
      </c>
      <c r="N1449">
        <f t="shared" si="362"/>
        <v>7.7012522031518996E-2</v>
      </c>
      <c r="O1449">
        <f t="shared" si="363"/>
        <v>0.15109358491293254</v>
      </c>
      <c r="AH1449">
        <v>8.5666192754132869E-3</v>
      </c>
      <c r="AI1449">
        <v>1</v>
      </c>
      <c r="AJ1449">
        <v>0</v>
      </c>
      <c r="AK1449">
        <f t="shared" si="367"/>
        <v>1443</v>
      </c>
      <c r="AL1449">
        <f t="shared" si="368"/>
        <v>2</v>
      </c>
      <c r="AM1449">
        <f t="shared" si="364"/>
        <v>0.63254392666157377</v>
      </c>
      <c r="AN1449">
        <f t="shared" si="365"/>
        <v>0.97222222222222221</v>
      </c>
      <c r="AO1449">
        <f t="shared" si="366"/>
        <v>2.4757377698560949E-4</v>
      </c>
    </row>
    <row r="1450" spans="1:41" x14ac:dyDescent="0.3">
      <c r="A1450">
        <f>Datos!C1449</f>
        <v>0.25222519999999998</v>
      </c>
      <c r="B1450">
        <f>Datos!D1449</f>
        <v>0.81613930000000001</v>
      </c>
      <c r="C1450">
        <f>Datos!E1449</f>
        <v>6.80732E-2</v>
      </c>
      <c r="D1450" s="5">
        <f>Datos!F1449</f>
        <v>0</v>
      </c>
      <c r="E1450">
        <f t="shared" si="353"/>
        <v>1</v>
      </c>
      <c r="F1450" s="6">
        <f t="shared" si="354"/>
        <v>1</v>
      </c>
      <c r="G1450">
        <f t="shared" si="355"/>
        <v>0</v>
      </c>
      <c r="H1450">
        <f t="shared" si="356"/>
        <v>1.7455400258626654E-3</v>
      </c>
      <c r="I1450" s="5">
        <f t="shared" si="357"/>
        <v>1.7455400258626654E-3</v>
      </c>
      <c r="J1450" s="6">
        <f t="shared" si="358"/>
        <v>0.99825445997413731</v>
      </c>
      <c r="K1450" s="5">
        <f t="shared" si="359"/>
        <v>-1.7470652560122389E-3</v>
      </c>
      <c r="L1450" s="6">
        <f t="shared" si="360"/>
        <v>100</v>
      </c>
      <c r="M1450">
        <f t="shared" si="361"/>
        <v>-2.920823088895431</v>
      </c>
      <c r="N1450">
        <f t="shared" si="362"/>
        <v>5.6025003404762365E-3</v>
      </c>
      <c r="O1450">
        <f t="shared" si="363"/>
        <v>1.6424024036245106E-2</v>
      </c>
      <c r="AH1450">
        <v>8.5670607456919904E-3</v>
      </c>
      <c r="AI1450">
        <v>1</v>
      </c>
      <c r="AJ1450">
        <v>0</v>
      </c>
      <c r="AK1450">
        <f t="shared" si="367"/>
        <v>1444</v>
      </c>
      <c r="AL1450">
        <f t="shared" si="368"/>
        <v>2</v>
      </c>
      <c r="AM1450">
        <f t="shared" si="364"/>
        <v>0.63228927934810286</v>
      </c>
      <c r="AN1450">
        <f t="shared" si="365"/>
        <v>0.97222222222222221</v>
      </c>
      <c r="AO1450">
        <f t="shared" si="366"/>
        <v>2.4757377698550156E-4</v>
      </c>
    </row>
    <row r="1451" spans="1:41" x14ac:dyDescent="0.3">
      <c r="A1451">
        <f>Datos!C1450</f>
        <v>9.0367699999999995E-2</v>
      </c>
      <c r="B1451">
        <f>Datos!D1450</f>
        <v>0.4343168</v>
      </c>
      <c r="C1451">
        <f>Datos!E1450</f>
        <v>5.4695100000000003E-2</v>
      </c>
      <c r="D1451" s="5">
        <f>Datos!F1450</f>
        <v>0</v>
      </c>
      <c r="E1451">
        <f t="shared" si="353"/>
        <v>1</v>
      </c>
      <c r="F1451" s="6">
        <f t="shared" si="354"/>
        <v>1</v>
      </c>
      <c r="G1451">
        <f t="shared" si="355"/>
        <v>0</v>
      </c>
      <c r="H1451">
        <f t="shared" si="356"/>
        <v>6.3575980474530093E-3</v>
      </c>
      <c r="I1451" s="5">
        <f t="shared" si="357"/>
        <v>6.3575980474530093E-3</v>
      </c>
      <c r="J1451" s="6">
        <f t="shared" si="358"/>
        <v>0.99364240195254694</v>
      </c>
      <c r="K1451" s="5">
        <f t="shared" si="359"/>
        <v>-6.3778936404635268E-3</v>
      </c>
      <c r="L1451" s="6">
        <f t="shared" si="360"/>
        <v>100</v>
      </c>
      <c r="M1451">
        <f t="shared" si="361"/>
        <v>-2.4916480551201925</v>
      </c>
      <c r="N1451">
        <f t="shared" si="362"/>
        <v>1.789751238860264E-2</v>
      </c>
      <c r="O1451">
        <f t="shared" si="363"/>
        <v>4.5204061640023788E-2</v>
      </c>
      <c r="AH1451">
        <v>8.5694478052501903E-3</v>
      </c>
      <c r="AI1451">
        <v>1</v>
      </c>
      <c r="AJ1451">
        <v>0</v>
      </c>
      <c r="AK1451">
        <f t="shared" si="367"/>
        <v>1445</v>
      </c>
      <c r="AL1451">
        <f t="shared" si="368"/>
        <v>2</v>
      </c>
      <c r="AM1451">
        <f t="shared" si="364"/>
        <v>0.63203463203463206</v>
      </c>
      <c r="AN1451">
        <f t="shared" si="365"/>
        <v>0.97222222222222221</v>
      </c>
      <c r="AO1451">
        <f t="shared" si="366"/>
        <v>2.4757377698560949E-4</v>
      </c>
    </row>
    <row r="1452" spans="1:41" x14ac:dyDescent="0.3">
      <c r="A1452">
        <f>Datos!C1451</f>
        <v>5.41658E-2</v>
      </c>
      <c r="B1452">
        <f>Datos!D1451</f>
        <v>0.15769230000000001</v>
      </c>
      <c r="C1452">
        <f>Datos!E1451</f>
        <v>4.1683499999999998E-2</v>
      </c>
      <c r="D1452" s="5">
        <f>Datos!F1451</f>
        <v>0</v>
      </c>
      <c r="E1452">
        <f t="shared" si="353"/>
        <v>1</v>
      </c>
      <c r="F1452" s="6">
        <f t="shared" si="354"/>
        <v>1</v>
      </c>
      <c r="G1452">
        <f t="shared" si="355"/>
        <v>0</v>
      </c>
      <c r="H1452">
        <f t="shared" si="356"/>
        <v>1.4765767743261679E-2</v>
      </c>
      <c r="I1452" s="5">
        <f t="shared" si="357"/>
        <v>1.4765767743261679E-2</v>
      </c>
      <c r="J1452" s="6">
        <f t="shared" si="358"/>
        <v>0.98523423225673834</v>
      </c>
      <c r="K1452" s="5">
        <f t="shared" si="359"/>
        <v>-1.4875866834387502E-2</v>
      </c>
      <c r="L1452" s="6">
        <f t="shared" si="360"/>
        <v>100</v>
      </c>
      <c r="M1452">
        <f t="shared" si="361"/>
        <v>-2.1763173981708714</v>
      </c>
      <c r="N1452">
        <f t="shared" si="362"/>
        <v>3.7361398172837262E-2</v>
      </c>
      <c r="O1452">
        <f t="shared" si="363"/>
        <v>8.3966890594619481E-2</v>
      </c>
      <c r="AH1452">
        <v>8.5720740852343515E-3</v>
      </c>
      <c r="AI1452">
        <v>1</v>
      </c>
      <c r="AJ1452">
        <v>0</v>
      </c>
      <c r="AK1452">
        <f t="shared" si="367"/>
        <v>1446</v>
      </c>
      <c r="AL1452">
        <f t="shared" si="368"/>
        <v>2</v>
      </c>
      <c r="AM1452">
        <f t="shared" si="364"/>
        <v>0.63177998472116115</v>
      </c>
      <c r="AN1452">
        <f t="shared" si="365"/>
        <v>0.97222222222222221</v>
      </c>
      <c r="AO1452">
        <f t="shared" si="366"/>
        <v>2.4757377698550156E-4</v>
      </c>
    </row>
    <row r="1453" spans="1:41" x14ac:dyDescent="0.3">
      <c r="A1453">
        <f>Datos!C1452</f>
        <v>4.3891600000000003E-2</v>
      </c>
      <c r="B1453">
        <f>Datos!D1452</f>
        <v>0.16062129999999999</v>
      </c>
      <c r="C1453">
        <f>Datos!E1452</f>
        <v>6.1511799999999998E-2</v>
      </c>
      <c r="D1453" s="5">
        <f>Datos!F1452</f>
        <v>0</v>
      </c>
      <c r="E1453">
        <f t="shared" si="353"/>
        <v>1</v>
      </c>
      <c r="F1453" s="6">
        <f t="shared" si="354"/>
        <v>1</v>
      </c>
      <c r="G1453">
        <f t="shared" si="355"/>
        <v>0</v>
      </c>
      <c r="H1453">
        <f t="shared" si="356"/>
        <v>1.1494663009424467E-2</v>
      </c>
      <c r="I1453" s="5">
        <f t="shared" si="357"/>
        <v>1.1494663009424467E-2</v>
      </c>
      <c r="J1453" s="6">
        <f t="shared" si="358"/>
        <v>0.98850533699057552</v>
      </c>
      <c r="K1453" s="5">
        <f t="shared" si="359"/>
        <v>-1.156123730604496E-2</v>
      </c>
      <c r="L1453" s="6">
        <f t="shared" si="360"/>
        <v>100</v>
      </c>
      <c r="M1453">
        <f t="shared" si="361"/>
        <v>-2.2736119884259556</v>
      </c>
      <c r="N1453">
        <f t="shared" si="362"/>
        <v>3.0089040691280298E-2</v>
      </c>
      <c r="O1453">
        <f t="shared" si="363"/>
        <v>7.0132835019985879E-2</v>
      </c>
      <c r="AH1453">
        <v>8.5724440602130674E-3</v>
      </c>
      <c r="AI1453">
        <v>1</v>
      </c>
      <c r="AJ1453">
        <v>0</v>
      </c>
      <c r="AK1453">
        <f t="shared" si="367"/>
        <v>1447</v>
      </c>
      <c r="AL1453">
        <f t="shared" si="368"/>
        <v>2</v>
      </c>
      <c r="AM1453">
        <f t="shared" si="364"/>
        <v>0.63152533740769035</v>
      </c>
      <c r="AN1453">
        <f t="shared" si="365"/>
        <v>0.97222222222222221</v>
      </c>
      <c r="AO1453">
        <f t="shared" si="366"/>
        <v>2.4757377698550156E-4</v>
      </c>
    </row>
    <row r="1454" spans="1:41" x14ac:dyDescent="0.3">
      <c r="A1454">
        <f>Datos!C1453</f>
        <v>2.6822700000000001E-2</v>
      </c>
      <c r="B1454">
        <f>Datos!D1453</f>
        <v>-5.7755800000000003E-2</v>
      </c>
      <c r="C1454">
        <f>Datos!E1453</f>
        <v>6.1057199999999999E-2</v>
      </c>
      <c r="D1454" s="5">
        <f>Datos!F1453</f>
        <v>0</v>
      </c>
      <c r="E1454">
        <f t="shared" si="353"/>
        <v>1</v>
      </c>
      <c r="F1454" s="6">
        <f t="shared" si="354"/>
        <v>1</v>
      </c>
      <c r="G1454">
        <f t="shared" si="355"/>
        <v>0</v>
      </c>
      <c r="H1454">
        <f t="shared" si="356"/>
        <v>1.9041941142411912E-2</v>
      </c>
      <c r="I1454" s="5">
        <f t="shared" si="357"/>
        <v>1.9041941142411912E-2</v>
      </c>
      <c r="J1454" s="6">
        <f t="shared" si="358"/>
        <v>0.98095805885758813</v>
      </c>
      <c r="K1454" s="5">
        <f t="shared" si="359"/>
        <v>-1.9225573788845183E-2</v>
      </c>
      <c r="L1454" s="6">
        <f t="shared" si="360"/>
        <v>100</v>
      </c>
      <c r="M1454">
        <f t="shared" si="361"/>
        <v>-2.0739507798416552</v>
      </c>
      <c r="N1454">
        <f t="shared" si="362"/>
        <v>4.6440913499800111E-2</v>
      </c>
      <c r="O1454">
        <f t="shared" si="363"/>
        <v>0.10042712061482351</v>
      </c>
      <c r="AH1454">
        <v>8.5821556129221776E-3</v>
      </c>
      <c r="AI1454">
        <v>1</v>
      </c>
      <c r="AJ1454">
        <v>0</v>
      </c>
      <c r="AK1454">
        <f t="shared" si="367"/>
        <v>1448</v>
      </c>
      <c r="AL1454">
        <f t="shared" si="368"/>
        <v>2</v>
      </c>
      <c r="AM1454">
        <f t="shared" si="364"/>
        <v>0.63127069009421954</v>
      </c>
      <c r="AN1454">
        <f t="shared" si="365"/>
        <v>0.97222222222222221</v>
      </c>
      <c r="AO1454">
        <f t="shared" si="366"/>
        <v>2.4757377698550156E-4</v>
      </c>
    </row>
    <row r="1455" spans="1:41" x14ac:dyDescent="0.3">
      <c r="A1455">
        <f>Datos!C1454</f>
        <v>2.74457E-2</v>
      </c>
      <c r="B1455">
        <f>Datos!D1454</f>
        <v>1.12085E-2</v>
      </c>
      <c r="C1455">
        <f>Datos!E1454</f>
        <v>3.5859700000000001E-2</v>
      </c>
      <c r="D1455" s="5">
        <f>Datos!F1454</f>
        <v>0</v>
      </c>
      <c r="E1455">
        <f t="shared" si="353"/>
        <v>1</v>
      </c>
      <c r="F1455" s="6">
        <f t="shared" si="354"/>
        <v>1</v>
      </c>
      <c r="G1455">
        <f t="shared" si="355"/>
        <v>0</v>
      </c>
      <c r="H1455">
        <f t="shared" si="356"/>
        <v>2.203527355782393E-2</v>
      </c>
      <c r="I1455" s="5">
        <f t="shared" si="357"/>
        <v>2.203527355782393E-2</v>
      </c>
      <c r="J1455" s="6">
        <f t="shared" si="358"/>
        <v>0.97796472644217602</v>
      </c>
      <c r="K1455" s="5">
        <f t="shared" si="359"/>
        <v>-2.2281676630290626E-2</v>
      </c>
      <c r="L1455" s="6">
        <f t="shared" si="360"/>
        <v>100</v>
      </c>
      <c r="M1455">
        <f t="shared" si="361"/>
        <v>-2.0134192027643807</v>
      </c>
      <c r="N1455">
        <f t="shared" si="362"/>
        <v>5.2556474843908144E-2</v>
      </c>
      <c r="O1455">
        <f t="shared" si="363"/>
        <v>0.11109054616828752</v>
      </c>
      <c r="AH1455">
        <v>8.5839067556405003E-3</v>
      </c>
      <c r="AI1455">
        <v>1</v>
      </c>
      <c r="AJ1455">
        <v>0</v>
      </c>
      <c r="AK1455">
        <f t="shared" si="367"/>
        <v>1449</v>
      </c>
      <c r="AL1455">
        <f t="shared" si="368"/>
        <v>2</v>
      </c>
      <c r="AM1455">
        <f t="shared" si="364"/>
        <v>0.63101604278074874</v>
      </c>
      <c r="AN1455">
        <f t="shared" si="365"/>
        <v>0.97222222222222221</v>
      </c>
      <c r="AO1455">
        <f t="shared" si="366"/>
        <v>2.4757377698560949E-4</v>
      </c>
    </row>
    <row r="1456" spans="1:41" x14ac:dyDescent="0.3">
      <c r="A1456">
        <f>Datos!C1455</f>
        <v>3.8560499999999998E-2</v>
      </c>
      <c r="B1456">
        <f>Datos!D1455</f>
        <v>2.2856899999999999E-2</v>
      </c>
      <c r="C1456">
        <f>Datos!E1455</f>
        <v>4.9891999999999999E-2</v>
      </c>
      <c r="D1456" s="5">
        <f>Datos!F1455</f>
        <v>0</v>
      </c>
      <c r="E1456">
        <f t="shared" si="353"/>
        <v>1</v>
      </c>
      <c r="F1456" s="6">
        <f t="shared" si="354"/>
        <v>1</v>
      </c>
      <c r="G1456">
        <f t="shared" si="355"/>
        <v>0</v>
      </c>
      <c r="H1456">
        <f t="shared" si="356"/>
        <v>1.8153290406171797E-2</v>
      </c>
      <c r="I1456" s="5">
        <f t="shared" si="357"/>
        <v>1.8153290406171797E-2</v>
      </c>
      <c r="J1456" s="6">
        <f t="shared" si="358"/>
        <v>0.98184670959382825</v>
      </c>
      <c r="K1456" s="5">
        <f t="shared" si="359"/>
        <v>-1.8320083022527866E-2</v>
      </c>
      <c r="L1456" s="6">
        <f t="shared" si="360"/>
        <v>100</v>
      </c>
      <c r="M1456">
        <f t="shared" si="361"/>
        <v>-2.093477160496326</v>
      </c>
      <c r="N1456">
        <f t="shared" si="362"/>
        <v>4.4589278378143138E-2</v>
      </c>
      <c r="O1456">
        <f t="shared" si="363"/>
        <v>9.7134917754941444E-2</v>
      </c>
      <c r="AH1456">
        <v>8.5937501076139081E-3</v>
      </c>
      <c r="AI1456">
        <v>1</v>
      </c>
      <c r="AJ1456">
        <v>0</v>
      </c>
      <c r="AK1456">
        <f t="shared" si="367"/>
        <v>1450</v>
      </c>
      <c r="AL1456">
        <f t="shared" si="368"/>
        <v>2</v>
      </c>
      <c r="AM1456">
        <f t="shared" si="364"/>
        <v>0.63076139546727783</v>
      </c>
      <c r="AN1456">
        <f t="shared" si="365"/>
        <v>0.97222222222222221</v>
      </c>
      <c r="AO1456">
        <f t="shared" si="366"/>
        <v>2.4757377698560949E-4</v>
      </c>
    </row>
    <row r="1457" spans="1:41" x14ac:dyDescent="0.3">
      <c r="A1457">
        <f>Datos!C1456</f>
        <v>3.5391199999999998E-2</v>
      </c>
      <c r="B1457">
        <f>Datos!D1456</f>
        <v>5.1256000000000003E-2</v>
      </c>
      <c r="C1457">
        <f>Datos!E1456</f>
        <v>5.2603499999999997E-2</v>
      </c>
      <c r="D1457" s="5">
        <f>Datos!F1456</f>
        <v>0</v>
      </c>
      <c r="E1457">
        <f t="shared" si="353"/>
        <v>1</v>
      </c>
      <c r="F1457" s="6">
        <f t="shared" si="354"/>
        <v>1</v>
      </c>
      <c r="G1457">
        <f t="shared" si="355"/>
        <v>0</v>
      </c>
      <c r="H1457">
        <f t="shared" si="356"/>
        <v>1.6522835636558975E-2</v>
      </c>
      <c r="I1457" s="5">
        <f t="shared" si="357"/>
        <v>1.6522835636558975E-2</v>
      </c>
      <c r="J1457" s="6">
        <f t="shared" si="358"/>
        <v>0.98347716436344101</v>
      </c>
      <c r="K1457" s="5">
        <f t="shared" si="359"/>
        <v>-1.6660860168448314E-2</v>
      </c>
      <c r="L1457" s="6">
        <f t="shared" si="360"/>
        <v>100</v>
      </c>
      <c r="M1457">
        <f t="shared" si="361"/>
        <v>-2.1315279630865311</v>
      </c>
      <c r="N1457">
        <f t="shared" si="362"/>
        <v>4.1145354013509473E-2</v>
      </c>
      <c r="O1457">
        <f t="shared" si="363"/>
        <v>9.0926213789657095E-2</v>
      </c>
      <c r="AH1457">
        <v>8.6003388258384904E-3</v>
      </c>
      <c r="AI1457">
        <v>1</v>
      </c>
      <c r="AJ1457">
        <v>0</v>
      </c>
      <c r="AK1457">
        <f t="shared" si="367"/>
        <v>1451</v>
      </c>
      <c r="AL1457">
        <f t="shared" si="368"/>
        <v>2</v>
      </c>
      <c r="AM1457">
        <f t="shared" si="364"/>
        <v>0.63050674815380692</v>
      </c>
      <c r="AN1457">
        <f t="shared" si="365"/>
        <v>0.97222222222222221</v>
      </c>
      <c r="AO1457">
        <f t="shared" si="366"/>
        <v>2.4757377698550156E-4</v>
      </c>
    </row>
    <row r="1458" spans="1:41" x14ac:dyDescent="0.3">
      <c r="A1458">
        <f>Datos!C1457</f>
        <v>2.60062E-2</v>
      </c>
      <c r="B1458">
        <f>Datos!D1457</f>
        <v>7.5293100000000002E-2</v>
      </c>
      <c r="C1458">
        <f>Datos!E1457</f>
        <v>5.2896699999999998E-2</v>
      </c>
      <c r="D1458" s="5">
        <f>Datos!F1457</f>
        <v>0</v>
      </c>
      <c r="E1458">
        <f t="shared" si="353"/>
        <v>1</v>
      </c>
      <c r="F1458" s="6">
        <f t="shared" si="354"/>
        <v>1</v>
      </c>
      <c r="G1458">
        <f t="shared" si="355"/>
        <v>0</v>
      </c>
      <c r="H1458">
        <f t="shared" si="356"/>
        <v>1.5657030879163904E-2</v>
      </c>
      <c r="I1458" s="5">
        <f t="shared" si="357"/>
        <v>1.5657030879163904E-2</v>
      </c>
      <c r="J1458" s="6">
        <f t="shared" si="358"/>
        <v>0.98434296912083608</v>
      </c>
      <c r="K1458" s="5">
        <f t="shared" si="359"/>
        <v>-1.5780896803371185E-2</v>
      </c>
      <c r="L1458" s="6">
        <f t="shared" si="360"/>
        <v>100</v>
      </c>
      <c r="M1458">
        <f t="shared" si="361"/>
        <v>-2.1530587479581329</v>
      </c>
      <c r="N1458">
        <f t="shared" si="362"/>
        <v>3.9290617884410857E-2</v>
      </c>
      <c r="O1458">
        <f t="shared" si="363"/>
        <v>8.7533836221156708E-2</v>
      </c>
      <c r="AH1458">
        <v>8.6056475608639223E-3</v>
      </c>
      <c r="AI1458">
        <v>1</v>
      </c>
      <c r="AJ1458">
        <v>0</v>
      </c>
      <c r="AK1458">
        <f t="shared" si="367"/>
        <v>1452</v>
      </c>
      <c r="AL1458">
        <f t="shared" si="368"/>
        <v>2</v>
      </c>
      <c r="AM1458">
        <f t="shared" si="364"/>
        <v>0.63025210084033612</v>
      </c>
      <c r="AN1458">
        <f t="shared" si="365"/>
        <v>0.97222222222222221</v>
      </c>
      <c r="AO1458">
        <f t="shared" si="366"/>
        <v>2.4757377698550156E-4</v>
      </c>
    </row>
    <row r="1459" spans="1:41" x14ac:dyDescent="0.3">
      <c r="A1459">
        <f>Datos!C1458</f>
        <v>5.8085499999999998E-2</v>
      </c>
      <c r="B1459">
        <f>Datos!D1458</f>
        <v>9.4380800000000001E-2</v>
      </c>
      <c r="C1459">
        <f>Datos!E1458</f>
        <v>4.8204200000000003E-2</v>
      </c>
      <c r="D1459" s="5">
        <f>Datos!F1458</f>
        <v>0</v>
      </c>
      <c r="E1459">
        <f t="shared" si="353"/>
        <v>1</v>
      </c>
      <c r="F1459" s="6">
        <f t="shared" si="354"/>
        <v>1</v>
      </c>
      <c r="G1459">
        <f t="shared" si="355"/>
        <v>0</v>
      </c>
      <c r="H1459">
        <f t="shared" si="356"/>
        <v>1.5699677894230206E-2</v>
      </c>
      <c r="I1459" s="5">
        <f t="shared" si="357"/>
        <v>1.5699677894230206E-2</v>
      </c>
      <c r="J1459" s="6">
        <f t="shared" si="358"/>
        <v>0.98430032210576979</v>
      </c>
      <c r="K1459" s="5">
        <f t="shared" si="359"/>
        <v>-1.5824223103532334E-2</v>
      </c>
      <c r="L1459" s="6">
        <f t="shared" si="360"/>
        <v>100</v>
      </c>
      <c r="M1459">
        <f t="shared" si="361"/>
        <v>-2.1519745891814113</v>
      </c>
      <c r="N1459">
        <f t="shared" si="362"/>
        <v>3.9382416286214132E-2</v>
      </c>
      <c r="O1459">
        <f t="shared" si="363"/>
        <v>8.7702574170960862E-2</v>
      </c>
      <c r="AH1459">
        <v>8.6120860994048764E-3</v>
      </c>
      <c r="AI1459">
        <v>1</v>
      </c>
      <c r="AJ1459">
        <v>0</v>
      </c>
      <c r="AK1459">
        <f t="shared" si="367"/>
        <v>1453</v>
      </c>
      <c r="AL1459">
        <f t="shared" si="368"/>
        <v>2</v>
      </c>
      <c r="AM1459">
        <f t="shared" si="364"/>
        <v>0.62999745352686531</v>
      </c>
      <c r="AN1459">
        <f t="shared" si="365"/>
        <v>0.97222222222222221</v>
      </c>
      <c r="AO1459">
        <f t="shared" si="366"/>
        <v>2.4757377698550156E-4</v>
      </c>
    </row>
    <row r="1460" spans="1:41" x14ac:dyDescent="0.3">
      <c r="A1460">
        <f>Datos!C1459</f>
        <v>8.8965299999999997E-2</v>
      </c>
      <c r="B1460">
        <f>Datos!D1459</f>
        <v>0.10574600000000001</v>
      </c>
      <c r="C1460">
        <f>Datos!E1459</f>
        <v>5.78703E-2</v>
      </c>
      <c r="D1460" s="5">
        <f>Datos!F1459</f>
        <v>0</v>
      </c>
      <c r="E1460">
        <f t="shared" si="353"/>
        <v>1</v>
      </c>
      <c r="F1460" s="6">
        <f t="shared" si="354"/>
        <v>1</v>
      </c>
      <c r="G1460">
        <f t="shared" si="355"/>
        <v>0</v>
      </c>
      <c r="H1460">
        <f t="shared" si="356"/>
        <v>1.3433074031016672E-2</v>
      </c>
      <c r="I1460" s="5">
        <f t="shared" si="357"/>
        <v>1.3433074031016672E-2</v>
      </c>
      <c r="J1460" s="6">
        <f t="shared" si="358"/>
        <v>0.98656692596898332</v>
      </c>
      <c r="K1460" s="5">
        <f t="shared" si="359"/>
        <v>-1.3524113986881347E-2</v>
      </c>
      <c r="L1460" s="6">
        <f t="shared" si="360"/>
        <v>100</v>
      </c>
      <c r="M1460">
        <f t="shared" si="361"/>
        <v>-2.2134570955962629</v>
      </c>
      <c r="N1460">
        <f t="shared" si="362"/>
        <v>3.4436621918365204E-2</v>
      </c>
      <c r="O1460">
        <f t="shared" si="363"/>
        <v>7.8480243918457204E-2</v>
      </c>
      <c r="AH1460">
        <v>8.6127590404996342E-3</v>
      </c>
      <c r="AI1460">
        <v>1</v>
      </c>
      <c r="AJ1460">
        <v>0</v>
      </c>
      <c r="AK1460">
        <f t="shared" si="367"/>
        <v>1454</v>
      </c>
      <c r="AL1460">
        <f t="shared" si="368"/>
        <v>2</v>
      </c>
      <c r="AM1460">
        <f t="shared" si="364"/>
        <v>0.62974280621339451</v>
      </c>
      <c r="AN1460">
        <f t="shared" si="365"/>
        <v>0.97222222222222221</v>
      </c>
      <c r="AO1460">
        <f t="shared" si="366"/>
        <v>2.4757377698560949E-4</v>
      </c>
    </row>
    <row r="1461" spans="1:41" x14ac:dyDescent="0.3">
      <c r="A1461">
        <f>Datos!C1460</f>
        <v>9.5161599999999999E-2</v>
      </c>
      <c r="B1461">
        <f>Datos!D1460</f>
        <v>0.1198607</v>
      </c>
      <c r="C1461">
        <f>Datos!E1460</f>
        <v>2.7246200000000002E-2</v>
      </c>
      <c r="D1461" s="5">
        <f>Datos!F1460</f>
        <v>0</v>
      </c>
      <c r="E1461">
        <f t="shared" si="353"/>
        <v>1</v>
      </c>
      <c r="F1461" s="6">
        <f t="shared" si="354"/>
        <v>1</v>
      </c>
      <c r="G1461">
        <f t="shared" si="355"/>
        <v>0</v>
      </c>
      <c r="H1461">
        <f t="shared" si="356"/>
        <v>1.8834611919002819E-2</v>
      </c>
      <c r="I1461" s="5">
        <f t="shared" si="357"/>
        <v>1.8834611919002819E-2</v>
      </c>
      <c r="J1461" s="6">
        <f t="shared" si="358"/>
        <v>0.98116538808099718</v>
      </c>
      <c r="K1461" s="5">
        <f t="shared" si="359"/>
        <v>-1.9014242310691591E-2</v>
      </c>
      <c r="L1461" s="6">
        <f t="shared" si="360"/>
        <v>100</v>
      </c>
      <c r="M1461">
        <f t="shared" si="361"/>
        <v>-2.0784359566260151</v>
      </c>
      <c r="N1461">
        <f t="shared" si="362"/>
        <v>4.6010458662731589E-2</v>
      </c>
      <c r="O1461">
        <f t="shared" si="363"/>
        <v>9.9664534354573245E-2</v>
      </c>
      <c r="AH1461">
        <v>8.6203208848388072E-3</v>
      </c>
      <c r="AI1461">
        <v>1</v>
      </c>
      <c r="AJ1461">
        <v>0</v>
      </c>
      <c r="AK1461">
        <f t="shared" si="367"/>
        <v>1455</v>
      </c>
      <c r="AL1461">
        <f t="shared" si="368"/>
        <v>2</v>
      </c>
      <c r="AM1461">
        <f t="shared" si="364"/>
        <v>0.6294881588999236</v>
      </c>
      <c r="AN1461">
        <f t="shared" si="365"/>
        <v>0.97222222222222221</v>
      </c>
      <c r="AO1461">
        <f t="shared" si="366"/>
        <v>2.4757377698560949E-4</v>
      </c>
    </row>
    <row r="1462" spans="1:41" x14ac:dyDescent="0.3">
      <c r="A1462">
        <f>Datos!C1461</f>
        <v>0.12898180000000001</v>
      </c>
      <c r="B1462">
        <f>Datos!D1461</f>
        <v>0.1584546</v>
      </c>
      <c r="C1462">
        <f>Datos!E1461</f>
        <v>4.7031700000000003E-2</v>
      </c>
      <c r="D1462" s="5">
        <f>Datos!F1461</f>
        <v>0</v>
      </c>
      <c r="E1462">
        <f t="shared" si="353"/>
        <v>1</v>
      </c>
      <c r="F1462" s="6">
        <f t="shared" si="354"/>
        <v>1</v>
      </c>
      <c r="G1462">
        <f t="shared" si="355"/>
        <v>0</v>
      </c>
      <c r="H1462">
        <f t="shared" si="356"/>
        <v>1.3423602855645502E-2</v>
      </c>
      <c r="I1462" s="5">
        <f t="shared" si="357"/>
        <v>1.3423602855645502E-2</v>
      </c>
      <c r="J1462" s="6">
        <f t="shared" si="358"/>
        <v>0.98657639714435452</v>
      </c>
      <c r="K1462" s="5">
        <f t="shared" si="359"/>
        <v>-1.351451389827113E-2</v>
      </c>
      <c r="L1462" s="6">
        <f t="shared" si="360"/>
        <v>100</v>
      </c>
      <c r="M1462">
        <f t="shared" si="361"/>
        <v>-2.2137322114184652</v>
      </c>
      <c r="N1462">
        <f t="shared" si="362"/>
        <v>3.4415656575333388E-2</v>
      </c>
      <c r="O1462">
        <f t="shared" si="363"/>
        <v>7.8440555570104958E-2</v>
      </c>
      <c r="AH1462">
        <v>8.636890786998825E-3</v>
      </c>
      <c r="AI1462">
        <v>1</v>
      </c>
      <c r="AJ1462">
        <v>0</v>
      </c>
      <c r="AK1462">
        <f t="shared" si="367"/>
        <v>1456</v>
      </c>
      <c r="AL1462">
        <f t="shared" si="368"/>
        <v>2</v>
      </c>
      <c r="AM1462">
        <f t="shared" si="364"/>
        <v>0.62923351158645269</v>
      </c>
      <c r="AN1462">
        <f t="shared" si="365"/>
        <v>0.97222222222222221</v>
      </c>
      <c r="AO1462">
        <f t="shared" si="366"/>
        <v>2.4757377698550156E-4</v>
      </c>
    </row>
    <row r="1463" spans="1:41" x14ac:dyDescent="0.3">
      <c r="A1463">
        <f>Datos!C1462</f>
        <v>0.17132610000000001</v>
      </c>
      <c r="B1463">
        <f>Datos!D1462</f>
        <v>0.18431169999999999</v>
      </c>
      <c r="C1463">
        <f>Datos!E1462</f>
        <v>5.4196000000000001E-2</v>
      </c>
      <c r="D1463" s="5">
        <f>Datos!F1462</f>
        <v>0</v>
      </c>
      <c r="E1463">
        <f t="shared" si="353"/>
        <v>1</v>
      </c>
      <c r="F1463" s="6">
        <f t="shared" si="354"/>
        <v>1</v>
      </c>
      <c r="G1463">
        <f t="shared" si="355"/>
        <v>0</v>
      </c>
      <c r="H1463">
        <f t="shared" si="356"/>
        <v>1.1372937519424075E-2</v>
      </c>
      <c r="I1463" s="5">
        <f t="shared" si="357"/>
        <v>1.1372937519424075E-2</v>
      </c>
      <c r="J1463" s="6">
        <f t="shared" si="358"/>
        <v>0.98862706248057597</v>
      </c>
      <c r="K1463" s="5">
        <f t="shared" si="359"/>
        <v>-1.1438103933503188E-2</v>
      </c>
      <c r="L1463" s="6">
        <f t="shared" si="360"/>
        <v>100</v>
      </c>
      <c r="M1463">
        <f t="shared" si="361"/>
        <v>-2.2776762288192183</v>
      </c>
      <c r="N1463">
        <f t="shared" si="362"/>
        <v>2.9812037178387995E-2</v>
      </c>
      <c r="O1463">
        <f t="shared" si="363"/>
        <v>6.9592622584910099E-2</v>
      </c>
      <c r="AH1463">
        <v>8.6380029679996237E-3</v>
      </c>
      <c r="AI1463">
        <v>1</v>
      </c>
      <c r="AJ1463">
        <v>0</v>
      </c>
      <c r="AK1463">
        <f t="shared" si="367"/>
        <v>1457</v>
      </c>
      <c r="AL1463">
        <f t="shared" si="368"/>
        <v>2</v>
      </c>
      <c r="AM1463">
        <f t="shared" si="364"/>
        <v>0.62897886427298189</v>
      </c>
      <c r="AN1463">
        <f t="shared" si="365"/>
        <v>0.97222222222222221</v>
      </c>
      <c r="AO1463">
        <f t="shared" si="366"/>
        <v>2.4757377698550156E-4</v>
      </c>
    </row>
    <row r="1464" spans="1:41" x14ac:dyDescent="0.3">
      <c r="A1464">
        <f>Datos!C1463</f>
        <v>3.5773600000000003E-2</v>
      </c>
      <c r="B1464">
        <f>Datos!D1463</f>
        <v>1.7212499999999999E-2</v>
      </c>
      <c r="C1464">
        <f>Datos!E1463</f>
        <v>5.7371900000000003E-2</v>
      </c>
      <c r="D1464" s="5">
        <f>Datos!F1463</f>
        <v>0</v>
      </c>
      <c r="E1464">
        <f t="shared" si="353"/>
        <v>1</v>
      </c>
      <c r="F1464" s="6">
        <f t="shared" si="354"/>
        <v>1</v>
      </c>
      <c r="G1464">
        <f t="shared" si="355"/>
        <v>0</v>
      </c>
      <c r="H1464">
        <f t="shared" si="356"/>
        <v>1.6822094950682362E-2</v>
      </c>
      <c r="I1464" s="5">
        <f t="shared" si="357"/>
        <v>1.6822094950682362E-2</v>
      </c>
      <c r="J1464" s="6">
        <f t="shared" si="358"/>
        <v>0.98317790504931768</v>
      </c>
      <c r="K1464" s="5">
        <f t="shared" si="359"/>
        <v>-1.6965193471311073E-2</v>
      </c>
      <c r="L1464" s="6">
        <f t="shared" si="360"/>
        <v>100</v>
      </c>
      <c r="M1464">
        <f t="shared" si="361"/>
        <v>-2.1243104808377677</v>
      </c>
      <c r="N1464">
        <f t="shared" si="362"/>
        <v>4.1782150896049586E-2</v>
      </c>
      <c r="O1464">
        <f t="shared" si="363"/>
        <v>9.2082906195562059E-2</v>
      </c>
      <c r="AH1464">
        <v>8.6434986004359608E-3</v>
      </c>
      <c r="AI1464">
        <v>1</v>
      </c>
      <c r="AJ1464">
        <v>0</v>
      </c>
      <c r="AK1464">
        <f t="shared" si="367"/>
        <v>1458</v>
      </c>
      <c r="AL1464">
        <f t="shared" si="368"/>
        <v>2</v>
      </c>
      <c r="AM1464">
        <f t="shared" si="364"/>
        <v>0.62872421695951108</v>
      </c>
      <c r="AN1464">
        <f t="shared" si="365"/>
        <v>0.97222222222222221</v>
      </c>
      <c r="AO1464">
        <f t="shared" si="366"/>
        <v>2.4757377698550156E-4</v>
      </c>
    </row>
    <row r="1465" spans="1:41" x14ac:dyDescent="0.3">
      <c r="A1465">
        <f>Datos!C1464</f>
        <v>-3.3647999999999998E-3</v>
      </c>
      <c r="B1465">
        <f>Datos!D1464</f>
        <v>3.9152399999999997E-2</v>
      </c>
      <c r="C1465">
        <f>Datos!E1464</f>
        <v>4.7760299999999999E-2</v>
      </c>
      <c r="D1465" s="5">
        <f>Datos!F1464</f>
        <v>0</v>
      </c>
      <c r="E1465">
        <f t="shared" si="353"/>
        <v>1</v>
      </c>
      <c r="F1465" s="6">
        <f t="shared" si="354"/>
        <v>1</v>
      </c>
      <c r="G1465">
        <f t="shared" si="355"/>
        <v>0</v>
      </c>
      <c r="H1465">
        <f t="shared" si="356"/>
        <v>1.8235398708195644E-2</v>
      </c>
      <c r="I1465" s="5">
        <f t="shared" si="357"/>
        <v>1.8235398708195644E-2</v>
      </c>
      <c r="J1465" s="6">
        <f t="shared" si="358"/>
        <v>0.98176460129180432</v>
      </c>
      <c r="K1465" s="5">
        <f t="shared" si="359"/>
        <v>-1.8403712915691144E-2</v>
      </c>
      <c r="L1465" s="6">
        <f t="shared" si="360"/>
        <v>100</v>
      </c>
      <c r="M1465">
        <f t="shared" si="361"/>
        <v>-2.0916392637476289</v>
      </c>
      <c r="N1465">
        <f t="shared" si="362"/>
        <v>4.4761094731462163E-2</v>
      </c>
      <c r="O1465">
        <f t="shared" si="363"/>
        <v>9.7441721728698596E-2</v>
      </c>
      <c r="AH1465">
        <v>8.6448295215891882E-3</v>
      </c>
      <c r="AI1465">
        <v>1</v>
      </c>
      <c r="AJ1465">
        <v>0</v>
      </c>
      <c r="AK1465">
        <f t="shared" si="367"/>
        <v>1459</v>
      </c>
      <c r="AL1465">
        <f t="shared" si="368"/>
        <v>2</v>
      </c>
      <c r="AM1465">
        <f t="shared" si="364"/>
        <v>0.62846956964604028</v>
      </c>
      <c r="AN1465">
        <f t="shared" si="365"/>
        <v>0.97222222222222221</v>
      </c>
      <c r="AO1465">
        <f t="shared" si="366"/>
        <v>2.4757377698560949E-4</v>
      </c>
    </row>
    <row r="1466" spans="1:41" x14ac:dyDescent="0.3">
      <c r="A1466">
        <f>Datos!C1465</f>
        <v>0.30596699999999999</v>
      </c>
      <c r="B1466">
        <f>Datos!D1465</f>
        <v>8.9963000000000001E-2</v>
      </c>
      <c r="C1466">
        <f>Datos!E1465</f>
        <v>3.2089899999999998E-2</v>
      </c>
      <c r="D1466" s="5">
        <f>Datos!F1465</f>
        <v>0</v>
      </c>
      <c r="E1466">
        <f t="shared" si="353"/>
        <v>1</v>
      </c>
      <c r="F1466" s="6">
        <f t="shared" si="354"/>
        <v>1</v>
      </c>
      <c r="G1466">
        <f t="shared" si="355"/>
        <v>0</v>
      </c>
      <c r="H1466">
        <f t="shared" si="356"/>
        <v>1.7617296463714429E-2</v>
      </c>
      <c r="I1466" s="5">
        <f t="shared" si="357"/>
        <v>1.7617296463714429E-2</v>
      </c>
      <c r="J1466" s="6">
        <f t="shared" si="358"/>
        <v>0.98238270353628554</v>
      </c>
      <c r="K1466" s="5">
        <f t="shared" si="359"/>
        <v>-1.7774328079466606E-2</v>
      </c>
      <c r="L1466" s="6">
        <f t="shared" si="360"/>
        <v>100</v>
      </c>
      <c r="M1466">
        <f t="shared" si="361"/>
        <v>-2.1056519912658294</v>
      </c>
      <c r="N1466">
        <f t="shared" si="362"/>
        <v>4.3463938384058882E-2</v>
      </c>
      <c r="O1466">
        <f t="shared" si="363"/>
        <v>9.5118653787150786E-2</v>
      </c>
      <c r="AH1466">
        <v>8.6563278631615406E-3</v>
      </c>
      <c r="AI1466">
        <v>1</v>
      </c>
      <c r="AJ1466">
        <v>0</v>
      </c>
      <c r="AK1466">
        <f t="shared" si="367"/>
        <v>1460</v>
      </c>
      <c r="AL1466">
        <f t="shared" si="368"/>
        <v>2</v>
      </c>
      <c r="AM1466">
        <f t="shared" si="364"/>
        <v>0.62821492233256937</v>
      </c>
      <c r="AN1466">
        <f t="shared" si="365"/>
        <v>0.97222222222222221</v>
      </c>
      <c r="AO1466">
        <f t="shared" si="366"/>
        <v>2.4757377698550156E-4</v>
      </c>
    </row>
    <row r="1467" spans="1:41" x14ac:dyDescent="0.3">
      <c r="A1467">
        <f>Datos!C1466</f>
        <v>0.17504459999999999</v>
      </c>
      <c r="B1467">
        <f>Datos!D1466</f>
        <v>0.17139480000000001</v>
      </c>
      <c r="C1467">
        <f>Datos!E1466</f>
        <v>4.08537E-2</v>
      </c>
      <c r="D1467" s="5">
        <f>Datos!F1466</f>
        <v>0</v>
      </c>
      <c r="E1467">
        <f t="shared" si="353"/>
        <v>1</v>
      </c>
      <c r="F1467" s="6">
        <f t="shared" si="354"/>
        <v>1</v>
      </c>
      <c r="G1467">
        <f t="shared" si="355"/>
        <v>0</v>
      </c>
      <c r="H1467">
        <f t="shared" si="356"/>
        <v>1.3833624388220424E-2</v>
      </c>
      <c r="I1467" s="5">
        <f t="shared" si="357"/>
        <v>1.3833624388220424E-2</v>
      </c>
      <c r="J1467" s="6">
        <f t="shared" si="358"/>
        <v>0.98616637561177956</v>
      </c>
      <c r="K1467" s="5">
        <f t="shared" si="359"/>
        <v>-1.3930200671165781E-2</v>
      </c>
      <c r="L1467" s="6">
        <f t="shared" si="360"/>
        <v>100</v>
      </c>
      <c r="M1467">
        <f t="shared" si="361"/>
        <v>-2.2019725323330408</v>
      </c>
      <c r="N1467">
        <f t="shared" si="362"/>
        <v>3.5320913156262512E-2</v>
      </c>
      <c r="O1467">
        <f t="shared" si="363"/>
        <v>8.0149506122670078E-2</v>
      </c>
      <c r="AH1467">
        <v>8.6605298964142104E-3</v>
      </c>
      <c r="AI1467">
        <v>1</v>
      </c>
      <c r="AJ1467">
        <v>0</v>
      </c>
      <c r="AK1467">
        <f t="shared" si="367"/>
        <v>1461</v>
      </c>
      <c r="AL1467">
        <f t="shared" si="368"/>
        <v>2</v>
      </c>
      <c r="AM1467">
        <f t="shared" si="364"/>
        <v>0.62796027501909857</v>
      </c>
      <c r="AN1467">
        <f t="shared" si="365"/>
        <v>0.97222222222222221</v>
      </c>
      <c r="AO1467">
        <f t="shared" si="366"/>
        <v>2.4757377698560949E-4</v>
      </c>
    </row>
    <row r="1468" spans="1:41" x14ac:dyDescent="0.3">
      <c r="A1468">
        <f>Datos!C1467</f>
        <v>0.1926197</v>
      </c>
      <c r="B1468">
        <f>Datos!D1467</f>
        <v>0.1369998</v>
      </c>
      <c r="C1468">
        <f>Datos!E1467</f>
        <v>3.5041700000000002E-2</v>
      </c>
      <c r="D1468" s="5">
        <f>Datos!F1467</f>
        <v>0</v>
      </c>
      <c r="E1468">
        <f t="shared" si="353"/>
        <v>1</v>
      </c>
      <c r="F1468" s="6">
        <f t="shared" si="354"/>
        <v>1</v>
      </c>
      <c r="G1468">
        <f t="shared" si="355"/>
        <v>0</v>
      </c>
      <c r="H1468">
        <f t="shared" si="356"/>
        <v>1.595204533109771E-2</v>
      </c>
      <c r="I1468" s="5">
        <f t="shared" si="357"/>
        <v>1.595204533109771E-2</v>
      </c>
      <c r="J1468" s="6">
        <f t="shared" si="358"/>
        <v>0.98404795466890227</v>
      </c>
      <c r="K1468" s="5">
        <f t="shared" si="359"/>
        <v>-1.6080648697750749E-2</v>
      </c>
      <c r="L1468" s="6">
        <f t="shared" si="360"/>
        <v>100</v>
      </c>
      <c r="M1468">
        <f t="shared" si="361"/>
        <v>-2.1456102039639675</v>
      </c>
      <c r="N1468">
        <f t="shared" si="362"/>
        <v>3.9924699685249102E-2</v>
      </c>
      <c r="O1468">
        <f t="shared" si="363"/>
        <v>8.869757182604171E-2</v>
      </c>
      <c r="AH1468">
        <v>8.6718977481627275E-3</v>
      </c>
      <c r="AI1468">
        <v>1</v>
      </c>
      <c r="AJ1468">
        <v>0</v>
      </c>
      <c r="AK1468">
        <f t="shared" si="367"/>
        <v>1462</v>
      </c>
      <c r="AL1468">
        <f t="shared" si="368"/>
        <v>2</v>
      </c>
      <c r="AM1468">
        <f t="shared" si="364"/>
        <v>0.62770562770562766</v>
      </c>
      <c r="AN1468">
        <f t="shared" si="365"/>
        <v>0.97222222222222221</v>
      </c>
      <c r="AO1468">
        <f t="shared" si="366"/>
        <v>2.4757377698550156E-4</v>
      </c>
    </row>
    <row r="1469" spans="1:41" x14ac:dyDescent="0.3">
      <c r="A1469">
        <f>Datos!C1468</f>
        <v>0.1230319</v>
      </c>
      <c r="B1469">
        <f>Datos!D1468</f>
        <v>5.9874700000000003E-2</v>
      </c>
      <c r="C1469">
        <f>Datos!E1468</f>
        <v>4.5137900000000002E-2</v>
      </c>
      <c r="D1469" s="5">
        <f>Datos!F1468</f>
        <v>0</v>
      </c>
      <c r="E1469">
        <f t="shared" si="353"/>
        <v>1</v>
      </c>
      <c r="F1469" s="6">
        <f t="shared" si="354"/>
        <v>1</v>
      </c>
      <c r="G1469">
        <f t="shared" si="355"/>
        <v>0</v>
      </c>
      <c r="H1469">
        <f t="shared" si="356"/>
        <v>1.718664669165932E-2</v>
      </c>
      <c r="I1469" s="5">
        <f t="shared" si="357"/>
        <v>1.718664669165932E-2</v>
      </c>
      <c r="J1469" s="6">
        <f t="shared" si="358"/>
        <v>0.98281335330834063</v>
      </c>
      <c r="K1469" s="5">
        <f t="shared" si="359"/>
        <v>-1.7336051422591918E-2</v>
      </c>
      <c r="L1469" s="6">
        <f t="shared" si="360"/>
        <v>100</v>
      </c>
      <c r="M1469">
        <f t="shared" si="361"/>
        <v>-2.1156651873069379</v>
      </c>
      <c r="N1469">
        <f t="shared" si="362"/>
        <v>4.2554991338240845E-2</v>
      </c>
      <c r="O1469">
        <f t="shared" si="363"/>
        <v>9.3481339802516272E-2</v>
      </c>
      <c r="AH1469">
        <v>8.6825359243098768E-3</v>
      </c>
      <c r="AI1469">
        <v>1</v>
      </c>
      <c r="AJ1469">
        <v>0</v>
      </c>
      <c r="AK1469">
        <f t="shared" si="367"/>
        <v>1463</v>
      </c>
      <c r="AL1469">
        <f t="shared" si="368"/>
        <v>2</v>
      </c>
      <c r="AM1469">
        <f t="shared" si="364"/>
        <v>0.62745098039215685</v>
      </c>
      <c r="AN1469">
        <f t="shared" si="365"/>
        <v>0.97222222222222221</v>
      </c>
      <c r="AO1469">
        <f t="shared" si="366"/>
        <v>2.4757377698550156E-4</v>
      </c>
    </row>
    <row r="1470" spans="1:41" x14ac:dyDescent="0.3">
      <c r="A1470">
        <f>Datos!C1469</f>
        <v>7.3428999999999994E-2</v>
      </c>
      <c r="B1470">
        <f>Datos!D1469</f>
        <v>2.0519099999999998E-2</v>
      </c>
      <c r="C1470">
        <f>Datos!E1469</f>
        <v>4.5816299999999997E-2</v>
      </c>
      <c r="D1470" s="5">
        <f>Datos!F1469</f>
        <v>0</v>
      </c>
      <c r="E1470">
        <f t="shared" si="353"/>
        <v>1</v>
      </c>
      <c r="F1470" s="6">
        <f t="shared" si="354"/>
        <v>1</v>
      </c>
      <c r="G1470">
        <f t="shared" si="355"/>
        <v>0</v>
      </c>
      <c r="H1470">
        <f t="shared" si="356"/>
        <v>1.8916679956154526E-2</v>
      </c>
      <c r="I1470" s="5">
        <f t="shared" si="357"/>
        <v>1.8916679956154526E-2</v>
      </c>
      <c r="J1470" s="6">
        <f t="shared" si="358"/>
        <v>0.98108332004384546</v>
      </c>
      <c r="K1470" s="5">
        <f t="shared" si="359"/>
        <v>-1.9097889237668541E-2</v>
      </c>
      <c r="L1470" s="6">
        <f t="shared" si="360"/>
        <v>100</v>
      </c>
      <c r="M1470">
        <f t="shared" si="361"/>
        <v>-2.0766555716103658</v>
      </c>
      <c r="N1470">
        <f t="shared" si="362"/>
        <v>4.6180958720648459E-2</v>
      </c>
      <c r="O1470">
        <f t="shared" si="363"/>
        <v>9.9966787012029684E-2</v>
      </c>
      <c r="AH1470">
        <v>8.6844948564686209E-3</v>
      </c>
      <c r="AI1470">
        <v>1</v>
      </c>
      <c r="AJ1470">
        <v>0</v>
      </c>
      <c r="AK1470">
        <f t="shared" si="367"/>
        <v>1464</v>
      </c>
      <c r="AL1470">
        <f t="shared" si="368"/>
        <v>2</v>
      </c>
      <c r="AM1470">
        <f t="shared" si="364"/>
        <v>0.62719633307868605</v>
      </c>
      <c r="AN1470">
        <f t="shared" si="365"/>
        <v>0.97222222222222221</v>
      </c>
      <c r="AO1470">
        <f t="shared" si="366"/>
        <v>2.4757377698550156E-4</v>
      </c>
    </row>
    <row r="1471" spans="1:41" x14ac:dyDescent="0.3">
      <c r="A1471">
        <f>Datos!C1470</f>
        <v>0.10728939999999999</v>
      </c>
      <c r="B1471">
        <f>Datos!D1470</f>
        <v>4.2527500000000003E-2</v>
      </c>
      <c r="C1471">
        <f>Datos!E1470</f>
        <v>2.1659999999999999E-2</v>
      </c>
      <c r="D1471" s="5">
        <f>Datos!F1470</f>
        <v>0</v>
      </c>
      <c r="E1471">
        <f t="shared" si="353"/>
        <v>1</v>
      </c>
      <c r="F1471" s="6">
        <f t="shared" si="354"/>
        <v>1</v>
      </c>
      <c r="G1471">
        <f t="shared" si="355"/>
        <v>0</v>
      </c>
      <c r="H1471">
        <f t="shared" si="356"/>
        <v>2.3625567226882454E-2</v>
      </c>
      <c r="I1471" s="5">
        <f t="shared" si="357"/>
        <v>2.3625567226882454E-2</v>
      </c>
      <c r="J1471" s="6">
        <f t="shared" si="358"/>
        <v>0.97637443277311753</v>
      </c>
      <c r="K1471" s="5">
        <f t="shared" si="359"/>
        <v>-2.390912600371484E-2</v>
      </c>
      <c r="L1471" s="6">
        <f t="shared" si="360"/>
        <v>100</v>
      </c>
      <c r="M1471">
        <f t="shared" si="361"/>
        <v>-1.9840422113251006</v>
      </c>
      <c r="N1471">
        <f t="shared" si="362"/>
        <v>5.5734815059091086E-2</v>
      </c>
      <c r="O1471">
        <f t="shared" si="363"/>
        <v>0.11651448161905316</v>
      </c>
      <c r="AH1471">
        <v>8.6947315191130154E-3</v>
      </c>
      <c r="AI1471">
        <v>1</v>
      </c>
      <c r="AJ1471">
        <v>0</v>
      </c>
      <c r="AK1471">
        <f t="shared" si="367"/>
        <v>1465</v>
      </c>
      <c r="AL1471">
        <f t="shared" si="368"/>
        <v>2</v>
      </c>
      <c r="AM1471">
        <f t="shared" si="364"/>
        <v>0.62694168576521525</v>
      </c>
      <c r="AN1471">
        <f t="shared" si="365"/>
        <v>0.97222222222222221</v>
      </c>
      <c r="AO1471">
        <f t="shared" si="366"/>
        <v>2.4757377698560949E-4</v>
      </c>
    </row>
    <row r="1472" spans="1:41" x14ac:dyDescent="0.3">
      <c r="A1472">
        <f>Datos!C1471</f>
        <v>0.18353839999999999</v>
      </c>
      <c r="B1472">
        <f>Datos!D1471</f>
        <v>0.3734188</v>
      </c>
      <c r="C1472">
        <f>Datos!E1471</f>
        <v>6.6791199999999995E-2</v>
      </c>
      <c r="D1472" s="5">
        <f>Datos!F1471</f>
        <v>0</v>
      </c>
      <c r="E1472">
        <f t="shared" si="353"/>
        <v>1</v>
      </c>
      <c r="F1472" s="6">
        <f t="shared" si="354"/>
        <v>1</v>
      </c>
      <c r="G1472">
        <f t="shared" si="355"/>
        <v>0</v>
      </c>
      <c r="H1472">
        <f t="shared" si="356"/>
        <v>6.0471745361257425E-3</v>
      </c>
      <c r="I1472" s="5">
        <f t="shared" si="357"/>
        <v>6.0471745361257425E-3</v>
      </c>
      <c r="J1472" s="6">
        <f t="shared" si="358"/>
        <v>0.99395282546387431</v>
      </c>
      <c r="K1472" s="5">
        <f t="shared" si="359"/>
        <v>-6.0655327436677916E-3</v>
      </c>
      <c r="L1472" s="6">
        <f t="shared" si="360"/>
        <v>100</v>
      </c>
      <c r="M1472">
        <f t="shared" si="361"/>
        <v>-2.5093794445758699</v>
      </c>
      <c r="N1472">
        <f t="shared" si="362"/>
        <v>1.712131446643218E-2</v>
      </c>
      <c r="O1472">
        <f t="shared" si="363"/>
        <v>4.3521982469396939E-2</v>
      </c>
      <c r="AH1472">
        <v>8.703845868855125E-3</v>
      </c>
      <c r="AI1472">
        <v>1</v>
      </c>
      <c r="AJ1472">
        <v>0</v>
      </c>
      <c r="AK1472">
        <f t="shared" si="367"/>
        <v>1466</v>
      </c>
      <c r="AL1472">
        <f t="shared" si="368"/>
        <v>2</v>
      </c>
      <c r="AM1472">
        <f t="shared" si="364"/>
        <v>0.62668703845174434</v>
      </c>
      <c r="AN1472">
        <f t="shared" si="365"/>
        <v>0.97222222222222221</v>
      </c>
      <c r="AO1472">
        <f t="shared" si="366"/>
        <v>2.4757377698560949E-4</v>
      </c>
    </row>
    <row r="1473" spans="1:41" x14ac:dyDescent="0.3">
      <c r="A1473">
        <f>Datos!C1472</f>
        <v>0.23874680000000001</v>
      </c>
      <c r="B1473">
        <f>Datos!D1472</f>
        <v>0.40074549999999998</v>
      </c>
      <c r="C1473">
        <f>Datos!E1472</f>
        <v>7.3288699999999998E-2</v>
      </c>
      <c r="D1473" s="5">
        <f>Datos!F1472</f>
        <v>0</v>
      </c>
      <c r="E1473">
        <f t="shared" si="353"/>
        <v>1</v>
      </c>
      <c r="F1473" s="6">
        <f t="shared" si="354"/>
        <v>1</v>
      </c>
      <c r="G1473">
        <f t="shared" si="355"/>
        <v>0</v>
      </c>
      <c r="H1473">
        <f t="shared" si="356"/>
        <v>5.0372988740389436E-3</v>
      </c>
      <c r="I1473" s="5">
        <f t="shared" si="357"/>
        <v>5.0372988740389436E-3</v>
      </c>
      <c r="J1473" s="6">
        <f t="shared" si="358"/>
        <v>0.99496270112596108</v>
      </c>
      <c r="K1473" s="5">
        <f t="shared" si="359"/>
        <v>-5.0500288317401479E-3</v>
      </c>
      <c r="L1473" s="6">
        <f t="shared" si="360"/>
        <v>100</v>
      </c>
      <c r="M1473">
        <f t="shared" si="361"/>
        <v>-2.5732583347765603</v>
      </c>
      <c r="N1473">
        <f t="shared" si="362"/>
        <v>1.4555770559641912E-2</v>
      </c>
      <c r="O1473">
        <f t="shared" si="363"/>
        <v>3.7859410190716133E-2</v>
      </c>
      <c r="AH1473">
        <v>8.7056209649974906E-3</v>
      </c>
      <c r="AI1473">
        <v>1</v>
      </c>
      <c r="AJ1473">
        <v>0</v>
      </c>
      <c r="AK1473">
        <f t="shared" si="367"/>
        <v>1467</v>
      </c>
      <c r="AL1473">
        <f t="shared" si="368"/>
        <v>2</v>
      </c>
      <c r="AM1473">
        <f t="shared" si="364"/>
        <v>0.62643239113827343</v>
      </c>
      <c r="AN1473">
        <f t="shared" si="365"/>
        <v>0.97222222222222221</v>
      </c>
      <c r="AO1473">
        <f t="shared" si="366"/>
        <v>2.4757377698550156E-4</v>
      </c>
    </row>
    <row r="1474" spans="1:41" x14ac:dyDescent="0.3">
      <c r="A1474">
        <f>Datos!C1473</f>
        <v>0.2197654</v>
      </c>
      <c r="B1474">
        <f>Datos!D1473</f>
        <v>0.40558860000000002</v>
      </c>
      <c r="C1474">
        <f>Datos!E1473</f>
        <v>8.04343E-2</v>
      </c>
      <c r="D1474" s="5">
        <f>Datos!F1473</f>
        <v>0</v>
      </c>
      <c r="E1474">
        <f t="shared" si="353"/>
        <v>1</v>
      </c>
      <c r="F1474" s="6">
        <f t="shared" si="354"/>
        <v>1</v>
      </c>
      <c r="G1474">
        <f t="shared" si="355"/>
        <v>0</v>
      </c>
      <c r="H1474">
        <f t="shared" si="356"/>
        <v>4.5337609814654423E-3</v>
      </c>
      <c r="I1474" s="5">
        <f t="shared" si="357"/>
        <v>4.5337609814654423E-3</v>
      </c>
      <c r="J1474" s="6">
        <f t="shared" si="358"/>
        <v>0.99546623901853459</v>
      </c>
      <c r="K1474" s="5">
        <f t="shared" si="359"/>
        <v>-4.5440696455972072E-3</v>
      </c>
      <c r="L1474" s="6">
        <f t="shared" si="360"/>
        <v>100</v>
      </c>
      <c r="M1474">
        <f t="shared" si="361"/>
        <v>-2.6094978357529683</v>
      </c>
      <c r="N1474">
        <f t="shared" si="362"/>
        <v>1.3251056278378699E-2</v>
      </c>
      <c r="O1474">
        <f t="shared" si="363"/>
        <v>3.4913281356132322E-2</v>
      </c>
      <c r="AH1474">
        <v>8.7097174742450482E-3</v>
      </c>
      <c r="AI1474">
        <v>1</v>
      </c>
      <c r="AJ1474">
        <v>0</v>
      </c>
      <c r="AK1474">
        <f t="shared" si="367"/>
        <v>1468</v>
      </c>
      <c r="AL1474">
        <f t="shared" si="368"/>
        <v>2</v>
      </c>
      <c r="AM1474">
        <f t="shared" si="364"/>
        <v>0.62617774382480262</v>
      </c>
      <c r="AN1474">
        <f t="shared" si="365"/>
        <v>0.97222222222222221</v>
      </c>
      <c r="AO1474">
        <f t="shared" si="366"/>
        <v>2.4757377698550156E-4</v>
      </c>
    </row>
    <row r="1475" spans="1:41" x14ac:dyDescent="0.3">
      <c r="A1475">
        <f>Datos!C1474</f>
        <v>0.18685640000000001</v>
      </c>
      <c r="B1475">
        <f>Datos!D1474</f>
        <v>0.47088629999999998</v>
      </c>
      <c r="C1475">
        <f>Datos!E1474</f>
        <v>9.3429999999999999E-2</v>
      </c>
      <c r="D1475" s="5">
        <f>Datos!F1474</f>
        <v>0</v>
      </c>
      <c r="E1475">
        <f t="shared" si="353"/>
        <v>1</v>
      </c>
      <c r="F1475" s="6">
        <f t="shared" si="354"/>
        <v>1</v>
      </c>
      <c r="G1475">
        <f t="shared" si="355"/>
        <v>0</v>
      </c>
      <c r="H1475">
        <f t="shared" si="356"/>
        <v>3.2045735498635666E-3</v>
      </c>
      <c r="I1475" s="5">
        <f t="shared" si="357"/>
        <v>3.2045735498635666E-3</v>
      </c>
      <c r="J1475" s="6">
        <f t="shared" si="358"/>
        <v>0.99679542645013641</v>
      </c>
      <c r="K1475" s="5">
        <f t="shared" si="359"/>
        <v>-3.2097191916809734E-3</v>
      </c>
      <c r="L1475" s="6">
        <f t="shared" si="360"/>
        <v>100</v>
      </c>
      <c r="M1475">
        <f t="shared" si="361"/>
        <v>-2.7260799543874255</v>
      </c>
      <c r="N1475">
        <f t="shared" si="362"/>
        <v>9.7090727841115422E-3</v>
      </c>
      <c r="O1475">
        <f t="shared" si="363"/>
        <v>2.6647672266282816E-2</v>
      </c>
      <c r="AH1475">
        <v>8.7148906372461026E-3</v>
      </c>
      <c r="AI1475">
        <v>1</v>
      </c>
      <c r="AJ1475">
        <v>0</v>
      </c>
      <c r="AK1475">
        <f t="shared" si="367"/>
        <v>1469</v>
      </c>
      <c r="AL1475">
        <f t="shared" si="368"/>
        <v>2</v>
      </c>
      <c r="AM1475">
        <f t="shared" si="364"/>
        <v>0.62592309651133182</v>
      </c>
      <c r="AN1475">
        <f t="shared" si="365"/>
        <v>0.97222222222222221</v>
      </c>
      <c r="AO1475">
        <f t="shared" si="366"/>
        <v>2.4757377698550156E-4</v>
      </c>
    </row>
    <row r="1476" spans="1:41" x14ac:dyDescent="0.3">
      <c r="A1476">
        <f>Datos!C1475</f>
        <v>0.19791909999999999</v>
      </c>
      <c r="B1476">
        <f>Datos!D1475</f>
        <v>0.48913810000000002</v>
      </c>
      <c r="C1476">
        <f>Datos!E1475</f>
        <v>8.9363999999999999E-2</v>
      </c>
      <c r="D1476" s="5">
        <f>Datos!F1475</f>
        <v>0</v>
      </c>
      <c r="E1476">
        <f t="shared" si="353"/>
        <v>1</v>
      </c>
      <c r="F1476" s="6">
        <f t="shared" si="354"/>
        <v>1</v>
      </c>
      <c r="G1476">
        <f t="shared" si="355"/>
        <v>0</v>
      </c>
      <c r="H1476">
        <f t="shared" si="356"/>
        <v>3.2223380363153491E-3</v>
      </c>
      <c r="I1476" s="5">
        <f t="shared" si="357"/>
        <v>3.2223380363153491E-3</v>
      </c>
      <c r="J1476" s="6">
        <f t="shared" si="358"/>
        <v>0.99677766196368467</v>
      </c>
      <c r="K1476" s="5">
        <f t="shared" si="359"/>
        <v>-3.2275409475578526E-3</v>
      </c>
      <c r="L1476" s="6">
        <f t="shared" si="360"/>
        <v>100</v>
      </c>
      <c r="M1476">
        <f t="shared" si="361"/>
        <v>-2.7242548223553573</v>
      </c>
      <c r="N1476">
        <f t="shared" si="362"/>
        <v>9.7574839698225425E-3</v>
      </c>
      <c r="O1476">
        <f t="shared" si="363"/>
        <v>2.6763630502563227E-2</v>
      </c>
      <c r="AH1476">
        <v>8.7192139273284345E-3</v>
      </c>
      <c r="AI1476">
        <v>1</v>
      </c>
      <c r="AJ1476">
        <v>0</v>
      </c>
      <c r="AK1476">
        <f t="shared" si="367"/>
        <v>1470</v>
      </c>
      <c r="AL1476">
        <f t="shared" si="368"/>
        <v>2</v>
      </c>
      <c r="AM1476">
        <f t="shared" si="364"/>
        <v>0.62566844919786102</v>
      </c>
      <c r="AN1476">
        <f t="shared" si="365"/>
        <v>0.97222222222222221</v>
      </c>
      <c r="AO1476">
        <f t="shared" si="366"/>
        <v>2.4757377698560949E-4</v>
      </c>
    </row>
    <row r="1477" spans="1:41" x14ac:dyDescent="0.3">
      <c r="A1477">
        <f>Datos!C1476</f>
        <v>0.1870203</v>
      </c>
      <c r="B1477">
        <f>Datos!D1476</f>
        <v>0.49645109999999998</v>
      </c>
      <c r="C1477">
        <f>Datos!E1476</f>
        <v>7.7915399999999996E-2</v>
      </c>
      <c r="D1477" s="5">
        <f>Datos!F1476</f>
        <v>0</v>
      </c>
      <c r="E1477">
        <f t="shared" ref="E1477:E1540" si="369">1-D1477</f>
        <v>1</v>
      </c>
      <c r="F1477" s="6">
        <f t="shared" ref="F1477:F1540" si="370">D1477+E1477</f>
        <v>1</v>
      </c>
      <c r="G1477">
        <f t="shared" ref="G1477:G1540" si="371">IF(F1477=0,"",D1477/F1477)</f>
        <v>0</v>
      </c>
      <c r="H1477">
        <f t="shared" ref="H1477:H1540" si="372">_xlfn.NORM.S.DIST(M1477,TRUE)</f>
        <v>3.7510961083089614E-3</v>
      </c>
      <c r="I1477" s="5">
        <f t="shared" ref="I1477:I1540" si="373">F1477*H1477</f>
        <v>3.7510961083089614E-3</v>
      </c>
      <c r="J1477" s="6">
        <f t="shared" ref="J1477:J1540" si="374">F1477-I1477</f>
        <v>0.99624890389169107</v>
      </c>
      <c r="K1477" s="5">
        <f t="shared" ref="K1477:K1540" si="375">IFERROR(F1477*(G1477*LN(H1477)+(1-G1477)*LN(1-H1477)),0)</f>
        <v>-3.7581491125046433E-3</v>
      </c>
      <c r="L1477" s="6">
        <f t="shared" ref="L1477:L1540" si="376">100*IF(H1477&gt;=$AD$10,D1477/F1477,E1477/F1477)</f>
        <v>100</v>
      </c>
      <c r="M1477">
        <f t="shared" ref="M1477:M1540" si="377">$Q$5+MMULT(A1477:C1477,$Q$6:$Q$8)</f>
        <v>-2.673689298289597</v>
      </c>
      <c r="N1477">
        <f t="shared" ref="N1477:N1540" si="378">_xlfn.NORM.S.DIST(M1477,FALSE)</f>
        <v>1.1184283276321916E-2</v>
      </c>
      <c r="O1477">
        <f t="shared" ref="O1477:O1540" si="379">(D1477*(M1477*N1477/H1477+(N1477/H1477)^2)-E1477*(M1477*N1477/(1-H1477)-(N1477/(1-H1477))^2))</f>
        <v>3.0141922931692253E-2</v>
      </c>
      <c r="AH1477">
        <v>8.7208456770272811E-3</v>
      </c>
      <c r="AI1477">
        <v>1</v>
      </c>
      <c r="AJ1477">
        <v>0</v>
      </c>
      <c r="AK1477">
        <f t="shared" si="367"/>
        <v>1471</v>
      </c>
      <c r="AL1477">
        <f t="shared" si="368"/>
        <v>2</v>
      </c>
      <c r="AM1477">
        <f t="shared" ref="AM1477:AM1540" si="380">1-AK1477/AK$4003</f>
        <v>0.62541380188439011</v>
      </c>
      <c r="AN1477">
        <f t="shared" ref="AN1477:AN1540" si="381">1-AL1477/AL$4003</f>
        <v>0.97222222222222221</v>
      </c>
      <c r="AO1477">
        <f t="shared" ref="AO1477:AO1540" si="382">(AM1477-AM1478)*AN1477</f>
        <v>2.4757377698560949E-4</v>
      </c>
    </row>
    <row r="1478" spans="1:41" x14ac:dyDescent="0.3">
      <c r="A1478">
        <f>Datos!C1477</f>
        <v>0.16782649999999999</v>
      </c>
      <c r="B1478">
        <f>Datos!D1477</f>
        <v>0.50296529999999995</v>
      </c>
      <c r="C1478">
        <f>Datos!E1477</f>
        <v>7.3828900000000003E-2</v>
      </c>
      <c r="D1478" s="5">
        <f>Datos!F1477</f>
        <v>0</v>
      </c>
      <c r="E1478">
        <f t="shared" si="369"/>
        <v>1</v>
      </c>
      <c r="F1478" s="6">
        <f t="shared" si="370"/>
        <v>1</v>
      </c>
      <c r="G1478">
        <f t="shared" si="371"/>
        <v>0</v>
      </c>
      <c r="H1478">
        <f t="shared" si="372"/>
        <v>3.9429352101266859E-3</v>
      </c>
      <c r="I1478" s="5">
        <f t="shared" si="373"/>
        <v>3.9429352101266859E-3</v>
      </c>
      <c r="J1478" s="6">
        <f t="shared" si="374"/>
        <v>0.99605706478987333</v>
      </c>
      <c r="K1478" s="5">
        <f t="shared" si="375"/>
        <v>-3.9507290730391147E-3</v>
      </c>
      <c r="L1478" s="6">
        <f t="shared" si="376"/>
        <v>100</v>
      </c>
      <c r="M1478">
        <f t="shared" si="377"/>
        <v>-2.6569176471754572</v>
      </c>
      <c r="N1478">
        <f t="shared" si="378"/>
        <v>1.1695580715668346E-2</v>
      </c>
      <c r="O1478">
        <f t="shared" si="379"/>
        <v>3.1335075052173887E-2</v>
      </c>
      <c r="AH1478">
        <v>8.7303074344200638E-3</v>
      </c>
      <c r="AI1478">
        <v>1</v>
      </c>
      <c r="AJ1478">
        <v>0</v>
      </c>
      <c r="AK1478">
        <f t="shared" ref="AK1478:AK1541" si="383">AK1477+AI1478</f>
        <v>1472</v>
      </c>
      <c r="AL1478">
        <f t="shared" ref="AL1478:AL1541" si="384">AL1477+AJ1478</f>
        <v>2</v>
      </c>
      <c r="AM1478">
        <f t="shared" si="380"/>
        <v>0.6251591545709192</v>
      </c>
      <c r="AN1478">
        <f t="shared" si="381"/>
        <v>0.97222222222222221</v>
      </c>
      <c r="AO1478">
        <f t="shared" si="382"/>
        <v>2.4757377698550156E-4</v>
      </c>
    </row>
    <row r="1479" spans="1:41" x14ac:dyDescent="0.3">
      <c r="A1479">
        <f>Datos!C1478</f>
        <v>0.14929310000000001</v>
      </c>
      <c r="B1479">
        <f>Datos!D1478</f>
        <v>0.55329660000000003</v>
      </c>
      <c r="C1479">
        <f>Datos!E1478</f>
        <v>7.48973E-2</v>
      </c>
      <c r="D1479" s="5">
        <f>Datos!F1478</f>
        <v>0</v>
      </c>
      <c r="E1479">
        <f t="shared" si="369"/>
        <v>1</v>
      </c>
      <c r="F1479" s="6">
        <f t="shared" si="370"/>
        <v>1</v>
      </c>
      <c r="G1479">
        <f t="shared" si="371"/>
        <v>0</v>
      </c>
      <c r="H1479">
        <f t="shared" si="372"/>
        <v>3.4217397518109399E-3</v>
      </c>
      <c r="I1479" s="5">
        <f t="shared" si="373"/>
        <v>3.4217397518109399E-3</v>
      </c>
      <c r="J1479" s="6">
        <f t="shared" si="374"/>
        <v>0.99657826024818907</v>
      </c>
      <c r="K1479" s="5">
        <f t="shared" si="375"/>
        <v>-3.4276072918958448E-3</v>
      </c>
      <c r="L1479" s="6">
        <f t="shared" si="376"/>
        <v>100</v>
      </c>
      <c r="M1479">
        <f t="shared" si="377"/>
        <v>-2.7043663409215126</v>
      </c>
      <c r="N1479">
        <f t="shared" si="378"/>
        <v>1.0298704316650621E-2</v>
      </c>
      <c r="O1479">
        <f t="shared" si="379"/>
        <v>2.8053889897039698E-2</v>
      </c>
      <c r="AH1479">
        <v>8.7344911823045834E-3</v>
      </c>
      <c r="AI1479">
        <v>1</v>
      </c>
      <c r="AJ1479">
        <v>0</v>
      </c>
      <c r="AK1479">
        <f t="shared" si="383"/>
        <v>1473</v>
      </c>
      <c r="AL1479">
        <f t="shared" si="384"/>
        <v>2</v>
      </c>
      <c r="AM1479">
        <f t="shared" si="380"/>
        <v>0.62490450725744839</v>
      </c>
      <c r="AN1479">
        <f t="shared" si="381"/>
        <v>0.97222222222222221</v>
      </c>
      <c r="AO1479">
        <f t="shared" si="382"/>
        <v>2.4757377698550156E-4</v>
      </c>
    </row>
    <row r="1480" spans="1:41" x14ac:dyDescent="0.3">
      <c r="A1480">
        <f>Datos!C1479</f>
        <v>0.13180710000000001</v>
      </c>
      <c r="B1480">
        <f>Datos!D1479</f>
        <v>0.59694449999999999</v>
      </c>
      <c r="C1480">
        <f>Datos!E1479</f>
        <v>7.84305E-2</v>
      </c>
      <c r="D1480" s="5">
        <f>Datos!F1479</f>
        <v>0</v>
      </c>
      <c r="E1480">
        <f t="shared" si="369"/>
        <v>1</v>
      </c>
      <c r="F1480" s="6">
        <f t="shared" si="370"/>
        <v>1</v>
      </c>
      <c r="G1480">
        <f t="shared" si="371"/>
        <v>0</v>
      </c>
      <c r="H1480">
        <f t="shared" si="372"/>
        <v>2.9082363611709111E-3</v>
      </c>
      <c r="I1480" s="5">
        <f t="shared" si="373"/>
        <v>2.9082363611709111E-3</v>
      </c>
      <c r="J1480" s="6">
        <f t="shared" si="374"/>
        <v>0.99709176363882912</v>
      </c>
      <c r="K1480" s="5">
        <f t="shared" si="375"/>
        <v>-2.9124734975939453E-3</v>
      </c>
      <c r="L1480" s="6">
        <f t="shared" si="376"/>
        <v>100</v>
      </c>
      <c r="M1480">
        <f t="shared" si="377"/>
        <v>-2.7579520609301751</v>
      </c>
      <c r="N1480">
        <f t="shared" si="378"/>
        <v>8.8965802433952912E-3</v>
      </c>
      <c r="O1480">
        <f t="shared" si="379"/>
        <v>2.4687518953608056E-2</v>
      </c>
      <c r="AH1480">
        <v>8.7416314762674002E-3</v>
      </c>
      <c r="AI1480">
        <v>1</v>
      </c>
      <c r="AJ1480">
        <v>0</v>
      </c>
      <c r="AK1480">
        <f t="shared" si="383"/>
        <v>1474</v>
      </c>
      <c r="AL1480">
        <f t="shared" si="384"/>
        <v>2</v>
      </c>
      <c r="AM1480">
        <f t="shared" si="380"/>
        <v>0.62464985994397759</v>
      </c>
      <c r="AN1480">
        <f t="shared" si="381"/>
        <v>0.97222222222222221</v>
      </c>
      <c r="AO1480">
        <f t="shared" si="382"/>
        <v>2.4757377698550156E-4</v>
      </c>
    </row>
    <row r="1481" spans="1:41" x14ac:dyDescent="0.3">
      <c r="A1481">
        <f>Datos!C1480</f>
        <v>0.1213902</v>
      </c>
      <c r="B1481">
        <f>Datos!D1480</f>
        <v>0.65804339999999995</v>
      </c>
      <c r="C1481">
        <f>Datos!E1480</f>
        <v>7.2194499999999995E-2</v>
      </c>
      <c r="D1481" s="5">
        <f>Datos!F1480</f>
        <v>0</v>
      </c>
      <c r="E1481">
        <f t="shared" si="369"/>
        <v>1</v>
      </c>
      <c r="F1481" s="6">
        <f t="shared" si="370"/>
        <v>1</v>
      </c>
      <c r="G1481">
        <f t="shared" si="371"/>
        <v>0</v>
      </c>
      <c r="H1481">
        <f t="shared" si="372"/>
        <v>2.7115715271377322E-3</v>
      </c>
      <c r="I1481" s="5">
        <f t="shared" si="373"/>
        <v>2.7115715271377322E-3</v>
      </c>
      <c r="J1481" s="6">
        <f t="shared" si="374"/>
        <v>0.99728842847286225</v>
      </c>
      <c r="K1481" s="5">
        <f t="shared" si="375"/>
        <v>-2.7152544964742583E-3</v>
      </c>
      <c r="L1481" s="6">
        <f t="shared" si="376"/>
        <v>100</v>
      </c>
      <c r="M1481">
        <f t="shared" si="377"/>
        <v>-2.7807622925551074</v>
      </c>
      <c r="N1481">
        <f t="shared" si="378"/>
        <v>8.3519686866485345E-3</v>
      </c>
      <c r="O1481">
        <f t="shared" si="379"/>
        <v>2.3358121852502821E-2</v>
      </c>
      <c r="AH1481">
        <v>8.744109575637829E-3</v>
      </c>
      <c r="AI1481">
        <v>1</v>
      </c>
      <c r="AJ1481">
        <v>0</v>
      </c>
      <c r="AK1481">
        <f t="shared" si="383"/>
        <v>1475</v>
      </c>
      <c r="AL1481">
        <f t="shared" si="384"/>
        <v>2</v>
      </c>
      <c r="AM1481">
        <f t="shared" si="380"/>
        <v>0.62439521263050679</v>
      </c>
      <c r="AN1481">
        <f t="shared" si="381"/>
        <v>0.97222222222222221</v>
      </c>
      <c r="AO1481">
        <f t="shared" si="382"/>
        <v>2.4757377698560949E-4</v>
      </c>
    </row>
    <row r="1482" spans="1:41" x14ac:dyDescent="0.3">
      <c r="A1482">
        <f>Datos!C1481</f>
        <v>0.23379720000000001</v>
      </c>
      <c r="B1482">
        <f>Datos!D1481</f>
        <v>0.1152393</v>
      </c>
      <c r="C1482">
        <f>Datos!E1481</f>
        <v>4.6764800000000002E-2</v>
      </c>
      <c r="D1482" s="5">
        <f>Datos!F1481</f>
        <v>0</v>
      </c>
      <c r="E1482">
        <f t="shared" si="369"/>
        <v>1</v>
      </c>
      <c r="F1482" s="6">
        <f t="shared" si="370"/>
        <v>1</v>
      </c>
      <c r="G1482">
        <f t="shared" si="371"/>
        <v>0</v>
      </c>
      <c r="H1482">
        <f t="shared" si="372"/>
        <v>1.4299289219870242E-2</v>
      </c>
      <c r="I1482" s="5">
        <f t="shared" si="373"/>
        <v>1.4299289219870242E-2</v>
      </c>
      <c r="J1482" s="6">
        <f t="shared" si="374"/>
        <v>0.98570071078012977</v>
      </c>
      <c r="K1482" s="5">
        <f t="shared" si="375"/>
        <v>-1.4402509219262069E-2</v>
      </c>
      <c r="L1482" s="6">
        <f t="shared" si="376"/>
        <v>100</v>
      </c>
      <c r="M1482">
        <f t="shared" si="377"/>
        <v>-2.1889760826766631</v>
      </c>
      <c r="N1482">
        <f t="shared" si="378"/>
        <v>3.6343253940029116E-2</v>
      </c>
      <c r="O1482">
        <f t="shared" si="379"/>
        <v>8.2068021065484234E-2</v>
      </c>
      <c r="AH1482">
        <v>8.7455700567039638E-3</v>
      </c>
      <c r="AI1482">
        <v>1</v>
      </c>
      <c r="AJ1482">
        <v>0</v>
      </c>
      <c r="AK1482">
        <f t="shared" si="383"/>
        <v>1476</v>
      </c>
      <c r="AL1482">
        <f t="shared" si="384"/>
        <v>2</v>
      </c>
      <c r="AM1482">
        <f t="shared" si="380"/>
        <v>0.62414056531703588</v>
      </c>
      <c r="AN1482">
        <f t="shared" si="381"/>
        <v>0.97222222222222221</v>
      </c>
      <c r="AO1482">
        <f t="shared" si="382"/>
        <v>2.4757377698550156E-4</v>
      </c>
    </row>
    <row r="1483" spans="1:41" x14ac:dyDescent="0.3">
      <c r="A1483">
        <f>Datos!C1482</f>
        <v>0.21476310000000001</v>
      </c>
      <c r="B1483">
        <f>Datos!D1482</f>
        <v>0.1369022</v>
      </c>
      <c r="C1483">
        <f>Datos!E1482</f>
        <v>4.8189599999999999E-2</v>
      </c>
      <c r="D1483" s="5">
        <f>Datos!F1482</f>
        <v>0</v>
      </c>
      <c r="E1483">
        <f t="shared" si="369"/>
        <v>1</v>
      </c>
      <c r="F1483" s="6">
        <f t="shared" si="370"/>
        <v>1</v>
      </c>
      <c r="G1483">
        <f t="shared" si="371"/>
        <v>0</v>
      </c>
      <c r="H1483">
        <f t="shared" si="372"/>
        <v>1.3466676323593853E-2</v>
      </c>
      <c r="I1483" s="5">
        <f t="shared" si="373"/>
        <v>1.3466676323593853E-2</v>
      </c>
      <c r="J1483" s="6">
        <f t="shared" si="374"/>
        <v>0.98653332367640612</v>
      </c>
      <c r="K1483" s="5">
        <f t="shared" si="375"/>
        <v>-1.3558174387599957E-2</v>
      </c>
      <c r="L1483" s="6">
        <f t="shared" si="376"/>
        <v>100</v>
      </c>
      <c r="M1483">
        <f t="shared" si="377"/>
        <v>-2.2124823756448517</v>
      </c>
      <c r="N1483">
        <f t="shared" si="378"/>
        <v>3.4510982768998569E-2</v>
      </c>
      <c r="O1483">
        <f t="shared" si="379"/>
        <v>7.8620970088322098E-2</v>
      </c>
      <c r="AH1483">
        <v>8.7463391640770095E-3</v>
      </c>
      <c r="AI1483">
        <v>1</v>
      </c>
      <c r="AJ1483">
        <v>0</v>
      </c>
      <c r="AK1483">
        <f t="shared" si="383"/>
        <v>1477</v>
      </c>
      <c r="AL1483">
        <f t="shared" si="384"/>
        <v>2</v>
      </c>
      <c r="AM1483">
        <f t="shared" si="380"/>
        <v>0.62388591800356508</v>
      </c>
      <c r="AN1483">
        <f t="shared" si="381"/>
        <v>0.97222222222222221</v>
      </c>
      <c r="AO1483">
        <f t="shared" si="382"/>
        <v>2.4757377698560949E-4</v>
      </c>
    </row>
    <row r="1484" spans="1:41" x14ac:dyDescent="0.3">
      <c r="A1484">
        <f>Datos!C1483</f>
        <v>0.23664959999999999</v>
      </c>
      <c r="B1484">
        <f>Datos!D1483</f>
        <v>-2.5876900000000001E-2</v>
      </c>
      <c r="C1484">
        <f>Datos!E1483</f>
        <v>1.4050200000000001E-2</v>
      </c>
      <c r="D1484" s="5">
        <f>Datos!F1483</f>
        <v>0</v>
      </c>
      <c r="E1484">
        <f t="shared" si="369"/>
        <v>1</v>
      </c>
      <c r="F1484" s="6">
        <f t="shared" si="370"/>
        <v>1</v>
      </c>
      <c r="G1484">
        <f t="shared" si="371"/>
        <v>0</v>
      </c>
      <c r="H1484">
        <f t="shared" si="372"/>
        <v>2.8407898012476045E-2</v>
      </c>
      <c r="I1484" s="5">
        <f t="shared" si="373"/>
        <v>2.8407898012476045E-2</v>
      </c>
      <c r="J1484" s="6">
        <f t="shared" si="374"/>
        <v>0.97159210198752399</v>
      </c>
      <c r="K1484" s="5">
        <f t="shared" si="375"/>
        <v>-2.8819210759612773E-2</v>
      </c>
      <c r="L1484" s="6">
        <f t="shared" si="376"/>
        <v>0</v>
      </c>
      <c r="M1484">
        <f t="shared" si="377"/>
        <v>-1.9047252420122001</v>
      </c>
      <c r="N1484">
        <f t="shared" si="378"/>
        <v>6.5028629189668979E-2</v>
      </c>
      <c r="O1484">
        <f t="shared" si="379"/>
        <v>0.13196282199017259</v>
      </c>
      <c r="AH1484">
        <v>8.7542789890208989E-3</v>
      </c>
      <c r="AI1484">
        <v>1</v>
      </c>
      <c r="AJ1484">
        <v>0</v>
      </c>
      <c r="AK1484">
        <f t="shared" si="383"/>
        <v>1478</v>
      </c>
      <c r="AL1484">
        <f t="shared" si="384"/>
        <v>2</v>
      </c>
      <c r="AM1484">
        <f t="shared" si="380"/>
        <v>0.62363127069009416</v>
      </c>
      <c r="AN1484">
        <f t="shared" si="381"/>
        <v>0.97222222222222221</v>
      </c>
      <c r="AO1484">
        <f t="shared" si="382"/>
        <v>2.4757377698550156E-4</v>
      </c>
    </row>
    <row r="1485" spans="1:41" x14ac:dyDescent="0.3">
      <c r="A1485">
        <f>Datos!C1484</f>
        <v>0.215915</v>
      </c>
      <c r="B1485">
        <f>Datos!D1484</f>
        <v>-0.20815120000000001</v>
      </c>
      <c r="C1485">
        <f>Datos!E1484</f>
        <v>3.3295999999999999E-2</v>
      </c>
      <c r="D1485" s="5">
        <f>Datos!F1484</f>
        <v>0</v>
      </c>
      <c r="E1485">
        <f t="shared" si="369"/>
        <v>1</v>
      </c>
      <c r="F1485" s="6">
        <f t="shared" si="370"/>
        <v>1</v>
      </c>
      <c r="G1485">
        <f t="shared" si="371"/>
        <v>0</v>
      </c>
      <c r="H1485">
        <f t="shared" si="372"/>
        <v>3.3452357832629419E-2</v>
      </c>
      <c r="I1485" s="5">
        <f t="shared" si="373"/>
        <v>3.3452357832629419E-2</v>
      </c>
      <c r="J1485" s="6">
        <f t="shared" si="374"/>
        <v>0.96654764216737055</v>
      </c>
      <c r="K1485" s="5">
        <f t="shared" si="375"/>
        <v>-3.4024688049028695E-2</v>
      </c>
      <c r="L1485" s="6">
        <f t="shared" si="376"/>
        <v>0</v>
      </c>
      <c r="M1485">
        <f t="shared" si="377"/>
        <v>-1.8323135756511453</v>
      </c>
      <c r="N1485">
        <f t="shared" si="378"/>
        <v>7.4450183660164981E-2</v>
      </c>
      <c r="O1485">
        <f t="shared" si="379"/>
        <v>0.14707060887858059</v>
      </c>
      <c r="AH1485">
        <v>8.7723811544999971E-3</v>
      </c>
      <c r="AI1485">
        <v>1</v>
      </c>
      <c r="AJ1485">
        <v>0</v>
      </c>
      <c r="AK1485">
        <f t="shared" si="383"/>
        <v>1479</v>
      </c>
      <c r="AL1485">
        <f t="shared" si="384"/>
        <v>2</v>
      </c>
      <c r="AM1485">
        <f t="shared" si="380"/>
        <v>0.62337662337662336</v>
      </c>
      <c r="AN1485">
        <f t="shared" si="381"/>
        <v>0.97222222222222221</v>
      </c>
      <c r="AO1485">
        <f t="shared" si="382"/>
        <v>2.4757377698550156E-4</v>
      </c>
    </row>
    <row r="1486" spans="1:41" x14ac:dyDescent="0.3">
      <c r="A1486">
        <f>Datos!C1485</f>
        <v>0.16255339999999999</v>
      </c>
      <c r="B1486">
        <f>Datos!D1485</f>
        <v>-0.44794929999999999</v>
      </c>
      <c r="C1486">
        <f>Datos!E1485</f>
        <v>2.54367E-2</v>
      </c>
      <c r="D1486" s="5">
        <f>Datos!F1485</f>
        <v>0</v>
      </c>
      <c r="E1486">
        <f t="shared" si="369"/>
        <v>1</v>
      </c>
      <c r="F1486" s="6">
        <f t="shared" si="370"/>
        <v>1</v>
      </c>
      <c r="G1486">
        <f t="shared" si="371"/>
        <v>0</v>
      </c>
      <c r="H1486">
        <f t="shared" si="372"/>
        <v>5.7931587313129279E-2</v>
      </c>
      <c r="I1486" s="5">
        <f t="shared" si="373"/>
        <v>5.7931587313129279E-2</v>
      </c>
      <c r="J1486" s="6">
        <f t="shared" si="374"/>
        <v>0.94206841268687069</v>
      </c>
      <c r="K1486" s="5">
        <f t="shared" si="375"/>
        <v>-5.967738210985301E-2</v>
      </c>
      <c r="L1486" s="6">
        <f t="shared" si="376"/>
        <v>0</v>
      </c>
      <c r="M1486">
        <f t="shared" si="377"/>
        <v>-1.572376872518787</v>
      </c>
      <c r="N1486">
        <f t="shared" si="378"/>
        <v>0.11588892985526263</v>
      </c>
      <c r="O1486">
        <f t="shared" si="379"/>
        <v>0.2085593725380239</v>
      </c>
      <c r="AH1486">
        <v>8.7732911789248011E-3</v>
      </c>
      <c r="AI1486">
        <v>1</v>
      </c>
      <c r="AJ1486">
        <v>0</v>
      </c>
      <c r="AK1486">
        <f t="shared" si="383"/>
        <v>1480</v>
      </c>
      <c r="AL1486">
        <f t="shared" si="384"/>
        <v>2</v>
      </c>
      <c r="AM1486">
        <f t="shared" si="380"/>
        <v>0.62312197606315256</v>
      </c>
      <c r="AN1486">
        <f t="shared" si="381"/>
        <v>0.97222222222222221</v>
      </c>
      <c r="AO1486">
        <f t="shared" si="382"/>
        <v>2.4757377698550156E-4</v>
      </c>
    </row>
    <row r="1487" spans="1:41" x14ac:dyDescent="0.3">
      <c r="A1487">
        <f>Datos!C1486</f>
        <v>0.1854124</v>
      </c>
      <c r="B1487">
        <f>Datos!D1486</f>
        <v>0.60753710000000005</v>
      </c>
      <c r="C1487">
        <f>Datos!E1486</f>
        <v>6.2825800000000001E-2</v>
      </c>
      <c r="D1487" s="5">
        <f>Datos!F1486</f>
        <v>0</v>
      </c>
      <c r="E1487">
        <f t="shared" si="369"/>
        <v>1</v>
      </c>
      <c r="F1487" s="6">
        <f t="shared" si="370"/>
        <v>1</v>
      </c>
      <c r="G1487">
        <f t="shared" si="371"/>
        <v>0</v>
      </c>
      <c r="H1487">
        <f t="shared" si="372"/>
        <v>3.4725250925893123E-3</v>
      </c>
      <c r="I1487" s="5">
        <f t="shared" si="373"/>
        <v>3.4725250925893123E-3</v>
      </c>
      <c r="J1487" s="6">
        <f t="shared" si="374"/>
        <v>0.99652747490741067</v>
      </c>
      <c r="K1487" s="5">
        <f t="shared" si="375"/>
        <v>-3.4785683020355598E-3</v>
      </c>
      <c r="L1487" s="6">
        <f t="shared" si="376"/>
        <v>100</v>
      </c>
      <c r="M1487">
        <f t="shared" si="377"/>
        <v>-2.6994676771796677</v>
      </c>
      <c r="N1487">
        <f t="shared" si="378"/>
        <v>1.0435921818310984E-2</v>
      </c>
      <c r="O1487">
        <f t="shared" si="379"/>
        <v>2.8379269324356752E-2</v>
      </c>
      <c r="AH1487">
        <v>8.7764836905527537E-3</v>
      </c>
      <c r="AI1487">
        <v>1</v>
      </c>
      <c r="AJ1487">
        <v>0</v>
      </c>
      <c r="AK1487">
        <f t="shared" si="383"/>
        <v>1481</v>
      </c>
      <c r="AL1487">
        <f t="shared" si="384"/>
        <v>2</v>
      </c>
      <c r="AM1487">
        <f t="shared" si="380"/>
        <v>0.62286732874968176</v>
      </c>
      <c r="AN1487">
        <f t="shared" si="381"/>
        <v>0.97222222222222221</v>
      </c>
      <c r="AO1487">
        <f t="shared" si="382"/>
        <v>2.4757377698560949E-4</v>
      </c>
    </row>
    <row r="1488" spans="1:41" x14ac:dyDescent="0.3">
      <c r="A1488">
        <f>Datos!C1487</f>
        <v>0.20234659999999999</v>
      </c>
      <c r="B1488">
        <f>Datos!D1487</f>
        <v>0.59496519999999997</v>
      </c>
      <c r="C1488">
        <f>Datos!E1487</f>
        <v>6.6884600000000002E-2</v>
      </c>
      <c r="D1488" s="5">
        <f>Datos!F1487</f>
        <v>0</v>
      </c>
      <c r="E1488">
        <f t="shared" si="369"/>
        <v>1</v>
      </c>
      <c r="F1488" s="6">
        <f t="shared" si="370"/>
        <v>1</v>
      </c>
      <c r="G1488">
        <f t="shared" si="371"/>
        <v>0</v>
      </c>
      <c r="H1488">
        <f t="shared" si="372"/>
        <v>3.3604108309167467E-3</v>
      </c>
      <c r="I1488" s="5">
        <f t="shared" si="373"/>
        <v>3.3604108309167467E-3</v>
      </c>
      <c r="J1488" s="6">
        <f t="shared" si="374"/>
        <v>0.99663958916908324</v>
      </c>
      <c r="K1488" s="5">
        <f t="shared" si="375"/>
        <v>-3.3660696923490121E-3</v>
      </c>
      <c r="L1488" s="6">
        <f t="shared" si="376"/>
        <v>100</v>
      </c>
      <c r="M1488">
        <f t="shared" si="377"/>
        <v>-2.710369862893649</v>
      </c>
      <c r="N1488">
        <f t="shared" si="378"/>
        <v>1.0132664851199333E-2</v>
      </c>
      <c r="O1488">
        <f t="shared" si="379"/>
        <v>2.765923290601164E-2</v>
      </c>
      <c r="AH1488">
        <v>8.778841058064632E-3</v>
      </c>
      <c r="AI1488">
        <v>1</v>
      </c>
      <c r="AJ1488">
        <v>0</v>
      </c>
      <c r="AK1488">
        <f t="shared" si="383"/>
        <v>1482</v>
      </c>
      <c r="AL1488">
        <f t="shared" si="384"/>
        <v>2</v>
      </c>
      <c r="AM1488">
        <f t="shared" si="380"/>
        <v>0.62261268143621085</v>
      </c>
      <c r="AN1488">
        <f t="shared" si="381"/>
        <v>0.97222222222222221</v>
      </c>
      <c r="AO1488">
        <f t="shared" si="382"/>
        <v>2.4757377698560949E-4</v>
      </c>
    </row>
    <row r="1489" spans="1:41" x14ac:dyDescent="0.3">
      <c r="A1489">
        <f>Datos!C1488</f>
        <v>0.1923067</v>
      </c>
      <c r="B1489">
        <f>Datos!D1488</f>
        <v>0.55705590000000005</v>
      </c>
      <c r="C1489">
        <f>Datos!E1488</f>
        <v>8.5747599999999993E-2</v>
      </c>
      <c r="D1489" s="5">
        <f>Datos!F1488</f>
        <v>0</v>
      </c>
      <c r="E1489">
        <f t="shared" si="369"/>
        <v>1</v>
      </c>
      <c r="F1489" s="6">
        <f t="shared" si="370"/>
        <v>1</v>
      </c>
      <c r="G1489">
        <f t="shared" si="371"/>
        <v>0</v>
      </c>
      <c r="H1489">
        <f t="shared" si="372"/>
        <v>2.8326319218791424E-3</v>
      </c>
      <c r="I1489" s="5">
        <f t="shared" si="373"/>
        <v>2.8326319218791424E-3</v>
      </c>
      <c r="J1489" s="6">
        <f t="shared" si="374"/>
        <v>0.9971673680781209</v>
      </c>
      <c r="K1489" s="5">
        <f t="shared" si="375"/>
        <v>-2.8366514159741851E-3</v>
      </c>
      <c r="L1489" s="6">
        <f t="shared" si="376"/>
        <v>100</v>
      </c>
      <c r="M1489">
        <f t="shared" si="377"/>
        <v>-2.7665514852093001</v>
      </c>
      <c r="N1489">
        <f t="shared" si="378"/>
        <v>8.6877430338633248E-3</v>
      </c>
      <c r="O1489">
        <f t="shared" si="379"/>
        <v>2.4179270651919035E-2</v>
      </c>
      <c r="AH1489">
        <v>8.7865287308458856E-3</v>
      </c>
      <c r="AI1489">
        <v>1</v>
      </c>
      <c r="AJ1489">
        <v>0</v>
      </c>
      <c r="AK1489">
        <f t="shared" si="383"/>
        <v>1483</v>
      </c>
      <c r="AL1489">
        <f t="shared" si="384"/>
        <v>2</v>
      </c>
      <c r="AM1489">
        <f t="shared" si="380"/>
        <v>0.62235803412273993</v>
      </c>
      <c r="AN1489">
        <f t="shared" si="381"/>
        <v>0.97222222222222221</v>
      </c>
      <c r="AO1489">
        <f t="shared" si="382"/>
        <v>2.4757377698550156E-4</v>
      </c>
    </row>
    <row r="1490" spans="1:41" x14ac:dyDescent="0.3">
      <c r="A1490">
        <f>Datos!C1489</f>
        <v>0.17916899999999999</v>
      </c>
      <c r="B1490">
        <f>Datos!D1489</f>
        <v>0.55710360000000003</v>
      </c>
      <c r="C1490">
        <f>Datos!E1489</f>
        <v>8.1701099999999999E-2</v>
      </c>
      <c r="D1490" s="5">
        <f>Datos!F1489</f>
        <v>0</v>
      </c>
      <c r="E1490">
        <f t="shared" si="369"/>
        <v>1</v>
      </c>
      <c r="F1490" s="6">
        <f t="shared" si="370"/>
        <v>1</v>
      </c>
      <c r="G1490">
        <f t="shared" si="371"/>
        <v>0</v>
      </c>
      <c r="H1490">
        <f t="shared" si="372"/>
        <v>3.024865293166889E-3</v>
      </c>
      <c r="I1490" s="5">
        <f t="shared" si="373"/>
        <v>3.024865293166889E-3</v>
      </c>
      <c r="J1490" s="6">
        <f t="shared" si="374"/>
        <v>0.99697513470683308</v>
      </c>
      <c r="K1490" s="5">
        <f t="shared" si="375"/>
        <v>-3.0294494448159688E-3</v>
      </c>
      <c r="L1490" s="6">
        <f t="shared" si="376"/>
        <v>100</v>
      </c>
      <c r="M1490">
        <f t="shared" si="377"/>
        <v>-2.7450737211196872</v>
      </c>
      <c r="N1490">
        <f t="shared" si="378"/>
        <v>9.2174818181337912E-3</v>
      </c>
      <c r="O1490">
        <f t="shared" si="379"/>
        <v>2.5464914800159711E-2</v>
      </c>
      <c r="AH1490">
        <v>8.7883398165668689E-3</v>
      </c>
      <c r="AI1490">
        <v>1</v>
      </c>
      <c r="AJ1490">
        <v>0</v>
      </c>
      <c r="AK1490">
        <f t="shared" si="383"/>
        <v>1484</v>
      </c>
      <c r="AL1490">
        <f t="shared" si="384"/>
        <v>2</v>
      </c>
      <c r="AM1490">
        <f t="shared" si="380"/>
        <v>0.62210338680926913</v>
      </c>
      <c r="AN1490">
        <f t="shared" si="381"/>
        <v>0.97222222222222221</v>
      </c>
      <c r="AO1490">
        <f t="shared" si="382"/>
        <v>2.4757377698550156E-4</v>
      </c>
    </row>
    <row r="1491" spans="1:41" x14ac:dyDescent="0.3">
      <c r="A1491">
        <f>Datos!C1490</f>
        <v>0.2298375</v>
      </c>
      <c r="B1491">
        <f>Datos!D1490</f>
        <v>0.50252140000000001</v>
      </c>
      <c r="C1491">
        <f>Datos!E1490</f>
        <v>7.6724000000000001E-2</v>
      </c>
      <c r="D1491" s="5">
        <f>Datos!F1490</f>
        <v>0</v>
      </c>
      <c r="E1491">
        <f t="shared" si="369"/>
        <v>1</v>
      </c>
      <c r="F1491" s="6">
        <f t="shared" si="370"/>
        <v>1</v>
      </c>
      <c r="G1491">
        <f t="shared" si="371"/>
        <v>0</v>
      </c>
      <c r="H1491">
        <f t="shared" si="372"/>
        <v>3.6864930321973285E-3</v>
      </c>
      <c r="I1491" s="5">
        <f t="shared" si="373"/>
        <v>3.6864930321973285E-3</v>
      </c>
      <c r="J1491" s="6">
        <f t="shared" si="374"/>
        <v>0.99631350696780263</v>
      </c>
      <c r="K1491" s="5">
        <f t="shared" si="375"/>
        <v>-3.693304894042921E-3</v>
      </c>
      <c r="L1491" s="6">
        <f t="shared" si="376"/>
        <v>100</v>
      </c>
      <c r="M1491">
        <f t="shared" si="377"/>
        <v>-2.6795106370999875</v>
      </c>
      <c r="N1491">
        <f t="shared" si="378"/>
        <v>1.1011367173202249E-2</v>
      </c>
      <c r="O1491">
        <f t="shared" si="379"/>
        <v>2.9736397340188174E-2</v>
      </c>
      <c r="AH1491">
        <v>8.7887716799980101E-3</v>
      </c>
      <c r="AI1491">
        <v>1</v>
      </c>
      <c r="AJ1491">
        <v>0</v>
      </c>
      <c r="AK1491">
        <f t="shared" si="383"/>
        <v>1485</v>
      </c>
      <c r="AL1491">
        <f t="shared" si="384"/>
        <v>2</v>
      </c>
      <c r="AM1491">
        <f t="shared" si="380"/>
        <v>0.62184873949579833</v>
      </c>
      <c r="AN1491">
        <f t="shared" si="381"/>
        <v>0.97222222222222221</v>
      </c>
      <c r="AO1491">
        <f t="shared" si="382"/>
        <v>2.4757377698550156E-4</v>
      </c>
    </row>
    <row r="1492" spans="1:41" x14ac:dyDescent="0.3">
      <c r="A1492">
        <f>Datos!C1491</f>
        <v>0.26622020000000002</v>
      </c>
      <c r="B1492">
        <f>Datos!D1491</f>
        <v>0.5258891</v>
      </c>
      <c r="C1492">
        <f>Datos!E1491</f>
        <v>8.8365299999999994E-2</v>
      </c>
      <c r="D1492" s="5">
        <f>Datos!F1491</f>
        <v>0</v>
      </c>
      <c r="E1492">
        <f t="shared" si="369"/>
        <v>1</v>
      </c>
      <c r="F1492" s="6">
        <f t="shared" si="370"/>
        <v>1</v>
      </c>
      <c r="G1492">
        <f t="shared" si="371"/>
        <v>0</v>
      </c>
      <c r="H1492">
        <f t="shared" si="372"/>
        <v>2.8716873224119976E-3</v>
      </c>
      <c r="I1492" s="5">
        <f t="shared" si="373"/>
        <v>2.8716873224119976E-3</v>
      </c>
      <c r="J1492" s="6">
        <f t="shared" si="374"/>
        <v>0.99712831267758806</v>
      </c>
      <c r="K1492" s="5">
        <f t="shared" si="375"/>
        <v>-2.8758185273656442E-3</v>
      </c>
      <c r="L1492" s="6">
        <f t="shared" si="376"/>
        <v>100</v>
      </c>
      <c r="M1492">
        <f t="shared" si="377"/>
        <v>-2.7620837356798655</v>
      </c>
      <c r="N1492">
        <f t="shared" si="378"/>
        <v>8.7957043857567561E-3</v>
      </c>
      <c r="O1492">
        <f t="shared" si="379"/>
        <v>2.4442249748363482E-2</v>
      </c>
      <c r="AH1492">
        <v>8.7888780030892528E-3</v>
      </c>
      <c r="AI1492">
        <v>1</v>
      </c>
      <c r="AJ1492">
        <v>0</v>
      </c>
      <c r="AK1492">
        <f t="shared" si="383"/>
        <v>1486</v>
      </c>
      <c r="AL1492">
        <f t="shared" si="384"/>
        <v>2</v>
      </c>
      <c r="AM1492">
        <f t="shared" si="380"/>
        <v>0.62159409218232753</v>
      </c>
      <c r="AN1492">
        <f t="shared" si="381"/>
        <v>0.97222222222222221</v>
      </c>
      <c r="AO1492">
        <f t="shared" si="382"/>
        <v>2.4757377698560949E-4</v>
      </c>
    </row>
    <row r="1493" spans="1:41" x14ac:dyDescent="0.3">
      <c r="A1493">
        <f>Datos!C1492</f>
        <v>0.1978337</v>
      </c>
      <c r="B1493">
        <f>Datos!D1492</f>
        <v>0.54735040000000001</v>
      </c>
      <c r="C1493">
        <f>Datos!E1492</f>
        <v>7.9312300000000002E-2</v>
      </c>
      <c r="D1493" s="5">
        <f>Datos!F1492</f>
        <v>0</v>
      </c>
      <c r="E1493">
        <f t="shared" si="369"/>
        <v>1</v>
      </c>
      <c r="F1493" s="6">
        <f t="shared" si="370"/>
        <v>1</v>
      </c>
      <c r="G1493">
        <f t="shared" si="371"/>
        <v>0</v>
      </c>
      <c r="H1493">
        <f t="shared" si="372"/>
        <v>3.1910702630331949E-3</v>
      </c>
      <c r="I1493" s="5">
        <f t="shared" si="373"/>
        <v>3.1910702630331949E-3</v>
      </c>
      <c r="J1493" s="6">
        <f t="shared" si="374"/>
        <v>0.99680892973696678</v>
      </c>
      <c r="K1493" s="5">
        <f t="shared" si="375"/>
        <v>-3.1961725852154904E-3</v>
      </c>
      <c r="L1493" s="6">
        <f t="shared" si="376"/>
        <v>100</v>
      </c>
      <c r="M1493">
        <f t="shared" si="377"/>
        <v>-2.7274733886136837</v>
      </c>
      <c r="N1493">
        <f t="shared" si="378"/>
        <v>9.6722523425516269E-3</v>
      </c>
      <c r="O1493">
        <f t="shared" si="379"/>
        <v>2.6559415787745854E-2</v>
      </c>
      <c r="AH1493">
        <v>8.7943808749361575E-3</v>
      </c>
      <c r="AI1493">
        <v>1</v>
      </c>
      <c r="AJ1493">
        <v>0</v>
      </c>
      <c r="AK1493">
        <f t="shared" si="383"/>
        <v>1487</v>
      </c>
      <c r="AL1493">
        <f t="shared" si="384"/>
        <v>2</v>
      </c>
      <c r="AM1493">
        <f t="shared" si="380"/>
        <v>0.62133944486885662</v>
      </c>
      <c r="AN1493">
        <f t="shared" si="381"/>
        <v>0.97222222222222221</v>
      </c>
      <c r="AO1493">
        <f t="shared" si="382"/>
        <v>2.4757377698550156E-4</v>
      </c>
    </row>
    <row r="1494" spans="1:41" x14ac:dyDescent="0.3">
      <c r="A1494">
        <f>Datos!C1493</f>
        <v>0.25537500000000002</v>
      </c>
      <c r="B1494">
        <f>Datos!D1493</f>
        <v>0.57429589999999997</v>
      </c>
      <c r="C1494">
        <f>Datos!E1493</f>
        <v>6.0458600000000001E-2</v>
      </c>
      <c r="D1494" s="5">
        <f>Datos!F1493</f>
        <v>0</v>
      </c>
      <c r="E1494">
        <f t="shared" si="369"/>
        <v>1</v>
      </c>
      <c r="F1494" s="6">
        <f t="shared" si="370"/>
        <v>1</v>
      </c>
      <c r="G1494">
        <f t="shared" si="371"/>
        <v>0</v>
      </c>
      <c r="H1494">
        <f t="shared" si="372"/>
        <v>3.8106496131896836E-3</v>
      </c>
      <c r="I1494" s="5">
        <f t="shared" si="373"/>
        <v>3.8106496131896836E-3</v>
      </c>
      <c r="J1494" s="6">
        <f t="shared" si="374"/>
        <v>0.99618935038681034</v>
      </c>
      <c r="K1494" s="5">
        <f t="shared" si="375"/>
        <v>-3.8179286361818164E-3</v>
      </c>
      <c r="L1494" s="6">
        <f t="shared" si="376"/>
        <v>100</v>
      </c>
      <c r="M1494">
        <f t="shared" si="377"/>
        <v>-2.6684020719597328</v>
      </c>
      <c r="N1494">
        <f t="shared" si="378"/>
        <v>1.1343353038005217E-2</v>
      </c>
      <c r="O1494">
        <f t="shared" si="379"/>
        <v>3.0514069031278776E-2</v>
      </c>
      <c r="AH1494">
        <v>8.8094752736015813E-3</v>
      </c>
      <c r="AI1494">
        <v>1</v>
      </c>
      <c r="AJ1494">
        <v>0</v>
      </c>
      <c r="AK1494">
        <f t="shared" si="383"/>
        <v>1488</v>
      </c>
      <c r="AL1494">
        <f t="shared" si="384"/>
        <v>2</v>
      </c>
      <c r="AM1494">
        <f t="shared" si="380"/>
        <v>0.62108479755538581</v>
      </c>
      <c r="AN1494">
        <f t="shared" si="381"/>
        <v>0.97222222222222221</v>
      </c>
      <c r="AO1494">
        <f t="shared" si="382"/>
        <v>2.4757377698560949E-4</v>
      </c>
    </row>
    <row r="1495" spans="1:41" x14ac:dyDescent="0.3">
      <c r="A1495">
        <f>Datos!C1494</f>
        <v>-5.47302E-2</v>
      </c>
      <c r="B1495">
        <f>Datos!D1494</f>
        <v>-4.28867E-2</v>
      </c>
      <c r="C1495">
        <f>Datos!E1494</f>
        <v>4.2929500000000002E-2</v>
      </c>
      <c r="D1495" s="5">
        <f>Datos!F1494</f>
        <v>0</v>
      </c>
      <c r="E1495">
        <f t="shared" si="369"/>
        <v>1</v>
      </c>
      <c r="F1495" s="6">
        <f t="shared" si="370"/>
        <v>1</v>
      </c>
      <c r="G1495">
        <f t="shared" si="371"/>
        <v>0</v>
      </c>
      <c r="H1495">
        <f t="shared" si="372"/>
        <v>2.3431060772768433E-2</v>
      </c>
      <c r="I1495" s="5">
        <f t="shared" si="373"/>
        <v>2.3431060772768433E-2</v>
      </c>
      <c r="J1495" s="6">
        <f t="shared" si="374"/>
        <v>0.97656893922723154</v>
      </c>
      <c r="K1495" s="5">
        <f t="shared" si="375"/>
        <v>-2.3709932870369748E-2</v>
      </c>
      <c r="L1495" s="6">
        <f t="shared" si="376"/>
        <v>100</v>
      </c>
      <c r="M1495">
        <f t="shared" si="377"/>
        <v>-1.9875442120313911</v>
      </c>
      <c r="N1495">
        <f t="shared" si="378"/>
        <v>5.534856585763074E-2</v>
      </c>
      <c r="O1495">
        <f t="shared" si="379"/>
        <v>0.11585939646205798</v>
      </c>
      <c r="AH1495">
        <v>8.8101066450036666E-3</v>
      </c>
      <c r="AI1495">
        <v>1</v>
      </c>
      <c r="AJ1495">
        <v>0</v>
      </c>
      <c r="AK1495">
        <f t="shared" si="383"/>
        <v>1489</v>
      </c>
      <c r="AL1495">
        <f t="shared" si="384"/>
        <v>2</v>
      </c>
      <c r="AM1495">
        <f t="shared" si="380"/>
        <v>0.6208301502419149</v>
      </c>
      <c r="AN1495">
        <f t="shared" si="381"/>
        <v>0.97222222222222221</v>
      </c>
      <c r="AO1495">
        <f t="shared" si="382"/>
        <v>2.4757377698550156E-4</v>
      </c>
    </row>
    <row r="1496" spans="1:41" x14ac:dyDescent="0.3">
      <c r="A1496">
        <f>Datos!C1495</f>
        <v>-2.39504E-2</v>
      </c>
      <c r="B1496">
        <f>Datos!D1495</f>
        <v>-4.6770300000000001E-2</v>
      </c>
      <c r="C1496">
        <f>Datos!E1495</f>
        <v>5.35208E-2</v>
      </c>
      <c r="D1496" s="5">
        <f>Datos!F1495</f>
        <v>0</v>
      </c>
      <c r="E1496">
        <f t="shared" si="369"/>
        <v>1</v>
      </c>
      <c r="F1496" s="6">
        <f t="shared" si="370"/>
        <v>1</v>
      </c>
      <c r="G1496">
        <f t="shared" si="371"/>
        <v>0</v>
      </c>
      <c r="H1496">
        <f t="shared" si="372"/>
        <v>2.0680975257756494E-2</v>
      </c>
      <c r="I1496" s="5">
        <f t="shared" si="373"/>
        <v>2.0680975257756494E-2</v>
      </c>
      <c r="J1496" s="6">
        <f t="shared" si="374"/>
        <v>0.97931902474224353</v>
      </c>
      <c r="K1496" s="5">
        <f t="shared" si="375"/>
        <v>-2.0897821565456425E-2</v>
      </c>
      <c r="L1496" s="6">
        <f t="shared" si="376"/>
        <v>100</v>
      </c>
      <c r="M1496">
        <f t="shared" si="377"/>
        <v>-2.0398832994053695</v>
      </c>
      <c r="N1496">
        <f t="shared" si="378"/>
        <v>4.9811944674942869E-2</v>
      </c>
      <c r="O1496">
        <f t="shared" si="379"/>
        <v>0.10634346841706149</v>
      </c>
      <c r="AH1496">
        <v>8.8157176049630873E-3</v>
      </c>
      <c r="AI1496">
        <v>1</v>
      </c>
      <c r="AJ1496">
        <v>0</v>
      </c>
      <c r="AK1496">
        <f t="shared" si="383"/>
        <v>1490</v>
      </c>
      <c r="AL1496">
        <f t="shared" si="384"/>
        <v>2</v>
      </c>
      <c r="AM1496">
        <f t="shared" si="380"/>
        <v>0.6205755029284441</v>
      </c>
      <c r="AN1496">
        <f t="shared" si="381"/>
        <v>0.97222222222222221</v>
      </c>
      <c r="AO1496">
        <f t="shared" si="382"/>
        <v>2.4757377698550156E-4</v>
      </c>
    </row>
    <row r="1497" spans="1:41" x14ac:dyDescent="0.3">
      <c r="A1497">
        <f>Datos!C1496</f>
        <v>-3.2894800000000002E-2</v>
      </c>
      <c r="B1497">
        <f>Datos!D1496</f>
        <v>-5.1886500000000002E-2</v>
      </c>
      <c r="C1497">
        <f>Datos!E1496</f>
        <v>5.1035499999999998E-2</v>
      </c>
      <c r="D1497" s="5">
        <f>Datos!F1496</f>
        <v>0</v>
      </c>
      <c r="E1497">
        <f t="shared" si="369"/>
        <v>1</v>
      </c>
      <c r="F1497" s="6">
        <f t="shared" si="370"/>
        <v>1</v>
      </c>
      <c r="G1497">
        <f t="shared" si="371"/>
        <v>0</v>
      </c>
      <c r="H1497">
        <f t="shared" si="372"/>
        <v>2.1589667410752311E-2</v>
      </c>
      <c r="I1497" s="5">
        <f t="shared" si="373"/>
        <v>2.1589667410752311E-2</v>
      </c>
      <c r="J1497" s="6">
        <f t="shared" si="374"/>
        <v>0.9784103325892477</v>
      </c>
      <c r="K1497" s="5">
        <f t="shared" si="375"/>
        <v>-2.1826133964562438E-2</v>
      </c>
      <c r="L1497" s="6">
        <f t="shared" si="376"/>
        <v>100</v>
      </c>
      <c r="M1497">
        <f t="shared" si="377"/>
        <v>-2.0219711266035478</v>
      </c>
      <c r="N1497">
        <f t="shared" si="378"/>
        <v>5.1657382955221605E-2</v>
      </c>
      <c r="O1497">
        <f t="shared" si="379"/>
        <v>0.10954208211758121</v>
      </c>
      <c r="AH1497">
        <v>8.8176975947750775E-3</v>
      </c>
      <c r="AI1497">
        <v>1</v>
      </c>
      <c r="AJ1497">
        <v>0</v>
      </c>
      <c r="AK1497">
        <f t="shared" si="383"/>
        <v>1491</v>
      </c>
      <c r="AL1497">
        <f t="shared" si="384"/>
        <v>2</v>
      </c>
      <c r="AM1497">
        <f t="shared" si="380"/>
        <v>0.6203208556149733</v>
      </c>
      <c r="AN1497">
        <f t="shared" si="381"/>
        <v>0.97222222222222221</v>
      </c>
      <c r="AO1497">
        <f t="shared" si="382"/>
        <v>2.4757377698550156E-4</v>
      </c>
    </row>
    <row r="1498" spans="1:41" x14ac:dyDescent="0.3">
      <c r="A1498">
        <f>Datos!C1497</f>
        <v>-8.0850599999999995E-2</v>
      </c>
      <c r="B1498">
        <f>Datos!D1497</f>
        <v>-3.1018899999999999E-2</v>
      </c>
      <c r="C1498">
        <f>Datos!E1497</f>
        <v>3.9364900000000001E-2</v>
      </c>
      <c r="D1498" s="5">
        <f>Datos!F1497</f>
        <v>0</v>
      </c>
      <c r="E1498">
        <f t="shared" si="369"/>
        <v>1</v>
      </c>
      <c r="F1498" s="6">
        <f t="shared" si="370"/>
        <v>1</v>
      </c>
      <c r="G1498">
        <f t="shared" si="371"/>
        <v>0</v>
      </c>
      <c r="H1498">
        <f t="shared" si="372"/>
        <v>2.4016046333463433E-2</v>
      </c>
      <c r="I1498" s="5">
        <f t="shared" si="373"/>
        <v>2.4016046333463433E-2</v>
      </c>
      <c r="J1498" s="6">
        <f t="shared" si="374"/>
        <v>0.97598395366653656</v>
      </c>
      <c r="K1498" s="5">
        <f t="shared" si="375"/>
        <v>-2.4309133619631745E-2</v>
      </c>
      <c r="L1498" s="6">
        <f t="shared" si="376"/>
        <v>100</v>
      </c>
      <c r="M1498">
        <f t="shared" si="377"/>
        <v>-1.9770843836488969</v>
      </c>
      <c r="N1498">
        <f t="shared" si="378"/>
        <v>5.6508180526049979E-2</v>
      </c>
      <c r="O1498">
        <f t="shared" si="379"/>
        <v>0.11782282872067296</v>
      </c>
      <c r="AH1498">
        <v>8.8208304483278679E-3</v>
      </c>
      <c r="AI1498">
        <v>1</v>
      </c>
      <c r="AJ1498">
        <v>0</v>
      </c>
      <c r="AK1498">
        <f t="shared" si="383"/>
        <v>1492</v>
      </c>
      <c r="AL1498">
        <f t="shared" si="384"/>
        <v>2</v>
      </c>
      <c r="AM1498">
        <f t="shared" si="380"/>
        <v>0.6200662083015025</v>
      </c>
      <c r="AN1498">
        <f t="shared" si="381"/>
        <v>0.97222222222222221</v>
      </c>
      <c r="AO1498">
        <f t="shared" si="382"/>
        <v>2.4757377698560949E-4</v>
      </c>
    </row>
    <row r="1499" spans="1:41" x14ac:dyDescent="0.3">
      <c r="A1499">
        <f>Datos!C1498</f>
        <v>5.2970000000000003E-4</v>
      </c>
      <c r="B1499">
        <f>Datos!D1498</f>
        <v>-2.80013E-2</v>
      </c>
      <c r="C1499">
        <f>Datos!E1498</f>
        <v>4.6283900000000003E-2</v>
      </c>
      <c r="D1499" s="5">
        <f>Datos!F1498</f>
        <v>0</v>
      </c>
      <c r="E1499">
        <f t="shared" si="369"/>
        <v>1</v>
      </c>
      <c r="F1499" s="6">
        <f t="shared" si="370"/>
        <v>1</v>
      </c>
      <c r="G1499">
        <f t="shared" si="371"/>
        <v>0</v>
      </c>
      <c r="H1499">
        <f t="shared" si="372"/>
        <v>2.1429664408914129E-2</v>
      </c>
      <c r="I1499" s="5">
        <f t="shared" si="373"/>
        <v>2.1429664408914129E-2</v>
      </c>
      <c r="J1499" s="6">
        <f t="shared" si="374"/>
        <v>0.97857033559108586</v>
      </c>
      <c r="K1499" s="5">
        <f t="shared" si="375"/>
        <v>-2.1662613696021963E-2</v>
      </c>
      <c r="L1499" s="6">
        <f t="shared" si="376"/>
        <v>100</v>
      </c>
      <c r="M1499">
        <f t="shared" si="377"/>
        <v>-2.0250782603567523</v>
      </c>
      <c r="N1499">
        <f t="shared" si="378"/>
        <v>5.1333613190451412E-2</v>
      </c>
      <c r="O1499">
        <f t="shared" si="379"/>
        <v>0.10898289766384518</v>
      </c>
      <c r="AH1499">
        <v>8.823374686971093E-3</v>
      </c>
      <c r="AI1499">
        <v>1</v>
      </c>
      <c r="AJ1499">
        <v>0</v>
      </c>
      <c r="AK1499">
        <f t="shared" si="383"/>
        <v>1493</v>
      </c>
      <c r="AL1499">
        <f t="shared" si="384"/>
        <v>2</v>
      </c>
      <c r="AM1499">
        <f t="shared" si="380"/>
        <v>0.61981156098803158</v>
      </c>
      <c r="AN1499">
        <f t="shared" si="381"/>
        <v>0.97222222222222221</v>
      </c>
      <c r="AO1499">
        <f t="shared" si="382"/>
        <v>2.4757377698560949E-4</v>
      </c>
    </row>
    <row r="1500" spans="1:41" x14ac:dyDescent="0.3">
      <c r="A1500">
        <f>Datos!C1499</f>
        <v>-8.7276000000000003E-3</v>
      </c>
      <c r="B1500">
        <f>Datos!D1499</f>
        <v>-1.2266600000000001E-2</v>
      </c>
      <c r="C1500">
        <f>Datos!E1499</f>
        <v>5.6019699999999999E-2</v>
      </c>
      <c r="D1500" s="5">
        <f>Datos!F1499</f>
        <v>0</v>
      </c>
      <c r="E1500">
        <f t="shared" si="369"/>
        <v>1</v>
      </c>
      <c r="F1500" s="6">
        <f t="shared" si="370"/>
        <v>1</v>
      </c>
      <c r="G1500">
        <f t="shared" si="371"/>
        <v>0</v>
      </c>
      <c r="H1500">
        <f t="shared" si="372"/>
        <v>1.8534279884038562E-2</v>
      </c>
      <c r="I1500" s="5">
        <f t="shared" si="373"/>
        <v>1.8534279884038562E-2</v>
      </c>
      <c r="J1500" s="6">
        <f t="shared" si="374"/>
        <v>0.98146572011596145</v>
      </c>
      <c r="K1500" s="5">
        <f t="shared" si="375"/>
        <v>-1.8708191890870779E-2</v>
      </c>
      <c r="L1500" s="6">
        <f t="shared" si="376"/>
        <v>100</v>
      </c>
      <c r="M1500">
        <f t="shared" si="377"/>
        <v>-2.0850081607896418</v>
      </c>
      <c r="N1500">
        <f t="shared" si="378"/>
        <v>4.5385253091028276E-2</v>
      </c>
      <c r="O1500">
        <f t="shared" si="379"/>
        <v>9.8553969378292985E-2</v>
      </c>
      <c r="AH1500">
        <v>8.8253701198088303E-3</v>
      </c>
      <c r="AI1500">
        <v>1</v>
      </c>
      <c r="AJ1500">
        <v>0</v>
      </c>
      <c r="AK1500">
        <f t="shared" si="383"/>
        <v>1494</v>
      </c>
      <c r="AL1500">
        <f t="shared" si="384"/>
        <v>2</v>
      </c>
      <c r="AM1500">
        <f t="shared" si="380"/>
        <v>0.61955691367456067</v>
      </c>
      <c r="AN1500">
        <f t="shared" si="381"/>
        <v>0.97222222222222221</v>
      </c>
      <c r="AO1500">
        <f t="shared" si="382"/>
        <v>2.4757377698550156E-4</v>
      </c>
    </row>
    <row r="1501" spans="1:41" x14ac:dyDescent="0.3">
      <c r="A1501">
        <f>Datos!C1500</f>
        <v>5.4248999999999999E-2</v>
      </c>
      <c r="B1501">
        <f>Datos!D1500</f>
        <v>0.22241620000000001</v>
      </c>
      <c r="C1501">
        <f>Datos!E1500</f>
        <v>1.17074E-2</v>
      </c>
      <c r="D1501" s="5">
        <f>Datos!F1500</f>
        <v>0</v>
      </c>
      <c r="E1501">
        <f t="shared" si="369"/>
        <v>1</v>
      </c>
      <c r="F1501" s="6">
        <f t="shared" si="370"/>
        <v>1</v>
      </c>
      <c r="G1501">
        <f t="shared" si="371"/>
        <v>0</v>
      </c>
      <c r="H1501">
        <f t="shared" si="372"/>
        <v>1.8365267060849635E-2</v>
      </c>
      <c r="I1501" s="5">
        <f t="shared" si="373"/>
        <v>1.8365267060849635E-2</v>
      </c>
      <c r="J1501" s="6">
        <f t="shared" si="374"/>
        <v>0.98163473293915038</v>
      </c>
      <c r="K1501" s="5">
        <f t="shared" si="375"/>
        <v>-1.8536002206595081E-2</v>
      </c>
      <c r="L1501" s="6">
        <f t="shared" si="376"/>
        <v>100</v>
      </c>
      <c r="M1501">
        <f t="shared" si="377"/>
        <v>-2.0887466611337508</v>
      </c>
      <c r="N1501">
        <f t="shared" si="378"/>
        <v>4.5032544458951627E-2</v>
      </c>
      <c r="O1501">
        <f t="shared" si="379"/>
        <v>9.7925882179995635E-2</v>
      </c>
      <c r="AH1501">
        <v>8.8344159473868443E-3</v>
      </c>
      <c r="AI1501">
        <v>1</v>
      </c>
      <c r="AJ1501">
        <v>0</v>
      </c>
      <c r="AK1501">
        <f t="shared" si="383"/>
        <v>1495</v>
      </c>
      <c r="AL1501">
        <f t="shared" si="384"/>
        <v>2</v>
      </c>
      <c r="AM1501">
        <f t="shared" si="380"/>
        <v>0.61930226636108987</v>
      </c>
      <c r="AN1501">
        <f t="shared" si="381"/>
        <v>0.97222222222222221</v>
      </c>
      <c r="AO1501">
        <f t="shared" si="382"/>
        <v>2.4757377698550156E-4</v>
      </c>
    </row>
    <row r="1502" spans="1:41" x14ac:dyDescent="0.3">
      <c r="A1502">
        <f>Datos!C1501</f>
        <v>0.1883368</v>
      </c>
      <c r="B1502">
        <f>Datos!D1501</f>
        <v>0.24194740000000001</v>
      </c>
      <c r="C1502">
        <f>Datos!E1501</f>
        <v>6.7704000000000002E-3</v>
      </c>
      <c r="D1502" s="5">
        <f>Datos!F1501</f>
        <v>0</v>
      </c>
      <c r="E1502">
        <f t="shared" si="369"/>
        <v>1</v>
      </c>
      <c r="F1502" s="6">
        <f t="shared" si="370"/>
        <v>1</v>
      </c>
      <c r="G1502">
        <f t="shared" si="371"/>
        <v>0</v>
      </c>
      <c r="H1502">
        <f t="shared" si="372"/>
        <v>1.7794438664683689E-2</v>
      </c>
      <c r="I1502" s="5">
        <f t="shared" si="373"/>
        <v>1.7794438664683689E-2</v>
      </c>
      <c r="J1502" s="6">
        <f t="shared" si="374"/>
        <v>0.98220556133531634</v>
      </c>
      <c r="K1502" s="5">
        <f t="shared" si="375"/>
        <v>-1.7954663271951173E-2</v>
      </c>
      <c r="L1502" s="6">
        <f t="shared" si="376"/>
        <v>100</v>
      </c>
      <c r="M1502">
        <f t="shared" si="377"/>
        <v>-2.1015937556330728</v>
      </c>
      <c r="N1502">
        <f t="shared" si="378"/>
        <v>4.3836578258445481E-2</v>
      </c>
      <c r="O1502">
        <f t="shared" si="379"/>
        <v>9.578762586501989E-2</v>
      </c>
      <c r="AH1502">
        <v>8.8383337657053484E-3</v>
      </c>
      <c r="AI1502">
        <v>1</v>
      </c>
      <c r="AJ1502">
        <v>0</v>
      </c>
      <c r="AK1502">
        <f t="shared" si="383"/>
        <v>1496</v>
      </c>
      <c r="AL1502">
        <f t="shared" si="384"/>
        <v>2</v>
      </c>
      <c r="AM1502">
        <f t="shared" si="380"/>
        <v>0.61904761904761907</v>
      </c>
      <c r="AN1502">
        <f t="shared" si="381"/>
        <v>0.97222222222222221</v>
      </c>
      <c r="AO1502">
        <f t="shared" si="382"/>
        <v>2.4757377698550156E-4</v>
      </c>
    </row>
    <row r="1503" spans="1:41" x14ac:dyDescent="0.3">
      <c r="A1503">
        <f>Datos!C1502</f>
        <v>0.1230735</v>
      </c>
      <c r="B1503">
        <f>Datos!D1502</f>
        <v>0.3126796</v>
      </c>
      <c r="C1503">
        <f>Datos!E1502</f>
        <v>1.5757299999999998E-2</v>
      </c>
      <c r="D1503" s="5">
        <f>Datos!F1502</f>
        <v>0</v>
      </c>
      <c r="E1503">
        <f t="shared" si="369"/>
        <v>1</v>
      </c>
      <c r="F1503" s="6">
        <f t="shared" si="370"/>
        <v>1</v>
      </c>
      <c r="G1503">
        <f t="shared" si="371"/>
        <v>0</v>
      </c>
      <c r="H1503">
        <f t="shared" si="372"/>
        <v>1.3941885638421029E-2</v>
      </c>
      <c r="I1503" s="5">
        <f t="shared" si="373"/>
        <v>1.3941885638421029E-2</v>
      </c>
      <c r="J1503" s="6">
        <f t="shared" si="374"/>
        <v>0.98605811436157897</v>
      </c>
      <c r="K1503" s="5">
        <f t="shared" si="375"/>
        <v>-1.4039986601580613E-2</v>
      </c>
      <c r="L1503" s="6">
        <f t="shared" si="376"/>
        <v>100</v>
      </c>
      <c r="M1503">
        <f t="shared" si="377"/>
        <v>-2.1989177496383276</v>
      </c>
      <c r="N1503">
        <f t="shared" si="378"/>
        <v>3.55591359129716E-2</v>
      </c>
      <c r="O1503">
        <f t="shared" si="379"/>
        <v>8.0597628285674988E-2</v>
      </c>
      <c r="AH1503">
        <v>8.8398785723249555E-3</v>
      </c>
      <c r="AI1503">
        <v>1</v>
      </c>
      <c r="AJ1503">
        <v>0</v>
      </c>
      <c r="AK1503">
        <f t="shared" si="383"/>
        <v>1497</v>
      </c>
      <c r="AL1503">
        <f t="shared" si="384"/>
        <v>2</v>
      </c>
      <c r="AM1503">
        <f t="shared" si="380"/>
        <v>0.61879297173414827</v>
      </c>
      <c r="AN1503">
        <f t="shared" si="381"/>
        <v>0.97222222222222221</v>
      </c>
      <c r="AO1503">
        <f t="shared" si="382"/>
        <v>2.4757377698560949E-4</v>
      </c>
    </row>
    <row r="1504" spans="1:41" x14ac:dyDescent="0.3">
      <c r="A1504">
        <f>Datos!C1503</f>
        <v>0.32000840000000003</v>
      </c>
      <c r="B1504">
        <f>Datos!D1503</f>
        <v>0.2492143</v>
      </c>
      <c r="C1504">
        <f>Datos!E1503</f>
        <v>7.99179E-2</v>
      </c>
      <c r="D1504" s="5">
        <f>Datos!F1503</f>
        <v>0</v>
      </c>
      <c r="E1504">
        <f t="shared" si="369"/>
        <v>1</v>
      </c>
      <c r="F1504" s="6">
        <f t="shared" si="370"/>
        <v>1</v>
      </c>
      <c r="G1504">
        <f t="shared" si="371"/>
        <v>0</v>
      </c>
      <c r="H1504">
        <f t="shared" si="372"/>
        <v>6.5354824639152695E-3</v>
      </c>
      <c r="I1504" s="5">
        <f t="shared" si="373"/>
        <v>6.5354824639152695E-3</v>
      </c>
      <c r="J1504" s="6">
        <f t="shared" si="374"/>
        <v>0.99346451753608478</v>
      </c>
      <c r="K1504" s="5">
        <f t="shared" si="375"/>
        <v>-6.5569322369202366E-3</v>
      </c>
      <c r="L1504" s="6">
        <f t="shared" si="376"/>
        <v>100</v>
      </c>
      <c r="M1504">
        <f t="shared" si="377"/>
        <v>-2.4818299139360138</v>
      </c>
      <c r="N1504">
        <f t="shared" si="378"/>
        <v>1.8339860948395396E-2</v>
      </c>
      <c r="O1504">
        <f t="shared" si="379"/>
        <v>4.6156634568257228E-2</v>
      </c>
      <c r="AH1504">
        <v>8.8414507885022798E-3</v>
      </c>
      <c r="AI1504">
        <v>1</v>
      </c>
      <c r="AJ1504">
        <v>0</v>
      </c>
      <c r="AK1504">
        <f t="shared" si="383"/>
        <v>1498</v>
      </c>
      <c r="AL1504">
        <f t="shared" si="384"/>
        <v>2</v>
      </c>
      <c r="AM1504">
        <f t="shared" si="380"/>
        <v>0.61853832442067735</v>
      </c>
      <c r="AN1504">
        <f t="shared" si="381"/>
        <v>0.97222222222222221</v>
      </c>
      <c r="AO1504">
        <f t="shared" si="382"/>
        <v>2.4757377698560949E-4</v>
      </c>
    </row>
    <row r="1505" spans="1:41" x14ac:dyDescent="0.3">
      <c r="A1505">
        <f>Datos!C1504</f>
        <v>0.3118899</v>
      </c>
      <c r="B1505">
        <f>Datos!D1504</f>
        <v>0.29249550000000002</v>
      </c>
      <c r="C1505">
        <f>Datos!E1504</f>
        <v>7.5550699999999998E-2</v>
      </c>
      <c r="D1505" s="5">
        <f>Datos!F1504</f>
        <v>0</v>
      </c>
      <c r="E1505">
        <f t="shared" si="369"/>
        <v>1</v>
      </c>
      <c r="F1505" s="6">
        <f t="shared" si="370"/>
        <v>1</v>
      </c>
      <c r="G1505">
        <f t="shared" si="371"/>
        <v>0</v>
      </c>
      <c r="H1505">
        <f t="shared" si="372"/>
        <v>6.2426040239060626E-3</v>
      </c>
      <c r="I1505" s="5">
        <f t="shared" si="373"/>
        <v>6.2426040239060626E-3</v>
      </c>
      <c r="J1505" s="6">
        <f t="shared" si="374"/>
        <v>0.99375739597609392</v>
      </c>
      <c r="K1505" s="5">
        <f t="shared" si="375"/>
        <v>-6.2621705496237667E-3</v>
      </c>
      <c r="L1505" s="6">
        <f t="shared" si="376"/>
        <v>100</v>
      </c>
      <c r="M1505">
        <f t="shared" si="377"/>
        <v>-2.4981252268593024</v>
      </c>
      <c r="N1505">
        <f t="shared" si="378"/>
        <v>1.7610616338489964E-2</v>
      </c>
      <c r="O1505">
        <f t="shared" si="379"/>
        <v>4.4583926748490973E-2</v>
      </c>
      <c r="AH1505">
        <v>8.8459857198650189E-3</v>
      </c>
      <c r="AI1505">
        <v>1</v>
      </c>
      <c r="AJ1505">
        <v>0</v>
      </c>
      <c r="AK1505">
        <f t="shared" si="383"/>
        <v>1499</v>
      </c>
      <c r="AL1505">
        <f t="shared" si="384"/>
        <v>2</v>
      </c>
      <c r="AM1505">
        <f t="shared" si="380"/>
        <v>0.61828367710720644</v>
      </c>
      <c r="AN1505">
        <f t="shared" si="381"/>
        <v>0.97222222222222221</v>
      </c>
      <c r="AO1505">
        <f t="shared" si="382"/>
        <v>2.4757377698550156E-4</v>
      </c>
    </row>
    <row r="1506" spans="1:41" x14ac:dyDescent="0.3">
      <c r="A1506">
        <f>Datos!C1505</f>
        <v>0.2936299</v>
      </c>
      <c r="B1506">
        <f>Datos!D1505</f>
        <v>0.3106525</v>
      </c>
      <c r="C1506">
        <f>Datos!E1505</f>
        <v>8.8937500000000003E-2</v>
      </c>
      <c r="D1506" s="5">
        <f>Datos!F1505</f>
        <v>0</v>
      </c>
      <c r="E1506">
        <f t="shared" si="369"/>
        <v>1</v>
      </c>
      <c r="F1506" s="6">
        <f t="shared" si="370"/>
        <v>1</v>
      </c>
      <c r="G1506">
        <f t="shared" si="371"/>
        <v>0</v>
      </c>
      <c r="H1506">
        <f t="shared" si="372"/>
        <v>4.9885030369319992E-3</v>
      </c>
      <c r="I1506" s="5">
        <f t="shared" si="373"/>
        <v>4.9885030369319992E-3</v>
      </c>
      <c r="J1506" s="6">
        <f t="shared" si="374"/>
        <v>0.99501149696306801</v>
      </c>
      <c r="K1506" s="5">
        <f t="shared" si="375"/>
        <v>-5.0009871535479705E-3</v>
      </c>
      <c r="L1506" s="6">
        <f t="shared" si="376"/>
        <v>100</v>
      </c>
      <c r="M1506">
        <f t="shared" si="377"/>
        <v>-2.5766252204275402</v>
      </c>
      <c r="N1506">
        <f t="shared" si="378"/>
        <v>1.4430124238795148E-2</v>
      </c>
      <c r="O1506">
        <f t="shared" si="379"/>
        <v>3.7577751215399753E-2</v>
      </c>
      <c r="AH1506">
        <v>8.8542844214928446E-3</v>
      </c>
      <c r="AI1506">
        <v>1</v>
      </c>
      <c r="AJ1506">
        <v>0</v>
      </c>
      <c r="AK1506">
        <f t="shared" si="383"/>
        <v>1500</v>
      </c>
      <c r="AL1506">
        <f t="shared" si="384"/>
        <v>2</v>
      </c>
      <c r="AM1506">
        <f t="shared" si="380"/>
        <v>0.61802902979373564</v>
      </c>
      <c r="AN1506">
        <f t="shared" si="381"/>
        <v>0.97222222222222221</v>
      </c>
      <c r="AO1506">
        <f t="shared" si="382"/>
        <v>2.4757377698550156E-4</v>
      </c>
    </row>
    <row r="1507" spans="1:41" x14ac:dyDescent="0.3">
      <c r="A1507">
        <f>Datos!C1506</f>
        <v>0.18560750000000001</v>
      </c>
      <c r="B1507">
        <f>Datos!D1506</f>
        <v>0.33977010000000002</v>
      </c>
      <c r="C1507">
        <f>Datos!E1506</f>
        <v>7.0686100000000002E-2</v>
      </c>
      <c r="D1507" s="5">
        <f>Datos!F1506</f>
        <v>0</v>
      </c>
      <c r="E1507">
        <f t="shared" si="369"/>
        <v>1</v>
      </c>
      <c r="F1507" s="6">
        <f t="shared" si="370"/>
        <v>1</v>
      </c>
      <c r="G1507">
        <f t="shared" si="371"/>
        <v>0</v>
      </c>
      <c r="H1507">
        <f t="shared" si="372"/>
        <v>6.2356260879464203E-3</v>
      </c>
      <c r="I1507" s="5">
        <f t="shared" si="373"/>
        <v>6.2356260879464203E-3</v>
      </c>
      <c r="J1507" s="6">
        <f t="shared" si="374"/>
        <v>0.99376437391205363</v>
      </c>
      <c r="K1507" s="5">
        <f t="shared" si="375"/>
        <v>-6.2551488041863428E-3</v>
      </c>
      <c r="L1507" s="6">
        <f t="shared" si="376"/>
        <v>100</v>
      </c>
      <c r="M1507">
        <f t="shared" si="377"/>
        <v>-2.4985216577292984</v>
      </c>
      <c r="N1507">
        <f t="shared" si="378"/>
        <v>1.7593183197731472E-2</v>
      </c>
      <c r="O1507">
        <f t="shared" si="379"/>
        <v>4.4546184857552899E-2</v>
      </c>
      <c r="AH1507">
        <v>8.8623832016327779E-3</v>
      </c>
      <c r="AI1507">
        <v>1</v>
      </c>
      <c r="AJ1507">
        <v>0</v>
      </c>
      <c r="AK1507">
        <f t="shared" si="383"/>
        <v>1501</v>
      </c>
      <c r="AL1507">
        <f t="shared" si="384"/>
        <v>2</v>
      </c>
      <c r="AM1507">
        <f t="shared" si="380"/>
        <v>0.61777438248026484</v>
      </c>
      <c r="AN1507">
        <f t="shared" si="381"/>
        <v>0.97222222222222221</v>
      </c>
      <c r="AO1507">
        <f t="shared" si="382"/>
        <v>2.4757377698550156E-4</v>
      </c>
    </row>
    <row r="1508" spans="1:41" x14ac:dyDescent="0.3">
      <c r="A1508">
        <f>Datos!C1507</f>
        <v>0.17823120000000001</v>
      </c>
      <c r="B1508">
        <f>Datos!D1507</f>
        <v>0.38664730000000003</v>
      </c>
      <c r="C1508">
        <f>Datos!E1507</f>
        <v>7.3783699999999994E-2</v>
      </c>
      <c r="D1508" s="5">
        <f>Datos!F1507</f>
        <v>0</v>
      </c>
      <c r="E1508">
        <f t="shared" si="369"/>
        <v>1</v>
      </c>
      <c r="F1508" s="6">
        <f t="shared" si="370"/>
        <v>1</v>
      </c>
      <c r="G1508">
        <f t="shared" si="371"/>
        <v>0</v>
      </c>
      <c r="H1508">
        <f t="shared" si="372"/>
        <v>5.3195070918952035E-3</v>
      </c>
      <c r="I1508" s="5">
        <f t="shared" si="373"/>
        <v>5.3195070918952035E-3</v>
      </c>
      <c r="J1508" s="6">
        <f t="shared" si="374"/>
        <v>0.99468049290810479</v>
      </c>
      <c r="K1508" s="5">
        <f t="shared" si="375"/>
        <v>-5.3337060464236658E-3</v>
      </c>
      <c r="L1508" s="6">
        <f t="shared" si="376"/>
        <v>100</v>
      </c>
      <c r="M1508">
        <f t="shared" si="377"/>
        <v>-2.5543372879200352</v>
      </c>
      <c r="N1508">
        <f t="shared" si="378"/>
        <v>1.5279273786510917E-2</v>
      </c>
      <c r="O1508">
        <f t="shared" si="379"/>
        <v>3.9473100926411452E-2</v>
      </c>
      <c r="AH1508">
        <v>8.8632513767468966E-3</v>
      </c>
      <c r="AI1508">
        <v>1</v>
      </c>
      <c r="AJ1508">
        <v>0</v>
      </c>
      <c r="AK1508">
        <f t="shared" si="383"/>
        <v>1502</v>
      </c>
      <c r="AL1508">
        <f t="shared" si="384"/>
        <v>2</v>
      </c>
      <c r="AM1508">
        <f t="shared" si="380"/>
        <v>0.61751973516679404</v>
      </c>
      <c r="AN1508">
        <f t="shared" si="381"/>
        <v>0.97222222222222221</v>
      </c>
      <c r="AO1508">
        <f t="shared" si="382"/>
        <v>2.4757377698560949E-4</v>
      </c>
    </row>
    <row r="1509" spans="1:41" x14ac:dyDescent="0.3">
      <c r="A1509">
        <f>Datos!C1508</f>
        <v>0.1155403</v>
      </c>
      <c r="B1509">
        <f>Datos!D1508</f>
        <v>0.40773789999999999</v>
      </c>
      <c r="C1509">
        <f>Datos!E1508</f>
        <v>5.4752799999999997E-2</v>
      </c>
      <c r="D1509" s="5">
        <f>Datos!F1508</f>
        <v>0</v>
      </c>
      <c r="E1509">
        <f t="shared" si="369"/>
        <v>1</v>
      </c>
      <c r="F1509" s="6">
        <f t="shared" si="370"/>
        <v>1</v>
      </c>
      <c r="G1509">
        <f t="shared" si="371"/>
        <v>0</v>
      </c>
      <c r="H1509">
        <f t="shared" si="372"/>
        <v>6.7212134197389382E-3</v>
      </c>
      <c r="I1509" s="5">
        <f t="shared" si="373"/>
        <v>6.7212134197389382E-3</v>
      </c>
      <c r="J1509" s="6">
        <f t="shared" si="374"/>
        <v>0.99327878658026103</v>
      </c>
      <c r="K1509" s="5">
        <f t="shared" si="375"/>
        <v>-6.7439024972251235E-3</v>
      </c>
      <c r="L1509" s="6">
        <f t="shared" si="376"/>
        <v>100</v>
      </c>
      <c r="M1509">
        <f t="shared" si="377"/>
        <v>-2.471827749294528</v>
      </c>
      <c r="N1509">
        <f t="shared" si="378"/>
        <v>1.8799880899563554E-2</v>
      </c>
      <c r="O1509">
        <f t="shared" si="379"/>
        <v>4.7142750892713574E-2</v>
      </c>
      <c r="AH1509">
        <v>8.8721903566547841E-3</v>
      </c>
      <c r="AI1509">
        <v>1</v>
      </c>
      <c r="AJ1509">
        <v>0</v>
      </c>
      <c r="AK1509">
        <f t="shared" si="383"/>
        <v>1503</v>
      </c>
      <c r="AL1509">
        <f t="shared" si="384"/>
        <v>2</v>
      </c>
      <c r="AM1509">
        <f t="shared" si="380"/>
        <v>0.61726508785332312</v>
      </c>
      <c r="AN1509">
        <f t="shared" si="381"/>
        <v>0.97222222222222221</v>
      </c>
      <c r="AO1509">
        <f t="shared" si="382"/>
        <v>2.4757377698550156E-4</v>
      </c>
    </row>
    <row r="1510" spans="1:41" x14ac:dyDescent="0.3">
      <c r="A1510">
        <f>Datos!C1509</f>
        <v>0.21632009999999999</v>
      </c>
      <c r="B1510">
        <f>Datos!D1509</f>
        <v>0.46729559999999998</v>
      </c>
      <c r="C1510">
        <f>Datos!E1509</f>
        <v>4.9204499999999998E-2</v>
      </c>
      <c r="D1510" s="5">
        <f>Datos!F1509</f>
        <v>0</v>
      </c>
      <c r="E1510">
        <f t="shared" si="369"/>
        <v>1</v>
      </c>
      <c r="F1510" s="6">
        <f t="shared" si="370"/>
        <v>1</v>
      </c>
      <c r="G1510">
        <f t="shared" si="371"/>
        <v>0</v>
      </c>
      <c r="H1510">
        <f t="shared" si="372"/>
        <v>5.9915105257288817E-3</v>
      </c>
      <c r="I1510" s="5">
        <f t="shared" si="373"/>
        <v>5.9915105257288817E-3</v>
      </c>
      <c r="J1510" s="6">
        <f t="shared" si="374"/>
        <v>0.99400848947427112</v>
      </c>
      <c r="K1510" s="5">
        <f t="shared" si="375"/>
        <v>-6.0095316434521321E-3</v>
      </c>
      <c r="L1510" s="6">
        <f t="shared" si="376"/>
        <v>100</v>
      </c>
      <c r="M1510">
        <f t="shared" si="377"/>
        <v>-2.5126439378797603</v>
      </c>
      <c r="N1510">
        <f t="shared" si="378"/>
        <v>1.6981541609673936E-2</v>
      </c>
      <c r="O1510">
        <f t="shared" si="379"/>
        <v>4.3217617348944623E-2</v>
      </c>
      <c r="AH1510">
        <v>8.8729090961029572E-3</v>
      </c>
      <c r="AI1510">
        <v>1</v>
      </c>
      <c r="AJ1510">
        <v>0</v>
      </c>
      <c r="AK1510">
        <f t="shared" si="383"/>
        <v>1504</v>
      </c>
      <c r="AL1510">
        <f t="shared" si="384"/>
        <v>2</v>
      </c>
      <c r="AM1510">
        <f t="shared" si="380"/>
        <v>0.61701044053985232</v>
      </c>
      <c r="AN1510">
        <f t="shared" si="381"/>
        <v>0.97222222222222221</v>
      </c>
      <c r="AO1510">
        <f t="shared" si="382"/>
        <v>2.4757377698560949E-4</v>
      </c>
    </row>
    <row r="1511" spans="1:41" x14ac:dyDescent="0.3">
      <c r="A1511">
        <f>Datos!C1510</f>
        <v>0.27642080000000002</v>
      </c>
      <c r="B1511">
        <f>Datos!D1510</f>
        <v>0.40121560000000001</v>
      </c>
      <c r="C1511">
        <f>Datos!E1510</f>
        <v>5.1646400000000002E-2</v>
      </c>
      <c r="D1511" s="5">
        <f>Datos!F1510</f>
        <v>0</v>
      </c>
      <c r="E1511">
        <f t="shared" si="369"/>
        <v>1</v>
      </c>
      <c r="F1511" s="6">
        <f t="shared" si="370"/>
        <v>1</v>
      </c>
      <c r="G1511">
        <f t="shared" si="371"/>
        <v>0</v>
      </c>
      <c r="H1511">
        <f t="shared" si="372"/>
        <v>6.6775764715704252E-3</v>
      </c>
      <c r="I1511" s="5">
        <f t="shared" si="373"/>
        <v>6.6775764715704252E-3</v>
      </c>
      <c r="J1511" s="6">
        <f t="shared" si="374"/>
        <v>0.99332242352842959</v>
      </c>
      <c r="K1511" s="5">
        <f t="shared" si="375"/>
        <v>-6.6999712361813556E-3</v>
      </c>
      <c r="L1511" s="6">
        <f t="shared" si="376"/>
        <v>100</v>
      </c>
      <c r="M1511">
        <f t="shared" si="377"/>
        <v>-2.4741555646065958</v>
      </c>
      <c r="N1511">
        <f t="shared" si="378"/>
        <v>1.8691967139537618E-2</v>
      </c>
      <c r="O1511">
        <f t="shared" si="379"/>
        <v>4.6911830241167379E-2</v>
      </c>
      <c r="AH1511">
        <v>8.8736434450668606E-3</v>
      </c>
      <c r="AI1511">
        <v>1</v>
      </c>
      <c r="AJ1511">
        <v>0</v>
      </c>
      <c r="AK1511">
        <f t="shared" si="383"/>
        <v>1505</v>
      </c>
      <c r="AL1511">
        <f t="shared" si="384"/>
        <v>2</v>
      </c>
      <c r="AM1511">
        <f t="shared" si="380"/>
        <v>0.61675579322638141</v>
      </c>
      <c r="AN1511">
        <f t="shared" si="381"/>
        <v>0.97222222222222221</v>
      </c>
      <c r="AO1511">
        <f t="shared" si="382"/>
        <v>2.4757377698550156E-4</v>
      </c>
    </row>
    <row r="1512" spans="1:41" x14ac:dyDescent="0.3">
      <c r="A1512">
        <f>Datos!C1511</f>
        <v>0.32193709999999998</v>
      </c>
      <c r="B1512">
        <f>Datos!D1511</f>
        <v>0.424122</v>
      </c>
      <c r="C1512">
        <f>Datos!E1511</f>
        <v>5.7917000000000003E-2</v>
      </c>
      <c r="D1512" s="5">
        <f>Datos!F1511</f>
        <v>0</v>
      </c>
      <c r="E1512">
        <f t="shared" si="369"/>
        <v>1</v>
      </c>
      <c r="F1512" s="6">
        <f t="shared" si="370"/>
        <v>1</v>
      </c>
      <c r="G1512">
        <f t="shared" si="371"/>
        <v>0</v>
      </c>
      <c r="H1512">
        <f t="shared" si="372"/>
        <v>5.677359666161323E-3</v>
      </c>
      <c r="I1512" s="5">
        <f t="shared" si="373"/>
        <v>5.677359666161323E-3</v>
      </c>
      <c r="J1512" s="6">
        <f t="shared" si="374"/>
        <v>0.99432264033383866</v>
      </c>
      <c r="K1512" s="5">
        <f t="shared" si="375"/>
        <v>-5.693537131801628E-3</v>
      </c>
      <c r="L1512" s="6">
        <f t="shared" si="376"/>
        <v>100</v>
      </c>
      <c r="M1512">
        <f t="shared" si="377"/>
        <v>-2.5315883948731814</v>
      </c>
      <c r="N1512">
        <f t="shared" si="378"/>
        <v>1.6189240343513097E-2</v>
      </c>
      <c r="O1512">
        <f t="shared" si="379"/>
        <v>4.1483598269778786E-2</v>
      </c>
      <c r="AH1512">
        <v>8.8790414193831817E-3</v>
      </c>
      <c r="AI1512">
        <v>1</v>
      </c>
      <c r="AJ1512">
        <v>0</v>
      </c>
      <c r="AK1512">
        <f t="shared" si="383"/>
        <v>1506</v>
      </c>
      <c r="AL1512">
        <f t="shared" si="384"/>
        <v>2</v>
      </c>
      <c r="AM1512">
        <f t="shared" si="380"/>
        <v>0.61650114591291061</v>
      </c>
      <c r="AN1512">
        <f t="shared" si="381"/>
        <v>0.97222222222222221</v>
      </c>
      <c r="AO1512">
        <f t="shared" si="382"/>
        <v>2.4757377698550156E-4</v>
      </c>
    </row>
    <row r="1513" spans="1:41" x14ac:dyDescent="0.3">
      <c r="A1513">
        <f>Datos!C1512</f>
        <v>0.30991790000000002</v>
      </c>
      <c r="B1513">
        <f>Datos!D1512</f>
        <v>0.43200060000000001</v>
      </c>
      <c r="C1513">
        <f>Datos!E1512</f>
        <v>6.0513600000000001E-2</v>
      </c>
      <c r="D1513" s="5">
        <f>Datos!F1512</f>
        <v>0</v>
      </c>
      <c r="E1513">
        <f t="shared" si="369"/>
        <v>1</v>
      </c>
      <c r="F1513" s="6">
        <f t="shared" si="370"/>
        <v>1</v>
      </c>
      <c r="G1513">
        <f t="shared" si="371"/>
        <v>0</v>
      </c>
      <c r="H1513">
        <f t="shared" si="372"/>
        <v>5.3941593279943278E-3</v>
      </c>
      <c r="I1513" s="5">
        <f t="shared" si="373"/>
        <v>5.3941593279943278E-3</v>
      </c>
      <c r="J1513" s="6">
        <f t="shared" si="374"/>
        <v>0.99460584067200564</v>
      </c>
      <c r="K1513" s="5">
        <f t="shared" si="375"/>
        <v>-5.4087603358681027E-3</v>
      </c>
      <c r="L1513" s="6">
        <f t="shared" si="376"/>
        <v>100</v>
      </c>
      <c r="M1513">
        <f t="shared" si="377"/>
        <v>-2.5494816557985369</v>
      </c>
      <c r="N1513">
        <f t="shared" si="378"/>
        <v>1.5469779160610221E-2</v>
      </c>
      <c r="O1513">
        <f t="shared" si="379"/>
        <v>3.9895734102045888E-2</v>
      </c>
      <c r="AH1513">
        <v>8.8819872313922188E-3</v>
      </c>
      <c r="AI1513">
        <v>1</v>
      </c>
      <c r="AJ1513">
        <v>0</v>
      </c>
      <c r="AK1513">
        <f t="shared" si="383"/>
        <v>1507</v>
      </c>
      <c r="AL1513">
        <f t="shared" si="384"/>
        <v>2</v>
      </c>
      <c r="AM1513">
        <f t="shared" si="380"/>
        <v>0.61624649859943981</v>
      </c>
      <c r="AN1513">
        <f t="shared" si="381"/>
        <v>0.97222222222222221</v>
      </c>
      <c r="AO1513">
        <f t="shared" si="382"/>
        <v>2.4757377698550156E-4</v>
      </c>
    </row>
    <row r="1514" spans="1:41" x14ac:dyDescent="0.3">
      <c r="A1514">
        <f>Datos!C1513</f>
        <v>1.90349E-2</v>
      </c>
      <c r="B1514">
        <f>Datos!D1513</f>
        <v>0.208702</v>
      </c>
      <c r="C1514">
        <f>Datos!E1513</f>
        <v>4.4789900000000001E-2</v>
      </c>
      <c r="D1514" s="5">
        <f>Datos!F1513</f>
        <v>0</v>
      </c>
      <c r="E1514">
        <f t="shared" si="369"/>
        <v>1</v>
      </c>
      <c r="F1514" s="6">
        <f t="shared" si="370"/>
        <v>1</v>
      </c>
      <c r="G1514">
        <f t="shared" si="371"/>
        <v>0</v>
      </c>
      <c r="H1514">
        <f t="shared" si="372"/>
        <v>1.2812095782473816E-2</v>
      </c>
      <c r="I1514" s="5">
        <f t="shared" si="373"/>
        <v>1.2812095782473816E-2</v>
      </c>
      <c r="J1514" s="6">
        <f t="shared" si="374"/>
        <v>0.98718790421752622</v>
      </c>
      <c r="K1514" s="5">
        <f t="shared" si="375"/>
        <v>-1.2894878522035635E-2</v>
      </c>
      <c r="L1514" s="6">
        <f t="shared" si="376"/>
        <v>100</v>
      </c>
      <c r="M1514">
        <f t="shared" si="377"/>
        <v>-2.2318603892252593</v>
      </c>
      <c r="N1514">
        <f t="shared" si="378"/>
        <v>3.3056438138494688E-2</v>
      </c>
      <c r="O1514">
        <f t="shared" si="379"/>
        <v>7.5856140972570388E-2</v>
      </c>
      <c r="AH1514">
        <v>8.8883817248399388E-3</v>
      </c>
      <c r="AI1514">
        <v>1</v>
      </c>
      <c r="AJ1514">
        <v>0</v>
      </c>
      <c r="AK1514">
        <f t="shared" si="383"/>
        <v>1508</v>
      </c>
      <c r="AL1514">
        <f t="shared" si="384"/>
        <v>2</v>
      </c>
      <c r="AM1514">
        <f t="shared" si="380"/>
        <v>0.61599185128596901</v>
      </c>
      <c r="AN1514">
        <f t="shared" si="381"/>
        <v>0.97222222222222221</v>
      </c>
      <c r="AO1514">
        <f t="shared" si="382"/>
        <v>2.4757377698560949E-4</v>
      </c>
    </row>
    <row r="1515" spans="1:41" x14ac:dyDescent="0.3">
      <c r="A1515">
        <f>Datos!C1514</f>
        <v>0.38730720000000002</v>
      </c>
      <c r="B1515">
        <f>Datos!D1514</f>
        <v>0.26060739999999999</v>
      </c>
      <c r="C1515">
        <f>Datos!E1514</f>
        <v>6.0041499999999998E-2</v>
      </c>
      <c r="D1515" s="5">
        <f>Datos!F1514</f>
        <v>0</v>
      </c>
      <c r="E1515">
        <f t="shared" si="369"/>
        <v>1</v>
      </c>
      <c r="F1515" s="6">
        <f t="shared" si="370"/>
        <v>1</v>
      </c>
      <c r="G1515">
        <f t="shared" si="371"/>
        <v>0</v>
      </c>
      <c r="H1515">
        <f t="shared" si="372"/>
        <v>8.0791582882346752E-3</v>
      </c>
      <c r="I1515" s="5">
        <f t="shared" si="373"/>
        <v>8.0791582882346752E-3</v>
      </c>
      <c r="J1515" s="6">
        <f t="shared" si="374"/>
        <v>0.99192084171176531</v>
      </c>
      <c r="K1515" s="5">
        <f t="shared" si="375"/>
        <v>-8.1119715427141383E-3</v>
      </c>
      <c r="L1515" s="6">
        <f t="shared" si="376"/>
        <v>100</v>
      </c>
      <c r="M1515">
        <f t="shared" si="377"/>
        <v>-2.4053198483875939</v>
      </c>
      <c r="N1515">
        <f t="shared" si="378"/>
        <v>2.2110109762812653E-2</v>
      </c>
      <c r="O1515">
        <f t="shared" si="379"/>
        <v>5.4111903168893388E-2</v>
      </c>
      <c r="AH1515">
        <v>8.8892939567661589E-3</v>
      </c>
      <c r="AI1515">
        <v>1</v>
      </c>
      <c r="AJ1515">
        <v>0</v>
      </c>
      <c r="AK1515">
        <f t="shared" si="383"/>
        <v>1509</v>
      </c>
      <c r="AL1515">
        <f t="shared" si="384"/>
        <v>2</v>
      </c>
      <c r="AM1515">
        <f t="shared" si="380"/>
        <v>0.61573720397249809</v>
      </c>
      <c r="AN1515">
        <f t="shared" si="381"/>
        <v>0.97222222222222221</v>
      </c>
      <c r="AO1515">
        <f t="shared" si="382"/>
        <v>2.4757377698560949E-4</v>
      </c>
    </row>
    <row r="1516" spans="1:41" x14ac:dyDescent="0.3">
      <c r="A1516">
        <f>Datos!C1515</f>
        <v>3.4210600000000001E-2</v>
      </c>
      <c r="B1516">
        <f>Datos!D1515</f>
        <v>0.2843947</v>
      </c>
      <c r="C1516">
        <f>Datos!E1515</f>
        <v>3.7033499999999997E-2</v>
      </c>
      <c r="D1516" s="5">
        <f>Datos!F1515</f>
        <v>0</v>
      </c>
      <c r="E1516">
        <f t="shared" si="369"/>
        <v>1</v>
      </c>
      <c r="F1516" s="6">
        <f t="shared" si="370"/>
        <v>1</v>
      </c>
      <c r="G1516">
        <f t="shared" si="371"/>
        <v>0</v>
      </c>
      <c r="H1516">
        <f t="shared" si="372"/>
        <v>1.1786396422730631E-2</v>
      </c>
      <c r="I1516" s="5">
        <f t="shared" si="373"/>
        <v>1.1786396422730631E-2</v>
      </c>
      <c r="J1516" s="6">
        <f t="shared" si="374"/>
        <v>0.98821360357726939</v>
      </c>
      <c r="K1516" s="5">
        <f t="shared" si="375"/>
        <v>-1.1856406648976867E-2</v>
      </c>
      <c r="L1516" s="6">
        <f t="shared" si="376"/>
        <v>100</v>
      </c>
      <c r="M1516">
        <f t="shared" si="377"/>
        <v>-2.2640214936667684</v>
      </c>
      <c r="N1516">
        <f t="shared" si="378"/>
        <v>3.0750925270116282E-2</v>
      </c>
      <c r="O1516">
        <f t="shared" si="379"/>
        <v>7.1419431272505288E-2</v>
      </c>
      <c r="AH1516">
        <v>8.892998022594854E-3</v>
      </c>
      <c r="AI1516">
        <v>1</v>
      </c>
      <c r="AJ1516">
        <v>0</v>
      </c>
      <c r="AK1516">
        <f t="shared" si="383"/>
        <v>1510</v>
      </c>
      <c r="AL1516">
        <f t="shared" si="384"/>
        <v>2</v>
      </c>
      <c r="AM1516">
        <f t="shared" si="380"/>
        <v>0.61548255665902718</v>
      </c>
      <c r="AN1516">
        <f t="shared" si="381"/>
        <v>0.97222222222222221</v>
      </c>
      <c r="AO1516">
        <f t="shared" si="382"/>
        <v>2.4757377698550156E-4</v>
      </c>
    </row>
    <row r="1517" spans="1:41" x14ac:dyDescent="0.3">
      <c r="A1517">
        <f>Datos!C1516</f>
        <v>3.9258800000000003E-2</v>
      </c>
      <c r="B1517">
        <f>Datos!D1516</f>
        <v>0.29859780000000002</v>
      </c>
      <c r="C1517">
        <f>Datos!E1516</f>
        <v>3.6516399999999997E-2</v>
      </c>
      <c r="D1517" s="5">
        <f>Datos!F1516</f>
        <v>0</v>
      </c>
      <c r="E1517">
        <f t="shared" si="369"/>
        <v>1</v>
      </c>
      <c r="F1517" s="6">
        <f t="shared" si="370"/>
        <v>1</v>
      </c>
      <c r="G1517">
        <f t="shared" si="371"/>
        <v>0</v>
      </c>
      <c r="H1517">
        <f t="shared" si="372"/>
        <v>1.1455231365017682E-2</v>
      </c>
      <c r="I1517" s="5">
        <f t="shared" si="373"/>
        <v>1.1455231365017682E-2</v>
      </c>
      <c r="J1517" s="6">
        <f t="shared" si="374"/>
        <v>0.98854476863498231</v>
      </c>
      <c r="K1517" s="5">
        <f t="shared" si="375"/>
        <v>-1.1521347933186061E-2</v>
      </c>
      <c r="L1517" s="6">
        <f t="shared" si="376"/>
        <v>100</v>
      </c>
      <c r="M1517">
        <f t="shared" si="377"/>
        <v>-2.27492444360478</v>
      </c>
      <c r="N1517">
        <f t="shared" si="378"/>
        <v>2.9999362568573579E-2</v>
      </c>
      <c r="O1517">
        <f t="shared" si="379"/>
        <v>6.9958059444793608E-2</v>
      </c>
      <c r="AH1517">
        <v>8.898286395588725E-3</v>
      </c>
      <c r="AI1517">
        <v>1</v>
      </c>
      <c r="AJ1517">
        <v>0</v>
      </c>
      <c r="AK1517">
        <f t="shared" si="383"/>
        <v>1511</v>
      </c>
      <c r="AL1517">
        <f t="shared" si="384"/>
        <v>2</v>
      </c>
      <c r="AM1517">
        <f t="shared" si="380"/>
        <v>0.61522790934555638</v>
      </c>
      <c r="AN1517">
        <f t="shared" si="381"/>
        <v>0.97222222222222221</v>
      </c>
      <c r="AO1517">
        <f t="shared" si="382"/>
        <v>2.4757377698550156E-4</v>
      </c>
    </row>
    <row r="1518" spans="1:41" x14ac:dyDescent="0.3">
      <c r="A1518">
        <f>Datos!C1517</f>
        <v>1.5670699999999999E-2</v>
      </c>
      <c r="B1518">
        <f>Datos!D1517</f>
        <v>0.2979002</v>
      </c>
      <c r="C1518">
        <f>Datos!E1517</f>
        <v>6.0203399999999997E-2</v>
      </c>
      <c r="D1518" s="5">
        <f>Datos!F1517</f>
        <v>0</v>
      </c>
      <c r="E1518">
        <f t="shared" si="369"/>
        <v>1</v>
      </c>
      <c r="F1518" s="6">
        <f t="shared" si="370"/>
        <v>1</v>
      </c>
      <c r="G1518">
        <f t="shared" si="371"/>
        <v>0</v>
      </c>
      <c r="H1518">
        <f t="shared" si="372"/>
        <v>8.521631938301218E-3</v>
      </c>
      <c r="I1518" s="5">
        <f t="shared" si="373"/>
        <v>8.521631938301218E-3</v>
      </c>
      <c r="J1518" s="6">
        <f t="shared" si="374"/>
        <v>0.99147836806169876</v>
      </c>
      <c r="K1518" s="5">
        <f t="shared" si="375"/>
        <v>-8.5581486463719627E-3</v>
      </c>
      <c r="L1518" s="6">
        <f t="shared" si="376"/>
        <v>100</v>
      </c>
      <c r="M1518">
        <f t="shared" si="377"/>
        <v>-2.3857730763434093</v>
      </c>
      <c r="N1518">
        <f t="shared" si="378"/>
        <v>2.3170042202586179E-2</v>
      </c>
      <c r="O1518">
        <f t="shared" si="379"/>
        <v>5.6299693149216075E-2</v>
      </c>
      <c r="AH1518">
        <v>8.9001516032116892E-3</v>
      </c>
      <c r="AI1518">
        <v>1</v>
      </c>
      <c r="AJ1518">
        <v>0</v>
      </c>
      <c r="AK1518">
        <f t="shared" si="383"/>
        <v>1512</v>
      </c>
      <c r="AL1518">
        <f t="shared" si="384"/>
        <v>2</v>
      </c>
      <c r="AM1518">
        <f t="shared" si="380"/>
        <v>0.61497326203208558</v>
      </c>
      <c r="AN1518">
        <f t="shared" si="381"/>
        <v>0.97222222222222221</v>
      </c>
      <c r="AO1518">
        <f t="shared" si="382"/>
        <v>2.4757377698550156E-4</v>
      </c>
    </row>
    <row r="1519" spans="1:41" x14ac:dyDescent="0.3">
      <c r="A1519">
        <f>Datos!C1518</f>
        <v>5.8251400000000002E-2</v>
      </c>
      <c r="B1519">
        <f>Datos!D1518</f>
        <v>0.3053517</v>
      </c>
      <c r="C1519">
        <f>Datos!E1518</f>
        <v>5.55941E-2</v>
      </c>
      <c r="D1519" s="5">
        <f>Datos!F1518</f>
        <v>0</v>
      </c>
      <c r="E1519">
        <f t="shared" si="369"/>
        <v>1</v>
      </c>
      <c r="F1519" s="6">
        <f t="shared" si="370"/>
        <v>1</v>
      </c>
      <c r="G1519">
        <f t="shared" si="371"/>
        <v>0</v>
      </c>
      <c r="H1519">
        <f t="shared" si="372"/>
        <v>8.7455700567039638E-3</v>
      </c>
      <c r="I1519" s="5">
        <f t="shared" si="373"/>
        <v>8.7455700567039638E-3</v>
      </c>
      <c r="J1519" s="6">
        <f t="shared" si="374"/>
        <v>0.99125442994329604</v>
      </c>
      <c r="K1519" s="5">
        <f t="shared" si="375"/>
        <v>-8.7840369956041428E-3</v>
      </c>
      <c r="L1519" s="6">
        <f t="shared" si="376"/>
        <v>100</v>
      </c>
      <c r="M1519">
        <f t="shared" si="377"/>
        <v>-2.3762176924135865</v>
      </c>
      <c r="N1519">
        <f t="shared" si="378"/>
        <v>2.3703233771968563E-2</v>
      </c>
      <c r="O1519">
        <f t="shared" si="379"/>
        <v>5.7392776284945907E-2</v>
      </c>
      <c r="AH1519">
        <v>8.9017003294827885E-3</v>
      </c>
      <c r="AI1519">
        <v>1</v>
      </c>
      <c r="AJ1519">
        <v>0</v>
      </c>
      <c r="AK1519">
        <f t="shared" si="383"/>
        <v>1513</v>
      </c>
      <c r="AL1519">
        <f t="shared" si="384"/>
        <v>2</v>
      </c>
      <c r="AM1519">
        <f t="shared" si="380"/>
        <v>0.61471861471861478</v>
      </c>
      <c r="AN1519">
        <f t="shared" si="381"/>
        <v>0.97222222222222221</v>
      </c>
      <c r="AO1519">
        <f t="shared" si="382"/>
        <v>2.4757377698560949E-4</v>
      </c>
    </row>
    <row r="1520" spans="1:41" x14ac:dyDescent="0.3">
      <c r="A1520">
        <f>Datos!C1519</f>
        <v>4.6695800000000003E-2</v>
      </c>
      <c r="B1520">
        <f>Datos!D1519</f>
        <v>0.33949950000000001</v>
      </c>
      <c r="C1520">
        <f>Datos!E1519</f>
        <v>3.30914E-2</v>
      </c>
      <c r="D1520" s="5">
        <f>Datos!F1519</f>
        <v>0</v>
      </c>
      <c r="E1520">
        <f t="shared" si="369"/>
        <v>1</v>
      </c>
      <c r="F1520" s="6">
        <f t="shared" si="370"/>
        <v>1</v>
      </c>
      <c r="G1520">
        <f t="shared" si="371"/>
        <v>0</v>
      </c>
      <c r="H1520">
        <f t="shared" si="372"/>
        <v>1.0840533731854703E-2</v>
      </c>
      <c r="I1520" s="5">
        <f t="shared" si="373"/>
        <v>1.0840533731854703E-2</v>
      </c>
      <c r="J1520" s="6">
        <f t="shared" si="374"/>
        <v>0.98915946626814533</v>
      </c>
      <c r="K1520" s="5">
        <f t="shared" si="375"/>
        <v>-1.0899720450057923E-2</v>
      </c>
      <c r="L1520" s="6">
        <f t="shared" si="376"/>
        <v>100</v>
      </c>
      <c r="M1520">
        <f t="shared" si="377"/>
        <v>-2.2959093074833365</v>
      </c>
      <c r="N1520">
        <f t="shared" si="378"/>
        <v>2.8594573775139125E-2</v>
      </c>
      <c r="O1520">
        <f t="shared" si="379"/>
        <v>6.7205704327516894E-2</v>
      </c>
      <c r="AH1520">
        <v>8.9115070505609191E-3</v>
      </c>
      <c r="AI1520">
        <v>1</v>
      </c>
      <c r="AJ1520">
        <v>0</v>
      </c>
      <c r="AK1520">
        <f t="shared" si="383"/>
        <v>1514</v>
      </c>
      <c r="AL1520">
        <f t="shared" si="384"/>
        <v>2</v>
      </c>
      <c r="AM1520">
        <f t="shared" si="380"/>
        <v>0.61446396740514386</v>
      </c>
      <c r="AN1520">
        <f t="shared" si="381"/>
        <v>0.97222222222222221</v>
      </c>
      <c r="AO1520">
        <f t="shared" si="382"/>
        <v>2.4757377698560949E-4</v>
      </c>
    </row>
    <row r="1521" spans="1:41" x14ac:dyDescent="0.3">
      <c r="A1521">
        <f>Datos!C1520</f>
        <v>4.13011E-2</v>
      </c>
      <c r="B1521">
        <f>Datos!D1520</f>
        <v>0.33286060000000001</v>
      </c>
      <c r="C1521">
        <f>Datos!E1520</f>
        <v>5.4720499999999998E-2</v>
      </c>
      <c r="D1521" s="5">
        <f>Datos!F1520</f>
        <v>0</v>
      </c>
      <c r="E1521">
        <f t="shared" si="369"/>
        <v>1</v>
      </c>
      <c r="F1521" s="6">
        <f t="shared" si="370"/>
        <v>1</v>
      </c>
      <c r="G1521">
        <f t="shared" si="371"/>
        <v>0</v>
      </c>
      <c r="H1521">
        <f t="shared" si="372"/>
        <v>8.3306461267251847E-3</v>
      </c>
      <c r="I1521" s="5">
        <f t="shared" si="373"/>
        <v>8.3306461267251847E-3</v>
      </c>
      <c r="J1521" s="6">
        <f t="shared" si="374"/>
        <v>0.99166935387327482</v>
      </c>
      <c r="K1521" s="5">
        <f t="shared" si="375"/>
        <v>-8.3655398860117917E-3</v>
      </c>
      <c r="L1521" s="6">
        <f t="shared" si="376"/>
        <v>100</v>
      </c>
      <c r="M1521">
        <f t="shared" si="377"/>
        <v>-2.3940980913265721</v>
      </c>
      <c r="N1521">
        <f t="shared" si="378"/>
        <v>2.2713601051655846E-2</v>
      </c>
      <c r="O1521">
        <f t="shared" si="379"/>
        <v>5.5360015243066163E-2</v>
      </c>
      <c r="AH1521">
        <v>8.9143092918954579E-3</v>
      </c>
      <c r="AI1521">
        <v>1</v>
      </c>
      <c r="AJ1521">
        <v>0</v>
      </c>
      <c r="AK1521">
        <f t="shared" si="383"/>
        <v>1515</v>
      </c>
      <c r="AL1521">
        <f t="shared" si="384"/>
        <v>2</v>
      </c>
      <c r="AM1521">
        <f t="shared" si="380"/>
        <v>0.61420932009167295</v>
      </c>
      <c r="AN1521">
        <f t="shared" si="381"/>
        <v>0.97222222222222221</v>
      </c>
      <c r="AO1521">
        <f t="shared" si="382"/>
        <v>2.4757377698550156E-4</v>
      </c>
    </row>
    <row r="1522" spans="1:41" x14ac:dyDescent="0.3">
      <c r="A1522">
        <f>Datos!C1521</f>
        <v>0.121785</v>
      </c>
      <c r="B1522">
        <f>Datos!D1521</f>
        <v>0.34319280000000002</v>
      </c>
      <c r="C1522">
        <f>Datos!E1521</f>
        <v>7.4611399999999994E-2</v>
      </c>
      <c r="D1522" s="5">
        <f>Datos!F1521</f>
        <v>0</v>
      </c>
      <c r="E1522">
        <f t="shared" si="369"/>
        <v>1</v>
      </c>
      <c r="F1522" s="6">
        <f t="shared" si="370"/>
        <v>1</v>
      </c>
      <c r="G1522">
        <f t="shared" si="371"/>
        <v>0</v>
      </c>
      <c r="H1522">
        <f t="shared" si="372"/>
        <v>6.0125963434114506E-3</v>
      </c>
      <c r="I1522" s="5">
        <f t="shared" si="373"/>
        <v>6.0125963434114506E-3</v>
      </c>
      <c r="J1522" s="6">
        <f t="shared" si="374"/>
        <v>0.99398740365658855</v>
      </c>
      <c r="K1522" s="5">
        <f t="shared" si="375"/>
        <v>-6.0307447835357851E-3</v>
      </c>
      <c r="L1522" s="6">
        <f t="shared" si="376"/>
        <v>100</v>
      </c>
      <c r="M1522">
        <f t="shared" si="377"/>
        <v>-2.5114041801052887</v>
      </c>
      <c r="N1522">
        <f t="shared" si="378"/>
        <v>1.7034509684211746E-2</v>
      </c>
      <c r="O1522">
        <f t="shared" si="379"/>
        <v>4.333301251565979E-2</v>
      </c>
      <c r="AH1522">
        <v>8.9218258843944478E-3</v>
      </c>
      <c r="AI1522">
        <v>1</v>
      </c>
      <c r="AJ1522">
        <v>0</v>
      </c>
      <c r="AK1522">
        <f t="shared" si="383"/>
        <v>1516</v>
      </c>
      <c r="AL1522">
        <f t="shared" si="384"/>
        <v>2</v>
      </c>
      <c r="AM1522">
        <f t="shared" si="380"/>
        <v>0.61395467277820215</v>
      </c>
      <c r="AN1522">
        <f t="shared" si="381"/>
        <v>0.97222222222222221</v>
      </c>
      <c r="AO1522">
        <f t="shared" si="382"/>
        <v>2.4757377698550156E-4</v>
      </c>
    </row>
    <row r="1523" spans="1:41" x14ac:dyDescent="0.3">
      <c r="A1523">
        <f>Datos!C1522</f>
        <v>0.1200775</v>
      </c>
      <c r="B1523">
        <f>Datos!D1522</f>
        <v>0.37365720000000002</v>
      </c>
      <c r="C1523">
        <f>Datos!E1522</f>
        <v>5.87127E-2</v>
      </c>
      <c r="D1523" s="5">
        <f>Datos!F1522</f>
        <v>0</v>
      </c>
      <c r="E1523">
        <f t="shared" si="369"/>
        <v>1</v>
      </c>
      <c r="F1523" s="6">
        <f t="shared" si="370"/>
        <v>1</v>
      </c>
      <c r="G1523">
        <f t="shared" si="371"/>
        <v>0</v>
      </c>
      <c r="H1523">
        <f t="shared" si="372"/>
        <v>6.9225839945257685E-3</v>
      </c>
      <c r="I1523" s="5">
        <f t="shared" si="373"/>
        <v>6.9225839945257685E-3</v>
      </c>
      <c r="J1523" s="6">
        <f t="shared" si="374"/>
        <v>0.99307741600547428</v>
      </c>
      <c r="K1523" s="5">
        <f t="shared" si="375"/>
        <v>-6.9466562381850427E-3</v>
      </c>
      <c r="L1523" s="6">
        <f t="shared" si="376"/>
        <v>100</v>
      </c>
      <c r="M1523">
        <f t="shared" si="377"/>
        <v>-2.461255628771756</v>
      </c>
      <c r="N1523">
        <f t="shared" si="378"/>
        <v>1.9296565191057231E-2</v>
      </c>
      <c r="O1523">
        <f t="shared" si="379"/>
        <v>4.8202418052467985E-2</v>
      </c>
      <c r="AH1523">
        <v>8.9287297161191655E-3</v>
      </c>
      <c r="AI1523">
        <v>1</v>
      </c>
      <c r="AJ1523">
        <v>0</v>
      </c>
      <c r="AK1523">
        <f t="shared" si="383"/>
        <v>1517</v>
      </c>
      <c r="AL1523">
        <f t="shared" si="384"/>
        <v>2</v>
      </c>
      <c r="AM1523">
        <f t="shared" si="380"/>
        <v>0.61370002546473135</v>
      </c>
      <c r="AN1523">
        <f t="shared" si="381"/>
        <v>0.97222222222222221</v>
      </c>
      <c r="AO1523">
        <f t="shared" si="382"/>
        <v>2.4757377698550156E-4</v>
      </c>
    </row>
    <row r="1524" spans="1:41" x14ac:dyDescent="0.3">
      <c r="A1524">
        <f>Datos!C1523</f>
        <v>4.0202500000000002E-2</v>
      </c>
      <c r="B1524">
        <f>Datos!D1523</f>
        <v>0.4467875</v>
      </c>
      <c r="C1524">
        <f>Datos!E1523</f>
        <v>8.6237499999999995E-2</v>
      </c>
      <c r="D1524" s="5">
        <f>Datos!F1523</f>
        <v>0</v>
      </c>
      <c r="E1524">
        <f t="shared" si="369"/>
        <v>1</v>
      </c>
      <c r="F1524" s="6">
        <f t="shared" si="370"/>
        <v>1</v>
      </c>
      <c r="G1524">
        <f t="shared" si="371"/>
        <v>0</v>
      </c>
      <c r="H1524">
        <f t="shared" si="372"/>
        <v>4.0422996976002537E-3</v>
      </c>
      <c r="I1524" s="5">
        <f t="shared" si="373"/>
        <v>4.0422996976002537E-3</v>
      </c>
      <c r="J1524" s="6">
        <f t="shared" si="374"/>
        <v>0.99595770030239972</v>
      </c>
      <c r="K1524" s="5">
        <f t="shared" si="375"/>
        <v>-4.0504918753006894E-3</v>
      </c>
      <c r="L1524" s="6">
        <f t="shared" si="376"/>
        <v>100</v>
      </c>
      <c r="M1524">
        <f t="shared" si="377"/>
        <v>-2.6485161181999195</v>
      </c>
      <c r="N1524">
        <f t="shared" si="378"/>
        <v>1.1959165018696476E-2</v>
      </c>
      <c r="O1524">
        <f t="shared" si="379"/>
        <v>3.1946781889715482E-2</v>
      </c>
      <c r="AH1524">
        <v>8.9350797997949129E-3</v>
      </c>
      <c r="AI1524">
        <v>1</v>
      </c>
      <c r="AJ1524">
        <v>0</v>
      </c>
      <c r="AK1524">
        <f t="shared" si="383"/>
        <v>1518</v>
      </c>
      <c r="AL1524">
        <f t="shared" si="384"/>
        <v>2</v>
      </c>
      <c r="AM1524">
        <f t="shared" si="380"/>
        <v>0.61344537815126055</v>
      </c>
      <c r="AN1524">
        <f t="shared" si="381"/>
        <v>0.97222222222222221</v>
      </c>
      <c r="AO1524">
        <f t="shared" si="382"/>
        <v>2.4757377698550156E-4</v>
      </c>
    </row>
    <row r="1525" spans="1:41" x14ac:dyDescent="0.3">
      <c r="A1525">
        <f>Datos!C1524</f>
        <v>0.26011669999999998</v>
      </c>
      <c r="B1525">
        <f>Datos!D1524</f>
        <v>-0.10369340000000001</v>
      </c>
      <c r="C1525">
        <f>Datos!E1524</f>
        <v>4.4922799999999999E-2</v>
      </c>
      <c r="D1525" s="5">
        <f>Datos!F1524</f>
        <v>0</v>
      </c>
      <c r="E1525">
        <f t="shared" si="369"/>
        <v>1</v>
      </c>
      <c r="F1525" s="6">
        <f t="shared" si="370"/>
        <v>1</v>
      </c>
      <c r="G1525">
        <f t="shared" si="371"/>
        <v>0</v>
      </c>
      <c r="H1525">
        <f t="shared" si="372"/>
        <v>2.3386403445448237E-2</v>
      </c>
      <c r="I1525" s="5">
        <f t="shared" si="373"/>
        <v>2.3386403445448237E-2</v>
      </c>
      <c r="J1525" s="6">
        <f t="shared" si="374"/>
        <v>0.97661359655455171</v>
      </c>
      <c r="K1525" s="5">
        <f t="shared" si="375"/>
        <v>-2.3664205114248806E-2</v>
      </c>
      <c r="L1525" s="6">
        <f t="shared" si="376"/>
        <v>100</v>
      </c>
      <c r="M1525">
        <f t="shared" si="377"/>
        <v>-1.9883516977655569</v>
      </c>
      <c r="N1525">
        <f t="shared" si="378"/>
        <v>5.5259789419937096E-2</v>
      </c>
      <c r="O1525">
        <f t="shared" si="379"/>
        <v>0.11570867403346982</v>
      </c>
      <c r="AH1525">
        <v>8.9386843544998103E-3</v>
      </c>
      <c r="AI1525">
        <v>1</v>
      </c>
      <c r="AJ1525">
        <v>0</v>
      </c>
      <c r="AK1525">
        <f t="shared" si="383"/>
        <v>1519</v>
      </c>
      <c r="AL1525">
        <f t="shared" si="384"/>
        <v>2</v>
      </c>
      <c r="AM1525">
        <f t="shared" si="380"/>
        <v>0.61319073083778974</v>
      </c>
      <c r="AN1525">
        <f t="shared" si="381"/>
        <v>0.97222222222222221</v>
      </c>
      <c r="AO1525">
        <f t="shared" si="382"/>
        <v>2.4757377698560949E-4</v>
      </c>
    </row>
    <row r="1526" spans="1:41" x14ac:dyDescent="0.3">
      <c r="A1526">
        <f>Datos!C1525</f>
        <v>0.28470129999999999</v>
      </c>
      <c r="B1526">
        <f>Datos!D1525</f>
        <v>-0.13479099999999999</v>
      </c>
      <c r="C1526">
        <f>Datos!E1525</f>
        <v>5.02021E-2</v>
      </c>
      <c r="D1526" s="5">
        <f>Datos!F1525</f>
        <v>0</v>
      </c>
      <c r="E1526">
        <f t="shared" si="369"/>
        <v>1</v>
      </c>
      <c r="F1526" s="6">
        <f t="shared" si="370"/>
        <v>1</v>
      </c>
      <c r="G1526">
        <f t="shared" si="371"/>
        <v>0</v>
      </c>
      <c r="H1526">
        <f t="shared" si="372"/>
        <v>2.3310064622845149E-2</v>
      </c>
      <c r="I1526" s="5">
        <f t="shared" si="373"/>
        <v>2.3310064622845149E-2</v>
      </c>
      <c r="J1526" s="6">
        <f t="shared" si="374"/>
        <v>0.97668993537715487</v>
      </c>
      <c r="K1526" s="5">
        <f t="shared" si="375"/>
        <v>-2.3586041304688155E-2</v>
      </c>
      <c r="L1526" s="6">
        <f t="shared" si="376"/>
        <v>100</v>
      </c>
      <c r="M1526">
        <f t="shared" si="377"/>
        <v>-1.9897350523622683</v>
      </c>
      <c r="N1526">
        <f t="shared" si="378"/>
        <v>5.5107948214792736E-2</v>
      </c>
      <c r="O1526">
        <f t="shared" si="379"/>
        <v>0.11545074604418559</v>
      </c>
      <c r="AH1526">
        <v>8.9394894688674311E-3</v>
      </c>
      <c r="AI1526">
        <v>1</v>
      </c>
      <c r="AJ1526">
        <v>0</v>
      </c>
      <c r="AK1526">
        <f t="shared" si="383"/>
        <v>1520</v>
      </c>
      <c r="AL1526">
        <f t="shared" si="384"/>
        <v>2</v>
      </c>
      <c r="AM1526">
        <f t="shared" si="380"/>
        <v>0.61293608352431883</v>
      </c>
      <c r="AN1526">
        <f t="shared" si="381"/>
        <v>0.97222222222222221</v>
      </c>
      <c r="AO1526">
        <f t="shared" si="382"/>
        <v>2.4757377698560949E-4</v>
      </c>
    </row>
    <row r="1527" spans="1:41" x14ac:dyDescent="0.3">
      <c r="A1527">
        <f>Datos!C1526</f>
        <v>0.2652159</v>
      </c>
      <c r="B1527">
        <f>Datos!D1526</f>
        <v>-0.2034338</v>
      </c>
      <c r="C1527">
        <f>Datos!E1526</f>
        <v>2.2821500000000002E-2</v>
      </c>
      <c r="D1527" s="5">
        <f>Datos!F1526</f>
        <v>0</v>
      </c>
      <c r="E1527">
        <f t="shared" si="369"/>
        <v>1</v>
      </c>
      <c r="F1527" s="6">
        <f t="shared" si="370"/>
        <v>1</v>
      </c>
      <c r="G1527">
        <f t="shared" si="371"/>
        <v>0</v>
      </c>
      <c r="H1527">
        <f t="shared" si="372"/>
        <v>3.6499094082291295E-2</v>
      </c>
      <c r="I1527" s="5">
        <f t="shared" si="373"/>
        <v>3.6499094082291295E-2</v>
      </c>
      <c r="J1527" s="6">
        <f t="shared" si="374"/>
        <v>0.96350090591770865</v>
      </c>
      <c r="K1527" s="5">
        <f t="shared" si="375"/>
        <v>-3.7181850891823118E-2</v>
      </c>
      <c r="L1527" s="6">
        <f t="shared" si="376"/>
        <v>0</v>
      </c>
      <c r="M1527">
        <f t="shared" si="377"/>
        <v>-1.7928420215971481</v>
      </c>
      <c r="N1527">
        <f t="shared" si="378"/>
        <v>7.9971913243670714E-2</v>
      </c>
      <c r="O1527">
        <f t="shared" si="379"/>
        <v>0.15569760811727495</v>
      </c>
      <c r="AH1527">
        <v>8.9431733716891885E-3</v>
      </c>
      <c r="AI1527">
        <v>1</v>
      </c>
      <c r="AJ1527">
        <v>0</v>
      </c>
      <c r="AK1527">
        <f t="shared" si="383"/>
        <v>1521</v>
      </c>
      <c r="AL1527">
        <f t="shared" si="384"/>
        <v>2</v>
      </c>
      <c r="AM1527">
        <f t="shared" si="380"/>
        <v>0.61268143621084792</v>
      </c>
      <c r="AN1527">
        <f t="shared" si="381"/>
        <v>0.97222222222222221</v>
      </c>
      <c r="AO1527">
        <f t="shared" si="382"/>
        <v>2.4757377698550156E-4</v>
      </c>
    </row>
    <row r="1528" spans="1:41" x14ac:dyDescent="0.3">
      <c r="A1528">
        <f>Datos!C1527</f>
        <v>0.52050220000000003</v>
      </c>
      <c r="B1528">
        <f>Datos!D1527</f>
        <v>-6.8163600000000005E-2</v>
      </c>
      <c r="C1528">
        <f>Datos!E1527</f>
        <v>2.4897200000000001E-2</v>
      </c>
      <c r="D1528" s="5">
        <f>Datos!F1527</f>
        <v>0</v>
      </c>
      <c r="E1528">
        <f t="shared" si="369"/>
        <v>1</v>
      </c>
      <c r="F1528" s="6">
        <f t="shared" si="370"/>
        <v>1</v>
      </c>
      <c r="G1528">
        <f t="shared" si="371"/>
        <v>0</v>
      </c>
      <c r="H1528">
        <f t="shared" si="372"/>
        <v>2.4966655481940422E-2</v>
      </c>
      <c r="I1528" s="5">
        <f t="shared" si="373"/>
        <v>2.4966655481940422E-2</v>
      </c>
      <c r="J1528" s="6">
        <f t="shared" si="374"/>
        <v>0.97503334451805956</v>
      </c>
      <c r="K1528" s="5">
        <f t="shared" si="375"/>
        <v>-2.5283609063377521E-2</v>
      </c>
      <c r="L1528" s="6">
        <f t="shared" si="376"/>
        <v>100</v>
      </c>
      <c r="M1528">
        <f t="shared" si="377"/>
        <v>-1.96053483126904</v>
      </c>
      <c r="N1528">
        <f t="shared" si="378"/>
        <v>5.8379706235027216E-2</v>
      </c>
      <c r="O1528">
        <f t="shared" si="379"/>
        <v>0.12097115265135289</v>
      </c>
      <c r="AH1528">
        <v>8.9485886675902057E-3</v>
      </c>
      <c r="AI1528">
        <v>1</v>
      </c>
      <c r="AJ1528">
        <v>0</v>
      </c>
      <c r="AK1528">
        <f t="shared" si="383"/>
        <v>1522</v>
      </c>
      <c r="AL1528">
        <f t="shared" si="384"/>
        <v>2</v>
      </c>
      <c r="AM1528">
        <f t="shared" si="380"/>
        <v>0.61242678889737712</v>
      </c>
      <c r="AN1528">
        <f t="shared" si="381"/>
        <v>0.97222222222222221</v>
      </c>
      <c r="AO1528">
        <f t="shared" si="382"/>
        <v>2.4757377698550156E-4</v>
      </c>
    </row>
    <row r="1529" spans="1:41" x14ac:dyDescent="0.3">
      <c r="A1529">
        <f>Datos!C1528</f>
        <v>0.23929439999999999</v>
      </c>
      <c r="B1529">
        <f>Datos!D1528</f>
        <v>0.3271212</v>
      </c>
      <c r="C1529">
        <f>Datos!E1528</f>
        <v>8.5262699999999997E-2</v>
      </c>
      <c r="D1529" s="5">
        <f>Datos!F1528</f>
        <v>0</v>
      </c>
      <c r="E1529">
        <f t="shared" si="369"/>
        <v>1</v>
      </c>
      <c r="F1529" s="6">
        <f t="shared" si="370"/>
        <v>1</v>
      </c>
      <c r="G1529">
        <f t="shared" si="371"/>
        <v>0</v>
      </c>
      <c r="H1529">
        <f t="shared" si="372"/>
        <v>5.1488755614040038E-3</v>
      </c>
      <c r="I1529" s="5">
        <f t="shared" si="373"/>
        <v>5.1488755614040038E-3</v>
      </c>
      <c r="J1529" s="6">
        <f t="shared" si="374"/>
        <v>0.99485112443859602</v>
      </c>
      <c r="K1529" s="5">
        <f t="shared" si="375"/>
        <v>-5.1621766980867309E-3</v>
      </c>
      <c r="L1529" s="6">
        <f t="shared" si="376"/>
        <v>100</v>
      </c>
      <c r="M1529">
        <f t="shared" si="377"/>
        <v>-2.5656674232426044</v>
      </c>
      <c r="N1529">
        <f t="shared" si="378"/>
        <v>1.48424613393542E-2</v>
      </c>
      <c r="O1529">
        <f t="shared" si="379"/>
        <v>3.8500492604126753E-2</v>
      </c>
      <c r="AH1529">
        <v>8.9539324361961638E-3</v>
      </c>
      <c r="AI1529">
        <v>1</v>
      </c>
      <c r="AJ1529">
        <v>0</v>
      </c>
      <c r="AK1529">
        <f t="shared" si="383"/>
        <v>1523</v>
      </c>
      <c r="AL1529">
        <f t="shared" si="384"/>
        <v>2</v>
      </c>
      <c r="AM1529">
        <f t="shared" si="380"/>
        <v>0.61217214158390632</v>
      </c>
      <c r="AN1529">
        <f t="shared" si="381"/>
        <v>0.97222222222222221</v>
      </c>
      <c r="AO1529">
        <f t="shared" si="382"/>
        <v>2.4757377698550156E-4</v>
      </c>
    </row>
    <row r="1530" spans="1:41" x14ac:dyDescent="0.3">
      <c r="A1530">
        <f>Datos!C1529</f>
        <v>0.25688620000000001</v>
      </c>
      <c r="B1530">
        <f>Datos!D1529</f>
        <v>0.40201540000000002</v>
      </c>
      <c r="C1530">
        <f>Datos!E1529</f>
        <v>4.1371900000000003E-2</v>
      </c>
      <c r="D1530" s="5">
        <f>Datos!F1529</f>
        <v>0</v>
      </c>
      <c r="E1530">
        <f t="shared" si="369"/>
        <v>1</v>
      </c>
      <c r="F1530" s="6">
        <f t="shared" si="370"/>
        <v>1</v>
      </c>
      <c r="G1530">
        <f t="shared" si="371"/>
        <v>0</v>
      </c>
      <c r="H1530">
        <f t="shared" si="372"/>
        <v>7.7129597226094169E-3</v>
      </c>
      <c r="I1530" s="5">
        <f t="shared" si="373"/>
        <v>7.7129597226094169E-3</v>
      </c>
      <c r="J1530" s="6">
        <f t="shared" si="374"/>
        <v>0.99228704027739056</v>
      </c>
      <c r="K1530" s="5">
        <f t="shared" si="375"/>
        <v>-7.7428584340454507E-3</v>
      </c>
      <c r="L1530" s="6">
        <f t="shared" si="376"/>
        <v>100</v>
      </c>
      <c r="M1530">
        <f t="shared" si="377"/>
        <v>-2.4222220971414181</v>
      </c>
      <c r="N1530">
        <f t="shared" si="378"/>
        <v>2.1226211337673308E-2</v>
      </c>
      <c r="O1530">
        <f t="shared" si="379"/>
        <v>5.2271822753345507E-2</v>
      </c>
      <c r="AH1530">
        <v>8.9554024524383952E-3</v>
      </c>
      <c r="AI1530">
        <v>1</v>
      </c>
      <c r="AJ1530">
        <v>0</v>
      </c>
      <c r="AK1530">
        <f t="shared" si="383"/>
        <v>1524</v>
      </c>
      <c r="AL1530">
        <f t="shared" si="384"/>
        <v>2</v>
      </c>
      <c r="AM1530">
        <f t="shared" si="380"/>
        <v>0.61191749427043551</v>
      </c>
      <c r="AN1530">
        <f t="shared" si="381"/>
        <v>0.97222222222222221</v>
      </c>
      <c r="AO1530">
        <f t="shared" si="382"/>
        <v>2.4757377698560949E-4</v>
      </c>
    </row>
    <row r="1531" spans="1:41" x14ac:dyDescent="0.3">
      <c r="A1531">
        <f>Datos!C1530</f>
        <v>9.4192899999999996E-2</v>
      </c>
      <c r="B1531">
        <f>Datos!D1530</f>
        <v>0.34769270000000002</v>
      </c>
      <c r="C1531">
        <f>Datos!E1530</f>
        <v>4.0103600000000003E-2</v>
      </c>
      <c r="D1531" s="5">
        <f>Datos!F1530</f>
        <v>0</v>
      </c>
      <c r="E1531">
        <f t="shared" si="369"/>
        <v>1</v>
      </c>
      <c r="F1531" s="6">
        <f t="shared" si="370"/>
        <v>1</v>
      </c>
      <c r="G1531">
        <f t="shared" si="371"/>
        <v>0</v>
      </c>
      <c r="H1531">
        <f t="shared" si="372"/>
        <v>9.5368649290522509E-3</v>
      </c>
      <c r="I1531" s="5">
        <f t="shared" si="373"/>
        <v>9.5368649290522509E-3</v>
      </c>
      <c r="J1531" s="6">
        <f t="shared" si="374"/>
        <v>0.99046313507094774</v>
      </c>
      <c r="K1531" s="5">
        <f t="shared" si="375"/>
        <v>-9.5826320410054861E-3</v>
      </c>
      <c r="L1531" s="6">
        <f t="shared" si="376"/>
        <v>100</v>
      </c>
      <c r="M1531">
        <f t="shared" si="377"/>
        <v>-2.34408683955454</v>
      </c>
      <c r="N1531">
        <f t="shared" si="378"/>
        <v>2.5570649506397432E-2</v>
      </c>
      <c r="O1531">
        <f t="shared" si="379"/>
        <v>6.118347544289468E-2</v>
      </c>
      <c r="AH1531">
        <v>8.9654576399971746E-3</v>
      </c>
      <c r="AI1531">
        <v>1</v>
      </c>
      <c r="AJ1531">
        <v>0</v>
      </c>
      <c r="AK1531">
        <f t="shared" si="383"/>
        <v>1525</v>
      </c>
      <c r="AL1531">
        <f t="shared" si="384"/>
        <v>2</v>
      </c>
      <c r="AM1531">
        <f t="shared" si="380"/>
        <v>0.6116628469569646</v>
      </c>
      <c r="AN1531">
        <f t="shared" si="381"/>
        <v>0.97222222222222221</v>
      </c>
      <c r="AO1531">
        <f t="shared" si="382"/>
        <v>2.4757377698560949E-4</v>
      </c>
    </row>
    <row r="1532" spans="1:41" x14ac:dyDescent="0.3">
      <c r="A1532">
        <f>Datos!C1531</f>
        <v>0.1079746</v>
      </c>
      <c r="B1532">
        <f>Datos!D1531</f>
        <v>0.37865890000000002</v>
      </c>
      <c r="C1532">
        <f>Datos!E1531</f>
        <v>7.9719799999999993E-2</v>
      </c>
      <c r="D1532" s="5">
        <f>Datos!F1531</f>
        <v>0</v>
      </c>
      <c r="E1532">
        <f t="shared" si="369"/>
        <v>1</v>
      </c>
      <c r="F1532" s="6">
        <f t="shared" si="370"/>
        <v>1</v>
      </c>
      <c r="G1532">
        <f t="shared" si="371"/>
        <v>0</v>
      </c>
      <c r="H1532">
        <f t="shared" si="372"/>
        <v>5.1461079411223862E-3</v>
      </c>
      <c r="I1532" s="5">
        <f t="shared" si="373"/>
        <v>5.1461079411223862E-3</v>
      </c>
      <c r="J1532" s="6">
        <f t="shared" si="374"/>
        <v>0.99485389205887764</v>
      </c>
      <c r="K1532" s="5">
        <f t="shared" si="375"/>
        <v>-5.1593947577903828E-3</v>
      </c>
      <c r="L1532" s="6">
        <f t="shared" si="376"/>
        <v>100</v>
      </c>
      <c r="M1532">
        <f t="shared" si="377"/>
        <v>-2.5658539342582145</v>
      </c>
      <c r="N1532">
        <f t="shared" si="378"/>
        <v>1.4835360288082496E-2</v>
      </c>
      <c r="O1532">
        <f t="shared" si="379"/>
        <v>3.8484640042704431E-2</v>
      </c>
      <c r="AH1532">
        <v>8.9743628679323992E-3</v>
      </c>
      <c r="AI1532">
        <v>1</v>
      </c>
      <c r="AJ1532">
        <v>0</v>
      </c>
      <c r="AK1532">
        <f t="shared" si="383"/>
        <v>1526</v>
      </c>
      <c r="AL1532">
        <f t="shared" si="384"/>
        <v>2</v>
      </c>
      <c r="AM1532">
        <f t="shared" si="380"/>
        <v>0.61140819964349369</v>
      </c>
      <c r="AN1532">
        <f t="shared" si="381"/>
        <v>0.97222222222222221</v>
      </c>
      <c r="AO1532">
        <f t="shared" si="382"/>
        <v>2.4757377698550156E-4</v>
      </c>
    </row>
    <row r="1533" spans="1:41" x14ac:dyDescent="0.3">
      <c r="A1533">
        <f>Datos!C1532</f>
        <v>9.0150800000000003E-2</v>
      </c>
      <c r="B1533">
        <f>Datos!D1532</f>
        <v>0.39549990000000002</v>
      </c>
      <c r="C1533">
        <f>Datos!E1532</f>
        <v>7.5657100000000005E-2</v>
      </c>
      <c r="D1533" s="5">
        <f>Datos!F1532</f>
        <v>0</v>
      </c>
      <c r="E1533">
        <f t="shared" si="369"/>
        <v>1</v>
      </c>
      <c r="F1533" s="6">
        <f t="shared" si="370"/>
        <v>1</v>
      </c>
      <c r="G1533">
        <f t="shared" si="371"/>
        <v>0</v>
      </c>
      <c r="H1533">
        <f t="shared" si="372"/>
        <v>5.2544812869341076E-3</v>
      </c>
      <c r="I1533" s="5">
        <f t="shared" si="373"/>
        <v>5.2544812869341076E-3</v>
      </c>
      <c r="J1533" s="6">
        <f t="shared" si="374"/>
        <v>0.99474551871306593</v>
      </c>
      <c r="K1533" s="5">
        <f t="shared" si="375"/>
        <v>-5.2683346231041147E-3</v>
      </c>
      <c r="L1533" s="6">
        <f t="shared" si="376"/>
        <v>100</v>
      </c>
      <c r="M1533">
        <f t="shared" si="377"/>
        <v>-2.5586164198699746</v>
      </c>
      <c r="N1533">
        <f t="shared" si="378"/>
        <v>1.5113037074884655E-2</v>
      </c>
      <c r="O1533">
        <f t="shared" si="379"/>
        <v>3.9103544027282965E-2</v>
      </c>
      <c r="AH1533">
        <v>8.9867857470129747E-3</v>
      </c>
      <c r="AI1533">
        <v>1</v>
      </c>
      <c r="AJ1533">
        <v>0</v>
      </c>
      <c r="AK1533">
        <f t="shared" si="383"/>
        <v>1527</v>
      </c>
      <c r="AL1533">
        <f t="shared" si="384"/>
        <v>2</v>
      </c>
      <c r="AM1533">
        <f t="shared" si="380"/>
        <v>0.61115355233002289</v>
      </c>
      <c r="AN1533">
        <f t="shared" si="381"/>
        <v>0.97222222222222221</v>
      </c>
      <c r="AO1533">
        <f t="shared" si="382"/>
        <v>2.4757377698550156E-4</v>
      </c>
    </row>
    <row r="1534" spans="1:41" x14ac:dyDescent="0.3">
      <c r="A1534">
        <f>Datos!C1533</f>
        <v>8.2532999999999999E-3</v>
      </c>
      <c r="B1534">
        <f>Datos!D1533</f>
        <v>0.35651359999999999</v>
      </c>
      <c r="C1534">
        <f>Datos!E1533</f>
        <v>5.1074500000000002E-2</v>
      </c>
      <c r="D1534" s="5">
        <f>Datos!F1533</f>
        <v>0</v>
      </c>
      <c r="E1534">
        <f t="shared" si="369"/>
        <v>1</v>
      </c>
      <c r="F1534" s="6">
        <f t="shared" si="370"/>
        <v>1</v>
      </c>
      <c r="G1534">
        <f t="shared" si="371"/>
        <v>0</v>
      </c>
      <c r="H1534">
        <f t="shared" si="372"/>
        <v>8.3609274892363986E-3</v>
      </c>
      <c r="I1534" s="5">
        <f t="shared" si="373"/>
        <v>8.3609274892363986E-3</v>
      </c>
      <c r="J1534" s="6">
        <f t="shared" si="374"/>
        <v>0.99163907251076355</v>
      </c>
      <c r="K1534" s="5">
        <f t="shared" si="375"/>
        <v>-8.3960760972341952E-3</v>
      </c>
      <c r="L1534" s="6">
        <f t="shared" si="376"/>
        <v>100</v>
      </c>
      <c r="M1534">
        <f t="shared" si="377"/>
        <v>-2.3927670320903096</v>
      </c>
      <c r="N1534">
        <f t="shared" si="378"/>
        <v>2.2786077440002436E-2</v>
      </c>
      <c r="O1534">
        <f t="shared" si="379"/>
        <v>5.550946849444359E-2</v>
      </c>
      <c r="AH1534">
        <v>8.9930053081381314E-3</v>
      </c>
      <c r="AI1534">
        <v>1</v>
      </c>
      <c r="AJ1534">
        <v>0</v>
      </c>
      <c r="AK1534">
        <f t="shared" si="383"/>
        <v>1528</v>
      </c>
      <c r="AL1534">
        <f t="shared" si="384"/>
        <v>2</v>
      </c>
      <c r="AM1534">
        <f t="shared" si="380"/>
        <v>0.61089890501655209</v>
      </c>
      <c r="AN1534">
        <f t="shared" si="381"/>
        <v>0.97222222222222221</v>
      </c>
      <c r="AO1534">
        <f t="shared" si="382"/>
        <v>2.4757377698550156E-4</v>
      </c>
    </row>
    <row r="1535" spans="1:41" x14ac:dyDescent="0.3">
      <c r="A1535">
        <f>Datos!C1534</f>
        <v>5.0264999999999997E-3</v>
      </c>
      <c r="B1535">
        <f>Datos!D1534</f>
        <v>5.88196E-2</v>
      </c>
      <c r="C1535">
        <f>Datos!E1534</f>
        <v>4.5137299999999998E-2</v>
      </c>
      <c r="D1535" s="5">
        <f>Datos!F1534</f>
        <v>0</v>
      </c>
      <c r="E1535">
        <f t="shared" si="369"/>
        <v>1</v>
      </c>
      <c r="F1535" s="6">
        <f t="shared" si="370"/>
        <v>1</v>
      </c>
      <c r="G1535">
        <f t="shared" si="371"/>
        <v>0</v>
      </c>
      <c r="H1535">
        <f t="shared" si="372"/>
        <v>1.7966242094327008E-2</v>
      </c>
      <c r="I1535" s="5">
        <f t="shared" si="373"/>
        <v>1.7966242094327008E-2</v>
      </c>
      <c r="J1535" s="6">
        <f t="shared" si="374"/>
        <v>0.98203375790567304</v>
      </c>
      <c r="K1535" s="5">
        <f t="shared" si="375"/>
        <v>-1.8129594532514465E-2</v>
      </c>
      <c r="L1535" s="6">
        <f t="shared" si="376"/>
        <v>100</v>
      </c>
      <c r="M1535">
        <f t="shared" si="377"/>
        <v>-2.097690618123182</v>
      </c>
      <c r="N1535">
        <f t="shared" si="378"/>
        <v>4.4197303529219856E-2</v>
      </c>
      <c r="O1535">
        <f t="shared" si="379"/>
        <v>9.6433963892945826E-2</v>
      </c>
      <c r="AH1535">
        <v>8.9970103180921097E-3</v>
      </c>
      <c r="AI1535">
        <v>1</v>
      </c>
      <c r="AJ1535">
        <v>0</v>
      </c>
      <c r="AK1535">
        <f t="shared" si="383"/>
        <v>1529</v>
      </c>
      <c r="AL1535">
        <f t="shared" si="384"/>
        <v>2</v>
      </c>
      <c r="AM1535">
        <f t="shared" si="380"/>
        <v>0.61064425770308128</v>
      </c>
      <c r="AN1535">
        <f t="shared" si="381"/>
        <v>0.97222222222222221</v>
      </c>
      <c r="AO1535">
        <f t="shared" si="382"/>
        <v>2.4757377698560949E-4</v>
      </c>
    </row>
    <row r="1536" spans="1:41" x14ac:dyDescent="0.3">
      <c r="A1536">
        <f>Datos!C1535</f>
        <v>-8.5094999999999997E-3</v>
      </c>
      <c r="B1536">
        <f>Datos!D1535</f>
        <v>7.3706400000000005E-2</v>
      </c>
      <c r="C1536">
        <f>Datos!E1535</f>
        <v>6.2191700000000003E-2</v>
      </c>
      <c r="D1536" s="5">
        <f>Datos!F1535</f>
        <v>0</v>
      </c>
      <c r="E1536">
        <f t="shared" si="369"/>
        <v>1</v>
      </c>
      <c r="F1536" s="6">
        <f t="shared" si="370"/>
        <v>1</v>
      </c>
      <c r="G1536">
        <f t="shared" si="371"/>
        <v>0</v>
      </c>
      <c r="H1536">
        <f t="shared" si="372"/>
        <v>1.4199172322581399E-2</v>
      </c>
      <c r="I1536" s="5">
        <f t="shared" si="373"/>
        <v>1.4199172322581399E-2</v>
      </c>
      <c r="J1536" s="6">
        <f t="shared" si="374"/>
        <v>0.98580082767741861</v>
      </c>
      <c r="K1536" s="5">
        <f t="shared" si="375"/>
        <v>-1.4300945111477273E-2</v>
      </c>
      <c r="L1536" s="6">
        <f t="shared" si="376"/>
        <v>100</v>
      </c>
      <c r="M1536">
        <f t="shared" si="377"/>
        <v>-2.1917391842397125</v>
      </c>
      <c r="N1536">
        <f t="shared" si="378"/>
        <v>3.6123962269333704E-2</v>
      </c>
      <c r="O1536">
        <f t="shared" si="379"/>
        <v>8.1657509255378374E-2</v>
      </c>
      <c r="AH1536">
        <v>8.9973550031390882E-3</v>
      </c>
      <c r="AI1536">
        <v>1</v>
      </c>
      <c r="AJ1536">
        <v>0</v>
      </c>
      <c r="AK1536">
        <f t="shared" si="383"/>
        <v>1530</v>
      </c>
      <c r="AL1536">
        <f t="shared" si="384"/>
        <v>2</v>
      </c>
      <c r="AM1536">
        <f t="shared" si="380"/>
        <v>0.61038961038961037</v>
      </c>
      <c r="AN1536">
        <f t="shared" si="381"/>
        <v>0.97222222222222221</v>
      </c>
      <c r="AO1536">
        <f t="shared" si="382"/>
        <v>2.4757377698550156E-4</v>
      </c>
    </row>
    <row r="1537" spans="1:41" x14ac:dyDescent="0.3">
      <c r="A1537">
        <f>Datos!C1536</f>
        <v>8.6506100000000002E-2</v>
      </c>
      <c r="B1537">
        <f>Datos!D1536</f>
        <v>0.27655059999999998</v>
      </c>
      <c r="C1537">
        <f>Datos!E1536</f>
        <v>4.4953899999999998E-2</v>
      </c>
      <c r="D1537" s="5">
        <f>Datos!F1536</f>
        <v>0</v>
      </c>
      <c r="E1537">
        <f t="shared" si="369"/>
        <v>1</v>
      </c>
      <c r="F1537" s="6">
        <f t="shared" si="370"/>
        <v>1</v>
      </c>
      <c r="G1537">
        <f t="shared" si="371"/>
        <v>0</v>
      </c>
      <c r="H1537">
        <f t="shared" si="372"/>
        <v>1.0640097033944734E-2</v>
      </c>
      <c r="I1537" s="5">
        <f t="shared" si="373"/>
        <v>1.0640097033944734E-2</v>
      </c>
      <c r="J1537" s="6">
        <f t="shared" si="374"/>
        <v>0.98935990296605525</v>
      </c>
      <c r="K1537" s="5">
        <f t="shared" si="375"/>
        <v>-1.0697107625829474E-2</v>
      </c>
      <c r="L1537" s="6">
        <f t="shared" si="376"/>
        <v>100</v>
      </c>
      <c r="M1537">
        <f t="shared" si="377"/>
        <v>-2.302975989433059</v>
      </c>
      <c r="N1537">
        <f t="shared" si="378"/>
        <v>2.8133683001641877E-2</v>
      </c>
      <c r="O1537">
        <f t="shared" si="379"/>
        <v>6.6296615237302875E-2</v>
      </c>
      <c r="AH1537">
        <v>9.0020992026346239E-3</v>
      </c>
      <c r="AI1537">
        <v>1</v>
      </c>
      <c r="AJ1537">
        <v>0</v>
      </c>
      <c r="AK1537">
        <f t="shared" si="383"/>
        <v>1531</v>
      </c>
      <c r="AL1537">
        <f t="shared" si="384"/>
        <v>2</v>
      </c>
      <c r="AM1537">
        <f t="shared" si="380"/>
        <v>0.61013496307613957</v>
      </c>
      <c r="AN1537">
        <f t="shared" si="381"/>
        <v>0.97222222222222221</v>
      </c>
      <c r="AO1537">
        <f t="shared" si="382"/>
        <v>2.4757377698560949E-4</v>
      </c>
    </row>
    <row r="1538" spans="1:41" x14ac:dyDescent="0.3">
      <c r="A1538">
        <f>Datos!C1537</f>
        <v>-8.7848399999999993E-2</v>
      </c>
      <c r="B1538">
        <f>Datos!D1537</f>
        <v>0.25291970000000003</v>
      </c>
      <c r="C1538">
        <f>Datos!E1537</f>
        <v>5.9802399999999999E-2</v>
      </c>
      <c r="D1538" s="5">
        <f>Datos!F1537</f>
        <v>0</v>
      </c>
      <c r="E1538">
        <f t="shared" si="369"/>
        <v>1</v>
      </c>
      <c r="F1538" s="6">
        <f t="shared" si="370"/>
        <v>1</v>
      </c>
      <c r="G1538">
        <f t="shared" si="371"/>
        <v>0</v>
      </c>
      <c r="H1538">
        <f t="shared" si="372"/>
        <v>9.9368102311448801E-3</v>
      </c>
      <c r="I1538" s="5">
        <f t="shared" si="373"/>
        <v>9.9368102311448801E-3</v>
      </c>
      <c r="J1538" s="6">
        <f t="shared" si="374"/>
        <v>0.9900631897688551</v>
      </c>
      <c r="K1538" s="5">
        <f t="shared" si="375"/>
        <v>-9.9865098410761213E-3</v>
      </c>
      <c r="L1538" s="6">
        <f t="shared" si="376"/>
        <v>100</v>
      </c>
      <c r="M1538">
        <f t="shared" si="377"/>
        <v>-2.3287253465508959</v>
      </c>
      <c r="N1538">
        <f t="shared" si="378"/>
        <v>2.6505065772329219E-2</v>
      </c>
      <c r="O1538">
        <f t="shared" si="379"/>
        <v>6.3059195098795776E-2</v>
      </c>
      <c r="AH1538">
        <v>9.0026006109516186E-3</v>
      </c>
      <c r="AI1538">
        <v>1</v>
      </c>
      <c r="AJ1538">
        <v>0</v>
      </c>
      <c r="AK1538">
        <f t="shared" si="383"/>
        <v>1532</v>
      </c>
      <c r="AL1538">
        <f t="shared" si="384"/>
        <v>2</v>
      </c>
      <c r="AM1538">
        <f t="shared" si="380"/>
        <v>0.60988031576266866</v>
      </c>
      <c r="AN1538">
        <f t="shared" si="381"/>
        <v>0.97222222222222221</v>
      </c>
      <c r="AO1538">
        <f t="shared" si="382"/>
        <v>2.4757377698550156E-4</v>
      </c>
    </row>
    <row r="1539" spans="1:41" x14ac:dyDescent="0.3">
      <c r="A1539">
        <f>Datos!C1538</f>
        <v>-0.1341706</v>
      </c>
      <c r="B1539">
        <f>Datos!D1538</f>
        <v>0.26084869999999999</v>
      </c>
      <c r="C1539">
        <f>Datos!E1538</f>
        <v>6.0256900000000002E-2</v>
      </c>
      <c r="D1539" s="5">
        <f>Datos!F1538</f>
        <v>0</v>
      </c>
      <c r="E1539">
        <f t="shared" si="369"/>
        <v>1</v>
      </c>
      <c r="F1539" s="6">
        <f t="shared" si="370"/>
        <v>1</v>
      </c>
      <c r="G1539">
        <f t="shared" si="371"/>
        <v>0</v>
      </c>
      <c r="H1539">
        <f t="shared" si="372"/>
        <v>9.8681227839631513E-3</v>
      </c>
      <c r="I1539" s="5">
        <f t="shared" si="373"/>
        <v>9.8681227839631513E-3</v>
      </c>
      <c r="J1539" s="6">
        <f t="shared" si="374"/>
        <v>0.99013187721603679</v>
      </c>
      <c r="K1539" s="5">
        <f t="shared" si="375"/>
        <v>-9.9171354159455442E-3</v>
      </c>
      <c r="L1539" s="6">
        <f t="shared" si="376"/>
        <v>100</v>
      </c>
      <c r="M1539">
        <f t="shared" si="377"/>
        <v>-2.3313246844462796</v>
      </c>
      <c r="N1539">
        <f t="shared" si="378"/>
        <v>2.6345022392256893E-2</v>
      </c>
      <c r="O1539">
        <f t="shared" si="379"/>
        <v>6.2738893658566164E-2</v>
      </c>
      <c r="AH1539">
        <v>9.0085564845774468E-3</v>
      </c>
      <c r="AI1539">
        <v>1</v>
      </c>
      <c r="AJ1539">
        <v>0</v>
      </c>
      <c r="AK1539">
        <f t="shared" si="383"/>
        <v>1533</v>
      </c>
      <c r="AL1539">
        <f t="shared" si="384"/>
        <v>2</v>
      </c>
      <c r="AM1539">
        <f t="shared" si="380"/>
        <v>0.60962566844919786</v>
      </c>
      <c r="AN1539">
        <f t="shared" si="381"/>
        <v>0.97222222222222221</v>
      </c>
      <c r="AO1539">
        <f t="shared" si="382"/>
        <v>2.4757377698550156E-4</v>
      </c>
    </row>
    <row r="1540" spans="1:41" x14ac:dyDescent="0.3">
      <c r="A1540">
        <f>Datos!C1539</f>
        <v>-5.8957000000000002E-2</v>
      </c>
      <c r="B1540">
        <f>Datos!D1539</f>
        <v>0.31874799999999998</v>
      </c>
      <c r="C1540">
        <f>Datos!E1539</f>
        <v>6.0906799999999997E-2</v>
      </c>
      <c r="D1540" s="5">
        <f>Datos!F1539</f>
        <v>0</v>
      </c>
      <c r="E1540">
        <f t="shared" si="369"/>
        <v>1</v>
      </c>
      <c r="F1540" s="6">
        <f t="shared" si="370"/>
        <v>1</v>
      </c>
      <c r="G1540">
        <f t="shared" si="371"/>
        <v>0</v>
      </c>
      <c r="H1540">
        <f t="shared" si="372"/>
        <v>8.264281646237083E-3</v>
      </c>
      <c r="I1540" s="5">
        <f t="shared" si="373"/>
        <v>8.264281646237083E-3</v>
      </c>
      <c r="J1540" s="6">
        <f t="shared" si="374"/>
        <v>0.99173571835376295</v>
      </c>
      <c r="K1540" s="5">
        <f t="shared" si="375"/>
        <v>-8.298620141334135E-3</v>
      </c>
      <c r="L1540" s="6">
        <f t="shared" si="376"/>
        <v>100</v>
      </c>
      <c r="M1540">
        <f t="shared" si="377"/>
        <v>-2.397030157269473</v>
      </c>
      <c r="N1540">
        <f t="shared" si="378"/>
        <v>2.2554620796967073E-2</v>
      </c>
      <c r="O1540">
        <f t="shared" si="379"/>
        <v>5.5031855069167246E-2</v>
      </c>
      <c r="AH1540">
        <v>9.0169917109413668E-3</v>
      </c>
      <c r="AI1540">
        <v>1</v>
      </c>
      <c r="AJ1540">
        <v>0</v>
      </c>
      <c r="AK1540">
        <f t="shared" si="383"/>
        <v>1534</v>
      </c>
      <c r="AL1540">
        <f t="shared" si="384"/>
        <v>2</v>
      </c>
      <c r="AM1540">
        <f t="shared" si="380"/>
        <v>0.60937102113572705</v>
      </c>
      <c r="AN1540">
        <f t="shared" si="381"/>
        <v>0.97222222222222221</v>
      </c>
      <c r="AO1540">
        <f t="shared" si="382"/>
        <v>2.4757377698550156E-4</v>
      </c>
    </row>
    <row r="1541" spans="1:41" x14ac:dyDescent="0.3">
      <c r="A1541">
        <f>Datos!C1540</f>
        <v>2.1665899999999998E-2</v>
      </c>
      <c r="B1541">
        <f>Datos!D1540</f>
        <v>0.22004679999999999</v>
      </c>
      <c r="C1541">
        <f>Datos!E1540</f>
        <v>6.1917899999999998E-2</v>
      </c>
      <c r="D1541" s="5">
        <f>Datos!F1540</f>
        <v>0</v>
      </c>
      <c r="E1541">
        <f t="shared" ref="E1541:E1604" si="385">1-D1541</f>
        <v>1</v>
      </c>
      <c r="F1541" s="6">
        <f t="shared" ref="F1541:F1604" si="386">D1541+E1541</f>
        <v>1</v>
      </c>
      <c r="G1541">
        <f t="shared" ref="G1541:G1604" si="387">IF(F1541=0,"",D1541/F1541)</f>
        <v>0</v>
      </c>
      <c r="H1541">
        <f t="shared" ref="H1541:H1604" si="388">_xlfn.NORM.S.DIST(M1541,TRUE)</f>
        <v>1.0024322317264911E-2</v>
      </c>
      <c r="I1541" s="5">
        <f t="shared" ref="I1541:I1604" si="389">F1541*H1541</f>
        <v>1.0024322317264911E-2</v>
      </c>
      <c r="J1541" s="6">
        <f t="shared" ref="J1541:J1604" si="390">F1541-I1541</f>
        <v>0.98997567768273509</v>
      </c>
      <c r="K1541" s="5">
        <f t="shared" ref="K1541:K1604" si="391">IFERROR(F1541*(G1541*LN(H1541)+(1-G1541)*LN(1-H1541)),0)</f>
        <v>-1.0074904152536913E-2</v>
      </c>
      <c r="L1541" s="6">
        <f t="shared" ref="L1541:L1604" si="392">100*IF(H1541&gt;=$AD$10,D1541/F1541,E1541/F1541)</f>
        <v>100</v>
      </c>
      <c r="M1541">
        <f t="shared" ref="M1541:M1604" si="393">$Q$5+MMULT(A1541:C1541,$Q$6:$Q$8)</f>
        <v>-2.3254362572959266</v>
      </c>
      <c r="N1541">
        <f t="shared" ref="N1541:N1604" si="394">_xlfn.NORM.S.DIST(M1541,FALSE)</f>
        <v>2.6708713284285431E-2</v>
      </c>
      <c r="O1541">
        <f t="shared" ref="O1541:O1604" si="395">(D1541*(M1541*N1541/H1541+(N1541/H1541)^2)-E1541*(M1541*N1541/(1-H1541)-(N1541/(1-H1541))^2))</f>
        <v>6.3466194525399214E-2</v>
      </c>
      <c r="AH1541">
        <v>9.0258398738623877E-3</v>
      </c>
      <c r="AI1541">
        <v>1</v>
      </c>
      <c r="AJ1541">
        <v>0</v>
      </c>
      <c r="AK1541">
        <f t="shared" si="383"/>
        <v>1535</v>
      </c>
      <c r="AL1541">
        <f t="shared" si="384"/>
        <v>2</v>
      </c>
      <c r="AM1541">
        <f t="shared" ref="AM1541:AM1604" si="396">1-AK1541/AK$4003</f>
        <v>0.60911637382225625</v>
      </c>
      <c r="AN1541">
        <f t="shared" ref="AN1541:AN1604" si="397">1-AL1541/AL$4003</f>
        <v>0.97222222222222221</v>
      </c>
      <c r="AO1541">
        <f t="shared" ref="AO1541:AO1604" si="398">(AM1541-AM1542)*AN1541</f>
        <v>2.4757377698560949E-4</v>
      </c>
    </row>
    <row r="1542" spans="1:41" x14ac:dyDescent="0.3">
      <c r="A1542">
        <f>Datos!C1541</f>
        <v>9.7127900000000003E-2</v>
      </c>
      <c r="B1542">
        <f>Datos!D1541</f>
        <v>0.3275672</v>
      </c>
      <c r="C1542">
        <f>Datos!E1541</f>
        <v>5.3192200000000002E-2</v>
      </c>
      <c r="D1542" s="5">
        <f>Datos!F1541</f>
        <v>0</v>
      </c>
      <c r="E1542">
        <f t="shared" si="385"/>
        <v>1</v>
      </c>
      <c r="F1542" s="6">
        <f t="shared" si="386"/>
        <v>1</v>
      </c>
      <c r="G1542">
        <f t="shared" si="387"/>
        <v>0</v>
      </c>
      <c r="H1542">
        <f t="shared" si="388"/>
        <v>8.423816747217476E-3</v>
      </c>
      <c r="I1542" s="5">
        <f t="shared" si="389"/>
        <v>8.423816747217476E-3</v>
      </c>
      <c r="J1542" s="6">
        <f t="shared" si="390"/>
        <v>0.99157618325278252</v>
      </c>
      <c r="K1542" s="5">
        <f t="shared" si="391"/>
        <v>-8.4594976121901231E-3</v>
      </c>
      <c r="L1542" s="6">
        <f t="shared" si="392"/>
        <v>100</v>
      </c>
      <c r="M1542">
        <f t="shared" si="393"/>
        <v>-2.390016116037307</v>
      </c>
      <c r="N1542">
        <f t="shared" si="394"/>
        <v>2.2936470186795625E-2</v>
      </c>
      <c r="O1542">
        <f t="shared" si="395"/>
        <v>5.5819295838982964E-2</v>
      </c>
      <c r="AH1542">
        <v>9.0308951205398825E-3</v>
      </c>
      <c r="AI1542">
        <v>1</v>
      </c>
      <c r="AJ1542">
        <v>0</v>
      </c>
      <c r="AK1542">
        <f t="shared" ref="AK1542:AK1605" si="399">AK1541+AI1542</f>
        <v>1536</v>
      </c>
      <c r="AL1542">
        <f t="shared" ref="AL1542:AL1605" si="400">AL1541+AJ1542</f>
        <v>2</v>
      </c>
      <c r="AM1542">
        <f t="shared" si="396"/>
        <v>0.60886172650878534</v>
      </c>
      <c r="AN1542">
        <f t="shared" si="397"/>
        <v>0.97222222222222221</v>
      </c>
      <c r="AO1542">
        <f t="shared" si="398"/>
        <v>2.4757377698560949E-4</v>
      </c>
    </row>
    <row r="1543" spans="1:41" x14ac:dyDescent="0.3">
      <c r="A1543">
        <f>Datos!C1542</f>
        <v>6.4619999999999999E-4</v>
      </c>
      <c r="B1543">
        <f>Datos!D1542</f>
        <v>0.34174130000000003</v>
      </c>
      <c r="C1543">
        <f>Datos!E1542</f>
        <v>6.0279699999999999E-2</v>
      </c>
      <c r="D1543" s="5">
        <f>Datos!F1542</f>
        <v>0</v>
      </c>
      <c r="E1543">
        <f t="shared" si="385"/>
        <v>1</v>
      </c>
      <c r="F1543" s="6">
        <f t="shared" si="386"/>
        <v>1</v>
      </c>
      <c r="G1543">
        <f t="shared" si="387"/>
        <v>0</v>
      </c>
      <c r="H1543">
        <f t="shared" si="388"/>
        <v>7.6938896400413131E-3</v>
      </c>
      <c r="I1543" s="5">
        <f t="shared" si="389"/>
        <v>7.6938896400413131E-3</v>
      </c>
      <c r="J1543" s="6">
        <f t="shared" si="390"/>
        <v>0.99230611035995864</v>
      </c>
      <c r="K1543" s="5">
        <f t="shared" si="391"/>
        <v>-7.723640306075457E-3</v>
      </c>
      <c r="L1543" s="6">
        <f t="shared" si="392"/>
        <v>100</v>
      </c>
      <c r="M1543">
        <f t="shared" si="393"/>
        <v>-2.4231214976478102</v>
      </c>
      <c r="N1543">
        <f t="shared" si="394"/>
        <v>2.1180010789575977E-2</v>
      </c>
      <c r="O1543">
        <f t="shared" si="395"/>
        <v>5.2175241052989624E-2</v>
      </c>
      <c r="AH1543">
        <v>9.0345467029442281E-3</v>
      </c>
      <c r="AI1543">
        <v>1</v>
      </c>
      <c r="AJ1543">
        <v>0</v>
      </c>
      <c r="AK1543">
        <f t="shared" si="399"/>
        <v>1537</v>
      </c>
      <c r="AL1543">
        <f t="shared" si="400"/>
        <v>2</v>
      </c>
      <c r="AM1543">
        <f t="shared" si="396"/>
        <v>0.60860707919531443</v>
      </c>
      <c r="AN1543">
        <f t="shared" si="397"/>
        <v>0.97222222222222221</v>
      </c>
      <c r="AO1543">
        <f t="shared" si="398"/>
        <v>2.4757377698550156E-4</v>
      </c>
    </row>
    <row r="1544" spans="1:41" x14ac:dyDescent="0.3">
      <c r="A1544">
        <f>Datos!C1543</f>
        <v>0.1314553</v>
      </c>
      <c r="B1544">
        <f>Datos!D1543</f>
        <v>0.39487810000000001</v>
      </c>
      <c r="C1544">
        <f>Datos!E1543</f>
        <v>7.6064199999999998E-2</v>
      </c>
      <c r="D1544" s="5">
        <f>Datos!F1543</f>
        <v>0</v>
      </c>
      <c r="E1544">
        <f t="shared" si="385"/>
        <v>1</v>
      </c>
      <c r="F1544" s="6">
        <f t="shared" si="386"/>
        <v>1</v>
      </c>
      <c r="G1544">
        <f t="shared" si="387"/>
        <v>0</v>
      </c>
      <c r="H1544">
        <f t="shared" si="388"/>
        <v>5.1439971252217808E-3</v>
      </c>
      <c r="I1544" s="5">
        <f t="shared" si="389"/>
        <v>5.1439971252217808E-3</v>
      </c>
      <c r="J1544" s="6">
        <f t="shared" si="390"/>
        <v>0.99485600287477827</v>
      </c>
      <c r="K1544" s="5">
        <f t="shared" si="391"/>
        <v>-5.1572730254654852E-3</v>
      </c>
      <c r="L1544" s="6">
        <f t="shared" si="392"/>
        <v>100</v>
      </c>
      <c r="M1544">
        <f t="shared" si="393"/>
        <v>-2.5659962429898835</v>
      </c>
      <c r="N1544">
        <f t="shared" si="394"/>
        <v>1.4829944092614808E-2</v>
      </c>
      <c r="O1544">
        <f t="shared" si="395"/>
        <v>3.8472547897594501E-2</v>
      </c>
      <c r="AH1544">
        <v>9.0392074177761753E-3</v>
      </c>
      <c r="AI1544">
        <v>1</v>
      </c>
      <c r="AJ1544">
        <v>0</v>
      </c>
      <c r="AK1544">
        <f t="shared" si="399"/>
        <v>1538</v>
      </c>
      <c r="AL1544">
        <f t="shared" si="400"/>
        <v>2</v>
      </c>
      <c r="AM1544">
        <f t="shared" si="396"/>
        <v>0.60835243188184362</v>
      </c>
      <c r="AN1544">
        <f t="shared" si="397"/>
        <v>0.97222222222222221</v>
      </c>
      <c r="AO1544">
        <f t="shared" si="398"/>
        <v>2.4757377698550156E-4</v>
      </c>
    </row>
    <row r="1545" spans="1:41" x14ac:dyDescent="0.3">
      <c r="A1545">
        <f>Datos!C1544</f>
        <v>9.9248900000000001E-2</v>
      </c>
      <c r="B1545">
        <f>Datos!D1544</f>
        <v>0.32489770000000001</v>
      </c>
      <c r="C1545">
        <f>Datos!E1544</f>
        <v>4.9255500000000001E-2</v>
      </c>
      <c r="D1545" s="5">
        <f>Datos!F1544</f>
        <v>0</v>
      </c>
      <c r="E1545">
        <f t="shared" si="385"/>
        <v>1</v>
      </c>
      <c r="F1545" s="6">
        <f t="shared" si="386"/>
        <v>1</v>
      </c>
      <c r="G1545">
        <f t="shared" si="387"/>
        <v>0</v>
      </c>
      <c r="H1545">
        <f t="shared" si="388"/>
        <v>8.9218258843944478E-3</v>
      </c>
      <c r="I1545" s="5">
        <f t="shared" si="389"/>
        <v>8.9218258843944478E-3</v>
      </c>
      <c r="J1545" s="6">
        <f t="shared" si="390"/>
        <v>0.9910781741156055</v>
      </c>
      <c r="K1545" s="5">
        <f t="shared" si="391"/>
        <v>-8.9618636910780702E-3</v>
      </c>
      <c r="L1545" s="6">
        <f t="shared" si="392"/>
        <v>100</v>
      </c>
      <c r="M1545">
        <f t="shared" si="393"/>
        <v>-2.3688466164125663</v>
      </c>
      <c r="N1545">
        <f t="shared" si="394"/>
        <v>2.4121404497207254E-2</v>
      </c>
      <c r="O1545">
        <f t="shared" si="395"/>
        <v>5.8246653911154342E-2</v>
      </c>
      <c r="AH1545">
        <v>9.0401389017183368E-3</v>
      </c>
      <c r="AI1545">
        <v>1</v>
      </c>
      <c r="AJ1545">
        <v>0</v>
      </c>
      <c r="AK1545">
        <f t="shared" si="399"/>
        <v>1539</v>
      </c>
      <c r="AL1545">
        <f t="shared" si="400"/>
        <v>2</v>
      </c>
      <c r="AM1545">
        <f t="shared" si="396"/>
        <v>0.60809778456837282</v>
      </c>
      <c r="AN1545">
        <f t="shared" si="397"/>
        <v>0.97222222222222221</v>
      </c>
      <c r="AO1545">
        <f t="shared" si="398"/>
        <v>2.4757377698550156E-4</v>
      </c>
    </row>
    <row r="1546" spans="1:41" x14ac:dyDescent="0.3">
      <c r="A1546">
        <f>Datos!C1545</f>
        <v>9.6908099999999997E-2</v>
      </c>
      <c r="B1546">
        <f>Datos!D1545</f>
        <v>0.34398309999999999</v>
      </c>
      <c r="C1546">
        <f>Datos!E1545</f>
        <v>4.0975299999999999E-2</v>
      </c>
      <c r="D1546" s="5">
        <f>Datos!F1545</f>
        <v>0</v>
      </c>
      <c r="E1546">
        <f t="shared" si="385"/>
        <v>1</v>
      </c>
      <c r="F1546" s="6">
        <f t="shared" si="386"/>
        <v>1</v>
      </c>
      <c r="G1546">
        <f t="shared" si="387"/>
        <v>0</v>
      </c>
      <c r="H1546">
        <f t="shared" si="388"/>
        <v>9.5034960401672985E-3</v>
      </c>
      <c r="I1546" s="5">
        <f t="shared" si="389"/>
        <v>9.5034960401672985E-3</v>
      </c>
      <c r="J1546" s="6">
        <f t="shared" si="390"/>
        <v>0.99049650395983269</v>
      </c>
      <c r="K1546" s="5">
        <f t="shared" si="391"/>
        <v>-9.5489424208530776E-3</v>
      </c>
      <c r="L1546" s="6">
        <f t="shared" si="392"/>
        <v>100</v>
      </c>
      <c r="M1546">
        <f t="shared" si="393"/>
        <v>-2.3453938083021479</v>
      </c>
      <c r="N1546">
        <f t="shared" si="394"/>
        <v>2.5492408138201639E-2</v>
      </c>
      <c r="O1546">
        <f t="shared" si="395"/>
        <v>6.1025792683529825E-2</v>
      </c>
      <c r="AH1546">
        <v>9.0445410205204704E-3</v>
      </c>
      <c r="AI1546">
        <v>1</v>
      </c>
      <c r="AJ1546">
        <v>0</v>
      </c>
      <c r="AK1546">
        <f t="shared" si="399"/>
        <v>1540</v>
      </c>
      <c r="AL1546">
        <f t="shared" si="400"/>
        <v>2</v>
      </c>
      <c r="AM1546">
        <f t="shared" si="396"/>
        <v>0.60784313725490202</v>
      </c>
      <c r="AN1546">
        <f t="shared" si="397"/>
        <v>0.97222222222222221</v>
      </c>
      <c r="AO1546">
        <f t="shared" si="398"/>
        <v>2.4757377698560949E-4</v>
      </c>
    </row>
    <row r="1547" spans="1:41" x14ac:dyDescent="0.3">
      <c r="A1547">
        <f>Datos!C1546</f>
        <v>9.6805799999999997E-2</v>
      </c>
      <c r="B1547">
        <f>Datos!D1546</f>
        <v>0.39018960000000003</v>
      </c>
      <c r="C1547">
        <f>Datos!E1546</f>
        <v>5.0782000000000001E-2</v>
      </c>
      <c r="D1547" s="5">
        <f>Datos!F1546</f>
        <v>0</v>
      </c>
      <c r="E1547">
        <f t="shared" si="385"/>
        <v>1</v>
      </c>
      <c r="F1547" s="6">
        <f t="shared" si="386"/>
        <v>1</v>
      </c>
      <c r="G1547">
        <f t="shared" si="387"/>
        <v>0</v>
      </c>
      <c r="H1547">
        <f t="shared" si="388"/>
        <v>7.46242233908718E-3</v>
      </c>
      <c r="I1547" s="5">
        <f t="shared" si="389"/>
        <v>7.46242233908718E-3</v>
      </c>
      <c r="J1547" s="6">
        <f t="shared" si="390"/>
        <v>0.99253757766091277</v>
      </c>
      <c r="K1547" s="5">
        <f t="shared" si="391"/>
        <v>-7.4904055144388165E-3</v>
      </c>
      <c r="L1547" s="6">
        <f t="shared" si="392"/>
        <v>100</v>
      </c>
      <c r="M1547">
        <f t="shared" si="393"/>
        <v>-2.4341976065836883</v>
      </c>
      <c r="N1547">
        <f t="shared" si="394"/>
        <v>2.0617861265128035E-2</v>
      </c>
      <c r="O1547">
        <f t="shared" si="395"/>
        <v>5.0996800508973421E-2</v>
      </c>
      <c r="AH1547">
        <v>9.0467338009481181E-3</v>
      </c>
      <c r="AI1547">
        <v>1</v>
      </c>
      <c r="AJ1547">
        <v>0</v>
      </c>
      <c r="AK1547">
        <f t="shared" si="399"/>
        <v>1541</v>
      </c>
      <c r="AL1547">
        <f t="shared" si="400"/>
        <v>2</v>
      </c>
      <c r="AM1547">
        <f t="shared" si="396"/>
        <v>0.60758848994143111</v>
      </c>
      <c r="AN1547">
        <f t="shared" si="397"/>
        <v>0.97222222222222221</v>
      </c>
      <c r="AO1547">
        <f t="shared" si="398"/>
        <v>2.4757377698560949E-4</v>
      </c>
    </row>
    <row r="1548" spans="1:41" x14ac:dyDescent="0.3">
      <c r="A1548">
        <f>Datos!C1547</f>
        <v>5.47623E-2</v>
      </c>
      <c r="B1548">
        <f>Datos!D1547</f>
        <v>0.2851341</v>
      </c>
      <c r="C1548">
        <f>Datos!E1547</f>
        <v>3.84959E-2</v>
      </c>
      <c r="D1548" s="5">
        <f>Datos!F1547</f>
        <v>0</v>
      </c>
      <c r="E1548">
        <f t="shared" si="385"/>
        <v>1</v>
      </c>
      <c r="F1548" s="6">
        <f t="shared" si="386"/>
        <v>1</v>
      </c>
      <c r="G1548">
        <f t="shared" si="387"/>
        <v>0</v>
      </c>
      <c r="H1548">
        <f t="shared" si="388"/>
        <v>1.1460771360625566E-2</v>
      </c>
      <c r="I1548" s="5">
        <f t="shared" si="389"/>
        <v>1.1460771360625566E-2</v>
      </c>
      <c r="J1548" s="6">
        <f t="shared" si="390"/>
        <v>0.98853922863937438</v>
      </c>
      <c r="K1548" s="5">
        <f t="shared" si="391"/>
        <v>-1.1526952141824216E-2</v>
      </c>
      <c r="L1548" s="6">
        <f t="shared" si="392"/>
        <v>100</v>
      </c>
      <c r="M1548">
        <f t="shared" si="393"/>
        <v>-2.2747398119398534</v>
      </c>
      <c r="N1548">
        <f t="shared" si="394"/>
        <v>3.0011965128534306E-2</v>
      </c>
      <c r="O1548">
        <f t="shared" si="395"/>
        <v>6.998262745977385E-2</v>
      </c>
      <c r="AH1548">
        <v>9.0518474470569175E-3</v>
      </c>
      <c r="AI1548">
        <v>1</v>
      </c>
      <c r="AJ1548">
        <v>0</v>
      </c>
      <c r="AK1548">
        <f t="shared" si="399"/>
        <v>1542</v>
      </c>
      <c r="AL1548">
        <f t="shared" si="400"/>
        <v>2</v>
      </c>
      <c r="AM1548">
        <f t="shared" si="396"/>
        <v>0.6073338426279602</v>
      </c>
      <c r="AN1548">
        <f t="shared" si="397"/>
        <v>0.97222222222222221</v>
      </c>
      <c r="AO1548">
        <f t="shared" si="398"/>
        <v>2.4757377698550156E-4</v>
      </c>
    </row>
    <row r="1549" spans="1:41" x14ac:dyDescent="0.3">
      <c r="A1549">
        <f>Datos!C1548</f>
        <v>6.3605900000000007E-2</v>
      </c>
      <c r="B1549">
        <f>Datos!D1548</f>
        <v>0.31748120000000002</v>
      </c>
      <c r="C1549">
        <f>Datos!E1548</f>
        <v>3.7880299999999999E-2</v>
      </c>
      <c r="D1549" s="5">
        <f>Datos!F1548</f>
        <v>0</v>
      </c>
      <c r="E1549">
        <f t="shared" si="385"/>
        <v>1</v>
      </c>
      <c r="F1549" s="6">
        <f t="shared" si="386"/>
        <v>1</v>
      </c>
      <c r="G1549">
        <f t="shared" si="387"/>
        <v>0</v>
      </c>
      <c r="H1549">
        <f t="shared" si="388"/>
        <v>1.0670013411409513E-2</v>
      </c>
      <c r="I1549" s="5">
        <f t="shared" si="389"/>
        <v>1.0670013411409513E-2</v>
      </c>
      <c r="J1549" s="6">
        <f t="shared" si="390"/>
        <v>0.9893299865885905</v>
      </c>
      <c r="K1549" s="5">
        <f t="shared" si="391"/>
        <v>-1.0727346196941552E-2</v>
      </c>
      <c r="L1549" s="6">
        <f t="shared" si="392"/>
        <v>100</v>
      </c>
      <c r="M1549">
        <f t="shared" si="393"/>
        <v>-2.301913924022077</v>
      </c>
      <c r="N1549">
        <f t="shared" si="394"/>
        <v>2.8202563807584513E-2</v>
      </c>
      <c r="O1549">
        <f t="shared" si="395"/>
        <v>6.6432674752614884E-2</v>
      </c>
      <c r="AH1549">
        <v>9.0546150398205707E-3</v>
      </c>
      <c r="AI1549">
        <v>1</v>
      </c>
      <c r="AJ1549">
        <v>0</v>
      </c>
      <c r="AK1549">
        <f t="shared" si="399"/>
        <v>1543</v>
      </c>
      <c r="AL1549">
        <f t="shared" si="400"/>
        <v>2</v>
      </c>
      <c r="AM1549">
        <f t="shared" si="396"/>
        <v>0.60707919531448939</v>
      </c>
      <c r="AN1549">
        <f t="shared" si="397"/>
        <v>0.97222222222222221</v>
      </c>
      <c r="AO1549">
        <f t="shared" si="398"/>
        <v>2.4757377698550156E-4</v>
      </c>
    </row>
    <row r="1550" spans="1:41" x14ac:dyDescent="0.3">
      <c r="A1550">
        <f>Datos!C1549</f>
        <v>7.31184E-2</v>
      </c>
      <c r="B1550">
        <f>Datos!D1549</f>
        <v>0.36118869999999997</v>
      </c>
      <c r="C1550">
        <f>Datos!E1549</f>
        <v>4.23457E-2</v>
      </c>
      <c r="D1550" s="5">
        <f>Datos!F1549</f>
        <v>0</v>
      </c>
      <c r="E1550">
        <f t="shared" si="385"/>
        <v>1</v>
      </c>
      <c r="F1550" s="6">
        <f t="shared" si="386"/>
        <v>1</v>
      </c>
      <c r="G1550">
        <f t="shared" si="387"/>
        <v>0</v>
      </c>
      <c r="H1550">
        <f t="shared" si="388"/>
        <v>9.0401389017183368E-3</v>
      </c>
      <c r="I1550" s="5">
        <f t="shared" si="389"/>
        <v>9.0401389017183368E-3</v>
      </c>
      <c r="J1550" s="6">
        <f t="shared" si="390"/>
        <v>0.99095986109828171</v>
      </c>
      <c r="K1550" s="5">
        <f t="shared" si="391"/>
        <v>-9.0812489050470305E-3</v>
      </c>
      <c r="L1550" s="6">
        <f t="shared" si="392"/>
        <v>100</v>
      </c>
      <c r="M1550">
        <f t="shared" si="393"/>
        <v>-2.3639699756745429</v>
      </c>
      <c r="N1550">
        <f t="shared" si="394"/>
        <v>2.4401380848075287E-2</v>
      </c>
      <c r="O1550">
        <f t="shared" si="395"/>
        <v>5.8816702084703625E-2</v>
      </c>
      <c r="AH1550">
        <v>9.0604252466687813E-3</v>
      </c>
      <c r="AI1550">
        <v>1</v>
      </c>
      <c r="AJ1550">
        <v>0</v>
      </c>
      <c r="AK1550">
        <f t="shared" si="399"/>
        <v>1544</v>
      </c>
      <c r="AL1550">
        <f t="shared" si="400"/>
        <v>2</v>
      </c>
      <c r="AM1550">
        <f t="shared" si="396"/>
        <v>0.60682454800101859</v>
      </c>
      <c r="AN1550">
        <f t="shared" si="397"/>
        <v>0.97222222222222221</v>
      </c>
      <c r="AO1550">
        <f t="shared" si="398"/>
        <v>2.4757377698550156E-4</v>
      </c>
    </row>
    <row r="1551" spans="1:41" x14ac:dyDescent="0.3">
      <c r="A1551">
        <f>Datos!C1550</f>
        <v>7.2351499999999999E-2</v>
      </c>
      <c r="B1551">
        <f>Datos!D1550</f>
        <v>0.37106519999999998</v>
      </c>
      <c r="C1551">
        <f>Datos!E1550</f>
        <v>4.3208400000000001E-2</v>
      </c>
      <c r="D1551" s="5">
        <f>Datos!F1550</f>
        <v>0</v>
      </c>
      <c r="E1551">
        <f t="shared" si="385"/>
        <v>1</v>
      </c>
      <c r="F1551" s="6">
        <f t="shared" si="386"/>
        <v>1</v>
      </c>
      <c r="G1551">
        <f t="shared" si="387"/>
        <v>0</v>
      </c>
      <c r="H1551">
        <f t="shared" si="388"/>
        <v>8.7303074344200638E-3</v>
      </c>
      <c r="I1551" s="5">
        <f t="shared" si="389"/>
        <v>8.7303074344200638E-3</v>
      </c>
      <c r="J1551" s="6">
        <f t="shared" si="390"/>
        <v>0.99126969256557995</v>
      </c>
      <c r="K1551" s="5">
        <f t="shared" si="391"/>
        <v>-8.7686398338637922E-3</v>
      </c>
      <c r="L1551" s="6">
        <f t="shared" si="392"/>
        <v>100</v>
      </c>
      <c r="M1551">
        <f t="shared" si="393"/>
        <v>-2.3768620902100226</v>
      </c>
      <c r="N1551">
        <f t="shared" si="394"/>
        <v>2.3666961542520012E-2</v>
      </c>
      <c r="O1551">
        <f t="shared" si="395"/>
        <v>5.7318570624592051E-2</v>
      </c>
      <c r="AH1551">
        <v>9.0736515367934849E-3</v>
      </c>
      <c r="AI1551">
        <v>1</v>
      </c>
      <c r="AJ1551">
        <v>0</v>
      </c>
      <c r="AK1551">
        <f t="shared" si="399"/>
        <v>1545</v>
      </c>
      <c r="AL1551">
        <f t="shared" si="400"/>
        <v>2</v>
      </c>
      <c r="AM1551">
        <f t="shared" si="396"/>
        <v>0.60656990068754779</v>
      </c>
      <c r="AN1551">
        <f t="shared" si="397"/>
        <v>0.97222222222222221</v>
      </c>
      <c r="AO1551">
        <f t="shared" si="398"/>
        <v>2.4757377698560949E-4</v>
      </c>
    </row>
    <row r="1552" spans="1:41" x14ac:dyDescent="0.3">
      <c r="A1552">
        <f>Datos!C1551</f>
        <v>6.8810300000000005E-2</v>
      </c>
      <c r="B1552">
        <f>Datos!D1551</f>
        <v>0.22299160000000001</v>
      </c>
      <c r="C1552">
        <f>Datos!E1551</f>
        <v>3.43568E-2</v>
      </c>
      <c r="D1552" s="5">
        <f>Datos!F1551</f>
        <v>0</v>
      </c>
      <c r="E1552">
        <f t="shared" si="385"/>
        <v>1</v>
      </c>
      <c r="F1552" s="6">
        <f t="shared" si="386"/>
        <v>1</v>
      </c>
      <c r="G1552">
        <f t="shared" si="387"/>
        <v>0</v>
      </c>
      <c r="H1552">
        <f t="shared" si="388"/>
        <v>1.3860746680624723E-2</v>
      </c>
      <c r="I1552" s="5">
        <f t="shared" si="389"/>
        <v>1.3860746680624723E-2</v>
      </c>
      <c r="J1552" s="6">
        <f t="shared" si="390"/>
        <v>0.98613925331937524</v>
      </c>
      <c r="K1552" s="5">
        <f t="shared" si="391"/>
        <v>-1.3957703804562731E-2</v>
      </c>
      <c r="L1552" s="6">
        <f t="shared" si="392"/>
        <v>100</v>
      </c>
      <c r="M1552">
        <f t="shared" si="393"/>
        <v>-2.2012052987446933</v>
      </c>
      <c r="N1552">
        <f t="shared" si="394"/>
        <v>3.5380625291654678E-2</v>
      </c>
      <c r="O1552">
        <f t="shared" si="395"/>
        <v>8.0261892875786389E-2</v>
      </c>
      <c r="AH1552">
        <v>9.0740670272663106E-3</v>
      </c>
      <c r="AI1552">
        <v>1</v>
      </c>
      <c r="AJ1552">
        <v>0</v>
      </c>
      <c r="AK1552">
        <f t="shared" si="399"/>
        <v>1546</v>
      </c>
      <c r="AL1552">
        <f t="shared" si="400"/>
        <v>2</v>
      </c>
      <c r="AM1552">
        <f t="shared" si="396"/>
        <v>0.60631525337407688</v>
      </c>
      <c r="AN1552">
        <f t="shared" si="397"/>
        <v>0.97222222222222221</v>
      </c>
      <c r="AO1552">
        <f t="shared" si="398"/>
        <v>2.4757377698550156E-4</v>
      </c>
    </row>
    <row r="1553" spans="1:41" x14ac:dyDescent="0.3">
      <c r="A1553">
        <f>Datos!C1552</f>
        <v>6.50115E-2</v>
      </c>
      <c r="B1553">
        <f>Datos!D1552</f>
        <v>0.24428420000000001</v>
      </c>
      <c r="C1553">
        <f>Datos!E1552</f>
        <v>3.8876300000000003E-2</v>
      </c>
      <c r="D1553" s="5">
        <f>Datos!F1552</f>
        <v>0</v>
      </c>
      <c r="E1553">
        <f t="shared" si="385"/>
        <v>1</v>
      </c>
      <c r="F1553" s="6">
        <f t="shared" si="386"/>
        <v>1</v>
      </c>
      <c r="G1553">
        <f t="shared" si="387"/>
        <v>0</v>
      </c>
      <c r="H1553">
        <f t="shared" si="388"/>
        <v>1.2494005023667345E-2</v>
      </c>
      <c r="I1553" s="5">
        <f t="shared" si="389"/>
        <v>1.2494005023667345E-2</v>
      </c>
      <c r="J1553" s="6">
        <f t="shared" si="390"/>
        <v>0.98750599497633262</v>
      </c>
      <c r="K1553" s="5">
        <f t="shared" si="391"/>
        <v>-1.2572711363178741E-2</v>
      </c>
      <c r="L1553" s="6">
        <f t="shared" si="392"/>
        <v>100</v>
      </c>
      <c r="M1553">
        <f t="shared" si="393"/>
        <v>-2.2415880340916634</v>
      </c>
      <c r="N1553">
        <f t="shared" si="394"/>
        <v>3.2344962447155012E-2</v>
      </c>
      <c r="O1553">
        <f t="shared" si="395"/>
        <v>7.4494245420117775E-2</v>
      </c>
      <c r="AH1553">
        <v>9.0759009958809676E-3</v>
      </c>
      <c r="AI1553">
        <v>1</v>
      </c>
      <c r="AJ1553">
        <v>0</v>
      </c>
      <c r="AK1553">
        <f t="shared" si="399"/>
        <v>1547</v>
      </c>
      <c r="AL1553">
        <f t="shared" si="400"/>
        <v>2</v>
      </c>
      <c r="AM1553">
        <f t="shared" si="396"/>
        <v>0.60606060606060608</v>
      </c>
      <c r="AN1553">
        <f t="shared" si="397"/>
        <v>0.97222222222222221</v>
      </c>
      <c r="AO1553">
        <f t="shared" si="398"/>
        <v>2.4757377698560949E-4</v>
      </c>
    </row>
    <row r="1554" spans="1:41" x14ac:dyDescent="0.3">
      <c r="A1554">
        <f>Datos!C1553</f>
        <v>4.4805499999999998E-2</v>
      </c>
      <c r="B1554">
        <f>Datos!D1553</f>
        <v>0.13233880000000001</v>
      </c>
      <c r="C1554">
        <f>Datos!E1553</f>
        <v>3.4269500000000001E-2</v>
      </c>
      <c r="D1554" s="5">
        <f>Datos!F1553</f>
        <v>0</v>
      </c>
      <c r="E1554">
        <f t="shared" si="385"/>
        <v>1</v>
      </c>
      <c r="F1554" s="6">
        <f t="shared" si="386"/>
        <v>1</v>
      </c>
      <c r="G1554">
        <f t="shared" si="387"/>
        <v>0</v>
      </c>
      <c r="H1554">
        <f t="shared" si="388"/>
        <v>1.7156588683928612E-2</v>
      </c>
      <c r="I1554" s="5">
        <f t="shared" si="389"/>
        <v>1.7156588683928612E-2</v>
      </c>
      <c r="J1554" s="6">
        <f t="shared" si="390"/>
        <v>0.98284341131607134</v>
      </c>
      <c r="K1554" s="5">
        <f t="shared" si="391"/>
        <v>-1.7305468252351828E-2</v>
      </c>
      <c r="L1554" s="6">
        <f t="shared" si="392"/>
        <v>100</v>
      </c>
      <c r="M1554">
        <f t="shared" si="393"/>
        <v>-2.1163720489582829</v>
      </c>
      <c r="N1554">
        <f t="shared" si="394"/>
        <v>4.2491388036906989E-2</v>
      </c>
      <c r="O1554">
        <f t="shared" si="395"/>
        <v>9.3366471426513026E-2</v>
      </c>
      <c r="AH1554">
        <v>9.0779157049531729E-3</v>
      </c>
      <c r="AI1554">
        <v>1</v>
      </c>
      <c r="AJ1554">
        <v>0</v>
      </c>
      <c r="AK1554">
        <f t="shared" si="399"/>
        <v>1548</v>
      </c>
      <c r="AL1554">
        <f t="shared" si="400"/>
        <v>2</v>
      </c>
      <c r="AM1554">
        <f t="shared" si="396"/>
        <v>0.60580595874713516</v>
      </c>
      <c r="AN1554">
        <f t="shared" si="397"/>
        <v>0.97222222222222221</v>
      </c>
      <c r="AO1554">
        <f t="shared" si="398"/>
        <v>2.4757377698550156E-4</v>
      </c>
    </row>
    <row r="1555" spans="1:41" x14ac:dyDescent="0.3">
      <c r="A1555">
        <f>Datos!C1554</f>
        <v>2.4294400000000001E-2</v>
      </c>
      <c r="B1555">
        <f>Datos!D1554</f>
        <v>0.1108007</v>
      </c>
      <c r="C1555">
        <f>Datos!E1554</f>
        <v>2.71991E-2</v>
      </c>
      <c r="D1555" s="5">
        <f>Datos!F1554</f>
        <v>0</v>
      </c>
      <c r="E1555">
        <f t="shared" si="385"/>
        <v>1</v>
      </c>
      <c r="F1555" s="6">
        <f t="shared" si="386"/>
        <v>1</v>
      </c>
      <c r="G1555">
        <f t="shared" si="387"/>
        <v>0</v>
      </c>
      <c r="H1555">
        <f t="shared" si="388"/>
        <v>1.9704494286082862E-2</v>
      </c>
      <c r="I1555" s="5">
        <f t="shared" si="389"/>
        <v>1.9704494286082862E-2</v>
      </c>
      <c r="J1555" s="6">
        <f t="shared" si="390"/>
        <v>0.9802955057139171</v>
      </c>
      <c r="K1555" s="5">
        <f t="shared" si="391"/>
        <v>-1.9901216327723129E-2</v>
      </c>
      <c r="L1555" s="6">
        <f t="shared" si="392"/>
        <v>100</v>
      </c>
      <c r="M1555">
        <f t="shared" si="393"/>
        <v>-2.0598907252043954</v>
      </c>
      <c r="N1555">
        <f t="shared" si="394"/>
        <v>4.7810335782661584E-2</v>
      </c>
      <c r="O1555">
        <f t="shared" si="395"/>
        <v>0.10284229735610989</v>
      </c>
      <c r="AH1555">
        <v>9.0830133353176166E-3</v>
      </c>
      <c r="AI1555">
        <v>1</v>
      </c>
      <c r="AJ1555">
        <v>0</v>
      </c>
      <c r="AK1555">
        <f t="shared" si="399"/>
        <v>1549</v>
      </c>
      <c r="AL1555">
        <f t="shared" si="400"/>
        <v>2</v>
      </c>
      <c r="AM1555">
        <f t="shared" si="396"/>
        <v>0.60555131143366436</v>
      </c>
      <c r="AN1555">
        <f t="shared" si="397"/>
        <v>0.97222222222222221</v>
      </c>
      <c r="AO1555">
        <f t="shared" si="398"/>
        <v>2.4757377698550156E-4</v>
      </c>
    </row>
    <row r="1556" spans="1:41" x14ac:dyDescent="0.3">
      <c r="A1556">
        <f>Datos!C1555</f>
        <v>-4.5897899999999998E-2</v>
      </c>
      <c r="B1556">
        <f>Datos!D1555</f>
        <v>0.15578339999999999</v>
      </c>
      <c r="C1556">
        <f>Datos!E1555</f>
        <v>4.0874399999999998E-2</v>
      </c>
      <c r="D1556" s="5">
        <f>Datos!F1555</f>
        <v>0</v>
      </c>
      <c r="E1556">
        <f t="shared" si="385"/>
        <v>1</v>
      </c>
      <c r="F1556" s="6">
        <f t="shared" si="386"/>
        <v>1</v>
      </c>
      <c r="G1556">
        <f t="shared" si="387"/>
        <v>0</v>
      </c>
      <c r="H1556">
        <f t="shared" si="388"/>
        <v>1.5532127640078776E-2</v>
      </c>
      <c r="I1556" s="5">
        <f t="shared" si="389"/>
        <v>1.5532127640078776E-2</v>
      </c>
      <c r="J1556" s="6">
        <f t="shared" si="390"/>
        <v>0.98446787235992117</v>
      </c>
      <c r="K1556" s="5">
        <f t="shared" si="391"/>
        <v>-1.565401489412822E-2</v>
      </c>
      <c r="L1556" s="6">
        <f t="shared" si="392"/>
        <v>100</v>
      </c>
      <c r="M1556">
        <f t="shared" si="393"/>
        <v>-2.1562486408227617</v>
      </c>
      <c r="N1556">
        <f t="shared" si="394"/>
        <v>3.9021494887077901E-2</v>
      </c>
      <c r="O1556">
        <f t="shared" si="395"/>
        <v>8.7038641212657114E-2</v>
      </c>
      <c r="AH1556">
        <v>9.0918948036035428E-3</v>
      </c>
      <c r="AI1556">
        <v>1</v>
      </c>
      <c r="AJ1556">
        <v>0</v>
      </c>
      <c r="AK1556">
        <f t="shared" si="399"/>
        <v>1550</v>
      </c>
      <c r="AL1556">
        <f t="shared" si="400"/>
        <v>2</v>
      </c>
      <c r="AM1556">
        <f t="shared" si="396"/>
        <v>0.60529666412019356</v>
      </c>
      <c r="AN1556">
        <f t="shared" si="397"/>
        <v>0.97222222222222221</v>
      </c>
      <c r="AO1556">
        <f t="shared" si="398"/>
        <v>2.4757377698550156E-4</v>
      </c>
    </row>
    <row r="1557" spans="1:41" x14ac:dyDescent="0.3">
      <c r="A1557">
        <f>Datos!C1556</f>
        <v>-2.5330999999999999E-3</v>
      </c>
      <c r="B1557">
        <f>Datos!D1556</f>
        <v>0.15899630000000001</v>
      </c>
      <c r="C1557">
        <f>Datos!E1556</f>
        <v>2.6792400000000001E-2</v>
      </c>
      <c r="D1557" s="5">
        <f>Datos!F1556</f>
        <v>0</v>
      </c>
      <c r="E1557">
        <f t="shared" si="385"/>
        <v>1</v>
      </c>
      <c r="F1557" s="6">
        <f t="shared" si="386"/>
        <v>1</v>
      </c>
      <c r="G1557">
        <f t="shared" si="387"/>
        <v>0</v>
      </c>
      <c r="H1557">
        <f t="shared" si="388"/>
        <v>1.7993174576946269E-2</v>
      </c>
      <c r="I1557" s="5">
        <f t="shared" si="389"/>
        <v>1.7993174576946269E-2</v>
      </c>
      <c r="J1557" s="6">
        <f t="shared" si="390"/>
        <v>0.98200682542305373</v>
      </c>
      <c r="K1557" s="5">
        <f t="shared" si="391"/>
        <v>-1.8157020119184731E-2</v>
      </c>
      <c r="L1557" s="6">
        <f t="shared" si="392"/>
        <v>100</v>
      </c>
      <c r="M1557">
        <f t="shared" si="393"/>
        <v>-2.0970816378615504</v>
      </c>
      <c r="N1557">
        <f t="shared" si="394"/>
        <v>4.4253791342912172E-2</v>
      </c>
      <c r="O1557">
        <f t="shared" si="395"/>
        <v>9.6535067048650641E-2</v>
      </c>
      <c r="AH1557">
        <v>9.103013884908558E-3</v>
      </c>
      <c r="AI1557">
        <v>1</v>
      </c>
      <c r="AJ1557">
        <v>0</v>
      </c>
      <c r="AK1557">
        <f t="shared" si="399"/>
        <v>1551</v>
      </c>
      <c r="AL1557">
        <f t="shared" si="400"/>
        <v>2</v>
      </c>
      <c r="AM1557">
        <f t="shared" si="396"/>
        <v>0.60504201680672276</v>
      </c>
      <c r="AN1557">
        <f t="shared" si="397"/>
        <v>0.97222222222222221</v>
      </c>
      <c r="AO1557">
        <f t="shared" si="398"/>
        <v>2.4757377698560949E-4</v>
      </c>
    </row>
    <row r="1558" spans="1:41" x14ac:dyDescent="0.3">
      <c r="A1558">
        <f>Datos!C1557</f>
        <v>1.7448000000000002E-2</v>
      </c>
      <c r="B1558">
        <f>Datos!D1557</f>
        <v>0.15018790000000001</v>
      </c>
      <c r="C1558">
        <f>Datos!E1557</f>
        <v>3.5018300000000002E-2</v>
      </c>
      <c r="D1558" s="5">
        <f>Datos!F1557</f>
        <v>0</v>
      </c>
      <c r="E1558">
        <f t="shared" si="385"/>
        <v>1</v>
      </c>
      <c r="F1558" s="6">
        <f t="shared" si="386"/>
        <v>1</v>
      </c>
      <c r="G1558">
        <f t="shared" si="387"/>
        <v>0</v>
      </c>
      <c r="H1558">
        <f t="shared" si="388"/>
        <v>1.6503696903605269E-2</v>
      </c>
      <c r="I1558" s="5">
        <f t="shared" si="389"/>
        <v>1.6503696903605269E-2</v>
      </c>
      <c r="J1558" s="6">
        <f t="shared" si="390"/>
        <v>0.98349630309639469</v>
      </c>
      <c r="K1558" s="5">
        <f t="shared" si="391"/>
        <v>-1.6641400085970443E-2</v>
      </c>
      <c r="L1558" s="6">
        <f t="shared" si="392"/>
        <v>100</v>
      </c>
      <c r="M1558">
        <f t="shared" si="393"/>
        <v>-2.131993343156863</v>
      </c>
      <c r="N1558">
        <f t="shared" si="394"/>
        <v>4.1104554816384496E-2</v>
      </c>
      <c r="O1558">
        <f t="shared" si="395"/>
        <v>9.0851967307301579E-2</v>
      </c>
      <c r="AH1558">
        <v>9.1051458700538261E-3</v>
      </c>
      <c r="AI1558">
        <v>1</v>
      </c>
      <c r="AJ1558">
        <v>0</v>
      </c>
      <c r="AK1558">
        <f t="shared" si="399"/>
        <v>1552</v>
      </c>
      <c r="AL1558">
        <f t="shared" si="400"/>
        <v>2</v>
      </c>
      <c r="AM1558">
        <f t="shared" si="396"/>
        <v>0.60478736949325185</v>
      </c>
      <c r="AN1558">
        <f t="shared" si="397"/>
        <v>0.97222222222222221</v>
      </c>
      <c r="AO1558">
        <f t="shared" si="398"/>
        <v>2.4757377698560949E-4</v>
      </c>
    </row>
    <row r="1559" spans="1:41" x14ac:dyDescent="0.3">
      <c r="A1559">
        <f>Datos!C1558</f>
        <v>2.18677E-2</v>
      </c>
      <c r="B1559">
        <f>Datos!D1558</f>
        <v>0.15212890000000001</v>
      </c>
      <c r="C1559">
        <f>Datos!E1558</f>
        <v>4.6522800000000003E-2</v>
      </c>
      <c r="D1559" s="5">
        <f>Datos!F1558</f>
        <v>0</v>
      </c>
      <c r="E1559">
        <f t="shared" si="385"/>
        <v>1</v>
      </c>
      <c r="F1559" s="6">
        <f t="shared" si="386"/>
        <v>1</v>
      </c>
      <c r="G1559">
        <f t="shared" si="387"/>
        <v>0</v>
      </c>
      <c r="H1559">
        <f t="shared" si="388"/>
        <v>1.4256388572567157E-2</v>
      </c>
      <c r="I1559" s="5">
        <f t="shared" si="389"/>
        <v>1.4256388572567157E-2</v>
      </c>
      <c r="J1559" s="6">
        <f t="shared" si="390"/>
        <v>0.98574361142743283</v>
      </c>
      <c r="K1559" s="5">
        <f t="shared" si="391"/>
        <v>-1.4358987171161021E-2</v>
      </c>
      <c r="L1559" s="6">
        <f t="shared" si="392"/>
        <v>100</v>
      </c>
      <c r="M1559">
        <f t="shared" si="393"/>
        <v>-2.1901580401100875</v>
      </c>
      <c r="N1559">
        <f t="shared" si="394"/>
        <v>3.624932010671747E-2</v>
      </c>
      <c r="O1559">
        <f t="shared" si="395"/>
        <v>8.1892244762319558E-2</v>
      </c>
      <c r="AH1559">
        <v>9.1071573802929962E-3</v>
      </c>
      <c r="AI1559">
        <v>1</v>
      </c>
      <c r="AJ1559">
        <v>0</v>
      </c>
      <c r="AK1559">
        <f t="shared" si="399"/>
        <v>1553</v>
      </c>
      <c r="AL1559">
        <f t="shared" si="400"/>
        <v>2</v>
      </c>
      <c r="AM1559">
        <f t="shared" si="396"/>
        <v>0.60453272217978093</v>
      </c>
      <c r="AN1559">
        <f t="shared" si="397"/>
        <v>0.97222222222222221</v>
      </c>
      <c r="AO1559">
        <f t="shared" si="398"/>
        <v>2.4757377698550156E-4</v>
      </c>
    </row>
    <row r="1560" spans="1:41" x14ac:dyDescent="0.3">
      <c r="A1560">
        <f>Datos!C1559</f>
        <v>-2.1962499999999999E-2</v>
      </c>
      <c r="B1560">
        <f>Datos!D1559</f>
        <v>4.4517599999999997E-2</v>
      </c>
      <c r="C1560">
        <f>Datos!E1559</f>
        <v>1.7712800000000001E-2</v>
      </c>
      <c r="D1560" s="5">
        <f>Datos!F1559</f>
        <v>0</v>
      </c>
      <c r="E1560">
        <f t="shared" si="385"/>
        <v>1</v>
      </c>
      <c r="F1560" s="6">
        <f t="shared" si="386"/>
        <v>1</v>
      </c>
      <c r="G1560">
        <f t="shared" si="387"/>
        <v>0</v>
      </c>
      <c r="H1560">
        <f t="shared" si="388"/>
        <v>2.5706056768727441E-2</v>
      </c>
      <c r="I1560" s="5">
        <f t="shared" si="389"/>
        <v>2.5706056768727441E-2</v>
      </c>
      <c r="J1560" s="6">
        <f t="shared" si="390"/>
        <v>0.97429394323127261</v>
      </c>
      <c r="K1560" s="5">
        <f t="shared" si="391"/>
        <v>-2.6042231103806216E-2</v>
      </c>
      <c r="L1560" s="6">
        <f t="shared" si="392"/>
        <v>0</v>
      </c>
      <c r="M1560">
        <f t="shared" si="393"/>
        <v>-1.9480238158232244</v>
      </c>
      <c r="N1560">
        <f t="shared" si="394"/>
        <v>5.9824684033648504E-2</v>
      </c>
      <c r="O1560">
        <f t="shared" si="395"/>
        <v>0.12338507502933224</v>
      </c>
      <c r="AH1560">
        <v>9.108155161711963E-3</v>
      </c>
      <c r="AI1560">
        <v>1</v>
      </c>
      <c r="AJ1560">
        <v>0</v>
      </c>
      <c r="AK1560">
        <f t="shared" si="399"/>
        <v>1554</v>
      </c>
      <c r="AL1560">
        <f t="shared" si="400"/>
        <v>2</v>
      </c>
      <c r="AM1560">
        <f t="shared" si="396"/>
        <v>0.60427807486631013</v>
      </c>
      <c r="AN1560">
        <f t="shared" si="397"/>
        <v>0.97222222222222221</v>
      </c>
      <c r="AO1560">
        <f t="shared" si="398"/>
        <v>2.4757377698550156E-4</v>
      </c>
    </row>
    <row r="1561" spans="1:41" x14ac:dyDescent="0.3">
      <c r="A1561">
        <f>Datos!C1560</f>
        <v>-3.2003000000000001E-3</v>
      </c>
      <c r="B1561">
        <f>Datos!D1560</f>
        <v>2.0909799999999999E-2</v>
      </c>
      <c r="C1561">
        <f>Datos!E1560</f>
        <v>-0.39454610000000001</v>
      </c>
      <c r="D1561" s="5">
        <f>Datos!F1560</f>
        <v>0</v>
      </c>
      <c r="E1561">
        <f t="shared" si="385"/>
        <v>1</v>
      </c>
      <c r="F1561" s="6">
        <f t="shared" si="386"/>
        <v>1</v>
      </c>
      <c r="G1561">
        <f t="shared" si="387"/>
        <v>0</v>
      </c>
      <c r="H1561">
        <f t="shared" si="388"/>
        <v>0.52778101611197847</v>
      </c>
      <c r="I1561" s="5">
        <f t="shared" si="389"/>
        <v>0.52778101611197847</v>
      </c>
      <c r="J1561" s="6">
        <f t="shared" si="390"/>
        <v>0.47221898388802153</v>
      </c>
      <c r="K1561" s="5">
        <f t="shared" si="391"/>
        <v>-0.75031245207230335</v>
      </c>
      <c r="L1561" s="6">
        <f t="shared" si="392"/>
        <v>0</v>
      </c>
      <c r="M1561">
        <f t="shared" si="393"/>
        <v>6.9693057353534815E-2</v>
      </c>
      <c r="N1561">
        <f t="shared" si="394"/>
        <v>0.39797460020033548</v>
      </c>
      <c r="O1561">
        <f t="shared" si="395"/>
        <v>0.6515349761714847</v>
      </c>
      <c r="AH1561">
        <v>9.1165230621395831E-3</v>
      </c>
      <c r="AI1561">
        <v>1</v>
      </c>
      <c r="AJ1561">
        <v>0</v>
      </c>
      <c r="AK1561">
        <f t="shared" si="399"/>
        <v>1555</v>
      </c>
      <c r="AL1561">
        <f t="shared" si="400"/>
        <v>2</v>
      </c>
      <c r="AM1561">
        <f t="shared" si="396"/>
        <v>0.60402342755283933</v>
      </c>
      <c r="AN1561">
        <f t="shared" si="397"/>
        <v>0.97222222222222221</v>
      </c>
      <c r="AO1561">
        <f t="shared" si="398"/>
        <v>2.4757377698550156E-4</v>
      </c>
    </row>
    <row r="1562" spans="1:41" x14ac:dyDescent="0.3">
      <c r="A1562">
        <f>Datos!C1561</f>
        <v>0.2141026</v>
      </c>
      <c r="B1562">
        <f>Datos!D1561</f>
        <v>0.48262929999999998</v>
      </c>
      <c r="C1562">
        <f>Datos!E1561</f>
        <v>7.1540599999999996E-2</v>
      </c>
      <c r="D1562" s="5">
        <f>Datos!F1561</f>
        <v>0</v>
      </c>
      <c r="E1562">
        <f t="shared" si="385"/>
        <v>1</v>
      </c>
      <c r="F1562" s="6">
        <f t="shared" si="386"/>
        <v>1</v>
      </c>
      <c r="G1562">
        <f t="shared" si="387"/>
        <v>0</v>
      </c>
      <c r="H1562">
        <f t="shared" si="388"/>
        <v>4.2150542014108691E-3</v>
      </c>
      <c r="I1562" s="5">
        <f t="shared" si="389"/>
        <v>4.2150542014108691E-3</v>
      </c>
      <c r="J1562" s="6">
        <f t="shared" si="390"/>
        <v>0.99578494579858912</v>
      </c>
      <c r="K1562" s="5">
        <f t="shared" si="391"/>
        <v>-4.2239625840611765E-3</v>
      </c>
      <c r="L1562" s="6">
        <f t="shared" si="392"/>
        <v>100</v>
      </c>
      <c r="M1562">
        <f t="shared" si="393"/>
        <v>-2.6343397620162232</v>
      </c>
      <c r="N1562">
        <f t="shared" si="394"/>
        <v>1.2415475949911008E-2</v>
      </c>
      <c r="O1562">
        <f t="shared" si="395"/>
        <v>3.3000477278387202E-2</v>
      </c>
      <c r="AH1562">
        <v>9.1192357988670574E-3</v>
      </c>
      <c r="AI1562">
        <v>1</v>
      </c>
      <c r="AJ1562">
        <v>0</v>
      </c>
      <c r="AK1562">
        <f t="shared" si="399"/>
        <v>1556</v>
      </c>
      <c r="AL1562">
        <f t="shared" si="400"/>
        <v>2</v>
      </c>
      <c r="AM1562">
        <f t="shared" si="396"/>
        <v>0.60376878023936853</v>
      </c>
      <c r="AN1562">
        <f t="shared" si="397"/>
        <v>0.97222222222222221</v>
      </c>
      <c r="AO1562">
        <f t="shared" si="398"/>
        <v>2.4757377698560949E-4</v>
      </c>
    </row>
    <row r="1563" spans="1:41" x14ac:dyDescent="0.3">
      <c r="A1563">
        <f>Datos!C1562</f>
        <v>0.1117132</v>
      </c>
      <c r="B1563">
        <f>Datos!D1562</f>
        <v>0.45874409999999999</v>
      </c>
      <c r="C1563">
        <f>Datos!E1562</f>
        <v>7.4423600000000006E-2</v>
      </c>
      <c r="D1563" s="5">
        <f>Datos!F1562</f>
        <v>0</v>
      </c>
      <c r="E1563">
        <f t="shared" si="385"/>
        <v>1</v>
      </c>
      <c r="F1563" s="6">
        <f t="shared" si="386"/>
        <v>1</v>
      </c>
      <c r="G1563">
        <f t="shared" si="387"/>
        <v>0</v>
      </c>
      <c r="H1563">
        <f t="shared" si="388"/>
        <v>4.4978437122180541E-3</v>
      </c>
      <c r="I1563" s="5">
        <f t="shared" si="389"/>
        <v>4.4978437122180541E-3</v>
      </c>
      <c r="J1563" s="6">
        <f t="shared" si="390"/>
        <v>0.99550215628778194</v>
      </c>
      <c r="K1563" s="5">
        <f t="shared" si="391"/>
        <v>-4.507989445292758E-3</v>
      </c>
      <c r="L1563" s="6">
        <f t="shared" si="392"/>
        <v>100</v>
      </c>
      <c r="M1563">
        <f t="shared" si="393"/>
        <v>-2.6122179916700468</v>
      </c>
      <c r="N1563">
        <f t="shared" si="394"/>
        <v>1.3157281449547158E-2</v>
      </c>
      <c r="O1563">
        <f t="shared" si="395"/>
        <v>3.4699657171931943E-2</v>
      </c>
      <c r="AH1563">
        <v>9.1252825714267828E-3</v>
      </c>
      <c r="AI1563">
        <v>1</v>
      </c>
      <c r="AJ1563">
        <v>0</v>
      </c>
      <c r="AK1563">
        <f t="shared" si="399"/>
        <v>1557</v>
      </c>
      <c r="AL1563">
        <f t="shared" si="400"/>
        <v>2</v>
      </c>
      <c r="AM1563">
        <f t="shared" si="396"/>
        <v>0.60351413292589762</v>
      </c>
      <c r="AN1563">
        <f t="shared" si="397"/>
        <v>0.97222222222222221</v>
      </c>
      <c r="AO1563">
        <f t="shared" si="398"/>
        <v>2.4757377698550156E-4</v>
      </c>
    </row>
    <row r="1564" spans="1:41" x14ac:dyDescent="0.3">
      <c r="A1564">
        <f>Datos!C1563</f>
        <v>0.14665890000000001</v>
      </c>
      <c r="B1564">
        <f>Datos!D1563</f>
        <v>0.50150039999999996</v>
      </c>
      <c r="C1564">
        <f>Datos!E1563</f>
        <v>7.9324800000000001E-2</v>
      </c>
      <c r="D1564" s="5">
        <f>Datos!F1563</f>
        <v>0</v>
      </c>
      <c r="E1564">
        <f t="shared" si="385"/>
        <v>1</v>
      </c>
      <c r="F1564" s="6">
        <f t="shared" si="386"/>
        <v>1</v>
      </c>
      <c r="G1564">
        <f t="shared" si="387"/>
        <v>0</v>
      </c>
      <c r="H1564">
        <f t="shared" si="388"/>
        <v>3.689821163910271E-3</v>
      </c>
      <c r="I1564" s="5">
        <f t="shared" si="389"/>
        <v>3.689821163910271E-3</v>
      </c>
      <c r="J1564" s="6">
        <f t="shared" si="390"/>
        <v>0.99631017883608974</v>
      </c>
      <c r="K1564" s="5">
        <f t="shared" si="391"/>
        <v>-3.6966453458669168E-3</v>
      </c>
      <c r="L1564" s="6">
        <f t="shared" si="392"/>
        <v>100</v>
      </c>
      <c r="M1564">
        <f t="shared" si="393"/>
        <v>-2.6792085143242104</v>
      </c>
      <c r="N1564">
        <f t="shared" si="394"/>
        <v>1.1020284434708727E-2</v>
      </c>
      <c r="O1564">
        <f t="shared" si="395"/>
        <v>2.9757335579453672E-2</v>
      </c>
      <c r="AH1564">
        <v>9.1255329740750554E-3</v>
      </c>
      <c r="AI1564">
        <v>1</v>
      </c>
      <c r="AJ1564">
        <v>0</v>
      </c>
      <c r="AK1564">
        <f t="shared" si="399"/>
        <v>1558</v>
      </c>
      <c r="AL1564">
        <f t="shared" si="400"/>
        <v>2</v>
      </c>
      <c r="AM1564">
        <f t="shared" si="396"/>
        <v>0.60325948561242682</v>
      </c>
      <c r="AN1564">
        <f t="shared" si="397"/>
        <v>0.97222222222222221</v>
      </c>
      <c r="AO1564">
        <f t="shared" si="398"/>
        <v>2.4757377698560949E-4</v>
      </c>
    </row>
    <row r="1565" spans="1:41" x14ac:dyDescent="0.3">
      <c r="A1565">
        <f>Datos!C1564</f>
        <v>0.1347305</v>
      </c>
      <c r="B1565">
        <f>Datos!D1564</f>
        <v>0.5221557</v>
      </c>
      <c r="C1565">
        <f>Datos!E1564</f>
        <v>7.8257800000000002E-2</v>
      </c>
      <c r="D1565" s="5">
        <f>Datos!F1564</f>
        <v>0</v>
      </c>
      <c r="E1565">
        <f t="shared" si="385"/>
        <v>1</v>
      </c>
      <c r="F1565" s="6">
        <f t="shared" si="386"/>
        <v>1</v>
      </c>
      <c r="G1565">
        <f t="shared" si="387"/>
        <v>0</v>
      </c>
      <c r="H1565">
        <f t="shared" si="388"/>
        <v>3.5645159929530061E-3</v>
      </c>
      <c r="I1565" s="5">
        <f t="shared" si="389"/>
        <v>3.5645159929530061E-3</v>
      </c>
      <c r="J1565" s="6">
        <f t="shared" si="390"/>
        <v>0.99643548400704696</v>
      </c>
      <c r="K1565" s="5">
        <f t="shared" si="391"/>
        <v>-3.5708840172048481E-3</v>
      </c>
      <c r="L1565" s="6">
        <f t="shared" si="392"/>
        <v>100</v>
      </c>
      <c r="M1565">
        <f t="shared" si="393"/>
        <v>-2.6907559768258551</v>
      </c>
      <c r="N1565">
        <f t="shared" si="394"/>
        <v>1.0683846013875405E-2</v>
      </c>
      <c r="O1565">
        <f t="shared" si="395"/>
        <v>2.8965423122546442E-2</v>
      </c>
      <c r="AH1565">
        <v>9.1276618003108389E-3</v>
      </c>
      <c r="AI1565">
        <v>1</v>
      </c>
      <c r="AJ1565">
        <v>0</v>
      </c>
      <c r="AK1565">
        <f t="shared" si="399"/>
        <v>1559</v>
      </c>
      <c r="AL1565">
        <f t="shared" si="400"/>
        <v>2</v>
      </c>
      <c r="AM1565">
        <f t="shared" si="396"/>
        <v>0.6030048382989559</v>
      </c>
      <c r="AN1565">
        <f t="shared" si="397"/>
        <v>0.97222222222222221</v>
      </c>
      <c r="AO1565">
        <f t="shared" si="398"/>
        <v>2.4757377698550156E-4</v>
      </c>
    </row>
    <row r="1566" spans="1:41" x14ac:dyDescent="0.3">
      <c r="A1566">
        <f>Datos!C1565</f>
        <v>0.17037849999999999</v>
      </c>
      <c r="B1566">
        <f>Datos!D1565</f>
        <v>0.50005169999999999</v>
      </c>
      <c r="C1566">
        <f>Datos!E1565</f>
        <v>6.3525300000000007E-2</v>
      </c>
      <c r="D1566" s="5">
        <f>Datos!F1565</f>
        <v>0</v>
      </c>
      <c r="E1566">
        <f t="shared" si="385"/>
        <v>1</v>
      </c>
      <c r="F1566" s="6">
        <f t="shared" si="386"/>
        <v>1</v>
      </c>
      <c r="G1566">
        <f t="shared" si="387"/>
        <v>0</v>
      </c>
      <c r="H1566">
        <f t="shared" si="388"/>
        <v>4.5975404215003934E-3</v>
      </c>
      <c r="I1566" s="5">
        <f t="shared" si="389"/>
        <v>4.5975404215003934E-3</v>
      </c>
      <c r="J1566" s="6">
        <f t="shared" si="390"/>
        <v>0.9954024595784996</v>
      </c>
      <c r="K1566" s="5">
        <f t="shared" si="391"/>
        <v>-4.6081416158901337E-3</v>
      </c>
      <c r="L1566" s="6">
        <f t="shared" si="392"/>
        <v>100</v>
      </c>
      <c r="M1566">
        <f t="shared" si="393"/>
        <v>-2.6047146343574505</v>
      </c>
      <c r="N1566">
        <f t="shared" si="394"/>
        <v>1.3417335737136746E-2</v>
      </c>
      <c r="O1566">
        <f t="shared" si="395"/>
        <v>3.529144096784969E-2</v>
      </c>
      <c r="AH1566">
        <v>9.1297897485535674E-3</v>
      </c>
      <c r="AI1566">
        <v>1</v>
      </c>
      <c r="AJ1566">
        <v>0</v>
      </c>
      <c r="AK1566">
        <f t="shared" si="399"/>
        <v>1560</v>
      </c>
      <c r="AL1566">
        <f t="shared" si="400"/>
        <v>2</v>
      </c>
      <c r="AM1566">
        <f t="shared" si="396"/>
        <v>0.6027501909854851</v>
      </c>
      <c r="AN1566">
        <f t="shared" si="397"/>
        <v>0.97222222222222221</v>
      </c>
      <c r="AO1566">
        <f t="shared" si="398"/>
        <v>2.4757377698550156E-4</v>
      </c>
    </row>
    <row r="1567" spans="1:41" x14ac:dyDescent="0.3">
      <c r="A1567">
        <f>Datos!C1566</f>
        <v>0.19092629999999999</v>
      </c>
      <c r="B1567">
        <f>Datos!D1566</f>
        <v>0.52320520000000004</v>
      </c>
      <c r="C1567">
        <f>Datos!E1566</f>
        <v>6.4345600000000003E-2</v>
      </c>
      <c r="D1567" s="5">
        <f>Datos!F1566</f>
        <v>0</v>
      </c>
      <c r="E1567">
        <f t="shared" si="385"/>
        <v>1</v>
      </c>
      <c r="F1567" s="6">
        <f t="shared" si="386"/>
        <v>1</v>
      </c>
      <c r="G1567">
        <f t="shared" si="387"/>
        <v>0</v>
      </c>
      <c r="H1567">
        <f t="shared" si="388"/>
        <v>4.2400428487752847E-3</v>
      </c>
      <c r="I1567" s="5">
        <f t="shared" si="389"/>
        <v>4.2400428487752847E-3</v>
      </c>
      <c r="J1567" s="6">
        <f t="shared" si="390"/>
        <v>0.99575995715122467</v>
      </c>
      <c r="K1567" s="5">
        <f t="shared" si="391"/>
        <v>-4.2490573206435582E-3</v>
      </c>
      <c r="L1567" s="6">
        <f t="shared" si="392"/>
        <v>100</v>
      </c>
      <c r="M1567">
        <f t="shared" si="393"/>
        <v>-2.6323323761720889</v>
      </c>
      <c r="N1567">
        <f t="shared" si="394"/>
        <v>1.2481279434236808E-2</v>
      </c>
      <c r="O1567">
        <f t="shared" si="395"/>
        <v>3.3151887045052321E-2</v>
      </c>
      <c r="AH1567">
        <v>9.1343593410354897E-3</v>
      </c>
      <c r="AI1567">
        <v>1</v>
      </c>
      <c r="AJ1567">
        <v>0</v>
      </c>
      <c r="AK1567">
        <f t="shared" si="399"/>
        <v>1561</v>
      </c>
      <c r="AL1567">
        <f t="shared" si="400"/>
        <v>2</v>
      </c>
      <c r="AM1567">
        <f t="shared" si="396"/>
        <v>0.6024955436720143</v>
      </c>
      <c r="AN1567">
        <f t="shared" si="397"/>
        <v>0.97222222222222221</v>
      </c>
      <c r="AO1567">
        <f t="shared" si="398"/>
        <v>2.4757377698550156E-4</v>
      </c>
    </row>
    <row r="1568" spans="1:41" x14ac:dyDescent="0.3">
      <c r="A1568">
        <f>Datos!C1567</f>
        <v>0.2090562</v>
      </c>
      <c r="B1568">
        <f>Datos!D1567</f>
        <v>0.58830910000000003</v>
      </c>
      <c r="C1568">
        <f>Datos!E1567</f>
        <v>6.5201200000000001E-2</v>
      </c>
      <c r="D1568" s="5">
        <f>Datos!F1567</f>
        <v>0</v>
      </c>
      <c r="E1568">
        <f t="shared" si="385"/>
        <v>1</v>
      </c>
      <c r="F1568" s="6">
        <f t="shared" si="386"/>
        <v>1</v>
      </c>
      <c r="G1568">
        <f t="shared" si="387"/>
        <v>0</v>
      </c>
      <c r="H1568">
        <f t="shared" si="388"/>
        <v>3.4959402611946418E-3</v>
      </c>
      <c r="I1568" s="5">
        <f t="shared" si="389"/>
        <v>3.4959402611946418E-3</v>
      </c>
      <c r="J1568" s="6">
        <f t="shared" si="390"/>
        <v>0.9965040597388054</v>
      </c>
      <c r="K1568" s="5">
        <f t="shared" si="391"/>
        <v>-3.5020653397886538E-3</v>
      </c>
      <c r="L1568" s="6">
        <f t="shared" si="392"/>
        <v>100</v>
      </c>
      <c r="M1568">
        <f t="shared" si="393"/>
        <v>-2.6972307341701773</v>
      </c>
      <c r="N1568">
        <f t="shared" si="394"/>
        <v>1.0499104093571368E-2</v>
      </c>
      <c r="O1568">
        <f t="shared" si="395"/>
        <v>2.8528859330711861E-2</v>
      </c>
      <c r="AH1568">
        <v>9.146888124557986E-3</v>
      </c>
      <c r="AI1568">
        <v>1</v>
      </c>
      <c r="AJ1568">
        <v>0</v>
      </c>
      <c r="AK1568">
        <f t="shared" si="399"/>
        <v>1562</v>
      </c>
      <c r="AL1568">
        <f t="shared" si="400"/>
        <v>2</v>
      </c>
      <c r="AM1568">
        <f t="shared" si="396"/>
        <v>0.6022408963585435</v>
      </c>
      <c r="AN1568">
        <f t="shared" si="397"/>
        <v>0.97222222222222221</v>
      </c>
      <c r="AO1568">
        <f t="shared" si="398"/>
        <v>2.4757377698560949E-4</v>
      </c>
    </row>
    <row r="1569" spans="1:41" x14ac:dyDescent="0.3">
      <c r="A1569">
        <f>Datos!C1568</f>
        <v>0.26040340000000001</v>
      </c>
      <c r="B1569">
        <f>Datos!D1568</f>
        <v>0.59746279999999996</v>
      </c>
      <c r="C1569">
        <f>Datos!E1568</f>
        <v>6.70853E-2</v>
      </c>
      <c r="D1569" s="5">
        <f>Datos!F1568</f>
        <v>0</v>
      </c>
      <c r="E1569">
        <f t="shared" si="385"/>
        <v>1</v>
      </c>
      <c r="F1569" s="6">
        <f t="shared" si="386"/>
        <v>1</v>
      </c>
      <c r="G1569">
        <f t="shared" si="387"/>
        <v>0</v>
      </c>
      <c r="H1569">
        <f t="shared" si="388"/>
        <v>3.2448820673660786E-3</v>
      </c>
      <c r="I1569" s="5">
        <f t="shared" si="389"/>
        <v>3.2448820673660786E-3</v>
      </c>
      <c r="J1569" s="6">
        <f t="shared" si="390"/>
        <v>0.99675511793263394</v>
      </c>
      <c r="K1569" s="5">
        <f t="shared" si="391"/>
        <v>-3.2501581137053428E-3</v>
      </c>
      <c r="L1569" s="6">
        <f t="shared" si="392"/>
        <v>100</v>
      </c>
      <c r="M1569">
        <f t="shared" si="393"/>
        <v>-2.7219516262855707</v>
      </c>
      <c r="N1569">
        <f t="shared" si="394"/>
        <v>9.8188736663280748E-3</v>
      </c>
      <c r="O1569">
        <f t="shared" si="395"/>
        <v>2.6910544827184857E-2</v>
      </c>
      <c r="AH1569">
        <v>9.1486067691474958E-3</v>
      </c>
      <c r="AI1569">
        <v>1</v>
      </c>
      <c r="AJ1569">
        <v>0</v>
      </c>
      <c r="AK1569">
        <f t="shared" si="399"/>
        <v>1563</v>
      </c>
      <c r="AL1569">
        <f t="shared" si="400"/>
        <v>2</v>
      </c>
      <c r="AM1569">
        <f t="shared" si="396"/>
        <v>0.60198624904507259</v>
      </c>
      <c r="AN1569">
        <f t="shared" si="397"/>
        <v>0.97222222222222221</v>
      </c>
      <c r="AO1569">
        <f t="shared" si="398"/>
        <v>2.4757377698560949E-4</v>
      </c>
    </row>
    <row r="1570" spans="1:41" x14ac:dyDescent="0.3">
      <c r="A1570">
        <f>Datos!C1569</f>
        <v>0.31753690000000001</v>
      </c>
      <c r="B1570">
        <f>Datos!D1569</f>
        <v>0.66067920000000002</v>
      </c>
      <c r="C1570">
        <f>Datos!E1569</f>
        <v>7.1810100000000002E-2</v>
      </c>
      <c r="D1570" s="5">
        <f>Datos!F1569</f>
        <v>0</v>
      </c>
      <c r="E1570">
        <f t="shared" si="385"/>
        <v>1</v>
      </c>
      <c r="F1570" s="6">
        <f t="shared" si="386"/>
        <v>1</v>
      </c>
      <c r="G1570">
        <f t="shared" si="387"/>
        <v>0</v>
      </c>
      <c r="H1570">
        <f t="shared" si="388"/>
        <v>2.4804801676060056E-3</v>
      </c>
      <c r="I1570" s="5">
        <f t="shared" si="389"/>
        <v>2.4804801676060056E-3</v>
      </c>
      <c r="J1570" s="6">
        <f t="shared" si="390"/>
        <v>0.99751951983239395</v>
      </c>
      <c r="K1570" s="5">
        <f t="shared" si="391"/>
        <v>-2.4835616553044526E-3</v>
      </c>
      <c r="L1570" s="6">
        <f t="shared" si="392"/>
        <v>100</v>
      </c>
      <c r="M1570">
        <f t="shared" si="393"/>
        <v>-2.8095578444287321</v>
      </c>
      <c r="N1570">
        <f t="shared" si="394"/>
        <v>7.7060759736588755E-3</v>
      </c>
      <c r="O1570">
        <f t="shared" si="395"/>
        <v>2.1764183099152633E-2</v>
      </c>
      <c r="AH1570">
        <v>9.1581040775903857E-3</v>
      </c>
      <c r="AI1570">
        <v>1</v>
      </c>
      <c r="AJ1570">
        <v>0</v>
      </c>
      <c r="AK1570">
        <f t="shared" si="399"/>
        <v>1564</v>
      </c>
      <c r="AL1570">
        <f t="shared" si="400"/>
        <v>2</v>
      </c>
      <c r="AM1570">
        <f t="shared" si="396"/>
        <v>0.60173160173160167</v>
      </c>
      <c r="AN1570">
        <f t="shared" si="397"/>
        <v>0.97222222222222221</v>
      </c>
      <c r="AO1570">
        <f t="shared" si="398"/>
        <v>2.4757377698550156E-4</v>
      </c>
    </row>
    <row r="1571" spans="1:41" x14ac:dyDescent="0.3">
      <c r="A1571">
        <f>Datos!C1570</f>
        <v>0.2638915</v>
      </c>
      <c r="B1571">
        <f>Datos!D1570</f>
        <v>0.77655249999999998</v>
      </c>
      <c r="C1571">
        <f>Datos!E1570</f>
        <v>7.1053500000000006E-2</v>
      </c>
      <c r="D1571" s="5">
        <f>Datos!F1570</f>
        <v>0</v>
      </c>
      <c r="E1571">
        <f t="shared" si="385"/>
        <v>1</v>
      </c>
      <c r="F1571" s="6">
        <f t="shared" si="386"/>
        <v>1</v>
      </c>
      <c r="G1571">
        <f t="shared" si="387"/>
        <v>0</v>
      </c>
      <c r="H1571">
        <f t="shared" si="388"/>
        <v>1.8562373913064622E-3</v>
      </c>
      <c r="I1571" s="5">
        <f t="shared" si="389"/>
        <v>1.8562373913064622E-3</v>
      </c>
      <c r="J1571" s="6">
        <f t="shared" si="390"/>
        <v>0.99814376260869353</v>
      </c>
      <c r="K1571" s="5">
        <f t="shared" si="391"/>
        <v>-1.8579623348665896E-3</v>
      </c>
      <c r="L1571" s="6">
        <f t="shared" si="392"/>
        <v>100</v>
      </c>
      <c r="M1571">
        <f t="shared" si="393"/>
        <v>-2.9016124767332667</v>
      </c>
      <c r="N1571">
        <f t="shared" si="394"/>
        <v>5.9247545690043176E-3</v>
      </c>
      <c r="O1571">
        <f t="shared" si="395"/>
        <v>1.7258545733769625E-2</v>
      </c>
      <c r="AH1571">
        <v>9.1589587711980586E-3</v>
      </c>
      <c r="AI1571">
        <v>1</v>
      </c>
      <c r="AJ1571">
        <v>0</v>
      </c>
      <c r="AK1571">
        <f t="shared" si="399"/>
        <v>1565</v>
      </c>
      <c r="AL1571">
        <f t="shared" si="400"/>
        <v>2</v>
      </c>
      <c r="AM1571">
        <f t="shared" si="396"/>
        <v>0.60147695441813087</v>
      </c>
      <c r="AN1571">
        <f t="shared" si="397"/>
        <v>0.97222222222222221</v>
      </c>
      <c r="AO1571">
        <f t="shared" si="398"/>
        <v>2.4757377698550156E-4</v>
      </c>
    </row>
    <row r="1572" spans="1:41" x14ac:dyDescent="0.3">
      <c r="A1572">
        <f>Datos!C1571</f>
        <v>3.7807899999999998E-2</v>
      </c>
      <c r="B1572">
        <f>Datos!D1571</f>
        <v>-9.8660300000000006E-2</v>
      </c>
      <c r="C1572">
        <f>Datos!E1571</f>
        <v>3.0164E-2</v>
      </c>
      <c r="D1572" s="5">
        <f>Datos!F1571</f>
        <v>0</v>
      </c>
      <c r="E1572">
        <f t="shared" si="385"/>
        <v>1</v>
      </c>
      <c r="F1572" s="6">
        <f t="shared" si="386"/>
        <v>1</v>
      </c>
      <c r="G1572">
        <f t="shared" si="387"/>
        <v>0</v>
      </c>
      <c r="H1572">
        <f t="shared" si="388"/>
        <v>2.943332591665242E-2</v>
      </c>
      <c r="I1572" s="5">
        <f t="shared" si="389"/>
        <v>2.943332591665242E-2</v>
      </c>
      <c r="J1572" s="6">
        <f t="shared" si="390"/>
        <v>0.97056667408334762</v>
      </c>
      <c r="K1572" s="5">
        <f t="shared" si="391"/>
        <v>-2.9875177977221966E-2</v>
      </c>
      <c r="L1572" s="6">
        <f t="shared" si="392"/>
        <v>0</v>
      </c>
      <c r="M1572">
        <f t="shared" si="393"/>
        <v>-1.8891879272961667</v>
      </c>
      <c r="N1572">
        <f t="shared" si="394"/>
        <v>6.6973782273361634E-2</v>
      </c>
      <c r="O1572">
        <f t="shared" si="395"/>
        <v>0.13512474563486937</v>
      </c>
      <c r="AH1572">
        <v>9.1646814687329284E-3</v>
      </c>
      <c r="AI1572">
        <v>1</v>
      </c>
      <c r="AJ1572">
        <v>0</v>
      </c>
      <c r="AK1572">
        <f t="shared" si="399"/>
        <v>1566</v>
      </c>
      <c r="AL1572">
        <f t="shared" si="400"/>
        <v>2</v>
      </c>
      <c r="AM1572">
        <f t="shared" si="396"/>
        <v>0.60122230710466007</v>
      </c>
      <c r="AN1572">
        <f t="shared" si="397"/>
        <v>0.97222222222222221</v>
      </c>
      <c r="AO1572">
        <f t="shared" si="398"/>
        <v>2.4757377698550156E-4</v>
      </c>
    </row>
    <row r="1573" spans="1:41" x14ac:dyDescent="0.3">
      <c r="A1573">
        <f>Datos!C1572</f>
        <v>6.5100400000000003E-2</v>
      </c>
      <c r="B1573">
        <f>Datos!D1572</f>
        <v>-0.1807676</v>
      </c>
      <c r="C1573">
        <f>Datos!E1572</f>
        <v>4.9495499999999998E-2</v>
      </c>
      <c r="D1573" s="5">
        <f>Datos!F1572</f>
        <v>0</v>
      </c>
      <c r="E1573">
        <f t="shared" si="385"/>
        <v>1</v>
      </c>
      <c r="F1573" s="6">
        <f t="shared" si="386"/>
        <v>1</v>
      </c>
      <c r="G1573">
        <f t="shared" si="387"/>
        <v>0</v>
      </c>
      <c r="H1573">
        <f t="shared" si="388"/>
        <v>2.7837952912386874E-2</v>
      </c>
      <c r="I1573" s="5">
        <f t="shared" si="389"/>
        <v>2.7837952912386874E-2</v>
      </c>
      <c r="J1573" s="6">
        <f t="shared" si="390"/>
        <v>0.97216204708761311</v>
      </c>
      <c r="K1573" s="5">
        <f t="shared" si="391"/>
        <v>-2.8232773306404606E-2</v>
      </c>
      <c r="L1573" s="6">
        <f t="shared" si="392"/>
        <v>0</v>
      </c>
      <c r="M1573">
        <f t="shared" si="393"/>
        <v>-1.9135638654898104</v>
      </c>
      <c r="N1573">
        <f t="shared" si="394"/>
        <v>6.3940528689539686E-2</v>
      </c>
      <c r="O1573">
        <f t="shared" si="395"/>
        <v>0.13018379837081168</v>
      </c>
      <c r="AH1573">
        <v>9.1739695392890116E-3</v>
      </c>
      <c r="AI1573">
        <v>1</v>
      </c>
      <c r="AJ1573">
        <v>0</v>
      </c>
      <c r="AK1573">
        <f t="shared" si="399"/>
        <v>1567</v>
      </c>
      <c r="AL1573">
        <f t="shared" si="400"/>
        <v>2</v>
      </c>
      <c r="AM1573">
        <f t="shared" si="396"/>
        <v>0.60096765979118927</v>
      </c>
      <c r="AN1573">
        <f t="shared" si="397"/>
        <v>0.97222222222222221</v>
      </c>
      <c r="AO1573">
        <f t="shared" si="398"/>
        <v>2.4757377698560949E-4</v>
      </c>
    </row>
    <row r="1574" spans="1:41" x14ac:dyDescent="0.3">
      <c r="A1574">
        <f>Datos!C1573</f>
        <v>-5.5344499999999998E-2</v>
      </c>
      <c r="B1574">
        <f>Datos!D1573</f>
        <v>-0.2232952</v>
      </c>
      <c r="C1574">
        <f>Datos!E1573</f>
        <v>3.4895500000000003E-2</v>
      </c>
      <c r="D1574" s="5">
        <f>Datos!F1573</f>
        <v>0</v>
      </c>
      <c r="E1574">
        <f t="shared" si="385"/>
        <v>1</v>
      </c>
      <c r="F1574" s="6">
        <f t="shared" si="386"/>
        <v>1</v>
      </c>
      <c r="G1574">
        <f t="shared" si="387"/>
        <v>0</v>
      </c>
      <c r="H1574">
        <f t="shared" si="388"/>
        <v>3.6936231634717272E-2</v>
      </c>
      <c r="I1574" s="5">
        <f t="shared" si="389"/>
        <v>3.6936231634717272E-2</v>
      </c>
      <c r="J1574" s="6">
        <f t="shared" si="390"/>
        <v>0.96306376836528274</v>
      </c>
      <c r="K1574" s="5">
        <f t="shared" si="391"/>
        <v>-3.7635650928502823E-2</v>
      </c>
      <c r="L1574" s="6">
        <f t="shared" si="392"/>
        <v>0</v>
      </c>
      <c r="M1574">
        <f t="shared" si="393"/>
        <v>-1.7874024665130792</v>
      </c>
      <c r="N1574">
        <f t="shared" si="394"/>
        <v>8.0754440970478458E-2</v>
      </c>
      <c r="O1574">
        <f t="shared" si="395"/>
        <v>0.15690765375867569</v>
      </c>
      <c r="AH1574">
        <v>9.1801093272856626E-3</v>
      </c>
      <c r="AI1574">
        <v>1</v>
      </c>
      <c r="AJ1574">
        <v>0</v>
      </c>
      <c r="AK1574">
        <f t="shared" si="399"/>
        <v>1568</v>
      </c>
      <c r="AL1574">
        <f t="shared" si="400"/>
        <v>2</v>
      </c>
      <c r="AM1574">
        <f t="shared" si="396"/>
        <v>0.60071301247771836</v>
      </c>
      <c r="AN1574">
        <f t="shared" si="397"/>
        <v>0.97222222222222221</v>
      </c>
      <c r="AO1574">
        <f t="shared" si="398"/>
        <v>2.4757377698560949E-4</v>
      </c>
    </row>
    <row r="1575" spans="1:41" x14ac:dyDescent="0.3">
      <c r="A1575">
        <f>Datos!C1574</f>
        <v>0.1107326</v>
      </c>
      <c r="B1575">
        <f>Datos!D1574</f>
        <v>-0.27365050000000002</v>
      </c>
      <c r="C1575">
        <f>Datos!E1574</f>
        <v>6.5700700000000001E-2</v>
      </c>
      <c r="D1575" s="5">
        <f>Datos!F1574</f>
        <v>0</v>
      </c>
      <c r="E1575">
        <f t="shared" si="385"/>
        <v>1</v>
      </c>
      <c r="F1575" s="6">
        <f t="shared" si="386"/>
        <v>1</v>
      </c>
      <c r="G1575">
        <f t="shared" si="387"/>
        <v>0</v>
      </c>
      <c r="H1575">
        <f t="shared" si="388"/>
        <v>2.7695089644540268E-2</v>
      </c>
      <c r="I1575" s="5">
        <f t="shared" si="389"/>
        <v>2.7695089644540268E-2</v>
      </c>
      <c r="J1575" s="6">
        <f t="shared" si="390"/>
        <v>0.97230491035545974</v>
      </c>
      <c r="K1575" s="5">
        <f t="shared" si="391"/>
        <v>-2.8085829931967888E-2</v>
      </c>
      <c r="L1575" s="6">
        <f t="shared" si="392"/>
        <v>0</v>
      </c>
      <c r="M1575">
        <f t="shared" si="393"/>
        <v>-1.9158029722049177</v>
      </c>
      <c r="N1575">
        <f t="shared" si="394"/>
        <v>6.3666990873715482E-2</v>
      </c>
      <c r="O1575">
        <f t="shared" si="395"/>
        <v>0.12973538859782879</v>
      </c>
      <c r="AH1575">
        <v>9.1891774391750416E-3</v>
      </c>
      <c r="AI1575">
        <v>1</v>
      </c>
      <c r="AJ1575">
        <v>0</v>
      </c>
      <c r="AK1575">
        <f t="shared" si="399"/>
        <v>1569</v>
      </c>
      <c r="AL1575">
        <f t="shared" si="400"/>
        <v>2</v>
      </c>
      <c r="AM1575">
        <f t="shared" si="396"/>
        <v>0.60045836516424744</v>
      </c>
      <c r="AN1575">
        <f t="shared" si="397"/>
        <v>0.97222222222222221</v>
      </c>
      <c r="AO1575">
        <f t="shared" si="398"/>
        <v>2.4757377698550156E-4</v>
      </c>
    </row>
    <row r="1576" spans="1:41" x14ac:dyDescent="0.3">
      <c r="A1576">
        <f>Datos!C1575</f>
        <v>0.15520320000000001</v>
      </c>
      <c r="B1576">
        <f>Datos!D1575</f>
        <v>-0.28339900000000001</v>
      </c>
      <c r="C1576">
        <f>Datos!E1575</f>
        <v>5.0953199999999997E-2</v>
      </c>
      <c r="D1576" s="5">
        <f>Datos!F1575</f>
        <v>0</v>
      </c>
      <c r="E1576">
        <f t="shared" si="385"/>
        <v>1</v>
      </c>
      <c r="F1576" s="6">
        <f t="shared" si="386"/>
        <v>1</v>
      </c>
      <c r="G1576">
        <f t="shared" si="387"/>
        <v>0</v>
      </c>
      <c r="H1576">
        <f t="shared" si="388"/>
        <v>3.2737972818054115E-2</v>
      </c>
      <c r="I1576" s="5">
        <f t="shared" si="389"/>
        <v>3.2737972818054115E-2</v>
      </c>
      <c r="J1576" s="6">
        <f t="shared" si="390"/>
        <v>0.96726202718194587</v>
      </c>
      <c r="K1576" s="5">
        <f t="shared" si="391"/>
        <v>-3.3285851069986105E-2</v>
      </c>
      <c r="L1576" s="6">
        <f t="shared" si="392"/>
        <v>0</v>
      </c>
      <c r="M1576">
        <f t="shared" si="393"/>
        <v>-1.8419945598218743</v>
      </c>
      <c r="N1576">
        <f t="shared" si="394"/>
        <v>7.3137758574900985E-2</v>
      </c>
      <c r="O1576">
        <f t="shared" si="395"/>
        <v>0.14499642086233663</v>
      </c>
      <c r="AH1576">
        <v>9.1899303723238894E-3</v>
      </c>
      <c r="AI1576">
        <v>1</v>
      </c>
      <c r="AJ1576">
        <v>0</v>
      </c>
      <c r="AK1576">
        <f t="shared" si="399"/>
        <v>1570</v>
      </c>
      <c r="AL1576">
        <f t="shared" si="400"/>
        <v>2</v>
      </c>
      <c r="AM1576">
        <f t="shared" si="396"/>
        <v>0.60020371785077664</v>
      </c>
      <c r="AN1576">
        <f t="shared" si="397"/>
        <v>0.97222222222222221</v>
      </c>
      <c r="AO1576">
        <f t="shared" si="398"/>
        <v>2.4757377698550156E-4</v>
      </c>
    </row>
    <row r="1577" spans="1:41" x14ac:dyDescent="0.3">
      <c r="A1577">
        <f>Datos!C1576</f>
        <v>0.1577144</v>
      </c>
      <c r="B1577">
        <f>Datos!D1576</f>
        <v>-0.25539499999999998</v>
      </c>
      <c r="C1577">
        <f>Datos!E1576</f>
        <v>7.6363299999999995E-2</v>
      </c>
      <c r="D1577" s="5">
        <f>Datos!F1576</f>
        <v>0</v>
      </c>
      <c r="E1577">
        <f t="shared" si="385"/>
        <v>1</v>
      </c>
      <c r="F1577" s="6">
        <f t="shared" si="386"/>
        <v>1</v>
      </c>
      <c r="G1577">
        <f t="shared" si="387"/>
        <v>0</v>
      </c>
      <c r="H1577">
        <f t="shared" si="388"/>
        <v>2.3262746772198552E-2</v>
      </c>
      <c r="I1577" s="5">
        <f t="shared" si="389"/>
        <v>2.3262746772198552E-2</v>
      </c>
      <c r="J1577" s="6">
        <f t="shared" si="390"/>
        <v>0.97673725322780147</v>
      </c>
      <c r="K1577" s="5">
        <f t="shared" si="391"/>
        <v>-2.3537595321206532E-2</v>
      </c>
      <c r="L1577" s="6">
        <f t="shared" si="392"/>
        <v>100</v>
      </c>
      <c r="M1577">
        <f t="shared" si="393"/>
        <v>-1.990594426092356</v>
      </c>
      <c r="N1577">
        <f t="shared" si="394"/>
        <v>5.5013777902695439E-2</v>
      </c>
      <c r="O1577">
        <f t="shared" si="395"/>
        <v>0.11529069555901462</v>
      </c>
      <c r="AH1577">
        <v>9.1907429421276797E-3</v>
      </c>
      <c r="AI1577">
        <v>1</v>
      </c>
      <c r="AJ1577">
        <v>0</v>
      </c>
      <c r="AK1577">
        <f t="shared" si="399"/>
        <v>1571</v>
      </c>
      <c r="AL1577">
        <f t="shared" si="400"/>
        <v>2</v>
      </c>
      <c r="AM1577">
        <f t="shared" si="396"/>
        <v>0.59994907053730584</v>
      </c>
      <c r="AN1577">
        <f t="shared" si="397"/>
        <v>0.97222222222222221</v>
      </c>
      <c r="AO1577">
        <f t="shared" si="398"/>
        <v>2.4757377698550156E-4</v>
      </c>
    </row>
    <row r="1578" spans="1:41" x14ac:dyDescent="0.3">
      <c r="A1578">
        <f>Datos!C1577</f>
        <v>0.15536359999999999</v>
      </c>
      <c r="B1578">
        <f>Datos!D1577</f>
        <v>0.2892498</v>
      </c>
      <c r="C1578">
        <f>Datos!E1577</f>
        <v>3.6045500000000001E-2</v>
      </c>
      <c r="D1578" s="5">
        <f>Datos!F1577</f>
        <v>0</v>
      </c>
      <c r="E1578">
        <f t="shared" si="385"/>
        <v>1</v>
      </c>
      <c r="F1578" s="6">
        <f t="shared" si="386"/>
        <v>1</v>
      </c>
      <c r="G1578">
        <f t="shared" si="387"/>
        <v>0</v>
      </c>
      <c r="H1578">
        <f t="shared" si="388"/>
        <v>1.1272775229217645E-2</v>
      </c>
      <c r="I1578" s="5">
        <f t="shared" si="389"/>
        <v>1.1272775229217645E-2</v>
      </c>
      <c r="J1578" s="6">
        <f t="shared" si="390"/>
        <v>0.98872722477078234</v>
      </c>
      <c r="K1578" s="5">
        <f t="shared" si="391"/>
        <v>-1.1336794531401783E-2</v>
      </c>
      <c r="L1578" s="6">
        <f t="shared" si="392"/>
        <v>100</v>
      </c>
      <c r="M1578">
        <f t="shared" si="393"/>
        <v>-2.2810489501851507</v>
      </c>
      <c r="N1578">
        <f t="shared" si="394"/>
        <v>2.9583731217632268E-2</v>
      </c>
      <c r="O1578">
        <f t="shared" si="395"/>
        <v>6.9146588524474598E-2</v>
      </c>
      <c r="AH1578">
        <v>9.1940411974129523E-3</v>
      </c>
      <c r="AI1578">
        <v>1</v>
      </c>
      <c r="AJ1578">
        <v>0</v>
      </c>
      <c r="AK1578">
        <f t="shared" si="399"/>
        <v>1572</v>
      </c>
      <c r="AL1578">
        <f t="shared" si="400"/>
        <v>2</v>
      </c>
      <c r="AM1578">
        <f t="shared" si="396"/>
        <v>0.59969442322383504</v>
      </c>
      <c r="AN1578">
        <f t="shared" si="397"/>
        <v>0.97222222222222221</v>
      </c>
      <c r="AO1578">
        <f t="shared" si="398"/>
        <v>2.4757377698560949E-4</v>
      </c>
    </row>
    <row r="1579" spans="1:41" x14ac:dyDescent="0.3">
      <c r="A1579">
        <f>Datos!C1578</f>
        <v>1.8436299999999999E-2</v>
      </c>
      <c r="B1579">
        <f>Datos!D1578</f>
        <v>0.22935330000000001</v>
      </c>
      <c r="C1579">
        <f>Datos!E1578</f>
        <v>5.1409200000000002E-2</v>
      </c>
      <c r="D1579" s="5">
        <f>Datos!F1578</f>
        <v>0</v>
      </c>
      <c r="E1579">
        <f t="shared" si="385"/>
        <v>1</v>
      </c>
      <c r="F1579" s="6">
        <f t="shared" si="386"/>
        <v>1</v>
      </c>
      <c r="G1579">
        <f t="shared" si="387"/>
        <v>0</v>
      </c>
      <c r="H1579">
        <f t="shared" si="388"/>
        <v>1.1235351636044154E-2</v>
      </c>
      <c r="I1579" s="5">
        <f t="shared" si="389"/>
        <v>1.1235351636044154E-2</v>
      </c>
      <c r="J1579" s="6">
        <f t="shared" si="390"/>
        <v>0.98876464836395583</v>
      </c>
      <c r="K1579" s="5">
        <f t="shared" si="391"/>
        <v>-1.1298944976936981E-2</v>
      </c>
      <c r="L1579" s="6">
        <f t="shared" si="392"/>
        <v>100</v>
      </c>
      <c r="M1579">
        <f t="shared" si="393"/>
        <v>-2.2823157850094908</v>
      </c>
      <c r="N1579">
        <f t="shared" si="394"/>
        <v>2.9498342476375984E-2</v>
      </c>
      <c r="O1579">
        <f t="shared" si="395"/>
        <v>6.8979582293289224E-2</v>
      </c>
      <c r="AH1579">
        <v>9.1960131982762282E-3</v>
      </c>
      <c r="AI1579">
        <v>1</v>
      </c>
      <c r="AJ1579">
        <v>0</v>
      </c>
      <c r="AK1579">
        <f t="shared" si="399"/>
        <v>1573</v>
      </c>
      <c r="AL1579">
        <f t="shared" si="400"/>
        <v>2</v>
      </c>
      <c r="AM1579">
        <f t="shared" si="396"/>
        <v>0.59943977591036413</v>
      </c>
      <c r="AN1579">
        <f t="shared" si="397"/>
        <v>0.97222222222222221</v>
      </c>
      <c r="AO1579">
        <f t="shared" si="398"/>
        <v>2.4757377698550156E-4</v>
      </c>
    </row>
    <row r="1580" spans="1:41" x14ac:dyDescent="0.3">
      <c r="A1580">
        <f>Datos!C1579</f>
        <v>6.6159999999999997E-2</v>
      </c>
      <c r="B1580">
        <f>Datos!D1579</f>
        <v>0.2414772</v>
      </c>
      <c r="C1580">
        <f>Datos!E1579</f>
        <v>6.2269999999999999E-2</v>
      </c>
      <c r="D1580" s="5">
        <f>Datos!F1579</f>
        <v>0</v>
      </c>
      <c r="E1580">
        <f t="shared" si="385"/>
        <v>1</v>
      </c>
      <c r="F1580" s="6">
        <f t="shared" si="386"/>
        <v>1</v>
      </c>
      <c r="G1580">
        <f t="shared" si="387"/>
        <v>0</v>
      </c>
      <c r="H1580">
        <f t="shared" si="388"/>
        <v>9.3188196539996677E-3</v>
      </c>
      <c r="I1580" s="5">
        <f t="shared" si="389"/>
        <v>9.3188196539996677E-3</v>
      </c>
      <c r="J1580" s="6">
        <f t="shared" si="390"/>
        <v>0.99068118034600028</v>
      </c>
      <c r="K1580" s="5">
        <f t="shared" si="391"/>
        <v>-9.3625115033584751E-3</v>
      </c>
      <c r="L1580" s="6">
        <f t="shared" si="392"/>
        <v>100</v>
      </c>
      <c r="M1580">
        <f t="shared" si="393"/>
        <v>-2.3527004918958623</v>
      </c>
      <c r="N1580">
        <f t="shared" si="394"/>
        <v>2.5058596529593944E-2</v>
      </c>
      <c r="O1580">
        <f t="shared" si="395"/>
        <v>6.014973683090663E-2</v>
      </c>
      <c r="AH1580">
        <v>9.196537300434536E-3</v>
      </c>
      <c r="AI1580">
        <v>1</v>
      </c>
      <c r="AJ1580">
        <v>0</v>
      </c>
      <c r="AK1580">
        <f t="shared" si="399"/>
        <v>1574</v>
      </c>
      <c r="AL1580">
        <f t="shared" si="400"/>
        <v>2</v>
      </c>
      <c r="AM1580">
        <f t="shared" si="396"/>
        <v>0.59918512859689332</v>
      </c>
      <c r="AN1580">
        <f t="shared" si="397"/>
        <v>0.97222222222222221</v>
      </c>
      <c r="AO1580">
        <f t="shared" si="398"/>
        <v>2.4757377698560949E-4</v>
      </c>
    </row>
    <row r="1581" spans="1:41" x14ac:dyDescent="0.3">
      <c r="A1581">
        <f>Datos!C1580</f>
        <v>3.4256099999999998E-2</v>
      </c>
      <c r="B1581">
        <f>Datos!D1580</f>
        <v>0.24437700000000001</v>
      </c>
      <c r="C1581">
        <f>Datos!E1580</f>
        <v>3.0792699999999999E-2</v>
      </c>
      <c r="D1581" s="5">
        <f>Datos!F1580</f>
        <v>0</v>
      </c>
      <c r="E1581">
        <f t="shared" si="385"/>
        <v>1</v>
      </c>
      <c r="F1581" s="6">
        <f t="shared" si="386"/>
        <v>1</v>
      </c>
      <c r="G1581">
        <f t="shared" si="387"/>
        <v>0</v>
      </c>
      <c r="H1581">
        <f t="shared" si="388"/>
        <v>1.397351057819001E-2</v>
      </c>
      <c r="I1581" s="5">
        <f t="shared" si="389"/>
        <v>1.397351057819001E-2</v>
      </c>
      <c r="J1581" s="6">
        <f t="shared" si="390"/>
        <v>0.98602648942181004</v>
      </c>
      <c r="K1581" s="5">
        <f t="shared" si="391"/>
        <v>-1.4072059201012682E-2</v>
      </c>
      <c r="L1581" s="6">
        <f t="shared" si="392"/>
        <v>100</v>
      </c>
      <c r="M1581">
        <f t="shared" si="393"/>
        <v>-2.1980292561479056</v>
      </c>
      <c r="N1581">
        <f t="shared" si="394"/>
        <v>3.5628662500510472E-2</v>
      </c>
      <c r="O1581">
        <f t="shared" si="395"/>
        <v>8.0728291126367716E-2</v>
      </c>
      <c r="AH1581">
        <v>9.1971224222234128E-3</v>
      </c>
      <c r="AI1581">
        <v>1</v>
      </c>
      <c r="AJ1581">
        <v>0</v>
      </c>
      <c r="AK1581">
        <f t="shared" si="399"/>
        <v>1575</v>
      </c>
      <c r="AL1581">
        <f t="shared" si="400"/>
        <v>2</v>
      </c>
      <c r="AM1581">
        <f t="shared" si="396"/>
        <v>0.59893048128342241</v>
      </c>
      <c r="AN1581">
        <f t="shared" si="397"/>
        <v>0.97222222222222221</v>
      </c>
      <c r="AO1581">
        <f t="shared" si="398"/>
        <v>2.4757377698550156E-4</v>
      </c>
    </row>
    <row r="1582" spans="1:41" x14ac:dyDescent="0.3">
      <c r="A1582">
        <f>Datos!C1581</f>
        <v>5.5366800000000001E-2</v>
      </c>
      <c r="B1582">
        <f>Datos!D1581</f>
        <v>0.25108209999999997</v>
      </c>
      <c r="C1582">
        <f>Datos!E1581</f>
        <v>7.6067800000000005E-2</v>
      </c>
      <c r="D1582" s="5">
        <f>Datos!F1581</f>
        <v>0</v>
      </c>
      <c r="E1582">
        <f t="shared" si="385"/>
        <v>1</v>
      </c>
      <c r="F1582" s="6">
        <f t="shared" si="386"/>
        <v>1</v>
      </c>
      <c r="G1582">
        <f t="shared" si="387"/>
        <v>0</v>
      </c>
      <c r="H1582">
        <f t="shared" si="388"/>
        <v>7.6197911475208002E-3</v>
      </c>
      <c r="I1582" s="5">
        <f t="shared" si="389"/>
        <v>7.6197911475208002E-3</v>
      </c>
      <c r="J1582" s="6">
        <f t="shared" si="390"/>
        <v>0.99238020885247924</v>
      </c>
      <c r="K1582" s="5">
        <f t="shared" si="391"/>
        <v>-7.6489700754826095E-3</v>
      </c>
      <c r="L1582" s="6">
        <f t="shared" si="392"/>
        <v>100</v>
      </c>
      <c r="M1582">
        <f t="shared" si="393"/>
        <v>-2.4266349288377911</v>
      </c>
      <c r="N1582">
        <f t="shared" si="394"/>
        <v>2.1000331154262156E-2</v>
      </c>
      <c r="O1582">
        <f t="shared" si="395"/>
        <v>5.1799236605506539E-2</v>
      </c>
      <c r="AH1582">
        <v>9.1991632069563529E-3</v>
      </c>
      <c r="AI1582">
        <v>1</v>
      </c>
      <c r="AJ1582">
        <v>0</v>
      </c>
      <c r="AK1582">
        <f t="shared" si="399"/>
        <v>1576</v>
      </c>
      <c r="AL1582">
        <f t="shared" si="400"/>
        <v>2</v>
      </c>
      <c r="AM1582">
        <f t="shared" si="396"/>
        <v>0.59867583396995161</v>
      </c>
      <c r="AN1582">
        <f t="shared" si="397"/>
        <v>0.97222222222222221</v>
      </c>
      <c r="AO1582">
        <f t="shared" si="398"/>
        <v>2.4757377698550156E-4</v>
      </c>
    </row>
    <row r="1583" spans="1:41" x14ac:dyDescent="0.3">
      <c r="A1583">
        <f>Datos!C1582</f>
        <v>4.2373500000000001E-2</v>
      </c>
      <c r="B1583">
        <f>Datos!D1582</f>
        <v>0.21643960000000001</v>
      </c>
      <c r="C1583">
        <f>Datos!E1582</f>
        <v>0.10400860000000001</v>
      </c>
      <c r="D1583" s="5">
        <f>Datos!F1582</f>
        <v>0</v>
      </c>
      <c r="E1583">
        <f t="shared" si="385"/>
        <v>1</v>
      </c>
      <c r="F1583" s="6">
        <f t="shared" si="386"/>
        <v>1</v>
      </c>
      <c r="G1583">
        <f t="shared" si="387"/>
        <v>0</v>
      </c>
      <c r="H1583">
        <f t="shared" si="388"/>
        <v>5.7139899536180743E-3</v>
      </c>
      <c r="I1583" s="5">
        <f t="shared" si="389"/>
        <v>5.7139899536180743E-3</v>
      </c>
      <c r="J1583" s="6">
        <f t="shared" si="390"/>
        <v>0.99428601004638195</v>
      </c>
      <c r="K1583" s="5">
        <f t="shared" si="391"/>
        <v>-5.7303772485876496E-3</v>
      </c>
      <c r="L1583" s="6">
        <f t="shared" si="392"/>
        <v>100</v>
      </c>
      <c r="M1583">
        <f t="shared" si="393"/>
        <v>-2.5293322169156651</v>
      </c>
      <c r="N1583">
        <f t="shared" si="394"/>
        <v>1.6281931792596675E-2</v>
      </c>
      <c r="O1583">
        <f t="shared" si="395"/>
        <v>4.1687239900920887E-2</v>
      </c>
      <c r="AH1583">
        <v>9.2010829766393312E-3</v>
      </c>
      <c r="AI1583">
        <v>1</v>
      </c>
      <c r="AJ1583">
        <v>0</v>
      </c>
      <c r="AK1583">
        <f t="shared" si="399"/>
        <v>1577</v>
      </c>
      <c r="AL1583">
        <f t="shared" si="400"/>
        <v>2</v>
      </c>
      <c r="AM1583">
        <f t="shared" si="396"/>
        <v>0.59842118665648081</v>
      </c>
      <c r="AN1583">
        <f t="shared" si="397"/>
        <v>0.97222222222222221</v>
      </c>
      <c r="AO1583">
        <f t="shared" si="398"/>
        <v>2.4757377698550156E-4</v>
      </c>
    </row>
    <row r="1584" spans="1:41" x14ac:dyDescent="0.3">
      <c r="A1584">
        <f>Datos!C1583</f>
        <v>-4.2725999999999997E-3</v>
      </c>
      <c r="B1584">
        <f>Datos!D1583</f>
        <v>0.25561709999999999</v>
      </c>
      <c r="C1584">
        <f>Datos!E1583</f>
        <v>4.1816699999999998E-2</v>
      </c>
      <c r="D1584" s="5">
        <f>Datos!F1583</f>
        <v>0</v>
      </c>
      <c r="E1584">
        <f t="shared" si="385"/>
        <v>1</v>
      </c>
      <c r="F1584" s="6">
        <f t="shared" si="386"/>
        <v>1</v>
      </c>
      <c r="G1584">
        <f t="shared" si="387"/>
        <v>0</v>
      </c>
      <c r="H1584">
        <f t="shared" si="388"/>
        <v>1.2036284412959586E-2</v>
      </c>
      <c r="I1584" s="5">
        <f t="shared" si="389"/>
        <v>1.2036284412959586E-2</v>
      </c>
      <c r="J1584" s="6">
        <f t="shared" si="390"/>
        <v>0.98796371558704044</v>
      </c>
      <c r="K1584" s="5">
        <f t="shared" si="391"/>
        <v>-1.2109307022984302E-2</v>
      </c>
      <c r="L1584" s="6">
        <f t="shared" si="392"/>
        <v>100</v>
      </c>
      <c r="M1584">
        <f t="shared" si="393"/>
        <v>-2.2559690608288547</v>
      </c>
      <c r="N1584">
        <f t="shared" si="394"/>
        <v>3.131566789631015E-2</v>
      </c>
      <c r="O1584">
        <f t="shared" si="395"/>
        <v>7.2512578404766909E-2</v>
      </c>
      <c r="AH1584">
        <v>9.2027382129296013E-3</v>
      </c>
      <c r="AI1584">
        <v>1</v>
      </c>
      <c r="AJ1584">
        <v>0</v>
      </c>
      <c r="AK1584">
        <f t="shared" si="399"/>
        <v>1578</v>
      </c>
      <c r="AL1584">
        <f t="shared" si="400"/>
        <v>2</v>
      </c>
      <c r="AM1584">
        <f t="shared" si="396"/>
        <v>0.59816653934301001</v>
      </c>
      <c r="AN1584">
        <f t="shared" si="397"/>
        <v>0.97222222222222221</v>
      </c>
      <c r="AO1584">
        <f t="shared" si="398"/>
        <v>2.4757377698560949E-4</v>
      </c>
    </row>
    <row r="1585" spans="1:41" x14ac:dyDescent="0.3">
      <c r="A1585">
        <f>Datos!C1584</f>
        <v>0.18678929999999999</v>
      </c>
      <c r="B1585">
        <f>Datos!D1584</f>
        <v>0.19100890000000001</v>
      </c>
      <c r="C1585">
        <f>Datos!E1584</f>
        <v>5.1937200000000003E-2</v>
      </c>
      <c r="D1585" s="5">
        <f>Datos!F1584</f>
        <v>0</v>
      </c>
      <c r="E1585">
        <f t="shared" si="385"/>
        <v>1</v>
      </c>
      <c r="F1585" s="6">
        <f t="shared" si="386"/>
        <v>1</v>
      </c>
      <c r="G1585">
        <f t="shared" si="387"/>
        <v>0</v>
      </c>
      <c r="H1585">
        <f t="shared" si="388"/>
        <v>1.1454967503955901E-2</v>
      </c>
      <c r="I1585" s="5">
        <f t="shared" si="389"/>
        <v>1.1454967503955901E-2</v>
      </c>
      <c r="J1585" s="6">
        <f t="shared" si="390"/>
        <v>0.98854503249604408</v>
      </c>
      <c r="K1585" s="5">
        <f t="shared" si="391"/>
        <v>-1.1521081014544705E-2</v>
      </c>
      <c r="L1585" s="6">
        <f t="shared" si="392"/>
        <v>100</v>
      </c>
      <c r="M1585">
        <f t="shared" si="393"/>
        <v>-2.274933239248389</v>
      </c>
      <c r="N1585">
        <f t="shared" si="394"/>
        <v>2.9998762303434005E-2</v>
      </c>
      <c r="O1585">
        <f t="shared" si="395"/>
        <v>6.9956889206010189E-2</v>
      </c>
      <c r="AH1585">
        <v>9.2041097855754244E-3</v>
      </c>
      <c r="AI1585">
        <v>1</v>
      </c>
      <c r="AJ1585">
        <v>0</v>
      </c>
      <c r="AK1585">
        <f t="shared" si="399"/>
        <v>1579</v>
      </c>
      <c r="AL1585">
        <f t="shared" si="400"/>
        <v>2</v>
      </c>
      <c r="AM1585">
        <f t="shared" si="396"/>
        <v>0.59791189202953909</v>
      </c>
      <c r="AN1585">
        <f t="shared" si="397"/>
        <v>0.97222222222222221</v>
      </c>
      <c r="AO1585">
        <f t="shared" si="398"/>
        <v>2.4757377698560949E-4</v>
      </c>
    </row>
    <row r="1586" spans="1:41" x14ac:dyDescent="0.3">
      <c r="A1586">
        <f>Datos!C1585</f>
        <v>0.1409068</v>
      </c>
      <c r="B1586">
        <f>Datos!D1585</f>
        <v>0.12910640000000001</v>
      </c>
      <c r="C1586">
        <f>Datos!E1585</f>
        <v>4.1369599999999999E-2</v>
      </c>
      <c r="D1586" s="5">
        <f>Datos!F1585</f>
        <v>0</v>
      </c>
      <c r="E1586">
        <f t="shared" si="385"/>
        <v>1</v>
      </c>
      <c r="F1586" s="6">
        <f t="shared" si="386"/>
        <v>1</v>
      </c>
      <c r="G1586">
        <f t="shared" si="387"/>
        <v>0</v>
      </c>
      <c r="H1586">
        <f t="shared" si="388"/>
        <v>1.5317265375972099E-2</v>
      </c>
      <c r="I1586" s="5">
        <f t="shared" si="389"/>
        <v>1.5317265375972099E-2</v>
      </c>
      <c r="J1586" s="6">
        <f t="shared" si="390"/>
        <v>0.98468273462402789</v>
      </c>
      <c r="K1586" s="5">
        <f t="shared" si="391"/>
        <v>-1.5435786522771168E-2</v>
      </c>
      <c r="L1586" s="6">
        <f t="shared" si="392"/>
        <v>100</v>
      </c>
      <c r="M1586">
        <f t="shared" si="393"/>
        <v>-2.161787871807201</v>
      </c>
      <c r="N1586">
        <f t="shared" si="394"/>
        <v>3.8557604522409479E-2</v>
      </c>
      <c r="O1586">
        <f t="shared" si="395"/>
        <v>8.6183268928774731E-2</v>
      </c>
      <c r="AH1586">
        <v>9.2104507181961209E-3</v>
      </c>
      <c r="AI1586">
        <v>1</v>
      </c>
      <c r="AJ1586">
        <v>0</v>
      </c>
      <c r="AK1586">
        <f t="shared" si="399"/>
        <v>1580</v>
      </c>
      <c r="AL1586">
        <f t="shared" si="400"/>
        <v>2</v>
      </c>
      <c r="AM1586">
        <f t="shared" si="396"/>
        <v>0.59765724471606818</v>
      </c>
      <c r="AN1586">
        <f t="shared" si="397"/>
        <v>0.97222222222222221</v>
      </c>
      <c r="AO1586">
        <f t="shared" si="398"/>
        <v>2.4757377698550156E-4</v>
      </c>
    </row>
    <row r="1587" spans="1:41" x14ac:dyDescent="0.3">
      <c r="A1587">
        <f>Datos!C1586</f>
        <v>0.12676609999999999</v>
      </c>
      <c r="B1587">
        <f>Datos!D1586</f>
        <v>0.12773390000000001</v>
      </c>
      <c r="C1587">
        <f>Datos!E1586</f>
        <v>3.4030900000000003E-2</v>
      </c>
      <c r="D1587" s="5">
        <f>Datos!F1586</f>
        <v>0</v>
      </c>
      <c r="E1587">
        <f t="shared" si="385"/>
        <v>1</v>
      </c>
      <c r="F1587" s="6">
        <f t="shared" si="386"/>
        <v>1</v>
      </c>
      <c r="G1587">
        <f t="shared" si="387"/>
        <v>0</v>
      </c>
      <c r="H1587">
        <f t="shared" si="388"/>
        <v>1.6879819020193414E-2</v>
      </c>
      <c r="I1587" s="5">
        <f t="shared" si="389"/>
        <v>1.6879819020193414E-2</v>
      </c>
      <c r="J1587" s="6">
        <f t="shared" si="390"/>
        <v>0.98312018097980658</v>
      </c>
      <c r="K1587" s="5">
        <f t="shared" si="391"/>
        <v>-1.7023906918613722E-2</v>
      </c>
      <c r="L1587" s="6">
        <f t="shared" si="392"/>
        <v>100</v>
      </c>
      <c r="M1587">
        <f t="shared" si="393"/>
        <v>-2.122930955214664</v>
      </c>
      <c r="N1587">
        <f t="shared" si="394"/>
        <v>4.1904734906551319E-2</v>
      </c>
      <c r="O1587">
        <f t="shared" si="395"/>
        <v>9.2305109253322373E-2</v>
      </c>
      <c r="AH1587">
        <v>9.211102224088696E-3</v>
      </c>
      <c r="AI1587">
        <v>1</v>
      </c>
      <c r="AJ1587">
        <v>0</v>
      </c>
      <c r="AK1587">
        <f t="shared" si="399"/>
        <v>1581</v>
      </c>
      <c r="AL1587">
        <f t="shared" si="400"/>
        <v>2</v>
      </c>
      <c r="AM1587">
        <f t="shared" si="396"/>
        <v>0.59740259740259738</v>
      </c>
      <c r="AN1587">
        <f t="shared" si="397"/>
        <v>0.97222222222222221</v>
      </c>
      <c r="AO1587">
        <f t="shared" si="398"/>
        <v>2.4757377698550156E-4</v>
      </c>
    </row>
    <row r="1588" spans="1:41" x14ac:dyDescent="0.3">
      <c r="A1588">
        <f>Datos!C1587</f>
        <v>7.19254E-2</v>
      </c>
      <c r="B1588">
        <f>Datos!D1587</f>
        <v>0.14123569999999999</v>
      </c>
      <c r="C1588">
        <f>Datos!E1587</f>
        <v>1.68734E-2</v>
      </c>
      <c r="D1588" s="5">
        <f>Datos!F1587</f>
        <v>0</v>
      </c>
      <c r="E1588">
        <f t="shared" si="385"/>
        <v>1</v>
      </c>
      <c r="F1588" s="6">
        <f t="shared" si="386"/>
        <v>1</v>
      </c>
      <c r="G1588">
        <f t="shared" si="387"/>
        <v>0</v>
      </c>
      <c r="H1588">
        <f t="shared" si="388"/>
        <v>2.0483512736610886E-2</v>
      </c>
      <c r="I1588" s="5">
        <f t="shared" si="389"/>
        <v>2.0483512736610886E-2</v>
      </c>
      <c r="J1588" s="6">
        <f t="shared" si="390"/>
        <v>0.97951648726338914</v>
      </c>
      <c r="K1588" s="5">
        <f t="shared" si="391"/>
        <v>-2.0696209413129975E-2</v>
      </c>
      <c r="L1588" s="6">
        <f t="shared" si="392"/>
        <v>100</v>
      </c>
      <c r="M1588">
        <f t="shared" si="393"/>
        <v>-2.0438635848600049</v>
      </c>
      <c r="N1588">
        <f t="shared" si="394"/>
        <v>4.9408751729503424E-2</v>
      </c>
      <c r="O1588">
        <f t="shared" si="395"/>
        <v>0.10564092088204047</v>
      </c>
      <c r="AH1588">
        <v>9.211781567517386E-3</v>
      </c>
      <c r="AI1588">
        <v>1</v>
      </c>
      <c r="AJ1588">
        <v>0</v>
      </c>
      <c r="AK1588">
        <f t="shared" si="399"/>
        <v>1582</v>
      </c>
      <c r="AL1588">
        <f t="shared" si="400"/>
        <v>2</v>
      </c>
      <c r="AM1588">
        <f t="shared" si="396"/>
        <v>0.59714795008912658</v>
      </c>
      <c r="AN1588">
        <f t="shared" si="397"/>
        <v>0.97222222222222221</v>
      </c>
      <c r="AO1588">
        <f t="shared" si="398"/>
        <v>2.4757377698550156E-4</v>
      </c>
    </row>
    <row r="1589" spans="1:41" x14ac:dyDescent="0.3">
      <c r="A1589">
        <f>Datos!C1588</f>
        <v>7.4018299999999995E-2</v>
      </c>
      <c r="B1589">
        <f>Datos!D1588</f>
        <v>0.12742690000000001</v>
      </c>
      <c r="C1589">
        <f>Datos!E1588</f>
        <v>5.0559100000000003E-2</v>
      </c>
      <c r="D1589" s="5">
        <f>Datos!F1588</f>
        <v>0</v>
      </c>
      <c r="E1589">
        <f t="shared" si="385"/>
        <v>1</v>
      </c>
      <c r="F1589" s="6">
        <f t="shared" si="386"/>
        <v>1</v>
      </c>
      <c r="G1589">
        <f t="shared" si="387"/>
        <v>0</v>
      </c>
      <c r="H1589">
        <f t="shared" si="388"/>
        <v>1.4074554352158652E-2</v>
      </c>
      <c r="I1589" s="5">
        <f t="shared" si="389"/>
        <v>1.4074554352158652E-2</v>
      </c>
      <c r="J1589" s="6">
        <f t="shared" si="390"/>
        <v>0.98592544564784135</v>
      </c>
      <c r="K1589" s="5">
        <f t="shared" si="391"/>
        <v>-1.4174540171527365E-2</v>
      </c>
      <c r="L1589" s="6">
        <f t="shared" si="392"/>
        <v>100</v>
      </c>
      <c r="M1589">
        <f t="shared" si="393"/>
        <v>-2.1952020303401634</v>
      </c>
      <c r="N1589">
        <f t="shared" si="394"/>
        <v>3.5850616687218673E-2</v>
      </c>
      <c r="O1589">
        <f t="shared" si="395"/>
        <v>8.1145041345688396E-2</v>
      </c>
      <c r="AH1589">
        <v>9.2124981826681596E-3</v>
      </c>
      <c r="AI1589">
        <v>1</v>
      </c>
      <c r="AJ1589">
        <v>0</v>
      </c>
      <c r="AK1589">
        <f t="shared" si="399"/>
        <v>1583</v>
      </c>
      <c r="AL1589">
        <f t="shared" si="400"/>
        <v>2</v>
      </c>
      <c r="AM1589">
        <f t="shared" si="396"/>
        <v>0.59689330277565578</v>
      </c>
      <c r="AN1589">
        <f t="shared" si="397"/>
        <v>0.97222222222222221</v>
      </c>
      <c r="AO1589">
        <f t="shared" si="398"/>
        <v>2.4757377698560949E-4</v>
      </c>
    </row>
    <row r="1590" spans="1:41" x14ac:dyDescent="0.3">
      <c r="A1590">
        <f>Datos!C1589</f>
        <v>6.8238999999999994E-2</v>
      </c>
      <c r="B1590">
        <f>Datos!D1589</f>
        <v>0.123963</v>
      </c>
      <c r="C1590">
        <f>Datos!E1589</f>
        <v>4.7078000000000002E-2</v>
      </c>
      <c r="D1590" s="5">
        <f>Datos!F1589</f>
        <v>0</v>
      </c>
      <c r="E1590">
        <f t="shared" si="385"/>
        <v>1</v>
      </c>
      <c r="F1590" s="6">
        <f t="shared" si="386"/>
        <v>1</v>
      </c>
      <c r="G1590">
        <f t="shared" si="387"/>
        <v>0</v>
      </c>
      <c r="H1590">
        <f t="shared" si="388"/>
        <v>1.4837830632125236E-2</v>
      </c>
      <c r="I1590" s="5">
        <f t="shared" si="389"/>
        <v>1.4837830632125236E-2</v>
      </c>
      <c r="J1590" s="6">
        <f t="shared" si="390"/>
        <v>0.98516216936787482</v>
      </c>
      <c r="K1590" s="5">
        <f t="shared" si="391"/>
        <v>-1.4949012409395895E-2</v>
      </c>
      <c r="L1590" s="6">
        <f t="shared" si="392"/>
        <v>100</v>
      </c>
      <c r="M1590">
        <f t="shared" si="393"/>
        <v>-2.174392627961693</v>
      </c>
      <c r="N1590">
        <f t="shared" si="394"/>
        <v>3.7518160490985678E-2</v>
      </c>
      <c r="O1590">
        <f t="shared" si="395"/>
        <v>8.4258233839044822E-2</v>
      </c>
      <c r="AH1590">
        <v>9.2183670728056832E-3</v>
      </c>
      <c r="AI1590">
        <v>1</v>
      </c>
      <c r="AJ1590">
        <v>0</v>
      </c>
      <c r="AK1590">
        <f t="shared" si="399"/>
        <v>1584</v>
      </c>
      <c r="AL1590">
        <f t="shared" si="400"/>
        <v>2</v>
      </c>
      <c r="AM1590">
        <f t="shared" si="396"/>
        <v>0.59663865546218486</v>
      </c>
      <c r="AN1590">
        <f t="shared" si="397"/>
        <v>0.97222222222222221</v>
      </c>
      <c r="AO1590">
        <f t="shared" si="398"/>
        <v>2.4757377698560949E-4</v>
      </c>
    </row>
    <row r="1591" spans="1:41" x14ac:dyDescent="0.3">
      <c r="A1591">
        <f>Datos!C1590</f>
        <v>9.8392300000000002E-2</v>
      </c>
      <c r="B1591">
        <f>Datos!D1590</f>
        <v>0.1950983</v>
      </c>
      <c r="C1591">
        <f>Datos!E1590</f>
        <v>3.0896300000000002E-2</v>
      </c>
      <c r="D1591" s="5">
        <f>Datos!F1590</f>
        <v>0</v>
      </c>
      <c r="E1591">
        <f t="shared" si="385"/>
        <v>1</v>
      </c>
      <c r="F1591" s="6">
        <f t="shared" si="386"/>
        <v>1</v>
      </c>
      <c r="G1591">
        <f t="shared" si="387"/>
        <v>0</v>
      </c>
      <c r="H1591">
        <f t="shared" si="388"/>
        <v>1.5240413732680492E-2</v>
      </c>
      <c r="I1591" s="5">
        <f t="shared" si="389"/>
        <v>1.5240413732680492E-2</v>
      </c>
      <c r="J1591" s="6">
        <f t="shared" si="390"/>
        <v>0.98475958626731952</v>
      </c>
      <c r="K1591" s="5">
        <f t="shared" si="391"/>
        <v>-1.5357742456676503E-2</v>
      </c>
      <c r="L1591" s="6">
        <f t="shared" si="392"/>
        <v>100</v>
      </c>
      <c r="M1591">
        <f t="shared" si="393"/>
        <v>-2.1637853439475427</v>
      </c>
      <c r="N1591">
        <f t="shared" si="394"/>
        <v>3.8391390872769618E-2</v>
      </c>
      <c r="O1591">
        <f t="shared" si="395"/>
        <v>8.5876227504304389E-2</v>
      </c>
      <c r="AH1591">
        <v>9.2224447644309419E-3</v>
      </c>
      <c r="AI1591">
        <v>1</v>
      </c>
      <c r="AJ1591">
        <v>0</v>
      </c>
      <c r="AK1591">
        <f t="shared" si="399"/>
        <v>1585</v>
      </c>
      <c r="AL1591">
        <f t="shared" si="400"/>
        <v>2</v>
      </c>
      <c r="AM1591">
        <f t="shared" si="396"/>
        <v>0.59638400814871395</v>
      </c>
      <c r="AN1591">
        <f t="shared" si="397"/>
        <v>0.97222222222222221</v>
      </c>
      <c r="AO1591">
        <f t="shared" si="398"/>
        <v>2.4757377698550156E-4</v>
      </c>
    </row>
    <row r="1592" spans="1:41" x14ac:dyDescent="0.3">
      <c r="A1592">
        <f>Datos!C1591</f>
        <v>0.1481972</v>
      </c>
      <c r="B1592">
        <f>Datos!D1591</f>
        <v>3.5690800000000002E-2</v>
      </c>
      <c r="C1592">
        <f>Datos!E1591</f>
        <v>3.1619599999999998E-2</v>
      </c>
      <c r="D1592" s="5">
        <f>Datos!F1591</f>
        <v>0</v>
      </c>
      <c r="E1592">
        <f t="shared" si="385"/>
        <v>1</v>
      </c>
      <c r="F1592" s="6">
        <f t="shared" si="386"/>
        <v>1</v>
      </c>
      <c r="G1592">
        <f t="shared" si="387"/>
        <v>0</v>
      </c>
      <c r="H1592">
        <f t="shared" si="388"/>
        <v>2.1069619565841635E-2</v>
      </c>
      <c r="I1592" s="5">
        <f t="shared" si="389"/>
        <v>2.1069619565841635E-2</v>
      </c>
      <c r="J1592" s="6">
        <f t="shared" si="390"/>
        <v>0.97893038043415836</v>
      </c>
      <c r="K1592" s="5">
        <f t="shared" si="391"/>
        <v>-2.1294751917801252E-2</v>
      </c>
      <c r="L1592" s="6">
        <f t="shared" si="392"/>
        <v>100</v>
      </c>
      <c r="M1592">
        <f t="shared" si="393"/>
        <v>-2.0321424289516052</v>
      </c>
      <c r="N1592">
        <f t="shared" si="394"/>
        <v>5.0603225534598499E-2</v>
      </c>
      <c r="O1592">
        <f t="shared" si="395"/>
        <v>0.10771834658629879</v>
      </c>
      <c r="AH1592">
        <v>9.2230178665687508E-3</v>
      </c>
      <c r="AI1592">
        <v>1</v>
      </c>
      <c r="AJ1592">
        <v>0</v>
      </c>
      <c r="AK1592">
        <f t="shared" si="399"/>
        <v>1586</v>
      </c>
      <c r="AL1592">
        <f t="shared" si="400"/>
        <v>2</v>
      </c>
      <c r="AM1592">
        <f t="shared" si="396"/>
        <v>0.59612936083524315</v>
      </c>
      <c r="AN1592">
        <f t="shared" si="397"/>
        <v>0.97222222222222221</v>
      </c>
      <c r="AO1592">
        <f t="shared" si="398"/>
        <v>2.4757377698550156E-4</v>
      </c>
    </row>
    <row r="1593" spans="1:41" x14ac:dyDescent="0.3">
      <c r="A1593">
        <f>Datos!C1592</f>
        <v>0.1177033</v>
      </c>
      <c r="B1593">
        <f>Datos!D1592</f>
        <v>7.3494400000000001E-2</v>
      </c>
      <c r="C1593">
        <f>Datos!E1592</f>
        <v>5.64051E-2</v>
      </c>
      <c r="D1593" s="5">
        <f>Datos!F1592</f>
        <v>0</v>
      </c>
      <c r="E1593">
        <f t="shared" si="385"/>
        <v>1</v>
      </c>
      <c r="F1593" s="6">
        <f t="shared" si="386"/>
        <v>1</v>
      </c>
      <c r="G1593">
        <f t="shared" si="387"/>
        <v>0</v>
      </c>
      <c r="H1593">
        <f t="shared" si="388"/>
        <v>1.4565825842515872E-2</v>
      </c>
      <c r="I1593" s="5">
        <f t="shared" si="389"/>
        <v>1.4565825842515872E-2</v>
      </c>
      <c r="J1593" s="6">
        <f t="shared" si="390"/>
        <v>0.98543417415748413</v>
      </c>
      <c r="K1593" s="5">
        <f t="shared" si="391"/>
        <v>-1.4672948980951506E-2</v>
      </c>
      <c r="L1593" s="6">
        <f t="shared" si="392"/>
        <v>100</v>
      </c>
      <c r="M1593">
        <f t="shared" si="393"/>
        <v>-2.1817003960406978</v>
      </c>
      <c r="N1593">
        <f t="shared" si="394"/>
        <v>3.6925724044239008E-2</v>
      </c>
      <c r="O1593">
        <f t="shared" si="395"/>
        <v>8.3155762419375556E-2</v>
      </c>
      <c r="AH1593">
        <v>9.2400646385967684E-3</v>
      </c>
      <c r="AI1593">
        <v>1</v>
      </c>
      <c r="AJ1593">
        <v>0</v>
      </c>
      <c r="AK1593">
        <f t="shared" si="399"/>
        <v>1587</v>
      </c>
      <c r="AL1593">
        <f t="shared" si="400"/>
        <v>2</v>
      </c>
      <c r="AM1593">
        <f t="shared" si="396"/>
        <v>0.59587471352177235</v>
      </c>
      <c r="AN1593">
        <f t="shared" si="397"/>
        <v>0.97222222222222221</v>
      </c>
      <c r="AO1593">
        <f t="shared" si="398"/>
        <v>2.4757377698550156E-4</v>
      </c>
    </row>
    <row r="1594" spans="1:41" x14ac:dyDescent="0.3">
      <c r="A1594">
        <f>Datos!C1593</f>
        <v>0.1448883</v>
      </c>
      <c r="B1594">
        <f>Datos!D1593</f>
        <v>0.13252430000000001</v>
      </c>
      <c r="C1594">
        <f>Datos!E1593</f>
        <v>5.7075000000000001E-2</v>
      </c>
      <c r="D1594" s="5">
        <f>Datos!F1593</f>
        <v>0</v>
      </c>
      <c r="E1594">
        <f t="shared" si="385"/>
        <v>1</v>
      </c>
      <c r="F1594" s="6">
        <f t="shared" si="386"/>
        <v>1</v>
      </c>
      <c r="G1594">
        <f t="shared" si="387"/>
        <v>0</v>
      </c>
      <c r="H1594">
        <f t="shared" si="388"/>
        <v>1.2494222249218501E-2</v>
      </c>
      <c r="I1594" s="5">
        <f t="shared" si="389"/>
        <v>1.2494222249218501E-2</v>
      </c>
      <c r="J1594" s="6">
        <f t="shared" si="390"/>
        <v>0.98750577775078152</v>
      </c>
      <c r="K1594" s="5">
        <f t="shared" si="391"/>
        <v>-1.2572931337109126E-2</v>
      </c>
      <c r="L1594" s="6">
        <f t="shared" si="392"/>
        <v>100</v>
      </c>
      <c r="M1594">
        <f t="shared" si="393"/>
        <v>-2.2415813182416624</v>
      </c>
      <c r="N1594">
        <f t="shared" si="394"/>
        <v>3.2345449376621746E-2</v>
      </c>
      <c r="O1594">
        <f t="shared" si="395"/>
        <v>7.4495179674289147E-2</v>
      </c>
      <c r="AH1594">
        <v>9.2491374953609269E-3</v>
      </c>
      <c r="AI1594">
        <v>1</v>
      </c>
      <c r="AJ1594">
        <v>0</v>
      </c>
      <c r="AK1594">
        <f t="shared" si="399"/>
        <v>1588</v>
      </c>
      <c r="AL1594">
        <f t="shared" si="400"/>
        <v>2</v>
      </c>
      <c r="AM1594">
        <f t="shared" si="396"/>
        <v>0.59562006620830155</v>
      </c>
      <c r="AN1594">
        <f t="shared" si="397"/>
        <v>0.97222222222222221</v>
      </c>
      <c r="AO1594">
        <f t="shared" si="398"/>
        <v>2.4757377698560949E-4</v>
      </c>
    </row>
    <row r="1595" spans="1:41" x14ac:dyDescent="0.3">
      <c r="A1595">
        <f>Datos!C1594</f>
        <v>0.21169969999999999</v>
      </c>
      <c r="B1595">
        <f>Datos!D1594</f>
        <v>0.31560640000000001</v>
      </c>
      <c r="C1595">
        <f>Datos!E1594</f>
        <v>6.3015100000000004E-2</v>
      </c>
      <c r="D1595" s="5">
        <f>Datos!F1594</f>
        <v>0</v>
      </c>
      <c r="E1595">
        <f t="shared" si="385"/>
        <v>1</v>
      </c>
      <c r="F1595" s="6">
        <f t="shared" si="386"/>
        <v>1</v>
      </c>
      <c r="G1595">
        <f t="shared" si="387"/>
        <v>0</v>
      </c>
      <c r="H1595">
        <f t="shared" si="388"/>
        <v>7.2726129079312774E-3</v>
      </c>
      <c r="I1595" s="5">
        <f t="shared" si="389"/>
        <v>7.2726129079312774E-3</v>
      </c>
      <c r="J1595" s="6">
        <f t="shared" si="390"/>
        <v>0.99272738709206876</v>
      </c>
      <c r="K1595" s="5">
        <f t="shared" si="391"/>
        <v>-7.2991872789848321E-3</v>
      </c>
      <c r="L1595" s="6">
        <f t="shared" si="392"/>
        <v>100</v>
      </c>
      <c r="M1595">
        <f t="shared" si="393"/>
        <v>-2.443508528385463</v>
      </c>
      <c r="N1595">
        <f t="shared" si="394"/>
        <v>2.0154947295995328E-2</v>
      </c>
      <c r="O1595">
        <f t="shared" si="395"/>
        <v>5.0021772432779103E-2</v>
      </c>
      <c r="AH1595">
        <v>9.2501319682182261E-3</v>
      </c>
      <c r="AI1595">
        <v>1</v>
      </c>
      <c r="AJ1595">
        <v>0</v>
      </c>
      <c r="AK1595">
        <f t="shared" si="399"/>
        <v>1589</v>
      </c>
      <c r="AL1595">
        <f t="shared" si="400"/>
        <v>2</v>
      </c>
      <c r="AM1595">
        <f t="shared" si="396"/>
        <v>0.59536541889483063</v>
      </c>
      <c r="AN1595">
        <f t="shared" si="397"/>
        <v>0.97222222222222221</v>
      </c>
      <c r="AO1595">
        <f t="shared" si="398"/>
        <v>2.4757377698550156E-4</v>
      </c>
    </row>
    <row r="1596" spans="1:41" x14ac:dyDescent="0.3">
      <c r="A1596">
        <f>Datos!C1595</f>
        <v>0.2588145</v>
      </c>
      <c r="B1596">
        <f>Datos!D1595</f>
        <v>0.35075980000000001</v>
      </c>
      <c r="C1596">
        <f>Datos!E1595</f>
        <v>5.9672999999999997E-2</v>
      </c>
      <c r="D1596" s="5">
        <f>Datos!F1595</f>
        <v>0</v>
      </c>
      <c r="E1596">
        <f t="shared" si="385"/>
        <v>1</v>
      </c>
      <c r="F1596" s="6">
        <f t="shared" si="386"/>
        <v>1</v>
      </c>
      <c r="G1596">
        <f t="shared" si="387"/>
        <v>0</v>
      </c>
      <c r="H1596">
        <f t="shared" si="388"/>
        <v>6.8413259446506421E-3</v>
      </c>
      <c r="I1596" s="5">
        <f t="shared" si="389"/>
        <v>6.8413259446506421E-3</v>
      </c>
      <c r="J1596" s="6">
        <f t="shared" si="390"/>
        <v>0.99315867405534941</v>
      </c>
      <c r="K1596" s="5">
        <f t="shared" si="391"/>
        <v>-6.8648350988682388E-3</v>
      </c>
      <c r="L1596" s="6">
        <f t="shared" si="392"/>
        <v>100</v>
      </c>
      <c r="M1596">
        <f t="shared" si="393"/>
        <v>-2.4654886267415681</v>
      </c>
      <c r="N1596">
        <f t="shared" si="394"/>
        <v>1.9096396674728202E-2</v>
      </c>
      <c r="O1596">
        <f t="shared" si="395"/>
        <v>4.7775984288210289E-2</v>
      </c>
      <c r="AH1596">
        <v>9.2595453175973487E-3</v>
      </c>
      <c r="AI1596">
        <v>1</v>
      </c>
      <c r="AJ1596">
        <v>0</v>
      </c>
      <c r="AK1596">
        <f t="shared" si="399"/>
        <v>1590</v>
      </c>
      <c r="AL1596">
        <f t="shared" si="400"/>
        <v>2</v>
      </c>
      <c r="AM1596">
        <f t="shared" si="396"/>
        <v>0.59511077158135983</v>
      </c>
      <c r="AN1596">
        <f t="shared" si="397"/>
        <v>0.97222222222222221</v>
      </c>
      <c r="AO1596">
        <f t="shared" si="398"/>
        <v>2.4757377698560949E-4</v>
      </c>
    </row>
    <row r="1597" spans="1:41" x14ac:dyDescent="0.3">
      <c r="A1597">
        <f>Datos!C1596</f>
        <v>6.7035899999999995E-2</v>
      </c>
      <c r="B1597">
        <f>Datos!D1596</f>
        <v>0.27380260000000001</v>
      </c>
      <c r="C1597">
        <f>Datos!E1596</f>
        <v>5.7861700000000002E-2</v>
      </c>
      <c r="D1597" s="5">
        <f>Datos!F1596</f>
        <v>0</v>
      </c>
      <c r="E1597">
        <f t="shared" si="385"/>
        <v>1</v>
      </c>
      <c r="F1597" s="6">
        <f t="shared" si="386"/>
        <v>1</v>
      </c>
      <c r="G1597">
        <f t="shared" si="387"/>
        <v>0</v>
      </c>
      <c r="H1597">
        <f t="shared" si="388"/>
        <v>9.1297897485535674E-3</v>
      </c>
      <c r="I1597" s="5">
        <f t="shared" si="389"/>
        <v>9.1297897485535674E-3</v>
      </c>
      <c r="J1597" s="6">
        <f t="shared" si="390"/>
        <v>0.99087021025144639</v>
      </c>
      <c r="K1597" s="5">
        <f t="shared" si="391"/>
        <v>-9.1717216940035689E-3</v>
      </c>
      <c r="L1597" s="6">
        <f t="shared" si="392"/>
        <v>100</v>
      </c>
      <c r="M1597">
        <f t="shared" si="393"/>
        <v>-2.3603118234568949</v>
      </c>
      <c r="N1597">
        <f t="shared" si="394"/>
        <v>2.4613148543907989E-2</v>
      </c>
      <c r="O1597">
        <f t="shared" si="395"/>
        <v>5.9247007173071492E-2</v>
      </c>
      <c r="AH1597">
        <v>9.260933806696587E-3</v>
      </c>
      <c r="AI1597">
        <v>1</v>
      </c>
      <c r="AJ1597">
        <v>0</v>
      </c>
      <c r="AK1597">
        <f t="shared" si="399"/>
        <v>1591</v>
      </c>
      <c r="AL1597">
        <f t="shared" si="400"/>
        <v>2</v>
      </c>
      <c r="AM1597">
        <f t="shared" si="396"/>
        <v>0.59485612426788892</v>
      </c>
      <c r="AN1597">
        <f t="shared" si="397"/>
        <v>0.97222222222222221</v>
      </c>
      <c r="AO1597">
        <f t="shared" si="398"/>
        <v>2.4757377698550156E-4</v>
      </c>
    </row>
    <row r="1598" spans="1:41" x14ac:dyDescent="0.3">
      <c r="A1598">
        <f>Datos!C1597</f>
        <v>8.9922500000000002E-2</v>
      </c>
      <c r="B1598">
        <f>Datos!D1597</f>
        <v>0.31753239999999999</v>
      </c>
      <c r="C1598">
        <f>Datos!E1597</f>
        <v>5.3572099999999997E-2</v>
      </c>
      <c r="D1598" s="5">
        <f>Datos!F1597</f>
        <v>0</v>
      </c>
      <c r="E1598">
        <f t="shared" si="385"/>
        <v>1</v>
      </c>
      <c r="F1598" s="6">
        <f t="shared" si="386"/>
        <v>1</v>
      </c>
      <c r="G1598">
        <f t="shared" si="387"/>
        <v>0</v>
      </c>
      <c r="H1598">
        <f t="shared" si="388"/>
        <v>8.6127590404996342E-3</v>
      </c>
      <c r="I1598" s="5">
        <f t="shared" si="389"/>
        <v>8.6127590404996342E-3</v>
      </c>
      <c r="J1598" s="6">
        <f t="shared" si="390"/>
        <v>0.99138724095950037</v>
      </c>
      <c r="K1598" s="5">
        <f t="shared" si="391"/>
        <v>-8.6500631985715181E-3</v>
      </c>
      <c r="L1598" s="6">
        <f t="shared" si="392"/>
        <v>100</v>
      </c>
      <c r="M1598">
        <f t="shared" si="393"/>
        <v>-2.3818584327092749</v>
      </c>
      <c r="N1598">
        <f t="shared" si="394"/>
        <v>2.3387272147060777E-2</v>
      </c>
      <c r="O1598">
        <f t="shared" si="395"/>
        <v>5.6745624066242985E-2</v>
      </c>
      <c r="AH1598">
        <v>9.2609919602295258E-3</v>
      </c>
      <c r="AI1598">
        <v>1</v>
      </c>
      <c r="AJ1598">
        <v>0</v>
      </c>
      <c r="AK1598">
        <f t="shared" si="399"/>
        <v>1592</v>
      </c>
      <c r="AL1598">
        <f t="shared" si="400"/>
        <v>2</v>
      </c>
      <c r="AM1598">
        <f t="shared" si="396"/>
        <v>0.59460147695441812</v>
      </c>
      <c r="AN1598">
        <f t="shared" si="397"/>
        <v>0.97222222222222221</v>
      </c>
      <c r="AO1598">
        <f t="shared" si="398"/>
        <v>2.4757377698550156E-4</v>
      </c>
    </row>
    <row r="1599" spans="1:41" x14ac:dyDescent="0.3">
      <c r="A1599">
        <f>Datos!C1598</f>
        <v>0.16131090000000001</v>
      </c>
      <c r="B1599">
        <f>Datos!D1598</f>
        <v>0.37057760000000001</v>
      </c>
      <c r="C1599">
        <f>Datos!E1598</f>
        <v>6.23405E-2</v>
      </c>
      <c r="D1599" s="5">
        <f>Datos!F1598</f>
        <v>0</v>
      </c>
      <c r="E1599">
        <f t="shared" si="385"/>
        <v>1</v>
      </c>
      <c r="F1599" s="6">
        <f t="shared" si="386"/>
        <v>1</v>
      </c>
      <c r="G1599">
        <f t="shared" si="387"/>
        <v>0</v>
      </c>
      <c r="H1599">
        <f t="shared" si="388"/>
        <v>6.5314453880121869E-3</v>
      </c>
      <c r="I1599" s="5">
        <f t="shared" si="389"/>
        <v>6.5314453880121869E-3</v>
      </c>
      <c r="J1599" s="6">
        <f t="shared" si="390"/>
        <v>0.9934685546119878</v>
      </c>
      <c r="K1599" s="5">
        <f t="shared" si="391"/>
        <v>-6.5528686114669048E-3</v>
      </c>
      <c r="L1599" s="6">
        <f t="shared" si="392"/>
        <v>100</v>
      </c>
      <c r="M1599">
        <f t="shared" si="393"/>
        <v>-2.4820500998526818</v>
      </c>
      <c r="N1599">
        <f t="shared" si="394"/>
        <v>1.8329841168241139E-2</v>
      </c>
      <c r="O1599">
        <f t="shared" si="395"/>
        <v>4.6135104980132187E-2</v>
      </c>
      <c r="AH1599">
        <v>9.2649827367634902E-3</v>
      </c>
      <c r="AI1599">
        <v>1</v>
      </c>
      <c r="AJ1599">
        <v>0</v>
      </c>
      <c r="AK1599">
        <f t="shared" si="399"/>
        <v>1593</v>
      </c>
      <c r="AL1599">
        <f t="shared" si="400"/>
        <v>2</v>
      </c>
      <c r="AM1599">
        <f t="shared" si="396"/>
        <v>0.59434682964094732</v>
      </c>
      <c r="AN1599">
        <f t="shared" si="397"/>
        <v>0.97222222222222221</v>
      </c>
      <c r="AO1599">
        <f t="shared" si="398"/>
        <v>2.4757377698550156E-4</v>
      </c>
    </row>
    <row r="1600" spans="1:41" x14ac:dyDescent="0.3">
      <c r="A1600">
        <f>Datos!C1599</f>
        <v>-3.7157799999999998E-2</v>
      </c>
      <c r="B1600">
        <f>Datos!D1599</f>
        <v>0.34919820000000001</v>
      </c>
      <c r="C1600">
        <f>Datos!E1599</f>
        <v>5.8365100000000003E-2</v>
      </c>
      <c r="D1600" s="5">
        <f>Datos!F1599</f>
        <v>0</v>
      </c>
      <c r="E1600">
        <f t="shared" si="385"/>
        <v>1</v>
      </c>
      <c r="F1600" s="6">
        <f t="shared" si="386"/>
        <v>1</v>
      </c>
      <c r="G1600">
        <f t="shared" si="387"/>
        <v>0</v>
      </c>
      <c r="H1600">
        <f t="shared" si="388"/>
        <v>7.8667610557787634E-3</v>
      </c>
      <c r="I1600" s="5">
        <f t="shared" si="389"/>
        <v>7.8667610557787634E-3</v>
      </c>
      <c r="J1600" s="6">
        <f t="shared" si="390"/>
        <v>0.99213323894422123</v>
      </c>
      <c r="K1600" s="5">
        <f t="shared" si="391"/>
        <v>-7.8978672646724188E-3</v>
      </c>
      <c r="L1600" s="6">
        <f t="shared" si="392"/>
        <v>100</v>
      </c>
      <c r="M1600">
        <f t="shared" si="393"/>
        <v>-2.4150390657161962</v>
      </c>
      <c r="N1600">
        <f t="shared" si="394"/>
        <v>2.1598198346126855E-2</v>
      </c>
      <c r="O1600">
        <f t="shared" si="395"/>
        <v>5.3047989586718976E-2</v>
      </c>
      <c r="AH1600">
        <v>9.2671436238224349E-3</v>
      </c>
      <c r="AI1600">
        <v>1</v>
      </c>
      <c r="AJ1600">
        <v>0</v>
      </c>
      <c r="AK1600">
        <f t="shared" si="399"/>
        <v>1594</v>
      </c>
      <c r="AL1600">
        <f t="shared" si="400"/>
        <v>2</v>
      </c>
      <c r="AM1600">
        <f t="shared" si="396"/>
        <v>0.59409218232747651</v>
      </c>
      <c r="AN1600">
        <f t="shared" si="397"/>
        <v>0.97222222222222221</v>
      </c>
      <c r="AO1600">
        <f t="shared" si="398"/>
        <v>2.4757377698560949E-4</v>
      </c>
    </row>
    <row r="1601" spans="1:41" x14ac:dyDescent="0.3">
      <c r="A1601">
        <f>Datos!C1600</f>
        <v>5.7731999999999999E-2</v>
      </c>
      <c r="B1601">
        <f>Datos!D1600</f>
        <v>0.34117910000000001</v>
      </c>
      <c r="C1601">
        <f>Datos!E1600</f>
        <v>5.2241299999999997E-2</v>
      </c>
      <c r="D1601" s="5">
        <f>Datos!F1600</f>
        <v>0</v>
      </c>
      <c r="E1601">
        <f t="shared" si="385"/>
        <v>1</v>
      </c>
      <c r="F1601" s="6">
        <f t="shared" si="386"/>
        <v>1</v>
      </c>
      <c r="G1601">
        <f t="shared" si="387"/>
        <v>0</v>
      </c>
      <c r="H1601">
        <f t="shared" si="388"/>
        <v>8.3813079288726812E-3</v>
      </c>
      <c r="I1601" s="5">
        <f t="shared" si="389"/>
        <v>8.3813079288726812E-3</v>
      </c>
      <c r="J1601" s="6">
        <f t="shared" si="390"/>
        <v>0.99161869207112729</v>
      </c>
      <c r="K1601" s="5">
        <f t="shared" si="391"/>
        <v>-8.4166285841584271E-3</v>
      </c>
      <c r="L1601" s="6">
        <f t="shared" si="392"/>
        <v>100</v>
      </c>
      <c r="M1601">
        <f t="shared" si="393"/>
        <v>-2.3918735626085619</v>
      </c>
      <c r="N1601">
        <f t="shared" si="394"/>
        <v>2.2834833976169734E-2</v>
      </c>
      <c r="O1601">
        <f t="shared" si="395"/>
        <v>5.5609956708463679E-2</v>
      </c>
      <c r="AH1601">
        <v>9.2896921287368185E-3</v>
      </c>
      <c r="AI1601">
        <v>1</v>
      </c>
      <c r="AJ1601">
        <v>0</v>
      </c>
      <c r="AK1601">
        <f t="shared" si="399"/>
        <v>1595</v>
      </c>
      <c r="AL1601">
        <f t="shared" si="400"/>
        <v>2</v>
      </c>
      <c r="AM1601">
        <f t="shared" si="396"/>
        <v>0.5938375350140056</v>
      </c>
      <c r="AN1601">
        <f t="shared" si="397"/>
        <v>0.97222222222222221</v>
      </c>
      <c r="AO1601">
        <f t="shared" si="398"/>
        <v>2.4757377698560949E-4</v>
      </c>
    </row>
    <row r="1602" spans="1:41" x14ac:dyDescent="0.3">
      <c r="A1602">
        <f>Datos!C1601</f>
        <v>6.3675599999999999E-2</v>
      </c>
      <c r="B1602">
        <f>Datos!D1601</f>
        <v>0.29640699999999998</v>
      </c>
      <c r="C1602">
        <f>Datos!E1601</f>
        <v>5.2719500000000002E-2</v>
      </c>
      <c r="D1602" s="5">
        <f>Datos!F1601</f>
        <v>0</v>
      </c>
      <c r="E1602">
        <f t="shared" si="385"/>
        <v>1</v>
      </c>
      <c r="F1602" s="6">
        <f t="shared" si="386"/>
        <v>1</v>
      </c>
      <c r="G1602">
        <f t="shared" si="387"/>
        <v>0</v>
      </c>
      <c r="H1602">
        <f t="shared" si="388"/>
        <v>9.2595453175973487E-3</v>
      </c>
      <c r="I1602" s="5">
        <f t="shared" si="389"/>
        <v>9.2595453175973487E-3</v>
      </c>
      <c r="J1602" s="6">
        <f t="shared" si="390"/>
        <v>0.99074045468240268</v>
      </c>
      <c r="K1602" s="5">
        <f t="shared" si="391"/>
        <v>-9.3026813941356722E-3</v>
      </c>
      <c r="L1602" s="6">
        <f t="shared" si="392"/>
        <v>100</v>
      </c>
      <c r="M1602">
        <f t="shared" si="393"/>
        <v>-2.3550725298439561</v>
      </c>
      <c r="N1602">
        <f t="shared" si="394"/>
        <v>2.491907153411628E-2</v>
      </c>
      <c r="O1602">
        <f t="shared" si="395"/>
        <v>5.9867328755623624E-2</v>
      </c>
      <c r="AH1602">
        <v>9.2899610795649165E-3</v>
      </c>
      <c r="AI1602">
        <v>1</v>
      </c>
      <c r="AJ1602">
        <v>0</v>
      </c>
      <c r="AK1602">
        <f t="shared" si="399"/>
        <v>1596</v>
      </c>
      <c r="AL1602">
        <f t="shared" si="400"/>
        <v>2</v>
      </c>
      <c r="AM1602">
        <f t="shared" si="396"/>
        <v>0.59358288770053469</v>
      </c>
      <c r="AN1602">
        <f t="shared" si="397"/>
        <v>0.97222222222222221</v>
      </c>
      <c r="AO1602">
        <f t="shared" si="398"/>
        <v>2.4757377698550156E-4</v>
      </c>
    </row>
    <row r="1603" spans="1:41" x14ac:dyDescent="0.3">
      <c r="A1603">
        <f>Datos!C1602</f>
        <v>7.5808500000000001E-2</v>
      </c>
      <c r="B1603">
        <f>Datos!D1602</f>
        <v>0.39242959999999999</v>
      </c>
      <c r="C1603">
        <f>Datos!E1602</f>
        <v>4.9124800000000003E-2</v>
      </c>
      <c r="D1603" s="5">
        <f>Datos!F1602</f>
        <v>0</v>
      </c>
      <c r="E1603">
        <f t="shared" si="385"/>
        <v>1</v>
      </c>
      <c r="F1603" s="6">
        <f t="shared" si="386"/>
        <v>1</v>
      </c>
      <c r="G1603">
        <f t="shared" si="387"/>
        <v>0</v>
      </c>
      <c r="H1603">
        <f t="shared" si="388"/>
        <v>7.6514398189938366E-3</v>
      </c>
      <c r="I1603" s="5">
        <f t="shared" si="389"/>
        <v>7.6514398189938366E-3</v>
      </c>
      <c r="J1603" s="6">
        <f t="shared" si="390"/>
        <v>0.99234856018100615</v>
      </c>
      <c r="K1603" s="5">
        <f t="shared" si="391"/>
        <v>-7.6808622634425691E-3</v>
      </c>
      <c r="L1603" s="6">
        <f t="shared" si="392"/>
        <v>100</v>
      </c>
      <c r="M1603">
        <f t="shared" si="393"/>
        <v>-2.4251306214495387</v>
      </c>
      <c r="N1603">
        <f t="shared" si="394"/>
        <v>2.1077107106766493E-2</v>
      </c>
      <c r="O1603">
        <f t="shared" si="395"/>
        <v>5.1959976249696643E-2</v>
      </c>
      <c r="AH1603">
        <v>9.2982108500591094E-3</v>
      </c>
      <c r="AI1603">
        <v>1</v>
      </c>
      <c r="AJ1603">
        <v>0</v>
      </c>
      <c r="AK1603">
        <f t="shared" si="399"/>
        <v>1597</v>
      </c>
      <c r="AL1603">
        <f t="shared" si="400"/>
        <v>2</v>
      </c>
      <c r="AM1603">
        <f t="shared" si="396"/>
        <v>0.59332824038706389</v>
      </c>
      <c r="AN1603">
        <f t="shared" si="397"/>
        <v>0.97222222222222221</v>
      </c>
      <c r="AO1603">
        <f t="shared" si="398"/>
        <v>2.4757377698550156E-4</v>
      </c>
    </row>
    <row r="1604" spans="1:41" x14ac:dyDescent="0.3">
      <c r="A1604">
        <f>Datos!C1603</f>
        <v>0.1725044</v>
      </c>
      <c r="B1604">
        <f>Datos!D1603</f>
        <v>0.47772229999999999</v>
      </c>
      <c r="C1604">
        <f>Datos!E1603</f>
        <v>6.4723000000000003E-2</v>
      </c>
      <c r="D1604" s="5">
        <f>Datos!F1603</f>
        <v>0</v>
      </c>
      <c r="E1604">
        <f t="shared" si="385"/>
        <v>1</v>
      </c>
      <c r="F1604" s="6">
        <f t="shared" si="386"/>
        <v>1</v>
      </c>
      <c r="G1604">
        <f t="shared" si="387"/>
        <v>0</v>
      </c>
      <c r="H1604">
        <f t="shared" si="388"/>
        <v>4.7863822515161582E-3</v>
      </c>
      <c r="I1604" s="5">
        <f t="shared" si="389"/>
        <v>4.7863822515161582E-3</v>
      </c>
      <c r="J1604" s="6">
        <f t="shared" si="390"/>
        <v>0.99521361774848383</v>
      </c>
      <c r="K1604" s="5">
        <f t="shared" si="391"/>
        <v>-4.7978736618965638E-3</v>
      </c>
      <c r="L1604" s="6">
        <f t="shared" si="392"/>
        <v>100</v>
      </c>
      <c r="M1604">
        <f t="shared" si="393"/>
        <v>-2.5908915805157529</v>
      </c>
      <c r="N1604">
        <f t="shared" si="394"/>
        <v>1.3907901818741819E-2</v>
      </c>
      <c r="O1604">
        <f t="shared" si="395"/>
        <v>3.6402461836385798E-2</v>
      </c>
      <c r="AH1604">
        <v>9.3035017051114732E-3</v>
      </c>
      <c r="AI1604">
        <v>1</v>
      </c>
      <c r="AJ1604">
        <v>0</v>
      </c>
      <c r="AK1604">
        <f t="shared" si="399"/>
        <v>1598</v>
      </c>
      <c r="AL1604">
        <f t="shared" si="400"/>
        <v>2</v>
      </c>
      <c r="AM1604">
        <f t="shared" si="396"/>
        <v>0.59307359307359309</v>
      </c>
      <c r="AN1604">
        <f t="shared" si="397"/>
        <v>0.97222222222222221</v>
      </c>
      <c r="AO1604">
        <f t="shared" si="398"/>
        <v>2.4757377698550156E-4</v>
      </c>
    </row>
    <row r="1605" spans="1:41" x14ac:dyDescent="0.3">
      <c r="A1605">
        <f>Datos!C1604</f>
        <v>0.23858480000000001</v>
      </c>
      <c r="B1605">
        <f>Datos!D1604</f>
        <v>-2.3847400000000001E-2</v>
      </c>
      <c r="C1605">
        <f>Datos!E1604</f>
        <v>3.2893400000000003E-2</v>
      </c>
      <c r="D1605" s="5">
        <f>Datos!F1604</f>
        <v>0</v>
      </c>
      <c r="E1605">
        <f t="shared" ref="E1605:E1668" si="401">1-D1605</f>
        <v>1</v>
      </c>
      <c r="F1605" s="6">
        <f t="shared" ref="F1605:F1668" si="402">D1605+E1605</f>
        <v>1</v>
      </c>
      <c r="G1605">
        <f t="shared" ref="G1605:G1668" si="403">IF(F1605=0,"",D1605/F1605)</f>
        <v>0</v>
      </c>
      <c r="H1605">
        <f t="shared" ref="H1605:H1668" si="404">_xlfn.NORM.S.DIST(M1605,TRUE)</f>
        <v>2.2847429098271456E-2</v>
      </c>
      <c r="I1605" s="5">
        <f t="shared" ref="I1605:I1668" si="405">F1605*H1605</f>
        <v>2.2847429098271456E-2</v>
      </c>
      <c r="J1605" s="6">
        <f t="shared" ref="J1605:J1668" si="406">F1605-I1605</f>
        <v>0.97715257090172858</v>
      </c>
      <c r="K1605" s="5">
        <f t="shared" ref="K1605:K1668" si="407">IFERROR(F1605*(G1605*LN(H1605)+(1-G1605)*LN(1-H1605)),0)</f>
        <v>-2.3112476488964261E-2</v>
      </c>
      <c r="L1605" s="6">
        <f t="shared" ref="L1605:L1668" si="408">100*IF(H1605&gt;=$AD$10,D1605/F1605,E1605/F1605)</f>
        <v>100</v>
      </c>
      <c r="M1605">
        <f t="shared" ref="M1605:M1668" si="409">$Q$5+MMULT(A1605:C1605,$Q$6:$Q$8)</f>
        <v>-1.9982011382714588</v>
      </c>
      <c r="N1605">
        <f t="shared" ref="N1605:N1668" si="410">_xlfn.NORM.S.DIST(M1605,FALSE)</f>
        <v>5.4185473248862359E-2</v>
      </c>
      <c r="O1605">
        <f t="shared" ref="O1605:O1668" si="411">(D1605*(M1605*N1605/H1605+(N1605/H1605)^2)-E1605*(M1605*N1605/(1-H1605)-(N1605/(1-H1605))^2))</f>
        <v>0.11388005637374178</v>
      </c>
      <c r="AH1605">
        <v>9.3041204889611796E-3</v>
      </c>
      <c r="AI1605">
        <v>1</v>
      </c>
      <c r="AJ1605">
        <v>0</v>
      </c>
      <c r="AK1605">
        <f t="shared" si="399"/>
        <v>1599</v>
      </c>
      <c r="AL1605">
        <f t="shared" si="400"/>
        <v>2</v>
      </c>
      <c r="AM1605">
        <f t="shared" ref="AM1605:AM1668" si="412">1-AK1605/AK$4003</f>
        <v>0.59281894576012228</v>
      </c>
      <c r="AN1605">
        <f t="shared" ref="AN1605:AN1668" si="413">1-AL1605/AL$4003</f>
        <v>0.97222222222222221</v>
      </c>
      <c r="AO1605">
        <f t="shared" ref="AO1605:AO1668" si="414">(AM1605-AM1606)*AN1605</f>
        <v>2.4757377698560949E-4</v>
      </c>
    </row>
    <row r="1606" spans="1:41" x14ac:dyDescent="0.3">
      <c r="A1606">
        <f>Datos!C1605</f>
        <v>0.21158060000000001</v>
      </c>
      <c r="B1606">
        <f>Datos!D1605</f>
        <v>2.1441399999999999E-2</v>
      </c>
      <c r="C1606">
        <f>Datos!E1605</f>
        <v>5.3616200000000003E-2</v>
      </c>
      <c r="D1606" s="5">
        <f>Datos!F1605</f>
        <v>0</v>
      </c>
      <c r="E1606">
        <f t="shared" si="401"/>
        <v>1</v>
      </c>
      <c r="F1606" s="6">
        <f t="shared" si="402"/>
        <v>1</v>
      </c>
      <c r="G1606">
        <f t="shared" si="403"/>
        <v>0</v>
      </c>
      <c r="H1606">
        <f t="shared" si="404"/>
        <v>1.6370567025305576E-2</v>
      </c>
      <c r="I1606" s="5">
        <f t="shared" si="405"/>
        <v>1.6370567025305576E-2</v>
      </c>
      <c r="J1606" s="6">
        <f t="shared" si="406"/>
        <v>0.98362943297469441</v>
      </c>
      <c r="K1606" s="5">
        <f t="shared" si="407"/>
        <v>-1.6506045364041103E-2</v>
      </c>
      <c r="L1606" s="6">
        <f t="shared" si="408"/>
        <v>100</v>
      </c>
      <c r="M1606">
        <f t="shared" si="409"/>
        <v>-2.1352433936809887</v>
      </c>
      <c r="N1606">
        <f t="shared" si="410"/>
        <v>4.0820506712688109E-2</v>
      </c>
      <c r="O1606">
        <f t="shared" si="411"/>
        <v>9.0334592044979539E-2</v>
      </c>
      <c r="AH1606">
        <v>9.3082048152662578E-3</v>
      </c>
      <c r="AI1606">
        <v>1</v>
      </c>
      <c r="AJ1606">
        <v>0</v>
      </c>
      <c r="AK1606">
        <f t="shared" ref="AK1606:AK1669" si="415">AK1605+AI1606</f>
        <v>1600</v>
      </c>
      <c r="AL1606">
        <f t="shared" ref="AL1606:AL1669" si="416">AL1605+AJ1606</f>
        <v>2</v>
      </c>
      <c r="AM1606">
        <f t="shared" si="412"/>
        <v>0.59256429844665137</v>
      </c>
      <c r="AN1606">
        <f t="shared" si="413"/>
        <v>0.97222222222222221</v>
      </c>
      <c r="AO1606">
        <f t="shared" si="414"/>
        <v>2.4757377698550156E-4</v>
      </c>
    </row>
    <row r="1607" spans="1:41" x14ac:dyDescent="0.3">
      <c r="A1607">
        <f>Datos!C1606</f>
        <v>0.44713629999999999</v>
      </c>
      <c r="B1607">
        <f>Datos!D1606</f>
        <v>0.37358730000000001</v>
      </c>
      <c r="C1607">
        <f>Datos!E1606</f>
        <v>3.2555300000000002E-2</v>
      </c>
      <c r="D1607" s="5">
        <f>Datos!F1606</f>
        <v>0</v>
      </c>
      <c r="E1607">
        <f t="shared" si="401"/>
        <v>1</v>
      </c>
      <c r="F1607" s="6">
        <f t="shared" si="402"/>
        <v>1</v>
      </c>
      <c r="G1607">
        <f t="shared" si="403"/>
        <v>0</v>
      </c>
      <c r="H1607">
        <f t="shared" si="404"/>
        <v>8.6203208848388072E-3</v>
      </c>
      <c r="I1607" s="5">
        <f t="shared" si="405"/>
        <v>8.6203208848388072E-3</v>
      </c>
      <c r="J1607" s="6">
        <f t="shared" si="406"/>
        <v>0.99137967911516123</v>
      </c>
      <c r="K1607" s="5">
        <f t="shared" si="407"/>
        <v>-8.6576907661515701E-3</v>
      </c>
      <c r="L1607" s="6">
        <f t="shared" si="408"/>
        <v>100</v>
      </c>
      <c r="M1607">
        <f t="shared" si="409"/>
        <v>-2.3815352255342228</v>
      </c>
      <c r="N1607">
        <f t="shared" si="410"/>
        <v>2.3405282167588925E-2</v>
      </c>
      <c r="O1607">
        <f t="shared" si="411"/>
        <v>5.6782558388613374E-2</v>
      </c>
      <c r="AH1607">
        <v>9.311842854361093E-3</v>
      </c>
      <c r="AI1607">
        <v>1</v>
      </c>
      <c r="AJ1607">
        <v>0</v>
      </c>
      <c r="AK1607">
        <f t="shared" si="415"/>
        <v>1601</v>
      </c>
      <c r="AL1607">
        <f t="shared" si="416"/>
        <v>2</v>
      </c>
      <c r="AM1607">
        <f t="shared" si="412"/>
        <v>0.59230965113318057</v>
      </c>
      <c r="AN1607">
        <f t="shared" si="413"/>
        <v>0.97222222222222221</v>
      </c>
      <c r="AO1607">
        <f t="shared" si="414"/>
        <v>2.4757377698560949E-4</v>
      </c>
    </row>
    <row r="1608" spans="1:41" x14ac:dyDescent="0.3">
      <c r="A1608">
        <f>Datos!C1607</f>
        <v>0.4750317</v>
      </c>
      <c r="B1608">
        <f>Datos!D1607</f>
        <v>0.43259890000000001</v>
      </c>
      <c r="C1608">
        <f>Datos!E1607</f>
        <v>4.0895599999999997E-2</v>
      </c>
      <c r="D1608" s="5">
        <f>Datos!F1607</f>
        <v>0</v>
      </c>
      <c r="E1608">
        <f t="shared" si="401"/>
        <v>1</v>
      </c>
      <c r="F1608" s="6">
        <f t="shared" si="402"/>
        <v>1</v>
      </c>
      <c r="G1608">
        <f t="shared" si="403"/>
        <v>0</v>
      </c>
      <c r="H1608">
        <f t="shared" si="404"/>
        <v>6.5930766665854802E-3</v>
      </c>
      <c r="I1608" s="5">
        <f t="shared" si="405"/>
        <v>6.5930766665854802E-3</v>
      </c>
      <c r="J1608" s="6">
        <f t="shared" si="406"/>
        <v>0.99340692333341452</v>
      </c>
      <c r="K1608" s="5">
        <f t="shared" si="407"/>
        <v>-6.6149070021734842E-3</v>
      </c>
      <c r="L1608" s="6">
        <f t="shared" si="408"/>
        <v>100</v>
      </c>
      <c r="M1608">
        <f t="shared" si="409"/>
        <v>-2.4787016997176257</v>
      </c>
      <c r="N1608">
        <f t="shared" si="410"/>
        <v>1.8482709763459906E-2</v>
      </c>
      <c r="O1608">
        <f t="shared" si="411"/>
        <v>4.6463338229930817E-2</v>
      </c>
      <c r="AH1608">
        <v>9.3174856254934352E-3</v>
      </c>
      <c r="AI1608">
        <v>1</v>
      </c>
      <c r="AJ1608">
        <v>0</v>
      </c>
      <c r="AK1608">
        <f t="shared" si="415"/>
        <v>1602</v>
      </c>
      <c r="AL1608">
        <f t="shared" si="416"/>
        <v>2</v>
      </c>
      <c r="AM1608">
        <f t="shared" si="412"/>
        <v>0.59205500381970966</v>
      </c>
      <c r="AN1608">
        <f t="shared" si="413"/>
        <v>0.97222222222222221</v>
      </c>
      <c r="AO1608">
        <f t="shared" si="414"/>
        <v>2.4757377698550156E-4</v>
      </c>
    </row>
    <row r="1609" spans="1:41" x14ac:dyDescent="0.3">
      <c r="A1609">
        <f>Datos!C1608</f>
        <v>0.32174950000000002</v>
      </c>
      <c r="B1609">
        <f>Datos!D1608</f>
        <v>0.39684720000000001</v>
      </c>
      <c r="C1609">
        <f>Datos!E1608</f>
        <v>3.2821700000000002E-2</v>
      </c>
      <c r="D1609" s="5">
        <f>Datos!F1608</f>
        <v>0</v>
      </c>
      <c r="E1609">
        <f t="shared" si="401"/>
        <v>1</v>
      </c>
      <c r="F1609" s="6">
        <f t="shared" si="402"/>
        <v>1</v>
      </c>
      <c r="G1609">
        <f t="shared" si="403"/>
        <v>0</v>
      </c>
      <c r="H1609">
        <f t="shared" si="404"/>
        <v>8.5279226257723925E-3</v>
      </c>
      <c r="I1609" s="5">
        <f t="shared" si="405"/>
        <v>8.5279226257723925E-3</v>
      </c>
      <c r="J1609" s="6">
        <f t="shared" si="406"/>
        <v>0.9914720773742276</v>
      </c>
      <c r="K1609" s="5">
        <f t="shared" si="407"/>
        <v>-8.5644934216391969E-3</v>
      </c>
      <c r="L1609" s="6">
        <f t="shared" si="408"/>
        <v>100</v>
      </c>
      <c r="M1609">
        <f t="shared" si="409"/>
        <v>-2.3855016633261519</v>
      </c>
      <c r="N1609">
        <f t="shared" si="410"/>
        <v>2.3185049501607238E-2</v>
      </c>
      <c r="O1609">
        <f t="shared" si="411"/>
        <v>5.6330526628034387E-2</v>
      </c>
      <c r="AH1609">
        <v>9.3188196539996677E-3</v>
      </c>
      <c r="AI1609">
        <v>1</v>
      </c>
      <c r="AJ1609">
        <v>0</v>
      </c>
      <c r="AK1609">
        <f t="shared" si="415"/>
        <v>1603</v>
      </c>
      <c r="AL1609">
        <f t="shared" si="416"/>
        <v>2</v>
      </c>
      <c r="AM1609">
        <f t="shared" si="412"/>
        <v>0.59180035650623886</v>
      </c>
      <c r="AN1609">
        <f t="shared" si="413"/>
        <v>0.97222222222222221</v>
      </c>
      <c r="AO1609">
        <f t="shared" si="414"/>
        <v>2.4757377698550156E-4</v>
      </c>
    </row>
    <row r="1610" spans="1:41" x14ac:dyDescent="0.3">
      <c r="A1610">
        <f>Datos!C1609</f>
        <v>0.42631150000000001</v>
      </c>
      <c r="B1610">
        <f>Datos!D1609</f>
        <v>0.41728900000000002</v>
      </c>
      <c r="C1610">
        <f>Datos!E1609</f>
        <v>-8.0476000000000002E-3</v>
      </c>
      <c r="D1610" s="5">
        <f>Datos!F1609</f>
        <v>0</v>
      </c>
      <c r="E1610">
        <f t="shared" si="401"/>
        <v>1</v>
      </c>
      <c r="F1610" s="6">
        <f t="shared" si="402"/>
        <v>1</v>
      </c>
      <c r="G1610">
        <f t="shared" si="403"/>
        <v>0</v>
      </c>
      <c r="H1610">
        <f t="shared" si="404"/>
        <v>1.318771228883152E-2</v>
      </c>
      <c r="I1610" s="5">
        <f t="shared" si="405"/>
        <v>1.318771228883152E-2</v>
      </c>
      <c r="J1610" s="6">
        <f t="shared" si="406"/>
        <v>0.98681228771116847</v>
      </c>
      <c r="K1610" s="5">
        <f t="shared" si="407"/>
        <v>-1.3275442325855839E-2</v>
      </c>
      <c r="L1610" s="6">
        <f t="shared" si="408"/>
        <v>100</v>
      </c>
      <c r="M1610">
        <f t="shared" si="409"/>
        <v>-2.2206389630639705</v>
      </c>
      <c r="N1610">
        <f t="shared" si="410"/>
        <v>3.3892645489533454E-2</v>
      </c>
      <c r="O1610">
        <f t="shared" si="411"/>
        <v>7.7448763893543646E-2</v>
      </c>
      <c r="AH1610">
        <v>9.3200837243469486E-3</v>
      </c>
      <c r="AI1610">
        <v>1</v>
      </c>
      <c r="AJ1610">
        <v>0</v>
      </c>
      <c r="AK1610">
        <f t="shared" si="415"/>
        <v>1604</v>
      </c>
      <c r="AL1610">
        <f t="shared" si="416"/>
        <v>2</v>
      </c>
      <c r="AM1610">
        <f t="shared" si="412"/>
        <v>0.59154570919276805</v>
      </c>
      <c r="AN1610">
        <f t="shared" si="413"/>
        <v>0.97222222222222221</v>
      </c>
      <c r="AO1610">
        <f t="shared" si="414"/>
        <v>2.4757377698550156E-4</v>
      </c>
    </row>
    <row r="1611" spans="1:41" x14ac:dyDescent="0.3">
      <c r="A1611">
        <f>Datos!C1610</f>
        <v>0.49327389999999999</v>
      </c>
      <c r="B1611">
        <f>Datos!D1610</f>
        <v>0.25456000000000001</v>
      </c>
      <c r="C1611">
        <f>Datos!E1610</f>
        <v>1.0104500000000001E-2</v>
      </c>
      <c r="D1611" s="5">
        <f>Datos!F1610</f>
        <v>0</v>
      </c>
      <c r="E1611">
        <f t="shared" si="401"/>
        <v>1</v>
      </c>
      <c r="F1611" s="6">
        <f t="shared" si="402"/>
        <v>1</v>
      </c>
      <c r="G1611">
        <f t="shared" si="403"/>
        <v>0</v>
      </c>
      <c r="H1611">
        <f t="shared" si="404"/>
        <v>1.4888983672256557E-2</v>
      </c>
      <c r="I1611" s="5">
        <f t="shared" si="405"/>
        <v>1.4888983672256557E-2</v>
      </c>
      <c r="J1611" s="6">
        <f t="shared" si="406"/>
        <v>0.98511101632774345</v>
      </c>
      <c r="K1611" s="5">
        <f t="shared" si="407"/>
        <v>-1.5000937229277969E-2</v>
      </c>
      <c r="L1611" s="6">
        <f t="shared" si="408"/>
        <v>100</v>
      </c>
      <c r="M1611">
        <f t="shared" si="409"/>
        <v>-2.1730312237698177</v>
      </c>
      <c r="N1611">
        <f t="shared" si="410"/>
        <v>3.762935244718961E-2</v>
      </c>
      <c r="O1611">
        <f t="shared" si="411"/>
        <v>8.4464720777641278E-2</v>
      </c>
      <c r="AH1611">
        <v>9.3300323251780844E-3</v>
      </c>
      <c r="AI1611">
        <v>1</v>
      </c>
      <c r="AJ1611">
        <v>0</v>
      </c>
      <c r="AK1611">
        <f t="shared" si="415"/>
        <v>1605</v>
      </c>
      <c r="AL1611">
        <f t="shared" si="416"/>
        <v>2</v>
      </c>
      <c r="AM1611">
        <f t="shared" si="412"/>
        <v>0.59129106187929725</v>
      </c>
      <c r="AN1611">
        <f t="shared" si="413"/>
        <v>0.97222222222222221</v>
      </c>
      <c r="AO1611">
        <f t="shared" si="414"/>
        <v>2.4757377698560949E-4</v>
      </c>
    </row>
    <row r="1612" spans="1:41" x14ac:dyDescent="0.3">
      <c r="A1612">
        <f>Datos!C1611</f>
        <v>0.48008580000000001</v>
      </c>
      <c r="B1612">
        <f>Datos!D1611</f>
        <v>0.22743459999999999</v>
      </c>
      <c r="C1612">
        <f>Datos!E1611</f>
        <v>4.1391200000000003E-2</v>
      </c>
      <c r="D1612" s="5">
        <f>Datos!F1611</f>
        <v>0</v>
      </c>
      <c r="E1612">
        <f t="shared" si="401"/>
        <v>1</v>
      </c>
      <c r="F1612" s="6">
        <f t="shared" si="402"/>
        <v>1</v>
      </c>
      <c r="G1612">
        <f t="shared" si="403"/>
        <v>0</v>
      </c>
      <c r="H1612">
        <f t="shared" si="404"/>
        <v>1.0762715483967313E-2</v>
      </c>
      <c r="I1612" s="5">
        <f t="shared" si="405"/>
        <v>1.0762715483967313E-2</v>
      </c>
      <c r="J1612" s="6">
        <f t="shared" si="406"/>
        <v>0.98923728451603266</v>
      </c>
      <c r="K1612" s="5">
        <f t="shared" si="407"/>
        <v>-1.0821052460033559E-2</v>
      </c>
      <c r="L1612" s="6">
        <f t="shared" si="408"/>
        <v>100</v>
      </c>
      <c r="M1612">
        <f t="shared" si="409"/>
        <v>-2.2986392825376862</v>
      </c>
      <c r="N1612">
        <f t="shared" si="410"/>
        <v>2.8415804025612043E-2</v>
      </c>
      <c r="O1612">
        <f t="shared" si="411"/>
        <v>6.6853450958565971E-2</v>
      </c>
      <c r="AH1612">
        <v>9.3309753353170155E-3</v>
      </c>
      <c r="AI1612">
        <v>1</v>
      </c>
      <c r="AJ1612">
        <v>0</v>
      </c>
      <c r="AK1612">
        <f t="shared" si="415"/>
        <v>1606</v>
      </c>
      <c r="AL1612">
        <f t="shared" si="416"/>
        <v>2</v>
      </c>
      <c r="AM1612">
        <f t="shared" si="412"/>
        <v>0.59103641456582634</v>
      </c>
      <c r="AN1612">
        <f t="shared" si="413"/>
        <v>0.97222222222222221</v>
      </c>
      <c r="AO1612">
        <f t="shared" si="414"/>
        <v>2.4757377698560949E-4</v>
      </c>
    </row>
    <row r="1613" spans="1:41" x14ac:dyDescent="0.3">
      <c r="A1613">
        <f>Datos!C1612</f>
        <v>0.53511120000000001</v>
      </c>
      <c r="B1613">
        <f>Datos!D1612</f>
        <v>0.2020354</v>
      </c>
      <c r="C1613">
        <f>Datos!E1612</f>
        <v>2.2214999999999999E-2</v>
      </c>
      <c r="D1613" s="5">
        <f>Datos!F1612</f>
        <v>0</v>
      </c>
      <c r="E1613">
        <f t="shared" si="401"/>
        <v>1</v>
      </c>
      <c r="F1613" s="6">
        <f t="shared" si="402"/>
        <v>1</v>
      </c>
      <c r="G1613">
        <f t="shared" si="403"/>
        <v>0</v>
      </c>
      <c r="H1613">
        <f t="shared" si="404"/>
        <v>1.4229470562235795E-2</v>
      </c>
      <c r="I1613" s="5">
        <f t="shared" si="405"/>
        <v>1.4229470562235795E-2</v>
      </c>
      <c r="J1613" s="6">
        <f t="shared" si="406"/>
        <v>0.98577052943776422</v>
      </c>
      <c r="K1613" s="5">
        <f t="shared" si="407"/>
        <v>-1.4331680229988132E-2</v>
      </c>
      <c r="L1613" s="6">
        <f t="shared" si="408"/>
        <v>100</v>
      </c>
      <c r="M1613">
        <f t="shared" si="409"/>
        <v>-2.1909012244174537</v>
      </c>
      <c r="N1613">
        <f t="shared" si="410"/>
        <v>3.6190355410159011E-2</v>
      </c>
      <c r="O1613">
        <f t="shared" si="411"/>
        <v>8.1781854246926883E-2</v>
      </c>
      <c r="AH1613">
        <v>9.3396508268953748E-3</v>
      </c>
      <c r="AI1613">
        <v>1</v>
      </c>
      <c r="AJ1613">
        <v>0</v>
      </c>
      <c r="AK1613">
        <f t="shared" si="415"/>
        <v>1607</v>
      </c>
      <c r="AL1613">
        <f t="shared" si="416"/>
        <v>2</v>
      </c>
      <c r="AM1613">
        <f t="shared" si="412"/>
        <v>0.59078176725235543</v>
      </c>
      <c r="AN1613">
        <f t="shared" si="413"/>
        <v>0.97222222222222221</v>
      </c>
      <c r="AO1613">
        <f t="shared" si="414"/>
        <v>2.4757377698550156E-4</v>
      </c>
    </row>
    <row r="1614" spans="1:41" x14ac:dyDescent="0.3">
      <c r="A1614">
        <f>Datos!C1613</f>
        <v>0.22639980000000001</v>
      </c>
      <c r="B1614">
        <f>Datos!D1613</f>
        <v>-0.89976480000000003</v>
      </c>
      <c r="C1614">
        <f>Datos!E1613</f>
        <v>4.4428299999999997E-2</v>
      </c>
      <c r="D1614" s="5">
        <f>Datos!F1613</f>
        <v>0</v>
      </c>
      <c r="E1614">
        <f t="shared" si="401"/>
        <v>1</v>
      </c>
      <c r="F1614" s="6">
        <f t="shared" si="402"/>
        <v>1</v>
      </c>
      <c r="G1614">
        <f t="shared" si="403"/>
        <v>0</v>
      </c>
      <c r="H1614">
        <f t="shared" si="404"/>
        <v>0.1019960714083553</v>
      </c>
      <c r="I1614" s="5">
        <f t="shared" si="405"/>
        <v>0.1019960714083553</v>
      </c>
      <c r="J1614" s="6">
        <f t="shared" si="406"/>
        <v>0.89800392859164468</v>
      </c>
      <c r="K1614" s="5">
        <f t="shared" si="407"/>
        <v>-0.10758083586584918</v>
      </c>
      <c r="L1614" s="6">
        <f t="shared" si="408"/>
        <v>0</v>
      </c>
      <c r="M1614">
        <f t="shared" si="409"/>
        <v>-1.2702596872323955</v>
      </c>
      <c r="N1614">
        <f t="shared" si="410"/>
        <v>0.17804510361216974</v>
      </c>
      <c r="O1614">
        <f t="shared" si="411"/>
        <v>0.29116141771018961</v>
      </c>
      <c r="AH1614">
        <v>9.3401229609084684E-3</v>
      </c>
      <c r="AI1614">
        <v>1</v>
      </c>
      <c r="AJ1614">
        <v>0</v>
      </c>
      <c r="AK1614">
        <f t="shared" si="415"/>
        <v>1608</v>
      </c>
      <c r="AL1614">
        <f t="shared" si="416"/>
        <v>2</v>
      </c>
      <c r="AM1614">
        <f t="shared" si="412"/>
        <v>0.59052711993888463</v>
      </c>
      <c r="AN1614">
        <f t="shared" si="413"/>
        <v>0.97222222222222221</v>
      </c>
      <c r="AO1614">
        <f t="shared" si="414"/>
        <v>2.4757377698550156E-4</v>
      </c>
    </row>
    <row r="1615" spans="1:41" x14ac:dyDescent="0.3">
      <c r="A1615">
        <f>Datos!C1614</f>
        <v>0.28143240000000003</v>
      </c>
      <c r="B1615">
        <f>Datos!D1614</f>
        <v>-0.90249610000000002</v>
      </c>
      <c r="C1615">
        <f>Datos!E1614</f>
        <v>4.1435600000000003E-2</v>
      </c>
      <c r="D1615" s="5">
        <f>Datos!F1614</f>
        <v>0</v>
      </c>
      <c r="E1615">
        <f t="shared" si="401"/>
        <v>1</v>
      </c>
      <c r="F1615" s="6">
        <f t="shared" si="402"/>
        <v>1</v>
      </c>
      <c r="G1615">
        <f t="shared" si="403"/>
        <v>0</v>
      </c>
      <c r="H1615">
        <f t="shared" si="404"/>
        <v>0.10360959195170269</v>
      </c>
      <c r="I1615" s="5">
        <f t="shared" si="405"/>
        <v>0.10360959195170269</v>
      </c>
      <c r="J1615" s="6">
        <f t="shared" si="406"/>
        <v>0.89639040804829728</v>
      </c>
      <c r="K1615" s="5">
        <f t="shared" si="407"/>
        <v>-0.10937923763883517</v>
      </c>
      <c r="L1615" s="6">
        <f t="shared" si="408"/>
        <v>0</v>
      </c>
      <c r="M1615">
        <f t="shared" si="409"/>
        <v>-1.2612489046083701</v>
      </c>
      <c r="N1615">
        <f t="shared" si="410"/>
        <v>0.18008741035281892</v>
      </c>
      <c r="O1615">
        <f t="shared" si="411"/>
        <v>0.29375049667998804</v>
      </c>
      <c r="AH1615">
        <v>9.3536688250969186E-3</v>
      </c>
      <c r="AI1615">
        <v>1</v>
      </c>
      <c r="AJ1615">
        <v>0</v>
      </c>
      <c r="AK1615">
        <f t="shared" si="415"/>
        <v>1609</v>
      </c>
      <c r="AL1615">
        <f t="shared" si="416"/>
        <v>2</v>
      </c>
      <c r="AM1615">
        <f t="shared" si="412"/>
        <v>0.59027247262541382</v>
      </c>
      <c r="AN1615">
        <f t="shared" si="413"/>
        <v>0.97222222222222221</v>
      </c>
      <c r="AO1615">
        <f t="shared" si="414"/>
        <v>2.4757377698550156E-4</v>
      </c>
    </row>
    <row r="1616" spans="1:41" x14ac:dyDescent="0.3">
      <c r="A1616">
        <f>Datos!C1615</f>
        <v>0.17853250000000001</v>
      </c>
      <c r="B1616">
        <f>Datos!D1615</f>
        <v>-0.6694331</v>
      </c>
      <c r="C1616">
        <f>Datos!E1615</f>
        <v>7.0799799999999996E-2</v>
      </c>
      <c r="D1616" s="5">
        <f>Datos!F1615</f>
        <v>0</v>
      </c>
      <c r="E1616">
        <f t="shared" si="401"/>
        <v>1</v>
      </c>
      <c r="F1616" s="6">
        <f t="shared" si="402"/>
        <v>1</v>
      </c>
      <c r="G1616">
        <f t="shared" si="403"/>
        <v>0</v>
      </c>
      <c r="H1616">
        <f t="shared" si="404"/>
        <v>5.5142401652808849E-2</v>
      </c>
      <c r="I1616" s="5">
        <f t="shared" si="405"/>
        <v>5.5142401652808849E-2</v>
      </c>
      <c r="J1616" s="6">
        <f t="shared" si="406"/>
        <v>0.94485759834719119</v>
      </c>
      <c r="K1616" s="5">
        <f t="shared" si="407"/>
        <v>-5.6721052422901597E-2</v>
      </c>
      <c r="L1616" s="6">
        <f t="shared" si="408"/>
        <v>0</v>
      </c>
      <c r="M1616">
        <f t="shared" si="409"/>
        <v>-1.5969143378891202</v>
      </c>
      <c r="N1616">
        <f t="shared" si="410"/>
        <v>0.11146928080880512</v>
      </c>
      <c r="O1616">
        <f t="shared" si="411"/>
        <v>0.20231349863618836</v>
      </c>
      <c r="AH1616">
        <v>9.3564469699345988E-3</v>
      </c>
      <c r="AI1616">
        <v>1</v>
      </c>
      <c r="AJ1616">
        <v>0</v>
      </c>
      <c r="AK1616">
        <f t="shared" si="415"/>
        <v>1610</v>
      </c>
      <c r="AL1616">
        <f t="shared" si="416"/>
        <v>2</v>
      </c>
      <c r="AM1616">
        <f t="shared" si="412"/>
        <v>0.59001782531194302</v>
      </c>
      <c r="AN1616">
        <f t="shared" si="413"/>
        <v>0.97222222222222221</v>
      </c>
      <c r="AO1616">
        <f t="shared" si="414"/>
        <v>2.4757377698560949E-4</v>
      </c>
    </row>
    <row r="1617" spans="1:41" x14ac:dyDescent="0.3">
      <c r="A1617">
        <f>Datos!C1616</f>
        <v>-2.2402679999999999</v>
      </c>
      <c r="B1617">
        <f>Datos!D1616</f>
        <v>-2.7077209999999998</v>
      </c>
      <c r="C1617">
        <f>Datos!E1616</f>
        <v>-1.5915800000000001E-2</v>
      </c>
      <c r="D1617" s="5">
        <f>Datos!F1616</f>
        <v>0</v>
      </c>
      <c r="E1617">
        <f t="shared" si="401"/>
        <v>1</v>
      </c>
      <c r="F1617" s="6">
        <f t="shared" si="402"/>
        <v>1</v>
      </c>
      <c r="G1617">
        <f t="shared" si="403"/>
        <v>0</v>
      </c>
      <c r="H1617">
        <f t="shared" si="404"/>
        <v>0.83957722657427891</v>
      </c>
      <c r="I1617" s="5">
        <f t="shared" si="405"/>
        <v>0.83957722657427891</v>
      </c>
      <c r="J1617" s="6">
        <f t="shared" si="406"/>
        <v>0.16042277342572109</v>
      </c>
      <c r="K1617" s="5">
        <f t="shared" si="407"/>
        <v>-1.8299426146644335</v>
      </c>
      <c r="L1617" s="6">
        <f t="shared" si="408"/>
        <v>0</v>
      </c>
      <c r="M1617">
        <f t="shared" si="409"/>
        <v>0.99272180261146881</v>
      </c>
      <c r="N1617">
        <f t="shared" si="410"/>
        <v>0.24373180406149478</v>
      </c>
      <c r="O1617">
        <f t="shared" si="411"/>
        <v>0.80004918593838248</v>
      </c>
      <c r="AH1617">
        <v>9.3568770293386509E-3</v>
      </c>
      <c r="AI1617">
        <v>1</v>
      </c>
      <c r="AJ1617">
        <v>0</v>
      </c>
      <c r="AK1617">
        <f t="shared" si="415"/>
        <v>1611</v>
      </c>
      <c r="AL1617">
        <f t="shared" si="416"/>
        <v>2</v>
      </c>
      <c r="AM1617">
        <f t="shared" si="412"/>
        <v>0.58976317799847211</v>
      </c>
      <c r="AN1617">
        <f t="shared" si="413"/>
        <v>0.97222222222222221</v>
      </c>
      <c r="AO1617">
        <f t="shared" si="414"/>
        <v>2.4757377698560949E-4</v>
      </c>
    </row>
    <row r="1618" spans="1:41" x14ac:dyDescent="0.3">
      <c r="A1618">
        <f>Datos!C1617</f>
        <v>0.19263279999999999</v>
      </c>
      <c r="B1618">
        <f>Datos!D1617</f>
        <v>-6.8880800000000006E-2</v>
      </c>
      <c r="C1618">
        <f>Datos!E1617</f>
        <v>4.8683999999999998E-2</v>
      </c>
      <c r="D1618" s="5">
        <f>Datos!F1617</f>
        <v>0</v>
      </c>
      <c r="E1618">
        <f t="shared" si="401"/>
        <v>1</v>
      </c>
      <c r="F1618" s="6">
        <f t="shared" si="402"/>
        <v>1</v>
      </c>
      <c r="G1618">
        <f t="shared" si="403"/>
        <v>0</v>
      </c>
      <c r="H1618">
        <f t="shared" si="404"/>
        <v>2.1283254059104518E-2</v>
      </c>
      <c r="I1618" s="5">
        <f t="shared" si="405"/>
        <v>2.1283254059104518E-2</v>
      </c>
      <c r="J1618" s="6">
        <f t="shared" si="406"/>
        <v>0.97871674594089553</v>
      </c>
      <c r="K1618" s="5">
        <f t="shared" si="407"/>
        <v>-2.1513008304493861E-2</v>
      </c>
      <c r="L1618" s="6">
        <f t="shared" si="408"/>
        <v>100</v>
      </c>
      <c r="M1618">
        <f t="shared" si="409"/>
        <v>-2.0279386669097659</v>
      </c>
      <c r="N1618">
        <f t="shared" si="410"/>
        <v>5.1036911579697884E-2</v>
      </c>
      <c r="O1618">
        <f t="shared" si="411"/>
        <v>0.10846972495058974</v>
      </c>
      <c r="AH1618">
        <v>9.3635161252126169E-3</v>
      </c>
      <c r="AI1618">
        <v>1</v>
      </c>
      <c r="AJ1618">
        <v>0</v>
      </c>
      <c r="AK1618">
        <f t="shared" si="415"/>
        <v>1612</v>
      </c>
      <c r="AL1618">
        <f t="shared" si="416"/>
        <v>2</v>
      </c>
      <c r="AM1618">
        <f t="shared" si="412"/>
        <v>0.5895085306850012</v>
      </c>
      <c r="AN1618">
        <f t="shared" si="413"/>
        <v>0.97222222222222221</v>
      </c>
      <c r="AO1618">
        <f t="shared" si="414"/>
        <v>2.4757377698550156E-4</v>
      </c>
    </row>
    <row r="1619" spans="1:41" x14ac:dyDescent="0.3">
      <c r="A1619">
        <f>Datos!C1618</f>
        <v>0.13772490000000001</v>
      </c>
      <c r="B1619">
        <f>Datos!D1618</f>
        <v>-5.7473999999999997E-3</v>
      </c>
      <c r="C1619">
        <f>Datos!E1618</f>
        <v>5.2023800000000002E-2</v>
      </c>
      <c r="D1619" s="5">
        <f>Datos!F1618</f>
        <v>0</v>
      </c>
      <c r="E1619">
        <f t="shared" si="401"/>
        <v>1</v>
      </c>
      <c r="F1619" s="6">
        <f t="shared" si="402"/>
        <v>1</v>
      </c>
      <c r="G1619">
        <f t="shared" si="403"/>
        <v>0</v>
      </c>
      <c r="H1619">
        <f t="shared" si="404"/>
        <v>1.8193107011565741E-2</v>
      </c>
      <c r="I1619" s="5">
        <f t="shared" si="405"/>
        <v>1.8193107011565741E-2</v>
      </c>
      <c r="J1619" s="6">
        <f t="shared" si="406"/>
        <v>0.98180689298843427</v>
      </c>
      <c r="K1619" s="5">
        <f t="shared" si="407"/>
        <v>-1.8360636616447972E-2</v>
      </c>
      <c r="L1619" s="6">
        <f t="shared" si="408"/>
        <v>100</v>
      </c>
      <c r="M1619">
        <f t="shared" si="409"/>
        <v>-2.0925850303280424</v>
      </c>
      <c r="N1619">
        <f t="shared" si="410"/>
        <v>4.4672615765819094E-2</v>
      </c>
      <c r="O1619">
        <f t="shared" si="411"/>
        <v>9.7283763247035623E-2</v>
      </c>
      <c r="AH1619">
        <v>9.3832135343717843E-3</v>
      </c>
      <c r="AI1619">
        <v>1</v>
      </c>
      <c r="AJ1619">
        <v>0</v>
      </c>
      <c r="AK1619">
        <f t="shared" si="415"/>
        <v>1613</v>
      </c>
      <c r="AL1619">
        <f t="shared" si="416"/>
        <v>2</v>
      </c>
      <c r="AM1619">
        <f t="shared" si="412"/>
        <v>0.5892538833715304</v>
      </c>
      <c r="AN1619">
        <f t="shared" si="413"/>
        <v>0.97222222222222221</v>
      </c>
      <c r="AO1619">
        <f t="shared" si="414"/>
        <v>2.4757377698550156E-4</v>
      </c>
    </row>
    <row r="1620" spans="1:41" x14ac:dyDescent="0.3">
      <c r="A1620">
        <f>Datos!C1619</f>
        <v>0.15721009999999999</v>
      </c>
      <c r="B1620">
        <f>Datos!D1619</f>
        <v>6.7909399999999995E-2</v>
      </c>
      <c r="C1620">
        <f>Datos!E1619</f>
        <v>3.6010500000000001E-2</v>
      </c>
      <c r="D1620" s="5">
        <f>Datos!F1619</f>
        <v>0</v>
      </c>
      <c r="E1620">
        <f t="shared" si="401"/>
        <v>1</v>
      </c>
      <c r="F1620" s="6">
        <f t="shared" si="402"/>
        <v>1</v>
      </c>
      <c r="G1620">
        <f t="shared" si="403"/>
        <v>0</v>
      </c>
      <c r="H1620">
        <f t="shared" si="404"/>
        <v>1.8602544063234833E-2</v>
      </c>
      <c r="I1620" s="5">
        <f t="shared" si="405"/>
        <v>1.8602544063234833E-2</v>
      </c>
      <c r="J1620" s="6">
        <f t="shared" si="406"/>
        <v>0.9813974559367652</v>
      </c>
      <c r="K1620" s="5">
        <f t="shared" si="407"/>
        <v>-1.8777747609330028E-2</v>
      </c>
      <c r="L1620" s="6">
        <f t="shared" si="408"/>
        <v>100</v>
      </c>
      <c r="M1620">
        <f t="shared" si="409"/>
        <v>-2.083506408948085</v>
      </c>
      <c r="N1620">
        <f t="shared" si="410"/>
        <v>4.5527533177073864E-2</v>
      </c>
      <c r="O1620">
        <f t="shared" si="411"/>
        <v>9.880701470319761E-2</v>
      </c>
      <c r="AH1620">
        <v>9.3869797101412845E-3</v>
      </c>
      <c r="AI1620">
        <v>1</v>
      </c>
      <c r="AJ1620">
        <v>0</v>
      </c>
      <c r="AK1620">
        <f t="shared" si="415"/>
        <v>1614</v>
      </c>
      <c r="AL1620">
        <f t="shared" si="416"/>
        <v>2</v>
      </c>
      <c r="AM1620">
        <f t="shared" si="412"/>
        <v>0.58899923605805959</v>
      </c>
      <c r="AN1620">
        <f t="shared" si="413"/>
        <v>0.97222222222222221</v>
      </c>
      <c r="AO1620">
        <f t="shared" si="414"/>
        <v>2.4757377698550156E-4</v>
      </c>
    </row>
    <row r="1621" spans="1:41" x14ac:dyDescent="0.3">
      <c r="A1621">
        <f>Datos!C1620</f>
        <v>0.1435979</v>
      </c>
      <c r="B1621">
        <f>Datos!D1620</f>
        <v>5.2150200000000001E-2</v>
      </c>
      <c r="C1621">
        <f>Datos!E1620</f>
        <v>1.8376799999999999E-2</v>
      </c>
      <c r="D1621" s="5">
        <f>Datos!F1620</f>
        <v>0</v>
      </c>
      <c r="E1621">
        <f t="shared" si="401"/>
        <v>1</v>
      </c>
      <c r="F1621" s="6">
        <f t="shared" si="402"/>
        <v>1</v>
      </c>
      <c r="G1621">
        <f t="shared" si="403"/>
        <v>0</v>
      </c>
      <c r="H1621">
        <f t="shared" si="404"/>
        <v>2.3742328277767302E-2</v>
      </c>
      <c r="I1621" s="5">
        <f t="shared" si="405"/>
        <v>2.3742328277767302E-2</v>
      </c>
      <c r="J1621" s="6">
        <f t="shared" si="406"/>
        <v>0.97625767172223266</v>
      </c>
      <c r="K1621" s="5">
        <f t="shared" si="407"/>
        <v>-2.4028719500877191E-2</v>
      </c>
      <c r="L1621" s="6">
        <f t="shared" si="408"/>
        <v>100</v>
      </c>
      <c r="M1621">
        <f t="shared" si="409"/>
        <v>-1.9819516122939549</v>
      </c>
      <c r="N1621">
        <f t="shared" si="410"/>
        <v>5.5966351778085774E-2</v>
      </c>
      <c r="O1621">
        <f t="shared" si="411"/>
        <v>0.11690664467428075</v>
      </c>
      <c r="AH1621">
        <v>9.3932213988729973E-3</v>
      </c>
      <c r="AI1621">
        <v>1</v>
      </c>
      <c r="AJ1621">
        <v>0</v>
      </c>
      <c r="AK1621">
        <f t="shared" si="415"/>
        <v>1615</v>
      </c>
      <c r="AL1621">
        <f t="shared" si="416"/>
        <v>2</v>
      </c>
      <c r="AM1621">
        <f t="shared" si="412"/>
        <v>0.58874458874458879</v>
      </c>
      <c r="AN1621">
        <f t="shared" si="413"/>
        <v>0.97222222222222221</v>
      </c>
      <c r="AO1621">
        <f t="shared" si="414"/>
        <v>2.4757377698560949E-4</v>
      </c>
    </row>
    <row r="1622" spans="1:41" x14ac:dyDescent="0.3">
      <c r="A1622">
        <f>Datos!C1621</f>
        <v>0.13986090000000001</v>
      </c>
      <c r="B1622">
        <f>Datos!D1621</f>
        <v>3.6281599999999997E-2</v>
      </c>
      <c r="C1622">
        <f>Datos!E1621</f>
        <v>1.0630000000000001E-2</v>
      </c>
      <c r="D1622" s="5">
        <f>Datos!F1621</f>
        <v>0</v>
      </c>
      <c r="E1622">
        <f t="shared" si="401"/>
        <v>1</v>
      </c>
      <c r="F1622" s="6">
        <f t="shared" si="402"/>
        <v>1</v>
      </c>
      <c r="G1622">
        <f t="shared" si="403"/>
        <v>0</v>
      </c>
      <c r="H1622">
        <f t="shared" si="404"/>
        <v>2.6823681435927005E-2</v>
      </c>
      <c r="I1622" s="5">
        <f t="shared" si="405"/>
        <v>2.6823681435927005E-2</v>
      </c>
      <c r="J1622" s="6">
        <f t="shared" si="406"/>
        <v>0.97317631856407294</v>
      </c>
      <c r="K1622" s="5">
        <f t="shared" si="407"/>
        <v>-2.7190001944593121E-2</v>
      </c>
      <c r="L1622" s="6">
        <f t="shared" si="408"/>
        <v>0</v>
      </c>
      <c r="M1622">
        <f t="shared" si="409"/>
        <v>-1.929673036740795</v>
      </c>
      <c r="N1622">
        <f t="shared" si="410"/>
        <v>6.1991528053823707E-2</v>
      </c>
      <c r="O1622">
        <f t="shared" si="411"/>
        <v>0.12697827792622238</v>
      </c>
      <c r="AH1622">
        <v>9.3961450440890673E-3</v>
      </c>
      <c r="AI1622">
        <v>1</v>
      </c>
      <c r="AJ1622">
        <v>0</v>
      </c>
      <c r="AK1622">
        <f t="shared" si="415"/>
        <v>1616</v>
      </c>
      <c r="AL1622">
        <f t="shared" si="416"/>
        <v>2</v>
      </c>
      <c r="AM1622">
        <f t="shared" si="412"/>
        <v>0.58848994143111788</v>
      </c>
      <c r="AN1622">
        <f t="shared" si="413"/>
        <v>0.97222222222222221</v>
      </c>
      <c r="AO1622">
        <f t="shared" si="414"/>
        <v>2.4757377698550156E-4</v>
      </c>
    </row>
    <row r="1623" spans="1:41" x14ac:dyDescent="0.3">
      <c r="A1623">
        <f>Datos!C1622</f>
        <v>0.15875069999999999</v>
      </c>
      <c r="B1623">
        <f>Datos!D1622</f>
        <v>-1.90993E-2</v>
      </c>
      <c r="C1623">
        <f>Datos!E1622</f>
        <v>3.4517800000000001E-2</v>
      </c>
      <c r="D1623" s="5">
        <f>Datos!F1622</f>
        <v>0</v>
      </c>
      <c r="E1623">
        <f t="shared" si="401"/>
        <v>1</v>
      </c>
      <c r="F1623" s="6">
        <f t="shared" si="402"/>
        <v>1</v>
      </c>
      <c r="G1623">
        <f t="shared" si="403"/>
        <v>0</v>
      </c>
      <c r="H1623">
        <f t="shared" si="404"/>
        <v>2.2815121578724017E-2</v>
      </c>
      <c r="I1623" s="5">
        <f t="shared" si="405"/>
        <v>2.2815121578724017E-2</v>
      </c>
      <c r="J1623" s="6">
        <f t="shared" si="406"/>
        <v>0.97718487842127599</v>
      </c>
      <c r="K1623" s="5">
        <f t="shared" si="407"/>
        <v>-2.3079414113209708E-2</v>
      </c>
      <c r="L1623" s="6">
        <f t="shared" si="408"/>
        <v>100</v>
      </c>
      <c r="M1623">
        <f t="shared" si="409"/>
        <v>-1.9987977332723137</v>
      </c>
      <c r="N1623">
        <f t="shared" si="410"/>
        <v>5.4120906691190691E-2</v>
      </c>
      <c r="O1623">
        <f t="shared" si="411"/>
        <v>0.11376987919723881</v>
      </c>
      <c r="AH1623">
        <v>9.399178652289876E-3</v>
      </c>
      <c r="AI1623">
        <v>1</v>
      </c>
      <c r="AJ1623">
        <v>0</v>
      </c>
      <c r="AK1623">
        <f t="shared" si="415"/>
        <v>1617</v>
      </c>
      <c r="AL1623">
        <f t="shared" si="416"/>
        <v>2</v>
      </c>
      <c r="AM1623">
        <f t="shared" si="412"/>
        <v>0.58823529411764708</v>
      </c>
      <c r="AN1623">
        <f t="shared" si="413"/>
        <v>0.97222222222222221</v>
      </c>
      <c r="AO1623">
        <f t="shared" si="414"/>
        <v>2.4757377698560949E-4</v>
      </c>
    </row>
    <row r="1624" spans="1:41" x14ac:dyDescent="0.3">
      <c r="A1624">
        <f>Datos!C1623</f>
        <v>0.12878329999999999</v>
      </c>
      <c r="B1624">
        <f>Datos!D1623</f>
        <v>-0.1023951</v>
      </c>
      <c r="C1624">
        <f>Datos!E1623</f>
        <v>5.7352999999999996E-3</v>
      </c>
      <c r="D1624" s="5">
        <f>Datos!F1623</f>
        <v>0</v>
      </c>
      <c r="E1624">
        <f t="shared" si="401"/>
        <v>1</v>
      </c>
      <c r="F1624" s="6">
        <f t="shared" si="402"/>
        <v>1</v>
      </c>
      <c r="G1624">
        <f t="shared" si="403"/>
        <v>0</v>
      </c>
      <c r="H1624">
        <f t="shared" si="404"/>
        <v>3.7496329672145355E-2</v>
      </c>
      <c r="I1624" s="5">
        <f t="shared" si="405"/>
        <v>3.7496329672145355E-2</v>
      </c>
      <c r="J1624" s="6">
        <f t="shared" si="406"/>
        <v>0.96250367032785467</v>
      </c>
      <c r="K1624" s="5">
        <f t="shared" si="407"/>
        <v>-3.8217399499827269E-2</v>
      </c>
      <c r="L1624" s="6">
        <f t="shared" si="408"/>
        <v>0</v>
      </c>
      <c r="M1624">
        <f t="shared" si="409"/>
        <v>-1.7805092348826339</v>
      </c>
      <c r="N1624">
        <f t="shared" si="410"/>
        <v>8.1753627184815394E-2</v>
      </c>
      <c r="O1624">
        <f t="shared" si="411"/>
        <v>0.15844835103679941</v>
      </c>
      <c r="AH1624">
        <v>9.4003249273195127E-3</v>
      </c>
      <c r="AI1624">
        <v>1</v>
      </c>
      <c r="AJ1624">
        <v>0</v>
      </c>
      <c r="AK1624">
        <f t="shared" si="415"/>
        <v>1618</v>
      </c>
      <c r="AL1624">
        <f t="shared" si="416"/>
        <v>2</v>
      </c>
      <c r="AM1624">
        <f t="shared" si="412"/>
        <v>0.58798064680417617</v>
      </c>
      <c r="AN1624">
        <f t="shared" si="413"/>
        <v>0.97222222222222221</v>
      </c>
      <c r="AO1624">
        <f t="shared" si="414"/>
        <v>2.4757377698550156E-4</v>
      </c>
    </row>
    <row r="1625" spans="1:41" x14ac:dyDescent="0.3">
      <c r="A1625">
        <f>Datos!C1624</f>
        <v>0.12237389999999999</v>
      </c>
      <c r="B1625">
        <f>Datos!D1624</f>
        <v>-0.35714240000000003</v>
      </c>
      <c r="C1625">
        <f>Datos!E1624</f>
        <v>3.1888199999999998E-2</v>
      </c>
      <c r="D1625" s="5">
        <f>Datos!F1624</f>
        <v>0</v>
      </c>
      <c r="E1625">
        <f t="shared" si="401"/>
        <v>1</v>
      </c>
      <c r="F1625" s="6">
        <f t="shared" si="402"/>
        <v>1</v>
      </c>
      <c r="G1625">
        <f t="shared" si="403"/>
        <v>0</v>
      </c>
      <c r="H1625">
        <f t="shared" si="404"/>
        <v>4.6580909736108067E-2</v>
      </c>
      <c r="I1625" s="5">
        <f t="shared" si="405"/>
        <v>4.6580909736108067E-2</v>
      </c>
      <c r="J1625" s="6">
        <f t="shared" si="406"/>
        <v>0.95341909026389193</v>
      </c>
      <c r="K1625" s="5">
        <f t="shared" si="407"/>
        <v>-4.7700713059776613E-2</v>
      </c>
      <c r="L1625" s="6">
        <f t="shared" si="408"/>
        <v>0</v>
      </c>
      <c r="M1625">
        <f t="shared" si="409"/>
        <v>-1.6789498423637952</v>
      </c>
      <c r="N1625">
        <f t="shared" si="410"/>
        <v>9.7453998771004705E-2</v>
      </c>
      <c r="O1625">
        <f t="shared" si="411"/>
        <v>0.18206229072556548</v>
      </c>
      <c r="AH1625">
        <v>9.4008867954787217E-3</v>
      </c>
      <c r="AI1625">
        <v>1</v>
      </c>
      <c r="AJ1625">
        <v>0</v>
      </c>
      <c r="AK1625">
        <f t="shared" si="415"/>
        <v>1619</v>
      </c>
      <c r="AL1625">
        <f t="shared" si="416"/>
        <v>2</v>
      </c>
      <c r="AM1625">
        <f t="shared" si="412"/>
        <v>0.58772599949070536</v>
      </c>
      <c r="AN1625">
        <f t="shared" si="413"/>
        <v>0.97222222222222221</v>
      </c>
      <c r="AO1625">
        <f t="shared" si="414"/>
        <v>2.4757377698550156E-4</v>
      </c>
    </row>
    <row r="1626" spans="1:41" x14ac:dyDescent="0.3">
      <c r="A1626">
        <f>Datos!C1625</f>
        <v>0.15838240000000001</v>
      </c>
      <c r="B1626">
        <f>Datos!D1625</f>
        <v>-0.35881109999999999</v>
      </c>
      <c r="C1626">
        <f>Datos!E1625</f>
        <v>5.2642700000000001E-2</v>
      </c>
      <c r="D1626" s="5">
        <f>Datos!F1625</f>
        <v>0</v>
      </c>
      <c r="E1626">
        <f t="shared" si="401"/>
        <v>1</v>
      </c>
      <c r="F1626" s="6">
        <f t="shared" si="402"/>
        <v>1</v>
      </c>
      <c r="G1626">
        <f t="shared" si="403"/>
        <v>0</v>
      </c>
      <c r="H1626">
        <f t="shared" si="404"/>
        <v>3.7267927082584446E-2</v>
      </c>
      <c r="I1626" s="5">
        <f t="shared" si="405"/>
        <v>3.7267927082584446E-2</v>
      </c>
      <c r="J1626" s="6">
        <f t="shared" si="406"/>
        <v>0.96273207291741558</v>
      </c>
      <c r="K1626" s="5">
        <f t="shared" si="407"/>
        <v>-3.7980127164287246E-2</v>
      </c>
      <c r="L1626" s="6">
        <f t="shared" si="408"/>
        <v>0</v>
      </c>
      <c r="M1626">
        <f t="shared" si="409"/>
        <v>-1.783310001867525</v>
      </c>
      <c r="N1626">
        <f t="shared" si="410"/>
        <v>8.134663467966248E-2</v>
      </c>
      <c r="O1626">
        <f t="shared" si="411"/>
        <v>0.15782137638547292</v>
      </c>
      <c r="AH1626">
        <v>9.4042233951685591E-3</v>
      </c>
      <c r="AI1626">
        <v>1</v>
      </c>
      <c r="AJ1626">
        <v>0</v>
      </c>
      <c r="AK1626">
        <f t="shared" si="415"/>
        <v>1620</v>
      </c>
      <c r="AL1626">
        <f t="shared" si="416"/>
        <v>2</v>
      </c>
      <c r="AM1626">
        <f t="shared" si="412"/>
        <v>0.58747135217723456</v>
      </c>
      <c r="AN1626">
        <f t="shared" si="413"/>
        <v>0.97222222222222221</v>
      </c>
      <c r="AO1626">
        <f t="shared" si="414"/>
        <v>2.4757377698550156E-4</v>
      </c>
    </row>
    <row r="1627" spans="1:41" x14ac:dyDescent="0.3">
      <c r="A1627">
        <f>Datos!C1626</f>
        <v>0.17788960000000001</v>
      </c>
      <c r="B1627">
        <f>Datos!D1626</f>
        <v>-0.1828178</v>
      </c>
      <c r="C1627">
        <f>Datos!E1626</f>
        <v>4.8296499999999999E-2</v>
      </c>
      <c r="D1627" s="5">
        <f>Datos!F1626</f>
        <v>0</v>
      </c>
      <c r="E1627">
        <f t="shared" si="401"/>
        <v>1</v>
      </c>
      <c r="F1627" s="6">
        <f t="shared" si="402"/>
        <v>1</v>
      </c>
      <c r="G1627">
        <f t="shared" si="403"/>
        <v>0</v>
      </c>
      <c r="H1627">
        <f t="shared" si="404"/>
        <v>2.7290603086906964E-2</v>
      </c>
      <c r="I1627" s="5">
        <f t="shared" si="405"/>
        <v>2.7290603086906964E-2</v>
      </c>
      <c r="J1627" s="6">
        <f t="shared" si="406"/>
        <v>0.97270939691309299</v>
      </c>
      <c r="K1627" s="5">
        <f t="shared" si="407"/>
        <v>-2.7669908504600785E-2</v>
      </c>
      <c r="L1627" s="6">
        <f t="shared" si="408"/>
        <v>0</v>
      </c>
      <c r="M1627">
        <f t="shared" si="409"/>
        <v>-1.9221951555697983</v>
      </c>
      <c r="N1627">
        <f t="shared" si="410"/>
        <v>6.2890784191245233E-2</v>
      </c>
      <c r="O1627">
        <f t="shared" si="411"/>
        <v>0.12846034122887942</v>
      </c>
      <c r="AH1627">
        <v>9.4229852221561633E-3</v>
      </c>
      <c r="AI1627">
        <v>1</v>
      </c>
      <c r="AJ1627">
        <v>0</v>
      </c>
      <c r="AK1627">
        <f t="shared" si="415"/>
        <v>1621</v>
      </c>
      <c r="AL1627">
        <f t="shared" si="416"/>
        <v>2</v>
      </c>
      <c r="AM1627">
        <f t="shared" si="412"/>
        <v>0.58721670486376376</v>
      </c>
      <c r="AN1627">
        <f t="shared" si="413"/>
        <v>0.97222222222222221</v>
      </c>
      <c r="AO1627">
        <f t="shared" si="414"/>
        <v>2.4757377698560949E-4</v>
      </c>
    </row>
    <row r="1628" spans="1:41" x14ac:dyDescent="0.3">
      <c r="A1628">
        <f>Datos!C1627</f>
        <v>0.33397130000000003</v>
      </c>
      <c r="B1628">
        <f>Datos!D1627</f>
        <v>0.3211329</v>
      </c>
      <c r="C1628">
        <f>Datos!E1627</f>
        <v>5.3957499999999999E-2</v>
      </c>
      <c r="D1628" s="5">
        <f>Datos!F1627</f>
        <v>0</v>
      </c>
      <c r="E1628">
        <f t="shared" si="401"/>
        <v>1</v>
      </c>
      <c r="F1628" s="6">
        <f t="shared" si="402"/>
        <v>1</v>
      </c>
      <c r="G1628">
        <f t="shared" si="403"/>
        <v>0</v>
      </c>
      <c r="H1628">
        <f t="shared" si="404"/>
        <v>7.7142453788111489E-3</v>
      </c>
      <c r="I1628" s="5">
        <f t="shared" si="405"/>
        <v>7.7142453788111489E-3</v>
      </c>
      <c r="J1628" s="6">
        <f t="shared" si="406"/>
        <v>0.99228575462118884</v>
      </c>
      <c r="K1628" s="5">
        <f t="shared" si="407"/>
        <v>-7.7441540843788889E-3</v>
      </c>
      <c r="L1628" s="6">
        <f t="shared" si="408"/>
        <v>100</v>
      </c>
      <c r="M1628">
        <f t="shared" si="409"/>
        <v>-2.4221615323104859</v>
      </c>
      <c r="N1628">
        <f t="shared" si="410"/>
        <v>2.1229325443600747E-2</v>
      </c>
      <c r="O1628">
        <f t="shared" si="411"/>
        <v>5.227833129830739E-2</v>
      </c>
      <c r="AH1628">
        <v>9.423346631615568E-3</v>
      </c>
      <c r="AI1628">
        <v>1</v>
      </c>
      <c r="AJ1628">
        <v>0</v>
      </c>
      <c r="AK1628">
        <f t="shared" si="415"/>
        <v>1622</v>
      </c>
      <c r="AL1628">
        <f t="shared" si="416"/>
        <v>2</v>
      </c>
      <c r="AM1628">
        <f t="shared" si="412"/>
        <v>0.58696205755029285</v>
      </c>
      <c r="AN1628">
        <f t="shared" si="413"/>
        <v>0.97222222222222221</v>
      </c>
      <c r="AO1628">
        <f t="shared" si="414"/>
        <v>2.4757377698560949E-4</v>
      </c>
    </row>
    <row r="1629" spans="1:41" x14ac:dyDescent="0.3">
      <c r="A1629">
        <f>Datos!C1628</f>
        <v>0.32936979999999999</v>
      </c>
      <c r="B1629">
        <f>Datos!D1628</f>
        <v>0.26950370000000001</v>
      </c>
      <c r="C1629">
        <f>Datos!E1628</f>
        <v>3.8072300000000003E-2</v>
      </c>
      <c r="D1629" s="5">
        <f>Datos!F1628</f>
        <v>0</v>
      </c>
      <c r="E1629">
        <f t="shared" si="401"/>
        <v>1</v>
      </c>
      <c r="F1629" s="6">
        <f t="shared" si="402"/>
        <v>1</v>
      </c>
      <c r="G1629">
        <f t="shared" si="403"/>
        <v>0</v>
      </c>
      <c r="H1629">
        <f t="shared" si="404"/>
        <v>1.0770716717025296E-2</v>
      </c>
      <c r="I1629" s="5">
        <f t="shared" si="405"/>
        <v>1.0770716717025296E-2</v>
      </c>
      <c r="J1629" s="6">
        <f t="shared" si="406"/>
        <v>0.98922928328297466</v>
      </c>
      <c r="K1629" s="5">
        <f t="shared" si="407"/>
        <v>-1.0829140777711771E-2</v>
      </c>
      <c r="L1629" s="6">
        <f t="shared" si="408"/>
        <v>100</v>
      </c>
      <c r="M1629">
        <f t="shared" si="409"/>
        <v>-2.2983577967525397</v>
      </c>
      <c r="N1629">
        <f t="shared" si="410"/>
        <v>2.843419484798973E-2</v>
      </c>
      <c r="O1629">
        <f t="shared" si="411"/>
        <v>6.6889709952938595E-2</v>
      </c>
      <c r="AH1629">
        <v>9.4377956286314877E-3</v>
      </c>
      <c r="AI1629">
        <v>1</v>
      </c>
      <c r="AJ1629">
        <v>0</v>
      </c>
      <c r="AK1629">
        <f t="shared" si="415"/>
        <v>1623</v>
      </c>
      <c r="AL1629">
        <f t="shared" si="416"/>
        <v>2</v>
      </c>
      <c r="AM1629">
        <f t="shared" si="412"/>
        <v>0.58670741023682194</v>
      </c>
      <c r="AN1629">
        <f t="shared" si="413"/>
        <v>0.97222222222222221</v>
      </c>
      <c r="AO1629">
        <f t="shared" si="414"/>
        <v>2.4757377698550156E-4</v>
      </c>
    </row>
    <row r="1630" spans="1:41" x14ac:dyDescent="0.3">
      <c r="A1630">
        <f>Datos!C1629</f>
        <v>0.29737330000000001</v>
      </c>
      <c r="B1630">
        <f>Datos!D1629</f>
        <v>0.27931859999999997</v>
      </c>
      <c r="C1630">
        <f>Datos!E1629</f>
        <v>2.3149200000000002E-2</v>
      </c>
      <c r="D1630" s="5">
        <f>Datos!F1629</f>
        <v>0</v>
      </c>
      <c r="E1630">
        <f t="shared" si="401"/>
        <v>1</v>
      </c>
      <c r="F1630" s="6">
        <f t="shared" si="402"/>
        <v>1</v>
      </c>
      <c r="G1630">
        <f t="shared" si="403"/>
        <v>0</v>
      </c>
      <c r="H1630">
        <f t="shared" si="404"/>
        <v>1.2869365738201369E-2</v>
      </c>
      <c r="I1630" s="5">
        <f t="shared" si="405"/>
        <v>1.2869365738201369E-2</v>
      </c>
      <c r="J1630" s="6">
        <f t="shared" si="406"/>
        <v>0.98713063426179859</v>
      </c>
      <c r="K1630" s="5">
        <f t="shared" si="407"/>
        <v>-1.2952893431613304E-2</v>
      </c>
      <c r="L1630" s="6">
        <f t="shared" si="408"/>
        <v>100</v>
      </c>
      <c r="M1630">
        <f t="shared" si="409"/>
        <v>-2.230131239026214</v>
      </c>
      <c r="N1630">
        <f t="shared" si="410"/>
        <v>3.318420713816269E-2</v>
      </c>
      <c r="O1630">
        <f t="shared" si="411"/>
        <v>7.6100044282275972E-2</v>
      </c>
      <c r="AH1630">
        <v>9.4428596939170415E-3</v>
      </c>
      <c r="AI1630">
        <v>1</v>
      </c>
      <c r="AJ1630">
        <v>0</v>
      </c>
      <c r="AK1630">
        <f t="shared" si="415"/>
        <v>1624</v>
      </c>
      <c r="AL1630">
        <f t="shared" si="416"/>
        <v>2</v>
      </c>
      <c r="AM1630">
        <f t="shared" si="412"/>
        <v>0.58645276292335113</v>
      </c>
      <c r="AN1630">
        <f t="shared" si="413"/>
        <v>0.97222222222222221</v>
      </c>
      <c r="AO1630">
        <f t="shared" si="414"/>
        <v>2.4757377698550156E-4</v>
      </c>
    </row>
    <row r="1631" spans="1:41" x14ac:dyDescent="0.3">
      <c r="A1631">
        <f>Datos!C1630</f>
        <v>0.31964759999999998</v>
      </c>
      <c r="B1631">
        <f>Datos!D1630</f>
        <v>-6.3748700000000005E-2</v>
      </c>
      <c r="C1631">
        <f>Datos!E1630</f>
        <v>2.9595E-2</v>
      </c>
      <c r="D1631" s="5">
        <f>Datos!F1630</f>
        <v>0</v>
      </c>
      <c r="E1631">
        <f t="shared" si="401"/>
        <v>1</v>
      </c>
      <c r="F1631" s="6">
        <f t="shared" si="402"/>
        <v>1</v>
      </c>
      <c r="G1631">
        <f t="shared" si="403"/>
        <v>0</v>
      </c>
      <c r="H1631">
        <f t="shared" si="404"/>
        <v>2.5098910691068982E-2</v>
      </c>
      <c r="I1631" s="5">
        <f t="shared" si="405"/>
        <v>2.5098910691068982E-2</v>
      </c>
      <c r="J1631" s="6">
        <f t="shared" si="406"/>
        <v>0.97490108930893105</v>
      </c>
      <c r="K1631" s="5">
        <f t="shared" si="407"/>
        <v>-2.5419259993005709E-2</v>
      </c>
      <c r="L1631" s="6">
        <f t="shared" si="408"/>
        <v>0</v>
      </c>
      <c r="M1631">
        <f t="shared" si="409"/>
        <v>-1.958274414186624</v>
      </c>
      <c r="N1631">
        <f t="shared" si="410"/>
        <v>5.8638847592833672E-2</v>
      </c>
      <c r="O1631">
        <f t="shared" si="411"/>
        <v>0.12140513074359514</v>
      </c>
      <c r="AH1631">
        <v>9.4456218004710015E-3</v>
      </c>
      <c r="AI1631">
        <v>1</v>
      </c>
      <c r="AJ1631">
        <v>0</v>
      </c>
      <c r="AK1631">
        <f t="shared" si="415"/>
        <v>1625</v>
      </c>
      <c r="AL1631">
        <f t="shared" si="416"/>
        <v>2</v>
      </c>
      <c r="AM1631">
        <f t="shared" si="412"/>
        <v>0.58619811560988033</v>
      </c>
      <c r="AN1631">
        <f t="shared" si="413"/>
        <v>0.97222222222222221</v>
      </c>
      <c r="AO1631">
        <f t="shared" si="414"/>
        <v>2.4757377698550156E-4</v>
      </c>
    </row>
    <row r="1632" spans="1:41" x14ac:dyDescent="0.3">
      <c r="A1632">
        <f>Datos!C1631</f>
        <v>0.61098719999999995</v>
      </c>
      <c r="B1632">
        <f>Datos!D1631</f>
        <v>0.2439463</v>
      </c>
      <c r="C1632">
        <f>Datos!E1631</f>
        <v>7.3918800000000007E-2</v>
      </c>
      <c r="D1632" s="5">
        <f>Datos!F1631</f>
        <v>0</v>
      </c>
      <c r="E1632">
        <f t="shared" si="401"/>
        <v>1</v>
      </c>
      <c r="F1632" s="6">
        <f t="shared" si="402"/>
        <v>1</v>
      </c>
      <c r="G1632">
        <f t="shared" si="403"/>
        <v>0</v>
      </c>
      <c r="H1632">
        <f t="shared" si="404"/>
        <v>6.3867308842490422E-3</v>
      </c>
      <c r="I1632" s="5">
        <f t="shared" si="405"/>
        <v>6.3867308842490422E-3</v>
      </c>
      <c r="J1632" s="6">
        <f t="shared" si="406"/>
        <v>0.99361326911575099</v>
      </c>
      <c r="K1632" s="5">
        <f t="shared" si="407"/>
        <v>-6.4072133069988137E-3</v>
      </c>
      <c r="L1632" s="6">
        <f t="shared" si="408"/>
        <v>100</v>
      </c>
      <c r="M1632">
        <f t="shared" si="409"/>
        <v>-2.49002358744678</v>
      </c>
      <c r="N1632">
        <f t="shared" si="410"/>
        <v>1.7970077486112169E-2</v>
      </c>
      <c r="O1632">
        <f t="shared" si="411"/>
        <v>4.53606222641691E-2</v>
      </c>
      <c r="AH1632">
        <v>9.4505046058101696E-3</v>
      </c>
      <c r="AI1632">
        <v>1</v>
      </c>
      <c r="AJ1632">
        <v>0</v>
      </c>
      <c r="AK1632">
        <f t="shared" si="415"/>
        <v>1626</v>
      </c>
      <c r="AL1632">
        <f t="shared" si="416"/>
        <v>2</v>
      </c>
      <c r="AM1632">
        <f t="shared" si="412"/>
        <v>0.58594346829640953</v>
      </c>
      <c r="AN1632">
        <f t="shared" si="413"/>
        <v>0.97222222222222221</v>
      </c>
      <c r="AO1632">
        <f t="shared" si="414"/>
        <v>2.4757377698560949E-4</v>
      </c>
    </row>
    <row r="1633" spans="1:41" x14ac:dyDescent="0.3">
      <c r="A1633">
        <f>Datos!C1632</f>
        <v>0.28801650000000001</v>
      </c>
      <c r="B1633">
        <f>Datos!D1632</f>
        <v>0.5818951</v>
      </c>
      <c r="C1633">
        <f>Datos!E1632</f>
        <v>0.100622</v>
      </c>
      <c r="D1633" s="5">
        <f>Datos!F1632</f>
        <v>0</v>
      </c>
      <c r="E1633">
        <f t="shared" si="401"/>
        <v>1</v>
      </c>
      <c r="F1633" s="6">
        <f t="shared" si="402"/>
        <v>1</v>
      </c>
      <c r="G1633">
        <f t="shared" si="403"/>
        <v>0</v>
      </c>
      <c r="H1633">
        <f t="shared" si="404"/>
        <v>2.0221873422927648E-3</v>
      </c>
      <c r="I1633" s="5">
        <f t="shared" si="405"/>
        <v>2.0221873422927648E-3</v>
      </c>
      <c r="J1633" s="6">
        <f t="shared" si="406"/>
        <v>0.99797781265770724</v>
      </c>
      <c r="K1633" s="5">
        <f t="shared" si="407"/>
        <v>-2.0242347237079046E-3</v>
      </c>
      <c r="L1633" s="6">
        <f t="shared" si="408"/>
        <v>100</v>
      </c>
      <c r="M1633">
        <f t="shared" si="409"/>
        <v>-2.8746797639307506</v>
      </c>
      <c r="N1633">
        <f t="shared" si="410"/>
        <v>6.4040133079518091E-3</v>
      </c>
      <c r="O1633">
        <f t="shared" si="411"/>
        <v>1.8487968086561928E-2</v>
      </c>
      <c r="AH1633">
        <v>9.4559542038871753E-3</v>
      </c>
      <c r="AI1633">
        <v>1</v>
      </c>
      <c r="AJ1633">
        <v>0</v>
      </c>
      <c r="AK1633">
        <f t="shared" si="415"/>
        <v>1627</v>
      </c>
      <c r="AL1633">
        <f t="shared" si="416"/>
        <v>2</v>
      </c>
      <c r="AM1633">
        <f t="shared" si="412"/>
        <v>0.58568882098293862</v>
      </c>
      <c r="AN1633">
        <f t="shared" si="413"/>
        <v>0.97222222222222221</v>
      </c>
      <c r="AO1633">
        <f t="shared" si="414"/>
        <v>2.4757377698560949E-4</v>
      </c>
    </row>
    <row r="1634" spans="1:41" x14ac:dyDescent="0.3">
      <c r="A1634">
        <f>Datos!C1633</f>
        <v>0.39787919999999999</v>
      </c>
      <c r="B1634">
        <f>Datos!D1633</f>
        <v>0.61123959999999999</v>
      </c>
      <c r="C1634">
        <f>Datos!E1633</f>
        <v>0.1516643</v>
      </c>
      <c r="D1634" s="5">
        <f>Datos!F1633</f>
        <v>0</v>
      </c>
      <c r="E1634">
        <f t="shared" si="401"/>
        <v>1</v>
      </c>
      <c r="F1634" s="6">
        <f t="shared" si="402"/>
        <v>1</v>
      </c>
      <c r="G1634">
        <f t="shared" si="403"/>
        <v>0</v>
      </c>
      <c r="H1634">
        <f t="shared" si="404"/>
        <v>7.7734131897710783E-4</v>
      </c>
      <c r="I1634" s="5">
        <f t="shared" si="405"/>
        <v>7.7734131897710783E-4</v>
      </c>
      <c r="J1634" s="6">
        <f t="shared" si="406"/>
        <v>0.99922265868102289</v>
      </c>
      <c r="K1634" s="5">
        <f t="shared" si="407"/>
        <v>-7.7764360540350885E-4</v>
      </c>
      <c r="L1634" s="6">
        <f t="shared" si="408"/>
        <v>100</v>
      </c>
      <c r="M1634">
        <f t="shared" si="409"/>
        <v>-3.1642779127454821</v>
      </c>
      <c r="N1634">
        <f t="shared" si="410"/>
        <v>2.6710973787030202E-3</v>
      </c>
      <c r="O1634">
        <f t="shared" si="411"/>
        <v>8.465815578135848E-3</v>
      </c>
      <c r="AH1634">
        <v>9.4725217870178288E-3</v>
      </c>
      <c r="AI1634">
        <v>1</v>
      </c>
      <c r="AJ1634">
        <v>0</v>
      </c>
      <c r="AK1634">
        <f t="shared" si="415"/>
        <v>1628</v>
      </c>
      <c r="AL1634">
        <f t="shared" si="416"/>
        <v>2</v>
      </c>
      <c r="AM1634">
        <f t="shared" si="412"/>
        <v>0.58543417366946771</v>
      </c>
      <c r="AN1634">
        <f t="shared" si="413"/>
        <v>0.97222222222222221</v>
      </c>
      <c r="AO1634">
        <f t="shared" si="414"/>
        <v>2.4757377698550156E-4</v>
      </c>
    </row>
    <row r="1635" spans="1:41" x14ac:dyDescent="0.3">
      <c r="A1635">
        <f>Datos!C1634</f>
        <v>0.36592239999999998</v>
      </c>
      <c r="B1635">
        <f>Datos!D1634</f>
        <v>0.57030519999999996</v>
      </c>
      <c r="C1635">
        <f>Datos!E1634</f>
        <v>0.10961509999999999</v>
      </c>
      <c r="D1635" s="5">
        <f>Datos!F1634</f>
        <v>0</v>
      </c>
      <c r="E1635">
        <f t="shared" si="401"/>
        <v>1</v>
      </c>
      <c r="F1635" s="6">
        <f t="shared" si="402"/>
        <v>1</v>
      </c>
      <c r="G1635">
        <f t="shared" si="403"/>
        <v>0</v>
      </c>
      <c r="H1635">
        <f t="shared" si="404"/>
        <v>1.7547239704805567E-3</v>
      </c>
      <c r="I1635" s="5">
        <f t="shared" si="405"/>
        <v>1.7547239704805567E-3</v>
      </c>
      <c r="J1635" s="6">
        <f t="shared" si="406"/>
        <v>0.9982452760295194</v>
      </c>
      <c r="K1635" s="5">
        <f t="shared" si="407"/>
        <v>-1.7562653019249476E-3</v>
      </c>
      <c r="L1635" s="6">
        <f t="shared" si="408"/>
        <v>100</v>
      </c>
      <c r="M1635">
        <f t="shared" si="409"/>
        <v>-2.9191877418570278</v>
      </c>
      <c r="N1635">
        <f t="shared" si="410"/>
        <v>5.6293175025184314E-3</v>
      </c>
      <c r="O1635">
        <f t="shared" si="411"/>
        <v>1.6493721495959086E-2</v>
      </c>
      <c r="AH1635">
        <v>9.472875533822523E-3</v>
      </c>
      <c r="AI1635">
        <v>1</v>
      </c>
      <c r="AJ1635">
        <v>0</v>
      </c>
      <c r="AK1635">
        <f t="shared" si="415"/>
        <v>1629</v>
      </c>
      <c r="AL1635">
        <f t="shared" si="416"/>
        <v>2</v>
      </c>
      <c r="AM1635">
        <f t="shared" si="412"/>
        <v>0.5851795263559969</v>
      </c>
      <c r="AN1635">
        <f t="shared" si="413"/>
        <v>0.97222222222222221</v>
      </c>
      <c r="AO1635">
        <f t="shared" si="414"/>
        <v>2.4757377698550156E-4</v>
      </c>
    </row>
    <row r="1636" spans="1:41" x14ac:dyDescent="0.3">
      <c r="A1636">
        <f>Datos!C1635</f>
        <v>0.2785436</v>
      </c>
      <c r="B1636">
        <f>Datos!D1635</f>
        <v>0.6304765</v>
      </c>
      <c r="C1636">
        <f>Datos!E1635</f>
        <v>0.11824800000000001</v>
      </c>
      <c r="D1636" s="5">
        <f>Datos!F1635</f>
        <v>0</v>
      </c>
      <c r="E1636">
        <f t="shared" si="401"/>
        <v>1</v>
      </c>
      <c r="F1636" s="6">
        <f t="shared" si="402"/>
        <v>1</v>
      </c>
      <c r="G1636">
        <f t="shared" si="403"/>
        <v>0</v>
      </c>
      <c r="H1636">
        <f t="shared" si="404"/>
        <v>1.3402973223888893E-3</v>
      </c>
      <c r="I1636" s="5">
        <f t="shared" si="405"/>
        <v>1.3402973223888893E-3</v>
      </c>
      <c r="J1636" s="6">
        <f t="shared" si="406"/>
        <v>0.99865970267761106</v>
      </c>
      <c r="K1636" s="5">
        <f t="shared" si="407"/>
        <v>-1.3411963242214242E-3</v>
      </c>
      <c r="L1636" s="6">
        <f t="shared" si="408"/>
        <v>100</v>
      </c>
      <c r="M1636">
        <f t="shared" si="409"/>
        <v>-3.0021733707426979</v>
      </c>
      <c r="N1636">
        <f t="shared" si="410"/>
        <v>4.4030358626055369E-3</v>
      </c>
      <c r="O1636">
        <f t="shared" si="411"/>
        <v>1.3255856549834896E-2</v>
      </c>
      <c r="AH1636">
        <v>9.4809751182782214E-3</v>
      </c>
      <c r="AI1636">
        <v>1</v>
      </c>
      <c r="AJ1636">
        <v>0</v>
      </c>
      <c r="AK1636">
        <f t="shared" si="415"/>
        <v>1630</v>
      </c>
      <c r="AL1636">
        <f t="shared" si="416"/>
        <v>2</v>
      </c>
      <c r="AM1636">
        <f t="shared" si="412"/>
        <v>0.5849248790425261</v>
      </c>
      <c r="AN1636">
        <f t="shared" si="413"/>
        <v>0.97222222222222221</v>
      </c>
      <c r="AO1636">
        <f t="shared" si="414"/>
        <v>2.4757377698550156E-4</v>
      </c>
    </row>
    <row r="1637" spans="1:41" x14ac:dyDescent="0.3">
      <c r="A1637">
        <f>Datos!C1636</f>
        <v>0.27520650000000002</v>
      </c>
      <c r="B1637">
        <f>Datos!D1636</f>
        <v>0.60449629999999999</v>
      </c>
      <c r="C1637">
        <f>Datos!E1636</f>
        <v>0.1017967</v>
      </c>
      <c r="D1637" s="5">
        <f>Datos!F1636</f>
        <v>0</v>
      </c>
      <c r="E1637">
        <f t="shared" si="401"/>
        <v>1</v>
      </c>
      <c r="F1637" s="6">
        <f t="shared" si="402"/>
        <v>1</v>
      </c>
      <c r="G1637">
        <f t="shared" si="403"/>
        <v>0</v>
      </c>
      <c r="H1637">
        <f t="shared" si="404"/>
        <v>1.8735113724096613E-3</v>
      </c>
      <c r="I1637" s="5">
        <f t="shared" si="405"/>
        <v>1.8735113724096613E-3</v>
      </c>
      <c r="J1637" s="6">
        <f t="shared" si="406"/>
        <v>0.99812648862759035</v>
      </c>
      <c r="K1637" s="5">
        <f t="shared" si="407"/>
        <v>-1.8752685899619771E-3</v>
      </c>
      <c r="L1637" s="6">
        <f t="shared" si="408"/>
        <v>100</v>
      </c>
      <c r="M1637">
        <f t="shared" si="409"/>
        <v>-2.8987091754967524</v>
      </c>
      <c r="N1637">
        <f t="shared" si="410"/>
        <v>5.9748518571210631E-3</v>
      </c>
      <c r="O1637">
        <f t="shared" si="411"/>
        <v>1.7387699816281098E-2</v>
      </c>
      <c r="AH1637">
        <v>9.4879221963454913E-3</v>
      </c>
      <c r="AI1637">
        <v>1</v>
      </c>
      <c r="AJ1637">
        <v>0</v>
      </c>
      <c r="AK1637">
        <f t="shared" si="415"/>
        <v>1631</v>
      </c>
      <c r="AL1637">
        <f t="shared" si="416"/>
        <v>2</v>
      </c>
      <c r="AM1637">
        <f t="shared" si="412"/>
        <v>0.5846702317290553</v>
      </c>
      <c r="AN1637">
        <f t="shared" si="413"/>
        <v>0.97222222222222221</v>
      </c>
      <c r="AO1637">
        <f t="shared" si="414"/>
        <v>2.4757377698560949E-4</v>
      </c>
    </row>
    <row r="1638" spans="1:41" x14ac:dyDescent="0.3">
      <c r="A1638">
        <f>Datos!C1637</f>
        <v>0.2815339</v>
      </c>
      <c r="B1638">
        <f>Datos!D1637</f>
        <v>0.61934560000000005</v>
      </c>
      <c r="C1638">
        <f>Datos!E1637</f>
        <v>7.2823600000000002E-2</v>
      </c>
      <c r="D1638" s="5">
        <f>Datos!F1637</f>
        <v>0</v>
      </c>
      <c r="E1638">
        <f t="shared" si="401"/>
        <v>1</v>
      </c>
      <c r="F1638" s="6">
        <f t="shared" si="402"/>
        <v>1</v>
      </c>
      <c r="G1638">
        <f t="shared" si="403"/>
        <v>0</v>
      </c>
      <c r="H1638">
        <f t="shared" si="404"/>
        <v>2.7824888330555977E-3</v>
      </c>
      <c r="I1638" s="5">
        <f t="shared" si="405"/>
        <v>2.7824888330555977E-3</v>
      </c>
      <c r="J1638" s="6">
        <f t="shared" si="406"/>
        <v>0.99721751116694435</v>
      </c>
      <c r="K1638" s="5">
        <f t="shared" si="407"/>
        <v>-2.7863671510303021E-3</v>
      </c>
      <c r="L1638" s="6">
        <f t="shared" si="408"/>
        <v>100</v>
      </c>
      <c r="M1638">
        <f t="shared" si="409"/>
        <v>-2.7723698000085415</v>
      </c>
      <c r="N1638">
        <f t="shared" si="410"/>
        <v>8.5488741146249742E-3</v>
      </c>
      <c r="O1638">
        <f t="shared" si="411"/>
        <v>2.3840262853987416E-2</v>
      </c>
      <c r="AH1638">
        <v>9.49424414180579E-3</v>
      </c>
      <c r="AI1638">
        <v>1</v>
      </c>
      <c r="AJ1638">
        <v>0</v>
      </c>
      <c r="AK1638">
        <f t="shared" si="415"/>
        <v>1632</v>
      </c>
      <c r="AL1638">
        <f t="shared" si="416"/>
        <v>2</v>
      </c>
      <c r="AM1638">
        <f t="shared" si="412"/>
        <v>0.58441558441558439</v>
      </c>
      <c r="AN1638">
        <f t="shared" si="413"/>
        <v>0.97222222222222221</v>
      </c>
      <c r="AO1638">
        <f t="shared" si="414"/>
        <v>2.4757377698550156E-4</v>
      </c>
    </row>
    <row r="1639" spans="1:41" x14ac:dyDescent="0.3">
      <c r="A1639">
        <f>Datos!C1638</f>
        <v>0.28815190000000002</v>
      </c>
      <c r="B1639">
        <f>Datos!D1638</f>
        <v>0.62965079999999995</v>
      </c>
      <c r="C1639">
        <f>Datos!E1638</f>
        <v>5.3725299999999997E-2</v>
      </c>
      <c r="D1639" s="5">
        <f>Datos!F1638</f>
        <v>0</v>
      </c>
      <c r="E1639">
        <f t="shared" si="401"/>
        <v>1</v>
      </c>
      <c r="F1639" s="6">
        <f t="shared" si="402"/>
        <v>1</v>
      </c>
      <c r="G1639">
        <f t="shared" si="403"/>
        <v>0</v>
      </c>
      <c r="H1639">
        <f t="shared" si="404"/>
        <v>3.5736185075713324E-3</v>
      </c>
      <c r="I1639" s="5">
        <f t="shared" si="405"/>
        <v>3.5736185075713324E-3</v>
      </c>
      <c r="J1639" s="6">
        <f t="shared" si="406"/>
        <v>0.99642638149242868</v>
      </c>
      <c r="K1639" s="5">
        <f t="shared" si="407"/>
        <v>-3.5800191356753471E-3</v>
      </c>
      <c r="L1639" s="6">
        <f t="shared" si="408"/>
        <v>100</v>
      </c>
      <c r="M1639">
        <f t="shared" si="409"/>
        <v>-2.6899049632587215</v>
      </c>
      <c r="N1639">
        <f t="shared" si="410"/>
        <v>1.0708334784829151E-2</v>
      </c>
      <c r="O1639">
        <f t="shared" si="411"/>
        <v>2.9023200416861863E-2</v>
      </c>
      <c r="AH1639">
        <v>9.4964636770334971E-3</v>
      </c>
      <c r="AI1639">
        <v>1</v>
      </c>
      <c r="AJ1639">
        <v>0</v>
      </c>
      <c r="AK1639">
        <f t="shared" si="415"/>
        <v>1633</v>
      </c>
      <c r="AL1639">
        <f t="shared" si="416"/>
        <v>2</v>
      </c>
      <c r="AM1639">
        <f t="shared" si="412"/>
        <v>0.58416093710211359</v>
      </c>
      <c r="AN1639">
        <f t="shared" si="413"/>
        <v>0.97222222222222221</v>
      </c>
      <c r="AO1639">
        <f t="shared" si="414"/>
        <v>2.4757377698560949E-4</v>
      </c>
    </row>
    <row r="1640" spans="1:41" x14ac:dyDescent="0.3">
      <c r="A1640">
        <f>Datos!C1639</f>
        <v>0.3177374</v>
      </c>
      <c r="B1640">
        <f>Datos!D1639</f>
        <v>0.65651669999999995</v>
      </c>
      <c r="C1640">
        <f>Datos!E1639</f>
        <v>5.8285700000000003E-2</v>
      </c>
      <c r="D1640" s="5">
        <f>Datos!F1639</f>
        <v>0</v>
      </c>
      <c r="E1640">
        <f t="shared" si="401"/>
        <v>1</v>
      </c>
      <c r="F1640" s="6">
        <f t="shared" si="402"/>
        <v>1</v>
      </c>
      <c r="G1640">
        <f t="shared" si="403"/>
        <v>0</v>
      </c>
      <c r="H1640">
        <f t="shared" si="404"/>
        <v>3.0693403339596701E-3</v>
      </c>
      <c r="I1640" s="5">
        <f t="shared" si="405"/>
        <v>3.0693403339596701E-3</v>
      </c>
      <c r="J1640" s="6">
        <f t="shared" si="406"/>
        <v>0.99693065966604033</v>
      </c>
      <c r="K1640" s="5">
        <f t="shared" si="407"/>
        <v>-3.0740604198436139E-3</v>
      </c>
      <c r="L1640" s="6">
        <f t="shared" si="408"/>
        <v>100</v>
      </c>
      <c r="M1640">
        <f t="shared" si="409"/>
        <v>-2.7402803029754672</v>
      </c>
      <c r="N1640">
        <f t="shared" si="410"/>
        <v>9.3394622565658447E-3</v>
      </c>
      <c r="O1640">
        <f t="shared" si="411"/>
        <v>2.5759302633021917E-2</v>
      </c>
      <c r="AH1640">
        <v>9.4989199138776972E-3</v>
      </c>
      <c r="AI1640">
        <v>1</v>
      </c>
      <c r="AJ1640">
        <v>0</v>
      </c>
      <c r="AK1640">
        <f t="shared" si="415"/>
        <v>1634</v>
      </c>
      <c r="AL1640">
        <f t="shared" si="416"/>
        <v>2</v>
      </c>
      <c r="AM1640">
        <f t="shared" si="412"/>
        <v>0.58390628978864267</v>
      </c>
      <c r="AN1640">
        <f t="shared" si="413"/>
        <v>0.97222222222222221</v>
      </c>
      <c r="AO1640">
        <f t="shared" si="414"/>
        <v>2.4757377698550156E-4</v>
      </c>
    </row>
    <row r="1641" spans="1:41" x14ac:dyDescent="0.3">
      <c r="A1641">
        <f>Datos!C1640</f>
        <v>0.3586298</v>
      </c>
      <c r="B1641">
        <f>Datos!D1640</f>
        <v>0.69065739999999998</v>
      </c>
      <c r="C1641">
        <f>Datos!E1640</f>
        <v>8.9493400000000001E-2</v>
      </c>
      <c r="D1641" s="5">
        <f>Datos!F1640</f>
        <v>0</v>
      </c>
      <c r="E1641">
        <f t="shared" si="401"/>
        <v>1</v>
      </c>
      <c r="F1641" s="6">
        <f t="shared" si="402"/>
        <v>1</v>
      </c>
      <c r="G1641">
        <f t="shared" si="403"/>
        <v>0</v>
      </c>
      <c r="H1641">
        <f t="shared" si="404"/>
        <v>1.70566574627079E-3</v>
      </c>
      <c r="I1641" s="5">
        <f t="shared" si="405"/>
        <v>1.70566574627079E-3</v>
      </c>
      <c r="J1641" s="6">
        <f t="shared" si="406"/>
        <v>0.99829433425372927</v>
      </c>
      <c r="K1641" s="5">
        <f t="shared" si="407"/>
        <v>-1.7071220503039324E-3</v>
      </c>
      <c r="L1641" s="6">
        <f t="shared" si="408"/>
        <v>100</v>
      </c>
      <c r="M1641">
        <f t="shared" si="409"/>
        <v>-2.9280153990986602</v>
      </c>
      <c r="N1641">
        <f t="shared" si="410"/>
        <v>5.4858917325685515E-3</v>
      </c>
      <c r="O1641">
        <f t="shared" si="411"/>
        <v>1.6120417943280955E-2</v>
      </c>
      <c r="AH1641">
        <v>9.5034960401672985E-3</v>
      </c>
      <c r="AI1641">
        <v>1</v>
      </c>
      <c r="AJ1641">
        <v>0</v>
      </c>
      <c r="AK1641">
        <f t="shared" si="415"/>
        <v>1635</v>
      </c>
      <c r="AL1641">
        <f t="shared" si="416"/>
        <v>2</v>
      </c>
      <c r="AM1641">
        <f t="shared" si="412"/>
        <v>0.58365164247517187</v>
      </c>
      <c r="AN1641">
        <f t="shared" si="413"/>
        <v>0.97222222222222221</v>
      </c>
      <c r="AO1641">
        <f t="shared" si="414"/>
        <v>2.4757377698550156E-4</v>
      </c>
    </row>
    <row r="1642" spans="1:41" x14ac:dyDescent="0.3">
      <c r="A1642">
        <f>Datos!C1641</f>
        <v>0.36333500000000002</v>
      </c>
      <c r="B1642">
        <f>Datos!D1641</f>
        <v>0.71088010000000001</v>
      </c>
      <c r="C1642">
        <f>Datos!E1641</f>
        <v>9.2060400000000001E-2</v>
      </c>
      <c r="D1642" s="5">
        <f>Datos!F1641</f>
        <v>0</v>
      </c>
      <c r="E1642">
        <f t="shared" si="401"/>
        <v>1</v>
      </c>
      <c r="F1642" s="6">
        <f t="shared" si="402"/>
        <v>1</v>
      </c>
      <c r="G1642">
        <f t="shared" si="403"/>
        <v>0</v>
      </c>
      <c r="H1642">
        <f t="shared" si="404"/>
        <v>1.5421896314297852E-3</v>
      </c>
      <c r="I1642" s="5">
        <f t="shared" si="405"/>
        <v>1.5421896314297852E-3</v>
      </c>
      <c r="J1642" s="6">
        <f t="shared" si="406"/>
        <v>0.99845781036857018</v>
      </c>
      <c r="K1642" s="5">
        <f t="shared" si="407"/>
        <v>-1.5433800298970022E-3</v>
      </c>
      <c r="L1642" s="6">
        <f t="shared" si="408"/>
        <v>100</v>
      </c>
      <c r="M1642">
        <f t="shared" si="409"/>
        <v>-2.9592009255771154</v>
      </c>
      <c r="N1642">
        <f t="shared" si="410"/>
        <v>5.0047210993515471E-3</v>
      </c>
      <c r="O1642">
        <f t="shared" si="411"/>
        <v>1.4857975045043756E-2</v>
      </c>
      <c r="AH1642">
        <v>9.5042243774853524E-3</v>
      </c>
      <c r="AI1642">
        <v>1</v>
      </c>
      <c r="AJ1642">
        <v>0</v>
      </c>
      <c r="AK1642">
        <f t="shared" si="415"/>
        <v>1636</v>
      </c>
      <c r="AL1642">
        <f t="shared" si="416"/>
        <v>2</v>
      </c>
      <c r="AM1642">
        <f t="shared" si="412"/>
        <v>0.58339699516170107</v>
      </c>
      <c r="AN1642">
        <f t="shared" si="413"/>
        <v>0.97222222222222221</v>
      </c>
      <c r="AO1642">
        <f t="shared" si="414"/>
        <v>2.4757377698550156E-4</v>
      </c>
    </row>
    <row r="1643" spans="1:41" x14ac:dyDescent="0.3">
      <c r="A1643">
        <f>Datos!C1642</f>
        <v>0.38447550000000003</v>
      </c>
      <c r="B1643">
        <f>Datos!D1642</f>
        <v>7.1387099999999995E-2</v>
      </c>
      <c r="C1643">
        <f>Datos!E1642</f>
        <v>4.3110799999999998E-2</v>
      </c>
      <c r="D1643" s="5">
        <f>Datos!F1642</f>
        <v>0</v>
      </c>
      <c r="E1643">
        <f t="shared" si="401"/>
        <v>1</v>
      </c>
      <c r="F1643" s="6">
        <f t="shared" si="402"/>
        <v>1</v>
      </c>
      <c r="G1643">
        <f t="shared" si="403"/>
        <v>0</v>
      </c>
      <c r="H1643">
        <f t="shared" si="404"/>
        <v>1.5626232316447636E-2</v>
      </c>
      <c r="I1643" s="5">
        <f t="shared" si="405"/>
        <v>1.5626232316447636E-2</v>
      </c>
      <c r="J1643" s="6">
        <f t="shared" si="406"/>
        <v>0.98437376768355234</v>
      </c>
      <c r="K1643" s="5">
        <f t="shared" si="407"/>
        <v>-1.5749608845948965E-2</v>
      </c>
      <c r="L1643" s="6">
        <f t="shared" si="408"/>
        <v>100</v>
      </c>
      <c r="M1643">
        <f t="shared" si="409"/>
        <v>-2.1538432758255541</v>
      </c>
      <c r="N1643">
        <f t="shared" si="410"/>
        <v>3.9224294691766429E-2</v>
      </c>
      <c r="O1643">
        <f t="shared" si="411"/>
        <v>8.741187016587329E-2</v>
      </c>
      <c r="AH1643">
        <v>9.513567275650902E-3</v>
      </c>
      <c r="AI1643">
        <v>1</v>
      </c>
      <c r="AJ1643">
        <v>0</v>
      </c>
      <c r="AK1643">
        <f t="shared" si="415"/>
        <v>1637</v>
      </c>
      <c r="AL1643">
        <f t="shared" si="416"/>
        <v>2</v>
      </c>
      <c r="AM1643">
        <f t="shared" si="412"/>
        <v>0.58314234784823027</v>
      </c>
      <c r="AN1643">
        <f t="shared" si="413"/>
        <v>0.97222222222222221</v>
      </c>
      <c r="AO1643">
        <f t="shared" si="414"/>
        <v>2.4757377698560949E-4</v>
      </c>
    </row>
    <row r="1644" spans="1:41" x14ac:dyDescent="0.3">
      <c r="A1644">
        <f>Datos!C1643</f>
        <v>0.4091823</v>
      </c>
      <c r="B1644">
        <f>Datos!D1643</f>
        <v>9.7535800000000006E-2</v>
      </c>
      <c r="C1644">
        <f>Datos!E1643</f>
        <v>6.1594799999999998E-2</v>
      </c>
      <c r="D1644" s="5">
        <f>Datos!F1643</f>
        <v>0</v>
      </c>
      <c r="E1644">
        <f t="shared" si="401"/>
        <v>1</v>
      </c>
      <c r="F1644" s="6">
        <f t="shared" si="402"/>
        <v>1</v>
      </c>
      <c r="G1644">
        <f t="shared" si="403"/>
        <v>0</v>
      </c>
      <c r="H1644">
        <f t="shared" si="404"/>
        <v>1.159166620157819E-2</v>
      </c>
      <c r="I1644" s="5">
        <f t="shared" si="405"/>
        <v>1.159166620157819E-2</v>
      </c>
      <c r="J1644" s="6">
        <f t="shared" si="406"/>
        <v>0.98840833379842186</v>
      </c>
      <c r="K1644" s="5">
        <f t="shared" si="407"/>
        <v>-1.1659373298187503E-2</v>
      </c>
      <c r="L1644" s="6">
        <f t="shared" si="408"/>
        <v>100</v>
      </c>
      <c r="M1644">
        <f t="shared" si="409"/>
        <v>-2.2703998694954324</v>
      </c>
      <c r="N1644">
        <f t="shared" si="410"/>
        <v>3.0309432329487049E-2</v>
      </c>
      <c r="O1644">
        <f t="shared" si="411"/>
        <v>7.0561896549669045E-2</v>
      </c>
      <c r="AH1644">
        <v>9.5179015453890955E-3</v>
      </c>
      <c r="AI1644">
        <v>1</v>
      </c>
      <c r="AJ1644">
        <v>0</v>
      </c>
      <c r="AK1644">
        <f t="shared" si="415"/>
        <v>1638</v>
      </c>
      <c r="AL1644">
        <f t="shared" si="416"/>
        <v>2</v>
      </c>
      <c r="AM1644">
        <f t="shared" si="412"/>
        <v>0.58288770053475936</v>
      </c>
      <c r="AN1644">
        <f t="shared" si="413"/>
        <v>0.97222222222222221</v>
      </c>
      <c r="AO1644">
        <f t="shared" si="414"/>
        <v>2.4757377698560949E-4</v>
      </c>
    </row>
    <row r="1645" spans="1:41" x14ac:dyDescent="0.3">
      <c r="A1645">
        <f>Datos!C1644</f>
        <v>0.40471439999999997</v>
      </c>
      <c r="B1645">
        <f>Datos!D1644</f>
        <v>0.13904440000000001</v>
      </c>
      <c r="C1645">
        <f>Datos!E1644</f>
        <v>5.8028000000000003E-2</v>
      </c>
      <c r="D1645" s="5">
        <f>Datos!F1644</f>
        <v>0</v>
      </c>
      <c r="E1645">
        <f t="shared" si="401"/>
        <v>1</v>
      </c>
      <c r="F1645" s="6">
        <f t="shared" si="402"/>
        <v>1</v>
      </c>
      <c r="G1645">
        <f t="shared" si="403"/>
        <v>0</v>
      </c>
      <c r="H1645">
        <f t="shared" si="404"/>
        <v>1.1024551322041868E-2</v>
      </c>
      <c r="I1645" s="5">
        <f t="shared" si="405"/>
        <v>1.1024551322041868E-2</v>
      </c>
      <c r="J1645" s="6">
        <f t="shared" si="406"/>
        <v>0.98897544867795817</v>
      </c>
      <c r="K1645" s="5">
        <f t="shared" si="407"/>
        <v>-1.1085772057890736E-2</v>
      </c>
      <c r="L1645" s="6">
        <f t="shared" si="408"/>
        <v>100</v>
      </c>
      <c r="M1645">
        <f t="shared" si="409"/>
        <v>-2.2895209404344108</v>
      </c>
      <c r="N1645">
        <f t="shared" si="410"/>
        <v>2.9016472252388136E-2</v>
      </c>
      <c r="O1645">
        <f t="shared" si="411"/>
        <v>6.8035219931241814E-2</v>
      </c>
      <c r="AH1645">
        <v>9.5289189235673311E-3</v>
      </c>
      <c r="AI1645">
        <v>1</v>
      </c>
      <c r="AJ1645">
        <v>0</v>
      </c>
      <c r="AK1645">
        <f t="shared" si="415"/>
        <v>1639</v>
      </c>
      <c r="AL1645">
        <f t="shared" si="416"/>
        <v>2</v>
      </c>
      <c r="AM1645">
        <f t="shared" si="412"/>
        <v>0.58263305322128844</v>
      </c>
      <c r="AN1645">
        <f t="shared" si="413"/>
        <v>0.97222222222222221</v>
      </c>
      <c r="AO1645">
        <f t="shared" si="414"/>
        <v>2.4757377698550156E-4</v>
      </c>
    </row>
    <row r="1646" spans="1:41" x14ac:dyDescent="0.3">
      <c r="A1646">
        <f>Datos!C1645</f>
        <v>0.42483929999999998</v>
      </c>
      <c r="B1646">
        <f>Datos!D1645</f>
        <v>0.20822969999999999</v>
      </c>
      <c r="C1646">
        <f>Datos!E1645</f>
        <v>5.8285400000000001E-2</v>
      </c>
      <c r="D1646" s="5">
        <f>Datos!F1645</f>
        <v>0</v>
      </c>
      <c r="E1646">
        <f t="shared" si="401"/>
        <v>1</v>
      </c>
      <c r="F1646" s="6">
        <f t="shared" si="402"/>
        <v>1</v>
      </c>
      <c r="G1646">
        <f t="shared" si="403"/>
        <v>0</v>
      </c>
      <c r="H1646">
        <f t="shared" si="404"/>
        <v>9.2501319682182261E-3</v>
      </c>
      <c r="I1646" s="5">
        <f t="shared" si="405"/>
        <v>9.2501319682182261E-3</v>
      </c>
      <c r="J1646" s="6">
        <f t="shared" si="406"/>
        <v>0.99074986803178178</v>
      </c>
      <c r="K1646" s="5">
        <f t="shared" si="407"/>
        <v>-9.2931801119227261E-3</v>
      </c>
      <c r="L1646" s="6">
        <f t="shared" si="408"/>
        <v>100</v>
      </c>
      <c r="M1646">
        <f t="shared" si="409"/>
        <v>-2.3554504548137478</v>
      </c>
      <c r="N1646">
        <f t="shared" si="410"/>
        <v>2.4896900635073691E-2</v>
      </c>
      <c r="O1646">
        <f t="shared" si="411"/>
        <v>5.9822424183696925E-2</v>
      </c>
      <c r="AH1646">
        <v>9.5313403985977391E-3</v>
      </c>
      <c r="AI1646">
        <v>1</v>
      </c>
      <c r="AJ1646">
        <v>0</v>
      </c>
      <c r="AK1646">
        <f t="shared" si="415"/>
        <v>1640</v>
      </c>
      <c r="AL1646">
        <f t="shared" si="416"/>
        <v>2</v>
      </c>
      <c r="AM1646">
        <f t="shared" si="412"/>
        <v>0.58237840590781764</v>
      </c>
      <c r="AN1646">
        <f t="shared" si="413"/>
        <v>0.97222222222222221</v>
      </c>
      <c r="AO1646">
        <f t="shared" si="414"/>
        <v>2.4757377698550156E-4</v>
      </c>
    </row>
    <row r="1647" spans="1:41" x14ac:dyDescent="0.3">
      <c r="A1647">
        <f>Datos!C1646</f>
        <v>0.424516</v>
      </c>
      <c r="B1647">
        <f>Datos!D1646</f>
        <v>0.31302160000000001</v>
      </c>
      <c r="C1647">
        <f>Datos!E1646</f>
        <v>6.4010600000000001E-2</v>
      </c>
      <c r="D1647" s="5">
        <f>Datos!F1646</f>
        <v>0</v>
      </c>
      <c r="E1647">
        <f t="shared" si="401"/>
        <v>1</v>
      </c>
      <c r="F1647" s="6">
        <f t="shared" si="402"/>
        <v>1</v>
      </c>
      <c r="G1647">
        <f t="shared" si="403"/>
        <v>0</v>
      </c>
      <c r="H1647">
        <f t="shared" si="404"/>
        <v>6.6294176209139924E-3</v>
      </c>
      <c r="I1647" s="5">
        <f t="shared" si="405"/>
        <v>6.6294176209139924E-3</v>
      </c>
      <c r="J1647" s="6">
        <f t="shared" si="406"/>
        <v>0.99337058237908604</v>
      </c>
      <c r="K1647" s="5">
        <f t="shared" si="407"/>
        <v>-6.6514898145196445E-3</v>
      </c>
      <c r="L1647" s="6">
        <f t="shared" si="408"/>
        <v>100</v>
      </c>
      <c r="M1647">
        <f t="shared" si="409"/>
        <v>-2.476740260728362</v>
      </c>
      <c r="N1647">
        <f t="shared" si="410"/>
        <v>1.8572752479572966E-2</v>
      </c>
      <c r="O1647">
        <f t="shared" si="411"/>
        <v>4.6656438025674353E-2</v>
      </c>
      <c r="AH1647">
        <v>9.5368649290522509E-3</v>
      </c>
      <c r="AI1647">
        <v>1</v>
      </c>
      <c r="AJ1647">
        <v>0</v>
      </c>
      <c r="AK1647">
        <f t="shared" si="415"/>
        <v>1641</v>
      </c>
      <c r="AL1647">
        <f t="shared" si="416"/>
        <v>2</v>
      </c>
      <c r="AM1647">
        <f t="shared" si="412"/>
        <v>0.58212375859434684</v>
      </c>
      <c r="AN1647">
        <f t="shared" si="413"/>
        <v>0.97222222222222221</v>
      </c>
      <c r="AO1647">
        <f t="shared" si="414"/>
        <v>2.4757377698550156E-4</v>
      </c>
    </row>
    <row r="1648" spans="1:41" x14ac:dyDescent="0.3">
      <c r="A1648">
        <f>Datos!C1647</f>
        <v>0.44218249999999998</v>
      </c>
      <c r="B1648">
        <f>Datos!D1647</f>
        <v>0.37226870000000001</v>
      </c>
      <c r="C1648">
        <f>Datos!E1647</f>
        <v>6.01936E-2</v>
      </c>
      <c r="D1648" s="5">
        <f>Datos!F1647</f>
        <v>0</v>
      </c>
      <c r="E1648">
        <f t="shared" si="401"/>
        <v>1</v>
      </c>
      <c r="F1648" s="6">
        <f t="shared" si="402"/>
        <v>1</v>
      </c>
      <c r="G1648">
        <f t="shared" si="403"/>
        <v>0</v>
      </c>
      <c r="H1648">
        <f t="shared" si="404"/>
        <v>5.9739184803847024E-3</v>
      </c>
      <c r="I1648" s="5">
        <f t="shared" si="405"/>
        <v>5.9739184803847024E-3</v>
      </c>
      <c r="J1648" s="6">
        <f t="shared" si="406"/>
        <v>0.99402608151961525</v>
      </c>
      <c r="K1648" s="5">
        <f t="shared" si="407"/>
        <v>-5.991833716463074E-3</v>
      </c>
      <c r="L1648" s="6">
        <f t="shared" si="408"/>
        <v>100</v>
      </c>
      <c r="M1648">
        <f t="shared" si="409"/>
        <v>-2.513681239707573</v>
      </c>
      <c r="N1648">
        <f t="shared" si="410"/>
        <v>1.6937329943418875E-2</v>
      </c>
      <c r="O1648">
        <f t="shared" si="411"/>
        <v>4.3121248554918119E-2</v>
      </c>
      <c r="AH1648">
        <v>9.5414526957525586E-3</v>
      </c>
      <c r="AI1648">
        <v>1</v>
      </c>
      <c r="AJ1648">
        <v>0</v>
      </c>
      <c r="AK1648">
        <f t="shared" si="415"/>
        <v>1642</v>
      </c>
      <c r="AL1648">
        <f t="shared" si="416"/>
        <v>2</v>
      </c>
      <c r="AM1648">
        <f t="shared" si="412"/>
        <v>0.58186911128087604</v>
      </c>
      <c r="AN1648">
        <f t="shared" si="413"/>
        <v>0.97222222222222221</v>
      </c>
      <c r="AO1648">
        <f t="shared" si="414"/>
        <v>2.4757377698560949E-4</v>
      </c>
    </row>
    <row r="1649" spans="1:41" x14ac:dyDescent="0.3">
      <c r="A1649">
        <f>Datos!C1648</f>
        <v>0.42653279999999999</v>
      </c>
      <c r="B1649">
        <f>Datos!D1648</f>
        <v>0.36814659999999999</v>
      </c>
      <c r="C1649">
        <f>Datos!E1648</f>
        <v>6.0802000000000002E-2</v>
      </c>
      <c r="D1649" s="5">
        <f>Datos!F1648</f>
        <v>0</v>
      </c>
      <c r="E1649">
        <f t="shared" si="401"/>
        <v>1</v>
      </c>
      <c r="F1649" s="6">
        <f t="shared" si="402"/>
        <v>1</v>
      </c>
      <c r="G1649">
        <f t="shared" si="403"/>
        <v>0</v>
      </c>
      <c r="H1649">
        <f t="shared" si="404"/>
        <v>6.0247272646492857E-3</v>
      </c>
      <c r="I1649" s="5">
        <f t="shared" si="405"/>
        <v>6.0247272646492857E-3</v>
      </c>
      <c r="J1649" s="6">
        <f t="shared" si="406"/>
        <v>0.99397527273535069</v>
      </c>
      <c r="K1649" s="5">
        <f t="shared" si="407"/>
        <v>-6.0429491587809282E-3</v>
      </c>
      <c r="L1649" s="6">
        <f t="shared" si="408"/>
        <v>100</v>
      </c>
      <c r="M1649">
        <f t="shared" si="409"/>
        <v>-2.5106926781290335</v>
      </c>
      <c r="N1649">
        <f t="shared" si="410"/>
        <v>1.7064971013644709E-2</v>
      </c>
      <c r="O1649">
        <f t="shared" si="411"/>
        <v>4.3399345345967594E-2</v>
      </c>
      <c r="AH1649">
        <v>9.5420936286585434E-3</v>
      </c>
      <c r="AI1649">
        <v>1</v>
      </c>
      <c r="AJ1649">
        <v>0</v>
      </c>
      <c r="AK1649">
        <f t="shared" si="415"/>
        <v>1643</v>
      </c>
      <c r="AL1649">
        <f t="shared" si="416"/>
        <v>2</v>
      </c>
      <c r="AM1649">
        <f t="shared" si="412"/>
        <v>0.58161446396740513</v>
      </c>
      <c r="AN1649">
        <f t="shared" si="413"/>
        <v>0.97222222222222221</v>
      </c>
      <c r="AO1649">
        <f t="shared" si="414"/>
        <v>2.4757377698550156E-4</v>
      </c>
    </row>
    <row r="1650" spans="1:41" x14ac:dyDescent="0.3">
      <c r="A1650">
        <f>Datos!C1649</f>
        <v>0.43767329999999999</v>
      </c>
      <c r="B1650">
        <f>Datos!D1649</f>
        <v>0.39687230000000001</v>
      </c>
      <c r="C1650">
        <f>Datos!E1649</f>
        <v>5.12839E-2</v>
      </c>
      <c r="D1650" s="5">
        <f>Datos!F1649</f>
        <v>0</v>
      </c>
      <c r="E1650">
        <f t="shared" si="401"/>
        <v>1</v>
      </c>
      <c r="F1650" s="6">
        <f t="shared" si="402"/>
        <v>1</v>
      </c>
      <c r="G1650">
        <f t="shared" si="403"/>
        <v>0</v>
      </c>
      <c r="H1650">
        <f t="shared" si="404"/>
        <v>6.3550596060287746E-3</v>
      </c>
      <c r="I1650" s="5">
        <f t="shared" si="405"/>
        <v>6.3550596060287746E-3</v>
      </c>
      <c r="J1650" s="6">
        <f t="shared" si="406"/>
        <v>0.99364494039397122</v>
      </c>
      <c r="K1650" s="5">
        <f t="shared" si="407"/>
        <v>-6.375338960654329E-3</v>
      </c>
      <c r="L1650" s="6">
        <f t="shared" si="408"/>
        <v>100</v>
      </c>
      <c r="M1650">
        <f t="shared" si="409"/>
        <v>-2.4917899122688496</v>
      </c>
      <c r="N1650">
        <f t="shared" si="410"/>
        <v>1.7891187305927491E-2</v>
      </c>
      <c r="O1650">
        <f t="shared" si="411"/>
        <v>4.5190409607743759E-2</v>
      </c>
      <c r="AH1650">
        <v>9.5523919858050126E-3</v>
      </c>
      <c r="AI1650">
        <v>1</v>
      </c>
      <c r="AJ1650">
        <v>0</v>
      </c>
      <c r="AK1650">
        <f t="shared" si="415"/>
        <v>1644</v>
      </c>
      <c r="AL1650">
        <f t="shared" si="416"/>
        <v>2</v>
      </c>
      <c r="AM1650">
        <f t="shared" si="412"/>
        <v>0.58135981665393432</v>
      </c>
      <c r="AN1650">
        <f t="shared" si="413"/>
        <v>0.97222222222222221</v>
      </c>
      <c r="AO1650">
        <f t="shared" si="414"/>
        <v>2.4757377698560949E-4</v>
      </c>
    </row>
    <row r="1651" spans="1:41" x14ac:dyDescent="0.3">
      <c r="A1651">
        <f>Datos!C1650</f>
        <v>0.46682630000000003</v>
      </c>
      <c r="B1651">
        <f>Datos!D1650</f>
        <v>0.46984740000000003</v>
      </c>
      <c r="C1651">
        <f>Datos!E1650</f>
        <v>4.5449400000000001E-2</v>
      </c>
      <c r="D1651" s="5">
        <f>Datos!F1650</f>
        <v>0</v>
      </c>
      <c r="E1651">
        <f t="shared" si="401"/>
        <v>1</v>
      </c>
      <c r="F1651" s="6">
        <f t="shared" si="402"/>
        <v>1</v>
      </c>
      <c r="G1651">
        <f t="shared" si="403"/>
        <v>0</v>
      </c>
      <c r="H1651">
        <f t="shared" si="404"/>
        <v>5.6567709486857421E-3</v>
      </c>
      <c r="I1651" s="5">
        <f t="shared" si="405"/>
        <v>5.6567709486857421E-3</v>
      </c>
      <c r="J1651" s="6">
        <f t="shared" si="406"/>
        <v>0.99434322905131423</v>
      </c>
      <c r="K1651" s="5">
        <f t="shared" si="407"/>
        <v>-5.6728310717306437E-3</v>
      </c>
      <c r="L1651" s="6">
        <f t="shared" si="408"/>
        <v>100</v>
      </c>
      <c r="M1651">
        <f t="shared" si="409"/>
        <v>-2.5328622000171412</v>
      </c>
      <c r="N1651">
        <f t="shared" si="410"/>
        <v>1.6137105079328945E-2</v>
      </c>
      <c r="O1651">
        <f t="shared" si="411"/>
        <v>4.1368965835754092E-2</v>
      </c>
      <c r="AH1651">
        <v>9.5539160300788361E-3</v>
      </c>
      <c r="AI1651">
        <v>1</v>
      </c>
      <c r="AJ1651">
        <v>0</v>
      </c>
      <c r="AK1651">
        <f t="shared" si="415"/>
        <v>1645</v>
      </c>
      <c r="AL1651">
        <f t="shared" si="416"/>
        <v>2</v>
      </c>
      <c r="AM1651">
        <f t="shared" si="412"/>
        <v>0.58110516934046341</v>
      </c>
      <c r="AN1651">
        <f t="shared" si="413"/>
        <v>0.97222222222222221</v>
      </c>
      <c r="AO1651">
        <f t="shared" si="414"/>
        <v>2.4757377698550156E-4</v>
      </c>
    </row>
    <row r="1652" spans="1:41" x14ac:dyDescent="0.3">
      <c r="A1652">
        <f>Datos!C1651</f>
        <v>0.485933</v>
      </c>
      <c r="B1652">
        <f>Datos!D1651</f>
        <v>0.517374</v>
      </c>
      <c r="C1652">
        <f>Datos!E1651</f>
        <v>5.3841800000000002E-2</v>
      </c>
      <c r="D1652" s="5">
        <f>Datos!F1651</f>
        <v>0</v>
      </c>
      <c r="E1652">
        <f t="shared" si="401"/>
        <v>1</v>
      </c>
      <c r="F1652" s="6">
        <f t="shared" si="402"/>
        <v>1</v>
      </c>
      <c r="G1652">
        <f t="shared" si="403"/>
        <v>0</v>
      </c>
      <c r="H1652">
        <f t="shared" si="404"/>
        <v>4.4125284088491132E-3</v>
      </c>
      <c r="I1652" s="5">
        <f t="shared" si="405"/>
        <v>4.4125284088491132E-3</v>
      </c>
      <c r="J1652" s="6">
        <f t="shared" si="406"/>
        <v>0.99558747159115091</v>
      </c>
      <c r="K1652" s="5">
        <f t="shared" si="407"/>
        <v>-4.4222923453464654E-3</v>
      </c>
      <c r="L1652" s="6">
        <f t="shared" si="408"/>
        <v>100</v>
      </c>
      <c r="M1652">
        <f t="shared" si="409"/>
        <v>-2.6187578481483946</v>
      </c>
      <c r="N1652">
        <f t="shared" si="410"/>
        <v>1.2934141099504368E-2</v>
      </c>
      <c r="O1652">
        <f t="shared" si="411"/>
        <v>3.4190282564900649E-2</v>
      </c>
      <c r="AH1652">
        <v>9.5541808575700209E-3</v>
      </c>
      <c r="AI1652">
        <v>1</v>
      </c>
      <c r="AJ1652">
        <v>0</v>
      </c>
      <c r="AK1652">
        <f t="shared" si="415"/>
        <v>1646</v>
      </c>
      <c r="AL1652">
        <f t="shared" si="416"/>
        <v>2</v>
      </c>
      <c r="AM1652">
        <f t="shared" si="412"/>
        <v>0.58085052202699261</v>
      </c>
      <c r="AN1652">
        <f t="shared" si="413"/>
        <v>0.97222222222222221</v>
      </c>
      <c r="AO1652">
        <f t="shared" si="414"/>
        <v>2.4757377698550156E-4</v>
      </c>
    </row>
    <row r="1653" spans="1:41" x14ac:dyDescent="0.3">
      <c r="A1653">
        <f>Datos!C1652</f>
        <v>0.2455657</v>
      </c>
      <c r="B1653">
        <f>Datos!D1652</f>
        <v>0.19566230000000001</v>
      </c>
      <c r="C1653">
        <f>Datos!E1652</f>
        <v>4.9101899999999997E-2</v>
      </c>
      <c r="D1653" s="5">
        <f>Datos!F1652</f>
        <v>0</v>
      </c>
      <c r="E1653">
        <f t="shared" si="401"/>
        <v>1</v>
      </c>
      <c r="F1653" s="6">
        <f t="shared" si="402"/>
        <v>1</v>
      </c>
      <c r="G1653">
        <f t="shared" si="403"/>
        <v>0</v>
      </c>
      <c r="H1653">
        <f t="shared" si="404"/>
        <v>1.1488404895697468E-2</v>
      </c>
      <c r="I1653" s="5">
        <f t="shared" si="405"/>
        <v>1.1488404895697468E-2</v>
      </c>
      <c r="J1653" s="6">
        <f t="shared" si="406"/>
        <v>0.98851159510430253</v>
      </c>
      <c r="K1653" s="5">
        <f t="shared" si="407"/>
        <v>-1.1554906440966937E-2</v>
      </c>
      <c r="L1653" s="6">
        <f t="shared" si="408"/>
        <v>100</v>
      </c>
      <c r="M1653">
        <f t="shared" si="409"/>
        <v>-2.2738200241015747</v>
      </c>
      <c r="N1653">
        <f t="shared" si="410"/>
        <v>3.0074811517981543E-2</v>
      </c>
      <c r="O1653">
        <f t="shared" si="411"/>
        <v>7.0105110798908354E-2</v>
      </c>
      <c r="AH1653">
        <v>9.5556141310728857E-3</v>
      </c>
      <c r="AI1653">
        <v>1</v>
      </c>
      <c r="AJ1653">
        <v>0</v>
      </c>
      <c r="AK1653">
        <f t="shared" si="415"/>
        <v>1647</v>
      </c>
      <c r="AL1653">
        <f t="shared" si="416"/>
        <v>2</v>
      </c>
      <c r="AM1653">
        <f t="shared" si="412"/>
        <v>0.58059587471352181</v>
      </c>
      <c r="AN1653">
        <f t="shared" si="413"/>
        <v>0.97222222222222221</v>
      </c>
      <c r="AO1653">
        <f t="shared" si="414"/>
        <v>2.4757377698550156E-4</v>
      </c>
    </row>
    <row r="1654" spans="1:41" x14ac:dyDescent="0.3">
      <c r="A1654">
        <f>Datos!C1653</f>
        <v>0.2648529</v>
      </c>
      <c r="B1654">
        <f>Datos!D1653</f>
        <v>0.19435630000000001</v>
      </c>
      <c r="C1654">
        <f>Datos!E1653</f>
        <v>4.5812199999999997E-2</v>
      </c>
      <c r="D1654" s="5">
        <f>Datos!F1653</f>
        <v>0</v>
      </c>
      <c r="E1654">
        <f t="shared" si="401"/>
        <v>1</v>
      </c>
      <c r="F1654" s="6">
        <f t="shared" si="402"/>
        <v>1</v>
      </c>
      <c r="G1654">
        <f t="shared" si="403"/>
        <v>0</v>
      </c>
      <c r="H1654">
        <f t="shared" si="404"/>
        <v>1.1926675906891369E-2</v>
      </c>
      <c r="I1654" s="5">
        <f t="shared" si="405"/>
        <v>1.1926675906891369E-2</v>
      </c>
      <c r="J1654" s="6">
        <f t="shared" si="406"/>
        <v>0.98807332409310866</v>
      </c>
      <c r="K1654" s="5">
        <f t="shared" si="407"/>
        <v>-1.1998369318903227E-2</v>
      </c>
      <c r="L1654" s="6">
        <f t="shared" si="408"/>
        <v>100</v>
      </c>
      <c r="M1654">
        <f t="shared" si="409"/>
        <v>-2.2594830771311187</v>
      </c>
      <c r="N1654">
        <f t="shared" si="410"/>
        <v>3.1068202169426507E-2</v>
      </c>
      <c r="O1654">
        <f t="shared" si="411"/>
        <v>7.2034088432588864E-2</v>
      </c>
      <c r="AH1654">
        <v>9.5585061774919877E-3</v>
      </c>
      <c r="AI1654">
        <v>1</v>
      </c>
      <c r="AJ1654">
        <v>0</v>
      </c>
      <c r="AK1654">
        <f t="shared" si="415"/>
        <v>1648</v>
      </c>
      <c r="AL1654">
        <f t="shared" si="416"/>
        <v>2</v>
      </c>
      <c r="AM1654">
        <f t="shared" si="412"/>
        <v>0.58034122740005101</v>
      </c>
      <c r="AN1654">
        <f t="shared" si="413"/>
        <v>0.97222222222222221</v>
      </c>
      <c r="AO1654">
        <f t="shared" si="414"/>
        <v>2.4757377698560949E-4</v>
      </c>
    </row>
    <row r="1655" spans="1:41" x14ac:dyDescent="0.3">
      <c r="A1655">
        <f>Datos!C1654</f>
        <v>0.25857669999999999</v>
      </c>
      <c r="B1655">
        <f>Datos!D1654</f>
        <v>0.1014867</v>
      </c>
      <c r="C1655">
        <f>Datos!E1654</f>
        <v>4.6498400000000002E-2</v>
      </c>
      <c r="D1655" s="5">
        <f>Datos!F1654</f>
        <v>0</v>
      </c>
      <c r="E1655">
        <f t="shared" si="401"/>
        <v>1</v>
      </c>
      <c r="F1655" s="6">
        <f t="shared" si="402"/>
        <v>1</v>
      </c>
      <c r="G1655">
        <f t="shared" si="403"/>
        <v>0</v>
      </c>
      <c r="H1655">
        <f t="shared" si="404"/>
        <v>1.4666572905781923E-2</v>
      </c>
      <c r="I1655" s="5">
        <f t="shared" si="405"/>
        <v>1.4666572905781923E-2</v>
      </c>
      <c r="J1655" s="6">
        <f t="shared" si="406"/>
        <v>0.98533342709421812</v>
      </c>
      <c r="K1655" s="5">
        <f t="shared" si="407"/>
        <v>-1.4775190425645226E-2</v>
      </c>
      <c r="L1655" s="6">
        <f t="shared" si="408"/>
        <v>100</v>
      </c>
      <c r="M1655">
        <f t="shared" si="409"/>
        <v>-2.1789801102139115</v>
      </c>
      <c r="N1655">
        <f t="shared" si="410"/>
        <v>3.7145386786204486E-2</v>
      </c>
      <c r="O1655">
        <f t="shared" si="411"/>
        <v>8.3564988611139479E-2</v>
      </c>
      <c r="AH1655">
        <v>9.5641128527005816E-3</v>
      </c>
      <c r="AI1655">
        <v>1</v>
      </c>
      <c r="AJ1655">
        <v>0</v>
      </c>
      <c r="AK1655">
        <f t="shared" si="415"/>
        <v>1649</v>
      </c>
      <c r="AL1655">
        <f t="shared" si="416"/>
        <v>2</v>
      </c>
      <c r="AM1655">
        <f t="shared" si="412"/>
        <v>0.58008658008658009</v>
      </c>
      <c r="AN1655">
        <f t="shared" si="413"/>
        <v>0.97222222222222221</v>
      </c>
      <c r="AO1655">
        <f t="shared" si="414"/>
        <v>2.4757377698560949E-4</v>
      </c>
    </row>
    <row r="1656" spans="1:41" x14ac:dyDescent="0.3">
      <c r="A1656">
        <f>Datos!C1655</f>
        <v>0.26840360000000002</v>
      </c>
      <c r="B1656">
        <f>Datos!D1655</f>
        <v>3.9470499999999999E-2</v>
      </c>
      <c r="C1656">
        <f>Datos!E1655</f>
        <v>3.8267200000000001E-2</v>
      </c>
      <c r="D1656" s="5">
        <f>Datos!F1655</f>
        <v>0</v>
      </c>
      <c r="E1656">
        <f t="shared" si="401"/>
        <v>1</v>
      </c>
      <c r="F1656" s="6">
        <f t="shared" si="402"/>
        <v>1</v>
      </c>
      <c r="G1656">
        <f t="shared" si="403"/>
        <v>0</v>
      </c>
      <c r="H1656">
        <f t="shared" si="404"/>
        <v>1.8529947108485354E-2</v>
      </c>
      <c r="I1656" s="5">
        <f t="shared" si="405"/>
        <v>1.8529947108485354E-2</v>
      </c>
      <c r="J1656" s="6">
        <f t="shared" si="406"/>
        <v>0.98147005289151468</v>
      </c>
      <c r="K1656" s="5">
        <f t="shared" si="407"/>
        <v>-1.8703777303686813E-2</v>
      </c>
      <c r="L1656" s="6">
        <f t="shared" si="408"/>
        <v>100</v>
      </c>
      <c r="M1656">
        <f t="shared" si="409"/>
        <v>-2.0851036368867968</v>
      </c>
      <c r="N1656">
        <f t="shared" si="410"/>
        <v>4.5376219011809604E-2</v>
      </c>
      <c r="O1656">
        <f t="shared" si="411"/>
        <v>9.8537896051872215E-2</v>
      </c>
      <c r="AH1656">
        <v>9.564572707075232E-3</v>
      </c>
      <c r="AI1656">
        <v>1</v>
      </c>
      <c r="AJ1656">
        <v>0</v>
      </c>
      <c r="AK1656">
        <f t="shared" si="415"/>
        <v>1650</v>
      </c>
      <c r="AL1656">
        <f t="shared" si="416"/>
        <v>2</v>
      </c>
      <c r="AM1656">
        <f t="shared" si="412"/>
        <v>0.57983193277310918</v>
      </c>
      <c r="AN1656">
        <f t="shared" si="413"/>
        <v>0.97222222222222221</v>
      </c>
      <c r="AO1656">
        <f t="shared" si="414"/>
        <v>2.4757377698550156E-4</v>
      </c>
    </row>
    <row r="1657" spans="1:41" x14ac:dyDescent="0.3">
      <c r="A1657">
        <f>Datos!C1656</f>
        <v>0.22059529999999999</v>
      </c>
      <c r="B1657">
        <f>Datos!D1656</f>
        <v>2.0224499999999999E-2</v>
      </c>
      <c r="C1657">
        <f>Datos!E1656</f>
        <v>5.0372100000000003E-2</v>
      </c>
      <c r="D1657" s="5">
        <f>Datos!F1656</f>
        <v>0</v>
      </c>
      <c r="E1657">
        <f t="shared" si="401"/>
        <v>1</v>
      </c>
      <c r="F1657" s="6">
        <f t="shared" si="402"/>
        <v>1</v>
      </c>
      <c r="G1657">
        <f t="shared" si="403"/>
        <v>0</v>
      </c>
      <c r="H1657">
        <f t="shared" si="404"/>
        <v>1.7014633797903505E-2</v>
      </c>
      <c r="I1657" s="5">
        <f t="shared" si="405"/>
        <v>1.7014633797903505E-2</v>
      </c>
      <c r="J1657" s="6">
        <f t="shared" si="406"/>
        <v>0.98298536620209653</v>
      </c>
      <c r="K1657" s="5">
        <f t="shared" si="407"/>
        <v>-1.7161045820555755E-2</v>
      </c>
      <c r="L1657" s="6">
        <f t="shared" si="408"/>
        <v>100</v>
      </c>
      <c r="M1657">
        <f t="shared" si="409"/>
        <v>-2.1197247134391568</v>
      </c>
      <c r="N1657">
        <f t="shared" si="410"/>
        <v>4.2190721001991956E-2</v>
      </c>
      <c r="O1657">
        <f t="shared" si="411"/>
        <v>9.2822930351631791E-2</v>
      </c>
      <c r="AH1657">
        <v>9.5675862203880892E-3</v>
      </c>
      <c r="AI1657">
        <v>1</v>
      </c>
      <c r="AJ1657">
        <v>0</v>
      </c>
      <c r="AK1657">
        <f t="shared" si="415"/>
        <v>1651</v>
      </c>
      <c r="AL1657">
        <f t="shared" si="416"/>
        <v>2</v>
      </c>
      <c r="AM1657">
        <f t="shared" si="412"/>
        <v>0.57957728545963838</v>
      </c>
      <c r="AN1657">
        <f t="shared" si="413"/>
        <v>0.97222222222222221</v>
      </c>
      <c r="AO1657">
        <f t="shared" si="414"/>
        <v>2.4757377698550156E-4</v>
      </c>
    </row>
    <row r="1658" spans="1:41" x14ac:dyDescent="0.3">
      <c r="A1658">
        <f>Datos!C1657</f>
        <v>0.28849039999999998</v>
      </c>
      <c r="B1658">
        <f>Datos!D1657</f>
        <v>-5.0134999999999997E-3</v>
      </c>
      <c r="C1658">
        <f>Datos!E1657</f>
        <v>4.4402499999999998E-2</v>
      </c>
      <c r="D1658" s="5">
        <f>Datos!F1657</f>
        <v>0</v>
      </c>
      <c r="E1658">
        <f t="shared" si="401"/>
        <v>1</v>
      </c>
      <c r="F1658" s="6">
        <f t="shared" si="402"/>
        <v>1</v>
      </c>
      <c r="G1658">
        <f t="shared" si="403"/>
        <v>0</v>
      </c>
      <c r="H1658">
        <f t="shared" si="404"/>
        <v>1.8853008307369367E-2</v>
      </c>
      <c r="I1658" s="5">
        <f t="shared" si="405"/>
        <v>1.8853008307369367E-2</v>
      </c>
      <c r="J1658" s="6">
        <f t="shared" si="406"/>
        <v>0.98114699169263064</v>
      </c>
      <c r="K1658" s="5">
        <f t="shared" si="407"/>
        <v>-1.9032992014924918E-2</v>
      </c>
      <c r="L1658" s="6">
        <f t="shared" si="408"/>
        <v>100</v>
      </c>
      <c r="M1658">
        <f t="shared" si="409"/>
        <v>-2.0780362920775932</v>
      </c>
      <c r="N1658">
        <f t="shared" si="410"/>
        <v>4.6048690701083646E-2</v>
      </c>
      <c r="O1658">
        <f t="shared" si="411"/>
        <v>9.9732332529559112E-2</v>
      </c>
      <c r="AH1658">
        <v>9.5857170709616364E-3</v>
      </c>
      <c r="AI1658">
        <v>1</v>
      </c>
      <c r="AJ1658">
        <v>0</v>
      </c>
      <c r="AK1658">
        <f t="shared" si="415"/>
        <v>1652</v>
      </c>
      <c r="AL1658">
        <f t="shared" si="416"/>
        <v>2</v>
      </c>
      <c r="AM1658">
        <f t="shared" si="412"/>
        <v>0.57932263814616758</v>
      </c>
      <c r="AN1658">
        <f t="shared" si="413"/>
        <v>0.97222222222222221</v>
      </c>
      <c r="AO1658">
        <f t="shared" si="414"/>
        <v>2.4757377698550156E-4</v>
      </c>
    </row>
    <row r="1659" spans="1:41" x14ac:dyDescent="0.3">
      <c r="A1659">
        <f>Datos!C1658</f>
        <v>0.25474340000000001</v>
      </c>
      <c r="B1659">
        <f>Datos!D1658</f>
        <v>-0.65437230000000002</v>
      </c>
      <c r="C1659">
        <f>Datos!E1658</f>
        <v>4.7953000000000003E-2</v>
      </c>
      <c r="D1659" s="5">
        <f>Datos!F1658</f>
        <v>0</v>
      </c>
      <c r="E1659">
        <f t="shared" si="401"/>
        <v>1</v>
      </c>
      <c r="F1659" s="6">
        <f t="shared" si="402"/>
        <v>1</v>
      </c>
      <c r="G1659">
        <f t="shared" si="403"/>
        <v>0</v>
      </c>
      <c r="H1659">
        <f t="shared" si="404"/>
        <v>6.5450332287943322E-2</v>
      </c>
      <c r="I1659" s="5">
        <f t="shared" si="405"/>
        <v>6.5450332287943322E-2</v>
      </c>
      <c r="J1659" s="6">
        <f t="shared" si="406"/>
        <v>0.93454966771205672</v>
      </c>
      <c r="K1659" s="5">
        <f t="shared" si="407"/>
        <v>-6.769050452931287E-2</v>
      </c>
      <c r="L1659" s="6">
        <f t="shared" si="408"/>
        <v>0</v>
      </c>
      <c r="M1659">
        <f t="shared" si="409"/>
        <v>-1.5105597140730824</v>
      </c>
      <c r="N1659">
        <f t="shared" si="410"/>
        <v>0.12747514709934724</v>
      </c>
      <c r="O1659">
        <f t="shared" si="411"/>
        <v>0.22465021384875952</v>
      </c>
      <c r="AH1659">
        <v>9.5860828266001764E-3</v>
      </c>
      <c r="AI1659">
        <v>1</v>
      </c>
      <c r="AJ1659">
        <v>0</v>
      </c>
      <c r="AK1659">
        <f t="shared" si="415"/>
        <v>1653</v>
      </c>
      <c r="AL1659">
        <f t="shared" si="416"/>
        <v>2</v>
      </c>
      <c r="AM1659">
        <f t="shared" si="412"/>
        <v>0.57906799083269678</v>
      </c>
      <c r="AN1659">
        <f t="shared" si="413"/>
        <v>0.97222222222222221</v>
      </c>
      <c r="AO1659">
        <f t="shared" si="414"/>
        <v>2.4757377698560949E-4</v>
      </c>
    </row>
    <row r="1660" spans="1:41" x14ac:dyDescent="0.3">
      <c r="A1660">
        <f>Datos!C1659</f>
        <v>0.28808139999999999</v>
      </c>
      <c r="B1660">
        <f>Datos!D1659</f>
        <v>-0.51371770000000005</v>
      </c>
      <c r="C1660">
        <f>Datos!E1659</f>
        <v>7.4595800000000004E-2</v>
      </c>
      <c r="D1660" s="5">
        <f>Datos!F1659</f>
        <v>0</v>
      </c>
      <c r="E1660">
        <f t="shared" si="401"/>
        <v>1</v>
      </c>
      <c r="F1660" s="6">
        <f t="shared" si="402"/>
        <v>1</v>
      </c>
      <c r="G1660">
        <f t="shared" si="403"/>
        <v>0</v>
      </c>
      <c r="H1660">
        <f t="shared" si="404"/>
        <v>3.8349039565880767E-2</v>
      </c>
      <c r="I1660" s="5">
        <f t="shared" si="405"/>
        <v>3.8349039565880767E-2</v>
      </c>
      <c r="J1660" s="6">
        <f t="shared" si="406"/>
        <v>0.96165096043411924</v>
      </c>
      <c r="K1660" s="5">
        <f t="shared" si="407"/>
        <v>-3.91037211456291E-2</v>
      </c>
      <c r="L1660" s="6">
        <f t="shared" si="408"/>
        <v>0</v>
      </c>
      <c r="M1660">
        <f t="shared" si="409"/>
        <v>-1.7701744805505113</v>
      </c>
      <c r="N1660">
        <f t="shared" si="410"/>
        <v>8.326746527759589E-2</v>
      </c>
      <c r="O1660">
        <f t="shared" si="411"/>
        <v>0.16077341416233842</v>
      </c>
      <c r="AH1660">
        <v>9.5882068216324012E-3</v>
      </c>
      <c r="AI1660">
        <v>1</v>
      </c>
      <c r="AJ1660">
        <v>0</v>
      </c>
      <c r="AK1660">
        <f t="shared" si="415"/>
        <v>1654</v>
      </c>
      <c r="AL1660">
        <f t="shared" si="416"/>
        <v>2</v>
      </c>
      <c r="AM1660">
        <f t="shared" si="412"/>
        <v>0.57881334351922586</v>
      </c>
      <c r="AN1660">
        <f t="shared" si="413"/>
        <v>0.97222222222222221</v>
      </c>
      <c r="AO1660">
        <f t="shared" si="414"/>
        <v>2.4757377698560949E-4</v>
      </c>
    </row>
    <row r="1661" spans="1:41" x14ac:dyDescent="0.3">
      <c r="A1661">
        <f>Datos!C1660</f>
        <v>0.1900153</v>
      </c>
      <c r="B1661">
        <f>Datos!D1660</f>
        <v>-0.56943699999999997</v>
      </c>
      <c r="C1661">
        <f>Datos!E1660</f>
        <v>5.3671400000000001E-2</v>
      </c>
      <c r="D1661" s="5">
        <f>Datos!F1660</f>
        <v>0</v>
      </c>
      <c r="E1661">
        <f t="shared" si="401"/>
        <v>1</v>
      </c>
      <c r="F1661" s="6">
        <f t="shared" si="402"/>
        <v>1</v>
      </c>
      <c r="G1661">
        <f t="shared" si="403"/>
        <v>0</v>
      </c>
      <c r="H1661">
        <f t="shared" si="404"/>
        <v>5.4269812131455028E-2</v>
      </c>
      <c r="I1661" s="5">
        <f t="shared" si="405"/>
        <v>5.4269812131455028E-2</v>
      </c>
      <c r="J1661" s="6">
        <f t="shared" si="406"/>
        <v>0.94573018786854501</v>
      </c>
      <c r="K1661" s="5">
        <f t="shared" si="407"/>
        <v>-5.5797964281026992E-2</v>
      </c>
      <c r="L1661" s="6">
        <f t="shared" si="408"/>
        <v>0</v>
      </c>
      <c r="M1661">
        <f t="shared" si="409"/>
        <v>-1.6047918313533087</v>
      </c>
      <c r="N1661">
        <f t="shared" si="410"/>
        <v>0.11007240040554753</v>
      </c>
      <c r="O1661">
        <f t="shared" si="411"/>
        <v>0.20032614577114083</v>
      </c>
      <c r="AH1661">
        <v>9.5902340530586595E-3</v>
      </c>
      <c r="AI1661">
        <v>1</v>
      </c>
      <c r="AJ1661">
        <v>0</v>
      </c>
      <c r="AK1661">
        <f t="shared" si="415"/>
        <v>1655</v>
      </c>
      <c r="AL1661">
        <f t="shared" si="416"/>
        <v>2</v>
      </c>
      <c r="AM1661">
        <f t="shared" si="412"/>
        <v>0.57855869620575495</v>
      </c>
      <c r="AN1661">
        <f t="shared" si="413"/>
        <v>0.97222222222222221</v>
      </c>
      <c r="AO1661">
        <f t="shared" si="414"/>
        <v>2.4757377698550156E-4</v>
      </c>
    </row>
    <row r="1662" spans="1:41" x14ac:dyDescent="0.3">
      <c r="A1662">
        <f>Datos!C1661</f>
        <v>9.6507099999999998E-2</v>
      </c>
      <c r="B1662">
        <f>Datos!D1661</f>
        <v>0.30303910000000001</v>
      </c>
      <c r="C1662">
        <f>Datos!E1661</f>
        <v>3.8584599999999997E-2</v>
      </c>
      <c r="D1662" s="5">
        <f>Datos!F1661</f>
        <v>0</v>
      </c>
      <c r="E1662">
        <f t="shared" si="401"/>
        <v>1</v>
      </c>
      <c r="F1662" s="6">
        <f t="shared" si="402"/>
        <v>1</v>
      </c>
      <c r="G1662">
        <f t="shared" si="403"/>
        <v>0</v>
      </c>
      <c r="H1662">
        <f t="shared" si="404"/>
        <v>1.0804195567516042E-2</v>
      </c>
      <c r="I1662" s="5">
        <f t="shared" si="405"/>
        <v>1.0804195567516042E-2</v>
      </c>
      <c r="J1662" s="6">
        <f t="shared" si="406"/>
        <v>0.989195804432484</v>
      </c>
      <c r="K1662" s="5">
        <f t="shared" si="407"/>
        <v>-1.086298471822964E-2</v>
      </c>
      <c r="L1662" s="6">
        <f t="shared" si="408"/>
        <v>100</v>
      </c>
      <c r="M1662">
        <f t="shared" si="409"/>
        <v>-2.2971819716232393</v>
      </c>
      <c r="N1662">
        <f t="shared" si="410"/>
        <v>2.851112153354159E-2</v>
      </c>
      <c r="O1662">
        <f t="shared" si="411"/>
        <v>6.7041324492766258E-2</v>
      </c>
      <c r="AH1662">
        <v>9.5956165700683566E-3</v>
      </c>
      <c r="AI1662">
        <v>1</v>
      </c>
      <c r="AJ1662">
        <v>0</v>
      </c>
      <c r="AK1662">
        <f t="shared" si="415"/>
        <v>1656</v>
      </c>
      <c r="AL1662">
        <f t="shared" si="416"/>
        <v>2</v>
      </c>
      <c r="AM1662">
        <f t="shared" si="412"/>
        <v>0.57830404889228415</v>
      </c>
      <c r="AN1662">
        <f t="shared" si="413"/>
        <v>0.97222222222222221</v>
      </c>
      <c r="AO1662">
        <f t="shared" si="414"/>
        <v>2.4757377698550156E-4</v>
      </c>
    </row>
    <row r="1663" spans="1:41" x14ac:dyDescent="0.3">
      <c r="A1663">
        <f>Datos!C1662</f>
        <v>5.9215700000000003E-2</v>
      </c>
      <c r="B1663">
        <f>Datos!D1662</f>
        <v>0.18245320000000001</v>
      </c>
      <c r="C1663">
        <f>Datos!E1662</f>
        <v>9.6472999999999993E-3</v>
      </c>
      <c r="D1663" s="5">
        <f>Datos!F1662</f>
        <v>1</v>
      </c>
      <c r="E1663">
        <f t="shared" si="401"/>
        <v>0</v>
      </c>
      <c r="F1663" s="6">
        <f t="shared" si="402"/>
        <v>1</v>
      </c>
      <c r="G1663">
        <f t="shared" si="403"/>
        <v>1</v>
      </c>
      <c r="H1663">
        <f t="shared" si="404"/>
        <v>2.04872119544986E-2</v>
      </c>
      <c r="I1663" s="5">
        <f t="shared" si="405"/>
        <v>2.04872119544986E-2</v>
      </c>
      <c r="J1663" s="6">
        <f t="shared" si="406"/>
        <v>0.97951278804550135</v>
      </c>
      <c r="K1663" s="5">
        <f t="shared" si="407"/>
        <v>-3.8879543945840043</v>
      </c>
      <c r="L1663" s="6">
        <f t="shared" si="408"/>
        <v>0</v>
      </c>
      <c r="M1663">
        <f t="shared" si="409"/>
        <v>-2.0437887208985193</v>
      </c>
      <c r="N1663">
        <f t="shared" si="410"/>
        <v>4.9416312287763976E-2</v>
      </c>
      <c r="O1663">
        <f t="shared" si="411"/>
        <v>0.88828262600078833</v>
      </c>
      <c r="AH1663">
        <v>9.5976089844720409E-3</v>
      </c>
      <c r="AI1663">
        <v>1</v>
      </c>
      <c r="AJ1663">
        <v>0</v>
      </c>
      <c r="AK1663">
        <f t="shared" si="415"/>
        <v>1657</v>
      </c>
      <c r="AL1663">
        <f t="shared" si="416"/>
        <v>2</v>
      </c>
      <c r="AM1663">
        <f t="shared" si="412"/>
        <v>0.57804940157881335</v>
      </c>
      <c r="AN1663">
        <f t="shared" si="413"/>
        <v>0.97222222222222221</v>
      </c>
      <c r="AO1663">
        <f t="shared" si="414"/>
        <v>2.4757377698550156E-4</v>
      </c>
    </row>
    <row r="1664" spans="1:41" x14ac:dyDescent="0.3">
      <c r="A1664">
        <f>Datos!C1663</f>
        <v>0.16719439999999999</v>
      </c>
      <c r="B1664">
        <f>Datos!D1663</f>
        <v>-3.7471900000000002E-2</v>
      </c>
      <c r="C1664">
        <f>Datos!E1663</f>
        <v>2.7290600000000002E-2</v>
      </c>
      <c r="D1664" s="5">
        <f>Datos!F1663</f>
        <v>0</v>
      </c>
      <c r="E1664">
        <f t="shared" si="401"/>
        <v>1</v>
      </c>
      <c r="F1664" s="6">
        <f t="shared" si="402"/>
        <v>1</v>
      </c>
      <c r="G1664">
        <f t="shared" si="403"/>
        <v>0</v>
      </c>
      <c r="H1664">
        <f t="shared" si="404"/>
        <v>2.5673935423896E-2</v>
      </c>
      <c r="I1664" s="5">
        <f t="shared" si="405"/>
        <v>2.5673935423896E-2</v>
      </c>
      <c r="J1664" s="6">
        <f t="shared" si="406"/>
        <v>0.97432606457610405</v>
      </c>
      <c r="K1664" s="5">
        <f t="shared" si="407"/>
        <v>-2.6009262803464796E-2</v>
      </c>
      <c r="L1664" s="6">
        <f t="shared" si="408"/>
        <v>0</v>
      </c>
      <c r="M1664">
        <f t="shared" si="409"/>
        <v>-1.9485610214457865</v>
      </c>
      <c r="N1664">
        <f t="shared" si="410"/>
        <v>5.9762102262542069E-2</v>
      </c>
      <c r="O1664">
        <f t="shared" si="411"/>
        <v>0.12328082676545785</v>
      </c>
      <c r="AH1664">
        <v>9.5976351003342984E-3</v>
      </c>
      <c r="AI1664">
        <v>1</v>
      </c>
      <c r="AJ1664">
        <v>0</v>
      </c>
      <c r="AK1664">
        <f t="shared" si="415"/>
        <v>1658</v>
      </c>
      <c r="AL1664">
        <f t="shared" si="416"/>
        <v>2</v>
      </c>
      <c r="AM1664">
        <f t="shared" si="412"/>
        <v>0.57779475426534255</v>
      </c>
      <c r="AN1664">
        <f t="shared" si="413"/>
        <v>0.97222222222222221</v>
      </c>
      <c r="AO1664">
        <f t="shared" si="414"/>
        <v>2.4757377698560949E-4</v>
      </c>
    </row>
    <row r="1665" spans="1:41" x14ac:dyDescent="0.3">
      <c r="A1665">
        <f>Datos!C1664</f>
        <v>9.8760899999999999E-2</v>
      </c>
      <c r="B1665">
        <f>Datos!D1664</f>
        <v>-1.6344999999999998E-2</v>
      </c>
      <c r="C1665">
        <f>Datos!E1664</f>
        <v>5.7630300000000002E-2</v>
      </c>
      <c r="D1665" s="5">
        <f>Datos!F1664</f>
        <v>0</v>
      </c>
      <c r="E1665">
        <f t="shared" si="401"/>
        <v>1</v>
      </c>
      <c r="F1665" s="6">
        <f t="shared" si="402"/>
        <v>1</v>
      </c>
      <c r="G1665">
        <f t="shared" si="403"/>
        <v>0</v>
      </c>
      <c r="H1665">
        <f t="shared" si="404"/>
        <v>1.7659182056364183E-2</v>
      </c>
      <c r="I1665" s="5">
        <f t="shared" si="405"/>
        <v>1.7659182056364183E-2</v>
      </c>
      <c r="J1665" s="6">
        <f t="shared" si="406"/>
        <v>0.98234081794363581</v>
      </c>
      <c r="K1665" s="5">
        <f t="shared" si="407"/>
        <v>-1.7816965725118164E-2</v>
      </c>
      <c r="L1665" s="6">
        <f t="shared" si="408"/>
        <v>100</v>
      </c>
      <c r="M1665">
        <f t="shared" si="409"/>
        <v>-2.1046892814607214</v>
      </c>
      <c r="N1665">
        <f t="shared" si="410"/>
        <v>4.3552114696981635E-2</v>
      </c>
      <c r="O1665">
        <f t="shared" si="411"/>
        <v>9.5277068624453565E-2</v>
      </c>
      <c r="AH1665">
        <v>9.598353269833531E-3</v>
      </c>
      <c r="AI1665">
        <v>1</v>
      </c>
      <c r="AJ1665">
        <v>0</v>
      </c>
      <c r="AK1665">
        <f t="shared" si="415"/>
        <v>1659</v>
      </c>
      <c r="AL1665">
        <f t="shared" si="416"/>
        <v>2</v>
      </c>
      <c r="AM1665">
        <f t="shared" si="412"/>
        <v>0.57754010695187163</v>
      </c>
      <c r="AN1665">
        <f t="shared" si="413"/>
        <v>0.97222222222222221</v>
      </c>
      <c r="AO1665">
        <f t="shared" si="414"/>
        <v>2.4757377698550156E-4</v>
      </c>
    </row>
    <row r="1666" spans="1:41" x14ac:dyDescent="0.3">
      <c r="A1666">
        <f>Datos!C1665</f>
        <v>0.14779709999999999</v>
      </c>
      <c r="B1666">
        <f>Datos!D1665</f>
        <v>-1.6619600000000002E-2</v>
      </c>
      <c r="C1666">
        <f>Datos!E1665</f>
        <v>4.9891600000000001E-2</v>
      </c>
      <c r="D1666" s="5">
        <f>Datos!F1665</f>
        <v>0</v>
      </c>
      <c r="E1666">
        <f t="shared" si="401"/>
        <v>1</v>
      </c>
      <c r="F1666" s="6">
        <f t="shared" si="402"/>
        <v>1</v>
      </c>
      <c r="G1666">
        <f t="shared" si="403"/>
        <v>0</v>
      </c>
      <c r="H1666">
        <f t="shared" si="404"/>
        <v>1.904012144932488E-2</v>
      </c>
      <c r="I1666" s="5">
        <f t="shared" si="405"/>
        <v>1.904012144932488E-2</v>
      </c>
      <c r="J1666" s="6">
        <f t="shared" si="406"/>
        <v>0.98095987855067512</v>
      </c>
      <c r="K1666" s="5">
        <f t="shared" si="407"/>
        <v>-1.9223718774369503E-2</v>
      </c>
      <c r="L1666" s="6">
        <f t="shared" si="408"/>
        <v>100</v>
      </c>
      <c r="M1666">
        <f t="shared" si="409"/>
        <v>-2.0739899644074131</v>
      </c>
      <c r="N1666">
        <f t="shared" si="410"/>
        <v>4.6437139510251677E-2</v>
      </c>
      <c r="O1666">
        <f t="shared" si="411"/>
        <v>0.10042044185162771</v>
      </c>
      <c r="AH1666">
        <v>9.6016970613494752E-3</v>
      </c>
      <c r="AI1666">
        <v>1</v>
      </c>
      <c r="AJ1666">
        <v>0</v>
      </c>
      <c r="AK1666">
        <f t="shared" si="415"/>
        <v>1660</v>
      </c>
      <c r="AL1666">
        <f t="shared" si="416"/>
        <v>2</v>
      </c>
      <c r="AM1666">
        <f t="shared" si="412"/>
        <v>0.57728545963840083</v>
      </c>
      <c r="AN1666">
        <f t="shared" si="413"/>
        <v>0.97222222222222221</v>
      </c>
      <c r="AO1666">
        <f t="shared" si="414"/>
        <v>2.4757377698560949E-4</v>
      </c>
    </row>
    <row r="1667" spans="1:41" x14ac:dyDescent="0.3">
      <c r="A1667">
        <f>Datos!C1666</f>
        <v>0.1378298</v>
      </c>
      <c r="B1667">
        <f>Datos!D1666</f>
        <v>0.20344499999999999</v>
      </c>
      <c r="C1667">
        <f>Datos!E1666</f>
        <v>7.4885300000000002E-2</v>
      </c>
      <c r="D1667" s="5">
        <f>Datos!F1666</f>
        <v>0</v>
      </c>
      <c r="E1667">
        <f t="shared" si="401"/>
        <v>1</v>
      </c>
      <c r="F1667" s="6">
        <f t="shared" si="402"/>
        <v>1</v>
      </c>
      <c r="G1667">
        <f t="shared" si="403"/>
        <v>0</v>
      </c>
      <c r="H1667">
        <f t="shared" si="404"/>
        <v>8.4181245017488845E-3</v>
      </c>
      <c r="I1667" s="5">
        <f t="shared" si="405"/>
        <v>8.4181245017488845E-3</v>
      </c>
      <c r="J1667" s="6">
        <f t="shared" si="406"/>
        <v>0.99158187549825116</v>
      </c>
      <c r="K1667" s="5">
        <f t="shared" si="407"/>
        <v>-8.453757025408808E-3</v>
      </c>
      <c r="L1667" s="6">
        <f t="shared" si="408"/>
        <v>100</v>
      </c>
      <c r="M1667">
        <f t="shared" si="409"/>
        <v>-2.3902643641025207</v>
      </c>
      <c r="N1667">
        <f t="shared" si="410"/>
        <v>2.292286492191465E-2</v>
      </c>
      <c r="O1667">
        <f t="shared" si="411"/>
        <v>5.5791283776393037E-2</v>
      </c>
      <c r="AH1667">
        <v>9.6075513731423111E-3</v>
      </c>
      <c r="AI1667">
        <v>1</v>
      </c>
      <c r="AJ1667">
        <v>0</v>
      </c>
      <c r="AK1667">
        <f t="shared" si="415"/>
        <v>1661</v>
      </c>
      <c r="AL1667">
        <f t="shared" si="416"/>
        <v>2</v>
      </c>
      <c r="AM1667">
        <f t="shared" si="412"/>
        <v>0.57703081232492992</v>
      </c>
      <c r="AN1667">
        <f t="shared" si="413"/>
        <v>0.97222222222222221</v>
      </c>
      <c r="AO1667">
        <f t="shared" si="414"/>
        <v>2.4757377698550156E-4</v>
      </c>
    </row>
    <row r="1668" spans="1:41" x14ac:dyDescent="0.3">
      <c r="A1668">
        <f>Datos!C1667</f>
        <v>0.1086115</v>
      </c>
      <c r="B1668">
        <f>Datos!D1667</f>
        <v>0.1877432</v>
      </c>
      <c r="C1668">
        <f>Datos!E1667</f>
        <v>6.6984100000000005E-2</v>
      </c>
      <c r="D1668" s="5">
        <f>Datos!F1667</f>
        <v>0</v>
      </c>
      <c r="E1668">
        <f t="shared" si="401"/>
        <v>1</v>
      </c>
      <c r="F1668" s="6">
        <f t="shared" si="402"/>
        <v>1</v>
      </c>
      <c r="G1668">
        <f t="shared" si="403"/>
        <v>0</v>
      </c>
      <c r="H1668">
        <f t="shared" si="404"/>
        <v>9.8054905368653526E-3</v>
      </c>
      <c r="I1668" s="5">
        <f t="shared" si="405"/>
        <v>9.8054905368653526E-3</v>
      </c>
      <c r="J1668" s="6">
        <f t="shared" si="406"/>
        <v>0.9901945094631347</v>
      </c>
      <c r="K1668" s="5">
        <f t="shared" si="407"/>
        <v>-9.853880946843795E-3</v>
      </c>
      <c r="L1668" s="6">
        <f t="shared" si="408"/>
        <v>100</v>
      </c>
      <c r="M1668">
        <f t="shared" si="409"/>
        <v>-2.3337086838961234</v>
      </c>
      <c r="N1668">
        <f t="shared" si="410"/>
        <v>2.6198931700125768E-2</v>
      </c>
      <c r="O1668">
        <f t="shared" si="411"/>
        <v>6.2446170755777318E-2</v>
      </c>
      <c r="AH1668">
        <v>9.6364868912663642E-3</v>
      </c>
      <c r="AI1668">
        <v>1</v>
      </c>
      <c r="AJ1668">
        <v>0</v>
      </c>
      <c r="AK1668">
        <f t="shared" si="415"/>
        <v>1662</v>
      </c>
      <c r="AL1668">
        <f t="shared" si="416"/>
        <v>2</v>
      </c>
      <c r="AM1668">
        <f t="shared" si="412"/>
        <v>0.57677616501145912</v>
      </c>
      <c r="AN1668">
        <f t="shared" si="413"/>
        <v>0.97222222222222221</v>
      </c>
      <c r="AO1668">
        <f t="shared" si="414"/>
        <v>2.4757377698550156E-4</v>
      </c>
    </row>
    <row r="1669" spans="1:41" x14ac:dyDescent="0.3">
      <c r="A1669">
        <f>Datos!C1668</f>
        <v>0.1185134</v>
      </c>
      <c r="B1669">
        <f>Datos!D1668</f>
        <v>0.18913679999999999</v>
      </c>
      <c r="C1669">
        <f>Datos!E1668</f>
        <v>7.0173799999999995E-2</v>
      </c>
      <c r="D1669" s="5">
        <f>Datos!F1668</f>
        <v>0</v>
      </c>
      <c r="E1669">
        <f t="shared" ref="E1669:E1732" si="417">1-D1669</f>
        <v>1</v>
      </c>
      <c r="F1669" s="6">
        <f t="shared" ref="F1669:F1732" si="418">D1669+E1669</f>
        <v>1</v>
      </c>
      <c r="G1669">
        <f t="shared" ref="G1669:G1732" si="419">IF(F1669=0,"",D1669/F1669)</f>
        <v>0</v>
      </c>
      <c r="H1669">
        <f t="shared" ref="H1669:H1732" si="420">_xlfn.NORM.S.DIST(M1669,TRUE)</f>
        <v>9.3401229609084684E-3</v>
      </c>
      <c r="I1669" s="5">
        <f t="shared" ref="I1669:I1732" si="421">F1669*H1669</f>
        <v>9.3401229609084684E-3</v>
      </c>
      <c r="J1669" s="6">
        <f t="shared" ref="J1669:J1732" si="422">F1669-I1669</f>
        <v>0.99065987703909153</v>
      </c>
      <c r="K1669" s="5">
        <f t="shared" ref="K1669:K1732" si="423">IFERROR(F1669*(G1669*LN(H1669)+(1-G1669)*LN(1-H1669)),0)</f>
        <v>-9.3840154305396793E-3</v>
      </c>
      <c r="L1669" s="6">
        <f t="shared" ref="L1669:L1732" si="424">100*IF(H1669&gt;=$AD$10,D1669/F1669,E1669/F1669)</f>
        <v>100</v>
      </c>
      <c r="M1669">
        <f t="shared" ref="M1669:M1732" si="425">$Q$5+MMULT(A1669:C1669,$Q$6:$Q$8)</f>
        <v>-2.3518512011872481</v>
      </c>
      <c r="N1669">
        <f t="shared" ref="N1669:N1732" si="426">_xlfn.NORM.S.DIST(M1669,FALSE)</f>
        <v>2.5108707780874897E-2</v>
      </c>
      <c r="O1669">
        <f t="shared" ref="O1669:O1732" si="427">(D1669*(M1669*N1669/H1669+(N1669/H1669)^2)-E1669*(M1669*N1669/(1-H1669)-(N1669/(1-H1669))^2))</f>
        <v>6.0251088306301395E-2</v>
      </c>
      <c r="AH1669">
        <v>9.6365027810738167E-3</v>
      </c>
      <c r="AI1669">
        <v>1</v>
      </c>
      <c r="AJ1669">
        <v>0</v>
      </c>
      <c r="AK1669">
        <f t="shared" si="415"/>
        <v>1663</v>
      </c>
      <c r="AL1669">
        <f t="shared" si="416"/>
        <v>2</v>
      </c>
      <c r="AM1669">
        <f t="shared" ref="AM1669:AM1732" si="428">1-AK1669/AK$4003</f>
        <v>0.57652151769798832</v>
      </c>
      <c r="AN1669">
        <f t="shared" ref="AN1669:AN1732" si="429">1-AL1669/AL$4003</f>
        <v>0.97222222222222221</v>
      </c>
      <c r="AO1669">
        <f t="shared" ref="AO1669:AO1732" si="430">(AM1669-AM1670)*AN1669</f>
        <v>2.4757377698550156E-4</v>
      </c>
    </row>
    <row r="1670" spans="1:41" x14ac:dyDescent="0.3">
      <c r="A1670">
        <f>Datos!C1669</f>
        <v>9.1974500000000001E-2</v>
      </c>
      <c r="B1670">
        <f>Datos!D1669</f>
        <v>0.15094750000000001</v>
      </c>
      <c r="C1670">
        <f>Datos!E1669</f>
        <v>5.8988400000000003E-2</v>
      </c>
      <c r="D1670" s="5">
        <f>Datos!F1669</f>
        <v>0</v>
      </c>
      <c r="E1670">
        <f t="shared" si="417"/>
        <v>1</v>
      </c>
      <c r="F1670" s="6">
        <f t="shared" si="418"/>
        <v>1</v>
      </c>
      <c r="G1670">
        <f t="shared" si="419"/>
        <v>0</v>
      </c>
      <c r="H1670">
        <f t="shared" si="420"/>
        <v>1.1920709364992529E-2</v>
      </c>
      <c r="I1670" s="5">
        <f t="shared" si="421"/>
        <v>1.1920709364992529E-2</v>
      </c>
      <c r="J1670" s="6">
        <f t="shared" si="422"/>
        <v>0.98807929063500743</v>
      </c>
      <c r="K1670" s="5">
        <f t="shared" si="423"/>
        <v>-1.1992330775266138E-2</v>
      </c>
      <c r="L1670" s="6">
        <f t="shared" si="424"/>
        <v>100</v>
      </c>
      <c r="M1670">
        <f t="shared" si="425"/>
        <v>-2.2596751653889591</v>
      </c>
      <c r="N1670">
        <f t="shared" si="426"/>
        <v>3.1054720295967217E-2</v>
      </c>
      <c r="O1670">
        <f t="shared" si="427"/>
        <v>7.2007997258302911E-2</v>
      </c>
      <c r="AH1670">
        <v>9.6365830825221443E-3</v>
      </c>
      <c r="AI1670">
        <v>1</v>
      </c>
      <c r="AJ1670">
        <v>0</v>
      </c>
      <c r="AK1670">
        <f t="shared" ref="AK1670:AK1733" si="431">AK1669+AI1670</f>
        <v>1664</v>
      </c>
      <c r="AL1670">
        <f t="shared" ref="AL1670:AL1733" si="432">AL1669+AJ1670</f>
        <v>2</v>
      </c>
      <c r="AM1670">
        <f t="shared" si="428"/>
        <v>0.57626687038451752</v>
      </c>
      <c r="AN1670">
        <f t="shared" si="429"/>
        <v>0.97222222222222221</v>
      </c>
      <c r="AO1670">
        <f t="shared" si="430"/>
        <v>2.4757377698560949E-4</v>
      </c>
    </row>
    <row r="1671" spans="1:41" x14ac:dyDescent="0.3">
      <c r="A1671">
        <f>Datos!C1670</f>
        <v>7.3776400000000006E-2</v>
      </c>
      <c r="B1671">
        <f>Datos!D1670</f>
        <v>0.2387204</v>
      </c>
      <c r="C1671">
        <f>Datos!E1670</f>
        <v>5.9851599999999998E-2</v>
      </c>
      <c r="D1671" s="5">
        <f>Datos!F1670</f>
        <v>0</v>
      </c>
      <c r="E1671">
        <f t="shared" si="417"/>
        <v>1</v>
      </c>
      <c r="F1671" s="6">
        <f t="shared" si="418"/>
        <v>1</v>
      </c>
      <c r="G1671">
        <f t="shared" si="419"/>
        <v>0</v>
      </c>
      <c r="H1671">
        <f t="shared" si="420"/>
        <v>9.6519575823333491E-3</v>
      </c>
      <c r="I1671" s="5">
        <f t="shared" si="421"/>
        <v>9.6519575823333491E-3</v>
      </c>
      <c r="J1671" s="6">
        <f t="shared" si="422"/>
        <v>0.99034804241766661</v>
      </c>
      <c r="K1671" s="5">
        <f t="shared" si="423"/>
        <v>-9.698839637891702E-3</v>
      </c>
      <c r="L1671" s="6">
        <f t="shared" si="424"/>
        <v>100</v>
      </c>
      <c r="M1671">
        <f t="shared" si="425"/>
        <v>-2.339609435872013</v>
      </c>
      <c r="N1671">
        <f t="shared" si="426"/>
        <v>2.5840178571874629E-2</v>
      </c>
      <c r="O1671">
        <f t="shared" si="427"/>
        <v>6.1725924006193714E-2</v>
      </c>
      <c r="AH1671">
        <v>9.6390687519370237E-3</v>
      </c>
      <c r="AI1671">
        <v>1</v>
      </c>
      <c r="AJ1671">
        <v>0</v>
      </c>
      <c r="AK1671">
        <f t="shared" si="431"/>
        <v>1665</v>
      </c>
      <c r="AL1671">
        <f t="shared" si="432"/>
        <v>2</v>
      </c>
      <c r="AM1671">
        <f t="shared" si="428"/>
        <v>0.5760122230710466</v>
      </c>
      <c r="AN1671">
        <f t="shared" si="429"/>
        <v>0.97222222222222221</v>
      </c>
      <c r="AO1671">
        <f t="shared" si="430"/>
        <v>2.4757377698560949E-4</v>
      </c>
    </row>
    <row r="1672" spans="1:41" x14ac:dyDescent="0.3">
      <c r="A1672">
        <f>Datos!C1671</f>
        <v>0.1029997</v>
      </c>
      <c r="B1672">
        <f>Datos!D1671</f>
        <v>0.28944370000000003</v>
      </c>
      <c r="C1672">
        <f>Datos!E1671</f>
        <v>6.9829000000000002E-2</v>
      </c>
      <c r="D1672" s="5">
        <f>Datos!F1671</f>
        <v>0</v>
      </c>
      <c r="E1672">
        <f t="shared" si="417"/>
        <v>1</v>
      </c>
      <c r="F1672" s="6">
        <f t="shared" si="418"/>
        <v>1</v>
      </c>
      <c r="G1672">
        <f t="shared" si="419"/>
        <v>0</v>
      </c>
      <c r="H1672">
        <f t="shared" si="420"/>
        <v>7.3944793568700515E-3</v>
      </c>
      <c r="I1672" s="5">
        <f t="shared" si="421"/>
        <v>7.3944793568700515E-3</v>
      </c>
      <c r="J1672" s="6">
        <f t="shared" si="422"/>
        <v>0.9926055206431299</v>
      </c>
      <c r="K1672" s="5">
        <f t="shared" si="423"/>
        <v>-7.4219540438101219E-3</v>
      </c>
      <c r="L1672" s="6">
        <f t="shared" si="424"/>
        <v>100</v>
      </c>
      <c r="M1672">
        <f t="shared" si="425"/>
        <v>-2.4375062463707495</v>
      </c>
      <c r="N1672">
        <f t="shared" si="426"/>
        <v>2.0452362371981465E-2</v>
      </c>
      <c r="O1672">
        <f t="shared" si="427"/>
        <v>5.0648697052684037E-2</v>
      </c>
      <c r="AH1672">
        <v>9.6391984500723144E-3</v>
      </c>
      <c r="AI1672">
        <v>1</v>
      </c>
      <c r="AJ1672">
        <v>0</v>
      </c>
      <c r="AK1672">
        <f t="shared" si="431"/>
        <v>1666</v>
      </c>
      <c r="AL1672">
        <f t="shared" si="432"/>
        <v>2</v>
      </c>
      <c r="AM1672">
        <f t="shared" si="428"/>
        <v>0.57575757575757569</v>
      </c>
      <c r="AN1672">
        <f t="shared" si="429"/>
        <v>0.97222222222222221</v>
      </c>
      <c r="AO1672">
        <f t="shared" si="430"/>
        <v>2.4757377698550156E-4</v>
      </c>
    </row>
    <row r="1673" spans="1:41" x14ac:dyDescent="0.3">
      <c r="A1673">
        <f>Datos!C1672</f>
        <v>0.1223948</v>
      </c>
      <c r="B1673">
        <f>Datos!D1672</f>
        <v>0.36762400000000001</v>
      </c>
      <c r="C1673">
        <f>Datos!E1672</f>
        <v>7.1542099999999997E-2</v>
      </c>
      <c r="D1673" s="5">
        <f>Datos!F1672</f>
        <v>0</v>
      </c>
      <c r="E1673">
        <f t="shared" si="417"/>
        <v>1</v>
      </c>
      <c r="F1673" s="6">
        <f t="shared" si="418"/>
        <v>1</v>
      </c>
      <c r="G1673">
        <f t="shared" si="419"/>
        <v>0</v>
      </c>
      <c r="H1673">
        <f t="shared" si="420"/>
        <v>5.8940993197937833E-3</v>
      </c>
      <c r="I1673" s="5">
        <f t="shared" si="421"/>
        <v>5.8940993197937833E-3</v>
      </c>
      <c r="J1673" s="6">
        <f t="shared" si="422"/>
        <v>0.99410590068020621</v>
      </c>
      <c r="K1673" s="5">
        <f t="shared" si="423"/>
        <v>-5.9115380808126344E-3</v>
      </c>
      <c r="L1673" s="6">
        <f t="shared" si="424"/>
        <v>100</v>
      </c>
      <c r="M1673">
        <f t="shared" si="425"/>
        <v>-2.5184220104947985</v>
      </c>
      <c r="N1673">
        <f t="shared" si="426"/>
        <v>1.6736501190833371E-2</v>
      </c>
      <c r="O1673">
        <f t="shared" si="427"/>
        <v>4.2682921616837878E-2</v>
      </c>
      <c r="AH1673">
        <v>9.6441488373550065E-3</v>
      </c>
      <c r="AI1673">
        <v>1</v>
      </c>
      <c r="AJ1673">
        <v>0</v>
      </c>
      <c r="AK1673">
        <f t="shared" si="431"/>
        <v>1667</v>
      </c>
      <c r="AL1673">
        <f t="shared" si="432"/>
        <v>2</v>
      </c>
      <c r="AM1673">
        <f t="shared" si="428"/>
        <v>0.57550292844410489</v>
      </c>
      <c r="AN1673">
        <f t="shared" si="429"/>
        <v>0.97222222222222221</v>
      </c>
      <c r="AO1673">
        <f t="shared" si="430"/>
        <v>2.4757377698550156E-4</v>
      </c>
    </row>
    <row r="1674" spans="1:41" x14ac:dyDescent="0.3">
      <c r="A1674">
        <f>Datos!C1673</f>
        <v>0.1030493</v>
      </c>
      <c r="B1674">
        <f>Datos!D1673</f>
        <v>0.33150540000000001</v>
      </c>
      <c r="C1674">
        <f>Datos!E1673</f>
        <v>4.6183799999999997E-2</v>
      </c>
      <c r="D1674" s="5">
        <f>Datos!F1673</f>
        <v>0</v>
      </c>
      <c r="E1674">
        <f t="shared" si="417"/>
        <v>1</v>
      </c>
      <c r="F1674" s="6">
        <f t="shared" si="418"/>
        <v>1</v>
      </c>
      <c r="G1674">
        <f t="shared" si="419"/>
        <v>0</v>
      </c>
      <c r="H1674">
        <f t="shared" si="420"/>
        <v>9.1276618003108389E-3</v>
      </c>
      <c r="I1674" s="5">
        <f t="shared" si="421"/>
        <v>9.1276618003108389E-3</v>
      </c>
      <c r="J1674" s="6">
        <f t="shared" si="422"/>
        <v>0.99087233819968912</v>
      </c>
      <c r="K1674" s="5">
        <f t="shared" si="423"/>
        <v>-9.169574141341506E-3</v>
      </c>
      <c r="L1674" s="6">
        <f t="shared" si="424"/>
        <v>100</v>
      </c>
      <c r="M1674">
        <f t="shared" si="425"/>
        <v>-2.3603982880304288</v>
      </c>
      <c r="N1674">
        <f t="shared" si="426"/>
        <v>2.4608125830518034E-2</v>
      </c>
      <c r="O1674">
        <f t="shared" si="427"/>
        <v>5.9236809766624945E-2</v>
      </c>
      <c r="AH1674">
        <v>9.6470936064168167E-3</v>
      </c>
      <c r="AI1674">
        <v>1</v>
      </c>
      <c r="AJ1674">
        <v>0</v>
      </c>
      <c r="AK1674">
        <f t="shared" si="431"/>
        <v>1668</v>
      </c>
      <c r="AL1674">
        <f t="shared" si="432"/>
        <v>2</v>
      </c>
      <c r="AM1674">
        <f t="shared" si="428"/>
        <v>0.57524828113063409</v>
      </c>
      <c r="AN1674">
        <f t="shared" si="429"/>
        <v>0.97222222222222221</v>
      </c>
      <c r="AO1674">
        <f t="shared" si="430"/>
        <v>2.4757377698550156E-4</v>
      </c>
    </row>
    <row r="1675" spans="1:41" x14ac:dyDescent="0.3">
      <c r="A1675">
        <f>Datos!C1674</f>
        <v>9.8978099999999999E-2</v>
      </c>
      <c r="B1675">
        <f>Datos!D1674</f>
        <v>0.36602469999999998</v>
      </c>
      <c r="C1675">
        <f>Datos!E1674</f>
        <v>6.6707500000000003E-2</v>
      </c>
      <c r="D1675" s="5">
        <f>Datos!F1674</f>
        <v>0</v>
      </c>
      <c r="E1675">
        <f t="shared" si="417"/>
        <v>1</v>
      </c>
      <c r="F1675" s="6">
        <f t="shared" si="418"/>
        <v>1</v>
      </c>
      <c r="G1675">
        <f t="shared" si="419"/>
        <v>0</v>
      </c>
      <c r="H1675">
        <f t="shared" si="420"/>
        <v>6.3841334384914343E-3</v>
      </c>
      <c r="I1675" s="5">
        <f t="shared" si="421"/>
        <v>6.3841334384914343E-3</v>
      </c>
      <c r="J1675" s="6">
        <f t="shared" si="422"/>
        <v>0.99361586656150858</v>
      </c>
      <c r="K1675" s="5">
        <f t="shared" si="423"/>
        <v>-6.404599168839344E-3</v>
      </c>
      <c r="L1675" s="6">
        <f t="shared" si="424"/>
        <v>100</v>
      </c>
      <c r="M1675">
        <f t="shared" si="425"/>
        <v>-2.4901681562896663</v>
      </c>
      <c r="N1675">
        <f t="shared" si="426"/>
        <v>1.7963609597165021E-2</v>
      </c>
      <c r="O1675">
        <f t="shared" si="427"/>
        <v>4.5346672408897788E-2</v>
      </c>
      <c r="AH1675">
        <v>9.65063460270928E-3</v>
      </c>
      <c r="AI1675">
        <v>1</v>
      </c>
      <c r="AJ1675">
        <v>0</v>
      </c>
      <c r="AK1675">
        <f t="shared" si="431"/>
        <v>1669</v>
      </c>
      <c r="AL1675">
        <f t="shared" si="432"/>
        <v>2</v>
      </c>
      <c r="AM1675">
        <f t="shared" si="428"/>
        <v>0.57499363381716329</v>
      </c>
      <c r="AN1675">
        <f t="shared" si="429"/>
        <v>0.97222222222222221</v>
      </c>
      <c r="AO1675">
        <f t="shared" si="430"/>
        <v>2.4757377698560949E-4</v>
      </c>
    </row>
    <row r="1676" spans="1:41" x14ac:dyDescent="0.3">
      <c r="A1676">
        <f>Datos!C1675</f>
        <v>0.1073484</v>
      </c>
      <c r="B1676">
        <f>Datos!D1675</f>
        <v>0.41249229999999998</v>
      </c>
      <c r="C1676">
        <f>Datos!E1675</f>
        <v>7.9370999999999997E-2</v>
      </c>
      <c r="D1676" s="5">
        <f>Datos!F1675</f>
        <v>0</v>
      </c>
      <c r="E1676">
        <f t="shared" si="417"/>
        <v>1</v>
      </c>
      <c r="F1676" s="6">
        <f t="shared" si="418"/>
        <v>1</v>
      </c>
      <c r="G1676">
        <f t="shared" si="419"/>
        <v>0</v>
      </c>
      <c r="H1676">
        <f t="shared" si="420"/>
        <v>4.7394283230148392E-3</v>
      </c>
      <c r="I1676" s="5">
        <f t="shared" si="421"/>
        <v>4.7394283230148392E-3</v>
      </c>
      <c r="J1676" s="6">
        <f t="shared" si="422"/>
        <v>0.99526057167698512</v>
      </c>
      <c r="K1676" s="5">
        <f t="shared" si="423"/>
        <v>-4.7506950260122636E-3</v>
      </c>
      <c r="L1676" s="6">
        <f t="shared" si="424"/>
        <v>100</v>
      </c>
      <c r="M1676">
        <f t="shared" si="425"/>
        <v>-2.5942825001741103</v>
      </c>
      <c r="N1676">
        <f t="shared" si="426"/>
        <v>1.3786169788858922E-2</v>
      </c>
      <c r="O1676">
        <f t="shared" si="427"/>
        <v>3.6127405813450787E-2</v>
      </c>
      <c r="AH1676">
        <v>9.6519575823333491E-3</v>
      </c>
      <c r="AI1676">
        <v>1</v>
      </c>
      <c r="AJ1676">
        <v>0</v>
      </c>
      <c r="AK1676">
        <f t="shared" si="431"/>
        <v>1670</v>
      </c>
      <c r="AL1676">
        <f t="shared" si="432"/>
        <v>2</v>
      </c>
      <c r="AM1676">
        <f t="shared" si="428"/>
        <v>0.57473898650369237</v>
      </c>
      <c r="AN1676">
        <f t="shared" si="429"/>
        <v>0.97222222222222221</v>
      </c>
      <c r="AO1676">
        <f t="shared" si="430"/>
        <v>2.4757377698560949E-4</v>
      </c>
    </row>
    <row r="1677" spans="1:41" x14ac:dyDescent="0.3">
      <c r="A1677">
        <f>Datos!C1676</f>
        <v>-2.5916100000000001E-2</v>
      </c>
      <c r="B1677">
        <f>Datos!D1676</f>
        <v>0.48088769999999997</v>
      </c>
      <c r="C1677">
        <f>Datos!E1676</f>
        <v>5.4837900000000002E-2</v>
      </c>
      <c r="D1677" s="5">
        <f>Datos!F1676</f>
        <v>0</v>
      </c>
      <c r="E1677">
        <f t="shared" si="417"/>
        <v>1</v>
      </c>
      <c r="F1677" s="6">
        <f t="shared" si="418"/>
        <v>1</v>
      </c>
      <c r="G1677">
        <f t="shared" si="419"/>
        <v>0</v>
      </c>
      <c r="H1677">
        <f t="shared" si="420"/>
        <v>5.9155300411653606E-3</v>
      </c>
      <c r="I1677" s="5">
        <f t="shared" si="421"/>
        <v>5.9155300411653606E-3</v>
      </c>
      <c r="J1677" s="6">
        <f t="shared" si="422"/>
        <v>0.99408446995883459</v>
      </c>
      <c r="K1677" s="5">
        <f t="shared" si="423"/>
        <v>-5.9330960982831244E-3</v>
      </c>
      <c r="L1677" s="6">
        <f t="shared" si="424"/>
        <v>100</v>
      </c>
      <c r="M1677">
        <f t="shared" si="425"/>
        <v>-2.5171435923632899</v>
      </c>
      <c r="N1677">
        <f t="shared" si="426"/>
        <v>1.6790459085176096E-2</v>
      </c>
      <c r="O1677">
        <f t="shared" si="427"/>
        <v>4.2800782960189604E-2</v>
      </c>
      <c r="AH1677">
        <v>9.657490178136191E-3</v>
      </c>
      <c r="AI1677">
        <v>1</v>
      </c>
      <c r="AJ1677">
        <v>0</v>
      </c>
      <c r="AK1677">
        <f t="shared" si="431"/>
        <v>1671</v>
      </c>
      <c r="AL1677">
        <f t="shared" si="432"/>
        <v>2</v>
      </c>
      <c r="AM1677">
        <f t="shared" si="428"/>
        <v>0.57448433919022146</v>
      </c>
      <c r="AN1677">
        <f t="shared" si="429"/>
        <v>0.97222222222222221</v>
      </c>
      <c r="AO1677">
        <f t="shared" si="430"/>
        <v>2.4757377698550156E-4</v>
      </c>
    </row>
    <row r="1678" spans="1:41" x14ac:dyDescent="0.3">
      <c r="A1678">
        <f>Datos!C1677</f>
        <v>0.1885114</v>
      </c>
      <c r="B1678">
        <f>Datos!D1677</f>
        <v>0.51645379999999996</v>
      </c>
      <c r="C1678">
        <f>Datos!E1677</f>
        <v>7.04573E-2</v>
      </c>
      <c r="D1678" s="5">
        <f>Datos!F1677</f>
        <v>0</v>
      </c>
      <c r="E1678">
        <f t="shared" si="417"/>
        <v>1</v>
      </c>
      <c r="F1678" s="6">
        <f t="shared" si="418"/>
        <v>1</v>
      </c>
      <c r="G1678">
        <f t="shared" si="419"/>
        <v>0</v>
      </c>
      <c r="H1678">
        <f t="shared" si="420"/>
        <v>3.9584254820722847E-3</v>
      </c>
      <c r="I1678" s="5">
        <f t="shared" si="421"/>
        <v>3.9584254820722847E-3</v>
      </c>
      <c r="J1678" s="6">
        <f t="shared" si="422"/>
        <v>0.99604157451792774</v>
      </c>
      <c r="K1678" s="5">
        <f t="shared" si="423"/>
        <v>-3.9662807848271199E-3</v>
      </c>
      <c r="L1678" s="6">
        <f t="shared" si="424"/>
        <v>100</v>
      </c>
      <c r="M1678">
        <f t="shared" si="425"/>
        <v>-2.6555955165599459</v>
      </c>
      <c r="N1678">
        <f t="shared" si="426"/>
        <v>1.1736726846485043E-2</v>
      </c>
      <c r="O1678">
        <f t="shared" si="427"/>
        <v>3.1430713530160685E-2</v>
      </c>
      <c r="AH1678">
        <v>9.6591478047488872E-3</v>
      </c>
      <c r="AI1678">
        <v>1</v>
      </c>
      <c r="AJ1678">
        <v>0</v>
      </c>
      <c r="AK1678">
        <f t="shared" si="431"/>
        <v>1672</v>
      </c>
      <c r="AL1678">
        <f t="shared" si="432"/>
        <v>2</v>
      </c>
      <c r="AM1678">
        <f t="shared" si="428"/>
        <v>0.57422969187675066</v>
      </c>
      <c r="AN1678">
        <f t="shared" si="429"/>
        <v>0.97222222222222221</v>
      </c>
      <c r="AO1678">
        <f t="shared" si="430"/>
        <v>2.4757377698550156E-4</v>
      </c>
    </row>
    <row r="1679" spans="1:41" x14ac:dyDescent="0.3">
      <c r="A1679">
        <f>Datos!C1678</f>
        <v>0.26069609999999999</v>
      </c>
      <c r="B1679">
        <f>Datos!D1678</f>
        <v>0.55198270000000005</v>
      </c>
      <c r="C1679">
        <f>Datos!E1678</f>
        <v>6.5747399999999998E-2</v>
      </c>
      <c r="D1679" s="5">
        <f>Datos!F1678</f>
        <v>0</v>
      </c>
      <c r="E1679">
        <f t="shared" si="417"/>
        <v>1</v>
      </c>
      <c r="F1679" s="6">
        <f t="shared" si="418"/>
        <v>1</v>
      </c>
      <c r="G1679">
        <f t="shared" si="419"/>
        <v>0</v>
      </c>
      <c r="H1679">
        <f t="shared" si="420"/>
        <v>3.7376293420270353E-3</v>
      </c>
      <c r="I1679" s="5">
        <f t="shared" si="421"/>
        <v>3.7376293420270353E-3</v>
      </c>
      <c r="J1679" s="6">
        <f t="shared" si="422"/>
        <v>0.99626237065797296</v>
      </c>
      <c r="K1679" s="5">
        <f t="shared" si="423"/>
        <v>-3.7446317322477737E-3</v>
      </c>
      <c r="L1679" s="6">
        <f t="shared" si="424"/>
        <v>100</v>
      </c>
      <c r="M1679">
        <f t="shared" si="425"/>
        <v>-2.6748953204253052</v>
      </c>
      <c r="N1679">
        <f t="shared" si="426"/>
        <v>1.1148269211187419E-2</v>
      </c>
      <c r="O1679">
        <f t="shared" si="427"/>
        <v>3.005754729087504E-2</v>
      </c>
      <c r="AH1679">
        <v>9.6624257978685079E-3</v>
      </c>
      <c r="AI1679">
        <v>1</v>
      </c>
      <c r="AJ1679">
        <v>0</v>
      </c>
      <c r="AK1679">
        <f t="shared" si="431"/>
        <v>1673</v>
      </c>
      <c r="AL1679">
        <f t="shared" si="432"/>
        <v>2</v>
      </c>
      <c r="AM1679">
        <f t="shared" si="428"/>
        <v>0.57397504456327986</v>
      </c>
      <c r="AN1679">
        <f t="shared" si="429"/>
        <v>0.97222222222222221</v>
      </c>
      <c r="AO1679">
        <f t="shared" si="430"/>
        <v>2.4757377698550156E-4</v>
      </c>
    </row>
    <row r="1680" spans="1:41" x14ac:dyDescent="0.3">
      <c r="A1680">
        <f>Datos!C1679</f>
        <v>0.18594169999999999</v>
      </c>
      <c r="B1680">
        <f>Datos!D1679</f>
        <v>0.61712089999999997</v>
      </c>
      <c r="C1680">
        <f>Datos!E1679</f>
        <v>6.0061900000000001E-2</v>
      </c>
      <c r="D1680" s="5">
        <f>Datos!F1679</f>
        <v>0</v>
      </c>
      <c r="E1680">
        <f t="shared" si="417"/>
        <v>1</v>
      </c>
      <c r="F1680" s="6">
        <f t="shared" si="418"/>
        <v>1</v>
      </c>
      <c r="G1680">
        <f t="shared" si="419"/>
        <v>0</v>
      </c>
      <c r="H1680">
        <f t="shared" si="420"/>
        <v>3.5226284403917498E-3</v>
      </c>
      <c r="I1680" s="5">
        <f t="shared" si="421"/>
        <v>3.5226284403917498E-3</v>
      </c>
      <c r="J1680" s="6">
        <f t="shared" si="422"/>
        <v>0.99647737155960825</v>
      </c>
      <c r="K1680" s="5">
        <f t="shared" si="423"/>
        <v>-3.5288475052214371E-3</v>
      </c>
      <c r="L1680" s="6">
        <f t="shared" si="424"/>
        <v>100</v>
      </c>
      <c r="M1680">
        <f t="shared" si="425"/>
        <v>-2.6946974576755118</v>
      </c>
      <c r="N1680">
        <f t="shared" si="426"/>
        <v>1.0571054427993979E-2</v>
      </c>
      <c r="O1680">
        <f t="shared" si="427"/>
        <v>2.869903174461836E-2</v>
      </c>
      <c r="AH1680">
        <v>9.6644923923880528E-3</v>
      </c>
      <c r="AI1680">
        <v>1</v>
      </c>
      <c r="AJ1680">
        <v>0</v>
      </c>
      <c r="AK1680">
        <f t="shared" si="431"/>
        <v>1674</v>
      </c>
      <c r="AL1680">
        <f t="shared" si="432"/>
        <v>2</v>
      </c>
      <c r="AM1680">
        <f t="shared" si="428"/>
        <v>0.57372039724980906</v>
      </c>
      <c r="AN1680">
        <f t="shared" si="429"/>
        <v>0.97222222222222221</v>
      </c>
      <c r="AO1680">
        <f t="shared" si="430"/>
        <v>2.4757377698550156E-4</v>
      </c>
    </row>
    <row r="1681" spans="1:41" x14ac:dyDescent="0.3">
      <c r="A1681">
        <f>Datos!C1680</f>
        <v>0.26595160000000001</v>
      </c>
      <c r="B1681">
        <f>Datos!D1680</f>
        <v>0.67022490000000001</v>
      </c>
      <c r="C1681">
        <f>Datos!E1680</f>
        <v>5.6509499999999997E-2</v>
      </c>
      <c r="D1681" s="5">
        <f>Datos!F1680</f>
        <v>0</v>
      </c>
      <c r="E1681">
        <f t="shared" si="417"/>
        <v>1</v>
      </c>
      <c r="F1681" s="6">
        <f t="shared" si="418"/>
        <v>1</v>
      </c>
      <c r="G1681">
        <f t="shared" si="419"/>
        <v>0</v>
      </c>
      <c r="H1681">
        <f t="shared" si="420"/>
        <v>3.1054597047169854E-3</v>
      </c>
      <c r="I1681" s="5">
        <f t="shared" si="421"/>
        <v>3.1054597047169854E-3</v>
      </c>
      <c r="J1681" s="6">
        <f t="shared" si="422"/>
        <v>0.99689454029528302</v>
      </c>
      <c r="K1681" s="5">
        <f t="shared" si="423"/>
        <v>-3.11029165090837E-3</v>
      </c>
      <c r="L1681" s="6">
        <f t="shared" si="424"/>
        <v>100</v>
      </c>
      <c r="M1681">
        <f t="shared" si="425"/>
        <v>-2.7364332497025989</v>
      </c>
      <c r="N1681">
        <f t="shared" si="426"/>
        <v>9.438369858251824E-3</v>
      </c>
      <c r="O1681">
        <f t="shared" si="427"/>
        <v>2.5997563820463036E-2</v>
      </c>
      <c r="AH1681">
        <v>9.6726522164977211E-3</v>
      </c>
      <c r="AI1681">
        <v>1</v>
      </c>
      <c r="AJ1681">
        <v>0</v>
      </c>
      <c r="AK1681">
        <f t="shared" si="431"/>
        <v>1675</v>
      </c>
      <c r="AL1681">
        <f t="shared" si="432"/>
        <v>2</v>
      </c>
      <c r="AM1681">
        <f t="shared" si="428"/>
        <v>0.57346574993633825</v>
      </c>
      <c r="AN1681">
        <f t="shared" si="429"/>
        <v>0.97222222222222221</v>
      </c>
      <c r="AO1681">
        <f t="shared" si="430"/>
        <v>2.4757377698560949E-4</v>
      </c>
    </row>
    <row r="1682" spans="1:41" x14ac:dyDescent="0.3">
      <c r="A1682">
        <f>Datos!C1681</f>
        <v>4.0215000000000001E-2</v>
      </c>
      <c r="B1682">
        <f>Datos!D1681</f>
        <v>-8.2409000000000007E-3</v>
      </c>
      <c r="C1682">
        <f>Datos!E1681</f>
        <v>5.3501199999999999E-2</v>
      </c>
      <c r="D1682" s="5">
        <f>Datos!F1681</f>
        <v>0</v>
      </c>
      <c r="E1682">
        <f t="shared" si="417"/>
        <v>1</v>
      </c>
      <c r="F1682" s="6">
        <f t="shared" si="418"/>
        <v>1</v>
      </c>
      <c r="G1682">
        <f t="shared" si="419"/>
        <v>0</v>
      </c>
      <c r="H1682">
        <f t="shared" si="420"/>
        <v>1.8605033888984688E-2</v>
      </c>
      <c r="I1682" s="5">
        <f t="shared" si="421"/>
        <v>1.8605033888984688E-2</v>
      </c>
      <c r="J1682" s="6">
        <f t="shared" si="422"/>
        <v>0.98139496611101529</v>
      </c>
      <c r="K1682" s="5">
        <f t="shared" si="423"/>
        <v>-1.8780284633339233E-2</v>
      </c>
      <c r="L1682" s="6">
        <f t="shared" si="424"/>
        <v>100</v>
      </c>
      <c r="M1682">
        <f t="shared" si="425"/>
        <v>-2.0834517237117378</v>
      </c>
      <c r="N1682">
        <f t="shared" si="426"/>
        <v>4.5532720676901194E-2</v>
      </c>
      <c r="O1682">
        <f t="shared" si="427"/>
        <v>9.8816237210588118E-2</v>
      </c>
      <c r="AH1682">
        <v>9.6736364839807177E-3</v>
      </c>
      <c r="AI1682">
        <v>1</v>
      </c>
      <c r="AJ1682">
        <v>0</v>
      </c>
      <c r="AK1682">
        <f t="shared" si="431"/>
        <v>1676</v>
      </c>
      <c r="AL1682">
        <f t="shared" si="432"/>
        <v>2</v>
      </c>
      <c r="AM1682">
        <f t="shared" si="428"/>
        <v>0.57321110262286734</v>
      </c>
      <c r="AN1682">
        <f t="shared" si="429"/>
        <v>0.97222222222222221</v>
      </c>
      <c r="AO1682">
        <f t="shared" si="430"/>
        <v>2.4757377698560949E-4</v>
      </c>
    </row>
    <row r="1683" spans="1:41" x14ac:dyDescent="0.3">
      <c r="A1683">
        <f>Datos!C1682</f>
        <v>0.10230980000000001</v>
      </c>
      <c r="B1683">
        <f>Datos!D1682</f>
        <v>-5.1156899999999998E-2</v>
      </c>
      <c r="C1683">
        <f>Datos!E1682</f>
        <v>3.19271E-2</v>
      </c>
      <c r="D1683" s="5">
        <f>Datos!F1682</f>
        <v>0</v>
      </c>
      <c r="E1683">
        <f t="shared" si="417"/>
        <v>1</v>
      </c>
      <c r="F1683" s="6">
        <f t="shared" si="418"/>
        <v>1</v>
      </c>
      <c r="G1683">
        <f t="shared" si="419"/>
        <v>0</v>
      </c>
      <c r="H1683">
        <f t="shared" si="420"/>
        <v>2.5620043362861167E-2</v>
      </c>
      <c r="I1683" s="5">
        <f t="shared" si="421"/>
        <v>2.5620043362861167E-2</v>
      </c>
      <c r="J1683" s="6">
        <f t="shared" si="422"/>
        <v>0.97437995663713883</v>
      </c>
      <c r="K1683" s="5">
        <f t="shared" si="423"/>
        <v>-2.5953952191744126E-2</v>
      </c>
      <c r="L1683" s="6">
        <f t="shared" si="424"/>
        <v>0</v>
      </c>
      <c r="M1683">
        <f t="shared" si="425"/>
        <v>-1.9494635913106928</v>
      </c>
      <c r="N1683">
        <f t="shared" si="426"/>
        <v>5.9657065979499616E-2</v>
      </c>
      <c r="O1683">
        <f t="shared" si="427"/>
        <v>0.12310579782308713</v>
      </c>
      <c r="AH1683">
        <v>9.6765161349227687E-3</v>
      </c>
      <c r="AI1683">
        <v>1</v>
      </c>
      <c r="AJ1683">
        <v>0</v>
      </c>
      <c r="AK1683">
        <f t="shared" si="431"/>
        <v>1677</v>
      </c>
      <c r="AL1683">
        <f t="shared" si="432"/>
        <v>2</v>
      </c>
      <c r="AM1683">
        <f t="shared" si="428"/>
        <v>0.57295645530939643</v>
      </c>
      <c r="AN1683">
        <f t="shared" si="429"/>
        <v>0.97222222222222221</v>
      </c>
      <c r="AO1683">
        <f t="shared" si="430"/>
        <v>2.4757377698550156E-4</v>
      </c>
    </row>
    <row r="1684" spans="1:41" x14ac:dyDescent="0.3">
      <c r="A1684">
        <f>Datos!C1683</f>
        <v>5.86413E-2</v>
      </c>
      <c r="B1684">
        <f>Datos!D1683</f>
        <v>-0.1911216</v>
      </c>
      <c r="C1684">
        <f>Datos!E1683</f>
        <v>1.9501299999999999E-2</v>
      </c>
      <c r="D1684" s="5">
        <f>Datos!F1683</f>
        <v>0</v>
      </c>
      <c r="E1684">
        <f t="shared" si="417"/>
        <v>1</v>
      </c>
      <c r="F1684" s="6">
        <f t="shared" si="418"/>
        <v>1</v>
      </c>
      <c r="G1684">
        <f t="shared" si="419"/>
        <v>0</v>
      </c>
      <c r="H1684">
        <f t="shared" si="420"/>
        <v>3.9380334826046699E-2</v>
      </c>
      <c r="I1684" s="5">
        <f t="shared" si="421"/>
        <v>3.9380334826046699E-2</v>
      </c>
      <c r="J1684" s="6">
        <f t="shared" si="422"/>
        <v>0.96061966517395325</v>
      </c>
      <c r="K1684" s="5">
        <f t="shared" si="423"/>
        <v>-4.0176718199606234E-2</v>
      </c>
      <c r="L1684" s="6">
        <f t="shared" si="424"/>
        <v>0</v>
      </c>
      <c r="M1684">
        <f t="shared" si="425"/>
        <v>-1.7579226599037121</v>
      </c>
      <c r="N1684">
        <f t="shared" si="426"/>
        <v>8.5086697450139775E-2</v>
      </c>
      <c r="O1684">
        <f t="shared" si="427"/>
        <v>0.16355314871338972</v>
      </c>
      <c r="AH1684">
        <v>9.6794085370256432E-3</v>
      </c>
      <c r="AI1684">
        <v>1</v>
      </c>
      <c r="AJ1684">
        <v>0</v>
      </c>
      <c r="AK1684">
        <f t="shared" si="431"/>
        <v>1678</v>
      </c>
      <c r="AL1684">
        <f t="shared" si="432"/>
        <v>2</v>
      </c>
      <c r="AM1684">
        <f t="shared" si="428"/>
        <v>0.57270180799592563</v>
      </c>
      <c r="AN1684">
        <f t="shared" si="429"/>
        <v>0.97222222222222221</v>
      </c>
      <c r="AO1684">
        <f t="shared" si="430"/>
        <v>2.4757377698550156E-4</v>
      </c>
    </row>
    <row r="1685" spans="1:41" x14ac:dyDescent="0.3">
      <c r="A1685">
        <f>Datos!C1684</f>
        <v>2.5938300000000001E-2</v>
      </c>
      <c r="B1685">
        <f>Datos!D1684</f>
        <v>-0.1965973</v>
      </c>
      <c r="C1685">
        <f>Datos!E1684</f>
        <v>4.1954199999999997E-2</v>
      </c>
      <c r="D1685" s="5">
        <f>Datos!F1684</f>
        <v>0</v>
      </c>
      <c r="E1685">
        <f t="shared" si="417"/>
        <v>1</v>
      </c>
      <c r="F1685" s="6">
        <f t="shared" si="418"/>
        <v>1</v>
      </c>
      <c r="G1685">
        <f t="shared" si="419"/>
        <v>0</v>
      </c>
      <c r="H1685">
        <f t="shared" si="420"/>
        <v>3.1641040055294015E-2</v>
      </c>
      <c r="I1685" s="5">
        <f t="shared" si="421"/>
        <v>3.1641040055294015E-2</v>
      </c>
      <c r="J1685" s="6">
        <f t="shared" si="422"/>
        <v>0.968358959944706</v>
      </c>
      <c r="K1685" s="5">
        <f t="shared" si="423"/>
        <v>-3.21524340555134E-2</v>
      </c>
      <c r="L1685" s="6">
        <f t="shared" si="424"/>
        <v>0</v>
      </c>
      <c r="M1685">
        <f t="shared" si="425"/>
        <v>-1.8572043938931262</v>
      </c>
      <c r="N1685">
        <f t="shared" si="426"/>
        <v>7.1108911423320001E-2</v>
      </c>
      <c r="O1685">
        <f t="shared" si="427"/>
        <v>0.14177127040030413</v>
      </c>
      <c r="AH1685">
        <v>9.6845518497075001E-3</v>
      </c>
      <c r="AI1685">
        <v>1</v>
      </c>
      <c r="AJ1685">
        <v>0</v>
      </c>
      <c r="AK1685">
        <f t="shared" si="431"/>
        <v>1679</v>
      </c>
      <c r="AL1685">
        <f t="shared" si="432"/>
        <v>2</v>
      </c>
      <c r="AM1685">
        <f t="shared" si="428"/>
        <v>0.57244716068245483</v>
      </c>
      <c r="AN1685">
        <f t="shared" si="429"/>
        <v>0.97222222222222221</v>
      </c>
      <c r="AO1685">
        <f t="shared" si="430"/>
        <v>2.4757377698550156E-4</v>
      </c>
    </row>
    <row r="1686" spans="1:41" x14ac:dyDescent="0.3">
      <c r="A1686">
        <f>Datos!C1685</f>
        <v>1.6373800000000001E-2</v>
      </c>
      <c r="B1686">
        <f>Datos!D1685</f>
        <v>-0.1514086</v>
      </c>
      <c r="C1686">
        <f>Datos!E1685</f>
        <v>5.8146400000000001E-2</v>
      </c>
      <c r="D1686" s="5">
        <f>Datos!F1685</f>
        <v>0</v>
      </c>
      <c r="E1686">
        <f t="shared" si="417"/>
        <v>1</v>
      </c>
      <c r="F1686" s="6">
        <f t="shared" si="418"/>
        <v>1</v>
      </c>
      <c r="G1686">
        <f t="shared" si="419"/>
        <v>0</v>
      </c>
      <c r="H1686">
        <f t="shared" si="420"/>
        <v>2.415099766707474E-2</v>
      </c>
      <c r="I1686" s="5">
        <f t="shared" si="421"/>
        <v>2.415099766707474E-2</v>
      </c>
      <c r="J1686" s="6">
        <f t="shared" si="422"/>
        <v>0.97584900233292526</v>
      </c>
      <c r="K1686" s="5">
        <f t="shared" si="423"/>
        <v>-2.4447415262445014E-2</v>
      </c>
      <c r="L1686" s="6">
        <f t="shared" si="424"/>
        <v>100</v>
      </c>
      <c r="M1686">
        <f t="shared" si="425"/>
        <v>-1.9747018283370683</v>
      </c>
      <c r="N1686">
        <f t="shared" si="426"/>
        <v>5.6774829809639354E-2</v>
      </c>
      <c r="O1686">
        <f t="shared" si="427"/>
        <v>0.11827292517677269</v>
      </c>
      <c r="AH1686">
        <v>9.684673736458066E-3</v>
      </c>
      <c r="AI1686">
        <v>1</v>
      </c>
      <c r="AJ1686">
        <v>0</v>
      </c>
      <c r="AK1686">
        <f t="shared" si="431"/>
        <v>1680</v>
      </c>
      <c r="AL1686">
        <f t="shared" si="432"/>
        <v>2</v>
      </c>
      <c r="AM1686">
        <f t="shared" si="428"/>
        <v>0.57219251336898402</v>
      </c>
      <c r="AN1686">
        <f t="shared" si="429"/>
        <v>0.97222222222222221</v>
      </c>
      <c r="AO1686">
        <f t="shared" si="430"/>
        <v>2.4757377698560949E-4</v>
      </c>
    </row>
    <row r="1687" spans="1:41" x14ac:dyDescent="0.3">
      <c r="A1687">
        <f>Datos!C1686</f>
        <v>0.1180896</v>
      </c>
      <c r="B1687">
        <f>Datos!D1686</f>
        <v>0.39184980000000003</v>
      </c>
      <c r="C1687">
        <f>Datos!E1686</f>
        <v>5.1471799999999998E-2</v>
      </c>
      <c r="D1687" s="5">
        <f>Datos!F1686</f>
        <v>0</v>
      </c>
      <c r="E1687">
        <f t="shared" si="417"/>
        <v>1</v>
      </c>
      <c r="F1687" s="6">
        <f t="shared" si="418"/>
        <v>1</v>
      </c>
      <c r="G1687">
        <f t="shared" si="419"/>
        <v>0</v>
      </c>
      <c r="H1687">
        <f t="shared" si="420"/>
        <v>7.3011138409920934E-3</v>
      </c>
      <c r="I1687" s="5">
        <f t="shared" si="421"/>
        <v>7.3011138409920934E-3</v>
      </c>
      <c r="J1687" s="6">
        <f t="shared" si="422"/>
        <v>0.99269888615900792</v>
      </c>
      <c r="K1687" s="5">
        <f t="shared" si="423"/>
        <v>-7.3278974189147587E-3</v>
      </c>
      <c r="L1687" s="6">
        <f t="shared" si="424"/>
        <v>100</v>
      </c>
      <c r="M1687">
        <f t="shared" si="425"/>
        <v>-2.4420968742165092</v>
      </c>
      <c r="N1687">
        <f t="shared" si="426"/>
        <v>2.0224569440704141E-2</v>
      </c>
      <c r="O1687">
        <f t="shared" si="427"/>
        <v>5.016868667768766E-2</v>
      </c>
      <c r="AH1687">
        <v>9.6863425558895988E-3</v>
      </c>
      <c r="AI1687">
        <v>1</v>
      </c>
      <c r="AJ1687">
        <v>0</v>
      </c>
      <c r="AK1687">
        <f t="shared" si="431"/>
        <v>1681</v>
      </c>
      <c r="AL1687">
        <f t="shared" si="432"/>
        <v>2</v>
      </c>
      <c r="AM1687">
        <f t="shared" si="428"/>
        <v>0.57193786605551311</v>
      </c>
      <c r="AN1687">
        <f t="shared" si="429"/>
        <v>0.97222222222222221</v>
      </c>
      <c r="AO1687">
        <f t="shared" si="430"/>
        <v>2.4757377698560949E-4</v>
      </c>
    </row>
    <row r="1688" spans="1:41" x14ac:dyDescent="0.3">
      <c r="A1688">
        <f>Datos!C1687</f>
        <v>0.14812040000000001</v>
      </c>
      <c r="B1688">
        <f>Datos!D1687</f>
        <v>0.36472520000000003</v>
      </c>
      <c r="C1688">
        <f>Datos!E1687</f>
        <v>6.2301700000000002E-2</v>
      </c>
      <c r="D1688" s="5">
        <f>Datos!F1687</f>
        <v>0</v>
      </c>
      <c r="E1688">
        <f t="shared" si="417"/>
        <v>1</v>
      </c>
      <c r="F1688" s="6">
        <f t="shared" si="418"/>
        <v>1</v>
      </c>
      <c r="G1688">
        <f t="shared" si="419"/>
        <v>0</v>
      </c>
      <c r="H1688">
        <f t="shared" si="420"/>
        <v>6.6667970457351287E-3</v>
      </c>
      <c r="I1688" s="5">
        <f t="shared" si="421"/>
        <v>6.6667970457351287E-3</v>
      </c>
      <c r="J1688" s="6">
        <f t="shared" si="422"/>
        <v>0.99333320295426486</v>
      </c>
      <c r="K1688" s="5">
        <f t="shared" si="423"/>
        <v>-6.6891194049010011E-3</v>
      </c>
      <c r="L1688" s="6">
        <f t="shared" si="424"/>
        <v>100</v>
      </c>
      <c r="M1688">
        <f t="shared" si="425"/>
        <v>-2.4747326640525222</v>
      </c>
      <c r="N1688">
        <f t="shared" si="426"/>
        <v>1.8665294053463871E-2</v>
      </c>
      <c r="O1688">
        <f t="shared" si="427"/>
        <v>4.685471521275883E-2</v>
      </c>
      <c r="AH1688">
        <v>9.6890204990125982E-3</v>
      </c>
      <c r="AI1688">
        <v>1</v>
      </c>
      <c r="AJ1688">
        <v>0</v>
      </c>
      <c r="AK1688">
        <f t="shared" si="431"/>
        <v>1682</v>
      </c>
      <c r="AL1688">
        <f t="shared" si="432"/>
        <v>2</v>
      </c>
      <c r="AM1688">
        <f t="shared" si="428"/>
        <v>0.5716832187420422</v>
      </c>
      <c r="AN1688">
        <f t="shared" si="429"/>
        <v>0.97222222222222221</v>
      </c>
      <c r="AO1688">
        <f t="shared" si="430"/>
        <v>2.4757377698550156E-4</v>
      </c>
    </row>
    <row r="1689" spans="1:41" x14ac:dyDescent="0.3">
      <c r="A1689">
        <f>Datos!C1688</f>
        <v>0.35400300000000001</v>
      </c>
      <c r="B1689">
        <f>Datos!D1688</f>
        <v>0.4436889</v>
      </c>
      <c r="C1689">
        <f>Datos!E1688</f>
        <v>5.5971399999999998E-2</v>
      </c>
      <c r="D1689" s="5">
        <f>Datos!F1688</f>
        <v>0</v>
      </c>
      <c r="E1689">
        <f t="shared" si="417"/>
        <v>1</v>
      </c>
      <c r="F1689" s="6">
        <f t="shared" si="418"/>
        <v>1</v>
      </c>
      <c r="G1689">
        <f t="shared" si="419"/>
        <v>0</v>
      </c>
      <c r="H1689">
        <f t="shared" si="420"/>
        <v>5.4756036475211173E-3</v>
      </c>
      <c r="I1689" s="5">
        <f t="shared" si="421"/>
        <v>5.4756036475211173E-3</v>
      </c>
      <c r="J1689" s="6">
        <f t="shared" si="422"/>
        <v>0.99452439635247891</v>
      </c>
      <c r="K1689" s="5">
        <f t="shared" si="423"/>
        <v>-5.4906497145083564E-3</v>
      </c>
      <c r="L1689" s="6">
        <f t="shared" si="424"/>
        <v>100</v>
      </c>
      <c r="M1689">
        <f t="shared" si="425"/>
        <v>-2.5442519145451437</v>
      </c>
      <c r="N1689">
        <f t="shared" si="426"/>
        <v>1.5677206520089814E-2</v>
      </c>
      <c r="O1689">
        <f t="shared" si="427"/>
        <v>4.0354857889651409E-2</v>
      </c>
      <c r="AH1689">
        <v>9.6902357612412681E-3</v>
      </c>
      <c r="AI1689">
        <v>1</v>
      </c>
      <c r="AJ1689">
        <v>0</v>
      </c>
      <c r="AK1689">
        <f t="shared" si="431"/>
        <v>1683</v>
      </c>
      <c r="AL1689">
        <f t="shared" si="432"/>
        <v>2</v>
      </c>
      <c r="AM1689">
        <f t="shared" si="428"/>
        <v>0.5714285714285714</v>
      </c>
      <c r="AN1689">
        <f t="shared" si="429"/>
        <v>0.97222222222222221</v>
      </c>
      <c r="AO1689">
        <f t="shared" si="430"/>
        <v>2.4757377698550156E-4</v>
      </c>
    </row>
    <row r="1690" spans="1:41" x14ac:dyDescent="0.3">
      <c r="A1690">
        <f>Datos!C1689</f>
        <v>3.2258700000000001E-2</v>
      </c>
      <c r="B1690">
        <f>Datos!D1689</f>
        <v>0.2690266</v>
      </c>
      <c r="C1690">
        <f>Datos!E1689</f>
        <v>5.0353299999999997E-2</v>
      </c>
      <c r="D1690" s="5">
        <f>Datos!F1689</f>
        <v>0</v>
      </c>
      <c r="E1690">
        <f t="shared" si="417"/>
        <v>1</v>
      </c>
      <c r="F1690" s="6">
        <f t="shared" si="418"/>
        <v>1</v>
      </c>
      <c r="G1690">
        <f t="shared" si="419"/>
        <v>0</v>
      </c>
      <c r="H1690">
        <f t="shared" si="420"/>
        <v>1.0317011929965919E-2</v>
      </c>
      <c r="I1690" s="5">
        <f t="shared" si="421"/>
        <v>1.0317011929965919E-2</v>
      </c>
      <c r="J1690" s="6">
        <f t="shared" si="422"/>
        <v>0.98968298807003408</v>
      </c>
      <c r="K1690" s="5">
        <f t="shared" si="423"/>
        <v>-1.0370601203646851E-2</v>
      </c>
      <c r="L1690" s="6">
        <f t="shared" si="424"/>
        <v>100</v>
      </c>
      <c r="M1690">
        <f t="shared" si="425"/>
        <v>-2.3146147695109551</v>
      </c>
      <c r="N1690">
        <f t="shared" si="426"/>
        <v>2.7387754026724664E-2</v>
      </c>
      <c r="O1690">
        <f t="shared" si="427"/>
        <v>6.4818744151534935E-2</v>
      </c>
      <c r="AH1690">
        <v>9.6904013144400187E-3</v>
      </c>
      <c r="AI1690">
        <v>1</v>
      </c>
      <c r="AJ1690">
        <v>0</v>
      </c>
      <c r="AK1690">
        <f t="shared" si="431"/>
        <v>1684</v>
      </c>
      <c r="AL1690">
        <f t="shared" si="432"/>
        <v>2</v>
      </c>
      <c r="AM1690">
        <f t="shared" si="428"/>
        <v>0.5711739241151006</v>
      </c>
      <c r="AN1690">
        <f t="shared" si="429"/>
        <v>0.97222222222222221</v>
      </c>
      <c r="AO1690">
        <f t="shared" si="430"/>
        <v>2.4757377698550156E-4</v>
      </c>
    </row>
    <row r="1691" spans="1:41" x14ac:dyDescent="0.3">
      <c r="A1691">
        <f>Datos!C1690</f>
        <v>4.0296600000000002E-2</v>
      </c>
      <c r="B1691">
        <f>Datos!D1690</f>
        <v>0.33117069999999998</v>
      </c>
      <c r="C1691">
        <f>Datos!E1690</f>
        <v>5.3994599999999997E-2</v>
      </c>
      <c r="D1691" s="5">
        <f>Datos!F1690</f>
        <v>0</v>
      </c>
      <c r="E1691">
        <f t="shared" si="417"/>
        <v>1</v>
      </c>
      <c r="F1691" s="6">
        <f t="shared" si="418"/>
        <v>1</v>
      </c>
      <c r="G1691">
        <f t="shared" si="419"/>
        <v>0</v>
      </c>
      <c r="H1691">
        <f t="shared" si="420"/>
        <v>8.448904143155243E-3</v>
      </c>
      <c r="I1691" s="5">
        <f t="shared" si="421"/>
        <v>8.448904143155243E-3</v>
      </c>
      <c r="J1691" s="6">
        <f t="shared" si="422"/>
        <v>0.99155109585684476</v>
      </c>
      <c r="K1691" s="5">
        <f t="shared" si="423"/>
        <v>-8.484798455160085E-3</v>
      </c>
      <c r="L1691" s="6">
        <f t="shared" si="424"/>
        <v>100</v>
      </c>
      <c r="M1691">
        <f t="shared" si="425"/>
        <v>-2.3889237654405857</v>
      </c>
      <c r="N1691">
        <f t="shared" si="426"/>
        <v>2.2996415759319599E-2</v>
      </c>
      <c r="O1691">
        <f t="shared" si="427"/>
        <v>5.5942679753324585E-2</v>
      </c>
      <c r="AH1691">
        <v>9.6920253976643996E-3</v>
      </c>
      <c r="AI1691">
        <v>1</v>
      </c>
      <c r="AJ1691">
        <v>0</v>
      </c>
      <c r="AK1691">
        <f t="shared" si="431"/>
        <v>1685</v>
      </c>
      <c r="AL1691">
        <f t="shared" si="432"/>
        <v>2</v>
      </c>
      <c r="AM1691">
        <f t="shared" si="428"/>
        <v>0.57091927680162979</v>
      </c>
      <c r="AN1691">
        <f t="shared" si="429"/>
        <v>0.97222222222222221</v>
      </c>
      <c r="AO1691">
        <f t="shared" si="430"/>
        <v>2.4757377698560949E-4</v>
      </c>
    </row>
    <row r="1692" spans="1:41" x14ac:dyDescent="0.3">
      <c r="A1692">
        <f>Datos!C1691</f>
        <v>0.54578720000000003</v>
      </c>
      <c r="B1692">
        <f>Datos!D1691</f>
        <v>0.50789229999999996</v>
      </c>
      <c r="C1692">
        <f>Datos!E1691</f>
        <v>6.6725900000000005E-2</v>
      </c>
      <c r="D1692" s="5">
        <f>Datos!F1691</f>
        <v>0</v>
      </c>
      <c r="E1692">
        <f t="shared" si="417"/>
        <v>1</v>
      </c>
      <c r="F1692" s="6">
        <f t="shared" si="418"/>
        <v>1</v>
      </c>
      <c r="G1692">
        <f t="shared" si="419"/>
        <v>0</v>
      </c>
      <c r="H1692">
        <f t="shared" si="420"/>
        <v>3.6655931028452935E-3</v>
      </c>
      <c r="I1692" s="5">
        <f t="shared" si="421"/>
        <v>3.6655931028452935E-3</v>
      </c>
      <c r="J1692" s="6">
        <f t="shared" si="422"/>
        <v>0.99633440689715469</v>
      </c>
      <c r="K1692" s="5">
        <f t="shared" si="423"/>
        <v>-3.6723278521807816E-3</v>
      </c>
      <c r="L1692" s="6">
        <f t="shared" si="424"/>
        <v>100</v>
      </c>
      <c r="M1692">
        <f t="shared" si="425"/>
        <v>-2.6814135133706616</v>
      </c>
      <c r="N1692">
        <f t="shared" si="426"/>
        <v>1.0955345722103207E-2</v>
      </c>
      <c r="O1692">
        <f t="shared" si="427"/>
        <v>2.9604792347026978E-2</v>
      </c>
      <c r="AH1692">
        <v>9.697731594504511E-3</v>
      </c>
      <c r="AI1692">
        <v>1</v>
      </c>
      <c r="AJ1692">
        <v>0</v>
      </c>
      <c r="AK1692">
        <f t="shared" si="431"/>
        <v>1686</v>
      </c>
      <c r="AL1692">
        <f t="shared" si="432"/>
        <v>2</v>
      </c>
      <c r="AM1692">
        <f t="shared" si="428"/>
        <v>0.57066462948815888</v>
      </c>
      <c r="AN1692">
        <f t="shared" si="429"/>
        <v>0.97222222222222221</v>
      </c>
      <c r="AO1692">
        <f t="shared" si="430"/>
        <v>2.4757377698550156E-4</v>
      </c>
    </row>
    <row r="1693" spans="1:41" x14ac:dyDescent="0.3">
      <c r="A1693">
        <f>Datos!C1692</f>
        <v>0.44964009999999999</v>
      </c>
      <c r="B1693">
        <f>Datos!D1692</f>
        <v>0.5143896</v>
      </c>
      <c r="C1693">
        <f>Datos!E1692</f>
        <v>8.7258600000000006E-2</v>
      </c>
      <c r="D1693" s="5">
        <f>Datos!F1692</f>
        <v>0</v>
      </c>
      <c r="E1693">
        <f t="shared" si="417"/>
        <v>1</v>
      </c>
      <c r="F1693" s="6">
        <f t="shared" si="418"/>
        <v>1</v>
      </c>
      <c r="G1693">
        <f t="shared" si="419"/>
        <v>0</v>
      </c>
      <c r="H1693">
        <f t="shared" si="420"/>
        <v>2.7778058060829881E-3</v>
      </c>
      <c r="I1693" s="5">
        <f t="shared" si="421"/>
        <v>2.7778058060829881E-3</v>
      </c>
      <c r="J1693" s="6">
        <f t="shared" si="422"/>
        <v>0.997222194193917</v>
      </c>
      <c r="K1693" s="5">
        <f t="shared" si="423"/>
        <v>-2.7816710682557035E-3</v>
      </c>
      <c r="L1693" s="6">
        <f t="shared" si="424"/>
        <v>100</v>
      </c>
      <c r="M1693">
        <f t="shared" si="425"/>
        <v>-2.7729180110103915</v>
      </c>
      <c r="N1693">
        <f t="shared" si="426"/>
        <v>8.5358897487552172E-3</v>
      </c>
      <c r="O1693">
        <f t="shared" si="427"/>
        <v>2.3808522248098218E-2</v>
      </c>
      <c r="AH1693">
        <v>9.6989767003818634E-3</v>
      </c>
      <c r="AI1693">
        <v>1</v>
      </c>
      <c r="AJ1693">
        <v>0</v>
      </c>
      <c r="AK1693">
        <f t="shared" si="431"/>
        <v>1687</v>
      </c>
      <c r="AL1693">
        <f t="shared" si="432"/>
        <v>2</v>
      </c>
      <c r="AM1693">
        <f t="shared" si="428"/>
        <v>0.57040998217468808</v>
      </c>
      <c r="AN1693">
        <f t="shared" si="429"/>
        <v>0.97222222222222221</v>
      </c>
      <c r="AO1693">
        <f t="shared" si="430"/>
        <v>2.4757377698560949E-4</v>
      </c>
    </row>
    <row r="1694" spans="1:41" x14ac:dyDescent="0.3">
      <c r="A1694">
        <f>Datos!C1693</f>
        <v>0.35936679999999999</v>
      </c>
      <c r="B1694">
        <f>Datos!D1693</f>
        <v>0.60309420000000002</v>
      </c>
      <c r="C1694">
        <f>Datos!E1693</f>
        <v>8.8503200000000004E-2</v>
      </c>
      <c r="D1694" s="5">
        <f>Datos!F1693</f>
        <v>0</v>
      </c>
      <c r="E1694">
        <f t="shared" si="417"/>
        <v>1</v>
      </c>
      <c r="F1694" s="6">
        <f t="shared" si="418"/>
        <v>1</v>
      </c>
      <c r="G1694">
        <f t="shared" si="419"/>
        <v>0</v>
      </c>
      <c r="H1694">
        <f t="shared" si="420"/>
        <v>2.2196467902828847E-3</v>
      </c>
      <c r="I1694" s="5">
        <f t="shared" si="421"/>
        <v>2.2196467902828847E-3</v>
      </c>
      <c r="J1694" s="6">
        <f t="shared" si="422"/>
        <v>0.99778035320971714</v>
      </c>
      <c r="K1694" s="5">
        <f t="shared" si="423"/>
        <v>-2.2221138575743973E-3</v>
      </c>
      <c r="L1694" s="6">
        <f t="shared" si="424"/>
        <v>100</v>
      </c>
      <c r="M1694">
        <f t="shared" si="425"/>
        <v>-2.8451326201560923</v>
      </c>
      <c r="N1694">
        <f t="shared" si="426"/>
        <v>6.9686877273814514E-3</v>
      </c>
      <c r="O1694">
        <f t="shared" si="427"/>
        <v>1.9919726169381792E-2</v>
      </c>
      <c r="AH1694">
        <v>9.6994847767305839E-3</v>
      </c>
      <c r="AI1694">
        <v>1</v>
      </c>
      <c r="AJ1694">
        <v>0</v>
      </c>
      <c r="AK1694">
        <f t="shared" si="431"/>
        <v>1688</v>
      </c>
      <c r="AL1694">
        <f t="shared" si="432"/>
        <v>2</v>
      </c>
      <c r="AM1694">
        <f t="shared" si="428"/>
        <v>0.57015533486121717</v>
      </c>
      <c r="AN1694">
        <f t="shared" si="429"/>
        <v>0.97222222222222221</v>
      </c>
      <c r="AO1694">
        <f t="shared" si="430"/>
        <v>2.4757377698550156E-4</v>
      </c>
    </row>
    <row r="1695" spans="1:41" x14ac:dyDescent="0.3">
      <c r="A1695">
        <f>Datos!C1694</f>
        <v>0.32589370000000001</v>
      </c>
      <c r="B1695">
        <f>Datos!D1694</f>
        <v>0.56419750000000002</v>
      </c>
      <c r="C1695">
        <f>Datos!E1694</f>
        <v>5.5762699999999998E-2</v>
      </c>
      <c r="D1695" s="5">
        <f>Datos!F1694</f>
        <v>0</v>
      </c>
      <c r="E1695">
        <f t="shared" si="417"/>
        <v>1</v>
      </c>
      <c r="F1695" s="6">
        <f t="shared" si="418"/>
        <v>1</v>
      </c>
      <c r="G1695">
        <f t="shared" si="419"/>
        <v>0</v>
      </c>
      <c r="H1695">
        <f t="shared" si="420"/>
        <v>4.063016069101537E-3</v>
      </c>
      <c r="I1695" s="5">
        <f t="shared" si="421"/>
        <v>4.063016069101537E-3</v>
      </c>
      <c r="J1695" s="6">
        <f t="shared" si="422"/>
        <v>0.99593698393089847</v>
      </c>
      <c r="K1695" s="5">
        <f t="shared" si="423"/>
        <v>-4.0712925447999116E-3</v>
      </c>
      <c r="L1695" s="6">
        <f t="shared" si="424"/>
        <v>100</v>
      </c>
      <c r="M1695">
        <f t="shared" si="425"/>
        <v>-2.6467878199352914</v>
      </c>
      <c r="N1695">
        <f t="shared" si="426"/>
        <v>1.2014014746840699E-2</v>
      </c>
      <c r="O1695">
        <f t="shared" si="427"/>
        <v>3.2073789607536707E-2</v>
      </c>
      <c r="AH1695">
        <v>9.704000427802062E-3</v>
      </c>
      <c r="AI1695">
        <v>1</v>
      </c>
      <c r="AJ1695">
        <v>0</v>
      </c>
      <c r="AK1695">
        <f t="shared" si="431"/>
        <v>1689</v>
      </c>
      <c r="AL1695">
        <f t="shared" si="432"/>
        <v>2</v>
      </c>
      <c r="AM1695">
        <f t="shared" si="428"/>
        <v>0.56990068754774637</v>
      </c>
      <c r="AN1695">
        <f t="shared" si="429"/>
        <v>0.97222222222222221</v>
      </c>
      <c r="AO1695">
        <f t="shared" si="430"/>
        <v>2.4757377698550156E-4</v>
      </c>
    </row>
    <row r="1696" spans="1:41" x14ac:dyDescent="0.3">
      <c r="A1696">
        <f>Datos!C1695</f>
        <v>0.45609559999999999</v>
      </c>
      <c r="B1696">
        <f>Datos!D1695</f>
        <v>0.53508489999999997</v>
      </c>
      <c r="C1696">
        <f>Datos!E1695</f>
        <v>4.9326599999999998E-2</v>
      </c>
      <c r="D1696" s="5">
        <f>Datos!F1695</f>
        <v>0</v>
      </c>
      <c r="E1696">
        <f t="shared" si="417"/>
        <v>1</v>
      </c>
      <c r="F1696" s="6">
        <f t="shared" si="418"/>
        <v>1</v>
      </c>
      <c r="G1696">
        <f t="shared" si="419"/>
        <v>0</v>
      </c>
      <c r="H1696">
        <f t="shared" si="420"/>
        <v>4.5487428811028839E-3</v>
      </c>
      <c r="I1696" s="5">
        <f t="shared" si="421"/>
        <v>4.5487428811028839E-3</v>
      </c>
      <c r="J1696" s="6">
        <f t="shared" si="422"/>
        <v>0.99545125711889715</v>
      </c>
      <c r="K1696" s="5">
        <f t="shared" si="423"/>
        <v>-4.5591198921963701E-3</v>
      </c>
      <c r="L1696" s="6">
        <f t="shared" si="424"/>
        <v>100</v>
      </c>
      <c r="M1696">
        <f t="shared" si="425"/>
        <v>-2.6083688808259038</v>
      </c>
      <c r="N1696">
        <f t="shared" si="426"/>
        <v>1.3290143051961901E-2</v>
      </c>
      <c r="O1696">
        <f t="shared" si="427"/>
        <v>3.5002246787934975E-2</v>
      </c>
      <c r="AH1696">
        <v>9.7117243376179316E-3</v>
      </c>
      <c r="AI1696">
        <v>1</v>
      </c>
      <c r="AJ1696">
        <v>0</v>
      </c>
      <c r="AK1696">
        <f t="shared" si="431"/>
        <v>1690</v>
      </c>
      <c r="AL1696">
        <f t="shared" si="432"/>
        <v>2</v>
      </c>
      <c r="AM1696">
        <f t="shared" si="428"/>
        <v>0.56964604023427556</v>
      </c>
      <c r="AN1696">
        <f t="shared" si="429"/>
        <v>0.97222222222222221</v>
      </c>
      <c r="AO1696">
        <f t="shared" si="430"/>
        <v>2.4757377698550156E-4</v>
      </c>
    </row>
    <row r="1697" spans="1:41" x14ac:dyDescent="0.3">
      <c r="A1697">
        <f>Datos!C1696</f>
        <v>0.35639290000000001</v>
      </c>
      <c r="B1697">
        <f>Datos!D1696</f>
        <v>0.66305190000000003</v>
      </c>
      <c r="C1697">
        <f>Datos!E1696</f>
        <v>7.6487200000000005E-2</v>
      </c>
      <c r="D1697" s="5">
        <f>Datos!F1696</f>
        <v>0</v>
      </c>
      <c r="E1697">
        <f t="shared" si="417"/>
        <v>1</v>
      </c>
      <c r="F1697" s="6">
        <f t="shared" si="418"/>
        <v>1</v>
      </c>
      <c r="G1697">
        <f t="shared" si="419"/>
        <v>0</v>
      </c>
      <c r="H1697">
        <f t="shared" si="420"/>
        <v>2.2559134479398554E-3</v>
      </c>
      <c r="I1697" s="5">
        <f t="shared" si="421"/>
        <v>2.2559134479398554E-3</v>
      </c>
      <c r="J1697" s="6">
        <f t="shared" si="422"/>
        <v>0.99774408655206015</v>
      </c>
      <c r="K1697" s="5">
        <f t="shared" si="423"/>
        <v>-2.2584618540592849E-3</v>
      </c>
      <c r="L1697" s="6">
        <f t="shared" si="424"/>
        <v>100</v>
      </c>
      <c r="M1697">
        <f t="shared" si="425"/>
        <v>-2.8399665193565111</v>
      </c>
      <c r="N1697">
        <f t="shared" si="426"/>
        <v>7.0717772702249999E-3</v>
      </c>
      <c r="O1697">
        <f t="shared" si="427"/>
        <v>2.0179256442915527E-2</v>
      </c>
      <c r="AH1697">
        <v>9.7120009574386719E-3</v>
      </c>
      <c r="AI1697">
        <v>1</v>
      </c>
      <c r="AJ1697">
        <v>0</v>
      </c>
      <c r="AK1697">
        <f t="shared" si="431"/>
        <v>1691</v>
      </c>
      <c r="AL1697">
        <f t="shared" si="432"/>
        <v>2</v>
      </c>
      <c r="AM1697">
        <f t="shared" si="428"/>
        <v>0.56939139292080476</v>
      </c>
      <c r="AN1697">
        <f t="shared" si="429"/>
        <v>0.97222222222222221</v>
      </c>
      <c r="AO1697">
        <f t="shared" si="430"/>
        <v>2.4757377698560949E-4</v>
      </c>
    </row>
    <row r="1698" spans="1:41" x14ac:dyDescent="0.3">
      <c r="A1698">
        <f>Datos!C1697</f>
        <v>0.33148430000000001</v>
      </c>
      <c r="B1698">
        <f>Datos!D1697</f>
        <v>0.67691619999999997</v>
      </c>
      <c r="C1698">
        <f>Datos!E1697</f>
        <v>5.5952599999999998E-2</v>
      </c>
      <c r="D1698" s="5">
        <f>Datos!F1697</f>
        <v>0</v>
      </c>
      <c r="E1698">
        <f t="shared" si="417"/>
        <v>1</v>
      </c>
      <c r="F1698" s="6">
        <f t="shared" si="418"/>
        <v>1</v>
      </c>
      <c r="G1698">
        <f t="shared" si="419"/>
        <v>0</v>
      </c>
      <c r="H1698">
        <f t="shared" si="420"/>
        <v>2.9873709678409814E-3</v>
      </c>
      <c r="I1698" s="5">
        <f t="shared" si="421"/>
        <v>2.9873709678409814E-3</v>
      </c>
      <c r="J1698" s="6">
        <f t="shared" si="422"/>
        <v>0.99701262903215904</v>
      </c>
      <c r="K1698" s="5">
        <f t="shared" si="423"/>
        <v>-2.991842067266097E-3</v>
      </c>
      <c r="L1698" s="6">
        <f t="shared" si="424"/>
        <v>100</v>
      </c>
      <c r="M1698">
        <f t="shared" si="425"/>
        <v>-2.749164354384078</v>
      </c>
      <c r="N1698">
        <f t="shared" si="426"/>
        <v>9.114480586852193E-3</v>
      </c>
      <c r="O1698">
        <f t="shared" si="427"/>
        <v>2.52158569291187E-2</v>
      </c>
      <c r="AH1698">
        <v>9.7162401522226157E-3</v>
      </c>
      <c r="AI1698">
        <v>1</v>
      </c>
      <c r="AJ1698">
        <v>0</v>
      </c>
      <c r="AK1698">
        <f t="shared" si="431"/>
        <v>1692</v>
      </c>
      <c r="AL1698">
        <f t="shared" si="432"/>
        <v>2</v>
      </c>
      <c r="AM1698">
        <f t="shared" si="428"/>
        <v>0.56913674560733385</v>
      </c>
      <c r="AN1698">
        <f t="shared" si="429"/>
        <v>0.97222222222222221</v>
      </c>
      <c r="AO1698">
        <f t="shared" si="430"/>
        <v>2.4757377698560949E-4</v>
      </c>
    </row>
    <row r="1699" spans="1:41" x14ac:dyDescent="0.3">
      <c r="A1699">
        <f>Datos!C1698</f>
        <v>0.25249300000000002</v>
      </c>
      <c r="B1699">
        <f>Datos!D1698</f>
        <v>0.49173640000000002</v>
      </c>
      <c r="C1699">
        <f>Datos!E1698</f>
        <v>8.2052200000000006E-2</v>
      </c>
      <c r="D1699" s="5">
        <f>Datos!F1698</f>
        <v>0</v>
      </c>
      <c r="E1699">
        <f t="shared" si="417"/>
        <v>1</v>
      </c>
      <c r="F1699" s="6">
        <f t="shared" si="418"/>
        <v>1</v>
      </c>
      <c r="G1699">
        <f t="shared" si="419"/>
        <v>0</v>
      </c>
      <c r="H1699">
        <f t="shared" si="420"/>
        <v>3.4775103928088966E-3</v>
      </c>
      <c r="I1699" s="5">
        <f t="shared" si="421"/>
        <v>3.4775103928088966E-3</v>
      </c>
      <c r="J1699" s="6">
        <f t="shared" si="422"/>
        <v>0.99652248960719114</v>
      </c>
      <c r="K1699" s="5">
        <f t="shared" si="423"/>
        <v>-3.4835709866729752E-3</v>
      </c>
      <c r="L1699" s="6">
        <f t="shared" si="424"/>
        <v>100</v>
      </c>
      <c r="M1699">
        <f t="shared" si="425"/>
        <v>-2.6989902791255229</v>
      </c>
      <c r="N1699">
        <f t="shared" si="426"/>
        <v>1.0449378284872905E-2</v>
      </c>
      <c r="O1699">
        <f t="shared" si="427"/>
        <v>2.8411140991074606E-2</v>
      </c>
      <c r="AH1699">
        <v>9.717333617588109E-3</v>
      </c>
      <c r="AI1699">
        <v>1</v>
      </c>
      <c r="AJ1699">
        <v>0</v>
      </c>
      <c r="AK1699">
        <f t="shared" si="431"/>
        <v>1693</v>
      </c>
      <c r="AL1699">
        <f t="shared" si="432"/>
        <v>2</v>
      </c>
      <c r="AM1699">
        <f t="shared" si="428"/>
        <v>0.56888209829386294</v>
      </c>
      <c r="AN1699">
        <f t="shared" si="429"/>
        <v>0.97222222222222221</v>
      </c>
      <c r="AO1699">
        <f t="shared" si="430"/>
        <v>2.4757377698550156E-4</v>
      </c>
    </row>
    <row r="1700" spans="1:41" x14ac:dyDescent="0.3">
      <c r="A1700">
        <f>Datos!C1699</f>
        <v>0.2891358</v>
      </c>
      <c r="B1700">
        <f>Datos!D1699</f>
        <v>0.47370109999999999</v>
      </c>
      <c r="C1700">
        <f>Datos!E1699</f>
        <v>7.5481300000000001E-2</v>
      </c>
      <c r="D1700" s="5">
        <f>Datos!F1699</f>
        <v>0</v>
      </c>
      <c r="E1700">
        <f t="shared" si="417"/>
        <v>1</v>
      </c>
      <c r="F1700" s="6">
        <f t="shared" si="418"/>
        <v>1</v>
      </c>
      <c r="G1700">
        <f t="shared" si="419"/>
        <v>0</v>
      </c>
      <c r="H1700">
        <f t="shared" si="420"/>
        <v>3.9500819123991998E-3</v>
      </c>
      <c r="I1700" s="5">
        <f t="shared" si="421"/>
        <v>3.9500819123991998E-3</v>
      </c>
      <c r="J1700" s="6">
        <f t="shared" si="422"/>
        <v>0.99604991808760079</v>
      </c>
      <c r="K1700" s="5">
        <f t="shared" si="423"/>
        <v>-3.95790409158379E-3</v>
      </c>
      <c r="L1700" s="6">
        <f t="shared" si="424"/>
        <v>100</v>
      </c>
      <c r="M1700">
        <f t="shared" si="425"/>
        <v>-2.6563070825787869</v>
      </c>
      <c r="N1700">
        <f t="shared" si="426"/>
        <v>1.1714566732703782E-2</v>
      </c>
      <c r="O1700">
        <f t="shared" si="427"/>
        <v>3.1379212337949748E-2</v>
      </c>
      <c r="AH1700">
        <v>9.7175625646517515E-3</v>
      </c>
      <c r="AI1700">
        <v>1</v>
      </c>
      <c r="AJ1700">
        <v>0</v>
      </c>
      <c r="AK1700">
        <f t="shared" si="431"/>
        <v>1694</v>
      </c>
      <c r="AL1700">
        <f t="shared" si="432"/>
        <v>2</v>
      </c>
      <c r="AM1700">
        <f t="shared" si="428"/>
        <v>0.56862745098039214</v>
      </c>
      <c r="AN1700">
        <f t="shared" si="429"/>
        <v>0.97222222222222221</v>
      </c>
      <c r="AO1700">
        <f t="shared" si="430"/>
        <v>2.4757377698550156E-4</v>
      </c>
    </row>
    <row r="1701" spans="1:41" x14ac:dyDescent="0.3">
      <c r="A1701">
        <f>Datos!C1700</f>
        <v>0.26923209999999997</v>
      </c>
      <c r="B1701">
        <f>Datos!D1700</f>
        <v>0.59074939999999998</v>
      </c>
      <c r="C1701">
        <f>Datos!E1700</f>
        <v>9.2159000000000005E-2</v>
      </c>
      <c r="D1701" s="5">
        <f>Datos!F1700</f>
        <v>0</v>
      </c>
      <c r="E1701">
        <f t="shared" si="417"/>
        <v>1</v>
      </c>
      <c r="F1701" s="6">
        <f t="shared" si="418"/>
        <v>1</v>
      </c>
      <c r="G1701">
        <f t="shared" si="419"/>
        <v>0</v>
      </c>
      <c r="H1701">
        <f t="shared" si="420"/>
        <v>2.26395037472277E-3</v>
      </c>
      <c r="I1701" s="5">
        <f t="shared" si="421"/>
        <v>2.26395037472277E-3</v>
      </c>
      <c r="J1701" s="6">
        <f t="shared" si="422"/>
        <v>0.99773604962527718</v>
      </c>
      <c r="K1701" s="5">
        <f t="shared" si="423"/>
        <v>-2.2665169848895142E-3</v>
      </c>
      <c r="L1701" s="6">
        <f t="shared" si="424"/>
        <v>100</v>
      </c>
      <c r="M1701">
        <f t="shared" si="425"/>
        <v>-2.838831870145301</v>
      </c>
      <c r="N1701">
        <f t="shared" si="426"/>
        <v>7.0945973112124172E-3</v>
      </c>
      <c r="O1701">
        <f t="shared" si="427"/>
        <v>2.0236631203406956E-2</v>
      </c>
      <c r="AH1701">
        <v>9.720604522039919E-3</v>
      </c>
      <c r="AI1701">
        <v>1</v>
      </c>
      <c r="AJ1701">
        <v>0</v>
      </c>
      <c r="AK1701">
        <f t="shared" si="431"/>
        <v>1695</v>
      </c>
      <c r="AL1701">
        <f t="shared" si="432"/>
        <v>2</v>
      </c>
      <c r="AM1701">
        <f t="shared" si="428"/>
        <v>0.56837280366692133</v>
      </c>
      <c r="AN1701">
        <f t="shared" si="429"/>
        <v>0.97222222222222221</v>
      </c>
      <c r="AO1701">
        <f t="shared" si="430"/>
        <v>2.4757377698550156E-4</v>
      </c>
    </row>
    <row r="1702" spans="1:41" x14ac:dyDescent="0.3">
      <c r="A1702">
        <f>Datos!C1701</f>
        <v>0.26683669999999998</v>
      </c>
      <c r="B1702">
        <f>Datos!D1701</f>
        <v>0.3941422</v>
      </c>
      <c r="C1702">
        <f>Datos!E1701</f>
        <v>4.51603E-2</v>
      </c>
      <c r="D1702" s="5">
        <f>Datos!F1701</f>
        <v>0</v>
      </c>
      <c r="E1702">
        <f t="shared" si="417"/>
        <v>1</v>
      </c>
      <c r="F1702" s="6">
        <f t="shared" si="418"/>
        <v>1</v>
      </c>
      <c r="G1702">
        <f t="shared" si="419"/>
        <v>0</v>
      </c>
      <c r="H1702">
        <f t="shared" si="420"/>
        <v>7.4458814640466948E-3</v>
      </c>
      <c r="I1702" s="5">
        <f t="shared" si="421"/>
        <v>7.4458814640466948E-3</v>
      </c>
      <c r="J1702" s="6">
        <f t="shared" si="422"/>
        <v>0.99255411853595332</v>
      </c>
      <c r="K1702" s="5">
        <f t="shared" si="423"/>
        <v>-7.4737404152168292E-3</v>
      </c>
      <c r="L1702" s="6">
        <f t="shared" si="424"/>
        <v>100</v>
      </c>
      <c r="M1702">
        <f t="shared" si="425"/>
        <v>-2.4350006505394717</v>
      </c>
      <c r="N1702">
        <f t="shared" si="426"/>
        <v>2.0577590867332955E-2</v>
      </c>
      <c r="O1702">
        <f t="shared" si="427"/>
        <v>5.0912146719445654E-2</v>
      </c>
      <c r="AH1702">
        <v>9.7223266391876506E-3</v>
      </c>
      <c r="AI1702">
        <v>1</v>
      </c>
      <c r="AJ1702">
        <v>0</v>
      </c>
      <c r="AK1702">
        <f t="shared" si="431"/>
        <v>1696</v>
      </c>
      <c r="AL1702">
        <f t="shared" si="432"/>
        <v>2</v>
      </c>
      <c r="AM1702">
        <f t="shared" si="428"/>
        <v>0.56811815635345053</v>
      </c>
      <c r="AN1702">
        <f t="shared" si="429"/>
        <v>0.97222222222222221</v>
      </c>
      <c r="AO1702">
        <f t="shared" si="430"/>
        <v>2.4757377698560949E-4</v>
      </c>
    </row>
    <row r="1703" spans="1:41" x14ac:dyDescent="0.3">
      <c r="A1703">
        <f>Datos!C1702</f>
        <v>0.22222169999999999</v>
      </c>
      <c r="B1703">
        <f>Datos!D1702</f>
        <v>0.34343600000000002</v>
      </c>
      <c r="C1703">
        <f>Datos!E1702</f>
        <v>4.7047800000000001E-2</v>
      </c>
      <c r="D1703" s="5">
        <f>Datos!F1702</f>
        <v>0</v>
      </c>
      <c r="E1703">
        <f t="shared" si="417"/>
        <v>1</v>
      </c>
      <c r="F1703" s="6">
        <f t="shared" si="418"/>
        <v>1</v>
      </c>
      <c r="G1703">
        <f t="shared" si="419"/>
        <v>0</v>
      </c>
      <c r="H1703">
        <f t="shared" si="420"/>
        <v>8.3683940941807894E-3</v>
      </c>
      <c r="I1703" s="5">
        <f t="shared" si="421"/>
        <v>8.3683940941807894E-3</v>
      </c>
      <c r="J1703" s="6">
        <f t="shared" si="422"/>
        <v>0.99163160590581922</v>
      </c>
      <c r="K1703" s="5">
        <f t="shared" si="423"/>
        <v>-8.4036056846229674E-3</v>
      </c>
      <c r="L1703" s="6">
        <f t="shared" si="424"/>
        <v>100</v>
      </c>
      <c r="M1703">
        <f t="shared" si="425"/>
        <v>-2.3924394777114713</v>
      </c>
      <c r="N1703">
        <f t="shared" si="426"/>
        <v>2.2803942063135706E-2</v>
      </c>
      <c r="O1703">
        <f t="shared" si="427"/>
        <v>5.5546292735714056E-2</v>
      </c>
      <c r="AH1703">
        <v>9.7262599163693685E-3</v>
      </c>
      <c r="AI1703">
        <v>1</v>
      </c>
      <c r="AJ1703">
        <v>0</v>
      </c>
      <c r="AK1703">
        <f t="shared" si="431"/>
        <v>1697</v>
      </c>
      <c r="AL1703">
        <f t="shared" si="432"/>
        <v>2</v>
      </c>
      <c r="AM1703">
        <f t="shared" si="428"/>
        <v>0.56786350903997962</v>
      </c>
      <c r="AN1703">
        <f t="shared" si="429"/>
        <v>0.97222222222222221</v>
      </c>
      <c r="AO1703">
        <f t="shared" si="430"/>
        <v>2.4757377698560949E-4</v>
      </c>
    </row>
    <row r="1704" spans="1:41" x14ac:dyDescent="0.3">
      <c r="A1704">
        <f>Datos!C1703</f>
        <v>0.2414499</v>
      </c>
      <c r="B1704">
        <f>Datos!D1703</f>
        <v>0.37014819999999998</v>
      </c>
      <c r="C1704">
        <f>Datos!E1703</f>
        <v>5.0773100000000002E-2</v>
      </c>
      <c r="D1704" s="5">
        <f>Datos!F1703</f>
        <v>0</v>
      </c>
      <c r="E1704">
        <f t="shared" si="417"/>
        <v>1</v>
      </c>
      <c r="F1704" s="6">
        <f t="shared" si="418"/>
        <v>1</v>
      </c>
      <c r="G1704">
        <f t="shared" si="419"/>
        <v>0</v>
      </c>
      <c r="H1704">
        <f t="shared" si="420"/>
        <v>7.4021188965387999E-3</v>
      </c>
      <c r="I1704" s="5">
        <f t="shared" si="421"/>
        <v>7.4021188965387999E-3</v>
      </c>
      <c r="J1704" s="6">
        <f t="shared" si="422"/>
        <v>0.99259788110346125</v>
      </c>
      <c r="K1704" s="5">
        <f t="shared" si="423"/>
        <v>-7.429650524344019E-3</v>
      </c>
      <c r="L1704" s="6">
        <f t="shared" si="424"/>
        <v>100</v>
      </c>
      <c r="M1704">
        <f t="shared" si="425"/>
        <v>-2.4371328878315044</v>
      </c>
      <c r="N1704">
        <f t="shared" si="426"/>
        <v>2.047098237128344E-2</v>
      </c>
      <c r="O1704">
        <f t="shared" si="427"/>
        <v>5.0687888351095459E-2</v>
      </c>
      <c r="AH1704">
        <v>9.7325476708862938E-3</v>
      </c>
      <c r="AI1704">
        <v>1</v>
      </c>
      <c r="AJ1704">
        <v>0</v>
      </c>
      <c r="AK1704">
        <f t="shared" si="431"/>
        <v>1698</v>
      </c>
      <c r="AL1704">
        <f t="shared" si="432"/>
        <v>2</v>
      </c>
      <c r="AM1704">
        <f t="shared" si="428"/>
        <v>0.56760886172650871</v>
      </c>
      <c r="AN1704">
        <f t="shared" si="429"/>
        <v>0.97222222222222221</v>
      </c>
      <c r="AO1704">
        <f t="shared" si="430"/>
        <v>2.4757377698550156E-4</v>
      </c>
    </row>
    <row r="1705" spans="1:41" x14ac:dyDescent="0.3">
      <c r="A1705">
        <f>Datos!C1704</f>
        <v>0.14639740000000001</v>
      </c>
      <c r="B1705">
        <f>Datos!D1704</f>
        <v>0.37808839999999999</v>
      </c>
      <c r="C1705">
        <f>Datos!E1704</f>
        <v>4.5054700000000003E-2</v>
      </c>
      <c r="D1705" s="5">
        <f>Datos!F1704</f>
        <v>0</v>
      </c>
      <c r="E1705">
        <f t="shared" si="417"/>
        <v>1</v>
      </c>
      <c r="F1705" s="6">
        <f t="shared" si="418"/>
        <v>1</v>
      </c>
      <c r="G1705">
        <f t="shared" si="419"/>
        <v>0</v>
      </c>
      <c r="H1705">
        <f t="shared" si="420"/>
        <v>8.135642591844218E-3</v>
      </c>
      <c r="I1705" s="5">
        <f t="shared" si="421"/>
        <v>8.135642591844218E-3</v>
      </c>
      <c r="J1705" s="6">
        <f t="shared" si="422"/>
        <v>0.99186435740815582</v>
      </c>
      <c r="K1705" s="5">
        <f t="shared" si="423"/>
        <v>-8.1689175302634108E-3</v>
      </c>
      <c r="L1705" s="6">
        <f t="shared" si="424"/>
        <v>100</v>
      </c>
      <c r="M1705">
        <f t="shared" si="425"/>
        <v>-2.402772980483836</v>
      </c>
      <c r="N1705">
        <f t="shared" si="426"/>
        <v>2.2245900576976091E-2</v>
      </c>
      <c r="O1705">
        <f t="shared" si="427"/>
        <v>5.4393312668315534E-2</v>
      </c>
      <c r="AH1705">
        <v>9.7370930823975441E-3</v>
      </c>
      <c r="AI1705">
        <v>1</v>
      </c>
      <c r="AJ1705">
        <v>0</v>
      </c>
      <c r="AK1705">
        <f t="shared" si="431"/>
        <v>1699</v>
      </c>
      <c r="AL1705">
        <f t="shared" si="432"/>
        <v>2</v>
      </c>
      <c r="AM1705">
        <f t="shared" si="428"/>
        <v>0.56735421441303791</v>
      </c>
      <c r="AN1705">
        <f t="shared" si="429"/>
        <v>0.97222222222222221</v>
      </c>
      <c r="AO1705">
        <f t="shared" si="430"/>
        <v>2.4757377698550156E-4</v>
      </c>
    </row>
    <row r="1706" spans="1:41" x14ac:dyDescent="0.3">
      <c r="A1706">
        <f>Datos!C1705</f>
        <v>0.12605669999999999</v>
      </c>
      <c r="B1706">
        <f>Datos!D1705</f>
        <v>0.33988469999999998</v>
      </c>
      <c r="C1706">
        <f>Datos!E1705</f>
        <v>5.4669299999999997E-2</v>
      </c>
      <c r="D1706" s="5">
        <f>Datos!F1705</f>
        <v>0</v>
      </c>
      <c r="E1706">
        <f t="shared" si="417"/>
        <v>1</v>
      </c>
      <c r="F1706" s="6">
        <f t="shared" si="418"/>
        <v>1</v>
      </c>
      <c r="G1706">
        <f t="shared" si="419"/>
        <v>0</v>
      </c>
      <c r="H1706">
        <f t="shared" si="420"/>
        <v>7.9249647280342193E-3</v>
      </c>
      <c r="I1706" s="5">
        <f t="shared" si="421"/>
        <v>7.9249647280342193E-3</v>
      </c>
      <c r="J1706" s="6">
        <f t="shared" si="422"/>
        <v>0.99207503527196583</v>
      </c>
      <c r="K1706" s="5">
        <f t="shared" si="423"/>
        <v>-7.9565341627278498E-3</v>
      </c>
      <c r="L1706" s="6">
        <f t="shared" si="424"/>
        <v>100</v>
      </c>
      <c r="M1706">
        <f t="shared" si="425"/>
        <v>-2.4123529545942706</v>
      </c>
      <c r="N1706">
        <f t="shared" si="426"/>
        <v>2.1738684233156856E-2</v>
      </c>
      <c r="O1706">
        <f t="shared" si="427"/>
        <v>5.3340445702400541E-2</v>
      </c>
      <c r="AH1706">
        <v>9.7395942588450676E-3</v>
      </c>
      <c r="AI1706">
        <v>1</v>
      </c>
      <c r="AJ1706">
        <v>0</v>
      </c>
      <c r="AK1706">
        <f t="shared" si="431"/>
        <v>1700</v>
      </c>
      <c r="AL1706">
        <f t="shared" si="432"/>
        <v>2</v>
      </c>
      <c r="AM1706">
        <f t="shared" si="428"/>
        <v>0.5670995670995671</v>
      </c>
      <c r="AN1706">
        <f t="shared" si="429"/>
        <v>0.97222222222222221</v>
      </c>
      <c r="AO1706">
        <f t="shared" si="430"/>
        <v>2.4757377698550156E-4</v>
      </c>
    </row>
    <row r="1707" spans="1:41" x14ac:dyDescent="0.3">
      <c r="A1707">
        <f>Datos!C1706</f>
        <v>0.13757420000000001</v>
      </c>
      <c r="B1707">
        <f>Datos!D1706</f>
        <v>0.32021189999999999</v>
      </c>
      <c r="C1707">
        <f>Datos!E1706</f>
        <v>3.5617000000000003E-2</v>
      </c>
      <c r="D1707" s="5">
        <f>Datos!F1706</f>
        <v>0</v>
      </c>
      <c r="E1707">
        <f t="shared" si="417"/>
        <v>1</v>
      </c>
      <c r="F1707" s="6">
        <f t="shared" si="418"/>
        <v>1</v>
      </c>
      <c r="G1707">
        <f t="shared" si="419"/>
        <v>0</v>
      </c>
      <c r="H1707">
        <f t="shared" si="420"/>
        <v>1.0609909979765521E-2</v>
      </c>
      <c r="I1707" s="5">
        <f t="shared" si="421"/>
        <v>1.0609909979765521E-2</v>
      </c>
      <c r="J1707" s="6">
        <f t="shared" si="422"/>
        <v>0.98939009002023448</v>
      </c>
      <c r="K1707" s="5">
        <f t="shared" si="423"/>
        <v>-1.0666596389656564E-2</v>
      </c>
      <c r="L1707" s="6">
        <f t="shared" si="424"/>
        <v>100</v>
      </c>
      <c r="M1707">
        <f t="shared" si="425"/>
        <v>-2.3040503037553237</v>
      </c>
      <c r="N1707">
        <f t="shared" si="426"/>
        <v>2.8064146732171062E-2</v>
      </c>
      <c r="O1707">
        <f t="shared" si="427"/>
        <v>6.6159191133771042E-2</v>
      </c>
      <c r="AH1707">
        <v>9.7418518694793975E-3</v>
      </c>
      <c r="AI1707">
        <v>1</v>
      </c>
      <c r="AJ1707">
        <v>0</v>
      </c>
      <c r="AK1707">
        <f t="shared" si="431"/>
        <v>1701</v>
      </c>
      <c r="AL1707">
        <f t="shared" si="432"/>
        <v>2</v>
      </c>
      <c r="AM1707">
        <f t="shared" si="428"/>
        <v>0.5668449197860963</v>
      </c>
      <c r="AN1707">
        <f t="shared" si="429"/>
        <v>0.97222222222222221</v>
      </c>
      <c r="AO1707">
        <f t="shared" si="430"/>
        <v>2.4757377698560949E-4</v>
      </c>
    </row>
    <row r="1708" spans="1:41" x14ac:dyDescent="0.3">
      <c r="A1708">
        <f>Datos!C1707</f>
        <v>0.20561679999999999</v>
      </c>
      <c r="B1708">
        <f>Datos!D1707</f>
        <v>0.26089889999999999</v>
      </c>
      <c r="C1708">
        <f>Datos!E1707</f>
        <v>3.6876899999999997E-2</v>
      </c>
      <c r="D1708" s="5">
        <f>Datos!F1707</f>
        <v>0</v>
      </c>
      <c r="E1708">
        <f t="shared" si="417"/>
        <v>1</v>
      </c>
      <c r="F1708" s="6">
        <f t="shared" si="418"/>
        <v>1</v>
      </c>
      <c r="G1708">
        <f t="shared" si="419"/>
        <v>0</v>
      </c>
      <c r="H1708">
        <f t="shared" si="420"/>
        <v>1.16945616607549E-2</v>
      </c>
      <c r="I1708" s="5">
        <f t="shared" si="421"/>
        <v>1.16945616607549E-2</v>
      </c>
      <c r="J1708" s="6">
        <f t="shared" si="422"/>
        <v>0.98830543833924511</v>
      </c>
      <c r="K1708" s="5">
        <f t="shared" si="423"/>
        <v>-1.176348089405699E-2</v>
      </c>
      <c r="L1708" s="6">
        <f t="shared" si="424"/>
        <v>100</v>
      </c>
      <c r="M1708">
        <f t="shared" si="425"/>
        <v>-2.2670180463396963</v>
      </c>
      <c r="N1708">
        <f t="shared" si="426"/>
        <v>3.0542871956968237E-2</v>
      </c>
      <c r="O1708">
        <f t="shared" si="427"/>
        <v>7.1015644334536165E-2</v>
      </c>
      <c r="AH1708">
        <v>9.748821963278519E-3</v>
      </c>
      <c r="AI1708">
        <v>1</v>
      </c>
      <c r="AJ1708">
        <v>0</v>
      </c>
      <c r="AK1708">
        <f t="shared" si="431"/>
        <v>1702</v>
      </c>
      <c r="AL1708">
        <f t="shared" si="432"/>
        <v>2</v>
      </c>
      <c r="AM1708">
        <f t="shared" si="428"/>
        <v>0.56659027247262539</v>
      </c>
      <c r="AN1708">
        <f t="shared" si="429"/>
        <v>0.97222222222222221</v>
      </c>
      <c r="AO1708">
        <f t="shared" si="430"/>
        <v>2.4757377698550156E-4</v>
      </c>
    </row>
    <row r="1709" spans="1:41" x14ac:dyDescent="0.3">
      <c r="A1709">
        <f>Datos!C1708</f>
        <v>0.12201620000000001</v>
      </c>
      <c r="B1709">
        <f>Datos!D1708</f>
        <v>0.28164210000000001</v>
      </c>
      <c r="C1709">
        <f>Datos!E1708</f>
        <v>5.7986299999999998E-2</v>
      </c>
      <c r="D1709" s="5">
        <f>Datos!F1708</f>
        <v>0</v>
      </c>
      <c r="E1709">
        <f t="shared" si="417"/>
        <v>1</v>
      </c>
      <c r="F1709" s="6">
        <f t="shared" si="418"/>
        <v>1</v>
      </c>
      <c r="G1709">
        <f t="shared" si="419"/>
        <v>0</v>
      </c>
      <c r="H1709">
        <f t="shared" si="420"/>
        <v>8.7542789890208989E-3</v>
      </c>
      <c r="I1709" s="5">
        <f t="shared" si="421"/>
        <v>8.7542789890208989E-3</v>
      </c>
      <c r="J1709" s="6">
        <f t="shared" si="422"/>
        <v>0.99124572101097908</v>
      </c>
      <c r="K1709" s="5">
        <f t="shared" si="423"/>
        <v>-8.7928228030733965E-3</v>
      </c>
      <c r="L1709" s="6">
        <f t="shared" si="424"/>
        <v>100</v>
      </c>
      <c r="M1709">
        <f t="shared" si="425"/>
        <v>-2.3758504373334479</v>
      </c>
      <c r="N1709">
        <f t="shared" si="426"/>
        <v>2.3723926491589699E-2</v>
      </c>
      <c r="O1709">
        <f t="shared" si="427"/>
        <v>5.7435099340578014E-2</v>
      </c>
      <c r="AH1709">
        <v>9.7510949769025884E-3</v>
      </c>
      <c r="AI1709">
        <v>1</v>
      </c>
      <c r="AJ1709">
        <v>0</v>
      </c>
      <c r="AK1709">
        <f t="shared" si="431"/>
        <v>1703</v>
      </c>
      <c r="AL1709">
        <f t="shared" si="432"/>
        <v>2</v>
      </c>
      <c r="AM1709">
        <f t="shared" si="428"/>
        <v>0.56633562515915459</v>
      </c>
      <c r="AN1709">
        <f t="shared" si="429"/>
        <v>0.97222222222222221</v>
      </c>
      <c r="AO1709">
        <f t="shared" si="430"/>
        <v>2.4757377698560949E-4</v>
      </c>
    </row>
    <row r="1710" spans="1:41" x14ac:dyDescent="0.3">
      <c r="A1710">
        <f>Datos!C1709</f>
        <v>7.9836000000000004E-2</v>
      </c>
      <c r="B1710">
        <f>Datos!D1709</f>
        <v>0.31203530000000002</v>
      </c>
      <c r="C1710">
        <f>Datos!E1709</f>
        <v>4.1021099999999998E-2</v>
      </c>
      <c r="D1710" s="5">
        <f>Datos!F1709</f>
        <v>0</v>
      </c>
      <c r="E1710">
        <f t="shared" si="417"/>
        <v>1</v>
      </c>
      <c r="F1710" s="6">
        <f t="shared" si="418"/>
        <v>1</v>
      </c>
      <c r="G1710">
        <f t="shared" si="419"/>
        <v>0</v>
      </c>
      <c r="H1710">
        <f t="shared" si="420"/>
        <v>1.0316720917279349E-2</v>
      </c>
      <c r="I1710" s="5">
        <f t="shared" si="421"/>
        <v>1.0316720917279349E-2</v>
      </c>
      <c r="J1710" s="6">
        <f t="shared" si="422"/>
        <v>0.98968327908272069</v>
      </c>
      <c r="K1710" s="5">
        <f t="shared" si="423"/>
        <v>-1.0370307157323597E-2</v>
      </c>
      <c r="L1710" s="6">
        <f t="shared" si="424"/>
        <v>100</v>
      </c>
      <c r="M1710">
        <f t="shared" si="425"/>
        <v>-2.3146253952915496</v>
      </c>
      <c r="N1710">
        <f t="shared" si="426"/>
        <v>2.7387080442916087E-2</v>
      </c>
      <c r="O1710">
        <f t="shared" si="427"/>
        <v>6.4817405901269984E-2</v>
      </c>
      <c r="AH1710">
        <v>9.759507277632834E-3</v>
      </c>
      <c r="AI1710">
        <v>1</v>
      </c>
      <c r="AJ1710">
        <v>0</v>
      </c>
      <c r="AK1710">
        <f t="shared" si="431"/>
        <v>1704</v>
      </c>
      <c r="AL1710">
        <f t="shared" si="432"/>
        <v>2</v>
      </c>
      <c r="AM1710">
        <f t="shared" si="428"/>
        <v>0.56608097784568367</v>
      </c>
      <c r="AN1710">
        <f t="shared" si="429"/>
        <v>0.97222222222222221</v>
      </c>
      <c r="AO1710">
        <f t="shared" si="430"/>
        <v>2.4757377698550156E-4</v>
      </c>
    </row>
    <row r="1711" spans="1:41" x14ac:dyDescent="0.3">
      <c r="A1711">
        <f>Datos!C1710</f>
        <v>7.18163E-2</v>
      </c>
      <c r="B1711">
        <f>Datos!D1710</f>
        <v>0.25272240000000001</v>
      </c>
      <c r="C1711">
        <f>Datos!E1710</f>
        <v>5.1826400000000002E-2</v>
      </c>
      <c r="D1711" s="5">
        <f>Datos!F1710</f>
        <v>0</v>
      </c>
      <c r="E1711">
        <f t="shared" si="417"/>
        <v>1</v>
      </c>
      <c r="F1711" s="6">
        <f t="shared" si="418"/>
        <v>1</v>
      </c>
      <c r="G1711">
        <f t="shared" si="419"/>
        <v>0</v>
      </c>
      <c r="H1711">
        <f t="shared" si="420"/>
        <v>1.0363816530224459E-2</v>
      </c>
      <c r="I1711" s="5">
        <f t="shared" si="421"/>
        <v>1.0363816530224459E-2</v>
      </c>
      <c r="J1711" s="6">
        <f t="shared" si="422"/>
        <v>0.98963618346977555</v>
      </c>
      <c r="K1711" s="5">
        <f t="shared" si="423"/>
        <v>-1.0417894839701347E-2</v>
      </c>
      <c r="L1711" s="6">
        <f t="shared" si="424"/>
        <v>100</v>
      </c>
      <c r="M1711">
        <f t="shared" si="425"/>
        <v>-2.3129091788876575</v>
      </c>
      <c r="N1711">
        <f t="shared" si="426"/>
        <v>2.7496048704767708E-2</v>
      </c>
      <c r="O1711">
        <f t="shared" si="427"/>
        <v>6.5033812062269478E-2</v>
      </c>
      <c r="AH1711">
        <v>9.7605148944844861E-3</v>
      </c>
      <c r="AI1711">
        <v>1</v>
      </c>
      <c r="AJ1711">
        <v>0</v>
      </c>
      <c r="AK1711">
        <f t="shared" si="431"/>
        <v>1705</v>
      </c>
      <c r="AL1711">
        <f t="shared" si="432"/>
        <v>2</v>
      </c>
      <c r="AM1711">
        <f t="shared" si="428"/>
        <v>0.56582633053221287</v>
      </c>
      <c r="AN1711">
        <f t="shared" si="429"/>
        <v>0.97222222222222221</v>
      </c>
      <c r="AO1711">
        <f t="shared" si="430"/>
        <v>2.4757377698550156E-4</v>
      </c>
    </row>
    <row r="1712" spans="1:41" x14ac:dyDescent="0.3">
      <c r="A1712">
        <f>Datos!C1711</f>
        <v>3.1804899999999997E-2</v>
      </c>
      <c r="B1712">
        <f>Datos!D1711</f>
        <v>0.2346336</v>
      </c>
      <c r="C1712">
        <f>Datos!E1711</f>
        <v>4.2810599999999997E-2</v>
      </c>
      <c r="D1712" s="5">
        <f>Datos!F1711</f>
        <v>0</v>
      </c>
      <c r="E1712">
        <f t="shared" si="417"/>
        <v>1</v>
      </c>
      <c r="F1712" s="6">
        <f t="shared" si="418"/>
        <v>1</v>
      </c>
      <c r="G1712">
        <f t="shared" si="419"/>
        <v>0</v>
      </c>
      <c r="H1712">
        <f t="shared" si="420"/>
        <v>1.2311739110008581E-2</v>
      </c>
      <c r="I1712" s="5">
        <f t="shared" si="421"/>
        <v>1.2311739110008581E-2</v>
      </c>
      <c r="J1712" s="6">
        <f t="shared" si="422"/>
        <v>0.9876882608899914</v>
      </c>
      <c r="K1712" s="5">
        <f t="shared" si="423"/>
        <v>-1.2388156437874777E-2</v>
      </c>
      <c r="L1712" s="6">
        <f t="shared" si="424"/>
        <v>100</v>
      </c>
      <c r="M1712">
        <f t="shared" si="425"/>
        <v>-2.2472590201660405</v>
      </c>
      <c r="N1712">
        <f t="shared" si="426"/>
        <v>3.1935881638683827E-2</v>
      </c>
      <c r="O1712">
        <f t="shared" si="427"/>
        <v>7.3708289113136871E-2</v>
      </c>
      <c r="AH1712">
        <v>9.7677686454227548E-3</v>
      </c>
      <c r="AI1712">
        <v>1</v>
      </c>
      <c r="AJ1712">
        <v>0</v>
      </c>
      <c r="AK1712">
        <f t="shared" si="431"/>
        <v>1706</v>
      </c>
      <c r="AL1712">
        <f t="shared" si="432"/>
        <v>2</v>
      </c>
      <c r="AM1712">
        <f t="shared" si="428"/>
        <v>0.56557168321874207</v>
      </c>
      <c r="AN1712">
        <f t="shared" si="429"/>
        <v>0.97222222222222221</v>
      </c>
      <c r="AO1712">
        <f t="shared" si="430"/>
        <v>2.4757377698550156E-4</v>
      </c>
    </row>
    <row r="1713" spans="1:41" x14ac:dyDescent="0.3">
      <c r="A1713">
        <f>Datos!C1712</f>
        <v>7.0384000000000002E-2</v>
      </c>
      <c r="B1713">
        <f>Datos!D1712</f>
        <v>0.22864809999999999</v>
      </c>
      <c r="C1713">
        <f>Datos!E1712</f>
        <v>2.74083E-2</v>
      </c>
      <c r="D1713" s="5">
        <f>Datos!F1712</f>
        <v>0</v>
      </c>
      <c r="E1713">
        <f t="shared" si="417"/>
        <v>1</v>
      </c>
      <c r="F1713" s="6">
        <f t="shared" si="418"/>
        <v>1</v>
      </c>
      <c r="G1713">
        <f t="shared" si="419"/>
        <v>0</v>
      </c>
      <c r="H1713">
        <f t="shared" si="420"/>
        <v>1.4898257008637086E-2</v>
      </c>
      <c r="I1713" s="5">
        <f t="shared" si="421"/>
        <v>1.4898257008637086E-2</v>
      </c>
      <c r="J1713" s="6">
        <f t="shared" si="422"/>
        <v>0.98510174299136288</v>
      </c>
      <c r="K1713" s="5">
        <f t="shared" si="423"/>
        <v>-1.5010350767320265E-2</v>
      </c>
      <c r="L1713" s="6">
        <f t="shared" si="424"/>
        <v>100</v>
      </c>
      <c r="M1713">
        <f t="shared" si="425"/>
        <v>-2.1727848508260497</v>
      </c>
      <c r="N1713">
        <f t="shared" si="426"/>
        <v>3.7649502554241501E-2</v>
      </c>
      <c r="O1713">
        <f t="shared" si="427"/>
        <v>8.4502125656293087E-2</v>
      </c>
      <c r="AH1713">
        <v>9.7732817503971767E-3</v>
      </c>
      <c r="AI1713">
        <v>1</v>
      </c>
      <c r="AJ1713">
        <v>0</v>
      </c>
      <c r="AK1713">
        <f t="shared" si="431"/>
        <v>1707</v>
      </c>
      <c r="AL1713">
        <f t="shared" si="432"/>
        <v>2</v>
      </c>
      <c r="AM1713">
        <f t="shared" si="428"/>
        <v>0.56531703590527127</v>
      </c>
      <c r="AN1713">
        <f t="shared" si="429"/>
        <v>0.97222222222222221</v>
      </c>
      <c r="AO1713">
        <f t="shared" si="430"/>
        <v>2.4757377698560949E-4</v>
      </c>
    </row>
    <row r="1714" spans="1:41" x14ac:dyDescent="0.3">
      <c r="A1714">
        <f>Datos!C1713</f>
        <v>0.1228997</v>
      </c>
      <c r="B1714">
        <f>Datos!D1713</f>
        <v>0.21720690000000001</v>
      </c>
      <c r="C1714">
        <f>Datos!E1713</f>
        <v>4.42537E-2</v>
      </c>
      <c r="D1714" s="5">
        <f>Datos!F1713</f>
        <v>0</v>
      </c>
      <c r="E1714">
        <f t="shared" si="417"/>
        <v>1</v>
      </c>
      <c r="F1714" s="6">
        <f t="shared" si="418"/>
        <v>1</v>
      </c>
      <c r="G1714">
        <f t="shared" si="419"/>
        <v>0</v>
      </c>
      <c r="H1714">
        <f t="shared" si="420"/>
        <v>1.2166096143261864E-2</v>
      </c>
      <c r="I1714" s="5">
        <f t="shared" si="421"/>
        <v>1.2166096143261864E-2</v>
      </c>
      <c r="J1714" s="6">
        <f t="shared" si="422"/>
        <v>0.98783390385673808</v>
      </c>
      <c r="K1714" s="5">
        <f t="shared" si="423"/>
        <v>-1.224070887225435E-2</v>
      </c>
      <c r="L1714" s="6">
        <f t="shared" si="424"/>
        <v>100</v>
      </c>
      <c r="M1714">
        <f t="shared" si="425"/>
        <v>-2.2518430469340691</v>
      </c>
      <c r="N1714">
        <f t="shared" si="426"/>
        <v>3.1608250926025969E-2</v>
      </c>
      <c r="O1714">
        <f t="shared" si="427"/>
        <v>7.3077271330122096E-2</v>
      </c>
      <c r="AH1714">
        <v>9.7743658451476811E-3</v>
      </c>
      <c r="AI1714">
        <v>1</v>
      </c>
      <c r="AJ1714">
        <v>0</v>
      </c>
      <c r="AK1714">
        <f t="shared" si="431"/>
        <v>1708</v>
      </c>
      <c r="AL1714">
        <f t="shared" si="432"/>
        <v>2</v>
      </c>
      <c r="AM1714">
        <f t="shared" si="428"/>
        <v>0.56506238859180036</v>
      </c>
      <c r="AN1714">
        <f t="shared" si="429"/>
        <v>0.97222222222222221</v>
      </c>
      <c r="AO1714">
        <f t="shared" si="430"/>
        <v>2.4757377698560949E-4</v>
      </c>
    </row>
    <row r="1715" spans="1:41" x14ac:dyDescent="0.3">
      <c r="A1715">
        <f>Datos!C1714</f>
        <v>0.1049523</v>
      </c>
      <c r="B1715">
        <f>Datos!D1714</f>
        <v>0.22088720000000001</v>
      </c>
      <c r="C1715">
        <f>Datos!E1714</f>
        <v>5.5948900000000003E-2</v>
      </c>
      <c r="D1715" s="5">
        <f>Datos!F1714</f>
        <v>0</v>
      </c>
      <c r="E1715">
        <f t="shared" si="417"/>
        <v>1</v>
      </c>
      <c r="F1715" s="6">
        <f t="shared" si="418"/>
        <v>1</v>
      </c>
      <c r="G1715">
        <f t="shared" si="419"/>
        <v>0</v>
      </c>
      <c r="H1715">
        <f t="shared" si="420"/>
        <v>1.0464639582948972E-2</v>
      </c>
      <c r="I1715" s="5">
        <f t="shared" si="421"/>
        <v>1.0464639582948972E-2</v>
      </c>
      <c r="J1715" s="6">
        <f t="shared" si="422"/>
        <v>0.98953536041705104</v>
      </c>
      <c r="K1715" s="5">
        <f t="shared" si="423"/>
        <v>-1.051977893673493E-2</v>
      </c>
      <c r="L1715" s="6">
        <f t="shared" si="424"/>
        <v>100</v>
      </c>
      <c r="M1715">
        <f t="shared" si="425"/>
        <v>-2.3092578129308032</v>
      </c>
      <c r="N1715">
        <f t="shared" si="426"/>
        <v>2.7729058939043059E-2</v>
      </c>
      <c r="O1715">
        <f t="shared" si="427"/>
        <v>6.5495969788379016E-2</v>
      </c>
      <c r="AH1715">
        <v>9.7749652736560076E-3</v>
      </c>
      <c r="AI1715">
        <v>1</v>
      </c>
      <c r="AJ1715">
        <v>0</v>
      </c>
      <c r="AK1715">
        <f t="shared" si="431"/>
        <v>1709</v>
      </c>
      <c r="AL1715">
        <f t="shared" si="432"/>
        <v>2</v>
      </c>
      <c r="AM1715">
        <f t="shared" si="428"/>
        <v>0.56480774127832944</v>
      </c>
      <c r="AN1715">
        <f t="shared" si="429"/>
        <v>0.97222222222222221</v>
      </c>
      <c r="AO1715">
        <f t="shared" si="430"/>
        <v>2.4757377698550156E-4</v>
      </c>
    </row>
    <row r="1716" spans="1:41" x14ac:dyDescent="0.3">
      <c r="A1716">
        <f>Datos!C1715</f>
        <v>8.2168000000000005E-2</v>
      </c>
      <c r="B1716">
        <f>Datos!D1715</f>
        <v>0.15159130000000001</v>
      </c>
      <c r="C1716">
        <f>Datos!E1715</f>
        <v>2.87672E-2</v>
      </c>
      <c r="D1716" s="5">
        <f>Datos!F1715</f>
        <v>0</v>
      </c>
      <c r="E1716">
        <f t="shared" si="417"/>
        <v>1</v>
      </c>
      <c r="F1716" s="6">
        <f t="shared" si="418"/>
        <v>1</v>
      </c>
      <c r="G1716">
        <f t="shared" si="419"/>
        <v>0</v>
      </c>
      <c r="H1716">
        <f t="shared" si="420"/>
        <v>1.7331641955344965E-2</v>
      </c>
      <c r="I1716" s="5">
        <f t="shared" si="421"/>
        <v>1.7331641955344965E-2</v>
      </c>
      <c r="J1716" s="6">
        <f t="shared" si="422"/>
        <v>0.98266835804465502</v>
      </c>
      <c r="K1716" s="5">
        <f t="shared" si="423"/>
        <v>-1.7483593130165301E-2</v>
      </c>
      <c r="L1716" s="6">
        <f t="shared" si="424"/>
        <v>100</v>
      </c>
      <c r="M1716">
        <f t="shared" si="425"/>
        <v>-2.1122701582263872</v>
      </c>
      <c r="N1716">
        <f t="shared" si="426"/>
        <v>4.2861506343963317E-2</v>
      </c>
      <c r="O1716">
        <f t="shared" si="427"/>
        <v>9.4034361075801584E-2</v>
      </c>
      <c r="AH1716">
        <v>9.7750587356786444E-3</v>
      </c>
      <c r="AI1716">
        <v>1</v>
      </c>
      <c r="AJ1716">
        <v>0</v>
      </c>
      <c r="AK1716">
        <f t="shared" si="431"/>
        <v>1710</v>
      </c>
      <c r="AL1716">
        <f t="shared" si="432"/>
        <v>2</v>
      </c>
      <c r="AM1716">
        <f t="shared" si="428"/>
        <v>0.56455309396485864</v>
      </c>
      <c r="AN1716">
        <f t="shared" si="429"/>
        <v>0.97222222222222221</v>
      </c>
      <c r="AO1716">
        <f t="shared" si="430"/>
        <v>2.4757377698550156E-4</v>
      </c>
    </row>
    <row r="1717" spans="1:41" x14ac:dyDescent="0.3">
      <c r="A1717">
        <f>Datos!C1716</f>
        <v>0.1029157</v>
      </c>
      <c r="B1717">
        <f>Datos!D1716</f>
        <v>0.1238442</v>
      </c>
      <c r="C1717">
        <f>Datos!E1716</f>
        <v>4.1703400000000002E-2</v>
      </c>
      <c r="D1717" s="5">
        <f>Datos!F1716</f>
        <v>0</v>
      </c>
      <c r="E1717">
        <f t="shared" si="417"/>
        <v>1</v>
      </c>
      <c r="F1717" s="6">
        <f t="shared" si="418"/>
        <v>1</v>
      </c>
      <c r="G1717">
        <f t="shared" si="419"/>
        <v>0</v>
      </c>
      <c r="H1717">
        <f t="shared" si="420"/>
        <v>1.5650482834598581E-2</v>
      </c>
      <c r="I1717" s="5">
        <f t="shared" si="421"/>
        <v>1.5650482834598581E-2</v>
      </c>
      <c r="J1717" s="6">
        <f t="shared" si="422"/>
        <v>0.98434951716540142</v>
      </c>
      <c r="K1717" s="5">
        <f t="shared" si="423"/>
        <v>-1.5774244627258373E-2</v>
      </c>
      <c r="L1717" s="6">
        <f t="shared" si="424"/>
        <v>100</v>
      </c>
      <c r="M1717">
        <f t="shared" si="425"/>
        <v>-2.1532254345622004</v>
      </c>
      <c r="N1717">
        <f t="shared" si="426"/>
        <v>3.9276519014074439E-2</v>
      </c>
      <c r="O1717">
        <f t="shared" si="427"/>
        <v>8.750791275205147E-2</v>
      </c>
      <c r="AH1717">
        <v>9.7760970476575941E-3</v>
      </c>
      <c r="AI1717">
        <v>1</v>
      </c>
      <c r="AJ1717">
        <v>0</v>
      </c>
      <c r="AK1717">
        <f t="shared" si="431"/>
        <v>1711</v>
      </c>
      <c r="AL1717">
        <f t="shared" si="432"/>
        <v>2</v>
      </c>
      <c r="AM1717">
        <f t="shared" si="428"/>
        <v>0.56429844665138784</v>
      </c>
      <c r="AN1717">
        <f t="shared" si="429"/>
        <v>0.97222222222222221</v>
      </c>
      <c r="AO1717">
        <f t="shared" si="430"/>
        <v>2.4757377698550156E-4</v>
      </c>
    </row>
    <row r="1718" spans="1:41" x14ac:dyDescent="0.3">
      <c r="A1718">
        <f>Datos!C1717</f>
        <v>0.1182415</v>
      </c>
      <c r="B1718">
        <f>Datos!D1717</f>
        <v>3.44106E-2</v>
      </c>
      <c r="C1718">
        <f>Datos!E1717</f>
        <v>4.33353E-2</v>
      </c>
      <c r="D1718" s="5">
        <f>Datos!F1717</f>
        <v>0</v>
      </c>
      <c r="E1718">
        <f t="shared" si="417"/>
        <v>1</v>
      </c>
      <c r="F1718" s="6">
        <f t="shared" si="418"/>
        <v>1</v>
      </c>
      <c r="G1718">
        <f t="shared" si="419"/>
        <v>0</v>
      </c>
      <c r="H1718">
        <f t="shared" si="420"/>
        <v>1.860309314735379E-2</v>
      </c>
      <c r="I1718" s="5">
        <f t="shared" si="421"/>
        <v>1.860309314735379E-2</v>
      </c>
      <c r="J1718" s="6">
        <f t="shared" si="422"/>
        <v>0.98139690685264624</v>
      </c>
      <c r="K1718" s="5">
        <f t="shared" si="423"/>
        <v>-1.8778307101581852E-2</v>
      </c>
      <c r="L1718" s="6">
        <f t="shared" si="424"/>
        <v>100</v>
      </c>
      <c r="M1718">
        <f t="shared" si="425"/>
        <v>-2.0834943486148747</v>
      </c>
      <c r="N1718">
        <f t="shared" si="426"/>
        <v>4.5528677194043667E-2</v>
      </c>
      <c r="O1718">
        <f t="shared" si="427"/>
        <v>9.880904859504952E-2</v>
      </c>
      <c r="AH1718">
        <v>9.7779030589427249E-3</v>
      </c>
      <c r="AI1718">
        <v>1</v>
      </c>
      <c r="AJ1718">
        <v>0</v>
      </c>
      <c r="AK1718">
        <f t="shared" si="431"/>
        <v>1712</v>
      </c>
      <c r="AL1718">
        <f t="shared" si="432"/>
        <v>2</v>
      </c>
      <c r="AM1718">
        <f t="shared" si="428"/>
        <v>0.56404379933791704</v>
      </c>
      <c r="AN1718">
        <f t="shared" si="429"/>
        <v>0.97222222222222221</v>
      </c>
      <c r="AO1718">
        <f t="shared" si="430"/>
        <v>2.4757377698560949E-4</v>
      </c>
    </row>
    <row r="1719" spans="1:41" x14ac:dyDescent="0.3">
      <c r="A1719">
        <f>Datos!C1718</f>
        <v>9.5546300000000001E-2</v>
      </c>
      <c r="B1719">
        <f>Datos!D1718</f>
        <v>7.57192E-2</v>
      </c>
      <c r="C1719">
        <f>Datos!E1718</f>
        <v>3.9129799999999999E-2</v>
      </c>
      <c r="D1719" s="5">
        <f>Datos!F1718</f>
        <v>0</v>
      </c>
      <c r="E1719">
        <f t="shared" si="417"/>
        <v>1</v>
      </c>
      <c r="F1719" s="6">
        <f t="shared" si="418"/>
        <v>1</v>
      </c>
      <c r="G1719">
        <f t="shared" si="419"/>
        <v>0</v>
      </c>
      <c r="H1719">
        <f t="shared" si="420"/>
        <v>1.8009675949839897E-2</v>
      </c>
      <c r="I1719" s="5">
        <f t="shared" si="421"/>
        <v>1.8009675949839897E-2</v>
      </c>
      <c r="J1719" s="6">
        <f t="shared" si="422"/>
        <v>0.98199032405016007</v>
      </c>
      <c r="K1719" s="5">
        <f t="shared" si="423"/>
        <v>-1.8173823985624636E-2</v>
      </c>
      <c r="L1719" s="6">
        <f t="shared" si="424"/>
        <v>100</v>
      </c>
      <c r="M1719">
        <f t="shared" si="425"/>
        <v>-2.0967089031325328</v>
      </c>
      <c r="N1719">
        <f t="shared" si="426"/>
        <v>4.4288392993288878E-2</v>
      </c>
      <c r="O1719">
        <f t="shared" si="427"/>
        <v>9.6596983168433681E-2</v>
      </c>
      <c r="AH1719">
        <v>9.7798113629229289E-3</v>
      </c>
      <c r="AI1719">
        <v>1</v>
      </c>
      <c r="AJ1719">
        <v>0</v>
      </c>
      <c r="AK1719">
        <f t="shared" si="431"/>
        <v>1713</v>
      </c>
      <c r="AL1719">
        <f t="shared" si="432"/>
        <v>2</v>
      </c>
      <c r="AM1719">
        <f t="shared" si="428"/>
        <v>0.56378915202444613</v>
      </c>
      <c r="AN1719">
        <f t="shared" si="429"/>
        <v>0.97222222222222221</v>
      </c>
      <c r="AO1719">
        <f t="shared" si="430"/>
        <v>2.4757377698550156E-4</v>
      </c>
    </row>
    <row r="1720" spans="1:41" x14ac:dyDescent="0.3">
      <c r="A1720">
        <f>Datos!C1719</f>
        <v>0.15084649999999999</v>
      </c>
      <c r="B1720">
        <f>Datos!D1719</f>
        <v>6.8110000000000004E-2</v>
      </c>
      <c r="C1720">
        <f>Datos!E1719</f>
        <v>3.98518E-2</v>
      </c>
      <c r="D1720" s="5">
        <f>Datos!F1719</f>
        <v>0</v>
      </c>
      <c r="E1720">
        <f t="shared" si="417"/>
        <v>1</v>
      </c>
      <c r="F1720" s="6">
        <f t="shared" si="418"/>
        <v>1</v>
      </c>
      <c r="G1720">
        <f t="shared" si="419"/>
        <v>0</v>
      </c>
      <c r="H1720">
        <f t="shared" si="420"/>
        <v>1.7803089311897488E-2</v>
      </c>
      <c r="I1720" s="5">
        <f t="shared" si="421"/>
        <v>1.7803089311897488E-2</v>
      </c>
      <c r="J1720" s="6">
        <f t="shared" si="422"/>
        <v>0.98219691068810255</v>
      </c>
      <c r="K1720" s="5">
        <f t="shared" si="423"/>
        <v>-1.7963470680144797E-2</v>
      </c>
      <c r="L1720" s="6">
        <f t="shared" si="424"/>
        <v>100</v>
      </c>
      <c r="M1720">
        <f t="shared" si="425"/>
        <v>-2.1013964579814908</v>
      </c>
      <c r="N1720">
        <f t="shared" si="426"/>
        <v>4.3854757551177015E-2</v>
      </c>
      <c r="O1720">
        <f t="shared" si="427"/>
        <v>9.5820228254029027E-2</v>
      </c>
      <c r="AH1720">
        <v>9.7986678895419597E-3</v>
      </c>
      <c r="AI1720">
        <v>1</v>
      </c>
      <c r="AJ1720">
        <v>0</v>
      </c>
      <c r="AK1720">
        <f t="shared" si="431"/>
        <v>1714</v>
      </c>
      <c r="AL1720">
        <f t="shared" si="432"/>
        <v>2</v>
      </c>
      <c r="AM1720">
        <f t="shared" si="428"/>
        <v>0.56353450471097533</v>
      </c>
      <c r="AN1720">
        <f t="shared" si="429"/>
        <v>0.97222222222222221</v>
      </c>
      <c r="AO1720">
        <f t="shared" si="430"/>
        <v>2.4757377698560949E-4</v>
      </c>
    </row>
    <row r="1721" spans="1:41" x14ac:dyDescent="0.3">
      <c r="A1721">
        <f>Datos!C1720</f>
        <v>0.29003380000000001</v>
      </c>
      <c r="B1721">
        <f>Datos!D1720</f>
        <v>0.13497310000000001</v>
      </c>
      <c r="C1721">
        <f>Datos!E1720</f>
        <v>5.4013100000000001E-2</v>
      </c>
      <c r="D1721" s="5">
        <f>Datos!F1720</f>
        <v>0</v>
      </c>
      <c r="E1721">
        <f t="shared" si="417"/>
        <v>1</v>
      </c>
      <c r="F1721" s="6">
        <f t="shared" si="418"/>
        <v>1</v>
      </c>
      <c r="G1721">
        <f t="shared" si="419"/>
        <v>0</v>
      </c>
      <c r="H1721">
        <f t="shared" si="420"/>
        <v>1.2228768338283635E-2</v>
      </c>
      <c r="I1721" s="5">
        <f t="shared" si="421"/>
        <v>1.2228768338283635E-2</v>
      </c>
      <c r="J1721" s="6">
        <f t="shared" si="422"/>
        <v>0.98777123166171632</v>
      </c>
      <c r="K1721" s="5">
        <f t="shared" si="423"/>
        <v>-1.230415494648855E-2</v>
      </c>
      <c r="L1721" s="6">
        <f t="shared" si="424"/>
        <v>100</v>
      </c>
      <c r="M1721">
        <f t="shared" si="425"/>
        <v>-2.2498646793811368</v>
      </c>
      <c r="N1721">
        <f t="shared" si="426"/>
        <v>3.1749316832293033E-2</v>
      </c>
      <c r="O1721">
        <f t="shared" si="427"/>
        <v>7.3349134670956384E-2</v>
      </c>
      <c r="AH1721">
        <v>9.7992288900440941E-3</v>
      </c>
      <c r="AI1721">
        <v>1</v>
      </c>
      <c r="AJ1721">
        <v>0</v>
      </c>
      <c r="AK1721">
        <f t="shared" si="431"/>
        <v>1715</v>
      </c>
      <c r="AL1721">
        <f t="shared" si="432"/>
        <v>2</v>
      </c>
      <c r="AM1721">
        <f t="shared" si="428"/>
        <v>0.56327985739750441</v>
      </c>
      <c r="AN1721">
        <f t="shared" si="429"/>
        <v>0.97222222222222221</v>
      </c>
      <c r="AO1721">
        <f t="shared" si="430"/>
        <v>2.4757377698550156E-4</v>
      </c>
    </row>
    <row r="1722" spans="1:41" x14ac:dyDescent="0.3">
      <c r="A1722">
        <f>Datos!C1721</f>
        <v>0.26197700000000002</v>
      </c>
      <c r="B1722">
        <f>Datos!D1721</f>
        <v>0.23040749999999999</v>
      </c>
      <c r="C1722">
        <f>Datos!E1721</f>
        <v>7.4614399999999997E-2</v>
      </c>
      <c r="D1722" s="5">
        <f>Datos!F1721</f>
        <v>0</v>
      </c>
      <c r="E1722">
        <f t="shared" si="417"/>
        <v>1</v>
      </c>
      <c r="F1722" s="6">
        <f t="shared" si="418"/>
        <v>1</v>
      </c>
      <c r="G1722">
        <f t="shared" si="419"/>
        <v>0</v>
      </c>
      <c r="H1722">
        <f t="shared" si="420"/>
        <v>7.529816699548446E-3</v>
      </c>
      <c r="I1722" s="5">
        <f t="shared" si="421"/>
        <v>7.529816699548446E-3</v>
      </c>
      <c r="J1722" s="6">
        <f t="shared" si="422"/>
        <v>0.99247018330045156</v>
      </c>
      <c r="K1722" s="5">
        <f t="shared" si="423"/>
        <v>-7.5583088867203141E-3</v>
      </c>
      <c r="L1722" s="6">
        <f t="shared" si="424"/>
        <v>100</v>
      </c>
      <c r="M1722">
        <f t="shared" si="425"/>
        <v>-2.4309417998008525</v>
      </c>
      <c r="N1722">
        <f t="shared" si="426"/>
        <v>2.0781802599733556E-2</v>
      </c>
      <c r="O1722">
        <f t="shared" si="427"/>
        <v>5.1341101694098008E-2</v>
      </c>
      <c r="AH1722">
        <v>9.8034352316962795E-3</v>
      </c>
      <c r="AI1722">
        <v>1</v>
      </c>
      <c r="AJ1722">
        <v>0</v>
      </c>
      <c r="AK1722">
        <f t="shared" si="431"/>
        <v>1716</v>
      </c>
      <c r="AL1722">
        <f t="shared" si="432"/>
        <v>2</v>
      </c>
      <c r="AM1722">
        <f t="shared" si="428"/>
        <v>0.56302521008403361</v>
      </c>
      <c r="AN1722">
        <f t="shared" si="429"/>
        <v>0.97222222222222221</v>
      </c>
      <c r="AO1722">
        <f t="shared" si="430"/>
        <v>2.4757377698550156E-4</v>
      </c>
    </row>
    <row r="1723" spans="1:41" x14ac:dyDescent="0.3">
      <c r="A1723">
        <f>Datos!C1722</f>
        <v>0.336005</v>
      </c>
      <c r="B1723">
        <f>Datos!D1722</f>
        <v>0.14432919999999999</v>
      </c>
      <c r="C1723">
        <f>Datos!E1722</f>
        <v>4.0302900000000003E-2</v>
      </c>
      <c r="D1723" s="5">
        <f>Datos!F1722</f>
        <v>0</v>
      </c>
      <c r="E1723">
        <f t="shared" si="417"/>
        <v>1</v>
      </c>
      <c r="F1723" s="6">
        <f t="shared" si="418"/>
        <v>1</v>
      </c>
      <c r="G1723">
        <f t="shared" si="419"/>
        <v>0</v>
      </c>
      <c r="H1723">
        <f t="shared" si="420"/>
        <v>1.3961648087339778E-2</v>
      </c>
      <c r="I1723" s="5">
        <f t="shared" si="421"/>
        <v>1.3961648087339778E-2</v>
      </c>
      <c r="J1723" s="6">
        <f t="shared" si="422"/>
        <v>0.9860383519126602</v>
      </c>
      <c r="K1723" s="5">
        <f t="shared" si="423"/>
        <v>-1.4060028672805218E-2</v>
      </c>
      <c r="L1723" s="6">
        <f t="shared" si="424"/>
        <v>100</v>
      </c>
      <c r="M1723">
        <f t="shared" si="425"/>
        <v>-2.1983623260140019</v>
      </c>
      <c r="N1723">
        <f t="shared" si="426"/>
        <v>3.5602586423292844E-2</v>
      </c>
      <c r="O1723">
        <f t="shared" si="427"/>
        <v>8.0679292332474339E-2</v>
      </c>
      <c r="AH1723">
        <v>9.8054905368653526E-3</v>
      </c>
      <c r="AI1723">
        <v>1</v>
      </c>
      <c r="AJ1723">
        <v>0</v>
      </c>
      <c r="AK1723">
        <f t="shared" si="431"/>
        <v>1717</v>
      </c>
      <c r="AL1723">
        <f t="shared" si="432"/>
        <v>2</v>
      </c>
      <c r="AM1723">
        <f t="shared" si="428"/>
        <v>0.56277056277056281</v>
      </c>
      <c r="AN1723">
        <f t="shared" si="429"/>
        <v>0.97222222222222221</v>
      </c>
      <c r="AO1723">
        <f t="shared" si="430"/>
        <v>2.4757377698550156E-4</v>
      </c>
    </row>
    <row r="1724" spans="1:41" x14ac:dyDescent="0.3">
      <c r="A1724">
        <f>Datos!C1723</f>
        <v>0.25309229999999999</v>
      </c>
      <c r="B1724">
        <f>Datos!D1723</f>
        <v>0.1653201</v>
      </c>
      <c r="C1724">
        <f>Datos!E1723</f>
        <v>3.32246E-2</v>
      </c>
      <c r="D1724" s="5">
        <f>Datos!F1723</f>
        <v>0</v>
      </c>
      <c r="E1724">
        <f t="shared" si="417"/>
        <v>1</v>
      </c>
      <c r="F1724" s="6">
        <f t="shared" si="418"/>
        <v>1</v>
      </c>
      <c r="G1724">
        <f t="shared" si="419"/>
        <v>0</v>
      </c>
      <c r="H1724">
        <f t="shared" si="420"/>
        <v>1.4972677573080189E-2</v>
      </c>
      <c r="I1724" s="5">
        <f t="shared" si="421"/>
        <v>1.4972677573080189E-2</v>
      </c>
      <c r="J1724" s="6">
        <f t="shared" si="422"/>
        <v>0.98502732242691982</v>
      </c>
      <c r="K1724" s="5">
        <f t="shared" si="423"/>
        <v>-1.508589969026625E-2</v>
      </c>
      <c r="L1724" s="6">
        <f t="shared" si="424"/>
        <v>100</v>
      </c>
      <c r="M1724">
        <f t="shared" si="425"/>
        <v>-2.1708124142692897</v>
      </c>
      <c r="N1724">
        <f t="shared" si="426"/>
        <v>3.7811128981931751E-2</v>
      </c>
      <c r="O1724">
        <f t="shared" si="427"/>
        <v>8.4801994121014829E-2</v>
      </c>
      <c r="AH1724">
        <v>9.8092896875651391E-3</v>
      </c>
      <c r="AI1724">
        <v>1</v>
      </c>
      <c r="AJ1724">
        <v>0</v>
      </c>
      <c r="AK1724">
        <f t="shared" si="431"/>
        <v>1718</v>
      </c>
      <c r="AL1724">
        <f t="shared" si="432"/>
        <v>2</v>
      </c>
      <c r="AM1724">
        <f t="shared" si="428"/>
        <v>0.56251591545709201</v>
      </c>
      <c r="AN1724">
        <f t="shared" si="429"/>
        <v>0.97222222222222221</v>
      </c>
      <c r="AO1724">
        <f t="shared" si="430"/>
        <v>2.4757377698560949E-4</v>
      </c>
    </row>
    <row r="1725" spans="1:41" x14ac:dyDescent="0.3">
      <c r="A1725">
        <f>Datos!C1724</f>
        <v>0.25852069999999999</v>
      </c>
      <c r="B1725">
        <f>Datos!D1724</f>
        <v>0.1569612</v>
      </c>
      <c r="C1725">
        <f>Datos!E1724</f>
        <v>3.8221699999999997E-2</v>
      </c>
      <c r="D1725" s="5">
        <f>Datos!F1724</f>
        <v>0</v>
      </c>
      <c r="E1725">
        <f t="shared" si="417"/>
        <v>1</v>
      </c>
      <c r="F1725" s="6">
        <f t="shared" si="418"/>
        <v>1</v>
      </c>
      <c r="G1725">
        <f t="shared" si="419"/>
        <v>0</v>
      </c>
      <c r="H1725">
        <f t="shared" si="420"/>
        <v>1.4321456235997929E-2</v>
      </c>
      <c r="I1725" s="5">
        <f t="shared" si="421"/>
        <v>1.4321456235997929E-2</v>
      </c>
      <c r="J1725" s="6">
        <f t="shared" si="422"/>
        <v>0.9856785437640021</v>
      </c>
      <c r="K1725" s="5">
        <f t="shared" si="423"/>
        <v>-1.4424998059070555E-2</v>
      </c>
      <c r="L1725" s="6">
        <f t="shared" si="424"/>
        <v>100</v>
      </c>
      <c r="M1725">
        <f t="shared" si="425"/>
        <v>-2.1883665546267173</v>
      </c>
      <c r="N1725">
        <f t="shared" si="426"/>
        <v>3.6391770250945775E-2</v>
      </c>
      <c r="O1725">
        <f t="shared" si="427"/>
        <v>8.215876939900657E-2</v>
      </c>
      <c r="AH1725">
        <v>9.8178716541719099E-3</v>
      </c>
      <c r="AI1725">
        <v>1</v>
      </c>
      <c r="AJ1725">
        <v>0</v>
      </c>
      <c r="AK1725">
        <f t="shared" si="431"/>
        <v>1719</v>
      </c>
      <c r="AL1725">
        <f t="shared" si="432"/>
        <v>2</v>
      </c>
      <c r="AM1725">
        <f t="shared" si="428"/>
        <v>0.5622612681436211</v>
      </c>
      <c r="AN1725">
        <f t="shared" si="429"/>
        <v>0.97222222222222221</v>
      </c>
      <c r="AO1725">
        <f t="shared" si="430"/>
        <v>2.4757377698560949E-4</v>
      </c>
    </row>
    <row r="1726" spans="1:41" x14ac:dyDescent="0.3">
      <c r="A1726">
        <f>Datos!C1725</f>
        <v>0.45378010000000002</v>
      </c>
      <c r="B1726">
        <f>Datos!D1725</f>
        <v>0.18428169999999999</v>
      </c>
      <c r="C1726">
        <f>Datos!E1725</f>
        <v>6.9967100000000004E-2</v>
      </c>
      <c r="D1726" s="5">
        <f>Datos!F1725</f>
        <v>0</v>
      </c>
      <c r="E1726">
        <f t="shared" si="417"/>
        <v>1</v>
      </c>
      <c r="F1726" s="6">
        <f t="shared" si="418"/>
        <v>1</v>
      </c>
      <c r="G1726">
        <f t="shared" si="419"/>
        <v>0</v>
      </c>
      <c r="H1726">
        <f t="shared" si="420"/>
        <v>8.3125310870661093E-3</v>
      </c>
      <c r="I1726" s="5">
        <f t="shared" si="421"/>
        <v>8.3125310870661093E-3</v>
      </c>
      <c r="J1726" s="6">
        <f t="shared" si="422"/>
        <v>0.99168746891293391</v>
      </c>
      <c r="K1726" s="5">
        <f t="shared" si="423"/>
        <v>-8.3472728354725446E-3</v>
      </c>
      <c r="L1726" s="6">
        <f t="shared" si="424"/>
        <v>100</v>
      </c>
      <c r="M1726">
        <f t="shared" si="425"/>
        <v>-2.3948963953010112</v>
      </c>
      <c r="N1726">
        <f t="shared" si="426"/>
        <v>2.2670224641433281E-2</v>
      </c>
      <c r="O1726">
        <f t="shared" si="427"/>
        <v>5.5270524255343068E-2</v>
      </c>
      <c r="AH1726">
        <v>9.8192393645544478E-3</v>
      </c>
      <c r="AI1726">
        <v>1</v>
      </c>
      <c r="AJ1726">
        <v>0</v>
      </c>
      <c r="AK1726">
        <f t="shared" si="431"/>
        <v>1720</v>
      </c>
      <c r="AL1726">
        <f t="shared" si="432"/>
        <v>2</v>
      </c>
      <c r="AM1726">
        <f t="shared" si="428"/>
        <v>0.56200662083015018</v>
      </c>
      <c r="AN1726">
        <f t="shared" si="429"/>
        <v>0.97222222222222221</v>
      </c>
      <c r="AO1726">
        <f t="shared" si="430"/>
        <v>2.4757377698550156E-4</v>
      </c>
    </row>
    <row r="1727" spans="1:41" x14ac:dyDescent="0.3">
      <c r="A1727">
        <f>Datos!C1726</f>
        <v>0.61471589999999998</v>
      </c>
      <c r="B1727">
        <f>Datos!D1726</f>
        <v>0.16286210000000001</v>
      </c>
      <c r="C1727">
        <f>Datos!E1726</f>
        <v>1.78631E-2</v>
      </c>
      <c r="D1727" s="5">
        <f>Datos!F1726</f>
        <v>0</v>
      </c>
      <c r="E1727">
        <f t="shared" si="417"/>
        <v>1</v>
      </c>
      <c r="F1727" s="6">
        <f t="shared" si="418"/>
        <v>1</v>
      </c>
      <c r="G1727">
        <f t="shared" si="419"/>
        <v>0</v>
      </c>
      <c r="H1727">
        <f t="shared" si="420"/>
        <v>1.5924329096175104E-2</v>
      </c>
      <c r="I1727" s="5">
        <f t="shared" si="421"/>
        <v>1.5924329096175104E-2</v>
      </c>
      <c r="J1727" s="6">
        <f t="shared" si="422"/>
        <v>0.98407567090382486</v>
      </c>
      <c r="K1727" s="5">
        <f t="shared" si="423"/>
        <v>-1.6052483561613672E-2</v>
      </c>
      <c r="L1727" s="6">
        <f t="shared" si="424"/>
        <v>100</v>
      </c>
      <c r="M1727">
        <f t="shared" si="425"/>
        <v>-2.146304934286229</v>
      </c>
      <c r="N1727">
        <f t="shared" si="426"/>
        <v>3.9865221823521528E-2</v>
      </c>
      <c r="O1727">
        <f t="shared" si="427"/>
        <v>8.8588589106682408E-2</v>
      </c>
      <c r="AH1727">
        <v>9.8195722427308913E-3</v>
      </c>
      <c r="AI1727">
        <v>1</v>
      </c>
      <c r="AJ1727">
        <v>0</v>
      </c>
      <c r="AK1727">
        <f t="shared" si="431"/>
        <v>1721</v>
      </c>
      <c r="AL1727">
        <f t="shared" si="432"/>
        <v>2</v>
      </c>
      <c r="AM1727">
        <f t="shared" si="428"/>
        <v>0.56175197351667938</v>
      </c>
      <c r="AN1727">
        <f t="shared" si="429"/>
        <v>0.97222222222222221</v>
      </c>
      <c r="AO1727">
        <f t="shared" si="430"/>
        <v>2.4757377698550156E-4</v>
      </c>
    </row>
    <row r="1728" spans="1:41" x14ac:dyDescent="0.3">
      <c r="A1728">
        <f>Datos!C1727</f>
        <v>0.32895380000000002</v>
      </c>
      <c r="B1728">
        <f>Datos!D1727</f>
        <v>0.19460540000000001</v>
      </c>
      <c r="C1728">
        <f>Datos!E1727</f>
        <v>3.6053300000000003E-2</v>
      </c>
      <c r="D1728" s="5">
        <f>Datos!F1727</f>
        <v>0</v>
      </c>
      <c r="E1728">
        <f t="shared" si="417"/>
        <v>1</v>
      </c>
      <c r="F1728" s="6">
        <f t="shared" si="418"/>
        <v>1</v>
      </c>
      <c r="G1728">
        <f t="shared" si="419"/>
        <v>0</v>
      </c>
      <c r="H1728">
        <f t="shared" si="420"/>
        <v>1.3154229136192059E-2</v>
      </c>
      <c r="I1728" s="5">
        <f t="shared" si="421"/>
        <v>1.3154229136192059E-2</v>
      </c>
      <c r="J1728" s="6">
        <f t="shared" si="422"/>
        <v>0.98684577086380798</v>
      </c>
      <c r="K1728" s="5">
        <f t="shared" si="423"/>
        <v>-1.3241512281593865E-2</v>
      </c>
      <c r="L1728" s="6">
        <f t="shared" si="424"/>
        <v>100</v>
      </c>
      <c r="M1728">
        <f t="shared" si="425"/>
        <v>-2.2216279664081862</v>
      </c>
      <c r="N1728">
        <f t="shared" si="426"/>
        <v>3.3818274944763062E-2</v>
      </c>
      <c r="O1728">
        <f t="shared" si="427"/>
        <v>7.7307465938927344E-2</v>
      </c>
      <c r="AH1728">
        <v>9.8225355938510259E-3</v>
      </c>
      <c r="AI1728">
        <v>1</v>
      </c>
      <c r="AJ1728">
        <v>0</v>
      </c>
      <c r="AK1728">
        <f t="shared" si="431"/>
        <v>1722</v>
      </c>
      <c r="AL1728">
        <f t="shared" si="432"/>
        <v>2</v>
      </c>
      <c r="AM1728">
        <f t="shared" si="428"/>
        <v>0.56149732620320858</v>
      </c>
      <c r="AN1728">
        <f t="shared" si="429"/>
        <v>0.97222222222222221</v>
      </c>
      <c r="AO1728">
        <f t="shared" si="430"/>
        <v>2.4757377698550156E-4</v>
      </c>
    </row>
    <row r="1729" spans="1:41" x14ac:dyDescent="0.3">
      <c r="A1729">
        <f>Datos!C1728</f>
        <v>0.38980670000000001</v>
      </c>
      <c r="B1729">
        <f>Datos!D1728</f>
        <v>0.1604237</v>
      </c>
      <c r="C1729">
        <f>Datos!E1728</f>
        <v>5.0371899999999997E-2</v>
      </c>
      <c r="D1729" s="5">
        <f>Datos!F1728</f>
        <v>0</v>
      </c>
      <c r="E1729">
        <f t="shared" si="417"/>
        <v>1</v>
      </c>
      <c r="F1729" s="6">
        <f t="shared" si="418"/>
        <v>1</v>
      </c>
      <c r="G1729">
        <f t="shared" si="419"/>
        <v>0</v>
      </c>
      <c r="H1729">
        <f t="shared" si="420"/>
        <v>1.1624145816437018E-2</v>
      </c>
      <c r="I1729" s="5">
        <f t="shared" si="421"/>
        <v>1.1624145816437018E-2</v>
      </c>
      <c r="J1729" s="6">
        <f t="shared" si="422"/>
        <v>0.988375854183563</v>
      </c>
      <c r="K1729" s="5">
        <f t="shared" si="423"/>
        <v>-1.1692234361179856E-2</v>
      </c>
      <c r="L1729" s="6">
        <f t="shared" si="424"/>
        <v>100</v>
      </c>
      <c r="M1729">
        <f t="shared" si="425"/>
        <v>-2.2693295698665303</v>
      </c>
      <c r="N1729">
        <f t="shared" si="426"/>
        <v>3.0383156654326064E-2</v>
      </c>
      <c r="O1729">
        <f t="shared" si="427"/>
        <v>7.070527735555697E-2</v>
      </c>
      <c r="AH1729">
        <v>9.8286823179140007E-3</v>
      </c>
      <c r="AI1729">
        <v>1</v>
      </c>
      <c r="AJ1729">
        <v>0</v>
      </c>
      <c r="AK1729">
        <f t="shared" si="431"/>
        <v>1723</v>
      </c>
      <c r="AL1729">
        <f t="shared" si="432"/>
        <v>2</v>
      </c>
      <c r="AM1729">
        <f t="shared" si="428"/>
        <v>0.56124267888973778</v>
      </c>
      <c r="AN1729">
        <f t="shared" si="429"/>
        <v>0.97222222222222221</v>
      </c>
      <c r="AO1729">
        <f t="shared" si="430"/>
        <v>2.4757377698560949E-4</v>
      </c>
    </row>
    <row r="1730" spans="1:41" x14ac:dyDescent="0.3">
      <c r="A1730">
        <f>Datos!C1729</f>
        <v>0.39502660000000001</v>
      </c>
      <c r="B1730">
        <f>Datos!D1729</f>
        <v>0.21612000000000001</v>
      </c>
      <c r="C1730">
        <f>Datos!E1729</f>
        <v>4.0942100000000002E-2</v>
      </c>
      <c r="D1730" s="5">
        <f>Datos!F1729</f>
        <v>0</v>
      </c>
      <c r="E1730">
        <f t="shared" si="417"/>
        <v>1</v>
      </c>
      <c r="F1730" s="6">
        <f t="shared" si="418"/>
        <v>1</v>
      </c>
      <c r="G1730">
        <f t="shared" si="419"/>
        <v>0</v>
      </c>
      <c r="H1730">
        <f t="shared" si="420"/>
        <v>1.1480491913885553E-2</v>
      </c>
      <c r="I1730" s="5">
        <f t="shared" si="421"/>
        <v>1.1480491913885553E-2</v>
      </c>
      <c r="J1730" s="6">
        <f t="shared" si="422"/>
        <v>0.98851950808611444</v>
      </c>
      <c r="K1730" s="5">
        <f t="shared" si="423"/>
        <v>-1.1546901527135099E-2</v>
      </c>
      <c r="L1730" s="6">
        <f t="shared" si="424"/>
        <v>100</v>
      </c>
      <c r="M1730">
        <f t="shared" si="425"/>
        <v>-2.2740832127793063</v>
      </c>
      <c r="N1730">
        <f t="shared" si="426"/>
        <v>3.0056817780287501E-2</v>
      </c>
      <c r="O1730">
        <f t="shared" si="427"/>
        <v>7.0070047726821905E-2</v>
      </c>
      <c r="AH1730">
        <v>9.8288307581068778E-3</v>
      </c>
      <c r="AI1730">
        <v>1</v>
      </c>
      <c r="AJ1730">
        <v>0</v>
      </c>
      <c r="AK1730">
        <f t="shared" si="431"/>
        <v>1724</v>
      </c>
      <c r="AL1730">
        <f t="shared" si="432"/>
        <v>2</v>
      </c>
      <c r="AM1730">
        <f t="shared" si="428"/>
        <v>0.56098803157626687</v>
      </c>
      <c r="AN1730">
        <f t="shared" si="429"/>
        <v>0.97222222222222221</v>
      </c>
      <c r="AO1730">
        <f t="shared" si="430"/>
        <v>2.4757377698560949E-4</v>
      </c>
    </row>
    <row r="1731" spans="1:41" x14ac:dyDescent="0.3">
      <c r="A1731">
        <f>Datos!C1730</f>
        <v>4.7725299999999998E-2</v>
      </c>
      <c r="B1731">
        <f>Datos!D1730</f>
        <v>0.1972061</v>
      </c>
      <c r="C1731">
        <f>Datos!E1730</f>
        <v>4.9726699999999999E-2</v>
      </c>
      <c r="D1731" s="5">
        <f>Datos!F1730</f>
        <v>0</v>
      </c>
      <c r="E1731">
        <f t="shared" si="417"/>
        <v>1</v>
      </c>
      <c r="F1731" s="6">
        <f t="shared" si="418"/>
        <v>1</v>
      </c>
      <c r="G1731">
        <f t="shared" si="419"/>
        <v>0</v>
      </c>
      <c r="H1731">
        <f t="shared" si="420"/>
        <v>1.2234697304185995E-2</v>
      </c>
      <c r="I1731" s="5">
        <f t="shared" si="421"/>
        <v>1.2234697304185995E-2</v>
      </c>
      <c r="J1731" s="6">
        <f t="shared" si="422"/>
        <v>0.98776530269581397</v>
      </c>
      <c r="K1731" s="5">
        <f t="shared" si="423"/>
        <v>-1.231015733196637E-2</v>
      </c>
      <c r="L1731" s="6">
        <f t="shared" si="424"/>
        <v>100</v>
      </c>
      <c r="M1731">
        <f t="shared" si="425"/>
        <v>-2.2496779754971099</v>
      </c>
      <c r="N1731">
        <f t="shared" si="426"/>
        <v>3.1762655649742753E-2</v>
      </c>
      <c r="O1731">
        <f t="shared" si="427"/>
        <v>7.3374828022277239E-2</v>
      </c>
      <c r="AH1731">
        <v>9.8325635195070128E-3</v>
      </c>
      <c r="AI1731">
        <v>1</v>
      </c>
      <c r="AJ1731">
        <v>0</v>
      </c>
      <c r="AK1731">
        <f t="shared" si="431"/>
        <v>1725</v>
      </c>
      <c r="AL1731">
        <f t="shared" si="432"/>
        <v>2</v>
      </c>
      <c r="AM1731">
        <f t="shared" si="428"/>
        <v>0.56073338426279595</v>
      </c>
      <c r="AN1731">
        <f t="shared" si="429"/>
        <v>0.97222222222222221</v>
      </c>
      <c r="AO1731">
        <f t="shared" si="430"/>
        <v>2.4757377698550156E-4</v>
      </c>
    </row>
    <row r="1732" spans="1:41" x14ac:dyDescent="0.3">
      <c r="A1732">
        <f>Datos!C1731</f>
        <v>7.3106599999999994E-2</v>
      </c>
      <c r="B1732">
        <f>Datos!D1731</f>
        <v>0.19690869999999999</v>
      </c>
      <c r="C1732">
        <f>Datos!E1731</f>
        <v>4.2791099999999999E-2</v>
      </c>
      <c r="D1732" s="5">
        <f>Datos!F1731</f>
        <v>0</v>
      </c>
      <c r="E1732">
        <f t="shared" si="417"/>
        <v>1</v>
      </c>
      <c r="F1732" s="6">
        <f t="shared" si="418"/>
        <v>1</v>
      </c>
      <c r="G1732">
        <f t="shared" si="419"/>
        <v>0</v>
      </c>
      <c r="H1732">
        <f t="shared" si="420"/>
        <v>1.3228421355603141E-2</v>
      </c>
      <c r="I1732" s="5">
        <f t="shared" si="421"/>
        <v>1.3228421355603141E-2</v>
      </c>
      <c r="J1732" s="6">
        <f t="shared" si="422"/>
        <v>0.98677157864439691</v>
      </c>
      <c r="K1732" s="5">
        <f t="shared" si="423"/>
        <v>-1.3316696277584281E-2</v>
      </c>
      <c r="L1732" s="6">
        <f t="shared" si="424"/>
        <v>100</v>
      </c>
      <c r="M1732">
        <f t="shared" si="425"/>
        <v>-2.2194394437684282</v>
      </c>
      <c r="N1732">
        <f t="shared" si="426"/>
        <v>3.3983021202864512E-2</v>
      </c>
      <c r="O1732">
        <f t="shared" si="427"/>
        <v>7.7620380082462456E-2</v>
      </c>
      <c r="AH1732">
        <v>9.8326010306375063E-3</v>
      </c>
      <c r="AI1732">
        <v>1</v>
      </c>
      <c r="AJ1732">
        <v>0</v>
      </c>
      <c r="AK1732">
        <f t="shared" si="431"/>
        <v>1726</v>
      </c>
      <c r="AL1732">
        <f t="shared" si="432"/>
        <v>2</v>
      </c>
      <c r="AM1732">
        <f t="shared" si="428"/>
        <v>0.56047873694932515</v>
      </c>
      <c r="AN1732">
        <f t="shared" si="429"/>
        <v>0.97222222222222221</v>
      </c>
      <c r="AO1732">
        <f t="shared" si="430"/>
        <v>2.4757377698550156E-4</v>
      </c>
    </row>
    <row r="1733" spans="1:41" x14ac:dyDescent="0.3">
      <c r="A1733">
        <f>Datos!C1732</f>
        <v>8.6012000000000005E-2</v>
      </c>
      <c r="B1733">
        <f>Datos!D1732</f>
        <v>0.2094184</v>
      </c>
      <c r="C1733">
        <f>Datos!E1732</f>
        <v>3.6357199999999999E-2</v>
      </c>
      <c r="D1733" s="5">
        <f>Datos!F1732</f>
        <v>0</v>
      </c>
      <c r="E1733">
        <f t="shared" ref="E1733:E1796" si="433">1-D1733</f>
        <v>1</v>
      </c>
      <c r="F1733" s="6">
        <f t="shared" ref="F1733:F1796" si="434">D1733+E1733</f>
        <v>1</v>
      </c>
      <c r="G1733">
        <f t="shared" ref="G1733:G1796" si="435">IF(F1733=0,"",D1733/F1733)</f>
        <v>0</v>
      </c>
      <c r="H1733">
        <f t="shared" ref="H1733:H1796" si="436">_xlfn.NORM.S.DIST(M1733,TRUE)</f>
        <v>1.3858481673596297E-2</v>
      </c>
      <c r="I1733" s="5">
        <f t="shared" ref="I1733:I1796" si="437">F1733*H1733</f>
        <v>1.3858481673596297E-2</v>
      </c>
      <c r="J1733" s="6">
        <f t="shared" ref="J1733:J1796" si="438">F1733-I1733</f>
        <v>0.98614151832640373</v>
      </c>
      <c r="K1733" s="5">
        <f t="shared" ref="K1733:K1796" si="439">IFERROR(F1733*(G1733*LN(H1733)+(1-G1733)*LN(1-H1733)),0)</f>
        <v>-1.3955406964213168E-2</v>
      </c>
      <c r="L1733" s="6">
        <f t="shared" ref="L1733:L1796" si="440">100*IF(H1733&gt;=$AD$10,D1733/F1733,E1733/F1733)</f>
        <v>100</v>
      </c>
      <c r="M1733">
        <f t="shared" ref="M1733:M1796" si="441">$Q$5+MMULT(A1733:C1733,$Q$6:$Q$8)</f>
        <v>-2.2012693215429264</v>
      </c>
      <c r="N1733">
        <f t="shared" ref="N1733:N1796" si="442">_xlfn.NORM.S.DIST(M1733,FALSE)</f>
        <v>3.5375639473677667E-2</v>
      </c>
      <c r="O1733">
        <f t="shared" ref="O1733:O1796" si="443">(D1733*(M1733*N1733/H1733+(N1733/H1733)^2)-E1733*(M1733*N1733/(1-H1733)-(N1733/(1-H1733))^2))</f>
        <v>8.0252510443147504E-2</v>
      </c>
      <c r="AH1733">
        <v>9.8347956638294154E-3</v>
      </c>
      <c r="AI1733">
        <v>1</v>
      </c>
      <c r="AJ1733">
        <v>0</v>
      </c>
      <c r="AK1733">
        <f t="shared" si="431"/>
        <v>1727</v>
      </c>
      <c r="AL1733">
        <f t="shared" si="432"/>
        <v>2</v>
      </c>
      <c r="AM1733">
        <f t="shared" ref="AM1733:AM1796" si="444">1-AK1733/AK$4003</f>
        <v>0.56022408963585435</v>
      </c>
      <c r="AN1733">
        <f t="shared" ref="AN1733:AN1796" si="445">1-AL1733/AL$4003</f>
        <v>0.97222222222222221</v>
      </c>
      <c r="AO1733">
        <f t="shared" ref="AO1733:AO1796" si="446">(AM1733-AM1734)*AN1733</f>
        <v>2.4757377698550156E-4</v>
      </c>
    </row>
    <row r="1734" spans="1:41" x14ac:dyDescent="0.3">
      <c r="A1734">
        <f>Datos!C1733</f>
        <v>0.11005910000000001</v>
      </c>
      <c r="B1734">
        <f>Datos!D1733</f>
        <v>0.20483319999999999</v>
      </c>
      <c r="C1734">
        <f>Datos!E1733</f>
        <v>4.2049099999999999E-2</v>
      </c>
      <c r="D1734" s="5">
        <f>Datos!F1733</f>
        <v>0</v>
      </c>
      <c r="E1734">
        <f t="shared" si="433"/>
        <v>1</v>
      </c>
      <c r="F1734" s="6">
        <f t="shared" si="434"/>
        <v>1</v>
      </c>
      <c r="G1734">
        <f t="shared" si="435"/>
        <v>0</v>
      </c>
      <c r="H1734">
        <f t="shared" si="436"/>
        <v>1.2931938927701189E-2</v>
      </c>
      <c r="I1734" s="5">
        <f t="shared" si="437"/>
        <v>1.2931938927701189E-2</v>
      </c>
      <c r="J1734" s="6">
        <f t="shared" si="438"/>
        <v>0.98706806107229883</v>
      </c>
      <c r="K1734" s="5">
        <f t="shared" si="439"/>
        <v>-1.3016284406056355E-2</v>
      </c>
      <c r="L1734" s="6">
        <f t="shared" si="440"/>
        <v>100</v>
      </c>
      <c r="M1734">
        <f t="shared" si="441"/>
        <v>-2.2282495599745098</v>
      </c>
      <c r="N1734">
        <f t="shared" si="442"/>
        <v>3.3323694650304665E-2</v>
      </c>
      <c r="O1734">
        <f t="shared" si="443"/>
        <v>7.6366086791707241E-2</v>
      </c>
      <c r="AH1734">
        <v>9.8409637847019678E-3</v>
      </c>
      <c r="AI1734">
        <v>1</v>
      </c>
      <c r="AJ1734">
        <v>0</v>
      </c>
      <c r="AK1734">
        <f t="shared" ref="AK1734:AK1797" si="447">AK1733+AI1734</f>
        <v>1728</v>
      </c>
      <c r="AL1734">
        <f t="shared" ref="AL1734:AL1797" si="448">AL1733+AJ1734</f>
        <v>2</v>
      </c>
      <c r="AM1734">
        <f t="shared" si="444"/>
        <v>0.55996944232238355</v>
      </c>
      <c r="AN1734">
        <f t="shared" si="445"/>
        <v>0.97222222222222221</v>
      </c>
      <c r="AO1734">
        <f t="shared" si="446"/>
        <v>2.4757377698560949E-4</v>
      </c>
    </row>
    <row r="1735" spans="1:41" x14ac:dyDescent="0.3">
      <c r="A1735">
        <f>Datos!C1734</f>
        <v>8.0076499999999995E-2</v>
      </c>
      <c r="B1735">
        <f>Datos!D1734</f>
        <v>0.21182790000000001</v>
      </c>
      <c r="C1735">
        <f>Datos!E1734</f>
        <v>6.1124600000000001E-2</v>
      </c>
      <c r="D1735" s="5">
        <f>Datos!F1734</f>
        <v>0</v>
      </c>
      <c r="E1735">
        <f t="shared" si="433"/>
        <v>1</v>
      </c>
      <c r="F1735" s="6">
        <f t="shared" si="434"/>
        <v>1</v>
      </c>
      <c r="G1735">
        <f t="shared" si="435"/>
        <v>0</v>
      </c>
      <c r="H1735">
        <f t="shared" si="436"/>
        <v>1.0098189018992098E-2</v>
      </c>
      <c r="I1735" s="5">
        <f t="shared" si="437"/>
        <v>1.0098189018992098E-2</v>
      </c>
      <c r="J1735" s="6">
        <f t="shared" si="438"/>
        <v>0.98990181098100793</v>
      </c>
      <c r="K1735" s="5">
        <f t="shared" si="439"/>
        <v>-1.0149521599509635E-2</v>
      </c>
      <c r="L1735" s="6">
        <f t="shared" si="440"/>
        <v>100</v>
      </c>
      <c r="M1735">
        <f t="shared" si="441"/>
        <v>-2.3226794686269767</v>
      </c>
      <c r="N1735">
        <f t="shared" si="442"/>
        <v>2.6880383664522649E-2</v>
      </c>
      <c r="O1735">
        <f t="shared" si="443"/>
        <v>6.3808794470265287E-2</v>
      </c>
      <c r="AH1735">
        <v>9.8460712364679803E-3</v>
      </c>
      <c r="AI1735">
        <v>1</v>
      </c>
      <c r="AJ1735">
        <v>0</v>
      </c>
      <c r="AK1735">
        <f t="shared" si="447"/>
        <v>1729</v>
      </c>
      <c r="AL1735">
        <f t="shared" si="448"/>
        <v>2</v>
      </c>
      <c r="AM1735">
        <f t="shared" si="444"/>
        <v>0.55971479500891264</v>
      </c>
      <c r="AN1735">
        <f t="shared" si="445"/>
        <v>0.97222222222222221</v>
      </c>
      <c r="AO1735">
        <f t="shared" si="446"/>
        <v>2.4757377698550156E-4</v>
      </c>
    </row>
    <row r="1736" spans="1:41" x14ac:dyDescent="0.3">
      <c r="A1736">
        <f>Datos!C1735</f>
        <v>7.7021400000000004E-2</v>
      </c>
      <c r="B1736">
        <f>Datos!D1735</f>
        <v>0.2112773</v>
      </c>
      <c r="C1736">
        <f>Datos!E1735</f>
        <v>3.5305000000000003E-2</v>
      </c>
      <c r="D1736" s="5">
        <f>Datos!F1735</f>
        <v>0</v>
      </c>
      <c r="E1736">
        <f t="shared" si="433"/>
        <v>1</v>
      </c>
      <c r="F1736" s="6">
        <f t="shared" si="434"/>
        <v>1</v>
      </c>
      <c r="G1736">
        <f t="shared" si="435"/>
        <v>0</v>
      </c>
      <c r="H1736">
        <f t="shared" si="436"/>
        <v>1.4027056740533015E-2</v>
      </c>
      <c r="I1736" s="5">
        <f t="shared" si="437"/>
        <v>1.4027056740533015E-2</v>
      </c>
      <c r="J1736" s="6">
        <f t="shared" si="438"/>
        <v>0.98597294325946694</v>
      </c>
      <c r="K1736" s="5">
        <f t="shared" si="439"/>
        <v>-1.412636566932992E-2</v>
      </c>
      <c r="L1736" s="6">
        <f t="shared" si="440"/>
        <v>100</v>
      </c>
      <c r="M1736">
        <f t="shared" si="441"/>
        <v>-2.1965288368085849</v>
      </c>
      <c r="N1736">
        <f t="shared" si="442"/>
        <v>3.57463183389733E-2</v>
      </c>
      <c r="O1736">
        <f t="shared" si="443"/>
        <v>8.0949277177552209E-2</v>
      </c>
      <c r="AH1736">
        <v>9.8469036786664414E-3</v>
      </c>
      <c r="AI1736">
        <v>1</v>
      </c>
      <c r="AJ1736">
        <v>0</v>
      </c>
      <c r="AK1736">
        <f t="shared" si="447"/>
        <v>1730</v>
      </c>
      <c r="AL1736">
        <f t="shared" si="448"/>
        <v>2</v>
      </c>
      <c r="AM1736">
        <f t="shared" si="444"/>
        <v>0.55946014769544183</v>
      </c>
      <c r="AN1736">
        <f t="shared" si="445"/>
        <v>0.97222222222222221</v>
      </c>
      <c r="AO1736">
        <f t="shared" si="446"/>
        <v>2.4757377698560949E-4</v>
      </c>
    </row>
    <row r="1737" spans="1:41" x14ac:dyDescent="0.3">
      <c r="A1737">
        <f>Datos!C1736</f>
        <v>8.0035300000000004E-2</v>
      </c>
      <c r="B1737">
        <f>Datos!D1736</f>
        <v>0.17783950000000001</v>
      </c>
      <c r="C1737">
        <f>Datos!E1736</f>
        <v>4.68031E-2</v>
      </c>
      <c r="D1737" s="5">
        <f>Datos!F1736</f>
        <v>0</v>
      </c>
      <c r="E1737">
        <f t="shared" si="433"/>
        <v>1</v>
      </c>
      <c r="F1737" s="6">
        <f t="shared" si="434"/>
        <v>1</v>
      </c>
      <c r="G1737">
        <f t="shared" si="435"/>
        <v>0</v>
      </c>
      <c r="H1737">
        <f t="shared" si="436"/>
        <v>1.311231113281852E-2</v>
      </c>
      <c r="I1737" s="5">
        <f t="shared" si="437"/>
        <v>1.311231113281852E-2</v>
      </c>
      <c r="J1737" s="6">
        <f t="shared" si="438"/>
        <v>0.98688768886718148</v>
      </c>
      <c r="K1737" s="5">
        <f t="shared" si="439"/>
        <v>-1.3199036431399266E-2</v>
      </c>
      <c r="L1737" s="6">
        <f t="shared" si="440"/>
        <v>100</v>
      </c>
      <c r="M1737">
        <f t="shared" si="441"/>
        <v>-2.2228691839367523</v>
      </c>
      <c r="N1737">
        <f t="shared" si="442"/>
        <v>3.3725122733451469E-2</v>
      </c>
      <c r="O1737">
        <f t="shared" si="443"/>
        <v>7.7130389500318849E-2</v>
      </c>
      <c r="AH1737">
        <v>9.847763908235831E-3</v>
      </c>
      <c r="AI1737">
        <v>1</v>
      </c>
      <c r="AJ1737">
        <v>0</v>
      </c>
      <c r="AK1737">
        <f t="shared" si="447"/>
        <v>1731</v>
      </c>
      <c r="AL1737">
        <f t="shared" si="448"/>
        <v>2</v>
      </c>
      <c r="AM1737">
        <f t="shared" si="444"/>
        <v>0.55920550038197092</v>
      </c>
      <c r="AN1737">
        <f t="shared" si="445"/>
        <v>0.97222222222222221</v>
      </c>
      <c r="AO1737">
        <f t="shared" si="446"/>
        <v>2.4757377698550156E-4</v>
      </c>
    </row>
    <row r="1738" spans="1:41" x14ac:dyDescent="0.3">
      <c r="A1738">
        <f>Datos!C1737</f>
        <v>5.6233400000000003E-2</v>
      </c>
      <c r="B1738">
        <f>Datos!D1737</f>
        <v>0.1692786</v>
      </c>
      <c r="C1738">
        <f>Datos!E1737</f>
        <v>3.8856500000000002E-2</v>
      </c>
      <c r="D1738" s="5">
        <f>Datos!F1737</f>
        <v>0</v>
      </c>
      <c r="E1738">
        <f t="shared" si="433"/>
        <v>1</v>
      </c>
      <c r="F1738" s="6">
        <f t="shared" si="434"/>
        <v>1</v>
      </c>
      <c r="G1738">
        <f t="shared" si="435"/>
        <v>0</v>
      </c>
      <c r="H1738">
        <f t="shared" si="436"/>
        <v>1.4880707056547095E-2</v>
      </c>
      <c r="I1738" s="5">
        <f t="shared" si="437"/>
        <v>1.4880707056547095E-2</v>
      </c>
      <c r="J1738" s="6">
        <f t="shared" si="438"/>
        <v>0.98511929294345291</v>
      </c>
      <c r="K1738" s="5">
        <f t="shared" si="439"/>
        <v>-1.4992535555960328E-2</v>
      </c>
      <c r="L1738" s="6">
        <f t="shared" si="440"/>
        <v>100</v>
      </c>
      <c r="M1738">
        <f t="shared" si="441"/>
        <v>-2.1732512274057045</v>
      </c>
      <c r="N1738">
        <f t="shared" si="442"/>
        <v>3.7611366192455593E-2</v>
      </c>
      <c r="O1738">
        <f t="shared" si="443"/>
        <v>8.4431328928230659E-2</v>
      </c>
      <c r="AH1738">
        <v>9.8572664341026791E-3</v>
      </c>
      <c r="AI1738">
        <v>1</v>
      </c>
      <c r="AJ1738">
        <v>0</v>
      </c>
      <c r="AK1738">
        <f t="shared" si="447"/>
        <v>1732</v>
      </c>
      <c r="AL1738">
        <f t="shared" si="448"/>
        <v>2</v>
      </c>
      <c r="AM1738">
        <f t="shared" si="444"/>
        <v>0.55895085306850012</v>
      </c>
      <c r="AN1738">
        <f t="shared" si="445"/>
        <v>0.97222222222222221</v>
      </c>
      <c r="AO1738">
        <f t="shared" si="446"/>
        <v>2.4757377698550156E-4</v>
      </c>
    </row>
    <row r="1739" spans="1:41" x14ac:dyDescent="0.3">
      <c r="A1739">
        <f>Datos!C1738</f>
        <v>7.5058200000000005E-2</v>
      </c>
      <c r="B1739">
        <f>Datos!D1738</f>
        <v>0.2062387</v>
      </c>
      <c r="C1739">
        <f>Datos!E1738</f>
        <v>4.4931699999999998E-2</v>
      </c>
      <c r="D1739" s="5">
        <f>Datos!F1738</f>
        <v>0</v>
      </c>
      <c r="E1739">
        <f t="shared" si="433"/>
        <v>1</v>
      </c>
      <c r="F1739" s="6">
        <f t="shared" si="434"/>
        <v>1</v>
      </c>
      <c r="G1739">
        <f t="shared" si="435"/>
        <v>0</v>
      </c>
      <c r="H1739">
        <f t="shared" si="436"/>
        <v>1.2596404328158513E-2</v>
      </c>
      <c r="I1739" s="5">
        <f t="shared" si="437"/>
        <v>1.2596404328158513E-2</v>
      </c>
      <c r="J1739" s="6">
        <f t="shared" si="438"/>
        <v>0.98740359567184144</v>
      </c>
      <c r="K1739" s="5">
        <f t="shared" si="439"/>
        <v>-1.2676411608565004E-2</v>
      </c>
      <c r="L1739" s="6">
        <f t="shared" si="440"/>
        <v>100</v>
      </c>
      <c r="M1739">
        <f t="shared" si="441"/>
        <v>-2.2384333591244308</v>
      </c>
      <c r="N1739">
        <f t="shared" si="442"/>
        <v>3.2574337794312382E-2</v>
      </c>
      <c r="O1739">
        <f t="shared" si="443"/>
        <v>7.4934007303729969E-2</v>
      </c>
      <c r="AH1739">
        <v>9.8681227839631513E-3</v>
      </c>
      <c r="AI1739">
        <v>1</v>
      </c>
      <c r="AJ1739">
        <v>0</v>
      </c>
      <c r="AK1739">
        <f t="shared" si="447"/>
        <v>1733</v>
      </c>
      <c r="AL1739">
        <f t="shared" si="448"/>
        <v>2</v>
      </c>
      <c r="AM1739">
        <f t="shared" si="444"/>
        <v>0.55869620575502932</v>
      </c>
      <c r="AN1739">
        <f t="shared" si="445"/>
        <v>0.97222222222222221</v>
      </c>
      <c r="AO1739">
        <f t="shared" si="446"/>
        <v>2.4757377698550156E-4</v>
      </c>
    </row>
    <row r="1740" spans="1:41" x14ac:dyDescent="0.3">
      <c r="A1740">
        <f>Datos!C1739</f>
        <v>7.3843300000000001E-2</v>
      </c>
      <c r="B1740">
        <f>Datos!D1739</f>
        <v>0.25409300000000001</v>
      </c>
      <c r="C1740">
        <f>Datos!E1739</f>
        <v>3.2620400000000001E-2</v>
      </c>
      <c r="D1740" s="5">
        <f>Datos!F1739</f>
        <v>0</v>
      </c>
      <c r="E1740">
        <f t="shared" si="433"/>
        <v>1</v>
      </c>
      <c r="F1740" s="6">
        <f t="shared" si="434"/>
        <v>1</v>
      </c>
      <c r="G1740">
        <f t="shared" si="435"/>
        <v>0</v>
      </c>
      <c r="H1740">
        <f t="shared" si="436"/>
        <v>1.3165946859658845E-2</v>
      </c>
      <c r="I1740" s="5">
        <f t="shared" si="437"/>
        <v>1.3165946859658845E-2</v>
      </c>
      <c r="J1740" s="6">
        <f t="shared" si="438"/>
        <v>0.98683405314034112</v>
      </c>
      <c r="K1740" s="5">
        <f t="shared" si="439"/>
        <v>-1.3253386267763748E-2</v>
      </c>
      <c r="L1740" s="6">
        <f t="shared" si="440"/>
        <v>100</v>
      </c>
      <c r="M1740">
        <f t="shared" si="441"/>
        <v>-2.2212816088238654</v>
      </c>
      <c r="N1740">
        <f t="shared" si="442"/>
        <v>3.384430533739808E-2</v>
      </c>
      <c r="O1740">
        <f t="shared" si="443"/>
        <v>7.7356929196431362E-2</v>
      </c>
      <c r="AH1740">
        <v>9.868325424598581E-3</v>
      </c>
      <c r="AI1740">
        <v>1</v>
      </c>
      <c r="AJ1740">
        <v>0</v>
      </c>
      <c r="AK1740">
        <f t="shared" si="447"/>
        <v>1734</v>
      </c>
      <c r="AL1740">
        <f t="shared" si="448"/>
        <v>2</v>
      </c>
      <c r="AM1740">
        <f t="shared" si="444"/>
        <v>0.55844155844155852</v>
      </c>
      <c r="AN1740">
        <f t="shared" si="445"/>
        <v>0.97222222222222221</v>
      </c>
      <c r="AO1740">
        <f t="shared" si="446"/>
        <v>2.4757377698560949E-4</v>
      </c>
    </row>
    <row r="1741" spans="1:41" x14ac:dyDescent="0.3">
      <c r="A1741">
        <f>Datos!C1740</f>
        <v>-6.7319999999999999E-4</v>
      </c>
      <c r="B1741">
        <f>Datos!D1740</f>
        <v>0.16428019999999999</v>
      </c>
      <c r="C1741">
        <f>Datos!E1740</f>
        <v>5.2905099999999997E-2</v>
      </c>
      <c r="D1741" s="5">
        <f>Datos!F1740</f>
        <v>0</v>
      </c>
      <c r="E1741">
        <f t="shared" si="433"/>
        <v>1</v>
      </c>
      <c r="F1741" s="6">
        <f t="shared" si="434"/>
        <v>1</v>
      </c>
      <c r="G1741">
        <f t="shared" si="435"/>
        <v>0</v>
      </c>
      <c r="H1741">
        <f t="shared" si="436"/>
        <v>1.2916679704808287E-2</v>
      </c>
      <c r="I1741" s="5">
        <f t="shared" si="437"/>
        <v>1.2916679704808287E-2</v>
      </c>
      <c r="J1741" s="6">
        <f t="shared" si="438"/>
        <v>0.98708332029519175</v>
      </c>
      <c r="K1741" s="5">
        <f t="shared" si="439"/>
        <v>-1.3000825386006281E-2</v>
      </c>
      <c r="L1741" s="6">
        <f t="shared" si="440"/>
        <v>100</v>
      </c>
      <c r="M1741">
        <f t="shared" si="441"/>
        <v>-2.2287077028560849</v>
      </c>
      <c r="N1741">
        <f t="shared" si="442"/>
        <v>3.3289689798750605E-2</v>
      </c>
      <c r="O1741">
        <f t="shared" si="443"/>
        <v>7.6301251981761409E-2</v>
      </c>
      <c r="AH1741">
        <v>9.8711057925201847E-3</v>
      </c>
      <c r="AI1741">
        <v>1</v>
      </c>
      <c r="AJ1741">
        <v>0</v>
      </c>
      <c r="AK1741">
        <f t="shared" si="447"/>
        <v>1735</v>
      </c>
      <c r="AL1741">
        <f t="shared" si="448"/>
        <v>2</v>
      </c>
      <c r="AM1741">
        <f t="shared" si="444"/>
        <v>0.5581869111280876</v>
      </c>
      <c r="AN1741">
        <f t="shared" si="445"/>
        <v>0.97222222222222221</v>
      </c>
      <c r="AO1741">
        <f t="shared" si="446"/>
        <v>2.4757377698560949E-4</v>
      </c>
    </row>
    <row r="1742" spans="1:41" x14ac:dyDescent="0.3">
      <c r="A1742">
        <f>Datos!C1741</f>
        <v>-7.5415999999999999E-3</v>
      </c>
      <c r="B1742">
        <f>Datos!D1741</f>
        <v>0.19552240000000001</v>
      </c>
      <c r="C1742">
        <f>Datos!E1741</f>
        <v>4.5110299999999999E-2</v>
      </c>
      <c r="D1742" s="5">
        <f>Datos!F1741</f>
        <v>0</v>
      </c>
      <c r="E1742">
        <f t="shared" si="433"/>
        <v>1</v>
      </c>
      <c r="F1742" s="6">
        <f t="shared" si="434"/>
        <v>1</v>
      </c>
      <c r="G1742">
        <f t="shared" si="435"/>
        <v>0</v>
      </c>
      <c r="H1742">
        <f t="shared" si="436"/>
        <v>1.3283873887686887E-2</v>
      </c>
      <c r="I1742" s="5">
        <f t="shared" si="437"/>
        <v>1.3283873887686887E-2</v>
      </c>
      <c r="J1742" s="6">
        <f t="shared" si="438"/>
        <v>0.98671612611231307</v>
      </c>
      <c r="K1742" s="5">
        <f t="shared" si="439"/>
        <v>-1.3372893771964175E-2</v>
      </c>
      <c r="L1742" s="6">
        <f t="shared" si="440"/>
        <v>100</v>
      </c>
      <c r="M1742">
        <f t="shared" si="441"/>
        <v>-2.2178106190670004</v>
      </c>
      <c r="N1742">
        <f t="shared" si="442"/>
        <v>3.4106049551400779E-2</v>
      </c>
      <c r="O1742">
        <f t="shared" si="443"/>
        <v>7.7853842237197962E-2</v>
      </c>
      <c r="AH1742">
        <v>9.8786901097468478E-3</v>
      </c>
      <c r="AI1742">
        <v>1</v>
      </c>
      <c r="AJ1742">
        <v>0</v>
      </c>
      <c r="AK1742">
        <f t="shared" si="447"/>
        <v>1736</v>
      </c>
      <c r="AL1742">
        <f t="shared" si="448"/>
        <v>2</v>
      </c>
      <c r="AM1742">
        <f t="shared" si="444"/>
        <v>0.55793226381461669</v>
      </c>
      <c r="AN1742">
        <f t="shared" si="445"/>
        <v>0.97222222222222221</v>
      </c>
      <c r="AO1742">
        <f t="shared" si="446"/>
        <v>2.4757377698550156E-4</v>
      </c>
    </row>
    <row r="1743" spans="1:41" x14ac:dyDescent="0.3">
      <c r="A1743">
        <f>Datos!C1742</f>
        <v>1.39179E-2</v>
      </c>
      <c r="B1743">
        <f>Datos!D1742</f>
        <v>0.23270859999999999</v>
      </c>
      <c r="C1743">
        <f>Datos!E1742</f>
        <v>7.62906E-2</v>
      </c>
      <c r="D1743" s="5">
        <f>Datos!F1742</f>
        <v>0</v>
      </c>
      <c r="E1743">
        <f t="shared" si="433"/>
        <v>1</v>
      </c>
      <c r="F1743" s="6">
        <f t="shared" si="434"/>
        <v>1</v>
      </c>
      <c r="G1743">
        <f t="shared" si="435"/>
        <v>0</v>
      </c>
      <c r="H1743">
        <f t="shared" si="436"/>
        <v>8.0789818379425806E-3</v>
      </c>
      <c r="I1743" s="5">
        <f t="shared" si="437"/>
        <v>8.0789818379425806E-3</v>
      </c>
      <c r="J1743" s="6">
        <f t="shared" si="438"/>
        <v>0.99192101816205747</v>
      </c>
      <c r="K1743" s="5">
        <f t="shared" si="439"/>
        <v>-8.1117936552567507E-3</v>
      </c>
      <c r="L1743" s="6">
        <f t="shared" si="440"/>
        <v>100</v>
      </c>
      <c r="M1743">
        <f t="shared" si="441"/>
        <v>-2.4053278289895701</v>
      </c>
      <c r="N1743">
        <f t="shared" si="442"/>
        <v>2.2109685342718729E-2</v>
      </c>
      <c r="O1743">
        <f t="shared" si="443"/>
        <v>5.41110230848732E-2</v>
      </c>
      <c r="AH1743">
        <v>9.8892507276276999E-3</v>
      </c>
      <c r="AI1743">
        <v>1</v>
      </c>
      <c r="AJ1743">
        <v>0</v>
      </c>
      <c r="AK1743">
        <f t="shared" si="447"/>
        <v>1737</v>
      </c>
      <c r="AL1743">
        <f t="shared" si="448"/>
        <v>2</v>
      </c>
      <c r="AM1743">
        <f t="shared" si="444"/>
        <v>0.55767761650114589</v>
      </c>
      <c r="AN1743">
        <f t="shared" si="445"/>
        <v>0.97222222222222221</v>
      </c>
      <c r="AO1743">
        <f t="shared" si="446"/>
        <v>2.4757377698550156E-4</v>
      </c>
    </row>
    <row r="1744" spans="1:41" x14ac:dyDescent="0.3">
      <c r="A1744">
        <f>Datos!C1743</f>
        <v>4.0952799999999998E-2</v>
      </c>
      <c r="B1744">
        <f>Datos!D1743</f>
        <v>-2.3705299999999999E-2</v>
      </c>
      <c r="C1744">
        <f>Datos!E1743</f>
        <v>8.1107299999999993E-2</v>
      </c>
      <c r="D1744" s="5">
        <f>Datos!F1743</f>
        <v>0</v>
      </c>
      <c r="E1744">
        <f t="shared" si="433"/>
        <v>1</v>
      </c>
      <c r="F1744" s="6">
        <f t="shared" si="434"/>
        <v>1</v>
      </c>
      <c r="G1744">
        <f t="shared" si="435"/>
        <v>0</v>
      </c>
      <c r="H1744">
        <f t="shared" si="436"/>
        <v>1.3775121960010257E-2</v>
      </c>
      <c r="I1744" s="5">
        <f t="shared" si="437"/>
        <v>1.3775121960010257E-2</v>
      </c>
      <c r="J1744" s="6">
        <f t="shared" si="438"/>
        <v>0.98622487803998971</v>
      </c>
      <c r="K1744" s="5">
        <f t="shared" si="439"/>
        <v>-1.3870879349273899E-2</v>
      </c>
      <c r="L1744" s="6">
        <f t="shared" si="440"/>
        <v>100</v>
      </c>
      <c r="M1744">
        <f t="shared" si="441"/>
        <v>-2.2036318721865173</v>
      </c>
      <c r="N1744">
        <f t="shared" si="442"/>
        <v>3.5192043908132728E-2</v>
      </c>
      <c r="O1744">
        <f t="shared" si="443"/>
        <v>7.9906814169788926E-2</v>
      </c>
      <c r="AH1744">
        <v>9.9044123065068386E-3</v>
      </c>
      <c r="AI1744">
        <v>1</v>
      </c>
      <c r="AJ1744">
        <v>0</v>
      </c>
      <c r="AK1744">
        <f t="shared" si="447"/>
        <v>1738</v>
      </c>
      <c r="AL1744">
        <f t="shared" si="448"/>
        <v>2</v>
      </c>
      <c r="AM1744">
        <f t="shared" si="444"/>
        <v>0.55742296918767509</v>
      </c>
      <c r="AN1744">
        <f t="shared" si="445"/>
        <v>0.97222222222222221</v>
      </c>
      <c r="AO1744">
        <f t="shared" si="446"/>
        <v>2.4757377698550156E-4</v>
      </c>
    </row>
    <row r="1745" spans="1:41" x14ac:dyDescent="0.3">
      <c r="A1745">
        <f>Datos!C1744</f>
        <v>-4.0450300000000002E-2</v>
      </c>
      <c r="B1745">
        <f>Datos!D1744</f>
        <v>6.1443999999999999E-2</v>
      </c>
      <c r="C1745">
        <f>Datos!E1744</f>
        <v>8.3220100000000005E-2</v>
      </c>
      <c r="D1745" s="5">
        <f>Datos!F1744</f>
        <v>0</v>
      </c>
      <c r="E1745">
        <f t="shared" si="433"/>
        <v>1</v>
      </c>
      <c r="F1745" s="6">
        <f t="shared" si="434"/>
        <v>1</v>
      </c>
      <c r="G1745">
        <f t="shared" si="435"/>
        <v>0</v>
      </c>
      <c r="H1745">
        <f t="shared" si="436"/>
        <v>1.1358449077764598E-2</v>
      </c>
      <c r="I1745" s="5">
        <f t="shared" si="437"/>
        <v>1.1358449077764598E-2</v>
      </c>
      <c r="J1745" s="6">
        <f t="shared" si="438"/>
        <v>0.98864155092223538</v>
      </c>
      <c r="K1745" s="5">
        <f t="shared" si="439"/>
        <v>-1.1423448927540457E-2</v>
      </c>
      <c r="L1745" s="6">
        <f t="shared" si="440"/>
        <v>100</v>
      </c>
      <c r="M1745">
        <f t="shared" si="441"/>
        <v>-2.2781624910275426</v>
      </c>
      <c r="N1745">
        <f t="shared" si="442"/>
        <v>2.9779033677287056E-2</v>
      </c>
      <c r="O1745">
        <f t="shared" si="443"/>
        <v>6.9528189076357216E-2</v>
      </c>
      <c r="AH1745">
        <v>9.9129314212569267E-3</v>
      </c>
      <c r="AI1745">
        <v>1</v>
      </c>
      <c r="AJ1745">
        <v>0</v>
      </c>
      <c r="AK1745">
        <f t="shared" si="447"/>
        <v>1739</v>
      </c>
      <c r="AL1745">
        <f t="shared" si="448"/>
        <v>2</v>
      </c>
      <c r="AM1745">
        <f t="shared" si="444"/>
        <v>0.55716832187420429</v>
      </c>
      <c r="AN1745">
        <f t="shared" si="445"/>
        <v>0.97222222222222221</v>
      </c>
      <c r="AO1745">
        <f t="shared" si="446"/>
        <v>2.4757377698560949E-4</v>
      </c>
    </row>
    <row r="1746" spans="1:41" x14ac:dyDescent="0.3">
      <c r="A1746">
        <f>Datos!C1745</f>
        <v>0.1313201</v>
      </c>
      <c r="B1746">
        <f>Datos!D1745</f>
        <v>0.13986899999999999</v>
      </c>
      <c r="C1746">
        <f>Datos!E1745</f>
        <v>8.3464499999999997E-2</v>
      </c>
      <c r="D1746" s="5">
        <f>Datos!F1745</f>
        <v>0</v>
      </c>
      <c r="E1746">
        <f t="shared" si="433"/>
        <v>1</v>
      </c>
      <c r="F1746" s="6">
        <f t="shared" si="434"/>
        <v>1</v>
      </c>
      <c r="G1746">
        <f t="shared" si="435"/>
        <v>0</v>
      </c>
      <c r="H1746">
        <f t="shared" si="436"/>
        <v>8.7943808749361575E-3</v>
      </c>
      <c r="I1746" s="5">
        <f t="shared" si="437"/>
        <v>8.7943808749361575E-3</v>
      </c>
      <c r="J1746" s="6">
        <f t="shared" si="438"/>
        <v>0.99120561912506389</v>
      </c>
      <c r="K1746" s="5">
        <f t="shared" si="439"/>
        <v>-8.833279670900385E-3</v>
      </c>
      <c r="L1746" s="6">
        <f t="shared" si="440"/>
        <v>100</v>
      </c>
      <c r="M1746">
        <f t="shared" si="441"/>
        <v>-2.3741634655506658</v>
      </c>
      <c r="N1746">
        <f t="shared" si="442"/>
        <v>2.3819168726817094E-2</v>
      </c>
      <c r="O1746">
        <f t="shared" si="443"/>
        <v>5.7629805212249106E-2</v>
      </c>
      <c r="AH1746">
        <v>9.9222055791002156E-3</v>
      </c>
      <c r="AI1746">
        <v>1</v>
      </c>
      <c r="AJ1746">
        <v>0</v>
      </c>
      <c r="AK1746">
        <f t="shared" si="447"/>
        <v>1740</v>
      </c>
      <c r="AL1746">
        <f t="shared" si="448"/>
        <v>2</v>
      </c>
      <c r="AM1746">
        <f t="shared" si="444"/>
        <v>0.55691367456073337</v>
      </c>
      <c r="AN1746">
        <f t="shared" si="445"/>
        <v>0.97222222222222221</v>
      </c>
      <c r="AO1746">
        <f t="shared" si="446"/>
        <v>2.4757377698560949E-4</v>
      </c>
    </row>
    <row r="1747" spans="1:41" x14ac:dyDescent="0.3">
      <c r="A1747">
        <f>Datos!C1746</f>
        <v>0.31506450000000003</v>
      </c>
      <c r="B1747">
        <f>Datos!D1746</f>
        <v>-0.18606880000000001</v>
      </c>
      <c r="C1747">
        <f>Datos!E1746</f>
        <v>5.2419E-2</v>
      </c>
      <c r="D1747" s="5">
        <f>Datos!F1746</f>
        <v>0</v>
      </c>
      <c r="E1747">
        <f t="shared" si="433"/>
        <v>1</v>
      </c>
      <c r="F1747" s="6">
        <f t="shared" si="434"/>
        <v>1</v>
      </c>
      <c r="G1747">
        <f t="shared" si="435"/>
        <v>0</v>
      </c>
      <c r="H1747">
        <f t="shared" si="436"/>
        <v>2.505163869325332E-2</v>
      </c>
      <c r="I1747" s="5">
        <f t="shared" si="437"/>
        <v>2.505163869325332E-2</v>
      </c>
      <c r="J1747" s="6">
        <f t="shared" si="438"/>
        <v>0.97494836130674667</v>
      </c>
      <c r="K1747" s="5">
        <f t="shared" si="439"/>
        <v>-2.5370772149177604E-2</v>
      </c>
      <c r="L1747" s="6">
        <f t="shared" si="440"/>
        <v>0</v>
      </c>
      <c r="M1747">
        <f t="shared" si="441"/>
        <v>-1.9590812062317244</v>
      </c>
      <c r="N1747">
        <f t="shared" si="442"/>
        <v>5.8546256984690237E-2</v>
      </c>
      <c r="O1747">
        <f t="shared" si="443"/>
        <v>0.12125012532096938</v>
      </c>
      <c r="AH1747">
        <v>9.9231629783185123E-3</v>
      </c>
      <c r="AI1747">
        <v>1</v>
      </c>
      <c r="AJ1747">
        <v>0</v>
      </c>
      <c r="AK1747">
        <f t="shared" si="447"/>
        <v>1741</v>
      </c>
      <c r="AL1747">
        <f t="shared" si="448"/>
        <v>2</v>
      </c>
      <c r="AM1747">
        <f t="shared" si="444"/>
        <v>0.55665902724726246</v>
      </c>
      <c r="AN1747">
        <f t="shared" si="445"/>
        <v>0.97222222222222221</v>
      </c>
      <c r="AO1747">
        <f t="shared" si="446"/>
        <v>2.4757377698550156E-4</v>
      </c>
    </row>
    <row r="1748" spans="1:41" x14ac:dyDescent="0.3">
      <c r="A1748">
        <f>Datos!C1747</f>
        <v>0.35532249999999999</v>
      </c>
      <c r="B1748">
        <f>Datos!D1747</f>
        <v>-0.2206468</v>
      </c>
      <c r="C1748">
        <f>Datos!E1747</f>
        <v>3.8967700000000001E-2</v>
      </c>
      <c r="D1748" s="5">
        <f>Datos!F1747</f>
        <v>0</v>
      </c>
      <c r="E1748">
        <f t="shared" si="433"/>
        <v>1</v>
      </c>
      <c r="F1748" s="6">
        <f t="shared" si="434"/>
        <v>1</v>
      </c>
      <c r="G1748">
        <f t="shared" si="435"/>
        <v>0</v>
      </c>
      <c r="H1748">
        <f t="shared" si="436"/>
        <v>3.0826691246038967E-2</v>
      </c>
      <c r="I1748" s="5">
        <f t="shared" si="437"/>
        <v>3.0826691246038967E-2</v>
      </c>
      <c r="J1748" s="6">
        <f t="shared" si="438"/>
        <v>0.96917330875396102</v>
      </c>
      <c r="K1748" s="5">
        <f t="shared" si="439"/>
        <v>-3.1311829880436015E-2</v>
      </c>
      <c r="L1748" s="6">
        <f t="shared" si="440"/>
        <v>0</v>
      </c>
      <c r="M1748">
        <f t="shared" si="441"/>
        <v>-1.8687803305435737</v>
      </c>
      <c r="N1748">
        <f t="shared" si="442"/>
        <v>6.9591802752817192E-2</v>
      </c>
      <c r="O1748">
        <f t="shared" si="443"/>
        <v>0.13934438023237453</v>
      </c>
      <c r="AH1748">
        <v>9.9265472715412209E-3</v>
      </c>
      <c r="AI1748">
        <v>1</v>
      </c>
      <c r="AJ1748">
        <v>0</v>
      </c>
      <c r="AK1748">
        <f t="shared" si="447"/>
        <v>1742</v>
      </c>
      <c r="AL1748">
        <f t="shared" si="448"/>
        <v>2</v>
      </c>
      <c r="AM1748">
        <f t="shared" si="444"/>
        <v>0.55640437993379166</v>
      </c>
      <c r="AN1748">
        <f t="shared" si="445"/>
        <v>0.97222222222222221</v>
      </c>
      <c r="AO1748">
        <f t="shared" si="446"/>
        <v>2.4757377698550156E-4</v>
      </c>
    </row>
    <row r="1749" spans="1:41" x14ac:dyDescent="0.3">
      <c r="A1749">
        <f>Datos!C1748</f>
        <v>0.14126050000000001</v>
      </c>
      <c r="B1749">
        <f>Datos!D1748</f>
        <v>-0.1246462</v>
      </c>
      <c r="C1749">
        <f>Datos!E1748</f>
        <v>3.4016600000000001E-2</v>
      </c>
      <c r="D1749" s="5">
        <f>Datos!F1748</f>
        <v>0</v>
      </c>
      <c r="E1749">
        <f t="shared" si="433"/>
        <v>1</v>
      </c>
      <c r="F1749" s="6">
        <f t="shared" si="434"/>
        <v>1</v>
      </c>
      <c r="G1749">
        <f t="shared" si="435"/>
        <v>0</v>
      </c>
      <c r="H1749">
        <f t="shared" si="436"/>
        <v>2.874294272330077E-2</v>
      </c>
      <c r="I1749" s="5">
        <f t="shared" si="437"/>
        <v>2.874294272330077E-2</v>
      </c>
      <c r="J1749" s="6">
        <f t="shared" si="438"/>
        <v>0.9712570572766992</v>
      </c>
      <c r="K1749" s="5">
        <f t="shared" si="439"/>
        <v>-2.9164111147322733E-2</v>
      </c>
      <c r="L1749" s="6">
        <f t="shared" si="440"/>
        <v>0</v>
      </c>
      <c r="M1749">
        <f t="shared" si="441"/>
        <v>-1.8995980719655261</v>
      </c>
      <c r="N1749">
        <f t="shared" si="442"/>
        <v>6.5665936995854879E-2</v>
      </c>
      <c r="O1749">
        <f t="shared" si="443"/>
        <v>0.13300136092475165</v>
      </c>
      <c r="AH1749">
        <v>9.9299124406057853E-3</v>
      </c>
      <c r="AI1749">
        <v>1</v>
      </c>
      <c r="AJ1749">
        <v>0</v>
      </c>
      <c r="AK1749">
        <f t="shared" si="447"/>
        <v>1743</v>
      </c>
      <c r="AL1749">
        <f t="shared" si="448"/>
        <v>2</v>
      </c>
      <c r="AM1749">
        <f t="shared" si="444"/>
        <v>0.55614973262032086</v>
      </c>
      <c r="AN1749">
        <f t="shared" si="445"/>
        <v>0.97222222222222221</v>
      </c>
      <c r="AO1749">
        <f t="shared" si="446"/>
        <v>2.4757377698550156E-4</v>
      </c>
    </row>
    <row r="1750" spans="1:41" x14ac:dyDescent="0.3">
      <c r="A1750">
        <f>Datos!C1749</f>
        <v>0.15848570000000001</v>
      </c>
      <c r="B1750">
        <f>Datos!D1749</f>
        <v>-9.8088999999999996E-2</v>
      </c>
      <c r="C1750">
        <f>Datos!E1749</f>
        <v>3.8105300000000002E-2</v>
      </c>
      <c r="D1750" s="5">
        <f>Datos!F1749</f>
        <v>0</v>
      </c>
      <c r="E1750">
        <f t="shared" si="433"/>
        <v>1</v>
      </c>
      <c r="F1750" s="6">
        <f t="shared" si="434"/>
        <v>1</v>
      </c>
      <c r="G1750">
        <f t="shared" si="435"/>
        <v>0</v>
      </c>
      <c r="H1750">
        <f t="shared" si="436"/>
        <v>2.5849815772346543E-2</v>
      </c>
      <c r="I1750" s="5">
        <f t="shared" si="437"/>
        <v>2.5849815772346543E-2</v>
      </c>
      <c r="J1750" s="6">
        <f t="shared" si="438"/>
        <v>0.97415018422765343</v>
      </c>
      <c r="K1750" s="5">
        <f t="shared" si="439"/>
        <v>-2.6189793973948688E-2</v>
      </c>
      <c r="L1750" s="6">
        <f t="shared" si="440"/>
        <v>0</v>
      </c>
      <c r="M1750">
        <f t="shared" si="441"/>
        <v>-1.9456264155920806</v>
      </c>
      <c r="N1750">
        <f t="shared" si="442"/>
        <v>6.0104557538454895E-2</v>
      </c>
      <c r="O1750">
        <f t="shared" si="443"/>
        <v>0.12385095912662022</v>
      </c>
      <c r="AH1750">
        <v>9.9329315358673478E-3</v>
      </c>
      <c r="AI1750">
        <v>1</v>
      </c>
      <c r="AJ1750">
        <v>0</v>
      </c>
      <c r="AK1750">
        <f t="shared" si="447"/>
        <v>1744</v>
      </c>
      <c r="AL1750">
        <f t="shared" si="448"/>
        <v>2</v>
      </c>
      <c r="AM1750">
        <f t="shared" si="444"/>
        <v>0.55589508530685006</v>
      </c>
      <c r="AN1750">
        <f t="shared" si="445"/>
        <v>0.97222222222222221</v>
      </c>
      <c r="AO1750">
        <f t="shared" si="446"/>
        <v>2.4757377698560949E-4</v>
      </c>
    </row>
    <row r="1751" spans="1:41" x14ac:dyDescent="0.3">
      <c r="A1751">
        <f>Datos!C1750</f>
        <v>0.1513987</v>
      </c>
      <c r="B1751">
        <f>Datos!D1750</f>
        <v>-4.3025800000000003E-2</v>
      </c>
      <c r="C1751">
        <f>Datos!E1750</f>
        <v>4.2889400000000001E-2</v>
      </c>
      <c r="D1751" s="5">
        <f>Datos!F1750</f>
        <v>0</v>
      </c>
      <c r="E1751">
        <f t="shared" si="433"/>
        <v>1</v>
      </c>
      <c r="F1751" s="6">
        <f t="shared" si="434"/>
        <v>1</v>
      </c>
      <c r="G1751">
        <f t="shared" si="435"/>
        <v>0</v>
      </c>
      <c r="H1751">
        <f t="shared" si="436"/>
        <v>2.1849201577849104E-2</v>
      </c>
      <c r="I1751" s="5">
        <f t="shared" si="437"/>
        <v>2.1849201577849104E-2</v>
      </c>
      <c r="J1751" s="6">
        <f t="shared" si="438"/>
        <v>0.97815079842215091</v>
      </c>
      <c r="K1751" s="5">
        <f t="shared" si="439"/>
        <v>-2.2091430217774665E-2</v>
      </c>
      <c r="L1751" s="6">
        <f t="shared" si="440"/>
        <v>100</v>
      </c>
      <c r="M1751">
        <f t="shared" si="441"/>
        <v>-2.0169723089373672</v>
      </c>
      <c r="N1751">
        <f t="shared" si="442"/>
        <v>5.2181503774067169E-2</v>
      </c>
      <c r="O1751">
        <f t="shared" si="443"/>
        <v>0.11044552637012094</v>
      </c>
      <c r="AH1751">
        <v>9.9338850407064243E-3</v>
      </c>
      <c r="AI1751">
        <v>1</v>
      </c>
      <c r="AJ1751">
        <v>0</v>
      </c>
      <c r="AK1751">
        <f t="shared" si="447"/>
        <v>1745</v>
      </c>
      <c r="AL1751">
        <f t="shared" si="448"/>
        <v>2</v>
      </c>
      <c r="AM1751">
        <f t="shared" si="444"/>
        <v>0.55564043799337914</v>
      </c>
      <c r="AN1751">
        <f t="shared" si="445"/>
        <v>0.97222222222222221</v>
      </c>
      <c r="AO1751">
        <f t="shared" si="446"/>
        <v>2.4757377698550156E-4</v>
      </c>
    </row>
    <row r="1752" spans="1:41" x14ac:dyDescent="0.3">
      <c r="A1752">
        <f>Datos!C1751</f>
        <v>0.1353297</v>
      </c>
      <c r="B1752">
        <f>Datos!D1751</f>
        <v>-3.59219E-2</v>
      </c>
      <c r="C1752">
        <f>Datos!E1751</f>
        <v>3.8300099999999997E-2</v>
      </c>
      <c r="D1752" s="5">
        <f>Datos!F1751</f>
        <v>0</v>
      </c>
      <c r="E1752">
        <f t="shared" si="433"/>
        <v>1</v>
      </c>
      <c r="F1752" s="6">
        <f t="shared" si="434"/>
        <v>1</v>
      </c>
      <c r="G1752">
        <f t="shared" si="435"/>
        <v>0</v>
      </c>
      <c r="H1752">
        <f t="shared" si="436"/>
        <v>2.2818261877527977E-2</v>
      </c>
      <c r="I1752" s="5">
        <f t="shared" si="437"/>
        <v>2.2818261877527977E-2</v>
      </c>
      <c r="J1752" s="6">
        <f t="shared" si="438"/>
        <v>0.977181738122472</v>
      </c>
      <c r="K1752" s="5">
        <f t="shared" si="439"/>
        <v>-2.3082627736260176E-2</v>
      </c>
      <c r="L1752" s="6">
        <f t="shared" si="440"/>
        <v>100</v>
      </c>
      <c r="M1752">
        <f t="shared" si="441"/>
        <v>-1.9987397128711535</v>
      </c>
      <c r="N1752">
        <f t="shared" si="442"/>
        <v>5.4127183422219387E-2</v>
      </c>
      <c r="O1752">
        <f t="shared" si="443"/>
        <v>0.11378059127718809</v>
      </c>
      <c r="AH1752">
        <v>9.9368102311448801E-3</v>
      </c>
      <c r="AI1752">
        <v>1</v>
      </c>
      <c r="AJ1752">
        <v>0</v>
      </c>
      <c r="AK1752">
        <f t="shared" si="447"/>
        <v>1746</v>
      </c>
      <c r="AL1752">
        <f t="shared" si="448"/>
        <v>2</v>
      </c>
      <c r="AM1752">
        <f t="shared" si="444"/>
        <v>0.55538579067990834</v>
      </c>
      <c r="AN1752">
        <f t="shared" si="445"/>
        <v>0.97222222222222221</v>
      </c>
      <c r="AO1752">
        <f t="shared" si="446"/>
        <v>2.4757377698560949E-4</v>
      </c>
    </row>
    <row r="1753" spans="1:41" x14ac:dyDescent="0.3">
      <c r="A1753">
        <f>Datos!C1752</f>
        <v>4.0452000000000002E-2</v>
      </c>
      <c r="B1753">
        <f>Datos!D1752</f>
        <v>9.2424900000000004E-2</v>
      </c>
      <c r="C1753">
        <f>Datos!E1752</f>
        <v>2.8225099999999999E-2</v>
      </c>
      <c r="D1753" s="5">
        <f>Datos!F1752</f>
        <v>0</v>
      </c>
      <c r="E1753">
        <f t="shared" si="433"/>
        <v>1</v>
      </c>
      <c r="F1753" s="6">
        <f t="shared" si="434"/>
        <v>1</v>
      </c>
      <c r="G1753">
        <f t="shared" si="435"/>
        <v>0</v>
      </c>
      <c r="H1753">
        <f t="shared" si="436"/>
        <v>2.0143693252016051E-2</v>
      </c>
      <c r="I1753" s="5">
        <f t="shared" si="437"/>
        <v>2.0143693252016051E-2</v>
      </c>
      <c r="J1753" s="6">
        <f t="shared" si="438"/>
        <v>0.97985630674798396</v>
      </c>
      <c r="K1753" s="5">
        <f t="shared" si="439"/>
        <v>-2.034934383549147E-2</v>
      </c>
      <c r="L1753" s="6">
        <f t="shared" si="440"/>
        <v>100</v>
      </c>
      <c r="M1753">
        <f t="shared" si="441"/>
        <v>-2.0507901572176319</v>
      </c>
      <c r="N1753">
        <f t="shared" si="442"/>
        <v>4.8713032948952323E-2</v>
      </c>
      <c r="O1753">
        <f t="shared" si="443"/>
        <v>0.104425465459278</v>
      </c>
      <c r="AH1753">
        <v>9.9382299059612936E-3</v>
      </c>
      <c r="AI1753">
        <v>1</v>
      </c>
      <c r="AJ1753">
        <v>0</v>
      </c>
      <c r="AK1753">
        <f t="shared" si="447"/>
        <v>1747</v>
      </c>
      <c r="AL1753">
        <f t="shared" si="448"/>
        <v>2</v>
      </c>
      <c r="AM1753">
        <f t="shared" si="444"/>
        <v>0.55513114336643743</v>
      </c>
      <c r="AN1753">
        <f t="shared" si="445"/>
        <v>0.97222222222222221</v>
      </c>
      <c r="AO1753">
        <f t="shared" si="446"/>
        <v>2.4757377698550156E-4</v>
      </c>
    </row>
    <row r="1754" spans="1:41" x14ac:dyDescent="0.3">
      <c r="A1754">
        <f>Datos!C1753</f>
        <v>7.1074300000000007E-2</v>
      </c>
      <c r="B1754">
        <f>Datos!D1753</f>
        <v>6.9261100000000006E-2</v>
      </c>
      <c r="C1754">
        <f>Datos!E1753</f>
        <v>4.2002400000000002E-2</v>
      </c>
      <c r="D1754" s="5">
        <f>Datos!F1753</f>
        <v>1</v>
      </c>
      <c r="E1754">
        <f t="shared" si="433"/>
        <v>0</v>
      </c>
      <c r="F1754" s="6">
        <f t="shared" si="434"/>
        <v>1</v>
      </c>
      <c r="G1754">
        <f t="shared" si="435"/>
        <v>1</v>
      </c>
      <c r="H1754">
        <f t="shared" si="436"/>
        <v>1.7805474144926805E-2</v>
      </c>
      <c r="I1754" s="5">
        <f t="shared" si="437"/>
        <v>1.7805474144926805E-2</v>
      </c>
      <c r="J1754" s="6">
        <f t="shared" si="438"/>
        <v>0.98219452585507316</v>
      </c>
      <c r="K1754" s="5">
        <f t="shared" si="439"/>
        <v>-4.0282493327318285</v>
      </c>
      <c r="L1754" s="6">
        <f t="shared" si="440"/>
        <v>0</v>
      </c>
      <c r="M1754">
        <f t="shared" si="441"/>
        <v>-2.1013420808303849</v>
      </c>
      <c r="N1754">
        <f t="shared" si="442"/>
        <v>4.3859768966016212E-2</v>
      </c>
      <c r="O1754">
        <f t="shared" si="443"/>
        <v>0.89153866790415126</v>
      </c>
      <c r="AH1754">
        <v>9.9386448285865812E-3</v>
      </c>
      <c r="AI1754">
        <v>1</v>
      </c>
      <c r="AJ1754">
        <v>0</v>
      </c>
      <c r="AK1754">
        <f t="shared" si="447"/>
        <v>1748</v>
      </c>
      <c r="AL1754">
        <f t="shared" si="448"/>
        <v>2</v>
      </c>
      <c r="AM1754">
        <f t="shared" si="444"/>
        <v>0.55487649605296663</v>
      </c>
      <c r="AN1754">
        <f t="shared" si="445"/>
        <v>0.97222222222222221</v>
      </c>
      <c r="AO1754">
        <f t="shared" si="446"/>
        <v>2.4757377698550156E-4</v>
      </c>
    </row>
    <row r="1755" spans="1:41" x14ac:dyDescent="0.3">
      <c r="A1755">
        <f>Datos!C1754</f>
        <v>-3.52897E-2</v>
      </c>
      <c r="B1755">
        <f>Datos!D1754</f>
        <v>8.9114799999999994E-2</v>
      </c>
      <c r="C1755">
        <f>Datos!E1754</f>
        <v>4.1073400000000003E-2</v>
      </c>
      <c r="D1755" s="5">
        <f>Datos!F1754</f>
        <v>0</v>
      </c>
      <c r="E1755">
        <f t="shared" si="433"/>
        <v>1</v>
      </c>
      <c r="F1755" s="6">
        <f t="shared" si="434"/>
        <v>1</v>
      </c>
      <c r="G1755">
        <f t="shared" si="435"/>
        <v>0</v>
      </c>
      <c r="H1755">
        <f t="shared" si="436"/>
        <v>1.7898980744990793E-2</v>
      </c>
      <c r="I1755" s="5">
        <f t="shared" si="437"/>
        <v>1.7898980744990793E-2</v>
      </c>
      <c r="J1755" s="6">
        <f t="shared" si="438"/>
        <v>0.98210101925500926</v>
      </c>
      <c r="K1755" s="5">
        <f t="shared" si="439"/>
        <v>-1.8061104986741301E-2</v>
      </c>
      <c r="L1755" s="6">
        <f t="shared" si="440"/>
        <v>100</v>
      </c>
      <c r="M1755">
        <f t="shared" si="441"/>
        <v>-2.0992148958544039</v>
      </c>
      <c r="N1755">
        <f t="shared" si="442"/>
        <v>4.4056158792594731E-2</v>
      </c>
      <c r="O1755">
        <f t="shared" si="443"/>
        <v>9.6181209638241325E-2</v>
      </c>
      <c r="AH1755">
        <v>9.9452314012620033E-3</v>
      </c>
      <c r="AI1755">
        <v>1</v>
      </c>
      <c r="AJ1755">
        <v>0</v>
      </c>
      <c r="AK1755">
        <f t="shared" si="447"/>
        <v>1749</v>
      </c>
      <c r="AL1755">
        <f t="shared" si="448"/>
        <v>2</v>
      </c>
      <c r="AM1755">
        <f t="shared" si="444"/>
        <v>0.55462184873949583</v>
      </c>
      <c r="AN1755">
        <f t="shared" si="445"/>
        <v>0.97222222222222221</v>
      </c>
      <c r="AO1755">
        <f t="shared" si="446"/>
        <v>2.4757377698550156E-4</v>
      </c>
    </row>
    <row r="1756" spans="1:41" x14ac:dyDescent="0.3">
      <c r="A1756">
        <f>Datos!C1755</f>
        <v>1.66778E-2</v>
      </c>
      <c r="B1756">
        <f>Datos!D1755</f>
        <v>0.12188209999999999</v>
      </c>
      <c r="C1756">
        <f>Datos!E1755</f>
        <v>4.5930499999999999E-2</v>
      </c>
      <c r="D1756" s="5">
        <f>Datos!F1755</f>
        <v>0</v>
      </c>
      <c r="E1756">
        <f t="shared" si="433"/>
        <v>1</v>
      </c>
      <c r="F1756" s="6">
        <f t="shared" si="434"/>
        <v>1</v>
      </c>
      <c r="G1756">
        <f t="shared" si="435"/>
        <v>0</v>
      </c>
      <c r="H1756">
        <f t="shared" si="436"/>
        <v>1.5404590124836802E-2</v>
      </c>
      <c r="I1756" s="5">
        <f t="shared" si="437"/>
        <v>1.5404590124836802E-2</v>
      </c>
      <c r="J1756" s="6">
        <f t="shared" si="438"/>
        <v>0.98459540987516325</v>
      </c>
      <c r="K1756" s="5">
        <f t="shared" si="439"/>
        <v>-1.552447358728341E-2</v>
      </c>
      <c r="L1756" s="6">
        <f t="shared" si="440"/>
        <v>100</v>
      </c>
      <c r="M1756">
        <f t="shared" si="441"/>
        <v>-2.1595286093691897</v>
      </c>
      <c r="N1756">
        <f t="shared" si="442"/>
        <v>3.8746283380395728E-2</v>
      </c>
      <c r="O1756">
        <f t="shared" si="443"/>
        <v>8.6531451837256593E-2</v>
      </c>
      <c r="AH1756">
        <v>9.9472707481046835E-3</v>
      </c>
      <c r="AI1756">
        <v>1</v>
      </c>
      <c r="AJ1756">
        <v>0</v>
      </c>
      <c r="AK1756">
        <f t="shared" si="447"/>
        <v>1750</v>
      </c>
      <c r="AL1756">
        <f t="shared" si="448"/>
        <v>2</v>
      </c>
      <c r="AM1756">
        <f t="shared" si="444"/>
        <v>0.55436720142602502</v>
      </c>
      <c r="AN1756">
        <f t="shared" si="445"/>
        <v>0.97222222222222221</v>
      </c>
      <c r="AO1756">
        <f t="shared" si="446"/>
        <v>2.4757377698560949E-4</v>
      </c>
    </row>
    <row r="1757" spans="1:41" x14ac:dyDescent="0.3">
      <c r="A1757">
        <f>Datos!C1756</f>
        <v>-1.0208000000000001E-3</v>
      </c>
      <c r="B1757">
        <f>Datos!D1756</f>
        <v>0.13933010000000001</v>
      </c>
      <c r="C1757">
        <f>Datos!E1756</f>
        <v>4.2584400000000001E-2</v>
      </c>
      <c r="D1757" s="5">
        <f>Datos!F1756</f>
        <v>0</v>
      </c>
      <c r="E1757">
        <f t="shared" si="433"/>
        <v>1</v>
      </c>
      <c r="F1757" s="6">
        <f t="shared" si="434"/>
        <v>1</v>
      </c>
      <c r="G1757">
        <f t="shared" si="435"/>
        <v>0</v>
      </c>
      <c r="H1757">
        <f t="shared" si="436"/>
        <v>1.5529090409268014E-2</v>
      </c>
      <c r="I1757" s="5">
        <f t="shared" si="437"/>
        <v>1.5529090409268014E-2</v>
      </c>
      <c r="J1757" s="6">
        <f t="shared" si="438"/>
        <v>0.98447090959073202</v>
      </c>
      <c r="K1757" s="5">
        <f t="shared" si="439"/>
        <v>-1.5650929749136715E-2</v>
      </c>
      <c r="L1757" s="6">
        <f t="shared" si="440"/>
        <v>100</v>
      </c>
      <c r="M1757">
        <f t="shared" si="441"/>
        <v>-2.1563264821694914</v>
      </c>
      <c r="N1757">
        <f t="shared" si="442"/>
        <v>3.9014945744062571E-2</v>
      </c>
      <c r="O1757">
        <f t="shared" si="443"/>
        <v>8.7026581062984457E-2</v>
      </c>
      <c r="AH1757">
        <v>9.9481514077936796E-3</v>
      </c>
      <c r="AI1757">
        <v>1</v>
      </c>
      <c r="AJ1757">
        <v>0</v>
      </c>
      <c r="AK1757">
        <f t="shared" si="447"/>
        <v>1751</v>
      </c>
      <c r="AL1757">
        <f t="shared" si="448"/>
        <v>2</v>
      </c>
      <c r="AM1757">
        <f t="shared" si="444"/>
        <v>0.55411255411255411</v>
      </c>
      <c r="AN1757">
        <f t="shared" si="445"/>
        <v>0.97222222222222221</v>
      </c>
      <c r="AO1757">
        <f t="shared" si="446"/>
        <v>2.4757377698560949E-4</v>
      </c>
    </row>
    <row r="1758" spans="1:41" x14ac:dyDescent="0.3">
      <c r="A1758">
        <f>Datos!C1757</f>
        <v>-5.9359E-3</v>
      </c>
      <c r="B1758">
        <f>Datos!D1757</f>
        <v>0.15476400000000001</v>
      </c>
      <c r="C1758">
        <f>Datos!E1757</f>
        <v>3.6318599999999999E-2</v>
      </c>
      <c r="D1758" s="5">
        <f>Datos!F1757</f>
        <v>0</v>
      </c>
      <c r="E1758">
        <f t="shared" si="433"/>
        <v>1</v>
      </c>
      <c r="F1758" s="6">
        <f t="shared" si="434"/>
        <v>1</v>
      </c>
      <c r="G1758">
        <f t="shared" si="435"/>
        <v>0</v>
      </c>
      <c r="H1758">
        <f t="shared" si="436"/>
        <v>1.6217389858573766E-2</v>
      </c>
      <c r="I1758" s="5">
        <f t="shared" si="437"/>
        <v>1.6217389858573766E-2</v>
      </c>
      <c r="J1758" s="6">
        <f t="shared" si="438"/>
        <v>0.98378261014142621</v>
      </c>
      <c r="K1758" s="5">
        <f t="shared" si="439"/>
        <v>-1.6350330990351804E-2</v>
      </c>
      <c r="L1758" s="6">
        <f t="shared" si="440"/>
        <v>100</v>
      </c>
      <c r="M1758">
        <f t="shared" si="441"/>
        <v>-2.1390109727822648</v>
      </c>
      <c r="N1758">
        <f t="shared" si="442"/>
        <v>4.0493148013043601E-2</v>
      </c>
      <c r="O1758">
        <f t="shared" si="443"/>
        <v>8.9737317957113205E-2</v>
      </c>
      <c r="AH1758">
        <v>9.9536458510578983E-3</v>
      </c>
      <c r="AI1758">
        <v>1</v>
      </c>
      <c r="AJ1758">
        <v>0</v>
      </c>
      <c r="AK1758">
        <f t="shared" si="447"/>
        <v>1752</v>
      </c>
      <c r="AL1758">
        <f t="shared" si="448"/>
        <v>2</v>
      </c>
      <c r="AM1758">
        <f t="shared" si="444"/>
        <v>0.5538579067990832</v>
      </c>
      <c r="AN1758">
        <f t="shared" si="445"/>
        <v>0.97222222222222221</v>
      </c>
      <c r="AO1758">
        <f t="shared" si="446"/>
        <v>2.4757377698550156E-4</v>
      </c>
    </row>
    <row r="1759" spans="1:41" x14ac:dyDescent="0.3">
      <c r="A1759">
        <f>Datos!C1758</f>
        <v>2.2778799999999998E-2</v>
      </c>
      <c r="B1759">
        <f>Datos!D1758</f>
        <v>0.15805830000000001</v>
      </c>
      <c r="C1759">
        <f>Datos!E1758</f>
        <v>5.45538E-2</v>
      </c>
      <c r="D1759" s="5">
        <f>Datos!F1758</f>
        <v>0</v>
      </c>
      <c r="E1759">
        <f t="shared" si="433"/>
        <v>1</v>
      </c>
      <c r="F1759" s="6">
        <f t="shared" si="434"/>
        <v>1</v>
      </c>
      <c r="G1759">
        <f t="shared" si="435"/>
        <v>0</v>
      </c>
      <c r="H1759">
        <f t="shared" si="436"/>
        <v>1.2724038523881457E-2</v>
      </c>
      <c r="I1759" s="5">
        <f t="shared" si="437"/>
        <v>1.2724038523881457E-2</v>
      </c>
      <c r="J1759" s="6">
        <f t="shared" si="438"/>
        <v>0.98727596147611851</v>
      </c>
      <c r="K1759" s="5">
        <f t="shared" si="439"/>
        <v>-1.280568240132594E-2</v>
      </c>
      <c r="L1759" s="6">
        <f t="shared" si="440"/>
        <v>100</v>
      </c>
      <c r="M1759">
        <f t="shared" si="441"/>
        <v>-2.2345321886022851</v>
      </c>
      <c r="N1759">
        <f t="shared" si="442"/>
        <v>3.2859789112376074E-2</v>
      </c>
      <c r="O1759">
        <f t="shared" si="443"/>
        <v>7.5480353193857361E-2</v>
      </c>
      <c r="AH1759">
        <v>9.9537019865945393E-3</v>
      </c>
      <c r="AI1759">
        <v>1</v>
      </c>
      <c r="AJ1759">
        <v>0</v>
      </c>
      <c r="AK1759">
        <f t="shared" si="447"/>
        <v>1753</v>
      </c>
      <c r="AL1759">
        <f t="shared" si="448"/>
        <v>2</v>
      </c>
      <c r="AM1759">
        <f t="shared" si="444"/>
        <v>0.5536032594856124</v>
      </c>
      <c r="AN1759">
        <f t="shared" si="445"/>
        <v>0.97222222222222221</v>
      </c>
      <c r="AO1759">
        <f t="shared" si="446"/>
        <v>2.4757377698550156E-4</v>
      </c>
    </row>
    <row r="1760" spans="1:41" x14ac:dyDescent="0.3">
      <c r="A1760">
        <f>Datos!C1759</f>
        <v>3.5855499999999998E-2</v>
      </c>
      <c r="B1760">
        <f>Datos!D1759</f>
        <v>7.9571299999999998E-2</v>
      </c>
      <c r="C1760">
        <f>Datos!E1759</f>
        <v>4.6699499999999998E-2</v>
      </c>
      <c r="D1760" s="5">
        <f>Datos!F1759</f>
        <v>0</v>
      </c>
      <c r="E1760">
        <f t="shared" si="433"/>
        <v>1</v>
      </c>
      <c r="F1760" s="6">
        <f t="shared" si="434"/>
        <v>1</v>
      </c>
      <c r="G1760">
        <f t="shared" si="435"/>
        <v>0</v>
      </c>
      <c r="H1760">
        <f t="shared" si="436"/>
        <v>1.66583689259985E-2</v>
      </c>
      <c r="I1760" s="5">
        <f t="shared" si="437"/>
        <v>1.66583689259985E-2</v>
      </c>
      <c r="J1760" s="6">
        <f t="shared" si="438"/>
        <v>0.98334163107400152</v>
      </c>
      <c r="K1760" s="5">
        <f t="shared" si="439"/>
        <v>-1.6798679971643634E-2</v>
      </c>
      <c r="L1760" s="6">
        <f t="shared" si="440"/>
        <v>100</v>
      </c>
      <c r="M1760">
        <f t="shared" si="441"/>
        <v>-2.1282454554541332</v>
      </c>
      <c r="N1760">
        <f t="shared" si="442"/>
        <v>4.1434024306152048E-2</v>
      </c>
      <c r="O1760">
        <f t="shared" si="443"/>
        <v>9.1451061020331695E-2</v>
      </c>
      <c r="AH1760">
        <v>9.9578764323237905E-3</v>
      </c>
      <c r="AI1760">
        <v>1</v>
      </c>
      <c r="AJ1760">
        <v>0</v>
      </c>
      <c r="AK1760">
        <f t="shared" si="447"/>
        <v>1754</v>
      </c>
      <c r="AL1760">
        <f t="shared" si="448"/>
        <v>2</v>
      </c>
      <c r="AM1760">
        <f t="shared" si="444"/>
        <v>0.5533486121721416</v>
      </c>
      <c r="AN1760">
        <f t="shared" si="445"/>
        <v>0.97222222222222221</v>
      </c>
      <c r="AO1760">
        <f t="shared" si="446"/>
        <v>2.4757377698550156E-4</v>
      </c>
    </row>
    <row r="1761" spans="1:41" x14ac:dyDescent="0.3">
      <c r="A1761">
        <f>Datos!C1760</f>
        <v>-4.6834800000000003E-2</v>
      </c>
      <c r="B1761">
        <f>Datos!D1760</f>
        <v>7.06764E-2</v>
      </c>
      <c r="C1761">
        <f>Datos!E1760</f>
        <v>4.4003500000000001E-2</v>
      </c>
      <c r="D1761" s="5">
        <f>Datos!F1760</f>
        <v>0</v>
      </c>
      <c r="E1761">
        <f t="shared" si="433"/>
        <v>1</v>
      </c>
      <c r="F1761" s="6">
        <f t="shared" si="434"/>
        <v>1</v>
      </c>
      <c r="G1761">
        <f t="shared" si="435"/>
        <v>0</v>
      </c>
      <c r="H1761">
        <f t="shared" si="436"/>
        <v>1.8072389041189726E-2</v>
      </c>
      <c r="I1761" s="5">
        <f t="shared" si="437"/>
        <v>1.8072389041189726E-2</v>
      </c>
      <c r="J1761" s="6">
        <f t="shared" si="438"/>
        <v>0.98192761095881032</v>
      </c>
      <c r="K1761" s="5">
        <f t="shared" si="439"/>
        <v>-1.8237689272715445E-2</v>
      </c>
      <c r="L1761" s="6">
        <f t="shared" si="440"/>
        <v>100</v>
      </c>
      <c r="M1761">
        <f t="shared" si="441"/>
        <v>-2.0952949841562565</v>
      </c>
      <c r="N1761">
        <f t="shared" si="442"/>
        <v>4.4419839732751418E-2</v>
      </c>
      <c r="O1761">
        <f t="shared" si="443"/>
        <v>9.6832092127767166E-2</v>
      </c>
      <c r="AH1761">
        <v>9.9620857338700349E-3</v>
      </c>
      <c r="AI1761">
        <v>1</v>
      </c>
      <c r="AJ1761">
        <v>0</v>
      </c>
      <c r="AK1761">
        <f t="shared" si="447"/>
        <v>1755</v>
      </c>
      <c r="AL1761">
        <f t="shared" si="448"/>
        <v>2</v>
      </c>
      <c r="AM1761">
        <f t="shared" si="444"/>
        <v>0.55309396485867079</v>
      </c>
      <c r="AN1761">
        <f t="shared" si="445"/>
        <v>0.97222222222222221</v>
      </c>
      <c r="AO1761">
        <f t="shared" si="446"/>
        <v>2.4757377698560949E-4</v>
      </c>
    </row>
    <row r="1762" spans="1:41" x14ac:dyDescent="0.3">
      <c r="A1762">
        <f>Datos!C1761</f>
        <v>0.1001092</v>
      </c>
      <c r="B1762">
        <f>Datos!D1761</f>
        <v>3.7682100000000003E-2</v>
      </c>
      <c r="C1762">
        <f>Datos!E1761</f>
        <v>4.3161600000000001E-2</v>
      </c>
      <c r="D1762" s="5">
        <f>Datos!F1761</f>
        <v>0</v>
      </c>
      <c r="E1762">
        <f t="shared" si="433"/>
        <v>1</v>
      </c>
      <c r="F1762" s="6">
        <f t="shared" si="434"/>
        <v>1</v>
      </c>
      <c r="G1762">
        <f t="shared" si="435"/>
        <v>0</v>
      </c>
      <c r="H1762">
        <f t="shared" si="436"/>
        <v>1.8627597218916131E-2</v>
      </c>
      <c r="I1762" s="5">
        <f t="shared" si="437"/>
        <v>1.8627597218916131E-2</v>
      </c>
      <c r="J1762" s="6">
        <f t="shared" si="438"/>
        <v>0.98137240278108384</v>
      </c>
      <c r="K1762" s="5">
        <f t="shared" si="439"/>
        <v>-1.8803275977387485E-2</v>
      </c>
      <c r="L1762" s="6">
        <f t="shared" si="440"/>
        <v>100</v>
      </c>
      <c r="M1762">
        <f t="shared" si="441"/>
        <v>-2.0829564383228032</v>
      </c>
      <c r="N1762">
        <f t="shared" si="442"/>
        <v>4.5579724696934838E-2</v>
      </c>
      <c r="O1762">
        <f t="shared" si="443"/>
        <v>9.8899791393970454E-2</v>
      </c>
      <c r="AH1762">
        <v>9.9712308524137587E-3</v>
      </c>
      <c r="AI1762">
        <v>1</v>
      </c>
      <c r="AJ1762">
        <v>0</v>
      </c>
      <c r="AK1762">
        <f t="shared" si="447"/>
        <v>1756</v>
      </c>
      <c r="AL1762">
        <f t="shared" si="448"/>
        <v>2</v>
      </c>
      <c r="AM1762">
        <f t="shared" si="444"/>
        <v>0.55283931754519988</v>
      </c>
      <c r="AN1762">
        <f t="shared" si="445"/>
        <v>0.97222222222222221</v>
      </c>
      <c r="AO1762">
        <f t="shared" si="446"/>
        <v>2.4757377698550156E-4</v>
      </c>
    </row>
    <row r="1763" spans="1:41" x14ac:dyDescent="0.3">
      <c r="A1763">
        <f>Datos!C1762</f>
        <v>-1.1818E-3</v>
      </c>
      <c r="B1763">
        <f>Datos!D1762</f>
        <v>9.7070999999999998E-3</v>
      </c>
      <c r="C1763">
        <f>Datos!E1762</f>
        <v>4.0719900000000003E-2</v>
      </c>
      <c r="D1763" s="5">
        <f>Datos!F1762</f>
        <v>0</v>
      </c>
      <c r="E1763">
        <f t="shared" si="433"/>
        <v>1</v>
      </c>
      <c r="F1763" s="6">
        <f t="shared" si="434"/>
        <v>1</v>
      </c>
      <c r="G1763">
        <f t="shared" si="435"/>
        <v>0</v>
      </c>
      <c r="H1763">
        <f t="shared" si="436"/>
        <v>2.1101240017293847E-2</v>
      </c>
      <c r="I1763" s="5">
        <f t="shared" si="437"/>
        <v>2.1101240017293847E-2</v>
      </c>
      <c r="J1763" s="6">
        <f t="shared" si="438"/>
        <v>0.97889875998270615</v>
      </c>
      <c r="K1763" s="5">
        <f t="shared" si="439"/>
        <v>-2.1327053461181321E-2</v>
      </c>
      <c r="L1763" s="6">
        <f t="shared" si="440"/>
        <v>100</v>
      </c>
      <c r="M1763">
        <f t="shared" si="441"/>
        <v>-2.0315179550386331</v>
      </c>
      <c r="N1763">
        <f t="shared" si="442"/>
        <v>5.0667472920455751E-2</v>
      </c>
      <c r="O1763">
        <f t="shared" si="443"/>
        <v>0.10782975397223558</v>
      </c>
      <c r="AH1763">
        <v>9.9727445355312933E-3</v>
      </c>
      <c r="AI1763">
        <v>1</v>
      </c>
      <c r="AJ1763">
        <v>0</v>
      </c>
      <c r="AK1763">
        <f t="shared" si="447"/>
        <v>1757</v>
      </c>
      <c r="AL1763">
        <f t="shared" si="448"/>
        <v>2</v>
      </c>
      <c r="AM1763">
        <f t="shared" si="444"/>
        <v>0.55258467023172908</v>
      </c>
      <c r="AN1763">
        <f t="shared" si="445"/>
        <v>0.97222222222222221</v>
      </c>
      <c r="AO1763">
        <f t="shared" si="446"/>
        <v>2.4757377698560949E-4</v>
      </c>
    </row>
    <row r="1764" spans="1:41" x14ac:dyDescent="0.3">
      <c r="A1764">
        <f>Datos!C1763</f>
        <v>1.8128600000000002E-2</v>
      </c>
      <c r="B1764">
        <f>Datos!D1763</f>
        <v>5.5584799999999997E-2</v>
      </c>
      <c r="C1764">
        <f>Datos!E1763</f>
        <v>6.8081199999999994E-2</v>
      </c>
      <c r="D1764" s="5">
        <f>Datos!F1763</f>
        <v>0</v>
      </c>
      <c r="E1764">
        <f t="shared" si="433"/>
        <v>1</v>
      </c>
      <c r="F1764" s="6">
        <f t="shared" si="434"/>
        <v>1</v>
      </c>
      <c r="G1764">
        <f t="shared" si="435"/>
        <v>0</v>
      </c>
      <c r="H1764">
        <f t="shared" si="436"/>
        <v>1.3623366362906363E-2</v>
      </c>
      <c r="I1764" s="5">
        <f t="shared" si="437"/>
        <v>1.3623366362906363E-2</v>
      </c>
      <c r="J1764" s="6">
        <f t="shared" si="438"/>
        <v>0.9863766336370936</v>
      </c>
      <c r="K1764" s="5">
        <f t="shared" si="439"/>
        <v>-1.3717015939451948E-2</v>
      </c>
      <c r="L1764" s="6">
        <f t="shared" si="440"/>
        <v>100</v>
      </c>
      <c r="M1764">
        <f t="shared" si="441"/>
        <v>-2.2079647181954178</v>
      </c>
      <c r="N1764">
        <f t="shared" si="442"/>
        <v>3.4857302194445959E-2</v>
      </c>
      <c r="O1764">
        <f t="shared" si="443"/>
        <v>7.9275505629059412E-2</v>
      </c>
      <c r="AH1764">
        <v>9.9818819538630803E-3</v>
      </c>
      <c r="AI1764">
        <v>1</v>
      </c>
      <c r="AJ1764">
        <v>0</v>
      </c>
      <c r="AK1764">
        <f t="shared" si="447"/>
        <v>1758</v>
      </c>
      <c r="AL1764">
        <f t="shared" si="448"/>
        <v>2</v>
      </c>
      <c r="AM1764">
        <f t="shared" si="444"/>
        <v>0.55233002291825817</v>
      </c>
      <c r="AN1764">
        <f t="shared" si="445"/>
        <v>0.97222222222222221</v>
      </c>
      <c r="AO1764">
        <f t="shared" si="446"/>
        <v>2.4757377698550156E-4</v>
      </c>
    </row>
    <row r="1765" spans="1:41" x14ac:dyDescent="0.3">
      <c r="A1765">
        <f>Datos!C1764</f>
        <v>1.8714700000000001E-2</v>
      </c>
      <c r="B1765">
        <f>Datos!D1764</f>
        <v>0.1517182</v>
      </c>
      <c r="C1765">
        <f>Datos!E1764</f>
        <v>7.2193999999999994E-2</v>
      </c>
      <c r="D1765" s="5">
        <f>Datos!F1764</f>
        <v>0</v>
      </c>
      <c r="E1765">
        <f t="shared" si="433"/>
        <v>1</v>
      </c>
      <c r="F1765" s="6">
        <f t="shared" si="434"/>
        <v>1</v>
      </c>
      <c r="G1765">
        <f t="shared" si="435"/>
        <v>0</v>
      </c>
      <c r="H1765">
        <f t="shared" si="436"/>
        <v>1.0338395372417817E-2</v>
      </c>
      <c r="I1765" s="5">
        <f t="shared" si="437"/>
        <v>1.0338395372417817E-2</v>
      </c>
      <c r="J1765" s="6">
        <f t="shared" si="438"/>
        <v>0.98966160462758224</v>
      </c>
      <c r="K1765" s="5">
        <f t="shared" si="439"/>
        <v>-1.0392207792546593E-2</v>
      </c>
      <c r="L1765" s="6">
        <f t="shared" si="440"/>
        <v>100</v>
      </c>
      <c r="M1765">
        <f t="shared" si="441"/>
        <v>-2.3138347075151726</v>
      </c>
      <c r="N1765">
        <f t="shared" si="442"/>
        <v>2.7437240115732054E-2</v>
      </c>
      <c r="O1765">
        <f t="shared" si="443"/>
        <v>6.4917042725540344E-2</v>
      </c>
      <c r="AH1765">
        <v>9.9899161713586804E-3</v>
      </c>
      <c r="AI1765">
        <v>1</v>
      </c>
      <c r="AJ1765">
        <v>0</v>
      </c>
      <c r="AK1765">
        <f t="shared" si="447"/>
        <v>1759</v>
      </c>
      <c r="AL1765">
        <f t="shared" si="448"/>
        <v>2</v>
      </c>
      <c r="AM1765">
        <f t="shared" si="444"/>
        <v>0.55207537560478737</v>
      </c>
      <c r="AN1765">
        <f t="shared" si="445"/>
        <v>0.97222222222222221</v>
      </c>
      <c r="AO1765">
        <f t="shared" si="446"/>
        <v>2.4757377698550156E-4</v>
      </c>
    </row>
    <row r="1766" spans="1:41" x14ac:dyDescent="0.3">
      <c r="A1766">
        <f>Datos!C1765</f>
        <v>4.0524699999999997E-2</v>
      </c>
      <c r="B1766">
        <f>Datos!D1765</f>
        <v>0.1812154</v>
      </c>
      <c r="C1766">
        <f>Datos!E1765</f>
        <v>6.1497499999999997E-2</v>
      </c>
      <c r="D1766" s="5">
        <f>Datos!F1765</f>
        <v>0</v>
      </c>
      <c r="E1766">
        <f t="shared" si="433"/>
        <v>1</v>
      </c>
      <c r="F1766" s="6">
        <f t="shared" si="434"/>
        <v>1</v>
      </c>
      <c r="G1766">
        <f t="shared" si="435"/>
        <v>0</v>
      </c>
      <c r="H1766">
        <f t="shared" si="436"/>
        <v>1.0968826271405954E-2</v>
      </c>
      <c r="I1766" s="5">
        <f t="shared" si="437"/>
        <v>1.0968826271405954E-2</v>
      </c>
      <c r="J1766" s="6">
        <f t="shared" si="438"/>
        <v>0.98903117372859406</v>
      </c>
      <c r="K1766" s="5">
        <f t="shared" si="439"/>
        <v>-1.1029427402600519E-2</v>
      </c>
      <c r="L1766" s="6">
        <f t="shared" si="440"/>
        <v>100</v>
      </c>
      <c r="M1766">
        <f t="shared" si="441"/>
        <v>-2.2914456387507842</v>
      </c>
      <c r="N1766">
        <f t="shared" si="442"/>
        <v>2.888883499449715E-2</v>
      </c>
      <c r="O1766">
        <f t="shared" si="443"/>
        <v>6.7784532222462876E-2</v>
      </c>
      <c r="AH1766">
        <v>9.9910629487654171E-3</v>
      </c>
      <c r="AI1766">
        <v>1</v>
      </c>
      <c r="AJ1766">
        <v>0</v>
      </c>
      <c r="AK1766">
        <f t="shared" si="447"/>
        <v>1760</v>
      </c>
      <c r="AL1766">
        <f t="shared" si="448"/>
        <v>2</v>
      </c>
      <c r="AM1766">
        <f t="shared" si="444"/>
        <v>0.55182072829131656</v>
      </c>
      <c r="AN1766">
        <f t="shared" si="445"/>
        <v>0.97222222222222221</v>
      </c>
      <c r="AO1766">
        <f t="shared" si="446"/>
        <v>2.4757377698550156E-4</v>
      </c>
    </row>
    <row r="1767" spans="1:41" x14ac:dyDescent="0.3">
      <c r="A1767">
        <f>Datos!C1766</f>
        <v>2.5720400000000001E-2</v>
      </c>
      <c r="B1767">
        <f>Datos!D1766</f>
        <v>0.2312555</v>
      </c>
      <c r="C1767">
        <f>Datos!E1766</f>
        <v>4.5019000000000003E-2</v>
      </c>
      <c r="D1767" s="5">
        <f>Datos!F1766</f>
        <v>0</v>
      </c>
      <c r="E1767">
        <f t="shared" si="433"/>
        <v>1</v>
      </c>
      <c r="F1767" s="6">
        <f t="shared" si="434"/>
        <v>1</v>
      </c>
      <c r="G1767">
        <f t="shared" si="435"/>
        <v>0</v>
      </c>
      <c r="H1767">
        <f t="shared" si="436"/>
        <v>1.2095733594578014E-2</v>
      </c>
      <c r="I1767" s="5">
        <f t="shared" si="437"/>
        <v>1.2095733594578014E-2</v>
      </c>
      <c r="J1767" s="6">
        <f t="shared" si="438"/>
        <v>0.98790426640542195</v>
      </c>
      <c r="K1767" s="5">
        <f t="shared" si="439"/>
        <v>-1.2169482279811409E-2</v>
      </c>
      <c r="L1767" s="6">
        <f t="shared" si="440"/>
        <v>100</v>
      </c>
      <c r="M1767">
        <f t="shared" si="441"/>
        <v>-2.2540747286325282</v>
      </c>
      <c r="N1767">
        <f t="shared" si="442"/>
        <v>3.1449727062394316E-2</v>
      </c>
      <c r="O1767">
        <f t="shared" si="443"/>
        <v>7.2771454649125017E-2</v>
      </c>
      <c r="AH1767">
        <v>9.9979510140529044E-3</v>
      </c>
      <c r="AI1767">
        <v>1</v>
      </c>
      <c r="AJ1767">
        <v>0</v>
      </c>
      <c r="AK1767">
        <f t="shared" si="447"/>
        <v>1761</v>
      </c>
      <c r="AL1767">
        <f t="shared" si="448"/>
        <v>2</v>
      </c>
      <c r="AM1767">
        <f t="shared" si="444"/>
        <v>0.55156608097784576</v>
      </c>
      <c r="AN1767">
        <f t="shared" si="445"/>
        <v>0.97222222222222221</v>
      </c>
      <c r="AO1767">
        <f t="shared" si="446"/>
        <v>2.4757377698560949E-4</v>
      </c>
    </row>
    <row r="1768" spans="1:41" x14ac:dyDescent="0.3">
      <c r="A1768">
        <f>Datos!C1767</f>
        <v>2.09179E-2</v>
      </c>
      <c r="B1768">
        <f>Datos!D1767</f>
        <v>0.272455</v>
      </c>
      <c r="C1768">
        <f>Datos!E1767</f>
        <v>6.9168499999999994E-2</v>
      </c>
      <c r="D1768" s="5">
        <f>Datos!F1767</f>
        <v>0</v>
      </c>
      <c r="E1768">
        <f t="shared" si="433"/>
        <v>1</v>
      </c>
      <c r="F1768" s="6">
        <f t="shared" si="434"/>
        <v>1</v>
      </c>
      <c r="G1768">
        <f t="shared" si="435"/>
        <v>0</v>
      </c>
      <c r="H1768">
        <f t="shared" si="436"/>
        <v>8.0357429241174391E-3</v>
      </c>
      <c r="I1768" s="5">
        <f t="shared" si="437"/>
        <v>8.0357429241174391E-3</v>
      </c>
      <c r="J1768" s="6">
        <f t="shared" si="438"/>
        <v>0.99196425707588254</v>
      </c>
      <c r="K1768" s="5">
        <f t="shared" si="439"/>
        <v>-8.06820351990809E-3</v>
      </c>
      <c r="L1768" s="6">
        <f t="shared" si="440"/>
        <v>100</v>
      </c>
      <c r="M1768">
        <f t="shared" si="441"/>
        <v>-2.407288099284191</v>
      </c>
      <c r="N1768">
        <f t="shared" si="442"/>
        <v>2.2005639233338488E-2</v>
      </c>
      <c r="O1768">
        <f t="shared" si="443"/>
        <v>5.3895172166459872E-2</v>
      </c>
      <c r="AH1768">
        <v>1.0001014787982543E-2</v>
      </c>
      <c r="AI1768">
        <v>1</v>
      </c>
      <c r="AJ1768">
        <v>0</v>
      </c>
      <c r="AK1768">
        <f t="shared" si="447"/>
        <v>1762</v>
      </c>
      <c r="AL1768">
        <f t="shared" si="448"/>
        <v>2</v>
      </c>
      <c r="AM1768">
        <f t="shared" si="444"/>
        <v>0.55131143366437485</v>
      </c>
      <c r="AN1768">
        <f t="shared" si="445"/>
        <v>0.97222222222222221</v>
      </c>
      <c r="AO1768">
        <f t="shared" si="446"/>
        <v>2.4757377698560949E-4</v>
      </c>
    </row>
    <row r="1769" spans="1:41" x14ac:dyDescent="0.3">
      <c r="A1769">
        <f>Datos!C1768</f>
        <v>3.9439999999999999E-4</v>
      </c>
      <c r="B1769">
        <f>Datos!D1768</f>
        <v>0.28962460000000001</v>
      </c>
      <c r="C1769">
        <f>Datos!E1768</f>
        <v>6.4422499999999994E-2</v>
      </c>
      <c r="D1769" s="5">
        <f>Datos!F1768</f>
        <v>0</v>
      </c>
      <c r="E1769">
        <f t="shared" si="433"/>
        <v>1</v>
      </c>
      <c r="F1769" s="6">
        <f t="shared" si="434"/>
        <v>1</v>
      </c>
      <c r="G1769">
        <f t="shared" si="435"/>
        <v>0</v>
      </c>
      <c r="H1769">
        <f t="shared" si="436"/>
        <v>8.2730725249826192E-3</v>
      </c>
      <c r="I1769" s="5">
        <f t="shared" si="437"/>
        <v>8.2730725249826192E-3</v>
      </c>
      <c r="J1769" s="6">
        <f t="shared" si="438"/>
        <v>0.99172692747501734</v>
      </c>
      <c r="K1769" s="5">
        <f t="shared" si="439"/>
        <v>-8.307484315070059E-3</v>
      </c>
      <c r="L1769" s="6">
        <f t="shared" si="440"/>
        <v>100</v>
      </c>
      <c r="M1769">
        <f t="shared" si="441"/>
        <v>-2.3966405796704562</v>
      </c>
      <c r="N1769">
        <f t="shared" si="442"/>
        <v>2.2575691085797833E-2</v>
      </c>
      <c r="O1769">
        <f t="shared" si="443"/>
        <v>5.5075373400230283E-2</v>
      </c>
      <c r="AH1769">
        <v>1.0004746813121685E-2</v>
      </c>
      <c r="AI1769">
        <v>1</v>
      </c>
      <c r="AJ1769">
        <v>0</v>
      </c>
      <c r="AK1769">
        <f t="shared" si="447"/>
        <v>1763</v>
      </c>
      <c r="AL1769">
        <f t="shared" si="448"/>
        <v>2</v>
      </c>
      <c r="AM1769">
        <f t="shared" si="444"/>
        <v>0.55105678635090394</v>
      </c>
      <c r="AN1769">
        <f t="shared" si="445"/>
        <v>0.97222222222222221</v>
      </c>
      <c r="AO1769">
        <f t="shared" si="446"/>
        <v>2.4757377698550156E-4</v>
      </c>
    </row>
    <row r="1770" spans="1:41" x14ac:dyDescent="0.3">
      <c r="A1770">
        <f>Datos!C1769</f>
        <v>-2.7410799999999999E-2</v>
      </c>
      <c r="B1770">
        <f>Datos!D1769</f>
        <v>0.28048640000000002</v>
      </c>
      <c r="C1770">
        <f>Datos!E1769</f>
        <v>2.9704399999999999E-2</v>
      </c>
      <c r="D1770" s="5">
        <f>Datos!F1769</f>
        <v>0</v>
      </c>
      <c r="E1770">
        <f t="shared" si="433"/>
        <v>1</v>
      </c>
      <c r="F1770" s="6">
        <f t="shared" si="434"/>
        <v>1</v>
      </c>
      <c r="G1770">
        <f t="shared" si="435"/>
        <v>0</v>
      </c>
      <c r="H1770">
        <f t="shared" si="436"/>
        <v>1.3342503250717151E-2</v>
      </c>
      <c r="I1770" s="5">
        <f t="shared" si="437"/>
        <v>1.3342503250717151E-2</v>
      </c>
      <c r="J1770" s="6">
        <f t="shared" si="438"/>
        <v>0.98665749674928283</v>
      </c>
      <c r="K1770" s="5">
        <f t="shared" si="439"/>
        <v>-1.3432314210514966E-2</v>
      </c>
      <c r="L1770" s="6">
        <f t="shared" si="440"/>
        <v>100</v>
      </c>
      <c r="M1770">
        <f t="shared" si="441"/>
        <v>-2.2160948556193945</v>
      </c>
      <c r="N1770">
        <f t="shared" si="442"/>
        <v>3.4236028046373046E-2</v>
      </c>
      <c r="O1770">
        <f t="shared" si="443"/>
        <v>7.8100294992371255E-2</v>
      </c>
      <c r="AH1770">
        <v>1.0004835160164345E-2</v>
      </c>
      <c r="AI1770">
        <v>1</v>
      </c>
      <c r="AJ1770">
        <v>0</v>
      </c>
      <c r="AK1770">
        <f t="shared" si="447"/>
        <v>1764</v>
      </c>
      <c r="AL1770">
        <f t="shared" si="448"/>
        <v>2</v>
      </c>
      <c r="AM1770">
        <f t="shared" si="444"/>
        <v>0.55080213903743314</v>
      </c>
      <c r="AN1770">
        <f t="shared" si="445"/>
        <v>0.97222222222222221</v>
      </c>
      <c r="AO1770">
        <f t="shared" si="446"/>
        <v>2.4757377698550156E-4</v>
      </c>
    </row>
    <row r="1771" spans="1:41" x14ac:dyDescent="0.3">
      <c r="A1771">
        <f>Datos!C1770</f>
        <v>0.401586</v>
      </c>
      <c r="B1771">
        <f>Datos!D1770</f>
        <v>0.2781691</v>
      </c>
      <c r="C1771">
        <f>Datos!E1770</f>
        <v>4.9048000000000001E-2</v>
      </c>
      <c r="D1771" s="5">
        <f>Datos!F1770</f>
        <v>0</v>
      </c>
      <c r="E1771">
        <f t="shared" si="433"/>
        <v>1</v>
      </c>
      <c r="F1771" s="6">
        <f t="shared" si="434"/>
        <v>1</v>
      </c>
      <c r="G1771">
        <f t="shared" si="435"/>
        <v>0</v>
      </c>
      <c r="H1771">
        <f t="shared" si="436"/>
        <v>8.9001516032116892E-3</v>
      </c>
      <c r="I1771" s="5">
        <f t="shared" si="437"/>
        <v>8.9001516032116892E-3</v>
      </c>
      <c r="J1771" s="6">
        <f t="shared" si="438"/>
        <v>0.99109984839678833</v>
      </c>
      <c r="K1771" s="5">
        <f t="shared" si="439"/>
        <v>-8.9399945340825557E-3</v>
      </c>
      <c r="L1771" s="6">
        <f t="shared" si="440"/>
        <v>100</v>
      </c>
      <c r="M1771">
        <f t="shared" si="441"/>
        <v>-2.3697461239034445</v>
      </c>
      <c r="N1771">
        <f t="shared" si="442"/>
        <v>2.4070051704937687E-2</v>
      </c>
      <c r="O1771">
        <f t="shared" si="443"/>
        <v>5.8141954087875009E-2</v>
      </c>
      <c r="AH1771">
        <v>1.0006674936822283E-2</v>
      </c>
      <c r="AI1771">
        <v>1</v>
      </c>
      <c r="AJ1771">
        <v>0</v>
      </c>
      <c r="AK1771">
        <f t="shared" si="447"/>
        <v>1765</v>
      </c>
      <c r="AL1771">
        <f t="shared" si="448"/>
        <v>2</v>
      </c>
      <c r="AM1771">
        <f t="shared" si="444"/>
        <v>0.55054749172396233</v>
      </c>
      <c r="AN1771">
        <f t="shared" si="445"/>
        <v>0.97222222222222221</v>
      </c>
      <c r="AO1771">
        <f t="shared" si="446"/>
        <v>2.4757377698550156E-4</v>
      </c>
    </row>
    <row r="1772" spans="1:41" x14ac:dyDescent="0.3">
      <c r="A1772">
        <f>Datos!C1771</f>
        <v>0.46343279999999998</v>
      </c>
      <c r="B1772">
        <f>Datos!D1771</f>
        <v>0.29116700000000001</v>
      </c>
      <c r="C1772">
        <f>Datos!E1771</f>
        <v>5.6059400000000002E-2</v>
      </c>
      <c r="D1772" s="5">
        <f>Datos!F1771</f>
        <v>0</v>
      </c>
      <c r="E1772">
        <f t="shared" si="433"/>
        <v>1</v>
      </c>
      <c r="F1772" s="6">
        <f t="shared" si="434"/>
        <v>1</v>
      </c>
      <c r="G1772">
        <f t="shared" si="435"/>
        <v>0</v>
      </c>
      <c r="H1772">
        <f t="shared" si="436"/>
        <v>7.6693697252225752E-3</v>
      </c>
      <c r="I1772" s="5">
        <f t="shared" si="437"/>
        <v>7.6693697252225752E-3</v>
      </c>
      <c r="J1772" s="6">
        <f t="shared" si="438"/>
        <v>0.99233063027477741</v>
      </c>
      <c r="K1772" s="5">
        <f t="shared" si="439"/>
        <v>-7.6989305802924075E-3</v>
      </c>
      <c r="L1772" s="6">
        <f t="shared" si="440"/>
        <v>100</v>
      </c>
      <c r="M1772">
        <f t="shared" si="441"/>
        <v>-2.4242808160721969</v>
      </c>
      <c r="N1772">
        <f t="shared" si="442"/>
        <v>2.1120581850319821E-2</v>
      </c>
      <c r="O1772">
        <f t="shared" si="443"/>
        <v>5.205094591589942E-2</v>
      </c>
      <c r="AH1772">
        <v>1.0006800233059344E-2</v>
      </c>
      <c r="AI1772">
        <v>1</v>
      </c>
      <c r="AJ1772">
        <v>0</v>
      </c>
      <c r="AK1772">
        <f t="shared" si="447"/>
        <v>1766</v>
      </c>
      <c r="AL1772">
        <f t="shared" si="448"/>
        <v>2</v>
      </c>
      <c r="AM1772">
        <f t="shared" si="444"/>
        <v>0.55029284441049153</v>
      </c>
      <c r="AN1772">
        <f t="shared" si="445"/>
        <v>0.97222222222222221</v>
      </c>
      <c r="AO1772">
        <f t="shared" si="446"/>
        <v>2.4757377698560949E-4</v>
      </c>
    </row>
    <row r="1773" spans="1:41" x14ac:dyDescent="0.3">
      <c r="A1773">
        <f>Datos!C1772</f>
        <v>0.42453800000000003</v>
      </c>
      <c r="B1773">
        <f>Datos!D1772</f>
        <v>0.29761019999999999</v>
      </c>
      <c r="C1773">
        <f>Datos!E1772</f>
        <v>6.0536399999999997E-2</v>
      </c>
      <c r="D1773" s="5">
        <f>Datos!F1772</f>
        <v>0</v>
      </c>
      <c r="E1773">
        <f t="shared" si="433"/>
        <v>1</v>
      </c>
      <c r="F1773" s="6">
        <f t="shared" si="434"/>
        <v>1</v>
      </c>
      <c r="G1773">
        <f t="shared" si="435"/>
        <v>0</v>
      </c>
      <c r="H1773">
        <f t="shared" si="436"/>
        <v>7.2198790363050642E-3</v>
      </c>
      <c r="I1773" s="5">
        <f t="shared" si="437"/>
        <v>7.2198790363050642E-3</v>
      </c>
      <c r="J1773" s="6">
        <f t="shared" si="438"/>
        <v>0.99278012096369495</v>
      </c>
      <c r="K1773" s="5">
        <f t="shared" si="439"/>
        <v>-7.2460684955759245E-3</v>
      </c>
      <c r="L1773" s="6">
        <f t="shared" si="440"/>
        <v>100</v>
      </c>
      <c r="M1773">
        <f t="shared" si="441"/>
        <v>-2.4461333541470358</v>
      </c>
      <c r="N1773">
        <f t="shared" si="442"/>
        <v>2.0026022496350694E-2</v>
      </c>
      <c r="O1773">
        <f t="shared" si="443"/>
        <v>4.9749464802903307E-2</v>
      </c>
      <c r="AH1773">
        <v>1.0007052748505439E-2</v>
      </c>
      <c r="AI1773">
        <v>1</v>
      </c>
      <c r="AJ1773">
        <v>0</v>
      </c>
      <c r="AK1773">
        <f t="shared" si="447"/>
        <v>1767</v>
      </c>
      <c r="AL1773">
        <f t="shared" si="448"/>
        <v>2</v>
      </c>
      <c r="AM1773">
        <f t="shared" si="444"/>
        <v>0.55003819709702062</v>
      </c>
      <c r="AN1773">
        <f t="shared" si="445"/>
        <v>0.97222222222222221</v>
      </c>
      <c r="AO1773">
        <f t="shared" si="446"/>
        <v>2.4757377698560949E-4</v>
      </c>
    </row>
    <row r="1774" spans="1:41" x14ac:dyDescent="0.3">
      <c r="A1774">
        <f>Datos!C1773</f>
        <v>0.45538109999999998</v>
      </c>
      <c r="B1774">
        <f>Datos!D1773</f>
        <v>0.30716520000000003</v>
      </c>
      <c r="C1774">
        <f>Datos!E1773</f>
        <v>3.5837099999999997E-2</v>
      </c>
      <c r="D1774" s="5">
        <f>Datos!F1773</f>
        <v>0</v>
      </c>
      <c r="E1774">
        <f t="shared" si="433"/>
        <v>1</v>
      </c>
      <c r="F1774" s="6">
        <f t="shared" si="434"/>
        <v>1</v>
      </c>
      <c r="G1774">
        <f t="shared" si="435"/>
        <v>0</v>
      </c>
      <c r="H1774">
        <f t="shared" si="436"/>
        <v>9.6591478047488872E-3</v>
      </c>
      <c r="I1774" s="5">
        <f t="shared" si="437"/>
        <v>9.6591478047488872E-3</v>
      </c>
      <c r="J1774" s="6">
        <f t="shared" si="438"/>
        <v>0.99034085219525114</v>
      </c>
      <c r="K1774" s="5">
        <f t="shared" si="439"/>
        <v>-9.706099962756504E-3</v>
      </c>
      <c r="L1774" s="6">
        <f t="shared" si="440"/>
        <v>100</v>
      </c>
      <c r="M1774">
        <f t="shared" si="441"/>
        <v>-2.3393312689453953</v>
      </c>
      <c r="N1774">
        <f t="shared" si="442"/>
        <v>2.5856999883934542E-2</v>
      </c>
      <c r="O1774">
        <f t="shared" si="443"/>
        <v>6.1759740194226524E-2</v>
      </c>
      <c r="AH1774">
        <v>1.0024322317264911E-2</v>
      </c>
      <c r="AI1774">
        <v>1</v>
      </c>
      <c r="AJ1774">
        <v>0</v>
      </c>
      <c r="AK1774">
        <f t="shared" si="447"/>
        <v>1768</v>
      </c>
      <c r="AL1774">
        <f t="shared" si="448"/>
        <v>2</v>
      </c>
      <c r="AM1774">
        <f t="shared" si="444"/>
        <v>0.54978354978354971</v>
      </c>
      <c r="AN1774">
        <f t="shared" si="445"/>
        <v>0.97222222222222221</v>
      </c>
      <c r="AO1774">
        <f t="shared" si="446"/>
        <v>2.4757377698550156E-4</v>
      </c>
    </row>
    <row r="1775" spans="1:41" x14ac:dyDescent="0.3">
      <c r="A1775">
        <f>Datos!C1774</f>
        <v>0.46410190000000001</v>
      </c>
      <c r="B1775">
        <f>Datos!D1774</f>
        <v>0.31484099999999998</v>
      </c>
      <c r="C1775">
        <f>Datos!E1774</f>
        <v>5.7831899999999999E-2</v>
      </c>
      <c r="D1775" s="5">
        <f>Datos!F1774</f>
        <v>0</v>
      </c>
      <c r="E1775">
        <f t="shared" si="433"/>
        <v>1</v>
      </c>
      <c r="F1775" s="6">
        <f t="shared" si="434"/>
        <v>1</v>
      </c>
      <c r="G1775">
        <f t="shared" si="435"/>
        <v>0</v>
      </c>
      <c r="H1775">
        <f t="shared" si="436"/>
        <v>7.061639247539127E-3</v>
      </c>
      <c r="I1775" s="5">
        <f t="shared" si="437"/>
        <v>7.061639247539127E-3</v>
      </c>
      <c r="J1775" s="6">
        <f t="shared" si="438"/>
        <v>0.99293836075246089</v>
      </c>
      <c r="K1775" s="5">
        <f t="shared" si="439"/>
        <v>-7.0866906275065845E-3</v>
      </c>
      <c r="L1775" s="6">
        <f t="shared" si="440"/>
        <v>100</v>
      </c>
      <c r="M1775">
        <f t="shared" si="441"/>
        <v>-2.4541125106705155</v>
      </c>
      <c r="N1775">
        <f t="shared" si="442"/>
        <v>1.9638317618067752E-2</v>
      </c>
      <c r="O1775">
        <f t="shared" si="443"/>
        <v>4.8928563120749356E-2</v>
      </c>
      <c r="AH1775">
        <v>1.0028068483347821E-2</v>
      </c>
      <c r="AI1775">
        <v>1</v>
      </c>
      <c r="AJ1775">
        <v>0</v>
      </c>
      <c r="AK1775">
        <f t="shared" si="447"/>
        <v>1769</v>
      </c>
      <c r="AL1775">
        <f t="shared" si="448"/>
        <v>2</v>
      </c>
      <c r="AM1775">
        <f t="shared" si="444"/>
        <v>0.54952890247007891</v>
      </c>
      <c r="AN1775">
        <f t="shared" si="445"/>
        <v>0.97222222222222221</v>
      </c>
      <c r="AO1775">
        <f t="shared" si="446"/>
        <v>2.4757377698550156E-4</v>
      </c>
    </row>
    <row r="1776" spans="1:41" x14ac:dyDescent="0.3">
      <c r="A1776">
        <f>Datos!C1775</f>
        <v>0.44356370000000001</v>
      </c>
      <c r="B1776">
        <f>Datos!D1775</f>
        <v>0.3151523</v>
      </c>
      <c r="C1776">
        <f>Datos!E1775</f>
        <v>5.71843E-2</v>
      </c>
      <c r="D1776" s="5">
        <f>Datos!F1775</f>
        <v>0</v>
      </c>
      <c r="E1776">
        <f t="shared" si="433"/>
        <v>1</v>
      </c>
      <c r="F1776" s="6">
        <f t="shared" si="434"/>
        <v>1</v>
      </c>
      <c r="G1776">
        <f t="shared" si="435"/>
        <v>0</v>
      </c>
      <c r="H1776">
        <f t="shared" si="436"/>
        <v>7.1768855833618285E-3</v>
      </c>
      <c r="I1776" s="5">
        <f t="shared" si="437"/>
        <v>7.1768855833618285E-3</v>
      </c>
      <c r="J1776" s="6">
        <f t="shared" si="438"/>
        <v>0.99282311441663817</v>
      </c>
      <c r="K1776" s="5">
        <f t="shared" si="439"/>
        <v>-7.2027633153829507E-3</v>
      </c>
      <c r="L1776" s="6">
        <f t="shared" si="440"/>
        <v>100</v>
      </c>
      <c r="M1776">
        <f t="shared" si="441"/>
        <v>-2.4482858921401447</v>
      </c>
      <c r="N1776">
        <f t="shared" si="442"/>
        <v>1.9920808545200848E-2</v>
      </c>
      <c r="O1776">
        <f t="shared" si="443"/>
        <v>4.9526991337771845E-2</v>
      </c>
      <c r="AH1776">
        <v>1.0030551292032716E-2</v>
      </c>
      <c r="AI1776">
        <v>1</v>
      </c>
      <c r="AJ1776">
        <v>0</v>
      </c>
      <c r="AK1776">
        <f t="shared" si="447"/>
        <v>1770</v>
      </c>
      <c r="AL1776">
        <f t="shared" si="448"/>
        <v>2</v>
      </c>
      <c r="AM1776">
        <f t="shared" si="444"/>
        <v>0.5492742551566081</v>
      </c>
      <c r="AN1776">
        <f t="shared" si="445"/>
        <v>0.97222222222222221</v>
      </c>
      <c r="AO1776">
        <f t="shared" si="446"/>
        <v>2.4757377698550156E-4</v>
      </c>
    </row>
    <row r="1777" spans="1:41" x14ac:dyDescent="0.3">
      <c r="A1777">
        <f>Datos!C1776</f>
        <v>0.42653669999999999</v>
      </c>
      <c r="B1777">
        <f>Datos!D1776</f>
        <v>0.4392916</v>
      </c>
      <c r="C1777">
        <f>Datos!E1776</f>
        <v>5.26405E-2</v>
      </c>
      <c r="D1777" s="5">
        <f>Datos!F1776</f>
        <v>0</v>
      </c>
      <c r="E1777">
        <f t="shared" si="433"/>
        <v>1</v>
      </c>
      <c r="F1777" s="6">
        <f t="shared" si="434"/>
        <v>1</v>
      </c>
      <c r="G1777">
        <f t="shared" si="435"/>
        <v>0</v>
      </c>
      <c r="H1777">
        <f t="shared" si="436"/>
        <v>5.6281636399750741E-3</v>
      </c>
      <c r="I1777" s="5">
        <f t="shared" si="437"/>
        <v>5.6281636399750741E-3</v>
      </c>
      <c r="J1777" s="6">
        <f t="shared" si="438"/>
        <v>0.99437183636002491</v>
      </c>
      <c r="K1777" s="5">
        <f t="shared" si="439"/>
        <v>-5.6440614312625783E-3</v>
      </c>
      <c r="L1777" s="6">
        <f t="shared" si="440"/>
        <v>100</v>
      </c>
      <c r="M1777">
        <f t="shared" si="441"/>
        <v>-2.5346389587629794</v>
      </c>
      <c r="N1777">
        <f t="shared" si="442"/>
        <v>1.6064621313376992E-2</v>
      </c>
      <c r="O1777">
        <f t="shared" si="443"/>
        <v>4.120948149476375E-2</v>
      </c>
      <c r="AH1777">
        <v>1.0033728968458807E-2</v>
      </c>
      <c r="AI1777">
        <v>1</v>
      </c>
      <c r="AJ1777">
        <v>0</v>
      </c>
      <c r="AK1777">
        <f t="shared" si="447"/>
        <v>1771</v>
      </c>
      <c r="AL1777">
        <f t="shared" si="448"/>
        <v>2</v>
      </c>
      <c r="AM1777">
        <f t="shared" si="444"/>
        <v>0.5490196078431373</v>
      </c>
      <c r="AN1777">
        <f t="shared" si="445"/>
        <v>0.97222222222222221</v>
      </c>
      <c r="AO1777">
        <f t="shared" si="446"/>
        <v>2.4757377698560949E-4</v>
      </c>
    </row>
    <row r="1778" spans="1:41" x14ac:dyDescent="0.3">
      <c r="A1778">
        <f>Datos!C1777</f>
        <v>0.40545059999999999</v>
      </c>
      <c r="B1778">
        <f>Datos!D1777</f>
        <v>0.48428379999999999</v>
      </c>
      <c r="C1778">
        <f>Datos!E1777</f>
        <v>4.0463300000000001E-2</v>
      </c>
      <c r="D1778" s="5">
        <f>Datos!F1777</f>
        <v>0</v>
      </c>
      <c r="E1778">
        <f t="shared" si="433"/>
        <v>1</v>
      </c>
      <c r="F1778" s="6">
        <f t="shared" si="434"/>
        <v>1</v>
      </c>
      <c r="G1778">
        <f t="shared" si="435"/>
        <v>0</v>
      </c>
      <c r="H1778">
        <f t="shared" si="436"/>
        <v>5.9903159817865301E-3</v>
      </c>
      <c r="I1778" s="5">
        <f t="shared" si="437"/>
        <v>5.9903159817865301E-3</v>
      </c>
      <c r="J1778" s="6">
        <f t="shared" si="438"/>
        <v>0.99400968401821344</v>
      </c>
      <c r="K1778" s="5">
        <f t="shared" si="439"/>
        <v>-6.0083298999688527E-3</v>
      </c>
      <c r="L1778" s="6">
        <f t="shared" si="440"/>
        <v>100</v>
      </c>
      <c r="M1778">
        <f t="shared" si="441"/>
        <v>-2.5127142877661379</v>
      </c>
      <c r="N1778">
        <f t="shared" si="442"/>
        <v>1.6978540104061877E-2</v>
      </c>
      <c r="O1778">
        <f t="shared" si="443"/>
        <v>4.3211076370263543E-2</v>
      </c>
      <c r="AH1778">
        <v>1.0036045804213843E-2</v>
      </c>
      <c r="AI1778">
        <v>1</v>
      </c>
      <c r="AJ1778">
        <v>0</v>
      </c>
      <c r="AK1778">
        <f t="shared" si="447"/>
        <v>1772</v>
      </c>
      <c r="AL1778">
        <f t="shared" si="448"/>
        <v>2</v>
      </c>
      <c r="AM1778">
        <f t="shared" si="444"/>
        <v>0.54876496052966639</v>
      </c>
      <c r="AN1778">
        <f t="shared" si="445"/>
        <v>0.97222222222222221</v>
      </c>
      <c r="AO1778">
        <f t="shared" si="446"/>
        <v>2.4757377698550156E-4</v>
      </c>
    </row>
    <row r="1779" spans="1:41" x14ac:dyDescent="0.3">
      <c r="A1779">
        <f>Datos!C1778</f>
        <v>0.43082969999999998</v>
      </c>
      <c r="B1779">
        <f>Datos!D1778</f>
        <v>0.4898593</v>
      </c>
      <c r="C1779">
        <f>Datos!E1778</f>
        <v>5.44923E-2</v>
      </c>
      <c r="D1779" s="5">
        <f>Datos!F1778</f>
        <v>0</v>
      </c>
      <c r="E1779">
        <f t="shared" si="433"/>
        <v>1</v>
      </c>
      <c r="F1779" s="6">
        <f t="shared" si="434"/>
        <v>1</v>
      </c>
      <c r="G1779">
        <f t="shared" si="435"/>
        <v>0</v>
      </c>
      <c r="H1779">
        <f t="shared" si="436"/>
        <v>4.8072770098717063E-3</v>
      </c>
      <c r="I1779" s="5">
        <f t="shared" si="437"/>
        <v>4.8072770098717063E-3</v>
      </c>
      <c r="J1779" s="6">
        <f t="shared" si="438"/>
        <v>0.99519272299012829</v>
      </c>
      <c r="K1779" s="5">
        <f t="shared" si="439"/>
        <v>-4.8188691319457121E-3</v>
      </c>
      <c r="L1779" s="6">
        <f t="shared" si="440"/>
        <v>100</v>
      </c>
      <c r="M1779">
        <f t="shared" si="441"/>
        <v>-2.5893921303777909</v>
      </c>
      <c r="N1779">
        <f t="shared" si="442"/>
        <v>1.3962022196777845E-2</v>
      </c>
      <c r="O1779">
        <f t="shared" si="443"/>
        <v>3.652461404977133E-2</v>
      </c>
      <c r="AH1779">
        <v>1.0046019624135304E-2</v>
      </c>
      <c r="AI1779">
        <v>1</v>
      </c>
      <c r="AJ1779">
        <v>0</v>
      </c>
      <c r="AK1779">
        <f t="shared" si="447"/>
        <v>1773</v>
      </c>
      <c r="AL1779">
        <f t="shared" si="448"/>
        <v>2</v>
      </c>
      <c r="AM1779">
        <f t="shared" si="444"/>
        <v>0.54851031321619559</v>
      </c>
      <c r="AN1779">
        <f t="shared" si="445"/>
        <v>0.97222222222222221</v>
      </c>
      <c r="AO1779">
        <f t="shared" si="446"/>
        <v>2.4757377698560949E-4</v>
      </c>
    </row>
    <row r="1780" spans="1:41" x14ac:dyDescent="0.3">
      <c r="A1780">
        <f>Datos!C1779</f>
        <v>0.51607950000000002</v>
      </c>
      <c r="B1780">
        <f>Datos!D1779</f>
        <v>0.43184080000000002</v>
      </c>
      <c r="C1780">
        <f>Datos!E1779</f>
        <v>5.79678E-2</v>
      </c>
      <c r="D1780" s="5">
        <f>Datos!F1779</f>
        <v>0</v>
      </c>
      <c r="E1780">
        <f t="shared" si="433"/>
        <v>1</v>
      </c>
      <c r="F1780" s="6">
        <f t="shared" si="434"/>
        <v>1</v>
      </c>
      <c r="G1780">
        <f t="shared" si="435"/>
        <v>0</v>
      </c>
      <c r="H1780">
        <f t="shared" si="436"/>
        <v>5.1329182924266283E-3</v>
      </c>
      <c r="I1780" s="5">
        <f t="shared" si="437"/>
        <v>5.1329182924266283E-3</v>
      </c>
      <c r="J1780" s="6">
        <f t="shared" si="438"/>
        <v>0.99486708170757332</v>
      </c>
      <c r="K1780" s="5">
        <f t="shared" si="439"/>
        <v>-5.1461369705229519E-3</v>
      </c>
      <c r="L1780" s="6">
        <f t="shared" si="440"/>
        <v>100</v>
      </c>
      <c r="M1780">
        <f t="shared" si="441"/>
        <v>-2.5667440183103696</v>
      </c>
      <c r="N1780">
        <f t="shared" si="442"/>
        <v>1.4801511708371731E-2</v>
      </c>
      <c r="O1780">
        <f t="shared" si="443"/>
        <v>3.8409057287100021E-2</v>
      </c>
      <c r="AH1780">
        <v>1.0054264816209451E-2</v>
      </c>
      <c r="AI1780">
        <v>1</v>
      </c>
      <c r="AJ1780">
        <v>0</v>
      </c>
      <c r="AK1780">
        <f t="shared" si="447"/>
        <v>1774</v>
      </c>
      <c r="AL1780">
        <f t="shared" si="448"/>
        <v>2</v>
      </c>
      <c r="AM1780">
        <f t="shared" si="444"/>
        <v>0.54825566590272468</v>
      </c>
      <c r="AN1780">
        <f t="shared" si="445"/>
        <v>0.97222222222222221</v>
      </c>
      <c r="AO1780">
        <f t="shared" si="446"/>
        <v>2.4757377698550156E-4</v>
      </c>
    </row>
    <row r="1781" spans="1:41" x14ac:dyDescent="0.3">
      <c r="A1781">
        <f>Datos!C1780</f>
        <v>0.32769330000000002</v>
      </c>
      <c r="B1781">
        <f>Datos!D1780</f>
        <v>0.31305260000000001</v>
      </c>
      <c r="C1781">
        <f>Datos!E1780</f>
        <v>4.3577400000000002E-2</v>
      </c>
      <c r="D1781" s="5">
        <f>Datos!F1780</f>
        <v>0</v>
      </c>
      <c r="E1781">
        <f t="shared" si="433"/>
        <v>1</v>
      </c>
      <c r="F1781" s="6">
        <f t="shared" si="434"/>
        <v>1</v>
      </c>
      <c r="G1781">
        <f t="shared" si="435"/>
        <v>0</v>
      </c>
      <c r="H1781">
        <f t="shared" si="436"/>
        <v>9.0467338009481181E-3</v>
      </c>
      <c r="I1781" s="5">
        <f t="shared" si="437"/>
        <v>9.0467338009481181E-3</v>
      </c>
      <c r="J1781" s="6">
        <f t="shared" si="438"/>
        <v>0.99095326619905189</v>
      </c>
      <c r="K1781" s="5">
        <f t="shared" si="439"/>
        <v>-9.0879039891059842E-3</v>
      </c>
      <c r="L1781" s="6">
        <f t="shared" si="440"/>
        <v>100</v>
      </c>
      <c r="M1781">
        <f t="shared" si="441"/>
        <v>-2.3636997945116955</v>
      </c>
      <c r="N1781">
        <f t="shared" si="442"/>
        <v>2.44169701008435E-2</v>
      </c>
      <c r="O1781">
        <f t="shared" si="443"/>
        <v>5.8848404284592863E-2</v>
      </c>
      <c r="AH1781">
        <v>1.0066548530662025E-2</v>
      </c>
      <c r="AI1781">
        <v>1</v>
      </c>
      <c r="AJ1781">
        <v>0</v>
      </c>
      <c r="AK1781">
        <f t="shared" si="447"/>
        <v>1775</v>
      </c>
      <c r="AL1781">
        <f t="shared" si="448"/>
        <v>2</v>
      </c>
      <c r="AM1781">
        <f t="shared" si="444"/>
        <v>0.54800101858925387</v>
      </c>
      <c r="AN1781">
        <f t="shared" si="445"/>
        <v>0.97222222222222221</v>
      </c>
      <c r="AO1781">
        <f t="shared" si="446"/>
        <v>2.4757377698550156E-4</v>
      </c>
    </row>
    <row r="1782" spans="1:41" x14ac:dyDescent="0.3">
      <c r="A1782">
        <f>Datos!C1781</f>
        <v>0.43642629999999999</v>
      </c>
      <c r="B1782">
        <f>Datos!D1781</f>
        <v>0.28509499999999999</v>
      </c>
      <c r="C1782">
        <f>Datos!E1781</f>
        <v>5.4790100000000001E-2</v>
      </c>
      <c r="D1782" s="5">
        <f>Datos!F1781</f>
        <v>0</v>
      </c>
      <c r="E1782">
        <f t="shared" si="433"/>
        <v>1</v>
      </c>
      <c r="F1782" s="6">
        <f t="shared" si="434"/>
        <v>1</v>
      </c>
      <c r="G1782">
        <f t="shared" si="435"/>
        <v>0</v>
      </c>
      <c r="H1782">
        <f t="shared" si="436"/>
        <v>8.0024038488273955E-3</v>
      </c>
      <c r="I1782" s="5">
        <f t="shared" si="437"/>
        <v>8.0024038488273955E-3</v>
      </c>
      <c r="J1782" s="6">
        <f t="shared" si="438"/>
        <v>0.99199759615117256</v>
      </c>
      <c r="K1782" s="5">
        <f t="shared" si="439"/>
        <v>-8.0345949349053813E-3</v>
      </c>
      <c r="L1782" s="6">
        <f t="shared" si="440"/>
        <v>100</v>
      </c>
      <c r="M1782">
        <f t="shared" si="441"/>
        <v>-2.4088058934941241</v>
      </c>
      <c r="N1782">
        <f t="shared" si="442"/>
        <v>2.1925357188636037E-2</v>
      </c>
      <c r="O1782">
        <f t="shared" si="443"/>
        <v>5.3728485902050913E-2</v>
      </c>
      <c r="AH1782">
        <v>1.0071634159686637E-2</v>
      </c>
      <c r="AI1782">
        <v>1</v>
      </c>
      <c r="AJ1782">
        <v>0</v>
      </c>
      <c r="AK1782">
        <f t="shared" si="447"/>
        <v>1776</v>
      </c>
      <c r="AL1782">
        <f t="shared" si="448"/>
        <v>2</v>
      </c>
      <c r="AM1782">
        <f t="shared" si="444"/>
        <v>0.54774637127578307</v>
      </c>
      <c r="AN1782">
        <f t="shared" si="445"/>
        <v>0.97222222222222221</v>
      </c>
      <c r="AO1782">
        <f t="shared" si="446"/>
        <v>2.4757377698550156E-4</v>
      </c>
    </row>
    <row r="1783" spans="1:41" x14ac:dyDescent="0.3">
      <c r="A1783">
        <f>Datos!C1782</f>
        <v>0.36639549999999999</v>
      </c>
      <c r="B1783">
        <f>Datos!D1782</f>
        <v>0.2653297</v>
      </c>
      <c r="C1783">
        <f>Datos!E1782</f>
        <v>7.1560899999999997E-2</v>
      </c>
      <c r="D1783" s="5">
        <f>Datos!F1782</f>
        <v>0</v>
      </c>
      <c r="E1783">
        <f t="shared" si="433"/>
        <v>1</v>
      </c>
      <c r="F1783" s="6">
        <f t="shared" si="434"/>
        <v>1</v>
      </c>
      <c r="G1783">
        <f t="shared" si="435"/>
        <v>0</v>
      </c>
      <c r="H1783">
        <f t="shared" si="436"/>
        <v>6.9008275910056247E-3</v>
      </c>
      <c r="I1783" s="5">
        <f t="shared" si="437"/>
        <v>6.9008275910056247E-3</v>
      </c>
      <c r="J1783" s="6">
        <f t="shared" si="438"/>
        <v>0.99309917240899437</v>
      </c>
      <c r="K1783" s="5">
        <f t="shared" si="439"/>
        <v>-6.9247484142303485E-3</v>
      </c>
      <c r="L1783" s="6">
        <f t="shared" si="440"/>
        <v>100</v>
      </c>
      <c r="M1783">
        <f t="shared" si="441"/>
        <v>-2.4623846717369959</v>
      </c>
      <c r="N1783">
        <f t="shared" si="442"/>
        <v>1.9243004844163882E-2</v>
      </c>
      <c r="O1783">
        <f t="shared" si="443"/>
        <v>4.8088396219501242E-2</v>
      </c>
      <c r="AH1783">
        <v>1.0073250795254399E-2</v>
      </c>
      <c r="AI1783">
        <v>1</v>
      </c>
      <c r="AJ1783">
        <v>0</v>
      </c>
      <c r="AK1783">
        <f t="shared" si="447"/>
        <v>1777</v>
      </c>
      <c r="AL1783">
        <f t="shared" si="448"/>
        <v>2</v>
      </c>
      <c r="AM1783">
        <f t="shared" si="444"/>
        <v>0.54749172396231227</v>
      </c>
      <c r="AN1783">
        <f t="shared" si="445"/>
        <v>0.97222222222222221</v>
      </c>
      <c r="AO1783">
        <f t="shared" si="446"/>
        <v>2.4757377698560949E-4</v>
      </c>
    </row>
    <row r="1784" spans="1:41" x14ac:dyDescent="0.3">
      <c r="A1784">
        <f>Datos!C1783</f>
        <v>0.37099320000000002</v>
      </c>
      <c r="B1784">
        <f>Datos!D1783</f>
        <v>0.2819855</v>
      </c>
      <c r="C1784">
        <f>Datos!E1783</f>
        <v>5.84878E-2</v>
      </c>
      <c r="D1784" s="5">
        <f>Datos!F1783</f>
        <v>0</v>
      </c>
      <c r="E1784">
        <f t="shared" si="433"/>
        <v>1</v>
      </c>
      <c r="F1784" s="6">
        <f t="shared" si="434"/>
        <v>1</v>
      </c>
      <c r="G1784">
        <f t="shared" si="435"/>
        <v>0</v>
      </c>
      <c r="H1784">
        <f t="shared" si="436"/>
        <v>7.8779907126466583E-3</v>
      </c>
      <c r="I1784" s="5">
        <f t="shared" si="437"/>
        <v>7.8779907126466583E-3</v>
      </c>
      <c r="J1784" s="6">
        <f t="shared" si="438"/>
        <v>0.99212200928735339</v>
      </c>
      <c r="K1784" s="5">
        <f t="shared" si="439"/>
        <v>-7.9091860270926947E-3</v>
      </c>
      <c r="L1784" s="6">
        <f t="shared" si="440"/>
        <v>100</v>
      </c>
      <c r="M1784">
        <f t="shared" si="441"/>
        <v>-2.4145194569619601</v>
      </c>
      <c r="N1784">
        <f t="shared" si="442"/>
        <v>2.1625315488033276E-2</v>
      </c>
      <c r="O1784">
        <f t="shared" si="443"/>
        <v>5.3104469224469923E-2</v>
      </c>
      <c r="AH1784">
        <v>1.0078702073112691E-2</v>
      </c>
      <c r="AI1784">
        <v>1</v>
      </c>
      <c r="AJ1784">
        <v>0</v>
      </c>
      <c r="AK1784">
        <f t="shared" si="447"/>
        <v>1778</v>
      </c>
      <c r="AL1784">
        <f t="shared" si="448"/>
        <v>2</v>
      </c>
      <c r="AM1784">
        <f t="shared" si="444"/>
        <v>0.54723707664884136</v>
      </c>
      <c r="AN1784">
        <f t="shared" si="445"/>
        <v>0.97222222222222221</v>
      </c>
      <c r="AO1784">
        <f t="shared" si="446"/>
        <v>2.4757377698560949E-4</v>
      </c>
    </row>
    <row r="1785" spans="1:41" x14ac:dyDescent="0.3">
      <c r="A1785">
        <f>Datos!C1784</f>
        <v>0.39556910000000001</v>
      </c>
      <c r="B1785">
        <f>Datos!D1784</f>
        <v>0.23498949999999999</v>
      </c>
      <c r="C1785">
        <f>Datos!E1784</f>
        <v>1.62162E-2</v>
      </c>
      <c r="D1785" s="5">
        <f>Datos!F1784</f>
        <v>0</v>
      </c>
      <c r="E1785">
        <f t="shared" si="433"/>
        <v>1</v>
      </c>
      <c r="F1785" s="6">
        <f t="shared" si="434"/>
        <v>1</v>
      </c>
      <c r="G1785">
        <f t="shared" si="435"/>
        <v>0</v>
      </c>
      <c r="H1785">
        <f t="shared" si="436"/>
        <v>1.4961939194958935E-2</v>
      </c>
      <c r="I1785" s="5">
        <f t="shared" si="437"/>
        <v>1.4961939194958935E-2</v>
      </c>
      <c r="J1785" s="6">
        <f t="shared" si="438"/>
        <v>0.98503806080504108</v>
      </c>
      <c r="K1785" s="5">
        <f t="shared" si="439"/>
        <v>-1.5074998145360409E-2</v>
      </c>
      <c r="L1785" s="6">
        <f t="shared" si="440"/>
        <v>100</v>
      </c>
      <c r="M1785">
        <f t="shared" si="441"/>
        <v>-2.1710965023164901</v>
      </c>
      <c r="N1785">
        <f t="shared" si="442"/>
        <v>3.7787816452231393E-2</v>
      </c>
      <c r="O1785">
        <f t="shared" si="443"/>
        <v>8.4758759555596433E-2</v>
      </c>
      <c r="AH1785">
        <v>1.008274991496886E-2</v>
      </c>
      <c r="AI1785">
        <v>1</v>
      </c>
      <c r="AJ1785">
        <v>0</v>
      </c>
      <c r="AK1785">
        <f t="shared" si="447"/>
        <v>1779</v>
      </c>
      <c r="AL1785">
        <f t="shared" si="448"/>
        <v>2</v>
      </c>
      <c r="AM1785">
        <f t="shared" si="444"/>
        <v>0.54698242933537045</v>
      </c>
      <c r="AN1785">
        <f t="shared" si="445"/>
        <v>0.97222222222222221</v>
      </c>
      <c r="AO1785">
        <f t="shared" si="446"/>
        <v>2.4757377698550156E-4</v>
      </c>
    </row>
    <row r="1786" spans="1:41" x14ac:dyDescent="0.3">
      <c r="A1786">
        <f>Datos!C1785</f>
        <v>0.36130459999999998</v>
      </c>
      <c r="B1786">
        <f>Datos!D1785</f>
        <v>0.2692869</v>
      </c>
      <c r="C1786">
        <f>Datos!E1785</f>
        <v>7.7510499999999996E-2</v>
      </c>
      <c r="D1786" s="5">
        <f>Datos!F1785</f>
        <v>0</v>
      </c>
      <c r="E1786">
        <f t="shared" si="433"/>
        <v>1</v>
      </c>
      <c r="F1786" s="6">
        <f t="shared" si="434"/>
        <v>1</v>
      </c>
      <c r="G1786">
        <f t="shared" si="435"/>
        <v>0</v>
      </c>
      <c r="H1786">
        <f t="shared" si="436"/>
        <v>6.3149615088851606E-3</v>
      </c>
      <c r="I1786" s="5">
        <f t="shared" si="437"/>
        <v>6.3149615088851606E-3</v>
      </c>
      <c r="J1786" s="6">
        <f t="shared" si="438"/>
        <v>0.99368503849111489</v>
      </c>
      <c r="K1786" s="5">
        <f t="shared" si="439"/>
        <v>-6.3349852221457319E-3</v>
      </c>
      <c r="L1786" s="6">
        <f t="shared" si="440"/>
        <v>100</v>
      </c>
      <c r="M1786">
        <f t="shared" si="441"/>
        <v>-2.4940374163561723</v>
      </c>
      <c r="N1786">
        <f t="shared" si="442"/>
        <v>1.7791226253722783E-2</v>
      </c>
      <c r="O1786">
        <f t="shared" si="443"/>
        <v>4.4974535716571132E-2</v>
      </c>
      <c r="AH1786">
        <v>1.0084194023076832E-2</v>
      </c>
      <c r="AI1786">
        <v>1</v>
      </c>
      <c r="AJ1786">
        <v>0</v>
      </c>
      <c r="AK1786">
        <f t="shared" si="447"/>
        <v>1780</v>
      </c>
      <c r="AL1786">
        <f t="shared" si="448"/>
        <v>2</v>
      </c>
      <c r="AM1786">
        <f t="shared" si="444"/>
        <v>0.54672778202189964</v>
      </c>
      <c r="AN1786">
        <f t="shared" si="445"/>
        <v>0.97222222222222221</v>
      </c>
      <c r="AO1786">
        <f t="shared" si="446"/>
        <v>2.4757377698550156E-4</v>
      </c>
    </row>
    <row r="1787" spans="1:41" x14ac:dyDescent="0.3">
      <c r="A1787">
        <f>Datos!C1786</f>
        <v>0.35326089999999999</v>
      </c>
      <c r="B1787">
        <f>Datos!D1786</f>
        <v>0.27733180000000002</v>
      </c>
      <c r="C1787">
        <f>Datos!E1786</f>
        <v>6.7806900000000003E-2</v>
      </c>
      <c r="D1787" s="5">
        <f>Datos!F1786</f>
        <v>0</v>
      </c>
      <c r="E1787">
        <f t="shared" si="433"/>
        <v>1</v>
      </c>
      <c r="F1787" s="6">
        <f t="shared" si="434"/>
        <v>1</v>
      </c>
      <c r="G1787">
        <f t="shared" si="435"/>
        <v>0</v>
      </c>
      <c r="H1787">
        <f t="shared" si="436"/>
        <v>7.0835125186455277E-3</v>
      </c>
      <c r="I1787" s="5">
        <f t="shared" si="437"/>
        <v>7.0835125186455277E-3</v>
      </c>
      <c r="J1787" s="6">
        <f t="shared" si="438"/>
        <v>0.99291648748135453</v>
      </c>
      <c r="K1787" s="5">
        <f t="shared" si="439"/>
        <v>-7.108719700907094E-3</v>
      </c>
      <c r="L1787" s="6">
        <f t="shared" si="440"/>
        <v>100</v>
      </c>
      <c r="M1787">
        <f t="shared" si="441"/>
        <v>-2.4530002241627855</v>
      </c>
      <c r="N1787">
        <f t="shared" si="442"/>
        <v>1.9691984916134091E-2</v>
      </c>
      <c r="O1787">
        <f t="shared" si="443"/>
        <v>4.9042376370108727E-2</v>
      </c>
      <c r="AH1787">
        <v>1.0092355406558742E-2</v>
      </c>
      <c r="AI1787">
        <v>1</v>
      </c>
      <c r="AJ1787">
        <v>0</v>
      </c>
      <c r="AK1787">
        <f t="shared" si="447"/>
        <v>1781</v>
      </c>
      <c r="AL1787">
        <f t="shared" si="448"/>
        <v>2</v>
      </c>
      <c r="AM1787">
        <f t="shared" si="444"/>
        <v>0.54647313470842884</v>
      </c>
      <c r="AN1787">
        <f t="shared" si="445"/>
        <v>0.97222222222222221</v>
      </c>
      <c r="AO1787">
        <f t="shared" si="446"/>
        <v>2.4757377698550156E-4</v>
      </c>
    </row>
    <row r="1788" spans="1:41" x14ac:dyDescent="0.3">
      <c r="A1788">
        <f>Datos!C1787</f>
        <v>0.32650760000000001</v>
      </c>
      <c r="B1788">
        <f>Datos!D1787</f>
        <v>0.28866130000000001</v>
      </c>
      <c r="C1788">
        <f>Datos!E1787</f>
        <v>9.0970200000000001E-2</v>
      </c>
      <c r="D1788" s="5">
        <f>Datos!F1787</f>
        <v>0</v>
      </c>
      <c r="E1788">
        <f t="shared" si="433"/>
        <v>1</v>
      </c>
      <c r="F1788" s="6">
        <f t="shared" si="434"/>
        <v>1</v>
      </c>
      <c r="G1788">
        <f t="shared" si="435"/>
        <v>0</v>
      </c>
      <c r="H1788">
        <f t="shared" si="436"/>
        <v>5.0616127946780491E-3</v>
      </c>
      <c r="I1788" s="5">
        <f t="shared" si="437"/>
        <v>5.0616127946780491E-3</v>
      </c>
      <c r="J1788" s="6">
        <f t="shared" si="438"/>
        <v>0.99493838720532191</v>
      </c>
      <c r="K1788" s="5">
        <f t="shared" si="439"/>
        <v>-5.0744661475273095E-3</v>
      </c>
      <c r="L1788" s="6">
        <f t="shared" si="440"/>
        <v>100</v>
      </c>
      <c r="M1788">
        <f t="shared" si="441"/>
        <v>-2.571591516384351</v>
      </c>
      <c r="N1788">
        <f t="shared" si="442"/>
        <v>1.4618316280651729E-2</v>
      </c>
      <c r="O1788">
        <f t="shared" si="443"/>
        <v>3.7999458994784963E-2</v>
      </c>
      <c r="AH1788">
        <v>1.0093273900946168E-2</v>
      </c>
      <c r="AI1788">
        <v>1</v>
      </c>
      <c r="AJ1788">
        <v>0</v>
      </c>
      <c r="AK1788">
        <f t="shared" si="447"/>
        <v>1782</v>
      </c>
      <c r="AL1788">
        <f t="shared" si="448"/>
        <v>2</v>
      </c>
      <c r="AM1788">
        <f t="shared" si="444"/>
        <v>0.54621848739495804</v>
      </c>
      <c r="AN1788">
        <f t="shared" si="445"/>
        <v>0.97222222222222221</v>
      </c>
      <c r="AO1788">
        <f t="shared" si="446"/>
        <v>2.4757377698560949E-4</v>
      </c>
    </row>
    <row r="1789" spans="1:41" x14ac:dyDescent="0.3">
      <c r="A1789">
        <f>Datos!C1788</f>
        <v>0.1017342</v>
      </c>
      <c r="B1789">
        <f>Datos!D1788</f>
        <v>6.1506100000000001E-2</v>
      </c>
      <c r="C1789">
        <f>Datos!E1788</f>
        <v>3.4248800000000003E-2</v>
      </c>
      <c r="D1789" s="5">
        <f>Datos!F1788</f>
        <v>0</v>
      </c>
      <c r="E1789">
        <f t="shared" si="433"/>
        <v>1</v>
      </c>
      <c r="F1789" s="6">
        <f t="shared" si="434"/>
        <v>1</v>
      </c>
      <c r="G1789">
        <f t="shared" si="435"/>
        <v>0</v>
      </c>
      <c r="H1789">
        <f t="shared" si="436"/>
        <v>1.9640113110026735E-2</v>
      </c>
      <c r="I1789" s="5">
        <f t="shared" si="437"/>
        <v>1.9640113110026735E-2</v>
      </c>
      <c r="J1789" s="6">
        <f t="shared" si="438"/>
        <v>0.98035988688997322</v>
      </c>
      <c r="K1789" s="5">
        <f t="shared" si="439"/>
        <v>-1.9835543210129779E-2</v>
      </c>
      <c r="L1789" s="6">
        <f t="shared" si="440"/>
        <v>100</v>
      </c>
      <c r="M1789">
        <f t="shared" si="441"/>
        <v>-2.0612391920481197</v>
      </c>
      <c r="N1789">
        <f t="shared" si="442"/>
        <v>4.767767420738743E-2</v>
      </c>
      <c r="O1789">
        <f t="shared" si="443"/>
        <v>0.10260904404416878</v>
      </c>
      <c r="AH1789">
        <v>1.0098189018992098E-2</v>
      </c>
      <c r="AI1789">
        <v>1</v>
      </c>
      <c r="AJ1789">
        <v>0</v>
      </c>
      <c r="AK1789">
        <f t="shared" si="447"/>
        <v>1783</v>
      </c>
      <c r="AL1789">
        <f t="shared" si="448"/>
        <v>2</v>
      </c>
      <c r="AM1789">
        <f t="shared" si="444"/>
        <v>0.54596384008148713</v>
      </c>
      <c r="AN1789">
        <f t="shared" si="445"/>
        <v>0.97222222222222221</v>
      </c>
      <c r="AO1789">
        <f t="shared" si="446"/>
        <v>2.4757377698560949E-4</v>
      </c>
    </row>
    <row r="1790" spans="1:41" x14ac:dyDescent="0.3">
      <c r="A1790">
        <f>Datos!C1789</f>
        <v>5.2795000000000002E-2</v>
      </c>
      <c r="B1790">
        <f>Datos!D1789</f>
        <v>6.3954800000000006E-2</v>
      </c>
      <c r="C1790">
        <f>Datos!E1789</f>
        <v>4.7096100000000002E-2</v>
      </c>
      <c r="D1790" s="5">
        <f>Datos!F1789</f>
        <v>0</v>
      </c>
      <c r="E1790">
        <f t="shared" si="433"/>
        <v>1</v>
      </c>
      <c r="F1790" s="6">
        <f t="shared" si="434"/>
        <v>1</v>
      </c>
      <c r="G1790">
        <f t="shared" si="435"/>
        <v>0</v>
      </c>
      <c r="H1790">
        <f t="shared" si="436"/>
        <v>1.7059219123572857E-2</v>
      </c>
      <c r="I1790" s="5">
        <f t="shared" si="437"/>
        <v>1.7059219123572857E-2</v>
      </c>
      <c r="J1790" s="6">
        <f t="shared" si="438"/>
        <v>0.98294078087642711</v>
      </c>
      <c r="K1790" s="5">
        <f t="shared" si="439"/>
        <v>-1.7206403908643982E-2</v>
      </c>
      <c r="L1790" s="6">
        <f t="shared" si="440"/>
        <v>100</v>
      </c>
      <c r="M1790">
        <f t="shared" si="441"/>
        <v>-2.1186691383975402</v>
      </c>
      <c r="N1790">
        <f t="shared" si="442"/>
        <v>4.2285206078318288E-2</v>
      </c>
      <c r="O1790">
        <f t="shared" si="443"/>
        <v>9.2993833895125347E-2</v>
      </c>
      <c r="AH1790">
        <v>1.0106707400674054E-2</v>
      </c>
      <c r="AI1790">
        <v>1</v>
      </c>
      <c r="AJ1790">
        <v>0</v>
      </c>
      <c r="AK1790">
        <f t="shared" si="447"/>
        <v>1784</v>
      </c>
      <c r="AL1790">
        <f t="shared" si="448"/>
        <v>2</v>
      </c>
      <c r="AM1790">
        <f t="shared" si="444"/>
        <v>0.54570919276801622</v>
      </c>
      <c r="AN1790">
        <f t="shared" si="445"/>
        <v>0.97222222222222221</v>
      </c>
      <c r="AO1790">
        <f t="shared" si="446"/>
        <v>2.4757377698550156E-4</v>
      </c>
    </row>
    <row r="1791" spans="1:41" x14ac:dyDescent="0.3">
      <c r="A1791">
        <f>Datos!C1790</f>
        <v>5.5690400000000001E-2</v>
      </c>
      <c r="B1791">
        <f>Datos!D1790</f>
        <v>4.7315000000000003E-2</v>
      </c>
      <c r="C1791">
        <f>Datos!E1790</f>
        <v>4.7766299999999998E-2</v>
      </c>
      <c r="D1791" s="5">
        <f>Datos!F1790</f>
        <v>0</v>
      </c>
      <c r="E1791">
        <f t="shared" si="433"/>
        <v>1</v>
      </c>
      <c r="F1791" s="6">
        <f t="shared" si="434"/>
        <v>1</v>
      </c>
      <c r="G1791">
        <f t="shared" si="435"/>
        <v>0</v>
      </c>
      <c r="H1791">
        <f t="shared" si="436"/>
        <v>1.7538028931578672E-2</v>
      </c>
      <c r="I1791" s="5">
        <f t="shared" si="437"/>
        <v>1.7538028931578672E-2</v>
      </c>
      <c r="J1791" s="6">
        <f t="shared" si="438"/>
        <v>0.98246197106842137</v>
      </c>
      <c r="K1791" s="5">
        <f t="shared" si="439"/>
        <v>-1.7693642279511673E-2</v>
      </c>
      <c r="L1791" s="6">
        <f t="shared" si="440"/>
        <v>100</v>
      </c>
      <c r="M1791">
        <f t="shared" si="441"/>
        <v>-2.1074792570716885</v>
      </c>
      <c r="N1791">
        <f t="shared" si="442"/>
        <v>4.3296956172210452E-2</v>
      </c>
      <c r="O1791">
        <f t="shared" si="443"/>
        <v>9.4818456420470904E-2</v>
      </c>
      <c r="AH1791">
        <v>1.010673511603383E-2</v>
      </c>
      <c r="AI1791">
        <v>1</v>
      </c>
      <c r="AJ1791">
        <v>0</v>
      </c>
      <c r="AK1791">
        <f t="shared" si="447"/>
        <v>1785</v>
      </c>
      <c r="AL1791">
        <f t="shared" si="448"/>
        <v>2</v>
      </c>
      <c r="AM1791">
        <f t="shared" si="444"/>
        <v>0.54545454545454541</v>
      </c>
      <c r="AN1791">
        <f t="shared" si="445"/>
        <v>0.97222222222222221</v>
      </c>
      <c r="AO1791">
        <f t="shared" si="446"/>
        <v>2.4757377698550156E-4</v>
      </c>
    </row>
    <row r="1792" spans="1:41" x14ac:dyDescent="0.3">
      <c r="A1792">
        <f>Datos!C1791</f>
        <v>0.29818830000000002</v>
      </c>
      <c r="B1792">
        <f>Datos!D1791</f>
        <v>4.78979E-2</v>
      </c>
      <c r="C1792">
        <f>Datos!E1791</f>
        <v>4.1631700000000001E-2</v>
      </c>
      <c r="D1792" s="5">
        <f>Datos!F1791</f>
        <v>0</v>
      </c>
      <c r="E1792">
        <f t="shared" si="433"/>
        <v>1</v>
      </c>
      <c r="F1792" s="6">
        <f t="shared" si="434"/>
        <v>1</v>
      </c>
      <c r="G1792">
        <f t="shared" si="435"/>
        <v>0</v>
      </c>
      <c r="H1792">
        <f t="shared" si="436"/>
        <v>1.7289952019901633E-2</v>
      </c>
      <c r="I1792" s="5">
        <f t="shared" si="437"/>
        <v>1.7289952019901633E-2</v>
      </c>
      <c r="J1792" s="6">
        <f t="shared" si="438"/>
        <v>0.98271004798009831</v>
      </c>
      <c r="K1792" s="5">
        <f t="shared" si="439"/>
        <v>-1.7441168795674047E-2</v>
      </c>
      <c r="L1792" s="6">
        <f t="shared" si="440"/>
        <v>100</v>
      </c>
      <c r="M1792">
        <f t="shared" si="441"/>
        <v>-2.1132438250672805</v>
      </c>
      <c r="N1792">
        <f t="shared" si="442"/>
        <v>4.2773425648332648E-2</v>
      </c>
      <c r="O1792">
        <f t="shared" si="443"/>
        <v>9.3875536761571426E-2</v>
      </c>
      <c r="AH1792">
        <v>1.0109539149946261E-2</v>
      </c>
      <c r="AI1792">
        <v>1</v>
      </c>
      <c r="AJ1792">
        <v>0</v>
      </c>
      <c r="AK1792">
        <f t="shared" si="447"/>
        <v>1786</v>
      </c>
      <c r="AL1792">
        <f t="shared" si="448"/>
        <v>2</v>
      </c>
      <c r="AM1792">
        <f t="shared" si="444"/>
        <v>0.54519989814107461</v>
      </c>
      <c r="AN1792">
        <f t="shared" si="445"/>
        <v>0.97222222222222221</v>
      </c>
      <c r="AO1792">
        <f t="shared" si="446"/>
        <v>2.4757377698550156E-4</v>
      </c>
    </row>
    <row r="1793" spans="1:41" x14ac:dyDescent="0.3">
      <c r="A1793">
        <f>Datos!C1792</f>
        <v>0.226853</v>
      </c>
      <c r="B1793">
        <f>Datos!D1792</f>
        <v>6.1306100000000002E-2</v>
      </c>
      <c r="C1793">
        <f>Datos!E1792</f>
        <v>5.47717E-2</v>
      </c>
      <c r="D1793" s="5">
        <f>Datos!F1792</f>
        <v>0</v>
      </c>
      <c r="E1793">
        <f t="shared" si="433"/>
        <v>1</v>
      </c>
      <c r="F1793" s="6">
        <f t="shared" si="434"/>
        <v>1</v>
      </c>
      <c r="G1793">
        <f t="shared" si="435"/>
        <v>0</v>
      </c>
      <c r="H1793">
        <f t="shared" si="436"/>
        <v>1.4678942392116003E-2</v>
      </c>
      <c r="I1793" s="5">
        <f t="shared" si="437"/>
        <v>1.4678942392116003E-2</v>
      </c>
      <c r="J1793" s="6">
        <f t="shared" si="438"/>
        <v>0.98532105760788402</v>
      </c>
      <c r="K1793" s="5">
        <f t="shared" si="439"/>
        <v>-1.4787744109134932E-2</v>
      </c>
      <c r="L1793" s="6">
        <f t="shared" si="440"/>
        <v>100</v>
      </c>
      <c r="M1793">
        <f t="shared" si="441"/>
        <v>-2.178647229010521</v>
      </c>
      <c r="N1793">
        <f t="shared" si="442"/>
        <v>3.717233759186641E-2</v>
      </c>
      <c r="O1793">
        <f t="shared" si="443"/>
        <v>8.3615160373137334E-2</v>
      </c>
      <c r="AH1793">
        <v>1.0110413856473958E-2</v>
      </c>
      <c r="AI1793">
        <v>1</v>
      </c>
      <c r="AJ1793">
        <v>0</v>
      </c>
      <c r="AK1793">
        <f t="shared" si="447"/>
        <v>1787</v>
      </c>
      <c r="AL1793">
        <f t="shared" si="448"/>
        <v>2</v>
      </c>
      <c r="AM1793">
        <f t="shared" si="444"/>
        <v>0.54494525082760381</v>
      </c>
      <c r="AN1793">
        <f t="shared" si="445"/>
        <v>0.97222222222222221</v>
      </c>
      <c r="AO1793">
        <f t="shared" si="446"/>
        <v>2.4757377698560949E-4</v>
      </c>
    </row>
    <row r="1794" spans="1:41" x14ac:dyDescent="0.3">
      <c r="A1794">
        <f>Datos!C1793</f>
        <v>0.2526738</v>
      </c>
      <c r="B1794">
        <f>Datos!D1793</f>
        <v>0.1071399</v>
      </c>
      <c r="C1794">
        <f>Datos!E1793</f>
        <v>3.7194199999999997E-2</v>
      </c>
      <c r="D1794" s="5">
        <f>Datos!F1793</f>
        <v>0</v>
      </c>
      <c r="E1794">
        <f t="shared" si="433"/>
        <v>1</v>
      </c>
      <c r="F1794" s="6">
        <f t="shared" si="434"/>
        <v>1</v>
      </c>
      <c r="G1794">
        <f t="shared" si="435"/>
        <v>0</v>
      </c>
      <c r="H1794">
        <f t="shared" si="436"/>
        <v>1.6256210985820859E-2</v>
      </c>
      <c r="I1794" s="5">
        <f t="shared" si="437"/>
        <v>1.6256210985820859E-2</v>
      </c>
      <c r="J1794" s="6">
        <f t="shared" si="438"/>
        <v>0.98374378901417914</v>
      </c>
      <c r="K1794" s="5">
        <f t="shared" si="439"/>
        <v>-1.6389792851975379E-2</v>
      </c>
      <c r="L1794" s="6">
        <f t="shared" si="440"/>
        <v>100</v>
      </c>
      <c r="M1794">
        <f t="shared" si="441"/>
        <v>-2.1380532457494574</v>
      </c>
      <c r="N1794">
        <f t="shared" si="442"/>
        <v>4.0576168233833594E-2</v>
      </c>
      <c r="O1794">
        <f t="shared" si="443"/>
        <v>8.9888893357241581E-2</v>
      </c>
      <c r="AH1794">
        <v>1.01134298891104E-2</v>
      </c>
      <c r="AI1794">
        <v>1</v>
      </c>
      <c r="AJ1794">
        <v>0</v>
      </c>
      <c r="AK1794">
        <f t="shared" si="447"/>
        <v>1788</v>
      </c>
      <c r="AL1794">
        <f t="shared" si="448"/>
        <v>2</v>
      </c>
      <c r="AM1794">
        <f t="shared" si="444"/>
        <v>0.5446906035141329</v>
      </c>
      <c r="AN1794">
        <f t="shared" si="445"/>
        <v>0.97222222222222221</v>
      </c>
      <c r="AO1794">
        <f t="shared" si="446"/>
        <v>2.4757377698550156E-4</v>
      </c>
    </row>
    <row r="1795" spans="1:41" x14ac:dyDescent="0.3">
      <c r="A1795">
        <f>Datos!C1794</f>
        <v>0.30893939999999998</v>
      </c>
      <c r="B1795">
        <f>Datos!D1794</f>
        <v>0.14571410000000001</v>
      </c>
      <c r="C1795">
        <f>Datos!E1794</f>
        <v>4.5533700000000003E-2</v>
      </c>
      <c r="D1795" s="5">
        <f>Datos!F1794</f>
        <v>0</v>
      </c>
      <c r="E1795">
        <f t="shared" si="433"/>
        <v>1</v>
      </c>
      <c r="F1795" s="6">
        <f t="shared" si="434"/>
        <v>1</v>
      </c>
      <c r="G1795">
        <f t="shared" si="435"/>
        <v>0</v>
      </c>
      <c r="H1795">
        <f t="shared" si="436"/>
        <v>1.3173414241223799E-2</v>
      </c>
      <c r="I1795" s="5">
        <f t="shared" si="437"/>
        <v>1.3173414241223799E-2</v>
      </c>
      <c r="J1795" s="6">
        <f t="shared" si="438"/>
        <v>0.98682658575877624</v>
      </c>
      <c r="K1795" s="5">
        <f t="shared" si="439"/>
        <v>-1.3260953304788993E-2</v>
      </c>
      <c r="L1795" s="6">
        <f t="shared" si="440"/>
        <v>100</v>
      </c>
      <c r="M1795">
        <f t="shared" si="441"/>
        <v>-2.2210610236394479</v>
      </c>
      <c r="N1795">
        <f t="shared" si="442"/>
        <v>3.386089167107028E-2</v>
      </c>
      <c r="O1795">
        <f t="shared" si="443"/>
        <v>7.738844244938535E-2</v>
      </c>
      <c r="AH1795">
        <v>1.0116230474381569E-2</v>
      </c>
      <c r="AI1795">
        <v>1</v>
      </c>
      <c r="AJ1795">
        <v>0</v>
      </c>
      <c r="AK1795">
        <f t="shared" si="447"/>
        <v>1789</v>
      </c>
      <c r="AL1795">
        <f t="shared" si="448"/>
        <v>2</v>
      </c>
      <c r="AM1795">
        <f t="shared" si="444"/>
        <v>0.5444359562006621</v>
      </c>
      <c r="AN1795">
        <f t="shared" si="445"/>
        <v>0.97222222222222221</v>
      </c>
      <c r="AO1795">
        <f t="shared" si="446"/>
        <v>2.4757377698560949E-4</v>
      </c>
    </row>
    <row r="1796" spans="1:41" x14ac:dyDescent="0.3">
      <c r="A1796">
        <f>Datos!C1795</f>
        <v>0.1193965</v>
      </c>
      <c r="B1796">
        <f>Datos!D1795</f>
        <v>0.1467183</v>
      </c>
      <c r="C1796">
        <f>Datos!E1795</f>
        <v>4.69025E-2</v>
      </c>
      <c r="D1796" s="5">
        <f>Datos!F1795</f>
        <v>0</v>
      </c>
      <c r="E1796">
        <f t="shared" si="433"/>
        <v>1</v>
      </c>
      <c r="F1796" s="6">
        <f t="shared" si="434"/>
        <v>1</v>
      </c>
      <c r="G1796">
        <f t="shared" si="435"/>
        <v>0</v>
      </c>
      <c r="H1796">
        <f t="shared" si="436"/>
        <v>1.3859420630382285E-2</v>
      </c>
      <c r="I1796" s="5">
        <f t="shared" si="437"/>
        <v>1.3859420630382285E-2</v>
      </c>
      <c r="J1796" s="6">
        <f t="shared" si="438"/>
        <v>0.98614057936961774</v>
      </c>
      <c r="K1796" s="5">
        <f t="shared" si="439"/>
        <v>-1.3956359116835845E-2</v>
      </c>
      <c r="L1796" s="6">
        <f t="shared" si="440"/>
        <v>100</v>
      </c>
      <c r="M1796">
        <f t="shared" si="441"/>
        <v>-2.2012427798500873</v>
      </c>
      <c r="N1796">
        <f t="shared" si="442"/>
        <v>3.5377706357984047E-2</v>
      </c>
      <c r="O1796">
        <f t="shared" si="443"/>
        <v>8.0256399991022478E-2</v>
      </c>
      <c r="AH1796">
        <v>1.0120289770095296E-2</v>
      </c>
      <c r="AI1796">
        <v>1</v>
      </c>
      <c r="AJ1796">
        <v>0</v>
      </c>
      <c r="AK1796">
        <f t="shared" si="447"/>
        <v>1790</v>
      </c>
      <c r="AL1796">
        <f t="shared" si="448"/>
        <v>2</v>
      </c>
      <c r="AM1796">
        <f t="shared" si="444"/>
        <v>0.54418130888719118</v>
      </c>
      <c r="AN1796">
        <f t="shared" si="445"/>
        <v>0.97222222222222221</v>
      </c>
      <c r="AO1796">
        <f t="shared" si="446"/>
        <v>2.4757377698550156E-4</v>
      </c>
    </row>
    <row r="1797" spans="1:41" x14ac:dyDescent="0.3">
      <c r="A1797">
        <f>Datos!C1796</f>
        <v>0.1631919</v>
      </c>
      <c r="B1797">
        <f>Datos!D1796</f>
        <v>0.1537278</v>
      </c>
      <c r="C1797">
        <f>Datos!E1796</f>
        <v>2.2698099999999999E-2</v>
      </c>
      <c r="D1797" s="5">
        <f>Datos!F1796</f>
        <v>0</v>
      </c>
      <c r="E1797">
        <f t="shared" ref="E1797:E1860" si="449">1-D1797</f>
        <v>1</v>
      </c>
      <c r="F1797" s="6">
        <f t="shared" ref="F1797:F1860" si="450">D1797+E1797</f>
        <v>1</v>
      </c>
      <c r="G1797">
        <f t="shared" ref="G1797:G1860" si="451">IF(F1797=0,"",D1797/F1797)</f>
        <v>0</v>
      </c>
      <c r="H1797">
        <f t="shared" ref="H1797:H1860" si="452">_xlfn.NORM.S.DIST(M1797,TRUE)</f>
        <v>1.8021718672068098E-2</v>
      </c>
      <c r="I1797" s="5">
        <f t="shared" ref="I1797:I1860" si="453">F1797*H1797</f>
        <v>1.8021718672068098E-2</v>
      </c>
      <c r="J1797" s="6">
        <f t="shared" ref="J1797:J1860" si="454">F1797-I1797</f>
        <v>0.98197828132793186</v>
      </c>
      <c r="K1797" s="5">
        <f t="shared" ref="K1797:K1860" si="455">IFERROR(F1797*(G1797*LN(H1797)+(1-G1797)*LN(1-H1797)),0)</f>
        <v>-1.8186087646250761E-2</v>
      </c>
      <c r="L1797" s="6">
        <f t="shared" ref="L1797:L1860" si="456">100*IF(H1797&gt;=$AD$10,D1797/F1797,E1797/F1797)</f>
        <v>100</v>
      </c>
      <c r="M1797">
        <f t="shared" ref="M1797:M1860" si="457">$Q$5+MMULT(A1797:C1797,$Q$6:$Q$8)</f>
        <v>-2.0964370646232444</v>
      </c>
      <c r="N1797">
        <f t="shared" ref="N1797:N1860" si="458">_xlfn.NORM.S.DIST(M1797,FALSE)</f>
        <v>4.4313641439209399E-2</v>
      </c>
      <c r="O1797">
        <f t="shared" ref="O1797:O1860" si="459">(D1797*(M1797*N1797/H1797+(N1797/H1797)^2)-E1797*(M1797*N1797/(1-H1797)-(N1797/(1-H1797))^2))</f>
        <v>9.6642155647210112E-2</v>
      </c>
      <c r="AH1797">
        <v>1.0127171937920395E-2</v>
      </c>
      <c r="AI1797">
        <v>1</v>
      </c>
      <c r="AJ1797">
        <v>0</v>
      </c>
      <c r="AK1797">
        <f t="shared" si="447"/>
        <v>1791</v>
      </c>
      <c r="AL1797">
        <f t="shared" si="448"/>
        <v>2</v>
      </c>
      <c r="AM1797">
        <f t="shared" ref="AM1797:AM1860" si="460">1-AK1797/AK$4003</f>
        <v>0.54392666157372038</v>
      </c>
      <c r="AN1797">
        <f t="shared" ref="AN1797:AN1860" si="461">1-AL1797/AL$4003</f>
        <v>0.97222222222222221</v>
      </c>
      <c r="AO1797">
        <f t="shared" ref="AO1797:AO1860" si="462">(AM1797-AM1798)*AN1797</f>
        <v>2.4757377698550156E-4</v>
      </c>
    </row>
    <row r="1798" spans="1:41" x14ac:dyDescent="0.3">
      <c r="A1798">
        <f>Datos!C1797</f>
        <v>0.17482300000000001</v>
      </c>
      <c r="B1798">
        <f>Datos!D1797</f>
        <v>0.18474479999999999</v>
      </c>
      <c r="C1798">
        <f>Datos!E1797</f>
        <v>4.2993000000000003E-2</v>
      </c>
      <c r="D1798" s="5">
        <f>Datos!F1797</f>
        <v>0</v>
      </c>
      <c r="E1798">
        <f t="shared" si="449"/>
        <v>1</v>
      </c>
      <c r="F1798" s="6">
        <f t="shared" si="450"/>
        <v>1</v>
      </c>
      <c r="G1798">
        <f t="shared" si="451"/>
        <v>0</v>
      </c>
      <c r="H1798">
        <f t="shared" si="452"/>
        <v>1.3066282921936623E-2</v>
      </c>
      <c r="I1798" s="5">
        <f t="shared" si="453"/>
        <v>1.3066282921936623E-2</v>
      </c>
      <c r="J1798" s="6">
        <f t="shared" si="454"/>
        <v>0.98693371707806343</v>
      </c>
      <c r="K1798" s="5">
        <f t="shared" si="455"/>
        <v>-1.3152397752994363E-2</v>
      </c>
      <c r="L1798" s="6">
        <f t="shared" si="456"/>
        <v>100</v>
      </c>
      <c r="M1798">
        <f t="shared" si="457"/>
        <v>-2.2242360636643457</v>
      </c>
      <c r="N1798">
        <f t="shared" si="458"/>
        <v>3.3622776600311134E-2</v>
      </c>
      <c r="O1798">
        <f t="shared" si="459"/>
        <v>7.6935714066145147E-2</v>
      </c>
      <c r="AH1798">
        <v>1.0128420372499667E-2</v>
      </c>
      <c r="AI1798">
        <v>1</v>
      </c>
      <c r="AJ1798">
        <v>0</v>
      </c>
      <c r="AK1798">
        <f t="shared" ref="AK1798:AK1861" si="463">AK1797+AI1798</f>
        <v>1792</v>
      </c>
      <c r="AL1798">
        <f t="shared" ref="AL1798:AL1861" si="464">AL1797+AJ1798</f>
        <v>2</v>
      </c>
      <c r="AM1798">
        <f t="shared" si="460"/>
        <v>0.54367201426024958</v>
      </c>
      <c r="AN1798">
        <f t="shared" si="461"/>
        <v>0.97222222222222221</v>
      </c>
      <c r="AO1798">
        <f t="shared" si="462"/>
        <v>2.4757377698550156E-4</v>
      </c>
    </row>
    <row r="1799" spans="1:41" x14ac:dyDescent="0.3">
      <c r="A1799">
        <f>Datos!C1798</f>
        <v>0.1445709</v>
      </c>
      <c r="B1799">
        <f>Datos!D1798</f>
        <v>5.72147E-2</v>
      </c>
      <c r="C1799">
        <f>Datos!E1798</f>
        <v>3.2760400000000002E-2</v>
      </c>
      <c r="D1799" s="5">
        <f>Datos!F1798</f>
        <v>0</v>
      </c>
      <c r="E1799">
        <f t="shared" si="449"/>
        <v>1</v>
      </c>
      <c r="F1799" s="6">
        <f t="shared" si="450"/>
        <v>1</v>
      </c>
      <c r="G1799">
        <f t="shared" si="451"/>
        <v>0</v>
      </c>
      <c r="H1799">
        <f t="shared" si="452"/>
        <v>1.9873394048212766E-2</v>
      </c>
      <c r="I1799" s="5">
        <f t="shared" si="453"/>
        <v>1.9873394048212766E-2</v>
      </c>
      <c r="J1799" s="6">
        <f t="shared" si="454"/>
        <v>0.98012660595178724</v>
      </c>
      <c r="K1799" s="5">
        <f t="shared" si="455"/>
        <v>-2.0073525915074445E-2</v>
      </c>
      <c r="L1799" s="6">
        <f t="shared" si="456"/>
        <v>100</v>
      </c>
      <c r="M1799">
        <f t="shared" si="457"/>
        <v>-2.0563708056938705</v>
      </c>
      <c r="N1799">
        <f t="shared" si="458"/>
        <v>4.8157953220468105E-2</v>
      </c>
      <c r="O1799">
        <f t="shared" si="459"/>
        <v>0.1034527800729237</v>
      </c>
      <c r="AH1799">
        <v>1.0130311012727371E-2</v>
      </c>
      <c r="AI1799">
        <v>1</v>
      </c>
      <c r="AJ1799">
        <v>0</v>
      </c>
      <c r="AK1799">
        <f t="shared" si="463"/>
        <v>1793</v>
      </c>
      <c r="AL1799">
        <f t="shared" si="464"/>
        <v>2</v>
      </c>
      <c r="AM1799">
        <f t="shared" si="460"/>
        <v>0.54341736694677878</v>
      </c>
      <c r="AN1799">
        <f t="shared" si="461"/>
        <v>0.97222222222222221</v>
      </c>
      <c r="AO1799">
        <f t="shared" si="462"/>
        <v>2.4757377698560949E-4</v>
      </c>
    </row>
    <row r="1800" spans="1:41" x14ac:dyDescent="0.3">
      <c r="A1800">
        <f>Datos!C1799</f>
        <v>9.0489200000000006E-2</v>
      </c>
      <c r="B1800">
        <f>Datos!D1799</f>
        <v>7.5216099999999994E-2</v>
      </c>
      <c r="C1800">
        <f>Datos!E1799</f>
        <v>5.7647400000000001E-2</v>
      </c>
      <c r="D1800" s="5">
        <f>Datos!F1799</f>
        <v>0</v>
      </c>
      <c r="E1800">
        <f t="shared" si="449"/>
        <v>1</v>
      </c>
      <c r="F1800" s="6">
        <f t="shared" si="450"/>
        <v>1</v>
      </c>
      <c r="G1800">
        <f t="shared" si="451"/>
        <v>0</v>
      </c>
      <c r="H1800">
        <f t="shared" si="452"/>
        <v>1.4432137368017219E-2</v>
      </c>
      <c r="I1800" s="5">
        <f t="shared" si="453"/>
        <v>1.4432137368017219E-2</v>
      </c>
      <c r="J1800" s="6">
        <f t="shared" si="454"/>
        <v>0.98556786263198282</v>
      </c>
      <c r="K1800" s="5">
        <f t="shared" si="455"/>
        <v>-1.4537293641983452E-2</v>
      </c>
      <c r="L1800" s="6">
        <f t="shared" si="456"/>
        <v>100</v>
      </c>
      <c r="M1800">
        <f t="shared" si="457"/>
        <v>-2.1853352484090784</v>
      </c>
      <c r="N1800">
        <f t="shared" si="458"/>
        <v>3.663381319894253E-2</v>
      </c>
      <c r="O1800">
        <f t="shared" si="459"/>
        <v>8.2611106446349877E-2</v>
      </c>
      <c r="AH1800">
        <v>1.0132455948280441E-2</v>
      </c>
      <c r="AI1800">
        <v>1</v>
      </c>
      <c r="AJ1800">
        <v>0</v>
      </c>
      <c r="AK1800">
        <f t="shared" si="463"/>
        <v>1794</v>
      </c>
      <c r="AL1800">
        <f t="shared" si="464"/>
        <v>2</v>
      </c>
      <c r="AM1800">
        <f t="shared" si="460"/>
        <v>0.54316271963330787</v>
      </c>
      <c r="AN1800">
        <f t="shared" si="461"/>
        <v>0.97222222222222221</v>
      </c>
      <c r="AO1800">
        <f t="shared" si="462"/>
        <v>2.4757377698560949E-4</v>
      </c>
    </row>
    <row r="1801" spans="1:41" x14ac:dyDescent="0.3">
      <c r="A1801">
        <f>Datos!C1800</f>
        <v>5.7434199999999998E-2</v>
      </c>
      <c r="B1801">
        <f>Datos!D1800</f>
        <v>-0.31427110000000003</v>
      </c>
      <c r="C1801">
        <f>Datos!E1800</f>
        <v>6.3541299999999995E-2</v>
      </c>
      <c r="D1801" s="5">
        <f>Datos!F1800</f>
        <v>0</v>
      </c>
      <c r="E1801">
        <f t="shared" si="449"/>
        <v>1</v>
      </c>
      <c r="F1801" s="6">
        <f t="shared" si="450"/>
        <v>1</v>
      </c>
      <c r="G1801">
        <f t="shared" si="451"/>
        <v>0</v>
      </c>
      <c r="H1801">
        <f t="shared" si="452"/>
        <v>3.1346117119056792E-2</v>
      </c>
      <c r="I1801" s="5">
        <f t="shared" si="453"/>
        <v>3.1346117119056792E-2</v>
      </c>
      <c r="J1801" s="6">
        <f t="shared" si="454"/>
        <v>0.96865388288094323</v>
      </c>
      <c r="K1801" s="5">
        <f t="shared" si="455"/>
        <v>-3.1847920908263452E-2</v>
      </c>
      <c r="L1801" s="6">
        <f t="shared" si="456"/>
        <v>0</v>
      </c>
      <c r="M1801">
        <f t="shared" si="457"/>
        <v>-1.8613679439845252</v>
      </c>
      <c r="N1801">
        <f t="shared" si="458"/>
        <v>7.0560566079208575E-2</v>
      </c>
      <c r="O1801">
        <f t="shared" si="459"/>
        <v>0.14089561598626191</v>
      </c>
      <c r="AH1801">
        <v>1.0136553794890958E-2</v>
      </c>
      <c r="AI1801">
        <v>1</v>
      </c>
      <c r="AJ1801">
        <v>0</v>
      </c>
      <c r="AK1801">
        <f t="shared" si="463"/>
        <v>1795</v>
      </c>
      <c r="AL1801">
        <f t="shared" si="464"/>
        <v>2</v>
      </c>
      <c r="AM1801">
        <f t="shared" si="460"/>
        <v>0.54290807231983695</v>
      </c>
      <c r="AN1801">
        <f t="shared" si="461"/>
        <v>0.97222222222222221</v>
      </c>
      <c r="AO1801">
        <f t="shared" si="462"/>
        <v>2.4757377698550156E-4</v>
      </c>
    </row>
    <row r="1802" spans="1:41" x14ac:dyDescent="0.3">
      <c r="A1802">
        <f>Datos!C1801</f>
        <v>8.3031800000000003E-2</v>
      </c>
      <c r="B1802">
        <f>Datos!D1801</f>
        <v>-0.24637429999999999</v>
      </c>
      <c r="C1802">
        <f>Datos!E1801</f>
        <v>6.1765E-2</v>
      </c>
      <c r="D1802" s="5">
        <f>Datos!F1801</f>
        <v>0</v>
      </c>
      <c r="E1802">
        <f t="shared" si="449"/>
        <v>1</v>
      </c>
      <c r="F1802" s="6">
        <f t="shared" si="450"/>
        <v>1</v>
      </c>
      <c r="G1802">
        <f t="shared" si="451"/>
        <v>0</v>
      </c>
      <c r="H1802">
        <f t="shared" si="452"/>
        <v>2.7614277820472481E-2</v>
      </c>
      <c r="I1802" s="5">
        <f t="shared" si="453"/>
        <v>2.7614277820472481E-2</v>
      </c>
      <c r="J1802" s="6">
        <f t="shared" si="454"/>
        <v>0.97238572217952757</v>
      </c>
      <c r="K1802" s="5">
        <f t="shared" si="455"/>
        <v>-2.8002719721261518E-2</v>
      </c>
      <c r="L1802" s="6">
        <f t="shared" si="456"/>
        <v>0</v>
      </c>
      <c r="M1802">
        <f t="shared" si="457"/>
        <v>-1.917073807526434</v>
      </c>
      <c r="N1802">
        <f t="shared" si="458"/>
        <v>6.3512120012560236E-2</v>
      </c>
      <c r="O1802">
        <f t="shared" si="459"/>
        <v>0.12948129712934855</v>
      </c>
      <c r="AH1802">
        <v>1.0136672483554671E-2</v>
      </c>
      <c r="AI1802">
        <v>1</v>
      </c>
      <c r="AJ1802">
        <v>0</v>
      </c>
      <c r="AK1802">
        <f t="shared" si="463"/>
        <v>1796</v>
      </c>
      <c r="AL1802">
        <f t="shared" si="464"/>
        <v>2</v>
      </c>
      <c r="AM1802">
        <f t="shared" si="460"/>
        <v>0.54265342500636615</v>
      </c>
      <c r="AN1802">
        <f t="shared" si="461"/>
        <v>0.97222222222222221</v>
      </c>
      <c r="AO1802">
        <f t="shared" si="462"/>
        <v>2.4757377698550156E-4</v>
      </c>
    </row>
    <row r="1803" spans="1:41" x14ac:dyDescent="0.3">
      <c r="A1803">
        <f>Datos!C1802</f>
        <v>0.1140041</v>
      </c>
      <c r="B1803">
        <f>Datos!D1802</f>
        <v>-0.2389577</v>
      </c>
      <c r="C1803">
        <f>Datos!E1802</f>
        <v>6.6925899999999997E-2</v>
      </c>
      <c r="D1803" s="5">
        <f>Datos!F1802</f>
        <v>0</v>
      </c>
      <c r="E1803">
        <f t="shared" si="449"/>
        <v>1</v>
      </c>
      <c r="F1803" s="6">
        <f t="shared" si="450"/>
        <v>1</v>
      </c>
      <c r="G1803">
        <f t="shared" si="451"/>
        <v>0</v>
      </c>
      <c r="H1803">
        <f t="shared" si="452"/>
        <v>2.5398254211404347E-2</v>
      </c>
      <c r="I1803" s="5">
        <f t="shared" si="453"/>
        <v>2.5398254211404347E-2</v>
      </c>
      <c r="J1803" s="6">
        <f t="shared" si="454"/>
        <v>0.9746017457885956</v>
      </c>
      <c r="K1803" s="5">
        <f t="shared" si="455"/>
        <v>-2.5726357287042763E-2</v>
      </c>
      <c r="L1803" s="6">
        <f t="shared" si="456"/>
        <v>0</v>
      </c>
      <c r="M1803">
        <f t="shared" si="457"/>
        <v>-1.9531948725614168</v>
      </c>
      <c r="N1803">
        <f t="shared" si="458"/>
        <v>5.9224282827052707E-2</v>
      </c>
      <c r="O1803">
        <f t="shared" si="459"/>
        <v>0.12238382300962883</v>
      </c>
      <c r="AH1803">
        <v>1.0139088164838227E-2</v>
      </c>
      <c r="AI1803">
        <v>1</v>
      </c>
      <c r="AJ1803">
        <v>0</v>
      </c>
      <c r="AK1803">
        <f t="shared" si="463"/>
        <v>1797</v>
      </c>
      <c r="AL1803">
        <f t="shared" si="464"/>
        <v>2</v>
      </c>
      <c r="AM1803">
        <f t="shared" si="460"/>
        <v>0.54239877769289535</v>
      </c>
      <c r="AN1803">
        <f t="shared" si="461"/>
        <v>0.97222222222222221</v>
      </c>
      <c r="AO1803">
        <f t="shared" si="462"/>
        <v>2.4757377698550156E-4</v>
      </c>
    </row>
    <row r="1804" spans="1:41" x14ac:dyDescent="0.3">
      <c r="A1804">
        <f>Datos!C1803</f>
        <v>5.0177100000000002E-2</v>
      </c>
      <c r="B1804">
        <f>Datos!D1803</f>
        <v>-0.58390379999999997</v>
      </c>
      <c r="C1804">
        <f>Datos!E1803</f>
        <v>9.5544699999999996E-2</v>
      </c>
      <c r="D1804" s="5">
        <f>Datos!F1803</f>
        <v>0</v>
      </c>
      <c r="E1804">
        <f t="shared" si="449"/>
        <v>1</v>
      </c>
      <c r="F1804" s="6">
        <f t="shared" si="450"/>
        <v>1</v>
      </c>
      <c r="G1804">
        <f t="shared" si="451"/>
        <v>0</v>
      </c>
      <c r="H1804">
        <f t="shared" si="452"/>
        <v>3.796809313407986E-2</v>
      </c>
      <c r="I1804" s="5">
        <f t="shared" si="453"/>
        <v>3.796809313407986E-2</v>
      </c>
      <c r="J1804" s="6">
        <f t="shared" si="454"/>
        <v>0.96203190686592011</v>
      </c>
      <c r="K1804" s="5">
        <f t="shared" si="455"/>
        <v>-3.8707661646159484E-2</v>
      </c>
      <c r="L1804" s="6">
        <f t="shared" si="456"/>
        <v>0</v>
      </c>
      <c r="M1804">
        <f t="shared" si="457"/>
        <v>-1.7747680958974645</v>
      </c>
      <c r="N1804">
        <f t="shared" si="458"/>
        <v>8.2592249852204369E-2</v>
      </c>
      <c r="O1804">
        <f t="shared" si="459"/>
        <v>0.15973772699914435</v>
      </c>
      <c r="AH1804">
        <v>1.0142593570778078E-2</v>
      </c>
      <c r="AI1804">
        <v>1</v>
      </c>
      <c r="AJ1804">
        <v>0</v>
      </c>
      <c r="AK1804">
        <f t="shared" si="463"/>
        <v>1798</v>
      </c>
      <c r="AL1804">
        <f t="shared" si="464"/>
        <v>2</v>
      </c>
      <c r="AM1804">
        <f t="shared" si="460"/>
        <v>0.54214413037942455</v>
      </c>
      <c r="AN1804">
        <f t="shared" si="461"/>
        <v>0.97222222222222221</v>
      </c>
      <c r="AO1804">
        <f t="shared" si="462"/>
        <v>2.4757377698560949E-4</v>
      </c>
    </row>
    <row r="1805" spans="1:41" x14ac:dyDescent="0.3">
      <c r="A1805">
        <f>Datos!C1804</f>
        <v>2.6011099999999999E-2</v>
      </c>
      <c r="B1805">
        <f>Datos!D1804</f>
        <v>-0.54456199999999999</v>
      </c>
      <c r="C1805">
        <f>Datos!E1804</f>
        <v>6.4980999999999997E-2</v>
      </c>
      <c r="D1805" s="5">
        <f>Datos!F1804</f>
        <v>0</v>
      </c>
      <c r="E1805">
        <f t="shared" si="449"/>
        <v>1</v>
      </c>
      <c r="F1805" s="6">
        <f t="shared" si="450"/>
        <v>1</v>
      </c>
      <c r="G1805">
        <f t="shared" si="451"/>
        <v>0</v>
      </c>
      <c r="H1805">
        <f t="shared" si="452"/>
        <v>4.8640163271908898E-2</v>
      </c>
      <c r="I1805" s="5">
        <f t="shared" si="453"/>
        <v>4.8640163271908898E-2</v>
      </c>
      <c r="J1805" s="6">
        <f t="shared" si="454"/>
        <v>0.9513598367280911</v>
      </c>
      <c r="K1805" s="5">
        <f t="shared" si="455"/>
        <v>-4.9862910791899348E-2</v>
      </c>
      <c r="L1805" s="6">
        <f t="shared" si="456"/>
        <v>0</v>
      </c>
      <c r="M1805">
        <f t="shared" si="457"/>
        <v>-1.6581840331370261</v>
      </c>
      <c r="N1805">
        <f t="shared" si="458"/>
        <v>0.100889877669122</v>
      </c>
      <c r="O1805">
        <f t="shared" si="459"/>
        <v>0.18709341568091131</v>
      </c>
      <c r="AH1805">
        <v>1.0143780118465267E-2</v>
      </c>
      <c r="AI1805">
        <v>1</v>
      </c>
      <c r="AJ1805">
        <v>0</v>
      </c>
      <c r="AK1805">
        <f t="shared" si="463"/>
        <v>1799</v>
      </c>
      <c r="AL1805">
        <f t="shared" si="464"/>
        <v>2</v>
      </c>
      <c r="AM1805">
        <f t="shared" si="460"/>
        <v>0.54188948306595364</v>
      </c>
      <c r="AN1805">
        <f t="shared" si="461"/>
        <v>0.97222222222222221</v>
      </c>
      <c r="AO1805">
        <f t="shared" si="462"/>
        <v>2.4757377698550156E-4</v>
      </c>
    </row>
    <row r="1806" spans="1:41" x14ac:dyDescent="0.3">
      <c r="A1806">
        <f>Datos!C1805</f>
        <v>6.8057199999999998E-2</v>
      </c>
      <c r="B1806">
        <f>Datos!D1805</f>
        <v>-0.53634110000000002</v>
      </c>
      <c r="C1806">
        <f>Datos!E1805</f>
        <v>5.3644600000000001E-2</v>
      </c>
      <c r="D1806" s="5">
        <f>Datos!F1805</f>
        <v>0</v>
      </c>
      <c r="E1806">
        <f t="shared" si="449"/>
        <v>1</v>
      </c>
      <c r="F1806" s="6">
        <f t="shared" si="450"/>
        <v>1</v>
      </c>
      <c r="G1806">
        <f t="shared" si="451"/>
        <v>0</v>
      </c>
      <c r="H1806">
        <f t="shared" si="452"/>
        <v>5.2980825845300783E-2</v>
      </c>
      <c r="I1806" s="5">
        <f t="shared" si="453"/>
        <v>5.2980825845300783E-2</v>
      </c>
      <c r="J1806" s="6">
        <f t="shared" si="454"/>
        <v>0.94701917415469916</v>
      </c>
      <c r="K1806" s="5">
        <f t="shared" si="455"/>
        <v>-5.4435938741581785E-2</v>
      </c>
      <c r="L1806" s="6">
        <f t="shared" si="456"/>
        <v>0</v>
      </c>
      <c r="M1806">
        <f t="shared" si="457"/>
        <v>-1.6166138902743499</v>
      </c>
      <c r="N1806">
        <f t="shared" si="458"/>
        <v>0.10799625068732198</v>
      </c>
      <c r="O1806">
        <f t="shared" si="459"/>
        <v>0.19736023240325343</v>
      </c>
      <c r="AH1806">
        <v>1.0145090538853275E-2</v>
      </c>
      <c r="AI1806">
        <v>1</v>
      </c>
      <c r="AJ1806">
        <v>0</v>
      </c>
      <c r="AK1806">
        <f t="shared" si="463"/>
        <v>1800</v>
      </c>
      <c r="AL1806">
        <f t="shared" si="464"/>
        <v>2</v>
      </c>
      <c r="AM1806">
        <f t="shared" si="460"/>
        <v>0.54163483575248283</v>
      </c>
      <c r="AN1806">
        <f t="shared" si="461"/>
        <v>0.97222222222222221</v>
      </c>
      <c r="AO1806">
        <f t="shared" si="462"/>
        <v>2.4757377698560949E-4</v>
      </c>
    </row>
    <row r="1807" spans="1:41" x14ac:dyDescent="0.3">
      <c r="A1807">
        <f>Datos!C1806</f>
        <v>0.23011219999999999</v>
      </c>
      <c r="B1807">
        <f>Datos!D1806</f>
        <v>0.63170959999999998</v>
      </c>
      <c r="C1807">
        <f>Datos!E1806</f>
        <v>6.21489E-2</v>
      </c>
      <c r="D1807" s="5">
        <f>Datos!F1806</f>
        <v>0</v>
      </c>
      <c r="E1807">
        <f t="shared" si="449"/>
        <v>1</v>
      </c>
      <c r="F1807" s="6">
        <f t="shared" si="450"/>
        <v>1</v>
      </c>
      <c r="G1807">
        <f t="shared" si="451"/>
        <v>0</v>
      </c>
      <c r="H1807">
        <f t="shared" si="452"/>
        <v>3.2226807600869421E-3</v>
      </c>
      <c r="I1807" s="5">
        <f t="shared" si="453"/>
        <v>3.2226807600869421E-3</v>
      </c>
      <c r="J1807" s="6">
        <f t="shared" si="454"/>
        <v>0.99677731923991308</v>
      </c>
      <c r="K1807" s="5">
        <f t="shared" si="455"/>
        <v>-3.2278847793305561E-3</v>
      </c>
      <c r="L1807" s="6">
        <f t="shared" si="456"/>
        <v>100</v>
      </c>
      <c r="M1807">
        <f t="shared" si="457"/>
        <v>-2.7242196998405146</v>
      </c>
      <c r="N1807">
        <f t="shared" si="458"/>
        <v>9.7584176306912754E-3</v>
      </c>
      <c r="O1807">
        <f t="shared" si="459"/>
        <v>2.6765865982275334E-2</v>
      </c>
      <c r="AH1807">
        <v>1.0145883588658434E-2</v>
      </c>
      <c r="AI1807">
        <v>1</v>
      </c>
      <c r="AJ1807">
        <v>0</v>
      </c>
      <c r="AK1807">
        <f t="shared" si="463"/>
        <v>1801</v>
      </c>
      <c r="AL1807">
        <f t="shared" si="464"/>
        <v>2</v>
      </c>
      <c r="AM1807">
        <f t="shared" si="460"/>
        <v>0.54138018843901192</v>
      </c>
      <c r="AN1807">
        <f t="shared" si="461"/>
        <v>0.97222222222222221</v>
      </c>
      <c r="AO1807">
        <f t="shared" si="462"/>
        <v>2.4757377698550156E-4</v>
      </c>
    </row>
    <row r="1808" spans="1:41" x14ac:dyDescent="0.3">
      <c r="A1808">
        <f>Datos!C1807</f>
        <v>0.24546270000000001</v>
      </c>
      <c r="B1808">
        <f>Datos!D1807</f>
        <v>0.56769009999999998</v>
      </c>
      <c r="C1808">
        <f>Datos!E1807</f>
        <v>8.35336E-2</v>
      </c>
      <c r="D1808" s="5">
        <f>Datos!F1807</f>
        <v>0</v>
      </c>
      <c r="E1808">
        <f t="shared" si="449"/>
        <v>1</v>
      </c>
      <c r="F1808" s="6">
        <f t="shared" si="450"/>
        <v>1</v>
      </c>
      <c r="G1808">
        <f t="shared" si="451"/>
        <v>0</v>
      </c>
      <c r="H1808">
        <f t="shared" si="452"/>
        <v>2.7772707875886593E-3</v>
      </c>
      <c r="I1808" s="5">
        <f t="shared" si="453"/>
        <v>2.7772707875886593E-3</v>
      </c>
      <c r="J1808" s="6">
        <f t="shared" si="454"/>
        <v>0.9972227292124114</v>
      </c>
      <c r="K1808" s="5">
        <f t="shared" si="455"/>
        <v>-2.7811345595879357E-3</v>
      </c>
      <c r="L1808" s="6">
        <f t="shared" si="456"/>
        <v>100</v>
      </c>
      <c r="M1808">
        <f t="shared" si="457"/>
        <v>-2.7729806951604568</v>
      </c>
      <c r="N1808">
        <f t="shared" si="458"/>
        <v>8.5344061695679652E-3</v>
      </c>
      <c r="O1808">
        <f t="shared" si="459"/>
        <v>2.3804895130292082E-2</v>
      </c>
      <c r="AH1808">
        <v>1.0151437055242844E-2</v>
      </c>
      <c r="AI1808">
        <v>1</v>
      </c>
      <c r="AJ1808">
        <v>0</v>
      </c>
      <c r="AK1808">
        <f t="shared" si="463"/>
        <v>1802</v>
      </c>
      <c r="AL1808">
        <f t="shared" si="464"/>
        <v>2</v>
      </c>
      <c r="AM1808">
        <f t="shared" si="460"/>
        <v>0.54112554112554112</v>
      </c>
      <c r="AN1808">
        <f t="shared" si="461"/>
        <v>0.97222222222222221</v>
      </c>
      <c r="AO1808">
        <f t="shared" si="462"/>
        <v>2.4757377698550156E-4</v>
      </c>
    </row>
    <row r="1809" spans="1:41" x14ac:dyDescent="0.3">
      <c r="A1809">
        <f>Datos!C1808</f>
        <v>0.2824933</v>
      </c>
      <c r="B1809">
        <f>Datos!D1808</f>
        <v>0.5920202</v>
      </c>
      <c r="C1809">
        <f>Datos!E1808</f>
        <v>6.3426800000000005E-2</v>
      </c>
      <c r="D1809" s="5">
        <f>Datos!F1808</f>
        <v>0</v>
      </c>
      <c r="E1809">
        <f t="shared" si="449"/>
        <v>1</v>
      </c>
      <c r="F1809" s="6">
        <f t="shared" si="450"/>
        <v>1</v>
      </c>
      <c r="G1809">
        <f t="shared" si="451"/>
        <v>0</v>
      </c>
      <c r="H1809">
        <f t="shared" si="452"/>
        <v>3.4406272172317603E-3</v>
      </c>
      <c r="I1809" s="5">
        <f t="shared" si="453"/>
        <v>3.4406272172317603E-3</v>
      </c>
      <c r="J1809" s="6">
        <f t="shared" si="454"/>
        <v>0.99655937278276829</v>
      </c>
      <c r="K1809" s="5">
        <f t="shared" si="455"/>
        <v>-3.4465597868047126E-3</v>
      </c>
      <c r="L1809" s="6">
        <f t="shared" si="456"/>
        <v>100</v>
      </c>
      <c r="M1809">
        <f t="shared" si="457"/>
        <v>-2.7025369076819192</v>
      </c>
      <c r="N1809">
        <f t="shared" si="458"/>
        <v>1.034976565148037E-2</v>
      </c>
      <c r="O1809">
        <f t="shared" si="459"/>
        <v>2.8175050979598541E-2</v>
      </c>
      <c r="AH1809">
        <v>1.0152254880869726E-2</v>
      </c>
      <c r="AI1809">
        <v>1</v>
      </c>
      <c r="AJ1809">
        <v>0</v>
      </c>
      <c r="AK1809">
        <f t="shared" si="463"/>
        <v>1803</v>
      </c>
      <c r="AL1809">
        <f t="shared" si="464"/>
        <v>2</v>
      </c>
      <c r="AM1809">
        <f t="shared" si="460"/>
        <v>0.54087089381207032</v>
      </c>
      <c r="AN1809">
        <f t="shared" si="461"/>
        <v>0.97222222222222221</v>
      </c>
      <c r="AO1809">
        <f t="shared" si="462"/>
        <v>2.4757377698550156E-4</v>
      </c>
    </row>
    <row r="1810" spans="1:41" x14ac:dyDescent="0.3">
      <c r="A1810">
        <f>Datos!C1809</f>
        <v>0.14144010000000001</v>
      </c>
      <c r="B1810">
        <f>Datos!D1809</f>
        <v>0.55088820000000005</v>
      </c>
      <c r="C1810">
        <f>Datos!E1809</f>
        <v>5.8751999999999999E-2</v>
      </c>
      <c r="D1810" s="5">
        <f>Datos!F1809</f>
        <v>0</v>
      </c>
      <c r="E1810">
        <f t="shared" si="449"/>
        <v>1</v>
      </c>
      <c r="F1810" s="6">
        <f t="shared" si="450"/>
        <v>1</v>
      </c>
      <c r="G1810">
        <f t="shared" si="451"/>
        <v>0</v>
      </c>
      <c r="H1810">
        <f t="shared" si="452"/>
        <v>4.3607503499721312E-3</v>
      </c>
      <c r="I1810" s="5">
        <f t="shared" si="453"/>
        <v>4.3607503499721312E-3</v>
      </c>
      <c r="J1810" s="6">
        <f t="shared" si="454"/>
        <v>0.99563924965002792</v>
      </c>
      <c r="K1810" s="5">
        <f t="shared" si="455"/>
        <v>-4.3702861540510689E-3</v>
      </c>
      <c r="L1810" s="6">
        <f t="shared" si="456"/>
        <v>100</v>
      </c>
      <c r="M1810">
        <f t="shared" si="457"/>
        <v>-2.6227821986737685</v>
      </c>
      <c r="N1810">
        <f t="shared" si="458"/>
        <v>1.279844289806949E-2</v>
      </c>
      <c r="O1810">
        <f t="shared" si="459"/>
        <v>3.3879787057693407E-2</v>
      </c>
      <c r="AH1810">
        <v>1.0154708862976895E-2</v>
      </c>
      <c r="AI1810">
        <v>1</v>
      </c>
      <c r="AJ1810">
        <v>0</v>
      </c>
      <c r="AK1810">
        <f t="shared" si="463"/>
        <v>1804</v>
      </c>
      <c r="AL1810">
        <f t="shared" si="464"/>
        <v>2</v>
      </c>
      <c r="AM1810">
        <f t="shared" si="460"/>
        <v>0.54061624649859952</v>
      </c>
      <c r="AN1810">
        <f t="shared" si="461"/>
        <v>0.97222222222222221</v>
      </c>
      <c r="AO1810">
        <f t="shared" si="462"/>
        <v>2.4757377698560949E-4</v>
      </c>
    </row>
    <row r="1811" spans="1:41" x14ac:dyDescent="0.3">
      <c r="A1811">
        <f>Datos!C1810</f>
        <v>0.22065870000000001</v>
      </c>
      <c r="B1811">
        <f>Datos!D1810</f>
        <v>0.56211480000000003</v>
      </c>
      <c r="C1811">
        <f>Datos!E1810</f>
        <v>8.4740300000000005E-2</v>
      </c>
      <c r="D1811" s="5">
        <f>Datos!F1810</f>
        <v>0</v>
      </c>
      <c r="E1811">
        <f t="shared" si="449"/>
        <v>1</v>
      </c>
      <c r="F1811" s="6">
        <f t="shared" si="450"/>
        <v>1</v>
      </c>
      <c r="G1811">
        <f t="shared" si="451"/>
        <v>0</v>
      </c>
      <c r="H1811">
        <f t="shared" si="452"/>
        <v>2.8004485445615747E-3</v>
      </c>
      <c r="I1811" s="5">
        <f t="shared" si="453"/>
        <v>2.8004485445615747E-3</v>
      </c>
      <c r="J1811" s="6">
        <f t="shared" si="454"/>
        <v>0.99719955145543837</v>
      </c>
      <c r="K1811" s="5">
        <f t="shared" si="455"/>
        <v>-2.8043771368482613E-3</v>
      </c>
      <c r="L1811" s="6">
        <f t="shared" si="456"/>
        <v>100</v>
      </c>
      <c r="M1811">
        <f t="shared" si="457"/>
        <v>-2.7702750650268846</v>
      </c>
      <c r="N1811">
        <f t="shared" si="458"/>
        <v>8.59864624780338E-3</v>
      </c>
      <c r="O1811">
        <f t="shared" si="459"/>
        <v>2.3961863614104982E-2</v>
      </c>
      <c r="AH1811">
        <v>1.0156932278819331E-2</v>
      </c>
      <c r="AI1811">
        <v>1</v>
      </c>
      <c r="AJ1811">
        <v>0</v>
      </c>
      <c r="AK1811">
        <f t="shared" si="463"/>
        <v>1805</v>
      </c>
      <c r="AL1811">
        <f t="shared" si="464"/>
        <v>2</v>
      </c>
      <c r="AM1811">
        <f t="shared" si="460"/>
        <v>0.5403615991851286</v>
      </c>
      <c r="AN1811">
        <f t="shared" si="461"/>
        <v>0.97222222222222221</v>
      </c>
      <c r="AO1811">
        <f t="shared" si="462"/>
        <v>2.4757377698560949E-4</v>
      </c>
    </row>
    <row r="1812" spans="1:41" x14ac:dyDescent="0.3">
      <c r="A1812">
        <f>Datos!C1811</f>
        <v>0.30317110000000003</v>
      </c>
      <c r="B1812">
        <f>Datos!D1811</f>
        <v>0.60606369999999998</v>
      </c>
      <c r="C1812">
        <f>Datos!E1811</f>
        <v>6.1032299999999998E-2</v>
      </c>
      <c r="D1812" s="5">
        <f>Datos!F1811</f>
        <v>0</v>
      </c>
      <c r="E1812">
        <f t="shared" si="449"/>
        <v>1</v>
      </c>
      <c r="F1812" s="6">
        <f t="shared" si="450"/>
        <v>1</v>
      </c>
      <c r="G1812">
        <f t="shared" si="451"/>
        <v>0</v>
      </c>
      <c r="H1812">
        <f t="shared" si="452"/>
        <v>3.4003616603306449E-3</v>
      </c>
      <c r="I1812" s="5">
        <f t="shared" si="453"/>
        <v>3.4003616603306449E-3</v>
      </c>
      <c r="J1812" s="6">
        <f t="shared" si="454"/>
        <v>0.99659963833966936</v>
      </c>
      <c r="K1812" s="5">
        <f t="shared" si="455"/>
        <v>-3.4061560290695311E-3</v>
      </c>
      <c r="L1812" s="6">
        <f t="shared" si="456"/>
        <v>100</v>
      </c>
      <c r="M1812">
        <f t="shared" si="457"/>
        <v>-2.7064479948179376</v>
      </c>
      <c r="N1812">
        <f t="shared" si="458"/>
        <v>1.0240867895609587E-2</v>
      </c>
      <c r="O1812">
        <f t="shared" si="459"/>
        <v>2.7916535905866645E-2</v>
      </c>
      <c r="AH1812">
        <v>1.0159191917036178E-2</v>
      </c>
      <c r="AI1812">
        <v>1</v>
      </c>
      <c r="AJ1812">
        <v>0</v>
      </c>
      <c r="AK1812">
        <f t="shared" si="463"/>
        <v>1806</v>
      </c>
      <c r="AL1812">
        <f t="shared" si="464"/>
        <v>2</v>
      </c>
      <c r="AM1812">
        <f t="shared" si="460"/>
        <v>0.54010695187165769</v>
      </c>
      <c r="AN1812">
        <f t="shared" si="461"/>
        <v>0.97222222222222221</v>
      </c>
      <c r="AO1812">
        <f t="shared" si="462"/>
        <v>2.4757377698550156E-4</v>
      </c>
    </row>
    <row r="1813" spans="1:41" x14ac:dyDescent="0.3">
      <c r="A1813">
        <f>Datos!C1812</f>
        <v>0.3125964</v>
      </c>
      <c r="B1813">
        <f>Datos!D1812</f>
        <v>0.62360329999999997</v>
      </c>
      <c r="C1813">
        <f>Datos!E1812</f>
        <v>6.3258300000000003E-2</v>
      </c>
      <c r="D1813" s="5">
        <f>Datos!F1812</f>
        <v>0</v>
      </c>
      <c r="E1813">
        <f t="shared" si="449"/>
        <v>1</v>
      </c>
      <c r="F1813" s="6">
        <f t="shared" si="450"/>
        <v>1</v>
      </c>
      <c r="G1813">
        <f t="shared" si="451"/>
        <v>0</v>
      </c>
      <c r="H1813">
        <f t="shared" si="452"/>
        <v>3.1259839875504999E-3</v>
      </c>
      <c r="I1813" s="5">
        <f t="shared" si="453"/>
        <v>3.1259839875504999E-3</v>
      </c>
      <c r="J1813" s="6">
        <f t="shared" si="454"/>
        <v>0.99687401601244952</v>
      </c>
      <c r="K1813" s="5">
        <f t="shared" si="455"/>
        <v>-3.1308800815657723E-3</v>
      </c>
      <c r="L1813" s="6">
        <f t="shared" si="456"/>
        <v>100</v>
      </c>
      <c r="M1813">
        <f t="shared" si="457"/>
        <v>-2.7342651343277415</v>
      </c>
      <c r="N1813">
        <f t="shared" si="458"/>
        <v>9.4945109167252038E-3</v>
      </c>
      <c r="O1813">
        <f t="shared" si="459"/>
        <v>2.6132628761482986E-2</v>
      </c>
      <c r="AH1813">
        <v>1.0165746298967817E-2</v>
      </c>
      <c r="AI1813">
        <v>1</v>
      </c>
      <c r="AJ1813">
        <v>0</v>
      </c>
      <c r="AK1813">
        <f t="shared" si="463"/>
        <v>1807</v>
      </c>
      <c r="AL1813">
        <f t="shared" si="464"/>
        <v>2</v>
      </c>
      <c r="AM1813">
        <f t="shared" si="460"/>
        <v>0.53985230455818689</v>
      </c>
      <c r="AN1813">
        <f t="shared" si="461"/>
        <v>0.97222222222222221</v>
      </c>
      <c r="AO1813">
        <f t="shared" si="462"/>
        <v>2.4757377698550156E-4</v>
      </c>
    </row>
    <row r="1814" spans="1:41" x14ac:dyDescent="0.3">
      <c r="A1814">
        <f>Datos!C1813</f>
        <v>0.22366749999999999</v>
      </c>
      <c r="B1814">
        <f>Datos!D1813</f>
        <v>0.64354599999999995</v>
      </c>
      <c r="C1814">
        <f>Datos!E1813</f>
        <v>7.9122499999999998E-2</v>
      </c>
      <c r="D1814" s="5">
        <f>Datos!F1813</f>
        <v>0</v>
      </c>
      <c r="E1814">
        <f t="shared" si="449"/>
        <v>1</v>
      </c>
      <c r="F1814" s="6">
        <f t="shared" si="450"/>
        <v>1</v>
      </c>
      <c r="G1814">
        <f t="shared" si="451"/>
        <v>0</v>
      </c>
      <c r="H1814">
        <f t="shared" si="452"/>
        <v>2.429951742826955E-3</v>
      </c>
      <c r="I1814" s="5">
        <f t="shared" si="453"/>
        <v>2.429951742826955E-3</v>
      </c>
      <c r="J1814" s="6">
        <f t="shared" si="454"/>
        <v>0.99757004825717299</v>
      </c>
      <c r="K1814" s="5">
        <f t="shared" si="455"/>
        <v>-2.4329088669805409E-3</v>
      </c>
      <c r="L1814" s="6">
        <f t="shared" si="456"/>
        <v>100</v>
      </c>
      <c r="M1814">
        <f t="shared" si="457"/>
        <v>-2.816176000860787</v>
      </c>
      <c r="N1814">
        <f t="shared" si="458"/>
        <v>7.5639467577142509E-3</v>
      </c>
      <c r="O1814">
        <f t="shared" si="459"/>
        <v>2.1410785160316106E-2</v>
      </c>
      <c r="AH1814">
        <v>1.0170222257711338E-2</v>
      </c>
      <c r="AI1814">
        <v>1</v>
      </c>
      <c r="AJ1814">
        <v>0</v>
      </c>
      <c r="AK1814">
        <f t="shared" si="463"/>
        <v>1808</v>
      </c>
      <c r="AL1814">
        <f t="shared" si="464"/>
        <v>2</v>
      </c>
      <c r="AM1814">
        <f t="shared" si="460"/>
        <v>0.53959765724471609</v>
      </c>
      <c r="AN1814">
        <f t="shared" si="461"/>
        <v>0.97222222222222221</v>
      </c>
      <c r="AO1814">
        <f t="shared" si="462"/>
        <v>2.4757377698550156E-4</v>
      </c>
    </row>
    <row r="1815" spans="1:41" x14ac:dyDescent="0.3">
      <c r="A1815">
        <f>Datos!C1814</f>
        <v>0.2127213</v>
      </c>
      <c r="B1815">
        <f>Datos!D1814</f>
        <v>0.6548657</v>
      </c>
      <c r="C1815">
        <f>Datos!E1814</f>
        <v>6.9369200000000006E-2</v>
      </c>
      <c r="D1815" s="5">
        <f>Datos!F1814</f>
        <v>0</v>
      </c>
      <c r="E1815">
        <f t="shared" si="449"/>
        <v>1</v>
      </c>
      <c r="F1815" s="6">
        <f t="shared" si="450"/>
        <v>1</v>
      </c>
      <c r="G1815">
        <f t="shared" si="451"/>
        <v>0</v>
      </c>
      <c r="H1815">
        <f t="shared" si="452"/>
        <v>2.7397592348890666E-3</v>
      </c>
      <c r="I1815" s="5">
        <f t="shared" si="453"/>
        <v>2.7397592348890666E-3</v>
      </c>
      <c r="J1815" s="6">
        <f t="shared" si="454"/>
        <v>0.99726024076511088</v>
      </c>
      <c r="K1815" s="5">
        <f t="shared" si="455"/>
        <v>-2.7435192444726273E-3</v>
      </c>
      <c r="L1815" s="6">
        <f t="shared" si="456"/>
        <v>100</v>
      </c>
      <c r="M1815">
        <f t="shared" si="457"/>
        <v>-2.7774030472951954</v>
      </c>
      <c r="N1815">
        <f t="shared" si="458"/>
        <v>8.4303045830999377E-3</v>
      </c>
      <c r="O1815">
        <f t="shared" si="459"/>
        <v>2.3550140639114148E-2</v>
      </c>
      <c r="AH1815">
        <v>1.0171210313937952E-2</v>
      </c>
      <c r="AI1815">
        <v>1</v>
      </c>
      <c r="AJ1815">
        <v>0</v>
      </c>
      <c r="AK1815">
        <f t="shared" si="463"/>
        <v>1809</v>
      </c>
      <c r="AL1815">
        <f t="shared" si="464"/>
        <v>2</v>
      </c>
      <c r="AM1815">
        <f t="shared" si="460"/>
        <v>0.53934300993124529</v>
      </c>
      <c r="AN1815">
        <f t="shared" si="461"/>
        <v>0.97222222222222221</v>
      </c>
      <c r="AO1815">
        <f t="shared" si="462"/>
        <v>2.4757377698560949E-4</v>
      </c>
    </row>
    <row r="1816" spans="1:41" x14ac:dyDescent="0.3">
      <c r="A1816">
        <f>Datos!C1815</f>
        <v>0.2915797</v>
      </c>
      <c r="B1816">
        <f>Datos!D1815</f>
        <v>0.67398409999999997</v>
      </c>
      <c r="C1816">
        <f>Datos!E1815</f>
        <v>8.6289599999999994E-2</v>
      </c>
      <c r="D1816" s="5">
        <f>Datos!F1815</f>
        <v>0</v>
      </c>
      <c r="E1816">
        <f t="shared" si="449"/>
        <v>1</v>
      </c>
      <c r="F1816" s="6">
        <f t="shared" si="450"/>
        <v>1</v>
      </c>
      <c r="G1816">
        <f t="shared" si="451"/>
        <v>0</v>
      </c>
      <c r="H1816">
        <f t="shared" si="452"/>
        <v>1.9390306273926953E-3</v>
      </c>
      <c r="I1816" s="5">
        <f t="shared" si="453"/>
        <v>1.9390306273926953E-3</v>
      </c>
      <c r="J1816" s="6">
        <f t="shared" si="454"/>
        <v>0.99806096937260735</v>
      </c>
      <c r="K1816" s="5">
        <f t="shared" si="455"/>
        <v>-1.9409129809673778E-3</v>
      </c>
      <c r="L1816" s="6">
        <f t="shared" si="456"/>
        <v>100</v>
      </c>
      <c r="M1816">
        <f t="shared" si="457"/>
        <v>-2.8879138067531609</v>
      </c>
      <c r="N1816">
        <f t="shared" si="458"/>
        <v>6.1644176294732532E-3</v>
      </c>
      <c r="O1816">
        <f t="shared" si="459"/>
        <v>1.7875040905643087E-2</v>
      </c>
      <c r="AH1816">
        <v>1.0172566504082022E-2</v>
      </c>
      <c r="AI1816">
        <v>1</v>
      </c>
      <c r="AJ1816">
        <v>0</v>
      </c>
      <c r="AK1816">
        <f t="shared" si="463"/>
        <v>1810</v>
      </c>
      <c r="AL1816">
        <f t="shared" si="464"/>
        <v>2</v>
      </c>
      <c r="AM1816">
        <f t="shared" si="460"/>
        <v>0.53908836261777437</v>
      </c>
      <c r="AN1816">
        <f t="shared" si="461"/>
        <v>0.97222222222222221</v>
      </c>
      <c r="AO1816">
        <f t="shared" si="462"/>
        <v>2.4757377698560949E-4</v>
      </c>
    </row>
    <row r="1817" spans="1:41" x14ac:dyDescent="0.3">
      <c r="A1817">
        <f>Datos!C1816</f>
        <v>7.2155800000000006E-2</v>
      </c>
      <c r="B1817">
        <f>Datos!D1816</f>
        <v>0.2355602</v>
      </c>
      <c r="C1817">
        <f>Datos!E1816</f>
        <v>7.7038899999999993E-2</v>
      </c>
      <c r="D1817" s="5">
        <f>Datos!F1816</f>
        <v>0</v>
      </c>
      <c r="E1817">
        <f t="shared" si="449"/>
        <v>1</v>
      </c>
      <c r="F1817" s="6">
        <f t="shared" si="450"/>
        <v>1</v>
      </c>
      <c r="G1817">
        <f t="shared" si="451"/>
        <v>0</v>
      </c>
      <c r="H1817">
        <f t="shared" si="452"/>
        <v>7.762227075709045E-3</v>
      </c>
      <c r="I1817" s="5">
        <f t="shared" si="453"/>
        <v>7.762227075709045E-3</v>
      </c>
      <c r="J1817" s="6">
        <f t="shared" si="454"/>
        <v>0.99223777292429094</v>
      </c>
      <c r="K1817" s="5">
        <f t="shared" si="455"/>
        <v>-7.7925099705563614E-3</v>
      </c>
      <c r="L1817" s="6">
        <f t="shared" si="456"/>
        <v>100</v>
      </c>
      <c r="M1817">
        <f t="shared" si="457"/>
        <v>-2.419907533352629</v>
      </c>
      <c r="N1817">
        <f t="shared" si="458"/>
        <v>2.1345490739552834E-2</v>
      </c>
      <c r="O1817">
        <f t="shared" si="459"/>
        <v>5.2520988024736794E-2</v>
      </c>
      <c r="AH1817">
        <v>1.0173573012296837E-2</v>
      </c>
      <c r="AI1817">
        <v>1</v>
      </c>
      <c r="AJ1817">
        <v>0</v>
      </c>
      <c r="AK1817">
        <f t="shared" si="463"/>
        <v>1811</v>
      </c>
      <c r="AL1817">
        <f t="shared" si="464"/>
        <v>2</v>
      </c>
      <c r="AM1817">
        <f t="shared" si="460"/>
        <v>0.53883371530430346</v>
      </c>
      <c r="AN1817">
        <f t="shared" si="461"/>
        <v>0.97222222222222221</v>
      </c>
      <c r="AO1817">
        <f t="shared" si="462"/>
        <v>2.4757377698550156E-4</v>
      </c>
    </row>
    <row r="1818" spans="1:41" x14ac:dyDescent="0.3">
      <c r="A1818">
        <f>Datos!C1817</f>
        <v>8.7959200000000001E-2</v>
      </c>
      <c r="B1818">
        <f>Datos!D1817</f>
        <v>0.23480019999999999</v>
      </c>
      <c r="C1818">
        <f>Datos!E1817</f>
        <v>5.7409000000000002E-2</v>
      </c>
      <c r="D1818" s="5">
        <f>Datos!F1817</f>
        <v>0</v>
      </c>
      <c r="E1818">
        <f t="shared" si="449"/>
        <v>1</v>
      </c>
      <c r="F1818" s="6">
        <f t="shared" si="450"/>
        <v>1</v>
      </c>
      <c r="G1818">
        <f t="shared" si="451"/>
        <v>0</v>
      </c>
      <c r="H1818">
        <f t="shared" si="452"/>
        <v>1.0001014787982543E-2</v>
      </c>
      <c r="I1818" s="5">
        <f t="shared" si="453"/>
        <v>1.0001014787982543E-2</v>
      </c>
      <c r="J1818" s="6">
        <f t="shared" si="454"/>
        <v>0.98999898521201746</v>
      </c>
      <c r="K1818" s="5">
        <f t="shared" si="455"/>
        <v>-1.0051360892392999E-2</v>
      </c>
      <c r="L1818" s="6">
        <f t="shared" si="456"/>
        <v>100</v>
      </c>
      <c r="M1818">
        <f t="shared" si="457"/>
        <v>-2.3263098004393052</v>
      </c>
      <c r="N1818">
        <f t="shared" si="458"/>
        <v>2.6654502934005252E-2</v>
      </c>
      <c r="O1818">
        <f t="shared" si="459"/>
        <v>6.3357914492414236E-2</v>
      </c>
      <c r="AH1818">
        <v>1.0189990140556939E-2</v>
      </c>
      <c r="AI1818">
        <v>1</v>
      </c>
      <c r="AJ1818">
        <v>0</v>
      </c>
      <c r="AK1818">
        <f t="shared" si="463"/>
        <v>1812</v>
      </c>
      <c r="AL1818">
        <f t="shared" si="464"/>
        <v>2</v>
      </c>
      <c r="AM1818">
        <f t="shared" si="460"/>
        <v>0.53857906799083266</v>
      </c>
      <c r="AN1818">
        <f t="shared" si="461"/>
        <v>0.97222222222222221</v>
      </c>
      <c r="AO1818">
        <f t="shared" si="462"/>
        <v>2.4757377698550156E-4</v>
      </c>
    </row>
    <row r="1819" spans="1:41" x14ac:dyDescent="0.3">
      <c r="A1819">
        <f>Datos!C1818</f>
        <v>-2.8442200000000001E-2</v>
      </c>
      <c r="B1819">
        <f>Datos!D1818</f>
        <v>0.22135730000000001</v>
      </c>
      <c r="C1819">
        <f>Datos!E1818</f>
        <v>7.81163E-2</v>
      </c>
      <c r="D1819" s="5">
        <f>Datos!F1818</f>
        <v>0</v>
      </c>
      <c r="E1819">
        <f t="shared" si="449"/>
        <v>1</v>
      </c>
      <c r="F1819" s="6">
        <f t="shared" si="450"/>
        <v>1</v>
      </c>
      <c r="G1819">
        <f t="shared" si="451"/>
        <v>0</v>
      </c>
      <c r="H1819">
        <f t="shared" si="452"/>
        <v>8.2439374996334351E-3</v>
      </c>
      <c r="I1819" s="5">
        <f t="shared" si="453"/>
        <v>8.2439374996334351E-3</v>
      </c>
      <c r="J1819" s="6">
        <f t="shared" si="454"/>
        <v>0.99175606250036652</v>
      </c>
      <c r="K1819" s="5">
        <f t="shared" si="455"/>
        <v>-8.2781066743254431E-3</v>
      </c>
      <c r="L1819" s="6">
        <f t="shared" si="456"/>
        <v>100</v>
      </c>
      <c r="M1819">
        <f t="shared" si="457"/>
        <v>-2.3979331285245769</v>
      </c>
      <c r="N1819">
        <f t="shared" si="458"/>
        <v>2.2505846082258495E-2</v>
      </c>
      <c r="O1819">
        <f t="shared" si="459"/>
        <v>5.493108582477893E-2</v>
      </c>
      <c r="AH1819">
        <v>1.0192332187715213E-2</v>
      </c>
      <c r="AI1819">
        <v>1</v>
      </c>
      <c r="AJ1819">
        <v>0</v>
      </c>
      <c r="AK1819">
        <f t="shared" si="463"/>
        <v>1813</v>
      </c>
      <c r="AL1819">
        <f t="shared" si="464"/>
        <v>2</v>
      </c>
      <c r="AM1819">
        <f t="shared" si="460"/>
        <v>0.53832442067736186</v>
      </c>
      <c r="AN1819">
        <f t="shared" si="461"/>
        <v>0.97222222222222221</v>
      </c>
      <c r="AO1819">
        <f t="shared" si="462"/>
        <v>2.4757377698550156E-4</v>
      </c>
    </row>
    <row r="1820" spans="1:41" x14ac:dyDescent="0.3">
      <c r="A1820">
        <f>Datos!C1819</f>
        <v>-7.6936199999999996E-2</v>
      </c>
      <c r="B1820">
        <f>Datos!D1819</f>
        <v>0.2107212</v>
      </c>
      <c r="C1820">
        <f>Datos!E1819</f>
        <v>5.6711699999999997E-2</v>
      </c>
      <c r="D1820" s="5">
        <f>Datos!F1819</f>
        <v>0</v>
      </c>
      <c r="E1820">
        <f t="shared" si="449"/>
        <v>1</v>
      </c>
      <c r="F1820" s="6">
        <f t="shared" si="450"/>
        <v>1</v>
      </c>
      <c r="G1820">
        <f t="shared" si="451"/>
        <v>0</v>
      </c>
      <c r="H1820">
        <f t="shared" si="452"/>
        <v>1.1374281316654317E-2</v>
      </c>
      <c r="I1820" s="5">
        <f t="shared" si="453"/>
        <v>1.1374281316654317E-2</v>
      </c>
      <c r="J1820" s="6">
        <f t="shared" si="454"/>
        <v>0.9886257186833457</v>
      </c>
      <c r="K1820" s="5">
        <f t="shared" si="455"/>
        <v>-1.1439463190390391E-2</v>
      </c>
      <c r="L1820" s="6">
        <f t="shared" si="456"/>
        <v>100</v>
      </c>
      <c r="M1820">
        <f t="shared" si="457"/>
        <v>-2.2776311554736748</v>
      </c>
      <c r="N1820">
        <f t="shared" si="458"/>
        <v>2.9815097883110431E-2</v>
      </c>
      <c r="O1820">
        <f t="shared" si="459"/>
        <v>6.9598597312397828E-2</v>
      </c>
      <c r="AH1820">
        <v>1.0200118761880506E-2</v>
      </c>
      <c r="AI1820">
        <v>1</v>
      </c>
      <c r="AJ1820">
        <v>0</v>
      </c>
      <c r="AK1820">
        <f t="shared" si="463"/>
        <v>1814</v>
      </c>
      <c r="AL1820">
        <f t="shared" si="464"/>
        <v>2</v>
      </c>
      <c r="AM1820">
        <f t="shared" si="460"/>
        <v>0.53806977336389106</v>
      </c>
      <c r="AN1820">
        <f t="shared" si="461"/>
        <v>0.97222222222222221</v>
      </c>
      <c r="AO1820">
        <f t="shared" si="462"/>
        <v>2.4757377698560949E-4</v>
      </c>
    </row>
    <row r="1821" spans="1:41" x14ac:dyDescent="0.3">
      <c r="A1821">
        <f>Datos!C1820</f>
        <v>-1.5487000000000001E-2</v>
      </c>
      <c r="B1821">
        <f>Datos!D1820</f>
        <v>0.2201012</v>
      </c>
      <c r="C1821">
        <f>Datos!E1820</f>
        <v>6.23067E-2</v>
      </c>
      <c r="D1821" s="5">
        <f>Datos!F1820</f>
        <v>0</v>
      </c>
      <c r="E1821">
        <f t="shared" si="449"/>
        <v>1</v>
      </c>
      <c r="F1821" s="6">
        <f t="shared" si="450"/>
        <v>1</v>
      </c>
      <c r="G1821">
        <f t="shared" si="451"/>
        <v>0</v>
      </c>
      <c r="H1821">
        <f t="shared" si="452"/>
        <v>1.0116230474381569E-2</v>
      </c>
      <c r="I1821" s="5">
        <f t="shared" si="453"/>
        <v>1.0116230474381569E-2</v>
      </c>
      <c r="J1821" s="6">
        <f t="shared" si="454"/>
        <v>0.98988376952561841</v>
      </c>
      <c r="K1821" s="5">
        <f t="shared" si="455"/>
        <v>-1.0167747265528892E-2</v>
      </c>
      <c r="L1821" s="6">
        <f t="shared" si="456"/>
        <v>100</v>
      </c>
      <c r="M1821">
        <f t="shared" si="457"/>
        <v>-2.322008815673505</v>
      </c>
      <c r="N1821">
        <f t="shared" si="458"/>
        <v>2.692228213119183E-2</v>
      </c>
      <c r="O1821">
        <f t="shared" si="459"/>
        <v>6.3892342657036416E-2</v>
      </c>
      <c r="AH1821">
        <v>1.0213949099529206E-2</v>
      </c>
      <c r="AI1821">
        <v>1</v>
      </c>
      <c r="AJ1821">
        <v>0</v>
      </c>
      <c r="AK1821">
        <f t="shared" si="463"/>
        <v>1815</v>
      </c>
      <c r="AL1821">
        <f t="shared" si="464"/>
        <v>2</v>
      </c>
      <c r="AM1821">
        <f t="shared" si="460"/>
        <v>0.53781512605042014</v>
      </c>
      <c r="AN1821">
        <f t="shared" si="461"/>
        <v>0.97222222222222221</v>
      </c>
      <c r="AO1821">
        <f t="shared" si="462"/>
        <v>2.4757377698550156E-4</v>
      </c>
    </row>
    <row r="1822" spans="1:41" x14ac:dyDescent="0.3">
      <c r="A1822">
        <f>Datos!C1821</f>
        <v>1.72304E-2</v>
      </c>
      <c r="B1822">
        <f>Datos!D1821</f>
        <v>0.2362059</v>
      </c>
      <c r="C1822">
        <f>Datos!E1821</f>
        <v>5.9556499999999998E-2</v>
      </c>
      <c r="D1822" s="5">
        <f>Datos!F1821</f>
        <v>0</v>
      </c>
      <c r="E1822">
        <f t="shared" si="449"/>
        <v>1</v>
      </c>
      <c r="F1822" s="6">
        <f t="shared" si="450"/>
        <v>1</v>
      </c>
      <c r="G1822">
        <f t="shared" si="451"/>
        <v>0</v>
      </c>
      <c r="H1822">
        <f t="shared" si="452"/>
        <v>9.9620857338700349E-3</v>
      </c>
      <c r="I1822" s="5">
        <f t="shared" si="453"/>
        <v>9.9620857338700349E-3</v>
      </c>
      <c r="J1822" s="6">
        <f t="shared" si="454"/>
        <v>0.99003791426612997</v>
      </c>
      <c r="K1822" s="5">
        <f t="shared" si="455"/>
        <v>-1.0012039348306835E-2</v>
      </c>
      <c r="L1822" s="6">
        <f t="shared" si="456"/>
        <v>100</v>
      </c>
      <c r="M1822">
        <f t="shared" si="457"/>
        <v>-2.3277727934190247</v>
      </c>
      <c r="N1822">
        <f t="shared" si="458"/>
        <v>2.6563913433592812E-2</v>
      </c>
      <c r="O1822">
        <f t="shared" si="459"/>
        <v>6.3176870268214128E-2</v>
      </c>
      <c r="AH1822">
        <v>1.0216585423631576E-2</v>
      </c>
      <c r="AI1822">
        <v>1</v>
      </c>
      <c r="AJ1822">
        <v>0</v>
      </c>
      <c r="AK1822">
        <f t="shared" si="463"/>
        <v>1816</v>
      </c>
      <c r="AL1822">
        <f t="shared" si="464"/>
        <v>2</v>
      </c>
      <c r="AM1822">
        <f t="shared" si="460"/>
        <v>0.53756047873694934</v>
      </c>
      <c r="AN1822">
        <f t="shared" si="461"/>
        <v>0.97222222222222221</v>
      </c>
      <c r="AO1822">
        <f t="shared" si="462"/>
        <v>2.4757377698560949E-4</v>
      </c>
    </row>
    <row r="1823" spans="1:41" x14ac:dyDescent="0.3">
      <c r="A1823">
        <f>Datos!C1822</f>
        <v>1.6238200000000001E-2</v>
      </c>
      <c r="B1823">
        <f>Datos!D1822</f>
        <v>0.25087280000000001</v>
      </c>
      <c r="C1823">
        <f>Datos!E1822</f>
        <v>5.1244999999999999E-2</v>
      </c>
      <c r="D1823" s="5">
        <f>Datos!F1822</f>
        <v>0</v>
      </c>
      <c r="E1823">
        <f t="shared" si="449"/>
        <v>1</v>
      </c>
      <c r="F1823" s="6">
        <f t="shared" si="450"/>
        <v>1</v>
      </c>
      <c r="G1823">
        <f t="shared" si="451"/>
        <v>0</v>
      </c>
      <c r="H1823">
        <f t="shared" si="452"/>
        <v>1.0712290852276781E-2</v>
      </c>
      <c r="I1823" s="5">
        <f t="shared" si="453"/>
        <v>1.0712290852276781E-2</v>
      </c>
      <c r="J1823" s="6">
        <f t="shared" si="454"/>
        <v>0.98928770914772324</v>
      </c>
      <c r="K1823" s="5">
        <f t="shared" si="455"/>
        <v>-1.0770080516931516E-2</v>
      </c>
      <c r="L1823" s="6">
        <f t="shared" si="456"/>
        <v>100</v>
      </c>
      <c r="M1823">
        <f t="shared" si="457"/>
        <v>-2.3004174402076263</v>
      </c>
      <c r="N1823">
        <f t="shared" si="458"/>
        <v>2.8299851185479952E-2</v>
      </c>
      <c r="O1823">
        <f t="shared" si="459"/>
        <v>6.6624728443778578E-2</v>
      </c>
      <c r="AH1823">
        <v>1.0216775026287039E-2</v>
      </c>
      <c r="AI1823">
        <v>1</v>
      </c>
      <c r="AJ1823">
        <v>0</v>
      </c>
      <c r="AK1823">
        <f t="shared" si="463"/>
        <v>1817</v>
      </c>
      <c r="AL1823">
        <f t="shared" si="464"/>
        <v>2</v>
      </c>
      <c r="AM1823">
        <f t="shared" si="460"/>
        <v>0.53730583142347843</v>
      </c>
      <c r="AN1823">
        <f t="shared" si="461"/>
        <v>0.97222222222222221</v>
      </c>
      <c r="AO1823">
        <f t="shared" si="462"/>
        <v>2.4757377698550156E-4</v>
      </c>
    </row>
    <row r="1824" spans="1:41" x14ac:dyDescent="0.3">
      <c r="A1824">
        <f>Datos!C1823</f>
        <v>4.4272300000000001E-2</v>
      </c>
      <c r="B1824">
        <f>Datos!D1823</f>
        <v>0.27952050000000001</v>
      </c>
      <c r="C1824">
        <f>Datos!E1823</f>
        <v>5.1787699999999999E-2</v>
      </c>
      <c r="D1824" s="5">
        <f>Datos!F1823</f>
        <v>0</v>
      </c>
      <c r="E1824">
        <f t="shared" si="449"/>
        <v>1</v>
      </c>
      <c r="F1824" s="6">
        <f t="shared" si="450"/>
        <v>1</v>
      </c>
      <c r="G1824">
        <f t="shared" si="451"/>
        <v>0</v>
      </c>
      <c r="H1824">
        <f t="shared" si="452"/>
        <v>9.8326010306375063E-3</v>
      </c>
      <c r="I1824" s="5">
        <f t="shared" si="453"/>
        <v>9.8326010306375063E-3</v>
      </c>
      <c r="J1824" s="6">
        <f t="shared" si="454"/>
        <v>0.99016739896936246</v>
      </c>
      <c r="K1824" s="5">
        <f t="shared" si="455"/>
        <v>-9.8812602795389937E-3</v>
      </c>
      <c r="L1824" s="6">
        <f t="shared" si="456"/>
        <v>100</v>
      </c>
      <c r="M1824">
        <f t="shared" si="457"/>
        <v>-2.3326751373057828</v>
      </c>
      <c r="N1824">
        <f t="shared" si="458"/>
        <v>2.6262185679256592E-2</v>
      </c>
      <c r="O1824">
        <f t="shared" si="459"/>
        <v>6.2572953782924157E-2</v>
      </c>
      <c r="AH1824">
        <v>1.0217284174792559E-2</v>
      </c>
      <c r="AI1824">
        <v>1</v>
      </c>
      <c r="AJ1824">
        <v>0</v>
      </c>
      <c r="AK1824">
        <f t="shared" si="463"/>
        <v>1818</v>
      </c>
      <c r="AL1824">
        <f t="shared" si="464"/>
        <v>2</v>
      </c>
      <c r="AM1824">
        <f t="shared" si="460"/>
        <v>0.53705118411000763</v>
      </c>
      <c r="AN1824">
        <f t="shared" si="461"/>
        <v>0.97222222222222221</v>
      </c>
      <c r="AO1824">
        <f t="shared" si="462"/>
        <v>2.4757377698550156E-4</v>
      </c>
    </row>
    <row r="1825" spans="1:41" x14ac:dyDescent="0.3">
      <c r="A1825">
        <f>Datos!C1824</f>
        <v>2.1114899999999999E-2</v>
      </c>
      <c r="B1825">
        <f>Datos!D1824</f>
        <v>0.2830416</v>
      </c>
      <c r="C1825">
        <f>Datos!E1824</f>
        <v>6.2903899999999999E-2</v>
      </c>
      <c r="D1825" s="5">
        <f>Datos!F1824</f>
        <v>0</v>
      </c>
      <c r="E1825">
        <f t="shared" si="449"/>
        <v>1</v>
      </c>
      <c r="F1825" s="6">
        <f t="shared" si="450"/>
        <v>1</v>
      </c>
      <c r="G1825">
        <f t="shared" si="451"/>
        <v>0</v>
      </c>
      <c r="H1825">
        <f t="shared" si="452"/>
        <v>8.5073970452329145E-3</v>
      </c>
      <c r="I1825" s="5">
        <f t="shared" si="453"/>
        <v>8.5073970452329145E-3</v>
      </c>
      <c r="J1825" s="6">
        <f t="shared" si="454"/>
        <v>0.99149260295476704</v>
      </c>
      <c r="K1825" s="5">
        <f t="shared" si="455"/>
        <v>-8.5437915092513566E-3</v>
      </c>
      <c r="L1825" s="6">
        <f t="shared" si="456"/>
        <v>100</v>
      </c>
      <c r="M1825">
        <f t="shared" si="457"/>
        <v>-2.3863878933714804</v>
      </c>
      <c r="N1825">
        <f t="shared" si="458"/>
        <v>2.3136076603101782E-2</v>
      </c>
      <c r="O1825">
        <f t="shared" si="459"/>
        <v>5.6229894077484632E-2</v>
      </c>
      <c r="AH1825">
        <v>1.0227937834789723E-2</v>
      </c>
      <c r="AI1825">
        <v>1</v>
      </c>
      <c r="AJ1825">
        <v>0</v>
      </c>
      <c r="AK1825">
        <f t="shared" si="463"/>
        <v>1819</v>
      </c>
      <c r="AL1825">
        <f t="shared" si="464"/>
        <v>2</v>
      </c>
      <c r="AM1825">
        <f t="shared" si="460"/>
        <v>0.53679653679653683</v>
      </c>
      <c r="AN1825">
        <f t="shared" si="461"/>
        <v>0.97222222222222221</v>
      </c>
      <c r="AO1825">
        <f t="shared" si="462"/>
        <v>2.4757377698550156E-4</v>
      </c>
    </row>
    <row r="1826" spans="1:41" x14ac:dyDescent="0.3">
      <c r="A1826">
        <f>Datos!C1825</f>
        <v>2.1830200000000001E-2</v>
      </c>
      <c r="B1826">
        <f>Datos!D1825</f>
        <v>0.31777820000000001</v>
      </c>
      <c r="C1826">
        <f>Datos!E1825</f>
        <v>6.6143400000000005E-2</v>
      </c>
      <c r="D1826" s="5">
        <f>Datos!F1825</f>
        <v>0</v>
      </c>
      <c r="E1826">
        <f t="shared" si="449"/>
        <v>1</v>
      </c>
      <c r="F1826" s="6">
        <f t="shared" si="450"/>
        <v>1</v>
      </c>
      <c r="G1826">
        <f t="shared" si="451"/>
        <v>0</v>
      </c>
      <c r="H1826">
        <f t="shared" si="452"/>
        <v>7.4826267405101081E-3</v>
      </c>
      <c r="I1826" s="5">
        <f t="shared" si="453"/>
        <v>7.4826267405101081E-3</v>
      </c>
      <c r="J1826" s="6">
        <f t="shared" si="454"/>
        <v>0.99251737325948985</v>
      </c>
      <c r="K1826" s="5">
        <f t="shared" si="455"/>
        <v>-7.5107620304277044E-3</v>
      </c>
      <c r="L1826" s="6">
        <f t="shared" si="456"/>
        <v>100</v>
      </c>
      <c r="M1826">
        <f t="shared" si="457"/>
        <v>-2.4332188268250139</v>
      </c>
      <c r="N1826">
        <f t="shared" si="458"/>
        <v>2.0667032878959032E-2</v>
      </c>
      <c r="O1826">
        <f t="shared" si="459"/>
        <v>5.1100123011856916E-2</v>
      </c>
      <c r="AH1826">
        <v>1.0229788682103393E-2</v>
      </c>
      <c r="AI1826">
        <v>1</v>
      </c>
      <c r="AJ1826">
        <v>0</v>
      </c>
      <c r="AK1826">
        <f t="shared" si="463"/>
        <v>1820</v>
      </c>
      <c r="AL1826">
        <f t="shared" si="464"/>
        <v>2</v>
      </c>
      <c r="AM1826">
        <f t="shared" si="460"/>
        <v>0.53654188948306603</v>
      </c>
      <c r="AN1826">
        <f t="shared" si="461"/>
        <v>0.97222222222222221</v>
      </c>
      <c r="AO1826">
        <f t="shared" si="462"/>
        <v>2.4757377698560949E-4</v>
      </c>
    </row>
    <row r="1827" spans="1:41" x14ac:dyDescent="0.3">
      <c r="A1827">
        <f>Datos!C1826</f>
        <v>0.41628399999999999</v>
      </c>
      <c r="B1827">
        <f>Datos!D1826</f>
        <v>0.21698999999999999</v>
      </c>
      <c r="C1827">
        <f>Datos!E1826</f>
        <v>0.1183507</v>
      </c>
      <c r="D1827" s="5">
        <f>Datos!F1826</f>
        <v>0</v>
      </c>
      <c r="E1827">
        <f t="shared" si="449"/>
        <v>1</v>
      </c>
      <c r="F1827" s="6">
        <f t="shared" si="450"/>
        <v>1</v>
      </c>
      <c r="G1827">
        <f t="shared" si="451"/>
        <v>0</v>
      </c>
      <c r="H1827">
        <f t="shared" si="452"/>
        <v>3.9849938548526739E-3</v>
      </c>
      <c r="I1827" s="5">
        <f t="shared" si="453"/>
        <v>3.9849938548526739E-3</v>
      </c>
      <c r="J1827" s="6">
        <f t="shared" si="454"/>
        <v>0.99601500614514737</v>
      </c>
      <c r="K1827" s="5">
        <f t="shared" si="455"/>
        <v>-3.9929551002455084E-3</v>
      </c>
      <c r="L1827" s="6">
        <f t="shared" si="456"/>
        <v>100</v>
      </c>
      <c r="M1827">
        <f t="shared" si="457"/>
        <v>-2.6533385963092586</v>
      </c>
      <c r="N1827">
        <f t="shared" si="458"/>
        <v>1.1807251686837697E-2</v>
      </c>
      <c r="O1827">
        <f t="shared" si="459"/>
        <v>3.1594509511146243E-2</v>
      </c>
      <c r="AH1827">
        <v>1.0234156435309625E-2</v>
      </c>
      <c r="AI1827">
        <v>1</v>
      </c>
      <c r="AJ1827">
        <v>0</v>
      </c>
      <c r="AK1827">
        <f t="shared" si="463"/>
        <v>1821</v>
      </c>
      <c r="AL1827">
        <f t="shared" si="464"/>
        <v>2</v>
      </c>
      <c r="AM1827">
        <f t="shared" si="460"/>
        <v>0.53628724216959511</v>
      </c>
      <c r="AN1827">
        <f t="shared" si="461"/>
        <v>0.97222222222222221</v>
      </c>
      <c r="AO1827">
        <f t="shared" si="462"/>
        <v>2.4757377698560949E-4</v>
      </c>
    </row>
    <row r="1828" spans="1:41" x14ac:dyDescent="0.3">
      <c r="A1828">
        <f>Datos!C1827</f>
        <v>4.9563200000000002E-2</v>
      </c>
      <c r="B1828">
        <f>Datos!D1827</f>
        <v>0.30891629999999998</v>
      </c>
      <c r="C1828">
        <f>Datos!E1827</f>
        <v>0.16352849999999999</v>
      </c>
      <c r="D1828" s="5">
        <f>Datos!F1827</f>
        <v>0</v>
      </c>
      <c r="E1828">
        <f t="shared" si="449"/>
        <v>1</v>
      </c>
      <c r="F1828" s="6">
        <f t="shared" si="450"/>
        <v>1</v>
      </c>
      <c r="G1828">
        <f t="shared" si="451"/>
        <v>0</v>
      </c>
      <c r="H1828">
        <f t="shared" si="452"/>
        <v>1.8563139866485823E-3</v>
      </c>
      <c r="I1828" s="5">
        <f t="shared" si="453"/>
        <v>1.8563139866485823E-3</v>
      </c>
      <c r="J1828" s="6">
        <f t="shared" si="454"/>
        <v>0.99814368601335146</v>
      </c>
      <c r="K1828" s="5">
        <f t="shared" si="455"/>
        <v>-1.85803907265515E-3</v>
      </c>
      <c r="L1828" s="6">
        <f t="shared" si="456"/>
        <v>100</v>
      </c>
      <c r="M1828">
        <f t="shared" si="457"/>
        <v>-2.9015995489563204</v>
      </c>
      <c r="N1828">
        <f t="shared" si="458"/>
        <v>5.9249768185095615E-3</v>
      </c>
      <c r="O1828">
        <f t="shared" si="459"/>
        <v>1.7259119046294069E-2</v>
      </c>
      <c r="AH1828">
        <v>1.0242906344439444E-2</v>
      </c>
      <c r="AI1828">
        <v>1</v>
      </c>
      <c r="AJ1828">
        <v>0</v>
      </c>
      <c r="AK1828">
        <f t="shared" si="463"/>
        <v>1822</v>
      </c>
      <c r="AL1828">
        <f t="shared" si="464"/>
        <v>2</v>
      </c>
      <c r="AM1828">
        <f t="shared" si="460"/>
        <v>0.5360325948561242</v>
      </c>
      <c r="AN1828">
        <f t="shared" si="461"/>
        <v>0.97222222222222221</v>
      </c>
      <c r="AO1828">
        <f t="shared" si="462"/>
        <v>2.4757377698550156E-4</v>
      </c>
    </row>
    <row r="1829" spans="1:41" x14ac:dyDescent="0.3">
      <c r="A1829">
        <f>Datos!C1828</f>
        <v>4.2073300000000001E-2</v>
      </c>
      <c r="B1829">
        <f>Datos!D1828</f>
        <v>0.32516800000000001</v>
      </c>
      <c r="C1829">
        <f>Datos!E1828</f>
        <v>9.9607899999999999E-2</v>
      </c>
      <c r="D1829" s="5">
        <f>Datos!F1828</f>
        <v>0</v>
      </c>
      <c r="E1829">
        <f t="shared" si="449"/>
        <v>1</v>
      </c>
      <c r="F1829" s="6">
        <f t="shared" si="450"/>
        <v>1</v>
      </c>
      <c r="G1829">
        <f t="shared" si="451"/>
        <v>0</v>
      </c>
      <c r="H1829">
        <f t="shared" si="452"/>
        <v>4.5932779593884738E-3</v>
      </c>
      <c r="I1829" s="5">
        <f t="shared" si="453"/>
        <v>4.5932779593884738E-3</v>
      </c>
      <c r="J1829" s="6">
        <f t="shared" si="454"/>
        <v>0.99540672204061154</v>
      </c>
      <c r="K1829" s="5">
        <f t="shared" si="455"/>
        <v>-4.6038594755913069E-3</v>
      </c>
      <c r="L1829" s="6">
        <f t="shared" si="456"/>
        <v>100</v>
      </c>
      <c r="M1829">
        <f t="shared" si="457"/>
        <v>-2.6050324490696379</v>
      </c>
      <c r="N1829">
        <f t="shared" si="458"/>
        <v>1.3406232562452308E-2</v>
      </c>
      <c r="O1829">
        <f t="shared" si="459"/>
        <v>3.5266214789396164E-2</v>
      </c>
      <c r="AH1829">
        <v>1.0248621810651438E-2</v>
      </c>
      <c r="AI1829">
        <v>1</v>
      </c>
      <c r="AJ1829">
        <v>0</v>
      </c>
      <c r="AK1829">
        <f t="shared" si="463"/>
        <v>1823</v>
      </c>
      <c r="AL1829">
        <f t="shared" si="464"/>
        <v>2</v>
      </c>
      <c r="AM1829">
        <f t="shared" si="460"/>
        <v>0.5357779475426534</v>
      </c>
      <c r="AN1829">
        <f t="shared" si="461"/>
        <v>0.97222222222222221</v>
      </c>
      <c r="AO1829">
        <f t="shared" si="462"/>
        <v>2.4757377698550156E-4</v>
      </c>
    </row>
    <row r="1830" spans="1:41" x14ac:dyDescent="0.3">
      <c r="A1830">
        <f>Datos!C1829</f>
        <v>-0.10171289999999999</v>
      </c>
      <c r="B1830">
        <f>Datos!D1829</f>
        <v>0.15690779999999999</v>
      </c>
      <c r="C1830">
        <f>Datos!E1829</f>
        <v>0.10399120000000001</v>
      </c>
      <c r="D1830" s="5">
        <f>Datos!F1829</f>
        <v>0</v>
      </c>
      <c r="E1830">
        <f t="shared" si="449"/>
        <v>1</v>
      </c>
      <c r="F1830" s="6">
        <f t="shared" si="450"/>
        <v>1</v>
      </c>
      <c r="G1830">
        <f t="shared" si="451"/>
        <v>0</v>
      </c>
      <c r="H1830">
        <f t="shared" si="452"/>
        <v>7.038404448427041E-3</v>
      </c>
      <c r="I1830" s="5">
        <f t="shared" si="453"/>
        <v>7.038404448427041E-3</v>
      </c>
      <c r="J1830" s="6">
        <f t="shared" si="454"/>
        <v>0.99296159555157293</v>
      </c>
      <c r="K1830" s="5">
        <f t="shared" si="455"/>
        <v>-7.0632908595179289E-3</v>
      </c>
      <c r="L1830" s="6">
        <f t="shared" si="456"/>
        <v>100</v>
      </c>
      <c r="M1830">
        <f t="shared" si="457"/>
        <v>-2.4552973678530421</v>
      </c>
      <c r="N1830">
        <f t="shared" si="458"/>
        <v>1.9581283048597069E-2</v>
      </c>
      <c r="O1830">
        <f t="shared" si="459"/>
        <v>4.8807544453306359E-2</v>
      </c>
      <c r="AH1830">
        <v>1.0253415402590694E-2</v>
      </c>
      <c r="AI1830">
        <v>1</v>
      </c>
      <c r="AJ1830">
        <v>0</v>
      </c>
      <c r="AK1830">
        <f t="shared" si="463"/>
        <v>1824</v>
      </c>
      <c r="AL1830">
        <f t="shared" si="464"/>
        <v>2</v>
      </c>
      <c r="AM1830">
        <f t="shared" si="460"/>
        <v>0.5355233002291826</v>
      </c>
      <c r="AN1830">
        <f t="shared" si="461"/>
        <v>0.97222222222222221</v>
      </c>
      <c r="AO1830">
        <f t="shared" si="462"/>
        <v>2.4757377698550156E-4</v>
      </c>
    </row>
    <row r="1831" spans="1:41" x14ac:dyDescent="0.3">
      <c r="A1831">
        <f>Datos!C1830</f>
        <v>-0.1308792</v>
      </c>
      <c r="B1831">
        <f>Datos!D1830</f>
        <v>9.4371099999999999E-2</v>
      </c>
      <c r="C1831">
        <f>Datos!E1830</f>
        <v>9.1541800000000006E-2</v>
      </c>
      <c r="D1831" s="5">
        <f>Datos!F1830</f>
        <v>0</v>
      </c>
      <c r="E1831">
        <f t="shared" si="449"/>
        <v>1</v>
      </c>
      <c r="F1831" s="6">
        <f t="shared" si="450"/>
        <v>1</v>
      </c>
      <c r="G1831">
        <f t="shared" si="451"/>
        <v>0</v>
      </c>
      <c r="H1831">
        <f t="shared" si="452"/>
        <v>9.7750587356786444E-3</v>
      </c>
      <c r="I1831" s="5">
        <f t="shared" si="453"/>
        <v>9.7750587356786444E-3</v>
      </c>
      <c r="J1831" s="6">
        <f t="shared" si="454"/>
        <v>0.99022494126432137</v>
      </c>
      <c r="K1831" s="5">
        <f t="shared" si="455"/>
        <v>-9.8231482642518464E-3</v>
      </c>
      <c r="L1831" s="6">
        <f t="shared" si="456"/>
        <v>100</v>
      </c>
      <c r="M1831">
        <f t="shared" si="457"/>
        <v>-2.3348718278641423</v>
      </c>
      <c r="N1831">
        <f t="shared" si="458"/>
        <v>2.6127895051155561E-2</v>
      </c>
      <c r="O1831">
        <f t="shared" si="459"/>
        <v>6.2303714427111329E-2</v>
      </c>
      <c r="AH1831">
        <v>1.0259719053337975E-2</v>
      </c>
      <c r="AI1831">
        <v>1</v>
      </c>
      <c r="AJ1831">
        <v>0</v>
      </c>
      <c r="AK1831">
        <f t="shared" si="463"/>
        <v>1825</v>
      </c>
      <c r="AL1831">
        <f t="shared" si="464"/>
        <v>2</v>
      </c>
      <c r="AM1831">
        <f t="shared" si="460"/>
        <v>0.5352686529157118</v>
      </c>
      <c r="AN1831">
        <f t="shared" si="461"/>
        <v>0.97222222222222221</v>
      </c>
      <c r="AO1831">
        <f t="shared" si="462"/>
        <v>2.4757377698560949E-4</v>
      </c>
    </row>
    <row r="1832" spans="1:41" x14ac:dyDescent="0.3">
      <c r="A1832">
        <f>Datos!C1831</f>
        <v>0.35917460000000001</v>
      </c>
      <c r="B1832">
        <f>Datos!D1831</f>
        <v>-1.6127359999999999</v>
      </c>
      <c r="C1832">
        <f>Datos!E1831</f>
        <v>0.10970779999999999</v>
      </c>
      <c r="D1832" s="5">
        <f>Datos!F1831</f>
        <v>0</v>
      </c>
      <c r="E1832">
        <f t="shared" si="449"/>
        <v>1</v>
      </c>
      <c r="F1832" s="6">
        <f t="shared" si="450"/>
        <v>1</v>
      </c>
      <c r="G1832">
        <f t="shared" si="451"/>
        <v>0</v>
      </c>
      <c r="H1832">
        <f t="shared" si="452"/>
        <v>0.16617722534206883</v>
      </c>
      <c r="I1832" s="5">
        <f t="shared" si="453"/>
        <v>0.16617722534206883</v>
      </c>
      <c r="J1832" s="6">
        <f t="shared" si="454"/>
        <v>0.8338227746579312</v>
      </c>
      <c r="K1832" s="5">
        <f t="shared" si="455"/>
        <v>-0.18173439961495599</v>
      </c>
      <c r="L1832" s="6">
        <f t="shared" si="456"/>
        <v>0</v>
      </c>
      <c r="M1832">
        <f t="shared" si="457"/>
        <v>-0.96938235919643978</v>
      </c>
      <c r="N1832">
        <f t="shared" si="458"/>
        <v>0.24937696482655963</v>
      </c>
      <c r="O1832">
        <f t="shared" si="459"/>
        <v>0.37936655138391606</v>
      </c>
      <c r="AH1832">
        <v>1.0263758440582835E-2</v>
      </c>
      <c r="AI1832">
        <v>1</v>
      </c>
      <c r="AJ1832">
        <v>0</v>
      </c>
      <c r="AK1832">
        <f t="shared" si="463"/>
        <v>1826</v>
      </c>
      <c r="AL1832">
        <f t="shared" si="464"/>
        <v>2</v>
      </c>
      <c r="AM1832">
        <f t="shared" si="460"/>
        <v>0.53501400560224088</v>
      </c>
      <c r="AN1832">
        <f t="shared" si="461"/>
        <v>0.97222222222222221</v>
      </c>
      <c r="AO1832">
        <f t="shared" si="462"/>
        <v>2.4757377698560949E-4</v>
      </c>
    </row>
    <row r="1833" spans="1:41" x14ac:dyDescent="0.3">
      <c r="A1833">
        <f>Datos!C1832</f>
        <v>0.28799599999999997</v>
      </c>
      <c r="B1833">
        <f>Datos!D1832</f>
        <v>-1.8197589999999999</v>
      </c>
      <c r="C1833">
        <f>Datos!E1832</f>
        <v>0.1036501</v>
      </c>
      <c r="D1833" s="5">
        <f>Datos!F1832</f>
        <v>0</v>
      </c>
      <c r="E1833">
        <f t="shared" si="449"/>
        <v>1</v>
      </c>
      <c r="F1833" s="6">
        <f t="shared" si="450"/>
        <v>1</v>
      </c>
      <c r="G1833">
        <f t="shared" si="451"/>
        <v>0</v>
      </c>
      <c r="H1833">
        <f t="shared" si="452"/>
        <v>0.22817295717561875</v>
      </c>
      <c r="I1833" s="5">
        <f t="shared" si="453"/>
        <v>0.22817295717561875</v>
      </c>
      <c r="J1833" s="6">
        <f t="shared" si="454"/>
        <v>0.77182704282438119</v>
      </c>
      <c r="K1833" s="5">
        <f t="shared" si="455"/>
        <v>-0.25899479184982838</v>
      </c>
      <c r="L1833" s="6">
        <f t="shared" si="456"/>
        <v>0</v>
      </c>
      <c r="M1833">
        <f t="shared" si="457"/>
        <v>-0.74487727479850196</v>
      </c>
      <c r="N1833">
        <f t="shared" si="458"/>
        <v>0.30229267437318524</v>
      </c>
      <c r="O1833">
        <f t="shared" si="459"/>
        <v>0.44513400074422194</v>
      </c>
      <c r="AH1833">
        <v>1.0264089952463128E-2</v>
      </c>
      <c r="AI1833">
        <v>1</v>
      </c>
      <c r="AJ1833">
        <v>0</v>
      </c>
      <c r="AK1833">
        <f t="shared" si="463"/>
        <v>1827</v>
      </c>
      <c r="AL1833">
        <f t="shared" si="464"/>
        <v>2</v>
      </c>
      <c r="AM1833">
        <f t="shared" si="460"/>
        <v>0.53475935828876997</v>
      </c>
      <c r="AN1833">
        <f t="shared" si="461"/>
        <v>0.97222222222222221</v>
      </c>
      <c r="AO1833">
        <f t="shared" si="462"/>
        <v>2.4757377698550156E-4</v>
      </c>
    </row>
    <row r="1834" spans="1:41" x14ac:dyDescent="0.3">
      <c r="A1834">
        <f>Datos!C1833</f>
        <v>0.2191293</v>
      </c>
      <c r="B1834">
        <f>Datos!D1833</f>
        <v>-1.802265</v>
      </c>
      <c r="C1834">
        <f>Datos!E1833</f>
        <v>9.7609199999999993E-2</v>
      </c>
      <c r="D1834" s="5">
        <f>Datos!F1833</f>
        <v>0</v>
      </c>
      <c r="E1834">
        <f t="shared" si="449"/>
        <v>1</v>
      </c>
      <c r="F1834" s="6">
        <f t="shared" si="450"/>
        <v>1</v>
      </c>
      <c r="G1834">
        <f t="shared" si="451"/>
        <v>0</v>
      </c>
      <c r="H1834">
        <f t="shared" si="452"/>
        <v>0.23537385192460508</v>
      </c>
      <c r="I1834" s="5">
        <f t="shared" si="453"/>
        <v>0.23537385192460508</v>
      </c>
      <c r="J1834" s="6">
        <f t="shared" si="454"/>
        <v>0.76462614807539486</v>
      </c>
      <c r="K1834" s="5">
        <f t="shared" si="455"/>
        <v>-0.26836825993236157</v>
      </c>
      <c r="L1834" s="6">
        <f t="shared" si="456"/>
        <v>0</v>
      </c>
      <c r="M1834">
        <f t="shared" si="457"/>
        <v>-0.72126302129367614</v>
      </c>
      <c r="N1834">
        <f t="shared" si="458"/>
        <v>0.30757119005774397</v>
      </c>
      <c r="O1834">
        <f t="shared" si="459"/>
        <v>0.45193375533501046</v>
      </c>
      <c r="AH1834">
        <v>1.0267491835608801E-2</v>
      </c>
      <c r="AI1834">
        <v>1</v>
      </c>
      <c r="AJ1834">
        <v>0</v>
      </c>
      <c r="AK1834">
        <f t="shared" si="463"/>
        <v>1828</v>
      </c>
      <c r="AL1834">
        <f t="shared" si="464"/>
        <v>2</v>
      </c>
      <c r="AM1834">
        <f t="shared" si="460"/>
        <v>0.53450471097529917</v>
      </c>
      <c r="AN1834">
        <f t="shared" si="461"/>
        <v>0.97222222222222221</v>
      </c>
      <c r="AO1834">
        <f t="shared" si="462"/>
        <v>2.4757377698550156E-4</v>
      </c>
    </row>
    <row r="1835" spans="1:41" x14ac:dyDescent="0.3">
      <c r="A1835">
        <f>Datos!C1834</f>
        <v>0.20928069999999999</v>
      </c>
      <c r="B1835">
        <f>Datos!D1834</f>
        <v>-1.717363</v>
      </c>
      <c r="C1835">
        <f>Datos!E1834</f>
        <v>0.10513840000000001</v>
      </c>
      <c r="D1835" s="5">
        <f>Datos!F1834</f>
        <v>0</v>
      </c>
      <c r="E1835">
        <f t="shared" si="449"/>
        <v>1</v>
      </c>
      <c r="F1835" s="6">
        <f t="shared" si="450"/>
        <v>1</v>
      </c>
      <c r="G1835">
        <f t="shared" si="451"/>
        <v>0</v>
      </c>
      <c r="H1835">
        <f t="shared" si="452"/>
        <v>0.20265733239951531</v>
      </c>
      <c r="I1835" s="5">
        <f t="shared" si="453"/>
        <v>0.20265733239951531</v>
      </c>
      <c r="J1835" s="6">
        <f t="shared" si="454"/>
        <v>0.79734266760048467</v>
      </c>
      <c r="K1835" s="5">
        <f t="shared" si="455"/>
        <v>-0.22647074579145396</v>
      </c>
      <c r="L1835" s="6">
        <f t="shared" si="456"/>
        <v>0</v>
      </c>
      <c r="M1835">
        <f t="shared" si="457"/>
        <v>-0.83216704092300475</v>
      </c>
      <c r="N1835">
        <f t="shared" si="458"/>
        <v>0.28218580974902996</v>
      </c>
      <c r="O1835">
        <f t="shared" si="459"/>
        <v>0.4197611770108145</v>
      </c>
      <c r="AH1835">
        <v>1.0275787965877078E-2</v>
      </c>
      <c r="AI1835">
        <v>1</v>
      </c>
      <c r="AJ1835">
        <v>0</v>
      </c>
      <c r="AK1835">
        <f t="shared" si="463"/>
        <v>1829</v>
      </c>
      <c r="AL1835">
        <f t="shared" si="464"/>
        <v>2</v>
      </c>
      <c r="AM1835">
        <f t="shared" si="460"/>
        <v>0.53425006366182837</v>
      </c>
      <c r="AN1835">
        <f t="shared" si="461"/>
        <v>0.97222222222222221</v>
      </c>
      <c r="AO1835">
        <f t="shared" si="462"/>
        <v>2.4757377698550156E-4</v>
      </c>
    </row>
    <row r="1836" spans="1:41" x14ac:dyDescent="0.3">
      <c r="A1836">
        <f>Datos!C1835</f>
        <v>0.25325700000000001</v>
      </c>
      <c r="B1836">
        <f>Datos!D1835</f>
        <v>-1.5575330000000001</v>
      </c>
      <c r="C1836">
        <f>Datos!E1835</f>
        <v>0.1146962</v>
      </c>
      <c r="D1836" s="5">
        <f>Datos!F1835</f>
        <v>0</v>
      </c>
      <c r="E1836">
        <f t="shared" si="449"/>
        <v>1</v>
      </c>
      <c r="F1836" s="6">
        <f t="shared" si="450"/>
        <v>1</v>
      </c>
      <c r="G1836">
        <f t="shared" si="451"/>
        <v>0</v>
      </c>
      <c r="H1836">
        <f t="shared" si="452"/>
        <v>0.15207336792771659</v>
      </c>
      <c r="I1836" s="5">
        <f t="shared" si="453"/>
        <v>0.15207336792771659</v>
      </c>
      <c r="J1836" s="6">
        <f t="shared" si="454"/>
        <v>0.84792663207228336</v>
      </c>
      <c r="K1836" s="5">
        <f t="shared" si="455"/>
        <v>-0.16496116571588446</v>
      </c>
      <c r="L1836" s="6">
        <f t="shared" si="456"/>
        <v>0</v>
      </c>
      <c r="M1836">
        <f t="shared" si="457"/>
        <v>-1.0275814879381029</v>
      </c>
      <c r="N1836">
        <f t="shared" si="458"/>
        <v>0.2352984924065771</v>
      </c>
      <c r="O1836">
        <f t="shared" si="459"/>
        <v>0.36215797027442959</v>
      </c>
      <c r="AH1836">
        <v>1.0276550033782418E-2</v>
      </c>
      <c r="AI1836">
        <v>1</v>
      </c>
      <c r="AJ1836">
        <v>0</v>
      </c>
      <c r="AK1836">
        <f t="shared" si="463"/>
        <v>1830</v>
      </c>
      <c r="AL1836">
        <f t="shared" si="464"/>
        <v>2</v>
      </c>
      <c r="AM1836">
        <f t="shared" si="460"/>
        <v>0.53399541634835757</v>
      </c>
      <c r="AN1836">
        <f t="shared" si="461"/>
        <v>0.97222222222222221</v>
      </c>
      <c r="AO1836">
        <f t="shared" si="462"/>
        <v>2.4757377698550156E-4</v>
      </c>
    </row>
    <row r="1837" spans="1:41" x14ac:dyDescent="0.3">
      <c r="A1837">
        <f>Datos!C1836</f>
        <v>0.31210009999999999</v>
      </c>
      <c r="B1837">
        <f>Datos!D1836</f>
        <v>-1.5414140000000001</v>
      </c>
      <c r="C1837">
        <f>Datos!E1836</f>
        <v>0.13111809999999999</v>
      </c>
      <c r="D1837" s="5">
        <f>Datos!F1836</f>
        <v>0</v>
      </c>
      <c r="E1837">
        <f t="shared" si="449"/>
        <v>1</v>
      </c>
      <c r="F1837" s="6">
        <f t="shared" si="450"/>
        <v>1</v>
      </c>
      <c r="G1837">
        <f t="shared" si="451"/>
        <v>0</v>
      </c>
      <c r="H1837">
        <f t="shared" si="452"/>
        <v>0.12921536086947633</v>
      </c>
      <c r="I1837" s="5">
        <f t="shared" si="453"/>
        <v>0.12921536086947633</v>
      </c>
      <c r="J1837" s="6">
        <f t="shared" si="454"/>
        <v>0.87078463913052362</v>
      </c>
      <c r="K1837" s="5">
        <f t="shared" si="455"/>
        <v>-0.13836058972849763</v>
      </c>
      <c r="L1837" s="6">
        <f t="shared" si="456"/>
        <v>0</v>
      </c>
      <c r="M1837">
        <f t="shared" si="457"/>
        <v>-1.1301079939209733</v>
      </c>
      <c r="N1837">
        <f t="shared" si="458"/>
        <v>0.21065984145882358</v>
      </c>
      <c r="O1837">
        <f t="shared" si="459"/>
        <v>0.33192031087400142</v>
      </c>
      <c r="AH1837">
        <v>1.0278367475427467E-2</v>
      </c>
      <c r="AI1837">
        <v>1</v>
      </c>
      <c r="AJ1837">
        <v>0</v>
      </c>
      <c r="AK1837">
        <f t="shared" si="463"/>
        <v>1831</v>
      </c>
      <c r="AL1837">
        <f t="shared" si="464"/>
        <v>2</v>
      </c>
      <c r="AM1837">
        <f t="shared" si="460"/>
        <v>0.53374076903488676</v>
      </c>
      <c r="AN1837">
        <f t="shared" si="461"/>
        <v>0.97222222222222221</v>
      </c>
      <c r="AO1837">
        <f t="shared" si="462"/>
        <v>2.4757377698560949E-4</v>
      </c>
    </row>
    <row r="1838" spans="1:41" x14ac:dyDescent="0.3">
      <c r="A1838">
        <f>Datos!C1837</f>
        <v>0.38643179999999999</v>
      </c>
      <c r="B1838">
        <f>Datos!D1837</f>
        <v>0.246837</v>
      </c>
      <c r="C1838">
        <f>Datos!E1837</f>
        <v>4.5046000000000003E-2</v>
      </c>
      <c r="D1838" s="5">
        <f>Datos!F1837</f>
        <v>0</v>
      </c>
      <c r="E1838">
        <f t="shared" si="449"/>
        <v>1</v>
      </c>
      <c r="F1838" s="6">
        <f t="shared" si="450"/>
        <v>1</v>
      </c>
      <c r="G1838">
        <f t="shared" si="451"/>
        <v>0</v>
      </c>
      <c r="H1838">
        <f t="shared" si="452"/>
        <v>1.0165746298967817E-2</v>
      </c>
      <c r="I1838" s="5">
        <f t="shared" si="453"/>
        <v>1.0165746298967817E-2</v>
      </c>
      <c r="J1838" s="6">
        <f t="shared" si="454"/>
        <v>0.98983425370103217</v>
      </c>
      <c r="K1838" s="5">
        <f t="shared" si="455"/>
        <v>-1.0217770373886369E-2</v>
      </c>
      <c r="L1838" s="6">
        <f t="shared" si="456"/>
        <v>100</v>
      </c>
      <c r="M1838">
        <f t="shared" si="457"/>
        <v>-2.3201735173412597</v>
      </c>
      <c r="N1838">
        <f t="shared" si="458"/>
        <v>2.7037212841981028E-2</v>
      </c>
      <c r="O1838">
        <f t="shared" si="459"/>
        <v>6.4121385424913691E-2</v>
      </c>
      <c r="AH1838">
        <v>1.0280095721290981E-2</v>
      </c>
      <c r="AI1838">
        <v>1</v>
      </c>
      <c r="AJ1838">
        <v>0</v>
      </c>
      <c r="AK1838">
        <f t="shared" si="463"/>
        <v>1832</v>
      </c>
      <c r="AL1838">
        <f t="shared" si="464"/>
        <v>2</v>
      </c>
      <c r="AM1838">
        <f t="shared" si="460"/>
        <v>0.53348612172141585</v>
      </c>
      <c r="AN1838">
        <f t="shared" si="461"/>
        <v>0.97222222222222221</v>
      </c>
      <c r="AO1838">
        <f t="shared" si="462"/>
        <v>2.4757377698560949E-4</v>
      </c>
    </row>
    <row r="1839" spans="1:41" x14ac:dyDescent="0.3">
      <c r="A1839">
        <f>Datos!C1838</f>
        <v>0.33778019999999997</v>
      </c>
      <c r="B1839">
        <f>Datos!D1838</f>
        <v>0.25388129999999998</v>
      </c>
      <c r="C1839">
        <f>Datos!E1838</f>
        <v>4.3602000000000002E-2</v>
      </c>
      <c r="D1839" s="5">
        <f>Datos!F1838</f>
        <v>0</v>
      </c>
      <c r="E1839">
        <f t="shared" si="449"/>
        <v>1</v>
      </c>
      <c r="F1839" s="6">
        <f t="shared" si="450"/>
        <v>1</v>
      </c>
      <c r="G1839">
        <f t="shared" si="451"/>
        <v>0</v>
      </c>
      <c r="H1839">
        <f t="shared" si="452"/>
        <v>1.0376737416954312E-2</v>
      </c>
      <c r="I1839" s="5">
        <f t="shared" si="453"/>
        <v>1.0376737416954312E-2</v>
      </c>
      <c r="J1839" s="6">
        <f t="shared" si="454"/>
        <v>0.98962326258304567</v>
      </c>
      <c r="K1839" s="5">
        <f t="shared" si="455"/>
        <v>-1.043095112371286E-2</v>
      </c>
      <c r="L1839" s="6">
        <f t="shared" si="456"/>
        <v>100</v>
      </c>
      <c r="M1839">
        <f t="shared" si="457"/>
        <v>-2.3124395161111586</v>
      </c>
      <c r="N1839">
        <f t="shared" si="458"/>
        <v>2.7525930507505476E-2</v>
      </c>
      <c r="O1839">
        <f t="shared" si="459"/>
        <v>6.5093125194687282E-2</v>
      </c>
      <c r="AH1839">
        <v>1.028441338132826E-2</v>
      </c>
      <c r="AI1839">
        <v>1</v>
      </c>
      <c r="AJ1839">
        <v>0</v>
      </c>
      <c r="AK1839">
        <f t="shared" si="463"/>
        <v>1833</v>
      </c>
      <c r="AL1839">
        <f t="shared" si="464"/>
        <v>2</v>
      </c>
      <c r="AM1839">
        <f t="shared" si="460"/>
        <v>0.53323147440794494</v>
      </c>
      <c r="AN1839">
        <f t="shared" si="461"/>
        <v>0.97222222222222221</v>
      </c>
      <c r="AO1839">
        <f t="shared" si="462"/>
        <v>2.4757377698550156E-4</v>
      </c>
    </row>
    <row r="1840" spans="1:41" x14ac:dyDescent="0.3">
      <c r="A1840">
        <f>Datos!C1839</f>
        <v>0.33445809999999998</v>
      </c>
      <c r="B1840">
        <f>Datos!D1839</f>
        <v>0.2847442</v>
      </c>
      <c r="C1840">
        <f>Datos!E1839</f>
        <v>5.3331000000000003E-2</v>
      </c>
      <c r="D1840" s="5">
        <f>Datos!F1839</f>
        <v>0</v>
      </c>
      <c r="E1840">
        <f t="shared" si="449"/>
        <v>1</v>
      </c>
      <c r="F1840" s="6">
        <f t="shared" si="450"/>
        <v>1</v>
      </c>
      <c r="G1840">
        <f t="shared" si="451"/>
        <v>0</v>
      </c>
      <c r="H1840">
        <f t="shared" si="452"/>
        <v>8.5001504065374787E-3</v>
      </c>
      <c r="I1840" s="5">
        <f t="shared" si="453"/>
        <v>8.5001504065374787E-3</v>
      </c>
      <c r="J1840" s="6">
        <f t="shared" si="454"/>
        <v>0.99149984959346249</v>
      </c>
      <c r="K1840" s="5">
        <f t="shared" si="455"/>
        <v>-8.5364827182510018E-3</v>
      </c>
      <c r="L1840" s="6">
        <f t="shared" si="456"/>
        <v>100</v>
      </c>
      <c r="M1840">
        <f t="shared" si="457"/>
        <v>-2.3867012286259786</v>
      </c>
      <c r="N1840">
        <f t="shared" si="458"/>
        <v>2.3118782177079168E-2</v>
      </c>
      <c r="O1840">
        <f t="shared" si="459"/>
        <v>5.6194346404785184E-2</v>
      </c>
      <c r="AH1840">
        <v>1.0287069152477549E-2</v>
      </c>
      <c r="AI1840">
        <v>1</v>
      </c>
      <c r="AJ1840">
        <v>0</v>
      </c>
      <c r="AK1840">
        <f t="shared" si="463"/>
        <v>1834</v>
      </c>
      <c r="AL1840">
        <f t="shared" si="464"/>
        <v>2</v>
      </c>
      <c r="AM1840">
        <f t="shared" si="460"/>
        <v>0.53297682709447414</v>
      </c>
      <c r="AN1840">
        <f t="shared" si="461"/>
        <v>0.97222222222222221</v>
      </c>
      <c r="AO1840">
        <f t="shared" si="462"/>
        <v>2.4757377698550156E-4</v>
      </c>
    </row>
    <row r="1841" spans="1:41" x14ac:dyDescent="0.3">
      <c r="A1841">
        <f>Datos!C1840</f>
        <v>6.7412000000000001E-3</v>
      </c>
      <c r="B1841">
        <f>Datos!D1840</f>
        <v>0.1129134</v>
      </c>
      <c r="C1841">
        <f>Datos!E1840</f>
        <v>6.7600599999999997E-2</v>
      </c>
      <c r="D1841" s="5">
        <f>Datos!F1840</f>
        <v>0</v>
      </c>
      <c r="E1841">
        <f t="shared" si="449"/>
        <v>1</v>
      </c>
      <c r="F1841" s="6">
        <f t="shared" si="450"/>
        <v>1</v>
      </c>
      <c r="G1841">
        <f t="shared" si="451"/>
        <v>0</v>
      </c>
      <c r="H1841">
        <f t="shared" si="452"/>
        <v>1.2061001996230629E-2</v>
      </c>
      <c r="I1841" s="5">
        <f t="shared" si="453"/>
        <v>1.2061001996230629E-2</v>
      </c>
      <c r="J1841" s="6">
        <f t="shared" si="454"/>
        <v>0.98793899800376939</v>
      </c>
      <c r="K1841" s="5">
        <f t="shared" si="455"/>
        <v>-1.2134326051605828E-2</v>
      </c>
      <c r="L1841" s="6">
        <f t="shared" si="456"/>
        <v>100</v>
      </c>
      <c r="M1841">
        <f t="shared" si="457"/>
        <v>-2.2551804586066764</v>
      </c>
      <c r="N1841">
        <f t="shared" si="458"/>
        <v>3.1371420250368202E-2</v>
      </c>
      <c r="O1841">
        <f t="shared" si="459"/>
        <v>7.2620268054276543E-2</v>
      </c>
      <c r="AH1841">
        <v>1.0289262375294893E-2</v>
      </c>
      <c r="AI1841">
        <v>1</v>
      </c>
      <c r="AJ1841">
        <v>0</v>
      </c>
      <c r="AK1841">
        <f t="shared" si="463"/>
        <v>1835</v>
      </c>
      <c r="AL1841">
        <f t="shared" si="464"/>
        <v>2</v>
      </c>
      <c r="AM1841">
        <f t="shared" si="460"/>
        <v>0.53272217978100334</v>
      </c>
      <c r="AN1841">
        <f t="shared" si="461"/>
        <v>0.97222222222222221</v>
      </c>
      <c r="AO1841">
        <f t="shared" si="462"/>
        <v>2.4757377698550156E-4</v>
      </c>
    </row>
    <row r="1842" spans="1:41" x14ac:dyDescent="0.3">
      <c r="A1842">
        <f>Datos!C1841</f>
        <v>1.36261E-2</v>
      </c>
      <c r="B1842">
        <f>Datos!D1841</f>
        <v>0.1115126</v>
      </c>
      <c r="C1842">
        <f>Datos!E1841</f>
        <v>5.4103699999999998E-2</v>
      </c>
      <c r="D1842" s="5">
        <f>Datos!F1841</f>
        <v>0</v>
      </c>
      <c r="E1842">
        <f t="shared" si="449"/>
        <v>1</v>
      </c>
      <c r="F1842" s="6">
        <f t="shared" si="450"/>
        <v>1</v>
      </c>
      <c r="G1842">
        <f t="shared" si="451"/>
        <v>0</v>
      </c>
      <c r="H1842">
        <f t="shared" si="452"/>
        <v>1.4281460977091747E-2</v>
      </c>
      <c r="I1842" s="5">
        <f t="shared" si="453"/>
        <v>1.4281460977091747E-2</v>
      </c>
      <c r="J1842" s="6">
        <f t="shared" si="454"/>
        <v>0.98571853902290829</v>
      </c>
      <c r="K1842" s="5">
        <f t="shared" si="455"/>
        <v>-1.4384422510632454E-2</v>
      </c>
      <c r="L1842" s="6">
        <f t="shared" si="456"/>
        <v>100</v>
      </c>
      <c r="M1842">
        <f t="shared" si="457"/>
        <v>-2.1894668979024399</v>
      </c>
      <c r="N1842">
        <f t="shared" si="458"/>
        <v>3.6304223968587838E-2</v>
      </c>
      <c r="O1842">
        <f t="shared" si="459"/>
        <v>8.199499729707814E-2</v>
      </c>
      <c r="AH1842">
        <v>1.0299468653963325E-2</v>
      </c>
      <c r="AI1842">
        <v>1</v>
      </c>
      <c r="AJ1842">
        <v>0</v>
      </c>
      <c r="AK1842">
        <f t="shared" si="463"/>
        <v>1836</v>
      </c>
      <c r="AL1842">
        <f t="shared" si="464"/>
        <v>2</v>
      </c>
      <c r="AM1842">
        <f t="shared" si="460"/>
        <v>0.53246753246753253</v>
      </c>
      <c r="AN1842">
        <f t="shared" si="461"/>
        <v>0.97222222222222221</v>
      </c>
      <c r="AO1842">
        <f t="shared" si="462"/>
        <v>2.4757377698560949E-4</v>
      </c>
    </row>
    <row r="1843" spans="1:41" x14ac:dyDescent="0.3">
      <c r="A1843">
        <f>Datos!C1842</f>
        <v>-7.3302099999999995E-2</v>
      </c>
      <c r="B1843">
        <f>Datos!D1842</f>
        <v>0.1148883</v>
      </c>
      <c r="C1843">
        <f>Datos!E1842</f>
        <v>4.45884E-2</v>
      </c>
      <c r="D1843" s="5">
        <f>Datos!F1842</f>
        <v>0</v>
      </c>
      <c r="E1843">
        <f t="shared" si="449"/>
        <v>1</v>
      </c>
      <c r="F1843" s="6">
        <f t="shared" si="450"/>
        <v>1</v>
      </c>
      <c r="G1843">
        <f t="shared" si="451"/>
        <v>0</v>
      </c>
      <c r="H1843">
        <f t="shared" si="452"/>
        <v>1.6429997856153011E-2</v>
      </c>
      <c r="I1843" s="5">
        <f t="shared" si="453"/>
        <v>1.6429997856153011E-2</v>
      </c>
      <c r="J1843" s="6">
        <f t="shared" si="454"/>
        <v>0.98357000214384693</v>
      </c>
      <c r="K1843" s="5">
        <f t="shared" si="455"/>
        <v>-1.6566467128916178E-2</v>
      </c>
      <c r="L1843" s="6">
        <f t="shared" si="456"/>
        <v>100</v>
      </c>
      <c r="M1843">
        <f t="shared" si="457"/>
        <v>-2.1337897452386438</v>
      </c>
      <c r="N1843">
        <f t="shared" si="458"/>
        <v>4.0947362783530505E-2</v>
      </c>
      <c r="O1843">
        <f t="shared" si="459"/>
        <v>9.056575257098988E-2</v>
      </c>
      <c r="AH1843">
        <v>1.0308938894587399E-2</v>
      </c>
      <c r="AI1843">
        <v>1</v>
      </c>
      <c r="AJ1843">
        <v>0</v>
      </c>
      <c r="AK1843">
        <f t="shared" si="463"/>
        <v>1837</v>
      </c>
      <c r="AL1843">
        <f t="shared" si="464"/>
        <v>2</v>
      </c>
      <c r="AM1843">
        <f t="shared" si="460"/>
        <v>0.53221288515406162</v>
      </c>
      <c r="AN1843">
        <f t="shared" si="461"/>
        <v>0.97222222222222221</v>
      </c>
      <c r="AO1843">
        <f t="shared" si="462"/>
        <v>2.4757377698560949E-4</v>
      </c>
    </row>
    <row r="1844" spans="1:41" x14ac:dyDescent="0.3">
      <c r="A1844">
        <f>Datos!C1843</f>
        <v>-3.51642E-2</v>
      </c>
      <c r="B1844">
        <f>Datos!D1843</f>
        <v>5.2313400000000003E-2</v>
      </c>
      <c r="C1844">
        <f>Datos!E1843</f>
        <v>4.1253999999999999E-2</v>
      </c>
      <c r="D1844" s="5">
        <f>Datos!F1843</f>
        <v>0</v>
      </c>
      <c r="E1844">
        <f t="shared" si="449"/>
        <v>1</v>
      </c>
      <c r="F1844" s="6">
        <f t="shared" si="450"/>
        <v>1</v>
      </c>
      <c r="G1844">
        <f t="shared" si="451"/>
        <v>0</v>
      </c>
      <c r="H1844">
        <f t="shared" si="452"/>
        <v>1.9355388053992929E-2</v>
      </c>
      <c r="I1844" s="5">
        <f t="shared" si="453"/>
        <v>1.9355388053992929E-2</v>
      </c>
      <c r="J1844" s="6">
        <f t="shared" si="454"/>
        <v>0.98064461194600705</v>
      </c>
      <c r="K1844" s="5">
        <f t="shared" si="455"/>
        <v>-1.9545156259764683E-2</v>
      </c>
      <c r="L1844" s="6">
        <f t="shared" si="456"/>
        <v>100</v>
      </c>
      <c r="M1844">
        <f t="shared" si="457"/>
        <v>-2.0672481618860532</v>
      </c>
      <c r="N1844">
        <f t="shared" si="458"/>
        <v>4.708993407929047E-2</v>
      </c>
      <c r="O1844">
        <f t="shared" si="459"/>
        <v>0.10157380901182558</v>
      </c>
      <c r="AH1844">
        <v>1.0316720917279349E-2</v>
      </c>
      <c r="AI1844">
        <v>1</v>
      </c>
      <c r="AJ1844">
        <v>0</v>
      </c>
      <c r="AK1844">
        <f t="shared" si="463"/>
        <v>1838</v>
      </c>
      <c r="AL1844">
        <f t="shared" si="464"/>
        <v>2</v>
      </c>
      <c r="AM1844">
        <f t="shared" si="460"/>
        <v>0.53195823784059071</v>
      </c>
      <c r="AN1844">
        <f t="shared" si="461"/>
        <v>0.97222222222222221</v>
      </c>
      <c r="AO1844">
        <f t="shared" si="462"/>
        <v>2.4757377698550156E-4</v>
      </c>
    </row>
    <row r="1845" spans="1:41" x14ac:dyDescent="0.3">
      <c r="A1845">
        <f>Datos!C1844</f>
        <v>-5.4685900000000003E-2</v>
      </c>
      <c r="B1845">
        <f>Datos!D1844</f>
        <v>1.4279699999999999E-2</v>
      </c>
      <c r="C1845">
        <f>Datos!E1844</f>
        <v>4.4648300000000002E-2</v>
      </c>
      <c r="D1845" s="5">
        <f>Datos!F1844</f>
        <v>0</v>
      </c>
      <c r="E1845">
        <f t="shared" si="449"/>
        <v>1</v>
      </c>
      <c r="F1845" s="6">
        <f t="shared" si="450"/>
        <v>1</v>
      </c>
      <c r="G1845">
        <f t="shared" si="451"/>
        <v>0</v>
      </c>
      <c r="H1845">
        <f t="shared" si="452"/>
        <v>2.0332413005575426E-2</v>
      </c>
      <c r="I1845" s="5">
        <f t="shared" si="453"/>
        <v>2.0332413005575426E-2</v>
      </c>
      <c r="J1845" s="6">
        <f t="shared" si="454"/>
        <v>0.97966758699442458</v>
      </c>
      <c r="K1845" s="5">
        <f t="shared" si="455"/>
        <v>-2.0541961802279761E-2</v>
      </c>
      <c r="L1845" s="6">
        <f t="shared" si="456"/>
        <v>100</v>
      </c>
      <c r="M1845">
        <f t="shared" si="457"/>
        <v>-2.0469313443555834</v>
      </c>
      <c r="N1845">
        <f t="shared" si="458"/>
        <v>4.9099692965123676E-2</v>
      </c>
      <c r="O1845">
        <f t="shared" si="459"/>
        <v>0.10510148139442295</v>
      </c>
      <c r="AH1845">
        <v>1.0317011929965919E-2</v>
      </c>
      <c r="AI1845">
        <v>1</v>
      </c>
      <c r="AJ1845">
        <v>0</v>
      </c>
      <c r="AK1845">
        <f t="shared" si="463"/>
        <v>1839</v>
      </c>
      <c r="AL1845">
        <f t="shared" si="464"/>
        <v>2</v>
      </c>
      <c r="AM1845">
        <f t="shared" si="460"/>
        <v>0.53170359052711991</v>
      </c>
      <c r="AN1845">
        <f t="shared" si="461"/>
        <v>0.97222222222222221</v>
      </c>
      <c r="AO1845">
        <f t="shared" si="462"/>
        <v>2.4757377698550156E-4</v>
      </c>
    </row>
    <row r="1846" spans="1:41" x14ac:dyDescent="0.3">
      <c r="A1846">
        <f>Datos!C1845</f>
        <v>-7.0713100000000001E-2</v>
      </c>
      <c r="B1846">
        <f>Datos!D1845</f>
        <v>2.8830000000000001E-2</v>
      </c>
      <c r="C1846">
        <f>Datos!E1845</f>
        <v>5.36506E-2</v>
      </c>
      <c r="D1846" s="5">
        <f>Datos!F1845</f>
        <v>0</v>
      </c>
      <c r="E1846">
        <f t="shared" si="449"/>
        <v>1</v>
      </c>
      <c r="F1846" s="6">
        <f t="shared" si="450"/>
        <v>1</v>
      </c>
      <c r="G1846">
        <f t="shared" si="451"/>
        <v>0</v>
      </c>
      <c r="H1846">
        <f t="shared" si="452"/>
        <v>1.780866134837868E-2</v>
      </c>
      <c r="I1846" s="5">
        <f t="shared" si="453"/>
        <v>1.780866134837868E-2</v>
      </c>
      <c r="J1846" s="6">
        <f t="shared" si="454"/>
        <v>0.98219133865162134</v>
      </c>
      <c r="K1846" s="5">
        <f t="shared" si="455"/>
        <v>-1.7969143730248924E-2</v>
      </c>
      <c r="L1846" s="6">
        <f t="shared" si="456"/>
        <v>100</v>
      </c>
      <c r="M1846">
        <f t="shared" si="457"/>
        <v>-2.1012694183378331</v>
      </c>
      <c r="N1846">
        <f t="shared" si="458"/>
        <v>4.3866466254951789E-2</v>
      </c>
      <c r="O1846">
        <f t="shared" si="459"/>
        <v>9.5841224769278074E-2</v>
      </c>
      <c r="AH1846">
        <v>1.0338395372417817E-2</v>
      </c>
      <c r="AI1846">
        <v>1</v>
      </c>
      <c r="AJ1846">
        <v>0</v>
      </c>
      <c r="AK1846">
        <f t="shared" si="463"/>
        <v>1840</v>
      </c>
      <c r="AL1846">
        <f t="shared" si="464"/>
        <v>2</v>
      </c>
      <c r="AM1846">
        <f t="shared" si="460"/>
        <v>0.53144894321364911</v>
      </c>
      <c r="AN1846">
        <f t="shared" si="461"/>
        <v>0.97222222222222221</v>
      </c>
      <c r="AO1846">
        <f t="shared" si="462"/>
        <v>2.4757377698550156E-4</v>
      </c>
    </row>
    <row r="1847" spans="1:41" x14ac:dyDescent="0.3">
      <c r="A1847">
        <f>Datos!C1846</f>
        <v>-4.4514699999999997E-2</v>
      </c>
      <c r="B1847">
        <f>Datos!D1846</f>
        <v>4.5358299999999997E-2</v>
      </c>
      <c r="C1847">
        <f>Datos!E1846</f>
        <v>3.5160400000000001E-2</v>
      </c>
      <c r="D1847" s="5">
        <f>Datos!F1846</f>
        <v>0</v>
      </c>
      <c r="E1847">
        <f t="shared" si="449"/>
        <v>1</v>
      </c>
      <c r="F1847" s="6">
        <f t="shared" si="450"/>
        <v>1</v>
      </c>
      <c r="G1847">
        <f t="shared" si="451"/>
        <v>0</v>
      </c>
      <c r="H1847">
        <f t="shared" si="452"/>
        <v>2.1171352922261799E-2</v>
      </c>
      <c r="I1847" s="5">
        <f t="shared" si="453"/>
        <v>2.1171352922261799E-2</v>
      </c>
      <c r="J1847" s="6">
        <f t="shared" si="454"/>
        <v>0.9788286470777382</v>
      </c>
      <c r="K1847" s="5">
        <f t="shared" si="455"/>
        <v>-2.1398680292113004E-2</v>
      </c>
      <c r="L1847" s="6">
        <f t="shared" si="456"/>
        <v>100</v>
      </c>
      <c r="M1847">
        <f t="shared" si="457"/>
        <v>-2.030136110684809</v>
      </c>
      <c r="N1847">
        <f t="shared" si="458"/>
        <v>5.0809860080559835E-2</v>
      </c>
      <c r="O1847">
        <f t="shared" si="459"/>
        <v>0.10807653920328263</v>
      </c>
      <c r="AH1847">
        <v>1.0342165305707021E-2</v>
      </c>
      <c r="AI1847">
        <v>1</v>
      </c>
      <c r="AJ1847">
        <v>0</v>
      </c>
      <c r="AK1847">
        <f t="shared" si="463"/>
        <v>1841</v>
      </c>
      <c r="AL1847">
        <f t="shared" si="464"/>
        <v>2</v>
      </c>
      <c r="AM1847">
        <f t="shared" si="460"/>
        <v>0.5311942959001783</v>
      </c>
      <c r="AN1847">
        <f t="shared" si="461"/>
        <v>0.97222222222222221</v>
      </c>
      <c r="AO1847">
        <f t="shared" si="462"/>
        <v>2.4757377698560949E-4</v>
      </c>
    </row>
    <row r="1848" spans="1:41" x14ac:dyDescent="0.3">
      <c r="A1848">
        <f>Datos!C1847</f>
        <v>-6.7118000000000004E-3</v>
      </c>
      <c r="B1848">
        <f>Datos!D1847</f>
        <v>6.5523499999999998E-2</v>
      </c>
      <c r="C1848">
        <f>Datos!E1847</f>
        <v>3.0388999999999999E-2</v>
      </c>
      <c r="D1848" s="5">
        <f>Datos!F1847</f>
        <v>0</v>
      </c>
      <c r="E1848">
        <f t="shared" si="449"/>
        <v>1</v>
      </c>
      <c r="F1848" s="6">
        <f t="shared" si="450"/>
        <v>1</v>
      </c>
      <c r="G1848">
        <f t="shared" si="451"/>
        <v>0</v>
      </c>
      <c r="H1848">
        <f t="shared" si="452"/>
        <v>2.1155033025278137E-2</v>
      </c>
      <c r="I1848" s="5">
        <f t="shared" si="453"/>
        <v>2.1155033025278137E-2</v>
      </c>
      <c r="J1848" s="6">
        <f t="shared" si="454"/>
        <v>0.9788449669747219</v>
      </c>
      <c r="K1848" s="5">
        <f t="shared" si="455"/>
        <v>-2.1382007546598195E-2</v>
      </c>
      <c r="L1848" s="6">
        <f t="shared" si="456"/>
        <v>100</v>
      </c>
      <c r="M1848">
        <f t="shared" si="457"/>
        <v>-2.0304574109287929</v>
      </c>
      <c r="N1848">
        <f t="shared" si="458"/>
        <v>5.0776725846862263E-2</v>
      </c>
      <c r="O1848">
        <f t="shared" si="459"/>
        <v>0.10801912567628491</v>
      </c>
      <c r="AH1848">
        <v>1.0344033895265309E-2</v>
      </c>
      <c r="AI1848">
        <v>1</v>
      </c>
      <c r="AJ1848">
        <v>0</v>
      </c>
      <c r="AK1848">
        <f t="shared" si="463"/>
        <v>1842</v>
      </c>
      <c r="AL1848">
        <f t="shared" si="464"/>
        <v>2</v>
      </c>
      <c r="AM1848">
        <f t="shared" si="460"/>
        <v>0.53093964858670739</v>
      </c>
      <c r="AN1848">
        <f t="shared" si="461"/>
        <v>0.97222222222222221</v>
      </c>
      <c r="AO1848">
        <f t="shared" si="462"/>
        <v>2.4757377698550156E-4</v>
      </c>
    </row>
    <row r="1849" spans="1:41" x14ac:dyDescent="0.3">
      <c r="A1849">
        <f>Datos!C1848</f>
        <v>2.2006999999999999E-2</v>
      </c>
      <c r="B1849">
        <f>Datos!D1848</f>
        <v>9.53296E-2</v>
      </c>
      <c r="C1849">
        <f>Datos!E1848</f>
        <v>5.1310300000000003E-2</v>
      </c>
      <c r="D1849" s="5">
        <f>Datos!F1848</f>
        <v>0</v>
      </c>
      <c r="E1849">
        <f t="shared" si="449"/>
        <v>1</v>
      </c>
      <c r="F1849" s="6">
        <f t="shared" si="450"/>
        <v>1</v>
      </c>
      <c r="G1849">
        <f t="shared" si="451"/>
        <v>0</v>
      </c>
      <c r="H1849">
        <f t="shared" si="452"/>
        <v>1.5282938823346278E-2</v>
      </c>
      <c r="I1849" s="5">
        <f t="shared" si="453"/>
        <v>1.5282938823346278E-2</v>
      </c>
      <c r="J1849" s="6">
        <f t="shared" si="454"/>
        <v>0.9847170611766537</v>
      </c>
      <c r="K1849" s="5">
        <f t="shared" si="455"/>
        <v>-1.5400926609916016E-2</v>
      </c>
      <c r="L1849" s="6">
        <f t="shared" si="456"/>
        <v>100</v>
      </c>
      <c r="M1849">
        <f t="shared" si="457"/>
        <v>-2.162678996448713</v>
      </c>
      <c r="N1849">
        <f t="shared" si="458"/>
        <v>3.8483382507555251E-2</v>
      </c>
      <c r="O1849">
        <f t="shared" si="459"/>
        <v>8.6046197423095827E-2</v>
      </c>
      <c r="AH1849">
        <v>1.0346499211728994E-2</v>
      </c>
      <c r="AI1849">
        <v>1</v>
      </c>
      <c r="AJ1849">
        <v>0</v>
      </c>
      <c r="AK1849">
        <f t="shared" si="463"/>
        <v>1843</v>
      </c>
      <c r="AL1849">
        <f t="shared" si="464"/>
        <v>2</v>
      </c>
      <c r="AM1849">
        <f t="shared" si="460"/>
        <v>0.53068500127323659</v>
      </c>
      <c r="AN1849">
        <f t="shared" si="461"/>
        <v>0.97222222222222221</v>
      </c>
      <c r="AO1849">
        <f t="shared" si="462"/>
        <v>2.4757377698560949E-4</v>
      </c>
    </row>
    <row r="1850" spans="1:41" x14ac:dyDescent="0.3">
      <c r="A1850">
        <f>Datos!C1849</f>
        <v>-5.5668999999999996E-3</v>
      </c>
      <c r="B1850">
        <f>Datos!D1849</f>
        <v>0.1056491</v>
      </c>
      <c r="C1850">
        <f>Datos!E1849</f>
        <v>3.8063E-2</v>
      </c>
      <c r="D1850" s="5">
        <f>Datos!F1849</f>
        <v>0</v>
      </c>
      <c r="E1850">
        <f t="shared" si="449"/>
        <v>1</v>
      </c>
      <c r="F1850" s="6">
        <f t="shared" si="450"/>
        <v>1</v>
      </c>
      <c r="G1850">
        <f t="shared" si="451"/>
        <v>0</v>
      </c>
      <c r="H1850">
        <f t="shared" si="452"/>
        <v>1.7703690660297922E-2</v>
      </c>
      <c r="I1850" s="5">
        <f t="shared" si="453"/>
        <v>1.7703690660297922E-2</v>
      </c>
      <c r="J1850" s="6">
        <f t="shared" si="454"/>
        <v>0.98229630933970213</v>
      </c>
      <c r="K1850" s="5">
        <f t="shared" si="455"/>
        <v>-1.7862275470437738E-2</v>
      </c>
      <c r="L1850" s="6">
        <f t="shared" si="456"/>
        <v>100</v>
      </c>
      <c r="M1850">
        <f t="shared" si="457"/>
        <v>-2.1036684168382696</v>
      </c>
      <c r="N1850">
        <f t="shared" si="458"/>
        <v>4.3645768751850576E-2</v>
      </c>
      <c r="O1850">
        <f t="shared" si="459"/>
        <v>9.5445243969188714E-2</v>
      </c>
      <c r="AH1850">
        <v>1.0349185886377323E-2</v>
      </c>
      <c r="AI1850">
        <v>1</v>
      </c>
      <c r="AJ1850">
        <v>0</v>
      </c>
      <c r="AK1850">
        <f t="shared" si="463"/>
        <v>1844</v>
      </c>
      <c r="AL1850">
        <f t="shared" si="464"/>
        <v>2</v>
      </c>
      <c r="AM1850">
        <f t="shared" si="460"/>
        <v>0.53043035395976568</v>
      </c>
      <c r="AN1850">
        <f t="shared" si="461"/>
        <v>0.97222222222222221</v>
      </c>
      <c r="AO1850">
        <f t="shared" si="462"/>
        <v>2.4757377698550156E-4</v>
      </c>
    </row>
    <row r="1851" spans="1:41" x14ac:dyDescent="0.3">
      <c r="A1851">
        <f>Datos!C1850</f>
        <v>0.43257679999999998</v>
      </c>
      <c r="B1851">
        <f>Datos!D1850</f>
        <v>0.2639415</v>
      </c>
      <c r="C1851">
        <f>Datos!E1850</f>
        <v>5.71242E-2</v>
      </c>
      <c r="D1851" s="5">
        <f>Datos!F1850</f>
        <v>0</v>
      </c>
      <c r="E1851">
        <f t="shared" si="449"/>
        <v>1</v>
      </c>
      <c r="F1851" s="6">
        <f t="shared" si="450"/>
        <v>1</v>
      </c>
      <c r="G1851">
        <f t="shared" si="451"/>
        <v>0</v>
      </c>
      <c r="H1851">
        <f t="shared" si="452"/>
        <v>8.1822811834157613E-3</v>
      </c>
      <c r="I1851" s="5">
        <f t="shared" si="453"/>
        <v>8.1822811834157613E-3</v>
      </c>
      <c r="J1851" s="6">
        <f t="shared" si="454"/>
        <v>0.9918177188165842</v>
      </c>
      <c r="K1851" s="5">
        <f t="shared" si="455"/>
        <v>-8.2159397745425623E-3</v>
      </c>
      <c r="L1851" s="6">
        <f t="shared" si="456"/>
        <v>100</v>
      </c>
      <c r="M1851">
        <f t="shared" si="457"/>
        <v>-2.4006817390348307</v>
      </c>
      <c r="N1851">
        <f t="shared" si="458"/>
        <v>2.2357913717551949E-2</v>
      </c>
      <c r="O1851">
        <f t="shared" si="459"/>
        <v>5.4625194059099436E-2</v>
      </c>
      <c r="AH1851">
        <v>1.0350517104420268E-2</v>
      </c>
      <c r="AI1851">
        <v>1</v>
      </c>
      <c r="AJ1851">
        <v>0</v>
      </c>
      <c r="AK1851">
        <f t="shared" si="463"/>
        <v>1845</v>
      </c>
      <c r="AL1851">
        <f t="shared" si="464"/>
        <v>2</v>
      </c>
      <c r="AM1851">
        <f t="shared" si="460"/>
        <v>0.53017570664629488</v>
      </c>
      <c r="AN1851">
        <f t="shared" si="461"/>
        <v>0.97222222222222221</v>
      </c>
      <c r="AO1851">
        <f t="shared" si="462"/>
        <v>2.4757377698550156E-4</v>
      </c>
    </row>
    <row r="1852" spans="1:41" x14ac:dyDescent="0.3">
      <c r="A1852">
        <f>Datos!C1851</f>
        <v>0.48795759999999999</v>
      </c>
      <c r="B1852">
        <f>Datos!D1851</f>
        <v>0.27622449999999998</v>
      </c>
      <c r="C1852">
        <f>Datos!E1851</f>
        <v>5.2134199999999999E-2</v>
      </c>
      <c r="D1852" s="5">
        <f>Datos!F1851</f>
        <v>0</v>
      </c>
      <c r="E1852">
        <f t="shared" si="449"/>
        <v>1</v>
      </c>
      <c r="F1852" s="6">
        <f t="shared" si="450"/>
        <v>1</v>
      </c>
      <c r="G1852">
        <f t="shared" si="451"/>
        <v>0</v>
      </c>
      <c r="H1852">
        <f t="shared" si="452"/>
        <v>8.3001835949522394E-3</v>
      </c>
      <c r="I1852" s="5">
        <f t="shared" si="453"/>
        <v>8.3001835949522394E-3</v>
      </c>
      <c r="J1852" s="6">
        <f t="shared" si="454"/>
        <v>0.99169981640504778</v>
      </c>
      <c r="K1852" s="5">
        <f t="shared" si="455"/>
        <v>-8.3348219216188204E-3</v>
      </c>
      <c r="L1852" s="6">
        <f t="shared" si="456"/>
        <v>100</v>
      </c>
      <c r="M1852">
        <f t="shared" si="457"/>
        <v>-2.3954414076661017</v>
      </c>
      <c r="N1852">
        <f t="shared" si="458"/>
        <v>2.2640650313042899E-2</v>
      </c>
      <c r="O1852">
        <f t="shared" si="459"/>
        <v>5.5209489478078716E-2</v>
      </c>
      <c r="AH1852">
        <v>1.0351792852218893E-2</v>
      </c>
      <c r="AI1852">
        <v>1</v>
      </c>
      <c r="AJ1852">
        <v>0</v>
      </c>
      <c r="AK1852">
        <f t="shared" si="463"/>
        <v>1846</v>
      </c>
      <c r="AL1852">
        <f t="shared" si="464"/>
        <v>2</v>
      </c>
      <c r="AM1852">
        <f t="shared" si="460"/>
        <v>0.52992105933282407</v>
      </c>
      <c r="AN1852">
        <f t="shared" si="461"/>
        <v>0.97222222222222221</v>
      </c>
      <c r="AO1852">
        <f t="shared" si="462"/>
        <v>2.4757377698550156E-4</v>
      </c>
    </row>
    <row r="1853" spans="1:41" x14ac:dyDescent="0.3">
      <c r="A1853">
        <f>Datos!C1852</f>
        <v>0.49344909999999997</v>
      </c>
      <c r="B1853">
        <f>Datos!D1852</f>
        <v>0.35413559999999999</v>
      </c>
      <c r="C1853">
        <f>Datos!E1852</f>
        <v>5.17233E-2</v>
      </c>
      <c r="D1853" s="5">
        <f>Datos!F1852</f>
        <v>0</v>
      </c>
      <c r="E1853">
        <f t="shared" si="449"/>
        <v>1</v>
      </c>
      <c r="F1853" s="6">
        <f t="shared" si="450"/>
        <v>1</v>
      </c>
      <c r="G1853">
        <f t="shared" si="451"/>
        <v>0</v>
      </c>
      <c r="H1853">
        <f t="shared" si="452"/>
        <v>6.8734572770230143E-3</v>
      </c>
      <c r="I1853" s="5">
        <f t="shared" si="453"/>
        <v>6.8734572770230143E-3</v>
      </c>
      <c r="J1853" s="6">
        <f t="shared" si="454"/>
        <v>0.99312654272297696</v>
      </c>
      <c r="K1853" s="5">
        <f t="shared" si="455"/>
        <v>-6.8971882897431846E-3</v>
      </c>
      <c r="L1853" s="6">
        <f t="shared" si="456"/>
        <v>100</v>
      </c>
      <c r="M1853">
        <f t="shared" si="457"/>
        <v>-2.4638095202087742</v>
      </c>
      <c r="N1853">
        <f t="shared" si="458"/>
        <v>1.9175589114683034E-2</v>
      </c>
      <c r="O1853">
        <f t="shared" si="459"/>
        <v>4.7944793609306008E-2</v>
      </c>
      <c r="AH1853">
        <v>1.0351988019885102E-2</v>
      </c>
      <c r="AI1853">
        <v>1</v>
      </c>
      <c r="AJ1853">
        <v>0</v>
      </c>
      <c r="AK1853">
        <f t="shared" si="463"/>
        <v>1847</v>
      </c>
      <c r="AL1853">
        <f t="shared" si="464"/>
        <v>2</v>
      </c>
      <c r="AM1853">
        <f t="shared" si="460"/>
        <v>0.52966641201935327</v>
      </c>
      <c r="AN1853">
        <f t="shared" si="461"/>
        <v>0.97222222222222221</v>
      </c>
      <c r="AO1853">
        <f t="shared" si="462"/>
        <v>2.4757377698560949E-4</v>
      </c>
    </row>
    <row r="1854" spans="1:41" x14ac:dyDescent="0.3">
      <c r="A1854">
        <f>Datos!C1853</f>
        <v>0.52307099999999995</v>
      </c>
      <c r="B1854">
        <f>Datos!D1853</f>
        <v>0.3766312</v>
      </c>
      <c r="C1854">
        <f>Datos!E1853</f>
        <v>3.0161400000000001E-2</v>
      </c>
      <c r="D1854" s="5">
        <f>Datos!F1853</f>
        <v>0</v>
      </c>
      <c r="E1854">
        <f t="shared" si="449"/>
        <v>1</v>
      </c>
      <c r="F1854" s="6">
        <f t="shared" si="450"/>
        <v>1</v>
      </c>
      <c r="G1854">
        <f t="shared" si="451"/>
        <v>0</v>
      </c>
      <c r="H1854">
        <f t="shared" si="452"/>
        <v>8.5720740852343515E-3</v>
      </c>
      <c r="I1854" s="5">
        <f t="shared" si="453"/>
        <v>8.5720740852343515E-3</v>
      </c>
      <c r="J1854" s="6">
        <f t="shared" si="454"/>
        <v>0.9914279259147657</v>
      </c>
      <c r="K1854" s="5">
        <f t="shared" si="455"/>
        <v>-8.6090256314288668E-3</v>
      </c>
      <c r="L1854" s="6">
        <f t="shared" si="456"/>
        <v>100</v>
      </c>
      <c r="M1854">
        <f t="shared" si="457"/>
        <v>-2.3836016671855713</v>
      </c>
      <c r="N1854">
        <f t="shared" si="458"/>
        <v>2.3290330906118713E-2</v>
      </c>
      <c r="O1854">
        <f t="shared" si="459"/>
        <v>5.6546723831834518E-2</v>
      </c>
      <c r="AH1854">
        <v>1.0352539291256723E-2</v>
      </c>
      <c r="AI1854">
        <v>1</v>
      </c>
      <c r="AJ1854">
        <v>0</v>
      </c>
      <c r="AK1854">
        <f t="shared" si="463"/>
        <v>1848</v>
      </c>
      <c r="AL1854">
        <f t="shared" si="464"/>
        <v>2</v>
      </c>
      <c r="AM1854">
        <f t="shared" si="460"/>
        <v>0.52941176470588236</v>
      </c>
      <c r="AN1854">
        <f t="shared" si="461"/>
        <v>0.97222222222222221</v>
      </c>
      <c r="AO1854">
        <f t="shared" si="462"/>
        <v>2.4757377698560949E-4</v>
      </c>
    </row>
    <row r="1855" spans="1:41" x14ac:dyDescent="0.3">
      <c r="A1855">
        <f>Datos!C1854</f>
        <v>-7.1533999999999999E-3</v>
      </c>
      <c r="B1855">
        <f>Datos!D1854</f>
        <v>0.31322499999999998</v>
      </c>
      <c r="C1855">
        <f>Datos!E1854</f>
        <v>4.31992E-2</v>
      </c>
      <c r="D1855" s="5">
        <f>Datos!F1854</f>
        <v>0</v>
      </c>
      <c r="E1855">
        <f t="shared" si="449"/>
        <v>1</v>
      </c>
      <c r="F1855" s="6">
        <f t="shared" si="450"/>
        <v>1</v>
      </c>
      <c r="G1855">
        <f t="shared" si="451"/>
        <v>0</v>
      </c>
      <c r="H1855">
        <f t="shared" si="452"/>
        <v>1.0342165305707021E-2</v>
      </c>
      <c r="I1855" s="5">
        <f t="shared" si="453"/>
        <v>1.0342165305707021E-2</v>
      </c>
      <c r="J1855" s="6">
        <f t="shared" si="454"/>
        <v>0.98965783469429303</v>
      </c>
      <c r="K1855" s="5">
        <f t="shared" si="455"/>
        <v>-1.039601711530099E-2</v>
      </c>
      <c r="L1855" s="6">
        <f t="shared" si="456"/>
        <v>100</v>
      </c>
      <c r="M1855">
        <f t="shared" si="457"/>
        <v>-2.3136973272927852</v>
      </c>
      <c r="N1855">
        <f t="shared" si="458"/>
        <v>2.7445962859250782E-2</v>
      </c>
      <c r="O1855">
        <f t="shared" si="459"/>
        <v>6.4934365702366492E-2</v>
      </c>
      <c r="AH1855">
        <v>1.0352550305917033E-2</v>
      </c>
      <c r="AI1855">
        <v>1</v>
      </c>
      <c r="AJ1855">
        <v>0</v>
      </c>
      <c r="AK1855">
        <f t="shared" si="463"/>
        <v>1849</v>
      </c>
      <c r="AL1855">
        <f t="shared" si="464"/>
        <v>2</v>
      </c>
      <c r="AM1855">
        <f t="shared" si="460"/>
        <v>0.52915711739241145</v>
      </c>
      <c r="AN1855">
        <f t="shared" si="461"/>
        <v>0.97222222222222221</v>
      </c>
      <c r="AO1855">
        <f t="shared" si="462"/>
        <v>2.4757377698550156E-4</v>
      </c>
    </row>
    <row r="1856" spans="1:41" x14ac:dyDescent="0.3">
      <c r="A1856">
        <f>Datos!C1855</f>
        <v>4.9058900000000003E-2</v>
      </c>
      <c r="B1856">
        <f>Datos!D1855</f>
        <v>0.3789613</v>
      </c>
      <c r="C1856">
        <f>Datos!E1855</f>
        <v>6.5734699999999993E-2</v>
      </c>
      <c r="D1856" s="5">
        <f>Datos!F1855</f>
        <v>0</v>
      </c>
      <c r="E1856">
        <f t="shared" si="449"/>
        <v>1</v>
      </c>
      <c r="F1856" s="6">
        <f t="shared" si="450"/>
        <v>1</v>
      </c>
      <c r="G1856">
        <f t="shared" si="451"/>
        <v>0</v>
      </c>
      <c r="H1856">
        <f t="shared" si="452"/>
        <v>6.3907899573427268E-3</v>
      </c>
      <c r="I1856" s="5">
        <f t="shared" si="453"/>
        <v>6.3907899573427268E-3</v>
      </c>
      <c r="J1856" s="6">
        <f t="shared" si="454"/>
        <v>0.99360921004265723</v>
      </c>
      <c r="K1856" s="5">
        <f t="shared" si="455"/>
        <v>-6.4112984792795528E-3</v>
      </c>
      <c r="L1856" s="6">
        <f t="shared" si="456"/>
        <v>100</v>
      </c>
      <c r="M1856">
        <f t="shared" si="457"/>
        <v>-2.4897977713891914</v>
      </c>
      <c r="N1856">
        <f t="shared" si="458"/>
        <v>1.7980184215513718E-2</v>
      </c>
      <c r="O1856">
        <f t="shared" si="459"/>
        <v>4.5382418465693748E-2</v>
      </c>
      <c r="AH1856">
        <v>1.0360173165931645E-2</v>
      </c>
      <c r="AI1856">
        <v>1</v>
      </c>
      <c r="AJ1856">
        <v>0</v>
      </c>
      <c r="AK1856">
        <f t="shared" si="463"/>
        <v>1850</v>
      </c>
      <c r="AL1856">
        <f t="shared" si="464"/>
        <v>2</v>
      </c>
      <c r="AM1856">
        <f t="shared" si="460"/>
        <v>0.52890247007894065</v>
      </c>
      <c r="AN1856">
        <f t="shared" si="461"/>
        <v>0.97222222222222221</v>
      </c>
      <c r="AO1856">
        <f t="shared" si="462"/>
        <v>2.4757377698550156E-4</v>
      </c>
    </row>
    <row r="1857" spans="1:41" x14ac:dyDescent="0.3">
      <c r="A1857">
        <f>Datos!C1856</f>
        <v>-2.1881000000000001E-3</v>
      </c>
      <c r="B1857">
        <f>Datos!D1856</f>
        <v>0.31206709999999999</v>
      </c>
      <c r="C1857">
        <f>Datos!E1856</f>
        <v>6.8880800000000006E-2</v>
      </c>
      <c r="D1857" s="5">
        <f>Datos!F1856</f>
        <v>0</v>
      </c>
      <c r="E1857">
        <f t="shared" si="449"/>
        <v>1</v>
      </c>
      <c r="F1857" s="6">
        <f t="shared" si="450"/>
        <v>1</v>
      </c>
      <c r="G1857">
        <f t="shared" si="451"/>
        <v>0</v>
      </c>
      <c r="H1857">
        <f t="shared" si="452"/>
        <v>7.3858414568958551E-3</v>
      </c>
      <c r="I1857" s="5">
        <f t="shared" si="453"/>
        <v>7.3858414568958551E-3</v>
      </c>
      <c r="J1857" s="6">
        <f t="shared" si="454"/>
        <v>0.9926141585431042</v>
      </c>
      <c r="K1857" s="5">
        <f t="shared" si="455"/>
        <v>-7.41325183310275E-3</v>
      </c>
      <c r="L1857" s="6">
        <f t="shared" si="456"/>
        <v>100</v>
      </c>
      <c r="M1857">
        <f t="shared" si="457"/>
        <v>-2.4379288063334617</v>
      </c>
      <c r="N1857">
        <f t="shared" si="458"/>
        <v>2.0431305612136803E-2</v>
      </c>
      <c r="O1857">
        <f t="shared" si="459"/>
        <v>5.0604368669560168E-2</v>
      </c>
      <c r="AH1857">
        <v>1.0363360508033562E-2</v>
      </c>
      <c r="AI1857">
        <v>1</v>
      </c>
      <c r="AJ1857">
        <v>0</v>
      </c>
      <c r="AK1857">
        <f t="shared" si="463"/>
        <v>1851</v>
      </c>
      <c r="AL1857">
        <f t="shared" si="464"/>
        <v>2</v>
      </c>
      <c r="AM1857">
        <f t="shared" si="460"/>
        <v>0.52864782276546984</v>
      </c>
      <c r="AN1857">
        <f t="shared" si="461"/>
        <v>0.97222222222222221</v>
      </c>
      <c r="AO1857">
        <f t="shared" si="462"/>
        <v>2.4757377698550156E-4</v>
      </c>
    </row>
    <row r="1858" spans="1:41" x14ac:dyDescent="0.3">
      <c r="A1858">
        <f>Datos!C1857</f>
        <v>0.1035494</v>
      </c>
      <c r="B1858">
        <f>Datos!D1857</f>
        <v>0.378243</v>
      </c>
      <c r="C1858">
        <f>Datos!E1857</f>
        <v>7.0190900000000001E-2</v>
      </c>
      <c r="D1858" s="5">
        <f>Datos!F1857</f>
        <v>0</v>
      </c>
      <c r="E1858">
        <f t="shared" si="449"/>
        <v>1</v>
      </c>
      <c r="F1858" s="6">
        <f t="shared" si="450"/>
        <v>1</v>
      </c>
      <c r="G1858">
        <f t="shared" si="451"/>
        <v>0</v>
      </c>
      <c r="H1858">
        <f t="shared" si="452"/>
        <v>5.8905964040311719E-3</v>
      </c>
      <c r="I1858" s="5">
        <f t="shared" si="453"/>
        <v>5.8905964040311719E-3</v>
      </c>
      <c r="J1858" s="6">
        <f t="shared" si="454"/>
        <v>0.99410940359596878</v>
      </c>
      <c r="K1858" s="5">
        <f t="shared" si="455"/>
        <v>-5.9080144023105777E-3</v>
      </c>
      <c r="L1858" s="6">
        <f t="shared" si="456"/>
        <v>100</v>
      </c>
      <c r="M1858">
        <f t="shared" si="457"/>
        <v>-2.5186313636485629</v>
      </c>
      <c r="N1858">
        <f t="shared" si="458"/>
        <v>1.6727679004034903E-2</v>
      </c>
      <c r="O1858">
        <f t="shared" si="459"/>
        <v>4.2663644582382081E-2</v>
      </c>
      <c r="AH1858">
        <v>1.0363816530224459E-2</v>
      </c>
      <c r="AI1858">
        <v>1</v>
      </c>
      <c r="AJ1858">
        <v>0</v>
      </c>
      <c r="AK1858">
        <f t="shared" si="463"/>
        <v>1852</v>
      </c>
      <c r="AL1858">
        <f t="shared" si="464"/>
        <v>2</v>
      </c>
      <c r="AM1858">
        <f t="shared" si="460"/>
        <v>0.52839317545199904</v>
      </c>
      <c r="AN1858">
        <f t="shared" si="461"/>
        <v>0.97222222222222221</v>
      </c>
      <c r="AO1858">
        <f t="shared" si="462"/>
        <v>2.4757377698560949E-4</v>
      </c>
    </row>
    <row r="1859" spans="1:41" x14ac:dyDescent="0.3">
      <c r="A1859">
        <f>Datos!C1858</f>
        <v>0.12795339999999999</v>
      </c>
      <c r="B1859">
        <f>Datos!D1858</f>
        <v>0.45097500000000001</v>
      </c>
      <c r="C1859">
        <f>Datos!E1858</f>
        <v>3.0689500000000002E-2</v>
      </c>
      <c r="D1859" s="5">
        <f>Datos!F1858</f>
        <v>0</v>
      </c>
      <c r="E1859">
        <f t="shared" si="449"/>
        <v>1</v>
      </c>
      <c r="F1859" s="6">
        <f t="shared" si="450"/>
        <v>1</v>
      </c>
      <c r="G1859">
        <f t="shared" si="451"/>
        <v>0</v>
      </c>
      <c r="H1859">
        <f t="shared" si="452"/>
        <v>8.2982719060977605E-3</v>
      </c>
      <c r="I1859" s="5">
        <f t="shared" si="453"/>
        <v>8.2982719060977605E-3</v>
      </c>
      <c r="J1859" s="6">
        <f t="shared" si="454"/>
        <v>0.99170172809390222</v>
      </c>
      <c r="K1859" s="5">
        <f t="shared" si="455"/>
        <v>-8.3328942344495314E-3</v>
      </c>
      <c r="L1859" s="6">
        <f t="shared" si="456"/>
        <v>100</v>
      </c>
      <c r="M1859">
        <f t="shared" si="457"/>
        <v>-2.3955258523347487</v>
      </c>
      <c r="N1859">
        <f t="shared" si="458"/>
        <v>2.2636070893689061E-2</v>
      </c>
      <c r="O1859">
        <f t="shared" si="459"/>
        <v>5.5200037189350501E-2</v>
      </c>
      <c r="AH1859">
        <v>1.0370287606587177E-2</v>
      </c>
      <c r="AI1859">
        <v>1</v>
      </c>
      <c r="AJ1859">
        <v>0</v>
      </c>
      <c r="AK1859">
        <f t="shared" si="463"/>
        <v>1853</v>
      </c>
      <c r="AL1859">
        <f t="shared" si="464"/>
        <v>2</v>
      </c>
      <c r="AM1859">
        <f t="shared" si="460"/>
        <v>0.52813852813852813</v>
      </c>
      <c r="AN1859">
        <f t="shared" si="461"/>
        <v>0.97222222222222221</v>
      </c>
      <c r="AO1859">
        <f t="shared" si="462"/>
        <v>2.4757377698560949E-4</v>
      </c>
    </row>
    <row r="1860" spans="1:41" x14ac:dyDescent="0.3">
      <c r="A1860">
        <f>Datos!C1859</f>
        <v>6.4568999999999998E-3</v>
      </c>
      <c r="B1860">
        <f>Datos!D1859</f>
        <v>0.3561723</v>
      </c>
      <c r="C1860">
        <f>Datos!E1859</f>
        <v>2.3370499999999999E-2</v>
      </c>
      <c r="D1860" s="5">
        <f>Datos!F1859</f>
        <v>0</v>
      </c>
      <c r="E1860">
        <f t="shared" si="449"/>
        <v>1</v>
      </c>
      <c r="F1860" s="6">
        <f t="shared" si="450"/>
        <v>1</v>
      </c>
      <c r="G1860">
        <f t="shared" si="451"/>
        <v>0</v>
      </c>
      <c r="H1860">
        <f t="shared" si="452"/>
        <v>1.1977627959313676E-2</v>
      </c>
      <c r="I1860" s="5">
        <f t="shared" si="453"/>
        <v>1.1977627959313676E-2</v>
      </c>
      <c r="J1860" s="6">
        <f t="shared" si="454"/>
        <v>0.98802237204068633</v>
      </c>
      <c r="K1860" s="5">
        <f t="shared" si="455"/>
        <v>-1.2049937724758587E-2</v>
      </c>
      <c r="L1860" s="6">
        <f t="shared" si="456"/>
        <v>100</v>
      </c>
      <c r="M1860">
        <f t="shared" si="457"/>
        <v>-2.2578461010265887</v>
      </c>
      <c r="N1860">
        <f t="shared" si="458"/>
        <v>3.1183285740274628E-2</v>
      </c>
      <c r="O1860">
        <f t="shared" si="459"/>
        <v>7.2256709628907873E-2</v>
      </c>
      <c r="AH1860">
        <v>1.0376737416954312E-2</v>
      </c>
      <c r="AI1860">
        <v>1</v>
      </c>
      <c r="AJ1860">
        <v>0</v>
      </c>
      <c r="AK1860">
        <f t="shared" si="463"/>
        <v>1854</v>
      </c>
      <c r="AL1860">
        <f t="shared" si="464"/>
        <v>2</v>
      </c>
      <c r="AM1860">
        <f t="shared" si="460"/>
        <v>0.52788388082505722</v>
      </c>
      <c r="AN1860">
        <f t="shared" si="461"/>
        <v>0.97222222222222221</v>
      </c>
      <c r="AO1860">
        <f t="shared" si="462"/>
        <v>2.4757377698550156E-4</v>
      </c>
    </row>
    <row r="1861" spans="1:41" x14ac:dyDescent="0.3">
      <c r="A1861">
        <f>Datos!C1860</f>
        <v>2.8592800000000002E-2</v>
      </c>
      <c r="B1861">
        <f>Datos!D1860</f>
        <v>0.36081039999999998</v>
      </c>
      <c r="C1861">
        <f>Datos!E1860</f>
        <v>4.2749099999999998E-2</v>
      </c>
      <c r="D1861" s="5">
        <f>Datos!F1860</f>
        <v>0</v>
      </c>
      <c r="E1861">
        <f t="shared" ref="E1861:E1924" si="465">1-D1861</f>
        <v>1</v>
      </c>
      <c r="F1861" s="6">
        <f t="shared" ref="F1861:F1924" si="466">D1861+E1861</f>
        <v>1</v>
      </c>
      <c r="G1861">
        <f t="shared" ref="G1861:G1924" si="467">IF(F1861=0,"",D1861/F1861)</f>
        <v>0</v>
      </c>
      <c r="H1861">
        <f t="shared" ref="H1861:H1924" si="468">_xlfn.NORM.S.DIST(M1861,TRUE)</f>
        <v>9.1581040775903857E-3</v>
      </c>
      <c r="I1861" s="5">
        <f t="shared" ref="I1861:I1924" si="469">F1861*H1861</f>
        <v>9.1581040775903857E-3</v>
      </c>
      <c r="J1861" s="6">
        <f t="shared" ref="J1861:J1924" si="470">F1861-I1861</f>
        <v>0.99084189592240957</v>
      </c>
      <c r="K1861" s="5">
        <f t="shared" ref="K1861:K1924" si="471">IFERROR(F1861*(G1861*LN(H1861)+(1-G1861)*LN(1-H1861)),0)</f>
        <v>-9.2002973170222137E-3</v>
      </c>
      <c r="L1861" s="6">
        <f t="shared" ref="L1861:L1924" si="472">100*IF(H1861&gt;=$AD$10,D1861/F1861,E1861/F1861)</f>
        <v>100</v>
      </c>
      <c r="M1861">
        <f t="shared" ref="M1861:M1924" si="473">$Q$5+MMULT(A1861:C1861,$Q$6:$Q$8)</f>
        <v>-2.3591630080373331</v>
      </c>
      <c r="N1861">
        <f t="shared" ref="N1861:N1924" si="474">_xlfn.NORM.S.DIST(M1861,FALSE)</f>
        <v>2.4679962918189611E-2</v>
      </c>
      <c r="O1861">
        <f t="shared" ref="O1861:O1924" si="475">(D1861*(M1861*N1861/H1861+(N1861/H1861)^2)-E1861*(M1861*N1861/(1-H1861)-(N1861/(1-H1861))^2))</f>
        <v>5.938261808719017E-2</v>
      </c>
      <c r="AH1861">
        <v>1.0386805716508057E-2</v>
      </c>
      <c r="AI1861">
        <v>1</v>
      </c>
      <c r="AJ1861">
        <v>0</v>
      </c>
      <c r="AK1861">
        <f t="shared" si="463"/>
        <v>1855</v>
      </c>
      <c r="AL1861">
        <f t="shared" si="464"/>
        <v>2</v>
      </c>
      <c r="AM1861">
        <f t="shared" ref="AM1861:AM1924" si="476">1-AK1861/AK$4003</f>
        <v>0.52762923351158642</v>
      </c>
      <c r="AN1861">
        <f t="shared" ref="AN1861:AN1924" si="477">1-AL1861/AL$4003</f>
        <v>0.97222222222222221</v>
      </c>
      <c r="AO1861">
        <f t="shared" ref="AO1861:AO1924" si="478">(AM1861-AM1862)*AN1861</f>
        <v>2.4757377698550156E-4</v>
      </c>
    </row>
    <row r="1862" spans="1:41" x14ac:dyDescent="0.3">
      <c r="A1862">
        <f>Datos!C1861</f>
        <v>3.6834600000000002E-2</v>
      </c>
      <c r="B1862">
        <f>Datos!D1861</f>
        <v>0.40633789999999997</v>
      </c>
      <c r="C1862">
        <f>Datos!E1861</f>
        <v>4.3839299999999998E-2</v>
      </c>
      <c r="D1862" s="5">
        <f>Datos!F1861</f>
        <v>0</v>
      </c>
      <c r="E1862">
        <f t="shared" si="465"/>
        <v>1</v>
      </c>
      <c r="F1862" s="6">
        <f t="shared" si="466"/>
        <v>1</v>
      </c>
      <c r="G1862">
        <f t="shared" si="467"/>
        <v>0</v>
      </c>
      <c r="H1862">
        <f t="shared" si="468"/>
        <v>8.0576893156703768E-3</v>
      </c>
      <c r="I1862" s="5">
        <f t="shared" si="469"/>
        <v>8.0576893156703768E-3</v>
      </c>
      <c r="J1862" s="6">
        <f t="shared" si="470"/>
        <v>0.99194231068432959</v>
      </c>
      <c r="K1862" s="5">
        <f t="shared" si="471"/>
        <v>-8.0903279403928951E-3</v>
      </c>
      <c r="L1862" s="6">
        <f t="shared" si="472"/>
        <v>100</v>
      </c>
      <c r="M1862">
        <f t="shared" si="473"/>
        <v>-2.4062919867645558</v>
      </c>
      <c r="N1862">
        <f t="shared" si="474"/>
        <v>2.2058459585640875E-2</v>
      </c>
      <c r="O1862">
        <f t="shared" si="475"/>
        <v>5.4004776414031966E-2</v>
      </c>
      <c r="AH1862">
        <v>1.0387508913189146E-2</v>
      </c>
      <c r="AI1862">
        <v>1</v>
      </c>
      <c r="AJ1862">
        <v>0</v>
      </c>
      <c r="AK1862">
        <f t="shared" ref="AK1862:AK1925" si="479">AK1861+AI1862</f>
        <v>1856</v>
      </c>
      <c r="AL1862">
        <f t="shared" ref="AL1862:AL1925" si="480">AL1861+AJ1862</f>
        <v>2</v>
      </c>
      <c r="AM1862">
        <f t="shared" si="476"/>
        <v>0.52737458619811561</v>
      </c>
      <c r="AN1862">
        <f t="shared" si="477"/>
        <v>0.97222222222222221</v>
      </c>
      <c r="AO1862">
        <f t="shared" si="478"/>
        <v>2.4757377698550156E-4</v>
      </c>
    </row>
    <row r="1863" spans="1:41" x14ac:dyDescent="0.3">
      <c r="A1863">
        <f>Datos!C1862</f>
        <v>7.9368999999999995E-2</v>
      </c>
      <c r="B1863">
        <f>Datos!D1862</f>
        <v>0.41834529999999998</v>
      </c>
      <c r="C1863">
        <f>Datos!E1862</f>
        <v>3.4604999999999997E-2</v>
      </c>
      <c r="D1863" s="5">
        <f>Datos!F1862</f>
        <v>0</v>
      </c>
      <c r="E1863">
        <f t="shared" si="465"/>
        <v>1</v>
      </c>
      <c r="F1863" s="6">
        <f t="shared" si="466"/>
        <v>1</v>
      </c>
      <c r="G1863">
        <f t="shared" si="467"/>
        <v>0</v>
      </c>
      <c r="H1863">
        <f t="shared" si="468"/>
        <v>8.6947315191130154E-3</v>
      </c>
      <c r="I1863" s="5">
        <f t="shared" si="469"/>
        <v>8.6947315191130154E-3</v>
      </c>
      <c r="J1863" s="6">
        <f t="shared" si="470"/>
        <v>0.99130526848088696</v>
      </c>
      <c r="K1863" s="5">
        <f t="shared" si="471"/>
        <v>-8.732751238466575E-3</v>
      </c>
      <c r="L1863" s="6">
        <f t="shared" si="472"/>
        <v>100</v>
      </c>
      <c r="M1863">
        <f t="shared" si="473"/>
        <v>-2.3783679715046402</v>
      </c>
      <c r="N1863">
        <f t="shared" si="474"/>
        <v>2.3582375727533918E-2</v>
      </c>
      <c r="O1863">
        <f t="shared" si="475"/>
        <v>5.7145437603483056E-2</v>
      </c>
      <c r="AH1863">
        <v>1.039515140574794E-2</v>
      </c>
      <c r="AI1863">
        <v>1</v>
      </c>
      <c r="AJ1863">
        <v>0</v>
      </c>
      <c r="AK1863">
        <f t="shared" si="479"/>
        <v>1857</v>
      </c>
      <c r="AL1863">
        <f t="shared" si="480"/>
        <v>2</v>
      </c>
      <c r="AM1863">
        <f t="shared" si="476"/>
        <v>0.52711993888464481</v>
      </c>
      <c r="AN1863">
        <f t="shared" si="477"/>
        <v>0.97222222222222221</v>
      </c>
      <c r="AO1863">
        <f t="shared" si="478"/>
        <v>2.4757377698560949E-4</v>
      </c>
    </row>
    <row r="1864" spans="1:41" x14ac:dyDescent="0.3">
      <c r="A1864">
        <f>Datos!C1863</f>
        <v>2.05258E-2</v>
      </c>
      <c r="B1864">
        <f>Datos!D1863</f>
        <v>0.36917689999999997</v>
      </c>
      <c r="C1864">
        <f>Datos!E1863</f>
        <v>3.9587900000000002E-2</v>
      </c>
      <c r="D1864" s="5">
        <f>Datos!F1863</f>
        <v>0</v>
      </c>
      <c r="E1864">
        <f t="shared" si="465"/>
        <v>1</v>
      </c>
      <c r="F1864" s="6">
        <f t="shared" si="466"/>
        <v>1</v>
      </c>
      <c r="G1864">
        <f t="shared" si="467"/>
        <v>0</v>
      </c>
      <c r="H1864">
        <f t="shared" si="468"/>
        <v>9.3832135343717843E-3</v>
      </c>
      <c r="I1864" s="5">
        <f t="shared" si="469"/>
        <v>9.3832135343717843E-3</v>
      </c>
      <c r="J1864" s="6">
        <f t="shared" si="470"/>
        <v>0.99061678646562823</v>
      </c>
      <c r="K1864" s="5">
        <f t="shared" si="471"/>
        <v>-9.4275132158453106E-3</v>
      </c>
      <c r="L1864" s="6">
        <f t="shared" si="472"/>
        <v>100</v>
      </c>
      <c r="M1864">
        <f t="shared" si="473"/>
        <v>-2.3501384938657357</v>
      </c>
      <c r="N1864">
        <f t="shared" si="474"/>
        <v>2.5210013472300244E-2</v>
      </c>
      <c r="O1864">
        <f t="shared" si="475"/>
        <v>6.0455858035496177E-2</v>
      </c>
      <c r="AH1864">
        <v>1.0398386161920183E-2</v>
      </c>
      <c r="AI1864">
        <v>1</v>
      </c>
      <c r="AJ1864">
        <v>0</v>
      </c>
      <c r="AK1864">
        <f t="shared" si="479"/>
        <v>1858</v>
      </c>
      <c r="AL1864">
        <f t="shared" si="480"/>
        <v>2</v>
      </c>
      <c r="AM1864">
        <f t="shared" si="476"/>
        <v>0.5268652915711739</v>
      </c>
      <c r="AN1864">
        <f t="shared" si="477"/>
        <v>0.97222222222222221</v>
      </c>
      <c r="AO1864">
        <f t="shared" si="478"/>
        <v>2.4757377698550156E-4</v>
      </c>
    </row>
    <row r="1865" spans="1:41" x14ac:dyDescent="0.3">
      <c r="A1865">
        <f>Datos!C1864</f>
        <v>1.07908E-2</v>
      </c>
      <c r="B1865">
        <f>Datos!D1864</f>
        <v>0.13428880000000001</v>
      </c>
      <c r="C1865">
        <f>Datos!E1864</f>
        <v>2.26622E-2</v>
      </c>
      <c r="D1865" s="5">
        <f>Datos!F1864</f>
        <v>0</v>
      </c>
      <c r="E1865">
        <f t="shared" si="465"/>
        <v>1</v>
      </c>
      <c r="F1865" s="6">
        <f t="shared" si="466"/>
        <v>1</v>
      </c>
      <c r="G1865">
        <f t="shared" si="467"/>
        <v>0</v>
      </c>
      <c r="H1865">
        <f t="shared" si="468"/>
        <v>1.9847333623036843E-2</v>
      </c>
      <c r="I1865" s="5">
        <f t="shared" si="469"/>
        <v>1.9847333623036843E-2</v>
      </c>
      <c r="J1865" s="6">
        <f t="shared" si="470"/>
        <v>0.98015266637696319</v>
      </c>
      <c r="K1865" s="5">
        <f t="shared" si="471"/>
        <v>-2.0046937432968502E-2</v>
      </c>
      <c r="L1865" s="6">
        <f t="shared" si="472"/>
        <v>100</v>
      </c>
      <c r="M1865">
        <f t="shared" si="473"/>
        <v>-2.0569122518189511</v>
      </c>
      <c r="N1865">
        <f t="shared" si="474"/>
        <v>4.8104356269103622E-2</v>
      </c>
      <c r="O1865">
        <f t="shared" si="475"/>
        <v>0.10335872119002344</v>
      </c>
      <c r="AH1865">
        <v>1.0398801701827829E-2</v>
      </c>
      <c r="AI1865">
        <v>1</v>
      </c>
      <c r="AJ1865">
        <v>0</v>
      </c>
      <c r="AK1865">
        <f t="shared" si="479"/>
        <v>1859</v>
      </c>
      <c r="AL1865">
        <f t="shared" si="480"/>
        <v>2</v>
      </c>
      <c r="AM1865">
        <f t="shared" si="476"/>
        <v>0.5266106442577031</v>
      </c>
      <c r="AN1865">
        <f t="shared" si="477"/>
        <v>0.97222222222222221</v>
      </c>
      <c r="AO1865">
        <f t="shared" si="478"/>
        <v>2.4757377698560949E-4</v>
      </c>
    </row>
    <row r="1866" spans="1:41" x14ac:dyDescent="0.3">
      <c r="A1866">
        <f>Datos!C1865</f>
        <v>-0.10420749999999999</v>
      </c>
      <c r="B1866">
        <f>Datos!D1865</f>
        <v>0.1000177</v>
      </c>
      <c r="C1866">
        <f>Datos!E1865</f>
        <v>3.6191000000000001E-2</v>
      </c>
      <c r="D1866" s="5">
        <f>Datos!F1865</f>
        <v>0</v>
      </c>
      <c r="E1866">
        <f t="shared" si="465"/>
        <v>1</v>
      </c>
      <c r="F1866" s="6">
        <f t="shared" si="466"/>
        <v>1</v>
      </c>
      <c r="G1866">
        <f t="shared" si="467"/>
        <v>0</v>
      </c>
      <c r="H1866">
        <f t="shared" si="468"/>
        <v>1.8978149194757928E-2</v>
      </c>
      <c r="I1866" s="5">
        <f t="shared" si="469"/>
        <v>1.8978149194757928E-2</v>
      </c>
      <c r="J1866" s="6">
        <f t="shared" si="470"/>
        <v>0.98102185080524207</v>
      </c>
      <c r="K1866" s="5">
        <f t="shared" si="471"/>
        <v>-1.9160545653376274E-2</v>
      </c>
      <c r="L1866" s="6">
        <f t="shared" si="472"/>
        <v>100</v>
      </c>
      <c r="M1866">
        <f t="shared" si="473"/>
        <v>-2.0753263558483783</v>
      </c>
      <c r="N1866">
        <f t="shared" si="474"/>
        <v>4.630856828574792E-2</v>
      </c>
      <c r="O1866">
        <f t="shared" si="475"/>
        <v>0.10019283600012273</v>
      </c>
      <c r="AH1866">
        <v>1.0400800050149442E-2</v>
      </c>
      <c r="AI1866">
        <v>1</v>
      </c>
      <c r="AJ1866">
        <v>0</v>
      </c>
      <c r="AK1866">
        <f t="shared" si="479"/>
        <v>1860</v>
      </c>
      <c r="AL1866">
        <f t="shared" si="480"/>
        <v>2</v>
      </c>
      <c r="AM1866">
        <f t="shared" si="476"/>
        <v>0.52635599694423219</v>
      </c>
      <c r="AN1866">
        <f t="shared" si="477"/>
        <v>0.97222222222222221</v>
      </c>
      <c r="AO1866">
        <f t="shared" si="478"/>
        <v>2.4757377698550156E-4</v>
      </c>
    </row>
    <row r="1867" spans="1:41" x14ac:dyDescent="0.3">
      <c r="A1867">
        <f>Datos!C1866</f>
        <v>-1.686E-3</v>
      </c>
      <c r="B1867">
        <f>Datos!D1866</f>
        <v>0.16128100000000001</v>
      </c>
      <c r="C1867">
        <f>Datos!E1866</f>
        <v>8.1659999999999996E-3</v>
      </c>
      <c r="D1867" s="5">
        <f>Datos!F1866</f>
        <v>0</v>
      </c>
      <c r="E1867">
        <f t="shared" si="465"/>
        <v>1</v>
      </c>
      <c r="F1867" s="6">
        <f t="shared" si="466"/>
        <v>1</v>
      </c>
      <c r="G1867">
        <f t="shared" si="467"/>
        <v>0</v>
      </c>
      <c r="H1867">
        <f t="shared" si="468"/>
        <v>2.2273290994993551E-2</v>
      </c>
      <c r="I1867" s="5">
        <f t="shared" si="469"/>
        <v>2.2273290994993551E-2</v>
      </c>
      <c r="J1867" s="6">
        <f t="shared" si="470"/>
        <v>0.97772670900500647</v>
      </c>
      <c r="K1867" s="5">
        <f t="shared" si="471"/>
        <v>-2.2525086642760529E-2</v>
      </c>
      <c r="L1867" s="6">
        <f t="shared" si="472"/>
        <v>100</v>
      </c>
      <c r="M1867">
        <f t="shared" si="473"/>
        <v>-2.008910916656665</v>
      </c>
      <c r="N1867">
        <f t="shared" si="474"/>
        <v>5.3035166386376204E-2</v>
      </c>
      <c r="O1867">
        <f t="shared" si="475"/>
        <v>0.11191238665798536</v>
      </c>
      <c r="AH1867">
        <v>1.0406803811444479E-2</v>
      </c>
      <c r="AI1867">
        <v>1</v>
      </c>
      <c r="AJ1867">
        <v>0</v>
      </c>
      <c r="AK1867">
        <f t="shared" si="479"/>
        <v>1861</v>
      </c>
      <c r="AL1867">
        <f t="shared" si="480"/>
        <v>2</v>
      </c>
      <c r="AM1867">
        <f t="shared" si="476"/>
        <v>0.52610134963076138</v>
      </c>
      <c r="AN1867">
        <f t="shared" si="477"/>
        <v>0.97222222222222221</v>
      </c>
      <c r="AO1867">
        <f t="shared" si="478"/>
        <v>2.4757377698550156E-4</v>
      </c>
    </row>
    <row r="1868" spans="1:41" x14ac:dyDescent="0.3">
      <c r="A1868">
        <f>Datos!C1867</f>
        <v>2.0048000000000002E-3</v>
      </c>
      <c r="B1868">
        <f>Datos!D1867</f>
        <v>0.12632399999999999</v>
      </c>
      <c r="C1868">
        <f>Datos!E1867</f>
        <v>1.7809999999999999E-2</v>
      </c>
      <c r="D1868" s="5">
        <f>Datos!F1867</f>
        <v>0</v>
      </c>
      <c r="E1868">
        <f t="shared" si="465"/>
        <v>1</v>
      </c>
      <c r="F1868" s="6">
        <f t="shared" si="466"/>
        <v>1</v>
      </c>
      <c r="G1868">
        <f t="shared" si="467"/>
        <v>0</v>
      </c>
      <c r="H1868">
        <f t="shared" si="468"/>
        <v>2.1433654456626167E-2</v>
      </c>
      <c r="I1868" s="5">
        <f t="shared" si="469"/>
        <v>2.1433654456626167E-2</v>
      </c>
      <c r="J1868" s="6">
        <f t="shared" si="470"/>
        <v>0.97856634554337385</v>
      </c>
      <c r="K1868" s="5">
        <f t="shared" si="471"/>
        <v>-2.1666691129908391E-2</v>
      </c>
      <c r="L1868" s="6">
        <f t="shared" si="472"/>
        <v>100</v>
      </c>
      <c r="M1868">
        <f t="shared" si="473"/>
        <v>-2.0250005386949672</v>
      </c>
      <c r="N1868">
        <f t="shared" si="474"/>
        <v>5.1341693194270198E-2</v>
      </c>
      <c r="O1868">
        <f t="shared" si="475"/>
        <v>0.10899686288283872</v>
      </c>
      <c r="AH1868">
        <v>1.0417187338655886E-2</v>
      </c>
      <c r="AI1868">
        <v>1</v>
      </c>
      <c r="AJ1868">
        <v>0</v>
      </c>
      <c r="AK1868">
        <f t="shared" si="479"/>
        <v>1862</v>
      </c>
      <c r="AL1868">
        <f t="shared" si="480"/>
        <v>2</v>
      </c>
      <c r="AM1868">
        <f t="shared" si="476"/>
        <v>0.52584670231729058</v>
      </c>
      <c r="AN1868">
        <f t="shared" si="477"/>
        <v>0.97222222222222221</v>
      </c>
      <c r="AO1868">
        <f t="shared" si="478"/>
        <v>0</v>
      </c>
    </row>
    <row r="1869" spans="1:41" x14ac:dyDescent="0.3">
      <c r="A1869">
        <f>Datos!C1868</f>
        <v>-6.6971500000000003E-2</v>
      </c>
      <c r="B1869">
        <f>Datos!D1868</f>
        <v>0.1324911</v>
      </c>
      <c r="C1869">
        <f>Datos!E1868</f>
        <v>1.5987399999999999E-2</v>
      </c>
      <c r="D1869" s="5">
        <f>Datos!F1868</f>
        <v>0</v>
      </c>
      <c r="E1869">
        <f t="shared" si="465"/>
        <v>1</v>
      </c>
      <c r="F1869" s="6">
        <f t="shared" si="466"/>
        <v>1</v>
      </c>
      <c r="G1869">
        <f t="shared" si="467"/>
        <v>0</v>
      </c>
      <c r="H1869">
        <f t="shared" si="468"/>
        <v>2.2125043208368566E-2</v>
      </c>
      <c r="I1869" s="5">
        <f t="shared" si="469"/>
        <v>2.2125043208368566E-2</v>
      </c>
      <c r="J1869" s="6">
        <f t="shared" si="470"/>
        <v>0.97787495679163139</v>
      </c>
      <c r="K1869" s="5">
        <f t="shared" si="471"/>
        <v>-2.2373473162876821E-2</v>
      </c>
      <c r="L1869" s="6">
        <f t="shared" si="472"/>
        <v>100</v>
      </c>
      <c r="M1869">
        <f t="shared" si="473"/>
        <v>-2.0117140715435333</v>
      </c>
      <c r="N1869">
        <f t="shared" si="474"/>
        <v>5.2737142203849452E-2</v>
      </c>
      <c r="O1869">
        <f t="shared" si="475"/>
        <v>0.11140093427609875</v>
      </c>
      <c r="AH1869">
        <v>1.0417361404855257E-2</v>
      </c>
      <c r="AI1869">
        <v>0</v>
      </c>
      <c r="AJ1869">
        <v>1</v>
      </c>
      <c r="AK1869">
        <f t="shared" si="479"/>
        <v>1862</v>
      </c>
      <c r="AL1869">
        <f t="shared" si="480"/>
        <v>3</v>
      </c>
      <c r="AM1869">
        <f t="shared" si="476"/>
        <v>0.52584670231729058</v>
      </c>
      <c r="AN1869">
        <f t="shared" si="477"/>
        <v>0.95833333333333337</v>
      </c>
      <c r="AO1869">
        <f t="shared" si="478"/>
        <v>2.4403700874285156E-4</v>
      </c>
    </row>
    <row r="1870" spans="1:41" x14ac:dyDescent="0.3">
      <c r="A1870">
        <f>Datos!C1869</f>
        <v>-4.1897999999999996E-3</v>
      </c>
      <c r="B1870">
        <f>Datos!D1869</f>
        <v>0.1070565</v>
      </c>
      <c r="C1870">
        <f>Datos!E1869</f>
        <v>3.8946099999999997E-2</v>
      </c>
      <c r="D1870" s="5">
        <f>Datos!F1869</f>
        <v>0</v>
      </c>
      <c r="E1870">
        <f t="shared" si="465"/>
        <v>1</v>
      </c>
      <c r="F1870" s="6">
        <f t="shared" si="466"/>
        <v>1</v>
      </c>
      <c r="G1870">
        <f t="shared" si="467"/>
        <v>0</v>
      </c>
      <c r="H1870">
        <f t="shared" si="468"/>
        <v>1.7454748382125376E-2</v>
      </c>
      <c r="I1870" s="5">
        <f t="shared" si="469"/>
        <v>1.7454748382125376E-2</v>
      </c>
      <c r="J1870" s="6">
        <f t="shared" si="470"/>
        <v>0.98254525161787465</v>
      </c>
      <c r="K1870" s="5">
        <f t="shared" si="471"/>
        <v>-1.7608878673005136E-2</v>
      </c>
      <c r="L1870" s="6">
        <f t="shared" si="472"/>
        <v>100</v>
      </c>
      <c r="M1870">
        <f t="shared" si="473"/>
        <v>-2.1094066409452665</v>
      </c>
      <c r="N1870">
        <f t="shared" si="474"/>
        <v>4.3121363939283688E-2</v>
      </c>
      <c r="O1870">
        <f t="shared" si="475"/>
        <v>9.450249358240656E-2</v>
      </c>
      <c r="AH1870">
        <v>1.0418091705703094E-2</v>
      </c>
      <c r="AI1870">
        <v>1</v>
      </c>
      <c r="AJ1870">
        <v>0</v>
      </c>
      <c r="AK1870">
        <f t="shared" si="479"/>
        <v>1863</v>
      </c>
      <c r="AL1870">
        <f t="shared" si="480"/>
        <v>3</v>
      </c>
      <c r="AM1870">
        <f t="shared" si="476"/>
        <v>0.52559205500381978</v>
      </c>
      <c r="AN1870">
        <f t="shared" si="477"/>
        <v>0.95833333333333337</v>
      </c>
      <c r="AO1870">
        <f t="shared" si="478"/>
        <v>2.4403700874295794E-4</v>
      </c>
    </row>
    <row r="1871" spans="1:41" x14ac:dyDescent="0.3">
      <c r="A1871">
        <f>Datos!C1870</f>
        <v>-2.5488400000000001E-2</v>
      </c>
      <c r="B1871">
        <f>Datos!D1870</f>
        <v>0.1122128</v>
      </c>
      <c r="C1871">
        <f>Datos!E1870</f>
        <v>4.2870499999999999E-2</v>
      </c>
      <c r="D1871" s="5">
        <f>Datos!F1870</f>
        <v>0</v>
      </c>
      <c r="E1871">
        <f t="shared" si="465"/>
        <v>1</v>
      </c>
      <c r="F1871" s="6">
        <f t="shared" si="466"/>
        <v>1</v>
      </c>
      <c r="G1871">
        <f t="shared" si="467"/>
        <v>0</v>
      </c>
      <c r="H1871">
        <f t="shared" si="468"/>
        <v>1.658706766463483E-2</v>
      </c>
      <c r="I1871" s="5">
        <f t="shared" si="469"/>
        <v>1.658706766463483E-2</v>
      </c>
      <c r="J1871" s="6">
        <f t="shared" si="470"/>
        <v>0.9834129323353652</v>
      </c>
      <c r="K1871" s="5">
        <f t="shared" si="471"/>
        <v>-1.6726173454845412E-2</v>
      </c>
      <c r="L1871" s="6">
        <f t="shared" si="472"/>
        <v>100</v>
      </c>
      <c r="M1871">
        <f t="shared" si="473"/>
        <v>-2.1299694536251903</v>
      </c>
      <c r="N1871">
        <f t="shared" si="474"/>
        <v>4.128221629666453E-2</v>
      </c>
      <c r="O1871">
        <f t="shared" si="475"/>
        <v>9.1175154354609836E-2</v>
      </c>
      <c r="AH1871">
        <v>1.0425446180175267E-2</v>
      </c>
      <c r="AI1871">
        <v>1</v>
      </c>
      <c r="AJ1871">
        <v>0</v>
      </c>
      <c r="AK1871">
        <f t="shared" si="479"/>
        <v>1864</v>
      </c>
      <c r="AL1871">
        <f t="shared" si="480"/>
        <v>3</v>
      </c>
      <c r="AM1871">
        <f t="shared" si="476"/>
        <v>0.52533740769034887</v>
      </c>
      <c r="AN1871">
        <f t="shared" si="477"/>
        <v>0.95833333333333337</v>
      </c>
      <c r="AO1871">
        <f t="shared" si="478"/>
        <v>2.4403700874295794E-4</v>
      </c>
    </row>
    <row r="1872" spans="1:41" x14ac:dyDescent="0.3">
      <c r="A1872">
        <f>Datos!C1871</f>
        <v>-7.247E-4</v>
      </c>
      <c r="B1872">
        <f>Datos!D1871</f>
        <v>5.7922E-3</v>
      </c>
      <c r="C1872">
        <f>Datos!E1871</f>
        <v>4.6122099999999999E-2</v>
      </c>
      <c r="D1872" s="5">
        <f>Datos!F1871</f>
        <v>0</v>
      </c>
      <c r="E1872">
        <f t="shared" si="465"/>
        <v>1</v>
      </c>
      <c r="F1872" s="6">
        <f t="shared" si="466"/>
        <v>1</v>
      </c>
      <c r="G1872">
        <f t="shared" si="467"/>
        <v>0</v>
      </c>
      <c r="H1872">
        <f t="shared" si="468"/>
        <v>1.9973939736035749E-2</v>
      </c>
      <c r="I1872" s="5">
        <f t="shared" si="469"/>
        <v>1.9973939736035749E-2</v>
      </c>
      <c r="J1872" s="6">
        <f t="shared" si="470"/>
        <v>0.98002606026396422</v>
      </c>
      <c r="K1872" s="5">
        <f t="shared" si="471"/>
        <v>-2.01761155649973E-2</v>
      </c>
      <c r="L1872" s="6">
        <f t="shared" si="472"/>
        <v>100</v>
      </c>
      <c r="M1872">
        <f t="shared" si="473"/>
        <v>-2.0542874418833117</v>
      </c>
      <c r="N1872">
        <f t="shared" si="474"/>
        <v>4.836460762617506E-2</v>
      </c>
      <c r="O1872">
        <f t="shared" si="475"/>
        <v>0.10381521416452695</v>
      </c>
      <c r="AH1872">
        <v>1.0426461056391171E-2</v>
      </c>
      <c r="AI1872">
        <v>1</v>
      </c>
      <c r="AJ1872">
        <v>0</v>
      </c>
      <c r="AK1872">
        <f t="shared" si="479"/>
        <v>1865</v>
      </c>
      <c r="AL1872">
        <f t="shared" si="480"/>
        <v>3</v>
      </c>
      <c r="AM1872">
        <f t="shared" si="476"/>
        <v>0.52508276037687796</v>
      </c>
      <c r="AN1872">
        <f t="shared" si="477"/>
        <v>0.95833333333333337</v>
      </c>
      <c r="AO1872">
        <f t="shared" si="478"/>
        <v>2.4403700874285156E-4</v>
      </c>
    </row>
    <row r="1873" spans="1:41" x14ac:dyDescent="0.3">
      <c r="A1873">
        <f>Datos!C1872</f>
        <v>4.1288900000000003E-2</v>
      </c>
      <c r="B1873">
        <f>Datos!D1872</f>
        <v>1.2505499999999999E-2</v>
      </c>
      <c r="C1873">
        <f>Datos!E1872</f>
        <v>3.4242099999999998E-2</v>
      </c>
      <c r="D1873" s="5">
        <f>Datos!F1872</f>
        <v>0</v>
      </c>
      <c r="E1873">
        <f t="shared" si="465"/>
        <v>1</v>
      </c>
      <c r="F1873" s="6">
        <f t="shared" si="466"/>
        <v>1</v>
      </c>
      <c r="G1873">
        <f t="shared" si="467"/>
        <v>0</v>
      </c>
      <c r="H1873">
        <f t="shared" si="468"/>
        <v>2.2282880832168894E-2</v>
      </c>
      <c r="I1873" s="5">
        <f t="shared" si="469"/>
        <v>2.2282880832168894E-2</v>
      </c>
      <c r="J1873" s="6">
        <f t="shared" si="470"/>
        <v>0.97771711916783111</v>
      </c>
      <c r="K1873" s="5">
        <f t="shared" si="471"/>
        <v>-2.2534894991164376E-2</v>
      </c>
      <c r="L1873" s="6">
        <f t="shared" si="472"/>
        <v>100</v>
      </c>
      <c r="M1873">
        <f t="shared" si="473"/>
        <v>-2.0087301291426636</v>
      </c>
      <c r="N1873">
        <f t="shared" si="474"/>
        <v>5.3054430648052847E-2</v>
      </c>
      <c r="O1873">
        <f t="shared" si="475"/>
        <v>0.11194542316799001</v>
      </c>
      <c r="AH1873">
        <v>1.0432528209989455E-2</v>
      </c>
      <c r="AI1873">
        <v>1</v>
      </c>
      <c r="AJ1873">
        <v>0</v>
      </c>
      <c r="AK1873">
        <f t="shared" si="479"/>
        <v>1866</v>
      </c>
      <c r="AL1873">
        <f t="shared" si="480"/>
        <v>3</v>
      </c>
      <c r="AM1873">
        <f t="shared" si="476"/>
        <v>0.52482811306340715</v>
      </c>
      <c r="AN1873">
        <f t="shared" si="477"/>
        <v>0.95833333333333337</v>
      </c>
      <c r="AO1873">
        <f t="shared" si="478"/>
        <v>2.4403700874285156E-4</v>
      </c>
    </row>
    <row r="1874" spans="1:41" x14ac:dyDescent="0.3">
      <c r="A1874">
        <f>Datos!C1873</f>
        <v>2.9095599999999999E-2</v>
      </c>
      <c r="B1874">
        <f>Datos!D1873</f>
        <v>4.7631899999999998E-2</v>
      </c>
      <c r="C1874">
        <f>Datos!E1873</f>
        <v>3.4573100000000002E-2</v>
      </c>
      <c r="D1874" s="5">
        <f>Datos!F1873</f>
        <v>0</v>
      </c>
      <c r="E1874">
        <f t="shared" si="465"/>
        <v>1</v>
      </c>
      <c r="F1874" s="6">
        <f t="shared" si="466"/>
        <v>1</v>
      </c>
      <c r="G1874">
        <f t="shared" si="467"/>
        <v>0</v>
      </c>
      <c r="H1874">
        <f t="shared" si="468"/>
        <v>2.0678110132351202E-2</v>
      </c>
      <c r="I1874" s="5">
        <f t="shared" si="469"/>
        <v>2.0678110132351202E-2</v>
      </c>
      <c r="J1874" s="6">
        <f t="shared" si="470"/>
        <v>0.97932188986764879</v>
      </c>
      <c r="K1874" s="5">
        <f t="shared" si="471"/>
        <v>-2.089489593944311E-2</v>
      </c>
      <c r="L1874" s="6">
        <f t="shared" si="472"/>
        <v>100</v>
      </c>
      <c r="M1874">
        <f t="shared" si="473"/>
        <v>-2.0399408216226567</v>
      </c>
      <c r="N1874">
        <f t="shared" si="474"/>
        <v>4.9806100071075325E-2</v>
      </c>
      <c r="O1874">
        <f t="shared" si="475"/>
        <v>0.10633329405660294</v>
      </c>
      <c r="AH1874">
        <v>1.0433345335505179E-2</v>
      </c>
      <c r="AI1874">
        <v>1</v>
      </c>
      <c r="AJ1874">
        <v>0</v>
      </c>
      <c r="AK1874">
        <f t="shared" si="479"/>
        <v>1867</v>
      </c>
      <c r="AL1874">
        <f t="shared" si="480"/>
        <v>3</v>
      </c>
      <c r="AM1874">
        <f t="shared" si="476"/>
        <v>0.52457346574993635</v>
      </c>
      <c r="AN1874">
        <f t="shared" si="477"/>
        <v>0.95833333333333337</v>
      </c>
      <c r="AO1874">
        <f t="shared" si="478"/>
        <v>2.4403700874285156E-4</v>
      </c>
    </row>
    <row r="1875" spans="1:41" x14ac:dyDescent="0.3">
      <c r="A1875">
        <f>Datos!C1874</f>
        <v>-9.3621999999999993E-3</v>
      </c>
      <c r="B1875">
        <f>Datos!D1874</f>
        <v>0.17837169999999999</v>
      </c>
      <c r="C1875">
        <f>Datos!E1874</f>
        <v>5.9791299999999999E-2</v>
      </c>
      <c r="D1875" s="5">
        <f>Datos!F1874</f>
        <v>0</v>
      </c>
      <c r="E1875">
        <f t="shared" si="465"/>
        <v>1</v>
      </c>
      <c r="F1875" s="6">
        <f t="shared" si="466"/>
        <v>1</v>
      </c>
      <c r="G1875">
        <f t="shared" si="467"/>
        <v>0</v>
      </c>
      <c r="H1875">
        <f t="shared" si="468"/>
        <v>1.1500062425706243E-2</v>
      </c>
      <c r="I1875" s="5">
        <f t="shared" si="469"/>
        <v>1.1500062425706243E-2</v>
      </c>
      <c r="J1875" s="6">
        <f t="shared" si="470"/>
        <v>0.98849993757429377</v>
      </c>
      <c r="K1875" s="5">
        <f t="shared" si="471"/>
        <v>-1.1566699523421138E-2</v>
      </c>
      <c r="L1875" s="6">
        <f t="shared" si="472"/>
        <v>100</v>
      </c>
      <c r="M1875">
        <f t="shared" si="473"/>
        <v>-2.2734325770848542</v>
      </c>
      <c r="N1875">
        <f t="shared" si="474"/>
        <v>3.010131638447788E-2</v>
      </c>
      <c r="O1875">
        <f t="shared" si="475"/>
        <v>7.0156750852702718E-2</v>
      </c>
      <c r="AH1875">
        <v>1.0439627783971915E-2</v>
      </c>
      <c r="AI1875">
        <v>1</v>
      </c>
      <c r="AJ1875">
        <v>0</v>
      </c>
      <c r="AK1875">
        <f t="shared" si="479"/>
        <v>1868</v>
      </c>
      <c r="AL1875">
        <f t="shared" si="480"/>
        <v>3</v>
      </c>
      <c r="AM1875">
        <f t="shared" si="476"/>
        <v>0.52431881843646555</v>
      </c>
      <c r="AN1875">
        <f t="shared" si="477"/>
        <v>0.95833333333333337</v>
      </c>
      <c r="AO1875">
        <f t="shared" si="478"/>
        <v>2.4403700874295794E-4</v>
      </c>
    </row>
    <row r="1876" spans="1:41" x14ac:dyDescent="0.3">
      <c r="A1876">
        <f>Datos!C1875</f>
        <v>-1.08728E-2</v>
      </c>
      <c r="B1876">
        <f>Datos!D1875</f>
        <v>0.13649919999999999</v>
      </c>
      <c r="C1876">
        <f>Datos!E1875</f>
        <v>2.8472600000000001E-2</v>
      </c>
      <c r="D1876" s="5">
        <f>Datos!F1875</f>
        <v>0</v>
      </c>
      <c r="E1876">
        <f t="shared" si="465"/>
        <v>1</v>
      </c>
      <c r="F1876" s="6">
        <f t="shared" si="466"/>
        <v>1</v>
      </c>
      <c r="G1876">
        <f t="shared" si="467"/>
        <v>0</v>
      </c>
      <c r="H1876">
        <f t="shared" si="468"/>
        <v>1.8582879528797683E-2</v>
      </c>
      <c r="I1876" s="5">
        <f t="shared" si="469"/>
        <v>1.8582879528797683E-2</v>
      </c>
      <c r="J1876" s="6">
        <f t="shared" si="470"/>
        <v>0.98141712047120233</v>
      </c>
      <c r="K1876" s="5">
        <f t="shared" si="471"/>
        <v>-1.8757710531274719E-2</v>
      </c>
      <c r="L1876" s="6">
        <f t="shared" si="472"/>
        <v>100</v>
      </c>
      <c r="M1876">
        <f t="shared" si="473"/>
        <v>-2.0839385296287496</v>
      </c>
      <c r="N1876">
        <f t="shared" si="474"/>
        <v>4.5486557745456672E-2</v>
      </c>
      <c r="O1876">
        <f t="shared" si="475"/>
        <v>9.8734158667653268E-2</v>
      </c>
      <c r="AH1876">
        <v>1.044132987715833E-2</v>
      </c>
      <c r="AI1876">
        <v>1</v>
      </c>
      <c r="AJ1876">
        <v>0</v>
      </c>
      <c r="AK1876">
        <f t="shared" si="479"/>
        <v>1869</v>
      </c>
      <c r="AL1876">
        <f t="shared" si="480"/>
        <v>3</v>
      </c>
      <c r="AM1876">
        <f t="shared" si="476"/>
        <v>0.52406417112299464</v>
      </c>
      <c r="AN1876">
        <f t="shared" si="477"/>
        <v>0.95833333333333337</v>
      </c>
      <c r="AO1876">
        <f t="shared" si="478"/>
        <v>2.4403700874285156E-4</v>
      </c>
    </row>
    <row r="1877" spans="1:41" x14ac:dyDescent="0.3">
      <c r="A1877">
        <f>Datos!C1876</f>
        <v>1.24409E-2</v>
      </c>
      <c r="B1877">
        <f>Datos!D1876</f>
        <v>1.26924E-2</v>
      </c>
      <c r="C1877">
        <f>Datos!E1876</f>
        <v>2.0090799999999999E-2</v>
      </c>
      <c r="D1877" s="5">
        <f>Datos!F1876</f>
        <v>0</v>
      </c>
      <c r="E1877">
        <f t="shared" si="465"/>
        <v>1</v>
      </c>
      <c r="F1877" s="6">
        <f t="shared" si="466"/>
        <v>1</v>
      </c>
      <c r="G1877">
        <f t="shared" si="467"/>
        <v>0</v>
      </c>
      <c r="H1877">
        <f t="shared" si="468"/>
        <v>2.6427486991307439E-2</v>
      </c>
      <c r="I1877" s="5">
        <f t="shared" si="469"/>
        <v>2.6427486991307439E-2</v>
      </c>
      <c r="J1877" s="6">
        <f t="shared" si="470"/>
        <v>0.97357251300869252</v>
      </c>
      <c r="K1877" s="5">
        <f t="shared" si="471"/>
        <v>-2.6782970032038222E-2</v>
      </c>
      <c r="L1877" s="6">
        <f t="shared" si="472"/>
        <v>0</v>
      </c>
      <c r="M1877">
        <f t="shared" si="473"/>
        <v>-1.9361039244829865</v>
      </c>
      <c r="N1877">
        <f t="shared" si="474"/>
        <v>6.1225731014946896E-2</v>
      </c>
      <c r="O1877">
        <f t="shared" si="475"/>
        <v>0.12571197475784815</v>
      </c>
      <c r="AH1877">
        <v>1.044235894168518E-2</v>
      </c>
      <c r="AI1877">
        <v>1</v>
      </c>
      <c r="AJ1877">
        <v>0</v>
      </c>
      <c r="AK1877">
        <f t="shared" si="479"/>
        <v>1870</v>
      </c>
      <c r="AL1877">
        <f t="shared" si="480"/>
        <v>3</v>
      </c>
      <c r="AM1877">
        <f t="shared" si="476"/>
        <v>0.52380952380952384</v>
      </c>
      <c r="AN1877">
        <f t="shared" si="477"/>
        <v>0.95833333333333337</v>
      </c>
      <c r="AO1877">
        <f t="shared" si="478"/>
        <v>2.4403700874295794E-4</v>
      </c>
    </row>
    <row r="1878" spans="1:41" x14ac:dyDescent="0.3">
      <c r="A1878">
        <f>Datos!C1877</f>
        <v>-2.1635499999999998E-2</v>
      </c>
      <c r="B1878">
        <f>Datos!D1877</f>
        <v>-9.5325999999999994E-2</v>
      </c>
      <c r="C1878">
        <f>Datos!E1877</f>
        <v>4.5633899999999998E-2</v>
      </c>
      <c r="D1878" s="5">
        <f>Datos!F1877</f>
        <v>0</v>
      </c>
      <c r="E1878">
        <f t="shared" si="465"/>
        <v>1</v>
      </c>
      <c r="F1878" s="6">
        <f t="shared" si="466"/>
        <v>1</v>
      </c>
      <c r="G1878">
        <f t="shared" si="467"/>
        <v>0</v>
      </c>
      <c r="H1878">
        <f t="shared" si="468"/>
        <v>2.5079140933661582E-2</v>
      </c>
      <c r="I1878" s="5">
        <f t="shared" si="469"/>
        <v>2.5079140933661582E-2</v>
      </c>
      <c r="J1878" s="6">
        <f t="shared" si="470"/>
        <v>0.97492085906633841</v>
      </c>
      <c r="K1878" s="5">
        <f t="shared" si="471"/>
        <v>-2.5398981467138756E-2</v>
      </c>
      <c r="L1878" s="6">
        <f t="shared" si="472"/>
        <v>0</v>
      </c>
      <c r="M1878">
        <f t="shared" si="473"/>
        <v>-1.9586116699082925</v>
      </c>
      <c r="N1878">
        <f t="shared" si="474"/>
        <v>5.8600129649363134E-2</v>
      </c>
      <c r="O1878">
        <f t="shared" si="475"/>
        <v>0.1213403205367113</v>
      </c>
      <c r="AH1878">
        <v>1.0456011856859975E-2</v>
      </c>
      <c r="AI1878">
        <v>1</v>
      </c>
      <c r="AJ1878">
        <v>0</v>
      </c>
      <c r="AK1878">
        <f t="shared" si="479"/>
        <v>1871</v>
      </c>
      <c r="AL1878">
        <f t="shared" si="480"/>
        <v>3</v>
      </c>
      <c r="AM1878">
        <f t="shared" si="476"/>
        <v>0.52355487649605292</v>
      </c>
      <c r="AN1878">
        <f t="shared" si="477"/>
        <v>0.95833333333333337</v>
      </c>
      <c r="AO1878">
        <f t="shared" si="478"/>
        <v>2.4403700874285156E-4</v>
      </c>
    </row>
    <row r="1879" spans="1:41" x14ac:dyDescent="0.3">
      <c r="A1879">
        <f>Datos!C1878</f>
        <v>-3.7165900000000002E-2</v>
      </c>
      <c r="B1879">
        <f>Datos!D1878</f>
        <v>-0.27521129999999999</v>
      </c>
      <c r="C1879">
        <f>Datos!E1878</f>
        <v>3.3587899999999997E-2</v>
      </c>
      <c r="D1879" s="5">
        <f>Datos!F1878</f>
        <v>0</v>
      </c>
      <c r="E1879">
        <f t="shared" si="465"/>
        <v>1</v>
      </c>
      <c r="F1879" s="6">
        <f t="shared" si="466"/>
        <v>1</v>
      </c>
      <c r="G1879">
        <f t="shared" si="467"/>
        <v>0</v>
      </c>
      <c r="H1879">
        <f t="shared" si="468"/>
        <v>4.1164697510206683E-2</v>
      </c>
      <c r="I1879" s="5">
        <f t="shared" si="469"/>
        <v>4.1164697510206683E-2</v>
      </c>
      <c r="J1879" s="6">
        <f t="shared" si="470"/>
        <v>0.95883530248979332</v>
      </c>
      <c r="K1879" s="5">
        <f t="shared" si="471"/>
        <v>-4.2035957648545098E-2</v>
      </c>
      <c r="L1879" s="6">
        <f t="shared" si="472"/>
        <v>0</v>
      </c>
      <c r="M1879">
        <f t="shared" si="473"/>
        <v>-1.7373274158505865</v>
      </c>
      <c r="N1879">
        <f t="shared" si="474"/>
        <v>8.8204984131574127E-2</v>
      </c>
      <c r="O1879">
        <f t="shared" si="475"/>
        <v>0.16828236493993279</v>
      </c>
      <c r="AH1879">
        <v>1.0457926878825401E-2</v>
      </c>
      <c r="AI1879">
        <v>1</v>
      </c>
      <c r="AJ1879">
        <v>0</v>
      </c>
      <c r="AK1879">
        <f t="shared" si="479"/>
        <v>1872</v>
      </c>
      <c r="AL1879">
        <f t="shared" si="480"/>
        <v>3</v>
      </c>
      <c r="AM1879">
        <f t="shared" si="476"/>
        <v>0.52330022918258212</v>
      </c>
      <c r="AN1879">
        <f t="shared" si="477"/>
        <v>0.95833333333333337</v>
      </c>
      <c r="AO1879">
        <f t="shared" si="478"/>
        <v>2.4403700874285156E-4</v>
      </c>
    </row>
    <row r="1880" spans="1:41" x14ac:dyDescent="0.3">
      <c r="A1880">
        <f>Datos!C1879</f>
        <v>-2.7819699999999999E-2</v>
      </c>
      <c r="B1880">
        <f>Datos!D1879</f>
        <v>-0.46211150000000001</v>
      </c>
      <c r="C1880">
        <f>Datos!E1879</f>
        <v>3.3844100000000002E-2</v>
      </c>
      <c r="D1880" s="5">
        <f>Datos!F1879</f>
        <v>0</v>
      </c>
      <c r="E1880">
        <f t="shared" si="465"/>
        <v>1</v>
      </c>
      <c r="F1880" s="6">
        <f t="shared" si="466"/>
        <v>1</v>
      </c>
      <c r="G1880">
        <f t="shared" si="467"/>
        <v>0</v>
      </c>
      <c r="H1880">
        <f t="shared" si="468"/>
        <v>5.7855732981045314E-2</v>
      </c>
      <c r="I1880" s="5">
        <f t="shared" si="469"/>
        <v>5.7855732981045314E-2</v>
      </c>
      <c r="J1880" s="6">
        <f t="shared" si="470"/>
        <v>0.94214426701895471</v>
      </c>
      <c r="K1880" s="5">
        <f t="shared" si="471"/>
        <v>-5.9596866430341892E-2</v>
      </c>
      <c r="L1880" s="6">
        <f t="shared" si="472"/>
        <v>0</v>
      </c>
      <c r="M1880">
        <f t="shared" si="473"/>
        <v>-1.573031753003276</v>
      </c>
      <c r="N1880">
        <f t="shared" si="474"/>
        <v>0.11576963342431612</v>
      </c>
      <c r="O1880">
        <f t="shared" si="475"/>
        <v>0.2083916012766473</v>
      </c>
      <c r="AH1880">
        <v>1.0458097480473902E-2</v>
      </c>
      <c r="AI1880">
        <v>1</v>
      </c>
      <c r="AJ1880">
        <v>0</v>
      </c>
      <c r="AK1880">
        <f t="shared" si="479"/>
        <v>1873</v>
      </c>
      <c r="AL1880">
        <f t="shared" si="480"/>
        <v>3</v>
      </c>
      <c r="AM1880">
        <f t="shared" si="476"/>
        <v>0.52304558186911132</v>
      </c>
      <c r="AN1880">
        <f t="shared" si="477"/>
        <v>0.95833333333333337</v>
      </c>
      <c r="AO1880">
        <f t="shared" si="478"/>
        <v>2.4403700874285156E-4</v>
      </c>
    </row>
    <row r="1881" spans="1:41" x14ac:dyDescent="0.3">
      <c r="A1881">
        <f>Datos!C1880</f>
        <v>-7.1968500000000005E-2</v>
      </c>
      <c r="B1881">
        <f>Datos!D1880</f>
        <v>-0.47384809999999999</v>
      </c>
      <c r="C1881">
        <f>Datos!E1880</f>
        <v>4.5018700000000002E-2</v>
      </c>
      <c r="D1881" s="5">
        <f>Datos!F1880</f>
        <v>0</v>
      </c>
      <c r="E1881">
        <f t="shared" si="465"/>
        <v>1</v>
      </c>
      <c r="F1881" s="6">
        <f t="shared" si="466"/>
        <v>1</v>
      </c>
      <c r="G1881">
        <f t="shared" si="467"/>
        <v>0</v>
      </c>
      <c r="H1881">
        <f t="shared" si="468"/>
        <v>5.3658059094056403E-2</v>
      </c>
      <c r="I1881" s="5">
        <f t="shared" si="469"/>
        <v>5.3658059094056403E-2</v>
      </c>
      <c r="J1881" s="6">
        <f t="shared" si="470"/>
        <v>0.94634194090594359</v>
      </c>
      <c r="K1881" s="5">
        <f t="shared" si="471"/>
        <v>-5.5151315509648392E-2</v>
      </c>
      <c r="L1881" s="6">
        <f t="shared" si="472"/>
        <v>0</v>
      </c>
      <c r="M1881">
        <f t="shared" si="473"/>
        <v>-1.6103745267345577</v>
      </c>
      <c r="N1881">
        <f t="shared" si="474"/>
        <v>0.10908895906709798</v>
      </c>
      <c r="O1881">
        <f t="shared" si="475"/>
        <v>0.19892306611644833</v>
      </c>
      <c r="AH1881">
        <v>1.0460798121553552E-2</v>
      </c>
      <c r="AI1881">
        <v>1</v>
      </c>
      <c r="AJ1881">
        <v>0</v>
      </c>
      <c r="AK1881">
        <f t="shared" si="479"/>
        <v>1874</v>
      </c>
      <c r="AL1881">
        <f t="shared" si="480"/>
        <v>3</v>
      </c>
      <c r="AM1881">
        <f t="shared" si="476"/>
        <v>0.52279093455564052</v>
      </c>
      <c r="AN1881">
        <f t="shared" si="477"/>
        <v>0.95833333333333337</v>
      </c>
      <c r="AO1881">
        <f t="shared" si="478"/>
        <v>2.4403700874295794E-4</v>
      </c>
    </row>
    <row r="1882" spans="1:41" x14ac:dyDescent="0.3">
      <c r="A1882">
        <f>Datos!C1881</f>
        <v>0.30686560000000002</v>
      </c>
      <c r="B1882">
        <f>Datos!D1881</f>
        <v>0.4061264</v>
      </c>
      <c r="C1882">
        <f>Datos!E1881</f>
        <v>6.3635200000000003E-2</v>
      </c>
      <c r="D1882" s="5">
        <f>Datos!F1881</f>
        <v>0</v>
      </c>
      <c r="E1882">
        <f t="shared" si="465"/>
        <v>1</v>
      </c>
      <c r="F1882" s="6">
        <f t="shared" si="466"/>
        <v>1</v>
      </c>
      <c r="G1882">
        <f t="shared" si="467"/>
        <v>0</v>
      </c>
      <c r="H1882">
        <f t="shared" si="468"/>
        <v>5.5255868007478949E-3</v>
      </c>
      <c r="I1882" s="5">
        <f t="shared" si="469"/>
        <v>5.5255868007478949E-3</v>
      </c>
      <c r="J1882" s="6">
        <f t="shared" si="470"/>
        <v>0.99447441319925212</v>
      </c>
      <c r="K1882" s="5">
        <f t="shared" si="471"/>
        <v>-5.5409093255219819E-3</v>
      </c>
      <c r="L1882" s="6">
        <f t="shared" si="472"/>
        <v>100</v>
      </c>
      <c r="M1882">
        <f t="shared" si="473"/>
        <v>-2.5410765018420332</v>
      </c>
      <c r="N1882">
        <f t="shared" si="474"/>
        <v>1.580429678802206E-2</v>
      </c>
      <c r="O1882">
        <f t="shared" si="475"/>
        <v>4.06356265009803E-2</v>
      </c>
      <c r="AH1882">
        <v>1.0462385601048597E-2</v>
      </c>
      <c r="AI1882">
        <v>1</v>
      </c>
      <c r="AJ1882">
        <v>0</v>
      </c>
      <c r="AK1882">
        <f t="shared" si="479"/>
        <v>1875</v>
      </c>
      <c r="AL1882">
        <f t="shared" si="480"/>
        <v>3</v>
      </c>
      <c r="AM1882">
        <f t="shared" si="476"/>
        <v>0.52253628724216961</v>
      </c>
      <c r="AN1882">
        <f t="shared" si="477"/>
        <v>0.95833333333333337</v>
      </c>
      <c r="AO1882">
        <f t="shared" si="478"/>
        <v>2.4403700874295794E-4</v>
      </c>
    </row>
    <row r="1883" spans="1:41" x14ac:dyDescent="0.3">
      <c r="A1883">
        <f>Datos!C1882</f>
        <v>9.7180900000000001E-2</v>
      </c>
      <c r="B1883">
        <f>Datos!D1882</f>
        <v>0.1168223</v>
      </c>
      <c r="C1883">
        <f>Datos!E1882</f>
        <v>2.6910699999999999E-2</v>
      </c>
      <c r="D1883" s="5">
        <f>Datos!F1882</f>
        <v>0</v>
      </c>
      <c r="E1883">
        <f t="shared" si="465"/>
        <v>1</v>
      </c>
      <c r="F1883" s="6">
        <f t="shared" si="466"/>
        <v>1</v>
      </c>
      <c r="G1883">
        <f t="shared" si="467"/>
        <v>0</v>
      </c>
      <c r="H1883">
        <f t="shared" si="468"/>
        <v>1.9021681071215487E-2</v>
      </c>
      <c r="I1883" s="5">
        <f t="shared" si="469"/>
        <v>1.9021681071215487E-2</v>
      </c>
      <c r="J1883" s="6">
        <f t="shared" si="470"/>
        <v>0.98097831892878451</v>
      </c>
      <c r="K1883" s="5">
        <f t="shared" si="471"/>
        <v>-1.9204920651030431E-2</v>
      </c>
      <c r="L1883" s="6">
        <f t="shared" si="472"/>
        <v>100</v>
      </c>
      <c r="M1883">
        <f t="shared" si="473"/>
        <v>-2.0743872321249306</v>
      </c>
      <c r="N1883">
        <f t="shared" si="474"/>
        <v>4.6398890688732507E-2</v>
      </c>
      <c r="O1883">
        <f t="shared" si="475"/>
        <v>0.10035274644491265</v>
      </c>
      <c r="AH1883">
        <v>1.0464639582948972E-2</v>
      </c>
      <c r="AI1883">
        <v>1</v>
      </c>
      <c r="AJ1883">
        <v>0</v>
      </c>
      <c r="AK1883">
        <f t="shared" si="479"/>
        <v>1876</v>
      </c>
      <c r="AL1883">
        <f t="shared" si="480"/>
        <v>3</v>
      </c>
      <c r="AM1883">
        <f t="shared" si="476"/>
        <v>0.52228163992869869</v>
      </c>
      <c r="AN1883">
        <f t="shared" si="477"/>
        <v>0.95833333333333337</v>
      </c>
      <c r="AO1883">
        <f t="shared" si="478"/>
        <v>2.4403700874285156E-4</v>
      </c>
    </row>
    <row r="1884" spans="1:41" x14ac:dyDescent="0.3">
      <c r="A1884">
        <f>Datos!C1883</f>
        <v>0.1744589</v>
      </c>
      <c r="B1884">
        <f>Datos!D1883</f>
        <v>0.15307109999999999</v>
      </c>
      <c r="C1884">
        <f>Datos!E1883</f>
        <v>5.2562200000000003E-2</v>
      </c>
      <c r="D1884" s="5">
        <f>Datos!F1883</f>
        <v>0</v>
      </c>
      <c r="E1884">
        <f t="shared" si="465"/>
        <v>1</v>
      </c>
      <c r="F1884" s="6">
        <f t="shared" si="466"/>
        <v>1</v>
      </c>
      <c r="G1884">
        <f t="shared" si="467"/>
        <v>0</v>
      </c>
      <c r="H1884">
        <f t="shared" si="468"/>
        <v>1.2470688701044019E-2</v>
      </c>
      <c r="I1884" s="5">
        <f t="shared" si="469"/>
        <v>1.2470688701044019E-2</v>
      </c>
      <c r="J1884" s="6">
        <f t="shared" si="470"/>
        <v>0.98752931129895594</v>
      </c>
      <c r="K1884" s="5">
        <f t="shared" si="471"/>
        <v>-1.2549100319315056E-2</v>
      </c>
      <c r="L1884" s="6">
        <f t="shared" si="472"/>
        <v>100</v>
      </c>
      <c r="M1884">
        <f t="shared" si="473"/>
        <v>-2.242309481309253</v>
      </c>
      <c r="N1884">
        <f t="shared" si="474"/>
        <v>3.2292688448882813E-2</v>
      </c>
      <c r="O1884">
        <f t="shared" si="475"/>
        <v>7.4393931656340048E-2</v>
      </c>
      <c r="AH1884">
        <v>1.0468568420791543E-2</v>
      </c>
      <c r="AI1884">
        <v>1</v>
      </c>
      <c r="AJ1884">
        <v>0</v>
      </c>
      <c r="AK1884">
        <f t="shared" si="479"/>
        <v>1877</v>
      </c>
      <c r="AL1884">
        <f t="shared" si="480"/>
        <v>3</v>
      </c>
      <c r="AM1884">
        <f t="shared" si="476"/>
        <v>0.52202699261522789</v>
      </c>
      <c r="AN1884">
        <f t="shared" si="477"/>
        <v>0.95833333333333337</v>
      </c>
      <c r="AO1884">
        <f t="shared" si="478"/>
        <v>2.4403700874285156E-4</v>
      </c>
    </row>
    <row r="1885" spans="1:41" x14ac:dyDescent="0.3">
      <c r="A1885">
        <f>Datos!C1884</f>
        <v>0.14423849999999999</v>
      </c>
      <c r="B1885">
        <f>Datos!D1884</f>
        <v>7.99816E-2</v>
      </c>
      <c r="C1885">
        <f>Datos!E1884</f>
        <v>4.1180599999999998E-2</v>
      </c>
      <c r="D1885" s="5">
        <f>Datos!F1884</f>
        <v>0</v>
      </c>
      <c r="E1885">
        <f t="shared" si="465"/>
        <v>1</v>
      </c>
      <c r="F1885" s="6">
        <f t="shared" si="466"/>
        <v>1</v>
      </c>
      <c r="G1885">
        <f t="shared" si="467"/>
        <v>0</v>
      </c>
      <c r="H1885">
        <f t="shared" si="468"/>
        <v>1.7109245048138624E-2</v>
      </c>
      <c r="I1885" s="5">
        <f t="shared" si="469"/>
        <v>1.7109245048138624E-2</v>
      </c>
      <c r="J1885" s="6">
        <f t="shared" si="470"/>
        <v>0.9828907549518614</v>
      </c>
      <c r="K1885" s="5">
        <f t="shared" si="471"/>
        <v>-1.7257299342626761E-2</v>
      </c>
      <c r="L1885" s="6">
        <f t="shared" si="472"/>
        <v>100</v>
      </c>
      <c r="M1885">
        <f t="shared" si="473"/>
        <v>-2.1174875585947612</v>
      </c>
      <c r="N1885">
        <f t="shared" si="474"/>
        <v>4.2391164893676836E-2</v>
      </c>
      <c r="O1885">
        <f t="shared" si="475"/>
        <v>9.3185387434397776E-2</v>
      </c>
      <c r="AH1885">
        <v>1.0468774746948127E-2</v>
      </c>
      <c r="AI1885">
        <v>1</v>
      </c>
      <c r="AJ1885">
        <v>0</v>
      </c>
      <c r="AK1885">
        <f t="shared" si="479"/>
        <v>1878</v>
      </c>
      <c r="AL1885">
        <f t="shared" si="480"/>
        <v>3</v>
      </c>
      <c r="AM1885">
        <f t="shared" si="476"/>
        <v>0.52177234530175709</v>
      </c>
      <c r="AN1885">
        <f t="shared" si="477"/>
        <v>0.95833333333333337</v>
      </c>
      <c r="AO1885">
        <f t="shared" si="478"/>
        <v>2.4403700874285156E-4</v>
      </c>
    </row>
    <row r="1886" spans="1:41" x14ac:dyDescent="0.3">
      <c r="A1886">
        <f>Datos!C1885</f>
        <v>0.2071114</v>
      </c>
      <c r="B1886">
        <f>Datos!D1885</f>
        <v>0.1160848</v>
      </c>
      <c r="C1886">
        <f>Datos!E1885</f>
        <v>3.12261E-2</v>
      </c>
      <c r="D1886" s="5">
        <f>Datos!F1885</f>
        <v>1</v>
      </c>
      <c r="E1886">
        <f t="shared" si="465"/>
        <v>0</v>
      </c>
      <c r="F1886" s="6">
        <f t="shared" si="466"/>
        <v>1</v>
      </c>
      <c r="G1886">
        <f t="shared" si="467"/>
        <v>1</v>
      </c>
      <c r="H1886">
        <f t="shared" si="468"/>
        <v>1.7406731953392953E-2</v>
      </c>
      <c r="I1886" s="5">
        <f t="shared" si="469"/>
        <v>1.7406731953392953E-2</v>
      </c>
      <c r="J1886" s="6">
        <f t="shared" si="470"/>
        <v>0.98259326804660707</v>
      </c>
      <c r="K1886" s="5">
        <f t="shared" si="471"/>
        <v>-4.0508982537126315</v>
      </c>
      <c r="L1886" s="6">
        <f t="shared" si="472"/>
        <v>0</v>
      </c>
      <c r="M1886">
        <f t="shared" si="473"/>
        <v>-2.1105214692987793</v>
      </c>
      <c r="N1886">
        <f t="shared" si="474"/>
        <v>4.3020051011095961E-2</v>
      </c>
      <c r="O1886">
        <f t="shared" si="475"/>
        <v>0.89204664746460161</v>
      </c>
      <c r="AH1886">
        <v>1.0475639875660567E-2</v>
      </c>
      <c r="AI1886">
        <v>1</v>
      </c>
      <c r="AJ1886">
        <v>0</v>
      </c>
      <c r="AK1886">
        <f t="shared" si="479"/>
        <v>1879</v>
      </c>
      <c r="AL1886">
        <f t="shared" si="480"/>
        <v>3</v>
      </c>
      <c r="AM1886">
        <f t="shared" si="476"/>
        <v>0.52151769798828629</v>
      </c>
      <c r="AN1886">
        <f t="shared" si="477"/>
        <v>0.95833333333333337</v>
      </c>
      <c r="AO1886">
        <f t="shared" si="478"/>
        <v>2.4403700874295794E-4</v>
      </c>
    </row>
    <row r="1887" spans="1:41" x14ac:dyDescent="0.3">
      <c r="A1887">
        <f>Datos!C1886</f>
        <v>5.8667999999999998E-2</v>
      </c>
      <c r="B1887">
        <f>Datos!D1886</f>
        <v>0.88146020000000003</v>
      </c>
      <c r="C1887">
        <f>Datos!E1886</f>
        <v>8.8371599999999995E-2</v>
      </c>
      <c r="D1887" s="5">
        <f>Datos!F1886</f>
        <v>0</v>
      </c>
      <c r="E1887">
        <f t="shared" si="465"/>
        <v>1</v>
      </c>
      <c r="F1887" s="6">
        <f t="shared" si="466"/>
        <v>1</v>
      </c>
      <c r="G1887">
        <f t="shared" si="467"/>
        <v>0</v>
      </c>
      <c r="H1887">
        <f t="shared" si="468"/>
        <v>1.1455079177576241E-3</v>
      </c>
      <c r="I1887" s="5">
        <f t="shared" si="469"/>
        <v>1.1455079177576241E-3</v>
      </c>
      <c r="J1887" s="6">
        <f t="shared" si="470"/>
        <v>0.99885449208224242</v>
      </c>
      <c r="K1887" s="5">
        <f t="shared" si="471"/>
        <v>-1.1461645134239894E-3</v>
      </c>
      <c r="L1887" s="6">
        <f t="shared" si="472"/>
        <v>100</v>
      </c>
      <c r="M1887">
        <f t="shared" si="473"/>
        <v>-3.0496586638274197</v>
      </c>
      <c r="N1887">
        <f t="shared" si="474"/>
        <v>3.813730190670819E-3</v>
      </c>
      <c r="O1887">
        <f t="shared" si="475"/>
        <v>1.1658491429678963E-2</v>
      </c>
      <c r="AH1887">
        <v>1.0485249922773257E-2</v>
      </c>
      <c r="AI1887">
        <v>1</v>
      </c>
      <c r="AJ1887">
        <v>0</v>
      </c>
      <c r="AK1887">
        <f t="shared" si="479"/>
        <v>1880</v>
      </c>
      <c r="AL1887">
        <f t="shared" si="480"/>
        <v>3</v>
      </c>
      <c r="AM1887">
        <f t="shared" si="476"/>
        <v>0.52126305067481538</v>
      </c>
      <c r="AN1887">
        <f t="shared" si="477"/>
        <v>0.95833333333333337</v>
      </c>
      <c r="AO1887">
        <f t="shared" si="478"/>
        <v>0</v>
      </c>
    </row>
    <row r="1888" spans="1:41" x14ac:dyDescent="0.3">
      <c r="A1888">
        <f>Datos!C1887</f>
        <v>-0.1077617</v>
      </c>
      <c r="B1888">
        <f>Datos!D1887</f>
        <v>0.8212045</v>
      </c>
      <c r="C1888">
        <f>Datos!E1887</f>
        <v>8.2530300000000001E-2</v>
      </c>
      <c r="D1888" s="5">
        <f>Datos!F1887</f>
        <v>0</v>
      </c>
      <c r="E1888">
        <f t="shared" si="465"/>
        <v>1</v>
      </c>
      <c r="F1888" s="6">
        <f t="shared" si="466"/>
        <v>1</v>
      </c>
      <c r="G1888">
        <f t="shared" si="467"/>
        <v>0</v>
      </c>
      <c r="H1888">
        <f t="shared" si="468"/>
        <v>1.6225735717479545E-3</v>
      </c>
      <c r="I1888" s="5">
        <f t="shared" si="469"/>
        <v>1.6225735717479545E-3</v>
      </c>
      <c r="J1888" s="6">
        <f t="shared" si="470"/>
        <v>0.998377426428252</v>
      </c>
      <c r="K1888" s="5">
        <f t="shared" si="471"/>
        <v>-1.623891369921772E-3</v>
      </c>
      <c r="L1888" s="6">
        <f t="shared" si="472"/>
        <v>100</v>
      </c>
      <c r="M1888">
        <f t="shared" si="473"/>
        <v>-2.9435086882564612</v>
      </c>
      <c r="N1888">
        <f t="shared" si="474"/>
        <v>5.2419577599015143E-3</v>
      </c>
      <c r="O1888">
        <f t="shared" si="475"/>
        <v>1.5482392309222104E-2</v>
      </c>
      <c r="AH1888">
        <v>1.0486864496511851E-2</v>
      </c>
      <c r="AI1888">
        <v>0</v>
      </c>
      <c r="AJ1888">
        <v>1</v>
      </c>
      <c r="AK1888">
        <f t="shared" si="479"/>
        <v>1880</v>
      </c>
      <c r="AL1888">
        <f t="shared" si="480"/>
        <v>4</v>
      </c>
      <c r="AM1888">
        <f t="shared" si="476"/>
        <v>0.52126305067481538</v>
      </c>
      <c r="AN1888">
        <f t="shared" si="477"/>
        <v>0.94444444444444442</v>
      </c>
      <c r="AO1888">
        <f t="shared" si="478"/>
        <v>2.4050024050030637E-4</v>
      </c>
    </row>
    <row r="1889" spans="1:41" x14ac:dyDescent="0.3">
      <c r="A1889">
        <f>Datos!C1888</f>
        <v>-9.1599999999999997E-3</v>
      </c>
      <c r="B1889">
        <f>Datos!D1888</f>
        <v>0.22043650000000001</v>
      </c>
      <c r="C1889">
        <f>Datos!E1888</f>
        <v>9.2177499999999996E-2</v>
      </c>
      <c r="D1889" s="5">
        <f>Datos!F1888</f>
        <v>0</v>
      </c>
      <c r="E1889">
        <f t="shared" si="465"/>
        <v>1</v>
      </c>
      <c r="F1889" s="6">
        <f t="shared" si="466"/>
        <v>1</v>
      </c>
      <c r="G1889">
        <f t="shared" si="467"/>
        <v>0</v>
      </c>
      <c r="H1889">
        <f t="shared" si="468"/>
        <v>6.7918725607121425E-3</v>
      </c>
      <c r="I1889" s="5">
        <f t="shared" si="469"/>
        <v>6.7918725607121425E-3</v>
      </c>
      <c r="J1889" s="6">
        <f t="shared" si="470"/>
        <v>0.99320812743928788</v>
      </c>
      <c r="K1889" s="5">
        <f t="shared" si="471"/>
        <v>-6.815042297345906E-3</v>
      </c>
      <c r="L1889" s="6">
        <f t="shared" si="472"/>
        <v>100</v>
      </c>
      <c r="M1889">
        <f t="shared" si="473"/>
        <v>-2.4680866032607494</v>
      </c>
      <c r="N1889">
        <f t="shared" si="474"/>
        <v>1.8974405748323413E-2</v>
      </c>
      <c r="O1889">
        <f t="shared" si="475"/>
        <v>4.7515687184052163E-2</v>
      </c>
      <c r="AH1889">
        <v>1.0493226475130313E-2</v>
      </c>
      <c r="AI1889">
        <v>1</v>
      </c>
      <c r="AJ1889">
        <v>0</v>
      </c>
      <c r="AK1889">
        <f t="shared" si="479"/>
        <v>1881</v>
      </c>
      <c r="AL1889">
        <f t="shared" si="480"/>
        <v>4</v>
      </c>
      <c r="AM1889">
        <f t="shared" si="476"/>
        <v>0.52100840336134446</v>
      </c>
      <c r="AN1889">
        <f t="shared" si="477"/>
        <v>0.94444444444444442</v>
      </c>
      <c r="AO1889">
        <f t="shared" si="478"/>
        <v>2.405002405002015E-4</v>
      </c>
    </row>
    <row r="1890" spans="1:41" x14ac:dyDescent="0.3">
      <c r="A1890">
        <f>Datos!C1889</f>
        <v>-1.9495999999999999E-3</v>
      </c>
      <c r="B1890">
        <f>Datos!D1889</f>
        <v>0.23940049999999999</v>
      </c>
      <c r="C1890">
        <f>Datos!E1889</f>
        <v>4.45546E-2</v>
      </c>
      <c r="D1890" s="5">
        <f>Datos!F1889</f>
        <v>0</v>
      </c>
      <c r="E1890">
        <f t="shared" si="465"/>
        <v>1</v>
      </c>
      <c r="F1890" s="6">
        <f t="shared" si="466"/>
        <v>1</v>
      </c>
      <c r="G1890">
        <f t="shared" si="467"/>
        <v>0</v>
      </c>
      <c r="H1890">
        <f t="shared" si="468"/>
        <v>1.2063455813283835E-2</v>
      </c>
      <c r="I1890" s="5">
        <f t="shared" si="469"/>
        <v>1.2063455813283835E-2</v>
      </c>
      <c r="J1890" s="6">
        <f t="shared" si="470"/>
        <v>0.98793654418671617</v>
      </c>
      <c r="K1890" s="5">
        <f t="shared" si="471"/>
        <v>-1.2136809828545035E-2</v>
      </c>
      <c r="L1890" s="6">
        <f t="shared" si="472"/>
        <v>100</v>
      </c>
      <c r="M1890">
        <f t="shared" si="473"/>
        <v>-2.2551022472716609</v>
      </c>
      <c r="N1890">
        <f t="shared" si="474"/>
        <v>3.1376953954674602E-2</v>
      </c>
      <c r="O1890">
        <f t="shared" si="475"/>
        <v>7.2630954581127755E-2</v>
      </c>
      <c r="AH1890">
        <v>1.0495523205743202E-2</v>
      </c>
      <c r="AI1890">
        <v>1</v>
      </c>
      <c r="AJ1890">
        <v>0</v>
      </c>
      <c r="AK1890">
        <f t="shared" si="479"/>
        <v>1882</v>
      </c>
      <c r="AL1890">
        <f t="shared" si="480"/>
        <v>4</v>
      </c>
      <c r="AM1890">
        <f t="shared" si="476"/>
        <v>0.52075375604787366</v>
      </c>
      <c r="AN1890">
        <f t="shared" si="477"/>
        <v>0.94444444444444442</v>
      </c>
      <c r="AO1890">
        <f t="shared" si="478"/>
        <v>2.405002405002015E-4</v>
      </c>
    </row>
    <row r="1891" spans="1:41" x14ac:dyDescent="0.3">
      <c r="A1891">
        <f>Datos!C1890</f>
        <v>3.4632799999999998E-2</v>
      </c>
      <c r="B1891">
        <f>Datos!D1890</f>
        <v>0.24017250000000001</v>
      </c>
      <c r="C1891">
        <f>Datos!E1890</f>
        <v>7.1950600000000003E-2</v>
      </c>
      <c r="D1891" s="5">
        <f>Datos!F1890</f>
        <v>0</v>
      </c>
      <c r="E1891">
        <f t="shared" si="465"/>
        <v>1</v>
      </c>
      <c r="F1891" s="6">
        <f t="shared" si="466"/>
        <v>1</v>
      </c>
      <c r="G1891">
        <f t="shared" si="467"/>
        <v>0</v>
      </c>
      <c r="H1891">
        <f t="shared" si="468"/>
        <v>8.3343725383812246E-3</v>
      </c>
      <c r="I1891" s="5">
        <f t="shared" si="469"/>
        <v>8.3343725383812246E-3</v>
      </c>
      <c r="J1891" s="6">
        <f t="shared" si="470"/>
        <v>0.99166562746161879</v>
      </c>
      <c r="K1891" s="5">
        <f t="shared" si="471"/>
        <v>-8.3692976089290976E-3</v>
      </c>
      <c r="L1891" s="6">
        <f t="shared" si="472"/>
        <v>100</v>
      </c>
      <c r="M1891">
        <f t="shared" si="473"/>
        <v>-2.3939340627328578</v>
      </c>
      <c r="N1891">
        <f t="shared" si="474"/>
        <v>2.2722522141050024E-2</v>
      </c>
      <c r="O1891">
        <f t="shared" si="475"/>
        <v>5.5378416420568115E-2</v>
      </c>
      <c r="AH1891">
        <v>1.0496514708048851E-2</v>
      </c>
      <c r="AI1891">
        <v>1</v>
      </c>
      <c r="AJ1891">
        <v>0</v>
      </c>
      <c r="AK1891">
        <f t="shared" si="479"/>
        <v>1883</v>
      </c>
      <c r="AL1891">
        <f t="shared" si="480"/>
        <v>4</v>
      </c>
      <c r="AM1891">
        <f t="shared" si="476"/>
        <v>0.52049910873440286</v>
      </c>
      <c r="AN1891">
        <f t="shared" si="477"/>
        <v>0.94444444444444442</v>
      </c>
      <c r="AO1891">
        <f t="shared" si="478"/>
        <v>2.405002405002015E-4</v>
      </c>
    </row>
    <row r="1892" spans="1:41" x14ac:dyDescent="0.3">
      <c r="A1892">
        <f>Datos!C1891</f>
        <v>-0.14041609999999999</v>
      </c>
      <c r="B1892">
        <f>Datos!D1891</f>
        <v>0.24944939999999999</v>
      </c>
      <c r="C1892">
        <f>Datos!E1891</f>
        <v>6.7982000000000001E-2</v>
      </c>
      <c r="D1892" s="5">
        <f>Datos!F1891</f>
        <v>0</v>
      </c>
      <c r="E1892">
        <f t="shared" si="465"/>
        <v>1</v>
      </c>
      <c r="F1892" s="6">
        <f t="shared" si="466"/>
        <v>1</v>
      </c>
      <c r="G1892">
        <f t="shared" si="467"/>
        <v>0</v>
      </c>
      <c r="H1892">
        <f t="shared" si="468"/>
        <v>9.1940411974129523E-3</v>
      </c>
      <c r="I1892" s="5">
        <f t="shared" si="469"/>
        <v>9.1940411974129523E-3</v>
      </c>
      <c r="J1892" s="6">
        <f t="shared" si="470"/>
        <v>0.99080595880258704</v>
      </c>
      <c r="K1892" s="5">
        <f t="shared" si="471"/>
        <v>-9.2365672524103593E-3</v>
      </c>
      <c r="L1892" s="6">
        <f t="shared" si="472"/>
        <v>100</v>
      </c>
      <c r="M1892">
        <f t="shared" si="473"/>
        <v>-2.35770937752332</v>
      </c>
      <c r="N1892">
        <f t="shared" si="474"/>
        <v>2.476471830731912E-2</v>
      </c>
      <c r="O1892">
        <f t="shared" si="475"/>
        <v>5.9554537678680505E-2</v>
      </c>
      <c r="AH1892">
        <v>1.0498981221710495E-2</v>
      </c>
      <c r="AI1892">
        <v>1</v>
      </c>
      <c r="AJ1892">
        <v>0</v>
      </c>
      <c r="AK1892">
        <f t="shared" si="479"/>
        <v>1884</v>
      </c>
      <c r="AL1892">
        <f t="shared" si="480"/>
        <v>4</v>
      </c>
      <c r="AM1892">
        <f t="shared" si="476"/>
        <v>0.52024446142093206</v>
      </c>
      <c r="AN1892">
        <f t="shared" si="477"/>
        <v>0.94444444444444442</v>
      </c>
      <c r="AO1892">
        <f t="shared" si="478"/>
        <v>2.4050024050030637E-4</v>
      </c>
    </row>
    <row r="1893" spans="1:41" x14ac:dyDescent="0.3">
      <c r="A1893">
        <f>Datos!C1892</f>
        <v>3.3146999999999999E-3</v>
      </c>
      <c r="B1893">
        <f>Datos!D1892</f>
        <v>0.11998109999999999</v>
      </c>
      <c r="C1893">
        <f>Datos!E1892</f>
        <v>5.3627599999999997E-2</v>
      </c>
      <c r="D1893" s="5">
        <f>Datos!F1892</f>
        <v>0</v>
      </c>
      <c r="E1893">
        <f t="shared" si="465"/>
        <v>1</v>
      </c>
      <c r="F1893" s="6">
        <f t="shared" si="466"/>
        <v>1</v>
      </c>
      <c r="G1893">
        <f t="shared" si="467"/>
        <v>0</v>
      </c>
      <c r="H1893">
        <f t="shared" si="468"/>
        <v>1.4145349154762319E-2</v>
      </c>
      <c r="I1893" s="5">
        <f t="shared" si="469"/>
        <v>1.4145349154762319E-2</v>
      </c>
      <c r="J1893" s="6">
        <f t="shared" si="470"/>
        <v>0.98585465084523771</v>
      </c>
      <c r="K1893" s="5">
        <f t="shared" si="471"/>
        <v>-1.4246348181720762E-2</v>
      </c>
      <c r="L1893" s="6">
        <f t="shared" si="472"/>
        <v>100</v>
      </c>
      <c r="M1893">
        <f t="shared" si="473"/>
        <v>-2.1932315803855498</v>
      </c>
      <c r="N1893">
        <f t="shared" si="474"/>
        <v>3.6005955782563083E-2</v>
      </c>
      <c r="O1893">
        <f t="shared" si="475"/>
        <v>8.1436375688497445E-2</v>
      </c>
      <c r="AH1893">
        <v>1.0504311783109153E-2</v>
      </c>
      <c r="AI1893">
        <v>1</v>
      </c>
      <c r="AJ1893">
        <v>0</v>
      </c>
      <c r="AK1893">
        <f t="shared" si="479"/>
        <v>1885</v>
      </c>
      <c r="AL1893">
        <f t="shared" si="480"/>
        <v>4</v>
      </c>
      <c r="AM1893">
        <f t="shared" si="476"/>
        <v>0.51998981410746115</v>
      </c>
      <c r="AN1893">
        <f t="shared" si="477"/>
        <v>0.94444444444444442</v>
      </c>
      <c r="AO1893">
        <f t="shared" si="478"/>
        <v>2.405002405002015E-4</v>
      </c>
    </row>
    <row r="1894" spans="1:41" x14ac:dyDescent="0.3">
      <c r="A1894">
        <f>Datos!C1893</f>
        <v>-8.7895299999999996E-2</v>
      </c>
      <c r="B1894">
        <f>Datos!D1893</f>
        <v>0.1166036</v>
      </c>
      <c r="C1894">
        <f>Datos!E1893</f>
        <v>6.2295999999999997E-2</v>
      </c>
      <c r="D1894" s="5">
        <f>Datos!F1893</f>
        <v>0</v>
      </c>
      <c r="E1894">
        <f t="shared" si="465"/>
        <v>1</v>
      </c>
      <c r="F1894" s="6">
        <f t="shared" si="466"/>
        <v>1</v>
      </c>
      <c r="G1894">
        <f t="shared" si="467"/>
        <v>0</v>
      </c>
      <c r="H1894">
        <f t="shared" si="468"/>
        <v>1.3240216319997299E-2</v>
      </c>
      <c r="I1894" s="5">
        <f t="shared" si="469"/>
        <v>1.3240216319997299E-2</v>
      </c>
      <c r="J1894" s="6">
        <f t="shared" si="470"/>
        <v>0.98675978368000272</v>
      </c>
      <c r="K1894" s="5">
        <f t="shared" si="471"/>
        <v>-1.3328649433859877E-2</v>
      </c>
      <c r="L1894" s="6">
        <f t="shared" si="472"/>
        <v>100</v>
      </c>
      <c r="M1894">
        <f t="shared" si="473"/>
        <v>-2.2190924933347786</v>
      </c>
      <c r="N1894">
        <f t="shared" si="474"/>
        <v>3.400919736568217E-2</v>
      </c>
      <c r="O1894">
        <f t="shared" si="475"/>
        <v>7.7670068039218124E-2</v>
      </c>
      <c r="AH1894">
        <v>1.051203958567185E-2</v>
      </c>
      <c r="AI1894">
        <v>1</v>
      </c>
      <c r="AJ1894">
        <v>0</v>
      </c>
      <c r="AK1894">
        <f t="shared" si="479"/>
        <v>1886</v>
      </c>
      <c r="AL1894">
        <f t="shared" si="480"/>
        <v>4</v>
      </c>
      <c r="AM1894">
        <f t="shared" si="476"/>
        <v>0.51973516679399034</v>
      </c>
      <c r="AN1894">
        <f t="shared" si="477"/>
        <v>0.94444444444444442</v>
      </c>
      <c r="AO1894">
        <f t="shared" si="478"/>
        <v>2.4050024050030637E-4</v>
      </c>
    </row>
    <row r="1895" spans="1:41" x14ac:dyDescent="0.3">
      <c r="A1895">
        <f>Datos!C1894</f>
        <v>-7.1369699999999994E-2</v>
      </c>
      <c r="B1895">
        <f>Datos!D1894</f>
        <v>0.17161589999999999</v>
      </c>
      <c r="C1895">
        <f>Datos!E1894</f>
        <v>8.0425200000000002E-2</v>
      </c>
      <c r="D1895" s="5">
        <f>Datos!F1894</f>
        <v>0</v>
      </c>
      <c r="E1895">
        <f t="shared" si="465"/>
        <v>1</v>
      </c>
      <c r="F1895" s="6">
        <f t="shared" si="466"/>
        <v>1</v>
      </c>
      <c r="G1895">
        <f t="shared" si="467"/>
        <v>0</v>
      </c>
      <c r="H1895">
        <f t="shared" si="468"/>
        <v>9.1739695392890116E-3</v>
      </c>
      <c r="I1895" s="5">
        <f t="shared" si="469"/>
        <v>9.1739695392890116E-3</v>
      </c>
      <c r="J1895" s="6">
        <f t="shared" si="470"/>
        <v>0.99082603046071094</v>
      </c>
      <c r="K1895" s="5">
        <f t="shared" si="471"/>
        <v>-9.2163095474143402E-3</v>
      </c>
      <c r="L1895" s="6">
        <f t="shared" si="472"/>
        <v>100</v>
      </c>
      <c r="M1895">
        <f t="shared" si="473"/>
        <v>-2.3585206470926794</v>
      </c>
      <c r="N1895">
        <f t="shared" si="474"/>
        <v>2.4717387031571097E-2</v>
      </c>
      <c r="O1895">
        <f t="shared" si="475"/>
        <v>5.9458544477864958E-2</v>
      </c>
      <c r="AH1895">
        <v>1.0516921784675596E-2</v>
      </c>
      <c r="AI1895">
        <v>1</v>
      </c>
      <c r="AJ1895">
        <v>0</v>
      </c>
      <c r="AK1895">
        <f t="shared" si="479"/>
        <v>1887</v>
      </c>
      <c r="AL1895">
        <f t="shared" si="480"/>
        <v>4</v>
      </c>
      <c r="AM1895">
        <f t="shared" si="476"/>
        <v>0.51948051948051943</v>
      </c>
      <c r="AN1895">
        <f t="shared" si="477"/>
        <v>0.94444444444444442</v>
      </c>
      <c r="AO1895">
        <f t="shared" si="478"/>
        <v>2.405002405002015E-4</v>
      </c>
    </row>
    <row r="1896" spans="1:41" x14ac:dyDescent="0.3">
      <c r="A1896">
        <f>Datos!C1895</f>
        <v>-4.4336599999999997E-2</v>
      </c>
      <c r="B1896">
        <f>Datos!D1895</f>
        <v>0.2317525</v>
      </c>
      <c r="C1896">
        <f>Datos!E1895</f>
        <v>6.6089899999999993E-2</v>
      </c>
      <c r="D1896" s="5">
        <f>Datos!F1895</f>
        <v>0</v>
      </c>
      <c r="E1896">
        <f t="shared" si="465"/>
        <v>1</v>
      </c>
      <c r="F1896" s="6">
        <f t="shared" si="466"/>
        <v>1</v>
      </c>
      <c r="G1896">
        <f t="shared" si="467"/>
        <v>0</v>
      </c>
      <c r="H1896">
        <f t="shared" si="468"/>
        <v>9.472875533822523E-3</v>
      </c>
      <c r="I1896" s="5">
        <f t="shared" si="469"/>
        <v>9.472875533822523E-3</v>
      </c>
      <c r="J1896" s="6">
        <f t="shared" si="470"/>
        <v>0.99052712446617752</v>
      </c>
      <c r="K1896" s="5">
        <f t="shared" si="471"/>
        <v>-9.5180285984151243E-3</v>
      </c>
      <c r="L1896" s="6">
        <f t="shared" si="472"/>
        <v>100</v>
      </c>
      <c r="M1896">
        <f t="shared" si="473"/>
        <v>-2.3465966655121351</v>
      </c>
      <c r="N1896">
        <f t="shared" si="474"/>
        <v>2.5420572584826478E-2</v>
      </c>
      <c r="O1896">
        <f t="shared" si="475"/>
        <v>6.088093384865801E-2</v>
      </c>
      <c r="AH1896">
        <v>1.0520268313849715E-2</v>
      </c>
      <c r="AI1896">
        <v>1</v>
      </c>
      <c r="AJ1896">
        <v>0</v>
      </c>
      <c r="AK1896">
        <f t="shared" si="479"/>
        <v>1888</v>
      </c>
      <c r="AL1896">
        <f t="shared" si="480"/>
        <v>4</v>
      </c>
      <c r="AM1896">
        <f t="shared" si="476"/>
        <v>0.51922587216704863</v>
      </c>
      <c r="AN1896">
        <f t="shared" si="477"/>
        <v>0.94444444444444442</v>
      </c>
      <c r="AO1896">
        <f t="shared" si="478"/>
        <v>0</v>
      </c>
    </row>
    <row r="1897" spans="1:41" x14ac:dyDescent="0.3">
      <c r="A1897">
        <f>Datos!C1896</f>
        <v>0.33046120000000001</v>
      </c>
      <c r="B1897">
        <f>Datos!D1896</f>
        <v>0.36815429999999999</v>
      </c>
      <c r="C1897">
        <f>Datos!E1896</f>
        <v>6.8178900000000001E-2</v>
      </c>
      <c r="D1897" s="5">
        <f>Datos!F1896</f>
        <v>0</v>
      </c>
      <c r="E1897">
        <f t="shared" si="465"/>
        <v>1</v>
      </c>
      <c r="F1897" s="6">
        <f t="shared" si="466"/>
        <v>1</v>
      </c>
      <c r="G1897">
        <f t="shared" si="467"/>
        <v>0</v>
      </c>
      <c r="H1897">
        <f t="shared" si="468"/>
        <v>5.6608211658652615E-3</v>
      </c>
      <c r="I1897" s="5">
        <f t="shared" si="469"/>
        <v>5.6608211658652615E-3</v>
      </c>
      <c r="J1897" s="6">
        <f t="shared" si="470"/>
        <v>0.9943391788341347</v>
      </c>
      <c r="K1897" s="5">
        <f t="shared" si="471"/>
        <v>-5.67690433869723E-3</v>
      </c>
      <c r="L1897" s="6">
        <f t="shared" si="472"/>
        <v>100</v>
      </c>
      <c r="M1897">
        <f t="shared" si="473"/>
        <v>-2.5326112919174393</v>
      </c>
      <c r="N1897">
        <f t="shared" si="474"/>
        <v>1.6147363213154853E-2</v>
      </c>
      <c r="O1897">
        <f t="shared" si="475"/>
        <v>4.1391526164780812E-2</v>
      </c>
      <c r="AH1897">
        <v>1.0521368636718155E-2</v>
      </c>
      <c r="AI1897">
        <v>0</v>
      </c>
      <c r="AJ1897">
        <v>1</v>
      </c>
      <c r="AK1897">
        <f t="shared" si="479"/>
        <v>1888</v>
      </c>
      <c r="AL1897">
        <f t="shared" si="480"/>
        <v>5</v>
      </c>
      <c r="AM1897">
        <f t="shared" si="476"/>
        <v>0.51922587216704863</v>
      </c>
      <c r="AN1897">
        <f t="shared" si="477"/>
        <v>0.93055555555555558</v>
      </c>
      <c r="AO1897">
        <f t="shared" si="478"/>
        <v>2.3696347225755151E-4</v>
      </c>
    </row>
    <row r="1898" spans="1:41" x14ac:dyDescent="0.3">
      <c r="A1898">
        <f>Datos!C1897</f>
        <v>0.30703469999999999</v>
      </c>
      <c r="B1898">
        <f>Datos!D1897</f>
        <v>0.36311270000000001</v>
      </c>
      <c r="C1898">
        <f>Datos!E1897</f>
        <v>7.0388300000000001E-2</v>
      </c>
      <c r="D1898" s="5">
        <f>Datos!F1897</f>
        <v>0</v>
      </c>
      <c r="E1898">
        <f t="shared" si="465"/>
        <v>1</v>
      </c>
      <c r="F1898" s="6">
        <f t="shared" si="466"/>
        <v>1</v>
      </c>
      <c r="G1898">
        <f t="shared" si="467"/>
        <v>0</v>
      </c>
      <c r="H1898">
        <f t="shared" si="468"/>
        <v>5.6152469148748052E-3</v>
      </c>
      <c r="I1898" s="5">
        <f t="shared" si="469"/>
        <v>5.6152469148748052E-3</v>
      </c>
      <c r="J1898" s="6">
        <f t="shared" si="470"/>
        <v>0.99438475308512519</v>
      </c>
      <c r="K1898" s="5">
        <f t="shared" si="471"/>
        <v>-5.6310716816179796E-3</v>
      </c>
      <c r="L1898" s="6">
        <f t="shared" si="472"/>
        <v>100</v>
      </c>
      <c r="M1898">
        <f t="shared" si="473"/>
        <v>-2.5354438271822919</v>
      </c>
      <c r="N1898">
        <f t="shared" si="474"/>
        <v>1.6031876882353857E-2</v>
      </c>
      <c r="O1898">
        <f t="shared" si="475"/>
        <v>4.1137392358107219E-2</v>
      </c>
      <c r="AH1898">
        <v>1.0522660411180341E-2</v>
      </c>
      <c r="AI1898">
        <v>1</v>
      </c>
      <c r="AJ1898">
        <v>0</v>
      </c>
      <c r="AK1898">
        <f t="shared" si="479"/>
        <v>1889</v>
      </c>
      <c r="AL1898">
        <f t="shared" si="480"/>
        <v>5</v>
      </c>
      <c r="AM1898">
        <f t="shared" si="476"/>
        <v>0.51897122485357783</v>
      </c>
      <c r="AN1898">
        <f t="shared" si="477"/>
        <v>0.93055555555555558</v>
      </c>
      <c r="AO1898">
        <f t="shared" si="478"/>
        <v>2.3696347225755151E-4</v>
      </c>
    </row>
    <row r="1899" spans="1:41" x14ac:dyDescent="0.3">
      <c r="A1899">
        <f>Datos!C1898</f>
        <v>0.446737</v>
      </c>
      <c r="B1899">
        <f>Datos!D1898</f>
        <v>0.33656540000000001</v>
      </c>
      <c r="C1899">
        <f>Datos!E1898</f>
        <v>6.8524699999999994E-2</v>
      </c>
      <c r="D1899" s="5">
        <f>Datos!F1898</f>
        <v>0</v>
      </c>
      <c r="E1899">
        <f t="shared" si="465"/>
        <v>1</v>
      </c>
      <c r="F1899" s="6">
        <f t="shared" si="466"/>
        <v>1</v>
      </c>
      <c r="G1899">
        <f t="shared" si="467"/>
        <v>0</v>
      </c>
      <c r="H1899">
        <f t="shared" si="468"/>
        <v>5.8202051397702832E-3</v>
      </c>
      <c r="I1899" s="5">
        <f t="shared" si="469"/>
        <v>5.8202051397702832E-3</v>
      </c>
      <c r="J1899" s="6">
        <f t="shared" si="470"/>
        <v>0.99417979486022967</v>
      </c>
      <c r="K1899" s="5">
        <f t="shared" si="471"/>
        <v>-5.8372085413272174E-3</v>
      </c>
      <c r="L1899" s="6">
        <f t="shared" si="472"/>
        <v>100</v>
      </c>
      <c r="M1899">
        <f t="shared" si="473"/>
        <v>-2.5228619061187381</v>
      </c>
      <c r="N1899">
        <f t="shared" si="474"/>
        <v>1.6550240726165431E-2</v>
      </c>
      <c r="O1899">
        <f t="shared" si="475"/>
        <v>4.2275538185961289E-2</v>
      </c>
      <c r="AH1899">
        <v>1.0523462611225068E-2</v>
      </c>
      <c r="AI1899">
        <v>1</v>
      </c>
      <c r="AJ1899">
        <v>0</v>
      </c>
      <c r="AK1899">
        <f t="shared" si="479"/>
        <v>1890</v>
      </c>
      <c r="AL1899">
        <f t="shared" si="480"/>
        <v>5</v>
      </c>
      <c r="AM1899">
        <f t="shared" si="476"/>
        <v>0.51871657754010703</v>
      </c>
      <c r="AN1899">
        <f t="shared" si="477"/>
        <v>0.93055555555555558</v>
      </c>
      <c r="AO1899">
        <f t="shared" si="478"/>
        <v>2.369634722576548E-4</v>
      </c>
    </row>
    <row r="1900" spans="1:41" x14ac:dyDescent="0.3">
      <c r="A1900">
        <f>Datos!C1899</f>
        <v>0.46781410000000001</v>
      </c>
      <c r="B1900">
        <f>Datos!D1899</f>
        <v>0.34329520000000002</v>
      </c>
      <c r="C1900">
        <f>Datos!E1899</f>
        <v>8.2051100000000002E-2</v>
      </c>
      <c r="D1900" s="5">
        <f>Datos!F1899</f>
        <v>0</v>
      </c>
      <c r="E1900">
        <f t="shared" si="465"/>
        <v>1</v>
      </c>
      <c r="F1900" s="6">
        <f t="shared" si="466"/>
        <v>1</v>
      </c>
      <c r="G1900">
        <f t="shared" si="467"/>
        <v>0</v>
      </c>
      <c r="H1900">
        <f t="shared" si="468"/>
        <v>4.6950899949123465E-3</v>
      </c>
      <c r="I1900" s="5">
        <f t="shared" si="469"/>
        <v>4.6950899949123465E-3</v>
      </c>
      <c r="J1900" s="6">
        <f t="shared" si="470"/>
        <v>0.9953049100050877</v>
      </c>
      <c r="K1900" s="5">
        <f t="shared" si="471"/>
        <v>-4.7061465512015345E-3</v>
      </c>
      <c r="L1900" s="6">
        <f t="shared" si="472"/>
        <v>100</v>
      </c>
      <c r="M1900">
        <f t="shared" si="473"/>
        <v>-2.5975121435141553</v>
      </c>
      <c r="N1900">
        <f t="shared" si="474"/>
        <v>1.3671072141727308E-2</v>
      </c>
      <c r="O1900">
        <f t="shared" si="475"/>
        <v>3.58669543382878E-2</v>
      </c>
      <c r="AH1900">
        <v>1.0531361316238502E-2</v>
      </c>
      <c r="AI1900">
        <v>1</v>
      </c>
      <c r="AJ1900">
        <v>0</v>
      </c>
      <c r="AK1900">
        <f t="shared" si="479"/>
        <v>1891</v>
      </c>
      <c r="AL1900">
        <f t="shared" si="480"/>
        <v>5</v>
      </c>
      <c r="AM1900">
        <f t="shared" si="476"/>
        <v>0.51846193022663611</v>
      </c>
      <c r="AN1900">
        <f t="shared" si="477"/>
        <v>0.93055555555555558</v>
      </c>
      <c r="AO1900">
        <f t="shared" si="478"/>
        <v>2.369634722576548E-4</v>
      </c>
    </row>
    <row r="1901" spans="1:41" x14ac:dyDescent="0.3">
      <c r="A1901">
        <f>Datos!C1900</f>
        <v>0.5544557</v>
      </c>
      <c r="B1901">
        <f>Datos!D1900</f>
        <v>0.34132839999999998</v>
      </c>
      <c r="C1901">
        <f>Datos!E1900</f>
        <v>4.9561500000000001E-2</v>
      </c>
      <c r="D1901" s="5">
        <f>Datos!F1900</f>
        <v>0</v>
      </c>
      <c r="E1901">
        <f t="shared" si="465"/>
        <v>1</v>
      </c>
      <c r="F1901" s="6">
        <f t="shared" si="466"/>
        <v>1</v>
      </c>
      <c r="G1901">
        <f t="shared" si="467"/>
        <v>0</v>
      </c>
      <c r="H1901">
        <f t="shared" si="468"/>
        <v>7.1290647547527482E-3</v>
      </c>
      <c r="I1901" s="5">
        <f t="shared" si="469"/>
        <v>7.1290647547527482E-3</v>
      </c>
      <c r="J1901" s="6">
        <f t="shared" si="470"/>
        <v>0.99287093524524728</v>
      </c>
      <c r="K1901" s="5">
        <f t="shared" si="471"/>
        <v>-7.1545979611819955E-3</v>
      </c>
      <c r="L1901" s="6">
        <f t="shared" si="472"/>
        <v>100</v>
      </c>
      <c r="M1901">
        <f t="shared" si="473"/>
        <v>-2.4506935230762599</v>
      </c>
      <c r="N1901">
        <f t="shared" si="474"/>
        <v>1.9803671974297273E-2</v>
      </c>
      <c r="O1901">
        <f t="shared" si="475"/>
        <v>4.9279045561725653E-2</v>
      </c>
      <c r="AH1901">
        <v>1.0534259754216057E-2</v>
      </c>
      <c r="AI1901">
        <v>1</v>
      </c>
      <c r="AJ1901">
        <v>0</v>
      </c>
      <c r="AK1901">
        <f t="shared" si="479"/>
        <v>1892</v>
      </c>
      <c r="AL1901">
        <f t="shared" si="480"/>
        <v>5</v>
      </c>
      <c r="AM1901">
        <f t="shared" si="476"/>
        <v>0.5182072829131652</v>
      </c>
      <c r="AN1901">
        <f t="shared" si="477"/>
        <v>0.93055555555555558</v>
      </c>
      <c r="AO1901">
        <f t="shared" si="478"/>
        <v>2.3696347225755151E-4</v>
      </c>
    </row>
    <row r="1902" spans="1:41" x14ac:dyDescent="0.3">
      <c r="A1902">
        <f>Datos!C1901</f>
        <v>0.45764169999999998</v>
      </c>
      <c r="B1902">
        <f>Datos!D1901</f>
        <v>0.35649530000000001</v>
      </c>
      <c r="C1902">
        <f>Datos!E1901</f>
        <v>2.5202599999999999E-2</v>
      </c>
      <c r="D1902" s="5">
        <f>Datos!F1901</f>
        <v>0</v>
      </c>
      <c r="E1902">
        <f t="shared" si="465"/>
        <v>1</v>
      </c>
      <c r="F1902" s="6">
        <f t="shared" si="466"/>
        <v>1</v>
      </c>
      <c r="G1902">
        <f t="shared" si="467"/>
        <v>0</v>
      </c>
      <c r="H1902">
        <f t="shared" si="468"/>
        <v>9.8469036786664414E-3</v>
      </c>
      <c r="I1902" s="5">
        <f t="shared" si="469"/>
        <v>9.8469036786664414E-3</v>
      </c>
      <c r="J1902" s="6">
        <f t="shared" si="470"/>
        <v>0.99015309632133353</v>
      </c>
      <c r="K1902" s="5">
        <f t="shared" si="471"/>
        <v>-9.8957050606369949E-3</v>
      </c>
      <c r="L1902" s="6">
        <f t="shared" si="472"/>
        <v>100</v>
      </c>
      <c r="M1902">
        <f t="shared" si="473"/>
        <v>-2.332130872956752</v>
      </c>
      <c r="N1902">
        <f t="shared" si="474"/>
        <v>2.6295545217677119E-2</v>
      </c>
      <c r="O1902">
        <f t="shared" si="475"/>
        <v>6.2639792938180075E-2</v>
      </c>
      <c r="AH1902">
        <v>1.0536406380377894E-2</v>
      </c>
      <c r="AI1902">
        <v>1</v>
      </c>
      <c r="AJ1902">
        <v>0</v>
      </c>
      <c r="AK1902">
        <f t="shared" si="479"/>
        <v>1893</v>
      </c>
      <c r="AL1902">
        <f t="shared" si="480"/>
        <v>5</v>
      </c>
      <c r="AM1902">
        <f t="shared" si="476"/>
        <v>0.5179526355996944</v>
      </c>
      <c r="AN1902">
        <f t="shared" si="477"/>
        <v>0.93055555555555558</v>
      </c>
      <c r="AO1902">
        <f t="shared" si="478"/>
        <v>2.3696347225755151E-4</v>
      </c>
    </row>
    <row r="1903" spans="1:41" x14ac:dyDescent="0.3">
      <c r="A1903">
        <f>Datos!C1902</f>
        <v>0.54441569999999995</v>
      </c>
      <c r="B1903">
        <f>Datos!D1902</f>
        <v>0.42699920000000002</v>
      </c>
      <c r="C1903">
        <f>Datos!E1902</f>
        <v>1.7551400000000002E-2</v>
      </c>
      <c r="D1903" s="5">
        <f>Datos!F1902</f>
        <v>0</v>
      </c>
      <c r="E1903">
        <f t="shared" si="465"/>
        <v>1</v>
      </c>
      <c r="F1903" s="6">
        <f t="shared" si="466"/>
        <v>1</v>
      </c>
      <c r="G1903">
        <f t="shared" si="467"/>
        <v>0</v>
      </c>
      <c r="H1903">
        <f t="shared" si="468"/>
        <v>8.8819872313922188E-3</v>
      </c>
      <c r="I1903" s="5">
        <f t="shared" si="469"/>
        <v>8.8819872313922188E-3</v>
      </c>
      <c r="J1903" s="6">
        <f t="shared" si="470"/>
        <v>0.99111801276860778</v>
      </c>
      <c r="K1903" s="5">
        <f t="shared" si="471"/>
        <v>-8.9216672127766326E-3</v>
      </c>
      <c r="L1903" s="6">
        <f t="shared" si="472"/>
        <v>100</v>
      </c>
      <c r="M1903">
        <f t="shared" si="473"/>
        <v>-2.3705014457039271</v>
      </c>
      <c r="N1903">
        <f t="shared" si="474"/>
        <v>2.4026999897299121E-2</v>
      </c>
      <c r="O1903">
        <f t="shared" si="475"/>
        <v>5.8054144378672158E-2</v>
      </c>
      <c r="AH1903">
        <v>1.054067721225384E-2</v>
      </c>
      <c r="AI1903">
        <v>1</v>
      </c>
      <c r="AJ1903">
        <v>0</v>
      </c>
      <c r="AK1903">
        <f t="shared" si="479"/>
        <v>1894</v>
      </c>
      <c r="AL1903">
        <f t="shared" si="480"/>
        <v>5</v>
      </c>
      <c r="AM1903">
        <f t="shared" si="476"/>
        <v>0.5176979882862236</v>
      </c>
      <c r="AN1903">
        <f t="shared" si="477"/>
        <v>0.93055555555555558</v>
      </c>
      <c r="AO1903">
        <f t="shared" si="478"/>
        <v>2.3696347225755151E-4</v>
      </c>
    </row>
    <row r="1904" spans="1:41" x14ac:dyDescent="0.3">
      <c r="A1904">
        <f>Datos!C1903</f>
        <v>0.51447790000000004</v>
      </c>
      <c r="B1904">
        <f>Datos!D1903</f>
        <v>0.3839746</v>
      </c>
      <c r="C1904">
        <f>Datos!E1903</f>
        <v>4.1084799999999998E-2</v>
      </c>
      <c r="D1904" s="5">
        <f>Datos!F1903</f>
        <v>0</v>
      </c>
      <c r="E1904">
        <f t="shared" si="465"/>
        <v>1</v>
      </c>
      <c r="F1904" s="6">
        <f t="shared" si="466"/>
        <v>1</v>
      </c>
      <c r="G1904">
        <f t="shared" si="467"/>
        <v>0</v>
      </c>
      <c r="H1904">
        <f t="shared" si="468"/>
        <v>7.3052138601082716E-3</v>
      </c>
      <c r="I1904" s="5">
        <f t="shared" si="469"/>
        <v>7.3052138601082716E-3</v>
      </c>
      <c r="J1904" s="6">
        <f t="shared" si="470"/>
        <v>0.99269478613989171</v>
      </c>
      <c r="K1904" s="5">
        <f t="shared" si="471"/>
        <v>-7.3320276014306263E-3</v>
      </c>
      <c r="L1904" s="6">
        <f t="shared" si="472"/>
        <v>100</v>
      </c>
      <c r="M1904">
        <f t="shared" si="473"/>
        <v>-2.4418941997127996</v>
      </c>
      <c r="N1904">
        <f t="shared" si="474"/>
        <v>2.0234581669053054E-2</v>
      </c>
      <c r="O1904">
        <f t="shared" si="475"/>
        <v>5.0189806219880555E-2</v>
      </c>
      <c r="AH1904">
        <v>1.0543431089606536E-2</v>
      </c>
      <c r="AI1904">
        <v>1</v>
      </c>
      <c r="AJ1904">
        <v>0</v>
      </c>
      <c r="AK1904">
        <f t="shared" si="479"/>
        <v>1895</v>
      </c>
      <c r="AL1904">
        <f t="shared" si="480"/>
        <v>5</v>
      </c>
      <c r="AM1904">
        <f t="shared" si="476"/>
        <v>0.5174433409727528</v>
      </c>
      <c r="AN1904">
        <f t="shared" si="477"/>
        <v>0.93055555555555558</v>
      </c>
      <c r="AO1904">
        <f t="shared" si="478"/>
        <v>2.369634722576548E-4</v>
      </c>
    </row>
    <row r="1905" spans="1:41" x14ac:dyDescent="0.3">
      <c r="A1905">
        <f>Datos!C1904</f>
        <v>0.48393130000000001</v>
      </c>
      <c r="B1905">
        <f>Datos!D1904</f>
        <v>0.41842980000000002</v>
      </c>
      <c r="C1905">
        <f>Datos!E1904</f>
        <v>5.2387299999999998E-2</v>
      </c>
      <c r="D1905" s="5">
        <f>Datos!F1904</f>
        <v>0</v>
      </c>
      <c r="E1905">
        <f t="shared" si="465"/>
        <v>1</v>
      </c>
      <c r="F1905" s="6">
        <f t="shared" si="466"/>
        <v>1</v>
      </c>
      <c r="G1905">
        <f t="shared" si="467"/>
        <v>0</v>
      </c>
      <c r="H1905">
        <f t="shared" si="468"/>
        <v>5.8168316686522835E-3</v>
      </c>
      <c r="I1905" s="5">
        <f t="shared" si="469"/>
        <v>5.8168316686522835E-3</v>
      </c>
      <c r="J1905" s="6">
        <f t="shared" si="470"/>
        <v>0.99418316833134768</v>
      </c>
      <c r="K1905" s="5">
        <f t="shared" si="471"/>
        <v>-5.8338153267276103E-3</v>
      </c>
      <c r="L1905" s="6">
        <f t="shared" si="472"/>
        <v>100</v>
      </c>
      <c r="M1905">
        <f t="shared" si="473"/>
        <v>-2.523065790695536</v>
      </c>
      <c r="N1905">
        <f t="shared" si="474"/>
        <v>1.6541729580520567E-2</v>
      </c>
      <c r="O1905">
        <f t="shared" si="475"/>
        <v>4.2256903098542645E-2</v>
      </c>
      <c r="AH1905">
        <v>1.0545158837530518E-2</v>
      </c>
      <c r="AI1905">
        <v>1</v>
      </c>
      <c r="AJ1905">
        <v>0</v>
      </c>
      <c r="AK1905">
        <f t="shared" si="479"/>
        <v>1896</v>
      </c>
      <c r="AL1905">
        <f t="shared" si="480"/>
        <v>5</v>
      </c>
      <c r="AM1905">
        <f t="shared" si="476"/>
        <v>0.51718869365928188</v>
      </c>
      <c r="AN1905">
        <f t="shared" si="477"/>
        <v>0.93055555555555558</v>
      </c>
      <c r="AO1905">
        <f t="shared" si="478"/>
        <v>2.369634722576548E-4</v>
      </c>
    </row>
    <row r="1906" spans="1:41" x14ac:dyDescent="0.3">
      <c r="A1906">
        <f>Datos!C1905</f>
        <v>0.48793769999999997</v>
      </c>
      <c r="B1906">
        <f>Datos!D1905</f>
        <v>0.38592769999999998</v>
      </c>
      <c r="C1906">
        <f>Datos!E1905</f>
        <v>3.5791499999999997E-2</v>
      </c>
      <c r="D1906" s="5">
        <f>Datos!F1905</f>
        <v>0</v>
      </c>
      <c r="E1906">
        <f t="shared" si="465"/>
        <v>1</v>
      </c>
      <c r="F1906" s="6">
        <f t="shared" si="466"/>
        <v>1</v>
      </c>
      <c r="G1906">
        <f t="shared" si="467"/>
        <v>0</v>
      </c>
      <c r="H1906">
        <f t="shared" si="468"/>
        <v>7.8862647205693928E-3</v>
      </c>
      <c r="I1906" s="5">
        <f t="shared" si="469"/>
        <v>7.8862647205693928E-3</v>
      </c>
      <c r="J1906" s="6">
        <f t="shared" si="470"/>
        <v>0.99211373527943059</v>
      </c>
      <c r="K1906" s="5">
        <f t="shared" si="471"/>
        <v>-7.9175257699337434E-3</v>
      </c>
      <c r="L1906" s="6">
        <f t="shared" si="472"/>
        <v>100</v>
      </c>
      <c r="M1906">
        <f t="shared" si="473"/>
        <v>-2.4141370260715584</v>
      </c>
      <c r="N1906">
        <f t="shared" si="474"/>
        <v>2.1645291658788181E-2</v>
      </c>
      <c r="O1906">
        <f t="shared" si="475"/>
        <v>5.3146066869170554E-2</v>
      </c>
      <c r="AH1906">
        <v>1.0545304691069702E-2</v>
      </c>
      <c r="AI1906">
        <v>1</v>
      </c>
      <c r="AJ1906">
        <v>0</v>
      </c>
      <c r="AK1906">
        <f t="shared" si="479"/>
        <v>1897</v>
      </c>
      <c r="AL1906">
        <f t="shared" si="480"/>
        <v>5</v>
      </c>
      <c r="AM1906">
        <f t="shared" si="476"/>
        <v>0.51693404634581097</v>
      </c>
      <c r="AN1906">
        <f t="shared" si="477"/>
        <v>0.93055555555555558</v>
      </c>
      <c r="AO1906">
        <f t="shared" si="478"/>
        <v>2.3696347225755151E-4</v>
      </c>
    </row>
    <row r="1907" spans="1:41" x14ac:dyDescent="0.3">
      <c r="A1907">
        <f>Datos!C1906</f>
        <v>0.21452560000000001</v>
      </c>
      <c r="B1907">
        <f>Datos!D1906</f>
        <v>0.25362279999999998</v>
      </c>
      <c r="C1907">
        <f>Datos!E1906</f>
        <v>4.9115499999999999E-2</v>
      </c>
      <c r="D1907" s="5">
        <f>Datos!F1906</f>
        <v>0</v>
      </c>
      <c r="E1907">
        <f t="shared" si="465"/>
        <v>1</v>
      </c>
      <c r="F1907" s="6">
        <f t="shared" si="466"/>
        <v>1</v>
      </c>
      <c r="G1907">
        <f t="shared" si="467"/>
        <v>0</v>
      </c>
      <c r="H1907">
        <f t="shared" si="468"/>
        <v>1.0139088164838227E-2</v>
      </c>
      <c r="I1907" s="5">
        <f t="shared" si="469"/>
        <v>1.0139088164838227E-2</v>
      </c>
      <c r="J1907" s="6">
        <f t="shared" si="470"/>
        <v>0.98986091183516178</v>
      </c>
      <c r="K1907" s="5">
        <f t="shared" si="471"/>
        <v>-1.0190838819377065E-2</v>
      </c>
      <c r="L1907" s="6">
        <f t="shared" si="472"/>
        <v>100</v>
      </c>
      <c r="M1907">
        <f t="shared" si="473"/>
        <v>-2.3211606263807743</v>
      </c>
      <c r="N1907">
        <f t="shared" si="474"/>
        <v>2.6975348192932583E-2</v>
      </c>
      <c r="O1907">
        <f t="shared" si="475"/>
        <v>6.3998121591428314E-2</v>
      </c>
      <c r="AH1907">
        <v>1.0545962385783019E-2</v>
      </c>
      <c r="AI1907">
        <v>1</v>
      </c>
      <c r="AJ1907">
        <v>0</v>
      </c>
      <c r="AK1907">
        <f t="shared" si="479"/>
        <v>1898</v>
      </c>
      <c r="AL1907">
        <f t="shared" si="480"/>
        <v>5</v>
      </c>
      <c r="AM1907">
        <f t="shared" si="476"/>
        <v>0.51667939903234017</v>
      </c>
      <c r="AN1907">
        <f t="shared" si="477"/>
        <v>0.93055555555555558</v>
      </c>
      <c r="AO1907">
        <f t="shared" si="478"/>
        <v>2.3696347225755151E-4</v>
      </c>
    </row>
    <row r="1908" spans="1:41" x14ac:dyDescent="0.3">
      <c r="A1908">
        <f>Datos!C1907</f>
        <v>0.23531560000000001</v>
      </c>
      <c r="B1908">
        <f>Datos!D1907</f>
        <v>0.2561621</v>
      </c>
      <c r="C1908">
        <f>Datos!E1907</f>
        <v>5.6292000000000002E-2</v>
      </c>
      <c r="D1908" s="5">
        <f>Datos!F1907</f>
        <v>0</v>
      </c>
      <c r="E1908">
        <f t="shared" si="465"/>
        <v>1</v>
      </c>
      <c r="F1908" s="6">
        <f t="shared" si="466"/>
        <v>1</v>
      </c>
      <c r="G1908">
        <f t="shared" si="467"/>
        <v>0</v>
      </c>
      <c r="H1908">
        <f t="shared" si="468"/>
        <v>9.1071573802929962E-3</v>
      </c>
      <c r="I1908" s="5">
        <f t="shared" si="469"/>
        <v>9.1071573802929962E-3</v>
      </c>
      <c r="J1908" s="6">
        <f t="shared" si="470"/>
        <v>0.990892842619707</v>
      </c>
      <c r="K1908" s="5">
        <f t="shared" si="471"/>
        <v>-9.1488810539696302E-3</v>
      </c>
      <c r="L1908" s="6">
        <f t="shared" si="472"/>
        <v>100</v>
      </c>
      <c r="M1908">
        <f t="shared" si="473"/>
        <v>-2.3612323463730873</v>
      </c>
      <c r="N1908">
        <f t="shared" si="474"/>
        <v>2.4559718684475786E-2</v>
      </c>
      <c r="O1908">
        <f t="shared" si="475"/>
        <v>5.9138509410831763E-2</v>
      </c>
      <c r="AH1908">
        <v>1.0553455891256908E-2</v>
      </c>
      <c r="AI1908">
        <v>1</v>
      </c>
      <c r="AJ1908">
        <v>0</v>
      </c>
      <c r="AK1908">
        <f t="shared" si="479"/>
        <v>1899</v>
      </c>
      <c r="AL1908">
        <f t="shared" si="480"/>
        <v>5</v>
      </c>
      <c r="AM1908">
        <f t="shared" si="476"/>
        <v>0.51642475171886937</v>
      </c>
      <c r="AN1908">
        <f t="shared" si="477"/>
        <v>0.93055555555555558</v>
      </c>
      <c r="AO1908">
        <f t="shared" si="478"/>
        <v>2.3696347225755151E-4</v>
      </c>
    </row>
    <row r="1909" spans="1:41" x14ac:dyDescent="0.3">
      <c r="A1909">
        <f>Datos!C1908</f>
        <v>0.2384279</v>
      </c>
      <c r="B1909">
        <f>Datos!D1908</f>
        <v>0.27828930000000002</v>
      </c>
      <c r="C1909">
        <f>Datos!E1908</f>
        <v>5.3421400000000001E-2</v>
      </c>
      <c r="D1909" s="5">
        <f>Datos!F1908</f>
        <v>0</v>
      </c>
      <c r="E1909">
        <f t="shared" si="465"/>
        <v>1</v>
      </c>
      <c r="F1909" s="6">
        <f t="shared" si="466"/>
        <v>1</v>
      </c>
      <c r="G1909">
        <f t="shared" si="467"/>
        <v>0</v>
      </c>
      <c r="H1909">
        <f t="shared" si="468"/>
        <v>8.9539324361961638E-3</v>
      </c>
      <c r="I1909" s="5">
        <f t="shared" si="469"/>
        <v>8.9539324361961638E-3</v>
      </c>
      <c r="J1909" s="6">
        <f t="shared" si="470"/>
        <v>0.99104606756380387</v>
      </c>
      <c r="K1909" s="5">
        <f t="shared" si="471"/>
        <v>-8.99425979534774E-3</v>
      </c>
      <c r="L1909" s="6">
        <f t="shared" si="472"/>
        <v>100</v>
      </c>
      <c r="M1909">
        <f t="shared" si="473"/>
        <v>-2.3675176701263236</v>
      </c>
      <c r="N1909">
        <f t="shared" si="474"/>
        <v>2.4197438648675702E-2</v>
      </c>
      <c r="O1909">
        <f t="shared" si="475"/>
        <v>5.8401593570365971E-2</v>
      </c>
      <c r="AH1909">
        <v>1.055658290270505E-2</v>
      </c>
      <c r="AI1909">
        <v>1</v>
      </c>
      <c r="AJ1909">
        <v>0</v>
      </c>
      <c r="AK1909">
        <f t="shared" si="479"/>
        <v>1900</v>
      </c>
      <c r="AL1909">
        <f t="shared" si="480"/>
        <v>5</v>
      </c>
      <c r="AM1909">
        <f t="shared" si="476"/>
        <v>0.51617010440539857</v>
      </c>
      <c r="AN1909">
        <f t="shared" si="477"/>
        <v>0.93055555555555558</v>
      </c>
      <c r="AO1909">
        <f t="shared" si="478"/>
        <v>2.369634722576548E-4</v>
      </c>
    </row>
    <row r="1910" spans="1:41" x14ac:dyDescent="0.3">
      <c r="A1910">
        <f>Datos!C1909</f>
        <v>0.2835799</v>
      </c>
      <c r="B1910">
        <f>Datos!D1909</f>
        <v>0.2092021</v>
      </c>
      <c r="C1910">
        <f>Datos!E1909</f>
        <v>5.8959900000000003E-2</v>
      </c>
      <c r="D1910" s="5">
        <f>Datos!F1909</f>
        <v>0</v>
      </c>
      <c r="E1910">
        <f t="shared" si="465"/>
        <v>1</v>
      </c>
      <c r="F1910" s="6">
        <f t="shared" si="466"/>
        <v>1</v>
      </c>
      <c r="G1910">
        <f t="shared" si="467"/>
        <v>0</v>
      </c>
      <c r="H1910">
        <f t="shared" si="468"/>
        <v>9.6624257978685079E-3</v>
      </c>
      <c r="I1910" s="5">
        <f t="shared" si="469"/>
        <v>9.6624257978685079E-3</v>
      </c>
      <c r="J1910" s="6">
        <f t="shared" si="470"/>
        <v>0.99033757420213153</v>
      </c>
      <c r="K1910" s="5">
        <f t="shared" si="471"/>
        <v>-9.7094099327909387E-3</v>
      </c>
      <c r="L1910" s="6">
        <f t="shared" si="472"/>
        <v>100</v>
      </c>
      <c r="M1910">
        <f t="shared" si="473"/>
        <v>-2.3392045138242201</v>
      </c>
      <c r="N1910">
        <f t="shared" si="474"/>
        <v>2.586466798797717E-2</v>
      </c>
      <c r="O1910">
        <f t="shared" si="475"/>
        <v>6.1775154045145449E-2</v>
      </c>
      <c r="AH1910">
        <v>1.0559429379241087E-2</v>
      </c>
      <c r="AI1910">
        <v>1</v>
      </c>
      <c r="AJ1910">
        <v>0</v>
      </c>
      <c r="AK1910">
        <f t="shared" si="479"/>
        <v>1901</v>
      </c>
      <c r="AL1910">
        <f t="shared" si="480"/>
        <v>5</v>
      </c>
      <c r="AM1910">
        <f t="shared" si="476"/>
        <v>0.51591545709192765</v>
      </c>
      <c r="AN1910">
        <f t="shared" si="477"/>
        <v>0.93055555555555558</v>
      </c>
      <c r="AO1910">
        <f t="shared" si="478"/>
        <v>2.3696347225755151E-4</v>
      </c>
    </row>
    <row r="1911" spans="1:41" x14ac:dyDescent="0.3">
      <c r="A1911">
        <f>Datos!C1910</f>
        <v>0.27290629999999999</v>
      </c>
      <c r="B1911">
        <f>Datos!D1910</f>
        <v>0.1798951</v>
      </c>
      <c r="C1911">
        <f>Datos!E1910</f>
        <v>4.8227300000000001E-2</v>
      </c>
      <c r="D1911" s="5">
        <f>Datos!F1910</f>
        <v>0</v>
      </c>
      <c r="E1911">
        <f t="shared" si="465"/>
        <v>1</v>
      </c>
      <c r="F1911" s="6">
        <f t="shared" si="466"/>
        <v>1</v>
      </c>
      <c r="G1911">
        <f t="shared" si="467"/>
        <v>0</v>
      </c>
      <c r="H1911">
        <f t="shared" si="468"/>
        <v>1.1927853816104421E-2</v>
      </c>
      <c r="I1911" s="5">
        <f t="shared" si="469"/>
        <v>1.1927853816104421E-2</v>
      </c>
      <c r="J1911" s="6">
        <f t="shared" si="470"/>
        <v>0.98807214618389561</v>
      </c>
      <c r="K1911" s="5">
        <f t="shared" si="471"/>
        <v>-1.1999561446943165E-2</v>
      </c>
      <c r="L1911" s="6">
        <f t="shared" si="472"/>
        <v>100</v>
      </c>
      <c r="M1911">
        <f t="shared" si="473"/>
        <v>-2.2594451650962721</v>
      </c>
      <c r="N1911">
        <f t="shared" si="474"/>
        <v>3.1070863613031033E-2</v>
      </c>
      <c r="O1911">
        <f t="shared" si="475"/>
        <v>7.2039238782576231E-2</v>
      </c>
      <c r="AH1911">
        <v>1.0565506524457771E-2</v>
      </c>
      <c r="AI1911">
        <v>1</v>
      </c>
      <c r="AJ1911">
        <v>0</v>
      </c>
      <c r="AK1911">
        <f t="shared" si="479"/>
        <v>1902</v>
      </c>
      <c r="AL1911">
        <f t="shared" si="480"/>
        <v>5</v>
      </c>
      <c r="AM1911">
        <f t="shared" si="476"/>
        <v>0.51566080977845685</v>
      </c>
      <c r="AN1911">
        <f t="shared" si="477"/>
        <v>0.93055555555555558</v>
      </c>
      <c r="AO1911">
        <f t="shared" si="478"/>
        <v>2.369634722576548E-4</v>
      </c>
    </row>
    <row r="1912" spans="1:41" x14ac:dyDescent="0.3">
      <c r="A1912">
        <f>Datos!C1911</f>
        <v>0.18571399999999999</v>
      </c>
      <c r="B1912">
        <f>Datos!D1911</f>
        <v>0.20670469999999999</v>
      </c>
      <c r="C1912">
        <f>Datos!E1911</f>
        <v>5.52092E-2</v>
      </c>
      <c r="D1912" s="5">
        <f>Datos!F1911</f>
        <v>0</v>
      </c>
      <c r="E1912">
        <f t="shared" si="465"/>
        <v>1</v>
      </c>
      <c r="F1912" s="6">
        <f t="shared" si="466"/>
        <v>1</v>
      </c>
      <c r="G1912">
        <f t="shared" si="467"/>
        <v>0</v>
      </c>
      <c r="H1912">
        <f t="shared" si="468"/>
        <v>1.0592770096304976E-2</v>
      </c>
      <c r="I1912" s="5">
        <f t="shared" si="469"/>
        <v>1.0592770096304976E-2</v>
      </c>
      <c r="J1912" s="6">
        <f t="shared" si="470"/>
        <v>0.98940722990369501</v>
      </c>
      <c r="K1912" s="5">
        <f t="shared" si="471"/>
        <v>-1.0649272853498133E-2</v>
      </c>
      <c r="L1912" s="6">
        <f t="shared" si="472"/>
        <v>100</v>
      </c>
      <c r="M1912">
        <f t="shared" si="473"/>
        <v>-2.3046614734239252</v>
      </c>
      <c r="N1912">
        <f t="shared" si="474"/>
        <v>2.8024650342018433E-2</v>
      </c>
      <c r="O1912">
        <f t="shared" si="475"/>
        <v>6.608110334083081E-2</v>
      </c>
      <c r="AH1912">
        <v>1.0576814796419014E-2</v>
      </c>
      <c r="AI1912">
        <v>1</v>
      </c>
      <c r="AJ1912">
        <v>0</v>
      </c>
      <c r="AK1912">
        <f t="shared" si="479"/>
        <v>1903</v>
      </c>
      <c r="AL1912">
        <f t="shared" si="480"/>
        <v>5</v>
      </c>
      <c r="AM1912">
        <f t="shared" si="476"/>
        <v>0.51540616246498594</v>
      </c>
      <c r="AN1912">
        <f t="shared" si="477"/>
        <v>0.93055555555555558</v>
      </c>
      <c r="AO1912">
        <f t="shared" si="478"/>
        <v>2.3696347225755151E-4</v>
      </c>
    </row>
    <row r="1913" spans="1:41" x14ac:dyDescent="0.3">
      <c r="A1913">
        <f>Datos!C1912</f>
        <v>8.81218E-2</v>
      </c>
      <c r="B1913">
        <f>Datos!D1912</f>
        <v>0.42403049999999998</v>
      </c>
      <c r="C1913">
        <f>Datos!E1912</f>
        <v>4.1552600000000002E-2</v>
      </c>
      <c r="D1913" s="5">
        <f>Datos!F1912</f>
        <v>0</v>
      </c>
      <c r="E1913">
        <f t="shared" si="465"/>
        <v>1</v>
      </c>
      <c r="F1913" s="6">
        <f t="shared" si="466"/>
        <v>1</v>
      </c>
      <c r="G1913">
        <f t="shared" si="467"/>
        <v>0</v>
      </c>
      <c r="H1913">
        <f t="shared" si="468"/>
        <v>7.7944323384707033E-3</v>
      </c>
      <c r="I1913" s="5">
        <f t="shared" si="469"/>
        <v>7.7944323384707033E-3</v>
      </c>
      <c r="J1913" s="6">
        <f t="shared" si="470"/>
        <v>0.99220556766152934</v>
      </c>
      <c r="K1913" s="5">
        <f t="shared" si="471"/>
        <v>-7.824967700243839E-3</v>
      </c>
      <c r="L1913" s="6">
        <f t="shared" si="472"/>
        <v>100</v>
      </c>
      <c r="M1913">
        <f t="shared" si="473"/>
        <v>-2.4184015185102465</v>
      </c>
      <c r="N1913">
        <f t="shared" si="474"/>
        <v>2.1423400231996081E-2</v>
      </c>
      <c r="O1913">
        <f t="shared" si="475"/>
        <v>5.2683589858013649E-2</v>
      </c>
      <c r="AH1913">
        <v>1.058788454069569E-2</v>
      </c>
      <c r="AI1913">
        <v>1</v>
      </c>
      <c r="AJ1913">
        <v>0</v>
      </c>
      <c r="AK1913">
        <f t="shared" si="479"/>
        <v>1904</v>
      </c>
      <c r="AL1913">
        <f t="shared" si="480"/>
        <v>5</v>
      </c>
      <c r="AM1913">
        <f t="shared" si="476"/>
        <v>0.51515151515151514</v>
      </c>
      <c r="AN1913">
        <f t="shared" si="477"/>
        <v>0.93055555555555558</v>
      </c>
      <c r="AO1913">
        <f t="shared" si="478"/>
        <v>2.3696347225755151E-4</v>
      </c>
    </row>
    <row r="1914" spans="1:41" x14ac:dyDescent="0.3">
      <c r="A1914">
        <f>Datos!C1913</f>
        <v>0.14045260000000001</v>
      </c>
      <c r="B1914">
        <f>Datos!D1913</f>
        <v>0.47460010000000002</v>
      </c>
      <c r="C1914">
        <f>Datos!E1913</f>
        <v>6.1320800000000002E-2</v>
      </c>
      <c r="D1914" s="5">
        <f>Datos!F1913</f>
        <v>0</v>
      </c>
      <c r="E1914">
        <f t="shared" si="465"/>
        <v>1</v>
      </c>
      <c r="F1914" s="6">
        <f t="shared" si="466"/>
        <v>1</v>
      </c>
      <c r="G1914">
        <f t="shared" si="467"/>
        <v>0</v>
      </c>
      <c r="H1914">
        <f t="shared" si="468"/>
        <v>5.129448533969426E-3</v>
      </c>
      <c r="I1914" s="5">
        <f t="shared" si="469"/>
        <v>5.129448533969426E-3</v>
      </c>
      <c r="J1914" s="6">
        <f t="shared" si="470"/>
        <v>0.99487055146603054</v>
      </c>
      <c r="K1914" s="5">
        <f t="shared" si="471"/>
        <v>-5.1426493162720858E-3</v>
      </c>
      <c r="L1914" s="6">
        <f t="shared" si="472"/>
        <v>100</v>
      </c>
      <c r="M1914">
        <f t="shared" si="473"/>
        <v>-2.5669785080599876</v>
      </c>
      <c r="N1914">
        <f t="shared" si="474"/>
        <v>1.4792605319836141E-2</v>
      </c>
      <c r="O1914">
        <f t="shared" si="475"/>
        <v>3.8389164569384793E-2</v>
      </c>
      <c r="AH1914">
        <v>1.0592770096304976E-2</v>
      </c>
      <c r="AI1914">
        <v>1</v>
      </c>
      <c r="AJ1914">
        <v>0</v>
      </c>
      <c r="AK1914">
        <f t="shared" si="479"/>
        <v>1905</v>
      </c>
      <c r="AL1914">
        <f t="shared" si="480"/>
        <v>5</v>
      </c>
      <c r="AM1914">
        <f t="shared" si="476"/>
        <v>0.51489686783804434</v>
      </c>
      <c r="AN1914">
        <f t="shared" si="477"/>
        <v>0.93055555555555558</v>
      </c>
      <c r="AO1914">
        <f t="shared" si="478"/>
        <v>2.3696347225755151E-4</v>
      </c>
    </row>
    <row r="1915" spans="1:41" x14ac:dyDescent="0.3">
      <c r="A1915">
        <f>Datos!C1914</f>
        <v>7.7552399999999994E-2</v>
      </c>
      <c r="B1915">
        <f>Datos!D1914</f>
        <v>0.49197970000000002</v>
      </c>
      <c r="C1915">
        <f>Datos!E1914</f>
        <v>4.7125599999999997E-2</v>
      </c>
      <c r="D1915" s="5">
        <f>Datos!F1914</f>
        <v>0</v>
      </c>
      <c r="E1915">
        <f t="shared" si="465"/>
        <v>1</v>
      </c>
      <c r="F1915" s="6">
        <f t="shared" si="466"/>
        <v>1</v>
      </c>
      <c r="G1915">
        <f t="shared" si="467"/>
        <v>0</v>
      </c>
      <c r="H1915">
        <f t="shared" si="468"/>
        <v>6.1298961530428103E-3</v>
      </c>
      <c r="I1915" s="5">
        <f t="shared" si="469"/>
        <v>6.1298961530428103E-3</v>
      </c>
      <c r="J1915" s="6">
        <f t="shared" si="470"/>
        <v>0.99387010384695718</v>
      </c>
      <c r="K1915" s="5">
        <f t="shared" si="471"/>
        <v>-6.1487610994183381E-3</v>
      </c>
      <c r="L1915" s="6">
        <f t="shared" si="472"/>
        <v>100</v>
      </c>
      <c r="M1915">
        <f t="shared" si="473"/>
        <v>-2.5045769810888068</v>
      </c>
      <c r="N1915">
        <f t="shared" si="474"/>
        <v>1.7328695359193902E-2</v>
      </c>
      <c r="O1915">
        <f t="shared" si="475"/>
        <v>4.3972735555039125E-2</v>
      </c>
      <c r="AH1915">
        <v>1.0597306886616727E-2</v>
      </c>
      <c r="AI1915">
        <v>1</v>
      </c>
      <c r="AJ1915">
        <v>0</v>
      </c>
      <c r="AK1915">
        <f t="shared" si="479"/>
        <v>1906</v>
      </c>
      <c r="AL1915">
        <f t="shared" si="480"/>
        <v>5</v>
      </c>
      <c r="AM1915">
        <f t="shared" si="476"/>
        <v>0.51464222052457353</v>
      </c>
      <c r="AN1915">
        <f t="shared" si="477"/>
        <v>0.93055555555555558</v>
      </c>
      <c r="AO1915">
        <f t="shared" si="478"/>
        <v>2.369634722576548E-4</v>
      </c>
    </row>
    <row r="1916" spans="1:41" x14ac:dyDescent="0.3">
      <c r="A1916">
        <f>Datos!C1915</f>
        <v>0.1015321</v>
      </c>
      <c r="B1916">
        <f>Datos!D1915</f>
        <v>0.4450887</v>
      </c>
      <c r="C1916">
        <f>Datos!E1915</f>
        <v>-0.1002566</v>
      </c>
      <c r="D1916" s="5">
        <f>Datos!F1915</f>
        <v>0</v>
      </c>
      <c r="E1916">
        <f t="shared" si="465"/>
        <v>1</v>
      </c>
      <c r="F1916" s="6">
        <f t="shared" si="466"/>
        <v>1</v>
      </c>
      <c r="G1916">
        <f t="shared" si="467"/>
        <v>0</v>
      </c>
      <c r="H1916">
        <f t="shared" si="468"/>
        <v>3.9938202149433485E-2</v>
      </c>
      <c r="I1916" s="5">
        <f t="shared" si="469"/>
        <v>3.9938202149433485E-2</v>
      </c>
      <c r="J1916" s="6">
        <f t="shared" si="470"/>
        <v>0.96006179785056656</v>
      </c>
      <c r="K1916" s="5">
        <f t="shared" si="471"/>
        <v>-4.0757623831085568E-2</v>
      </c>
      <c r="L1916" s="6">
        <f t="shared" si="472"/>
        <v>0</v>
      </c>
      <c r="M1916">
        <f t="shared" si="473"/>
        <v>-1.7514036524625125</v>
      </c>
      <c r="N1916">
        <f t="shared" si="474"/>
        <v>8.6065563221916316E-2</v>
      </c>
      <c r="O1916">
        <f t="shared" si="475"/>
        <v>0.16504246222287333</v>
      </c>
      <c r="AH1916">
        <v>1.0599521046851133E-2</v>
      </c>
      <c r="AI1916">
        <v>1</v>
      </c>
      <c r="AJ1916">
        <v>0</v>
      </c>
      <c r="AK1916">
        <f t="shared" si="479"/>
        <v>1907</v>
      </c>
      <c r="AL1916">
        <f t="shared" si="480"/>
        <v>5</v>
      </c>
      <c r="AM1916">
        <f t="shared" si="476"/>
        <v>0.51438757321110262</v>
      </c>
      <c r="AN1916">
        <f t="shared" si="477"/>
        <v>0.93055555555555558</v>
      </c>
      <c r="AO1916">
        <f t="shared" si="478"/>
        <v>2.369634722576548E-4</v>
      </c>
    </row>
    <row r="1917" spans="1:41" x14ac:dyDescent="0.3">
      <c r="A1917">
        <f>Datos!C1916</f>
        <v>9.25314E-2</v>
      </c>
      <c r="B1917">
        <f>Datos!D1916</f>
        <v>0.1389039</v>
      </c>
      <c r="C1917">
        <f>Datos!E1916</f>
        <v>6.4113799999999999E-2</v>
      </c>
      <c r="D1917" s="5">
        <f>Datos!F1916</f>
        <v>0</v>
      </c>
      <c r="E1917">
        <f t="shared" si="465"/>
        <v>1</v>
      </c>
      <c r="F1917" s="6">
        <f t="shared" si="466"/>
        <v>1</v>
      </c>
      <c r="G1917">
        <f t="shared" si="467"/>
        <v>0</v>
      </c>
      <c r="H1917">
        <f t="shared" si="468"/>
        <v>1.1487251693629486E-2</v>
      </c>
      <c r="I1917" s="5">
        <f t="shared" si="469"/>
        <v>1.1487251693629486E-2</v>
      </c>
      <c r="J1917" s="6">
        <f t="shared" si="470"/>
        <v>0.98851274830637048</v>
      </c>
      <c r="K1917" s="5">
        <f t="shared" si="471"/>
        <v>-1.1553739837154705E-2</v>
      </c>
      <c r="L1917" s="6">
        <f t="shared" si="472"/>
        <v>100</v>
      </c>
      <c r="M1917">
        <f t="shared" si="473"/>
        <v>-2.2738583702219954</v>
      </c>
      <c r="N1917">
        <f t="shared" si="474"/>
        <v>3.0072189321917429E-2</v>
      </c>
      <c r="O1917">
        <f t="shared" si="475"/>
        <v>7.010000139292312E-2</v>
      </c>
      <c r="AH1917">
        <v>1.0601173738868265E-2</v>
      </c>
      <c r="AI1917">
        <v>1</v>
      </c>
      <c r="AJ1917">
        <v>0</v>
      </c>
      <c r="AK1917">
        <f t="shared" si="479"/>
        <v>1908</v>
      </c>
      <c r="AL1917">
        <f t="shared" si="480"/>
        <v>5</v>
      </c>
      <c r="AM1917">
        <f t="shared" si="476"/>
        <v>0.51413292589763171</v>
      </c>
      <c r="AN1917">
        <f t="shared" si="477"/>
        <v>0.93055555555555558</v>
      </c>
      <c r="AO1917">
        <f t="shared" si="478"/>
        <v>2.3696347225755151E-4</v>
      </c>
    </row>
    <row r="1918" spans="1:41" x14ac:dyDescent="0.3">
      <c r="A1918">
        <f>Datos!C1917</f>
        <v>1.8805200000000001E-2</v>
      </c>
      <c r="B1918">
        <f>Datos!D1917</f>
        <v>0.21228520000000001</v>
      </c>
      <c r="C1918">
        <f>Datos!E1917</f>
        <v>8.0737600000000007E-2</v>
      </c>
      <c r="D1918" s="5">
        <f>Datos!F1917</f>
        <v>0</v>
      </c>
      <c r="E1918">
        <f t="shared" si="465"/>
        <v>1</v>
      </c>
      <c r="F1918" s="6">
        <f t="shared" si="466"/>
        <v>1</v>
      </c>
      <c r="G1918">
        <f t="shared" si="467"/>
        <v>0</v>
      </c>
      <c r="H1918">
        <f t="shared" si="468"/>
        <v>7.9901882583904623E-3</v>
      </c>
      <c r="I1918" s="5">
        <f t="shared" si="469"/>
        <v>7.9901882583904623E-3</v>
      </c>
      <c r="J1918" s="6">
        <f t="shared" si="470"/>
        <v>0.99200981174160952</v>
      </c>
      <c r="K1918" s="5">
        <f t="shared" si="471"/>
        <v>-8.0222808776205974E-3</v>
      </c>
      <c r="L1918" s="6">
        <f t="shared" si="472"/>
        <v>100</v>
      </c>
      <c r="M1918">
        <f t="shared" si="473"/>
        <v>-2.4093634121374889</v>
      </c>
      <c r="N1918">
        <f t="shared" si="474"/>
        <v>2.1895928797951606E-2</v>
      </c>
      <c r="O1918">
        <f t="shared" si="475"/>
        <v>5.3667355295084977E-2</v>
      </c>
      <c r="AH1918">
        <v>1.0609909979765521E-2</v>
      </c>
      <c r="AI1918">
        <v>1</v>
      </c>
      <c r="AJ1918">
        <v>0</v>
      </c>
      <c r="AK1918">
        <f t="shared" si="479"/>
        <v>1909</v>
      </c>
      <c r="AL1918">
        <f t="shared" si="480"/>
        <v>5</v>
      </c>
      <c r="AM1918">
        <f t="shared" si="476"/>
        <v>0.51387827858416091</v>
      </c>
      <c r="AN1918">
        <f t="shared" si="477"/>
        <v>0.93055555555555558</v>
      </c>
      <c r="AO1918">
        <f t="shared" si="478"/>
        <v>2.3696347225755151E-4</v>
      </c>
    </row>
    <row r="1919" spans="1:41" x14ac:dyDescent="0.3">
      <c r="A1919">
        <f>Datos!C1918</f>
        <v>4.6012900000000002E-2</v>
      </c>
      <c r="B1919">
        <f>Datos!D1918</f>
        <v>0.16912269999999999</v>
      </c>
      <c r="C1919">
        <f>Datos!E1918</f>
        <v>1.6549899999999999E-2</v>
      </c>
      <c r="D1919" s="5">
        <f>Datos!F1918</f>
        <v>0</v>
      </c>
      <c r="E1919">
        <f t="shared" si="465"/>
        <v>1</v>
      </c>
      <c r="F1919" s="6">
        <f t="shared" si="466"/>
        <v>1</v>
      </c>
      <c r="G1919">
        <f t="shared" si="467"/>
        <v>0</v>
      </c>
      <c r="H1919">
        <f t="shared" si="468"/>
        <v>1.9534658027714761E-2</v>
      </c>
      <c r="I1919" s="5">
        <f t="shared" si="469"/>
        <v>1.9534658027714761E-2</v>
      </c>
      <c r="J1919" s="6">
        <f t="shared" si="470"/>
        <v>0.98046534197228519</v>
      </c>
      <c r="K1919" s="5">
        <f t="shared" si="471"/>
        <v>-1.9727981270532716E-2</v>
      </c>
      <c r="L1919" s="6">
        <f t="shared" si="472"/>
        <v>100</v>
      </c>
      <c r="M1919">
        <f t="shared" si="473"/>
        <v>-2.0634560848598555</v>
      </c>
      <c r="N1919">
        <f t="shared" si="474"/>
        <v>4.7460189256489545E-2</v>
      </c>
      <c r="O1919">
        <f t="shared" si="475"/>
        <v>0.10222631997330284</v>
      </c>
      <c r="AH1919">
        <v>1.0617440649496391E-2</v>
      </c>
      <c r="AI1919">
        <v>1</v>
      </c>
      <c r="AJ1919">
        <v>0</v>
      </c>
      <c r="AK1919">
        <f t="shared" si="479"/>
        <v>1910</v>
      </c>
      <c r="AL1919">
        <f t="shared" si="480"/>
        <v>5</v>
      </c>
      <c r="AM1919">
        <f t="shared" si="476"/>
        <v>0.51362363127069011</v>
      </c>
      <c r="AN1919">
        <f t="shared" si="477"/>
        <v>0.93055555555555558</v>
      </c>
      <c r="AO1919">
        <f t="shared" si="478"/>
        <v>2.3696347225755151E-4</v>
      </c>
    </row>
    <row r="1920" spans="1:41" x14ac:dyDescent="0.3">
      <c r="A1920">
        <f>Datos!C1919</f>
        <v>2.9131000000000001E-3</v>
      </c>
      <c r="B1920">
        <f>Datos!D1919</f>
        <v>0.1095641</v>
      </c>
      <c r="C1920">
        <f>Datos!E1919</f>
        <v>8.6868999999999991E-3</v>
      </c>
      <c r="D1920" s="5">
        <f>Datos!F1919</f>
        <v>0</v>
      </c>
      <c r="E1920">
        <f t="shared" si="465"/>
        <v>1</v>
      </c>
      <c r="F1920" s="6">
        <f t="shared" si="466"/>
        <v>1</v>
      </c>
      <c r="G1920">
        <f t="shared" si="467"/>
        <v>0</v>
      </c>
      <c r="H1920">
        <f t="shared" si="468"/>
        <v>2.4653822821040301E-2</v>
      </c>
      <c r="I1920" s="5">
        <f t="shared" si="469"/>
        <v>2.4653822821040301E-2</v>
      </c>
      <c r="J1920" s="6">
        <f t="shared" si="470"/>
        <v>0.97534617717895966</v>
      </c>
      <c r="K1920" s="5">
        <f t="shared" si="471"/>
        <v>-2.4962817483992365E-2</v>
      </c>
      <c r="L1920" s="6">
        <f t="shared" si="472"/>
        <v>100</v>
      </c>
      <c r="M1920">
        <f t="shared" si="473"/>
        <v>-1.9659217896637928</v>
      </c>
      <c r="N1920">
        <f t="shared" si="474"/>
        <v>5.7765545783918848E-2</v>
      </c>
      <c r="O1920">
        <f t="shared" si="475"/>
        <v>0.11994074711471593</v>
      </c>
      <c r="AH1920">
        <v>1.0621324363114647E-2</v>
      </c>
      <c r="AI1920">
        <v>1</v>
      </c>
      <c r="AJ1920">
        <v>0</v>
      </c>
      <c r="AK1920">
        <f t="shared" si="479"/>
        <v>1911</v>
      </c>
      <c r="AL1920">
        <f t="shared" si="480"/>
        <v>5</v>
      </c>
      <c r="AM1920">
        <f t="shared" si="476"/>
        <v>0.5133689839572193</v>
      </c>
      <c r="AN1920">
        <f t="shared" si="477"/>
        <v>0.93055555555555558</v>
      </c>
      <c r="AO1920">
        <f t="shared" si="478"/>
        <v>2.369634722576548E-4</v>
      </c>
    </row>
    <row r="1921" spans="1:41" x14ac:dyDescent="0.3">
      <c r="A1921">
        <f>Datos!C1920</f>
        <v>-2.60488E-2</v>
      </c>
      <c r="B1921">
        <f>Datos!D1920</f>
        <v>0.1179318</v>
      </c>
      <c r="C1921">
        <f>Datos!E1920</f>
        <v>5.8824300000000003E-2</v>
      </c>
      <c r="D1921" s="5">
        <f>Datos!F1920</f>
        <v>0</v>
      </c>
      <c r="E1921">
        <f t="shared" si="465"/>
        <v>1</v>
      </c>
      <c r="F1921" s="6">
        <f t="shared" si="466"/>
        <v>1</v>
      </c>
      <c r="G1921">
        <f t="shared" si="467"/>
        <v>0</v>
      </c>
      <c r="H1921">
        <f t="shared" si="468"/>
        <v>1.3470664674024009E-2</v>
      </c>
      <c r="I1921" s="5">
        <f t="shared" si="469"/>
        <v>1.3470664674024009E-2</v>
      </c>
      <c r="J1921" s="6">
        <f t="shared" si="470"/>
        <v>0.98652933532597598</v>
      </c>
      <c r="K1921" s="5">
        <f t="shared" si="471"/>
        <v>-1.3562217189192646E-2</v>
      </c>
      <c r="L1921" s="6">
        <f t="shared" si="472"/>
        <v>100</v>
      </c>
      <c r="M1921">
        <f t="shared" si="473"/>
        <v>-2.2123668228464992</v>
      </c>
      <c r="N1921">
        <f t="shared" si="474"/>
        <v>3.4519806693590845E-2</v>
      </c>
      <c r="O1921">
        <f t="shared" si="475"/>
        <v>7.8637664782867683E-2</v>
      </c>
      <c r="AH1921">
        <v>1.0622486514281448E-2</v>
      </c>
      <c r="AI1921">
        <v>1</v>
      </c>
      <c r="AJ1921">
        <v>0</v>
      </c>
      <c r="AK1921">
        <f t="shared" si="479"/>
        <v>1912</v>
      </c>
      <c r="AL1921">
        <f t="shared" si="480"/>
        <v>5</v>
      </c>
      <c r="AM1921">
        <f t="shared" si="476"/>
        <v>0.51311433664374839</v>
      </c>
      <c r="AN1921">
        <f t="shared" si="477"/>
        <v>0.93055555555555558</v>
      </c>
      <c r="AO1921">
        <f t="shared" si="478"/>
        <v>2.3696347225755151E-4</v>
      </c>
    </row>
    <row r="1922" spans="1:41" x14ac:dyDescent="0.3">
      <c r="A1922">
        <f>Datos!C1921</f>
        <v>-1.02419E-2</v>
      </c>
      <c r="B1922">
        <f>Datos!D1921</f>
        <v>9.5400399999999996E-2</v>
      </c>
      <c r="C1922">
        <f>Datos!E1921</f>
        <v>4.76882E-2</v>
      </c>
      <c r="D1922" s="5">
        <f>Datos!F1921</f>
        <v>0</v>
      </c>
      <c r="E1922">
        <f t="shared" si="465"/>
        <v>1</v>
      </c>
      <c r="F1922" s="6">
        <f t="shared" si="466"/>
        <v>1</v>
      </c>
      <c r="G1922">
        <f t="shared" si="467"/>
        <v>0</v>
      </c>
      <c r="H1922">
        <f t="shared" si="468"/>
        <v>1.6156297643060862E-2</v>
      </c>
      <c r="I1922" s="5">
        <f t="shared" si="469"/>
        <v>1.6156297643060862E-2</v>
      </c>
      <c r="J1922" s="6">
        <f t="shared" si="470"/>
        <v>0.98384370235693919</v>
      </c>
      <c r="K1922" s="5">
        <f t="shared" si="471"/>
        <v>-1.6288233614295634E-2</v>
      </c>
      <c r="L1922" s="6">
        <f t="shared" si="472"/>
        <v>100</v>
      </c>
      <c r="M1922">
        <f t="shared" si="473"/>
        <v>-2.1405221180223726</v>
      </c>
      <c r="N1922">
        <f t="shared" si="474"/>
        <v>4.0362424958980722E-2</v>
      </c>
      <c r="O1922">
        <f t="shared" si="475"/>
        <v>8.9498506074248668E-2</v>
      </c>
      <c r="AH1922">
        <v>1.0622647969129553E-2</v>
      </c>
      <c r="AI1922">
        <v>1</v>
      </c>
      <c r="AJ1922">
        <v>0</v>
      </c>
      <c r="AK1922">
        <f t="shared" si="479"/>
        <v>1913</v>
      </c>
      <c r="AL1922">
        <f t="shared" si="480"/>
        <v>5</v>
      </c>
      <c r="AM1922">
        <f t="shared" si="476"/>
        <v>0.51285968933027759</v>
      </c>
      <c r="AN1922">
        <f t="shared" si="477"/>
        <v>0.93055555555555558</v>
      </c>
      <c r="AO1922">
        <f t="shared" si="478"/>
        <v>2.369634722576548E-4</v>
      </c>
    </row>
    <row r="1923" spans="1:41" x14ac:dyDescent="0.3">
      <c r="A1923">
        <f>Datos!C1922</f>
        <v>-5.8897999999999997E-3</v>
      </c>
      <c r="B1923">
        <f>Datos!D1922</f>
        <v>-0.28355740000000001</v>
      </c>
      <c r="C1923">
        <f>Datos!E1922</f>
        <v>3.6548999999999998E-2</v>
      </c>
      <c r="D1923" s="5">
        <f>Datos!F1922</f>
        <v>0</v>
      </c>
      <c r="E1923">
        <f t="shared" si="465"/>
        <v>1</v>
      </c>
      <c r="F1923" s="6">
        <f t="shared" si="466"/>
        <v>1</v>
      </c>
      <c r="G1923">
        <f t="shared" si="467"/>
        <v>0</v>
      </c>
      <c r="H1923">
        <f t="shared" si="468"/>
        <v>4.0167203224670676E-2</v>
      </c>
      <c r="I1923" s="5">
        <f t="shared" si="469"/>
        <v>4.0167203224670676E-2</v>
      </c>
      <c r="J1923" s="6">
        <f t="shared" si="470"/>
        <v>0.95983279677532929</v>
      </c>
      <c r="K1923" s="5">
        <f t="shared" si="471"/>
        <v>-4.0996179715314107E-2</v>
      </c>
      <c r="L1923" s="6">
        <f t="shared" si="472"/>
        <v>0</v>
      </c>
      <c r="M1923">
        <f t="shared" si="473"/>
        <v>-1.7487490551560649</v>
      </c>
      <c r="N1923">
        <f t="shared" si="474"/>
        <v>8.6466332353337935E-2</v>
      </c>
      <c r="O1923">
        <f t="shared" si="475"/>
        <v>0.16565095359271087</v>
      </c>
      <c r="AH1923">
        <v>1.0627947280583546E-2</v>
      </c>
      <c r="AI1923">
        <v>1</v>
      </c>
      <c r="AJ1923">
        <v>0</v>
      </c>
      <c r="AK1923">
        <f t="shared" si="479"/>
        <v>1914</v>
      </c>
      <c r="AL1923">
        <f t="shared" si="480"/>
        <v>5</v>
      </c>
      <c r="AM1923">
        <f t="shared" si="476"/>
        <v>0.51260504201680668</v>
      </c>
      <c r="AN1923">
        <f t="shared" si="477"/>
        <v>0.93055555555555558</v>
      </c>
      <c r="AO1923">
        <f t="shared" si="478"/>
        <v>2.3696347225755151E-4</v>
      </c>
    </row>
    <row r="1924" spans="1:41" x14ac:dyDescent="0.3">
      <c r="A1924">
        <f>Datos!C1923</f>
        <v>-4.1586900000000003E-2</v>
      </c>
      <c r="B1924">
        <f>Datos!D1923</f>
        <v>-5.7804899999999999E-2</v>
      </c>
      <c r="C1924">
        <f>Datos!E1923</f>
        <v>2.7237500000000001E-2</v>
      </c>
      <c r="D1924" s="5">
        <f>Datos!F1923</f>
        <v>0</v>
      </c>
      <c r="E1924">
        <f t="shared" si="465"/>
        <v>1</v>
      </c>
      <c r="F1924" s="6">
        <f t="shared" si="466"/>
        <v>1</v>
      </c>
      <c r="G1924">
        <f t="shared" si="467"/>
        <v>0</v>
      </c>
      <c r="H1924">
        <f t="shared" si="468"/>
        <v>2.8715364969766358E-2</v>
      </c>
      <c r="I1924" s="5">
        <f t="shared" si="469"/>
        <v>2.8715364969766358E-2</v>
      </c>
      <c r="J1924" s="6">
        <f t="shared" si="470"/>
        <v>0.97128463503023366</v>
      </c>
      <c r="K1924" s="5">
        <f t="shared" si="471"/>
        <v>-2.9135717673303075E-2</v>
      </c>
      <c r="L1924" s="6">
        <f t="shared" si="472"/>
        <v>0</v>
      </c>
      <c r="M1924">
        <f t="shared" si="473"/>
        <v>-1.9000182100444842</v>
      </c>
      <c r="N1924">
        <f t="shared" si="474"/>
        <v>6.5613544555950226E-2</v>
      </c>
      <c r="O1924">
        <f t="shared" si="475"/>
        <v>0.13291607885931223</v>
      </c>
      <c r="AH1924">
        <v>1.0636567614805335E-2</v>
      </c>
      <c r="AI1924">
        <v>1</v>
      </c>
      <c r="AJ1924">
        <v>0</v>
      </c>
      <c r="AK1924">
        <f t="shared" si="479"/>
        <v>1915</v>
      </c>
      <c r="AL1924">
        <f t="shared" si="480"/>
        <v>5</v>
      </c>
      <c r="AM1924">
        <f t="shared" si="476"/>
        <v>0.51235039470333588</v>
      </c>
      <c r="AN1924">
        <f t="shared" si="477"/>
        <v>0.93055555555555558</v>
      </c>
      <c r="AO1924">
        <f t="shared" si="478"/>
        <v>2.3696347225755151E-4</v>
      </c>
    </row>
    <row r="1925" spans="1:41" x14ac:dyDescent="0.3">
      <c r="A1925">
        <f>Datos!C1924</f>
        <v>0.1846439</v>
      </c>
      <c r="B1925">
        <f>Datos!D1924</f>
        <v>7.8883000000000009E-3</v>
      </c>
      <c r="C1925">
        <f>Datos!E1924</f>
        <v>4.2542400000000001E-2</v>
      </c>
      <c r="D1925" s="5">
        <f>Datos!F1924</f>
        <v>0</v>
      </c>
      <c r="E1925">
        <f t="shared" ref="E1925:E1988" si="481">1-D1925</f>
        <v>1</v>
      </c>
      <c r="F1925" s="6">
        <f t="shared" ref="F1925:F1988" si="482">D1925+E1925</f>
        <v>1</v>
      </c>
      <c r="G1925">
        <f t="shared" ref="G1925:G1988" si="483">IF(F1925=0,"",D1925/F1925)</f>
        <v>0</v>
      </c>
      <c r="H1925">
        <f t="shared" ref="H1925:H1988" si="484">_xlfn.NORM.S.DIST(M1925,TRUE)</f>
        <v>1.9435526221720578E-2</v>
      </c>
      <c r="I1925" s="5">
        <f t="shared" ref="I1925:I1988" si="485">F1925*H1925</f>
        <v>1.9435526221720578E-2</v>
      </c>
      <c r="J1925" s="6">
        <f t="shared" ref="J1925:J1988" si="486">F1925-I1925</f>
        <v>0.98056447377827938</v>
      </c>
      <c r="K1925" s="5">
        <f t="shared" ref="K1925:K1988" si="487">IFERROR(F1925*(G1925*LN(H1925)+(1-G1925)*LN(1-H1925)),0)</f>
        <v>-1.9626879486885754E-2</v>
      </c>
      <c r="L1925" s="6">
        <f t="shared" ref="L1925:L1988" si="488">100*IF(H1925&gt;=$AD$10,D1925/F1925,E1925/F1925)</f>
        <v>100</v>
      </c>
      <c r="M1925">
        <f t="shared" ref="M1925:M1988" si="489">$Q$5+MMULT(A1925:C1925,$Q$6:$Q$8)</f>
        <v>-2.0655493366101898</v>
      </c>
      <c r="N1925">
        <f t="shared" ref="N1925:N1988" si="490">_xlfn.NORM.S.DIST(M1925,FALSE)</f>
        <v>4.7255531449023634E-2</v>
      </c>
      <c r="O1925">
        <f t="shared" ref="O1925:O1988" si="491">(D1925*(M1925*N1925/H1925+(N1925/H1925)^2)-E1925*(M1925*N1925/(1-H1925)-(N1925/(1-H1925))^2))</f>
        <v>0.10186579362245532</v>
      </c>
      <c r="AH1925">
        <v>1.0640097033944734E-2</v>
      </c>
      <c r="AI1925">
        <v>1</v>
      </c>
      <c r="AJ1925">
        <v>0</v>
      </c>
      <c r="AK1925">
        <f t="shared" si="479"/>
        <v>1916</v>
      </c>
      <c r="AL1925">
        <f t="shared" si="480"/>
        <v>5</v>
      </c>
      <c r="AM1925">
        <f t="shared" ref="AM1925:AM1988" si="492">1-AK1925/AK$4003</f>
        <v>0.51209574738986507</v>
      </c>
      <c r="AN1925">
        <f t="shared" ref="AN1925:AN1988" si="493">1-AL1925/AL$4003</f>
        <v>0.93055555555555558</v>
      </c>
      <c r="AO1925">
        <f t="shared" ref="AO1925:AO1988" si="494">(AM1925-AM1926)*AN1925</f>
        <v>2.3696347225755151E-4</v>
      </c>
    </row>
    <row r="1926" spans="1:41" x14ac:dyDescent="0.3">
      <c r="A1926">
        <f>Datos!C1925</f>
        <v>2.7547200000000001E-2</v>
      </c>
      <c r="B1926">
        <f>Datos!D1925</f>
        <v>6.8865000000000003E-3</v>
      </c>
      <c r="C1926">
        <f>Datos!E1925</f>
        <v>2.8640800000000001E-2</v>
      </c>
      <c r="D1926" s="5">
        <f>Datos!F1925</f>
        <v>0</v>
      </c>
      <c r="E1926">
        <f t="shared" si="481"/>
        <v>1</v>
      </c>
      <c r="F1926" s="6">
        <f t="shared" si="482"/>
        <v>1</v>
      </c>
      <c r="G1926">
        <f t="shared" si="483"/>
        <v>0</v>
      </c>
      <c r="H1926">
        <f t="shared" si="484"/>
        <v>2.4158771099908844E-2</v>
      </c>
      <c r="I1926" s="5">
        <f t="shared" si="485"/>
        <v>2.4158771099908844E-2</v>
      </c>
      <c r="J1926" s="6">
        <f t="shared" si="486"/>
        <v>0.97584122890009117</v>
      </c>
      <c r="K1926" s="5">
        <f t="shared" si="487"/>
        <v>-2.4455381109391147E-2</v>
      </c>
      <c r="L1926" s="6">
        <f t="shared" si="488"/>
        <v>100</v>
      </c>
      <c r="M1926">
        <f t="shared" si="489"/>
        <v>-1.9745649299575891</v>
      </c>
      <c r="N1926">
        <f t="shared" si="490"/>
        <v>5.6790179489560152E-2</v>
      </c>
      <c r="O1926">
        <f t="shared" si="491"/>
        <v>0.11829881934712659</v>
      </c>
      <c r="AH1926">
        <v>1.0647251869080091E-2</v>
      </c>
      <c r="AI1926">
        <v>1</v>
      </c>
      <c r="AJ1926">
        <v>0</v>
      </c>
      <c r="AK1926">
        <f t="shared" ref="AK1926:AK1989" si="495">AK1925+AI1926</f>
        <v>1917</v>
      </c>
      <c r="AL1926">
        <f t="shared" ref="AL1926:AL1989" si="496">AL1925+AJ1926</f>
        <v>5</v>
      </c>
      <c r="AM1926">
        <f t="shared" si="492"/>
        <v>0.51184110007639427</v>
      </c>
      <c r="AN1926">
        <f t="shared" si="493"/>
        <v>0.93055555555555558</v>
      </c>
      <c r="AO1926">
        <f t="shared" si="494"/>
        <v>2.369634722576548E-4</v>
      </c>
    </row>
    <row r="1927" spans="1:41" x14ac:dyDescent="0.3">
      <c r="A1927">
        <f>Datos!C1926</f>
        <v>3.4269999999999999E-3</v>
      </c>
      <c r="B1927">
        <f>Datos!D1926</f>
        <v>-1.54799E-2</v>
      </c>
      <c r="C1927">
        <f>Datos!E1926</f>
        <v>3.1400299999999999E-2</v>
      </c>
      <c r="D1927" s="5">
        <f>Datos!F1926</f>
        <v>0</v>
      </c>
      <c r="E1927">
        <f t="shared" si="481"/>
        <v>1</v>
      </c>
      <c r="F1927" s="6">
        <f t="shared" si="482"/>
        <v>1</v>
      </c>
      <c r="G1927">
        <f t="shared" si="483"/>
        <v>0</v>
      </c>
      <c r="H1927">
        <f t="shared" si="484"/>
        <v>2.4736326926911266E-2</v>
      </c>
      <c r="I1927" s="5">
        <f t="shared" si="485"/>
        <v>2.4736326926911266E-2</v>
      </c>
      <c r="J1927" s="6">
        <f t="shared" si="486"/>
        <v>0.9752636730730887</v>
      </c>
      <c r="K1927" s="5">
        <f t="shared" si="487"/>
        <v>-2.5047410623834761E-2</v>
      </c>
      <c r="L1927" s="6">
        <f t="shared" si="488"/>
        <v>100</v>
      </c>
      <c r="M1927">
        <f t="shared" si="489"/>
        <v>-1.9644955325460443</v>
      </c>
      <c r="N1927">
        <f t="shared" si="490"/>
        <v>5.7927683539868005E-2</v>
      </c>
      <c r="O1927">
        <f t="shared" si="491"/>
        <v>0.12021303186193319</v>
      </c>
      <c r="AH1927">
        <v>1.0655056450976232E-2</v>
      </c>
      <c r="AI1927">
        <v>1</v>
      </c>
      <c r="AJ1927">
        <v>0</v>
      </c>
      <c r="AK1927">
        <f t="shared" si="495"/>
        <v>1918</v>
      </c>
      <c r="AL1927">
        <f t="shared" si="496"/>
        <v>5</v>
      </c>
      <c r="AM1927">
        <f t="shared" si="492"/>
        <v>0.51158645276292336</v>
      </c>
      <c r="AN1927">
        <f t="shared" si="493"/>
        <v>0.93055555555555558</v>
      </c>
      <c r="AO1927">
        <f t="shared" si="494"/>
        <v>2.369634722576548E-4</v>
      </c>
    </row>
    <row r="1928" spans="1:41" x14ac:dyDescent="0.3">
      <c r="A1928">
        <f>Datos!C1927</f>
        <v>-5.5793500000000003E-2</v>
      </c>
      <c r="B1928">
        <f>Datos!D1927</f>
        <v>-6.7352400000000007E-2</v>
      </c>
      <c r="C1928">
        <f>Datos!E1927</f>
        <v>-4.8051999999999999E-3</v>
      </c>
      <c r="D1928" s="5">
        <f>Datos!F1927</f>
        <v>0</v>
      </c>
      <c r="E1928">
        <f t="shared" si="481"/>
        <v>1</v>
      </c>
      <c r="F1928" s="6">
        <f t="shared" si="482"/>
        <v>1</v>
      </c>
      <c r="G1928">
        <f t="shared" si="483"/>
        <v>0</v>
      </c>
      <c r="H1928">
        <f t="shared" si="484"/>
        <v>4.1455101174081965E-2</v>
      </c>
      <c r="I1928" s="5">
        <f t="shared" si="485"/>
        <v>4.1455101174081965E-2</v>
      </c>
      <c r="J1928" s="6">
        <f t="shared" si="486"/>
        <v>0.95854489882591798</v>
      </c>
      <c r="K1928" s="5">
        <f t="shared" si="487"/>
        <v>-4.2338874791317982E-2</v>
      </c>
      <c r="L1928" s="6">
        <f t="shared" si="488"/>
        <v>0</v>
      </c>
      <c r="M1928">
        <f t="shared" si="489"/>
        <v>-1.7340444177799827</v>
      </c>
      <c r="N1928">
        <f t="shared" si="490"/>
        <v>8.8709033228430725E-2</v>
      </c>
      <c r="O1928">
        <f t="shared" si="491"/>
        <v>0.16904270985895428</v>
      </c>
      <c r="AH1928">
        <v>1.0657972635810193E-2</v>
      </c>
      <c r="AI1928">
        <v>1</v>
      </c>
      <c r="AJ1928">
        <v>0</v>
      </c>
      <c r="AK1928">
        <f t="shared" si="495"/>
        <v>1919</v>
      </c>
      <c r="AL1928">
        <f t="shared" si="496"/>
        <v>5</v>
      </c>
      <c r="AM1928">
        <f t="shared" si="492"/>
        <v>0.51133180544945245</v>
      </c>
      <c r="AN1928">
        <f t="shared" si="493"/>
        <v>0.93055555555555558</v>
      </c>
      <c r="AO1928">
        <f t="shared" si="494"/>
        <v>2.3696347225755151E-4</v>
      </c>
    </row>
    <row r="1929" spans="1:41" x14ac:dyDescent="0.3">
      <c r="A1929">
        <f>Datos!C1928</f>
        <v>-4.7099299999999997E-2</v>
      </c>
      <c r="B1929">
        <f>Datos!D1928</f>
        <v>-0.1323993</v>
      </c>
      <c r="C1929">
        <f>Datos!E1928</f>
        <v>2.2043400000000001E-2</v>
      </c>
      <c r="D1929" s="5">
        <f>Datos!F1928</f>
        <v>0</v>
      </c>
      <c r="E1929">
        <f t="shared" si="481"/>
        <v>1</v>
      </c>
      <c r="F1929" s="6">
        <f t="shared" si="482"/>
        <v>1</v>
      </c>
      <c r="G1929">
        <f t="shared" si="483"/>
        <v>0</v>
      </c>
      <c r="H1929">
        <f t="shared" si="484"/>
        <v>3.5347950170005291E-2</v>
      </c>
      <c r="I1929" s="5">
        <f t="shared" si="485"/>
        <v>3.5347950170005291E-2</v>
      </c>
      <c r="J1929" s="6">
        <f t="shared" si="486"/>
        <v>0.96465204982999475</v>
      </c>
      <c r="K1929" s="5">
        <f t="shared" si="487"/>
        <v>-3.5987812788546417E-2</v>
      </c>
      <c r="L1929" s="6">
        <f t="shared" si="488"/>
        <v>0</v>
      </c>
      <c r="M1929">
        <f t="shared" si="489"/>
        <v>-1.8074258892324464</v>
      </c>
      <c r="N1929">
        <f t="shared" si="490"/>
        <v>7.7899736727027324E-2</v>
      </c>
      <c r="O1929">
        <f t="shared" si="491"/>
        <v>0.15247853821258767</v>
      </c>
      <c r="AH1929">
        <v>1.066612061185794E-2</v>
      </c>
      <c r="AI1929">
        <v>1</v>
      </c>
      <c r="AJ1929">
        <v>0</v>
      </c>
      <c r="AK1929">
        <f t="shared" si="495"/>
        <v>1920</v>
      </c>
      <c r="AL1929">
        <f t="shared" si="496"/>
        <v>5</v>
      </c>
      <c r="AM1929">
        <f t="shared" si="492"/>
        <v>0.51107715813598165</v>
      </c>
      <c r="AN1929">
        <f t="shared" si="493"/>
        <v>0.93055555555555558</v>
      </c>
      <c r="AO1929">
        <f t="shared" si="494"/>
        <v>2.3696347225755151E-4</v>
      </c>
    </row>
    <row r="1930" spans="1:41" x14ac:dyDescent="0.3">
      <c r="A1930">
        <f>Datos!C1929</f>
        <v>3.3318300000000002E-2</v>
      </c>
      <c r="B1930">
        <f>Datos!D1929</f>
        <v>0.30190090000000003</v>
      </c>
      <c r="C1930">
        <f>Datos!E1929</f>
        <v>6.3475900000000002E-2</v>
      </c>
      <c r="D1930" s="5">
        <f>Datos!F1929</f>
        <v>0</v>
      </c>
      <c r="E1930">
        <f t="shared" si="481"/>
        <v>1</v>
      </c>
      <c r="F1930" s="6">
        <f t="shared" si="482"/>
        <v>1</v>
      </c>
      <c r="G1930">
        <f t="shared" si="483"/>
        <v>0</v>
      </c>
      <c r="H1930">
        <f t="shared" si="484"/>
        <v>8.0253011083769327E-3</v>
      </c>
      <c r="I1930" s="5">
        <f t="shared" si="485"/>
        <v>8.0253011083769327E-3</v>
      </c>
      <c r="J1930" s="6">
        <f t="shared" si="486"/>
        <v>0.99197469889162304</v>
      </c>
      <c r="K1930" s="5">
        <f t="shared" si="487"/>
        <v>-8.0576771720996636E-3</v>
      </c>
      <c r="L1930" s="6">
        <f t="shared" si="488"/>
        <v>100</v>
      </c>
      <c r="M1930">
        <f t="shared" si="489"/>
        <v>-2.4077628768751738</v>
      </c>
      <c r="N1930">
        <f t="shared" si="490"/>
        <v>2.1980500296273603E-2</v>
      </c>
      <c r="O1930">
        <f t="shared" si="491"/>
        <v>5.3842989960730982E-2</v>
      </c>
      <c r="AH1930">
        <v>1.0669585249568892E-2</v>
      </c>
      <c r="AI1930">
        <v>1</v>
      </c>
      <c r="AJ1930">
        <v>0</v>
      </c>
      <c r="AK1930">
        <f t="shared" si="495"/>
        <v>1921</v>
      </c>
      <c r="AL1930">
        <f t="shared" si="496"/>
        <v>5</v>
      </c>
      <c r="AM1930">
        <f t="shared" si="492"/>
        <v>0.51082251082251084</v>
      </c>
      <c r="AN1930">
        <f t="shared" si="493"/>
        <v>0.93055555555555558</v>
      </c>
      <c r="AO1930">
        <f t="shared" si="494"/>
        <v>2.3696347225755151E-4</v>
      </c>
    </row>
    <row r="1931" spans="1:41" x14ac:dyDescent="0.3">
      <c r="A1931">
        <f>Datos!C1930</f>
        <v>1.02133E-2</v>
      </c>
      <c r="B1931">
        <f>Datos!D1930</f>
        <v>0.3601743</v>
      </c>
      <c r="C1931">
        <f>Datos!E1930</f>
        <v>7.5184699999999993E-2</v>
      </c>
      <c r="D1931" s="5">
        <f>Datos!F1930</f>
        <v>0</v>
      </c>
      <c r="E1931">
        <f t="shared" si="481"/>
        <v>1</v>
      </c>
      <c r="F1931" s="6">
        <f t="shared" si="482"/>
        <v>1</v>
      </c>
      <c r="G1931">
        <f t="shared" si="483"/>
        <v>0</v>
      </c>
      <c r="H1931">
        <f t="shared" si="484"/>
        <v>5.9812846579602192E-3</v>
      </c>
      <c r="I1931" s="5">
        <f t="shared" si="485"/>
        <v>5.9812846579602192E-3</v>
      </c>
      <c r="J1931" s="6">
        <f t="shared" si="486"/>
        <v>0.99401871534203978</v>
      </c>
      <c r="K1931" s="5">
        <f t="shared" si="487"/>
        <v>-5.9992441909022063E-3</v>
      </c>
      <c r="L1931" s="6">
        <f t="shared" si="488"/>
        <v>100</v>
      </c>
      <c r="M1931">
        <f t="shared" si="489"/>
        <v>-2.5132465694060055</v>
      </c>
      <c r="N1931">
        <f t="shared" si="490"/>
        <v>1.6955844564577972E-2</v>
      </c>
      <c r="O1931">
        <f t="shared" si="491"/>
        <v>4.316161069885479E-2</v>
      </c>
      <c r="AH1931">
        <v>1.0670013411409513E-2</v>
      </c>
      <c r="AI1931">
        <v>1</v>
      </c>
      <c r="AJ1931">
        <v>0</v>
      </c>
      <c r="AK1931">
        <f t="shared" si="495"/>
        <v>1922</v>
      </c>
      <c r="AL1931">
        <f t="shared" si="496"/>
        <v>5</v>
      </c>
      <c r="AM1931">
        <f t="shared" si="492"/>
        <v>0.51056786350904004</v>
      </c>
      <c r="AN1931">
        <f t="shared" si="493"/>
        <v>0.93055555555555558</v>
      </c>
      <c r="AO1931">
        <f t="shared" si="494"/>
        <v>2.369634722576548E-4</v>
      </c>
    </row>
    <row r="1932" spans="1:41" x14ac:dyDescent="0.3">
      <c r="A1932">
        <f>Datos!C1931</f>
        <v>2.1591099999999998E-2</v>
      </c>
      <c r="B1932">
        <f>Datos!D1931</f>
        <v>0.3752935</v>
      </c>
      <c r="C1932">
        <f>Datos!E1931</f>
        <v>6.5762200000000007E-2</v>
      </c>
      <c r="D1932" s="5">
        <f>Datos!F1931</f>
        <v>0</v>
      </c>
      <c r="E1932">
        <f t="shared" si="481"/>
        <v>1</v>
      </c>
      <c r="F1932" s="6">
        <f t="shared" si="482"/>
        <v>1</v>
      </c>
      <c r="G1932">
        <f t="shared" si="483"/>
        <v>0</v>
      </c>
      <c r="H1932">
        <f t="shared" si="484"/>
        <v>6.5196857761486036E-3</v>
      </c>
      <c r="I1932" s="5">
        <f t="shared" si="485"/>
        <v>6.5196857761486036E-3</v>
      </c>
      <c r="J1932" s="6">
        <f t="shared" si="486"/>
        <v>0.99348031422385141</v>
      </c>
      <c r="K1932" s="5">
        <f t="shared" si="487"/>
        <v>-6.5410317574358876E-3</v>
      </c>
      <c r="L1932" s="6">
        <f t="shared" si="488"/>
        <v>100</v>
      </c>
      <c r="M1932">
        <f t="shared" si="489"/>
        <v>-2.4826921668166317</v>
      </c>
      <c r="N1932">
        <f t="shared" si="490"/>
        <v>1.8300649448214631E-2</v>
      </c>
      <c r="O1932">
        <f t="shared" si="491"/>
        <v>4.6072368027380649E-2</v>
      </c>
      <c r="AH1932">
        <v>1.0676702809219228E-2</v>
      </c>
      <c r="AI1932">
        <v>1</v>
      </c>
      <c r="AJ1932">
        <v>0</v>
      </c>
      <c r="AK1932">
        <f t="shared" si="495"/>
        <v>1923</v>
      </c>
      <c r="AL1932">
        <f t="shared" si="496"/>
        <v>5</v>
      </c>
      <c r="AM1932">
        <f t="shared" si="492"/>
        <v>0.51031321619556913</v>
      </c>
      <c r="AN1932">
        <f t="shared" si="493"/>
        <v>0.93055555555555558</v>
      </c>
      <c r="AO1932">
        <f t="shared" si="494"/>
        <v>2.369634722576548E-4</v>
      </c>
    </row>
    <row r="1933" spans="1:41" x14ac:dyDescent="0.3">
      <c r="A1933">
        <f>Datos!C1932</f>
        <v>1.1305E-3</v>
      </c>
      <c r="B1933">
        <f>Datos!D1932</f>
        <v>0.42032760000000002</v>
      </c>
      <c r="C1933">
        <f>Datos!E1932</f>
        <v>5.7514799999999998E-2</v>
      </c>
      <c r="D1933" s="5">
        <f>Datos!F1932</f>
        <v>0</v>
      </c>
      <c r="E1933">
        <f t="shared" si="481"/>
        <v>1</v>
      </c>
      <c r="F1933" s="6">
        <f t="shared" si="482"/>
        <v>1</v>
      </c>
      <c r="G1933">
        <f t="shared" si="483"/>
        <v>0</v>
      </c>
      <c r="H1933">
        <f t="shared" si="484"/>
        <v>6.5699731548813887E-3</v>
      </c>
      <c r="I1933" s="5">
        <f t="shared" si="485"/>
        <v>6.5699731548813887E-3</v>
      </c>
      <c r="J1933" s="6">
        <f t="shared" si="486"/>
        <v>0.99343002684511861</v>
      </c>
      <c r="K1933" s="5">
        <f t="shared" si="487"/>
        <v>-6.5916504267377824E-3</v>
      </c>
      <c r="L1933" s="6">
        <f t="shared" si="488"/>
        <v>100</v>
      </c>
      <c r="M1933">
        <f t="shared" si="489"/>
        <v>-2.4799536472968691</v>
      </c>
      <c r="N1933">
        <f t="shared" si="490"/>
        <v>1.8425428595018493E-2</v>
      </c>
      <c r="O1933">
        <f t="shared" si="491"/>
        <v>4.6340405721190921E-2</v>
      </c>
      <c r="AH1933">
        <v>1.0678247728988705E-2</v>
      </c>
      <c r="AI1933">
        <v>1</v>
      </c>
      <c r="AJ1933">
        <v>0</v>
      </c>
      <c r="AK1933">
        <f t="shared" si="495"/>
        <v>1924</v>
      </c>
      <c r="AL1933">
        <f t="shared" si="496"/>
        <v>5</v>
      </c>
      <c r="AM1933">
        <f t="shared" si="492"/>
        <v>0.51005856888209822</v>
      </c>
      <c r="AN1933">
        <f t="shared" si="493"/>
        <v>0.93055555555555558</v>
      </c>
      <c r="AO1933">
        <f t="shared" si="494"/>
        <v>2.3696347225755151E-4</v>
      </c>
    </row>
    <row r="1934" spans="1:41" x14ac:dyDescent="0.3">
      <c r="A1934">
        <f>Datos!C1933</f>
        <v>-4.6232000000000001E-3</v>
      </c>
      <c r="B1934">
        <f>Datos!D1933</f>
        <v>0.46099030000000002</v>
      </c>
      <c r="C1934">
        <f>Datos!E1933</f>
        <v>7.2642100000000001E-2</v>
      </c>
      <c r="D1934" s="5">
        <f>Datos!F1933</f>
        <v>0</v>
      </c>
      <c r="E1934">
        <f t="shared" si="481"/>
        <v>1</v>
      </c>
      <c r="F1934" s="6">
        <f t="shared" si="482"/>
        <v>1</v>
      </c>
      <c r="G1934">
        <f t="shared" si="483"/>
        <v>0</v>
      </c>
      <c r="H1934">
        <f t="shared" si="484"/>
        <v>4.8156179482620127E-3</v>
      </c>
      <c r="I1934" s="5">
        <f t="shared" si="485"/>
        <v>4.8156179482620127E-3</v>
      </c>
      <c r="J1934" s="6">
        <f t="shared" si="486"/>
        <v>0.99518438205173798</v>
      </c>
      <c r="K1934" s="5">
        <f t="shared" si="487"/>
        <v>-4.8272503963495538E-3</v>
      </c>
      <c r="L1934" s="6">
        <f t="shared" si="488"/>
        <v>100</v>
      </c>
      <c r="M1934">
        <f t="shared" si="489"/>
        <v>-2.588795190043367</v>
      </c>
      <c r="N1934">
        <f t="shared" si="490"/>
        <v>1.3983617666843121E-2</v>
      </c>
      <c r="O1934">
        <f t="shared" si="491"/>
        <v>3.6573333127866439E-2</v>
      </c>
      <c r="AH1934">
        <v>1.0686952654454487E-2</v>
      </c>
      <c r="AI1934">
        <v>1</v>
      </c>
      <c r="AJ1934">
        <v>0</v>
      </c>
      <c r="AK1934">
        <f t="shared" si="495"/>
        <v>1925</v>
      </c>
      <c r="AL1934">
        <f t="shared" si="496"/>
        <v>5</v>
      </c>
      <c r="AM1934">
        <f t="shared" si="492"/>
        <v>0.50980392156862742</v>
      </c>
      <c r="AN1934">
        <f t="shared" si="493"/>
        <v>0.93055555555555558</v>
      </c>
      <c r="AO1934">
        <f t="shared" si="494"/>
        <v>2.3696347225755151E-4</v>
      </c>
    </row>
    <row r="1935" spans="1:41" x14ac:dyDescent="0.3">
      <c r="A1935">
        <f>Datos!C1934</f>
        <v>-1.3990499999999999E-2</v>
      </c>
      <c r="B1935">
        <f>Datos!D1934</f>
        <v>0.49014829999999998</v>
      </c>
      <c r="C1935">
        <f>Datos!E1934</f>
        <v>9.2943700000000004E-2</v>
      </c>
      <c r="D1935" s="5">
        <f>Datos!F1934</f>
        <v>0</v>
      </c>
      <c r="E1935">
        <f t="shared" si="481"/>
        <v>1</v>
      </c>
      <c r="F1935" s="6">
        <f t="shared" si="482"/>
        <v>1</v>
      </c>
      <c r="G1935">
        <f t="shared" si="483"/>
        <v>0</v>
      </c>
      <c r="H1935">
        <f t="shared" si="484"/>
        <v>3.3445709610973868E-3</v>
      </c>
      <c r="I1935" s="5">
        <f t="shared" si="485"/>
        <v>3.3445709610973868E-3</v>
      </c>
      <c r="J1935" s="6">
        <f t="shared" si="486"/>
        <v>0.99665542903890258</v>
      </c>
      <c r="K1935" s="5">
        <f t="shared" si="487"/>
        <v>-3.3501765408837374E-3</v>
      </c>
      <c r="L1935" s="6">
        <f t="shared" si="488"/>
        <v>100</v>
      </c>
      <c r="M1935">
        <f t="shared" si="489"/>
        <v>-2.7119364328189057</v>
      </c>
      <c r="N1935">
        <f t="shared" si="490"/>
        <v>1.008972054705955E-2</v>
      </c>
      <c r="O1935">
        <f t="shared" si="491"/>
        <v>2.7556991149778307E-2</v>
      </c>
      <c r="AH1935">
        <v>1.0687740035454911E-2</v>
      </c>
      <c r="AI1935">
        <v>1</v>
      </c>
      <c r="AJ1935">
        <v>0</v>
      </c>
      <c r="AK1935">
        <f t="shared" si="495"/>
        <v>1926</v>
      </c>
      <c r="AL1935">
        <f t="shared" si="496"/>
        <v>5</v>
      </c>
      <c r="AM1935">
        <f t="shared" si="492"/>
        <v>0.50954927425515661</v>
      </c>
      <c r="AN1935">
        <f t="shared" si="493"/>
        <v>0.93055555555555558</v>
      </c>
      <c r="AO1935">
        <f t="shared" si="494"/>
        <v>2.3696347225755151E-4</v>
      </c>
    </row>
    <row r="1936" spans="1:41" x14ac:dyDescent="0.3">
      <c r="A1936">
        <f>Datos!C1935</f>
        <v>4.9481999999999998E-3</v>
      </c>
      <c r="B1936">
        <f>Datos!D1935</f>
        <v>0.51445099999999999</v>
      </c>
      <c r="C1936">
        <f>Datos!E1935</f>
        <v>6.6588999999999995E-2</v>
      </c>
      <c r="D1936" s="5">
        <f>Datos!F1935</f>
        <v>0</v>
      </c>
      <c r="E1936">
        <f t="shared" si="481"/>
        <v>1</v>
      </c>
      <c r="F1936" s="6">
        <f t="shared" si="482"/>
        <v>1</v>
      </c>
      <c r="G1936">
        <f t="shared" si="483"/>
        <v>0</v>
      </c>
      <c r="H1936">
        <f t="shared" si="484"/>
        <v>4.5462476426803176E-3</v>
      </c>
      <c r="I1936" s="5">
        <f t="shared" si="485"/>
        <v>4.5462476426803176E-3</v>
      </c>
      <c r="J1936" s="6">
        <f t="shared" si="486"/>
        <v>0.9954537523573197</v>
      </c>
      <c r="K1936" s="5">
        <f t="shared" si="487"/>
        <v>-4.5566132548523729E-3</v>
      </c>
      <c r="L1936" s="6">
        <f t="shared" si="488"/>
        <v>100</v>
      </c>
      <c r="M1936">
        <f t="shared" si="489"/>
        <v>-2.6085566778733944</v>
      </c>
      <c r="N1936">
        <f t="shared" si="490"/>
        <v>1.3283634315430148E-2</v>
      </c>
      <c r="O1936">
        <f t="shared" si="491"/>
        <v>3.4987435357637139E-2</v>
      </c>
      <c r="AH1936">
        <v>1.0689373026989395E-2</v>
      </c>
      <c r="AI1936">
        <v>1</v>
      </c>
      <c r="AJ1936">
        <v>0</v>
      </c>
      <c r="AK1936">
        <f t="shared" si="495"/>
        <v>1927</v>
      </c>
      <c r="AL1936">
        <f t="shared" si="496"/>
        <v>5</v>
      </c>
      <c r="AM1936">
        <f t="shared" si="492"/>
        <v>0.50929462694168581</v>
      </c>
      <c r="AN1936">
        <f t="shared" si="493"/>
        <v>0.93055555555555558</v>
      </c>
      <c r="AO1936">
        <f t="shared" si="494"/>
        <v>2.369634722576548E-4</v>
      </c>
    </row>
    <row r="1937" spans="1:41" x14ac:dyDescent="0.3">
      <c r="A1937">
        <f>Datos!C1936</f>
        <v>5.3287800000000003E-2</v>
      </c>
      <c r="B1937">
        <f>Datos!D1936</f>
        <v>0.53420480000000004</v>
      </c>
      <c r="C1937">
        <f>Datos!E1936</f>
        <v>7.6334200000000005E-2</v>
      </c>
      <c r="D1937" s="5">
        <f>Datos!F1936</f>
        <v>0</v>
      </c>
      <c r="E1937">
        <f t="shared" si="481"/>
        <v>1</v>
      </c>
      <c r="F1937" s="6">
        <f t="shared" si="482"/>
        <v>1</v>
      </c>
      <c r="G1937">
        <f t="shared" si="483"/>
        <v>0</v>
      </c>
      <c r="H1937">
        <f t="shared" si="484"/>
        <v>3.6763513255599289E-3</v>
      </c>
      <c r="I1937" s="5">
        <f t="shared" si="485"/>
        <v>3.6763513255599289E-3</v>
      </c>
      <c r="J1937" s="6">
        <f t="shared" si="486"/>
        <v>0.99632364867444012</v>
      </c>
      <c r="K1937" s="5">
        <f t="shared" si="487"/>
        <v>-3.6831257135444941E-3</v>
      </c>
      <c r="L1937" s="6">
        <f t="shared" si="488"/>
        <v>100</v>
      </c>
      <c r="M1937">
        <f t="shared" si="489"/>
        <v>-2.6804327971586392</v>
      </c>
      <c r="N1937">
        <f t="shared" si="490"/>
        <v>1.0984187688176678E-2</v>
      </c>
      <c r="O1937">
        <f t="shared" si="491"/>
        <v>2.9672561265882112E-2</v>
      </c>
      <c r="AH1937">
        <v>1.0692386022102481E-2</v>
      </c>
      <c r="AI1937">
        <v>1</v>
      </c>
      <c r="AJ1937">
        <v>0</v>
      </c>
      <c r="AK1937">
        <f t="shared" si="495"/>
        <v>1928</v>
      </c>
      <c r="AL1937">
        <f t="shared" si="496"/>
        <v>5</v>
      </c>
      <c r="AM1937">
        <f t="shared" si="492"/>
        <v>0.5090399796282149</v>
      </c>
      <c r="AN1937">
        <f t="shared" si="493"/>
        <v>0.93055555555555558</v>
      </c>
      <c r="AO1937">
        <f t="shared" si="494"/>
        <v>2.3696347225755151E-4</v>
      </c>
    </row>
    <row r="1938" spans="1:41" x14ac:dyDescent="0.3">
      <c r="A1938">
        <f>Datos!C1937</f>
        <v>4.4463500000000003E-2</v>
      </c>
      <c r="B1938">
        <f>Datos!D1937</f>
        <v>0.65808770000000005</v>
      </c>
      <c r="C1938">
        <f>Datos!E1937</f>
        <v>6.6400500000000001E-2</v>
      </c>
      <c r="D1938" s="5">
        <f>Datos!F1937</f>
        <v>0</v>
      </c>
      <c r="E1938">
        <f t="shared" si="481"/>
        <v>1</v>
      </c>
      <c r="F1938" s="6">
        <f t="shared" si="482"/>
        <v>1</v>
      </c>
      <c r="G1938">
        <f t="shared" si="483"/>
        <v>0</v>
      </c>
      <c r="H1938">
        <f t="shared" si="484"/>
        <v>3.057027096741753E-3</v>
      </c>
      <c r="I1938" s="5">
        <f t="shared" si="485"/>
        <v>3.057027096741753E-3</v>
      </c>
      <c r="J1938" s="6">
        <f t="shared" si="486"/>
        <v>0.99694297290325828</v>
      </c>
      <c r="K1938" s="5">
        <f t="shared" si="487"/>
        <v>-3.0617093490265096E-3</v>
      </c>
      <c r="L1938" s="6">
        <f t="shared" si="488"/>
        <v>100</v>
      </c>
      <c r="M1938">
        <f t="shared" si="489"/>
        <v>-2.7416011003503669</v>
      </c>
      <c r="N1938">
        <f t="shared" si="490"/>
        <v>9.3057124084124226E-3</v>
      </c>
      <c r="O1938">
        <f t="shared" si="491"/>
        <v>2.5677911271364595E-2</v>
      </c>
      <c r="AH1938">
        <v>1.0699610290660881E-2</v>
      </c>
      <c r="AI1938">
        <v>1</v>
      </c>
      <c r="AJ1938">
        <v>0</v>
      </c>
      <c r="AK1938">
        <f t="shared" si="495"/>
        <v>1929</v>
      </c>
      <c r="AL1938">
        <f t="shared" si="496"/>
        <v>5</v>
      </c>
      <c r="AM1938">
        <f t="shared" si="492"/>
        <v>0.5087853323147441</v>
      </c>
      <c r="AN1938">
        <f t="shared" si="493"/>
        <v>0.93055555555555558</v>
      </c>
      <c r="AO1938">
        <f t="shared" si="494"/>
        <v>2.369634722576548E-4</v>
      </c>
    </row>
    <row r="1939" spans="1:41" x14ac:dyDescent="0.3">
      <c r="A1939">
        <f>Datos!C1938</f>
        <v>3.6784799999999999E-2</v>
      </c>
      <c r="B1939">
        <f>Datos!D1938</f>
        <v>0.30178389999999999</v>
      </c>
      <c r="C1939">
        <f>Datos!E1938</f>
        <v>5.3466899999999998E-2</v>
      </c>
      <c r="D1939" s="5">
        <f>Datos!F1938</f>
        <v>0</v>
      </c>
      <c r="E1939">
        <f t="shared" si="481"/>
        <v>1</v>
      </c>
      <c r="F1939" s="6">
        <f t="shared" si="482"/>
        <v>1</v>
      </c>
      <c r="G1939">
        <f t="shared" si="483"/>
        <v>0</v>
      </c>
      <c r="H1939">
        <f t="shared" si="484"/>
        <v>9.146888124557986E-3</v>
      </c>
      <c r="I1939" s="5">
        <f t="shared" si="485"/>
        <v>9.146888124557986E-3</v>
      </c>
      <c r="J1939" s="6">
        <f t="shared" si="486"/>
        <v>0.99085311187544201</v>
      </c>
      <c r="K1939" s="5">
        <f t="shared" si="487"/>
        <v>-9.1889777618046602E-3</v>
      </c>
      <c r="L1939" s="6">
        <f t="shared" si="488"/>
        <v>100</v>
      </c>
      <c r="M1939">
        <f t="shared" si="489"/>
        <v>-2.3596177076763638</v>
      </c>
      <c r="N1939">
        <f t="shared" si="490"/>
        <v>2.4653500107206721E-2</v>
      </c>
      <c r="O1939">
        <f t="shared" si="491"/>
        <v>5.9328916190072488E-2</v>
      </c>
      <c r="AH1939">
        <v>1.0703698169484783E-2</v>
      </c>
      <c r="AI1939">
        <v>1</v>
      </c>
      <c r="AJ1939">
        <v>0</v>
      </c>
      <c r="AK1939">
        <f t="shared" si="495"/>
        <v>1930</v>
      </c>
      <c r="AL1939">
        <f t="shared" si="496"/>
        <v>5</v>
      </c>
      <c r="AM1939">
        <f t="shared" si="492"/>
        <v>0.50853068500127319</v>
      </c>
      <c r="AN1939">
        <f t="shared" si="493"/>
        <v>0.93055555555555558</v>
      </c>
      <c r="AO1939">
        <f t="shared" si="494"/>
        <v>2.3696347225755151E-4</v>
      </c>
    </row>
    <row r="1940" spans="1:41" x14ac:dyDescent="0.3">
      <c r="A1940">
        <f>Datos!C1939</f>
        <v>4.5137499999999997E-2</v>
      </c>
      <c r="B1940">
        <f>Datos!D1939</f>
        <v>0.31199769999999999</v>
      </c>
      <c r="C1940">
        <f>Datos!E1939</f>
        <v>8.5207599999999994E-2</v>
      </c>
      <c r="D1940" s="5">
        <f>Datos!F1939</f>
        <v>0</v>
      </c>
      <c r="E1940">
        <f t="shared" si="481"/>
        <v>1</v>
      </c>
      <c r="F1940" s="6">
        <f t="shared" si="482"/>
        <v>1</v>
      </c>
      <c r="G1940">
        <f t="shared" si="483"/>
        <v>0</v>
      </c>
      <c r="H1940">
        <f t="shared" si="484"/>
        <v>5.8034257849322824E-3</v>
      </c>
      <c r="I1940" s="5">
        <f t="shared" si="485"/>
        <v>5.8034257849322824E-3</v>
      </c>
      <c r="J1940" s="6">
        <f t="shared" si="486"/>
        <v>0.99419657421506769</v>
      </c>
      <c r="K1940" s="5">
        <f t="shared" si="487"/>
        <v>-5.8203310979021419E-3</v>
      </c>
      <c r="L1940" s="6">
        <f t="shared" si="488"/>
        <v>100</v>
      </c>
      <c r="M1940">
        <f t="shared" si="489"/>
        <v>-2.5238770486580897</v>
      </c>
      <c r="N1940">
        <f t="shared" si="490"/>
        <v>1.6507900217953002E-2</v>
      </c>
      <c r="O1940">
        <f t="shared" si="491"/>
        <v>4.2182816825780296E-2</v>
      </c>
      <c r="AH1940">
        <v>1.0706902847794139E-2</v>
      </c>
      <c r="AI1940">
        <v>1</v>
      </c>
      <c r="AJ1940">
        <v>0</v>
      </c>
      <c r="AK1940">
        <f t="shared" si="495"/>
        <v>1931</v>
      </c>
      <c r="AL1940">
        <f t="shared" si="496"/>
        <v>5</v>
      </c>
      <c r="AM1940">
        <f t="shared" si="492"/>
        <v>0.50827603768780238</v>
      </c>
      <c r="AN1940">
        <f t="shared" si="493"/>
        <v>0.93055555555555558</v>
      </c>
      <c r="AO1940">
        <f t="shared" si="494"/>
        <v>2.3696347225755151E-4</v>
      </c>
    </row>
    <row r="1941" spans="1:41" x14ac:dyDescent="0.3">
      <c r="A1941">
        <f>Datos!C1940</f>
        <v>5.2586300000000002E-2</v>
      </c>
      <c r="B1941">
        <f>Datos!D1940</f>
        <v>0.18842449999999999</v>
      </c>
      <c r="C1941">
        <f>Datos!E1940</f>
        <v>5.7665300000000003E-2</v>
      </c>
      <c r="D1941" s="5">
        <f>Datos!F1940</f>
        <v>0</v>
      </c>
      <c r="E1941">
        <f t="shared" si="481"/>
        <v>1</v>
      </c>
      <c r="F1941" s="6">
        <f t="shared" si="482"/>
        <v>1</v>
      </c>
      <c r="G1941">
        <f t="shared" si="483"/>
        <v>0</v>
      </c>
      <c r="H1941">
        <f t="shared" si="484"/>
        <v>1.1273090934399009E-2</v>
      </c>
      <c r="I1941" s="5">
        <f t="shared" si="485"/>
        <v>1.1273090934399009E-2</v>
      </c>
      <c r="J1941" s="6">
        <f t="shared" si="486"/>
        <v>0.98872690906560101</v>
      </c>
      <c r="K1941" s="5">
        <f t="shared" si="487"/>
        <v>-1.1337113836083422E-2</v>
      </c>
      <c r="L1941" s="6">
        <f t="shared" si="488"/>
        <v>100</v>
      </c>
      <c r="M1941">
        <f t="shared" si="489"/>
        <v>-2.2810382787341226</v>
      </c>
      <c r="N1941">
        <f t="shared" si="490"/>
        <v>2.9584451354920261E-2</v>
      </c>
      <c r="O1941">
        <f t="shared" si="491"/>
        <v>6.9147996564423636E-2</v>
      </c>
      <c r="AH1941">
        <v>1.0709970662177257E-2</v>
      </c>
      <c r="AI1941">
        <v>1</v>
      </c>
      <c r="AJ1941">
        <v>0</v>
      </c>
      <c r="AK1941">
        <f t="shared" si="495"/>
        <v>1932</v>
      </c>
      <c r="AL1941">
        <f t="shared" si="496"/>
        <v>5</v>
      </c>
      <c r="AM1941">
        <f t="shared" si="492"/>
        <v>0.50802139037433158</v>
      </c>
      <c r="AN1941">
        <f t="shared" si="493"/>
        <v>0.93055555555555558</v>
      </c>
      <c r="AO1941">
        <f t="shared" si="494"/>
        <v>2.3696347225755151E-4</v>
      </c>
    </row>
    <row r="1942" spans="1:41" x14ac:dyDescent="0.3">
      <c r="A1942">
        <f>Datos!C1941</f>
        <v>3.6958999999999998E-3</v>
      </c>
      <c r="B1942">
        <f>Datos!D1941</f>
        <v>0.1975036</v>
      </c>
      <c r="C1942">
        <f>Datos!E1941</f>
        <v>5.3207999999999998E-2</v>
      </c>
      <c r="D1942" s="5">
        <f>Datos!F1941</f>
        <v>0</v>
      </c>
      <c r="E1942">
        <f t="shared" si="481"/>
        <v>1</v>
      </c>
      <c r="F1942" s="6">
        <f t="shared" si="482"/>
        <v>1</v>
      </c>
      <c r="G1942">
        <f t="shared" si="483"/>
        <v>0</v>
      </c>
      <c r="H1942">
        <f t="shared" si="484"/>
        <v>1.1895954030505026E-2</v>
      </c>
      <c r="I1942" s="5">
        <f t="shared" si="485"/>
        <v>1.1895954030505026E-2</v>
      </c>
      <c r="J1942" s="6">
        <f t="shared" si="486"/>
        <v>0.98810404596949497</v>
      </c>
      <c r="K1942" s="5">
        <f t="shared" si="487"/>
        <v>-1.1967277093221268E-2</v>
      </c>
      <c r="L1942" s="6">
        <f t="shared" si="488"/>
        <v>100</v>
      </c>
      <c r="M1942">
        <f t="shared" si="489"/>
        <v>-2.2604730363613186</v>
      </c>
      <c r="N1942">
        <f t="shared" si="490"/>
        <v>3.0998771408601598E-2</v>
      </c>
      <c r="O1942">
        <f t="shared" si="491"/>
        <v>7.1899694950995366E-2</v>
      </c>
      <c r="AH1942">
        <v>1.0711751886902293E-2</v>
      </c>
      <c r="AI1942">
        <v>1</v>
      </c>
      <c r="AJ1942">
        <v>0</v>
      </c>
      <c r="AK1942">
        <f t="shared" si="495"/>
        <v>1933</v>
      </c>
      <c r="AL1942">
        <f t="shared" si="496"/>
        <v>5</v>
      </c>
      <c r="AM1942">
        <f t="shared" si="492"/>
        <v>0.50776674306086078</v>
      </c>
      <c r="AN1942">
        <f t="shared" si="493"/>
        <v>0.93055555555555558</v>
      </c>
      <c r="AO1942">
        <f t="shared" si="494"/>
        <v>2.369634722576548E-4</v>
      </c>
    </row>
    <row r="1943" spans="1:41" x14ac:dyDescent="0.3">
      <c r="A1943">
        <f>Datos!C1942</f>
        <v>5.9231499999999999E-2</v>
      </c>
      <c r="B1943">
        <f>Datos!D1942</f>
        <v>0.22676470000000001</v>
      </c>
      <c r="C1943">
        <f>Datos!E1942</f>
        <v>8.0111699999999994E-2</v>
      </c>
      <c r="D1943" s="5">
        <f>Datos!F1942</f>
        <v>0</v>
      </c>
      <c r="E1943">
        <f t="shared" si="481"/>
        <v>1</v>
      </c>
      <c r="F1943" s="6">
        <f t="shared" si="482"/>
        <v>1</v>
      </c>
      <c r="G1943">
        <f t="shared" si="483"/>
        <v>0</v>
      </c>
      <c r="H1943">
        <f t="shared" si="484"/>
        <v>7.6522753418846986E-3</v>
      </c>
      <c r="I1943" s="5">
        <f t="shared" si="485"/>
        <v>7.6522753418846986E-3</v>
      </c>
      <c r="J1943" s="6">
        <f t="shared" si="486"/>
        <v>0.99234772465811527</v>
      </c>
      <c r="K1943" s="5">
        <f t="shared" si="487"/>
        <v>-7.6817042289334669E-3</v>
      </c>
      <c r="L1943" s="6">
        <f t="shared" si="488"/>
        <v>100</v>
      </c>
      <c r="M1943">
        <f t="shared" si="489"/>
        <v>-2.4250909821039759</v>
      </c>
      <c r="N1943">
        <f t="shared" si="490"/>
        <v>2.1079133342353996E-2</v>
      </c>
      <c r="O1943">
        <f t="shared" si="491"/>
        <v>5.1964216891003341E-2</v>
      </c>
      <c r="AH1943">
        <v>1.0712290852276781E-2</v>
      </c>
      <c r="AI1943">
        <v>1</v>
      </c>
      <c r="AJ1943">
        <v>0</v>
      </c>
      <c r="AK1943">
        <f t="shared" si="495"/>
        <v>1934</v>
      </c>
      <c r="AL1943">
        <f t="shared" si="496"/>
        <v>5</v>
      </c>
      <c r="AM1943">
        <f t="shared" si="492"/>
        <v>0.50751209574738987</v>
      </c>
      <c r="AN1943">
        <f t="shared" si="493"/>
        <v>0.93055555555555558</v>
      </c>
      <c r="AO1943">
        <f t="shared" si="494"/>
        <v>2.369634722576548E-4</v>
      </c>
    </row>
    <row r="1944" spans="1:41" x14ac:dyDescent="0.3">
      <c r="A1944">
        <f>Datos!C1943</f>
        <v>5.3358599999999999E-2</v>
      </c>
      <c r="B1944">
        <f>Datos!D1943</f>
        <v>0.1712959</v>
      </c>
      <c r="C1944">
        <f>Datos!E1943</f>
        <v>8.6955500000000005E-2</v>
      </c>
      <c r="D1944" s="5">
        <f>Datos!F1943</f>
        <v>0</v>
      </c>
      <c r="E1944">
        <f t="shared" si="481"/>
        <v>1</v>
      </c>
      <c r="F1944" s="6">
        <f t="shared" si="482"/>
        <v>1</v>
      </c>
      <c r="G1944">
        <f t="shared" si="483"/>
        <v>0</v>
      </c>
      <c r="H1944">
        <f t="shared" si="484"/>
        <v>8.0221812263279128E-3</v>
      </c>
      <c r="I1944" s="5">
        <f t="shared" si="485"/>
        <v>8.0221812263279128E-3</v>
      </c>
      <c r="J1944" s="6">
        <f t="shared" si="486"/>
        <v>0.99197781877367208</v>
      </c>
      <c r="K1944" s="5">
        <f t="shared" si="487"/>
        <v>-8.0545320544405836E-3</v>
      </c>
      <c r="L1944" s="6">
        <f t="shared" si="488"/>
        <v>100</v>
      </c>
      <c r="M1944">
        <f t="shared" si="489"/>
        <v>-2.4079048397630016</v>
      </c>
      <c r="N1944">
        <f t="shared" si="490"/>
        <v>2.1972988138654611E-2</v>
      </c>
      <c r="O1944">
        <f t="shared" si="491"/>
        <v>5.3827394333018461E-2</v>
      </c>
      <c r="AH1944">
        <v>1.0732452210768103E-2</v>
      </c>
      <c r="AI1944">
        <v>1</v>
      </c>
      <c r="AJ1944">
        <v>0</v>
      </c>
      <c r="AK1944">
        <f t="shared" si="495"/>
        <v>1935</v>
      </c>
      <c r="AL1944">
        <f t="shared" si="496"/>
        <v>5</v>
      </c>
      <c r="AM1944">
        <f t="shared" si="492"/>
        <v>0.50725744843391896</v>
      </c>
      <c r="AN1944">
        <f t="shared" si="493"/>
        <v>0.93055555555555558</v>
      </c>
      <c r="AO1944">
        <f t="shared" si="494"/>
        <v>2.3696347225755151E-4</v>
      </c>
    </row>
    <row r="1945" spans="1:41" x14ac:dyDescent="0.3">
      <c r="A1945">
        <f>Datos!C1944</f>
        <v>3.5095300000000003E-2</v>
      </c>
      <c r="B1945">
        <f>Datos!D1944</f>
        <v>0.18578359999999999</v>
      </c>
      <c r="C1945">
        <f>Datos!E1944</f>
        <v>6.5821099999999994E-2</v>
      </c>
      <c r="D1945" s="5">
        <f>Datos!F1944</f>
        <v>0</v>
      </c>
      <c r="E1945">
        <f t="shared" si="481"/>
        <v>1</v>
      </c>
      <c r="F1945" s="6">
        <f t="shared" si="482"/>
        <v>1</v>
      </c>
      <c r="G1945">
        <f t="shared" si="483"/>
        <v>0</v>
      </c>
      <c r="H1945">
        <f t="shared" si="484"/>
        <v>1.0287069152477549E-2</v>
      </c>
      <c r="I1945" s="5">
        <f t="shared" si="485"/>
        <v>1.0287069152477549E-2</v>
      </c>
      <c r="J1945" s="6">
        <f t="shared" si="486"/>
        <v>0.98971293084752243</v>
      </c>
      <c r="K1945" s="5">
        <f t="shared" si="487"/>
        <v>-1.034034674348103E-2</v>
      </c>
      <c r="L1945" s="6">
        <f t="shared" si="488"/>
        <v>100</v>
      </c>
      <c r="M1945">
        <f t="shared" si="489"/>
        <v>-2.3157094461057404</v>
      </c>
      <c r="N1945">
        <f t="shared" si="490"/>
        <v>2.7318431649803559E-2</v>
      </c>
      <c r="O1945">
        <f t="shared" si="491"/>
        <v>6.4680981665961271E-2</v>
      </c>
      <c r="AH1945">
        <v>1.0738202682027052E-2</v>
      </c>
      <c r="AI1945">
        <v>1</v>
      </c>
      <c r="AJ1945">
        <v>0</v>
      </c>
      <c r="AK1945">
        <f t="shared" si="495"/>
        <v>1936</v>
      </c>
      <c r="AL1945">
        <f t="shared" si="496"/>
        <v>5</v>
      </c>
      <c r="AM1945">
        <f t="shared" si="492"/>
        <v>0.50700280112044815</v>
      </c>
      <c r="AN1945">
        <f t="shared" si="493"/>
        <v>0.93055555555555558</v>
      </c>
      <c r="AO1945">
        <f t="shared" si="494"/>
        <v>2.3696347225755151E-4</v>
      </c>
    </row>
    <row r="1946" spans="1:41" x14ac:dyDescent="0.3">
      <c r="A1946">
        <f>Datos!C1945</f>
        <v>4.7306800000000003E-2</v>
      </c>
      <c r="B1946">
        <f>Datos!D1945</f>
        <v>0.13815849999999999</v>
      </c>
      <c r="C1946">
        <f>Datos!E1945</f>
        <v>6.6087800000000002E-2</v>
      </c>
      <c r="D1946" s="5">
        <f>Datos!F1945</f>
        <v>0</v>
      </c>
      <c r="E1946">
        <f t="shared" si="481"/>
        <v>1</v>
      </c>
      <c r="F1946" s="6">
        <f t="shared" si="482"/>
        <v>1</v>
      </c>
      <c r="G1946">
        <f t="shared" si="483"/>
        <v>0</v>
      </c>
      <c r="H1946">
        <f t="shared" si="484"/>
        <v>1.1415832753240381E-2</v>
      </c>
      <c r="I1946" s="5">
        <f t="shared" si="485"/>
        <v>1.1415832753240381E-2</v>
      </c>
      <c r="J1946" s="6">
        <f t="shared" si="486"/>
        <v>0.98858416724675957</v>
      </c>
      <c r="K1946" s="5">
        <f t="shared" si="487"/>
        <v>-1.148149356550426E-2</v>
      </c>
      <c r="L1946" s="6">
        <f t="shared" si="488"/>
        <v>100</v>
      </c>
      <c r="M1946">
        <f t="shared" si="489"/>
        <v>-2.2762397247554529</v>
      </c>
      <c r="N1946">
        <f t="shared" si="490"/>
        <v>2.9909707806396537E-2</v>
      </c>
      <c r="O1946">
        <f t="shared" si="491"/>
        <v>6.9783219677982067E-2</v>
      </c>
      <c r="AH1946">
        <v>1.0743786823450861E-2</v>
      </c>
      <c r="AI1946">
        <v>1</v>
      </c>
      <c r="AJ1946">
        <v>0</v>
      </c>
      <c r="AK1946">
        <f t="shared" si="495"/>
        <v>1937</v>
      </c>
      <c r="AL1946">
        <f t="shared" si="496"/>
        <v>5</v>
      </c>
      <c r="AM1946">
        <f t="shared" si="492"/>
        <v>0.50674815380697735</v>
      </c>
      <c r="AN1946">
        <f t="shared" si="493"/>
        <v>0.93055555555555558</v>
      </c>
      <c r="AO1946">
        <f t="shared" si="494"/>
        <v>2.3696347225755151E-4</v>
      </c>
    </row>
    <row r="1947" spans="1:41" x14ac:dyDescent="0.3">
      <c r="A1947">
        <f>Datos!C1946</f>
        <v>5.46402E-2</v>
      </c>
      <c r="B1947">
        <f>Datos!D1946</f>
        <v>0.12489790000000001</v>
      </c>
      <c r="C1947">
        <f>Datos!E1946</f>
        <v>7.3633500000000005E-2</v>
      </c>
      <c r="D1947" s="5">
        <f>Datos!F1946</f>
        <v>0</v>
      </c>
      <c r="E1947">
        <f t="shared" si="481"/>
        <v>1</v>
      </c>
      <c r="F1947" s="6">
        <f t="shared" si="482"/>
        <v>1</v>
      </c>
      <c r="G1947">
        <f t="shared" si="483"/>
        <v>0</v>
      </c>
      <c r="H1947">
        <f t="shared" si="484"/>
        <v>1.066612061185794E-2</v>
      </c>
      <c r="I1947" s="5">
        <f t="shared" si="485"/>
        <v>1.066612061185794E-2</v>
      </c>
      <c r="J1947" s="6">
        <f t="shared" si="486"/>
        <v>0.9893338793881421</v>
      </c>
      <c r="K1947" s="5">
        <f t="shared" si="487"/>
        <v>-1.0723411420935846E-2</v>
      </c>
      <c r="L1947" s="6">
        <f t="shared" si="488"/>
        <v>100</v>
      </c>
      <c r="M1947">
        <f t="shared" si="489"/>
        <v>-2.3020519759437841</v>
      </c>
      <c r="N1947">
        <f t="shared" si="490"/>
        <v>2.8193602649403321E-2</v>
      </c>
      <c r="O1947">
        <f t="shared" si="491"/>
        <v>6.6414977764672575E-2</v>
      </c>
      <c r="AH1947">
        <v>1.074483311500469E-2</v>
      </c>
      <c r="AI1947">
        <v>1</v>
      </c>
      <c r="AJ1947">
        <v>0</v>
      </c>
      <c r="AK1947">
        <f t="shared" si="495"/>
        <v>1938</v>
      </c>
      <c r="AL1947">
        <f t="shared" si="496"/>
        <v>5</v>
      </c>
      <c r="AM1947">
        <f t="shared" si="492"/>
        <v>0.50649350649350655</v>
      </c>
      <c r="AN1947">
        <f t="shared" si="493"/>
        <v>0.93055555555555558</v>
      </c>
      <c r="AO1947">
        <f t="shared" si="494"/>
        <v>2.369634722576548E-4</v>
      </c>
    </row>
    <row r="1948" spans="1:41" x14ac:dyDescent="0.3">
      <c r="A1948">
        <f>Datos!C1947</f>
        <v>5.6349999999999997E-2</v>
      </c>
      <c r="B1948">
        <f>Datos!D1947</f>
        <v>0.1052987</v>
      </c>
      <c r="C1948">
        <f>Datos!E1947</f>
        <v>7.1097599999999997E-2</v>
      </c>
      <c r="D1948" s="5">
        <f>Datos!F1947</f>
        <v>0</v>
      </c>
      <c r="E1948">
        <f t="shared" si="481"/>
        <v>1</v>
      </c>
      <c r="F1948" s="6">
        <f t="shared" si="482"/>
        <v>1</v>
      </c>
      <c r="G1948">
        <f t="shared" si="483"/>
        <v>0</v>
      </c>
      <c r="H1948">
        <f t="shared" si="484"/>
        <v>1.1528170932058681E-2</v>
      </c>
      <c r="I1948" s="5">
        <f t="shared" si="485"/>
        <v>1.1528170932058681E-2</v>
      </c>
      <c r="J1948" s="6">
        <f t="shared" si="486"/>
        <v>0.98847182906794129</v>
      </c>
      <c r="K1948" s="5">
        <f t="shared" si="487"/>
        <v>-1.1595135444286231E-2</v>
      </c>
      <c r="L1948" s="6">
        <f t="shared" si="488"/>
        <v>100</v>
      </c>
      <c r="M1948">
        <f t="shared" si="489"/>
        <v>-2.2724997701564886</v>
      </c>
      <c r="N1948">
        <f t="shared" si="490"/>
        <v>3.0165206063975276E-2</v>
      </c>
      <c r="O1948">
        <f t="shared" si="491"/>
        <v>7.0281189348184434E-2</v>
      </c>
      <c r="AH1948">
        <v>1.0747474136249274E-2</v>
      </c>
      <c r="AI1948">
        <v>1</v>
      </c>
      <c r="AJ1948">
        <v>0</v>
      </c>
      <c r="AK1948">
        <f t="shared" si="495"/>
        <v>1939</v>
      </c>
      <c r="AL1948">
        <f t="shared" si="496"/>
        <v>5</v>
      </c>
      <c r="AM1948">
        <f t="shared" si="492"/>
        <v>0.50623885918003564</v>
      </c>
      <c r="AN1948">
        <f t="shared" si="493"/>
        <v>0.93055555555555558</v>
      </c>
      <c r="AO1948">
        <f t="shared" si="494"/>
        <v>2.369634722576548E-4</v>
      </c>
    </row>
    <row r="1949" spans="1:41" x14ac:dyDescent="0.3">
      <c r="A1949">
        <f>Datos!C1948</f>
        <v>0.2199554</v>
      </c>
      <c r="B1949">
        <f>Datos!D1948</f>
        <v>-0.1047371</v>
      </c>
      <c r="C1949">
        <f>Datos!E1948</f>
        <v>5.7938499999999997E-2</v>
      </c>
      <c r="D1949" s="5">
        <f>Datos!F1948</f>
        <v>0</v>
      </c>
      <c r="E1949">
        <f t="shared" si="481"/>
        <v>1</v>
      </c>
      <c r="F1949" s="6">
        <f t="shared" si="482"/>
        <v>1</v>
      </c>
      <c r="G1949">
        <f t="shared" si="483"/>
        <v>0</v>
      </c>
      <c r="H1949">
        <f t="shared" si="484"/>
        <v>2.043992059835633E-2</v>
      </c>
      <c r="I1949" s="5">
        <f t="shared" si="485"/>
        <v>2.043992059835633E-2</v>
      </c>
      <c r="J1949" s="6">
        <f t="shared" si="486"/>
        <v>0.97956007940164369</v>
      </c>
      <c r="K1949" s="5">
        <f t="shared" si="487"/>
        <v>-2.0651706672396408E-2</v>
      </c>
      <c r="L1949" s="6">
        <f t="shared" si="488"/>
        <v>100</v>
      </c>
      <c r="M1949">
        <f t="shared" si="489"/>
        <v>-2.0447466570587367</v>
      </c>
      <c r="N1949">
        <f t="shared" si="490"/>
        <v>4.9319636103827225E-2</v>
      </c>
      <c r="O1949">
        <f t="shared" si="491"/>
        <v>0.10548545799614331</v>
      </c>
      <c r="AH1949">
        <v>1.0747915027658249E-2</v>
      </c>
      <c r="AI1949">
        <v>1</v>
      </c>
      <c r="AJ1949">
        <v>0</v>
      </c>
      <c r="AK1949">
        <f t="shared" si="495"/>
        <v>1940</v>
      </c>
      <c r="AL1949">
        <f t="shared" si="496"/>
        <v>5</v>
      </c>
      <c r="AM1949">
        <f t="shared" si="492"/>
        <v>0.50598421186656473</v>
      </c>
      <c r="AN1949">
        <f t="shared" si="493"/>
        <v>0.93055555555555558</v>
      </c>
      <c r="AO1949">
        <f t="shared" si="494"/>
        <v>2.3696347225755151E-4</v>
      </c>
    </row>
    <row r="1950" spans="1:41" x14ac:dyDescent="0.3">
      <c r="A1950">
        <f>Datos!C1949</f>
        <v>0.2144143</v>
      </c>
      <c r="B1950">
        <f>Datos!D1949</f>
        <v>-4.2503600000000002E-2</v>
      </c>
      <c r="C1950">
        <f>Datos!E1949</f>
        <v>5.9889100000000001E-2</v>
      </c>
      <c r="D1950" s="5">
        <f>Datos!F1949</f>
        <v>0</v>
      </c>
      <c r="E1950">
        <f t="shared" si="481"/>
        <v>1</v>
      </c>
      <c r="F1950" s="6">
        <f t="shared" si="482"/>
        <v>1</v>
      </c>
      <c r="G1950">
        <f t="shared" si="483"/>
        <v>0</v>
      </c>
      <c r="H1950">
        <f t="shared" si="484"/>
        <v>1.7473307898458409E-2</v>
      </c>
      <c r="I1950" s="5">
        <f t="shared" si="485"/>
        <v>1.7473307898458409E-2</v>
      </c>
      <c r="J1950" s="6">
        <f t="shared" si="486"/>
        <v>0.98252669210154164</v>
      </c>
      <c r="K1950" s="5">
        <f t="shared" si="487"/>
        <v>-1.7627768074375785E-2</v>
      </c>
      <c r="L1950" s="6">
        <f t="shared" si="488"/>
        <v>100</v>
      </c>
      <c r="M1950">
        <f t="shared" si="489"/>
        <v>-2.1089764343079391</v>
      </c>
      <c r="N1950">
        <f t="shared" si="490"/>
        <v>4.3160509513472035E-2</v>
      </c>
      <c r="O1950">
        <f t="shared" si="491"/>
        <v>9.4572958116285827E-2</v>
      </c>
      <c r="AH1950">
        <v>1.0752071136272396E-2</v>
      </c>
      <c r="AI1950">
        <v>1</v>
      </c>
      <c r="AJ1950">
        <v>0</v>
      </c>
      <c r="AK1950">
        <f t="shared" si="495"/>
        <v>1941</v>
      </c>
      <c r="AL1950">
        <f t="shared" si="496"/>
        <v>5</v>
      </c>
      <c r="AM1950">
        <f t="shared" si="492"/>
        <v>0.50572956455309392</v>
      </c>
      <c r="AN1950">
        <f t="shared" si="493"/>
        <v>0.93055555555555558</v>
      </c>
      <c r="AO1950">
        <f t="shared" si="494"/>
        <v>2.3696347225755151E-4</v>
      </c>
    </row>
    <row r="1951" spans="1:41" x14ac:dyDescent="0.3">
      <c r="A1951">
        <f>Datos!C1950</f>
        <v>0.2013865</v>
      </c>
      <c r="B1951">
        <f>Datos!D1950</f>
        <v>9.9032400000000007E-2</v>
      </c>
      <c r="C1951">
        <f>Datos!E1950</f>
        <v>6.5421499999999994E-2</v>
      </c>
      <c r="D1951" s="5">
        <f>Datos!F1950</f>
        <v>0</v>
      </c>
      <c r="E1951">
        <f t="shared" si="481"/>
        <v>1</v>
      </c>
      <c r="F1951" s="6">
        <f t="shared" si="482"/>
        <v>1</v>
      </c>
      <c r="G1951">
        <f t="shared" si="483"/>
        <v>0</v>
      </c>
      <c r="H1951">
        <f t="shared" si="484"/>
        <v>1.1901091113628167E-2</v>
      </c>
      <c r="I1951" s="5">
        <f t="shared" si="485"/>
        <v>1.1901091113628167E-2</v>
      </c>
      <c r="J1951" s="6">
        <f t="shared" si="486"/>
        <v>0.98809890888637186</v>
      </c>
      <c r="K1951" s="5">
        <f t="shared" si="487"/>
        <v>-1.1972476036083382E-2</v>
      </c>
      <c r="L1951" s="6">
        <f t="shared" si="488"/>
        <v>100</v>
      </c>
      <c r="M1951">
        <f t="shared" si="489"/>
        <v>-2.260307348465648</v>
      </c>
      <c r="N1951">
        <f t="shared" si="490"/>
        <v>3.1010383220884199E-2</v>
      </c>
      <c r="O1951">
        <f t="shared" si="491"/>
        <v>7.1922175762384993E-2</v>
      </c>
      <c r="AH1951">
        <v>1.0754846737042027E-2</v>
      </c>
      <c r="AI1951">
        <v>1</v>
      </c>
      <c r="AJ1951">
        <v>0</v>
      </c>
      <c r="AK1951">
        <f t="shared" si="495"/>
        <v>1942</v>
      </c>
      <c r="AL1951">
        <f t="shared" si="496"/>
        <v>5</v>
      </c>
      <c r="AM1951">
        <f t="shared" si="492"/>
        <v>0.50547491723962312</v>
      </c>
      <c r="AN1951">
        <f t="shared" si="493"/>
        <v>0.93055555555555558</v>
      </c>
      <c r="AO1951">
        <f t="shared" si="494"/>
        <v>2.3696347225755151E-4</v>
      </c>
    </row>
    <row r="1952" spans="1:41" x14ac:dyDescent="0.3">
      <c r="A1952">
        <f>Datos!C1951</f>
        <v>0.22824939999999999</v>
      </c>
      <c r="B1952">
        <f>Datos!D1951</f>
        <v>0.15675800000000001</v>
      </c>
      <c r="C1952">
        <f>Datos!E1951</f>
        <v>6.2881099999999995E-2</v>
      </c>
      <c r="D1952" s="5">
        <f>Datos!F1951</f>
        <v>0</v>
      </c>
      <c r="E1952">
        <f t="shared" si="481"/>
        <v>1</v>
      </c>
      <c r="F1952" s="6">
        <f t="shared" si="482"/>
        <v>1</v>
      </c>
      <c r="G1952">
        <f t="shared" si="483"/>
        <v>0</v>
      </c>
      <c r="H1952">
        <f t="shared" si="484"/>
        <v>1.0627947280583546E-2</v>
      </c>
      <c r="I1952" s="5">
        <f t="shared" si="485"/>
        <v>1.0627947280583546E-2</v>
      </c>
      <c r="J1952" s="6">
        <f t="shared" si="486"/>
        <v>0.98937205271941642</v>
      </c>
      <c r="K1952" s="5">
        <f t="shared" si="487"/>
        <v>-1.0684827283030732E-2</v>
      </c>
      <c r="L1952" s="6">
        <f t="shared" si="488"/>
        <v>100</v>
      </c>
      <c r="M1952">
        <f t="shared" si="489"/>
        <v>-2.3034080622465356</v>
      </c>
      <c r="N1952">
        <f t="shared" si="490"/>
        <v>2.8105699787019822E-2</v>
      </c>
      <c r="O1952">
        <f t="shared" si="491"/>
        <v>6.6241320630382614E-2</v>
      </c>
      <c r="AH1952">
        <v>1.0758953844541758E-2</v>
      </c>
      <c r="AI1952">
        <v>1</v>
      </c>
      <c r="AJ1952">
        <v>0</v>
      </c>
      <c r="AK1952">
        <f t="shared" si="495"/>
        <v>1943</v>
      </c>
      <c r="AL1952">
        <f t="shared" si="496"/>
        <v>5</v>
      </c>
      <c r="AM1952">
        <f t="shared" si="492"/>
        <v>0.50522026992615232</v>
      </c>
      <c r="AN1952">
        <f t="shared" si="493"/>
        <v>0.93055555555555558</v>
      </c>
      <c r="AO1952">
        <f t="shared" si="494"/>
        <v>2.369634722576548E-4</v>
      </c>
    </row>
    <row r="1953" spans="1:41" x14ac:dyDescent="0.3">
      <c r="A1953">
        <f>Datos!C1952</f>
        <v>0.1728364</v>
      </c>
      <c r="B1953">
        <f>Datos!D1952</f>
        <v>0.13072320000000001</v>
      </c>
      <c r="C1953">
        <f>Datos!E1952</f>
        <v>4.86404E-2</v>
      </c>
      <c r="D1953" s="5">
        <f>Datos!F1952</f>
        <v>0</v>
      </c>
      <c r="E1953">
        <f t="shared" si="481"/>
        <v>1</v>
      </c>
      <c r="F1953" s="6">
        <f t="shared" si="482"/>
        <v>1</v>
      </c>
      <c r="G1953">
        <f t="shared" si="483"/>
        <v>0</v>
      </c>
      <c r="H1953">
        <f t="shared" si="484"/>
        <v>1.3793823282957239E-2</v>
      </c>
      <c r="I1953" s="5">
        <f t="shared" si="485"/>
        <v>1.3793823282957239E-2</v>
      </c>
      <c r="J1953" s="6">
        <f t="shared" si="486"/>
        <v>0.9862061767170428</v>
      </c>
      <c r="K1953" s="5">
        <f t="shared" si="487"/>
        <v>-1.3889842063232755E-2</v>
      </c>
      <c r="L1953" s="6">
        <f t="shared" si="488"/>
        <v>100</v>
      </c>
      <c r="M1953">
        <f t="shared" si="489"/>
        <v>-2.2031007753699012</v>
      </c>
      <c r="N1953">
        <f t="shared" si="490"/>
        <v>3.5233249772355639E-2</v>
      </c>
      <c r="O1953">
        <f t="shared" si="491"/>
        <v>7.9984435858650088E-2</v>
      </c>
      <c r="AH1953">
        <v>1.0759531343339172E-2</v>
      </c>
      <c r="AI1953">
        <v>1</v>
      </c>
      <c r="AJ1953">
        <v>0</v>
      </c>
      <c r="AK1953">
        <f t="shared" si="495"/>
        <v>1944</v>
      </c>
      <c r="AL1953">
        <f t="shared" si="496"/>
        <v>5</v>
      </c>
      <c r="AM1953">
        <f t="shared" si="492"/>
        <v>0.50496562261268141</v>
      </c>
      <c r="AN1953">
        <f t="shared" si="493"/>
        <v>0.93055555555555558</v>
      </c>
      <c r="AO1953">
        <f t="shared" si="494"/>
        <v>2.3696347225755151E-4</v>
      </c>
    </row>
    <row r="1954" spans="1:41" x14ac:dyDescent="0.3">
      <c r="A1954">
        <f>Datos!C1953</f>
        <v>-6.3846E-2</v>
      </c>
      <c r="B1954">
        <f>Datos!D1953</f>
        <v>-0.35873759999999999</v>
      </c>
      <c r="C1954">
        <f>Datos!E1953</f>
        <v>8.0672099999999997E-2</v>
      </c>
      <c r="D1954" s="5">
        <f>Datos!F1953</f>
        <v>0</v>
      </c>
      <c r="E1954">
        <f t="shared" si="481"/>
        <v>1</v>
      </c>
      <c r="F1954" s="6">
        <f t="shared" si="482"/>
        <v>1</v>
      </c>
      <c r="G1954">
        <f t="shared" si="483"/>
        <v>0</v>
      </c>
      <c r="H1954">
        <f t="shared" si="484"/>
        <v>2.9563989238437123E-2</v>
      </c>
      <c r="I1954" s="5">
        <f t="shared" si="485"/>
        <v>2.9563989238437123E-2</v>
      </c>
      <c r="J1954" s="6">
        <f t="shared" si="486"/>
        <v>0.97043601076156283</v>
      </c>
      <c r="K1954" s="5">
        <f t="shared" si="487"/>
        <v>-3.0009812847129533E-2</v>
      </c>
      <c r="L1954" s="6">
        <f t="shared" si="488"/>
        <v>0</v>
      </c>
      <c r="M1954">
        <f t="shared" si="489"/>
        <v>-1.8872405503583716</v>
      </c>
      <c r="N1954">
        <f t="shared" si="490"/>
        <v>6.7220502540078692E-2</v>
      </c>
      <c r="O1954">
        <f t="shared" si="491"/>
        <v>0.13552414598944301</v>
      </c>
      <c r="AH1954">
        <v>1.0762715483967313E-2</v>
      </c>
      <c r="AI1954">
        <v>1</v>
      </c>
      <c r="AJ1954">
        <v>0</v>
      </c>
      <c r="AK1954">
        <f t="shared" si="495"/>
        <v>1945</v>
      </c>
      <c r="AL1954">
        <f t="shared" si="496"/>
        <v>5</v>
      </c>
      <c r="AM1954">
        <f t="shared" si="492"/>
        <v>0.50471097529921061</v>
      </c>
      <c r="AN1954">
        <f t="shared" si="493"/>
        <v>0.93055555555555558</v>
      </c>
      <c r="AO1954">
        <f t="shared" si="494"/>
        <v>2.369634722576548E-4</v>
      </c>
    </row>
    <row r="1955" spans="1:41" x14ac:dyDescent="0.3">
      <c r="A1955">
        <f>Datos!C1954</f>
        <v>-3.3932900000000002E-2</v>
      </c>
      <c r="B1955">
        <f>Datos!D1954</f>
        <v>-0.24014050000000001</v>
      </c>
      <c r="C1955">
        <f>Datos!E1954</f>
        <v>7.8970200000000004E-2</v>
      </c>
      <c r="D1955" s="5">
        <f>Datos!F1954</f>
        <v>0</v>
      </c>
      <c r="E1955">
        <f t="shared" si="481"/>
        <v>1</v>
      </c>
      <c r="F1955" s="6">
        <f t="shared" si="482"/>
        <v>1</v>
      </c>
      <c r="G1955">
        <f t="shared" si="483"/>
        <v>0</v>
      </c>
      <c r="H1955">
        <f t="shared" si="484"/>
        <v>2.3339492998693853E-2</v>
      </c>
      <c r="I1955" s="5">
        <f t="shared" si="485"/>
        <v>2.3339492998693853E-2</v>
      </c>
      <c r="J1955" s="6">
        <f t="shared" si="486"/>
        <v>0.97666050700130613</v>
      </c>
      <c r="K1955" s="5">
        <f t="shared" si="487"/>
        <v>-2.3616172483623084E-2</v>
      </c>
      <c r="L1955" s="6">
        <f t="shared" si="488"/>
        <v>100</v>
      </c>
      <c r="M1955">
        <f t="shared" si="489"/>
        <v>-1.989201322568692</v>
      </c>
      <c r="N1955">
        <f t="shared" si="490"/>
        <v>5.5166495030962687E-2</v>
      </c>
      <c r="O1955">
        <f t="shared" si="491"/>
        <v>0.11555021804207531</v>
      </c>
      <c r="AH1955">
        <v>1.0770716717025296E-2</v>
      </c>
      <c r="AI1955">
        <v>1</v>
      </c>
      <c r="AJ1955">
        <v>0</v>
      </c>
      <c r="AK1955">
        <f t="shared" si="495"/>
        <v>1946</v>
      </c>
      <c r="AL1955">
        <f t="shared" si="496"/>
        <v>5</v>
      </c>
      <c r="AM1955">
        <f t="shared" si="492"/>
        <v>0.50445632798573969</v>
      </c>
      <c r="AN1955">
        <f t="shared" si="493"/>
        <v>0.93055555555555558</v>
      </c>
      <c r="AO1955">
        <f t="shared" si="494"/>
        <v>2.3696347225755151E-4</v>
      </c>
    </row>
    <row r="1956" spans="1:41" x14ac:dyDescent="0.3">
      <c r="A1956">
        <f>Datos!C1955</f>
        <v>-1.5794599999999999E-2</v>
      </c>
      <c r="B1956">
        <f>Datos!D1955</f>
        <v>-0.16575139999999999</v>
      </c>
      <c r="C1956">
        <f>Datos!E1955</f>
        <v>6.6106700000000004E-2</v>
      </c>
      <c r="D1956" s="5">
        <f>Datos!F1955</f>
        <v>0</v>
      </c>
      <c r="E1956">
        <f t="shared" si="481"/>
        <v>1</v>
      </c>
      <c r="F1956" s="6">
        <f t="shared" si="482"/>
        <v>1</v>
      </c>
      <c r="G1956">
        <f t="shared" si="483"/>
        <v>0</v>
      </c>
      <c r="H1956">
        <f t="shared" si="484"/>
        <v>2.2974696460129517E-2</v>
      </c>
      <c r="I1956" s="5">
        <f t="shared" si="485"/>
        <v>2.2974696460129517E-2</v>
      </c>
      <c r="J1956" s="6">
        <f t="shared" si="486"/>
        <v>0.97702530353987049</v>
      </c>
      <c r="K1956" s="5">
        <f t="shared" si="487"/>
        <v>-2.3242728052757431E-2</v>
      </c>
      <c r="L1956" s="6">
        <f t="shared" si="488"/>
        <v>100</v>
      </c>
      <c r="M1956">
        <f t="shared" si="489"/>
        <v>-1.995857894724959</v>
      </c>
      <c r="N1956">
        <f t="shared" si="490"/>
        <v>5.4439629810686396E-2</v>
      </c>
      <c r="O1956">
        <f t="shared" si="491"/>
        <v>0.11431344556573358</v>
      </c>
      <c r="AH1956">
        <v>1.0773373969657898E-2</v>
      </c>
      <c r="AI1956">
        <v>1</v>
      </c>
      <c r="AJ1956">
        <v>0</v>
      </c>
      <c r="AK1956">
        <f t="shared" si="495"/>
        <v>1947</v>
      </c>
      <c r="AL1956">
        <f t="shared" si="496"/>
        <v>5</v>
      </c>
      <c r="AM1956">
        <f t="shared" si="492"/>
        <v>0.50420168067226889</v>
      </c>
      <c r="AN1956">
        <f t="shared" si="493"/>
        <v>0.93055555555555558</v>
      </c>
      <c r="AO1956">
        <f t="shared" si="494"/>
        <v>2.3696347225755151E-4</v>
      </c>
    </row>
    <row r="1957" spans="1:41" x14ac:dyDescent="0.3">
      <c r="A1957">
        <f>Datos!C1956</f>
        <v>-4.4053599999999998E-2</v>
      </c>
      <c r="B1957">
        <f>Datos!D1956</f>
        <v>-9.4616000000000006E-2</v>
      </c>
      <c r="C1957">
        <f>Datos!E1956</f>
        <v>8.6015400000000006E-2</v>
      </c>
      <c r="D1957" s="5">
        <f>Datos!F1956</f>
        <v>0</v>
      </c>
      <c r="E1957">
        <f t="shared" si="481"/>
        <v>1</v>
      </c>
      <c r="F1957" s="6">
        <f t="shared" si="482"/>
        <v>1</v>
      </c>
      <c r="G1957">
        <f t="shared" si="483"/>
        <v>0</v>
      </c>
      <c r="H1957">
        <f t="shared" si="484"/>
        <v>1.5704591136945577E-2</v>
      </c>
      <c r="I1957" s="5">
        <f t="shared" si="485"/>
        <v>1.5704591136945577E-2</v>
      </c>
      <c r="J1957" s="6">
        <f t="shared" si="486"/>
        <v>0.98429540886305444</v>
      </c>
      <c r="K1957" s="5">
        <f t="shared" si="487"/>
        <v>-1.5829214725365158E-2</v>
      </c>
      <c r="L1957" s="6">
        <f t="shared" si="488"/>
        <v>100</v>
      </c>
      <c r="M1957">
        <f t="shared" si="489"/>
        <v>-2.1518498486558348</v>
      </c>
      <c r="N1957">
        <f t="shared" si="490"/>
        <v>3.9392989153234165E-2</v>
      </c>
      <c r="O1957">
        <f t="shared" si="491"/>
        <v>8.772200286978965E-2</v>
      </c>
      <c r="AH1957">
        <v>1.0787848949236076E-2</v>
      </c>
      <c r="AI1957">
        <v>1</v>
      </c>
      <c r="AJ1957">
        <v>0</v>
      </c>
      <c r="AK1957">
        <f t="shared" si="495"/>
        <v>1948</v>
      </c>
      <c r="AL1957">
        <f t="shared" si="496"/>
        <v>5</v>
      </c>
      <c r="AM1957">
        <f t="shared" si="492"/>
        <v>0.50394703335879809</v>
      </c>
      <c r="AN1957">
        <f t="shared" si="493"/>
        <v>0.93055555555555558</v>
      </c>
      <c r="AO1957">
        <f t="shared" si="494"/>
        <v>2.3696347225755151E-4</v>
      </c>
    </row>
    <row r="1958" spans="1:41" x14ac:dyDescent="0.3">
      <c r="A1958">
        <f>Datos!C1957</f>
        <v>2.6142800000000001E-2</v>
      </c>
      <c r="B1958">
        <f>Datos!D1957</f>
        <v>4.6127099999999997E-2</v>
      </c>
      <c r="C1958">
        <f>Datos!E1957</f>
        <v>6.5608E-2</v>
      </c>
      <c r="D1958" s="5">
        <f>Datos!F1957</f>
        <v>0</v>
      </c>
      <c r="E1958">
        <f t="shared" si="481"/>
        <v>1</v>
      </c>
      <c r="F1958" s="6">
        <f t="shared" si="482"/>
        <v>1</v>
      </c>
      <c r="G1958">
        <f t="shared" si="483"/>
        <v>0</v>
      </c>
      <c r="H1958">
        <f t="shared" si="484"/>
        <v>1.4309982895832608E-2</v>
      </c>
      <c r="I1958" s="5">
        <f t="shared" si="485"/>
        <v>1.4309982895832608E-2</v>
      </c>
      <c r="J1958" s="6">
        <f t="shared" si="486"/>
        <v>0.98569001710416737</v>
      </c>
      <c r="K1958" s="5">
        <f t="shared" si="487"/>
        <v>-1.4413358084290451E-2</v>
      </c>
      <c r="L1958" s="6">
        <f t="shared" si="488"/>
        <v>100</v>
      </c>
      <c r="M1958">
        <f t="shared" si="489"/>
        <v>-2.1886819363741399</v>
      </c>
      <c r="N1958">
        <f t="shared" si="490"/>
        <v>3.6366660568025247E-2</v>
      </c>
      <c r="O1958">
        <f t="shared" si="491"/>
        <v>8.2111805802303775E-2</v>
      </c>
      <c r="AH1958">
        <v>1.0790636860324094E-2</v>
      </c>
      <c r="AI1958">
        <v>1</v>
      </c>
      <c r="AJ1958">
        <v>0</v>
      </c>
      <c r="AK1958">
        <f t="shared" si="495"/>
        <v>1949</v>
      </c>
      <c r="AL1958">
        <f t="shared" si="496"/>
        <v>5</v>
      </c>
      <c r="AM1958">
        <f t="shared" si="492"/>
        <v>0.50369238604532729</v>
      </c>
      <c r="AN1958">
        <f t="shared" si="493"/>
        <v>0.93055555555555558</v>
      </c>
      <c r="AO1958">
        <f t="shared" si="494"/>
        <v>2.369634722576548E-4</v>
      </c>
    </row>
    <row r="1959" spans="1:41" x14ac:dyDescent="0.3">
      <c r="A1959">
        <f>Datos!C1958</f>
        <v>1.7649600000000001E-2</v>
      </c>
      <c r="B1959">
        <f>Datos!D1958</f>
        <v>8.6082000000000006E-2</v>
      </c>
      <c r="C1959">
        <f>Datos!E1958</f>
        <v>7.0121900000000001E-2</v>
      </c>
      <c r="D1959" s="5">
        <f>Datos!F1958</f>
        <v>0</v>
      </c>
      <c r="E1959">
        <f t="shared" si="481"/>
        <v>1</v>
      </c>
      <c r="F1959" s="6">
        <f t="shared" si="482"/>
        <v>1</v>
      </c>
      <c r="G1959">
        <f t="shared" si="483"/>
        <v>0</v>
      </c>
      <c r="H1959">
        <f t="shared" si="484"/>
        <v>1.2383295998001144E-2</v>
      </c>
      <c r="I1959" s="5">
        <f t="shared" si="485"/>
        <v>1.2383295998001144E-2</v>
      </c>
      <c r="J1959" s="6">
        <f t="shared" si="486"/>
        <v>0.98761670400199886</v>
      </c>
      <c r="K1959" s="5">
        <f t="shared" si="487"/>
        <v>-1.2460607921869052E-2</v>
      </c>
      <c r="L1959" s="6">
        <f t="shared" si="488"/>
        <v>100</v>
      </c>
      <c r="M1959">
        <f t="shared" si="489"/>
        <v>-2.2450239982773734</v>
      </c>
      <c r="N1959">
        <f t="shared" si="490"/>
        <v>3.2096608468167809E-2</v>
      </c>
      <c r="O1959">
        <f t="shared" si="491"/>
        <v>7.4017344366336696E-2</v>
      </c>
      <c r="AH1959">
        <v>1.0791361897029051E-2</v>
      </c>
      <c r="AI1959">
        <v>1</v>
      </c>
      <c r="AJ1959">
        <v>0</v>
      </c>
      <c r="AK1959">
        <f t="shared" si="495"/>
        <v>1950</v>
      </c>
      <c r="AL1959">
        <f t="shared" si="496"/>
        <v>5</v>
      </c>
      <c r="AM1959">
        <f t="shared" si="492"/>
        <v>0.50343773873185638</v>
      </c>
      <c r="AN1959">
        <f t="shared" si="493"/>
        <v>0.93055555555555558</v>
      </c>
      <c r="AO1959">
        <f t="shared" si="494"/>
        <v>2.369634722576548E-4</v>
      </c>
    </row>
    <row r="1960" spans="1:41" x14ac:dyDescent="0.3">
      <c r="A1960">
        <f>Datos!C1959</f>
        <v>4.1135699999999997E-2</v>
      </c>
      <c r="B1960">
        <f>Datos!D1959</f>
        <v>0.1431048</v>
      </c>
      <c r="C1960">
        <f>Datos!E1959</f>
        <v>6.8371299999999996E-2</v>
      </c>
      <c r="D1960" s="5">
        <f>Datos!F1959</f>
        <v>0</v>
      </c>
      <c r="E1960">
        <f t="shared" si="481"/>
        <v>1</v>
      </c>
      <c r="F1960" s="6">
        <f t="shared" si="482"/>
        <v>1</v>
      </c>
      <c r="G1960">
        <f t="shared" si="483"/>
        <v>0</v>
      </c>
      <c r="H1960">
        <f t="shared" si="484"/>
        <v>1.0986329582741603E-2</v>
      </c>
      <c r="I1960" s="5">
        <f t="shared" si="485"/>
        <v>1.0986329582741603E-2</v>
      </c>
      <c r="J1960" s="6">
        <f t="shared" si="486"/>
        <v>0.98901367041725841</v>
      </c>
      <c r="K1960" s="5">
        <f t="shared" si="487"/>
        <v>-1.1047124990587881E-2</v>
      </c>
      <c r="L1960" s="6">
        <f t="shared" si="488"/>
        <v>100</v>
      </c>
      <c r="M1960">
        <f t="shared" si="489"/>
        <v>-2.2908401739316409</v>
      </c>
      <c r="N1960">
        <f t="shared" si="490"/>
        <v>2.8928937580876231E-2</v>
      </c>
      <c r="O1960">
        <f t="shared" si="491"/>
        <v>6.7863321051249106E-2</v>
      </c>
      <c r="AH1960">
        <v>1.0798366625725878E-2</v>
      </c>
      <c r="AI1960">
        <v>1</v>
      </c>
      <c r="AJ1960">
        <v>0</v>
      </c>
      <c r="AK1960">
        <f t="shared" si="495"/>
        <v>1951</v>
      </c>
      <c r="AL1960">
        <f t="shared" si="496"/>
        <v>5</v>
      </c>
      <c r="AM1960">
        <f t="shared" si="492"/>
        <v>0.50318309141838546</v>
      </c>
      <c r="AN1960">
        <f t="shared" si="493"/>
        <v>0.93055555555555558</v>
      </c>
      <c r="AO1960">
        <f t="shared" si="494"/>
        <v>2.3696347225755151E-4</v>
      </c>
    </row>
    <row r="1961" spans="1:41" x14ac:dyDescent="0.3">
      <c r="A1961">
        <f>Datos!C1960</f>
        <v>2.80824E-2</v>
      </c>
      <c r="B1961">
        <f>Datos!D1960</f>
        <v>0.18439240000000001</v>
      </c>
      <c r="C1961">
        <f>Datos!E1960</f>
        <v>7.69561E-2</v>
      </c>
      <c r="D1961" s="5">
        <f>Datos!F1960</f>
        <v>0</v>
      </c>
      <c r="E1961">
        <f t="shared" si="481"/>
        <v>1</v>
      </c>
      <c r="F1961" s="6">
        <f t="shared" si="482"/>
        <v>1</v>
      </c>
      <c r="G1961">
        <f t="shared" si="483"/>
        <v>0</v>
      </c>
      <c r="H1961">
        <f t="shared" si="484"/>
        <v>8.9554024524383952E-3</v>
      </c>
      <c r="I1961" s="5">
        <f t="shared" si="485"/>
        <v>8.9554024524383952E-3</v>
      </c>
      <c r="J1961" s="6">
        <f t="shared" si="486"/>
        <v>0.99104459754756158</v>
      </c>
      <c r="K1961" s="5">
        <f t="shared" si="487"/>
        <v>-8.9957430940365082E-3</v>
      </c>
      <c r="L1961" s="6">
        <f t="shared" si="488"/>
        <v>100</v>
      </c>
      <c r="M1961">
        <f t="shared" si="489"/>
        <v>-2.3674569235919796</v>
      </c>
      <c r="N1961">
        <f t="shared" si="490"/>
        <v>2.4200918893454288E-2</v>
      </c>
      <c r="O1961">
        <f t="shared" si="491"/>
        <v>5.8408683167446712E-2</v>
      </c>
      <c r="AH1961">
        <v>1.0804195567516042E-2</v>
      </c>
      <c r="AI1961">
        <v>1</v>
      </c>
      <c r="AJ1961">
        <v>0</v>
      </c>
      <c r="AK1961">
        <f t="shared" si="495"/>
        <v>1952</v>
      </c>
      <c r="AL1961">
        <f t="shared" si="496"/>
        <v>5</v>
      </c>
      <c r="AM1961">
        <f t="shared" si="492"/>
        <v>0.50292844410491466</v>
      </c>
      <c r="AN1961">
        <f t="shared" si="493"/>
        <v>0.93055555555555558</v>
      </c>
      <c r="AO1961">
        <f t="shared" si="494"/>
        <v>0</v>
      </c>
    </row>
    <row r="1962" spans="1:41" x14ac:dyDescent="0.3">
      <c r="A1962">
        <f>Datos!C1961</f>
        <v>2.9769E-2</v>
      </c>
      <c r="B1962">
        <f>Datos!D1961</f>
        <v>0.2167897</v>
      </c>
      <c r="C1962">
        <f>Datos!E1961</f>
        <v>6.3467300000000004E-2</v>
      </c>
      <c r="D1962" s="5">
        <f>Datos!F1961</f>
        <v>0</v>
      </c>
      <c r="E1962">
        <f t="shared" si="481"/>
        <v>1</v>
      </c>
      <c r="F1962" s="6">
        <f t="shared" si="482"/>
        <v>1</v>
      </c>
      <c r="G1962">
        <f t="shared" si="483"/>
        <v>0</v>
      </c>
      <c r="H1962">
        <f t="shared" si="484"/>
        <v>9.8711057925201847E-3</v>
      </c>
      <c r="I1962" s="5">
        <f t="shared" si="485"/>
        <v>9.8711057925201847E-3</v>
      </c>
      <c r="J1962" s="6">
        <f t="shared" si="486"/>
        <v>0.99012889420747985</v>
      </c>
      <c r="K1962" s="5">
        <f t="shared" si="487"/>
        <v>-9.9201481591155282E-3</v>
      </c>
      <c r="L1962" s="6">
        <f t="shared" si="488"/>
        <v>100</v>
      </c>
      <c r="M1962">
        <f t="shared" si="489"/>
        <v>-2.3312114708428844</v>
      </c>
      <c r="N1962">
        <f t="shared" si="490"/>
        <v>2.6351976584873812E-2</v>
      </c>
      <c r="O1962">
        <f t="shared" si="491"/>
        <v>6.2752819582603842E-2</v>
      </c>
      <c r="AH1962">
        <v>1.0805731690576645E-2</v>
      </c>
      <c r="AI1962">
        <v>0</v>
      </c>
      <c r="AJ1962">
        <v>1</v>
      </c>
      <c r="AK1962">
        <f t="shared" si="495"/>
        <v>1952</v>
      </c>
      <c r="AL1962">
        <f t="shared" si="496"/>
        <v>6</v>
      </c>
      <c r="AM1962">
        <f t="shared" si="492"/>
        <v>0.50292844410491466</v>
      </c>
      <c r="AN1962">
        <f t="shared" si="493"/>
        <v>0.91666666666666663</v>
      </c>
      <c r="AO1962">
        <f t="shared" si="494"/>
        <v>2.3342670401490145E-4</v>
      </c>
    </row>
    <row r="1963" spans="1:41" x14ac:dyDescent="0.3">
      <c r="A1963">
        <f>Datos!C1962</f>
        <v>2.12462E-2</v>
      </c>
      <c r="B1963">
        <f>Datos!D1962</f>
        <v>0.18874589999999999</v>
      </c>
      <c r="C1963">
        <f>Datos!E1962</f>
        <v>5.9909799999999999E-2</v>
      </c>
      <c r="D1963" s="5">
        <f>Datos!F1962</f>
        <v>0</v>
      </c>
      <c r="E1963">
        <f t="shared" si="481"/>
        <v>1</v>
      </c>
      <c r="F1963" s="6">
        <f t="shared" si="482"/>
        <v>1</v>
      </c>
      <c r="G1963">
        <f t="shared" si="483"/>
        <v>0</v>
      </c>
      <c r="H1963">
        <f t="shared" si="484"/>
        <v>1.107785591708277E-2</v>
      </c>
      <c r="I1963" s="5">
        <f t="shared" si="485"/>
        <v>1.107785591708277E-2</v>
      </c>
      <c r="J1963" s="6">
        <f t="shared" si="486"/>
        <v>0.98892214408291723</v>
      </c>
      <c r="K1963" s="5">
        <f t="shared" si="487"/>
        <v>-1.1139672315668427E-2</v>
      </c>
      <c r="L1963" s="6">
        <f t="shared" si="488"/>
        <v>100</v>
      </c>
      <c r="M1963">
        <f t="shared" si="489"/>
        <v>-2.2876877458510236</v>
      </c>
      <c r="N1963">
        <f t="shared" si="490"/>
        <v>2.9138465345944022E-2</v>
      </c>
      <c r="O1963">
        <f t="shared" si="491"/>
        <v>6.827460754981525E-2</v>
      </c>
      <c r="AH1963">
        <v>1.080754604433864E-2</v>
      </c>
      <c r="AI1963">
        <v>1</v>
      </c>
      <c r="AJ1963">
        <v>0</v>
      </c>
      <c r="AK1963">
        <f t="shared" si="495"/>
        <v>1953</v>
      </c>
      <c r="AL1963">
        <f t="shared" si="496"/>
        <v>6</v>
      </c>
      <c r="AM1963">
        <f t="shared" si="492"/>
        <v>0.50267379679144386</v>
      </c>
      <c r="AN1963">
        <f t="shared" si="493"/>
        <v>0.91666666666666663</v>
      </c>
      <c r="AO1963">
        <f t="shared" si="494"/>
        <v>2.3342670401490145E-4</v>
      </c>
    </row>
    <row r="1964" spans="1:41" x14ac:dyDescent="0.3">
      <c r="A1964">
        <f>Datos!C1963</f>
        <v>0.47353800000000001</v>
      </c>
      <c r="B1964">
        <f>Datos!D1963</f>
        <v>0.32877020000000001</v>
      </c>
      <c r="C1964">
        <f>Datos!E1963</f>
        <v>5.1298400000000001E-2</v>
      </c>
      <c r="D1964" s="5">
        <f>Datos!F1963</f>
        <v>0</v>
      </c>
      <c r="E1964">
        <f t="shared" si="481"/>
        <v>1</v>
      </c>
      <c r="F1964" s="6">
        <f t="shared" si="482"/>
        <v>1</v>
      </c>
      <c r="G1964">
        <f t="shared" si="483"/>
        <v>0</v>
      </c>
      <c r="H1964">
        <f t="shared" si="484"/>
        <v>7.4207003042183629E-3</v>
      </c>
      <c r="I1964" s="5">
        <f t="shared" si="485"/>
        <v>7.4207003042183629E-3</v>
      </c>
      <c r="J1964" s="6">
        <f t="shared" si="486"/>
        <v>0.99257929969578162</v>
      </c>
      <c r="K1964" s="5">
        <f t="shared" si="487"/>
        <v>-7.4483706747264563E-3</v>
      </c>
      <c r="L1964" s="6">
        <f t="shared" si="488"/>
        <v>100</v>
      </c>
      <c r="M1964">
        <f t="shared" si="489"/>
        <v>-2.4362261952508288</v>
      </c>
      <c r="N1964">
        <f t="shared" si="490"/>
        <v>2.0516259304127458E-2</v>
      </c>
      <c r="O1964">
        <f t="shared" si="491"/>
        <v>5.0783158692232142E-2</v>
      </c>
      <c r="AH1964">
        <v>1.0814976695454911E-2</v>
      </c>
      <c r="AI1964">
        <v>1</v>
      </c>
      <c r="AJ1964">
        <v>0</v>
      </c>
      <c r="AK1964">
        <f t="shared" si="495"/>
        <v>1954</v>
      </c>
      <c r="AL1964">
        <f t="shared" si="496"/>
        <v>6</v>
      </c>
      <c r="AM1964">
        <f t="shared" si="492"/>
        <v>0.50241914947797306</v>
      </c>
      <c r="AN1964">
        <f t="shared" si="493"/>
        <v>0.91666666666666663</v>
      </c>
      <c r="AO1964">
        <f t="shared" si="494"/>
        <v>2.3342670401500323E-4</v>
      </c>
    </row>
    <row r="1965" spans="1:41" x14ac:dyDescent="0.3">
      <c r="A1965">
        <f>Datos!C1964</f>
        <v>0.66490570000000004</v>
      </c>
      <c r="B1965">
        <f>Datos!D1964</f>
        <v>0.33366279999999998</v>
      </c>
      <c r="C1965">
        <f>Datos!E1964</f>
        <v>9.1216099999999994E-2</v>
      </c>
      <c r="D1965" s="5">
        <f>Datos!F1964</f>
        <v>0</v>
      </c>
      <c r="E1965">
        <f t="shared" si="481"/>
        <v>1</v>
      </c>
      <c r="F1965" s="6">
        <f t="shared" si="482"/>
        <v>1</v>
      </c>
      <c r="G1965">
        <f t="shared" si="483"/>
        <v>0</v>
      </c>
      <c r="H1965">
        <f t="shared" si="484"/>
        <v>3.8861843402510227E-3</v>
      </c>
      <c r="I1965" s="5">
        <f t="shared" si="485"/>
        <v>3.8861843402510227E-3</v>
      </c>
      <c r="J1965" s="6">
        <f t="shared" si="486"/>
        <v>0.99611381565974899</v>
      </c>
      <c r="K1965" s="5">
        <f t="shared" si="487"/>
        <v>-3.8937551754202426E-3</v>
      </c>
      <c r="L1965" s="6">
        <f t="shared" si="488"/>
        <v>100</v>
      </c>
      <c r="M1965">
        <f t="shared" si="489"/>
        <v>-2.6618015513850435</v>
      </c>
      <c r="N1965">
        <f t="shared" si="490"/>
        <v>1.1544660045083029E-2</v>
      </c>
      <c r="O1965">
        <f t="shared" si="491"/>
        <v>3.0983801927761536E-2</v>
      </c>
      <c r="AH1965">
        <v>1.0820439323300086E-2</v>
      </c>
      <c r="AI1965">
        <v>1</v>
      </c>
      <c r="AJ1965">
        <v>0</v>
      </c>
      <c r="AK1965">
        <f t="shared" si="495"/>
        <v>1955</v>
      </c>
      <c r="AL1965">
        <f t="shared" si="496"/>
        <v>6</v>
      </c>
      <c r="AM1965">
        <f t="shared" si="492"/>
        <v>0.50216450216450215</v>
      </c>
      <c r="AN1965">
        <f t="shared" si="493"/>
        <v>0.91666666666666663</v>
      </c>
      <c r="AO1965">
        <f t="shared" si="494"/>
        <v>2.3342670401490145E-4</v>
      </c>
    </row>
    <row r="1966" spans="1:41" x14ac:dyDescent="0.3">
      <c r="A1966">
        <f>Datos!C1965</f>
        <v>0.37515989999999999</v>
      </c>
      <c r="B1966">
        <f>Datos!D1965</f>
        <v>0.22429560000000001</v>
      </c>
      <c r="C1966">
        <f>Datos!E1965</f>
        <v>-1.29946E-2</v>
      </c>
      <c r="D1966" s="5">
        <f>Datos!F1965</f>
        <v>0</v>
      </c>
      <c r="E1966">
        <f t="shared" si="481"/>
        <v>1</v>
      </c>
      <c r="F1966" s="6">
        <f t="shared" si="482"/>
        <v>1</v>
      </c>
      <c r="G1966">
        <f t="shared" si="483"/>
        <v>0</v>
      </c>
      <c r="H1966">
        <f t="shared" si="484"/>
        <v>2.1850996527531395E-2</v>
      </c>
      <c r="I1966" s="5">
        <f t="shared" si="485"/>
        <v>2.1850996527531395E-2</v>
      </c>
      <c r="J1966" s="6">
        <f t="shared" si="486"/>
        <v>0.97814900347246858</v>
      </c>
      <c r="K1966" s="5">
        <f t="shared" si="487"/>
        <v>-2.2093265263385356E-2</v>
      </c>
      <c r="L1966" s="6">
        <f t="shared" si="488"/>
        <v>100</v>
      </c>
      <c r="M1966">
        <f t="shared" si="489"/>
        <v>-2.0169379119328976</v>
      </c>
      <c r="N1966">
        <f t="shared" si="490"/>
        <v>5.2185124107001504E-2</v>
      </c>
      <c r="O1966">
        <f t="shared" si="491"/>
        <v>0.11045175930022719</v>
      </c>
      <c r="AH1966">
        <v>1.0822672788178701E-2</v>
      </c>
      <c r="AI1966">
        <v>1</v>
      </c>
      <c r="AJ1966">
        <v>0</v>
      </c>
      <c r="AK1966">
        <f t="shared" si="495"/>
        <v>1956</v>
      </c>
      <c r="AL1966">
        <f t="shared" si="496"/>
        <v>6</v>
      </c>
      <c r="AM1966">
        <f t="shared" si="492"/>
        <v>0.50190985485103135</v>
      </c>
      <c r="AN1966">
        <f t="shared" si="493"/>
        <v>0.91666666666666663</v>
      </c>
      <c r="AO1966">
        <f t="shared" si="494"/>
        <v>2.3342670401500323E-4</v>
      </c>
    </row>
    <row r="1967" spans="1:41" x14ac:dyDescent="0.3">
      <c r="A1967">
        <f>Datos!C1966</f>
        <v>0.33600210000000003</v>
      </c>
      <c r="B1967">
        <f>Datos!D1966</f>
        <v>-0.19893920000000001</v>
      </c>
      <c r="C1967">
        <f>Datos!E1966</f>
        <v>2.5737400000000001E-2</v>
      </c>
      <c r="D1967" s="5">
        <f>Datos!F1966</f>
        <v>0</v>
      </c>
      <c r="E1967">
        <f t="shared" si="481"/>
        <v>1</v>
      </c>
      <c r="F1967" s="6">
        <f t="shared" si="482"/>
        <v>1</v>
      </c>
      <c r="G1967">
        <f t="shared" si="483"/>
        <v>0</v>
      </c>
      <c r="H1967">
        <f t="shared" si="484"/>
        <v>3.4287323552276337E-2</v>
      </c>
      <c r="I1967" s="5">
        <f t="shared" si="485"/>
        <v>3.4287323552276337E-2</v>
      </c>
      <c r="J1967" s="6">
        <f t="shared" si="486"/>
        <v>0.96571267644772363</v>
      </c>
      <c r="K1967" s="5">
        <f t="shared" si="487"/>
        <v>-3.488892540211521E-2</v>
      </c>
      <c r="L1967" s="6">
        <f t="shared" si="488"/>
        <v>0</v>
      </c>
      <c r="M1967">
        <f t="shared" si="489"/>
        <v>-1.8212119338909927</v>
      </c>
      <c r="N1967">
        <f t="shared" si="490"/>
        <v>7.5975452273008975E-2</v>
      </c>
      <c r="O1967">
        <f t="shared" si="491"/>
        <v>0.14946952217860454</v>
      </c>
      <c r="AH1967">
        <v>1.0823378220115056E-2</v>
      </c>
      <c r="AI1967">
        <v>1</v>
      </c>
      <c r="AJ1967">
        <v>0</v>
      </c>
      <c r="AK1967">
        <f t="shared" si="495"/>
        <v>1957</v>
      </c>
      <c r="AL1967">
        <f t="shared" si="496"/>
        <v>6</v>
      </c>
      <c r="AM1967">
        <f t="shared" si="492"/>
        <v>0.50165520753756043</v>
      </c>
      <c r="AN1967">
        <f t="shared" si="493"/>
        <v>0.91666666666666663</v>
      </c>
      <c r="AO1967">
        <f t="shared" si="494"/>
        <v>2.3342670401490145E-4</v>
      </c>
    </row>
    <row r="1968" spans="1:41" x14ac:dyDescent="0.3">
      <c r="A1968">
        <f>Datos!C1967</f>
        <v>0.31569960000000002</v>
      </c>
      <c r="B1968">
        <f>Datos!D1967</f>
        <v>-0.43457200000000001</v>
      </c>
      <c r="C1968">
        <f>Datos!E1967</f>
        <v>5.4817200000000003E-2</v>
      </c>
      <c r="D1968" s="5">
        <f>Datos!F1967</f>
        <v>0</v>
      </c>
      <c r="E1968">
        <f t="shared" si="481"/>
        <v>1</v>
      </c>
      <c r="F1968" s="6">
        <f t="shared" si="482"/>
        <v>1</v>
      </c>
      <c r="G1968">
        <f t="shared" si="483"/>
        <v>0</v>
      </c>
      <c r="H1968">
        <f t="shared" si="484"/>
        <v>4.0153288624730124E-2</v>
      </c>
      <c r="I1968" s="5">
        <f t="shared" si="485"/>
        <v>4.0153288624730124E-2</v>
      </c>
      <c r="J1968" s="6">
        <f t="shared" si="486"/>
        <v>0.95984671137526989</v>
      </c>
      <c r="K1968" s="5">
        <f t="shared" si="487"/>
        <v>-4.0981682920529595E-2</v>
      </c>
      <c r="L1968" s="6">
        <f t="shared" si="488"/>
        <v>0</v>
      </c>
      <c r="M1968">
        <f t="shared" si="489"/>
        <v>-1.7489100028671056</v>
      </c>
      <c r="N1968">
        <f t="shared" si="490"/>
        <v>8.6441998090130048E-2</v>
      </c>
      <c r="O1968">
        <f t="shared" si="491"/>
        <v>0.16561402751192481</v>
      </c>
      <c r="AH1968">
        <v>1.0833462731675476E-2</v>
      </c>
      <c r="AI1968">
        <v>1</v>
      </c>
      <c r="AJ1968">
        <v>0</v>
      </c>
      <c r="AK1968">
        <f t="shared" si="495"/>
        <v>1958</v>
      </c>
      <c r="AL1968">
        <f t="shared" si="496"/>
        <v>6</v>
      </c>
      <c r="AM1968">
        <f t="shared" si="492"/>
        <v>0.50140056022408963</v>
      </c>
      <c r="AN1968">
        <f t="shared" si="493"/>
        <v>0.91666666666666663</v>
      </c>
      <c r="AO1968">
        <f t="shared" si="494"/>
        <v>2.3342670401490145E-4</v>
      </c>
    </row>
    <row r="1969" spans="1:41" x14ac:dyDescent="0.3">
      <c r="A1969">
        <f>Datos!C1968</f>
        <v>0.43570680000000001</v>
      </c>
      <c r="B1969">
        <f>Datos!D1968</f>
        <v>-0.27327669999999998</v>
      </c>
      <c r="C1969">
        <f>Datos!E1968</f>
        <v>4.9431999999999997E-2</v>
      </c>
      <c r="D1969" s="5">
        <f>Datos!F1968</f>
        <v>0</v>
      </c>
      <c r="E1969">
        <f t="shared" si="481"/>
        <v>1</v>
      </c>
      <c r="F1969" s="6">
        <f t="shared" si="482"/>
        <v>1</v>
      </c>
      <c r="G1969">
        <f t="shared" si="483"/>
        <v>0</v>
      </c>
      <c r="H1969">
        <f t="shared" si="484"/>
        <v>2.9773327631162239E-2</v>
      </c>
      <c r="I1969" s="5">
        <f t="shared" si="485"/>
        <v>2.9773327631162239E-2</v>
      </c>
      <c r="J1969" s="6">
        <f t="shared" si="486"/>
        <v>0.97022667236883775</v>
      </c>
      <c r="K1969" s="5">
        <f t="shared" si="487"/>
        <v>-3.0225551929821994E-2</v>
      </c>
      <c r="L1969" s="6">
        <f t="shared" si="488"/>
        <v>0</v>
      </c>
      <c r="M1969">
        <f t="shared" si="489"/>
        <v>-1.8841354566420685</v>
      </c>
      <c r="N1969">
        <f t="shared" si="490"/>
        <v>6.7615249118746557E-2</v>
      </c>
      <c r="O1969">
        <f t="shared" si="491"/>
        <v>0.13616241375652474</v>
      </c>
      <c r="AH1969">
        <v>1.0840533731854703E-2</v>
      </c>
      <c r="AI1969">
        <v>1</v>
      </c>
      <c r="AJ1969">
        <v>0</v>
      </c>
      <c r="AK1969">
        <f t="shared" si="495"/>
        <v>1959</v>
      </c>
      <c r="AL1969">
        <f t="shared" si="496"/>
        <v>6</v>
      </c>
      <c r="AM1969">
        <f t="shared" si="492"/>
        <v>0.50114591291061883</v>
      </c>
      <c r="AN1969">
        <f t="shared" si="493"/>
        <v>0.91666666666666663</v>
      </c>
      <c r="AO1969">
        <f t="shared" si="494"/>
        <v>2.3342670401490145E-4</v>
      </c>
    </row>
    <row r="1970" spans="1:41" x14ac:dyDescent="0.3">
      <c r="A1970">
        <f>Datos!C1969</f>
        <v>0.4320486</v>
      </c>
      <c r="B1970">
        <f>Datos!D1969</f>
        <v>0.23156860000000001</v>
      </c>
      <c r="C1970">
        <f>Datos!E1969</f>
        <v>7.5750799999999993E-2</v>
      </c>
      <c r="D1970" s="5">
        <f>Datos!F1969</f>
        <v>0</v>
      </c>
      <c r="E1970">
        <f t="shared" si="481"/>
        <v>1</v>
      </c>
      <c r="F1970" s="6">
        <f t="shared" si="482"/>
        <v>1</v>
      </c>
      <c r="G1970">
        <f t="shared" si="483"/>
        <v>0</v>
      </c>
      <c r="H1970">
        <f t="shared" si="484"/>
        <v>6.9075959067633379E-3</v>
      </c>
      <c r="I1970" s="5">
        <f t="shared" si="485"/>
        <v>6.9075959067633379E-3</v>
      </c>
      <c r="J1970" s="6">
        <f t="shared" si="486"/>
        <v>0.99309240409323662</v>
      </c>
      <c r="K1970" s="5">
        <f t="shared" si="487"/>
        <v>-6.931563784749328E-3</v>
      </c>
      <c r="L1970" s="6">
        <f t="shared" si="488"/>
        <v>100</v>
      </c>
      <c r="M1970">
        <f t="shared" si="489"/>
        <v>-2.4620330953250082</v>
      </c>
      <c r="N1970">
        <f t="shared" si="490"/>
        <v>1.9259669851177424E-2</v>
      </c>
      <c r="O1970">
        <f t="shared" si="491"/>
        <v>4.8123879867499275E-2</v>
      </c>
      <c r="AH1970">
        <v>1.0850978824579031E-2</v>
      </c>
      <c r="AI1970">
        <v>1</v>
      </c>
      <c r="AJ1970">
        <v>0</v>
      </c>
      <c r="AK1970">
        <f t="shared" si="495"/>
        <v>1960</v>
      </c>
      <c r="AL1970">
        <f t="shared" si="496"/>
        <v>6</v>
      </c>
      <c r="AM1970">
        <f t="shared" si="492"/>
        <v>0.50089126559714803</v>
      </c>
      <c r="AN1970">
        <f t="shared" si="493"/>
        <v>0.91666666666666663</v>
      </c>
      <c r="AO1970">
        <f t="shared" si="494"/>
        <v>2.3342670401500323E-4</v>
      </c>
    </row>
    <row r="1971" spans="1:41" x14ac:dyDescent="0.3">
      <c r="A1971">
        <f>Datos!C1970</f>
        <v>0.39268209999999998</v>
      </c>
      <c r="B1971">
        <f>Datos!D1970</f>
        <v>0.26500259999999998</v>
      </c>
      <c r="C1971">
        <f>Datos!E1970</f>
        <v>5.9284000000000003E-2</v>
      </c>
      <c r="D1971" s="5">
        <f>Datos!F1970</f>
        <v>0</v>
      </c>
      <c r="E1971">
        <f t="shared" si="481"/>
        <v>1</v>
      </c>
      <c r="F1971" s="6">
        <f t="shared" si="482"/>
        <v>1</v>
      </c>
      <c r="G1971">
        <f t="shared" si="483"/>
        <v>0</v>
      </c>
      <c r="H1971">
        <f t="shared" si="484"/>
        <v>8.0564891328061012E-3</v>
      </c>
      <c r="I1971" s="5">
        <f t="shared" si="485"/>
        <v>8.0564891328061012E-3</v>
      </c>
      <c r="J1971" s="6">
        <f t="shared" si="486"/>
        <v>0.9919435108671939</v>
      </c>
      <c r="K1971" s="5">
        <f t="shared" si="487"/>
        <v>-8.0891180090034206E-3</v>
      </c>
      <c r="L1971" s="6">
        <f t="shared" si="488"/>
        <v>100</v>
      </c>
      <c r="M1971">
        <f t="shared" si="489"/>
        <v>-2.4063463995141712</v>
      </c>
      <c r="N1971">
        <f t="shared" si="490"/>
        <v>2.2055571562579993E-2</v>
      </c>
      <c r="O1971">
        <f t="shared" si="491"/>
        <v>5.3998784975412294E-2</v>
      </c>
      <c r="AH1971">
        <v>1.0854128231376145E-2</v>
      </c>
      <c r="AI1971">
        <v>1</v>
      </c>
      <c r="AJ1971">
        <v>0</v>
      </c>
      <c r="AK1971">
        <f t="shared" si="495"/>
        <v>1961</v>
      </c>
      <c r="AL1971">
        <f t="shared" si="496"/>
        <v>6</v>
      </c>
      <c r="AM1971">
        <f t="shared" si="492"/>
        <v>0.50063661828367712</v>
      </c>
      <c r="AN1971">
        <f t="shared" si="493"/>
        <v>0.91666666666666663</v>
      </c>
      <c r="AO1971">
        <f t="shared" si="494"/>
        <v>2.3342670401500323E-4</v>
      </c>
    </row>
    <row r="1972" spans="1:41" x14ac:dyDescent="0.3">
      <c r="A1972">
        <f>Datos!C1971</f>
        <v>0.2439818</v>
      </c>
      <c r="B1972">
        <f>Datos!D1971</f>
        <v>0.3193957</v>
      </c>
      <c r="C1972">
        <f>Datos!E1971</f>
        <v>4.9595100000000003E-2</v>
      </c>
      <c r="D1972" s="5">
        <f>Datos!F1971</f>
        <v>0</v>
      </c>
      <c r="E1972">
        <f t="shared" si="481"/>
        <v>1</v>
      </c>
      <c r="F1972" s="6">
        <f t="shared" si="482"/>
        <v>1</v>
      </c>
      <c r="G1972">
        <f t="shared" si="483"/>
        <v>0</v>
      </c>
      <c r="H1972">
        <f t="shared" si="484"/>
        <v>8.5055585623036722E-3</v>
      </c>
      <c r="I1972" s="5">
        <f t="shared" si="485"/>
        <v>8.5055585623036722E-3</v>
      </c>
      <c r="J1972" s="6">
        <f t="shared" si="486"/>
        <v>0.99149444143769627</v>
      </c>
      <c r="K1972" s="5">
        <f t="shared" si="487"/>
        <v>-8.5419372531336194E-3</v>
      </c>
      <c r="L1972" s="6">
        <f t="shared" si="488"/>
        <v>100</v>
      </c>
      <c r="M1972">
        <f t="shared" si="489"/>
        <v>-2.386467364809187</v>
      </c>
      <c r="N1972">
        <f t="shared" si="490"/>
        <v>2.3131689196646127E-2</v>
      </c>
      <c r="O1972">
        <f t="shared" si="491"/>
        <v>5.6220876517392701E-2</v>
      </c>
      <c r="AH1972">
        <v>1.085619630643558E-2</v>
      </c>
      <c r="AI1972">
        <v>1</v>
      </c>
      <c r="AJ1972">
        <v>0</v>
      </c>
      <c r="AK1972">
        <f t="shared" si="495"/>
        <v>1962</v>
      </c>
      <c r="AL1972">
        <f t="shared" si="496"/>
        <v>6</v>
      </c>
      <c r="AM1972">
        <f t="shared" si="492"/>
        <v>0.5003819709702062</v>
      </c>
      <c r="AN1972">
        <f t="shared" si="493"/>
        <v>0.91666666666666663</v>
      </c>
      <c r="AO1972">
        <f t="shared" si="494"/>
        <v>2.3342670401490145E-4</v>
      </c>
    </row>
    <row r="1973" spans="1:41" x14ac:dyDescent="0.3">
      <c r="A1973">
        <f>Datos!C1972</f>
        <v>0.1102253</v>
      </c>
      <c r="B1973">
        <f>Datos!D1972</f>
        <v>0.22072140000000001</v>
      </c>
      <c r="C1973">
        <f>Datos!E1972</f>
        <v>3.3451500000000002E-2</v>
      </c>
      <c r="D1973" s="5">
        <f>Datos!F1972</f>
        <v>0</v>
      </c>
      <c r="E1973">
        <f t="shared" si="481"/>
        <v>1</v>
      </c>
      <c r="F1973" s="6">
        <f t="shared" si="482"/>
        <v>1</v>
      </c>
      <c r="G1973">
        <f t="shared" si="483"/>
        <v>0</v>
      </c>
      <c r="H1973">
        <f t="shared" si="484"/>
        <v>1.3876353790332903E-2</v>
      </c>
      <c r="I1973" s="5">
        <f t="shared" si="485"/>
        <v>1.3876353790332903E-2</v>
      </c>
      <c r="J1973" s="6">
        <f t="shared" si="486"/>
        <v>0.98612364620966708</v>
      </c>
      <c r="K1973" s="5">
        <f t="shared" si="487"/>
        <v>-1.397353040629236E-2</v>
      </c>
      <c r="L1973" s="6">
        <f t="shared" si="488"/>
        <v>100</v>
      </c>
      <c r="M1973">
        <f t="shared" si="489"/>
        <v>-2.2007643925208997</v>
      </c>
      <c r="N1973">
        <f t="shared" si="490"/>
        <v>3.5414976303050023E-2</v>
      </c>
      <c r="O1973">
        <f t="shared" si="491"/>
        <v>8.0326527582312582E-2</v>
      </c>
      <c r="AH1973">
        <v>1.0862100300165552E-2</v>
      </c>
      <c r="AI1973">
        <v>1</v>
      </c>
      <c r="AJ1973">
        <v>0</v>
      </c>
      <c r="AK1973">
        <f t="shared" si="495"/>
        <v>1963</v>
      </c>
      <c r="AL1973">
        <f t="shared" si="496"/>
        <v>6</v>
      </c>
      <c r="AM1973">
        <f t="shared" si="492"/>
        <v>0.5001273236567354</v>
      </c>
      <c r="AN1973">
        <f t="shared" si="493"/>
        <v>0.91666666666666663</v>
      </c>
      <c r="AO1973">
        <f t="shared" si="494"/>
        <v>2.3342670401490145E-4</v>
      </c>
    </row>
    <row r="1974" spans="1:41" x14ac:dyDescent="0.3">
      <c r="A1974">
        <f>Datos!C1973</f>
        <v>0.2809758</v>
      </c>
      <c r="B1974">
        <f>Datos!D1973</f>
        <v>0.2053044</v>
      </c>
      <c r="C1974">
        <f>Datos!E1973</f>
        <v>6.2707600000000002E-2</v>
      </c>
      <c r="D1974" s="5">
        <f>Datos!F1973</f>
        <v>0</v>
      </c>
      <c r="E1974">
        <f t="shared" si="481"/>
        <v>1</v>
      </c>
      <c r="F1974" s="6">
        <f t="shared" si="482"/>
        <v>1</v>
      </c>
      <c r="G1974">
        <f t="shared" si="483"/>
        <v>0</v>
      </c>
      <c r="H1974">
        <f t="shared" si="484"/>
        <v>9.2982108500591094E-3</v>
      </c>
      <c r="I1974" s="5">
        <f t="shared" si="485"/>
        <v>9.2982108500591094E-3</v>
      </c>
      <c r="J1974" s="6">
        <f t="shared" si="486"/>
        <v>0.99070178914994089</v>
      </c>
      <c r="K1974" s="5">
        <f t="shared" si="487"/>
        <v>-9.3417090595516623E-3</v>
      </c>
      <c r="L1974" s="6">
        <f t="shared" si="488"/>
        <v>100</v>
      </c>
      <c r="M1974">
        <f t="shared" si="489"/>
        <v>-2.3535237131876992</v>
      </c>
      <c r="N1974">
        <f t="shared" si="490"/>
        <v>2.5010101706361223E-2</v>
      </c>
      <c r="O1974">
        <f t="shared" si="491"/>
        <v>6.005161587461718E-2</v>
      </c>
      <c r="AH1974">
        <v>1.0876402962027361E-2</v>
      </c>
      <c r="AI1974">
        <v>1</v>
      </c>
      <c r="AJ1974">
        <v>0</v>
      </c>
      <c r="AK1974">
        <f t="shared" si="495"/>
        <v>1964</v>
      </c>
      <c r="AL1974">
        <f t="shared" si="496"/>
        <v>6</v>
      </c>
      <c r="AM1974">
        <f t="shared" si="492"/>
        <v>0.4998726763432646</v>
      </c>
      <c r="AN1974">
        <f t="shared" si="493"/>
        <v>0.91666666666666663</v>
      </c>
      <c r="AO1974">
        <f t="shared" si="494"/>
        <v>2.3342670401500323E-4</v>
      </c>
    </row>
    <row r="1975" spans="1:41" x14ac:dyDescent="0.3">
      <c r="A1975">
        <f>Datos!C1974</f>
        <v>0.38340679999999999</v>
      </c>
      <c r="B1975">
        <f>Datos!D1974</f>
        <v>0.20092879999999999</v>
      </c>
      <c r="C1975">
        <f>Datos!E1974</f>
        <v>4.21611E-2</v>
      </c>
      <c r="D1975" s="5">
        <f>Datos!F1974</f>
        <v>0</v>
      </c>
      <c r="E1975">
        <f t="shared" si="481"/>
        <v>1</v>
      </c>
      <c r="F1975" s="6">
        <f t="shared" si="482"/>
        <v>1</v>
      </c>
      <c r="G1975">
        <f t="shared" si="483"/>
        <v>0</v>
      </c>
      <c r="H1975">
        <f t="shared" si="484"/>
        <v>1.1763900993603686E-2</v>
      </c>
      <c r="I1975" s="5">
        <f t="shared" si="485"/>
        <v>1.1763900993603686E-2</v>
      </c>
      <c r="J1975" s="6">
        <f t="shared" si="486"/>
        <v>0.98823609900639631</v>
      </c>
      <c r="K1975" s="5">
        <f t="shared" si="487"/>
        <v>-1.1833643176576354E-2</v>
      </c>
      <c r="L1975" s="6">
        <f t="shared" si="488"/>
        <v>100</v>
      </c>
      <c r="M1975">
        <f t="shared" si="489"/>
        <v>-2.2647536368516019</v>
      </c>
      <c r="N1975">
        <f t="shared" si="490"/>
        <v>3.0699986902401433E-2</v>
      </c>
      <c r="O1975">
        <f t="shared" si="491"/>
        <v>7.1320624279854208E-2</v>
      </c>
      <c r="AH1975">
        <v>1.0878032895171422E-2</v>
      </c>
      <c r="AI1975">
        <v>1</v>
      </c>
      <c r="AJ1975">
        <v>0</v>
      </c>
      <c r="AK1975">
        <f t="shared" si="495"/>
        <v>1965</v>
      </c>
      <c r="AL1975">
        <f t="shared" si="496"/>
        <v>6</v>
      </c>
      <c r="AM1975">
        <f t="shared" si="492"/>
        <v>0.49961802902979369</v>
      </c>
      <c r="AN1975">
        <f t="shared" si="493"/>
        <v>0.91666666666666663</v>
      </c>
      <c r="AO1975">
        <f t="shared" si="494"/>
        <v>2.3342670401490145E-4</v>
      </c>
    </row>
    <row r="1976" spans="1:41" x14ac:dyDescent="0.3">
      <c r="A1976">
        <f>Datos!C1975</f>
        <v>0.29120459999999998</v>
      </c>
      <c r="B1976">
        <f>Datos!D1975</f>
        <v>-4.2808400000000003E-2</v>
      </c>
      <c r="C1976">
        <f>Datos!E1975</f>
        <v>5.3921000000000004E-3</v>
      </c>
      <c r="D1976" s="5">
        <f>Datos!F1975</f>
        <v>0</v>
      </c>
      <c r="E1976">
        <f t="shared" si="481"/>
        <v>1</v>
      </c>
      <c r="F1976" s="6">
        <f t="shared" si="482"/>
        <v>1</v>
      </c>
      <c r="G1976">
        <f t="shared" si="483"/>
        <v>0</v>
      </c>
      <c r="H1976">
        <f t="shared" si="484"/>
        <v>3.176312656841216E-2</v>
      </c>
      <c r="I1976" s="5">
        <f t="shared" si="485"/>
        <v>3.176312656841216E-2</v>
      </c>
      <c r="J1976" s="6">
        <f t="shared" si="486"/>
        <v>0.96823687343158782</v>
      </c>
      <c r="K1976" s="5">
        <f t="shared" si="487"/>
        <v>-3.2278517682438349E-2</v>
      </c>
      <c r="L1976" s="6">
        <f t="shared" si="488"/>
        <v>0</v>
      </c>
      <c r="M1976">
        <f t="shared" si="489"/>
        <v>-1.8554902298159932</v>
      </c>
      <c r="N1976">
        <f t="shared" si="490"/>
        <v>7.1335546338266012E-2</v>
      </c>
      <c r="O1976">
        <f t="shared" si="491"/>
        <v>0.14213268530005546</v>
      </c>
      <c r="AH1976">
        <v>1.0880784588423365E-2</v>
      </c>
      <c r="AI1976">
        <v>1</v>
      </c>
      <c r="AJ1976">
        <v>0</v>
      </c>
      <c r="AK1976">
        <f t="shared" si="495"/>
        <v>1966</v>
      </c>
      <c r="AL1976">
        <f t="shared" si="496"/>
        <v>6</v>
      </c>
      <c r="AM1976">
        <f t="shared" si="492"/>
        <v>0.49936338171632288</v>
      </c>
      <c r="AN1976">
        <f t="shared" si="493"/>
        <v>0.91666666666666663</v>
      </c>
      <c r="AO1976">
        <f t="shared" si="494"/>
        <v>2.3342670401490145E-4</v>
      </c>
    </row>
    <row r="1977" spans="1:41" x14ac:dyDescent="0.3">
      <c r="A1977">
        <f>Datos!C1976</f>
        <v>0.33498410000000001</v>
      </c>
      <c r="B1977">
        <f>Datos!D1976</f>
        <v>-0.1261591</v>
      </c>
      <c r="C1977">
        <f>Datos!E1976</f>
        <v>1.9485100000000002E-2</v>
      </c>
      <c r="D1977" s="5">
        <f>Datos!F1976</f>
        <v>0</v>
      </c>
      <c r="E1977">
        <f t="shared" si="481"/>
        <v>1</v>
      </c>
      <c r="F1977" s="6">
        <f t="shared" si="482"/>
        <v>1</v>
      </c>
      <c r="G1977">
        <f t="shared" si="483"/>
        <v>0</v>
      </c>
      <c r="H1977">
        <f t="shared" si="484"/>
        <v>3.1746036095393095E-2</v>
      </c>
      <c r="I1977" s="5">
        <f t="shared" si="485"/>
        <v>3.1746036095393095E-2</v>
      </c>
      <c r="J1977" s="6">
        <f t="shared" si="486"/>
        <v>0.96825396390460694</v>
      </c>
      <c r="K1977" s="5">
        <f t="shared" si="487"/>
        <v>-3.2260866710184771E-2</v>
      </c>
      <c r="L1977" s="6">
        <f t="shared" si="488"/>
        <v>0</v>
      </c>
      <c r="M1977">
        <f t="shared" si="489"/>
        <v>-1.8557298617225253</v>
      </c>
      <c r="N1977">
        <f t="shared" si="490"/>
        <v>7.130383308499666E-2</v>
      </c>
      <c r="O1977">
        <f t="shared" si="491"/>
        <v>0.14208212964593797</v>
      </c>
      <c r="AH1977">
        <v>1.0881782218581271E-2</v>
      </c>
      <c r="AI1977">
        <v>1</v>
      </c>
      <c r="AJ1977">
        <v>0</v>
      </c>
      <c r="AK1977">
        <f t="shared" si="495"/>
        <v>1967</v>
      </c>
      <c r="AL1977">
        <f t="shared" si="496"/>
        <v>6</v>
      </c>
      <c r="AM1977">
        <f t="shared" si="492"/>
        <v>0.49910873440285208</v>
      </c>
      <c r="AN1977">
        <f t="shared" si="493"/>
        <v>0.91666666666666663</v>
      </c>
      <c r="AO1977">
        <f t="shared" si="494"/>
        <v>2.3342670401500323E-4</v>
      </c>
    </row>
    <row r="1978" spans="1:41" x14ac:dyDescent="0.3">
      <c r="A1978">
        <f>Datos!C1977</f>
        <v>0.32889309999999999</v>
      </c>
      <c r="B1978">
        <f>Datos!D1977</f>
        <v>-0.22716720000000001</v>
      </c>
      <c r="C1978">
        <f>Datos!E1977</f>
        <v>2.5290199999999999E-2</v>
      </c>
      <c r="D1978" s="5">
        <f>Datos!F1977</f>
        <v>0</v>
      </c>
      <c r="E1978">
        <f t="shared" si="481"/>
        <v>1</v>
      </c>
      <c r="F1978" s="6">
        <f t="shared" si="482"/>
        <v>1</v>
      </c>
      <c r="G1978">
        <f t="shared" si="483"/>
        <v>0</v>
      </c>
      <c r="H1978">
        <f t="shared" si="484"/>
        <v>3.6501504810871124E-2</v>
      </c>
      <c r="I1978" s="5">
        <f t="shared" si="485"/>
        <v>3.6501504810871124E-2</v>
      </c>
      <c r="J1978" s="6">
        <f t="shared" si="486"/>
        <v>0.96349849518912889</v>
      </c>
      <c r="K1978" s="5">
        <f t="shared" si="487"/>
        <v>-3.718435294613448E-2</v>
      </c>
      <c r="L1978" s="6">
        <f t="shared" si="488"/>
        <v>0</v>
      </c>
      <c r="M1978">
        <f t="shared" si="489"/>
        <v>-1.7928118777211139</v>
      </c>
      <c r="N1978">
        <f t="shared" si="490"/>
        <v>7.9976235262836634E-2</v>
      </c>
      <c r="O1978">
        <f t="shared" si="491"/>
        <v>0.15570429971569288</v>
      </c>
      <c r="AH1978">
        <v>1.0885237693639893E-2</v>
      </c>
      <c r="AI1978">
        <v>1</v>
      </c>
      <c r="AJ1978">
        <v>0</v>
      </c>
      <c r="AK1978">
        <f t="shared" si="495"/>
        <v>1968</v>
      </c>
      <c r="AL1978">
        <f t="shared" si="496"/>
        <v>6</v>
      </c>
      <c r="AM1978">
        <f t="shared" si="492"/>
        <v>0.49885408708938117</v>
      </c>
      <c r="AN1978">
        <f t="shared" si="493"/>
        <v>0.91666666666666663</v>
      </c>
      <c r="AO1978">
        <f t="shared" si="494"/>
        <v>2.3342670401490145E-4</v>
      </c>
    </row>
    <row r="1979" spans="1:41" x14ac:dyDescent="0.3">
      <c r="A1979">
        <f>Datos!C1978</f>
        <v>0.2057861</v>
      </c>
      <c r="B1979">
        <f>Datos!D1978</f>
        <v>9.2916899999999997E-2</v>
      </c>
      <c r="C1979">
        <f>Datos!E1978</f>
        <v>2.8566000000000001E-2</v>
      </c>
      <c r="D1979" s="5">
        <f>Datos!F1978</f>
        <v>1</v>
      </c>
      <c r="E1979">
        <f t="shared" si="481"/>
        <v>0</v>
      </c>
      <c r="F1979" s="6">
        <f t="shared" si="482"/>
        <v>1</v>
      </c>
      <c r="G1979">
        <f t="shared" si="483"/>
        <v>1</v>
      </c>
      <c r="H1979">
        <f t="shared" si="484"/>
        <v>1.891267218826476E-2</v>
      </c>
      <c r="I1979" s="5">
        <f t="shared" si="485"/>
        <v>1.891267218826476E-2</v>
      </c>
      <c r="J1979" s="6">
        <f t="shared" si="486"/>
        <v>0.98108732781173524</v>
      </c>
      <c r="K1979" s="5">
        <f t="shared" si="487"/>
        <v>-3.9679230954403835</v>
      </c>
      <c r="L1979" s="6">
        <f t="shared" si="488"/>
        <v>0</v>
      </c>
      <c r="M1979">
        <f t="shared" si="489"/>
        <v>-2.0767423634221887</v>
      </c>
      <c r="N1979">
        <f t="shared" si="490"/>
        <v>4.6172635793214956E-2</v>
      </c>
      <c r="O1979">
        <f t="shared" si="491"/>
        <v>0.89016208531075058</v>
      </c>
      <c r="AH1979">
        <v>1.0889656512512591E-2</v>
      </c>
      <c r="AI1979">
        <v>1</v>
      </c>
      <c r="AJ1979">
        <v>0</v>
      </c>
      <c r="AK1979">
        <f t="shared" si="495"/>
        <v>1969</v>
      </c>
      <c r="AL1979">
        <f t="shared" si="496"/>
        <v>6</v>
      </c>
      <c r="AM1979">
        <f t="shared" si="492"/>
        <v>0.49859943977591037</v>
      </c>
      <c r="AN1979">
        <f t="shared" si="493"/>
        <v>0.91666666666666663</v>
      </c>
      <c r="AO1979">
        <f t="shared" si="494"/>
        <v>2.3342670401490145E-4</v>
      </c>
    </row>
    <row r="1980" spans="1:41" x14ac:dyDescent="0.3">
      <c r="A1980">
        <f>Datos!C1979</f>
        <v>0.21180270000000001</v>
      </c>
      <c r="B1980">
        <f>Datos!D1979</f>
        <v>0.13252369999999999</v>
      </c>
      <c r="C1980">
        <f>Datos!E1979</f>
        <v>5.6167300000000003E-2</v>
      </c>
      <c r="D1980" s="5">
        <f>Datos!F1979</f>
        <v>0</v>
      </c>
      <c r="E1980">
        <f t="shared" si="481"/>
        <v>1</v>
      </c>
      <c r="F1980" s="6">
        <f t="shared" si="482"/>
        <v>1</v>
      </c>
      <c r="G1980">
        <f t="shared" si="483"/>
        <v>0</v>
      </c>
      <c r="H1980">
        <f t="shared" si="484"/>
        <v>1.2325280587574807E-2</v>
      </c>
      <c r="I1980" s="5">
        <f t="shared" si="485"/>
        <v>1.2325280587574807E-2</v>
      </c>
      <c r="J1980" s="6">
        <f t="shared" si="486"/>
        <v>0.98767471941242524</v>
      </c>
      <c r="K1980" s="5">
        <f t="shared" si="487"/>
        <v>-1.2401866806755233E-2</v>
      </c>
      <c r="L1980" s="6">
        <f t="shared" si="488"/>
        <v>100</v>
      </c>
      <c r="M1980">
        <f t="shared" si="489"/>
        <v>-2.246835201262658</v>
      </c>
      <c r="N1980">
        <f t="shared" si="490"/>
        <v>3.196630997626837E-2</v>
      </c>
      <c r="O1980">
        <f t="shared" si="491"/>
        <v>7.3766823980490767E-2</v>
      </c>
      <c r="AH1980">
        <v>1.0891225644431407E-2</v>
      </c>
      <c r="AI1980">
        <v>1</v>
      </c>
      <c r="AJ1980">
        <v>0</v>
      </c>
      <c r="AK1980">
        <f t="shared" si="495"/>
        <v>1970</v>
      </c>
      <c r="AL1980">
        <f t="shared" si="496"/>
        <v>6</v>
      </c>
      <c r="AM1980">
        <f t="shared" si="492"/>
        <v>0.49834479246243957</v>
      </c>
      <c r="AN1980">
        <f t="shared" si="493"/>
        <v>0.91666666666666663</v>
      </c>
      <c r="AO1980">
        <f t="shared" si="494"/>
        <v>2.3342670401500323E-4</v>
      </c>
    </row>
    <row r="1981" spans="1:41" x14ac:dyDescent="0.3">
      <c r="A1981">
        <f>Datos!C1980</f>
        <v>0.18628829999999999</v>
      </c>
      <c r="B1981">
        <f>Datos!D1980</f>
        <v>0.14439650000000001</v>
      </c>
      <c r="C1981">
        <f>Datos!E1980</f>
        <v>3.5108199999999999E-2</v>
      </c>
      <c r="D1981" s="5">
        <f>Datos!F1980</f>
        <v>0</v>
      </c>
      <c r="E1981">
        <f t="shared" si="481"/>
        <v>1</v>
      </c>
      <c r="F1981" s="6">
        <f t="shared" si="482"/>
        <v>1</v>
      </c>
      <c r="G1981">
        <f t="shared" si="483"/>
        <v>0</v>
      </c>
      <c r="H1981">
        <f t="shared" si="484"/>
        <v>1.5713502824725199E-2</v>
      </c>
      <c r="I1981" s="5">
        <f t="shared" si="485"/>
        <v>1.5713502824725199E-2</v>
      </c>
      <c r="J1981" s="6">
        <f t="shared" si="486"/>
        <v>0.98428649717527483</v>
      </c>
      <c r="K1981" s="5">
        <f t="shared" si="487"/>
        <v>-1.5838268641539373E-2</v>
      </c>
      <c r="L1981" s="6">
        <f t="shared" si="488"/>
        <v>100</v>
      </c>
      <c r="M1981">
        <f t="shared" si="489"/>
        <v>-2.1516236784759655</v>
      </c>
      <c r="N1981">
        <f t="shared" si="490"/>
        <v>3.9412164759373265E-2</v>
      </c>
      <c r="O1981">
        <f t="shared" si="491"/>
        <v>8.7757236975982894E-2</v>
      </c>
      <c r="AH1981">
        <v>1.0898228224283959E-2</v>
      </c>
      <c r="AI1981">
        <v>1</v>
      </c>
      <c r="AJ1981">
        <v>0</v>
      </c>
      <c r="AK1981">
        <f t="shared" si="495"/>
        <v>1971</v>
      </c>
      <c r="AL1981">
        <f t="shared" si="496"/>
        <v>6</v>
      </c>
      <c r="AM1981">
        <f t="shared" si="492"/>
        <v>0.49809014514896865</v>
      </c>
      <c r="AN1981">
        <f t="shared" si="493"/>
        <v>0.91666666666666663</v>
      </c>
      <c r="AO1981">
        <f t="shared" si="494"/>
        <v>2.3342670401490145E-4</v>
      </c>
    </row>
    <row r="1982" spans="1:41" x14ac:dyDescent="0.3">
      <c r="A1982">
        <f>Datos!C1981</f>
        <v>0.1761103</v>
      </c>
      <c r="B1982">
        <f>Datos!D1981</f>
        <v>0.1307374</v>
      </c>
      <c r="C1982">
        <f>Datos!E1981</f>
        <v>3.9431099999999997E-2</v>
      </c>
      <c r="D1982" s="5">
        <f>Datos!F1981</f>
        <v>0</v>
      </c>
      <c r="E1982">
        <f t="shared" si="481"/>
        <v>1</v>
      </c>
      <c r="F1982" s="6">
        <f t="shared" si="482"/>
        <v>1</v>
      </c>
      <c r="G1982">
        <f t="shared" si="483"/>
        <v>0</v>
      </c>
      <c r="H1982">
        <f t="shared" si="484"/>
        <v>1.5428059241197943E-2</v>
      </c>
      <c r="I1982" s="5">
        <f t="shared" si="485"/>
        <v>1.5428059241197943E-2</v>
      </c>
      <c r="J1982" s="6">
        <f t="shared" si="486"/>
        <v>0.98457194075880206</v>
      </c>
      <c r="K1982" s="5">
        <f t="shared" si="487"/>
        <v>-1.5548310176240416E-2</v>
      </c>
      <c r="L1982" s="6">
        <f t="shared" si="488"/>
        <v>100</v>
      </c>
      <c r="M1982">
        <f t="shared" si="489"/>
        <v>-2.1589232924282098</v>
      </c>
      <c r="N1982">
        <f t="shared" si="490"/>
        <v>3.8796958503940042E-2</v>
      </c>
      <c r="O1982">
        <f t="shared" si="491"/>
        <v>8.6624901761455708E-2</v>
      </c>
      <c r="AH1982">
        <v>1.0903182101142809E-2</v>
      </c>
      <c r="AI1982">
        <v>1</v>
      </c>
      <c r="AJ1982">
        <v>0</v>
      </c>
      <c r="AK1982">
        <f t="shared" si="495"/>
        <v>1972</v>
      </c>
      <c r="AL1982">
        <f t="shared" si="496"/>
        <v>6</v>
      </c>
      <c r="AM1982">
        <f t="shared" si="492"/>
        <v>0.49783549783549785</v>
      </c>
      <c r="AN1982">
        <f t="shared" si="493"/>
        <v>0.91666666666666663</v>
      </c>
      <c r="AO1982">
        <f t="shared" si="494"/>
        <v>2.3342670401500323E-4</v>
      </c>
    </row>
    <row r="1983" spans="1:41" x14ac:dyDescent="0.3">
      <c r="A1983">
        <f>Datos!C1982</f>
        <v>0.132908</v>
      </c>
      <c r="B1983">
        <f>Datos!D1982</f>
        <v>8.6620199999999994E-2</v>
      </c>
      <c r="C1983">
        <f>Datos!E1982</f>
        <v>1.9685399999999999E-2</v>
      </c>
      <c r="D1983" s="5">
        <f>Datos!F1982</f>
        <v>1</v>
      </c>
      <c r="E1983">
        <f t="shared" si="481"/>
        <v>0</v>
      </c>
      <c r="F1983" s="6">
        <f t="shared" si="482"/>
        <v>1</v>
      </c>
      <c r="G1983">
        <f t="shared" si="483"/>
        <v>1</v>
      </c>
      <c r="H1983">
        <f t="shared" si="484"/>
        <v>2.1819895435456798E-2</v>
      </c>
      <c r="I1983" s="5">
        <f t="shared" si="485"/>
        <v>2.1819895435456798E-2</v>
      </c>
      <c r="J1983" s="6">
        <f t="shared" si="486"/>
        <v>0.97818010456454318</v>
      </c>
      <c r="K1983" s="5">
        <f t="shared" si="487"/>
        <v>-3.8249330907309127</v>
      </c>
      <c r="L1983" s="6">
        <f t="shared" si="488"/>
        <v>0</v>
      </c>
      <c r="M1983">
        <f t="shared" si="489"/>
        <v>-2.0175342466534203</v>
      </c>
      <c r="N1983">
        <f t="shared" si="490"/>
        <v>5.2122385863822389E-2</v>
      </c>
      <c r="O1983">
        <f t="shared" si="491"/>
        <v>0.88675562581994161</v>
      </c>
      <c r="AH1983">
        <v>1.090327780316519E-2</v>
      </c>
      <c r="AI1983">
        <v>1</v>
      </c>
      <c r="AJ1983">
        <v>0</v>
      </c>
      <c r="AK1983">
        <f t="shared" si="495"/>
        <v>1973</v>
      </c>
      <c r="AL1983">
        <f t="shared" si="496"/>
        <v>6</v>
      </c>
      <c r="AM1983">
        <f t="shared" si="492"/>
        <v>0.49758085052202694</v>
      </c>
      <c r="AN1983">
        <f t="shared" si="493"/>
        <v>0.91666666666666663</v>
      </c>
      <c r="AO1983">
        <f t="shared" si="494"/>
        <v>2.3342670401490145E-4</v>
      </c>
    </row>
    <row r="1984" spans="1:41" x14ac:dyDescent="0.3">
      <c r="A1984">
        <f>Datos!C1983</f>
        <v>-2.6386400000000001E-2</v>
      </c>
      <c r="B1984">
        <f>Datos!D1983</f>
        <v>0.17445920000000001</v>
      </c>
      <c r="C1984">
        <f>Datos!E1983</f>
        <v>6.2339699999999998E-2</v>
      </c>
      <c r="D1984" s="5">
        <f>Datos!F1983</f>
        <v>0</v>
      </c>
      <c r="E1984">
        <f t="shared" si="481"/>
        <v>1</v>
      </c>
      <c r="F1984" s="6">
        <f t="shared" si="482"/>
        <v>1</v>
      </c>
      <c r="G1984">
        <f t="shared" si="483"/>
        <v>0</v>
      </c>
      <c r="H1984">
        <f t="shared" si="484"/>
        <v>1.130855148955992E-2</v>
      </c>
      <c r="I1984" s="5">
        <f t="shared" si="485"/>
        <v>1.130855148955992E-2</v>
      </c>
      <c r="J1984" s="6">
        <f t="shared" si="486"/>
        <v>0.98869144851044011</v>
      </c>
      <c r="K1984" s="5">
        <f t="shared" si="487"/>
        <v>-1.1372979342266115E-2</v>
      </c>
      <c r="L1984" s="6">
        <f t="shared" si="488"/>
        <v>100</v>
      </c>
      <c r="M1984">
        <f t="shared" si="489"/>
        <v>-2.2798412926892482</v>
      </c>
      <c r="N1984">
        <f t="shared" si="490"/>
        <v>2.966531700607742E-2</v>
      </c>
      <c r="O1984">
        <f t="shared" si="491"/>
        <v>6.9306062586329917E-2</v>
      </c>
      <c r="AH1984">
        <v>1.0904996868693133E-2</v>
      </c>
      <c r="AI1984">
        <v>1</v>
      </c>
      <c r="AJ1984">
        <v>0</v>
      </c>
      <c r="AK1984">
        <f t="shared" si="495"/>
        <v>1974</v>
      </c>
      <c r="AL1984">
        <f t="shared" si="496"/>
        <v>6</v>
      </c>
      <c r="AM1984">
        <f t="shared" si="492"/>
        <v>0.49732620320855614</v>
      </c>
      <c r="AN1984">
        <f t="shared" si="493"/>
        <v>0.91666666666666663</v>
      </c>
      <c r="AO1984">
        <f t="shared" si="494"/>
        <v>2.3342670401490145E-4</v>
      </c>
    </row>
    <row r="1985" spans="1:41" x14ac:dyDescent="0.3">
      <c r="A1985">
        <f>Datos!C1984</f>
        <v>-6.1929199999999997E-2</v>
      </c>
      <c r="B1985">
        <f>Datos!D1984</f>
        <v>0.1816941</v>
      </c>
      <c r="C1985">
        <f>Datos!E1984</f>
        <v>5.9167200000000003E-2</v>
      </c>
      <c r="D1985" s="5">
        <f>Datos!F1984</f>
        <v>0</v>
      </c>
      <c r="E1985">
        <f t="shared" si="481"/>
        <v>1</v>
      </c>
      <c r="F1985" s="6">
        <f t="shared" si="482"/>
        <v>1</v>
      </c>
      <c r="G1985">
        <f t="shared" si="483"/>
        <v>0</v>
      </c>
      <c r="H1985">
        <f t="shared" si="484"/>
        <v>1.173222997920787E-2</v>
      </c>
      <c r="I1985" s="5">
        <f t="shared" si="485"/>
        <v>1.173222997920787E-2</v>
      </c>
      <c r="J1985" s="6">
        <f t="shared" si="486"/>
        <v>0.98826777002079214</v>
      </c>
      <c r="K1985" s="5">
        <f t="shared" si="487"/>
        <v>-1.1801595665923993E-2</v>
      </c>
      <c r="L1985" s="6">
        <f t="shared" si="488"/>
        <v>100</v>
      </c>
      <c r="M1985">
        <f t="shared" si="489"/>
        <v>-2.2657864736321689</v>
      </c>
      <c r="N1985">
        <f t="shared" si="490"/>
        <v>3.0628243508249154E-2</v>
      </c>
      <c r="O1985">
        <f t="shared" si="491"/>
        <v>7.1181402269990521E-2</v>
      </c>
      <c r="AH1985">
        <v>1.0906228770399731E-2</v>
      </c>
      <c r="AI1985">
        <v>1</v>
      </c>
      <c r="AJ1985">
        <v>0</v>
      </c>
      <c r="AK1985">
        <f t="shared" si="495"/>
        <v>1975</v>
      </c>
      <c r="AL1985">
        <f t="shared" si="496"/>
        <v>6</v>
      </c>
      <c r="AM1985">
        <f t="shared" si="492"/>
        <v>0.49707155589508534</v>
      </c>
      <c r="AN1985">
        <f t="shared" si="493"/>
        <v>0.91666666666666663</v>
      </c>
      <c r="AO1985">
        <f t="shared" si="494"/>
        <v>2.3342670401500323E-4</v>
      </c>
    </row>
    <row r="1986" spans="1:41" x14ac:dyDescent="0.3">
      <c r="A1986">
        <f>Datos!C1985</f>
        <v>-3.5608300000000002E-2</v>
      </c>
      <c r="B1986">
        <f>Datos!D1985</f>
        <v>0.2136856</v>
      </c>
      <c r="C1986">
        <f>Datos!E1985</f>
        <v>5.1791999999999998E-2</v>
      </c>
      <c r="D1986" s="5">
        <f>Datos!F1985</f>
        <v>0</v>
      </c>
      <c r="E1986">
        <f t="shared" si="481"/>
        <v>1</v>
      </c>
      <c r="F1986" s="6">
        <f t="shared" si="482"/>
        <v>1</v>
      </c>
      <c r="G1986">
        <f t="shared" si="483"/>
        <v>0</v>
      </c>
      <c r="H1986">
        <f t="shared" si="484"/>
        <v>1.183687515638618E-2</v>
      </c>
      <c r="I1986" s="5">
        <f t="shared" si="485"/>
        <v>1.183687515638618E-2</v>
      </c>
      <c r="J1986" s="6">
        <f t="shared" si="486"/>
        <v>0.98816312484361379</v>
      </c>
      <c r="K1986" s="5">
        <f t="shared" si="487"/>
        <v>-1.1907488745766085E-2</v>
      </c>
      <c r="L1986" s="6">
        <f t="shared" si="488"/>
        <v>100</v>
      </c>
      <c r="M1986">
        <f t="shared" si="489"/>
        <v>-2.2623830003170724</v>
      </c>
      <c r="N1986">
        <f t="shared" si="490"/>
        <v>3.0865168827992055E-2</v>
      </c>
      <c r="O1986">
        <f t="shared" si="491"/>
        <v>7.1640907967753964E-2</v>
      </c>
      <c r="AH1986">
        <v>1.0908268757622722E-2</v>
      </c>
      <c r="AI1986">
        <v>1</v>
      </c>
      <c r="AJ1986">
        <v>0</v>
      </c>
      <c r="AK1986">
        <f t="shared" si="495"/>
        <v>1976</v>
      </c>
      <c r="AL1986">
        <f t="shared" si="496"/>
        <v>6</v>
      </c>
      <c r="AM1986">
        <f t="shared" si="492"/>
        <v>0.49681690858161442</v>
      </c>
      <c r="AN1986">
        <f t="shared" si="493"/>
        <v>0.91666666666666663</v>
      </c>
      <c r="AO1986">
        <f t="shared" si="494"/>
        <v>2.3342670401490145E-4</v>
      </c>
    </row>
    <row r="1987" spans="1:41" x14ac:dyDescent="0.3">
      <c r="A1987">
        <f>Datos!C1986</f>
        <v>0.27807660000000001</v>
      </c>
      <c r="B1987">
        <f>Datos!D1986</f>
        <v>0.17960470000000001</v>
      </c>
      <c r="C1987">
        <f>Datos!E1986</f>
        <v>6.4337400000000003E-2</v>
      </c>
      <c r="D1987" s="5">
        <f>Datos!F1986</f>
        <v>0</v>
      </c>
      <c r="E1987">
        <f t="shared" si="481"/>
        <v>1</v>
      </c>
      <c r="F1987" s="6">
        <f t="shared" si="482"/>
        <v>1</v>
      </c>
      <c r="G1987">
        <f t="shared" si="483"/>
        <v>0</v>
      </c>
      <c r="H1987">
        <f t="shared" si="484"/>
        <v>9.6920253976643996E-3</v>
      </c>
      <c r="I1987" s="5">
        <f t="shared" si="485"/>
        <v>9.6920253976643996E-3</v>
      </c>
      <c r="J1987" s="6">
        <f t="shared" si="486"/>
        <v>0.99030797460233555</v>
      </c>
      <c r="K1987" s="5">
        <f t="shared" si="487"/>
        <v>-9.7392987736449228E-3</v>
      </c>
      <c r="L1987" s="6">
        <f t="shared" si="488"/>
        <v>100</v>
      </c>
      <c r="M1987">
        <f t="shared" si="489"/>
        <v>-2.3380616397747822</v>
      </c>
      <c r="N1987">
        <f t="shared" si="490"/>
        <v>2.5933890583585216E-2</v>
      </c>
      <c r="O1987">
        <f t="shared" si="491"/>
        <v>6.1914258317949743E-2</v>
      </c>
      <c r="AH1987">
        <v>1.0910486022285608E-2</v>
      </c>
      <c r="AI1987">
        <v>1</v>
      </c>
      <c r="AJ1987">
        <v>0</v>
      </c>
      <c r="AK1987">
        <f t="shared" si="495"/>
        <v>1977</v>
      </c>
      <c r="AL1987">
        <f t="shared" si="496"/>
        <v>6</v>
      </c>
      <c r="AM1987">
        <f t="shared" si="492"/>
        <v>0.49656226126814362</v>
      </c>
      <c r="AN1987">
        <f t="shared" si="493"/>
        <v>0.91666666666666663</v>
      </c>
      <c r="AO1987">
        <f t="shared" si="494"/>
        <v>2.3342670401490145E-4</v>
      </c>
    </row>
    <row r="1988" spans="1:41" x14ac:dyDescent="0.3">
      <c r="A1988">
        <f>Datos!C1987</f>
        <v>0.255326</v>
      </c>
      <c r="B1988">
        <f>Datos!D1987</f>
        <v>0.24164040000000001</v>
      </c>
      <c r="C1988">
        <f>Datos!E1987</f>
        <v>8.7433399999999994E-2</v>
      </c>
      <c r="D1988" s="5">
        <f>Datos!F1987</f>
        <v>0</v>
      </c>
      <c r="E1988">
        <f t="shared" si="481"/>
        <v>1</v>
      </c>
      <c r="F1988" s="6">
        <f t="shared" si="482"/>
        <v>1</v>
      </c>
      <c r="G1988">
        <f t="shared" si="483"/>
        <v>0</v>
      </c>
      <c r="H1988">
        <f t="shared" si="484"/>
        <v>6.1715443249430509E-3</v>
      </c>
      <c r="I1988" s="5">
        <f t="shared" si="485"/>
        <v>6.1715443249430509E-3</v>
      </c>
      <c r="J1988" s="6">
        <f t="shared" si="486"/>
        <v>0.99382845567505695</v>
      </c>
      <c r="K1988" s="5">
        <f t="shared" si="487"/>
        <v>-6.1906670229365714E-3</v>
      </c>
      <c r="L1988" s="6">
        <f t="shared" si="488"/>
        <v>100</v>
      </c>
      <c r="M1988">
        <f t="shared" si="489"/>
        <v>-2.5021807614227658</v>
      </c>
      <c r="N1988">
        <f t="shared" si="490"/>
        <v>1.7432956462867619E-2</v>
      </c>
      <c r="O1988">
        <f t="shared" si="491"/>
        <v>4.4198979436482856E-2</v>
      </c>
      <c r="AH1988">
        <v>1.0910943132132299E-2</v>
      </c>
      <c r="AI1988">
        <v>1</v>
      </c>
      <c r="AJ1988">
        <v>0</v>
      </c>
      <c r="AK1988">
        <f t="shared" si="495"/>
        <v>1978</v>
      </c>
      <c r="AL1988">
        <f t="shared" si="496"/>
        <v>6</v>
      </c>
      <c r="AM1988">
        <f t="shared" si="492"/>
        <v>0.49630761395467282</v>
      </c>
      <c r="AN1988">
        <f t="shared" si="493"/>
        <v>0.91666666666666663</v>
      </c>
      <c r="AO1988">
        <f t="shared" si="494"/>
        <v>2.3342670401500323E-4</v>
      </c>
    </row>
    <row r="1989" spans="1:41" x14ac:dyDescent="0.3">
      <c r="A1989">
        <f>Datos!C1988</f>
        <v>0.30180210000000002</v>
      </c>
      <c r="B1989">
        <f>Datos!D1988</f>
        <v>0.28583350000000002</v>
      </c>
      <c r="C1989">
        <f>Datos!E1988</f>
        <v>7.2386699999999998E-2</v>
      </c>
      <c r="D1989" s="5">
        <f>Datos!F1988</f>
        <v>0</v>
      </c>
      <c r="E1989">
        <f t="shared" ref="E1989:E2052" si="497">1-D1989</f>
        <v>1</v>
      </c>
      <c r="F1989" s="6">
        <f t="shared" ref="F1989:F2052" si="498">D1989+E1989</f>
        <v>1</v>
      </c>
      <c r="G1989">
        <f t="shared" ref="G1989:G2052" si="499">IF(F1989=0,"",D1989/F1989)</f>
        <v>0</v>
      </c>
      <c r="H1989">
        <f t="shared" ref="H1989:H2052" si="500">_xlfn.NORM.S.DIST(M1989,TRUE)</f>
        <v>6.6547936938599192E-3</v>
      </c>
      <c r="I1989" s="5">
        <f t="shared" ref="I1989:I2052" si="501">F1989*H1989</f>
        <v>6.6547936938599192E-3</v>
      </c>
      <c r="J1989" s="6">
        <f t="shared" ref="J1989:J2052" si="502">F1989-I1989</f>
        <v>0.99334520630614009</v>
      </c>
      <c r="K1989" s="5">
        <f t="shared" ref="K1989:K2052" si="503">IFERROR(F1989*(G1989*LN(H1989)+(1-G1989)*LN(1-H1989)),0)</f>
        <v>-6.6770355650410326E-3</v>
      </c>
      <c r="L1989" s="6">
        <f t="shared" ref="L1989:L2052" si="504">100*IF(H1989&gt;=$AD$10,D1989/F1989,E1989/F1989)</f>
        <v>100</v>
      </c>
      <c r="M1989">
        <f t="shared" ref="M1989:M2052" si="505">$Q$5+MMULT(A1989:C1989,$Q$6:$Q$8)</f>
        <v>-2.475376260357482</v>
      </c>
      <c r="N1989">
        <f t="shared" ref="N1989:N2052" si="506">_xlfn.NORM.S.DIST(M1989,FALSE)</f>
        <v>1.8635585104869224E-2</v>
      </c>
      <c r="O1989">
        <f t="shared" ref="O1989:O2052" si="507">(D1989*(M1989*N1989/H1989+(N1989/H1989)^2)-E1989*(M1989*N1989/(1-H1989)-(N1989/(1-H1989))^2))</f>
        <v>4.6791081586577125E-2</v>
      </c>
      <c r="AH1989">
        <v>1.0914399576943273E-2</v>
      </c>
      <c r="AI1989">
        <v>1</v>
      </c>
      <c r="AJ1989">
        <v>0</v>
      </c>
      <c r="AK1989">
        <f t="shared" si="495"/>
        <v>1979</v>
      </c>
      <c r="AL1989">
        <f t="shared" si="496"/>
        <v>6</v>
      </c>
      <c r="AM1989">
        <f t="shared" ref="AM1989:AM2052" si="508">1-AK1989/AK$4003</f>
        <v>0.49605296664120191</v>
      </c>
      <c r="AN1989">
        <f t="shared" ref="AN1989:AN2052" si="509">1-AL1989/AL$4003</f>
        <v>0.91666666666666663</v>
      </c>
      <c r="AO1989">
        <f t="shared" ref="AO1989:AO2052" si="510">(AM1989-AM1990)*AN1989</f>
        <v>2.3342670401490145E-4</v>
      </c>
    </row>
    <row r="1990" spans="1:41" x14ac:dyDescent="0.3">
      <c r="A1990">
        <f>Datos!C1989</f>
        <v>0.19434999999999999</v>
      </c>
      <c r="B1990">
        <f>Datos!D1989</f>
        <v>0.25318499999999999</v>
      </c>
      <c r="C1990">
        <f>Datos!E1989</f>
        <v>7.4345499999999995E-2</v>
      </c>
      <c r="D1990" s="5">
        <f>Datos!F1989</f>
        <v>0</v>
      </c>
      <c r="E1990">
        <f t="shared" si="497"/>
        <v>1</v>
      </c>
      <c r="F1990" s="6">
        <f t="shared" si="498"/>
        <v>1</v>
      </c>
      <c r="G1990">
        <f t="shared" si="499"/>
        <v>0</v>
      </c>
      <c r="H1990">
        <f t="shared" si="500"/>
        <v>7.3392241791125608E-3</v>
      </c>
      <c r="I1990" s="5">
        <f t="shared" si="501"/>
        <v>7.3392241791125608E-3</v>
      </c>
      <c r="J1990" s="6">
        <f t="shared" si="502"/>
        <v>0.99266077582088741</v>
      </c>
      <c r="K1990" s="5">
        <f t="shared" si="503"/>
        <v>-7.3662887883527645E-3</v>
      </c>
      <c r="L1990" s="6">
        <f t="shared" si="504"/>
        <v>100</v>
      </c>
      <c r="M1990">
        <f t="shared" si="505"/>
        <v>-2.4402168371217106</v>
      </c>
      <c r="N1990">
        <f t="shared" si="506"/>
        <v>2.031760272647631E-2</v>
      </c>
      <c r="O1990">
        <f t="shared" si="507"/>
        <v>5.0364852253188985E-2</v>
      </c>
      <c r="AH1990">
        <v>1.0923692846242594E-2</v>
      </c>
      <c r="AI1990">
        <v>1</v>
      </c>
      <c r="AJ1990">
        <v>0</v>
      </c>
      <c r="AK1990">
        <f t="shared" ref="AK1990:AK2053" si="511">AK1989+AI1990</f>
        <v>1980</v>
      </c>
      <c r="AL1990">
        <f t="shared" ref="AL1990:AL2053" si="512">AL1989+AJ1990</f>
        <v>6</v>
      </c>
      <c r="AM1990">
        <f t="shared" si="508"/>
        <v>0.49579831932773111</v>
      </c>
      <c r="AN1990">
        <f t="shared" si="509"/>
        <v>0.91666666666666663</v>
      </c>
      <c r="AO1990">
        <f t="shared" si="510"/>
        <v>2.3342670401500323E-4</v>
      </c>
    </row>
    <row r="1991" spans="1:41" x14ac:dyDescent="0.3">
      <c r="A1991">
        <f>Datos!C1990</f>
        <v>0.21958910000000001</v>
      </c>
      <c r="B1991">
        <f>Datos!D1990</f>
        <v>0.31340380000000001</v>
      </c>
      <c r="C1991">
        <f>Datos!E1990</f>
        <v>6.8873299999999998E-2</v>
      </c>
      <c r="D1991" s="5">
        <f>Datos!F1990</f>
        <v>0</v>
      </c>
      <c r="E1991">
        <f t="shared" si="497"/>
        <v>1</v>
      </c>
      <c r="F1991" s="6">
        <f t="shared" si="498"/>
        <v>1</v>
      </c>
      <c r="G1991">
        <f t="shared" si="499"/>
        <v>0</v>
      </c>
      <c r="H1991">
        <f t="shared" si="500"/>
        <v>6.7350767265369005E-3</v>
      </c>
      <c r="I1991" s="5">
        <f t="shared" si="501"/>
        <v>6.7350767265369005E-3</v>
      </c>
      <c r="J1991" s="6">
        <f t="shared" si="502"/>
        <v>0.99326492327346305</v>
      </c>
      <c r="K1991" s="5">
        <f t="shared" si="503"/>
        <v>-6.7578597101768832E-3</v>
      </c>
      <c r="L1991" s="6">
        <f t="shared" si="504"/>
        <v>100</v>
      </c>
      <c r="M1991">
        <f t="shared" si="505"/>
        <v>-2.4710910058702895</v>
      </c>
      <c r="N1991">
        <f t="shared" si="506"/>
        <v>1.8834143497603893E-2</v>
      </c>
      <c r="O1991">
        <f t="shared" si="507"/>
        <v>4.7216016354062938E-2</v>
      </c>
      <c r="AH1991">
        <v>1.0929576157047751E-2</v>
      </c>
      <c r="AI1991">
        <v>1</v>
      </c>
      <c r="AJ1991">
        <v>0</v>
      </c>
      <c r="AK1991">
        <f t="shared" si="511"/>
        <v>1981</v>
      </c>
      <c r="AL1991">
        <f t="shared" si="512"/>
        <v>6</v>
      </c>
      <c r="AM1991">
        <f t="shared" si="508"/>
        <v>0.49554367201426019</v>
      </c>
      <c r="AN1991">
        <f t="shared" si="509"/>
        <v>0.91666666666666663</v>
      </c>
      <c r="AO1991">
        <f t="shared" si="510"/>
        <v>2.3342670401490145E-4</v>
      </c>
    </row>
    <row r="1992" spans="1:41" x14ac:dyDescent="0.3">
      <c r="A1992">
        <f>Datos!C1991</f>
        <v>0.1213345</v>
      </c>
      <c r="B1992">
        <f>Datos!D1991</f>
        <v>0.29729800000000001</v>
      </c>
      <c r="C1992">
        <f>Datos!E1991</f>
        <v>4.8638599999999997E-2</v>
      </c>
      <c r="D1992" s="5">
        <f>Datos!F1991</f>
        <v>0</v>
      </c>
      <c r="E1992">
        <f t="shared" si="497"/>
        <v>1</v>
      </c>
      <c r="F1992" s="6">
        <f t="shared" si="498"/>
        <v>1</v>
      </c>
      <c r="G1992">
        <f t="shared" si="499"/>
        <v>0</v>
      </c>
      <c r="H1992">
        <f t="shared" si="500"/>
        <v>9.5289189235673311E-3</v>
      </c>
      <c r="I1992" s="5">
        <f t="shared" si="501"/>
        <v>9.5289189235673311E-3</v>
      </c>
      <c r="J1992" s="6">
        <f t="shared" si="502"/>
        <v>0.99047108107643267</v>
      </c>
      <c r="K1992" s="5">
        <f t="shared" si="503"/>
        <v>-9.5746095580575927E-3</v>
      </c>
      <c r="L1992" s="6">
        <f t="shared" si="504"/>
        <v>100</v>
      </c>
      <c r="M1992">
        <f t="shared" si="505"/>
        <v>-2.3443976999034208</v>
      </c>
      <c r="N1992">
        <f t="shared" si="506"/>
        <v>2.5552022144614179E-2</v>
      </c>
      <c r="O1992">
        <f t="shared" si="507"/>
        <v>6.1145943862124373E-2</v>
      </c>
      <c r="AH1992">
        <v>1.0936836222355081E-2</v>
      </c>
      <c r="AI1992">
        <v>1</v>
      </c>
      <c r="AJ1992">
        <v>0</v>
      </c>
      <c r="AK1992">
        <f t="shared" si="511"/>
        <v>1982</v>
      </c>
      <c r="AL1992">
        <f t="shared" si="512"/>
        <v>6</v>
      </c>
      <c r="AM1992">
        <f t="shared" si="508"/>
        <v>0.49528902470078939</v>
      </c>
      <c r="AN1992">
        <f t="shared" si="509"/>
        <v>0.91666666666666663</v>
      </c>
      <c r="AO1992">
        <f t="shared" si="510"/>
        <v>2.3342670401490145E-4</v>
      </c>
    </row>
    <row r="1993" spans="1:41" x14ac:dyDescent="0.3">
      <c r="A1993">
        <f>Datos!C1992</f>
        <v>0.10467269999999999</v>
      </c>
      <c r="B1993">
        <f>Datos!D1992</f>
        <v>0.3189398</v>
      </c>
      <c r="C1993">
        <f>Datos!E1992</f>
        <v>5.2453899999999998E-2</v>
      </c>
      <c r="D1993" s="5">
        <f>Datos!F1992</f>
        <v>0</v>
      </c>
      <c r="E1993">
        <f t="shared" si="497"/>
        <v>1</v>
      </c>
      <c r="F1993" s="6">
        <f t="shared" si="498"/>
        <v>1</v>
      </c>
      <c r="G1993">
        <f t="shared" si="499"/>
        <v>0</v>
      </c>
      <c r="H1993">
        <f t="shared" si="500"/>
        <v>8.6605298964142104E-3</v>
      </c>
      <c r="I1993" s="5">
        <f t="shared" si="501"/>
        <v>8.6605298964142104E-3</v>
      </c>
      <c r="J1993" s="6">
        <f t="shared" si="502"/>
        <v>0.99133947010358581</v>
      </c>
      <c r="K1993" s="5">
        <f t="shared" si="503"/>
        <v>-8.6982502287429059E-3</v>
      </c>
      <c r="L1993" s="6">
        <f t="shared" si="504"/>
        <v>100</v>
      </c>
      <c r="M1993">
        <f t="shared" si="505"/>
        <v>-2.3798207834674785</v>
      </c>
      <c r="N1993">
        <f t="shared" si="506"/>
        <v>2.3501006853582158E-2</v>
      </c>
      <c r="O1993">
        <f t="shared" si="507"/>
        <v>5.6978773208847797E-2</v>
      </c>
      <c r="AH1993">
        <v>1.0938674455370893E-2</v>
      </c>
      <c r="AI1993">
        <v>1</v>
      </c>
      <c r="AJ1993">
        <v>0</v>
      </c>
      <c r="AK1993">
        <f t="shared" si="511"/>
        <v>1983</v>
      </c>
      <c r="AL1993">
        <f t="shared" si="512"/>
        <v>6</v>
      </c>
      <c r="AM1993">
        <f t="shared" si="508"/>
        <v>0.49503437738731859</v>
      </c>
      <c r="AN1993">
        <f t="shared" si="509"/>
        <v>0.91666666666666663</v>
      </c>
      <c r="AO1993">
        <f t="shared" si="510"/>
        <v>2.3342670401500323E-4</v>
      </c>
    </row>
    <row r="1994" spans="1:41" x14ac:dyDescent="0.3">
      <c r="A1994">
        <f>Datos!C1993</f>
        <v>0.16236890000000001</v>
      </c>
      <c r="B1994">
        <f>Datos!D1993</f>
        <v>0.34739320000000001</v>
      </c>
      <c r="C1994">
        <f>Datos!E1993</f>
        <v>4.0866600000000003E-2</v>
      </c>
      <c r="D1994" s="5">
        <f>Datos!F1993</f>
        <v>0</v>
      </c>
      <c r="E1994">
        <f t="shared" si="497"/>
        <v>1</v>
      </c>
      <c r="F1994" s="6">
        <f t="shared" si="498"/>
        <v>1</v>
      </c>
      <c r="G1994">
        <f t="shared" si="499"/>
        <v>0</v>
      </c>
      <c r="H1994">
        <f t="shared" si="500"/>
        <v>9.2027382129296013E-3</v>
      </c>
      <c r="I1994" s="5">
        <f t="shared" si="501"/>
        <v>9.2027382129296013E-3</v>
      </c>
      <c r="J1994" s="6">
        <f t="shared" si="502"/>
        <v>0.99079726178707039</v>
      </c>
      <c r="K1994" s="5">
        <f t="shared" si="503"/>
        <v>-9.2453450091543286E-3</v>
      </c>
      <c r="L1994" s="6">
        <f t="shared" si="504"/>
        <v>100</v>
      </c>
      <c r="M1994">
        <f t="shared" si="505"/>
        <v>-2.3573583371021956</v>
      </c>
      <c r="N1994">
        <f t="shared" si="506"/>
        <v>2.4785221815646647E-2</v>
      </c>
      <c r="O1994">
        <f t="shared" si="507"/>
        <v>5.9596109718418791E-2</v>
      </c>
      <c r="AH1994">
        <v>1.0940233975242008E-2</v>
      </c>
      <c r="AI1994">
        <v>1</v>
      </c>
      <c r="AJ1994">
        <v>0</v>
      </c>
      <c r="AK1994">
        <f t="shared" si="511"/>
        <v>1984</v>
      </c>
      <c r="AL1994">
        <f t="shared" si="512"/>
        <v>6</v>
      </c>
      <c r="AM1994">
        <f t="shared" si="508"/>
        <v>0.49477973007384768</v>
      </c>
      <c r="AN1994">
        <f t="shared" si="509"/>
        <v>0.91666666666666663</v>
      </c>
      <c r="AO1994">
        <f t="shared" si="510"/>
        <v>2.3342670401490145E-4</v>
      </c>
    </row>
    <row r="1995" spans="1:41" x14ac:dyDescent="0.3">
      <c r="A1995">
        <f>Datos!C1994</f>
        <v>0.25781229999999999</v>
      </c>
      <c r="B1995">
        <f>Datos!D1994</f>
        <v>0.40604129999999999</v>
      </c>
      <c r="C1995">
        <f>Datos!E1994</f>
        <v>4.5664400000000001E-2</v>
      </c>
      <c r="D1995" s="5">
        <f>Datos!F1994</f>
        <v>0</v>
      </c>
      <c r="E1995">
        <f t="shared" si="497"/>
        <v>1</v>
      </c>
      <c r="F1995" s="6">
        <f t="shared" si="498"/>
        <v>1</v>
      </c>
      <c r="G1995">
        <f t="shared" si="499"/>
        <v>0</v>
      </c>
      <c r="H1995">
        <f t="shared" si="500"/>
        <v>7.2071790800069041E-3</v>
      </c>
      <c r="I1995" s="5">
        <f t="shared" si="501"/>
        <v>7.2071790800069041E-3</v>
      </c>
      <c r="J1995" s="6">
        <f t="shared" si="502"/>
        <v>0.9927928209199931</v>
      </c>
      <c r="K1995" s="5">
        <f t="shared" si="503"/>
        <v>-7.2332762621299136E-3</v>
      </c>
      <c r="L1995" s="6">
        <f t="shared" si="504"/>
        <v>100</v>
      </c>
      <c r="M1995">
        <f t="shared" si="505"/>
        <v>-2.4467680192628731</v>
      </c>
      <c r="N1995">
        <f t="shared" si="506"/>
        <v>1.9994952680586837E-2</v>
      </c>
      <c r="O1995">
        <f t="shared" si="507"/>
        <v>4.9683791213262746E-2</v>
      </c>
      <c r="AH1995">
        <v>1.0941879560888513E-2</v>
      </c>
      <c r="AI1995">
        <v>1</v>
      </c>
      <c r="AJ1995">
        <v>0</v>
      </c>
      <c r="AK1995">
        <f t="shared" si="511"/>
        <v>1985</v>
      </c>
      <c r="AL1995">
        <f t="shared" si="512"/>
        <v>6</v>
      </c>
      <c r="AM1995">
        <f t="shared" si="508"/>
        <v>0.49452508276037688</v>
      </c>
      <c r="AN1995">
        <f t="shared" si="509"/>
        <v>0.91666666666666663</v>
      </c>
      <c r="AO1995">
        <f t="shared" si="510"/>
        <v>2.3342670401490145E-4</v>
      </c>
    </row>
    <row r="1996" spans="1:41" x14ac:dyDescent="0.3">
      <c r="A1996">
        <f>Datos!C1995</f>
        <v>0.1895347</v>
      </c>
      <c r="B1996">
        <f>Datos!D1995</f>
        <v>0.44635580000000002</v>
      </c>
      <c r="C1996">
        <f>Datos!E1995</f>
        <v>6.2553899999999996E-2</v>
      </c>
      <c r="D1996" s="5">
        <f>Datos!F1995</f>
        <v>0</v>
      </c>
      <c r="E1996">
        <f t="shared" si="497"/>
        <v>1</v>
      </c>
      <c r="F1996" s="6">
        <f t="shared" si="498"/>
        <v>1</v>
      </c>
      <c r="G1996">
        <f t="shared" si="499"/>
        <v>0</v>
      </c>
      <c r="H1996">
        <f t="shared" si="500"/>
        <v>5.3121068009958318E-3</v>
      </c>
      <c r="I1996" s="5">
        <f t="shared" si="501"/>
        <v>5.3121068009958318E-3</v>
      </c>
      <c r="J1996" s="6">
        <f t="shared" si="502"/>
        <v>0.99468789319900419</v>
      </c>
      <c r="K1996" s="5">
        <f t="shared" si="503"/>
        <v>-5.3262662067729291E-3</v>
      </c>
      <c r="L1996" s="6">
        <f t="shared" si="504"/>
        <v>100</v>
      </c>
      <c r="M1996">
        <f t="shared" si="505"/>
        <v>-2.5548219230360392</v>
      </c>
      <c r="N1996">
        <f t="shared" si="506"/>
        <v>1.5260369154674778E-2</v>
      </c>
      <c r="O1996">
        <f t="shared" si="507"/>
        <v>3.9431110490926687E-2</v>
      </c>
      <c r="AH1996">
        <v>1.0952090553988263E-2</v>
      </c>
      <c r="AI1996">
        <v>1</v>
      </c>
      <c r="AJ1996">
        <v>0</v>
      </c>
      <c r="AK1996">
        <f t="shared" si="511"/>
        <v>1986</v>
      </c>
      <c r="AL1996">
        <f t="shared" si="512"/>
        <v>6</v>
      </c>
      <c r="AM1996">
        <f t="shared" si="508"/>
        <v>0.49427043544690608</v>
      </c>
      <c r="AN1996">
        <f t="shared" si="509"/>
        <v>0.91666666666666663</v>
      </c>
      <c r="AO1996">
        <f t="shared" si="510"/>
        <v>2.3342670401500323E-4</v>
      </c>
    </row>
    <row r="1997" spans="1:41" x14ac:dyDescent="0.3">
      <c r="A1997">
        <f>Datos!C1996</f>
        <v>7.6336200000000007E-2</v>
      </c>
      <c r="B1997">
        <f>Datos!D1996</f>
        <v>-1.8420000000000001E-4</v>
      </c>
      <c r="C1997">
        <f>Datos!E1996</f>
        <v>5.1569900000000002E-2</v>
      </c>
      <c r="D1997" s="5">
        <f>Datos!F1996</f>
        <v>0</v>
      </c>
      <c r="E1997">
        <f t="shared" si="497"/>
        <v>1</v>
      </c>
      <c r="F1997" s="6">
        <f t="shared" si="498"/>
        <v>1</v>
      </c>
      <c r="G1997">
        <f t="shared" si="499"/>
        <v>0</v>
      </c>
      <c r="H1997">
        <f t="shared" si="500"/>
        <v>1.846703353309842E-2</v>
      </c>
      <c r="I1997" s="5">
        <f t="shared" si="501"/>
        <v>1.846703353309842E-2</v>
      </c>
      <c r="J1997" s="6">
        <f t="shared" si="502"/>
        <v>0.98153296646690158</v>
      </c>
      <c r="K1997" s="5">
        <f t="shared" si="503"/>
        <v>-1.8639677987702056E-2</v>
      </c>
      <c r="L1997" s="6">
        <f t="shared" si="504"/>
        <v>100</v>
      </c>
      <c r="M1997">
        <f t="shared" si="505"/>
        <v>-2.0864921331812356</v>
      </c>
      <c r="N1997">
        <f t="shared" si="506"/>
        <v>4.5244994030410213E-2</v>
      </c>
      <c r="O1997">
        <f t="shared" si="507"/>
        <v>9.8304338411888126E-2</v>
      </c>
      <c r="AH1997">
        <v>1.0954954986444304E-2</v>
      </c>
      <c r="AI1997">
        <v>1</v>
      </c>
      <c r="AJ1997">
        <v>0</v>
      </c>
      <c r="AK1997">
        <f t="shared" si="511"/>
        <v>1987</v>
      </c>
      <c r="AL1997">
        <f t="shared" si="512"/>
        <v>6</v>
      </c>
      <c r="AM1997">
        <f t="shared" si="508"/>
        <v>0.49401578813343516</v>
      </c>
      <c r="AN1997">
        <f t="shared" si="509"/>
        <v>0.91666666666666663</v>
      </c>
      <c r="AO1997">
        <f t="shared" si="510"/>
        <v>2.3342670401490145E-4</v>
      </c>
    </row>
    <row r="1998" spans="1:41" x14ac:dyDescent="0.3">
      <c r="A1998">
        <f>Datos!C1997</f>
        <v>8.4791000000000005E-2</v>
      </c>
      <c r="B1998">
        <f>Datos!D1997</f>
        <v>4.1829900000000003E-2</v>
      </c>
      <c r="C1998">
        <f>Datos!E1997</f>
        <v>4.6330499999999997E-2</v>
      </c>
      <c r="D1998" s="5">
        <f>Datos!F1997</f>
        <v>0</v>
      </c>
      <c r="E1998">
        <f t="shared" si="497"/>
        <v>1</v>
      </c>
      <c r="F1998" s="6">
        <f t="shared" si="498"/>
        <v>1</v>
      </c>
      <c r="G1998">
        <f t="shared" si="499"/>
        <v>0</v>
      </c>
      <c r="H1998">
        <f t="shared" si="500"/>
        <v>1.7872435451047136E-2</v>
      </c>
      <c r="I1998" s="5">
        <f t="shared" si="501"/>
        <v>1.7872435451047136E-2</v>
      </c>
      <c r="J1998" s="6">
        <f t="shared" si="502"/>
        <v>0.98212756454895289</v>
      </c>
      <c r="K1998" s="5">
        <f t="shared" si="503"/>
        <v>-1.8034076264968151E-2</v>
      </c>
      <c r="L1998" s="6">
        <f t="shared" si="504"/>
        <v>100</v>
      </c>
      <c r="M1998">
        <f t="shared" si="505"/>
        <v>-2.0998178103687737</v>
      </c>
      <c r="N1998">
        <f t="shared" si="506"/>
        <v>4.4000426515550112E-2</v>
      </c>
      <c r="O1998">
        <f t="shared" si="507"/>
        <v>9.6081356004309823E-2</v>
      </c>
      <c r="AH1998">
        <v>1.0955777343429235E-2</v>
      </c>
      <c r="AI1998">
        <v>1</v>
      </c>
      <c r="AJ1998">
        <v>0</v>
      </c>
      <c r="AK1998">
        <f t="shared" si="511"/>
        <v>1988</v>
      </c>
      <c r="AL1998">
        <f t="shared" si="512"/>
        <v>6</v>
      </c>
      <c r="AM1998">
        <f t="shared" si="508"/>
        <v>0.49376114081996436</v>
      </c>
      <c r="AN1998">
        <f t="shared" si="509"/>
        <v>0.91666666666666663</v>
      </c>
      <c r="AO1998">
        <f t="shared" si="510"/>
        <v>2.3342670401490145E-4</v>
      </c>
    </row>
    <row r="1999" spans="1:41" x14ac:dyDescent="0.3">
      <c r="A1999">
        <f>Datos!C1998</f>
        <v>0.1080922</v>
      </c>
      <c r="B1999">
        <f>Datos!D1998</f>
        <v>0.12288689999999999</v>
      </c>
      <c r="C1999">
        <f>Datos!E1998</f>
        <v>3.2101900000000003E-2</v>
      </c>
      <c r="D1999" s="5">
        <f>Datos!F1998</f>
        <v>0</v>
      </c>
      <c r="E1999">
        <f t="shared" si="497"/>
        <v>1</v>
      </c>
      <c r="F1999" s="6">
        <f t="shared" si="498"/>
        <v>1</v>
      </c>
      <c r="G1999">
        <f t="shared" si="499"/>
        <v>0</v>
      </c>
      <c r="H1999">
        <f t="shared" si="500"/>
        <v>1.7578172960706063E-2</v>
      </c>
      <c r="I1999" s="5">
        <f t="shared" si="501"/>
        <v>1.7578172960706063E-2</v>
      </c>
      <c r="J1999" s="6">
        <f t="shared" si="502"/>
        <v>0.98242182703929393</v>
      </c>
      <c r="K1999" s="5">
        <f t="shared" si="503"/>
        <v>-1.773450375861969E-2</v>
      </c>
      <c r="L1999" s="6">
        <f t="shared" si="504"/>
        <v>100</v>
      </c>
      <c r="M1999">
        <f t="shared" si="505"/>
        <v>-2.1065529826058977</v>
      </c>
      <c r="N1999">
        <f t="shared" si="506"/>
        <v>4.3381540282649449E-2</v>
      </c>
      <c r="O1999">
        <f t="shared" si="507"/>
        <v>9.4970553219369855E-2</v>
      </c>
      <c r="AH1999">
        <v>1.0968826271405954E-2</v>
      </c>
      <c r="AI1999">
        <v>1</v>
      </c>
      <c r="AJ1999">
        <v>0</v>
      </c>
      <c r="AK1999">
        <f t="shared" si="511"/>
        <v>1989</v>
      </c>
      <c r="AL1999">
        <f t="shared" si="512"/>
        <v>6</v>
      </c>
      <c r="AM1999">
        <f t="shared" si="508"/>
        <v>0.49350649350649356</v>
      </c>
      <c r="AN1999">
        <f t="shared" si="509"/>
        <v>0.91666666666666663</v>
      </c>
      <c r="AO1999">
        <f t="shared" si="510"/>
        <v>2.3342670401500323E-4</v>
      </c>
    </row>
    <row r="2000" spans="1:41" x14ac:dyDescent="0.3">
      <c r="A2000">
        <f>Datos!C1999</f>
        <v>9.9078100000000002E-2</v>
      </c>
      <c r="B2000">
        <f>Datos!D1999</f>
        <v>2.9340100000000001E-2</v>
      </c>
      <c r="C2000">
        <f>Datos!E1999</f>
        <v>3.2792799999999997E-2</v>
      </c>
      <c r="D2000" s="5">
        <f>Datos!F1999</f>
        <v>0</v>
      </c>
      <c r="E2000">
        <f t="shared" si="497"/>
        <v>1</v>
      </c>
      <c r="F2000" s="6">
        <f t="shared" si="498"/>
        <v>1</v>
      </c>
      <c r="G2000">
        <f t="shared" si="499"/>
        <v>0</v>
      </c>
      <c r="H2000">
        <f t="shared" si="500"/>
        <v>2.1429933752342464E-2</v>
      </c>
      <c r="I2000" s="5">
        <f t="shared" si="501"/>
        <v>2.1429933752342464E-2</v>
      </c>
      <c r="J2000" s="6">
        <f t="shared" si="502"/>
        <v>0.97857006624765752</v>
      </c>
      <c r="K2000" s="5">
        <f t="shared" si="503"/>
        <v>-2.1662888937826877E-2</v>
      </c>
      <c r="L2000" s="6">
        <f t="shared" si="504"/>
        <v>100</v>
      </c>
      <c r="M2000">
        <f t="shared" si="505"/>
        <v>-2.0250730134633299</v>
      </c>
      <c r="N2000">
        <f t="shared" si="506"/>
        <v>5.1334158631266079E-2</v>
      </c>
      <c r="O2000">
        <f t="shared" si="507"/>
        <v>0.10898384040269697</v>
      </c>
      <c r="AH2000">
        <v>1.097219162860024E-2</v>
      </c>
      <c r="AI2000">
        <v>1</v>
      </c>
      <c r="AJ2000">
        <v>0</v>
      </c>
      <c r="AK2000">
        <f t="shared" si="511"/>
        <v>1990</v>
      </c>
      <c r="AL2000">
        <f t="shared" si="512"/>
        <v>6</v>
      </c>
      <c r="AM2000">
        <f t="shared" si="508"/>
        <v>0.49325184619302265</v>
      </c>
      <c r="AN2000">
        <f t="shared" si="509"/>
        <v>0.91666666666666663</v>
      </c>
      <c r="AO2000">
        <f t="shared" si="510"/>
        <v>2.3342670401490145E-4</v>
      </c>
    </row>
    <row r="2001" spans="1:41" x14ac:dyDescent="0.3">
      <c r="A2001">
        <f>Datos!C2000</f>
        <v>0.51728099999999999</v>
      </c>
      <c r="B2001">
        <f>Datos!D2000</f>
        <v>0.28170200000000001</v>
      </c>
      <c r="C2001">
        <f>Datos!E2000</f>
        <v>7.6041899999999996E-2</v>
      </c>
      <c r="D2001" s="5">
        <f>Datos!F2000</f>
        <v>0</v>
      </c>
      <c r="E2001">
        <f t="shared" si="497"/>
        <v>1</v>
      </c>
      <c r="F2001" s="6">
        <f t="shared" si="498"/>
        <v>1</v>
      </c>
      <c r="G2001">
        <f t="shared" si="499"/>
        <v>0</v>
      </c>
      <c r="H2001">
        <f t="shared" si="500"/>
        <v>5.859245664206E-3</v>
      </c>
      <c r="I2001" s="5">
        <f t="shared" si="501"/>
        <v>5.859245664206E-3</v>
      </c>
      <c r="J2001" s="6">
        <f t="shared" si="502"/>
        <v>0.99414075433579396</v>
      </c>
      <c r="K2001" s="5">
        <f t="shared" si="503"/>
        <v>-5.8764783909060602E-3</v>
      </c>
      <c r="L2001" s="6">
        <f t="shared" si="504"/>
        <v>100</v>
      </c>
      <c r="M2001">
        <f t="shared" si="505"/>
        <v>-2.5205099856417195</v>
      </c>
      <c r="N2001">
        <f t="shared" si="506"/>
        <v>1.6648688622574178E-2</v>
      </c>
      <c r="O2001">
        <f t="shared" si="507"/>
        <v>4.2490963377545446E-2</v>
      </c>
      <c r="AH2001">
        <v>1.097533137148241E-2</v>
      </c>
      <c r="AI2001">
        <v>1</v>
      </c>
      <c r="AJ2001">
        <v>0</v>
      </c>
      <c r="AK2001">
        <f t="shared" si="511"/>
        <v>1991</v>
      </c>
      <c r="AL2001">
        <f t="shared" si="512"/>
        <v>6</v>
      </c>
      <c r="AM2001">
        <f t="shared" si="508"/>
        <v>0.49299719887955185</v>
      </c>
      <c r="AN2001">
        <f t="shared" si="509"/>
        <v>0.91666666666666663</v>
      </c>
      <c r="AO2001">
        <f t="shared" si="510"/>
        <v>2.3342670401500323E-4</v>
      </c>
    </row>
    <row r="2002" spans="1:41" x14ac:dyDescent="0.3">
      <c r="A2002">
        <f>Datos!C2001</f>
        <v>0.32269439999999999</v>
      </c>
      <c r="B2002">
        <f>Datos!D2001</f>
        <v>0.52847370000000005</v>
      </c>
      <c r="C2002">
        <f>Datos!E2001</f>
        <v>8.1988400000000003E-2</v>
      </c>
      <c r="D2002" s="5">
        <f>Datos!F2001</f>
        <v>0</v>
      </c>
      <c r="E2002">
        <f t="shared" si="497"/>
        <v>1</v>
      </c>
      <c r="F2002" s="6">
        <f t="shared" si="498"/>
        <v>1</v>
      </c>
      <c r="G2002">
        <f t="shared" si="499"/>
        <v>0</v>
      </c>
      <c r="H2002">
        <f t="shared" si="500"/>
        <v>3.0568958197096175E-3</v>
      </c>
      <c r="I2002" s="5">
        <f t="shared" si="501"/>
        <v>3.0568958197096175E-3</v>
      </c>
      <c r="J2002" s="6">
        <f t="shared" si="502"/>
        <v>0.99694310418029042</v>
      </c>
      <c r="K2002" s="5">
        <f t="shared" si="503"/>
        <v>-3.0615776694550008E-3</v>
      </c>
      <c r="L2002" s="6">
        <f t="shared" si="504"/>
        <v>100</v>
      </c>
      <c r="M2002">
        <f t="shared" si="505"/>
        <v>-2.7416152077679499</v>
      </c>
      <c r="N2002">
        <f t="shared" si="506"/>
        <v>9.30535249823068E-3</v>
      </c>
      <c r="O2002">
        <f t="shared" si="507"/>
        <v>2.5677043060469008E-2</v>
      </c>
      <c r="AH2002">
        <v>1.0975501407762203E-2</v>
      </c>
      <c r="AI2002">
        <v>1</v>
      </c>
      <c r="AJ2002">
        <v>0</v>
      </c>
      <c r="AK2002">
        <f t="shared" si="511"/>
        <v>1992</v>
      </c>
      <c r="AL2002">
        <f t="shared" si="512"/>
        <v>6</v>
      </c>
      <c r="AM2002">
        <f t="shared" si="508"/>
        <v>0.49274255156608093</v>
      </c>
      <c r="AN2002">
        <f t="shared" si="509"/>
        <v>0.91666666666666663</v>
      </c>
      <c r="AO2002">
        <f t="shared" si="510"/>
        <v>2.3342670401490145E-4</v>
      </c>
    </row>
    <row r="2003" spans="1:41" x14ac:dyDescent="0.3">
      <c r="A2003">
        <f>Datos!C2002</f>
        <v>0.2894736</v>
      </c>
      <c r="B2003">
        <f>Datos!D2002</f>
        <v>0.44218580000000002</v>
      </c>
      <c r="C2003">
        <f>Datos!E2002</f>
        <v>6.55641E-2</v>
      </c>
      <c r="D2003" s="5">
        <f>Datos!F2002</f>
        <v>0</v>
      </c>
      <c r="E2003">
        <f t="shared" si="497"/>
        <v>1</v>
      </c>
      <c r="F2003" s="6">
        <f t="shared" si="498"/>
        <v>1</v>
      </c>
      <c r="G2003">
        <f t="shared" si="499"/>
        <v>0</v>
      </c>
      <c r="H2003">
        <f t="shared" si="500"/>
        <v>4.938307406430917E-3</v>
      </c>
      <c r="I2003" s="5">
        <f t="shared" si="501"/>
        <v>4.938307406430917E-3</v>
      </c>
      <c r="J2003" s="6">
        <f t="shared" si="502"/>
        <v>0.99506169259356914</v>
      </c>
      <c r="K2003" s="5">
        <f t="shared" si="503"/>
        <v>-4.9505411390242992E-3</v>
      </c>
      <c r="L2003" s="6">
        <f t="shared" si="504"/>
        <v>100</v>
      </c>
      <c r="M2003">
        <f t="shared" si="505"/>
        <v>-2.5801194408640007</v>
      </c>
      <c r="N2003">
        <f t="shared" si="506"/>
        <v>1.4300701345674958E-2</v>
      </c>
      <c r="O2003">
        <f t="shared" si="507"/>
        <v>3.7287178112434233E-2</v>
      </c>
      <c r="AH2003">
        <v>1.0980009756835642E-2</v>
      </c>
      <c r="AI2003">
        <v>1</v>
      </c>
      <c r="AJ2003">
        <v>0</v>
      </c>
      <c r="AK2003">
        <f t="shared" si="511"/>
        <v>1993</v>
      </c>
      <c r="AL2003">
        <f t="shared" si="512"/>
        <v>6</v>
      </c>
      <c r="AM2003">
        <f t="shared" si="508"/>
        <v>0.49248790425261013</v>
      </c>
      <c r="AN2003">
        <f t="shared" si="509"/>
        <v>0.91666666666666663</v>
      </c>
      <c r="AO2003">
        <f t="shared" si="510"/>
        <v>2.3342670401490145E-4</v>
      </c>
    </row>
    <row r="2004" spans="1:41" x14ac:dyDescent="0.3">
      <c r="A2004">
        <f>Datos!C2003</f>
        <v>0.30054920000000002</v>
      </c>
      <c r="B2004">
        <f>Datos!D2003</f>
        <v>0.45071309999999998</v>
      </c>
      <c r="C2004">
        <f>Datos!E2003</f>
        <v>8.15583E-2</v>
      </c>
      <c r="D2004" s="5">
        <f>Datos!F2003</f>
        <v>0</v>
      </c>
      <c r="E2004">
        <f t="shared" si="497"/>
        <v>1</v>
      </c>
      <c r="F2004" s="6">
        <f t="shared" si="498"/>
        <v>1</v>
      </c>
      <c r="G2004">
        <f t="shared" si="499"/>
        <v>0</v>
      </c>
      <c r="H2004">
        <f t="shared" si="500"/>
        <v>3.8277276227289734E-3</v>
      </c>
      <c r="I2004" s="5">
        <f t="shared" si="501"/>
        <v>3.8277276227289734E-3</v>
      </c>
      <c r="J2004" s="6">
        <f t="shared" si="502"/>
        <v>0.99617227237727102</v>
      </c>
      <c r="K2004" s="5">
        <f t="shared" si="503"/>
        <v>-3.8350721199195154E-3</v>
      </c>
      <c r="L2004" s="6">
        <f t="shared" si="504"/>
        <v>100</v>
      </c>
      <c r="M2004">
        <f t="shared" si="505"/>
        <v>-2.6668995353874267</v>
      </c>
      <c r="N2004">
        <f t="shared" si="506"/>
        <v>1.1388911195306783E-2</v>
      </c>
      <c r="O2004">
        <f t="shared" si="507"/>
        <v>3.0620494578382958E-2</v>
      </c>
      <c r="AH2004">
        <v>1.0986329582741603E-2</v>
      </c>
      <c r="AI2004">
        <v>1</v>
      </c>
      <c r="AJ2004">
        <v>0</v>
      </c>
      <c r="AK2004">
        <f t="shared" si="511"/>
        <v>1994</v>
      </c>
      <c r="AL2004">
        <f t="shared" si="512"/>
        <v>6</v>
      </c>
      <c r="AM2004">
        <f t="shared" si="508"/>
        <v>0.49223325693913933</v>
      </c>
      <c r="AN2004">
        <f t="shared" si="509"/>
        <v>0.91666666666666663</v>
      </c>
      <c r="AO2004">
        <f t="shared" si="510"/>
        <v>2.3342670401500323E-4</v>
      </c>
    </row>
    <row r="2005" spans="1:41" x14ac:dyDescent="0.3">
      <c r="A2005">
        <f>Datos!C2004</f>
        <v>0.31549290000000002</v>
      </c>
      <c r="B2005">
        <f>Datos!D2004</f>
        <v>0.44869439999999999</v>
      </c>
      <c r="C2005">
        <f>Datos!E2004</f>
        <v>5.2333299999999999E-2</v>
      </c>
      <c r="D2005" s="5">
        <f>Datos!F2004</f>
        <v>0</v>
      </c>
      <c r="E2005">
        <f t="shared" si="497"/>
        <v>1</v>
      </c>
      <c r="F2005" s="6">
        <f t="shared" si="498"/>
        <v>1</v>
      </c>
      <c r="G2005">
        <f t="shared" si="499"/>
        <v>0</v>
      </c>
      <c r="H2005">
        <f t="shared" si="500"/>
        <v>5.7763574881789168E-3</v>
      </c>
      <c r="I2005" s="5">
        <f t="shared" si="501"/>
        <v>5.7763574881789168E-3</v>
      </c>
      <c r="J2005" s="6">
        <f t="shared" si="502"/>
        <v>0.99422364251182105</v>
      </c>
      <c r="K2005" s="5">
        <f t="shared" si="503"/>
        <v>-5.7931051659514078E-3</v>
      </c>
      <c r="L2005" s="6">
        <f t="shared" si="504"/>
        <v>100</v>
      </c>
      <c r="M2005">
        <f t="shared" si="505"/>
        <v>-2.5255201694648912</v>
      </c>
      <c r="N2005">
        <f t="shared" si="506"/>
        <v>1.6439560942165577E-2</v>
      </c>
      <c r="O2005">
        <f t="shared" si="507"/>
        <v>4.2033070123402752E-2</v>
      </c>
      <c r="AH2005">
        <v>1.0992981069910755E-2</v>
      </c>
      <c r="AI2005">
        <v>1</v>
      </c>
      <c r="AJ2005">
        <v>0</v>
      </c>
      <c r="AK2005">
        <f t="shared" si="511"/>
        <v>1995</v>
      </c>
      <c r="AL2005">
        <f t="shared" si="512"/>
        <v>6</v>
      </c>
      <c r="AM2005">
        <f t="shared" si="508"/>
        <v>0.49197860962566842</v>
      </c>
      <c r="AN2005">
        <f t="shared" si="509"/>
        <v>0.91666666666666663</v>
      </c>
      <c r="AO2005">
        <f t="shared" si="510"/>
        <v>2.3342670401490145E-4</v>
      </c>
    </row>
    <row r="2006" spans="1:41" x14ac:dyDescent="0.3">
      <c r="A2006">
        <f>Datos!C2005</f>
        <v>0.30961610000000001</v>
      </c>
      <c r="B2006">
        <f>Datos!D2005</f>
        <v>0.45042480000000001</v>
      </c>
      <c r="C2006">
        <f>Datos!E2005</f>
        <v>6.9228899999999996E-2</v>
      </c>
      <c r="D2006" s="5">
        <f>Datos!F2005</f>
        <v>0</v>
      </c>
      <c r="E2006">
        <f t="shared" si="497"/>
        <v>1</v>
      </c>
      <c r="F2006" s="6">
        <f t="shared" si="498"/>
        <v>1</v>
      </c>
      <c r="G2006">
        <f t="shared" si="499"/>
        <v>0</v>
      </c>
      <c r="H2006">
        <f t="shared" si="500"/>
        <v>4.5515689418697798E-3</v>
      </c>
      <c r="I2006" s="5">
        <f t="shared" si="501"/>
        <v>4.5515689418697798E-3</v>
      </c>
      <c r="J2006" s="6">
        <f t="shared" si="502"/>
        <v>0.99544843105813019</v>
      </c>
      <c r="K2006" s="5">
        <f t="shared" si="503"/>
        <v>-4.5619588707584164E-3</v>
      </c>
      <c r="L2006" s="6">
        <f t="shared" si="504"/>
        <v>100</v>
      </c>
      <c r="M2006">
        <f t="shared" si="505"/>
        <v>-2.6081562964070457</v>
      </c>
      <c r="N2006">
        <f t="shared" si="506"/>
        <v>1.3297514160505584E-2</v>
      </c>
      <c r="O2006">
        <f t="shared" si="507"/>
        <v>3.5019019153150005E-2</v>
      </c>
      <c r="AH2006">
        <v>1.0994863079283953E-2</v>
      </c>
      <c r="AI2006">
        <v>1</v>
      </c>
      <c r="AJ2006">
        <v>0</v>
      </c>
      <c r="AK2006">
        <f t="shared" si="511"/>
        <v>1996</v>
      </c>
      <c r="AL2006">
        <f t="shared" si="512"/>
        <v>6</v>
      </c>
      <c r="AM2006">
        <f t="shared" si="508"/>
        <v>0.49172396231219762</v>
      </c>
      <c r="AN2006">
        <f t="shared" si="509"/>
        <v>0.91666666666666663</v>
      </c>
      <c r="AO2006">
        <f t="shared" si="510"/>
        <v>2.3342670401490145E-4</v>
      </c>
    </row>
    <row r="2007" spans="1:41" x14ac:dyDescent="0.3">
      <c r="A2007">
        <f>Datos!C2006</f>
        <v>0.29345389999999999</v>
      </c>
      <c r="B2007">
        <f>Datos!D2006</f>
        <v>0.4493221</v>
      </c>
      <c r="C2007">
        <f>Datos!E2006</f>
        <v>5.3972800000000001E-2</v>
      </c>
      <c r="D2007" s="5">
        <f>Datos!F2006</f>
        <v>0</v>
      </c>
      <c r="E2007">
        <f t="shared" si="497"/>
        <v>1</v>
      </c>
      <c r="F2007" s="6">
        <f t="shared" si="498"/>
        <v>1</v>
      </c>
      <c r="G2007">
        <f t="shared" si="499"/>
        <v>0</v>
      </c>
      <c r="H2007">
        <f t="shared" si="500"/>
        <v>5.689303699510654E-3</v>
      </c>
      <c r="I2007" s="5">
        <f t="shared" si="501"/>
        <v>5.689303699510654E-3</v>
      </c>
      <c r="J2007" s="6">
        <f t="shared" si="502"/>
        <v>0.99431069630048929</v>
      </c>
      <c r="K2007" s="5">
        <f t="shared" si="503"/>
        <v>-5.7055494350547993E-3</v>
      </c>
      <c r="L2007" s="6">
        <f t="shared" si="504"/>
        <v>100</v>
      </c>
      <c r="M2007">
        <f t="shared" si="505"/>
        <v>-2.5308513069159981</v>
      </c>
      <c r="N2007">
        <f t="shared" si="506"/>
        <v>1.6219473316457868E-2</v>
      </c>
      <c r="O2007">
        <f t="shared" si="507"/>
        <v>4.1550042622783397E-2</v>
      </c>
      <c r="AH2007">
        <v>1.0995235688059333E-2</v>
      </c>
      <c r="AI2007">
        <v>1</v>
      </c>
      <c r="AJ2007">
        <v>0</v>
      </c>
      <c r="AK2007">
        <f t="shared" si="511"/>
        <v>1997</v>
      </c>
      <c r="AL2007">
        <f t="shared" si="512"/>
        <v>6</v>
      </c>
      <c r="AM2007">
        <f t="shared" si="508"/>
        <v>0.49146931499872681</v>
      </c>
      <c r="AN2007">
        <f t="shared" si="509"/>
        <v>0.91666666666666663</v>
      </c>
      <c r="AO2007">
        <f t="shared" si="510"/>
        <v>2.3342670401500323E-4</v>
      </c>
    </row>
    <row r="2008" spans="1:41" x14ac:dyDescent="0.3">
      <c r="A2008">
        <f>Datos!C2007</f>
        <v>0.30535129999999999</v>
      </c>
      <c r="B2008">
        <f>Datos!D2007</f>
        <v>0.46999930000000001</v>
      </c>
      <c r="C2008">
        <f>Datos!E2007</f>
        <v>4.2928000000000001E-2</v>
      </c>
      <c r="D2008" s="5">
        <f>Datos!F2007</f>
        <v>0</v>
      </c>
      <c r="E2008">
        <f t="shared" si="497"/>
        <v>1</v>
      </c>
      <c r="F2008" s="6">
        <f t="shared" si="498"/>
        <v>1</v>
      </c>
      <c r="G2008">
        <f t="shared" si="499"/>
        <v>0</v>
      </c>
      <c r="H2008">
        <f t="shared" si="500"/>
        <v>6.2542049853258602E-3</v>
      </c>
      <c r="I2008" s="5">
        <f t="shared" si="501"/>
        <v>6.2542049853258602E-3</v>
      </c>
      <c r="J2008" s="6">
        <f t="shared" si="502"/>
        <v>0.99374579501467419</v>
      </c>
      <c r="K2008" s="5">
        <f t="shared" si="503"/>
        <v>-6.2738444543223252E-3</v>
      </c>
      <c r="L2008" s="6">
        <f t="shared" si="504"/>
        <v>100</v>
      </c>
      <c r="M2008">
        <f t="shared" si="505"/>
        <v>-2.4974670200699238</v>
      </c>
      <c r="N2008">
        <f t="shared" si="506"/>
        <v>1.7639593173906638E-2</v>
      </c>
      <c r="O2008">
        <f t="shared" si="507"/>
        <v>4.4646644992472957E-2</v>
      </c>
      <c r="AH2008">
        <v>1.0996594362554374E-2</v>
      </c>
      <c r="AI2008">
        <v>1</v>
      </c>
      <c r="AJ2008">
        <v>0</v>
      </c>
      <c r="AK2008">
        <f t="shared" si="511"/>
        <v>1998</v>
      </c>
      <c r="AL2008">
        <f t="shared" si="512"/>
        <v>6</v>
      </c>
      <c r="AM2008">
        <f t="shared" si="508"/>
        <v>0.4912146676852559</v>
      </c>
      <c r="AN2008">
        <f t="shared" si="509"/>
        <v>0.91666666666666663</v>
      </c>
      <c r="AO2008">
        <f t="shared" si="510"/>
        <v>2.3342670401490145E-4</v>
      </c>
    </row>
    <row r="2009" spans="1:41" x14ac:dyDescent="0.3">
      <c r="A2009">
        <f>Datos!C2008</f>
        <v>0.28892849999999998</v>
      </c>
      <c r="B2009">
        <f>Datos!D2008</f>
        <v>0.49229260000000002</v>
      </c>
      <c r="C2009">
        <f>Datos!E2008</f>
        <v>4.6553400000000002E-2</v>
      </c>
      <c r="D2009" s="5">
        <f>Datos!F2008</f>
        <v>0</v>
      </c>
      <c r="E2009">
        <f t="shared" si="497"/>
        <v>1</v>
      </c>
      <c r="F2009" s="6">
        <f t="shared" si="498"/>
        <v>1</v>
      </c>
      <c r="G2009">
        <f t="shared" si="499"/>
        <v>0</v>
      </c>
      <c r="H2009">
        <f t="shared" si="500"/>
        <v>5.6612397884005872E-3</v>
      </c>
      <c r="I2009" s="5">
        <f t="shared" si="501"/>
        <v>5.6612397884005872E-3</v>
      </c>
      <c r="J2009" s="6">
        <f t="shared" si="502"/>
        <v>0.99433876021159939</v>
      </c>
      <c r="K2009" s="5">
        <f t="shared" si="503"/>
        <v>-5.6773253445595506E-3</v>
      </c>
      <c r="L2009" s="6">
        <f t="shared" si="504"/>
        <v>100</v>
      </c>
      <c r="M2009">
        <f t="shared" si="505"/>
        <v>-2.5325853676357206</v>
      </c>
      <c r="N2009">
        <f t="shared" si="506"/>
        <v>1.6148423415888555E-2</v>
      </c>
      <c r="O2009">
        <f t="shared" si="507"/>
        <v>4.139385768204501E-2</v>
      </c>
      <c r="AH2009">
        <v>1.0999115411335421E-2</v>
      </c>
      <c r="AI2009">
        <v>1</v>
      </c>
      <c r="AJ2009">
        <v>0</v>
      </c>
      <c r="AK2009">
        <f t="shared" si="511"/>
        <v>1999</v>
      </c>
      <c r="AL2009">
        <f t="shared" si="512"/>
        <v>6</v>
      </c>
      <c r="AM2009">
        <f t="shared" si="508"/>
        <v>0.4909600203717851</v>
      </c>
      <c r="AN2009">
        <f t="shared" si="509"/>
        <v>0.91666666666666663</v>
      </c>
      <c r="AO2009">
        <f t="shared" si="510"/>
        <v>2.3342670401500323E-4</v>
      </c>
    </row>
    <row r="2010" spans="1:41" x14ac:dyDescent="0.3">
      <c r="A2010">
        <f>Datos!C2009</f>
        <v>0.32741920000000002</v>
      </c>
      <c r="B2010">
        <f>Datos!D2009</f>
        <v>0.50301569999999995</v>
      </c>
      <c r="C2010">
        <f>Datos!E2009</f>
        <v>4.3873099999999998E-2</v>
      </c>
      <c r="D2010" s="5">
        <f>Datos!F2009</f>
        <v>0</v>
      </c>
      <c r="E2010">
        <f t="shared" si="497"/>
        <v>1</v>
      </c>
      <c r="F2010" s="6">
        <f t="shared" si="498"/>
        <v>1</v>
      </c>
      <c r="G2010">
        <f t="shared" si="499"/>
        <v>0</v>
      </c>
      <c r="H2010">
        <f t="shared" si="500"/>
        <v>5.6269236013682658E-3</v>
      </c>
      <c r="I2010" s="5">
        <f t="shared" si="501"/>
        <v>5.6269236013682658E-3</v>
      </c>
      <c r="J2010" s="6">
        <f t="shared" si="502"/>
        <v>0.99437307639863171</v>
      </c>
      <c r="K2010" s="5">
        <f t="shared" si="503"/>
        <v>-5.6428143747910891E-3</v>
      </c>
      <c r="L2010" s="6">
        <f t="shared" si="504"/>
        <v>100</v>
      </c>
      <c r="M2010">
        <f t="shared" si="505"/>
        <v>-2.5347161569680736</v>
      </c>
      <c r="N2010">
        <f t="shared" si="506"/>
        <v>1.6061478215350991E-2</v>
      </c>
      <c r="O2010">
        <f t="shared" si="507"/>
        <v>4.1202562891014149E-2</v>
      </c>
      <c r="AH2010">
        <v>1.1002505911917277E-2</v>
      </c>
      <c r="AI2010">
        <v>1</v>
      </c>
      <c r="AJ2010">
        <v>0</v>
      </c>
      <c r="AK2010">
        <f t="shared" si="511"/>
        <v>2000</v>
      </c>
      <c r="AL2010">
        <f t="shared" si="512"/>
        <v>6</v>
      </c>
      <c r="AM2010">
        <f t="shared" si="508"/>
        <v>0.49070537305831419</v>
      </c>
      <c r="AN2010">
        <f t="shared" si="509"/>
        <v>0.91666666666666663</v>
      </c>
      <c r="AO2010">
        <f t="shared" si="510"/>
        <v>2.3342670401490145E-4</v>
      </c>
    </row>
    <row r="2011" spans="1:41" x14ac:dyDescent="0.3">
      <c r="A2011">
        <f>Datos!C2010</f>
        <v>0.28730280000000002</v>
      </c>
      <c r="B2011">
        <f>Datos!D2010</f>
        <v>0.52298029999999995</v>
      </c>
      <c r="C2011">
        <f>Datos!E2010</f>
        <v>3.9715500000000001E-2</v>
      </c>
      <c r="D2011" s="5">
        <f>Datos!F2010</f>
        <v>0</v>
      </c>
      <c r="E2011">
        <f t="shared" si="497"/>
        <v>1</v>
      </c>
      <c r="F2011" s="6">
        <f t="shared" si="498"/>
        <v>1</v>
      </c>
      <c r="G2011">
        <f t="shared" si="499"/>
        <v>0</v>
      </c>
      <c r="H2011">
        <f t="shared" si="500"/>
        <v>5.7587863250489132E-3</v>
      </c>
      <c r="I2011" s="5">
        <f t="shared" si="501"/>
        <v>5.7587863250489132E-3</v>
      </c>
      <c r="J2011" s="6">
        <f t="shared" si="502"/>
        <v>0.99424121367495111</v>
      </c>
      <c r="K2011" s="5">
        <f t="shared" si="503"/>
        <v>-5.7754320719806025E-3</v>
      </c>
      <c r="L2011" s="6">
        <f t="shared" si="504"/>
        <v>100</v>
      </c>
      <c r="M2011">
        <f t="shared" si="505"/>
        <v>-2.526590448943955</v>
      </c>
      <c r="N2011">
        <f t="shared" si="506"/>
        <v>1.6395175216489106E-2</v>
      </c>
      <c r="O2011">
        <f t="shared" si="507"/>
        <v>4.1935750847668464E-2</v>
      </c>
      <c r="AH2011">
        <v>1.1011056664414622E-2</v>
      </c>
      <c r="AI2011">
        <v>1</v>
      </c>
      <c r="AJ2011">
        <v>0</v>
      </c>
      <c r="AK2011">
        <f t="shared" si="511"/>
        <v>2001</v>
      </c>
      <c r="AL2011">
        <f t="shared" si="512"/>
        <v>6</v>
      </c>
      <c r="AM2011">
        <f t="shared" si="508"/>
        <v>0.49045072574484339</v>
      </c>
      <c r="AN2011">
        <f t="shared" si="509"/>
        <v>0.91666666666666663</v>
      </c>
      <c r="AO2011">
        <f t="shared" si="510"/>
        <v>2.3342670401490145E-4</v>
      </c>
    </row>
    <row r="2012" spans="1:41" x14ac:dyDescent="0.3">
      <c r="A2012">
        <f>Datos!C2011</f>
        <v>0.20335039999999999</v>
      </c>
      <c r="B2012">
        <f>Datos!D2011</f>
        <v>0.36528729999999998</v>
      </c>
      <c r="C2012">
        <f>Datos!E2011</f>
        <v>3.1716599999999998E-2</v>
      </c>
      <c r="D2012" s="5">
        <f>Datos!F2011</f>
        <v>0</v>
      </c>
      <c r="E2012">
        <f t="shared" si="497"/>
        <v>1</v>
      </c>
      <c r="F2012" s="6">
        <f t="shared" si="498"/>
        <v>1</v>
      </c>
      <c r="G2012">
        <f t="shared" si="499"/>
        <v>0</v>
      </c>
      <c r="H2012">
        <f t="shared" si="500"/>
        <v>9.7749652736560076E-3</v>
      </c>
      <c r="I2012" s="5">
        <f t="shared" si="501"/>
        <v>9.7749652736560076E-3</v>
      </c>
      <c r="J2012" s="6">
        <f t="shared" si="502"/>
        <v>0.99022503472634404</v>
      </c>
      <c r="K2012" s="5">
        <f t="shared" si="503"/>
        <v>-9.8230538796182428E-3</v>
      </c>
      <c r="L2012" s="6">
        <f t="shared" si="504"/>
        <v>100</v>
      </c>
      <c r="M2012">
        <f t="shared" si="505"/>
        <v>-2.3348754049763727</v>
      </c>
      <c r="N2012">
        <f t="shared" si="506"/>
        <v>2.6127676829144762E-2</v>
      </c>
      <c r="O2012">
        <f t="shared" si="507"/>
        <v>6.2303276685424833E-2</v>
      </c>
      <c r="AH2012">
        <v>1.101541667423398E-2</v>
      </c>
      <c r="AI2012">
        <v>1</v>
      </c>
      <c r="AJ2012">
        <v>0</v>
      </c>
      <c r="AK2012">
        <f t="shared" si="511"/>
        <v>2002</v>
      </c>
      <c r="AL2012">
        <f t="shared" si="512"/>
        <v>6</v>
      </c>
      <c r="AM2012">
        <f t="shared" si="508"/>
        <v>0.49019607843137258</v>
      </c>
      <c r="AN2012">
        <f t="shared" si="509"/>
        <v>0.91666666666666663</v>
      </c>
      <c r="AO2012">
        <f t="shared" si="510"/>
        <v>2.3342670401500323E-4</v>
      </c>
    </row>
    <row r="2013" spans="1:41" x14ac:dyDescent="0.3">
      <c r="A2013">
        <f>Datos!C2012</f>
        <v>0.32971830000000002</v>
      </c>
      <c r="B2013">
        <f>Datos!D2012</f>
        <v>0.3526977</v>
      </c>
      <c r="C2013">
        <f>Datos!E2012</f>
        <v>4.0216799999999997E-2</v>
      </c>
      <c r="D2013" s="5">
        <f>Datos!F2012</f>
        <v>0</v>
      </c>
      <c r="E2013">
        <f t="shared" si="497"/>
        <v>1</v>
      </c>
      <c r="F2013" s="6">
        <f t="shared" si="498"/>
        <v>1</v>
      </c>
      <c r="G2013">
        <f t="shared" si="499"/>
        <v>0</v>
      </c>
      <c r="H2013">
        <f t="shared" si="500"/>
        <v>8.5839067556405003E-3</v>
      </c>
      <c r="I2013" s="5">
        <f t="shared" si="501"/>
        <v>8.5839067556405003E-3</v>
      </c>
      <c r="J2013" s="6">
        <f t="shared" si="502"/>
        <v>0.99141609324435953</v>
      </c>
      <c r="K2013" s="5">
        <f t="shared" si="503"/>
        <v>-8.6209606805723923E-3</v>
      </c>
      <c r="L2013" s="6">
        <f t="shared" si="504"/>
        <v>100</v>
      </c>
      <c r="M2013">
        <f t="shared" si="505"/>
        <v>-2.383093923774191</v>
      </c>
      <c r="N2013">
        <f t="shared" si="506"/>
        <v>2.3318532274439963E-2</v>
      </c>
      <c r="O2013">
        <f t="shared" si="507"/>
        <v>5.6604603102708137E-2</v>
      </c>
      <c r="AH2013">
        <v>1.1016417432756109E-2</v>
      </c>
      <c r="AI2013">
        <v>1</v>
      </c>
      <c r="AJ2013">
        <v>0</v>
      </c>
      <c r="AK2013">
        <f t="shared" si="511"/>
        <v>2003</v>
      </c>
      <c r="AL2013">
        <f t="shared" si="512"/>
        <v>6</v>
      </c>
      <c r="AM2013">
        <f t="shared" si="508"/>
        <v>0.48994143111790167</v>
      </c>
      <c r="AN2013">
        <f t="shared" si="509"/>
        <v>0.91666666666666663</v>
      </c>
      <c r="AO2013">
        <f t="shared" si="510"/>
        <v>2.3342670401490145E-4</v>
      </c>
    </row>
    <row r="2014" spans="1:41" x14ac:dyDescent="0.3">
      <c r="A2014">
        <f>Datos!C2013</f>
        <v>0.23777119999999999</v>
      </c>
      <c r="B2014">
        <f>Datos!D2013</f>
        <v>0.24707129999999999</v>
      </c>
      <c r="C2014">
        <f>Datos!E2013</f>
        <v>4.7146500000000001E-2</v>
      </c>
      <c r="D2014" s="5">
        <f>Datos!F2013</f>
        <v>0</v>
      </c>
      <c r="E2014">
        <f t="shared" si="497"/>
        <v>1</v>
      </c>
      <c r="F2014" s="6">
        <f t="shared" si="498"/>
        <v>1</v>
      </c>
      <c r="G2014">
        <f t="shared" si="499"/>
        <v>0</v>
      </c>
      <c r="H2014">
        <f t="shared" si="500"/>
        <v>1.0468568420791543E-2</v>
      </c>
      <c r="I2014" s="5">
        <f t="shared" si="501"/>
        <v>1.0468568420791543E-2</v>
      </c>
      <c r="J2014" s="6">
        <f t="shared" si="502"/>
        <v>0.98953143157920842</v>
      </c>
      <c r="K2014" s="5">
        <f t="shared" si="503"/>
        <v>-1.0523749331123345E-2</v>
      </c>
      <c r="L2014" s="6">
        <f t="shared" si="504"/>
        <v>100</v>
      </c>
      <c r="M2014">
        <f t="shared" si="505"/>
        <v>-2.3091161494410954</v>
      </c>
      <c r="N2014">
        <f t="shared" si="506"/>
        <v>2.7738131360225148E-2</v>
      </c>
      <c r="O2014">
        <f t="shared" si="507"/>
        <v>6.5513948027444854E-2</v>
      </c>
      <c r="AH2014">
        <v>1.1023116593967978E-2</v>
      </c>
      <c r="AI2014">
        <v>1</v>
      </c>
      <c r="AJ2014">
        <v>0</v>
      </c>
      <c r="AK2014">
        <f t="shared" si="511"/>
        <v>2004</v>
      </c>
      <c r="AL2014">
        <f t="shared" si="512"/>
        <v>6</v>
      </c>
      <c r="AM2014">
        <f t="shared" si="508"/>
        <v>0.48968678380443087</v>
      </c>
      <c r="AN2014">
        <f t="shared" si="509"/>
        <v>0.91666666666666663</v>
      </c>
      <c r="AO2014">
        <f t="shared" si="510"/>
        <v>2.3342670401490145E-4</v>
      </c>
    </row>
    <row r="2015" spans="1:41" x14ac:dyDescent="0.3">
      <c r="A2015">
        <f>Datos!C2014</f>
        <v>0.21600610000000001</v>
      </c>
      <c r="B2015">
        <f>Datos!D2014</f>
        <v>0.24251809999999999</v>
      </c>
      <c r="C2015">
        <f>Datos!E2014</f>
        <v>7.59412E-2</v>
      </c>
      <c r="D2015" s="5">
        <f>Datos!F2014</f>
        <v>0</v>
      </c>
      <c r="E2015">
        <f t="shared" si="497"/>
        <v>1</v>
      </c>
      <c r="F2015" s="6">
        <f t="shared" si="498"/>
        <v>1</v>
      </c>
      <c r="G2015">
        <f t="shared" si="499"/>
        <v>0</v>
      </c>
      <c r="H2015">
        <f t="shared" si="500"/>
        <v>7.3120582212274216E-3</v>
      </c>
      <c r="I2015" s="5">
        <f t="shared" si="501"/>
        <v>7.3120582212274216E-3</v>
      </c>
      <c r="J2015" s="6">
        <f t="shared" si="502"/>
        <v>0.99268794177877262</v>
      </c>
      <c r="K2015" s="5">
        <f t="shared" si="503"/>
        <v>-7.3389223537852887E-3</v>
      </c>
      <c r="L2015" s="6">
        <f t="shared" si="504"/>
        <v>100</v>
      </c>
      <c r="M2015">
        <f t="shared" si="505"/>
        <v>-2.4415560886369079</v>
      </c>
      <c r="N2015">
        <f t="shared" si="506"/>
        <v>2.0251293717534289E-2</v>
      </c>
      <c r="O2015">
        <f t="shared" si="507"/>
        <v>5.0225053766160273E-2</v>
      </c>
      <c r="AH2015">
        <v>1.1024551322041868E-2</v>
      </c>
      <c r="AI2015">
        <v>1</v>
      </c>
      <c r="AJ2015">
        <v>0</v>
      </c>
      <c r="AK2015">
        <f t="shared" si="511"/>
        <v>2005</v>
      </c>
      <c r="AL2015">
        <f t="shared" si="512"/>
        <v>6</v>
      </c>
      <c r="AM2015">
        <f t="shared" si="508"/>
        <v>0.48943213649096007</v>
      </c>
      <c r="AN2015">
        <f t="shared" si="509"/>
        <v>0.91666666666666663</v>
      </c>
      <c r="AO2015">
        <f t="shared" si="510"/>
        <v>2.3342670401500323E-4</v>
      </c>
    </row>
    <row r="2016" spans="1:41" x14ac:dyDescent="0.3">
      <c r="A2016">
        <f>Datos!C2015</f>
        <v>0.23422029999999999</v>
      </c>
      <c r="B2016">
        <f>Datos!D2015</f>
        <v>0.26825120000000002</v>
      </c>
      <c r="C2016">
        <f>Datos!E2015</f>
        <v>6.2217799999999997E-2</v>
      </c>
      <c r="D2016" s="5">
        <f>Datos!F2015</f>
        <v>0</v>
      </c>
      <c r="E2016">
        <f t="shared" si="497"/>
        <v>1</v>
      </c>
      <c r="F2016" s="6">
        <f t="shared" si="498"/>
        <v>1</v>
      </c>
      <c r="G2016">
        <f t="shared" si="499"/>
        <v>0</v>
      </c>
      <c r="H2016">
        <f t="shared" si="500"/>
        <v>8.1839430674040346E-3</v>
      </c>
      <c r="I2016" s="5">
        <f t="shared" si="501"/>
        <v>8.1839430674040346E-3</v>
      </c>
      <c r="J2016" s="6">
        <f t="shared" si="502"/>
        <v>0.991816056932596</v>
      </c>
      <c r="K2016" s="5">
        <f t="shared" si="503"/>
        <v>-8.2176153701172296E-3</v>
      </c>
      <c r="L2016" s="6">
        <f t="shared" si="504"/>
        <v>100</v>
      </c>
      <c r="M2016">
        <f t="shared" si="505"/>
        <v>-2.4006074147597167</v>
      </c>
      <c r="N2016">
        <f t="shared" si="506"/>
        <v>2.236190331033399E-2</v>
      </c>
      <c r="O2016">
        <f t="shared" si="507"/>
        <v>5.4633448837291355E-2</v>
      </c>
      <c r="AH2016">
        <v>1.1025306662368679E-2</v>
      </c>
      <c r="AI2016">
        <v>1</v>
      </c>
      <c r="AJ2016">
        <v>0</v>
      </c>
      <c r="AK2016">
        <f t="shared" si="511"/>
        <v>2006</v>
      </c>
      <c r="AL2016">
        <f t="shared" si="512"/>
        <v>6</v>
      </c>
      <c r="AM2016">
        <f t="shared" si="508"/>
        <v>0.48917748917748916</v>
      </c>
      <c r="AN2016">
        <f t="shared" si="509"/>
        <v>0.91666666666666663</v>
      </c>
      <c r="AO2016">
        <f t="shared" si="510"/>
        <v>2.3342670401490145E-4</v>
      </c>
    </row>
    <row r="2017" spans="1:41" x14ac:dyDescent="0.3">
      <c r="A2017">
        <f>Datos!C2016</f>
        <v>0.206011</v>
      </c>
      <c r="B2017">
        <f>Datos!D2016</f>
        <v>0.28124070000000001</v>
      </c>
      <c r="C2017">
        <f>Datos!E2016</f>
        <v>4.4232E-2</v>
      </c>
      <c r="D2017" s="5">
        <f>Datos!F2016</f>
        <v>0</v>
      </c>
      <c r="E2017">
        <f t="shared" si="497"/>
        <v>1</v>
      </c>
      <c r="F2017" s="6">
        <f t="shared" si="498"/>
        <v>1</v>
      </c>
      <c r="G2017">
        <f t="shared" si="499"/>
        <v>0</v>
      </c>
      <c r="H2017">
        <f t="shared" si="500"/>
        <v>1.0145883588658434E-2</v>
      </c>
      <c r="I2017" s="5">
        <f t="shared" si="501"/>
        <v>1.0145883588658434E-2</v>
      </c>
      <c r="J2017" s="6">
        <f t="shared" si="502"/>
        <v>0.98985411641134158</v>
      </c>
      <c r="K2017" s="5">
        <f t="shared" si="503"/>
        <v>-1.019770387189551E-2</v>
      </c>
      <c r="L2017" s="6">
        <f t="shared" si="504"/>
        <v>100</v>
      </c>
      <c r="M2017">
        <f t="shared" si="505"/>
        <v>-2.3209087876324244</v>
      </c>
      <c r="N2017">
        <f t="shared" si="506"/>
        <v>2.6991120607384726E-2</v>
      </c>
      <c r="O2017">
        <f t="shared" si="507"/>
        <v>6.4029553237684417E-2</v>
      </c>
      <c r="AH2017">
        <v>1.1029005426634276E-2</v>
      </c>
      <c r="AI2017">
        <v>1</v>
      </c>
      <c r="AJ2017">
        <v>0</v>
      </c>
      <c r="AK2017">
        <f t="shared" si="511"/>
        <v>2007</v>
      </c>
      <c r="AL2017">
        <f t="shared" si="512"/>
        <v>6</v>
      </c>
      <c r="AM2017">
        <f t="shared" si="508"/>
        <v>0.48892284186401835</v>
      </c>
      <c r="AN2017">
        <f t="shared" si="509"/>
        <v>0.91666666666666663</v>
      </c>
      <c r="AO2017">
        <f t="shared" si="510"/>
        <v>2.3342670401500323E-4</v>
      </c>
    </row>
    <row r="2018" spans="1:41" x14ac:dyDescent="0.3">
      <c r="A2018">
        <f>Datos!C2017</f>
        <v>-2.69737E-2</v>
      </c>
      <c r="B2018">
        <f>Datos!D2017</f>
        <v>0.48246840000000002</v>
      </c>
      <c r="C2018">
        <f>Datos!E2017</f>
        <v>6.1396199999999998E-2</v>
      </c>
      <c r="D2018" s="5">
        <f>Datos!F2017</f>
        <v>0</v>
      </c>
      <c r="E2018">
        <f t="shared" si="497"/>
        <v>1</v>
      </c>
      <c r="F2018" s="6">
        <f t="shared" si="498"/>
        <v>1</v>
      </c>
      <c r="G2018">
        <f t="shared" si="499"/>
        <v>0</v>
      </c>
      <c r="H2018">
        <f t="shared" si="500"/>
        <v>5.3829272384887279E-3</v>
      </c>
      <c r="I2018" s="5">
        <f t="shared" si="501"/>
        <v>5.3829272384887279E-3</v>
      </c>
      <c r="J2018" s="6">
        <f t="shared" si="502"/>
        <v>0.99461707276151123</v>
      </c>
      <c r="K2018" s="5">
        <f t="shared" si="503"/>
        <v>-5.3974673938555562E-3</v>
      </c>
      <c r="L2018" s="6">
        <f t="shared" si="504"/>
        <v>100</v>
      </c>
      <c r="M2018">
        <f t="shared" si="505"/>
        <v>-2.5502083952722732</v>
      </c>
      <c r="N2018">
        <f t="shared" si="506"/>
        <v>1.544113907431854E-2</v>
      </c>
      <c r="O2018">
        <f t="shared" si="507"/>
        <v>3.9832255801362182E-2</v>
      </c>
      <c r="AH2018">
        <v>1.1041151010580027E-2</v>
      </c>
      <c r="AI2018">
        <v>1</v>
      </c>
      <c r="AJ2018">
        <v>0</v>
      </c>
      <c r="AK2018">
        <f t="shared" si="511"/>
        <v>2008</v>
      </c>
      <c r="AL2018">
        <f t="shared" si="512"/>
        <v>6</v>
      </c>
      <c r="AM2018">
        <f t="shared" si="508"/>
        <v>0.48866819455054744</v>
      </c>
      <c r="AN2018">
        <f t="shared" si="509"/>
        <v>0.91666666666666663</v>
      </c>
      <c r="AO2018">
        <f t="shared" si="510"/>
        <v>2.3342670401490145E-4</v>
      </c>
    </row>
    <row r="2019" spans="1:41" x14ac:dyDescent="0.3">
      <c r="A2019">
        <f>Datos!C2018</f>
        <v>3.9148000000000004E-3</v>
      </c>
      <c r="B2019">
        <f>Datos!D2018</f>
        <v>0.51457319999999995</v>
      </c>
      <c r="C2019">
        <f>Datos!E2018</f>
        <v>6.2315299999999997E-2</v>
      </c>
      <c r="D2019" s="5">
        <f>Datos!F2018</f>
        <v>0</v>
      </c>
      <c r="E2019">
        <f t="shared" si="497"/>
        <v>1</v>
      </c>
      <c r="F2019" s="6">
        <f t="shared" si="498"/>
        <v>1</v>
      </c>
      <c r="G2019">
        <f t="shared" si="499"/>
        <v>0</v>
      </c>
      <c r="H2019">
        <f t="shared" si="500"/>
        <v>4.8296872907020519E-3</v>
      </c>
      <c r="I2019" s="5">
        <f t="shared" si="501"/>
        <v>4.8296872907020519E-3</v>
      </c>
      <c r="J2019" s="6">
        <f t="shared" si="502"/>
        <v>0.9951703127092979</v>
      </c>
      <c r="K2019" s="5">
        <f t="shared" si="503"/>
        <v>-4.841387919151242E-3</v>
      </c>
      <c r="L2019" s="6">
        <f t="shared" si="504"/>
        <v>100</v>
      </c>
      <c r="M2019">
        <f t="shared" si="505"/>
        <v>-2.5877903675484073</v>
      </c>
      <c r="N2019">
        <f t="shared" si="506"/>
        <v>1.4020033241219101E-2</v>
      </c>
      <c r="O2019">
        <f t="shared" si="507"/>
        <v>3.6655456636456876E-2</v>
      </c>
      <c r="AH2019">
        <v>1.1044302095190578E-2</v>
      </c>
      <c r="AI2019">
        <v>1</v>
      </c>
      <c r="AJ2019">
        <v>0</v>
      </c>
      <c r="AK2019">
        <f t="shared" si="511"/>
        <v>2009</v>
      </c>
      <c r="AL2019">
        <f t="shared" si="512"/>
        <v>6</v>
      </c>
      <c r="AM2019">
        <f t="shared" si="508"/>
        <v>0.48841354723707664</v>
      </c>
      <c r="AN2019">
        <f t="shared" si="509"/>
        <v>0.91666666666666663</v>
      </c>
      <c r="AO2019">
        <f t="shared" si="510"/>
        <v>2.3342670401490145E-4</v>
      </c>
    </row>
    <row r="2020" spans="1:41" x14ac:dyDescent="0.3">
      <c r="A2020">
        <f>Datos!C2019</f>
        <v>0.1229596</v>
      </c>
      <c r="B2020">
        <f>Datos!D2019</f>
        <v>0.35759340000000001</v>
      </c>
      <c r="C2020">
        <f>Datos!E2019</f>
        <v>7.6287900000000006E-2</v>
      </c>
      <c r="D2020" s="5">
        <f>Datos!F2019</f>
        <v>0</v>
      </c>
      <c r="E2020">
        <f t="shared" si="497"/>
        <v>1</v>
      </c>
      <c r="F2020" s="6">
        <f t="shared" si="498"/>
        <v>1</v>
      </c>
      <c r="G2020">
        <f t="shared" si="499"/>
        <v>0</v>
      </c>
      <c r="H2020">
        <f t="shared" si="500"/>
        <v>5.6616034935788023E-3</v>
      </c>
      <c r="I2020" s="5">
        <f t="shared" si="501"/>
        <v>5.6616034935788023E-3</v>
      </c>
      <c r="J2020" s="6">
        <f t="shared" si="502"/>
        <v>0.9943383965064212</v>
      </c>
      <c r="K2020" s="5">
        <f t="shared" si="503"/>
        <v>-5.6776911205498552E-3</v>
      </c>
      <c r="L2020" s="6">
        <f t="shared" si="504"/>
        <v>100</v>
      </c>
      <c r="M2020">
        <f t="shared" si="505"/>
        <v>-2.5325628456348843</v>
      </c>
      <c r="N2020">
        <f t="shared" si="506"/>
        <v>1.6149344526205322E-2</v>
      </c>
      <c r="O2020">
        <f t="shared" si="507"/>
        <v>4.1395883295509923E-2</v>
      </c>
      <c r="AH2020">
        <v>1.1047788408594637E-2</v>
      </c>
      <c r="AI2020">
        <v>1</v>
      </c>
      <c r="AJ2020">
        <v>0</v>
      </c>
      <c r="AK2020">
        <f t="shared" si="511"/>
        <v>2010</v>
      </c>
      <c r="AL2020">
        <f t="shared" si="512"/>
        <v>6</v>
      </c>
      <c r="AM2020">
        <f t="shared" si="508"/>
        <v>0.48815889992360584</v>
      </c>
      <c r="AN2020">
        <f t="shared" si="509"/>
        <v>0.91666666666666663</v>
      </c>
      <c r="AO2020">
        <f t="shared" si="510"/>
        <v>2.3342670401500323E-4</v>
      </c>
    </row>
    <row r="2021" spans="1:41" x14ac:dyDescent="0.3">
      <c r="A2021">
        <f>Datos!C2020</f>
        <v>8.5409499999999999E-2</v>
      </c>
      <c r="B2021">
        <f>Datos!D2020</f>
        <v>0.3466341</v>
      </c>
      <c r="C2021">
        <f>Datos!E2020</f>
        <v>8.6288699999999996E-2</v>
      </c>
      <c r="D2021" s="5">
        <f>Datos!F2020</f>
        <v>0</v>
      </c>
      <c r="E2021">
        <f t="shared" si="497"/>
        <v>1</v>
      </c>
      <c r="F2021" s="6">
        <f t="shared" si="498"/>
        <v>1</v>
      </c>
      <c r="G2021">
        <f t="shared" si="499"/>
        <v>0</v>
      </c>
      <c r="H2021">
        <f t="shared" si="500"/>
        <v>5.1460277337510617E-3</v>
      </c>
      <c r="I2021" s="5">
        <f t="shared" si="501"/>
        <v>5.1460277337510617E-3</v>
      </c>
      <c r="J2021" s="6">
        <f t="shared" si="502"/>
        <v>0.99485397226624894</v>
      </c>
      <c r="K2021" s="5">
        <f t="shared" si="503"/>
        <v>-5.1593141355314696E-3</v>
      </c>
      <c r="L2021" s="6">
        <f t="shared" si="504"/>
        <v>100</v>
      </c>
      <c r="M2021">
        <f t="shared" si="505"/>
        <v>-2.5658593407954404</v>
      </c>
      <c r="N2021">
        <f t="shared" si="506"/>
        <v>1.4835154487466412E-2</v>
      </c>
      <c r="O2021">
        <f t="shared" si="507"/>
        <v>3.8484180588451572E-2</v>
      </c>
      <c r="AH2021">
        <v>1.1054775785484102E-2</v>
      </c>
      <c r="AI2021">
        <v>1</v>
      </c>
      <c r="AJ2021">
        <v>0</v>
      </c>
      <c r="AK2021">
        <f t="shared" si="511"/>
        <v>2011</v>
      </c>
      <c r="AL2021">
        <f t="shared" si="512"/>
        <v>6</v>
      </c>
      <c r="AM2021">
        <f t="shared" si="508"/>
        <v>0.48790425261013493</v>
      </c>
      <c r="AN2021">
        <f t="shared" si="509"/>
        <v>0.91666666666666663</v>
      </c>
      <c r="AO2021">
        <f t="shared" si="510"/>
        <v>2.3342670401490145E-4</v>
      </c>
    </row>
    <row r="2022" spans="1:41" x14ac:dyDescent="0.3">
      <c r="A2022">
        <f>Datos!C2021</f>
        <v>0.27969709999999998</v>
      </c>
      <c r="B2022">
        <f>Datos!D2021</f>
        <v>0.3806794</v>
      </c>
      <c r="C2022">
        <f>Datos!E2021</f>
        <v>0.10028280000000001</v>
      </c>
      <c r="D2022" s="5">
        <f>Datos!F2021</f>
        <v>0</v>
      </c>
      <c r="E2022">
        <f t="shared" si="497"/>
        <v>1</v>
      </c>
      <c r="F2022" s="6">
        <f t="shared" si="498"/>
        <v>1</v>
      </c>
      <c r="G2022">
        <f t="shared" si="499"/>
        <v>0</v>
      </c>
      <c r="H2022">
        <f t="shared" si="500"/>
        <v>3.5494946993037462E-3</v>
      </c>
      <c r="I2022" s="5">
        <f t="shared" si="501"/>
        <v>3.5494946993037462E-3</v>
      </c>
      <c r="J2022" s="6">
        <f t="shared" si="502"/>
        <v>0.99645050530069623</v>
      </c>
      <c r="K2022" s="5">
        <f t="shared" si="503"/>
        <v>-3.5558091020013167E-3</v>
      </c>
      <c r="L2022" s="6">
        <f t="shared" si="504"/>
        <v>100</v>
      </c>
      <c r="M2022">
        <f t="shared" si="505"/>
        <v>-2.6921646253979734</v>
      </c>
      <c r="N2022">
        <f t="shared" si="506"/>
        <v>1.064341680503236E-2</v>
      </c>
      <c r="O2022">
        <f t="shared" si="507"/>
        <v>2.8869989940740696E-2</v>
      </c>
      <c r="AH2022">
        <v>1.1072552968212536E-2</v>
      </c>
      <c r="AI2022">
        <v>1</v>
      </c>
      <c r="AJ2022">
        <v>0</v>
      </c>
      <c r="AK2022">
        <f t="shared" si="511"/>
        <v>2012</v>
      </c>
      <c r="AL2022">
        <f t="shared" si="512"/>
        <v>6</v>
      </c>
      <c r="AM2022">
        <f t="shared" si="508"/>
        <v>0.48764960529666412</v>
      </c>
      <c r="AN2022">
        <f t="shared" si="509"/>
        <v>0.91666666666666663</v>
      </c>
      <c r="AO2022">
        <f t="shared" si="510"/>
        <v>2.3342670401490145E-4</v>
      </c>
    </row>
    <row r="2023" spans="1:41" x14ac:dyDescent="0.3">
      <c r="A2023">
        <f>Datos!C2022</f>
        <v>0.2358189</v>
      </c>
      <c r="B2023">
        <f>Datos!D2022</f>
        <v>0.41808830000000002</v>
      </c>
      <c r="C2023">
        <f>Datos!E2022</f>
        <v>8.3437200000000003E-2</v>
      </c>
      <c r="D2023" s="5">
        <f>Datos!F2022</f>
        <v>0</v>
      </c>
      <c r="E2023">
        <f t="shared" si="497"/>
        <v>1</v>
      </c>
      <c r="F2023" s="6">
        <f t="shared" si="498"/>
        <v>1</v>
      </c>
      <c r="G2023">
        <f t="shared" si="499"/>
        <v>0</v>
      </c>
      <c r="H2023">
        <f t="shared" si="500"/>
        <v>4.175500757372351E-3</v>
      </c>
      <c r="I2023" s="5">
        <f t="shared" si="501"/>
        <v>4.175500757372351E-3</v>
      </c>
      <c r="J2023" s="6">
        <f t="shared" si="502"/>
        <v>0.99582449924262761</v>
      </c>
      <c r="K2023" s="5">
        <f t="shared" si="503"/>
        <v>-4.1842425032570007E-3</v>
      </c>
      <c r="L2023" s="6">
        <f t="shared" si="504"/>
        <v>100</v>
      </c>
      <c r="M2023">
        <f t="shared" si="505"/>
        <v>-2.6375390290672804</v>
      </c>
      <c r="N2023">
        <f t="shared" si="506"/>
        <v>1.2311215557468575E-2</v>
      </c>
      <c r="O2023">
        <f t="shared" si="507"/>
        <v>3.2760303747366312E-2</v>
      </c>
      <c r="AH2023">
        <v>1.107785591708277E-2</v>
      </c>
      <c r="AI2023">
        <v>1</v>
      </c>
      <c r="AJ2023">
        <v>0</v>
      </c>
      <c r="AK2023">
        <f t="shared" si="511"/>
        <v>2013</v>
      </c>
      <c r="AL2023">
        <f t="shared" si="512"/>
        <v>6</v>
      </c>
      <c r="AM2023">
        <f t="shared" si="508"/>
        <v>0.48739495798319332</v>
      </c>
      <c r="AN2023">
        <f t="shared" si="509"/>
        <v>0.91666666666666663</v>
      </c>
      <c r="AO2023">
        <f t="shared" si="510"/>
        <v>2.3342670401500323E-4</v>
      </c>
    </row>
    <row r="2024" spans="1:41" x14ac:dyDescent="0.3">
      <c r="A2024">
        <f>Datos!C2023</f>
        <v>0.14751549999999999</v>
      </c>
      <c r="B2024">
        <f>Datos!D2023</f>
        <v>0.43441999999999997</v>
      </c>
      <c r="C2024">
        <f>Datos!E2023</f>
        <v>7.1918700000000002E-2</v>
      </c>
      <c r="D2024" s="5">
        <f>Datos!F2023</f>
        <v>0</v>
      </c>
      <c r="E2024">
        <f t="shared" si="497"/>
        <v>1</v>
      </c>
      <c r="F2024" s="6">
        <f t="shared" si="498"/>
        <v>1</v>
      </c>
      <c r="G2024">
        <f t="shared" si="499"/>
        <v>0</v>
      </c>
      <c r="H2024">
        <f t="shared" si="500"/>
        <v>4.8899307948642393E-3</v>
      </c>
      <c r="I2024" s="5">
        <f t="shared" si="501"/>
        <v>4.8899307948642393E-3</v>
      </c>
      <c r="J2024" s="6">
        <f t="shared" si="502"/>
        <v>0.99511006920513578</v>
      </c>
      <c r="K2024" s="5">
        <f t="shared" si="503"/>
        <v>-4.9019256250221778E-3</v>
      </c>
      <c r="L2024" s="6">
        <f t="shared" si="504"/>
        <v>100</v>
      </c>
      <c r="M2024">
        <f t="shared" si="505"/>
        <v>-2.5835171105090513</v>
      </c>
      <c r="N2024">
        <f t="shared" si="506"/>
        <v>1.4175801845971218E-2</v>
      </c>
      <c r="O2024">
        <f t="shared" si="507"/>
        <v>3.7006325831221806E-2</v>
      </c>
      <c r="AH2024">
        <v>1.1085014411276819E-2</v>
      </c>
      <c r="AI2024">
        <v>1</v>
      </c>
      <c r="AJ2024">
        <v>0</v>
      </c>
      <c r="AK2024">
        <f t="shared" si="511"/>
        <v>2014</v>
      </c>
      <c r="AL2024">
        <f t="shared" si="512"/>
        <v>6</v>
      </c>
      <c r="AM2024">
        <f t="shared" si="508"/>
        <v>0.48714031066972241</v>
      </c>
      <c r="AN2024">
        <f t="shared" si="509"/>
        <v>0.91666666666666663</v>
      </c>
      <c r="AO2024">
        <f t="shared" si="510"/>
        <v>2.3342670401490145E-4</v>
      </c>
    </row>
    <row r="2025" spans="1:41" x14ac:dyDescent="0.3">
      <c r="A2025">
        <f>Datos!C2024</f>
        <v>0.1706695</v>
      </c>
      <c r="B2025">
        <f>Datos!D2024</f>
        <v>0.43547269999999999</v>
      </c>
      <c r="C2025">
        <f>Datos!E2024</f>
        <v>8.0781599999999995E-2</v>
      </c>
      <c r="D2025" s="5">
        <f>Datos!F2024</f>
        <v>0</v>
      </c>
      <c r="E2025">
        <f t="shared" si="497"/>
        <v>1</v>
      </c>
      <c r="F2025" s="6">
        <f t="shared" si="498"/>
        <v>1</v>
      </c>
      <c r="G2025">
        <f t="shared" si="499"/>
        <v>0</v>
      </c>
      <c r="H2025">
        <f t="shared" si="500"/>
        <v>4.2594436647938111E-3</v>
      </c>
      <c r="I2025" s="5">
        <f t="shared" si="501"/>
        <v>4.2594436647938111E-3</v>
      </c>
      <c r="J2025" s="6">
        <f t="shared" si="502"/>
        <v>0.9957405563352062</v>
      </c>
      <c r="K2025" s="5">
        <f t="shared" si="503"/>
        <v>-4.2685409370300052E-3</v>
      </c>
      <c r="L2025" s="6">
        <f t="shared" si="504"/>
        <v>100</v>
      </c>
      <c r="M2025">
        <f t="shared" si="505"/>
        <v>-2.630781153731041</v>
      </c>
      <c r="N2025">
        <f t="shared" si="506"/>
        <v>1.2532333772638307E-2</v>
      </c>
      <c r="O2025">
        <f t="shared" si="507"/>
        <v>3.3269267308300016E-2</v>
      </c>
      <c r="AH2025">
        <v>1.1086225498222826E-2</v>
      </c>
      <c r="AI2025">
        <v>1</v>
      </c>
      <c r="AJ2025">
        <v>0</v>
      </c>
      <c r="AK2025">
        <f t="shared" si="511"/>
        <v>2015</v>
      </c>
      <c r="AL2025">
        <f t="shared" si="512"/>
        <v>6</v>
      </c>
      <c r="AM2025">
        <f t="shared" si="508"/>
        <v>0.48688566335625161</v>
      </c>
      <c r="AN2025">
        <f t="shared" si="509"/>
        <v>0.91666666666666663</v>
      </c>
      <c r="AO2025">
        <f t="shared" si="510"/>
        <v>2.3342670401500323E-4</v>
      </c>
    </row>
    <row r="2026" spans="1:41" x14ac:dyDescent="0.3">
      <c r="A2026">
        <f>Datos!C2025</f>
        <v>0.1813041</v>
      </c>
      <c r="B2026">
        <f>Datos!D2025</f>
        <v>0.46034999999999998</v>
      </c>
      <c r="C2026">
        <f>Datos!E2025</f>
        <v>7.0955299999999999E-2</v>
      </c>
      <c r="D2026" s="5">
        <f>Datos!F2025</f>
        <v>0</v>
      </c>
      <c r="E2026">
        <f t="shared" si="497"/>
        <v>1</v>
      </c>
      <c r="F2026" s="6">
        <f t="shared" si="498"/>
        <v>1</v>
      </c>
      <c r="G2026">
        <f t="shared" si="499"/>
        <v>0</v>
      </c>
      <c r="H2026">
        <f t="shared" si="500"/>
        <v>4.5686437626387879E-3</v>
      </c>
      <c r="I2026" s="5">
        <f t="shared" si="501"/>
        <v>4.5686437626387879E-3</v>
      </c>
      <c r="J2026" s="6">
        <f t="shared" si="502"/>
        <v>0.99543135623736123</v>
      </c>
      <c r="K2026" s="5">
        <f t="shared" si="503"/>
        <v>-4.5791119112165478E-3</v>
      </c>
      <c r="L2026" s="6">
        <f t="shared" si="504"/>
        <v>100</v>
      </c>
      <c r="M2026">
        <f t="shared" si="505"/>
        <v>-2.6068743803403143</v>
      </c>
      <c r="N2026">
        <f t="shared" si="506"/>
        <v>1.3342037011463683E-2</v>
      </c>
      <c r="O2026">
        <f t="shared" si="507"/>
        <v>3.5120293524928556E-2</v>
      </c>
      <c r="AH2026">
        <v>1.1087872969197931E-2</v>
      </c>
      <c r="AI2026">
        <v>1</v>
      </c>
      <c r="AJ2026">
        <v>0</v>
      </c>
      <c r="AK2026">
        <f t="shared" si="511"/>
        <v>2016</v>
      </c>
      <c r="AL2026">
        <f t="shared" si="512"/>
        <v>6</v>
      </c>
      <c r="AM2026">
        <f t="shared" si="508"/>
        <v>0.4866310160427807</v>
      </c>
      <c r="AN2026">
        <f t="shared" si="509"/>
        <v>0.91666666666666663</v>
      </c>
      <c r="AO2026">
        <f t="shared" si="510"/>
        <v>2.3342670401490145E-4</v>
      </c>
    </row>
    <row r="2027" spans="1:41" x14ac:dyDescent="0.3">
      <c r="A2027">
        <f>Datos!C2026</f>
        <v>0.24164550000000001</v>
      </c>
      <c r="B2027">
        <f>Datos!D2026</f>
        <v>0.4229425</v>
      </c>
      <c r="C2027">
        <f>Datos!E2026</f>
        <v>6.0721299999999999E-2</v>
      </c>
      <c r="D2027" s="5">
        <f>Datos!F2026</f>
        <v>0</v>
      </c>
      <c r="E2027">
        <f t="shared" si="497"/>
        <v>1</v>
      </c>
      <c r="F2027" s="6">
        <f t="shared" si="498"/>
        <v>1</v>
      </c>
      <c r="G2027">
        <f t="shared" si="499"/>
        <v>0</v>
      </c>
      <c r="H2027">
        <f t="shared" si="500"/>
        <v>5.6618385323398551E-3</v>
      </c>
      <c r="I2027" s="5">
        <f t="shared" si="501"/>
        <v>5.6618385323398551E-3</v>
      </c>
      <c r="J2027" s="6">
        <f t="shared" si="502"/>
        <v>0.99433816146766019</v>
      </c>
      <c r="K2027" s="5">
        <f t="shared" si="503"/>
        <v>-5.6779274976118434E-3</v>
      </c>
      <c r="L2027" s="6">
        <f t="shared" si="504"/>
        <v>100</v>
      </c>
      <c r="M2027">
        <f t="shared" si="505"/>
        <v>-2.5325482918287454</v>
      </c>
      <c r="N2027">
        <f t="shared" si="506"/>
        <v>1.6149939774928471E-2</v>
      </c>
      <c r="O2027">
        <f t="shared" si="507"/>
        <v>4.1397192295783904E-2</v>
      </c>
      <c r="AH2027">
        <v>1.1089738065493225E-2</v>
      </c>
      <c r="AI2027">
        <v>1</v>
      </c>
      <c r="AJ2027">
        <v>0</v>
      </c>
      <c r="AK2027">
        <f t="shared" si="511"/>
        <v>2017</v>
      </c>
      <c r="AL2027">
        <f t="shared" si="512"/>
        <v>6</v>
      </c>
      <c r="AM2027">
        <f t="shared" si="508"/>
        <v>0.48637636872930989</v>
      </c>
      <c r="AN2027">
        <f t="shared" si="509"/>
        <v>0.91666666666666663</v>
      </c>
      <c r="AO2027">
        <f t="shared" si="510"/>
        <v>2.3342670401490145E-4</v>
      </c>
    </row>
    <row r="2028" spans="1:41" x14ac:dyDescent="0.3">
      <c r="A2028">
        <f>Datos!C2027</f>
        <v>0.13114799999999999</v>
      </c>
      <c r="B2028">
        <f>Datos!D2027</f>
        <v>0.19071940000000001</v>
      </c>
      <c r="C2028">
        <f>Datos!E2027</f>
        <v>7.0125699999999999E-2</v>
      </c>
      <c r="D2028" s="5">
        <f>Datos!F2027</f>
        <v>0</v>
      </c>
      <c r="E2028">
        <f t="shared" si="497"/>
        <v>1</v>
      </c>
      <c r="F2028" s="6">
        <f t="shared" si="498"/>
        <v>1</v>
      </c>
      <c r="G2028">
        <f t="shared" si="499"/>
        <v>0</v>
      </c>
      <c r="H2028">
        <f t="shared" si="500"/>
        <v>9.2649827367634902E-3</v>
      </c>
      <c r="I2028" s="5">
        <f t="shared" si="501"/>
        <v>9.2649827367634902E-3</v>
      </c>
      <c r="J2028" s="6">
        <f t="shared" si="502"/>
        <v>0.99073501726323654</v>
      </c>
      <c r="K2028" s="5">
        <f t="shared" si="503"/>
        <v>-9.3081696469484287E-3</v>
      </c>
      <c r="L2028" s="6">
        <f t="shared" si="504"/>
        <v>100</v>
      </c>
      <c r="M2028">
        <f t="shared" si="505"/>
        <v>-2.354854382768194</v>
      </c>
      <c r="N2028">
        <f t="shared" si="506"/>
        <v>2.4931876457498395E-2</v>
      </c>
      <c r="O2028">
        <f t="shared" si="507"/>
        <v>5.9893259986058572E-2</v>
      </c>
      <c r="AH2028">
        <v>1.1097236430967786E-2</v>
      </c>
      <c r="AI2028">
        <v>1</v>
      </c>
      <c r="AJ2028">
        <v>0</v>
      </c>
      <c r="AK2028">
        <f t="shared" si="511"/>
        <v>2018</v>
      </c>
      <c r="AL2028">
        <f t="shared" si="512"/>
        <v>6</v>
      </c>
      <c r="AM2028">
        <f t="shared" si="508"/>
        <v>0.48612172141583909</v>
      </c>
      <c r="AN2028">
        <f t="shared" si="509"/>
        <v>0.91666666666666663</v>
      </c>
      <c r="AO2028">
        <f t="shared" si="510"/>
        <v>2.3342670401500323E-4</v>
      </c>
    </row>
    <row r="2029" spans="1:41" x14ac:dyDescent="0.3">
      <c r="A2029">
        <f>Datos!C2028</f>
        <v>0.13635120000000001</v>
      </c>
      <c r="B2029">
        <f>Datos!D2028</f>
        <v>0.2347902</v>
      </c>
      <c r="C2029">
        <f>Datos!E2028</f>
        <v>8.7735599999999997E-2</v>
      </c>
      <c r="D2029" s="5">
        <f>Datos!F2028</f>
        <v>0</v>
      </c>
      <c r="E2029">
        <f t="shared" si="497"/>
        <v>1</v>
      </c>
      <c r="F2029" s="6">
        <f t="shared" si="498"/>
        <v>1</v>
      </c>
      <c r="G2029">
        <f t="shared" si="499"/>
        <v>0</v>
      </c>
      <c r="H2029">
        <f t="shared" si="500"/>
        <v>6.5624853904934525E-3</v>
      </c>
      <c r="I2029" s="5">
        <f t="shared" si="501"/>
        <v>6.5624853904934525E-3</v>
      </c>
      <c r="J2029" s="6">
        <f t="shared" si="502"/>
        <v>0.99343751460950658</v>
      </c>
      <c r="K2029" s="5">
        <f t="shared" si="503"/>
        <v>-6.5841131710005184E-3</v>
      </c>
      <c r="L2029" s="6">
        <f t="shared" si="504"/>
        <v>100</v>
      </c>
      <c r="M2029">
        <f t="shared" si="505"/>
        <v>-2.4803602343246856</v>
      </c>
      <c r="N2029">
        <f t="shared" si="506"/>
        <v>1.8406857764456427E-2</v>
      </c>
      <c r="O2029">
        <f t="shared" si="507"/>
        <v>4.6300535175515668E-2</v>
      </c>
      <c r="AH2029">
        <v>1.1098090924780294E-2</v>
      </c>
      <c r="AI2029">
        <v>1</v>
      </c>
      <c r="AJ2029">
        <v>0</v>
      </c>
      <c r="AK2029">
        <f t="shared" si="511"/>
        <v>2019</v>
      </c>
      <c r="AL2029">
        <f t="shared" si="512"/>
        <v>6</v>
      </c>
      <c r="AM2029">
        <f t="shared" si="508"/>
        <v>0.48586707410236818</v>
      </c>
      <c r="AN2029">
        <f t="shared" si="509"/>
        <v>0.91666666666666663</v>
      </c>
      <c r="AO2029">
        <f t="shared" si="510"/>
        <v>2.3342670401490145E-4</v>
      </c>
    </row>
    <row r="2030" spans="1:41" x14ac:dyDescent="0.3">
      <c r="A2030">
        <f>Datos!C2029</f>
        <v>0.1177487</v>
      </c>
      <c r="B2030">
        <f>Datos!D2029</f>
        <v>0.26911000000000002</v>
      </c>
      <c r="C2030">
        <f>Datos!E2029</f>
        <v>6.8766099999999997E-2</v>
      </c>
      <c r="D2030" s="5">
        <f>Datos!F2029</f>
        <v>0</v>
      </c>
      <c r="E2030">
        <f t="shared" si="497"/>
        <v>1</v>
      </c>
      <c r="F2030" s="6">
        <f t="shared" si="498"/>
        <v>1</v>
      </c>
      <c r="G2030">
        <f t="shared" si="499"/>
        <v>0</v>
      </c>
      <c r="H2030">
        <f t="shared" si="500"/>
        <v>7.8390614839853184E-3</v>
      </c>
      <c r="I2030" s="5">
        <f t="shared" si="501"/>
        <v>7.8390614839853184E-3</v>
      </c>
      <c r="J2030" s="6">
        <f t="shared" si="502"/>
        <v>0.99216093851601472</v>
      </c>
      <c r="K2030" s="5">
        <f t="shared" si="503"/>
        <v>-7.869948448894059E-3</v>
      </c>
      <c r="L2030" s="6">
        <f t="shared" si="504"/>
        <v>100</v>
      </c>
      <c r="M2030">
        <f t="shared" si="505"/>
        <v>-2.4163235508548566</v>
      </c>
      <c r="N2030">
        <f t="shared" si="506"/>
        <v>2.1531285017497934E-2</v>
      </c>
      <c r="O2030">
        <f t="shared" si="507"/>
        <v>5.2908563658876272E-2</v>
      </c>
      <c r="AH2030">
        <v>1.1098916903404801E-2</v>
      </c>
      <c r="AI2030">
        <v>1</v>
      </c>
      <c r="AJ2030">
        <v>0</v>
      </c>
      <c r="AK2030">
        <f t="shared" si="511"/>
        <v>2020</v>
      </c>
      <c r="AL2030">
        <f t="shared" si="512"/>
        <v>6</v>
      </c>
      <c r="AM2030">
        <f t="shared" si="508"/>
        <v>0.48561242678889738</v>
      </c>
      <c r="AN2030">
        <f t="shared" si="509"/>
        <v>0.91666666666666663</v>
      </c>
      <c r="AO2030">
        <f t="shared" si="510"/>
        <v>2.3342670401490145E-4</v>
      </c>
    </row>
    <row r="2031" spans="1:41" x14ac:dyDescent="0.3">
      <c r="A2031">
        <f>Datos!C2030</f>
        <v>0.4291355</v>
      </c>
      <c r="B2031">
        <f>Datos!D2030</f>
        <v>0.63502369999999997</v>
      </c>
      <c r="C2031">
        <f>Datos!E2030</f>
        <v>0.10176689999999999</v>
      </c>
      <c r="D2031" s="5">
        <f>Datos!F2030</f>
        <v>0</v>
      </c>
      <c r="E2031">
        <f t="shared" si="497"/>
        <v>1</v>
      </c>
      <c r="F2031" s="6">
        <f t="shared" si="498"/>
        <v>1</v>
      </c>
      <c r="G2031">
        <f t="shared" si="499"/>
        <v>0</v>
      </c>
      <c r="H2031">
        <f t="shared" si="500"/>
        <v>1.5989944025059809E-3</v>
      </c>
      <c r="I2031" s="5">
        <f t="shared" si="501"/>
        <v>1.5989944025059809E-3</v>
      </c>
      <c r="J2031" s="6">
        <f t="shared" si="502"/>
        <v>0.99840100559749401</v>
      </c>
      <c r="K2031" s="5">
        <f t="shared" si="503"/>
        <v>-1.6002741584526157E-3</v>
      </c>
      <c r="L2031" s="6">
        <f t="shared" si="504"/>
        <v>100</v>
      </c>
      <c r="M2031">
        <f t="shared" si="505"/>
        <v>-2.9480369088079597</v>
      </c>
      <c r="N2031">
        <f t="shared" si="506"/>
        <v>5.1724990032226657E-3</v>
      </c>
      <c r="O2031">
        <f t="shared" si="507"/>
        <v>1.5299980150034132E-2</v>
      </c>
      <c r="AH2031">
        <v>1.110477533876624E-2</v>
      </c>
      <c r="AI2031">
        <v>1</v>
      </c>
      <c r="AJ2031">
        <v>0</v>
      </c>
      <c r="AK2031">
        <f t="shared" si="511"/>
        <v>2021</v>
      </c>
      <c r="AL2031">
        <f t="shared" si="512"/>
        <v>6</v>
      </c>
      <c r="AM2031">
        <f t="shared" si="508"/>
        <v>0.48535777947542658</v>
      </c>
      <c r="AN2031">
        <f t="shared" si="509"/>
        <v>0.91666666666666663</v>
      </c>
      <c r="AO2031">
        <f t="shared" si="510"/>
        <v>2.3342670401500323E-4</v>
      </c>
    </row>
    <row r="2032" spans="1:41" x14ac:dyDescent="0.3">
      <c r="A2032">
        <f>Datos!C2031</f>
        <v>0.18133850000000001</v>
      </c>
      <c r="B2032">
        <f>Datos!D2031</f>
        <v>0.8967984</v>
      </c>
      <c r="C2032">
        <f>Datos!E2031</f>
        <v>0.13628180000000001</v>
      </c>
      <c r="D2032" s="5">
        <f>Datos!F2031</f>
        <v>0</v>
      </c>
      <c r="E2032">
        <f t="shared" si="497"/>
        <v>1</v>
      </c>
      <c r="F2032" s="6">
        <f t="shared" si="498"/>
        <v>1</v>
      </c>
      <c r="G2032">
        <f t="shared" si="499"/>
        <v>0</v>
      </c>
      <c r="H2032">
        <f t="shared" si="500"/>
        <v>4.608308321058196E-4</v>
      </c>
      <c r="I2032" s="5">
        <f t="shared" si="501"/>
        <v>4.608308321058196E-4</v>
      </c>
      <c r="J2032" s="6">
        <f t="shared" si="502"/>
        <v>0.9995391691678942</v>
      </c>
      <c r="K2032" s="5">
        <f t="shared" si="503"/>
        <v>-4.6093704726644002E-4</v>
      </c>
      <c r="L2032" s="6">
        <f t="shared" si="504"/>
        <v>100</v>
      </c>
      <c r="M2032">
        <f t="shared" si="505"/>
        <v>-3.3134087791189053</v>
      </c>
      <c r="N2032">
        <f t="shared" si="506"/>
        <v>1.6478606601064117E-3</v>
      </c>
      <c r="O2032">
        <f t="shared" si="507"/>
        <v>5.4652712401472639E-3</v>
      </c>
      <c r="AH2032">
        <v>1.1107532819934769E-2</v>
      </c>
      <c r="AI2032">
        <v>1</v>
      </c>
      <c r="AJ2032">
        <v>0</v>
      </c>
      <c r="AK2032">
        <f t="shared" si="511"/>
        <v>2022</v>
      </c>
      <c r="AL2032">
        <f t="shared" si="512"/>
        <v>6</v>
      </c>
      <c r="AM2032">
        <f t="shared" si="508"/>
        <v>0.48510313216195566</v>
      </c>
      <c r="AN2032">
        <f t="shared" si="509"/>
        <v>0.91666666666666663</v>
      </c>
      <c r="AO2032">
        <f t="shared" si="510"/>
        <v>2.3342670401490145E-4</v>
      </c>
    </row>
    <row r="2033" spans="1:41" x14ac:dyDescent="0.3">
      <c r="A2033">
        <f>Datos!C2032</f>
        <v>0.2490994</v>
      </c>
      <c r="B2033">
        <f>Datos!D2032</f>
        <v>0.87779119999999999</v>
      </c>
      <c r="C2033">
        <f>Datos!E2032</f>
        <v>0.1466441</v>
      </c>
      <c r="D2033" s="5">
        <f>Datos!F2032</f>
        <v>0</v>
      </c>
      <c r="E2033">
        <f t="shared" si="497"/>
        <v>1</v>
      </c>
      <c r="F2033" s="6">
        <f t="shared" si="498"/>
        <v>1</v>
      </c>
      <c r="G2033">
        <f t="shared" si="499"/>
        <v>0</v>
      </c>
      <c r="H2033">
        <f t="shared" si="500"/>
        <v>3.9472155060249806E-4</v>
      </c>
      <c r="I2033" s="5">
        <f t="shared" si="501"/>
        <v>3.9472155060249806E-4</v>
      </c>
      <c r="J2033" s="6">
        <f t="shared" si="502"/>
        <v>0.99960527844939751</v>
      </c>
      <c r="K2033" s="5">
        <f t="shared" si="503"/>
        <v>-3.9479947365969777E-4</v>
      </c>
      <c r="L2033" s="6">
        <f t="shared" si="504"/>
        <v>100</v>
      </c>
      <c r="M2033">
        <f t="shared" si="505"/>
        <v>-3.3564699121475461</v>
      </c>
      <c r="N2033">
        <f t="shared" si="506"/>
        <v>1.427424269784305E-3</v>
      </c>
      <c r="O2033">
        <f t="shared" si="507"/>
        <v>4.7950376627261503E-3</v>
      </c>
      <c r="AH2033">
        <v>1.1108165895752593E-2</v>
      </c>
      <c r="AI2033">
        <v>1</v>
      </c>
      <c r="AJ2033">
        <v>0</v>
      </c>
      <c r="AK2033">
        <f t="shared" si="511"/>
        <v>2023</v>
      </c>
      <c r="AL2033">
        <f t="shared" si="512"/>
        <v>6</v>
      </c>
      <c r="AM2033">
        <f t="shared" si="508"/>
        <v>0.48484848484848486</v>
      </c>
      <c r="AN2033">
        <f t="shared" si="509"/>
        <v>0.91666666666666663</v>
      </c>
      <c r="AO2033">
        <f t="shared" si="510"/>
        <v>2.3342670401490145E-4</v>
      </c>
    </row>
    <row r="2034" spans="1:41" x14ac:dyDescent="0.3">
      <c r="A2034">
        <f>Datos!C2033</f>
        <v>0.26854509999999998</v>
      </c>
      <c r="B2034">
        <f>Datos!D2033</f>
        <v>1.2482519999999999</v>
      </c>
      <c r="C2034">
        <f>Datos!E2033</f>
        <v>0.1408597</v>
      </c>
      <c r="D2034" s="5">
        <f>Datos!F2033</f>
        <v>0</v>
      </c>
      <c r="E2034">
        <f t="shared" si="497"/>
        <v>1</v>
      </c>
      <c r="F2034" s="6">
        <f t="shared" si="498"/>
        <v>1</v>
      </c>
      <c r="G2034">
        <f t="shared" si="499"/>
        <v>0</v>
      </c>
      <c r="H2034">
        <f t="shared" si="500"/>
        <v>1.2511948940739634E-4</v>
      </c>
      <c r="I2034" s="5">
        <f t="shared" si="501"/>
        <v>1.2511948940739634E-4</v>
      </c>
      <c r="J2034" s="6">
        <f t="shared" si="502"/>
        <v>0.99987488051059259</v>
      </c>
      <c r="K2034" s="5">
        <f t="shared" si="503"/>
        <v>-1.2512731750369689E-4</v>
      </c>
      <c r="L2034" s="6">
        <f t="shared" si="504"/>
        <v>100</v>
      </c>
      <c r="M2034">
        <f t="shared" si="505"/>
        <v>-3.6620152299558364</v>
      </c>
      <c r="N2034">
        <f t="shared" si="506"/>
        <v>4.885267612820376E-4</v>
      </c>
      <c r="O2034">
        <f t="shared" si="507"/>
        <v>1.7894550240157854E-3</v>
      </c>
      <c r="AH2034">
        <v>1.1114828105523791E-2</v>
      </c>
      <c r="AI2034">
        <v>1</v>
      </c>
      <c r="AJ2034">
        <v>0</v>
      </c>
      <c r="AK2034">
        <f t="shared" si="511"/>
        <v>2024</v>
      </c>
      <c r="AL2034">
        <f t="shared" si="512"/>
        <v>6</v>
      </c>
      <c r="AM2034">
        <f t="shared" si="508"/>
        <v>0.48459383753501406</v>
      </c>
      <c r="AN2034">
        <f t="shared" si="509"/>
        <v>0.91666666666666663</v>
      </c>
      <c r="AO2034">
        <f t="shared" si="510"/>
        <v>2.3342670401500323E-4</v>
      </c>
    </row>
    <row r="2035" spans="1:41" x14ac:dyDescent="0.3">
      <c r="A2035">
        <f>Datos!C2034</f>
        <v>0.29111690000000001</v>
      </c>
      <c r="B2035">
        <f>Datos!D2034</f>
        <v>1.51017</v>
      </c>
      <c r="C2035">
        <f>Datos!E2034</f>
        <v>0.17321700000000001</v>
      </c>
      <c r="D2035" s="5">
        <f>Datos!F2034</f>
        <v>0</v>
      </c>
      <c r="E2035">
        <f t="shared" si="497"/>
        <v>1</v>
      </c>
      <c r="F2035" s="6">
        <f t="shared" si="498"/>
        <v>1</v>
      </c>
      <c r="G2035">
        <f t="shared" si="499"/>
        <v>0</v>
      </c>
      <c r="H2035">
        <f t="shared" si="500"/>
        <v>2.4952802588344228E-5</v>
      </c>
      <c r="I2035" s="5">
        <f t="shared" si="501"/>
        <v>2.4952802588344228E-5</v>
      </c>
      <c r="J2035" s="6">
        <f t="shared" si="502"/>
        <v>0.9999750471974117</v>
      </c>
      <c r="K2035" s="5">
        <f t="shared" si="503"/>
        <v>-2.4953113914653623E-5</v>
      </c>
      <c r="L2035" s="6">
        <f t="shared" si="504"/>
        <v>100</v>
      </c>
      <c r="M2035">
        <f t="shared" si="505"/>
        <v>-4.0560686113112219</v>
      </c>
      <c r="N2035">
        <f t="shared" si="506"/>
        <v>1.0677520481600136E-4</v>
      </c>
      <c r="O2035">
        <f t="shared" si="507"/>
        <v>4.3310976525183747E-4</v>
      </c>
      <c r="AH2035">
        <v>1.1121230900379421E-2</v>
      </c>
      <c r="AI2035">
        <v>1</v>
      </c>
      <c r="AJ2035">
        <v>0</v>
      </c>
      <c r="AK2035">
        <f t="shared" si="511"/>
        <v>2025</v>
      </c>
      <c r="AL2035">
        <f t="shared" si="512"/>
        <v>6</v>
      </c>
      <c r="AM2035">
        <f t="shared" si="508"/>
        <v>0.48433919022154315</v>
      </c>
      <c r="AN2035">
        <f t="shared" si="509"/>
        <v>0.91666666666666663</v>
      </c>
      <c r="AO2035">
        <f t="shared" si="510"/>
        <v>2.3342670401490145E-4</v>
      </c>
    </row>
    <row r="2036" spans="1:41" x14ac:dyDescent="0.3">
      <c r="A2036">
        <f>Datos!C2035</f>
        <v>0.276229</v>
      </c>
      <c r="B2036">
        <f>Datos!D2035</f>
        <v>0.55342170000000002</v>
      </c>
      <c r="C2036">
        <f>Datos!E2035</f>
        <v>0.14676649999999999</v>
      </c>
      <c r="D2036" s="5">
        <f>Datos!F2035</f>
        <v>0</v>
      </c>
      <c r="E2036">
        <f t="shared" si="497"/>
        <v>1</v>
      </c>
      <c r="F2036" s="6">
        <f t="shared" si="498"/>
        <v>1</v>
      </c>
      <c r="G2036">
        <f t="shared" si="499"/>
        <v>0</v>
      </c>
      <c r="H2036">
        <f t="shared" si="500"/>
        <v>1.0654923637374997E-3</v>
      </c>
      <c r="I2036" s="5">
        <f t="shared" si="501"/>
        <v>1.0654923637374997E-3</v>
      </c>
      <c r="J2036" s="6">
        <f t="shared" si="502"/>
        <v>0.99893450763626246</v>
      </c>
      <c r="K2036" s="5">
        <f t="shared" si="503"/>
        <v>-1.0660604042572039E-3</v>
      </c>
      <c r="L2036" s="6">
        <f t="shared" si="504"/>
        <v>100</v>
      </c>
      <c r="M2036">
        <f t="shared" si="505"/>
        <v>-3.0713426163967106</v>
      </c>
      <c r="N2036">
        <f t="shared" si="506"/>
        <v>3.5688521309067407E-3</v>
      </c>
      <c r="O2036">
        <f t="shared" si="507"/>
        <v>1.0985623029590849E-2</v>
      </c>
      <c r="AH2036">
        <v>1.1129623355759606E-2</v>
      </c>
      <c r="AI2036">
        <v>1</v>
      </c>
      <c r="AJ2036">
        <v>0</v>
      </c>
      <c r="AK2036">
        <f t="shared" si="511"/>
        <v>2026</v>
      </c>
      <c r="AL2036">
        <f t="shared" si="512"/>
        <v>6</v>
      </c>
      <c r="AM2036">
        <f t="shared" si="508"/>
        <v>0.48408454290807235</v>
      </c>
      <c r="AN2036">
        <f t="shared" si="509"/>
        <v>0.91666666666666663</v>
      </c>
      <c r="AO2036">
        <f t="shared" si="510"/>
        <v>2.3342670401500323E-4</v>
      </c>
    </row>
    <row r="2037" spans="1:41" x14ac:dyDescent="0.3">
      <c r="A2037">
        <f>Datos!C2036</f>
        <v>0.31599549999999998</v>
      </c>
      <c r="B2037">
        <f>Datos!D2036</f>
        <v>0.56455770000000005</v>
      </c>
      <c r="C2037">
        <f>Datos!E2036</f>
        <v>0.15886900000000001</v>
      </c>
      <c r="D2037" s="5">
        <f>Datos!F2036</f>
        <v>0</v>
      </c>
      <c r="E2037">
        <f t="shared" si="497"/>
        <v>1</v>
      </c>
      <c r="F2037" s="6">
        <f t="shared" si="498"/>
        <v>1</v>
      </c>
      <c r="G2037">
        <f t="shared" si="499"/>
        <v>0</v>
      </c>
      <c r="H2037">
        <f t="shared" si="500"/>
        <v>8.283960757820406E-4</v>
      </c>
      <c r="I2037" s="5">
        <f t="shared" si="501"/>
        <v>8.283960757820406E-4</v>
      </c>
      <c r="J2037" s="6">
        <f t="shared" si="502"/>
        <v>0.999171603924218</v>
      </c>
      <c r="K2037" s="5">
        <f t="shared" si="503"/>
        <v>-8.2873938542185285E-4</v>
      </c>
      <c r="L2037" s="6">
        <f t="shared" si="504"/>
        <v>100</v>
      </c>
      <c r="M2037">
        <f t="shared" si="505"/>
        <v>-3.1457188023978109</v>
      </c>
      <c r="N2037">
        <f t="shared" si="506"/>
        <v>2.832170429412141E-3</v>
      </c>
      <c r="O2037">
        <f t="shared" si="507"/>
        <v>8.9246327417099175E-3</v>
      </c>
      <c r="AH2037">
        <v>1.1130116176072935E-2</v>
      </c>
      <c r="AI2037">
        <v>1</v>
      </c>
      <c r="AJ2037">
        <v>0</v>
      </c>
      <c r="AK2037">
        <f t="shared" si="511"/>
        <v>2027</v>
      </c>
      <c r="AL2037">
        <f t="shared" si="512"/>
        <v>6</v>
      </c>
      <c r="AM2037">
        <f t="shared" si="508"/>
        <v>0.48382989559460143</v>
      </c>
      <c r="AN2037">
        <f t="shared" si="509"/>
        <v>0.91666666666666663</v>
      </c>
      <c r="AO2037">
        <f t="shared" si="510"/>
        <v>2.3342670401490145E-4</v>
      </c>
    </row>
    <row r="2038" spans="1:41" x14ac:dyDescent="0.3">
      <c r="A2038">
        <f>Datos!C2037</f>
        <v>0.3346478</v>
      </c>
      <c r="B2038">
        <f>Datos!D2037</f>
        <v>0.42427520000000002</v>
      </c>
      <c r="C2038">
        <f>Datos!E2037</f>
        <v>9.9953E-2</v>
      </c>
      <c r="D2038" s="5">
        <f>Datos!F2037</f>
        <v>0</v>
      </c>
      <c r="E2038">
        <f t="shared" si="497"/>
        <v>1</v>
      </c>
      <c r="F2038" s="6">
        <f t="shared" si="498"/>
        <v>1</v>
      </c>
      <c r="G2038">
        <f t="shared" si="499"/>
        <v>0</v>
      </c>
      <c r="H2038">
        <f t="shared" si="500"/>
        <v>3.0961329204768017E-3</v>
      </c>
      <c r="I2038" s="5">
        <f t="shared" si="501"/>
        <v>3.0961329204768017E-3</v>
      </c>
      <c r="J2038" s="6">
        <f t="shared" si="502"/>
        <v>0.99690386707952316</v>
      </c>
      <c r="K2038" s="5">
        <f t="shared" si="503"/>
        <v>-3.1009358562545889E-3</v>
      </c>
      <c r="L2038" s="6">
        <f t="shared" si="504"/>
        <v>100</v>
      </c>
      <c r="M2038">
        <f t="shared" si="505"/>
        <v>-2.7374227657818997</v>
      </c>
      <c r="N2038">
        <f t="shared" si="506"/>
        <v>9.4128431233255518E-3</v>
      </c>
      <c r="O2038">
        <f t="shared" si="507"/>
        <v>2.5936109488962623E-2</v>
      </c>
      <c r="AH2038">
        <v>1.1135138579846784E-2</v>
      </c>
      <c r="AI2038">
        <v>1</v>
      </c>
      <c r="AJ2038">
        <v>0</v>
      </c>
      <c r="AK2038">
        <f t="shared" si="511"/>
        <v>2028</v>
      </c>
      <c r="AL2038">
        <f t="shared" si="512"/>
        <v>6</v>
      </c>
      <c r="AM2038">
        <f t="shared" si="508"/>
        <v>0.48357524828113063</v>
      </c>
      <c r="AN2038">
        <f t="shared" si="509"/>
        <v>0.91666666666666663</v>
      </c>
      <c r="AO2038">
        <f t="shared" si="510"/>
        <v>2.3342670401490145E-4</v>
      </c>
    </row>
    <row r="2039" spans="1:41" x14ac:dyDescent="0.3">
      <c r="A2039">
        <f>Datos!C2038</f>
        <v>0.41966249999999999</v>
      </c>
      <c r="B2039">
        <f>Datos!D2038</f>
        <v>0.45907629999999999</v>
      </c>
      <c r="C2039">
        <f>Datos!E2038</f>
        <v>0.104031</v>
      </c>
      <c r="D2039" s="5">
        <f>Datos!F2038</f>
        <v>0</v>
      </c>
      <c r="E2039">
        <f t="shared" si="497"/>
        <v>1</v>
      </c>
      <c r="F2039" s="6">
        <f t="shared" si="498"/>
        <v>1</v>
      </c>
      <c r="G2039">
        <f t="shared" si="499"/>
        <v>0</v>
      </c>
      <c r="H2039">
        <f t="shared" si="500"/>
        <v>2.5508341879159043E-3</v>
      </c>
      <c r="I2039" s="5">
        <f t="shared" si="501"/>
        <v>2.5508341879159043E-3</v>
      </c>
      <c r="J2039" s="6">
        <f t="shared" si="502"/>
        <v>0.99744916581208409</v>
      </c>
      <c r="K2039" s="5">
        <f t="shared" si="503"/>
        <v>-2.5540931086002194E-3</v>
      </c>
      <c r="L2039" s="6">
        <f t="shared" si="504"/>
        <v>100</v>
      </c>
      <c r="M2039">
        <f t="shared" si="505"/>
        <v>-2.8005431667968823</v>
      </c>
      <c r="N2039">
        <f t="shared" si="506"/>
        <v>7.9034212174810825E-3</v>
      </c>
      <c r="O2039">
        <f t="shared" si="507"/>
        <v>2.2253260472436018E-2</v>
      </c>
      <c r="AH2039">
        <v>1.1144098583191488E-2</v>
      </c>
      <c r="AI2039">
        <v>1</v>
      </c>
      <c r="AJ2039">
        <v>0</v>
      </c>
      <c r="AK2039">
        <f t="shared" si="511"/>
        <v>2029</v>
      </c>
      <c r="AL2039">
        <f t="shared" si="512"/>
        <v>6</v>
      </c>
      <c r="AM2039">
        <f t="shared" si="508"/>
        <v>0.48332060096765983</v>
      </c>
      <c r="AN2039">
        <f t="shared" si="509"/>
        <v>0.91666666666666663</v>
      </c>
      <c r="AO2039">
        <f t="shared" si="510"/>
        <v>2.3342670401500323E-4</v>
      </c>
    </row>
    <row r="2040" spans="1:41" x14ac:dyDescent="0.3">
      <c r="A2040">
        <f>Datos!C2039</f>
        <v>0.2218348</v>
      </c>
      <c r="B2040">
        <f>Datos!D2039</f>
        <v>0.58691420000000005</v>
      </c>
      <c r="C2040">
        <f>Datos!E2039</f>
        <v>0.122252</v>
      </c>
      <c r="D2040" s="5">
        <f>Datos!F2039</f>
        <v>0</v>
      </c>
      <c r="E2040">
        <f t="shared" si="497"/>
        <v>1</v>
      </c>
      <c r="F2040" s="6">
        <f t="shared" si="498"/>
        <v>1</v>
      </c>
      <c r="G2040">
        <f t="shared" si="499"/>
        <v>0</v>
      </c>
      <c r="H2040">
        <f t="shared" si="500"/>
        <v>1.4672829747482291E-3</v>
      </c>
      <c r="I2040" s="5">
        <f t="shared" si="501"/>
        <v>1.4672829747482291E-3</v>
      </c>
      <c r="J2040" s="6">
        <f t="shared" si="502"/>
        <v>0.99853271702525181</v>
      </c>
      <c r="K2040" s="5">
        <f t="shared" si="503"/>
        <v>-1.4683604885529307E-3</v>
      </c>
      <c r="L2040" s="6">
        <f t="shared" si="504"/>
        <v>100</v>
      </c>
      <c r="M2040">
        <f t="shared" si="505"/>
        <v>-2.9745103092139535</v>
      </c>
      <c r="N2040">
        <f t="shared" si="506"/>
        <v>4.782488204624645E-3</v>
      </c>
      <c r="O2040">
        <f t="shared" si="507"/>
        <v>1.4269403523922331E-2</v>
      </c>
      <c r="AH2040">
        <v>1.1148149251930113E-2</v>
      </c>
      <c r="AI2040">
        <v>1</v>
      </c>
      <c r="AJ2040">
        <v>0</v>
      </c>
      <c r="AK2040">
        <f t="shared" si="511"/>
        <v>2030</v>
      </c>
      <c r="AL2040">
        <f t="shared" si="512"/>
        <v>6</v>
      </c>
      <c r="AM2040">
        <f t="shared" si="508"/>
        <v>0.48306595365418892</v>
      </c>
      <c r="AN2040">
        <f t="shared" si="509"/>
        <v>0.91666666666666663</v>
      </c>
      <c r="AO2040">
        <f t="shared" si="510"/>
        <v>2.3342670401490145E-4</v>
      </c>
    </row>
    <row r="2041" spans="1:41" x14ac:dyDescent="0.3">
      <c r="A2041">
        <f>Datos!C2040</f>
        <v>-7.5807000000000001E-3</v>
      </c>
      <c r="B2041">
        <f>Datos!D2040</f>
        <v>0.41167789999999999</v>
      </c>
      <c r="C2041">
        <f>Datos!E2040</f>
        <v>8.0206899999999998E-2</v>
      </c>
      <c r="D2041" s="5">
        <f>Datos!F2040</f>
        <v>0</v>
      </c>
      <c r="E2041">
        <f t="shared" si="497"/>
        <v>1</v>
      </c>
      <c r="F2041" s="6">
        <f t="shared" si="498"/>
        <v>1</v>
      </c>
      <c r="G2041">
        <f t="shared" si="499"/>
        <v>0</v>
      </c>
      <c r="H2041">
        <f t="shared" si="500"/>
        <v>4.9253923397471313E-3</v>
      </c>
      <c r="I2041" s="5">
        <f t="shared" si="501"/>
        <v>4.9253923397471313E-3</v>
      </c>
      <c r="J2041" s="6">
        <f t="shared" si="502"/>
        <v>0.99507460766025291</v>
      </c>
      <c r="K2041" s="5">
        <f t="shared" si="503"/>
        <v>-4.9375620614783983E-3</v>
      </c>
      <c r="L2041" s="6">
        <f t="shared" si="504"/>
        <v>100</v>
      </c>
      <c r="M2041">
        <f t="shared" si="505"/>
        <v>-2.581023602024048</v>
      </c>
      <c r="N2041">
        <f t="shared" si="506"/>
        <v>1.4267373094663739E-2</v>
      </c>
      <c r="O2041">
        <f t="shared" si="507"/>
        <v>3.7212277261951393E-2</v>
      </c>
      <c r="AH2041">
        <v>1.1156878439962931E-2</v>
      </c>
      <c r="AI2041">
        <v>1</v>
      </c>
      <c r="AJ2041">
        <v>0</v>
      </c>
      <c r="AK2041">
        <f t="shared" si="511"/>
        <v>2031</v>
      </c>
      <c r="AL2041">
        <f t="shared" si="512"/>
        <v>6</v>
      </c>
      <c r="AM2041">
        <f t="shared" si="508"/>
        <v>0.48281130634071812</v>
      </c>
      <c r="AN2041">
        <f t="shared" si="509"/>
        <v>0.91666666666666663</v>
      </c>
      <c r="AO2041">
        <f t="shared" si="510"/>
        <v>2.3342670401490145E-4</v>
      </c>
    </row>
    <row r="2042" spans="1:41" x14ac:dyDescent="0.3">
      <c r="A2042">
        <f>Datos!C2041</f>
        <v>7.7705899999999994E-2</v>
      </c>
      <c r="B2042">
        <f>Datos!D2041</f>
        <v>0.19859370000000001</v>
      </c>
      <c r="C2042">
        <f>Datos!E2041</f>
        <v>5.1514900000000002E-2</v>
      </c>
      <c r="D2042" s="5">
        <f>Datos!F2041</f>
        <v>0</v>
      </c>
      <c r="E2042">
        <f t="shared" si="497"/>
        <v>1</v>
      </c>
      <c r="F2042" s="6">
        <f t="shared" si="498"/>
        <v>1</v>
      </c>
      <c r="G2042">
        <f t="shared" si="499"/>
        <v>0</v>
      </c>
      <c r="H2042">
        <f t="shared" si="500"/>
        <v>1.1789646199164561E-2</v>
      </c>
      <c r="I2042" s="5">
        <f t="shared" si="501"/>
        <v>1.1789646199164561E-2</v>
      </c>
      <c r="J2042" s="6">
        <f t="shared" si="502"/>
        <v>0.98821035380083544</v>
      </c>
      <c r="K2042" s="5">
        <f t="shared" si="503"/>
        <v>-1.1859695190812061E-2</v>
      </c>
      <c r="L2042" s="6">
        <f t="shared" si="504"/>
        <v>100</v>
      </c>
      <c r="M2042">
        <f t="shared" si="505"/>
        <v>-2.2639158257007628</v>
      </c>
      <c r="N2042">
        <f t="shared" si="506"/>
        <v>3.0758282662106843E-2</v>
      </c>
      <c r="O2042">
        <f t="shared" si="507"/>
        <v>7.143369981234686E-2</v>
      </c>
      <c r="AH2042">
        <v>1.1157666812793073E-2</v>
      </c>
      <c r="AI2042">
        <v>1</v>
      </c>
      <c r="AJ2042">
        <v>0</v>
      </c>
      <c r="AK2042">
        <f t="shared" si="511"/>
        <v>2032</v>
      </c>
      <c r="AL2042">
        <f t="shared" si="512"/>
        <v>6</v>
      </c>
      <c r="AM2042">
        <f t="shared" si="508"/>
        <v>0.48255665902724731</v>
      </c>
      <c r="AN2042">
        <f t="shared" si="509"/>
        <v>0.91666666666666663</v>
      </c>
      <c r="AO2042">
        <f t="shared" si="510"/>
        <v>2.3342670401500323E-4</v>
      </c>
    </row>
    <row r="2043" spans="1:41" x14ac:dyDescent="0.3">
      <c r="A2043">
        <f>Datos!C2042</f>
        <v>4.7756600000000003E-2</v>
      </c>
      <c r="B2043">
        <f>Datos!D2042</f>
        <v>0.19214639999999999</v>
      </c>
      <c r="C2043">
        <f>Datos!E2042</f>
        <v>5.3887600000000001E-2</v>
      </c>
      <c r="D2043" s="5">
        <f>Datos!F2042</f>
        <v>0</v>
      </c>
      <c r="E2043">
        <f t="shared" si="497"/>
        <v>1</v>
      </c>
      <c r="F2043" s="6">
        <f t="shared" si="498"/>
        <v>1</v>
      </c>
      <c r="G2043">
        <f t="shared" si="499"/>
        <v>0</v>
      </c>
      <c r="H2043">
        <f t="shared" si="500"/>
        <v>1.1745794204567157E-2</v>
      </c>
      <c r="I2043" s="5">
        <f t="shared" si="501"/>
        <v>1.1745794204567157E-2</v>
      </c>
      <c r="J2043" s="6">
        <f t="shared" si="502"/>
        <v>0.98825420579543288</v>
      </c>
      <c r="K2043" s="5">
        <f t="shared" si="503"/>
        <v>-1.1815321013302299E-2</v>
      </c>
      <c r="L2043" s="6">
        <f t="shared" si="504"/>
        <v>100</v>
      </c>
      <c r="M2043">
        <f t="shared" si="505"/>
        <v>-2.2653438290875409</v>
      </c>
      <c r="N2043">
        <f t="shared" si="506"/>
        <v>3.0658974144026598E-2</v>
      </c>
      <c r="O2043">
        <f t="shared" si="507"/>
        <v>7.1241045183793164E-2</v>
      </c>
      <c r="AH2043">
        <v>1.1159324733590442E-2</v>
      </c>
      <c r="AI2043">
        <v>1</v>
      </c>
      <c r="AJ2043">
        <v>0</v>
      </c>
      <c r="AK2043">
        <f t="shared" si="511"/>
        <v>2033</v>
      </c>
      <c r="AL2043">
        <f t="shared" si="512"/>
        <v>6</v>
      </c>
      <c r="AM2043">
        <f t="shared" si="508"/>
        <v>0.4823020117137764</v>
      </c>
      <c r="AN2043">
        <f t="shared" si="509"/>
        <v>0.91666666666666663</v>
      </c>
      <c r="AO2043">
        <f t="shared" si="510"/>
        <v>2.3342670401490145E-4</v>
      </c>
    </row>
    <row r="2044" spans="1:41" x14ac:dyDescent="0.3">
      <c r="A2044">
        <f>Datos!C2043</f>
        <v>6.7422899999999994E-2</v>
      </c>
      <c r="B2044">
        <f>Datos!D2043</f>
        <v>0.22001009999999999</v>
      </c>
      <c r="C2044">
        <f>Datos!E2043</f>
        <v>5.5257500000000001E-2</v>
      </c>
      <c r="D2044" s="5">
        <f>Datos!F2043</f>
        <v>0</v>
      </c>
      <c r="E2044">
        <f t="shared" si="497"/>
        <v>1</v>
      </c>
      <c r="F2044" s="6">
        <f t="shared" si="498"/>
        <v>1</v>
      </c>
      <c r="G2044">
        <f t="shared" si="499"/>
        <v>0</v>
      </c>
      <c r="H2044">
        <f t="shared" si="500"/>
        <v>1.0732452210768103E-2</v>
      </c>
      <c r="I2044" s="5">
        <f t="shared" si="501"/>
        <v>1.0732452210768103E-2</v>
      </c>
      <c r="J2044" s="6">
        <f t="shared" si="502"/>
        <v>0.98926754778923187</v>
      </c>
      <c r="K2044" s="5">
        <f t="shared" si="503"/>
        <v>-1.0790460396059355E-2</v>
      </c>
      <c r="L2044" s="6">
        <f t="shared" si="504"/>
        <v>100</v>
      </c>
      <c r="M2044">
        <f t="shared" si="505"/>
        <v>-2.299705604048158</v>
      </c>
      <c r="N2044">
        <f t="shared" si="506"/>
        <v>2.8346223548421545E-2</v>
      </c>
      <c r="O2044">
        <f t="shared" si="507"/>
        <v>6.6716223388587875E-2</v>
      </c>
      <c r="AH2044">
        <v>1.1165147102938422E-2</v>
      </c>
      <c r="AI2044">
        <v>1</v>
      </c>
      <c r="AJ2044">
        <v>0</v>
      </c>
      <c r="AK2044">
        <f t="shared" si="511"/>
        <v>2034</v>
      </c>
      <c r="AL2044">
        <f t="shared" si="512"/>
        <v>6</v>
      </c>
      <c r="AM2044">
        <f t="shared" si="508"/>
        <v>0.4820473644003056</v>
      </c>
      <c r="AN2044">
        <f t="shared" si="509"/>
        <v>0.91666666666666663</v>
      </c>
      <c r="AO2044">
        <f t="shared" si="510"/>
        <v>2.3342670401500323E-4</v>
      </c>
    </row>
    <row r="2045" spans="1:41" x14ac:dyDescent="0.3">
      <c r="A2045">
        <f>Datos!C2044</f>
        <v>6.9503200000000001E-2</v>
      </c>
      <c r="B2045">
        <f>Datos!D2044</f>
        <v>0.22138859999999999</v>
      </c>
      <c r="C2045">
        <f>Datos!E2044</f>
        <v>5.3519200000000003E-2</v>
      </c>
      <c r="D2045" s="5">
        <f>Datos!F2044</f>
        <v>0</v>
      </c>
      <c r="E2045">
        <f t="shared" si="497"/>
        <v>1</v>
      </c>
      <c r="F2045" s="6">
        <f t="shared" si="498"/>
        <v>1</v>
      </c>
      <c r="G2045">
        <f t="shared" si="499"/>
        <v>0</v>
      </c>
      <c r="H2045">
        <f t="shared" si="500"/>
        <v>1.0929576157047751E-2</v>
      </c>
      <c r="I2045" s="5">
        <f t="shared" si="501"/>
        <v>1.0929576157047751E-2</v>
      </c>
      <c r="J2045" s="6">
        <f t="shared" si="502"/>
        <v>0.9890704238429523</v>
      </c>
      <c r="K2045" s="5">
        <f t="shared" si="503"/>
        <v>-1.0989742773245208E-2</v>
      </c>
      <c r="L2045" s="6">
        <f t="shared" si="504"/>
        <v>100</v>
      </c>
      <c r="M2045">
        <f t="shared" si="505"/>
        <v>-2.2928064188665083</v>
      </c>
      <c r="N2045">
        <f t="shared" si="506"/>
        <v>2.8798868799625697E-2</v>
      </c>
      <c r="O2045">
        <f t="shared" si="507"/>
        <v>6.760769441271787E-2</v>
      </c>
      <c r="AH2045">
        <v>1.116547317564192E-2</v>
      </c>
      <c r="AI2045">
        <v>1</v>
      </c>
      <c r="AJ2045">
        <v>0</v>
      </c>
      <c r="AK2045">
        <f t="shared" si="511"/>
        <v>2035</v>
      </c>
      <c r="AL2045">
        <f t="shared" si="512"/>
        <v>6</v>
      </c>
      <c r="AM2045">
        <f t="shared" si="508"/>
        <v>0.48179271708683469</v>
      </c>
      <c r="AN2045">
        <f t="shared" si="509"/>
        <v>0.91666666666666663</v>
      </c>
      <c r="AO2045">
        <f t="shared" si="510"/>
        <v>2.3342670401490145E-4</v>
      </c>
    </row>
    <row r="2046" spans="1:41" x14ac:dyDescent="0.3">
      <c r="A2046">
        <f>Datos!C2045</f>
        <v>9.6872100000000003E-2</v>
      </c>
      <c r="B2046">
        <f>Datos!D2045</f>
        <v>0.2441885</v>
      </c>
      <c r="C2046">
        <f>Datos!E2045</f>
        <v>5.42529E-2</v>
      </c>
      <c r="D2046" s="5">
        <f>Datos!F2045</f>
        <v>0</v>
      </c>
      <c r="E2046">
        <f t="shared" si="497"/>
        <v>1</v>
      </c>
      <c r="F2046" s="6">
        <f t="shared" si="498"/>
        <v>1</v>
      </c>
      <c r="G2046">
        <f t="shared" si="499"/>
        <v>0</v>
      </c>
      <c r="H2046">
        <f t="shared" si="500"/>
        <v>1.0152254880869726E-2</v>
      </c>
      <c r="I2046" s="5">
        <f t="shared" si="501"/>
        <v>1.0152254880869726E-2</v>
      </c>
      <c r="J2046" s="6">
        <f t="shared" si="502"/>
        <v>0.98984774511913032</v>
      </c>
      <c r="K2046" s="5">
        <f t="shared" si="503"/>
        <v>-1.0204140489787414E-2</v>
      </c>
      <c r="L2046" s="6">
        <f t="shared" si="504"/>
        <v>100</v>
      </c>
      <c r="M2046">
        <f t="shared" si="505"/>
        <v>-2.3206728008524795</v>
      </c>
      <c r="N2046">
        <f t="shared" si="506"/>
        <v>2.7005907043627497E-2</v>
      </c>
      <c r="O2046">
        <f t="shared" si="507"/>
        <v>6.405901659074964E-2</v>
      </c>
      <c r="AH2046">
        <v>1.1181670012456242E-2</v>
      </c>
      <c r="AI2046">
        <v>1</v>
      </c>
      <c r="AJ2046">
        <v>0</v>
      </c>
      <c r="AK2046">
        <f t="shared" si="511"/>
        <v>2036</v>
      </c>
      <c r="AL2046">
        <f t="shared" si="512"/>
        <v>6</v>
      </c>
      <c r="AM2046">
        <f t="shared" si="508"/>
        <v>0.48153806977336389</v>
      </c>
      <c r="AN2046">
        <f t="shared" si="509"/>
        <v>0.91666666666666663</v>
      </c>
      <c r="AO2046">
        <f t="shared" si="510"/>
        <v>2.3342670401490145E-4</v>
      </c>
    </row>
    <row r="2047" spans="1:41" x14ac:dyDescent="0.3">
      <c r="A2047">
        <f>Datos!C2046</f>
        <v>0.1225754</v>
      </c>
      <c r="B2047">
        <f>Datos!D2046</f>
        <v>0.25388919999999998</v>
      </c>
      <c r="C2047">
        <f>Datos!E2046</f>
        <v>5.3614799999999997E-2</v>
      </c>
      <c r="D2047" s="5">
        <f>Datos!F2046</f>
        <v>0</v>
      </c>
      <c r="E2047">
        <f t="shared" si="497"/>
        <v>1</v>
      </c>
      <c r="F2047" s="6">
        <f t="shared" si="498"/>
        <v>1</v>
      </c>
      <c r="G2047">
        <f t="shared" si="499"/>
        <v>0</v>
      </c>
      <c r="H2047">
        <f t="shared" si="500"/>
        <v>9.9044123065068386E-3</v>
      </c>
      <c r="I2047" s="5">
        <f t="shared" si="501"/>
        <v>9.9044123065068386E-3</v>
      </c>
      <c r="J2047" s="6">
        <f t="shared" si="502"/>
        <v>0.99009558769349315</v>
      </c>
      <c r="K2047" s="5">
        <f t="shared" si="503"/>
        <v>-9.9537872887134667E-3</v>
      </c>
      <c r="L2047" s="6">
        <f t="shared" si="504"/>
        <v>100</v>
      </c>
      <c r="M2047">
        <f t="shared" si="505"/>
        <v>-2.3299494193590338</v>
      </c>
      <c r="N2047">
        <f t="shared" si="506"/>
        <v>2.6429600084762535E-2</v>
      </c>
      <c r="O2047">
        <f t="shared" si="507"/>
        <v>6.2908211674066378E-2</v>
      </c>
      <c r="AH2047">
        <v>1.1182046120468905E-2</v>
      </c>
      <c r="AI2047">
        <v>1</v>
      </c>
      <c r="AJ2047">
        <v>0</v>
      </c>
      <c r="AK2047">
        <f t="shared" si="511"/>
        <v>2037</v>
      </c>
      <c r="AL2047">
        <f t="shared" si="512"/>
        <v>6</v>
      </c>
      <c r="AM2047">
        <f t="shared" si="508"/>
        <v>0.48128342245989308</v>
      </c>
      <c r="AN2047">
        <f t="shared" si="509"/>
        <v>0.91666666666666663</v>
      </c>
      <c r="AO2047">
        <f t="shared" si="510"/>
        <v>2.3342670401500323E-4</v>
      </c>
    </row>
    <row r="2048" spans="1:41" x14ac:dyDescent="0.3">
      <c r="A2048">
        <f>Datos!C2047</f>
        <v>0.36934509999999998</v>
      </c>
      <c r="B2048">
        <f>Datos!D2047</f>
        <v>1.080117</v>
      </c>
      <c r="C2048">
        <f>Datos!E2047</f>
        <v>8.03735E-2</v>
      </c>
      <c r="D2048" s="5">
        <f>Datos!F2047</f>
        <v>0</v>
      </c>
      <c r="E2048">
        <f t="shared" si="497"/>
        <v>1</v>
      </c>
      <c r="F2048" s="6">
        <f t="shared" si="498"/>
        <v>1</v>
      </c>
      <c r="G2048">
        <f t="shared" si="499"/>
        <v>0</v>
      </c>
      <c r="H2048">
        <f t="shared" si="500"/>
        <v>6.1229712835416436E-4</v>
      </c>
      <c r="I2048" s="5">
        <f t="shared" si="501"/>
        <v>6.1229712835416436E-4</v>
      </c>
      <c r="J2048" s="6">
        <f t="shared" si="502"/>
        <v>0.9993877028716458</v>
      </c>
      <c r="K2048" s="5">
        <f t="shared" si="503"/>
        <v>-6.1248465879436926E-4</v>
      </c>
      <c r="L2048" s="6">
        <f t="shared" si="504"/>
        <v>100</v>
      </c>
      <c r="M2048">
        <f t="shared" si="505"/>
        <v>-3.2330889518356498</v>
      </c>
      <c r="N2048">
        <f t="shared" si="506"/>
        <v>2.143381368018843E-3</v>
      </c>
      <c r="O2048">
        <f t="shared" si="507"/>
        <v>6.9385879963735483E-3</v>
      </c>
      <c r="AH2048">
        <v>1.1185986493023211E-2</v>
      </c>
      <c r="AI2048">
        <v>1</v>
      </c>
      <c r="AJ2048">
        <v>0</v>
      </c>
      <c r="AK2048">
        <f t="shared" si="511"/>
        <v>2038</v>
      </c>
      <c r="AL2048">
        <f t="shared" si="512"/>
        <v>6</v>
      </c>
      <c r="AM2048">
        <f t="shared" si="508"/>
        <v>0.48102877514642217</v>
      </c>
      <c r="AN2048">
        <f t="shared" si="509"/>
        <v>0.91666666666666663</v>
      </c>
      <c r="AO2048">
        <f t="shared" si="510"/>
        <v>2.3342670401490145E-4</v>
      </c>
    </row>
    <row r="2049" spans="1:41" x14ac:dyDescent="0.3">
      <c r="A2049">
        <f>Datos!C2048</f>
        <v>0.30002760000000001</v>
      </c>
      <c r="B2049">
        <f>Datos!D2048</f>
        <v>1.005306</v>
      </c>
      <c r="C2049">
        <f>Datos!E2048</f>
        <v>7.3362300000000005E-2</v>
      </c>
      <c r="D2049" s="5">
        <f>Datos!F2048</f>
        <v>0</v>
      </c>
      <c r="E2049">
        <f t="shared" si="497"/>
        <v>1</v>
      </c>
      <c r="F2049" s="6">
        <f t="shared" si="498"/>
        <v>1</v>
      </c>
      <c r="G2049">
        <f t="shared" si="499"/>
        <v>0</v>
      </c>
      <c r="H2049">
        <f t="shared" si="500"/>
        <v>8.9727182162889496E-4</v>
      </c>
      <c r="I2049" s="5">
        <f t="shared" si="501"/>
        <v>8.9727182162889496E-4</v>
      </c>
      <c r="J2049" s="6">
        <f t="shared" si="502"/>
        <v>0.99910272817837109</v>
      </c>
      <c r="K2049" s="5">
        <f t="shared" si="503"/>
        <v>-8.9767461094888252E-4</v>
      </c>
      <c r="L2049" s="6">
        <f t="shared" si="504"/>
        <v>100</v>
      </c>
      <c r="M2049">
        <f t="shared" si="505"/>
        <v>-3.1222829676980455</v>
      </c>
      <c r="N2049">
        <f t="shared" si="506"/>
        <v>3.0480171991944392E-3</v>
      </c>
      <c r="O2049">
        <f t="shared" si="507"/>
        <v>9.5346260899708459E-3</v>
      </c>
      <c r="AH2049">
        <v>1.1192332507726952E-2</v>
      </c>
      <c r="AI2049">
        <v>1</v>
      </c>
      <c r="AJ2049">
        <v>0</v>
      </c>
      <c r="AK2049">
        <f t="shared" si="511"/>
        <v>2039</v>
      </c>
      <c r="AL2049">
        <f t="shared" si="512"/>
        <v>6</v>
      </c>
      <c r="AM2049">
        <f t="shared" si="508"/>
        <v>0.48077412783295137</v>
      </c>
      <c r="AN2049">
        <f t="shared" si="509"/>
        <v>0.91666666666666663</v>
      </c>
      <c r="AO2049">
        <f t="shared" si="510"/>
        <v>2.3342670401490145E-4</v>
      </c>
    </row>
    <row r="2050" spans="1:41" x14ac:dyDescent="0.3">
      <c r="A2050">
        <f>Datos!C2049</f>
        <v>0.34186030000000001</v>
      </c>
      <c r="B2050">
        <f>Datos!D2049</f>
        <v>0.9811957</v>
      </c>
      <c r="C2050">
        <f>Datos!E2049</f>
        <v>6.8383600000000003E-2</v>
      </c>
      <c r="D2050" s="5">
        <f>Datos!F2049</f>
        <v>0</v>
      </c>
      <c r="E2050">
        <f t="shared" si="497"/>
        <v>1</v>
      </c>
      <c r="F2050" s="6">
        <f t="shared" si="498"/>
        <v>1</v>
      </c>
      <c r="G2050">
        <f t="shared" si="499"/>
        <v>0</v>
      </c>
      <c r="H2050">
        <f t="shared" si="500"/>
        <v>1.0258453473828422E-3</v>
      </c>
      <c r="I2050" s="5">
        <f t="shared" si="501"/>
        <v>1.0258453473828422E-3</v>
      </c>
      <c r="J2050" s="6">
        <f t="shared" si="502"/>
        <v>0.99897415465261719</v>
      </c>
      <c r="K2050" s="5">
        <f t="shared" si="503"/>
        <v>-1.0263718868506974E-3</v>
      </c>
      <c r="L2050" s="6">
        <f t="shared" si="504"/>
        <v>100</v>
      </c>
      <c r="M2050">
        <f t="shared" si="505"/>
        <v>-3.0826459855350095</v>
      </c>
      <c r="N2050">
        <f t="shared" si="506"/>
        <v>3.4468597863896622E-3</v>
      </c>
      <c r="O2050">
        <f t="shared" si="507"/>
        <v>1.0648264999132875E-2</v>
      </c>
      <c r="AH2050">
        <v>1.1218537115133169E-2</v>
      </c>
      <c r="AI2050">
        <v>1</v>
      </c>
      <c r="AJ2050">
        <v>0</v>
      </c>
      <c r="AK2050">
        <f t="shared" si="511"/>
        <v>2040</v>
      </c>
      <c r="AL2050">
        <f t="shared" si="512"/>
        <v>6</v>
      </c>
      <c r="AM2050">
        <f t="shared" si="508"/>
        <v>0.48051948051948057</v>
      </c>
      <c r="AN2050">
        <f t="shared" si="509"/>
        <v>0.91666666666666663</v>
      </c>
      <c r="AO2050">
        <f t="shared" si="510"/>
        <v>2.3342670401500323E-4</v>
      </c>
    </row>
    <row r="2051" spans="1:41" x14ac:dyDescent="0.3">
      <c r="A2051">
        <f>Datos!C2050</f>
        <v>0.31729760000000001</v>
      </c>
      <c r="B2051">
        <f>Datos!D2050</f>
        <v>0.93626120000000002</v>
      </c>
      <c r="C2051">
        <f>Datos!E2050</f>
        <v>5.7705300000000001E-2</v>
      </c>
      <c r="D2051" s="5">
        <f>Datos!F2050</f>
        <v>0</v>
      </c>
      <c r="E2051">
        <f t="shared" si="497"/>
        <v>1</v>
      </c>
      <c r="F2051" s="6">
        <f t="shared" si="498"/>
        <v>1</v>
      </c>
      <c r="G2051">
        <f t="shared" si="499"/>
        <v>0</v>
      </c>
      <c r="H2051">
        <f t="shared" si="500"/>
        <v>1.4077664293794343E-3</v>
      </c>
      <c r="I2051" s="5">
        <f t="shared" si="501"/>
        <v>1.4077664293794343E-3</v>
      </c>
      <c r="J2051" s="6">
        <f t="shared" si="502"/>
        <v>0.99859223357062055</v>
      </c>
      <c r="K2051" s="5">
        <f t="shared" si="503"/>
        <v>-1.4087582634957623E-3</v>
      </c>
      <c r="L2051" s="6">
        <f t="shared" si="504"/>
        <v>100</v>
      </c>
      <c r="M2051">
        <f t="shared" si="505"/>
        <v>-2.9871915125147659</v>
      </c>
      <c r="N2051">
        <f t="shared" si="506"/>
        <v>4.6050806335654971E-3</v>
      </c>
      <c r="O2051">
        <f t="shared" si="507"/>
        <v>1.3796917283918355E-2</v>
      </c>
      <c r="AH2051">
        <v>1.1225466929311612E-2</v>
      </c>
      <c r="AI2051">
        <v>1</v>
      </c>
      <c r="AJ2051">
        <v>0</v>
      </c>
      <c r="AK2051">
        <f t="shared" si="511"/>
        <v>2041</v>
      </c>
      <c r="AL2051">
        <f t="shared" si="512"/>
        <v>6</v>
      </c>
      <c r="AM2051">
        <f t="shared" si="508"/>
        <v>0.48026483320600966</v>
      </c>
      <c r="AN2051">
        <f t="shared" si="509"/>
        <v>0.91666666666666663</v>
      </c>
      <c r="AO2051">
        <f t="shared" si="510"/>
        <v>2.3342670401490145E-4</v>
      </c>
    </row>
    <row r="2052" spans="1:41" x14ac:dyDescent="0.3">
      <c r="A2052">
        <f>Datos!C2051</f>
        <v>0.17946529999999999</v>
      </c>
      <c r="B2052">
        <f>Datos!D2051</f>
        <v>0.30045189999999999</v>
      </c>
      <c r="C2052">
        <f>Datos!E2051</f>
        <v>6.1104199999999997E-2</v>
      </c>
      <c r="D2052" s="5">
        <f>Datos!F2051</f>
        <v>0</v>
      </c>
      <c r="E2052">
        <f t="shared" si="497"/>
        <v>1</v>
      </c>
      <c r="F2052" s="6">
        <f t="shared" si="498"/>
        <v>1</v>
      </c>
      <c r="G2052">
        <f t="shared" si="499"/>
        <v>0</v>
      </c>
      <c r="H2052">
        <f t="shared" si="500"/>
        <v>7.8447890179886154E-3</v>
      </c>
      <c r="I2052" s="5">
        <f t="shared" si="501"/>
        <v>7.8447890179886154E-3</v>
      </c>
      <c r="J2052" s="6">
        <f t="shared" si="502"/>
        <v>0.99215521098201143</v>
      </c>
      <c r="K2052" s="5">
        <f t="shared" si="503"/>
        <v>-7.8757212527940448E-3</v>
      </c>
      <c r="L2052" s="6">
        <f t="shared" si="504"/>
        <v>100</v>
      </c>
      <c r="M2052">
        <f t="shared" si="505"/>
        <v>-2.4160576264512366</v>
      </c>
      <c r="N2052">
        <f t="shared" si="506"/>
        <v>2.1545123831171339E-2</v>
      </c>
      <c r="O2052">
        <f t="shared" si="507"/>
        <v>5.2937406172356587E-2</v>
      </c>
      <c r="AH2052">
        <v>1.1229164480982958E-2</v>
      </c>
      <c r="AI2052">
        <v>1</v>
      </c>
      <c r="AJ2052">
        <v>0</v>
      </c>
      <c r="AK2052">
        <f t="shared" si="511"/>
        <v>2042</v>
      </c>
      <c r="AL2052">
        <f t="shared" si="512"/>
        <v>6</v>
      </c>
      <c r="AM2052">
        <f t="shared" si="508"/>
        <v>0.48001018589253885</v>
      </c>
      <c r="AN2052">
        <f t="shared" si="509"/>
        <v>0.91666666666666663</v>
      </c>
      <c r="AO2052">
        <f t="shared" si="510"/>
        <v>2.3342670401500323E-4</v>
      </c>
    </row>
    <row r="2053" spans="1:41" x14ac:dyDescent="0.3">
      <c r="A2053">
        <f>Datos!C2052</f>
        <v>5.73993E-2</v>
      </c>
      <c r="B2053">
        <f>Datos!D2052</f>
        <v>0.21830630000000001</v>
      </c>
      <c r="C2053">
        <f>Datos!E2052</f>
        <v>5.7584099999999999E-2</v>
      </c>
      <c r="D2053" s="5">
        <f>Datos!F2052</f>
        <v>0</v>
      </c>
      <c r="E2053">
        <f t="shared" ref="E2053:E2116" si="513">1-D2053</f>
        <v>1</v>
      </c>
      <c r="F2053" s="6">
        <f t="shared" ref="F2053:F2116" si="514">D2053+E2053</f>
        <v>1</v>
      </c>
      <c r="G2053">
        <f t="shared" ref="G2053:G2116" si="515">IF(F2053=0,"",D2053/F2053)</f>
        <v>0</v>
      </c>
      <c r="H2053">
        <f t="shared" ref="H2053:H2116" si="516">_xlfn.NORM.S.DIST(M2053,TRUE)</f>
        <v>1.0498981221710495E-2</v>
      </c>
      <c r="I2053" s="5">
        <f t="shared" ref="I2053:I2116" si="517">F2053*H2053</f>
        <v>1.0498981221710495E-2</v>
      </c>
      <c r="J2053" s="6">
        <f t="shared" ref="J2053:J2116" si="518">F2053-I2053</f>
        <v>0.98950101877828955</v>
      </c>
      <c r="K2053" s="5">
        <f t="shared" ref="K2053:K2116" si="519">IFERROR(F2053*(G2053*LN(H2053)+(1-G2053)*LN(1-H2053)),0)</f>
        <v>-1.0554484351072882E-2</v>
      </c>
      <c r="L2053" s="6">
        <f t="shared" ref="L2053:L2116" si="520">100*IF(H2053&gt;=$AD$10,D2053/F2053,E2053/F2053)</f>
        <v>100</v>
      </c>
      <c r="M2053">
        <f t="shared" ref="M2053:M2116" si="521">$Q$5+MMULT(A2053:C2053,$Q$6:$Q$8)</f>
        <v>-2.3080211091056837</v>
      </c>
      <c r="N2053">
        <f t="shared" ref="N2053:N2116" si="522">_xlfn.NORM.S.DIST(M2053,FALSE)</f>
        <v>2.7808341391339152E-2</v>
      </c>
      <c r="O2053">
        <f t="shared" ref="O2053:O2116" si="523">(D2053*(M2053*N2053/H2053+(N2053/H2053)^2)-E2053*(M2053*N2053/(1-H2053)-(N2053/(1-H2053))^2))</f>
        <v>6.5653037850148935E-2</v>
      </c>
      <c r="AH2053">
        <v>1.1232340964581087E-2</v>
      </c>
      <c r="AI2053">
        <v>1</v>
      </c>
      <c r="AJ2053">
        <v>0</v>
      </c>
      <c r="AK2053">
        <f t="shared" si="511"/>
        <v>2043</v>
      </c>
      <c r="AL2053">
        <f t="shared" si="512"/>
        <v>6</v>
      </c>
      <c r="AM2053">
        <f t="shared" ref="AM2053:AM2116" si="524">1-AK2053/AK$4003</f>
        <v>0.47975553857906794</v>
      </c>
      <c r="AN2053">
        <f t="shared" ref="AN2053:AN2116" si="525">1-AL2053/AL$4003</f>
        <v>0.91666666666666663</v>
      </c>
      <c r="AO2053">
        <f t="shared" ref="AO2053:AO2116" si="526">(AM2053-AM2054)*AN2053</f>
        <v>2.3342670401490145E-4</v>
      </c>
    </row>
    <row r="2054" spans="1:41" x14ac:dyDescent="0.3">
      <c r="A2054">
        <f>Datos!C2053</f>
        <v>5.6878400000000003E-2</v>
      </c>
      <c r="B2054">
        <f>Datos!D2053</f>
        <v>0.19091849999999999</v>
      </c>
      <c r="C2054">
        <f>Datos!E2053</f>
        <v>5.8259199999999997E-2</v>
      </c>
      <c r="D2054" s="5">
        <f>Datos!F2053</f>
        <v>0</v>
      </c>
      <c r="E2054">
        <f t="shared" si="513"/>
        <v>1</v>
      </c>
      <c r="F2054" s="6">
        <f t="shared" si="514"/>
        <v>1</v>
      </c>
      <c r="G2054">
        <f t="shared" si="515"/>
        <v>0</v>
      </c>
      <c r="H2054">
        <f t="shared" si="516"/>
        <v>1.110477533876624E-2</v>
      </c>
      <c r="I2054" s="5">
        <f t="shared" si="517"/>
        <v>1.110477533876624E-2</v>
      </c>
      <c r="J2054" s="6">
        <f t="shared" si="518"/>
        <v>0.98889522466123381</v>
      </c>
      <c r="K2054" s="5">
        <f t="shared" si="519"/>
        <v>-1.1166893657851482E-2</v>
      </c>
      <c r="L2054" s="6">
        <f t="shared" si="520"/>
        <v>100</v>
      </c>
      <c r="M2054">
        <f t="shared" si="521"/>
        <v>-2.2867648757368757</v>
      </c>
      <c r="N2054">
        <f t="shared" si="522"/>
        <v>2.9200036151119876E-2</v>
      </c>
      <c r="O2054">
        <f t="shared" si="523"/>
        <v>6.8395348859406152E-2</v>
      </c>
      <c r="AH2054">
        <v>1.1234676826697288E-2</v>
      </c>
      <c r="AI2054">
        <v>1</v>
      </c>
      <c r="AJ2054">
        <v>0</v>
      </c>
      <c r="AK2054">
        <f t="shared" ref="AK2054:AK2117" si="527">AK2053+AI2054</f>
        <v>2044</v>
      </c>
      <c r="AL2054">
        <f t="shared" ref="AL2054:AL2117" si="528">AL2053+AJ2054</f>
        <v>6</v>
      </c>
      <c r="AM2054">
        <f t="shared" si="524"/>
        <v>0.47950089126559714</v>
      </c>
      <c r="AN2054">
        <f t="shared" si="525"/>
        <v>0.91666666666666663</v>
      </c>
      <c r="AO2054">
        <f t="shared" si="526"/>
        <v>2.3342670401490145E-4</v>
      </c>
    </row>
    <row r="2055" spans="1:41" x14ac:dyDescent="0.3">
      <c r="A2055">
        <f>Datos!C2054</f>
        <v>3.7717100000000003E-2</v>
      </c>
      <c r="B2055">
        <f>Datos!D2054</f>
        <v>0.23254920000000001</v>
      </c>
      <c r="C2055">
        <f>Datos!E2054</f>
        <v>5.8103200000000001E-2</v>
      </c>
      <c r="D2055" s="5">
        <f>Datos!F2054</f>
        <v>0</v>
      </c>
      <c r="E2055">
        <f t="shared" si="513"/>
        <v>1</v>
      </c>
      <c r="F2055" s="6">
        <f t="shared" si="514"/>
        <v>1</v>
      </c>
      <c r="G2055">
        <f t="shared" si="515"/>
        <v>0</v>
      </c>
      <c r="H2055">
        <f t="shared" si="516"/>
        <v>1.0159191917036178E-2</v>
      </c>
      <c r="I2055" s="5">
        <f t="shared" si="517"/>
        <v>1.0159191917036178E-2</v>
      </c>
      <c r="J2055" s="6">
        <f t="shared" si="518"/>
        <v>0.98984080808296382</v>
      </c>
      <c r="K2055" s="5">
        <f t="shared" si="519"/>
        <v>-1.0211148699392209E-2</v>
      </c>
      <c r="L2055" s="6">
        <f t="shared" si="520"/>
        <v>100</v>
      </c>
      <c r="M2055">
        <f t="shared" si="521"/>
        <v>-2.3204160063140979</v>
      </c>
      <c r="N2055">
        <f t="shared" si="522"/>
        <v>2.702200474399254E-2</v>
      </c>
      <c r="O2055">
        <f t="shared" si="523"/>
        <v>6.4091089007648108E-2</v>
      </c>
      <c r="AH2055">
        <v>1.1235351636044154E-2</v>
      </c>
      <c r="AI2055">
        <v>1</v>
      </c>
      <c r="AJ2055">
        <v>0</v>
      </c>
      <c r="AK2055">
        <f t="shared" si="527"/>
        <v>2045</v>
      </c>
      <c r="AL2055">
        <f t="shared" si="528"/>
        <v>6</v>
      </c>
      <c r="AM2055">
        <f t="shared" si="524"/>
        <v>0.47924624395212634</v>
      </c>
      <c r="AN2055">
        <f t="shared" si="525"/>
        <v>0.91666666666666663</v>
      </c>
      <c r="AO2055">
        <f t="shared" si="526"/>
        <v>2.3342670401500323E-4</v>
      </c>
    </row>
    <row r="2056" spans="1:41" x14ac:dyDescent="0.3">
      <c r="A2056">
        <f>Datos!C2055</f>
        <v>9.3811199999999997E-2</v>
      </c>
      <c r="B2056">
        <f>Datos!D2055</f>
        <v>0.22379969999999999</v>
      </c>
      <c r="C2056">
        <f>Datos!E2055</f>
        <v>4.9354200000000001E-2</v>
      </c>
      <c r="D2056" s="5">
        <f>Datos!F2055</f>
        <v>0</v>
      </c>
      <c r="E2056">
        <f t="shared" si="513"/>
        <v>1</v>
      </c>
      <c r="F2056" s="6">
        <f t="shared" si="514"/>
        <v>1</v>
      </c>
      <c r="G2056">
        <f t="shared" si="515"/>
        <v>0</v>
      </c>
      <c r="H2056">
        <f t="shared" si="516"/>
        <v>1.1355303481211035E-2</v>
      </c>
      <c r="I2056" s="5">
        <f t="shared" si="517"/>
        <v>1.1355303481211035E-2</v>
      </c>
      <c r="J2056" s="6">
        <f t="shared" si="518"/>
        <v>0.98864469651878895</v>
      </c>
      <c r="K2056" s="5">
        <f t="shared" si="519"/>
        <v>-1.142026719646066E-2</v>
      </c>
      <c r="L2056" s="6">
        <f t="shared" si="520"/>
        <v>100</v>
      </c>
      <c r="M2056">
        <f t="shared" si="521"/>
        <v>-2.2782681349896845</v>
      </c>
      <c r="N2056">
        <f t="shared" si="522"/>
        <v>2.9771867331056842E-2</v>
      </c>
      <c r="O2056">
        <f t="shared" si="523"/>
        <v>6.9514196072775716E-2</v>
      </c>
      <c r="AH2056">
        <v>1.1237060845151263E-2</v>
      </c>
      <c r="AI2056">
        <v>1</v>
      </c>
      <c r="AJ2056">
        <v>0</v>
      </c>
      <c r="AK2056">
        <f t="shared" si="527"/>
        <v>2046</v>
      </c>
      <c r="AL2056">
        <f t="shared" si="528"/>
        <v>6</v>
      </c>
      <c r="AM2056">
        <f t="shared" si="524"/>
        <v>0.47899159663865543</v>
      </c>
      <c r="AN2056">
        <f t="shared" si="525"/>
        <v>0.91666666666666663</v>
      </c>
      <c r="AO2056">
        <f t="shared" si="526"/>
        <v>2.3342670401490145E-4</v>
      </c>
    </row>
    <row r="2057" spans="1:41" x14ac:dyDescent="0.3">
      <c r="A2057">
        <f>Datos!C2056</f>
        <v>6.5651899999999999E-2</v>
      </c>
      <c r="B2057">
        <f>Datos!D2056</f>
        <v>0.20210719999999999</v>
      </c>
      <c r="C2057">
        <f>Datos!E2056</f>
        <v>5.1459199999999997E-2</v>
      </c>
      <c r="D2057" s="5">
        <f>Datos!F2056</f>
        <v>0</v>
      </c>
      <c r="E2057">
        <f t="shared" si="513"/>
        <v>1</v>
      </c>
      <c r="F2057" s="6">
        <f t="shared" si="514"/>
        <v>1</v>
      </c>
      <c r="G2057">
        <f t="shared" si="515"/>
        <v>0</v>
      </c>
      <c r="H2057">
        <f t="shared" si="516"/>
        <v>1.1755006990171693E-2</v>
      </c>
      <c r="I2057" s="5">
        <f t="shared" si="517"/>
        <v>1.1755006990171693E-2</v>
      </c>
      <c r="J2057" s="6">
        <f t="shared" si="518"/>
        <v>0.98824499300982827</v>
      </c>
      <c r="K2057" s="5">
        <f t="shared" si="519"/>
        <v>-1.1824643339979945E-2</v>
      </c>
      <c r="L2057" s="6">
        <f t="shared" si="520"/>
        <v>100</v>
      </c>
      <c r="M2057">
        <f t="shared" si="521"/>
        <v>-2.2650434390136329</v>
      </c>
      <c r="N2057">
        <f t="shared" si="522"/>
        <v>3.0679842887172945E-2</v>
      </c>
      <c r="O2057">
        <f t="shared" si="523"/>
        <v>7.1281540652101613E-2</v>
      </c>
      <c r="AH2057">
        <v>1.1246846629204672E-2</v>
      </c>
      <c r="AI2057">
        <v>1</v>
      </c>
      <c r="AJ2057">
        <v>0</v>
      </c>
      <c r="AK2057">
        <f t="shared" si="527"/>
        <v>2047</v>
      </c>
      <c r="AL2057">
        <f t="shared" si="528"/>
        <v>6</v>
      </c>
      <c r="AM2057">
        <f t="shared" si="524"/>
        <v>0.47873694932518462</v>
      </c>
      <c r="AN2057">
        <f t="shared" si="525"/>
        <v>0.91666666666666663</v>
      </c>
      <c r="AO2057">
        <f t="shared" si="526"/>
        <v>2.3342670401490145E-4</v>
      </c>
    </row>
    <row r="2058" spans="1:41" x14ac:dyDescent="0.3">
      <c r="A2058">
        <f>Datos!C2057</f>
        <v>6.2155799999999997E-2</v>
      </c>
      <c r="B2058">
        <f>Datos!D2057</f>
        <v>0.16978699999999999</v>
      </c>
      <c r="C2058">
        <f>Datos!E2057</f>
        <v>2.9925E-2</v>
      </c>
      <c r="D2058" s="5">
        <f>Datos!F2057</f>
        <v>0</v>
      </c>
      <c r="E2058">
        <f t="shared" si="513"/>
        <v>1</v>
      </c>
      <c r="F2058" s="6">
        <f t="shared" si="514"/>
        <v>1</v>
      </c>
      <c r="G2058">
        <f t="shared" si="515"/>
        <v>0</v>
      </c>
      <c r="H2058">
        <f t="shared" si="516"/>
        <v>1.6534502770888228E-2</v>
      </c>
      <c r="I2058" s="5">
        <f t="shared" si="517"/>
        <v>1.6534502770888228E-2</v>
      </c>
      <c r="J2058" s="6">
        <f t="shared" si="518"/>
        <v>0.98346549722911181</v>
      </c>
      <c r="K2058" s="5">
        <f t="shared" si="519"/>
        <v>-1.6672723385975863E-2</v>
      </c>
      <c r="L2058" s="6">
        <f t="shared" si="520"/>
        <v>100</v>
      </c>
      <c r="M2058">
        <f t="shared" si="521"/>
        <v>-2.1312444897686755</v>
      </c>
      <c r="N2058">
        <f t="shared" si="522"/>
        <v>4.117022118275418E-2</v>
      </c>
      <c r="O2058">
        <f t="shared" si="523"/>
        <v>9.097145894253271E-2</v>
      </c>
      <c r="AH2058">
        <v>1.1248665734056629E-2</v>
      </c>
      <c r="AI2058">
        <v>1</v>
      </c>
      <c r="AJ2058">
        <v>0</v>
      </c>
      <c r="AK2058">
        <f t="shared" si="527"/>
        <v>2048</v>
      </c>
      <c r="AL2058">
        <f t="shared" si="528"/>
        <v>6</v>
      </c>
      <c r="AM2058">
        <f t="shared" si="524"/>
        <v>0.47848230201171382</v>
      </c>
      <c r="AN2058">
        <f t="shared" si="525"/>
        <v>0.91666666666666663</v>
      </c>
      <c r="AO2058">
        <f t="shared" si="526"/>
        <v>2.3342670401500323E-4</v>
      </c>
    </row>
    <row r="2059" spans="1:41" x14ac:dyDescent="0.3">
      <c r="A2059">
        <f>Datos!C2058</f>
        <v>6.5967700000000004E-2</v>
      </c>
      <c r="B2059">
        <f>Datos!D2058</f>
        <v>0.12718750000000001</v>
      </c>
      <c r="C2059">
        <f>Datos!E2058</f>
        <v>5.5479399999999998E-2</v>
      </c>
      <c r="D2059" s="5">
        <f>Datos!F2058</f>
        <v>0</v>
      </c>
      <c r="E2059">
        <f t="shared" si="513"/>
        <v>1</v>
      </c>
      <c r="F2059" s="6">
        <f t="shared" si="514"/>
        <v>1</v>
      </c>
      <c r="G2059">
        <f t="shared" si="515"/>
        <v>0</v>
      </c>
      <c r="H2059">
        <f t="shared" si="516"/>
        <v>1.3288036027923928E-2</v>
      </c>
      <c r="I2059" s="5">
        <f t="shared" si="517"/>
        <v>1.3288036027923928E-2</v>
      </c>
      <c r="J2059" s="6">
        <f t="shared" si="518"/>
        <v>0.98671196397207606</v>
      </c>
      <c r="K2059" s="5">
        <f t="shared" si="519"/>
        <v>-1.3377111954788204E-2</v>
      </c>
      <c r="L2059" s="6">
        <f t="shared" si="520"/>
        <v>100</v>
      </c>
      <c r="M2059">
        <f t="shared" si="521"/>
        <v>-2.2176886003295664</v>
      </c>
      <c r="N2059">
        <f t="shared" si="522"/>
        <v>3.4115280136275551E-2</v>
      </c>
      <c r="O2059">
        <f t="shared" si="523"/>
        <v>7.787135109589359E-2</v>
      </c>
      <c r="AH2059">
        <v>1.1249989585587827E-2</v>
      </c>
      <c r="AI2059">
        <v>1</v>
      </c>
      <c r="AJ2059">
        <v>0</v>
      </c>
      <c r="AK2059">
        <f t="shared" si="527"/>
        <v>2049</v>
      </c>
      <c r="AL2059">
        <f t="shared" si="528"/>
        <v>6</v>
      </c>
      <c r="AM2059">
        <f t="shared" si="524"/>
        <v>0.47822765469824291</v>
      </c>
      <c r="AN2059">
        <f t="shared" si="525"/>
        <v>0.91666666666666663</v>
      </c>
      <c r="AO2059">
        <f t="shared" si="526"/>
        <v>2.3342670401490145E-4</v>
      </c>
    </row>
    <row r="2060" spans="1:41" x14ac:dyDescent="0.3">
      <c r="A2060">
        <f>Datos!C2059</f>
        <v>6.10138E-2</v>
      </c>
      <c r="B2060">
        <f>Datos!D2059</f>
        <v>0.1814954</v>
      </c>
      <c r="C2060">
        <f>Datos!E2059</f>
        <v>5.82938E-2</v>
      </c>
      <c r="D2060" s="5">
        <f>Datos!F2059</f>
        <v>0</v>
      </c>
      <c r="E2060">
        <f t="shared" si="513"/>
        <v>1</v>
      </c>
      <c r="F2060" s="6">
        <f t="shared" si="514"/>
        <v>1</v>
      </c>
      <c r="G2060">
        <f t="shared" si="515"/>
        <v>0</v>
      </c>
      <c r="H2060">
        <f t="shared" si="516"/>
        <v>1.1330103516069404E-2</v>
      </c>
      <c r="I2060" s="5">
        <f t="shared" si="517"/>
        <v>1.1330103516069404E-2</v>
      </c>
      <c r="J2060" s="6">
        <f t="shared" si="518"/>
        <v>0.98866989648393055</v>
      </c>
      <c r="K2060" s="5">
        <f t="shared" si="519"/>
        <v>-1.139477811623827E-2</v>
      </c>
      <c r="L2060" s="6">
        <f t="shared" si="520"/>
        <v>100</v>
      </c>
      <c r="M2060">
        <f t="shared" si="521"/>
        <v>-2.2791153877688886</v>
      </c>
      <c r="N2060">
        <f t="shared" si="522"/>
        <v>2.9714444381536587E-2</v>
      </c>
      <c r="O2060">
        <f t="shared" si="523"/>
        <v>6.9402046544089088E-2</v>
      </c>
      <c r="AH2060">
        <v>1.1257383182036172E-2</v>
      </c>
      <c r="AI2060">
        <v>1</v>
      </c>
      <c r="AJ2060">
        <v>0</v>
      </c>
      <c r="AK2060">
        <f t="shared" si="527"/>
        <v>2050</v>
      </c>
      <c r="AL2060">
        <f t="shared" si="528"/>
        <v>6</v>
      </c>
      <c r="AM2060">
        <f t="shared" si="524"/>
        <v>0.47797300738477211</v>
      </c>
      <c r="AN2060">
        <f t="shared" si="525"/>
        <v>0.91666666666666663</v>
      </c>
      <c r="AO2060">
        <f t="shared" si="526"/>
        <v>2.3342670401500323E-4</v>
      </c>
    </row>
    <row r="2061" spans="1:41" x14ac:dyDescent="0.3">
      <c r="A2061">
        <f>Datos!C2060</f>
        <v>4.7729800000000003E-2</v>
      </c>
      <c r="B2061">
        <f>Datos!D2060</f>
        <v>0.19778129999999999</v>
      </c>
      <c r="C2061">
        <f>Datos!E2060</f>
        <v>4.3996399999999998E-2</v>
      </c>
      <c r="D2061" s="5">
        <f>Datos!F2060</f>
        <v>0</v>
      </c>
      <c r="E2061">
        <f t="shared" si="513"/>
        <v>1</v>
      </c>
      <c r="F2061" s="6">
        <f t="shared" si="514"/>
        <v>1</v>
      </c>
      <c r="G2061">
        <f t="shared" si="515"/>
        <v>0</v>
      </c>
      <c r="H2061">
        <f t="shared" si="516"/>
        <v>1.3128081184964665E-2</v>
      </c>
      <c r="I2061" s="5">
        <f t="shared" si="517"/>
        <v>1.3128081184964665E-2</v>
      </c>
      <c r="J2061" s="6">
        <f t="shared" si="518"/>
        <v>0.98687191881503533</v>
      </c>
      <c r="K2061" s="5">
        <f t="shared" si="519"/>
        <v>-1.3215016140463229E-2</v>
      </c>
      <c r="L2061" s="6">
        <f t="shared" si="520"/>
        <v>100</v>
      </c>
      <c r="M2061">
        <f t="shared" si="521"/>
        <v>-2.2224018212937837</v>
      </c>
      <c r="N2061">
        <f t="shared" si="522"/>
        <v>3.3760173810591598E-2</v>
      </c>
      <c r="O2061">
        <f t="shared" si="523"/>
        <v>7.7197031766558691E-2</v>
      </c>
      <c r="AH2061">
        <v>1.1258064306436022E-2</v>
      </c>
      <c r="AI2061">
        <v>1</v>
      </c>
      <c r="AJ2061">
        <v>0</v>
      </c>
      <c r="AK2061">
        <f t="shared" si="527"/>
        <v>2051</v>
      </c>
      <c r="AL2061">
        <f t="shared" si="528"/>
        <v>6</v>
      </c>
      <c r="AM2061">
        <f t="shared" si="524"/>
        <v>0.4777183600713012</v>
      </c>
      <c r="AN2061">
        <f t="shared" si="525"/>
        <v>0.91666666666666663</v>
      </c>
      <c r="AO2061">
        <f t="shared" si="526"/>
        <v>2.3342670401490145E-4</v>
      </c>
    </row>
    <row r="2062" spans="1:41" x14ac:dyDescent="0.3">
      <c r="A2062">
        <f>Datos!C2061</f>
        <v>3.3591700000000002E-2</v>
      </c>
      <c r="B2062">
        <f>Datos!D2061</f>
        <v>5.3308000000000001E-3</v>
      </c>
      <c r="C2062">
        <f>Datos!E2061</f>
        <v>-2.0519300000000001E-2</v>
      </c>
      <c r="D2062" s="5">
        <f>Datos!F2061</f>
        <v>0</v>
      </c>
      <c r="E2062">
        <f t="shared" si="513"/>
        <v>1</v>
      </c>
      <c r="F2062" s="6">
        <f t="shared" si="514"/>
        <v>1</v>
      </c>
      <c r="G2062">
        <f t="shared" si="515"/>
        <v>0</v>
      </c>
      <c r="H2062">
        <f t="shared" si="516"/>
        <v>4.1314208607666263E-2</v>
      </c>
      <c r="I2062" s="5">
        <f t="shared" si="517"/>
        <v>4.1314208607666263E-2</v>
      </c>
      <c r="J2062" s="6">
        <f t="shared" si="518"/>
        <v>0.95868579139233379</v>
      </c>
      <c r="K2062" s="5">
        <f t="shared" si="519"/>
        <v>-4.2191899711701043E-2</v>
      </c>
      <c r="L2062" s="6">
        <f t="shared" si="520"/>
        <v>0</v>
      </c>
      <c r="M2062">
        <f t="shared" si="521"/>
        <v>-1.7356348645948074</v>
      </c>
      <c r="N2062">
        <f t="shared" si="522"/>
        <v>8.8464607270587539E-2</v>
      </c>
      <c r="O2062">
        <f t="shared" si="523"/>
        <v>0.16867414000381048</v>
      </c>
      <c r="AH2062">
        <v>1.1263670277350394E-2</v>
      </c>
      <c r="AI2062">
        <v>1</v>
      </c>
      <c r="AJ2062">
        <v>0</v>
      </c>
      <c r="AK2062">
        <f t="shared" si="527"/>
        <v>2052</v>
      </c>
      <c r="AL2062">
        <f t="shared" si="528"/>
        <v>6</v>
      </c>
      <c r="AM2062">
        <f t="shared" si="524"/>
        <v>0.47746371275783039</v>
      </c>
      <c r="AN2062">
        <f t="shared" si="525"/>
        <v>0.91666666666666663</v>
      </c>
      <c r="AO2062">
        <f t="shared" si="526"/>
        <v>2.3342670401490145E-4</v>
      </c>
    </row>
    <row r="2063" spans="1:41" x14ac:dyDescent="0.3">
      <c r="A2063">
        <f>Datos!C2062</f>
        <v>1.27563E-2</v>
      </c>
      <c r="B2063">
        <f>Datos!D2062</f>
        <v>-0.19575090000000001</v>
      </c>
      <c r="C2063">
        <f>Datos!E2062</f>
        <v>-9.4346299999999994E-2</v>
      </c>
      <c r="D2063" s="5">
        <f>Datos!F2062</f>
        <v>0</v>
      </c>
      <c r="E2063">
        <f t="shared" si="513"/>
        <v>1</v>
      </c>
      <c r="F2063" s="6">
        <f t="shared" si="514"/>
        <v>1</v>
      </c>
      <c r="G2063">
        <f t="shared" si="515"/>
        <v>0</v>
      </c>
      <c r="H2063">
        <f t="shared" si="516"/>
        <v>0.11603625931075177</v>
      </c>
      <c r="I2063" s="5">
        <f t="shared" si="517"/>
        <v>0.11603625931075177</v>
      </c>
      <c r="J2063" s="6">
        <f t="shared" si="518"/>
        <v>0.88396374068924821</v>
      </c>
      <c r="K2063" s="5">
        <f t="shared" si="519"/>
        <v>-0.12333923450558185</v>
      </c>
      <c r="L2063" s="6">
        <f t="shared" si="520"/>
        <v>0</v>
      </c>
      <c r="M2063">
        <f t="shared" si="521"/>
        <v>-1.1950371426945812</v>
      </c>
      <c r="N2063">
        <f t="shared" si="522"/>
        <v>0.1953435609924262</v>
      </c>
      <c r="O2063">
        <f t="shared" si="523"/>
        <v>0.31292119723237477</v>
      </c>
      <c r="AH2063">
        <v>1.1265991853622419E-2</v>
      </c>
      <c r="AI2063">
        <v>1</v>
      </c>
      <c r="AJ2063">
        <v>0</v>
      </c>
      <c r="AK2063">
        <f t="shared" si="527"/>
        <v>2053</v>
      </c>
      <c r="AL2063">
        <f t="shared" si="528"/>
        <v>6</v>
      </c>
      <c r="AM2063">
        <f t="shared" si="524"/>
        <v>0.47720906544435959</v>
      </c>
      <c r="AN2063">
        <f t="shared" si="525"/>
        <v>0.91666666666666663</v>
      </c>
      <c r="AO2063">
        <f t="shared" si="526"/>
        <v>2.3342670401500323E-4</v>
      </c>
    </row>
    <row r="2064" spans="1:41" x14ac:dyDescent="0.3">
      <c r="A2064">
        <f>Datos!C2063</f>
        <v>5.57893E-2</v>
      </c>
      <c r="B2064">
        <f>Datos!D2063</f>
        <v>-0.26406439999999998</v>
      </c>
      <c r="C2064">
        <f>Datos!E2063</f>
        <v>3.5131200000000001E-2</v>
      </c>
      <c r="D2064" s="5">
        <f>Datos!F2063</f>
        <v>0</v>
      </c>
      <c r="E2064">
        <f t="shared" si="513"/>
        <v>1</v>
      </c>
      <c r="F2064" s="6">
        <f t="shared" si="514"/>
        <v>1</v>
      </c>
      <c r="G2064">
        <f t="shared" si="515"/>
        <v>0</v>
      </c>
      <c r="H2064">
        <f t="shared" si="516"/>
        <v>3.8515424861265503E-2</v>
      </c>
      <c r="I2064" s="5">
        <f t="shared" si="517"/>
        <v>3.8515424861265503E-2</v>
      </c>
      <c r="J2064" s="6">
        <f t="shared" si="518"/>
        <v>0.96148457513873453</v>
      </c>
      <c r="K2064" s="5">
        <f t="shared" si="519"/>
        <v>-3.927675657940085E-2</v>
      </c>
      <c r="L2064" s="6">
        <f t="shared" si="520"/>
        <v>0</v>
      </c>
      <c r="M2064">
        <f t="shared" si="521"/>
        <v>-1.7681798019495822</v>
      </c>
      <c r="N2064">
        <f t="shared" si="522"/>
        <v>8.356183024123047E-2</v>
      </c>
      <c r="O2064">
        <f t="shared" si="523"/>
        <v>0.16122425060069145</v>
      </c>
      <c r="AH2064">
        <v>1.126750285217607E-2</v>
      </c>
      <c r="AI2064">
        <v>1</v>
      </c>
      <c r="AJ2064">
        <v>0</v>
      </c>
      <c r="AK2064">
        <f t="shared" si="527"/>
        <v>2054</v>
      </c>
      <c r="AL2064">
        <f t="shared" si="528"/>
        <v>6</v>
      </c>
      <c r="AM2064">
        <f t="shared" si="524"/>
        <v>0.47695441813088868</v>
      </c>
      <c r="AN2064">
        <f t="shared" si="525"/>
        <v>0.91666666666666663</v>
      </c>
      <c r="AO2064">
        <f t="shared" si="526"/>
        <v>2.3342670401490145E-4</v>
      </c>
    </row>
    <row r="2065" spans="1:41" x14ac:dyDescent="0.3">
      <c r="A2065">
        <f>Datos!C2064</f>
        <v>5.6740600000000002E-2</v>
      </c>
      <c r="B2065">
        <f>Datos!D2064</f>
        <v>-0.23803079999999999</v>
      </c>
      <c r="C2065">
        <f>Datos!E2064</f>
        <v>5.5438800000000003E-2</v>
      </c>
      <c r="D2065" s="5">
        <f>Datos!F2064</f>
        <v>0</v>
      </c>
      <c r="E2065">
        <f t="shared" si="513"/>
        <v>1</v>
      </c>
      <c r="F2065" s="6">
        <f t="shared" si="514"/>
        <v>1</v>
      </c>
      <c r="G2065">
        <f t="shared" si="515"/>
        <v>0</v>
      </c>
      <c r="H2065">
        <f t="shared" si="516"/>
        <v>2.9375676979800966E-2</v>
      </c>
      <c r="I2065" s="5">
        <f t="shared" si="517"/>
        <v>2.9375676979800966E-2</v>
      </c>
      <c r="J2065" s="6">
        <f t="shared" si="518"/>
        <v>0.97062432302019908</v>
      </c>
      <c r="K2065" s="5">
        <f t="shared" si="519"/>
        <v>-2.9815782547349873E-2</v>
      </c>
      <c r="L2065" s="6">
        <f t="shared" si="520"/>
        <v>0</v>
      </c>
      <c r="M2065">
        <f t="shared" si="521"/>
        <v>-1.8900493967537728</v>
      </c>
      <c r="N2065">
        <f t="shared" si="522"/>
        <v>6.6864847773178235E-2</v>
      </c>
      <c r="O2065">
        <f t="shared" si="523"/>
        <v>0.13494828096757128</v>
      </c>
      <c r="AH2065">
        <v>1.1271827490030409E-2</v>
      </c>
      <c r="AI2065">
        <v>1</v>
      </c>
      <c r="AJ2065">
        <v>0</v>
      </c>
      <c r="AK2065">
        <f t="shared" si="527"/>
        <v>2055</v>
      </c>
      <c r="AL2065">
        <f t="shared" si="528"/>
        <v>6</v>
      </c>
      <c r="AM2065">
        <f t="shared" si="524"/>
        <v>0.47669977081741788</v>
      </c>
      <c r="AN2065">
        <f t="shared" si="525"/>
        <v>0.91666666666666663</v>
      </c>
      <c r="AO2065">
        <f t="shared" si="526"/>
        <v>2.3342670401490145E-4</v>
      </c>
    </row>
    <row r="2066" spans="1:41" x14ac:dyDescent="0.3">
      <c r="A2066">
        <f>Datos!C2065</f>
        <v>7.2609900000000005E-2</v>
      </c>
      <c r="B2066">
        <f>Datos!D2065</f>
        <v>-0.16465779999999999</v>
      </c>
      <c r="C2066">
        <f>Datos!E2065</f>
        <v>7.0339E-3</v>
      </c>
      <c r="D2066" s="5">
        <f>Datos!F2065</f>
        <v>0</v>
      </c>
      <c r="E2066">
        <f t="shared" si="513"/>
        <v>1</v>
      </c>
      <c r="F2066" s="6">
        <f t="shared" si="514"/>
        <v>1</v>
      </c>
      <c r="G2066">
        <f t="shared" si="515"/>
        <v>0</v>
      </c>
      <c r="H2066">
        <f t="shared" si="516"/>
        <v>4.2434768021721823E-2</v>
      </c>
      <c r="I2066" s="5">
        <f t="shared" si="517"/>
        <v>4.2434768021721823E-2</v>
      </c>
      <c r="J2066" s="6">
        <f t="shared" si="518"/>
        <v>0.95756523197827814</v>
      </c>
      <c r="K2066" s="5">
        <f t="shared" si="519"/>
        <v>-4.3361432855443811E-2</v>
      </c>
      <c r="L2066" s="6">
        <f t="shared" si="520"/>
        <v>0</v>
      </c>
      <c r="M2066">
        <f t="shared" si="521"/>
        <v>-1.7231050152785357</v>
      </c>
      <c r="N2066">
        <f t="shared" si="522"/>
        <v>9.0402443684272346E-2</v>
      </c>
      <c r="O2066">
        <f t="shared" si="523"/>
        <v>0.17158901717849506</v>
      </c>
      <c r="AH2066">
        <v>1.1272619144744414E-2</v>
      </c>
      <c r="AI2066">
        <v>1</v>
      </c>
      <c r="AJ2066">
        <v>0</v>
      </c>
      <c r="AK2066">
        <f t="shared" si="527"/>
        <v>2056</v>
      </c>
      <c r="AL2066">
        <f t="shared" si="528"/>
        <v>6</v>
      </c>
      <c r="AM2066">
        <f t="shared" si="524"/>
        <v>0.47644512350394708</v>
      </c>
      <c r="AN2066">
        <f t="shared" si="525"/>
        <v>0.91666666666666663</v>
      </c>
      <c r="AO2066">
        <f t="shared" si="526"/>
        <v>2.3342670401500323E-4</v>
      </c>
    </row>
    <row r="2067" spans="1:41" x14ac:dyDescent="0.3">
      <c r="A2067">
        <f>Datos!C2066</f>
        <v>-1.8834199999999999E-2</v>
      </c>
      <c r="B2067">
        <f>Datos!D2066</f>
        <v>-0.2295065</v>
      </c>
      <c r="C2067">
        <f>Datos!E2066</f>
        <v>4.8313200000000001E-2</v>
      </c>
      <c r="D2067" s="5">
        <f>Datos!F2066</f>
        <v>0</v>
      </c>
      <c r="E2067">
        <f t="shared" si="513"/>
        <v>1</v>
      </c>
      <c r="F2067" s="6">
        <f t="shared" si="514"/>
        <v>1</v>
      </c>
      <c r="G2067">
        <f t="shared" si="515"/>
        <v>0</v>
      </c>
      <c r="H2067">
        <f t="shared" si="516"/>
        <v>3.199874389510108E-2</v>
      </c>
      <c r="I2067" s="5">
        <f t="shared" si="517"/>
        <v>3.199874389510108E-2</v>
      </c>
      <c r="J2067" s="6">
        <f t="shared" si="518"/>
        <v>0.96800125610489896</v>
      </c>
      <c r="K2067" s="5">
        <f t="shared" si="519"/>
        <v>-3.252189407737411E-2</v>
      </c>
      <c r="L2067" s="6">
        <f t="shared" si="520"/>
        <v>0</v>
      </c>
      <c r="M2067">
        <f t="shared" si="521"/>
        <v>-1.8521973597238233</v>
      </c>
      <c r="N2067">
        <f t="shared" si="522"/>
        <v>7.1772343662606056E-2</v>
      </c>
      <c r="O2067">
        <f t="shared" si="523"/>
        <v>0.14282842802655893</v>
      </c>
      <c r="AH2067">
        <v>1.1272775229217645E-2</v>
      </c>
      <c r="AI2067">
        <v>1</v>
      </c>
      <c r="AJ2067">
        <v>0</v>
      </c>
      <c r="AK2067">
        <f t="shared" si="527"/>
        <v>2057</v>
      </c>
      <c r="AL2067">
        <f t="shared" si="528"/>
        <v>6</v>
      </c>
      <c r="AM2067">
        <f t="shared" si="524"/>
        <v>0.47619047619047616</v>
      </c>
      <c r="AN2067">
        <f t="shared" si="525"/>
        <v>0.91666666666666663</v>
      </c>
      <c r="AO2067">
        <f t="shared" si="526"/>
        <v>2.3342670401490145E-4</v>
      </c>
    </row>
    <row r="2068" spans="1:41" x14ac:dyDescent="0.3">
      <c r="A2068">
        <f>Datos!C2067</f>
        <v>-1.6047100000000002E-2</v>
      </c>
      <c r="B2068">
        <f>Datos!D2067</f>
        <v>-0.16677739999999999</v>
      </c>
      <c r="C2068">
        <f>Datos!E2067</f>
        <v>5.3783600000000001E-2</v>
      </c>
      <c r="D2068" s="5">
        <f>Datos!F2067</f>
        <v>0</v>
      </c>
      <c r="E2068">
        <f t="shared" si="513"/>
        <v>1</v>
      </c>
      <c r="F2068" s="6">
        <f t="shared" si="514"/>
        <v>1</v>
      </c>
      <c r="G2068">
        <f t="shared" si="515"/>
        <v>0</v>
      </c>
      <c r="H2068">
        <f t="shared" si="516"/>
        <v>2.6486460610342585E-2</v>
      </c>
      <c r="I2068" s="5">
        <f t="shared" si="517"/>
        <v>2.6486460610342585E-2</v>
      </c>
      <c r="J2068" s="6">
        <f t="shared" si="518"/>
        <v>0.97351353938965746</v>
      </c>
      <c r="K2068" s="5">
        <f t="shared" si="519"/>
        <v>-2.6843546316255813E-2</v>
      </c>
      <c r="L2068" s="6">
        <f t="shared" si="520"/>
        <v>0</v>
      </c>
      <c r="M2068">
        <f t="shared" si="521"/>
        <v>-1.9351416051140233</v>
      </c>
      <c r="N2068">
        <f t="shared" si="522"/>
        <v>6.1339881685664704E-2</v>
      </c>
      <c r="O2068">
        <f t="shared" si="523"/>
        <v>0.12590097833546127</v>
      </c>
      <c r="AH2068">
        <v>1.1273090934399009E-2</v>
      </c>
      <c r="AI2068">
        <v>1</v>
      </c>
      <c r="AJ2068">
        <v>0</v>
      </c>
      <c r="AK2068">
        <f t="shared" si="527"/>
        <v>2058</v>
      </c>
      <c r="AL2068">
        <f t="shared" si="528"/>
        <v>6</v>
      </c>
      <c r="AM2068">
        <f t="shared" si="524"/>
        <v>0.47593582887700536</v>
      </c>
      <c r="AN2068">
        <f t="shared" si="525"/>
        <v>0.91666666666666663</v>
      </c>
      <c r="AO2068">
        <f t="shared" si="526"/>
        <v>2.3342670401500323E-4</v>
      </c>
    </row>
    <row r="2069" spans="1:41" x14ac:dyDescent="0.3">
      <c r="A2069">
        <f>Datos!C2068</f>
        <v>8.1606000000000005E-3</v>
      </c>
      <c r="B2069">
        <f>Datos!D2068</f>
        <v>-5.47751E-2</v>
      </c>
      <c r="C2069">
        <f>Datos!E2068</f>
        <v>4.62336E-2</v>
      </c>
      <c r="D2069" s="5">
        <f>Datos!F2068</f>
        <v>0</v>
      </c>
      <c r="E2069">
        <f t="shared" si="513"/>
        <v>1</v>
      </c>
      <c r="F2069" s="6">
        <f t="shared" si="514"/>
        <v>1</v>
      </c>
      <c r="G2069">
        <f t="shared" si="515"/>
        <v>0</v>
      </c>
      <c r="H2069">
        <f t="shared" si="516"/>
        <v>2.2640823315512194E-2</v>
      </c>
      <c r="I2069" s="5">
        <f t="shared" si="517"/>
        <v>2.2640823315512194E-2</v>
      </c>
      <c r="J2069" s="6">
        <f t="shared" si="518"/>
        <v>0.9773591766844878</v>
      </c>
      <c r="K2069" s="5">
        <f t="shared" si="519"/>
        <v>-2.2901062273844901E-2</v>
      </c>
      <c r="L2069" s="6">
        <f t="shared" si="520"/>
        <v>100</v>
      </c>
      <c r="M2069">
        <f t="shared" si="521"/>
        <v>-2.0020286840081725</v>
      </c>
      <c r="N2069">
        <f t="shared" si="522"/>
        <v>5.37722384465322E-2</v>
      </c>
      <c r="O2069">
        <f t="shared" si="523"/>
        <v>0.11317435948258595</v>
      </c>
      <c r="AH2069">
        <v>1.1273611599819313E-2</v>
      </c>
      <c r="AI2069">
        <v>1</v>
      </c>
      <c r="AJ2069">
        <v>0</v>
      </c>
      <c r="AK2069">
        <f t="shared" si="527"/>
        <v>2059</v>
      </c>
      <c r="AL2069">
        <f t="shared" si="528"/>
        <v>6</v>
      </c>
      <c r="AM2069">
        <f t="shared" si="524"/>
        <v>0.47568118156353445</v>
      </c>
      <c r="AN2069">
        <f t="shared" si="525"/>
        <v>0.91666666666666663</v>
      </c>
      <c r="AO2069">
        <f t="shared" si="526"/>
        <v>2.3342670401490145E-4</v>
      </c>
    </row>
    <row r="2070" spans="1:41" x14ac:dyDescent="0.3">
      <c r="A2070">
        <f>Datos!C2069</f>
        <v>0.49170229999999998</v>
      </c>
      <c r="B2070">
        <f>Datos!D2069</f>
        <v>6.8736699999999998E-2</v>
      </c>
      <c r="C2070">
        <f>Datos!E2069</f>
        <v>1.605E-4</v>
      </c>
      <c r="D2070" s="5">
        <f>Datos!F2069</f>
        <v>0</v>
      </c>
      <c r="E2070">
        <f t="shared" si="513"/>
        <v>1</v>
      </c>
      <c r="F2070" s="6">
        <f t="shared" si="514"/>
        <v>1</v>
      </c>
      <c r="G2070">
        <f t="shared" si="515"/>
        <v>0</v>
      </c>
      <c r="H2070">
        <f t="shared" si="516"/>
        <v>2.5076697980501595E-2</v>
      </c>
      <c r="I2070" s="5">
        <f t="shared" si="517"/>
        <v>2.5076697980501595E-2</v>
      </c>
      <c r="J2070" s="6">
        <f t="shared" si="518"/>
        <v>0.97492330201949839</v>
      </c>
      <c r="K2070" s="5">
        <f t="shared" si="519"/>
        <v>-2.5396475673897693E-2</v>
      </c>
      <c r="L2070" s="6">
        <f t="shared" si="520"/>
        <v>0</v>
      </c>
      <c r="M2070">
        <f t="shared" si="521"/>
        <v>-1.9586533601386094</v>
      </c>
      <c r="N2070">
        <f t="shared" si="522"/>
        <v>5.8595344801872E-2</v>
      </c>
      <c r="O2070">
        <f t="shared" si="523"/>
        <v>0.12133231042367427</v>
      </c>
      <c r="AH2070">
        <v>1.1273787511298023E-2</v>
      </c>
      <c r="AI2070">
        <v>1</v>
      </c>
      <c r="AJ2070">
        <v>0</v>
      </c>
      <c r="AK2070">
        <f t="shared" si="527"/>
        <v>2060</v>
      </c>
      <c r="AL2070">
        <f t="shared" si="528"/>
        <v>6</v>
      </c>
      <c r="AM2070">
        <f t="shared" si="524"/>
        <v>0.47542653425006365</v>
      </c>
      <c r="AN2070">
        <f t="shared" si="525"/>
        <v>0.91666666666666663</v>
      </c>
      <c r="AO2070">
        <f t="shared" si="526"/>
        <v>2.3342670401490145E-4</v>
      </c>
    </row>
    <row r="2071" spans="1:41" x14ac:dyDescent="0.3">
      <c r="A2071">
        <f>Datos!C2070</f>
        <v>0.49659910000000002</v>
      </c>
      <c r="B2071">
        <f>Datos!D2070</f>
        <v>-8.56629E-2</v>
      </c>
      <c r="C2071">
        <f>Datos!E2070</f>
        <v>-1.9680000000000001E-4</v>
      </c>
      <c r="D2071" s="5">
        <f>Datos!F2070</f>
        <v>0</v>
      </c>
      <c r="E2071">
        <f t="shared" si="513"/>
        <v>1</v>
      </c>
      <c r="F2071" s="6">
        <f t="shared" si="514"/>
        <v>1</v>
      </c>
      <c r="G2071">
        <f t="shared" si="515"/>
        <v>0</v>
      </c>
      <c r="H2071">
        <f t="shared" si="516"/>
        <v>3.439772567869006E-2</v>
      </c>
      <c r="I2071" s="5">
        <f t="shared" si="517"/>
        <v>3.439772567869006E-2</v>
      </c>
      <c r="J2071" s="6">
        <f t="shared" si="518"/>
        <v>0.96560227432130996</v>
      </c>
      <c r="K2071" s="5">
        <f t="shared" si="519"/>
        <v>-3.5003253856404827E-2</v>
      </c>
      <c r="L2071" s="6">
        <f t="shared" si="520"/>
        <v>0</v>
      </c>
      <c r="M2071">
        <f t="shared" si="521"/>
        <v>-1.8197607239033986</v>
      </c>
      <c r="N2071">
        <f t="shared" si="522"/>
        <v>7.6176437799553201E-2</v>
      </c>
      <c r="O2071">
        <f t="shared" si="523"/>
        <v>0.14978470793461485</v>
      </c>
      <c r="AH2071">
        <v>1.1276010148095303E-2</v>
      </c>
      <c r="AI2071">
        <v>1</v>
      </c>
      <c r="AJ2071">
        <v>0</v>
      </c>
      <c r="AK2071">
        <f t="shared" si="527"/>
        <v>2061</v>
      </c>
      <c r="AL2071">
        <f t="shared" si="528"/>
        <v>6</v>
      </c>
      <c r="AM2071">
        <f t="shared" si="524"/>
        <v>0.47517188693659285</v>
      </c>
      <c r="AN2071">
        <f t="shared" si="525"/>
        <v>0.91666666666666663</v>
      </c>
      <c r="AO2071">
        <f t="shared" si="526"/>
        <v>2.3342670401500323E-4</v>
      </c>
    </row>
    <row r="2072" spans="1:41" x14ac:dyDescent="0.3">
      <c r="A2072">
        <f>Datos!C2071</f>
        <v>0.35804449999999999</v>
      </c>
      <c r="B2072">
        <f>Datos!D2071</f>
        <v>-0.2163069</v>
      </c>
      <c r="C2072">
        <f>Datos!E2071</f>
        <v>7.6979999999999995E-4</v>
      </c>
      <c r="D2072" s="5">
        <f>Datos!F2071</f>
        <v>0</v>
      </c>
      <c r="E2072">
        <f t="shared" si="513"/>
        <v>1</v>
      </c>
      <c r="F2072" s="6">
        <f t="shared" si="514"/>
        <v>1</v>
      </c>
      <c r="G2072">
        <f t="shared" si="515"/>
        <v>0</v>
      </c>
      <c r="H2072">
        <f t="shared" si="516"/>
        <v>4.572492844489371E-2</v>
      </c>
      <c r="I2072" s="5">
        <f t="shared" si="517"/>
        <v>4.572492844489371E-2</v>
      </c>
      <c r="J2072" s="6">
        <f t="shared" si="518"/>
        <v>0.95427507155510627</v>
      </c>
      <c r="K2072" s="5">
        <f t="shared" si="519"/>
        <v>-4.6803314130963621E-2</v>
      </c>
      <c r="L2072" s="6">
        <f t="shared" si="520"/>
        <v>0</v>
      </c>
      <c r="M2072">
        <f t="shared" si="521"/>
        <v>-1.687798805999364</v>
      </c>
      <c r="N2072">
        <f t="shared" si="522"/>
        <v>9.6013071245948017E-2</v>
      </c>
      <c r="O2072">
        <f t="shared" si="523"/>
        <v>0.17993865183758007</v>
      </c>
      <c r="AH2072">
        <v>1.1281348300941874E-2</v>
      </c>
      <c r="AI2072">
        <v>1</v>
      </c>
      <c r="AJ2072">
        <v>0</v>
      </c>
      <c r="AK2072">
        <f t="shared" si="527"/>
        <v>2062</v>
      </c>
      <c r="AL2072">
        <f t="shared" si="528"/>
        <v>6</v>
      </c>
      <c r="AM2072">
        <f t="shared" si="524"/>
        <v>0.47491723962312193</v>
      </c>
      <c r="AN2072">
        <f t="shared" si="525"/>
        <v>0.91666666666666663</v>
      </c>
      <c r="AO2072">
        <f t="shared" si="526"/>
        <v>2.3342670401490145E-4</v>
      </c>
    </row>
    <row r="2073" spans="1:41" x14ac:dyDescent="0.3">
      <c r="A2073">
        <f>Datos!C2072</f>
        <v>0.47814259999999997</v>
      </c>
      <c r="B2073">
        <f>Datos!D2072</f>
        <v>-2.9348800000000001E-2</v>
      </c>
      <c r="C2073">
        <f>Datos!E2072</f>
        <v>8.71976E-2</v>
      </c>
      <c r="D2073" s="5">
        <f>Datos!F2072</f>
        <v>0</v>
      </c>
      <c r="E2073">
        <f t="shared" si="513"/>
        <v>1</v>
      </c>
      <c r="F2073" s="6">
        <f t="shared" si="514"/>
        <v>1</v>
      </c>
      <c r="G2073">
        <f t="shared" si="515"/>
        <v>0</v>
      </c>
      <c r="H2073">
        <f t="shared" si="516"/>
        <v>1.097533137148241E-2</v>
      </c>
      <c r="I2073" s="5">
        <f t="shared" si="517"/>
        <v>1.097533137148241E-2</v>
      </c>
      <c r="J2073" s="6">
        <f t="shared" si="518"/>
        <v>0.98902466862851757</v>
      </c>
      <c r="K2073" s="5">
        <f t="shared" si="519"/>
        <v>-1.1036004668961982E-2</v>
      </c>
      <c r="L2073" s="6">
        <f t="shared" si="520"/>
        <v>100</v>
      </c>
      <c r="M2073">
        <f t="shared" si="521"/>
        <v>-2.2912205198612048</v>
      </c>
      <c r="N2073">
        <f t="shared" si="522"/>
        <v>2.8903740345423611E-2</v>
      </c>
      <c r="O2073">
        <f t="shared" si="523"/>
        <v>6.7813819152774679E-2</v>
      </c>
      <c r="AH2073">
        <v>1.1286037507377805E-2</v>
      </c>
      <c r="AI2073">
        <v>1</v>
      </c>
      <c r="AJ2073">
        <v>0</v>
      </c>
      <c r="AK2073">
        <f t="shared" si="527"/>
        <v>2063</v>
      </c>
      <c r="AL2073">
        <f t="shared" si="528"/>
        <v>6</v>
      </c>
      <c r="AM2073">
        <f t="shared" si="524"/>
        <v>0.47466259230965113</v>
      </c>
      <c r="AN2073">
        <f t="shared" si="525"/>
        <v>0.91666666666666663</v>
      </c>
      <c r="AO2073">
        <f t="shared" si="526"/>
        <v>2.3342670401490145E-4</v>
      </c>
    </row>
    <row r="2074" spans="1:41" x14ac:dyDescent="0.3">
      <c r="A2074">
        <f>Datos!C2073</f>
        <v>0.15683849999999999</v>
      </c>
      <c r="B2074">
        <f>Datos!D2073</f>
        <v>9.9538699999999994E-2</v>
      </c>
      <c r="C2074">
        <f>Datos!E2073</f>
        <v>9.0662999999999994E-3</v>
      </c>
      <c r="D2074" s="5">
        <f>Datos!F2073</f>
        <v>0</v>
      </c>
      <c r="E2074">
        <f t="shared" si="513"/>
        <v>1</v>
      </c>
      <c r="F2074" s="6">
        <f t="shared" si="514"/>
        <v>1</v>
      </c>
      <c r="G2074">
        <f t="shared" si="515"/>
        <v>0</v>
      </c>
      <c r="H2074">
        <f t="shared" si="516"/>
        <v>2.3794341185873105E-2</v>
      </c>
      <c r="I2074" s="5">
        <f t="shared" si="517"/>
        <v>2.3794341185873105E-2</v>
      </c>
      <c r="J2074" s="6">
        <f t="shared" si="518"/>
        <v>0.97620565881412691</v>
      </c>
      <c r="K2074" s="5">
        <f t="shared" si="519"/>
        <v>-2.4081998768461451E-2</v>
      </c>
      <c r="L2074" s="6">
        <f t="shared" si="520"/>
        <v>100</v>
      </c>
      <c r="M2074">
        <f t="shared" si="521"/>
        <v>-1.9810231066804327</v>
      </c>
      <c r="N2074">
        <f t="shared" si="522"/>
        <v>5.606941469062314E-2</v>
      </c>
      <c r="O2074">
        <f t="shared" si="523"/>
        <v>0.11708107996322939</v>
      </c>
      <c r="AH2074">
        <v>1.1287204269617386E-2</v>
      </c>
      <c r="AI2074">
        <v>1</v>
      </c>
      <c r="AJ2074">
        <v>0</v>
      </c>
      <c r="AK2074">
        <f t="shared" si="527"/>
        <v>2064</v>
      </c>
      <c r="AL2074">
        <f t="shared" si="528"/>
        <v>6</v>
      </c>
      <c r="AM2074">
        <f t="shared" si="524"/>
        <v>0.47440794499618033</v>
      </c>
      <c r="AN2074">
        <f t="shared" si="525"/>
        <v>0.91666666666666663</v>
      </c>
      <c r="AO2074">
        <f t="shared" si="526"/>
        <v>2.3342670401500323E-4</v>
      </c>
    </row>
    <row r="2075" spans="1:41" x14ac:dyDescent="0.3">
      <c r="A2075">
        <f>Datos!C2074</f>
        <v>-1.5162999999999999E-3</v>
      </c>
      <c r="B2075">
        <f>Datos!D2074</f>
        <v>0.10218679999999999</v>
      </c>
      <c r="C2075">
        <f>Datos!E2074</f>
        <v>5.3985600000000002E-2</v>
      </c>
      <c r="D2075" s="5">
        <f>Datos!F2074</f>
        <v>0</v>
      </c>
      <c r="E2075">
        <f t="shared" si="513"/>
        <v>1</v>
      </c>
      <c r="F2075" s="6">
        <f t="shared" si="514"/>
        <v>1</v>
      </c>
      <c r="G2075">
        <f t="shared" si="515"/>
        <v>0</v>
      </c>
      <c r="H2075">
        <f t="shared" si="516"/>
        <v>1.4688814523775712E-2</v>
      </c>
      <c r="I2075" s="5">
        <f t="shared" si="517"/>
        <v>1.4688814523775712E-2</v>
      </c>
      <c r="J2075" s="6">
        <f t="shared" si="518"/>
        <v>0.98531118547622432</v>
      </c>
      <c r="K2075" s="5">
        <f t="shared" si="519"/>
        <v>-1.4797763362290292E-2</v>
      </c>
      <c r="L2075" s="6">
        <f t="shared" si="520"/>
        <v>100</v>
      </c>
      <c r="M2075">
        <f t="shared" si="521"/>
        <v>-2.1783817284390898</v>
      </c>
      <c r="N2075">
        <f t="shared" si="522"/>
        <v>3.7193844173496624E-2</v>
      </c>
      <c r="O2075">
        <f t="shared" si="523"/>
        <v>8.3655191364479228E-2</v>
      </c>
      <c r="AH2075">
        <v>1.1287888149154286E-2</v>
      </c>
      <c r="AI2075">
        <v>1</v>
      </c>
      <c r="AJ2075">
        <v>0</v>
      </c>
      <c r="AK2075">
        <f t="shared" si="527"/>
        <v>2065</v>
      </c>
      <c r="AL2075">
        <f t="shared" si="528"/>
        <v>6</v>
      </c>
      <c r="AM2075">
        <f t="shared" si="524"/>
        <v>0.47415329768270942</v>
      </c>
      <c r="AN2075">
        <f t="shared" si="525"/>
        <v>0.91666666666666663</v>
      </c>
      <c r="AO2075">
        <f t="shared" si="526"/>
        <v>2.3342670401490145E-4</v>
      </c>
    </row>
    <row r="2076" spans="1:41" x14ac:dyDescent="0.3">
      <c r="A2076">
        <f>Datos!C2075</f>
        <v>-1.22484E-2</v>
      </c>
      <c r="B2076">
        <f>Datos!D2075</f>
        <v>8.3212999999999995E-2</v>
      </c>
      <c r="C2076">
        <f>Datos!E2075</f>
        <v>4.1974299999999999E-2</v>
      </c>
      <c r="D2076" s="5">
        <f>Datos!F2075</f>
        <v>0</v>
      </c>
      <c r="E2076">
        <f t="shared" si="513"/>
        <v>1</v>
      </c>
      <c r="F2076" s="6">
        <f t="shared" si="514"/>
        <v>1</v>
      </c>
      <c r="G2076">
        <f t="shared" si="515"/>
        <v>0</v>
      </c>
      <c r="H2076">
        <f t="shared" si="516"/>
        <v>1.7792441899626033E-2</v>
      </c>
      <c r="I2076" s="5">
        <f t="shared" si="517"/>
        <v>1.7792441899626033E-2</v>
      </c>
      <c r="J2076" s="6">
        <f t="shared" si="518"/>
        <v>0.98220755810037397</v>
      </c>
      <c r="K2076" s="5">
        <f t="shared" si="519"/>
        <v>-1.7952630333932303E-2</v>
      </c>
      <c r="L2076" s="6">
        <f t="shared" si="520"/>
        <v>100</v>
      </c>
      <c r="M2076">
        <f t="shared" si="521"/>
        <v>-2.1016393080168805</v>
      </c>
      <c r="N2076">
        <f t="shared" si="522"/>
        <v>4.3832381823990837E-2</v>
      </c>
      <c r="O2076">
        <f t="shared" si="523"/>
        <v>9.5780099619621889E-2</v>
      </c>
      <c r="AH2076">
        <v>1.1289868964108284E-2</v>
      </c>
      <c r="AI2076">
        <v>1</v>
      </c>
      <c r="AJ2076">
        <v>0</v>
      </c>
      <c r="AK2076">
        <f t="shared" si="527"/>
        <v>2066</v>
      </c>
      <c r="AL2076">
        <f t="shared" si="528"/>
        <v>6</v>
      </c>
      <c r="AM2076">
        <f t="shared" si="524"/>
        <v>0.47389865036923862</v>
      </c>
      <c r="AN2076">
        <f t="shared" si="525"/>
        <v>0.91666666666666663</v>
      </c>
      <c r="AO2076">
        <f t="shared" si="526"/>
        <v>2.3342670401490145E-4</v>
      </c>
    </row>
    <row r="2077" spans="1:41" x14ac:dyDescent="0.3">
      <c r="A2077">
        <f>Datos!C2076</f>
        <v>-1.01274E-2</v>
      </c>
      <c r="B2077">
        <f>Datos!D2076</f>
        <v>7.9685199999999998E-2</v>
      </c>
      <c r="C2077">
        <f>Datos!E2076</f>
        <v>4.2326900000000001E-2</v>
      </c>
      <c r="D2077" s="5">
        <f>Datos!F2076</f>
        <v>0</v>
      </c>
      <c r="E2077">
        <f t="shared" si="513"/>
        <v>1</v>
      </c>
      <c r="F2077" s="6">
        <f t="shared" si="514"/>
        <v>1</v>
      </c>
      <c r="G2077">
        <f t="shared" si="515"/>
        <v>0</v>
      </c>
      <c r="H2077">
        <f t="shared" si="516"/>
        <v>1.7842204603553985E-2</v>
      </c>
      <c r="I2077" s="5">
        <f t="shared" si="517"/>
        <v>1.7842204603553985E-2</v>
      </c>
      <c r="J2077" s="6">
        <f t="shared" si="518"/>
        <v>0.98215779539644599</v>
      </c>
      <c r="K2077" s="5">
        <f t="shared" si="519"/>
        <v>-1.8003295760147486E-2</v>
      </c>
      <c r="L2077" s="6">
        <f t="shared" si="520"/>
        <v>100</v>
      </c>
      <c r="M2077">
        <f t="shared" si="521"/>
        <v>-2.1005053645640972</v>
      </c>
      <c r="N2077">
        <f t="shared" si="522"/>
        <v>4.3936936853389549E-2</v>
      </c>
      <c r="O2077">
        <f t="shared" si="523"/>
        <v>9.5967568247023488E-2</v>
      </c>
      <c r="AH2077">
        <v>1.1297877150608477E-2</v>
      </c>
      <c r="AI2077">
        <v>1</v>
      </c>
      <c r="AJ2077">
        <v>0</v>
      </c>
      <c r="AK2077">
        <f t="shared" si="527"/>
        <v>2067</v>
      </c>
      <c r="AL2077">
        <f t="shared" si="528"/>
        <v>6</v>
      </c>
      <c r="AM2077">
        <f t="shared" si="524"/>
        <v>0.47364400305576781</v>
      </c>
      <c r="AN2077">
        <f t="shared" si="525"/>
        <v>0.91666666666666663</v>
      </c>
      <c r="AO2077">
        <f t="shared" si="526"/>
        <v>2.3342670401500323E-4</v>
      </c>
    </row>
    <row r="2078" spans="1:41" x14ac:dyDescent="0.3">
      <c r="A2078">
        <f>Datos!C2077</f>
        <v>2.96283E-2</v>
      </c>
      <c r="B2078">
        <f>Datos!D2077</f>
        <v>5.5252099999999998E-2</v>
      </c>
      <c r="C2078">
        <f>Datos!E2077</f>
        <v>5.0282500000000001E-2</v>
      </c>
      <c r="D2078" s="5">
        <f>Datos!F2077</f>
        <v>0</v>
      </c>
      <c r="E2078">
        <f t="shared" si="513"/>
        <v>1</v>
      </c>
      <c r="F2078" s="6">
        <f t="shared" si="514"/>
        <v>1</v>
      </c>
      <c r="G2078">
        <f t="shared" si="515"/>
        <v>0</v>
      </c>
      <c r="H2078">
        <f t="shared" si="516"/>
        <v>1.6876578880006193E-2</v>
      </c>
      <c r="I2078" s="5">
        <f t="shared" si="517"/>
        <v>1.6876578880006193E-2</v>
      </c>
      <c r="J2078" s="6">
        <f t="shared" si="518"/>
        <v>0.98312342111999385</v>
      </c>
      <c r="K2078" s="5">
        <f t="shared" si="519"/>
        <v>-1.7020611151818792E-2</v>
      </c>
      <c r="L2078" s="6">
        <f t="shared" si="520"/>
        <v>100</v>
      </c>
      <c r="M2078">
        <f t="shared" si="521"/>
        <v>-2.1230082831385522</v>
      </c>
      <c r="N2078">
        <f t="shared" si="522"/>
        <v>4.1897856187375418E-2</v>
      </c>
      <c r="O2078">
        <f t="shared" si="523"/>
        <v>9.2292644399279283E-2</v>
      </c>
      <c r="AH2078">
        <v>1.1298018220255409E-2</v>
      </c>
      <c r="AI2078">
        <v>1</v>
      </c>
      <c r="AJ2078">
        <v>0</v>
      </c>
      <c r="AK2078">
        <f t="shared" si="527"/>
        <v>2068</v>
      </c>
      <c r="AL2078">
        <f t="shared" si="528"/>
        <v>6</v>
      </c>
      <c r="AM2078">
        <f t="shared" si="524"/>
        <v>0.4733893557422969</v>
      </c>
      <c r="AN2078">
        <f t="shared" si="525"/>
        <v>0.91666666666666663</v>
      </c>
      <c r="AO2078">
        <f t="shared" si="526"/>
        <v>2.3342670401490145E-4</v>
      </c>
    </row>
    <row r="2079" spans="1:41" x14ac:dyDescent="0.3">
      <c r="A2079">
        <f>Datos!C2078</f>
        <v>7.7355599999999997E-2</v>
      </c>
      <c r="B2079">
        <f>Datos!D2078</f>
        <v>6.9048200000000004E-2</v>
      </c>
      <c r="C2079">
        <f>Datos!E2078</f>
        <v>3.8616499999999998E-2</v>
      </c>
      <c r="D2079" s="5">
        <f>Datos!F2078</f>
        <v>0</v>
      </c>
      <c r="E2079">
        <f t="shared" si="513"/>
        <v>1</v>
      </c>
      <c r="F2079" s="6">
        <f t="shared" si="514"/>
        <v>1</v>
      </c>
      <c r="G2079">
        <f t="shared" si="515"/>
        <v>0</v>
      </c>
      <c r="H2079">
        <f t="shared" si="516"/>
        <v>1.8505725049241428E-2</v>
      </c>
      <c r="I2079" s="5">
        <f t="shared" si="517"/>
        <v>1.8505725049241428E-2</v>
      </c>
      <c r="J2079" s="6">
        <f t="shared" si="518"/>
        <v>0.98149427495075858</v>
      </c>
      <c r="K2079" s="5">
        <f t="shared" si="519"/>
        <v>-1.8679098241615663E-2</v>
      </c>
      <c r="L2079" s="6">
        <f t="shared" si="520"/>
        <v>100</v>
      </c>
      <c r="M2079">
        <f t="shared" si="521"/>
        <v>-2.0856377393524528</v>
      </c>
      <c r="N2079">
        <f t="shared" si="522"/>
        <v>4.53257070406572E-2</v>
      </c>
      <c r="O2079">
        <f t="shared" si="523"/>
        <v>9.8448012081007522E-2</v>
      </c>
      <c r="AH2079">
        <v>1.130111517310532E-2</v>
      </c>
      <c r="AI2079">
        <v>1</v>
      </c>
      <c r="AJ2079">
        <v>0</v>
      </c>
      <c r="AK2079">
        <f t="shared" si="527"/>
        <v>2069</v>
      </c>
      <c r="AL2079">
        <f t="shared" si="528"/>
        <v>6</v>
      </c>
      <c r="AM2079">
        <f t="shared" si="524"/>
        <v>0.4731347084288261</v>
      </c>
      <c r="AN2079">
        <f t="shared" si="525"/>
        <v>0.91666666666666663</v>
      </c>
      <c r="AO2079">
        <f t="shared" si="526"/>
        <v>2.3342670401500323E-4</v>
      </c>
    </row>
    <row r="2080" spans="1:41" x14ac:dyDescent="0.3">
      <c r="A2080">
        <f>Datos!C2079</f>
        <v>8.5144899999999996E-2</v>
      </c>
      <c r="B2080">
        <f>Datos!D2079</f>
        <v>9.4143199999999996E-2</v>
      </c>
      <c r="C2080">
        <f>Datos!E2079</f>
        <v>4.5568400000000002E-2</v>
      </c>
      <c r="D2080" s="5">
        <f>Datos!F2079</f>
        <v>0</v>
      </c>
      <c r="E2080">
        <f t="shared" si="513"/>
        <v>1</v>
      </c>
      <c r="F2080" s="6">
        <f t="shared" si="514"/>
        <v>1</v>
      </c>
      <c r="G2080">
        <f t="shared" si="515"/>
        <v>0</v>
      </c>
      <c r="H2080">
        <f t="shared" si="516"/>
        <v>1.6061187151277488E-2</v>
      </c>
      <c r="I2080" s="5">
        <f t="shared" si="517"/>
        <v>1.6061187151277488E-2</v>
      </c>
      <c r="J2080" s="6">
        <f t="shared" si="518"/>
        <v>0.98393881284872253</v>
      </c>
      <c r="K2080" s="5">
        <f t="shared" si="519"/>
        <v>-1.6191565927574706E-2</v>
      </c>
      <c r="L2080" s="6">
        <f t="shared" si="520"/>
        <v>100</v>
      </c>
      <c r="M2080">
        <f t="shared" si="521"/>
        <v>-2.1428844948290049</v>
      </c>
      <c r="N2080">
        <f t="shared" si="522"/>
        <v>4.0158726598986227E-2</v>
      </c>
      <c r="O2080">
        <f t="shared" si="523"/>
        <v>8.9126030806795389E-2</v>
      </c>
      <c r="AH2080">
        <v>1.130855148955992E-2</v>
      </c>
      <c r="AI2080">
        <v>1</v>
      </c>
      <c r="AJ2080">
        <v>0</v>
      </c>
      <c r="AK2080">
        <f t="shared" si="527"/>
        <v>2070</v>
      </c>
      <c r="AL2080">
        <f t="shared" si="528"/>
        <v>6</v>
      </c>
      <c r="AM2080">
        <f t="shared" si="524"/>
        <v>0.47288006111535519</v>
      </c>
      <c r="AN2080">
        <f t="shared" si="525"/>
        <v>0.91666666666666663</v>
      </c>
      <c r="AO2080">
        <f t="shared" si="526"/>
        <v>2.3342670401490145E-4</v>
      </c>
    </row>
    <row r="2081" spans="1:41" x14ac:dyDescent="0.3">
      <c r="A2081">
        <f>Datos!C2080</f>
        <v>5.50743E-2</v>
      </c>
      <c r="B2081">
        <f>Datos!D2080</f>
        <v>0.30308220000000002</v>
      </c>
      <c r="C2081">
        <f>Datos!E2080</f>
        <v>4.0894699999999999E-2</v>
      </c>
      <c r="D2081" s="5">
        <f>Datos!F2080</f>
        <v>0</v>
      </c>
      <c r="E2081">
        <f t="shared" si="513"/>
        <v>1</v>
      </c>
      <c r="F2081" s="6">
        <f t="shared" si="514"/>
        <v>1</v>
      </c>
      <c r="G2081">
        <f t="shared" si="515"/>
        <v>0</v>
      </c>
      <c r="H2081">
        <f t="shared" si="516"/>
        <v>1.0655056450976232E-2</v>
      </c>
      <c r="I2081" s="5">
        <f t="shared" si="517"/>
        <v>1.0655056450976232E-2</v>
      </c>
      <c r="J2081" s="6">
        <f t="shared" si="518"/>
        <v>0.9893449435490238</v>
      </c>
      <c r="K2081" s="5">
        <f t="shared" si="519"/>
        <v>-1.0712228038616734E-2</v>
      </c>
      <c r="L2081" s="6">
        <f t="shared" si="520"/>
        <v>100</v>
      </c>
      <c r="M2081">
        <f t="shared" si="521"/>
        <v>-2.3024445884818547</v>
      </c>
      <c r="N2081">
        <f t="shared" si="522"/>
        <v>2.8168130204346491E-2</v>
      </c>
      <c r="O2081">
        <f t="shared" si="523"/>
        <v>6.6364667025247903E-2</v>
      </c>
      <c r="AH2081">
        <v>1.1310254776839087E-2</v>
      </c>
      <c r="AI2081">
        <v>1</v>
      </c>
      <c r="AJ2081">
        <v>0</v>
      </c>
      <c r="AK2081">
        <f t="shared" si="527"/>
        <v>2071</v>
      </c>
      <c r="AL2081">
        <f t="shared" si="528"/>
        <v>6</v>
      </c>
      <c r="AM2081">
        <f t="shared" si="524"/>
        <v>0.47262541380188439</v>
      </c>
      <c r="AN2081">
        <f t="shared" si="525"/>
        <v>0.91666666666666663</v>
      </c>
      <c r="AO2081">
        <f t="shared" si="526"/>
        <v>2.3342670401490145E-4</v>
      </c>
    </row>
    <row r="2082" spans="1:41" x14ac:dyDescent="0.3">
      <c r="A2082">
        <f>Datos!C2081</f>
        <v>5.6457E-2</v>
      </c>
      <c r="B2082">
        <f>Datos!D2081</f>
        <v>0.30607960000000001</v>
      </c>
      <c r="C2082">
        <f>Datos!E2081</f>
        <v>3.4396599999999999E-2</v>
      </c>
      <c r="D2082" s="5">
        <f>Datos!F2081</f>
        <v>0</v>
      </c>
      <c r="E2082">
        <f t="shared" si="513"/>
        <v>1</v>
      </c>
      <c r="F2082" s="6">
        <f t="shared" si="514"/>
        <v>1</v>
      </c>
      <c r="G2082">
        <f t="shared" si="515"/>
        <v>0</v>
      </c>
      <c r="H2082">
        <f t="shared" si="516"/>
        <v>1.1488810670614302E-2</v>
      </c>
      <c r="I2082" s="5">
        <f t="shared" si="517"/>
        <v>1.1488810670614302E-2</v>
      </c>
      <c r="J2082" s="6">
        <f t="shared" si="518"/>
        <v>0.98851118932938564</v>
      </c>
      <c r="K2082" s="5">
        <f t="shared" si="519"/>
        <v>-1.155531693185261E-2</v>
      </c>
      <c r="L2082" s="6">
        <f t="shared" si="520"/>
        <v>100</v>
      </c>
      <c r="M2082">
        <f t="shared" si="521"/>
        <v>-2.2738065321236651</v>
      </c>
      <c r="N2082">
        <f t="shared" si="522"/>
        <v>3.0075734174375365E-2</v>
      </c>
      <c r="O2082">
        <f t="shared" si="523"/>
        <v>7.0106908592665704E-2</v>
      </c>
      <c r="AH2082">
        <v>1.1311022058736115E-2</v>
      </c>
      <c r="AI2082">
        <v>1</v>
      </c>
      <c r="AJ2082">
        <v>0</v>
      </c>
      <c r="AK2082">
        <f t="shared" si="527"/>
        <v>2072</v>
      </c>
      <c r="AL2082">
        <f t="shared" si="528"/>
        <v>6</v>
      </c>
      <c r="AM2082">
        <f t="shared" si="524"/>
        <v>0.47237076648841358</v>
      </c>
      <c r="AN2082">
        <f t="shared" si="525"/>
        <v>0.91666666666666663</v>
      </c>
      <c r="AO2082">
        <f t="shared" si="526"/>
        <v>2.3342670401500323E-4</v>
      </c>
    </row>
    <row r="2083" spans="1:41" x14ac:dyDescent="0.3">
      <c r="A2083">
        <f>Datos!C2082</f>
        <v>8.0913200000000005E-2</v>
      </c>
      <c r="B2083">
        <f>Datos!D2082</f>
        <v>0.32627109999999998</v>
      </c>
      <c r="C2083">
        <f>Datos!E2082</f>
        <v>5.0050400000000002E-2</v>
      </c>
      <c r="D2083" s="5">
        <f>Datos!F2082</f>
        <v>0</v>
      </c>
      <c r="E2083">
        <f t="shared" si="513"/>
        <v>1</v>
      </c>
      <c r="F2083" s="6">
        <f t="shared" si="514"/>
        <v>1</v>
      </c>
      <c r="G2083">
        <f t="shared" si="515"/>
        <v>0</v>
      </c>
      <c r="H2083">
        <f t="shared" si="516"/>
        <v>8.8632513767468966E-3</v>
      </c>
      <c r="I2083" s="5">
        <f t="shared" si="517"/>
        <v>8.8632513767468966E-3</v>
      </c>
      <c r="J2083" s="6">
        <f t="shared" si="518"/>
        <v>0.99113674862325307</v>
      </c>
      <c r="K2083" s="5">
        <f t="shared" si="519"/>
        <v>-8.9027636338716749E-3</v>
      </c>
      <c r="L2083" s="6">
        <f t="shared" si="520"/>
        <v>100</v>
      </c>
      <c r="M2083">
        <f t="shared" si="521"/>
        <v>-2.3712819507358884</v>
      </c>
      <c r="N2083">
        <f t="shared" si="522"/>
        <v>2.3982579217316512E-2</v>
      </c>
      <c r="O2083">
        <f t="shared" si="523"/>
        <v>5.7963509906412025E-2</v>
      </c>
      <c r="AH2083">
        <v>1.1312881095825282E-2</v>
      </c>
      <c r="AI2083">
        <v>1</v>
      </c>
      <c r="AJ2083">
        <v>0</v>
      </c>
      <c r="AK2083">
        <f t="shared" si="527"/>
        <v>2073</v>
      </c>
      <c r="AL2083">
        <f t="shared" si="528"/>
        <v>6</v>
      </c>
      <c r="AM2083">
        <f t="shared" si="524"/>
        <v>0.47211611917494267</v>
      </c>
      <c r="AN2083">
        <f t="shared" si="525"/>
        <v>0.91666666666666663</v>
      </c>
      <c r="AO2083">
        <f t="shared" si="526"/>
        <v>2.3342670401490145E-4</v>
      </c>
    </row>
    <row r="2084" spans="1:41" x14ac:dyDescent="0.3">
      <c r="A2084">
        <f>Datos!C2083</f>
        <v>0.27662530000000002</v>
      </c>
      <c r="B2084">
        <f>Datos!D2083</f>
        <v>1.8072399999999999E-2</v>
      </c>
      <c r="C2084">
        <f>Datos!E2083</f>
        <v>3.4078200000000003E-2</v>
      </c>
      <c r="D2084" s="5">
        <f>Datos!F2083</f>
        <v>0</v>
      </c>
      <c r="E2084">
        <f t="shared" si="513"/>
        <v>1</v>
      </c>
      <c r="F2084" s="6">
        <f t="shared" si="514"/>
        <v>1</v>
      </c>
      <c r="G2084">
        <f t="shared" si="515"/>
        <v>0</v>
      </c>
      <c r="H2084">
        <f t="shared" si="516"/>
        <v>2.033553273116135E-2</v>
      </c>
      <c r="I2084" s="5">
        <f t="shared" si="517"/>
        <v>2.033553273116135E-2</v>
      </c>
      <c r="J2084" s="6">
        <f t="shared" si="518"/>
        <v>0.9796644672688386</v>
      </c>
      <c r="K2084" s="5">
        <f t="shared" si="519"/>
        <v>-2.0545146280969009E-2</v>
      </c>
      <c r="L2084" s="6">
        <f t="shared" si="520"/>
        <v>100</v>
      </c>
      <c r="M2084">
        <f t="shared" si="521"/>
        <v>-2.0468678098904411</v>
      </c>
      <c r="N2084">
        <f t="shared" si="522"/>
        <v>4.91060787301041E-2</v>
      </c>
      <c r="O2084">
        <f t="shared" si="523"/>
        <v>0.10511263537122985</v>
      </c>
      <c r="AH2084">
        <v>1.1320111438392027E-2</v>
      </c>
      <c r="AI2084">
        <v>1</v>
      </c>
      <c r="AJ2084">
        <v>0</v>
      </c>
      <c r="AK2084">
        <f t="shared" si="527"/>
        <v>2074</v>
      </c>
      <c r="AL2084">
        <f t="shared" si="528"/>
        <v>6</v>
      </c>
      <c r="AM2084">
        <f t="shared" si="524"/>
        <v>0.47186147186147187</v>
      </c>
      <c r="AN2084">
        <f t="shared" si="525"/>
        <v>0.91666666666666663</v>
      </c>
      <c r="AO2084">
        <f t="shared" si="526"/>
        <v>2.3342670401490145E-4</v>
      </c>
    </row>
    <row r="2085" spans="1:41" x14ac:dyDescent="0.3">
      <c r="A2085">
        <f>Datos!C2084</f>
        <v>0.29323480000000002</v>
      </c>
      <c r="B2085">
        <f>Datos!D2084</f>
        <v>2.87881E-2</v>
      </c>
      <c r="C2085">
        <f>Datos!E2084</f>
        <v>7.0716500000000002E-2</v>
      </c>
      <c r="D2085" s="5">
        <f>Datos!F2084</f>
        <v>0</v>
      </c>
      <c r="E2085">
        <f t="shared" si="513"/>
        <v>1</v>
      </c>
      <c r="F2085" s="6">
        <f t="shared" si="514"/>
        <v>1</v>
      </c>
      <c r="G2085">
        <f t="shared" si="515"/>
        <v>0</v>
      </c>
      <c r="H2085">
        <f t="shared" si="516"/>
        <v>1.2658900363017327E-2</v>
      </c>
      <c r="I2085" s="5">
        <f t="shared" si="517"/>
        <v>1.2658900363017327E-2</v>
      </c>
      <c r="J2085" s="6">
        <f t="shared" si="518"/>
        <v>0.98734109963698269</v>
      </c>
      <c r="K2085" s="5">
        <f t="shared" si="519"/>
        <v>-1.2739706914563879E-2</v>
      </c>
      <c r="L2085" s="6">
        <f t="shared" si="520"/>
        <v>100</v>
      </c>
      <c r="M2085">
        <f t="shared" si="521"/>
        <v>-2.2365188993717475</v>
      </c>
      <c r="N2085">
        <f t="shared" si="522"/>
        <v>3.2714171137772391E-2</v>
      </c>
      <c r="O2085">
        <f t="shared" si="523"/>
        <v>7.5201772230927735E-2</v>
      </c>
      <c r="AH2085">
        <v>1.1323295313289435E-2</v>
      </c>
      <c r="AI2085">
        <v>1</v>
      </c>
      <c r="AJ2085">
        <v>0</v>
      </c>
      <c r="AK2085">
        <f t="shared" si="527"/>
        <v>2075</v>
      </c>
      <c r="AL2085">
        <f t="shared" si="528"/>
        <v>6</v>
      </c>
      <c r="AM2085">
        <f t="shared" si="524"/>
        <v>0.47160682454800107</v>
      </c>
      <c r="AN2085">
        <f t="shared" si="525"/>
        <v>0.91666666666666663</v>
      </c>
      <c r="AO2085">
        <f t="shared" si="526"/>
        <v>2.3342670401500323E-4</v>
      </c>
    </row>
    <row r="2086" spans="1:41" x14ac:dyDescent="0.3">
      <c r="A2086">
        <f>Datos!C2085</f>
        <v>0.2752753</v>
      </c>
      <c r="B2086">
        <f>Datos!D2085</f>
        <v>2.07496E-2</v>
      </c>
      <c r="C2086">
        <f>Datos!E2085</f>
        <v>5.0813400000000002E-2</v>
      </c>
      <c r="D2086" s="5">
        <f>Datos!F2085</f>
        <v>0</v>
      </c>
      <c r="E2086">
        <f t="shared" si="513"/>
        <v>1</v>
      </c>
      <c r="F2086" s="6">
        <f t="shared" si="514"/>
        <v>1</v>
      </c>
      <c r="G2086">
        <f t="shared" si="515"/>
        <v>0</v>
      </c>
      <c r="H2086">
        <f t="shared" si="516"/>
        <v>1.6576532314409576E-2</v>
      </c>
      <c r="I2086" s="5">
        <f t="shared" si="517"/>
        <v>1.6576532314409576E-2</v>
      </c>
      <c r="J2086" s="6">
        <f t="shared" si="518"/>
        <v>0.98342346768559041</v>
      </c>
      <c r="K2086" s="5">
        <f t="shared" si="519"/>
        <v>-1.6715460463947739E-2</v>
      </c>
      <c r="L2086" s="6">
        <f t="shared" si="520"/>
        <v>100</v>
      </c>
      <c r="M2086">
        <f t="shared" si="521"/>
        <v>-2.1302247261298861</v>
      </c>
      <c r="N2086">
        <f t="shared" si="522"/>
        <v>4.1259774977930735E-2</v>
      </c>
      <c r="O2086">
        <f t="shared" si="523"/>
        <v>9.113434839439187E-2</v>
      </c>
      <c r="AH2086">
        <v>1.1323649119078716E-2</v>
      </c>
      <c r="AI2086">
        <v>1</v>
      </c>
      <c r="AJ2086">
        <v>0</v>
      </c>
      <c r="AK2086">
        <f t="shared" si="527"/>
        <v>2076</v>
      </c>
      <c r="AL2086">
        <f t="shared" si="528"/>
        <v>6</v>
      </c>
      <c r="AM2086">
        <f t="shared" si="524"/>
        <v>0.47135217723453016</v>
      </c>
      <c r="AN2086">
        <f t="shared" si="525"/>
        <v>0.91666666666666663</v>
      </c>
      <c r="AO2086">
        <f t="shared" si="526"/>
        <v>2.3342670401490145E-4</v>
      </c>
    </row>
    <row r="2087" spans="1:41" x14ac:dyDescent="0.3">
      <c r="A2087">
        <f>Datos!C2086</f>
        <v>0.3297889</v>
      </c>
      <c r="B2087">
        <f>Datos!D2086</f>
        <v>2.50102E-2</v>
      </c>
      <c r="C2087">
        <f>Datos!E2086</f>
        <v>6.9703899999999999E-2</v>
      </c>
      <c r="D2087" s="5">
        <f>Datos!F2086</f>
        <v>0</v>
      </c>
      <c r="E2087">
        <f t="shared" si="513"/>
        <v>1</v>
      </c>
      <c r="F2087" s="6">
        <f t="shared" si="514"/>
        <v>1</v>
      </c>
      <c r="G2087">
        <f t="shared" si="515"/>
        <v>0</v>
      </c>
      <c r="H2087">
        <f t="shared" si="516"/>
        <v>1.2757669838903026E-2</v>
      </c>
      <c r="I2087" s="5">
        <f t="shared" si="517"/>
        <v>1.2757669838903026E-2</v>
      </c>
      <c r="J2087" s="6">
        <f t="shared" si="518"/>
        <v>0.98724233016109697</v>
      </c>
      <c r="K2087" s="5">
        <f t="shared" si="519"/>
        <v>-1.2839747737835848E-2</v>
      </c>
      <c r="L2087" s="6">
        <f t="shared" si="520"/>
        <v>100</v>
      </c>
      <c r="M2087">
        <f t="shared" si="521"/>
        <v>-2.2335098776579847</v>
      </c>
      <c r="N2087">
        <f t="shared" si="522"/>
        <v>3.2934922170962506E-2</v>
      </c>
      <c r="O2087">
        <f t="shared" si="523"/>
        <v>7.5623986121179904E-2</v>
      </c>
      <c r="AH2087">
        <v>1.1324942613168621E-2</v>
      </c>
      <c r="AI2087">
        <v>1</v>
      </c>
      <c r="AJ2087">
        <v>0</v>
      </c>
      <c r="AK2087">
        <f t="shared" si="527"/>
        <v>2077</v>
      </c>
      <c r="AL2087">
        <f t="shared" si="528"/>
        <v>6</v>
      </c>
      <c r="AM2087">
        <f t="shared" si="524"/>
        <v>0.47109752992105935</v>
      </c>
      <c r="AN2087">
        <f t="shared" si="525"/>
        <v>0.91666666666666663</v>
      </c>
      <c r="AO2087">
        <f t="shared" si="526"/>
        <v>2.3342670401500323E-4</v>
      </c>
    </row>
    <row r="2088" spans="1:41" x14ac:dyDescent="0.3">
      <c r="A2088">
        <f>Datos!C2087</f>
        <v>0.27365400000000001</v>
      </c>
      <c r="B2088">
        <f>Datos!D2087</f>
        <v>3.5341699999999997E-2</v>
      </c>
      <c r="C2088">
        <f>Datos!E2087</f>
        <v>3.4082500000000002E-2</v>
      </c>
      <c r="D2088" s="5">
        <f>Datos!F2087</f>
        <v>0</v>
      </c>
      <c r="E2088">
        <f t="shared" si="513"/>
        <v>1</v>
      </c>
      <c r="F2088" s="6">
        <f t="shared" si="514"/>
        <v>1</v>
      </c>
      <c r="G2088">
        <f t="shared" si="515"/>
        <v>0</v>
      </c>
      <c r="H2088">
        <f t="shared" si="516"/>
        <v>1.9609582267038503E-2</v>
      </c>
      <c r="I2088" s="5">
        <f t="shared" si="517"/>
        <v>1.9609582267038503E-2</v>
      </c>
      <c r="J2088" s="6">
        <f t="shared" si="518"/>
        <v>0.98039041773296154</v>
      </c>
      <c r="K2088" s="5">
        <f t="shared" si="519"/>
        <v>-1.9804401210132327E-2</v>
      </c>
      <c r="L2088" s="6">
        <f t="shared" si="520"/>
        <v>100</v>
      </c>
      <c r="M2088">
        <f t="shared" si="521"/>
        <v>-2.0618799743991949</v>
      </c>
      <c r="N2088">
        <f t="shared" si="522"/>
        <v>4.7614733057594796E-2</v>
      </c>
      <c r="O2088">
        <f t="shared" si="523"/>
        <v>0.10249832405808804</v>
      </c>
      <c r="AH2088">
        <v>1.1330103516069404E-2</v>
      </c>
      <c r="AI2088">
        <v>1</v>
      </c>
      <c r="AJ2088">
        <v>0</v>
      </c>
      <c r="AK2088">
        <f t="shared" si="527"/>
        <v>2078</v>
      </c>
      <c r="AL2088">
        <f t="shared" si="528"/>
        <v>6</v>
      </c>
      <c r="AM2088">
        <f t="shared" si="524"/>
        <v>0.47084288260758844</v>
      </c>
      <c r="AN2088">
        <f t="shared" si="525"/>
        <v>0.91666666666666663</v>
      </c>
      <c r="AO2088">
        <f t="shared" si="526"/>
        <v>0</v>
      </c>
    </row>
    <row r="2089" spans="1:41" x14ac:dyDescent="0.3">
      <c r="A2089">
        <f>Datos!C2088</f>
        <v>0.32444129999999999</v>
      </c>
      <c r="B2089">
        <f>Datos!D2088</f>
        <v>-0.40830810000000001</v>
      </c>
      <c r="C2089">
        <f>Datos!E2088</f>
        <v>6.1050300000000002E-2</v>
      </c>
      <c r="D2089" s="5">
        <f>Datos!F2088</f>
        <v>0</v>
      </c>
      <c r="E2089">
        <f t="shared" si="513"/>
        <v>1</v>
      </c>
      <c r="F2089" s="6">
        <f t="shared" si="514"/>
        <v>1</v>
      </c>
      <c r="G2089">
        <f t="shared" si="515"/>
        <v>0</v>
      </c>
      <c r="H2089">
        <f t="shared" si="516"/>
        <v>3.5627259766593138E-2</v>
      </c>
      <c r="I2089" s="5">
        <f t="shared" si="517"/>
        <v>3.5627259766593138E-2</v>
      </c>
      <c r="J2089" s="6">
        <f t="shared" si="518"/>
        <v>0.96437274023340691</v>
      </c>
      <c r="K2089" s="5">
        <f t="shared" si="519"/>
        <v>-3.6277399112142159E-2</v>
      </c>
      <c r="L2089" s="6">
        <f t="shared" si="520"/>
        <v>0</v>
      </c>
      <c r="M2089">
        <f t="shared" si="521"/>
        <v>-1.8038519484926023</v>
      </c>
      <c r="N2089">
        <f t="shared" si="522"/>
        <v>7.8404068468216875E-2</v>
      </c>
      <c r="O2089">
        <f t="shared" si="523"/>
        <v>0.153264004866248</v>
      </c>
      <c r="AH2089">
        <v>1.1348036099172157E-2</v>
      </c>
      <c r="AI2089">
        <v>0</v>
      </c>
      <c r="AJ2089">
        <v>1</v>
      </c>
      <c r="AK2089">
        <f t="shared" si="527"/>
        <v>2078</v>
      </c>
      <c r="AL2089">
        <f t="shared" si="528"/>
        <v>7</v>
      </c>
      <c r="AM2089">
        <f t="shared" si="524"/>
        <v>0.47084288260758844</v>
      </c>
      <c r="AN2089">
        <f t="shared" si="525"/>
        <v>0.90277777777777779</v>
      </c>
      <c r="AO2089">
        <f t="shared" si="526"/>
        <v>2.2988993577225146E-4</v>
      </c>
    </row>
    <row r="2090" spans="1:41" x14ac:dyDescent="0.3">
      <c r="A2090">
        <f>Datos!C2089</f>
        <v>0.36120780000000002</v>
      </c>
      <c r="B2090">
        <f>Datos!D2089</f>
        <v>-0.67896829999999997</v>
      </c>
      <c r="C2090">
        <f>Datos!E2089</f>
        <v>4.7518600000000001E-2</v>
      </c>
      <c r="D2090" s="5">
        <f>Datos!F2089</f>
        <v>0</v>
      </c>
      <c r="E2090">
        <f t="shared" si="513"/>
        <v>1</v>
      </c>
      <c r="F2090" s="6">
        <f t="shared" si="514"/>
        <v>1</v>
      </c>
      <c r="G2090">
        <f t="shared" si="515"/>
        <v>0</v>
      </c>
      <c r="H2090">
        <f t="shared" si="516"/>
        <v>6.6567309829454593E-2</v>
      </c>
      <c r="I2090" s="5">
        <f t="shared" si="517"/>
        <v>6.6567309829454593E-2</v>
      </c>
      <c r="J2090" s="6">
        <f t="shared" si="518"/>
        <v>0.93343269017054542</v>
      </c>
      <c r="K2090" s="5">
        <f t="shared" si="519"/>
        <v>-6.8886423398594437E-2</v>
      </c>
      <c r="L2090" s="6">
        <f t="shared" si="520"/>
        <v>0</v>
      </c>
      <c r="M2090">
        <f t="shared" si="521"/>
        <v>-1.5018547706838858</v>
      </c>
      <c r="N2090">
        <f t="shared" si="522"/>
        <v>0.12915753613820427</v>
      </c>
      <c r="O2090">
        <f t="shared" si="523"/>
        <v>0.22695495724369108</v>
      </c>
      <c r="AH2090">
        <v>1.1355303481211035E-2</v>
      </c>
      <c r="AI2090">
        <v>1</v>
      </c>
      <c r="AJ2090">
        <v>0</v>
      </c>
      <c r="AK2090">
        <f t="shared" si="527"/>
        <v>2079</v>
      </c>
      <c r="AL2090">
        <f t="shared" si="528"/>
        <v>7</v>
      </c>
      <c r="AM2090">
        <f t="shared" si="524"/>
        <v>0.47058823529411764</v>
      </c>
      <c r="AN2090">
        <f t="shared" si="525"/>
        <v>0.90277777777777779</v>
      </c>
      <c r="AO2090">
        <f t="shared" si="526"/>
        <v>2.2988993577225146E-4</v>
      </c>
    </row>
    <row r="2091" spans="1:41" x14ac:dyDescent="0.3">
      <c r="A2091">
        <f>Datos!C2090</f>
        <v>0.34536919999999999</v>
      </c>
      <c r="B2091">
        <f>Datos!D2090</f>
        <v>-0.58866099999999999</v>
      </c>
      <c r="C2091">
        <f>Datos!E2090</f>
        <v>5.5982299999999999E-2</v>
      </c>
      <c r="D2091" s="5">
        <f>Datos!F2090</f>
        <v>0</v>
      </c>
      <c r="E2091">
        <f t="shared" si="513"/>
        <v>1</v>
      </c>
      <c r="F2091" s="6">
        <f t="shared" si="514"/>
        <v>1</v>
      </c>
      <c r="G2091">
        <f t="shared" si="515"/>
        <v>0</v>
      </c>
      <c r="H2091">
        <f t="shared" si="516"/>
        <v>5.2481701816858697E-2</v>
      </c>
      <c r="I2091" s="5">
        <f t="shared" si="517"/>
        <v>5.2481701816858697E-2</v>
      </c>
      <c r="J2091" s="6">
        <f t="shared" si="518"/>
        <v>0.94751829818314126</v>
      </c>
      <c r="K2091" s="5">
        <f t="shared" si="519"/>
        <v>-5.3909030145391341E-2</v>
      </c>
      <c r="L2091" s="6">
        <f t="shared" si="520"/>
        <v>0</v>
      </c>
      <c r="M2091">
        <f t="shared" si="521"/>
        <v>-1.621252938026335</v>
      </c>
      <c r="N2091">
        <f t="shared" si="522"/>
        <v>0.10718820356902126</v>
      </c>
      <c r="O2091">
        <f t="shared" si="523"/>
        <v>0.19620188657638141</v>
      </c>
      <c r="AH2091">
        <v>1.1358449077764598E-2</v>
      </c>
      <c r="AI2091">
        <v>1</v>
      </c>
      <c r="AJ2091">
        <v>0</v>
      </c>
      <c r="AK2091">
        <f t="shared" si="527"/>
        <v>2080</v>
      </c>
      <c r="AL2091">
        <f t="shared" si="528"/>
        <v>7</v>
      </c>
      <c r="AM2091">
        <f t="shared" si="524"/>
        <v>0.47033358798064684</v>
      </c>
      <c r="AN2091">
        <f t="shared" si="525"/>
        <v>0.90277777777777779</v>
      </c>
      <c r="AO2091">
        <f t="shared" si="526"/>
        <v>2.2988993577235169E-4</v>
      </c>
    </row>
    <row r="2092" spans="1:41" x14ac:dyDescent="0.3">
      <c r="A2092">
        <f>Datos!C2091</f>
        <v>3.1291199999999998E-2</v>
      </c>
      <c r="B2092">
        <f>Datos!D2091</f>
        <v>0.33437689999999998</v>
      </c>
      <c r="C2092">
        <f>Datos!E2091</f>
        <v>4.7093999999999997E-2</v>
      </c>
      <c r="D2092" s="5">
        <f>Datos!F2091</f>
        <v>0</v>
      </c>
      <c r="E2092">
        <f t="shared" si="513"/>
        <v>1</v>
      </c>
      <c r="F2092" s="6">
        <f t="shared" si="514"/>
        <v>1</v>
      </c>
      <c r="G2092">
        <f t="shared" si="515"/>
        <v>0</v>
      </c>
      <c r="H2092">
        <f t="shared" si="516"/>
        <v>9.211102224088696E-3</v>
      </c>
      <c r="I2092" s="5">
        <f t="shared" si="517"/>
        <v>9.211102224088696E-3</v>
      </c>
      <c r="J2092" s="6">
        <f t="shared" si="518"/>
        <v>0.99078889777591128</v>
      </c>
      <c r="K2092" s="5">
        <f t="shared" si="519"/>
        <v>-9.2537867426805732E-3</v>
      </c>
      <c r="L2092" s="6">
        <f t="shared" si="520"/>
        <v>100</v>
      </c>
      <c r="M2092">
        <f t="shared" si="521"/>
        <v>-2.3570210116466308</v>
      </c>
      <c r="N2092">
        <f t="shared" si="522"/>
        <v>2.4804937376200265E-2</v>
      </c>
      <c r="O2092">
        <f t="shared" si="523"/>
        <v>5.9636077655128246E-2</v>
      </c>
      <c r="AH2092">
        <v>1.1362986986316619E-2</v>
      </c>
      <c r="AI2092">
        <v>1</v>
      </c>
      <c r="AJ2092">
        <v>0</v>
      </c>
      <c r="AK2092">
        <f t="shared" si="527"/>
        <v>2081</v>
      </c>
      <c r="AL2092">
        <f t="shared" si="528"/>
        <v>7</v>
      </c>
      <c r="AM2092">
        <f t="shared" si="524"/>
        <v>0.47007894066717593</v>
      </c>
      <c r="AN2092">
        <f t="shared" si="525"/>
        <v>0.90277777777777779</v>
      </c>
      <c r="AO2092">
        <f t="shared" si="526"/>
        <v>2.2988993577225146E-4</v>
      </c>
    </row>
    <row r="2093" spans="1:41" x14ac:dyDescent="0.3">
      <c r="A2093">
        <f>Datos!C2092</f>
        <v>3.34688E-2</v>
      </c>
      <c r="B2093">
        <f>Datos!D2092</f>
        <v>0.32758609999999999</v>
      </c>
      <c r="C2093">
        <f>Datos!E2092</f>
        <v>7.7735600000000002E-2</v>
      </c>
      <c r="D2093" s="5">
        <f>Datos!F2092</f>
        <v>0</v>
      </c>
      <c r="E2093">
        <f t="shared" si="513"/>
        <v>1</v>
      </c>
      <c r="F2093" s="6">
        <f t="shared" si="514"/>
        <v>1</v>
      </c>
      <c r="G2093">
        <f t="shared" si="515"/>
        <v>0</v>
      </c>
      <c r="H2093">
        <f t="shared" si="516"/>
        <v>6.2118544605458863E-3</v>
      </c>
      <c r="I2093" s="5">
        <f t="shared" si="517"/>
        <v>6.2118544605458863E-3</v>
      </c>
      <c r="J2093" s="6">
        <f t="shared" si="518"/>
        <v>0.99378814553945416</v>
      </c>
      <c r="K2093" s="5">
        <f t="shared" si="519"/>
        <v>-6.2312283017905415E-3</v>
      </c>
      <c r="L2093" s="6">
        <f t="shared" si="520"/>
        <v>100</v>
      </c>
      <c r="M2093">
        <f t="shared" si="521"/>
        <v>-2.4998751280483749</v>
      </c>
      <c r="N2093">
        <f t="shared" si="522"/>
        <v>1.7533773193805037E-2</v>
      </c>
      <c r="O2093">
        <f t="shared" si="523"/>
        <v>4.4417513507280987E-2</v>
      </c>
      <c r="AH2093">
        <v>1.1370171363054451E-2</v>
      </c>
      <c r="AI2093">
        <v>1</v>
      </c>
      <c r="AJ2093">
        <v>0</v>
      </c>
      <c r="AK2093">
        <f t="shared" si="527"/>
        <v>2082</v>
      </c>
      <c r="AL2093">
        <f t="shared" si="528"/>
        <v>7</v>
      </c>
      <c r="AM2093">
        <f t="shared" si="524"/>
        <v>0.46982429335370512</v>
      </c>
      <c r="AN2093">
        <f t="shared" si="525"/>
        <v>0.90277777777777779</v>
      </c>
      <c r="AO2093">
        <f t="shared" si="526"/>
        <v>2.2988993577225146E-4</v>
      </c>
    </row>
    <row r="2094" spans="1:41" x14ac:dyDescent="0.3">
      <c r="A2094">
        <f>Datos!C2093</f>
        <v>0.10546030000000001</v>
      </c>
      <c r="B2094">
        <f>Datos!D2093</f>
        <v>0.31375219999999998</v>
      </c>
      <c r="C2094">
        <f>Datos!E2093</f>
        <v>4.6449999999999998E-3</v>
      </c>
      <c r="D2094" s="5">
        <f>Datos!F2093</f>
        <v>0</v>
      </c>
      <c r="E2094">
        <f t="shared" si="513"/>
        <v>1</v>
      </c>
      <c r="F2094" s="6">
        <f t="shared" si="514"/>
        <v>1</v>
      </c>
      <c r="G2094">
        <f t="shared" si="515"/>
        <v>0</v>
      </c>
      <c r="H2094">
        <f t="shared" si="516"/>
        <v>1.6038809952485193E-2</v>
      </c>
      <c r="I2094" s="5">
        <f t="shared" si="517"/>
        <v>1.6038809952485193E-2</v>
      </c>
      <c r="J2094" s="6">
        <f t="shared" si="518"/>
        <v>0.98396119004751481</v>
      </c>
      <c r="K2094" s="5">
        <f t="shared" si="519"/>
        <v>-1.6168823716323822E-2</v>
      </c>
      <c r="L2094" s="6">
        <f t="shared" si="520"/>
        <v>100</v>
      </c>
      <c r="M2094">
        <f t="shared" si="521"/>
        <v>-2.1434420466316428</v>
      </c>
      <c r="N2094">
        <f t="shared" si="522"/>
        <v>4.0110768609675093E-2</v>
      </c>
      <c r="O2094">
        <f t="shared" si="523"/>
        <v>8.9038274724821509E-2</v>
      </c>
      <c r="AH2094">
        <v>1.1372937519424075E-2</v>
      </c>
      <c r="AI2094">
        <v>1</v>
      </c>
      <c r="AJ2094">
        <v>0</v>
      </c>
      <c r="AK2094">
        <f t="shared" si="527"/>
        <v>2083</v>
      </c>
      <c r="AL2094">
        <f t="shared" si="528"/>
        <v>7</v>
      </c>
      <c r="AM2094">
        <f t="shared" si="524"/>
        <v>0.46956964604023432</v>
      </c>
      <c r="AN2094">
        <f t="shared" si="525"/>
        <v>0.90277777777777779</v>
      </c>
      <c r="AO2094">
        <f t="shared" si="526"/>
        <v>2.2988993577235169E-4</v>
      </c>
    </row>
    <row r="2095" spans="1:41" x14ac:dyDescent="0.3">
      <c r="A2095">
        <f>Datos!C2094</f>
        <v>0.1047153</v>
      </c>
      <c r="B2095">
        <f>Datos!D2094</f>
        <v>0.28051379999999998</v>
      </c>
      <c r="C2095">
        <f>Datos!E2094</f>
        <v>4.14039E-2</v>
      </c>
      <c r="D2095" s="5">
        <f>Datos!F2094</f>
        <v>0</v>
      </c>
      <c r="E2095">
        <f t="shared" si="513"/>
        <v>1</v>
      </c>
      <c r="F2095" s="6">
        <f t="shared" si="514"/>
        <v>1</v>
      </c>
      <c r="G2095">
        <f t="shared" si="515"/>
        <v>0</v>
      </c>
      <c r="H2095">
        <f t="shared" si="516"/>
        <v>1.0954954986444304E-2</v>
      </c>
      <c r="I2095" s="5">
        <f t="shared" si="517"/>
        <v>1.0954954986444304E-2</v>
      </c>
      <c r="J2095" s="6">
        <f t="shared" si="518"/>
        <v>0.98904504501355572</v>
      </c>
      <c r="K2095" s="5">
        <f t="shared" si="519"/>
        <v>-1.1015402376840174E-2</v>
      </c>
      <c r="L2095" s="6">
        <f t="shared" si="520"/>
        <v>100</v>
      </c>
      <c r="M2095">
        <f t="shared" si="521"/>
        <v>-2.2919260638744063</v>
      </c>
      <c r="N2095">
        <f t="shared" si="522"/>
        <v>2.8857046367622458E-2</v>
      </c>
      <c r="O2095">
        <f t="shared" si="523"/>
        <v>6.7722061510583464E-2</v>
      </c>
      <c r="AH2095">
        <v>1.1374281316654317E-2</v>
      </c>
      <c r="AI2095">
        <v>1</v>
      </c>
      <c r="AJ2095">
        <v>0</v>
      </c>
      <c r="AK2095">
        <f t="shared" si="527"/>
        <v>2084</v>
      </c>
      <c r="AL2095">
        <f t="shared" si="528"/>
        <v>7</v>
      </c>
      <c r="AM2095">
        <f t="shared" si="524"/>
        <v>0.46931499872676341</v>
      </c>
      <c r="AN2095">
        <f t="shared" si="525"/>
        <v>0.90277777777777779</v>
      </c>
      <c r="AO2095">
        <f t="shared" si="526"/>
        <v>2.2988993577225146E-4</v>
      </c>
    </row>
    <row r="2096" spans="1:41" x14ac:dyDescent="0.3">
      <c r="A2096">
        <f>Datos!C2095</f>
        <v>0.35063569999999999</v>
      </c>
      <c r="B2096">
        <f>Datos!D2095</f>
        <v>0.33054410000000001</v>
      </c>
      <c r="C2096">
        <f>Datos!E2095</f>
        <v>9.0322899999999998E-2</v>
      </c>
      <c r="D2096" s="5">
        <f>Datos!F2095</f>
        <v>0</v>
      </c>
      <c r="E2096">
        <f t="shared" si="513"/>
        <v>1</v>
      </c>
      <c r="F2096" s="6">
        <f t="shared" si="514"/>
        <v>1</v>
      </c>
      <c r="G2096">
        <f t="shared" si="515"/>
        <v>0</v>
      </c>
      <c r="H2096">
        <f t="shared" si="516"/>
        <v>4.5359557893122375E-3</v>
      </c>
      <c r="I2096" s="5">
        <f t="shared" si="517"/>
        <v>4.5359557893122375E-3</v>
      </c>
      <c r="J2096" s="6">
        <f t="shared" si="518"/>
        <v>0.99546404421068779</v>
      </c>
      <c r="K2096" s="5">
        <f t="shared" si="519"/>
        <v>-4.546274451928488E-3</v>
      </c>
      <c r="L2096" s="6">
        <f t="shared" si="520"/>
        <v>100</v>
      </c>
      <c r="M2096">
        <f t="shared" si="521"/>
        <v>-2.6093322388654814</v>
      </c>
      <c r="N2096">
        <f t="shared" si="522"/>
        <v>1.3256783442965036E-2</v>
      </c>
      <c r="O2096">
        <f t="shared" si="523"/>
        <v>3.4926319762658996E-2</v>
      </c>
      <c r="AH2096">
        <v>1.139520322671962E-2</v>
      </c>
      <c r="AI2096">
        <v>1</v>
      </c>
      <c r="AJ2096">
        <v>0</v>
      </c>
      <c r="AK2096">
        <f t="shared" si="527"/>
        <v>2085</v>
      </c>
      <c r="AL2096">
        <f t="shared" si="528"/>
        <v>7</v>
      </c>
      <c r="AM2096">
        <f t="shared" si="524"/>
        <v>0.46906035141329261</v>
      </c>
      <c r="AN2096">
        <f t="shared" si="525"/>
        <v>0.90277777777777779</v>
      </c>
      <c r="AO2096">
        <f t="shared" si="526"/>
        <v>2.2988993577235169E-4</v>
      </c>
    </row>
    <row r="2097" spans="1:41" x14ac:dyDescent="0.3">
      <c r="A2097">
        <f>Datos!C2096</f>
        <v>0.35475109999999999</v>
      </c>
      <c r="B2097">
        <f>Datos!D2096</f>
        <v>0.40997830000000002</v>
      </c>
      <c r="C2097">
        <f>Datos!E2096</f>
        <v>5.5138399999999997E-2</v>
      </c>
      <c r="D2097" s="5">
        <f>Datos!F2096</f>
        <v>0</v>
      </c>
      <c r="E2097">
        <f t="shared" si="513"/>
        <v>1</v>
      </c>
      <c r="F2097" s="6">
        <f t="shared" si="514"/>
        <v>1</v>
      </c>
      <c r="G2097">
        <f t="shared" si="515"/>
        <v>0</v>
      </c>
      <c r="H2097">
        <f t="shared" si="516"/>
        <v>6.032812315179022E-3</v>
      </c>
      <c r="I2097" s="5">
        <f t="shared" si="517"/>
        <v>6.032812315179022E-3</v>
      </c>
      <c r="J2097" s="6">
        <f t="shared" si="518"/>
        <v>0.99396718768482095</v>
      </c>
      <c r="K2097" s="5">
        <f t="shared" si="519"/>
        <v>-6.0510832478612268E-3</v>
      </c>
      <c r="L2097" s="6">
        <f t="shared" si="520"/>
        <v>100</v>
      </c>
      <c r="M2097">
        <f t="shared" si="521"/>
        <v>-2.5102191791713411</v>
      </c>
      <c r="N2097">
        <f t="shared" si="522"/>
        <v>1.7085268176301294E-2</v>
      </c>
      <c r="O2097">
        <f t="shared" si="523"/>
        <v>4.3443532629574996E-2</v>
      </c>
      <c r="AH2097">
        <v>1.1400420078283088E-2</v>
      </c>
      <c r="AI2097">
        <v>1</v>
      </c>
      <c r="AJ2097">
        <v>0</v>
      </c>
      <c r="AK2097">
        <f t="shared" si="527"/>
        <v>2086</v>
      </c>
      <c r="AL2097">
        <f t="shared" si="528"/>
        <v>7</v>
      </c>
      <c r="AM2097">
        <f t="shared" si="524"/>
        <v>0.4688057040998217</v>
      </c>
      <c r="AN2097">
        <f t="shared" si="525"/>
        <v>0.90277777777777779</v>
      </c>
      <c r="AO2097">
        <f t="shared" si="526"/>
        <v>2.2988993577225146E-4</v>
      </c>
    </row>
    <row r="2098" spans="1:41" x14ac:dyDescent="0.3">
      <c r="A2098">
        <f>Datos!C2097</f>
        <v>0.20395579999999999</v>
      </c>
      <c r="B2098">
        <f>Datos!D2097</f>
        <v>0.31428319999999998</v>
      </c>
      <c r="C2098">
        <f>Datos!E2097</f>
        <v>4.9005899999999998E-2</v>
      </c>
      <c r="D2098" s="5">
        <f>Datos!F2097</f>
        <v>0</v>
      </c>
      <c r="E2098">
        <f t="shared" si="513"/>
        <v>1</v>
      </c>
      <c r="F2098" s="6">
        <f t="shared" si="514"/>
        <v>1</v>
      </c>
      <c r="G2098">
        <f t="shared" si="515"/>
        <v>0</v>
      </c>
      <c r="H2098">
        <f t="shared" si="516"/>
        <v>8.8157176049630873E-3</v>
      </c>
      <c r="I2098" s="5">
        <f t="shared" si="517"/>
        <v>8.8157176049630873E-3</v>
      </c>
      <c r="J2098" s="6">
        <f t="shared" si="518"/>
        <v>0.99118428239503686</v>
      </c>
      <c r="K2098" s="5">
        <f t="shared" si="519"/>
        <v>-8.8548059407946005E-3</v>
      </c>
      <c r="L2098" s="6">
        <f t="shared" si="520"/>
        <v>100</v>
      </c>
      <c r="M2098">
        <f t="shared" si="521"/>
        <v>-2.3732686368299571</v>
      </c>
      <c r="N2098">
        <f t="shared" si="522"/>
        <v>2.3869816061982411E-2</v>
      </c>
      <c r="O2098">
        <f t="shared" si="523"/>
        <v>5.7733281844052499E-2</v>
      </c>
      <c r="AH2098">
        <v>1.140964999602332E-2</v>
      </c>
      <c r="AI2098">
        <v>1</v>
      </c>
      <c r="AJ2098">
        <v>0</v>
      </c>
      <c r="AK2098">
        <f t="shared" si="527"/>
        <v>2087</v>
      </c>
      <c r="AL2098">
        <f t="shared" si="528"/>
        <v>7</v>
      </c>
      <c r="AM2098">
        <f t="shared" si="524"/>
        <v>0.46855105678635089</v>
      </c>
      <c r="AN2098">
        <f t="shared" si="525"/>
        <v>0.90277777777777779</v>
      </c>
      <c r="AO2098">
        <f t="shared" si="526"/>
        <v>2.2988993577225146E-4</v>
      </c>
    </row>
    <row r="2099" spans="1:41" x14ac:dyDescent="0.3">
      <c r="A2099">
        <f>Datos!C2098</f>
        <v>0.13879130000000001</v>
      </c>
      <c r="B2099">
        <f>Datos!D2098</f>
        <v>0.31258219999999998</v>
      </c>
      <c r="C2099">
        <f>Datos!E2098</f>
        <v>4.3839900000000001E-2</v>
      </c>
      <c r="D2099" s="5">
        <f>Datos!F2098</f>
        <v>0</v>
      </c>
      <c r="E2099">
        <f t="shared" si="513"/>
        <v>1</v>
      </c>
      <c r="F2099" s="6">
        <f t="shared" si="514"/>
        <v>1</v>
      </c>
      <c r="G2099">
        <f t="shared" si="515"/>
        <v>0</v>
      </c>
      <c r="H2099">
        <f t="shared" si="516"/>
        <v>9.7120009574386719E-3</v>
      </c>
      <c r="I2099" s="5">
        <f t="shared" si="517"/>
        <v>9.7120009574386719E-3</v>
      </c>
      <c r="J2099" s="6">
        <f t="shared" si="518"/>
        <v>0.99028799904256137</v>
      </c>
      <c r="K2099" s="5">
        <f t="shared" si="519"/>
        <v>-9.7594700352658312E-3</v>
      </c>
      <c r="L2099" s="6">
        <f t="shared" si="520"/>
        <v>100</v>
      </c>
      <c r="M2099">
        <f t="shared" si="521"/>
        <v>-2.3372920831843587</v>
      </c>
      <c r="N2099">
        <f t="shared" si="522"/>
        <v>2.5980586985160117E-2</v>
      </c>
      <c r="O2099">
        <f t="shared" si="523"/>
        <v>6.2008053253365288E-2</v>
      </c>
      <c r="AH2099">
        <v>1.1415165959406099E-2</v>
      </c>
      <c r="AI2099">
        <v>1</v>
      </c>
      <c r="AJ2099">
        <v>0</v>
      </c>
      <c r="AK2099">
        <f t="shared" si="527"/>
        <v>2088</v>
      </c>
      <c r="AL2099">
        <f t="shared" si="528"/>
        <v>7</v>
      </c>
      <c r="AM2099">
        <f t="shared" si="524"/>
        <v>0.46829640947288009</v>
      </c>
      <c r="AN2099">
        <f t="shared" si="525"/>
        <v>0.90277777777777779</v>
      </c>
      <c r="AO2099">
        <f t="shared" si="526"/>
        <v>2.2988993577235169E-4</v>
      </c>
    </row>
    <row r="2100" spans="1:41" x14ac:dyDescent="0.3">
      <c r="A2100">
        <f>Datos!C2099</f>
        <v>0.1599006</v>
      </c>
      <c r="B2100">
        <f>Datos!D2099</f>
        <v>0.33789330000000001</v>
      </c>
      <c r="C2100">
        <f>Datos!E2099</f>
        <v>5.2528999999999999E-2</v>
      </c>
      <c r="D2100" s="5">
        <f>Datos!F2099</f>
        <v>0</v>
      </c>
      <c r="E2100">
        <f t="shared" si="513"/>
        <v>1</v>
      </c>
      <c r="F2100" s="6">
        <f t="shared" si="514"/>
        <v>1</v>
      </c>
      <c r="G2100">
        <f t="shared" si="515"/>
        <v>0</v>
      </c>
      <c r="H2100">
        <f t="shared" si="516"/>
        <v>8.0844854534869188E-3</v>
      </c>
      <c r="I2100" s="5">
        <f t="shared" si="517"/>
        <v>8.0844854534869188E-3</v>
      </c>
      <c r="J2100" s="6">
        <f t="shared" si="518"/>
        <v>0.99191551454651306</v>
      </c>
      <c r="K2100" s="5">
        <f t="shared" si="519"/>
        <v>-8.1173421119503184E-3</v>
      </c>
      <c r="L2100" s="6">
        <f t="shared" si="520"/>
        <v>100</v>
      </c>
      <c r="M2100">
        <f t="shared" si="521"/>
        <v>-2.4050789801909547</v>
      </c>
      <c r="N2100">
        <f t="shared" si="522"/>
        <v>2.2122922657495225E-2</v>
      </c>
      <c r="O2100">
        <f t="shared" si="523"/>
        <v>5.4138470636932369E-2</v>
      </c>
      <c r="AH2100">
        <v>1.1415832753240381E-2</v>
      </c>
      <c r="AI2100">
        <v>1</v>
      </c>
      <c r="AJ2100">
        <v>0</v>
      </c>
      <c r="AK2100">
        <f t="shared" si="527"/>
        <v>2089</v>
      </c>
      <c r="AL2100">
        <f t="shared" si="528"/>
        <v>7</v>
      </c>
      <c r="AM2100">
        <f t="shared" si="524"/>
        <v>0.46804176215940918</v>
      </c>
      <c r="AN2100">
        <f t="shared" si="525"/>
        <v>0.90277777777777779</v>
      </c>
      <c r="AO2100">
        <f t="shared" si="526"/>
        <v>2.2988993577225146E-4</v>
      </c>
    </row>
    <row r="2101" spans="1:41" x14ac:dyDescent="0.3">
      <c r="A2101">
        <f>Datos!C2100</f>
        <v>0.14874970000000001</v>
      </c>
      <c r="B2101">
        <f>Datos!D2100</f>
        <v>0.34786</v>
      </c>
      <c r="C2101">
        <f>Datos!E2100</f>
        <v>5.8053899999999999E-2</v>
      </c>
      <c r="D2101" s="5">
        <f>Datos!F2100</f>
        <v>0</v>
      </c>
      <c r="E2101">
        <f t="shared" si="513"/>
        <v>1</v>
      </c>
      <c r="F2101" s="6">
        <f t="shared" si="514"/>
        <v>1</v>
      </c>
      <c r="G2101">
        <f t="shared" si="515"/>
        <v>0</v>
      </c>
      <c r="H2101">
        <f t="shared" si="516"/>
        <v>7.3606525980537832E-3</v>
      </c>
      <c r="I2101" s="5">
        <f t="shared" si="517"/>
        <v>7.3606525980537832E-3</v>
      </c>
      <c r="J2101" s="6">
        <f t="shared" si="518"/>
        <v>0.99263934740194626</v>
      </c>
      <c r="K2101" s="5">
        <f t="shared" si="519"/>
        <v>-7.387875871022357E-3</v>
      </c>
      <c r="L2101" s="6">
        <f t="shared" si="520"/>
        <v>100</v>
      </c>
      <c r="M2101">
        <f t="shared" si="521"/>
        <v>-2.4391635191690653</v>
      </c>
      <c r="N2101">
        <f t="shared" si="522"/>
        <v>2.0369881424866898E-2</v>
      </c>
      <c r="O2101">
        <f t="shared" si="523"/>
        <v>5.0475009559049204E-2</v>
      </c>
      <c r="AH2101">
        <v>1.1435411290187623E-2</v>
      </c>
      <c r="AI2101">
        <v>1</v>
      </c>
      <c r="AJ2101">
        <v>0</v>
      </c>
      <c r="AK2101">
        <f t="shared" si="527"/>
        <v>2090</v>
      </c>
      <c r="AL2101">
        <f t="shared" si="528"/>
        <v>7</v>
      </c>
      <c r="AM2101">
        <f t="shared" si="524"/>
        <v>0.46778711484593838</v>
      </c>
      <c r="AN2101">
        <f t="shared" si="525"/>
        <v>0.90277777777777779</v>
      </c>
      <c r="AO2101">
        <f t="shared" si="526"/>
        <v>2.2988993577225146E-4</v>
      </c>
    </row>
    <row r="2102" spans="1:41" x14ac:dyDescent="0.3">
      <c r="A2102">
        <f>Datos!C2101</f>
        <v>0.1734501</v>
      </c>
      <c r="B2102">
        <f>Datos!D2101</f>
        <v>0.32722849999999998</v>
      </c>
      <c r="C2102">
        <f>Datos!E2101</f>
        <v>5.5235899999999998E-2</v>
      </c>
      <c r="D2102" s="5">
        <f>Datos!F2101</f>
        <v>0</v>
      </c>
      <c r="E2102">
        <f t="shared" si="513"/>
        <v>1</v>
      </c>
      <c r="F2102" s="6">
        <f t="shared" si="514"/>
        <v>1</v>
      </c>
      <c r="G2102">
        <f t="shared" si="515"/>
        <v>0</v>
      </c>
      <c r="H2102">
        <f t="shared" si="516"/>
        <v>7.9622954675770043E-3</v>
      </c>
      <c r="I2102" s="5">
        <f t="shared" si="517"/>
        <v>7.9622954675770043E-3</v>
      </c>
      <c r="J2102" s="6">
        <f t="shared" si="518"/>
        <v>0.99203770453242301</v>
      </c>
      <c r="K2102" s="5">
        <f t="shared" si="519"/>
        <v>-7.9941638183399621E-3</v>
      </c>
      <c r="L2102" s="6">
        <f t="shared" si="520"/>
        <v>100</v>
      </c>
      <c r="M2102">
        <f t="shared" si="521"/>
        <v>-2.4106392516455548</v>
      </c>
      <c r="N2102">
        <f t="shared" si="522"/>
        <v>2.1828707144059413E-2</v>
      </c>
      <c r="O2102">
        <f t="shared" si="523"/>
        <v>5.3527658164641431E-2</v>
      </c>
      <c r="AH2102">
        <v>1.1446954322087106E-2</v>
      </c>
      <c r="AI2102">
        <v>1</v>
      </c>
      <c r="AJ2102">
        <v>0</v>
      </c>
      <c r="AK2102">
        <f t="shared" si="527"/>
        <v>2091</v>
      </c>
      <c r="AL2102">
        <f t="shared" si="528"/>
        <v>7</v>
      </c>
      <c r="AM2102">
        <f t="shared" si="524"/>
        <v>0.46753246753246758</v>
      </c>
      <c r="AN2102">
        <f t="shared" si="525"/>
        <v>0.90277777777777779</v>
      </c>
      <c r="AO2102">
        <f t="shared" si="526"/>
        <v>2.2988993577235169E-4</v>
      </c>
    </row>
    <row r="2103" spans="1:41" x14ac:dyDescent="0.3">
      <c r="A2103">
        <f>Datos!C2102</f>
        <v>0.15042</v>
      </c>
      <c r="B2103">
        <f>Datos!D2102</f>
        <v>0.33285890000000001</v>
      </c>
      <c r="C2103">
        <f>Datos!E2102</f>
        <v>4.1860799999999997E-2</v>
      </c>
      <c r="D2103" s="5">
        <f>Datos!F2102</f>
        <v>0</v>
      </c>
      <c r="E2103">
        <f t="shared" si="513"/>
        <v>1</v>
      </c>
      <c r="F2103" s="6">
        <f t="shared" si="514"/>
        <v>1</v>
      </c>
      <c r="G2103">
        <f t="shared" si="515"/>
        <v>0</v>
      </c>
      <c r="H2103">
        <f t="shared" si="516"/>
        <v>9.4505046058101696E-3</v>
      </c>
      <c r="I2103" s="5">
        <f t="shared" si="517"/>
        <v>9.4505046058101696E-3</v>
      </c>
      <c r="J2103" s="6">
        <f t="shared" si="518"/>
        <v>0.99054949539418979</v>
      </c>
      <c r="K2103" s="5">
        <f t="shared" si="519"/>
        <v>-9.4954439817587534E-3</v>
      </c>
      <c r="L2103" s="6">
        <f t="shared" si="520"/>
        <v>100</v>
      </c>
      <c r="M2103">
        <f t="shared" si="521"/>
        <v>-2.3474776079683481</v>
      </c>
      <c r="N2103">
        <f t="shared" si="522"/>
        <v>2.5368067189393759E-2</v>
      </c>
      <c r="O2103">
        <f t="shared" si="523"/>
        <v>6.0775002751713249E-2</v>
      </c>
      <c r="AH2103">
        <v>1.1454967503955901E-2</v>
      </c>
      <c r="AI2103">
        <v>1</v>
      </c>
      <c r="AJ2103">
        <v>0</v>
      </c>
      <c r="AK2103">
        <f t="shared" si="527"/>
        <v>2092</v>
      </c>
      <c r="AL2103">
        <f t="shared" si="528"/>
        <v>7</v>
      </c>
      <c r="AM2103">
        <f t="shared" si="524"/>
        <v>0.46727782021899666</v>
      </c>
      <c r="AN2103">
        <f t="shared" si="525"/>
        <v>0.90277777777777779</v>
      </c>
      <c r="AO2103">
        <f t="shared" si="526"/>
        <v>2.2988993577225146E-4</v>
      </c>
    </row>
    <row r="2104" spans="1:41" x14ac:dyDescent="0.3">
      <c r="A2104">
        <f>Datos!C2103</f>
        <v>0.1837191</v>
      </c>
      <c r="B2104">
        <f>Datos!D2103</f>
        <v>0.36076259999999999</v>
      </c>
      <c r="C2104">
        <f>Datos!E2103</f>
        <v>6.1092800000000003E-2</v>
      </c>
      <c r="D2104" s="5">
        <f>Datos!F2103</f>
        <v>0</v>
      </c>
      <c r="E2104">
        <f t="shared" si="513"/>
        <v>1</v>
      </c>
      <c r="F2104" s="6">
        <f t="shared" si="514"/>
        <v>1</v>
      </c>
      <c r="G2104">
        <f t="shared" si="515"/>
        <v>0</v>
      </c>
      <c r="H2104">
        <f t="shared" si="516"/>
        <v>6.7468036491564404E-3</v>
      </c>
      <c r="I2104" s="5">
        <f t="shared" si="517"/>
        <v>6.7468036491564404E-3</v>
      </c>
      <c r="J2104" s="6">
        <f t="shared" si="518"/>
        <v>0.99325319635084353</v>
      </c>
      <c r="K2104" s="5">
        <f t="shared" si="519"/>
        <v>-6.7696662197715505E-3</v>
      </c>
      <c r="L2104" s="6">
        <f t="shared" si="520"/>
        <v>100</v>
      </c>
      <c r="M2104">
        <f t="shared" si="521"/>
        <v>-2.4704688426658223</v>
      </c>
      <c r="N2104">
        <f t="shared" si="522"/>
        <v>1.8863118141651064E-2</v>
      </c>
      <c r="O2104">
        <f t="shared" si="523"/>
        <v>4.7277954884587824E-2</v>
      </c>
      <c r="AH2104">
        <v>1.1455231365017682E-2</v>
      </c>
      <c r="AI2104">
        <v>1</v>
      </c>
      <c r="AJ2104">
        <v>0</v>
      </c>
      <c r="AK2104">
        <f t="shared" si="527"/>
        <v>2093</v>
      </c>
      <c r="AL2104">
        <f t="shared" si="528"/>
        <v>7</v>
      </c>
      <c r="AM2104">
        <f t="shared" si="524"/>
        <v>0.46702317290552586</v>
      </c>
      <c r="AN2104">
        <f t="shared" si="525"/>
        <v>0.90277777777777779</v>
      </c>
      <c r="AO2104">
        <f t="shared" si="526"/>
        <v>2.2988993577235169E-4</v>
      </c>
    </row>
    <row r="2105" spans="1:41" x14ac:dyDescent="0.3">
      <c r="A2105">
        <f>Datos!C2104</f>
        <v>0.1452244</v>
      </c>
      <c r="B2105">
        <f>Datos!D2104</f>
        <v>0.40528560000000002</v>
      </c>
      <c r="C2105">
        <f>Datos!E2104</f>
        <v>6.0108099999999998E-2</v>
      </c>
      <c r="D2105" s="5">
        <f>Datos!F2104</f>
        <v>0</v>
      </c>
      <c r="E2105">
        <f t="shared" si="513"/>
        <v>1</v>
      </c>
      <c r="F2105" s="6">
        <f t="shared" si="514"/>
        <v>1</v>
      </c>
      <c r="G2105">
        <f t="shared" si="515"/>
        <v>0</v>
      </c>
      <c r="H2105">
        <f t="shared" si="516"/>
        <v>6.2115312587524146E-3</v>
      </c>
      <c r="I2105" s="5">
        <f t="shared" si="517"/>
        <v>6.2115312587524146E-3</v>
      </c>
      <c r="J2105" s="6">
        <f t="shared" si="518"/>
        <v>0.9937884687412476</v>
      </c>
      <c r="K2105" s="5">
        <f t="shared" si="519"/>
        <v>-6.2309030798180986E-3</v>
      </c>
      <c r="L2105" s="6">
        <f t="shared" si="520"/>
        <v>100</v>
      </c>
      <c r="M2105">
        <f t="shared" si="521"/>
        <v>-2.4998935615730238</v>
      </c>
      <c r="N2105">
        <f t="shared" si="522"/>
        <v>1.7532965226701357E-2</v>
      </c>
      <c r="O2105">
        <f t="shared" si="523"/>
        <v>4.4415763045422364E-2</v>
      </c>
      <c r="AH2105">
        <v>1.1458275347511582E-2</v>
      </c>
      <c r="AI2105">
        <v>1</v>
      </c>
      <c r="AJ2105">
        <v>0</v>
      </c>
      <c r="AK2105">
        <f t="shared" si="527"/>
        <v>2094</v>
      </c>
      <c r="AL2105">
        <f t="shared" si="528"/>
        <v>7</v>
      </c>
      <c r="AM2105">
        <f t="shared" si="524"/>
        <v>0.46676852559205495</v>
      </c>
      <c r="AN2105">
        <f t="shared" si="525"/>
        <v>0.90277777777777779</v>
      </c>
      <c r="AO2105">
        <f t="shared" si="526"/>
        <v>2.2988993577225146E-4</v>
      </c>
    </row>
    <row r="2106" spans="1:41" x14ac:dyDescent="0.3">
      <c r="A2106">
        <f>Datos!C2105</f>
        <v>0.1478168</v>
      </c>
      <c r="B2106">
        <f>Datos!D2105</f>
        <v>0.43120330000000001</v>
      </c>
      <c r="C2106">
        <f>Datos!E2105</f>
        <v>7.30798E-2</v>
      </c>
      <c r="D2106" s="5">
        <f>Datos!F2105</f>
        <v>0</v>
      </c>
      <c r="E2106">
        <f t="shared" si="513"/>
        <v>1</v>
      </c>
      <c r="F2106" s="6">
        <f t="shared" si="514"/>
        <v>1</v>
      </c>
      <c r="G2106">
        <f t="shared" si="515"/>
        <v>0</v>
      </c>
      <c r="H2106">
        <f t="shared" si="516"/>
        <v>4.8503501898982089E-3</v>
      </c>
      <c r="I2106" s="5">
        <f t="shared" si="517"/>
        <v>4.8503501898982089E-3</v>
      </c>
      <c r="J2106" s="6">
        <f t="shared" si="518"/>
        <v>0.99514964981010179</v>
      </c>
      <c r="K2106" s="5">
        <f t="shared" si="519"/>
        <v>-4.8621513135661768E-3</v>
      </c>
      <c r="L2106" s="6">
        <f t="shared" si="520"/>
        <v>100</v>
      </c>
      <c r="M2106">
        <f t="shared" si="521"/>
        <v>-2.5863193579668904</v>
      </c>
      <c r="N2106">
        <f t="shared" si="522"/>
        <v>1.4073489285423867E-2</v>
      </c>
      <c r="O2106">
        <f t="shared" si="523"/>
        <v>3.6775942430772021E-2</v>
      </c>
      <c r="AH2106">
        <v>1.1459944041342823E-2</v>
      </c>
      <c r="AI2106">
        <v>1</v>
      </c>
      <c r="AJ2106">
        <v>0</v>
      </c>
      <c r="AK2106">
        <f t="shared" si="527"/>
        <v>2095</v>
      </c>
      <c r="AL2106">
        <f t="shared" si="528"/>
        <v>7</v>
      </c>
      <c r="AM2106">
        <f t="shared" si="524"/>
        <v>0.46651387827858415</v>
      </c>
      <c r="AN2106">
        <f t="shared" si="525"/>
        <v>0.90277777777777779</v>
      </c>
      <c r="AO2106">
        <f t="shared" si="526"/>
        <v>2.2988993577225146E-4</v>
      </c>
    </row>
    <row r="2107" spans="1:41" x14ac:dyDescent="0.3">
      <c r="A2107">
        <f>Datos!C2106</f>
        <v>9.72021E-2</v>
      </c>
      <c r="B2107">
        <f>Datos!D2106</f>
        <v>0.47730119999999998</v>
      </c>
      <c r="C2107">
        <f>Datos!E2106</f>
        <v>7.4716599999999994E-2</v>
      </c>
      <c r="D2107" s="5">
        <f>Datos!F2106</f>
        <v>0</v>
      </c>
      <c r="E2107">
        <f t="shared" si="513"/>
        <v>1</v>
      </c>
      <c r="F2107" s="6">
        <f t="shared" si="514"/>
        <v>1</v>
      </c>
      <c r="G2107">
        <f t="shared" si="515"/>
        <v>0</v>
      </c>
      <c r="H2107">
        <f t="shared" si="516"/>
        <v>4.2929761066023749E-3</v>
      </c>
      <c r="I2107" s="5">
        <f t="shared" si="517"/>
        <v>4.2929761066023749E-3</v>
      </c>
      <c r="J2107" s="6">
        <f t="shared" si="518"/>
        <v>0.9957070238933976</v>
      </c>
      <c r="K2107" s="5">
        <f t="shared" si="519"/>
        <v>-4.3022173864075107E-3</v>
      </c>
      <c r="L2107" s="6">
        <f t="shared" si="520"/>
        <v>100</v>
      </c>
      <c r="M2107">
        <f t="shared" si="521"/>
        <v>-2.6281148496301707</v>
      </c>
      <c r="N2107">
        <f t="shared" si="522"/>
        <v>1.2620505532507605E-2</v>
      </c>
      <c r="O2107">
        <f t="shared" si="523"/>
        <v>3.3471795499161114E-2</v>
      </c>
      <c r="AH2107">
        <v>1.1460771360625566E-2</v>
      </c>
      <c r="AI2107">
        <v>1</v>
      </c>
      <c r="AJ2107">
        <v>0</v>
      </c>
      <c r="AK2107">
        <f t="shared" si="527"/>
        <v>2096</v>
      </c>
      <c r="AL2107">
        <f t="shared" si="528"/>
        <v>7</v>
      </c>
      <c r="AM2107">
        <f t="shared" si="524"/>
        <v>0.46625923096511335</v>
      </c>
      <c r="AN2107">
        <f t="shared" si="525"/>
        <v>0.90277777777777779</v>
      </c>
      <c r="AO2107">
        <f t="shared" si="526"/>
        <v>2.2988993577235169E-4</v>
      </c>
    </row>
    <row r="2108" spans="1:41" x14ac:dyDescent="0.3">
      <c r="A2108">
        <f>Datos!C2107</f>
        <v>0.29349910000000001</v>
      </c>
      <c r="B2108">
        <f>Datos!D2107</f>
        <v>0.53560949999999996</v>
      </c>
      <c r="C2108">
        <f>Datos!E2107</f>
        <v>4.8424599999999998E-2</v>
      </c>
      <c r="D2108" s="5">
        <f>Datos!F2107</f>
        <v>0</v>
      </c>
      <c r="E2108">
        <f t="shared" si="513"/>
        <v>1</v>
      </c>
      <c r="F2108" s="6">
        <f t="shared" si="514"/>
        <v>1</v>
      </c>
      <c r="G2108">
        <f t="shared" si="515"/>
        <v>0</v>
      </c>
      <c r="H2108">
        <f t="shared" si="516"/>
        <v>4.9257533377536911E-3</v>
      </c>
      <c r="I2108" s="5">
        <f t="shared" si="517"/>
        <v>4.9257533377536911E-3</v>
      </c>
      <c r="J2108" s="6">
        <f t="shared" si="518"/>
        <v>0.99507424666224631</v>
      </c>
      <c r="K2108" s="5">
        <f t="shared" si="519"/>
        <v>-4.9379248464085958E-3</v>
      </c>
      <c r="L2108" s="6">
        <f t="shared" si="520"/>
        <v>100</v>
      </c>
      <c r="M2108">
        <f t="shared" si="521"/>
        <v>-2.5809983005044859</v>
      </c>
      <c r="N2108">
        <f t="shared" si="522"/>
        <v>1.4268304834472008E-2</v>
      </c>
      <c r="O2108">
        <f t="shared" si="523"/>
        <v>3.7214371638185979E-2</v>
      </c>
      <c r="AH2108">
        <v>1.1462864011788976E-2</v>
      </c>
      <c r="AI2108">
        <v>1</v>
      </c>
      <c r="AJ2108">
        <v>0</v>
      </c>
      <c r="AK2108">
        <f t="shared" si="527"/>
        <v>2097</v>
      </c>
      <c r="AL2108">
        <f t="shared" si="528"/>
        <v>7</v>
      </c>
      <c r="AM2108">
        <f t="shared" si="524"/>
        <v>0.46600458365164243</v>
      </c>
      <c r="AN2108">
        <f t="shared" si="525"/>
        <v>0.90277777777777779</v>
      </c>
      <c r="AO2108">
        <f t="shared" si="526"/>
        <v>2.2988993577225146E-4</v>
      </c>
    </row>
    <row r="2109" spans="1:41" x14ac:dyDescent="0.3">
      <c r="A2109">
        <f>Datos!C2108</f>
        <v>0.30185030000000002</v>
      </c>
      <c r="B2109">
        <f>Datos!D2108</f>
        <v>0.54787030000000003</v>
      </c>
      <c r="C2109">
        <f>Datos!E2108</f>
        <v>5.7859099999999997E-2</v>
      </c>
      <c r="D2109" s="5">
        <f>Datos!F2108</f>
        <v>0</v>
      </c>
      <c r="E2109">
        <f t="shared" si="513"/>
        <v>1</v>
      </c>
      <c r="F2109" s="6">
        <f t="shared" si="514"/>
        <v>1</v>
      </c>
      <c r="G2109">
        <f t="shared" si="515"/>
        <v>0</v>
      </c>
      <c r="H2109">
        <f t="shared" si="516"/>
        <v>4.1586998828574999E-3</v>
      </c>
      <c r="I2109" s="5">
        <f t="shared" si="517"/>
        <v>4.1586998828574999E-3</v>
      </c>
      <c r="J2109" s="6">
        <f t="shared" si="518"/>
        <v>0.99584130011714245</v>
      </c>
      <c r="K2109" s="5">
        <f t="shared" si="519"/>
        <v>-4.1673713248488245E-3</v>
      </c>
      <c r="L2109" s="6">
        <f t="shared" si="520"/>
        <v>100</v>
      </c>
      <c r="M2109">
        <f t="shared" si="521"/>
        <v>-2.6389061718121627</v>
      </c>
      <c r="N2109">
        <f t="shared" si="522"/>
        <v>1.2266891117520162E-2</v>
      </c>
      <c r="O2109">
        <f t="shared" si="523"/>
        <v>3.2658094912569213E-2</v>
      </c>
      <c r="AH2109">
        <v>1.1465247848846389E-2</v>
      </c>
      <c r="AI2109">
        <v>1</v>
      </c>
      <c r="AJ2109">
        <v>0</v>
      </c>
      <c r="AK2109">
        <f t="shared" si="527"/>
        <v>2098</v>
      </c>
      <c r="AL2109">
        <f t="shared" si="528"/>
        <v>7</v>
      </c>
      <c r="AM2109">
        <f t="shared" si="524"/>
        <v>0.46574993633817163</v>
      </c>
      <c r="AN2109">
        <f t="shared" si="525"/>
        <v>0.90277777777777779</v>
      </c>
      <c r="AO2109">
        <f t="shared" si="526"/>
        <v>2.2988993577225146E-4</v>
      </c>
    </row>
    <row r="2110" spans="1:41" x14ac:dyDescent="0.3">
      <c r="A2110">
        <f>Datos!C2109</f>
        <v>0.29822530000000003</v>
      </c>
      <c r="B2110">
        <f>Datos!D2109</f>
        <v>0.53715259999999998</v>
      </c>
      <c r="C2110">
        <f>Datos!E2109</f>
        <v>7.5062100000000007E-2</v>
      </c>
      <c r="D2110" s="5">
        <f>Datos!F2109</f>
        <v>0</v>
      </c>
      <c r="E2110">
        <f t="shared" si="513"/>
        <v>1</v>
      </c>
      <c r="F2110" s="6">
        <f t="shared" si="514"/>
        <v>1</v>
      </c>
      <c r="G2110">
        <f t="shared" si="515"/>
        <v>0</v>
      </c>
      <c r="H2110">
        <f t="shared" si="516"/>
        <v>3.3414799860912096E-3</v>
      </c>
      <c r="I2110" s="5">
        <f t="shared" si="517"/>
        <v>3.3414799860912096E-3</v>
      </c>
      <c r="J2110" s="6">
        <f t="shared" si="518"/>
        <v>0.99665852001390876</v>
      </c>
      <c r="K2110" s="5">
        <f t="shared" si="519"/>
        <v>-3.347075198009333E-3</v>
      </c>
      <c r="L2110" s="6">
        <f t="shared" si="520"/>
        <v>100</v>
      </c>
      <c r="M2110">
        <f t="shared" si="521"/>
        <v>-2.7122429090727262</v>
      </c>
      <c r="N2110">
        <f t="shared" si="522"/>
        <v>1.0081337545737768E-2</v>
      </c>
      <c r="O2110">
        <f t="shared" si="523"/>
        <v>2.7537024800806949E-2</v>
      </c>
      <c r="AH2110">
        <v>1.1472263246054607E-2</v>
      </c>
      <c r="AI2110">
        <v>1</v>
      </c>
      <c r="AJ2110">
        <v>0</v>
      </c>
      <c r="AK2110">
        <f t="shared" si="527"/>
        <v>2099</v>
      </c>
      <c r="AL2110">
        <f t="shared" si="528"/>
        <v>7</v>
      </c>
      <c r="AM2110">
        <f t="shared" si="524"/>
        <v>0.46549528902470083</v>
      </c>
      <c r="AN2110">
        <f t="shared" si="525"/>
        <v>0.90277777777777779</v>
      </c>
      <c r="AO2110">
        <f t="shared" si="526"/>
        <v>2.2988993577235169E-4</v>
      </c>
    </row>
    <row r="2111" spans="1:41" x14ac:dyDescent="0.3">
      <c r="A2111">
        <f>Datos!C2110</f>
        <v>0.2852904</v>
      </c>
      <c r="B2111">
        <f>Datos!D2110</f>
        <v>0.43916870000000002</v>
      </c>
      <c r="C2111">
        <f>Datos!E2110</f>
        <v>4.7328200000000001E-2</v>
      </c>
      <c r="D2111" s="5">
        <f>Datos!F2110</f>
        <v>0</v>
      </c>
      <c r="E2111">
        <f t="shared" si="513"/>
        <v>1</v>
      </c>
      <c r="F2111" s="6">
        <f t="shared" si="514"/>
        <v>1</v>
      </c>
      <c r="G2111">
        <f t="shared" si="515"/>
        <v>0</v>
      </c>
      <c r="H2111">
        <f t="shared" si="516"/>
        <v>6.416281208900431E-3</v>
      </c>
      <c r="I2111" s="5">
        <f t="shared" si="517"/>
        <v>6.416281208900431E-3</v>
      </c>
      <c r="J2111" s="6">
        <f t="shared" si="518"/>
        <v>0.99358371879109952</v>
      </c>
      <c r="K2111" s="5">
        <f t="shared" si="519"/>
        <v>-6.4369540169872744E-3</v>
      </c>
      <c r="L2111" s="6">
        <f t="shared" si="520"/>
        <v>100</v>
      </c>
      <c r="M2111">
        <f t="shared" si="521"/>
        <v>-2.4883825258785883</v>
      </c>
      <c r="N2111">
        <f t="shared" si="522"/>
        <v>1.8043634228051917E-2</v>
      </c>
      <c r="O2111">
        <f t="shared" si="523"/>
        <v>4.5519203317655299E-2</v>
      </c>
      <c r="AH2111">
        <v>1.1478669610505612E-2</v>
      </c>
      <c r="AI2111">
        <v>1</v>
      </c>
      <c r="AJ2111">
        <v>0</v>
      </c>
      <c r="AK2111">
        <f t="shared" si="527"/>
        <v>2100</v>
      </c>
      <c r="AL2111">
        <f t="shared" si="528"/>
        <v>7</v>
      </c>
      <c r="AM2111">
        <f t="shared" si="524"/>
        <v>0.46524064171122992</v>
      </c>
      <c r="AN2111">
        <f t="shared" si="525"/>
        <v>0.90277777777777779</v>
      </c>
      <c r="AO2111">
        <f t="shared" si="526"/>
        <v>2.2988993577225146E-4</v>
      </c>
    </row>
    <row r="2112" spans="1:41" x14ac:dyDescent="0.3">
      <c r="A2112">
        <f>Datos!C2111</f>
        <v>0.31707930000000001</v>
      </c>
      <c r="B2112">
        <f>Datos!D2111</f>
        <v>0.45427899999999999</v>
      </c>
      <c r="C2112">
        <f>Datos!E2111</f>
        <v>6.2973500000000002E-2</v>
      </c>
      <c r="D2112" s="5">
        <f>Datos!F2111</f>
        <v>0</v>
      </c>
      <c r="E2112">
        <f t="shared" si="513"/>
        <v>1</v>
      </c>
      <c r="F2112" s="6">
        <f t="shared" si="514"/>
        <v>1</v>
      </c>
      <c r="G2112">
        <f t="shared" si="515"/>
        <v>0</v>
      </c>
      <c r="H2112">
        <f t="shared" si="516"/>
        <v>4.9066738175485326E-3</v>
      </c>
      <c r="I2112" s="5">
        <f t="shared" si="517"/>
        <v>4.9066738175485326E-3</v>
      </c>
      <c r="J2112" s="6">
        <f t="shared" si="518"/>
        <v>0.9950933261824515</v>
      </c>
      <c r="K2112" s="5">
        <f t="shared" si="519"/>
        <v>-4.9187510637923888E-3</v>
      </c>
      <c r="L2112" s="6">
        <f t="shared" si="520"/>
        <v>100</v>
      </c>
      <c r="M2112">
        <f t="shared" si="521"/>
        <v>-2.5823378097649754</v>
      </c>
      <c r="N2112">
        <f t="shared" si="522"/>
        <v>1.4219047854016134E-2</v>
      </c>
      <c r="O2112">
        <f t="shared" si="523"/>
        <v>3.710361849697949E-2</v>
      </c>
      <c r="AH2112">
        <v>1.1479342295024101E-2</v>
      </c>
      <c r="AI2112">
        <v>1</v>
      </c>
      <c r="AJ2112">
        <v>0</v>
      </c>
      <c r="AK2112">
        <f t="shared" si="527"/>
        <v>2101</v>
      </c>
      <c r="AL2112">
        <f t="shared" si="528"/>
        <v>7</v>
      </c>
      <c r="AM2112">
        <f t="shared" si="524"/>
        <v>0.46498599439775912</v>
      </c>
      <c r="AN2112">
        <f t="shared" si="525"/>
        <v>0.90277777777777779</v>
      </c>
      <c r="AO2112">
        <f t="shared" si="526"/>
        <v>2.2988993577225146E-4</v>
      </c>
    </row>
    <row r="2113" spans="1:41" x14ac:dyDescent="0.3">
      <c r="A2113">
        <f>Datos!C2112</f>
        <v>0.30984020000000001</v>
      </c>
      <c r="B2113">
        <f>Datos!D2112</f>
        <v>0.42792429999999998</v>
      </c>
      <c r="C2113">
        <f>Datos!E2112</f>
        <v>6.2529899999999999E-2</v>
      </c>
      <c r="D2113" s="5">
        <f>Datos!F2112</f>
        <v>0</v>
      </c>
      <c r="E2113">
        <f t="shared" si="513"/>
        <v>1</v>
      </c>
      <c r="F2113" s="6">
        <f t="shared" si="514"/>
        <v>1</v>
      </c>
      <c r="G2113">
        <f t="shared" si="515"/>
        <v>0</v>
      </c>
      <c r="H2113">
        <f t="shared" si="516"/>
        <v>5.3001055808459688E-3</v>
      </c>
      <c r="I2113" s="5">
        <f t="shared" si="517"/>
        <v>5.3001055808459688E-3</v>
      </c>
      <c r="J2113" s="6">
        <f t="shared" si="518"/>
        <v>0.99469989441915407</v>
      </c>
      <c r="K2113" s="5">
        <f t="shared" si="519"/>
        <v>-5.314200967180405E-3</v>
      </c>
      <c r="L2113" s="6">
        <f t="shared" si="520"/>
        <v>100</v>
      </c>
      <c r="M2113">
        <f t="shared" si="521"/>
        <v>-2.5556091447479377</v>
      </c>
      <c r="N2113">
        <f t="shared" si="522"/>
        <v>1.5229703452105862E-2</v>
      </c>
      <c r="O2113">
        <f t="shared" si="523"/>
        <v>3.9362977093074972E-2</v>
      </c>
      <c r="AH2113">
        <v>1.1480491913885553E-2</v>
      </c>
      <c r="AI2113">
        <v>1</v>
      </c>
      <c r="AJ2113">
        <v>0</v>
      </c>
      <c r="AK2113">
        <f t="shared" si="527"/>
        <v>2102</v>
      </c>
      <c r="AL2113">
        <f t="shared" si="528"/>
        <v>7</v>
      </c>
      <c r="AM2113">
        <f t="shared" si="524"/>
        <v>0.46473134708428832</v>
      </c>
      <c r="AN2113">
        <f t="shared" si="525"/>
        <v>0.90277777777777779</v>
      </c>
      <c r="AO2113">
        <f t="shared" si="526"/>
        <v>2.2988993577235169E-4</v>
      </c>
    </row>
    <row r="2114" spans="1:41" x14ac:dyDescent="0.3">
      <c r="A2114">
        <f>Datos!C2113</f>
        <v>0.32960990000000001</v>
      </c>
      <c r="B2114">
        <f>Datos!D2113</f>
        <v>0.42641449999999997</v>
      </c>
      <c r="C2114">
        <f>Datos!E2113</f>
        <v>4.8979200000000001E-2</v>
      </c>
      <c r="D2114" s="5">
        <f>Datos!F2113</f>
        <v>0</v>
      </c>
      <c r="E2114">
        <f t="shared" si="513"/>
        <v>1</v>
      </c>
      <c r="F2114" s="6">
        <f t="shared" si="514"/>
        <v>1</v>
      </c>
      <c r="G2114">
        <f t="shared" si="515"/>
        <v>0</v>
      </c>
      <c r="H2114">
        <f t="shared" si="516"/>
        <v>6.3620969162535681E-3</v>
      </c>
      <c r="I2114" s="5">
        <f t="shared" si="517"/>
        <v>6.3620969162535681E-3</v>
      </c>
      <c r="J2114" s="6">
        <f t="shared" si="518"/>
        <v>0.99363790308374644</v>
      </c>
      <c r="K2114" s="5">
        <f t="shared" si="519"/>
        <v>-6.382421304516858E-3</v>
      </c>
      <c r="L2114" s="6">
        <f t="shared" si="520"/>
        <v>100</v>
      </c>
      <c r="M2114">
        <f t="shared" si="521"/>
        <v>-2.491396765417524</v>
      </c>
      <c r="N2114">
        <f t="shared" si="522"/>
        <v>1.790872142098111E-2</v>
      </c>
      <c r="O2114">
        <f t="shared" si="523"/>
        <v>4.5228252983905204E-2</v>
      </c>
      <c r="AH2114">
        <v>1.1486916911805744E-2</v>
      </c>
      <c r="AI2114">
        <v>1</v>
      </c>
      <c r="AJ2114">
        <v>0</v>
      </c>
      <c r="AK2114">
        <f t="shared" si="527"/>
        <v>2103</v>
      </c>
      <c r="AL2114">
        <f t="shared" si="528"/>
        <v>7</v>
      </c>
      <c r="AM2114">
        <f t="shared" si="524"/>
        <v>0.4644766997708174</v>
      </c>
      <c r="AN2114">
        <f t="shared" si="525"/>
        <v>0.90277777777777779</v>
      </c>
      <c r="AO2114">
        <f t="shared" si="526"/>
        <v>2.2988993577225146E-4</v>
      </c>
    </row>
    <row r="2115" spans="1:41" x14ac:dyDescent="0.3">
      <c r="A2115">
        <f>Datos!C2114</f>
        <v>0.34737610000000002</v>
      </c>
      <c r="B2115">
        <f>Datos!D2114</f>
        <v>0.43238599999999999</v>
      </c>
      <c r="C2115">
        <f>Datos!E2114</f>
        <v>5.5615699999999997E-2</v>
      </c>
      <c r="D2115" s="5">
        <f>Datos!F2114</f>
        <v>0</v>
      </c>
      <c r="E2115">
        <f t="shared" si="513"/>
        <v>1</v>
      </c>
      <c r="F2115" s="6">
        <f t="shared" si="514"/>
        <v>1</v>
      </c>
      <c r="G2115">
        <f t="shared" si="515"/>
        <v>0</v>
      </c>
      <c r="H2115">
        <f t="shared" si="516"/>
        <v>5.6791480683256682E-3</v>
      </c>
      <c r="I2115" s="5">
        <f t="shared" si="517"/>
        <v>5.6791480683256682E-3</v>
      </c>
      <c r="J2115" s="6">
        <f t="shared" si="518"/>
        <v>0.9943208519316743</v>
      </c>
      <c r="K2115" s="5">
        <f t="shared" si="519"/>
        <v>-5.6953357469594641E-3</v>
      </c>
      <c r="L2115" s="6">
        <f t="shared" si="520"/>
        <v>100</v>
      </c>
      <c r="M2115">
        <f t="shared" si="521"/>
        <v>-2.5314779417510129</v>
      </c>
      <c r="N2115">
        <f t="shared" si="522"/>
        <v>1.6193767742905811E-2</v>
      </c>
      <c r="O2115">
        <f t="shared" si="523"/>
        <v>4.1493549756944539E-2</v>
      </c>
      <c r="AH2115">
        <v>1.1487251693629486E-2</v>
      </c>
      <c r="AI2115">
        <v>1</v>
      </c>
      <c r="AJ2115">
        <v>0</v>
      </c>
      <c r="AK2115">
        <f t="shared" si="527"/>
        <v>2104</v>
      </c>
      <c r="AL2115">
        <f t="shared" si="528"/>
        <v>7</v>
      </c>
      <c r="AM2115">
        <f t="shared" si="524"/>
        <v>0.4642220524573466</v>
      </c>
      <c r="AN2115">
        <f t="shared" si="525"/>
        <v>0.90277777777777779</v>
      </c>
      <c r="AO2115">
        <f t="shared" si="526"/>
        <v>2.2988993577235169E-4</v>
      </c>
    </row>
    <row r="2116" spans="1:41" x14ac:dyDescent="0.3">
      <c r="A2116">
        <f>Datos!C2115</f>
        <v>0.35693799999999998</v>
      </c>
      <c r="B2116">
        <f>Datos!D2115</f>
        <v>0.4553162</v>
      </c>
      <c r="C2116">
        <f>Datos!E2115</f>
        <v>5.7288400000000003E-2</v>
      </c>
      <c r="D2116" s="5">
        <f>Datos!F2115</f>
        <v>0</v>
      </c>
      <c r="E2116">
        <f t="shared" si="513"/>
        <v>1</v>
      </c>
      <c r="F2116" s="6">
        <f t="shared" si="514"/>
        <v>1</v>
      </c>
      <c r="G2116">
        <f t="shared" si="515"/>
        <v>0</v>
      </c>
      <c r="H2116">
        <f t="shared" si="516"/>
        <v>5.2118900329002869E-3</v>
      </c>
      <c r="I2116" s="5">
        <f t="shared" si="517"/>
        <v>5.2118900329002869E-3</v>
      </c>
      <c r="J2116" s="6">
        <f t="shared" si="518"/>
        <v>0.99478810996709977</v>
      </c>
      <c r="K2116" s="5">
        <f t="shared" si="519"/>
        <v>-5.225519308573753E-3</v>
      </c>
      <c r="L2116" s="6">
        <f t="shared" si="520"/>
        <v>100</v>
      </c>
      <c r="M2116">
        <f t="shared" si="521"/>
        <v>-2.5614448128795462</v>
      </c>
      <c r="N2116">
        <f t="shared" si="522"/>
        <v>1.5004002233256392E-2</v>
      </c>
      <c r="O2116">
        <f t="shared" si="523"/>
        <v>3.8860761238263465E-2</v>
      </c>
      <c r="AH2116">
        <v>1.1488404895697468E-2</v>
      </c>
      <c r="AI2116">
        <v>1</v>
      </c>
      <c r="AJ2116">
        <v>0</v>
      </c>
      <c r="AK2116">
        <f t="shared" si="527"/>
        <v>2105</v>
      </c>
      <c r="AL2116">
        <f t="shared" si="528"/>
        <v>7</v>
      </c>
      <c r="AM2116">
        <f t="shared" si="524"/>
        <v>0.46396740514387569</v>
      </c>
      <c r="AN2116">
        <f t="shared" si="525"/>
        <v>0.90277777777777779</v>
      </c>
      <c r="AO2116">
        <f t="shared" si="526"/>
        <v>2.2988993577225146E-4</v>
      </c>
    </row>
    <row r="2117" spans="1:41" x14ac:dyDescent="0.3">
      <c r="A2117">
        <f>Datos!C2116</f>
        <v>0.24221909999999999</v>
      </c>
      <c r="B2117">
        <f>Datos!D2116</f>
        <v>0.22155910000000001</v>
      </c>
      <c r="C2117">
        <f>Datos!E2116</f>
        <v>5.7584700000000003E-2</v>
      </c>
      <c r="D2117" s="5">
        <f>Datos!F2116</f>
        <v>0</v>
      </c>
      <c r="E2117">
        <f t="shared" ref="E2117:E2180" si="529">1-D2117</f>
        <v>1</v>
      </c>
      <c r="F2117" s="6">
        <f t="shared" ref="F2117:F2180" si="530">D2117+E2117</f>
        <v>1</v>
      </c>
      <c r="G2117">
        <f t="shared" ref="G2117:G2180" si="531">IF(F2117=0,"",D2117/F2117)</f>
        <v>0</v>
      </c>
      <c r="H2117">
        <f t="shared" ref="H2117:H2180" si="532">_xlfn.NORM.S.DIST(M2117,TRUE)</f>
        <v>9.704000427802062E-3</v>
      </c>
      <c r="I2117" s="5">
        <f t="shared" ref="I2117:I2180" si="533">F2117*H2117</f>
        <v>9.704000427802062E-3</v>
      </c>
      <c r="J2117" s="6">
        <f t="shared" ref="J2117:J2180" si="534">F2117-I2117</f>
        <v>0.99029599957219794</v>
      </c>
      <c r="K2117" s="5">
        <f t="shared" ref="K2117:K2180" si="535">IFERROR(F2117*(G2117*LN(H2117)+(1-G2117)*LN(1-H2117)),0)</f>
        <v>-9.7513910750781259E-3</v>
      </c>
      <c r="L2117" s="6">
        <f t="shared" ref="L2117:L2180" si="536">100*IF(H2117&gt;=$AD$10,D2117/F2117,E2117/F2117)</f>
        <v>100</v>
      </c>
      <c r="M2117">
        <f t="shared" ref="M2117:M2180" si="537">$Q$5+MMULT(A2117:C2117,$Q$6:$Q$8)</f>
        <v>-2.3376001366685979</v>
      </c>
      <c r="N2117">
        <f t="shared" ref="N2117:N2180" si="538">_xlfn.NORM.S.DIST(M2117,FALSE)</f>
        <v>2.5961886178431544E-2</v>
      </c>
      <c r="O2117">
        <f t="shared" ref="O2117:O2180" si="539">(D2117*(M2117*N2117/H2117+(N2117/H2117)^2)-E2117*(M2117*N2117/(1-H2117)-(N2117/(1-H2117))^2))</f>
        <v>6.1970494698503659E-2</v>
      </c>
      <c r="AH2117">
        <v>1.1488810670614302E-2</v>
      </c>
      <c r="AI2117">
        <v>1</v>
      </c>
      <c r="AJ2117">
        <v>0</v>
      </c>
      <c r="AK2117">
        <f t="shared" si="527"/>
        <v>2106</v>
      </c>
      <c r="AL2117">
        <f t="shared" si="528"/>
        <v>7</v>
      </c>
      <c r="AM2117">
        <f t="shared" ref="AM2117:AM2180" si="540">1-AK2117/AK$4003</f>
        <v>0.46371275783040489</v>
      </c>
      <c r="AN2117">
        <f t="shared" ref="AN2117:AN2180" si="541">1-AL2117/AL$4003</f>
        <v>0.90277777777777779</v>
      </c>
      <c r="AO2117">
        <f t="shared" ref="AO2117:AO2180" si="542">(AM2117-AM2118)*AN2117</f>
        <v>2.2988993577225146E-4</v>
      </c>
    </row>
    <row r="2118" spans="1:41" x14ac:dyDescent="0.3">
      <c r="A2118">
        <f>Datos!C2117</f>
        <v>0.1512221</v>
      </c>
      <c r="B2118">
        <f>Datos!D2117</f>
        <v>0.26200289999999998</v>
      </c>
      <c r="C2118">
        <f>Datos!E2117</f>
        <v>5.3711099999999998E-2</v>
      </c>
      <c r="D2118" s="5">
        <f>Datos!F2117</f>
        <v>0</v>
      </c>
      <c r="E2118">
        <f t="shared" si="529"/>
        <v>1</v>
      </c>
      <c r="F2118" s="6">
        <f t="shared" si="530"/>
        <v>1</v>
      </c>
      <c r="G2118">
        <f t="shared" si="531"/>
        <v>0</v>
      </c>
      <c r="H2118">
        <f t="shared" si="532"/>
        <v>9.5956165700683566E-3</v>
      </c>
      <c r="I2118" s="5">
        <f t="shared" si="533"/>
        <v>9.5956165700683566E-3</v>
      </c>
      <c r="J2118" s="6">
        <f t="shared" si="534"/>
        <v>0.99040438342993165</v>
      </c>
      <c r="K2118" s="5">
        <f t="shared" si="535"/>
        <v>-9.6419511428480851E-3</v>
      </c>
      <c r="L2118" s="6">
        <f t="shared" si="536"/>
        <v>100</v>
      </c>
      <c r="M2118">
        <f t="shared" si="537"/>
        <v>-2.341795382504273</v>
      </c>
      <c r="N2118">
        <f t="shared" si="538"/>
        <v>2.5708301081243043E-2</v>
      </c>
      <c r="O2118">
        <f t="shared" si="539"/>
        <v>6.1460653723580054E-2</v>
      </c>
      <c r="AH2118">
        <v>1.1494663009424467E-2</v>
      </c>
      <c r="AI2118">
        <v>1</v>
      </c>
      <c r="AJ2118">
        <v>0</v>
      </c>
      <c r="AK2118">
        <f t="shared" ref="AK2118:AK2181" si="543">AK2117+AI2118</f>
        <v>2107</v>
      </c>
      <c r="AL2118">
        <f t="shared" ref="AL2118:AL2181" si="544">AL2117+AJ2118</f>
        <v>7</v>
      </c>
      <c r="AM2118">
        <f t="shared" si="540"/>
        <v>0.46345811051693409</v>
      </c>
      <c r="AN2118">
        <f t="shared" si="541"/>
        <v>0.90277777777777779</v>
      </c>
      <c r="AO2118">
        <f t="shared" si="542"/>
        <v>2.2988993577235169E-4</v>
      </c>
    </row>
    <row r="2119" spans="1:41" x14ac:dyDescent="0.3">
      <c r="A2119">
        <f>Datos!C2118</f>
        <v>0.13889299999999999</v>
      </c>
      <c r="B2119">
        <f>Datos!D2118</f>
        <v>0.22247610000000001</v>
      </c>
      <c r="C2119">
        <f>Datos!E2118</f>
        <v>2.13011E-2</v>
      </c>
      <c r="D2119" s="5">
        <f>Datos!F2118</f>
        <v>0</v>
      </c>
      <c r="E2119">
        <f t="shared" si="529"/>
        <v>1</v>
      </c>
      <c r="F2119" s="6">
        <f t="shared" si="530"/>
        <v>1</v>
      </c>
      <c r="G2119">
        <f t="shared" si="531"/>
        <v>0</v>
      </c>
      <c r="H2119">
        <f t="shared" si="532"/>
        <v>1.5875074157828746E-2</v>
      </c>
      <c r="I2119" s="5">
        <f t="shared" si="533"/>
        <v>1.5875074157828746E-2</v>
      </c>
      <c r="J2119" s="6">
        <f t="shared" si="534"/>
        <v>0.98412492584217126</v>
      </c>
      <c r="K2119" s="5">
        <f t="shared" si="535"/>
        <v>-1.6002432831583296E-2</v>
      </c>
      <c r="L2119" s="6">
        <f t="shared" si="536"/>
        <v>100</v>
      </c>
      <c r="M2119">
        <f t="shared" si="537"/>
        <v>-2.147542112268217</v>
      </c>
      <c r="N2119">
        <f t="shared" si="538"/>
        <v>3.9759475251236229E-2</v>
      </c>
      <c r="O2119">
        <f t="shared" si="539"/>
        <v>8.8394736726444198E-2</v>
      </c>
      <c r="AH2119">
        <v>1.1500062425706243E-2</v>
      </c>
      <c r="AI2119">
        <v>1</v>
      </c>
      <c r="AJ2119">
        <v>0</v>
      </c>
      <c r="AK2119">
        <f t="shared" si="543"/>
        <v>2108</v>
      </c>
      <c r="AL2119">
        <f t="shared" si="544"/>
        <v>7</v>
      </c>
      <c r="AM2119">
        <f t="shared" si="540"/>
        <v>0.46320346320346317</v>
      </c>
      <c r="AN2119">
        <f t="shared" si="541"/>
        <v>0.90277777777777779</v>
      </c>
      <c r="AO2119">
        <f t="shared" si="542"/>
        <v>2.2988993577225146E-4</v>
      </c>
    </row>
    <row r="2120" spans="1:41" x14ac:dyDescent="0.3">
      <c r="A2120">
        <f>Datos!C2119</f>
        <v>0.16229109999999999</v>
      </c>
      <c r="B2120">
        <f>Datos!D2119</f>
        <v>0.1904459</v>
      </c>
      <c r="C2120">
        <f>Datos!E2119</f>
        <v>3.0016299999999999E-2</v>
      </c>
      <c r="D2120" s="5">
        <f>Datos!F2119</f>
        <v>0</v>
      </c>
      <c r="E2120">
        <f t="shared" si="529"/>
        <v>1</v>
      </c>
      <c r="F2120" s="6">
        <f t="shared" si="530"/>
        <v>1</v>
      </c>
      <c r="G2120">
        <f t="shared" si="531"/>
        <v>0</v>
      </c>
      <c r="H2120">
        <f t="shared" si="532"/>
        <v>1.5209752123981282E-2</v>
      </c>
      <c r="I2120" s="5">
        <f t="shared" si="533"/>
        <v>1.5209752123981282E-2</v>
      </c>
      <c r="J2120" s="6">
        <f t="shared" si="534"/>
        <v>0.98479024787601877</v>
      </c>
      <c r="K2120" s="5">
        <f t="shared" si="535"/>
        <v>-1.5326606805097462E-2</v>
      </c>
      <c r="L2120" s="6">
        <f t="shared" si="536"/>
        <v>100</v>
      </c>
      <c r="M2120">
        <f t="shared" si="537"/>
        <v>-2.1645846933690298</v>
      </c>
      <c r="N2120">
        <f t="shared" si="538"/>
        <v>3.8325033482108119E-2</v>
      </c>
      <c r="O2120">
        <f t="shared" si="539"/>
        <v>8.5753564748676042E-2</v>
      </c>
      <c r="AH2120">
        <v>1.150540107158848E-2</v>
      </c>
      <c r="AI2120">
        <v>1</v>
      </c>
      <c r="AJ2120">
        <v>0</v>
      </c>
      <c r="AK2120">
        <f t="shared" si="543"/>
        <v>2109</v>
      </c>
      <c r="AL2120">
        <f t="shared" si="544"/>
        <v>7</v>
      </c>
      <c r="AM2120">
        <f t="shared" si="540"/>
        <v>0.46294881588999237</v>
      </c>
      <c r="AN2120">
        <f t="shared" si="541"/>
        <v>0.90277777777777779</v>
      </c>
      <c r="AO2120">
        <f t="shared" si="542"/>
        <v>2.2988993577225146E-4</v>
      </c>
    </row>
    <row r="2121" spans="1:41" x14ac:dyDescent="0.3">
      <c r="A2121">
        <f>Datos!C2120</f>
        <v>7.6869999999999998E-4</v>
      </c>
      <c r="B2121">
        <f>Datos!D2120</f>
        <v>0.24401999999999999</v>
      </c>
      <c r="C2121">
        <f>Datos!E2120</f>
        <v>6.2016099999999998E-2</v>
      </c>
      <c r="D2121" s="5">
        <f>Datos!F2120</f>
        <v>0</v>
      </c>
      <c r="E2121">
        <f t="shared" si="529"/>
        <v>1</v>
      </c>
      <c r="F2121" s="6">
        <f t="shared" si="530"/>
        <v>1</v>
      </c>
      <c r="G2121">
        <f t="shared" si="531"/>
        <v>0</v>
      </c>
      <c r="H2121">
        <f t="shared" si="532"/>
        <v>9.5313403985977391E-3</v>
      </c>
      <c r="I2121" s="5">
        <f t="shared" si="533"/>
        <v>9.5313403985977391E-3</v>
      </c>
      <c r="J2121" s="6">
        <f t="shared" si="534"/>
        <v>0.99046865960140229</v>
      </c>
      <c r="K2121" s="5">
        <f t="shared" si="535"/>
        <v>-9.5770543321016047E-3</v>
      </c>
      <c r="L2121" s="6">
        <f t="shared" si="536"/>
        <v>100</v>
      </c>
      <c r="M2121">
        <f t="shared" si="537"/>
        <v>-2.3443029439553302</v>
      </c>
      <c r="N2121">
        <f t="shared" si="538"/>
        <v>2.5557698930377015E-2</v>
      </c>
      <c r="O2121">
        <f t="shared" si="539"/>
        <v>6.1157382392042353E-2</v>
      </c>
      <c r="AH2121">
        <v>1.1507184339290015E-2</v>
      </c>
      <c r="AI2121">
        <v>1</v>
      </c>
      <c r="AJ2121">
        <v>0</v>
      </c>
      <c r="AK2121">
        <f t="shared" si="543"/>
        <v>2110</v>
      </c>
      <c r="AL2121">
        <f t="shared" si="544"/>
        <v>7</v>
      </c>
      <c r="AM2121">
        <f t="shared" si="540"/>
        <v>0.46269416857652157</v>
      </c>
      <c r="AN2121">
        <f t="shared" si="541"/>
        <v>0.90277777777777779</v>
      </c>
      <c r="AO2121">
        <f t="shared" si="542"/>
        <v>2.2988993577235169E-4</v>
      </c>
    </row>
    <row r="2122" spans="1:41" x14ac:dyDescent="0.3">
      <c r="A2122">
        <f>Datos!C2121</f>
        <v>2.1434000000000002E-2</v>
      </c>
      <c r="B2122">
        <f>Datos!D2121</f>
        <v>0.25565139999999997</v>
      </c>
      <c r="C2122">
        <f>Datos!E2121</f>
        <v>6.2064500000000002E-2</v>
      </c>
      <c r="D2122" s="5">
        <f>Datos!F2121</f>
        <v>0</v>
      </c>
      <c r="E2122">
        <f t="shared" si="529"/>
        <v>1</v>
      </c>
      <c r="F2122" s="6">
        <f t="shared" si="530"/>
        <v>1</v>
      </c>
      <c r="G2122">
        <f t="shared" si="531"/>
        <v>0</v>
      </c>
      <c r="H2122">
        <f t="shared" si="532"/>
        <v>9.1891774391750416E-3</v>
      </c>
      <c r="I2122" s="5">
        <f t="shared" si="533"/>
        <v>9.1891774391750416E-3</v>
      </c>
      <c r="J2122" s="6">
        <f t="shared" si="534"/>
        <v>0.99081082256082498</v>
      </c>
      <c r="K2122" s="5">
        <f t="shared" si="535"/>
        <v>-9.2316583736769021E-3</v>
      </c>
      <c r="L2122" s="6">
        <f t="shared" si="536"/>
        <v>100</v>
      </c>
      <c r="M2122">
        <f t="shared" si="537"/>
        <v>-2.3579058217001005</v>
      </c>
      <c r="N2122">
        <f t="shared" si="538"/>
        <v>2.4753250501219987E-2</v>
      </c>
      <c r="O2122">
        <f t="shared" si="539"/>
        <v>5.9531283039186027E-2</v>
      </c>
      <c r="AH2122">
        <v>1.1507619573780901E-2</v>
      </c>
      <c r="AI2122">
        <v>1</v>
      </c>
      <c r="AJ2122">
        <v>0</v>
      </c>
      <c r="AK2122">
        <f t="shared" si="543"/>
        <v>2111</v>
      </c>
      <c r="AL2122">
        <f t="shared" si="544"/>
        <v>7</v>
      </c>
      <c r="AM2122">
        <f t="shared" si="540"/>
        <v>0.46243952126305066</v>
      </c>
      <c r="AN2122">
        <f t="shared" si="541"/>
        <v>0.90277777777777779</v>
      </c>
      <c r="AO2122">
        <f t="shared" si="542"/>
        <v>2.2988993577225146E-4</v>
      </c>
    </row>
    <row r="2123" spans="1:41" x14ac:dyDescent="0.3">
      <c r="A2123">
        <f>Datos!C2122</f>
        <v>-9.08828E-2</v>
      </c>
      <c r="B2123">
        <f>Datos!D2122</f>
        <v>0.2456305</v>
      </c>
      <c r="C2123">
        <f>Datos!E2122</f>
        <v>2.3667000000000001E-2</v>
      </c>
      <c r="D2123" s="5">
        <f>Datos!F2122</f>
        <v>0</v>
      </c>
      <c r="E2123">
        <f t="shared" si="529"/>
        <v>1</v>
      </c>
      <c r="F2123" s="6">
        <f t="shared" si="530"/>
        <v>1</v>
      </c>
      <c r="G2123">
        <f t="shared" si="531"/>
        <v>0</v>
      </c>
      <c r="H2123">
        <f t="shared" si="532"/>
        <v>1.5915286432910243E-2</v>
      </c>
      <c r="I2123" s="5">
        <f t="shared" si="533"/>
        <v>1.5915286432910243E-2</v>
      </c>
      <c r="J2123" s="6">
        <f t="shared" si="534"/>
        <v>0.98408471356708971</v>
      </c>
      <c r="K2123" s="5">
        <f t="shared" si="535"/>
        <v>-1.6043294612037958E-2</v>
      </c>
      <c r="L2123" s="6">
        <f t="shared" si="536"/>
        <v>100</v>
      </c>
      <c r="M2123">
        <f t="shared" si="537"/>
        <v>-2.1465318204001336</v>
      </c>
      <c r="N2123">
        <f t="shared" si="538"/>
        <v>3.9845812484992978E-2</v>
      </c>
      <c r="O2123">
        <f t="shared" si="539"/>
        <v>8.8553016992535011E-2</v>
      </c>
      <c r="AH2123">
        <v>1.1512164119893305E-2</v>
      </c>
      <c r="AI2123">
        <v>1</v>
      </c>
      <c r="AJ2123">
        <v>0</v>
      </c>
      <c r="AK2123">
        <f t="shared" si="543"/>
        <v>2112</v>
      </c>
      <c r="AL2123">
        <f t="shared" si="544"/>
        <v>7</v>
      </c>
      <c r="AM2123">
        <f t="shared" si="540"/>
        <v>0.46218487394957986</v>
      </c>
      <c r="AN2123">
        <f t="shared" si="541"/>
        <v>0.90277777777777779</v>
      </c>
      <c r="AO2123">
        <f t="shared" si="542"/>
        <v>2.2988993577235169E-4</v>
      </c>
    </row>
    <row r="2124" spans="1:41" x14ac:dyDescent="0.3">
      <c r="A2124">
        <f>Datos!C2123</f>
        <v>2.6486900000000001E-2</v>
      </c>
      <c r="B2124">
        <f>Datos!D2123</f>
        <v>0.19966619999999999</v>
      </c>
      <c r="C2124">
        <f>Datos!E2123</f>
        <v>3.9736100000000003E-2</v>
      </c>
      <c r="D2124" s="5">
        <f>Datos!F2123</f>
        <v>0</v>
      </c>
      <c r="E2124">
        <f t="shared" si="529"/>
        <v>1</v>
      </c>
      <c r="F2124" s="6">
        <f t="shared" si="530"/>
        <v>1</v>
      </c>
      <c r="G2124">
        <f t="shared" si="531"/>
        <v>0</v>
      </c>
      <c r="H2124">
        <f t="shared" si="532"/>
        <v>1.3890753188734712E-2</v>
      </c>
      <c r="I2124" s="5">
        <f t="shared" si="533"/>
        <v>1.3890753188734712E-2</v>
      </c>
      <c r="J2124" s="6">
        <f t="shared" si="534"/>
        <v>0.98610924681126533</v>
      </c>
      <c r="K2124" s="5">
        <f t="shared" si="535"/>
        <v>-1.3988132534117086E-2</v>
      </c>
      <c r="L2124" s="6">
        <f t="shared" si="536"/>
        <v>100</v>
      </c>
      <c r="M2124">
        <f t="shared" si="537"/>
        <v>-2.2003579836572942</v>
      </c>
      <c r="N2124">
        <f t="shared" si="538"/>
        <v>3.5446663059868731E-2</v>
      </c>
      <c r="O2124">
        <f t="shared" si="539"/>
        <v>8.0386137081882594E-2</v>
      </c>
      <c r="AH2124">
        <v>1.1512853550435196E-2</v>
      </c>
      <c r="AI2124">
        <v>1</v>
      </c>
      <c r="AJ2124">
        <v>0</v>
      </c>
      <c r="AK2124">
        <f t="shared" si="543"/>
        <v>2113</v>
      </c>
      <c r="AL2124">
        <f t="shared" si="544"/>
        <v>7</v>
      </c>
      <c r="AM2124">
        <f t="shared" si="540"/>
        <v>0.46193022663610894</v>
      </c>
      <c r="AN2124">
        <f t="shared" si="541"/>
        <v>0.90277777777777779</v>
      </c>
      <c r="AO2124">
        <f t="shared" si="542"/>
        <v>2.2988993577225146E-4</v>
      </c>
    </row>
    <row r="2125" spans="1:41" x14ac:dyDescent="0.3">
      <c r="A2125">
        <f>Datos!C2124</f>
        <v>5.0835199999999997E-2</v>
      </c>
      <c r="B2125">
        <f>Datos!D2124</f>
        <v>0.21085519999999999</v>
      </c>
      <c r="C2125">
        <f>Datos!E2124</f>
        <v>6.5491900000000006E-2</v>
      </c>
      <c r="D2125" s="5">
        <f>Datos!F2124</f>
        <v>0</v>
      </c>
      <c r="E2125">
        <f t="shared" si="529"/>
        <v>1</v>
      </c>
      <c r="F2125" s="6">
        <f t="shared" si="530"/>
        <v>1</v>
      </c>
      <c r="G2125">
        <f t="shared" si="531"/>
        <v>0</v>
      </c>
      <c r="H2125">
        <f t="shared" si="532"/>
        <v>9.6736364839807177E-3</v>
      </c>
      <c r="I2125" s="5">
        <f t="shared" si="533"/>
        <v>9.6736364839807177E-3</v>
      </c>
      <c r="J2125" s="6">
        <f t="shared" si="534"/>
        <v>0.99032636351601933</v>
      </c>
      <c r="K2125" s="5">
        <f t="shared" si="535"/>
        <v>-9.720730062267563E-3</v>
      </c>
      <c r="L2125" s="6">
        <f t="shared" si="536"/>
        <v>100</v>
      </c>
      <c r="M2125">
        <f t="shared" si="537"/>
        <v>-2.3387712970873737</v>
      </c>
      <c r="N2125">
        <f t="shared" si="538"/>
        <v>2.5890889646795399E-2</v>
      </c>
      <c r="O2125">
        <f t="shared" si="539"/>
        <v>6.1827855881300228E-2</v>
      </c>
      <c r="AH2125">
        <v>1.1513890534598161E-2</v>
      </c>
      <c r="AI2125">
        <v>1</v>
      </c>
      <c r="AJ2125">
        <v>0</v>
      </c>
      <c r="AK2125">
        <f t="shared" si="543"/>
        <v>2114</v>
      </c>
      <c r="AL2125">
        <f t="shared" si="544"/>
        <v>7</v>
      </c>
      <c r="AM2125">
        <f t="shared" si="540"/>
        <v>0.46167557932263814</v>
      </c>
      <c r="AN2125">
        <f t="shared" si="541"/>
        <v>0.90277777777777779</v>
      </c>
      <c r="AO2125">
        <f t="shared" si="542"/>
        <v>2.2988993577225146E-4</v>
      </c>
    </row>
    <row r="2126" spans="1:41" x14ac:dyDescent="0.3">
      <c r="A2126">
        <f>Datos!C2125</f>
        <v>5.3953399999999999E-2</v>
      </c>
      <c r="B2126">
        <f>Datos!D2125</f>
        <v>0.22147500000000001</v>
      </c>
      <c r="C2126">
        <f>Datos!E2125</f>
        <v>5.9022499999999999E-2</v>
      </c>
      <c r="D2126" s="5">
        <f>Datos!F2125</f>
        <v>0</v>
      </c>
      <c r="E2126">
        <f t="shared" si="529"/>
        <v>1</v>
      </c>
      <c r="F2126" s="6">
        <f t="shared" si="530"/>
        <v>1</v>
      </c>
      <c r="G2126">
        <f t="shared" si="531"/>
        <v>0</v>
      </c>
      <c r="H2126">
        <f t="shared" si="532"/>
        <v>1.0242906344439444E-2</v>
      </c>
      <c r="I2126" s="5">
        <f t="shared" si="533"/>
        <v>1.0242906344439444E-2</v>
      </c>
      <c r="J2126" s="6">
        <f t="shared" si="534"/>
        <v>0.98975709365556053</v>
      </c>
      <c r="K2126" s="5">
        <f t="shared" si="535"/>
        <v>-1.0295725903055311E-2</v>
      </c>
      <c r="L2126" s="6">
        <f t="shared" si="536"/>
        <v>100</v>
      </c>
      <c r="M2126">
        <f t="shared" si="537"/>
        <v>-2.317329074126401</v>
      </c>
      <c r="N2126">
        <f t="shared" si="538"/>
        <v>2.7216127676766084E-2</v>
      </c>
      <c r="O2126">
        <f t="shared" si="539"/>
        <v>6.4477544626435734E-2</v>
      </c>
      <c r="AH2126">
        <v>1.1514952880661632E-2</v>
      </c>
      <c r="AI2126">
        <v>1</v>
      </c>
      <c r="AJ2126">
        <v>0</v>
      </c>
      <c r="AK2126">
        <f t="shared" si="543"/>
        <v>2115</v>
      </c>
      <c r="AL2126">
        <f t="shared" si="544"/>
        <v>7</v>
      </c>
      <c r="AM2126">
        <f t="shared" si="540"/>
        <v>0.46142093200916734</v>
      </c>
      <c r="AN2126">
        <f t="shared" si="541"/>
        <v>0.90277777777777779</v>
      </c>
      <c r="AO2126">
        <f t="shared" si="542"/>
        <v>2.2988993577235169E-4</v>
      </c>
    </row>
    <row r="2127" spans="1:41" x14ac:dyDescent="0.3">
      <c r="A2127">
        <f>Datos!C2126</f>
        <v>7.0495299999999997E-2</v>
      </c>
      <c r="B2127">
        <f>Datos!D2126</f>
        <v>0.16962379999999999</v>
      </c>
      <c r="C2127">
        <f>Datos!E2126</f>
        <v>3.7961099999999998E-2</v>
      </c>
      <c r="D2127" s="5">
        <f>Datos!F2126</f>
        <v>0</v>
      </c>
      <c r="E2127">
        <f t="shared" si="529"/>
        <v>1</v>
      </c>
      <c r="F2127" s="6">
        <f t="shared" si="530"/>
        <v>1</v>
      </c>
      <c r="G2127">
        <f t="shared" si="531"/>
        <v>0</v>
      </c>
      <c r="H2127">
        <f t="shared" si="532"/>
        <v>1.4955188997808016E-2</v>
      </c>
      <c r="I2127" s="5">
        <f t="shared" si="533"/>
        <v>1.4955188997808016E-2</v>
      </c>
      <c r="J2127" s="6">
        <f t="shared" si="534"/>
        <v>0.98504481100219199</v>
      </c>
      <c r="K2127" s="5">
        <f t="shared" si="535"/>
        <v>-1.5068145441601058E-2</v>
      </c>
      <c r="L2127" s="6">
        <f t="shared" si="536"/>
        <v>100</v>
      </c>
      <c r="M2127">
        <f t="shared" si="537"/>
        <v>-2.171275171187331</v>
      </c>
      <c r="N2127">
        <f t="shared" si="538"/>
        <v>3.7773160519821006E-2</v>
      </c>
      <c r="O2127">
        <f t="shared" si="539"/>
        <v>8.473157616552851E-2</v>
      </c>
      <c r="AH2127">
        <v>1.1517882023017581E-2</v>
      </c>
      <c r="AI2127">
        <v>1</v>
      </c>
      <c r="AJ2127">
        <v>0</v>
      </c>
      <c r="AK2127">
        <f t="shared" si="543"/>
        <v>2116</v>
      </c>
      <c r="AL2127">
        <f t="shared" si="544"/>
        <v>7</v>
      </c>
      <c r="AM2127">
        <f t="shared" si="540"/>
        <v>0.46116628469569643</v>
      </c>
      <c r="AN2127">
        <f t="shared" si="541"/>
        <v>0.90277777777777779</v>
      </c>
      <c r="AO2127">
        <f t="shared" si="542"/>
        <v>2.2988993577225146E-4</v>
      </c>
    </row>
    <row r="2128" spans="1:41" x14ac:dyDescent="0.3">
      <c r="A2128">
        <f>Datos!C2127</f>
        <v>0.12189850000000001</v>
      </c>
      <c r="B2128">
        <f>Datos!D2127</f>
        <v>0.16680510000000001</v>
      </c>
      <c r="C2128">
        <f>Datos!E2127</f>
        <v>4.7182200000000001E-2</v>
      </c>
      <c r="D2128" s="5">
        <f>Datos!F2127</f>
        <v>0</v>
      </c>
      <c r="E2128">
        <f t="shared" si="529"/>
        <v>1</v>
      </c>
      <c r="F2128" s="6">
        <f t="shared" si="530"/>
        <v>1</v>
      </c>
      <c r="G2128">
        <f t="shared" si="531"/>
        <v>0</v>
      </c>
      <c r="H2128">
        <f t="shared" si="532"/>
        <v>1.3178995573865131E-2</v>
      </c>
      <c r="I2128" s="5">
        <f t="shared" si="533"/>
        <v>1.3178995573865131E-2</v>
      </c>
      <c r="J2128" s="6">
        <f t="shared" si="534"/>
        <v>0.98682100442613485</v>
      </c>
      <c r="K2128" s="5">
        <f t="shared" si="535"/>
        <v>-1.3266609160139425E-2</v>
      </c>
      <c r="L2128" s="6">
        <f t="shared" si="536"/>
        <v>100</v>
      </c>
      <c r="M2128">
        <f t="shared" si="537"/>
        <v>-2.2208962225672706</v>
      </c>
      <c r="N2128">
        <f t="shared" si="538"/>
        <v>3.3873287691527032E-2</v>
      </c>
      <c r="O2128">
        <f t="shared" si="539"/>
        <v>7.7411992123787646E-2</v>
      </c>
      <c r="AH2128">
        <v>1.1518159621432439E-2</v>
      </c>
      <c r="AI2128">
        <v>1</v>
      </c>
      <c r="AJ2128">
        <v>0</v>
      </c>
      <c r="AK2128">
        <f t="shared" si="543"/>
        <v>2117</v>
      </c>
      <c r="AL2128">
        <f t="shared" si="544"/>
        <v>7</v>
      </c>
      <c r="AM2128">
        <f t="shared" si="540"/>
        <v>0.46091163738222563</v>
      </c>
      <c r="AN2128">
        <f t="shared" si="541"/>
        <v>0.90277777777777779</v>
      </c>
      <c r="AO2128">
        <f t="shared" si="542"/>
        <v>2.2988993577225146E-4</v>
      </c>
    </row>
    <row r="2129" spans="1:41" x14ac:dyDescent="0.3">
      <c r="A2129">
        <f>Datos!C2128</f>
        <v>0.1041347</v>
      </c>
      <c r="B2129">
        <f>Datos!D2128</f>
        <v>0.16237209999999999</v>
      </c>
      <c r="C2129">
        <f>Datos!E2128</f>
        <v>4.8064299999999997E-2</v>
      </c>
      <c r="D2129" s="5">
        <f>Datos!F2128</f>
        <v>0</v>
      </c>
      <c r="E2129">
        <f t="shared" si="529"/>
        <v>1</v>
      </c>
      <c r="F2129" s="6">
        <f t="shared" si="530"/>
        <v>1</v>
      </c>
      <c r="G2129">
        <f t="shared" si="531"/>
        <v>0</v>
      </c>
      <c r="H2129">
        <f t="shared" si="532"/>
        <v>1.3255193083981601E-2</v>
      </c>
      <c r="I2129" s="5">
        <f t="shared" si="533"/>
        <v>1.3255193083981601E-2</v>
      </c>
      <c r="J2129" s="6">
        <f t="shared" si="534"/>
        <v>0.9867448069160184</v>
      </c>
      <c r="K2129" s="5">
        <f t="shared" si="535"/>
        <v>-1.3343827269326765E-2</v>
      </c>
      <c r="L2129" s="6">
        <f t="shared" si="536"/>
        <v>100</v>
      </c>
      <c r="M2129">
        <f t="shared" si="537"/>
        <v>-2.2186523344214293</v>
      </c>
      <c r="N2129">
        <f t="shared" si="538"/>
        <v>3.4042428893599569E-2</v>
      </c>
      <c r="O2129">
        <f t="shared" si="539"/>
        <v>7.7733136656869331E-2</v>
      </c>
      <c r="AH2129">
        <v>1.1518327753793672E-2</v>
      </c>
      <c r="AI2129">
        <v>1</v>
      </c>
      <c r="AJ2129">
        <v>0</v>
      </c>
      <c r="AK2129">
        <f t="shared" si="543"/>
        <v>2118</v>
      </c>
      <c r="AL2129">
        <f t="shared" si="544"/>
        <v>7</v>
      </c>
      <c r="AM2129">
        <f t="shared" si="540"/>
        <v>0.46065699006875482</v>
      </c>
      <c r="AN2129">
        <f t="shared" si="541"/>
        <v>0.90277777777777779</v>
      </c>
      <c r="AO2129">
        <f t="shared" si="542"/>
        <v>2.2988993577235169E-4</v>
      </c>
    </row>
    <row r="2130" spans="1:41" x14ac:dyDescent="0.3">
      <c r="A2130">
        <f>Datos!C2129</f>
        <v>0.1268669</v>
      </c>
      <c r="B2130">
        <f>Datos!D2129</f>
        <v>0.17061490000000001</v>
      </c>
      <c r="C2130">
        <f>Datos!E2129</f>
        <v>5.9798700000000003E-2</v>
      </c>
      <c r="D2130" s="5">
        <f>Datos!F2129</f>
        <v>0</v>
      </c>
      <c r="E2130">
        <f t="shared" si="529"/>
        <v>1</v>
      </c>
      <c r="F2130" s="6">
        <f t="shared" si="530"/>
        <v>1</v>
      </c>
      <c r="G2130">
        <f t="shared" si="531"/>
        <v>0</v>
      </c>
      <c r="H2130">
        <f t="shared" si="532"/>
        <v>1.1121230900379421E-2</v>
      </c>
      <c r="I2130" s="5">
        <f t="shared" si="533"/>
        <v>1.1121230900379421E-2</v>
      </c>
      <c r="J2130" s="6">
        <f t="shared" si="534"/>
        <v>0.98887876909962058</v>
      </c>
      <c r="K2130" s="5">
        <f t="shared" si="535"/>
        <v>-1.1183534145253499E-2</v>
      </c>
      <c r="L2130" s="6">
        <f t="shared" si="536"/>
        <v>100</v>
      </c>
      <c r="M2130">
        <f t="shared" si="537"/>
        <v>-2.2862016925825475</v>
      </c>
      <c r="N2130">
        <f t="shared" si="538"/>
        <v>2.9237661516685384E-2</v>
      </c>
      <c r="O2130">
        <f t="shared" si="539"/>
        <v>6.8469106641846439E-2</v>
      </c>
      <c r="AH2130">
        <v>1.1518530429538191E-2</v>
      </c>
      <c r="AI2130">
        <v>1</v>
      </c>
      <c r="AJ2130">
        <v>0</v>
      </c>
      <c r="AK2130">
        <f t="shared" si="543"/>
        <v>2119</v>
      </c>
      <c r="AL2130">
        <f t="shared" si="544"/>
        <v>7</v>
      </c>
      <c r="AM2130">
        <f t="shared" si="540"/>
        <v>0.46040234275528391</v>
      </c>
      <c r="AN2130">
        <f t="shared" si="541"/>
        <v>0.90277777777777779</v>
      </c>
      <c r="AO2130">
        <f t="shared" si="542"/>
        <v>2.2988993577225146E-4</v>
      </c>
    </row>
    <row r="2131" spans="1:41" x14ac:dyDescent="0.3">
      <c r="A2131">
        <f>Datos!C2130</f>
        <v>0.1039935</v>
      </c>
      <c r="B2131">
        <f>Datos!D2130</f>
        <v>0.19204350000000001</v>
      </c>
      <c r="C2131">
        <f>Datos!E2130</f>
        <v>4.7789999999999999E-2</v>
      </c>
      <c r="D2131" s="5">
        <f>Datos!F2130</f>
        <v>0</v>
      </c>
      <c r="E2131">
        <f t="shared" si="529"/>
        <v>1</v>
      </c>
      <c r="F2131" s="6">
        <f t="shared" si="530"/>
        <v>1</v>
      </c>
      <c r="G2131">
        <f t="shared" si="531"/>
        <v>0</v>
      </c>
      <c r="H2131">
        <f t="shared" si="532"/>
        <v>1.2422769349037905E-2</v>
      </c>
      <c r="I2131" s="5">
        <f t="shared" si="533"/>
        <v>1.2422769349037905E-2</v>
      </c>
      <c r="J2131" s="6">
        <f t="shared" si="534"/>
        <v>0.98757723065096215</v>
      </c>
      <c r="K2131" s="5">
        <f t="shared" si="535"/>
        <v>-1.25005770108273E-2</v>
      </c>
      <c r="L2131" s="6">
        <f t="shared" si="536"/>
        <v>100</v>
      </c>
      <c r="M2131">
        <f t="shared" si="537"/>
        <v>-2.2437958632803614</v>
      </c>
      <c r="N2131">
        <f t="shared" si="538"/>
        <v>3.2185202838100127E-2</v>
      </c>
      <c r="O2131">
        <f t="shared" si="539"/>
        <v>7.4187557649153454E-2</v>
      </c>
      <c r="AH2131">
        <v>1.1522455532455492E-2</v>
      </c>
      <c r="AI2131">
        <v>1</v>
      </c>
      <c r="AJ2131">
        <v>0</v>
      </c>
      <c r="AK2131">
        <f t="shared" si="543"/>
        <v>2120</v>
      </c>
      <c r="AL2131">
        <f t="shared" si="544"/>
        <v>7</v>
      </c>
      <c r="AM2131">
        <f t="shared" si="540"/>
        <v>0.46014769544181311</v>
      </c>
      <c r="AN2131">
        <f t="shared" si="541"/>
        <v>0.90277777777777779</v>
      </c>
      <c r="AO2131">
        <f t="shared" si="542"/>
        <v>2.2988993577235169E-4</v>
      </c>
    </row>
    <row r="2132" spans="1:41" x14ac:dyDescent="0.3">
      <c r="A2132">
        <f>Datos!C2131</f>
        <v>0.1216807</v>
      </c>
      <c r="B2132">
        <f>Datos!D2131</f>
        <v>0.18817739999999999</v>
      </c>
      <c r="C2132">
        <f>Datos!E2131</f>
        <v>5.3831700000000003E-2</v>
      </c>
      <c r="D2132" s="5">
        <f>Datos!F2131</f>
        <v>0</v>
      </c>
      <c r="E2132">
        <f t="shared" si="529"/>
        <v>1</v>
      </c>
      <c r="F2132" s="6">
        <f t="shared" si="530"/>
        <v>1</v>
      </c>
      <c r="G2132">
        <f t="shared" si="531"/>
        <v>0</v>
      </c>
      <c r="H2132">
        <f t="shared" si="532"/>
        <v>1.1537312349403674E-2</v>
      </c>
      <c r="I2132" s="5">
        <f t="shared" si="533"/>
        <v>1.1537312349403674E-2</v>
      </c>
      <c r="J2132" s="6">
        <f t="shared" si="534"/>
        <v>0.98846268765059631</v>
      </c>
      <c r="K2132" s="5">
        <f t="shared" si="535"/>
        <v>-1.1604383517267648E-2</v>
      </c>
      <c r="L2132" s="6">
        <f t="shared" si="536"/>
        <v>100</v>
      </c>
      <c r="M2132">
        <f t="shared" si="537"/>
        <v>-2.2721968293709898</v>
      </c>
      <c r="N2132">
        <f t="shared" si="538"/>
        <v>3.0185978547977728E-2</v>
      </c>
      <c r="O2132">
        <f t="shared" si="539"/>
        <v>7.0321636156285228E-2</v>
      </c>
      <c r="AH2132">
        <v>1.1522787907971795E-2</v>
      </c>
      <c r="AI2132">
        <v>1</v>
      </c>
      <c r="AJ2132">
        <v>0</v>
      </c>
      <c r="AK2132">
        <f t="shared" si="543"/>
        <v>2121</v>
      </c>
      <c r="AL2132">
        <f t="shared" si="544"/>
        <v>7</v>
      </c>
      <c r="AM2132">
        <f t="shared" si="540"/>
        <v>0.4598930481283422</v>
      </c>
      <c r="AN2132">
        <f t="shared" si="541"/>
        <v>0.90277777777777779</v>
      </c>
      <c r="AO2132">
        <f t="shared" si="542"/>
        <v>2.2988993577225146E-4</v>
      </c>
    </row>
    <row r="2133" spans="1:41" x14ac:dyDescent="0.3">
      <c r="A2133">
        <f>Datos!C2132</f>
        <v>9.6977300000000002E-2</v>
      </c>
      <c r="B2133">
        <f>Datos!D2132</f>
        <v>0.21939220000000001</v>
      </c>
      <c r="C2133">
        <f>Datos!E2132</f>
        <v>4.1720500000000001E-2</v>
      </c>
      <c r="D2133" s="5">
        <f>Datos!F2132</f>
        <v>0</v>
      </c>
      <c r="E2133">
        <f t="shared" si="529"/>
        <v>1</v>
      </c>
      <c r="F2133" s="6">
        <f t="shared" si="530"/>
        <v>1</v>
      </c>
      <c r="G2133">
        <f t="shared" si="531"/>
        <v>0</v>
      </c>
      <c r="H2133">
        <f t="shared" si="532"/>
        <v>1.2618090637006255E-2</v>
      </c>
      <c r="I2133" s="5">
        <f t="shared" si="533"/>
        <v>1.2618090637006255E-2</v>
      </c>
      <c r="J2133" s="6">
        <f t="shared" si="534"/>
        <v>0.98738190936299375</v>
      </c>
      <c r="K2133" s="5">
        <f t="shared" si="535"/>
        <v>-1.2698374812966972E-2</v>
      </c>
      <c r="L2133" s="6">
        <f t="shared" si="536"/>
        <v>100</v>
      </c>
      <c r="M2133">
        <f t="shared" si="537"/>
        <v>-2.2377681063788435</v>
      </c>
      <c r="N2133">
        <f t="shared" si="538"/>
        <v>3.2622873936245175E-2</v>
      </c>
      <c r="O2133">
        <f t="shared" si="539"/>
        <v>7.5026976363330097E-2</v>
      </c>
      <c r="AH2133">
        <v>1.1528170932058681E-2</v>
      </c>
      <c r="AI2133">
        <v>1</v>
      </c>
      <c r="AJ2133">
        <v>0</v>
      </c>
      <c r="AK2133">
        <f t="shared" si="543"/>
        <v>2122</v>
      </c>
      <c r="AL2133">
        <f t="shared" si="544"/>
        <v>7</v>
      </c>
      <c r="AM2133">
        <f t="shared" si="540"/>
        <v>0.4596384008148714</v>
      </c>
      <c r="AN2133">
        <f t="shared" si="541"/>
        <v>0.90277777777777779</v>
      </c>
      <c r="AO2133">
        <f t="shared" si="542"/>
        <v>2.2988993577225146E-4</v>
      </c>
    </row>
    <row r="2134" spans="1:41" x14ac:dyDescent="0.3">
      <c r="A2134">
        <f>Datos!C2133</f>
        <v>0.20463719999999999</v>
      </c>
      <c r="B2134">
        <f>Datos!D2133</f>
        <v>0.28065560000000001</v>
      </c>
      <c r="C2134">
        <f>Datos!E2133</f>
        <v>4.3143599999999997E-2</v>
      </c>
      <c r="D2134" s="5">
        <f>Datos!F2133</f>
        <v>0</v>
      </c>
      <c r="E2134">
        <f t="shared" si="529"/>
        <v>1</v>
      </c>
      <c r="F2134" s="6">
        <f t="shared" si="530"/>
        <v>1</v>
      </c>
      <c r="G2134">
        <f t="shared" si="531"/>
        <v>0</v>
      </c>
      <c r="H2134">
        <f t="shared" si="532"/>
        <v>1.0308938894587399E-2</v>
      </c>
      <c r="I2134" s="5">
        <f t="shared" si="533"/>
        <v>1.0308938894587399E-2</v>
      </c>
      <c r="J2134" s="6">
        <f t="shared" si="534"/>
        <v>0.98969106110541261</v>
      </c>
      <c r="K2134" s="5">
        <f t="shared" si="535"/>
        <v>-1.0362444043678084E-2</v>
      </c>
      <c r="L2134" s="6">
        <f t="shared" si="536"/>
        <v>100</v>
      </c>
      <c r="M2134">
        <f t="shared" si="537"/>
        <v>-2.3149096381867214</v>
      </c>
      <c r="N2134">
        <f t="shared" si="538"/>
        <v>2.7369066869695518E-2</v>
      </c>
      <c r="O2134">
        <f t="shared" si="539"/>
        <v>6.4781614723199391E-2</v>
      </c>
      <c r="AH2134">
        <v>1.1533058263161316E-2</v>
      </c>
      <c r="AI2134">
        <v>1</v>
      </c>
      <c r="AJ2134">
        <v>0</v>
      </c>
      <c r="AK2134">
        <f t="shared" si="543"/>
        <v>2123</v>
      </c>
      <c r="AL2134">
        <f t="shared" si="544"/>
        <v>7</v>
      </c>
      <c r="AM2134">
        <f t="shared" si="540"/>
        <v>0.45938375350140059</v>
      </c>
      <c r="AN2134">
        <f t="shared" si="541"/>
        <v>0.90277777777777779</v>
      </c>
      <c r="AO2134">
        <f t="shared" si="542"/>
        <v>2.2988993577235169E-4</v>
      </c>
    </row>
    <row r="2135" spans="1:41" x14ac:dyDescent="0.3">
      <c r="A2135">
        <f>Datos!C2134</f>
        <v>0.2248008</v>
      </c>
      <c r="B2135">
        <f>Datos!D2134</f>
        <v>0.32066670000000003</v>
      </c>
      <c r="C2135">
        <f>Datos!E2134</f>
        <v>5.5767499999999998E-2</v>
      </c>
      <c r="D2135" s="5">
        <f>Datos!F2134</f>
        <v>0</v>
      </c>
      <c r="E2135">
        <f t="shared" si="529"/>
        <v>1</v>
      </c>
      <c r="F2135" s="6">
        <f t="shared" si="530"/>
        <v>1</v>
      </c>
      <c r="G2135">
        <f t="shared" si="531"/>
        <v>0</v>
      </c>
      <c r="H2135">
        <f t="shared" si="532"/>
        <v>7.8726022920633087E-3</v>
      </c>
      <c r="I2135" s="5">
        <f t="shared" si="533"/>
        <v>7.8726022920633087E-3</v>
      </c>
      <c r="J2135" s="6">
        <f t="shared" si="534"/>
        <v>0.99212739770793668</v>
      </c>
      <c r="K2135" s="5">
        <f t="shared" si="535"/>
        <v>-7.9037548342554415E-3</v>
      </c>
      <c r="L2135" s="6">
        <f t="shared" si="536"/>
        <v>100</v>
      </c>
      <c r="M2135">
        <f t="shared" si="537"/>
        <v>-2.4147687038324293</v>
      </c>
      <c r="N2135">
        <f t="shared" si="538"/>
        <v>2.1612304370236351E-2</v>
      </c>
      <c r="O2135">
        <f t="shared" si="539"/>
        <v>5.3077371352759639E-2</v>
      </c>
      <c r="AH2135">
        <v>1.15358406933612E-2</v>
      </c>
      <c r="AI2135">
        <v>1</v>
      </c>
      <c r="AJ2135">
        <v>0</v>
      </c>
      <c r="AK2135">
        <f t="shared" si="543"/>
        <v>2124</v>
      </c>
      <c r="AL2135">
        <f t="shared" si="544"/>
        <v>7</v>
      </c>
      <c r="AM2135">
        <f t="shared" si="540"/>
        <v>0.45912910618792968</v>
      </c>
      <c r="AN2135">
        <f t="shared" si="541"/>
        <v>0.90277777777777779</v>
      </c>
      <c r="AO2135">
        <f t="shared" si="542"/>
        <v>2.2988993577225146E-4</v>
      </c>
    </row>
    <row r="2136" spans="1:41" x14ac:dyDescent="0.3">
      <c r="A2136">
        <f>Datos!C2135</f>
        <v>0.2845163</v>
      </c>
      <c r="B2136">
        <f>Datos!D2135</f>
        <v>0.43085220000000002</v>
      </c>
      <c r="C2136">
        <f>Datos!E2135</f>
        <v>7.7288599999999999E-2</v>
      </c>
      <c r="D2136" s="5">
        <f>Datos!F2135</f>
        <v>0</v>
      </c>
      <c r="E2136">
        <f t="shared" si="529"/>
        <v>1</v>
      </c>
      <c r="F2136" s="6">
        <f t="shared" si="530"/>
        <v>1</v>
      </c>
      <c r="G2136">
        <f t="shared" si="531"/>
        <v>0</v>
      </c>
      <c r="H2136">
        <f t="shared" si="532"/>
        <v>4.3179046867500761E-3</v>
      </c>
      <c r="I2136" s="5">
        <f t="shared" si="533"/>
        <v>4.3179046867500761E-3</v>
      </c>
      <c r="J2136" s="6">
        <f t="shared" si="534"/>
        <v>0.99568209531324992</v>
      </c>
      <c r="K2136" s="5">
        <f t="shared" si="535"/>
        <v>-4.3272537591671654E-3</v>
      </c>
      <c r="L2136" s="6">
        <f t="shared" si="536"/>
        <v>100</v>
      </c>
      <c r="M2136">
        <f t="shared" si="537"/>
        <v>-2.6261447134121303</v>
      </c>
      <c r="N2136">
        <f t="shared" si="538"/>
        <v>1.2685996126641541E-2</v>
      </c>
      <c r="O2136">
        <f t="shared" si="539"/>
        <v>3.3622070971241869E-2</v>
      </c>
      <c r="AH2136">
        <v>1.1536188097620121E-2</v>
      </c>
      <c r="AI2136">
        <v>1</v>
      </c>
      <c r="AJ2136">
        <v>0</v>
      </c>
      <c r="AK2136">
        <f t="shared" si="543"/>
        <v>2125</v>
      </c>
      <c r="AL2136">
        <f t="shared" si="544"/>
        <v>7</v>
      </c>
      <c r="AM2136">
        <f t="shared" si="540"/>
        <v>0.45887445887445888</v>
      </c>
      <c r="AN2136">
        <f t="shared" si="541"/>
        <v>0.90277777777777779</v>
      </c>
      <c r="AO2136">
        <f t="shared" si="542"/>
        <v>2.2988993577225146E-4</v>
      </c>
    </row>
    <row r="2137" spans="1:41" x14ac:dyDescent="0.3">
      <c r="A2137">
        <f>Datos!C2136</f>
        <v>0.35526550000000001</v>
      </c>
      <c r="B2137">
        <f>Datos!D2136</f>
        <v>0.46703420000000001</v>
      </c>
      <c r="C2137">
        <f>Datos!E2136</f>
        <v>6.1023399999999998E-2</v>
      </c>
      <c r="D2137" s="5">
        <f>Datos!F2136</f>
        <v>0</v>
      </c>
      <c r="E2137">
        <f t="shared" si="529"/>
        <v>1</v>
      </c>
      <c r="F2137" s="6">
        <f t="shared" si="530"/>
        <v>1</v>
      </c>
      <c r="G2137">
        <f t="shared" si="531"/>
        <v>0</v>
      </c>
      <c r="H2137">
        <f t="shared" si="532"/>
        <v>4.8018582551068853E-3</v>
      </c>
      <c r="I2137" s="5">
        <f t="shared" si="533"/>
        <v>4.8018582551068853E-3</v>
      </c>
      <c r="J2137" s="6">
        <f t="shared" si="534"/>
        <v>0.99519814174489307</v>
      </c>
      <c r="K2137" s="5">
        <f t="shared" si="535"/>
        <v>-4.8134242167174462E-3</v>
      </c>
      <c r="L2137" s="6">
        <f t="shared" si="536"/>
        <v>100</v>
      </c>
      <c r="M2137">
        <f t="shared" si="537"/>
        <v>-2.5897804322632596</v>
      </c>
      <c r="N2137">
        <f t="shared" si="538"/>
        <v>1.394798986395333E-2</v>
      </c>
      <c r="O2137">
        <f t="shared" si="539"/>
        <v>3.6492950306805348E-2</v>
      </c>
      <c r="AH2137">
        <v>1.1537312349403674E-2</v>
      </c>
      <c r="AI2137">
        <v>1</v>
      </c>
      <c r="AJ2137">
        <v>0</v>
      </c>
      <c r="AK2137">
        <f t="shared" si="543"/>
        <v>2126</v>
      </c>
      <c r="AL2137">
        <f t="shared" si="544"/>
        <v>7</v>
      </c>
      <c r="AM2137">
        <f t="shared" si="540"/>
        <v>0.45861981156098808</v>
      </c>
      <c r="AN2137">
        <f t="shared" si="541"/>
        <v>0.90277777777777779</v>
      </c>
      <c r="AO2137">
        <f t="shared" si="542"/>
        <v>2.2988993577235169E-4</v>
      </c>
    </row>
    <row r="2138" spans="1:41" x14ac:dyDescent="0.3">
      <c r="A2138">
        <f>Datos!C2137</f>
        <v>0.10648589999999999</v>
      </c>
      <c r="B2138">
        <f>Datos!D2137</f>
        <v>0.19346169999999999</v>
      </c>
      <c r="C2138">
        <f>Datos!E2137</f>
        <v>4.1843699999999998E-2</v>
      </c>
      <c r="D2138" s="5">
        <f>Datos!F2137</f>
        <v>0</v>
      </c>
      <c r="E2138">
        <f t="shared" si="529"/>
        <v>1</v>
      </c>
      <c r="F2138" s="6">
        <f t="shared" si="530"/>
        <v>1</v>
      </c>
      <c r="G2138">
        <f t="shared" si="531"/>
        <v>0</v>
      </c>
      <c r="H2138">
        <f t="shared" si="532"/>
        <v>1.3325768306970029E-2</v>
      </c>
      <c r="I2138" s="5">
        <f t="shared" si="533"/>
        <v>1.3325768306970029E-2</v>
      </c>
      <c r="J2138" s="6">
        <f t="shared" si="534"/>
        <v>0.98667423169302992</v>
      </c>
      <c r="K2138" s="5">
        <f t="shared" si="535"/>
        <v>-1.3415353105084699E-2</v>
      </c>
      <c r="L2138" s="6">
        <f t="shared" si="536"/>
        <v>100</v>
      </c>
      <c r="M2138">
        <f t="shared" si="537"/>
        <v>-2.2165839314846858</v>
      </c>
      <c r="N2138">
        <f t="shared" si="538"/>
        <v>3.4198937732036742E-2</v>
      </c>
      <c r="O2138">
        <f t="shared" si="539"/>
        <v>7.8029988617588489E-2</v>
      </c>
      <c r="AH2138">
        <v>1.153775747241411E-2</v>
      </c>
      <c r="AI2138">
        <v>1</v>
      </c>
      <c r="AJ2138">
        <v>0</v>
      </c>
      <c r="AK2138">
        <f t="shared" si="543"/>
        <v>2127</v>
      </c>
      <c r="AL2138">
        <f t="shared" si="544"/>
        <v>7</v>
      </c>
      <c r="AM2138">
        <f t="shared" si="540"/>
        <v>0.45836516424751717</v>
      </c>
      <c r="AN2138">
        <f t="shared" si="541"/>
        <v>0.90277777777777779</v>
      </c>
      <c r="AO2138">
        <f t="shared" si="542"/>
        <v>2.2988993577225146E-4</v>
      </c>
    </row>
    <row r="2139" spans="1:41" x14ac:dyDescent="0.3">
      <c r="A2139">
        <f>Datos!C2138</f>
        <v>5.40437E-2</v>
      </c>
      <c r="B2139">
        <f>Datos!D2138</f>
        <v>0.1865443</v>
      </c>
      <c r="C2139">
        <f>Datos!E2138</f>
        <v>5.7293999999999998E-2</v>
      </c>
      <c r="D2139" s="5">
        <f>Datos!F2138</f>
        <v>0</v>
      </c>
      <c r="E2139">
        <f t="shared" si="529"/>
        <v>1</v>
      </c>
      <c r="F2139" s="6">
        <f t="shared" si="530"/>
        <v>1</v>
      </c>
      <c r="G2139">
        <f t="shared" si="531"/>
        <v>0</v>
      </c>
      <c r="H2139">
        <f t="shared" si="532"/>
        <v>1.1370171363054451E-2</v>
      </c>
      <c r="I2139" s="5">
        <f t="shared" si="533"/>
        <v>1.1370171363054451E-2</v>
      </c>
      <c r="J2139" s="6">
        <f t="shared" si="534"/>
        <v>0.9886298286369456</v>
      </c>
      <c r="K2139" s="5">
        <f t="shared" si="535"/>
        <v>-1.1435305959823536E-2</v>
      </c>
      <c r="L2139" s="6">
        <f t="shared" si="536"/>
        <v>100</v>
      </c>
      <c r="M2139">
        <f t="shared" si="537"/>
        <v>-2.2777690251851577</v>
      </c>
      <c r="N2139">
        <f t="shared" si="538"/>
        <v>2.9805736641439588E-2</v>
      </c>
      <c r="O2139">
        <f t="shared" si="539"/>
        <v>6.9580323054535403E-2</v>
      </c>
      <c r="AH2139">
        <v>1.156716060786706E-2</v>
      </c>
      <c r="AI2139">
        <v>1</v>
      </c>
      <c r="AJ2139">
        <v>0</v>
      </c>
      <c r="AK2139">
        <f t="shared" si="543"/>
        <v>2128</v>
      </c>
      <c r="AL2139">
        <f t="shared" si="544"/>
        <v>7</v>
      </c>
      <c r="AM2139">
        <f t="shared" si="540"/>
        <v>0.45811051693404636</v>
      </c>
      <c r="AN2139">
        <f t="shared" si="541"/>
        <v>0.90277777777777779</v>
      </c>
      <c r="AO2139">
        <f t="shared" si="542"/>
        <v>0</v>
      </c>
    </row>
    <row r="2140" spans="1:41" x14ac:dyDescent="0.3">
      <c r="A2140">
        <f>Datos!C2139</f>
        <v>3.8972600000000003E-2</v>
      </c>
      <c r="B2140">
        <f>Datos!D2139</f>
        <v>0.1324728</v>
      </c>
      <c r="C2140">
        <f>Datos!E2139</f>
        <v>4.1294200000000003E-2</v>
      </c>
      <c r="D2140" s="5">
        <f>Datos!F2139</f>
        <v>0</v>
      </c>
      <c r="E2140">
        <f t="shared" si="529"/>
        <v>1</v>
      </c>
      <c r="F2140" s="6">
        <f t="shared" si="530"/>
        <v>1</v>
      </c>
      <c r="G2140">
        <f t="shared" si="531"/>
        <v>0</v>
      </c>
      <c r="H2140">
        <f t="shared" si="532"/>
        <v>1.5788769899536915E-2</v>
      </c>
      <c r="I2140" s="5">
        <f t="shared" si="533"/>
        <v>1.5788769899536915E-2</v>
      </c>
      <c r="J2140" s="6">
        <f t="shared" si="534"/>
        <v>0.98421123010046307</v>
      </c>
      <c r="K2140" s="5">
        <f t="shared" si="535"/>
        <v>-1.5914740230818371E-2</v>
      </c>
      <c r="L2140" s="6">
        <f t="shared" si="536"/>
        <v>100</v>
      </c>
      <c r="M2140">
        <f t="shared" si="537"/>
        <v>-2.1497178480034402</v>
      </c>
      <c r="N2140">
        <f t="shared" si="538"/>
        <v>3.9574039407608765E-2</v>
      </c>
      <c r="O2140">
        <f t="shared" si="539"/>
        <v>8.8054519509106213E-2</v>
      </c>
      <c r="AH2140">
        <v>1.1567637812184874E-2</v>
      </c>
      <c r="AI2140">
        <v>0</v>
      </c>
      <c r="AJ2140">
        <v>1</v>
      </c>
      <c r="AK2140">
        <f t="shared" si="543"/>
        <v>2128</v>
      </c>
      <c r="AL2140">
        <f t="shared" si="544"/>
        <v>8</v>
      </c>
      <c r="AM2140">
        <f t="shared" si="540"/>
        <v>0.45811051693404636</v>
      </c>
      <c r="AN2140">
        <f t="shared" si="541"/>
        <v>0.88888888888888884</v>
      </c>
      <c r="AO2140">
        <f t="shared" si="542"/>
        <v>2.2635316752970009E-4</v>
      </c>
    </row>
    <row r="2141" spans="1:41" x14ac:dyDescent="0.3">
      <c r="A2141">
        <f>Datos!C2140</f>
        <v>4.2507499999999997E-2</v>
      </c>
      <c r="B2141">
        <f>Datos!D2140</f>
        <v>0.14644199999999999</v>
      </c>
      <c r="C2141">
        <f>Datos!E2140</f>
        <v>4.67797E-2</v>
      </c>
      <c r="D2141" s="5">
        <f>Datos!F2140</f>
        <v>0</v>
      </c>
      <c r="E2141">
        <f t="shared" si="529"/>
        <v>1</v>
      </c>
      <c r="F2141" s="6">
        <f t="shared" si="530"/>
        <v>1</v>
      </c>
      <c r="G2141">
        <f t="shared" si="531"/>
        <v>0</v>
      </c>
      <c r="H2141">
        <f t="shared" si="532"/>
        <v>1.4287355933810142E-2</v>
      </c>
      <c r="I2141" s="5">
        <f t="shared" si="533"/>
        <v>1.4287355933810142E-2</v>
      </c>
      <c r="J2141" s="6">
        <f t="shared" si="534"/>
        <v>0.98571264406618986</v>
      </c>
      <c r="K2141" s="5">
        <f t="shared" si="535"/>
        <v>-1.4390402893583698E-2</v>
      </c>
      <c r="L2141" s="6">
        <f t="shared" si="536"/>
        <v>100</v>
      </c>
      <c r="M2141">
        <f t="shared" si="537"/>
        <v>-2.1893045501515154</v>
      </c>
      <c r="N2141">
        <f t="shared" si="538"/>
        <v>3.6317130302642504E-2</v>
      </c>
      <c r="O2141">
        <f t="shared" si="539"/>
        <v>8.2019146526527878E-2</v>
      </c>
      <c r="AH2141">
        <v>1.1589242725202032E-2</v>
      </c>
      <c r="AI2141">
        <v>1</v>
      </c>
      <c r="AJ2141">
        <v>0</v>
      </c>
      <c r="AK2141">
        <f t="shared" si="543"/>
        <v>2129</v>
      </c>
      <c r="AL2141">
        <f t="shared" si="544"/>
        <v>8</v>
      </c>
      <c r="AM2141">
        <f t="shared" si="540"/>
        <v>0.45785586962057545</v>
      </c>
      <c r="AN2141">
        <f t="shared" si="541"/>
        <v>0.88888888888888884</v>
      </c>
      <c r="AO2141">
        <f t="shared" si="542"/>
        <v>2.263531675296014E-4</v>
      </c>
    </row>
    <row r="2142" spans="1:41" x14ac:dyDescent="0.3">
      <c r="A2142">
        <f>Datos!C2141</f>
        <v>0.13340489999999999</v>
      </c>
      <c r="B2142">
        <f>Datos!D2141</f>
        <v>0.15267500000000001</v>
      </c>
      <c r="C2142">
        <f>Datos!E2141</f>
        <v>6.5289600000000003E-2</v>
      </c>
      <c r="D2142" s="5">
        <f>Datos!F2141</f>
        <v>0</v>
      </c>
      <c r="E2142">
        <f t="shared" si="529"/>
        <v>1</v>
      </c>
      <c r="F2142" s="6">
        <f t="shared" si="530"/>
        <v>1</v>
      </c>
      <c r="G2142">
        <f t="shared" si="531"/>
        <v>0</v>
      </c>
      <c r="H2142">
        <f t="shared" si="532"/>
        <v>1.0787848949236076E-2</v>
      </c>
      <c r="I2142" s="5">
        <f t="shared" si="533"/>
        <v>1.0787848949236076E-2</v>
      </c>
      <c r="J2142" s="6">
        <f t="shared" si="534"/>
        <v>0.98921215105076388</v>
      </c>
      <c r="K2142" s="5">
        <f t="shared" si="535"/>
        <v>-1.084645969543549E-2</v>
      </c>
      <c r="L2142" s="6">
        <f t="shared" si="536"/>
        <v>100</v>
      </c>
      <c r="M2142">
        <f t="shared" si="537"/>
        <v>-2.2977556913713038</v>
      </c>
      <c r="N2142">
        <f t="shared" si="538"/>
        <v>2.8473565688573125E-2</v>
      </c>
      <c r="O2142">
        <f t="shared" si="539"/>
        <v>6.696731641626727E-2</v>
      </c>
      <c r="AH2142">
        <v>1.1590246266240086E-2</v>
      </c>
      <c r="AI2142">
        <v>1</v>
      </c>
      <c r="AJ2142">
        <v>0</v>
      </c>
      <c r="AK2142">
        <f t="shared" si="543"/>
        <v>2130</v>
      </c>
      <c r="AL2142">
        <f t="shared" si="544"/>
        <v>8</v>
      </c>
      <c r="AM2142">
        <f t="shared" si="540"/>
        <v>0.45760122230710465</v>
      </c>
      <c r="AN2142">
        <f t="shared" si="541"/>
        <v>0.88888888888888884</v>
      </c>
      <c r="AO2142">
        <f t="shared" si="542"/>
        <v>2.263531675296014E-4</v>
      </c>
    </row>
    <row r="2143" spans="1:41" x14ac:dyDescent="0.3">
      <c r="A2143">
        <f>Datos!C2142</f>
        <v>5.03153E-2</v>
      </c>
      <c r="B2143">
        <f>Datos!D2142</f>
        <v>0.1355507</v>
      </c>
      <c r="C2143">
        <f>Datos!E2142</f>
        <v>7.1648600000000007E-2</v>
      </c>
      <c r="D2143" s="5">
        <f>Datos!F2142</f>
        <v>0</v>
      </c>
      <c r="E2143">
        <f t="shared" si="529"/>
        <v>1</v>
      </c>
      <c r="F2143" s="6">
        <f t="shared" si="530"/>
        <v>1</v>
      </c>
      <c r="G2143">
        <f t="shared" si="531"/>
        <v>0</v>
      </c>
      <c r="H2143">
        <f t="shared" si="532"/>
        <v>1.0686952654454487E-2</v>
      </c>
      <c r="I2143" s="5">
        <f t="shared" si="533"/>
        <v>1.0686952654454487E-2</v>
      </c>
      <c r="J2143" s="6">
        <f t="shared" si="534"/>
        <v>0.98931304734554548</v>
      </c>
      <c r="K2143" s="5">
        <f t="shared" si="535"/>
        <v>-1.0744468277837321E-2</v>
      </c>
      <c r="L2143" s="6">
        <f t="shared" si="536"/>
        <v>100</v>
      </c>
      <c r="M2143">
        <f t="shared" si="537"/>
        <v>-2.3013137110444299</v>
      </c>
      <c r="N2143">
        <f t="shared" si="538"/>
        <v>2.8241551402264916E-2</v>
      </c>
      <c r="O2143">
        <f t="shared" si="539"/>
        <v>6.6509656066793307E-2</v>
      </c>
      <c r="AH2143">
        <v>1.159166620157819E-2</v>
      </c>
      <c r="AI2143">
        <v>1</v>
      </c>
      <c r="AJ2143">
        <v>0</v>
      </c>
      <c r="AK2143">
        <f t="shared" si="543"/>
        <v>2131</v>
      </c>
      <c r="AL2143">
        <f t="shared" si="544"/>
        <v>8</v>
      </c>
      <c r="AM2143">
        <f t="shared" si="540"/>
        <v>0.45734657499363385</v>
      </c>
      <c r="AN2143">
        <f t="shared" si="541"/>
        <v>0.88888888888888884</v>
      </c>
      <c r="AO2143">
        <f t="shared" si="542"/>
        <v>2.2635316752970009E-4</v>
      </c>
    </row>
    <row r="2144" spans="1:41" x14ac:dyDescent="0.3">
      <c r="A2144">
        <f>Datos!C2143</f>
        <v>4.5347699999999998E-2</v>
      </c>
      <c r="B2144">
        <f>Datos!D2143</f>
        <v>0.13402549999999999</v>
      </c>
      <c r="C2144">
        <f>Datos!E2143</f>
        <v>6.2525899999999995E-2</v>
      </c>
      <c r="D2144" s="5">
        <f>Datos!F2143</f>
        <v>0</v>
      </c>
      <c r="E2144">
        <f t="shared" si="529"/>
        <v>1</v>
      </c>
      <c r="F2144" s="6">
        <f t="shared" si="530"/>
        <v>1</v>
      </c>
      <c r="G2144">
        <f t="shared" si="531"/>
        <v>0</v>
      </c>
      <c r="H2144">
        <f t="shared" si="532"/>
        <v>1.2066905729392736E-2</v>
      </c>
      <c r="I2144" s="5">
        <f t="shared" si="533"/>
        <v>1.2066905729392736E-2</v>
      </c>
      <c r="J2144" s="6">
        <f t="shared" si="534"/>
        <v>0.98793309427060727</v>
      </c>
      <c r="K2144" s="5">
        <f t="shared" si="535"/>
        <v>-1.2140301876847975E-2</v>
      </c>
      <c r="L2144" s="6">
        <f t="shared" si="536"/>
        <v>100</v>
      </c>
      <c r="M2144">
        <f t="shared" si="537"/>
        <v>-2.2549923102622147</v>
      </c>
      <c r="N2144">
        <f t="shared" si="538"/>
        <v>3.1384733678600125E-2</v>
      </c>
      <c r="O2144">
        <f t="shared" si="539"/>
        <v>7.2645977878094362E-2</v>
      </c>
      <c r="AH2144">
        <v>1.1597888356554552E-2</v>
      </c>
      <c r="AI2144">
        <v>1</v>
      </c>
      <c r="AJ2144">
        <v>0</v>
      </c>
      <c r="AK2144">
        <f t="shared" si="543"/>
        <v>2132</v>
      </c>
      <c r="AL2144">
        <f t="shared" si="544"/>
        <v>8</v>
      </c>
      <c r="AM2144">
        <f t="shared" si="540"/>
        <v>0.45709192768016293</v>
      </c>
      <c r="AN2144">
        <f t="shared" si="541"/>
        <v>0.88888888888888884</v>
      </c>
      <c r="AO2144">
        <f t="shared" si="542"/>
        <v>2.263531675296014E-4</v>
      </c>
    </row>
    <row r="2145" spans="1:41" x14ac:dyDescent="0.3">
      <c r="A2145">
        <f>Datos!C2144</f>
        <v>5.4712299999999998E-2</v>
      </c>
      <c r="B2145">
        <f>Datos!D2144</f>
        <v>0.13881080000000001</v>
      </c>
      <c r="C2145">
        <f>Datos!E2144</f>
        <v>4.3232699999999999E-2</v>
      </c>
      <c r="D2145" s="5">
        <f>Datos!F2144</f>
        <v>0</v>
      </c>
      <c r="E2145">
        <f t="shared" si="529"/>
        <v>1</v>
      </c>
      <c r="F2145" s="6">
        <f t="shared" si="530"/>
        <v>1</v>
      </c>
      <c r="G2145">
        <f t="shared" si="531"/>
        <v>0</v>
      </c>
      <c r="H2145">
        <f t="shared" si="532"/>
        <v>1.5115528614173932E-2</v>
      </c>
      <c r="I2145" s="5">
        <f t="shared" si="533"/>
        <v>1.5115528614173932E-2</v>
      </c>
      <c r="J2145" s="6">
        <f t="shared" si="534"/>
        <v>0.98488447138582602</v>
      </c>
      <c r="K2145" s="5">
        <f t="shared" si="535"/>
        <v>-1.5230932621987226E-2</v>
      </c>
      <c r="L2145" s="6">
        <f t="shared" si="536"/>
        <v>100</v>
      </c>
      <c r="M2145">
        <f t="shared" si="537"/>
        <v>-2.1670497979038963</v>
      </c>
      <c r="N2145">
        <f t="shared" si="538"/>
        <v>3.8120962682963416E-2</v>
      </c>
      <c r="O2145">
        <f t="shared" si="539"/>
        <v>8.5376039367502127E-2</v>
      </c>
      <c r="AH2145">
        <v>1.1603471583833059E-2</v>
      </c>
      <c r="AI2145">
        <v>1</v>
      </c>
      <c r="AJ2145">
        <v>0</v>
      </c>
      <c r="AK2145">
        <f t="shared" si="543"/>
        <v>2133</v>
      </c>
      <c r="AL2145">
        <f t="shared" si="544"/>
        <v>8</v>
      </c>
      <c r="AM2145">
        <f t="shared" si="540"/>
        <v>0.45683728036669213</v>
      </c>
      <c r="AN2145">
        <f t="shared" si="541"/>
        <v>0.88888888888888884</v>
      </c>
      <c r="AO2145">
        <f t="shared" si="542"/>
        <v>2.263531675296014E-4</v>
      </c>
    </row>
    <row r="2146" spans="1:41" x14ac:dyDescent="0.3">
      <c r="A2146">
        <f>Datos!C2145</f>
        <v>6.0453600000000003E-2</v>
      </c>
      <c r="B2146">
        <f>Datos!D2145</f>
        <v>0.12822710000000001</v>
      </c>
      <c r="C2146">
        <f>Datos!E2145</f>
        <v>3.8218700000000001E-2</v>
      </c>
      <c r="D2146" s="5">
        <f>Datos!F2145</f>
        <v>0</v>
      </c>
      <c r="E2146">
        <f t="shared" si="529"/>
        <v>1</v>
      </c>
      <c r="F2146" s="6">
        <f t="shared" si="530"/>
        <v>1</v>
      </c>
      <c r="G2146">
        <f t="shared" si="531"/>
        <v>0</v>
      </c>
      <c r="H2146">
        <f t="shared" si="532"/>
        <v>1.6416831992857372E-2</v>
      </c>
      <c r="I2146" s="5">
        <f t="shared" si="533"/>
        <v>1.6416831992857372E-2</v>
      </c>
      <c r="J2146" s="6">
        <f t="shared" si="534"/>
        <v>0.98358316800714263</v>
      </c>
      <c r="K2146" s="5">
        <f t="shared" si="535"/>
        <v>-1.6553081426678377E-2</v>
      </c>
      <c r="L2146" s="6">
        <f t="shared" si="536"/>
        <v>100</v>
      </c>
      <c r="M2146">
        <f t="shared" si="537"/>
        <v>-2.1341113870029682</v>
      </c>
      <c r="N2146">
        <f t="shared" si="538"/>
        <v>4.0919267482339525E-2</v>
      </c>
      <c r="O2146">
        <f t="shared" si="539"/>
        <v>9.0514570551794987E-2</v>
      </c>
      <c r="AH2146">
        <v>1.162347071886002E-2</v>
      </c>
      <c r="AI2146">
        <v>1</v>
      </c>
      <c r="AJ2146">
        <v>0</v>
      </c>
      <c r="AK2146">
        <f t="shared" si="543"/>
        <v>2134</v>
      </c>
      <c r="AL2146">
        <f t="shared" si="544"/>
        <v>8</v>
      </c>
      <c r="AM2146">
        <f t="shared" si="540"/>
        <v>0.45658263305322133</v>
      </c>
      <c r="AN2146">
        <f t="shared" si="541"/>
        <v>0.88888888888888884</v>
      </c>
      <c r="AO2146">
        <f t="shared" si="542"/>
        <v>2.2635316752970009E-4</v>
      </c>
    </row>
    <row r="2147" spans="1:41" x14ac:dyDescent="0.3">
      <c r="A2147">
        <f>Datos!C2146</f>
        <v>3.2515099999999998E-2</v>
      </c>
      <c r="B2147">
        <f>Datos!D2146</f>
        <v>0.150954</v>
      </c>
      <c r="C2147">
        <f>Datos!E2146</f>
        <v>3.5272900000000003E-2</v>
      </c>
      <c r="D2147" s="5">
        <f>Datos!F2146</f>
        <v>0</v>
      </c>
      <c r="E2147">
        <f t="shared" si="529"/>
        <v>1</v>
      </c>
      <c r="F2147" s="6">
        <f t="shared" si="530"/>
        <v>1</v>
      </c>
      <c r="G2147">
        <f t="shared" si="531"/>
        <v>0</v>
      </c>
      <c r="H2147">
        <f t="shared" si="532"/>
        <v>1.6336181685519632E-2</v>
      </c>
      <c r="I2147" s="5">
        <f t="shared" si="533"/>
        <v>1.6336181685519632E-2</v>
      </c>
      <c r="J2147" s="6">
        <f t="shared" si="534"/>
        <v>0.98366381831448035</v>
      </c>
      <c r="K2147" s="5">
        <f t="shared" si="535"/>
        <v>-1.6471088359266226E-2</v>
      </c>
      <c r="L2147" s="6">
        <f t="shared" si="536"/>
        <v>100</v>
      </c>
      <c r="M2147">
        <f t="shared" si="537"/>
        <v>-2.1360865067889052</v>
      </c>
      <c r="N2147">
        <f t="shared" si="538"/>
        <v>4.0747071152055406E-2</v>
      </c>
      <c r="O2147">
        <f t="shared" si="539"/>
        <v>9.0200701537029013E-2</v>
      </c>
      <c r="AH2147">
        <v>1.1624145816437018E-2</v>
      </c>
      <c r="AI2147">
        <v>1</v>
      </c>
      <c r="AJ2147">
        <v>0</v>
      </c>
      <c r="AK2147">
        <f t="shared" si="543"/>
        <v>2135</v>
      </c>
      <c r="AL2147">
        <f t="shared" si="544"/>
        <v>8</v>
      </c>
      <c r="AM2147">
        <f t="shared" si="540"/>
        <v>0.45632798573975042</v>
      </c>
      <c r="AN2147">
        <f t="shared" si="541"/>
        <v>0.88888888888888884</v>
      </c>
      <c r="AO2147">
        <f t="shared" si="542"/>
        <v>2.263531675296014E-4</v>
      </c>
    </row>
    <row r="2148" spans="1:41" x14ac:dyDescent="0.3">
      <c r="A2148">
        <f>Datos!C2147</f>
        <v>5.5759700000000002E-2</v>
      </c>
      <c r="B2148">
        <f>Datos!D2147</f>
        <v>0.14158770000000001</v>
      </c>
      <c r="C2148">
        <f>Datos!E2147</f>
        <v>5.33251E-2</v>
      </c>
      <c r="D2148" s="5">
        <f>Datos!F2147</f>
        <v>0</v>
      </c>
      <c r="E2148">
        <f t="shared" si="529"/>
        <v>1</v>
      </c>
      <c r="F2148" s="6">
        <f t="shared" si="530"/>
        <v>1</v>
      </c>
      <c r="G2148">
        <f t="shared" si="531"/>
        <v>0</v>
      </c>
      <c r="H2148">
        <f t="shared" si="532"/>
        <v>1.3256092308938667E-2</v>
      </c>
      <c r="I2148" s="5">
        <f t="shared" si="533"/>
        <v>1.3256092308938667E-2</v>
      </c>
      <c r="J2148" s="6">
        <f t="shared" si="534"/>
        <v>0.98674390769106135</v>
      </c>
      <c r="K2148" s="5">
        <f t="shared" si="535"/>
        <v>-1.3344738574215814E-2</v>
      </c>
      <c r="L2148" s="6">
        <f t="shared" si="536"/>
        <v>100</v>
      </c>
      <c r="M2148">
        <f t="shared" si="537"/>
        <v>-2.2186259203658598</v>
      </c>
      <c r="N2148">
        <f t="shared" si="538"/>
        <v>3.4044423949273525E-2</v>
      </c>
      <c r="O2148">
        <f t="shared" si="539"/>
        <v>7.7736922558537994E-2</v>
      </c>
      <c r="AH2148">
        <v>1.1627419183938791E-2</v>
      </c>
      <c r="AI2148">
        <v>1</v>
      </c>
      <c r="AJ2148">
        <v>0</v>
      </c>
      <c r="AK2148">
        <f t="shared" si="543"/>
        <v>2136</v>
      </c>
      <c r="AL2148">
        <f t="shared" si="544"/>
        <v>8</v>
      </c>
      <c r="AM2148">
        <f t="shared" si="540"/>
        <v>0.45607333842627962</v>
      </c>
      <c r="AN2148">
        <f t="shared" si="541"/>
        <v>0.88888888888888884</v>
      </c>
      <c r="AO2148">
        <f t="shared" si="542"/>
        <v>2.2635316752970009E-4</v>
      </c>
    </row>
    <row r="2149" spans="1:41" x14ac:dyDescent="0.3">
      <c r="A2149">
        <f>Datos!C2148</f>
        <v>0.1350218</v>
      </c>
      <c r="B2149">
        <f>Datos!D2148</f>
        <v>0.25548599999999999</v>
      </c>
      <c r="C2149">
        <f>Datos!E2148</f>
        <v>6.3040899999999997E-2</v>
      </c>
      <c r="D2149" s="5">
        <f>Datos!F2148</f>
        <v>0</v>
      </c>
      <c r="E2149">
        <f t="shared" si="529"/>
        <v>1</v>
      </c>
      <c r="F2149" s="6">
        <f t="shared" si="530"/>
        <v>1</v>
      </c>
      <c r="G2149">
        <f t="shared" si="531"/>
        <v>0</v>
      </c>
      <c r="H2149">
        <f t="shared" si="532"/>
        <v>8.6825359243098768E-3</v>
      </c>
      <c r="I2149" s="5">
        <f t="shared" si="533"/>
        <v>8.6825359243098768E-3</v>
      </c>
      <c r="J2149" s="6">
        <f t="shared" si="534"/>
        <v>0.9913174640756901</v>
      </c>
      <c r="K2149" s="5">
        <f t="shared" si="535"/>
        <v>-8.7204487518633151E-3</v>
      </c>
      <c r="L2149" s="6">
        <f t="shared" si="536"/>
        <v>100</v>
      </c>
      <c r="M2149">
        <f t="shared" si="537"/>
        <v>-2.3788854385211833</v>
      </c>
      <c r="N2149">
        <f t="shared" si="538"/>
        <v>2.3553366960698967E-2</v>
      </c>
      <c r="O2149">
        <f t="shared" si="539"/>
        <v>5.7086033241426658E-2</v>
      </c>
      <c r="AH2149">
        <v>1.1628619108240968E-2</v>
      </c>
      <c r="AI2149">
        <v>1</v>
      </c>
      <c r="AJ2149">
        <v>0</v>
      </c>
      <c r="AK2149">
        <f t="shared" si="543"/>
        <v>2137</v>
      </c>
      <c r="AL2149">
        <f t="shared" si="544"/>
        <v>8</v>
      </c>
      <c r="AM2149">
        <f t="shared" si="540"/>
        <v>0.4558186911128087</v>
      </c>
      <c r="AN2149">
        <f t="shared" si="541"/>
        <v>0.88888888888888884</v>
      </c>
      <c r="AO2149">
        <f t="shared" si="542"/>
        <v>2.263531675296014E-4</v>
      </c>
    </row>
    <row r="2150" spans="1:41" x14ac:dyDescent="0.3">
      <c r="A2150">
        <f>Datos!C2149</f>
        <v>0.16637469999999999</v>
      </c>
      <c r="B2150">
        <f>Datos!D2149</f>
        <v>0.26772439999999997</v>
      </c>
      <c r="C2150">
        <f>Datos!E2149</f>
        <v>7.0081099999999993E-2</v>
      </c>
      <c r="D2150" s="5">
        <f>Datos!F2149</f>
        <v>0</v>
      </c>
      <c r="E2150">
        <f t="shared" si="529"/>
        <v>1</v>
      </c>
      <c r="F2150" s="6">
        <f t="shared" si="530"/>
        <v>1</v>
      </c>
      <c r="G2150">
        <f t="shared" si="531"/>
        <v>0</v>
      </c>
      <c r="H2150">
        <f t="shared" si="532"/>
        <v>7.5811095833074873E-3</v>
      </c>
      <c r="I2150" s="5">
        <f t="shared" si="533"/>
        <v>7.5811095833074873E-3</v>
      </c>
      <c r="J2150" s="6">
        <f t="shared" si="534"/>
        <v>0.99241889041669251</v>
      </c>
      <c r="K2150" s="5">
        <f t="shared" si="535"/>
        <v>-7.609992262330223E-3</v>
      </c>
      <c r="L2150" s="6">
        <f t="shared" si="536"/>
        <v>100</v>
      </c>
      <c r="M2150">
        <f t="shared" si="537"/>
        <v>-2.4284810089172986</v>
      </c>
      <c r="N2150">
        <f t="shared" si="538"/>
        <v>2.0906429441475655E-2</v>
      </c>
      <c r="O2150">
        <f t="shared" si="539"/>
        <v>5.1602488630403003E-2</v>
      </c>
      <c r="AH2150">
        <v>1.1639246325867634E-2</v>
      </c>
      <c r="AI2150">
        <v>1</v>
      </c>
      <c r="AJ2150">
        <v>0</v>
      </c>
      <c r="AK2150">
        <f t="shared" si="543"/>
        <v>2138</v>
      </c>
      <c r="AL2150">
        <f t="shared" si="544"/>
        <v>8</v>
      </c>
      <c r="AM2150">
        <f t="shared" si="540"/>
        <v>0.4555640437993379</v>
      </c>
      <c r="AN2150">
        <f t="shared" si="541"/>
        <v>0.88888888888888884</v>
      </c>
      <c r="AO2150">
        <f t="shared" si="542"/>
        <v>2.263531675296014E-4</v>
      </c>
    </row>
    <row r="2151" spans="1:41" x14ac:dyDescent="0.3">
      <c r="A2151">
        <f>Datos!C2150</f>
        <v>0.18537049999999999</v>
      </c>
      <c r="B2151">
        <f>Datos!D2150</f>
        <v>0.28776970000000002</v>
      </c>
      <c r="C2151">
        <f>Datos!E2150</f>
        <v>5.4815700000000002E-2</v>
      </c>
      <c r="D2151" s="5">
        <f>Datos!F2150</f>
        <v>0</v>
      </c>
      <c r="E2151">
        <f t="shared" si="529"/>
        <v>1</v>
      </c>
      <c r="F2151" s="6">
        <f t="shared" si="530"/>
        <v>1</v>
      </c>
      <c r="G2151">
        <f t="shared" si="531"/>
        <v>0</v>
      </c>
      <c r="H2151">
        <f t="shared" si="532"/>
        <v>8.7723811544999971E-3</v>
      </c>
      <c r="I2151" s="5">
        <f t="shared" si="533"/>
        <v>8.7723811544999971E-3</v>
      </c>
      <c r="J2151" s="6">
        <f t="shared" si="534"/>
        <v>0.99122761884550004</v>
      </c>
      <c r="K2151" s="5">
        <f t="shared" si="535"/>
        <v>-8.8110850062673648E-3</v>
      </c>
      <c r="L2151" s="6">
        <f t="shared" si="536"/>
        <v>100</v>
      </c>
      <c r="M2151">
        <f t="shared" si="537"/>
        <v>-2.3750880939355303</v>
      </c>
      <c r="N2151">
        <f t="shared" si="538"/>
        <v>2.3766927627244153E-2</v>
      </c>
      <c r="O2151">
        <f t="shared" si="539"/>
        <v>5.7523026682094261E-2</v>
      </c>
      <c r="AH2151">
        <v>1.1639935133651301E-2</v>
      </c>
      <c r="AI2151">
        <v>1</v>
      </c>
      <c r="AJ2151">
        <v>0</v>
      </c>
      <c r="AK2151">
        <f t="shared" si="543"/>
        <v>2139</v>
      </c>
      <c r="AL2151">
        <f t="shared" si="544"/>
        <v>8</v>
      </c>
      <c r="AM2151">
        <f t="shared" si="540"/>
        <v>0.4553093964858671</v>
      </c>
      <c r="AN2151">
        <f t="shared" si="541"/>
        <v>0.88888888888888884</v>
      </c>
      <c r="AO2151">
        <f t="shared" si="542"/>
        <v>2.2635316752970009E-4</v>
      </c>
    </row>
    <row r="2152" spans="1:41" x14ac:dyDescent="0.3">
      <c r="A2152">
        <f>Datos!C2151</f>
        <v>0.17194980000000001</v>
      </c>
      <c r="B2152">
        <f>Datos!D2151</f>
        <v>0.29052889999999998</v>
      </c>
      <c r="C2152">
        <f>Datos!E2151</f>
        <v>4.11616E-2</v>
      </c>
      <c r="D2152" s="5">
        <f>Datos!F2151</f>
        <v>0</v>
      </c>
      <c r="E2152">
        <f t="shared" si="529"/>
        <v>1</v>
      </c>
      <c r="F2152" s="6">
        <f t="shared" si="530"/>
        <v>1</v>
      </c>
      <c r="G2152">
        <f t="shared" si="531"/>
        <v>0</v>
      </c>
      <c r="H2152">
        <f t="shared" si="532"/>
        <v>1.0460798121553552E-2</v>
      </c>
      <c r="I2152" s="5">
        <f t="shared" si="533"/>
        <v>1.0460798121553552E-2</v>
      </c>
      <c r="J2152" s="6">
        <f t="shared" si="534"/>
        <v>0.98953920187844646</v>
      </c>
      <c r="K2152" s="5">
        <f t="shared" si="535"/>
        <v>-1.0515896858243681E-2</v>
      </c>
      <c r="L2152" s="6">
        <f t="shared" si="536"/>
        <v>100</v>
      </c>
      <c r="M2152">
        <f t="shared" si="537"/>
        <v>-2.309396370680513</v>
      </c>
      <c r="N2152">
        <f t="shared" si="538"/>
        <v>2.7720187748184702E-2</v>
      </c>
      <c r="O2152">
        <f t="shared" si="539"/>
        <v>6.5478389143179147E-2</v>
      </c>
      <c r="AH2152">
        <v>1.1654805317633868E-2</v>
      </c>
      <c r="AI2152">
        <v>1</v>
      </c>
      <c r="AJ2152">
        <v>0</v>
      </c>
      <c r="AK2152">
        <f t="shared" si="543"/>
        <v>2140</v>
      </c>
      <c r="AL2152">
        <f t="shared" si="544"/>
        <v>8</v>
      </c>
      <c r="AM2152">
        <f t="shared" si="540"/>
        <v>0.45505474917239619</v>
      </c>
      <c r="AN2152">
        <f t="shared" si="541"/>
        <v>0.88888888888888884</v>
      </c>
      <c r="AO2152">
        <f t="shared" si="542"/>
        <v>2.263531675296014E-4</v>
      </c>
    </row>
    <row r="2153" spans="1:41" x14ac:dyDescent="0.3">
      <c r="A2153">
        <f>Datos!C2152</f>
        <v>0.24066509999999999</v>
      </c>
      <c r="B2153">
        <f>Datos!D2152</f>
        <v>0.32212469999999999</v>
      </c>
      <c r="C2153">
        <f>Datos!E2152</f>
        <v>6.6207600000000005E-2</v>
      </c>
      <c r="D2153" s="5">
        <f>Datos!F2152</f>
        <v>0</v>
      </c>
      <c r="E2153">
        <f t="shared" si="529"/>
        <v>1</v>
      </c>
      <c r="F2153" s="6">
        <f t="shared" si="530"/>
        <v>1</v>
      </c>
      <c r="G2153">
        <f t="shared" si="531"/>
        <v>0</v>
      </c>
      <c r="H2153">
        <f t="shared" si="532"/>
        <v>6.7747189119470941E-3</v>
      </c>
      <c r="I2153" s="5">
        <f t="shared" si="533"/>
        <v>6.7747189119470941E-3</v>
      </c>
      <c r="J2153" s="6">
        <f t="shared" si="534"/>
        <v>0.99322528108805286</v>
      </c>
      <c r="K2153" s="5">
        <f t="shared" si="535"/>
        <v>-6.7977714956248235E-3</v>
      </c>
      <c r="L2153" s="6">
        <f t="shared" si="536"/>
        <v>100</v>
      </c>
      <c r="M2153">
        <f t="shared" si="537"/>
        <v>-2.4689916548820623</v>
      </c>
      <c r="N2153">
        <f t="shared" si="538"/>
        <v>1.8932061298030968E-2</v>
      </c>
      <c r="O2153">
        <f t="shared" si="539"/>
        <v>4.7425261895598175E-2</v>
      </c>
      <c r="AH2153">
        <v>1.165497790571096E-2</v>
      </c>
      <c r="AI2153">
        <v>1</v>
      </c>
      <c r="AJ2153">
        <v>0</v>
      </c>
      <c r="AK2153">
        <f t="shared" si="543"/>
        <v>2141</v>
      </c>
      <c r="AL2153">
        <f t="shared" si="544"/>
        <v>8</v>
      </c>
      <c r="AM2153">
        <f t="shared" si="540"/>
        <v>0.45480010185892539</v>
      </c>
      <c r="AN2153">
        <f t="shared" si="541"/>
        <v>0.88888888888888884</v>
      </c>
      <c r="AO2153">
        <f t="shared" si="542"/>
        <v>2.263531675296014E-4</v>
      </c>
    </row>
    <row r="2154" spans="1:41" x14ac:dyDescent="0.3">
      <c r="A2154">
        <f>Datos!C2153</f>
        <v>0.5610676</v>
      </c>
      <c r="B2154">
        <f>Datos!D2153</f>
        <v>0.48380590000000001</v>
      </c>
      <c r="C2154">
        <f>Datos!E2153</f>
        <v>7.4679099999999998E-2</v>
      </c>
      <c r="D2154" s="5">
        <f>Datos!F2153</f>
        <v>0</v>
      </c>
      <c r="E2154">
        <f t="shared" si="529"/>
        <v>1</v>
      </c>
      <c r="F2154" s="6">
        <f t="shared" si="530"/>
        <v>1</v>
      </c>
      <c r="G2154">
        <f t="shared" si="531"/>
        <v>0</v>
      </c>
      <c r="H2154">
        <f t="shared" si="532"/>
        <v>3.4598701445039183E-3</v>
      </c>
      <c r="I2154" s="5">
        <f t="shared" si="533"/>
        <v>3.4598701445039183E-3</v>
      </c>
      <c r="J2154" s="6">
        <f t="shared" si="534"/>
        <v>0.99654012985549612</v>
      </c>
      <c r="K2154" s="5">
        <f t="shared" si="535"/>
        <v>-3.4658693368269811E-3</v>
      </c>
      <c r="L2154" s="6">
        <f t="shared" si="536"/>
        <v>100</v>
      </c>
      <c r="M2154">
        <f t="shared" si="537"/>
        <v>-2.7006823000469371</v>
      </c>
      <c r="N2154">
        <f t="shared" si="538"/>
        <v>1.0401752513704269E-2</v>
      </c>
      <c r="O2154">
        <f t="shared" si="539"/>
        <v>2.829830948006605E-2</v>
      </c>
      <c r="AH2154">
        <v>1.1663807464178303E-2</v>
      </c>
      <c r="AI2154">
        <v>1</v>
      </c>
      <c r="AJ2154">
        <v>0</v>
      </c>
      <c r="AK2154">
        <f t="shared" si="543"/>
        <v>2142</v>
      </c>
      <c r="AL2154">
        <f t="shared" si="544"/>
        <v>8</v>
      </c>
      <c r="AM2154">
        <f t="shared" si="540"/>
        <v>0.45454545454545459</v>
      </c>
      <c r="AN2154">
        <f t="shared" si="541"/>
        <v>0.88888888888888884</v>
      </c>
      <c r="AO2154">
        <f t="shared" si="542"/>
        <v>2.2635316752970009E-4</v>
      </c>
    </row>
    <row r="2155" spans="1:41" x14ac:dyDescent="0.3">
      <c r="A2155">
        <f>Datos!C2154</f>
        <v>6.1328599999999997E-2</v>
      </c>
      <c r="B2155">
        <f>Datos!D2154</f>
        <v>0.3849745</v>
      </c>
      <c r="C2155">
        <f>Datos!E2154</f>
        <v>4.3265100000000001E-2</v>
      </c>
      <c r="D2155" s="5">
        <f>Datos!F2154</f>
        <v>0</v>
      </c>
      <c r="E2155">
        <f t="shared" si="529"/>
        <v>1</v>
      </c>
      <c r="F2155" s="6">
        <f t="shared" si="530"/>
        <v>1</v>
      </c>
      <c r="G2155">
        <f t="shared" si="531"/>
        <v>0</v>
      </c>
      <c r="H2155">
        <f t="shared" si="532"/>
        <v>8.4709492113609099E-3</v>
      </c>
      <c r="I2155" s="5">
        <f t="shared" si="533"/>
        <v>8.4709492113609099E-3</v>
      </c>
      <c r="J2155" s="6">
        <f t="shared" si="534"/>
        <v>0.99152905078863907</v>
      </c>
      <c r="K2155" s="5">
        <f t="shared" si="535"/>
        <v>-8.5070316142624915E-3</v>
      </c>
      <c r="L2155" s="6">
        <f t="shared" si="536"/>
        <v>100</v>
      </c>
      <c r="M2155">
        <f t="shared" si="537"/>
        <v>-2.3879662306831504</v>
      </c>
      <c r="N2155">
        <f t="shared" si="538"/>
        <v>2.3049069188184317E-2</v>
      </c>
      <c r="O2155">
        <f t="shared" si="539"/>
        <v>5.6051002375148748E-2</v>
      </c>
      <c r="AH2155">
        <v>1.1670525531680803E-2</v>
      </c>
      <c r="AI2155">
        <v>1</v>
      </c>
      <c r="AJ2155">
        <v>0</v>
      </c>
      <c r="AK2155">
        <f t="shared" si="543"/>
        <v>2143</v>
      </c>
      <c r="AL2155">
        <f t="shared" si="544"/>
        <v>8</v>
      </c>
      <c r="AM2155">
        <f t="shared" si="540"/>
        <v>0.45429080723198367</v>
      </c>
      <c r="AN2155">
        <f t="shared" si="541"/>
        <v>0.88888888888888884</v>
      </c>
      <c r="AO2155">
        <f t="shared" si="542"/>
        <v>2.263531675296014E-4</v>
      </c>
    </row>
    <row r="2156" spans="1:41" x14ac:dyDescent="0.3">
      <c r="A2156">
        <f>Datos!C2155</f>
        <v>0.15263109999999999</v>
      </c>
      <c r="B2156">
        <f>Datos!D2155</f>
        <v>0.23089370000000001</v>
      </c>
      <c r="C2156">
        <f>Datos!E2155</f>
        <v>5.2737699999999998E-2</v>
      </c>
      <c r="D2156" s="5">
        <f>Datos!F2155</f>
        <v>0</v>
      </c>
      <c r="E2156">
        <f t="shared" si="529"/>
        <v>1</v>
      </c>
      <c r="F2156" s="6">
        <f t="shared" si="530"/>
        <v>1</v>
      </c>
      <c r="G2156">
        <f t="shared" si="531"/>
        <v>0</v>
      </c>
      <c r="H2156">
        <f t="shared" si="532"/>
        <v>1.0457926878825401E-2</v>
      </c>
      <c r="I2156" s="5">
        <f t="shared" si="533"/>
        <v>1.0457926878825401E-2</v>
      </c>
      <c r="J2156" s="6">
        <f t="shared" si="534"/>
        <v>0.98954207312117459</v>
      </c>
      <c r="K2156" s="5">
        <f t="shared" si="535"/>
        <v>-1.0512995266717954E-2</v>
      </c>
      <c r="L2156" s="6">
        <f t="shared" si="536"/>
        <v>100</v>
      </c>
      <c r="M2156">
        <f t="shared" si="537"/>
        <v>-2.3094999625545478</v>
      </c>
      <c r="N2156">
        <f t="shared" si="538"/>
        <v>2.7713556761936167E-2</v>
      </c>
      <c r="O2156">
        <f t="shared" si="539"/>
        <v>6.5465247307854108E-2</v>
      </c>
      <c r="AH2156">
        <v>1.1676904525138471E-2</v>
      </c>
      <c r="AI2156">
        <v>1</v>
      </c>
      <c r="AJ2156">
        <v>0</v>
      </c>
      <c r="AK2156">
        <f t="shared" si="543"/>
        <v>2144</v>
      </c>
      <c r="AL2156">
        <f t="shared" si="544"/>
        <v>8</v>
      </c>
      <c r="AM2156">
        <f t="shared" si="540"/>
        <v>0.45403615991851287</v>
      </c>
      <c r="AN2156">
        <f t="shared" si="541"/>
        <v>0.88888888888888884</v>
      </c>
      <c r="AO2156">
        <f t="shared" si="542"/>
        <v>2.263531675296014E-4</v>
      </c>
    </row>
    <row r="2157" spans="1:41" x14ac:dyDescent="0.3">
      <c r="A2157">
        <f>Datos!C2156</f>
        <v>9.5233899999999996E-2</v>
      </c>
      <c r="B2157">
        <f>Datos!D2156</f>
        <v>0.22703770000000001</v>
      </c>
      <c r="C2157">
        <f>Datos!E2156</f>
        <v>3.4126099999999999E-2</v>
      </c>
      <c r="D2157" s="5">
        <f>Datos!F2156</f>
        <v>0</v>
      </c>
      <c r="E2157">
        <f t="shared" si="529"/>
        <v>1</v>
      </c>
      <c r="F2157" s="6">
        <f t="shared" si="530"/>
        <v>1</v>
      </c>
      <c r="G2157">
        <f t="shared" si="531"/>
        <v>0</v>
      </c>
      <c r="H2157">
        <f t="shared" si="532"/>
        <v>1.3639135958983622E-2</v>
      </c>
      <c r="I2157" s="5">
        <f t="shared" si="533"/>
        <v>1.3639135958983622E-2</v>
      </c>
      <c r="J2157" s="6">
        <f t="shared" si="534"/>
        <v>0.98636086404101642</v>
      </c>
      <c r="K2157" s="5">
        <f t="shared" si="535"/>
        <v>-1.3733003465512646E-2</v>
      </c>
      <c r="L2157" s="6">
        <f t="shared" si="536"/>
        <v>100</v>
      </c>
      <c r="M2157">
        <f t="shared" si="537"/>
        <v>-2.207512539604588</v>
      </c>
      <c r="N2157">
        <f t="shared" si="538"/>
        <v>3.4892117340274635E-2</v>
      </c>
      <c r="O2157">
        <f t="shared" si="539"/>
        <v>7.9341226906802773E-2</v>
      </c>
      <c r="AH2157">
        <v>1.1684083839250885E-2</v>
      </c>
      <c r="AI2157">
        <v>1</v>
      </c>
      <c r="AJ2157">
        <v>0</v>
      </c>
      <c r="AK2157">
        <f t="shared" si="543"/>
        <v>2145</v>
      </c>
      <c r="AL2157">
        <f t="shared" si="544"/>
        <v>8</v>
      </c>
      <c r="AM2157">
        <f t="shared" si="540"/>
        <v>0.45378151260504207</v>
      </c>
      <c r="AN2157">
        <f t="shared" si="541"/>
        <v>0.88888888888888884</v>
      </c>
      <c r="AO2157">
        <f t="shared" si="542"/>
        <v>2.2635316752970009E-4</v>
      </c>
    </row>
    <row r="2158" spans="1:41" x14ac:dyDescent="0.3">
      <c r="A2158">
        <f>Datos!C2157</f>
        <v>0.13047919999999999</v>
      </c>
      <c r="B2158">
        <f>Datos!D2157</f>
        <v>0.26026840000000001</v>
      </c>
      <c r="C2158">
        <f>Datos!E2157</f>
        <v>3.8435499999999997E-2</v>
      </c>
      <c r="D2158" s="5">
        <f>Datos!F2157</f>
        <v>0</v>
      </c>
      <c r="E2158">
        <f t="shared" si="529"/>
        <v>1</v>
      </c>
      <c r="F2158" s="6">
        <f t="shared" si="530"/>
        <v>1</v>
      </c>
      <c r="G2158">
        <f t="shared" si="531"/>
        <v>0</v>
      </c>
      <c r="H2158">
        <f t="shared" si="532"/>
        <v>1.1812586525730936E-2</v>
      </c>
      <c r="I2158" s="5">
        <f t="shared" si="533"/>
        <v>1.1812586525730936E-2</v>
      </c>
      <c r="J2158" s="6">
        <f t="shared" si="534"/>
        <v>0.98818741347426908</v>
      </c>
      <c r="K2158" s="5">
        <f t="shared" si="535"/>
        <v>-1.1882909471810784E-2</v>
      </c>
      <c r="L2158" s="6">
        <f t="shared" si="536"/>
        <v>100</v>
      </c>
      <c r="M2158">
        <f t="shared" si="537"/>
        <v>-2.2631706285944277</v>
      </c>
      <c r="N2158">
        <f t="shared" si="538"/>
        <v>3.0810209080531729E-2</v>
      </c>
      <c r="O2158">
        <f t="shared" si="539"/>
        <v>7.1534382684241754E-2</v>
      </c>
      <c r="AH2158">
        <v>1.1690436537045974E-2</v>
      </c>
      <c r="AI2158">
        <v>1</v>
      </c>
      <c r="AJ2158">
        <v>0</v>
      </c>
      <c r="AK2158">
        <f t="shared" si="543"/>
        <v>2146</v>
      </c>
      <c r="AL2158">
        <f t="shared" si="544"/>
        <v>8</v>
      </c>
      <c r="AM2158">
        <f t="shared" si="540"/>
        <v>0.45352686529157116</v>
      </c>
      <c r="AN2158">
        <f t="shared" si="541"/>
        <v>0.88888888888888884</v>
      </c>
      <c r="AO2158">
        <f t="shared" si="542"/>
        <v>2.263531675296014E-4</v>
      </c>
    </row>
    <row r="2159" spans="1:41" x14ac:dyDescent="0.3">
      <c r="A2159">
        <f>Datos!C2158</f>
        <v>3.3802199999999998E-2</v>
      </c>
      <c r="B2159">
        <f>Datos!D2158</f>
        <v>0.3709829</v>
      </c>
      <c r="C2159">
        <f>Datos!E2158</f>
        <v>6.1534199999999997E-2</v>
      </c>
      <c r="D2159" s="5">
        <f>Datos!F2158</f>
        <v>0</v>
      </c>
      <c r="E2159">
        <f t="shared" si="529"/>
        <v>1</v>
      </c>
      <c r="F2159" s="6">
        <f t="shared" si="530"/>
        <v>1</v>
      </c>
      <c r="G2159">
        <f t="shared" si="531"/>
        <v>0</v>
      </c>
      <c r="H2159">
        <f t="shared" si="532"/>
        <v>6.9449020971543247E-3</v>
      </c>
      <c r="I2159" s="5">
        <f t="shared" si="533"/>
        <v>6.9449020971543247E-3</v>
      </c>
      <c r="J2159" s="6">
        <f t="shared" si="534"/>
        <v>0.99305509790284563</v>
      </c>
      <c r="K2159" s="5">
        <f t="shared" si="535"/>
        <v>-6.9691301692780599E-3</v>
      </c>
      <c r="L2159" s="6">
        <f t="shared" si="536"/>
        <v>100</v>
      </c>
      <c r="M2159">
        <f t="shared" si="537"/>
        <v>-2.4601006873815083</v>
      </c>
      <c r="N2159">
        <f t="shared" si="538"/>
        <v>1.9351482852620529E-2</v>
      </c>
      <c r="O2159">
        <f t="shared" si="539"/>
        <v>4.8319267653706519E-2</v>
      </c>
      <c r="AH2159">
        <v>1.1691089689903473E-2</v>
      </c>
      <c r="AI2159">
        <v>1</v>
      </c>
      <c r="AJ2159">
        <v>0</v>
      </c>
      <c r="AK2159">
        <f t="shared" si="543"/>
        <v>2147</v>
      </c>
      <c r="AL2159">
        <f t="shared" si="544"/>
        <v>8</v>
      </c>
      <c r="AM2159">
        <f t="shared" si="540"/>
        <v>0.45327221797810036</v>
      </c>
      <c r="AN2159">
        <f t="shared" si="541"/>
        <v>0.88888888888888884</v>
      </c>
      <c r="AO2159">
        <f t="shared" si="542"/>
        <v>2.2635316752970009E-4</v>
      </c>
    </row>
    <row r="2160" spans="1:41" x14ac:dyDescent="0.3">
      <c r="A2160">
        <f>Datos!C2159</f>
        <v>9.9682199999999999E-2</v>
      </c>
      <c r="B2160">
        <f>Datos!D2159</f>
        <v>0.29471000000000003</v>
      </c>
      <c r="C2160">
        <f>Datos!E2159</f>
        <v>3.2907899999999997E-2</v>
      </c>
      <c r="D2160" s="5">
        <f>Datos!F2159</f>
        <v>0</v>
      </c>
      <c r="E2160">
        <f t="shared" si="529"/>
        <v>1</v>
      </c>
      <c r="F2160" s="6">
        <f t="shared" si="530"/>
        <v>1</v>
      </c>
      <c r="G2160">
        <f t="shared" si="531"/>
        <v>0</v>
      </c>
      <c r="H2160">
        <f t="shared" si="532"/>
        <v>1.1827942950179932E-2</v>
      </c>
      <c r="I2160" s="5">
        <f t="shared" si="533"/>
        <v>1.1827942950179932E-2</v>
      </c>
      <c r="J2160" s="6">
        <f t="shared" si="534"/>
        <v>0.98817205704982003</v>
      </c>
      <c r="K2160" s="5">
        <f t="shared" si="535"/>
        <v>-1.1898449584506265E-2</v>
      </c>
      <c r="L2160" s="6">
        <f t="shared" si="536"/>
        <v>100</v>
      </c>
      <c r="M2160">
        <f t="shared" si="537"/>
        <v>-2.2626724894725951</v>
      </c>
      <c r="N2160">
        <f t="shared" si="538"/>
        <v>3.0844959463768435E-2</v>
      </c>
      <c r="O2160">
        <f t="shared" si="539"/>
        <v>7.1601741998481461E-2</v>
      </c>
      <c r="AH2160">
        <v>1.1692199025731537E-2</v>
      </c>
      <c r="AI2160">
        <v>1</v>
      </c>
      <c r="AJ2160">
        <v>0</v>
      </c>
      <c r="AK2160">
        <f t="shared" si="543"/>
        <v>2148</v>
      </c>
      <c r="AL2160">
        <f t="shared" si="544"/>
        <v>8</v>
      </c>
      <c r="AM2160">
        <f t="shared" si="540"/>
        <v>0.45301757066462944</v>
      </c>
      <c r="AN2160">
        <f t="shared" si="541"/>
        <v>0.88888888888888884</v>
      </c>
      <c r="AO2160">
        <f t="shared" si="542"/>
        <v>2.263531675296014E-4</v>
      </c>
    </row>
    <row r="2161" spans="1:41" x14ac:dyDescent="0.3">
      <c r="A2161">
        <f>Datos!C2160</f>
        <v>0.19767589999999999</v>
      </c>
      <c r="B2161">
        <f>Datos!D2160</f>
        <v>2.7896399999999998E-2</v>
      </c>
      <c r="C2161">
        <f>Datos!E2160</f>
        <v>4.6966399999999998E-2</v>
      </c>
      <c r="D2161" s="5">
        <f>Datos!F2160</f>
        <v>0</v>
      </c>
      <c r="E2161">
        <f t="shared" si="529"/>
        <v>1</v>
      </c>
      <c r="F2161" s="6">
        <f t="shared" si="530"/>
        <v>1</v>
      </c>
      <c r="G2161">
        <f t="shared" si="531"/>
        <v>0</v>
      </c>
      <c r="H2161">
        <f t="shared" si="532"/>
        <v>1.7569591157469672E-2</v>
      </c>
      <c r="I2161" s="5">
        <f t="shared" si="533"/>
        <v>1.7569591157469672E-2</v>
      </c>
      <c r="J2161" s="6">
        <f t="shared" si="534"/>
        <v>0.9824304088425303</v>
      </c>
      <c r="K2161" s="5">
        <f t="shared" si="535"/>
        <v>-1.7725768441958507E-2</v>
      </c>
      <c r="L2161" s="6">
        <f t="shared" si="536"/>
        <v>100</v>
      </c>
      <c r="M2161">
        <f t="shared" si="537"/>
        <v>-2.1067508453798935</v>
      </c>
      <c r="N2161">
        <f t="shared" si="538"/>
        <v>4.3363461410494998E-2</v>
      </c>
      <c r="O2161">
        <f t="shared" si="539"/>
        <v>9.4938050013766886E-2</v>
      </c>
      <c r="AH2161">
        <v>1.16945616607549E-2</v>
      </c>
      <c r="AI2161">
        <v>1</v>
      </c>
      <c r="AJ2161">
        <v>0</v>
      </c>
      <c r="AK2161">
        <f t="shared" si="543"/>
        <v>2149</v>
      </c>
      <c r="AL2161">
        <f t="shared" si="544"/>
        <v>8</v>
      </c>
      <c r="AM2161">
        <f t="shared" si="540"/>
        <v>0.45276292335115864</v>
      </c>
      <c r="AN2161">
        <f t="shared" si="541"/>
        <v>0.88888888888888884</v>
      </c>
      <c r="AO2161">
        <f t="shared" si="542"/>
        <v>2.263531675296014E-4</v>
      </c>
    </row>
    <row r="2162" spans="1:41" x14ac:dyDescent="0.3">
      <c r="A2162">
        <f>Datos!C2161</f>
        <v>0.13512260000000001</v>
      </c>
      <c r="B2162">
        <f>Datos!D2161</f>
        <v>0.64915560000000005</v>
      </c>
      <c r="C2162">
        <f>Datos!E2161</f>
        <v>5.9844700000000001E-2</v>
      </c>
      <c r="D2162" s="5">
        <f>Datos!F2161</f>
        <v>0</v>
      </c>
      <c r="E2162">
        <f t="shared" si="529"/>
        <v>1</v>
      </c>
      <c r="F2162" s="6">
        <f t="shared" si="530"/>
        <v>1</v>
      </c>
      <c r="G2162">
        <f t="shared" si="531"/>
        <v>0</v>
      </c>
      <c r="H2162">
        <f t="shared" si="532"/>
        <v>3.3146417609694343E-3</v>
      </c>
      <c r="I2162" s="5">
        <f t="shared" si="533"/>
        <v>3.3146417609694343E-3</v>
      </c>
      <c r="J2162" s="6">
        <f t="shared" si="534"/>
        <v>0.99668535823903059</v>
      </c>
      <c r="K2162" s="5">
        <f t="shared" si="535"/>
        <v>-3.3201473553864306E-3</v>
      </c>
      <c r="L2162" s="6">
        <f t="shared" si="536"/>
        <v>100</v>
      </c>
      <c r="M2162">
        <f t="shared" si="537"/>
        <v>-2.7149147388838899</v>
      </c>
      <c r="N2162">
        <f t="shared" si="538"/>
        <v>1.000850994969851E-2</v>
      </c>
      <c r="O2162">
        <f t="shared" si="539"/>
        <v>2.736345463033853E-2</v>
      </c>
      <c r="AH2162">
        <v>1.1695151892527258E-2</v>
      </c>
      <c r="AI2162">
        <v>1</v>
      </c>
      <c r="AJ2162">
        <v>0</v>
      </c>
      <c r="AK2162">
        <f t="shared" si="543"/>
        <v>2150</v>
      </c>
      <c r="AL2162">
        <f t="shared" si="544"/>
        <v>8</v>
      </c>
      <c r="AM2162">
        <f t="shared" si="540"/>
        <v>0.45250827603768784</v>
      </c>
      <c r="AN2162">
        <f t="shared" si="541"/>
        <v>0.88888888888888884</v>
      </c>
      <c r="AO2162">
        <f t="shared" si="542"/>
        <v>2.2635316752970009E-4</v>
      </c>
    </row>
    <row r="2163" spans="1:41" x14ac:dyDescent="0.3">
      <c r="A2163">
        <f>Datos!C2162</f>
        <v>4.6134700000000001E-2</v>
      </c>
      <c r="B2163">
        <f>Datos!D2162</f>
        <v>0.35880440000000002</v>
      </c>
      <c r="C2163">
        <f>Datos!E2162</f>
        <v>7.4421699999999993E-2</v>
      </c>
      <c r="D2163" s="5">
        <f>Datos!F2162</f>
        <v>0</v>
      </c>
      <c r="E2163">
        <f t="shared" si="529"/>
        <v>1</v>
      </c>
      <c r="F2163" s="6">
        <f t="shared" si="530"/>
        <v>1</v>
      </c>
      <c r="G2163">
        <f t="shared" si="531"/>
        <v>0</v>
      </c>
      <c r="H2163">
        <f t="shared" si="532"/>
        <v>5.9768722151264213E-3</v>
      </c>
      <c r="I2163" s="5">
        <f t="shared" si="533"/>
        <v>5.9768722151264213E-3</v>
      </c>
      <c r="J2163" s="6">
        <f t="shared" si="534"/>
        <v>0.99402312778487356</v>
      </c>
      <c r="K2163" s="5">
        <f t="shared" si="535"/>
        <v>-5.9948052070357034E-3</v>
      </c>
      <c r="L2163" s="6">
        <f t="shared" si="536"/>
        <v>100</v>
      </c>
      <c r="M2163">
        <f t="shared" si="537"/>
        <v>-2.513506885925282</v>
      </c>
      <c r="N2163">
        <f t="shared" si="538"/>
        <v>1.6944754433509974E-2</v>
      </c>
      <c r="O2163">
        <f t="shared" si="539"/>
        <v>4.313743501481191E-2</v>
      </c>
      <c r="AH2163">
        <v>1.1696119148278099E-2</v>
      </c>
      <c r="AI2163">
        <v>1</v>
      </c>
      <c r="AJ2163">
        <v>0</v>
      </c>
      <c r="AK2163">
        <f t="shared" si="543"/>
        <v>2151</v>
      </c>
      <c r="AL2163">
        <f t="shared" si="544"/>
        <v>8</v>
      </c>
      <c r="AM2163">
        <f t="shared" si="540"/>
        <v>0.45225362872421693</v>
      </c>
      <c r="AN2163">
        <f t="shared" si="541"/>
        <v>0.88888888888888884</v>
      </c>
      <c r="AO2163">
        <f t="shared" si="542"/>
        <v>2.263531675296014E-4</v>
      </c>
    </row>
    <row r="2164" spans="1:41" x14ac:dyDescent="0.3">
      <c r="A2164">
        <f>Datos!C2163</f>
        <v>4.7711299999999998E-2</v>
      </c>
      <c r="B2164">
        <f>Datos!D2163</f>
        <v>0.352329</v>
      </c>
      <c r="C2164">
        <f>Datos!E2163</f>
        <v>3.5769500000000003E-2</v>
      </c>
      <c r="D2164" s="5">
        <f>Datos!F2163</f>
        <v>0</v>
      </c>
      <c r="E2164">
        <f t="shared" si="529"/>
        <v>1</v>
      </c>
      <c r="F2164" s="6">
        <f t="shared" si="530"/>
        <v>1</v>
      </c>
      <c r="G2164">
        <f t="shared" si="531"/>
        <v>0</v>
      </c>
      <c r="H2164">
        <f t="shared" si="532"/>
        <v>1.0156932278819331E-2</v>
      </c>
      <c r="I2164" s="5">
        <f t="shared" si="533"/>
        <v>1.0156932278819331E-2</v>
      </c>
      <c r="J2164" s="6">
        <f t="shared" si="534"/>
        <v>0.98984306772118069</v>
      </c>
      <c r="K2164" s="5">
        <f t="shared" si="535"/>
        <v>-1.0208865872073675E-2</v>
      </c>
      <c r="L2164" s="6">
        <f t="shared" si="536"/>
        <v>100</v>
      </c>
      <c r="M2164">
        <f t="shared" si="537"/>
        <v>-2.320499636581256</v>
      </c>
      <c r="N2164">
        <f t="shared" si="538"/>
        <v>2.7016761348821697E-2</v>
      </c>
      <c r="O2164">
        <f t="shared" si="539"/>
        <v>6.4080642705407753E-2</v>
      </c>
      <c r="AH2164">
        <v>1.1699942011047884E-2</v>
      </c>
      <c r="AI2164">
        <v>1</v>
      </c>
      <c r="AJ2164">
        <v>0</v>
      </c>
      <c r="AK2164">
        <f t="shared" si="543"/>
        <v>2152</v>
      </c>
      <c r="AL2164">
        <f t="shared" si="544"/>
        <v>8</v>
      </c>
      <c r="AM2164">
        <f t="shared" si="540"/>
        <v>0.45199898141074613</v>
      </c>
      <c r="AN2164">
        <f t="shared" si="541"/>
        <v>0.88888888888888884</v>
      </c>
      <c r="AO2164">
        <f t="shared" si="542"/>
        <v>2.263531675296014E-4</v>
      </c>
    </row>
    <row r="2165" spans="1:41" x14ac:dyDescent="0.3">
      <c r="A2165">
        <f>Datos!C2164</f>
        <v>9.5881499999999995E-2</v>
      </c>
      <c r="B2165">
        <f>Datos!D2164</f>
        <v>0.13156100000000001</v>
      </c>
      <c r="C2165">
        <f>Datos!E2164</f>
        <v>5.14721E-2</v>
      </c>
      <c r="D2165" s="5">
        <f>Datos!F2164</f>
        <v>0</v>
      </c>
      <c r="E2165">
        <f t="shared" si="529"/>
        <v>1</v>
      </c>
      <c r="F2165" s="6">
        <f t="shared" si="530"/>
        <v>1</v>
      </c>
      <c r="G2165">
        <f t="shared" si="531"/>
        <v>0</v>
      </c>
      <c r="H2165">
        <f t="shared" si="532"/>
        <v>1.3675331597913256E-2</v>
      </c>
      <c r="I2165" s="5">
        <f t="shared" si="533"/>
        <v>1.3675331597913256E-2</v>
      </c>
      <c r="J2165" s="6">
        <f t="shared" si="534"/>
        <v>0.98632466840208677</v>
      </c>
      <c r="K2165" s="5">
        <f t="shared" si="535"/>
        <v>-1.3769700281440405E-2</v>
      </c>
      <c r="L2165" s="6">
        <f t="shared" si="536"/>
        <v>100</v>
      </c>
      <c r="M2165">
        <f t="shared" si="537"/>
        <v>-2.2064763667486789</v>
      </c>
      <c r="N2165">
        <f t="shared" si="538"/>
        <v>3.4972000907474265E-2</v>
      </c>
      <c r="O2165">
        <f t="shared" si="539"/>
        <v>7.9491970794755368E-2</v>
      </c>
      <c r="AH2165">
        <v>1.1700767272556676E-2</v>
      </c>
      <c r="AI2165">
        <v>1</v>
      </c>
      <c r="AJ2165">
        <v>0</v>
      </c>
      <c r="AK2165">
        <f t="shared" si="543"/>
        <v>2153</v>
      </c>
      <c r="AL2165">
        <f t="shared" si="544"/>
        <v>8</v>
      </c>
      <c r="AM2165">
        <f t="shared" si="540"/>
        <v>0.45174433409727532</v>
      </c>
      <c r="AN2165">
        <f t="shared" si="541"/>
        <v>0.88888888888888884</v>
      </c>
      <c r="AO2165">
        <f t="shared" si="542"/>
        <v>2.2635316752970009E-4</v>
      </c>
    </row>
    <row r="2166" spans="1:41" x14ac:dyDescent="0.3">
      <c r="A2166">
        <f>Datos!C2165</f>
        <v>6.1542100000000002E-2</v>
      </c>
      <c r="B2166">
        <f>Datos!D2165</f>
        <v>0.13405220000000001</v>
      </c>
      <c r="C2166">
        <f>Datos!E2165</f>
        <v>5.6889599999999999E-2</v>
      </c>
      <c r="D2166" s="5">
        <f>Datos!F2165</f>
        <v>0</v>
      </c>
      <c r="E2166">
        <f t="shared" si="529"/>
        <v>1</v>
      </c>
      <c r="F2166" s="6">
        <f t="shared" si="530"/>
        <v>1</v>
      </c>
      <c r="G2166">
        <f t="shared" si="531"/>
        <v>0</v>
      </c>
      <c r="H2166">
        <f t="shared" si="532"/>
        <v>1.2873102275414772E-2</v>
      </c>
      <c r="I2166" s="5">
        <f t="shared" si="533"/>
        <v>1.2873102275414772E-2</v>
      </c>
      <c r="J2166" s="6">
        <f t="shared" si="534"/>
        <v>0.98712689772458528</v>
      </c>
      <c r="K2166" s="5">
        <f t="shared" si="535"/>
        <v>-1.2956678689770127E-2</v>
      </c>
      <c r="L2166" s="6">
        <f t="shared" si="536"/>
        <v>100</v>
      </c>
      <c r="M2166">
        <f t="shared" si="537"/>
        <v>-2.2300186532971438</v>
      </c>
      <c r="N2166">
        <f t="shared" si="538"/>
        <v>3.3192539896178895E-2</v>
      </c>
      <c r="O2166">
        <f t="shared" si="539"/>
        <v>7.6115943986092102E-2</v>
      </c>
      <c r="AH2166">
        <v>1.1718385176401171E-2</v>
      </c>
      <c r="AI2166">
        <v>1</v>
      </c>
      <c r="AJ2166">
        <v>0</v>
      </c>
      <c r="AK2166">
        <f t="shared" si="543"/>
        <v>2154</v>
      </c>
      <c r="AL2166">
        <f t="shared" si="544"/>
        <v>8</v>
      </c>
      <c r="AM2166">
        <f t="shared" si="540"/>
        <v>0.45148968678380441</v>
      </c>
      <c r="AN2166">
        <f t="shared" si="541"/>
        <v>0.88888888888888884</v>
      </c>
      <c r="AO2166">
        <f t="shared" si="542"/>
        <v>2.263531675296014E-4</v>
      </c>
    </row>
    <row r="2167" spans="1:41" x14ac:dyDescent="0.3">
      <c r="A2167">
        <f>Datos!C2166</f>
        <v>0.2267594</v>
      </c>
      <c r="B2167">
        <f>Datos!D2166</f>
        <v>0.11893330000000001</v>
      </c>
      <c r="C2167">
        <f>Datos!E2166</f>
        <v>5.0688400000000002E-2</v>
      </c>
      <c r="D2167" s="5">
        <f>Datos!F2166</f>
        <v>0</v>
      </c>
      <c r="E2167">
        <f t="shared" si="529"/>
        <v>1</v>
      </c>
      <c r="F2167" s="6">
        <f t="shared" si="530"/>
        <v>1</v>
      </c>
      <c r="G2167">
        <f t="shared" si="531"/>
        <v>0</v>
      </c>
      <c r="H2167">
        <f t="shared" si="532"/>
        <v>1.3542614853734434E-2</v>
      </c>
      <c r="I2167" s="5">
        <f t="shared" si="533"/>
        <v>1.3542614853734434E-2</v>
      </c>
      <c r="J2167" s="6">
        <f t="shared" si="534"/>
        <v>0.98645738514626558</v>
      </c>
      <c r="K2167" s="5">
        <f t="shared" si="535"/>
        <v>-1.3635152479628938E-2</v>
      </c>
      <c r="L2167" s="6">
        <f t="shared" si="536"/>
        <v>100</v>
      </c>
      <c r="M2167">
        <f t="shared" si="537"/>
        <v>-2.2102872964646818</v>
      </c>
      <c r="N2167">
        <f t="shared" si="538"/>
        <v>3.4678912015594955E-2</v>
      </c>
      <c r="O2167">
        <f t="shared" si="539"/>
        <v>7.8938530037447843E-2</v>
      </c>
      <c r="AH2167">
        <v>1.173222997920787E-2</v>
      </c>
      <c r="AI2167">
        <v>1</v>
      </c>
      <c r="AJ2167">
        <v>0</v>
      </c>
      <c r="AK2167">
        <f t="shared" si="543"/>
        <v>2155</v>
      </c>
      <c r="AL2167">
        <f t="shared" si="544"/>
        <v>8</v>
      </c>
      <c r="AM2167">
        <f t="shared" si="540"/>
        <v>0.45123503947033361</v>
      </c>
      <c r="AN2167">
        <f t="shared" si="541"/>
        <v>0.88888888888888884</v>
      </c>
      <c r="AO2167">
        <f t="shared" si="542"/>
        <v>2.2635316752970009E-4</v>
      </c>
    </row>
    <row r="2168" spans="1:41" x14ac:dyDescent="0.3">
      <c r="A2168">
        <f>Datos!C2167</f>
        <v>0.21429210000000001</v>
      </c>
      <c r="B2168">
        <f>Datos!D2167</f>
        <v>0.1055744</v>
      </c>
      <c r="C2168">
        <f>Datos!E2167</f>
        <v>5.3536399999999998E-2</v>
      </c>
      <c r="D2168" s="5">
        <f>Datos!F2167</f>
        <v>0</v>
      </c>
      <c r="E2168">
        <f t="shared" si="529"/>
        <v>1</v>
      </c>
      <c r="F2168" s="6">
        <f t="shared" si="530"/>
        <v>1</v>
      </c>
      <c r="G2168">
        <f t="shared" si="531"/>
        <v>0</v>
      </c>
      <c r="H2168">
        <f t="shared" si="532"/>
        <v>1.3539687237871849E-2</v>
      </c>
      <c r="I2168" s="5">
        <f t="shared" si="533"/>
        <v>1.3539687237871849E-2</v>
      </c>
      <c r="J2168" s="6">
        <f t="shared" si="534"/>
        <v>0.9864603127621282</v>
      </c>
      <c r="K2168" s="5">
        <f t="shared" si="535"/>
        <v>-1.3632184676293065E-2</v>
      </c>
      <c r="L2168" s="6">
        <f t="shared" si="536"/>
        <v>100</v>
      </c>
      <c r="M2168">
        <f t="shared" si="537"/>
        <v>-2.2103717249795181</v>
      </c>
      <c r="N2168">
        <f t="shared" si="538"/>
        <v>3.4672441019861673E-2</v>
      </c>
      <c r="O2168">
        <f t="shared" si="539"/>
        <v>7.8926299369269523E-2</v>
      </c>
      <c r="AH2168">
        <v>1.1736803829172172E-2</v>
      </c>
      <c r="AI2168">
        <v>1</v>
      </c>
      <c r="AJ2168">
        <v>0</v>
      </c>
      <c r="AK2168">
        <f t="shared" si="543"/>
        <v>2156</v>
      </c>
      <c r="AL2168">
        <f t="shared" si="544"/>
        <v>8</v>
      </c>
      <c r="AM2168">
        <f t="shared" si="540"/>
        <v>0.4509803921568627</v>
      </c>
      <c r="AN2168">
        <f t="shared" si="541"/>
        <v>0.88888888888888884</v>
      </c>
      <c r="AO2168">
        <f t="shared" si="542"/>
        <v>2.263531675296014E-4</v>
      </c>
    </row>
    <row r="2169" spans="1:41" x14ac:dyDescent="0.3">
      <c r="A2169">
        <f>Datos!C2168</f>
        <v>0.22853780000000001</v>
      </c>
      <c r="B2169">
        <f>Datos!D2168</f>
        <v>9.7620799999999994E-2</v>
      </c>
      <c r="C2169">
        <f>Datos!E2168</f>
        <v>3.0355400000000001E-2</v>
      </c>
      <c r="D2169" s="5">
        <f>Datos!F2168</f>
        <v>0</v>
      </c>
      <c r="E2169">
        <f t="shared" si="529"/>
        <v>1</v>
      </c>
      <c r="F2169" s="6">
        <f t="shared" si="530"/>
        <v>1</v>
      </c>
      <c r="G2169">
        <f t="shared" si="531"/>
        <v>0</v>
      </c>
      <c r="H2169">
        <f t="shared" si="532"/>
        <v>1.8178862095396455E-2</v>
      </c>
      <c r="I2169" s="5">
        <f t="shared" si="533"/>
        <v>1.8178862095396455E-2</v>
      </c>
      <c r="J2169" s="6">
        <f t="shared" si="534"/>
        <v>0.98182113790460357</v>
      </c>
      <c r="K2169" s="5">
        <f t="shared" si="535"/>
        <v>-1.8346127843966175E-2</v>
      </c>
      <c r="L2169" s="6">
        <f t="shared" si="536"/>
        <v>100</v>
      </c>
      <c r="M2169">
        <f t="shared" si="537"/>
        <v>-2.0929040103314485</v>
      </c>
      <c r="N2169">
        <f t="shared" si="538"/>
        <v>4.4642804795816039E-2</v>
      </c>
      <c r="O2169">
        <f t="shared" si="539"/>
        <v>9.7230526467545209E-2</v>
      </c>
      <c r="AH2169">
        <v>1.1737101380846852E-2</v>
      </c>
      <c r="AI2169">
        <v>1</v>
      </c>
      <c r="AJ2169">
        <v>0</v>
      </c>
      <c r="AK2169">
        <f t="shared" si="543"/>
        <v>2157</v>
      </c>
      <c r="AL2169">
        <f t="shared" si="544"/>
        <v>8</v>
      </c>
      <c r="AM2169">
        <f t="shared" si="540"/>
        <v>0.4507257448433919</v>
      </c>
      <c r="AN2169">
        <f t="shared" si="541"/>
        <v>0.88888888888888884</v>
      </c>
      <c r="AO2169">
        <f t="shared" si="542"/>
        <v>2.263531675296014E-4</v>
      </c>
    </row>
    <row r="2170" spans="1:41" x14ac:dyDescent="0.3">
      <c r="A2170">
        <f>Datos!C2169</f>
        <v>0.26280389999999998</v>
      </c>
      <c r="B2170">
        <f>Datos!D2169</f>
        <v>9.5804600000000004E-2</v>
      </c>
      <c r="C2170">
        <f>Datos!E2169</f>
        <v>3.8367900000000003E-2</v>
      </c>
      <c r="D2170" s="5">
        <f>Datos!F2169</f>
        <v>0</v>
      </c>
      <c r="E2170">
        <f t="shared" si="529"/>
        <v>1</v>
      </c>
      <c r="F2170" s="6">
        <f t="shared" si="530"/>
        <v>1</v>
      </c>
      <c r="G2170">
        <f t="shared" si="531"/>
        <v>0</v>
      </c>
      <c r="H2170">
        <f t="shared" si="532"/>
        <v>1.6377003262010997E-2</v>
      </c>
      <c r="I2170" s="5">
        <f t="shared" si="533"/>
        <v>1.6377003262010997E-2</v>
      </c>
      <c r="J2170" s="6">
        <f t="shared" si="534"/>
        <v>0.98362299673798903</v>
      </c>
      <c r="K2170" s="5">
        <f t="shared" si="535"/>
        <v>-1.65125887405882E-2</v>
      </c>
      <c r="L2170" s="6">
        <f t="shared" si="536"/>
        <v>100</v>
      </c>
      <c r="M2170">
        <f t="shared" si="537"/>
        <v>-2.135085748564403</v>
      </c>
      <c r="N2170">
        <f t="shared" si="538"/>
        <v>4.0834249137244434E-2</v>
      </c>
      <c r="O2170">
        <f t="shared" si="539"/>
        <v>9.0359641701700202E-2</v>
      </c>
      <c r="AH2170">
        <v>1.1742647603848272E-2</v>
      </c>
      <c r="AI2170">
        <v>1</v>
      </c>
      <c r="AJ2170">
        <v>0</v>
      </c>
      <c r="AK2170">
        <f t="shared" si="543"/>
        <v>2158</v>
      </c>
      <c r="AL2170">
        <f t="shared" si="544"/>
        <v>8</v>
      </c>
      <c r="AM2170">
        <f t="shared" si="540"/>
        <v>0.45047109752992109</v>
      </c>
      <c r="AN2170">
        <f t="shared" si="541"/>
        <v>0.88888888888888884</v>
      </c>
      <c r="AO2170">
        <f t="shared" si="542"/>
        <v>2.2635316752970009E-4</v>
      </c>
    </row>
    <row r="2171" spans="1:41" x14ac:dyDescent="0.3">
      <c r="A2171">
        <f>Datos!C2170</f>
        <v>0.21847739999999999</v>
      </c>
      <c r="B2171">
        <f>Datos!D2170</f>
        <v>0.1331928</v>
      </c>
      <c r="C2171">
        <f>Datos!E2170</f>
        <v>4.5263100000000001E-2</v>
      </c>
      <c r="D2171" s="5">
        <f>Datos!F2170</f>
        <v>0</v>
      </c>
      <c r="E2171">
        <f t="shared" si="529"/>
        <v>1</v>
      </c>
      <c r="F2171" s="6">
        <f t="shared" si="530"/>
        <v>1</v>
      </c>
      <c r="G2171">
        <f t="shared" si="531"/>
        <v>0</v>
      </c>
      <c r="H2171">
        <f t="shared" si="532"/>
        <v>1.4063393297818529E-2</v>
      </c>
      <c r="I2171" s="5">
        <f t="shared" si="533"/>
        <v>1.4063393297818529E-2</v>
      </c>
      <c r="J2171" s="6">
        <f t="shared" si="534"/>
        <v>0.98593660670218142</v>
      </c>
      <c r="K2171" s="5">
        <f t="shared" si="535"/>
        <v>-1.4163219851906743E-2</v>
      </c>
      <c r="L2171" s="6">
        <f t="shared" si="536"/>
        <v>100</v>
      </c>
      <c r="M2171">
        <f t="shared" si="537"/>
        <v>-2.195513457899696</v>
      </c>
      <c r="N2171">
        <f t="shared" si="538"/>
        <v>3.5826114180338563E-2</v>
      </c>
      <c r="O2171">
        <f t="shared" si="539"/>
        <v>8.1099062278100723E-2</v>
      </c>
      <c r="AH2171">
        <v>1.1742740036879071E-2</v>
      </c>
      <c r="AI2171">
        <v>1</v>
      </c>
      <c r="AJ2171">
        <v>0</v>
      </c>
      <c r="AK2171">
        <f t="shared" si="543"/>
        <v>2159</v>
      </c>
      <c r="AL2171">
        <f t="shared" si="544"/>
        <v>8</v>
      </c>
      <c r="AM2171">
        <f t="shared" si="540"/>
        <v>0.45021645021645018</v>
      </c>
      <c r="AN2171">
        <f t="shared" si="541"/>
        <v>0.88888888888888884</v>
      </c>
      <c r="AO2171">
        <f t="shared" si="542"/>
        <v>2.263531675296014E-4</v>
      </c>
    </row>
    <row r="2172" spans="1:41" x14ac:dyDescent="0.3">
      <c r="A2172">
        <f>Datos!C2171</f>
        <v>6.4074599999999995E-2</v>
      </c>
      <c r="B2172">
        <f>Datos!D2171</f>
        <v>0.42133290000000001</v>
      </c>
      <c r="C2172">
        <f>Datos!E2171</f>
        <v>6.2486E-2</v>
      </c>
      <c r="D2172" s="5">
        <f>Datos!F2171</f>
        <v>0</v>
      </c>
      <c r="E2172">
        <f t="shared" si="529"/>
        <v>1</v>
      </c>
      <c r="F2172" s="6">
        <f t="shared" si="530"/>
        <v>1</v>
      </c>
      <c r="G2172">
        <f t="shared" si="531"/>
        <v>0</v>
      </c>
      <c r="H2172">
        <f t="shared" si="532"/>
        <v>5.9677798035013977E-3</v>
      </c>
      <c r="I2172" s="5">
        <f t="shared" si="533"/>
        <v>5.9677798035013977E-3</v>
      </c>
      <c r="J2172" s="6">
        <f t="shared" si="534"/>
        <v>0.99403222019649862</v>
      </c>
      <c r="K2172" s="5">
        <f t="shared" si="535"/>
        <v>-5.9856581663012979E-3</v>
      </c>
      <c r="L2172" s="6">
        <f t="shared" si="536"/>
        <v>100</v>
      </c>
      <c r="M2172">
        <f t="shared" si="537"/>
        <v>-2.5140438396595552</v>
      </c>
      <c r="N2172">
        <f t="shared" si="538"/>
        <v>1.6921898153727782E-2</v>
      </c>
      <c r="O2172">
        <f t="shared" si="539"/>
        <v>4.3087600897246683E-2</v>
      </c>
      <c r="AH2172">
        <v>1.1743489349215607E-2</v>
      </c>
      <c r="AI2172">
        <v>1</v>
      </c>
      <c r="AJ2172">
        <v>0</v>
      </c>
      <c r="AK2172">
        <f t="shared" si="543"/>
        <v>2160</v>
      </c>
      <c r="AL2172">
        <f t="shared" si="544"/>
        <v>8</v>
      </c>
      <c r="AM2172">
        <f t="shared" si="540"/>
        <v>0.44996180290297938</v>
      </c>
      <c r="AN2172">
        <f t="shared" si="541"/>
        <v>0.88888888888888884</v>
      </c>
      <c r="AO2172">
        <f t="shared" si="542"/>
        <v>2.263531675296014E-4</v>
      </c>
    </row>
    <row r="2173" spans="1:41" x14ac:dyDescent="0.3">
      <c r="A2173">
        <f>Datos!C2172</f>
        <v>7.9436499999999993E-2</v>
      </c>
      <c r="B2173">
        <f>Datos!D2172</f>
        <v>0.47783789999999998</v>
      </c>
      <c r="C2173">
        <f>Datos!E2172</f>
        <v>6.7427299999999996E-2</v>
      </c>
      <c r="D2173" s="5">
        <f>Datos!F2172</f>
        <v>0</v>
      </c>
      <c r="E2173">
        <f t="shared" si="529"/>
        <v>1</v>
      </c>
      <c r="F2173" s="6">
        <f t="shared" si="530"/>
        <v>1</v>
      </c>
      <c r="G2173">
        <f t="shared" si="531"/>
        <v>0</v>
      </c>
      <c r="H2173">
        <f t="shared" si="532"/>
        <v>4.7893374195167307E-3</v>
      </c>
      <c r="I2173" s="5">
        <f t="shared" si="533"/>
        <v>4.7893374195167307E-3</v>
      </c>
      <c r="J2173" s="6">
        <f t="shared" si="534"/>
        <v>0.9952106625804833</v>
      </c>
      <c r="K2173" s="5">
        <f t="shared" si="535"/>
        <v>-4.8008430468962715E-3</v>
      </c>
      <c r="L2173" s="6">
        <f t="shared" si="536"/>
        <v>100</v>
      </c>
      <c r="M2173">
        <f t="shared" si="537"/>
        <v>-2.5906791577559183</v>
      </c>
      <c r="N2173">
        <f t="shared" si="538"/>
        <v>1.3915558024732258E-2</v>
      </c>
      <c r="O2173">
        <f t="shared" si="539"/>
        <v>3.6419747240221796E-2</v>
      </c>
      <c r="AH2173">
        <v>1.1745794204567157E-2</v>
      </c>
      <c r="AI2173">
        <v>1</v>
      </c>
      <c r="AJ2173">
        <v>0</v>
      </c>
      <c r="AK2173">
        <f t="shared" si="543"/>
        <v>2161</v>
      </c>
      <c r="AL2173">
        <f t="shared" si="544"/>
        <v>8</v>
      </c>
      <c r="AM2173">
        <f t="shared" si="540"/>
        <v>0.44970715558950858</v>
      </c>
      <c r="AN2173">
        <f t="shared" si="541"/>
        <v>0.88888888888888884</v>
      </c>
      <c r="AO2173">
        <f t="shared" si="542"/>
        <v>2.2635316752970009E-4</v>
      </c>
    </row>
    <row r="2174" spans="1:41" x14ac:dyDescent="0.3">
      <c r="A2174">
        <f>Datos!C2173</f>
        <v>5.79461E-2</v>
      </c>
      <c r="B2174">
        <f>Datos!D2173</f>
        <v>0.31636799999999998</v>
      </c>
      <c r="C2174">
        <f>Datos!E2173</f>
        <v>6.0016699999999999E-2</v>
      </c>
      <c r="D2174" s="5">
        <f>Datos!F2173</f>
        <v>0</v>
      </c>
      <c r="E2174">
        <f t="shared" si="529"/>
        <v>1</v>
      </c>
      <c r="F2174" s="6">
        <f t="shared" si="530"/>
        <v>1</v>
      </c>
      <c r="G2174">
        <f t="shared" si="531"/>
        <v>0</v>
      </c>
      <c r="H2174">
        <f t="shared" si="532"/>
        <v>8.0319889166187135E-3</v>
      </c>
      <c r="I2174" s="5">
        <f t="shared" si="533"/>
        <v>8.0319889166187135E-3</v>
      </c>
      <c r="J2174" s="6">
        <f t="shared" si="534"/>
        <v>0.99196801108338128</v>
      </c>
      <c r="K2174" s="5">
        <f t="shared" si="535"/>
        <v>-8.0644191089591886E-3</v>
      </c>
      <c r="L2174" s="6">
        <f t="shared" si="536"/>
        <v>100</v>
      </c>
      <c r="M2174">
        <f t="shared" si="537"/>
        <v>-2.407458727299614</v>
      </c>
      <c r="N2174">
        <f t="shared" si="538"/>
        <v>2.1996601935514677E-2</v>
      </c>
      <c r="O2174">
        <f t="shared" si="539"/>
        <v>5.3876414309041831E-2</v>
      </c>
      <c r="AH2174">
        <v>1.1745815399043763E-2</v>
      </c>
      <c r="AI2174">
        <v>1</v>
      </c>
      <c r="AJ2174">
        <v>0</v>
      </c>
      <c r="AK2174">
        <f t="shared" si="543"/>
        <v>2162</v>
      </c>
      <c r="AL2174">
        <f t="shared" si="544"/>
        <v>8</v>
      </c>
      <c r="AM2174">
        <f t="shared" si="540"/>
        <v>0.44945250827603767</v>
      </c>
      <c r="AN2174">
        <f t="shared" si="541"/>
        <v>0.88888888888888884</v>
      </c>
      <c r="AO2174">
        <f t="shared" si="542"/>
        <v>2.263531675296014E-4</v>
      </c>
    </row>
    <row r="2175" spans="1:41" x14ac:dyDescent="0.3">
      <c r="A2175">
        <f>Datos!C2174</f>
        <v>-0.1060189</v>
      </c>
      <c r="B2175">
        <f>Datos!D2174</f>
        <v>0.26235920000000001</v>
      </c>
      <c r="C2175">
        <f>Datos!E2174</f>
        <v>6.0684399999999999E-2</v>
      </c>
      <c r="D2175" s="5">
        <f>Datos!F2174</f>
        <v>0</v>
      </c>
      <c r="E2175">
        <f t="shared" si="529"/>
        <v>1</v>
      </c>
      <c r="F2175" s="6">
        <f t="shared" si="530"/>
        <v>1</v>
      </c>
      <c r="G2175">
        <f t="shared" si="531"/>
        <v>0</v>
      </c>
      <c r="H2175">
        <f t="shared" si="532"/>
        <v>9.6726522164977211E-3</v>
      </c>
      <c r="I2175" s="5">
        <f t="shared" si="533"/>
        <v>9.6726522164977211E-3</v>
      </c>
      <c r="J2175" s="6">
        <f t="shared" si="534"/>
        <v>0.99032734778350229</v>
      </c>
      <c r="K2175" s="5">
        <f t="shared" si="535"/>
        <v>-9.7197361808259494E-3</v>
      </c>
      <c r="L2175" s="6">
        <f t="shared" si="536"/>
        <v>100</v>
      </c>
      <c r="M2175">
        <f t="shared" si="537"/>
        <v>-2.3388093147551787</v>
      </c>
      <c r="N2175">
        <f t="shared" si="538"/>
        <v>2.5888587651548021E-2</v>
      </c>
      <c r="O2175">
        <f t="shared" si="539"/>
        <v>6.1823229628271893E-2</v>
      </c>
      <c r="AH2175">
        <v>1.1751410870007082E-2</v>
      </c>
      <c r="AI2175">
        <v>1</v>
      </c>
      <c r="AJ2175">
        <v>0</v>
      </c>
      <c r="AK2175">
        <f t="shared" si="543"/>
        <v>2163</v>
      </c>
      <c r="AL2175">
        <f t="shared" si="544"/>
        <v>8</v>
      </c>
      <c r="AM2175">
        <f t="shared" si="540"/>
        <v>0.44919786096256686</v>
      </c>
      <c r="AN2175">
        <f t="shared" si="541"/>
        <v>0.88888888888888884</v>
      </c>
      <c r="AO2175">
        <f t="shared" si="542"/>
        <v>2.2635316752970009E-4</v>
      </c>
    </row>
    <row r="2176" spans="1:41" x14ac:dyDescent="0.3">
      <c r="A2176">
        <f>Datos!C2175</f>
        <v>-4.6677499999999997E-2</v>
      </c>
      <c r="B2176">
        <f>Datos!D2175</f>
        <v>0.22274910000000001</v>
      </c>
      <c r="C2176">
        <f>Datos!E2175</f>
        <v>5.9287800000000002E-2</v>
      </c>
      <c r="D2176" s="5">
        <f>Datos!F2175</f>
        <v>0</v>
      </c>
      <c r="E2176">
        <f t="shared" si="529"/>
        <v>1</v>
      </c>
      <c r="F2176" s="6">
        <f t="shared" si="530"/>
        <v>1</v>
      </c>
      <c r="G2176">
        <f t="shared" si="531"/>
        <v>0</v>
      </c>
      <c r="H2176">
        <f t="shared" si="532"/>
        <v>1.0576814796419014E-2</v>
      </c>
      <c r="I2176" s="5">
        <f t="shared" si="533"/>
        <v>1.0576814796419014E-2</v>
      </c>
      <c r="J2176" s="6">
        <f t="shared" si="534"/>
        <v>0.98942318520358097</v>
      </c>
      <c r="K2176" s="5">
        <f t="shared" si="535"/>
        <v>-1.0633146863353149E-2</v>
      </c>
      <c r="L2176" s="6">
        <f t="shared" si="536"/>
        <v>100</v>
      </c>
      <c r="M2176">
        <f t="shared" si="537"/>
        <v>-2.3052311782129209</v>
      </c>
      <c r="N2176">
        <f t="shared" si="538"/>
        <v>2.7987874233163634E-2</v>
      </c>
      <c r="O2176">
        <f t="shared" si="539"/>
        <v>6.6008373346530147E-2</v>
      </c>
      <c r="AH2176">
        <v>1.1755006990171693E-2</v>
      </c>
      <c r="AI2176">
        <v>1</v>
      </c>
      <c r="AJ2176">
        <v>0</v>
      </c>
      <c r="AK2176">
        <f t="shared" si="543"/>
        <v>2164</v>
      </c>
      <c r="AL2176">
        <f t="shared" si="544"/>
        <v>8</v>
      </c>
      <c r="AM2176">
        <f t="shared" si="540"/>
        <v>0.44894321364909595</v>
      </c>
      <c r="AN2176">
        <f t="shared" si="541"/>
        <v>0.88888888888888884</v>
      </c>
      <c r="AO2176">
        <f t="shared" si="542"/>
        <v>2.263531675296014E-4</v>
      </c>
    </row>
    <row r="2177" spans="1:41" x14ac:dyDescent="0.3">
      <c r="A2177">
        <f>Datos!C2176</f>
        <v>-2.6540000000000001E-3</v>
      </c>
      <c r="B2177">
        <f>Datos!D2176</f>
        <v>0.25429279999999999</v>
      </c>
      <c r="C2177">
        <f>Datos!E2176</f>
        <v>7.9666200000000006E-2</v>
      </c>
      <c r="D2177" s="5">
        <f>Datos!F2176</f>
        <v>0</v>
      </c>
      <c r="E2177">
        <f t="shared" si="529"/>
        <v>1</v>
      </c>
      <c r="F2177" s="6">
        <f t="shared" si="530"/>
        <v>1</v>
      </c>
      <c r="G2177">
        <f t="shared" si="531"/>
        <v>0</v>
      </c>
      <c r="H2177">
        <f t="shared" si="532"/>
        <v>7.3725467170055858E-3</v>
      </c>
      <c r="I2177" s="5">
        <f t="shared" si="533"/>
        <v>7.3725467170055858E-3</v>
      </c>
      <c r="J2177" s="6">
        <f t="shared" si="534"/>
        <v>0.9926274532829944</v>
      </c>
      <c r="K2177" s="5">
        <f t="shared" si="535"/>
        <v>-7.3998582594327206E-3</v>
      </c>
      <c r="L2177" s="6">
        <f t="shared" si="536"/>
        <v>100</v>
      </c>
      <c r="M2177">
        <f t="shared" si="537"/>
        <v>-2.438580027427395</v>
      </c>
      <c r="N2177">
        <f t="shared" si="538"/>
        <v>2.0398889655023688E-2</v>
      </c>
      <c r="O2177">
        <f t="shared" si="539"/>
        <v>5.0536110036464646E-2</v>
      </c>
      <c r="AH2177">
        <v>1.17557108977531E-2</v>
      </c>
      <c r="AI2177">
        <v>1</v>
      </c>
      <c r="AJ2177">
        <v>0</v>
      </c>
      <c r="AK2177">
        <f t="shared" si="543"/>
        <v>2165</v>
      </c>
      <c r="AL2177">
        <f t="shared" si="544"/>
        <v>8</v>
      </c>
      <c r="AM2177">
        <f t="shared" si="540"/>
        <v>0.44868856633562515</v>
      </c>
      <c r="AN2177">
        <f t="shared" si="541"/>
        <v>0.88888888888888884</v>
      </c>
      <c r="AO2177">
        <f t="shared" si="542"/>
        <v>2.263531675296014E-4</v>
      </c>
    </row>
    <row r="2178" spans="1:41" x14ac:dyDescent="0.3">
      <c r="A2178">
        <f>Datos!C2177</f>
        <v>1.9606499999999999E-2</v>
      </c>
      <c r="B2178">
        <f>Datos!D2177</f>
        <v>0.29280590000000001</v>
      </c>
      <c r="C2178">
        <f>Datos!E2177</f>
        <v>6.53585E-2</v>
      </c>
      <c r="D2178" s="5">
        <f>Datos!F2177</f>
        <v>0</v>
      </c>
      <c r="E2178">
        <f t="shared" si="529"/>
        <v>1</v>
      </c>
      <c r="F2178" s="6">
        <f t="shared" si="530"/>
        <v>1</v>
      </c>
      <c r="G2178">
        <f t="shared" si="531"/>
        <v>0</v>
      </c>
      <c r="H2178">
        <f t="shared" si="532"/>
        <v>8.0466421608131073E-3</v>
      </c>
      <c r="I2178" s="5">
        <f t="shared" si="533"/>
        <v>8.0466421608131073E-3</v>
      </c>
      <c r="J2178" s="6">
        <f t="shared" si="534"/>
        <v>0.99195335783918692</v>
      </c>
      <c r="K2178" s="5">
        <f t="shared" si="535"/>
        <v>-8.0791911099307653E-3</v>
      </c>
      <c r="L2178" s="6">
        <f t="shared" si="536"/>
        <v>100</v>
      </c>
      <c r="M2178">
        <f t="shared" si="537"/>
        <v>-2.4067931014095105</v>
      </c>
      <c r="N2178">
        <f t="shared" si="538"/>
        <v>2.2031874138042071E-2</v>
      </c>
      <c r="O2178">
        <f t="shared" si="539"/>
        <v>5.3949616979306808E-2</v>
      </c>
      <c r="AH2178">
        <v>1.1763900993603686E-2</v>
      </c>
      <c r="AI2178">
        <v>1</v>
      </c>
      <c r="AJ2178">
        <v>0</v>
      </c>
      <c r="AK2178">
        <f t="shared" si="543"/>
        <v>2166</v>
      </c>
      <c r="AL2178">
        <f t="shared" si="544"/>
        <v>8</v>
      </c>
      <c r="AM2178">
        <f t="shared" si="540"/>
        <v>0.44843391902215435</v>
      </c>
      <c r="AN2178">
        <f t="shared" si="541"/>
        <v>0.88888888888888884</v>
      </c>
      <c r="AO2178">
        <f t="shared" si="542"/>
        <v>2.2635316752970009E-4</v>
      </c>
    </row>
    <row r="2179" spans="1:41" x14ac:dyDescent="0.3">
      <c r="A2179">
        <f>Datos!C2178</f>
        <v>1.5045899999999999E-2</v>
      </c>
      <c r="B2179">
        <f>Datos!D2178</f>
        <v>0.31521529999999998</v>
      </c>
      <c r="C2179">
        <f>Datos!E2178</f>
        <v>7.2359999999999994E-2</v>
      </c>
      <c r="D2179" s="5">
        <f>Datos!F2178</f>
        <v>0</v>
      </c>
      <c r="E2179">
        <f t="shared" si="529"/>
        <v>1</v>
      </c>
      <c r="F2179" s="6">
        <f t="shared" si="530"/>
        <v>1</v>
      </c>
      <c r="G2179">
        <f t="shared" si="531"/>
        <v>0</v>
      </c>
      <c r="H2179">
        <f t="shared" si="532"/>
        <v>6.9449126003423888E-3</v>
      </c>
      <c r="I2179" s="5">
        <f t="shared" si="533"/>
        <v>6.9449126003423888E-3</v>
      </c>
      <c r="J2179" s="6">
        <f t="shared" si="534"/>
        <v>0.99305508739965764</v>
      </c>
      <c r="K2179" s="5">
        <f t="shared" si="535"/>
        <v>-6.9691407459198437E-3</v>
      </c>
      <c r="L2179" s="6">
        <f t="shared" si="536"/>
        <v>100</v>
      </c>
      <c r="M2179">
        <f t="shared" si="537"/>
        <v>-2.4601001446230475</v>
      </c>
      <c r="N2179">
        <f t="shared" si="538"/>
        <v>1.9351508691517846E-2</v>
      </c>
      <c r="O2179">
        <f t="shared" si="539"/>
        <v>4.83193226170473E-2</v>
      </c>
      <c r="AH2179">
        <v>1.1764512031142557E-2</v>
      </c>
      <c r="AI2179">
        <v>1</v>
      </c>
      <c r="AJ2179">
        <v>0</v>
      </c>
      <c r="AK2179">
        <f t="shared" si="543"/>
        <v>2167</v>
      </c>
      <c r="AL2179">
        <f t="shared" si="544"/>
        <v>8</v>
      </c>
      <c r="AM2179">
        <f t="shared" si="540"/>
        <v>0.44817927170868344</v>
      </c>
      <c r="AN2179">
        <f t="shared" si="541"/>
        <v>0.88888888888888884</v>
      </c>
      <c r="AO2179">
        <f t="shared" si="542"/>
        <v>2.263531675296014E-4</v>
      </c>
    </row>
    <row r="2180" spans="1:41" x14ac:dyDescent="0.3">
      <c r="A2180">
        <f>Datos!C2179</f>
        <v>1.9874200000000002E-2</v>
      </c>
      <c r="B2180">
        <f>Datos!D2179</f>
        <v>0.3561106</v>
      </c>
      <c r="C2180">
        <f>Datos!E2179</f>
        <v>7.3885000000000006E-2</v>
      </c>
      <c r="D2180" s="5">
        <f>Datos!F2179</f>
        <v>0</v>
      </c>
      <c r="E2180">
        <f t="shared" si="529"/>
        <v>1</v>
      </c>
      <c r="F2180" s="6">
        <f t="shared" si="530"/>
        <v>1</v>
      </c>
      <c r="G2180">
        <f t="shared" si="531"/>
        <v>0</v>
      </c>
      <c r="H2180">
        <f t="shared" si="532"/>
        <v>6.1276089066916676E-3</v>
      </c>
      <c r="I2180" s="5">
        <f t="shared" si="533"/>
        <v>6.1276089066916676E-3</v>
      </c>
      <c r="J2180" s="6">
        <f t="shared" si="534"/>
        <v>0.99387239109330838</v>
      </c>
      <c r="K2180" s="5">
        <f t="shared" si="535"/>
        <v>-6.1464597486578345E-3</v>
      </c>
      <c r="L2180" s="6">
        <f t="shared" si="536"/>
        <v>100</v>
      </c>
      <c r="M2180">
        <f t="shared" si="537"/>
        <v>-2.5047089947492074</v>
      </c>
      <c r="N2180">
        <f t="shared" si="538"/>
        <v>1.7322966623667186E-2</v>
      </c>
      <c r="O2180">
        <f t="shared" si="539"/>
        <v>4.3960297140503479E-2</v>
      </c>
      <c r="AH2180">
        <v>1.1775627951054676E-2</v>
      </c>
      <c r="AI2180">
        <v>1</v>
      </c>
      <c r="AJ2180">
        <v>0</v>
      </c>
      <c r="AK2180">
        <f t="shared" si="543"/>
        <v>2168</v>
      </c>
      <c r="AL2180">
        <f t="shared" si="544"/>
        <v>8</v>
      </c>
      <c r="AM2180">
        <f t="shared" si="540"/>
        <v>0.44792462439521263</v>
      </c>
      <c r="AN2180">
        <f t="shared" si="541"/>
        <v>0.88888888888888884</v>
      </c>
      <c r="AO2180">
        <f t="shared" si="542"/>
        <v>2.263531675296014E-4</v>
      </c>
    </row>
    <row r="2181" spans="1:41" x14ac:dyDescent="0.3">
      <c r="A2181">
        <f>Datos!C2180</f>
        <v>3.7799899999999997E-2</v>
      </c>
      <c r="B2181">
        <f>Datos!D2180</f>
        <v>0.27586899999999998</v>
      </c>
      <c r="C2181">
        <f>Datos!E2180</f>
        <v>3.2424300000000003E-2</v>
      </c>
      <c r="D2181" s="5">
        <f>Datos!F2180</f>
        <v>0</v>
      </c>
      <c r="E2181">
        <f t="shared" ref="E2181:E2244" si="545">1-D2181</f>
        <v>1</v>
      </c>
      <c r="F2181" s="6">
        <f t="shared" ref="F2181:F2244" si="546">D2181+E2181</f>
        <v>1</v>
      </c>
      <c r="G2181">
        <f t="shared" ref="G2181:G2244" si="547">IF(F2181=0,"",D2181/F2181)</f>
        <v>0</v>
      </c>
      <c r="H2181">
        <f t="shared" ref="H2181:H2244" si="548">_xlfn.NORM.S.DIST(M2181,TRUE)</f>
        <v>1.2722686863147453E-2</v>
      </c>
      <c r="I2181" s="5">
        <f t="shared" ref="I2181:I2244" si="549">F2181*H2181</f>
        <v>1.2722686863147453E-2</v>
      </c>
      <c r="J2181" s="6">
        <f t="shared" ref="J2181:J2244" si="550">F2181-I2181</f>
        <v>0.98727731313685252</v>
      </c>
      <c r="K2181" s="5">
        <f t="shared" ref="K2181:K2244" si="551">IFERROR(F2181*(G2181*LN(H2181)+(1-G2181)*LN(1-H2181)),0)</f>
        <v>-1.2804313321290081E-2</v>
      </c>
      <c r="L2181" s="6">
        <f t="shared" ref="L2181:L2244" si="552">100*IF(H2181&gt;=$AD$10,D2181/F2181,E2181/F2181)</f>
        <v>100</v>
      </c>
      <c r="M2181">
        <f t="shared" ref="M2181:M2244" si="553">$Q$5+MMULT(A2181:C2181,$Q$6:$Q$8)</f>
        <v>-2.2345733246805772</v>
      </c>
      <c r="N2181">
        <f t="shared" ref="N2181:N2244" si="554">_xlfn.NORM.S.DIST(M2181,FALSE)</f>
        <v>3.2856768755157292E-2</v>
      </c>
      <c r="O2181">
        <f t="shared" ref="O2181:O2244" si="555">(D2181*(M2181*N2181/H2181+(N2181/H2181)^2)-E2181*(M2181*N2181/(1-H2181)-(N2181/(1-H2181))^2))</f>
        <v>7.5474577660254324E-2</v>
      </c>
      <c r="AH2181">
        <v>1.1779572571360008E-2</v>
      </c>
      <c r="AI2181">
        <v>1</v>
      </c>
      <c r="AJ2181">
        <v>0</v>
      </c>
      <c r="AK2181">
        <f t="shared" si="543"/>
        <v>2169</v>
      </c>
      <c r="AL2181">
        <f t="shared" si="544"/>
        <v>8</v>
      </c>
      <c r="AM2181">
        <f t="shared" ref="AM2181:AM2244" si="556">1-AK2181/AK$4003</f>
        <v>0.44766997708174183</v>
      </c>
      <c r="AN2181">
        <f t="shared" ref="AN2181:AN2244" si="557">1-AL2181/AL$4003</f>
        <v>0.88888888888888884</v>
      </c>
      <c r="AO2181">
        <f t="shared" ref="AO2181:AO2244" si="558">(AM2181-AM2182)*AN2181</f>
        <v>2.2635316752970009E-4</v>
      </c>
    </row>
    <row r="2182" spans="1:41" x14ac:dyDescent="0.3">
      <c r="A2182">
        <f>Datos!C2181</f>
        <v>9.2758300000000002E-2</v>
      </c>
      <c r="B2182">
        <f>Datos!D2181</f>
        <v>0.29448980000000002</v>
      </c>
      <c r="C2182">
        <f>Datos!E2181</f>
        <v>3.5737699999999997E-2</v>
      </c>
      <c r="D2182" s="5">
        <f>Datos!F2181</f>
        <v>0</v>
      </c>
      <c r="E2182">
        <f t="shared" si="545"/>
        <v>1</v>
      </c>
      <c r="F2182" s="6">
        <f t="shared" si="546"/>
        <v>1</v>
      </c>
      <c r="G2182">
        <f t="shared" si="547"/>
        <v>0</v>
      </c>
      <c r="H2182">
        <f t="shared" si="548"/>
        <v>1.1446954322087106E-2</v>
      </c>
      <c r="I2182" s="5">
        <f t="shared" si="549"/>
        <v>1.1446954322087106E-2</v>
      </c>
      <c r="J2182" s="6">
        <f t="shared" si="550"/>
        <v>0.98855304567791291</v>
      </c>
      <c r="K2182" s="5">
        <f t="shared" si="551"/>
        <v>-1.1512975011147775E-2</v>
      </c>
      <c r="L2182" s="6">
        <f t="shared" si="552"/>
        <v>100</v>
      </c>
      <c r="M2182">
        <f t="shared" si="553"/>
        <v>-2.2752004375270762</v>
      </c>
      <c r="N2182">
        <f t="shared" si="554"/>
        <v>2.9980531779202804E-2</v>
      </c>
      <c r="O2182">
        <f t="shared" si="555"/>
        <v>6.9921345790897385E-2</v>
      </c>
      <c r="AH2182">
        <v>1.1780572076826283E-2</v>
      </c>
      <c r="AI2182">
        <v>1</v>
      </c>
      <c r="AJ2182">
        <v>0</v>
      </c>
      <c r="AK2182">
        <f t="shared" ref="AK2182:AK2245" si="559">AK2181+AI2182</f>
        <v>2170</v>
      </c>
      <c r="AL2182">
        <f t="shared" ref="AL2182:AL2245" si="560">AL2181+AJ2182</f>
        <v>8</v>
      </c>
      <c r="AM2182">
        <f t="shared" si="556"/>
        <v>0.44741532976827092</v>
      </c>
      <c r="AN2182">
        <f t="shared" si="557"/>
        <v>0.88888888888888884</v>
      </c>
      <c r="AO2182">
        <f t="shared" si="558"/>
        <v>2.263531675296014E-4</v>
      </c>
    </row>
    <row r="2183" spans="1:41" x14ac:dyDescent="0.3">
      <c r="A2183">
        <f>Datos!C2182</f>
        <v>8.6863300000000004E-2</v>
      </c>
      <c r="B2183">
        <f>Datos!D2182</f>
        <v>0.26918239999999999</v>
      </c>
      <c r="C2183">
        <f>Datos!E2182</f>
        <v>4.90991E-2</v>
      </c>
      <c r="D2183" s="5">
        <f>Datos!F2182</f>
        <v>0</v>
      </c>
      <c r="E2183">
        <f t="shared" si="545"/>
        <v>1</v>
      </c>
      <c r="F2183" s="6">
        <f t="shared" si="546"/>
        <v>1</v>
      </c>
      <c r="G2183">
        <f t="shared" si="547"/>
        <v>0</v>
      </c>
      <c r="H2183">
        <f t="shared" si="548"/>
        <v>1.0264089952463128E-2</v>
      </c>
      <c r="I2183" s="5">
        <f t="shared" si="549"/>
        <v>1.0264089952463128E-2</v>
      </c>
      <c r="J2183" s="6">
        <f t="shared" si="550"/>
        <v>0.98973591004753692</v>
      </c>
      <c r="K2183" s="5">
        <f t="shared" si="551"/>
        <v>-1.0317128967359951E-2</v>
      </c>
      <c r="L2183" s="6">
        <f t="shared" si="552"/>
        <v>100</v>
      </c>
      <c r="M2183">
        <f t="shared" si="553"/>
        <v>-2.316551427539669</v>
      </c>
      <c r="N2183">
        <f t="shared" si="554"/>
        <v>2.726520882838061E-2</v>
      </c>
      <c r="O2183">
        <f t="shared" si="555"/>
        <v>6.4575164713347455E-2</v>
      </c>
      <c r="AH2183">
        <v>1.1784504005004403E-2</v>
      </c>
      <c r="AI2183">
        <v>1</v>
      </c>
      <c r="AJ2183">
        <v>0</v>
      </c>
      <c r="AK2183">
        <f t="shared" si="559"/>
        <v>2171</v>
      </c>
      <c r="AL2183">
        <f t="shared" si="560"/>
        <v>8</v>
      </c>
      <c r="AM2183">
        <f t="shared" si="556"/>
        <v>0.44716068245480012</v>
      </c>
      <c r="AN2183">
        <f t="shared" si="557"/>
        <v>0.88888888888888884</v>
      </c>
      <c r="AO2183">
        <f t="shared" si="558"/>
        <v>2.2635316752970009E-4</v>
      </c>
    </row>
    <row r="2184" spans="1:41" x14ac:dyDescent="0.3">
      <c r="A2184">
        <f>Datos!C2183</f>
        <v>0.15942519999999999</v>
      </c>
      <c r="B2184">
        <f>Datos!D2183</f>
        <v>0.24752869999999999</v>
      </c>
      <c r="C2184">
        <f>Datos!E2183</f>
        <v>5.5376300000000003E-2</v>
      </c>
      <c r="D2184" s="5">
        <f>Datos!F2183</f>
        <v>0</v>
      </c>
      <c r="E2184">
        <f t="shared" si="545"/>
        <v>1</v>
      </c>
      <c r="F2184" s="6">
        <f t="shared" si="546"/>
        <v>1</v>
      </c>
      <c r="G2184">
        <f t="shared" si="547"/>
        <v>0</v>
      </c>
      <c r="H2184">
        <f t="shared" si="548"/>
        <v>9.6902357612412681E-3</v>
      </c>
      <c r="I2184" s="5">
        <f t="shared" si="549"/>
        <v>9.6902357612412681E-3</v>
      </c>
      <c r="J2184" s="6">
        <f t="shared" si="550"/>
        <v>0.99030976423875872</v>
      </c>
      <c r="K2184" s="5">
        <f t="shared" si="551"/>
        <v>-9.7374916238975786E-3</v>
      </c>
      <c r="L2184" s="6">
        <f t="shared" si="552"/>
        <v>100</v>
      </c>
      <c r="M2184">
        <f t="shared" si="553"/>
        <v>-2.3381306529761741</v>
      </c>
      <c r="N2184">
        <f t="shared" si="554"/>
        <v>2.5929706241562548E-2</v>
      </c>
      <c r="O2184">
        <f t="shared" si="555"/>
        <v>6.1905851930676818E-2</v>
      </c>
      <c r="AH2184">
        <v>1.1785139977773635E-2</v>
      </c>
      <c r="AI2184">
        <v>1</v>
      </c>
      <c r="AJ2184">
        <v>0</v>
      </c>
      <c r="AK2184">
        <f t="shared" si="559"/>
        <v>2172</v>
      </c>
      <c r="AL2184">
        <f t="shared" si="560"/>
        <v>8</v>
      </c>
      <c r="AM2184">
        <f t="shared" si="556"/>
        <v>0.44690603514132921</v>
      </c>
      <c r="AN2184">
        <f t="shared" si="557"/>
        <v>0.88888888888888884</v>
      </c>
      <c r="AO2184">
        <f t="shared" si="558"/>
        <v>2.263531675296014E-4</v>
      </c>
    </row>
    <row r="2185" spans="1:41" x14ac:dyDescent="0.3">
      <c r="A2185">
        <f>Datos!C2184</f>
        <v>0.1611062</v>
      </c>
      <c r="B2185">
        <f>Datos!D2184</f>
        <v>0.24190890000000001</v>
      </c>
      <c r="C2185">
        <f>Datos!E2184</f>
        <v>5.1803500000000002E-2</v>
      </c>
      <c r="D2185" s="5">
        <f>Datos!F2184</f>
        <v>0</v>
      </c>
      <c r="E2185">
        <f t="shared" si="545"/>
        <v>1</v>
      </c>
      <c r="F2185" s="6">
        <f t="shared" si="546"/>
        <v>1</v>
      </c>
      <c r="G2185">
        <f t="shared" si="547"/>
        <v>0</v>
      </c>
      <c r="H2185">
        <f t="shared" si="548"/>
        <v>1.0278367475427467E-2</v>
      </c>
      <c r="I2185" s="5">
        <f t="shared" si="549"/>
        <v>1.0278367475427467E-2</v>
      </c>
      <c r="J2185" s="6">
        <f t="shared" si="550"/>
        <v>0.98972163252457257</v>
      </c>
      <c r="K2185" s="5">
        <f t="shared" si="551"/>
        <v>-1.0331554659912104E-2</v>
      </c>
      <c r="L2185" s="6">
        <f t="shared" si="552"/>
        <v>100</v>
      </c>
      <c r="M2185">
        <f t="shared" si="553"/>
        <v>-2.3160280913392239</v>
      </c>
      <c r="N2185">
        <f t="shared" si="554"/>
        <v>2.7298279707858281E-2</v>
      </c>
      <c r="O2185">
        <f t="shared" si="555"/>
        <v>6.4640920804419716E-2</v>
      </c>
      <c r="AH2185">
        <v>1.1786396422730631E-2</v>
      </c>
      <c r="AI2185">
        <v>1</v>
      </c>
      <c r="AJ2185">
        <v>0</v>
      </c>
      <c r="AK2185">
        <f t="shared" si="559"/>
        <v>2173</v>
      </c>
      <c r="AL2185">
        <f t="shared" si="560"/>
        <v>8</v>
      </c>
      <c r="AM2185">
        <f t="shared" si="556"/>
        <v>0.4466513878278584</v>
      </c>
      <c r="AN2185">
        <f t="shared" si="557"/>
        <v>0.88888888888888884</v>
      </c>
      <c r="AO2185">
        <f t="shared" si="558"/>
        <v>2.263531675296014E-4</v>
      </c>
    </row>
    <row r="2186" spans="1:41" x14ac:dyDescent="0.3">
      <c r="A2186">
        <f>Datos!C2185</f>
        <v>0.10178420000000001</v>
      </c>
      <c r="B2186">
        <f>Datos!D2185</f>
        <v>0.2227924</v>
      </c>
      <c r="C2186">
        <f>Datos!E2185</f>
        <v>5.7456100000000003E-2</v>
      </c>
      <c r="D2186" s="5">
        <f>Datos!F2185</f>
        <v>0</v>
      </c>
      <c r="E2186">
        <f t="shared" si="545"/>
        <v>1</v>
      </c>
      <c r="F2186" s="6">
        <f t="shared" si="546"/>
        <v>1</v>
      </c>
      <c r="G2186">
        <f t="shared" si="547"/>
        <v>0</v>
      </c>
      <c r="H2186">
        <f t="shared" si="548"/>
        <v>1.0229788682103393E-2</v>
      </c>
      <c r="I2186" s="5">
        <f t="shared" si="549"/>
        <v>1.0229788682103393E-2</v>
      </c>
      <c r="J2186" s="6">
        <f t="shared" si="550"/>
        <v>0.98977021131789655</v>
      </c>
      <c r="K2186" s="5">
        <f t="shared" si="551"/>
        <v>-1.0282472575047902E-2</v>
      </c>
      <c r="L2186" s="6">
        <f t="shared" si="552"/>
        <v>100</v>
      </c>
      <c r="M2186">
        <f t="shared" si="553"/>
        <v>-2.3178113247271557</v>
      </c>
      <c r="N2186">
        <f t="shared" si="554"/>
        <v>2.7185726574039105E-2</v>
      </c>
      <c r="O2186">
        <f t="shared" si="555"/>
        <v>6.4417060173813198E-2</v>
      </c>
      <c r="AH2186">
        <v>1.1789646199164561E-2</v>
      </c>
      <c r="AI2186">
        <v>1</v>
      </c>
      <c r="AJ2186">
        <v>0</v>
      </c>
      <c r="AK2186">
        <f t="shared" si="559"/>
        <v>2174</v>
      </c>
      <c r="AL2186">
        <f t="shared" si="560"/>
        <v>8</v>
      </c>
      <c r="AM2186">
        <f t="shared" si="556"/>
        <v>0.4463967405143876</v>
      </c>
      <c r="AN2186">
        <f t="shared" si="557"/>
        <v>0.88888888888888884</v>
      </c>
      <c r="AO2186">
        <f t="shared" si="558"/>
        <v>2.2635316752970009E-4</v>
      </c>
    </row>
    <row r="2187" spans="1:41" x14ac:dyDescent="0.3">
      <c r="A2187">
        <f>Datos!C2186</f>
        <v>0.15385399999999999</v>
      </c>
      <c r="B2187">
        <f>Datos!D2186</f>
        <v>0.25669160000000002</v>
      </c>
      <c r="C2187">
        <f>Datos!E2186</f>
        <v>4.3192599999999998E-2</v>
      </c>
      <c r="D2187" s="5">
        <f>Datos!F2186</f>
        <v>0</v>
      </c>
      <c r="E2187">
        <f t="shared" si="545"/>
        <v>1</v>
      </c>
      <c r="F2187" s="6">
        <f t="shared" si="546"/>
        <v>1</v>
      </c>
      <c r="G2187">
        <f t="shared" si="547"/>
        <v>0</v>
      </c>
      <c r="H2187">
        <f t="shared" si="548"/>
        <v>1.1114828105523791E-2</v>
      </c>
      <c r="I2187" s="5">
        <f t="shared" si="549"/>
        <v>1.1114828105523791E-2</v>
      </c>
      <c r="J2187" s="6">
        <f t="shared" si="550"/>
        <v>0.98888517189447622</v>
      </c>
      <c r="K2187" s="5">
        <f t="shared" si="551"/>
        <v>-1.1177059363584209E-2</v>
      </c>
      <c r="L2187" s="6">
        <f t="shared" si="552"/>
        <v>100</v>
      </c>
      <c r="M2187">
        <f t="shared" si="553"/>
        <v>-2.2864207387687427</v>
      </c>
      <c r="N2187">
        <f t="shared" si="554"/>
        <v>2.9223022735053811E-2</v>
      </c>
      <c r="O2187">
        <f t="shared" si="555"/>
        <v>6.8440412290521335E-2</v>
      </c>
      <c r="AH2187">
        <v>1.1793979600924218E-2</v>
      </c>
      <c r="AI2187">
        <v>1</v>
      </c>
      <c r="AJ2187">
        <v>0</v>
      </c>
      <c r="AK2187">
        <f t="shared" si="559"/>
        <v>2175</v>
      </c>
      <c r="AL2187">
        <f t="shared" si="560"/>
        <v>8</v>
      </c>
      <c r="AM2187">
        <f t="shared" si="556"/>
        <v>0.44614209320091669</v>
      </c>
      <c r="AN2187">
        <f t="shared" si="557"/>
        <v>0.88888888888888884</v>
      </c>
      <c r="AO2187">
        <f t="shared" si="558"/>
        <v>2.263531675296014E-4</v>
      </c>
    </row>
    <row r="2188" spans="1:41" x14ac:dyDescent="0.3">
      <c r="A2188">
        <f>Datos!C2187</f>
        <v>0.17210890000000001</v>
      </c>
      <c r="B2188">
        <f>Datos!D2187</f>
        <v>0.25137759999999998</v>
      </c>
      <c r="C2188">
        <f>Datos!E2187</f>
        <v>2.8697E-2</v>
      </c>
      <c r="D2188" s="5">
        <f>Datos!F2187</f>
        <v>0</v>
      </c>
      <c r="E2188">
        <f t="shared" si="545"/>
        <v>1</v>
      </c>
      <c r="F2188" s="6">
        <f t="shared" si="546"/>
        <v>1</v>
      </c>
      <c r="G2188">
        <f t="shared" si="547"/>
        <v>0</v>
      </c>
      <c r="H2188">
        <f t="shared" si="548"/>
        <v>1.3414031774019187E-2</v>
      </c>
      <c r="I2188" s="5">
        <f t="shared" si="549"/>
        <v>1.3414031774019187E-2</v>
      </c>
      <c r="J2188" s="6">
        <f t="shared" si="550"/>
        <v>0.98658596822598077</v>
      </c>
      <c r="K2188" s="5">
        <f t="shared" si="551"/>
        <v>-1.35048126371947E-2</v>
      </c>
      <c r="L2188" s="6">
        <f t="shared" si="552"/>
        <v>100</v>
      </c>
      <c r="M2188">
        <f t="shared" si="553"/>
        <v>-2.2140103996067624</v>
      </c>
      <c r="N2188">
        <f t="shared" si="554"/>
        <v>3.4394467432494809E-2</v>
      </c>
      <c r="O2188">
        <f t="shared" si="555"/>
        <v>7.8400438221994481E-2</v>
      </c>
      <c r="AH2188">
        <v>1.1794036146755621E-2</v>
      </c>
      <c r="AI2188">
        <v>1</v>
      </c>
      <c r="AJ2188">
        <v>0</v>
      </c>
      <c r="AK2188">
        <f t="shared" si="559"/>
        <v>2176</v>
      </c>
      <c r="AL2188">
        <f t="shared" si="560"/>
        <v>8</v>
      </c>
      <c r="AM2188">
        <f t="shared" si="556"/>
        <v>0.44588744588744589</v>
      </c>
      <c r="AN2188">
        <f t="shared" si="557"/>
        <v>0.88888888888888884</v>
      </c>
      <c r="AO2188">
        <f t="shared" si="558"/>
        <v>2.263531675296014E-4</v>
      </c>
    </row>
    <row r="2189" spans="1:41" x14ac:dyDescent="0.3">
      <c r="A2189">
        <f>Datos!C2188</f>
        <v>0.15553349999999999</v>
      </c>
      <c r="B2189">
        <f>Datos!D2188</f>
        <v>0.25823420000000002</v>
      </c>
      <c r="C2189">
        <f>Datos!E2188</f>
        <v>4.0058499999999997E-2</v>
      </c>
      <c r="D2189" s="5">
        <f>Datos!F2188</f>
        <v>0</v>
      </c>
      <c r="E2189">
        <f t="shared" si="545"/>
        <v>1</v>
      </c>
      <c r="F2189" s="6">
        <f t="shared" si="546"/>
        <v>1</v>
      </c>
      <c r="G2189">
        <f t="shared" si="547"/>
        <v>0</v>
      </c>
      <c r="H2189">
        <f t="shared" si="548"/>
        <v>1.1517882023017581E-2</v>
      </c>
      <c r="I2189" s="5">
        <f t="shared" si="549"/>
        <v>1.1517882023017581E-2</v>
      </c>
      <c r="J2189" s="6">
        <f t="shared" si="550"/>
        <v>0.98848211797698238</v>
      </c>
      <c r="K2189" s="5">
        <f t="shared" si="551"/>
        <v>-1.1584726593785124E-2</v>
      </c>
      <c r="L2189" s="6">
        <f t="shared" si="552"/>
        <v>100</v>
      </c>
      <c r="M2189">
        <f t="shared" si="553"/>
        <v>-2.2728409877444418</v>
      </c>
      <c r="N2189">
        <f t="shared" si="554"/>
        <v>3.0141822765392724E-2</v>
      </c>
      <c r="O2189">
        <f t="shared" si="555"/>
        <v>7.0235651925553699E-2</v>
      </c>
      <c r="AH2189">
        <v>1.1795498937563017E-2</v>
      </c>
      <c r="AI2189">
        <v>1</v>
      </c>
      <c r="AJ2189">
        <v>0</v>
      </c>
      <c r="AK2189">
        <f t="shared" si="559"/>
        <v>2177</v>
      </c>
      <c r="AL2189">
        <f t="shared" si="560"/>
        <v>8</v>
      </c>
      <c r="AM2189">
        <f t="shared" si="556"/>
        <v>0.44563279857397509</v>
      </c>
      <c r="AN2189">
        <f t="shared" si="557"/>
        <v>0.88888888888888884</v>
      </c>
      <c r="AO2189">
        <f t="shared" si="558"/>
        <v>2.2635316752970009E-4</v>
      </c>
    </row>
    <row r="2190" spans="1:41" x14ac:dyDescent="0.3">
      <c r="A2190">
        <f>Datos!C2189</f>
        <v>0.14287269999999999</v>
      </c>
      <c r="B2190">
        <f>Datos!D2189</f>
        <v>0.24390970000000001</v>
      </c>
      <c r="C2190">
        <f>Datos!E2189</f>
        <v>3.0247900000000001E-2</v>
      </c>
      <c r="D2190" s="5">
        <f>Datos!F2189</f>
        <v>0</v>
      </c>
      <c r="E2190">
        <f t="shared" si="545"/>
        <v>1</v>
      </c>
      <c r="F2190" s="6">
        <f t="shared" si="546"/>
        <v>1</v>
      </c>
      <c r="G2190">
        <f t="shared" si="547"/>
        <v>0</v>
      </c>
      <c r="H2190">
        <f t="shared" si="548"/>
        <v>1.3530232701455003E-2</v>
      </c>
      <c r="I2190" s="5">
        <f t="shared" si="549"/>
        <v>1.3530232701455003E-2</v>
      </c>
      <c r="J2190" s="6">
        <f t="shared" si="550"/>
        <v>0.98646976729854496</v>
      </c>
      <c r="K2190" s="5">
        <f t="shared" si="551"/>
        <v>-1.3622600417314617E-2</v>
      </c>
      <c r="L2190" s="6">
        <f t="shared" si="552"/>
        <v>100</v>
      </c>
      <c r="M2190">
        <f t="shared" si="553"/>
        <v>-2.2106444887843373</v>
      </c>
      <c r="N2190">
        <f t="shared" si="554"/>
        <v>3.4651541690594992E-2</v>
      </c>
      <c r="O2190">
        <f t="shared" si="555"/>
        <v>7.8886794673216742E-2</v>
      </c>
      <c r="AH2190">
        <v>1.1800884663643136E-2</v>
      </c>
      <c r="AI2190">
        <v>1</v>
      </c>
      <c r="AJ2190">
        <v>0</v>
      </c>
      <c r="AK2190">
        <f t="shared" si="559"/>
        <v>2178</v>
      </c>
      <c r="AL2190">
        <f t="shared" si="560"/>
        <v>8</v>
      </c>
      <c r="AM2190">
        <f t="shared" si="556"/>
        <v>0.44537815126050417</v>
      </c>
      <c r="AN2190">
        <f t="shared" si="557"/>
        <v>0.88888888888888884</v>
      </c>
      <c r="AO2190">
        <f t="shared" si="558"/>
        <v>2.263531675296014E-4</v>
      </c>
    </row>
    <row r="2191" spans="1:41" x14ac:dyDescent="0.3">
      <c r="A2191">
        <f>Datos!C2190</f>
        <v>4.5988399999999999E-2</v>
      </c>
      <c r="B2191">
        <f>Datos!D2190</f>
        <v>0.23919950000000001</v>
      </c>
      <c r="C2191">
        <f>Datos!E2190</f>
        <v>2.7304499999999999E-2</v>
      </c>
      <c r="D2191" s="5">
        <f>Datos!F2190</f>
        <v>0</v>
      </c>
      <c r="E2191">
        <f t="shared" si="545"/>
        <v>1</v>
      </c>
      <c r="F2191" s="6">
        <f t="shared" si="546"/>
        <v>1</v>
      </c>
      <c r="G2191">
        <f t="shared" si="547"/>
        <v>0</v>
      </c>
      <c r="H2191">
        <f t="shared" si="548"/>
        <v>1.4696228484868403E-2</v>
      </c>
      <c r="I2191" s="5">
        <f t="shared" si="549"/>
        <v>1.4696228484868403E-2</v>
      </c>
      <c r="J2191" s="6">
        <f t="shared" si="550"/>
        <v>0.9853037715151316</v>
      </c>
      <c r="K2191" s="5">
        <f t="shared" si="551"/>
        <v>-1.4805287877484342E-2</v>
      </c>
      <c r="L2191" s="6">
        <f t="shared" si="552"/>
        <v>100</v>
      </c>
      <c r="M2191">
        <f t="shared" si="553"/>
        <v>-2.1781824386879336</v>
      </c>
      <c r="N2191">
        <f t="shared" si="554"/>
        <v>3.7209993872059616E-2</v>
      </c>
      <c r="O2191">
        <f t="shared" si="555"/>
        <v>8.3685248024636116E-2</v>
      </c>
      <c r="AH2191">
        <v>1.1809410379309217E-2</v>
      </c>
      <c r="AI2191">
        <v>1</v>
      </c>
      <c r="AJ2191">
        <v>0</v>
      </c>
      <c r="AK2191">
        <f t="shared" si="559"/>
        <v>2179</v>
      </c>
      <c r="AL2191">
        <f t="shared" si="560"/>
        <v>8</v>
      </c>
      <c r="AM2191">
        <f t="shared" si="556"/>
        <v>0.44512350394703337</v>
      </c>
      <c r="AN2191">
        <f t="shared" si="557"/>
        <v>0.88888888888888884</v>
      </c>
      <c r="AO2191">
        <f t="shared" si="558"/>
        <v>2.263531675296014E-4</v>
      </c>
    </row>
    <row r="2192" spans="1:41" x14ac:dyDescent="0.3">
      <c r="A2192">
        <f>Datos!C2191</f>
        <v>0.16626930000000001</v>
      </c>
      <c r="B2192">
        <f>Datos!D2191</f>
        <v>0.40077940000000001</v>
      </c>
      <c r="C2192">
        <f>Datos!E2191</f>
        <v>4.3353999999999997E-2</v>
      </c>
      <c r="D2192" s="5">
        <f>Datos!F2191</f>
        <v>0</v>
      </c>
      <c r="E2192">
        <f t="shared" si="545"/>
        <v>1</v>
      </c>
      <c r="F2192" s="6">
        <f t="shared" si="546"/>
        <v>1</v>
      </c>
      <c r="G2192">
        <f t="shared" si="547"/>
        <v>0</v>
      </c>
      <c r="H2192">
        <f t="shared" si="548"/>
        <v>7.8104604405907488E-3</v>
      </c>
      <c r="I2192" s="5">
        <f t="shared" si="549"/>
        <v>7.8104604405907488E-3</v>
      </c>
      <c r="J2192" s="6">
        <f t="shared" si="550"/>
        <v>0.99218953955940925</v>
      </c>
      <c r="K2192" s="5">
        <f t="shared" si="551"/>
        <v>-7.8411218442065167E-3</v>
      </c>
      <c r="L2192" s="6">
        <f t="shared" si="552"/>
        <v>100</v>
      </c>
      <c r="M2192">
        <f t="shared" si="553"/>
        <v>-2.4176540358185736</v>
      </c>
      <c r="N2192">
        <f t="shared" si="554"/>
        <v>2.1462156626333068E-2</v>
      </c>
      <c r="O2192">
        <f t="shared" si="555"/>
        <v>5.2764434286365396E-2</v>
      </c>
      <c r="AH2192">
        <v>1.1812586525730936E-2</v>
      </c>
      <c r="AI2192">
        <v>1</v>
      </c>
      <c r="AJ2192">
        <v>0</v>
      </c>
      <c r="AK2192">
        <f t="shared" si="559"/>
        <v>2180</v>
      </c>
      <c r="AL2192">
        <f t="shared" si="560"/>
        <v>8</v>
      </c>
      <c r="AM2192">
        <f t="shared" si="556"/>
        <v>0.44486885663356257</v>
      </c>
      <c r="AN2192">
        <f t="shared" si="557"/>
        <v>0.88888888888888884</v>
      </c>
      <c r="AO2192">
        <f t="shared" si="558"/>
        <v>2.2635316752970009E-4</v>
      </c>
    </row>
    <row r="2193" spans="1:41" x14ac:dyDescent="0.3">
      <c r="A2193">
        <f>Datos!C2192</f>
        <v>0.27343210000000001</v>
      </c>
      <c r="B2193">
        <f>Datos!D2192</f>
        <v>0.45182369999999999</v>
      </c>
      <c r="C2193">
        <f>Datos!E2192</f>
        <v>6.2752500000000003E-2</v>
      </c>
      <c r="D2193" s="5">
        <f>Datos!F2192</f>
        <v>0</v>
      </c>
      <c r="E2193">
        <f t="shared" si="545"/>
        <v>1</v>
      </c>
      <c r="F2193" s="6">
        <f t="shared" si="546"/>
        <v>1</v>
      </c>
      <c r="G2193">
        <f t="shared" si="547"/>
        <v>0</v>
      </c>
      <c r="H2193">
        <f t="shared" si="548"/>
        <v>5.0443409110150269E-3</v>
      </c>
      <c r="I2193" s="5">
        <f t="shared" si="549"/>
        <v>5.0443409110150269E-3</v>
      </c>
      <c r="J2193" s="6">
        <f t="shared" si="550"/>
        <v>0.99495565908898498</v>
      </c>
      <c r="K2193" s="5">
        <f t="shared" si="551"/>
        <v>-5.057106546200122E-3</v>
      </c>
      <c r="L2193" s="6">
        <f t="shared" si="552"/>
        <v>100</v>
      </c>
      <c r="M2193">
        <f t="shared" si="553"/>
        <v>-2.572774838734988</v>
      </c>
      <c r="N2193">
        <f t="shared" si="554"/>
        <v>1.4573889837232953E-2</v>
      </c>
      <c r="O2193">
        <f t="shared" si="555"/>
        <v>3.7899992665457509E-2</v>
      </c>
      <c r="AH2193">
        <v>1.181371058408478E-2</v>
      </c>
      <c r="AI2193">
        <v>1</v>
      </c>
      <c r="AJ2193">
        <v>0</v>
      </c>
      <c r="AK2193">
        <f t="shared" si="559"/>
        <v>2181</v>
      </c>
      <c r="AL2193">
        <f t="shared" si="560"/>
        <v>8</v>
      </c>
      <c r="AM2193">
        <f t="shared" si="556"/>
        <v>0.44461420932009166</v>
      </c>
      <c r="AN2193">
        <f t="shared" si="557"/>
        <v>0.88888888888888884</v>
      </c>
      <c r="AO2193">
        <f t="shared" si="558"/>
        <v>2.263531675296014E-4</v>
      </c>
    </row>
    <row r="2194" spans="1:41" x14ac:dyDescent="0.3">
      <c r="A2194">
        <f>Datos!C2193</f>
        <v>0.25570759999999998</v>
      </c>
      <c r="B2194">
        <f>Datos!D2193</f>
        <v>0.4401024</v>
      </c>
      <c r="C2194">
        <f>Datos!E2193</f>
        <v>7.4814199999999997E-2</v>
      </c>
      <c r="D2194" s="5">
        <f>Datos!F2193</f>
        <v>0</v>
      </c>
      <c r="E2194">
        <f t="shared" si="545"/>
        <v>1</v>
      </c>
      <c r="F2194" s="6">
        <f t="shared" si="546"/>
        <v>1</v>
      </c>
      <c r="G2194">
        <f t="shared" si="547"/>
        <v>0</v>
      </c>
      <c r="H2194">
        <f t="shared" si="548"/>
        <v>4.4191427866218996E-3</v>
      </c>
      <c r="I2194" s="5">
        <f t="shared" si="549"/>
        <v>4.4191427866218996E-3</v>
      </c>
      <c r="J2194" s="6">
        <f t="shared" si="550"/>
        <v>0.99558085721337808</v>
      </c>
      <c r="K2194" s="5">
        <f t="shared" si="551"/>
        <v>-4.4289360606739629E-3</v>
      </c>
      <c r="L2194" s="6">
        <f t="shared" si="552"/>
        <v>100</v>
      </c>
      <c r="M2194">
        <f t="shared" si="553"/>
        <v>-2.6182468012254354</v>
      </c>
      <c r="N2194">
        <f t="shared" si="554"/>
        <v>1.2951460862701806E-2</v>
      </c>
      <c r="O2194">
        <f t="shared" si="555"/>
        <v>3.4229872566702194E-2</v>
      </c>
      <c r="AH2194">
        <v>1.1815402904032718E-2</v>
      </c>
      <c r="AI2194">
        <v>1</v>
      </c>
      <c r="AJ2194">
        <v>0</v>
      </c>
      <c r="AK2194">
        <f t="shared" si="559"/>
        <v>2182</v>
      </c>
      <c r="AL2194">
        <f t="shared" si="560"/>
        <v>8</v>
      </c>
      <c r="AM2194">
        <f t="shared" si="556"/>
        <v>0.44435956200662086</v>
      </c>
      <c r="AN2194">
        <f t="shared" si="557"/>
        <v>0.88888888888888884</v>
      </c>
      <c r="AO2194">
        <f t="shared" si="558"/>
        <v>2.2635316752970009E-4</v>
      </c>
    </row>
    <row r="2195" spans="1:41" x14ac:dyDescent="0.3">
      <c r="A2195">
        <f>Datos!C2194</f>
        <v>0.2156148</v>
      </c>
      <c r="B2195">
        <f>Datos!D2194</f>
        <v>0.44447880000000001</v>
      </c>
      <c r="C2195">
        <f>Datos!E2194</f>
        <v>8.0316600000000002E-2</v>
      </c>
      <c r="D2195" s="5">
        <f>Datos!F2194</f>
        <v>0</v>
      </c>
      <c r="E2195">
        <f t="shared" si="545"/>
        <v>1</v>
      </c>
      <c r="F2195" s="6">
        <f t="shared" si="546"/>
        <v>1</v>
      </c>
      <c r="G2195">
        <f t="shared" si="547"/>
        <v>0</v>
      </c>
      <c r="H2195">
        <f t="shared" si="548"/>
        <v>4.108097968905218E-3</v>
      </c>
      <c r="I2195" s="5">
        <f t="shared" si="549"/>
        <v>4.108097968905218E-3</v>
      </c>
      <c r="J2195" s="6">
        <f t="shared" si="550"/>
        <v>0.99589190203109479</v>
      </c>
      <c r="K2195" s="5">
        <f t="shared" si="551"/>
        <v>-4.1165593848674544E-3</v>
      </c>
      <c r="L2195" s="6">
        <f t="shared" si="552"/>
        <v>100</v>
      </c>
      <c r="M2195">
        <f t="shared" si="553"/>
        <v>-2.6430538807630994</v>
      </c>
      <c r="N2195">
        <f t="shared" si="554"/>
        <v>1.2133252665067354E-2</v>
      </c>
      <c r="O2195">
        <f t="shared" si="555"/>
        <v>3.2349558791429818E-2</v>
      </c>
      <c r="AH2195">
        <v>1.1818357449859339E-2</v>
      </c>
      <c r="AI2195">
        <v>1</v>
      </c>
      <c r="AJ2195">
        <v>0</v>
      </c>
      <c r="AK2195">
        <f t="shared" si="559"/>
        <v>2183</v>
      </c>
      <c r="AL2195">
        <f t="shared" si="560"/>
        <v>8</v>
      </c>
      <c r="AM2195">
        <f t="shared" si="556"/>
        <v>0.44410491469314994</v>
      </c>
      <c r="AN2195">
        <f t="shared" si="557"/>
        <v>0.88888888888888884</v>
      </c>
      <c r="AO2195">
        <f t="shared" si="558"/>
        <v>2.263531675296014E-4</v>
      </c>
    </row>
    <row r="2196" spans="1:41" x14ac:dyDescent="0.3">
      <c r="A2196">
        <f>Datos!C2195</f>
        <v>0.2296511</v>
      </c>
      <c r="B2196">
        <f>Datos!D2195</f>
        <v>0.3401209</v>
      </c>
      <c r="C2196">
        <f>Datos!E2195</f>
        <v>6.2240499999999997E-2</v>
      </c>
      <c r="D2196" s="5">
        <f>Datos!F2195</f>
        <v>0</v>
      </c>
      <c r="E2196">
        <f t="shared" si="545"/>
        <v>1</v>
      </c>
      <c r="F2196" s="6">
        <f t="shared" si="546"/>
        <v>1</v>
      </c>
      <c r="G2196">
        <f t="shared" si="547"/>
        <v>0</v>
      </c>
      <c r="H2196">
        <f t="shared" si="548"/>
        <v>6.8653600291619533E-3</v>
      </c>
      <c r="I2196" s="5">
        <f t="shared" si="549"/>
        <v>6.8653600291619533E-3</v>
      </c>
      <c r="J2196" s="6">
        <f t="shared" si="550"/>
        <v>0.99313463997083806</v>
      </c>
      <c r="K2196" s="5">
        <f t="shared" si="551"/>
        <v>-6.8890350338353503E-3</v>
      </c>
      <c r="L2196" s="6">
        <f t="shared" si="552"/>
        <v>100</v>
      </c>
      <c r="M2196">
        <f t="shared" si="553"/>
        <v>-2.4642320085673957</v>
      </c>
      <c r="N2196">
        <f t="shared" si="554"/>
        <v>1.915563732811576E-2</v>
      </c>
      <c r="O2196">
        <f t="shared" si="555"/>
        <v>4.790227604016703E-2</v>
      </c>
      <c r="AH2196">
        <v>1.1824508760304031E-2</v>
      </c>
      <c r="AI2196">
        <v>1</v>
      </c>
      <c r="AJ2196">
        <v>0</v>
      </c>
      <c r="AK2196">
        <f t="shared" si="559"/>
        <v>2184</v>
      </c>
      <c r="AL2196">
        <f t="shared" si="560"/>
        <v>8</v>
      </c>
      <c r="AM2196">
        <f t="shared" si="556"/>
        <v>0.44385026737967914</v>
      </c>
      <c r="AN2196">
        <f t="shared" si="557"/>
        <v>0.88888888888888884</v>
      </c>
      <c r="AO2196">
        <f t="shared" si="558"/>
        <v>2.263531675296014E-4</v>
      </c>
    </row>
    <row r="2197" spans="1:41" x14ac:dyDescent="0.3">
      <c r="A2197">
        <f>Datos!C2196</f>
        <v>0.1775246</v>
      </c>
      <c r="B2197">
        <f>Datos!D2196</f>
        <v>0.3241019</v>
      </c>
      <c r="C2197">
        <f>Datos!E2196</f>
        <v>5.57922E-2</v>
      </c>
      <c r="D2197" s="5">
        <f>Datos!F2196</f>
        <v>0</v>
      </c>
      <c r="E2197">
        <f t="shared" si="545"/>
        <v>1</v>
      </c>
      <c r="F2197" s="6">
        <f t="shared" si="546"/>
        <v>1</v>
      </c>
      <c r="G2197">
        <f t="shared" si="547"/>
        <v>0</v>
      </c>
      <c r="H2197">
        <f t="shared" si="548"/>
        <v>7.9515163519913792E-3</v>
      </c>
      <c r="I2197" s="5">
        <f t="shared" si="549"/>
        <v>7.9515163519913792E-3</v>
      </c>
      <c r="J2197" s="6">
        <f t="shared" si="550"/>
        <v>0.99204848364800857</v>
      </c>
      <c r="K2197" s="5">
        <f t="shared" si="551"/>
        <v>-7.9832982464208835E-3</v>
      </c>
      <c r="L2197" s="6">
        <f t="shared" si="552"/>
        <v>100</v>
      </c>
      <c r="M2197">
        <f t="shared" si="553"/>
        <v>-2.4111333503888535</v>
      </c>
      <c r="N2197">
        <f t="shared" si="554"/>
        <v>2.1802719922485652E-2</v>
      </c>
      <c r="O2197">
        <f t="shared" si="555"/>
        <v>5.3473630293856732E-2</v>
      </c>
      <c r="AH2197">
        <v>1.1827942950179932E-2</v>
      </c>
      <c r="AI2197">
        <v>1</v>
      </c>
      <c r="AJ2197">
        <v>0</v>
      </c>
      <c r="AK2197">
        <f t="shared" si="559"/>
        <v>2185</v>
      </c>
      <c r="AL2197">
        <f t="shared" si="560"/>
        <v>8</v>
      </c>
      <c r="AM2197">
        <f t="shared" si="556"/>
        <v>0.44359562006620834</v>
      </c>
      <c r="AN2197">
        <f t="shared" si="557"/>
        <v>0.88888888888888884</v>
      </c>
      <c r="AO2197">
        <f t="shared" si="558"/>
        <v>2.2635316752970009E-4</v>
      </c>
    </row>
    <row r="2198" spans="1:41" x14ac:dyDescent="0.3">
      <c r="A2198">
        <f>Datos!C2197</f>
        <v>0.17872979999999999</v>
      </c>
      <c r="B2198">
        <f>Datos!D2197</f>
        <v>0.283553</v>
      </c>
      <c r="C2198">
        <f>Datos!E2197</f>
        <v>6.0858700000000002E-2</v>
      </c>
      <c r="D2198" s="5">
        <f>Datos!F2197</f>
        <v>0</v>
      </c>
      <c r="E2198">
        <f t="shared" si="545"/>
        <v>1</v>
      </c>
      <c r="F2198" s="6">
        <f t="shared" si="546"/>
        <v>1</v>
      </c>
      <c r="G2198">
        <f t="shared" si="547"/>
        <v>0</v>
      </c>
      <c r="H2198">
        <f t="shared" si="548"/>
        <v>8.2048951924426194E-3</v>
      </c>
      <c r="I2198" s="5">
        <f t="shared" si="549"/>
        <v>8.2048951924426194E-3</v>
      </c>
      <c r="J2198" s="6">
        <f t="shared" si="550"/>
        <v>0.99179510480755739</v>
      </c>
      <c r="K2198" s="5">
        <f t="shared" si="551"/>
        <v>-8.2387406041787344E-3</v>
      </c>
      <c r="L2198" s="6">
        <f t="shared" si="552"/>
        <v>100</v>
      </c>
      <c r="M2198">
        <f t="shared" si="553"/>
        <v>-2.399671510528119</v>
      </c>
      <c r="N2198">
        <f t="shared" si="554"/>
        <v>2.241219132879466E-2</v>
      </c>
      <c r="O2198">
        <f t="shared" si="555"/>
        <v>5.4737474043874794E-2</v>
      </c>
      <c r="AH2198">
        <v>1.1836843924609923E-2</v>
      </c>
      <c r="AI2198">
        <v>1</v>
      </c>
      <c r="AJ2198">
        <v>0</v>
      </c>
      <c r="AK2198">
        <f t="shared" si="559"/>
        <v>2186</v>
      </c>
      <c r="AL2198">
        <f t="shared" si="560"/>
        <v>8</v>
      </c>
      <c r="AM2198">
        <f t="shared" si="556"/>
        <v>0.44334097275273743</v>
      </c>
      <c r="AN2198">
        <f t="shared" si="557"/>
        <v>0.88888888888888884</v>
      </c>
      <c r="AO2198">
        <f t="shared" si="558"/>
        <v>2.263531675296014E-4</v>
      </c>
    </row>
    <row r="2199" spans="1:41" x14ac:dyDescent="0.3">
      <c r="A2199">
        <f>Datos!C2198</f>
        <v>0.21558469999999999</v>
      </c>
      <c r="B2199">
        <f>Datos!D2198</f>
        <v>0.259772</v>
      </c>
      <c r="C2199">
        <f>Datos!E2198</f>
        <v>6.6764799999999999E-2</v>
      </c>
      <c r="D2199" s="5">
        <f>Datos!F2198</f>
        <v>0</v>
      </c>
      <c r="E2199">
        <f t="shared" si="545"/>
        <v>1</v>
      </c>
      <c r="F2199" s="6">
        <f t="shared" si="546"/>
        <v>1</v>
      </c>
      <c r="G2199">
        <f t="shared" si="547"/>
        <v>0</v>
      </c>
      <c r="H2199">
        <f t="shared" si="548"/>
        <v>7.9239733697252547E-3</v>
      </c>
      <c r="I2199" s="5">
        <f t="shared" si="549"/>
        <v>7.9239733697252547E-3</v>
      </c>
      <c r="J2199" s="6">
        <f t="shared" si="550"/>
        <v>0.99207602663027472</v>
      </c>
      <c r="K2199" s="5">
        <f t="shared" si="551"/>
        <v>-7.9555348856789158E-3</v>
      </c>
      <c r="L2199" s="6">
        <f t="shared" si="552"/>
        <v>100</v>
      </c>
      <c r="M2199">
        <f t="shared" si="553"/>
        <v>-2.4123985605211566</v>
      </c>
      <c r="N2199">
        <f t="shared" si="554"/>
        <v>2.173629270440566E-2</v>
      </c>
      <c r="O2199">
        <f t="shared" si="555"/>
        <v>5.3335470211468554E-2</v>
      </c>
      <c r="AH2199">
        <v>1.183687515638618E-2</v>
      </c>
      <c r="AI2199">
        <v>1</v>
      </c>
      <c r="AJ2199">
        <v>0</v>
      </c>
      <c r="AK2199">
        <f t="shared" si="559"/>
        <v>2187</v>
      </c>
      <c r="AL2199">
        <f t="shared" si="560"/>
        <v>8</v>
      </c>
      <c r="AM2199">
        <f t="shared" si="556"/>
        <v>0.44308632543926663</v>
      </c>
      <c r="AN2199">
        <f t="shared" si="557"/>
        <v>0.88888888888888884</v>
      </c>
      <c r="AO2199">
        <f t="shared" si="558"/>
        <v>2.263531675296014E-4</v>
      </c>
    </row>
    <row r="2200" spans="1:41" x14ac:dyDescent="0.3">
      <c r="A2200">
        <f>Datos!C2199</f>
        <v>0.16497500000000001</v>
      </c>
      <c r="B2200">
        <f>Datos!D2199</f>
        <v>0.3445375</v>
      </c>
      <c r="C2200">
        <f>Datos!E2199</f>
        <v>6.9260199999999994E-2</v>
      </c>
      <c r="D2200" s="5">
        <f>Datos!F2199</f>
        <v>0</v>
      </c>
      <c r="E2200">
        <f t="shared" si="545"/>
        <v>1</v>
      </c>
      <c r="F2200" s="6">
        <f t="shared" si="546"/>
        <v>1</v>
      </c>
      <c r="G2200">
        <f t="shared" si="547"/>
        <v>0</v>
      </c>
      <c r="H2200">
        <f t="shared" si="548"/>
        <v>6.3354791565229532E-3</v>
      </c>
      <c r="I2200" s="5">
        <f t="shared" si="549"/>
        <v>6.3354791565229532E-3</v>
      </c>
      <c r="J2200" s="6">
        <f t="shared" si="550"/>
        <v>0.99366452084347701</v>
      </c>
      <c r="K2200" s="5">
        <f t="shared" si="551"/>
        <v>-6.3556334745301637E-3</v>
      </c>
      <c r="L2200" s="6">
        <f t="shared" si="552"/>
        <v>100</v>
      </c>
      <c r="M2200">
        <f t="shared" si="553"/>
        <v>-2.4928858261554314</v>
      </c>
      <c r="N2200">
        <f t="shared" si="554"/>
        <v>1.7842386215012215E-2</v>
      </c>
      <c r="O2200">
        <f t="shared" si="555"/>
        <v>4.5085047589356435E-2</v>
      </c>
      <c r="AH2200">
        <v>1.1843042230401876E-2</v>
      </c>
      <c r="AI2200">
        <v>1</v>
      </c>
      <c r="AJ2200">
        <v>0</v>
      </c>
      <c r="AK2200">
        <f t="shared" si="559"/>
        <v>2188</v>
      </c>
      <c r="AL2200">
        <f t="shared" si="560"/>
        <v>8</v>
      </c>
      <c r="AM2200">
        <f t="shared" si="556"/>
        <v>0.44283167812579582</v>
      </c>
      <c r="AN2200">
        <f t="shared" si="557"/>
        <v>0.88888888888888884</v>
      </c>
      <c r="AO2200">
        <f t="shared" si="558"/>
        <v>2.2635316752970009E-4</v>
      </c>
    </row>
    <row r="2201" spans="1:41" x14ac:dyDescent="0.3">
      <c r="A2201">
        <f>Datos!C2200</f>
        <v>0.2216418</v>
      </c>
      <c r="B2201">
        <f>Datos!D2200</f>
        <v>0.37656200000000001</v>
      </c>
      <c r="C2201">
        <f>Datos!E2200</f>
        <v>7.6017699999999994E-2</v>
      </c>
      <c r="D2201" s="5">
        <f>Datos!F2200</f>
        <v>0</v>
      </c>
      <c r="E2201">
        <f t="shared" si="545"/>
        <v>1</v>
      </c>
      <c r="F2201" s="6">
        <f t="shared" si="546"/>
        <v>1</v>
      </c>
      <c r="G2201">
        <f t="shared" si="547"/>
        <v>0</v>
      </c>
      <c r="H2201">
        <f t="shared" si="548"/>
        <v>5.197113902322182E-3</v>
      </c>
      <c r="I2201" s="5">
        <f t="shared" si="549"/>
        <v>5.197113902322182E-3</v>
      </c>
      <c r="J2201" s="6">
        <f t="shared" si="550"/>
        <v>0.99480288609767786</v>
      </c>
      <c r="K2201" s="5">
        <f t="shared" si="551"/>
        <v>-5.2106658732620778E-3</v>
      </c>
      <c r="L2201" s="6">
        <f t="shared" si="552"/>
        <v>100</v>
      </c>
      <c r="M2201">
        <f t="shared" si="553"/>
        <v>-2.5624308698569642</v>
      </c>
      <c r="N2201">
        <f t="shared" si="554"/>
        <v>1.4966146708246619E-2</v>
      </c>
      <c r="O2201">
        <f t="shared" si="555"/>
        <v>3.8776397389120865E-2</v>
      </c>
      <c r="AH2201">
        <v>1.1844498458464655E-2</v>
      </c>
      <c r="AI2201">
        <v>1</v>
      </c>
      <c r="AJ2201">
        <v>0</v>
      </c>
      <c r="AK2201">
        <f t="shared" si="559"/>
        <v>2189</v>
      </c>
      <c r="AL2201">
        <f t="shared" si="560"/>
        <v>8</v>
      </c>
      <c r="AM2201">
        <f t="shared" si="556"/>
        <v>0.44257703081232491</v>
      </c>
      <c r="AN2201">
        <f t="shared" si="557"/>
        <v>0.88888888888888884</v>
      </c>
      <c r="AO2201">
        <f t="shared" si="558"/>
        <v>2.263531675296014E-4</v>
      </c>
    </row>
    <row r="2202" spans="1:41" x14ac:dyDescent="0.3">
      <c r="A2202">
        <f>Datos!C2201</f>
        <v>0.22619890000000001</v>
      </c>
      <c r="B2202">
        <f>Datos!D2201</f>
        <v>5.8716299999999999E-2</v>
      </c>
      <c r="C2202">
        <f>Datos!E2201</f>
        <v>4.0563200000000001E-2</v>
      </c>
      <c r="D2202" s="5">
        <f>Datos!F2201</f>
        <v>0</v>
      </c>
      <c r="E2202">
        <f t="shared" si="545"/>
        <v>1</v>
      </c>
      <c r="F2202" s="6">
        <f t="shared" si="546"/>
        <v>1</v>
      </c>
      <c r="G2202">
        <f t="shared" si="547"/>
        <v>0</v>
      </c>
      <c r="H2202">
        <f t="shared" si="548"/>
        <v>1.7544364406327978E-2</v>
      </c>
      <c r="I2202" s="5">
        <f t="shared" si="549"/>
        <v>1.7544364406327978E-2</v>
      </c>
      <c r="J2202" s="6">
        <f t="shared" si="550"/>
        <v>0.98245563559367199</v>
      </c>
      <c r="K2202" s="5">
        <f t="shared" si="551"/>
        <v>-1.7700090870259619E-2</v>
      </c>
      <c r="L2202" s="6">
        <f t="shared" si="552"/>
        <v>100</v>
      </c>
      <c r="M2202">
        <f t="shared" si="553"/>
        <v>-2.1073329535282452</v>
      </c>
      <c r="N2202">
        <f t="shared" si="554"/>
        <v>4.3310307590353279E-2</v>
      </c>
      <c r="O2202">
        <f t="shared" si="555"/>
        <v>9.4842469096545673E-2</v>
      </c>
      <c r="AH2202">
        <v>1.1848259552240527E-2</v>
      </c>
      <c r="AI2202">
        <v>1</v>
      </c>
      <c r="AJ2202">
        <v>0</v>
      </c>
      <c r="AK2202">
        <f t="shared" si="559"/>
        <v>2190</v>
      </c>
      <c r="AL2202">
        <f t="shared" si="560"/>
        <v>8</v>
      </c>
      <c r="AM2202">
        <f t="shared" si="556"/>
        <v>0.44232238349885411</v>
      </c>
      <c r="AN2202">
        <f t="shared" si="557"/>
        <v>0.88888888888888884</v>
      </c>
      <c r="AO2202">
        <f t="shared" si="558"/>
        <v>2.2635316752970009E-4</v>
      </c>
    </row>
    <row r="2203" spans="1:41" x14ac:dyDescent="0.3">
      <c r="A2203">
        <f>Datos!C2202</f>
        <v>0.22483429999999999</v>
      </c>
      <c r="B2203">
        <f>Datos!D2202</f>
        <v>9.6444699999999994E-2</v>
      </c>
      <c r="C2203">
        <f>Datos!E2202</f>
        <v>4.2298599999999999E-2</v>
      </c>
      <c r="D2203" s="5">
        <f>Datos!F2202</f>
        <v>0</v>
      </c>
      <c r="E2203">
        <f t="shared" si="545"/>
        <v>1</v>
      </c>
      <c r="F2203" s="6">
        <f t="shared" si="546"/>
        <v>1</v>
      </c>
      <c r="G2203">
        <f t="shared" si="547"/>
        <v>0</v>
      </c>
      <c r="H2203">
        <f t="shared" si="548"/>
        <v>1.5807662587521375E-2</v>
      </c>
      <c r="I2203" s="5">
        <f t="shared" si="549"/>
        <v>1.5807662587521375E-2</v>
      </c>
      <c r="J2203" s="6">
        <f t="shared" si="550"/>
        <v>0.98419233741247858</v>
      </c>
      <c r="K2203" s="5">
        <f t="shared" si="551"/>
        <v>-1.5933936180568601E-2</v>
      </c>
      <c r="L2203" s="6">
        <f t="shared" si="552"/>
        <v>100</v>
      </c>
      <c r="M2203">
        <f t="shared" si="553"/>
        <v>-2.1492406917403848</v>
      </c>
      <c r="N2203">
        <f t="shared" si="554"/>
        <v>3.9614648848013044E-2</v>
      </c>
      <c r="O2203">
        <f t="shared" si="555"/>
        <v>8.8129055805965653E-2</v>
      </c>
      <c r="AH2203">
        <v>1.1855593324754108E-2</v>
      </c>
      <c r="AI2203">
        <v>1</v>
      </c>
      <c r="AJ2203">
        <v>0</v>
      </c>
      <c r="AK2203">
        <f t="shared" si="559"/>
        <v>2191</v>
      </c>
      <c r="AL2203">
        <f t="shared" si="560"/>
        <v>8</v>
      </c>
      <c r="AM2203">
        <f t="shared" si="556"/>
        <v>0.4420677361853832</v>
      </c>
      <c r="AN2203">
        <f t="shared" si="557"/>
        <v>0.88888888888888884</v>
      </c>
      <c r="AO2203">
        <f t="shared" si="558"/>
        <v>2.263531675296014E-4</v>
      </c>
    </row>
    <row r="2204" spans="1:41" x14ac:dyDescent="0.3">
      <c r="A2204">
        <f>Datos!C2203</f>
        <v>0.17025499999999999</v>
      </c>
      <c r="B2204">
        <f>Datos!D2203</f>
        <v>0.1284111</v>
      </c>
      <c r="C2204">
        <f>Datos!E2203</f>
        <v>5.9865099999999997E-2</v>
      </c>
      <c r="D2204" s="5">
        <f>Datos!F2203</f>
        <v>0</v>
      </c>
      <c r="E2204">
        <f t="shared" si="545"/>
        <v>1</v>
      </c>
      <c r="F2204" s="6">
        <f t="shared" si="546"/>
        <v>1</v>
      </c>
      <c r="G2204">
        <f t="shared" si="547"/>
        <v>0</v>
      </c>
      <c r="H2204">
        <f t="shared" si="548"/>
        <v>1.206351063165172E-2</v>
      </c>
      <c r="I2204" s="5">
        <f t="shared" si="549"/>
        <v>1.206351063165172E-2</v>
      </c>
      <c r="J2204" s="6">
        <f t="shared" si="550"/>
        <v>0.98793648936834833</v>
      </c>
      <c r="K2204" s="5">
        <f t="shared" si="551"/>
        <v>-1.2136865316288339E-2</v>
      </c>
      <c r="L2204" s="6">
        <f t="shared" si="552"/>
        <v>100</v>
      </c>
      <c r="M2204">
        <f t="shared" si="553"/>
        <v>-2.2551005001849305</v>
      </c>
      <c r="N2204">
        <f t="shared" si="554"/>
        <v>3.1377077575651321E-2</v>
      </c>
      <c r="O2204">
        <f t="shared" si="555"/>
        <v>7.2631193309748099E-2</v>
      </c>
      <c r="AH2204">
        <v>1.1865824091726505E-2</v>
      </c>
      <c r="AI2204">
        <v>1</v>
      </c>
      <c r="AJ2204">
        <v>0</v>
      </c>
      <c r="AK2204">
        <f t="shared" si="559"/>
        <v>2192</v>
      </c>
      <c r="AL2204">
        <f t="shared" si="560"/>
        <v>8</v>
      </c>
      <c r="AM2204">
        <f t="shared" si="556"/>
        <v>0.4418130888719124</v>
      </c>
      <c r="AN2204">
        <f t="shared" si="557"/>
        <v>0.88888888888888884</v>
      </c>
      <c r="AO2204">
        <f t="shared" si="558"/>
        <v>2.263531675296014E-4</v>
      </c>
    </row>
    <row r="2205" spans="1:41" x14ac:dyDescent="0.3">
      <c r="A2205">
        <f>Datos!C2204</f>
        <v>0.1044967</v>
      </c>
      <c r="B2205">
        <f>Datos!D2204</f>
        <v>-0.1436443</v>
      </c>
      <c r="C2205">
        <f>Datos!E2204</f>
        <v>5.7207899999999999E-2</v>
      </c>
      <c r="D2205" s="5">
        <f>Datos!F2204</f>
        <v>0</v>
      </c>
      <c r="E2205">
        <f t="shared" si="545"/>
        <v>1</v>
      </c>
      <c r="F2205" s="6">
        <f t="shared" si="546"/>
        <v>1</v>
      </c>
      <c r="G2205">
        <f t="shared" si="547"/>
        <v>0</v>
      </c>
      <c r="H2205">
        <f t="shared" si="548"/>
        <v>2.3306463393565135E-2</v>
      </c>
      <c r="I2205" s="5">
        <f t="shared" si="549"/>
        <v>2.3306463393565135E-2</v>
      </c>
      <c r="J2205" s="6">
        <f t="shared" si="550"/>
        <v>0.97669353660643488</v>
      </c>
      <c r="K2205" s="5">
        <f t="shared" si="551"/>
        <v>-2.358235413385697E-2</v>
      </c>
      <c r="L2205" s="6">
        <f t="shared" si="552"/>
        <v>100</v>
      </c>
      <c r="M2205">
        <f t="shared" si="553"/>
        <v>-1.9898004052477796</v>
      </c>
      <c r="N2205">
        <f t="shared" si="554"/>
        <v>5.5100782604989906E-2</v>
      </c>
      <c r="O2205">
        <f t="shared" si="555"/>
        <v>0.11543856980247243</v>
      </c>
      <c r="AH2205">
        <v>1.1871024465489152E-2</v>
      </c>
      <c r="AI2205">
        <v>1</v>
      </c>
      <c r="AJ2205">
        <v>0</v>
      </c>
      <c r="AK2205">
        <f t="shared" si="559"/>
        <v>2193</v>
      </c>
      <c r="AL2205">
        <f t="shared" si="560"/>
        <v>8</v>
      </c>
      <c r="AM2205">
        <f t="shared" si="556"/>
        <v>0.44155844155844159</v>
      </c>
      <c r="AN2205">
        <f t="shared" si="557"/>
        <v>0.88888888888888884</v>
      </c>
      <c r="AO2205">
        <f t="shared" si="558"/>
        <v>2.2635316752970009E-4</v>
      </c>
    </row>
    <row r="2206" spans="1:41" x14ac:dyDescent="0.3">
      <c r="A2206">
        <f>Datos!C2205</f>
        <v>0.25389499999999998</v>
      </c>
      <c r="B2206">
        <f>Datos!D2205</f>
        <v>0.39157609999999998</v>
      </c>
      <c r="C2206">
        <f>Datos!E2205</f>
        <v>2.98397E-2</v>
      </c>
      <c r="D2206" s="5">
        <f>Datos!F2205</f>
        <v>0</v>
      </c>
      <c r="E2206">
        <f t="shared" si="545"/>
        <v>1</v>
      </c>
      <c r="F2206" s="6">
        <f t="shared" si="546"/>
        <v>1</v>
      </c>
      <c r="G2206">
        <f t="shared" si="547"/>
        <v>0</v>
      </c>
      <c r="H2206">
        <f t="shared" si="548"/>
        <v>9.2230178665687508E-3</v>
      </c>
      <c r="I2206" s="5">
        <f t="shared" si="549"/>
        <v>9.2230178665687508E-3</v>
      </c>
      <c r="J2206" s="6">
        <f t="shared" si="550"/>
        <v>0.99077698213343124</v>
      </c>
      <c r="K2206" s="5">
        <f t="shared" si="551"/>
        <v>-9.2658132340538817E-3</v>
      </c>
      <c r="L2206" s="6">
        <f t="shared" si="552"/>
        <v>100</v>
      </c>
      <c r="M2206">
        <f t="shared" si="553"/>
        <v>-2.3565409095567014</v>
      </c>
      <c r="N2206">
        <f t="shared" si="554"/>
        <v>2.483301993499119E-2</v>
      </c>
      <c r="O2206">
        <f t="shared" si="555"/>
        <v>5.9692996422091096E-2</v>
      </c>
      <c r="AH2206">
        <v>1.1875774850364399E-2</v>
      </c>
      <c r="AI2206">
        <v>1</v>
      </c>
      <c r="AJ2206">
        <v>0</v>
      </c>
      <c r="AK2206">
        <f t="shared" si="559"/>
        <v>2194</v>
      </c>
      <c r="AL2206">
        <f t="shared" si="560"/>
        <v>8</v>
      </c>
      <c r="AM2206">
        <f t="shared" si="556"/>
        <v>0.44130379424497068</v>
      </c>
      <c r="AN2206">
        <f t="shared" si="557"/>
        <v>0.88888888888888884</v>
      </c>
      <c r="AO2206">
        <f t="shared" si="558"/>
        <v>2.263531675296014E-4</v>
      </c>
    </row>
    <row r="2207" spans="1:41" x14ac:dyDescent="0.3">
      <c r="A2207">
        <f>Datos!C2206</f>
        <v>0.2595459</v>
      </c>
      <c r="B2207">
        <f>Datos!D2206</f>
        <v>0.37309209999999998</v>
      </c>
      <c r="C2207">
        <f>Datos!E2206</f>
        <v>2.9309600000000002E-2</v>
      </c>
      <c r="D2207" s="5">
        <f>Datos!F2206</f>
        <v>0</v>
      </c>
      <c r="E2207">
        <f t="shared" si="545"/>
        <v>1</v>
      </c>
      <c r="F2207" s="6">
        <f t="shared" si="546"/>
        <v>1</v>
      </c>
      <c r="G2207">
        <f t="shared" si="547"/>
        <v>0</v>
      </c>
      <c r="H2207">
        <f t="shared" si="548"/>
        <v>9.6863425558895988E-3</v>
      </c>
      <c r="I2207" s="5">
        <f t="shared" si="549"/>
        <v>9.6863425558895988E-3</v>
      </c>
      <c r="J2207" s="6">
        <f t="shared" si="550"/>
        <v>0.99031365744411037</v>
      </c>
      <c r="K2207" s="5">
        <f t="shared" si="551"/>
        <v>-9.7335603310439844E-3</v>
      </c>
      <c r="L2207" s="6">
        <f t="shared" si="552"/>
        <v>100</v>
      </c>
      <c r="M2207">
        <f t="shared" si="553"/>
        <v>-2.3382808239368416</v>
      </c>
      <c r="N2207">
        <f t="shared" si="554"/>
        <v>2.5920603126485395E-2</v>
      </c>
      <c r="O2207">
        <f t="shared" si="555"/>
        <v>6.1887562727407086E-2</v>
      </c>
      <c r="AH2207">
        <v>1.1878595701517128E-2</v>
      </c>
      <c r="AI2207">
        <v>1</v>
      </c>
      <c r="AJ2207">
        <v>0</v>
      </c>
      <c r="AK2207">
        <f t="shared" si="559"/>
        <v>2195</v>
      </c>
      <c r="AL2207">
        <f t="shared" si="560"/>
        <v>8</v>
      </c>
      <c r="AM2207">
        <f t="shared" si="556"/>
        <v>0.44104914693149988</v>
      </c>
      <c r="AN2207">
        <f t="shared" si="557"/>
        <v>0.88888888888888884</v>
      </c>
      <c r="AO2207">
        <f t="shared" si="558"/>
        <v>2.263531675296014E-4</v>
      </c>
    </row>
    <row r="2208" spans="1:41" x14ac:dyDescent="0.3">
      <c r="A2208">
        <f>Datos!C2207</f>
        <v>0.23789399999999999</v>
      </c>
      <c r="B2208">
        <f>Datos!D2207</f>
        <v>0.39702019999999999</v>
      </c>
      <c r="C2208">
        <f>Datos!E2207</f>
        <v>3.0128800000000001E-2</v>
      </c>
      <c r="D2208" s="5">
        <f>Datos!F2207</f>
        <v>0</v>
      </c>
      <c r="E2208">
        <f t="shared" si="545"/>
        <v>1</v>
      </c>
      <c r="F2208" s="6">
        <f t="shared" si="546"/>
        <v>1</v>
      </c>
      <c r="G2208">
        <f t="shared" si="547"/>
        <v>0</v>
      </c>
      <c r="H2208">
        <f t="shared" si="548"/>
        <v>9.1252825714267828E-3</v>
      </c>
      <c r="I2208" s="5">
        <f t="shared" si="549"/>
        <v>9.1252825714267828E-3</v>
      </c>
      <c r="J2208" s="6">
        <f t="shared" si="550"/>
        <v>0.99087471742857325</v>
      </c>
      <c r="K2208" s="5">
        <f t="shared" si="551"/>
        <v>-9.1671729984939606E-3</v>
      </c>
      <c r="L2208" s="6">
        <f t="shared" si="552"/>
        <v>100</v>
      </c>
      <c r="M2208">
        <f t="shared" si="553"/>
        <v>-2.3604949837492564</v>
      </c>
      <c r="N2208">
        <f t="shared" si="554"/>
        <v>2.4602509787707026E-2</v>
      </c>
      <c r="O2208">
        <f t="shared" si="555"/>
        <v>5.9225407255456476E-2</v>
      </c>
      <c r="AH2208">
        <v>1.1878843473324147E-2</v>
      </c>
      <c r="AI2208">
        <v>1</v>
      </c>
      <c r="AJ2208">
        <v>0</v>
      </c>
      <c r="AK2208">
        <f t="shared" si="559"/>
        <v>2196</v>
      </c>
      <c r="AL2208">
        <f t="shared" si="560"/>
        <v>8</v>
      </c>
      <c r="AM2208">
        <f t="shared" si="556"/>
        <v>0.44079449961802908</v>
      </c>
      <c r="AN2208">
        <f t="shared" si="557"/>
        <v>0.88888888888888884</v>
      </c>
      <c r="AO2208">
        <f t="shared" si="558"/>
        <v>2.2635316752970009E-4</v>
      </c>
    </row>
    <row r="2209" spans="1:41" x14ac:dyDescent="0.3">
      <c r="A2209">
        <f>Datos!C2208</f>
        <v>0.21378520000000001</v>
      </c>
      <c r="B2209">
        <f>Datos!D2208</f>
        <v>0.3259804</v>
      </c>
      <c r="C2209">
        <f>Datos!E2208</f>
        <v>3.05332E-2</v>
      </c>
      <c r="D2209" s="5">
        <f>Datos!F2208</f>
        <v>0</v>
      </c>
      <c r="E2209">
        <f t="shared" si="545"/>
        <v>1</v>
      </c>
      <c r="F2209" s="6">
        <f t="shared" si="546"/>
        <v>1</v>
      </c>
      <c r="G2209">
        <f t="shared" si="547"/>
        <v>0</v>
      </c>
      <c r="H2209">
        <f t="shared" si="548"/>
        <v>1.0850978824579031E-2</v>
      </c>
      <c r="I2209" s="5">
        <f t="shared" si="549"/>
        <v>1.0850978824579031E-2</v>
      </c>
      <c r="J2209" s="6">
        <f t="shared" si="550"/>
        <v>0.98914902117542092</v>
      </c>
      <c r="K2209" s="5">
        <f t="shared" si="551"/>
        <v>-1.091028006984503E-2</v>
      </c>
      <c r="L2209" s="6">
        <f t="shared" si="552"/>
        <v>100</v>
      </c>
      <c r="M2209">
        <f t="shared" si="553"/>
        <v>-2.2955441782259314</v>
      </c>
      <c r="N2209">
        <f t="shared" si="554"/>
        <v>2.8618552853571566E-2</v>
      </c>
      <c r="O2209">
        <f t="shared" si="555"/>
        <v>6.7252918633926267E-2</v>
      </c>
      <c r="AH2209">
        <v>1.188259299647618E-2</v>
      </c>
      <c r="AI2209">
        <v>1</v>
      </c>
      <c r="AJ2209">
        <v>0</v>
      </c>
      <c r="AK2209">
        <f t="shared" si="559"/>
        <v>2197</v>
      </c>
      <c r="AL2209">
        <f t="shared" si="560"/>
        <v>8</v>
      </c>
      <c r="AM2209">
        <f t="shared" si="556"/>
        <v>0.44053985230455817</v>
      </c>
      <c r="AN2209">
        <f t="shared" si="557"/>
        <v>0.88888888888888884</v>
      </c>
      <c r="AO2209">
        <f t="shared" si="558"/>
        <v>2.263531675296014E-4</v>
      </c>
    </row>
    <row r="2210" spans="1:41" x14ac:dyDescent="0.3">
      <c r="A2210">
        <f>Datos!C2209</f>
        <v>0.21762119999999999</v>
      </c>
      <c r="B2210">
        <f>Datos!D2209</f>
        <v>0.25915870000000002</v>
      </c>
      <c r="C2210">
        <f>Datos!E2209</f>
        <v>4.2081300000000002E-2</v>
      </c>
      <c r="D2210" s="5">
        <f>Datos!F2209</f>
        <v>0</v>
      </c>
      <c r="E2210">
        <f t="shared" si="545"/>
        <v>1</v>
      </c>
      <c r="F2210" s="6">
        <f t="shared" si="546"/>
        <v>1</v>
      </c>
      <c r="G2210">
        <f t="shared" si="547"/>
        <v>0</v>
      </c>
      <c r="H2210">
        <f t="shared" si="548"/>
        <v>1.0940233975242008E-2</v>
      </c>
      <c r="I2210" s="5">
        <f t="shared" si="549"/>
        <v>1.0940233975242008E-2</v>
      </c>
      <c r="J2210" s="6">
        <f t="shared" si="550"/>
        <v>0.98905976602475798</v>
      </c>
      <c r="K2210" s="5">
        <f t="shared" si="551"/>
        <v>-1.1000518422137288E-2</v>
      </c>
      <c r="L2210" s="6">
        <f t="shared" si="552"/>
        <v>100</v>
      </c>
      <c r="M2210">
        <f t="shared" si="553"/>
        <v>-2.2924364981102299</v>
      </c>
      <c r="N2210">
        <f t="shared" si="554"/>
        <v>2.8823303142039899E-2</v>
      </c>
      <c r="O2210">
        <f t="shared" si="555"/>
        <v>6.7655733975855253E-2</v>
      </c>
      <c r="AH2210">
        <v>1.1883112392809977E-2</v>
      </c>
      <c r="AI2210">
        <v>1</v>
      </c>
      <c r="AJ2210">
        <v>0</v>
      </c>
      <c r="AK2210">
        <f t="shared" si="559"/>
        <v>2198</v>
      </c>
      <c r="AL2210">
        <f t="shared" si="560"/>
        <v>8</v>
      </c>
      <c r="AM2210">
        <f t="shared" si="556"/>
        <v>0.44028520499108736</v>
      </c>
      <c r="AN2210">
        <f t="shared" si="557"/>
        <v>0.88888888888888884</v>
      </c>
      <c r="AO2210">
        <f t="shared" si="558"/>
        <v>2.2635316752970009E-4</v>
      </c>
    </row>
    <row r="2211" spans="1:41" x14ac:dyDescent="0.3">
      <c r="A2211">
        <f>Datos!C2210</f>
        <v>0.19988059999999999</v>
      </c>
      <c r="B2211">
        <f>Datos!D2210</f>
        <v>0.31818869999999999</v>
      </c>
      <c r="C2211">
        <f>Datos!E2210</f>
        <v>4.1529999999999997E-2</v>
      </c>
      <c r="D2211" s="5">
        <f>Datos!F2210</f>
        <v>0</v>
      </c>
      <c r="E2211">
        <f t="shared" si="545"/>
        <v>1</v>
      </c>
      <c r="F2211" s="6">
        <f t="shared" si="546"/>
        <v>1</v>
      </c>
      <c r="G2211">
        <f t="shared" si="547"/>
        <v>0</v>
      </c>
      <c r="H2211">
        <f t="shared" si="548"/>
        <v>9.6441488373550065E-3</v>
      </c>
      <c r="I2211" s="5">
        <f t="shared" si="549"/>
        <v>9.6441488373550065E-3</v>
      </c>
      <c r="J2211" s="6">
        <f t="shared" si="550"/>
        <v>0.99035585116264502</v>
      </c>
      <c r="K2211" s="5">
        <f t="shared" si="551"/>
        <v>-9.6909548197684492E-3</v>
      </c>
      <c r="L2211" s="6">
        <f t="shared" si="552"/>
        <v>100</v>
      </c>
      <c r="M2211">
        <f t="shared" si="553"/>
        <v>-2.3399117366796602</v>
      </c>
      <c r="N2211">
        <f t="shared" si="554"/>
        <v>2.5821907978285152E-2</v>
      </c>
      <c r="O2211">
        <f t="shared" si="555"/>
        <v>6.1689189254440301E-2</v>
      </c>
      <c r="AH2211">
        <v>1.1892007431995482E-2</v>
      </c>
      <c r="AI2211">
        <v>1</v>
      </c>
      <c r="AJ2211">
        <v>0</v>
      </c>
      <c r="AK2211">
        <f t="shared" si="559"/>
        <v>2199</v>
      </c>
      <c r="AL2211">
        <f t="shared" si="560"/>
        <v>8</v>
      </c>
      <c r="AM2211">
        <f t="shared" si="556"/>
        <v>0.44003055767761645</v>
      </c>
      <c r="AN2211">
        <f t="shared" si="557"/>
        <v>0.88888888888888884</v>
      </c>
      <c r="AO2211">
        <f t="shared" si="558"/>
        <v>2.263531675296014E-4</v>
      </c>
    </row>
    <row r="2212" spans="1:41" x14ac:dyDescent="0.3">
      <c r="A2212">
        <f>Datos!C2211</f>
        <v>0.34197539999999998</v>
      </c>
      <c r="B2212">
        <f>Datos!D2211</f>
        <v>0.39435579999999998</v>
      </c>
      <c r="C2212">
        <f>Datos!E2211</f>
        <v>0.1137658</v>
      </c>
      <c r="D2212" s="5">
        <f>Datos!F2211</f>
        <v>0</v>
      </c>
      <c r="E2212">
        <f t="shared" si="545"/>
        <v>1</v>
      </c>
      <c r="F2212" s="6">
        <f t="shared" si="546"/>
        <v>1</v>
      </c>
      <c r="G2212">
        <f t="shared" si="547"/>
        <v>0</v>
      </c>
      <c r="H2212">
        <f t="shared" si="548"/>
        <v>2.728400448146668E-3</v>
      </c>
      <c r="I2212" s="5">
        <f t="shared" si="549"/>
        <v>2.728400448146668E-3</v>
      </c>
      <c r="J2212" s="6">
        <f t="shared" si="550"/>
        <v>0.99727159955185329</v>
      </c>
      <c r="K2212" s="5">
        <f t="shared" si="551"/>
        <v>-2.7321293167583342E-3</v>
      </c>
      <c r="L2212" s="6">
        <f t="shared" si="552"/>
        <v>100</v>
      </c>
      <c r="M2212">
        <f t="shared" si="553"/>
        <v>-2.7787529506963167</v>
      </c>
      <c r="N2212">
        <f t="shared" si="554"/>
        <v>8.3987489923474205E-3</v>
      </c>
      <c r="O2212">
        <f t="shared" si="555"/>
        <v>2.3472823777330939E-2</v>
      </c>
      <c r="AH2212">
        <v>1.1894597124196875E-2</v>
      </c>
      <c r="AI2212">
        <v>1</v>
      </c>
      <c r="AJ2212">
        <v>0</v>
      </c>
      <c r="AK2212">
        <f t="shared" si="559"/>
        <v>2200</v>
      </c>
      <c r="AL2212">
        <f t="shared" si="560"/>
        <v>8</v>
      </c>
      <c r="AM2212">
        <f t="shared" si="556"/>
        <v>0.43977591036414565</v>
      </c>
      <c r="AN2212">
        <f t="shared" si="557"/>
        <v>0.88888888888888884</v>
      </c>
      <c r="AO2212">
        <f t="shared" si="558"/>
        <v>2.263531675296014E-4</v>
      </c>
    </row>
    <row r="2213" spans="1:41" x14ac:dyDescent="0.3">
      <c r="A2213">
        <f>Datos!C2212</f>
        <v>0.31880540000000002</v>
      </c>
      <c r="B2213">
        <f>Datos!D2212</f>
        <v>0.48868519999999999</v>
      </c>
      <c r="C2213">
        <f>Datos!E2212</f>
        <v>8.1032800000000002E-2</v>
      </c>
      <c r="D2213" s="5">
        <f>Datos!F2212</f>
        <v>0</v>
      </c>
      <c r="E2213">
        <f t="shared" si="545"/>
        <v>1</v>
      </c>
      <c r="F2213" s="6">
        <f t="shared" si="546"/>
        <v>1</v>
      </c>
      <c r="G2213">
        <f t="shared" si="547"/>
        <v>0</v>
      </c>
      <c r="H2213">
        <f t="shared" si="548"/>
        <v>3.4576933623280347E-3</v>
      </c>
      <c r="I2213" s="5">
        <f t="shared" si="549"/>
        <v>3.4576933623280347E-3</v>
      </c>
      <c r="J2213" s="6">
        <f t="shared" si="550"/>
        <v>0.99654230663767196</v>
      </c>
      <c r="K2213" s="5">
        <f t="shared" si="551"/>
        <v>-3.4636849995050636E-3</v>
      </c>
      <c r="L2213" s="6">
        <f t="shared" si="552"/>
        <v>100</v>
      </c>
      <c r="M2213">
        <f t="shared" si="553"/>
        <v>-2.7008916299219576</v>
      </c>
      <c r="N2213">
        <f t="shared" si="554"/>
        <v>1.0395873488799499E-2</v>
      </c>
      <c r="O2213">
        <f t="shared" si="555"/>
        <v>2.8284375558822371E-2</v>
      </c>
      <c r="AH2213">
        <v>1.1895954030505026E-2</v>
      </c>
      <c r="AI2213">
        <v>1</v>
      </c>
      <c r="AJ2213">
        <v>0</v>
      </c>
      <c r="AK2213">
        <f t="shared" si="559"/>
        <v>2201</v>
      </c>
      <c r="AL2213">
        <f t="shared" si="560"/>
        <v>8</v>
      </c>
      <c r="AM2213">
        <f t="shared" si="556"/>
        <v>0.43952126305067485</v>
      </c>
      <c r="AN2213">
        <f t="shared" si="557"/>
        <v>0.88888888888888884</v>
      </c>
      <c r="AO2213">
        <f t="shared" si="558"/>
        <v>2.2635316752970009E-4</v>
      </c>
    </row>
    <row r="2214" spans="1:41" x14ac:dyDescent="0.3">
      <c r="A2214">
        <f>Datos!C2213</f>
        <v>0.36598409999999998</v>
      </c>
      <c r="B2214">
        <f>Datos!D2213</f>
        <v>0.36483090000000001</v>
      </c>
      <c r="C2214">
        <f>Datos!E2213</f>
        <v>0.1134617</v>
      </c>
      <c r="D2214" s="5">
        <f>Datos!F2213</f>
        <v>0</v>
      </c>
      <c r="E2214">
        <f t="shared" si="545"/>
        <v>1</v>
      </c>
      <c r="F2214" s="6">
        <f t="shared" si="546"/>
        <v>1</v>
      </c>
      <c r="G2214">
        <f t="shared" si="547"/>
        <v>0</v>
      </c>
      <c r="H2214">
        <f t="shared" si="548"/>
        <v>2.9401769123794108E-3</v>
      </c>
      <c r="I2214" s="5">
        <f t="shared" si="549"/>
        <v>2.9401769123794108E-3</v>
      </c>
      <c r="J2214" s="6">
        <f t="shared" si="550"/>
        <v>0.99705982308762064</v>
      </c>
      <c r="K2214" s="5">
        <f t="shared" si="551"/>
        <v>-2.9445077235011547E-3</v>
      </c>
      <c r="L2214" s="6">
        <f t="shared" si="552"/>
        <v>100</v>
      </c>
      <c r="M2214">
        <f t="shared" si="553"/>
        <v>-2.7543795058117859</v>
      </c>
      <c r="N2214">
        <f t="shared" si="554"/>
        <v>8.9846136041063472E-3</v>
      </c>
      <c r="O2214">
        <f t="shared" si="555"/>
        <v>2.4901210866293148E-2</v>
      </c>
      <c r="AH2214">
        <v>1.1901091113628167E-2</v>
      </c>
      <c r="AI2214">
        <v>1</v>
      </c>
      <c r="AJ2214">
        <v>0</v>
      </c>
      <c r="AK2214">
        <f t="shared" si="559"/>
        <v>2202</v>
      </c>
      <c r="AL2214">
        <f t="shared" si="560"/>
        <v>8</v>
      </c>
      <c r="AM2214">
        <f t="shared" si="556"/>
        <v>0.43926661573720394</v>
      </c>
      <c r="AN2214">
        <f t="shared" si="557"/>
        <v>0.88888888888888884</v>
      </c>
      <c r="AO2214">
        <f t="shared" si="558"/>
        <v>2.263531675296014E-4</v>
      </c>
    </row>
    <row r="2215" spans="1:41" x14ac:dyDescent="0.3">
      <c r="A2215">
        <f>Datos!C2214</f>
        <v>0.2056635</v>
      </c>
      <c r="B2215">
        <f>Datos!D2214</f>
        <v>0.38966909999999999</v>
      </c>
      <c r="C2215">
        <f>Datos!E2214</f>
        <v>7.7913300000000005E-2</v>
      </c>
      <c r="D2215" s="5">
        <f>Datos!F2214</f>
        <v>0</v>
      </c>
      <c r="E2215">
        <f t="shared" si="545"/>
        <v>1</v>
      </c>
      <c r="F2215" s="6">
        <f t="shared" si="546"/>
        <v>1</v>
      </c>
      <c r="G2215">
        <f t="shared" si="547"/>
        <v>0</v>
      </c>
      <c r="H2215">
        <f t="shared" si="548"/>
        <v>4.9254186472008476E-3</v>
      </c>
      <c r="I2215" s="5">
        <f t="shared" si="549"/>
        <v>4.9254186472008476E-3</v>
      </c>
      <c r="J2215" s="6">
        <f t="shared" si="550"/>
        <v>0.99507458135279914</v>
      </c>
      <c r="K2215" s="5">
        <f t="shared" si="551"/>
        <v>-4.9375884991484141E-3</v>
      </c>
      <c r="L2215" s="6">
        <f t="shared" si="552"/>
        <v>100</v>
      </c>
      <c r="M2215">
        <f t="shared" si="553"/>
        <v>-2.5810217581393369</v>
      </c>
      <c r="N2215">
        <f t="shared" si="554"/>
        <v>1.4267440994798432E-2</v>
      </c>
      <c r="O2215">
        <f t="shared" si="555"/>
        <v>3.7212429889516493E-2</v>
      </c>
      <c r="AH2215">
        <v>1.1905291603835121E-2</v>
      </c>
      <c r="AI2215">
        <v>1</v>
      </c>
      <c r="AJ2215">
        <v>0</v>
      </c>
      <c r="AK2215">
        <f t="shared" si="559"/>
        <v>2203</v>
      </c>
      <c r="AL2215">
        <f t="shared" si="560"/>
        <v>8</v>
      </c>
      <c r="AM2215">
        <f t="shared" si="556"/>
        <v>0.43901196842373313</v>
      </c>
      <c r="AN2215">
        <f t="shared" si="557"/>
        <v>0.88888888888888884</v>
      </c>
      <c r="AO2215">
        <f t="shared" si="558"/>
        <v>2.263531675296014E-4</v>
      </c>
    </row>
    <row r="2216" spans="1:41" x14ac:dyDescent="0.3">
      <c r="A2216">
        <f>Datos!C2215</f>
        <v>0.16120280000000001</v>
      </c>
      <c r="B2216">
        <f>Datos!D2215</f>
        <v>7.9253000000000004E-2</v>
      </c>
      <c r="C2216">
        <f>Datos!E2215</f>
        <v>6.88222E-2</v>
      </c>
      <c r="D2216" s="5">
        <f>Datos!F2215</f>
        <v>0</v>
      </c>
      <c r="E2216">
        <f t="shared" si="545"/>
        <v>1</v>
      </c>
      <c r="F2216" s="6">
        <f t="shared" si="546"/>
        <v>1</v>
      </c>
      <c r="G2216">
        <f t="shared" si="547"/>
        <v>0</v>
      </c>
      <c r="H2216">
        <f t="shared" si="548"/>
        <v>1.2118877577195939E-2</v>
      </c>
      <c r="I2216" s="5">
        <f t="shared" si="549"/>
        <v>1.2118877577195939E-2</v>
      </c>
      <c r="J2216" s="6">
        <f t="shared" si="550"/>
        <v>0.98788112242280401</v>
      </c>
      <c r="K2216" s="5">
        <f t="shared" si="551"/>
        <v>-1.2192909907882613E-2</v>
      </c>
      <c r="L2216" s="6">
        <f t="shared" si="552"/>
        <v>100</v>
      </c>
      <c r="M2216">
        <f t="shared" si="553"/>
        <v>-2.2533394341596771</v>
      </c>
      <c r="N2216">
        <f t="shared" si="554"/>
        <v>3.1501886817561983E-2</v>
      </c>
      <c r="O2216">
        <f t="shared" si="555"/>
        <v>7.2872114859554873E-2</v>
      </c>
      <c r="AH2216">
        <v>1.1919033547844862E-2</v>
      </c>
      <c r="AI2216">
        <v>1</v>
      </c>
      <c r="AJ2216">
        <v>0</v>
      </c>
      <c r="AK2216">
        <f t="shared" si="559"/>
        <v>2204</v>
      </c>
      <c r="AL2216">
        <f t="shared" si="560"/>
        <v>8</v>
      </c>
      <c r="AM2216">
        <f t="shared" si="556"/>
        <v>0.43875732111026233</v>
      </c>
      <c r="AN2216">
        <f t="shared" si="557"/>
        <v>0.88888888888888884</v>
      </c>
      <c r="AO2216">
        <f t="shared" si="558"/>
        <v>2.2635316752970009E-4</v>
      </c>
    </row>
    <row r="2217" spans="1:41" x14ac:dyDescent="0.3">
      <c r="A2217">
        <f>Datos!C2216</f>
        <v>7.4187600000000006E-2</v>
      </c>
      <c r="B2217">
        <f>Datos!D2216</f>
        <v>-6.5173200000000001E-2</v>
      </c>
      <c r="C2217">
        <f>Datos!E2216</f>
        <v>7.3078599999999994E-2</v>
      </c>
      <c r="D2217" s="5">
        <f>Datos!F2216</f>
        <v>0</v>
      </c>
      <c r="E2217">
        <f t="shared" si="545"/>
        <v>1</v>
      </c>
      <c r="F2217" s="6">
        <f t="shared" si="546"/>
        <v>1</v>
      </c>
      <c r="G2217">
        <f t="shared" si="547"/>
        <v>0</v>
      </c>
      <c r="H2217">
        <f t="shared" si="548"/>
        <v>1.6484381520266628E-2</v>
      </c>
      <c r="I2217" s="5">
        <f t="shared" si="549"/>
        <v>1.6484381520266628E-2</v>
      </c>
      <c r="J2217" s="6">
        <f t="shared" si="550"/>
        <v>0.98351561847973334</v>
      </c>
      <c r="K2217" s="5">
        <f t="shared" si="551"/>
        <v>-1.6621760770999947E-2</v>
      </c>
      <c r="L2217" s="6">
        <f t="shared" si="552"/>
        <v>100</v>
      </c>
      <c r="M2217">
        <f t="shared" si="553"/>
        <v>-2.132463487307191</v>
      </c>
      <c r="N2217">
        <f t="shared" si="554"/>
        <v>4.1063370007937375E-2</v>
      </c>
      <c r="O2217">
        <f t="shared" si="555"/>
        <v>9.0777002149923472E-2</v>
      </c>
      <c r="AH2217">
        <v>1.1920382102761003E-2</v>
      </c>
      <c r="AI2217">
        <v>1</v>
      </c>
      <c r="AJ2217">
        <v>0</v>
      </c>
      <c r="AK2217">
        <f t="shared" si="559"/>
        <v>2205</v>
      </c>
      <c r="AL2217">
        <f t="shared" si="560"/>
        <v>8</v>
      </c>
      <c r="AM2217">
        <f t="shared" si="556"/>
        <v>0.43850267379679142</v>
      </c>
      <c r="AN2217">
        <f t="shared" si="557"/>
        <v>0.88888888888888884</v>
      </c>
      <c r="AO2217">
        <f t="shared" si="558"/>
        <v>2.263531675296014E-4</v>
      </c>
    </row>
    <row r="2218" spans="1:41" x14ac:dyDescent="0.3">
      <c r="A2218">
        <f>Datos!C2217</f>
        <v>0.13424720000000001</v>
      </c>
      <c r="B2218">
        <f>Datos!D2217</f>
        <v>-1.7876699999999999E-2</v>
      </c>
      <c r="C2218">
        <f>Datos!E2217</f>
        <v>7.0797899999999997E-2</v>
      </c>
      <c r="D2218" s="5">
        <f>Datos!F2217</f>
        <v>0</v>
      </c>
      <c r="E2218">
        <f t="shared" si="545"/>
        <v>1</v>
      </c>
      <c r="F2218" s="6">
        <f t="shared" si="546"/>
        <v>1</v>
      </c>
      <c r="G2218">
        <f t="shared" si="547"/>
        <v>0</v>
      </c>
      <c r="H2218">
        <f t="shared" si="548"/>
        <v>1.4916445998069648E-2</v>
      </c>
      <c r="I2218" s="5">
        <f t="shared" si="549"/>
        <v>1.4916445998069648E-2</v>
      </c>
      <c r="J2218" s="6">
        <f t="shared" si="550"/>
        <v>0.98508355400193037</v>
      </c>
      <c r="K2218" s="5">
        <f t="shared" si="551"/>
        <v>-1.5028815009704762E-2</v>
      </c>
      <c r="L2218" s="6">
        <f t="shared" si="552"/>
        <v>100</v>
      </c>
      <c r="M2218">
        <f t="shared" si="553"/>
        <v>-2.1723019905205749</v>
      </c>
      <c r="N2218">
        <f t="shared" si="554"/>
        <v>3.7689018922794144E-2</v>
      </c>
      <c r="O2218">
        <f t="shared" si="555"/>
        <v>8.4575467453176595E-2</v>
      </c>
      <c r="AH2218">
        <v>1.1920709364992529E-2</v>
      </c>
      <c r="AI2218">
        <v>1</v>
      </c>
      <c r="AJ2218">
        <v>0</v>
      </c>
      <c r="AK2218">
        <f t="shared" si="559"/>
        <v>2206</v>
      </c>
      <c r="AL2218">
        <f t="shared" si="560"/>
        <v>8</v>
      </c>
      <c r="AM2218">
        <f t="shared" si="556"/>
        <v>0.43824802648332062</v>
      </c>
      <c r="AN2218">
        <f t="shared" si="557"/>
        <v>0.88888888888888884</v>
      </c>
      <c r="AO2218">
        <f t="shared" si="558"/>
        <v>2.2635316752970009E-4</v>
      </c>
    </row>
    <row r="2219" spans="1:41" x14ac:dyDescent="0.3">
      <c r="A2219">
        <f>Datos!C2218</f>
        <v>0.1937122</v>
      </c>
      <c r="B2219">
        <f>Datos!D2218</f>
        <v>3.7728499999999998E-2</v>
      </c>
      <c r="C2219">
        <f>Datos!E2218</f>
        <v>0.1066373</v>
      </c>
      <c r="D2219" s="5">
        <f>Datos!F2218</f>
        <v>0</v>
      </c>
      <c r="E2219">
        <f t="shared" si="545"/>
        <v>1</v>
      </c>
      <c r="F2219" s="6">
        <f t="shared" si="546"/>
        <v>1</v>
      </c>
      <c r="G2219">
        <f t="shared" si="547"/>
        <v>0</v>
      </c>
      <c r="H2219">
        <f t="shared" si="548"/>
        <v>8.1007175096303695E-3</v>
      </c>
      <c r="I2219" s="5">
        <f t="shared" si="549"/>
        <v>8.1007175096303695E-3</v>
      </c>
      <c r="J2219" s="6">
        <f t="shared" si="550"/>
        <v>0.99189928249036963</v>
      </c>
      <c r="K2219" s="5">
        <f t="shared" si="551"/>
        <v>-8.1337065993692392E-3</v>
      </c>
      <c r="L2219" s="6">
        <f t="shared" si="552"/>
        <v>100</v>
      </c>
      <c r="M2219">
        <f t="shared" si="553"/>
        <v>-2.4043459056028933</v>
      </c>
      <c r="N2219">
        <f t="shared" si="554"/>
        <v>2.2161956083129136E-2</v>
      </c>
      <c r="O2219">
        <f t="shared" si="555"/>
        <v>5.4219387789528561E-2</v>
      </c>
      <c r="AH2219">
        <v>1.1926675906891369E-2</v>
      </c>
      <c r="AI2219">
        <v>1</v>
      </c>
      <c r="AJ2219">
        <v>0</v>
      </c>
      <c r="AK2219">
        <f t="shared" si="559"/>
        <v>2207</v>
      </c>
      <c r="AL2219">
        <f t="shared" si="560"/>
        <v>8</v>
      </c>
      <c r="AM2219">
        <f t="shared" si="556"/>
        <v>0.43799337916984971</v>
      </c>
      <c r="AN2219">
        <f t="shared" si="557"/>
        <v>0.88888888888888884</v>
      </c>
      <c r="AO2219">
        <f t="shared" si="558"/>
        <v>2.263531675296014E-4</v>
      </c>
    </row>
    <row r="2220" spans="1:41" x14ac:dyDescent="0.3">
      <c r="A2220">
        <f>Datos!C2219</f>
        <v>0.25334640000000003</v>
      </c>
      <c r="B2220">
        <f>Datos!D2219</f>
        <v>0.13041359999999999</v>
      </c>
      <c r="C2220">
        <f>Datos!E2219</f>
        <v>0.10592600000000001</v>
      </c>
      <c r="D2220" s="5">
        <f>Datos!F2219</f>
        <v>0</v>
      </c>
      <c r="E2220">
        <f t="shared" si="545"/>
        <v>1</v>
      </c>
      <c r="F2220" s="6">
        <f t="shared" si="546"/>
        <v>1</v>
      </c>
      <c r="G2220">
        <f t="shared" si="547"/>
        <v>0</v>
      </c>
      <c r="H2220">
        <f t="shared" si="548"/>
        <v>6.3466080870876272E-3</v>
      </c>
      <c r="I2220" s="5">
        <f t="shared" si="549"/>
        <v>6.3466080870876272E-3</v>
      </c>
      <c r="J2220" s="6">
        <f t="shared" si="550"/>
        <v>0.99365339191291235</v>
      </c>
      <c r="K2220" s="5">
        <f t="shared" si="551"/>
        <v>-6.3668334244660375E-3</v>
      </c>
      <c r="L2220" s="6">
        <f t="shared" si="552"/>
        <v>100</v>
      </c>
      <c r="M2220">
        <f t="shared" si="553"/>
        <v>-2.4922625749874947</v>
      </c>
      <c r="N2220">
        <f t="shared" si="554"/>
        <v>1.787012589931973E-2</v>
      </c>
      <c r="O2220">
        <f t="shared" si="555"/>
        <v>4.5144944337427537E-2</v>
      </c>
      <c r="AH2220">
        <v>1.1927853816104421E-2</v>
      </c>
      <c r="AI2220">
        <v>1</v>
      </c>
      <c r="AJ2220">
        <v>0</v>
      </c>
      <c r="AK2220">
        <f t="shared" si="559"/>
        <v>2208</v>
      </c>
      <c r="AL2220">
        <f t="shared" si="560"/>
        <v>8</v>
      </c>
      <c r="AM2220">
        <f t="shared" si="556"/>
        <v>0.4377387318563789</v>
      </c>
      <c r="AN2220">
        <f t="shared" si="557"/>
        <v>0.88888888888888884</v>
      </c>
      <c r="AO2220">
        <f t="shared" si="558"/>
        <v>2.263531675296014E-4</v>
      </c>
    </row>
    <row r="2221" spans="1:41" x14ac:dyDescent="0.3">
      <c r="A2221">
        <f>Datos!C2220</f>
        <v>0.2221688</v>
      </c>
      <c r="B2221">
        <f>Datos!D2220</f>
        <v>0.2072659</v>
      </c>
      <c r="C2221">
        <f>Datos!E2220</f>
        <v>0.1196231</v>
      </c>
      <c r="D2221" s="5">
        <f>Datos!F2220</f>
        <v>0</v>
      </c>
      <c r="E2221">
        <f t="shared" si="545"/>
        <v>1</v>
      </c>
      <c r="F2221" s="6">
        <f t="shared" si="546"/>
        <v>1</v>
      </c>
      <c r="G2221">
        <f t="shared" si="547"/>
        <v>0</v>
      </c>
      <c r="H2221">
        <f t="shared" si="548"/>
        <v>4.3603498968077473E-3</v>
      </c>
      <c r="I2221" s="5">
        <f t="shared" si="549"/>
        <v>4.3603498968077473E-3</v>
      </c>
      <c r="J2221" s="6">
        <f t="shared" si="550"/>
        <v>0.99563965010319222</v>
      </c>
      <c r="K2221" s="5">
        <f t="shared" si="551"/>
        <v>-4.3698839470429542E-3</v>
      </c>
      <c r="L2221" s="6">
        <f t="shared" si="552"/>
        <v>100</v>
      </c>
      <c r="M2221">
        <f t="shared" si="553"/>
        <v>-2.6228134891674708</v>
      </c>
      <c r="N2221">
        <f t="shared" si="554"/>
        <v>1.2797392590373432E-2</v>
      </c>
      <c r="O2221">
        <f t="shared" si="555"/>
        <v>3.3877381642971605E-2</v>
      </c>
      <c r="AH2221">
        <v>1.1929053741148544E-2</v>
      </c>
      <c r="AI2221">
        <v>1</v>
      </c>
      <c r="AJ2221">
        <v>0</v>
      </c>
      <c r="AK2221">
        <f t="shared" si="559"/>
        <v>2209</v>
      </c>
      <c r="AL2221">
        <f t="shared" si="560"/>
        <v>8</v>
      </c>
      <c r="AM2221">
        <f t="shared" si="556"/>
        <v>0.4374840845429081</v>
      </c>
      <c r="AN2221">
        <f t="shared" si="557"/>
        <v>0.88888888888888884</v>
      </c>
      <c r="AO2221">
        <f t="shared" si="558"/>
        <v>2.2635316752970009E-4</v>
      </c>
    </row>
    <row r="2222" spans="1:41" x14ac:dyDescent="0.3">
      <c r="A2222">
        <f>Datos!C2221</f>
        <v>0.26120969999999999</v>
      </c>
      <c r="B2222">
        <f>Datos!D2221</f>
        <v>-0.78619749999999999</v>
      </c>
      <c r="C2222">
        <f>Datos!E2221</f>
        <v>6.8322300000000002E-2</v>
      </c>
      <c r="D2222" s="5">
        <f>Datos!F2221</f>
        <v>0</v>
      </c>
      <c r="E2222">
        <f t="shared" si="545"/>
        <v>1</v>
      </c>
      <c r="F2222" s="6">
        <f t="shared" si="546"/>
        <v>1</v>
      </c>
      <c r="G2222">
        <f t="shared" si="547"/>
        <v>0</v>
      </c>
      <c r="H2222">
        <f t="shared" si="548"/>
        <v>6.7775003941482476E-2</v>
      </c>
      <c r="I2222" s="5">
        <f t="shared" si="549"/>
        <v>6.7775003941482476E-2</v>
      </c>
      <c r="J2222" s="6">
        <f t="shared" si="550"/>
        <v>0.9322249960585175</v>
      </c>
      <c r="K2222" s="5">
        <f t="shared" si="551"/>
        <v>-7.018108135179868E-2</v>
      </c>
      <c r="L2222" s="6">
        <f t="shared" si="552"/>
        <v>0</v>
      </c>
      <c r="M2222">
        <f t="shared" si="553"/>
        <v>-1.4925691342505194</v>
      </c>
      <c r="N2222">
        <f t="shared" si="554"/>
        <v>0.13096569720554663</v>
      </c>
      <c r="O2222">
        <f t="shared" si="555"/>
        <v>0.22942354558981329</v>
      </c>
      <c r="AH2222">
        <v>1.1938280132768545E-2</v>
      </c>
      <c r="AI2222">
        <v>1</v>
      </c>
      <c r="AJ2222">
        <v>0</v>
      </c>
      <c r="AK2222">
        <f t="shared" si="559"/>
        <v>2210</v>
      </c>
      <c r="AL2222">
        <f t="shared" si="560"/>
        <v>8</v>
      </c>
      <c r="AM2222">
        <f t="shared" si="556"/>
        <v>0.43722943722943719</v>
      </c>
      <c r="AN2222">
        <f t="shared" si="557"/>
        <v>0.88888888888888884</v>
      </c>
      <c r="AO2222">
        <f t="shared" si="558"/>
        <v>2.263531675296014E-4</v>
      </c>
    </row>
    <row r="2223" spans="1:41" x14ac:dyDescent="0.3">
      <c r="A2223">
        <f>Datos!C2222</f>
        <v>0.21407979999999999</v>
      </c>
      <c r="B2223">
        <f>Datos!D2222</f>
        <v>-0.83389679999999999</v>
      </c>
      <c r="C2223">
        <f>Datos!E2222</f>
        <v>2.6663099999999999E-2</v>
      </c>
      <c r="D2223" s="5">
        <f>Datos!F2222</f>
        <v>0</v>
      </c>
      <c r="E2223">
        <f t="shared" si="545"/>
        <v>1</v>
      </c>
      <c r="F2223" s="6">
        <f t="shared" si="546"/>
        <v>1</v>
      </c>
      <c r="G2223">
        <f t="shared" si="547"/>
        <v>0</v>
      </c>
      <c r="H2223">
        <f t="shared" si="548"/>
        <v>0.10727698238300638</v>
      </c>
      <c r="I2223" s="5">
        <f t="shared" si="549"/>
        <v>0.10727698238300638</v>
      </c>
      <c r="J2223" s="6">
        <f t="shared" si="550"/>
        <v>0.89272301761699357</v>
      </c>
      <c r="K2223" s="5">
        <f t="shared" si="551"/>
        <v>-0.11347891686016506</v>
      </c>
      <c r="L2223" s="6">
        <f t="shared" si="552"/>
        <v>0</v>
      </c>
      <c r="M2223">
        <f t="shared" si="553"/>
        <v>-1.2411401904974808</v>
      </c>
      <c r="N2223">
        <f t="shared" si="554"/>
        <v>0.18467587464662066</v>
      </c>
      <c r="O2223">
        <f t="shared" si="555"/>
        <v>0.29954664999744773</v>
      </c>
      <c r="AH2223">
        <v>1.1947729553488346E-2</v>
      </c>
      <c r="AI2223">
        <v>1</v>
      </c>
      <c r="AJ2223">
        <v>0</v>
      </c>
      <c r="AK2223">
        <f t="shared" si="559"/>
        <v>2211</v>
      </c>
      <c r="AL2223">
        <f t="shared" si="560"/>
        <v>8</v>
      </c>
      <c r="AM2223">
        <f t="shared" si="556"/>
        <v>0.43697478991596639</v>
      </c>
      <c r="AN2223">
        <f t="shared" si="557"/>
        <v>0.88888888888888884</v>
      </c>
      <c r="AO2223">
        <f t="shared" si="558"/>
        <v>2.263531675296014E-4</v>
      </c>
    </row>
    <row r="2224" spans="1:41" x14ac:dyDescent="0.3">
      <c r="A2224">
        <f>Datos!C2223</f>
        <v>0.2088844</v>
      </c>
      <c r="B2224">
        <f>Datos!D2223</f>
        <v>-0.71686709999999998</v>
      </c>
      <c r="C2224">
        <f>Datos!E2223</f>
        <v>3.30301E-2</v>
      </c>
      <c r="D2224" s="5">
        <f>Datos!F2223</f>
        <v>0</v>
      </c>
      <c r="E2224">
        <f t="shared" si="545"/>
        <v>1</v>
      </c>
      <c r="F2224" s="6">
        <f t="shared" si="546"/>
        <v>1</v>
      </c>
      <c r="G2224">
        <f t="shared" si="547"/>
        <v>0</v>
      </c>
      <c r="H2224">
        <f t="shared" si="548"/>
        <v>8.4446916983545867E-2</v>
      </c>
      <c r="I2224" s="5">
        <f t="shared" si="549"/>
        <v>8.4446916983545867E-2</v>
      </c>
      <c r="J2224" s="6">
        <f t="shared" si="550"/>
        <v>0.91555308301645411</v>
      </c>
      <c r="K2224" s="5">
        <f t="shared" si="551"/>
        <v>-8.8226934007310048E-2</v>
      </c>
      <c r="L2224" s="6">
        <f t="shared" si="552"/>
        <v>0</v>
      </c>
      <c r="M2224">
        <f t="shared" si="553"/>
        <v>-1.375766829797276</v>
      </c>
      <c r="N2224">
        <f t="shared" si="554"/>
        <v>0.15484886253384125</v>
      </c>
      <c r="O2224">
        <f t="shared" si="555"/>
        <v>0.26129096488990344</v>
      </c>
      <c r="AH2224">
        <v>1.1949271924861062E-2</v>
      </c>
      <c r="AI2224">
        <v>1</v>
      </c>
      <c r="AJ2224">
        <v>0</v>
      </c>
      <c r="AK2224">
        <f t="shared" si="559"/>
        <v>2212</v>
      </c>
      <c r="AL2224">
        <f t="shared" si="560"/>
        <v>8</v>
      </c>
      <c r="AM2224">
        <f t="shared" si="556"/>
        <v>0.43672014260249559</v>
      </c>
      <c r="AN2224">
        <f t="shared" si="557"/>
        <v>0.88888888888888884</v>
      </c>
      <c r="AO2224">
        <f t="shared" si="558"/>
        <v>2.2635316752970009E-4</v>
      </c>
    </row>
    <row r="2225" spans="1:41" x14ac:dyDescent="0.3">
      <c r="A2225">
        <f>Datos!C2224</f>
        <v>6.4153500000000002E-2</v>
      </c>
      <c r="B2225">
        <f>Datos!D2224</f>
        <v>-0.50076609999999999</v>
      </c>
      <c r="C2225">
        <f>Datos!E2224</f>
        <v>-9.4511999999999999E-3</v>
      </c>
      <c r="D2225" s="5">
        <f>Datos!F2224</f>
        <v>0</v>
      </c>
      <c r="E2225">
        <f t="shared" si="545"/>
        <v>1</v>
      </c>
      <c r="F2225" s="6">
        <f t="shared" si="546"/>
        <v>1</v>
      </c>
      <c r="G2225">
        <f t="shared" si="547"/>
        <v>0</v>
      </c>
      <c r="H2225">
        <f t="shared" si="548"/>
        <v>8.9827419746338899E-2</v>
      </c>
      <c r="I2225" s="5">
        <f t="shared" si="549"/>
        <v>8.9827419746338899E-2</v>
      </c>
      <c r="J2225" s="6">
        <f t="shared" si="550"/>
        <v>0.9101725802536611</v>
      </c>
      <c r="K2225" s="5">
        <f t="shared" si="551"/>
        <v>-9.4121048821872666E-2</v>
      </c>
      <c r="L2225" s="6">
        <f t="shared" si="552"/>
        <v>0</v>
      </c>
      <c r="M2225">
        <f t="shared" si="553"/>
        <v>-1.3418185393796063</v>
      </c>
      <c r="N2225">
        <f t="shared" si="554"/>
        <v>0.1621591482280228</v>
      </c>
      <c r="O2225">
        <f t="shared" si="555"/>
        <v>0.27080460311775023</v>
      </c>
      <c r="AH2225">
        <v>1.1958572228426109E-2</v>
      </c>
      <c r="AI2225">
        <v>1</v>
      </c>
      <c r="AJ2225">
        <v>0</v>
      </c>
      <c r="AK2225">
        <f t="shared" si="559"/>
        <v>2213</v>
      </c>
      <c r="AL2225">
        <f t="shared" si="560"/>
        <v>8</v>
      </c>
      <c r="AM2225">
        <f t="shared" si="556"/>
        <v>0.43646549528902467</v>
      </c>
      <c r="AN2225">
        <f t="shared" si="557"/>
        <v>0.88888888888888884</v>
      </c>
      <c r="AO2225">
        <f t="shared" si="558"/>
        <v>2.263531675296014E-4</v>
      </c>
    </row>
    <row r="2226" spans="1:41" x14ac:dyDescent="0.3">
      <c r="A2226">
        <f>Datos!C2225</f>
        <v>-3.2030099999999999E-2</v>
      </c>
      <c r="B2226">
        <f>Datos!D2225</f>
        <v>-0.70974369999999998</v>
      </c>
      <c r="C2226">
        <f>Datos!E2225</f>
        <v>1.52912E-2</v>
      </c>
      <c r="D2226" s="5">
        <f>Datos!F2225</f>
        <v>0</v>
      </c>
      <c r="E2226">
        <f t="shared" si="545"/>
        <v>1</v>
      </c>
      <c r="F2226" s="6">
        <f t="shared" si="546"/>
        <v>1</v>
      </c>
      <c r="G2226">
        <f t="shared" si="547"/>
        <v>0</v>
      </c>
      <c r="H2226">
        <f t="shared" si="548"/>
        <v>0.10359465874801128</v>
      </c>
      <c r="I2226" s="5">
        <f t="shared" si="549"/>
        <v>0.10359465874801128</v>
      </c>
      <c r="J2226" s="6">
        <f t="shared" si="550"/>
        <v>0.89640534125198867</v>
      </c>
      <c r="K2226" s="5">
        <f t="shared" si="551"/>
        <v>-0.10936257851445073</v>
      </c>
      <c r="L2226" s="6">
        <f t="shared" si="552"/>
        <v>0</v>
      </c>
      <c r="M2226">
        <f t="shared" si="553"/>
        <v>-1.2613318309197106</v>
      </c>
      <c r="N2226">
        <f t="shared" si="554"/>
        <v>0.18006857524685385</v>
      </c>
      <c r="O2226">
        <f t="shared" si="555"/>
        <v>0.29372664561115547</v>
      </c>
      <c r="AH2226">
        <v>1.196051683414304E-2</v>
      </c>
      <c r="AI2226">
        <v>1</v>
      </c>
      <c r="AJ2226">
        <v>0</v>
      </c>
      <c r="AK2226">
        <f t="shared" si="559"/>
        <v>2214</v>
      </c>
      <c r="AL2226">
        <f t="shared" si="560"/>
        <v>8</v>
      </c>
      <c r="AM2226">
        <f t="shared" si="556"/>
        <v>0.43621084797555387</v>
      </c>
      <c r="AN2226">
        <f t="shared" si="557"/>
        <v>0.88888888888888884</v>
      </c>
      <c r="AO2226">
        <f t="shared" si="558"/>
        <v>2.2635316752970009E-4</v>
      </c>
    </row>
    <row r="2227" spans="1:41" x14ac:dyDescent="0.3">
      <c r="A2227">
        <f>Datos!C2226</f>
        <v>0.11716119999999999</v>
      </c>
      <c r="B2227">
        <f>Datos!D2226</f>
        <v>-0.60893059999999999</v>
      </c>
      <c r="C2227">
        <f>Datos!E2226</f>
        <v>4.05931E-2</v>
      </c>
      <c r="D2227" s="5">
        <f>Datos!F2226</f>
        <v>0</v>
      </c>
      <c r="E2227">
        <f t="shared" si="545"/>
        <v>1</v>
      </c>
      <c r="F2227" s="6">
        <f t="shared" si="546"/>
        <v>1</v>
      </c>
      <c r="G2227">
        <f t="shared" si="547"/>
        <v>0</v>
      </c>
      <c r="H2227">
        <f t="shared" si="548"/>
        <v>6.738061894647121E-2</v>
      </c>
      <c r="I2227" s="5">
        <f t="shared" si="549"/>
        <v>6.738061894647121E-2</v>
      </c>
      <c r="J2227" s="6">
        <f t="shared" si="550"/>
        <v>0.93261938105352882</v>
      </c>
      <c r="K2227" s="5">
        <f t="shared" si="551"/>
        <v>-6.9758113080846479E-2</v>
      </c>
      <c r="L2227" s="6">
        <f t="shared" si="552"/>
        <v>0</v>
      </c>
      <c r="M2227">
        <f t="shared" si="553"/>
        <v>-1.49558728772982</v>
      </c>
      <c r="N2227">
        <f t="shared" si="554"/>
        <v>0.13037645562505459</v>
      </c>
      <c r="O2227">
        <f t="shared" si="555"/>
        <v>0.22862003567937172</v>
      </c>
      <c r="AH2227">
        <v>1.1967985683659975E-2</v>
      </c>
      <c r="AI2227">
        <v>1</v>
      </c>
      <c r="AJ2227">
        <v>0</v>
      </c>
      <c r="AK2227">
        <f t="shared" si="559"/>
        <v>2215</v>
      </c>
      <c r="AL2227">
        <f t="shared" si="560"/>
        <v>8</v>
      </c>
      <c r="AM2227">
        <f t="shared" si="556"/>
        <v>0.43595620066208296</v>
      </c>
      <c r="AN2227">
        <f t="shared" si="557"/>
        <v>0.88888888888888884</v>
      </c>
      <c r="AO2227">
        <f t="shared" si="558"/>
        <v>2.263531675296014E-4</v>
      </c>
    </row>
    <row r="2228" spans="1:41" x14ac:dyDescent="0.3">
      <c r="A2228">
        <f>Datos!C2227</f>
        <v>9.8568600000000006E-2</v>
      </c>
      <c r="B2228">
        <f>Datos!D2227</f>
        <v>-0.82120599999999999</v>
      </c>
      <c r="C2228">
        <f>Datos!E2227</f>
        <v>1.6519699999999998E-2</v>
      </c>
      <c r="D2228" s="5">
        <f>Datos!F2227</f>
        <v>0</v>
      </c>
      <c r="E2228">
        <f t="shared" si="545"/>
        <v>1</v>
      </c>
      <c r="F2228" s="6">
        <f t="shared" si="546"/>
        <v>1</v>
      </c>
      <c r="G2228">
        <f t="shared" si="547"/>
        <v>0</v>
      </c>
      <c r="H2228">
        <f t="shared" si="548"/>
        <v>0.11769080304737273</v>
      </c>
      <c r="I2228" s="5">
        <f t="shared" si="549"/>
        <v>0.11769080304737273</v>
      </c>
      <c r="J2228" s="6">
        <f t="shared" si="550"/>
        <v>0.88230919695262733</v>
      </c>
      <c r="K2228" s="5">
        <f t="shared" si="551"/>
        <v>-0.12521272096999789</v>
      </c>
      <c r="L2228" s="6">
        <f t="shared" si="552"/>
        <v>0</v>
      </c>
      <c r="M2228">
        <f t="shared" si="553"/>
        <v>-1.1866097048536479</v>
      </c>
      <c r="N2228">
        <f t="shared" si="554"/>
        <v>0.19731381876870852</v>
      </c>
      <c r="O2228">
        <f t="shared" si="555"/>
        <v>0.31537748481439493</v>
      </c>
      <c r="AH2228">
        <v>1.1969476102479965E-2</v>
      </c>
      <c r="AI2228">
        <v>1</v>
      </c>
      <c r="AJ2228">
        <v>0</v>
      </c>
      <c r="AK2228">
        <f t="shared" si="559"/>
        <v>2216</v>
      </c>
      <c r="AL2228">
        <f t="shared" si="560"/>
        <v>8</v>
      </c>
      <c r="AM2228">
        <f t="shared" si="556"/>
        <v>0.43570155334861216</v>
      </c>
      <c r="AN2228">
        <f t="shared" si="557"/>
        <v>0.88888888888888884</v>
      </c>
      <c r="AO2228">
        <f t="shared" si="558"/>
        <v>2.263531675296014E-4</v>
      </c>
    </row>
    <row r="2229" spans="1:41" x14ac:dyDescent="0.3">
      <c r="A2229">
        <f>Datos!C2228</f>
        <v>0.3841753</v>
      </c>
      <c r="B2229">
        <f>Datos!D2228</f>
        <v>0.47218100000000002</v>
      </c>
      <c r="C2229">
        <f>Datos!E2228</f>
        <v>0.104009</v>
      </c>
      <c r="D2229" s="5">
        <f>Datos!F2228</f>
        <v>0</v>
      </c>
      <c r="E2229">
        <f t="shared" si="545"/>
        <v>1</v>
      </c>
      <c r="F2229" s="6">
        <f t="shared" si="546"/>
        <v>1</v>
      </c>
      <c r="G2229">
        <f t="shared" si="547"/>
        <v>0</v>
      </c>
      <c r="H2229">
        <f t="shared" si="548"/>
        <v>2.5001323946608118E-3</v>
      </c>
      <c r="I2229" s="5">
        <f t="shared" si="549"/>
        <v>2.5001323946608118E-3</v>
      </c>
      <c r="J2229" s="6">
        <f t="shared" si="550"/>
        <v>0.99749986760533915</v>
      </c>
      <c r="K2229" s="5">
        <f t="shared" si="551"/>
        <v>-2.5032629446043791E-3</v>
      </c>
      <c r="L2229" s="6">
        <f t="shared" si="552"/>
        <v>100</v>
      </c>
      <c r="M2229">
        <f t="shared" si="553"/>
        <v>-2.8070167095486305</v>
      </c>
      <c r="N2229">
        <f t="shared" si="554"/>
        <v>7.761265043163392E-3</v>
      </c>
      <c r="O2229">
        <f t="shared" si="555"/>
        <v>2.1901144638184697E-2</v>
      </c>
      <c r="AH2229">
        <v>1.1973784875197782E-2</v>
      </c>
      <c r="AI2229">
        <v>1</v>
      </c>
      <c r="AJ2229">
        <v>0</v>
      </c>
      <c r="AK2229">
        <f t="shared" si="559"/>
        <v>2217</v>
      </c>
      <c r="AL2229">
        <f t="shared" si="560"/>
        <v>8</v>
      </c>
      <c r="AM2229">
        <f t="shared" si="556"/>
        <v>0.43544690603514136</v>
      </c>
      <c r="AN2229">
        <f t="shared" si="557"/>
        <v>0.88888888888888884</v>
      </c>
      <c r="AO2229">
        <f t="shared" si="558"/>
        <v>2.2635316752970009E-4</v>
      </c>
    </row>
    <row r="2230" spans="1:41" x14ac:dyDescent="0.3">
      <c r="A2230">
        <f>Datos!C2229</f>
        <v>0.33784229999999998</v>
      </c>
      <c r="B2230">
        <f>Datos!D2229</f>
        <v>0.3903277</v>
      </c>
      <c r="C2230">
        <f>Datos!E2229</f>
        <v>0.10972609999999999</v>
      </c>
      <c r="D2230" s="5">
        <f>Datos!F2229</f>
        <v>0</v>
      </c>
      <c r="E2230">
        <f t="shared" si="545"/>
        <v>1</v>
      </c>
      <c r="F2230" s="6">
        <f t="shared" si="546"/>
        <v>1</v>
      </c>
      <c r="G2230">
        <f t="shared" si="547"/>
        <v>0</v>
      </c>
      <c r="H2230">
        <f t="shared" si="548"/>
        <v>2.9348913900022386E-3</v>
      </c>
      <c r="I2230" s="5">
        <f t="shared" si="549"/>
        <v>2.9348913900022386E-3</v>
      </c>
      <c r="J2230" s="6">
        <f t="shared" si="550"/>
        <v>0.99706510860999775</v>
      </c>
      <c r="K2230" s="5">
        <f t="shared" si="551"/>
        <v>-2.9392066289778336E-3</v>
      </c>
      <c r="L2230" s="6">
        <f t="shared" si="552"/>
        <v>100</v>
      </c>
      <c r="M2230">
        <f t="shared" si="553"/>
        <v>-2.7549682689773092</v>
      </c>
      <c r="N2230">
        <f t="shared" si="554"/>
        <v>8.9700537140532926E-3</v>
      </c>
      <c r="O2230">
        <f t="shared" si="555"/>
        <v>2.4865890747467524E-2</v>
      </c>
      <c r="AH2230">
        <v>1.1976927102779502E-2</v>
      </c>
      <c r="AI2230">
        <v>1</v>
      </c>
      <c r="AJ2230">
        <v>0</v>
      </c>
      <c r="AK2230">
        <f t="shared" si="559"/>
        <v>2218</v>
      </c>
      <c r="AL2230">
        <f t="shared" si="560"/>
        <v>8</v>
      </c>
      <c r="AM2230">
        <f t="shared" si="556"/>
        <v>0.43519225872167044</v>
      </c>
      <c r="AN2230">
        <f t="shared" si="557"/>
        <v>0.88888888888888884</v>
      </c>
      <c r="AO2230">
        <f t="shared" si="558"/>
        <v>2.263531675296014E-4</v>
      </c>
    </row>
    <row r="2231" spans="1:41" x14ac:dyDescent="0.3">
      <c r="A2231">
        <f>Datos!C2230</f>
        <v>0.32139610000000002</v>
      </c>
      <c r="B2231">
        <f>Datos!D2230</f>
        <v>0.39719680000000002</v>
      </c>
      <c r="C2231">
        <f>Datos!E2230</f>
        <v>0.1025842</v>
      </c>
      <c r="D2231" s="5">
        <f>Datos!F2230</f>
        <v>0</v>
      </c>
      <c r="E2231">
        <f t="shared" si="545"/>
        <v>1</v>
      </c>
      <c r="F2231" s="6">
        <f t="shared" si="546"/>
        <v>1</v>
      </c>
      <c r="G2231">
        <f t="shared" si="547"/>
        <v>0</v>
      </c>
      <c r="H2231">
        <f t="shared" si="548"/>
        <v>3.2239255762008439E-3</v>
      </c>
      <c r="I2231" s="5">
        <f t="shared" si="549"/>
        <v>3.2239255762008439E-3</v>
      </c>
      <c r="J2231" s="6">
        <f t="shared" si="550"/>
        <v>0.99677607442379912</v>
      </c>
      <c r="K2231" s="5">
        <f t="shared" si="551"/>
        <v>-3.2291336208393135E-3</v>
      </c>
      <c r="L2231" s="6">
        <f t="shared" si="552"/>
        <v>100</v>
      </c>
      <c r="M2231">
        <f t="shared" si="553"/>
        <v>-2.7240921586836242</v>
      </c>
      <c r="N2231">
        <f t="shared" si="554"/>
        <v>9.7618087038842064E-3</v>
      </c>
      <c r="O2231">
        <f t="shared" si="555"/>
        <v>2.6773984999905864E-2</v>
      </c>
      <c r="AH2231">
        <v>1.1977376563054785E-2</v>
      </c>
      <c r="AI2231">
        <v>1</v>
      </c>
      <c r="AJ2231">
        <v>0</v>
      </c>
      <c r="AK2231">
        <f t="shared" si="559"/>
        <v>2219</v>
      </c>
      <c r="AL2231">
        <f t="shared" si="560"/>
        <v>8</v>
      </c>
      <c r="AM2231">
        <f t="shared" si="556"/>
        <v>0.43493761140819964</v>
      </c>
      <c r="AN2231">
        <f t="shared" si="557"/>
        <v>0.88888888888888884</v>
      </c>
      <c r="AO2231">
        <f t="shared" si="558"/>
        <v>2.263531675296014E-4</v>
      </c>
    </row>
    <row r="2232" spans="1:41" x14ac:dyDescent="0.3">
      <c r="A2232">
        <f>Datos!C2231</f>
        <v>0.30431409999999998</v>
      </c>
      <c r="B2232">
        <f>Datos!D2231</f>
        <v>0.39310109999999998</v>
      </c>
      <c r="C2232">
        <f>Datos!E2231</f>
        <v>0.1222293</v>
      </c>
      <c r="D2232" s="5">
        <f>Datos!F2231</f>
        <v>0</v>
      </c>
      <c r="E2232">
        <f t="shared" si="545"/>
        <v>1</v>
      </c>
      <c r="F2232" s="6">
        <f t="shared" si="546"/>
        <v>1</v>
      </c>
      <c r="G2232">
        <f t="shared" si="547"/>
        <v>0</v>
      </c>
      <c r="H2232">
        <f t="shared" si="548"/>
        <v>2.4522260623883636E-3</v>
      </c>
      <c r="I2232" s="5">
        <f t="shared" si="549"/>
        <v>2.4522260623883636E-3</v>
      </c>
      <c r="J2232" s="6">
        <f t="shared" si="550"/>
        <v>0.99754777393761163</v>
      </c>
      <c r="K2232" s="5">
        <f t="shared" si="551"/>
        <v>-2.4552376931927071E-3</v>
      </c>
      <c r="L2232" s="6">
        <f t="shared" si="552"/>
        <v>100</v>
      </c>
      <c r="M2232">
        <f t="shared" si="553"/>
        <v>-2.8132433390973413</v>
      </c>
      <c r="N2232">
        <f t="shared" si="554"/>
        <v>7.6266424554414331E-3</v>
      </c>
      <c r="O2232">
        <f t="shared" si="555"/>
        <v>2.1566796408845301E-2</v>
      </c>
      <c r="AH2232">
        <v>1.1977627959313676E-2</v>
      </c>
      <c r="AI2232">
        <v>1</v>
      </c>
      <c r="AJ2232">
        <v>0</v>
      </c>
      <c r="AK2232">
        <f t="shared" si="559"/>
        <v>2220</v>
      </c>
      <c r="AL2232">
        <f t="shared" si="560"/>
        <v>8</v>
      </c>
      <c r="AM2232">
        <f t="shared" si="556"/>
        <v>0.43468296409472884</v>
      </c>
      <c r="AN2232">
        <f t="shared" si="557"/>
        <v>0.88888888888888884</v>
      </c>
      <c r="AO2232">
        <f t="shared" si="558"/>
        <v>2.2635316752970009E-4</v>
      </c>
    </row>
    <row r="2233" spans="1:41" x14ac:dyDescent="0.3">
      <c r="A2233">
        <f>Datos!C2232</f>
        <v>0.28211730000000002</v>
      </c>
      <c r="B2233">
        <f>Datos!D2232</f>
        <v>0.381602</v>
      </c>
      <c r="C2233">
        <f>Datos!E2232</f>
        <v>0.10931399999999999</v>
      </c>
      <c r="D2233" s="5">
        <f>Datos!F2232</f>
        <v>0</v>
      </c>
      <c r="E2233">
        <f t="shared" si="545"/>
        <v>1</v>
      </c>
      <c r="F2233" s="6">
        <f t="shared" si="546"/>
        <v>1</v>
      </c>
      <c r="G2233">
        <f t="shared" si="547"/>
        <v>0</v>
      </c>
      <c r="H2233">
        <f t="shared" si="548"/>
        <v>3.0988277690322426E-3</v>
      </c>
      <c r="I2233" s="5">
        <f t="shared" si="549"/>
        <v>3.0988277690322426E-3</v>
      </c>
      <c r="J2233" s="6">
        <f t="shared" si="550"/>
        <v>0.99690117223096775</v>
      </c>
      <c r="K2233" s="5">
        <f t="shared" si="551"/>
        <v>-3.1036390779861896E-3</v>
      </c>
      <c r="L2233" s="6">
        <f t="shared" si="552"/>
        <v>100</v>
      </c>
      <c r="M2233">
        <f t="shared" si="553"/>
        <v>-2.7371365830506718</v>
      </c>
      <c r="N2233">
        <f t="shared" si="554"/>
        <v>9.4202196774516422E-3</v>
      </c>
      <c r="O2233">
        <f t="shared" si="555"/>
        <v>2.5953870860480881E-2</v>
      </c>
      <c r="AH2233">
        <v>1.1980028349665071E-2</v>
      </c>
      <c r="AI2233">
        <v>1</v>
      </c>
      <c r="AJ2233">
        <v>0</v>
      </c>
      <c r="AK2233">
        <f t="shared" si="559"/>
        <v>2221</v>
      </c>
      <c r="AL2233">
        <f t="shared" si="560"/>
        <v>8</v>
      </c>
      <c r="AM2233">
        <f t="shared" si="556"/>
        <v>0.43442831678125793</v>
      </c>
      <c r="AN2233">
        <f t="shared" si="557"/>
        <v>0.88888888888888884</v>
      </c>
      <c r="AO2233">
        <f t="shared" si="558"/>
        <v>2.263531675296014E-4</v>
      </c>
    </row>
    <row r="2234" spans="1:41" x14ac:dyDescent="0.3">
      <c r="A2234">
        <f>Datos!C2233</f>
        <v>0.28819830000000002</v>
      </c>
      <c r="B2234">
        <f>Datos!D2233</f>
        <v>0.34287339999999999</v>
      </c>
      <c r="C2234">
        <f>Datos!E2233</f>
        <v>0.1169905</v>
      </c>
      <c r="D2234" s="5">
        <f>Datos!F2233</f>
        <v>0</v>
      </c>
      <c r="E2234">
        <f t="shared" si="545"/>
        <v>1</v>
      </c>
      <c r="F2234" s="6">
        <f t="shared" si="546"/>
        <v>1</v>
      </c>
      <c r="G2234">
        <f t="shared" si="547"/>
        <v>0</v>
      </c>
      <c r="H2234">
        <f t="shared" si="548"/>
        <v>3.0657814908619484E-3</v>
      </c>
      <c r="I2234" s="5">
        <f t="shared" si="549"/>
        <v>3.0657814908619484E-3</v>
      </c>
      <c r="J2234" s="6">
        <f t="shared" si="550"/>
        <v>0.9969342185091381</v>
      </c>
      <c r="K2234" s="5">
        <f t="shared" si="551"/>
        <v>-3.0704906261863488E-3</v>
      </c>
      <c r="L2234" s="6">
        <f t="shared" si="552"/>
        <v>100</v>
      </c>
      <c r="M2234">
        <f t="shared" si="553"/>
        <v>-2.7406615564615073</v>
      </c>
      <c r="N2234">
        <f t="shared" si="554"/>
        <v>9.3297093506312379E-3</v>
      </c>
      <c r="O2234">
        <f t="shared" si="555"/>
        <v>2.5735787203782161E-2</v>
      </c>
      <c r="AH2234">
        <v>1.1994668427463571E-2</v>
      </c>
      <c r="AI2234">
        <v>1</v>
      </c>
      <c r="AJ2234">
        <v>0</v>
      </c>
      <c r="AK2234">
        <f t="shared" si="559"/>
        <v>2222</v>
      </c>
      <c r="AL2234">
        <f t="shared" si="560"/>
        <v>8</v>
      </c>
      <c r="AM2234">
        <f t="shared" si="556"/>
        <v>0.43417366946778713</v>
      </c>
      <c r="AN2234">
        <f t="shared" si="557"/>
        <v>0.88888888888888884</v>
      </c>
      <c r="AO2234">
        <f t="shared" si="558"/>
        <v>2.263531675296014E-4</v>
      </c>
    </row>
    <row r="2235" spans="1:41" x14ac:dyDescent="0.3">
      <c r="A2235">
        <f>Datos!C2234</f>
        <v>0.2328141</v>
      </c>
      <c r="B2235">
        <f>Datos!D2234</f>
        <v>0.34635749999999998</v>
      </c>
      <c r="C2235">
        <f>Datos!E2234</f>
        <v>8.7161799999999998E-2</v>
      </c>
      <c r="D2235" s="5">
        <f>Datos!F2234</f>
        <v>0</v>
      </c>
      <c r="E2235">
        <f t="shared" si="545"/>
        <v>1</v>
      </c>
      <c r="F2235" s="6">
        <f t="shared" si="546"/>
        <v>1</v>
      </c>
      <c r="G2235">
        <f t="shared" si="547"/>
        <v>0</v>
      </c>
      <c r="H2235">
        <f t="shared" si="548"/>
        <v>4.7832224545283865E-3</v>
      </c>
      <c r="I2235" s="5">
        <f t="shared" si="549"/>
        <v>4.7832224545283865E-3</v>
      </c>
      <c r="J2235" s="6">
        <f t="shared" si="550"/>
        <v>0.99521677754547166</v>
      </c>
      <c r="K2235" s="5">
        <f t="shared" si="551"/>
        <v>-4.7946986732154096E-3</v>
      </c>
      <c r="L2235" s="6">
        <f t="shared" si="552"/>
        <v>100</v>
      </c>
      <c r="M2235">
        <f t="shared" si="553"/>
        <v>-2.5911188417810669</v>
      </c>
      <c r="N2235">
        <f t="shared" si="554"/>
        <v>1.3899714768315568E-2</v>
      </c>
      <c r="O2235">
        <f t="shared" si="555"/>
        <v>3.638397612382567E-2</v>
      </c>
      <c r="AH2235">
        <v>1.1995513908778808E-2</v>
      </c>
      <c r="AI2235">
        <v>1</v>
      </c>
      <c r="AJ2235">
        <v>0</v>
      </c>
      <c r="AK2235">
        <f t="shared" si="559"/>
        <v>2223</v>
      </c>
      <c r="AL2235">
        <f t="shared" si="560"/>
        <v>8</v>
      </c>
      <c r="AM2235">
        <f t="shared" si="556"/>
        <v>0.43391902215431633</v>
      </c>
      <c r="AN2235">
        <f t="shared" si="557"/>
        <v>0.88888888888888884</v>
      </c>
      <c r="AO2235">
        <f t="shared" si="558"/>
        <v>2.2635316752970009E-4</v>
      </c>
    </row>
    <row r="2236" spans="1:41" x14ac:dyDescent="0.3">
      <c r="A2236">
        <f>Datos!C2235</f>
        <v>0.1892807</v>
      </c>
      <c r="B2236">
        <f>Datos!D2235</f>
        <v>0.36727159999999998</v>
      </c>
      <c r="C2236">
        <f>Datos!E2235</f>
        <v>8.1100900000000004E-2</v>
      </c>
      <c r="D2236" s="5">
        <f>Datos!F2235</f>
        <v>0</v>
      </c>
      <c r="E2236">
        <f t="shared" si="545"/>
        <v>1</v>
      </c>
      <c r="F2236" s="6">
        <f t="shared" si="546"/>
        <v>1</v>
      </c>
      <c r="G2236">
        <f t="shared" si="547"/>
        <v>0</v>
      </c>
      <c r="H2236">
        <f t="shared" si="548"/>
        <v>5.0248089606503028E-3</v>
      </c>
      <c r="I2236" s="5">
        <f t="shared" si="549"/>
        <v>5.0248089606503028E-3</v>
      </c>
      <c r="J2236" s="6">
        <f t="shared" si="550"/>
        <v>0.99497519103934973</v>
      </c>
      <c r="K2236" s="5">
        <f t="shared" si="551"/>
        <v>-5.0374757631866159E-3</v>
      </c>
      <c r="L2236" s="6">
        <f t="shared" si="552"/>
        <v>100</v>
      </c>
      <c r="M2236">
        <f t="shared" si="553"/>
        <v>-2.574117356588109</v>
      </c>
      <c r="N2236">
        <f t="shared" si="554"/>
        <v>1.4523625423336656E-2</v>
      </c>
      <c r="O2236">
        <f t="shared" si="555"/>
        <v>3.7787391666801819E-2</v>
      </c>
      <c r="AH2236">
        <v>1.1997141804484402E-2</v>
      </c>
      <c r="AI2236">
        <v>1</v>
      </c>
      <c r="AJ2236">
        <v>0</v>
      </c>
      <c r="AK2236">
        <f t="shared" si="559"/>
        <v>2224</v>
      </c>
      <c r="AL2236">
        <f t="shared" si="560"/>
        <v>8</v>
      </c>
      <c r="AM2236">
        <f t="shared" si="556"/>
        <v>0.43366437484084541</v>
      </c>
      <c r="AN2236">
        <f t="shared" si="557"/>
        <v>0.88888888888888884</v>
      </c>
      <c r="AO2236">
        <f t="shared" si="558"/>
        <v>2.263531675296014E-4</v>
      </c>
    </row>
    <row r="2237" spans="1:41" x14ac:dyDescent="0.3">
      <c r="A2237">
        <f>Datos!C2236</f>
        <v>0.2251541</v>
      </c>
      <c r="B2237">
        <f>Datos!D2236</f>
        <v>0.35467660000000001</v>
      </c>
      <c r="C2237">
        <f>Datos!E2236</f>
        <v>8.1989800000000002E-2</v>
      </c>
      <c r="D2237" s="5">
        <f>Datos!F2236</f>
        <v>0</v>
      </c>
      <c r="E2237">
        <f t="shared" si="545"/>
        <v>1</v>
      </c>
      <c r="F2237" s="6">
        <f t="shared" si="546"/>
        <v>1</v>
      </c>
      <c r="G2237">
        <f t="shared" si="547"/>
        <v>0</v>
      </c>
      <c r="H2237">
        <f t="shared" si="548"/>
        <v>5.0504060047667004E-3</v>
      </c>
      <c r="I2237" s="5">
        <f t="shared" si="549"/>
        <v>5.0504060047667004E-3</v>
      </c>
      <c r="J2237" s="6">
        <f t="shared" si="550"/>
        <v>0.99494959399523331</v>
      </c>
      <c r="K2237" s="5">
        <f t="shared" si="551"/>
        <v>-5.063202408043083E-3</v>
      </c>
      <c r="L2237" s="6">
        <f t="shared" si="552"/>
        <v>100</v>
      </c>
      <c r="M2237">
        <f t="shared" si="553"/>
        <v>-2.5723588997240752</v>
      </c>
      <c r="N2237">
        <f t="shared" si="554"/>
        <v>1.4589492696252327E-2</v>
      </c>
      <c r="O2237">
        <f t="shared" si="555"/>
        <v>3.7934931937136526E-2</v>
      </c>
      <c r="AH2237">
        <v>1.2002631970316867E-2</v>
      </c>
      <c r="AI2237">
        <v>1</v>
      </c>
      <c r="AJ2237">
        <v>0</v>
      </c>
      <c r="AK2237">
        <f t="shared" si="559"/>
        <v>2225</v>
      </c>
      <c r="AL2237">
        <f t="shared" si="560"/>
        <v>8</v>
      </c>
      <c r="AM2237">
        <f t="shared" si="556"/>
        <v>0.43340972752737461</v>
      </c>
      <c r="AN2237">
        <f t="shared" si="557"/>
        <v>0.88888888888888884</v>
      </c>
      <c r="AO2237">
        <f t="shared" si="558"/>
        <v>2.2635316752970009E-4</v>
      </c>
    </row>
    <row r="2238" spans="1:41" x14ac:dyDescent="0.3">
      <c r="A2238">
        <f>Datos!C2237</f>
        <v>0.16673859999999999</v>
      </c>
      <c r="B2238">
        <f>Datos!D2237</f>
        <v>0.30414570000000002</v>
      </c>
      <c r="C2238">
        <f>Datos!E2237</f>
        <v>6.1742699999999998E-2</v>
      </c>
      <c r="D2238" s="5">
        <f>Datos!F2237</f>
        <v>0</v>
      </c>
      <c r="E2238">
        <f t="shared" si="545"/>
        <v>1</v>
      </c>
      <c r="F2238" s="6">
        <f t="shared" si="546"/>
        <v>1</v>
      </c>
      <c r="G2238">
        <f t="shared" si="547"/>
        <v>0</v>
      </c>
      <c r="H2238">
        <f t="shared" si="548"/>
        <v>7.7471209197411336E-3</v>
      </c>
      <c r="I2238" s="5">
        <f t="shared" si="549"/>
        <v>7.7471209197411336E-3</v>
      </c>
      <c r="J2238" s="6">
        <f t="shared" si="550"/>
        <v>0.99225287908025883</v>
      </c>
      <c r="K2238" s="5">
        <f t="shared" si="551"/>
        <v>-7.7772857557656038E-3</v>
      </c>
      <c r="L2238" s="6">
        <f t="shared" si="552"/>
        <v>100</v>
      </c>
      <c r="M2238">
        <f t="shared" si="553"/>
        <v>-2.4206158378524978</v>
      </c>
      <c r="N2238">
        <f t="shared" si="554"/>
        <v>2.1308929890575489E-2</v>
      </c>
      <c r="O2238">
        <f t="shared" si="555"/>
        <v>5.2444643875736226E-2</v>
      </c>
      <c r="AH2238">
        <v>1.2006419616261357E-2</v>
      </c>
      <c r="AI2238">
        <v>1</v>
      </c>
      <c r="AJ2238">
        <v>0</v>
      </c>
      <c r="AK2238">
        <f t="shared" si="559"/>
        <v>2226</v>
      </c>
      <c r="AL2238">
        <f t="shared" si="560"/>
        <v>8</v>
      </c>
      <c r="AM2238">
        <f t="shared" si="556"/>
        <v>0.4331550802139037</v>
      </c>
      <c r="AN2238">
        <f t="shared" si="557"/>
        <v>0.88888888888888884</v>
      </c>
      <c r="AO2238">
        <f t="shared" si="558"/>
        <v>2.263531675296014E-4</v>
      </c>
    </row>
    <row r="2239" spans="1:41" x14ac:dyDescent="0.3">
      <c r="A2239">
        <f>Datos!C2238</f>
        <v>0.28634579999999998</v>
      </c>
      <c r="B2239">
        <f>Datos!D2238</f>
        <v>0.18842800000000001</v>
      </c>
      <c r="C2239">
        <f>Datos!E2238</f>
        <v>6.5474900000000003E-2</v>
      </c>
      <c r="D2239" s="5">
        <f>Datos!F2238</f>
        <v>0</v>
      </c>
      <c r="E2239">
        <f t="shared" si="545"/>
        <v>1</v>
      </c>
      <c r="F2239" s="6">
        <f t="shared" si="546"/>
        <v>1</v>
      </c>
      <c r="G2239">
        <f t="shared" si="547"/>
        <v>0</v>
      </c>
      <c r="H2239">
        <f t="shared" si="548"/>
        <v>9.3200837243469486E-3</v>
      </c>
      <c r="I2239" s="5">
        <f t="shared" si="549"/>
        <v>9.3200837243469486E-3</v>
      </c>
      <c r="J2239" s="6">
        <f t="shared" si="550"/>
        <v>0.99067991627565311</v>
      </c>
      <c r="K2239" s="5">
        <f t="shared" si="551"/>
        <v>-9.3637874649682273E-3</v>
      </c>
      <c r="L2239" s="6">
        <f t="shared" si="552"/>
        <v>100</v>
      </c>
      <c r="M2239">
        <f t="shared" si="553"/>
        <v>-2.352650050310209</v>
      </c>
      <c r="N2239">
        <f t="shared" si="554"/>
        <v>2.5061570476640309E-2</v>
      </c>
      <c r="O2239">
        <f t="shared" si="555"/>
        <v>6.0155752861388488E-2</v>
      </c>
      <c r="AH2239">
        <v>1.201140689633751E-2</v>
      </c>
      <c r="AI2239">
        <v>1</v>
      </c>
      <c r="AJ2239">
        <v>0</v>
      </c>
      <c r="AK2239">
        <f t="shared" si="559"/>
        <v>2227</v>
      </c>
      <c r="AL2239">
        <f t="shared" si="560"/>
        <v>8</v>
      </c>
      <c r="AM2239">
        <f t="shared" si="556"/>
        <v>0.4329004329004329</v>
      </c>
      <c r="AN2239">
        <f t="shared" si="557"/>
        <v>0.88888888888888884</v>
      </c>
      <c r="AO2239">
        <f t="shared" si="558"/>
        <v>2.263531675296014E-4</v>
      </c>
    </row>
    <row r="2240" spans="1:41" x14ac:dyDescent="0.3">
      <c r="A2240">
        <f>Datos!C2239</f>
        <v>0.16809299999999999</v>
      </c>
      <c r="B2240">
        <f>Datos!D2239</f>
        <v>0.2090658</v>
      </c>
      <c r="C2240">
        <f>Datos!E2239</f>
        <v>6.0290900000000001E-2</v>
      </c>
      <c r="D2240" s="5">
        <f>Datos!F2239</f>
        <v>0</v>
      </c>
      <c r="E2240">
        <f t="shared" si="545"/>
        <v>1</v>
      </c>
      <c r="F2240" s="6">
        <f t="shared" si="546"/>
        <v>1</v>
      </c>
      <c r="G2240">
        <f t="shared" si="547"/>
        <v>0</v>
      </c>
      <c r="H2240">
        <f t="shared" si="548"/>
        <v>9.9329315358673478E-3</v>
      </c>
      <c r="I2240" s="5">
        <f t="shared" si="549"/>
        <v>9.9329315358673478E-3</v>
      </c>
      <c r="J2240" s="6">
        <f t="shared" si="550"/>
        <v>0.99006706846413262</v>
      </c>
      <c r="K2240" s="5">
        <f t="shared" si="551"/>
        <v>-9.9825922247865941E-3</v>
      </c>
      <c r="L2240" s="6">
        <f t="shared" si="552"/>
        <v>100</v>
      </c>
      <c r="M2240">
        <f t="shared" si="553"/>
        <v>-2.3288717093770521</v>
      </c>
      <c r="N2240">
        <f t="shared" si="554"/>
        <v>2.6496033072492611E-2</v>
      </c>
      <c r="O2240">
        <f t="shared" si="555"/>
        <v>6.3041128084339287E-2</v>
      </c>
      <c r="AH2240">
        <v>1.2016839872505665E-2</v>
      </c>
      <c r="AI2240">
        <v>1</v>
      </c>
      <c r="AJ2240">
        <v>0</v>
      </c>
      <c r="AK2240">
        <f t="shared" si="559"/>
        <v>2228</v>
      </c>
      <c r="AL2240">
        <f t="shared" si="560"/>
        <v>8</v>
      </c>
      <c r="AM2240">
        <f t="shared" si="556"/>
        <v>0.43264578558696209</v>
      </c>
      <c r="AN2240">
        <f t="shared" si="557"/>
        <v>0.88888888888888884</v>
      </c>
      <c r="AO2240">
        <f t="shared" si="558"/>
        <v>2.2635316752970009E-4</v>
      </c>
    </row>
    <row r="2241" spans="1:41" x14ac:dyDescent="0.3">
      <c r="A2241">
        <f>Datos!C2240</f>
        <v>0.18653169999999999</v>
      </c>
      <c r="B2241">
        <f>Datos!D2240</f>
        <v>0.2568764</v>
      </c>
      <c r="C2241">
        <f>Datos!E2240</f>
        <v>8.3080200000000007E-2</v>
      </c>
      <c r="D2241" s="5">
        <f>Datos!F2240</f>
        <v>0</v>
      </c>
      <c r="E2241">
        <f t="shared" si="545"/>
        <v>1</v>
      </c>
      <c r="F2241" s="6">
        <f t="shared" si="546"/>
        <v>1</v>
      </c>
      <c r="G2241">
        <f t="shared" si="547"/>
        <v>0</v>
      </c>
      <c r="H2241">
        <f t="shared" si="548"/>
        <v>6.4822016681168604E-3</v>
      </c>
      <c r="I2241" s="5">
        <f t="shared" si="549"/>
        <v>6.4822016681168604E-3</v>
      </c>
      <c r="J2241" s="6">
        <f t="shared" si="550"/>
        <v>0.99351779833188314</v>
      </c>
      <c r="K2241" s="5">
        <f t="shared" si="551"/>
        <v>-6.5033023727934826E-3</v>
      </c>
      <c r="L2241" s="6">
        <f t="shared" si="552"/>
        <v>100</v>
      </c>
      <c r="M2241">
        <f t="shared" si="553"/>
        <v>-2.4847456330078406</v>
      </c>
      <c r="N2241">
        <f t="shared" si="554"/>
        <v>1.8207549493364564E-2</v>
      </c>
      <c r="O2241">
        <f t="shared" si="555"/>
        <v>4.5872159505790745E-2</v>
      </c>
      <c r="AH2241">
        <v>1.20183599049853E-2</v>
      </c>
      <c r="AI2241">
        <v>1</v>
      </c>
      <c r="AJ2241">
        <v>0</v>
      </c>
      <c r="AK2241">
        <f t="shared" si="559"/>
        <v>2229</v>
      </c>
      <c r="AL2241">
        <f t="shared" si="560"/>
        <v>8</v>
      </c>
      <c r="AM2241">
        <f t="shared" si="556"/>
        <v>0.43239113827349118</v>
      </c>
      <c r="AN2241">
        <f t="shared" si="557"/>
        <v>0.88888888888888884</v>
      </c>
      <c r="AO2241">
        <f t="shared" si="558"/>
        <v>2.263531675296014E-4</v>
      </c>
    </row>
    <row r="2242" spans="1:41" x14ac:dyDescent="0.3">
      <c r="A2242">
        <f>Datos!C2241</f>
        <v>0.1052698</v>
      </c>
      <c r="B2242">
        <f>Datos!D2241</f>
        <v>0.31745180000000001</v>
      </c>
      <c r="C2242">
        <f>Datos!E2241</f>
        <v>7.5193099999999999E-2</v>
      </c>
      <c r="D2242" s="5">
        <f>Datos!F2241</f>
        <v>0</v>
      </c>
      <c r="E2242">
        <f t="shared" si="545"/>
        <v>1</v>
      </c>
      <c r="F2242" s="6">
        <f t="shared" si="546"/>
        <v>1</v>
      </c>
      <c r="G2242">
        <f t="shared" si="547"/>
        <v>0</v>
      </c>
      <c r="H2242">
        <f t="shared" si="548"/>
        <v>6.4077199645745913E-3</v>
      </c>
      <c r="I2242" s="5">
        <f t="shared" si="549"/>
        <v>6.4077199645745913E-3</v>
      </c>
      <c r="J2242" s="6">
        <f t="shared" si="550"/>
        <v>0.99359228003542543</v>
      </c>
      <c r="K2242" s="5">
        <f t="shared" si="551"/>
        <v>-6.4283375237013047E-3</v>
      </c>
      <c r="L2242" s="6">
        <f t="shared" si="552"/>
        <v>100</v>
      </c>
      <c r="M2242">
        <f t="shared" si="553"/>
        <v>-2.4888572807168106</v>
      </c>
      <c r="N2242">
        <f t="shared" si="554"/>
        <v>1.8022328545425816E-2</v>
      </c>
      <c r="O2242">
        <f t="shared" si="555"/>
        <v>4.5473282680510298E-2</v>
      </c>
      <c r="AH2242">
        <v>1.2022488683041696E-2</v>
      </c>
      <c r="AI2242">
        <v>1</v>
      </c>
      <c r="AJ2242">
        <v>0</v>
      </c>
      <c r="AK2242">
        <f t="shared" si="559"/>
        <v>2230</v>
      </c>
      <c r="AL2242">
        <f t="shared" si="560"/>
        <v>8</v>
      </c>
      <c r="AM2242">
        <f t="shared" si="556"/>
        <v>0.43213649096002038</v>
      </c>
      <c r="AN2242">
        <f t="shared" si="557"/>
        <v>0.88888888888888884</v>
      </c>
      <c r="AO2242">
        <f t="shared" si="558"/>
        <v>2.263531675296014E-4</v>
      </c>
    </row>
    <row r="2243" spans="1:41" x14ac:dyDescent="0.3">
      <c r="A2243">
        <f>Datos!C2242</f>
        <v>8.9922600000000005E-2</v>
      </c>
      <c r="B2243">
        <f>Datos!D2242</f>
        <v>0.41250819999999999</v>
      </c>
      <c r="C2243">
        <f>Datos!E2242</f>
        <v>7.9869800000000005E-2</v>
      </c>
      <c r="D2243" s="5">
        <f>Datos!F2242</f>
        <v>0</v>
      </c>
      <c r="E2243">
        <f t="shared" si="545"/>
        <v>1</v>
      </c>
      <c r="F2243" s="6">
        <f t="shared" si="546"/>
        <v>1</v>
      </c>
      <c r="G2243">
        <f t="shared" si="547"/>
        <v>0</v>
      </c>
      <c r="H2243">
        <f t="shared" si="548"/>
        <v>4.7405520250885895E-3</v>
      </c>
      <c r="I2243" s="5">
        <f t="shared" si="549"/>
        <v>4.7405520250885895E-3</v>
      </c>
      <c r="J2243" s="6">
        <f t="shared" si="550"/>
        <v>0.99525944797491139</v>
      </c>
      <c r="K2243" s="5">
        <f t="shared" si="551"/>
        <v>-4.7518240797897989E-3</v>
      </c>
      <c r="L2243" s="6">
        <f t="shared" si="552"/>
        <v>100</v>
      </c>
      <c r="M2243">
        <f t="shared" si="553"/>
        <v>-2.5942009994164046</v>
      </c>
      <c r="N2243">
        <f t="shared" si="554"/>
        <v>1.3789084943691363E-2</v>
      </c>
      <c r="O2243">
        <f t="shared" si="555"/>
        <v>3.6133997557327616E-2</v>
      </c>
      <c r="AH2243">
        <v>1.2035656529877281E-2</v>
      </c>
      <c r="AI2243">
        <v>1</v>
      </c>
      <c r="AJ2243">
        <v>0</v>
      </c>
      <c r="AK2243">
        <f t="shared" si="559"/>
        <v>2231</v>
      </c>
      <c r="AL2243">
        <f t="shared" si="560"/>
        <v>8</v>
      </c>
      <c r="AM2243">
        <f t="shared" si="556"/>
        <v>0.43188184364654958</v>
      </c>
      <c r="AN2243">
        <f t="shared" si="557"/>
        <v>0.88888888888888884</v>
      </c>
      <c r="AO2243">
        <f t="shared" si="558"/>
        <v>2.2635316752970009E-4</v>
      </c>
    </row>
    <row r="2244" spans="1:41" x14ac:dyDescent="0.3">
      <c r="A2244">
        <f>Datos!C2243</f>
        <v>7.4591699999999997E-2</v>
      </c>
      <c r="B2244">
        <f>Datos!D2243</f>
        <v>0.45812570000000002</v>
      </c>
      <c r="C2244">
        <f>Datos!E2243</f>
        <v>5.7926800000000001E-2</v>
      </c>
      <c r="D2244" s="5">
        <f>Datos!F2243</f>
        <v>0</v>
      </c>
      <c r="E2244">
        <f t="shared" si="545"/>
        <v>1</v>
      </c>
      <c r="F2244" s="6">
        <f t="shared" si="546"/>
        <v>1</v>
      </c>
      <c r="G2244">
        <f t="shared" si="547"/>
        <v>0</v>
      </c>
      <c r="H2244">
        <f t="shared" si="548"/>
        <v>5.7634890976877955E-3</v>
      </c>
      <c r="I2244" s="5">
        <f t="shared" si="549"/>
        <v>5.7634890976877955E-3</v>
      </c>
      <c r="J2244" s="6">
        <f t="shared" si="550"/>
        <v>0.99423651090231224</v>
      </c>
      <c r="K2244" s="5">
        <f t="shared" si="551"/>
        <v>-5.7801620949330832E-3</v>
      </c>
      <c r="L2244" s="6">
        <f t="shared" si="552"/>
        <v>100</v>
      </c>
      <c r="M2244">
        <f t="shared" si="553"/>
        <v>-2.5263037140138609</v>
      </c>
      <c r="N2244">
        <f t="shared" si="554"/>
        <v>1.6407056522616061E-2</v>
      </c>
      <c r="O2244">
        <f t="shared" si="555"/>
        <v>4.1961806221618068E-2</v>
      </c>
      <c r="AH2244">
        <v>1.2036284412959586E-2</v>
      </c>
      <c r="AI2244">
        <v>1</v>
      </c>
      <c r="AJ2244">
        <v>0</v>
      </c>
      <c r="AK2244">
        <f t="shared" si="559"/>
        <v>2232</v>
      </c>
      <c r="AL2244">
        <f t="shared" si="560"/>
        <v>8</v>
      </c>
      <c r="AM2244">
        <f t="shared" si="556"/>
        <v>0.43162719633307867</v>
      </c>
      <c r="AN2244">
        <f t="shared" si="557"/>
        <v>0.88888888888888884</v>
      </c>
      <c r="AO2244">
        <f t="shared" si="558"/>
        <v>2.263531675296014E-4</v>
      </c>
    </row>
    <row r="2245" spans="1:41" x14ac:dyDescent="0.3">
      <c r="A2245">
        <f>Datos!C2244</f>
        <v>0.1232636</v>
      </c>
      <c r="B2245">
        <f>Datos!D2244</f>
        <v>0.3390417</v>
      </c>
      <c r="C2245">
        <f>Datos!E2244</f>
        <v>4.2733599999999997E-2</v>
      </c>
      <c r="D2245" s="5">
        <f>Datos!F2244</f>
        <v>0</v>
      </c>
      <c r="E2245">
        <f t="shared" ref="E2245:E2308" si="561">1-D2245</f>
        <v>1</v>
      </c>
      <c r="F2245" s="6">
        <f t="shared" ref="F2245:F2308" si="562">D2245+E2245</f>
        <v>1</v>
      </c>
      <c r="G2245">
        <f t="shared" ref="G2245:G2308" si="563">IF(F2245=0,"",D2245/F2245)</f>
        <v>0</v>
      </c>
      <c r="H2245">
        <f t="shared" ref="H2245:H2308" si="564">_xlfn.NORM.S.DIST(M2245,TRUE)</f>
        <v>9.3035017051114732E-3</v>
      </c>
      <c r="I2245" s="5">
        <f t="shared" ref="I2245:I2308" si="565">F2245*H2245</f>
        <v>9.3035017051114732E-3</v>
      </c>
      <c r="J2245" s="6">
        <f t="shared" ref="J2245:J2308" si="566">F2245-I2245</f>
        <v>0.99069649829488848</v>
      </c>
      <c r="K2245" s="5">
        <f t="shared" ref="K2245:K2308" si="567">IFERROR(F2245*(G2245*LN(H2245)+(1-G2245)*LN(1-H2245)),0)</f>
        <v>-9.3470495860737118E-3</v>
      </c>
      <c r="L2245" s="6">
        <f t="shared" ref="L2245:L2308" si="568">100*IF(H2245&gt;=$AD$10,D2245/F2245,E2245/F2245)</f>
        <v>100</v>
      </c>
      <c r="M2245">
        <f t="shared" ref="M2245:M2308" si="569">$Q$5+MMULT(A2245:C2245,$Q$6:$Q$8)</f>
        <v>-2.3533122171101377</v>
      </c>
      <c r="N2245">
        <f t="shared" ref="N2245:N2308" si="570">_xlfn.NORM.S.DIST(M2245,FALSE)</f>
        <v>2.502255329964605E-2</v>
      </c>
      <c r="O2245">
        <f t="shared" ref="O2245:O2308" si="571">(D2245*(M2245*N2245/H2245+(N2245/H2245)^2)-E2245*(M2245*N2245/(1-H2245)-(N2245/(1-H2245))^2))</f>
        <v>6.0076813178907701E-2</v>
      </c>
      <c r="AH2245">
        <v>1.2044135675424401E-2</v>
      </c>
      <c r="AI2245">
        <v>1</v>
      </c>
      <c r="AJ2245">
        <v>0</v>
      </c>
      <c r="AK2245">
        <f t="shared" si="559"/>
        <v>2233</v>
      </c>
      <c r="AL2245">
        <f t="shared" si="560"/>
        <v>8</v>
      </c>
      <c r="AM2245">
        <f t="shared" ref="AM2245:AM2308" si="572">1-AK2245/AK$4003</f>
        <v>0.43137254901960786</v>
      </c>
      <c r="AN2245">
        <f t="shared" ref="AN2245:AN2308" si="573">1-AL2245/AL$4003</f>
        <v>0.88888888888888884</v>
      </c>
      <c r="AO2245">
        <f t="shared" ref="AO2245:AO2308" si="574">(AM2245-AM2246)*AN2245</f>
        <v>2.2635316752970009E-4</v>
      </c>
    </row>
    <row r="2246" spans="1:41" x14ac:dyDescent="0.3">
      <c r="A2246">
        <f>Datos!C2245</f>
        <v>7.9139000000000001E-2</v>
      </c>
      <c r="B2246">
        <f>Datos!D2245</f>
        <v>0.32994269999999998</v>
      </c>
      <c r="C2246">
        <f>Datos!E2245</f>
        <v>6.7829200000000006E-2</v>
      </c>
      <c r="D2246" s="5">
        <f>Datos!F2245</f>
        <v>0</v>
      </c>
      <c r="E2246">
        <f t="shared" si="561"/>
        <v>1</v>
      </c>
      <c r="F2246" s="6">
        <f t="shared" si="562"/>
        <v>1</v>
      </c>
      <c r="G2246">
        <f t="shared" si="563"/>
        <v>0</v>
      </c>
      <c r="H2246">
        <f t="shared" si="564"/>
        <v>6.9366615019484509E-3</v>
      </c>
      <c r="I2246" s="5">
        <f t="shared" si="565"/>
        <v>6.9366615019484509E-3</v>
      </c>
      <c r="J2246" s="6">
        <f t="shared" si="566"/>
        <v>0.99306333849805151</v>
      </c>
      <c r="K2246" s="5">
        <f t="shared" si="567"/>
        <v>-6.9608319781381024E-3</v>
      </c>
      <c r="L2246" s="6">
        <f t="shared" si="568"/>
        <v>100</v>
      </c>
      <c r="M2246">
        <f t="shared" si="569"/>
        <v>-2.4605267485250431</v>
      </c>
      <c r="N2246">
        <f t="shared" si="570"/>
        <v>1.9331208403498112E-2</v>
      </c>
      <c r="O2246">
        <f t="shared" si="571"/>
        <v>4.8276136500810703E-2</v>
      </c>
      <c r="AH2246">
        <v>1.2046889038892049E-2</v>
      </c>
      <c r="AI2246">
        <v>1</v>
      </c>
      <c r="AJ2246">
        <v>0</v>
      </c>
      <c r="AK2246">
        <f t="shared" ref="AK2246:AK2309" si="575">AK2245+AI2246</f>
        <v>2234</v>
      </c>
      <c r="AL2246">
        <f t="shared" ref="AL2246:AL2309" si="576">AL2245+AJ2246</f>
        <v>8</v>
      </c>
      <c r="AM2246">
        <f t="shared" si="572"/>
        <v>0.43111790170613695</v>
      </c>
      <c r="AN2246">
        <f t="shared" si="573"/>
        <v>0.88888888888888884</v>
      </c>
      <c r="AO2246">
        <f t="shared" si="574"/>
        <v>2.263531675296014E-4</v>
      </c>
    </row>
    <row r="2247" spans="1:41" x14ac:dyDescent="0.3">
      <c r="A2247">
        <f>Datos!C2246</f>
        <v>0.1297403</v>
      </c>
      <c r="B2247">
        <f>Datos!D2246</f>
        <v>0.33747270000000001</v>
      </c>
      <c r="C2247">
        <f>Datos!E2246</f>
        <v>5.1472299999999999E-2</v>
      </c>
      <c r="D2247" s="5">
        <f>Datos!F2246</f>
        <v>0</v>
      </c>
      <c r="E2247">
        <f t="shared" si="561"/>
        <v>1</v>
      </c>
      <c r="F2247" s="6">
        <f t="shared" si="562"/>
        <v>1</v>
      </c>
      <c r="G2247">
        <f t="shared" si="563"/>
        <v>0</v>
      </c>
      <c r="H2247">
        <f t="shared" si="564"/>
        <v>8.3050566406180602E-3</v>
      </c>
      <c r="I2247" s="5">
        <f t="shared" si="565"/>
        <v>8.3050566406180602E-3</v>
      </c>
      <c r="J2247" s="6">
        <f t="shared" si="566"/>
        <v>0.99169494335938191</v>
      </c>
      <c r="K2247" s="5">
        <f t="shared" si="567"/>
        <v>-8.3397357650601186E-3</v>
      </c>
      <c r="L2247" s="6">
        <f t="shared" si="568"/>
        <v>100</v>
      </c>
      <c r="M2247">
        <f t="shared" si="569"/>
        <v>-2.3952262287802428</v>
      </c>
      <c r="N2247">
        <f t="shared" si="570"/>
        <v>2.2652322884078941E-2</v>
      </c>
      <c r="O2247">
        <f t="shared" si="571"/>
        <v>5.5233580908429114E-2</v>
      </c>
      <c r="AH2247">
        <v>1.2048334287873424E-2</v>
      </c>
      <c r="AI2247">
        <v>1</v>
      </c>
      <c r="AJ2247">
        <v>0</v>
      </c>
      <c r="AK2247">
        <f t="shared" si="575"/>
        <v>2235</v>
      </c>
      <c r="AL2247">
        <f t="shared" si="576"/>
        <v>8</v>
      </c>
      <c r="AM2247">
        <f t="shared" si="572"/>
        <v>0.43086325439266615</v>
      </c>
      <c r="AN2247">
        <f t="shared" si="573"/>
        <v>0.88888888888888884</v>
      </c>
      <c r="AO2247">
        <f t="shared" si="574"/>
        <v>2.263531675296014E-4</v>
      </c>
    </row>
    <row r="2248" spans="1:41" x14ac:dyDescent="0.3">
      <c r="A2248">
        <f>Datos!C2247</f>
        <v>0.1960278</v>
      </c>
      <c r="B2248">
        <f>Datos!D2247</f>
        <v>0.285603</v>
      </c>
      <c r="C2248">
        <f>Datos!E2247</f>
        <v>4.6267799999999998E-2</v>
      </c>
      <c r="D2248" s="5">
        <f>Datos!F2247</f>
        <v>0</v>
      </c>
      <c r="E2248">
        <f t="shared" si="561"/>
        <v>1</v>
      </c>
      <c r="F2248" s="6">
        <f t="shared" si="562"/>
        <v>1</v>
      </c>
      <c r="G2248">
        <f t="shared" si="563"/>
        <v>0</v>
      </c>
      <c r="H2248">
        <f t="shared" si="564"/>
        <v>9.8178716541719099E-3</v>
      </c>
      <c r="I2248" s="5">
        <f t="shared" si="565"/>
        <v>9.8178716541719099E-3</v>
      </c>
      <c r="J2248" s="6">
        <f t="shared" si="566"/>
        <v>0.99018212834582808</v>
      </c>
      <c r="K2248" s="5">
        <f t="shared" si="567"/>
        <v>-9.8663847474546474E-3</v>
      </c>
      <c r="L2248" s="6">
        <f t="shared" si="568"/>
        <v>100</v>
      </c>
      <c r="M2248">
        <f t="shared" si="569"/>
        <v>-2.333236363285315</v>
      </c>
      <c r="N2248">
        <f t="shared" si="570"/>
        <v>2.6227822696634862E-2</v>
      </c>
      <c r="O2248">
        <f t="shared" si="571"/>
        <v>6.2504086089484628E-2</v>
      </c>
      <c r="AH2248">
        <v>1.205929990130934E-2</v>
      </c>
      <c r="AI2248">
        <v>1</v>
      </c>
      <c r="AJ2248">
        <v>0</v>
      </c>
      <c r="AK2248">
        <f t="shared" si="575"/>
        <v>2236</v>
      </c>
      <c r="AL2248">
        <f t="shared" si="576"/>
        <v>8</v>
      </c>
      <c r="AM2248">
        <f t="shared" si="572"/>
        <v>0.43060860707919535</v>
      </c>
      <c r="AN2248">
        <f t="shared" si="573"/>
        <v>0.88888888888888884</v>
      </c>
      <c r="AO2248">
        <f t="shared" si="574"/>
        <v>2.2635316752970009E-4</v>
      </c>
    </row>
    <row r="2249" spans="1:41" x14ac:dyDescent="0.3">
      <c r="A2249">
        <f>Datos!C2248</f>
        <v>2.4473200000000001E-2</v>
      </c>
      <c r="B2249">
        <f>Datos!D2248</f>
        <v>0.26054719999999998</v>
      </c>
      <c r="C2249">
        <f>Datos!E2248</f>
        <v>8.3692799999999998E-2</v>
      </c>
      <c r="D2249" s="5">
        <f>Datos!F2248</f>
        <v>0</v>
      </c>
      <c r="E2249">
        <f t="shared" si="561"/>
        <v>1</v>
      </c>
      <c r="F2249" s="6">
        <f t="shared" si="562"/>
        <v>1</v>
      </c>
      <c r="G2249">
        <f t="shared" si="563"/>
        <v>0</v>
      </c>
      <c r="H2249">
        <f t="shared" si="564"/>
        <v>6.8009705523440498E-3</v>
      </c>
      <c r="I2249" s="5">
        <f t="shared" si="565"/>
        <v>6.8009705523440498E-3</v>
      </c>
      <c r="J2249" s="6">
        <f t="shared" si="566"/>
        <v>0.99319902944765592</v>
      </c>
      <c r="K2249" s="5">
        <f t="shared" si="567"/>
        <v>-6.8242025458885849E-3</v>
      </c>
      <c r="L2249" s="6">
        <f t="shared" si="568"/>
        <v>100</v>
      </c>
      <c r="M2249">
        <f t="shared" si="569"/>
        <v>-2.4676073991694292</v>
      </c>
      <c r="N2249">
        <f t="shared" si="570"/>
        <v>1.8996858199259649E-2</v>
      </c>
      <c r="O2249">
        <f t="shared" si="571"/>
        <v>4.7563618387586645E-2</v>
      </c>
      <c r="AH2249">
        <v>1.2061001996230629E-2</v>
      </c>
      <c r="AI2249">
        <v>1</v>
      </c>
      <c r="AJ2249">
        <v>0</v>
      </c>
      <c r="AK2249">
        <f t="shared" si="575"/>
        <v>2237</v>
      </c>
      <c r="AL2249">
        <f t="shared" si="576"/>
        <v>8</v>
      </c>
      <c r="AM2249">
        <f t="shared" si="572"/>
        <v>0.43035395976572444</v>
      </c>
      <c r="AN2249">
        <f t="shared" si="573"/>
        <v>0.88888888888888884</v>
      </c>
      <c r="AO2249">
        <f t="shared" si="574"/>
        <v>2.263531675296014E-4</v>
      </c>
    </row>
    <row r="2250" spans="1:41" x14ac:dyDescent="0.3">
      <c r="A2250">
        <f>Datos!C2249</f>
        <v>6.2737500000000002E-2</v>
      </c>
      <c r="B2250">
        <f>Datos!D2249</f>
        <v>0.25331039999999999</v>
      </c>
      <c r="C2250">
        <f>Datos!E2249</f>
        <v>8.5850200000000002E-2</v>
      </c>
      <c r="D2250" s="5">
        <f>Datos!F2249</f>
        <v>0</v>
      </c>
      <c r="E2250">
        <f t="shared" si="561"/>
        <v>1</v>
      </c>
      <c r="F2250" s="6">
        <f t="shared" si="562"/>
        <v>1</v>
      </c>
      <c r="G2250">
        <f t="shared" si="563"/>
        <v>0</v>
      </c>
      <c r="H2250">
        <f t="shared" si="564"/>
        <v>6.622176942310749E-3</v>
      </c>
      <c r="I2250" s="5">
        <f t="shared" si="565"/>
        <v>6.622176942310749E-3</v>
      </c>
      <c r="J2250" s="6">
        <f t="shared" si="566"/>
        <v>0.99337782305768929</v>
      </c>
      <c r="K2250" s="5">
        <f t="shared" si="567"/>
        <v>-6.6442008406531325E-3</v>
      </c>
      <c r="L2250" s="6">
        <f t="shared" si="568"/>
        <v>100</v>
      </c>
      <c r="M2250">
        <f t="shared" si="569"/>
        <v>-2.477130303977761</v>
      </c>
      <c r="N2250">
        <f t="shared" si="570"/>
        <v>1.8554817787499799E-2</v>
      </c>
      <c r="O2250">
        <f t="shared" si="571"/>
        <v>4.6617990360122319E-2</v>
      </c>
      <c r="AH2250">
        <v>1.2063455813283835E-2</v>
      </c>
      <c r="AI2250">
        <v>1</v>
      </c>
      <c r="AJ2250">
        <v>0</v>
      </c>
      <c r="AK2250">
        <f t="shared" si="575"/>
        <v>2238</v>
      </c>
      <c r="AL2250">
        <f t="shared" si="576"/>
        <v>8</v>
      </c>
      <c r="AM2250">
        <f t="shared" si="572"/>
        <v>0.43009931245225363</v>
      </c>
      <c r="AN2250">
        <f t="shared" si="573"/>
        <v>0.88888888888888884</v>
      </c>
      <c r="AO2250">
        <f t="shared" si="574"/>
        <v>2.263531675296014E-4</v>
      </c>
    </row>
    <row r="2251" spans="1:41" x14ac:dyDescent="0.3">
      <c r="A2251">
        <f>Datos!C2250</f>
        <v>3.5118700000000003E-2</v>
      </c>
      <c r="B2251">
        <f>Datos!D2250</f>
        <v>0.2219267</v>
      </c>
      <c r="C2251">
        <f>Datos!E2250</f>
        <v>9.4473299999999996E-2</v>
      </c>
      <c r="D2251" s="5">
        <f>Datos!F2250</f>
        <v>0</v>
      </c>
      <c r="E2251">
        <f t="shared" si="561"/>
        <v>1</v>
      </c>
      <c r="F2251" s="6">
        <f t="shared" si="562"/>
        <v>1</v>
      </c>
      <c r="G2251">
        <f t="shared" si="563"/>
        <v>0</v>
      </c>
      <c r="H2251">
        <f t="shared" si="564"/>
        <v>6.4423351762941932E-3</v>
      </c>
      <c r="I2251" s="5">
        <f t="shared" si="565"/>
        <v>6.4423351762941932E-3</v>
      </c>
      <c r="J2251" s="6">
        <f t="shared" si="566"/>
        <v>0.99355766482370578</v>
      </c>
      <c r="K2251" s="5">
        <f t="shared" si="567"/>
        <v>-6.4631765773043911E-3</v>
      </c>
      <c r="L2251" s="6">
        <f t="shared" si="568"/>
        <v>100</v>
      </c>
      <c r="M2251">
        <f t="shared" si="569"/>
        <v>-2.4869411709455647</v>
      </c>
      <c r="N2251">
        <f t="shared" si="570"/>
        <v>1.8108447677516289E-2</v>
      </c>
      <c r="O2251">
        <f t="shared" si="571"/>
        <v>4.5658835713800319E-2</v>
      </c>
      <c r="AH2251">
        <v>1.206351063165172E-2</v>
      </c>
      <c r="AI2251">
        <v>1</v>
      </c>
      <c r="AJ2251">
        <v>0</v>
      </c>
      <c r="AK2251">
        <f t="shared" si="575"/>
        <v>2239</v>
      </c>
      <c r="AL2251">
        <f t="shared" si="576"/>
        <v>8</v>
      </c>
      <c r="AM2251">
        <f t="shared" si="572"/>
        <v>0.42984466513878283</v>
      </c>
      <c r="AN2251">
        <f t="shared" si="573"/>
        <v>0.88888888888888884</v>
      </c>
      <c r="AO2251">
        <f t="shared" si="574"/>
        <v>2.2635316752970009E-4</v>
      </c>
    </row>
    <row r="2252" spans="1:41" x14ac:dyDescent="0.3">
      <c r="A2252">
        <f>Datos!C2251</f>
        <v>2.1710199999999999E-2</v>
      </c>
      <c r="B2252">
        <f>Datos!D2251</f>
        <v>0.2081616</v>
      </c>
      <c r="C2252">
        <f>Datos!E2251</f>
        <v>0.1041839</v>
      </c>
      <c r="D2252" s="5">
        <f>Datos!F2251</f>
        <v>0</v>
      </c>
      <c r="E2252">
        <f t="shared" si="561"/>
        <v>1</v>
      </c>
      <c r="F2252" s="6">
        <f t="shared" si="562"/>
        <v>1</v>
      </c>
      <c r="G2252">
        <f t="shared" si="563"/>
        <v>0</v>
      </c>
      <c r="H2252">
        <f t="shared" si="564"/>
        <v>5.8709292981649203E-3</v>
      </c>
      <c r="I2252" s="5">
        <f t="shared" si="565"/>
        <v>5.8709292981649203E-3</v>
      </c>
      <c r="J2252" s="6">
        <f t="shared" si="566"/>
        <v>0.99412907070183509</v>
      </c>
      <c r="K2252" s="5">
        <f t="shared" si="567"/>
        <v>-5.8882309546797254E-3</v>
      </c>
      <c r="L2252" s="6">
        <f t="shared" si="568"/>
        <v>100</v>
      </c>
      <c r="M2252">
        <f t="shared" si="569"/>
        <v>-2.5198088304839912</v>
      </c>
      <c r="N2252">
        <f t="shared" si="570"/>
        <v>1.6678133241409814E-2</v>
      </c>
      <c r="O2252">
        <f t="shared" si="571"/>
        <v>4.255534969808597E-2</v>
      </c>
      <c r="AH2252">
        <v>1.2066905729392736E-2</v>
      </c>
      <c r="AI2252">
        <v>1</v>
      </c>
      <c r="AJ2252">
        <v>0</v>
      </c>
      <c r="AK2252">
        <f t="shared" si="575"/>
        <v>2240</v>
      </c>
      <c r="AL2252">
        <f t="shared" si="576"/>
        <v>8</v>
      </c>
      <c r="AM2252">
        <f t="shared" si="572"/>
        <v>0.42959001782531192</v>
      </c>
      <c r="AN2252">
        <f t="shared" si="573"/>
        <v>0.88888888888888884</v>
      </c>
      <c r="AO2252">
        <f t="shared" si="574"/>
        <v>2.263531675296014E-4</v>
      </c>
    </row>
    <row r="2253" spans="1:41" x14ac:dyDescent="0.3">
      <c r="A2253">
        <f>Datos!C2252</f>
        <v>5.6727899999999998E-2</v>
      </c>
      <c r="B2253">
        <f>Datos!D2252</f>
        <v>0.2144703</v>
      </c>
      <c r="C2253">
        <f>Datos!E2252</f>
        <v>0.11003250000000001</v>
      </c>
      <c r="D2253" s="5">
        <f>Datos!F2252</f>
        <v>0</v>
      </c>
      <c r="E2253">
        <f t="shared" si="561"/>
        <v>1</v>
      </c>
      <c r="F2253" s="6">
        <f t="shared" si="562"/>
        <v>1</v>
      </c>
      <c r="G2253">
        <f t="shared" si="563"/>
        <v>0</v>
      </c>
      <c r="H2253">
        <f t="shared" si="564"/>
        <v>5.250807435850006E-3</v>
      </c>
      <c r="I2253" s="5">
        <f t="shared" si="565"/>
        <v>5.250807435850006E-3</v>
      </c>
      <c r="J2253" s="6">
        <f t="shared" si="566"/>
        <v>0.99474919256414995</v>
      </c>
      <c r="K2253" s="5">
        <f t="shared" si="567"/>
        <v>-5.2646413726891248E-3</v>
      </c>
      <c r="L2253" s="6">
        <f t="shared" si="568"/>
        <v>100</v>
      </c>
      <c r="M2253">
        <f t="shared" si="569"/>
        <v>-2.5588595870178654</v>
      </c>
      <c r="N2253">
        <f t="shared" si="570"/>
        <v>1.5103636652543089E-2</v>
      </c>
      <c r="O2253">
        <f t="shared" si="571"/>
        <v>3.9082624760068352E-2</v>
      </c>
      <c r="AH2253">
        <v>1.2071353558640559E-2</v>
      </c>
      <c r="AI2253">
        <v>1</v>
      </c>
      <c r="AJ2253">
        <v>0</v>
      </c>
      <c r="AK2253">
        <f t="shared" si="575"/>
        <v>2241</v>
      </c>
      <c r="AL2253">
        <f t="shared" si="576"/>
        <v>8</v>
      </c>
      <c r="AM2253">
        <f t="shared" si="572"/>
        <v>0.42933537051184112</v>
      </c>
      <c r="AN2253">
        <f t="shared" si="573"/>
        <v>0.88888888888888884</v>
      </c>
      <c r="AO2253">
        <f t="shared" si="574"/>
        <v>2.2635316752970009E-4</v>
      </c>
    </row>
    <row r="2254" spans="1:41" x14ac:dyDescent="0.3">
      <c r="A2254">
        <f>Datos!C2253</f>
        <v>-0.21470549999999999</v>
      </c>
      <c r="B2254">
        <f>Datos!D2253</f>
        <v>0.138069</v>
      </c>
      <c r="C2254">
        <f>Datos!E2253</f>
        <v>9.3712799999999999E-2</v>
      </c>
      <c r="D2254" s="5">
        <f>Datos!F2253</f>
        <v>0</v>
      </c>
      <c r="E2254">
        <f t="shared" si="561"/>
        <v>1</v>
      </c>
      <c r="F2254" s="6">
        <f t="shared" si="562"/>
        <v>1</v>
      </c>
      <c r="G2254">
        <f t="shared" si="563"/>
        <v>0</v>
      </c>
      <c r="H2254">
        <f t="shared" si="564"/>
        <v>8.8383337657053484E-3</v>
      </c>
      <c r="I2254" s="5">
        <f t="shared" si="565"/>
        <v>8.8383337657053484E-3</v>
      </c>
      <c r="J2254" s="6">
        <f t="shared" si="566"/>
        <v>0.99116166623429469</v>
      </c>
      <c r="K2254" s="5">
        <f t="shared" si="567"/>
        <v>-8.8776235128322084E-3</v>
      </c>
      <c r="L2254" s="6">
        <f t="shared" si="568"/>
        <v>100</v>
      </c>
      <c r="M2254">
        <f t="shared" si="569"/>
        <v>-2.372322220883774</v>
      </c>
      <c r="N2254">
        <f t="shared" si="570"/>
        <v>2.3923479580804378E-2</v>
      </c>
      <c r="O2254">
        <f t="shared" si="571"/>
        <v>5.7842873281771727E-2</v>
      </c>
      <c r="AH2254">
        <v>1.2078607473880358E-2</v>
      </c>
      <c r="AI2254">
        <v>1</v>
      </c>
      <c r="AJ2254">
        <v>0</v>
      </c>
      <c r="AK2254">
        <f t="shared" si="575"/>
        <v>2242</v>
      </c>
      <c r="AL2254">
        <f t="shared" si="576"/>
        <v>8</v>
      </c>
      <c r="AM2254">
        <f t="shared" si="572"/>
        <v>0.42908072319837021</v>
      </c>
      <c r="AN2254">
        <f t="shared" si="573"/>
        <v>0.88888888888888884</v>
      </c>
      <c r="AO2254">
        <f t="shared" si="574"/>
        <v>2.263531675296014E-4</v>
      </c>
    </row>
    <row r="2255" spans="1:41" x14ac:dyDescent="0.3">
      <c r="A2255">
        <f>Datos!C2254</f>
        <v>-1.9768399999999998E-2</v>
      </c>
      <c r="B2255">
        <f>Datos!D2254</f>
        <v>0.18477399999999999</v>
      </c>
      <c r="C2255">
        <f>Datos!E2254</f>
        <v>9.6540000000000001E-2</v>
      </c>
      <c r="D2255" s="5">
        <f>Datos!F2254</f>
        <v>0</v>
      </c>
      <c r="E2255">
        <f t="shared" si="561"/>
        <v>1</v>
      </c>
      <c r="F2255" s="6">
        <f t="shared" si="562"/>
        <v>1</v>
      </c>
      <c r="G2255">
        <f t="shared" si="563"/>
        <v>0</v>
      </c>
      <c r="H2255">
        <f t="shared" si="564"/>
        <v>7.0272213805718797E-3</v>
      </c>
      <c r="I2255" s="5">
        <f t="shared" si="565"/>
        <v>7.0272213805718797E-3</v>
      </c>
      <c r="J2255" s="6">
        <f t="shared" si="566"/>
        <v>0.99297277861942812</v>
      </c>
      <c r="K2255" s="5">
        <f t="shared" si="567"/>
        <v>-7.0520285862013922E-3</v>
      </c>
      <c r="L2255" s="6">
        <f t="shared" si="568"/>
        <v>100</v>
      </c>
      <c r="M2255">
        <f t="shared" si="569"/>
        <v>-2.4558688787430576</v>
      </c>
      <c r="N2255">
        <f t="shared" si="570"/>
        <v>1.9553822096652691E-2</v>
      </c>
      <c r="O2255">
        <f t="shared" si="571"/>
        <v>4.8749252784412063E-2</v>
      </c>
      <c r="AH2255">
        <v>1.2084665226999502E-2</v>
      </c>
      <c r="AI2255">
        <v>1</v>
      </c>
      <c r="AJ2255">
        <v>0</v>
      </c>
      <c r="AK2255">
        <f t="shared" si="575"/>
        <v>2243</v>
      </c>
      <c r="AL2255">
        <f t="shared" si="576"/>
        <v>8</v>
      </c>
      <c r="AM2255">
        <f t="shared" si="572"/>
        <v>0.4288260758848994</v>
      </c>
      <c r="AN2255">
        <f t="shared" si="573"/>
        <v>0.88888888888888884</v>
      </c>
      <c r="AO2255">
        <f t="shared" si="574"/>
        <v>2.263531675296014E-4</v>
      </c>
    </row>
    <row r="2256" spans="1:41" x14ac:dyDescent="0.3">
      <c r="A2256">
        <f>Datos!C2255</f>
        <v>5.19465E-2</v>
      </c>
      <c r="B2256">
        <f>Datos!D2255</f>
        <v>0.2167558</v>
      </c>
      <c r="C2256">
        <f>Datos!E2255</f>
        <v>9.7288399999999997E-2</v>
      </c>
      <c r="D2256" s="5">
        <f>Datos!F2255</f>
        <v>0</v>
      </c>
      <c r="E2256">
        <f t="shared" si="561"/>
        <v>1</v>
      </c>
      <c r="F2256" s="6">
        <f t="shared" si="562"/>
        <v>1</v>
      </c>
      <c r="G2256">
        <f t="shared" si="563"/>
        <v>0</v>
      </c>
      <c r="H2256">
        <f t="shared" si="564"/>
        <v>6.237680651529705E-3</v>
      </c>
      <c r="I2256" s="5">
        <f t="shared" si="565"/>
        <v>6.237680651529705E-3</v>
      </c>
      <c r="J2256" s="6">
        <f t="shared" si="566"/>
        <v>0.99376231934847026</v>
      </c>
      <c r="K2256" s="5">
        <f t="shared" si="567"/>
        <v>-6.2572162617861252E-3</v>
      </c>
      <c r="L2256" s="6">
        <f t="shared" si="568"/>
        <v>100</v>
      </c>
      <c r="M2256">
        <f t="shared" si="569"/>
        <v>-2.4984048929641633</v>
      </c>
      <c r="N2256">
        <f t="shared" si="570"/>
        <v>1.7598316449385341E-2</v>
      </c>
      <c r="O2256">
        <f t="shared" si="571"/>
        <v>4.4557298807587443E-2</v>
      </c>
      <c r="AH2256">
        <v>1.2091671422364262E-2</v>
      </c>
      <c r="AI2256">
        <v>1</v>
      </c>
      <c r="AJ2256">
        <v>0</v>
      </c>
      <c r="AK2256">
        <f t="shared" si="575"/>
        <v>2244</v>
      </c>
      <c r="AL2256">
        <f t="shared" si="576"/>
        <v>8</v>
      </c>
      <c r="AM2256">
        <f t="shared" si="572"/>
        <v>0.4285714285714286</v>
      </c>
      <c r="AN2256">
        <f t="shared" si="573"/>
        <v>0.88888888888888884</v>
      </c>
      <c r="AO2256">
        <f t="shared" si="574"/>
        <v>2.2635316752970009E-4</v>
      </c>
    </row>
    <row r="2257" spans="1:41" x14ac:dyDescent="0.3">
      <c r="A2257">
        <f>Datos!C2256</f>
        <v>6.8427199999999994E-2</v>
      </c>
      <c r="B2257">
        <f>Datos!D2256</f>
        <v>0.25989390000000001</v>
      </c>
      <c r="C2257">
        <f>Datos!E2256</f>
        <v>8.3786399999999997E-2</v>
      </c>
      <c r="D2257" s="5">
        <f>Datos!F2256</f>
        <v>0</v>
      </c>
      <c r="E2257">
        <f t="shared" si="561"/>
        <v>1</v>
      </c>
      <c r="F2257" s="6">
        <f t="shared" si="562"/>
        <v>1</v>
      </c>
      <c r="G2257">
        <f t="shared" si="563"/>
        <v>0</v>
      </c>
      <c r="H2257">
        <f t="shared" si="564"/>
        <v>6.6838316430665613E-3</v>
      </c>
      <c r="I2257" s="5">
        <f t="shared" si="565"/>
        <v>6.6838316430665613E-3</v>
      </c>
      <c r="J2257" s="6">
        <f t="shared" si="566"/>
        <v>0.99331616835693348</v>
      </c>
      <c r="K2257" s="5">
        <f t="shared" si="567"/>
        <v>-6.7062684776843405E-3</v>
      </c>
      <c r="L2257" s="6">
        <f t="shared" si="568"/>
        <v>100</v>
      </c>
      <c r="M2257">
        <f t="shared" si="569"/>
        <v>-2.473821058159654</v>
      </c>
      <c r="N2257">
        <f t="shared" si="570"/>
        <v>1.8707442360560447E-2</v>
      </c>
      <c r="O2257">
        <f t="shared" si="571"/>
        <v>4.6944960336329049E-2</v>
      </c>
      <c r="AH2257">
        <v>1.2092469307999322E-2</v>
      </c>
      <c r="AI2257">
        <v>1</v>
      </c>
      <c r="AJ2257">
        <v>0</v>
      </c>
      <c r="AK2257">
        <f t="shared" si="575"/>
        <v>2245</v>
      </c>
      <c r="AL2257">
        <f t="shared" si="576"/>
        <v>8</v>
      </c>
      <c r="AM2257">
        <f t="shared" si="572"/>
        <v>0.42831678125795769</v>
      </c>
      <c r="AN2257">
        <f t="shared" si="573"/>
        <v>0.88888888888888884</v>
      </c>
      <c r="AO2257">
        <f t="shared" si="574"/>
        <v>2.263531675296014E-4</v>
      </c>
    </row>
    <row r="2258" spans="1:41" x14ac:dyDescent="0.3">
      <c r="A2258">
        <f>Datos!C2257</f>
        <v>7.5504299999999996E-2</v>
      </c>
      <c r="B2258">
        <f>Datos!D2257</f>
        <v>0.25589099999999998</v>
      </c>
      <c r="C2258">
        <f>Datos!E2257</f>
        <v>8.1775299999999995E-2</v>
      </c>
      <c r="D2258" s="5">
        <f>Datos!F2257</f>
        <v>0</v>
      </c>
      <c r="E2258">
        <f t="shared" si="561"/>
        <v>1</v>
      </c>
      <c r="F2258" s="6">
        <f t="shared" si="562"/>
        <v>1</v>
      </c>
      <c r="G2258">
        <f t="shared" si="563"/>
        <v>0</v>
      </c>
      <c r="H2258">
        <f t="shared" si="564"/>
        <v>6.9175844251480262E-3</v>
      </c>
      <c r="I2258" s="5">
        <f t="shared" si="565"/>
        <v>6.9175844251480262E-3</v>
      </c>
      <c r="J2258" s="6">
        <f t="shared" si="566"/>
        <v>0.993082415574852</v>
      </c>
      <c r="K2258" s="5">
        <f t="shared" si="567"/>
        <v>-6.94162183028067E-3</v>
      </c>
      <c r="L2258" s="6">
        <f t="shared" si="568"/>
        <v>100</v>
      </c>
      <c r="M2258">
        <f t="shared" si="569"/>
        <v>-2.4615148025754277</v>
      </c>
      <c r="N2258">
        <f t="shared" si="570"/>
        <v>1.9284259324975003E-2</v>
      </c>
      <c r="O2258">
        <f t="shared" si="571"/>
        <v>4.8176226002834638E-2</v>
      </c>
      <c r="AH2258">
        <v>1.2095733594578014E-2</v>
      </c>
      <c r="AI2258">
        <v>1</v>
      </c>
      <c r="AJ2258">
        <v>0</v>
      </c>
      <c r="AK2258">
        <f t="shared" si="575"/>
        <v>2246</v>
      </c>
      <c r="AL2258">
        <f t="shared" si="576"/>
        <v>8</v>
      </c>
      <c r="AM2258">
        <f t="shared" si="572"/>
        <v>0.42806213394448689</v>
      </c>
      <c r="AN2258">
        <f t="shared" si="573"/>
        <v>0.88888888888888884</v>
      </c>
      <c r="AO2258">
        <f t="shared" si="574"/>
        <v>2.263531675296014E-4</v>
      </c>
    </row>
    <row r="2259" spans="1:41" x14ac:dyDescent="0.3">
      <c r="A2259">
        <f>Datos!C2258</f>
        <v>-1.6565900000000001E-2</v>
      </c>
      <c r="B2259">
        <f>Datos!D2258</f>
        <v>0.65799529999999995</v>
      </c>
      <c r="C2259">
        <f>Datos!E2258</f>
        <v>8.7404999999999997E-2</v>
      </c>
      <c r="D2259" s="5">
        <f>Datos!F2258</f>
        <v>0</v>
      </c>
      <c r="E2259">
        <f t="shared" si="561"/>
        <v>1</v>
      </c>
      <c r="F2259" s="6">
        <f t="shared" si="562"/>
        <v>1</v>
      </c>
      <c r="G2259">
        <f t="shared" si="563"/>
        <v>0</v>
      </c>
      <c r="H2259">
        <f t="shared" si="564"/>
        <v>2.2943162224892196E-3</v>
      </c>
      <c r="I2259" s="5">
        <f t="shared" si="565"/>
        <v>2.2943162224892196E-3</v>
      </c>
      <c r="J2259" s="6">
        <f t="shared" si="566"/>
        <v>0.99770568377751079</v>
      </c>
      <c r="K2259" s="5">
        <f t="shared" si="567"/>
        <v>-2.2969521985671906E-3</v>
      </c>
      <c r="L2259" s="6">
        <f t="shared" si="568"/>
        <v>100</v>
      </c>
      <c r="M2259">
        <f t="shared" si="569"/>
        <v>-2.8345775148050221</v>
      </c>
      <c r="N2259">
        <f t="shared" si="570"/>
        <v>7.1807361241399579E-3</v>
      </c>
      <c r="O2259">
        <f t="shared" si="571"/>
        <v>2.0452960260851524E-2</v>
      </c>
      <c r="AH2259">
        <v>1.2095878740480211E-2</v>
      </c>
      <c r="AI2259">
        <v>1</v>
      </c>
      <c r="AJ2259">
        <v>0</v>
      </c>
      <c r="AK2259">
        <f t="shared" si="575"/>
        <v>2247</v>
      </c>
      <c r="AL2259">
        <f t="shared" si="576"/>
        <v>8</v>
      </c>
      <c r="AM2259">
        <f t="shared" si="572"/>
        <v>0.42780748663101609</v>
      </c>
      <c r="AN2259">
        <f t="shared" si="573"/>
        <v>0.88888888888888884</v>
      </c>
      <c r="AO2259">
        <f t="shared" si="574"/>
        <v>2.2635316752970009E-4</v>
      </c>
    </row>
    <row r="2260" spans="1:41" x14ac:dyDescent="0.3">
      <c r="A2260">
        <f>Datos!C2259</f>
        <v>-2.2871800000000001E-2</v>
      </c>
      <c r="B2260">
        <f>Datos!D2259</f>
        <v>0.66922769999999998</v>
      </c>
      <c r="C2260">
        <f>Datos!E2259</f>
        <v>6.9549399999999997E-2</v>
      </c>
      <c r="D2260" s="5">
        <f>Datos!F2259</f>
        <v>0</v>
      </c>
      <c r="E2260">
        <f t="shared" si="561"/>
        <v>1</v>
      </c>
      <c r="F2260" s="6">
        <f t="shared" si="562"/>
        <v>1</v>
      </c>
      <c r="G2260">
        <f t="shared" si="563"/>
        <v>0</v>
      </c>
      <c r="H2260">
        <f t="shared" si="564"/>
        <v>2.9158053175533673E-3</v>
      </c>
      <c r="I2260" s="5">
        <f t="shared" si="565"/>
        <v>2.9158053175533673E-3</v>
      </c>
      <c r="J2260" s="6">
        <f t="shared" si="566"/>
        <v>0.99708419468244658</v>
      </c>
      <c r="K2260" s="5">
        <f t="shared" si="567"/>
        <v>-2.9200645593064237E-3</v>
      </c>
      <c r="L2260" s="6">
        <f t="shared" si="568"/>
        <v>100</v>
      </c>
      <c r="M2260">
        <f t="shared" si="569"/>
        <v>-2.7571022859491032</v>
      </c>
      <c r="N2260">
        <f t="shared" si="570"/>
        <v>8.9174518450385199E-3</v>
      </c>
      <c r="O2260">
        <f t="shared" si="571"/>
        <v>2.4738212170457897E-2</v>
      </c>
      <c r="AH2260">
        <v>1.2098323836882917E-2</v>
      </c>
      <c r="AI2260">
        <v>1</v>
      </c>
      <c r="AJ2260">
        <v>0</v>
      </c>
      <c r="AK2260">
        <f t="shared" si="575"/>
        <v>2248</v>
      </c>
      <c r="AL2260">
        <f t="shared" si="576"/>
        <v>8</v>
      </c>
      <c r="AM2260">
        <f t="shared" si="572"/>
        <v>0.42755283931754517</v>
      </c>
      <c r="AN2260">
        <f t="shared" si="573"/>
        <v>0.88888888888888884</v>
      </c>
      <c r="AO2260">
        <f t="shared" si="574"/>
        <v>2.263531675296014E-4</v>
      </c>
    </row>
    <row r="2261" spans="1:41" x14ac:dyDescent="0.3">
      <c r="A2261">
        <f>Datos!C2260</f>
        <v>-8.6348599999999998E-2</v>
      </c>
      <c r="B2261">
        <f>Datos!D2260</f>
        <v>0.67677710000000002</v>
      </c>
      <c r="C2261">
        <f>Datos!E2260</f>
        <v>6.8683599999999997E-2</v>
      </c>
      <c r="D2261" s="5">
        <f>Datos!F2260</f>
        <v>0</v>
      </c>
      <c r="E2261">
        <f t="shared" si="561"/>
        <v>1</v>
      </c>
      <c r="F2261" s="6">
        <f t="shared" si="562"/>
        <v>1</v>
      </c>
      <c r="G2261">
        <f t="shared" si="563"/>
        <v>0</v>
      </c>
      <c r="H2261">
        <f t="shared" si="564"/>
        <v>2.9753651911795889E-3</v>
      </c>
      <c r="I2261" s="5">
        <f t="shared" si="565"/>
        <v>2.9753651911795889E-3</v>
      </c>
      <c r="J2261" s="6">
        <f t="shared" si="566"/>
        <v>0.99702463480882042</v>
      </c>
      <c r="K2261" s="5">
        <f t="shared" si="567"/>
        <v>-2.9798003899321412E-3</v>
      </c>
      <c r="L2261" s="6">
        <f t="shared" si="568"/>
        <v>100</v>
      </c>
      <c r="M2261">
        <f t="shared" si="569"/>
        <v>-2.7504839655949218</v>
      </c>
      <c r="N2261">
        <f t="shared" si="570"/>
        <v>9.081466816920028E-3</v>
      </c>
      <c r="O2261">
        <f t="shared" si="571"/>
        <v>2.5135936614124159E-2</v>
      </c>
      <c r="AH2261">
        <v>1.210021269517635E-2</v>
      </c>
      <c r="AI2261">
        <v>1</v>
      </c>
      <c r="AJ2261">
        <v>0</v>
      </c>
      <c r="AK2261">
        <f t="shared" si="575"/>
        <v>2249</v>
      </c>
      <c r="AL2261">
        <f t="shared" si="576"/>
        <v>8</v>
      </c>
      <c r="AM2261">
        <f t="shared" si="572"/>
        <v>0.42729819200407437</v>
      </c>
      <c r="AN2261">
        <f t="shared" si="573"/>
        <v>0.88888888888888884</v>
      </c>
      <c r="AO2261">
        <f t="shared" si="574"/>
        <v>2.2635316752970009E-4</v>
      </c>
    </row>
    <row r="2262" spans="1:41" x14ac:dyDescent="0.3">
      <c r="A2262">
        <f>Datos!C2261</f>
        <v>-2.9395899999999999E-2</v>
      </c>
      <c r="B2262">
        <f>Datos!D2261</f>
        <v>0.69797240000000005</v>
      </c>
      <c r="C2262">
        <f>Datos!E2261</f>
        <v>7.9145900000000005E-2</v>
      </c>
      <c r="D2262" s="5">
        <f>Datos!F2261</f>
        <v>0</v>
      </c>
      <c r="E2262">
        <f t="shared" si="561"/>
        <v>1</v>
      </c>
      <c r="F2262" s="6">
        <f t="shared" si="562"/>
        <v>1</v>
      </c>
      <c r="G2262">
        <f t="shared" si="563"/>
        <v>0</v>
      </c>
      <c r="H2262">
        <f t="shared" si="564"/>
        <v>2.339299979144711E-3</v>
      </c>
      <c r="I2262" s="5">
        <f t="shared" si="565"/>
        <v>2.339299979144711E-3</v>
      </c>
      <c r="J2262" s="6">
        <f t="shared" si="566"/>
        <v>0.99766070002085527</v>
      </c>
      <c r="K2262" s="5">
        <f t="shared" si="567"/>
        <v>-2.3420404159776738E-3</v>
      </c>
      <c r="L2262" s="6">
        <f t="shared" si="568"/>
        <v>100</v>
      </c>
      <c r="M2262">
        <f t="shared" si="569"/>
        <v>-2.8283679404895823</v>
      </c>
      <c r="N2262">
        <f t="shared" si="570"/>
        <v>7.3081059950291672E-3</v>
      </c>
      <c r="O2262">
        <f t="shared" si="571"/>
        <v>2.077213860994527E-2</v>
      </c>
      <c r="AH2262">
        <v>1.2102703949130189E-2</v>
      </c>
      <c r="AI2262">
        <v>1</v>
      </c>
      <c r="AJ2262">
        <v>0</v>
      </c>
      <c r="AK2262">
        <f t="shared" si="575"/>
        <v>2250</v>
      </c>
      <c r="AL2262">
        <f t="shared" si="576"/>
        <v>8</v>
      </c>
      <c r="AM2262">
        <f t="shared" si="572"/>
        <v>0.42704354469060346</v>
      </c>
      <c r="AN2262">
        <f t="shared" si="573"/>
        <v>0.88888888888888884</v>
      </c>
      <c r="AO2262">
        <f t="shared" si="574"/>
        <v>2.263531675296014E-4</v>
      </c>
    </row>
    <row r="2263" spans="1:41" x14ac:dyDescent="0.3">
      <c r="A2263">
        <f>Datos!C2262</f>
        <v>-4.1455499999999999E-2</v>
      </c>
      <c r="B2263">
        <f>Datos!D2262</f>
        <v>0.72642479999999998</v>
      </c>
      <c r="C2263">
        <f>Datos!E2262</f>
        <v>7.3147799999999999E-2</v>
      </c>
      <c r="D2263" s="5">
        <f>Datos!F2262</f>
        <v>0</v>
      </c>
      <c r="E2263">
        <f t="shared" si="561"/>
        <v>1</v>
      </c>
      <c r="F2263" s="6">
        <f t="shared" si="562"/>
        <v>1</v>
      </c>
      <c r="G2263">
        <f t="shared" si="563"/>
        <v>0</v>
      </c>
      <c r="H2263">
        <f t="shared" si="564"/>
        <v>2.3792430134347616E-3</v>
      </c>
      <c r="I2263" s="5">
        <f t="shared" si="565"/>
        <v>2.3792430134347616E-3</v>
      </c>
      <c r="J2263" s="6">
        <f t="shared" si="566"/>
        <v>0.99762075698656527</v>
      </c>
      <c r="K2263" s="5">
        <f t="shared" si="567"/>
        <v>-2.3820779095904752E-3</v>
      </c>
      <c r="L2263" s="6">
        <f t="shared" si="568"/>
        <v>100</v>
      </c>
      <c r="M2263">
        <f t="shared" si="569"/>
        <v>-2.8229441494115131</v>
      </c>
      <c r="N2263">
        <f t="shared" si="570"/>
        <v>7.4209709946412555E-3</v>
      </c>
      <c r="O2263">
        <f t="shared" si="571"/>
        <v>2.1054282055591341E-2</v>
      </c>
      <c r="AH2263">
        <v>1.210289728581421E-2</v>
      </c>
      <c r="AI2263">
        <v>1</v>
      </c>
      <c r="AJ2263">
        <v>0</v>
      </c>
      <c r="AK2263">
        <f t="shared" si="575"/>
        <v>2251</v>
      </c>
      <c r="AL2263">
        <f t="shared" si="576"/>
        <v>8</v>
      </c>
      <c r="AM2263">
        <f t="shared" si="572"/>
        <v>0.42678889737713266</v>
      </c>
      <c r="AN2263">
        <f t="shared" si="573"/>
        <v>0.88888888888888884</v>
      </c>
      <c r="AO2263">
        <f t="shared" si="574"/>
        <v>2.263531675296014E-4</v>
      </c>
    </row>
    <row r="2264" spans="1:41" x14ac:dyDescent="0.3">
      <c r="A2264">
        <f>Datos!C2263</f>
        <v>5.8885999999999999E-3</v>
      </c>
      <c r="B2264">
        <f>Datos!D2263</f>
        <v>0.77892189999999994</v>
      </c>
      <c r="C2264">
        <f>Datos!E2263</f>
        <v>5.2122399999999999E-2</v>
      </c>
      <c r="D2264" s="5">
        <f>Datos!F2263</f>
        <v>0</v>
      </c>
      <c r="E2264">
        <f t="shared" si="561"/>
        <v>1</v>
      </c>
      <c r="F2264" s="6">
        <f t="shared" si="562"/>
        <v>1</v>
      </c>
      <c r="G2264">
        <f t="shared" si="563"/>
        <v>0</v>
      </c>
      <c r="H2264">
        <f t="shared" si="564"/>
        <v>2.7627629880931396E-3</v>
      </c>
      <c r="I2264" s="5">
        <f t="shared" si="565"/>
        <v>2.7627629880931396E-3</v>
      </c>
      <c r="J2264" s="6">
        <f t="shared" si="566"/>
        <v>0.99723723701190681</v>
      </c>
      <c r="K2264" s="5">
        <f t="shared" si="567"/>
        <v>-2.7665864616151985E-3</v>
      </c>
      <c r="L2264" s="6">
        <f t="shared" si="568"/>
        <v>100</v>
      </c>
      <c r="M2264">
        <f t="shared" si="569"/>
        <v>-2.7746846342314662</v>
      </c>
      <c r="N2264">
        <f t="shared" si="570"/>
        <v>8.4941639711710593E-3</v>
      </c>
      <c r="O2264">
        <f t="shared" si="571"/>
        <v>2.3706472325200508E-2</v>
      </c>
      <c r="AH2264">
        <v>1.2103259436679802E-2</v>
      </c>
      <c r="AI2264">
        <v>1</v>
      </c>
      <c r="AJ2264">
        <v>0</v>
      </c>
      <c r="AK2264">
        <f t="shared" si="575"/>
        <v>2252</v>
      </c>
      <c r="AL2264">
        <f t="shared" si="576"/>
        <v>8</v>
      </c>
      <c r="AM2264">
        <f t="shared" si="572"/>
        <v>0.42653425006366186</v>
      </c>
      <c r="AN2264">
        <f t="shared" si="573"/>
        <v>0.88888888888888884</v>
      </c>
      <c r="AO2264">
        <f t="shared" si="574"/>
        <v>2.2635316752970009E-4</v>
      </c>
    </row>
    <row r="2265" spans="1:41" x14ac:dyDescent="0.3">
      <c r="A2265">
        <f>Datos!C2264</f>
        <v>3.2292500000000002E-2</v>
      </c>
      <c r="B2265">
        <f>Datos!D2264</f>
        <v>0.77831779999999995</v>
      </c>
      <c r="C2265">
        <f>Datos!E2264</f>
        <v>5.3209100000000002E-2</v>
      </c>
      <c r="D2265" s="5">
        <f>Datos!F2264</f>
        <v>0</v>
      </c>
      <c r="E2265">
        <f t="shared" si="561"/>
        <v>1</v>
      </c>
      <c r="F2265" s="6">
        <f t="shared" si="562"/>
        <v>1</v>
      </c>
      <c r="G2265">
        <f t="shared" si="563"/>
        <v>0</v>
      </c>
      <c r="H2265">
        <f t="shared" si="564"/>
        <v>2.6910666364163682E-3</v>
      </c>
      <c r="I2265" s="5">
        <f t="shared" si="565"/>
        <v>2.6910666364163682E-3</v>
      </c>
      <c r="J2265" s="6">
        <f t="shared" si="566"/>
        <v>0.99730893336358362</v>
      </c>
      <c r="K2265" s="5">
        <f t="shared" si="567"/>
        <v>-2.6946940654675659E-3</v>
      </c>
      <c r="L2265" s="6">
        <f t="shared" si="568"/>
        <v>100</v>
      </c>
      <c r="M2265">
        <f t="shared" si="569"/>
        <v>-2.7832258106076444</v>
      </c>
      <c r="N2265">
        <f t="shared" si="570"/>
        <v>8.2949242314832184E-3</v>
      </c>
      <c r="O2265">
        <f t="shared" si="571"/>
        <v>2.3218120155146276E-2</v>
      </c>
      <c r="AH2265">
        <v>1.2106949030608948E-2</v>
      </c>
      <c r="AI2265">
        <v>1</v>
      </c>
      <c r="AJ2265">
        <v>0</v>
      </c>
      <c r="AK2265">
        <f t="shared" si="575"/>
        <v>2253</v>
      </c>
      <c r="AL2265">
        <f t="shared" si="576"/>
        <v>8</v>
      </c>
      <c r="AM2265">
        <f t="shared" si="572"/>
        <v>0.42627960275019094</v>
      </c>
      <c r="AN2265">
        <f t="shared" si="573"/>
        <v>0.88888888888888884</v>
      </c>
      <c r="AO2265">
        <f t="shared" si="574"/>
        <v>2.263531675296014E-4</v>
      </c>
    </row>
    <row r="2266" spans="1:41" x14ac:dyDescent="0.3">
      <c r="A2266">
        <f>Datos!C2265</f>
        <v>-3.8211999999999999E-3</v>
      </c>
      <c r="B2266">
        <f>Datos!D2265</f>
        <v>0.7507549</v>
      </c>
      <c r="C2266">
        <f>Datos!E2265</f>
        <v>7.2363700000000003E-2</v>
      </c>
      <c r="D2266" s="5">
        <f>Datos!F2265</f>
        <v>0</v>
      </c>
      <c r="E2266">
        <f t="shared" si="561"/>
        <v>1</v>
      </c>
      <c r="F2266" s="6">
        <f t="shared" si="562"/>
        <v>1</v>
      </c>
      <c r="G2266">
        <f t="shared" si="563"/>
        <v>0</v>
      </c>
      <c r="H2266">
        <f t="shared" si="564"/>
        <v>2.2115434340251572E-3</v>
      </c>
      <c r="I2266" s="5">
        <f t="shared" si="565"/>
        <v>2.2115434340251572E-3</v>
      </c>
      <c r="J2266" s="6">
        <f t="shared" si="566"/>
        <v>0.99778845656597481</v>
      </c>
      <c r="K2266" s="5">
        <f t="shared" si="567"/>
        <v>-2.2139925076935813E-3</v>
      </c>
      <c r="L2266" s="6">
        <f t="shared" si="568"/>
        <v>100</v>
      </c>
      <c r="M2266">
        <f t="shared" si="569"/>
        <v>-2.8462973720540155</v>
      </c>
      <c r="N2266">
        <f t="shared" si="570"/>
        <v>6.9456278875670505E-3</v>
      </c>
      <c r="O2266">
        <f t="shared" si="571"/>
        <v>1.9861595857495605E-2</v>
      </c>
      <c r="AH2266">
        <v>1.2108444922054609E-2</v>
      </c>
      <c r="AI2266">
        <v>1</v>
      </c>
      <c r="AJ2266">
        <v>0</v>
      </c>
      <c r="AK2266">
        <f t="shared" si="575"/>
        <v>2254</v>
      </c>
      <c r="AL2266">
        <f t="shared" si="576"/>
        <v>8</v>
      </c>
      <c r="AM2266">
        <f t="shared" si="572"/>
        <v>0.42602495543672014</v>
      </c>
      <c r="AN2266">
        <f t="shared" si="573"/>
        <v>0.88888888888888884</v>
      </c>
      <c r="AO2266">
        <f t="shared" si="574"/>
        <v>2.263531675296014E-4</v>
      </c>
    </row>
    <row r="2267" spans="1:41" x14ac:dyDescent="0.3">
      <c r="A2267">
        <f>Datos!C2266</f>
        <v>2.8444E-3</v>
      </c>
      <c r="B2267">
        <f>Datos!D2266</f>
        <v>0.81758520000000001</v>
      </c>
      <c r="C2267">
        <f>Datos!E2266</f>
        <v>6.84332E-2</v>
      </c>
      <c r="D2267" s="5">
        <f>Datos!F2266</f>
        <v>0</v>
      </c>
      <c r="E2267">
        <f t="shared" si="561"/>
        <v>1</v>
      </c>
      <c r="F2267" s="6">
        <f t="shared" si="562"/>
        <v>1</v>
      </c>
      <c r="G2267">
        <f t="shared" si="563"/>
        <v>0</v>
      </c>
      <c r="H2267">
        <f t="shared" si="564"/>
        <v>1.9392911873782437E-3</v>
      </c>
      <c r="I2267" s="5">
        <f t="shared" si="565"/>
        <v>1.9392911873782437E-3</v>
      </c>
      <c r="J2267" s="6">
        <f t="shared" si="566"/>
        <v>0.99806070881262177</v>
      </c>
      <c r="K2267" s="5">
        <f t="shared" si="567"/>
        <v>-1.9411740472024027E-3</v>
      </c>
      <c r="L2267" s="6">
        <f t="shared" si="568"/>
        <v>100</v>
      </c>
      <c r="M2267">
        <f t="shared" si="569"/>
        <v>-2.8878715409464566</v>
      </c>
      <c r="N2267">
        <f t="shared" si="570"/>
        <v>6.1651700987465077E-3</v>
      </c>
      <c r="O2267">
        <f t="shared" si="571"/>
        <v>1.7876971102495649E-2</v>
      </c>
      <c r="AH2267">
        <v>1.2109985627255477E-2</v>
      </c>
      <c r="AI2267">
        <v>1</v>
      </c>
      <c r="AJ2267">
        <v>0</v>
      </c>
      <c r="AK2267">
        <f t="shared" si="575"/>
        <v>2255</v>
      </c>
      <c r="AL2267">
        <f t="shared" si="576"/>
        <v>8</v>
      </c>
      <c r="AM2267">
        <f t="shared" si="572"/>
        <v>0.42577030812324934</v>
      </c>
      <c r="AN2267">
        <f t="shared" si="573"/>
        <v>0.88888888888888884</v>
      </c>
      <c r="AO2267">
        <f t="shared" si="574"/>
        <v>2.2635316752970009E-4</v>
      </c>
    </row>
    <row r="2268" spans="1:41" x14ac:dyDescent="0.3">
      <c r="A2268">
        <f>Datos!C2267</f>
        <v>1.7836500000000002E-2</v>
      </c>
      <c r="B2268">
        <f>Datos!D2267</f>
        <v>0.80493769999999998</v>
      </c>
      <c r="C2268">
        <f>Datos!E2267</f>
        <v>6.9767599999999999E-2</v>
      </c>
      <c r="D2268" s="5">
        <f>Datos!F2267</f>
        <v>0</v>
      </c>
      <c r="E2268">
        <f t="shared" si="561"/>
        <v>1</v>
      </c>
      <c r="F2268" s="6">
        <f t="shared" si="562"/>
        <v>1</v>
      </c>
      <c r="G2268">
        <f t="shared" si="563"/>
        <v>0</v>
      </c>
      <c r="H2268">
        <f t="shared" si="564"/>
        <v>1.9557424401683366E-3</v>
      </c>
      <c r="I2268" s="5">
        <f t="shared" si="565"/>
        <v>1.9557424401683366E-3</v>
      </c>
      <c r="J2268" s="6">
        <f t="shared" si="566"/>
        <v>0.99804425755983162</v>
      </c>
      <c r="K2268" s="5">
        <f t="shared" si="567"/>
        <v>-1.9576574016027678E-3</v>
      </c>
      <c r="L2268" s="6">
        <f t="shared" si="568"/>
        <v>100</v>
      </c>
      <c r="M2268">
        <f t="shared" si="569"/>
        <v>-2.8852133484748812</v>
      </c>
      <c r="N2268">
        <f t="shared" si="570"/>
        <v>6.2126573102317881E-3</v>
      </c>
      <c r="O2268">
        <f t="shared" si="571"/>
        <v>1.7998715397334511E-2</v>
      </c>
      <c r="AH2268">
        <v>1.2110354386655283E-2</v>
      </c>
      <c r="AI2268">
        <v>1</v>
      </c>
      <c r="AJ2268">
        <v>0</v>
      </c>
      <c r="AK2268">
        <f t="shared" si="575"/>
        <v>2256</v>
      </c>
      <c r="AL2268">
        <f t="shared" si="576"/>
        <v>8</v>
      </c>
      <c r="AM2268">
        <f t="shared" si="572"/>
        <v>0.42551566080977843</v>
      </c>
      <c r="AN2268">
        <f t="shared" si="573"/>
        <v>0.88888888888888884</v>
      </c>
      <c r="AO2268">
        <f t="shared" si="574"/>
        <v>2.263531675296014E-4</v>
      </c>
    </row>
    <row r="2269" spans="1:41" x14ac:dyDescent="0.3">
      <c r="A2269">
        <f>Datos!C2268</f>
        <v>0.1028693</v>
      </c>
      <c r="B2269">
        <f>Datos!D2268</f>
        <v>0.33337749999999999</v>
      </c>
      <c r="C2269">
        <f>Datos!E2268</f>
        <v>6.4655099999999993E-2</v>
      </c>
      <c r="D2269" s="5">
        <f>Datos!F2268</f>
        <v>0</v>
      </c>
      <c r="E2269">
        <f t="shared" si="561"/>
        <v>1</v>
      </c>
      <c r="F2269" s="6">
        <f t="shared" si="562"/>
        <v>1</v>
      </c>
      <c r="G2269">
        <f t="shared" si="563"/>
        <v>0</v>
      </c>
      <c r="H2269">
        <f t="shared" si="564"/>
        <v>7.1106435559318559E-3</v>
      </c>
      <c r="I2269" s="5">
        <f t="shared" si="565"/>
        <v>7.1106435559318559E-3</v>
      </c>
      <c r="J2269" s="6">
        <f t="shared" si="566"/>
        <v>0.99288935644406817</v>
      </c>
      <c r="K2269" s="5">
        <f t="shared" si="567"/>
        <v>-7.1360446656019419E-3</v>
      </c>
      <c r="L2269" s="6">
        <f t="shared" si="568"/>
        <v>100</v>
      </c>
      <c r="M2269">
        <f t="shared" si="569"/>
        <v>-2.4516247761327801</v>
      </c>
      <c r="N2269">
        <f t="shared" si="570"/>
        <v>1.9758518687523947E-2</v>
      </c>
      <c r="O2269">
        <f t="shared" si="571"/>
        <v>4.9183394470686544E-2</v>
      </c>
      <c r="AH2269">
        <v>1.2118877577195939E-2</v>
      </c>
      <c r="AI2269">
        <v>1</v>
      </c>
      <c r="AJ2269">
        <v>0</v>
      </c>
      <c r="AK2269">
        <f t="shared" si="575"/>
        <v>2257</v>
      </c>
      <c r="AL2269">
        <f t="shared" si="576"/>
        <v>8</v>
      </c>
      <c r="AM2269">
        <f t="shared" si="572"/>
        <v>0.42526101349630763</v>
      </c>
      <c r="AN2269">
        <f t="shared" si="573"/>
        <v>0.88888888888888884</v>
      </c>
      <c r="AO2269">
        <f t="shared" si="574"/>
        <v>2.263531675296014E-4</v>
      </c>
    </row>
    <row r="2270" spans="1:41" x14ac:dyDescent="0.3">
      <c r="A2270">
        <f>Datos!C2269</f>
        <v>6.9612300000000002E-2</v>
      </c>
      <c r="B2270">
        <f>Datos!D2269</f>
        <v>0.3913373</v>
      </c>
      <c r="C2270">
        <f>Datos!E2269</f>
        <v>5.6060400000000003E-2</v>
      </c>
      <c r="D2270" s="5">
        <f>Datos!F2269</f>
        <v>0</v>
      </c>
      <c r="E2270">
        <f t="shared" si="561"/>
        <v>1</v>
      </c>
      <c r="F2270" s="6">
        <f t="shared" si="562"/>
        <v>1</v>
      </c>
      <c r="G2270">
        <f t="shared" si="563"/>
        <v>0</v>
      </c>
      <c r="H2270">
        <f t="shared" si="564"/>
        <v>7.007145123676603E-3</v>
      </c>
      <c r="I2270" s="5">
        <f t="shared" si="565"/>
        <v>7.007145123676603E-3</v>
      </c>
      <c r="J2270" s="6">
        <f t="shared" si="566"/>
        <v>0.99299285487632338</v>
      </c>
      <c r="K2270" s="5">
        <f t="shared" si="567"/>
        <v>-7.0318104549736042E-3</v>
      </c>
      <c r="L2270" s="6">
        <f t="shared" si="568"/>
        <v>100</v>
      </c>
      <c r="M2270">
        <f t="shared" si="569"/>
        <v>-2.4568968933148225</v>
      </c>
      <c r="N2270">
        <f t="shared" si="570"/>
        <v>1.9504507127142676E-2</v>
      </c>
      <c r="O2270">
        <f t="shared" si="571"/>
        <v>4.8644532573326238E-2</v>
      </c>
      <c r="AH2270">
        <v>1.2120123965866696E-2</v>
      </c>
      <c r="AI2270">
        <v>1</v>
      </c>
      <c r="AJ2270">
        <v>0</v>
      </c>
      <c r="AK2270">
        <f t="shared" si="575"/>
        <v>2258</v>
      </c>
      <c r="AL2270">
        <f t="shared" si="576"/>
        <v>8</v>
      </c>
      <c r="AM2270">
        <f t="shared" si="572"/>
        <v>0.42500636618283683</v>
      </c>
      <c r="AN2270">
        <f t="shared" si="573"/>
        <v>0.88888888888888884</v>
      </c>
      <c r="AO2270">
        <f t="shared" si="574"/>
        <v>2.2635316752970009E-4</v>
      </c>
    </row>
    <row r="2271" spans="1:41" x14ac:dyDescent="0.3">
      <c r="A2271">
        <f>Datos!C2270</f>
        <v>9.4063900000000006E-2</v>
      </c>
      <c r="B2271">
        <f>Datos!D2270</f>
        <v>0.41620390000000002</v>
      </c>
      <c r="C2271">
        <f>Datos!E2270</f>
        <v>5.3179799999999999E-2</v>
      </c>
      <c r="D2271" s="5">
        <f>Datos!F2270</f>
        <v>0</v>
      </c>
      <c r="E2271">
        <f t="shared" si="561"/>
        <v>1</v>
      </c>
      <c r="F2271" s="6">
        <f t="shared" si="562"/>
        <v>1</v>
      </c>
      <c r="G2271">
        <f t="shared" si="563"/>
        <v>0</v>
      </c>
      <c r="H2271">
        <f t="shared" si="564"/>
        <v>6.781013812564512E-3</v>
      </c>
      <c r="I2271" s="5">
        <f t="shared" si="565"/>
        <v>6.781013812564512E-3</v>
      </c>
      <c r="J2271" s="6">
        <f t="shared" si="566"/>
        <v>0.99321898618743554</v>
      </c>
      <c r="K2271" s="5">
        <f t="shared" si="567"/>
        <v>-6.804109353395156E-3</v>
      </c>
      <c r="L2271" s="6">
        <f t="shared" si="568"/>
        <v>100</v>
      </c>
      <c r="M2271">
        <f t="shared" si="569"/>
        <v>-2.4686592917978496</v>
      </c>
      <c r="N2271">
        <f t="shared" si="570"/>
        <v>1.8947602308884329E-2</v>
      </c>
      <c r="O2271">
        <f t="shared" si="571"/>
        <v>4.7458453643730657E-2</v>
      </c>
      <c r="AH2271">
        <v>1.212185026467375E-2</v>
      </c>
      <c r="AI2271">
        <v>1</v>
      </c>
      <c r="AJ2271">
        <v>0</v>
      </c>
      <c r="AK2271">
        <f t="shared" si="575"/>
        <v>2259</v>
      </c>
      <c r="AL2271">
        <f t="shared" si="576"/>
        <v>8</v>
      </c>
      <c r="AM2271">
        <f t="shared" si="572"/>
        <v>0.42475171886936591</v>
      </c>
      <c r="AN2271">
        <f t="shared" si="573"/>
        <v>0.88888888888888884</v>
      </c>
      <c r="AO2271">
        <f t="shared" si="574"/>
        <v>2.263531675296014E-4</v>
      </c>
    </row>
    <row r="2272" spans="1:41" x14ac:dyDescent="0.3">
      <c r="A2272">
        <f>Datos!C2271</f>
        <v>7.8993599999999997E-2</v>
      </c>
      <c r="B2272">
        <f>Datos!D2271</f>
        <v>0.46129239999999999</v>
      </c>
      <c r="C2272">
        <f>Datos!E2271</f>
        <v>6.7658599999999999E-2</v>
      </c>
      <c r="D2272" s="5">
        <f>Datos!F2271</f>
        <v>0</v>
      </c>
      <c r="E2272">
        <f t="shared" si="561"/>
        <v>1</v>
      </c>
      <c r="F2272" s="6">
        <f t="shared" si="562"/>
        <v>1</v>
      </c>
      <c r="G2272">
        <f t="shared" si="563"/>
        <v>0</v>
      </c>
      <c r="H2272">
        <f t="shared" si="564"/>
        <v>4.9836284063865836E-3</v>
      </c>
      <c r="I2272" s="5">
        <f t="shared" si="565"/>
        <v>4.9836284063865836E-3</v>
      </c>
      <c r="J2272" s="6">
        <f t="shared" si="566"/>
        <v>0.99501637159361345</v>
      </c>
      <c r="K2272" s="5">
        <f t="shared" si="567"/>
        <v>-4.9960880959795126E-3</v>
      </c>
      <c r="L2272" s="6">
        <f t="shared" si="568"/>
        <v>100</v>
      </c>
      <c r="M2272">
        <f t="shared" si="569"/>
        <v>-2.5769631768614683</v>
      </c>
      <c r="N2272">
        <f t="shared" si="570"/>
        <v>1.4417563319204733E-2</v>
      </c>
      <c r="O2272">
        <f t="shared" si="571"/>
        <v>3.7549570126146979E-2</v>
      </c>
      <c r="AH2272">
        <v>1.2130089072269524E-2</v>
      </c>
      <c r="AI2272">
        <v>1</v>
      </c>
      <c r="AJ2272">
        <v>0</v>
      </c>
      <c r="AK2272">
        <f t="shared" si="575"/>
        <v>2260</v>
      </c>
      <c r="AL2272">
        <f t="shared" si="576"/>
        <v>8</v>
      </c>
      <c r="AM2272">
        <f t="shared" si="572"/>
        <v>0.42449707155589511</v>
      </c>
      <c r="AN2272">
        <f t="shared" si="573"/>
        <v>0.88888888888888884</v>
      </c>
      <c r="AO2272">
        <f t="shared" si="574"/>
        <v>2.2635316752970009E-4</v>
      </c>
    </row>
    <row r="2273" spans="1:41" x14ac:dyDescent="0.3">
      <c r="A2273">
        <f>Datos!C2272</f>
        <v>3.36884E-2</v>
      </c>
      <c r="B2273">
        <f>Datos!D2272</f>
        <v>0.4846625</v>
      </c>
      <c r="C2273">
        <f>Datos!E2272</f>
        <v>7.6140399999999997E-2</v>
      </c>
      <c r="D2273" s="5">
        <f>Datos!F2272</f>
        <v>0</v>
      </c>
      <c r="E2273">
        <f t="shared" si="561"/>
        <v>1</v>
      </c>
      <c r="F2273" s="6">
        <f t="shared" si="562"/>
        <v>1</v>
      </c>
      <c r="G2273">
        <f t="shared" si="563"/>
        <v>0</v>
      </c>
      <c r="H2273">
        <f t="shared" si="564"/>
        <v>4.2388596099963505E-3</v>
      </c>
      <c r="I2273" s="5">
        <f t="shared" si="565"/>
        <v>4.2388596099963505E-3</v>
      </c>
      <c r="J2273" s="6">
        <f t="shared" si="566"/>
        <v>0.99576114039000363</v>
      </c>
      <c r="K2273" s="5">
        <f t="shared" si="567"/>
        <v>-4.2478690442246765E-3</v>
      </c>
      <c r="L2273" s="6">
        <f t="shared" si="568"/>
        <v>100</v>
      </c>
      <c r="M2273">
        <f t="shared" si="569"/>
        <v>-2.6324271890836113</v>
      </c>
      <c r="N2273">
        <f t="shared" si="570"/>
        <v>1.2478164700399443E-2</v>
      </c>
      <c r="O2273">
        <f t="shared" si="571"/>
        <v>3.3144723269752506E-2</v>
      </c>
      <c r="AH2273">
        <v>1.213377540473734E-2</v>
      </c>
      <c r="AI2273">
        <v>1</v>
      </c>
      <c r="AJ2273">
        <v>0</v>
      </c>
      <c r="AK2273">
        <f t="shared" si="575"/>
        <v>2261</v>
      </c>
      <c r="AL2273">
        <f t="shared" si="576"/>
        <v>8</v>
      </c>
      <c r="AM2273">
        <f t="shared" si="572"/>
        <v>0.4242424242424242</v>
      </c>
      <c r="AN2273">
        <f t="shared" si="573"/>
        <v>0.88888888888888884</v>
      </c>
      <c r="AO2273">
        <f t="shared" si="574"/>
        <v>2.263531675296014E-4</v>
      </c>
    </row>
    <row r="2274" spans="1:41" x14ac:dyDescent="0.3">
      <c r="A2274">
        <f>Datos!C2273</f>
        <v>3.0076499999999999E-2</v>
      </c>
      <c r="B2274">
        <f>Datos!D2273</f>
        <v>0.44341760000000002</v>
      </c>
      <c r="C2274">
        <f>Datos!E2273</f>
        <v>7.1954799999999999E-2</v>
      </c>
      <c r="D2274" s="5">
        <f>Datos!F2273</f>
        <v>0</v>
      </c>
      <c r="E2274">
        <f t="shared" si="561"/>
        <v>1</v>
      </c>
      <c r="F2274" s="6">
        <f t="shared" si="562"/>
        <v>1</v>
      </c>
      <c r="G2274">
        <f t="shared" si="563"/>
        <v>0</v>
      </c>
      <c r="H2274">
        <f t="shared" si="564"/>
        <v>5.0152146171285336E-3</v>
      </c>
      <c r="I2274" s="5">
        <f t="shared" si="565"/>
        <v>5.0152146171285336E-3</v>
      </c>
      <c r="J2274" s="6">
        <f t="shared" si="566"/>
        <v>0.99498478538287149</v>
      </c>
      <c r="K2274" s="5">
        <f t="shared" si="567"/>
        <v>-5.0278330129448828E-3</v>
      </c>
      <c r="L2274" s="6">
        <f t="shared" si="568"/>
        <v>100</v>
      </c>
      <c r="M2274">
        <f t="shared" si="569"/>
        <v>-2.5747785214584669</v>
      </c>
      <c r="N2274">
        <f t="shared" si="570"/>
        <v>1.4498925286330545E-2</v>
      </c>
      <c r="O2274">
        <f t="shared" si="571"/>
        <v>3.7732034101620487E-2</v>
      </c>
      <c r="AH2274">
        <v>1.2148448874215937E-2</v>
      </c>
      <c r="AI2274">
        <v>1</v>
      </c>
      <c r="AJ2274">
        <v>0</v>
      </c>
      <c r="AK2274">
        <f t="shared" si="575"/>
        <v>2262</v>
      </c>
      <c r="AL2274">
        <f t="shared" si="576"/>
        <v>8</v>
      </c>
      <c r="AM2274">
        <f t="shared" si="572"/>
        <v>0.4239877769289534</v>
      </c>
      <c r="AN2274">
        <f t="shared" si="573"/>
        <v>0.88888888888888884</v>
      </c>
      <c r="AO2274">
        <f t="shared" si="574"/>
        <v>2.263531675296014E-4</v>
      </c>
    </row>
    <row r="2275" spans="1:41" x14ac:dyDescent="0.3">
      <c r="A2275">
        <f>Datos!C2274</f>
        <v>1.34889E-2</v>
      </c>
      <c r="B2275">
        <f>Datos!D2274</f>
        <v>0.45316020000000001</v>
      </c>
      <c r="C2275">
        <f>Datos!E2274</f>
        <v>7.2820099999999999E-2</v>
      </c>
      <c r="D2275" s="5">
        <f>Datos!F2274</f>
        <v>0</v>
      </c>
      <c r="E2275">
        <f t="shared" si="561"/>
        <v>1</v>
      </c>
      <c r="F2275" s="6">
        <f t="shared" si="562"/>
        <v>1</v>
      </c>
      <c r="G2275">
        <f t="shared" si="563"/>
        <v>0</v>
      </c>
      <c r="H2275">
        <f t="shared" si="564"/>
        <v>4.8649891591691788E-3</v>
      </c>
      <c r="I2275" s="5">
        <f t="shared" si="565"/>
        <v>4.8649891591691788E-3</v>
      </c>
      <c r="J2275" s="6">
        <f t="shared" si="566"/>
        <v>0.99513501084083078</v>
      </c>
      <c r="K2275" s="5">
        <f t="shared" si="567"/>
        <v>-4.8768617412358389E-3</v>
      </c>
      <c r="L2275" s="6">
        <f t="shared" si="568"/>
        <v>100</v>
      </c>
      <c r="M2275">
        <f t="shared" si="569"/>
        <v>-2.5852805739323252</v>
      </c>
      <c r="N2275">
        <f t="shared" si="570"/>
        <v>1.4111342728262404E-2</v>
      </c>
      <c r="O2275">
        <f t="shared" si="571"/>
        <v>3.6861213124651251E-2</v>
      </c>
      <c r="AH2275">
        <v>1.2151798123714029E-2</v>
      </c>
      <c r="AI2275">
        <v>1</v>
      </c>
      <c r="AJ2275">
        <v>0</v>
      </c>
      <c r="AK2275">
        <f t="shared" si="575"/>
        <v>2263</v>
      </c>
      <c r="AL2275">
        <f t="shared" si="576"/>
        <v>8</v>
      </c>
      <c r="AM2275">
        <f t="shared" si="572"/>
        <v>0.4237331296154826</v>
      </c>
      <c r="AN2275">
        <f t="shared" si="573"/>
        <v>0.88888888888888884</v>
      </c>
      <c r="AO2275">
        <f t="shared" si="574"/>
        <v>2.2635316752970009E-4</v>
      </c>
    </row>
    <row r="2276" spans="1:41" x14ac:dyDescent="0.3">
      <c r="A2276">
        <f>Datos!C2275</f>
        <v>7.0891300000000004E-2</v>
      </c>
      <c r="B2276">
        <f>Datos!D2275</f>
        <v>0.59980230000000001</v>
      </c>
      <c r="C2276">
        <f>Datos!E2275</f>
        <v>7.3285100000000006E-2</v>
      </c>
      <c r="D2276" s="5">
        <f>Datos!F2275</f>
        <v>0</v>
      </c>
      <c r="E2276">
        <f t="shared" si="561"/>
        <v>1</v>
      </c>
      <c r="F2276" s="6">
        <f t="shared" si="562"/>
        <v>1</v>
      </c>
      <c r="G2276">
        <f t="shared" si="563"/>
        <v>0</v>
      </c>
      <c r="H2276">
        <f t="shared" si="564"/>
        <v>3.1979848862163538E-3</v>
      </c>
      <c r="I2276" s="5">
        <f t="shared" si="565"/>
        <v>3.1979848862163538E-3</v>
      </c>
      <c r="J2276" s="6">
        <f t="shared" si="566"/>
        <v>0.99680201511378363</v>
      </c>
      <c r="K2276" s="5">
        <f t="shared" si="567"/>
        <v>-3.203109368143E-3</v>
      </c>
      <c r="L2276" s="6">
        <f t="shared" si="568"/>
        <v>100</v>
      </c>
      <c r="M2276">
        <f t="shared" si="569"/>
        <v>-2.726759191854415</v>
      </c>
      <c r="N2276">
        <f t="shared" si="570"/>
        <v>9.6911093232737045E-3</v>
      </c>
      <c r="O2276">
        <f t="shared" si="571"/>
        <v>2.6604621514577351E-2</v>
      </c>
      <c r="AH2276">
        <v>1.2164471782137365E-2</v>
      </c>
      <c r="AI2276">
        <v>1</v>
      </c>
      <c r="AJ2276">
        <v>0</v>
      </c>
      <c r="AK2276">
        <f t="shared" si="575"/>
        <v>2264</v>
      </c>
      <c r="AL2276">
        <f t="shared" si="576"/>
        <v>8</v>
      </c>
      <c r="AM2276">
        <f t="shared" si="572"/>
        <v>0.42347848230201168</v>
      </c>
      <c r="AN2276">
        <f t="shared" si="573"/>
        <v>0.88888888888888884</v>
      </c>
      <c r="AO2276">
        <f t="shared" si="574"/>
        <v>2.263531675296014E-4</v>
      </c>
    </row>
    <row r="2277" spans="1:41" x14ac:dyDescent="0.3">
      <c r="A2277">
        <f>Datos!C2276</f>
        <v>0.30261569999999999</v>
      </c>
      <c r="B2277">
        <f>Datos!D2276</f>
        <v>0.2135273</v>
      </c>
      <c r="C2277">
        <f>Datos!E2276</f>
        <v>1.3252999999999999E-2</v>
      </c>
      <c r="D2277" s="5">
        <f>Datos!F2276</f>
        <v>0</v>
      </c>
      <c r="E2277">
        <f t="shared" si="561"/>
        <v>1</v>
      </c>
      <c r="F2277" s="6">
        <f t="shared" si="562"/>
        <v>1</v>
      </c>
      <c r="G2277">
        <f t="shared" si="563"/>
        <v>0</v>
      </c>
      <c r="H2277">
        <f t="shared" si="564"/>
        <v>1.6828905579295138E-2</v>
      </c>
      <c r="I2277" s="5">
        <f t="shared" si="565"/>
        <v>1.6828905579295138E-2</v>
      </c>
      <c r="J2277" s="6">
        <f t="shared" si="566"/>
        <v>0.98317109442070483</v>
      </c>
      <c r="K2277" s="5">
        <f t="shared" si="567"/>
        <v>-1.6972120653225082E-2</v>
      </c>
      <c r="L2277" s="6">
        <f t="shared" si="568"/>
        <v>100</v>
      </c>
      <c r="M2277">
        <f t="shared" si="569"/>
        <v>-2.1241475057488337</v>
      </c>
      <c r="N2277">
        <f t="shared" si="570"/>
        <v>4.1796618230779375E-2</v>
      </c>
      <c r="O2277">
        <f t="shared" si="571"/>
        <v>9.2109138257436746E-2</v>
      </c>
      <c r="AH2277">
        <v>1.2166096143261864E-2</v>
      </c>
      <c r="AI2277">
        <v>1</v>
      </c>
      <c r="AJ2277">
        <v>0</v>
      </c>
      <c r="AK2277">
        <f t="shared" si="575"/>
        <v>2265</v>
      </c>
      <c r="AL2277">
        <f t="shared" si="576"/>
        <v>8</v>
      </c>
      <c r="AM2277">
        <f t="shared" si="572"/>
        <v>0.42322383498854088</v>
      </c>
      <c r="AN2277">
        <f t="shared" si="573"/>
        <v>0.88888888888888884</v>
      </c>
      <c r="AO2277">
        <f t="shared" si="574"/>
        <v>2.263531675296014E-4</v>
      </c>
    </row>
    <row r="2278" spans="1:41" x14ac:dyDescent="0.3">
      <c r="A2278">
        <f>Datos!C2277</f>
        <v>0.26279469999999999</v>
      </c>
      <c r="B2278">
        <f>Datos!D2277</f>
        <v>0.1743719</v>
      </c>
      <c r="C2278">
        <f>Datos!E2277</f>
        <v>2.3696700000000001E-2</v>
      </c>
      <c r="D2278" s="5">
        <f>Datos!F2277</f>
        <v>0</v>
      </c>
      <c r="E2278">
        <f t="shared" si="561"/>
        <v>1</v>
      </c>
      <c r="F2278" s="6">
        <f t="shared" si="562"/>
        <v>1</v>
      </c>
      <c r="G2278">
        <f t="shared" si="563"/>
        <v>0</v>
      </c>
      <c r="H2278">
        <f t="shared" si="564"/>
        <v>1.6417814871032377E-2</v>
      </c>
      <c r="I2278" s="5">
        <f t="shared" si="565"/>
        <v>1.6417814871032377E-2</v>
      </c>
      <c r="J2278" s="6">
        <f t="shared" si="566"/>
        <v>0.98358218512896767</v>
      </c>
      <c r="K2278" s="5">
        <f t="shared" si="567"/>
        <v>-1.6554080710417685E-2</v>
      </c>
      <c r="L2278" s="6">
        <f t="shared" si="568"/>
        <v>100</v>
      </c>
      <c r="M2278">
        <f t="shared" si="569"/>
        <v>-2.1340873676828616</v>
      </c>
      <c r="N2278">
        <f t="shared" si="570"/>
        <v>4.0921365042040692E-2</v>
      </c>
      <c r="O2278">
        <f t="shared" si="571"/>
        <v>9.0518392011430526E-2</v>
      </c>
      <c r="AH2278">
        <v>1.2195711662609181E-2</v>
      </c>
      <c r="AI2278">
        <v>1</v>
      </c>
      <c r="AJ2278">
        <v>0</v>
      </c>
      <c r="AK2278">
        <f t="shared" si="575"/>
        <v>2266</v>
      </c>
      <c r="AL2278">
        <f t="shared" si="576"/>
        <v>8</v>
      </c>
      <c r="AM2278">
        <f t="shared" si="572"/>
        <v>0.42296918767507008</v>
      </c>
      <c r="AN2278">
        <f t="shared" si="573"/>
        <v>0.88888888888888884</v>
      </c>
      <c r="AO2278">
        <f t="shared" si="574"/>
        <v>2.2635316752970009E-4</v>
      </c>
    </row>
    <row r="2279" spans="1:41" x14ac:dyDescent="0.3">
      <c r="A2279">
        <f>Datos!C2278</f>
        <v>0.26394790000000001</v>
      </c>
      <c r="B2279">
        <f>Datos!D2278</f>
        <v>0.19691069999999999</v>
      </c>
      <c r="C2279">
        <f>Datos!E2278</f>
        <v>4.80919E-2</v>
      </c>
      <c r="D2279" s="5">
        <f>Datos!F2278</f>
        <v>0</v>
      </c>
      <c r="E2279">
        <f t="shared" si="561"/>
        <v>1</v>
      </c>
      <c r="F2279" s="6">
        <f t="shared" si="562"/>
        <v>1</v>
      </c>
      <c r="G2279">
        <f t="shared" si="563"/>
        <v>0</v>
      </c>
      <c r="H2279">
        <f t="shared" si="564"/>
        <v>1.1522455532455492E-2</v>
      </c>
      <c r="I2279" s="5">
        <f t="shared" si="565"/>
        <v>1.1522455532455492E-2</v>
      </c>
      <c r="J2279" s="6">
        <f t="shared" si="566"/>
        <v>0.98847754446754454</v>
      </c>
      <c r="K2279" s="5">
        <f t="shared" si="567"/>
        <v>-1.1589353404867537E-2</v>
      </c>
      <c r="L2279" s="6">
        <f t="shared" si="568"/>
        <v>100</v>
      </c>
      <c r="M2279">
        <f t="shared" si="569"/>
        <v>-2.2726892808934447</v>
      </c>
      <c r="N2279">
        <f t="shared" si="570"/>
        <v>3.0152217278164754E-2</v>
      </c>
      <c r="O2279">
        <f t="shared" si="571"/>
        <v>7.0255895466380322E-2</v>
      </c>
      <c r="AH2279">
        <v>1.2201402628924184E-2</v>
      </c>
      <c r="AI2279">
        <v>1</v>
      </c>
      <c r="AJ2279">
        <v>0</v>
      </c>
      <c r="AK2279">
        <f t="shared" si="575"/>
        <v>2267</v>
      </c>
      <c r="AL2279">
        <f t="shared" si="576"/>
        <v>8</v>
      </c>
      <c r="AM2279">
        <f t="shared" si="572"/>
        <v>0.42271454036159917</v>
      </c>
      <c r="AN2279">
        <f t="shared" si="573"/>
        <v>0.88888888888888884</v>
      </c>
      <c r="AO2279">
        <f t="shared" si="574"/>
        <v>2.263531675296014E-4</v>
      </c>
    </row>
    <row r="2280" spans="1:41" x14ac:dyDescent="0.3">
      <c r="A2280">
        <f>Datos!C2279</f>
        <v>0.25984970000000002</v>
      </c>
      <c r="B2280">
        <f>Datos!D2279</f>
        <v>0.21498249999999999</v>
      </c>
      <c r="C2280">
        <f>Datos!E2279</f>
        <v>4.6349399999999999E-2</v>
      </c>
      <c r="D2280" s="5">
        <f>Datos!F2279</f>
        <v>0</v>
      </c>
      <c r="E2280">
        <f t="shared" si="561"/>
        <v>1</v>
      </c>
      <c r="F2280" s="6">
        <f t="shared" si="562"/>
        <v>1</v>
      </c>
      <c r="G2280">
        <f t="shared" si="563"/>
        <v>0</v>
      </c>
      <c r="H2280">
        <f t="shared" si="564"/>
        <v>1.1310254776839087E-2</v>
      </c>
      <c r="I2280" s="5">
        <f t="shared" si="565"/>
        <v>1.1310254776839087E-2</v>
      </c>
      <c r="J2280" s="6">
        <f t="shared" si="566"/>
        <v>0.98868974522316089</v>
      </c>
      <c r="K2280" s="5">
        <f t="shared" si="567"/>
        <v>-1.1374702113054689E-2</v>
      </c>
      <c r="L2280" s="6">
        <f t="shared" si="568"/>
        <v>100</v>
      </c>
      <c r="M2280">
        <f t="shared" si="569"/>
        <v>-2.279783879656772</v>
      </c>
      <c r="N2280">
        <f t="shared" si="570"/>
        <v>2.9669200181853279E-2</v>
      </c>
      <c r="O2280">
        <f t="shared" si="571"/>
        <v>6.9313650658784018E-2</v>
      </c>
      <c r="AH2280">
        <v>1.2217369192586916E-2</v>
      </c>
      <c r="AI2280">
        <v>1</v>
      </c>
      <c r="AJ2280">
        <v>0</v>
      </c>
      <c r="AK2280">
        <f t="shared" si="575"/>
        <v>2268</v>
      </c>
      <c r="AL2280">
        <f t="shared" si="576"/>
        <v>8</v>
      </c>
      <c r="AM2280">
        <f t="shared" si="572"/>
        <v>0.42245989304812837</v>
      </c>
      <c r="AN2280">
        <f t="shared" si="573"/>
        <v>0.88888888888888884</v>
      </c>
      <c r="AO2280">
        <f t="shared" si="574"/>
        <v>2.2635316752970009E-4</v>
      </c>
    </row>
    <row r="2281" spans="1:41" x14ac:dyDescent="0.3">
      <c r="A2281">
        <f>Datos!C2280</f>
        <v>0.24718609999999999</v>
      </c>
      <c r="B2281">
        <f>Datos!D2280</f>
        <v>0.2430871</v>
      </c>
      <c r="C2281">
        <f>Datos!E2280</f>
        <v>4.9695200000000002E-2</v>
      </c>
      <c r="D2281" s="5">
        <f>Datos!F2280</f>
        <v>0</v>
      </c>
      <c r="E2281">
        <f t="shared" si="561"/>
        <v>1</v>
      </c>
      <c r="F2281" s="6">
        <f t="shared" si="562"/>
        <v>1</v>
      </c>
      <c r="G2281">
        <f t="shared" si="563"/>
        <v>0</v>
      </c>
      <c r="H2281">
        <f t="shared" si="564"/>
        <v>1.0189990140556939E-2</v>
      </c>
      <c r="I2281" s="5">
        <f t="shared" si="565"/>
        <v>1.0189990140556939E-2</v>
      </c>
      <c r="J2281" s="6">
        <f t="shared" si="566"/>
        <v>0.98981000985944301</v>
      </c>
      <c r="K2281" s="5">
        <f t="shared" si="567"/>
        <v>-1.0242263503320416E-2</v>
      </c>
      <c r="L2281" s="6">
        <f t="shared" si="568"/>
        <v>100</v>
      </c>
      <c r="M2281">
        <f t="shared" si="569"/>
        <v>-2.3192777644881559</v>
      </c>
      <c r="N2281">
        <f t="shared" si="570"/>
        <v>2.70934518991892E-2</v>
      </c>
      <c r="O2281">
        <f t="shared" si="571"/>
        <v>6.4233390323485032E-2</v>
      </c>
      <c r="AH2281">
        <v>1.2223604629109645E-2</v>
      </c>
      <c r="AI2281">
        <v>1</v>
      </c>
      <c r="AJ2281">
        <v>0</v>
      </c>
      <c r="AK2281">
        <f t="shared" si="575"/>
        <v>2269</v>
      </c>
      <c r="AL2281">
        <f t="shared" si="576"/>
        <v>8</v>
      </c>
      <c r="AM2281">
        <f t="shared" si="572"/>
        <v>0.42220524573465745</v>
      </c>
      <c r="AN2281">
        <f t="shared" si="573"/>
        <v>0.88888888888888884</v>
      </c>
      <c r="AO2281">
        <f t="shared" si="574"/>
        <v>2.263531675296014E-4</v>
      </c>
    </row>
    <row r="2282" spans="1:41" x14ac:dyDescent="0.3">
      <c r="A2282">
        <f>Datos!C2281</f>
        <v>0.21042179999999999</v>
      </c>
      <c r="B2282">
        <f>Datos!D2281</f>
        <v>0.19191739999999999</v>
      </c>
      <c r="C2282">
        <f>Datos!E2281</f>
        <v>4.4833100000000001E-2</v>
      </c>
      <c r="D2282" s="5">
        <f>Datos!F2281</f>
        <v>0</v>
      </c>
      <c r="E2282">
        <f t="shared" si="561"/>
        <v>1</v>
      </c>
      <c r="F2282" s="6">
        <f t="shared" si="562"/>
        <v>1</v>
      </c>
      <c r="G2282">
        <f t="shared" si="563"/>
        <v>0</v>
      </c>
      <c r="H2282">
        <f t="shared" si="564"/>
        <v>1.2393637094550783E-2</v>
      </c>
      <c r="I2282" s="5">
        <f t="shared" si="565"/>
        <v>1.2393637094550783E-2</v>
      </c>
      <c r="J2282" s="6">
        <f t="shared" si="566"/>
        <v>0.98760636290544923</v>
      </c>
      <c r="K2282" s="5">
        <f t="shared" si="567"/>
        <v>-1.2471078735746202E-2</v>
      </c>
      <c r="L2282" s="6">
        <f t="shared" si="568"/>
        <v>100</v>
      </c>
      <c r="M2282">
        <f t="shared" si="569"/>
        <v>-2.2447019281559273</v>
      </c>
      <c r="N2282">
        <f t="shared" si="570"/>
        <v>3.2119822812610485E-2</v>
      </c>
      <c r="O2282">
        <f t="shared" si="571"/>
        <v>7.4061954971831115E-2</v>
      </c>
      <c r="AH2282">
        <v>1.2228768338283635E-2</v>
      </c>
      <c r="AI2282">
        <v>1</v>
      </c>
      <c r="AJ2282">
        <v>0</v>
      </c>
      <c r="AK2282">
        <f t="shared" si="575"/>
        <v>2270</v>
      </c>
      <c r="AL2282">
        <f t="shared" si="576"/>
        <v>8</v>
      </c>
      <c r="AM2282">
        <f t="shared" si="572"/>
        <v>0.42195059842118665</v>
      </c>
      <c r="AN2282">
        <f t="shared" si="573"/>
        <v>0.88888888888888884</v>
      </c>
      <c r="AO2282">
        <f t="shared" si="574"/>
        <v>2.263531675296014E-4</v>
      </c>
    </row>
    <row r="2283" spans="1:41" x14ac:dyDescent="0.3">
      <c r="A2283">
        <f>Datos!C2282</f>
        <v>0.15397469999999999</v>
      </c>
      <c r="B2283">
        <f>Datos!D2282</f>
        <v>0.50319000000000003</v>
      </c>
      <c r="C2283">
        <f>Datos!E2282</f>
        <v>6.30796E-2</v>
      </c>
      <c r="D2283" s="5">
        <f>Datos!F2282</f>
        <v>0</v>
      </c>
      <c r="E2283">
        <f t="shared" si="561"/>
        <v>1</v>
      </c>
      <c r="F2283" s="6">
        <f t="shared" si="562"/>
        <v>1</v>
      </c>
      <c r="G2283">
        <f t="shared" si="563"/>
        <v>0</v>
      </c>
      <c r="H2283">
        <f t="shared" si="564"/>
        <v>4.6207580296281402E-3</v>
      </c>
      <c r="I2283" s="5">
        <f t="shared" si="565"/>
        <v>4.6207580296281402E-3</v>
      </c>
      <c r="J2283" s="6">
        <f t="shared" si="566"/>
        <v>0.99537924197037186</v>
      </c>
      <c r="K2283" s="5">
        <f t="shared" si="567"/>
        <v>-4.6314667329642196E-3</v>
      </c>
      <c r="L2283" s="6">
        <f t="shared" si="568"/>
        <v>100</v>
      </c>
      <c r="M2283">
        <f t="shared" si="569"/>
        <v>-2.6029881028740718</v>
      </c>
      <c r="N2283">
        <f t="shared" si="570"/>
        <v>1.3477790922818542E-2</v>
      </c>
      <c r="O2283">
        <f t="shared" si="571"/>
        <v>3.5428731128241207E-2</v>
      </c>
      <c r="AH2283">
        <v>1.2234375864889856E-2</v>
      </c>
      <c r="AI2283">
        <v>1</v>
      </c>
      <c r="AJ2283">
        <v>0</v>
      </c>
      <c r="AK2283">
        <f t="shared" si="575"/>
        <v>2271</v>
      </c>
      <c r="AL2283">
        <f t="shared" si="576"/>
        <v>8</v>
      </c>
      <c r="AM2283">
        <f t="shared" si="572"/>
        <v>0.42169595110771585</v>
      </c>
      <c r="AN2283">
        <f t="shared" si="573"/>
        <v>0.88888888888888884</v>
      </c>
      <c r="AO2283">
        <f t="shared" si="574"/>
        <v>2.2635316752970009E-4</v>
      </c>
    </row>
    <row r="2284" spans="1:41" x14ac:dyDescent="0.3">
      <c r="A2284">
        <f>Datos!C2283</f>
        <v>0.12675549999999999</v>
      </c>
      <c r="B2284">
        <f>Datos!D2283</f>
        <v>0.45312350000000001</v>
      </c>
      <c r="C2284">
        <f>Datos!E2283</f>
        <v>3.36505E-2</v>
      </c>
      <c r="D2284" s="5">
        <f>Datos!F2283</f>
        <v>0</v>
      </c>
      <c r="E2284">
        <f t="shared" si="561"/>
        <v>1</v>
      </c>
      <c r="F2284" s="6">
        <f t="shared" si="562"/>
        <v>1</v>
      </c>
      <c r="G2284">
        <f t="shared" si="563"/>
        <v>0</v>
      </c>
      <c r="H2284">
        <f t="shared" si="564"/>
        <v>7.9406624555060003E-3</v>
      </c>
      <c r="I2284" s="5">
        <f t="shared" si="565"/>
        <v>7.9406624555060003E-3</v>
      </c>
      <c r="J2284" s="6">
        <f t="shared" si="566"/>
        <v>0.99205933754449405</v>
      </c>
      <c r="K2284" s="5">
        <f t="shared" si="567"/>
        <v>-7.972357413095545E-3</v>
      </c>
      <c r="L2284" s="6">
        <f t="shared" si="568"/>
        <v>100</v>
      </c>
      <c r="M2284">
        <f t="shared" si="569"/>
        <v>-2.4116314724696259</v>
      </c>
      <c r="N2284">
        <f t="shared" si="570"/>
        <v>2.1776547027946513E-2</v>
      </c>
      <c r="O2284">
        <f t="shared" si="571"/>
        <v>5.3419203786489684E-2</v>
      </c>
      <c r="AH2284">
        <v>1.2234697304185995E-2</v>
      </c>
      <c r="AI2284">
        <v>1</v>
      </c>
      <c r="AJ2284">
        <v>0</v>
      </c>
      <c r="AK2284">
        <f t="shared" si="575"/>
        <v>2272</v>
      </c>
      <c r="AL2284">
        <f t="shared" si="576"/>
        <v>8</v>
      </c>
      <c r="AM2284">
        <f t="shared" si="572"/>
        <v>0.42144130379424494</v>
      </c>
      <c r="AN2284">
        <f t="shared" si="573"/>
        <v>0.88888888888888884</v>
      </c>
      <c r="AO2284">
        <f t="shared" si="574"/>
        <v>2.263531675296014E-4</v>
      </c>
    </row>
    <row r="2285" spans="1:41" x14ac:dyDescent="0.3">
      <c r="A2285">
        <f>Datos!C2284</f>
        <v>0.1293792</v>
      </c>
      <c r="B2285">
        <f>Datos!D2284</f>
        <v>0.4217265</v>
      </c>
      <c r="C2285">
        <f>Datos!E2284</f>
        <v>4.8887300000000002E-2</v>
      </c>
      <c r="D2285" s="5">
        <f>Datos!F2284</f>
        <v>0</v>
      </c>
      <c r="E2285">
        <f t="shared" si="561"/>
        <v>1</v>
      </c>
      <c r="F2285" s="6">
        <f t="shared" si="562"/>
        <v>1</v>
      </c>
      <c r="G2285">
        <f t="shared" si="563"/>
        <v>0</v>
      </c>
      <c r="H2285">
        <f t="shared" si="564"/>
        <v>6.9881981799481572E-3</v>
      </c>
      <c r="I2285" s="5">
        <f t="shared" si="565"/>
        <v>6.9881981799481572E-3</v>
      </c>
      <c r="J2285" s="6">
        <f t="shared" si="566"/>
        <v>0.99301180182005189</v>
      </c>
      <c r="K2285" s="5">
        <f t="shared" si="567"/>
        <v>-7.0127299924326999E-3</v>
      </c>
      <c r="L2285" s="6">
        <f t="shared" si="568"/>
        <v>100</v>
      </c>
      <c r="M2285">
        <f t="shared" si="569"/>
        <v>-2.4578694681469986</v>
      </c>
      <c r="N2285">
        <f t="shared" si="570"/>
        <v>1.9457947229968228E-2</v>
      </c>
      <c r="O2285">
        <f t="shared" si="571"/>
        <v>4.8545616944991217E-2</v>
      </c>
      <c r="AH2285">
        <v>1.2239581702639222E-2</v>
      </c>
      <c r="AI2285">
        <v>1</v>
      </c>
      <c r="AJ2285">
        <v>0</v>
      </c>
      <c r="AK2285">
        <f t="shared" si="575"/>
        <v>2273</v>
      </c>
      <c r="AL2285">
        <f t="shared" si="576"/>
        <v>8</v>
      </c>
      <c r="AM2285">
        <f t="shared" si="572"/>
        <v>0.42118665648077414</v>
      </c>
      <c r="AN2285">
        <f t="shared" si="573"/>
        <v>0.88888888888888884</v>
      </c>
      <c r="AO2285">
        <f t="shared" si="574"/>
        <v>2.263531675296014E-4</v>
      </c>
    </row>
    <row r="2286" spans="1:41" x14ac:dyDescent="0.3">
      <c r="A2286">
        <f>Datos!C2285</f>
        <v>0.107845</v>
      </c>
      <c r="B2286">
        <f>Datos!D2285</f>
        <v>0.42735970000000001</v>
      </c>
      <c r="C2286">
        <f>Datos!E2285</f>
        <v>3.3694200000000001E-2</v>
      </c>
      <c r="D2286" s="5">
        <f>Datos!F2285</f>
        <v>0</v>
      </c>
      <c r="E2286">
        <f t="shared" si="561"/>
        <v>1</v>
      </c>
      <c r="F2286" s="6">
        <f t="shared" si="562"/>
        <v>1</v>
      </c>
      <c r="G2286">
        <f t="shared" si="563"/>
        <v>0</v>
      </c>
      <c r="H2286">
        <f t="shared" si="564"/>
        <v>8.5138426610731378E-3</v>
      </c>
      <c r="I2286" s="5">
        <f t="shared" si="565"/>
        <v>8.5138426610731378E-3</v>
      </c>
      <c r="J2286" s="6">
        <f t="shared" si="566"/>
        <v>0.99148615733892687</v>
      </c>
      <c r="K2286" s="5">
        <f t="shared" si="567"/>
        <v>-8.5502924521452146E-3</v>
      </c>
      <c r="L2286" s="6">
        <f t="shared" si="568"/>
        <v>100</v>
      </c>
      <c r="M2286">
        <f t="shared" si="569"/>
        <v>-2.3861093900479253</v>
      </c>
      <c r="N2286">
        <f t="shared" si="570"/>
        <v>2.315145744504607E-2</v>
      </c>
      <c r="O2286">
        <f t="shared" si="571"/>
        <v>5.6261504098015058E-2</v>
      </c>
      <c r="AH2286">
        <v>1.2247714316625857E-2</v>
      </c>
      <c r="AI2286">
        <v>1</v>
      </c>
      <c r="AJ2286">
        <v>0</v>
      </c>
      <c r="AK2286">
        <f t="shared" si="575"/>
        <v>2274</v>
      </c>
      <c r="AL2286">
        <f t="shared" si="576"/>
        <v>8</v>
      </c>
      <c r="AM2286">
        <f t="shared" si="572"/>
        <v>0.42093200916730333</v>
      </c>
      <c r="AN2286">
        <f t="shared" si="573"/>
        <v>0.88888888888888884</v>
      </c>
      <c r="AO2286">
        <f t="shared" si="574"/>
        <v>2.2635316752970009E-4</v>
      </c>
    </row>
    <row r="2287" spans="1:41" x14ac:dyDescent="0.3">
      <c r="A2287">
        <f>Datos!C2286</f>
        <v>8.0615199999999998E-2</v>
      </c>
      <c r="B2287">
        <f>Datos!D2286</f>
        <v>0.39931359999999999</v>
      </c>
      <c r="C2287">
        <f>Datos!E2286</f>
        <v>5.39257E-2</v>
      </c>
      <c r="D2287" s="5">
        <f>Datos!F2286</f>
        <v>0</v>
      </c>
      <c r="E2287">
        <f t="shared" si="561"/>
        <v>1</v>
      </c>
      <c r="F2287" s="6">
        <f t="shared" si="562"/>
        <v>1</v>
      </c>
      <c r="G2287">
        <f t="shared" si="563"/>
        <v>0</v>
      </c>
      <c r="H2287">
        <f t="shared" si="564"/>
        <v>7.0392494502794856E-3</v>
      </c>
      <c r="I2287" s="5">
        <f t="shared" si="565"/>
        <v>7.0392494502794856E-3</v>
      </c>
      <c r="J2287" s="6">
        <f t="shared" si="566"/>
        <v>0.99296075054972055</v>
      </c>
      <c r="K2287" s="5">
        <f t="shared" si="567"/>
        <v>-7.0641418513545818E-3</v>
      </c>
      <c r="L2287" s="6">
        <f t="shared" si="568"/>
        <v>100</v>
      </c>
      <c r="M2287">
        <f t="shared" si="569"/>
        <v>-2.4552542165902893</v>
      </c>
      <c r="N2287">
        <f t="shared" si="570"/>
        <v>1.9583357761189437E-2</v>
      </c>
      <c r="O2287">
        <f t="shared" si="571"/>
        <v>4.8811947842085715E-2</v>
      </c>
      <c r="AH2287">
        <v>1.2248239675017895E-2</v>
      </c>
      <c r="AI2287">
        <v>1</v>
      </c>
      <c r="AJ2287">
        <v>0</v>
      </c>
      <c r="AK2287">
        <f t="shared" si="575"/>
        <v>2275</v>
      </c>
      <c r="AL2287">
        <f t="shared" si="576"/>
        <v>8</v>
      </c>
      <c r="AM2287">
        <f t="shared" si="572"/>
        <v>0.42067736185383242</v>
      </c>
      <c r="AN2287">
        <f t="shared" si="573"/>
        <v>0.88888888888888884</v>
      </c>
      <c r="AO2287">
        <f t="shared" si="574"/>
        <v>2.263531675296014E-4</v>
      </c>
    </row>
    <row r="2288" spans="1:41" x14ac:dyDescent="0.3">
      <c r="A2288">
        <f>Datos!C2287</f>
        <v>7.6561799999999999E-2</v>
      </c>
      <c r="B2288">
        <f>Datos!D2287</f>
        <v>0.40393630000000003</v>
      </c>
      <c r="C2288">
        <f>Datos!E2287</f>
        <v>4.0139099999999997E-2</v>
      </c>
      <c r="D2288" s="5">
        <f>Datos!F2287</f>
        <v>0</v>
      </c>
      <c r="E2288">
        <f t="shared" si="561"/>
        <v>1</v>
      </c>
      <c r="F2288" s="6">
        <f t="shared" si="562"/>
        <v>1</v>
      </c>
      <c r="G2288">
        <f t="shared" si="563"/>
        <v>0</v>
      </c>
      <c r="H2288">
        <f t="shared" si="564"/>
        <v>8.3798898260384457E-3</v>
      </c>
      <c r="I2288" s="5">
        <f t="shared" si="565"/>
        <v>8.3798898260384457E-3</v>
      </c>
      <c r="J2288" s="6">
        <f t="shared" si="566"/>
        <v>0.99162011017396157</v>
      </c>
      <c r="K2288" s="5">
        <f t="shared" si="567"/>
        <v>-8.4151984963317192E-3</v>
      </c>
      <c r="L2288" s="6">
        <f t="shared" si="568"/>
        <v>100</v>
      </c>
      <c r="M2288">
        <f t="shared" si="569"/>
        <v>-2.3919356698334573</v>
      </c>
      <c r="N2288">
        <f t="shared" si="570"/>
        <v>2.2831442009455343E-2</v>
      </c>
      <c r="O2288">
        <f t="shared" si="571"/>
        <v>5.5602967158681516E-2</v>
      </c>
      <c r="AH2288">
        <v>1.2256295384857663E-2</v>
      </c>
      <c r="AI2288">
        <v>1</v>
      </c>
      <c r="AJ2288">
        <v>0</v>
      </c>
      <c r="AK2288">
        <f t="shared" si="575"/>
        <v>2276</v>
      </c>
      <c r="AL2288">
        <f t="shared" si="576"/>
        <v>8</v>
      </c>
      <c r="AM2288">
        <f t="shared" si="572"/>
        <v>0.42042271454036162</v>
      </c>
      <c r="AN2288">
        <f t="shared" si="573"/>
        <v>0.88888888888888884</v>
      </c>
      <c r="AO2288">
        <f t="shared" si="574"/>
        <v>2.2635316752970009E-4</v>
      </c>
    </row>
    <row r="2289" spans="1:41" x14ac:dyDescent="0.3">
      <c r="A2289">
        <f>Datos!C2288</f>
        <v>0.13863829999999999</v>
      </c>
      <c r="B2289">
        <f>Datos!D2288</f>
        <v>4.1501200000000002E-2</v>
      </c>
      <c r="C2289">
        <f>Datos!E2288</f>
        <v>7.4447299999999994E-2</v>
      </c>
      <c r="D2289" s="5">
        <f>Datos!F2288</f>
        <v>0</v>
      </c>
      <c r="E2289">
        <f t="shared" si="561"/>
        <v>1</v>
      </c>
      <c r="F2289" s="6">
        <f t="shared" si="562"/>
        <v>1</v>
      </c>
      <c r="G2289">
        <f t="shared" si="563"/>
        <v>0</v>
      </c>
      <c r="H2289">
        <f t="shared" si="564"/>
        <v>1.2427336017260347E-2</v>
      </c>
      <c r="I2289" s="5">
        <f t="shared" si="565"/>
        <v>1.2427336017260347E-2</v>
      </c>
      <c r="J2289" s="6">
        <f t="shared" si="566"/>
        <v>0.98757266398273968</v>
      </c>
      <c r="K2289" s="5">
        <f t="shared" si="567"/>
        <v>-1.2505201134024101E-2</v>
      </c>
      <c r="L2289" s="6">
        <f t="shared" si="568"/>
        <v>100</v>
      </c>
      <c r="M2289">
        <f t="shared" si="569"/>
        <v>-2.2436539986639024</v>
      </c>
      <c r="N2289">
        <f t="shared" si="570"/>
        <v>3.2195449185425135E-2</v>
      </c>
      <c r="O2289">
        <f t="shared" si="571"/>
        <v>7.4207237137334195E-2</v>
      </c>
      <c r="AH2289">
        <v>1.2262660814240609E-2</v>
      </c>
      <c r="AI2289">
        <v>1</v>
      </c>
      <c r="AJ2289">
        <v>0</v>
      </c>
      <c r="AK2289">
        <f t="shared" si="575"/>
        <v>2277</v>
      </c>
      <c r="AL2289">
        <f t="shared" si="576"/>
        <v>8</v>
      </c>
      <c r="AM2289">
        <f t="shared" si="572"/>
        <v>0.42016806722689071</v>
      </c>
      <c r="AN2289">
        <f t="shared" si="573"/>
        <v>0.88888888888888884</v>
      </c>
      <c r="AO2289">
        <f t="shared" si="574"/>
        <v>2.263531675296014E-4</v>
      </c>
    </row>
    <row r="2290" spans="1:41" x14ac:dyDescent="0.3">
      <c r="A2290">
        <f>Datos!C2289</f>
        <v>0.19807669999999999</v>
      </c>
      <c r="B2290">
        <f>Datos!D2289</f>
        <v>9.9766199999999999E-2</v>
      </c>
      <c r="C2290">
        <f>Datos!E2289</f>
        <v>4.6242199999999997E-2</v>
      </c>
      <c r="D2290" s="5">
        <f>Datos!F2289</f>
        <v>0</v>
      </c>
      <c r="E2290">
        <f t="shared" si="561"/>
        <v>1</v>
      </c>
      <c r="F2290" s="6">
        <f t="shared" si="562"/>
        <v>1</v>
      </c>
      <c r="G2290">
        <f t="shared" si="563"/>
        <v>0</v>
      </c>
      <c r="H2290">
        <f t="shared" si="564"/>
        <v>1.5099498621057238E-2</v>
      </c>
      <c r="I2290" s="5">
        <f t="shared" si="565"/>
        <v>1.5099498621057238E-2</v>
      </c>
      <c r="J2290" s="6">
        <f t="shared" si="566"/>
        <v>0.98490050137894281</v>
      </c>
      <c r="K2290" s="5">
        <f t="shared" si="567"/>
        <v>-1.5214656740773005E-2</v>
      </c>
      <c r="L2290" s="6">
        <f t="shared" si="568"/>
        <v>100</v>
      </c>
      <c r="M2290">
        <f t="shared" si="569"/>
        <v>-2.1674704929908168</v>
      </c>
      <c r="N2290">
        <f t="shared" si="570"/>
        <v>3.8086221518262187E-2</v>
      </c>
      <c r="O2290">
        <f t="shared" si="571"/>
        <v>8.5311724387981874E-2</v>
      </c>
      <c r="AH2290">
        <v>1.2277599632070769E-2</v>
      </c>
      <c r="AI2290">
        <v>1</v>
      </c>
      <c r="AJ2290">
        <v>0</v>
      </c>
      <c r="AK2290">
        <f t="shared" si="575"/>
        <v>2278</v>
      </c>
      <c r="AL2290">
        <f t="shared" si="576"/>
        <v>8</v>
      </c>
      <c r="AM2290">
        <f t="shared" si="572"/>
        <v>0.41991341991341991</v>
      </c>
      <c r="AN2290">
        <f t="shared" si="573"/>
        <v>0.88888888888888884</v>
      </c>
      <c r="AO2290">
        <f t="shared" si="574"/>
        <v>2.263531675296014E-4</v>
      </c>
    </row>
    <row r="2291" spans="1:41" x14ac:dyDescent="0.3">
      <c r="A2291">
        <f>Datos!C2290</f>
        <v>4.8062899999999999E-2</v>
      </c>
      <c r="B2291">
        <f>Datos!D2290</f>
        <v>0.42620340000000001</v>
      </c>
      <c r="C2291">
        <f>Datos!E2290</f>
        <v>2.6773700000000001E-2</v>
      </c>
      <c r="D2291" s="5">
        <f>Datos!F2290</f>
        <v>0</v>
      </c>
      <c r="E2291">
        <f t="shared" si="561"/>
        <v>1</v>
      </c>
      <c r="F2291" s="6">
        <f t="shared" si="562"/>
        <v>1</v>
      </c>
      <c r="G2291">
        <f t="shared" si="563"/>
        <v>0</v>
      </c>
      <c r="H2291">
        <f t="shared" si="564"/>
        <v>9.5675862203880892E-3</v>
      </c>
      <c r="I2291" s="5">
        <f t="shared" si="565"/>
        <v>9.5675862203880892E-3</v>
      </c>
      <c r="J2291" s="6">
        <f t="shared" si="566"/>
        <v>0.99043241377961189</v>
      </c>
      <c r="K2291" s="5">
        <f t="shared" si="567"/>
        <v>-9.6136496192479586E-3</v>
      </c>
      <c r="L2291" s="6">
        <f t="shared" si="568"/>
        <v>100</v>
      </c>
      <c r="M2291">
        <f t="shared" si="569"/>
        <v>-2.3428870999744875</v>
      </c>
      <c r="N2291">
        <f t="shared" si="570"/>
        <v>2.5642644443701661E-2</v>
      </c>
      <c r="O2291">
        <f t="shared" si="571"/>
        <v>6.1328483537267171E-2</v>
      </c>
      <c r="AH2291">
        <v>1.2282409174398582E-2</v>
      </c>
      <c r="AI2291">
        <v>1</v>
      </c>
      <c r="AJ2291">
        <v>0</v>
      </c>
      <c r="AK2291">
        <f t="shared" si="575"/>
        <v>2279</v>
      </c>
      <c r="AL2291">
        <f t="shared" si="576"/>
        <v>8</v>
      </c>
      <c r="AM2291">
        <f t="shared" si="572"/>
        <v>0.4196587725999491</v>
      </c>
      <c r="AN2291">
        <f t="shared" si="573"/>
        <v>0.88888888888888884</v>
      </c>
      <c r="AO2291">
        <f t="shared" si="574"/>
        <v>2.2635316752970009E-4</v>
      </c>
    </row>
    <row r="2292" spans="1:41" x14ac:dyDescent="0.3">
      <c r="A2292">
        <f>Datos!C2291</f>
        <v>5.3579300000000003E-2</v>
      </c>
      <c r="B2292">
        <f>Datos!D2291</f>
        <v>0.42715779999999998</v>
      </c>
      <c r="C2292">
        <f>Datos!E2291</f>
        <v>5.5781699999999997E-2</v>
      </c>
      <c r="D2292" s="5">
        <f>Datos!F2291</f>
        <v>0</v>
      </c>
      <c r="E2292">
        <f t="shared" si="561"/>
        <v>1</v>
      </c>
      <c r="F2292" s="6">
        <f t="shared" si="562"/>
        <v>1</v>
      </c>
      <c r="G2292">
        <f t="shared" si="563"/>
        <v>0</v>
      </c>
      <c r="H2292">
        <f t="shared" si="564"/>
        <v>6.4736357508204641E-3</v>
      </c>
      <c r="I2292" s="5">
        <f t="shared" si="565"/>
        <v>6.4736357508204641E-3</v>
      </c>
      <c r="J2292" s="6">
        <f t="shared" si="566"/>
        <v>0.99352636424917951</v>
      </c>
      <c r="K2292" s="5">
        <f t="shared" si="567"/>
        <v>-6.4946806043821633E-3</v>
      </c>
      <c r="L2292" s="6">
        <f t="shared" si="568"/>
        <v>100</v>
      </c>
      <c r="M2292">
        <f t="shared" si="569"/>
        <v>-2.4852163678633161</v>
      </c>
      <c r="N2292">
        <f t="shared" si="570"/>
        <v>1.8186263352024779E-2</v>
      </c>
      <c r="O2292">
        <f t="shared" si="571"/>
        <v>4.5826357717462227E-2</v>
      </c>
      <c r="AH2292">
        <v>1.2287989165053002E-2</v>
      </c>
      <c r="AI2292">
        <v>1</v>
      </c>
      <c r="AJ2292">
        <v>0</v>
      </c>
      <c r="AK2292">
        <f t="shared" si="575"/>
        <v>2280</v>
      </c>
      <c r="AL2292">
        <f t="shared" si="576"/>
        <v>8</v>
      </c>
      <c r="AM2292">
        <f t="shared" si="572"/>
        <v>0.41940412528647819</v>
      </c>
      <c r="AN2292">
        <f t="shared" si="573"/>
        <v>0.88888888888888884</v>
      </c>
      <c r="AO2292">
        <f t="shared" si="574"/>
        <v>2.263531675296014E-4</v>
      </c>
    </row>
    <row r="2293" spans="1:41" x14ac:dyDescent="0.3">
      <c r="A2293">
        <f>Datos!C2292</f>
        <v>5.2604699999999997E-2</v>
      </c>
      <c r="B2293">
        <f>Datos!D2292</f>
        <v>0.43740830000000003</v>
      </c>
      <c r="C2293">
        <f>Datos!E2292</f>
        <v>5.44597E-2</v>
      </c>
      <c r="D2293" s="5">
        <f>Datos!F2292</f>
        <v>0</v>
      </c>
      <c r="E2293">
        <f t="shared" si="561"/>
        <v>1</v>
      </c>
      <c r="F2293" s="6">
        <f t="shared" si="562"/>
        <v>1</v>
      </c>
      <c r="G2293">
        <f t="shared" si="563"/>
        <v>0</v>
      </c>
      <c r="H2293">
        <f t="shared" si="564"/>
        <v>6.4264879340313477E-3</v>
      </c>
      <c r="I2293" s="5">
        <f t="shared" si="565"/>
        <v>6.4264879340313477E-3</v>
      </c>
      <c r="J2293" s="6">
        <f t="shared" si="566"/>
        <v>0.99357351206596867</v>
      </c>
      <c r="K2293" s="5">
        <f t="shared" si="567"/>
        <v>-6.4472267070114497E-3</v>
      </c>
      <c r="L2293" s="6">
        <f t="shared" si="568"/>
        <v>100</v>
      </c>
      <c r="M2293">
        <f t="shared" si="569"/>
        <v>-2.4878172545601305</v>
      </c>
      <c r="N2293">
        <f t="shared" si="570"/>
        <v>1.8069029579053431E-2</v>
      </c>
      <c r="O2293">
        <f t="shared" si="571"/>
        <v>4.5573925425825675E-2</v>
      </c>
      <c r="AH2293">
        <v>1.2291019038459212E-2</v>
      </c>
      <c r="AI2293">
        <v>1</v>
      </c>
      <c r="AJ2293">
        <v>0</v>
      </c>
      <c r="AK2293">
        <f t="shared" si="575"/>
        <v>2281</v>
      </c>
      <c r="AL2293">
        <f t="shared" si="576"/>
        <v>8</v>
      </c>
      <c r="AM2293">
        <f t="shared" si="572"/>
        <v>0.41914947797300739</v>
      </c>
      <c r="AN2293">
        <f t="shared" si="573"/>
        <v>0.88888888888888884</v>
      </c>
      <c r="AO2293">
        <f t="shared" si="574"/>
        <v>2.263531675296014E-4</v>
      </c>
    </row>
    <row r="2294" spans="1:41" x14ac:dyDescent="0.3">
      <c r="A2294">
        <f>Datos!C2293</f>
        <v>4.88911E-2</v>
      </c>
      <c r="B2294">
        <f>Datos!D2293</f>
        <v>0.46246169999999998</v>
      </c>
      <c r="C2294">
        <f>Datos!E2293</f>
        <v>5.4482700000000002E-2</v>
      </c>
      <c r="D2294" s="5">
        <f>Datos!F2293</f>
        <v>0</v>
      </c>
      <c r="E2294">
        <f t="shared" si="561"/>
        <v>1</v>
      </c>
      <c r="F2294" s="6">
        <f t="shared" si="562"/>
        <v>1</v>
      </c>
      <c r="G2294">
        <f t="shared" si="563"/>
        <v>0</v>
      </c>
      <c r="H2294">
        <f t="shared" si="564"/>
        <v>6.0406010544818362E-3</v>
      </c>
      <c r="I2294" s="5">
        <f t="shared" si="565"/>
        <v>6.0406010544818362E-3</v>
      </c>
      <c r="J2294" s="6">
        <f t="shared" si="566"/>
        <v>0.99395939894551821</v>
      </c>
      <c r="K2294" s="5">
        <f t="shared" si="567"/>
        <v>-6.0589192910583557E-3</v>
      </c>
      <c r="L2294" s="6">
        <f t="shared" si="568"/>
        <v>100</v>
      </c>
      <c r="M2294">
        <f t="shared" si="569"/>
        <v>-2.5097635652245263</v>
      </c>
      <c r="N2294">
        <f t="shared" si="570"/>
        <v>1.7104817844413478E-2</v>
      </c>
      <c r="O2294">
        <f t="shared" si="571"/>
        <v>4.3486083559614072E-2</v>
      </c>
      <c r="AH2294">
        <v>1.2291638998365313E-2</v>
      </c>
      <c r="AI2294">
        <v>1</v>
      </c>
      <c r="AJ2294">
        <v>0</v>
      </c>
      <c r="AK2294">
        <f t="shared" si="575"/>
        <v>2282</v>
      </c>
      <c r="AL2294">
        <f t="shared" si="576"/>
        <v>8</v>
      </c>
      <c r="AM2294">
        <f t="shared" si="572"/>
        <v>0.41889483065953659</v>
      </c>
      <c r="AN2294">
        <f t="shared" si="573"/>
        <v>0.88888888888888884</v>
      </c>
      <c r="AO2294">
        <f t="shared" si="574"/>
        <v>2.2635316752970009E-4</v>
      </c>
    </row>
    <row r="2295" spans="1:41" x14ac:dyDescent="0.3">
      <c r="A2295">
        <f>Datos!C2294</f>
        <v>6.5362500000000004E-2</v>
      </c>
      <c r="B2295">
        <f>Datos!D2294</f>
        <v>-4.34405E-2</v>
      </c>
      <c r="C2295">
        <f>Datos!E2294</f>
        <v>5.5489200000000002E-2</v>
      </c>
      <c r="D2295" s="5">
        <f>Datos!F2294</f>
        <v>0</v>
      </c>
      <c r="E2295">
        <f t="shared" si="561"/>
        <v>1</v>
      </c>
      <c r="F2295" s="6">
        <f t="shared" si="562"/>
        <v>1</v>
      </c>
      <c r="G2295">
        <f t="shared" si="563"/>
        <v>0</v>
      </c>
      <c r="H2295">
        <f t="shared" si="564"/>
        <v>1.9447707284915031E-2</v>
      </c>
      <c r="I2295" s="5">
        <f t="shared" si="565"/>
        <v>1.9447707284915031E-2</v>
      </c>
      <c r="J2295" s="6">
        <f t="shared" si="566"/>
        <v>0.98055229271508493</v>
      </c>
      <c r="K2295" s="5">
        <f t="shared" si="567"/>
        <v>-1.9639302065084793E-2</v>
      </c>
      <c r="L2295" s="6">
        <f t="shared" si="568"/>
        <v>100</v>
      </c>
      <c r="M2295">
        <f t="shared" si="569"/>
        <v>-2.0652916351034483</v>
      </c>
      <c r="N2295">
        <f t="shared" si="570"/>
        <v>4.7280690466345761E-2</v>
      </c>
      <c r="O2295">
        <f t="shared" si="571"/>
        <v>0.10191013355421603</v>
      </c>
      <c r="AH2295">
        <v>1.2300745175667425E-2</v>
      </c>
      <c r="AI2295">
        <v>1</v>
      </c>
      <c r="AJ2295">
        <v>0</v>
      </c>
      <c r="AK2295">
        <f t="shared" si="575"/>
        <v>2283</v>
      </c>
      <c r="AL2295">
        <f t="shared" si="576"/>
        <v>8</v>
      </c>
      <c r="AM2295">
        <f t="shared" si="572"/>
        <v>0.41864018334606568</v>
      </c>
      <c r="AN2295">
        <f t="shared" si="573"/>
        <v>0.88888888888888884</v>
      </c>
      <c r="AO2295">
        <f t="shared" si="574"/>
        <v>2.263531675296014E-4</v>
      </c>
    </row>
    <row r="2296" spans="1:41" x14ac:dyDescent="0.3">
      <c r="A2296">
        <f>Datos!C2295</f>
        <v>0.162521</v>
      </c>
      <c r="B2296">
        <f>Datos!D2295</f>
        <v>2.18893E-2</v>
      </c>
      <c r="C2296">
        <f>Datos!E2295</f>
        <v>3.8035199999999998E-2</v>
      </c>
      <c r="D2296" s="5">
        <f>Datos!F2295</f>
        <v>0</v>
      </c>
      <c r="E2296">
        <f t="shared" si="561"/>
        <v>1</v>
      </c>
      <c r="F2296" s="6">
        <f t="shared" si="562"/>
        <v>1</v>
      </c>
      <c r="G2296">
        <f t="shared" si="563"/>
        <v>0</v>
      </c>
      <c r="H2296">
        <f t="shared" si="564"/>
        <v>2.0036297750652639E-2</v>
      </c>
      <c r="I2296" s="5">
        <f t="shared" si="565"/>
        <v>2.0036297750652639E-2</v>
      </c>
      <c r="J2296" s="6">
        <f t="shared" si="566"/>
        <v>0.97996370224934737</v>
      </c>
      <c r="K2296" s="5">
        <f t="shared" si="567"/>
        <v>-2.0239746524536521E-2</v>
      </c>
      <c r="L2296" s="6">
        <f t="shared" si="568"/>
        <v>100</v>
      </c>
      <c r="M2296">
        <f t="shared" si="569"/>
        <v>-2.0529998144654864</v>
      </c>
      <c r="N2296">
        <f t="shared" si="570"/>
        <v>4.8492668747865036E-2</v>
      </c>
      <c r="O2296">
        <f t="shared" si="571"/>
        <v>0.10403962728327516</v>
      </c>
      <c r="AH2296">
        <v>1.2301079008300846E-2</v>
      </c>
      <c r="AI2296">
        <v>1</v>
      </c>
      <c r="AJ2296">
        <v>0</v>
      </c>
      <c r="AK2296">
        <f t="shared" si="575"/>
        <v>2284</v>
      </c>
      <c r="AL2296">
        <f t="shared" si="576"/>
        <v>8</v>
      </c>
      <c r="AM2296">
        <f t="shared" si="572"/>
        <v>0.41838553603259487</v>
      </c>
      <c r="AN2296">
        <f t="shared" si="573"/>
        <v>0.88888888888888884</v>
      </c>
      <c r="AO2296">
        <f t="shared" si="574"/>
        <v>2.2635316752970009E-4</v>
      </c>
    </row>
    <row r="2297" spans="1:41" x14ac:dyDescent="0.3">
      <c r="A2297">
        <f>Datos!C2296</f>
        <v>-2.2072700000000001E-2</v>
      </c>
      <c r="B2297">
        <f>Datos!D2296</f>
        <v>0.61235819999999996</v>
      </c>
      <c r="C2297">
        <f>Datos!E2296</f>
        <v>8.2020899999999994E-2</v>
      </c>
      <c r="D2297" s="5">
        <f>Datos!F2296</f>
        <v>0</v>
      </c>
      <c r="E2297">
        <f t="shared" si="561"/>
        <v>1</v>
      </c>
      <c r="F2297" s="6">
        <f t="shared" si="562"/>
        <v>1</v>
      </c>
      <c r="G2297">
        <f t="shared" si="563"/>
        <v>0</v>
      </c>
      <c r="H2297">
        <f t="shared" si="564"/>
        <v>2.8294223936902586E-3</v>
      </c>
      <c r="I2297" s="5">
        <f t="shared" si="565"/>
        <v>2.8294223936902586E-3</v>
      </c>
      <c r="J2297" s="6">
        <f t="shared" si="566"/>
        <v>0.99717057760630978</v>
      </c>
      <c r="K2297" s="5">
        <f t="shared" si="567"/>
        <v>-2.8334327757273473E-3</v>
      </c>
      <c r="L2297" s="6">
        <f t="shared" si="568"/>
        <v>100</v>
      </c>
      <c r="M2297">
        <f t="shared" si="569"/>
        <v>-2.7669211058944687</v>
      </c>
      <c r="N2297">
        <f t="shared" si="570"/>
        <v>8.678863115832644E-3</v>
      </c>
      <c r="O2297">
        <f t="shared" si="571"/>
        <v>2.4157618025119745E-2</v>
      </c>
      <c r="AH2297">
        <v>1.2305836173027525E-2</v>
      </c>
      <c r="AI2297">
        <v>1</v>
      </c>
      <c r="AJ2297">
        <v>0</v>
      </c>
      <c r="AK2297">
        <f t="shared" si="575"/>
        <v>2285</v>
      </c>
      <c r="AL2297">
        <f t="shared" si="576"/>
        <v>8</v>
      </c>
      <c r="AM2297">
        <f t="shared" si="572"/>
        <v>0.41813088871912396</v>
      </c>
      <c r="AN2297">
        <f t="shared" si="573"/>
        <v>0.88888888888888884</v>
      </c>
      <c r="AO2297">
        <f t="shared" si="574"/>
        <v>2.263531675296014E-4</v>
      </c>
    </row>
    <row r="2298" spans="1:41" x14ac:dyDescent="0.3">
      <c r="A2298">
        <f>Datos!C2297</f>
        <v>0.25700669999999998</v>
      </c>
      <c r="B2298">
        <f>Datos!D2297</f>
        <v>0.66241360000000005</v>
      </c>
      <c r="C2298">
        <f>Datos!E2297</f>
        <v>8.7400800000000001E-2</v>
      </c>
      <c r="D2298" s="5">
        <f>Datos!F2297</f>
        <v>0</v>
      </c>
      <c r="E2298">
        <f t="shared" si="561"/>
        <v>1</v>
      </c>
      <c r="F2298" s="6">
        <f t="shared" si="562"/>
        <v>1</v>
      </c>
      <c r="G2298">
        <f t="shared" si="563"/>
        <v>0</v>
      </c>
      <c r="H2298">
        <f t="shared" si="564"/>
        <v>2.00113978655459E-3</v>
      </c>
      <c r="I2298" s="5">
        <f t="shared" si="565"/>
        <v>2.00113978655459E-3</v>
      </c>
      <c r="J2298" s="6">
        <f t="shared" si="566"/>
        <v>0.99799886021344542</v>
      </c>
      <c r="K2298" s="5">
        <f t="shared" si="567"/>
        <v>-2.0031447420212167E-3</v>
      </c>
      <c r="L2298" s="6">
        <f t="shared" si="568"/>
        <v>100</v>
      </c>
      <c r="M2298">
        <f t="shared" si="569"/>
        <v>-2.8779820140067187</v>
      </c>
      <c r="N2298">
        <f t="shared" si="570"/>
        <v>6.3434736282594684E-3</v>
      </c>
      <c r="O2298">
        <f t="shared" si="571"/>
        <v>1.833341107109196E-2</v>
      </c>
      <c r="AH2298">
        <v>1.2309168181846093E-2</v>
      </c>
      <c r="AI2298">
        <v>1</v>
      </c>
      <c r="AJ2298">
        <v>0</v>
      </c>
      <c r="AK2298">
        <f t="shared" si="575"/>
        <v>2286</v>
      </c>
      <c r="AL2298">
        <f t="shared" si="576"/>
        <v>8</v>
      </c>
      <c r="AM2298">
        <f t="shared" si="572"/>
        <v>0.41787624140565316</v>
      </c>
      <c r="AN2298">
        <f t="shared" si="573"/>
        <v>0.88888888888888884</v>
      </c>
      <c r="AO2298">
        <f t="shared" si="574"/>
        <v>2.263531675296014E-4</v>
      </c>
    </row>
    <row r="2299" spans="1:41" x14ac:dyDescent="0.3">
      <c r="A2299">
        <f>Datos!C2298</f>
        <v>0.1066597</v>
      </c>
      <c r="B2299">
        <f>Datos!D2298</f>
        <v>0.66428620000000005</v>
      </c>
      <c r="C2299">
        <f>Datos!E2298</f>
        <v>9.4856300000000005E-2</v>
      </c>
      <c r="D2299" s="5">
        <f>Datos!F2298</f>
        <v>0</v>
      </c>
      <c r="E2299">
        <f t="shared" si="561"/>
        <v>1</v>
      </c>
      <c r="F2299" s="6">
        <f t="shared" si="562"/>
        <v>1</v>
      </c>
      <c r="G2299">
        <f t="shared" si="563"/>
        <v>0</v>
      </c>
      <c r="H2299">
        <f t="shared" si="564"/>
        <v>1.9011476679813165E-3</v>
      </c>
      <c r="I2299" s="5">
        <f t="shared" si="565"/>
        <v>1.9011476679813165E-3</v>
      </c>
      <c r="J2299" s="6">
        <f t="shared" si="566"/>
        <v>0.99809885233201867</v>
      </c>
      <c r="K2299" s="5">
        <f t="shared" si="567"/>
        <v>-1.9029571429588612E-3</v>
      </c>
      <c r="L2299" s="6">
        <f t="shared" si="568"/>
        <v>100</v>
      </c>
      <c r="M2299">
        <f t="shared" si="569"/>
        <v>-2.8941144573022326</v>
      </c>
      <c r="N2299">
        <f t="shared" si="570"/>
        <v>6.0548978093528383E-3</v>
      </c>
      <c r="O2299">
        <f t="shared" si="571"/>
        <v>1.7593747218746507E-2</v>
      </c>
      <c r="AH2299">
        <v>1.2310353741668926E-2</v>
      </c>
      <c r="AI2299">
        <v>1</v>
      </c>
      <c r="AJ2299">
        <v>0</v>
      </c>
      <c r="AK2299">
        <f t="shared" si="575"/>
        <v>2287</v>
      </c>
      <c r="AL2299">
        <f t="shared" si="576"/>
        <v>8</v>
      </c>
      <c r="AM2299">
        <f t="shared" si="572"/>
        <v>0.41762159409218236</v>
      </c>
      <c r="AN2299">
        <f t="shared" si="573"/>
        <v>0.88888888888888884</v>
      </c>
      <c r="AO2299">
        <f t="shared" si="574"/>
        <v>2.2635316752970009E-4</v>
      </c>
    </row>
    <row r="2300" spans="1:41" x14ac:dyDescent="0.3">
      <c r="A2300">
        <f>Datos!C2299</f>
        <v>0.26643109999999998</v>
      </c>
      <c r="B2300">
        <f>Datos!D2299</f>
        <v>0.65763369999999999</v>
      </c>
      <c r="C2300">
        <f>Datos!E2299</f>
        <v>9.0188400000000002E-2</v>
      </c>
      <c r="D2300" s="5">
        <f>Datos!F2299</f>
        <v>0</v>
      </c>
      <c r="E2300">
        <f t="shared" si="561"/>
        <v>1</v>
      </c>
      <c r="F2300" s="6">
        <f t="shared" si="562"/>
        <v>1</v>
      </c>
      <c r="G2300">
        <f t="shared" si="563"/>
        <v>0</v>
      </c>
      <c r="H2300">
        <f t="shared" si="564"/>
        <v>1.9348472592653446E-3</v>
      </c>
      <c r="I2300" s="5">
        <f t="shared" si="565"/>
        <v>1.9348472592653446E-3</v>
      </c>
      <c r="J2300" s="6">
        <f t="shared" si="566"/>
        <v>0.99806515274073471</v>
      </c>
      <c r="K2300" s="5">
        <f t="shared" si="567"/>
        <v>-1.9367214941860417E-3</v>
      </c>
      <c r="L2300" s="6">
        <f t="shared" si="568"/>
        <v>100</v>
      </c>
      <c r="M2300">
        <f t="shared" si="569"/>
        <v>-2.8885931042000506</v>
      </c>
      <c r="N2300">
        <f t="shared" si="570"/>
        <v>6.152335002488526E-3</v>
      </c>
      <c r="O2300">
        <f t="shared" si="571"/>
        <v>1.7844042564065788E-2</v>
      </c>
      <c r="AH2300">
        <v>1.2311739110008581E-2</v>
      </c>
      <c r="AI2300">
        <v>1</v>
      </c>
      <c r="AJ2300">
        <v>0</v>
      </c>
      <c r="AK2300">
        <f t="shared" si="575"/>
        <v>2288</v>
      </c>
      <c r="AL2300">
        <f t="shared" si="576"/>
        <v>8</v>
      </c>
      <c r="AM2300">
        <f t="shared" si="572"/>
        <v>0.41736694677871145</v>
      </c>
      <c r="AN2300">
        <f t="shared" si="573"/>
        <v>0.88888888888888884</v>
      </c>
      <c r="AO2300">
        <f t="shared" si="574"/>
        <v>2.263531675296014E-4</v>
      </c>
    </row>
    <row r="2301" spans="1:41" x14ac:dyDescent="0.3">
      <c r="A2301">
        <f>Datos!C2300</f>
        <v>0.29312870000000002</v>
      </c>
      <c r="B2301">
        <f>Datos!D2300</f>
        <v>0.46908539999999999</v>
      </c>
      <c r="C2301">
        <f>Datos!E2300</f>
        <v>0.12439600000000001</v>
      </c>
      <c r="D2301" s="5">
        <f>Datos!F2300</f>
        <v>0</v>
      </c>
      <c r="E2301">
        <f t="shared" si="561"/>
        <v>1</v>
      </c>
      <c r="F2301" s="6">
        <f t="shared" si="562"/>
        <v>1</v>
      </c>
      <c r="G2301">
        <f t="shared" si="563"/>
        <v>0</v>
      </c>
      <c r="H2301">
        <f t="shared" si="564"/>
        <v>1.9263012284654484E-3</v>
      </c>
      <c r="I2301" s="5">
        <f t="shared" si="565"/>
        <v>1.9263012284654484E-3</v>
      </c>
      <c r="J2301" s="6">
        <f t="shared" si="566"/>
        <v>0.99807369877153451</v>
      </c>
      <c r="K2301" s="5">
        <f t="shared" si="567"/>
        <v>-1.928158932725567E-3</v>
      </c>
      <c r="L2301" s="6">
        <f t="shared" si="568"/>
        <v>100</v>
      </c>
      <c r="M2301">
        <f t="shared" si="569"/>
        <v>-2.8899849700322018</v>
      </c>
      <c r="N2301">
        <f t="shared" si="570"/>
        <v>6.12764305337381E-3</v>
      </c>
      <c r="O2301">
        <f t="shared" si="571"/>
        <v>1.7780667725817809E-2</v>
      </c>
      <c r="AH2301">
        <v>1.2314617366992615E-2</v>
      </c>
      <c r="AI2301">
        <v>1</v>
      </c>
      <c r="AJ2301">
        <v>0</v>
      </c>
      <c r="AK2301">
        <f t="shared" si="575"/>
        <v>2289</v>
      </c>
      <c r="AL2301">
        <f t="shared" si="576"/>
        <v>8</v>
      </c>
      <c r="AM2301">
        <f t="shared" si="572"/>
        <v>0.41711229946524064</v>
      </c>
      <c r="AN2301">
        <f t="shared" si="573"/>
        <v>0.88888888888888884</v>
      </c>
      <c r="AO2301">
        <f t="shared" si="574"/>
        <v>2.263531675296014E-4</v>
      </c>
    </row>
    <row r="2302" spans="1:41" x14ac:dyDescent="0.3">
      <c r="A2302">
        <f>Datos!C2301</f>
        <v>0.2161883</v>
      </c>
      <c r="B2302">
        <f>Datos!D2301</f>
        <v>0.43141030000000002</v>
      </c>
      <c r="C2302">
        <f>Datos!E2301</f>
        <v>2.9359900000000001E-2</v>
      </c>
      <c r="D2302" s="5">
        <f>Datos!F2301</f>
        <v>0</v>
      </c>
      <c r="E2302">
        <f t="shared" si="561"/>
        <v>1</v>
      </c>
      <c r="F2302" s="6">
        <f t="shared" si="562"/>
        <v>1</v>
      </c>
      <c r="G2302">
        <f t="shared" si="563"/>
        <v>0</v>
      </c>
      <c r="H2302">
        <f t="shared" si="564"/>
        <v>8.5548640954046483E-3</v>
      </c>
      <c r="I2302" s="5">
        <f t="shared" si="565"/>
        <v>8.5548640954046483E-3</v>
      </c>
      <c r="J2302" s="6">
        <f t="shared" si="566"/>
        <v>0.99144513590459538</v>
      </c>
      <c r="K2302" s="5">
        <f t="shared" si="567"/>
        <v>-8.5916669914216023E-3</v>
      </c>
      <c r="L2302" s="6">
        <f t="shared" si="568"/>
        <v>100</v>
      </c>
      <c r="M2302">
        <f t="shared" si="569"/>
        <v>-2.3843412515844697</v>
      </c>
      <c r="N2302">
        <f t="shared" si="570"/>
        <v>2.3249302783418538E-2</v>
      </c>
      <c r="O2302">
        <f t="shared" si="571"/>
        <v>5.6462494808358403E-2</v>
      </c>
      <c r="AH2302">
        <v>1.2323451519545035E-2</v>
      </c>
      <c r="AI2302">
        <v>1</v>
      </c>
      <c r="AJ2302">
        <v>0</v>
      </c>
      <c r="AK2302">
        <f t="shared" si="575"/>
        <v>2290</v>
      </c>
      <c r="AL2302">
        <f t="shared" si="576"/>
        <v>8</v>
      </c>
      <c r="AM2302">
        <f t="shared" si="572"/>
        <v>0.41685765215176984</v>
      </c>
      <c r="AN2302">
        <f t="shared" si="573"/>
        <v>0.88888888888888884</v>
      </c>
      <c r="AO2302">
        <f t="shared" si="574"/>
        <v>2.2635316752970009E-4</v>
      </c>
    </row>
    <row r="2303" spans="1:41" x14ac:dyDescent="0.3">
      <c r="A2303">
        <f>Datos!C2302</f>
        <v>0.31248379999999998</v>
      </c>
      <c r="B2303">
        <f>Datos!D2302</f>
        <v>0.39182220000000001</v>
      </c>
      <c r="C2303">
        <f>Datos!E2302</f>
        <v>9.3370599999999998E-2</v>
      </c>
      <c r="D2303" s="5">
        <f>Datos!F2302</f>
        <v>0</v>
      </c>
      <c r="E2303">
        <f t="shared" si="561"/>
        <v>1</v>
      </c>
      <c r="F2303" s="6">
        <f t="shared" si="562"/>
        <v>1</v>
      </c>
      <c r="G2303">
        <f t="shared" si="563"/>
        <v>0</v>
      </c>
      <c r="H2303">
        <f t="shared" si="564"/>
        <v>3.7551899121481031E-3</v>
      </c>
      <c r="I2303" s="5">
        <f t="shared" si="565"/>
        <v>3.7551899121481031E-3</v>
      </c>
      <c r="J2303" s="6">
        <f t="shared" si="566"/>
        <v>0.99624481008785193</v>
      </c>
      <c r="K2303" s="5">
        <f t="shared" si="567"/>
        <v>-3.7622583388579591E-3</v>
      </c>
      <c r="L2303" s="6">
        <f t="shared" si="568"/>
        <v>100</v>
      </c>
      <c r="M2303">
        <f t="shared" si="569"/>
        <v>-2.6733234454295034</v>
      </c>
      <c r="N2303">
        <f t="shared" si="570"/>
        <v>1.119522808684892E-2</v>
      </c>
      <c r="O2303">
        <f t="shared" si="571"/>
        <v>3.0167556179814821E-2</v>
      </c>
      <c r="AH2303">
        <v>1.2324785950888935E-2</v>
      </c>
      <c r="AI2303">
        <v>1</v>
      </c>
      <c r="AJ2303">
        <v>0</v>
      </c>
      <c r="AK2303">
        <f t="shared" si="575"/>
        <v>2291</v>
      </c>
      <c r="AL2303">
        <f t="shared" si="576"/>
        <v>8</v>
      </c>
      <c r="AM2303">
        <f t="shared" si="572"/>
        <v>0.41660300483829893</v>
      </c>
      <c r="AN2303">
        <f t="shared" si="573"/>
        <v>0.88888888888888884</v>
      </c>
      <c r="AO2303">
        <f t="shared" si="574"/>
        <v>2.263531675296014E-4</v>
      </c>
    </row>
    <row r="2304" spans="1:41" x14ac:dyDescent="0.3">
      <c r="A2304">
        <f>Datos!C2303</f>
        <v>0.1961183</v>
      </c>
      <c r="B2304">
        <f>Datos!D2303</f>
        <v>0.25324439999999998</v>
      </c>
      <c r="C2304">
        <f>Datos!E2303</f>
        <v>8.6202500000000001E-2</v>
      </c>
      <c r="D2304" s="5">
        <f>Datos!F2303</f>
        <v>0</v>
      </c>
      <c r="E2304">
        <f t="shared" si="561"/>
        <v>1</v>
      </c>
      <c r="F2304" s="6">
        <f t="shared" si="562"/>
        <v>1</v>
      </c>
      <c r="G2304">
        <f t="shared" si="563"/>
        <v>0</v>
      </c>
      <c r="H2304">
        <f t="shared" si="564"/>
        <v>6.2443108510653669E-3</v>
      </c>
      <c r="I2304" s="5">
        <f t="shared" si="565"/>
        <v>6.2443108510653669E-3</v>
      </c>
      <c r="J2304" s="6">
        <f t="shared" si="566"/>
        <v>0.99375568914893464</v>
      </c>
      <c r="K2304" s="5">
        <f t="shared" si="567"/>
        <v>-6.263888100237194E-3</v>
      </c>
      <c r="L2304" s="6">
        <f t="shared" si="568"/>
        <v>100</v>
      </c>
      <c r="M2304">
        <f t="shared" si="569"/>
        <v>-2.4980283182369849</v>
      </c>
      <c r="N2304">
        <f t="shared" si="570"/>
        <v>1.7614880123768037E-2</v>
      </c>
      <c r="O2304">
        <f t="shared" si="571"/>
        <v>4.4593156589062787E-2</v>
      </c>
      <c r="AH2304">
        <v>1.2325280587574807E-2</v>
      </c>
      <c r="AI2304">
        <v>1</v>
      </c>
      <c r="AJ2304">
        <v>0</v>
      </c>
      <c r="AK2304">
        <f t="shared" si="575"/>
        <v>2292</v>
      </c>
      <c r="AL2304">
        <f t="shared" si="576"/>
        <v>8</v>
      </c>
      <c r="AM2304">
        <f t="shared" si="572"/>
        <v>0.41634835752482813</v>
      </c>
      <c r="AN2304">
        <f t="shared" si="573"/>
        <v>0.88888888888888884</v>
      </c>
      <c r="AO2304">
        <f t="shared" si="574"/>
        <v>2.2635316752970009E-4</v>
      </c>
    </row>
    <row r="2305" spans="1:41" x14ac:dyDescent="0.3">
      <c r="A2305">
        <f>Datos!C2304</f>
        <v>0.2070217</v>
      </c>
      <c r="B2305">
        <f>Datos!D2304</f>
        <v>0.29995460000000002</v>
      </c>
      <c r="C2305">
        <f>Datos!E2304</f>
        <v>6.52948E-2</v>
      </c>
      <c r="D2305" s="5">
        <f>Datos!F2304</f>
        <v>0</v>
      </c>
      <c r="E2305">
        <f t="shared" si="561"/>
        <v>1</v>
      </c>
      <c r="F2305" s="6">
        <f t="shared" si="562"/>
        <v>1</v>
      </c>
      <c r="G2305">
        <f t="shared" si="563"/>
        <v>0</v>
      </c>
      <c r="H2305">
        <f t="shared" si="564"/>
        <v>7.3453882323568174E-3</v>
      </c>
      <c r="I2305" s="5">
        <f t="shared" si="565"/>
        <v>7.3453882323568174E-3</v>
      </c>
      <c r="J2305" s="6">
        <f t="shared" si="566"/>
        <v>0.99265461176764314</v>
      </c>
      <c r="K2305" s="5">
        <f t="shared" si="567"/>
        <v>-7.3724984347221306E-3</v>
      </c>
      <c r="L2305" s="6">
        <f t="shared" si="568"/>
        <v>100</v>
      </c>
      <c r="M2305">
        <f t="shared" si="569"/>
        <v>-2.4399135644942156</v>
      </c>
      <c r="N2305">
        <f t="shared" si="570"/>
        <v>2.0332643418178274E-2</v>
      </c>
      <c r="O2305">
        <f t="shared" si="571"/>
        <v>5.0396550268400932E-2</v>
      </c>
      <c r="AH2305">
        <v>1.2348398863146395E-2</v>
      </c>
      <c r="AI2305">
        <v>1</v>
      </c>
      <c r="AJ2305">
        <v>0</v>
      </c>
      <c r="AK2305">
        <f t="shared" si="575"/>
        <v>2293</v>
      </c>
      <c r="AL2305">
        <f t="shared" si="576"/>
        <v>8</v>
      </c>
      <c r="AM2305">
        <f t="shared" si="572"/>
        <v>0.41609371021135722</v>
      </c>
      <c r="AN2305">
        <f t="shared" si="573"/>
        <v>0.88888888888888884</v>
      </c>
      <c r="AO2305">
        <f t="shared" si="574"/>
        <v>2.263531675296014E-4</v>
      </c>
    </row>
    <row r="2306" spans="1:41" x14ac:dyDescent="0.3">
      <c r="A2306">
        <f>Datos!C2305</f>
        <v>0.26477200000000001</v>
      </c>
      <c r="B2306">
        <f>Datos!D2305</f>
        <v>0.33481509999999998</v>
      </c>
      <c r="C2306">
        <f>Datos!E2305</f>
        <v>7.8568499999999999E-2</v>
      </c>
      <c r="D2306" s="5">
        <f>Datos!F2305</f>
        <v>0</v>
      </c>
      <c r="E2306">
        <f t="shared" si="561"/>
        <v>1</v>
      </c>
      <c r="F2306" s="6">
        <f t="shared" si="562"/>
        <v>1</v>
      </c>
      <c r="G2306">
        <f t="shared" si="563"/>
        <v>0</v>
      </c>
      <c r="H2306">
        <f t="shared" si="564"/>
        <v>5.4834913350548815E-3</v>
      </c>
      <c r="I2306" s="5">
        <f t="shared" si="565"/>
        <v>5.4834913350548815E-3</v>
      </c>
      <c r="J2306" s="6">
        <f t="shared" si="566"/>
        <v>0.99451650866494512</v>
      </c>
      <c r="K2306" s="5">
        <f t="shared" si="567"/>
        <v>-5.4985808611368002E-3</v>
      </c>
      <c r="L2306" s="6">
        <f t="shared" si="568"/>
        <v>100</v>
      </c>
      <c r="M2306">
        <f t="shared" si="569"/>
        <v>-2.543749105343919</v>
      </c>
      <c r="N2306">
        <f t="shared" si="570"/>
        <v>1.5697272800775236E-2</v>
      </c>
      <c r="O2306">
        <f t="shared" si="571"/>
        <v>4.0399215370270712E-2</v>
      </c>
      <c r="AH2306">
        <v>1.2350123788839778E-2</v>
      </c>
      <c r="AI2306">
        <v>1</v>
      </c>
      <c r="AJ2306">
        <v>0</v>
      </c>
      <c r="AK2306">
        <f t="shared" si="575"/>
        <v>2294</v>
      </c>
      <c r="AL2306">
        <f t="shared" si="576"/>
        <v>8</v>
      </c>
      <c r="AM2306">
        <f t="shared" si="572"/>
        <v>0.41583906289788641</v>
      </c>
      <c r="AN2306">
        <f t="shared" si="573"/>
        <v>0.88888888888888884</v>
      </c>
      <c r="AO2306">
        <f t="shared" si="574"/>
        <v>2.263531675296014E-4</v>
      </c>
    </row>
    <row r="2307" spans="1:41" x14ac:dyDescent="0.3">
      <c r="A2307">
        <f>Datos!C2306</f>
        <v>0.281976</v>
      </c>
      <c r="B2307">
        <f>Datos!D2306</f>
        <v>0.40076970000000001</v>
      </c>
      <c r="C2307">
        <f>Datos!E2306</f>
        <v>7.6322399999999999E-2</v>
      </c>
      <c r="D2307" s="5">
        <f>Datos!F2306</f>
        <v>0</v>
      </c>
      <c r="E2307">
        <f t="shared" si="561"/>
        <v>1</v>
      </c>
      <c r="F2307" s="6">
        <f t="shared" si="562"/>
        <v>1</v>
      </c>
      <c r="G2307">
        <f t="shared" si="563"/>
        <v>0</v>
      </c>
      <c r="H2307">
        <f t="shared" si="564"/>
        <v>4.7401377679427495E-3</v>
      </c>
      <c r="I2307" s="5">
        <f t="shared" si="565"/>
        <v>4.7401377679427495E-3</v>
      </c>
      <c r="J2307" s="6">
        <f t="shared" si="566"/>
        <v>0.9952598622320572</v>
      </c>
      <c r="K2307" s="5">
        <f t="shared" si="567"/>
        <v>-4.7514078495691885E-3</v>
      </c>
      <c r="L2307" s="6">
        <f t="shared" si="568"/>
        <v>100</v>
      </c>
      <c r="M2307">
        <f t="shared" si="569"/>
        <v>-2.5942310429828348</v>
      </c>
      <c r="N2307">
        <f t="shared" si="570"/>
        <v>1.3788010271166808E-2</v>
      </c>
      <c r="O2307">
        <f t="shared" si="571"/>
        <v>3.613156753738242E-2</v>
      </c>
      <c r="AH2307">
        <v>1.2359164570889924E-2</v>
      </c>
      <c r="AI2307">
        <v>1</v>
      </c>
      <c r="AJ2307">
        <v>0</v>
      </c>
      <c r="AK2307">
        <f t="shared" si="575"/>
        <v>2295</v>
      </c>
      <c r="AL2307">
        <f t="shared" si="576"/>
        <v>8</v>
      </c>
      <c r="AM2307">
        <f t="shared" si="572"/>
        <v>0.41558441558441561</v>
      </c>
      <c r="AN2307">
        <f t="shared" si="573"/>
        <v>0.88888888888888884</v>
      </c>
      <c r="AO2307">
        <f t="shared" si="574"/>
        <v>2.2635316752970009E-4</v>
      </c>
    </row>
    <row r="2308" spans="1:41" x14ac:dyDescent="0.3">
      <c r="A2308">
        <f>Datos!C2307</f>
        <v>0.31687900000000002</v>
      </c>
      <c r="B2308">
        <f>Datos!D2307</f>
        <v>0.42134949999999999</v>
      </c>
      <c r="C2308">
        <f>Datos!E2307</f>
        <v>4.5473800000000002E-2</v>
      </c>
      <c r="D2308" s="5">
        <f>Datos!F2307</f>
        <v>0</v>
      </c>
      <c r="E2308">
        <f t="shared" si="561"/>
        <v>1</v>
      </c>
      <c r="F2308" s="6">
        <f t="shared" si="562"/>
        <v>1</v>
      </c>
      <c r="G2308">
        <f t="shared" si="563"/>
        <v>0</v>
      </c>
      <c r="H2308">
        <f t="shared" si="564"/>
        <v>6.7928201802628816E-3</v>
      </c>
      <c r="I2308" s="5">
        <f t="shared" si="565"/>
        <v>6.7928201802628816E-3</v>
      </c>
      <c r="J2308" s="6">
        <f t="shared" si="566"/>
        <v>0.99320717981973716</v>
      </c>
      <c r="K2308" s="5">
        <f t="shared" si="567"/>
        <v>-6.8159963974751738E-3</v>
      </c>
      <c r="L2308" s="6">
        <f t="shared" si="568"/>
        <v>100</v>
      </c>
      <c r="M2308">
        <f t="shared" si="569"/>
        <v>-2.468036664350084</v>
      </c>
      <c r="N2308">
        <f t="shared" si="570"/>
        <v>1.8976744531779558E-2</v>
      </c>
      <c r="O2308">
        <f t="shared" si="571"/>
        <v>4.7520680484026738E-2</v>
      </c>
      <c r="AH2308">
        <v>1.2364894141978236E-2</v>
      </c>
      <c r="AI2308">
        <v>1</v>
      </c>
      <c r="AJ2308">
        <v>0</v>
      </c>
      <c r="AK2308">
        <f t="shared" si="575"/>
        <v>2296</v>
      </c>
      <c r="AL2308">
        <f t="shared" si="576"/>
        <v>8</v>
      </c>
      <c r="AM2308">
        <f t="shared" si="572"/>
        <v>0.4153297682709447</v>
      </c>
      <c r="AN2308">
        <f t="shared" si="573"/>
        <v>0.88888888888888884</v>
      </c>
      <c r="AO2308">
        <f t="shared" si="574"/>
        <v>2.263531675296014E-4</v>
      </c>
    </row>
    <row r="2309" spans="1:41" x14ac:dyDescent="0.3">
      <c r="A2309">
        <f>Datos!C2308</f>
        <v>0.33084960000000002</v>
      </c>
      <c r="B2309">
        <f>Datos!D2308</f>
        <v>0.4521096</v>
      </c>
      <c r="C2309">
        <f>Datos!E2308</f>
        <v>6.0241099999999999E-2</v>
      </c>
      <c r="D2309" s="5">
        <f>Datos!F2308</f>
        <v>0</v>
      </c>
      <c r="E2309">
        <f t="shared" ref="E2309:E2372" si="577">1-D2309</f>
        <v>1</v>
      </c>
      <c r="F2309" s="6">
        <f t="shared" ref="F2309:F2372" si="578">D2309+E2309</f>
        <v>1</v>
      </c>
      <c r="G2309">
        <f t="shared" ref="G2309:G2372" si="579">IF(F2309=0,"",D2309/F2309)</f>
        <v>0</v>
      </c>
      <c r="H2309">
        <f t="shared" ref="H2309:H2372" si="580">_xlfn.NORM.S.DIST(M2309,TRUE)</f>
        <v>5.0976142211780736E-3</v>
      </c>
      <c r="I2309" s="5">
        <f t="shared" ref="I2309:I2372" si="581">F2309*H2309</f>
        <v>5.0976142211780736E-3</v>
      </c>
      <c r="J2309" s="6">
        <f t="shared" ref="J2309:J2372" si="582">F2309-I2309</f>
        <v>0.99490238577882195</v>
      </c>
      <c r="K2309" s="5">
        <f t="shared" ref="K2309:K2372" si="583">IFERROR(F2309*(G2309*LN(H2309)+(1-G2309)*LN(1-H2309)),0)</f>
        <v>-5.1106513810320903E-3</v>
      </c>
      <c r="L2309" s="6">
        <f t="shared" ref="L2309:L2372" si="584">100*IF(H2309&gt;=$AD$10,D2309/F2309,E2309/F2309)</f>
        <v>100</v>
      </c>
      <c r="M2309">
        <f t="shared" ref="M2309:M2372" si="585">$Q$5+MMULT(A2309:C2309,$Q$6:$Q$8)</f>
        <v>-2.569136518254056</v>
      </c>
      <c r="N2309">
        <f t="shared" ref="N2309:N2372" si="586">_xlfn.NORM.S.DIST(M2309,FALSE)</f>
        <v>1.4710853005422872E-2</v>
      </c>
      <c r="O2309">
        <f t="shared" ref="O2309:O2372" si="587">(D2309*(M2309*N2309/H2309+(N2309/H2309)^2)-E2309*(M2309*N2309/(1-H2309)-(N2309/(1-H2309))^2))</f>
        <v>3.820646953242348E-2</v>
      </c>
      <c r="AH2309">
        <v>1.2366230461719495E-2</v>
      </c>
      <c r="AI2309">
        <v>1</v>
      </c>
      <c r="AJ2309">
        <v>0</v>
      </c>
      <c r="AK2309">
        <f t="shared" si="575"/>
        <v>2297</v>
      </c>
      <c r="AL2309">
        <f t="shared" si="576"/>
        <v>8</v>
      </c>
      <c r="AM2309">
        <f t="shared" ref="AM2309:AM2372" si="588">1-AK2309/AK$4003</f>
        <v>0.4150751209574739</v>
      </c>
      <c r="AN2309">
        <f t="shared" ref="AN2309:AN2372" si="589">1-AL2309/AL$4003</f>
        <v>0.88888888888888884</v>
      </c>
      <c r="AO2309">
        <f t="shared" ref="AO2309:AO2372" si="590">(AM2309-AM2310)*AN2309</f>
        <v>2.263531675296014E-4</v>
      </c>
    </row>
    <row r="2310" spans="1:41" x14ac:dyDescent="0.3">
      <c r="A2310">
        <f>Datos!C2309</f>
        <v>0.3133861</v>
      </c>
      <c r="B2310">
        <f>Datos!D2309</f>
        <v>0.50031939999999997</v>
      </c>
      <c r="C2310">
        <f>Datos!E2309</f>
        <v>6.3680100000000003E-2</v>
      </c>
      <c r="D2310" s="5">
        <f>Datos!F2309</f>
        <v>0</v>
      </c>
      <c r="E2310">
        <f t="shared" si="577"/>
        <v>1</v>
      </c>
      <c r="F2310" s="6">
        <f t="shared" si="578"/>
        <v>1</v>
      </c>
      <c r="G2310">
        <f t="shared" si="579"/>
        <v>0</v>
      </c>
      <c r="H2310">
        <f t="shared" si="580"/>
        <v>4.3154018932241075E-3</v>
      </c>
      <c r="I2310" s="5">
        <f t="shared" si="581"/>
        <v>4.3154018932241075E-3</v>
      </c>
      <c r="J2310" s="6">
        <f t="shared" si="582"/>
        <v>0.9956845981067759</v>
      </c>
      <c r="K2310" s="5">
        <f t="shared" si="583"/>
        <v>-4.3247401151112978E-3</v>
      </c>
      <c r="L2310" s="6">
        <f t="shared" si="584"/>
        <v>100</v>
      </c>
      <c r="M2310">
        <f t="shared" si="585"/>
        <v>-2.6263420524384196</v>
      </c>
      <c r="N2310">
        <f t="shared" si="586"/>
        <v>1.2679423181726464E-2</v>
      </c>
      <c r="O2310">
        <f t="shared" si="587"/>
        <v>3.3606994547401049E-2</v>
      </c>
      <c r="AH2310">
        <v>1.2369301764789392E-2</v>
      </c>
      <c r="AI2310">
        <v>1</v>
      </c>
      <c r="AJ2310">
        <v>0</v>
      </c>
      <c r="AK2310">
        <f t="shared" ref="AK2310:AK2373" si="591">AK2309+AI2310</f>
        <v>2298</v>
      </c>
      <c r="AL2310">
        <f t="shared" ref="AL2310:AL2373" si="592">AL2309+AJ2310</f>
        <v>8</v>
      </c>
      <c r="AM2310">
        <f t="shared" si="588"/>
        <v>0.4148204736440031</v>
      </c>
      <c r="AN2310">
        <f t="shared" si="589"/>
        <v>0.88888888888888884</v>
      </c>
      <c r="AO2310">
        <f t="shared" si="590"/>
        <v>2.2635316752970009E-4</v>
      </c>
    </row>
    <row r="2311" spans="1:41" x14ac:dyDescent="0.3">
      <c r="A2311">
        <f>Datos!C2310</f>
        <v>0.2286714</v>
      </c>
      <c r="B2311">
        <f>Datos!D2310</f>
        <v>0.40349760000000001</v>
      </c>
      <c r="C2311">
        <f>Datos!E2310</f>
        <v>4.6937199999999998E-2</v>
      </c>
      <c r="D2311" s="5">
        <f>Datos!F2310</f>
        <v>0</v>
      </c>
      <c r="E2311">
        <f t="shared" si="577"/>
        <v>1</v>
      </c>
      <c r="F2311" s="6">
        <f t="shared" si="578"/>
        <v>1</v>
      </c>
      <c r="G2311">
        <f t="shared" si="579"/>
        <v>0</v>
      </c>
      <c r="H2311">
        <f t="shared" si="580"/>
        <v>7.2132588323191695E-3</v>
      </c>
      <c r="I2311" s="5">
        <f t="shared" si="581"/>
        <v>7.2132588323191695E-3</v>
      </c>
      <c r="J2311" s="6">
        <f t="shared" si="582"/>
        <v>0.99278674116768084</v>
      </c>
      <c r="K2311" s="5">
        <f t="shared" si="583"/>
        <v>-7.2394001691526945E-3</v>
      </c>
      <c r="L2311" s="6">
        <f t="shared" si="584"/>
        <v>100</v>
      </c>
      <c r="M2311">
        <f t="shared" si="585"/>
        <v>-2.4464640679591438</v>
      </c>
      <c r="N2311">
        <f t="shared" si="586"/>
        <v>2.0009827500020706E-2</v>
      </c>
      <c r="O2311">
        <f t="shared" si="587"/>
        <v>4.9715235164620217E-2</v>
      </c>
      <c r="AH2311">
        <v>1.2370936393996234E-2</v>
      </c>
      <c r="AI2311">
        <v>1</v>
      </c>
      <c r="AJ2311">
        <v>0</v>
      </c>
      <c r="AK2311">
        <f t="shared" si="591"/>
        <v>2299</v>
      </c>
      <c r="AL2311">
        <f t="shared" si="592"/>
        <v>8</v>
      </c>
      <c r="AM2311">
        <f t="shared" si="588"/>
        <v>0.41456582633053218</v>
      </c>
      <c r="AN2311">
        <f t="shared" si="589"/>
        <v>0.88888888888888884</v>
      </c>
      <c r="AO2311">
        <f t="shared" si="590"/>
        <v>2.263531675296014E-4</v>
      </c>
    </row>
    <row r="2312" spans="1:41" x14ac:dyDescent="0.3">
      <c r="A2312">
        <f>Datos!C2311</f>
        <v>0.52018319999999996</v>
      </c>
      <c r="B2312">
        <f>Datos!D2311</f>
        <v>0.73729489999999998</v>
      </c>
      <c r="C2312">
        <f>Datos!E2311</f>
        <v>8.4962700000000002E-2</v>
      </c>
      <c r="D2312" s="5">
        <f>Datos!F2311</f>
        <v>0</v>
      </c>
      <c r="E2312">
        <f t="shared" si="577"/>
        <v>1</v>
      </c>
      <c r="F2312" s="6">
        <f t="shared" si="578"/>
        <v>1</v>
      </c>
      <c r="G2312">
        <f t="shared" si="579"/>
        <v>0</v>
      </c>
      <c r="H2312">
        <f t="shared" si="580"/>
        <v>1.4841574567740188E-3</v>
      </c>
      <c r="I2312" s="5">
        <f t="shared" si="581"/>
        <v>1.4841574567740188E-3</v>
      </c>
      <c r="J2312" s="6">
        <f t="shared" si="582"/>
        <v>0.99851584254322601</v>
      </c>
      <c r="K2312" s="5">
        <f t="shared" si="583"/>
        <v>-1.4852599093961136E-3</v>
      </c>
      <c r="L2312" s="6">
        <f t="shared" si="584"/>
        <v>100</v>
      </c>
      <c r="M2312">
        <f t="shared" si="585"/>
        <v>-2.9710002994393543</v>
      </c>
      <c r="N2312">
        <f t="shared" si="586"/>
        <v>4.8326518590725868E-3</v>
      </c>
      <c r="O2312">
        <f t="shared" si="587"/>
        <v>1.4402575046845277E-2</v>
      </c>
      <c r="AH2312">
        <v>1.2381440483111492E-2</v>
      </c>
      <c r="AI2312">
        <v>1</v>
      </c>
      <c r="AJ2312">
        <v>0</v>
      </c>
      <c r="AK2312">
        <f t="shared" si="591"/>
        <v>2300</v>
      </c>
      <c r="AL2312">
        <f t="shared" si="592"/>
        <v>8</v>
      </c>
      <c r="AM2312">
        <f t="shared" si="588"/>
        <v>0.41431117901706138</v>
      </c>
      <c r="AN2312">
        <f t="shared" si="589"/>
        <v>0.88888888888888884</v>
      </c>
      <c r="AO2312">
        <f t="shared" si="590"/>
        <v>2.263531675296014E-4</v>
      </c>
    </row>
    <row r="2313" spans="1:41" x14ac:dyDescent="0.3">
      <c r="A2313">
        <f>Datos!C2312</f>
        <v>0.49609579999999998</v>
      </c>
      <c r="B2313">
        <f>Datos!D2312</f>
        <v>0.74701019999999996</v>
      </c>
      <c r="C2313">
        <f>Datos!E2312</f>
        <v>9.2119699999999999E-2</v>
      </c>
      <c r="D2313" s="5">
        <f>Datos!F2312</f>
        <v>0</v>
      </c>
      <c r="E2313">
        <f t="shared" si="577"/>
        <v>1</v>
      </c>
      <c r="F2313" s="6">
        <f t="shared" si="578"/>
        <v>1</v>
      </c>
      <c r="G2313">
        <f t="shared" si="579"/>
        <v>0</v>
      </c>
      <c r="H2313">
        <f t="shared" si="580"/>
        <v>1.3023357108142796E-3</v>
      </c>
      <c r="I2313" s="5">
        <f t="shared" si="581"/>
        <v>1.3023357108142796E-3</v>
      </c>
      <c r="J2313" s="6">
        <f t="shared" si="582"/>
        <v>0.99869766428918572</v>
      </c>
      <c r="K2313" s="5">
        <f t="shared" si="583"/>
        <v>-1.3031844869738167E-3</v>
      </c>
      <c r="L2313" s="6">
        <f t="shared" si="584"/>
        <v>100</v>
      </c>
      <c r="M2313">
        <f t="shared" si="585"/>
        <v>-3.010908717555199</v>
      </c>
      <c r="N2313">
        <f t="shared" si="586"/>
        <v>4.2889034450505842E-3</v>
      </c>
      <c r="O2313">
        <f t="shared" si="587"/>
        <v>1.2948779108966144E-2</v>
      </c>
      <c r="AH2313">
        <v>1.2383295998001144E-2</v>
      </c>
      <c r="AI2313">
        <v>1</v>
      </c>
      <c r="AJ2313">
        <v>0</v>
      </c>
      <c r="AK2313">
        <f t="shared" si="591"/>
        <v>2301</v>
      </c>
      <c r="AL2313">
        <f t="shared" si="592"/>
        <v>8</v>
      </c>
      <c r="AM2313">
        <f t="shared" si="588"/>
        <v>0.41405653170359058</v>
      </c>
      <c r="AN2313">
        <f t="shared" si="589"/>
        <v>0.88888888888888884</v>
      </c>
      <c r="AO2313">
        <f t="shared" si="590"/>
        <v>2.2635316752970009E-4</v>
      </c>
    </row>
    <row r="2314" spans="1:41" x14ac:dyDescent="0.3">
      <c r="A2314">
        <f>Datos!C2313</f>
        <v>0.49613760000000001</v>
      </c>
      <c r="B2314">
        <f>Datos!D2313</f>
        <v>0.78374060000000001</v>
      </c>
      <c r="C2314">
        <f>Datos!E2313</f>
        <v>8.3183099999999996E-2</v>
      </c>
      <c r="D2314" s="5">
        <f>Datos!F2313</f>
        <v>0</v>
      </c>
      <c r="E2314">
        <f t="shared" si="577"/>
        <v>1</v>
      </c>
      <c r="F2314" s="6">
        <f t="shared" si="578"/>
        <v>1</v>
      </c>
      <c r="G2314">
        <f t="shared" si="579"/>
        <v>0</v>
      </c>
      <c r="H2314">
        <f t="shared" si="580"/>
        <v>1.3482504963034372E-3</v>
      </c>
      <c r="I2314" s="5">
        <f t="shared" si="581"/>
        <v>1.3482504963034372E-3</v>
      </c>
      <c r="J2314" s="6">
        <f t="shared" si="582"/>
        <v>0.99865174950369662</v>
      </c>
      <c r="K2314" s="5">
        <f t="shared" si="583"/>
        <v>-1.3491602037714061E-3</v>
      </c>
      <c r="L2314" s="6">
        <f t="shared" si="584"/>
        <v>100</v>
      </c>
      <c r="M2314">
        <f t="shared" si="585"/>
        <v>-3.0003719564839679</v>
      </c>
      <c r="N2314">
        <f t="shared" si="586"/>
        <v>4.4269054996093011E-3</v>
      </c>
      <c r="O2314">
        <f t="shared" si="587"/>
        <v>1.3319945688721156E-2</v>
      </c>
      <c r="AH2314">
        <v>1.2389823303264401E-2</v>
      </c>
      <c r="AI2314">
        <v>1</v>
      </c>
      <c r="AJ2314">
        <v>0</v>
      </c>
      <c r="AK2314">
        <f t="shared" si="591"/>
        <v>2302</v>
      </c>
      <c r="AL2314">
        <f t="shared" si="592"/>
        <v>8</v>
      </c>
      <c r="AM2314">
        <f t="shared" si="588"/>
        <v>0.41380188439011967</v>
      </c>
      <c r="AN2314">
        <f t="shared" si="589"/>
        <v>0.88888888888888884</v>
      </c>
      <c r="AO2314">
        <f t="shared" si="590"/>
        <v>2.263531675296014E-4</v>
      </c>
    </row>
    <row r="2315" spans="1:41" x14ac:dyDescent="0.3">
      <c r="A2315">
        <f>Datos!C2314</f>
        <v>0.14715739999999999</v>
      </c>
      <c r="B2315">
        <f>Datos!D2314</f>
        <v>0.55138779999999998</v>
      </c>
      <c r="C2315">
        <f>Datos!E2314</f>
        <v>7.2174199999999994E-2</v>
      </c>
      <c r="D2315" s="5">
        <f>Datos!F2314</f>
        <v>0</v>
      </c>
      <c r="E2315">
        <f t="shared" si="577"/>
        <v>1</v>
      </c>
      <c r="F2315" s="6">
        <f t="shared" si="578"/>
        <v>1</v>
      </c>
      <c r="G2315">
        <f t="shared" si="579"/>
        <v>0</v>
      </c>
      <c r="H2315">
        <f t="shared" si="580"/>
        <v>3.5817387214826164E-3</v>
      </c>
      <c r="I2315" s="5">
        <f t="shared" si="581"/>
        <v>3.5817387214826164E-3</v>
      </c>
      <c r="J2315" s="6">
        <f t="shared" si="582"/>
        <v>0.9964182612785174</v>
      </c>
      <c r="K2315" s="5">
        <f t="shared" si="583"/>
        <v>-3.5881685054125006E-3</v>
      </c>
      <c r="L2315" s="6">
        <f t="shared" si="584"/>
        <v>100</v>
      </c>
      <c r="M2315">
        <f t="shared" si="585"/>
        <v>-2.689147427714127</v>
      </c>
      <c r="N2315">
        <f t="shared" si="586"/>
        <v>1.0730174311812096E-2</v>
      </c>
      <c r="O2315">
        <f t="shared" si="587"/>
        <v>2.9074709173703805E-2</v>
      </c>
      <c r="AH2315">
        <v>1.2393637094550783E-2</v>
      </c>
      <c r="AI2315">
        <v>1</v>
      </c>
      <c r="AJ2315">
        <v>0</v>
      </c>
      <c r="AK2315">
        <f t="shared" si="591"/>
        <v>2303</v>
      </c>
      <c r="AL2315">
        <f t="shared" si="592"/>
        <v>8</v>
      </c>
      <c r="AM2315">
        <f t="shared" si="588"/>
        <v>0.41354723707664887</v>
      </c>
      <c r="AN2315">
        <f t="shared" si="589"/>
        <v>0.88888888888888884</v>
      </c>
      <c r="AO2315">
        <f t="shared" si="590"/>
        <v>2.2635316752970009E-4</v>
      </c>
    </row>
    <row r="2316" spans="1:41" x14ac:dyDescent="0.3">
      <c r="A2316">
        <f>Datos!C2315</f>
        <v>0.15126290000000001</v>
      </c>
      <c r="B2316">
        <f>Datos!D2315</f>
        <v>0.65078659999999999</v>
      </c>
      <c r="C2316">
        <f>Datos!E2315</f>
        <v>7.5151399999999993E-2</v>
      </c>
      <c r="D2316" s="5">
        <f>Datos!F2315</f>
        <v>0</v>
      </c>
      <c r="E2316">
        <f t="shared" si="577"/>
        <v>1</v>
      </c>
      <c r="F2316" s="6">
        <f t="shared" si="578"/>
        <v>1</v>
      </c>
      <c r="G2316">
        <f t="shared" si="579"/>
        <v>0</v>
      </c>
      <c r="H2316">
        <f t="shared" si="580"/>
        <v>2.6116198644104737E-3</v>
      </c>
      <c r="I2316" s="5">
        <f t="shared" si="581"/>
        <v>2.6116198644104737E-3</v>
      </c>
      <c r="J2316" s="6">
        <f t="shared" si="582"/>
        <v>0.9973883801355895</v>
      </c>
      <c r="K2316" s="5">
        <f t="shared" si="583"/>
        <v>-2.6150360927914727E-3</v>
      </c>
      <c r="L2316" s="6">
        <f t="shared" si="584"/>
        <v>100</v>
      </c>
      <c r="M2316">
        <f t="shared" si="585"/>
        <v>-2.7929336939609182</v>
      </c>
      <c r="N2316">
        <f t="shared" si="586"/>
        <v>8.073422034642147E-3</v>
      </c>
      <c r="O2316">
        <f t="shared" si="587"/>
        <v>2.2673096750816319E-2</v>
      </c>
      <c r="AH2316">
        <v>1.2395113052555669E-2</v>
      </c>
      <c r="AI2316">
        <v>1</v>
      </c>
      <c r="AJ2316">
        <v>0</v>
      </c>
      <c r="AK2316">
        <f t="shared" si="591"/>
        <v>2304</v>
      </c>
      <c r="AL2316">
        <f t="shared" si="592"/>
        <v>8</v>
      </c>
      <c r="AM2316">
        <f t="shared" si="588"/>
        <v>0.41329258976317795</v>
      </c>
      <c r="AN2316">
        <f t="shared" si="589"/>
        <v>0.88888888888888884</v>
      </c>
      <c r="AO2316">
        <f t="shared" si="590"/>
        <v>2.263531675296014E-4</v>
      </c>
    </row>
    <row r="2317" spans="1:41" x14ac:dyDescent="0.3">
      <c r="A2317">
        <f>Datos!C2316</f>
        <v>0.14123920000000001</v>
      </c>
      <c r="B2317">
        <f>Datos!D2316</f>
        <v>0.70688519999999999</v>
      </c>
      <c r="C2317">
        <f>Datos!E2316</f>
        <v>7.9731200000000002E-2</v>
      </c>
      <c r="D2317" s="5">
        <f>Datos!F2316</f>
        <v>0</v>
      </c>
      <c r="E2317">
        <f t="shared" si="577"/>
        <v>1</v>
      </c>
      <c r="F2317" s="6">
        <f t="shared" si="578"/>
        <v>1</v>
      </c>
      <c r="G2317">
        <f t="shared" si="579"/>
        <v>0</v>
      </c>
      <c r="H2317">
        <f t="shared" si="580"/>
        <v>2.0930303578056927E-3</v>
      </c>
      <c r="I2317" s="5">
        <f t="shared" si="581"/>
        <v>2.0930303578056927E-3</v>
      </c>
      <c r="J2317" s="6">
        <f t="shared" si="582"/>
        <v>0.99790696964219427</v>
      </c>
      <c r="K2317" s="5">
        <f t="shared" si="583"/>
        <v>-2.0952238070166954E-3</v>
      </c>
      <c r="L2317" s="6">
        <f t="shared" si="584"/>
        <v>100</v>
      </c>
      <c r="M2317">
        <f t="shared" si="585"/>
        <v>-2.863789517063168</v>
      </c>
      <c r="N2317">
        <f t="shared" si="586"/>
        <v>6.6072765332440735E-3</v>
      </c>
      <c r="O2317">
        <f t="shared" si="587"/>
        <v>1.9005375769072793E-2</v>
      </c>
      <c r="AH2317">
        <v>1.2404908727493126E-2</v>
      </c>
      <c r="AI2317">
        <v>1</v>
      </c>
      <c r="AJ2317">
        <v>0</v>
      </c>
      <c r="AK2317">
        <f t="shared" si="591"/>
        <v>2305</v>
      </c>
      <c r="AL2317">
        <f t="shared" si="592"/>
        <v>8</v>
      </c>
      <c r="AM2317">
        <f t="shared" si="588"/>
        <v>0.41303794244970715</v>
      </c>
      <c r="AN2317">
        <f t="shared" si="589"/>
        <v>0.88888888888888884</v>
      </c>
      <c r="AO2317">
        <f t="shared" si="590"/>
        <v>2.263531675296014E-4</v>
      </c>
    </row>
    <row r="2318" spans="1:41" x14ac:dyDescent="0.3">
      <c r="A2318">
        <f>Datos!C2317</f>
        <v>0.16530800000000001</v>
      </c>
      <c r="B2318">
        <f>Datos!D2317</f>
        <v>0.66592689999999999</v>
      </c>
      <c r="C2318">
        <f>Datos!E2317</f>
        <v>7.7961100000000005E-2</v>
      </c>
      <c r="D2318" s="5">
        <f>Datos!F2317</f>
        <v>0</v>
      </c>
      <c r="E2318">
        <f t="shared" si="577"/>
        <v>1</v>
      </c>
      <c r="F2318" s="6">
        <f t="shared" si="578"/>
        <v>1</v>
      </c>
      <c r="G2318">
        <f t="shared" si="579"/>
        <v>0</v>
      </c>
      <c r="H2318">
        <f t="shared" si="580"/>
        <v>2.3854707901459593E-3</v>
      </c>
      <c r="I2318" s="5">
        <f t="shared" si="581"/>
        <v>2.3854707901459593E-3</v>
      </c>
      <c r="J2318" s="6">
        <f t="shared" si="582"/>
        <v>0.99761452920985405</v>
      </c>
      <c r="K2318" s="5">
        <f t="shared" si="583"/>
        <v>-2.3883205585194774E-3</v>
      </c>
      <c r="L2318" s="6">
        <f t="shared" si="584"/>
        <v>100</v>
      </c>
      <c r="M2318">
        <f t="shared" si="585"/>
        <v>-2.822105928630072</v>
      </c>
      <c r="N2318">
        <f t="shared" si="586"/>
        <v>7.4385490493168276E-3</v>
      </c>
      <c r="O2318">
        <f t="shared" si="587"/>
        <v>2.1098166753474128E-2</v>
      </c>
      <c r="AH2318">
        <v>1.2405074098173201E-2</v>
      </c>
      <c r="AI2318">
        <v>1</v>
      </c>
      <c r="AJ2318">
        <v>0</v>
      </c>
      <c r="AK2318">
        <f t="shared" si="591"/>
        <v>2306</v>
      </c>
      <c r="AL2318">
        <f t="shared" si="592"/>
        <v>8</v>
      </c>
      <c r="AM2318">
        <f t="shared" si="588"/>
        <v>0.41278329513623635</v>
      </c>
      <c r="AN2318">
        <f t="shared" si="589"/>
        <v>0.88888888888888884</v>
      </c>
      <c r="AO2318">
        <f t="shared" si="590"/>
        <v>2.2635316752970009E-4</v>
      </c>
    </row>
    <row r="2319" spans="1:41" x14ac:dyDescent="0.3">
      <c r="A2319">
        <f>Datos!C2318</f>
        <v>0.1130039</v>
      </c>
      <c r="B2319">
        <f>Datos!D2318</f>
        <v>0.68495309999999998</v>
      </c>
      <c r="C2319">
        <f>Datos!E2318</f>
        <v>8.9638200000000001E-2</v>
      </c>
      <c r="D2319" s="5">
        <f>Datos!F2318</f>
        <v>0</v>
      </c>
      <c r="E2319">
        <f t="shared" si="577"/>
        <v>1</v>
      </c>
      <c r="F2319" s="6">
        <f t="shared" si="578"/>
        <v>1</v>
      </c>
      <c r="G2319">
        <f t="shared" si="579"/>
        <v>0</v>
      </c>
      <c r="H2319">
        <f t="shared" si="580"/>
        <v>1.9374056826429772E-3</v>
      </c>
      <c r="I2319" s="5">
        <f t="shared" si="581"/>
        <v>1.9374056826429772E-3</v>
      </c>
      <c r="J2319" s="6">
        <f t="shared" si="582"/>
        <v>0.998062594317357</v>
      </c>
      <c r="K2319" s="5">
        <f t="shared" si="583"/>
        <v>-1.9392848806040499E-3</v>
      </c>
      <c r="L2319" s="6">
        <f t="shared" si="584"/>
        <v>100</v>
      </c>
      <c r="M2319">
        <f t="shared" si="585"/>
        <v>-2.8881775078324639</v>
      </c>
      <c r="N2319">
        <f t="shared" si="586"/>
        <v>6.159724714872682E-3</v>
      </c>
      <c r="O2319">
        <f t="shared" si="587"/>
        <v>1.7863002118455956E-2</v>
      </c>
      <c r="AH2319">
        <v>1.2409159262830977E-2</v>
      </c>
      <c r="AI2319">
        <v>1</v>
      </c>
      <c r="AJ2319">
        <v>0</v>
      </c>
      <c r="AK2319">
        <f t="shared" si="591"/>
        <v>2307</v>
      </c>
      <c r="AL2319">
        <f t="shared" si="592"/>
        <v>8</v>
      </c>
      <c r="AM2319">
        <f t="shared" si="588"/>
        <v>0.41252864782276544</v>
      </c>
      <c r="AN2319">
        <f t="shared" si="589"/>
        <v>0.88888888888888884</v>
      </c>
      <c r="AO2319">
        <f t="shared" si="590"/>
        <v>2.263531675296014E-4</v>
      </c>
    </row>
    <row r="2320" spans="1:41" x14ac:dyDescent="0.3">
      <c r="A2320">
        <f>Datos!C2319</f>
        <v>0.1175964</v>
      </c>
      <c r="B2320">
        <f>Datos!D2319</f>
        <v>0.72319049999999996</v>
      </c>
      <c r="C2320">
        <f>Datos!E2319</f>
        <v>9.1867900000000002E-2</v>
      </c>
      <c r="D2320" s="5">
        <f>Datos!F2319</f>
        <v>0</v>
      </c>
      <c r="E2320">
        <f t="shared" si="577"/>
        <v>1</v>
      </c>
      <c r="F2320" s="6">
        <f t="shared" si="578"/>
        <v>1</v>
      </c>
      <c r="G2320">
        <f t="shared" si="579"/>
        <v>0</v>
      </c>
      <c r="H2320">
        <f t="shared" si="580"/>
        <v>1.6742175691368101E-3</v>
      </c>
      <c r="I2320" s="5">
        <f t="shared" si="581"/>
        <v>1.6742175691368101E-3</v>
      </c>
      <c r="J2320" s="6">
        <f t="shared" si="582"/>
        <v>0.99832578243086323</v>
      </c>
      <c r="K2320" s="5">
        <f t="shared" si="583"/>
        <v>-1.6756206376177933E-3</v>
      </c>
      <c r="L2320" s="6">
        <f t="shared" si="584"/>
        <v>100</v>
      </c>
      <c r="M2320">
        <f t="shared" si="585"/>
        <v>-2.9337966423554738</v>
      </c>
      <c r="N2320">
        <f t="shared" si="586"/>
        <v>5.3937203375835222E-3</v>
      </c>
      <c r="O2320">
        <f t="shared" si="587"/>
        <v>1.5879805873661883E-2</v>
      </c>
      <c r="AH2320">
        <v>1.2417416448748613E-2</v>
      </c>
      <c r="AI2320">
        <v>1</v>
      </c>
      <c r="AJ2320">
        <v>0</v>
      </c>
      <c r="AK2320">
        <f t="shared" si="591"/>
        <v>2308</v>
      </c>
      <c r="AL2320">
        <f t="shared" si="592"/>
        <v>8</v>
      </c>
      <c r="AM2320">
        <f t="shared" si="588"/>
        <v>0.41227400050929464</v>
      </c>
      <c r="AN2320">
        <f t="shared" si="589"/>
        <v>0.88888888888888884</v>
      </c>
      <c r="AO2320">
        <f t="shared" si="590"/>
        <v>2.263531675296014E-4</v>
      </c>
    </row>
    <row r="2321" spans="1:41" x14ac:dyDescent="0.3">
      <c r="A2321">
        <f>Datos!C2320</f>
        <v>5.0489300000000001E-2</v>
      </c>
      <c r="B2321">
        <f>Datos!D2320</f>
        <v>0.75269839999999999</v>
      </c>
      <c r="C2321">
        <f>Datos!E2320</f>
        <v>9.0657100000000004E-2</v>
      </c>
      <c r="D2321" s="5">
        <f>Datos!F2320</f>
        <v>0</v>
      </c>
      <c r="E2321">
        <f t="shared" si="577"/>
        <v>1</v>
      </c>
      <c r="F2321" s="6">
        <f t="shared" si="578"/>
        <v>1</v>
      </c>
      <c r="G2321">
        <f t="shared" si="579"/>
        <v>0</v>
      </c>
      <c r="H2321">
        <f t="shared" si="580"/>
        <v>1.6169224673249791E-3</v>
      </c>
      <c r="I2321" s="5">
        <f t="shared" si="581"/>
        <v>1.6169224673249791E-3</v>
      </c>
      <c r="J2321" s="6">
        <f t="shared" si="582"/>
        <v>0.99838307753267497</v>
      </c>
      <c r="K2321" s="5">
        <f t="shared" si="583"/>
        <v>-1.618231097283395E-3</v>
      </c>
      <c r="L2321" s="6">
        <f t="shared" si="584"/>
        <v>100</v>
      </c>
      <c r="M2321">
        <f t="shared" si="585"/>
        <v>-2.9445884548240904</v>
      </c>
      <c r="N2321">
        <f t="shared" si="586"/>
        <v>5.2253206356138518E-3</v>
      </c>
      <c r="O2321">
        <f t="shared" si="587"/>
        <v>1.5438730241834588E-2</v>
      </c>
      <c r="AH2321">
        <v>1.2422769349037905E-2</v>
      </c>
      <c r="AI2321">
        <v>1</v>
      </c>
      <c r="AJ2321">
        <v>0</v>
      </c>
      <c r="AK2321">
        <f t="shared" si="591"/>
        <v>2309</v>
      </c>
      <c r="AL2321">
        <f t="shared" si="592"/>
        <v>8</v>
      </c>
      <c r="AM2321">
        <f t="shared" si="588"/>
        <v>0.41201935319582383</v>
      </c>
      <c r="AN2321">
        <f t="shared" si="589"/>
        <v>0.88888888888888884</v>
      </c>
      <c r="AO2321">
        <f t="shared" si="590"/>
        <v>2.2635316752970009E-4</v>
      </c>
    </row>
    <row r="2322" spans="1:41" x14ac:dyDescent="0.3">
      <c r="A2322">
        <f>Datos!C2321</f>
        <v>8.9470900000000006E-2</v>
      </c>
      <c r="B2322">
        <f>Datos!D2321</f>
        <v>0.77353300000000003</v>
      </c>
      <c r="C2322">
        <f>Datos!E2321</f>
        <v>8.3608000000000002E-2</v>
      </c>
      <c r="D2322" s="5">
        <f>Datos!F2321</f>
        <v>0</v>
      </c>
      <c r="E2322">
        <f t="shared" si="577"/>
        <v>1</v>
      </c>
      <c r="F2322" s="6">
        <f t="shared" si="578"/>
        <v>1</v>
      </c>
      <c r="G2322">
        <f t="shared" si="579"/>
        <v>0</v>
      </c>
      <c r="H2322">
        <f t="shared" si="580"/>
        <v>1.6697209285405838E-3</v>
      </c>
      <c r="I2322" s="5">
        <f t="shared" si="581"/>
        <v>1.6697209285405838E-3</v>
      </c>
      <c r="J2322" s="6">
        <f t="shared" si="582"/>
        <v>0.99833027907145944</v>
      </c>
      <c r="K2322" s="5">
        <f t="shared" si="583"/>
        <v>-1.6711164661854516E-3</v>
      </c>
      <c r="L2322" s="6">
        <f t="shared" si="584"/>
        <v>100</v>
      </c>
      <c r="M2322">
        <f t="shared" si="585"/>
        <v>-2.9346313443559602</v>
      </c>
      <c r="N2322">
        <f t="shared" si="586"/>
        <v>5.3805262325890332E-3</v>
      </c>
      <c r="O2322">
        <f t="shared" si="587"/>
        <v>1.5845316670060339E-2</v>
      </c>
      <c r="AH2322">
        <v>1.2423580700082785E-2</v>
      </c>
      <c r="AI2322">
        <v>1</v>
      </c>
      <c r="AJ2322">
        <v>0</v>
      </c>
      <c r="AK2322">
        <f t="shared" si="591"/>
        <v>2310</v>
      </c>
      <c r="AL2322">
        <f t="shared" si="592"/>
        <v>8</v>
      </c>
      <c r="AM2322">
        <f t="shared" si="588"/>
        <v>0.41176470588235292</v>
      </c>
      <c r="AN2322">
        <f t="shared" si="589"/>
        <v>0.88888888888888884</v>
      </c>
      <c r="AO2322">
        <f t="shared" si="590"/>
        <v>2.263531675296014E-4</v>
      </c>
    </row>
    <row r="2323" spans="1:41" x14ac:dyDescent="0.3">
      <c r="A2323">
        <f>Datos!C2322</f>
        <v>6.7893300000000004E-2</v>
      </c>
      <c r="B2323">
        <f>Datos!D2322</f>
        <v>0.87856259999999997</v>
      </c>
      <c r="C2323">
        <f>Datos!E2322</f>
        <v>9.3546199999999996E-2</v>
      </c>
      <c r="D2323" s="5">
        <f>Datos!F2322</f>
        <v>0</v>
      </c>
      <c r="E2323">
        <f t="shared" si="577"/>
        <v>1</v>
      </c>
      <c r="F2323" s="6">
        <f t="shared" si="578"/>
        <v>1</v>
      </c>
      <c r="G2323">
        <f t="shared" si="579"/>
        <v>0</v>
      </c>
      <c r="H2323">
        <f t="shared" si="580"/>
        <v>1.0578252745293778E-3</v>
      </c>
      <c r="I2323" s="5">
        <f t="shared" si="581"/>
        <v>1.0578252745293778E-3</v>
      </c>
      <c r="J2323" s="6">
        <f t="shared" si="582"/>
        <v>0.99894217472547064</v>
      </c>
      <c r="K2323" s="5">
        <f t="shared" si="583"/>
        <v>-1.0583851665651963E-3</v>
      </c>
      <c r="L2323" s="6">
        <f t="shared" si="584"/>
        <v>100</v>
      </c>
      <c r="M2323">
        <f t="shared" si="585"/>
        <v>-3.0734980718441758</v>
      </c>
      <c r="N2323">
        <f t="shared" si="586"/>
        <v>3.5452956191637948E-3</v>
      </c>
      <c r="O2323">
        <f t="shared" si="587"/>
        <v>1.092059376075135E-2</v>
      </c>
      <c r="AH2323">
        <v>1.2427336017260347E-2</v>
      </c>
      <c r="AI2323">
        <v>1</v>
      </c>
      <c r="AJ2323">
        <v>0</v>
      </c>
      <c r="AK2323">
        <f t="shared" si="591"/>
        <v>2311</v>
      </c>
      <c r="AL2323">
        <f t="shared" si="592"/>
        <v>8</v>
      </c>
      <c r="AM2323">
        <f t="shared" si="588"/>
        <v>0.41151005856888212</v>
      </c>
      <c r="AN2323">
        <f t="shared" si="589"/>
        <v>0.88888888888888884</v>
      </c>
      <c r="AO2323">
        <f t="shared" si="590"/>
        <v>2.2635316752970009E-4</v>
      </c>
    </row>
    <row r="2324" spans="1:41" x14ac:dyDescent="0.3">
      <c r="A2324">
        <f>Datos!C2323</f>
        <v>7.7546500000000004E-2</v>
      </c>
      <c r="B2324">
        <f>Datos!D2323</f>
        <v>0.89712080000000005</v>
      </c>
      <c r="C2324">
        <f>Datos!E2323</f>
        <v>7.7442300000000006E-2</v>
      </c>
      <c r="D2324" s="5">
        <f>Datos!F2323</f>
        <v>0</v>
      </c>
      <c r="E2324">
        <f t="shared" si="577"/>
        <v>1</v>
      </c>
      <c r="F2324" s="6">
        <f t="shared" si="578"/>
        <v>1</v>
      </c>
      <c r="G2324">
        <f t="shared" si="579"/>
        <v>0</v>
      </c>
      <c r="H2324">
        <f t="shared" si="580"/>
        <v>1.2918502467076864E-3</v>
      </c>
      <c r="I2324" s="5">
        <f t="shared" si="581"/>
        <v>1.2918502467076864E-3</v>
      </c>
      <c r="J2324" s="6">
        <f t="shared" si="582"/>
        <v>0.99870814975329236</v>
      </c>
      <c r="K2324" s="5">
        <f t="shared" si="583"/>
        <v>-1.2926854045810189E-3</v>
      </c>
      <c r="L2324" s="6">
        <f t="shared" si="584"/>
        <v>100</v>
      </c>
      <c r="M2324">
        <f t="shared" si="585"/>
        <v>-3.0133625515482896</v>
      </c>
      <c r="N2324">
        <f t="shared" si="586"/>
        <v>4.2573198208181633E-3</v>
      </c>
      <c r="O2324">
        <f t="shared" si="587"/>
        <v>1.2863614198028129E-2</v>
      </c>
      <c r="AH2324">
        <v>1.2434077596452153E-2</v>
      </c>
      <c r="AI2324">
        <v>1</v>
      </c>
      <c r="AJ2324">
        <v>0</v>
      </c>
      <c r="AK2324">
        <f t="shared" si="591"/>
        <v>2312</v>
      </c>
      <c r="AL2324">
        <f t="shared" si="592"/>
        <v>8</v>
      </c>
      <c r="AM2324">
        <f t="shared" si="588"/>
        <v>0.41125541125541121</v>
      </c>
      <c r="AN2324">
        <f t="shared" si="589"/>
        <v>0.88888888888888884</v>
      </c>
      <c r="AO2324">
        <f t="shared" si="590"/>
        <v>2.263531675296014E-4</v>
      </c>
    </row>
    <row r="2325" spans="1:41" x14ac:dyDescent="0.3">
      <c r="A2325">
        <f>Datos!C2324</f>
        <v>4.0332300000000001E-2</v>
      </c>
      <c r="B2325">
        <f>Datos!D2324</f>
        <v>-0.19844149999999999</v>
      </c>
      <c r="C2325">
        <f>Datos!E2324</f>
        <v>3.4754100000000003E-2</v>
      </c>
      <c r="D2325" s="5">
        <f>Datos!F2324</f>
        <v>1</v>
      </c>
      <c r="E2325">
        <f t="shared" si="577"/>
        <v>0</v>
      </c>
      <c r="F2325" s="6">
        <f t="shared" si="578"/>
        <v>1</v>
      </c>
      <c r="G2325">
        <f t="shared" si="579"/>
        <v>1</v>
      </c>
      <c r="H2325">
        <f t="shared" si="580"/>
        <v>3.4173181663955977E-2</v>
      </c>
      <c r="I2325" s="5">
        <f t="shared" si="581"/>
        <v>3.4173181663955977E-2</v>
      </c>
      <c r="J2325" s="6">
        <f t="shared" si="582"/>
        <v>0.965826818336044</v>
      </c>
      <c r="K2325" s="5">
        <f t="shared" si="583"/>
        <v>-3.3763141044019553</v>
      </c>
      <c r="L2325" s="6">
        <f t="shared" si="584"/>
        <v>100</v>
      </c>
      <c r="M2325">
        <f t="shared" si="585"/>
        <v>-1.8227163457157773</v>
      </c>
      <c r="N2325">
        <f t="shared" si="586"/>
        <v>7.5767489884862468E-2</v>
      </c>
      <c r="O2325">
        <f t="shared" si="587"/>
        <v>0.87455068611908526</v>
      </c>
      <c r="AH2325">
        <v>1.2436903209781081E-2</v>
      </c>
      <c r="AI2325">
        <v>1</v>
      </c>
      <c r="AJ2325">
        <v>0</v>
      </c>
      <c r="AK2325">
        <f t="shared" si="591"/>
        <v>2313</v>
      </c>
      <c r="AL2325">
        <f t="shared" si="592"/>
        <v>8</v>
      </c>
      <c r="AM2325">
        <f t="shared" si="588"/>
        <v>0.41100076394194041</v>
      </c>
      <c r="AN2325">
        <f t="shared" si="589"/>
        <v>0.88888888888888884</v>
      </c>
      <c r="AO2325">
        <f t="shared" si="590"/>
        <v>2.263531675296014E-4</v>
      </c>
    </row>
    <row r="2326" spans="1:41" x14ac:dyDescent="0.3">
      <c r="A2326">
        <f>Datos!C2325</f>
        <v>0.34051500000000001</v>
      </c>
      <c r="B2326">
        <f>Datos!D2325</f>
        <v>0.1418838</v>
      </c>
      <c r="C2326">
        <f>Datos!E2325</f>
        <v>6.1974099999999997E-2</v>
      </c>
      <c r="D2326" s="5">
        <f>Datos!F2325</f>
        <v>0</v>
      </c>
      <c r="E2326">
        <f t="shared" si="577"/>
        <v>1</v>
      </c>
      <c r="F2326" s="6">
        <f t="shared" si="578"/>
        <v>1</v>
      </c>
      <c r="G2326">
        <f t="shared" si="579"/>
        <v>0</v>
      </c>
      <c r="H2326">
        <f t="shared" si="580"/>
        <v>1.0669585249568892E-2</v>
      </c>
      <c r="I2326" s="5">
        <f t="shared" si="581"/>
        <v>1.0669585249568892E-2</v>
      </c>
      <c r="J2326" s="6">
        <f t="shared" si="582"/>
        <v>0.98933041475043115</v>
      </c>
      <c r="K2326" s="5">
        <f t="shared" si="583"/>
        <v>-1.0726913417430364E-2</v>
      </c>
      <c r="L2326" s="6">
        <f t="shared" si="584"/>
        <v>100</v>
      </c>
      <c r="M2326">
        <f t="shared" si="585"/>
        <v>-2.3019291059511096</v>
      </c>
      <c r="N2326">
        <f t="shared" si="586"/>
        <v>2.8201578212631733E-2</v>
      </c>
      <c r="O2326">
        <f t="shared" si="587"/>
        <v>6.6430728402430334E-2</v>
      </c>
      <c r="AH2326">
        <v>1.2448122271873242E-2</v>
      </c>
      <c r="AI2326">
        <v>1</v>
      </c>
      <c r="AJ2326">
        <v>0</v>
      </c>
      <c r="AK2326">
        <f t="shared" si="591"/>
        <v>2314</v>
      </c>
      <c r="AL2326">
        <f t="shared" si="592"/>
        <v>8</v>
      </c>
      <c r="AM2326">
        <f t="shared" si="588"/>
        <v>0.4107461166284696</v>
      </c>
      <c r="AN2326">
        <f t="shared" si="589"/>
        <v>0.88888888888888884</v>
      </c>
      <c r="AO2326">
        <f t="shared" si="590"/>
        <v>2.2635316752970009E-4</v>
      </c>
    </row>
    <row r="2327" spans="1:41" x14ac:dyDescent="0.3">
      <c r="A2327">
        <f>Datos!C2326</f>
        <v>0.33793069999999997</v>
      </c>
      <c r="B2327">
        <f>Datos!D2326</f>
        <v>0.1036189</v>
      </c>
      <c r="C2327">
        <f>Datos!E2326</f>
        <v>4.0571299999999998E-2</v>
      </c>
      <c r="D2327" s="5">
        <f>Datos!F2326</f>
        <v>0</v>
      </c>
      <c r="E2327">
        <f t="shared" si="577"/>
        <v>1</v>
      </c>
      <c r="F2327" s="6">
        <f t="shared" si="578"/>
        <v>1</v>
      </c>
      <c r="G2327">
        <f t="shared" si="579"/>
        <v>0</v>
      </c>
      <c r="H2327">
        <f t="shared" si="580"/>
        <v>1.5247882082765944E-2</v>
      </c>
      <c r="I2327" s="5">
        <f t="shared" si="581"/>
        <v>1.5247882082765944E-2</v>
      </c>
      <c r="J2327" s="6">
        <f t="shared" si="582"/>
        <v>0.98475211791723405</v>
      </c>
      <c r="K2327" s="5">
        <f t="shared" si="583"/>
        <v>-1.5365326417786903E-2</v>
      </c>
      <c r="L2327" s="6">
        <f t="shared" si="584"/>
        <v>100</v>
      </c>
      <c r="M2327">
        <f t="shared" si="585"/>
        <v>-2.163590852979774</v>
      </c>
      <c r="N2327">
        <f t="shared" si="586"/>
        <v>3.8407550052913735E-2</v>
      </c>
      <c r="O2327">
        <f t="shared" si="587"/>
        <v>8.5906090861259249E-2</v>
      </c>
      <c r="AH2327">
        <v>1.2451411603916546E-2</v>
      </c>
      <c r="AI2327">
        <v>1</v>
      </c>
      <c r="AJ2327">
        <v>0</v>
      </c>
      <c r="AK2327">
        <f t="shared" si="591"/>
        <v>2315</v>
      </c>
      <c r="AL2327">
        <f t="shared" si="592"/>
        <v>8</v>
      </c>
      <c r="AM2327">
        <f t="shared" si="588"/>
        <v>0.41049146931499869</v>
      </c>
      <c r="AN2327">
        <f t="shared" si="589"/>
        <v>0.88888888888888884</v>
      </c>
      <c r="AO2327">
        <f t="shared" si="590"/>
        <v>2.263531675296014E-4</v>
      </c>
    </row>
    <row r="2328" spans="1:41" x14ac:dyDescent="0.3">
      <c r="A2328">
        <f>Datos!C2327</f>
        <v>0.41005049999999998</v>
      </c>
      <c r="B2328">
        <f>Datos!D2327</f>
        <v>0.12875320000000001</v>
      </c>
      <c r="C2328">
        <f>Datos!E2327</f>
        <v>7.12034E-2</v>
      </c>
      <c r="D2328" s="5">
        <f>Datos!F2327</f>
        <v>0</v>
      </c>
      <c r="E2328">
        <f t="shared" si="577"/>
        <v>1</v>
      </c>
      <c r="F2328" s="6">
        <f t="shared" si="578"/>
        <v>1</v>
      </c>
      <c r="G2328">
        <f t="shared" si="579"/>
        <v>0</v>
      </c>
      <c r="H2328">
        <f t="shared" si="580"/>
        <v>9.513567275650902E-3</v>
      </c>
      <c r="I2328" s="5">
        <f t="shared" si="581"/>
        <v>9.513567275650902E-3</v>
      </c>
      <c r="J2328" s="6">
        <f t="shared" si="582"/>
        <v>0.99048643272434911</v>
      </c>
      <c r="K2328" s="5">
        <f t="shared" si="583"/>
        <v>-9.5591103383016966E-3</v>
      </c>
      <c r="L2328" s="6">
        <f t="shared" si="584"/>
        <v>100</v>
      </c>
      <c r="M2328">
        <f t="shared" si="585"/>
        <v>-2.3449989231811639</v>
      </c>
      <c r="N2328">
        <f t="shared" si="586"/>
        <v>2.5516027162749391E-2</v>
      </c>
      <c r="O2328">
        <f t="shared" si="587"/>
        <v>6.1073403261973663E-2</v>
      </c>
      <c r="AH2328">
        <v>1.2460799164983802E-2</v>
      </c>
      <c r="AI2328">
        <v>1</v>
      </c>
      <c r="AJ2328">
        <v>0</v>
      </c>
      <c r="AK2328">
        <f t="shared" si="591"/>
        <v>2316</v>
      </c>
      <c r="AL2328">
        <f t="shared" si="592"/>
        <v>8</v>
      </c>
      <c r="AM2328">
        <f t="shared" si="588"/>
        <v>0.41023682200152789</v>
      </c>
      <c r="AN2328">
        <f t="shared" si="589"/>
        <v>0.88888888888888884</v>
      </c>
      <c r="AO2328">
        <f t="shared" si="590"/>
        <v>2.263531675296014E-4</v>
      </c>
    </row>
    <row r="2329" spans="1:41" x14ac:dyDescent="0.3">
      <c r="A2329">
        <f>Datos!C2328</f>
        <v>0.4484901</v>
      </c>
      <c r="B2329">
        <f>Datos!D2328</f>
        <v>0.17193140000000001</v>
      </c>
      <c r="C2329">
        <f>Datos!E2328</f>
        <v>8.8483699999999998E-2</v>
      </c>
      <c r="D2329" s="5">
        <f>Datos!F2328</f>
        <v>0</v>
      </c>
      <c r="E2329">
        <f t="shared" si="577"/>
        <v>1</v>
      </c>
      <c r="F2329" s="6">
        <f t="shared" si="578"/>
        <v>1</v>
      </c>
      <c r="G2329">
        <f t="shared" si="579"/>
        <v>0</v>
      </c>
      <c r="H2329">
        <f t="shared" si="580"/>
        <v>6.7009754515596678E-3</v>
      </c>
      <c r="I2329" s="5">
        <f t="shared" si="581"/>
        <v>6.7009754515596678E-3</v>
      </c>
      <c r="J2329" s="6">
        <f t="shared" si="582"/>
        <v>0.99329902454844032</v>
      </c>
      <c r="K2329" s="5">
        <f t="shared" si="583"/>
        <v>-6.7235277924774708E-3</v>
      </c>
      <c r="L2329" s="6">
        <f t="shared" si="584"/>
        <v>100</v>
      </c>
      <c r="M2329">
        <f t="shared" si="585"/>
        <v>-2.4729056787649304</v>
      </c>
      <c r="N2329">
        <f t="shared" si="586"/>
        <v>1.874984522552238E-2</v>
      </c>
      <c r="O2329">
        <f t="shared" si="587"/>
        <v>4.7035712248523119E-2</v>
      </c>
      <c r="AH2329">
        <v>1.2461405698497623E-2</v>
      </c>
      <c r="AI2329">
        <v>1</v>
      </c>
      <c r="AJ2329">
        <v>0</v>
      </c>
      <c r="AK2329">
        <f t="shared" si="591"/>
        <v>2317</v>
      </c>
      <c r="AL2329">
        <f t="shared" si="592"/>
        <v>8</v>
      </c>
      <c r="AM2329">
        <f t="shared" si="588"/>
        <v>0.40998217468805709</v>
      </c>
      <c r="AN2329">
        <f t="shared" si="589"/>
        <v>0.88888888888888884</v>
      </c>
      <c r="AO2329">
        <f t="shared" si="590"/>
        <v>2.2635316752970009E-4</v>
      </c>
    </row>
    <row r="2330" spans="1:41" x14ac:dyDescent="0.3">
      <c r="A2330">
        <f>Datos!C2329</f>
        <v>0.43197419999999997</v>
      </c>
      <c r="B2330">
        <f>Datos!D2329</f>
        <v>0.22220419999999999</v>
      </c>
      <c r="C2330">
        <f>Datos!E2329</f>
        <v>9.8017099999999996E-2</v>
      </c>
      <c r="D2330" s="5">
        <f>Datos!F2329</f>
        <v>0</v>
      </c>
      <c r="E2330">
        <f t="shared" si="577"/>
        <v>1</v>
      </c>
      <c r="F2330" s="6">
        <f t="shared" si="578"/>
        <v>1</v>
      </c>
      <c r="G2330">
        <f t="shared" si="579"/>
        <v>0</v>
      </c>
      <c r="H2330">
        <f t="shared" si="580"/>
        <v>5.2088683800465482E-3</v>
      </c>
      <c r="I2330" s="5">
        <f t="shared" si="581"/>
        <v>5.2088683800465482E-3</v>
      </c>
      <c r="J2330" s="6">
        <f t="shared" si="582"/>
        <v>0.99479113161995347</v>
      </c>
      <c r="K2330" s="5">
        <f t="shared" si="583"/>
        <v>-5.2224818293012017E-3</v>
      </c>
      <c r="L2330" s="6">
        <f t="shared" si="584"/>
        <v>100</v>
      </c>
      <c r="M2330">
        <f t="shared" si="585"/>
        <v>-2.561646254631778</v>
      </c>
      <c r="N2330">
        <f t="shared" si="586"/>
        <v>1.4996262131910508E-2</v>
      </c>
      <c r="O2330">
        <f t="shared" si="587"/>
        <v>3.8843514903196506E-2</v>
      </c>
      <c r="AH2330">
        <v>1.2463469724123072E-2</v>
      </c>
      <c r="AI2330">
        <v>1</v>
      </c>
      <c r="AJ2330">
        <v>0</v>
      </c>
      <c r="AK2330">
        <f t="shared" si="591"/>
        <v>2318</v>
      </c>
      <c r="AL2330">
        <f t="shared" si="592"/>
        <v>8</v>
      </c>
      <c r="AM2330">
        <f t="shared" si="588"/>
        <v>0.40972752737458618</v>
      </c>
      <c r="AN2330">
        <f t="shared" si="589"/>
        <v>0.88888888888888884</v>
      </c>
      <c r="AO2330">
        <f t="shared" si="590"/>
        <v>2.263531675296014E-4</v>
      </c>
    </row>
    <row r="2331" spans="1:41" x14ac:dyDescent="0.3">
      <c r="A2331">
        <f>Datos!C2330</f>
        <v>0.40655570000000002</v>
      </c>
      <c r="B2331">
        <f>Datos!D2330</f>
        <v>0.2449897</v>
      </c>
      <c r="C2331">
        <f>Datos!E2330</f>
        <v>9.9010399999999998E-2</v>
      </c>
      <c r="D2331" s="5">
        <f>Datos!F2330</f>
        <v>0</v>
      </c>
      <c r="E2331">
        <f t="shared" si="577"/>
        <v>1</v>
      </c>
      <c r="F2331" s="6">
        <f t="shared" si="578"/>
        <v>1</v>
      </c>
      <c r="G2331">
        <f t="shared" si="579"/>
        <v>0</v>
      </c>
      <c r="H2331">
        <f t="shared" si="580"/>
        <v>4.8952659289013788E-3</v>
      </c>
      <c r="I2331" s="5">
        <f t="shared" si="581"/>
        <v>4.8952659289013788E-3</v>
      </c>
      <c r="J2331" s="6">
        <f t="shared" si="582"/>
        <v>0.99510473407109867</v>
      </c>
      <c r="K2331" s="5">
        <f t="shared" si="583"/>
        <v>-4.9072869900651274E-3</v>
      </c>
      <c r="L2331" s="6">
        <f t="shared" si="584"/>
        <v>100</v>
      </c>
      <c r="M2331">
        <f t="shared" si="585"/>
        <v>-2.5831409383409327</v>
      </c>
      <c r="N2331">
        <f t="shared" si="586"/>
        <v>1.4189584252416022E-2</v>
      </c>
      <c r="O2331">
        <f t="shared" si="587"/>
        <v>3.7037338384976741E-2</v>
      </c>
      <c r="AH2331">
        <v>1.2463747161610111E-2</v>
      </c>
      <c r="AI2331">
        <v>1</v>
      </c>
      <c r="AJ2331">
        <v>0</v>
      </c>
      <c r="AK2331">
        <f t="shared" si="591"/>
        <v>2319</v>
      </c>
      <c r="AL2331">
        <f t="shared" si="592"/>
        <v>8</v>
      </c>
      <c r="AM2331">
        <f t="shared" si="588"/>
        <v>0.40947288006111537</v>
      </c>
      <c r="AN2331">
        <f t="shared" si="589"/>
        <v>0.88888888888888884</v>
      </c>
      <c r="AO2331">
        <f t="shared" si="590"/>
        <v>2.2635316752970009E-4</v>
      </c>
    </row>
    <row r="2332" spans="1:41" x14ac:dyDescent="0.3">
      <c r="A2332">
        <f>Datos!C2331</f>
        <v>0.44828200000000001</v>
      </c>
      <c r="B2332">
        <f>Datos!D2331</f>
        <v>0.28871340000000001</v>
      </c>
      <c r="C2332">
        <f>Datos!E2331</f>
        <v>0.1111301</v>
      </c>
      <c r="D2332" s="5">
        <f>Datos!F2331</f>
        <v>0</v>
      </c>
      <c r="E2332">
        <f t="shared" si="577"/>
        <v>1</v>
      </c>
      <c r="F2332" s="6">
        <f t="shared" si="578"/>
        <v>1</v>
      </c>
      <c r="G2332">
        <f t="shared" si="579"/>
        <v>0</v>
      </c>
      <c r="H2332">
        <f t="shared" si="580"/>
        <v>3.6050465354969352E-3</v>
      </c>
      <c r="I2332" s="5">
        <f t="shared" si="581"/>
        <v>3.6050465354969352E-3</v>
      </c>
      <c r="J2332" s="6">
        <f t="shared" si="582"/>
        <v>0.99639495346450302</v>
      </c>
      <c r="K2332" s="5">
        <f t="shared" si="583"/>
        <v>-3.6115603756018523E-3</v>
      </c>
      <c r="L2332" s="6">
        <f t="shared" si="584"/>
        <v>100</v>
      </c>
      <c r="M2332">
        <f t="shared" si="585"/>
        <v>-2.6869815708069247</v>
      </c>
      <c r="N2332">
        <f t="shared" si="586"/>
        <v>1.0792827194727647E-2</v>
      </c>
      <c r="O2332">
        <f t="shared" si="587"/>
        <v>2.9222382390020479E-2</v>
      </c>
      <c r="AH2332">
        <v>1.2468733129250759E-2</v>
      </c>
      <c r="AI2332">
        <v>1</v>
      </c>
      <c r="AJ2332">
        <v>0</v>
      </c>
      <c r="AK2332">
        <f t="shared" si="591"/>
        <v>2320</v>
      </c>
      <c r="AL2332">
        <f t="shared" si="592"/>
        <v>8</v>
      </c>
      <c r="AM2332">
        <f t="shared" si="588"/>
        <v>0.40921823274764446</v>
      </c>
      <c r="AN2332">
        <f t="shared" si="589"/>
        <v>0.88888888888888884</v>
      </c>
      <c r="AO2332">
        <f t="shared" si="590"/>
        <v>2.263531675296014E-4</v>
      </c>
    </row>
    <row r="2333" spans="1:41" x14ac:dyDescent="0.3">
      <c r="A2333">
        <f>Datos!C2332</f>
        <v>0.51431490000000002</v>
      </c>
      <c r="B2333">
        <f>Datos!D2332</f>
        <v>0.34846519999999997</v>
      </c>
      <c r="C2333">
        <f>Datos!E2332</f>
        <v>9.8206600000000005E-2</v>
      </c>
      <c r="D2333" s="5">
        <f>Datos!F2332</f>
        <v>0</v>
      </c>
      <c r="E2333">
        <f t="shared" si="577"/>
        <v>1</v>
      </c>
      <c r="F2333" s="6">
        <f t="shared" si="578"/>
        <v>1</v>
      </c>
      <c r="G2333">
        <f t="shared" si="579"/>
        <v>0</v>
      </c>
      <c r="H2333">
        <f t="shared" si="580"/>
        <v>3.6028088008762918E-3</v>
      </c>
      <c r="I2333" s="5">
        <f t="shared" si="581"/>
        <v>3.6028088008762918E-3</v>
      </c>
      <c r="J2333" s="6">
        <f t="shared" si="582"/>
        <v>0.99639719119912373</v>
      </c>
      <c r="K2333" s="5">
        <f t="shared" si="583"/>
        <v>-3.6093145471779425E-3</v>
      </c>
      <c r="L2333" s="6">
        <f t="shared" si="584"/>
        <v>100</v>
      </c>
      <c r="M2333">
        <f t="shared" si="585"/>
        <v>-2.6871889639353332</v>
      </c>
      <c r="N2333">
        <f t="shared" si="586"/>
        <v>1.0786814211017784E-2</v>
      </c>
      <c r="O2333">
        <f t="shared" si="587"/>
        <v>2.9208215803544286E-2</v>
      </c>
      <c r="AH2333">
        <v>1.2469341678304708E-2</v>
      </c>
      <c r="AI2333">
        <v>1</v>
      </c>
      <c r="AJ2333">
        <v>0</v>
      </c>
      <c r="AK2333">
        <f t="shared" si="591"/>
        <v>2321</v>
      </c>
      <c r="AL2333">
        <f t="shared" si="592"/>
        <v>8</v>
      </c>
      <c r="AM2333">
        <f t="shared" si="588"/>
        <v>0.40896358543417366</v>
      </c>
      <c r="AN2333">
        <f t="shared" si="589"/>
        <v>0.88888888888888884</v>
      </c>
      <c r="AO2333">
        <f t="shared" si="590"/>
        <v>2.263531675296014E-4</v>
      </c>
    </row>
    <row r="2334" spans="1:41" x14ac:dyDescent="0.3">
      <c r="A2334">
        <f>Datos!C2333</f>
        <v>0.52718419999999999</v>
      </c>
      <c r="B2334">
        <f>Datos!D2333</f>
        <v>0.40423819999999999</v>
      </c>
      <c r="C2334">
        <f>Datos!E2333</f>
        <v>0.1165651</v>
      </c>
      <c r="D2334" s="5">
        <f>Datos!F2333</f>
        <v>0</v>
      </c>
      <c r="E2334">
        <f t="shared" si="577"/>
        <v>1</v>
      </c>
      <c r="F2334" s="6">
        <f t="shared" si="578"/>
        <v>1</v>
      </c>
      <c r="G2334">
        <f t="shared" si="579"/>
        <v>0</v>
      </c>
      <c r="H2334">
        <f t="shared" si="580"/>
        <v>2.342862807559748E-3</v>
      </c>
      <c r="I2334" s="5">
        <f t="shared" si="581"/>
        <v>2.342862807559748E-3</v>
      </c>
      <c r="J2334" s="6">
        <f t="shared" si="582"/>
        <v>0.9976571371924402</v>
      </c>
      <c r="K2334" s="5">
        <f t="shared" si="583"/>
        <v>-2.3456116048365385E-3</v>
      </c>
      <c r="L2334" s="6">
        <f t="shared" si="584"/>
        <v>100</v>
      </c>
      <c r="M2334">
        <f t="shared" si="585"/>
        <v>-2.8278807589325119</v>
      </c>
      <c r="N2334">
        <f t="shared" si="586"/>
        <v>7.3181821166242852E-3</v>
      </c>
      <c r="O2334">
        <f t="shared" si="587"/>
        <v>2.0797353301529466E-2</v>
      </c>
      <c r="AH2334">
        <v>1.2470688701044019E-2</v>
      </c>
      <c r="AI2334">
        <v>1</v>
      </c>
      <c r="AJ2334">
        <v>0</v>
      </c>
      <c r="AK2334">
        <f t="shared" si="591"/>
        <v>2322</v>
      </c>
      <c r="AL2334">
        <f t="shared" si="592"/>
        <v>8</v>
      </c>
      <c r="AM2334">
        <f t="shared" si="588"/>
        <v>0.40870893812070286</v>
      </c>
      <c r="AN2334">
        <f t="shared" si="589"/>
        <v>0.88888888888888884</v>
      </c>
      <c r="AO2334">
        <f t="shared" si="590"/>
        <v>2.2635316752970009E-4</v>
      </c>
    </row>
    <row r="2335" spans="1:41" x14ac:dyDescent="0.3">
      <c r="A2335">
        <f>Datos!C2334</f>
        <v>0.53091909999999998</v>
      </c>
      <c r="B2335">
        <f>Datos!D2334</f>
        <v>0.41170899999999999</v>
      </c>
      <c r="C2335">
        <f>Datos!E2334</f>
        <v>0.10367899999999999</v>
      </c>
      <c r="D2335" s="5">
        <f>Datos!F2334</f>
        <v>0</v>
      </c>
      <c r="E2335">
        <f t="shared" si="577"/>
        <v>1</v>
      </c>
      <c r="F2335" s="6">
        <f t="shared" si="578"/>
        <v>1</v>
      </c>
      <c r="G2335">
        <f t="shared" si="579"/>
        <v>0</v>
      </c>
      <c r="H2335">
        <f t="shared" si="580"/>
        <v>2.7805517410995025E-3</v>
      </c>
      <c r="I2335" s="5">
        <f t="shared" si="581"/>
        <v>2.7805517410995025E-3</v>
      </c>
      <c r="J2335" s="6">
        <f t="shared" si="582"/>
        <v>0.99721944825890052</v>
      </c>
      <c r="K2335" s="5">
        <f t="shared" si="583"/>
        <v>-2.7844246559847524E-3</v>
      </c>
      <c r="L2335" s="6">
        <f t="shared" si="584"/>
        <v>100</v>
      </c>
      <c r="M2335">
        <f t="shared" si="585"/>
        <v>-2.7725964615121006</v>
      </c>
      <c r="N2335">
        <f t="shared" si="586"/>
        <v>8.5435035598769565E-3</v>
      </c>
      <c r="O2335">
        <f t="shared" si="587"/>
        <v>2.3827135297060719E-2</v>
      </c>
      <c r="AH2335">
        <v>1.2471476416138473E-2</v>
      </c>
      <c r="AI2335">
        <v>1</v>
      </c>
      <c r="AJ2335">
        <v>0</v>
      </c>
      <c r="AK2335">
        <f t="shared" si="591"/>
        <v>2323</v>
      </c>
      <c r="AL2335">
        <f t="shared" si="592"/>
        <v>8</v>
      </c>
      <c r="AM2335">
        <f t="shared" si="588"/>
        <v>0.40845429080723195</v>
      </c>
      <c r="AN2335">
        <f t="shared" si="589"/>
        <v>0.88888888888888884</v>
      </c>
      <c r="AO2335">
        <f t="shared" si="590"/>
        <v>2.263531675296014E-4</v>
      </c>
    </row>
    <row r="2336" spans="1:41" x14ac:dyDescent="0.3">
      <c r="A2336">
        <f>Datos!C2335</f>
        <v>-2.23742E-2</v>
      </c>
      <c r="B2336">
        <f>Datos!D2335</f>
        <v>-6.0583E-3</v>
      </c>
      <c r="C2336">
        <f>Datos!E2335</f>
        <v>3.5452200000000003E-2</v>
      </c>
      <c r="D2336" s="5">
        <f>Datos!F2335</f>
        <v>0</v>
      </c>
      <c r="E2336">
        <f t="shared" si="577"/>
        <v>1</v>
      </c>
      <c r="F2336" s="6">
        <f t="shared" si="578"/>
        <v>1</v>
      </c>
      <c r="G2336">
        <f t="shared" si="579"/>
        <v>0</v>
      </c>
      <c r="H2336">
        <f t="shared" si="580"/>
        <v>2.3359682567847009E-2</v>
      </c>
      <c r="I2336" s="5">
        <f t="shared" si="581"/>
        <v>2.3359682567847009E-2</v>
      </c>
      <c r="J2336" s="6">
        <f t="shared" si="582"/>
        <v>0.97664031743215296</v>
      </c>
      <c r="K2336" s="5">
        <f t="shared" si="583"/>
        <v>-2.3636844741476402E-2</v>
      </c>
      <c r="L2336" s="6">
        <f t="shared" si="584"/>
        <v>100</v>
      </c>
      <c r="M2336">
        <f t="shared" si="585"/>
        <v>-1.9888354805087582</v>
      </c>
      <c r="N2336">
        <f t="shared" si="586"/>
        <v>5.5206652455079538E-2</v>
      </c>
      <c r="O2336">
        <f t="shared" si="587"/>
        <v>0.11561843141130443</v>
      </c>
      <c r="AH2336">
        <v>1.2477258448578051E-2</v>
      </c>
      <c r="AI2336">
        <v>1</v>
      </c>
      <c r="AJ2336">
        <v>0</v>
      </c>
      <c r="AK2336">
        <f t="shared" si="591"/>
        <v>2324</v>
      </c>
      <c r="AL2336">
        <f t="shared" si="592"/>
        <v>8</v>
      </c>
      <c r="AM2336">
        <f t="shared" si="588"/>
        <v>0.40819964349376114</v>
      </c>
      <c r="AN2336">
        <f t="shared" si="589"/>
        <v>0.88888888888888884</v>
      </c>
      <c r="AO2336">
        <f t="shared" si="590"/>
        <v>2.263531675296014E-4</v>
      </c>
    </row>
    <row r="2337" spans="1:41" x14ac:dyDescent="0.3">
      <c r="A2337">
        <f>Datos!C2336</f>
        <v>-5.2770699999999997E-2</v>
      </c>
      <c r="B2337">
        <f>Datos!D2336</f>
        <v>-8.4940000000000005E-4</v>
      </c>
      <c r="C2337">
        <f>Datos!E2336</f>
        <v>4.0454900000000002E-2</v>
      </c>
      <c r="D2337" s="5">
        <f>Datos!F2336</f>
        <v>0</v>
      </c>
      <c r="E2337">
        <f t="shared" si="577"/>
        <v>1</v>
      </c>
      <c r="F2337" s="6">
        <f t="shared" si="578"/>
        <v>1</v>
      </c>
      <c r="G2337">
        <f t="shared" si="579"/>
        <v>0</v>
      </c>
      <c r="H2337">
        <f t="shared" si="580"/>
        <v>2.2038290964150498E-2</v>
      </c>
      <c r="I2337" s="5">
        <f t="shared" si="581"/>
        <v>2.2038290964150498E-2</v>
      </c>
      <c r="J2337" s="6">
        <f t="shared" si="582"/>
        <v>0.97796170903584945</v>
      </c>
      <c r="K2337" s="5">
        <f t="shared" si="583"/>
        <v>-2.2284762028873976E-2</v>
      </c>
      <c r="L2337" s="6">
        <f t="shared" si="584"/>
        <v>100</v>
      </c>
      <c r="M2337">
        <f t="shared" si="585"/>
        <v>-2.0133617934356351</v>
      </c>
      <c r="N2337">
        <f t="shared" si="586"/>
        <v>5.2562550061133285E-2</v>
      </c>
      <c r="O2337">
        <f t="shared" si="587"/>
        <v>0.11110098758965026</v>
      </c>
      <c r="AH2337">
        <v>1.2483844973823949E-2</v>
      </c>
      <c r="AI2337">
        <v>1</v>
      </c>
      <c r="AJ2337">
        <v>0</v>
      </c>
      <c r="AK2337">
        <f t="shared" si="591"/>
        <v>2325</v>
      </c>
      <c r="AL2337">
        <f t="shared" si="592"/>
        <v>8</v>
      </c>
      <c r="AM2337">
        <f t="shared" si="588"/>
        <v>0.40794499618029034</v>
      </c>
      <c r="AN2337">
        <f t="shared" si="589"/>
        <v>0.88888888888888884</v>
      </c>
      <c r="AO2337">
        <f t="shared" si="590"/>
        <v>2.2635316752970009E-4</v>
      </c>
    </row>
    <row r="2338" spans="1:41" x14ac:dyDescent="0.3">
      <c r="A2338">
        <f>Datos!C2337</f>
        <v>0.40390999999999999</v>
      </c>
      <c r="B2338">
        <f>Datos!D2337</f>
        <v>-0.62836270000000005</v>
      </c>
      <c r="C2338">
        <f>Datos!E2337</f>
        <v>-9.5758899999999994E-2</v>
      </c>
      <c r="D2338" s="5">
        <f>Datos!F2337</f>
        <v>0</v>
      </c>
      <c r="E2338">
        <f t="shared" si="577"/>
        <v>1</v>
      </c>
      <c r="F2338" s="6">
        <f t="shared" si="578"/>
        <v>1</v>
      </c>
      <c r="G2338">
        <f t="shared" si="579"/>
        <v>0</v>
      </c>
      <c r="H2338">
        <f t="shared" si="580"/>
        <v>0.19535053343877956</v>
      </c>
      <c r="I2338" s="5">
        <f t="shared" si="581"/>
        <v>0.19535053343877956</v>
      </c>
      <c r="J2338" s="6">
        <f t="shared" si="582"/>
        <v>0.80464946656122049</v>
      </c>
      <c r="K2338" s="5">
        <f t="shared" si="583"/>
        <v>-0.21734854166295889</v>
      </c>
      <c r="L2338" s="6">
        <f t="shared" si="584"/>
        <v>0</v>
      </c>
      <c r="M2338">
        <f t="shared" si="585"/>
        <v>-0.85834666869006382</v>
      </c>
      <c r="N2338">
        <f t="shared" si="586"/>
        <v>0.2760100405753913</v>
      </c>
      <c r="O2338">
        <f t="shared" si="587"/>
        <v>0.41209122191202241</v>
      </c>
      <c r="AH2338">
        <v>1.2485888160052357E-2</v>
      </c>
      <c r="AI2338">
        <v>1</v>
      </c>
      <c r="AJ2338">
        <v>0</v>
      </c>
      <c r="AK2338">
        <f t="shared" si="591"/>
        <v>2326</v>
      </c>
      <c r="AL2338">
        <f t="shared" si="592"/>
        <v>8</v>
      </c>
      <c r="AM2338">
        <f t="shared" si="588"/>
        <v>0.40769034886681943</v>
      </c>
      <c r="AN2338">
        <f t="shared" si="589"/>
        <v>0.88888888888888884</v>
      </c>
      <c r="AO2338">
        <f t="shared" si="590"/>
        <v>2.263531675296014E-4</v>
      </c>
    </row>
    <row r="2339" spans="1:41" x14ac:dyDescent="0.3">
      <c r="A2339">
        <f>Datos!C2338</f>
        <v>0.2843482</v>
      </c>
      <c r="B2339">
        <f>Datos!D2338</f>
        <v>0.53047639999999996</v>
      </c>
      <c r="C2339">
        <f>Datos!E2338</f>
        <v>6.21868E-2</v>
      </c>
      <c r="D2339" s="5">
        <f>Datos!F2338</f>
        <v>0</v>
      </c>
      <c r="E2339">
        <f t="shared" si="577"/>
        <v>1</v>
      </c>
      <c r="F2339" s="6">
        <f t="shared" si="578"/>
        <v>1</v>
      </c>
      <c r="G2339">
        <f t="shared" si="579"/>
        <v>0</v>
      </c>
      <c r="H2339">
        <f t="shared" si="580"/>
        <v>4.1228835985530239E-3</v>
      </c>
      <c r="I2339" s="5">
        <f t="shared" si="581"/>
        <v>4.1228835985530239E-3</v>
      </c>
      <c r="J2339" s="6">
        <f t="shared" si="582"/>
        <v>0.99587711640144694</v>
      </c>
      <c r="K2339" s="5">
        <f t="shared" si="583"/>
        <v>-4.1314061161011372E-3</v>
      </c>
      <c r="L2339" s="6">
        <f t="shared" si="584"/>
        <v>100</v>
      </c>
      <c r="M2339">
        <f t="shared" si="585"/>
        <v>-2.6418372347692154</v>
      </c>
      <c r="N2339">
        <f t="shared" si="586"/>
        <v>1.2172322881629579E-2</v>
      </c>
      <c r="O2339">
        <f t="shared" si="587"/>
        <v>3.2439820267425812E-2</v>
      </c>
      <c r="AH2339">
        <v>1.2494005023667345E-2</v>
      </c>
      <c r="AI2339">
        <v>1</v>
      </c>
      <c r="AJ2339">
        <v>0</v>
      </c>
      <c r="AK2339">
        <f t="shared" si="591"/>
        <v>2327</v>
      </c>
      <c r="AL2339">
        <f t="shared" si="592"/>
        <v>8</v>
      </c>
      <c r="AM2339">
        <f t="shared" si="588"/>
        <v>0.40743570155334863</v>
      </c>
      <c r="AN2339">
        <f t="shared" si="589"/>
        <v>0.88888888888888884</v>
      </c>
      <c r="AO2339">
        <f t="shared" si="590"/>
        <v>2.2635316752970009E-4</v>
      </c>
    </row>
    <row r="2340" spans="1:41" x14ac:dyDescent="0.3">
      <c r="A2340">
        <f>Datos!C2339</f>
        <v>0.1893273</v>
      </c>
      <c r="B2340">
        <f>Datos!D2339</f>
        <v>0.4825796</v>
      </c>
      <c r="C2340">
        <f>Datos!E2339</f>
        <v>-3.3828999999999999E-3</v>
      </c>
      <c r="D2340" s="5">
        <f>Datos!F2339</f>
        <v>0</v>
      </c>
      <c r="E2340">
        <f t="shared" si="577"/>
        <v>1</v>
      </c>
      <c r="F2340" s="6">
        <f t="shared" si="578"/>
        <v>1</v>
      </c>
      <c r="G2340">
        <f t="shared" si="579"/>
        <v>0</v>
      </c>
      <c r="H2340">
        <f t="shared" si="580"/>
        <v>1.1684083839250885E-2</v>
      </c>
      <c r="I2340" s="5">
        <f t="shared" si="581"/>
        <v>1.1684083839250885E-2</v>
      </c>
      <c r="J2340" s="6">
        <f t="shared" si="582"/>
        <v>0.9883159161607491</v>
      </c>
      <c r="K2340" s="5">
        <f t="shared" si="583"/>
        <v>-1.1752879145289854E-2</v>
      </c>
      <c r="L2340" s="6">
        <f t="shared" si="584"/>
        <v>100</v>
      </c>
      <c r="M2340">
        <f t="shared" si="585"/>
        <v>-2.2673612327360728</v>
      </c>
      <c r="N2340">
        <f t="shared" si="586"/>
        <v>3.0519116748842591E-2</v>
      </c>
      <c r="O2340">
        <f t="shared" si="587"/>
        <v>7.0969503698567318E-2</v>
      </c>
      <c r="AH2340">
        <v>1.2494010400274994E-2</v>
      </c>
      <c r="AI2340">
        <v>1</v>
      </c>
      <c r="AJ2340">
        <v>0</v>
      </c>
      <c r="AK2340">
        <f t="shared" si="591"/>
        <v>2328</v>
      </c>
      <c r="AL2340">
        <f t="shared" si="592"/>
        <v>8</v>
      </c>
      <c r="AM2340">
        <f t="shared" si="588"/>
        <v>0.40718105423987772</v>
      </c>
      <c r="AN2340">
        <f t="shared" si="589"/>
        <v>0.88888888888888884</v>
      </c>
      <c r="AO2340">
        <f t="shared" si="590"/>
        <v>2.263531675296014E-4</v>
      </c>
    </row>
    <row r="2341" spans="1:41" x14ac:dyDescent="0.3">
      <c r="A2341">
        <f>Datos!C2340</f>
        <v>0.30901220000000001</v>
      </c>
      <c r="B2341">
        <f>Datos!D2340</f>
        <v>0.30733250000000001</v>
      </c>
      <c r="C2341">
        <f>Datos!E2340</f>
        <v>1.8616600000000001E-2</v>
      </c>
      <c r="D2341" s="5">
        <f>Datos!F2340</f>
        <v>0</v>
      </c>
      <c r="E2341">
        <f t="shared" si="577"/>
        <v>1</v>
      </c>
      <c r="F2341" s="6">
        <f t="shared" si="578"/>
        <v>1</v>
      </c>
      <c r="G2341">
        <f t="shared" si="579"/>
        <v>0</v>
      </c>
      <c r="H2341">
        <f t="shared" si="580"/>
        <v>1.2713823966357786E-2</v>
      </c>
      <c r="I2341" s="5">
        <f t="shared" si="581"/>
        <v>1.2713823966357786E-2</v>
      </c>
      <c r="J2341" s="6">
        <f t="shared" si="582"/>
        <v>0.98728617603364222</v>
      </c>
      <c r="K2341" s="5">
        <f t="shared" si="583"/>
        <v>-1.2795336251838161E-2</v>
      </c>
      <c r="L2341" s="6">
        <f t="shared" si="584"/>
        <v>100</v>
      </c>
      <c r="M2341">
        <f t="shared" si="585"/>
        <v>-2.2348431494202927</v>
      </c>
      <c r="N2341">
        <f t="shared" si="586"/>
        <v>3.2836962766817461E-2</v>
      </c>
      <c r="O2341">
        <f t="shared" si="587"/>
        <v>7.5436701780483922E-2</v>
      </c>
      <c r="AH2341">
        <v>1.2494222249218501E-2</v>
      </c>
      <c r="AI2341">
        <v>1</v>
      </c>
      <c r="AJ2341">
        <v>0</v>
      </c>
      <c r="AK2341">
        <f t="shared" si="591"/>
        <v>2329</v>
      </c>
      <c r="AL2341">
        <f t="shared" si="592"/>
        <v>8</v>
      </c>
      <c r="AM2341">
        <f t="shared" si="588"/>
        <v>0.40692640692640691</v>
      </c>
      <c r="AN2341">
        <f t="shared" si="589"/>
        <v>0.88888888888888884</v>
      </c>
      <c r="AO2341">
        <f t="shared" si="590"/>
        <v>2.263531675296014E-4</v>
      </c>
    </row>
    <row r="2342" spans="1:41" x14ac:dyDescent="0.3">
      <c r="A2342">
        <f>Datos!C2341</f>
        <v>0.37306299999999998</v>
      </c>
      <c r="B2342">
        <f>Datos!D2341</f>
        <v>0.3834497</v>
      </c>
      <c r="C2342">
        <f>Datos!E2341</f>
        <v>0.1486152</v>
      </c>
      <c r="D2342" s="5">
        <f>Datos!F2341</f>
        <v>0</v>
      </c>
      <c r="E2342">
        <f t="shared" si="577"/>
        <v>1</v>
      </c>
      <c r="F2342" s="6">
        <f t="shared" si="578"/>
        <v>1</v>
      </c>
      <c r="G2342">
        <f t="shared" si="579"/>
        <v>0</v>
      </c>
      <c r="H2342">
        <f t="shared" si="580"/>
        <v>1.6278101720567991E-3</v>
      </c>
      <c r="I2342" s="5">
        <f t="shared" si="581"/>
        <v>1.6278101720567991E-3</v>
      </c>
      <c r="J2342" s="6">
        <f t="shared" si="582"/>
        <v>0.99837218982794318</v>
      </c>
      <c r="K2342" s="5">
        <f t="shared" si="583"/>
        <v>-1.6291364945645425E-3</v>
      </c>
      <c r="L2342" s="6">
        <f t="shared" si="584"/>
        <v>100</v>
      </c>
      <c r="M2342">
        <f t="shared" si="585"/>
        <v>-2.9425111759982503</v>
      </c>
      <c r="N2342">
        <f t="shared" si="586"/>
        <v>5.257369125343127E-3</v>
      </c>
      <c r="O2342">
        <f t="shared" si="587"/>
        <v>1.5522820608994908E-2</v>
      </c>
      <c r="AH2342">
        <v>1.2500290048442513E-2</v>
      </c>
      <c r="AI2342">
        <v>1</v>
      </c>
      <c r="AJ2342">
        <v>0</v>
      </c>
      <c r="AK2342">
        <f t="shared" si="591"/>
        <v>2330</v>
      </c>
      <c r="AL2342">
        <f t="shared" si="592"/>
        <v>8</v>
      </c>
      <c r="AM2342">
        <f t="shared" si="588"/>
        <v>0.40667175961293611</v>
      </c>
      <c r="AN2342">
        <f t="shared" si="589"/>
        <v>0.88888888888888884</v>
      </c>
      <c r="AO2342">
        <f t="shared" si="590"/>
        <v>2.2635316752970009E-4</v>
      </c>
    </row>
    <row r="2343" spans="1:41" x14ac:dyDescent="0.3">
      <c r="A2343">
        <f>Datos!C2342</f>
        <v>0.32489889999999999</v>
      </c>
      <c r="B2343">
        <f>Datos!D2342</f>
        <v>0.38491059999999999</v>
      </c>
      <c r="C2343">
        <f>Datos!E2342</f>
        <v>1.5346E-2</v>
      </c>
      <c r="D2343" s="5">
        <f>Datos!F2342</f>
        <v>0</v>
      </c>
      <c r="E2343">
        <f t="shared" si="577"/>
        <v>1</v>
      </c>
      <c r="F2343" s="6">
        <f t="shared" si="578"/>
        <v>1</v>
      </c>
      <c r="G2343">
        <f t="shared" si="579"/>
        <v>0</v>
      </c>
      <c r="H2343">
        <f t="shared" si="580"/>
        <v>1.0994863079283953E-2</v>
      </c>
      <c r="I2343" s="5">
        <f t="shared" si="581"/>
        <v>1.0994863079283953E-2</v>
      </c>
      <c r="J2343" s="6">
        <f t="shared" si="582"/>
        <v>0.98900513692071601</v>
      </c>
      <c r="K2343" s="5">
        <f t="shared" si="583"/>
        <v>-1.1055753317589416E-2</v>
      </c>
      <c r="L2343" s="6">
        <f t="shared" si="584"/>
        <v>100</v>
      </c>
      <c r="M2343">
        <f t="shared" si="585"/>
        <v>-2.2905452922180096</v>
      </c>
      <c r="N2343">
        <f t="shared" si="586"/>
        <v>2.8948485199251854E-2</v>
      </c>
      <c r="O2343">
        <f t="shared" si="587"/>
        <v>6.7901717663132591E-2</v>
      </c>
      <c r="AH2343">
        <v>1.2500908638929593E-2</v>
      </c>
      <c r="AI2343">
        <v>1</v>
      </c>
      <c r="AJ2343">
        <v>0</v>
      </c>
      <c r="AK2343">
        <f t="shared" si="591"/>
        <v>2331</v>
      </c>
      <c r="AL2343">
        <f t="shared" si="592"/>
        <v>8</v>
      </c>
      <c r="AM2343">
        <f t="shared" si="588"/>
        <v>0.4064171122994652</v>
      </c>
      <c r="AN2343">
        <f t="shared" si="589"/>
        <v>0.88888888888888884</v>
      </c>
      <c r="AO2343">
        <f t="shared" si="590"/>
        <v>2.263531675296014E-4</v>
      </c>
    </row>
    <row r="2344" spans="1:41" x14ac:dyDescent="0.3">
      <c r="A2344">
        <f>Datos!C2343</f>
        <v>0.21017169999999999</v>
      </c>
      <c r="B2344">
        <f>Datos!D2343</f>
        <v>0.29645739999999998</v>
      </c>
      <c r="C2344">
        <f>Datos!E2343</f>
        <v>-3.6620199999999999E-2</v>
      </c>
      <c r="D2344" s="5">
        <f>Datos!F2343</f>
        <v>0</v>
      </c>
      <c r="E2344">
        <f t="shared" si="577"/>
        <v>1</v>
      </c>
      <c r="F2344" s="6">
        <f t="shared" si="578"/>
        <v>1</v>
      </c>
      <c r="G2344">
        <f t="shared" si="579"/>
        <v>0</v>
      </c>
      <c r="H2344">
        <f t="shared" si="580"/>
        <v>2.6008977322155496E-2</v>
      </c>
      <c r="I2344" s="5">
        <f t="shared" si="581"/>
        <v>2.6008977322155496E-2</v>
      </c>
      <c r="J2344" s="6">
        <f t="shared" si="582"/>
        <v>0.97399102267784454</v>
      </c>
      <c r="K2344" s="5">
        <f t="shared" si="583"/>
        <v>-2.6353192345277041E-2</v>
      </c>
      <c r="L2344" s="6">
        <f t="shared" si="584"/>
        <v>0</v>
      </c>
      <c r="M2344">
        <f t="shared" si="585"/>
        <v>-1.94298513296987</v>
      </c>
      <c r="N2344">
        <f t="shared" si="586"/>
        <v>6.0414016078883748E-2</v>
      </c>
      <c r="O2344">
        <f t="shared" si="587"/>
        <v>0.12436547100692247</v>
      </c>
      <c r="AH2344">
        <v>1.2509051588926149E-2</v>
      </c>
      <c r="AI2344">
        <v>1</v>
      </c>
      <c r="AJ2344">
        <v>0</v>
      </c>
      <c r="AK2344">
        <f t="shared" si="591"/>
        <v>2332</v>
      </c>
      <c r="AL2344">
        <f t="shared" si="592"/>
        <v>8</v>
      </c>
      <c r="AM2344">
        <f t="shared" si="588"/>
        <v>0.4061624649859944</v>
      </c>
      <c r="AN2344">
        <f t="shared" si="589"/>
        <v>0.88888888888888884</v>
      </c>
      <c r="AO2344">
        <f t="shared" si="590"/>
        <v>2.263531675296014E-4</v>
      </c>
    </row>
    <row r="2345" spans="1:41" x14ac:dyDescent="0.3">
      <c r="A2345">
        <f>Datos!C2344</f>
        <v>0.1870329</v>
      </c>
      <c r="B2345">
        <f>Datos!D2344</f>
        <v>0.1249764</v>
      </c>
      <c r="C2345">
        <f>Datos!E2344</f>
        <v>6.5348000000000003E-3</v>
      </c>
      <c r="D2345" s="5">
        <f>Datos!F2344</f>
        <v>0</v>
      </c>
      <c r="E2345">
        <f t="shared" si="577"/>
        <v>1</v>
      </c>
      <c r="F2345" s="6">
        <f t="shared" si="578"/>
        <v>1</v>
      </c>
      <c r="G2345">
        <f t="shared" si="579"/>
        <v>0</v>
      </c>
      <c r="H2345">
        <f t="shared" si="580"/>
        <v>2.2976909507776835E-2</v>
      </c>
      <c r="I2345" s="5">
        <f t="shared" si="581"/>
        <v>2.2976909507776835E-2</v>
      </c>
      <c r="J2345" s="6">
        <f t="shared" si="582"/>
        <v>0.97702309049222313</v>
      </c>
      <c r="K2345" s="5">
        <f t="shared" si="583"/>
        <v>-2.324499314266423E-2</v>
      </c>
      <c r="L2345" s="6">
        <f t="shared" si="584"/>
        <v>100</v>
      </c>
      <c r="M2345">
        <f t="shared" si="585"/>
        <v>-1.9958172449651554</v>
      </c>
      <c r="N2345">
        <f t="shared" si="586"/>
        <v>5.4444046694324164E-2</v>
      </c>
      <c r="O2345">
        <f t="shared" si="587"/>
        <v>0.11432097294485682</v>
      </c>
      <c r="AH2345">
        <v>1.2509082532179595E-2</v>
      </c>
      <c r="AI2345">
        <v>1</v>
      </c>
      <c r="AJ2345">
        <v>0</v>
      </c>
      <c r="AK2345">
        <f t="shared" si="591"/>
        <v>2333</v>
      </c>
      <c r="AL2345">
        <f t="shared" si="592"/>
        <v>8</v>
      </c>
      <c r="AM2345">
        <f t="shared" si="588"/>
        <v>0.4059078176725236</v>
      </c>
      <c r="AN2345">
        <f t="shared" si="589"/>
        <v>0.88888888888888884</v>
      </c>
      <c r="AO2345">
        <f t="shared" si="590"/>
        <v>2.2635316752970009E-4</v>
      </c>
    </row>
    <row r="2346" spans="1:41" x14ac:dyDescent="0.3">
      <c r="A2346">
        <f>Datos!C2345</f>
        <v>0.24041170000000001</v>
      </c>
      <c r="B2346">
        <f>Datos!D2345</f>
        <v>0.1515811</v>
      </c>
      <c r="C2346">
        <f>Datos!E2345</f>
        <v>5.2308899999999998E-2</v>
      </c>
      <c r="D2346" s="5">
        <f>Datos!F2345</f>
        <v>0</v>
      </c>
      <c r="E2346">
        <f t="shared" si="577"/>
        <v>1</v>
      </c>
      <c r="F2346" s="6">
        <f t="shared" si="578"/>
        <v>1</v>
      </c>
      <c r="G2346">
        <f t="shared" si="579"/>
        <v>0</v>
      </c>
      <c r="H2346">
        <f t="shared" si="580"/>
        <v>1.2247714316625857E-2</v>
      </c>
      <c r="I2346" s="5">
        <f t="shared" si="581"/>
        <v>1.2247714316625857E-2</v>
      </c>
      <c r="J2346" s="6">
        <f t="shared" si="582"/>
        <v>0.98775228568337414</v>
      </c>
      <c r="K2346" s="5">
        <f t="shared" si="583"/>
        <v>-1.2323335663069663E-2</v>
      </c>
      <c r="L2346" s="6">
        <f t="shared" si="584"/>
        <v>100</v>
      </c>
      <c r="M2346">
        <f t="shared" si="585"/>
        <v>-2.2492683430025266</v>
      </c>
      <c r="N2346">
        <f t="shared" si="586"/>
        <v>3.1791937069430405E-2</v>
      </c>
      <c r="O2346">
        <f t="shared" si="587"/>
        <v>7.3431222100229801E-2</v>
      </c>
      <c r="AH2346">
        <v>1.2518756782466015E-2</v>
      </c>
      <c r="AI2346">
        <v>1</v>
      </c>
      <c r="AJ2346">
        <v>0</v>
      </c>
      <c r="AK2346">
        <f t="shared" si="591"/>
        <v>2334</v>
      </c>
      <c r="AL2346">
        <f t="shared" si="592"/>
        <v>8</v>
      </c>
      <c r="AM2346">
        <f t="shared" si="588"/>
        <v>0.40565317035905268</v>
      </c>
      <c r="AN2346">
        <f t="shared" si="589"/>
        <v>0.88888888888888884</v>
      </c>
      <c r="AO2346">
        <f t="shared" si="590"/>
        <v>2.263531675296014E-4</v>
      </c>
    </row>
    <row r="2347" spans="1:41" x14ac:dyDescent="0.3">
      <c r="A2347">
        <f>Datos!C2346</f>
        <v>0.47412900000000002</v>
      </c>
      <c r="B2347">
        <f>Datos!D2346</f>
        <v>7.4717199999999998E-2</v>
      </c>
      <c r="C2347">
        <f>Datos!E2346</f>
        <v>8.4991399999999995E-2</v>
      </c>
      <c r="D2347" s="5">
        <f>Datos!F2346</f>
        <v>0</v>
      </c>
      <c r="E2347">
        <f t="shared" si="577"/>
        <v>1</v>
      </c>
      <c r="F2347" s="6">
        <f t="shared" si="578"/>
        <v>1</v>
      </c>
      <c r="G2347">
        <f t="shared" si="579"/>
        <v>0</v>
      </c>
      <c r="H2347">
        <f t="shared" si="580"/>
        <v>8.8253701198088303E-3</v>
      </c>
      <c r="I2347" s="5">
        <f t="shared" si="581"/>
        <v>8.8253701198088303E-3</v>
      </c>
      <c r="J2347" s="6">
        <f t="shared" si="582"/>
        <v>0.99117462988019112</v>
      </c>
      <c r="K2347" s="5">
        <f t="shared" si="583"/>
        <v>-8.8645443537389516E-3</v>
      </c>
      <c r="L2347" s="6">
        <f t="shared" si="584"/>
        <v>100</v>
      </c>
      <c r="M2347">
        <f t="shared" si="585"/>
        <v>-2.37286444912045</v>
      </c>
      <c r="N2347">
        <f t="shared" si="586"/>
        <v>2.389272212170657E-2</v>
      </c>
      <c r="O2347">
        <f t="shared" si="587"/>
        <v>5.7780066486656075E-2</v>
      </c>
      <c r="AH2347">
        <v>1.2526702074224724E-2</v>
      </c>
      <c r="AI2347">
        <v>1</v>
      </c>
      <c r="AJ2347">
        <v>0</v>
      </c>
      <c r="AK2347">
        <f t="shared" si="591"/>
        <v>2335</v>
      </c>
      <c r="AL2347">
        <f t="shared" si="592"/>
        <v>8</v>
      </c>
      <c r="AM2347">
        <f t="shared" si="588"/>
        <v>0.40539852304558188</v>
      </c>
      <c r="AN2347">
        <f t="shared" si="589"/>
        <v>0.88888888888888884</v>
      </c>
      <c r="AO2347">
        <f t="shared" si="590"/>
        <v>2.263531675296014E-4</v>
      </c>
    </row>
    <row r="2348" spans="1:41" x14ac:dyDescent="0.3">
      <c r="A2348">
        <f>Datos!C2347</f>
        <v>0.47232730000000001</v>
      </c>
      <c r="B2348">
        <f>Datos!D2347</f>
        <v>0.1422281</v>
      </c>
      <c r="C2348">
        <f>Datos!E2347</f>
        <v>7.8341999999999995E-2</v>
      </c>
      <c r="D2348" s="5">
        <f>Datos!F2347</f>
        <v>0</v>
      </c>
      <c r="E2348">
        <f t="shared" si="577"/>
        <v>1</v>
      </c>
      <c r="F2348" s="6">
        <f t="shared" si="578"/>
        <v>1</v>
      </c>
      <c r="G2348">
        <f t="shared" si="579"/>
        <v>0</v>
      </c>
      <c r="H2348">
        <f t="shared" si="580"/>
        <v>8.183248462776507E-3</v>
      </c>
      <c r="I2348" s="5">
        <f t="shared" si="581"/>
        <v>8.183248462776507E-3</v>
      </c>
      <c r="J2348" s="6">
        <f t="shared" si="582"/>
        <v>0.99181675153722348</v>
      </c>
      <c r="K2348" s="5">
        <f t="shared" si="583"/>
        <v>-8.2169150342238963E-3</v>
      </c>
      <c r="L2348" s="6">
        <f t="shared" si="584"/>
        <v>100</v>
      </c>
      <c r="M2348">
        <f t="shared" si="585"/>
        <v>-2.4006384778815262</v>
      </c>
      <c r="N2348">
        <f t="shared" si="586"/>
        <v>2.2360235826526659E-2</v>
      </c>
      <c r="O2348">
        <f t="shared" si="587"/>
        <v>5.4629998718375192E-2</v>
      </c>
      <c r="AH2348">
        <v>1.2530112659146244E-2</v>
      </c>
      <c r="AI2348">
        <v>1</v>
      </c>
      <c r="AJ2348">
        <v>0</v>
      </c>
      <c r="AK2348">
        <f t="shared" si="591"/>
        <v>2336</v>
      </c>
      <c r="AL2348">
        <f t="shared" si="592"/>
        <v>8</v>
      </c>
      <c r="AM2348">
        <f t="shared" si="588"/>
        <v>0.40514387573211108</v>
      </c>
      <c r="AN2348">
        <f t="shared" si="589"/>
        <v>0.88888888888888884</v>
      </c>
      <c r="AO2348">
        <f t="shared" si="590"/>
        <v>2.2635316752970009E-4</v>
      </c>
    </row>
    <row r="2349" spans="1:41" x14ac:dyDescent="0.3">
      <c r="A2349">
        <f>Datos!C2348</f>
        <v>0.4308863</v>
      </c>
      <c r="B2349">
        <f>Datos!D2348</f>
        <v>0.21995719999999999</v>
      </c>
      <c r="C2349">
        <f>Datos!E2348</f>
        <v>6.4696600000000007E-2</v>
      </c>
      <c r="D2349" s="5">
        <f>Datos!F2348</f>
        <v>0</v>
      </c>
      <c r="E2349">
        <f t="shared" si="577"/>
        <v>1</v>
      </c>
      <c r="F2349" s="6">
        <f t="shared" si="578"/>
        <v>1</v>
      </c>
      <c r="G2349">
        <f t="shared" si="579"/>
        <v>0</v>
      </c>
      <c r="H2349">
        <f t="shared" si="580"/>
        <v>8.2449662926938009E-3</v>
      </c>
      <c r="I2349" s="5">
        <f t="shared" si="581"/>
        <v>8.2449662926938009E-3</v>
      </c>
      <c r="J2349" s="6">
        <f t="shared" si="582"/>
        <v>0.99175503370730622</v>
      </c>
      <c r="K2349" s="5">
        <f t="shared" si="583"/>
        <v>-8.2791440197300305E-3</v>
      </c>
      <c r="L2349" s="6">
        <f t="shared" si="584"/>
        <v>100</v>
      </c>
      <c r="M2349">
        <f t="shared" si="585"/>
        <v>-2.3978874187709627</v>
      </c>
      <c r="N2349">
        <f t="shared" si="586"/>
        <v>2.2508313035706967E-2</v>
      </c>
      <c r="O2349">
        <f t="shared" si="587"/>
        <v>5.4936183609347627E-2</v>
      </c>
      <c r="AH2349">
        <v>1.2533772611950432E-2</v>
      </c>
      <c r="AI2349">
        <v>1</v>
      </c>
      <c r="AJ2349">
        <v>0</v>
      </c>
      <c r="AK2349">
        <f t="shared" si="591"/>
        <v>2337</v>
      </c>
      <c r="AL2349">
        <f t="shared" si="592"/>
        <v>8</v>
      </c>
      <c r="AM2349">
        <f t="shared" si="588"/>
        <v>0.40488922841864017</v>
      </c>
      <c r="AN2349">
        <f t="shared" si="589"/>
        <v>0.88888888888888884</v>
      </c>
      <c r="AO2349">
        <f t="shared" si="590"/>
        <v>2.263531675296014E-4</v>
      </c>
    </row>
    <row r="2350" spans="1:41" x14ac:dyDescent="0.3">
      <c r="A2350">
        <f>Datos!C2349</f>
        <v>0.26601649999999999</v>
      </c>
      <c r="B2350">
        <f>Datos!D2349</f>
        <v>0.35102810000000001</v>
      </c>
      <c r="C2350">
        <f>Datos!E2349</f>
        <v>2.9793099999999999E-2</v>
      </c>
      <c r="D2350" s="5">
        <f>Datos!F2349</f>
        <v>0</v>
      </c>
      <c r="E2350">
        <f t="shared" si="577"/>
        <v>1</v>
      </c>
      <c r="F2350" s="6">
        <f t="shared" si="578"/>
        <v>1</v>
      </c>
      <c r="G2350">
        <f t="shared" si="579"/>
        <v>0</v>
      </c>
      <c r="H2350">
        <f t="shared" si="580"/>
        <v>1.0120289770095296E-2</v>
      </c>
      <c r="I2350" s="5">
        <f t="shared" si="581"/>
        <v>1.0120289770095296E-2</v>
      </c>
      <c r="J2350" s="6">
        <f t="shared" si="582"/>
        <v>0.98987971022990473</v>
      </c>
      <c r="K2350" s="5">
        <f t="shared" si="583"/>
        <v>-1.0171848054087921E-2</v>
      </c>
      <c r="L2350" s="6">
        <f t="shared" si="584"/>
        <v>100</v>
      </c>
      <c r="M2350">
        <f t="shared" si="585"/>
        <v>-2.3218580637692599</v>
      </c>
      <c r="N2350">
        <f t="shared" si="586"/>
        <v>2.6931707545633413E-2</v>
      </c>
      <c r="O2350">
        <f t="shared" si="587"/>
        <v>6.3911133865030223E-2</v>
      </c>
      <c r="AH2350">
        <v>1.2533779144859361E-2</v>
      </c>
      <c r="AI2350">
        <v>1</v>
      </c>
      <c r="AJ2350">
        <v>0</v>
      </c>
      <c r="AK2350">
        <f t="shared" si="591"/>
        <v>2338</v>
      </c>
      <c r="AL2350">
        <f t="shared" si="592"/>
        <v>8</v>
      </c>
      <c r="AM2350">
        <f t="shared" si="588"/>
        <v>0.40463458110516937</v>
      </c>
      <c r="AN2350">
        <f t="shared" si="589"/>
        <v>0.88888888888888884</v>
      </c>
      <c r="AO2350">
        <f t="shared" si="590"/>
        <v>2.2635316752970009E-4</v>
      </c>
    </row>
    <row r="2351" spans="1:41" x14ac:dyDescent="0.3">
      <c r="A2351">
        <f>Datos!C2350</f>
        <v>0.27343149999999999</v>
      </c>
      <c r="B2351">
        <f>Datos!D2350</f>
        <v>0.26872940000000001</v>
      </c>
      <c r="C2351">
        <f>Datos!E2350</f>
        <v>5.4041800000000001E-2</v>
      </c>
      <c r="D2351" s="5">
        <f>Datos!F2350</f>
        <v>0</v>
      </c>
      <c r="E2351">
        <f t="shared" si="577"/>
        <v>1</v>
      </c>
      <c r="F2351" s="6">
        <f t="shared" si="578"/>
        <v>1</v>
      </c>
      <c r="G2351">
        <f t="shared" si="579"/>
        <v>0</v>
      </c>
      <c r="H2351">
        <f t="shared" si="580"/>
        <v>8.9654576399971746E-3</v>
      </c>
      <c r="I2351" s="5">
        <f t="shared" si="581"/>
        <v>8.9654576399971746E-3</v>
      </c>
      <c r="J2351" s="6">
        <f t="shared" si="582"/>
        <v>0.99103454236000288</v>
      </c>
      <c r="K2351" s="5">
        <f t="shared" si="583"/>
        <v>-9.0058891950234293E-3</v>
      </c>
      <c r="L2351" s="6">
        <f t="shared" si="584"/>
        <v>100</v>
      </c>
      <c r="M2351">
        <f t="shared" si="585"/>
        <v>-2.3670416399516343</v>
      </c>
      <c r="N2351">
        <f t="shared" si="586"/>
        <v>2.4224722028638807E-2</v>
      </c>
      <c r="O2351">
        <f t="shared" si="587"/>
        <v>5.8457167030205752E-2</v>
      </c>
      <c r="AH2351">
        <v>1.2548209951837187E-2</v>
      </c>
      <c r="AI2351">
        <v>1</v>
      </c>
      <c r="AJ2351">
        <v>0</v>
      </c>
      <c r="AK2351">
        <f t="shared" si="591"/>
        <v>2339</v>
      </c>
      <c r="AL2351">
        <f t="shared" si="592"/>
        <v>8</v>
      </c>
      <c r="AM2351">
        <f t="shared" si="588"/>
        <v>0.40437993379169845</v>
      </c>
      <c r="AN2351">
        <f t="shared" si="589"/>
        <v>0.88888888888888884</v>
      </c>
      <c r="AO2351">
        <f t="shared" si="590"/>
        <v>2.263531675296014E-4</v>
      </c>
    </row>
    <row r="2352" spans="1:41" x14ac:dyDescent="0.3">
      <c r="A2352">
        <f>Datos!C2351</f>
        <v>0.28929470000000002</v>
      </c>
      <c r="B2352">
        <f>Datos!D2351</f>
        <v>0.29546509999999998</v>
      </c>
      <c r="C2352">
        <f>Datos!E2351</f>
        <v>6.2670199999999995E-2</v>
      </c>
      <c r="D2352" s="5">
        <f>Datos!F2351</f>
        <v>0</v>
      </c>
      <c r="E2352">
        <f t="shared" si="577"/>
        <v>1</v>
      </c>
      <c r="F2352" s="6">
        <f t="shared" si="578"/>
        <v>1</v>
      </c>
      <c r="G2352">
        <f t="shared" si="579"/>
        <v>0</v>
      </c>
      <c r="H2352">
        <f t="shared" si="580"/>
        <v>7.4448837378800004E-3</v>
      </c>
      <c r="I2352" s="5">
        <f t="shared" si="581"/>
        <v>7.4448837378800004E-3</v>
      </c>
      <c r="J2352" s="6">
        <f t="shared" si="582"/>
        <v>0.99255511626212001</v>
      </c>
      <c r="K2352" s="5">
        <f t="shared" si="583"/>
        <v>-7.4727352048745517E-3</v>
      </c>
      <c r="L2352" s="6">
        <f t="shared" si="584"/>
        <v>100</v>
      </c>
      <c r="M2352">
        <f t="shared" si="585"/>
        <v>-2.4350491394551912</v>
      </c>
      <c r="N2352">
        <f t="shared" si="586"/>
        <v>2.0575161379279144E-2</v>
      </c>
      <c r="O2352">
        <f t="shared" si="587"/>
        <v>5.0907038597082309E-2</v>
      </c>
      <c r="AH2352">
        <v>1.2558770019737799E-2</v>
      </c>
      <c r="AI2352">
        <v>1</v>
      </c>
      <c r="AJ2352">
        <v>0</v>
      </c>
      <c r="AK2352">
        <f t="shared" si="591"/>
        <v>2340</v>
      </c>
      <c r="AL2352">
        <f t="shared" si="592"/>
        <v>8</v>
      </c>
      <c r="AM2352">
        <f t="shared" si="588"/>
        <v>0.40412528647822765</v>
      </c>
      <c r="AN2352">
        <f t="shared" si="589"/>
        <v>0.88888888888888884</v>
      </c>
      <c r="AO2352">
        <f t="shared" si="590"/>
        <v>2.263531675296014E-4</v>
      </c>
    </row>
    <row r="2353" spans="1:41" x14ac:dyDescent="0.3">
      <c r="A2353">
        <f>Datos!C2352</f>
        <v>0.2002565</v>
      </c>
      <c r="B2353">
        <f>Datos!D2352</f>
        <v>1.0096879999999999</v>
      </c>
      <c r="C2353">
        <f>Datos!E2352</f>
        <v>9.0636599999999998E-2</v>
      </c>
      <c r="D2353" s="5">
        <f>Datos!F2352</f>
        <v>0</v>
      </c>
      <c r="E2353">
        <f t="shared" si="577"/>
        <v>1</v>
      </c>
      <c r="F2353" s="6">
        <f t="shared" si="578"/>
        <v>1</v>
      </c>
      <c r="G2353">
        <f t="shared" si="579"/>
        <v>0</v>
      </c>
      <c r="H2353">
        <f t="shared" si="580"/>
        <v>6.9776658973476065E-4</v>
      </c>
      <c r="I2353" s="5">
        <f t="shared" si="581"/>
        <v>6.9776658973476065E-4</v>
      </c>
      <c r="J2353" s="6">
        <f t="shared" si="582"/>
        <v>0.99930223341026525</v>
      </c>
      <c r="K2353" s="5">
        <f t="shared" si="583"/>
        <v>-6.9801014214337063E-4</v>
      </c>
      <c r="L2353" s="6">
        <f t="shared" si="584"/>
        <v>100</v>
      </c>
      <c r="M2353">
        <f t="shared" si="585"/>
        <v>-3.195573324518957</v>
      </c>
      <c r="N2353">
        <f t="shared" si="586"/>
        <v>2.4180763069882563E-3</v>
      </c>
      <c r="O2353">
        <f t="shared" si="587"/>
        <v>7.7383909096794545E-3</v>
      </c>
      <c r="AH2353">
        <v>1.2560217051482029E-2</v>
      </c>
      <c r="AI2353">
        <v>1</v>
      </c>
      <c r="AJ2353">
        <v>0</v>
      </c>
      <c r="AK2353">
        <f t="shared" si="591"/>
        <v>2341</v>
      </c>
      <c r="AL2353">
        <f t="shared" si="592"/>
        <v>8</v>
      </c>
      <c r="AM2353">
        <f t="shared" si="588"/>
        <v>0.40387063916475685</v>
      </c>
      <c r="AN2353">
        <f t="shared" si="589"/>
        <v>0.88888888888888884</v>
      </c>
      <c r="AO2353">
        <f t="shared" si="590"/>
        <v>2.2635316752970009E-4</v>
      </c>
    </row>
    <row r="2354" spans="1:41" x14ac:dyDescent="0.3">
      <c r="A2354">
        <f>Datos!C2353</f>
        <v>0.17903079999999999</v>
      </c>
      <c r="B2354">
        <f>Datos!D2353</f>
        <v>0.84423479999999995</v>
      </c>
      <c r="C2354">
        <f>Datos!E2353</f>
        <v>7.5421799999999997E-2</v>
      </c>
      <c r="D2354" s="5">
        <f>Datos!F2353</f>
        <v>0</v>
      </c>
      <c r="E2354">
        <f t="shared" si="577"/>
        <v>1</v>
      </c>
      <c r="F2354" s="6">
        <f t="shared" si="578"/>
        <v>1</v>
      </c>
      <c r="G2354">
        <f t="shared" si="579"/>
        <v>0</v>
      </c>
      <c r="H2354">
        <f t="shared" si="580"/>
        <v>1.4842262841287216E-3</v>
      </c>
      <c r="I2354" s="5">
        <f t="shared" si="581"/>
        <v>1.4842262841287216E-3</v>
      </c>
      <c r="J2354" s="6">
        <f t="shared" si="582"/>
        <v>0.9985157737158713</v>
      </c>
      <c r="K2354" s="5">
        <f t="shared" si="583"/>
        <v>-1.4853288390556582E-3</v>
      </c>
      <c r="L2354" s="6">
        <f t="shared" si="584"/>
        <v>100</v>
      </c>
      <c r="M2354">
        <f t="shared" si="585"/>
        <v>-2.9709860575902427</v>
      </c>
      <c r="N2354">
        <f t="shared" si="586"/>
        <v>4.8328563446739005E-3</v>
      </c>
      <c r="O2354">
        <f t="shared" si="587"/>
        <v>1.4403117522271941E-2</v>
      </c>
      <c r="AH2354">
        <v>1.25626864243272E-2</v>
      </c>
      <c r="AI2354">
        <v>1</v>
      </c>
      <c r="AJ2354">
        <v>0</v>
      </c>
      <c r="AK2354">
        <f t="shared" si="591"/>
        <v>2342</v>
      </c>
      <c r="AL2354">
        <f t="shared" si="592"/>
        <v>8</v>
      </c>
      <c r="AM2354">
        <f t="shared" si="588"/>
        <v>0.40361599185128594</v>
      </c>
      <c r="AN2354">
        <f t="shared" si="589"/>
        <v>0.88888888888888884</v>
      </c>
      <c r="AO2354">
        <f t="shared" si="590"/>
        <v>2.263531675296014E-4</v>
      </c>
    </row>
    <row r="2355" spans="1:41" x14ac:dyDescent="0.3">
      <c r="A2355">
        <f>Datos!C2354</f>
        <v>9.7176399999999996E-2</v>
      </c>
      <c r="B2355">
        <f>Datos!D2354</f>
        <v>0.64523240000000004</v>
      </c>
      <c r="C2355">
        <f>Datos!E2354</f>
        <v>7.0515300000000003E-2</v>
      </c>
      <c r="D2355" s="5">
        <f>Datos!F2354</f>
        <v>0</v>
      </c>
      <c r="E2355">
        <f t="shared" si="577"/>
        <v>1</v>
      </c>
      <c r="F2355" s="6">
        <f t="shared" si="578"/>
        <v>1</v>
      </c>
      <c r="G2355">
        <f t="shared" si="579"/>
        <v>0</v>
      </c>
      <c r="H2355">
        <f t="shared" si="580"/>
        <v>2.910612308227146E-3</v>
      </c>
      <c r="I2355" s="5">
        <f t="shared" si="581"/>
        <v>2.910612308227146E-3</v>
      </c>
      <c r="J2355" s="6">
        <f t="shared" si="582"/>
        <v>0.9970893876917728</v>
      </c>
      <c r="K2355" s="5">
        <f t="shared" si="583"/>
        <v>-2.9148563774589334E-3</v>
      </c>
      <c r="L2355" s="6">
        <f t="shared" si="584"/>
        <v>100</v>
      </c>
      <c r="M2355">
        <f t="shared" si="585"/>
        <v>-2.7576850962706398</v>
      </c>
      <c r="N2355">
        <f t="shared" si="586"/>
        <v>8.9031326742898334E-3</v>
      </c>
      <c r="O2355">
        <f t="shared" si="587"/>
        <v>2.4703435566443544E-2</v>
      </c>
      <c r="AH2355">
        <v>1.2575357263959384E-2</v>
      </c>
      <c r="AI2355">
        <v>1</v>
      </c>
      <c r="AJ2355">
        <v>0</v>
      </c>
      <c r="AK2355">
        <f t="shared" si="591"/>
        <v>2343</v>
      </c>
      <c r="AL2355">
        <f t="shared" si="592"/>
        <v>8</v>
      </c>
      <c r="AM2355">
        <f t="shared" si="588"/>
        <v>0.40336134453781514</v>
      </c>
      <c r="AN2355">
        <f t="shared" si="589"/>
        <v>0.88888888888888884</v>
      </c>
      <c r="AO2355">
        <f t="shared" si="590"/>
        <v>2.263531675296014E-4</v>
      </c>
    </row>
    <row r="2356" spans="1:41" x14ac:dyDescent="0.3">
      <c r="A2356">
        <f>Datos!C2355</f>
        <v>4.2705399999999998E-2</v>
      </c>
      <c r="B2356">
        <f>Datos!D2355</f>
        <v>0.60836239999999997</v>
      </c>
      <c r="C2356">
        <f>Datos!E2355</f>
        <v>5.6221699999999999E-2</v>
      </c>
      <c r="D2356" s="5">
        <f>Datos!F2355</f>
        <v>0</v>
      </c>
      <c r="E2356">
        <f t="shared" si="577"/>
        <v>1</v>
      </c>
      <c r="F2356" s="6">
        <f t="shared" si="578"/>
        <v>1</v>
      </c>
      <c r="G2356">
        <f t="shared" si="579"/>
        <v>0</v>
      </c>
      <c r="H2356">
        <f t="shared" si="580"/>
        <v>4.0534820040037025E-3</v>
      </c>
      <c r="I2356" s="5">
        <f t="shared" si="581"/>
        <v>4.0534820040037025E-3</v>
      </c>
      <c r="J2356" s="6">
        <f t="shared" si="582"/>
        <v>0.99594651799599632</v>
      </c>
      <c r="K2356" s="5">
        <f t="shared" si="583"/>
        <v>-4.0617196304314771E-3</v>
      </c>
      <c r="L2356" s="6">
        <f t="shared" si="584"/>
        <v>100</v>
      </c>
      <c r="M2356">
        <f t="shared" si="585"/>
        <v>-2.6475822332254784</v>
      </c>
      <c r="N2356">
        <f t="shared" si="586"/>
        <v>1.1988776313798589E-2</v>
      </c>
      <c r="O2356">
        <f t="shared" si="587"/>
        <v>3.2015360593296426E-2</v>
      </c>
      <c r="AH2356">
        <v>1.2577462549895731E-2</v>
      </c>
      <c r="AI2356">
        <v>1</v>
      </c>
      <c r="AJ2356">
        <v>0</v>
      </c>
      <c r="AK2356">
        <f t="shared" si="591"/>
        <v>2344</v>
      </c>
      <c r="AL2356">
        <f t="shared" si="592"/>
        <v>8</v>
      </c>
      <c r="AM2356">
        <f t="shared" si="588"/>
        <v>0.40310669722434433</v>
      </c>
      <c r="AN2356">
        <f t="shared" si="589"/>
        <v>0.88888888888888884</v>
      </c>
      <c r="AO2356">
        <f t="shared" si="590"/>
        <v>2.2635316752970009E-4</v>
      </c>
    </row>
    <row r="2357" spans="1:41" x14ac:dyDescent="0.3">
      <c r="A2357">
        <f>Datos!C2356</f>
        <v>0.13159019999999999</v>
      </c>
      <c r="B2357">
        <f>Datos!D2356</f>
        <v>0.58750979999999997</v>
      </c>
      <c r="C2357">
        <f>Datos!E2356</f>
        <v>7.6432899999999998E-2</v>
      </c>
      <c r="D2357" s="5">
        <f>Datos!F2356</f>
        <v>0</v>
      </c>
      <c r="E2357">
        <f t="shared" si="577"/>
        <v>1</v>
      </c>
      <c r="F2357" s="6">
        <f t="shared" si="578"/>
        <v>1</v>
      </c>
      <c r="G2357">
        <f t="shared" si="579"/>
        <v>0</v>
      </c>
      <c r="H2357">
        <f t="shared" si="580"/>
        <v>3.0737495178484999E-3</v>
      </c>
      <c r="I2357" s="5">
        <f t="shared" si="581"/>
        <v>3.0737495178484999E-3</v>
      </c>
      <c r="J2357" s="6">
        <f t="shared" si="582"/>
        <v>0.99692625048215155</v>
      </c>
      <c r="K2357" s="5">
        <f t="shared" si="583"/>
        <v>-3.0784831884649142E-3</v>
      </c>
      <c r="L2357" s="6">
        <f t="shared" si="584"/>
        <v>100</v>
      </c>
      <c r="M2357">
        <f t="shared" si="585"/>
        <v>-2.7398085055290209</v>
      </c>
      <c r="N2357">
        <f t="shared" si="586"/>
        <v>9.3515436159836481E-3</v>
      </c>
      <c r="O2357">
        <f t="shared" si="587"/>
        <v>2.5788426904044273E-2</v>
      </c>
      <c r="AH2357">
        <v>1.2583034097141836E-2</v>
      </c>
      <c r="AI2357">
        <v>1</v>
      </c>
      <c r="AJ2357">
        <v>0</v>
      </c>
      <c r="AK2357">
        <f t="shared" si="591"/>
        <v>2345</v>
      </c>
      <c r="AL2357">
        <f t="shared" si="592"/>
        <v>8</v>
      </c>
      <c r="AM2357">
        <f t="shared" si="588"/>
        <v>0.40285204991087342</v>
      </c>
      <c r="AN2357">
        <f t="shared" si="589"/>
        <v>0.88888888888888884</v>
      </c>
      <c r="AO2357">
        <f t="shared" si="590"/>
        <v>2.263531675296014E-4</v>
      </c>
    </row>
    <row r="2358" spans="1:41" x14ac:dyDescent="0.3">
      <c r="A2358">
        <f>Datos!C2357</f>
        <v>0.30120390000000002</v>
      </c>
      <c r="B2358">
        <f>Datos!D2357</f>
        <v>0.63103529999999997</v>
      </c>
      <c r="C2358">
        <f>Datos!E2357</f>
        <v>6.8018499999999996E-2</v>
      </c>
      <c r="D2358" s="5">
        <f>Datos!F2357</f>
        <v>0</v>
      </c>
      <c r="E2358">
        <f t="shared" si="577"/>
        <v>1</v>
      </c>
      <c r="F2358" s="6">
        <f t="shared" si="578"/>
        <v>1</v>
      </c>
      <c r="G2358">
        <f t="shared" si="579"/>
        <v>0</v>
      </c>
      <c r="H2358">
        <f t="shared" si="580"/>
        <v>2.8694083037838526E-3</v>
      </c>
      <c r="I2358" s="5">
        <f t="shared" si="581"/>
        <v>2.8694083037838526E-3</v>
      </c>
      <c r="J2358" s="6">
        <f t="shared" si="582"/>
        <v>0.9971305916962161</v>
      </c>
      <c r="K2358" s="5">
        <f t="shared" si="583"/>
        <v>-2.8735329478723898E-3</v>
      </c>
      <c r="L2358" s="6">
        <f t="shared" si="584"/>
        <v>100</v>
      </c>
      <c r="M2358">
        <f t="shared" si="585"/>
        <v>-2.7623429343134287</v>
      </c>
      <c r="N2358">
        <f t="shared" si="586"/>
        <v>8.7894092501466271E-3</v>
      </c>
      <c r="O2358">
        <f t="shared" si="587"/>
        <v>2.4426929398300004E-2</v>
      </c>
      <c r="AH2358">
        <v>1.2587689848025191E-2</v>
      </c>
      <c r="AI2358">
        <v>1</v>
      </c>
      <c r="AJ2358">
        <v>0</v>
      </c>
      <c r="AK2358">
        <f t="shared" si="591"/>
        <v>2346</v>
      </c>
      <c r="AL2358">
        <f t="shared" si="592"/>
        <v>8</v>
      </c>
      <c r="AM2358">
        <f t="shared" si="588"/>
        <v>0.40259740259740262</v>
      </c>
      <c r="AN2358">
        <f t="shared" si="589"/>
        <v>0.88888888888888884</v>
      </c>
      <c r="AO2358">
        <f t="shared" si="590"/>
        <v>2.2635316752970009E-4</v>
      </c>
    </row>
    <row r="2359" spans="1:41" x14ac:dyDescent="0.3">
      <c r="A2359">
        <f>Datos!C2358</f>
        <v>0.21394940000000001</v>
      </c>
      <c r="B2359">
        <f>Datos!D2358</f>
        <v>0.58016880000000004</v>
      </c>
      <c r="C2359">
        <f>Datos!E2358</f>
        <v>5.5480700000000001E-2</v>
      </c>
      <c r="D2359" s="5">
        <f>Datos!F2358</f>
        <v>0</v>
      </c>
      <c r="E2359">
        <f t="shared" si="577"/>
        <v>1</v>
      </c>
      <c r="F2359" s="6">
        <f t="shared" si="578"/>
        <v>1</v>
      </c>
      <c r="G2359">
        <f t="shared" si="579"/>
        <v>0</v>
      </c>
      <c r="H2359">
        <f t="shared" si="580"/>
        <v>4.1023679113692466E-3</v>
      </c>
      <c r="I2359" s="5">
        <f t="shared" si="581"/>
        <v>4.1023679113692466E-3</v>
      </c>
      <c r="J2359" s="6">
        <f t="shared" si="582"/>
        <v>0.9958976320886308</v>
      </c>
      <c r="K2359" s="5">
        <f t="shared" si="583"/>
        <v>-4.1108057071441084E-3</v>
      </c>
      <c r="L2359" s="6">
        <f t="shared" si="584"/>
        <v>100</v>
      </c>
      <c r="M2359">
        <f t="shared" si="585"/>
        <v>-2.6435264363955211</v>
      </c>
      <c r="N2359">
        <f t="shared" si="586"/>
        <v>1.2118106460656284E-2</v>
      </c>
      <c r="O2359">
        <f t="shared" si="587"/>
        <v>3.2314554391143668E-2</v>
      </c>
      <c r="AH2359">
        <v>1.2590044501405492E-2</v>
      </c>
      <c r="AI2359">
        <v>1</v>
      </c>
      <c r="AJ2359">
        <v>0</v>
      </c>
      <c r="AK2359">
        <f t="shared" si="591"/>
        <v>2347</v>
      </c>
      <c r="AL2359">
        <f t="shared" si="592"/>
        <v>8</v>
      </c>
      <c r="AM2359">
        <f t="shared" si="588"/>
        <v>0.40234275528393171</v>
      </c>
      <c r="AN2359">
        <f t="shared" si="589"/>
        <v>0.88888888888888884</v>
      </c>
      <c r="AO2359">
        <f t="shared" si="590"/>
        <v>2.263531675296014E-4</v>
      </c>
    </row>
    <row r="2360" spans="1:41" x14ac:dyDescent="0.3">
      <c r="A2360">
        <f>Datos!C2359</f>
        <v>0.36071360000000002</v>
      </c>
      <c r="B2360">
        <f>Datos!D2359</f>
        <v>0.53091999999999995</v>
      </c>
      <c r="C2360">
        <f>Datos!E2359</f>
        <v>6.8433099999999997E-2</v>
      </c>
      <c r="D2360" s="5">
        <f>Datos!F2359</f>
        <v>0</v>
      </c>
      <c r="E2360">
        <f t="shared" si="577"/>
        <v>1</v>
      </c>
      <c r="F2360" s="6">
        <f t="shared" si="578"/>
        <v>1</v>
      </c>
      <c r="G2360">
        <f t="shared" si="579"/>
        <v>0</v>
      </c>
      <c r="H2360">
        <f t="shared" si="580"/>
        <v>3.6422909730323616E-3</v>
      </c>
      <c r="I2360" s="5">
        <f t="shared" si="581"/>
        <v>3.6422909730323616E-3</v>
      </c>
      <c r="J2360" s="6">
        <f t="shared" si="582"/>
        <v>0.99635770902696763</v>
      </c>
      <c r="K2360" s="5">
        <f t="shared" si="583"/>
        <v>-3.6489402654805688E-3</v>
      </c>
      <c r="L2360" s="6">
        <f t="shared" si="584"/>
        <v>100</v>
      </c>
      <c r="M2360">
        <f t="shared" si="585"/>
        <v>-2.6835466137316359</v>
      </c>
      <c r="N2360">
        <f t="shared" si="586"/>
        <v>1.0892838247143084E-2</v>
      </c>
      <c r="O2360">
        <f t="shared" si="587"/>
        <v>2.9457820823969159E-2</v>
      </c>
      <c r="AH2360">
        <v>1.2592785570218418E-2</v>
      </c>
      <c r="AI2360">
        <v>1</v>
      </c>
      <c r="AJ2360">
        <v>0</v>
      </c>
      <c r="AK2360">
        <f t="shared" si="591"/>
        <v>2348</v>
      </c>
      <c r="AL2360">
        <f t="shared" si="592"/>
        <v>8</v>
      </c>
      <c r="AM2360">
        <f t="shared" si="588"/>
        <v>0.40208810797046091</v>
      </c>
      <c r="AN2360">
        <f t="shared" si="589"/>
        <v>0.88888888888888884</v>
      </c>
      <c r="AO2360">
        <f t="shared" si="590"/>
        <v>2.263531675296014E-4</v>
      </c>
    </row>
    <row r="2361" spans="1:41" x14ac:dyDescent="0.3">
      <c r="A2361">
        <f>Datos!C2360</f>
        <v>0.33904830000000002</v>
      </c>
      <c r="B2361">
        <f>Datos!D2360</f>
        <v>0.60565789999999997</v>
      </c>
      <c r="C2361">
        <f>Datos!E2360</f>
        <v>6.6499600000000006E-2</v>
      </c>
      <c r="D2361" s="5">
        <f>Datos!F2360</f>
        <v>0</v>
      </c>
      <c r="E2361">
        <f t="shared" si="577"/>
        <v>1</v>
      </c>
      <c r="F2361" s="6">
        <f t="shared" si="578"/>
        <v>1</v>
      </c>
      <c r="G2361">
        <f t="shared" si="579"/>
        <v>0</v>
      </c>
      <c r="H2361">
        <f t="shared" si="580"/>
        <v>3.0927900912573179E-3</v>
      </c>
      <c r="I2361" s="5">
        <f t="shared" si="581"/>
        <v>3.0927900912573179E-3</v>
      </c>
      <c r="J2361" s="6">
        <f t="shared" si="582"/>
        <v>0.99690720990874271</v>
      </c>
      <c r="K2361" s="5">
        <f t="shared" si="583"/>
        <v>-3.0975826506694378E-3</v>
      </c>
      <c r="L2361" s="6">
        <f t="shared" si="584"/>
        <v>100</v>
      </c>
      <c r="M2361">
        <f t="shared" si="585"/>
        <v>-2.7377780734368731</v>
      </c>
      <c r="N2361">
        <f t="shared" si="586"/>
        <v>9.4036917927478904E-3</v>
      </c>
      <c r="O2361">
        <f t="shared" si="587"/>
        <v>2.5914071745308929E-2</v>
      </c>
      <c r="AH2361">
        <v>1.2596404328158513E-2</v>
      </c>
      <c r="AI2361">
        <v>1</v>
      </c>
      <c r="AJ2361">
        <v>0</v>
      </c>
      <c r="AK2361">
        <f t="shared" si="591"/>
        <v>2349</v>
      </c>
      <c r="AL2361">
        <f t="shared" si="592"/>
        <v>8</v>
      </c>
      <c r="AM2361">
        <f t="shared" si="588"/>
        <v>0.4018334606569901</v>
      </c>
      <c r="AN2361">
        <f t="shared" si="589"/>
        <v>0.88888888888888884</v>
      </c>
      <c r="AO2361">
        <f t="shared" si="590"/>
        <v>2.2635316752970009E-4</v>
      </c>
    </row>
    <row r="2362" spans="1:41" x14ac:dyDescent="0.3">
      <c r="A2362">
        <f>Datos!C2361</f>
        <v>0.40185949999999998</v>
      </c>
      <c r="B2362">
        <f>Datos!D2361</f>
        <v>0.5940782</v>
      </c>
      <c r="C2362">
        <f>Datos!E2361</f>
        <v>5.79287E-2</v>
      </c>
      <c r="D2362" s="5">
        <f>Datos!F2361</f>
        <v>0</v>
      </c>
      <c r="E2362">
        <f t="shared" si="577"/>
        <v>1</v>
      </c>
      <c r="F2362" s="6">
        <f t="shared" si="578"/>
        <v>1</v>
      </c>
      <c r="G2362">
        <f t="shared" si="579"/>
        <v>0</v>
      </c>
      <c r="H2362">
        <f t="shared" si="580"/>
        <v>3.5201060023204362E-3</v>
      </c>
      <c r="I2362" s="5">
        <f t="shared" si="581"/>
        <v>3.5201060023204362E-3</v>
      </c>
      <c r="J2362" s="6">
        <f t="shared" si="582"/>
        <v>0.99647989399767956</v>
      </c>
      <c r="K2362" s="5">
        <f t="shared" si="583"/>
        <v>-3.5263161533305551E-3</v>
      </c>
      <c r="L2362" s="6">
        <f t="shared" si="584"/>
        <v>100</v>
      </c>
      <c r="M2362">
        <f t="shared" si="585"/>
        <v>-2.6949361518782928</v>
      </c>
      <c r="N2362">
        <f t="shared" si="586"/>
        <v>1.056425691952266E-2</v>
      </c>
      <c r="O2362">
        <f t="shared" si="587"/>
        <v>2.8682962727692152E-2</v>
      </c>
      <c r="AH2362">
        <v>1.2597794859501271E-2</v>
      </c>
      <c r="AI2362">
        <v>1</v>
      </c>
      <c r="AJ2362">
        <v>0</v>
      </c>
      <c r="AK2362">
        <f t="shared" si="591"/>
        <v>2350</v>
      </c>
      <c r="AL2362">
        <f t="shared" si="592"/>
        <v>8</v>
      </c>
      <c r="AM2362">
        <f t="shared" si="588"/>
        <v>0.40157881334351919</v>
      </c>
      <c r="AN2362">
        <f t="shared" si="589"/>
        <v>0.88888888888888884</v>
      </c>
      <c r="AO2362">
        <f t="shared" si="590"/>
        <v>2.263531675296014E-4</v>
      </c>
    </row>
    <row r="2363" spans="1:41" x14ac:dyDescent="0.3">
      <c r="A2363">
        <f>Datos!C2362</f>
        <v>0.2233453</v>
      </c>
      <c r="B2363">
        <f>Datos!D2362</f>
        <v>0.63732</v>
      </c>
      <c r="C2363">
        <f>Datos!E2362</f>
        <v>7.7727000000000004E-2</v>
      </c>
      <c r="D2363" s="5">
        <f>Datos!F2362</f>
        <v>0</v>
      </c>
      <c r="E2363">
        <f t="shared" si="577"/>
        <v>1</v>
      </c>
      <c r="F2363" s="6">
        <f t="shared" si="578"/>
        <v>1</v>
      </c>
      <c r="G2363">
        <f t="shared" si="579"/>
        <v>0</v>
      </c>
      <c r="H2363">
        <f t="shared" si="580"/>
        <v>2.5251924631563682E-3</v>
      </c>
      <c r="I2363" s="5">
        <f t="shared" si="581"/>
        <v>2.5251924631563682E-3</v>
      </c>
      <c r="J2363" s="6">
        <f t="shared" si="582"/>
        <v>0.99747480753684359</v>
      </c>
      <c r="K2363" s="5">
        <f t="shared" si="583"/>
        <v>-2.5283861392084365E-3</v>
      </c>
      <c r="L2363" s="6">
        <f t="shared" si="584"/>
        <v>100</v>
      </c>
      <c r="M2363">
        <f t="shared" si="585"/>
        <v>-2.8038023846755227</v>
      </c>
      <c r="N2363">
        <f t="shared" si="586"/>
        <v>7.831568738041356E-3</v>
      </c>
      <c r="O2363">
        <f t="shared" si="587"/>
        <v>2.2075404488306607E-2</v>
      </c>
      <c r="AH2363">
        <v>1.2601058520300247E-2</v>
      </c>
      <c r="AI2363">
        <v>1</v>
      </c>
      <c r="AJ2363">
        <v>0</v>
      </c>
      <c r="AK2363">
        <f t="shared" si="591"/>
        <v>2351</v>
      </c>
      <c r="AL2363">
        <f t="shared" si="592"/>
        <v>8</v>
      </c>
      <c r="AM2363">
        <f t="shared" si="588"/>
        <v>0.40132416603004839</v>
      </c>
      <c r="AN2363">
        <f t="shared" si="589"/>
        <v>0.88888888888888884</v>
      </c>
      <c r="AO2363">
        <f t="shared" si="590"/>
        <v>2.263531675296014E-4</v>
      </c>
    </row>
    <row r="2364" spans="1:41" x14ac:dyDescent="0.3">
      <c r="A2364">
        <f>Datos!C2363</f>
        <v>0.23068089999999999</v>
      </c>
      <c r="B2364">
        <f>Datos!D2363</f>
        <v>0.6370304</v>
      </c>
      <c r="C2364">
        <f>Datos!E2363</f>
        <v>9.4221700000000005E-2</v>
      </c>
      <c r="D2364" s="5">
        <f>Datos!F2363</f>
        <v>0</v>
      </c>
      <c r="E2364">
        <f t="shared" si="577"/>
        <v>1</v>
      </c>
      <c r="F2364" s="6">
        <f t="shared" si="578"/>
        <v>1</v>
      </c>
      <c r="G2364">
        <f t="shared" si="579"/>
        <v>0</v>
      </c>
      <c r="H2364">
        <f t="shared" si="580"/>
        <v>1.9595734038766167E-3</v>
      </c>
      <c r="I2364" s="5">
        <f t="shared" si="581"/>
        <v>1.9595734038766167E-3</v>
      </c>
      <c r="J2364" s="6">
        <f t="shared" si="582"/>
        <v>0.99804042659612335</v>
      </c>
      <c r="K2364" s="5">
        <f t="shared" si="583"/>
        <v>-1.9614958797381653E-3</v>
      </c>
      <c r="L2364" s="6">
        <f t="shared" si="584"/>
        <v>100</v>
      </c>
      <c r="M2364">
        <f t="shared" si="585"/>
        <v>-2.8845972578235459</v>
      </c>
      <c r="N2364">
        <f t="shared" si="586"/>
        <v>6.2237092774003891E-3</v>
      </c>
      <c r="O2364">
        <f t="shared" si="587"/>
        <v>1.8027030614230222E-2</v>
      </c>
      <c r="AH2364">
        <v>1.2606483764421647E-2</v>
      </c>
      <c r="AI2364">
        <v>1</v>
      </c>
      <c r="AJ2364">
        <v>0</v>
      </c>
      <c r="AK2364">
        <f t="shared" si="591"/>
        <v>2352</v>
      </c>
      <c r="AL2364">
        <f t="shared" si="592"/>
        <v>8</v>
      </c>
      <c r="AM2364">
        <f t="shared" si="588"/>
        <v>0.40106951871657759</v>
      </c>
      <c r="AN2364">
        <f t="shared" si="589"/>
        <v>0.88888888888888884</v>
      </c>
      <c r="AO2364">
        <f t="shared" si="590"/>
        <v>2.2635316752970009E-4</v>
      </c>
    </row>
    <row r="2365" spans="1:41" x14ac:dyDescent="0.3">
      <c r="A2365">
        <f>Datos!C2364</f>
        <v>0.21014840000000001</v>
      </c>
      <c r="B2365">
        <f>Datos!D2364</f>
        <v>0.69890750000000001</v>
      </c>
      <c r="C2365">
        <f>Datos!E2364</f>
        <v>8.1871899999999997E-2</v>
      </c>
      <c r="D2365" s="5">
        <f>Datos!F2364</f>
        <v>0</v>
      </c>
      <c r="E2365">
        <f t="shared" si="577"/>
        <v>1</v>
      </c>
      <c r="F2365" s="6">
        <f t="shared" si="578"/>
        <v>1</v>
      </c>
      <c r="G2365">
        <f t="shared" si="579"/>
        <v>0</v>
      </c>
      <c r="H2365">
        <f t="shared" si="580"/>
        <v>2.0074270921486546E-3</v>
      </c>
      <c r="I2365" s="5">
        <f t="shared" si="581"/>
        <v>2.0074270921486546E-3</v>
      </c>
      <c r="J2365" s="6">
        <f t="shared" si="582"/>
        <v>0.99799257290785137</v>
      </c>
      <c r="K2365" s="5">
        <f t="shared" si="583"/>
        <v>-2.0094446744655485E-3</v>
      </c>
      <c r="L2365" s="6">
        <f t="shared" si="584"/>
        <v>100</v>
      </c>
      <c r="M2365">
        <f t="shared" si="585"/>
        <v>-2.876992279243709</v>
      </c>
      <c r="N2365">
        <f t="shared" si="586"/>
        <v>6.3615652678164431E-3</v>
      </c>
      <c r="O2365">
        <f t="shared" si="587"/>
        <v>1.8379620823861485E-2</v>
      </c>
      <c r="AH2365">
        <v>1.2618090637006255E-2</v>
      </c>
      <c r="AI2365">
        <v>1</v>
      </c>
      <c r="AJ2365">
        <v>0</v>
      </c>
      <c r="AK2365">
        <f t="shared" si="591"/>
        <v>2353</v>
      </c>
      <c r="AL2365">
        <f t="shared" si="592"/>
        <v>8</v>
      </c>
      <c r="AM2365">
        <f t="shared" si="588"/>
        <v>0.40081487140310668</v>
      </c>
      <c r="AN2365">
        <f t="shared" si="589"/>
        <v>0.88888888888888884</v>
      </c>
      <c r="AO2365">
        <f t="shared" si="590"/>
        <v>2.263531675296014E-4</v>
      </c>
    </row>
    <row r="2366" spans="1:41" x14ac:dyDescent="0.3">
      <c r="A2366">
        <f>Datos!C2365</f>
        <v>0.16398489999999999</v>
      </c>
      <c r="B2366">
        <f>Datos!D2365</f>
        <v>0.66964009999999996</v>
      </c>
      <c r="C2366">
        <f>Datos!E2365</f>
        <v>6.3568799999999995E-2</v>
      </c>
      <c r="D2366" s="5">
        <f>Datos!F2365</f>
        <v>0</v>
      </c>
      <c r="E2366">
        <f t="shared" si="577"/>
        <v>1</v>
      </c>
      <c r="F2366" s="6">
        <f t="shared" si="578"/>
        <v>1</v>
      </c>
      <c r="G2366">
        <f t="shared" si="579"/>
        <v>0</v>
      </c>
      <c r="H2366">
        <f t="shared" si="580"/>
        <v>2.9307361181998867E-3</v>
      </c>
      <c r="I2366" s="5">
        <f t="shared" si="581"/>
        <v>2.9307361181998867E-3</v>
      </c>
      <c r="J2366" s="6">
        <f t="shared" si="582"/>
        <v>0.99706926388180006</v>
      </c>
      <c r="K2366" s="5">
        <f t="shared" si="583"/>
        <v>-2.9350391346909545E-3</v>
      </c>
      <c r="L2366" s="6">
        <f t="shared" si="584"/>
        <v>100</v>
      </c>
      <c r="M2366">
        <f t="shared" si="585"/>
        <v>-2.7554318030691447</v>
      </c>
      <c r="N2366">
        <f t="shared" si="586"/>
        <v>8.9586051092387566E-3</v>
      </c>
      <c r="O2366">
        <f t="shared" si="587"/>
        <v>2.4838111888557026E-2</v>
      </c>
      <c r="AH2366">
        <v>1.2626153401038759E-2</v>
      </c>
      <c r="AI2366">
        <v>1</v>
      </c>
      <c r="AJ2366">
        <v>0</v>
      </c>
      <c r="AK2366">
        <f t="shared" si="591"/>
        <v>2354</v>
      </c>
      <c r="AL2366">
        <f t="shared" si="592"/>
        <v>8</v>
      </c>
      <c r="AM2366">
        <f t="shared" si="588"/>
        <v>0.40056022408963587</v>
      </c>
      <c r="AN2366">
        <f t="shared" si="589"/>
        <v>0.88888888888888884</v>
      </c>
      <c r="AO2366">
        <f t="shared" si="590"/>
        <v>2.2635316752970009E-4</v>
      </c>
    </row>
    <row r="2367" spans="1:41" x14ac:dyDescent="0.3">
      <c r="A2367">
        <f>Datos!C2366</f>
        <v>0.1870761</v>
      </c>
      <c r="B2367">
        <f>Datos!D2366</f>
        <v>0.73657709999999998</v>
      </c>
      <c r="C2367">
        <f>Datos!E2366</f>
        <v>8.4925E-2</v>
      </c>
      <c r="D2367" s="5">
        <f>Datos!F2366</f>
        <v>0</v>
      </c>
      <c r="E2367">
        <f t="shared" si="577"/>
        <v>1</v>
      </c>
      <c r="F2367" s="6">
        <f t="shared" si="578"/>
        <v>1</v>
      </c>
      <c r="G2367">
        <f t="shared" si="579"/>
        <v>0</v>
      </c>
      <c r="H2367">
        <f t="shared" si="580"/>
        <v>1.7383696935802336E-3</v>
      </c>
      <c r="I2367" s="5">
        <f t="shared" si="581"/>
        <v>1.7383696935802336E-3</v>
      </c>
      <c r="J2367" s="6">
        <f t="shared" si="582"/>
        <v>0.99826163030641979</v>
      </c>
      <c r="K2367" s="5">
        <f t="shared" si="583"/>
        <v>-1.739882411538891E-3</v>
      </c>
      <c r="L2367" s="6">
        <f t="shared" si="584"/>
        <v>100</v>
      </c>
      <c r="M2367">
        <f t="shared" si="585"/>
        <v>-2.9221053324262445</v>
      </c>
      <c r="N2367">
        <f t="shared" si="586"/>
        <v>5.581552474204679E-3</v>
      </c>
      <c r="O2367">
        <f t="shared" si="587"/>
        <v>1.6369548554221881E-2</v>
      </c>
      <c r="AH2367">
        <v>1.2626654328877438E-2</v>
      </c>
      <c r="AI2367">
        <v>1</v>
      </c>
      <c r="AJ2367">
        <v>0</v>
      </c>
      <c r="AK2367">
        <f t="shared" si="591"/>
        <v>2355</v>
      </c>
      <c r="AL2367">
        <f t="shared" si="592"/>
        <v>8</v>
      </c>
      <c r="AM2367">
        <f t="shared" si="588"/>
        <v>0.40030557677616496</v>
      </c>
      <c r="AN2367">
        <f t="shared" si="589"/>
        <v>0.88888888888888884</v>
      </c>
      <c r="AO2367">
        <f t="shared" si="590"/>
        <v>2.263531675296014E-4</v>
      </c>
    </row>
    <row r="2368" spans="1:41" x14ac:dyDescent="0.3">
      <c r="A2368">
        <f>Datos!C2367</f>
        <v>0.14177870000000001</v>
      </c>
      <c r="B2368">
        <f>Datos!D2367</f>
        <v>0.74050240000000001</v>
      </c>
      <c r="C2368">
        <f>Datos!E2367</f>
        <v>7.2068499999999994E-2</v>
      </c>
      <c r="D2368" s="5">
        <f>Datos!F2367</f>
        <v>0</v>
      </c>
      <c r="E2368">
        <f t="shared" si="577"/>
        <v>1</v>
      </c>
      <c r="F2368" s="6">
        <f t="shared" si="578"/>
        <v>1</v>
      </c>
      <c r="G2368">
        <f t="shared" si="579"/>
        <v>0</v>
      </c>
      <c r="H2368">
        <f t="shared" si="580"/>
        <v>2.1401972966359037E-3</v>
      </c>
      <c r="I2368" s="5">
        <f t="shared" si="581"/>
        <v>2.1401972966359037E-3</v>
      </c>
      <c r="J2368" s="6">
        <f t="shared" si="582"/>
        <v>0.99785980270336405</v>
      </c>
      <c r="K2368" s="5">
        <f t="shared" si="583"/>
        <v>-2.142490791809283E-3</v>
      </c>
      <c r="L2368" s="6">
        <f t="shared" si="584"/>
        <v>100</v>
      </c>
      <c r="M2368">
        <f t="shared" si="585"/>
        <v>-2.8567228130649829</v>
      </c>
      <c r="N2368">
        <f t="shared" si="586"/>
        <v>6.7421854993957135E-3</v>
      </c>
      <c r="O2368">
        <f t="shared" si="587"/>
        <v>1.9347517191085326E-2</v>
      </c>
      <c r="AH2368">
        <v>1.26324890619612E-2</v>
      </c>
      <c r="AI2368">
        <v>1</v>
      </c>
      <c r="AJ2368">
        <v>0</v>
      </c>
      <c r="AK2368">
        <f t="shared" si="591"/>
        <v>2356</v>
      </c>
      <c r="AL2368">
        <f t="shared" si="592"/>
        <v>8</v>
      </c>
      <c r="AM2368">
        <f t="shared" si="588"/>
        <v>0.40005092946269416</v>
      </c>
      <c r="AN2368">
        <f t="shared" si="589"/>
        <v>0.88888888888888884</v>
      </c>
      <c r="AO2368">
        <f t="shared" si="590"/>
        <v>2.263531675296014E-4</v>
      </c>
    </row>
    <row r="2369" spans="1:41" x14ac:dyDescent="0.3">
      <c r="A2369">
        <f>Datos!C2368</f>
        <v>0.15523490000000001</v>
      </c>
      <c r="B2369">
        <f>Datos!D2368</f>
        <v>0.75948789999999999</v>
      </c>
      <c r="C2369">
        <f>Datos!E2368</f>
        <v>7.4248800000000004E-2</v>
      </c>
      <c r="D2369" s="5">
        <f>Datos!F2368</f>
        <v>0</v>
      </c>
      <c r="E2369">
        <f t="shared" si="577"/>
        <v>1</v>
      </c>
      <c r="F2369" s="6">
        <f t="shared" si="578"/>
        <v>1</v>
      </c>
      <c r="G2369">
        <f t="shared" si="579"/>
        <v>0</v>
      </c>
      <c r="H2369">
        <f t="shared" si="580"/>
        <v>1.9496765767539287E-3</v>
      </c>
      <c r="I2369" s="5">
        <f t="shared" si="581"/>
        <v>1.9496765767539287E-3</v>
      </c>
      <c r="J2369" s="6">
        <f t="shared" si="582"/>
        <v>0.99805032342324607</v>
      </c>
      <c r="K2369" s="5">
        <f t="shared" si="583"/>
        <v>-1.9515796701442898E-3</v>
      </c>
      <c r="L2369" s="6">
        <f t="shared" si="584"/>
        <v>100</v>
      </c>
      <c r="M2369">
        <f t="shared" si="585"/>
        <v>-2.8861910982608574</v>
      </c>
      <c r="N2369">
        <f t="shared" si="586"/>
        <v>6.1951530360846822E-3</v>
      </c>
      <c r="O2369">
        <f t="shared" si="587"/>
        <v>1.7953854650736335E-2</v>
      </c>
      <c r="AH2369">
        <v>1.2635243510932629E-2</v>
      </c>
      <c r="AI2369">
        <v>1</v>
      </c>
      <c r="AJ2369">
        <v>0</v>
      </c>
      <c r="AK2369">
        <f t="shared" si="591"/>
        <v>2357</v>
      </c>
      <c r="AL2369">
        <f t="shared" si="592"/>
        <v>8</v>
      </c>
      <c r="AM2369">
        <f t="shared" si="588"/>
        <v>0.39979628214922336</v>
      </c>
      <c r="AN2369">
        <f t="shared" si="589"/>
        <v>0.88888888888888884</v>
      </c>
      <c r="AO2369">
        <f t="shared" si="590"/>
        <v>2.2635316752970009E-4</v>
      </c>
    </row>
    <row r="2370" spans="1:41" x14ac:dyDescent="0.3">
      <c r="A2370">
        <f>Datos!C2369</f>
        <v>0.12903229999999999</v>
      </c>
      <c r="B2370">
        <f>Datos!D2369</f>
        <v>0.71852300000000002</v>
      </c>
      <c r="C2370">
        <f>Datos!E2369</f>
        <v>7.7149999999999996E-2</v>
      </c>
      <c r="D2370" s="5">
        <f>Datos!F2369</f>
        <v>0</v>
      </c>
      <c r="E2370">
        <f t="shared" si="577"/>
        <v>1</v>
      </c>
      <c r="F2370" s="6">
        <f t="shared" si="578"/>
        <v>1</v>
      </c>
      <c r="G2370">
        <f t="shared" si="579"/>
        <v>0</v>
      </c>
      <c r="H2370">
        <f t="shared" si="580"/>
        <v>2.118863577172688E-3</v>
      </c>
      <c r="I2370" s="5">
        <f t="shared" si="581"/>
        <v>2.118863577172688E-3</v>
      </c>
      <c r="J2370" s="6">
        <f t="shared" si="582"/>
        <v>0.99788113642282728</v>
      </c>
      <c r="K2370" s="5">
        <f t="shared" si="583"/>
        <v>-2.1211115445875701E-3</v>
      </c>
      <c r="L2370" s="6">
        <f t="shared" si="584"/>
        <v>100</v>
      </c>
      <c r="M2370">
        <f t="shared" si="585"/>
        <v>-2.8599014205679785</v>
      </c>
      <c r="N2370">
        <f t="shared" si="586"/>
        <v>6.6812071218986741E-3</v>
      </c>
      <c r="O2370">
        <f t="shared" si="587"/>
        <v>1.9192994388164897E-2</v>
      </c>
      <c r="AH2370">
        <v>1.2643957473419691E-2</v>
      </c>
      <c r="AI2370">
        <v>1</v>
      </c>
      <c r="AJ2370">
        <v>0</v>
      </c>
      <c r="AK2370">
        <f t="shared" si="591"/>
        <v>2358</v>
      </c>
      <c r="AL2370">
        <f t="shared" si="592"/>
        <v>8</v>
      </c>
      <c r="AM2370">
        <f t="shared" si="588"/>
        <v>0.39954163483575245</v>
      </c>
      <c r="AN2370">
        <f t="shared" si="589"/>
        <v>0.88888888888888884</v>
      </c>
      <c r="AO2370">
        <f t="shared" si="590"/>
        <v>0</v>
      </c>
    </row>
    <row r="2371" spans="1:41" x14ac:dyDescent="0.3">
      <c r="A2371">
        <f>Datos!C2370</f>
        <v>0.17736940000000001</v>
      </c>
      <c r="B2371">
        <f>Datos!D2370</f>
        <v>0.73545000000000005</v>
      </c>
      <c r="C2371">
        <f>Datos!E2370</f>
        <v>7.64658E-2</v>
      </c>
      <c r="D2371" s="5">
        <f>Datos!F2370</f>
        <v>0</v>
      </c>
      <c r="E2371">
        <f t="shared" si="577"/>
        <v>1</v>
      </c>
      <c r="F2371" s="6">
        <f t="shared" si="578"/>
        <v>1</v>
      </c>
      <c r="G2371">
        <f t="shared" si="579"/>
        <v>0</v>
      </c>
      <c r="H2371">
        <f t="shared" si="580"/>
        <v>1.9967590386154297E-3</v>
      </c>
      <c r="I2371" s="5">
        <f t="shared" si="581"/>
        <v>1.9967590386154297E-3</v>
      </c>
      <c r="J2371" s="6">
        <f t="shared" si="582"/>
        <v>0.9980032409613846</v>
      </c>
      <c r="K2371" s="5">
        <f t="shared" si="583"/>
        <v>-1.9987552196488612E-3</v>
      </c>
      <c r="L2371" s="6">
        <f t="shared" si="584"/>
        <v>100</v>
      </c>
      <c r="M2371">
        <f t="shared" si="585"/>
        <v>-2.878673292588676</v>
      </c>
      <c r="N2371">
        <f t="shared" si="586"/>
        <v>6.3308644008261755E-3</v>
      </c>
      <c r="O2371">
        <f t="shared" si="587"/>
        <v>1.830119337692402E-2</v>
      </c>
      <c r="AH2371">
        <v>1.264491394402271E-2</v>
      </c>
      <c r="AI2371">
        <v>0</v>
      </c>
      <c r="AJ2371">
        <v>1</v>
      </c>
      <c r="AK2371">
        <f t="shared" si="591"/>
        <v>2358</v>
      </c>
      <c r="AL2371">
        <f t="shared" si="592"/>
        <v>9</v>
      </c>
      <c r="AM2371">
        <f t="shared" si="588"/>
        <v>0.39954163483575245</v>
      </c>
      <c r="AN2371">
        <f t="shared" si="589"/>
        <v>0.875</v>
      </c>
      <c r="AO2371">
        <f t="shared" si="590"/>
        <v>2.2281639928695141E-4</v>
      </c>
    </row>
    <row r="2372" spans="1:41" x14ac:dyDescent="0.3">
      <c r="A2372">
        <f>Datos!C2371</f>
        <v>0.15861159999999999</v>
      </c>
      <c r="B2372">
        <f>Datos!D2371</f>
        <v>0.79749729999999996</v>
      </c>
      <c r="C2372">
        <f>Datos!E2371</f>
        <v>8.0491199999999999E-2</v>
      </c>
      <c r="D2372" s="5">
        <f>Datos!F2371</f>
        <v>0</v>
      </c>
      <c r="E2372">
        <f t="shared" si="577"/>
        <v>1</v>
      </c>
      <c r="F2372" s="6">
        <f t="shared" si="578"/>
        <v>1</v>
      </c>
      <c r="G2372">
        <f t="shared" si="579"/>
        <v>0</v>
      </c>
      <c r="H2372">
        <f t="shared" si="580"/>
        <v>1.5842899452273985E-3</v>
      </c>
      <c r="I2372" s="5">
        <f t="shared" si="581"/>
        <v>1.5842899452273985E-3</v>
      </c>
      <c r="J2372" s="6">
        <f t="shared" si="582"/>
        <v>0.99841571005477259</v>
      </c>
      <c r="K2372" s="5">
        <f t="shared" si="583"/>
        <v>-1.5855462596288691E-3</v>
      </c>
      <c r="L2372" s="6">
        <f t="shared" si="584"/>
        <v>100</v>
      </c>
      <c r="M2372">
        <f t="shared" si="585"/>
        <v>-2.9508917070021292</v>
      </c>
      <c r="N2372">
        <f t="shared" si="586"/>
        <v>5.1291287607675186E-3</v>
      </c>
      <c r="O2372">
        <f t="shared" si="587"/>
        <v>1.5185912119596221E-2</v>
      </c>
      <c r="AH2372">
        <v>1.2656491373475229E-2</v>
      </c>
      <c r="AI2372">
        <v>1</v>
      </c>
      <c r="AJ2372">
        <v>0</v>
      </c>
      <c r="AK2372">
        <f t="shared" si="591"/>
        <v>2359</v>
      </c>
      <c r="AL2372">
        <f t="shared" si="592"/>
        <v>9</v>
      </c>
      <c r="AM2372">
        <f t="shared" si="588"/>
        <v>0.39928698752228164</v>
      </c>
      <c r="AN2372">
        <f t="shared" si="589"/>
        <v>0.875</v>
      </c>
      <c r="AO2372">
        <f t="shared" si="590"/>
        <v>2.2281639928695141E-4</v>
      </c>
    </row>
    <row r="2373" spans="1:41" x14ac:dyDescent="0.3">
      <c r="A2373">
        <f>Datos!C2372</f>
        <v>3.7317099999999999E-2</v>
      </c>
      <c r="B2373">
        <f>Datos!D2372</f>
        <v>0.17535000000000001</v>
      </c>
      <c r="C2373">
        <f>Datos!E2372</f>
        <v>3.3680599999999998E-2</v>
      </c>
      <c r="D2373" s="5">
        <f>Datos!F2372</f>
        <v>0</v>
      </c>
      <c r="E2373">
        <f t="shared" ref="E2373:E2436" si="593">1-D2373</f>
        <v>1</v>
      </c>
      <c r="F2373" s="6">
        <f t="shared" ref="F2373:F2436" si="594">D2373+E2373</f>
        <v>1</v>
      </c>
      <c r="G2373">
        <f t="shared" ref="G2373:G2436" si="595">IF(F2373=0,"",D2373/F2373)</f>
        <v>0</v>
      </c>
      <c r="H2373">
        <f t="shared" ref="H2373:H2436" si="596">_xlfn.NORM.S.DIST(M2373,TRUE)</f>
        <v>1.5744378181982405E-2</v>
      </c>
      <c r="I2373" s="5">
        <f t="shared" ref="I2373:I2436" si="597">F2373*H2373</f>
        <v>1.5744378181982405E-2</v>
      </c>
      <c r="J2373" s="6">
        <f t="shared" ref="J2373:J2436" si="598">F2373-I2373</f>
        <v>0.98425562181801762</v>
      </c>
      <c r="K2373" s="5">
        <f t="shared" ref="K2373:K2436" si="599">IFERROR(F2373*(G2373*LN(H2373)+(1-G2373)*LN(1-H2373)),0)</f>
        <v>-1.5869637396072833E-2</v>
      </c>
      <c r="L2373" s="6">
        <f t="shared" ref="L2373:L2436" si="600">100*IF(H2373&gt;=$AD$10,D2373/F2373,E2373/F2373)</f>
        <v>100</v>
      </c>
      <c r="M2373">
        <f t="shared" ref="M2373:M2436" si="601">$Q$5+MMULT(A2373:C2373,$Q$6:$Q$8)</f>
        <v>-2.1508409412567144</v>
      </c>
      <c r="N2373">
        <f t="shared" ref="N2373:N2436" si="602">_xlfn.NORM.S.DIST(M2373,FALSE)</f>
        <v>3.9478584822092426E-2</v>
      </c>
      <c r="O2373">
        <f t="shared" ref="O2373:O2436" si="603">(D2373*(M2373*N2373/H2373+(N2373/H2373)^2)-E2373*(M2373*N2373/(1-H2373)-(N2373/(1-H2373))^2))</f>
        <v>8.7879250411625032E-2</v>
      </c>
      <c r="AH2373">
        <v>1.2656607198579929E-2</v>
      </c>
      <c r="AI2373">
        <v>1</v>
      </c>
      <c r="AJ2373">
        <v>0</v>
      </c>
      <c r="AK2373">
        <f t="shared" si="591"/>
        <v>2360</v>
      </c>
      <c r="AL2373">
        <f t="shared" si="592"/>
        <v>9</v>
      </c>
      <c r="AM2373">
        <f t="shared" ref="AM2373:AM2436" si="604">1-AK2373/AK$4003</f>
        <v>0.39903234020881084</v>
      </c>
      <c r="AN2373">
        <f t="shared" ref="AN2373:AN2436" si="605">1-AL2373/AL$4003</f>
        <v>0.875</v>
      </c>
      <c r="AO2373">
        <f t="shared" ref="AO2373:AO2436" si="606">(AM2373-AM2374)*AN2373</f>
        <v>2.2281639928704855E-4</v>
      </c>
    </row>
    <row r="2374" spans="1:41" x14ac:dyDescent="0.3">
      <c r="A2374">
        <f>Datos!C2373</f>
        <v>3.4534799999999997E-2</v>
      </c>
      <c r="B2374">
        <f>Datos!D2373</f>
        <v>0.18174760000000001</v>
      </c>
      <c r="C2374">
        <f>Datos!E2373</f>
        <v>3.8617699999999998E-2</v>
      </c>
      <c r="D2374" s="5">
        <f>Datos!F2373</f>
        <v>0</v>
      </c>
      <c r="E2374">
        <f t="shared" si="593"/>
        <v>1</v>
      </c>
      <c r="F2374" s="6">
        <f t="shared" si="594"/>
        <v>1</v>
      </c>
      <c r="G2374">
        <f t="shared" si="595"/>
        <v>0</v>
      </c>
      <c r="H2374">
        <f t="shared" si="596"/>
        <v>1.462518892276387E-2</v>
      </c>
      <c r="I2374" s="5">
        <f t="shared" si="597"/>
        <v>1.462518892276387E-2</v>
      </c>
      <c r="J2374" s="6">
        <f t="shared" si="598"/>
        <v>0.98537481107723612</v>
      </c>
      <c r="K2374" s="5">
        <f t="shared" si="599"/>
        <v>-1.4733191328850983E-2</v>
      </c>
      <c r="L2374" s="6">
        <f t="shared" si="600"/>
        <v>100</v>
      </c>
      <c r="M2374">
        <f t="shared" si="601"/>
        <v>-2.1800955732345852</v>
      </c>
      <c r="N2374">
        <f t="shared" si="602"/>
        <v>3.7055188838527854E-2</v>
      </c>
      <c r="O2374">
        <f t="shared" si="603"/>
        <v>8.3397017015800018E-2</v>
      </c>
      <c r="AH2374">
        <v>1.2658841410015302E-2</v>
      </c>
      <c r="AI2374">
        <v>1</v>
      </c>
      <c r="AJ2374">
        <v>0</v>
      </c>
      <c r="AK2374">
        <f t="shared" ref="AK2374:AK2437" si="607">AK2373+AI2374</f>
        <v>2361</v>
      </c>
      <c r="AL2374">
        <f t="shared" ref="AL2374:AL2437" si="608">AL2373+AJ2374</f>
        <v>9</v>
      </c>
      <c r="AM2374">
        <f t="shared" si="604"/>
        <v>0.39877769289533993</v>
      </c>
      <c r="AN2374">
        <f t="shared" si="605"/>
        <v>0.875</v>
      </c>
      <c r="AO2374">
        <f t="shared" si="606"/>
        <v>2.2281639928695141E-4</v>
      </c>
    </row>
    <row r="2375" spans="1:41" x14ac:dyDescent="0.3">
      <c r="A2375">
        <f>Datos!C2374</f>
        <v>4.7671499999999999E-2</v>
      </c>
      <c r="B2375">
        <f>Datos!D2374</f>
        <v>0.19270029999999999</v>
      </c>
      <c r="C2375">
        <f>Datos!E2374</f>
        <v>2.7302E-2</v>
      </c>
      <c r="D2375" s="5">
        <f>Datos!F2374</f>
        <v>0</v>
      </c>
      <c r="E2375">
        <f t="shared" si="593"/>
        <v>1</v>
      </c>
      <c r="F2375" s="6">
        <f t="shared" si="594"/>
        <v>1</v>
      </c>
      <c r="G2375">
        <f t="shared" si="595"/>
        <v>0</v>
      </c>
      <c r="H2375">
        <f t="shared" si="596"/>
        <v>1.6303342088111704E-2</v>
      </c>
      <c r="I2375" s="5">
        <f t="shared" si="597"/>
        <v>1.6303342088111704E-2</v>
      </c>
      <c r="J2375" s="6">
        <f t="shared" si="598"/>
        <v>0.98369665791188832</v>
      </c>
      <c r="K2375" s="5">
        <f t="shared" si="599"/>
        <v>-1.643770393601706E-2</v>
      </c>
      <c r="L2375" s="6">
        <f t="shared" si="600"/>
        <v>100</v>
      </c>
      <c r="M2375">
        <f t="shared" si="601"/>
        <v>-2.1368931390221944</v>
      </c>
      <c r="N2375">
        <f t="shared" si="602"/>
        <v>4.0676909690209311E-2</v>
      </c>
      <c r="O2375">
        <f t="shared" si="603"/>
        <v>9.0072729509267924E-2</v>
      </c>
      <c r="AH2375">
        <v>1.2658900363017327E-2</v>
      </c>
      <c r="AI2375">
        <v>1</v>
      </c>
      <c r="AJ2375">
        <v>0</v>
      </c>
      <c r="AK2375">
        <f t="shared" si="607"/>
        <v>2362</v>
      </c>
      <c r="AL2375">
        <f t="shared" si="608"/>
        <v>9</v>
      </c>
      <c r="AM2375">
        <f t="shared" si="604"/>
        <v>0.39852304558186913</v>
      </c>
      <c r="AN2375">
        <f t="shared" si="605"/>
        <v>0.875</v>
      </c>
      <c r="AO2375">
        <f t="shared" si="606"/>
        <v>2.2281639928704855E-4</v>
      </c>
    </row>
    <row r="2376" spans="1:41" x14ac:dyDescent="0.3">
      <c r="A2376">
        <f>Datos!C2375</f>
        <v>9.0232599999999996E-2</v>
      </c>
      <c r="B2376">
        <f>Datos!D2375</f>
        <v>0.16998179999999999</v>
      </c>
      <c r="C2376">
        <f>Datos!E2375</f>
        <v>3.4688799999999999E-2</v>
      </c>
      <c r="D2376" s="5">
        <f>Datos!F2375</f>
        <v>0</v>
      </c>
      <c r="E2376">
        <f t="shared" si="593"/>
        <v>1</v>
      </c>
      <c r="F2376" s="6">
        <f t="shared" si="594"/>
        <v>1</v>
      </c>
      <c r="G2376">
        <f t="shared" si="595"/>
        <v>0</v>
      </c>
      <c r="H2376">
        <f t="shared" si="596"/>
        <v>1.5441639789777306E-2</v>
      </c>
      <c r="I2376" s="5">
        <f t="shared" si="597"/>
        <v>1.5441639789777306E-2</v>
      </c>
      <c r="J2376" s="6">
        <f t="shared" si="598"/>
        <v>0.98455836021022269</v>
      </c>
      <c r="K2376" s="5">
        <f t="shared" si="599"/>
        <v>-1.556210362462003E-2</v>
      </c>
      <c r="L2376" s="6">
        <f t="shared" si="600"/>
        <v>100</v>
      </c>
      <c r="M2376">
        <f t="shared" si="601"/>
        <v>-2.1585733830418645</v>
      </c>
      <c r="N2376">
        <f t="shared" si="602"/>
        <v>3.8826275490312152E-2</v>
      </c>
      <c r="O2376">
        <f t="shared" si="603"/>
        <v>8.6678952715091268E-2</v>
      </c>
      <c r="AH2376">
        <v>1.2666348850301202E-2</v>
      </c>
      <c r="AI2376">
        <v>1</v>
      </c>
      <c r="AJ2376">
        <v>0</v>
      </c>
      <c r="AK2376">
        <f t="shared" si="607"/>
        <v>2363</v>
      </c>
      <c r="AL2376">
        <f t="shared" si="608"/>
        <v>9</v>
      </c>
      <c r="AM2376">
        <f t="shared" si="604"/>
        <v>0.39826839826839822</v>
      </c>
      <c r="AN2376">
        <f t="shared" si="605"/>
        <v>0.875</v>
      </c>
      <c r="AO2376">
        <f t="shared" si="606"/>
        <v>2.2281639928695141E-4</v>
      </c>
    </row>
    <row r="2377" spans="1:41" x14ac:dyDescent="0.3">
      <c r="A2377">
        <f>Datos!C2376</f>
        <v>9.3032000000000004E-2</v>
      </c>
      <c r="B2377">
        <f>Datos!D2376</f>
        <v>0.1672265</v>
      </c>
      <c r="C2377">
        <f>Datos!E2376</f>
        <v>3.5234500000000002E-2</v>
      </c>
      <c r="D2377" s="5">
        <f>Datos!F2376</f>
        <v>0</v>
      </c>
      <c r="E2377">
        <f t="shared" si="593"/>
        <v>1</v>
      </c>
      <c r="F2377" s="6">
        <f t="shared" si="594"/>
        <v>1</v>
      </c>
      <c r="G2377">
        <f t="shared" si="595"/>
        <v>0</v>
      </c>
      <c r="H2377">
        <f t="shared" si="596"/>
        <v>1.5418738293102184E-2</v>
      </c>
      <c r="I2377" s="5">
        <f t="shared" si="597"/>
        <v>1.5418738293102184E-2</v>
      </c>
      <c r="J2377" s="6">
        <f t="shared" si="598"/>
        <v>0.98458126170689786</v>
      </c>
      <c r="K2377" s="5">
        <f t="shared" si="599"/>
        <v>-1.5538843215432894E-2</v>
      </c>
      <c r="L2377" s="6">
        <f t="shared" si="600"/>
        <v>100</v>
      </c>
      <c r="M2377">
        <f t="shared" si="601"/>
        <v>-2.1591636042123437</v>
      </c>
      <c r="N2377">
        <f t="shared" si="602"/>
        <v>3.87768341721186E-2</v>
      </c>
      <c r="O2377">
        <f t="shared" si="603"/>
        <v>8.6587793777300817E-2</v>
      </c>
      <c r="AH2377">
        <v>1.2675759890479917E-2</v>
      </c>
      <c r="AI2377">
        <v>1</v>
      </c>
      <c r="AJ2377">
        <v>0</v>
      </c>
      <c r="AK2377">
        <f t="shared" si="607"/>
        <v>2364</v>
      </c>
      <c r="AL2377">
        <f t="shared" si="608"/>
        <v>9</v>
      </c>
      <c r="AM2377">
        <f t="shared" si="604"/>
        <v>0.39801375095492741</v>
      </c>
      <c r="AN2377">
        <f t="shared" si="605"/>
        <v>0.875</v>
      </c>
      <c r="AO2377">
        <f t="shared" si="606"/>
        <v>2.2281639928695141E-4</v>
      </c>
    </row>
    <row r="2378" spans="1:41" x14ac:dyDescent="0.3">
      <c r="A2378">
        <f>Datos!C2377</f>
        <v>5.6477800000000002E-2</v>
      </c>
      <c r="B2378">
        <f>Datos!D2377</f>
        <v>0.15887080000000001</v>
      </c>
      <c r="C2378">
        <f>Datos!E2377</f>
        <v>4.4975000000000001E-2</v>
      </c>
      <c r="D2378" s="5">
        <f>Datos!F2377</f>
        <v>0</v>
      </c>
      <c r="E2378">
        <f t="shared" si="593"/>
        <v>1</v>
      </c>
      <c r="F2378" s="6">
        <f t="shared" si="594"/>
        <v>1</v>
      </c>
      <c r="G2378">
        <f t="shared" si="595"/>
        <v>0</v>
      </c>
      <c r="H2378">
        <f t="shared" si="596"/>
        <v>1.4129706246001043E-2</v>
      </c>
      <c r="I2378" s="5">
        <f t="shared" si="597"/>
        <v>1.4129706246001043E-2</v>
      </c>
      <c r="J2378" s="6">
        <f t="shared" si="598"/>
        <v>0.98587029375399893</v>
      </c>
      <c r="K2378" s="5">
        <f t="shared" si="599"/>
        <v>-1.4230480949524515E-2</v>
      </c>
      <c r="L2378" s="6">
        <f t="shared" si="600"/>
        <v>100</v>
      </c>
      <c r="M2378">
        <f t="shared" si="601"/>
        <v>-2.1936662408848493</v>
      </c>
      <c r="N2378">
        <f t="shared" si="602"/>
        <v>3.5971643861921684E-2</v>
      </c>
      <c r="O2378">
        <f t="shared" si="603"/>
        <v>8.1372048373849357E-2</v>
      </c>
      <c r="AH2378">
        <v>1.2679959270624864E-2</v>
      </c>
      <c r="AI2378">
        <v>1</v>
      </c>
      <c r="AJ2378">
        <v>0</v>
      </c>
      <c r="AK2378">
        <f t="shared" si="607"/>
        <v>2365</v>
      </c>
      <c r="AL2378">
        <f t="shared" si="608"/>
        <v>9</v>
      </c>
      <c r="AM2378">
        <f t="shared" si="604"/>
        <v>0.39775910364145661</v>
      </c>
      <c r="AN2378">
        <f t="shared" si="605"/>
        <v>0.875</v>
      </c>
      <c r="AO2378">
        <f t="shared" si="606"/>
        <v>2.2281639928704855E-4</v>
      </c>
    </row>
    <row r="2379" spans="1:41" x14ac:dyDescent="0.3">
      <c r="A2379">
        <f>Datos!C2378</f>
        <v>9.6775799999999995E-2</v>
      </c>
      <c r="B2379">
        <f>Datos!D2378</f>
        <v>0.15878900000000001</v>
      </c>
      <c r="C2379">
        <f>Datos!E2378</f>
        <v>4.4021299999999999E-2</v>
      </c>
      <c r="D2379" s="5">
        <f>Datos!F2378</f>
        <v>0</v>
      </c>
      <c r="E2379">
        <f t="shared" si="593"/>
        <v>1</v>
      </c>
      <c r="F2379" s="6">
        <f t="shared" si="594"/>
        <v>1</v>
      </c>
      <c r="G2379">
        <f t="shared" si="595"/>
        <v>0</v>
      </c>
      <c r="H2379">
        <f t="shared" si="596"/>
        <v>1.408956661144203E-2</v>
      </c>
      <c r="I2379" s="5">
        <f t="shared" si="597"/>
        <v>1.408956661144203E-2</v>
      </c>
      <c r="J2379" s="6">
        <f t="shared" si="598"/>
        <v>0.98591043338855799</v>
      </c>
      <c r="K2379" s="5">
        <f t="shared" si="599"/>
        <v>-1.4189766853872734E-2</v>
      </c>
      <c r="L2379" s="6">
        <f t="shared" si="600"/>
        <v>100</v>
      </c>
      <c r="M2379">
        <f t="shared" si="601"/>
        <v>-2.1947834778722246</v>
      </c>
      <c r="N2379">
        <f t="shared" si="602"/>
        <v>3.5883568487087403E-2</v>
      </c>
      <c r="O2379">
        <f t="shared" si="603"/>
        <v>8.1206864682784125E-2</v>
      </c>
      <c r="AH2379">
        <v>1.2693763997051926E-2</v>
      </c>
      <c r="AI2379">
        <v>1</v>
      </c>
      <c r="AJ2379">
        <v>0</v>
      </c>
      <c r="AK2379">
        <f t="shared" si="607"/>
        <v>2366</v>
      </c>
      <c r="AL2379">
        <f t="shared" si="608"/>
        <v>9</v>
      </c>
      <c r="AM2379">
        <f t="shared" si="604"/>
        <v>0.3975044563279857</v>
      </c>
      <c r="AN2379">
        <f t="shared" si="605"/>
        <v>0.875</v>
      </c>
      <c r="AO2379">
        <f t="shared" si="606"/>
        <v>2.2281639928695141E-4</v>
      </c>
    </row>
    <row r="2380" spans="1:41" x14ac:dyDescent="0.3">
      <c r="A2380">
        <f>Datos!C2379</f>
        <v>9.1956999999999994E-3</v>
      </c>
      <c r="B2380">
        <f>Datos!D2379</f>
        <v>0.1739185</v>
      </c>
      <c r="C2380">
        <f>Datos!E2379</f>
        <v>5.0494799999999999E-2</v>
      </c>
      <c r="D2380" s="5">
        <f>Datos!F2379</f>
        <v>0</v>
      </c>
      <c r="E2380">
        <f t="shared" si="593"/>
        <v>1</v>
      </c>
      <c r="F2380" s="6">
        <f t="shared" si="594"/>
        <v>1</v>
      </c>
      <c r="G2380">
        <f t="shared" si="595"/>
        <v>0</v>
      </c>
      <c r="H2380">
        <f t="shared" si="596"/>
        <v>1.2972005447441006E-2</v>
      </c>
      <c r="I2380" s="5">
        <f t="shared" si="597"/>
        <v>1.2972005447441006E-2</v>
      </c>
      <c r="J2380" s="6">
        <f t="shared" si="598"/>
        <v>0.98702799455255896</v>
      </c>
      <c r="K2380" s="5">
        <f t="shared" si="599"/>
        <v>-1.3056876675749824E-2</v>
      </c>
      <c r="L2380" s="6">
        <f t="shared" si="600"/>
        <v>100</v>
      </c>
      <c r="M2380">
        <f t="shared" si="601"/>
        <v>-2.2270488241643451</v>
      </c>
      <c r="N2380">
        <f t="shared" si="602"/>
        <v>3.3412948789908456E-2</v>
      </c>
      <c r="O2380">
        <f t="shared" si="603"/>
        <v>7.6536193992882404E-2</v>
      </c>
      <c r="AH2380">
        <v>1.2711977045490104E-2</v>
      </c>
      <c r="AI2380">
        <v>1</v>
      </c>
      <c r="AJ2380">
        <v>0</v>
      </c>
      <c r="AK2380">
        <f t="shared" si="607"/>
        <v>2367</v>
      </c>
      <c r="AL2380">
        <f t="shared" si="608"/>
        <v>9</v>
      </c>
      <c r="AM2380">
        <f t="shared" si="604"/>
        <v>0.3972498090145149</v>
      </c>
      <c r="AN2380">
        <f t="shared" si="605"/>
        <v>0.875</v>
      </c>
      <c r="AO2380">
        <f t="shared" si="606"/>
        <v>2.2281639928695141E-4</v>
      </c>
    </row>
    <row r="2381" spans="1:41" x14ac:dyDescent="0.3">
      <c r="A2381">
        <f>Datos!C2380</f>
        <v>7.8475900000000001E-2</v>
      </c>
      <c r="B2381">
        <f>Datos!D2380</f>
        <v>0.24684449999999999</v>
      </c>
      <c r="C2381">
        <f>Datos!E2380</f>
        <v>3.5034099999999999E-2</v>
      </c>
      <c r="D2381" s="5">
        <f>Datos!F2380</f>
        <v>0</v>
      </c>
      <c r="E2381">
        <f t="shared" si="593"/>
        <v>1</v>
      </c>
      <c r="F2381" s="6">
        <f t="shared" si="594"/>
        <v>1</v>
      </c>
      <c r="G2381">
        <f t="shared" si="595"/>
        <v>0</v>
      </c>
      <c r="H2381">
        <f t="shared" si="596"/>
        <v>1.2967502516320346E-2</v>
      </c>
      <c r="I2381" s="5">
        <f t="shared" si="597"/>
        <v>1.2967502516320346E-2</v>
      </c>
      <c r="J2381" s="6">
        <f t="shared" si="598"/>
        <v>0.98703249748367961</v>
      </c>
      <c r="K2381" s="5">
        <f t="shared" si="599"/>
        <v>-1.3052314575308813E-2</v>
      </c>
      <c r="L2381" s="6">
        <f t="shared" si="600"/>
        <v>100</v>
      </c>
      <c r="M2381">
        <f t="shared" si="601"/>
        <v>-2.2271836104423088</v>
      </c>
      <c r="N2381">
        <f t="shared" si="602"/>
        <v>3.340292023899942E-2</v>
      </c>
      <c r="O2381">
        <f t="shared" si="603"/>
        <v>7.6517085722148936E-2</v>
      </c>
      <c r="AH2381">
        <v>1.2713823966357786E-2</v>
      </c>
      <c r="AI2381">
        <v>1</v>
      </c>
      <c r="AJ2381">
        <v>0</v>
      </c>
      <c r="AK2381">
        <f t="shared" si="607"/>
        <v>2368</v>
      </c>
      <c r="AL2381">
        <f t="shared" si="608"/>
        <v>9</v>
      </c>
      <c r="AM2381">
        <f t="shared" si="604"/>
        <v>0.3969951617010441</v>
      </c>
      <c r="AN2381">
        <f t="shared" si="605"/>
        <v>0.875</v>
      </c>
      <c r="AO2381">
        <f t="shared" si="606"/>
        <v>2.2281639928704855E-4</v>
      </c>
    </row>
    <row r="2382" spans="1:41" x14ac:dyDescent="0.3">
      <c r="A2382">
        <f>Datos!C2381</f>
        <v>0.1996444</v>
      </c>
      <c r="B2382">
        <f>Datos!D2381</f>
        <v>0.21980620000000001</v>
      </c>
      <c r="C2382">
        <f>Datos!E2381</f>
        <v>3.5597499999999997E-2</v>
      </c>
      <c r="D2382" s="5">
        <f>Datos!F2381</f>
        <v>0</v>
      </c>
      <c r="E2382">
        <f t="shared" si="593"/>
        <v>1</v>
      </c>
      <c r="F2382" s="6">
        <f t="shared" si="594"/>
        <v>1</v>
      </c>
      <c r="G2382">
        <f t="shared" si="595"/>
        <v>0</v>
      </c>
      <c r="H2382">
        <f t="shared" si="596"/>
        <v>1.3099172900845805E-2</v>
      </c>
      <c r="I2382" s="5">
        <f t="shared" si="597"/>
        <v>1.3099172900845805E-2</v>
      </c>
      <c r="J2382" s="6">
        <f t="shared" si="598"/>
        <v>0.98690082709915417</v>
      </c>
      <c r="K2382" s="5">
        <f t="shared" si="599"/>
        <v>-1.3185723726551099E-2</v>
      </c>
      <c r="L2382" s="6">
        <f t="shared" si="600"/>
        <v>100</v>
      </c>
      <c r="M2382">
        <f t="shared" si="601"/>
        <v>-2.2232589208186671</v>
      </c>
      <c r="N2382">
        <f t="shared" si="602"/>
        <v>3.3695915602610836E-2</v>
      </c>
      <c r="O2382">
        <f t="shared" si="603"/>
        <v>7.7074846835625196E-2</v>
      </c>
      <c r="AH2382">
        <v>1.2717885329712346E-2</v>
      </c>
      <c r="AI2382">
        <v>1</v>
      </c>
      <c r="AJ2382">
        <v>0</v>
      </c>
      <c r="AK2382">
        <f t="shared" si="607"/>
        <v>2369</v>
      </c>
      <c r="AL2382">
        <f t="shared" si="608"/>
        <v>9</v>
      </c>
      <c r="AM2382">
        <f t="shared" si="604"/>
        <v>0.39674051438757318</v>
      </c>
      <c r="AN2382">
        <f t="shared" si="605"/>
        <v>0.875</v>
      </c>
      <c r="AO2382">
        <f t="shared" si="606"/>
        <v>2.2281639928695141E-4</v>
      </c>
    </row>
    <row r="2383" spans="1:41" x14ac:dyDescent="0.3">
      <c r="A2383">
        <f>Datos!C2382</f>
        <v>9.1997800000000005E-2</v>
      </c>
      <c r="B2383">
        <f>Datos!D2382</f>
        <v>0.2070237</v>
      </c>
      <c r="C2383">
        <f>Datos!E2382</f>
        <v>7.4213100000000004E-2</v>
      </c>
      <c r="D2383" s="5">
        <f>Datos!F2382</f>
        <v>0</v>
      </c>
      <c r="E2383">
        <f t="shared" si="593"/>
        <v>1</v>
      </c>
      <c r="F2383" s="6">
        <f t="shared" si="594"/>
        <v>1</v>
      </c>
      <c r="G2383">
        <f t="shared" si="595"/>
        <v>0</v>
      </c>
      <c r="H2383">
        <f t="shared" si="596"/>
        <v>8.5724440602130674E-3</v>
      </c>
      <c r="I2383" s="5">
        <f t="shared" si="597"/>
        <v>8.5724440602130674E-3</v>
      </c>
      <c r="J2383" s="6">
        <f t="shared" si="598"/>
        <v>0.99142755593978693</v>
      </c>
      <c r="K2383" s="5">
        <f t="shared" si="599"/>
        <v>-8.6093988053511736E-3</v>
      </c>
      <c r="L2383" s="6">
        <f t="shared" si="600"/>
        <v>100</v>
      </c>
      <c r="M2383">
        <f t="shared" si="601"/>
        <v>-2.3835857821397139</v>
      </c>
      <c r="N2383">
        <f t="shared" si="602"/>
        <v>2.3291212776156235E-2</v>
      </c>
      <c r="O2383">
        <f t="shared" si="603"/>
        <v>5.6548533953012008E-2</v>
      </c>
      <c r="AH2383">
        <v>1.2722686863147453E-2</v>
      </c>
      <c r="AI2383">
        <v>1</v>
      </c>
      <c r="AJ2383">
        <v>0</v>
      </c>
      <c r="AK2383">
        <f t="shared" si="607"/>
        <v>2370</v>
      </c>
      <c r="AL2383">
        <f t="shared" si="608"/>
        <v>9</v>
      </c>
      <c r="AM2383">
        <f t="shared" si="604"/>
        <v>0.39648586707410238</v>
      </c>
      <c r="AN2383">
        <f t="shared" si="605"/>
        <v>0.875</v>
      </c>
      <c r="AO2383">
        <f t="shared" si="606"/>
        <v>2.2281639928704855E-4</v>
      </c>
    </row>
    <row r="2384" spans="1:41" x14ac:dyDescent="0.3">
      <c r="A2384">
        <f>Datos!C2383</f>
        <v>0.1050463</v>
      </c>
      <c r="B2384">
        <f>Datos!D2383</f>
        <v>0.20447219999999999</v>
      </c>
      <c r="C2384">
        <f>Datos!E2383</f>
        <v>4.2243000000000003E-2</v>
      </c>
      <c r="D2384" s="5">
        <f>Datos!F2383</f>
        <v>0</v>
      </c>
      <c r="E2384">
        <f t="shared" si="593"/>
        <v>1</v>
      </c>
      <c r="F2384" s="6">
        <f t="shared" si="594"/>
        <v>1</v>
      </c>
      <c r="G2384">
        <f t="shared" si="595"/>
        <v>0</v>
      </c>
      <c r="H2384">
        <f t="shared" si="596"/>
        <v>1.2935451197064072E-2</v>
      </c>
      <c r="I2384" s="5">
        <f t="shared" si="597"/>
        <v>1.2935451197064072E-2</v>
      </c>
      <c r="J2384" s="6">
        <f t="shared" si="598"/>
        <v>0.98706454880293593</v>
      </c>
      <c r="K2384" s="5">
        <f t="shared" si="599"/>
        <v>-1.3019842697272799E-2</v>
      </c>
      <c r="L2384" s="6">
        <f t="shared" si="600"/>
        <v>100</v>
      </c>
      <c r="M2384">
        <f t="shared" si="601"/>
        <v>-2.2281441737910437</v>
      </c>
      <c r="N2384">
        <f t="shared" si="602"/>
        <v>3.3331520677887458E-2</v>
      </c>
      <c r="O2384">
        <f t="shared" si="603"/>
        <v>7.6381006144143115E-2</v>
      </c>
      <c r="AH2384">
        <v>1.2723778239146487E-2</v>
      </c>
      <c r="AI2384">
        <v>1</v>
      </c>
      <c r="AJ2384">
        <v>0</v>
      </c>
      <c r="AK2384">
        <f t="shared" si="607"/>
        <v>2371</v>
      </c>
      <c r="AL2384">
        <f t="shared" si="608"/>
        <v>9</v>
      </c>
      <c r="AM2384">
        <f t="shared" si="604"/>
        <v>0.39623121976063147</v>
      </c>
      <c r="AN2384">
        <f t="shared" si="605"/>
        <v>0.875</v>
      </c>
      <c r="AO2384">
        <f t="shared" si="606"/>
        <v>2.2281639928695141E-4</v>
      </c>
    </row>
    <row r="2385" spans="1:41" x14ac:dyDescent="0.3">
      <c r="A2385">
        <f>Datos!C2384</f>
        <v>0.1089171</v>
      </c>
      <c r="B2385">
        <f>Datos!D2384</f>
        <v>0.19367110000000001</v>
      </c>
      <c r="C2385">
        <f>Datos!E2384</f>
        <v>2.62264E-2</v>
      </c>
      <c r="D2385" s="5">
        <f>Datos!F2384</f>
        <v>0</v>
      </c>
      <c r="E2385">
        <f t="shared" si="593"/>
        <v>1</v>
      </c>
      <c r="F2385" s="6">
        <f t="shared" si="594"/>
        <v>1</v>
      </c>
      <c r="G2385">
        <f t="shared" si="595"/>
        <v>0</v>
      </c>
      <c r="H2385">
        <f t="shared" si="596"/>
        <v>1.6121620165289792E-2</v>
      </c>
      <c r="I2385" s="5">
        <f t="shared" si="597"/>
        <v>1.6121620165289792E-2</v>
      </c>
      <c r="J2385" s="6">
        <f t="shared" si="598"/>
        <v>0.98387837983471016</v>
      </c>
      <c r="K2385" s="5">
        <f t="shared" si="599"/>
        <v>-1.6252987297665455E-2</v>
      </c>
      <c r="L2385" s="6">
        <f t="shared" si="600"/>
        <v>100</v>
      </c>
      <c r="M2385">
        <f t="shared" si="601"/>
        <v>-2.1413820615906753</v>
      </c>
      <c r="N2385">
        <f t="shared" si="602"/>
        <v>4.0288182145052767E-2</v>
      </c>
      <c r="O2385">
        <f t="shared" si="603"/>
        <v>8.9362797625300916E-2</v>
      </c>
      <c r="AH2385">
        <v>1.2724038523881457E-2</v>
      </c>
      <c r="AI2385">
        <v>1</v>
      </c>
      <c r="AJ2385">
        <v>0</v>
      </c>
      <c r="AK2385">
        <f t="shared" si="607"/>
        <v>2372</v>
      </c>
      <c r="AL2385">
        <f t="shared" si="608"/>
        <v>9</v>
      </c>
      <c r="AM2385">
        <f t="shared" si="604"/>
        <v>0.39597657244716067</v>
      </c>
      <c r="AN2385">
        <f t="shared" si="605"/>
        <v>0.875</v>
      </c>
      <c r="AO2385">
        <f t="shared" si="606"/>
        <v>2.2281639928695141E-4</v>
      </c>
    </row>
    <row r="2386" spans="1:41" x14ac:dyDescent="0.3">
      <c r="A2386">
        <f>Datos!C2385</f>
        <v>0.12106459999999999</v>
      </c>
      <c r="B2386">
        <f>Datos!D2385</f>
        <v>0.16134660000000001</v>
      </c>
      <c r="C2386">
        <f>Datos!E2385</f>
        <v>3.9446799999999997E-2</v>
      </c>
      <c r="D2386" s="5">
        <f>Datos!F2385</f>
        <v>0</v>
      </c>
      <c r="E2386">
        <f t="shared" si="593"/>
        <v>1</v>
      </c>
      <c r="F2386" s="6">
        <f t="shared" si="594"/>
        <v>1</v>
      </c>
      <c r="G2386">
        <f t="shared" si="595"/>
        <v>0</v>
      </c>
      <c r="H2386">
        <f t="shared" si="596"/>
        <v>1.4688608364002558E-2</v>
      </c>
      <c r="I2386" s="5">
        <f t="shared" si="597"/>
        <v>1.4688608364002558E-2</v>
      </c>
      <c r="J2386" s="6">
        <f t="shared" si="598"/>
        <v>0.98531139163599746</v>
      </c>
      <c r="K2386" s="5">
        <f t="shared" si="599"/>
        <v>-1.4797554129151957E-2</v>
      </c>
      <c r="L2386" s="6">
        <f t="shared" si="600"/>
        <v>100</v>
      </c>
      <c r="M2386">
        <f t="shared" si="601"/>
        <v>-2.1783872713191652</v>
      </c>
      <c r="N2386">
        <f t="shared" si="602"/>
        <v>3.7193395078242278E-2</v>
      </c>
      <c r="O2386">
        <f t="shared" si="603"/>
        <v>8.3654355499343053E-2</v>
      </c>
      <c r="AH2386">
        <v>1.272510092200322E-2</v>
      </c>
      <c r="AI2386">
        <v>1</v>
      </c>
      <c r="AJ2386">
        <v>0</v>
      </c>
      <c r="AK2386">
        <f t="shared" si="607"/>
        <v>2373</v>
      </c>
      <c r="AL2386">
        <f t="shared" si="608"/>
        <v>9</v>
      </c>
      <c r="AM2386">
        <f t="shared" si="604"/>
        <v>0.39572192513368987</v>
      </c>
      <c r="AN2386">
        <f t="shared" si="605"/>
        <v>0.875</v>
      </c>
      <c r="AO2386">
        <f t="shared" si="606"/>
        <v>2.2281639928704855E-4</v>
      </c>
    </row>
    <row r="2387" spans="1:41" x14ac:dyDescent="0.3">
      <c r="A2387">
        <f>Datos!C2386</f>
        <v>0.1753815</v>
      </c>
      <c r="B2387">
        <f>Datos!D2386</f>
        <v>4.5049400000000003E-2</v>
      </c>
      <c r="C2387">
        <f>Datos!E2386</f>
        <v>8.5155999999999999E-3</v>
      </c>
      <c r="D2387" s="5">
        <f>Datos!F2386</f>
        <v>0</v>
      </c>
      <c r="E2387">
        <f t="shared" si="593"/>
        <v>1</v>
      </c>
      <c r="F2387" s="6">
        <f t="shared" si="594"/>
        <v>1</v>
      </c>
      <c r="G2387">
        <f t="shared" si="595"/>
        <v>0</v>
      </c>
      <c r="H2387">
        <f t="shared" si="596"/>
        <v>2.6656696262955176E-2</v>
      </c>
      <c r="I2387" s="5">
        <f t="shared" si="597"/>
        <v>2.6656696262955176E-2</v>
      </c>
      <c r="J2387" s="6">
        <f t="shared" si="598"/>
        <v>0.97334330373704481</v>
      </c>
      <c r="K2387" s="5">
        <f t="shared" si="599"/>
        <v>-2.7018428874927277E-2</v>
      </c>
      <c r="L2387" s="6">
        <f t="shared" si="600"/>
        <v>0</v>
      </c>
      <c r="M2387">
        <f t="shared" si="601"/>
        <v>-1.9323737424546599</v>
      </c>
      <c r="N2387">
        <f t="shared" si="602"/>
        <v>6.1669075975091109E-2</v>
      </c>
      <c r="O2387">
        <f t="shared" si="603"/>
        <v>0.12644555256566323</v>
      </c>
      <c r="AH2387">
        <v>1.2727674377317776E-2</v>
      </c>
      <c r="AI2387">
        <v>1</v>
      </c>
      <c r="AJ2387">
        <v>0</v>
      </c>
      <c r="AK2387">
        <f t="shared" si="607"/>
        <v>2374</v>
      </c>
      <c r="AL2387">
        <f t="shared" si="608"/>
        <v>9</v>
      </c>
      <c r="AM2387">
        <f t="shared" si="604"/>
        <v>0.39546727782021895</v>
      </c>
      <c r="AN2387">
        <f t="shared" si="605"/>
        <v>0.875</v>
      </c>
      <c r="AO2387">
        <f t="shared" si="606"/>
        <v>2.2281639928695141E-4</v>
      </c>
    </row>
    <row r="2388" spans="1:41" x14ac:dyDescent="0.3">
      <c r="A2388">
        <f>Datos!C2387</f>
        <v>-9.6430000000000005E-3</v>
      </c>
      <c r="B2388">
        <f>Datos!D2387</f>
        <v>-0.1249161</v>
      </c>
      <c r="C2388">
        <f>Datos!E2387</f>
        <v>1.7905799999999999E-2</v>
      </c>
      <c r="D2388" s="5">
        <f>Datos!F2387</f>
        <v>1</v>
      </c>
      <c r="E2388">
        <f t="shared" si="593"/>
        <v>0</v>
      </c>
      <c r="F2388" s="6">
        <f t="shared" si="594"/>
        <v>1</v>
      </c>
      <c r="G2388">
        <f t="shared" si="595"/>
        <v>1</v>
      </c>
      <c r="H2388">
        <f t="shared" si="596"/>
        <v>3.5974006702061703E-2</v>
      </c>
      <c r="I2388" s="5">
        <f t="shared" si="597"/>
        <v>3.5974006702061703E-2</v>
      </c>
      <c r="J2388" s="6">
        <f t="shared" si="598"/>
        <v>0.96402599329793826</v>
      </c>
      <c r="K2388" s="5">
        <f t="shared" si="599"/>
        <v>-3.3249586373734425</v>
      </c>
      <c r="L2388" s="6">
        <f t="shared" si="600"/>
        <v>100</v>
      </c>
      <c r="M2388">
        <f t="shared" si="601"/>
        <v>-1.7994469187978237</v>
      </c>
      <c r="N2388">
        <f t="shared" si="602"/>
        <v>7.9028783877942335E-2</v>
      </c>
      <c r="O2388">
        <f t="shared" si="603"/>
        <v>0.87298355993703813</v>
      </c>
      <c r="AH2388">
        <v>1.2732338246531845E-2</v>
      </c>
      <c r="AI2388">
        <v>1</v>
      </c>
      <c r="AJ2388">
        <v>0</v>
      </c>
      <c r="AK2388">
        <f t="shared" si="607"/>
        <v>2375</v>
      </c>
      <c r="AL2388">
        <f t="shared" si="608"/>
        <v>9</v>
      </c>
      <c r="AM2388">
        <f t="shared" si="604"/>
        <v>0.39521263050674815</v>
      </c>
      <c r="AN2388">
        <f t="shared" si="605"/>
        <v>0.875</v>
      </c>
      <c r="AO2388">
        <f t="shared" si="606"/>
        <v>2.2281639928695141E-4</v>
      </c>
    </row>
    <row r="2389" spans="1:41" x14ac:dyDescent="0.3">
      <c r="A2389">
        <f>Datos!C2388</f>
        <v>3.1926599999999999E-2</v>
      </c>
      <c r="B2389">
        <f>Datos!D2388</f>
        <v>0.23320560000000001</v>
      </c>
      <c r="C2389">
        <f>Datos!E2388</f>
        <v>4.1860500000000002E-2</v>
      </c>
      <c r="D2389" s="5">
        <f>Datos!F2388</f>
        <v>0</v>
      </c>
      <c r="E2389">
        <f t="shared" si="593"/>
        <v>1</v>
      </c>
      <c r="F2389" s="6">
        <f t="shared" si="594"/>
        <v>1</v>
      </c>
      <c r="G2389">
        <f t="shared" si="595"/>
        <v>0</v>
      </c>
      <c r="H2389">
        <f t="shared" si="596"/>
        <v>1.2500290048442513E-2</v>
      </c>
      <c r="I2389" s="5">
        <f t="shared" si="597"/>
        <v>1.2500290048442513E-2</v>
      </c>
      <c r="J2389" s="6">
        <f t="shared" si="598"/>
        <v>0.98749970995155745</v>
      </c>
      <c r="K2389" s="5">
        <f t="shared" si="599"/>
        <v>-1.257907592684508E-2</v>
      </c>
      <c r="L2389" s="6">
        <f t="shared" si="600"/>
        <v>100</v>
      </c>
      <c r="M2389">
        <f t="shared" si="601"/>
        <v>-2.241393764073762</v>
      </c>
      <c r="N2389">
        <f t="shared" si="602"/>
        <v>3.235905027294475E-2</v>
      </c>
      <c r="O2389">
        <f t="shared" si="603"/>
        <v>7.452127401242821E-2</v>
      </c>
      <c r="AH2389">
        <v>1.2734576063438514E-2</v>
      </c>
      <c r="AI2389">
        <v>1</v>
      </c>
      <c r="AJ2389">
        <v>0</v>
      </c>
      <c r="AK2389">
        <f t="shared" si="607"/>
        <v>2376</v>
      </c>
      <c r="AL2389">
        <f t="shared" si="608"/>
        <v>9</v>
      </c>
      <c r="AM2389">
        <f t="shared" si="604"/>
        <v>0.39495798319327735</v>
      </c>
      <c r="AN2389">
        <f t="shared" si="605"/>
        <v>0.875</v>
      </c>
      <c r="AO2389">
        <f t="shared" si="606"/>
        <v>2.2281639928704855E-4</v>
      </c>
    </row>
    <row r="2390" spans="1:41" x14ac:dyDescent="0.3">
      <c r="A2390">
        <f>Datos!C2389</f>
        <v>1.7759E-2</v>
      </c>
      <c r="B2390">
        <f>Datos!D2389</f>
        <v>0.25226789999999999</v>
      </c>
      <c r="C2390">
        <f>Datos!E2389</f>
        <v>6.6669099999999995E-2</v>
      </c>
      <c r="D2390" s="5">
        <f>Datos!F2389</f>
        <v>0</v>
      </c>
      <c r="E2390">
        <f t="shared" si="593"/>
        <v>1</v>
      </c>
      <c r="F2390" s="6">
        <f t="shared" si="594"/>
        <v>1</v>
      </c>
      <c r="G2390">
        <f t="shared" si="595"/>
        <v>0</v>
      </c>
      <c r="H2390">
        <f t="shared" si="596"/>
        <v>8.7344911823045834E-3</v>
      </c>
      <c r="I2390" s="5">
        <f t="shared" si="597"/>
        <v>8.7344911823045834E-3</v>
      </c>
      <c r="J2390" s="6">
        <f t="shared" si="598"/>
        <v>0.99126550881769537</v>
      </c>
      <c r="K2390" s="5">
        <f t="shared" si="599"/>
        <v>-8.7728604377468045E-3</v>
      </c>
      <c r="L2390" s="6">
        <f t="shared" si="600"/>
        <v>100</v>
      </c>
      <c r="M2390">
        <f t="shared" si="601"/>
        <v>-2.3766853514597486</v>
      </c>
      <c r="N2390">
        <f t="shared" si="602"/>
        <v>2.3676905364520644E-2</v>
      </c>
      <c r="O2390">
        <f t="shared" si="603"/>
        <v>5.7338915915812978E-2</v>
      </c>
      <c r="AH2390">
        <v>1.2744884180585022E-2</v>
      </c>
      <c r="AI2390">
        <v>1</v>
      </c>
      <c r="AJ2390">
        <v>0</v>
      </c>
      <c r="AK2390">
        <f t="shared" si="607"/>
        <v>2377</v>
      </c>
      <c r="AL2390">
        <f t="shared" si="608"/>
        <v>9</v>
      </c>
      <c r="AM2390">
        <f t="shared" si="604"/>
        <v>0.39470333587980644</v>
      </c>
      <c r="AN2390">
        <f t="shared" si="605"/>
        <v>0.875</v>
      </c>
      <c r="AO2390">
        <f t="shared" si="606"/>
        <v>2.2281639928695141E-4</v>
      </c>
    </row>
    <row r="2391" spans="1:41" x14ac:dyDescent="0.3">
      <c r="A2391">
        <f>Datos!C2390</f>
        <v>7.1542599999999998E-2</v>
      </c>
      <c r="B2391">
        <f>Datos!D2390</f>
        <v>0.31451449999999997</v>
      </c>
      <c r="C2391">
        <f>Datos!E2390</f>
        <v>5.765E-2</v>
      </c>
      <c r="D2391" s="5">
        <f>Datos!F2390</f>
        <v>0</v>
      </c>
      <c r="E2391">
        <f t="shared" si="593"/>
        <v>1</v>
      </c>
      <c r="F2391" s="6">
        <f t="shared" si="594"/>
        <v>1</v>
      </c>
      <c r="G2391">
        <f t="shared" si="595"/>
        <v>0</v>
      </c>
      <c r="H2391">
        <f t="shared" si="596"/>
        <v>8.2810361980006179E-3</v>
      </c>
      <c r="I2391" s="5">
        <f t="shared" si="597"/>
        <v>8.2810361980006179E-3</v>
      </c>
      <c r="J2391" s="6">
        <f t="shared" si="598"/>
        <v>0.99171896380199942</v>
      </c>
      <c r="K2391" s="5">
        <f t="shared" si="599"/>
        <v>-8.3155144539843445E-3</v>
      </c>
      <c r="L2391" s="6">
        <f t="shared" si="600"/>
        <v>100</v>
      </c>
      <c r="M2391">
        <f t="shared" si="601"/>
        <v>-2.3962879743524974</v>
      </c>
      <c r="N2391">
        <f t="shared" si="602"/>
        <v>2.2594775743501522E-2</v>
      </c>
      <c r="O2391">
        <f t="shared" si="603"/>
        <v>5.5114783776358242E-2</v>
      </c>
      <c r="AH2391">
        <v>1.2757669838903026E-2</v>
      </c>
      <c r="AI2391">
        <v>1</v>
      </c>
      <c r="AJ2391">
        <v>0</v>
      </c>
      <c r="AK2391">
        <f t="shared" si="607"/>
        <v>2378</v>
      </c>
      <c r="AL2391">
        <f t="shared" si="608"/>
        <v>9</v>
      </c>
      <c r="AM2391">
        <f t="shared" si="604"/>
        <v>0.39444868856633564</v>
      </c>
      <c r="AN2391">
        <f t="shared" si="605"/>
        <v>0.875</v>
      </c>
      <c r="AO2391">
        <f t="shared" si="606"/>
        <v>2.2281639928695141E-4</v>
      </c>
    </row>
    <row r="2392" spans="1:41" x14ac:dyDescent="0.3">
      <c r="A2392">
        <f>Datos!C2391</f>
        <v>-0.10008690000000001</v>
      </c>
      <c r="B2392">
        <f>Datos!D2391</f>
        <v>0.27573330000000001</v>
      </c>
      <c r="C2392">
        <f>Datos!E2391</f>
        <v>-2.1656399999999999E-2</v>
      </c>
      <c r="D2392" s="5">
        <f>Datos!F2391</f>
        <v>0</v>
      </c>
      <c r="E2392">
        <f t="shared" si="593"/>
        <v>1</v>
      </c>
      <c r="F2392" s="6">
        <f t="shared" si="594"/>
        <v>1</v>
      </c>
      <c r="G2392">
        <f t="shared" si="595"/>
        <v>0</v>
      </c>
      <c r="H2392">
        <f t="shared" si="596"/>
        <v>2.5452682543940397E-2</v>
      </c>
      <c r="I2392" s="5">
        <f t="shared" si="597"/>
        <v>2.5452682543940397E-2</v>
      </c>
      <c r="J2392" s="6">
        <f t="shared" si="598"/>
        <v>0.9745473174560596</v>
      </c>
      <c r="K2392" s="5">
        <f t="shared" si="599"/>
        <v>-2.5782205588823784E-2</v>
      </c>
      <c r="L2392" s="6">
        <f t="shared" si="600"/>
        <v>0</v>
      </c>
      <c r="M2392">
        <f t="shared" si="601"/>
        <v>-1.9522766757371453</v>
      </c>
      <c r="N2392">
        <f t="shared" si="602"/>
        <v>5.9330566971655951E-2</v>
      </c>
      <c r="O2392">
        <f t="shared" si="603"/>
        <v>0.12256124717914203</v>
      </c>
      <c r="AH2392">
        <v>1.2765442681961829E-2</v>
      </c>
      <c r="AI2392">
        <v>1</v>
      </c>
      <c r="AJ2392">
        <v>0</v>
      </c>
      <c r="AK2392">
        <f t="shared" si="607"/>
        <v>2379</v>
      </c>
      <c r="AL2392">
        <f t="shared" si="608"/>
        <v>9</v>
      </c>
      <c r="AM2392">
        <f t="shared" si="604"/>
        <v>0.39419404125286484</v>
      </c>
      <c r="AN2392">
        <f t="shared" si="605"/>
        <v>0.875</v>
      </c>
      <c r="AO2392">
        <f t="shared" si="606"/>
        <v>2.2281639928704855E-4</v>
      </c>
    </row>
    <row r="2393" spans="1:41" x14ac:dyDescent="0.3">
      <c r="A2393">
        <f>Datos!C2392</f>
        <v>-2.6068999999999998E-2</v>
      </c>
      <c r="B2393">
        <f>Datos!D2392</f>
        <v>0.3269667</v>
      </c>
      <c r="C2393">
        <f>Datos!E2392</f>
        <v>8.6579699999999996E-2</v>
      </c>
      <c r="D2393" s="5">
        <f>Datos!F2392</f>
        <v>0</v>
      </c>
      <c r="E2393">
        <f t="shared" si="593"/>
        <v>1</v>
      </c>
      <c r="F2393" s="6">
        <f t="shared" si="594"/>
        <v>1</v>
      </c>
      <c r="G2393">
        <f t="shared" si="595"/>
        <v>0</v>
      </c>
      <c r="H2393">
        <f t="shared" si="596"/>
        <v>5.6445287761895677E-3</v>
      </c>
      <c r="I2393" s="5">
        <f t="shared" si="597"/>
        <v>5.6445287761895677E-3</v>
      </c>
      <c r="J2393" s="6">
        <f t="shared" si="598"/>
        <v>0.99435547122381041</v>
      </c>
      <c r="K2393" s="5">
        <f t="shared" si="599"/>
        <v>-5.6605193298919828E-3</v>
      </c>
      <c r="L2393" s="6">
        <f t="shared" si="600"/>
        <v>100</v>
      </c>
      <c r="M2393">
        <f t="shared" si="601"/>
        <v>-2.5336215648771692</v>
      </c>
      <c r="N2393">
        <f t="shared" si="602"/>
        <v>1.6106092696719719E-2</v>
      </c>
      <c r="O2393">
        <f t="shared" si="603"/>
        <v>4.1300745790030784E-2</v>
      </c>
      <c r="AH2393">
        <v>1.2766119235040351E-2</v>
      </c>
      <c r="AI2393">
        <v>1</v>
      </c>
      <c r="AJ2393">
        <v>0</v>
      </c>
      <c r="AK2393">
        <f t="shared" si="607"/>
        <v>2380</v>
      </c>
      <c r="AL2393">
        <f t="shared" si="608"/>
        <v>9</v>
      </c>
      <c r="AM2393">
        <f t="shared" si="604"/>
        <v>0.39393939393939392</v>
      </c>
      <c r="AN2393">
        <f t="shared" si="605"/>
        <v>0.875</v>
      </c>
      <c r="AO2393">
        <f t="shared" si="606"/>
        <v>2.2281639928695141E-4</v>
      </c>
    </row>
    <row r="2394" spans="1:41" x14ac:dyDescent="0.3">
      <c r="A2394">
        <f>Datos!C2393</f>
        <v>1.05702E-2</v>
      </c>
      <c r="B2394">
        <f>Datos!D2393</f>
        <v>0.39347589999999999</v>
      </c>
      <c r="C2394">
        <f>Datos!E2393</f>
        <v>0.1206047</v>
      </c>
      <c r="D2394" s="5">
        <f>Datos!F2393</f>
        <v>0</v>
      </c>
      <c r="E2394">
        <f t="shared" si="593"/>
        <v>1</v>
      </c>
      <c r="F2394" s="6">
        <f t="shared" si="594"/>
        <v>1</v>
      </c>
      <c r="G2394">
        <f t="shared" si="595"/>
        <v>0</v>
      </c>
      <c r="H2394">
        <f t="shared" si="596"/>
        <v>2.8609328391347652E-3</v>
      </c>
      <c r="I2394" s="5">
        <f t="shared" si="597"/>
        <v>2.8609328391347652E-3</v>
      </c>
      <c r="J2394" s="6">
        <f t="shared" si="598"/>
        <v>0.9971390671608652</v>
      </c>
      <c r="K2394" s="5">
        <f t="shared" si="599"/>
        <v>-2.8650331297946146E-3</v>
      </c>
      <c r="L2394" s="6">
        <f t="shared" si="600"/>
        <v>100</v>
      </c>
      <c r="M2394">
        <f t="shared" si="601"/>
        <v>-2.7633085025056499</v>
      </c>
      <c r="N2394">
        <f t="shared" si="602"/>
        <v>8.7659930202579478E-3</v>
      </c>
      <c r="O2394">
        <f t="shared" si="603"/>
        <v>2.4369926875872323E-2</v>
      </c>
      <c r="AH2394">
        <v>1.2774875095251116E-2</v>
      </c>
      <c r="AI2394">
        <v>1</v>
      </c>
      <c r="AJ2394">
        <v>0</v>
      </c>
      <c r="AK2394">
        <f t="shared" si="607"/>
        <v>2381</v>
      </c>
      <c r="AL2394">
        <f t="shared" si="608"/>
        <v>9</v>
      </c>
      <c r="AM2394">
        <f t="shared" si="604"/>
        <v>0.39368474662592312</v>
      </c>
      <c r="AN2394">
        <f t="shared" si="605"/>
        <v>0.875</v>
      </c>
      <c r="AO2394">
        <f t="shared" si="606"/>
        <v>2.2281639928704855E-4</v>
      </c>
    </row>
    <row r="2395" spans="1:41" x14ac:dyDescent="0.3">
      <c r="A2395">
        <f>Datos!C2394</f>
        <v>6.1827999999999996E-3</v>
      </c>
      <c r="B2395">
        <f>Datos!D2394</f>
        <v>0.460005</v>
      </c>
      <c r="C2395">
        <f>Datos!E2394</f>
        <v>3.1271599999999997E-2</v>
      </c>
      <c r="D2395" s="5">
        <f>Datos!F2394</f>
        <v>0</v>
      </c>
      <c r="E2395">
        <f t="shared" si="593"/>
        <v>1</v>
      </c>
      <c r="F2395" s="6">
        <f t="shared" si="594"/>
        <v>1</v>
      </c>
      <c r="G2395">
        <f t="shared" si="595"/>
        <v>0</v>
      </c>
      <c r="H2395">
        <f t="shared" si="596"/>
        <v>8.4508525611493145E-3</v>
      </c>
      <c r="I2395" s="5">
        <f t="shared" si="597"/>
        <v>8.4508525611493145E-3</v>
      </c>
      <c r="J2395" s="6">
        <f t="shared" si="598"/>
        <v>0.9915491474388507</v>
      </c>
      <c r="K2395" s="5">
        <f t="shared" si="599"/>
        <v>-8.4867634773526292E-3</v>
      </c>
      <c r="L2395" s="6">
        <f t="shared" si="600"/>
        <v>100</v>
      </c>
      <c r="M2395">
        <f t="shared" si="601"/>
        <v>-2.3888390469845775</v>
      </c>
      <c r="N2395">
        <f t="shared" si="602"/>
        <v>2.3001070298834379E-2</v>
      </c>
      <c r="O2395">
        <f t="shared" si="603"/>
        <v>5.595225738698878E-2</v>
      </c>
      <c r="AH2395">
        <v>1.2788663559463067E-2</v>
      </c>
      <c r="AI2395">
        <v>1</v>
      </c>
      <c r="AJ2395">
        <v>0</v>
      </c>
      <c r="AK2395">
        <f t="shared" si="607"/>
        <v>2382</v>
      </c>
      <c r="AL2395">
        <f t="shared" si="608"/>
        <v>9</v>
      </c>
      <c r="AM2395">
        <f t="shared" si="604"/>
        <v>0.39343009931245221</v>
      </c>
      <c r="AN2395">
        <f t="shared" si="605"/>
        <v>0.875</v>
      </c>
      <c r="AO2395">
        <f t="shared" si="606"/>
        <v>2.2281639928695141E-4</v>
      </c>
    </row>
    <row r="2396" spans="1:41" x14ac:dyDescent="0.3">
      <c r="A2396">
        <f>Datos!C2395</f>
        <v>-3.1811999999999999E-3</v>
      </c>
      <c r="B2396">
        <f>Datos!D2395</f>
        <v>0.4344249</v>
      </c>
      <c r="C2396">
        <f>Datos!E2395</f>
        <v>5.8260100000000002E-2</v>
      </c>
      <c r="D2396" s="5">
        <f>Datos!F2395</f>
        <v>0</v>
      </c>
      <c r="E2396">
        <f t="shared" si="593"/>
        <v>1</v>
      </c>
      <c r="F2396" s="6">
        <f t="shared" si="594"/>
        <v>1</v>
      </c>
      <c r="G2396">
        <f t="shared" si="595"/>
        <v>0</v>
      </c>
      <c r="H2396">
        <f t="shared" si="596"/>
        <v>6.2883906782400202E-3</v>
      </c>
      <c r="I2396" s="5">
        <f t="shared" si="597"/>
        <v>6.2883906782400202E-3</v>
      </c>
      <c r="J2396" s="6">
        <f t="shared" si="598"/>
        <v>0.99371160932175995</v>
      </c>
      <c r="K2396" s="5">
        <f t="shared" si="599"/>
        <v>-6.3082458888819061E-3</v>
      </c>
      <c r="L2396" s="6">
        <f t="shared" si="600"/>
        <v>100</v>
      </c>
      <c r="M2396">
        <f t="shared" si="601"/>
        <v>-2.4955336847338665</v>
      </c>
      <c r="N2396">
        <f t="shared" si="602"/>
        <v>1.7724937741730645E-2</v>
      </c>
      <c r="O2396">
        <f t="shared" si="603"/>
        <v>4.4831257219682327E-2</v>
      </c>
      <c r="AH2396">
        <v>1.2799338401700751E-2</v>
      </c>
      <c r="AI2396">
        <v>1</v>
      </c>
      <c r="AJ2396">
        <v>0</v>
      </c>
      <c r="AK2396">
        <f t="shared" si="607"/>
        <v>2383</v>
      </c>
      <c r="AL2396">
        <f t="shared" si="608"/>
        <v>9</v>
      </c>
      <c r="AM2396">
        <f t="shared" si="604"/>
        <v>0.39317545199898141</v>
      </c>
      <c r="AN2396">
        <f t="shared" si="605"/>
        <v>0.875</v>
      </c>
      <c r="AO2396">
        <f t="shared" si="606"/>
        <v>2.2281639928695141E-4</v>
      </c>
    </row>
    <row r="2397" spans="1:41" x14ac:dyDescent="0.3">
      <c r="A2397">
        <f>Datos!C2396</f>
        <v>-4.1900899999999998E-2</v>
      </c>
      <c r="B2397">
        <f>Datos!D2396</f>
        <v>0.49444949999999999</v>
      </c>
      <c r="C2397">
        <f>Datos!E2396</f>
        <v>4.5368800000000001E-2</v>
      </c>
      <c r="D2397" s="5">
        <f>Datos!F2396</f>
        <v>0</v>
      </c>
      <c r="E2397">
        <f t="shared" si="593"/>
        <v>1</v>
      </c>
      <c r="F2397" s="6">
        <f t="shared" si="594"/>
        <v>1</v>
      </c>
      <c r="G2397">
        <f t="shared" si="595"/>
        <v>0</v>
      </c>
      <c r="H2397">
        <f t="shared" si="596"/>
        <v>6.5502809085993402E-3</v>
      </c>
      <c r="I2397" s="5">
        <f t="shared" si="597"/>
        <v>6.5502809085993402E-3</v>
      </c>
      <c r="J2397" s="6">
        <f t="shared" si="598"/>
        <v>0.99344971909140067</v>
      </c>
      <c r="K2397" s="5">
        <f t="shared" si="599"/>
        <v>-6.5718281437606822E-3</v>
      </c>
      <c r="L2397" s="6">
        <f t="shared" si="600"/>
        <v>100</v>
      </c>
      <c r="M2397">
        <f t="shared" si="601"/>
        <v>-2.4810238201237573</v>
      </c>
      <c r="N2397">
        <f t="shared" si="602"/>
        <v>1.8376582204636286E-2</v>
      </c>
      <c r="O2397">
        <f t="shared" si="603"/>
        <v>4.6235519201139753E-2</v>
      </c>
      <c r="AH2397">
        <v>1.280451506161623E-2</v>
      </c>
      <c r="AI2397">
        <v>1</v>
      </c>
      <c r="AJ2397">
        <v>0</v>
      </c>
      <c r="AK2397">
        <f t="shared" si="607"/>
        <v>2384</v>
      </c>
      <c r="AL2397">
        <f t="shared" si="608"/>
        <v>9</v>
      </c>
      <c r="AM2397">
        <f t="shared" si="604"/>
        <v>0.39292080468551061</v>
      </c>
      <c r="AN2397">
        <f t="shared" si="605"/>
        <v>0.875</v>
      </c>
      <c r="AO2397">
        <f t="shared" si="606"/>
        <v>2.2281639928704855E-4</v>
      </c>
    </row>
    <row r="2398" spans="1:41" x14ac:dyDescent="0.3">
      <c r="A2398">
        <f>Datos!C2397</f>
        <v>-6.6572400000000004E-2</v>
      </c>
      <c r="B2398">
        <f>Datos!D2397</f>
        <v>0.47506910000000002</v>
      </c>
      <c r="C2398">
        <f>Datos!E2397</f>
        <v>2.5363799999999999E-2</v>
      </c>
      <c r="D2398" s="5">
        <f>Datos!F2397</f>
        <v>0</v>
      </c>
      <c r="E2398">
        <f t="shared" si="593"/>
        <v>1</v>
      </c>
      <c r="F2398" s="6">
        <f t="shared" si="594"/>
        <v>1</v>
      </c>
      <c r="G2398">
        <f t="shared" si="595"/>
        <v>0</v>
      </c>
      <c r="H2398">
        <f t="shared" si="596"/>
        <v>9.0604252466687813E-3</v>
      </c>
      <c r="I2398" s="5">
        <f t="shared" si="597"/>
        <v>9.0604252466687813E-3</v>
      </c>
      <c r="J2398" s="6">
        <f t="shared" si="598"/>
        <v>0.99093957475333116</v>
      </c>
      <c r="K2398" s="5">
        <f t="shared" si="599"/>
        <v>-9.1017205239236378E-3</v>
      </c>
      <c r="L2398" s="6">
        <f t="shared" si="600"/>
        <v>100</v>
      </c>
      <c r="M2398">
        <f t="shared" si="601"/>
        <v>-2.3631394309199854</v>
      </c>
      <c r="N2398">
        <f t="shared" si="602"/>
        <v>2.4449328731339415E-2</v>
      </c>
      <c r="O2398">
        <f t="shared" si="603"/>
        <v>5.8914195693845414E-2</v>
      </c>
      <c r="AH2398">
        <v>1.280479039699069E-2</v>
      </c>
      <c r="AI2398">
        <v>1</v>
      </c>
      <c r="AJ2398">
        <v>0</v>
      </c>
      <c r="AK2398">
        <f t="shared" si="607"/>
        <v>2385</v>
      </c>
      <c r="AL2398">
        <f t="shared" si="608"/>
        <v>9</v>
      </c>
      <c r="AM2398">
        <f t="shared" si="604"/>
        <v>0.39266615737203969</v>
      </c>
      <c r="AN2398">
        <f t="shared" si="605"/>
        <v>0.875</v>
      </c>
      <c r="AO2398">
        <f t="shared" si="606"/>
        <v>2.2281639928695141E-4</v>
      </c>
    </row>
    <row r="2399" spans="1:41" x14ac:dyDescent="0.3">
      <c r="A2399">
        <f>Datos!C2398</f>
        <v>-1.12432E-2</v>
      </c>
      <c r="B2399">
        <f>Datos!D2398</f>
        <v>0.15128720000000001</v>
      </c>
      <c r="C2399">
        <f>Datos!E2398</f>
        <v>2.4241800000000001E-2</v>
      </c>
      <c r="D2399" s="5">
        <f>Datos!F2398</f>
        <v>0</v>
      </c>
      <c r="E2399">
        <f t="shared" si="593"/>
        <v>1</v>
      </c>
      <c r="F2399" s="6">
        <f t="shared" si="594"/>
        <v>1</v>
      </c>
      <c r="G2399">
        <f t="shared" si="595"/>
        <v>0</v>
      </c>
      <c r="H2399">
        <f t="shared" si="596"/>
        <v>1.8920570305955873E-2</v>
      </c>
      <c r="I2399" s="5">
        <f t="shared" si="597"/>
        <v>1.8920570305955873E-2</v>
      </c>
      <c r="J2399" s="6">
        <f t="shared" si="598"/>
        <v>0.98107942969404416</v>
      </c>
      <c r="K2399" s="5">
        <f t="shared" si="599"/>
        <v>-1.9101854606801996E-2</v>
      </c>
      <c r="L2399" s="6">
        <f t="shared" si="600"/>
        <v>100</v>
      </c>
      <c r="M2399">
        <f t="shared" si="601"/>
        <v>-2.0765713375523545</v>
      </c>
      <c r="N2399">
        <f t="shared" si="602"/>
        <v>4.6189037473384167E-2</v>
      </c>
      <c r="O2399">
        <f t="shared" si="603"/>
        <v>9.9981102110218364E-2</v>
      </c>
      <c r="AH2399">
        <v>1.2812095782473816E-2</v>
      </c>
      <c r="AI2399">
        <v>1</v>
      </c>
      <c r="AJ2399">
        <v>0</v>
      </c>
      <c r="AK2399">
        <f t="shared" si="607"/>
        <v>2386</v>
      </c>
      <c r="AL2399">
        <f t="shared" si="608"/>
        <v>9</v>
      </c>
      <c r="AM2399">
        <f t="shared" si="604"/>
        <v>0.39241151005856889</v>
      </c>
      <c r="AN2399">
        <f t="shared" si="605"/>
        <v>0.875</v>
      </c>
      <c r="AO2399">
        <f t="shared" si="606"/>
        <v>2.2281639928695141E-4</v>
      </c>
    </row>
    <row r="2400" spans="1:41" x14ac:dyDescent="0.3">
      <c r="A2400">
        <f>Datos!C2399</f>
        <v>1.6539E-3</v>
      </c>
      <c r="B2400">
        <f>Datos!D2399</f>
        <v>0.14222370000000001</v>
      </c>
      <c r="C2400">
        <f>Datos!E2399</f>
        <v>5.15971E-2</v>
      </c>
      <c r="D2400" s="5">
        <f>Datos!F2399</f>
        <v>0</v>
      </c>
      <c r="E2400">
        <f t="shared" si="593"/>
        <v>1</v>
      </c>
      <c r="F2400" s="6">
        <f t="shared" si="594"/>
        <v>1</v>
      </c>
      <c r="G2400">
        <f t="shared" si="595"/>
        <v>0</v>
      </c>
      <c r="H2400">
        <f t="shared" si="596"/>
        <v>1.379718428712621E-2</v>
      </c>
      <c r="I2400" s="5">
        <f t="shared" si="597"/>
        <v>1.379718428712621E-2</v>
      </c>
      <c r="J2400" s="6">
        <f t="shared" si="598"/>
        <v>0.98620281571287383</v>
      </c>
      <c r="K2400" s="5">
        <f t="shared" si="599"/>
        <v>-1.3893250082747857E-2</v>
      </c>
      <c r="L2400" s="6">
        <f t="shared" si="600"/>
        <v>100</v>
      </c>
      <c r="M2400">
        <f t="shared" si="601"/>
        <v>-2.2030053924270727</v>
      </c>
      <c r="N2400">
        <f t="shared" si="602"/>
        <v>3.5240654242949483E-2</v>
      </c>
      <c r="O2400">
        <f t="shared" si="603"/>
        <v>7.9998381953290523E-2</v>
      </c>
      <c r="AH2400">
        <v>1.2831004787085194E-2</v>
      </c>
      <c r="AI2400">
        <v>1</v>
      </c>
      <c r="AJ2400">
        <v>0</v>
      </c>
      <c r="AK2400">
        <f t="shared" si="607"/>
        <v>2387</v>
      </c>
      <c r="AL2400">
        <f t="shared" si="608"/>
        <v>9</v>
      </c>
      <c r="AM2400">
        <f t="shared" si="604"/>
        <v>0.39215686274509809</v>
      </c>
      <c r="AN2400">
        <f t="shared" si="605"/>
        <v>0.875</v>
      </c>
      <c r="AO2400">
        <f t="shared" si="606"/>
        <v>2.2281639928704855E-4</v>
      </c>
    </row>
    <row r="2401" spans="1:41" x14ac:dyDescent="0.3">
      <c r="A2401">
        <f>Datos!C2400</f>
        <v>-4.4325999999999997E-2</v>
      </c>
      <c r="B2401">
        <f>Datos!D2400</f>
        <v>0.1531805</v>
      </c>
      <c r="C2401">
        <f>Datos!E2400</f>
        <v>5.1671099999999998E-2</v>
      </c>
      <c r="D2401" s="5">
        <f>Datos!F2400</f>
        <v>0</v>
      </c>
      <c r="E2401">
        <f t="shared" si="593"/>
        <v>1</v>
      </c>
      <c r="F2401" s="6">
        <f t="shared" si="594"/>
        <v>1</v>
      </c>
      <c r="G2401">
        <f t="shared" si="595"/>
        <v>0</v>
      </c>
      <c r="H2401">
        <f t="shared" si="596"/>
        <v>1.367407188226813E-2</v>
      </c>
      <c r="I2401" s="5">
        <f t="shared" si="597"/>
        <v>1.367407188226813E-2</v>
      </c>
      <c r="J2401" s="6">
        <f t="shared" si="598"/>
        <v>0.9863259281177319</v>
      </c>
      <c r="K2401" s="5">
        <f t="shared" si="599"/>
        <v>-1.3768423100729992E-2</v>
      </c>
      <c r="L2401" s="6">
        <f t="shared" si="600"/>
        <v>100</v>
      </c>
      <c r="M2401">
        <f t="shared" si="601"/>
        <v>-2.2065123888713973</v>
      </c>
      <c r="N2401">
        <f t="shared" si="602"/>
        <v>3.4969221351985956E-2</v>
      </c>
      <c r="O2401">
        <f t="shared" si="603"/>
        <v>7.9486726909928085E-2</v>
      </c>
      <c r="AH2401">
        <v>1.2839045096388909E-2</v>
      </c>
      <c r="AI2401">
        <v>1</v>
      </c>
      <c r="AJ2401">
        <v>0</v>
      </c>
      <c r="AK2401">
        <f t="shared" si="607"/>
        <v>2388</v>
      </c>
      <c r="AL2401">
        <f t="shared" si="608"/>
        <v>9</v>
      </c>
      <c r="AM2401">
        <f t="shared" si="604"/>
        <v>0.39190221543162718</v>
      </c>
      <c r="AN2401">
        <f t="shared" si="605"/>
        <v>0.875</v>
      </c>
      <c r="AO2401">
        <f t="shared" si="606"/>
        <v>2.2281639928695141E-4</v>
      </c>
    </row>
    <row r="2402" spans="1:41" x14ac:dyDescent="0.3">
      <c r="A2402">
        <f>Datos!C2401</f>
        <v>-5.3468999999999999E-3</v>
      </c>
      <c r="B2402">
        <f>Datos!D2401</f>
        <v>0.170241</v>
      </c>
      <c r="C2402">
        <f>Datos!E2401</f>
        <v>6.8061099999999999E-2</v>
      </c>
      <c r="D2402" s="5">
        <f>Datos!F2401</f>
        <v>0</v>
      </c>
      <c r="E2402">
        <f t="shared" si="593"/>
        <v>1</v>
      </c>
      <c r="F2402" s="6">
        <f t="shared" si="594"/>
        <v>1</v>
      </c>
      <c r="G2402">
        <f t="shared" si="595"/>
        <v>0</v>
      </c>
      <c r="H2402">
        <f t="shared" si="596"/>
        <v>1.0531361316238502E-2</v>
      </c>
      <c r="I2402" s="5">
        <f t="shared" si="597"/>
        <v>1.0531361316238502E-2</v>
      </c>
      <c r="J2402" s="6">
        <f t="shared" si="598"/>
        <v>0.98946863868376145</v>
      </c>
      <c r="K2402" s="5">
        <f t="shared" si="599"/>
        <v>-1.0587208546119432E-2</v>
      </c>
      <c r="L2402" s="6">
        <f t="shared" si="600"/>
        <v>100</v>
      </c>
      <c r="M2402">
        <f t="shared" si="601"/>
        <v>-2.30685826846842</v>
      </c>
      <c r="N2402">
        <f t="shared" si="602"/>
        <v>2.788305649816062E-2</v>
      </c>
      <c r="O2402">
        <f t="shared" si="603"/>
        <v>6.5800973003489291E-2</v>
      </c>
      <c r="AH2402">
        <v>1.2856912693750449E-2</v>
      </c>
      <c r="AI2402">
        <v>1</v>
      </c>
      <c r="AJ2402">
        <v>0</v>
      </c>
      <c r="AK2402">
        <f t="shared" si="607"/>
        <v>2389</v>
      </c>
      <c r="AL2402">
        <f t="shared" si="608"/>
        <v>9</v>
      </c>
      <c r="AM2402">
        <f t="shared" si="604"/>
        <v>0.39164756811815638</v>
      </c>
      <c r="AN2402">
        <f t="shared" si="605"/>
        <v>0.875</v>
      </c>
      <c r="AO2402">
        <f t="shared" si="606"/>
        <v>2.2281639928704855E-4</v>
      </c>
    </row>
    <row r="2403" spans="1:41" x14ac:dyDescent="0.3">
      <c r="A2403">
        <f>Datos!C2402</f>
        <v>0.13475429999999999</v>
      </c>
      <c r="B2403">
        <f>Datos!D2402</f>
        <v>0.2028527</v>
      </c>
      <c r="C2403">
        <f>Datos!E2402</f>
        <v>3.5528700000000003E-2</v>
      </c>
      <c r="D2403" s="5">
        <f>Datos!F2402</f>
        <v>0</v>
      </c>
      <c r="E2403">
        <f t="shared" si="593"/>
        <v>1</v>
      </c>
      <c r="F2403" s="6">
        <f t="shared" si="594"/>
        <v>1</v>
      </c>
      <c r="G2403">
        <f t="shared" si="595"/>
        <v>0</v>
      </c>
      <c r="H2403">
        <f t="shared" si="596"/>
        <v>1.3959496959342722E-2</v>
      </c>
      <c r="I2403" s="5">
        <f t="shared" si="597"/>
        <v>1.3959496959342722E-2</v>
      </c>
      <c r="J2403" s="6">
        <f t="shared" si="598"/>
        <v>0.98604050304065727</v>
      </c>
      <c r="K2403" s="5">
        <f t="shared" si="599"/>
        <v>-1.405784708864426E-2</v>
      </c>
      <c r="L2403" s="6">
        <f t="shared" si="600"/>
        <v>100</v>
      </c>
      <c r="M2403">
        <f t="shared" si="601"/>
        <v>-2.1984227505811553</v>
      </c>
      <c r="N2403">
        <f t="shared" si="602"/>
        <v>3.5597857399556627E-2</v>
      </c>
      <c r="O2403">
        <f t="shared" si="603"/>
        <v>8.0670405320457772E-2</v>
      </c>
      <c r="AH2403">
        <v>1.2859458193705537E-2</v>
      </c>
      <c r="AI2403">
        <v>1</v>
      </c>
      <c r="AJ2403">
        <v>0</v>
      </c>
      <c r="AK2403">
        <f t="shared" si="607"/>
        <v>2390</v>
      </c>
      <c r="AL2403">
        <f t="shared" si="608"/>
        <v>9</v>
      </c>
      <c r="AM2403">
        <f t="shared" si="604"/>
        <v>0.39139292080468546</v>
      </c>
      <c r="AN2403">
        <f t="shared" si="605"/>
        <v>0.875</v>
      </c>
      <c r="AO2403">
        <f t="shared" si="606"/>
        <v>2.2281639928695141E-4</v>
      </c>
    </row>
    <row r="2404" spans="1:41" x14ac:dyDescent="0.3">
      <c r="A2404">
        <f>Datos!C2403</f>
        <v>-7.1161000000000002E-3</v>
      </c>
      <c r="B2404">
        <f>Datos!D2403</f>
        <v>0.26048739999999998</v>
      </c>
      <c r="C2404">
        <f>Datos!E2403</f>
        <v>3.9342500000000002E-2</v>
      </c>
      <c r="D2404" s="5">
        <f>Datos!F2403</f>
        <v>0</v>
      </c>
      <c r="E2404">
        <f t="shared" si="593"/>
        <v>1</v>
      </c>
      <c r="F2404" s="6">
        <f t="shared" si="594"/>
        <v>1</v>
      </c>
      <c r="G2404">
        <f t="shared" si="595"/>
        <v>0</v>
      </c>
      <c r="H2404">
        <f t="shared" si="596"/>
        <v>1.2291019038459212E-2</v>
      </c>
      <c r="I2404" s="5">
        <f t="shared" si="597"/>
        <v>1.2291019038459212E-2</v>
      </c>
      <c r="J2404" s="6">
        <f t="shared" si="598"/>
        <v>0.98770898096154081</v>
      </c>
      <c r="K2404" s="5">
        <f t="shared" si="599"/>
        <v>-1.2367178306376785E-2</v>
      </c>
      <c r="L2404" s="6">
        <f t="shared" si="600"/>
        <v>100</v>
      </c>
      <c r="M2404">
        <f t="shared" si="601"/>
        <v>-2.2479082958976009</v>
      </c>
      <c r="N2404">
        <f t="shared" si="602"/>
        <v>3.1889311546112235E-2</v>
      </c>
      <c r="O2404">
        <f t="shared" si="603"/>
        <v>7.3618679377624743E-2</v>
      </c>
      <c r="AH2404">
        <v>1.2869365738201369E-2</v>
      </c>
      <c r="AI2404">
        <v>1</v>
      </c>
      <c r="AJ2404">
        <v>0</v>
      </c>
      <c r="AK2404">
        <f t="shared" si="607"/>
        <v>2391</v>
      </c>
      <c r="AL2404">
        <f t="shared" si="608"/>
        <v>9</v>
      </c>
      <c r="AM2404">
        <f t="shared" si="604"/>
        <v>0.39113827349121466</v>
      </c>
      <c r="AN2404">
        <f t="shared" si="605"/>
        <v>0.875</v>
      </c>
      <c r="AO2404">
        <f t="shared" si="606"/>
        <v>2.2281639928695141E-4</v>
      </c>
    </row>
    <row r="2405" spans="1:41" x14ac:dyDescent="0.3">
      <c r="A2405">
        <f>Datos!C2404</f>
        <v>0.4239406</v>
      </c>
      <c r="B2405">
        <f>Datos!D2404</f>
        <v>0.18414</v>
      </c>
      <c r="C2405">
        <f>Datos!E2404</f>
        <v>5.2638699999999997E-2</v>
      </c>
      <c r="D2405" s="5">
        <f>Datos!F2404</f>
        <v>0</v>
      </c>
      <c r="E2405">
        <f t="shared" si="593"/>
        <v>1</v>
      </c>
      <c r="F2405" s="6">
        <f t="shared" si="594"/>
        <v>1</v>
      </c>
      <c r="G2405">
        <f t="shared" si="595"/>
        <v>0</v>
      </c>
      <c r="H2405">
        <f t="shared" si="596"/>
        <v>1.0543431089606536E-2</v>
      </c>
      <c r="I2405" s="5">
        <f t="shared" si="597"/>
        <v>1.0543431089606536E-2</v>
      </c>
      <c r="J2405" s="6">
        <f t="shared" si="598"/>
        <v>0.98945656891039346</v>
      </c>
      <c r="K2405" s="5">
        <f t="shared" si="599"/>
        <v>-1.0599406857932142E-2</v>
      </c>
      <c r="L2405" s="6">
        <f t="shared" si="600"/>
        <v>100</v>
      </c>
      <c r="M2405">
        <f t="shared" si="601"/>
        <v>-2.3064256131932948</v>
      </c>
      <c r="N2405">
        <f t="shared" si="602"/>
        <v>2.7910897143193371E-2</v>
      </c>
      <c r="O2405">
        <f t="shared" si="603"/>
        <v>6.5856076285751214E-2</v>
      </c>
      <c r="AH2405">
        <v>1.2873102275414772E-2</v>
      </c>
      <c r="AI2405">
        <v>1</v>
      </c>
      <c r="AJ2405">
        <v>0</v>
      </c>
      <c r="AK2405">
        <f t="shared" si="607"/>
        <v>2392</v>
      </c>
      <c r="AL2405">
        <f t="shared" si="608"/>
        <v>9</v>
      </c>
      <c r="AM2405">
        <f t="shared" si="604"/>
        <v>0.39088362617774386</v>
      </c>
      <c r="AN2405">
        <f t="shared" si="605"/>
        <v>0.875</v>
      </c>
      <c r="AO2405">
        <f t="shared" si="606"/>
        <v>2.2281639928704855E-4</v>
      </c>
    </row>
    <row r="2406" spans="1:41" x14ac:dyDescent="0.3">
      <c r="A2406">
        <f>Datos!C2405</f>
        <v>0.46394150000000001</v>
      </c>
      <c r="B2406">
        <f>Datos!D2405</f>
        <v>0.20428950000000001</v>
      </c>
      <c r="C2406">
        <f>Datos!E2405</f>
        <v>5.3380400000000001E-2</v>
      </c>
      <c r="D2406" s="5">
        <f>Datos!F2405</f>
        <v>0</v>
      </c>
      <c r="E2406">
        <f t="shared" si="593"/>
        <v>1</v>
      </c>
      <c r="F2406" s="6">
        <f t="shared" si="594"/>
        <v>1</v>
      </c>
      <c r="G2406">
        <f t="shared" si="595"/>
        <v>0</v>
      </c>
      <c r="H2406">
        <f t="shared" si="596"/>
        <v>9.8034352316962795E-3</v>
      </c>
      <c r="I2406" s="5">
        <f t="shared" si="597"/>
        <v>9.8034352316962795E-3</v>
      </c>
      <c r="J2406" s="6">
        <f t="shared" si="598"/>
        <v>0.99019656476830376</v>
      </c>
      <c r="K2406" s="5">
        <f t="shared" si="599"/>
        <v>-9.8518052909838984E-3</v>
      </c>
      <c r="L2406" s="6">
        <f t="shared" si="600"/>
        <v>100</v>
      </c>
      <c r="M2406">
        <f t="shared" si="601"/>
        <v>-2.3337871410393247</v>
      </c>
      <c r="N2406">
        <f t="shared" si="602"/>
        <v>2.6194135135980429E-2</v>
      </c>
      <c r="O2406">
        <f t="shared" si="603"/>
        <v>6.2436554234943056E-2</v>
      </c>
      <c r="AH2406">
        <v>1.2873641496137624E-2</v>
      </c>
      <c r="AI2406">
        <v>1</v>
      </c>
      <c r="AJ2406">
        <v>0</v>
      </c>
      <c r="AK2406">
        <f t="shared" si="607"/>
        <v>2393</v>
      </c>
      <c r="AL2406">
        <f t="shared" si="608"/>
        <v>9</v>
      </c>
      <c r="AM2406">
        <f t="shared" si="604"/>
        <v>0.39062897886427295</v>
      </c>
      <c r="AN2406">
        <f t="shared" si="605"/>
        <v>0.875</v>
      </c>
      <c r="AO2406">
        <f t="shared" si="606"/>
        <v>2.2281639928695141E-4</v>
      </c>
    </row>
    <row r="2407" spans="1:41" x14ac:dyDescent="0.3">
      <c r="A2407">
        <f>Datos!C2406</f>
        <v>0.397314</v>
      </c>
      <c r="B2407">
        <f>Datos!D2406</f>
        <v>0.21640039999999999</v>
      </c>
      <c r="C2407">
        <f>Datos!E2406</f>
        <v>5.93196E-2</v>
      </c>
      <c r="D2407" s="5">
        <f>Datos!F2406</f>
        <v>0</v>
      </c>
      <c r="E2407">
        <f t="shared" si="593"/>
        <v>1</v>
      </c>
      <c r="F2407" s="6">
        <f t="shared" si="594"/>
        <v>1</v>
      </c>
      <c r="G2407">
        <f t="shared" si="595"/>
        <v>0</v>
      </c>
      <c r="H2407">
        <f t="shared" si="596"/>
        <v>9.0445410205204704E-3</v>
      </c>
      <c r="I2407" s="5">
        <f t="shared" si="597"/>
        <v>9.0445410205204704E-3</v>
      </c>
      <c r="J2407" s="6">
        <f t="shared" si="598"/>
        <v>0.99095545897947956</v>
      </c>
      <c r="K2407" s="5">
        <f t="shared" si="599"/>
        <v>-9.0856911925227477E-3</v>
      </c>
      <c r="L2407" s="6">
        <f t="shared" si="600"/>
        <v>100</v>
      </c>
      <c r="M2407">
        <f t="shared" si="601"/>
        <v>-2.3637896096357269</v>
      </c>
      <c r="N2407">
        <f t="shared" si="602"/>
        <v>2.4411786927728326E-2</v>
      </c>
      <c r="O2407">
        <f t="shared" si="603"/>
        <v>5.8837864266639374E-2</v>
      </c>
      <c r="AH2407">
        <v>1.2888906783801498E-2</v>
      </c>
      <c r="AI2407">
        <v>1</v>
      </c>
      <c r="AJ2407">
        <v>0</v>
      </c>
      <c r="AK2407">
        <f t="shared" si="607"/>
        <v>2394</v>
      </c>
      <c r="AL2407">
        <f t="shared" si="608"/>
        <v>9</v>
      </c>
      <c r="AM2407">
        <f t="shared" si="604"/>
        <v>0.39037433155080214</v>
      </c>
      <c r="AN2407">
        <f t="shared" si="605"/>
        <v>0.875</v>
      </c>
      <c r="AO2407">
        <f t="shared" si="606"/>
        <v>2.2281639928695141E-4</v>
      </c>
    </row>
    <row r="2408" spans="1:41" x14ac:dyDescent="0.3">
      <c r="A2408">
        <f>Datos!C2407</f>
        <v>0.42331649999999998</v>
      </c>
      <c r="B2408">
        <f>Datos!D2407</f>
        <v>0.2084888</v>
      </c>
      <c r="C2408">
        <f>Datos!E2407</f>
        <v>4.8545900000000003E-2</v>
      </c>
      <c r="D2408" s="5">
        <f>Datos!F2407</f>
        <v>0</v>
      </c>
      <c r="E2408">
        <f t="shared" si="593"/>
        <v>1</v>
      </c>
      <c r="F2408" s="6">
        <f t="shared" si="594"/>
        <v>1</v>
      </c>
      <c r="G2408">
        <f t="shared" si="595"/>
        <v>0</v>
      </c>
      <c r="H2408">
        <f t="shared" si="596"/>
        <v>1.0493226475130313E-2</v>
      </c>
      <c r="I2408" s="5">
        <f t="shared" si="597"/>
        <v>1.0493226475130313E-2</v>
      </c>
      <c r="J2408" s="6">
        <f t="shared" si="598"/>
        <v>0.98950677352486971</v>
      </c>
      <c r="K2408" s="5">
        <f t="shared" si="599"/>
        <v>-1.0548668561359923E-2</v>
      </c>
      <c r="L2408" s="6">
        <f t="shared" si="600"/>
        <v>100</v>
      </c>
      <c r="M2408">
        <f t="shared" si="601"/>
        <v>-2.308228101723317</v>
      </c>
      <c r="N2408">
        <f t="shared" si="602"/>
        <v>2.7795058719206948E-2</v>
      </c>
      <c r="O2408">
        <f t="shared" si="603"/>
        <v>6.5626729721809593E-2</v>
      </c>
      <c r="AH2408">
        <v>1.2890382895311128E-2</v>
      </c>
      <c r="AI2408">
        <v>1</v>
      </c>
      <c r="AJ2408">
        <v>0</v>
      </c>
      <c r="AK2408">
        <f t="shared" si="607"/>
        <v>2395</v>
      </c>
      <c r="AL2408">
        <f t="shared" si="608"/>
        <v>9</v>
      </c>
      <c r="AM2408">
        <f t="shared" si="604"/>
        <v>0.39011968423733134</v>
      </c>
      <c r="AN2408">
        <f t="shared" si="605"/>
        <v>0.875</v>
      </c>
      <c r="AO2408">
        <f t="shared" si="606"/>
        <v>2.2281639928704855E-4</v>
      </c>
    </row>
    <row r="2409" spans="1:41" x14ac:dyDescent="0.3">
      <c r="A2409">
        <f>Datos!C2408</f>
        <v>0.32097330000000002</v>
      </c>
      <c r="B2409">
        <f>Datos!D2408</f>
        <v>0.19187480000000001</v>
      </c>
      <c r="C2409">
        <f>Datos!E2408</f>
        <v>4.5155899999999999E-2</v>
      </c>
      <c r="D2409" s="5">
        <f>Datos!F2408</f>
        <v>0</v>
      </c>
      <c r="E2409">
        <f t="shared" si="593"/>
        <v>1</v>
      </c>
      <c r="F2409" s="6">
        <f t="shared" si="594"/>
        <v>1</v>
      </c>
      <c r="G2409">
        <f t="shared" si="595"/>
        <v>0</v>
      </c>
      <c r="H2409">
        <f t="shared" si="596"/>
        <v>1.1843042230401876E-2</v>
      </c>
      <c r="I2409" s="5">
        <f t="shared" si="597"/>
        <v>1.1843042230401876E-2</v>
      </c>
      <c r="J2409" s="6">
        <f t="shared" si="598"/>
        <v>0.98815695776959811</v>
      </c>
      <c r="K2409" s="5">
        <f t="shared" si="599"/>
        <v>-1.1913729712570965E-2</v>
      </c>
      <c r="L2409" s="6">
        <f t="shared" si="600"/>
        <v>100</v>
      </c>
      <c r="M2409">
        <f t="shared" si="601"/>
        <v>-2.2621832385522929</v>
      </c>
      <c r="N2409">
        <f t="shared" si="602"/>
        <v>3.0879120495387678E-2</v>
      </c>
      <c r="O2409">
        <f t="shared" si="603"/>
        <v>7.1667943287333086E-2</v>
      </c>
      <c r="AH2409">
        <v>1.2901292195190317E-2</v>
      </c>
      <c r="AI2409">
        <v>1</v>
      </c>
      <c r="AJ2409">
        <v>0</v>
      </c>
      <c r="AK2409">
        <f t="shared" si="607"/>
        <v>2396</v>
      </c>
      <c r="AL2409">
        <f t="shared" si="608"/>
        <v>9</v>
      </c>
      <c r="AM2409">
        <f t="shared" si="604"/>
        <v>0.38986503692386043</v>
      </c>
      <c r="AN2409">
        <f t="shared" si="605"/>
        <v>0.875</v>
      </c>
      <c r="AO2409">
        <f t="shared" si="606"/>
        <v>2.2281639928695141E-4</v>
      </c>
    </row>
    <row r="2410" spans="1:41" x14ac:dyDescent="0.3">
      <c r="A2410">
        <f>Datos!C2409</f>
        <v>0.3276365</v>
      </c>
      <c r="B2410">
        <f>Datos!D2409</f>
        <v>0.2250086</v>
      </c>
      <c r="C2410">
        <f>Datos!E2409</f>
        <v>6.6665600000000005E-2</v>
      </c>
      <c r="D2410" s="5">
        <f>Datos!F2409</f>
        <v>0</v>
      </c>
      <c r="E2410">
        <f t="shared" si="593"/>
        <v>1</v>
      </c>
      <c r="F2410" s="6">
        <f t="shared" si="594"/>
        <v>1</v>
      </c>
      <c r="G2410">
        <f t="shared" si="595"/>
        <v>0</v>
      </c>
      <c r="H2410">
        <f t="shared" si="596"/>
        <v>8.2639040695232611E-3</v>
      </c>
      <c r="I2410" s="5">
        <f t="shared" si="597"/>
        <v>8.2639040695232611E-3</v>
      </c>
      <c r="J2410" s="6">
        <f t="shared" si="598"/>
        <v>0.99173609593047674</v>
      </c>
      <c r="K2410" s="5">
        <f t="shared" si="599"/>
        <v>-8.2982394182897594E-3</v>
      </c>
      <c r="L2410" s="6">
        <f t="shared" si="600"/>
        <v>100</v>
      </c>
      <c r="M2410">
        <f t="shared" si="601"/>
        <v>-2.3970468981534392</v>
      </c>
      <c r="N2410">
        <f t="shared" si="602"/>
        <v>2.2553715731036903E-2</v>
      </c>
      <c r="O2410">
        <f t="shared" si="603"/>
        <v>5.5029985578433235E-2</v>
      </c>
      <c r="AH2410">
        <v>1.2902854399573236E-2</v>
      </c>
      <c r="AI2410">
        <v>1</v>
      </c>
      <c r="AJ2410">
        <v>0</v>
      </c>
      <c r="AK2410">
        <f t="shared" si="607"/>
        <v>2397</v>
      </c>
      <c r="AL2410">
        <f t="shared" si="608"/>
        <v>9</v>
      </c>
      <c r="AM2410">
        <f t="shared" si="604"/>
        <v>0.38961038961038963</v>
      </c>
      <c r="AN2410">
        <f t="shared" si="605"/>
        <v>0.875</v>
      </c>
      <c r="AO2410">
        <f t="shared" si="606"/>
        <v>2.2281639928704855E-4</v>
      </c>
    </row>
    <row r="2411" spans="1:41" x14ac:dyDescent="0.3">
      <c r="A2411">
        <f>Datos!C2410</f>
        <v>0.33193679999999998</v>
      </c>
      <c r="B2411">
        <f>Datos!D2410</f>
        <v>0.22135089999999999</v>
      </c>
      <c r="C2411">
        <f>Datos!E2410</f>
        <v>4.6996999999999997E-2</v>
      </c>
      <c r="D2411" s="5">
        <f>Datos!F2410</f>
        <v>0</v>
      </c>
      <c r="E2411">
        <f t="shared" si="593"/>
        <v>1</v>
      </c>
      <c r="F2411" s="6">
        <f t="shared" si="594"/>
        <v>1</v>
      </c>
      <c r="G2411">
        <f t="shared" si="595"/>
        <v>0</v>
      </c>
      <c r="H2411">
        <f t="shared" si="596"/>
        <v>1.0752071136272396E-2</v>
      </c>
      <c r="I2411" s="5">
        <f t="shared" si="597"/>
        <v>1.0752071136272396E-2</v>
      </c>
      <c r="J2411" s="6">
        <f t="shared" si="598"/>
        <v>0.98924792886372759</v>
      </c>
      <c r="K2411" s="5">
        <f t="shared" si="599"/>
        <v>-1.0810292361729007E-2</v>
      </c>
      <c r="L2411" s="6">
        <f t="shared" si="600"/>
        <v>100</v>
      </c>
      <c r="M2411">
        <f t="shared" si="601"/>
        <v>-2.29901403643313</v>
      </c>
      <c r="N2411">
        <f t="shared" si="602"/>
        <v>2.839133451564451E-2</v>
      </c>
      <c r="O2411">
        <f t="shared" si="603"/>
        <v>6.6805199799733622E-2</v>
      </c>
      <c r="AH2411">
        <v>1.2916499004801522E-2</v>
      </c>
      <c r="AI2411">
        <v>1</v>
      </c>
      <c r="AJ2411">
        <v>0</v>
      </c>
      <c r="AK2411">
        <f t="shared" si="607"/>
        <v>2398</v>
      </c>
      <c r="AL2411">
        <f t="shared" si="608"/>
        <v>9</v>
      </c>
      <c r="AM2411">
        <f t="shared" si="604"/>
        <v>0.38935574229691872</v>
      </c>
      <c r="AN2411">
        <f t="shared" si="605"/>
        <v>0.875</v>
      </c>
      <c r="AO2411">
        <f t="shared" si="606"/>
        <v>2.2281639928695141E-4</v>
      </c>
    </row>
    <row r="2412" spans="1:41" x14ac:dyDescent="0.3">
      <c r="A2412">
        <f>Datos!C2411</f>
        <v>0.3424449</v>
      </c>
      <c r="B2412">
        <f>Datos!D2411</f>
        <v>0.24396219999999999</v>
      </c>
      <c r="C2412">
        <f>Datos!E2411</f>
        <v>3.99715E-2</v>
      </c>
      <c r="D2412" s="5">
        <f>Datos!F2411</f>
        <v>0</v>
      </c>
      <c r="E2412">
        <f t="shared" si="593"/>
        <v>1</v>
      </c>
      <c r="F2412" s="6">
        <f t="shared" si="594"/>
        <v>1</v>
      </c>
      <c r="G2412">
        <f t="shared" si="595"/>
        <v>0</v>
      </c>
      <c r="H2412">
        <f t="shared" si="596"/>
        <v>1.1108165895752593E-2</v>
      </c>
      <c r="I2412" s="5">
        <f t="shared" si="597"/>
        <v>1.1108165895752593E-2</v>
      </c>
      <c r="J2412" s="6">
        <f t="shared" si="598"/>
        <v>0.98889183410424741</v>
      </c>
      <c r="K2412" s="5">
        <f t="shared" si="599"/>
        <v>-1.1170322294894454E-2</v>
      </c>
      <c r="L2412" s="6">
        <f t="shared" si="600"/>
        <v>100</v>
      </c>
      <c r="M2412">
        <f t="shared" si="601"/>
        <v>-2.286648776328184</v>
      </c>
      <c r="N2412">
        <f t="shared" si="602"/>
        <v>2.9207789360915903E-2</v>
      </c>
      <c r="O2412">
        <f t="shared" si="603"/>
        <v>6.8410549258223471E-2</v>
      </c>
      <c r="AH2412">
        <v>1.2916679704808287E-2</v>
      </c>
      <c r="AI2412">
        <v>1</v>
      </c>
      <c r="AJ2412">
        <v>0</v>
      </c>
      <c r="AK2412">
        <f t="shared" si="607"/>
        <v>2399</v>
      </c>
      <c r="AL2412">
        <f t="shared" si="608"/>
        <v>9</v>
      </c>
      <c r="AM2412">
        <f t="shared" si="604"/>
        <v>0.38910109498344791</v>
      </c>
      <c r="AN2412">
        <f t="shared" si="605"/>
        <v>0.875</v>
      </c>
      <c r="AO2412">
        <f t="shared" si="606"/>
        <v>2.2281639928695141E-4</v>
      </c>
    </row>
    <row r="2413" spans="1:41" x14ac:dyDescent="0.3">
      <c r="A2413">
        <f>Datos!C2412</f>
        <v>0.36522779999999999</v>
      </c>
      <c r="B2413">
        <f>Datos!D2412</f>
        <v>0.27114670000000002</v>
      </c>
      <c r="C2413">
        <f>Datos!E2412</f>
        <v>6.0047400000000001E-2</v>
      </c>
      <c r="D2413" s="5">
        <f>Datos!F2412</f>
        <v>0</v>
      </c>
      <c r="E2413">
        <f t="shared" si="593"/>
        <v>1</v>
      </c>
      <c r="F2413" s="6">
        <f t="shared" si="594"/>
        <v>1</v>
      </c>
      <c r="G2413">
        <f t="shared" si="595"/>
        <v>0</v>
      </c>
      <c r="H2413">
        <f t="shared" si="596"/>
        <v>7.9419380142444051E-3</v>
      </c>
      <c r="I2413" s="5">
        <f t="shared" si="597"/>
        <v>7.9419380142444051E-3</v>
      </c>
      <c r="J2413" s="6">
        <f t="shared" si="598"/>
        <v>0.99205806198575563</v>
      </c>
      <c r="K2413" s="5">
        <f t="shared" si="599"/>
        <v>-7.9736431825149501E-3</v>
      </c>
      <c r="L2413" s="6">
        <f t="shared" si="600"/>
        <v>100</v>
      </c>
      <c r="M2413">
        <f t="shared" si="601"/>
        <v>-2.4115729017213523</v>
      </c>
      <c r="N2413">
        <f t="shared" si="602"/>
        <v>2.1779623168188943E-2</v>
      </c>
      <c r="O2413">
        <f t="shared" si="603"/>
        <v>5.3425601274191083E-2</v>
      </c>
      <c r="AH2413">
        <v>1.2931938927701189E-2</v>
      </c>
      <c r="AI2413">
        <v>1</v>
      </c>
      <c r="AJ2413">
        <v>0</v>
      </c>
      <c r="AK2413">
        <f t="shared" si="607"/>
        <v>2400</v>
      </c>
      <c r="AL2413">
        <f t="shared" si="608"/>
        <v>9</v>
      </c>
      <c r="AM2413">
        <f t="shared" si="604"/>
        <v>0.38884644766997711</v>
      </c>
      <c r="AN2413">
        <f t="shared" si="605"/>
        <v>0.875</v>
      </c>
      <c r="AO2413">
        <f t="shared" si="606"/>
        <v>2.2281639928704855E-4</v>
      </c>
    </row>
    <row r="2414" spans="1:41" x14ac:dyDescent="0.3">
      <c r="A2414">
        <f>Datos!C2413</f>
        <v>0.3173067</v>
      </c>
      <c r="B2414">
        <f>Datos!D2413</f>
        <v>0.28263070000000001</v>
      </c>
      <c r="C2414">
        <f>Datos!E2413</f>
        <v>4.3548900000000001E-2</v>
      </c>
      <c r="D2414" s="5">
        <f>Datos!F2413</f>
        <v>0</v>
      </c>
      <c r="E2414">
        <f t="shared" si="593"/>
        <v>1</v>
      </c>
      <c r="F2414" s="6">
        <f t="shared" si="594"/>
        <v>1</v>
      </c>
      <c r="G2414">
        <f t="shared" si="595"/>
        <v>0</v>
      </c>
      <c r="H2414">
        <f t="shared" si="596"/>
        <v>9.7743658451476811E-3</v>
      </c>
      <c r="I2414" s="5">
        <f t="shared" si="597"/>
        <v>9.7743658451476811E-3</v>
      </c>
      <c r="J2414" s="6">
        <f t="shared" si="598"/>
        <v>0.99022563415485232</v>
      </c>
      <c r="K2414" s="5">
        <f t="shared" si="599"/>
        <v>-9.822448534059584E-3</v>
      </c>
      <c r="L2414" s="6">
        <f t="shared" si="600"/>
        <v>100</v>
      </c>
      <c r="M2414">
        <f t="shared" si="601"/>
        <v>-2.3348983478720529</v>
      </c>
      <c r="N2414">
        <f t="shared" si="602"/>
        <v>2.6126277231387378E-2</v>
      </c>
      <c r="O2414">
        <f t="shared" si="603"/>
        <v>6.2300469149515772E-2</v>
      </c>
      <c r="AH2414">
        <v>1.2935451197064072E-2</v>
      </c>
      <c r="AI2414">
        <v>1</v>
      </c>
      <c r="AJ2414">
        <v>0</v>
      </c>
      <c r="AK2414">
        <f t="shared" si="607"/>
        <v>2401</v>
      </c>
      <c r="AL2414">
        <f t="shared" si="608"/>
        <v>9</v>
      </c>
      <c r="AM2414">
        <f t="shared" si="604"/>
        <v>0.3885918003565062</v>
      </c>
      <c r="AN2414">
        <f t="shared" si="605"/>
        <v>0.875</v>
      </c>
      <c r="AO2414">
        <f t="shared" si="606"/>
        <v>2.2281639928695141E-4</v>
      </c>
    </row>
    <row r="2415" spans="1:41" x14ac:dyDescent="0.3">
      <c r="A2415">
        <f>Datos!C2414</f>
        <v>0.3097992</v>
      </c>
      <c r="B2415">
        <f>Datos!D2414</f>
        <v>0.52483849999999999</v>
      </c>
      <c r="C2415">
        <f>Datos!E2414</f>
        <v>6.2930600000000003E-2</v>
      </c>
      <c r="D2415" s="5">
        <f>Datos!F2414</f>
        <v>0</v>
      </c>
      <c r="E2415">
        <f t="shared" si="593"/>
        <v>1</v>
      </c>
      <c r="F2415" s="6">
        <f t="shared" si="594"/>
        <v>1</v>
      </c>
      <c r="G2415">
        <f t="shared" si="595"/>
        <v>0</v>
      </c>
      <c r="H2415">
        <f t="shared" si="596"/>
        <v>4.0956266394657249E-3</v>
      </c>
      <c r="I2415" s="5">
        <f t="shared" si="597"/>
        <v>4.0956266394657249E-3</v>
      </c>
      <c r="J2415" s="6">
        <f t="shared" si="598"/>
        <v>0.99590437336053428</v>
      </c>
      <c r="K2415" s="5">
        <f t="shared" si="599"/>
        <v>-4.1040366890538974E-3</v>
      </c>
      <c r="L2415" s="6">
        <f t="shared" si="600"/>
        <v>100</v>
      </c>
      <c r="M2415">
        <f t="shared" si="601"/>
        <v>-2.6440831433325829</v>
      </c>
      <c r="N2415">
        <f t="shared" si="602"/>
        <v>1.2100283854168278E-2</v>
      </c>
      <c r="O2415">
        <f t="shared" si="603"/>
        <v>3.2273355185892014E-2</v>
      </c>
      <c r="AH2415">
        <v>1.2948327177004679E-2</v>
      </c>
      <c r="AI2415">
        <v>1</v>
      </c>
      <c r="AJ2415">
        <v>0</v>
      </c>
      <c r="AK2415">
        <f t="shared" si="607"/>
        <v>2402</v>
      </c>
      <c r="AL2415">
        <f t="shared" si="608"/>
        <v>9</v>
      </c>
      <c r="AM2415">
        <f t="shared" si="604"/>
        <v>0.3883371530430354</v>
      </c>
      <c r="AN2415">
        <f t="shared" si="605"/>
        <v>0.875</v>
      </c>
      <c r="AO2415">
        <f t="shared" si="606"/>
        <v>2.2281639928695141E-4</v>
      </c>
    </row>
    <row r="2416" spans="1:41" x14ac:dyDescent="0.3">
      <c r="A2416">
        <f>Datos!C2415</f>
        <v>0.1844751</v>
      </c>
      <c r="B2416">
        <f>Datos!D2415</f>
        <v>0.57540599999999997</v>
      </c>
      <c r="C2416">
        <f>Datos!E2415</f>
        <v>5.1169800000000001E-2</v>
      </c>
      <c r="D2416" s="5">
        <f>Datos!F2415</f>
        <v>0</v>
      </c>
      <c r="E2416">
        <f t="shared" si="593"/>
        <v>1</v>
      </c>
      <c r="F2416" s="6">
        <f t="shared" si="594"/>
        <v>1</v>
      </c>
      <c r="G2416">
        <f t="shared" si="595"/>
        <v>0</v>
      </c>
      <c r="H2416">
        <f t="shared" si="596"/>
        <v>4.4729662595407527E-3</v>
      </c>
      <c r="I2416" s="5">
        <f t="shared" si="597"/>
        <v>4.4729662595407527E-3</v>
      </c>
      <c r="J2416" s="6">
        <f t="shared" si="598"/>
        <v>0.99552703374045926</v>
      </c>
      <c r="K2416" s="5">
        <f t="shared" si="599"/>
        <v>-4.4829999044028422E-3</v>
      </c>
      <c r="L2416" s="6">
        <f t="shared" si="600"/>
        <v>100</v>
      </c>
      <c r="M2416">
        <f t="shared" si="601"/>
        <v>-2.614113452147512</v>
      </c>
      <c r="N2416">
        <f t="shared" si="602"/>
        <v>1.3092272562425917E-2</v>
      </c>
      <c r="O2416">
        <f t="shared" si="603"/>
        <v>3.4551410865739131E-2</v>
      </c>
      <c r="AH2416">
        <v>1.295036643184589E-2</v>
      </c>
      <c r="AI2416">
        <v>1</v>
      </c>
      <c r="AJ2416">
        <v>0</v>
      </c>
      <c r="AK2416">
        <f t="shared" si="607"/>
        <v>2403</v>
      </c>
      <c r="AL2416">
        <f t="shared" si="608"/>
        <v>9</v>
      </c>
      <c r="AM2416">
        <f t="shared" si="604"/>
        <v>0.3880825057295646</v>
      </c>
      <c r="AN2416">
        <f t="shared" si="605"/>
        <v>0.875</v>
      </c>
      <c r="AO2416">
        <f t="shared" si="606"/>
        <v>2.2281639928704855E-4</v>
      </c>
    </row>
    <row r="2417" spans="1:41" x14ac:dyDescent="0.3">
      <c r="A2417">
        <f>Datos!C2416</f>
        <v>0.2410313</v>
      </c>
      <c r="B2417">
        <f>Datos!D2416</f>
        <v>0.62339869999999997</v>
      </c>
      <c r="C2417">
        <f>Datos!E2416</f>
        <v>6.6888199999999995E-2</v>
      </c>
      <c r="D2417" s="5">
        <f>Datos!F2416</f>
        <v>0</v>
      </c>
      <c r="E2417">
        <f t="shared" si="593"/>
        <v>1</v>
      </c>
      <c r="F2417" s="6">
        <f t="shared" si="594"/>
        <v>1</v>
      </c>
      <c r="G2417">
        <f t="shared" si="595"/>
        <v>0</v>
      </c>
      <c r="H2417">
        <f t="shared" si="596"/>
        <v>3.0592825196963241E-3</v>
      </c>
      <c r="I2417" s="5">
        <f t="shared" si="597"/>
        <v>3.0592825196963241E-3</v>
      </c>
      <c r="J2417" s="6">
        <f t="shared" si="598"/>
        <v>0.99694071748030366</v>
      </c>
      <c r="K2417" s="5">
        <f t="shared" si="599"/>
        <v>-3.0639716905718076E-3</v>
      </c>
      <c r="L2417" s="6">
        <f t="shared" si="600"/>
        <v>100</v>
      </c>
      <c r="M2417">
        <f t="shared" si="601"/>
        <v>-2.7413588111126934</v>
      </c>
      <c r="N2417">
        <f t="shared" si="602"/>
        <v>9.3118956052038234E-3</v>
      </c>
      <c r="O2417">
        <f t="shared" si="603"/>
        <v>2.5692826167936535E-2</v>
      </c>
      <c r="AH2417">
        <v>1.2957236176889894E-2</v>
      </c>
      <c r="AI2417">
        <v>1</v>
      </c>
      <c r="AJ2417">
        <v>0</v>
      </c>
      <c r="AK2417">
        <f t="shared" si="607"/>
        <v>2404</v>
      </c>
      <c r="AL2417">
        <f t="shared" si="608"/>
        <v>9</v>
      </c>
      <c r="AM2417">
        <f t="shared" si="604"/>
        <v>0.38782785841609368</v>
      </c>
      <c r="AN2417">
        <f t="shared" si="605"/>
        <v>0.875</v>
      </c>
      <c r="AO2417">
        <f t="shared" si="606"/>
        <v>2.2281639928695141E-4</v>
      </c>
    </row>
    <row r="2418" spans="1:41" x14ac:dyDescent="0.3">
      <c r="A2418">
        <f>Datos!C2417</f>
        <v>6.3658900000000004E-2</v>
      </c>
      <c r="B2418">
        <f>Datos!D2417</f>
        <v>0.2497249</v>
      </c>
      <c r="C2418">
        <f>Datos!E2417</f>
        <v>4.6088299999999999E-2</v>
      </c>
      <c r="D2418" s="5">
        <f>Datos!F2417</f>
        <v>0</v>
      </c>
      <c r="E2418">
        <f t="shared" si="593"/>
        <v>1</v>
      </c>
      <c r="F2418" s="6">
        <f t="shared" si="594"/>
        <v>1</v>
      </c>
      <c r="G2418">
        <f t="shared" si="595"/>
        <v>0</v>
      </c>
      <c r="H2418">
        <f t="shared" si="596"/>
        <v>1.126750285217607E-2</v>
      </c>
      <c r="I2418" s="5">
        <f t="shared" si="597"/>
        <v>1.126750285217607E-2</v>
      </c>
      <c r="J2418" s="6">
        <f t="shared" si="598"/>
        <v>0.98873249714782396</v>
      </c>
      <c r="K2418" s="5">
        <f t="shared" si="599"/>
        <v>-1.1331462056628019E-2</v>
      </c>
      <c r="L2418" s="6">
        <f t="shared" si="600"/>
        <v>100</v>
      </c>
      <c r="M2418">
        <f t="shared" si="601"/>
        <v>-2.281227205219984</v>
      </c>
      <c r="N2418">
        <f t="shared" si="602"/>
        <v>2.9571704197634569E-2</v>
      </c>
      <c r="O2418">
        <f t="shared" si="603"/>
        <v>6.9123071774826336E-2</v>
      </c>
      <c r="AH2418">
        <v>1.2967502516320346E-2</v>
      </c>
      <c r="AI2418">
        <v>1</v>
      </c>
      <c r="AJ2418">
        <v>0</v>
      </c>
      <c r="AK2418">
        <f t="shared" si="607"/>
        <v>2405</v>
      </c>
      <c r="AL2418">
        <f t="shared" si="608"/>
        <v>9</v>
      </c>
      <c r="AM2418">
        <f t="shared" si="604"/>
        <v>0.38757321110262288</v>
      </c>
      <c r="AN2418">
        <f t="shared" si="605"/>
        <v>0.875</v>
      </c>
      <c r="AO2418">
        <f t="shared" si="606"/>
        <v>2.2281639928704855E-4</v>
      </c>
    </row>
    <row r="2419" spans="1:41" x14ac:dyDescent="0.3">
      <c r="A2419">
        <f>Datos!C2418</f>
        <v>6.2890399999999999E-2</v>
      </c>
      <c r="B2419">
        <f>Datos!D2418</f>
        <v>0.35269929999999999</v>
      </c>
      <c r="C2419">
        <f>Datos!E2418</f>
        <v>6.8974599999999997E-2</v>
      </c>
      <c r="D2419" s="5">
        <f>Datos!F2418</f>
        <v>0</v>
      </c>
      <c r="E2419">
        <f t="shared" si="593"/>
        <v>1</v>
      </c>
      <c r="F2419" s="6">
        <f t="shared" si="594"/>
        <v>1</v>
      </c>
      <c r="G2419">
        <f t="shared" si="595"/>
        <v>0</v>
      </c>
      <c r="H2419">
        <f t="shared" si="596"/>
        <v>6.4947581404855934E-3</v>
      </c>
      <c r="I2419" s="5">
        <f t="shared" si="597"/>
        <v>6.4947581404855934E-3</v>
      </c>
      <c r="J2419" s="6">
        <f t="shared" si="598"/>
        <v>0.99350524185951439</v>
      </c>
      <c r="K2419" s="5">
        <f t="shared" si="599"/>
        <v>-6.5159408496656083E-3</v>
      </c>
      <c r="L2419" s="6">
        <f t="shared" si="600"/>
        <v>100</v>
      </c>
      <c r="M2419">
        <f t="shared" si="601"/>
        <v>-2.484056593138102</v>
      </c>
      <c r="N2419">
        <f t="shared" si="602"/>
        <v>1.823874480605947E-2</v>
      </c>
      <c r="O2419">
        <f t="shared" si="603"/>
        <v>4.5939265131007372E-2</v>
      </c>
      <c r="AH2419">
        <v>1.2969475730772274E-2</v>
      </c>
      <c r="AI2419">
        <v>1</v>
      </c>
      <c r="AJ2419">
        <v>0</v>
      </c>
      <c r="AK2419">
        <f t="shared" si="607"/>
        <v>2406</v>
      </c>
      <c r="AL2419">
        <f t="shared" si="608"/>
        <v>9</v>
      </c>
      <c r="AM2419">
        <f t="shared" si="604"/>
        <v>0.38731856378915197</v>
      </c>
      <c r="AN2419">
        <f t="shared" si="605"/>
        <v>0.875</v>
      </c>
      <c r="AO2419">
        <f t="shared" si="606"/>
        <v>2.2281639928695141E-4</v>
      </c>
    </row>
    <row r="2420" spans="1:41" x14ac:dyDescent="0.3">
      <c r="A2420">
        <f>Datos!C2419</f>
        <v>0.14246339999999999</v>
      </c>
      <c r="B2420">
        <f>Datos!D2419</f>
        <v>0.35381669999999998</v>
      </c>
      <c r="C2420">
        <f>Datos!E2419</f>
        <v>6.59106E-2</v>
      </c>
      <c r="D2420" s="5">
        <f>Datos!F2419</f>
        <v>0</v>
      </c>
      <c r="E2420">
        <f t="shared" si="593"/>
        <v>1</v>
      </c>
      <c r="F2420" s="6">
        <f t="shared" si="594"/>
        <v>1</v>
      </c>
      <c r="G2420">
        <f t="shared" si="595"/>
        <v>0</v>
      </c>
      <c r="H2420">
        <f t="shared" si="596"/>
        <v>6.538267811919388E-3</v>
      </c>
      <c r="I2420" s="5">
        <f t="shared" si="597"/>
        <v>6.538267811919388E-3</v>
      </c>
      <c r="J2420" s="6">
        <f t="shared" si="598"/>
        <v>0.99346173218808065</v>
      </c>
      <c r="K2420" s="5">
        <f t="shared" si="599"/>
        <v>-6.5597359121995977E-3</v>
      </c>
      <c r="L2420" s="6">
        <f t="shared" si="600"/>
        <v>100</v>
      </c>
      <c r="M2420">
        <f t="shared" si="601"/>
        <v>-2.4816780685528741</v>
      </c>
      <c r="N2420">
        <f t="shared" si="602"/>
        <v>1.8346773496908331E-2</v>
      </c>
      <c r="O2420">
        <f t="shared" si="603"/>
        <v>4.6171486348662763E-2</v>
      </c>
      <c r="AH2420">
        <v>1.2972005447441006E-2</v>
      </c>
      <c r="AI2420">
        <v>1</v>
      </c>
      <c r="AJ2420">
        <v>0</v>
      </c>
      <c r="AK2420">
        <f t="shared" si="607"/>
        <v>2407</v>
      </c>
      <c r="AL2420">
        <f t="shared" si="608"/>
        <v>9</v>
      </c>
      <c r="AM2420">
        <f t="shared" si="604"/>
        <v>0.38706391647568117</v>
      </c>
      <c r="AN2420">
        <f t="shared" si="605"/>
        <v>0.875</v>
      </c>
      <c r="AO2420">
        <f t="shared" si="606"/>
        <v>2.2281639928695141E-4</v>
      </c>
    </row>
    <row r="2421" spans="1:41" x14ac:dyDescent="0.3">
      <c r="A2421">
        <f>Datos!C2420</f>
        <v>0.17593130000000001</v>
      </c>
      <c r="B2421">
        <f>Datos!D2420</f>
        <v>0.39148850000000002</v>
      </c>
      <c r="C2421">
        <f>Datos!E2420</f>
        <v>5.41523E-2</v>
      </c>
      <c r="D2421" s="5">
        <f>Datos!F2420</f>
        <v>0</v>
      </c>
      <c r="E2421">
        <f t="shared" si="593"/>
        <v>1</v>
      </c>
      <c r="F2421" s="6">
        <f t="shared" si="594"/>
        <v>1</v>
      </c>
      <c r="G2421">
        <f t="shared" si="595"/>
        <v>0</v>
      </c>
      <c r="H2421">
        <f t="shared" si="596"/>
        <v>6.8866676291462186E-3</v>
      </c>
      <c r="I2421" s="5">
        <f t="shared" si="597"/>
        <v>6.8866676291462186E-3</v>
      </c>
      <c r="J2421" s="6">
        <f t="shared" si="598"/>
        <v>0.99311333237085375</v>
      </c>
      <c r="K2421" s="5">
        <f t="shared" si="599"/>
        <v>-6.910490159561679E-3</v>
      </c>
      <c r="L2421" s="6">
        <f t="shared" si="600"/>
        <v>100</v>
      </c>
      <c r="M2421">
        <f t="shared" si="601"/>
        <v>-2.4631211891006872</v>
      </c>
      <c r="N2421">
        <f t="shared" si="602"/>
        <v>1.9208132358176422E-2</v>
      </c>
      <c r="O2421">
        <f t="shared" si="603"/>
        <v>4.80141259617059E-2</v>
      </c>
      <c r="AH2421">
        <v>1.2976043814263521E-2</v>
      </c>
      <c r="AI2421">
        <v>1</v>
      </c>
      <c r="AJ2421">
        <v>0</v>
      </c>
      <c r="AK2421">
        <f t="shared" si="607"/>
        <v>2408</v>
      </c>
      <c r="AL2421">
        <f t="shared" si="608"/>
        <v>9</v>
      </c>
      <c r="AM2421">
        <f t="shared" si="604"/>
        <v>0.38680926916221037</v>
      </c>
      <c r="AN2421">
        <f t="shared" si="605"/>
        <v>0.875</v>
      </c>
      <c r="AO2421">
        <f t="shared" si="606"/>
        <v>2.2281639928704855E-4</v>
      </c>
    </row>
    <row r="2422" spans="1:41" x14ac:dyDescent="0.3">
      <c r="A2422">
        <f>Datos!C2421</f>
        <v>0.18214530000000001</v>
      </c>
      <c r="B2422">
        <f>Datos!D2421</f>
        <v>0.37337399999999998</v>
      </c>
      <c r="C2422">
        <f>Datos!E2421</f>
        <v>5.2726599999999998E-2</v>
      </c>
      <c r="D2422" s="5">
        <f>Datos!F2421</f>
        <v>0</v>
      </c>
      <c r="E2422">
        <f t="shared" si="593"/>
        <v>1</v>
      </c>
      <c r="F2422" s="6">
        <f t="shared" si="594"/>
        <v>1</v>
      </c>
      <c r="G2422">
        <f t="shared" si="595"/>
        <v>0</v>
      </c>
      <c r="H2422">
        <f t="shared" si="596"/>
        <v>7.3247697264892673E-3</v>
      </c>
      <c r="I2422" s="5">
        <f t="shared" si="597"/>
        <v>7.3247697264892673E-3</v>
      </c>
      <c r="J2422" s="6">
        <f t="shared" si="598"/>
        <v>0.99267523027351068</v>
      </c>
      <c r="K2422" s="5">
        <f t="shared" si="599"/>
        <v>-7.3517275729422212E-3</v>
      </c>
      <c r="L2422" s="6">
        <f t="shared" si="600"/>
        <v>100</v>
      </c>
      <c r="M2422">
        <f t="shared" si="601"/>
        <v>-2.4409288805292726</v>
      </c>
      <c r="N2422">
        <f t="shared" si="602"/>
        <v>2.0282325583205207E-2</v>
      </c>
      <c r="O2422">
        <f t="shared" si="603"/>
        <v>5.0290488705062114E-2</v>
      </c>
      <c r="AH2422">
        <v>1.2978113324416899E-2</v>
      </c>
      <c r="AI2422">
        <v>1</v>
      </c>
      <c r="AJ2422">
        <v>0</v>
      </c>
      <c r="AK2422">
        <f t="shared" si="607"/>
        <v>2409</v>
      </c>
      <c r="AL2422">
        <f t="shared" si="608"/>
        <v>9</v>
      </c>
      <c r="AM2422">
        <f t="shared" si="604"/>
        <v>0.38655462184873945</v>
      </c>
      <c r="AN2422">
        <f t="shared" si="605"/>
        <v>0.875</v>
      </c>
      <c r="AO2422">
        <f t="shared" si="606"/>
        <v>2.2281639928695141E-4</v>
      </c>
    </row>
    <row r="2423" spans="1:41" x14ac:dyDescent="0.3">
      <c r="A2423">
        <f>Datos!C2422</f>
        <v>0.1044746</v>
      </c>
      <c r="B2423">
        <f>Datos!D2422</f>
        <v>0.32124730000000001</v>
      </c>
      <c r="C2423">
        <f>Datos!E2422</f>
        <v>4.0792099999999998E-2</v>
      </c>
      <c r="D2423" s="5">
        <f>Datos!F2422</f>
        <v>0</v>
      </c>
      <c r="E2423">
        <f t="shared" si="593"/>
        <v>1</v>
      </c>
      <c r="F2423" s="6">
        <f t="shared" si="594"/>
        <v>1</v>
      </c>
      <c r="G2423">
        <f t="shared" si="595"/>
        <v>0</v>
      </c>
      <c r="H2423">
        <f t="shared" si="596"/>
        <v>1.0028068483347821E-2</v>
      </c>
      <c r="I2423" s="5">
        <f t="shared" si="597"/>
        <v>1.0028068483347821E-2</v>
      </c>
      <c r="J2423" s="6">
        <f t="shared" si="598"/>
        <v>0.98997193151665219</v>
      </c>
      <c r="K2423" s="5">
        <f t="shared" si="599"/>
        <v>-1.0078688258808709E-2</v>
      </c>
      <c r="L2423" s="6">
        <f t="shared" si="600"/>
        <v>100</v>
      </c>
      <c r="M2423">
        <f t="shared" si="601"/>
        <v>-2.3252960200912218</v>
      </c>
      <c r="N2423">
        <f t="shared" si="602"/>
        <v>2.6717424492030267E-2</v>
      </c>
      <c r="O2423">
        <f t="shared" si="603"/>
        <v>6.3483590153600541E-2</v>
      </c>
      <c r="AH2423">
        <v>1.2996709815048297E-2</v>
      </c>
      <c r="AI2423">
        <v>1</v>
      </c>
      <c r="AJ2423">
        <v>0</v>
      </c>
      <c r="AK2423">
        <f t="shared" si="607"/>
        <v>2410</v>
      </c>
      <c r="AL2423">
        <f t="shared" si="608"/>
        <v>9</v>
      </c>
      <c r="AM2423">
        <f t="shared" si="604"/>
        <v>0.38629997453526865</v>
      </c>
      <c r="AN2423">
        <f t="shared" si="605"/>
        <v>0.875</v>
      </c>
      <c r="AO2423">
        <f t="shared" si="606"/>
        <v>2.2281639928695141E-4</v>
      </c>
    </row>
    <row r="2424" spans="1:41" x14ac:dyDescent="0.3">
      <c r="A2424">
        <f>Datos!C2423</f>
        <v>0.1414832</v>
      </c>
      <c r="B2424">
        <f>Datos!D2423</f>
        <v>0.34277449999999998</v>
      </c>
      <c r="C2424">
        <f>Datos!E2423</f>
        <v>3.2851400000000003E-2</v>
      </c>
      <c r="D2424" s="5">
        <f>Datos!F2423</f>
        <v>0</v>
      </c>
      <c r="E2424">
        <f t="shared" si="593"/>
        <v>1</v>
      </c>
      <c r="F2424" s="6">
        <f t="shared" si="594"/>
        <v>1</v>
      </c>
      <c r="G2424">
        <f t="shared" si="595"/>
        <v>0</v>
      </c>
      <c r="H2424">
        <f t="shared" si="596"/>
        <v>1.0406803811444479E-2</v>
      </c>
      <c r="I2424" s="5">
        <f t="shared" si="597"/>
        <v>1.0406803811444479E-2</v>
      </c>
      <c r="J2424" s="6">
        <f t="shared" si="598"/>
        <v>0.98959319618855557</v>
      </c>
      <c r="K2424" s="5">
        <f t="shared" si="599"/>
        <v>-1.0461333242211487E-2</v>
      </c>
      <c r="L2424" s="6">
        <f t="shared" si="600"/>
        <v>100</v>
      </c>
      <c r="M2424">
        <f t="shared" si="601"/>
        <v>-2.3113485995856067</v>
      </c>
      <c r="N2424">
        <f t="shared" si="602"/>
        <v>2.7595440819374532E-2</v>
      </c>
      <c r="O2424">
        <f t="shared" si="603"/>
        <v>6.5231046760768296E-2</v>
      </c>
      <c r="AH2424">
        <v>1.2997004931682175E-2</v>
      </c>
      <c r="AI2424">
        <v>1</v>
      </c>
      <c r="AJ2424">
        <v>0</v>
      </c>
      <c r="AK2424">
        <f t="shared" si="607"/>
        <v>2411</v>
      </c>
      <c r="AL2424">
        <f t="shared" si="608"/>
        <v>9</v>
      </c>
      <c r="AM2424">
        <f t="shared" si="604"/>
        <v>0.38604532722179785</v>
      </c>
      <c r="AN2424">
        <f t="shared" si="605"/>
        <v>0.875</v>
      </c>
      <c r="AO2424">
        <f t="shared" si="606"/>
        <v>2.2281639928704855E-4</v>
      </c>
    </row>
    <row r="2425" spans="1:41" x14ac:dyDescent="0.3">
      <c r="A2425">
        <f>Datos!C2424</f>
        <v>0.1194326</v>
      </c>
      <c r="B2425">
        <f>Datos!D2424</f>
        <v>0.29157050000000001</v>
      </c>
      <c r="C2425">
        <f>Datos!E2424</f>
        <v>3.29821E-2</v>
      </c>
      <c r="D2425" s="5">
        <f>Datos!F2424</f>
        <v>0</v>
      </c>
      <c r="E2425">
        <f t="shared" si="593"/>
        <v>1</v>
      </c>
      <c r="F2425" s="6">
        <f t="shared" si="594"/>
        <v>1</v>
      </c>
      <c r="G2425">
        <f t="shared" si="595"/>
        <v>0</v>
      </c>
      <c r="H2425">
        <f t="shared" si="596"/>
        <v>1.1815402904032718E-2</v>
      </c>
      <c r="I2425" s="5">
        <f t="shared" si="597"/>
        <v>1.1815402904032718E-2</v>
      </c>
      <c r="J2425" s="6">
        <f t="shared" si="598"/>
        <v>0.98818459709596729</v>
      </c>
      <c r="K2425" s="5">
        <f t="shared" si="599"/>
        <v>-1.1885759520573603E-2</v>
      </c>
      <c r="L2425" s="6">
        <f t="shared" si="600"/>
        <v>100</v>
      </c>
      <c r="M2425">
        <f t="shared" si="601"/>
        <v>-2.263079227493721</v>
      </c>
      <c r="N2425">
        <f t="shared" si="602"/>
        <v>3.0816582896468856E-2</v>
      </c>
      <c r="O2425">
        <f t="shared" si="603"/>
        <v>7.1546738739513033E-2</v>
      </c>
      <c r="AH2425">
        <v>1.3012752549764788E-2</v>
      </c>
      <c r="AI2425">
        <v>1</v>
      </c>
      <c r="AJ2425">
        <v>0</v>
      </c>
      <c r="AK2425">
        <f t="shared" si="607"/>
        <v>2412</v>
      </c>
      <c r="AL2425">
        <f t="shared" si="608"/>
        <v>9</v>
      </c>
      <c r="AM2425">
        <f t="shared" si="604"/>
        <v>0.38579067990832694</v>
      </c>
      <c r="AN2425">
        <f t="shared" si="605"/>
        <v>0.875</v>
      </c>
      <c r="AO2425">
        <f t="shared" si="606"/>
        <v>2.2281639928695141E-4</v>
      </c>
    </row>
    <row r="2426" spans="1:41" x14ac:dyDescent="0.3">
      <c r="A2426">
        <f>Datos!C2425</f>
        <v>0.24878710000000001</v>
      </c>
      <c r="B2426">
        <f>Datos!D2425</f>
        <v>0.18669559999999999</v>
      </c>
      <c r="C2426">
        <f>Datos!E2425</f>
        <v>2.8076199999999999E-2</v>
      </c>
      <c r="D2426" s="5">
        <f>Datos!F2425</f>
        <v>0</v>
      </c>
      <c r="E2426">
        <f t="shared" si="593"/>
        <v>1</v>
      </c>
      <c r="F2426" s="6">
        <f t="shared" si="594"/>
        <v>1</v>
      </c>
      <c r="G2426">
        <f t="shared" si="595"/>
        <v>0</v>
      </c>
      <c r="H2426">
        <f t="shared" si="596"/>
        <v>1.5220306548801592E-2</v>
      </c>
      <c r="I2426" s="5">
        <f t="shared" si="597"/>
        <v>1.5220306548801592E-2</v>
      </c>
      <c r="J2426" s="6">
        <f t="shared" si="598"/>
        <v>0.98477969345119842</v>
      </c>
      <c r="K2426" s="5">
        <f t="shared" si="599"/>
        <v>-1.5337324296869631E-2</v>
      </c>
      <c r="L2426" s="6">
        <f t="shared" si="600"/>
        <v>100</v>
      </c>
      <c r="M2426">
        <f t="shared" si="601"/>
        <v>-2.1643093829662994</v>
      </c>
      <c r="N2426">
        <f t="shared" si="602"/>
        <v>3.8347877975505706E-2</v>
      </c>
      <c r="O2426">
        <f t="shared" si="603"/>
        <v>8.5795798520379385E-2</v>
      </c>
      <c r="AH2426">
        <v>1.3019089500844688E-2</v>
      </c>
      <c r="AI2426">
        <v>1</v>
      </c>
      <c r="AJ2426">
        <v>0</v>
      </c>
      <c r="AK2426">
        <f t="shared" si="607"/>
        <v>2413</v>
      </c>
      <c r="AL2426">
        <f t="shared" si="608"/>
        <v>9</v>
      </c>
      <c r="AM2426">
        <f t="shared" si="604"/>
        <v>0.38553603259485614</v>
      </c>
      <c r="AN2426">
        <f t="shared" si="605"/>
        <v>0.875</v>
      </c>
      <c r="AO2426">
        <f t="shared" si="606"/>
        <v>2.2281639928695141E-4</v>
      </c>
    </row>
    <row r="2427" spans="1:41" x14ac:dyDescent="0.3">
      <c r="A2427">
        <f>Datos!C2426</f>
        <v>0.2624146</v>
      </c>
      <c r="B2427">
        <f>Datos!D2426</f>
        <v>0.1059664</v>
      </c>
      <c r="C2427">
        <f>Datos!E2426</f>
        <v>3.9822799999999998E-2</v>
      </c>
      <c r="D2427" s="5">
        <f>Datos!F2426</f>
        <v>0</v>
      </c>
      <c r="E2427">
        <f t="shared" si="593"/>
        <v>1</v>
      </c>
      <c r="F2427" s="6">
        <f t="shared" si="594"/>
        <v>1</v>
      </c>
      <c r="G2427">
        <f t="shared" si="595"/>
        <v>0</v>
      </c>
      <c r="H2427">
        <f t="shared" si="596"/>
        <v>1.573182140385954E-2</v>
      </c>
      <c r="I2427" s="5">
        <f t="shared" si="597"/>
        <v>1.573182140385954E-2</v>
      </c>
      <c r="J2427" s="6">
        <f t="shared" si="598"/>
        <v>0.98426817859614046</v>
      </c>
      <c r="K2427" s="5">
        <f t="shared" si="599"/>
        <v>-1.5856879838231402E-2</v>
      </c>
      <c r="L2427" s="6">
        <f t="shared" si="600"/>
        <v>100</v>
      </c>
      <c r="M2427">
        <f t="shared" si="601"/>
        <v>-2.1511591156657053</v>
      </c>
      <c r="N2427">
        <f t="shared" si="602"/>
        <v>3.9451575192220638E-2</v>
      </c>
      <c r="O2427">
        <f t="shared" si="603"/>
        <v>8.7829639373204968E-2</v>
      </c>
      <c r="AH2427">
        <v>1.3021246078277867E-2</v>
      </c>
      <c r="AI2427">
        <v>1</v>
      </c>
      <c r="AJ2427">
        <v>0</v>
      </c>
      <c r="AK2427">
        <f t="shared" si="607"/>
        <v>2414</v>
      </c>
      <c r="AL2427">
        <f t="shared" si="608"/>
        <v>9</v>
      </c>
      <c r="AM2427">
        <f t="shared" si="604"/>
        <v>0.38528138528138534</v>
      </c>
      <c r="AN2427">
        <f t="shared" si="605"/>
        <v>0.875</v>
      </c>
      <c r="AO2427">
        <f t="shared" si="606"/>
        <v>2.2281639928704855E-4</v>
      </c>
    </row>
    <row r="2428" spans="1:41" x14ac:dyDescent="0.3">
      <c r="A2428">
        <f>Datos!C2427</f>
        <v>0.2914467</v>
      </c>
      <c r="B2428">
        <f>Datos!D2427</f>
        <v>0.14056250000000001</v>
      </c>
      <c r="C2428">
        <f>Datos!E2427</f>
        <v>4.23592E-2</v>
      </c>
      <c r="D2428" s="5">
        <f>Datos!F2427</f>
        <v>0</v>
      </c>
      <c r="E2428">
        <f t="shared" si="593"/>
        <v>1</v>
      </c>
      <c r="F2428" s="6">
        <f t="shared" si="594"/>
        <v>1</v>
      </c>
      <c r="G2428">
        <f t="shared" si="595"/>
        <v>0</v>
      </c>
      <c r="H2428">
        <f t="shared" si="596"/>
        <v>1.3955281357001911E-2</v>
      </c>
      <c r="I2428" s="5">
        <f t="shared" si="597"/>
        <v>1.3955281357001911E-2</v>
      </c>
      <c r="J2428" s="6">
        <f t="shared" si="598"/>
        <v>0.98604471864299814</v>
      </c>
      <c r="K2428" s="5">
        <f t="shared" si="599"/>
        <v>-1.4053571814640349E-2</v>
      </c>
      <c r="L2428" s="6">
        <f t="shared" si="600"/>
        <v>100</v>
      </c>
      <c r="M2428">
        <f t="shared" si="601"/>
        <v>-2.1985411889228583</v>
      </c>
      <c r="N2428">
        <f t="shared" si="602"/>
        <v>3.5588589473829542E-2</v>
      </c>
      <c r="O2428">
        <f t="shared" si="603"/>
        <v>8.0652987832556089E-2</v>
      </c>
      <c r="AH2428">
        <v>1.3023734029025895E-2</v>
      </c>
      <c r="AI2428">
        <v>1</v>
      </c>
      <c r="AJ2428">
        <v>0</v>
      </c>
      <c r="AK2428">
        <f t="shared" si="607"/>
        <v>2415</v>
      </c>
      <c r="AL2428">
        <f t="shared" si="608"/>
        <v>9</v>
      </c>
      <c r="AM2428">
        <f t="shared" si="604"/>
        <v>0.38502673796791442</v>
      </c>
      <c r="AN2428">
        <f t="shared" si="605"/>
        <v>0.875</v>
      </c>
      <c r="AO2428">
        <f t="shared" si="606"/>
        <v>2.2281639928695141E-4</v>
      </c>
    </row>
    <row r="2429" spans="1:41" x14ac:dyDescent="0.3">
      <c r="A2429">
        <f>Datos!C2428</f>
        <v>7.8319899999999998E-2</v>
      </c>
      <c r="B2429">
        <f>Datos!D2428</f>
        <v>0.27727829999999998</v>
      </c>
      <c r="C2429">
        <f>Datos!E2428</f>
        <v>6.4557299999999998E-2</v>
      </c>
      <c r="D2429" s="5">
        <f>Datos!F2428</f>
        <v>0</v>
      </c>
      <c r="E2429">
        <f t="shared" si="593"/>
        <v>1</v>
      </c>
      <c r="F2429" s="6">
        <f t="shared" si="594"/>
        <v>1</v>
      </c>
      <c r="G2429">
        <f t="shared" si="595"/>
        <v>0</v>
      </c>
      <c r="H2429">
        <f t="shared" si="596"/>
        <v>8.2533387463961227E-3</v>
      </c>
      <c r="I2429" s="5">
        <f t="shared" si="597"/>
        <v>8.2533387463961227E-3</v>
      </c>
      <c r="J2429" s="6">
        <f t="shared" si="598"/>
        <v>0.99174666125360389</v>
      </c>
      <c r="K2429" s="5">
        <f t="shared" si="599"/>
        <v>-8.287586113551933E-3</v>
      </c>
      <c r="L2429" s="6">
        <f t="shared" si="600"/>
        <v>100</v>
      </c>
      <c r="M2429">
        <f t="shared" si="601"/>
        <v>-2.3975156129314037</v>
      </c>
      <c r="N2429">
        <f t="shared" si="602"/>
        <v>2.252838768040916E-2</v>
      </c>
      <c r="O2429">
        <f t="shared" si="603"/>
        <v>5.4977662382453843E-2</v>
      </c>
      <c r="AH2429">
        <v>1.3028285958496519E-2</v>
      </c>
      <c r="AI2429">
        <v>1</v>
      </c>
      <c r="AJ2429">
        <v>0</v>
      </c>
      <c r="AK2429">
        <f t="shared" si="607"/>
        <v>2416</v>
      </c>
      <c r="AL2429">
        <f t="shared" si="608"/>
        <v>9</v>
      </c>
      <c r="AM2429">
        <f t="shared" si="604"/>
        <v>0.38477209065444362</v>
      </c>
      <c r="AN2429">
        <f t="shared" si="605"/>
        <v>0.875</v>
      </c>
      <c r="AO2429">
        <f t="shared" si="606"/>
        <v>2.2281639928704855E-4</v>
      </c>
    </row>
    <row r="2430" spans="1:41" x14ac:dyDescent="0.3">
      <c r="A2430">
        <f>Datos!C2429</f>
        <v>4.4345500000000003E-2</v>
      </c>
      <c r="B2430">
        <f>Datos!D2429</f>
        <v>0.28296070000000001</v>
      </c>
      <c r="C2430">
        <f>Datos!E2429</f>
        <v>6.8904000000000007E-2</v>
      </c>
      <c r="D2430" s="5">
        <f>Datos!F2429</f>
        <v>0</v>
      </c>
      <c r="E2430">
        <f t="shared" si="593"/>
        <v>1</v>
      </c>
      <c r="F2430" s="6">
        <f t="shared" si="594"/>
        <v>1</v>
      </c>
      <c r="G2430">
        <f t="shared" si="595"/>
        <v>0</v>
      </c>
      <c r="H2430">
        <f t="shared" si="596"/>
        <v>7.7866066265748725E-3</v>
      </c>
      <c r="I2430" s="5">
        <f t="shared" si="597"/>
        <v>7.7866066265748725E-3</v>
      </c>
      <c r="J2430" s="6">
        <f t="shared" si="598"/>
        <v>0.99221339337342518</v>
      </c>
      <c r="K2430" s="5">
        <f t="shared" si="599"/>
        <v>-7.8170805432981137E-3</v>
      </c>
      <c r="L2430" s="6">
        <f t="shared" si="600"/>
        <v>100</v>
      </c>
      <c r="M2430">
        <f t="shared" si="601"/>
        <v>-2.4187669680042991</v>
      </c>
      <c r="N2430">
        <f t="shared" si="602"/>
        <v>2.140447308872321E-2</v>
      </c>
      <c r="O2430">
        <f t="shared" si="603"/>
        <v>5.2644098268723107E-2</v>
      </c>
      <c r="AH2430">
        <v>1.3029322807855901E-2</v>
      </c>
      <c r="AI2430">
        <v>1</v>
      </c>
      <c r="AJ2430">
        <v>0</v>
      </c>
      <c r="AK2430">
        <f t="shared" si="607"/>
        <v>2417</v>
      </c>
      <c r="AL2430">
        <f t="shared" si="608"/>
        <v>9</v>
      </c>
      <c r="AM2430">
        <f t="shared" si="604"/>
        <v>0.38451744334097271</v>
      </c>
      <c r="AN2430">
        <f t="shared" si="605"/>
        <v>0.875</v>
      </c>
      <c r="AO2430">
        <f t="shared" si="606"/>
        <v>2.2281639928695141E-4</v>
      </c>
    </row>
    <row r="2431" spans="1:41" x14ac:dyDescent="0.3">
      <c r="A2431">
        <f>Datos!C2430</f>
        <v>6.5760299999999994E-2</v>
      </c>
      <c r="B2431">
        <f>Datos!D2430</f>
        <v>0.31522830000000002</v>
      </c>
      <c r="C2431">
        <f>Datos!E2430</f>
        <v>5.2878000000000001E-2</v>
      </c>
      <c r="D2431" s="5">
        <f>Datos!F2430</f>
        <v>0</v>
      </c>
      <c r="E2431">
        <f t="shared" si="593"/>
        <v>1</v>
      </c>
      <c r="F2431" s="6">
        <f t="shared" si="594"/>
        <v>1</v>
      </c>
      <c r="G2431">
        <f t="shared" si="595"/>
        <v>0</v>
      </c>
      <c r="H2431">
        <f t="shared" si="596"/>
        <v>8.823374686971093E-3</v>
      </c>
      <c r="I2431" s="5">
        <f t="shared" si="597"/>
        <v>8.823374686971093E-3</v>
      </c>
      <c r="J2431" s="6">
        <f t="shared" si="598"/>
        <v>0.99117662531302886</v>
      </c>
      <c r="K2431" s="5">
        <f t="shared" si="599"/>
        <v>-8.8625311556919193E-3</v>
      </c>
      <c r="L2431" s="6">
        <f t="shared" si="600"/>
        <v>100</v>
      </c>
      <c r="M2431">
        <f t="shared" si="601"/>
        <v>-2.3729479737425687</v>
      </c>
      <c r="N2431">
        <f t="shared" si="602"/>
        <v>2.3887987146734176E-2</v>
      </c>
      <c r="O2431">
        <f t="shared" si="603"/>
        <v>5.7770396233540272E-2</v>
      </c>
      <c r="AH2431">
        <v>1.3040614798456788E-2</v>
      </c>
      <c r="AI2431">
        <v>1</v>
      </c>
      <c r="AJ2431">
        <v>0</v>
      </c>
      <c r="AK2431">
        <f t="shared" si="607"/>
        <v>2418</v>
      </c>
      <c r="AL2431">
        <f t="shared" si="608"/>
        <v>9</v>
      </c>
      <c r="AM2431">
        <f t="shared" si="604"/>
        <v>0.38426279602750191</v>
      </c>
      <c r="AN2431">
        <f t="shared" si="605"/>
        <v>0.875</v>
      </c>
      <c r="AO2431">
        <f t="shared" si="606"/>
        <v>2.2281639928695141E-4</v>
      </c>
    </row>
    <row r="2432" spans="1:41" x14ac:dyDescent="0.3">
      <c r="A2432">
        <f>Datos!C2431</f>
        <v>8.7081099999999995E-2</v>
      </c>
      <c r="B2432">
        <f>Datos!D2431</f>
        <v>0.3263336</v>
      </c>
      <c r="C2432">
        <f>Datos!E2431</f>
        <v>5.4392299999999998E-2</v>
      </c>
      <c r="D2432" s="5">
        <f>Datos!F2431</f>
        <v>0</v>
      </c>
      <c r="E2432">
        <f t="shared" si="593"/>
        <v>1</v>
      </c>
      <c r="F2432" s="6">
        <f t="shared" si="594"/>
        <v>1</v>
      </c>
      <c r="G2432">
        <f t="shared" si="595"/>
        <v>0</v>
      </c>
      <c r="H2432">
        <f t="shared" si="596"/>
        <v>8.3491345615067832E-3</v>
      </c>
      <c r="I2432" s="5">
        <f t="shared" si="597"/>
        <v>8.3491345615067832E-3</v>
      </c>
      <c r="J2432" s="6">
        <f t="shared" si="598"/>
        <v>0.99165086543849323</v>
      </c>
      <c r="K2432" s="5">
        <f t="shared" si="599"/>
        <v>-8.3841838090677814E-3</v>
      </c>
      <c r="L2432" s="6">
        <f t="shared" si="600"/>
        <v>100</v>
      </c>
      <c r="M2432">
        <f t="shared" si="601"/>
        <v>-2.393284902546994</v>
      </c>
      <c r="N2432">
        <f t="shared" si="602"/>
        <v>2.2757856658345475E-2</v>
      </c>
      <c r="O2432">
        <f t="shared" si="603"/>
        <v>5.5451285631037343E-2</v>
      </c>
      <c r="AH2432">
        <v>1.305465313478058E-2</v>
      </c>
      <c r="AI2432">
        <v>1</v>
      </c>
      <c r="AJ2432">
        <v>0</v>
      </c>
      <c r="AK2432">
        <f t="shared" si="607"/>
        <v>2419</v>
      </c>
      <c r="AL2432">
        <f t="shared" si="608"/>
        <v>9</v>
      </c>
      <c r="AM2432">
        <f t="shared" si="604"/>
        <v>0.38400814871403111</v>
      </c>
      <c r="AN2432">
        <f t="shared" si="605"/>
        <v>0.875</v>
      </c>
      <c r="AO2432">
        <f t="shared" si="606"/>
        <v>2.2281639928704855E-4</v>
      </c>
    </row>
    <row r="2433" spans="1:41" x14ac:dyDescent="0.3">
      <c r="A2433">
        <f>Datos!C2432</f>
        <v>0.10212499999999999</v>
      </c>
      <c r="B2433">
        <f>Datos!D2432</f>
        <v>0.42508839999999998</v>
      </c>
      <c r="C2433">
        <f>Datos!E2432</f>
        <v>7.5827699999999998E-2</v>
      </c>
      <c r="D2433" s="5">
        <f>Datos!F2432</f>
        <v>0</v>
      </c>
      <c r="E2433">
        <f t="shared" si="593"/>
        <v>1</v>
      </c>
      <c r="F2433" s="6">
        <f t="shared" si="594"/>
        <v>1</v>
      </c>
      <c r="G2433">
        <f t="shared" si="595"/>
        <v>0</v>
      </c>
      <c r="H2433">
        <f t="shared" si="596"/>
        <v>4.8324696478725627E-3</v>
      </c>
      <c r="I2433" s="5">
        <f t="shared" si="597"/>
        <v>4.8324696478725627E-3</v>
      </c>
      <c r="J2433" s="6">
        <f t="shared" si="598"/>
        <v>0.99516753035212746</v>
      </c>
      <c r="K2433" s="5">
        <f t="shared" si="599"/>
        <v>-4.8441837833610706E-3</v>
      </c>
      <c r="L2433" s="6">
        <f t="shared" si="600"/>
        <v>100</v>
      </c>
      <c r="M2433">
        <f t="shared" si="601"/>
        <v>-2.5875919626709805</v>
      </c>
      <c r="N2433">
        <f t="shared" si="602"/>
        <v>1.40272331222638E-2</v>
      </c>
      <c r="O2433">
        <f t="shared" si="603"/>
        <v>3.6671689249788531E-2</v>
      </c>
      <c r="AH2433">
        <v>1.3066282921936623E-2</v>
      </c>
      <c r="AI2433">
        <v>1</v>
      </c>
      <c r="AJ2433">
        <v>0</v>
      </c>
      <c r="AK2433">
        <f t="shared" si="607"/>
        <v>2420</v>
      </c>
      <c r="AL2433">
        <f t="shared" si="608"/>
        <v>9</v>
      </c>
      <c r="AM2433">
        <f t="shared" si="604"/>
        <v>0.38375350140056019</v>
      </c>
      <c r="AN2433">
        <f t="shared" si="605"/>
        <v>0.875</v>
      </c>
      <c r="AO2433">
        <f t="shared" si="606"/>
        <v>2.2281639928695141E-4</v>
      </c>
    </row>
    <row r="2434" spans="1:41" x14ac:dyDescent="0.3">
      <c r="A2434">
        <f>Datos!C2433</f>
        <v>0.2870859</v>
      </c>
      <c r="B2434">
        <f>Datos!D2433</f>
        <v>2.5883900000000001E-2</v>
      </c>
      <c r="C2434">
        <f>Datos!E2433</f>
        <v>5.8351399999999998E-2</v>
      </c>
      <c r="D2434" s="5">
        <f>Datos!F2433</f>
        <v>0</v>
      </c>
      <c r="E2434">
        <f t="shared" si="593"/>
        <v>1</v>
      </c>
      <c r="F2434" s="6">
        <f t="shared" si="594"/>
        <v>1</v>
      </c>
      <c r="G2434">
        <f t="shared" si="595"/>
        <v>0</v>
      </c>
      <c r="H2434">
        <f t="shared" si="596"/>
        <v>1.4887489984625637E-2</v>
      </c>
      <c r="I2434" s="5">
        <f t="shared" si="597"/>
        <v>1.4887489984625637E-2</v>
      </c>
      <c r="J2434" s="6">
        <f t="shared" si="598"/>
        <v>0.98511251001537437</v>
      </c>
      <c r="K2434" s="5">
        <f t="shared" si="599"/>
        <v>-1.4999420967177811E-2</v>
      </c>
      <c r="L2434" s="6">
        <f t="shared" si="600"/>
        <v>100</v>
      </c>
      <c r="M2434">
        <f t="shared" si="601"/>
        <v>-2.1730709202290726</v>
      </c>
      <c r="N2434">
        <f t="shared" si="602"/>
        <v>3.7626106587682451E-2</v>
      </c>
      <c r="O2434">
        <f t="shared" si="603"/>
        <v>8.4458695035123127E-2</v>
      </c>
      <c r="AH2434">
        <v>1.3072708829389379E-2</v>
      </c>
      <c r="AI2434">
        <v>1</v>
      </c>
      <c r="AJ2434">
        <v>0</v>
      </c>
      <c r="AK2434">
        <f t="shared" si="607"/>
        <v>2421</v>
      </c>
      <c r="AL2434">
        <f t="shared" si="608"/>
        <v>9</v>
      </c>
      <c r="AM2434">
        <f t="shared" si="604"/>
        <v>0.38349885408708939</v>
      </c>
      <c r="AN2434">
        <f t="shared" si="605"/>
        <v>0.875</v>
      </c>
      <c r="AO2434">
        <f t="shared" si="606"/>
        <v>2.2281639928695141E-4</v>
      </c>
    </row>
    <row r="2435" spans="1:41" x14ac:dyDescent="0.3">
      <c r="A2435">
        <f>Datos!C2434</f>
        <v>0.28825970000000001</v>
      </c>
      <c r="B2435">
        <f>Datos!D2434</f>
        <v>7.0641999999999996E-3</v>
      </c>
      <c r="C2435">
        <f>Datos!E2434</f>
        <v>4.23264E-2</v>
      </c>
      <c r="D2435" s="5">
        <f>Datos!F2434</f>
        <v>0</v>
      </c>
      <c r="E2435">
        <f t="shared" si="593"/>
        <v>1</v>
      </c>
      <c r="F2435" s="6">
        <f t="shared" si="594"/>
        <v>1</v>
      </c>
      <c r="G2435">
        <f t="shared" si="595"/>
        <v>0</v>
      </c>
      <c r="H2435">
        <f t="shared" si="596"/>
        <v>1.8821597680613568E-2</v>
      </c>
      <c r="I2435" s="5">
        <f t="shared" si="597"/>
        <v>1.8821597680613568E-2</v>
      </c>
      <c r="J2435" s="6">
        <f t="shared" si="598"/>
        <v>0.98117840231938647</v>
      </c>
      <c r="K2435" s="5">
        <f t="shared" si="599"/>
        <v>-1.9000978336811844E-2</v>
      </c>
      <c r="L2435" s="6">
        <f t="shared" si="600"/>
        <v>100</v>
      </c>
      <c r="M2435">
        <f t="shared" si="601"/>
        <v>-2.0787188937219714</v>
      </c>
      <c r="N2435">
        <f t="shared" si="602"/>
        <v>4.5983407560790328E-2</v>
      </c>
      <c r="O2435">
        <f t="shared" si="603"/>
        <v>9.9616555802103088E-2</v>
      </c>
      <c r="AH2435">
        <v>1.308484854663991E-2</v>
      </c>
      <c r="AI2435">
        <v>1</v>
      </c>
      <c r="AJ2435">
        <v>0</v>
      </c>
      <c r="AK2435">
        <f t="shared" si="607"/>
        <v>2422</v>
      </c>
      <c r="AL2435">
        <f t="shared" si="608"/>
        <v>9</v>
      </c>
      <c r="AM2435">
        <f t="shared" si="604"/>
        <v>0.38324420677361859</v>
      </c>
      <c r="AN2435">
        <f t="shared" si="605"/>
        <v>0.875</v>
      </c>
      <c r="AO2435">
        <f t="shared" si="606"/>
        <v>2.2281639928704855E-4</v>
      </c>
    </row>
    <row r="2436" spans="1:41" x14ac:dyDescent="0.3">
      <c r="A2436">
        <f>Datos!C2435</f>
        <v>0.2134305</v>
      </c>
      <c r="B2436">
        <f>Datos!D2435</f>
        <v>6.1679100000000001E-2</v>
      </c>
      <c r="C2436">
        <f>Datos!E2435</f>
        <v>5.7336199999999997E-2</v>
      </c>
      <c r="D2436" s="5">
        <f>Datos!F2435</f>
        <v>0</v>
      </c>
      <c r="E2436">
        <f t="shared" si="593"/>
        <v>1</v>
      </c>
      <c r="F2436" s="6">
        <f t="shared" si="594"/>
        <v>1</v>
      </c>
      <c r="G2436">
        <f t="shared" si="595"/>
        <v>0</v>
      </c>
      <c r="H2436">
        <f t="shared" si="596"/>
        <v>1.4280970772088867E-2</v>
      </c>
      <c r="I2436" s="5">
        <f t="shared" si="597"/>
        <v>1.4280970772088867E-2</v>
      </c>
      <c r="J2436" s="6">
        <f t="shared" si="598"/>
        <v>0.9857190292279111</v>
      </c>
      <c r="K2436" s="5">
        <f t="shared" si="599"/>
        <v>-1.4383925203478825E-2</v>
      </c>
      <c r="L2436" s="6">
        <f t="shared" si="600"/>
        <v>100</v>
      </c>
      <c r="M2436">
        <f t="shared" si="601"/>
        <v>-2.1894804008008792</v>
      </c>
      <c r="N2436">
        <f t="shared" si="602"/>
        <v>3.6303150677651282E-2</v>
      </c>
      <c r="O2436">
        <f t="shared" si="603"/>
        <v>8.1992988961715335E-2</v>
      </c>
      <c r="AH2436">
        <v>1.309001406940509E-2</v>
      </c>
      <c r="AI2436">
        <v>1</v>
      </c>
      <c r="AJ2436">
        <v>0</v>
      </c>
      <c r="AK2436">
        <f t="shared" si="607"/>
        <v>2423</v>
      </c>
      <c r="AL2436">
        <f t="shared" si="608"/>
        <v>9</v>
      </c>
      <c r="AM2436">
        <f t="shared" si="604"/>
        <v>0.38298955946014768</v>
      </c>
      <c r="AN2436">
        <f t="shared" si="605"/>
        <v>0.875</v>
      </c>
      <c r="AO2436">
        <f t="shared" si="606"/>
        <v>2.2281639928695141E-4</v>
      </c>
    </row>
    <row r="2437" spans="1:41" x14ac:dyDescent="0.3">
      <c r="A2437">
        <f>Datos!C2436</f>
        <v>0.20782200000000001</v>
      </c>
      <c r="B2437">
        <f>Datos!D2436</f>
        <v>0.1504933</v>
      </c>
      <c r="C2437">
        <f>Datos!E2436</f>
        <v>5.6423899999999999E-2</v>
      </c>
      <c r="D2437" s="5">
        <f>Datos!F2436</f>
        <v>0</v>
      </c>
      <c r="E2437">
        <f t="shared" ref="E2437:E2500" si="609">1-D2437</f>
        <v>1</v>
      </c>
      <c r="F2437" s="6">
        <f t="shared" ref="F2437:F2500" si="610">D2437+E2437</f>
        <v>1</v>
      </c>
      <c r="G2437">
        <f t="shared" ref="G2437:G2500" si="611">IF(F2437=0,"",D2437/F2437)</f>
        <v>0</v>
      </c>
      <c r="H2437">
        <f t="shared" ref="H2437:H2500" si="612">_xlfn.NORM.S.DIST(M2437,TRUE)</f>
        <v>1.1800884663643136E-2</v>
      </c>
      <c r="I2437" s="5">
        <f t="shared" ref="I2437:I2500" si="613">F2437*H2437</f>
        <v>1.1800884663643136E-2</v>
      </c>
      <c r="J2437" s="6">
        <f t="shared" ref="J2437:J2500" si="614">F2437-I2437</f>
        <v>0.98819911533635685</v>
      </c>
      <c r="K2437" s="5">
        <f t="shared" ref="K2437:K2500" si="615">IFERROR(F2437*(G2437*LN(H2437)+(1-G2437)*LN(1-H2437)),0)</f>
        <v>-1.1871067798213723E-2</v>
      </c>
      <c r="L2437" s="6">
        <f t="shared" ref="L2437:L2500" si="616">100*IF(H2437&gt;=$AD$10,D2437/F2437,E2437/F2437)</f>
        <v>100</v>
      </c>
      <c r="M2437">
        <f t="shared" ref="M2437:M2500" si="617">$Q$5+MMULT(A2437:C2437,$Q$6:$Q$8)</f>
        <v>-2.2635505966259868</v>
      </c>
      <c r="N2437">
        <f t="shared" ref="N2437:N2500" si="618">_xlfn.NORM.S.DIST(M2437,FALSE)</f>
        <v>3.0783723547106651E-2</v>
      </c>
      <c r="O2437">
        <f t="shared" ref="O2437:O2500" si="619">(D2437*(M2437*N2437/H2437+(N2437/H2437)^2)-E2437*(M2437*N2437/(1-H2437)-(N2437/(1-H2437))^2))</f>
        <v>7.1483032971587743E-2</v>
      </c>
      <c r="AH2437">
        <v>1.3099172900845805E-2</v>
      </c>
      <c r="AI2437">
        <v>1</v>
      </c>
      <c r="AJ2437">
        <v>0</v>
      </c>
      <c r="AK2437">
        <f t="shared" si="607"/>
        <v>2424</v>
      </c>
      <c r="AL2437">
        <f t="shared" si="608"/>
        <v>9</v>
      </c>
      <c r="AM2437">
        <f t="shared" ref="AM2437:AM2500" si="620">1-AK2437/AK$4003</f>
        <v>0.38273491214667688</v>
      </c>
      <c r="AN2437">
        <f t="shared" ref="AN2437:AN2500" si="621">1-AL2437/AL$4003</f>
        <v>0.875</v>
      </c>
      <c r="AO2437">
        <f t="shared" ref="AO2437:AO2500" si="622">(AM2437-AM2438)*AN2437</f>
        <v>2.2281639928704855E-4</v>
      </c>
    </row>
    <row r="2438" spans="1:41" x14ac:dyDescent="0.3">
      <c r="A2438">
        <f>Datos!C2437</f>
        <v>0.11664919999999999</v>
      </c>
      <c r="B2438">
        <f>Datos!D2437</f>
        <v>0.15064179999999999</v>
      </c>
      <c r="C2438">
        <f>Datos!E2437</f>
        <v>5.7108699999999998E-2</v>
      </c>
      <c r="D2438" s="5">
        <f>Datos!F2437</f>
        <v>0</v>
      </c>
      <c r="E2438">
        <f t="shared" si="609"/>
        <v>1</v>
      </c>
      <c r="F2438" s="6">
        <f t="shared" si="610"/>
        <v>1</v>
      </c>
      <c r="G2438">
        <f t="shared" si="611"/>
        <v>0</v>
      </c>
      <c r="H2438">
        <f t="shared" si="612"/>
        <v>1.210289728581421E-2</v>
      </c>
      <c r="I2438" s="5">
        <f t="shared" si="613"/>
        <v>1.210289728581421E-2</v>
      </c>
      <c r="J2438" s="6">
        <f t="shared" si="614"/>
        <v>0.98789710271418574</v>
      </c>
      <c r="K2438" s="5">
        <f t="shared" si="615"/>
        <v>-1.2176733708369164E-2</v>
      </c>
      <c r="L2438" s="6">
        <f t="shared" si="616"/>
        <v>100</v>
      </c>
      <c r="M2438">
        <f t="shared" si="617"/>
        <v>-2.2538470047843595</v>
      </c>
      <c r="N2438">
        <f t="shared" si="618"/>
        <v>3.1465873742032101E-2</v>
      </c>
      <c r="O2438">
        <f t="shared" si="619"/>
        <v>7.2802619017040354E-2</v>
      </c>
      <c r="AH2438">
        <v>1.3100764965330459E-2</v>
      </c>
      <c r="AI2438">
        <v>1</v>
      </c>
      <c r="AJ2438">
        <v>0</v>
      </c>
      <c r="AK2438">
        <f t="shared" ref="AK2438:AK2501" si="623">AK2437+AI2438</f>
        <v>2425</v>
      </c>
      <c r="AL2438">
        <f t="shared" ref="AL2438:AL2501" si="624">AL2437+AJ2438</f>
        <v>9</v>
      </c>
      <c r="AM2438">
        <f t="shared" si="620"/>
        <v>0.38248026483320596</v>
      </c>
      <c r="AN2438">
        <f t="shared" si="621"/>
        <v>0.875</v>
      </c>
      <c r="AO2438">
        <f t="shared" si="622"/>
        <v>2.2281639928695141E-4</v>
      </c>
    </row>
    <row r="2439" spans="1:41" x14ac:dyDescent="0.3">
      <c r="A2439">
        <f>Datos!C2438</f>
        <v>0.1263271</v>
      </c>
      <c r="B2439">
        <f>Datos!D2438</f>
        <v>0.19279099999999999</v>
      </c>
      <c r="C2439">
        <f>Datos!E2438</f>
        <v>4.8882299999999997E-2</v>
      </c>
      <c r="D2439" s="5">
        <f>Datos!F2438</f>
        <v>0</v>
      </c>
      <c r="E2439">
        <f t="shared" si="609"/>
        <v>1</v>
      </c>
      <c r="F2439" s="6">
        <f t="shared" si="610"/>
        <v>1</v>
      </c>
      <c r="G2439">
        <f t="shared" si="611"/>
        <v>0</v>
      </c>
      <c r="H2439">
        <f t="shared" si="612"/>
        <v>1.2130089072269524E-2</v>
      </c>
      <c r="I2439" s="5">
        <f t="shared" si="613"/>
        <v>1.2130089072269524E-2</v>
      </c>
      <c r="J2439" s="6">
        <f t="shared" si="614"/>
        <v>0.98786991092773047</v>
      </c>
      <c r="K2439" s="5">
        <f t="shared" si="615"/>
        <v>-1.2204259004893744E-2</v>
      </c>
      <c r="L2439" s="6">
        <f t="shared" si="616"/>
        <v>100</v>
      </c>
      <c r="M2439">
        <f t="shared" si="617"/>
        <v>-2.2529836776241212</v>
      </c>
      <c r="N2439">
        <f t="shared" si="618"/>
        <v>3.1527148126979446E-2</v>
      </c>
      <c r="O2439">
        <f t="shared" si="619"/>
        <v>7.2920852520051968E-2</v>
      </c>
      <c r="AH2439">
        <v>1.3102466933543281E-2</v>
      </c>
      <c r="AI2439">
        <v>1</v>
      </c>
      <c r="AJ2439">
        <v>0</v>
      </c>
      <c r="AK2439">
        <f t="shared" si="623"/>
        <v>2426</v>
      </c>
      <c r="AL2439">
        <f t="shared" si="624"/>
        <v>9</v>
      </c>
      <c r="AM2439">
        <f t="shared" si="620"/>
        <v>0.38222561751973516</v>
      </c>
      <c r="AN2439">
        <f t="shared" si="621"/>
        <v>0.875</v>
      </c>
      <c r="AO2439">
        <f t="shared" si="622"/>
        <v>2.2281639928695141E-4</v>
      </c>
    </row>
    <row r="2440" spans="1:41" x14ac:dyDescent="0.3">
      <c r="A2440">
        <f>Datos!C2439</f>
        <v>0.19738439999999999</v>
      </c>
      <c r="B2440">
        <f>Datos!D2439</f>
        <v>4.9005300000000002E-2</v>
      </c>
      <c r="C2440">
        <f>Datos!E2439</f>
        <v>5.7634100000000001E-2</v>
      </c>
      <c r="D2440" s="5">
        <f>Datos!F2439</f>
        <v>0</v>
      </c>
      <c r="E2440">
        <f t="shared" si="609"/>
        <v>1</v>
      </c>
      <c r="F2440" s="6">
        <f t="shared" si="610"/>
        <v>1</v>
      </c>
      <c r="G2440">
        <f t="shared" si="611"/>
        <v>0</v>
      </c>
      <c r="H2440">
        <f t="shared" si="612"/>
        <v>1.4729363699114888E-2</v>
      </c>
      <c r="I2440" s="5">
        <f t="shared" si="613"/>
        <v>1.4729363699114888E-2</v>
      </c>
      <c r="J2440" s="6">
        <f t="shared" si="614"/>
        <v>0.98527063630088507</v>
      </c>
      <c r="K2440" s="5">
        <f t="shared" si="615"/>
        <v>-1.4838917883149923E-2</v>
      </c>
      <c r="L2440" s="6">
        <f t="shared" si="616"/>
        <v>100</v>
      </c>
      <c r="M2440">
        <f t="shared" si="617"/>
        <v>-2.1772928087465591</v>
      </c>
      <c r="N2440">
        <f t="shared" si="618"/>
        <v>3.7282153670034936E-2</v>
      </c>
      <c r="O2440">
        <f t="shared" si="619"/>
        <v>8.3819511408143685E-2</v>
      </c>
      <c r="AH2440">
        <v>1.3104350874359912E-2</v>
      </c>
      <c r="AI2440">
        <v>1</v>
      </c>
      <c r="AJ2440">
        <v>0</v>
      </c>
      <c r="AK2440">
        <f t="shared" si="623"/>
        <v>2427</v>
      </c>
      <c r="AL2440">
        <f t="shared" si="624"/>
        <v>9</v>
      </c>
      <c r="AM2440">
        <f t="shared" si="620"/>
        <v>0.38197097020626436</v>
      </c>
      <c r="AN2440">
        <f t="shared" si="621"/>
        <v>0.875</v>
      </c>
      <c r="AO2440">
        <f t="shared" si="622"/>
        <v>2.2281639928704855E-4</v>
      </c>
    </row>
    <row r="2441" spans="1:41" x14ac:dyDescent="0.3">
      <c r="A2441">
        <f>Datos!C2440</f>
        <v>0.1931332</v>
      </c>
      <c r="B2441">
        <f>Datos!D2440</f>
        <v>0.154672</v>
      </c>
      <c r="C2441">
        <f>Datos!E2440</f>
        <v>5.5725900000000002E-2</v>
      </c>
      <c r="D2441" s="5">
        <f>Datos!F2440</f>
        <v>0</v>
      </c>
      <c r="E2441">
        <f t="shared" si="609"/>
        <v>1</v>
      </c>
      <c r="F2441" s="6">
        <f t="shared" si="610"/>
        <v>1</v>
      </c>
      <c r="G2441">
        <f t="shared" si="611"/>
        <v>0</v>
      </c>
      <c r="H2441">
        <f t="shared" si="612"/>
        <v>1.1855593324754108E-2</v>
      </c>
      <c r="I2441" s="5">
        <f t="shared" si="613"/>
        <v>1.1855593324754108E-2</v>
      </c>
      <c r="J2441" s="6">
        <f t="shared" si="614"/>
        <v>0.98814440667524595</v>
      </c>
      <c r="K2441" s="5">
        <f t="shared" si="615"/>
        <v>-1.1926431312213751E-2</v>
      </c>
      <c r="L2441" s="6">
        <f t="shared" si="616"/>
        <v>100</v>
      </c>
      <c r="M2441">
        <f t="shared" si="617"/>
        <v>-2.2617769663605398</v>
      </c>
      <c r="N2441">
        <f t="shared" si="618"/>
        <v>3.0907510820685994E-2</v>
      </c>
      <c r="O2441">
        <f t="shared" si="619"/>
        <v>7.1722949632105182E-2</v>
      </c>
      <c r="AH2441">
        <v>1.3107512612293759E-2</v>
      </c>
      <c r="AI2441">
        <v>1</v>
      </c>
      <c r="AJ2441">
        <v>0</v>
      </c>
      <c r="AK2441">
        <f t="shared" si="623"/>
        <v>2428</v>
      </c>
      <c r="AL2441">
        <f t="shared" si="624"/>
        <v>9</v>
      </c>
      <c r="AM2441">
        <f t="shared" si="620"/>
        <v>0.38171632289279345</v>
      </c>
      <c r="AN2441">
        <f t="shared" si="621"/>
        <v>0.875</v>
      </c>
      <c r="AO2441">
        <f t="shared" si="622"/>
        <v>2.2281639928695141E-4</v>
      </c>
    </row>
    <row r="2442" spans="1:41" x14ac:dyDescent="0.3">
      <c r="A2442">
        <f>Datos!C2441</f>
        <v>0.19178719999999999</v>
      </c>
      <c r="B2442">
        <f>Datos!D2441</f>
        <v>0.22114700000000001</v>
      </c>
      <c r="C2442">
        <f>Datos!E2441</f>
        <v>5.2720400000000001E-2</v>
      </c>
      <c r="D2442" s="5">
        <f>Datos!F2441</f>
        <v>0</v>
      </c>
      <c r="E2442">
        <f t="shared" si="609"/>
        <v>1</v>
      </c>
      <c r="F2442" s="6">
        <f t="shared" si="610"/>
        <v>1</v>
      </c>
      <c r="G2442">
        <f t="shared" si="611"/>
        <v>0</v>
      </c>
      <c r="H2442">
        <f t="shared" si="612"/>
        <v>1.0545158837530518E-2</v>
      </c>
      <c r="I2442" s="5">
        <f t="shared" si="613"/>
        <v>1.0545158837530518E-2</v>
      </c>
      <c r="J2442" s="6">
        <f t="shared" si="614"/>
        <v>0.98945484116246951</v>
      </c>
      <c r="K2442" s="5">
        <f t="shared" si="615"/>
        <v>-1.0601153017881657E-2</v>
      </c>
      <c r="L2442" s="6">
        <f t="shared" si="616"/>
        <v>100</v>
      </c>
      <c r="M2442">
        <f t="shared" si="617"/>
        <v>-2.3063637153406353</v>
      </c>
      <c r="N2442">
        <f t="shared" si="618"/>
        <v>2.7914882011785162E-2</v>
      </c>
      <c r="O2442">
        <f t="shared" si="619"/>
        <v>6.5863962364172052E-2</v>
      </c>
      <c r="AH2442">
        <v>1.311231113281852E-2</v>
      </c>
      <c r="AI2442">
        <v>1</v>
      </c>
      <c r="AJ2442">
        <v>0</v>
      </c>
      <c r="AK2442">
        <f t="shared" si="623"/>
        <v>2429</v>
      </c>
      <c r="AL2442">
        <f t="shared" si="624"/>
        <v>9</v>
      </c>
      <c r="AM2442">
        <f t="shared" si="620"/>
        <v>0.38146167557932265</v>
      </c>
      <c r="AN2442">
        <f t="shared" si="621"/>
        <v>0.875</v>
      </c>
      <c r="AO2442">
        <f t="shared" si="622"/>
        <v>2.2281639928695141E-4</v>
      </c>
    </row>
    <row r="2443" spans="1:41" x14ac:dyDescent="0.3">
      <c r="A2443">
        <f>Datos!C2442</f>
        <v>0.23292280000000001</v>
      </c>
      <c r="B2443">
        <f>Datos!D2442</f>
        <v>-0.4407566</v>
      </c>
      <c r="C2443">
        <f>Datos!E2442</f>
        <v>6.8524799999999997E-2</v>
      </c>
      <c r="D2443" s="5">
        <f>Datos!F2442</f>
        <v>0</v>
      </c>
      <c r="E2443">
        <f t="shared" si="609"/>
        <v>1</v>
      </c>
      <c r="F2443" s="6">
        <f t="shared" si="610"/>
        <v>1</v>
      </c>
      <c r="G2443">
        <f t="shared" si="611"/>
        <v>0</v>
      </c>
      <c r="H2443">
        <f t="shared" si="612"/>
        <v>3.6094829615957044E-2</v>
      </c>
      <c r="I2443" s="5">
        <f t="shared" si="613"/>
        <v>3.6094829615957044E-2</v>
      </c>
      <c r="J2443" s="6">
        <f t="shared" si="614"/>
        <v>0.963905170384043</v>
      </c>
      <c r="K2443" s="5">
        <f t="shared" si="615"/>
        <v>-3.676236018124248E-2</v>
      </c>
      <c r="L2443" s="6">
        <f t="shared" si="616"/>
        <v>0</v>
      </c>
      <c r="M2443">
        <f t="shared" si="617"/>
        <v>-1.7979201704117531</v>
      </c>
      <c r="N2443">
        <f t="shared" si="618"/>
        <v>7.9246106022762955E-2</v>
      </c>
      <c r="O2443">
        <f t="shared" si="619"/>
        <v>0.15457254927089939</v>
      </c>
      <c r="AH2443">
        <v>1.3115992647956652E-2</v>
      </c>
      <c r="AI2443">
        <v>1</v>
      </c>
      <c r="AJ2443">
        <v>0</v>
      </c>
      <c r="AK2443">
        <f t="shared" si="623"/>
        <v>2430</v>
      </c>
      <c r="AL2443">
        <f t="shared" si="624"/>
        <v>9</v>
      </c>
      <c r="AM2443">
        <f t="shared" si="620"/>
        <v>0.38120702826585184</v>
      </c>
      <c r="AN2443">
        <f t="shared" si="621"/>
        <v>0.875</v>
      </c>
      <c r="AO2443">
        <f t="shared" si="622"/>
        <v>2.2281639928704855E-4</v>
      </c>
    </row>
    <row r="2444" spans="1:41" x14ac:dyDescent="0.3">
      <c r="A2444">
        <f>Datos!C2443</f>
        <v>0.19653470000000001</v>
      </c>
      <c r="B2444">
        <f>Datos!D2443</f>
        <v>-0.46116000000000001</v>
      </c>
      <c r="C2444">
        <f>Datos!E2443</f>
        <v>4.2300999999999998E-2</v>
      </c>
      <c r="D2444" s="5">
        <f>Datos!F2443</f>
        <v>0</v>
      </c>
      <c r="E2444">
        <f t="shared" si="609"/>
        <v>1</v>
      </c>
      <c r="F2444" s="6">
        <f t="shared" si="610"/>
        <v>1</v>
      </c>
      <c r="G2444">
        <f t="shared" si="611"/>
        <v>0</v>
      </c>
      <c r="H2444">
        <f t="shared" si="612"/>
        <v>4.97510773687466E-2</v>
      </c>
      <c r="I2444" s="5">
        <f t="shared" si="613"/>
        <v>4.97510773687466E-2</v>
      </c>
      <c r="J2444" s="6">
        <f t="shared" si="614"/>
        <v>0.95024892263125338</v>
      </c>
      <c r="K2444" s="5">
        <f t="shared" si="615"/>
        <v>-5.1031304887424932E-2</v>
      </c>
      <c r="L2444" s="6">
        <f t="shared" si="616"/>
        <v>0</v>
      </c>
      <c r="M2444">
        <f t="shared" si="617"/>
        <v>-1.6472719790172377</v>
      </c>
      <c r="N2444">
        <f t="shared" si="618"/>
        <v>0.10272589829093967</v>
      </c>
      <c r="O2444">
        <f t="shared" si="619"/>
        <v>0.18976353500005813</v>
      </c>
      <c r="AH2444">
        <v>1.3118433084210417E-2</v>
      </c>
      <c r="AI2444">
        <v>1</v>
      </c>
      <c r="AJ2444">
        <v>0</v>
      </c>
      <c r="AK2444">
        <f t="shared" si="623"/>
        <v>2431</v>
      </c>
      <c r="AL2444">
        <f t="shared" si="624"/>
        <v>9</v>
      </c>
      <c r="AM2444">
        <f t="shared" si="620"/>
        <v>0.38095238095238093</v>
      </c>
      <c r="AN2444">
        <f t="shared" si="621"/>
        <v>0.875</v>
      </c>
      <c r="AO2444">
        <f t="shared" si="622"/>
        <v>2.2281639928695141E-4</v>
      </c>
    </row>
    <row r="2445" spans="1:41" x14ac:dyDescent="0.3">
      <c r="A2445">
        <f>Datos!C2444</f>
        <v>0.1990083</v>
      </c>
      <c r="B2445">
        <f>Datos!D2444</f>
        <v>-0.53642480000000003</v>
      </c>
      <c r="C2445">
        <f>Datos!E2444</f>
        <v>5.5804600000000003E-2</v>
      </c>
      <c r="D2445" s="5">
        <f>Datos!F2444</f>
        <v>0</v>
      </c>
      <c r="E2445">
        <f t="shared" si="609"/>
        <v>1</v>
      </c>
      <c r="F2445" s="6">
        <f t="shared" si="610"/>
        <v>1</v>
      </c>
      <c r="G2445">
        <f t="shared" si="611"/>
        <v>0</v>
      </c>
      <c r="H2445">
        <f t="shared" si="612"/>
        <v>4.9890905626243723E-2</v>
      </c>
      <c r="I2445" s="5">
        <f t="shared" si="613"/>
        <v>4.9890905626243723E-2</v>
      </c>
      <c r="J2445" s="6">
        <f t="shared" si="614"/>
        <v>0.95010909437375624</v>
      </c>
      <c r="K2445" s="5">
        <f t="shared" si="615"/>
        <v>-5.1178464797818936E-2</v>
      </c>
      <c r="L2445" s="6">
        <f t="shared" si="616"/>
        <v>0</v>
      </c>
      <c r="M2445">
        <f t="shared" si="617"/>
        <v>-1.6459123241185207</v>
      </c>
      <c r="N2445">
        <f t="shared" si="618"/>
        <v>0.10295613836683214</v>
      </c>
      <c r="O2445">
        <f t="shared" si="619"/>
        <v>0.19009749119293001</v>
      </c>
      <c r="AH2445">
        <v>1.3128081184964665E-2</v>
      </c>
      <c r="AI2445">
        <v>1</v>
      </c>
      <c r="AJ2445">
        <v>0</v>
      </c>
      <c r="AK2445">
        <f t="shared" si="623"/>
        <v>2432</v>
      </c>
      <c r="AL2445">
        <f t="shared" si="624"/>
        <v>9</v>
      </c>
      <c r="AM2445">
        <f t="shared" si="620"/>
        <v>0.38069773363891013</v>
      </c>
      <c r="AN2445">
        <f t="shared" si="621"/>
        <v>0.875</v>
      </c>
      <c r="AO2445">
        <f t="shared" si="622"/>
        <v>2.2281639928704855E-4</v>
      </c>
    </row>
    <row r="2446" spans="1:41" x14ac:dyDescent="0.3">
      <c r="A2446">
        <f>Datos!C2445</f>
        <v>0.22453409999999999</v>
      </c>
      <c r="B2446">
        <f>Datos!D2445</f>
        <v>-0.20416770000000001</v>
      </c>
      <c r="C2446">
        <f>Datos!E2445</f>
        <v>7.76646E-2</v>
      </c>
      <c r="D2446" s="5">
        <f>Datos!F2445</f>
        <v>0</v>
      </c>
      <c r="E2446">
        <f t="shared" si="609"/>
        <v>1</v>
      </c>
      <c r="F2446" s="6">
        <f t="shared" si="610"/>
        <v>1</v>
      </c>
      <c r="G2446">
        <f t="shared" si="611"/>
        <v>0</v>
      </c>
      <c r="H2446">
        <f t="shared" si="612"/>
        <v>2.0070738072254676E-2</v>
      </c>
      <c r="I2446" s="5">
        <f t="shared" si="613"/>
        <v>2.0070738072254676E-2</v>
      </c>
      <c r="J2446" s="6">
        <f t="shared" si="614"/>
        <v>0.97992926192774532</v>
      </c>
      <c r="K2446" s="5">
        <f t="shared" si="615"/>
        <v>-2.0274891629126508E-2</v>
      </c>
      <c r="L2446" s="6">
        <f t="shared" si="616"/>
        <v>100</v>
      </c>
      <c r="M2446">
        <f t="shared" si="617"/>
        <v>-2.0522901145982004</v>
      </c>
      <c r="N2446">
        <f t="shared" si="618"/>
        <v>4.8563362497611069E-2</v>
      </c>
      <c r="O2446">
        <f t="shared" si="619"/>
        <v>0.1041634506328213</v>
      </c>
      <c r="AH2446">
        <v>1.3129225043180962E-2</v>
      </c>
      <c r="AI2446">
        <v>1</v>
      </c>
      <c r="AJ2446">
        <v>0</v>
      </c>
      <c r="AK2446">
        <f t="shared" si="623"/>
        <v>2433</v>
      </c>
      <c r="AL2446">
        <f t="shared" si="624"/>
        <v>9</v>
      </c>
      <c r="AM2446">
        <f t="shared" si="620"/>
        <v>0.38044308632543922</v>
      </c>
      <c r="AN2446">
        <f t="shared" si="621"/>
        <v>0.875</v>
      </c>
      <c r="AO2446">
        <f t="shared" si="622"/>
        <v>2.2281639928695141E-4</v>
      </c>
    </row>
    <row r="2447" spans="1:41" x14ac:dyDescent="0.3">
      <c r="A2447">
        <f>Datos!C2446</f>
        <v>0.25600509999999999</v>
      </c>
      <c r="B2447">
        <f>Datos!D2446</f>
        <v>-0.1054583</v>
      </c>
      <c r="C2447">
        <f>Datos!E2446</f>
        <v>5.1489500000000001E-2</v>
      </c>
      <c r="D2447" s="5">
        <f>Datos!F2446</f>
        <v>0</v>
      </c>
      <c r="E2447">
        <f t="shared" si="609"/>
        <v>1</v>
      </c>
      <c r="F2447" s="6">
        <f t="shared" si="610"/>
        <v>1</v>
      </c>
      <c r="G2447">
        <f t="shared" si="611"/>
        <v>0</v>
      </c>
      <c r="H2447">
        <f t="shared" si="612"/>
        <v>2.1794112359674867E-2</v>
      </c>
      <c r="I2447" s="5">
        <f t="shared" si="613"/>
        <v>2.1794112359674867E-2</v>
      </c>
      <c r="J2447" s="6">
        <f t="shared" si="614"/>
        <v>0.97820588764032512</v>
      </c>
      <c r="K2447" s="5">
        <f t="shared" si="615"/>
        <v>-2.2035112043710357E-2</v>
      </c>
      <c r="L2447" s="6">
        <f t="shared" si="616"/>
        <v>100</v>
      </c>
      <c r="M2447">
        <f t="shared" si="617"/>
        <v>-2.0180291578274403</v>
      </c>
      <c r="N2447">
        <f t="shared" si="618"/>
        <v>5.2070361246344045E-2</v>
      </c>
      <c r="O2447">
        <f t="shared" si="619"/>
        <v>0.1102541280214375</v>
      </c>
      <c r="AH2447">
        <v>1.313546993832816E-2</v>
      </c>
      <c r="AI2447">
        <v>1</v>
      </c>
      <c r="AJ2447">
        <v>0</v>
      </c>
      <c r="AK2447">
        <f t="shared" si="623"/>
        <v>2434</v>
      </c>
      <c r="AL2447">
        <f t="shared" si="624"/>
        <v>9</v>
      </c>
      <c r="AM2447">
        <f t="shared" si="620"/>
        <v>0.38018843901196842</v>
      </c>
      <c r="AN2447">
        <f t="shared" si="621"/>
        <v>0.875</v>
      </c>
      <c r="AO2447">
        <f t="shared" si="622"/>
        <v>2.2281639928695141E-4</v>
      </c>
    </row>
    <row r="2448" spans="1:41" x14ac:dyDescent="0.3">
      <c r="A2448">
        <f>Datos!C2447</f>
        <v>0.26285510000000001</v>
      </c>
      <c r="B2448">
        <f>Datos!D2447</f>
        <v>-1.26289E-2</v>
      </c>
      <c r="C2448">
        <f>Datos!E2447</f>
        <v>5.5804100000000002E-2</v>
      </c>
      <c r="D2448" s="5">
        <f>Datos!F2447</f>
        <v>0</v>
      </c>
      <c r="E2448">
        <f t="shared" si="609"/>
        <v>1</v>
      </c>
      <c r="F2448" s="6">
        <f t="shared" si="610"/>
        <v>1</v>
      </c>
      <c r="G2448">
        <f t="shared" si="611"/>
        <v>0</v>
      </c>
      <c r="H2448">
        <f t="shared" si="612"/>
        <v>1.688398425263039E-2</v>
      </c>
      <c r="I2448" s="5">
        <f t="shared" si="613"/>
        <v>1.688398425263039E-2</v>
      </c>
      <c r="J2448" s="6">
        <f t="shared" si="614"/>
        <v>0.98311601574736962</v>
      </c>
      <c r="K2448" s="5">
        <f t="shared" si="615"/>
        <v>-1.7028143675564791E-2</v>
      </c>
      <c r="L2448" s="6">
        <f t="shared" si="616"/>
        <v>100</v>
      </c>
      <c r="M2448">
        <f t="shared" si="617"/>
        <v>-2.1228315680439063</v>
      </c>
      <c r="N2448">
        <f t="shared" si="618"/>
        <v>4.1913577200434822E-2</v>
      </c>
      <c r="O2448">
        <f t="shared" si="619"/>
        <v>9.2321131596170891E-2</v>
      </c>
      <c r="AH2448">
        <v>1.3144652222605874E-2</v>
      </c>
      <c r="AI2448">
        <v>1</v>
      </c>
      <c r="AJ2448">
        <v>0</v>
      </c>
      <c r="AK2448">
        <f t="shared" si="623"/>
        <v>2435</v>
      </c>
      <c r="AL2448">
        <f t="shared" si="624"/>
        <v>9</v>
      </c>
      <c r="AM2448">
        <f t="shared" si="620"/>
        <v>0.37993379169849761</v>
      </c>
      <c r="AN2448">
        <f t="shared" si="621"/>
        <v>0.875</v>
      </c>
      <c r="AO2448">
        <f t="shared" si="622"/>
        <v>2.2281639928704855E-4</v>
      </c>
    </row>
    <row r="2449" spans="1:41" x14ac:dyDescent="0.3">
      <c r="A2449">
        <f>Datos!C2448</f>
        <v>0.26775850000000001</v>
      </c>
      <c r="B2449">
        <f>Datos!D2448</f>
        <v>3.53324E-2</v>
      </c>
      <c r="C2449">
        <f>Datos!E2448</f>
        <v>6.2009500000000002E-2</v>
      </c>
      <c r="D2449" s="5">
        <f>Datos!F2448</f>
        <v>0</v>
      </c>
      <c r="E2449">
        <f t="shared" si="609"/>
        <v>1</v>
      </c>
      <c r="F2449" s="6">
        <f t="shared" si="610"/>
        <v>1</v>
      </c>
      <c r="G2449">
        <f t="shared" si="611"/>
        <v>0</v>
      </c>
      <c r="H2449">
        <f t="shared" si="612"/>
        <v>1.4029542336538404E-2</v>
      </c>
      <c r="I2449" s="5">
        <f t="shared" si="613"/>
        <v>1.4029542336538404E-2</v>
      </c>
      <c r="J2449" s="6">
        <f t="shared" si="614"/>
        <v>0.98597045766346159</v>
      </c>
      <c r="K2449" s="5">
        <f t="shared" si="615"/>
        <v>-1.4128886630128481E-2</v>
      </c>
      <c r="L2449" s="6">
        <f t="shared" si="616"/>
        <v>100</v>
      </c>
      <c r="M2449">
        <f t="shared" si="617"/>
        <v>-2.1964593077962413</v>
      </c>
      <c r="N2449">
        <f t="shared" si="618"/>
        <v>3.5751777935863073E-2</v>
      </c>
      <c r="O2449">
        <f t="shared" si="619"/>
        <v>8.0959527743970139E-2</v>
      </c>
      <c r="AH2449">
        <v>1.3151693258575979E-2</v>
      </c>
      <c r="AI2449">
        <v>1</v>
      </c>
      <c r="AJ2449">
        <v>0</v>
      </c>
      <c r="AK2449">
        <f t="shared" si="623"/>
        <v>2436</v>
      </c>
      <c r="AL2449">
        <f t="shared" si="624"/>
        <v>9</v>
      </c>
      <c r="AM2449">
        <f t="shared" si="620"/>
        <v>0.3796791443850267</v>
      </c>
      <c r="AN2449">
        <f t="shared" si="621"/>
        <v>0.875</v>
      </c>
      <c r="AO2449">
        <f t="shared" si="622"/>
        <v>2.2281639928695141E-4</v>
      </c>
    </row>
    <row r="2450" spans="1:41" x14ac:dyDescent="0.3">
      <c r="A2450">
        <f>Datos!C2449</f>
        <v>-3.4337399999999997E-2</v>
      </c>
      <c r="B2450">
        <f>Datos!D2449</f>
        <v>3.69465E-2</v>
      </c>
      <c r="C2450">
        <f>Datos!E2449</f>
        <v>2.9261300000000001E-2</v>
      </c>
      <c r="D2450" s="5">
        <f>Datos!F2449</f>
        <v>0</v>
      </c>
      <c r="E2450">
        <f t="shared" si="609"/>
        <v>1</v>
      </c>
      <c r="F2450" s="6">
        <f t="shared" si="610"/>
        <v>1</v>
      </c>
      <c r="G2450">
        <f t="shared" si="611"/>
        <v>0</v>
      </c>
      <c r="H2450">
        <f t="shared" si="612"/>
        <v>2.2995020493995606E-2</v>
      </c>
      <c r="I2450" s="5">
        <f t="shared" si="613"/>
        <v>2.2995020493995606E-2</v>
      </c>
      <c r="J2450" s="6">
        <f t="shared" si="614"/>
        <v>0.9770049795060044</v>
      </c>
      <c r="K2450" s="5">
        <f t="shared" si="615"/>
        <v>-2.3263530221529497E-2</v>
      </c>
      <c r="L2450" s="6">
        <f t="shared" si="616"/>
        <v>100</v>
      </c>
      <c r="M2450">
        <f t="shared" si="617"/>
        <v>-1.995484702139378</v>
      </c>
      <c r="N2450">
        <f t="shared" si="618"/>
        <v>5.4480189901270584E-2</v>
      </c>
      <c r="O2450">
        <f t="shared" si="619"/>
        <v>0.11438256370035786</v>
      </c>
      <c r="AH2450">
        <v>1.3154229136192059E-2</v>
      </c>
      <c r="AI2450">
        <v>1</v>
      </c>
      <c r="AJ2450">
        <v>0</v>
      </c>
      <c r="AK2450">
        <f t="shared" si="623"/>
        <v>2437</v>
      </c>
      <c r="AL2450">
        <f t="shared" si="624"/>
        <v>9</v>
      </c>
      <c r="AM2450">
        <f t="shared" si="620"/>
        <v>0.3794244970715559</v>
      </c>
      <c r="AN2450">
        <f t="shared" si="621"/>
        <v>0.875</v>
      </c>
      <c r="AO2450">
        <f t="shared" si="622"/>
        <v>2.2281639928695141E-4</v>
      </c>
    </row>
    <row r="2451" spans="1:41" x14ac:dyDescent="0.3">
      <c r="A2451">
        <f>Datos!C2450</f>
        <v>-6.94911E-2</v>
      </c>
      <c r="B2451">
        <f>Datos!D2450</f>
        <v>-1.55405E-2</v>
      </c>
      <c r="C2451">
        <f>Datos!E2450</f>
        <v>-2.3590699999999999E-2</v>
      </c>
      <c r="D2451" s="5">
        <f>Datos!F2450</f>
        <v>0</v>
      </c>
      <c r="E2451">
        <f t="shared" si="609"/>
        <v>1</v>
      </c>
      <c r="F2451" s="6">
        <f t="shared" si="610"/>
        <v>1</v>
      </c>
      <c r="G2451">
        <f t="shared" si="611"/>
        <v>0</v>
      </c>
      <c r="H2451">
        <f t="shared" si="612"/>
        <v>4.5779859211187594E-2</v>
      </c>
      <c r="I2451" s="5">
        <f t="shared" si="613"/>
        <v>4.5779859211187594E-2</v>
      </c>
      <c r="J2451" s="6">
        <f t="shared" si="614"/>
        <v>0.95422014078881245</v>
      </c>
      <c r="K2451" s="5">
        <f t="shared" si="615"/>
        <v>-4.6860878609987403E-2</v>
      </c>
      <c r="L2451" s="6">
        <f t="shared" si="616"/>
        <v>0</v>
      </c>
      <c r="M2451">
        <f t="shared" si="617"/>
        <v>-1.6872269644310505</v>
      </c>
      <c r="N2451">
        <f t="shared" si="618"/>
        <v>9.6105767619337673E-2</v>
      </c>
      <c r="O2451">
        <f t="shared" si="619"/>
        <v>0.18007551641837133</v>
      </c>
      <c r="AH2451">
        <v>1.3155171878345417E-2</v>
      </c>
      <c r="AI2451">
        <v>1</v>
      </c>
      <c r="AJ2451">
        <v>0</v>
      </c>
      <c r="AK2451">
        <f t="shared" si="623"/>
        <v>2438</v>
      </c>
      <c r="AL2451">
        <f t="shared" si="624"/>
        <v>9</v>
      </c>
      <c r="AM2451">
        <f t="shared" si="620"/>
        <v>0.3791698497580851</v>
      </c>
      <c r="AN2451">
        <f t="shared" si="621"/>
        <v>0.875</v>
      </c>
      <c r="AO2451">
        <f t="shared" si="622"/>
        <v>2.2281639928704855E-4</v>
      </c>
    </row>
    <row r="2452" spans="1:41" x14ac:dyDescent="0.3">
      <c r="A2452">
        <f>Datos!C2451</f>
        <v>-4.1207800000000003E-2</v>
      </c>
      <c r="B2452">
        <f>Datos!D2451</f>
        <v>-0.18419759999999999</v>
      </c>
      <c r="C2452">
        <f>Datos!E2451</f>
        <v>3.01255E-2</v>
      </c>
      <c r="D2452" s="5">
        <f>Datos!F2451</f>
        <v>0</v>
      </c>
      <c r="E2452">
        <f t="shared" si="609"/>
        <v>1</v>
      </c>
      <c r="F2452" s="6">
        <f t="shared" si="610"/>
        <v>1</v>
      </c>
      <c r="G2452">
        <f t="shared" si="611"/>
        <v>0</v>
      </c>
      <c r="H2452">
        <f t="shared" si="612"/>
        <v>3.5834076501116668E-2</v>
      </c>
      <c r="I2452" s="5">
        <f t="shared" si="613"/>
        <v>3.5834076501116668E-2</v>
      </c>
      <c r="J2452" s="6">
        <f t="shared" si="614"/>
        <v>0.9641659234988833</v>
      </c>
      <c r="K2452" s="5">
        <f t="shared" si="615"/>
        <v>-3.6491879370387212E-2</v>
      </c>
      <c r="L2452" s="6">
        <f t="shared" si="616"/>
        <v>0</v>
      </c>
      <c r="M2452">
        <f t="shared" si="617"/>
        <v>-1.8012203696977369</v>
      </c>
      <c r="N2452">
        <f t="shared" si="618"/>
        <v>7.8776862895361621E-2</v>
      </c>
      <c r="O2452">
        <f t="shared" si="619"/>
        <v>0.15384377774605007</v>
      </c>
      <c r="AH2452">
        <v>1.3165946859658845E-2</v>
      </c>
      <c r="AI2452">
        <v>1</v>
      </c>
      <c r="AJ2452">
        <v>0</v>
      </c>
      <c r="AK2452">
        <f t="shared" si="623"/>
        <v>2439</v>
      </c>
      <c r="AL2452">
        <f t="shared" si="624"/>
        <v>9</v>
      </c>
      <c r="AM2452">
        <f t="shared" si="620"/>
        <v>0.37891520244461419</v>
      </c>
      <c r="AN2452">
        <f t="shared" si="621"/>
        <v>0.875</v>
      </c>
      <c r="AO2452">
        <f t="shared" si="622"/>
        <v>2.2281639928695141E-4</v>
      </c>
    </row>
    <row r="2453" spans="1:41" x14ac:dyDescent="0.3">
      <c r="A2453">
        <f>Datos!C2452</f>
        <v>-5.99803E-2</v>
      </c>
      <c r="B2453">
        <f>Datos!D2452</f>
        <v>-8.3421300000000004E-2</v>
      </c>
      <c r="C2453">
        <f>Datos!E2452</f>
        <v>3.0775E-2</v>
      </c>
      <c r="D2453" s="5">
        <f>Datos!F2452</f>
        <v>0</v>
      </c>
      <c r="E2453">
        <f t="shared" si="609"/>
        <v>1</v>
      </c>
      <c r="F2453" s="6">
        <f t="shared" si="610"/>
        <v>1</v>
      </c>
      <c r="G2453">
        <f t="shared" si="611"/>
        <v>0</v>
      </c>
      <c r="H2453">
        <f t="shared" si="612"/>
        <v>2.9269057558607793E-2</v>
      </c>
      <c r="I2453" s="5">
        <f t="shared" si="613"/>
        <v>2.9269057558607793E-2</v>
      </c>
      <c r="J2453" s="6">
        <f t="shared" si="614"/>
        <v>0.97073094244139224</v>
      </c>
      <c r="K2453" s="5">
        <f t="shared" si="615"/>
        <v>-2.9705942351485454E-2</v>
      </c>
      <c r="L2453" s="6">
        <f t="shared" si="616"/>
        <v>0</v>
      </c>
      <c r="M2453">
        <f t="shared" si="617"/>
        <v>-1.8916463562544692</v>
      </c>
      <c r="N2453">
        <f t="shared" si="618"/>
        <v>6.6663246709865925E-2</v>
      </c>
      <c r="O2453">
        <f t="shared" si="619"/>
        <v>0.13462151425509916</v>
      </c>
      <c r="AH2453">
        <v>1.3166230610955721E-2</v>
      </c>
      <c r="AI2453">
        <v>1</v>
      </c>
      <c r="AJ2453">
        <v>0</v>
      </c>
      <c r="AK2453">
        <f t="shared" si="623"/>
        <v>2440</v>
      </c>
      <c r="AL2453">
        <f t="shared" si="624"/>
        <v>9</v>
      </c>
      <c r="AM2453">
        <f t="shared" si="620"/>
        <v>0.37866055513114338</v>
      </c>
      <c r="AN2453">
        <f t="shared" si="621"/>
        <v>0.875</v>
      </c>
      <c r="AO2453">
        <f t="shared" si="622"/>
        <v>2.2281639928704855E-4</v>
      </c>
    </row>
    <row r="2454" spans="1:41" x14ac:dyDescent="0.3">
      <c r="A2454">
        <f>Datos!C2453</f>
        <v>-4.6001399999999998E-2</v>
      </c>
      <c r="B2454">
        <f>Datos!D2453</f>
        <v>-0.1104031</v>
      </c>
      <c r="C2454">
        <f>Datos!E2453</f>
        <v>5.4908699999999998E-2</v>
      </c>
      <c r="D2454" s="5">
        <f>Datos!F2453</f>
        <v>0</v>
      </c>
      <c r="E2454">
        <f t="shared" si="609"/>
        <v>1</v>
      </c>
      <c r="F2454" s="6">
        <f t="shared" si="610"/>
        <v>1</v>
      </c>
      <c r="G2454">
        <f t="shared" si="611"/>
        <v>0</v>
      </c>
      <c r="H2454">
        <f t="shared" si="612"/>
        <v>2.3482648262633188E-2</v>
      </c>
      <c r="I2454" s="5">
        <f t="shared" si="613"/>
        <v>2.3482648262633188E-2</v>
      </c>
      <c r="J2454" s="6">
        <f t="shared" si="614"/>
        <v>0.97651735173736687</v>
      </c>
      <c r="K2454" s="5">
        <f t="shared" si="615"/>
        <v>-2.3762759506975942E-2</v>
      </c>
      <c r="L2454" s="6">
        <f t="shared" si="616"/>
        <v>100</v>
      </c>
      <c r="M2454">
        <f t="shared" si="617"/>
        <v>-1.9866130266808555</v>
      </c>
      <c r="N2454">
        <f t="shared" si="618"/>
        <v>5.5451074248360085E-2</v>
      </c>
      <c r="O2454">
        <f t="shared" si="619"/>
        <v>0.11603335995129536</v>
      </c>
      <c r="AH2454">
        <v>1.3173414241223799E-2</v>
      </c>
      <c r="AI2454">
        <v>1</v>
      </c>
      <c r="AJ2454">
        <v>0</v>
      </c>
      <c r="AK2454">
        <f t="shared" si="623"/>
        <v>2441</v>
      </c>
      <c r="AL2454">
        <f t="shared" si="624"/>
        <v>9</v>
      </c>
      <c r="AM2454">
        <f t="shared" si="620"/>
        <v>0.37840590781767247</v>
      </c>
      <c r="AN2454">
        <f t="shared" si="621"/>
        <v>0.875</v>
      </c>
      <c r="AO2454">
        <f t="shared" si="622"/>
        <v>2.2281639928695141E-4</v>
      </c>
    </row>
    <row r="2455" spans="1:41" x14ac:dyDescent="0.3">
      <c r="A2455">
        <f>Datos!C2454</f>
        <v>-0.1222748</v>
      </c>
      <c r="B2455">
        <f>Datos!D2454</f>
        <v>-3.8411300000000002E-2</v>
      </c>
      <c r="C2455">
        <f>Datos!E2454</f>
        <v>1.9500400000000001E-2</v>
      </c>
      <c r="D2455" s="5">
        <f>Datos!F2454</f>
        <v>0</v>
      </c>
      <c r="E2455">
        <f t="shared" si="609"/>
        <v>1</v>
      </c>
      <c r="F2455" s="6">
        <f t="shared" si="610"/>
        <v>1</v>
      </c>
      <c r="G2455">
        <f t="shared" si="611"/>
        <v>0</v>
      </c>
      <c r="H2455">
        <f t="shared" si="612"/>
        <v>3.0869321926983384E-2</v>
      </c>
      <c r="I2455" s="5">
        <f t="shared" si="613"/>
        <v>3.0869321926983384E-2</v>
      </c>
      <c r="J2455" s="6">
        <f t="shared" si="614"/>
        <v>0.96913067807301667</v>
      </c>
      <c r="K2455" s="5">
        <f t="shared" si="615"/>
        <v>-3.1355817491503152E-2</v>
      </c>
      <c r="L2455" s="6">
        <f t="shared" si="616"/>
        <v>0</v>
      </c>
      <c r="M2455">
        <f t="shared" si="617"/>
        <v>-1.8681680989425995</v>
      </c>
      <c r="N2455">
        <f t="shared" si="618"/>
        <v>6.9671457078430754E-2</v>
      </c>
      <c r="O2455">
        <f t="shared" si="619"/>
        <v>0.13947213161906977</v>
      </c>
      <c r="AH2455">
        <v>1.3178995573865131E-2</v>
      </c>
      <c r="AI2455">
        <v>1</v>
      </c>
      <c r="AJ2455">
        <v>0</v>
      </c>
      <c r="AK2455">
        <f t="shared" si="623"/>
        <v>2442</v>
      </c>
      <c r="AL2455">
        <f t="shared" si="624"/>
        <v>9</v>
      </c>
      <c r="AM2455">
        <f t="shared" si="620"/>
        <v>0.37815126050420167</v>
      </c>
      <c r="AN2455">
        <f t="shared" si="621"/>
        <v>0.875</v>
      </c>
      <c r="AO2455">
        <f t="shared" si="622"/>
        <v>2.2281639928695141E-4</v>
      </c>
    </row>
    <row r="2456" spans="1:41" x14ac:dyDescent="0.3">
      <c r="A2456">
        <f>Datos!C2455</f>
        <v>-0.1061909</v>
      </c>
      <c r="B2456">
        <f>Datos!D2455</f>
        <v>-8.3788000000000005E-3</v>
      </c>
      <c r="C2456">
        <f>Datos!E2455</f>
        <v>3.32941E-2</v>
      </c>
      <c r="D2456" s="5">
        <f>Datos!F2455</f>
        <v>0</v>
      </c>
      <c r="E2456">
        <f t="shared" si="609"/>
        <v>1</v>
      </c>
      <c r="F2456" s="6">
        <f t="shared" si="610"/>
        <v>1</v>
      </c>
      <c r="G2456">
        <f t="shared" si="611"/>
        <v>0</v>
      </c>
      <c r="H2456">
        <f t="shared" si="612"/>
        <v>2.4753362147101225E-2</v>
      </c>
      <c r="I2456" s="5">
        <f t="shared" si="613"/>
        <v>2.4753362147101225E-2</v>
      </c>
      <c r="J2456" s="6">
        <f t="shared" si="614"/>
        <v>0.97524663785289878</v>
      </c>
      <c r="K2456" s="5">
        <f t="shared" si="615"/>
        <v>-2.5064878073347771E-2</v>
      </c>
      <c r="L2456" s="6">
        <f t="shared" si="616"/>
        <v>100</v>
      </c>
      <c r="M2456">
        <f t="shared" si="617"/>
        <v>-1.9642015400963337</v>
      </c>
      <c r="N2456">
        <f t="shared" si="618"/>
        <v>5.7961146649473064E-2</v>
      </c>
      <c r="O2456">
        <f t="shared" si="619"/>
        <v>0.12026920470589594</v>
      </c>
      <c r="AH2456">
        <v>1.318771228883152E-2</v>
      </c>
      <c r="AI2456">
        <v>1</v>
      </c>
      <c r="AJ2456">
        <v>0</v>
      </c>
      <c r="AK2456">
        <f t="shared" si="623"/>
        <v>2443</v>
      </c>
      <c r="AL2456">
        <f t="shared" si="624"/>
        <v>9</v>
      </c>
      <c r="AM2456">
        <f t="shared" si="620"/>
        <v>0.37789661319073087</v>
      </c>
      <c r="AN2456">
        <f t="shared" si="621"/>
        <v>0.875</v>
      </c>
      <c r="AO2456">
        <f t="shared" si="622"/>
        <v>2.2281639928704855E-4</v>
      </c>
    </row>
    <row r="2457" spans="1:41" x14ac:dyDescent="0.3">
      <c r="A2457">
        <f>Datos!C2456</f>
        <v>-0.1059597</v>
      </c>
      <c r="B2457">
        <f>Datos!D2456</f>
        <v>1.52154E-2</v>
      </c>
      <c r="C2457">
        <f>Datos!E2456</f>
        <v>2.7847899999999998E-2</v>
      </c>
      <c r="D2457" s="5">
        <f>Datos!F2456</f>
        <v>0</v>
      </c>
      <c r="E2457">
        <f t="shared" si="609"/>
        <v>1</v>
      </c>
      <c r="F2457" s="6">
        <f t="shared" si="610"/>
        <v>1</v>
      </c>
      <c r="G2457">
        <f t="shared" si="611"/>
        <v>0</v>
      </c>
      <c r="H2457">
        <f t="shared" si="612"/>
        <v>2.5062833122595624E-2</v>
      </c>
      <c r="I2457" s="5">
        <f t="shared" si="613"/>
        <v>2.5062833122595624E-2</v>
      </c>
      <c r="J2457" s="6">
        <f t="shared" si="614"/>
        <v>0.97493716687740439</v>
      </c>
      <c r="K2457" s="5">
        <f t="shared" si="615"/>
        <v>-2.5382254289211561E-2</v>
      </c>
      <c r="L2457" s="6">
        <f t="shared" si="616"/>
        <v>0</v>
      </c>
      <c r="M2457">
        <f t="shared" si="617"/>
        <v>-1.9588900354574663</v>
      </c>
      <c r="N2457">
        <f t="shared" si="618"/>
        <v>5.856818671073856E-2</v>
      </c>
      <c r="O2457">
        <f t="shared" si="619"/>
        <v>0.1212868431681703</v>
      </c>
      <c r="AH2457">
        <v>1.3190614280467246E-2</v>
      </c>
      <c r="AI2457">
        <v>1</v>
      </c>
      <c r="AJ2457">
        <v>0</v>
      </c>
      <c r="AK2457">
        <f t="shared" si="623"/>
        <v>2444</v>
      </c>
      <c r="AL2457">
        <f t="shared" si="624"/>
        <v>9</v>
      </c>
      <c r="AM2457">
        <f t="shared" si="620"/>
        <v>0.37764196587725996</v>
      </c>
      <c r="AN2457">
        <f t="shared" si="621"/>
        <v>0.875</v>
      </c>
      <c r="AO2457">
        <f t="shared" si="622"/>
        <v>2.2281639928695141E-4</v>
      </c>
    </row>
    <row r="2458" spans="1:41" x14ac:dyDescent="0.3">
      <c r="A2458">
        <f>Datos!C2457</f>
        <v>8.1911999999999992E-3</v>
      </c>
      <c r="B2458">
        <f>Datos!D2457</f>
        <v>-2.3649E-2</v>
      </c>
      <c r="C2458">
        <f>Datos!E2457</f>
        <v>5.2160000000000002E-3</v>
      </c>
      <c r="D2458" s="5">
        <f>Datos!F2457</f>
        <v>0</v>
      </c>
      <c r="E2458">
        <f t="shared" si="609"/>
        <v>1</v>
      </c>
      <c r="F2458" s="6">
        <f t="shared" si="610"/>
        <v>1</v>
      </c>
      <c r="G2458">
        <f t="shared" si="611"/>
        <v>0</v>
      </c>
      <c r="H2458">
        <f t="shared" si="612"/>
        <v>3.3557592754930865E-2</v>
      </c>
      <c r="I2458" s="5">
        <f t="shared" si="613"/>
        <v>3.3557592754930865E-2</v>
      </c>
      <c r="J2458" s="6">
        <f t="shared" si="614"/>
        <v>0.96644240724506913</v>
      </c>
      <c r="K2458" s="5">
        <f t="shared" si="615"/>
        <v>-3.4133571095206164E-2</v>
      </c>
      <c r="L2458" s="6">
        <f t="shared" si="616"/>
        <v>0</v>
      </c>
      <c r="M2458">
        <f t="shared" si="617"/>
        <v>-1.8309019080167941</v>
      </c>
      <c r="N2458">
        <f t="shared" si="618"/>
        <v>7.464293272655434E-2</v>
      </c>
      <c r="O2458">
        <f t="shared" si="619"/>
        <v>0.1473744475041214</v>
      </c>
      <c r="AH2458">
        <v>1.3196839805944749E-2</v>
      </c>
      <c r="AI2458">
        <v>1</v>
      </c>
      <c r="AJ2458">
        <v>0</v>
      </c>
      <c r="AK2458">
        <f t="shared" si="623"/>
        <v>2445</v>
      </c>
      <c r="AL2458">
        <f t="shared" si="624"/>
        <v>9</v>
      </c>
      <c r="AM2458">
        <f t="shared" si="620"/>
        <v>0.37738731856378915</v>
      </c>
      <c r="AN2458">
        <f t="shared" si="621"/>
        <v>0.875</v>
      </c>
      <c r="AO2458">
        <f t="shared" si="622"/>
        <v>2.2281639928695141E-4</v>
      </c>
    </row>
    <row r="2459" spans="1:41" x14ac:dyDescent="0.3">
      <c r="A2459">
        <f>Datos!C2458</f>
        <v>-2.6938799999999999E-2</v>
      </c>
      <c r="B2459">
        <f>Datos!D2458</f>
        <v>-0.16094320000000001</v>
      </c>
      <c r="C2459">
        <f>Datos!E2458</f>
        <v>2.8590999999999998E-2</v>
      </c>
      <c r="D2459" s="5">
        <f>Datos!F2458</f>
        <v>0</v>
      </c>
      <c r="E2459">
        <f t="shared" si="609"/>
        <v>1</v>
      </c>
      <c r="F2459" s="6">
        <f t="shared" si="610"/>
        <v>1</v>
      </c>
      <c r="G2459">
        <f t="shared" si="611"/>
        <v>0</v>
      </c>
      <c r="H2459">
        <f t="shared" si="612"/>
        <v>3.4639041688334898E-2</v>
      </c>
      <c r="I2459" s="5">
        <f t="shared" si="613"/>
        <v>3.4639041688334898E-2</v>
      </c>
      <c r="J2459" s="6">
        <f t="shared" si="614"/>
        <v>0.96536095831166513</v>
      </c>
      <c r="K2459" s="5">
        <f t="shared" si="615"/>
        <v>-3.5253197518534604E-2</v>
      </c>
      <c r="L2459" s="6">
        <f t="shared" si="616"/>
        <v>0</v>
      </c>
      <c r="M2459">
        <f t="shared" si="617"/>
        <v>-1.816601958335802</v>
      </c>
      <c r="N2459">
        <f t="shared" si="618"/>
        <v>7.6615193700784692E-2</v>
      </c>
      <c r="O2459">
        <f t="shared" si="619"/>
        <v>0.15047202877177634</v>
      </c>
      <c r="AH2459">
        <v>1.3199195148600353E-2</v>
      </c>
      <c r="AI2459">
        <v>1</v>
      </c>
      <c r="AJ2459">
        <v>0</v>
      </c>
      <c r="AK2459">
        <f t="shared" si="623"/>
        <v>2446</v>
      </c>
      <c r="AL2459">
        <f t="shared" si="624"/>
        <v>9</v>
      </c>
      <c r="AM2459">
        <f t="shared" si="620"/>
        <v>0.37713267125031835</v>
      </c>
      <c r="AN2459">
        <f t="shared" si="621"/>
        <v>0.875</v>
      </c>
      <c r="AO2459">
        <f t="shared" si="622"/>
        <v>2.2281639928704855E-4</v>
      </c>
    </row>
    <row r="2460" spans="1:41" x14ac:dyDescent="0.3">
      <c r="A2460">
        <f>Datos!C2459</f>
        <v>1.75598E-2</v>
      </c>
      <c r="B2460">
        <f>Datos!D2459</f>
        <v>-0.13261419999999999</v>
      </c>
      <c r="C2460">
        <f>Datos!E2459</f>
        <v>3.1966599999999998E-2</v>
      </c>
      <c r="D2460" s="5">
        <f>Datos!F2459</f>
        <v>0</v>
      </c>
      <c r="E2460">
        <f t="shared" si="609"/>
        <v>1</v>
      </c>
      <c r="F2460" s="6">
        <f t="shared" si="610"/>
        <v>1</v>
      </c>
      <c r="G2460">
        <f t="shared" si="611"/>
        <v>0</v>
      </c>
      <c r="H2460">
        <f t="shared" si="612"/>
        <v>3.1112441597198073E-2</v>
      </c>
      <c r="I2460" s="5">
        <f t="shared" si="613"/>
        <v>3.1112441597198073E-2</v>
      </c>
      <c r="J2460" s="6">
        <f t="shared" si="614"/>
        <v>0.96888755840280194</v>
      </c>
      <c r="K2460" s="5">
        <f t="shared" si="615"/>
        <v>-3.1606712624391235E-2</v>
      </c>
      <c r="L2460" s="6">
        <f t="shared" si="616"/>
        <v>0</v>
      </c>
      <c r="M2460">
        <f t="shared" si="617"/>
        <v>-1.8646899007457243</v>
      </c>
      <c r="N2460">
        <f t="shared" si="618"/>
        <v>7.0125222223886299E-2</v>
      </c>
      <c r="O2460">
        <f t="shared" si="619"/>
        <v>0.14019918940088832</v>
      </c>
      <c r="AH2460">
        <v>1.3203784467163381E-2</v>
      </c>
      <c r="AI2460">
        <v>1</v>
      </c>
      <c r="AJ2460">
        <v>0</v>
      </c>
      <c r="AK2460">
        <f t="shared" si="623"/>
        <v>2447</v>
      </c>
      <c r="AL2460">
        <f t="shared" si="624"/>
        <v>9</v>
      </c>
      <c r="AM2460">
        <f t="shared" si="620"/>
        <v>0.37687802393684744</v>
      </c>
      <c r="AN2460">
        <f t="shared" si="621"/>
        <v>0.875</v>
      </c>
      <c r="AO2460">
        <f t="shared" si="622"/>
        <v>2.2281639928695141E-4</v>
      </c>
    </row>
    <row r="2461" spans="1:41" x14ac:dyDescent="0.3">
      <c r="A2461">
        <f>Datos!C2460</f>
        <v>-3.9556800000000003E-2</v>
      </c>
      <c r="B2461">
        <f>Datos!D2460</f>
        <v>-0.23446049999999999</v>
      </c>
      <c r="C2461">
        <f>Datos!E2460</f>
        <v>2.2753000000000001E-3</v>
      </c>
      <c r="D2461" s="5">
        <f>Datos!F2460</f>
        <v>0</v>
      </c>
      <c r="E2461">
        <f t="shared" si="609"/>
        <v>1</v>
      </c>
      <c r="F2461" s="6">
        <f t="shared" si="610"/>
        <v>1</v>
      </c>
      <c r="G2461">
        <f t="shared" si="611"/>
        <v>0</v>
      </c>
      <c r="H2461">
        <f t="shared" si="612"/>
        <v>5.2453948681156257E-2</v>
      </c>
      <c r="I2461" s="5">
        <f t="shared" si="613"/>
        <v>5.2453948681156257E-2</v>
      </c>
      <c r="J2461" s="6">
        <f t="shared" si="614"/>
        <v>0.94754605131884373</v>
      </c>
      <c r="K2461" s="5">
        <f t="shared" si="615"/>
        <v>-5.3879740231608998E-2</v>
      </c>
      <c r="L2461" s="6">
        <f t="shared" si="616"/>
        <v>0</v>
      </c>
      <c r="M2461">
        <f t="shared" si="617"/>
        <v>-1.6215119120714785</v>
      </c>
      <c r="N2461">
        <f t="shared" si="618"/>
        <v>0.10714320512280477</v>
      </c>
      <c r="O2461">
        <f t="shared" si="619"/>
        <v>0.19613731408570945</v>
      </c>
      <c r="AH2461">
        <v>1.3206409908489595E-2</v>
      </c>
      <c r="AI2461">
        <v>1</v>
      </c>
      <c r="AJ2461">
        <v>0</v>
      </c>
      <c r="AK2461">
        <f t="shared" si="623"/>
        <v>2448</v>
      </c>
      <c r="AL2461">
        <f t="shared" si="624"/>
        <v>9</v>
      </c>
      <c r="AM2461">
        <f t="shared" si="620"/>
        <v>0.37662337662337664</v>
      </c>
      <c r="AN2461">
        <f t="shared" si="621"/>
        <v>0.875</v>
      </c>
      <c r="AO2461">
        <f t="shared" si="622"/>
        <v>2.2281639928704855E-4</v>
      </c>
    </row>
    <row r="2462" spans="1:41" x14ac:dyDescent="0.3">
      <c r="A2462">
        <f>Datos!C2461</f>
        <v>0.1199622</v>
      </c>
      <c r="B2462">
        <f>Datos!D2461</f>
        <v>0.60159949999999995</v>
      </c>
      <c r="C2462">
        <f>Datos!E2461</f>
        <v>6.0892599999999998E-2</v>
      </c>
      <c r="D2462" s="5">
        <f>Datos!F2461</f>
        <v>0</v>
      </c>
      <c r="E2462">
        <f t="shared" si="609"/>
        <v>1</v>
      </c>
      <c r="F2462" s="6">
        <f t="shared" si="610"/>
        <v>1</v>
      </c>
      <c r="G2462">
        <f t="shared" si="611"/>
        <v>0</v>
      </c>
      <c r="H2462">
        <f t="shared" si="612"/>
        <v>3.7326174491910833E-3</v>
      </c>
      <c r="I2462" s="5">
        <f t="shared" si="613"/>
        <v>3.7326174491910833E-3</v>
      </c>
      <c r="J2462" s="6">
        <f t="shared" si="614"/>
        <v>0.99626738255080893</v>
      </c>
      <c r="K2462" s="5">
        <f t="shared" si="615"/>
        <v>-3.7396010491898067E-3</v>
      </c>
      <c r="L2462" s="6">
        <f t="shared" si="616"/>
        <v>100</v>
      </c>
      <c r="M2462">
        <f t="shared" si="617"/>
        <v>-2.67534515787003</v>
      </c>
      <c r="N2462">
        <f t="shared" si="618"/>
        <v>1.1134861795451607E-2</v>
      </c>
      <c r="O2462">
        <f t="shared" si="619"/>
        <v>3.0026124293698078E-2</v>
      </c>
      <c r="AH2462">
        <v>1.320875458805517E-2</v>
      </c>
      <c r="AI2462">
        <v>1</v>
      </c>
      <c r="AJ2462">
        <v>0</v>
      </c>
      <c r="AK2462">
        <f t="shared" si="623"/>
        <v>2449</v>
      </c>
      <c r="AL2462">
        <f t="shared" si="624"/>
        <v>9</v>
      </c>
      <c r="AM2462">
        <f t="shared" si="620"/>
        <v>0.37636872930990573</v>
      </c>
      <c r="AN2462">
        <f t="shared" si="621"/>
        <v>0.875</v>
      </c>
      <c r="AO2462">
        <f t="shared" si="622"/>
        <v>2.2281639928695141E-4</v>
      </c>
    </row>
    <row r="2463" spans="1:41" x14ac:dyDescent="0.3">
      <c r="A2463">
        <f>Datos!C2462</f>
        <v>0.1968857</v>
      </c>
      <c r="B2463">
        <f>Datos!D2462</f>
        <v>0.18610170000000001</v>
      </c>
      <c r="C2463">
        <f>Datos!E2462</f>
        <v>2.2102799999999999E-2</v>
      </c>
      <c r="D2463" s="5">
        <f>Datos!F2462</f>
        <v>0</v>
      </c>
      <c r="E2463">
        <f t="shared" si="609"/>
        <v>1</v>
      </c>
      <c r="F2463" s="6">
        <f t="shared" si="610"/>
        <v>1</v>
      </c>
      <c r="G2463">
        <f t="shared" si="611"/>
        <v>0</v>
      </c>
      <c r="H2463">
        <f t="shared" si="612"/>
        <v>1.6696763393790535E-2</v>
      </c>
      <c r="I2463" s="5">
        <f t="shared" si="613"/>
        <v>1.6696763393790535E-2</v>
      </c>
      <c r="J2463" s="6">
        <f t="shared" si="614"/>
        <v>0.98330323660620944</v>
      </c>
      <c r="K2463" s="5">
        <f t="shared" si="615"/>
        <v>-1.6837725625923096E-2</v>
      </c>
      <c r="L2463" s="6">
        <f t="shared" si="616"/>
        <v>100</v>
      </c>
      <c r="M2463">
        <f t="shared" si="617"/>
        <v>-2.1273197267958484</v>
      </c>
      <c r="N2463">
        <f t="shared" si="618"/>
        <v>4.1515719380481243E-2</v>
      </c>
      <c r="O2463">
        <f t="shared" si="619"/>
        <v>9.1599444461254662E-2</v>
      </c>
      <c r="AH2463">
        <v>1.3213207717757232E-2</v>
      </c>
      <c r="AI2463">
        <v>1</v>
      </c>
      <c r="AJ2463">
        <v>0</v>
      </c>
      <c r="AK2463">
        <f t="shared" si="623"/>
        <v>2450</v>
      </c>
      <c r="AL2463">
        <f t="shared" si="624"/>
        <v>9</v>
      </c>
      <c r="AM2463">
        <f t="shared" si="620"/>
        <v>0.37611408199643492</v>
      </c>
      <c r="AN2463">
        <f t="shared" si="621"/>
        <v>0.875</v>
      </c>
      <c r="AO2463">
        <f t="shared" si="622"/>
        <v>2.2281639928695141E-4</v>
      </c>
    </row>
    <row r="2464" spans="1:41" x14ac:dyDescent="0.3">
      <c r="A2464">
        <f>Datos!C2463</f>
        <v>0.19966390000000001</v>
      </c>
      <c r="B2464">
        <f>Datos!D2463</f>
        <v>0.18943989999999999</v>
      </c>
      <c r="C2464">
        <f>Datos!E2463</f>
        <v>5.1431600000000001E-2</v>
      </c>
      <c r="D2464" s="5">
        <f>Datos!F2463</f>
        <v>0</v>
      </c>
      <c r="E2464">
        <f t="shared" si="609"/>
        <v>1</v>
      </c>
      <c r="F2464" s="6">
        <f t="shared" si="610"/>
        <v>1</v>
      </c>
      <c r="G2464">
        <f t="shared" si="611"/>
        <v>0</v>
      </c>
      <c r="H2464">
        <f t="shared" si="612"/>
        <v>1.1514952880661632E-2</v>
      </c>
      <c r="I2464" s="5">
        <f t="shared" si="613"/>
        <v>1.1514952880661632E-2</v>
      </c>
      <c r="J2464" s="6">
        <f t="shared" si="614"/>
        <v>0.98848504711933838</v>
      </c>
      <c r="K2464" s="5">
        <f t="shared" si="615"/>
        <v>-1.1581763325190968E-2</v>
      </c>
      <c r="L2464" s="6">
        <f t="shared" si="616"/>
        <v>100</v>
      </c>
      <c r="M2464">
        <f t="shared" si="617"/>
        <v>-2.272938177151774</v>
      </c>
      <c r="N2464">
        <f t="shared" si="618"/>
        <v>3.0135165148251635E-2</v>
      </c>
      <c r="O2464">
        <f t="shared" si="619"/>
        <v>7.0222685299480003E-2</v>
      </c>
      <c r="AH2464">
        <v>1.3228421355603141E-2</v>
      </c>
      <c r="AI2464">
        <v>1</v>
      </c>
      <c r="AJ2464">
        <v>0</v>
      </c>
      <c r="AK2464">
        <f t="shared" si="623"/>
        <v>2451</v>
      </c>
      <c r="AL2464">
        <f t="shared" si="624"/>
        <v>9</v>
      </c>
      <c r="AM2464">
        <f t="shared" si="620"/>
        <v>0.37585943468296412</v>
      </c>
      <c r="AN2464">
        <f t="shared" si="621"/>
        <v>0.875</v>
      </c>
      <c r="AO2464">
        <f t="shared" si="622"/>
        <v>2.2281639928704855E-4</v>
      </c>
    </row>
    <row r="2465" spans="1:41" x14ac:dyDescent="0.3">
      <c r="A2465">
        <f>Datos!C2464</f>
        <v>0.1437889</v>
      </c>
      <c r="B2465">
        <f>Datos!D2464</f>
        <v>0.1923531</v>
      </c>
      <c r="C2465">
        <f>Datos!E2464</f>
        <v>3.31715E-2</v>
      </c>
      <c r="D2465" s="5">
        <f>Datos!F2464</f>
        <v>0</v>
      </c>
      <c r="E2465">
        <f t="shared" si="609"/>
        <v>1</v>
      </c>
      <c r="F2465" s="6">
        <f t="shared" si="610"/>
        <v>1</v>
      </c>
      <c r="G2465">
        <f t="shared" si="611"/>
        <v>0</v>
      </c>
      <c r="H2465">
        <f t="shared" si="612"/>
        <v>1.4668825943938969E-2</v>
      </c>
      <c r="I2465" s="5">
        <f t="shared" si="613"/>
        <v>1.4668825943938969E-2</v>
      </c>
      <c r="J2465" s="6">
        <f t="shared" si="614"/>
        <v>0.98533117405606108</v>
      </c>
      <c r="K2465" s="5">
        <f t="shared" si="615"/>
        <v>-1.4777477002626136E-2</v>
      </c>
      <c r="L2465" s="6">
        <f t="shared" si="616"/>
        <v>100</v>
      </c>
      <c r="M2465">
        <f t="shared" si="617"/>
        <v>-2.1789194596330477</v>
      </c>
      <c r="N2465">
        <f t="shared" si="618"/>
        <v>3.7150296043210719E-2</v>
      </c>
      <c r="O2465">
        <f t="shared" si="619"/>
        <v>8.357412830967996E-2</v>
      </c>
      <c r="AH2465">
        <v>1.323033118145692E-2</v>
      </c>
      <c r="AI2465">
        <v>1</v>
      </c>
      <c r="AJ2465">
        <v>0</v>
      </c>
      <c r="AK2465">
        <f t="shared" si="623"/>
        <v>2452</v>
      </c>
      <c r="AL2465">
        <f t="shared" si="624"/>
        <v>9</v>
      </c>
      <c r="AM2465">
        <f t="shared" si="620"/>
        <v>0.37560478736949321</v>
      </c>
      <c r="AN2465">
        <f t="shared" si="621"/>
        <v>0.875</v>
      </c>
      <c r="AO2465">
        <f t="shared" si="622"/>
        <v>2.2281639928695141E-4</v>
      </c>
    </row>
    <row r="2466" spans="1:41" x14ac:dyDescent="0.3">
      <c r="A2466">
        <f>Datos!C2465</f>
        <v>0.13519510000000001</v>
      </c>
      <c r="B2466">
        <f>Datos!D2465</f>
        <v>0.1921022</v>
      </c>
      <c r="C2466">
        <f>Datos!E2465</f>
        <v>5.3583199999999997E-2</v>
      </c>
      <c r="D2466" s="5">
        <f>Datos!F2465</f>
        <v>0</v>
      </c>
      <c r="E2466">
        <f t="shared" si="609"/>
        <v>1</v>
      </c>
      <c r="F2466" s="6">
        <f t="shared" si="610"/>
        <v>1</v>
      </c>
      <c r="G2466">
        <f t="shared" si="611"/>
        <v>0</v>
      </c>
      <c r="H2466">
        <f t="shared" si="612"/>
        <v>1.140964999602332E-2</v>
      </c>
      <c r="I2466" s="5">
        <f t="shared" si="613"/>
        <v>1.140964999602332E-2</v>
      </c>
      <c r="J2466" s="6">
        <f t="shared" si="614"/>
        <v>0.98859035000397666</v>
      </c>
      <c r="K2466" s="5">
        <f t="shared" si="615"/>
        <v>-1.147523943147293E-2</v>
      </c>
      <c r="L2466" s="6">
        <f t="shared" si="616"/>
        <v>100</v>
      </c>
      <c r="M2466">
        <f t="shared" si="617"/>
        <v>-2.2764464874676245</v>
      </c>
      <c r="N2466">
        <f t="shared" si="618"/>
        <v>2.9895633729678857E-2</v>
      </c>
      <c r="O2466">
        <f t="shared" si="619"/>
        <v>6.975576320751517E-2</v>
      </c>
      <c r="AH2466">
        <v>1.3231367179401434E-2</v>
      </c>
      <c r="AI2466">
        <v>1</v>
      </c>
      <c r="AJ2466">
        <v>0</v>
      </c>
      <c r="AK2466">
        <f t="shared" si="623"/>
        <v>2453</v>
      </c>
      <c r="AL2466">
        <f t="shared" si="624"/>
        <v>9</v>
      </c>
      <c r="AM2466">
        <f t="shared" si="620"/>
        <v>0.37535014005602241</v>
      </c>
      <c r="AN2466">
        <f t="shared" si="621"/>
        <v>0.875</v>
      </c>
      <c r="AO2466">
        <f t="shared" si="622"/>
        <v>2.2281639928695141E-4</v>
      </c>
    </row>
    <row r="2467" spans="1:41" x14ac:dyDescent="0.3">
      <c r="A2467">
        <f>Datos!C2466</f>
        <v>0.18969939999999999</v>
      </c>
      <c r="B2467">
        <f>Datos!D2466</f>
        <v>0.22726270000000001</v>
      </c>
      <c r="C2467">
        <f>Datos!E2466</f>
        <v>5.2744199999999998E-2</v>
      </c>
      <c r="D2467" s="5">
        <f>Datos!F2466</f>
        <v>0</v>
      </c>
      <c r="E2467">
        <f t="shared" si="609"/>
        <v>1</v>
      </c>
      <c r="F2467" s="6">
        <f t="shared" si="610"/>
        <v>1</v>
      </c>
      <c r="G2467">
        <f t="shared" si="611"/>
        <v>0</v>
      </c>
      <c r="H2467">
        <f t="shared" si="612"/>
        <v>1.0398801701827829E-2</v>
      </c>
      <c r="I2467" s="5">
        <f t="shared" si="613"/>
        <v>1.0398801701827829E-2</v>
      </c>
      <c r="J2467" s="6">
        <f t="shared" si="614"/>
        <v>0.98960119829817217</v>
      </c>
      <c r="K2467" s="5">
        <f t="shared" si="615"/>
        <v>-1.0453247013148859E-2</v>
      </c>
      <c r="L2467" s="6">
        <f t="shared" si="616"/>
        <v>100</v>
      </c>
      <c r="M2467">
        <f t="shared" si="617"/>
        <v>-2.3116386762204089</v>
      </c>
      <c r="N2467">
        <f t="shared" si="618"/>
        <v>2.7576943994035541E-2</v>
      </c>
      <c r="O2467">
        <f t="shared" si="619"/>
        <v>6.5194352554714424E-2</v>
      </c>
      <c r="AH2467">
        <v>1.3233207580367086E-2</v>
      </c>
      <c r="AI2467">
        <v>1</v>
      </c>
      <c r="AJ2467">
        <v>0</v>
      </c>
      <c r="AK2467">
        <f t="shared" si="623"/>
        <v>2454</v>
      </c>
      <c r="AL2467">
        <f t="shared" si="624"/>
        <v>9</v>
      </c>
      <c r="AM2467">
        <f t="shared" si="620"/>
        <v>0.37509549274255161</v>
      </c>
      <c r="AN2467">
        <f t="shared" si="621"/>
        <v>0.875</v>
      </c>
      <c r="AO2467">
        <f t="shared" si="622"/>
        <v>2.2281639928704855E-4</v>
      </c>
    </row>
    <row r="2468" spans="1:41" x14ac:dyDescent="0.3">
      <c r="A2468">
        <f>Datos!C2467</f>
        <v>0.17616889999999999</v>
      </c>
      <c r="B2468">
        <f>Datos!D2467</f>
        <v>0.27060299999999998</v>
      </c>
      <c r="C2468">
        <f>Datos!E2467</f>
        <v>6.3284400000000005E-2</v>
      </c>
      <c r="D2468" s="5">
        <f>Datos!F2467</f>
        <v>0</v>
      </c>
      <c r="E2468">
        <f t="shared" si="609"/>
        <v>1</v>
      </c>
      <c r="F2468" s="6">
        <f t="shared" si="610"/>
        <v>1</v>
      </c>
      <c r="G2468">
        <f t="shared" si="611"/>
        <v>0</v>
      </c>
      <c r="H2468">
        <f t="shared" si="612"/>
        <v>8.2086811548300071E-3</v>
      </c>
      <c r="I2468" s="5">
        <f t="shared" si="613"/>
        <v>8.2086811548300071E-3</v>
      </c>
      <c r="J2468" s="6">
        <f t="shared" si="614"/>
        <v>0.99179131884517002</v>
      </c>
      <c r="K2468" s="5">
        <f t="shared" si="615"/>
        <v>-8.2425578942571815E-3</v>
      </c>
      <c r="L2468" s="6">
        <f t="shared" si="616"/>
        <v>100</v>
      </c>
      <c r="M2468">
        <f t="shared" si="617"/>
        <v>-2.3995026205158387</v>
      </c>
      <c r="N2468">
        <f t="shared" si="618"/>
        <v>2.2421276075148402E-2</v>
      </c>
      <c r="O2468">
        <f t="shared" si="619"/>
        <v>5.4756261782934287E-2</v>
      </c>
      <c r="AH2468">
        <v>1.3234350669336819E-2</v>
      </c>
      <c r="AI2468">
        <v>1</v>
      </c>
      <c r="AJ2468">
        <v>0</v>
      </c>
      <c r="AK2468">
        <f t="shared" si="623"/>
        <v>2455</v>
      </c>
      <c r="AL2468">
        <f t="shared" si="624"/>
        <v>9</v>
      </c>
      <c r="AM2468">
        <f t="shared" si="620"/>
        <v>0.37484084542908069</v>
      </c>
      <c r="AN2468">
        <f t="shared" si="621"/>
        <v>0.875</v>
      </c>
      <c r="AO2468">
        <f t="shared" si="622"/>
        <v>2.2281639928695141E-4</v>
      </c>
    </row>
    <row r="2469" spans="1:41" x14ac:dyDescent="0.3">
      <c r="A2469">
        <f>Datos!C2468</f>
        <v>0.1797532</v>
      </c>
      <c r="B2469">
        <f>Datos!D2468</f>
        <v>0.30370049999999998</v>
      </c>
      <c r="C2469">
        <f>Datos!E2468</f>
        <v>6.12037E-2</v>
      </c>
      <c r="D2469" s="5">
        <f>Datos!F2468</f>
        <v>0</v>
      </c>
      <c r="E2469">
        <f t="shared" si="609"/>
        <v>1</v>
      </c>
      <c r="F2469" s="6">
        <f t="shared" si="610"/>
        <v>1</v>
      </c>
      <c r="G2469">
        <f t="shared" si="611"/>
        <v>0</v>
      </c>
      <c r="H2469">
        <f t="shared" si="612"/>
        <v>7.7713051029331005E-3</v>
      </c>
      <c r="I2469" s="5">
        <f t="shared" si="613"/>
        <v>7.7713051029331005E-3</v>
      </c>
      <c r="J2469" s="6">
        <f t="shared" si="614"/>
        <v>0.99222869489706689</v>
      </c>
      <c r="K2469" s="5">
        <f t="shared" si="615"/>
        <v>-7.8016590565916435E-3</v>
      </c>
      <c r="L2469" s="6">
        <f t="shared" si="616"/>
        <v>100</v>
      </c>
      <c r="M2469">
        <f t="shared" si="617"/>
        <v>-2.4194824618737734</v>
      </c>
      <c r="N2469">
        <f t="shared" si="618"/>
        <v>2.1367456796284334E-2</v>
      </c>
      <c r="O2469">
        <f t="shared" si="619"/>
        <v>5.2566844087527508E-2</v>
      </c>
      <c r="AH2469">
        <v>1.3237602603449167E-2</v>
      </c>
      <c r="AI2469">
        <v>1</v>
      </c>
      <c r="AJ2469">
        <v>0</v>
      </c>
      <c r="AK2469">
        <f t="shared" si="623"/>
        <v>2456</v>
      </c>
      <c r="AL2469">
        <f t="shared" si="624"/>
        <v>9</v>
      </c>
      <c r="AM2469">
        <f t="shared" si="620"/>
        <v>0.37458619811560989</v>
      </c>
      <c r="AN2469">
        <f t="shared" si="621"/>
        <v>0.875</v>
      </c>
      <c r="AO2469">
        <f t="shared" si="622"/>
        <v>2.2281639928695141E-4</v>
      </c>
    </row>
    <row r="2470" spans="1:41" x14ac:dyDescent="0.3">
      <c r="A2470">
        <f>Datos!C2469</f>
        <v>1.7175699999999999E-2</v>
      </c>
      <c r="B2470">
        <f>Datos!D2469</f>
        <v>3.01365E-2</v>
      </c>
      <c r="C2470">
        <f>Datos!E2469</f>
        <v>5.92086E-2</v>
      </c>
      <c r="D2470" s="5">
        <f>Datos!F2469</f>
        <v>0</v>
      </c>
      <c r="E2470">
        <f t="shared" si="609"/>
        <v>1</v>
      </c>
      <c r="F2470" s="6">
        <f t="shared" si="610"/>
        <v>1</v>
      </c>
      <c r="G2470">
        <f t="shared" si="611"/>
        <v>0</v>
      </c>
      <c r="H2470">
        <f t="shared" si="612"/>
        <v>1.6093756312042812E-2</v>
      </c>
      <c r="I2470" s="5">
        <f t="shared" si="613"/>
        <v>1.6093756312042812E-2</v>
      </c>
      <c r="J2470" s="6">
        <f t="shared" si="614"/>
        <v>0.9839062436879572</v>
      </c>
      <c r="K2470" s="5">
        <f t="shared" si="615"/>
        <v>-1.6224667274309417E-2</v>
      </c>
      <c r="L2470" s="6">
        <f t="shared" si="616"/>
        <v>100</v>
      </c>
      <c r="M2470">
        <f t="shared" si="617"/>
        <v>-2.142074187859254</v>
      </c>
      <c r="N2470">
        <f t="shared" si="618"/>
        <v>4.0228505349272789E-2</v>
      </c>
      <c r="O2470">
        <f t="shared" si="619"/>
        <v>8.9253673509014822E-2</v>
      </c>
      <c r="AH2470">
        <v>1.3240216319997299E-2</v>
      </c>
      <c r="AI2470">
        <v>1</v>
      </c>
      <c r="AJ2470">
        <v>0</v>
      </c>
      <c r="AK2470">
        <f t="shared" si="623"/>
        <v>2457</v>
      </c>
      <c r="AL2470">
        <f t="shared" si="624"/>
        <v>9</v>
      </c>
      <c r="AM2470">
        <f t="shared" si="620"/>
        <v>0.37433155080213909</v>
      </c>
      <c r="AN2470">
        <f t="shared" si="621"/>
        <v>0.875</v>
      </c>
      <c r="AO2470">
        <f t="shared" si="622"/>
        <v>2.2281639928704855E-4</v>
      </c>
    </row>
    <row r="2471" spans="1:41" x14ac:dyDescent="0.3">
      <c r="A2471">
        <f>Datos!C2470</f>
        <v>9.0985700000000003E-2</v>
      </c>
      <c r="B2471">
        <f>Datos!D2470</f>
        <v>0.13702439999999999</v>
      </c>
      <c r="C2471">
        <f>Datos!E2470</f>
        <v>6.9197700000000001E-2</v>
      </c>
      <c r="D2471" s="5">
        <f>Datos!F2470</f>
        <v>0</v>
      </c>
      <c r="E2471">
        <f t="shared" si="609"/>
        <v>1</v>
      </c>
      <c r="F2471" s="6">
        <f t="shared" si="610"/>
        <v>1</v>
      </c>
      <c r="G2471">
        <f t="shared" si="611"/>
        <v>0</v>
      </c>
      <c r="H2471">
        <f t="shared" si="612"/>
        <v>1.0820439323300086E-2</v>
      </c>
      <c r="I2471" s="5">
        <f t="shared" si="613"/>
        <v>1.0820439323300086E-2</v>
      </c>
      <c r="J2471" s="6">
        <f t="shared" si="614"/>
        <v>0.98917956067669988</v>
      </c>
      <c r="K2471" s="5">
        <f t="shared" si="615"/>
        <v>-1.0879406026411059E-2</v>
      </c>
      <c r="L2471" s="6">
        <f t="shared" si="616"/>
        <v>100</v>
      </c>
      <c r="M2471">
        <f t="shared" si="617"/>
        <v>-2.2966126100800968</v>
      </c>
      <c r="N2471">
        <f t="shared" si="618"/>
        <v>2.8548431771187311E-2</v>
      </c>
      <c r="O2471">
        <f t="shared" si="619"/>
        <v>6.7114828555727243E-2</v>
      </c>
      <c r="AH2471">
        <v>1.3255193083981601E-2</v>
      </c>
      <c r="AI2471">
        <v>1</v>
      </c>
      <c r="AJ2471">
        <v>0</v>
      </c>
      <c r="AK2471">
        <f t="shared" si="623"/>
        <v>2458</v>
      </c>
      <c r="AL2471">
        <f t="shared" si="624"/>
        <v>9</v>
      </c>
      <c r="AM2471">
        <f t="shared" si="620"/>
        <v>0.37407690348866818</v>
      </c>
      <c r="AN2471">
        <f t="shared" si="621"/>
        <v>0.875</v>
      </c>
      <c r="AO2471">
        <f t="shared" si="622"/>
        <v>2.2281639928695141E-4</v>
      </c>
    </row>
    <row r="2472" spans="1:41" x14ac:dyDescent="0.3">
      <c r="A2472">
        <f>Datos!C2471</f>
        <v>1.3526699999999999E-2</v>
      </c>
      <c r="B2472">
        <f>Datos!D2471</f>
        <v>4.4601200000000001E-2</v>
      </c>
      <c r="C2472">
        <f>Datos!E2471</f>
        <v>4.7596800000000002E-2</v>
      </c>
      <c r="D2472" s="5">
        <f>Datos!F2471</f>
        <v>0</v>
      </c>
      <c r="E2472">
        <f t="shared" si="609"/>
        <v>1</v>
      </c>
      <c r="F2472" s="6">
        <f t="shared" si="610"/>
        <v>1</v>
      </c>
      <c r="G2472">
        <f t="shared" si="611"/>
        <v>0</v>
      </c>
      <c r="H2472">
        <f t="shared" si="612"/>
        <v>1.7945978746741593E-2</v>
      </c>
      <c r="I2472" s="5">
        <f t="shared" si="613"/>
        <v>1.7945978746741593E-2</v>
      </c>
      <c r="J2472" s="6">
        <f t="shared" si="614"/>
        <v>0.98205402125325836</v>
      </c>
      <c r="K2472" s="5">
        <f t="shared" si="615"/>
        <v>-1.8108960681216119E-2</v>
      </c>
      <c r="L2472" s="6">
        <f t="shared" si="616"/>
        <v>100</v>
      </c>
      <c r="M2472">
        <f t="shared" si="617"/>
        <v>-2.0981493134947797</v>
      </c>
      <c r="N2472">
        <f t="shared" si="618"/>
        <v>4.4154792648491668E-2</v>
      </c>
      <c r="O2472">
        <f t="shared" si="619"/>
        <v>9.6357857330528596E-2</v>
      </c>
      <c r="AH2472">
        <v>1.3256092308938667E-2</v>
      </c>
      <c r="AI2472">
        <v>1</v>
      </c>
      <c r="AJ2472">
        <v>0</v>
      </c>
      <c r="AK2472">
        <f t="shared" si="623"/>
        <v>2459</v>
      </c>
      <c r="AL2472">
        <f t="shared" si="624"/>
        <v>9</v>
      </c>
      <c r="AM2472">
        <f t="shared" si="620"/>
        <v>0.37382225617519738</v>
      </c>
      <c r="AN2472">
        <f t="shared" si="621"/>
        <v>0.875</v>
      </c>
      <c r="AO2472">
        <f t="shared" si="622"/>
        <v>2.2281639928704855E-4</v>
      </c>
    </row>
    <row r="2473" spans="1:41" x14ac:dyDescent="0.3">
      <c r="A2473">
        <f>Datos!C2472</f>
        <v>0.1489038</v>
      </c>
      <c r="B2473">
        <f>Datos!D2472</f>
        <v>0.1311232</v>
      </c>
      <c r="C2473">
        <f>Datos!E2472</f>
        <v>7.9457799999999995E-2</v>
      </c>
      <c r="D2473" s="5">
        <f>Datos!F2472</f>
        <v>0</v>
      </c>
      <c r="E2473">
        <f t="shared" si="609"/>
        <v>1</v>
      </c>
      <c r="F2473" s="6">
        <f t="shared" si="610"/>
        <v>1</v>
      </c>
      <c r="G2473">
        <f t="shared" si="611"/>
        <v>0</v>
      </c>
      <c r="H2473">
        <f t="shared" si="612"/>
        <v>9.4003249273195127E-3</v>
      </c>
      <c r="I2473" s="5">
        <f t="shared" si="613"/>
        <v>9.4003249273195127E-3</v>
      </c>
      <c r="J2473" s="6">
        <f t="shared" si="614"/>
        <v>0.99059967507268054</v>
      </c>
      <c r="K2473" s="5">
        <f t="shared" si="615"/>
        <v>-9.4447868386728015E-3</v>
      </c>
      <c r="L2473" s="6">
        <f t="shared" si="616"/>
        <v>100</v>
      </c>
      <c r="M2473">
        <f t="shared" si="617"/>
        <v>-2.3494602807810288</v>
      </c>
      <c r="N2473">
        <f t="shared" si="618"/>
        <v>2.5250221811423824E-2</v>
      </c>
      <c r="O2473">
        <f t="shared" si="619"/>
        <v>6.053708547651504E-2</v>
      </c>
      <c r="AH2473">
        <v>1.3260613482967728E-2</v>
      </c>
      <c r="AI2473">
        <v>1</v>
      </c>
      <c r="AJ2473">
        <v>0</v>
      </c>
      <c r="AK2473">
        <f t="shared" si="623"/>
        <v>2460</v>
      </c>
      <c r="AL2473">
        <f t="shared" si="624"/>
        <v>9</v>
      </c>
      <c r="AM2473">
        <f t="shared" si="620"/>
        <v>0.37356760886172646</v>
      </c>
      <c r="AN2473">
        <f t="shared" si="621"/>
        <v>0.875</v>
      </c>
      <c r="AO2473">
        <f t="shared" si="622"/>
        <v>2.2281639928695141E-4</v>
      </c>
    </row>
    <row r="2474" spans="1:41" x14ac:dyDescent="0.3">
      <c r="A2474">
        <f>Datos!C2473</f>
        <v>-8.2908499999999996E-2</v>
      </c>
      <c r="B2474">
        <f>Datos!D2473</f>
        <v>9.5057100000000005E-2</v>
      </c>
      <c r="C2474">
        <f>Datos!E2473</f>
        <v>5.5205900000000002E-2</v>
      </c>
      <c r="D2474" s="5">
        <f>Datos!F2473</f>
        <v>0</v>
      </c>
      <c r="E2474">
        <f t="shared" si="609"/>
        <v>1</v>
      </c>
      <c r="F2474" s="6">
        <f t="shared" si="610"/>
        <v>1</v>
      </c>
      <c r="G2474">
        <f t="shared" si="611"/>
        <v>0</v>
      </c>
      <c r="H2474">
        <f t="shared" si="612"/>
        <v>1.5148420647064589E-2</v>
      </c>
      <c r="I2474" s="5">
        <f t="shared" si="613"/>
        <v>1.5148420647064589E-2</v>
      </c>
      <c r="J2474" s="6">
        <f t="shared" si="614"/>
        <v>0.98485157935293544</v>
      </c>
      <c r="K2474" s="5">
        <f t="shared" si="615"/>
        <v>-1.5264330023513493E-2</v>
      </c>
      <c r="L2474" s="6">
        <f t="shared" si="616"/>
        <v>100</v>
      </c>
      <c r="M2474">
        <f t="shared" si="617"/>
        <v>-2.16618777023931</v>
      </c>
      <c r="N2474">
        <f t="shared" si="618"/>
        <v>3.8192227174857596E-2</v>
      </c>
      <c r="O2474">
        <f t="shared" si="619"/>
        <v>8.5507927756566723E-2</v>
      </c>
      <c r="AH2474">
        <v>1.3267109523364072E-2</v>
      </c>
      <c r="AI2474">
        <v>1</v>
      </c>
      <c r="AJ2474">
        <v>0</v>
      </c>
      <c r="AK2474">
        <f t="shared" si="623"/>
        <v>2461</v>
      </c>
      <c r="AL2474">
        <f t="shared" si="624"/>
        <v>9</v>
      </c>
      <c r="AM2474">
        <f t="shared" si="620"/>
        <v>0.37331296154825566</v>
      </c>
      <c r="AN2474">
        <f t="shared" si="621"/>
        <v>0.875</v>
      </c>
      <c r="AO2474">
        <f t="shared" si="622"/>
        <v>2.2281639928695141E-4</v>
      </c>
    </row>
    <row r="2475" spans="1:41" x14ac:dyDescent="0.3">
      <c r="A2475">
        <f>Datos!C2474</f>
        <v>4.48017E-2</v>
      </c>
      <c r="B2475">
        <f>Datos!D2474</f>
        <v>0.14654020000000001</v>
      </c>
      <c r="C2475">
        <f>Datos!E2474</f>
        <v>5.8567800000000003E-2</v>
      </c>
      <c r="D2475" s="5">
        <f>Datos!F2474</f>
        <v>0</v>
      </c>
      <c r="E2475">
        <f t="shared" si="609"/>
        <v>1</v>
      </c>
      <c r="F2475" s="6">
        <f t="shared" si="610"/>
        <v>1</v>
      </c>
      <c r="G2475">
        <f t="shared" si="611"/>
        <v>0</v>
      </c>
      <c r="H2475">
        <f t="shared" si="612"/>
        <v>1.2323451519545035E-2</v>
      </c>
      <c r="I2475" s="5">
        <f t="shared" si="613"/>
        <v>1.2323451519545035E-2</v>
      </c>
      <c r="J2475" s="6">
        <f t="shared" si="614"/>
        <v>0.98767654848045494</v>
      </c>
      <c r="K2475" s="5">
        <f t="shared" si="615"/>
        <v>-1.240001491533781E-2</v>
      </c>
      <c r="L2475" s="6">
        <f t="shared" si="616"/>
        <v>100</v>
      </c>
      <c r="M2475">
        <f t="shared" si="617"/>
        <v>-2.2468924235574876</v>
      </c>
      <c r="N2475">
        <f t="shared" si="618"/>
        <v>3.1962200309502961E-2</v>
      </c>
      <c r="O2475">
        <f t="shared" si="619"/>
        <v>7.3758918925983491E-2</v>
      </c>
      <c r="AH2475">
        <v>1.3268335205485638E-2</v>
      </c>
      <c r="AI2475">
        <v>1</v>
      </c>
      <c r="AJ2475">
        <v>0</v>
      </c>
      <c r="AK2475">
        <f t="shared" si="623"/>
        <v>2462</v>
      </c>
      <c r="AL2475">
        <f t="shared" si="624"/>
        <v>9</v>
      </c>
      <c r="AM2475">
        <f t="shared" si="620"/>
        <v>0.37305831423478486</v>
      </c>
      <c r="AN2475">
        <f t="shared" si="621"/>
        <v>0.875</v>
      </c>
      <c r="AO2475">
        <f t="shared" si="622"/>
        <v>2.2281639928704855E-4</v>
      </c>
    </row>
    <row r="2476" spans="1:41" x14ac:dyDescent="0.3">
      <c r="A2476">
        <f>Datos!C2475</f>
        <v>8.1034800000000004E-2</v>
      </c>
      <c r="B2476">
        <f>Datos!D2475</f>
        <v>0.13428319999999999</v>
      </c>
      <c r="C2476">
        <f>Datos!E2475</f>
        <v>3.62945E-2</v>
      </c>
      <c r="D2476" s="5">
        <f>Datos!F2475</f>
        <v>0</v>
      </c>
      <c r="E2476">
        <f t="shared" si="609"/>
        <v>1</v>
      </c>
      <c r="F2476" s="6">
        <f t="shared" si="610"/>
        <v>1</v>
      </c>
      <c r="G2476">
        <f t="shared" si="611"/>
        <v>0</v>
      </c>
      <c r="H2476">
        <f t="shared" si="612"/>
        <v>1.6455914241870283E-2</v>
      </c>
      <c r="I2476" s="5">
        <f t="shared" si="613"/>
        <v>1.6455914241870283E-2</v>
      </c>
      <c r="J2476" s="6">
        <f t="shared" si="614"/>
        <v>0.98354408575812968</v>
      </c>
      <c r="K2476" s="5">
        <f t="shared" si="615"/>
        <v>-1.6592816780802804E-2</v>
      </c>
      <c r="L2476" s="6">
        <f t="shared" si="616"/>
        <v>100</v>
      </c>
      <c r="M2476">
        <f t="shared" si="617"/>
        <v>-2.133157252663767</v>
      </c>
      <c r="N2476">
        <f t="shared" si="618"/>
        <v>4.1002654703803633E-2</v>
      </c>
      <c r="O2476">
        <f t="shared" si="619"/>
        <v>9.0666456241456458E-2</v>
      </c>
      <c r="AH2476">
        <v>1.3268917623292222E-2</v>
      </c>
      <c r="AI2476">
        <v>1</v>
      </c>
      <c r="AJ2476">
        <v>0</v>
      </c>
      <c r="AK2476">
        <f t="shared" si="623"/>
        <v>2463</v>
      </c>
      <c r="AL2476">
        <f t="shared" si="624"/>
        <v>9</v>
      </c>
      <c r="AM2476">
        <f t="shared" si="620"/>
        <v>0.37280366692131395</v>
      </c>
      <c r="AN2476">
        <f t="shared" si="621"/>
        <v>0.875</v>
      </c>
      <c r="AO2476">
        <f t="shared" si="622"/>
        <v>2.2281639928695141E-4</v>
      </c>
    </row>
    <row r="2477" spans="1:41" x14ac:dyDescent="0.3">
      <c r="A2477">
        <f>Datos!C2476</f>
        <v>0.2035643</v>
      </c>
      <c r="B2477">
        <f>Datos!D2476</f>
        <v>-0.73698680000000005</v>
      </c>
      <c r="C2477">
        <f>Datos!E2476</f>
        <v>4.2724900000000003E-2</v>
      </c>
      <c r="D2477" s="5">
        <f>Datos!F2476</f>
        <v>0</v>
      </c>
      <c r="E2477">
        <f t="shared" si="609"/>
        <v>1</v>
      </c>
      <c r="F2477" s="6">
        <f t="shared" si="610"/>
        <v>1</v>
      </c>
      <c r="G2477">
        <f t="shared" si="611"/>
        <v>0</v>
      </c>
      <c r="H2477">
        <f t="shared" si="612"/>
        <v>8.0151837098141124E-2</v>
      </c>
      <c r="I2477" s="5">
        <f t="shared" si="613"/>
        <v>8.0151837098141124E-2</v>
      </c>
      <c r="J2477" s="6">
        <f t="shared" si="614"/>
        <v>0.91984816290185889</v>
      </c>
      <c r="K2477" s="5">
        <f t="shared" si="615"/>
        <v>-8.3546662883770426E-2</v>
      </c>
      <c r="L2477" s="6">
        <f t="shared" si="616"/>
        <v>0</v>
      </c>
      <c r="M2477">
        <f t="shared" si="617"/>
        <v>-1.4040509634582476</v>
      </c>
      <c r="N2477">
        <f t="shared" si="618"/>
        <v>0.14887949074930543</v>
      </c>
      <c r="O2477">
        <f t="shared" si="619"/>
        <v>0.25344495072686735</v>
      </c>
      <c r="AH2477">
        <v>1.3269749939645312E-2</v>
      </c>
      <c r="AI2477">
        <v>1</v>
      </c>
      <c r="AJ2477">
        <v>0</v>
      </c>
      <c r="AK2477">
        <f t="shared" si="623"/>
        <v>2464</v>
      </c>
      <c r="AL2477">
        <f t="shared" si="624"/>
        <v>9</v>
      </c>
      <c r="AM2477">
        <f t="shared" si="620"/>
        <v>0.37254901960784315</v>
      </c>
      <c r="AN2477">
        <f t="shared" si="621"/>
        <v>0.875</v>
      </c>
      <c r="AO2477">
        <f t="shared" si="622"/>
        <v>2.2281639928695141E-4</v>
      </c>
    </row>
    <row r="2478" spans="1:41" x14ac:dyDescent="0.3">
      <c r="A2478">
        <f>Datos!C2477</f>
        <v>0.29255569999999997</v>
      </c>
      <c r="B2478">
        <f>Datos!D2477</f>
        <v>-0.50111870000000003</v>
      </c>
      <c r="C2478">
        <f>Datos!E2477</f>
        <v>8.2877999999999993E-2</v>
      </c>
      <c r="D2478" s="5">
        <f>Datos!F2477</f>
        <v>0</v>
      </c>
      <c r="E2478">
        <f t="shared" si="609"/>
        <v>1</v>
      </c>
      <c r="F2478" s="6">
        <f t="shared" si="610"/>
        <v>1</v>
      </c>
      <c r="G2478">
        <f t="shared" si="611"/>
        <v>0</v>
      </c>
      <c r="H2478">
        <f t="shared" si="612"/>
        <v>3.4209553400542873E-2</v>
      </c>
      <c r="I2478" s="5">
        <f t="shared" si="613"/>
        <v>3.4209553400542873E-2</v>
      </c>
      <c r="J2478" s="6">
        <f t="shared" si="614"/>
        <v>0.96579044659945712</v>
      </c>
      <c r="K2478" s="5">
        <f t="shared" si="615"/>
        <v>-3.4808397288184106E-2</v>
      </c>
      <c r="L2478" s="6">
        <f t="shared" si="616"/>
        <v>0</v>
      </c>
      <c r="M2478">
        <f t="shared" si="617"/>
        <v>-1.8222365114891861</v>
      </c>
      <c r="N2478">
        <f t="shared" si="618"/>
        <v>7.5833776516187598E-2</v>
      </c>
      <c r="O2478">
        <f t="shared" si="619"/>
        <v>0.14924721816794126</v>
      </c>
      <c r="AH2478">
        <v>1.3273441131670819E-2</v>
      </c>
      <c r="AI2478">
        <v>1</v>
      </c>
      <c r="AJ2478">
        <v>0</v>
      </c>
      <c r="AK2478">
        <f t="shared" si="623"/>
        <v>2465</v>
      </c>
      <c r="AL2478">
        <f t="shared" si="624"/>
        <v>9</v>
      </c>
      <c r="AM2478">
        <f t="shared" si="620"/>
        <v>0.37229437229437234</v>
      </c>
      <c r="AN2478">
        <f t="shared" si="621"/>
        <v>0.875</v>
      </c>
      <c r="AO2478">
        <f t="shared" si="622"/>
        <v>2.2281639928704855E-4</v>
      </c>
    </row>
    <row r="2479" spans="1:41" x14ac:dyDescent="0.3">
      <c r="A2479">
        <f>Datos!C2478</f>
        <v>-7.0245600000000005E-2</v>
      </c>
      <c r="B2479">
        <f>Datos!D2478</f>
        <v>0.22732540000000001</v>
      </c>
      <c r="C2479">
        <f>Datos!E2478</f>
        <v>1.7645500000000001E-2</v>
      </c>
      <c r="D2479" s="5">
        <f>Datos!F2478</f>
        <v>0</v>
      </c>
      <c r="E2479">
        <f t="shared" si="609"/>
        <v>1</v>
      </c>
      <c r="F2479" s="6">
        <f t="shared" si="610"/>
        <v>1</v>
      </c>
      <c r="G2479">
        <f t="shared" si="611"/>
        <v>0</v>
      </c>
      <c r="H2479">
        <f t="shared" si="612"/>
        <v>1.7690865100612015E-2</v>
      </c>
      <c r="I2479" s="5">
        <f t="shared" si="613"/>
        <v>1.7690865100612015E-2</v>
      </c>
      <c r="J2479" s="6">
        <f t="shared" si="614"/>
        <v>0.98230913489938798</v>
      </c>
      <c r="K2479" s="5">
        <f t="shared" si="615"/>
        <v>-1.7849218844005556E-2</v>
      </c>
      <c r="L2479" s="6">
        <f t="shared" si="616"/>
        <v>100</v>
      </c>
      <c r="M2479">
        <f t="shared" si="617"/>
        <v>-2.1039623634473568</v>
      </c>
      <c r="N2479">
        <f t="shared" si="618"/>
        <v>4.361878614219044E-2</v>
      </c>
      <c r="O2479">
        <f t="shared" si="619"/>
        <v>9.5396799586676295E-2</v>
      </c>
      <c r="AH2479">
        <v>1.3273719232621623E-2</v>
      </c>
      <c r="AI2479">
        <v>1</v>
      </c>
      <c r="AJ2479">
        <v>0</v>
      </c>
      <c r="AK2479">
        <f t="shared" si="623"/>
        <v>2466</v>
      </c>
      <c r="AL2479">
        <f t="shared" si="624"/>
        <v>9</v>
      </c>
      <c r="AM2479">
        <f t="shared" si="620"/>
        <v>0.37203972498090143</v>
      </c>
      <c r="AN2479">
        <f t="shared" si="621"/>
        <v>0.875</v>
      </c>
      <c r="AO2479">
        <f t="shared" si="622"/>
        <v>2.2281639928695141E-4</v>
      </c>
    </row>
    <row r="2480" spans="1:41" x14ac:dyDescent="0.3">
      <c r="A2480">
        <f>Datos!C2479</f>
        <v>-3.6564899999999997E-2</v>
      </c>
      <c r="B2480">
        <f>Datos!D2479</f>
        <v>0.23653920000000001</v>
      </c>
      <c r="C2480">
        <f>Datos!E2479</f>
        <v>4.4510800000000003E-2</v>
      </c>
      <c r="D2480" s="5">
        <f>Datos!F2479</f>
        <v>0</v>
      </c>
      <c r="E2480">
        <f t="shared" si="609"/>
        <v>1</v>
      </c>
      <c r="F2480" s="6">
        <f t="shared" si="610"/>
        <v>1</v>
      </c>
      <c r="G2480">
        <f t="shared" si="611"/>
        <v>0</v>
      </c>
      <c r="H2480">
        <f t="shared" si="612"/>
        <v>1.2309168181846093E-2</v>
      </c>
      <c r="I2480" s="5">
        <f t="shared" si="613"/>
        <v>1.2309168181846093E-2</v>
      </c>
      <c r="J2480" s="6">
        <f t="shared" si="614"/>
        <v>0.98769083181815387</v>
      </c>
      <c r="K2480" s="5">
        <f t="shared" si="615"/>
        <v>-1.2385553465947047E-2</v>
      </c>
      <c r="L2480" s="6">
        <f t="shared" si="616"/>
        <v>100</v>
      </c>
      <c r="M2480">
        <f t="shared" si="617"/>
        <v>-2.2473395302573715</v>
      </c>
      <c r="N2480">
        <f t="shared" si="618"/>
        <v>3.1930103993690791E-2</v>
      </c>
      <c r="O2480">
        <f t="shared" si="619"/>
        <v>7.3697173337754718E-2</v>
      </c>
      <c r="AH2480">
        <v>1.3275259636929099E-2</v>
      </c>
      <c r="AI2480">
        <v>1</v>
      </c>
      <c r="AJ2480">
        <v>0</v>
      </c>
      <c r="AK2480">
        <f t="shared" si="623"/>
        <v>2467</v>
      </c>
      <c r="AL2480">
        <f t="shared" si="624"/>
        <v>9</v>
      </c>
      <c r="AM2480">
        <f t="shared" si="620"/>
        <v>0.37178507766743063</v>
      </c>
      <c r="AN2480">
        <f t="shared" si="621"/>
        <v>0.875</v>
      </c>
      <c r="AO2480">
        <f t="shared" si="622"/>
        <v>2.2281639928704855E-4</v>
      </c>
    </row>
    <row r="2481" spans="1:41" x14ac:dyDescent="0.3">
      <c r="A2481">
        <f>Datos!C2480</f>
        <v>-6.2907199999999996E-2</v>
      </c>
      <c r="B2481">
        <f>Datos!D2480</f>
        <v>0.2432619</v>
      </c>
      <c r="C2481">
        <f>Datos!E2480</f>
        <v>4.4996099999999997E-2</v>
      </c>
      <c r="D2481" s="5">
        <f>Datos!F2480</f>
        <v>0</v>
      </c>
      <c r="E2481">
        <f t="shared" si="609"/>
        <v>1</v>
      </c>
      <c r="F2481" s="6">
        <f t="shared" si="610"/>
        <v>1</v>
      </c>
      <c r="G2481">
        <f t="shared" si="611"/>
        <v>0</v>
      </c>
      <c r="H2481">
        <f t="shared" si="612"/>
        <v>1.2164471782137365E-2</v>
      </c>
      <c r="I2481" s="5">
        <f t="shared" si="613"/>
        <v>1.2164471782137365E-2</v>
      </c>
      <c r="J2481" s="6">
        <f t="shared" si="614"/>
        <v>0.98783552821786258</v>
      </c>
      <c r="K2481" s="5">
        <f t="shared" si="615"/>
        <v>-1.2239064506959097E-2</v>
      </c>
      <c r="L2481" s="6">
        <f t="shared" si="616"/>
        <v>100</v>
      </c>
      <c r="M2481">
        <f t="shared" si="617"/>
        <v>-2.251894440322598</v>
      </c>
      <c r="N2481">
        <f t="shared" si="618"/>
        <v>3.1604593077982142E-2</v>
      </c>
      <c r="O2481">
        <f t="shared" si="619"/>
        <v>7.3070218465916478E-2</v>
      </c>
      <c r="AH2481">
        <v>1.3278464537635449E-2</v>
      </c>
      <c r="AI2481">
        <v>1</v>
      </c>
      <c r="AJ2481">
        <v>0</v>
      </c>
      <c r="AK2481">
        <f t="shared" si="623"/>
        <v>2468</v>
      </c>
      <c r="AL2481">
        <f t="shared" si="624"/>
        <v>9</v>
      </c>
      <c r="AM2481">
        <f t="shared" si="620"/>
        <v>0.37153043035395972</v>
      </c>
      <c r="AN2481">
        <f t="shared" si="621"/>
        <v>0.875</v>
      </c>
      <c r="AO2481">
        <f t="shared" si="622"/>
        <v>2.2281639928695141E-4</v>
      </c>
    </row>
    <row r="2482" spans="1:41" x14ac:dyDescent="0.3">
      <c r="A2482">
        <f>Datos!C2481</f>
        <v>-0.1460388</v>
      </c>
      <c r="B2482">
        <f>Datos!D2481</f>
        <v>0.18441260000000001</v>
      </c>
      <c r="C2482">
        <f>Datos!E2481</f>
        <v>2.59887E-2</v>
      </c>
      <c r="D2482" s="5">
        <f>Datos!F2481</f>
        <v>0</v>
      </c>
      <c r="E2482">
        <f t="shared" si="609"/>
        <v>1</v>
      </c>
      <c r="F2482" s="6">
        <f t="shared" si="610"/>
        <v>1</v>
      </c>
      <c r="G2482">
        <f t="shared" si="611"/>
        <v>0</v>
      </c>
      <c r="H2482">
        <f t="shared" si="612"/>
        <v>1.8077981286848125E-2</v>
      </c>
      <c r="I2482" s="5">
        <f t="shared" si="613"/>
        <v>1.8077981286848125E-2</v>
      </c>
      <c r="J2482" s="6">
        <f t="shared" si="614"/>
        <v>0.98192201871315188</v>
      </c>
      <c r="K2482" s="5">
        <f t="shared" si="615"/>
        <v>-1.8243384459937478E-2</v>
      </c>
      <c r="L2482" s="6">
        <f t="shared" si="616"/>
        <v>100</v>
      </c>
      <c r="M2482">
        <f t="shared" si="617"/>
        <v>-2.095169105534139</v>
      </c>
      <c r="N2482">
        <f t="shared" si="618"/>
        <v>4.4431556785042084E-2</v>
      </c>
      <c r="O2482">
        <f t="shared" si="619"/>
        <v>9.6853041748896793E-2</v>
      </c>
      <c r="AH2482">
        <v>1.3283712751583561E-2</v>
      </c>
      <c r="AI2482">
        <v>1</v>
      </c>
      <c r="AJ2482">
        <v>0</v>
      </c>
      <c r="AK2482">
        <f t="shared" si="623"/>
        <v>2469</v>
      </c>
      <c r="AL2482">
        <f t="shared" si="624"/>
        <v>9</v>
      </c>
      <c r="AM2482">
        <f t="shared" si="620"/>
        <v>0.37127578304048892</v>
      </c>
      <c r="AN2482">
        <f t="shared" si="621"/>
        <v>0.875</v>
      </c>
      <c r="AO2482">
        <f t="shared" si="622"/>
        <v>2.2281639928695141E-4</v>
      </c>
    </row>
    <row r="2483" spans="1:41" x14ac:dyDescent="0.3">
      <c r="A2483">
        <f>Datos!C2482</f>
        <v>-0.1093939</v>
      </c>
      <c r="B2483">
        <f>Datos!D2482</f>
        <v>0.18125430000000001</v>
      </c>
      <c r="C2483">
        <f>Datos!E2482</f>
        <v>4.6288599999999999E-2</v>
      </c>
      <c r="D2483" s="5">
        <f>Datos!F2482</f>
        <v>0</v>
      </c>
      <c r="E2483">
        <f t="shared" si="609"/>
        <v>1</v>
      </c>
      <c r="F2483" s="6">
        <f t="shared" si="610"/>
        <v>1</v>
      </c>
      <c r="G2483">
        <f t="shared" si="611"/>
        <v>0</v>
      </c>
      <c r="H2483">
        <f t="shared" si="612"/>
        <v>1.4042882643737691E-2</v>
      </c>
      <c r="I2483" s="5">
        <f t="shared" si="613"/>
        <v>1.4042882643737691E-2</v>
      </c>
      <c r="J2483" s="6">
        <f t="shared" si="614"/>
        <v>0.98595711735626235</v>
      </c>
      <c r="K2483" s="5">
        <f t="shared" si="615"/>
        <v>-1.4142416850374333E-2</v>
      </c>
      <c r="L2483" s="6">
        <f t="shared" si="616"/>
        <v>100</v>
      </c>
      <c r="M2483">
        <f t="shared" si="617"/>
        <v>-2.1960863237227501</v>
      </c>
      <c r="N2483">
        <f t="shared" si="618"/>
        <v>3.5781076889579072E-2</v>
      </c>
      <c r="O2483">
        <f t="shared" si="619"/>
        <v>8.1014531598385453E-2</v>
      </c>
      <c r="AH2483">
        <v>1.3283873887686887E-2</v>
      </c>
      <c r="AI2483">
        <v>1</v>
      </c>
      <c r="AJ2483">
        <v>0</v>
      </c>
      <c r="AK2483">
        <f t="shared" si="623"/>
        <v>2470</v>
      </c>
      <c r="AL2483">
        <f t="shared" si="624"/>
        <v>9</v>
      </c>
      <c r="AM2483">
        <f t="shared" si="620"/>
        <v>0.37102113572701811</v>
      </c>
      <c r="AN2483">
        <f t="shared" si="621"/>
        <v>0.875</v>
      </c>
      <c r="AO2483">
        <f t="shared" si="622"/>
        <v>2.2281639928704855E-4</v>
      </c>
    </row>
    <row r="2484" spans="1:41" x14ac:dyDescent="0.3">
      <c r="A2484">
        <f>Datos!C2483</f>
        <v>-0.11787019999999999</v>
      </c>
      <c r="B2484">
        <f>Datos!D2483</f>
        <v>0.17369789999999999</v>
      </c>
      <c r="C2484">
        <f>Datos!E2483</f>
        <v>3.4512500000000002E-2</v>
      </c>
      <c r="D2484" s="5">
        <f>Datos!F2483</f>
        <v>0</v>
      </c>
      <c r="E2484">
        <f t="shared" si="609"/>
        <v>1</v>
      </c>
      <c r="F2484" s="6">
        <f t="shared" si="610"/>
        <v>1</v>
      </c>
      <c r="G2484">
        <f t="shared" si="611"/>
        <v>0</v>
      </c>
      <c r="H2484">
        <f t="shared" si="612"/>
        <v>1.6544368314843055E-2</v>
      </c>
      <c r="I2484" s="5">
        <f t="shared" si="613"/>
        <v>1.6544368314843055E-2</v>
      </c>
      <c r="J2484" s="6">
        <f t="shared" si="614"/>
        <v>0.98345563168515693</v>
      </c>
      <c r="K2484" s="5">
        <f t="shared" si="615"/>
        <v>-1.6682754844594042E-2</v>
      </c>
      <c r="L2484" s="6">
        <f t="shared" si="616"/>
        <v>100</v>
      </c>
      <c r="M2484">
        <f t="shared" si="617"/>
        <v>-2.1310049227849168</v>
      </c>
      <c r="N2484">
        <f t="shared" si="618"/>
        <v>4.1191245887116618E-2</v>
      </c>
      <c r="O2484">
        <f t="shared" si="619"/>
        <v>9.1009707999979775E-2</v>
      </c>
      <c r="AH2484">
        <v>1.3284617308478087E-2</v>
      </c>
      <c r="AI2484">
        <v>1</v>
      </c>
      <c r="AJ2484">
        <v>0</v>
      </c>
      <c r="AK2484">
        <f t="shared" si="623"/>
        <v>2471</v>
      </c>
      <c r="AL2484">
        <f t="shared" si="624"/>
        <v>9</v>
      </c>
      <c r="AM2484">
        <f t="shared" si="620"/>
        <v>0.3707664884135472</v>
      </c>
      <c r="AN2484">
        <f t="shared" si="621"/>
        <v>0.875</v>
      </c>
      <c r="AO2484">
        <f t="shared" si="622"/>
        <v>2.2281639928695141E-4</v>
      </c>
    </row>
    <row r="2485" spans="1:41" x14ac:dyDescent="0.3">
      <c r="A2485">
        <f>Datos!C2484</f>
        <v>-0.1302693</v>
      </c>
      <c r="B2485">
        <f>Datos!D2484</f>
        <v>0.1559555</v>
      </c>
      <c r="C2485">
        <f>Datos!E2484</f>
        <v>-6.3645000000000004E-3</v>
      </c>
      <c r="D2485" s="5">
        <f>Datos!F2484</f>
        <v>0</v>
      </c>
      <c r="E2485">
        <f t="shared" si="609"/>
        <v>1</v>
      </c>
      <c r="F2485" s="6">
        <f t="shared" si="610"/>
        <v>1</v>
      </c>
      <c r="G2485">
        <f t="shared" si="611"/>
        <v>0</v>
      </c>
      <c r="H2485">
        <f t="shared" si="612"/>
        <v>2.7737924598540048E-2</v>
      </c>
      <c r="I2485" s="5">
        <f t="shared" si="613"/>
        <v>2.7737924598540048E-2</v>
      </c>
      <c r="J2485" s="6">
        <f t="shared" si="614"/>
        <v>0.97226207540145992</v>
      </c>
      <c r="K2485" s="5">
        <f t="shared" si="615"/>
        <v>-2.8129885965337262E-2</v>
      </c>
      <c r="L2485" s="6">
        <f t="shared" si="616"/>
        <v>0</v>
      </c>
      <c r="M2485">
        <f t="shared" si="617"/>
        <v>-1.9151306084830302</v>
      </c>
      <c r="N2485">
        <f t="shared" si="618"/>
        <v>6.3749039802476953E-2</v>
      </c>
      <c r="O2485">
        <f t="shared" si="619"/>
        <v>0.12986994133581445</v>
      </c>
      <c r="AH2485">
        <v>1.3285276363206363E-2</v>
      </c>
      <c r="AI2485">
        <v>1</v>
      </c>
      <c r="AJ2485">
        <v>0</v>
      </c>
      <c r="AK2485">
        <f t="shared" si="623"/>
        <v>2472</v>
      </c>
      <c r="AL2485">
        <f t="shared" si="624"/>
        <v>9</v>
      </c>
      <c r="AM2485">
        <f t="shared" si="620"/>
        <v>0.3705118411000764</v>
      </c>
      <c r="AN2485">
        <f t="shared" si="621"/>
        <v>0.875</v>
      </c>
      <c r="AO2485">
        <f t="shared" si="622"/>
        <v>2.2281639928695141E-4</v>
      </c>
    </row>
    <row r="2486" spans="1:41" x14ac:dyDescent="0.3">
      <c r="A2486">
        <f>Datos!C2485</f>
        <v>-9.8034200000000002E-2</v>
      </c>
      <c r="B2486">
        <f>Datos!D2485</f>
        <v>0.1591535</v>
      </c>
      <c r="C2486">
        <f>Datos!E2485</f>
        <v>3.92097E-2</v>
      </c>
      <c r="D2486" s="5">
        <f>Datos!F2485</f>
        <v>0</v>
      </c>
      <c r="E2486">
        <f t="shared" si="609"/>
        <v>1</v>
      </c>
      <c r="F2486" s="6">
        <f t="shared" si="610"/>
        <v>1</v>
      </c>
      <c r="G2486">
        <f t="shared" si="611"/>
        <v>0</v>
      </c>
      <c r="H2486">
        <f t="shared" si="612"/>
        <v>1.6030043457789384E-2</v>
      </c>
      <c r="I2486" s="5">
        <f t="shared" si="613"/>
        <v>1.6030043457789384E-2</v>
      </c>
      <c r="J2486" s="6">
        <f t="shared" si="614"/>
        <v>0.98396995654221064</v>
      </c>
      <c r="K2486" s="5">
        <f t="shared" si="615"/>
        <v>-1.6159914365291815E-2</v>
      </c>
      <c r="L2486" s="6">
        <f t="shared" si="616"/>
        <v>100</v>
      </c>
      <c r="M2486">
        <f t="shared" si="617"/>
        <v>-2.1436606549781576</v>
      </c>
      <c r="N2486">
        <f t="shared" si="618"/>
        <v>4.0091977178202898E-2</v>
      </c>
      <c r="O2486">
        <f t="shared" si="619"/>
        <v>8.9003882717533955E-2</v>
      </c>
      <c r="AH2486">
        <v>1.3288036027923928E-2</v>
      </c>
      <c r="AI2486">
        <v>1</v>
      </c>
      <c r="AJ2486">
        <v>0</v>
      </c>
      <c r="AK2486">
        <f t="shared" si="623"/>
        <v>2473</v>
      </c>
      <c r="AL2486">
        <f t="shared" si="624"/>
        <v>9</v>
      </c>
      <c r="AM2486">
        <f t="shared" si="620"/>
        <v>0.3702571937866056</v>
      </c>
      <c r="AN2486">
        <f t="shared" si="621"/>
        <v>0.875</v>
      </c>
      <c r="AO2486">
        <f t="shared" si="622"/>
        <v>2.2281639928704855E-4</v>
      </c>
    </row>
    <row r="2487" spans="1:41" x14ac:dyDescent="0.3">
      <c r="A2487">
        <f>Datos!C2486</f>
        <v>-6.7945000000000002E-3</v>
      </c>
      <c r="B2487">
        <f>Datos!D2486</f>
        <v>0.17633080000000001</v>
      </c>
      <c r="C2487">
        <f>Datos!E2486</f>
        <v>2.66185E-2</v>
      </c>
      <c r="D2487" s="5">
        <f>Datos!F2486</f>
        <v>0</v>
      </c>
      <c r="E2487">
        <f t="shared" si="609"/>
        <v>1</v>
      </c>
      <c r="F2487" s="6">
        <f t="shared" si="610"/>
        <v>1</v>
      </c>
      <c r="G2487">
        <f t="shared" si="611"/>
        <v>0</v>
      </c>
      <c r="H2487">
        <f t="shared" si="612"/>
        <v>1.7381789009572397E-2</v>
      </c>
      <c r="I2487" s="5">
        <f t="shared" si="613"/>
        <v>1.7381789009572397E-2</v>
      </c>
      <c r="J2487" s="6">
        <f t="shared" si="614"/>
        <v>0.98261821099042757</v>
      </c>
      <c r="K2487" s="5">
        <f t="shared" si="615"/>
        <v>-1.7534625946476624E-2</v>
      </c>
      <c r="L2487" s="6">
        <f t="shared" si="616"/>
        <v>100</v>
      </c>
      <c r="M2487">
        <f t="shared" si="617"/>
        <v>-2.1111016224631918</v>
      </c>
      <c r="N2487">
        <f t="shared" si="618"/>
        <v>4.2967401158767987E-2</v>
      </c>
      <c r="O2487">
        <f t="shared" si="619"/>
        <v>9.4225208422504883E-2</v>
      </c>
      <c r="AH2487">
        <v>1.3290490626322636E-2</v>
      </c>
      <c r="AI2487">
        <v>1</v>
      </c>
      <c r="AJ2487">
        <v>0</v>
      </c>
      <c r="AK2487">
        <f t="shared" si="623"/>
        <v>2474</v>
      </c>
      <c r="AL2487">
        <f t="shared" si="624"/>
        <v>9</v>
      </c>
      <c r="AM2487">
        <f t="shared" si="620"/>
        <v>0.37000254647313469</v>
      </c>
      <c r="AN2487">
        <f t="shared" si="621"/>
        <v>0.875</v>
      </c>
      <c r="AO2487">
        <f t="shared" si="622"/>
        <v>2.2281639928695141E-4</v>
      </c>
    </row>
    <row r="2488" spans="1:41" x14ac:dyDescent="0.3">
      <c r="A2488">
        <f>Datos!C2487</f>
        <v>-2.0249999999999999E-4</v>
      </c>
      <c r="B2488">
        <f>Datos!D2487</f>
        <v>0.20327339999999999</v>
      </c>
      <c r="C2488">
        <f>Datos!E2487</f>
        <v>3.4744799999999999E-2</v>
      </c>
      <c r="D2488" s="5">
        <f>Datos!F2487</f>
        <v>0</v>
      </c>
      <c r="E2488">
        <f t="shared" si="609"/>
        <v>1</v>
      </c>
      <c r="F2488" s="6">
        <f t="shared" si="610"/>
        <v>1</v>
      </c>
      <c r="G2488">
        <f t="shared" si="611"/>
        <v>0</v>
      </c>
      <c r="H2488">
        <f t="shared" si="612"/>
        <v>1.4795552717054468E-2</v>
      </c>
      <c r="I2488" s="5">
        <f t="shared" si="613"/>
        <v>1.4795552717054468E-2</v>
      </c>
      <c r="J2488" s="6">
        <f t="shared" si="614"/>
        <v>0.98520444728294554</v>
      </c>
      <c r="K2488" s="5">
        <f t="shared" si="615"/>
        <v>-1.4906098654442949E-2</v>
      </c>
      <c r="L2488" s="6">
        <f t="shared" si="616"/>
        <v>100</v>
      </c>
      <c r="M2488">
        <f t="shared" si="617"/>
        <v>-2.1755208763605798</v>
      </c>
      <c r="N2488">
        <f t="shared" si="618"/>
        <v>3.7426207863889407E-2</v>
      </c>
      <c r="O2488">
        <f t="shared" si="619"/>
        <v>8.4087372393433626E-2</v>
      </c>
      <c r="AH2488">
        <v>1.3310630963541119E-2</v>
      </c>
      <c r="AI2488">
        <v>1</v>
      </c>
      <c r="AJ2488">
        <v>0</v>
      </c>
      <c r="AK2488">
        <f t="shared" si="623"/>
        <v>2475</v>
      </c>
      <c r="AL2488">
        <f t="shared" si="624"/>
        <v>9</v>
      </c>
      <c r="AM2488">
        <f t="shared" si="620"/>
        <v>0.36974789915966388</v>
      </c>
      <c r="AN2488">
        <f t="shared" si="621"/>
        <v>0.875</v>
      </c>
      <c r="AO2488">
        <f t="shared" si="622"/>
        <v>2.2281639928704855E-4</v>
      </c>
    </row>
    <row r="2489" spans="1:41" x14ac:dyDescent="0.3">
      <c r="A2489">
        <f>Datos!C2488</f>
        <v>6.6785899999999995E-2</v>
      </c>
      <c r="B2489">
        <f>Datos!D2488</f>
        <v>0.1661376</v>
      </c>
      <c r="C2489">
        <f>Datos!E2488</f>
        <v>7.5450000000000003E-2</v>
      </c>
      <c r="D2489" s="5">
        <f>Datos!F2488</f>
        <v>0</v>
      </c>
      <c r="E2489">
        <f t="shared" si="609"/>
        <v>1</v>
      </c>
      <c r="F2489" s="6">
        <f t="shared" si="610"/>
        <v>1</v>
      </c>
      <c r="G2489">
        <f t="shared" si="611"/>
        <v>0</v>
      </c>
      <c r="H2489">
        <f t="shared" si="612"/>
        <v>9.4008867954787217E-3</v>
      </c>
      <c r="I2489" s="5">
        <f t="shared" si="613"/>
        <v>9.4008867954787217E-3</v>
      </c>
      <c r="J2489" s="6">
        <f t="shared" si="614"/>
        <v>0.99059911320452132</v>
      </c>
      <c r="K2489" s="5">
        <f t="shared" si="615"/>
        <v>-9.445354038857403E-3</v>
      </c>
      <c r="L2489" s="6">
        <f t="shared" si="616"/>
        <v>100</v>
      </c>
      <c r="M2489">
        <f t="shared" si="617"/>
        <v>-2.3494380293538266</v>
      </c>
      <c r="N2489">
        <f t="shared" si="618"/>
        <v>2.5251541892095688E-2</v>
      </c>
      <c r="O2489">
        <f t="shared" si="619"/>
        <v>6.0539751814716096E-2</v>
      </c>
      <c r="AH2489">
        <v>1.331551624541821E-2</v>
      </c>
      <c r="AI2489">
        <v>1</v>
      </c>
      <c r="AJ2489">
        <v>0</v>
      </c>
      <c r="AK2489">
        <f t="shared" si="623"/>
        <v>2476</v>
      </c>
      <c r="AL2489">
        <f t="shared" si="624"/>
        <v>9</v>
      </c>
      <c r="AM2489">
        <f t="shared" si="620"/>
        <v>0.36949325184619297</v>
      </c>
      <c r="AN2489">
        <f t="shared" si="621"/>
        <v>0.875</v>
      </c>
      <c r="AO2489">
        <f t="shared" si="622"/>
        <v>2.2281639928695141E-4</v>
      </c>
    </row>
    <row r="2490" spans="1:41" x14ac:dyDescent="0.3">
      <c r="A2490">
        <f>Datos!C2489</f>
        <v>7.2496900000000003E-2</v>
      </c>
      <c r="B2490">
        <f>Datos!D2489</f>
        <v>0.11611340000000001</v>
      </c>
      <c r="C2490">
        <f>Datos!E2489</f>
        <v>6.5792100000000006E-2</v>
      </c>
      <c r="D2490" s="5">
        <f>Datos!F2489</f>
        <v>0</v>
      </c>
      <c r="E2490">
        <f t="shared" si="609"/>
        <v>1</v>
      </c>
      <c r="F2490" s="6">
        <f t="shared" si="610"/>
        <v>1</v>
      </c>
      <c r="G2490">
        <f t="shared" si="611"/>
        <v>0</v>
      </c>
      <c r="H2490">
        <f t="shared" si="612"/>
        <v>1.1949271924861062E-2</v>
      </c>
      <c r="I2490" s="5">
        <f t="shared" si="613"/>
        <v>1.1949271924861062E-2</v>
      </c>
      <c r="J2490" s="6">
        <f t="shared" si="614"/>
        <v>0.98805072807513894</v>
      </c>
      <c r="K2490" s="5">
        <f t="shared" si="615"/>
        <v>-1.2021238346731631E-2</v>
      </c>
      <c r="L2490" s="6">
        <f t="shared" si="616"/>
        <v>100</v>
      </c>
      <c r="M2490">
        <f t="shared" si="617"/>
        <v>-2.258756370326938</v>
      </c>
      <c r="N2490">
        <f t="shared" si="618"/>
        <v>3.1119249277053063E-2</v>
      </c>
      <c r="O2490">
        <f t="shared" si="619"/>
        <v>7.2132857056684319E-2</v>
      </c>
      <c r="AH2490">
        <v>1.331933182696061E-2</v>
      </c>
      <c r="AI2490">
        <v>1</v>
      </c>
      <c r="AJ2490">
        <v>0</v>
      </c>
      <c r="AK2490">
        <f t="shared" si="623"/>
        <v>2477</v>
      </c>
      <c r="AL2490">
        <f t="shared" si="624"/>
        <v>9</v>
      </c>
      <c r="AM2490">
        <f t="shared" si="620"/>
        <v>0.36923860453272217</v>
      </c>
      <c r="AN2490">
        <f t="shared" si="621"/>
        <v>0.875</v>
      </c>
      <c r="AO2490">
        <f t="shared" si="622"/>
        <v>2.2281639928695141E-4</v>
      </c>
    </row>
    <row r="2491" spans="1:41" x14ac:dyDescent="0.3">
      <c r="A2491">
        <f>Datos!C2490</f>
        <v>0.1326658</v>
      </c>
      <c r="B2491">
        <f>Datos!D2490</f>
        <v>0.11796189999999999</v>
      </c>
      <c r="C2491">
        <f>Datos!E2490</f>
        <v>5.8742099999999998E-2</v>
      </c>
      <c r="D2491" s="5">
        <f>Datos!F2490</f>
        <v>0</v>
      </c>
      <c r="E2491">
        <f t="shared" si="609"/>
        <v>1</v>
      </c>
      <c r="F2491" s="6">
        <f t="shared" si="610"/>
        <v>1</v>
      </c>
      <c r="G2491">
        <f t="shared" si="611"/>
        <v>0</v>
      </c>
      <c r="H2491">
        <f t="shared" si="612"/>
        <v>1.2711977045490104E-2</v>
      </c>
      <c r="I2491" s="5">
        <f t="shared" si="613"/>
        <v>1.2711977045490104E-2</v>
      </c>
      <c r="J2491" s="6">
        <f t="shared" si="614"/>
        <v>0.9872880229545099</v>
      </c>
      <c r="K2491" s="5">
        <f t="shared" si="615"/>
        <v>-1.2793465548910274E-2</v>
      </c>
      <c r="L2491" s="6">
        <f t="shared" si="616"/>
        <v>100</v>
      </c>
      <c r="M2491">
        <f t="shared" si="617"/>
        <v>-2.2348993981351843</v>
      </c>
      <c r="N2491">
        <f t="shared" si="618"/>
        <v>3.2832835136426437E-2</v>
      </c>
      <c r="O2491">
        <f t="shared" si="619"/>
        <v>7.5428807710077928E-2</v>
      </c>
      <c r="AH2491">
        <v>1.3320679232659808E-2</v>
      </c>
      <c r="AI2491">
        <v>1</v>
      </c>
      <c r="AJ2491">
        <v>0</v>
      </c>
      <c r="AK2491">
        <f t="shared" si="623"/>
        <v>2478</v>
      </c>
      <c r="AL2491">
        <f t="shared" si="624"/>
        <v>9</v>
      </c>
      <c r="AM2491">
        <f t="shared" si="620"/>
        <v>0.36898395721925137</v>
      </c>
      <c r="AN2491">
        <f t="shared" si="621"/>
        <v>0.875</v>
      </c>
      <c r="AO2491">
        <f t="shared" si="622"/>
        <v>2.2281639928704855E-4</v>
      </c>
    </row>
    <row r="2492" spans="1:41" x14ac:dyDescent="0.3">
      <c r="A2492">
        <f>Datos!C2491</f>
        <v>0.1680546</v>
      </c>
      <c r="B2492">
        <f>Datos!D2491</f>
        <v>0.1211015</v>
      </c>
      <c r="C2492">
        <f>Datos!E2491</f>
        <v>4.8938799999999998E-2</v>
      </c>
      <c r="D2492" s="5">
        <f>Datos!F2491</f>
        <v>0</v>
      </c>
      <c r="E2492">
        <f t="shared" si="609"/>
        <v>1</v>
      </c>
      <c r="F2492" s="6">
        <f t="shared" si="610"/>
        <v>1</v>
      </c>
      <c r="G2492">
        <f t="shared" si="611"/>
        <v>0</v>
      </c>
      <c r="H2492">
        <f t="shared" si="612"/>
        <v>1.4072244755952978E-2</v>
      </c>
      <c r="I2492" s="5">
        <f t="shared" si="613"/>
        <v>1.4072244755952978E-2</v>
      </c>
      <c r="J2492" s="6">
        <f t="shared" si="614"/>
        <v>0.98592775524404708</v>
      </c>
      <c r="K2492" s="5">
        <f t="shared" si="615"/>
        <v>-1.417219760748184E-2</v>
      </c>
      <c r="L2492" s="6">
        <f t="shared" si="616"/>
        <v>100</v>
      </c>
      <c r="M2492">
        <f t="shared" si="617"/>
        <v>-2.1952664576708152</v>
      </c>
      <c r="N2492">
        <f t="shared" si="618"/>
        <v>3.5845546582539911E-2</v>
      </c>
      <c r="O2492">
        <f t="shared" si="619"/>
        <v>8.1135527836554991E-2</v>
      </c>
      <c r="AH2492">
        <v>1.3323880420657594E-2</v>
      </c>
      <c r="AI2492">
        <v>1</v>
      </c>
      <c r="AJ2492">
        <v>0</v>
      </c>
      <c r="AK2492">
        <f t="shared" si="623"/>
        <v>2479</v>
      </c>
      <c r="AL2492">
        <f t="shared" si="624"/>
        <v>9</v>
      </c>
      <c r="AM2492">
        <f t="shared" si="620"/>
        <v>0.36872930990578046</v>
      </c>
      <c r="AN2492">
        <f t="shared" si="621"/>
        <v>0.875</v>
      </c>
      <c r="AO2492">
        <f t="shared" si="622"/>
        <v>2.2281639928695141E-4</v>
      </c>
    </row>
    <row r="2493" spans="1:41" x14ac:dyDescent="0.3">
      <c r="A2493">
        <f>Datos!C2492</f>
        <v>0.16046199999999999</v>
      </c>
      <c r="B2493">
        <f>Datos!D2492</f>
        <v>0.1614806</v>
      </c>
      <c r="C2493">
        <f>Datos!E2492</f>
        <v>5.7603099999999997E-2</v>
      </c>
      <c r="D2493" s="5">
        <f>Datos!F2492</f>
        <v>0</v>
      </c>
      <c r="E2493">
        <f t="shared" si="609"/>
        <v>1</v>
      </c>
      <c r="F2493" s="6">
        <f t="shared" si="610"/>
        <v>1</v>
      </c>
      <c r="G2493">
        <f t="shared" si="611"/>
        <v>0</v>
      </c>
      <c r="H2493">
        <f t="shared" si="612"/>
        <v>1.15358406933612E-2</v>
      </c>
      <c r="I2493" s="5">
        <f t="shared" si="613"/>
        <v>1.15358406933612E-2</v>
      </c>
      <c r="J2493" s="6">
        <f t="shared" si="614"/>
        <v>0.98846415930663878</v>
      </c>
      <c r="K2493" s="5">
        <f t="shared" si="615"/>
        <v>-1.1602894685200099E-2</v>
      </c>
      <c r="L2493" s="6">
        <f t="shared" si="616"/>
        <v>100</v>
      </c>
      <c r="M2493">
        <f t="shared" si="617"/>
        <v>-2.2722455850394225</v>
      </c>
      <c r="N2493">
        <f t="shared" si="618"/>
        <v>3.0182634619908989E-2</v>
      </c>
      <c r="O2493">
        <f t="shared" si="619"/>
        <v>7.0315125475979165E-2</v>
      </c>
      <c r="AH2493">
        <v>1.3325768306970029E-2</v>
      </c>
      <c r="AI2493">
        <v>1</v>
      </c>
      <c r="AJ2493">
        <v>0</v>
      </c>
      <c r="AK2493">
        <f t="shared" si="623"/>
        <v>2480</v>
      </c>
      <c r="AL2493">
        <f t="shared" si="624"/>
        <v>9</v>
      </c>
      <c r="AM2493">
        <f t="shared" si="620"/>
        <v>0.36847466259230965</v>
      </c>
      <c r="AN2493">
        <f t="shared" si="621"/>
        <v>0.875</v>
      </c>
      <c r="AO2493">
        <f t="shared" si="622"/>
        <v>2.2281639928695141E-4</v>
      </c>
    </row>
    <row r="2494" spans="1:41" x14ac:dyDescent="0.3">
      <c r="A2494">
        <f>Datos!C2493</f>
        <v>0.1232731</v>
      </c>
      <c r="B2494">
        <f>Datos!D2493</f>
        <v>0.19565080000000001</v>
      </c>
      <c r="C2494">
        <f>Datos!E2493</f>
        <v>6.7057500000000006E-2</v>
      </c>
      <c r="D2494" s="5">
        <f>Datos!F2493</f>
        <v>0</v>
      </c>
      <c r="E2494">
        <f t="shared" si="609"/>
        <v>1</v>
      </c>
      <c r="F2494" s="6">
        <f t="shared" si="610"/>
        <v>1</v>
      </c>
      <c r="G2494">
        <f t="shared" si="611"/>
        <v>0</v>
      </c>
      <c r="H2494">
        <f t="shared" si="612"/>
        <v>9.5585061774919877E-3</v>
      </c>
      <c r="I2494" s="5">
        <f t="shared" si="613"/>
        <v>9.5585061774919877E-3</v>
      </c>
      <c r="J2494" s="6">
        <f t="shared" si="614"/>
        <v>0.99044149382250801</v>
      </c>
      <c r="K2494" s="5">
        <f t="shared" si="615"/>
        <v>-9.6044819050776185E-3</v>
      </c>
      <c r="L2494" s="6">
        <f t="shared" si="616"/>
        <v>100</v>
      </c>
      <c r="M2494">
        <f t="shared" si="617"/>
        <v>-2.3432413462636781</v>
      </c>
      <c r="N2494">
        <f t="shared" si="618"/>
        <v>2.5621369320269892E-2</v>
      </c>
      <c r="O2494">
        <f t="shared" si="619"/>
        <v>6.1285640963579684E-2</v>
      </c>
      <c r="AH2494">
        <v>1.3338345858676217E-2</v>
      </c>
      <c r="AI2494">
        <v>1</v>
      </c>
      <c r="AJ2494">
        <v>0</v>
      </c>
      <c r="AK2494">
        <f t="shared" si="623"/>
        <v>2481</v>
      </c>
      <c r="AL2494">
        <f t="shared" si="624"/>
        <v>9</v>
      </c>
      <c r="AM2494">
        <f t="shared" si="620"/>
        <v>0.36822001527883885</v>
      </c>
      <c r="AN2494">
        <f t="shared" si="621"/>
        <v>0.875</v>
      </c>
      <c r="AO2494">
        <f t="shared" si="622"/>
        <v>2.2281639928704855E-4</v>
      </c>
    </row>
    <row r="2495" spans="1:41" x14ac:dyDescent="0.3">
      <c r="A2495">
        <f>Datos!C2494</f>
        <v>7.9629099999999994E-2</v>
      </c>
      <c r="B2495">
        <f>Datos!D2494</f>
        <v>0.25395459999999997</v>
      </c>
      <c r="C2495">
        <f>Datos!E2494</f>
        <v>6.8719199999999994E-2</v>
      </c>
      <c r="D2495" s="5">
        <f>Datos!F2494</f>
        <v>0</v>
      </c>
      <c r="E2495">
        <f t="shared" si="609"/>
        <v>1</v>
      </c>
      <c r="F2495" s="6">
        <f t="shared" si="610"/>
        <v>1</v>
      </c>
      <c r="G2495">
        <f t="shared" si="611"/>
        <v>0</v>
      </c>
      <c r="H2495">
        <f t="shared" si="612"/>
        <v>8.2635535290715694E-3</v>
      </c>
      <c r="I2495" s="5">
        <f t="shared" si="613"/>
        <v>8.2635535290715694E-3</v>
      </c>
      <c r="J2495" s="6">
        <f t="shared" si="614"/>
        <v>0.9917364464709284</v>
      </c>
      <c r="K2495" s="5">
        <f t="shared" si="615"/>
        <v>-8.2978859569292698E-3</v>
      </c>
      <c r="L2495" s="6">
        <f t="shared" si="616"/>
        <v>100</v>
      </c>
      <c r="M2495">
        <f t="shared" si="617"/>
        <v>-2.3970624409130412</v>
      </c>
      <c r="N2495">
        <f t="shared" si="618"/>
        <v>2.2552875466410331E-2</v>
      </c>
      <c r="O2495">
        <f t="shared" si="619"/>
        <v>5.5028249927178176E-2</v>
      </c>
      <c r="AH2495">
        <v>1.3342503250717151E-2</v>
      </c>
      <c r="AI2495">
        <v>1</v>
      </c>
      <c r="AJ2495">
        <v>0</v>
      </c>
      <c r="AK2495">
        <f t="shared" si="623"/>
        <v>2482</v>
      </c>
      <c r="AL2495">
        <f t="shared" si="624"/>
        <v>9</v>
      </c>
      <c r="AM2495">
        <f t="shared" si="620"/>
        <v>0.36796536796536794</v>
      </c>
      <c r="AN2495">
        <f t="shared" si="621"/>
        <v>0.875</v>
      </c>
      <c r="AO2495">
        <f t="shared" si="622"/>
        <v>2.2281639928695141E-4</v>
      </c>
    </row>
    <row r="2496" spans="1:41" x14ac:dyDescent="0.3">
      <c r="A2496">
        <f>Datos!C2495</f>
        <v>0.17477999999999999</v>
      </c>
      <c r="B2496">
        <f>Datos!D2495</f>
        <v>0.16040370000000001</v>
      </c>
      <c r="C2496">
        <f>Datos!E2495</f>
        <v>3.7668199999999999E-2</v>
      </c>
      <c r="D2496" s="5">
        <f>Datos!F2495</f>
        <v>0</v>
      </c>
      <c r="E2496">
        <f t="shared" si="609"/>
        <v>1</v>
      </c>
      <c r="F2496" s="6">
        <f t="shared" si="610"/>
        <v>1</v>
      </c>
      <c r="G2496">
        <f t="shared" si="611"/>
        <v>0</v>
      </c>
      <c r="H2496">
        <f t="shared" si="612"/>
        <v>1.4752548416490785E-2</v>
      </c>
      <c r="I2496" s="5">
        <f t="shared" si="613"/>
        <v>1.4752548416490785E-2</v>
      </c>
      <c r="J2496" s="6">
        <f t="shared" si="614"/>
        <v>0.98524745158350924</v>
      </c>
      <c r="K2496" s="5">
        <f t="shared" si="615"/>
        <v>-1.4862449478743441E-2</v>
      </c>
      <c r="L2496" s="6">
        <f t="shared" si="616"/>
        <v>100</v>
      </c>
      <c r="M2496">
        <f t="shared" si="617"/>
        <v>-2.1766713576037802</v>
      </c>
      <c r="N2496">
        <f t="shared" si="618"/>
        <v>3.7332626382741374E-2</v>
      </c>
      <c r="O2496">
        <f t="shared" si="619"/>
        <v>8.3913388738592679E-2</v>
      </c>
      <c r="AH2496">
        <v>1.3343689988970307E-2</v>
      </c>
      <c r="AI2496">
        <v>1</v>
      </c>
      <c r="AJ2496">
        <v>0</v>
      </c>
      <c r="AK2496">
        <f t="shared" si="623"/>
        <v>2483</v>
      </c>
      <c r="AL2496">
        <f t="shared" si="624"/>
        <v>9</v>
      </c>
      <c r="AM2496">
        <f t="shared" si="620"/>
        <v>0.36771072065189714</v>
      </c>
      <c r="AN2496">
        <f t="shared" si="621"/>
        <v>0.875</v>
      </c>
      <c r="AO2496">
        <f t="shared" si="622"/>
        <v>2.2281639928704855E-4</v>
      </c>
    </row>
    <row r="2497" spans="1:41" x14ac:dyDescent="0.3">
      <c r="A2497">
        <f>Datos!C2496</f>
        <v>0.20884030000000001</v>
      </c>
      <c r="B2497">
        <f>Datos!D2496</f>
        <v>-6.2304400000000003E-2</v>
      </c>
      <c r="C2497">
        <f>Datos!E2496</f>
        <v>2.3867099999999999E-2</v>
      </c>
      <c r="D2497" s="5">
        <f>Datos!F2496</f>
        <v>0</v>
      </c>
      <c r="E2497">
        <f t="shared" si="609"/>
        <v>1</v>
      </c>
      <c r="F2497" s="6">
        <f t="shared" si="610"/>
        <v>1</v>
      </c>
      <c r="G2497">
        <f t="shared" si="611"/>
        <v>0</v>
      </c>
      <c r="H2497">
        <f t="shared" si="612"/>
        <v>2.7695628025484885E-2</v>
      </c>
      <c r="I2497" s="5">
        <f t="shared" si="613"/>
        <v>2.7695628025484885E-2</v>
      </c>
      <c r="J2497" s="6">
        <f t="shared" si="614"/>
        <v>0.97230437197451514</v>
      </c>
      <c r="K2497" s="5">
        <f t="shared" si="615"/>
        <v>-2.8086383648284575E-2</v>
      </c>
      <c r="L2497" s="6">
        <f t="shared" si="616"/>
        <v>0</v>
      </c>
      <c r="M2497">
        <f t="shared" si="617"/>
        <v>-1.9157945160712715</v>
      </c>
      <c r="N2497">
        <f t="shared" si="618"/>
        <v>6.3668022303253052E-2</v>
      </c>
      <c r="O2497">
        <f t="shared" si="619"/>
        <v>0.12973708031511255</v>
      </c>
      <c r="AH2497">
        <v>1.3344048939396053E-2</v>
      </c>
      <c r="AI2497">
        <v>1</v>
      </c>
      <c r="AJ2497">
        <v>0</v>
      </c>
      <c r="AK2497">
        <f t="shared" si="623"/>
        <v>2484</v>
      </c>
      <c r="AL2497">
        <f t="shared" si="624"/>
        <v>9</v>
      </c>
      <c r="AM2497">
        <f t="shared" si="620"/>
        <v>0.36745607333842623</v>
      </c>
      <c r="AN2497">
        <f t="shared" si="621"/>
        <v>0.875</v>
      </c>
      <c r="AO2497">
        <f t="shared" si="622"/>
        <v>2.2281639928695141E-4</v>
      </c>
    </row>
    <row r="2498" spans="1:41" x14ac:dyDescent="0.3">
      <c r="A2498">
        <f>Datos!C2497</f>
        <v>0.24896450000000001</v>
      </c>
      <c r="B2498">
        <f>Datos!D2497</f>
        <v>0.24731020000000001</v>
      </c>
      <c r="C2498">
        <f>Datos!E2497</f>
        <v>3.6323800000000003E-2</v>
      </c>
      <c r="D2498" s="5">
        <f>Datos!F2497</f>
        <v>0</v>
      </c>
      <c r="E2498">
        <f t="shared" si="609"/>
        <v>1</v>
      </c>
      <c r="F2498" s="6">
        <f t="shared" si="610"/>
        <v>1</v>
      </c>
      <c r="G2498">
        <f t="shared" si="611"/>
        <v>0</v>
      </c>
      <c r="H2498">
        <f t="shared" si="612"/>
        <v>1.1958572228426109E-2</v>
      </c>
      <c r="I2498" s="5">
        <f t="shared" si="613"/>
        <v>1.1958572228426109E-2</v>
      </c>
      <c r="J2498" s="6">
        <f t="shared" si="614"/>
        <v>0.98804142777157389</v>
      </c>
      <c r="K2498" s="5">
        <f t="shared" si="615"/>
        <v>-1.2030651170458099E-2</v>
      </c>
      <c r="L2498" s="6">
        <f t="shared" si="616"/>
        <v>100</v>
      </c>
      <c r="M2498">
        <f t="shared" si="617"/>
        <v>-2.2584576109983621</v>
      </c>
      <c r="N2498">
        <f t="shared" si="618"/>
        <v>3.1140255007544131E-2</v>
      </c>
      <c r="O2498">
        <f t="shared" si="619"/>
        <v>7.2173490073792812E-2</v>
      </c>
      <c r="AH2498">
        <v>1.3344054198844473E-2</v>
      </c>
      <c r="AI2498">
        <v>1</v>
      </c>
      <c r="AJ2498">
        <v>0</v>
      </c>
      <c r="AK2498">
        <f t="shared" si="623"/>
        <v>2485</v>
      </c>
      <c r="AL2498">
        <f t="shared" si="624"/>
        <v>9</v>
      </c>
      <c r="AM2498">
        <f t="shared" si="620"/>
        <v>0.36720142602495542</v>
      </c>
      <c r="AN2498">
        <f t="shared" si="621"/>
        <v>0.875</v>
      </c>
      <c r="AO2498">
        <f t="shared" si="622"/>
        <v>2.2281639928695141E-4</v>
      </c>
    </row>
    <row r="2499" spans="1:41" x14ac:dyDescent="0.3">
      <c r="A2499">
        <f>Datos!C2498</f>
        <v>0.29520730000000001</v>
      </c>
      <c r="B2499">
        <f>Datos!D2498</f>
        <v>0.25668410000000003</v>
      </c>
      <c r="C2499">
        <f>Datos!E2498</f>
        <v>4.8525600000000002E-2</v>
      </c>
      <c r="D2499" s="5">
        <f>Datos!F2498</f>
        <v>0</v>
      </c>
      <c r="E2499">
        <f t="shared" si="609"/>
        <v>1</v>
      </c>
      <c r="F2499" s="6">
        <f t="shared" si="610"/>
        <v>1</v>
      </c>
      <c r="G2499">
        <f t="shared" si="611"/>
        <v>0</v>
      </c>
      <c r="H2499">
        <f t="shared" si="612"/>
        <v>9.8325635195070128E-3</v>
      </c>
      <c r="I2499" s="5">
        <f t="shared" si="613"/>
        <v>9.8325635195070128E-3</v>
      </c>
      <c r="J2499" s="6">
        <f t="shared" si="614"/>
        <v>0.99016743648049299</v>
      </c>
      <c r="K2499" s="5">
        <f t="shared" si="615"/>
        <v>-9.8812223959146052E-3</v>
      </c>
      <c r="L2499" s="6">
        <f t="shared" si="616"/>
        <v>100</v>
      </c>
      <c r="M2499">
        <f t="shared" si="617"/>
        <v>-2.3326765656405546</v>
      </c>
      <c r="N2499">
        <f t="shared" si="618"/>
        <v>2.626209817794832E-2</v>
      </c>
      <c r="O2499">
        <f t="shared" si="619"/>
        <v>6.2572778442669355E-2</v>
      </c>
      <c r="AH2499">
        <v>1.335354640131498E-2</v>
      </c>
      <c r="AI2499">
        <v>1</v>
      </c>
      <c r="AJ2499">
        <v>0</v>
      </c>
      <c r="AK2499">
        <f t="shared" si="623"/>
        <v>2486</v>
      </c>
      <c r="AL2499">
        <f t="shared" si="624"/>
        <v>9</v>
      </c>
      <c r="AM2499">
        <f t="shared" si="620"/>
        <v>0.36694677871148462</v>
      </c>
      <c r="AN2499">
        <f t="shared" si="621"/>
        <v>0.875</v>
      </c>
      <c r="AO2499">
        <f t="shared" si="622"/>
        <v>2.2281639928704855E-4</v>
      </c>
    </row>
    <row r="2500" spans="1:41" x14ac:dyDescent="0.3">
      <c r="A2500">
        <f>Datos!C2499</f>
        <v>0.205345</v>
      </c>
      <c r="B2500">
        <f>Datos!D2499</f>
        <v>0.2179989</v>
      </c>
      <c r="C2500">
        <f>Datos!E2499</f>
        <v>5.2024999999999997E-3</v>
      </c>
      <c r="D2500" s="5">
        <f>Datos!F2499</f>
        <v>0</v>
      </c>
      <c r="E2500">
        <f t="shared" si="609"/>
        <v>1</v>
      </c>
      <c r="F2500" s="6">
        <f t="shared" si="610"/>
        <v>1</v>
      </c>
      <c r="G2500">
        <f t="shared" si="611"/>
        <v>0</v>
      </c>
      <c r="H2500">
        <f t="shared" si="612"/>
        <v>1.8990475693559179E-2</v>
      </c>
      <c r="I2500" s="5">
        <f t="shared" si="613"/>
        <v>1.8990475693559179E-2</v>
      </c>
      <c r="J2500" s="6">
        <f t="shared" si="614"/>
        <v>0.98100952430644084</v>
      </c>
      <c r="K2500" s="5">
        <f t="shared" si="615"/>
        <v>-1.9173110690773487E-2</v>
      </c>
      <c r="L2500" s="6">
        <f t="shared" si="616"/>
        <v>100</v>
      </c>
      <c r="M2500">
        <f t="shared" si="617"/>
        <v>-2.0750602475235027</v>
      </c>
      <c r="N2500">
        <f t="shared" si="618"/>
        <v>4.6334148153342559E-2</v>
      </c>
      <c r="O2500">
        <f t="shared" si="619"/>
        <v>0.10023813100143203</v>
      </c>
      <c r="AH2500">
        <v>1.3363157817764064E-2</v>
      </c>
      <c r="AI2500">
        <v>1</v>
      </c>
      <c r="AJ2500">
        <v>0</v>
      </c>
      <c r="AK2500">
        <f t="shared" si="623"/>
        <v>2487</v>
      </c>
      <c r="AL2500">
        <f t="shared" si="624"/>
        <v>9</v>
      </c>
      <c r="AM2500">
        <f t="shared" si="620"/>
        <v>0.36669213139801371</v>
      </c>
      <c r="AN2500">
        <f t="shared" si="621"/>
        <v>0.875</v>
      </c>
      <c r="AO2500">
        <f t="shared" si="622"/>
        <v>2.2281639928695141E-4</v>
      </c>
    </row>
    <row r="2501" spans="1:41" x14ac:dyDescent="0.3">
      <c r="A2501">
        <f>Datos!C2500</f>
        <v>0.194382</v>
      </c>
      <c r="B2501">
        <f>Datos!D2500</f>
        <v>-0.17734549999999999</v>
      </c>
      <c r="C2501">
        <f>Datos!E2500</f>
        <v>-1.27619E-2</v>
      </c>
      <c r="D2501" s="5">
        <f>Datos!F2500</f>
        <v>0</v>
      </c>
      <c r="E2501">
        <f t="shared" ref="E2501:E2564" si="625">1-D2501</f>
        <v>1</v>
      </c>
      <c r="F2501" s="6">
        <f t="shared" ref="F2501:F2564" si="626">D2501+E2501</f>
        <v>1</v>
      </c>
      <c r="G2501">
        <f t="shared" ref="G2501:G2564" si="627">IF(F2501=0,"",D2501/F2501)</f>
        <v>0</v>
      </c>
      <c r="H2501">
        <f t="shared" ref="H2501:H2564" si="628">_xlfn.NORM.S.DIST(M2501,TRUE)</f>
        <v>5.1198256598429782E-2</v>
      </c>
      <c r="I2501" s="5">
        <f t="shared" ref="I2501:I2564" si="629">F2501*H2501</f>
        <v>5.1198256598429782E-2</v>
      </c>
      <c r="J2501" s="6">
        <f t="shared" ref="J2501:J2564" si="630">F2501-I2501</f>
        <v>0.9488017434015702</v>
      </c>
      <c r="K2501" s="5">
        <f t="shared" ref="K2501:K2564" si="631">IFERROR(F2501*(G2501*LN(H2501)+(1-G2501)*LN(1-H2501)),0)</f>
        <v>-5.255541325978854E-2</v>
      </c>
      <c r="L2501" s="6">
        <f t="shared" ref="L2501:L2564" si="632">100*IF(H2501&gt;=$AD$10,D2501/F2501,E2501/F2501)</f>
        <v>0</v>
      </c>
      <c r="M2501">
        <f t="shared" ref="M2501:M2564" si="633">$Q$5+MMULT(A2501:C2501,$Q$6:$Q$8)</f>
        <v>-1.6333447349619479</v>
      </c>
      <c r="N2501">
        <f t="shared" ref="N2501:N2564" si="634">_xlfn.NORM.S.DIST(M2501,FALSE)</f>
        <v>0.10509968010557801</v>
      </c>
      <c r="O2501">
        <f t="shared" ref="O2501:O2564" si="635">(D2501*(M2501*N2501/H2501+(N2501/H2501)^2)-E2501*(M2501*N2501/(1-H2501)-(N2501/(1-H2501))^2))</f>
        <v>0.19319737015435487</v>
      </c>
      <c r="AH2501">
        <v>1.3366461843377942E-2</v>
      </c>
      <c r="AI2501">
        <v>1</v>
      </c>
      <c r="AJ2501">
        <v>0</v>
      </c>
      <c r="AK2501">
        <f t="shared" si="623"/>
        <v>2488</v>
      </c>
      <c r="AL2501">
        <f t="shared" si="624"/>
        <v>9</v>
      </c>
      <c r="AM2501">
        <f t="shared" ref="AM2501:AM2564" si="636">1-AK2501/AK$4003</f>
        <v>0.36643748408454291</v>
      </c>
      <c r="AN2501">
        <f t="shared" ref="AN2501:AN2564" si="637">1-AL2501/AL$4003</f>
        <v>0.875</v>
      </c>
      <c r="AO2501">
        <f t="shared" ref="AO2501:AO2564" si="638">(AM2501-AM2502)*AN2501</f>
        <v>2.2281639928695141E-4</v>
      </c>
    </row>
    <row r="2502" spans="1:41" x14ac:dyDescent="0.3">
      <c r="A2502">
        <f>Datos!C2501</f>
        <v>0.1562017</v>
      </c>
      <c r="B2502">
        <f>Datos!D2501</f>
        <v>0.15506320000000001</v>
      </c>
      <c r="C2502">
        <f>Datos!E2501</f>
        <v>7.3236200000000001E-2</v>
      </c>
      <c r="D2502" s="5">
        <f>Datos!F2501</f>
        <v>0</v>
      </c>
      <c r="E2502">
        <f t="shared" si="625"/>
        <v>1</v>
      </c>
      <c r="F2502" s="6">
        <f t="shared" si="626"/>
        <v>1</v>
      </c>
      <c r="G2502">
        <f t="shared" si="627"/>
        <v>0</v>
      </c>
      <c r="H2502">
        <f t="shared" si="628"/>
        <v>9.5976351003342984E-3</v>
      </c>
      <c r="I2502" s="5">
        <f t="shared" si="629"/>
        <v>9.5976351003342984E-3</v>
      </c>
      <c r="J2502" s="6">
        <f t="shared" si="630"/>
        <v>0.99040236489966571</v>
      </c>
      <c r="K2502" s="5">
        <f t="shared" si="631"/>
        <v>-9.6439892318919938E-3</v>
      </c>
      <c r="L2502" s="6">
        <f t="shared" si="632"/>
        <v>100</v>
      </c>
      <c r="M2502">
        <f t="shared" si="633"/>
        <v>-2.3417168730488709</v>
      </c>
      <c r="N2502">
        <f t="shared" si="634"/>
        <v>2.5713027986860003E-2</v>
      </c>
      <c r="O2502">
        <f t="shared" si="635"/>
        <v>6.1470166594024801E-2</v>
      </c>
      <c r="AH2502">
        <v>1.3370251423793512E-2</v>
      </c>
      <c r="AI2502">
        <v>1</v>
      </c>
      <c r="AJ2502">
        <v>0</v>
      </c>
      <c r="AK2502">
        <f t="shared" ref="AK2502:AK2565" si="639">AK2501+AI2502</f>
        <v>2489</v>
      </c>
      <c r="AL2502">
        <f t="shared" ref="AL2502:AL2565" si="640">AL2501+AJ2502</f>
        <v>9</v>
      </c>
      <c r="AM2502">
        <f t="shared" si="636"/>
        <v>0.36618283677107211</v>
      </c>
      <c r="AN2502">
        <f t="shared" si="637"/>
        <v>0.875</v>
      </c>
      <c r="AO2502">
        <f t="shared" si="638"/>
        <v>2.2281639928704855E-4</v>
      </c>
    </row>
    <row r="2503" spans="1:41" x14ac:dyDescent="0.3">
      <c r="A2503">
        <f>Datos!C2502</f>
        <v>0.20804139999999999</v>
      </c>
      <c r="B2503">
        <f>Datos!D2502</f>
        <v>0.25812449999999998</v>
      </c>
      <c r="C2503">
        <f>Datos!E2502</f>
        <v>7.3835399999999995E-2</v>
      </c>
      <c r="D2503" s="5">
        <f>Datos!F2502</f>
        <v>0</v>
      </c>
      <c r="E2503">
        <f t="shared" si="625"/>
        <v>1</v>
      </c>
      <c r="F2503" s="6">
        <f t="shared" si="626"/>
        <v>1</v>
      </c>
      <c r="G2503">
        <f t="shared" si="627"/>
        <v>0</v>
      </c>
      <c r="H2503">
        <f t="shared" si="628"/>
        <v>7.2601088667801177E-3</v>
      </c>
      <c r="I2503" s="5">
        <f t="shared" si="629"/>
        <v>7.2601088667801177E-3</v>
      </c>
      <c r="J2503" s="6">
        <f t="shared" si="630"/>
        <v>0.99273989113321992</v>
      </c>
      <c r="K2503" s="5">
        <f t="shared" si="631"/>
        <v>-7.2865917139121059E-3</v>
      </c>
      <c r="L2503" s="6">
        <f t="shared" si="632"/>
        <v>100</v>
      </c>
      <c r="M2503">
        <f t="shared" si="633"/>
        <v>-2.4441293947693623</v>
      </c>
      <c r="N2503">
        <f t="shared" si="634"/>
        <v>2.0124389684115368E-2</v>
      </c>
      <c r="O2503">
        <f t="shared" si="635"/>
        <v>4.9957260369916413E-2</v>
      </c>
      <c r="AH2503">
        <v>1.3377674581582979E-2</v>
      </c>
      <c r="AI2503">
        <v>1</v>
      </c>
      <c r="AJ2503">
        <v>0</v>
      </c>
      <c r="AK2503">
        <f t="shared" si="639"/>
        <v>2490</v>
      </c>
      <c r="AL2503">
        <f t="shared" si="640"/>
        <v>9</v>
      </c>
      <c r="AM2503">
        <f t="shared" si="636"/>
        <v>0.36592818945760119</v>
      </c>
      <c r="AN2503">
        <f t="shared" si="637"/>
        <v>0.875</v>
      </c>
      <c r="AO2503">
        <f t="shared" si="638"/>
        <v>2.2281639928695141E-4</v>
      </c>
    </row>
    <row r="2504" spans="1:41" x14ac:dyDescent="0.3">
      <c r="A2504">
        <f>Datos!C2503</f>
        <v>0.2440447</v>
      </c>
      <c r="B2504">
        <f>Datos!D2503</f>
        <v>0.25359310000000002</v>
      </c>
      <c r="C2504">
        <f>Datos!E2503</f>
        <v>7.90627E-2</v>
      </c>
      <c r="D2504" s="5">
        <f>Datos!F2503</f>
        <v>0</v>
      </c>
      <c r="E2504">
        <f t="shared" si="625"/>
        <v>1</v>
      </c>
      <c r="F2504" s="6">
        <f t="shared" si="626"/>
        <v>1</v>
      </c>
      <c r="G2504">
        <f t="shared" si="627"/>
        <v>0</v>
      </c>
      <c r="H2504">
        <f t="shared" si="628"/>
        <v>6.7437661167736931E-3</v>
      </c>
      <c r="I2504" s="5">
        <f t="shared" si="629"/>
        <v>6.7437661167736931E-3</v>
      </c>
      <c r="J2504" s="6">
        <f t="shared" si="630"/>
        <v>0.99325623388322626</v>
      </c>
      <c r="K2504" s="5">
        <f t="shared" si="631"/>
        <v>-6.7666080592247097E-3</v>
      </c>
      <c r="L2504" s="6">
        <f t="shared" si="632"/>
        <v>100</v>
      </c>
      <c r="M2504">
        <f t="shared" si="633"/>
        <v>-2.4706299049424407</v>
      </c>
      <c r="N2504">
        <f t="shared" si="634"/>
        <v>1.885561376794118E-2</v>
      </c>
      <c r="O2504">
        <f t="shared" si="635"/>
        <v>4.7261914638430699E-2</v>
      </c>
      <c r="AH2504">
        <v>1.3400558078634044E-2</v>
      </c>
      <c r="AI2504">
        <v>1</v>
      </c>
      <c r="AJ2504">
        <v>0</v>
      </c>
      <c r="AK2504">
        <f t="shared" si="639"/>
        <v>2491</v>
      </c>
      <c r="AL2504">
        <f t="shared" si="640"/>
        <v>9</v>
      </c>
      <c r="AM2504">
        <f t="shared" si="636"/>
        <v>0.36567354214413039</v>
      </c>
      <c r="AN2504">
        <f t="shared" si="637"/>
        <v>0.875</v>
      </c>
      <c r="AO2504">
        <f t="shared" si="638"/>
        <v>2.2281639928695141E-4</v>
      </c>
    </row>
    <row r="2505" spans="1:41" x14ac:dyDescent="0.3">
      <c r="A2505">
        <f>Datos!C2504</f>
        <v>0.19524749999999999</v>
      </c>
      <c r="B2505">
        <f>Datos!D2504</f>
        <v>0.27354689999999998</v>
      </c>
      <c r="C2505">
        <f>Datos!E2504</f>
        <v>8.0674599999999999E-2</v>
      </c>
      <c r="D2505" s="5">
        <f>Datos!F2504</f>
        <v>0</v>
      </c>
      <c r="E2505">
        <f t="shared" si="625"/>
        <v>1</v>
      </c>
      <c r="F2505" s="6">
        <f t="shared" si="626"/>
        <v>1</v>
      </c>
      <c r="G2505">
        <f t="shared" si="627"/>
        <v>0</v>
      </c>
      <c r="H2505">
        <f t="shared" si="628"/>
        <v>6.401143833135693E-3</v>
      </c>
      <c r="I2505" s="5">
        <f t="shared" si="629"/>
        <v>6.401143833135693E-3</v>
      </c>
      <c r="J2505" s="6">
        <f t="shared" si="630"/>
        <v>0.99359885616686427</v>
      </c>
      <c r="K2505" s="5">
        <f t="shared" si="631"/>
        <v>-6.4217190044063453E-3</v>
      </c>
      <c r="L2505" s="6">
        <f t="shared" si="632"/>
        <v>100</v>
      </c>
      <c r="M2505">
        <f t="shared" si="633"/>
        <v>-2.4892223345137237</v>
      </c>
      <c r="N2505">
        <f t="shared" si="634"/>
        <v>1.8005960292676062E-2</v>
      </c>
      <c r="O2505">
        <f t="shared" si="635"/>
        <v>4.5437996989666454E-2</v>
      </c>
      <c r="AH2505">
        <v>1.3414031774019187E-2</v>
      </c>
      <c r="AI2505">
        <v>1</v>
      </c>
      <c r="AJ2505">
        <v>0</v>
      </c>
      <c r="AK2505">
        <f t="shared" si="639"/>
        <v>2492</v>
      </c>
      <c r="AL2505">
        <f t="shared" si="640"/>
        <v>9</v>
      </c>
      <c r="AM2505">
        <f t="shared" si="636"/>
        <v>0.36541889483065959</v>
      </c>
      <c r="AN2505">
        <f t="shared" si="637"/>
        <v>0.875</v>
      </c>
      <c r="AO2505">
        <f t="shared" si="638"/>
        <v>2.2281639928704855E-4</v>
      </c>
    </row>
    <row r="2506" spans="1:41" x14ac:dyDescent="0.3">
      <c r="A2506">
        <f>Datos!C2505</f>
        <v>0.21355959999999999</v>
      </c>
      <c r="B2506">
        <f>Datos!D2505</f>
        <v>0.27874690000000002</v>
      </c>
      <c r="C2506">
        <f>Datos!E2505</f>
        <v>5.9536100000000002E-2</v>
      </c>
      <c r="D2506" s="5">
        <f>Datos!F2505</f>
        <v>0</v>
      </c>
      <c r="E2506">
        <f t="shared" si="625"/>
        <v>1</v>
      </c>
      <c r="F2506" s="6">
        <f t="shared" si="626"/>
        <v>1</v>
      </c>
      <c r="G2506">
        <f t="shared" si="627"/>
        <v>0</v>
      </c>
      <c r="H2506">
        <f t="shared" si="628"/>
        <v>8.3330530677944593E-3</v>
      </c>
      <c r="I2506" s="5">
        <f t="shared" si="629"/>
        <v>8.3330530677944593E-3</v>
      </c>
      <c r="J2506" s="6">
        <f t="shared" si="630"/>
        <v>0.99166694693220558</v>
      </c>
      <c r="K2506" s="5">
        <f t="shared" si="631"/>
        <v>-8.3679670498450331E-3</v>
      </c>
      <c r="L2506" s="6">
        <f t="shared" si="632"/>
        <v>100</v>
      </c>
      <c r="M2506">
        <f t="shared" si="633"/>
        <v>-2.39399213561313</v>
      </c>
      <c r="N2506">
        <f t="shared" si="634"/>
        <v>2.2719363377155754E-2</v>
      </c>
      <c r="O2506">
        <f t="shared" si="635"/>
        <v>5.5371901125337603E-2</v>
      </c>
      <c r="AH2506">
        <v>1.3414874983187062E-2</v>
      </c>
      <c r="AI2506">
        <v>1</v>
      </c>
      <c r="AJ2506">
        <v>0</v>
      </c>
      <c r="AK2506">
        <f t="shared" si="639"/>
        <v>2493</v>
      </c>
      <c r="AL2506">
        <f t="shared" si="640"/>
        <v>9</v>
      </c>
      <c r="AM2506">
        <f t="shared" si="636"/>
        <v>0.36516424751718868</v>
      </c>
      <c r="AN2506">
        <f t="shared" si="637"/>
        <v>0.875</v>
      </c>
      <c r="AO2506">
        <f t="shared" si="638"/>
        <v>2.2281639928695141E-4</v>
      </c>
    </row>
    <row r="2507" spans="1:41" x14ac:dyDescent="0.3">
      <c r="A2507">
        <f>Datos!C2506</f>
        <v>0.28179769999999998</v>
      </c>
      <c r="B2507">
        <f>Datos!D2506</f>
        <v>0.42737910000000001</v>
      </c>
      <c r="C2507">
        <f>Datos!E2506</f>
        <v>8.2391800000000001E-2</v>
      </c>
      <c r="D2507" s="5">
        <f>Datos!F2506</f>
        <v>0</v>
      </c>
      <c r="E2507">
        <f t="shared" si="625"/>
        <v>1</v>
      </c>
      <c r="F2507" s="6">
        <f t="shared" si="626"/>
        <v>1</v>
      </c>
      <c r="G2507">
        <f t="shared" si="627"/>
        <v>0</v>
      </c>
      <c r="H2507">
        <f t="shared" si="628"/>
        <v>4.0556632932531702E-3</v>
      </c>
      <c r="I2507" s="5">
        <f t="shared" si="629"/>
        <v>4.0556632932531702E-3</v>
      </c>
      <c r="J2507" s="6">
        <f t="shared" si="630"/>
        <v>0.99594433670674687</v>
      </c>
      <c r="K2507" s="5">
        <f t="shared" si="631"/>
        <v>-4.0639097998820756E-3</v>
      </c>
      <c r="L2507" s="6">
        <f t="shared" si="632"/>
        <v>100</v>
      </c>
      <c r="M2507">
        <f t="shared" si="633"/>
        <v>-2.6474003327549056</v>
      </c>
      <c r="N2507">
        <f t="shared" si="634"/>
        <v>1.199455125805631E-2</v>
      </c>
      <c r="O2507">
        <f t="shared" si="635"/>
        <v>3.2028731865193935E-2</v>
      </c>
      <c r="AH2507">
        <v>1.3419543733368218E-2</v>
      </c>
      <c r="AI2507">
        <v>1</v>
      </c>
      <c r="AJ2507">
        <v>0</v>
      </c>
      <c r="AK2507">
        <f t="shared" si="639"/>
        <v>2494</v>
      </c>
      <c r="AL2507">
        <f t="shared" si="640"/>
        <v>9</v>
      </c>
      <c r="AM2507">
        <f t="shared" si="636"/>
        <v>0.36490960020371788</v>
      </c>
      <c r="AN2507">
        <f t="shared" si="637"/>
        <v>0.875</v>
      </c>
      <c r="AO2507">
        <f t="shared" si="638"/>
        <v>2.2281639928704855E-4</v>
      </c>
    </row>
    <row r="2508" spans="1:41" x14ac:dyDescent="0.3">
      <c r="A2508">
        <f>Datos!C2507</f>
        <v>0.29500300000000002</v>
      </c>
      <c r="B2508">
        <f>Datos!D2507</f>
        <v>0.34281099999999998</v>
      </c>
      <c r="C2508">
        <f>Datos!E2507</f>
        <v>5.7611599999999999E-2</v>
      </c>
      <c r="D2508" s="5">
        <f>Datos!F2507</f>
        <v>0</v>
      </c>
      <c r="E2508">
        <f t="shared" si="625"/>
        <v>1</v>
      </c>
      <c r="F2508" s="6">
        <f t="shared" si="626"/>
        <v>1</v>
      </c>
      <c r="G2508">
        <f t="shared" si="627"/>
        <v>0</v>
      </c>
      <c r="H2508">
        <f t="shared" si="628"/>
        <v>7.0713925362716566E-3</v>
      </c>
      <c r="I2508" s="5">
        <f t="shared" si="629"/>
        <v>7.0713925362716566E-3</v>
      </c>
      <c r="J2508" s="6">
        <f t="shared" si="630"/>
        <v>0.99292860746372835</v>
      </c>
      <c r="K2508" s="5">
        <f t="shared" si="631"/>
        <v>-7.0965133285119577E-3</v>
      </c>
      <c r="L2508" s="6">
        <f t="shared" si="632"/>
        <v>100</v>
      </c>
      <c r="M2508">
        <f t="shared" si="633"/>
        <v>-2.453616167227433</v>
      </c>
      <c r="N2508">
        <f t="shared" si="634"/>
        <v>1.9662250864984642E-2</v>
      </c>
      <c r="O2508">
        <f t="shared" si="635"/>
        <v>4.8979326055254145E-2</v>
      </c>
      <c r="AH2508">
        <v>1.3423212071095335E-2</v>
      </c>
      <c r="AI2508">
        <v>1</v>
      </c>
      <c r="AJ2508">
        <v>0</v>
      </c>
      <c r="AK2508">
        <f t="shared" si="639"/>
        <v>2495</v>
      </c>
      <c r="AL2508">
        <f t="shared" si="640"/>
        <v>9</v>
      </c>
      <c r="AM2508">
        <f t="shared" si="636"/>
        <v>0.36465495289024696</v>
      </c>
      <c r="AN2508">
        <f t="shared" si="637"/>
        <v>0.875</v>
      </c>
      <c r="AO2508">
        <f t="shared" si="638"/>
        <v>2.2281639928695141E-4</v>
      </c>
    </row>
    <row r="2509" spans="1:41" x14ac:dyDescent="0.3">
      <c r="A2509">
        <f>Datos!C2508</f>
        <v>0.32729239999999998</v>
      </c>
      <c r="B2509">
        <f>Datos!D2508</f>
        <v>0.44206050000000002</v>
      </c>
      <c r="C2509">
        <f>Datos!E2508</f>
        <v>6.20244E-2</v>
      </c>
      <c r="D2509" s="5">
        <f>Datos!F2508</f>
        <v>0</v>
      </c>
      <c r="E2509">
        <f t="shared" si="625"/>
        <v>1</v>
      </c>
      <c r="F2509" s="6">
        <f t="shared" si="626"/>
        <v>1</v>
      </c>
      <c r="G2509">
        <f t="shared" si="627"/>
        <v>0</v>
      </c>
      <c r="H2509">
        <f t="shared" si="628"/>
        <v>5.1099531727093212E-3</v>
      </c>
      <c r="I2509" s="5">
        <f t="shared" si="629"/>
        <v>5.1099531727093212E-3</v>
      </c>
      <c r="J2509" s="6">
        <f t="shared" si="630"/>
        <v>0.99489004682729065</v>
      </c>
      <c r="K2509" s="5">
        <f t="shared" si="631"/>
        <v>-5.1230536309645582E-3</v>
      </c>
      <c r="L2509" s="6">
        <f t="shared" si="632"/>
        <v>100</v>
      </c>
      <c r="M2509">
        <f t="shared" si="633"/>
        <v>-2.5682986553905769</v>
      </c>
      <c r="N2509">
        <f t="shared" si="634"/>
        <v>1.4742548285369934E-2</v>
      </c>
      <c r="O2509">
        <f t="shared" si="635"/>
        <v>3.8277321303221278E-2</v>
      </c>
      <c r="AH2509">
        <v>1.3423602855645502E-2</v>
      </c>
      <c r="AI2509">
        <v>1</v>
      </c>
      <c r="AJ2509">
        <v>0</v>
      </c>
      <c r="AK2509">
        <f t="shared" si="639"/>
        <v>2496</v>
      </c>
      <c r="AL2509">
        <f t="shared" si="640"/>
        <v>9</v>
      </c>
      <c r="AM2509">
        <f t="shared" si="636"/>
        <v>0.36440030557677616</v>
      </c>
      <c r="AN2509">
        <f t="shared" si="637"/>
        <v>0.875</v>
      </c>
      <c r="AO2509">
        <f t="shared" si="638"/>
        <v>2.2281639928695141E-4</v>
      </c>
    </row>
    <row r="2510" spans="1:41" x14ac:dyDescent="0.3">
      <c r="A2510">
        <f>Datos!C2509</f>
        <v>-0.14430109999999999</v>
      </c>
      <c r="B2510">
        <f>Datos!D2509</f>
        <v>5.84825E-2</v>
      </c>
      <c r="C2510">
        <f>Datos!E2509</f>
        <v>2.39188E-2</v>
      </c>
      <c r="D2510" s="5">
        <f>Datos!F2509</f>
        <v>0</v>
      </c>
      <c r="E2510">
        <f t="shared" si="625"/>
        <v>1</v>
      </c>
      <c r="F2510" s="6">
        <f t="shared" si="626"/>
        <v>1</v>
      </c>
      <c r="G2510">
        <f t="shared" si="627"/>
        <v>0</v>
      </c>
      <c r="H2510">
        <f t="shared" si="628"/>
        <v>2.4251432209072197E-2</v>
      </c>
      <c r="I2510" s="5">
        <f t="shared" si="629"/>
        <v>2.4251432209072197E-2</v>
      </c>
      <c r="J2510" s="6">
        <f t="shared" si="630"/>
        <v>0.97574856779092778</v>
      </c>
      <c r="K2510" s="5">
        <f t="shared" si="631"/>
        <v>-2.4550340725792232E-2</v>
      </c>
      <c r="L2510" s="6">
        <f t="shared" si="632"/>
        <v>100</v>
      </c>
      <c r="M2510">
        <f t="shared" si="633"/>
        <v>-1.9729359123364709</v>
      </c>
      <c r="N2510">
        <f t="shared" si="634"/>
        <v>5.697306935235074E-2</v>
      </c>
      <c r="O2510">
        <f t="shared" si="635"/>
        <v>0.118607214975951</v>
      </c>
      <c r="AH2510">
        <v>1.3426400986730718E-2</v>
      </c>
      <c r="AI2510">
        <v>1</v>
      </c>
      <c r="AJ2510">
        <v>0</v>
      </c>
      <c r="AK2510">
        <f t="shared" si="639"/>
        <v>2497</v>
      </c>
      <c r="AL2510">
        <f t="shared" si="640"/>
        <v>9</v>
      </c>
      <c r="AM2510">
        <f t="shared" si="636"/>
        <v>0.36414565826330536</v>
      </c>
      <c r="AN2510">
        <f t="shared" si="637"/>
        <v>0.875</v>
      </c>
      <c r="AO2510">
        <f t="shared" si="638"/>
        <v>2.2281639928704855E-4</v>
      </c>
    </row>
    <row r="2511" spans="1:41" x14ac:dyDescent="0.3">
      <c r="A2511">
        <f>Datos!C2510</f>
        <v>-8.1420000000000006E-2</v>
      </c>
      <c r="B2511">
        <f>Datos!D2510</f>
        <v>2.7994499999999999E-2</v>
      </c>
      <c r="C2511">
        <f>Datos!E2510</f>
        <v>2.54909E-2</v>
      </c>
      <c r="D2511" s="5">
        <f>Datos!F2510</f>
        <v>0</v>
      </c>
      <c r="E2511">
        <f t="shared" si="625"/>
        <v>1</v>
      </c>
      <c r="F2511" s="6">
        <f t="shared" si="626"/>
        <v>1</v>
      </c>
      <c r="G2511">
        <f t="shared" si="627"/>
        <v>0</v>
      </c>
      <c r="H2511">
        <f t="shared" si="628"/>
        <v>2.4857309338298748E-2</v>
      </c>
      <c r="I2511" s="5">
        <f t="shared" si="629"/>
        <v>2.4857309338298748E-2</v>
      </c>
      <c r="J2511" s="6">
        <f t="shared" si="630"/>
        <v>0.97514269066170123</v>
      </c>
      <c r="K2511" s="5">
        <f t="shared" si="631"/>
        <v>-2.5171469295701448E-2</v>
      </c>
      <c r="L2511" s="6">
        <f t="shared" si="632"/>
        <v>100</v>
      </c>
      <c r="M2511">
        <f t="shared" si="633"/>
        <v>-1.9624112961168665</v>
      </c>
      <c r="N2511">
        <f t="shared" si="634"/>
        <v>5.8165226782589362E-2</v>
      </c>
      <c r="O2511">
        <f t="shared" si="635"/>
        <v>0.1206116126559882</v>
      </c>
      <c r="AH2511">
        <v>1.3433074031016672E-2</v>
      </c>
      <c r="AI2511">
        <v>1</v>
      </c>
      <c r="AJ2511">
        <v>0</v>
      </c>
      <c r="AK2511">
        <f t="shared" si="639"/>
        <v>2498</v>
      </c>
      <c r="AL2511">
        <f t="shared" si="640"/>
        <v>9</v>
      </c>
      <c r="AM2511">
        <f t="shared" si="636"/>
        <v>0.36389101094983445</v>
      </c>
      <c r="AN2511">
        <f t="shared" si="637"/>
        <v>0.875</v>
      </c>
      <c r="AO2511">
        <f t="shared" si="638"/>
        <v>2.2281639928695141E-4</v>
      </c>
    </row>
    <row r="2512" spans="1:41" x14ac:dyDescent="0.3">
      <c r="A2512">
        <f>Datos!C2511</f>
        <v>-1.3583899999999999E-2</v>
      </c>
      <c r="B2512">
        <f>Datos!D2511</f>
        <v>3.48288E-2</v>
      </c>
      <c r="C2512">
        <f>Datos!E2511</f>
        <v>3.9668299999999997E-2</v>
      </c>
      <c r="D2512" s="5">
        <f>Datos!F2511</f>
        <v>0</v>
      </c>
      <c r="E2512">
        <f t="shared" si="625"/>
        <v>1</v>
      </c>
      <c r="F2512" s="6">
        <f t="shared" si="626"/>
        <v>1</v>
      </c>
      <c r="G2512">
        <f t="shared" si="627"/>
        <v>0</v>
      </c>
      <c r="H2512">
        <f t="shared" si="628"/>
        <v>2.0326102728536185E-2</v>
      </c>
      <c r="I2512" s="5">
        <f t="shared" si="629"/>
        <v>2.0326102728536185E-2</v>
      </c>
      <c r="J2512" s="6">
        <f t="shared" si="630"/>
        <v>0.97967389727146381</v>
      </c>
      <c r="K2512" s="5">
        <f t="shared" si="631"/>
        <v>-2.0535520579971215E-2</v>
      </c>
      <c r="L2512" s="6">
        <f t="shared" si="632"/>
        <v>100</v>
      </c>
      <c r="M2512">
        <f t="shared" si="633"/>
        <v>-2.0470598809481046</v>
      </c>
      <c r="N2512">
        <f t="shared" si="634"/>
        <v>4.9086775855727509E-2</v>
      </c>
      <c r="O2512">
        <f t="shared" si="635"/>
        <v>0.10507891811204574</v>
      </c>
      <c r="AH2512">
        <v>1.3447536473075549E-2</v>
      </c>
      <c r="AI2512">
        <v>1</v>
      </c>
      <c r="AJ2512">
        <v>0</v>
      </c>
      <c r="AK2512">
        <f t="shared" si="639"/>
        <v>2499</v>
      </c>
      <c r="AL2512">
        <f t="shared" si="640"/>
        <v>9</v>
      </c>
      <c r="AM2512">
        <f t="shared" si="636"/>
        <v>0.36363636363636365</v>
      </c>
      <c r="AN2512">
        <f t="shared" si="637"/>
        <v>0.875</v>
      </c>
      <c r="AO2512">
        <f t="shared" si="638"/>
        <v>2.2281639928695141E-4</v>
      </c>
    </row>
    <row r="2513" spans="1:41" x14ac:dyDescent="0.3">
      <c r="A2513">
        <f>Datos!C2512</f>
        <v>-7.9489999999999997E-4</v>
      </c>
      <c r="B2513">
        <f>Datos!D2512</f>
        <v>-1.13784E-2</v>
      </c>
      <c r="C2513">
        <f>Datos!E2512</f>
        <v>3.2073299999999999E-2</v>
      </c>
      <c r="D2513" s="5">
        <f>Datos!F2512</f>
        <v>0</v>
      </c>
      <c r="E2513">
        <f t="shared" si="625"/>
        <v>1</v>
      </c>
      <c r="F2513" s="6">
        <f t="shared" si="626"/>
        <v>1</v>
      </c>
      <c r="G2513">
        <f t="shared" si="627"/>
        <v>0</v>
      </c>
      <c r="H2513">
        <f t="shared" si="628"/>
        <v>2.4372666413543572E-2</v>
      </c>
      <c r="I2513" s="5">
        <f t="shared" si="629"/>
        <v>2.4372666413543572E-2</v>
      </c>
      <c r="J2513" s="6">
        <f t="shared" si="630"/>
        <v>0.97562733358645648</v>
      </c>
      <c r="K2513" s="5">
        <f t="shared" si="631"/>
        <v>-2.4674595826556473E-2</v>
      </c>
      <c r="L2513" s="6">
        <f t="shared" si="632"/>
        <v>100</v>
      </c>
      <c r="M2513">
        <f t="shared" si="633"/>
        <v>-1.9708124438132821</v>
      </c>
      <c r="N2513">
        <f t="shared" si="634"/>
        <v>5.7212127859818683E-2</v>
      </c>
      <c r="O2513">
        <f t="shared" si="635"/>
        <v>0.11900996142984209</v>
      </c>
      <c r="AH2513">
        <v>1.3466676323593853E-2</v>
      </c>
      <c r="AI2513">
        <v>1</v>
      </c>
      <c r="AJ2513">
        <v>0</v>
      </c>
      <c r="AK2513">
        <f t="shared" si="639"/>
        <v>2500</v>
      </c>
      <c r="AL2513">
        <f t="shared" si="640"/>
        <v>9</v>
      </c>
      <c r="AM2513">
        <f t="shared" si="636"/>
        <v>0.36338171632289284</v>
      </c>
      <c r="AN2513">
        <f t="shared" si="637"/>
        <v>0.875</v>
      </c>
      <c r="AO2513">
        <f t="shared" si="638"/>
        <v>2.2281639928704855E-4</v>
      </c>
    </row>
    <row r="2514" spans="1:41" x14ac:dyDescent="0.3">
      <c r="A2514">
        <f>Datos!C2513</f>
        <v>2.5405199999999999E-2</v>
      </c>
      <c r="B2514">
        <f>Datos!D2513</f>
        <v>-3.6577999999999999E-2</v>
      </c>
      <c r="C2514">
        <f>Datos!E2513</f>
        <v>1.8848299999999998E-2</v>
      </c>
      <c r="D2514" s="5">
        <f>Datos!F2513</f>
        <v>0</v>
      </c>
      <c r="E2514">
        <f t="shared" si="625"/>
        <v>1</v>
      </c>
      <c r="F2514" s="6">
        <f t="shared" si="626"/>
        <v>1</v>
      </c>
      <c r="G2514">
        <f t="shared" si="627"/>
        <v>0</v>
      </c>
      <c r="H2514">
        <f t="shared" si="628"/>
        <v>2.9516029093245463E-2</v>
      </c>
      <c r="I2514" s="5">
        <f t="shared" si="629"/>
        <v>2.9516029093245463E-2</v>
      </c>
      <c r="J2514" s="6">
        <f t="shared" si="630"/>
        <v>0.97048397090675453</v>
      </c>
      <c r="K2514" s="5">
        <f t="shared" si="631"/>
        <v>-2.9960392834295989E-2</v>
      </c>
      <c r="L2514" s="6">
        <f t="shared" si="632"/>
        <v>0</v>
      </c>
      <c r="M2514">
        <f t="shared" si="633"/>
        <v>-1.8879545061547669</v>
      </c>
      <c r="N2514">
        <f t="shared" si="634"/>
        <v>6.7129973092405607E-2</v>
      </c>
      <c r="O2514">
        <f t="shared" si="635"/>
        <v>0.13537763613849349</v>
      </c>
      <c r="AH2514">
        <v>1.3470664674024009E-2</v>
      </c>
      <c r="AI2514">
        <v>1</v>
      </c>
      <c r="AJ2514">
        <v>0</v>
      </c>
      <c r="AK2514">
        <f t="shared" si="639"/>
        <v>2501</v>
      </c>
      <c r="AL2514">
        <f t="shared" si="640"/>
        <v>9</v>
      </c>
      <c r="AM2514">
        <f t="shared" si="636"/>
        <v>0.36312706900942193</v>
      </c>
      <c r="AN2514">
        <f t="shared" si="637"/>
        <v>0.875</v>
      </c>
      <c r="AO2514">
        <f t="shared" si="638"/>
        <v>2.2281639928695141E-4</v>
      </c>
    </row>
    <row r="2515" spans="1:41" x14ac:dyDescent="0.3">
      <c r="A2515">
        <f>Datos!C2514</f>
        <v>6.0865000000000002E-2</v>
      </c>
      <c r="B2515">
        <f>Datos!D2514</f>
        <v>-2.48998E-2</v>
      </c>
      <c r="C2515">
        <f>Datos!E2514</f>
        <v>3.7248799999999999E-2</v>
      </c>
      <c r="D2515" s="5">
        <f>Datos!F2514</f>
        <v>0</v>
      </c>
      <c r="E2515">
        <f t="shared" si="625"/>
        <v>1</v>
      </c>
      <c r="F2515" s="6">
        <f t="shared" si="626"/>
        <v>1</v>
      </c>
      <c r="G2515">
        <f t="shared" si="627"/>
        <v>0</v>
      </c>
      <c r="H2515">
        <f t="shared" si="628"/>
        <v>2.3145130604474706E-2</v>
      </c>
      <c r="I2515" s="5">
        <f t="shared" si="629"/>
        <v>2.3145130604474706E-2</v>
      </c>
      <c r="J2515" s="6">
        <f t="shared" si="630"/>
        <v>0.97685486939552524</v>
      </c>
      <c r="K2515" s="5">
        <f t="shared" si="631"/>
        <v>-2.3417185163421974E-2</v>
      </c>
      <c r="L2515" s="6">
        <f t="shared" si="632"/>
        <v>100</v>
      </c>
      <c r="M2515">
        <f t="shared" si="633"/>
        <v>-1.9927369301817495</v>
      </c>
      <c r="N2515">
        <f t="shared" si="634"/>
        <v>5.4779525907853538E-2</v>
      </c>
      <c r="O2515">
        <f t="shared" si="635"/>
        <v>0.11489227693992052</v>
      </c>
      <c r="AH2515">
        <v>1.3478999008266861E-2</v>
      </c>
      <c r="AI2515">
        <v>1</v>
      </c>
      <c r="AJ2515">
        <v>0</v>
      </c>
      <c r="AK2515">
        <f t="shared" si="639"/>
        <v>2502</v>
      </c>
      <c r="AL2515">
        <f t="shared" si="640"/>
        <v>9</v>
      </c>
      <c r="AM2515">
        <f t="shared" si="636"/>
        <v>0.36287242169595113</v>
      </c>
      <c r="AN2515">
        <f t="shared" si="637"/>
        <v>0.875</v>
      </c>
      <c r="AO2515">
        <f t="shared" si="638"/>
        <v>2.2281639928704855E-4</v>
      </c>
    </row>
    <row r="2516" spans="1:41" x14ac:dyDescent="0.3">
      <c r="A2516">
        <f>Datos!C2515</f>
        <v>-7.7479999999999997E-3</v>
      </c>
      <c r="B2516">
        <f>Datos!D2515</f>
        <v>0.15682280000000001</v>
      </c>
      <c r="C2516">
        <f>Datos!E2515</f>
        <v>4.9995100000000001E-2</v>
      </c>
      <c r="D2516" s="5">
        <f>Datos!F2515</f>
        <v>0</v>
      </c>
      <c r="E2516">
        <f t="shared" si="625"/>
        <v>1</v>
      </c>
      <c r="F2516" s="6">
        <f t="shared" si="626"/>
        <v>1</v>
      </c>
      <c r="G2516">
        <f t="shared" si="627"/>
        <v>0</v>
      </c>
      <c r="H2516">
        <f t="shared" si="628"/>
        <v>1.3659993896780241E-2</v>
      </c>
      <c r="I2516" s="5">
        <f t="shared" si="629"/>
        <v>1.3659993896780241E-2</v>
      </c>
      <c r="J2516" s="6">
        <f t="shared" si="630"/>
        <v>0.98634000610321981</v>
      </c>
      <c r="K2516" s="5">
        <f t="shared" si="631"/>
        <v>-1.3754150044918631E-2</v>
      </c>
      <c r="L2516" s="6">
        <f t="shared" si="632"/>
        <v>100</v>
      </c>
      <c r="M2516">
        <f t="shared" si="633"/>
        <v>-2.206915149979165</v>
      </c>
      <c r="N2516">
        <f t="shared" si="634"/>
        <v>3.4938155267984009E-2</v>
      </c>
      <c r="O2516">
        <f t="shared" si="635"/>
        <v>7.9428111723793146E-2</v>
      </c>
      <c r="AH2516">
        <v>1.3495425397889357E-2</v>
      </c>
      <c r="AI2516">
        <v>1</v>
      </c>
      <c r="AJ2516">
        <v>0</v>
      </c>
      <c r="AK2516">
        <f t="shared" si="639"/>
        <v>2503</v>
      </c>
      <c r="AL2516">
        <f t="shared" si="640"/>
        <v>9</v>
      </c>
      <c r="AM2516">
        <f t="shared" si="636"/>
        <v>0.36261777438248022</v>
      </c>
      <c r="AN2516">
        <f t="shared" si="637"/>
        <v>0.875</v>
      </c>
      <c r="AO2516">
        <f t="shared" si="638"/>
        <v>2.2281639928695141E-4</v>
      </c>
    </row>
    <row r="2517" spans="1:41" x14ac:dyDescent="0.3">
      <c r="A2517">
        <f>Datos!C2516</f>
        <v>7.5389800000000007E-2</v>
      </c>
      <c r="B2517">
        <f>Datos!D2516</f>
        <v>0.15933130000000001</v>
      </c>
      <c r="C2517">
        <f>Datos!E2516</f>
        <v>6.4717899999999995E-2</v>
      </c>
      <c r="D2517" s="5">
        <f>Datos!F2516</f>
        <v>0</v>
      </c>
      <c r="E2517">
        <f t="shared" si="625"/>
        <v>1</v>
      </c>
      <c r="F2517" s="6">
        <f t="shared" si="626"/>
        <v>1</v>
      </c>
      <c r="G2517">
        <f t="shared" si="627"/>
        <v>0</v>
      </c>
      <c r="H2517">
        <f t="shared" si="628"/>
        <v>1.0936836222355081E-2</v>
      </c>
      <c r="I2517" s="5">
        <f t="shared" si="629"/>
        <v>1.0936836222355081E-2</v>
      </c>
      <c r="J2517" s="6">
        <f t="shared" si="630"/>
        <v>0.98906316377764492</v>
      </c>
      <c r="K2517" s="5">
        <f t="shared" si="631"/>
        <v>-1.0997083091768533E-2</v>
      </c>
      <c r="L2517" s="6">
        <f t="shared" si="632"/>
        <v>100</v>
      </c>
      <c r="M2517">
        <f t="shared" si="633"/>
        <v>-2.2925543961894554</v>
      </c>
      <c r="N2517">
        <f t="shared" si="634"/>
        <v>2.8815513809025087E-2</v>
      </c>
      <c r="O2517">
        <f t="shared" si="635"/>
        <v>6.7640420542201957E-2</v>
      </c>
      <c r="AH2517">
        <v>1.3501754846147646E-2</v>
      </c>
      <c r="AI2517">
        <v>1</v>
      </c>
      <c r="AJ2517">
        <v>0</v>
      </c>
      <c r="AK2517">
        <f t="shared" si="639"/>
        <v>2504</v>
      </c>
      <c r="AL2517">
        <f t="shared" si="640"/>
        <v>9</v>
      </c>
      <c r="AM2517">
        <f t="shared" si="636"/>
        <v>0.36236312706900942</v>
      </c>
      <c r="AN2517">
        <f t="shared" si="637"/>
        <v>0.875</v>
      </c>
      <c r="AO2517">
        <f t="shared" si="638"/>
        <v>2.2281639928695141E-4</v>
      </c>
    </row>
    <row r="2518" spans="1:41" x14ac:dyDescent="0.3">
      <c r="A2518">
        <f>Datos!C2517</f>
        <v>1.35005E-2</v>
      </c>
      <c r="B2518">
        <f>Datos!D2517</f>
        <v>0.12918869999999999</v>
      </c>
      <c r="C2518">
        <f>Datos!E2517</f>
        <v>5.1629300000000003E-2</v>
      </c>
      <c r="D2518" s="5">
        <f>Datos!F2517</f>
        <v>0</v>
      </c>
      <c r="E2518">
        <f t="shared" si="625"/>
        <v>1</v>
      </c>
      <c r="F2518" s="6">
        <f t="shared" si="626"/>
        <v>1</v>
      </c>
      <c r="G2518">
        <f t="shared" si="627"/>
        <v>0</v>
      </c>
      <c r="H2518">
        <f t="shared" si="628"/>
        <v>1.4145336121115053E-2</v>
      </c>
      <c r="I2518" s="5">
        <f t="shared" si="629"/>
        <v>1.4145336121115053E-2</v>
      </c>
      <c r="J2518" s="6">
        <f t="shared" si="630"/>
        <v>0.98585466387888498</v>
      </c>
      <c r="K2518" s="5">
        <f t="shared" si="631"/>
        <v>-1.4246334961062751E-2</v>
      </c>
      <c r="L2518" s="6">
        <f t="shared" si="632"/>
        <v>100</v>
      </c>
      <c r="M2518">
        <f t="shared" si="633"/>
        <v>-2.1932319423715643</v>
      </c>
      <c r="N2518">
        <f t="shared" si="634"/>
        <v>3.6005927196753953E-2</v>
      </c>
      <c r="O2518">
        <f t="shared" si="635"/>
        <v>8.1436322101988284E-2</v>
      </c>
      <c r="AH2518">
        <v>1.3510416541430963E-2</v>
      </c>
      <c r="AI2518">
        <v>1</v>
      </c>
      <c r="AJ2518">
        <v>0</v>
      </c>
      <c r="AK2518">
        <f t="shared" si="639"/>
        <v>2505</v>
      </c>
      <c r="AL2518">
        <f t="shared" si="640"/>
        <v>9</v>
      </c>
      <c r="AM2518">
        <f t="shared" si="636"/>
        <v>0.36210847975553861</v>
      </c>
      <c r="AN2518">
        <f t="shared" si="637"/>
        <v>0.875</v>
      </c>
      <c r="AO2518">
        <f t="shared" si="638"/>
        <v>2.2281639928704855E-4</v>
      </c>
    </row>
    <row r="2519" spans="1:41" x14ac:dyDescent="0.3">
      <c r="A2519">
        <f>Datos!C2518</f>
        <v>3.6633800000000001E-2</v>
      </c>
      <c r="B2519">
        <f>Datos!D2518</f>
        <v>0.12942409999999999</v>
      </c>
      <c r="C2519">
        <f>Datos!E2518</f>
        <v>3.72129E-2</v>
      </c>
      <c r="D2519" s="5">
        <f>Datos!F2518</f>
        <v>0</v>
      </c>
      <c r="E2519">
        <f t="shared" si="625"/>
        <v>1</v>
      </c>
      <c r="F2519" s="6">
        <f t="shared" si="626"/>
        <v>1</v>
      </c>
      <c r="G2519">
        <f t="shared" si="627"/>
        <v>0</v>
      </c>
      <c r="H2519">
        <f t="shared" si="628"/>
        <v>1.6715655760596498E-2</v>
      </c>
      <c r="I2519" s="5">
        <f t="shared" si="629"/>
        <v>1.6715655760596498E-2</v>
      </c>
      <c r="J2519" s="6">
        <f t="shared" si="630"/>
        <v>0.98328434423940347</v>
      </c>
      <c r="K2519" s="5">
        <f t="shared" si="631"/>
        <v>-1.6856938974965426E-2</v>
      </c>
      <c r="L2519" s="6">
        <f t="shared" si="632"/>
        <v>100</v>
      </c>
      <c r="M2519">
        <f t="shared" si="633"/>
        <v>-2.1268648815210121</v>
      </c>
      <c r="N2519">
        <f t="shared" si="634"/>
        <v>4.1555905187828729E-2</v>
      </c>
      <c r="O2519">
        <f t="shared" si="635"/>
        <v>9.1672409939663774E-2</v>
      </c>
      <c r="AH2519">
        <v>1.3512047704607361E-2</v>
      </c>
      <c r="AI2519">
        <v>1</v>
      </c>
      <c r="AJ2519">
        <v>0</v>
      </c>
      <c r="AK2519">
        <f t="shared" si="639"/>
        <v>2506</v>
      </c>
      <c r="AL2519">
        <f t="shared" si="640"/>
        <v>9</v>
      </c>
      <c r="AM2519">
        <f t="shared" si="636"/>
        <v>0.3618538324420677</v>
      </c>
      <c r="AN2519">
        <f t="shared" si="637"/>
        <v>0.875</v>
      </c>
      <c r="AO2519">
        <f t="shared" si="638"/>
        <v>2.2281639928695141E-4</v>
      </c>
    </row>
    <row r="2520" spans="1:41" x14ac:dyDescent="0.3">
      <c r="A2520">
        <f>Datos!C2519</f>
        <v>7.3092799999999999E-2</v>
      </c>
      <c r="B2520">
        <f>Datos!D2519</f>
        <v>0.13807530000000001</v>
      </c>
      <c r="C2520">
        <f>Datos!E2519</f>
        <v>4.55261E-2</v>
      </c>
      <c r="D2520" s="5">
        <f>Datos!F2519</f>
        <v>0</v>
      </c>
      <c r="E2520">
        <f t="shared" si="625"/>
        <v>1</v>
      </c>
      <c r="F2520" s="6">
        <f t="shared" si="626"/>
        <v>1</v>
      </c>
      <c r="G2520">
        <f t="shared" si="627"/>
        <v>0</v>
      </c>
      <c r="H2520">
        <f t="shared" si="628"/>
        <v>1.4622507370483684E-2</v>
      </c>
      <c r="I2520" s="5">
        <f t="shared" si="629"/>
        <v>1.4622507370483684E-2</v>
      </c>
      <c r="J2520" s="6">
        <f t="shared" si="630"/>
        <v>0.98537749262951635</v>
      </c>
      <c r="K2520" s="5">
        <f t="shared" si="631"/>
        <v>-1.4730469979978083E-2</v>
      </c>
      <c r="L2520" s="6">
        <f t="shared" si="632"/>
        <v>100</v>
      </c>
      <c r="M2520">
        <f t="shared" si="633"/>
        <v>-2.1801679453885918</v>
      </c>
      <c r="N2520">
        <f t="shared" si="634"/>
        <v>3.7049342701240086E-2</v>
      </c>
      <c r="O2520">
        <f t="shared" si="635"/>
        <v>8.3386126898011004E-2</v>
      </c>
      <c r="AH2520">
        <v>1.3513813445336647E-2</v>
      </c>
      <c r="AI2520">
        <v>1</v>
      </c>
      <c r="AJ2520">
        <v>0</v>
      </c>
      <c r="AK2520">
        <f t="shared" si="639"/>
        <v>2507</v>
      </c>
      <c r="AL2520">
        <f t="shared" si="640"/>
        <v>9</v>
      </c>
      <c r="AM2520">
        <f t="shared" si="636"/>
        <v>0.3615991851285969</v>
      </c>
      <c r="AN2520">
        <f t="shared" si="637"/>
        <v>0.875</v>
      </c>
      <c r="AO2520">
        <f t="shared" si="638"/>
        <v>2.2281639928695141E-4</v>
      </c>
    </row>
    <row r="2521" spans="1:41" x14ac:dyDescent="0.3">
      <c r="A2521">
        <f>Datos!C2520</f>
        <v>9.8277E-3</v>
      </c>
      <c r="B2521">
        <f>Datos!D2520</f>
        <v>0.3807739</v>
      </c>
      <c r="C2521">
        <f>Datos!E2520</f>
        <v>5.0300900000000003E-2</v>
      </c>
      <c r="D2521" s="5">
        <f>Datos!F2520</f>
        <v>0</v>
      </c>
      <c r="E2521">
        <f t="shared" si="625"/>
        <v>1</v>
      </c>
      <c r="F2521" s="6">
        <f t="shared" si="626"/>
        <v>1</v>
      </c>
      <c r="G2521">
        <f t="shared" si="627"/>
        <v>0</v>
      </c>
      <c r="H2521">
        <f t="shared" si="628"/>
        <v>7.9564965598776186E-3</v>
      </c>
      <c r="I2521" s="5">
        <f t="shared" si="629"/>
        <v>7.9564965598776186E-3</v>
      </c>
      <c r="J2521" s="6">
        <f t="shared" si="630"/>
        <v>0.99204350344012238</v>
      </c>
      <c r="K2521" s="5">
        <f t="shared" si="631"/>
        <v>-7.9883183845179222E-3</v>
      </c>
      <c r="L2521" s="6">
        <f t="shared" si="632"/>
        <v>100</v>
      </c>
      <c r="M2521">
        <f t="shared" si="633"/>
        <v>-2.4109049918622714</v>
      </c>
      <c r="N2521">
        <f t="shared" si="634"/>
        <v>2.1814727299123378E-2</v>
      </c>
      <c r="O2521">
        <f t="shared" si="635"/>
        <v>5.3498595382675304E-2</v>
      </c>
      <c r="AH2521">
        <v>1.3520014469123195E-2</v>
      </c>
      <c r="AI2521">
        <v>1</v>
      </c>
      <c r="AJ2521">
        <v>0</v>
      </c>
      <c r="AK2521">
        <f t="shared" si="639"/>
        <v>2508</v>
      </c>
      <c r="AL2521">
        <f t="shared" si="640"/>
        <v>9</v>
      </c>
      <c r="AM2521">
        <f t="shared" si="636"/>
        <v>0.3613445378151261</v>
      </c>
      <c r="AN2521">
        <f t="shared" si="637"/>
        <v>0.875</v>
      </c>
      <c r="AO2521">
        <f t="shared" si="638"/>
        <v>2.2281639928704855E-4</v>
      </c>
    </row>
    <row r="2522" spans="1:41" x14ac:dyDescent="0.3">
      <c r="A2522">
        <f>Datos!C2521</f>
        <v>-2.7060899999999999E-2</v>
      </c>
      <c r="B2522">
        <f>Datos!D2521</f>
        <v>0.38678069999999998</v>
      </c>
      <c r="C2522">
        <f>Datos!E2521</f>
        <v>7.0615399999999995E-2</v>
      </c>
      <c r="D2522" s="5">
        <f>Datos!F2521</f>
        <v>0</v>
      </c>
      <c r="E2522">
        <f t="shared" si="625"/>
        <v>1</v>
      </c>
      <c r="F2522" s="6">
        <f t="shared" si="626"/>
        <v>1</v>
      </c>
      <c r="G2522">
        <f t="shared" si="627"/>
        <v>0</v>
      </c>
      <c r="H2522">
        <f t="shared" si="628"/>
        <v>6.0457101179521074E-3</v>
      </c>
      <c r="I2522" s="5">
        <f t="shared" si="629"/>
        <v>6.0457101179521074E-3</v>
      </c>
      <c r="J2522" s="6">
        <f t="shared" si="630"/>
        <v>0.99395428988204793</v>
      </c>
      <c r="K2522" s="5">
        <f t="shared" si="631"/>
        <v>-6.0640594171101183E-3</v>
      </c>
      <c r="L2522" s="6">
        <f t="shared" si="632"/>
        <v>100</v>
      </c>
      <c r="M2522">
        <f t="shared" si="633"/>
        <v>-2.5094649856338442</v>
      </c>
      <c r="N2522">
        <f t="shared" si="634"/>
        <v>1.7117639622937289E-2</v>
      </c>
      <c r="O2522">
        <f t="shared" si="635"/>
        <v>4.3513986052642332E-2</v>
      </c>
      <c r="AH2522">
        <v>1.3520358255342372E-2</v>
      </c>
      <c r="AI2522">
        <v>1</v>
      </c>
      <c r="AJ2522">
        <v>0</v>
      </c>
      <c r="AK2522">
        <f t="shared" si="639"/>
        <v>2509</v>
      </c>
      <c r="AL2522">
        <f t="shared" si="640"/>
        <v>9</v>
      </c>
      <c r="AM2522">
        <f t="shared" si="636"/>
        <v>0.36108989050165519</v>
      </c>
      <c r="AN2522">
        <f t="shared" si="637"/>
        <v>0.875</v>
      </c>
      <c r="AO2522">
        <f t="shared" si="638"/>
        <v>2.2281639928695141E-4</v>
      </c>
    </row>
    <row r="2523" spans="1:41" x14ac:dyDescent="0.3">
      <c r="A2523">
        <f>Datos!C2522</f>
        <v>1.2105299999999999E-2</v>
      </c>
      <c r="B2523">
        <f>Datos!D2522</f>
        <v>0.43492029999999998</v>
      </c>
      <c r="C2523">
        <f>Datos!E2522</f>
        <v>7.3487300000000005E-2</v>
      </c>
      <c r="D2523" s="5">
        <f>Datos!F2522</f>
        <v>0</v>
      </c>
      <c r="E2523">
        <f t="shared" si="625"/>
        <v>1</v>
      </c>
      <c r="F2523" s="6">
        <f t="shared" si="626"/>
        <v>1</v>
      </c>
      <c r="G2523">
        <f t="shared" si="627"/>
        <v>0</v>
      </c>
      <c r="H2523">
        <f t="shared" si="628"/>
        <v>5.0552083684319918E-3</v>
      </c>
      <c r="I2523" s="5">
        <f t="shared" si="629"/>
        <v>5.0552083684319918E-3</v>
      </c>
      <c r="J2523" s="6">
        <f t="shared" si="630"/>
        <v>0.99494479163156802</v>
      </c>
      <c r="K2523" s="5">
        <f t="shared" si="631"/>
        <v>-5.0680291603571632E-3</v>
      </c>
      <c r="L2523" s="6">
        <f t="shared" si="632"/>
        <v>100</v>
      </c>
      <c r="M2523">
        <f t="shared" si="633"/>
        <v>-2.5720298730855737</v>
      </c>
      <c r="N2523">
        <f t="shared" si="634"/>
        <v>1.4601845309002236E-2</v>
      </c>
      <c r="O2523">
        <f t="shared" si="635"/>
        <v>3.7962588334608867E-2</v>
      </c>
      <c r="AH2523">
        <v>1.3522905000809387E-2</v>
      </c>
      <c r="AI2523">
        <v>1</v>
      </c>
      <c r="AJ2523">
        <v>0</v>
      </c>
      <c r="AK2523">
        <f t="shared" si="639"/>
        <v>2510</v>
      </c>
      <c r="AL2523">
        <f t="shared" si="640"/>
        <v>9</v>
      </c>
      <c r="AM2523">
        <f t="shared" si="636"/>
        <v>0.36083524318818438</v>
      </c>
      <c r="AN2523">
        <f t="shared" si="637"/>
        <v>0.875</v>
      </c>
      <c r="AO2523">
        <f t="shared" si="638"/>
        <v>2.2281639928704855E-4</v>
      </c>
    </row>
    <row r="2524" spans="1:41" x14ac:dyDescent="0.3">
      <c r="A2524">
        <f>Datos!C2523</f>
        <v>1.449E-3</v>
      </c>
      <c r="B2524">
        <f>Datos!D2523</f>
        <v>0.50909340000000003</v>
      </c>
      <c r="C2524">
        <f>Datos!E2523</f>
        <v>7.1861700000000001E-2</v>
      </c>
      <c r="D2524" s="5">
        <f>Datos!F2523</f>
        <v>0</v>
      </c>
      <c r="E2524">
        <f t="shared" si="625"/>
        <v>1</v>
      </c>
      <c r="F2524" s="6">
        <f t="shared" si="626"/>
        <v>1</v>
      </c>
      <c r="G2524">
        <f t="shared" si="627"/>
        <v>0</v>
      </c>
      <c r="H2524">
        <f t="shared" si="628"/>
        <v>4.2838460424807247E-3</v>
      </c>
      <c r="I2524" s="5">
        <f t="shared" si="629"/>
        <v>4.2838460424807247E-3</v>
      </c>
      <c r="J2524" s="6">
        <f t="shared" si="630"/>
        <v>0.99571615395751922</v>
      </c>
      <c r="K2524" s="5">
        <f t="shared" si="631"/>
        <v>-4.2930480001884168E-3</v>
      </c>
      <c r="L2524" s="6">
        <f t="shared" si="632"/>
        <v>100</v>
      </c>
      <c r="M2524">
        <f t="shared" si="633"/>
        <v>-2.6288389692167349</v>
      </c>
      <c r="N2524">
        <f t="shared" si="634"/>
        <v>1.2596507370830907E-2</v>
      </c>
      <c r="O2524">
        <f t="shared" si="635"/>
        <v>3.3416696082456433E-2</v>
      </c>
      <c r="AH2524">
        <v>1.3528762855812728E-2</v>
      </c>
      <c r="AI2524">
        <v>1</v>
      </c>
      <c r="AJ2524">
        <v>0</v>
      </c>
      <c r="AK2524">
        <f t="shared" si="639"/>
        <v>2511</v>
      </c>
      <c r="AL2524">
        <f t="shared" si="640"/>
        <v>9</v>
      </c>
      <c r="AM2524">
        <f t="shared" si="636"/>
        <v>0.36058059587471347</v>
      </c>
      <c r="AN2524">
        <f t="shared" si="637"/>
        <v>0.875</v>
      </c>
      <c r="AO2524">
        <f t="shared" si="638"/>
        <v>2.2281639928695141E-4</v>
      </c>
    </row>
    <row r="2525" spans="1:41" x14ac:dyDescent="0.3">
      <c r="A2525">
        <f>Datos!C2524</f>
        <v>5.9794000000000002E-3</v>
      </c>
      <c r="B2525">
        <f>Datos!D2524</f>
        <v>0.48351909999999998</v>
      </c>
      <c r="C2525">
        <f>Datos!E2524</f>
        <v>9.51182E-2</v>
      </c>
      <c r="D2525" s="5">
        <f>Datos!F2524</f>
        <v>0</v>
      </c>
      <c r="E2525">
        <f t="shared" si="625"/>
        <v>1</v>
      </c>
      <c r="F2525" s="6">
        <f t="shared" si="626"/>
        <v>1</v>
      </c>
      <c r="G2525">
        <f t="shared" si="627"/>
        <v>0</v>
      </c>
      <c r="H2525">
        <f t="shared" si="628"/>
        <v>3.2695812763438082E-3</v>
      </c>
      <c r="I2525" s="5">
        <f t="shared" si="629"/>
        <v>3.2695812763438082E-3</v>
      </c>
      <c r="J2525" s="6">
        <f t="shared" si="630"/>
        <v>0.9967304187236562</v>
      </c>
      <c r="K2525" s="5">
        <f t="shared" si="631"/>
        <v>-3.2749380366341374E-3</v>
      </c>
      <c r="L2525" s="6">
        <f t="shared" si="632"/>
        <v>100</v>
      </c>
      <c r="M2525">
        <f t="shared" si="633"/>
        <v>-2.7194447134217961</v>
      </c>
      <c r="N2525">
        <f t="shared" si="634"/>
        <v>9.8860727237973078E-3</v>
      </c>
      <c r="O2525">
        <f t="shared" si="635"/>
        <v>2.7071194709383562E-2</v>
      </c>
      <c r="AH2525">
        <v>1.3530232701455003E-2</v>
      </c>
      <c r="AI2525">
        <v>1</v>
      </c>
      <c r="AJ2525">
        <v>0</v>
      </c>
      <c r="AK2525">
        <f t="shared" si="639"/>
        <v>2512</v>
      </c>
      <c r="AL2525">
        <f t="shared" si="640"/>
        <v>9</v>
      </c>
      <c r="AM2525">
        <f t="shared" si="636"/>
        <v>0.36032594856124267</v>
      </c>
      <c r="AN2525">
        <f t="shared" si="637"/>
        <v>0.875</v>
      </c>
      <c r="AO2525">
        <f t="shared" si="638"/>
        <v>2.2281639928695141E-4</v>
      </c>
    </row>
    <row r="2526" spans="1:41" x14ac:dyDescent="0.3">
      <c r="A2526">
        <f>Datos!C2525</f>
        <v>-3.8220200000000003E-2</v>
      </c>
      <c r="B2526">
        <f>Datos!D2525</f>
        <v>0.43721500000000002</v>
      </c>
      <c r="C2526">
        <f>Datos!E2525</f>
        <v>8.8757699999999995E-2</v>
      </c>
      <c r="D2526" s="5">
        <f>Datos!F2525</f>
        <v>0</v>
      </c>
      <c r="E2526">
        <f t="shared" si="625"/>
        <v>1</v>
      </c>
      <c r="F2526" s="6">
        <f t="shared" si="626"/>
        <v>1</v>
      </c>
      <c r="G2526">
        <f t="shared" si="627"/>
        <v>0</v>
      </c>
      <c r="H2526">
        <f t="shared" si="628"/>
        <v>4.1346278122900426E-3</v>
      </c>
      <c r="I2526" s="5">
        <f t="shared" si="629"/>
        <v>4.1346278122900426E-3</v>
      </c>
      <c r="J2526" s="6">
        <f t="shared" si="630"/>
        <v>0.99586537218770999</v>
      </c>
      <c r="K2526" s="5">
        <f t="shared" si="631"/>
        <v>-4.1431990198568915E-3</v>
      </c>
      <c r="L2526" s="6">
        <f t="shared" si="632"/>
        <v>100</v>
      </c>
      <c r="M2526">
        <f t="shared" si="633"/>
        <v>-2.640873632874289</v>
      </c>
      <c r="N2526">
        <f t="shared" si="634"/>
        <v>1.2203343521999515E-2</v>
      </c>
      <c r="O2526">
        <f t="shared" si="635"/>
        <v>3.2511450773625321E-2</v>
      </c>
      <c r="AH2526">
        <v>1.3531781827858151E-2</v>
      </c>
      <c r="AI2526">
        <v>1</v>
      </c>
      <c r="AJ2526">
        <v>0</v>
      </c>
      <c r="AK2526">
        <f t="shared" si="639"/>
        <v>2513</v>
      </c>
      <c r="AL2526">
        <f t="shared" si="640"/>
        <v>9</v>
      </c>
      <c r="AM2526">
        <f t="shared" si="636"/>
        <v>0.36007130124777187</v>
      </c>
      <c r="AN2526">
        <f t="shared" si="637"/>
        <v>0.875</v>
      </c>
      <c r="AO2526">
        <f t="shared" si="638"/>
        <v>2.2281639928704855E-4</v>
      </c>
    </row>
    <row r="2527" spans="1:41" x14ac:dyDescent="0.3">
      <c r="A2527">
        <f>Datos!C2526</f>
        <v>-6.7250000000000004E-2</v>
      </c>
      <c r="B2527">
        <f>Datos!D2526</f>
        <v>0.41809000000000002</v>
      </c>
      <c r="C2527">
        <f>Datos!E2526</f>
        <v>8.0649999999999999E-2</v>
      </c>
      <c r="D2527" s="5">
        <f>Datos!F2526</f>
        <v>0</v>
      </c>
      <c r="E2527">
        <f t="shared" si="625"/>
        <v>1</v>
      </c>
      <c r="F2527" s="6">
        <f t="shared" si="626"/>
        <v>1</v>
      </c>
      <c r="G2527">
        <f t="shared" si="627"/>
        <v>0</v>
      </c>
      <c r="H2527">
        <f t="shared" si="628"/>
        <v>4.9359111072284825E-3</v>
      </c>
      <c r="I2527" s="5">
        <f t="shared" si="629"/>
        <v>4.9359111072284825E-3</v>
      </c>
      <c r="J2527" s="6">
        <f t="shared" si="630"/>
        <v>0.99506408889277154</v>
      </c>
      <c r="K2527" s="5">
        <f t="shared" si="631"/>
        <v>-4.9481329503312087E-3</v>
      </c>
      <c r="L2527" s="6">
        <f t="shared" si="632"/>
        <v>100</v>
      </c>
      <c r="M2527">
        <f t="shared" si="633"/>
        <v>-2.5802870422501707</v>
      </c>
      <c r="N2527">
        <f t="shared" si="634"/>
        <v>1.4294518406719576E-2</v>
      </c>
      <c r="O2527">
        <f t="shared" si="635"/>
        <v>3.7273285072034985E-2</v>
      </c>
      <c r="AH2527">
        <v>1.3538403693358994E-2</v>
      </c>
      <c r="AI2527">
        <v>1</v>
      </c>
      <c r="AJ2527">
        <v>0</v>
      </c>
      <c r="AK2527">
        <f t="shared" si="639"/>
        <v>2514</v>
      </c>
      <c r="AL2527">
        <f t="shared" si="640"/>
        <v>9</v>
      </c>
      <c r="AM2527">
        <f t="shared" si="636"/>
        <v>0.35981665393430096</v>
      </c>
      <c r="AN2527">
        <f t="shared" si="637"/>
        <v>0.875</v>
      </c>
      <c r="AO2527">
        <f t="shared" si="638"/>
        <v>2.2281639928695141E-4</v>
      </c>
    </row>
    <row r="2528" spans="1:41" x14ac:dyDescent="0.3">
      <c r="A2528">
        <f>Datos!C2527</f>
        <v>-2.5251599999999999E-2</v>
      </c>
      <c r="B2528">
        <f>Datos!D2527</f>
        <v>0.43782949999999998</v>
      </c>
      <c r="C2528">
        <f>Datos!E2527</f>
        <v>7.8006800000000001E-2</v>
      </c>
      <c r="D2528" s="5">
        <f>Datos!F2527</f>
        <v>0</v>
      </c>
      <c r="E2528">
        <f t="shared" si="625"/>
        <v>1</v>
      </c>
      <c r="F2528" s="6">
        <f t="shared" si="626"/>
        <v>1</v>
      </c>
      <c r="G2528">
        <f t="shared" si="627"/>
        <v>0</v>
      </c>
      <c r="H2528">
        <f t="shared" si="628"/>
        <v>4.782721527811582E-3</v>
      </c>
      <c r="I2528" s="5">
        <f t="shared" si="629"/>
        <v>4.782721527811582E-3</v>
      </c>
      <c r="J2528" s="6">
        <f t="shared" si="630"/>
        <v>0.99521727847218844</v>
      </c>
      <c r="K2528" s="5">
        <f t="shared" si="631"/>
        <v>-4.7941953390654955E-3</v>
      </c>
      <c r="L2528" s="6">
        <f t="shared" si="632"/>
        <v>100</v>
      </c>
      <c r="M2528">
        <f t="shared" si="633"/>
        <v>-2.5911548820966477</v>
      </c>
      <c r="N2528">
        <f t="shared" si="634"/>
        <v>1.3898416798634667E-2</v>
      </c>
      <c r="O2528">
        <f t="shared" si="635"/>
        <v>3.6381045237900186E-2</v>
      </c>
      <c r="AH2528">
        <v>1.3539687237871849E-2</v>
      </c>
      <c r="AI2528">
        <v>1</v>
      </c>
      <c r="AJ2528">
        <v>0</v>
      </c>
      <c r="AK2528">
        <f t="shared" si="639"/>
        <v>2515</v>
      </c>
      <c r="AL2528">
        <f t="shared" si="640"/>
        <v>9</v>
      </c>
      <c r="AM2528">
        <f t="shared" si="636"/>
        <v>0.35956200662083015</v>
      </c>
      <c r="AN2528">
        <f t="shared" si="637"/>
        <v>0.875</v>
      </c>
      <c r="AO2528">
        <f t="shared" si="638"/>
        <v>2.2281639928695141E-4</v>
      </c>
    </row>
    <row r="2529" spans="1:41" x14ac:dyDescent="0.3">
      <c r="A2529">
        <f>Datos!C2528</f>
        <v>8.8080000000000005E-4</v>
      </c>
      <c r="B2529">
        <f>Datos!D2528</f>
        <v>0.47671980000000003</v>
      </c>
      <c r="C2529">
        <f>Datos!E2528</f>
        <v>8.1869600000000001E-2</v>
      </c>
      <c r="D2529" s="5">
        <f>Datos!F2528</f>
        <v>0</v>
      </c>
      <c r="E2529">
        <f t="shared" si="625"/>
        <v>1</v>
      </c>
      <c r="F2529" s="6">
        <f t="shared" si="626"/>
        <v>1</v>
      </c>
      <c r="G2529">
        <f t="shared" si="627"/>
        <v>0</v>
      </c>
      <c r="H2529">
        <f t="shared" si="628"/>
        <v>4.043861394757182E-3</v>
      </c>
      <c r="I2529" s="5">
        <f t="shared" si="629"/>
        <v>4.043861394757182E-3</v>
      </c>
      <c r="J2529" s="6">
        <f t="shared" si="630"/>
        <v>0.99595613860524279</v>
      </c>
      <c r="K2529" s="5">
        <f t="shared" si="631"/>
        <v>-4.0520599121569257E-3</v>
      </c>
      <c r="L2529" s="6">
        <f t="shared" si="632"/>
        <v>100</v>
      </c>
      <c r="M2529">
        <f t="shared" si="633"/>
        <v>-2.6483855549743116</v>
      </c>
      <c r="N2529">
        <f t="shared" si="634"/>
        <v>1.1963301096832359E-2</v>
      </c>
      <c r="O2529">
        <f t="shared" si="635"/>
        <v>3.1956362598509126E-2</v>
      </c>
      <c r="AH2529">
        <v>1.3542211058629539E-2</v>
      </c>
      <c r="AI2529">
        <v>1</v>
      </c>
      <c r="AJ2529">
        <v>0</v>
      </c>
      <c r="AK2529">
        <f t="shared" si="639"/>
        <v>2516</v>
      </c>
      <c r="AL2529">
        <f t="shared" si="640"/>
        <v>9</v>
      </c>
      <c r="AM2529">
        <f t="shared" si="636"/>
        <v>0.35930735930735935</v>
      </c>
      <c r="AN2529">
        <f t="shared" si="637"/>
        <v>0.875</v>
      </c>
      <c r="AO2529">
        <f t="shared" si="638"/>
        <v>2.2281639928704855E-4</v>
      </c>
    </row>
    <row r="2530" spans="1:41" x14ac:dyDescent="0.3">
      <c r="A2530">
        <f>Datos!C2529</f>
        <v>-9.7467399999999996E-2</v>
      </c>
      <c r="B2530">
        <f>Datos!D2529</f>
        <v>0.44952710000000001</v>
      </c>
      <c r="C2530">
        <f>Datos!E2529</f>
        <v>7.0667499999999994E-2</v>
      </c>
      <c r="D2530" s="5">
        <f>Datos!F2529</f>
        <v>0</v>
      </c>
      <c r="E2530">
        <f t="shared" si="625"/>
        <v>1</v>
      </c>
      <c r="F2530" s="6">
        <f t="shared" si="626"/>
        <v>1</v>
      </c>
      <c r="G2530">
        <f t="shared" si="627"/>
        <v>0</v>
      </c>
      <c r="H2530">
        <f t="shared" si="628"/>
        <v>5.3004778311860597E-3</v>
      </c>
      <c r="I2530" s="5">
        <f t="shared" si="629"/>
        <v>5.3004778311860597E-3</v>
      </c>
      <c r="J2530" s="6">
        <f t="shared" si="630"/>
        <v>0.99469952216881397</v>
      </c>
      <c r="K2530" s="5">
        <f t="shared" si="631"/>
        <v>-5.3145752010692908E-3</v>
      </c>
      <c r="L2530" s="6">
        <f t="shared" si="632"/>
        <v>100</v>
      </c>
      <c r="M2530">
        <f t="shared" si="633"/>
        <v>-2.5555847031220424</v>
      </c>
      <c r="N2530">
        <f t="shared" si="634"/>
        <v>1.5230654773929899E-2</v>
      </c>
      <c r="O2530">
        <f t="shared" si="635"/>
        <v>3.9365091115352718E-2</v>
      </c>
      <c r="AH2530">
        <v>1.3542614853734434E-2</v>
      </c>
      <c r="AI2530">
        <v>1</v>
      </c>
      <c r="AJ2530">
        <v>0</v>
      </c>
      <c r="AK2530">
        <f t="shared" si="639"/>
        <v>2517</v>
      </c>
      <c r="AL2530">
        <f t="shared" si="640"/>
        <v>9</v>
      </c>
      <c r="AM2530">
        <f t="shared" si="636"/>
        <v>0.35905271199388844</v>
      </c>
      <c r="AN2530">
        <f t="shared" si="637"/>
        <v>0.875</v>
      </c>
      <c r="AO2530">
        <f t="shared" si="638"/>
        <v>2.2281639928695141E-4</v>
      </c>
    </row>
    <row r="2531" spans="1:41" x14ac:dyDescent="0.3">
      <c r="A2531">
        <f>Datos!C2530</f>
        <v>0.17090089999999999</v>
      </c>
      <c r="B2531">
        <f>Datos!D2530</f>
        <v>0.1056407</v>
      </c>
      <c r="C2531">
        <f>Datos!E2530</f>
        <v>4.76508E-2</v>
      </c>
      <c r="D2531" s="5">
        <f>Datos!F2530</f>
        <v>0</v>
      </c>
      <c r="E2531">
        <f t="shared" si="625"/>
        <v>1</v>
      </c>
      <c r="F2531" s="6">
        <f t="shared" si="626"/>
        <v>1</v>
      </c>
      <c r="G2531">
        <f t="shared" si="627"/>
        <v>0</v>
      </c>
      <c r="H2531">
        <f t="shared" si="628"/>
        <v>1.4791637462903826E-2</v>
      </c>
      <c r="I2531" s="5">
        <f t="shared" si="629"/>
        <v>1.4791637462903826E-2</v>
      </c>
      <c r="J2531" s="6">
        <f t="shared" si="630"/>
        <v>0.98520836253709621</v>
      </c>
      <c r="K2531" s="5">
        <f t="shared" si="631"/>
        <v>-1.4902124609886236E-2</v>
      </c>
      <c r="L2531" s="6">
        <f t="shared" si="632"/>
        <v>100</v>
      </c>
      <c r="M2531">
        <f t="shared" si="633"/>
        <v>-2.1756255008998875</v>
      </c>
      <c r="N2531">
        <f t="shared" si="634"/>
        <v>3.7417689941940391E-2</v>
      </c>
      <c r="O2531">
        <f t="shared" si="635"/>
        <v>8.4071540140550002E-2</v>
      </c>
      <c r="AH2531">
        <v>1.3553786111798423E-2</v>
      </c>
      <c r="AI2531">
        <v>1</v>
      </c>
      <c r="AJ2531">
        <v>0</v>
      </c>
      <c r="AK2531">
        <f t="shared" si="639"/>
        <v>2518</v>
      </c>
      <c r="AL2531">
        <f t="shared" si="640"/>
        <v>9</v>
      </c>
      <c r="AM2531">
        <f t="shared" si="636"/>
        <v>0.35879806468041764</v>
      </c>
      <c r="AN2531">
        <f t="shared" si="637"/>
        <v>0.875</v>
      </c>
      <c r="AO2531">
        <f t="shared" si="638"/>
        <v>2.2281639928704855E-4</v>
      </c>
    </row>
    <row r="2532" spans="1:41" x14ac:dyDescent="0.3">
      <c r="A2532">
        <f>Datos!C2531</f>
        <v>0.12284929999999999</v>
      </c>
      <c r="B2532">
        <f>Datos!D2531</f>
        <v>5.6317300000000001E-2</v>
      </c>
      <c r="C2532">
        <f>Datos!E2531</f>
        <v>3.7127899999999998E-2</v>
      </c>
      <c r="D2532" s="5">
        <f>Datos!F2531</f>
        <v>0</v>
      </c>
      <c r="E2532">
        <f t="shared" si="625"/>
        <v>1</v>
      </c>
      <c r="F2532" s="6">
        <f t="shared" si="626"/>
        <v>1</v>
      </c>
      <c r="G2532">
        <f t="shared" si="627"/>
        <v>0</v>
      </c>
      <c r="H2532">
        <f t="shared" si="628"/>
        <v>1.9057493076047972E-2</v>
      </c>
      <c r="I2532" s="5">
        <f t="shared" si="629"/>
        <v>1.9057493076047972E-2</v>
      </c>
      <c r="J2532" s="6">
        <f t="shared" si="630"/>
        <v>0.98094250692395202</v>
      </c>
      <c r="K2532" s="5">
        <f t="shared" si="631"/>
        <v>-1.9241427735683967E-2</v>
      </c>
      <c r="L2532" s="6">
        <f t="shared" si="632"/>
        <v>100</v>
      </c>
      <c r="M2532">
        <f t="shared" si="633"/>
        <v>-2.0736160203650922</v>
      </c>
      <c r="N2532">
        <f t="shared" si="634"/>
        <v>4.6473164841312871E-2</v>
      </c>
      <c r="O2532">
        <f t="shared" si="635"/>
        <v>0.10048419009251203</v>
      </c>
      <c r="AH2532">
        <v>1.3555257489123944E-2</v>
      </c>
      <c r="AI2532">
        <v>1</v>
      </c>
      <c r="AJ2532">
        <v>0</v>
      </c>
      <c r="AK2532">
        <f t="shared" si="639"/>
        <v>2519</v>
      </c>
      <c r="AL2532">
        <f t="shared" si="640"/>
        <v>9</v>
      </c>
      <c r="AM2532">
        <f t="shared" si="636"/>
        <v>0.35854341736694673</v>
      </c>
      <c r="AN2532">
        <f t="shared" si="637"/>
        <v>0.875</v>
      </c>
      <c r="AO2532">
        <f t="shared" si="638"/>
        <v>2.2281639928695141E-4</v>
      </c>
    </row>
    <row r="2533" spans="1:41" x14ac:dyDescent="0.3">
      <c r="A2533">
        <f>Datos!C2532</f>
        <v>0.1069628</v>
      </c>
      <c r="B2533">
        <f>Datos!D2532</f>
        <v>3.5254300000000002E-2</v>
      </c>
      <c r="C2533">
        <f>Datos!E2532</f>
        <v>1.14603E-2</v>
      </c>
      <c r="D2533" s="5">
        <f>Datos!F2532</f>
        <v>1</v>
      </c>
      <c r="E2533">
        <f t="shared" si="625"/>
        <v>0</v>
      </c>
      <c r="F2533" s="6">
        <f t="shared" si="626"/>
        <v>1</v>
      </c>
      <c r="G2533">
        <f t="shared" si="627"/>
        <v>1</v>
      </c>
      <c r="H2533">
        <f t="shared" si="628"/>
        <v>2.6925392894647654E-2</v>
      </c>
      <c r="I2533" s="5">
        <f t="shared" si="629"/>
        <v>2.6925392894647654E-2</v>
      </c>
      <c r="J2533" s="6">
        <f t="shared" si="630"/>
        <v>0.97307460710535232</v>
      </c>
      <c r="K2533" s="5">
        <f t="shared" si="631"/>
        <v>-3.6146854638586787</v>
      </c>
      <c r="L2533" s="6">
        <f t="shared" si="632"/>
        <v>100</v>
      </c>
      <c r="M2533">
        <f t="shared" si="633"/>
        <v>-1.9280348962841898</v>
      </c>
      <c r="N2533">
        <f t="shared" si="634"/>
        <v>6.2187714560544533E-2</v>
      </c>
      <c r="O2533">
        <f t="shared" si="635"/>
        <v>0.88134543537822729</v>
      </c>
      <c r="AH2533">
        <v>1.3566586144172879E-2</v>
      </c>
      <c r="AI2533">
        <v>1</v>
      </c>
      <c r="AJ2533">
        <v>0</v>
      </c>
      <c r="AK2533">
        <f t="shared" si="639"/>
        <v>2520</v>
      </c>
      <c r="AL2533">
        <f t="shared" si="640"/>
        <v>9</v>
      </c>
      <c r="AM2533">
        <f t="shared" si="636"/>
        <v>0.35828877005347592</v>
      </c>
      <c r="AN2533">
        <f t="shared" si="637"/>
        <v>0.875</v>
      </c>
      <c r="AO2533">
        <f t="shared" si="638"/>
        <v>2.2281639928695141E-4</v>
      </c>
    </row>
    <row r="2534" spans="1:41" x14ac:dyDescent="0.3">
      <c r="A2534">
        <f>Datos!C2533</f>
        <v>0.1835822</v>
      </c>
      <c r="B2534">
        <f>Datos!D2533</f>
        <v>0.34885250000000001</v>
      </c>
      <c r="C2534">
        <f>Datos!E2533</f>
        <v>5.6515599999999999E-2</v>
      </c>
      <c r="D2534" s="5">
        <f>Datos!F2533</f>
        <v>0</v>
      </c>
      <c r="E2534">
        <f t="shared" si="625"/>
        <v>1</v>
      </c>
      <c r="F2534" s="6">
        <f t="shared" si="626"/>
        <v>1</v>
      </c>
      <c r="G2534">
        <f t="shared" si="627"/>
        <v>0</v>
      </c>
      <c r="H2534">
        <f t="shared" si="628"/>
        <v>7.3922322172921611E-3</v>
      </c>
      <c r="I2534" s="5">
        <f t="shared" si="629"/>
        <v>7.3922322172921611E-3</v>
      </c>
      <c r="J2534" s="6">
        <f t="shared" si="630"/>
        <v>0.99260776778270787</v>
      </c>
      <c r="K2534" s="5">
        <f t="shared" si="631"/>
        <v>-7.4196901665823465E-3</v>
      </c>
      <c r="L2534" s="6">
        <f t="shared" si="632"/>
        <v>100</v>
      </c>
      <c r="M2534">
        <f t="shared" si="633"/>
        <v>-2.4376161329697803</v>
      </c>
      <c r="N2534">
        <f t="shared" si="634"/>
        <v>2.0446884831764125E-2</v>
      </c>
      <c r="O2534">
        <f t="shared" si="635"/>
        <v>5.0637166653043478E-2</v>
      </c>
      <c r="AH2534">
        <v>1.3571980694289738E-2</v>
      </c>
      <c r="AI2534">
        <v>1</v>
      </c>
      <c r="AJ2534">
        <v>0</v>
      </c>
      <c r="AK2534">
        <f t="shared" si="639"/>
        <v>2521</v>
      </c>
      <c r="AL2534">
        <f t="shared" si="640"/>
        <v>9</v>
      </c>
      <c r="AM2534">
        <f t="shared" si="636"/>
        <v>0.35803412274000512</v>
      </c>
      <c r="AN2534">
        <f t="shared" si="637"/>
        <v>0.875</v>
      </c>
      <c r="AO2534">
        <f t="shared" si="638"/>
        <v>2.2281639928704855E-4</v>
      </c>
    </row>
    <row r="2535" spans="1:41" x14ac:dyDescent="0.3">
      <c r="A2535">
        <f>Datos!C2534</f>
        <v>0.19139349999999999</v>
      </c>
      <c r="B2535">
        <f>Datos!D2534</f>
        <v>0.399727</v>
      </c>
      <c r="C2535">
        <f>Datos!E2534</f>
        <v>7.2111400000000006E-2</v>
      </c>
      <c r="D2535" s="5">
        <f>Datos!F2534</f>
        <v>0</v>
      </c>
      <c r="E2535">
        <f t="shared" si="625"/>
        <v>1</v>
      </c>
      <c r="F2535" s="6">
        <f t="shared" si="626"/>
        <v>1</v>
      </c>
      <c r="G2535">
        <f t="shared" si="627"/>
        <v>0</v>
      </c>
      <c r="H2535">
        <f t="shared" si="628"/>
        <v>5.2365352625698709E-3</v>
      </c>
      <c r="I2535" s="5">
        <f t="shared" si="629"/>
        <v>5.2365352625698709E-3</v>
      </c>
      <c r="J2535" s="6">
        <f t="shared" si="630"/>
        <v>0.99476346473743016</v>
      </c>
      <c r="K2535" s="5">
        <f t="shared" si="631"/>
        <v>-5.2502939663249875E-3</v>
      </c>
      <c r="L2535" s="6">
        <f t="shared" si="632"/>
        <v>100</v>
      </c>
      <c r="M2535">
        <f t="shared" si="633"/>
        <v>-2.5598056809033864</v>
      </c>
      <c r="N2535">
        <f t="shared" si="634"/>
        <v>1.5067109416434306E-2</v>
      </c>
      <c r="O2535">
        <f t="shared" si="635"/>
        <v>3.900131688081665E-2</v>
      </c>
      <c r="AH2535">
        <v>1.3596031812967086E-2</v>
      </c>
      <c r="AI2535">
        <v>1</v>
      </c>
      <c r="AJ2535">
        <v>0</v>
      </c>
      <c r="AK2535">
        <f t="shared" si="639"/>
        <v>2522</v>
      </c>
      <c r="AL2535">
        <f t="shared" si="640"/>
        <v>9</v>
      </c>
      <c r="AM2535">
        <f t="shared" si="636"/>
        <v>0.35777947542653421</v>
      </c>
      <c r="AN2535">
        <f t="shared" si="637"/>
        <v>0.875</v>
      </c>
      <c r="AO2535">
        <f t="shared" si="638"/>
        <v>2.2281639928695141E-4</v>
      </c>
    </row>
    <row r="2536" spans="1:41" x14ac:dyDescent="0.3">
      <c r="A2536">
        <f>Datos!C2535</f>
        <v>0.20666399999999999</v>
      </c>
      <c r="B2536">
        <f>Datos!D2535</f>
        <v>0.35842279999999999</v>
      </c>
      <c r="C2536">
        <f>Datos!E2535</f>
        <v>6.9636199999999995E-2</v>
      </c>
      <c r="D2536" s="5">
        <f>Datos!F2535</f>
        <v>0</v>
      </c>
      <c r="E2536">
        <f t="shared" si="625"/>
        <v>1</v>
      </c>
      <c r="F2536" s="6">
        <f t="shared" si="626"/>
        <v>1</v>
      </c>
      <c r="G2536">
        <f t="shared" si="627"/>
        <v>0</v>
      </c>
      <c r="H2536">
        <f t="shared" si="628"/>
        <v>5.9833634104981773E-3</v>
      </c>
      <c r="I2536" s="5">
        <f t="shared" si="629"/>
        <v>5.9833634104981773E-3</v>
      </c>
      <c r="J2536" s="6">
        <f t="shared" si="630"/>
        <v>0.99401663658950179</v>
      </c>
      <c r="K2536" s="5">
        <f t="shared" si="631"/>
        <v>-6.0013354540540149E-3</v>
      </c>
      <c r="L2536" s="6">
        <f t="shared" si="632"/>
        <v>100</v>
      </c>
      <c r="M2536">
        <f t="shared" si="633"/>
        <v>-2.5131239902947469</v>
      </c>
      <c r="N2536">
        <f t="shared" si="634"/>
        <v>1.696106885485028E-2</v>
      </c>
      <c r="O2536">
        <f t="shared" si="635"/>
        <v>4.317299827728447E-2</v>
      </c>
      <c r="AH2536">
        <v>1.3601262345463397E-2</v>
      </c>
      <c r="AI2536">
        <v>1</v>
      </c>
      <c r="AJ2536">
        <v>0</v>
      </c>
      <c r="AK2536">
        <f t="shared" si="639"/>
        <v>2523</v>
      </c>
      <c r="AL2536">
        <f t="shared" si="640"/>
        <v>9</v>
      </c>
      <c r="AM2536">
        <f t="shared" si="636"/>
        <v>0.35752482811306341</v>
      </c>
      <c r="AN2536">
        <f t="shared" si="637"/>
        <v>0.875</v>
      </c>
      <c r="AO2536">
        <f t="shared" si="638"/>
        <v>2.2281639928695141E-4</v>
      </c>
    </row>
    <row r="2537" spans="1:41" x14ac:dyDescent="0.3">
      <c r="A2537">
        <f>Datos!C2536</f>
        <v>0.2112387</v>
      </c>
      <c r="B2537">
        <f>Datos!D2536</f>
        <v>0.3953507</v>
      </c>
      <c r="C2537">
        <f>Datos!E2536</f>
        <v>8.1041299999999997E-2</v>
      </c>
      <c r="D2537" s="5">
        <f>Datos!F2536</f>
        <v>0</v>
      </c>
      <c r="E2537">
        <f t="shared" si="625"/>
        <v>1</v>
      </c>
      <c r="F2537" s="6">
        <f t="shared" si="626"/>
        <v>1</v>
      </c>
      <c r="G2537">
        <f t="shared" si="627"/>
        <v>0</v>
      </c>
      <c r="H2537">
        <f t="shared" si="628"/>
        <v>4.6331536416178397E-3</v>
      </c>
      <c r="I2537" s="5">
        <f t="shared" si="629"/>
        <v>4.6331536416178397E-3</v>
      </c>
      <c r="J2537" s="6">
        <f t="shared" si="630"/>
        <v>0.99536684635838213</v>
      </c>
      <c r="K2537" s="5">
        <f t="shared" si="631"/>
        <v>-4.6439199655111197E-3</v>
      </c>
      <c r="L2537" s="6">
        <f t="shared" si="632"/>
        <v>100</v>
      </c>
      <c r="M2537">
        <f t="shared" si="633"/>
        <v>-2.602069495367572</v>
      </c>
      <c r="N2537">
        <f t="shared" si="634"/>
        <v>1.3510050857735944E-2</v>
      </c>
      <c r="O2537">
        <f t="shared" si="635"/>
        <v>3.5501948259115672E-2</v>
      </c>
      <c r="AH2537">
        <v>1.360474031213201E-2</v>
      </c>
      <c r="AI2537">
        <v>1</v>
      </c>
      <c r="AJ2537">
        <v>0</v>
      </c>
      <c r="AK2537">
        <f t="shared" si="639"/>
        <v>2524</v>
      </c>
      <c r="AL2537">
        <f t="shared" si="640"/>
        <v>9</v>
      </c>
      <c r="AM2537">
        <f t="shared" si="636"/>
        <v>0.35727018079959261</v>
      </c>
      <c r="AN2537">
        <f t="shared" si="637"/>
        <v>0.875</v>
      </c>
      <c r="AO2537">
        <f t="shared" si="638"/>
        <v>2.2281639928704855E-4</v>
      </c>
    </row>
    <row r="2538" spans="1:41" x14ac:dyDescent="0.3">
      <c r="A2538">
        <f>Datos!C2537</f>
        <v>0.17836750000000001</v>
      </c>
      <c r="B2538">
        <f>Datos!D2537</f>
        <v>0.36819429999999997</v>
      </c>
      <c r="C2538">
        <f>Datos!E2537</f>
        <v>7.0682599999999998E-2</v>
      </c>
      <c r="D2538" s="5">
        <f>Datos!F2537</f>
        <v>0</v>
      </c>
      <c r="E2538">
        <f t="shared" si="625"/>
        <v>1</v>
      </c>
      <c r="F2538" s="6">
        <f t="shared" si="626"/>
        <v>1</v>
      </c>
      <c r="G2538">
        <f t="shared" si="627"/>
        <v>0</v>
      </c>
      <c r="H2538">
        <f t="shared" si="628"/>
        <v>5.8205609959541453E-3</v>
      </c>
      <c r="I2538" s="5">
        <f t="shared" si="629"/>
        <v>5.8205609959541453E-3</v>
      </c>
      <c r="J2538" s="6">
        <f t="shared" si="630"/>
        <v>0.99417943900404582</v>
      </c>
      <c r="K2538" s="5">
        <f t="shared" si="631"/>
        <v>-5.8375664808562452E-3</v>
      </c>
      <c r="L2538" s="6">
        <f t="shared" si="632"/>
        <v>100</v>
      </c>
      <c r="M2538">
        <f t="shared" si="633"/>
        <v>-2.5228404051304243</v>
      </c>
      <c r="N2538">
        <f t="shared" si="634"/>
        <v>1.6551138498350094E-2</v>
      </c>
      <c r="O2538">
        <f t="shared" si="635"/>
        <v>4.2277503750169081E-2</v>
      </c>
      <c r="AH2538">
        <v>1.3607261211353727E-2</v>
      </c>
      <c r="AI2538">
        <v>1</v>
      </c>
      <c r="AJ2538">
        <v>0</v>
      </c>
      <c r="AK2538">
        <f t="shared" si="639"/>
        <v>2525</v>
      </c>
      <c r="AL2538">
        <f t="shared" si="640"/>
        <v>9</v>
      </c>
      <c r="AM2538">
        <f t="shared" si="636"/>
        <v>0.35701553348612169</v>
      </c>
      <c r="AN2538">
        <f t="shared" si="637"/>
        <v>0.875</v>
      </c>
      <c r="AO2538">
        <f t="shared" si="638"/>
        <v>2.2281639928695141E-4</v>
      </c>
    </row>
    <row r="2539" spans="1:41" x14ac:dyDescent="0.3">
      <c r="A2539">
        <f>Datos!C2538</f>
        <v>0.2181497</v>
      </c>
      <c r="B2539">
        <f>Datos!D2538</f>
        <v>0.36076540000000001</v>
      </c>
      <c r="C2539">
        <f>Datos!E2538</f>
        <v>6.8928500000000004E-2</v>
      </c>
      <c r="D2539" s="5">
        <f>Datos!F2538</f>
        <v>0</v>
      </c>
      <c r="E2539">
        <f t="shared" si="625"/>
        <v>1</v>
      </c>
      <c r="F2539" s="6">
        <f t="shared" si="626"/>
        <v>1</v>
      </c>
      <c r="G2539">
        <f t="shared" si="627"/>
        <v>0</v>
      </c>
      <c r="H2539">
        <f t="shared" si="628"/>
        <v>5.9779868764923945E-3</v>
      </c>
      <c r="I2539" s="5">
        <f t="shared" si="629"/>
        <v>5.9779868764923945E-3</v>
      </c>
      <c r="J2539" s="6">
        <f t="shared" si="630"/>
        <v>0.99402201312350758</v>
      </c>
      <c r="K2539" s="5">
        <f t="shared" si="631"/>
        <v>-5.9959265712774398E-3</v>
      </c>
      <c r="L2539" s="6">
        <f t="shared" si="632"/>
        <v>100</v>
      </c>
      <c r="M2539">
        <f t="shared" si="633"/>
        <v>-2.5134411092726801</v>
      </c>
      <c r="N2539">
        <f t="shared" si="634"/>
        <v>1.6947556105868469E-2</v>
      </c>
      <c r="O2539">
        <f t="shared" si="635"/>
        <v>4.3143542729649549E-2</v>
      </c>
      <c r="AH2539">
        <v>1.3613627590957786E-2</v>
      </c>
      <c r="AI2539">
        <v>1</v>
      </c>
      <c r="AJ2539">
        <v>0</v>
      </c>
      <c r="AK2539">
        <f t="shared" si="639"/>
        <v>2526</v>
      </c>
      <c r="AL2539">
        <f t="shared" si="640"/>
        <v>9</v>
      </c>
      <c r="AM2539">
        <f t="shared" si="636"/>
        <v>0.35676088617265089</v>
      </c>
      <c r="AN2539">
        <f t="shared" si="637"/>
        <v>0.875</v>
      </c>
      <c r="AO2539">
        <f t="shared" si="638"/>
        <v>2.2281639928704855E-4</v>
      </c>
    </row>
    <row r="2540" spans="1:41" x14ac:dyDescent="0.3">
      <c r="A2540">
        <f>Datos!C2539</f>
        <v>6.8702799999999994E-2</v>
      </c>
      <c r="B2540">
        <f>Datos!D2539</f>
        <v>0.34983409999999998</v>
      </c>
      <c r="C2540">
        <f>Datos!E2539</f>
        <v>5.8675199999999997E-2</v>
      </c>
      <c r="D2540" s="5">
        <f>Datos!F2539</f>
        <v>0</v>
      </c>
      <c r="E2540">
        <f t="shared" si="625"/>
        <v>1</v>
      </c>
      <c r="F2540" s="6">
        <f t="shared" si="626"/>
        <v>1</v>
      </c>
      <c r="G2540">
        <f t="shared" si="627"/>
        <v>0</v>
      </c>
      <c r="H2540">
        <f t="shared" si="628"/>
        <v>7.4998214621528475E-3</v>
      </c>
      <c r="I2540" s="5">
        <f t="shared" si="629"/>
        <v>7.4998214621528475E-3</v>
      </c>
      <c r="J2540" s="6">
        <f t="shared" si="630"/>
        <v>0.99250017853784711</v>
      </c>
      <c r="K2540" s="5">
        <f t="shared" si="631"/>
        <v>-7.5280865338081459E-3</v>
      </c>
      <c r="L2540" s="6">
        <f t="shared" si="632"/>
        <v>100</v>
      </c>
      <c r="M2540">
        <f t="shared" si="633"/>
        <v>-2.4323876798189579</v>
      </c>
      <c r="N2540">
        <f t="shared" si="634"/>
        <v>2.070886425130334E-2</v>
      </c>
      <c r="O2540">
        <f t="shared" si="635"/>
        <v>5.1187984728676257E-2</v>
      </c>
      <c r="AH2540">
        <v>1.3619864000101348E-2</v>
      </c>
      <c r="AI2540">
        <v>1</v>
      </c>
      <c r="AJ2540">
        <v>0</v>
      </c>
      <c r="AK2540">
        <f t="shared" si="639"/>
        <v>2527</v>
      </c>
      <c r="AL2540">
        <f t="shared" si="640"/>
        <v>9</v>
      </c>
      <c r="AM2540">
        <f t="shared" si="636"/>
        <v>0.35650623885917998</v>
      </c>
      <c r="AN2540">
        <f t="shared" si="637"/>
        <v>0.875</v>
      </c>
      <c r="AO2540">
        <f t="shared" si="638"/>
        <v>2.2281639928695141E-4</v>
      </c>
    </row>
    <row r="2541" spans="1:41" x14ac:dyDescent="0.3">
      <c r="A2541">
        <f>Datos!C2540</f>
        <v>9.1571799999999995E-2</v>
      </c>
      <c r="B2541">
        <f>Datos!D2540</f>
        <v>0.2842035</v>
      </c>
      <c r="C2541">
        <f>Datos!E2540</f>
        <v>5.1302899999999999E-2</v>
      </c>
      <c r="D2541" s="5">
        <f>Datos!F2540</f>
        <v>0</v>
      </c>
      <c r="E2541">
        <f t="shared" si="625"/>
        <v>1</v>
      </c>
      <c r="F2541" s="6">
        <f t="shared" si="626"/>
        <v>1</v>
      </c>
      <c r="G2541">
        <f t="shared" si="627"/>
        <v>0</v>
      </c>
      <c r="H2541">
        <f t="shared" si="628"/>
        <v>9.6075513731423111E-3</v>
      </c>
      <c r="I2541" s="5">
        <f t="shared" si="629"/>
        <v>9.6075513731423111E-3</v>
      </c>
      <c r="J2541" s="6">
        <f t="shared" si="630"/>
        <v>0.99039244862685771</v>
      </c>
      <c r="K2541" s="5">
        <f t="shared" si="631"/>
        <v>-9.6540016498773019E-3</v>
      </c>
      <c r="L2541" s="6">
        <f t="shared" si="632"/>
        <v>100</v>
      </c>
      <c r="M2541">
        <f t="shared" si="633"/>
        <v>-2.3413313953788144</v>
      </c>
      <c r="N2541">
        <f t="shared" si="634"/>
        <v>2.5736247178673895E-2</v>
      </c>
      <c r="O2541">
        <f t="shared" si="635"/>
        <v>6.1516889953898979E-2</v>
      </c>
      <c r="AH2541">
        <v>1.3620472473434319E-2</v>
      </c>
      <c r="AI2541">
        <v>1</v>
      </c>
      <c r="AJ2541">
        <v>0</v>
      </c>
      <c r="AK2541">
        <f t="shared" si="639"/>
        <v>2528</v>
      </c>
      <c r="AL2541">
        <f t="shared" si="640"/>
        <v>9</v>
      </c>
      <c r="AM2541">
        <f t="shared" si="636"/>
        <v>0.35625159154570918</v>
      </c>
      <c r="AN2541">
        <f t="shared" si="637"/>
        <v>0.875</v>
      </c>
      <c r="AO2541">
        <f t="shared" si="638"/>
        <v>2.2281639928695141E-4</v>
      </c>
    </row>
    <row r="2542" spans="1:41" x14ac:dyDescent="0.3">
      <c r="A2542">
        <f>Datos!C2541</f>
        <v>0.16693939999999999</v>
      </c>
      <c r="B2542">
        <f>Datos!D2541</f>
        <v>0.25802799999999998</v>
      </c>
      <c r="C2542">
        <f>Datos!E2541</f>
        <v>5.4843299999999998E-2</v>
      </c>
      <c r="D2542" s="5">
        <f>Datos!F2541</f>
        <v>0</v>
      </c>
      <c r="E2542">
        <f t="shared" si="625"/>
        <v>1</v>
      </c>
      <c r="F2542" s="6">
        <f t="shared" si="626"/>
        <v>1</v>
      </c>
      <c r="G2542">
        <f t="shared" si="627"/>
        <v>0</v>
      </c>
      <c r="H2542">
        <f t="shared" si="628"/>
        <v>9.4879221963454913E-3</v>
      </c>
      <c r="I2542" s="5">
        <f t="shared" si="629"/>
        <v>9.4879221963454913E-3</v>
      </c>
      <c r="J2542" s="6">
        <f t="shared" si="630"/>
        <v>0.99051207780365447</v>
      </c>
      <c r="K2542" s="5">
        <f t="shared" si="631"/>
        <v>-9.533219274607806E-3</v>
      </c>
      <c r="L2542" s="6">
        <f t="shared" si="632"/>
        <v>100</v>
      </c>
      <c r="M2542">
        <f t="shared" si="633"/>
        <v>-2.3460051672945585</v>
      </c>
      <c r="N2542">
        <f t="shared" si="634"/>
        <v>2.5455876581863612E-2</v>
      </c>
      <c r="O2542">
        <f t="shared" si="635"/>
        <v>6.0952135855886894E-2</v>
      </c>
      <c r="AH2542">
        <v>1.3622383528695466E-2</v>
      </c>
      <c r="AI2542">
        <v>1</v>
      </c>
      <c r="AJ2542">
        <v>0</v>
      </c>
      <c r="AK2542">
        <f t="shared" si="639"/>
        <v>2529</v>
      </c>
      <c r="AL2542">
        <f t="shared" si="640"/>
        <v>9</v>
      </c>
      <c r="AM2542">
        <f t="shared" si="636"/>
        <v>0.35599694423223838</v>
      </c>
      <c r="AN2542">
        <f t="shared" si="637"/>
        <v>0.875</v>
      </c>
      <c r="AO2542">
        <f t="shared" si="638"/>
        <v>2.2281639928704855E-4</v>
      </c>
    </row>
    <row r="2543" spans="1:41" x14ac:dyDescent="0.3">
      <c r="A2543">
        <f>Datos!C2542</f>
        <v>0.20351</v>
      </c>
      <c r="B2543">
        <f>Datos!D2542</f>
        <v>0.2371085</v>
      </c>
      <c r="C2543">
        <f>Datos!E2542</f>
        <v>5.2448000000000002E-2</v>
      </c>
      <c r="D2543" s="5">
        <f>Datos!F2542</f>
        <v>0</v>
      </c>
      <c r="E2543">
        <f t="shared" si="625"/>
        <v>1</v>
      </c>
      <c r="F2543" s="6">
        <f t="shared" si="626"/>
        <v>1</v>
      </c>
      <c r="G2543">
        <f t="shared" si="627"/>
        <v>0</v>
      </c>
      <c r="H2543">
        <f t="shared" si="628"/>
        <v>1.0143780118465267E-2</v>
      </c>
      <c r="I2543" s="5">
        <f t="shared" si="629"/>
        <v>1.0143780118465267E-2</v>
      </c>
      <c r="J2543" s="6">
        <f t="shared" si="630"/>
        <v>0.98985621988153472</v>
      </c>
      <c r="K2543" s="5">
        <f t="shared" si="631"/>
        <v>-1.0195578843648117E-2</v>
      </c>
      <c r="L2543" s="6">
        <f t="shared" si="632"/>
        <v>100</v>
      </c>
      <c r="M2543">
        <f t="shared" si="633"/>
        <v>-2.3209867266138851</v>
      </c>
      <c r="N2543">
        <f t="shared" si="634"/>
        <v>2.6986238562960188E-2</v>
      </c>
      <c r="O2543">
        <f t="shared" si="635"/>
        <v>6.4019824583904122E-2</v>
      </c>
      <c r="AH2543">
        <v>1.3623366362906363E-2</v>
      </c>
      <c r="AI2543">
        <v>1</v>
      </c>
      <c r="AJ2543">
        <v>0</v>
      </c>
      <c r="AK2543">
        <f t="shared" si="639"/>
        <v>2530</v>
      </c>
      <c r="AL2543">
        <f t="shared" si="640"/>
        <v>9</v>
      </c>
      <c r="AM2543">
        <f t="shared" si="636"/>
        <v>0.35574229691876746</v>
      </c>
      <c r="AN2543">
        <f t="shared" si="637"/>
        <v>0.875</v>
      </c>
      <c r="AO2543">
        <f t="shared" si="638"/>
        <v>2.2281639928695141E-4</v>
      </c>
    </row>
    <row r="2544" spans="1:41" x14ac:dyDescent="0.3">
      <c r="A2544">
        <f>Datos!C2543</f>
        <v>0.2260596</v>
      </c>
      <c r="B2544">
        <f>Datos!D2543</f>
        <v>-4.7496999999999999E-3</v>
      </c>
      <c r="C2544">
        <f>Datos!E2543</f>
        <v>6.1944899999999997E-2</v>
      </c>
      <c r="D2544" s="5">
        <f>Datos!F2543</f>
        <v>0</v>
      </c>
      <c r="E2544">
        <f t="shared" si="625"/>
        <v>1</v>
      </c>
      <c r="F2544" s="6">
        <f t="shared" si="626"/>
        <v>1</v>
      </c>
      <c r="G2544">
        <f t="shared" si="627"/>
        <v>0</v>
      </c>
      <c r="H2544">
        <f t="shared" si="628"/>
        <v>1.5606826701860149E-2</v>
      </c>
      <c r="I2544" s="5">
        <f t="shared" si="629"/>
        <v>1.5606826701860149E-2</v>
      </c>
      <c r="J2544" s="6">
        <f t="shared" si="630"/>
        <v>0.9843931732981398</v>
      </c>
      <c r="K2544" s="5">
        <f t="shared" si="631"/>
        <v>-1.5729895375365781E-2</v>
      </c>
      <c r="L2544" s="6">
        <f t="shared" si="632"/>
        <v>100</v>
      </c>
      <c r="M2544">
        <f t="shared" si="633"/>
        <v>-2.1543382741934862</v>
      </c>
      <c r="N2544">
        <f t="shared" si="634"/>
        <v>3.9182493237253653E-2</v>
      </c>
      <c r="O2544">
        <f t="shared" si="635"/>
        <v>8.7334974992004918E-2</v>
      </c>
      <c r="AH2544">
        <v>1.3630712108366801E-2</v>
      </c>
      <c r="AI2544">
        <v>1</v>
      </c>
      <c r="AJ2544">
        <v>0</v>
      </c>
      <c r="AK2544">
        <f t="shared" si="639"/>
        <v>2531</v>
      </c>
      <c r="AL2544">
        <f t="shared" si="640"/>
        <v>9</v>
      </c>
      <c r="AM2544">
        <f t="shared" si="636"/>
        <v>0.35548764960529666</v>
      </c>
      <c r="AN2544">
        <f t="shared" si="637"/>
        <v>0.875</v>
      </c>
      <c r="AO2544">
        <f t="shared" si="638"/>
        <v>2.2281639928695141E-4</v>
      </c>
    </row>
    <row r="2545" spans="1:41" x14ac:dyDescent="0.3">
      <c r="A2545">
        <f>Datos!C2544</f>
        <v>0.18174299999999999</v>
      </c>
      <c r="B2545">
        <f>Datos!D2544</f>
        <v>-0.1159582</v>
      </c>
      <c r="C2545">
        <f>Datos!E2544</f>
        <v>-2.3987999999999999E-2</v>
      </c>
      <c r="D2545" s="5">
        <f>Datos!F2544</f>
        <v>0</v>
      </c>
      <c r="E2545">
        <f t="shared" si="625"/>
        <v>1</v>
      </c>
      <c r="F2545" s="6">
        <f t="shared" si="626"/>
        <v>1</v>
      </c>
      <c r="G2545">
        <f t="shared" si="627"/>
        <v>0</v>
      </c>
      <c r="H2545">
        <f t="shared" si="628"/>
        <v>5.1351207307633671E-2</v>
      </c>
      <c r="I2545" s="5">
        <f t="shared" si="629"/>
        <v>5.1351207307633671E-2</v>
      </c>
      <c r="J2545" s="6">
        <f t="shared" si="630"/>
        <v>0.94864879269236635</v>
      </c>
      <c r="K2545" s="5">
        <f t="shared" si="631"/>
        <v>-5.2716630331459867E-2</v>
      </c>
      <c r="L2545" s="6">
        <f t="shared" si="632"/>
        <v>0</v>
      </c>
      <c r="M2545">
        <f t="shared" si="633"/>
        <v>-1.6318911694614733</v>
      </c>
      <c r="N2545">
        <f t="shared" si="634"/>
        <v>0.10534939013526107</v>
      </c>
      <c r="O2545">
        <f t="shared" si="635"/>
        <v>0.19355741164629431</v>
      </c>
      <c r="AH2545">
        <v>1.3634760427807034E-2</v>
      </c>
      <c r="AI2545">
        <v>1</v>
      </c>
      <c r="AJ2545">
        <v>0</v>
      </c>
      <c r="AK2545">
        <f t="shared" si="639"/>
        <v>2532</v>
      </c>
      <c r="AL2545">
        <f t="shared" si="640"/>
        <v>9</v>
      </c>
      <c r="AM2545">
        <f t="shared" si="636"/>
        <v>0.35523300229182586</v>
      </c>
      <c r="AN2545">
        <f t="shared" si="637"/>
        <v>0.875</v>
      </c>
      <c r="AO2545">
        <f t="shared" si="638"/>
        <v>2.2281639928704855E-4</v>
      </c>
    </row>
    <row r="2546" spans="1:41" x14ac:dyDescent="0.3">
      <c r="A2546">
        <f>Datos!C2545</f>
        <v>0.13653970000000001</v>
      </c>
      <c r="B2546">
        <f>Datos!D2545</f>
        <v>-0.29553600000000002</v>
      </c>
      <c r="C2546">
        <f>Datos!E2545</f>
        <v>7.4897999999999996E-3</v>
      </c>
      <c r="D2546" s="5">
        <f>Datos!F2545</f>
        <v>0</v>
      </c>
      <c r="E2546">
        <f t="shared" si="625"/>
        <v>1</v>
      </c>
      <c r="F2546" s="6">
        <f t="shared" si="626"/>
        <v>1</v>
      </c>
      <c r="G2546">
        <f t="shared" si="627"/>
        <v>0</v>
      </c>
      <c r="H2546">
        <f t="shared" si="628"/>
        <v>5.2865999295576838E-2</v>
      </c>
      <c r="I2546" s="5">
        <f t="shared" si="629"/>
        <v>5.2865999295576838E-2</v>
      </c>
      <c r="J2546" s="6">
        <f t="shared" si="630"/>
        <v>0.94713400070442311</v>
      </c>
      <c r="K2546" s="5">
        <f t="shared" si="631"/>
        <v>-5.4314695590406172E-2</v>
      </c>
      <c r="L2546" s="6">
        <f t="shared" si="632"/>
        <v>0</v>
      </c>
      <c r="M2546">
        <f t="shared" si="633"/>
        <v>-1.6176780510130486</v>
      </c>
      <c r="N2546">
        <f t="shared" si="634"/>
        <v>0.10781055941263663</v>
      </c>
      <c r="O2546">
        <f t="shared" si="635"/>
        <v>0.19709424169959999</v>
      </c>
      <c r="AH2546">
        <v>1.3639135958983622E-2</v>
      </c>
      <c r="AI2546">
        <v>1</v>
      </c>
      <c r="AJ2546">
        <v>0</v>
      </c>
      <c r="AK2546">
        <f t="shared" si="639"/>
        <v>2533</v>
      </c>
      <c r="AL2546">
        <f t="shared" si="640"/>
        <v>9</v>
      </c>
      <c r="AM2546">
        <f t="shared" si="636"/>
        <v>0.35497835497835495</v>
      </c>
      <c r="AN2546">
        <f t="shared" si="637"/>
        <v>0.875</v>
      </c>
      <c r="AO2546">
        <f t="shared" si="638"/>
        <v>2.2281639928695141E-4</v>
      </c>
    </row>
    <row r="2547" spans="1:41" x14ac:dyDescent="0.3">
      <c r="A2547">
        <f>Datos!C2546</f>
        <v>0.25210719999999998</v>
      </c>
      <c r="B2547">
        <f>Datos!D2546</f>
        <v>-0.2482703</v>
      </c>
      <c r="C2547">
        <f>Datos!E2546</f>
        <v>5.7575500000000002E-2</v>
      </c>
      <c r="D2547" s="5">
        <f>Datos!F2546</f>
        <v>0</v>
      </c>
      <c r="E2547">
        <f t="shared" si="625"/>
        <v>1</v>
      </c>
      <c r="F2547" s="6">
        <f t="shared" si="626"/>
        <v>1</v>
      </c>
      <c r="G2547">
        <f t="shared" si="627"/>
        <v>0</v>
      </c>
      <c r="H2547">
        <f t="shared" si="628"/>
        <v>2.7462919313235551E-2</v>
      </c>
      <c r="I2547" s="5">
        <f t="shared" si="629"/>
        <v>2.7462919313235551E-2</v>
      </c>
      <c r="J2547" s="6">
        <f t="shared" si="630"/>
        <v>0.97253708068676448</v>
      </c>
      <c r="K2547" s="5">
        <f t="shared" si="631"/>
        <v>-2.7847074975547798E-2</v>
      </c>
      <c r="L2547" s="6">
        <f t="shared" si="632"/>
        <v>0</v>
      </c>
      <c r="M2547">
        <f t="shared" si="633"/>
        <v>-1.9194624140048795</v>
      </c>
      <c r="N2547">
        <f t="shared" si="634"/>
        <v>6.3221773952880561E-2</v>
      </c>
      <c r="O2547">
        <f t="shared" si="635"/>
        <v>0.12900452109968386</v>
      </c>
      <c r="AH2547">
        <v>1.3639694919138967E-2</v>
      </c>
      <c r="AI2547">
        <v>1</v>
      </c>
      <c r="AJ2547">
        <v>0</v>
      </c>
      <c r="AK2547">
        <f t="shared" si="639"/>
        <v>2534</v>
      </c>
      <c r="AL2547">
        <f t="shared" si="640"/>
        <v>9</v>
      </c>
      <c r="AM2547">
        <f t="shared" si="636"/>
        <v>0.35472370766488415</v>
      </c>
      <c r="AN2547">
        <f t="shared" si="637"/>
        <v>0.875</v>
      </c>
      <c r="AO2547">
        <f t="shared" si="638"/>
        <v>2.2281639928695141E-4</v>
      </c>
    </row>
    <row r="2548" spans="1:41" x14ac:dyDescent="0.3">
      <c r="A2548">
        <f>Datos!C2547</f>
        <v>0.22252479999999999</v>
      </c>
      <c r="B2548">
        <f>Datos!D2547</f>
        <v>-0.1839586</v>
      </c>
      <c r="C2548">
        <f>Datos!E2547</f>
        <v>5.8230400000000002E-2</v>
      </c>
      <c r="D2548" s="5">
        <f>Datos!F2547</f>
        <v>0</v>
      </c>
      <c r="E2548">
        <f t="shared" si="625"/>
        <v>1</v>
      </c>
      <c r="F2548" s="6">
        <f t="shared" si="626"/>
        <v>1</v>
      </c>
      <c r="G2548">
        <f t="shared" si="627"/>
        <v>0</v>
      </c>
      <c r="H2548">
        <f t="shared" si="628"/>
        <v>2.4089021230833854E-2</v>
      </c>
      <c r="I2548" s="5">
        <f t="shared" si="629"/>
        <v>2.4089021230833854E-2</v>
      </c>
      <c r="J2548" s="6">
        <f t="shared" si="630"/>
        <v>0.9759109787691661</v>
      </c>
      <c r="K2548" s="5">
        <f t="shared" si="631"/>
        <v>-2.4383907006448626E-2</v>
      </c>
      <c r="L2548" s="6">
        <f t="shared" si="632"/>
        <v>100</v>
      </c>
      <c r="M2548">
        <f t="shared" si="633"/>
        <v>-1.9757946249828804</v>
      </c>
      <c r="N2548">
        <f t="shared" si="634"/>
        <v>5.6652410976042594E-2</v>
      </c>
      <c r="O2548">
        <f t="shared" si="635"/>
        <v>0.11806634955886264</v>
      </c>
      <c r="AH2548">
        <v>1.3653002598819125E-2</v>
      </c>
      <c r="AI2548">
        <v>1</v>
      </c>
      <c r="AJ2548">
        <v>0</v>
      </c>
      <c r="AK2548">
        <f t="shared" si="639"/>
        <v>2535</v>
      </c>
      <c r="AL2548">
        <f t="shared" si="640"/>
        <v>9</v>
      </c>
      <c r="AM2548">
        <f t="shared" si="636"/>
        <v>0.35446906035141335</v>
      </c>
      <c r="AN2548">
        <f t="shared" si="637"/>
        <v>0.875</v>
      </c>
      <c r="AO2548">
        <f t="shared" si="638"/>
        <v>2.2281639928704855E-4</v>
      </c>
    </row>
    <row r="2549" spans="1:41" x14ac:dyDescent="0.3">
      <c r="A2549">
        <f>Datos!C2548</f>
        <v>0.2512702</v>
      </c>
      <c r="B2549">
        <f>Datos!D2548</f>
        <v>-0.18132580000000001</v>
      </c>
      <c r="C2549">
        <f>Datos!E2548</f>
        <v>4.1841299999999998E-2</v>
      </c>
      <c r="D2549" s="5">
        <f>Datos!F2548</f>
        <v>0</v>
      </c>
      <c r="E2549">
        <f t="shared" si="625"/>
        <v>1</v>
      </c>
      <c r="F2549" s="6">
        <f t="shared" si="626"/>
        <v>1</v>
      </c>
      <c r="G2549">
        <f t="shared" si="627"/>
        <v>0</v>
      </c>
      <c r="H2549">
        <f t="shared" si="628"/>
        <v>2.8532600606555936E-2</v>
      </c>
      <c r="I2549" s="5">
        <f t="shared" si="629"/>
        <v>2.8532600606555936E-2</v>
      </c>
      <c r="J2549" s="6">
        <f t="shared" si="630"/>
        <v>0.97146739939344406</v>
      </c>
      <c r="K2549" s="5">
        <f t="shared" si="631"/>
        <v>-2.8947567708190531E-2</v>
      </c>
      <c r="L2549" s="6">
        <f t="shared" si="632"/>
        <v>0</v>
      </c>
      <c r="M2549">
        <f t="shared" si="633"/>
        <v>-1.9028110777478491</v>
      </c>
      <c r="N2549">
        <f t="shared" si="634"/>
        <v>6.5266033945244634E-2</v>
      </c>
      <c r="O2549">
        <f t="shared" si="635"/>
        <v>0.13234998557453392</v>
      </c>
      <c r="AH2549">
        <v>1.365672852555286E-2</v>
      </c>
      <c r="AI2549">
        <v>1</v>
      </c>
      <c r="AJ2549">
        <v>0</v>
      </c>
      <c r="AK2549">
        <f t="shared" si="639"/>
        <v>2536</v>
      </c>
      <c r="AL2549">
        <f t="shared" si="640"/>
        <v>9</v>
      </c>
      <c r="AM2549">
        <f t="shared" si="636"/>
        <v>0.35421441303794243</v>
      </c>
      <c r="AN2549">
        <f t="shared" si="637"/>
        <v>0.875</v>
      </c>
      <c r="AO2549">
        <f t="shared" si="638"/>
        <v>2.2281639928695141E-4</v>
      </c>
    </row>
    <row r="2550" spans="1:41" x14ac:dyDescent="0.3">
      <c r="A2550">
        <f>Datos!C2549</f>
        <v>0.2691114</v>
      </c>
      <c r="B2550">
        <f>Datos!D2549</f>
        <v>-0.1534913</v>
      </c>
      <c r="C2550">
        <f>Datos!E2549</f>
        <v>3.3379300000000001E-2</v>
      </c>
      <c r="D2550" s="5">
        <f>Datos!F2549</f>
        <v>0</v>
      </c>
      <c r="E2550">
        <f t="shared" si="625"/>
        <v>1</v>
      </c>
      <c r="F2550" s="6">
        <f t="shared" si="626"/>
        <v>1</v>
      </c>
      <c r="G2550">
        <f t="shared" si="627"/>
        <v>0</v>
      </c>
      <c r="H2550">
        <f t="shared" si="628"/>
        <v>2.9432428278253989E-2</v>
      </c>
      <c r="I2550" s="5">
        <f t="shared" si="629"/>
        <v>2.9432428278253989E-2</v>
      </c>
      <c r="J2550" s="6">
        <f t="shared" si="630"/>
        <v>0.97056757172174601</v>
      </c>
      <c r="K2550" s="5">
        <f t="shared" si="631"/>
        <v>-2.9874253117542292E-2</v>
      </c>
      <c r="L2550" s="6">
        <f t="shared" si="632"/>
        <v>0</v>
      </c>
      <c r="M2550">
        <f t="shared" si="633"/>
        <v>-1.8892013302985429</v>
      </c>
      <c r="N2550">
        <f t="shared" si="634"/>
        <v>6.6972086459720762E-2</v>
      </c>
      <c r="O2550">
        <f t="shared" si="635"/>
        <v>0.13512199911152098</v>
      </c>
      <c r="AH2550">
        <v>1.3659993896780241E-2</v>
      </c>
      <c r="AI2550">
        <v>1</v>
      </c>
      <c r="AJ2550">
        <v>0</v>
      </c>
      <c r="AK2550">
        <f t="shared" si="639"/>
        <v>2537</v>
      </c>
      <c r="AL2550">
        <f t="shared" si="640"/>
        <v>9</v>
      </c>
      <c r="AM2550">
        <f t="shared" si="636"/>
        <v>0.35395976572447163</v>
      </c>
      <c r="AN2550">
        <f t="shared" si="637"/>
        <v>0.875</v>
      </c>
      <c r="AO2550">
        <f t="shared" si="638"/>
        <v>2.2281639928704855E-4</v>
      </c>
    </row>
    <row r="2551" spans="1:41" x14ac:dyDescent="0.3">
      <c r="A2551">
        <f>Datos!C2550</f>
        <v>0.27363850000000001</v>
      </c>
      <c r="B2551">
        <f>Datos!D2550</f>
        <v>-0.15168690000000001</v>
      </c>
      <c r="C2551">
        <f>Datos!E2550</f>
        <v>2.8397499999999999E-2</v>
      </c>
      <c r="D2551" s="5">
        <f>Datos!F2550</f>
        <v>0</v>
      </c>
      <c r="E2551">
        <f t="shared" si="625"/>
        <v>1</v>
      </c>
      <c r="F2551" s="6">
        <f t="shared" si="626"/>
        <v>1</v>
      </c>
      <c r="G2551">
        <f t="shared" si="627"/>
        <v>0</v>
      </c>
      <c r="H2551">
        <f t="shared" si="628"/>
        <v>3.0929473079678707E-2</v>
      </c>
      <c r="I2551" s="5">
        <f t="shared" si="629"/>
        <v>3.0929473079678707E-2</v>
      </c>
      <c r="J2551" s="6">
        <f t="shared" si="630"/>
        <v>0.96907052692032125</v>
      </c>
      <c r="K2551" s="5">
        <f t="shared" si="631"/>
        <v>-3.141788654043344E-2</v>
      </c>
      <c r="L2551" s="6">
        <f t="shared" si="632"/>
        <v>0</v>
      </c>
      <c r="M2551">
        <f t="shared" si="633"/>
        <v>-1.8673054400269142</v>
      </c>
      <c r="N2551">
        <f t="shared" si="634"/>
        <v>6.9783803591079496E-2</v>
      </c>
      <c r="O2551">
        <f t="shared" si="635"/>
        <v>0.13965225289200398</v>
      </c>
      <c r="AH2551">
        <v>1.366758043462425E-2</v>
      </c>
      <c r="AI2551">
        <v>1</v>
      </c>
      <c r="AJ2551">
        <v>0</v>
      </c>
      <c r="AK2551">
        <f t="shared" si="639"/>
        <v>2538</v>
      </c>
      <c r="AL2551">
        <f t="shared" si="640"/>
        <v>9</v>
      </c>
      <c r="AM2551">
        <f t="shared" si="636"/>
        <v>0.35370511841100072</v>
      </c>
      <c r="AN2551">
        <f t="shared" si="637"/>
        <v>0.875</v>
      </c>
      <c r="AO2551">
        <f t="shared" si="638"/>
        <v>2.2281639928695141E-4</v>
      </c>
    </row>
    <row r="2552" spans="1:41" x14ac:dyDescent="0.3">
      <c r="A2552">
        <f>Datos!C2551</f>
        <v>5.83621E-2</v>
      </c>
      <c r="B2552">
        <f>Datos!D2551</f>
        <v>7.9676200000000003E-2</v>
      </c>
      <c r="C2552">
        <f>Datos!E2551</f>
        <v>3.3581100000000003E-2</v>
      </c>
      <c r="D2552" s="5">
        <f>Datos!F2551</f>
        <v>0</v>
      </c>
      <c r="E2552">
        <f t="shared" si="625"/>
        <v>1</v>
      </c>
      <c r="F2552" s="6">
        <f t="shared" si="626"/>
        <v>1</v>
      </c>
      <c r="G2552">
        <f t="shared" si="627"/>
        <v>0</v>
      </c>
      <c r="H2552">
        <f t="shared" si="628"/>
        <v>1.9321592364138489E-2</v>
      </c>
      <c r="I2552" s="5">
        <f t="shared" si="629"/>
        <v>1.9321592364138489E-2</v>
      </c>
      <c r="J2552" s="6">
        <f t="shared" si="630"/>
        <v>0.98067840763586156</v>
      </c>
      <c r="K2552" s="5">
        <f t="shared" si="631"/>
        <v>-1.9510694124236332E-2</v>
      </c>
      <c r="L2552" s="6">
        <f t="shared" si="632"/>
        <v>100</v>
      </c>
      <c r="M2552">
        <f t="shared" si="633"/>
        <v>-2.0679663788131371</v>
      </c>
      <c r="N2552">
        <f t="shared" si="634"/>
        <v>4.702005786824464E-2</v>
      </c>
      <c r="O2552">
        <f t="shared" si="635"/>
        <v>0.10145052990056556</v>
      </c>
      <c r="AH2552">
        <v>1.367407188226813E-2</v>
      </c>
      <c r="AI2552">
        <v>1</v>
      </c>
      <c r="AJ2552">
        <v>0</v>
      </c>
      <c r="AK2552">
        <f t="shared" si="639"/>
        <v>2539</v>
      </c>
      <c r="AL2552">
        <f t="shared" si="640"/>
        <v>9</v>
      </c>
      <c r="AM2552">
        <f t="shared" si="636"/>
        <v>0.35345047109752992</v>
      </c>
      <c r="AN2552">
        <f t="shared" si="637"/>
        <v>0.875</v>
      </c>
      <c r="AO2552">
        <f t="shared" si="638"/>
        <v>2.2281639928695141E-4</v>
      </c>
    </row>
    <row r="2553" spans="1:41" x14ac:dyDescent="0.3">
      <c r="A2553">
        <f>Datos!C2552</f>
        <v>6.6994100000000001E-2</v>
      </c>
      <c r="B2553">
        <f>Datos!D2552</f>
        <v>8.88602E-2</v>
      </c>
      <c r="C2553">
        <f>Datos!E2552</f>
        <v>2.60974E-2</v>
      </c>
      <c r="D2553" s="5">
        <f>Datos!F2552</f>
        <v>0</v>
      </c>
      <c r="E2553">
        <f t="shared" si="625"/>
        <v>1</v>
      </c>
      <c r="F2553" s="6">
        <f t="shared" si="626"/>
        <v>1</v>
      </c>
      <c r="G2553">
        <f t="shared" si="627"/>
        <v>0</v>
      </c>
      <c r="H2553">
        <f t="shared" si="628"/>
        <v>2.0619513826458401E-2</v>
      </c>
      <c r="I2553" s="5">
        <f t="shared" si="629"/>
        <v>2.0619513826458401E-2</v>
      </c>
      <c r="J2553" s="6">
        <f t="shared" si="630"/>
        <v>0.97938048617354156</v>
      </c>
      <c r="K2553" s="5">
        <f t="shared" si="631"/>
        <v>-2.0835064178756028E-2</v>
      </c>
      <c r="L2553" s="6">
        <f t="shared" si="632"/>
        <v>100</v>
      </c>
      <c r="M2553">
        <f t="shared" si="633"/>
        <v>-2.0411187244636397</v>
      </c>
      <c r="N2553">
        <f t="shared" si="634"/>
        <v>4.9686532578135302E-2</v>
      </c>
      <c r="O2553">
        <f t="shared" si="635"/>
        <v>0.10612508740527814</v>
      </c>
      <c r="AH2553">
        <v>1.3675331597913256E-2</v>
      </c>
      <c r="AI2553">
        <v>1</v>
      </c>
      <c r="AJ2553">
        <v>0</v>
      </c>
      <c r="AK2553">
        <f t="shared" si="639"/>
        <v>2540</v>
      </c>
      <c r="AL2553">
        <f t="shared" si="640"/>
        <v>9</v>
      </c>
      <c r="AM2553">
        <f t="shared" si="636"/>
        <v>0.35319582378405912</v>
      </c>
      <c r="AN2553">
        <f t="shared" si="637"/>
        <v>0.875</v>
      </c>
      <c r="AO2553">
        <f t="shared" si="638"/>
        <v>2.2281639928704855E-4</v>
      </c>
    </row>
    <row r="2554" spans="1:41" x14ac:dyDescent="0.3">
      <c r="A2554">
        <f>Datos!C2553</f>
        <v>9.8483600000000004E-2</v>
      </c>
      <c r="B2554">
        <f>Datos!D2553</f>
        <v>0.1221018</v>
      </c>
      <c r="C2554">
        <f>Datos!E2553</f>
        <v>3.7000600000000002E-2</v>
      </c>
      <c r="D2554" s="5">
        <f>Datos!F2553</f>
        <v>0</v>
      </c>
      <c r="E2554">
        <f t="shared" si="625"/>
        <v>1</v>
      </c>
      <c r="F2554" s="6">
        <f t="shared" si="626"/>
        <v>1</v>
      </c>
      <c r="G2554">
        <f t="shared" si="627"/>
        <v>0</v>
      </c>
      <c r="H2554">
        <f t="shared" si="628"/>
        <v>1.6659312022330994E-2</v>
      </c>
      <c r="I2554" s="5">
        <f t="shared" si="629"/>
        <v>1.6659312022330994E-2</v>
      </c>
      <c r="J2554" s="6">
        <f t="shared" si="630"/>
        <v>0.98334068797766905</v>
      </c>
      <c r="K2554" s="5">
        <f t="shared" si="631"/>
        <v>-1.6799639045026599E-2</v>
      </c>
      <c r="L2554" s="6">
        <f t="shared" si="632"/>
        <v>100</v>
      </c>
      <c r="M2554">
        <f t="shared" si="633"/>
        <v>-2.1282226946070648</v>
      </c>
      <c r="N2554">
        <f t="shared" si="634"/>
        <v>4.1436031435902826E-2</v>
      </c>
      <c r="O2554">
        <f t="shared" si="635"/>
        <v>9.1454707382236725E-2</v>
      </c>
      <c r="AH2554">
        <v>1.3677950808014153E-2</v>
      </c>
      <c r="AI2554">
        <v>1</v>
      </c>
      <c r="AJ2554">
        <v>0</v>
      </c>
      <c r="AK2554">
        <f t="shared" si="639"/>
        <v>2541</v>
      </c>
      <c r="AL2554">
        <f t="shared" si="640"/>
        <v>9</v>
      </c>
      <c r="AM2554">
        <f t="shared" si="636"/>
        <v>0.3529411764705882</v>
      </c>
      <c r="AN2554">
        <f t="shared" si="637"/>
        <v>0.875</v>
      </c>
      <c r="AO2554">
        <f t="shared" si="638"/>
        <v>2.2281639928695141E-4</v>
      </c>
    </row>
    <row r="2555" spans="1:41" x14ac:dyDescent="0.3">
      <c r="A2555">
        <f>Datos!C2554</f>
        <v>3.80519E-2</v>
      </c>
      <c r="B2555">
        <f>Datos!D2554</f>
        <v>7.8237399999999999E-2</v>
      </c>
      <c r="C2555">
        <f>Datos!E2554</f>
        <v>2.9988000000000001E-2</v>
      </c>
      <c r="D2555" s="5">
        <f>Datos!F2554</f>
        <v>0</v>
      </c>
      <c r="E2555">
        <f t="shared" si="625"/>
        <v>1</v>
      </c>
      <c r="F2555" s="6">
        <f t="shared" si="626"/>
        <v>1</v>
      </c>
      <c r="G2555">
        <f t="shared" si="627"/>
        <v>0</v>
      </c>
      <c r="H2555">
        <f t="shared" si="628"/>
        <v>2.0362198749961043E-2</v>
      </c>
      <c r="I2555" s="5">
        <f t="shared" si="629"/>
        <v>2.0362198749961043E-2</v>
      </c>
      <c r="J2555" s="6">
        <f t="shared" si="630"/>
        <v>0.97963780125003896</v>
      </c>
      <c r="K2555" s="5">
        <f t="shared" si="631"/>
        <v>-2.0572366194128645E-2</v>
      </c>
      <c r="L2555" s="6">
        <f t="shared" si="632"/>
        <v>100</v>
      </c>
      <c r="M2555">
        <f t="shared" si="633"/>
        <v>-2.0463250825536576</v>
      </c>
      <c r="N2555">
        <f t="shared" si="634"/>
        <v>4.9160653308074842E-2</v>
      </c>
      <c r="O2555">
        <f t="shared" si="635"/>
        <v>0.10520794650403435</v>
      </c>
      <c r="AH2555">
        <v>1.3682585256975093E-2</v>
      </c>
      <c r="AI2555">
        <v>1</v>
      </c>
      <c r="AJ2555">
        <v>0</v>
      </c>
      <c r="AK2555">
        <f t="shared" si="639"/>
        <v>2542</v>
      </c>
      <c r="AL2555">
        <f t="shared" si="640"/>
        <v>9</v>
      </c>
      <c r="AM2555">
        <f t="shared" si="636"/>
        <v>0.3526865291571174</v>
      </c>
      <c r="AN2555">
        <f t="shared" si="637"/>
        <v>0.875</v>
      </c>
      <c r="AO2555">
        <f t="shared" si="638"/>
        <v>2.2281639928695141E-4</v>
      </c>
    </row>
    <row r="2556" spans="1:41" x14ac:dyDescent="0.3">
      <c r="A2556">
        <f>Datos!C2555</f>
        <v>-4.5166E-3</v>
      </c>
      <c r="B2556">
        <f>Datos!D2555</f>
        <v>8.7674100000000005E-2</v>
      </c>
      <c r="C2556">
        <f>Datos!E2555</f>
        <v>4.5173400000000002E-2</v>
      </c>
      <c r="D2556" s="5">
        <f>Datos!F2555</f>
        <v>0</v>
      </c>
      <c r="E2556">
        <f t="shared" si="625"/>
        <v>1</v>
      </c>
      <c r="F2556" s="6">
        <f t="shared" si="626"/>
        <v>1</v>
      </c>
      <c r="G2556">
        <f t="shared" si="627"/>
        <v>0</v>
      </c>
      <c r="H2556">
        <f t="shared" si="628"/>
        <v>1.690823748796632E-2</v>
      </c>
      <c r="I2556" s="5">
        <f t="shared" si="629"/>
        <v>1.690823748796632E-2</v>
      </c>
      <c r="J2556" s="6">
        <f t="shared" si="630"/>
        <v>0.98309176251203367</v>
      </c>
      <c r="K2556" s="5">
        <f t="shared" si="631"/>
        <v>-1.7052813739029445E-2</v>
      </c>
      <c r="L2556" s="6">
        <f t="shared" si="632"/>
        <v>100</v>
      </c>
      <c r="M2556">
        <f t="shared" si="633"/>
        <v>-2.1222532744580258</v>
      </c>
      <c r="N2556">
        <f t="shared" si="634"/>
        <v>4.1965055719853303E-2</v>
      </c>
      <c r="O2556">
        <f t="shared" si="635"/>
        <v>9.241439601919392E-2</v>
      </c>
      <c r="AH2556">
        <v>1.3693230799481869E-2</v>
      </c>
      <c r="AI2556">
        <v>1</v>
      </c>
      <c r="AJ2556">
        <v>0</v>
      </c>
      <c r="AK2556">
        <f t="shared" si="639"/>
        <v>2543</v>
      </c>
      <c r="AL2556">
        <f t="shared" si="640"/>
        <v>9</v>
      </c>
      <c r="AM2556">
        <f t="shared" si="636"/>
        <v>0.3524318818436466</v>
      </c>
      <c r="AN2556">
        <f t="shared" si="637"/>
        <v>0.875</v>
      </c>
      <c r="AO2556">
        <f t="shared" si="638"/>
        <v>2.2281639928704855E-4</v>
      </c>
    </row>
    <row r="2557" spans="1:41" x14ac:dyDescent="0.3">
      <c r="A2557">
        <f>Datos!C2556</f>
        <v>-2.7093200000000001E-2</v>
      </c>
      <c r="B2557">
        <f>Datos!D2556</f>
        <v>8.1805299999999997E-2</v>
      </c>
      <c r="C2557">
        <f>Datos!E2556</f>
        <v>2.9571E-2</v>
      </c>
      <c r="D2557" s="5">
        <f>Datos!F2556</f>
        <v>0</v>
      </c>
      <c r="E2557">
        <f t="shared" si="625"/>
        <v>1</v>
      </c>
      <c r="F2557" s="6">
        <f t="shared" si="626"/>
        <v>1</v>
      </c>
      <c r="G2557">
        <f t="shared" si="627"/>
        <v>0</v>
      </c>
      <c r="H2557">
        <f t="shared" si="628"/>
        <v>2.0770596243979197E-2</v>
      </c>
      <c r="I2557" s="5">
        <f t="shared" si="629"/>
        <v>2.0770596243979197E-2</v>
      </c>
      <c r="J2557" s="6">
        <f t="shared" si="630"/>
        <v>0.97922940375602086</v>
      </c>
      <c r="K2557" s="5">
        <f t="shared" si="631"/>
        <v>-2.0989339329307629E-2</v>
      </c>
      <c r="L2557" s="6">
        <f t="shared" si="632"/>
        <v>100</v>
      </c>
      <c r="M2557">
        <f t="shared" si="633"/>
        <v>-2.0380874053529054</v>
      </c>
      <c r="N2557">
        <f t="shared" si="634"/>
        <v>4.9994680504002915E-2</v>
      </c>
      <c r="O2557">
        <f t="shared" si="635"/>
        <v>0.10666143497858015</v>
      </c>
      <c r="AH2557">
        <v>1.3704471609174547E-2</v>
      </c>
      <c r="AI2557">
        <v>1</v>
      </c>
      <c r="AJ2557">
        <v>0</v>
      </c>
      <c r="AK2557">
        <f t="shared" si="639"/>
        <v>2544</v>
      </c>
      <c r="AL2557">
        <f t="shared" si="640"/>
        <v>9</v>
      </c>
      <c r="AM2557">
        <f t="shared" si="636"/>
        <v>0.35217723453017569</v>
      </c>
      <c r="AN2557">
        <f t="shared" si="637"/>
        <v>0.875</v>
      </c>
      <c r="AO2557">
        <f t="shared" si="638"/>
        <v>2.2281639928695141E-4</v>
      </c>
    </row>
    <row r="2558" spans="1:41" x14ac:dyDescent="0.3">
      <c r="A2558">
        <f>Datos!C2557</f>
        <v>0.2687812</v>
      </c>
      <c r="B2558">
        <f>Datos!D2557</f>
        <v>0.49969580000000002</v>
      </c>
      <c r="C2558">
        <f>Datos!E2557</f>
        <v>7.2231699999999996E-2</v>
      </c>
      <c r="D2558" s="5">
        <f>Datos!F2557</f>
        <v>0</v>
      </c>
      <c r="E2558">
        <f t="shared" si="625"/>
        <v>1</v>
      </c>
      <c r="F2558" s="6">
        <f t="shared" si="626"/>
        <v>1</v>
      </c>
      <c r="G2558">
        <f t="shared" si="627"/>
        <v>0</v>
      </c>
      <c r="H2558">
        <f t="shared" si="628"/>
        <v>3.8975171453537612E-3</v>
      </c>
      <c r="I2558" s="5">
        <f t="shared" si="629"/>
        <v>3.8975171453537612E-3</v>
      </c>
      <c r="J2558" s="6">
        <f t="shared" si="630"/>
        <v>0.9961024828546462</v>
      </c>
      <c r="K2558" s="5">
        <f t="shared" si="631"/>
        <v>-3.9051322584321285E-3</v>
      </c>
      <c r="L2558" s="6">
        <f t="shared" si="632"/>
        <v>100</v>
      </c>
      <c r="M2558">
        <f t="shared" si="633"/>
        <v>-2.6608211824043848</v>
      </c>
      <c r="N2558">
        <f t="shared" si="634"/>
        <v>1.1574820165706119E-2</v>
      </c>
      <c r="O2558">
        <f t="shared" si="635"/>
        <v>3.1054061095562135E-2</v>
      </c>
      <c r="AH2558">
        <v>1.3713024794350111E-2</v>
      </c>
      <c r="AI2558">
        <v>1</v>
      </c>
      <c r="AJ2558">
        <v>0</v>
      </c>
      <c r="AK2558">
        <f t="shared" si="639"/>
        <v>2545</v>
      </c>
      <c r="AL2558">
        <f t="shared" si="640"/>
        <v>9</v>
      </c>
      <c r="AM2558">
        <f t="shared" si="636"/>
        <v>0.35192258721670489</v>
      </c>
      <c r="AN2558">
        <f t="shared" si="637"/>
        <v>0.875</v>
      </c>
      <c r="AO2558">
        <f t="shared" si="638"/>
        <v>2.2281639928704855E-4</v>
      </c>
    </row>
    <row r="2559" spans="1:41" x14ac:dyDescent="0.3">
      <c r="A2559">
        <f>Datos!C2558</f>
        <v>0.36288589999999998</v>
      </c>
      <c r="B2559">
        <f>Datos!D2558</f>
        <v>0.55014379999999996</v>
      </c>
      <c r="C2559">
        <f>Datos!E2558</f>
        <v>8.3461999999999995E-2</v>
      </c>
      <c r="D2559" s="5">
        <f>Datos!F2558</f>
        <v>0</v>
      </c>
      <c r="E2559">
        <f t="shared" si="625"/>
        <v>1</v>
      </c>
      <c r="F2559" s="6">
        <f t="shared" si="626"/>
        <v>1</v>
      </c>
      <c r="G2559">
        <f t="shared" si="627"/>
        <v>0</v>
      </c>
      <c r="H2559">
        <f t="shared" si="628"/>
        <v>2.7693368812297756E-3</v>
      </c>
      <c r="I2559" s="5">
        <f t="shared" si="629"/>
        <v>2.7693368812297756E-3</v>
      </c>
      <c r="J2559" s="6">
        <f t="shared" si="630"/>
        <v>0.99723066311877018</v>
      </c>
      <c r="K2559" s="5">
        <f t="shared" si="631"/>
        <v>-2.7731785889051116E-3</v>
      </c>
      <c r="L2559" s="6">
        <f t="shared" si="632"/>
        <v>100</v>
      </c>
      <c r="M2559">
        <f t="shared" si="633"/>
        <v>-2.7739115333743634</v>
      </c>
      <c r="N2559">
        <f t="shared" si="634"/>
        <v>8.5124019093947741E-3</v>
      </c>
      <c r="O2559">
        <f t="shared" si="635"/>
        <v>2.375108680626176E-2</v>
      </c>
      <c r="AH2559">
        <v>1.3719433880794531E-2</v>
      </c>
      <c r="AI2559">
        <v>1</v>
      </c>
      <c r="AJ2559">
        <v>0</v>
      </c>
      <c r="AK2559">
        <f t="shared" si="639"/>
        <v>2546</v>
      </c>
      <c r="AL2559">
        <f t="shared" si="640"/>
        <v>9</v>
      </c>
      <c r="AM2559">
        <f t="shared" si="636"/>
        <v>0.35166793990323397</v>
      </c>
      <c r="AN2559">
        <f t="shared" si="637"/>
        <v>0.875</v>
      </c>
      <c r="AO2559">
        <f t="shared" si="638"/>
        <v>2.2281639928695141E-4</v>
      </c>
    </row>
    <row r="2560" spans="1:41" x14ac:dyDescent="0.3">
      <c r="A2560">
        <f>Datos!C2559</f>
        <v>0.38800220000000002</v>
      </c>
      <c r="B2560">
        <f>Datos!D2559</f>
        <v>0.54539899999999997</v>
      </c>
      <c r="C2560">
        <f>Datos!E2559</f>
        <v>8.4487099999999996E-2</v>
      </c>
      <c r="D2560" s="5">
        <f>Datos!F2559</f>
        <v>0</v>
      </c>
      <c r="E2560">
        <f t="shared" si="625"/>
        <v>1</v>
      </c>
      <c r="F2560" s="6">
        <f t="shared" si="626"/>
        <v>1</v>
      </c>
      <c r="G2560">
        <f t="shared" si="627"/>
        <v>0</v>
      </c>
      <c r="H2560">
        <f t="shared" si="628"/>
        <v>2.7324523138651715E-3</v>
      </c>
      <c r="I2560" s="5">
        <f t="shared" si="629"/>
        <v>2.7324523138651715E-3</v>
      </c>
      <c r="J2560" s="6">
        <f t="shared" si="630"/>
        <v>0.99726754768613479</v>
      </c>
      <c r="K2560" s="5">
        <f t="shared" si="631"/>
        <v>-2.7361922760881811E-3</v>
      </c>
      <c r="L2560" s="6">
        <f t="shared" si="632"/>
        <v>100</v>
      </c>
      <c r="M2560">
        <f t="shared" si="633"/>
        <v>-2.7782708369441997</v>
      </c>
      <c r="N2560">
        <f t="shared" si="634"/>
        <v>8.4100071492203745E-3</v>
      </c>
      <c r="O2560">
        <f t="shared" si="635"/>
        <v>2.3500413371328188E-2</v>
      </c>
      <c r="AH2560">
        <v>1.3723310315882148E-2</v>
      </c>
      <c r="AI2560">
        <v>1</v>
      </c>
      <c r="AJ2560">
        <v>0</v>
      </c>
      <c r="AK2560">
        <f t="shared" si="639"/>
        <v>2547</v>
      </c>
      <c r="AL2560">
        <f t="shared" si="640"/>
        <v>9</v>
      </c>
      <c r="AM2560">
        <f t="shared" si="636"/>
        <v>0.35141329258976317</v>
      </c>
      <c r="AN2560">
        <f t="shared" si="637"/>
        <v>0.875</v>
      </c>
      <c r="AO2560">
        <f t="shared" si="638"/>
        <v>2.2281639928695141E-4</v>
      </c>
    </row>
    <row r="2561" spans="1:41" x14ac:dyDescent="0.3">
      <c r="A2561">
        <f>Datos!C2560</f>
        <v>0.4247456</v>
      </c>
      <c r="B2561">
        <f>Datos!D2560</f>
        <v>0.53319439999999996</v>
      </c>
      <c r="C2561">
        <f>Datos!E2560</f>
        <v>0.1005089</v>
      </c>
      <c r="D2561" s="5">
        <f>Datos!F2560</f>
        <v>0</v>
      </c>
      <c r="E2561">
        <f t="shared" si="625"/>
        <v>1</v>
      </c>
      <c r="F2561" s="6">
        <f t="shared" si="626"/>
        <v>1</v>
      </c>
      <c r="G2561">
        <f t="shared" si="627"/>
        <v>0</v>
      </c>
      <c r="H2561">
        <f t="shared" si="628"/>
        <v>2.1833717096631125E-3</v>
      </c>
      <c r="I2561" s="5">
        <f t="shared" si="629"/>
        <v>2.1833717096631125E-3</v>
      </c>
      <c r="J2561" s="6">
        <f t="shared" si="630"/>
        <v>0.9978166282903369</v>
      </c>
      <c r="K2561" s="5">
        <f t="shared" si="631"/>
        <v>-2.1857587408248306E-3</v>
      </c>
      <c r="L2561" s="6">
        <f t="shared" si="632"/>
        <v>100</v>
      </c>
      <c r="M2561">
        <f t="shared" si="633"/>
        <v>-2.850377015110356</v>
      </c>
      <c r="N2561">
        <f t="shared" si="634"/>
        <v>6.8653854285519933E-3</v>
      </c>
      <c r="O2561">
        <f t="shared" si="635"/>
        <v>1.9659096593009635E-2</v>
      </c>
      <c r="AH2561">
        <v>1.3734237389697366E-2</v>
      </c>
      <c r="AI2561">
        <v>1</v>
      </c>
      <c r="AJ2561">
        <v>0</v>
      </c>
      <c r="AK2561">
        <f t="shared" si="639"/>
        <v>2548</v>
      </c>
      <c r="AL2561">
        <f t="shared" si="640"/>
        <v>9</v>
      </c>
      <c r="AM2561">
        <f t="shared" si="636"/>
        <v>0.35115864527629237</v>
      </c>
      <c r="AN2561">
        <f t="shared" si="637"/>
        <v>0.875</v>
      </c>
      <c r="AO2561">
        <f t="shared" si="638"/>
        <v>2.2281639928704855E-4</v>
      </c>
    </row>
    <row r="2562" spans="1:41" x14ac:dyDescent="0.3">
      <c r="A2562">
        <f>Datos!C2561</f>
        <v>0.47697919999999999</v>
      </c>
      <c r="B2562">
        <f>Datos!D2561</f>
        <v>0.53616229999999998</v>
      </c>
      <c r="C2562">
        <f>Datos!E2561</f>
        <v>8.5619600000000004E-2</v>
      </c>
      <c r="D2562" s="5">
        <f>Datos!F2561</f>
        <v>0</v>
      </c>
      <c r="E2562">
        <f t="shared" si="625"/>
        <v>1</v>
      </c>
      <c r="F2562" s="6">
        <f t="shared" si="626"/>
        <v>1</v>
      </c>
      <c r="G2562">
        <f t="shared" si="627"/>
        <v>0</v>
      </c>
      <c r="H2562">
        <f t="shared" si="628"/>
        <v>2.6488152329306939E-3</v>
      </c>
      <c r="I2562" s="5">
        <f t="shared" si="629"/>
        <v>2.6488152329306939E-3</v>
      </c>
      <c r="J2562" s="6">
        <f t="shared" si="630"/>
        <v>0.9973511847670693</v>
      </c>
      <c r="K2562" s="5">
        <f t="shared" si="631"/>
        <v>-2.6523295512248099E-3</v>
      </c>
      <c r="L2562" s="6">
        <f t="shared" si="632"/>
        <v>100</v>
      </c>
      <c r="M2562">
        <f t="shared" si="633"/>
        <v>-2.7883559293113449</v>
      </c>
      <c r="N2562">
        <f t="shared" si="634"/>
        <v>8.1772209155534618E-3</v>
      </c>
      <c r="O2562">
        <f t="shared" si="635"/>
        <v>2.2928781060192385E-2</v>
      </c>
      <c r="AH2562">
        <v>1.3737433443657573E-2</v>
      </c>
      <c r="AI2562">
        <v>1</v>
      </c>
      <c r="AJ2562">
        <v>0</v>
      </c>
      <c r="AK2562">
        <f t="shared" si="639"/>
        <v>2549</v>
      </c>
      <c r="AL2562">
        <f t="shared" si="640"/>
        <v>9</v>
      </c>
      <c r="AM2562">
        <f t="shared" si="636"/>
        <v>0.35090399796282146</v>
      </c>
      <c r="AN2562">
        <f t="shared" si="637"/>
        <v>0.875</v>
      </c>
      <c r="AO2562">
        <f t="shared" si="638"/>
        <v>2.2281639928695141E-4</v>
      </c>
    </row>
    <row r="2563" spans="1:41" x14ac:dyDescent="0.3">
      <c r="A2563">
        <f>Datos!C2562</f>
        <v>6.6047700000000001E-2</v>
      </c>
      <c r="B2563">
        <f>Datos!D2562</f>
        <v>0.21462010000000001</v>
      </c>
      <c r="C2563">
        <f>Datos!E2562</f>
        <v>2.7777699999999999E-2</v>
      </c>
      <c r="D2563" s="5">
        <f>Datos!F2562</f>
        <v>0</v>
      </c>
      <c r="E2563">
        <f t="shared" si="625"/>
        <v>1</v>
      </c>
      <c r="F2563" s="6">
        <f t="shared" si="626"/>
        <v>1</v>
      </c>
      <c r="G2563">
        <f t="shared" si="627"/>
        <v>0</v>
      </c>
      <c r="H2563">
        <f t="shared" si="628"/>
        <v>1.5331274628596391E-2</v>
      </c>
      <c r="I2563" s="5">
        <f t="shared" si="629"/>
        <v>1.5331274628596391E-2</v>
      </c>
      <c r="J2563" s="6">
        <f t="shared" si="630"/>
        <v>0.9846687253714036</v>
      </c>
      <c r="K2563" s="5">
        <f t="shared" si="631"/>
        <v>-1.5450013798002742E-2</v>
      </c>
      <c r="L2563" s="6">
        <f t="shared" si="632"/>
        <v>100</v>
      </c>
      <c r="M2563">
        <f t="shared" si="633"/>
        <v>-2.1614246813494962</v>
      </c>
      <c r="N2563">
        <f t="shared" si="634"/>
        <v>3.8587887010479466E-2</v>
      </c>
      <c r="O2563">
        <f t="shared" si="635"/>
        <v>8.6239177009254223E-2</v>
      </c>
      <c r="AH2563">
        <v>1.3749707417088888E-2</v>
      </c>
      <c r="AI2563">
        <v>1</v>
      </c>
      <c r="AJ2563">
        <v>0</v>
      </c>
      <c r="AK2563">
        <f t="shared" si="639"/>
        <v>2550</v>
      </c>
      <c r="AL2563">
        <f t="shared" si="640"/>
        <v>9</v>
      </c>
      <c r="AM2563">
        <f t="shared" si="636"/>
        <v>0.35064935064935066</v>
      </c>
      <c r="AN2563">
        <f t="shared" si="637"/>
        <v>0.875</v>
      </c>
      <c r="AO2563">
        <f t="shared" si="638"/>
        <v>2.2281639928695141E-4</v>
      </c>
    </row>
    <row r="2564" spans="1:41" x14ac:dyDescent="0.3">
      <c r="A2564">
        <f>Datos!C2563</f>
        <v>5.1002499999999999E-2</v>
      </c>
      <c r="B2564">
        <f>Datos!D2563</f>
        <v>0.1417079</v>
      </c>
      <c r="C2564">
        <f>Datos!E2563</f>
        <v>5.6405900000000002E-2</v>
      </c>
      <c r="D2564" s="5">
        <f>Datos!F2563</f>
        <v>0</v>
      </c>
      <c r="E2564">
        <f t="shared" si="625"/>
        <v>1</v>
      </c>
      <c r="F2564" s="6">
        <f t="shared" si="626"/>
        <v>1</v>
      </c>
      <c r="G2564">
        <f t="shared" si="627"/>
        <v>0</v>
      </c>
      <c r="H2564">
        <f t="shared" si="628"/>
        <v>1.2774875095251116E-2</v>
      </c>
      <c r="I2564" s="5">
        <f t="shared" si="629"/>
        <v>1.2774875095251116E-2</v>
      </c>
      <c r="J2564" s="6">
        <f t="shared" si="630"/>
        <v>0.9872251249047489</v>
      </c>
      <c r="K2564" s="5">
        <f t="shared" si="631"/>
        <v>-1.2857175481508569E-2</v>
      </c>
      <c r="L2564" s="6">
        <f t="shared" si="632"/>
        <v>100</v>
      </c>
      <c r="M2564">
        <f t="shared" si="633"/>
        <v>-2.2329877805542648</v>
      </c>
      <c r="N2564">
        <f t="shared" si="634"/>
        <v>3.2973345788683536E-2</v>
      </c>
      <c r="O2564">
        <f t="shared" si="635"/>
        <v>7.5697413875763203E-2</v>
      </c>
      <c r="AH2564">
        <v>1.3754394016019819E-2</v>
      </c>
      <c r="AI2564">
        <v>1</v>
      </c>
      <c r="AJ2564">
        <v>0</v>
      </c>
      <c r="AK2564">
        <f t="shared" si="639"/>
        <v>2551</v>
      </c>
      <c r="AL2564">
        <f t="shared" si="640"/>
        <v>9</v>
      </c>
      <c r="AM2564">
        <f t="shared" si="636"/>
        <v>0.35039470333587985</v>
      </c>
      <c r="AN2564">
        <f t="shared" si="637"/>
        <v>0.875</v>
      </c>
      <c r="AO2564">
        <f t="shared" si="638"/>
        <v>2.2281639928704855E-4</v>
      </c>
    </row>
    <row r="2565" spans="1:41" x14ac:dyDescent="0.3">
      <c r="A2565">
        <f>Datos!C2564</f>
        <v>5.6511899999999997E-2</v>
      </c>
      <c r="B2565">
        <f>Datos!D2564</f>
        <v>0.12630720000000001</v>
      </c>
      <c r="C2565">
        <f>Datos!E2564</f>
        <v>5.1754099999999997E-2</v>
      </c>
      <c r="D2565" s="5">
        <f>Datos!F2564</f>
        <v>0</v>
      </c>
      <c r="E2565">
        <f t="shared" ref="E2565:E2628" si="641">1-D2565</f>
        <v>1</v>
      </c>
      <c r="F2565" s="6">
        <f t="shared" ref="F2565:F2628" si="642">D2565+E2565</f>
        <v>1</v>
      </c>
      <c r="G2565">
        <f t="shared" ref="G2565:G2628" si="643">IF(F2565=0,"",D2565/F2565)</f>
        <v>0</v>
      </c>
      <c r="H2565">
        <f t="shared" ref="H2565:H2628" si="644">_xlfn.NORM.S.DIST(M2565,TRUE)</f>
        <v>1.3993402697325068E-2</v>
      </c>
      <c r="I2565" s="5">
        <f t="shared" ref="I2565:I2628" si="645">F2565*H2565</f>
        <v>1.3993402697325068E-2</v>
      </c>
      <c r="J2565" s="6">
        <f t="shared" ref="J2565:J2628" si="646">F2565-I2565</f>
        <v>0.98600659730267493</v>
      </c>
      <c r="K2565" s="5">
        <f t="shared" ref="K2565:K2628" si="647">IFERROR(F2565*(G2565*LN(H2565)+(1-G2565)*LN(1-H2565)),0)</f>
        <v>-1.409223342554238E-2</v>
      </c>
      <c r="L2565" s="6">
        <f t="shared" ref="L2565:L2628" si="648">100*IF(H2565&gt;=$AD$10,D2565/F2565,E2565/F2565)</f>
        <v>100</v>
      </c>
      <c r="M2565">
        <f t="shared" ref="M2565:M2628" si="649">$Q$5+MMULT(A2565:C2565,$Q$6:$Q$8)</f>
        <v>-2.1974712805475525</v>
      </c>
      <c r="N2565">
        <f t="shared" ref="N2565:N2628" si="650">_xlfn.NORM.S.DIST(M2565,FALSE)</f>
        <v>3.5672380409543333E-2</v>
      </c>
      <c r="O2565">
        <f t="shared" ref="O2565:O2628" si="651">(D2565*(M2565*N2565/H2565+(N2565/H2565)^2)-E2565*(M2565*N2565/(1-H2565)-(N2565/(1-H2565))^2))</f>
        <v>8.081042254964875E-2</v>
      </c>
      <c r="AH2565">
        <v>1.3765317492987322E-2</v>
      </c>
      <c r="AI2565">
        <v>1</v>
      </c>
      <c r="AJ2565">
        <v>0</v>
      </c>
      <c r="AK2565">
        <f t="shared" si="639"/>
        <v>2552</v>
      </c>
      <c r="AL2565">
        <f t="shared" si="640"/>
        <v>9</v>
      </c>
      <c r="AM2565">
        <f t="shared" ref="AM2565:AM2628" si="652">1-AK2565/AK$4003</f>
        <v>0.35014005602240894</v>
      </c>
      <c r="AN2565">
        <f t="shared" ref="AN2565:AN2628" si="653">1-AL2565/AL$4003</f>
        <v>0.875</v>
      </c>
      <c r="AO2565">
        <f t="shared" ref="AO2565:AO2628" si="654">(AM2565-AM2566)*AN2565</f>
        <v>2.2281639928695141E-4</v>
      </c>
    </row>
    <row r="2566" spans="1:41" x14ac:dyDescent="0.3">
      <c r="A2566">
        <f>Datos!C2565</f>
        <v>5.1717899999999997E-2</v>
      </c>
      <c r="B2566">
        <f>Datos!D2565</f>
        <v>0.173763</v>
      </c>
      <c r="C2566">
        <f>Datos!E2565</f>
        <v>4.7139100000000003E-2</v>
      </c>
      <c r="D2566" s="5">
        <f>Datos!F2565</f>
        <v>0</v>
      </c>
      <c r="E2566">
        <f t="shared" si="641"/>
        <v>1</v>
      </c>
      <c r="F2566" s="6">
        <f t="shared" si="642"/>
        <v>1</v>
      </c>
      <c r="G2566">
        <f t="shared" si="643"/>
        <v>0</v>
      </c>
      <c r="H2566">
        <f t="shared" si="644"/>
        <v>1.331933182696061E-2</v>
      </c>
      <c r="I2566" s="5">
        <f t="shared" si="645"/>
        <v>1.331933182696061E-2</v>
      </c>
      <c r="J2566" s="6">
        <f t="shared" si="646"/>
        <v>0.98668066817303934</v>
      </c>
      <c r="K2566" s="5">
        <f t="shared" si="647"/>
        <v>-1.340882971690969E-2</v>
      </c>
      <c r="L2566" s="6">
        <f t="shared" si="648"/>
        <v>100</v>
      </c>
      <c r="M2566">
        <f t="shared" si="649"/>
        <v>-2.216772177770169</v>
      </c>
      <c r="N2566">
        <f t="shared" si="650"/>
        <v>3.4184670128092946E-2</v>
      </c>
      <c r="O2566">
        <f t="shared" si="651"/>
        <v>7.8002939322627932E-2</v>
      </c>
      <c r="AH2566">
        <v>1.3775121960010257E-2</v>
      </c>
      <c r="AI2566">
        <v>1</v>
      </c>
      <c r="AJ2566">
        <v>0</v>
      </c>
      <c r="AK2566">
        <f t="shared" ref="AK2566:AK2629" si="655">AK2565+AI2566</f>
        <v>2553</v>
      </c>
      <c r="AL2566">
        <f t="shared" ref="AL2566:AL2629" si="656">AL2565+AJ2566</f>
        <v>9</v>
      </c>
      <c r="AM2566">
        <f t="shared" si="652"/>
        <v>0.34988540870893814</v>
      </c>
      <c r="AN2566">
        <f t="shared" si="653"/>
        <v>0.875</v>
      </c>
      <c r="AO2566">
        <f t="shared" si="654"/>
        <v>2.2281639928704855E-4</v>
      </c>
    </row>
    <row r="2567" spans="1:41" x14ac:dyDescent="0.3">
      <c r="A2567">
        <f>Datos!C2566</f>
        <v>6.6991800000000004E-2</v>
      </c>
      <c r="B2567">
        <f>Datos!D2566</f>
        <v>9.8084000000000005E-2</v>
      </c>
      <c r="C2567">
        <f>Datos!E2566</f>
        <v>-0.11098379999999999</v>
      </c>
      <c r="D2567" s="5">
        <f>Datos!F2566</f>
        <v>0</v>
      </c>
      <c r="E2567">
        <f t="shared" si="641"/>
        <v>1</v>
      </c>
      <c r="F2567" s="6">
        <f t="shared" si="642"/>
        <v>1</v>
      </c>
      <c r="G2567">
        <f t="shared" si="643"/>
        <v>0</v>
      </c>
      <c r="H2567">
        <f t="shared" si="644"/>
        <v>8.3095418835860954E-2</v>
      </c>
      <c r="I2567" s="5">
        <f t="shared" si="645"/>
        <v>8.3095418835860954E-2</v>
      </c>
      <c r="J2567" s="6">
        <f t="shared" si="646"/>
        <v>0.91690458116413909</v>
      </c>
      <c r="K2567" s="5">
        <f t="shared" si="647"/>
        <v>-8.6751867576958644E-2</v>
      </c>
      <c r="L2567" s="6">
        <f t="shared" si="648"/>
        <v>0</v>
      </c>
      <c r="M2567">
        <f t="shared" si="649"/>
        <v>-1.3845476193051167</v>
      </c>
      <c r="N2567">
        <f t="shared" si="650"/>
        <v>0.15298359458606178</v>
      </c>
      <c r="O2567">
        <f t="shared" si="651"/>
        <v>0.25884706707219746</v>
      </c>
      <c r="AH2567">
        <v>1.3781920628610701E-2</v>
      </c>
      <c r="AI2567">
        <v>1</v>
      </c>
      <c r="AJ2567">
        <v>0</v>
      </c>
      <c r="AK2567">
        <f t="shared" si="655"/>
        <v>2554</v>
      </c>
      <c r="AL2567">
        <f t="shared" si="656"/>
        <v>9</v>
      </c>
      <c r="AM2567">
        <f t="shared" si="652"/>
        <v>0.34963076139546723</v>
      </c>
      <c r="AN2567">
        <f t="shared" si="653"/>
        <v>0.875</v>
      </c>
      <c r="AO2567">
        <f t="shared" si="654"/>
        <v>2.2281639928695141E-4</v>
      </c>
    </row>
    <row r="2568" spans="1:41" x14ac:dyDescent="0.3">
      <c r="A2568">
        <f>Datos!C2567</f>
        <v>7.3539E-3</v>
      </c>
      <c r="B2568">
        <f>Datos!D2567</f>
        <v>0.12075379999999999</v>
      </c>
      <c r="C2568">
        <f>Datos!E2567</f>
        <v>6.9060899999999995E-2</v>
      </c>
      <c r="D2568" s="5">
        <f>Datos!F2567</f>
        <v>0</v>
      </c>
      <c r="E2568">
        <f t="shared" si="641"/>
        <v>1</v>
      </c>
      <c r="F2568" s="6">
        <f t="shared" si="642"/>
        <v>1</v>
      </c>
      <c r="G2568">
        <f t="shared" si="643"/>
        <v>0</v>
      </c>
      <c r="H2568">
        <f t="shared" si="644"/>
        <v>1.162347071886002E-2</v>
      </c>
      <c r="I2568" s="5">
        <f t="shared" si="645"/>
        <v>1.162347071886002E-2</v>
      </c>
      <c r="J2568" s="6">
        <f t="shared" si="646"/>
        <v>0.98837652928113995</v>
      </c>
      <c r="K2568" s="5">
        <f t="shared" si="647"/>
        <v>-1.1691551324110976E-2</v>
      </c>
      <c r="L2568" s="6">
        <f t="shared" si="648"/>
        <v>100</v>
      </c>
      <c r="M2568">
        <f t="shared" si="649"/>
        <v>-2.2693517898947397</v>
      </c>
      <c r="N2568">
        <f t="shared" si="650"/>
        <v>3.0381624627931755E-2</v>
      </c>
      <c r="O2568">
        <f t="shared" si="651"/>
        <v>7.0702298580658227E-2</v>
      </c>
      <c r="AH2568">
        <v>1.3784313056720844E-2</v>
      </c>
      <c r="AI2568">
        <v>1</v>
      </c>
      <c r="AJ2568">
        <v>0</v>
      </c>
      <c r="AK2568">
        <f t="shared" si="655"/>
        <v>2555</v>
      </c>
      <c r="AL2568">
        <f t="shared" si="656"/>
        <v>9</v>
      </c>
      <c r="AM2568">
        <f t="shared" si="652"/>
        <v>0.34937611408199643</v>
      </c>
      <c r="AN2568">
        <f t="shared" si="653"/>
        <v>0.875</v>
      </c>
      <c r="AO2568">
        <f t="shared" si="654"/>
        <v>2.2281639928695141E-4</v>
      </c>
    </row>
    <row r="2569" spans="1:41" x14ac:dyDescent="0.3">
      <c r="A2569">
        <f>Datos!C2568</f>
        <v>-2.5682000000000001E-3</v>
      </c>
      <c r="B2569">
        <f>Datos!D2568</f>
        <v>0.20209060000000001</v>
      </c>
      <c r="C2569">
        <f>Datos!E2568</f>
        <v>9.4595399999999996E-2</v>
      </c>
      <c r="D2569" s="5">
        <f>Datos!F2568</f>
        <v>0</v>
      </c>
      <c r="E2569">
        <f t="shared" si="641"/>
        <v>1</v>
      </c>
      <c r="F2569" s="6">
        <f t="shared" si="642"/>
        <v>1</v>
      </c>
      <c r="G2569">
        <f t="shared" si="643"/>
        <v>0</v>
      </c>
      <c r="H2569">
        <f t="shared" si="644"/>
        <v>6.8624755374130384E-3</v>
      </c>
      <c r="I2569" s="5">
        <f t="shared" si="645"/>
        <v>6.8624755374130384E-3</v>
      </c>
      <c r="J2569" s="6">
        <f t="shared" si="646"/>
        <v>0.99313752446258696</v>
      </c>
      <c r="K2569" s="5">
        <f t="shared" si="647"/>
        <v>-6.886130606334878E-3</v>
      </c>
      <c r="L2569" s="6">
        <f t="shared" si="648"/>
        <v>100</v>
      </c>
      <c r="M2569">
        <f t="shared" si="649"/>
        <v>-2.4643826183860664</v>
      </c>
      <c r="N2569">
        <f t="shared" si="650"/>
        <v>1.9148529054016681E-2</v>
      </c>
      <c r="O2569">
        <f t="shared" si="651"/>
        <v>4.7887126189870378E-2</v>
      </c>
      <c r="AH2569">
        <v>1.3786444261979383E-2</v>
      </c>
      <c r="AI2569">
        <v>1</v>
      </c>
      <c r="AJ2569">
        <v>0</v>
      </c>
      <c r="AK2569">
        <f t="shared" si="655"/>
        <v>2556</v>
      </c>
      <c r="AL2569">
        <f t="shared" si="656"/>
        <v>9</v>
      </c>
      <c r="AM2569">
        <f t="shared" si="652"/>
        <v>0.34912146676852562</v>
      </c>
      <c r="AN2569">
        <f t="shared" si="653"/>
        <v>0.875</v>
      </c>
      <c r="AO2569">
        <f t="shared" si="654"/>
        <v>2.2281639928704855E-4</v>
      </c>
    </row>
    <row r="2570" spans="1:41" x14ac:dyDescent="0.3">
      <c r="A2570">
        <f>Datos!C2569</f>
        <v>1.7314300000000001E-2</v>
      </c>
      <c r="B2570">
        <f>Datos!D2569</f>
        <v>0.2097888</v>
      </c>
      <c r="C2570">
        <f>Datos!E2569</f>
        <v>2.93945E-2</v>
      </c>
      <c r="D2570" s="5">
        <f>Datos!F2569</f>
        <v>0</v>
      </c>
      <c r="E2570">
        <f t="shared" si="641"/>
        <v>1</v>
      </c>
      <c r="F2570" s="6">
        <f t="shared" si="642"/>
        <v>1</v>
      </c>
      <c r="G2570">
        <f t="shared" si="643"/>
        <v>0</v>
      </c>
      <c r="H2570">
        <f t="shared" si="644"/>
        <v>1.5467066164669965E-2</v>
      </c>
      <c r="I2570" s="5">
        <f t="shared" si="645"/>
        <v>1.5467066164669965E-2</v>
      </c>
      <c r="J2570" s="6">
        <f t="shared" si="646"/>
        <v>0.98453293383533003</v>
      </c>
      <c r="K2570" s="5">
        <f t="shared" si="647"/>
        <v>-1.5587929115770156E-2</v>
      </c>
      <c r="L2570" s="6">
        <f t="shared" si="648"/>
        <v>100</v>
      </c>
      <c r="M2570">
        <f t="shared" si="649"/>
        <v>-2.1579189699676591</v>
      </c>
      <c r="N2570">
        <f t="shared" si="650"/>
        <v>3.8881151864748179E-2</v>
      </c>
      <c r="O2570">
        <f t="shared" si="651"/>
        <v>8.6780102318138291E-2</v>
      </c>
      <c r="AH2570">
        <v>1.378925597064695E-2</v>
      </c>
      <c r="AI2570">
        <v>1</v>
      </c>
      <c r="AJ2570">
        <v>0</v>
      </c>
      <c r="AK2570">
        <f t="shared" si="655"/>
        <v>2557</v>
      </c>
      <c r="AL2570">
        <f t="shared" si="656"/>
        <v>9</v>
      </c>
      <c r="AM2570">
        <f t="shared" si="652"/>
        <v>0.34886681945505471</v>
      </c>
      <c r="AN2570">
        <f t="shared" si="653"/>
        <v>0.875</v>
      </c>
      <c r="AO2570">
        <f t="shared" si="654"/>
        <v>2.2281639928695141E-4</v>
      </c>
    </row>
    <row r="2571" spans="1:41" x14ac:dyDescent="0.3">
      <c r="A2571">
        <f>Datos!C2570</f>
        <v>-1.09537E-2</v>
      </c>
      <c r="B2571">
        <f>Datos!D2570</f>
        <v>0.1882788</v>
      </c>
      <c r="C2571">
        <f>Datos!E2570</f>
        <v>4.0099799999999998E-2</v>
      </c>
      <c r="D2571" s="5">
        <f>Datos!F2570</f>
        <v>0</v>
      </c>
      <c r="E2571">
        <f t="shared" si="641"/>
        <v>1</v>
      </c>
      <c r="F2571" s="6">
        <f t="shared" si="642"/>
        <v>1</v>
      </c>
      <c r="G2571">
        <f t="shared" si="643"/>
        <v>0</v>
      </c>
      <c r="H2571">
        <f t="shared" si="644"/>
        <v>1.4387670448498606E-2</v>
      </c>
      <c r="I2571" s="5">
        <f t="shared" si="645"/>
        <v>1.4387670448498606E-2</v>
      </c>
      <c r="J2571" s="6">
        <f t="shared" si="646"/>
        <v>0.98561232955150135</v>
      </c>
      <c r="K2571" s="5">
        <f t="shared" si="647"/>
        <v>-1.4492176590074743E-2</v>
      </c>
      <c r="L2571" s="6">
        <f t="shared" si="648"/>
        <v>100</v>
      </c>
      <c r="M2571">
        <f t="shared" si="649"/>
        <v>-2.1865506832149229</v>
      </c>
      <c r="N2571">
        <f t="shared" si="650"/>
        <v>3.6536611060975749E-2</v>
      </c>
      <c r="O2571">
        <f t="shared" si="651"/>
        <v>8.2429531576824616E-2</v>
      </c>
      <c r="AH2571">
        <v>1.3793823282957239E-2</v>
      </c>
      <c r="AI2571">
        <v>1</v>
      </c>
      <c r="AJ2571">
        <v>0</v>
      </c>
      <c r="AK2571">
        <f t="shared" si="655"/>
        <v>2558</v>
      </c>
      <c r="AL2571">
        <f t="shared" si="656"/>
        <v>9</v>
      </c>
      <c r="AM2571">
        <f t="shared" si="652"/>
        <v>0.34861217214158391</v>
      </c>
      <c r="AN2571">
        <f t="shared" si="653"/>
        <v>0.875</v>
      </c>
      <c r="AO2571">
        <f t="shared" si="654"/>
        <v>2.2281639928695141E-4</v>
      </c>
    </row>
    <row r="2572" spans="1:41" x14ac:dyDescent="0.3">
      <c r="A2572">
        <f>Datos!C2571</f>
        <v>-3.1887899999999997E-2</v>
      </c>
      <c r="B2572">
        <f>Datos!D2571</f>
        <v>0.20197560000000001</v>
      </c>
      <c r="C2572">
        <f>Datos!E2571</f>
        <v>5.0789800000000003E-2</v>
      </c>
      <c r="D2572" s="5">
        <f>Datos!F2571</f>
        <v>0</v>
      </c>
      <c r="E2572">
        <f t="shared" si="641"/>
        <v>1</v>
      </c>
      <c r="F2572" s="6">
        <f t="shared" si="642"/>
        <v>1</v>
      </c>
      <c r="G2572">
        <f t="shared" si="643"/>
        <v>0</v>
      </c>
      <c r="H2572">
        <f t="shared" si="644"/>
        <v>1.2300745175667425E-2</v>
      </c>
      <c r="I2572" s="5">
        <f t="shared" si="645"/>
        <v>1.2300745175667425E-2</v>
      </c>
      <c r="J2572" s="6">
        <f t="shared" si="646"/>
        <v>0.98769925482433263</v>
      </c>
      <c r="K2572" s="5">
        <f t="shared" si="647"/>
        <v>-1.2377025523809678E-2</v>
      </c>
      <c r="L2572" s="6">
        <f t="shared" si="648"/>
        <v>100</v>
      </c>
      <c r="M2572">
        <f t="shared" si="649"/>
        <v>-2.2476034036228079</v>
      </c>
      <c r="N2572">
        <f t="shared" si="650"/>
        <v>3.1911173527748207E-2</v>
      </c>
      <c r="O2572">
        <f t="shared" si="651"/>
        <v>7.3660749470513709E-2</v>
      </c>
      <c r="AH2572">
        <v>1.379718428712621E-2</v>
      </c>
      <c r="AI2572">
        <v>1</v>
      </c>
      <c r="AJ2572">
        <v>0</v>
      </c>
      <c r="AK2572">
        <f t="shared" si="655"/>
        <v>2559</v>
      </c>
      <c r="AL2572">
        <f t="shared" si="656"/>
        <v>9</v>
      </c>
      <c r="AM2572">
        <f t="shared" si="652"/>
        <v>0.34835752482811311</v>
      </c>
      <c r="AN2572">
        <f t="shared" si="653"/>
        <v>0.875</v>
      </c>
      <c r="AO2572">
        <f t="shared" si="654"/>
        <v>2.2281639928704855E-4</v>
      </c>
    </row>
    <row r="2573" spans="1:41" x14ac:dyDescent="0.3">
      <c r="A2573">
        <f>Datos!C2572</f>
        <v>4.7141799999999998E-2</v>
      </c>
      <c r="B2573">
        <f>Datos!D2572</f>
        <v>0.27009420000000001</v>
      </c>
      <c r="C2573">
        <f>Datos!E2572</f>
        <v>6.7621200000000006E-2</v>
      </c>
      <c r="D2573" s="5">
        <f>Datos!F2572</f>
        <v>0</v>
      </c>
      <c r="E2573">
        <f t="shared" si="641"/>
        <v>1</v>
      </c>
      <c r="F2573" s="6">
        <f t="shared" si="642"/>
        <v>1</v>
      </c>
      <c r="G2573">
        <f t="shared" si="643"/>
        <v>0</v>
      </c>
      <c r="H2573">
        <f t="shared" si="644"/>
        <v>8.1648856092159938E-3</v>
      </c>
      <c r="I2573" s="5">
        <f t="shared" si="645"/>
        <v>8.1648856092159938E-3</v>
      </c>
      <c r="J2573" s="6">
        <f t="shared" si="646"/>
        <v>0.99183511439078398</v>
      </c>
      <c r="K2573" s="5">
        <f t="shared" si="647"/>
        <v>-8.1984008444344197E-3</v>
      </c>
      <c r="L2573" s="6">
        <f t="shared" si="648"/>
        <v>100</v>
      </c>
      <c r="M2573">
        <f t="shared" si="649"/>
        <v>-2.4014605166347471</v>
      </c>
      <c r="N2573">
        <f t="shared" si="650"/>
        <v>2.2316145708699778E-2</v>
      </c>
      <c r="O2573">
        <f t="shared" si="651"/>
        <v>5.453875553336153E-2</v>
      </c>
      <c r="AH2573">
        <v>1.3804603678738474E-2</v>
      </c>
      <c r="AI2573">
        <v>1</v>
      </c>
      <c r="AJ2573">
        <v>0</v>
      </c>
      <c r="AK2573">
        <f t="shared" si="655"/>
        <v>2560</v>
      </c>
      <c r="AL2573">
        <f t="shared" si="656"/>
        <v>9</v>
      </c>
      <c r="AM2573">
        <f t="shared" si="652"/>
        <v>0.34810287751464219</v>
      </c>
      <c r="AN2573">
        <f t="shared" si="653"/>
        <v>0.875</v>
      </c>
      <c r="AO2573">
        <f t="shared" si="654"/>
        <v>2.2281639928695141E-4</v>
      </c>
    </row>
    <row r="2574" spans="1:41" x14ac:dyDescent="0.3">
      <c r="A2574">
        <f>Datos!C2573</f>
        <v>9.6722299999999997E-2</v>
      </c>
      <c r="B2574">
        <f>Datos!D2573</f>
        <v>0.11591070000000001</v>
      </c>
      <c r="C2574">
        <f>Datos!E2573</f>
        <v>3.8040299999999999E-2</v>
      </c>
      <c r="D2574" s="5">
        <f>Datos!F2573</f>
        <v>0</v>
      </c>
      <c r="E2574">
        <f t="shared" si="641"/>
        <v>1</v>
      </c>
      <c r="F2574" s="6">
        <f t="shared" si="642"/>
        <v>1</v>
      </c>
      <c r="G2574">
        <f t="shared" si="643"/>
        <v>0</v>
      </c>
      <c r="H2574">
        <f t="shared" si="644"/>
        <v>1.669000166533325E-2</v>
      </c>
      <c r="I2574" s="5">
        <f t="shared" si="645"/>
        <v>1.669000166533325E-2</v>
      </c>
      <c r="J2574" s="6">
        <f t="shared" si="646"/>
        <v>0.9833099983346667</v>
      </c>
      <c r="K2574" s="5">
        <f t="shared" si="647"/>
        <v>-1.6830849105072782E-2</v>
      </c>
      <c r="L2574" s="6">
        <f t="shared" si="648"/>
        <v>100</v>
      </c>
      <c r="M2574">
        <f t="shared" si="649"/>
        <v>-2.1274826265422564</v>
      </c>
      <c r="N2574">
        <f t="shared" si="650"/>
        <v>4.1501334471436703E-2</v>
      </c>
      <c r="O2574">
        <f t="shared" si="651"/>
        <v>9.1573321844839822E-2</v>
      </c>
      <c r="AH2574">
        <v>1.3823135043339443E-2</v>
      </c>
      <c r="AI2574">
        <v>1</v>
      </c>
      <c r="AJ2574">
        <v>0</v>
      </c>
      <c r="AK2574">
        <f t="shared" si="655"/>
        <v>2561</v>
      </c>
      <c r="AL2574">
        <f t="shared" si="656"/>
        <v>9</v>
      </c>
      <c r="AM2574">
        <f t="shared" si="652"/>
        <v>0.34784823020117139</v>
      </c>
      <c r="AN2574">
        <f t="shared" si="653"/>
        <v>0.875</v>
      </c>
      <c r="AO2574">
        <f t="shared" si="654"/>
        <v>2.2281639928704855E-4</v>
      </c>
    </row>
    <row r="2575" spans="1:41" x14ac:dyDescent="0.3">
      <c r="A2575">
        <f>Datos!C2574</f>
        <v>0.1122153</v>
      </c>
      <c r="B2575">
        <f>Datos!D2574</f>
        <v>4.8098200000000001E-2</v>
      </c>
      <c r="C2575">
        <f>Datos!E2574</f>
        <v>2.94951E-2</v>
      </c>
      <c r="D2575" s="5">
        <f>Datos!F2574</f>
        <v>0</v>
      </c>
      <c r="E2575">
        <f t="shared" si="641"/>
        <v>1</v>
      </c>
      <c r="F2575" s="6">
        <f t="shared" si="642"/>
        <v>1</v>
      </c>
      <c r="G2575">
        <f t="shared" si="643"/>
        <v>0</v>
      </c>
      <c r="H2575">
        <f t="shared" si="644"/>
        <v>2.12941414537644E-2</v>
      </c>
      <c r="I2575" s="5">
        <f t="shared" si="645"/>
        <v>2.12941414537644E-2</v>
      </c>
      <c r="J2575" s="6">
        <f t="shared" si="646"/>
        <v>0.9787058585462356</v>
      </c>
      <c r="K2575" s="5">
        <f t="shared" si="647"/>
        <v>-2.1524132519198529E-2</v>
      </c>
      <c r="L2575" s="6">
        <f t="shared" si="648"/>
        <v>100</v>
      </c>
      <c r="M2575">
        <f t="shared" si="649"/>
        <v>-2.02772538910556</v>
      </c>
      <c r="N2575">
        <f t="shared" si="650"/>
        <v>5.1058989387207064E-2</v>
      </c>
      <c r="O2575">
        <f t="shared" si="651"/>
        <v>0.10850793494507031</v>
      </c>
      <c r="AH2575">
        <v>1.3826605615600351E-2</v>
      </c>
      <c r="AI2575">
        <v>1</v>
      </c>
      <c r="AJ2575">
        <v>0</v>
      </c>
      <c r="AK2575">
        <f t="shared" si="655"/>
        <v>2562</v>
      </c>
      <c r="AL2575">
        <f t="shared" si="656"/>
        <v>9</v>
      </c>
      <c r="AM2575">
        <f t="shared" si="652"/>
        <v>0.34759358288770048</v>
      </c>
      <c r="AN2575">
        <f t="shared" si="653"/>
        <v>0.875</v>
      </c>
      <c r="AO2575">
        <f t="shared" si="654"/>
        <v>2.2281639928695141E-4</v>
      </c>
    </row>
    <row r="2576" spans="1:41" x14ac:dyDescent="0.3">
      <c r="A2576">
        <f>Datos!C2575</f>
        <v>0.15705820000000001</v>
      </c>
      <c r="B2576">
        <f>Datos!D2575</f>
        <v>6.5080100000000002E-2</v>
      </c>
      <c r="C2576">
        <f>Datos!E2575</f>
        <v>6.3731099999999999E-2</v>
      </c>
      <c r="D2576" s="5">
        <f>Datos!F2575</f>
        <v>0</v>
      </c>
      <c r="E2576">
        <f t="shared" si="641"/>
        <v>1</v>
      </c>
      <c r="F2576" s="6">
        <f t="shared" si="642"/>
        <v>1</v>
      </c>
      <c r="G2576">
        <f t="shared" si="643"/>
        <v>0</v>
      </c>
      <c r="H2576">
        <f t="shared" si="644"/>
        <v>1.3366461843377942E-2</v>
      </c>
      <c r="I2576" s="5">
        <f t="shared" si="645"/>
        <v>1.3366461843377942E-2</v>
      </c>
      <c r="J2576" s="6">
        <f t="shared" si="646"/>
        <v>0.98663353815662203</v>
      </c>
      <c r="K2576" s="5">
        <f t="shared" si="647"/>
        <v>-1.3456597088446471E-2</v>
      </c>
      <c r="L2576" s="6">
        <f t="shared" si="648"/>
        <v>100</v>
      </c>
      <c r="M2576">
        <f t="shared" si="649"/>
        <v>-2.2153955912122423</v>
      </c>
      <c r="N2576">
        <f t="shared" si="650"/>
        <v>3.428911418145783E-2</v>
      </c>
      <c r="O2576">
        <f t="shared" si="651"/>
        <v>7.8200893429130766E-2</v>
      </c>
      <c r="AH2576">
        <v>1.3827596017220962E-2</v>
      </c>
      <c r="AI2576">
        <v>1</v>
      </c>
      <c r="AJ2576">
        <v>0</v>
      </c>
      <c r="AK2576">
        <f t="shared" si="655"/>
        <v>2563</v>
      </c>
      <c r="AL2576">
        <f t="shared" si="656"/>
        <v>9</v>
      </c>
      <c r="AM2576">
        <f t="shared" si="652"/>
        <v>0.34733893557422968</v>
      </c>
      <c r="AN2576">
        <f t="shared" si="653"/>
        <v>0.875</v>
      </c>
      <c r="AO2576">
        <f t="shared" si="654"/>
        <v>2.2281639928695141E-4</v>
      </c>
    </row>
    <row r="2577" spans="1:41" x14ac:dyDescent="0.3">
      <c r="A2577">
        <f>Datos!C2576</f>
        <v>0.18718170000000001</v>
      </c>
      <c r="B2577">
        <f>Datos!D2576</f>
        <v>9.5041600000000004E-2</v>
      </c>
      <c r="C2577">
        <f>Datos!E2576</f>
        <v>5.86618E-2</v>
      </c>
      <c r="D2577" s="5">
        <f>Datos!F2576</f>
        <v>0</v>
      </c>
      <c r="E2577">
        <f t="shared" si="641"/>
        <v>1</v>
      </c>
      <c r="F2577" s="6">
        <f t="shared" si="642"/>
        <v>1</v>
      </c>
      <c r="G2577">
        <f t="shared" si="643"/>
        <v>0</v>
      </c>
      <c r="H2577">
        <f t="shared" si="644"/>
        <v>1.3144652222605874E-2</v>
      </c>
      <c r="I2577" s="5">
        <f t="shared" si="645"/>
        <v>1.3144652222605874E-2</v>
      </c>
      <c r="J2577" s="6">
        <f t="shared" si="646"/>
        <v>0.98685534777739414</v>
      </c>
      <c r="K2577" s="5">
        <f t="shared" si="647"/>
        <v>-1.3231807758962971E-2</v>
      </c>
      <c r="L2577" s="6">
        <f t="shared" si="648"/>
        <v>100</v>
      </c>
      <c r="M2577">
        <f t="shared" si="649"/>
        <v>-2.2219112430564194</v>
      </c>
      <c r="N2577">
        <f t="shared" si="650"/>
        <v>3.3796997249392405E-2</v>
      </c>
      <c r="O2577">
        <f t="shared" si="651"/>
        <v>7.726702769541928E-2</v>
      </c>
      <c r="AH2577">
        <v>1.3833624388220424E-2</v>
      </c>
      <c r="AI2577">
        <v>1</v>
      </c>
      <c r="AJ2577">
        <v>0</v>
      </c>
      <c r="AK2577">
        <f t="shared" si="655"/>
        <v>2564</v>
      </c>
      <c r="AL2577">
        <f t="shared" si="656"/>
        <v>9</v>
      </c>
      <c r="AM2577">
        <f t="shared" si="652"/>
        <v>0.34708428826075888</v>
      </c>
      <c r="AN2577">
        <f t="shared" si="653"/>
        <v>0.875</v>
      </c>
      <c r="AO2577">
        <f t="shared" si="654"/>
        <v>2.2281639928704855E-4</v>
      </c>
    </row>
    <row r="2578" spans="1:41" x14ac:dyDescent="0.3">
      <c r="A2578">
        <f>Datos!C2577</f>
        <v>0.31429230000000002</v>
      </c>
      <c r="B2578">
        <f>Datos!D2577</f>
        <v>0.49705159999999998</v>
      </c>
      <c r="C2578">
        <f>Datos!E2577</f>
        <v>6.1180400000000003E-2</v>
      </c>
      <c r="D2578" s="5">
        <f>Datos!F2577</f>
        <v>0</v>
      </c>
      <c r="E2578">
        <f t="shared" si="641"/>
        <v>1</v>
      </c>
      <c r="F2578" s="6">
        <f t="shared" si="642"/>
        <v>1</v>
      </c>
      <c r="G2578">
        <f t="shared" si="643"/>
        <v>0</v>
      </c>
      <c r="H2578">
        <f t="shared" si="644"/>
        <v>4.5081948994558389E-3</v>
      </c>
      <c r="I2578" s="5">
        <f t="shared" si="645"/>
        <v>4.5081948994558389E-3</v>
      </c>
      <c r="J2578" s="6">
        <f t="shared" si="646"/>
        <v>0.99549180510054414</v>
      </c>
      <c r="K2578" s="5">
        <f t="shared" si="647"/>
        <v>-4.5183874549689666E-3</v>
      </c>
      <c r="L2578" s="6">
        <f t="shared" si="648"/>
        <v>100</v>
      </c>
      <c r="M2578">
        <f t="shared" si="649"/>
        <v>-2.6114320719861137</v>
      </c>
      <c r="N2578">
        <f t="shared" si="650"/>
        <v>1.3184316938092352E-2</v>
      </c>
      <c r="O2578">
        <f t="shared" si="651"/>
        <v>3.4761272093296811E-2</v>
      </c>
      <c r="AH2578">
        <v>1.3839054914297993E-2</v>
      </c>
      <c r="AI2578">
        <v>1</v>
      </c>
      <c r="AJ2578">
        <v>0</v>
      </c>
      <c r="AK2578">
        <f t="shared" si="655"/>
        <v>2565</v>
      </c>
      <c r="AL2578">
        <f t="shared" si="656"/>
        <v>9</v>
      </c>
      <c r="AM2578">
        <f t="shared" si="652"/>
        <v>0.34682964094728796</v>
      </c>
      <c r="AN2578">
        <f t="shared" si="653"/>
        <v>0.875</v>
      </c>
      <c r="AO2578">
        <f t="shared" si="654"/>
        <v>2.2281639928695141E-4</v>
      </c>
    </row>
    <row r="2579" spans="1:41" x14ac:dyDescent="0.3">
      <c r="A2579">
        <f>Datos!C2578</f>
        <v>0.32671460000000002</v>
      </c>
      <c r="B2579">
        <f>Datos!D2578</f>
        <v>0.50517990000000002</v>
      </c>
      <c r="C2579">
        <f>Datos!E2578</f>
        <v>6.92387E-2</v>
      </c>
      <c r="D2579" s="5">
        <f>Datos!F2578</f>
        <v>0</v>
      </c>
      <c r="E2579">
        <f t="shared" si="641"/>
        <v>1</v>
      </c>
      <c r="F2579" s="6">
        <f t="shared" si="642"/>
        <v>1</v>
      </c>
      <c r="G2579">
        <f t="shared" si="643"/>
        <v>0</v>
      </c>
      <c r="H2579">
        <f t="shared" si="644"/>
        <v>3.9121017758338523E-3</v>
      </c>
      <c r="I2579" s="5">
        <f t="shared" si="645"/>
        <v>3.9121017758338523E-3</v>
      </c>
      <c r="J2579" s="6">
        <f t="shared" si="646"/>
        <v>0.9960878982241661</v>
      </c>
      <c r="K2579" s="5">
        <f t="shared" si="647"/>
        <v>-3.9197740623670109E-3</v>
      </c>
      <c r="L2579" s="6">
        <f t="shared" si="648"/>
        <v>100</v>
      </c>
      <c r="M2579">
        <f t="shared" si="649"/>
        <v>-2.6595632587778475</v>
      </c>
      <c r="N2579">
        <f t="shared" si="650"/>
        <v>1.1613618081133391E-2</v>
      </c>
      <c r="O2579">
        <f t="shared" si="651"/>
        <v>3.114439785058554E-2</v>
      </c>
      <c r="AH2579">
        <v>1.385234423209113E-2</v>
      </c>
      <c r="AI2579">
        <v>1</v>
      </c>
      <c r="AJ2579">
        <v>0</v>
      </c>
      <c r="AK2579">
        <f t="shared" si="655"/>
        <v>2566</v>
      </c>
      <c r="AL2579">
        <f t="shared" si="656"/>
        <v>9</v>
      </c>
      <c r="AM2579">
        <f t="shared" si="652"/>
        <v>0.34657499363381716</v>
      </c>
      <c r="AN2579">
        <f t="shared" si="653"/>
        <v>0.875</v>
      </c>
      <c r="AO2579">
        <f t="shared" si="654"/>
        <v>2.2281639928695141E-4</v>
      </c>
    </row>
    <row r="2580" spans="1:41" x14ac:dyDescent="0.3">
      <c r="A2580">
        <f>Datos!C2579</f>
        <v>0.25874740000000002</v>
      </c>
      <c r="B2580">
        <f>Datos!D2579</f>
        <v>0.45941680000000001</v>
      </c>
      <c r="C2580">
        <f>Datos!E2579</f>
        <v>7.2032399999999996E-2</v>
      </c>
      <c r="D2580" s="5">
        <f>Datos!F2579</f>
        <v>0</v>
      </c>
      <c r="E2580">
        <f t="shared" si="641"/>
        <v>1</v>
      </c>
      <c r="F2580" s="6">
        <f t="shared" si="642"/>
        <v>1</v>
      </c>
      <c r="G2580">
        <f t="shared" si="643"/>
        <v>0</v>
      </c>
      <c r="H2580">
        <f t="shared" si="644"/>
        <v>4.3651227916835884E-3</v>
      </c>
      <c r="I2580" s="5">
        <f t="shared" si="645"/>
        <v>4.3651227916835884E-3</v>
      </c>
      <c r="J2580" s="6">
        <f t="shared" si="646"/>
        <v>0.99563487720831645</v>
      </c>
      <c r="K2580" s="5">
        <f t="shared" si="647"/>
        <v>-4.3746777560434887E-3</v>
      </c>
      <c r="L2580" s="6">
        <f t="shared" si="648"/>
        <v>100</v>
      </c>
      <c r="M2580">
        <f t="shared" si="649"/>
        <v>-2.6224407130687233</v>
      </c>
      <c r="N2580">
        <f t="shared" si="650"/>
        <v>1.2809910113680642E-2</v>
      </c>
      <c r="O2580">
        <f t="shared" si="651"/>
        <v>3.3906047098928888E-2</v>
      </c>
      <c r="AH2580">
        <v>1.3858481673596297E-2</v>
      </c>
      <c r="AI2580">
        <v>1</v>
      </c>
      <c r="AJ2580">
        <v>0</v>
      </c>
      <c r="AK2580">
        <f t="shared" si="655"/>
        <v>2567</v>
      </c>
      <c r="AL2580">
        <f t="shared" si="656"/>
        <v>9</v>
      </c>
      <c r="AM2580">
        <f t="shared" si="652"/>
        <v>0.34632034632034636</v>
      </c>
      <c r="AN2580">
        <f t="shared" si="653"/>
        <v>0.875</v>
      </c>
      <c r="AO2580">
        <f t="shared" si="654"/>
        <v>2.2281639928704855E-4</v>
      </c>
    </row>
    <row r="2581" spans="1:41" x14ac:dyDescent="0.3">
      <c r="A2581">
        <f>Datos!C2580</f>
        <v>0.31634699999999999</v>
      </c>
      <c r="B2581">
        <f>Datos!D2580</f>
        <v>0.38112390000000002</v>
      </c>
      <c r="C2581">
        <f>Datos!E2580</f>
        <v>6.4574400000000004E-2</v>
      </c>
      <c r="D2581" s="5">
        <f>Datos!F2580</f>
        <v>0</v>
      </c>
      <c r="E2581">
        <f t="shared" si="641"/>
        <v>1</v>
      </c>
      <c r="F2581" s="6">
        <f t="shared" si="642"/>
        <v>1</v>
      </c>
      <c r="G2581">
        <f t="shared" si="643"/>
        <v>0</v>
      </c>
      <c r="H2581">
        <f t="shared" si="644"/>
        <v>5.7902762342114302E-3</v>
      </c>
      <c r="I2581" s="5">
        <f t="shared" si="645"/>
        <v>5.7902762342114302E-3</v>
      </c>
      <c r="J2581" s="6">
        <f t="shared" si="646"/>
        <v>0.99420972376578853</v>
      </c>
      <c r="K2581" s="5">
        <f t="shared" si="647"/>
        <v>-5.8071048767476506E-3</v>
      </c>
      <c r="L2581" s="6">
        <f t="shared" si="648"/>
        <v>100</v>
      </c>
      <c r="M2581">
        <f t="shared" si="649"/>
        <v>-2.5246744116030841</v>
      </c>
      <c r="N2581">
        <f t="shared" si="650"/>
        <v>1.6474707127964869E-2</v>
      </c>
      <c r="O2581">
        <f t="shared" si="651"/>
        <v>4.2110097321633184E-2</v>
      </c>
      <c r="AH2581">
        <v>1.3859420630382285E-2</v>
      </c>
      <c r="AI2581">
        <v>1</v>
      </c>
      <c r="AJ2581">
        <v>0</v>
      </c>
      <c r="AK2581">
        <f t="shared" si="655"/>
        <v>2568</v>
      </c>
      <c r="AL2581">
        <f t="shared" si="656"/>
        <v>9</v>
      </c>
      <c r="AM2581">
        <f t="shared" si="652"/>
        <v>0.34606569900687545</v>
      </c>
      <c r="AN2581">
        <f t="shared" si="653"/>
        <v>0.875</v>
      </c>
      <c r="AO2581">
        <f t="shared" si="654"/>
        <v>2.2281639928695141E-4</v>
      </c>
    </row>
    <row r="2582" spans="1:41" x14ac:dyDescent="0.3">
      <c r="A2582">
        <f>Datos!C2581</f>
        <v>0.26324350000000002</v>
      </c>
      <c r="B2582">
        <f>Datos!D2581</f>
        <v>0.33175280000000001</v>
      </c>
      <c r="C2582">
        <f>Datos!E2581</f>
        <v>7.3122199999999998E-2</v>
      </c>
      <c r="D2582" s="5">
        <f>Datos!F2581</f>
        <v>0</v>
      </c>
      <c r="E2582">
        <f t="shared" si="641"/>
        <v>1</v>
      </c>
      <c r="F2582" s="6">
        <f t="shared" si="642"/>
        <v>1</v>
      </c>
      <c r="G2582">
        <f t="shared" si="643"/>
        <v>0</v>
      </c>
      <c r="H2582">
        <f t="shared" si="644"/>
        <v>5.9620760075834662E-3</v>
      </c>
      <c r="I2582" s="5">
        <f t="shared" si="645"/>
        <v>5.9620760075834662E-3</v>
      </c>
      <c r="J2582" s="6">
        <f t="shared" si="646"/>
        <v>0.99403792399241653</v>
      </c>
      <c r="K2582" s="5">
        <f t="shared" si="647"/>
        <v>-5.9799201434909879E-3</v>
      </c>
      <c r="L2582" s="6">
        <f t="shared" si="648"/>
        <v>100</v>
      </c>
      <c r="M2582">
        <f t="shared" si="649"/>
        <v>-2.5143810485255327</v>
      </c>
      <c r="N2582">
        <f t="shared" si="650"/>
        <v>1.6907557599188237E-2</v>
      </c>
      <c r="O2582">
        <f t="shared" si="651"/>
        <v>4.3056327580147699E-2</v>
      </c>
      <c r="AH2582">
        <v>1.3860746680624723E-2</v>
      </c>
      <c r="AI2582">
        <v>1</v>
      </c>
      <c r="AJ2582">
        <v>0</v>
      </c>
      <c r="AK2582">
        <f t="shared" si="655"/>
        <v>2569</v>
      </c>
      <c r="AL2582">
        <f t="shared" si="656"/>
        <v>9</v>
      </c>
      <c r="AM2582">
        <f t="shared" si="652"/>
        <v>0.34581105169340465</v>
      </c>
      <c r="AN2582">
        <f t="shared" si="653"/>
        <v>0.875</v>
      </c>
      <c r="AO2582">
        <f t="shared" si="654"/>
        <v>2.2281639928695141E-4</v>
      </c>
    </row>
    <row r="2583" spans="1:41" x14ac:dyDescent="0.3">
      <c r="A2583">
        <f>Datos!C2582</f>
        <v>0.27473760000000003</v>
      </c>
      <c r="B2583">
        <f>Datos!D2582</f>
        <v>0.28228019999999998</v>
      </c>
      <c r="C2583">
        <f>Datos!E2582</f>
        <v>5.6971500000000001E-2</v>
      </c>
      <c r="D2583" s="5">
        <f>Datos!F2582</f>
        <v>0</v>
      </c>
      <c r="E2583">
        <f t="shared" si="641"/>
        <v>1</v>
      </c>
      <c r="F2583" s="6">
        <f t="shared" si="642"/>
        <v>1</v>
      </c>
      <c r="G2583">
        <f t="shared" si="643"/>
        <v>0</v>
      </c>
      <c r="H2583">
        <f t="shared" si="644"/>
        <v>8.3433726793198746E-3</v>
      </c>
      <c r="I2583" s="5">
        <f t="shared" si="645"/>
        <v>8.3433726793198746E-3</v>
      </c>
      <c r="J2583" s="6">
        <f t="shared" si="646"/>
        <v>0.99165662732068016</v>
      </c>
      <c r="K2583" s="5">
        <f t="shared" si="647"/>
        <v>-8.378373432000201E-3</v>
      </c>
      <c r="L2583" s="6">
        <f t="shared" si="648"/>
        <v>100</v>
      </c>
      <c r="M2583">
        <f t="shared" si="649"/>
        <v>-2.3935381613977347</v>
      </c>
      <c r="N2583">
        <f t="shared" si="650"/>
        <v>2.2744066103147165E-2</v>
      </c>
      <c r="O2583">
        <f t="shared" si="651"/>
        <v>5.5422848462955504E-2</v>
      </c>
      <c r="AH2583">
        <v>1.3865339642042094E-2</v>
      </c>
      <c r="AI2583">
        <v>1</v>
      </c>
      <c r="AJ2583">
        <v>0</v>
      </c>
      <c r="AK2583">
        <f t="shared" si="655"/>
        <v>2570</v>
      </c>
      <c r="AL2583">
        <f t="shared" si="656"/>
        <v>9</v>
      </c>
      <c r="AM2583">
        <f t="shared" si="652"/>
        <v>0.34555640437993385</v>
      </c>
      <c r="AN2583">
        <f t="shared" si="653"/>
        <v>0.875</v>
      </c>
      <c r="AO2583">
        <f t="shared" si="654"/>
        <v>2.2281639928704855E-4</v>
      </c>
    </row>
    <row r="2584" spans="1:41" x14ac:dyDescent="0.3">
      <c r="A2584">
        <f>Datos!C2583</f>
        <v>0.30325360000000001</v>
      </c>
      <c r="B2584">
        <f>Datos!D2583</f>
        <v>0.279669</v>
      </c>
      <c r="C2584">
        <f>Datos!E2583</f>
        <v>5.00706E-2</v>
      </c>
      <c r="D2584" s="5">
        <f>Datos!F2583</f>
        <v>0</v>
      </c>
      <c r="E2584">
        <f t="shared" si="641"/>
        <v>1</v>
      </c>
      <c r="F2584" s="6">
        <f t="shared" si="642"/>
        <v>1</v>
      </c>
      <c r="G2584">
        <f t="shared" si="643"/>
        <v>0</v>
      </c>
      <c r="H2584">
        <f t="shared" si="644"/>
        <v>9.0918948036035428E-3</v>
      </c>
      <c r="I2584" s="5">
        <f t="shared" si="645"/>
        <v>9.0918948036035428E-3</v>
      </c>
      <c r="J2584" s="6">
        <f t="shared" si="646"/>
        <v>0.99090810519639649</v>
      </c>
      <c r="K2584" s="5">
        <f t="shared" si="647"/>
        <v>-9.1334783196974426E-3</v>
      </c>
      <c r="L2584" s="6">
        <f t="shared" si="648"/>
        <v>100</v>
      </c>
      <c r="M2584">
        <f t="shared" si="649"/>
        <v>-2.3618542503473363</v>
      </c>
      <c r="N2584">
        <f t="shared" si="650"/>
        <v>2.4523675449940788E-2</v>
      </c>
      <c r="O2584">
        <f t="shared" si="651"/>
        <v>5.9065291300922064E-2</v>
      </c>
      <c r="AH2584">
        <v>1.3876353790332903E-2</v>
      </c>
      <c r="AI2584">
        <v>1</v>
      </c>
      <c r="AJ2584">
        <v>0</v>
      </c>
      <c r="AK2584">
        <f t="shared" si="655"/>
        <v>2571</v>
      </c>
      <c r="AL2584">
        <f t="shared" si="656"/>
        <v>9</v>
      </c>
      <c r="AM2584">
        <f t="shared" si="652"/>
        <v>0.34530175706646293</v>
      </c>
      <c r="AN2584">
        <f t="shared" si="653"/>
        <v>0.875</v>
      </c>
      <c r="AO2584">
        <f t="shared" si="654"/>
        <v>2.2281639928695141E-4</v>
      </c>
    </row>
    <row r="2585" spans="1:41" x14ac:dyDescent="0.3">
      <c r="A2585">
        <f>Datos!C2584</f>
        <v>0.3326887</v>
      </c>
      <c r="B2585">
        <f>Datos!D2584</f>
        <v>0.29877049999999999</v>
      </c>
      <c r="C2585">
        <f>Datos!E2584</f>
        <v>5.4125699999999999E-2</v>
      </c>
      <c r="D2585" s="5">
        <f>Datos!F2584</f>
        <v>0</v>
      </c>
      <c r="E2585">
        <f t="shared" si="641"/>
        <v>1</v>
      </c>
      <c r="F2585" s="6">
        <f t="shared" si="642"/>
        <v>1</v>
      </c>
      <c r="G2585">
        <f t="shared" si="643"/>
        <v>0</v>
      </c>
      <c r="H2585">
        <f t="shared" si="644"/>
        <v>8.1345003765977645E-3</v>
      </c>
      <c r="I2585" s="5">
        <f t="shared" si="645"/>
        <v>8.1345003765977645E-3</v>
      </c>
      <c r="J2585" s="6">
        <f t="shared" si="646"/>
        <v>0.9918654996234022</v>
      </c>
      <c r="K2585" s="5">
        <f t="shared" si="647"/>
        <v>-8.1677659468032578E-3</v>
      </c>
      <c r="L2585" s="6">
        <f t="shared" si="648"/>
        <v>100</v>
      </c>
      <c r="M2585">
        <f t="shared" si="649"/>
        <v>-2.4028243286280269</v>
      </c>
      <c r="N2585">
        <f t="shared" si="650"/>
        <v>2.2243156063719308E-2</v>
      </c>
      <c r="O2585">
        <f t="shared" si="651"/>
        <v>5.4387628325895422E-2</v>
      </c>
      <c r="AH2585">
        <v>1.3878294706764259E-2</v>
      </c>
      <c r="AI2585">
        <v>1</v>
      </c>
      <c r="AJ2585">
        <v>0</v>
      </c>
      <c r="AK2585">
        <f t="shared" si="655"/>
        <v>2572</v>
      </c>
      <c r="AL2585">
        <f t="shared" si="656"/>
        <v>9</v>
      </c>
      <c r="AM2585">
        <f t="shared" si="652"/>
        <v>0.34504710975299213</v>
      </c>
      <c r="AN2585">
        <f t="shared" si="653"/>
        <v>0.875</v>
      </c>
      <c r="AO2585">
        <f t="shared" si="654"/>
        <v>2.2281639928704855E-4</v>
      </c>
    </row>
    <row r="2586" spans="1:41" x14ac:dyDescent="0.3">
      <c r="A2586">
        <f>Datos!C2585</f>
        <v>0.34789360000000003</v>
      </c>
      <c r="B2586">
        <f>Datos!D2585</f>
        <v>0.30379220000000001</v>
      </c>
      <c r="C2586">
        <f>Datos!E2585</f>
        <v>6.8793099999999996E-2</v>
      </c>
      <c r="D2586" s="5">
        <f>Datos!F2585</f>
        <v>0</v>
      </c>
      <c r="E2586">
        <f t="shared" si="641"/>
        <v>1</v>
      </c>
      <c r="F2586" s="6">
        <f t="shared" si="642"/>
        <v>1</v>
      </c>
      <c r="G2586">
        <f t="shared" si="643"/>
        <v>0</v>
      </c>
      <c r="H2586">
        <f t="shared" si="644"/>
        <v>6.5574206047196481E-3</v>
      </c>
      <c r="I2586" s="5">
        <f t="shared" si="645"/>
        <v>6.5574206047196481E-3</v>
      </c>
      <c r="J2586" s="6">
        <f t="shared" si="646"/>
        <v>0.99344257939528036</v>
      </c>
      <c r="K2586" s="5">
        <f t="shared" si="647"/>
        <v>-6.5790149410780673E-3</v>
      </c>
      <c r="L2586" s="6">
        <f t="shared" si="648"/>
        <v>100</v>
      </c>
      <c r="M2586">
        <f t="shared" si="649"/>
        <v>-2.4806354858109412</v>
      </c>
      <c r="N2586">
        <f t="shared" si="650"/>
        <v>1.8394294574262122E-2</v>
      </c>
      <c r="O2586">
        <f t="shared" si="651"/>
        <v>4.6273558464735992E-2</v>
      </c>
      <c r="AH2586">
        <v>1.3880691004745824E-2</v>
      </c>
      <c r="AI2586">
        <v>1</v>
      </c>
      <c r="AJ2586">
        <v>0</v>
      </c>
      <c r="AK2586">
        <f t="shared" si="655"/>
        <v>2573</v>
      </c>
      <c r="AL2586">
        <f t="shared" si="656"/>
        <v>9</v>
      </c>
      <c r="AM2586">
        <f t="shared" si="652"/>
        <v>0.34479246243952122</v>
      </c>
      <c r="AN2586">
        <f t="shared" si="653"/>
        <v>0.875</v>
      </c>
      <c r="AO2586">
        <f t="shared" si="654"/>
        <v>2.2281639928695141E-4</v>
      </c>
    </row>
    <row r="2587" spans="1:41" x14ac:dyDescent="0.3">
      <c r="A2587">
        <f>Datos!C2586</f>
        <v>0.31263210000000002</v>
      </c>
      <c r="B2587">
        <f>Datos!D2586</f>
        <v>0.29270119999999999</v>
      </c>
      <c r="C2587">
        <f>Datos!E2586</f>
        <v>8.2152699999999995E-2</v>
      </c>
      <c r="D2587" s="5">
        <f>Datos!F2586</f>
        <v>0</v>
      </c>
      <c r="E2587">
        <f t="shared" si="641"/>
        <v>1</v>
      </c>
      <c r="F2587" s="6">
        <f t="shared" si="642"/>
        <v>1</v>
      </c>
      <c r="G2587">
        <f t="shared" si="643"/>
        <v>0</v>
      </c>
      <c r="H2587">
        <f t="shared" si="644"/>
        <v>5.6960769118990888E-3</v>
      </c>
      <c r="I2587" s="5">
        <f t="shared" si="645"/>
        <v>5.6960769118990888E-3</v>
      </c>
      <c r="J2587" s="6">
        <f t="shared" si="646"/>
        <v>0.99430392308810089</v>
      </c>
      <c r="K2587" s="5">
        <f t="shared" si="647"/>
        <v>-5.7123614259980303E-3</v>
      </c>
      <c r="L2587" s="6">
        <f t="shared" si="648"/>
        <v>100</v>
      </c>
      <c r="M2587">
        <f t="shared" si="649"/>
        <v>-2.5304339298689476</v>
      </c>
      <c r="N2587">
        <f t="shared" si="650"/>
        <v>1.6236613896142643E-2</v>
      </c>
      <c r="O2587">
        <f t="shared" si="651"/>
        <v>4.1587703342357805E-2</v>
      </c>
      <c r="AH2587">
        <v>1.3890753188734712E-2</v>
      </c>
      <c r="AI2587">
        <v>1</v>
      </c>
      <c r="AJ2587">
        <v>0</v>
      </c>
      <c r="AK2587">
        <f t="shared" si="655"/>
        <v>2574</v>
      </c>
      <c r="AL2587">
        <f t="shared" si="656"/>
        <v>9</v>
      </c>
      <c r="AM2587">
        <f t="shared" si="652"/>
        <v>0.34453781512605042</v>
      </c>
      <c r="AN2587">
        <f t="shared" si="653"/>
        <v>0.875</v>
      </c>
      <c r="AO2587">
        <f t="shared" si="654"/>
        <v>2.2281639928695141E-4</v>
      </c>
    </row>
    <row r="2588" spans="1:41" x14ac:dyDescent="0.3">
      <c r="A2588">
        <f>Datos!C2587</f>
        <v>4.80195E-2</v>
      </c>
      <c r="B2588">
        <f>Datos!D2587</f>
        <v>0.42072530000000002</v>
      </c>
      <c r="C2588">
        <f>Datos!E2587</f>
        <v>6.4604700000000001E-2</v>
      </c>
      <c r="D2588" s="5">
        <f>Datos!F2587</f>
        <v>0</v>
      </c>
      <c r="E2588">
        <f t="shared" si="641"/>
        <v>1</v>
      </c>
      <c r="F2588" s="6">
        <f t="shared" si="642"/>
        <v>1</v>
      </c>
      <c r="G2588">
        <f t="shared" si="643"/>
        <v>0</v>
      </c>
      <c r="H2588">
        <f t="shared" si="644"/>
        <v>5.8434565707484055E-3</v>
      </c>
      <c r="I2588" s="5">
        <f t="shared" si="645"/>
        <v>5.8434565707484055E-3</v>
      </c>
      <c r="J2588" s="6">
        <f t="shared" si="646"/>
        <v>0.99415654342925164</v>
      </c>
      <c r="K2588" s="5">
        <f t="shared" si="647"/>
        <v>-5.8605963661447187E-3</v>
      </c>
      <c r="L2588" s="6">
        <f t="shared" si="648"/>
        <v>100</v>
      </c>
      <c r="M2588">
        <f t="shared" si="649"/>
        <v>-2.5214594896673264</v>
      </c>
      <c r="N2588">
        <f t="shared" si="650"/>
        <v>1.6608884561936633E-2</v>
      </c>
      <c r="O2588">
        <f t="shared" si="651"/>
        <v>4.2403891357142856E-2</v>
      </c>
      <c r="AH2588">
        <v>1.3892117835343781E-2</v>
      </c>
      <c r="AI2588">
        <v>1</v>
      </c>
      <c r="AJ2588">
        <v>0</v>
      </c>
      <c r="AK2588">
        <f t="shared" si="655"/>
        <v>2575</v>
      </c>
      <c r="AL2588">
        <f t="shared" si="656"/>
        <v>9</v>
      </c>
      <c r="AM2588">
        <f t="shared" si="652"/>
        <v>0.34428316781257962</v>
      </c>
      <c r="AN2588">
        <f t="shared" si="653"/>
        <v>0.875</v>
      </c>
      <c r="AO2588">
        <f t="shared" si="654"/>
        <v>2.2281639928704855E-4</v>
      </c>
    </row>
    <row r="2589" spans="1:41" x14ac:dyDescent="0.3">
      <c r="A2589">
        <f>Datos!C2588</f>
        <v>4.1266400000000002E-2</v>
      </c>
      <c r="B2589">
        <f>Datos!D2588</f>
        <v>0.3017553</v>
      </c>
      <c r="C2589">
        <f>Datos!E2588</f>
        <v>6.1184799999999998E-2</v>
      </c>
      <c r="D2589" s="5">
        <f>Datos!F2588</f>
        <v>0</v>
      </c>
      <c r="E2589">
        <f t="shared" si="641"/>
        <v>1</v>
      </c>
      <c r="F2589" s="6">
        <f t="shared" si="642"/>
        <v>1</v>
      </c>
      <c r="G2589">
        <f t="shared" si="643"/>
        <v>0</v>
      </c>
      <c r="H2589">
        <f t="shared" si="644"/>
        <v>8.2498916460147717E-3</v>
      </c>
      <c r="I2589" s="5">
        <f t="shared" si="645"/>
        <v>8.2498916460147717E-3</v>
      </c>
      <c r="J2589" s="6">
        <f t="shared" si="646"/>
        <v>0.99175010835398525</v>
      </c>
      <c r="K2589" s="5">
        <f t="shared" si="647"/>
        <v>-8.2841103323616824E-3</v>
      </c>
      <c r="L2589" s="6">
        <f t="shared" si="648"/>
        <v>100</v>
      </c>
      <c r="M2589">
        <f t="shared" si="649"/>
        <v>-2.3976686524155442</v>
      </c>
      <c r="N2589">
        <f t="shared" si="650"/>
        <v>2.2520122939670432E-2</v>
      </c>
      <c r="O2589">
        <f t="shared" si="651"/>
        <v>5.4960586427092332E-2</v>
      </c>
      <c r="AH2589">
        <v>1.390191275052907E-2</v>
      </c>
      <c r="AI2589">
        <v>1</v>
      </c>
      <c r="AJ2589">
        <v>0</v>
      </c>
      <c r="AK2589">
        <f t="shared" si="655"/>
        <v>2576</v>
      </c>
      <c r="AL2589">
        <f t="shared" si="656"/>
        <v>9</v>
      </c>
      <c r="AM2589">
        <f t="shared" si="652"/>
        <v>0.3440285204991087</v>
      </c>
      <c r="AN2589">
        <f t="shared" si="653"/>
        <v>0.875</v>
      </c>
      <c r="AO2589">
        <f t="shared" si="654"/>
        <v>2.2281639928695141E-4</v>
      </c>
    </row>
    <row r="2590" spans="1:41" x14ac:dyDescent="0.3">
      <c r="A2590">
        <f>Datos!C2589</f>
        <v>3.7264100000000001E-2</v>
      </c>
      <c r="B2590">
        <f>Datos!D2589</f>
        <v>0.31050559999999999</v>
      </c>
      <c r="C2590">
        <f>Datos!E2589</f>
        <v>5.0507900000000001E-2</v>
      </c>
      <c r="D2590" s="5">
        <f>Datos!F2589</f>
        <v>0</v>
      </c>
      <c r="E2590">
        <f t="shared" si="641"/>
        <v>1</v>
      </c>
      <c r="F2590" s="6">
        <f t="shared" si="642"/>
        <v>1</v>
      </c>
      <c r="G2590">
        <f t="shared" si="643"/>
        <v>0</v>
      </c>
      <c r="H2590">
        <f t="shared" si="644"/>
        <v>9.3082048152662578E-3</v>
      </c>
      <c r="I2590" s="5">
        <f t="shared" si="645"/>
        <v>9.3082048152662578E-3</v>
      </c>
      <c r="J2590" s="6">
        <f t="shared" si="646"/>
        <v>0.99069179518473371</v>
      </c>
      <c r="K2590" s="5">
        <f t="shared" si="647"/>
        <v>-9.3517968737913734E-3</v>
      </c>
      <c r="L2590" s="6">
        <f t="shared" si="648"/>
        <v>100</v>
      </c>
      <c r="M2590">
        <f t="shared" si="649"/>
        <v>-2.3531243038184244</v>
      </c>
      <c r="N2590">
        <f t="shared" si="650"/>
        <v>2.5033620744310706E-2</v>
      </c>
      <c r="O2590">
        <f t="shared" si="651"/>
        <v>6.0099207378646748E-2</v>
      </c>
      <c r="AH2590">
        <v>1.3906120898128127E-2</v>
      </c>
      <c r="AI2590">
        <v>1</v>
      </c>
      <c r="AJ2590">
        <v>0</v>
      </c>
      <c r="AK2590">
        <f t="shared" si="655"/>
        <v>2577</v>
      </c>
      <c r="AL2590">
        <f t="shared" si="656"/>
        <v>9</v>
      </c>
      <c r="AM2590">
        <f t="shared" si="652"/>
        <v>0.3437738731856379</v>
      </c>
      <c r="AN2590">
        <f t="shared" si="653"/>
        <v>0.875</v>
      </c>
      <c r="AO2590">
        <f t="shared" si="654"/>
        <v>2.2281639928695141E-4</v>
      </c>
    </row>
    <row r="2591" spans="1:41" x14ac:dyDescent="0.3">
      <c r="A2591">
        <f>Datos!C2590</f>
        <v>1.9719999999999998E-3</v>
      </c>
      <c r="B2591">
        <f>Datos!D2590</f>
        <v>0.30781999999999998</v>
      </c>
      <c r="C2591">
        <f>Datos!E2590</f>
        <v>3.2110300000000001E-2</v>
      </c>
      <c r="D2591" s="5">
        <f>Datos!F2590</f>
        <v>0</v>
      </c>
      <c r="E2591">
        <f t="shared" si="641"/>
        <v>1</v>
      </c>
      <c r="F2591" s="6">
        <f t="shared" si="642"/>
        <v>1</v>
      </c>
      <c r="G2591">
        <f t="shared" si="643"/>
        <v>0</v>
      </c>
      <c r="H2591">
        <f t="shared" si="644"/>
        <v>1.2022488683041696E-2</v>
      </c>
      <c r="I2591" s="5">
        <f t="shared" si="645"/>
        <v>1.2022488683041696E-2</v>
      </c>
      <c r="J2591" s="6">
        <f t="shared" si="646"/>
        <v>0.98797751131695832</v>
      </c>
      <c r="K2591" s="5">
        <f t="shared" si="647"/>
        <v>-1.2095343318264474E-2</v>
      </c>
      <c r="L2591" s="6">
        <f t="shared" si="648"/>
        <v>100</v>
      </c>
      <c r="M2591">
        <f t="shared" si="649"/>
        <v>-2.2564098175237146</v>
      </c>
      <c r="N2591">
        <f t="shared" si="650"/>
        <v>3.1284542116667563E-2</v>
      </c>
      <c r="O2591">
        <f t="shared" si="651"/>
        <v>7.245243903998172E-2</v>
      </c>
      <c r="AH2591">
        <v>1.3922094478899427E-2</v>
      </c>
      <c r="AI2591">
        <v>1</v>
      </c>
      <c r="AJ2591">
        <v>0</v>
      </c>
      <c r="AK2591">
        <f t="shared" si="655"/>
        <v>2578</v>
      </c>
      <c r="AL2591">
        <f t="shared" si="656"/>
        <v>9</v>
      </c>
      <c r="AM2591">
        <f t="shared" si="652"/>
        <v>0.3435192258721671</v>
      </c>
      <c r="AN2591">
        <f t="shared" si="653"/>
        <v>0.875</v>
      </c>
      <c r="AO2591">
        <f t="shared" si="654"/>
        <v>2.2281639928704855E-4</v>
      </c>
    </row>
    <row r="2592" spans="1:41" x14ac:dyDescent="0.3">
      <c r="A2592">
        <f>Datos!C2591</f>
        <v>-2.6356000000000001E-2</v>
      </c>
      <c r="B2592">
        <f>Datos!D2591</f>
        <v>0.30792429999999998</v>
      </c>
      <c r="C2592">
        <f>Datos!E2591</f>
        <v>3.9312600000000003E-2</v>
      </c>
      <c r="D2592" s="5">
        <f>Datos!F2591</f>
        <v>0</v>
      </c>
      <c r="E2592">
        <f t="shared" si="641"/>
        <v>1</v>
      </c>
      <c r="F2592" s="6">
        <f t="shared" si="642"/>
        <v>1</v>
      </c>
      <c r="G2592">
        <f t="shared" si="643"/>
        <v>0</v>
      </c>
      <c r="H2592">
        <f t="shared" si="644"/>
        <v>1.1087872969197931E-2</v>
      </c>
      <c r="I2592" s="5">
        <f t="shared" si="645"/>
        <v>1.1087872969197931E-2</v>
      </c>
      <c r="J2592" s="6">
        <f t="shared" si="646"/>
        <v>0.98891212703080211</v>
      </c>
      <c r="K2592" s="5">
        <f t="shared" si="647"/>
        <v>-1.1149801629596803E-2</v>
      </c>
      <c r="L2592" s="6">
        <f t="shared" si="648"/>
        <v>100</v>
      </c>
      <c r="M2592">
        <f t="shared" si="649"/>
        <v>-2.2873441067707891</v>
      </c>
      <c r="N2592">
        <f t="shared" si="650"/>
        <v>2.9161379511966633E-2</v>
      </c>
      <c r="O2592">
        <f t="shared" si="651"/>
        <v>6.8319548797429921E-2</v>
      </c>
      <c r="AH2592">
        <v>1.3925422456581507E-2</v>
      </c>
      <c r="AI2592">
        <v>1</v>
      </c>
      <c r="AJ2592">
        <v>0</v>
      </c>
      <c r="AK2592">
        <f t="shared" si="655"/>
        <v>2579</v>
      </c>
      <c r="AL2592">
        <f t="shared" si="656"/>
        <v>9</v>
      </c>
      <c r="AM2592">
        <f t="shared" si="652"/>
        <v>0.34326457855869619</v>
      </c>
      <c r="AN2592">
        <f t="shared" si="653"/>
        <v>0.875</v>
      </c>
      <c r="AO2592">
        <f t="shared" si="654"/>
        <v>2.2281639928695141E-4</v>
      </c>
    </row>
    <row r="2593" spans="1:41" x14ac:dyDescent="0.3">
      <c r="A2593">
        <f>Datos!C2592</f>
        <v>-4.26944E-2</v>
      </c>
      <c r="B2593">
        <f>Datos!D2592</f>
        <v>0.30817549999999999</v>
      </c>
      <c r="C2593">
        <f>Datos!E2592</f>
        <v>4.4765100000000002E-2</v>
      </c>
      <c r="D2593" s="5">
        <f>Datos!F2592</f>
        <v>0</v>
      </c>
      <c r="E2593">
        <f t="shared" si="641"/>
        <v>1</v>
      </c>
      <c r="F2593" s="6">
        <f t="shared" si="642"/>
        <v>1</v>
      </c>
      <c r="G2593">
        <f t="shared" si="643"/>
        <v>0</v>
      </c>
      <c r="H2593">
        <f t="shared" si="644"/>
        <v>1.0398386161920183E-2</v>
      </c>
      <c r="I2593" s="5">
        <f t="shared" si="645"/>
        <v>1.0398386161920183E-2</v>
      </c>
      <c r="J2593" s="6">
        <f t="shared" si="646"/>
        <v>0.98960161383807976</v>
      </c>
      <c r="K2593" s="5">
        <f t="shared" si="647"/>
        <v>-1.0452827106805713E-2</v>
      </c>
      <c r="L2593" s="6">
        <f t="shared" si="648"/>
        <v>100</v>
      </c>
      <c r="M2593">
        <f t="shared" si="649"/>
        <v>-2.3116537448641679</v>
      </c>
      <c r="N2593">
        <f t="shared" si="650"/>
        <v>2.7575983412782733E-2</v>
      </c>
      <c r="O2593">
        <f t="shared" si="651"/>
        <v>6.5192446804789639E-2</v>
      </c>
      <c r="AH2593">
        <v>1.3926794058495456E-2</v>
      </c>
      <c r="AI2593">
        <v>1</v>
      </c>
      <c r="AJ2593">
        <v>0</v>
      </c>
      <c r="AK2593">
        <f t="shared" si="655"/>
        <v>2580</v>
      </c>
      <c r="AL2593">
        <f t="shared" si="656"/>
        <v>9</v>
      </c>
      <c r="AM2593">
        <f t="shared" si="652"/>
        <v>0.34300993124522539</v>
      </c>
      <c r="AN2593">
        <f t="shared" si="653"/>
        <v>0.875</v>
      </c>
      <c r="AO2593">
        <f t="shared" si="654"/>
        <v>2.2281639928704855E-4</v>
      </c>
    </row>
    <row r="2594" spans="1:41" x14ac:dyDescent="0.3">
      <c r="A2594">
        <f>Datos!C2593</f>
        <v>-2.0462000000000002E-3</v>
      </c>
      <c r="B2594">
        <f>Datos!D2593</f>
        <v>0.30745899999999998</v>
      </c>
      <c r="C2594">
        <f>Datos!E2593</f>
        <v>4.4430200000000003E-2</v>
      </c>
      <c r="D2594" s="5">
        <f>Datos!F2593</f>
        <v>0</v>
      </c>
      <c r="E2594">
        <f t="shared" si="641"/>
        <v>1</v>
      </c>
      <c r="F2594" s="6">
        <f t="shared" si="642"/>
        <v>1</v>
      </c>
      <c r="G2594">
        <f t="shared" si="643"/>
        <v>0</v>
      </c>
      <c r="H2594">
        <f t="shared" si="644"/>
        <v>1.0299468653963325E-2</v>
      </c>
      <c r="I2594" s="5">
        <f t="shared" si="645"/>
        <v>1.0299468653963325E-2</v>
      </c>
      <c r="J2594" s="6">
        <f t="shared" si="646"/>
        <v>0.98970053134603664</v>
      </c>
      <c r="K2594" s="5">
        <f t="shared" si="647"/>
        <v>-1.0352875203777765E-2</v>
      </c>
      <c r="L2594" s="6">
        <f t="shared" si="648"/>
        <v>100</v>
      </c>
      <c r="M2594">
        <f t="shared" si="649"/>
        <v>-2.3152557967071661</v>
      </c>
      <c r="N2594">
        <f t="shared" si="650"/>
        <v>2.7347142479515613E-2</v>
      </c>
      <c r="O2594">
        <f t="shared" si="651"/>
        <v>6.4738046615740508E-2</v>
      </c>
      <c r="AH2594">
        <v>1.3941885638421029E-2</v>
      </c>
      <c r="AI2594">
        <v>1</v>
      </c>
      <c r="AJ2594">
        <v>0</v>
      </c>
      <c r="AK2594">
        <f t="shared" si="655"/>
        <v>2581</v>
      </c>
      <c r="AL2594">
        <f t="shared" si="656"/>
        <v>9</v>
      </c>
      <c r="AM2594">
        <f t="shared" si="652"/>
        <v>0.34275528393175447</v>
      </c>
      <c r="AN2594">
        <f t="shared" si="653"/>
        <v>0.875</v>
      </c>
      <c r="AO2594">
        <f t="shared" si="654"/>
        <v>2.2281639928695141E-4</v>
      </c>
    </row>
    <row r="2595" spans="1:41" x14ac:dyDescent="0.3">
      <c r="A2595">
        <f>Datos!C2594</f>
        <v>1.03205E-2</v>
      </c>
      <c r="B2595">
        <f>Datos!D2594</f>
        <v>0.33655960000000001</v>
      </c>
      <c r="C2595">
        <f>Datos!E2594</f>
        <v>4.5101000000000002E-2</v>
      </c>
      <c r="D2595" s="5">
        <f>Datos!F2594</f>
        <v>0</v>
      </c>
      <c r="E2595">
        <f t="shared" si="641"/>
        <v>1</v>
      </c>
      <c r="F2595" s="6">
        <f t="shared" si="642"/>
        <v>1</v>
      </c>
      <c r="G2595">
        <f t="shared" si="643"/>
        <v>0</v>
      </c>
      <c r="H2595">
        <f t="shared" si="644"/>
        <v>9.4809751182782214E-3</v>
      </c>
      <c r="I2595" s="5">
        <f t="shared" si="645"/>
        <v>9.4809751182782214E-3</v>
      </c>
      <c r="J2595" s="6">
        <f t="shared" si="646"/>
        <v>0.99051902488172183</v>
      </c>
      <c r="K2595" s="5">
        <f t="shared" si="647"/>
        <v>-9.5262056764285792E-3</v>
      </c>
      <c r="L2595" s="6">
        <f t="shared" si="648"/>
        <v>100</v>
      </c>
      <c r="M2595">
        <f t="shared" si="649"/>
        <v>-2.3462781613508037</v>
      </c>
      <c r="N2595">
        <f t="shared" si="650"/>
        <v>2.543957775266591E-2</v>
      </c>
      <c r="O2595">
        <f t="shared" si="651"/>
        <v>6.0919266433716951E-2</v>
      </c>
      <c r="AH2595">
        <v>1.3952190122206668E-2</v>
      </c>
      <c r="AI2595">
        <v>1</v>
      </c>
      <c r="AJ2595">
        <v>0</v>
      </c>
      <c r="AK2595">
        <f t="shared" si="655"/>
        <v>2582</v>
      </c>
      <c r="AL2595">
        <f t="shared" si="656"/>
        <v>9</v>
      </c>
      <c r="AM2595">
        <f t="shared" si="652"/>
        <v>0.34250063661828367</v>
      </c>
      <c r="AN2595">
        <f t="shared" si="653"/>
        <v>0.875</v>
      </c>
      <c r="AO2595">
        <f t="shared" si="654"/>
        <v>2.2281639928695141E-4</v>
      </c>
    </row>
    <row r="2596" spans="1:41" x14ac:dyDescent="0.3">
      <c r="A2596">
        <f>Datos!C2595</f>
        <v>2.5882100000000002E-2</v>
      </c>
      <c r="B2596">
        <f>Datos!D2595</f>
        <v>0.31988840000000002</v>
      </c>
      <c r="C2596">
        <f>Datos!E2595</f>
        <v>4.6434200000000002E-2</v>
      </c>
      <c r="D2596" s="5">
        <f>Datos!F2595</f>
        <v>0</v>
      </c>
      <c r="E2596">
        <f t="shared" si="641"/>
        <v>1</v>
      </c>
      <c r="F2596" s="6">
        <f t="shared" si="642"/>
        <v>1</v>
      </c>
      <c r="G2596">
        <f t="shared" si="643"/>
        <v>0</v>
      </c>
      <c r="H2596">
        <f t="shared" si="644"/>
        <v>9.6391984500723144E-3</v>
      </c>
      <c r="I2596" s="5">
        <f t="shared" si="645"/>
        <v>9.6391984500723144E-3</v>
      </c>
      <c r="J2596" s="6">
        <f t="shared" si="646"/>
        <v>0.99036080154992767</v>
      </c>
      <c r="K2596" s="5">
        <f t="shared" si="647"/>
        <v>-9.6859562377896637E-3</v>
      </c>
      <c r="L2596" s="6">
        <f t="shared" si="648"/>
        <v>100</v>
      </c>
      <c r="M2596">
        <f t="shared" si="649"/>
        <v>-2.3401034923778981</v>
      </c>
      <c r="N2596">
        <f t="shared" si="650"/>
        <v>2.5810324034384279E-2</v>
      </c>
      <c r="O2596">
        <f t="shared" si="651"/>
        <v>6.1665895918792873E-2</v>
      </c>
      <c r="AH2596">
        <v>1.3955281357001911E-2</v>
      </c>
      <c r="AI2596">
        <v>1</v>
      </c>
      <c r="AJ2596">
        <v>0</v>
      </c>
      <c r="AK2596">
        <f t="shared" si="655"/>
        <v>2583</v>
      </c>
      <c r="AL2596">
        <f t="shared" si="656"/>
        <v>9</v>
      </c>
      <c r="AM2596">
        <f t="shared" si="652"/>
        <v>0.34224598930481287</v>
      </c>
      <c r="AN2596">
        <f t="shared" si="653"/>
        <v>0.875</v>
      </c>
      <c r="AO2596">
        <f t="shared" si="654"/>
        <v>2.2281639928704855E-4</v>
      </c>
    </row>
    <row r="2597" spans="1:41" x14ac:dyDescent="0.3">
      <c r="A2597">
        <f>Datos!C2596</f>
        <v>0.28048820000000002</v>
      </c>
      <c r="B2597">
        <f>Datos!D2596</f>
        <v>5.3118199999999997E-2</v>
      </c>
      <c r="C2597">
        <f>Datos!E2596</f>
        <v>5.2703100000000003E-2</v>
      </c>
      <c r="D2597" s="5">
        <f>Datos!F2596</f>
        <v>0</v>
      </c>
      <c r="E2597">
        <f t="shared" si="641"/>
        <v>1</v>
      </c>
      <c r="F2597" s="6">
        <f t="shared" si="642"/>
        <v>1</v>
      </c>
      <c r="G2597">
        <f t="shared" si="643"/>
        <v>0</v>
      </c>
      <c r="H2597">
        <f t="shared" si="644"/>
        <v>1.5039667454105404E-2</v>
      </c>
      <c r="I2597" s="5">
        <f t="shared" si="645"/>
        <v>1.5039667454105404E-2</v>
      </c>
      <c r="J2597" s="6">
        <f t="shared" si="646"/>
        <v>0.98496033254589455</v>
      </c>
      <c r="K2597" s="5">
        <f t="shared" si="647"/>
        <v>-1.5153910147978499E-2</v>
      </c>
      <c r="L2597" s="6">
        <f t="shared" si="648"/>
        <v>100</v>
      </c>
      <c r="M2597">
        <f t="shared" si="649"/>
        <v>-2.1690441141766117</v>
      </c>
      <c r="N2597">
        <f t="shared" si="650"/>
        <v>3.7956492180307472E-2</v>
      </c>
      <c r="O2597">
        <f t="shared" si="651"/>
        <v>8.5071445941138996E-2</v>
      </c>
      <c r="AH2597">
        <v>1.3959496959342722E-2</v>
      </c>
      <c r="AI2597">
        <v>1</v>
      </c>
      <c r="AJ2597">
        <v>0</v>
      </c>
      <c r="AK2597">
        <f t="shared" si="655"/>
        <v>2584</v>
      </c>
      <c r="AL2597">
        <f t="shared" si="656"/>
        <v>9</v>
      </c>
      <c r="AM2597">
        <f t="shared" si="652"/>
        <v>0.34199134199134196</v>
      </c>
      <c r="AN2597">
        <f t="shared" si="653"/>
        <v>0.875</v>
      </c>
      <c r="AO2597">
        <f t="shared" si="654"/>
        <v>2.2281639928695141E-4</v>
      </c>
    </row>
    <row r="2598" spans="1:41" x14ac:dyDescent="0.3">
      <c r="A2598">
        <f>Datos!C2597</f>
        <v>0.29574719999999999</v>
      </c>
      <c r="B2598">
        <f>Datos!D2597</f>
        <v>7.7399499999999996E-2</v>
      </c>
      <c r="C2598">
        <f>Datos!E2597</f>
        <v>4.51948E-2</v>
      </c>
      <c r="D2598" s="5">
        <f>Datos!F2597</f>
        <v>0</v>
      </c>
      <c r="E2598">
        <f t="shared" si="641"/>
        <v>1</v>
      </c>
      <c r="F2598" s="6">
        <f t="shared" si="642"/>
        <v>1</v>
      </c>
      <c r="G2598">
        <f t="shared" si="643"/>
        <v>0</v>
      </c>
      <c r="H2598">
        <f t="shared" si="644"/>
        <v>1.552176847296716E-2</v>
      </c>
      <c r="I2598" s="5">
        <f t="shared" si="645"/>
        <v>1.552176847296716E-2</v>
      </c>
      <c r="J2598" s="6">
        <f t="shared" si="646"/>
        <v>0.98447823152703284</v>
      </c>
      <c r="K2598" s="5">
        <f t="shared" si="647"/>
        <v>-1.5643492343926039E-2</v>
      </c>
      <c r="L2598" s="6">
        <f t="shared" si="648"/>
        <v>100</v>
      </c>
      <c r="M2598">
        <f t="shared" si="649"/>
        <v>-2.1565141901905283</v>
      </c>
      <c r="N2598">
        <f t="shared" si="650"/>
        <v>3.8999156571769528E-2</v>
      </c>
      <c r="O2598">
        <f t="shared" si="651"/>
        <v>8.699750367312066E-2</v>
      </c>
      <c r="AH2598">
        <v>1.3960989772097303E-2</v>
      </c>
      <c r="AI2598">
        <v>1</v>
      </c>
      <c r="AJ2598">
        <v>0</v>
      </c>
      <c r="AK2598">
        <f t="shared" si="655"/>
        <v>2585</v>
      </c>
      <c r="AL2598">
        <f t="shared" si="656"/>
        <v>9</v>
      </c>
      <c r="AM2598">
        <f t="shared" si="652"/>
        <v>0.34173669467787116</v>
      </c>
      <c r="AN2598">
        <f t="shared" si="653"/>
        <v>0.875</v>
      </c>
      <c r="AO2598">
        <f t="shared" si="654"/>
        <v>2.2281639928695141E-4</v>
      </c>
    </row>
    <row r="2599" spans="1:41" x14ac:dyDescent="0.3">
      <c r="A2599">
        <f>Datos!C2598</f>
        <v>0.33598800000000001</v>
      </c>
      <c r="B2599">
        <f>Datos!D2598</f>
        <v>-0.23771030000000001</v>
      </c>
      <c r="C2599">
        <f>Datos!E2598</f>
        <v>5.0487400000000002E-2</v>
      </c>
      <c r="D2599" s="5">
        <f>Datos!F2598</f>
        <v>0</v>
      </c>
      <c r="E2599">
        <f t="shared" si="641"/>
        <v>1</v>
      </c>
      <c r="F2599" s="6">
        <f t="shared" si="642"/>
        <v>1</v>
      </c>
      <c r="G2599">
        <f t="shared" si="643"/>
        <v>0</v>
      </c>
      <c r="H2599">
        <f t="shared" si="644"/>
        <v>2.8284826283140704E-2</v>
      </c>
      <c r="I2599" s="5">
        <f t="shared" si="645"/>
        <v>2.8284826283140704E-2</v>
      </c>
      <c r="J2599" s="6">
        <f t="shared" si="646"/>
        <v>0.97171517371685934</v>
      </c>
      <c r="K2599" s="5">
        <f t="shared" si="647"/>
        <v>-2.8692548619210636E-2</v>
      </c>
      <c r="L2599" s="6">
        <f t="shared" si="648"/>
        <v>0</v>
      </c>
      <c r="M2599">
        <f t="shared" si="649"/>
        <v>-1.9066212402259883</v>
      </c>
      <c r="N2599">
        <f t="shared" si="650"/>
        <v>6.4794094758595211E-2</v>
      </c>
      <c r="O2599">
        <f t="shared" si="651"/>
        <v>0.13157999326501379</v>
      </c>
      <c r="AH2599">
        <v>1.3961648087339778E-2</v>
      </c>
      <c r="AI2599">
        <v>1</v>
      </c>
      <c r="AJ2599">
        <v>0</v>
      </c>
      <c r="AK2599">
        <f t="shared" si="655"/>
        <v>2586</v>
      </c>
      <c r="AL2599">
        <f t="shared" si="656"/>
        <v>9</v>
      </c>
      <c r="AM2599">
        <f t="shared" si="652"/>
        <v>0.34148204736440035</v>
      </c>
      <c r="AN2599">
        <f t="shared" si="653"/>
        <v>0.875</v>
      </c>
      <c r="AO2599">
        <f t="shared" si="654"/>
        <v>2.2281639928704855E-4</v>
      </c>
    </row>
    <row r="2600" spans="1:41" x14ac:dyDescent="0.3">
      <c r="A2600">
        <f>Datos!C2599</f>
        <v>0.30977359999999998</v>
      </c>
      <c r="B2600">
        <f>Datos!D2599</f>
        <v>-0.25673679999999999</v>
      </c>
      <c r="C2600">
        <f>Datos!E2599</f>
        <v>3.4948000000000002E-3</v>
      </c>
      <c r="D2600" s="5">
        <f>Datos!F2599</f>
        <v>0</v>
      </c>
      <c r="E2600">
        <f t="shared" si="641"/>
        <v>1</v>
      </c>
      <c r="F2600" s="6">
        <f t="shared" si="642"/>
        <v>1</v>
      </c>
      <c r="G2600">
        <f t="shared" si="643"/>
        <v>0</v>
      </c>
      <c r="H2600">
        <f t="shared" si="644"/>
        <v>4.8664020859674813E-2</v>
      </c>
      <c r="I2600" s="5">
        <f t="shared" si="645"/>
        <v>4.8664020859674813E-2</v>
      </c>
      <c r="J2600" s="6">
        <f t="shared" si="646"/>
        <v>0.95133597914032519</v>
      </c>
      <c r="K2600" s="5">
        <f t="shared" si="647"/>
        <v>-4.98879884607187E-2</v>
      </c>
      <c r="L2600" s="6">
        <f t="shared" si="648"/>
        <v>0</v>
      </c>
      <c r="M2600">
        <f t="shared" si="649"/>
        <v>-1.6579476079145772</v>
      </c>
      <c r="N2600">
        <f t="shared" si="650"/>
        <v>0.10092943511977259</v>
      </c>
      <c r="O2600">
        <f t="shared" si="651"/>
        <v>0.18715107671715248</v>
      </c>
      <c r="AH2600">
        <v>1.3966150879823561E-2</v>
      </c>
      <c r="AI2600">
        <v>1</v>
      </c>
      <c r="AJ2600">
        <v>0</v>
      </c>
      <c r="AK2600">
        <f t="shared" si="655"/>
        <v>2587</v>
      </c>
      <c r="AL2600">
        <f t="shared" si="656"/>
        <v>9</v>
      </c>
      <c r="AM2600">
        <f t="shared" si="652"/>
        <v>0.34122740005092944</v>
      </c>
      <c r="AN2600">
        <f t="shared" si="653"/>
        <v>0.875</v>
      </c>
      <c r="AO2600">
        <f t="shared" si="654"/>
        <v>2.2281639928695141E-4</v>
      </c>
    </row>
    <row r="2601" spans="1:41" x14ac:dyDescent="0.3">
      <c r="A2601">
        <f>Datos!C2600</f>
        <v>0.2136025</v>
      </c>
      <c r="B2601">
        <f>Datos!D2600</f>
        <v>-0.37053829999999999</v>
      </c>
      <c r="C2601">
        <f>Datos!E2600</f>
        <v>2.9567400000000001E-2</v>
      </c>
      <c r="D2601" s="5">
        <f>Datos!F2600</f>
        <v>0</v>
      </c>
      <c r="E2601">
        <f t="shared" si="641"/>
        <v>1</v>
      </c>
      <c r="F2601" s="6">
        <f t="shared" si="642"/>
        <v>1</v>
      </c>
      <c r="G2601">
        <f t="shared" si="643"/>
        <v>0</v>
      </c>
      <c r="H2601">
        <f t="shared" si="644"/>
        <v>4.7568752531800498E-2</v>
      </c>
      <c r="I2601" s="5">
        <f t="shared" si="645"/>
        <v>4.7568752531800498E-2</v>
      </c>
      <c r="J2601" s="6">
        <f t="shared" si="646"/>
        <v>0.95243124746819952</v>
      </c>
      <c r="K2601" s="5">
        <f t="shared" si="647"/>
        <v>-4.8737355722213105E-2</v>
      </c>
      <c r="L2601" s="6">
        <f t="shared" si="648"/>
        <v>0</v>
      </c>
      <c r="M2601">
        <f t="shared" si="649"/>
        <v>-1.6688984590213205</v>
      </c>
      <c r="N2601">
        <f t="shared" si="650"/>
        <v>9.9107558762157794E-2</v>
      </c>
      <c r="O2601">
        <f t="shared" si="651"/>
        <v>0.18448925479408437</v>
      </c>
      <c r="AH2601">
        <v>1.397351057819001E-2</v>
      </c>
      <c r="AI2601">
        <v>1</v>
      </c>
      <c r="AJ2601">
        <v>0</v>
      </c>
      <c r="AK2601">
        <f t="shared" si="655"/>
        <v>2588</v>
      </c>
      <c r="AL2601">
        <f t="shared" si="656"/>
        <v>9</v>
      </c>
      <c r="AM2601">
        <f t="shared" si="652"/>
        <v>0.34097275273745864</v>
      </c>
      <c r="AN2601">
        <f t="shared" si="653"/>
        <v>0.875</v>
      </c>
      <c r="AO2601">
        <f t="shared" si="654"/>
        <v>2.2281639928704855E-4</v>
      </c>
    </row>
    <row r="2602" spans="1:41" x14ac:dyDescent="0.3">
      <c r="A2602">
        <f>Datos!C2601</f>
        <v>0.2024803</v>
      </c>
      <c r="B2602">
        <f>Datos!D2601</f>
        <v>-0.35690329999999998</v>
      </c>
      <c r="C2602">
        <f>Datos!E2601</f>
        <v>3.7426399999999999E-2</v>
      </c>
      <c r="D2602" s="5">
        <f>Datos!F2601</f>
        <v>0</v>
      </c>
      <c r="E2602">
        <f t="shared" si="641"/>
        <v>1</v>
      </c>
      <c r="F2602" s="6">
        <f t="shared" si="642"/>
        <v>1</v>
      </c>
      <c r="G2602">
        <f t="shared" si="643"/>
        <v>0</v>
      </c>
      <c r="H2602">
        <f t="shared" si="644"/>
        <v>4.2936406929386085E-2</v>
      </c>
      <c r="I2602" s="5">
        <f t="shared" si="645"/>
        <v>4.2936406929386085E-2</v>
      </c>
      <c r="J2602" s="6">
        <f t="shared" si="646"/>
        <v>0.95706359307061395</v>
      </c>
      <c r="K2602" s="5">
        <f t="shared" si="647"/>
        <v>-4.3885439297402434E-2</v>
      </c>
      <c r="L2602" s="6">
        <f t="shared" si="648"/>
        <v>0</v>
      </c>
      <c r="M2602">
        <f t="shared" si="649"/>
        <v>-1.7175823943760951</v>
      </c>
      <c r="N2602">
        <f t="shared" si="650"/>
        <v>9.1265432827785584E-2</v>
      </c>
      <c r="O2602">
        <f t="shared" si="651"/>
        <v>0.17288188483435499</v>
      </c>
      <c r="AH2602">
        <v>1.3979593508380642E-2</v>
      </c>
      <c r="AI2602">
        <v>1</v>
      </c>
      <c r="AJ2602">
        <v>0</v>
      </c>
      <c r="AK2602">
        <f t="shared" si="655"/>
        <v>2589</v>
      </c>
      <c r="AL2602">
        <f t="shared" si="656"/>
        <v>9</v>
      </c>
      <c r="AM2602">
        <f t="shared" si="652"/>
        <v>0.34071810542398773</v>
      </c>
      <c r="AN2602">
        <f t="shared" si="653"/>
        <v>0.875</v>
      </c>
      <c r="AO2602">
        <f t="shared" si="654"/>
        <v>2.2281639928695141E-4</v>
      </c>
    </row>
    <row r="2603" spans="1:41" x14ac:dyDescent="0.3">
      <c r="A2603">
        <f>Datos!C2602</f>
        <v>0.2081404</v>
      </c>
      <c r="B2603">
        <f>Datos!D2602</f>
        <v>-0.32949830000000002</v>
      </c>
      <c r="C2603">
        <f>Datos!E2602</f>
        <v>3.9883200000000001E-2</v>
      </c>
      <c r="D2603" s="5">
        <f>Datos!F2602</f>
        <v>0</v>
      </c>
      <c r="E2603">
        <f t="shared" si="641"/>
        <v>1</v>
      </c>
      <c r="F2603" s="6">
        <f t="shared" si="642"/>
        <v>1</v>
      </c>
      <c r="G2603">
        <f t="shared" si="643"/>
        <v>0</v>
      </c>
      <c r="H2603">
        <f t="shared" si="644"/>
        <v>3.9648087662829033E-2</v>
      </c>
      <c r="I2603" s="5">
        <f t="shared" si="645"/>
        <v>3.9648087662829033E-2</v>
      </c>
      <c r="J2603" s="6">
        <f t="shared" si="646"/>
        <v>0.96035191233717099</v>
      </c>
      <c r="K2603" s="5">
        <f t="shared" si="647"/>
        <v>-4.0455486341364102E-2</v>
      </c>
      <c r="L2603" s="6">
        <f t="shared" si="648"/>
        <v>0</v>
      </c>
      <c r="M2603">
        <f t="shared" si="649"/>
        <v>-1.7547845029992923</v>
      </c>
      <c r="N2603">
        <f t="shared" si="650"/>
        <v>8.5556965718031591E-2</v>
      </c>
      <c r="O2603">
        <f t="shared" si="651"/>
        <v>0.16426919713200958</v>
      </c>
      <c r="AH2603">
        <v>1.3993402697325068E-2</v>
      </c>
      <c r="AI2603">
        <v>1</v>
      </c>
      <c r="AJ2603">
        <v>0</v>
      </c>
      <c r="AK2603">
        <f t="shared" si="655"/>
        <v>2590</v>
      </c>
      <c r="AL2603">
        <f t="shared" si="656"/>
        <v>9</v>
      </c>
      <c r="AM2603">
        <f t="shared" si="652"/>
        <v>0.34046345811051693</v>
      </c>
      <c r="AN2603">
        <f t="shared" si="653"/>
        <v>0.875</v>
      </c>
      <c r="AO2603">
        <f t="shared" si="654"/>
        <v>2.2281639928695141E-4</v>
      </c>
    </row>
    <row r="2604" spans="1:41" x14ac:dyDescent="0.3">
      <c r="A2604">
        <f>Datos!C2603</f>
        <v>0.50266500000000003</v>
      </c>
      <c r="B2604">
        <f>Datos!D2603</f>
        <v>0.1100718</v>
      </c>
      <c r="C2604">
        <f>Datos!E2603</f>
        <v>4.8390299999999997E-2</v>
      </c>
      <c r="D2604" s="5">
        <f>Datos!F2603</f>
        <v>0</v>
      </c>
      <c r="E2604">
        <f t="shared" si="641"/>
        <v>1</v>
      </c>
      <c r="F2604" s="6">
        <f t="shared" si="642"/>
        <v>1</v>
      </c>
      <c r="G2604">
        <f t="shared" si="643"/>
        <v>0</v>
      </c>
      <c r="H2604">
        <f t="shared" si="644"/>
        <v>1.2839045096388909E-2</v>
      </c>
      <c r="I2604" s="5">
        <f t="shared" si="645"/>
        <v>1.2839045096388909E-2</v>
      </c>
      <c r="J2604" s="6">
        <f t="shared" si="646"/>
        <v>0.98716095490361111</v>
      </c>
      <c r="K2604" s="5">
        <f t="shared" si="647"/>
        <v>-1.2922177966905559E-2</v>
      </c>
      <c r="L2604" s="6">
        <f t="shared" si="648"/>
        <v>100</v>
      </c>
      <c r="M2604">
        <f t="shared" si="649"/>
        <v>-2.2310458783283025</v>
      </c>
      <c r="N2604">
        <f t="shared" si="650"/>
        <v>3.3116574266159007E-2</v>
      </c>
      <c r="O2604">
        <f t="shared" si="651"/>
        <v>7.5970962435361097E-2</v>
      </c>
      <c r="AH2604">
        <v>1.3997759791721152E-2</v>
      </c>
      <c r="AI2604">
        <v>1</v>
      </c>
      <c r="AJ2604">
        <v>0</v>
      </c>
      <c r="AK2604">
        <f t="shared" si="655"/>
        <v>2591</v>
      </c>
      <c r="AL2604">
        <f t="shared" si="656"/>
        <v>9</v>
      </c>
      <c r="AM2604">
        <f t="shared" si="652"/>
        <v>0.34020881079704612</v>
      </c>
      <c r="AN2604">
        <f t="shared" si="653"/>
        <v>0.875</v>
      </c>
      <c r="AO2604">
        <f t="shared" si="654"/>
        <v>2.2281639928704855E-4</v>
      </c>
    </row>
    <row r="2605" spans="1:41" x14ac:dyDescent="0.3">
      <c r="A2605">
        <f>Datos!C2604</f>
        <v>-4.4067099999999998E-2</v>
      </c>
      <c r="B2605">
        <f>Datos!D2604</f>
        <v>-0.25792500000000002</v>
      </c>
      <c r="C2605">
        <f>Datos!E2604</f>
        <v>5.03978E-2</v>
      </c>
      <c r="D2605" s="5">
        <f>Datos!F2604</f>
        <v>1</v>
      </c>
      <c r="E2605">
        <f t="shared" si="641"/>
        <v>0</v>
      </c>
      <c r="F2605" s="6">
        <f t="shared" si="642"/>
        <v>1</v>
      </c>
      <c r="G2605">
        <f t="shared" si="643"/>
        <v>1</v>
      </c>
      <c r="H2605">
        <f t="shared" si="644"/>
        <v>3.3379708353660019E-2</v>
      </c>
      <c r="I2605" s="5">
        <f t="shared" si="645"/>
        <v>3.3379708353660019E-2</v>
      </c>
      <c r="J2605" s="6">
        <f t="shared" si="646"/>
        <v>0.96662029164634</v>
      </c>
      <c r="K2605" s="5">
        <f t="shared" si="647"/>
        <v>-3.3998070979447954</v>
      </c>
      <c r="L2605" s="6">
        <f t="shared" si="648"/>
        <v>100</v>
      </c>
      <c r="M2605">
        <f t="shared" si="649"/>
        <v>-1.8332902625170424</v>
      </c>
      <c r="N2605">
        <f t="shared" si="650"/>
        <v>7.4317031566274075E-2</v>
      </c>
      <c r="O2605">
        <f t="shared" si="651"/>
        <v>0.87525474667326275</v>
      </c>
      <c r="AH2605">
        <v>1.3999776148540333E-2</v>
      </c>
      <c r="AI2605">
        <v>1</v>
      </c>
      <c r="AJ2605">
        <v>0</v>
      </c>
      <c r="AK2605">
        <f t="shared" si="655"/>
        <v>2592</v>
      </c>
      <c r="AL2605">
        <f t="shared" si="656"/>
        <v>9</v>
      </c>
      <c r="AM2605">
        <f t="shared" si="652"/>
        <v>0.33995416348357521</v>
      </c>
      <c r="AN2605">
        <f t="shared" si="653"/>
        <v>0.875</v>
      </c>
      <c r="AO2605">
        <f t="shared" si="654"/>
        <v>2.2281639928695141E-4</v>
      </c>
    </row>
    <row r="2606" spans="1:41" x14ac:dyDescent="0.3">
      <c r="A2606">
        <f>Datos!C2605</f>
        <v>2.3157500000000001E-2</v>
      </c>
      <c r="B2606">
        <f>Datos!D2605</f>
        <v>0.12608079999999999</v>
      </c>
      <c r="C2606">
        <f>Datos!E2605</f>
        <v>6.1205099999999998E-2</v>
      </c>
      <c r="D2606" s="5">
        <f>Datos!F2605</f>
        <v>0</v>
      </c>
      <c r="E2606">
        <f t="shared" si="641"/>
        <v>1</v>
      </c>
      <c r="F2606" s="6">
        <f t="shared" si="642"/>
        <v>1</v>
      </c>
      <c r="G2606">
        <f t="shared" si="643"/>
        <v>0</v>
      </c>
      <c r="H2606">
        <f t="shared" si="644"/>
        <v>1.2601058520300247E-2</v>
      </c>
      <c r="I2606" s="5">
        <f t="shared" si="645"/>
        <v>1.2601058520300247E-2</v>
      </c>
      <c r="J2606" s="6">
        <f t="shared" si="646"/>
        <v>0.98739894147969975</v>
      </c>
      <c r="K2606" s="5">
        <f t="shared" si="647"/>
        <v>-1.2681125185800331E-2</v>
      </c>
      <c r="L2606" s="6">
        <f t="shared" si="648"/>
        <v>100</v>
      </c>
      <c r="M2606">
        <f t="shared" si="649"/>
        <v>-2.238290502864964</v>
      </c>
      <c r="N2606">
        <f t="shared" si="650"/>
        <v>3.2584755560804257E-2</v>
      </c>
      <c r="O2606">
        <f t="shared" si="651"/>
        <v>7.4953964624582176E-2</v>
      </c>
      <c r="AH2606">
        <v>1.4002185077613869E-2</v>
      </c>
      <c r="AI2606">
        <v>1</v>
      </c>
      <c r="AJ2606">
        <v>0</v>
      </c>
      <c r="AK2606">
        <f t="shared" si="655"/>
        <v>2593</v>
      </c>
      <c r="AL2606">
        <f t="shared" si="656"/>
        <v>9</v>
      </c>
      <c r="AM2606">
        <f t="shared" si="652"/>
        <v>0.33969951617010441</v>
      </c>
      <c r="AN2606">
        <f t="shared" si="653"/>
        <v>0.875</v>
      </c>
      <c r="AO2606">
        <f t="shared" si="654"/>
        <v>2.2281639928695141E-4</v>
      </c>
    </row>
    <row r="2607" spans="1:41" x14ac:dyDescent="0.3">
      <c r="A2607">
        <f>Datos!C2606</f>
        <v>9.9755E-3</v>
      </c>
      <c r="B2607">
        <f>Datos!D2606</f>
        <v>0.1161832</v>
      </c>
      <c r="C2607">
        <f>Datos!E2606</f>
        <v>3.1430600000000003E-2</v>
      </c>
      <c r="D2607" s="5">
        <f>Datos!F2606</f>
        <v>0</v>
      </c>
      <c r="E2607">
        <f t="shared" si="641"/>
        <v>1</v>
      </c>
      <c r="F2607" s="6">
        <f t="shared" si="642"/>
        <v>1</v>
      </c>
      <c r="G2607">
        <f t="shared" si="643"/>
        <v>0</v>
      </c>
      <c r="H2607">
        <f t="shared" si="644"/>
        <v>1.8618679927754345E-2</v>
      </c>
      <c r="I2607" s="5">
        <f t="shared" si="645"/>
        <v>1.8618679927754345E-2</v>
      </c>
      <c r="J2607" s="6">
        <f t="shared" si="646"/>
        <v>0.98138132007224566</v>
      </c>
      <c r="K2607" s="5">
        <f t="shared" si="647"/>
        <v>-1.8794189466881304E-2</v>
      </c>
      <c r="L2607" s="6">
        <f t="shared" si="648"/>
        <v>100</v>
      </c>
      <c r="M2607">
        <f t="shared" si="649"/>
        <v>-2.0831521198177594</v>
      </c>
      <c r="N2607">
        <f t="shared" si="650"/>
        <v>4.5561149495481838E-2</v>
      </c>
      <c r="O2607">
        <f t="shared" si="651"/>
        <v>9.8866774570101179E-2</v>
      </c>
      <c r="AH2607">
        <v>1.4004263384158016E-2</v>
      </c>
      <c r="AI2607">
        <v>1</v>
      </c>
      <c r="AJ2607">
        <v>0</v>
      </c>
      <c r="AK2607">
        <f t="shared" si="655"/>
        <v>2594</v>
      </c>
      <c r="AL2607">
        <f t="shared" si="656"/>
        <v>9</v>
      </c>
      <c r="AM2607">
        <f t="shared" si="652"/>
        <v>0.33944486885663361</v>
      </c>
      <c r="AN2607">
        <f t="shared" si="653"/>
        <v>0.875</v>
      </c>
      <c r="AO2607">
        <f t="shared" si="654"/>
        <v>2.2281639928704855E-4</v>
      </c>
    </row>
    <row r="2608" spans="1:41" x14ac:dyDescent="0.3">
      <c r="A2608">
        <f>Datos!C2607</f>
        <v>7.7464999999999999E-3</v>
      </c>
      <c r="B2608">
        <f>Datos!D2607</f>
        <v>9.7737900000000003E-2</v>
      </c>
      <c r="C2608">
        <f>Datos!E2607</f>
        <v>3.1436600000000002E-2</v>
      </c>
      <c r="D2608" s="5">
        <f>Datos!F2607</f>
        <v>0</v>
      </c>
      <c r="E2608">
        <f t="shared" si="641"/>
        <v>1</v>
      </c>
      <c r="F2608" s="6">
        <f t="shared" si="642"/>
        <v>1</v>
      </c>
      <c r="G2608">
        <f t="shared" si="643"/>
        <v>0</v>
      </c>
      <c r="H2608">
        <f t="shared" si="644"/>
        <v>1.9395864403763917E-2</v>
      </c>
      <c r="I2608" s="5">
        <f t="shared" si="645"/>
        <v>1.9395864403763917E-2</v>
      </c>
      <c r="J2608" s="6">
        <f t="shared" si="646"/>
        <v>0.98060413559623605</v>
      </c>
      <c r="K2608" s="5">
        <f t="shared" si="647"/>
        <v>-1.9586432359828453E-2</v>
      </c>
      <c r="L2608" s="6">
        <f t="shared" si="648"/>
        <v>100</v>
      </c>
      <c r="M2608">
        <f t="shared" si="649"/>
        <v>-2.0663893703710059</v>
      </c>
      <c r="N2608">
        <f t="shared" si="650"/>
        <v>4.717359135343991E-2</v>
      </c>
      <c r="O2608">
        <f t="shared" si="651"/>
        <v>0.10172134515003316</v>
      </c>
      <c r="AH2608">
        <v>1.400870073909029E-2</v>
      </c>
      <c r="AI2608">
        <v>1</v>
      </c>
      <c r="AJ2608">
        <v>0</v>
      </c>
      <c r="AK2608">
        <f t="shared" si="655"/>
        <v>2595</v>
      </c>
      <c r="AL2608">
        <f t="shared" si="656"/>
        <v>9</v>
      </c>
      <c r="AM2608">
        <f t="shared" si="652"/>
        <v>0.3391902215431627</v>
      </c>
      <c r="AN2608">
        <f t="shared" si="653"/>
        <v>0.875</v>
      </c>
      <c r="AO2608">
        <f t="shared" si="654"/>
        <v>2.2281639928695141E-4</v>
      </c>
    </row>
    <row r="2609" spans="1:41" x14ac:dyDescent="0.3">
      <c r="A2609">
        <f>Datos!C2608</f>
        <v>1.47064E-2</v>
      </c>
      <c r="B2609">
        <f>Datos!D2608</f>
        <v>7.9379199999999997E-2</v>
      </c>
      <c r="C2609">
        <f>Datos!E2608</f>
        <v>3.9423699999999999E-2</v>
      </c>
      <c r="D2609" s="5">
        <f>Datos!F2608</f>
        <v>0</v>
      </c>
      <c r="E2609">
        <f t="shared" si="641"/>
        <v>1</v>
      </c>
      <c r="F2609" s="6">
        <f t="shared" si="642"/>
        <v>1</v>
      </c>
      <c r="G2609">
        <f t="shared" si="643"/>
        <v>0</v>
      </c>
      <c r="H2609">
        <f t="shared" si="644"/>
        <v>1.8320751779631182E-2</v>
      </c>
      <c r="I2609" s="5">
        <f t="shared" si="645"/>
        <v>1.8320751779631182E-2</v>
      </c>
      <c r="J2609" s="6">
        <f t="shared" si="646"/>
        <v>0.98167924822036878</v>
      </c>
      <c r="K2609" s="5">
        <f t="shared" si="647"/>
        <v>-1.8490655123394723E-2</v>
      </c>
      <c r="L2609" s="6">
        <f t="shared" si="648"/>
        <v>100</v>
      </c>
      <c r="M2609">
        <f t="shared" si="649"/>
        <v>-2.0897361967895538</v>
      </c>
      <c r="N2609">
        <f t="shared" si="650"/>
        <v>4.4939541296797086E-2</v>
      </c>
      <c r="O2609">
        <f t="shared" si="651"/>
        <v>9.7760077009559715E-2</v>
      </c>
      <c r="AH2609">
        <v>1.4012677248938413E-2</v>
      </c>
      <c r="AI2609">
        <v>1</v>
      </c>
      <c r="AJ2609">
        <v>0</v>
      </c>
      <c r="AK2609">
        <f t="shared" si="655"/>
        <v>2596</v>
      </c>
      <c r="AL2609">
        <f t="shared" si="656"/>
        <v>9</v>
      </c>
      <c r="AM2609">
        <f t="shared" si="652"/>
        <v>0.33893557422969189</v>
      </c>
      <c r="AN2609">
        <f t="shared" si="653"/>
        <v>0.875</v>
      </c>
      <c r="AO2609">
        <f t="shared" si="654"/>
        <v>2.2281639928704855E-4</v>
      </c>
    </row>
    <row r="2610" spans="1:41" x14ac:dyDescent="0.3">
      <c r="A2610">
        <f>Datos!C2609</f>
        <v>-2.3732900000000001E-2</v>
      </c>
      <c r="B2610">
        <f>Datos!D2609</f>
        <v>9.9453700000000006E-2</v>
      </c>
      <c r="C2610">
        <f>Datos!E2609</f>
        <v>4.3780800000000002E-2</v>
      </c>
      <c r="D2610" s="5">
        <f>Datos!F2609</f>
        <v>0</v>
      </c>
      <c r="E2610">
        <f t="shared" si="641"/>
        <v>1</v>
      </c>
      <c r="F2610" s="6">
        <f t="shared" si="642"/>
        <v>1</v>
      </c>
      <c r="G2610">
        <f t="shared" si="643"/>
        <v>0</v>
      </c>
      <c r="H2610">
        <f t="shared" si="644"/>
        <v>1.6866678242811673E-2</v>
      </c>
      <c r="I2610" s="5">
        <f t="shared" si="645"/>
        <v>1.6866678242811673E-2</v>
      </c>
      <c r="J2610" s="6">
        <f t="shared" si="646"/>
        <v>0.98313332175718837</v>
      </c>
      <c r="K2610" s="5">
        <f t="shared" si="647"/>
        <v>-1.7010540608152026E-2</v>
      </c>
      <c r="L2610" s="6">
        <f t="shared" si="648"/>
        <v>100</v>
      </c>
      <c r="M2610">
        <f t="shared" si="649"/>
        <v>-2.1232446465822501</v>
      </c>
      <c r="N2610">
        <f t="shared" si="650"/>
        <v>4.1876835882626619E-2</v>
      </c>
      <c r="O2610">
        <f t="shared" si="651"/>
        <v>9.2254550841205055E-2</v>
      </c>
      <c r="AH2610">
        <v>1.4017343519228211E-2</v>
      </c>
      <c r="AI2610">
        <v>1</v>
      </c>
      <c r="AJ2610">
        <v>0</v>
      </c>
      <c r="AK2610">
        <f t="shared" si="655"/>
        <v>2597</v>
      </c>
      <c r="AL2610">
        <f t="shared" si="656"/>
        <v>9</v>
      </c>
      <c r="AM2610">
        <f t="shared" si="652"/>
        <v>0.33868092691622098</v>
      </c>
      <c r="AN2610">
        <f t="shared" si="653"/>
        <v>0.875</v>
      </c>
      <c r="AO2610">
        <f t="shared" si="654"/>
        <v>2.2281639928695141E-4</v>
      </c>
    </row>
    <row r="2611" spans="1:41" x14ac:dyDescent="0.3">
      <c r="A2611">
        <f>Datos!C2610</f>
        <v>-0.1041908</v>
      </c>
      <c r="B2611">
        <f>Datos!D2610</f>
        <v>7.2909699999999994E-2</v>
      </c>
      <c r="C2611">
        <f>Datos!E2610</f>
        <v>5.1640600000000002E-2</v>
      </c>
      <c r="D2611" s="5">
        <f>Datos!F2610</f>
        <v>0</v>
      </c>
      <c r="E2611">
        <f t="shared" si="641"/>
        <v>1</v>
      </c>
      <c r="F2611" s="6">
        <f t="shared" si="642"/>
        <v>1</v>
      </c>
      <c r="G2611">
        <f t="shared" si="643"/>
        <v>0</v>
      </c>
      <c r="H2611">
        <f t="shared" si="644"/>
        <v>1.6749552921768208E-2</v>
      </c>
      <c r="I2611" s="5">
        <f t="shared" si="645"/>
        <v>1.6749552921768208E-2</v>
      </c>
      <c r="J2611" s="6">
        <f t="shared" si="646"/>
        <v>0.98325044707823184</v>
      </c>
      <c r="K2611" s="5">
        <f t="shared" si="647"/>
        <v>-1.6891412975959103E-2</v>
      </c>
      <c r="L2611" s="6">
        <f t="shared" si="648"/>
        <v>100</v>
      </c>
      <c r="M2611">
        <f t="shared" si="649"/>
        <v>-2.1260498879621852</v>
      </c>
      <c r="N2611">
        <f t="shared" si="650"/>
        <v>4.1627986052534337E-2</v>
      </c>
      <c r="O2611">
        <f t="shared" si="651"/>
        <v>9.180324721261296E-2</v>
      </c>
      <c r="AH2611">
        <v>1.4027056740533015E-2</v>
      </c>
      <c r="AI2611">
        <v>1</v>
      </c>
      <c r="AJ2611">
        <v>0</v>
      </c>
      <c r="AK2611">
        <f t="shared" si="655"/>
        <v>2598</v>
      </c>
      <c r="AL2611">
        <f t="shared" si="656"/>
        <v>9</v>
      </c>
      <c r="AM2611">
        <f t="shared" si="652"/>
        <v>0.33842627960275018</v>
      </c>
      <c r="AN2611">
        <f t="shared" si="653"/>
        <v>0.875</v>
      </c>
      <c r="AO2611">
        <f t="shared" si="654"/>
        <v>2.2281639928695141E-4</v>
      </c>
    </row>
    <row r="2612" spans="1:41" x14ac:dyDescent="0.3">
      <c r="A2612">
        <f>Datos!C2611</f>
        <v>2.427E-2</v>
      </c>
      <c r="B2612">
        <f>Datos!D2611</f>
        <v>8.2949700000000001E-2</v>
      </c>
      <c r="C2612">
        <f>Datos!E2611</f>
        <v>4.1299000000000002E-2</v>
      </c>
      <c r="D2612" s="5">
        <f>Datos!F2611</f>
        <v>0</v>
      </c>
      <c r="E2612">
        <f t="shared" si="641"/>
        <v>1</v>
      </c>
      <c r="F2612" s="6">
        <f t="shared" si="642"/>
        <v>1</v>
      </c>
      <c r="G2612">
        <f t="shared" si="643"/>
        <v>0</v>
      </c>
      <c r="H2612">
        <f t="shared" si="644"/>
        <v>1.7715443938103433E-2</v>
      </c>
      <c r="I2612" s="5">
        <f t="shared" si="645"/>
        <v>1.7715443938103433E-2</v>
      </c>
      <c r="J2612" s="6">
        <f t="shared" si="646"/>
        <v>0.98228455606189657</v>
      </c>
      <c r="K2612" s="5">
        <f t="shared" si="647"/>
        <v>-1.7874240646331169E-2</v>
      </c>
      <c r="L2612" s="6">
        <f t="shared" si="648"/>
        <v>100</v>
      </c>
      <c r="M2612">
        <f t="shared" si="649"/>
        <v>-2.1033992051719732</v>
      </c>
      <c r="N2612">
        <f t="shared" si="650"/>
        <v>4.3670492168955306E-2</v>
      </c>
      <c r="O2612">
        <f t="shared" si="651"/>
        <v>9.5489626173273834E-2</v>
      </c>
      <c r="AH2612">
        <v>1.4029542336538404E-2</v>
      </c>
      <c r="AI2612">
        <v>1</v>
      </c>
      <c r="AJ2612">
        <v>0</v>
      </c>
      <c r="AK2612">
        <f t="shared" si="655"/>
        <v>2599</v>
      </c>
      <c r="AL2612">
        <f t="shared" si="656"/>
        <v>9</v>
      </c>
      <c r="AM2612">
        <f t="shared" si="652"/>
        <v>0.33817163228927938</v>
      </c>
      <c r="AN2612">
        <f t="shared" si="653"/>
        <v>0.875</v>
      </c>
      <c r="AO2612">
        <f t="shared" si="654"/>
        <v>2.2281639928704855E-4</v>
      </c>
    </row>
    <row r="2613" spans="1:41" x14ac:dyDescent="0.3">
      <c r="A2613">
        <f>Datos!C2612</f>
        <v>4.7185600000000001E-2</v>
      </c>
      <c r="B2613">
        <f>Datos!D2612</f>
        <v>0.1201318</v>
      </c>
      <c r="C2613">
        <f>Datos!E2612</f>
        <v>4.6927499999999997E-2</v>
      </c>
      <c r="D2613" s="5">
        <f>Datos!F2612</f>
        <v>0</v>
      </c>
      <c r="E2613">
        <f t="shared" si="641"/>
        <v>1</v>
      </c>
      <c r="F2613" s="6">
        <f t="shared" si="642"/>
        <v>1</v>
      </c>
      <c r="G2613">
        <f t="shared" si="643"/>
        <v>0</v>
      </c>
      <c r="H2613">
        <f t="shared" si="644"/>
        <v>1.5109668790934727E-2</v>
      </c>
      <c r="I2613" s="5">
        <f t="shared" si="645"/>
        <v>1.5109668790934727E-2</v>
      </c>
      <c r="J2613" s="6">
        <f t="shared" si="646"/>
        <v>0.98489033120906533</v>
      </c>
      <c r="K2613" s="5">
        <f t="shared" si="647"/>
        <v>-1.5224982882726062E-2</v>
      </c>
      <c r="L2613" s="6">
        <f t="shared" si="648"/>
        <v>100</v>
      </c>
      <c r="M2613">
        <f t="shared" si="649"/>
        <v>-2.1672035400723435</v>
      </c>
      <c r="N2613">
        <f t="shared" si="650"/>
        <v>3.810826370377117E-2</v>
      </c>
      <c r="O2613">
        <f t="shared" si="651"/>
        <v>8.5352531750199606E-2</v>
      </c>
      <c r="AH2613">
        <v>1.4042882643737691E-2</v>
      </c>
      <c r="AI2613">
        <v>1</v>
      </c>
      <c r="AJ2613">
        <v>0</v>
      </c>
      <c r="AK2613">
        <f t="shared" si="655"/>
        <v>2600</v>
      </c>
      <c r="AL2613">
        <f t="shared" si="656"/>
        <v>9</v>
      </c>
      <c r="AM2613">
        <f t="shared" si="652"/>
        <v>0.33791698497580847</v>
      </c>
      <c r="AN2613">
        <f t="shared" si="653"/>
        <v>0.875</v>
      </c>
      <c r="AO2613">
        <f t="shared" si="654"/>
        <v>2.2281639928695141E-4</v>
      </c>
    </row>
    <row r="2614" spans="1:41" x14ac:dyDescent="0.3">
      <c r="A2614">
        <f>Datos!C2613</f>
        <v>5.6000000000000001E-2</v>
      </c>
      <c r="B2614">
        <f>Datos!D2613</f>
        <v>0.1043299</v>
      </c>
      <c r="C2614">
        <f>Datos!E2613</f>
        <v>3.3343299999999999E-2</v>
      </c>
      <c r="D2614" s="5">
        <f>Datos!F2613</f>
        <v>0</v>
      </c>
      <c r="E2614">
        <f t="shared" si="641"/>
        <v>1</v>
      </c>
      <c r="F2614" s="6">
        <f t="shared" si="642"/>
        <v>1</v>
      </c>
      <c r="G2614">
        <f t="shared" si="643"/>
        <v>0</v>
      </c>
      <c r="H2614">
        <f t="shared" si="644"/>
        <v>1.8377007741071719E-2</v>
      </c>
      <c r="I2614" s="5">
        <f t="shared" si="645"/>
        <v>1.8377007741071719E-2</v>
      </c>
      <c r="J2614" s="6">
        <f t="shared" si="646"/>
        <v>0.98162299225892824</v>
      </c>
      <c r="K2614" s="5">
        <f t="shared" si="647"/>
        <v>-1.8547962613088418E-2</v>
      </c>
      <c r="L2614" s="6">
        <f t="shared" si="648"/>
        <v>100</v>
      </c>
      <c r="M2614">
        <f t="shared" si="649"/>
        <v>-2.0884860166408936</v>
      </c>
      <c r="N2614">
        <f t="shared" si="650"/>
        <v>4.5057066235354284E-2</v>
      </c>
      <c r="O2614">
        <f t="shared" si="651"/>
        <v>9.7969586171275602E-2</v>
      </c>
      <c r="AH2614">
        <v>1.4062827719967634E-2</v>
      </c>
      <c r="AI2614">
        <v>1</v>
      </c>
      <c r="AJ2614">
        <v>0</v>
      </c>
      <c r="AK2614">
        <f t="shared" si="655"/>
        <v>2601</v>
      </c>
      <c r="AL2614">
        <f t="shared" si="656"/>
        <v>9</v>
      </c>
      <c r="AM2614">
        <f t="shared" si="652"/>
        <v>0.33766233766233766</v>
      </c>
      <c r="AN2614">
        <f t="shared" si="653"/>
        <v>0.875</v>
      </c>
      <c r="AO2614">
        <f t="shared" si="654"/>
        <v>2.2281639928695141E-4</v>
      </c>
    </row>
    <row r="2615" spans="1:41" x14ac:dyDescent="0.3">
      <c r="A2615">
        <f>Datos!C2614</f>
        <v>3.6098400000000003E-2</v>
      </c>
      <c r="B2615">
        <f>Datos!D2614</f>
        <v>0.1020982</v>
      </c>
      <c r="C2615">
        <f>Datos!E2614</f>
        <v>4.9940100000000001E-2</v>
      </c>
      <c r="D2615" s="5">
        <f>Datos!F2614</f>
        <v>0</v>
      </c>
      <c r="E2615">
        <f t="shared" si="641"/>
        <v>1</v>
      </c>
      <c r="F2615" s="6">
        <f t="shared" si="642"/>
        <v>1</v>
      </c>
      <c r="G2615">
        <f t="shared" si="643"/>
        <v>0</v>
      </c>
      <c r="H2615">
        <f t="shared" si="644"/>
        <v>1.5227905565482782E-2</v>
      </c>
      <c r="I2615" s="5">
        <f t="shared" si="645"/>
        <v>1.5227905565482782E-2</v>
      </c>
      <c r="J2615" s="6">
        <f t="shared" si="646"/>
        <v>0.98477209443451719</v>
      </c>
      <c r="K2615" s="5">
        <f t="shared" si="647"/>
        <v>-1.5345040790264742E-2</v>
      </c>
      <c r="L2615" s="6">
        <f t="shared" si="648"/>
        <v>100</v>
      </c>
      <c r="M2615">
        <f t="shared" si="649"/>
        <v>-2.1641112654154444</v>
      </c>
      <c r="N2615">
        <f t="shared" si="650"/>
        <v>3.8364323845807062E-2</v>
      </c>
      <c r="O2615">
        <f t="shared" si="651"/>
        <v>8.5826199361238573E-2</v>
      </c>
      <c r="AH2615">
        <v>1.4063393297818529E-2</v>
      </c>
      <c r="AI2615">
        <v>1</v>
      </c>
      <c r="AJ2615">
        <v>0</v>
      </c>
      <c r="AK2615">
        <f t="shared" si="655"/>
        <v>2602</v>
      </c>
      <c r="AL2615">
        <f t="shared" si="656"/>
        <v>9</v>
      </c>
      <c r="AM2615">
        <f t="shared" si="652"/>
        <v>0.33740769034886686</v>
      </c>
      <c r="AN2615">
        <f t="shared" si="653"/>
        <v>0.875</v>
      </c>
      <c r="AO2615">
        <f t="shared" si="654"/>
        <v>2.2281639928704855E-4</v>
      </c>
    </row>
    <row r="2616" spans="1:41" x14ac:dyDescent="0.3">
      <c r="A2616">
        <f>Datos!C2615</f>
        <v>-7.3064599999999993E-2</v>
      </c>
      <c r="B2616">
        <f>Datos!D2615</f>
        <v>0.13478190000000001</v>
      </c>
      <c r="C2616">
        <f>Datos!E2615</f>
        <v>4.3366000000000002E-2</v>
      </c>
      <c r="D2616" s="5">
        <f>Datos!F2615</f>
        <v>0</v>
      </c>
      <c r="E2616">
        <f t="shared" si="641"/>
        <v>1</v>
      </c>
      <c r="F2616" s="6">
        <f t="shared" si="642"/>
        <v>1</v>
      </c>
      <c r="G2616">
        <f t="shared" si="643"/>
        <v>0</v>
      </c>
      <c r="H2616">
        <f t="shared" si="644"/>
        <v>1.5950093192506808E-2</v>
      </c>
      <c r="I2616" s="5">
        <f t="shared" si="645"/>
        <v>1.5950093192506808E-2</v>
      </c>
      <c r="J2616" s="6">
        <f t="shared" si="646"/>
        <v>0.98404990680749316</v>
      </c>
      <c r="K2616" s="5">
        <f t="shared" si="647"/>
        <v>-1.6078664915715211E-2</v>
      </c>
      <c r="L2616" s="6">
        <f t="shared" si="648"/>
        <v>100</v>
      </c>
      <c r="M2616">
        <f t="shared" si="649"/>
        <v>-2.145659102039954</v>
      </c>
      <c r="N2616">
        <f t="shared" si="650"/>
        <v>3.9920511109041878E-2</v>
      </c>
      <c r="O2616">
        <f t="shared" si="651"/>
        <v>8.868989819337382E-2</v>
      </c>
      <c r="AH2616">
        <v>1.4068800816031084E-2</v>
      </c>
      <c r="AI2616">
        <v>1</v>
      </c>
      <c r="AJ2616">
        <v>0</v>
      </c>
      <c r="AK2616">
        <f t="shared" si="655"/>
        <v>2603</v>
      </c>
      <c r="AL2616">
        <f t="shared" si="656"/>
        <v>9</v>
      </c>
      <c r="AM2616">
        <f t="shared" si="652"/>
        <v>0.33715304303539595</v>
      </c>
      <c r="AN2616">
        <f t="shared" si="653"/>
        <v>0.875</v>
      </c>
      <c r="AO2616">
        <f t="shared" si="654"/>
        <v>2.2281639928695141E-4</v>
      </c>
    </row>
    <row r="2617" spans="1:41" x14ac:dyDescent="0.3">
      <c r="A2617">
        <f>Datos!C2616</f>
        <v>-8.2842899999999997E-2</v>
      </c>
      <c r="B2617">
        <f>Datos!D2616</f>
        <v>6.2715400000000004E-2</v>
      </c>
      <c r="C2617">
        <f>Datos!E2616</f>
        <v>3.3337199999999997E-2</v>
      </c>
      <c r="D2617" s="5">
        <f>Datos!F2616</f>
        <v>0</v>
      </c>
      <c r="E2617">
        <f t="shared" si="641"/>
        <v>1</v>
      </c>
      <c r="F2617" s="6">
        <f t="shared" si="642"/>
        <v>1</v>
      </c>
      <c r="G2617">
        <f t="shared" si="643"/>
        <v>0</v>
      </c>
      <c r="H2617">
        <f t="shared" si="644"/>
        <v>2.1114243277875363E-2</v>
      </c>
      <c r="I2617" s="5">
        <f t="shared" si="645"/>
        <v>2.1114243277875363E-2</v>
      </c>
      <c r="J2617" s="6">
        <f t="shared" si="646"/>
        <v>0.97888575672212463</v>
      </c>
      <c r="K2617" s="5">
        <f t="shared" si="647"/>
        <v>-2.1340337109581595E-2</v>
      </c>
      <c r="L2617" s="6">
        <f t="shared" si="648"/>
        <v>100</v>
      </c>
      <c r="M2617">
        <f t="shared" si="649"/>
        <v>-2.0312613826971302</v>
      </c>
      <c r="N2617">
        <f t="shared" si="650"/>
        <v>5.0693887609517728E-2</v>
      </c>
      <c r="O2617">
        <f t="shared" si="651"/>
        <v>0.10787554830608931</v>
      </c>
      <c r="AH2617">
        <v>1.4072244755952978E-2</v>
      </c>
      <c r="AI2617">
        <v>1</v>
      </c>
      <c r="AJ2617">
        <v>0</v>
      </c>
      <c r="AK2617">
        <f t="shared" si="655"/>
        <v>2604</v>
      </c>
      <c r="AL2617">
        <f t="shared" si="656"/>
        <v>9</v>
      </c>
      <c r="AM2617">
        <f t="shared" si="652"/>
        <v>0.33689839572192515</v>
      </c>
      <c r="AN2617">
        <f t="shared" si="653"/>
        <v>0.875</v>
      </c>
      <c r="AO2617">
        <f t="shared" si="654"/>
        <v>2.2281639928704855E-4</v>
      </c>
    </row>
    <row r="2618" spans="1:41" x14ac:dyDescent="0.3">
      <c r="A2618">
        <f>Datos!C2617</f>
        <v>-8.6544599999999999E-2</v>
      </c>
      <c r="B2618">
        <f>Datos!D2617</f>
        <v>8.5035600000000003E-2</v>
      </c>
      <c r="C2618">
        <f>Datos!E2617</f>
        <v>5.0113699999999997E-2</v>
      </c>
      <c r="D2618" s="5">
        <f>Datos!F2617</f>
        <v>0</v>
      </c>
      <c r="E2618">
        <f t="shared" si="641"/>
        <v>1</v>
      </c>
      <c r="F2618" s="6">
        <f t="shared" si="642"/>
        <v>1</v>
      </c>
      <c r="G2618">
        <f t="shared" si="643"/>
        <v>0</v>
      </c>
      <c r="H2618">
        <f t="shared" si="644"/>
        <v>1.6502648767306071E-2</v>
      </c>
      <c r="I2618" s="5">
        <f t="shared" si="645"/>
        <v>1.6502648767306071E-2</v>
      </c>
      <c r="J2618" s="6">
        <f t="shared" si="646"/>
        <v>0.98349735123269388</v>
      </c>
      <c r="K2618" s="5">
        <f t="shared" si="647"/>
        <v>-1.6640334361841754E-2</v>
      </c>
      <c r="L2618" s="6">
        <f t="shared" si="648"/>
        <v>100</v>
      </c>
      <c r="M2618">
        <f t="shared" si="649"/>
        <v>-2.132018843123852</v>
      </c>
      <c r="N2618">
        <f t="shared" si="650"/>
        <v>4.1102320183408328E-2</v>
      </c>
      <c r="O2618">
        <f t="shared" si="651"/>
        <v>9.0847900234276774E-2</v>
      </c>
      <c r="AH2618">
        <v>1.4074554352158652E-2</v>
      </c>
      <c r="AI2618">
        <v>1</v>
      </c>
      <c r="AJ2618">
        <v>0</v>
      </c>
      <c r="AK2618">
        <f t="shared" si="655"/>
        <v>2605</v>
      </c>
      <c r="AL2618">
        <f t="shared" si="656"/>
        <v>9</v>
      </c>
      <c r="AM2618">
        <f t="shared" si="652"/>
        <v>0.33664374840845424</v>
      </c>
      <c r="AN2618">
        <f t="shared" si="653"/>
        <v>0.875</v>
      </c>
      <c r="AO2618">
        <f t="shared" si="654"/>
        <v>2.2281639928695141E-4</v>
      </c>
    </row>
    <row r="2619" spans="1:41" x14ac:dyDescent="0.3">
      <c r="A2619">
        <f>Datos!C2618</f>
        <v>-0.1114052</v>
      </c>
      <c r="B2619">
        <f>Datos!D2618</f>
        <v>6.9658300000000006E-2</v>
      </c>
      <c r="C2619">
        <f>Datos!E2618</f>
        <v>4.8197299999999998E-2</v>
      </c>
      <c r="D2619" s="5">
        <f>Datos!F2618</f>
        <v>0</v>
      </c>
      <c r="E2619">
        <f t="shared" si="641"/>
        <v>1</v>
      </c>
      <c r="F2619" s="6">
        <f t="shared" si="642"/>
        <v>1</v>
      </c>
      <c r="G2619">
        <f t="shared" si="643"/>
        <v>0</v>
      </c>
      <c r="H2619">
        <f t="shared" si="644"/>
        <v>1.7627971438222163E-2</v>
      </c>
      <c r="I2619" s="5">
        <f t="shared" si="645"/>
        <v>1.7627971438222163E-2</v>
      </c>
      <c r="J2619" s="6">
        <f t="shared" si="646"/>
        <v>0.98237202856177785</v>
      </c>
      <c r="K2619" s="5">
        <f t="shared" si="647"/>
        <v>-1.7785194549803481E-2</v>
      </c>
      <c r="L2619" s="6">
        <f t="shared" si="648"/>
        <v>100</v>
      </c>
      <c r="M2619">
        <f t="shared" si="649"/>
        <v>-2.1054064494297298</v>
      </c>
      <c r="N2619">
        <f t="shared" si="650"/>
        <v>4.3486414854698473E-2</v>
      </c>
      <c r="O2619">
        <f t="shared" si="651"/>
        <v>9.5159041320149268E-2</v>
      </c>
      <c r="AH2619">
        <v>1.4075199807618833E-2</v>
      </c>
      <c r="AI2619">
        <v>1</v>
      </c>
      <c r="AJ2619">
        <v>0</v>
      </c>
      <c r="AK2619">
        <f t="shared" si="655"/>
        <v>2606</v>
      </c>
      <c r="AL2619">
        <f t="shared" si="656"/>
        <v>9</v>
      </c>
      <c r="AM2619">
        <f t="shared" si="652"/>
        <v>0.33638910109498343</v>
      </c>
      <c r="AN2619">
        <f t="shared" si="653"/>
        <v>0.875</v>
      </c>
      <c r="AO2619">
        <f t="shared" si="654"/>
        <v>2.2281639928695141E-4</v>
      </c>
    </row>
    <row r="2620" spans="1:41" x14ac:dyDescent="0.3">
      <c r="A2620">
        <f>Datos!C2619</f>
        <v>-1.6239E-3</v>
      </c>
      <c r="B2620">
        <f>Datos!D2619</f>
        <v>7.7733300000000005E-2</v>
      </c>
      <c r="C2620">
        <f>Datos!E2619</f>
        <v>4.49132E-2</v>
      </c>
      <c r="D2620" s="5">
        <f>Datos!F2619</f>
        <v>0</v>
      </c>
      <c r="E2620">
        <f t="shared" si="641"/>
        <v>1</v>
      </c>
      <c r="F2620" s="6">
        <f t="shared" si="642"/>
        <v>1</v>
      </c>
      <c r="G2620">
        <f t="shared" si="643"/>
        <v>0</v>
      </c>
      <c r="H2620">
        <f t="shared" si="644"/>
        <v>1.7320401336925466E-2</v>
      </c>
      <c r="I2620" s="5">
        <f t="shared" si="645"/>
        <v>1.7320401336925466E-2</v>
      </c>
      <c r="J2620" s="6">
        <f t="shared" si="646"/>
        <v>0.98267959866307453</v>
      </c>
      <c r="K2620" s="5">
        <f t="shared" si="647"/>
        <v>-1.7472154322720274E-2</v>
      </c>
      <c r="L2620" s="6">
        <f t="shared" si="648"/>
        <v>100</v>
      </c>
      <c r="M2620">
        <f t="shared" si="649"/>
        <v>-2.112532485289528</v>
      </c>
      <c r="N2620">
        <f t="shared" si="650"/>
        <v>4.2837761646892757E-2</v>
      </c>
      <c r="O2620">
        <f t="shared" si="651"/>
        <v>9.3991552748621643E-2</v>
      </c>
      <c r="AH2620">
        <v>1.4080863903743667E-2</v>
      </c>
      <c r="AI2620">
        <v>1</v>
      </c>
      <c r="AJ2620">
        <v>0</v>
      </c>
      <c r="AK2620">
        <f t="shared" si="655"/>
        <v>2607</v>
      </c>
      <c r="AL2620">
        <f t="shared" si="656"/>
        <v>9</v>
      </c>
      <c r="AM2620">
        <f t="shared" si="652"/>
        <v>0.33613445378151263</v>
      </c>
      <c r="AN2620">
        <f t="shared" si="653"/>
        <v>0.875</v>
      </c>
      <c r="AO2620">
        <f t="shared" si="654"/>
        <v>2.2281639928704855E-4</v>
      </c>
    </row>
    <row r="2621" spans="1:41" x14ac:dyDescent="0.3">
      <c r="A2621">
        <f>Datos!C2620</f>
        <v>-5.6448900000000003E-2</v>
      </c>
      <c r="B2621">
        <f>Datos!D2620</f>
        <v>7.6405100000000004E-2</v>
      </c>
      <c r="C2621">
        <f>Datos!E2620</f>
        <v>6.1131900000000003E-2</v>
      </c>
      <c r="D2621" s="5">
        <f>Datos!F2620</f>
        <v>0</v>
      </c>
      <c r="E2621">
        <f t="shared" si="641"/>
        <v>1</v>
      </c>
      <c r="F2621" s="6">
        <f t="shared" si="642"/>
        <v>1</v>
      </c>
      <c r="G2621">
        <f t="shared" si="643"/>
        <v>0</v>
      </c>
      <c r="H2621">
        <f t="shared" si="644"/>
        <v>1.4551410313699699E-2</v>
      </c>
      <c r="I2621" s="5">
        <f t="shared" si="645"/>
        <v>1.4551410313699699E-2</v>
      </c>
      <c r="J2621" s="6">
        <f t="shared" si="646"/>
        <v>0.98544858968630034</v>
      </c>
      <c r="K2621" s="5">
        <f t="shared" si="647"/>
        <v>-1.4658320481396975E-2</v>
      </c>
      <c r="L2621" s="6">
        <f t="shared" si="648"/>
        <v>100</v>
      </c>
      <c r="M2621">
        <f t="shared" si="649"/>
        <v>-2.1820909549813501</v>
      </c>
      <c r="N2621">
        <f t="shared" si="650"/>
        <v>3.6894270864654591E-2</v>
      </c>
      <c r="O2621">
        <f t="shared" si="651"/>
        <v>8.3097121956881501E-2</v>
      </c>
      <c r="AH2621">
        <v>1.4082314187281857E-2</v>
      </c>
      <c r="AI2621">
        <v>1</v>
      </c>
      <c r="AJ2621">
        <v>0</v>
      </c>
      <c r="AK2621">
        <f t="shared" si="655"/>
        <v>2608</v>
      </c>
      <c r="AL2621">
        <f t="shared" si="656"/>
        <v>9</v>
      </c>
      <c r="AM2621">
        <f t="shared" si="652"/>
        <v>0.33587980646804172</v>
      </c>
      <c r="AN2621">
        <f t="shared" si="653"/>
        <v>0.875</v>
      </c>
      <c r="AO2621">
        <f t="shared" si="654"/>
        <v>2.2281639928695141E-4</v>
      </c>
    </row>
    <row r="2622" spans="1:41" x14ac:dyDescent="0.3">
      <c r="A2622">
        <f>Datos!C2621</f>
        <v>-3.6909200000000003E-2</v>
      </c>
      <c r="B2622">
        <f>Datos!D2621</f>
        <v>0.13483410000000001</v>
      </c>
      <c r="C2622">
        <f>Datos!E2621</f>
        <v>4.07205E-2</v>
      </c>
      <c r="D2622" s="5">
        <f>Datos!F2621</f>
        <v>0</v>
      </c>
      <c r="E2622">
        <f t="shared" si="641"/>
        <v>1</v>
      </c>
      <c r="F2622" s="6">
        <f t="shared" si="642"/>
        <v>1</v>
      </c>
      <c r="G2622">
        <f t="shared" si="643"/>
        <v>0</v>
      </c>
      <c r="H2622">
        <f t="shared" si="644"/>
        <v>1.6254582108507869E-2</v>
      </c>
      <c r="I2622" s="5">
        <f t="shared" si="645"/>
        <v>1.6254582108507869E-2</v>
      </c>
      <c r="J2622" s="6">
        <f t="shared" si="646"/>
        <v>0.98374541789149217</v>
      </c>
      <c r="K2622" s="5">
        <f t="shared" si="647"/>
        <v>-1.6388137059092436E-2</v>
      </c>
      <c r="L2622" s="6">
        <f t="shared" si="648"/>
        <v>100</v>
      </c>
      <c r="M2622">
        <f t="shared" si="649"/>
        <v>-2.1380933911671023</v>
      </c>
      <c r="N2622">
        <f t="shared" si="650"/>
        <v>4.0572685574712122E-2</v>
      </c>
      <c r="O2622">
        <f t="shared" si="651"/>
        <v>8.9882536249242542E-2</v>
      </c>
      <c r="AH2622">
        <v>1.4083200097759305E-2</v>
      </c>
      <c r="AI2622">
        <v>1</v>
      </c>
      <c r="AJ2622">
        <v>0</v>
      </c>
      <c r="AK2622">
        <f t="shared" si="655"/>
        <v>2609</v>
      </c>
      <c r="AL2622">
        <f t="shared" si="656"/>
        <v>9</v>
      </c>
      <c r="AM2622">
        <f t="shared" si="652"/>
        <v>0.33562515915457092</v>
      </c>
      <c r="AN2622">
        <f t="shared" si="653"/>
        <v>0.875</v>
      </c>
      <c r="AO2622">
        <f t="shared" si="654"/>
        <v>2.2281639928695141E-4</v>
      </c>
    </row>
    <row r="2623" spans="1:41" x14ac:dyDescent="0.3">
      <c r="A2623">
        <f>Datos!C2622</f>
        <v>-4.8681599999999998E-2</v>
      </c>
      <c r="B2623">
        <f>Datos!D2622</f>
        <v>0.1096583</v>
      </c>
      <c r="C2623">
        <f>Datos!E2622</f>
        <v>4.2596000000000002E-2</v>
      </c>
      <c r="D2623" s="5">
        <f>Datos!F2622</f>
        <v>0</v>
      </c>
      <c r="E2623">
        <f t="shared" si="641"/>
        <v>1</v>
      </c>
      <c r="F2623" s="6">
        <f t="shared" si="642"/>
        <v>1</v>
      </c>
      <c r="G2623">
        <f t="shared" si="643"/>
        <v>0</v>
      </c>
      <c r="H2623">
        <f t="shared" si="644"/>
        <v>1.6876498889855499E-2</v>
      </c>
      <c r="I2623" s="5">
        <f t="shared" si="645"/>
        <v>1.6876498889855499E-2</v>
      </c>
      <c r="J2623" s="6">
        <f t="shared" si="646"/>
        <v>0.98312350111014446</v>
      </c>
      <c r="K2623" s="5">
        <f t="shared" si="647"/>
        <v>-1.7020529788537599E-2</v>
      </c>
      <c r="L2623" s="6">
        <f t="shared" si="648"/>
        <v>100</v>
      </c>
      <c r="M2623">
        <f t="shared" si="649"/>
        <v>-2.123010192312913</v>
      </c>
      <c r="N2623">
        <f t="shared" si="650"/>
        <v>4.1897686367546566E-2</v>
      </c>
      <c r="O2623">
        <f t="shared" si="651"/>
        <v>9.2292336664677732E-2</v>
      </c>
      <c r="AH2623">
        <v>1.408956661144203E-2</v>
      </c>
      <c r="AI2623">
        <v>1</v>
      </c>
      <c r="AJ2623">
        <v>0</v>
      </c>
      <c r="AK2623">
        <f t="shared" si="655"/>
        <v>2610</v>
      </c>
      <c r="AL2623">
        <f t="shared" si="656"/>
        <v>9</v>
      </c>
      <c r="AM2623">
        <f t="shared" si="652"/>
        <v>0.33537051184110012</v>
      </c>
      <c r="AN2623">
        <f t="shared" si="653"/>
        <v>0.875</v>
      </c>
      <c r="AO2623">
        <f t="shared" si="654"/>
        <v>2.2281639928704855E-4</v>
      </c>
    </row>
    <row r="2624" spans="1:41" x14ac:dyDescent="0.3">
      <c r="A2624">
        <f>Datos!C2623</f>
        <v>-0.29682550000000002</v>
      </c>
      <c r="B2624">
        <f>Datos!D2623</f>
        <v>2.5428800000000001E-2</v>
      </c>
      <c r="C2624">
        <f>Datos!E2623</f>
        <v>3.1231399999999999E-2</v>
      </c>
      <c r="D2624" s="5">
        <f>Datos!F2623</f>
        <v>0</v>
      </c>
      <c r="E2624">
        <f t="shared" si="641"/>
        <v>1</v>
      </c>
      <c r="F2624" s="6">
        <f t="shared" si="642"/>
        <v>1</v>
      </c>
      <c r="G2624">
        <f t="shared" si="643"/>
        <v>0</v>
      </c>
      <c r="H2624">
        <f t="shared" si="644"/>
        <v>2.5181100111369099E-2</v>
      </c>
      <c r="I2624" s="5">
        <f t="shared" si="645"/>
        <v>2.5181100111369099E-2</v>
      </c>
      <c r="J2624" s="6">
        <f t="shared" si="646"/>
        <v>0.97481889988863091</v>
      </c>
      <c r="K2624" s="5">
        <f t="shared" si="647"/>
        <v>-2.5503568940756352E-2</v>
      </c>
      <c r="L2624" s="6">
        <f t="shared" si="648"/>
        <v>0</v>
      </c>
      <c r="M2624">
        <f t="shared" si="649"/>
        <v>-1.9568747131114033</v>
      </c>
      <c r="N2624">
        <f t="shared" si="650"/>
        <v>5.8799739485146434E-2</v>
      </c>
      <c r="O2624">
        <f t="shared" si="651"/>
        <v>0.12167433665482109</v>
      </c>
      <c r="AH2624">
        <v>1.4097243072381341E-2</v>
      </c>
      <c r="AI2624">
        <v>1</v>
      </c>
      <c r="AJ2624">
        <v>0</v>
      </c>
      <c r="AK2624">
        <f t="shared" si="655"/>
        <v>2611</v>
      </c>
      <c r="AL2624">
        <f t="shared" si="656"/>
        <v>9</v>
      </c>
      <c r="AM2624">
        <f t="shared" si="652"/>
        <v>0.3351158645276292</v>
      </c>
      <c r="AN2624">
        <f t="shared" si="653"/>
        <v>0.875</v>
      </c>
      <c r="AO2624">
        <f t="shared" si="654"/>
        <v>2.2281639928695141E-4</v>
      </c>
    </row>
    <row r="2625" spans="1:41" x14ac:dyDescent="0.3">
      <c r="A2625">
        <f>Datos!C2624</f>
        <v>5.3957499999999999E-2</v>
      </c>
      <c r="B2625">
        <f>Datos!D2624</f>
        <v>3.6774599999999998E-2</v>
      </c>
      <c r="C2625">
        <f>Datos!E2624</f>
        <v>4.2874500000000003E-2</v>
      </c>
      <c r="D2625" s="5">
        <f>Datos!F2624</f>
        <v>0</v>
      </c>
      <c r="E2625">
        <f t="shared" si="641"/>
        <v>1</v>
      </c>
      <c r="F2625" s="6">
        <f t="shared" si="642"/>
        <v>1</v>
      </c>
      <c r="G2625">
        <f t="shared" si="643"/>
        <v>0</v>
      </c>
      <c r="H2625">
        <f t="shared" si="644"/>
        <v>1.90353125147548E-2</v>
      </c>
      <c r="I2625" s="5">
        <f t="shared" si="645"/>
        <v>1.90353125147548E-2</v>
      </c>
      <c r="J2625" s="6">
        <f t="shared" si="646"/>
        <v>0.98096468748524523</v>
      </c>
      <c r="K2625" s="5">
        <f t="shared" si="647"/>
        <v>-1.9218816511914188E-2</v>
      </c>
      <c r="L2625" s="6">
        <f t="shared" si="648"/>
        <v>100</v>
      </c>
      <c r="M2625">
        <f t="shared" si="649"/>
        <v>-2.0740935334715358</v>
      </c>
      <c r="N2625">
        <f t="shared" si="650"/>
        <v>4.6427165579194359E-2</v>
      </c>
      <c r="O2625">
        <f t="shared" si="651"/>
        <v>0.10040279055179074</v>
      </c>
      <c r="AH2625">
        <v>1.4101999342111001E-2</v>
      </c>
      <c r="AI2625">
        <v>1</v>
      </c>
      <c r="AJ2625">
        <v>0</v>
      </c>
      <c r="AK2625">
        <f t="shared" si="655"/>
        <v>2612</v>
      </c>
      <c r="AL2625">
        <f t="shared" si="656"/>
        <v>9</v>
      </c>
      <c r="AM2625">
        <f t="shared" si="652"/>
        <v>0.3348612172141584</v>
      </c>
      <c r="AN2625">
        <f t="shared" si="653"/>
        <v>0.875</v>
      </c>
      <c r="AO2625">
        <f t="shared" si="654"/>
        <v>2.2281639928695141E-4</v>
      </c>
    </row>
    <row r="2626" spans="1:41" x14ac:dyDescent="0.3">
      <c r="A2626">
        <f>Datos!C2625</f>
        <v>2.9545399999999999E-2</v>
      </c>
      <c r="B2626">
        <f>Datos!D2625</f>
        <v>5.6256E-2</v>
      </c>
      <c r="C2626">
        <f>Datos!E2625</f>
        <v>3.6356699999999999E-2</v>
      </c>
      <c r="D2626" s="5">
        <f>Datos!F2625</f>
        <v>0</v>
      </c>
      <c r="E2626">
        <f t="shared" si="641"/>
        <v>1</v>
      </c>
      <c r="F2626" s="6">
        <f t="shared" si="642"/>
        <v>1</v>
      </c>
      <c r="G2626">
        <f t="shared" si="643"/>
        <v>0</v>
      </c>
      <c r="H2626">
        <f t="shared" si="644"/>
        <v>1.9874090510248396E-2</v>
      </c>
      <c r="I2626" s="5">
        <f t="shared" si="645"/>
        <v>1.9874090510248396E-2</v>
      </c>
      <c r="J2626" s="6">
        <f t="shared" si="646"/>
        <v>0.98012590948975165</v>
      </c>
      <c r="K2626" s="5">
        <f t="shared" si="647"/>
        <v>-2.0074236499073302E-2</v>
      </c>
      <c r="L2626" s="6">
        <f t="shared" si="648"/>
        <v>100</v>
      </c>
      <c r="M2626">
        <f t="shared" si="649"/>
        <v>-2.0563563438732753</v>
      </c>
      <c r="N2626">
        <f t="shared" si="650"/>
        <v>4.8159385399629377E-2</v>
      </c>
      <c r="O2626">
        <f t="shared" si="651"/>
        <v>0.10345529310936946</v>
      </c>
      <c r="AH2626">
        <v>1.4110244361038828E-2</v>
      </c>
      <c r="AI2626">
        <v>1</v>
      </c>
      <c r="AJ2626">
        <v>0</v>
      </c>
      <c r="AK2626">
        <f t="shared" si="655"/>
        <v>2613</v>
      </c>
      <c r="AL2626">
        <f t="shared" si="656"/>
        <v>9</v>
      </c>
      <c r="AM2626">
        <f t="shared" si="652"/>
        <v>0.3346065699006876</v>
      </c>
      <c r="AN2626">
        <f t="shared" si="653"/>
        <v>0.875</v>
      </c>
      <c r="AO2626">
        <f t="shared" si="654"/>
        <v>2.2281639928704855E-4</v>
      </c>
    </row>
    <row r="2627" spans="1:41" x14ac:dyDescent="0.3">
      <c r="A2627">
        <f>Datos!C2626</f>
        <v>9.7838599999999998E-2</v>
      </c>
      <c r="B2627">
        <f>Datos!D2626</f>
        <v>0.25053399999999998</v>
      </c>
      <c r="C2627">
        <f>Datos!E2626</f>
        <v>5.5086999999999997E-2</v>
      </c>
      <c r="D2627" s="5">
        <f>Datos!F2626</f>
        <v>0</v>
      </c>
      <c r="E2627">
        <f t="shared" si="641"/>
        <v>1</v>
      </c>
      <c r="F2627" s="6">
        <f t="shared" si="642"/>
        <v>1</v>
      </c>
      <c r="G2627">
        <f t="shared" si="643"/>
        <v>0</v>
      </c>
      <c r="H2627">
        <f t="shared" si="644"/>
        <v>9.8892507276276999E-3</v>
      </c>
      <c r="I2627" s="5">
        <f t="shared" si="645"/>
        <v>9.8892507276276999E-3</v>
      </c>
      <c r="J2627" s="6">
        <f t="shared" si="646"/>
        <v>0.9901107492723723</v>
      </c>
      <c r="K2627" s="5">
        <f t="shared" si="647"/>
        <v>-9.93847415836294E-3</v>
      </c>
      <c r="L2627" s="6">
        <f t="shared" si="648"/>
        <v>100</v>
      </c>
      <c r="M2627">
        <f t="shared" si="649"/>
        <v>-2.3305234621428306</v>
      </c>
      <c r="N2627">
        <f t="shared" si="650"/>
        <v>2.639427002212923E-2</v>
      </c>
      <c r="O2627">
        <f t="shared" si="651"/>
        <v>6.2837497038308474E-2</v>
      </c>
      <c r="AH2627">
        <v>1.412555856524227E-2</v>
      </c>
      <c r="AI2627">
        <v>1</v>
      </c>
      <c r="AJ2627">
        <v>0</v>
      </c>
      <c r="AK2627">
        <f t="shared" si="655"/>
        <v>2614</v>
      </c>
      <c r="AL2627">
        <f t="shared" si="656"/>
        <v>9</v>
      </c>
      <c r="AM2627">
        <f t="shared" si="652"/>
        <v>0.33435192258721669</v>
      </c>
      <c r="AN2627">
        <f t="shared" si="653"/>
        <v>0.875</v>
      </c>
      <c r="AO2627">
        <f t="shared" si="654"/>
        <v>2.2281639928695141E-4</v>
      </c>
    </row>
    <row r="2628" spans="1:41" x14ac:dyDescent="0.3">
      <c r="A2628">
        <f>Datos!C2627</f>
        <v>3.1183800000000001E-2</v>
      </c>
      <c r="B2628">
        <f>Datos!D2627</f>
        <v>0.16933110000000001</v>
      </c>
      <c r="C2628">
        <f>Datos!E2627</f>
        <v>5.3587200000000001E-2</v>
      </c>
      <c r="D2628" s="5">
        <f>Datos!F2627</f>
        <v>0</v>
      </c>
      <c r="E2628">
        <f t="shared" si="641"/>
        <v>1</v>
      </c>
      <c r="F2628" s="6">
        <f t="shared" si="642"/>
        <v>1</v>
      </c>
      <c r="G2628">
        <f t="shared" si="643"/>
        <v>0</v>
      </c>
      <c r="H2628">
        <f t="shared" si="644"/>
        <v>1.2509051588926149E-2</v>
      </c>
      <c r="I2628" s="5">
        <f t="shared" si="645"/>
        <v>1.2509051588926149E-2</v>
      </c>
      <c r="J2628" s="6">
        <f t="shared" si="646"/>
        <v>0.98749094841107388</v>
      </c>
      <c r="K2628" s="5">
        <f t="shared" si="647"/>
        <v>-1.2587948414870811E-2</v>
      </c>
      <c r="L2628" s="6">
        <f t="shared" si="648"/>
        <v>100</v>
      </c>
      <c r="M2628">
        <f t="shared" si="649"/>
        <v>-2.2411230860720979</v>
      </c>
      <c r="N2628">
        <f t="shared" si="650"/>
        <v>3.2378687149250414E-2</v>
      </c>
      <c r="O2628">
        <f t="shared" si="651"/>
        <v>7.4558944690379728E-2</v>
      </c>
      <c r="AH2628">
        <v>1.412595358278085E-2</v>
      </c>
      <c r="AI2628">
        <v>1</v>
      </c>
      <c r="AJ2628">
        <v>0</v>
      </c>
      <c r="AK2628">
        <f t="shared" si="655"/>
        <v>2615</v>
      </c>
      <c r="AL2628">
        <f t="shared" si="656"/>
        <v>9</v>
      </c>
      <c r="AM2628">
        <f t="shared" si="652"/>
        <v>0.33409727527374589</v>
      </c>
      <c r="AN2628">
        <f t="shared" si="653"/>
        <v>0.875</v>
      </c>
      <c r="AO2628">
        <f t="shared" si="654"/>
        <v>2.2281639928704855E-4</v>
      </c>
    </row>
    <row r="2629" spans="1:41" x14ac:dyDescent="0.3">
      <c r="A2629">
        <f>Datos!C2628</f>
        <v>4.7902899999999998E-2</v>
      </c>
      <c r="B2629">
        <f>Datos!D2628</f>
        <v>0.21172779999999999</v>
      </c>
      <c r="C2629">
        <f>Datos!E2628</f>
        <v>6.08111E-2</v>
      </c>
      <c r="D2629" s="5">
        <f>Datos!F2628</f>
        <v>0</v>
      </c>
      <c r="E2629">
        <f t="shared" ref="E2629:E2692" si="657">1-D2629</f>
        <v>1</v>
      </c>
      <c r="F2629" s="6">
        <f t="shared" ref="F2629:F2692" si="658">D2629+E2629</f>
        <v>1</v>
      </c>
      <c r="G2629">
        <f t="shared" ref="G2629:G2692" si="659">IF(F2629=0,"",D2629/F2629)</f>
        <v>0</v>
      </c>
      <c r="H2629">
        <f t="shared" ref="H2629:H2692" si="660">_xlfn.NORM.S.DIST(M2629,TRUE)</f>
        <v>1.0267491835608801E-2</v>
      </c>
      <c r="I2629" s="5">
        <f t="shared" ref="I2629:I2692" si="661">F2629*H2629</f>
        <v>1.0267491835608801E-2</v>
      </c>
      <c r="J2629" s="6">
        <f t="shared" ref="J2629:J2692" si="662">F2629-I2629</f>
        <v>0.98973250816439118</v>
      </c>
      <c r="K2629" s="5">
        <f t="shared" ref="K2629:K2692" si="663">IFERROR(F2629*(G2629*LN(H2629)+(1-G2629)*LN(1-H2629)),0)</f>
        <v>-1.0320566135757731E-2</v>
      </c>
      <c r="L2629" s="6">
        <f t="shared" ref="L2629:L2692" si="664">100*IF(H2629&gt;=$AD$10,D2629/F2629,E2629/F2629)</f>
        <v>100</v>
      </c>
      <c r="M2629">
        <f t="shared" ref="M2629:M2692" si="665">$Q$5+MMULT(A2629:C2629,$Q$6:$Q$8)</f>
        <v>-2.3164266754559191</v>
      </c>
      <c r="N2629">
        <f t="shared" ref="N2629:N2692" si="666">_xlfn.NORM.S.DIST(M2629,FALSE)</f>
        <v>2.7273089253431818E-2</v>
      </c>
      <c r="O2629">
        <f t="shared" ref="O2629:O2692" si="667">(D2629*(M2629*N2629/H2629+(N2629/H2629)^2)-E2629*(M2629*N2629/(1-H2629)-(N2629/(1-H2629))^2))</f>
        <v>6.4590835146976291E-2</v>
      </c>
      <c r="AH2629">
        <v>1.4129653845542952E-2</v>
      </c>
      <c r="AI2629">
        <v>1</v>
      </c>
      <c r="AJ2629">
        <v>0</v>
      </c>
      <c r="AK2629">
        <f t="shared" si="655"/>
        <v>2616</v>
      </c>
      <c r="AL2629">
        <f t="shared" si="656"/>
        <v>9</v>
      </c>
      <c r="AM2629">
        <f t="shared" ref="AM2629:AM2692" si="668">1-AK2629/AK$4003</f>
        <v>0.33384262796027497</v>
      </c>
      <c r="AN2629">
        <f t="shared" ref="AN2629:AN2692" si="669">1-AL2629/AL$4003</f>
        <v>0.875</v>
      </c>
      <c r="AO2629">
        <f t="shared" ref="AO2629:AO2692" si="670">(AM2629-AM2630)*AN2629</f>
        <v>2.2281639928695141E-4</v>
      </c>
    </row>
    <row r="2630" spans="1:41" x14ac:dyDescent="0.3">
      <c r="A2630">
        <f>Datos!C2629</f>
        <v>0.1045879</v>
      </c>
      <c r="B2630">
        <f>Datos!D2629</f>
        <v>0.23037489999999999</v>
      </c>
      <c r="C2630">
        <f>Datos!E2629</f>
        <v>5.2080500000000002E-2</v>
      </c>
      <c r="D2630" s="5">
        <f>Datos!F2629</f>
        <v>0</v>
      </c>
      <c r="E2630">
        <f t="shared" si="657"/>
        <v>1</v>
      </c>
      <c r="F2630" s="6">
        <f t="shared" si="658"/>
        <v>1</v>
      </c>
      <c r="G2630">
        <f t="shared" si="659"/>
        <v>0</v>
      </c>
      <c r="H2630">
        <f t="shared" si="660"/>
        <v>1.0754846737042027E-2</v>
      </c>
      <c r="I2630" s="5">
        <f t="shared" si="661"/>
        <v>1.0754846737042027E-2</v>
      </c>
      <c r="J2630" s="6">
        <f t="shared" si="662"/>
        <v>0.98924515326295792</v>
      </c>
      <c r="K2630" s="5">
        <f t="shared" si="663"/>
        <v>-1.0813098134258355E-2</v>
      </c>
      <c r="L2630" s="6">
        <f t="shared" si="664"/>
        <v>100</v>
      </c>
      <c r="M2630">
        <f t="shared" si="665"/>
        <v>-2.2989162851667464</v>
      </c>
      <c r="N2630">
        <f t="shared" si="666"/>
        <v>2.8397715525109092E-2</v>
      </c>
      <c r="O2630">
        <f t="shared" si="667"/>
        <v>6.6817783272603792E-2</v>
      </c>
      <c r="AH2630">
        <v>1.4129706246001043E-2</v>
      </c>
      <c r="AI2630">
        <v>1</v>
      </c>
      <c r="AJ2630">
        <v>0</v>
      </c>
      <c r="AK2630">
        <f t="shared" ref="AK2630:AK2693" si="671">AK2629+AI2630</f>
        <v>2617</v>
      </c>
      <c r="AL2630">
        <f t="shared" ref="AL2630:AL2693" si="672">AL2629+AJ2630</f>
        <v>9</v>
      </c>
      <c r="AM2630">
        <f t="shared" si="668"/>
        <v>0.33358798064680417</v>
      </c>
      <c r="AN2630">
        <f t="shared" si="669"/>
        <v>0.875</v>
      </c>
      <c r="AO2630">
        <f t="shared" si="670"/>
        <v>2.2281639928695141E-4</v>
      </c>
    </row>
    <row r="2631" spans="1:41" x14ac:dyDescent="0.3">
      <c r="A2631">
        <f>Datos!C2630</f>
        <v>7.0150699999999996E-2</v>
      </c>
      <c r="B2631">
        <f>Datos!D2630</f>
        <v>0.26247510000000002</v>
      </c>
      <c r="C2631">
        <f>Datos!E2630</f>
        <v>5.3447799999999997E-2</v>
      </c>
      <c r="D2631" s="5">
        <f>Datos!F2630</f>
        <v>0</v>
      </c>
      <c r="E2631">
        <f t="shared" si="657"/>
        <v>1</v>
      </c>
      <c r="F2631" s="6">
        <f t="shared" si="658"/>
        <v>1</v>
      </c>
      <c r="G2631">
        <f t="shared" si="659"/>
        <v>0</v>
      </c>
      <c r="H2631">
        <f t="shared" si="660"/>
        <v>9.9231629783185123E-3</v>
      </c>
      <c r="I2631" s="5">
        <f t="shared" si="661"/>
        <v>9.9231629783185123E-3</v>
      </c>
      <c r="J2631" s="6">
        <f t="shared" si="662"/>
        <v>0.99007683702168148</v>
      </c>
      <c r="K2631" s="5">
        <f t="shared" si="663"/>
        <v>-9.9727257120327713E-3</v>
      </c>
      <c r="L2631" s="6">
        <f t="shared" si="664"/>
        <v>100</v>
      </c>
      <c r="M2631">
        <f t="shared" si="665"/>
        <v>-2.3292405477548082</v>
      </c>
      <c r="N2631">
        <f t="shared" si="666"/>
        <v>2.6473281553924172E-2</v>
      </c>
      <c r="O2631">
        <f t="shared" si="667"/>
        <v>6.2995615421089418E-2</v>
      </c>
      <c r="AH2631">
        <v>1.4130494403391954E-2</v>
      </c>
      <c r="AI2631">
        <v>1</v>
      </c>
      <c r="AJ2631">
        <v>0</v>
      </c>
      <c r="AK2631">
        <f t="shared" si="671"/>
        <v>2618</v>
      </c>
      <c r="AL2631">
        <f t="shared" si="672"/>
        <v>9</v>
      </c>
      <c r="AM2631">
        <f t="shared" si="668"/>
        <v>0.33333333333333337</v>
      </c>
      <c r="AN2631">
        <f t="shared" si="669"/>
        <v>0.875</v>
      </c>
      <c r="AO2631">
        <f t="shared" si="670"/>
        <v>2.2281639928704855E-4</v>
      </c>
    </row>
    <row r="2632" spans="1:41" x14ac:dyDescent="0.3">
      <c r="A2632">
        <f>Datos!C2631</f>
        <v>1.68022E-2</v>
      </c>
      <c r="B2632">
        <f>Datos!D2631</f>
        <v>0.30050900000000003</v>
      </c>
      <c r="C2632">
        <f>Datos!E2631</f>
        <v>6.3611899999999999E-2</v>
      </c>
      <c r="D2632" s="5">
        <f>Datos!F2631</f>
        <v>0</v>
      </c>
      <c r="E2632">
        <f t="shared" si="657"/>
        <v>1</v>
      </c>
      <c r="F2632" s="6">
        <f t="shared" si="658"/>
        <v>1</v>
      </c>
      <c r="G2632">
        <f t="shared" si="659"/>
        <v>0</v>
      </c>
      <c r="H2632">
        <f t="shared" si="660"/>
        <v>8.0907452485138222E-3</v>
      </c>
      <c r="I2632" s="5">
        <f t="shared" si="661"/>
        <v>8.0907452485138222E-3</v>
      </c>
      <c r="J2632" s="6">
        <f t="shared" si="662"/>
        <v>0.99190925475148617</v>
      </c>
      <c r="K2632" s="5">
        <f t="shared" si="663"/>
        <v>-8.1236529465802555E-3</v>
      </c>
      <c r="L2632" s="6">
        <f t="shared" si="664"/>
        <v>100</v>
      </c>
      <c r="M2632">
        <f t="shared" si="665"/>
        <v>-2.4047961212674078</v>
      </c>
      <c r="N2632">
        <f t="shared" si="666"/>
        <v>2.213797707351492E-2</v>
      </c>
      <c r="O2632">
        <f t="shared" si="667"/>
        <v>5.4169682062385871E-2</v>
      </c>
      <c r="AH2632">
        <v>1.4142719203515749E-2</v>
      </c>
      <c r="AI2632">
        <v>1</v>
      </c>
      <c r="AJ2632">
        <v>0</v>
      </c>
      <c r="AK2632">
        <f t="shared" si="671"/>
        <v>2619</v>
      </c>
      <c r="AL2632">
        <f t="shared" si="672"/>
        <v>9</v>
      </c>
      <c r="AM2632">
        <f t="shared" si="668"/>
        <v>0.33307868601986246</v>
      </c>
      <c r="AN2632">
        <f t="shared" si="669"/>
        <v>0.875</v>
      </c>
      <c r="AO2632">
        <f t="shared" si="670"/>
        <v>2.2281639928695141E-4</v>
      </c>
    </row>
    <row r="2633" spans="1:41" x14ac:dyDescent="0.3">
      <c r="A2633">
        <f>Datos!C2632</f>
        <v>-5.6705000000000002E-3</v>
      </c>
      <c r="B2633">
        <f>Datos!D2632</f>
        <v>0.1710913</v>
      </c>
      <c r="C2633">
        <f>Datos!E2632</f>
        <v>4.8714199999999999E-2</v>
      </c>
      <c r="D2633" s="5">
        <f>Datos!F2632</f>
        <v>0</v>
      </c>
      <c r="E2633">
        <f t="shared" si="657"/>
        <v>1</v>
      </c>
      <c r="F2633" s="6">
        <f t="shared" si="658"/>
        <v>1</v>
      </c>
      <c r="G2633">
        <f t="shared" si="659"/>
        <v>0</v>
      </c>
      <c r="H2633">
        <f t="shared" si="660"/>
        <v>1.3423212071095335E-2</v>
      </c>
      <c r="I2633" s="5">
        <f t="shared" si="661"/>
        <v>1.3423212071095335E-2</v>
      </c>
      <c r="J2633" s="6">
        <f t="shared" si="662"/>
        <v>0.98657678792890469</v>
      </c>
      <c r="K2633" s="5">
        <f t="shared" si="663"/>
        <v>-1.3514117796688018E-2</v>
      </c>
      <c r="L2633" s="6">
        <f t="shared" si="664"/>
        <v>100</v>
      </c>
      <c r="M2633">
        <f t="shared" si="665"/>
        <v>-2.2137435664092062</v>
      </c>
      <c r="N2633">
        <f t="shared" si="666"/>
        <v>3.4414791480768279E-2</v>
      </c>
      <c r="O2633">
        <f t="shared" si="667"/>
        <v>7.8438917793919108E-2</v>
      </c>
      <c r="AH2633">
        <v>1.4145336121115053E-2</v>
      </c>
      <c r="AI2633">
        <v>1</v>
      </c>
      <c r="AJ2633">
        <v>0</v>
      </c>
      <c r="AK2633">
        <f t="shared" si="671"/>
        <v>2620</v>
      </c>
      <c r="AL2633">
        <f t="shared" si="672"/>
        <v>9</v>
      </c>
      <c r="AM2633">
        <f t="shared" si="668"/>
        <v>0.33282403870639166</v>
      </c>
      <c r="AN2633">
        <f t="shared" si="669"/>
        <v>0.875</v>
      </c>
      <c r="AO2633">
        <f t="shared" si="670"/>
        <v>2.2281639928695141E-4</v>
      </c>
    </row>
    <row r="2634" spans="1:41" x14ac:dyDescent="0.3">
      <c r="A2634">
        <f>Datos!C2633</f>
        <v>0.13164020000000001</v>
      </c>
      <c r="B2634">
        <f>Datos!D2633</f>
        <v>6.6606299999999993E-2</v>
      </c>
      <c r="C2634">
        <f>Datos!E2633</f>
        <v>3.8161500000000001E-2</v>
      </c>
      <c r="D2634" s="5">
        <f>Datos!F2633</f>
        <v>0</v>
      </c>
      <c r="E2634">
        <f t="shared" si="657"/>
        <v>1</v>
      </c>
      <c r="F2634" s="6">
        <f t="shared" si="658"/>
        <v>1</v>
      </c>
      <c r="G2634">
        <f t="shared" si="659"/>
        <v>0</v>
      </c>
      <c r="H2634">
        <f t="shared" si="660"/>
        <v>1.8350054900641854E-2</v>
      </c>
      <c r="I2634" s="5">
        <f t="shared" si="661"/>
        <v>1.8350054900641854E-2</v>
      </c>
      <c r="J2634" s="6">
        <f t="shared" si="662"/>
        <v>0.9816499450993581</v>
      </c>
      <c r="K2634" s="5">
        <f t="shared" si="663"/>
        <v>-1.8520505564281111E-2</v>
      </c>
      <c r="L2634" s="6">
        <f t="shared" si="664"/>
        <v>100</v>
      </c>
      <c r="M2634">
        <f t="shared" si="665"/>
        <v>-2.0890845840726482</v>
      </c>
      <c r="N2634">
        <f t="shared" si="666"/>
        <v>4.5000767540142421E-2</v>
      </c>
      <c r="O2634">
        <f t="shared" si="667"/>
        <v>9.7869239502517399E-2</v>
      </c>
      <c r="AH2634">
        <v>1.4145349154762319E-2</v>
      </c>
      <c r="AI2634">
        <v>1</v>
      </c>
      <c r="AJ2634">
        <v>0</v>
      </c>
      <c r="AK2634">
        <f t="shared" si="671"/>
        <v>2621</v>
      </c>
      <c r="AL2634">
        <f t="shared" si="672"/>
        <v>9</v>
      </c>
      <c r="AM2634">
        <f t="shared" si="668"/>
        <v>0.33256939139292085</v>
      </c>
      <c r="AN2634">
        <f t="shared" si="669"/>
        <v>0.875</v>
      </c>
      <c r="AO2634">
        <f t="shared" si="670"/>
        <v>2.2281639928704855E-4</v>
      </c>
    </row>
    <row r="2635" spans="1:41" x14ac:dyDescent="0.3">
      <c r="A2635">
        <f>Datos!C2634</f>
        <v>1.24682E-2</v>
      </c>
      <c r="B2635">
        <f>Datos!D2634</f>
        <v>0.14152519999999999</v>
      </c>
      <c r="C2635">
        <f>Datos!E2634</f>
        <v>4.5240099999999998E-2</v>
      </c>
      <c r="D2635" s="5">
        <f>Datos!F2634</f>
        <v>0</v>
      </c>
      <c r="E2635">
        <f t="shared" si="657"/>
        <v>1</v>
      </c>
      <c r="F2635" s="6">
        <f t="shared" si="658"/>
        <v>1</v>
      </c>
      <c r="G2635">
        <f t="shared" si="659"/>
        <v>0</v>
      </c>
      <c r="H2635">
        <f t="shared" si="660"/>
        <v>1.4885922613610946E-2</v>
      </c>
      <c r="I2635" s="5">
        <f t="shared" si="661"/>
        <v>1.4885922613610946E-2</v>
      </c>
      <c r="J2635" s="6">
        <f t="shared" si="662"/>
        <v>0.98511407738638901</v>
      </c>
      <c r="K2635" s="5">
        <f t="shared" si="663"/>
        <v>-1.4997829910570753E-2</v>
      </c>
      <c r="L2635" s="6">
        <f t="shared" si="664"/>
        <v>100</v>
      </c>
      <c r="M2635">
        <f t="shared" si="665"/>
        <v>-2.1731125785908523</v>
      </c>
      <c r="N2635">
        <f t="shared" si="666"/>
        <v>3.7622700546662627E-2</v>
      </c>
      <c r="O2635">
        <f t="shared" si="667"/>
        <v>8.445237180123813E-2</v>
      </c>
      <c r="AH2635">
        <v>1.4162783698610284E-2</v>
      </c>
      <c r="AI2635">
        <v>1</v>
      </c>
      <c r="AJ2635">
        <v>0</v>
      </c>
      <c r="AK2635">
        <f t="shared" si="671"/>
        <v>2622</v>
      </c>
      <c r="AL2635">
        <f t="shared" si="672"/>
        <v>9</v>
      </c>
      <c r="AM2635">
        <f t="shared" si="668"/>
        <v>0.33231474407944994</v>
      </c>
      <c r="AN2635">
        <f t="shared" si="669"/>
        <v>0.875</v>
      </c>
      <c r="AO2635">
        <f t="shared" si="670"/>
        <v>2.2281639928695141E-4</v>
      </c>
    </row>
    <row r="2636" spans="1:41" x14ac:dyDescent="0.3">
      <c r="A2636">
        <f>Datos!C2635</f>
        <v>4.9253900000000003E-2</v>
      </c>
      <c r="B2636">
        <f>Datos!D2635</f>
        <v>0.15080569999999999</v>
      </c>
      <c r="C2636">
        <f>Datos!E2635</f>
        <v>5.0950599999999999E-2</v>
      </c>
      <c r="D2636" s="5">
        <f>Datos!F2635</f>
        <v>0</v>
      </c>
      <c r="E2636">
        <f t="shared" si="657"/>
        <v>1</v>
      </c>
      <c r="F2636" s="6">
        <f t="shared" si="658"/>
        <v>1</v>
      </c>
      <c r="G2636">
        <f t="shared" si="659"/>
        <v>0</v>
      </c>
      <c r="H2636">
        <f t="shared" si="660"/>
        <v>1.3400558078634044E-2</v>
      </c>
      <c r="I2636" s="5">
        <f t="shared" si="661"/>
        <v>1.3400558078634044E-2</v>
      </c>
      <c r="J2636" s="6">
        <f t="shared" si="662"/>
        <v>0.98659944192136595</v>
      </c>
      <c r="K2636" s="5">
        <f t="shared" si="663"/>
        <v>-1.349115584111654E-2</v>
      </c>
      <c r="L2636" s="6">
        <f t="shared" si="664"/>
        <v>100</v>
      </c>
      <c r="M2636">
        <f t="shared" si="665"/>
        <v>-2.214402309791708</v>
      </c>
      <c r="N2636">
        <f t="shared" si="666"/>
        <v>3.436463389093361E-2</v>
      </c>
      <c r="O2636">
        <f t="shared" si="667"/>
        <v>7.834394535612485E-2</v>
      </c>
      <c r="AH2636">
        <v>1.4166483419095433E-2</v>
      </c>
      <c r="AI2636">
        <v>1</v>
      </c>
      <c r="AJ2636">
        <v>0</v>
      </c>
      <c r="AK2636">
        <f t="shared" si="671"/>
        <v>2623</v>
      </c>
      <c r="AL2636">
        <f t="shared" si="672"/>
        <v>9</v>
      </c>
      <c r="AM2636">
        <f t="shared" si="668"/>
        <v>0.33206009676597914</v>
      </c>
      <c r="AN2636">
        <f t="shared" si="669"/>
        <v>0.875</v>
      </c>
      <c r="AO2636">
        <f t="shared" si="670"/>
        <v>2.2281639928704855E-4</v>
      </c>
    </row>
    <row r="2637" spans="1:41" x14ac:dyDescent="0.3">
      <c r="A2637">
        <f>Datos!C2636</f>
        <v>0.243003</v>
      </c>
      <c r="B2637">
        <f>Datos!D2636</f>
        <v>-0.1941156</v>
      </c>
      <c r="C2637">
        <f>Datos!E2636</f>
        <v>4.8196599999999999E-2</v>
      </c>
      <c r="D2637" s="5">
        <f>Datos!F2636</f>
        <v>0</v>
      </c>
      <c r="E2637">
        <f t="shared" si="657"/>
        <v>1</v>
      </c>
      <c r="F2637" s="6">
        <f t="shared" si="658"/>
        <v>1</v>
      </c>
      <c r="G2637">
        <f t="shared" si="659"/>
        <v>0</v>
      </c>
      <c r="H2637">
        <f t="shared" si="660"/>
        <v>2.7364640337063033E-2</v>
      </c>
      <c r="I2637" s="5">
        <f t="shared" si="661"/>
        <v>2.7364640337063033E-2</v>
      </c>
      <c r="J2637" s="6">
        <f t="shared" si="662"/>
        <v>0.97263535966293702</v>
      </c>
      <c r="K2637" s="5">
        <f t="shared" si="663"/>
        <v>-2.7746025861117105E-2</v>
      </c>
      <c r="L2637" s="6">
        <f t="shared" si="664"/>
        <v>0</v>
      </c>
      <c r="M2637">
        <f t="shared" si="665"/>
        <v>-1.9210192499781948</v>
      </c>
      <c r="N2637">
        <f t="shared" si="666"/>
        <v>6.3033054688024934E-2</v>
      </c>
      <c r="O2637">
        <f t="shared" si="667"/>
        <v>0.12869433477261502</v>
      </c>
      <c r="AH2637">
        <v>1.418221162101606E-2</v>
      </c>
      <c r="AI2637">
        <v>1</v>
      </c>
      <c r="AJ2637">
        <v>0</v>
      </c>
      <c r="AK2637">
        <f t="shared" si="671"/>
        <v>2624</v>
      </c>
      <c r="AL2637">
        <f t="shared" si="672"/>
        <v>9</v>
      </c>
      <c r="AM2637">
        <f t="shared" si="668"/>
        <v>0.33180544945250823</v>
      </c>
      <c r="AN2637">
        <f t="shared" si="669"/>
        <v>0.875</v>
      </c>
      <c r="AO2637">
        <f t="shared" si="670"/>
        <v>2.2281639928695141E-4</v>
      </c>
    </row>
    <row r="2638" spans="1:41" x14ac:dyDescent="0.3">
      <c r="A2638">
        <f>Datos!C2637</f>
        <v>0.45181320000000003</v>
      </c>
      <c r="B2638">
        <f>Datos!D2637</f>
        <v>-0.2423582</v>
      </c>
      <c r="C2638">
        <f>Datos!E2637</f>
        <v>4.09956E-2</v>
      </c>
      <c r="D2638" s="5">
        <f>Datos!F2637</f>
        <v>0</v>
      </c>
      <c r="E2638">
        <f t="shared" si="657"/>
        <v>1</v>
      </c>
      <c r="F2638" s="6">
        <f t="shared" si="658"/>
        <v>1</v>
      </c>
      <c r="G2638">
        <f t="shared" si="659"/>
        <v>0</v>
      </c>
      <c r="H2638">
        <f t="shared" si="660"/>
        <v>3.0523611141955918E-2</v>
      </c>
      <c r="I2638" s="5">
        <f t="shared" si="661"/>
        <v>3.0523611141955918E-2</v>
      </c>
      <c r="J2638" s="6">
        <f t="shared" si="662"/>
        <v>0.9694763888580441</v>
      </c>
      <c r="K2638" s="5">
        <f t="shared" si="663"/>
        <v>-3.0999158533027975E-2</v>
      </c>
      <c r="L2638" s="6">
        <f t="shared" si="664"/>
        <v>0</v>
      </c>
      <c r="M2638">
        <f t="shared" si="665"/>
        <v>-1.8731532759660836</v>
      </c>
      <c r="N2638">
        <f t="shared" si="666"/>
        <v>6.9024750842978683E-2</v>
      </c>
      <c r="O2638">
        <f t="shared" si="667"/>
        <v>0.13843386166594152</v>
      </c>
      <c r="AH2638">
        <v>1.4188735162498181E-2</v>
      </c>
      <c r="AI2638">
        <v>1</v>
      </c>
      <c r="AJ2638">
        <v>0</v>
      </c>
      <c r="AK2638">
        <f t="shared" si="671"/>
        <v>2625</v>
      </c>
      <c r="AL2638">
        <f t="shared" si="672"/>
        <v>9</v>
      </c>
      <c r="AM2638">
        <f t="shared" si="668"/>
        <v>0.33155080213903743</v>
      </c>
      <c r="AN2638">
        <f t="shared" si="669"/>
        <v>0.875</v>
      </c>
      <c r="AO2638">
        <f t="shared" si="670"/>
        <v>2.2281639928695141E-4</v>
      </c>
    </row>
    <row r="2639" spans="1:41" x14ac:dyDescent="0.3">
      <c r="A2639">
        <f>Datos!C2638</f>
        <v>0.351493</v>
      </c>
      <c r="B2639">
        <f>Datos!D2638</f>
        <v>-0.16210769999999999</v>
      </c>
      <c r="C2639">
        <f>Datos!E2638</f>
        <v>5.5988200000000002E-2</v>
      </c>
      <c r="D2639" s="5">
        <f>Datos!F2638</f>
        <v>0</v>
      </c>
      <c r="E2639">
        <f t="shared" si="657"/>
        <v>1</v>
      </c>
      <c r="F2639" s="6">
        <f t="shared" si="658"/>
        <v>1</v>
      </c>
      <c r="G2639">
        <f t="shared" si="659"/>
        <v>0</v>
      </c>
      <c r="H2639">
        <f t="shared" si="660"/>
        <v>2.2586322526343062E-2</v>
      </c>
      <c r="I2639" s="5">
        <f t="shared" si="661"/>
        <v>2.2586322526343062E-2</v>
      </c>
      <c r="J2639" s="6">
        <f t="shared" si="662"/>
        <v>0.97741367747365693</v>
      </c>
      <c r="K2639" s="5">
        <f t="shared" si="663"/>
        <v>-2.2845300511993828E-2</v>
      </c>
      <c r="L2639" s="6">
        <f t="shared" si="664"/>
        <v>100</v>
      </c>
      <c r="M2639">
        <f t="shared" si="665"/>
        <v>-2.0030432627251429</v>
      </c>
      <c r="N2639">
        <f t="shared" si="666"/>
        <v>5.3663098665006258E-2</v>
      </c>
      <c r="O2639">
        <f t="shared" si="667"/>
        <v>0.11298775986895457</v>
      </c>
      <c r="AH2639">
        <v>1.4193265147566785E-2</v>
      </c>
      <c r="AI2639">
        <v>1</v>
      </c>
      <c r="AJ2639">
        <v>0</v>
      </c>
      <c r="AK2639">
        <f t="shared" si="671"/>
        <v>2626</v>
      </c>
      <c r="AL2639">
        <f t="shared" si="672"/>
        <v>9</v>
      </c>
      <c r="AM2639">
        <f t="shared" si="668"/>
        <v>0.33129615482556662</v>
      </c>
      <c r="AN2639">
        <f t="shared" si="669"/>
        <v>0.875</v>
      </c>
      <c r="AO2639">
        <f t="shared" si="670"/>
        <v>2.2281639928704855E-4</v>
      </c>
    </row>
    <row r="2640" spans="1:41" x14ac:dyDescent="0.3">
      <c r="A2640">
        <f>Datos!C2639</f>
        <v>0.34093309999999999</v>
      </c>
      <c r="B2640">
        <f>Datos!D2639</f>
        <v>-4.9398600000000001E-2</v>
      </c>
      <c r="C2640">
        <f>Datos!E2639</f>
        <v>7.4256799999999998E-2</v>
      </c>
      <c r="D2640" s="5">
        <f>Datos!F2639</f>
        <v>0</v>
      </c>
      <c r="E2640">
        <f t="shared" si="657"/>
        <v>1</v>
      </c>
      <c r="F2640" s="6">
        <f t="shared" si="658"/>
        <v>1</v>
      </c>
      <c r="G2640">
        <f t="shared" si="659"/>
        <v>0</v>
      </c>
      <c r="H2640">
        <f t="shared" si="660"/>
        <v>1.4234678385802843E-2</v>
      </c>
      <c r="I2640" s="5">
        <f t="shared" si="661"/>
        <v>1.4234678385802843E-2</v>
      </c>
      <c r="J2640" s="6">
        <f t="shared" si="662"/>
        <v>0.98576532161419717</v>
      </c>
      <c r="K2640" s="5">
        <f t="shared" si="663"/>
        <v>-1.433696324177236E-2</v>
      </c>
      <c r="L2640" s="6">
        <f t="shared" si="664"/>
        <v>100</v>
      </c>
      <c r="M2640">
        <f t="shared" si="665"/>
        <v>-2.190757346227906</v>
      </c>
      <c r="N2640">
        <f t="shared" si="666"/>
        <v>3.6201764862522794E-2</v>
      </c>
      <c r="O2640">
        <f t="shared" si="667"/>
        <v>8.1803217490767743E-2</v>
      </c>
      <c r="AH2640">
        <v>1.4198843463920995E-2</v>
      </c>
      <c r="AI2640">
        <v>1</v>
      </c>
      <c r="AJ2640">
        <v>0</v>
      </c>
      <c r="AK2640">
        <f t="shared" si="671"/>
        <v>2627</v>
      </c>
      <c r="AL2640">
        <f t="shared" si="672"/>
        <v>9</v>
      </c>
      <c r="AM2640">
        <f t="shared" si="668"/>
        <v>0.33104150751209571</v>
      </c>
      <c r="AN2640">
        <f t="shared" si="669"/>
        <v>0.875</v>
      </c>
      <c r="AO2640">
        <f t="shared" si="670"/>
        <v>2.2281639928695141E-4</v>
      </c>
    </row>
    <row r="2641" spans="1:41" x14ac:dyDescent="0.3">
      <c r="A2641">
        <f>Datos!C2640</f>
        <v>0.36343510000000001</v>
      </c>
      <c r="B2641">
        <f>Datos!D2640</f>
        <v>5.9813100000000001E-2</v>
      </c>
      <c r="C2641">
        <f>Datos!E2640</f>
        <v>4.2708599999999999E-2</v>
      </c>
      <c r="D2641" s="5">
        <f>Datos!F2640</f>
        <v>0</v>
      </c>
      <c r="E2641">
        <f t="shared" si="657"/>
        <v>1</v>
      </c>
      <c r="F2641" s="6">
        <f t="shared" si="658"/>
        <v>1</v>
      </c>
      <c r="G2641">
        <f t="shared" si="659"/>
        <v>0</v>
      </c>
      <c r="H2641">
        <f t="shared" si="660"/>
        <v>1.6237213001417478E-2</v>
      </c>
      <c r="I2641" s="5">
        <f t="shared" si="661"/>
        <v>1.6237213001417478E-2</v>
      </c>
      <c r="J2641" s="6">
        <f t="shared" si="662"/>
        <v>0.98376278699858255</v>
      </c>
      <c r="K2641" s="5">
        <f t="shared" si="663"/>
        <v>-1.63704811153483E-2</v>
      </c>
      <c r="L2641" s="6">
        <f t="shared" si="664"/>
        <v>100</v>
      </c>
      <c r="M2641">
        <f t="shared" si="665"/>
        <v>-2.138521685753191</v>
      </c>
      <c r="N2641">
        <f t="shared" si="666"/>
        <v>4.0535545082652155E-2</v>
      </c>
      <c r="O2641">
        <f t="shared" si="667"/>
        <v>8.9814733796801299E-2</v>
      </c>
      <c r="AH2641">
        <v>1.4199172322581399E-2</v>
      </c>
      <c r="AI2641">
        <v>1</v>
      </c>
      <c r="AJ2641">
        <v>0</v>
      </c>
      <c r="AK2641">
        <f t="shared" si="671"/>
        <v>2628</v>
      </c>
      <c r="AL2641">
        <f t="shared" si="672"/>
        <v>9</v>
      </c>
      <c r="AM2641">
        <f t="shared" si="668"/>
        <v>0.33078686019862491</v>
      </c>
      <c r="AN2641">
        <f t="shared" si="669"/>
        <v>0.875</v>
      </c>
      <c r="AO2641">
        <f t="shared" si="670"/>
        <v>2.2281639928695141E-4</v>
      </c>
    </row>
    <row r="2642" spans="1:41" x14ac:dyDescent="0.3">
      <c r="A2642">
        <f>Datos!C2641</f>
        <v>0.36860540000000003</v>
      </c>
      <c r="B2642">
        <f>Datos!D2641</f>
        <v>9.4823099999999994E-2</v>
      </c>
      <c r="C2642">
        <f>Datos!E2641</f>
        <v>3.7645999999999999E-2</v>
      </c>
      <c r="D2642" s="5">
        <f>Datos!F2641</f>
        <v>0</v>
      </c>
      <c r="E2642">
        <f t="shared" si="657"/>
        <v>1</v>
      </c>
      <c r="F2642" s="6">
        <f t="shared" si="658"/>
        <v>1</v>
      </c>
      <c r="G2642">
        <f t="shared" si="659"/>
        <v>0</v>
      </c>
      <c r="H2642">
        <f t="shared" si="660"/>
        <v>1.5937418716520615E-2</v>
      </c>
      <c r="I2642" s="5">
        <f t="shared" si="661"/>
        <v>1.5937418716520615E-2</v>
      </c>
      <c r="J2642" s="6">
        <f t="shared" si="662"/>
        <v>0.98406258128347934</v>
      </c>
      <c r="K2642" s="5">
        <f t="shared" si="663"/>
        <v>-1.6065785086881185E-2</v>
      </c>
      <c r="L2642" s="6">
        <f t="shared" si="664"/>
        <v>100</v>
      </c>
      <c r="M2642">
        <f t="shared" si="665"/>
        <v>-2.1459767030659469</v>
      </c>
      <c r="N2642">
        <f t="shared" si="666"/>
        <v>3.9893313991793841E-2</v>
      </c>
      <c r="O2642">
        <f t="shared" si="667"/>
        <v>8.8640067619788016E-2</v>
      </c>
      <c r="AH2642">
        <v>1.4210496443810063E-2</v>
      </c>
      <c r="AI2642">
        <v>1</v>
      </c>
      <c r="AJ2642">
        <v>0</v>
      </c>
      <c r="AK2642">
        <f t="shared" si="671"/>
        <v>2629</v>
      </c>
      <c r="AL2642">
        <f t="shared" si="672"/>
        <v>9</v>
      </c>
      <c r="AM2642">
        <f t="shared" si="668"/>
        <v>0.33053221288515411</v>
      </c>
      <c r="AN2642">
        <f t="shared" si="669"/>
        <v>0.875</v>
      </c>
      <c r="AO2642">
        <f t="shared" si="670"/>
        <v>2.2281639928704855E-4</v>
      </c>
    </row>
    <row r="2643" spans="1:41" x14ac:dyDescent="0.3">
      <c r="A2643">
        <f>Datos!C2642</f>
        <v>0.34918979999999999</v>
      </c>
      <c r="B2643">
        <f>Datos!D2642</f>
        <v>7.1815299999999999E-2</v>
      </c>
      <c r="C2643">
        <f>Datos!E2642</f>
        <v>2.9683899999999999E-2</v>
      </c>
      <c r="D2643" s="5">
        <f>Datos!F2642</f>
        <v>0</v>
      </c>
      <c r="E2643">
        <f t="shared" si="657"/>
        <v>1</v>
      </c>
      <c r="F2643" s="6">
        <f t="shared" si="658"/>
        <v>1</v>
      </c>
      <c r="G2643">
        <f t="shared" si="659"/>
        <v>0</v>
      </c>
      <c r="H2643">
        <f t="shared" si="660"/>
        <v>1.8579326696572446E-2</v>
      </c>
      <c r="I2643" s="5">
        <f t="shared" si="661"/>
        <v>1.8579326696572446E-2</v>
      </c>
      <c r="J2643" s="6">
        <f t="shared" si="662"/>
        <v>0.98142067330342753</v>
      </c>
      <c r="K2643" s="5">
        <f t="shared" si="663"/>
        <v>-1.875409043364213E-2</v>
      </c>
      <c r="L2643" s="6">
        <f t="shared" si="664"/>
        <v>100</v>
      </c>
      <c r="M2643">
        <f t="shared" si="665"/>
        <v>-2.084016643286609</v>
      </c>
      <c r="N2643">
        <f t="shared" si="666"/>
        <v>4.5479153722734596E-2</v>
      </c>
      <c r="O2643">
        <f t="shared" si="667"/>
        <v>9.8720992381471057E-2</v>
      </c>
      <c r="AH2643">
        <v>1.4212284983757031E-2</v>
      </c>
      <c r="AI2643">
        <v>1</v>
      </c>
      <c r="AJ2643">
        <v>0</v>
      </c>
      <c r="AK2643">
        <f t="shared" si="671"/>
        <v>2630</v>
      </c>
      <c r="AL2643">
        <f t="shared" si="672"/>
        <v>9</v>
      </c>
      <c r="AM2643">
        <f t="shared" si="668"/>
        <v>0.3302775655716832</v>
      </c>
      <c r="AN2643">
        <f t="shared" si="669"/>
        <v>0.875</v>
      </c>
      <c r="AO2643">
        <f t="shared" si="670"/>
        <v>2.2281639928695141E-4</v>
      </c>
    </row>
    <row r="2644" spans="1:41" x14ac:dyDescent="0.3">
      <c r="A2644">
        <f>Datos!C2643</f>
        <v>0.3426109</v>
      </c>
      <c r="B2644">
        <f>Datos!D2643</f>
        <v>3.3025100000000002E-2</v>
      </c>
      <c r="C2644">
        <f>Datos!E2643</f>
        <v>3.4838500000000001E-2</v>
      </c>
      <c r="D2644" s="5">
        <f>Datos!F2643</f>
        <v>0</v>
      </c>
      <c r="E2644">
        <f t="shared" si="657"/>
        <v>1</v>
      </c>
      <c r="F2644" s="6">
        <f t="shared" si="658"/>
        <v>1</v>
      </c>
      <c r="G2644">
        <f t="shared" si="659"/>
        <v>0</v>
      </c>
      <c r="H2644">
        <f t="shared" si="660"/>
        <v>1.9066181180146063E-2</v>
      </c>
      <c r="I2644" s="5">
        <f t="shared" si="661"/>
        <v>1.9066181180146063E-2</v>
      </c>
      <c r="J2644" s="6">
        <f t="shared" si="662"/>
        <v>0.98093381881985398</v>
      </c>
      <c r="K2644" s="5">
        <f t="shared" si="663"/>
        <v>-1.9250284669206322E-2</v>
      </c>
      <c r="L2644" s="6">
        <f t="shared" si="664"/>
        <v>100</v>
      </c>
      <c r="M2644">
        <f t="shared" si="665"/>
        <v>-2.0734291077543898</v>
      </c>
      <c r="N2644">
        <f t="shared" si="666"/>
        <v>4.6491179821146714E-2</v>
      </c>
      <c r="O2644">
        <f t="shared" si="667"/>
        <v>0.10051606398915558</v>
      </c>
      <c r="AH2644">
        <v>1.4222508132159228E-2</v>
      </c>
      <c r="AI2644">
        <v>1</v>
      </c>
      <c r="AJ2644">
        <v>0</v>
      </c>
      <c r="AK2644">
        <f t="shared" si="671"/>
        <v>2631</v>
      </c>
      <c r="AL2644">
        <f t="shared" si="672"/>
        <v>9</v>
      </c>
      <c r="AM2644">
        <f t="shared" si="668"/>
        <v>0.33002291825821239</v>
      </c>
      <c r="AN2644">
        <f t="shared" si="669"/>
        <v>0.875</v>
      </c>
      <c r="AO2644">
        <f t="shared" si="670"/>
        <v>2.2281639928704855E-4</v>
      </c>
    </row>
    <row r="2645" spans="1:41" x14ac:dyDescent="0.3">
      <c r="A2645">
        <f>Datos!C2644</f>
        <v>0.30420589999999997</v>
      </c>
      <c r="B2645">
        <f>Datos!D2644</f>
        <v>6.2367600000000002E-2</v>
      </c>
      <c r="C2645">
        <f>Datos!E2644</f>
        <v>4.5458999999999999E-2</v>
      </c>
      <c r="D2645" s="5">
        <f>Datos!F2644</f>
        <v>0</v>
      </c>
      <c r="E2645">
        <f t="shared" si="657"/>
        <v>1</v>
      </c>
      <c r="F2645" s="6">
        <f t="shared" si="658"/>
        <v>1</v>
      </c>
      <c r="G2645">
        <f t="shared" si="659"/>
        <v>0</v>
      </c>
      <c r="H2645">
        <f t="shared" si="660"/>
        <v>1.5952696567020652E-2</v>
      </c>
      <c r="I2645" s="5">
        <f t="shared" si="661"/>
        <v>1.5952696567020652E-2</v>
      </c>
      <c r="J2645" s="6">
        <f t="shared" si="662"/>
        <v>0.9840473034329793</v>
      </c>
      <c r="K2645" s="5">
        <f t="shared" si="663"/>
        <v>-1.6081310490842608E-2</v>
      </c>
      <c r="L2645" s="6">
        <f t="shared" si="664"/>
        <v>100</v>
      </c>
      <c r="M2645">
        <f t="shared" si="665"/>
        <v>-2.1455938926446017</v>
      </c>
      <c r="N2645">
        <f t="shared" si="666"/>
        <v>3.9926096978379275E-2</v>
      </c>
      <c r="O2645">
        <f t="shared" si="667"/>
        <v>8.8700131680479938E-2</v>
      </c>
      <c r="AH2645">
        <v>1.4223607919505415E-2</v>
      </c>
      <c r="AI2645">
        <v>1</v>
      </c>
      <c r="AJ2645">
        <v>0</v>
      </c>
      <c r="AK2645">
        <f t="shared" si="671"/>
        <v>2632</v>
      </c>
      <c r="AL2645">
        <f t="shared" si="672"/>
        <v>9</v>
      </c>
      <c r="AM2645">
        <f t="shared" si="668"/>
        <v>0.32976827094474148</v>
      </c>
      <c r="AN2645">
        <f t="shared" si="669"/>
        <v>0.875</v>
      </c>
      <c r="AO2645">
        <f t="shared" si="670"/>
        <v>2.2281639928695141E-4</v>
      </c>
    </row>
    <row r="2646" spans="1:41" x14ac:dyDescent="0.3">
      <c r="A2646">
        <f>Datos!C2645</f>
        <v>-4.3067000000000001E-3</v>
      </c>
      <c r="B2646">
        <f>Datos!D2645</f>
        <v>0.1430275</v>
      </c>
      <c r="C2646">
        <f>Datos!E2645</f>
        <v>6.4665E-2</v>
      </c>
      <c r="D2646" s="5">
        <f>Datos!F2645</f>
        <v>0</v>
      </c>
      <c r="E2646">
        <f t="shared" si="657"/>
        <v>1</v>
      </c>
      <c r="F2646" s="6">
        <f t="shared" si="658"/>
        <v>1</v>
      </c>
      <c r="G2646">
        <f t="shared" si="659"/>
        <v>0</v>
      </c>
      <c r="H2646">
        <f t="shared" si="660"/>
        <v>1.1718385176401171E-2</v>
      </c>
      <c r="I2646" s="5">
        <f t="shared" si="661"/>
        <v>1.1718385176401171E-2</v>
      </c>
      <c r="J2646" s="6">
        <f t="shared" si="662"/>
        <v>0.98828161482359878</v>
      </c>
      <c r="K2646" s="5">
        <f t="shared" si="663"/>
        <v>-1.1787586602540074E-2</v>
      </c>
      <c r="L2646" s="6">
        <f t="shared" si="664"/>
        <v>100</v>
      </c>
      <c r="M2646">
        <f t="shared" si="665"/>
        <v>-2.2662387326076274</v>
      </c>
      <c r="N2646">
        <f t="shared" si="666"/>
        <v>3.0596871011136222E-2</v>
      </c>
      <c r="O2646">
        <f t="shared" si="667"/>
        <v>7.1120500580200641E-2</v>
      </c>
      <c r="AH2646">
        <v>1.4229470562235795E-2</v>
      </c>
      <c r="AI2646">
        <v>1</v>
      </c>
      <c r="AJ2646">
        <v>0</v>
      </c>
      <c r="AK2646">
        <f t="shared" si="671"/>
        <v>2633</v>
      </c>
      <c r="AL2646">
        <f t="shared" si="672"/>
        <v>9</v>
      </c>
      <c r="AM2646">
        <f t="shared" si="668"/>
        <v>0.32951362363127068</v>
      </c>
      <c r="AN2646">
        <f t="shared" si="669"/>
        <v>0.875</v>
      </c>
      <c r="AO2646">
        <f t="shared" si="670"/>
        <v>2.2281639928695141E-4</v>
      </c>
    </row>
    <row r="2647" spans="1:41" x14ac:dyDescent="0.3">
      <c r="A2647">
        <f>Datos!C2646</f>
        <v>-4.0450600000000003E-2</v>
      </c>
      <c r="B2647">
        <f>Datos!D2646</f>
        <v>0.1272761</v>
      </c>
      <c r="C2647">
        <f>Datos!E2646</f>
        <v>5.8614899999999998E-2</v>
      </c>
      <c r="D2647" s="5">
        <f>Datos!F2646</f>
        <v>0</v>
      </c>
      <c r="E2647">
        <f t="shared" si="657"/>
        <v>1</v>
      </c>
      <c r="F2647" s="6">
        <f t="shared" si="658"/>
        <v>1</v>
      </c>
      <c r="G2647">
        <f t="shared" si="659"/>
        <v>0</v>
      </c>
      <c r="H2647">
        <f t="shared" si="660"/>
        <v>1.3290490626322636E-2</v>
      </c>
      <c r="I2647" s="5">
        <f t="shared" si="661"/>
        <v>1.3290490626322636E-2</v>
      </c>
      <c r="J2647" s="6">
        <f t="shared" si="662"/>
        <v>0.98670950937367741</v>
      </c>
      <c r="K2647" s="5">
        <f t="shared" si="663"/>
        <v>-1.33795996123229E-2</v>
      </c>
      <c r="L2647" s="6">
        <f t="shared" si="664"/>
        <v>100</v>
      </c>
      <c r="M2647">
        <f t="shared" si="665"/>
        <v>-2.2176166559521389</v>
      </c>
      <c r="N2647">
        <f t="shared" si="666"/>
        <v>3.4120723582863124E-2</v>
      </c>
      <c r="O2647">
        <f t="shared" si="667"/>
        <v>7.7881675912293641E-2</v>
      </c>
      <c r="AH2647">
        <v>1.4232574933454166E-2</v>
      </c>
      <c r="AI2647">
        <v>1</v>
      </c>
      <c r="AJ2647">
        <v>0</v>
      </c>
      <c r="AK2647">
        <f t="shared" si="671"/>
        <v>2634</v>
      </c>
      <c r="AL2647">
        <f t="shared" si="672"/>
        <v>9</v>
      </c>
      <c r="AM2647">
        <f t="shared" si="668"/>
        <v>0.32925897631779988</v>
      </c>
      <c r="AN2647">
        <f t="shared" si="669"/>
        <v>0.875</v>
      </c>
      <c r="AO2647">
        <f t="shared" si="670"/>
        <v>2.2281639928704855E-4</v>
      </c>
    </row>
    <row r="2648" spans="1:41" x14ac:dyDescent="0.3">
      <c r="A2648">
        <f>Datos!C2647</f>
        <v>-5.0379300000000002E-2</v>
      </c>
      <c r="B2648">
        <f>Datos!D2647</f>
        <v>0.1195369</v>
      </c>
      <c r="C2648">
        <f>Datos!E2647</f>
        <v>4.4671799999999998E-2</v>
      </c>
      <c r="D2648" s="5">
        <f>Datos!F2647</f>
        <v>0</v>
      </c>
      <c r="E2648">
        <f t="shared" si="657"/>
        <v>1</v>
      </c>
      <c r="F2648" s="6">
        <f t="shared" si="658"/>
        <v>1</v>
      </c>
      <c r="G2648">
        <f t="shared" si="659"/>
        <v>0</v>
      </c>
      <c r="H2648">
        <f t="shared" si="660"/>
        <v>1.6110705098589806E-2</v>
      </c>
      <c r="I2648" s="5">
        <f t="shared" si="661"/>
        <v>1.6110705098589806E-2</v>
      </c>
      <c r="J2648" s="6">
        <f t="shared" si="662"/>
        <v>0.98388929490141019</v>
      </c>
      <c r="K2648" s="5">
        <f t="shared" si="663"/>
        <v>-1.6241893440559981E-2</v>
      </c>
      <c r="L2648" s="6">
        <f t="shared" si="664"/>
        <v>100</v>
      </c>
      <c r="M2648">
        <f t="shared" si="665"/>
        <v>-2.1416530649888004</v>
      </c>
      <c r="N2648">
        <f t="shared" si="666"/>
        <v>4.0264807338153359E-2</v>
      </c>
      <c r="O2648">
        <f t="shared" si="667"/>
        <v>8.9320059140582456E-2</v>
      </c>
      <c r="AH2648">
        <v>1.4234678385802843E-2</v>
      </c>
      <c r="AI2648">
        <v>1</v>
      </c>
      <c r="AJ2648">
        <v>0</v>
      </c>
      <c r="AK2648">
        <f t="shared" si="671"/>
        <v>2635</v>
      </c>
      <c r="AL2648">
        <f t="shared" si="672"/>
        <v>9</v>
      </c>
      <c r="AM2648">
        <f t="shared" si="668"/>
        <v>0.32900432900432897</v>
      </c>
      <c r="AN2648">
        <f t="shared" si="669"/>
        <v>0.875</v>
      </c>
      <c r="AO2648">
        <f t="shared" si="670"/>
        <v>2.2281639928695141E-4</v>
      </c>
    </row>
    <row r="2649" spans="1:41" x14ac:dyDescent="0.3">
      <c r="A2649">
        <f>Datos!C2648</f>
        <v>-2.47729E-2</v>
      </c>
      <c r="B2649">
        <f>Datos!D2648</f>
        <v>0.1190706</v>
      </c>
      <c r="C2649">
        <f>Datos!E2648</f>
        <v>4.6613399999999999E-2</v>
      </c>
      <c r="D2649" s="5">
        <f>Datos!F2648</f>
        <v>0</v>
      </c>
      <c r="E2649">
        <f t="shared" si="657"/>
        <v>1</v>
      </c>
      <c r="F2649" s="6">
        <f t="shared" si="658"/>
        <v>1</v>
      </c>
      <c r="G2649">
        <f t="shared" si="659"/>
        <v>0</v>
      </c>
      <c r="H2649">
        <f t="shared" si="660"/>
        <v>1.5606436535138209E-2</v>
      </c>
      <c r="I2649" s="5">
        <f t="shared" si="661"/>
        <v>1.5606436535138209E-2</v>
      </c>
      <c r="J2649" s="6">
        <f t="shared" si="662"/>
        <v>0.98439356346486184</v>
      </c>
      <c r="K2649" s="5">
        <f t="shared" si="663"/>
        <v>-1.5729499022917082E-2</v>
      </c>
      <c r="L2649" s="6">
        <f t="shared" si="664"/>
        <v>100</v>
      </c>
      <c r="M2649">
        <f t="shared" si="665"/>
        <v>-2.1543482319801082</v>
      </c>
      <c r="N2649">
        <f t="shared" si="666"/>
        <v>3.918165268420868E-2</v>
      </c>
      <c r="O2649">
        <f t="shared" si="667"/>
        <v>8.7333428578076563E-2</v>
      </c>
      <c r="AH2649">
        <v>1.4249024233725704E-2</v>
      </c>
      <c r="AI2649">
        <v>1</v>
      </c>
      <c r="AJ2649">
        <v>0</v>
      </c>
      <c r="AK2649">
        <f t="shared" si="671"/>
        <v>2636</v>
      </c>
      <c r="AL2649">
        <f t="shared" si="672"/>
        <v>9</v>
      </c>
      <c r="AM2649">
        <f t="shared" si="668"/>
        <v>0.32874968169085816</v>
      </c>
      <c r="AN2649">
        <f t="shared" si="669"/>
        <v>0.875</v>
      </c>
      <c r="AO2649">
        <f t="shared" si="670"/>
        <v>2.2281639928695141E-4</v>
      </c>
    </row>
    <row r="2650" spans="1:41" x14ac:dyDescent="0.3">
      <c r="A2650">
        <f>Datos!C2649</f>
        <v>1.0637300000000001E-2</v>
      </c>
      <c r="B2650">
        <f>Datos!D2649</f>
        <v>0.12615100000000001</v>
      </c>
      <c r="C2650">
        <f>Datos!E2649</f>
        <v>5.4833100000000003E-2</v>
      </c>
      <c r="D2650" s="5">
        <f>Datos!F2649</f>
        <v>0</v>
      </c>
      <c r="E2650">
        <f t="shared" si="657"/>
        <v>1</v>
      </c>
      <c r="F2650" s="6">
        <f t="shared" si="658"/>
        <v>1</v>
      </c>
      <c r="G2650">
        <f t="shared" si="659"/>
        <v>0</v>
      </c>
      <c r="H2650">
        <f t="shared" si="660"/>
        <v>1.3704471609174547E-2</v>
      </c>
      <c r="I2650" s="5">
        <f t="shared" si="661"/>
        <v>1.3704471609174547E-2</v>
      </c>
      <c r="J2650" s="6">
        <f t="shared" si="662"/>
        <v>0.98629552839082546</v>
      </c>
      <c r="K2650" s="5">
        <f t="shared" si="663"/>
        <v>-1.3799244753620913E-2</v>
      </c>
      <c r="L2650" s="6">
        <f t="shared" si="664"/>
        <v>100</v>
      </c>
      <c r="M2650">
        <f t="shared" si="665"/>
        <v>-2.2056438933585958</v>
      </c>
      <c r="N2650">
        <f t="shared" si="666"/>
        <v>3.5036285520794616E-2</v>
      </c>
      <c r="O2650">
        <f t="shared" si="667"/>
        <v>7.9613224235275809E-2</v>
      </c>
      <c r="AH2650">
        <v>1.4251332713373725E-2</v>
      </c>
      <c r="AI2650">
        <v>1</v>
      </c>
      <c r="AJ2650">
        <v>0</v>
      </c>
      <c r="AK2650">
        <f t="shared" si="671"/>
        <v>2637</v>
      </c>
      <c r="AL2650">
        <f t="shared" si="672"/>
        <v>9</v>
      </c>
      <c r="AM2650">
        <f t="shared" si="668"/>
        <v>0.32849503437738736</v>
      </c>
      <c r="AN2650">
        <f t="shared" si="669"/>
        <v>0.875</v>
      </c>
      <c r="AO2650">
        <f t="shared" si="670"/>
        <v>2.2281639928704855E-4</v>
      </c>
    </row>
    <row r="2651" spans="1:41" x14ac:dyDescent="0.3">
      <c r="A2651">
        <f>Datos!C2650</f>
        <v>3.0341999999999999E-3</v>
      </c>
      <c r="B2651">
        <f>Datos!D2650</f>
        <v>0.1317402</v>
      </c>
      <c r="C2651">
        <f>Datos!E2650</f>
        <v>6.9402800000000001E-2</v>
      </c>
      <c r="D2651" s="5">
        <f>Datos!F2650</f>
        <v>0</v>
      </c>
      <c r="E2651">
        <f t="shared" si="657"/>
        <v>1</v>
      </c>
      <c r="F2651" s="6">
        <f t="shared" si="658"/>
        <v>1</v>
      </c>
      <c r="G2651">
        <f t="shared" si="659"/>
        <v>0</v>
      </c>
      <c r="H2651">
        <f t="shared" si="660"/>
        <v>1.1298018220255409E-2</v>
      </c>
      <c r="I2651" s="5">
        <f t="shared" si="661"/>
        <v>1.1298018220255409E-2</v>
      </c>
      <c r="J2651" s="6">
        <f t="shared" si="662"/>
        <v>0.98870198177974455</v>
      </c>
      <c r="K2651" s="5">
        <f t="shared" si="663"/>
        <v>-1.1362325651257339E-2</v>
      </c>
      <c r="L2651" s="6">
        <f t="shared" si="664"/>
        <v>100</v>
      </c>
      <c r="M2651">
        <f t="shared" si="665"/>
        <v>-2.280196506664752</v>
      </c>
      <c r="N2651">
        <f t="shared" si="666"/>
        <v>2.9641300953240284E-2</v>
      </c>
      <c r="O2651">
        <f t="shared" si="667"/>
        <v>6.9259128450178301E-2</v>
      </c>
      <c r="AH2651">
        <v>1.425386676624945E-2</v>
      </c>
      <c r="AI2651">
        <v>1</v>
      </c>
      <c r="AJ2651">
        <v>0</v>
      </c>
      <c r="AK2651">
        <f t="shared" si="671"/>
        <v>2638</v>
      </c>
      <c r="AL2651">
        <f t="shared" si="672"/>
        <v>9</v>
      </c>
      <c r="AM2651">
        <f t="shared" si="668"/>
        <v>0.32824038706391645</v>
      </c>
      <c r="AN2651">
        <f t="shared" si="669"/>
        <v>0.875</v>
      </c>
      <c r="AO2651">
        <f t="shared" si="670"/>
        <v>2.2281639928695141E-4</v>
      </c>
    </row>
    <row r="2652" spans="1:41" x14ac:dyDescent="0.3">
      <c r="A2652">
        <f>Datos!C2651</f>
        <v>-1.59609E-2</v>
      </c>
      <c r="B2652">
        <f>Datos!D2651</f>
        <v>0.13065550000000001</v>
      </c>
      <c r="C2652">
        <f>Datos!E2651</f>
        <v>5.4707199999999997E-2</v>
      </c>
      <c r="D2652" s="5">
        <f>Datos!F2651</f>
        <v>0</v>
      </c>
      <c r="E2652">
        <f t="shared" si="657"/>
        <v>1</v>
      </c>
      <c r="F2652" s="6">
        <f t="shared" si="658"/>
        <v>1</v>
      </c>
      <c r="G2652">
        <f t="shared" si="659"/>
        <v>0</v>
      </c>
      <c r="H2652">
        <f t="shared" si="660"/>
        <v>1.3719433880794531E-2</v>
      </c>
      <c r="I2652" s="5">
        <f t="shared" si="661"/>
        <v>1.3719433880794531E-2</v>
      </c>
      <c r="J2652" s="6">
        <f t="shared" si="662"/>
        <v>0.98628056611920545</v>
      </c>
      <c r="K2652" s="5">
        <f t="shared" si="663"/>
        <v>-1.3814415039484097E-2</v>
      </c>
      <c r="L2652" s="6">
        <f t="shared" si="664"/>
        <v>100</v>
      </c>
      <c r="M2652">
        <f t="shared" si="665"/>
        <v>-2.2052170436047418</v>
      </c>
      <c r="N2652">
        <f t="shared" si="666"/>
        <v>3.5069283770001992E-2</v>
      </c>
      <c r="O2652">
        <f t="shared" si="667"/>
        <v>7.9675446578580028E-2</v>
      </c>
      <c r="AH2652">
        <v>1.4256388572567157E-2</v>
      </c>
      <c r="AI2652">
        <v>1</v>
      </c>
      <c r="AJ2652">
        <v>0</v>
      </c>
      <c r="AK2652">
        <f t="shared" si="671"/>
        <v>2639</v>
      </c>
      <c r="AL2652">
        <f t="shared" si="672"/>
        <v>9</v>
      </c>
      <c r="AM2652">
        <f t="shared" si="668"/>
        <v>0.32798573975044565</v>
      </c>
      <c r="AN2652">
        <f t="shared" si="669"/>
        <v>0.875</v>
      </c>
      <c r="AO2652">
        <f t="shared" si="670"/>
        <v>2.2281639928704855E-4</v>
      </c>
    </row>
    <row r="2653" spans="1:41" x14ac:dyDescent="0.3">
      <c r="A2653">
        <f>Datos!C2652</f>
        <v>1.4702700000000001E-2</v>
      </c>
      <c r="B2653">
        <f>Datos!D2652</f>
        <v>0.12899679999999999</v>
      </c>
      <c r="C2653">
        <f>Datos!E2652</f>
        <v>6.3521300000000003E-2</v>
      </c>
      <c r="D2653" s="5">
        <f>Datos!F2652</f>
        <v>0</v>
      </c>
      <c r="E2653">
        <f t="shared" si="657"/>
        <v>1</v>
      </c>
      <c r="F2653" s="6">
        <f t="shared" si="658"/>
        <v>1</v>
      </c>
      <c r="G2653">
        <f t="shared" si="659"/>
        <v>0</v>
      </c>
      <c r="H2653">
        <f t="shared" si="660"/>
        <v>1.2195711662609181E-2</v>
      </c>
      <c r="I2653" s="5">
        <f t="shared" si="661"/>
        <v>1.2195711662609181E-2</v>
      </c>
      <c r="J2653" s="6">
        <f t="shared" si="662"/>
        <v>0.98780428833739087</v>
      </c>
      <c r="K2653" s="5">
        <f t="shared" si="663"/>
        <v>-1.2270689583769694E-2</v>
      </c>
      <c r="L2653" s="6">
        <f t="shared" si="664"/>
        <v>100</v>
      </c>
      <c r="M2653">
        <f t="shared" si="665"/>
        <v>-2.2509070785039405</v>
      </c>
      <c r="N2653">
        <f t="shared" si="666"/>
        <v>3.1674926562886473E-2</v>
      </c>
      <c r="O2653">
        <f t="shared" si="667"/>
        <v>7.3205801266656212E-2</v>
      </c>
      <c r="AH2653">
        <v>1.4277440389701039E-2</v>
      </c>
      <c r="AI2653">
        <v>1</v>
      </c>
      <c r="AJ2653">
        <v>0</v>
      </c>
      <c r="AK2653">
        <f t="shared" si="671"/>
        <v>2640</v>
      </c>
      <c r="AL2653">
        <f t="shared" si="672"/>
        <v>9</v>
      </c>
      <c r="AM2653">
        <f t="shared" si="668"/>
        <v>0.32773109243697474</v>
      </c>
      <c r="AN2653">
        <f t="shared" si="669"/>
        <v>0.875</v>
      </c>
      <c r="AO2653">
        <f t="shared" si="670"/>
        <v>2.2281639928695141E-4</v>
      </c>
    </row>
    <row r="2654" spans="1:41" x14ac:dyDescent="0.3">
      <c r="A2654">
        <f>Datos!C2653</f>
        <v>2.4907499999999999E-2</v>
      </c>
      <c r="B2654">
        <f>Datos!D2653</f>
        <v>0.1442861</v>
      </c>
      <c r="C2654">
        <f>Datos!E2653</f>
        <v>6.2717999999999996E-2</v>
      </c>
      <c r="D2654" s="5">
        <f>Datos!F2653</f>
        <v>0</v>
      </c>
      <c r="E2654">
        <f t="shared" si="657"/>
        <v>1</v>
      </c>
      <c r="F2654" s="6">
        <f t="shared" si="658"/>
        <v>1</v>
      </c>
      <c r="G2654">
        <f t="shared" si="659"/>
        <v>0</v>
      </c>
      <c r="H2654">
        <f t="shared" si="660"/>
        <v>1.1844498458464655E-2</v>
      </c>
      <c r="I2654" s="5">
        <f t="shared" si="661"/>
        <v>1.1844498458464655E-2</v>
      </c>
      <c r="J2654" s="6">
        <f t="shared" si="662"/>
        <v>0.98815550154153531</v>
      </c>
      <c r="K2654" s="5">
        <f t="shared" si="663"/>
        <v>-1.1915203394585103E-2</v>
      </c>
      <c r="L2654" s="6">
        <f t="shared" si="664"/>
        <v>100</v>
      </c>
      <c r="M2654">
        <f t="shared" si="665"/>
        <v>-2.2621360820799379</v>
      </c>
      <c r="N2654">
        <f t="shared" si="666"/>
        <v>3.0882414715766925E-2</v>
      </c>
      <c r="O2654">
        <f t="shared" si="667"/>
        <v>7.1674326398196819E-2</v>
      </c>
      <c r="AH2654">
        <v>1.4280970772088867E-2</v>
      </c>
      <c r="AI2654">
        <v>1</v>
      </c>
      <c r="AJ2654">
        <v>0</v>
      </c>
      <c r="AK2654">
        <f t="shared" si="671"/>
        <v>2641</v>
      </c>
      <c r="AL2654">
        <f t="shared" si="672"/>
        <v>9</v>
      </c>
      <c r="AM2654">
        <f t="shared" si="668"/>
        <v>0.32747644512350393</v>
      </c>
      <c r="AN2654">
        <f t="shared" si="669"/>
        <v>0.875</v>
      </c>
      <c r="AO2654">
        <f t="shared" si="670"/>
        <v>2.2281639928695141E-4</v>
      </c>
    </row>
    <row r="2655" spans="1:41" x14ac:dyDescent="0.3">
      <c r="A2655">
        <f>Datos!C2654</f>
        <v>1.10172E-2</v>
      </c>
      <c r="B2655">
        <f>Datos!D2654</f>
        <v>0.14340269999999999</v>
      </c>
      <c r="C2655">
        <f>Datos!E2654</f>
        <v>6.3345100000000001E-2</v>
      </c>
      <c r="D2655" s="5">
        <f>Datos!F2654</f>
        <v>0</v>
      </c>
      <c r="E2655">
        <f t="shared" si="657"/>
        <v>1</v>
      </c>
      <c r="F2655" s="6">
        <f t="shared" si="658"/>
        <v>1</v>
      </c>
      <c r="G2655">
        <f t="shared" si="659"/>
        <v>0</v>
      </c>
      <c r="H2655">
        <f t="shared" si="660"/>
        <v>1.1836843924609923E-2</v>
      </c>
      <c r="I2655" s="5">
        <f t="shared" si="661"/>
        <v>1.1836843924609923E-2</v>
      </c>
      <c r="J2655" s="6">
        <f t="shared" si="662"/>
        <v>0.98816315607539007</v>
      </c>
      <c r="K2655" s="5">
        <f t="shared" si="663"/>
        <v>-1.1907457139875319E-2</v>
      </c>
      <c r="L2655" s="6">
        <f t="shared" si="664"/>
        <v>100</v>
      </c>
      <c r="M2655">
        <f t="shared" si="665"/>
        <v>-2.2623840121959375</v>
      </c>
      <c r="N2655">
        <f t="shared" si="666"/>
        <v>3.0865098169736583E-2</v>
      </c>
      <c r="O2655">
        <f t="shared" si="667"/>
        <v>7.164077104073073E-2</v>
      </c>
      <c r="AH2655">
        <v>1.4281460977091747E-2</v>
      </c>
      <c r="AI2655">
        <v>1</v>
      </c>
      <c r="AJ2655">
        <v>0</v>
      </c>
      <c r="AK2655">
        <f t="shared" si="671"/>
        <v>2642</v>
      </c>
      <c r="AL2655">
        <f t="shared" si="672"/>
        <v>9</v>
      </c>
      <c r="AM2655">
        <f t="shared" si="668"/>
        <v>0.32722179781003313</v>
      </c>
      <c r="AN2655">
        <f t="shared" si="669"/>
        <v>0.875</v>
      </c>
      <c r="AO2655">
        <f t="shared" si="670"/>
        <v>2.2281639928704855E-4</v>
      </c>
    </row>
    <row r="2656" spans="1:41" x14ac:dyDescent="0.3">
      <c r="A2656">
        <f>Datos!C2655</f>
        <v>8.4318100000000007E-2</v>
      </c>
      <c r="B2656">
        <f>Datos!D2655</f>
        <v>0.1568069</v>
      </c>
      <c r="C2656">
        <f>Datos!E2655</f>
        <v>6.0716300000000001E-2</v>
      </c>
      <c r="D2656" s="5">
        <f>Datos!F2655</f>
        <v>0</v>
      </c>
      <c r="E2656">
        <f t="shared" si="657"/>
        <v>1</v>
      </c>
      <c r="F2656" s="6">
        <f t="shared" si="658"/>
        <v>1</v>
      </c>
      <c r="G2656">
        <f t="shared" si="659"/>
        <v>0</v>
      </c>
      <c r="H2656">
        <f t="shared" si="660"/>
        <v>1.153775747241411E-2</v>
      </c>
      <c r="I2656" s="5">
        <f t="shared" si="661"/>
        <v>1.153775747241411E-2</v>
      </c>
      <c r="J2656" s="6">
        <f t="shared" si="662"/>
        <v>0.98846224252758585</v>
      </c>
      <c r="K2656" s="5">
        <f t="shared" si="663"/>
        <v>-1.1604833835844399E-2</v>
      </c>
      <c r="L2656" s="6">
        <f t="shared" si="664"/>
        <v>100</v>
      </c>
      <c r="M2656">
        <f t="shared" si="665"/>
        <v>-2.2721820835991142</v>
      </c>
      <c r="N2656">
        <f t="shared" si="666"/>
        <v>3.0186989951788864E-2</v>
      </c>
      <c r="O2656">
        <f t="shared" si="667"/>
        <v>7.0323605345458853E-2</v>
      </c>
      <c r="AH2656">
        <v>1.4287355933810142E-2</v>
      </c>
      <c r="AI2656">
        <v>1</v>
      </c>
      <c r="AJ2656">
        <v>0</v>
      </c>
      <c r="AK2656">
        <f t="shared" si="671"/>
        <v>2643</v>
      </c>
      <c r="AL2656">
        <f t="shared" si="672"/>
        <v>9</v>
      </c>
      <c r="AM2656">
        <f t="shared" si="668"/>
        <v>0.32696715049656222</v>
      </c>
      <c r="AN2656">
        <f t="shared" si="669"/>
        <v>0.875</v>
      </c>
      <c r="AO2656">
        <f t="shared" si="670"/>
        <v>2.2281639928695141E-4</v>
      </c>
    </row>
    <row r="2657" spans="1:41" x14ac:dyDescent="0.3">
      <c r="A2657">
        <f>Datos!C2656</f>
        <v>7.4628799999999995E-2</v>
      </c>
      <c r="B2657">
        <f>Datos!D2656</f>
        <v>9.3975000000000003E-2</v>
      </c>
      <c r="C2657">
        <f>Datos!E2656</f>
        <v>5.0389400000000001E-2</v>
      </c>
      <c r="D2657" s="5">
        <f>Datos!F2656</f>
        <v>0</v>
      </c>
      <c r="E2657">
        <f t="shared" si="657"/>
        <v>1</v>
      </c>
      <c r="F2657" s="6">
        <f t="shared" si="658"/>
        <v>1</v>
      </c>
      <c r="G2657">
        <f t="shared" si="659"/>
        <v>0</v>
      </c>
      <c r="H2657">
        <f t="shared" si="660"/>
        <v>1.5209270421762761E-2</v>
      </c>
      <c r="I2657" s="5">
        <f t="shared" si="661"/>
        <v>1.5209270421762761E-2</v>
      </c>
      <c r="J2657" s="6">
        <f t="shared" si="662"/>
        <v>0.98479072957823721</v>
      </c>
      <c r="K2657" s="5">
        <f t="shared" si="663"/>
        <v>-1.532611766327089E-2</v>
      </c>
      <c r="L2657" s="6">
        <f t="shared" si="664"/>
        <v>100</v>
      </c>
      <c r="M2657">
        <f t="shared" si="665"/>
        <v>-2.1645972624062249</v>
      </c>
      <c r="N2657">
        <f t="shared" si="666"/>
        <v>3.8323990793831905E-2</v>
      </c>
      <c r="O2657">
        <f t="shared" si="667"/>
        <v>8.5751636944172399E-2</v>
      </c>
      <c r="AH2657">
        <v>1.4297549354870561E-2</v>
      </c>
      <c r="AI2657">
        <v>1</v>
      </c>
      <c r="AJ2657">
        <v>0</v>
      </c>
      <c r="AK2657">
        <f t="shared" si="671"/>
        <v>2644</v>
      </c>
      <c r="AL2657">
        <f t="shared" si="672"/>
        <v>9</v>
      </c>
      <c r="AM2657">
        <f t="shared" si="668"/>
        <v>0.32671250318309142</v>
      </c>
      <c r="AN2657">
        <f t="shared" si="669"/>
        <v>0.875</v>
      </c>
      <c r="AO2657">
        <f t="shared" si="670"/>
        <v>2.2281639928695141E-4</v>
      </c>
    </row>
    <row r="2658" spans="1:41" x14ac:dyDescent="0.3">
      <c r="A2658">
        <f>Datos!C2657</f>
        <v>3.0240699999999999E-2</v>
      </c>
      <c r="B2658">
        <f>Datos!D2657</f>
        <v>9.6723699999999996E-2</v>
      </c>
      <c r="C2658">
        <f>Datos!E2657</f>
        <v>3.8989200000000002E-2</v>
      </c>
      <c r="D2658" s="5">
        <f>Datos!F2657</f>
        <v>0</v>
      </c>
      <c r="E2658">
        <f t="shared" si="657"/>
        <v>1</v>
      </c>
      <c r="F2658" s="6">
        <f t="shared" si="658"/>
        <v>1</v>
      </c>
      <c r="G2658">
        <f t="shared" si="659"/>
        <v>0</v>
      </c>
      <c r="H2658">
        <f t="shared" si="660"/>
        <v>1.7630077633503299E-2</v>
      </c>
      <c r="I2658" s="5">
        <f t="shared" si="661"/>
        <v>1.7630077633503299E-2</v>
      </c>
      <c r="J2658" s="6">
        <f t="shared" si="662"/>
        <v>0.98236992236649667</v>
      </c>
      <c r="K2658" s="5">
        <f t="shared" si="663"/>
        <v>-1.7787338541568085E-2</v>
      </c>
      <c r="L2658" s="6">
        <f t="shared" si="664"/>
        <v>100</v>
      </c>
      <c r="M2658">
        <f t="shared" si="665"/>
        <v>-2.1053580184907843</v>
      </c>
      <c r="N2658">
        <f t="shared" si="666"/>
        <v>4.3490849200823765E-2</v>
      </c>
      <c r="O2658">
        <f t="shared" si="667"/>
        <v>9.516700874446575E-2</v>
      </c>
      <c r="AH2658">
        <v>1.4298559683985313E-2</v>
      </c>
      <c r="AI2658">
        <v>1</v>
      </c>
      <c r="AJ2658">
        <v>0</v>
      </c>
      <c r="AK2658">
        <f t="shared" si="671"/>
        <v>2645</v>
      </c>
      <c r="AL2658">
        <f t="shared" si="672"/>
        <v>9</v>
      </c>
      <c r="AM2658">
        <f t="shared" si="668"/>
        <v>0.32645785586962062</v>
      </c>
      <c r="AN2658">
        <f t="shared" si="669"/>
        <v>0.875</v>
      </c>
      <c r="AO2658">
        <f t="shared" si="670"/>
        <v>2.2281639928704855E-4</v>
      </c>
    </row>
    <row r="2659" spans="1:41" x14ac:dyDescent="0.3">
      <c r="A2659">
        <f>Datos!C2658</f>
        <v>0.23621600000000001</v>
      </c>
      <c r="B2659">
        <f>Datos!D2658</f>
        <v>-0.2023268</v>
      </c>
      <c r="C2659">
        <f>Datos!E2658</f>
        <v>-6.3933999999999996E-3</v>
      </c>
      <c r="D2659" s="5">
        <f>Datos!F2658</f>
        <v>0</v>
      </c>
      <c r="E2659">
        <f t="shared" si="657"/>
        <v>1</v>
      </c>
      <c r="F2659" s="6">
        <f t="shared" si="658"/>
        <v>1</v>
      </c>
      <c r="G2659">
        <f t="shared" si="659"/>
        <v>0</v>
      </c>
      <c r="H2659">
        <f t="shared" si="660"/>
        <v>4.9680330043460633E-2</v>
      </c>
      <c r="I2659" s="5">
        <f t="shared" si="661"/>
        <v>4.9680330043460633E-2</v>
      </c>
      <c r="J2659" s="6">
        <f t="shared" si="662"/>
        <v>0.95031966995653938</v>
      </c>
      <c r="K2659" s="5">
        <f t="shared" si="663"/>
        <v>-5.0956856298097937E-2</v>
      </c>
      <c r="L2659" s="6">
        <f t="shared" si="664"/>
        <v>0</v>
      </c>
      <c r="M2659">
        <f t="shared" si="665"/>
        <v>-1.6479610700159351</v>
      </c>
      <c r="N2659">
        <f t="shared" si="666"/>
        <v>0.10260933383334565</v>
      </c>
      <c r="O2659">
        <f t="shared" si="667"/>
        <v>0.18959438746672244</v>
      </c>
      <c r="AH2659">
        <v>1.4299289219870242E-2</v>
      </c>
      <c r="AI2659">
        <v>1</v>
      </c>
      <c r="AJ2659">
        <v>0</v>
      </c>
      <c r="AK2659">
        <f t="shared" si="671"/>
        <v>2646</v>
      </c>
      <c r="AL2659">
        <f t="shared" si="672"/>
        <v>9</v>
      </c>
      <c r="AM2659">
        <f t="shared" si="668"/>
        <v>0.3262032085561497</v>
      </c>
      <c r="AN2659">
        <f t="shared" si="669"/>
        <v>0.875</v>
      </c>
      <c r="AO2659">
        <f t="shared" si="670"/>
        <v>2.2281639928695141E-4</v>
      </c>
    </row>
    <row r="2660" spans="1:41" x14ac:dyDescent="0.3">
      <c r="A2660">
        <f>Datos!C2659</f>
        <v>-0.32837169999999999</v>
      </c>
      <c r="B2660">
        <f>Datos!D2659</f>
        <v>-0.56967500000000004</v>
      </c>
      <c r="C2660">
        <f>Datos!E2659</f>
        <v>1.59036E-2</v>
      </c>
      <c r="D2660" s="5">
        <f>Datos!F2659</f>
        <v>0</v>
      </c>
      <c r="E2660">
        <f t="shared" si="657"/>
        <v>1</v>
      </c>
      <c r="F2660" s="6">
        <f t="shared" si="658"/>
        <v>1</v>
      </c>
      <c r="G2660">
        <f t="shared" si="659"/>
        <v>0</v>
      </c>
      <c r="H2660">
        <f t="shared" si="660"/>
        <v>8.9053509150394186E-2</v>
      </c>
      <c r="I2660" s="5">
        <f t="shared" si="661"/>
        <v>8.9053509150394186E-2</v>
      </c>
      <c r="J2660" s="6">
        <f t="shared" si="662"/>
        <v>0.91094649084960577</v>
      </c>
      <c r="K2660" s="5">
        <f t="shared" si="663"/>
        <v>-9.3271120165572485E-2</v>
      </c>
      <c r="L2660" s="6">
        <f t="shared" si="664"/>
        <v>0</v>
      </c>
      <c r="M2660">
        <f t="shared" si="665"/>
        <v>-1.3466064420102479</v>
      </c>
      <c r="N2660">
        <f t="shared" si="666"/>
        <v>0.16111884992559117</v>
      </c>
      <c r="O2660">
        <f t="shared" si="667"/>
        <v>0.26945680062238098</v>
      </c>
      <c r="AH2660">
        <v>1.4309982895832608E-2</v>
      </c>
      <c r="AI2660">
        <v>1</v>
      </c>
      <c r="AJ2660">
        <v>0</v>
      </c>
      <c r="AK2660">
        <f t="shared" si="671"/>
        <v>2647</v>
      </c>
      <c r="AL2660">
        <f t="shared" si="672"/>
        <v>9</v>
      </c>
      <c r="AM2660">
        <f t="shared" si="668"/>
        <v>0.3259485612426789</v>
      </c>
      <c r="AN2660">
        <f t="shared" si="669"/>
        <v>0.875</v>
      </c>
      <c r="AO2660">
        <f t="shared" si="670"/>
        <v>2.2281639928695141E-4</v>
      </c>
    </row>
    <row r="2661" spans="1:41" x14ac:dyDescent="0.3">
      <c r="A2661">
        <f>Datos!C2660</f>
        <v>6.7222799999999999E-2</v>
      </c>
      <c r="B2661">
        <f>Datos!D2660</f>
        <v>0.15389259999999999</v>
      </c>
      <c r="C2661">
        <f>Datos!E2660</f>
        <v>5.4611399999999997E-2</v>
      </c>
      <c r="D2661" s="5">
        <f>Datos!F2660</f>
        <v>0</v>
      </c>
      <c r="E2661">
        <f t="shared" si="657"/>
        <v>1</v>
      </c>
      <c r="F2661" s="6">
        <f t="shared" si="658"/>
        <v>1</v>
      </c>
      <c r="G2661">
        <f t="shared" si="659"/>
        <v>0</v>
      </c>
      <c r="H2661">
        <f t="shared" si="660"/>
        <v>1.2626654328877438E-2</v>
      </c>
      <c r="I2661" s="5">
        <f t="shared" si="661"/>
        <v>1.2626654328877438E-2</v>
      </c>
      <c r="J2661" s="6">
        <f t="shared" si="662"/>
        <v>0.98737334567112256</v>
      </c>
      <c r="K2661" s="5">
        <f t="shared" si="663"/>
        <v>-1.2707047980793123E-2</v>
      </c>
      <c r="L2661" s="6">
        <f t="shared" si="664"/>
        <v>100</v>
      </c>
      <c r="M2661">
        <f t="shared" si="665"/>
        <v>-2.2375056777007662</v>
      </c>
      <c r="N2661">
        <f t="shared" si="666"/>
        <v>3.2642036368998227E-2</v>
      </c>
      <c r="O2661">
        <f t="shared" si="667"/>
        <v>7.5063673078537063E-2</v>
      </c>
      <c r="AH2661">
        <v>1.4315901658720469E-2</v>
      </c>
      <c r="AI2661">
        <v>1</v>
      </c>
      <c r="AJ2661">
        <v>0</v>
      </c>
      <c r="AK2661">
        <f t="shared" si="671"/>
        <v>2648</v>
      </c>
      <c r="AL2661">
        <f t="shared" si="672"/>
        <v>9</v>
      </c>
      <c r="AM2661">
        <f t="shared" si="668"/>
        <v>0.3256939139292081</v>
      </c>
      <c r="AN2661">
        <f t="shared" si="669"/>
        <v>0.875</v>
      </c>
      <c r="AO2661">
        <f t="shared" si="670"/>
        <v>2.2281639928704855E-4</v>
      </c>
    </row>
    <row r="2662" spans="1:41" x14ac:dyDescent="0.3">
      <c r="A2662">
        <f>Datos!C2661</f>
        <v>7.2279099999999999E-2</v>
      </c>
      <c r="B2662">
        <f>Datos!D2661</f>
        <v>0.16343969999999999</v>
      </c>
      <c r="C2662">
        <f>Datos!E2661</f>
        <v>6.3396900000000006E-2</v>
      </c>
      <c r="D2662" s="5">
        <f>Datos!F2661</f>
        <v>0</v>
      </c>
      <c r="E2662">
        <f t="shared" si="657"/>
        <v>1</v>
      </c>
      <c r="F2662" s="6">
        <f t="shared" si="658"/>
        <v>1</v>
      </c>
      <c r="G2662">
        <f t="shared" si="659"/>
        <v>0</v>
      </c>
      <c r="H2662">
        <f t="shared" si="660"/>
        <v>1.1029005426634276E-2</v>
      </c>
      <c r="I2662" s="5">
        <f t="shared" si="661"/>
        <v>1.1029005426634276E-2</v>
      </c>
      <c r="J2662" s="6">
        <f t="shared" si="662"/>
        <v>0.98897099457336568</v>
      </c>
      <c r="K2662" s="5">
        <f t="shared" si="663"/>
        <v>-1.1090275824519701E-2</v>
      </c>
      <c r="L2662" s="6">
        <f t="shared" si="664"/>
        <v>100</v>
      </c>
      <c r="M2662">
        <f t="shared" si="665"/>
        <v>-2.2893674647788385</v>
      </c>
      <c r="N2662">
        <f t="shared" si="666"/>
        <v>2.9026669676305013E-2</v>
      </c>
      <c r="O2662">
        <f t="shared" si="667"/>
        <v>6.8055238405060905E-2</v>
      </c>
      <c r="AH2662">
        <v>1.4321456235997929E-2</v>
      </c>
      <c r="AI2662">
        <v>1</v>
      </c>
      <c r="AJ2662">
        <v>0</v>
      </c>
      <c r="AK2662">
        <f t="shared" si="671"/>
        <v>2649</v>
      </c>
      <c r="AL2662">
        <f t="shared" si="672"/>
        <v>9</v>
      </c>
      <c r="AM2662">
        <f t="shared" si="668"/>
        <v>0.32543926661573719</v>
      </c>
      <c r="AN2662">
        <f t="shared" si="669"/>
        <v>0.875</v>
      </c>
      <c r="AO2662">
        <f t="shared" si="670"/>
        <v>2.2281639928695141E-4</v>
      </c>
    </row>
    <row r="2663" spans="1:41" x14ac:dyDescent="0.3">
      <c r="A2663">
        <f>Datos!C2662</f>
        <v>8.0400000000000003E-5</v>
      </c>
      <c r="B2663">
        <f>Datos!D2662</f>
        <v>0.16326589999999999</v>
      </c>
      <c r="C2663">
        <f>Datos!E2662</f>
        <v>3.9397300000000003E-2</v>
      </c>
      <c r="D2663" s="5">
        <f>Datos!F2662</f>
        <v>0</v>
      </c>
      <c r="E2663">
        <f t="shared" si="657"/>
        <v>1</v>
      </c>
      <c r="F2663" s="6">
        <f t="shared" si="658"/>
        <v>1</v>
      </c>
      <c r="G2663">
        <f t="shared" si="659"/>
        <v>0</v>
      </c>
      <c r="H2663">
        <f t="shared" si="660"/>
        <v>1.5293618088069887E-2</v>
      </c>
      <c r="I2663" s="5">
        <f t="shared" si="661"/>
        <v>1.5293618088069887E-2</v>
      </c>
      <c r="J2663" s="6">
        <f t="shared" si="662"/>
        <v>0.98470638191193016</v>
      </c>
      <c r="K2663" s="5">
        <f t="shared" si="663"/>
        <v>-1.5411771677045806E-2</v>
      </c>
      <c r="L2663" s="6">
        <f t="shared" si="664"/>
        <v>100</v>
      </c>
      <c r="M2663">
        <f t="shared" si="665"/>
        <v>-2.1624015764075577</v>
      </c>
      <c r="N2663">
        <f t="shared" si="666"/>
        <v>3.8506476847601369E-2</v>
      </c>
      <c r="O2663">
        <f t="shared" si="667"/>
        <v>8.6088853835278617E-2</v>
      </c>
      <c r="AH2663">
        <v>1.4323752839764134E-2</v>
      </c>
      <c r="AI2663">
        <v>1</v>
      </c>
      <c r="AJ2663">
        <v>0</v>
      </c>
      <c r="AK2663">
        <f t="shared" si="671"/>
        <v>2650</v>
      </c>
      <c r="AL2663">
        <f t="shared" si="672"/>
        <v>9</v>
      </c>
      <c r="AM2663">
        <f t="shared" si="668"/>
        <v>0.32518461930226639</v>
      </c>
      <c r="AN2663">
        <f t="shared" si="669"/>
        <v>0.875</v>
      </c>
      <c r="AO2663">
        <f t="shared" si="670"/>
        <v>2.2281639928704855E-4</v>
      </c>
    </row>
    <row r="2664" spans="1:41" x14ac:dyDescent="0.3">
      <c r="A2664">
        <f>Datos!C2663</f>
        <v>8.4608000000000003E-2</v>
      </c>
      <c r="B2664">
        <f>Datos!D2663</f>
        <v>0.2029581</v>
      </c>
      <c r="C2664">
        <f>Datos!E2663</f>
        <v>3.6020999999999997E-2</v>
      </c>
      <c r="D2664" s="5">
        <f>Datos!F2663</f>
        <v>0</v>
      </c>
      <c r="E2664">
        <f t="shared" si="657"/>
        <v>1</v>
      </c>
      <c r="F2664" s="6">
        <f t="shared" si="658"/>
        <v>1</v>
      </c>
      <c r="G2664">
        <f t="shared" si="659"/>
        <v>0</v>
      </c>
      <c r="H2664">
        <f t="shared" si="660"/>
        <v>1.4129653845542952E-2</v>
      </c>
      <c r="I2664" s="5">
        <f t="shared" si="661"/>
        <v>1.4129653845542952E-2</v>
      </c>
      <c r="J2664" s="6">
        <f t="shared" si="662"/>
        <v>0.98587034615445701</v>
      </c>
      <c r="K2664" s="5">
        <f t="shared" si="663"/>
        <v>-1.4230427798053148E-2</v>
      </c>
      <c r="L2664" s="6">
        <f t="shared" si="664"/>
        <v>100</v>
      </c>
      <c r="M2664">
        <f t="shared" si="665"/>
        <v>-2.1936676976028688</v>
      </c>
      <c r="N2664">
        <f t="shared" si="666"/>
        <v>3.5971528912767614E-2</v>
      </c>
      <c r="O2664">
        <f t="shared" si="667"/>
        <v>8.1371832846797137E-2</v>
      </c>
      <c r="AH2664">
        <v>1.4341868106222922E-2</v>
      </c>
      <c r="AI2664">
        <v>1</v>
      </c>
      <c r="AJ2664">
        <v>0</v>
      </c>
      <c r="AK2664">
        <f t="shared" si="671"/>
        <v>2651</v>
      </c>
      <c r="AL2664">
        <f t="shared" si="672"/>
        <v>9</v>
      </c>
      <c r="AM2664">
        <f t="shared" si="668"/>
        <v>0.32492997198879547</v>
      </c>
      <c r="AN2664">
        <f t="shared" si="669"/>
        <v>0.875</v>
      </c>
      <c r="AO2664">
        <f t="shared" si="670"/>
        <v>2.2281639928695141E-4</v>
      </c>
    </row>
    <row r="2665" spans="1:41" x14ac:dyDescent="0.3">
      <c r="A2665">
        <f>Datos!C2664</f>
        <v>8.9238300000000007E-2</v>
      </c>
      <c r="B2665">
        <f>Datos!D2664</f>
        <v>0.22014400000000001</v>
      </c>
      <c r="C2665">
        <f>Datos!E2664</f>
        <v>4.90716E-2</v>
      </c>
      <c r="D2665" s="5">
        <f>Datos!F2664</f>
        <v>0</v>
      </c>
      <c r="E2665">
        <f t="shared" si="657"/>
        <v>1</v>
      </c>
      <c r="F2665" s="6">
        <f t="shared" si="658"/>
        <v>1</v>
      </c>
      <c r="G2665">
        <f t="shared" si="659"/>
        <v>0</v>
      </c>
      <c r="H2665">
        <f t="shared" si="660"/>
        <v>1.1513890534598161E-2</v>
      </c>
      <c r="I2665" s="5">
        <f t="shared" si="661"/>
        <v>1.1513890534598161E-2</v>
      </c>
      <c r="J2665" s="6">
        <f t="shared" si="662"/>
        <v>0.98848610946540183</v>
      </c>
      <c r="K2665" s="5">
        <f t="shared" si="663"/>
        <v>-1.1580688604338403E-2</v>
      </c>
      <c r="L2665" s="6">
        <f t="shared" si="664"/>
        <v>100</v>
      </c>
      <c r="M2665">
        <f t="shared" si="665"/>
        <v>-2.2729734312684231</v>
      </c>
      <c r="N2665">
        <f t="shared" si="666"/>
        <v>3.0132750482600855E-2</v>
      </c>
      <c r="O2665">
        <f t="shared" si="667"/>
        <v>7.02179822568096E-2</v>
      </c>
      <c r="AH2665">
        <v>1.4347134796576693E-2</v>
      </c>
      <c r="AI2665">
        <v>1</v>
      </c>
      <c r="AJ2665">
        <v>0</v>
      </c>
      <c r="AK2665">
        <f t="shared" si="671"/>
        <v>2652</v>
      </c>
      <c r="AL2665">
        <f t="shared" si="672"/>
        <v>9</v>
      </c>
      <c r="AM2665">
        <f t="shared" si="668"/>
        <v>0.32467532467532467</v>
      </c>
      <c r="AN2665">
        <f t="shared" si="669"/>
        <v>0.875</v>
      </c>
      <c r="AO2665">
        <f t="shared" si="670"/>
        <v>2.2281639928695141E-4</v>
      </c>
    </row>
    <row r="2666" spans="1:41" x14ac:dyDescent="0.3">
      <c r="A2666">
        <f>Datos!C2665</f>
        <v>0.1043766</v>
      </c>
      <c r="B2666">
        <f>Datos!D2665</f>
        <v>0.2200638</v>
      </c>
      <c r="C2666">
        <f>Datos!E2665</f>
        <v>3.6898399999999998E-2</v>
      </c>
      <c r="D2666" s="5">
        <f>Datos!F2665</f>
        <v>0</v>
      </c>
      <c r="E2666">
        <f t="shared" si="657"/>
        <v>1</v>
      </c>
      <c r="F2666" s="6">
        <f t="shared" si="658"/>
        <v>1</v>
      </c>
      <c r="G2666">
        <f t="shared" si="659"/>
        <v>0</v>
      </c>
      <c r="H2666">
        <f t="shared" si="660"/>
        <v>1.3344048939396053E-2</v>
      </c>
      <c r="I2666" s="5">
        <f t="shared" si="661"/>
        <v>1.3344048939396053E-2</v>
      </c>
      <c r="J2666" s="6">
        <f t="shared" si="662"/>
        <v>0.986655951060604</v>
      </c>
      <c r="K2666" s="5">
        <f t="shared" si="663"/>
        <v>-1.3433880802665386E-2</v>
      </c>
      <c r="L2666" s="6">
        <f t="shared" si="664"/>
        <v>100</v>
      </c>
      <c r="M2666">
        <f t="shared" si="665"/>
        <v>-2.2160497098636527</v>
      </c>
      <c r="N2666">
        <f t="shared" si="666"/>
        <v>3.4239453404211549E-2</v>
      </c>
      <c r="O2666">
        <f t="shared" si="667"/>
        <v>7.8106787080021112E-2</v>
      </c>
      <c r="AH2666">
        <v>1.4348240595892696E-2</v>
      </c>
      <c r="AI2666">
        <v>1</v>
      </c>
      <c r="AJ2666">
        <v>0</v>
      </c>
      <c r="AK2666">
        <f t="shared" si="671"/>
        <v>2653</v>
      </c>
      <c r="AL2666">
        <f t="shared" si="672"/>
        <v>9</v>
      </c>
      <c r="AM2666">
        <f t="shared" si="668"/>
        <v>0.32442067736185387</v>
      </c>
      <c r="AN2666">
        <f t="shared" si="669"/>
        <v>0.875</v>
      </c>
      <c r="AO2666">
        <f t="shared" si="670"/>
        <v>2.2281639928704855E-4</v>
      </c>
    </row>
    <row r="2667" spans="1:41" x14ac:dyDescent="0.3">
      <c r="A2667">
        <f>Datos!C2666</f>
        <v>4.1598599999999999E-2</v>
      </c>
      <c r="B2667">
        <f>Datos!D2666</f>
        <v>0.16074949999999999</v>
      </c>
      <c r="C2667">
        <f>Datos!E2666</f>
        <v>2.4770999999999999E-3</v>
      </c>
      <c r="D2667" s="5">
        <f>Datos!F2666</f>
        <v>0</v>
      </c>
      <c r="E2667">
        <f t="shared" si="657"/>
        <v>1</v>
      </c>
      <c r="F2667" s="6">
        <f t="shared" si="658"/>
        <v>1</v>
      </c>
      <c r="G2667">
        <f t="shared" si="659"/>
        <v>0</v>
      </c>
      <c r="H2667">
        <f t="shared" si="660"/>
        <v>2.3456036825112901E-2</v>
      </c>
      <c r="I2667" s="5">
        <f t="shared" si="661"/>
        <v>2.3456036825112901E-2</v>
      </c>
      <c r="J2667" s="6">
        <f t="shared" si="662"/>
        <v>0.97654396317488712</v>
      </c>
      <c r="K2667" s="5">
        <f t="shared" si="663"/>
        <v>-2.373550850638655E-2</v>
      </c>
      <c r="L2667" s="6">
        <f t="shared" si="664"/>
        <v>100</v>
      </c>
      <c r="M2667">
        <f t="shared" si="665"/>
        <v>-1.9870931640369507</v>
      </c>
      <c r="N2667">
        <f t="shared" si="666"/>
        <v>5.5398201232366703E-2</v>
      </c>
      <c r="O2667">
        <f t="shared" si="667"/>
        <v>0.11594364068423268</v>
      </c>
      <c r="AH2667">
        <v>1.4353728728630442E-2</v>
      </c>
      <c r="AI2667">
        <v>1</v>
      </c>
      <c r="AJ2667">
        <v>0</v>
      </c>
      <c r="AK2667">
        <f t="shared" si="671"/>
        <v>2654</v>
      </c>
      <c r="AL2667">
        <f t="shared" si="672"/>
        <v>9</v>
      </c>
      <c r="AM2667">
        <f t="shared" si="668"/>
        <v>0.32416603004838296</v>
      </c>
      <c r="AN2667">
        <f t="shared" si="669"/>
        <v>0.875</v>
      </c>
      <c r="AO2667">
        <f t="shared" si="670"/>
        <v>2.2281639928695141E-4</v>
      </c>
    </row>
    <row r="2668" spans="1:41" x14ac:dyDescent="0.3">
      <c r="A2668">
        <f>Datos!C2667</f>
        <v>2.9756600000000001E-2</v>
      </c>
      <c r="B2668">
        <f>Datos!D2667</f>
        <v>0.14190949999999999</v>
      </c>
      <c r="C2668">
        <f>Datos!E2667</f>
        <v>4.5566299999999997E-2</v>
      </c>
      <c r="D2668" s="5">
        <f>Datos!F2667</f>
        <v>0</v>
      </c>
      <c r="E2668">
        <f t="shared" si="657"/>
        <v>1</v>
      </c>
      <c r="F2668" s="6">
        <f t="shared" si="658"/>
        <v>1</v>
      </c>
      <c r="G2668">
        <f t="shared" si="659"/>
        <v>0</v>
      </c>
      <c r="H2668">
        <f t="shared" si="660"/>
        <v>1.4720425156624502E-2</v>
      </c>
      <c r="I2668" s="5">
        <f t="shared" si="661"/>
        <v>1.4720425156624502E-2</v>
      </c>
      <c r="J2668" s="6">
        <f t="shared" si="662"/>
        <v>0.98527957484337547</v>
      </c>
      <c r="K2668" s="5">
        <f t="shared" si="663"/>
        <v>-1.4829845754523197E-2</v>
      </c>
      <c r="L2668" s="6">
        <f t="shared" si="664"/>
        <v>100</v>
      </c>
      <c r="M2668">
        <f t="shared" si="665"/>
        <v>-2.1775326252682063</v>
      </c>
      <c r="N2668">
        <f t="shared" si="666"/>
        <v>3.7262690774038126E-2</v>
      </c>
      <c r="O2668">
        <f t="shared" si="667"/>
        <v>8.3783303642335064E-2</v>
      </c>
      <c r="AH2668">
        <v>1.4354363236669202E-2</v>
      </c>
      <c r="AI2668">
        <v>1</v>
      </c>
      <c r="AJ2668">
        <v>0</v>
      </c>
      <c r="AK2668">
        <f t="shared" si="671"/>
        <v>2655</v>
      </c>
      <c r="AL2668">
        <f t="shared" si="672"/>
        <v>9</v>
      </c>
      <c r="AM2668">
        <f t="shared" si="668"/>
        <v>0.32391138273491216</v>
      </c>
      <c r="AN2668">
        <f t="shared" si="669"/>
        <v>0.875</v>
      </c>
      <c r="AO2668">
        <f t="shared" si="670"/>
        <v>0</v>
      </c>
    </row>
    <row r="2669" spans="1:41" x14ac:dyDescent="0.3">
      <c r="A2669">
        <f>Datos!C2668</f>
        <v>0.1163305</v>
      </c>
      <c r="B2669">
        <f>Datos!D2668</f>
        <v>0.214166</v>
      </c>
      <c r="C2669">
        <f>Datos!E2668</f>
        <v>2.3969899999999999E-2</v>
      </c>
      <c r="D2669" s="5">
        <f>Datos!F2668</f>
        <v>0</v>
      </c>
      <c r="E2669">
        <f t="shared" si="657"/>
        <v>1</v>
      </c>
      <c r="F2669" s="6">
        <f t="shared" si="658"/>
        <v>1</v>
      </c>
      <c r="G2669">
        <f t="shared" si="659"/>
        <v>0</v>
      </c>
      <c r="H2669">
        <f t="shared" si="660"/>
        <v>1.5785171314054582E-2</v>
      </c>
      <c r="I2669" s="5">
        <f t="shared" si="661"/>
        <v>1.5785171314054582E-2</v>
      </c>
      <c r="J2669" s="6">
        <f t="shared" si="662"/>
        <v>0.98421482868594545</v>
      </c>
      <c r="K2669" s="5">
        <f t="shared" si="663"/>
        <v>-1.5911083923316936E-2</v>
      </c>
      <c r="L2669" s="6">
        <f t="shared" si="664"/>
        <v>100</v>
      </c>
      <c r="M2669">
        <f t="shared" si="665"/>
        <v>-2.1498087898762743</v>
      </c>
      <c r="N2669">
        <f t="shared" si="666"/>
        <v>3.9566303300544142E-2</v>
      </c>
      <c r="O2669">
        <f t="shared" si="667"/>
        <v>8.8040318380986415E-2</v>
      </c>
      <c r="AH2669">
        <v>1.4367040072978551E-2</v>
      </c>
      <c r="AI2669">
        <v>0</v>
      </c>
      <c r="AJ2669">
        <v>1</v>
      </c>
      <c r="AK2669">
        <f t="shared" si="671"/>
        <v>2655</v>
      </c>
      <c r="AL2669">
        <f t="shared" si="672"/>
        <v>10</v>
      </c>
      <c r="AM2669">
        <f t="shared" si="668"/>
        <v>0.32391138273491216</v>
      </c>
      <c r="AN2669">
        <f t="shared" si="669"/>
        <v>0.86111111111111116</v>
      </c>
      <c r="AO2669">
        <f t="shared" si="670"/>
        <v>2.1927963104430141E-4</v>
      </c>
    </row>
    <row r="2670" spans="1:41" x14ac:dyDescent="0.3">
      <c r="A2670">
        <f>Datos!C2669</f>
        <v>0.14020650000000001</v>
      </c>
      <c r="B2670">
        <f>Datos!D2669</f>
        <v>0.21907740000000001</v>
      </c>
      <c r="C2670">
        <f>Datos!E2669</f>
        <v>3.3387E-2</v>
      </c>
      <c r="D2670" s="5">
        <f>Datos!F2669</f>
        <v>0</v>
      </c>
      <c r="E2670">
        <f t="shared" si="657"/>
        <v>1</v>
      </c>
      <c r="F2670" s="6">
        <f t="shared" si="658"/>
        <v>1</v>
      </c>
      <c r="G2670">
        <f t="shared" si="659"/>
        <v>0</v>
      </c>
      <c r="H2670">
        <f t="shared" si="660"/>
        <v>1.3786444261979383E-2</v>
      </c>
      <c r="I2670" s="5">
        <f t="shared" si="661"/>
        <v>1.3786444261979383E-2</v>
      </c>
      <c r="J2670" s="6">
        <f t="shared" si="662"/>
        <v>0.98621355573802061</v>
      </c>
      <c r="K2670" s="5">
        <f t="shared" si="663"/>
        <v>-1.3882359861694796E-2</v>
      </c>
      <c r="L2670" s="6">
        <f t="shared" si="664"/>
        <v>100</v>
      </c>
      <c r="M2670">
        <f t="shared" si="665"/>
        <v>-2.2033102571507341</v>
      </c>
      <c r="N2670">
        <f t="shared" si="666"/>
        <v>3.5216992272692087E-2</v>
      </c>
      <c r="O2670">
        <f t="shared" si="667"/>
        <v>7.9953813107206895E-2</v>
      </c>
      <c r="AH2670">
        <v>1.4368644278541344E-2</v>
      </c>
      <c r="AI2670">
        <v>1</v>
      </c>
      <c r="AJ2670">
        <v>0</v>
      </c>
      <c r="AK2670">
        <f t="shared" si="671"/>
        <v>2656</v>
      </c>
      <c r="AL2670">
        <f t="shared" si="672"/>
        <v>10</v>
      </c>
      <c r="AM2670">
        <f t="shared" si="668"/>
        <v>0.32365673542144135</v>
      </c>
      <c r="AN2670">
        <f t="shared" si="669"/>
        <v>0.86111111111111116</v>
      </c>
      <c r="AO2670">
        <f t="shared" si="670"/>
        <v>2.1927963104439701E-4</v>
      </c>
    </row>
    <row r="2671" spans="1:41" x14ac:dyDescent="0.3">
      <c r="A2671">
        <f>Datos!C2670</f>
        <v>0.23342979999999999</v>
      </c>
      <c r="B2671">
        <f>Datos!D2670</f>
        <v>0.64753249999999996</v>
      </c>
      <c r="C2671">
        <f>Datos!E2670</f>
        <v>4.2443399999999999E-2</v>
      </c>
      <c r="D2671" s="5">
        <f>Datos!F2670</f>
        <v>0</v>
      </c>
      <c r="E2671">
        <f t="shared" si="657"/>
        <v>1</v>
      </c>
      <c r="F2671" s="6">
        <f t="shared" si="658"/>
        <v>1</v>
      </c>
      <c r="G2671">
        <f t="shared" si="659"/>
        <v>0</v>
      </c>
      <c r="H2671">
        <f t="shared" si="660"/>
        <v>4.1055894386635514E-3</v>
      </c>
      <c r="I2671" s="5">
        <f t="shared" si="661"/>
        <v>4.1055894386635514E-3</v>
      </c>
      <c r="J2671" s="6">
        <f t="shared" si="662"/>
        <v>0.99589441056133643</v>
      </c>
      <c r="K2671" s="5">
        <f t="shared" si="663"/>
        <v>-4.1140405100004241E-3</v>
      </c>
      <c r="L2671" s="6">
        <f t="shared" si="664"/>
        <v>100</v>
      </c>
      <c r="M2671">
        <f t="shared" si="665"/>
        <v>-2.6432606856461867</v>
      </c>
      <c r="N2671">
        <f t="shared" si="666"/>
        <v>1.2126622225112585E-2</v>
      </c>
      <c r="O2671">
        <f t="shared" si="667"/>
        <v>3.2334236078339441E-2</v>
      </c>
      <c r="AH2671">
        <v>1.4368785827739362E-2</v>
      </c>
      <c r="AI2671">
        <v>1</v>
      </c>
      <c r="AJ2671">
        <v>0</v>
      </c>
      <c r="AK2671">
        <f t="shared" si="671"/>
        <v>2657</v>
      </c>
      <c r="AL2671">
        <f t="shared" si="672"/>
        <v>10</v>
      </c>
      <c r="AM2671">
        <f t="shared" si="668"/>
        <v>0.32340208810797044</v>
      </c>
      <c r="AN2671">
        <f t="shared" si="669"/>
        <v>0.86111111111111116</v>
      </c>
      <c r="AO2671">
        <f t="shared" si="670"/>
        <v>2.1927963104430141E-4</v>
      </c>
    </row>
    <row r="2672" spans="1:41" x14ac:dyDescent="0.3">
      <c r="A2672">
        <f>Datos!C2671</f>
        <v>0.30016330000000002</v>
      </c>
      <c r="B2672">
        <f>Datos!D2671</f>
        <v>0.61269130000000005</v>
      </c>
      <c r="C2672">
        <f>Datos!E2671</f>
        <v>6.9634399999999999E-2</v>
      </c>
      <c r="D2672" s="5">
        <f>Datos!F2671</f>
        <v>0</v>
      </c>
      <c r="E2672">
        <f t="shared" si="657"/>
        <v>1</v>
      </c>
      <c r="F2672" s="6">
        <f t="shared" si="658"/>
        <v>1</v>
      </c>
      <c r="G2672">
        <f t="shared" si="659"/>
        <v>0</v>
      </c>
      <c r="H2672">
        <f t="shared" si="660"/>
        <v>2.9467403609137722E-3</v>
      </c>
      <c r="I2672" s="5">
        <f t="shared" si="661"/>
        <v>2.9467403609137722E-3</v>
      </c>
      <c r="J2672" s="6">
        <f t="shared" si="662"/>
        <v>0.9970532596390862</v>
      </c>
      <c r="K2672" s="5">
        <f t="shared" si="663"/>
        <v>-2.9510905483081567E-3</v>
      </c>
      <c r="L2672" s="6">
        <f t="shared" si="664"/>
        <v>100</v>
      </c>
      <c r="M2672">
        <f t="shared" si="665"/>
        <v>-2.7536497187572557</v>
      </c>
      <c r="N2672">
        <f t="shared" si="666"/>
        <v>9.0026894364747014E-3</v>
      </c>
      <c r="O2672">
        <f t="shared" si="667"/>
        <v>2.4945047765440206E-2</v>
      </c>
      <c r="AH2672">
        <v>1.4371775154736579E-2</v>
      </c>
      <c r="AI2672">
        <v>1</v>
      </c>
      <c r="AJ2672">
        <v>0</v>
      </c>
      <c r="AK2672">
        <f t="shared" si="671"/>
        <v>2658</v>
      </c>
      <c r="AL2672">
        <f t="shared" si="672"/>
        <v>10</v>
      </c>
      <c r="AM2672">
        <f t="shared" si="668"/>
        <v>0.32314744079449964</v>
      </c>
      <c r="AN2672">
        <f t="shared" si="669"/>
        <v>0.86111111111111116</v>
      </c>
      <c r="AO2672">
        <f t="shared" si="670"/>
        <v>2.1927963104439701E-4</v>
      </c>
    </row>
    <row r="2673" spans="1:41" x14ac:dyDescent="0.3">
      <c r="A2673">
        <f>Datos!C2672</f>
        <v>0.2436265</v>
      </c>
      <c r="B2673">
        <f>Datos!D2672</f>
        <v>0.70055199999999995</v>
      </c>
      <c r="C2673">
        <f>Datos!E2672</f>
        <v>6.01275E-2</v>
      </c>
      <c r="D2673" s="5">
        <f>Datos!F2672</f>
        <v>0</v>
      </c>
      <c r="E2673">
        <f t="shared" si="657"/>
        <v>1</v>
      </c>
      <c r="F2673" s="6">
        <f t="shared" si="658"/>
        <v>1</v>
      </c>
      <c r="G2673">
        <f t="shared" si="659"/>
        <v>0</v>
      </c>
      <c r="H2673">
        <f t="shared" si="660"/>
        <v>2.7360990427375293E-3</v>
      </c>
      <c r="I2673" s="5">
        <f t="shared" si="661"/>
        <v>2.7360990427375293E-3</v>
      </c>
      <c r="J2673" s="6">
        <f t="shared" si="662"/>
        <v>0.99726390095726247</v>
      </c>
      <c r="K2673" s="5">
        <f t="shared" si="663"/>
        <v>-2.739849003461223E-3</v>
      </c>
      <c r="L2673" s="6">
        <f t="shared" si="664"/>
        <v>100</v>
      </c>
      <c r="M2673">
        <f t="shared" si="665"/>
        <v>-2.7778374801035772</v>
      </c>
      <c r="N2673">
        <f t="shared" si="666"/>
        <v>8.4201379593707004E-3</v>
      </c>
      <c r="O2673">
        <f t="shared" si="667"/>
        <v>2.352523542671859E-2</v>
      </c>
      <c r="AH2673">
        <v>1.4381197629241844E-2</v>
      </c>
      <c r="AI2673">
        <v>1</v>
      </c>
      <c r="AJ2673">
        <v>0</v>
      </c>
      <c r="AK2673">
        <f t="shared" si="671"/>
        <v>2659</v>
      </c>
      <c r="AL2673">
        <f t="shared" si="672"/>
        <v>10</v>
      </c>
      <c r="AM2673">
        <f t="shared" si="668"/>
        <v>0.32289279348102873</v>
      </c>
      <c r="AN2673">
        <f t="shared" si="669"/>
        <v>0.86111111111111116</v>
      </c>
      <c r="AO2673">
        <f t="shared" si="670"/>
        <v>2.1927963104430141E-4</v>
      </c>
    </row>
    <row r="2674" spans="1:41" x14ac:dyDescent="0.3">
      <c r="A2674">
        <f>Datos!C2673</f>
        <v>0.26457310000000001</v>
      </c>
      <c r="B2674">
        <f>Datos!D2673</f>
        <v>0.71859729999999999</v>
      </c>
      <c r="C2674">
        <f>Datos!E2673</f>
        <v>3.8996599999999999E-2</v>
      </c>
      <c r="D2674" s="5">
        <f>Datos!F2673</f>
        <v>0</v>
      </c>
      <c r="E2674">
        <f t="shared" si="657"/>
        <v>1</v>
      </c>
      <c r="F2674" s="6">
        <f t="shared" si="658"/>
        <v>1</v>
      </c>
      <c r="G2674">
        <f t="shared" si="659"/>
        <v>0</v>
      </c>
      <c r="H2674">
        <f t="shared" si="660"/>
        <v>3.5247781712132455E-3</v>
      </c>
      <c r="I2674" s="5">
        <f t="shared" si="661"/>
        <v>3.5247781712132455E-3</v>
      </c>
      <c r="J2674" s="6">
        <f t="shared" si="662"/>
        <v>0.99647522182878678</v>
      </c>
      <c r="K2674" s="5">
        <f t="shared" si="663"/>
        <v>-3.5310048378429937E-3</v>
      </c>
      <c r="L2674" s="6">
        <f t="shared" si="664"/>
        <v>100</v>
      </c>
      <c r="M2674">
        <f t="shared" si="665"/>
        <v>-2.6944941532609654</v>
      </c>
      <c r="N2674">
        <f t="shared" si="666"/>
        <v>1.0576847083628507E-2</v>
      </c>
      <c r="O2674">
        <f t="shared" si="667"/>
        <v>2.8712724014493624E-2</v>
      </c>
      <c r="AH2674">
        <v>1.4387670448498606E-2</v>
      </c>
      <c r="AI2674">
        <v>1</v>
      </c>
      <c r="AJ2674">
        <v>0</v>
      </c>
      <c r="AK2674">
        <f t="shared" si="671"/>
        <v>2660</v>
      </c>
      <c r="AL2674">
        <f t="shared" si="672"/>
        <v>10</v>
      </c>
      <c r="AM2674">
        <f t="shared" si="668"/>
        <v>0.32263814616755793</v>
      </c>
      <c r="AN2674">
        <f t="shared" si="669"/>
        <v>0.86111111111111116</v>
      </c>
      <c r="AO2674">
        <f t="shared" si="670"/>
        <v>2.1927963104430141E-4</v>
      </c>
    </row>
    <row r="2675" spans="1:41" x14ac:dyDescent="0.3">
      <c r="A2675">
        <f>Datos!C2674</f>
        <v>0.21784490000000001</v>
      </c>
      <c r="B2675">
        <f>Datos!D2674</f>
        <v>0.61937379999999997</v>
      </c>
      <c r="C2675">
        <f>Datos!E2674</f>
        <v>5.7260900000000003E-2</v>
      </c>
      <c r="D2675" s="5">
        <f>Datos!F2674</f>
        <v>0</v>
      </c>
      <c r="E2675">
        <f t="shared" si="657"/>
        <v>1</v>
      </c>
      <c r="F2675" s="6">
        <f t="shared" si="658"/>
        <v>1</v>
      </c>
      <c r="G2675">
        <f t="shared" si="659"/>
        <v>0</v>
      </c>
      <c r="H2675">
        <f t="shared" si="660"/>
        <v>3.5969875279073227E-3</v>
      </c>
      <c r="I2675" s="5">
        <f t="shared" si="661"/>
        <v>3.5969875279073227E-3</v>
      </c>
      <c r="J2675" s="6">
        <f t="shared" si="662"/>
        <v>0.99640301247209273</v>
      </c>
      <c r="K2675" s="5">
        <f t="shared" si="663"/>
        <v>-3.6034722425070677E-3</v>
      </c>
      <c r="L2675" s="6">
        <f t="shared" si="664"/>
        <v>100</v>
      </c>
      <c r="M2675">
        <f t="shared" si="665"/>
        <v>-2.6877290212850422</v>
      </c>
      <c r="N2675">
        <f t="shared" si="666"/>
        <v>1.0771169779009129E-2</v>
      </c>
      <c r="O2675">
        <f t="shared" si="667"/>
        <v>2.9171351516367079E-2</v>
      </c>
      <c r="AH2675">
        <v>1.4399621708605087E-2</v>
      </c>
      <c r="AI2675">
        <v>1</v>
      </c>
      <c r="AJ2675">
        <v>0</v>
      </c>
      <c r="AK2675">
        <f t="shared" si="671"/>
        <v>2661</v>
      </c>
      <c r="AL2675">
        <f t="shared" si="672"/>
        <v>10</v>
      </c>
      <c r="AM2675">
        <f t="shared" si="668"/>
        <v>0.32238349885408712</v>
      </c>
      <c r="AN2675">
        <f t="shared" si="669"/>
        <v>0.86111111111111116</v>
      </c>
      <c r="AO2675">
        <f t="shared" si="670"/>
        <v>2.1927963104439701E-4</v>
      </c>
    </row>
    <row r="2676" spans="1:41" x14ac:dyDescent="0.3">
      <c r="A2676">
        <f>Datos!C2675</f>
        <v>0.2311087</v>
      </c>
      <c r="B2676">
        <f>Datos!D2675</f>
        <v>0.62943550000000004</v>
      </c>
      <c r="C2676">
        <f>Datos!E2675</f>
        <v>3.8009399999999999E-2</v>
      </c>
      <c r="D2676" s="5">
        <f>Datos!F2675</f>
        <v>0</v>
      </c>
      <c r="E2676">
        <f t="shared" si="657"/>
        <v>1</v>
      </c>
      <c r="F2676" s="6">
        <f t="shared" si="658"/>
        <v>1</v>
      </c>
      <c r="G2676">
        <f t="shared" si="659"/>
        <v>0</v>
      </c>
      <c r="H2676">
        <f t="shared" si="660"/>
        <v>4.59019014027723E-3</v>
      </c>
      <c r="I2676" s="5">
        <f t="shared" si="661"/>
        <v>4.59019014027723E-3</v>
      </c>
      <c r="J2676" s="6">
        <f t="shared" si="662"/>
        <v>0.99540980985972272</v>
      </c>
      <c r="K2676" s="5">
        <f t="shared" si="663"/>
        <v>-4.6007574126320089E-3</v>
      </c>
      <c r="L2676" s="6">
        <f t="shared" si="664"/>
        <v>100</v>
      </c>
      <c r="M2676">
        <f t="shared" si="665"/>
        <v>-2.6052628453316409</v>
      </c>
      <c r="N2676">
        <f t="shared" si="666"/>
        <v>1.3398188337795259E-2</v>
      </c>
      <c r="O2676">
        <f t="shared" si="667"/>
        <v>3.5247936242766585E-2</v>
      </c>
      <c r="AH2676">
        <v>1.4399713483721609E-2</v>
      </c>
      <c r="AI2676">
        <v>1</v>
      </c>
      <c r="AJ2676">
        <v>0</v>
      </c>
      <c r="AK2676">
        <f t="shared" si="671"/>
        <v>2662</v>
      </c>
      <c r="AL2676">
        <f t="shared" si="672"/>
        <v>10</v>
      </c>
      <c r="AM2676">
        <f t="shared" si="668"/>
        <v>0.32212885154061621</v>
      </c>
      <c r="AN2676">
        <f t="shared" si="669"/>
        <v>0.86111111111111116</v>
      </c>
      <c r="AO2676">
        <f t="shared" si="670"/>
        <v>2.1927963104430141E-4</v>
      </c>
    </row>
    <row r="2677" spans="1:41" x14ac:dyDescent="0.3">
      <c r="A2677">
        <f>Datos!C2676</f>
        <v>0.36150979999999999</v>
      </c>
      <c r="B2677">
        <f>Datos!D2676</f>
        <v>0.6405267</v>
      </c>
      <c r="C2677">
        <f>Datos!E2676</f>
        <v>0.1071737</v>
      </c>
      <c r="D2677" s="5">
        <f>Datos!F2676</f>
        <v>0</v>
      </c>
      <c r="E2677">
        <f t="shared" si="657"/>
        <v>1</v>
      </c>
      <c r="F2677" s="6">
        <f t="shared" si="658"/>
        <v>1</v>
      </c>
      <c r="G2677">
        <f t="shared" si="659"/>
        <v>0</v>
      </c>
      <c r="H2677">
        <f t="shared" si="660"/>
        <v>1.4918464206761957E-3</v>
      </c>
      <c r="I2677" s="5">
        <f t="shared" si="661"/>
        <v>1.4918464206761957E-3</v>
      </c>
      <c r="J2677" s="6">
        <f t="shared" si="662"/>
        <v>0.99850815357932377</v>
      </c>
      <c r="K2677" s="5">
        <f t="shared" si="663"/>
        <v>-1.4929603315414744E-3</v>
      </c>
      <c r="L2677" s="6">
        <f t="shared" si="664"/>
        <v>100</v>
      </c>
      <c r="M2677">
        <f t="shared" si="665"/>
        <v>-2.9694130029470256</v>
      </c>
      <c r="N2677">
        <f t="shared" si="666"/>
        <v>4.8554896660006116E-3</v>
      </c>
      <c r="O2677">
        <f t="shared" si="667"/>
        <v>1.4463141940320804E-2</v>
      </c>
      <c r="AH2677">
        <v>1.4408283573275046E-2</v>
      </c>
      <c r="AI2677">
        <v>1</v>
      </c>
      <c r="AJ2677">
        <v>0</v>
      </c>
      <c r="AK2677">
        <f t="shared" si="671"/>
        <v>2663</v>
      </c>
      <c r="AL2677">
        <f t="shared" si="672"/>
        <v>10</v>
      </c>
      <c r="AM2677">
        <f t="shared" si="668"/>
        <v>0.32187420422714541</v>
      </c>
      <c r="AN2677">
        <f t="shared" si="669"/>
        <v>0.86111111111111116</v>
      </c>
      <c r="AO2677">
        <f t="shared" si="670"/>
        <v>2.1927963104430141E-4</v>
      </c>
    </row>
    <row r="2678" spans="1:41" x14ac:dyDescent="0.3">
      <c r="A2678">
        <f>Datos!C2677</f>
        <v>1.53118E-2</v>
      </c>
      <c r="B2678">
        <f>Datos!D2677</f>
        <v>3.7521800000000001E-2</v>
      </c>
      <c r="C2678">
        <f>Datos!E2677</f>
        <v>6.5557000000000004E-2</v>
      </c>
      <c r="D2678" s="5">
        <f>Datos!F2677</f>
        <v>0</v>
      </c>
      <c r="E2678">
        <f t="shared" si="657"/>
        <v>1</v>
      </c>
      <c r="F2678" s="6">
        <f t="shared" si="658"/>
        <v>1</v>
      </c>
      <c r="G2678">
        <f t="shared" si="659"/>
        <v>0</v>
      </c>
      <c r="H2678">
        <f t="shared" si="660"/>
        <v>1.4658863000011589E-2</v>
      </c>
      <c r="I2678" s="5">
        <f t="shared" si="661"/>
        <v>1.4658863000011589E-2</v>
      </c>
      <c r="J2678" s="6">
        <f t="shared" si="662"/>
        <v>0.98534113699998838</v>
      </c>
      <c r="K2678" s="5">
        <f t="shared" si="663"/>
        <v>-1.4767365789441185E-2</v>
      </c>
      <c r="L2678" s="6">
        <f t="shared" si="664"/>
        <v>100</v>
      </c>
      <c r="M2678">
        <f t="shared" si="665"/>
        <v>-2.1791877174162324</v>
      </c>
      <c r="N2678">
        <f t="shared" si="666"/>
        <v>3.7128586254623668E-2</v>
      </c>
      <c r="O2678">
        <f t="shared" si="667"/>
        <v>8.3533708577751012E-2</v>
      </c>
      <c r="AH2678">
        <v>1.4408421587002736E-2</v>
      </c>
      <c r="AI2678">
        <v>1</v>
      </c>
      <c r="AJ2678">
        <v>0</v>
      </c>
      <c r="AK2678">
        <f t="shared" si="671"/>
        <v>2664</v>
      </c>
      <c r="AL2678">
        <f t="shared" si="672"/>
        <v>10</v>
      </c>
      <c r="AM2678">
        <f t="shared" si="668"/>
        <v>0.32161955691367461</v>
      </c>
      <c r="AN2678">
        <f t="shared" si="669"/>
        <v>0.86111111111111116</v>
      </c>
      <c r="AO2678">
        <f t="shared" si="670"/>
        <v>2.1927963104439701E-4</v>
      </c>
    </row>
    <row r="2679" spans="1:41" x14ac:dyDescent="0.3">
      <c r="A2679">
        <f>Datos!C2678</f>
        <v>3.4916599999999999E-2</v>
      </c>
      <c r="B2679">
        <f>Datos!D2678</f>
        <v>4.8678899999999997E-2</v>
      </c>
      <c r="C2679">
        <f>Datos!E2678</f>
        <v>6.0071800000000002E-2</v>
      </c>
      <c r="D2679" s="5">
        <f>Datos!F2678</f>
        <v>0</v>
      </c>
      <c r="E2679">
        <f t="shared" si="657"/>
        <v>1</v>
      </c>
      <c r="F2679" s="6">
        <f t="shared" si="658"/>
        <v>1</v>
      </c>
      <c r="G2679">
        <f t="shared" si="659"/>
        <v>0</v>
      </c>
      <c r="H2679">
        <f t="shared" si="660"/>
        <v>1.5179391101944464E-2</v>
      </c>
      <c r="I2679" s="5">
        <f t="shared" si="661"/>
        <v>1.5179391101944464E-2</v>
      </c>
      <c r="J2679" s="6">
        <f t="shared" si="662"/>
        <v>0.98482060889805556</v>
      </c>
      <c r="K2679" s="5">
        <f t="shared" si="663"/>
        <v>-1.5295777342582285E-2</v>
      </c>
      <c r="L2679" s="6">
        <f t="shared" si="664"/>
        <v>100</v>
      </c>
      <c r="M2679">
        <f t="shared" si="665"/>
        <v>-2.165377571639334</v>
      </c>
      <c r="N2679">
        <f t="shared" si="666"/>
        <v>3.8259302445678406E-2</v>
      </c>
      <c r="O2679">
        <f t="shared" si="667"/>
        <v>8.5632013138237401E-2</v>
      </c>
      <c r="AH2679">
        <v>1.4408692299637857E-2</v>
      </c>
      <c r="AI2679">
        <v>1</v>
      </c>
      <c r="AJ2679">
        <v>0</v>
      </c>
      <c r="AK2679">
        <f t="shared" si="671"/>
        <v>2665</v>
      </c>
      <c r="AL2679">
        <f t="shared" si="672"/>
        <v>10</v>
      </c>
      <c r="AM2679">
        <f t="shared" si="668"/>
        <v>0.3213649096002037</v>
      </c>
      <c r="AN2679">
        <f t="shared" si="669"/>
        <v>0.86111111111111116</v>
      </c>
      <c r="AO2679">
        <f t="shared" si="670"/>
        <v>2.1927963104430141E-4</v>
      </c>
    </row>
    <row r="2680" spans="1:41" x14ac:dyDescent="0.3">
      <c r="A2680">
        <f>Datos!C2679</f>
        <v>0.2933405</v>
      </c>
      <c r="B2680">
        <f>Datos!D2679</f>
        <v>-0.48168539999999999</v>
      </c>
      <c r="C2680">
        <f>Datos!E2679</f>
        <v>8.2482600000000003E-2</v>
      </c>
      <c r="D2680" s="5">
        <f>Datos!F2679</f>
        <v>1</v>
      </c>
      <c r="E2680">
        <f t="shared" si="657"/>
        <v>0</v>
      </c>
      <c r="F2680" s="6">
        <f t="shared" si="658"/>
        <v>1</v>
      </c>
      <c r="G2680">
        <f t="shared" si="659"/>
        <v>1</v>
      </c>
      <c r="H2680">
        <f t="shared" si="660"/>
        <v>3.3047078385345423E-2</v>
      </c>
      <c r="I2680" s="5">
        <f t="shared" si="661"/>
        <v>3.3047078385345423E-2</v>
      </c>
      <c r="J2680" s="6">
        <f t="shared" si="662"/>
        <v>0.96695292161465463</v>
      </c>
      <c r="K2680" s="5">
        <f t="shared" si="663"/>
        <v>-3.4098221164302003</v>
      </c>
      <c r="L2680" s="6">
        <f t="shared" si="664"/>
        <v>100</v>
      </c>
      <c r="M2680">
        <f t="shared" si="665"/>
        <v>-1.837784566106206</v>
      </c>
      <c r="N2680">
        <f t="shared" si="666"/>
        <v>7.3706477842013826E-2</v>
      </c>
      <c r="O2680">
        <f t="shared" si="667"/>
        <v>0.87555248704382027</v>
      </c>
      <c r="AH2680">
        <v>1.4424527904522226E-2</v>
      </c>
      <c r="AI2680">
        <v>1</v>
      </c>
      <c r="AJ2680">
        <v>0</v>
      </c>
      <c r="AK2680">
        <f t="shared" si="671"/>
        <v>2666</v>
      </c>
      <c r="AL2680">
        <f t="shared" si="672"/>
        <v>10</v>
      </c>
      <c r="AM2680">
        <f t="shared" si="668"/>
        <v>0.32111026228673289</v>
      </c>
      <c r="AN2680">
        <f t="shared" si="669"/>
        <v>0.86111111111111116</v>
      </c>
      <c r="AO2680">
        <f t="shared" si="670"/>
        <v>2.1927963104439701E-4</v>
      </c>
    </row>
    <row r="2681" spans="1:41" x14ac:dyDescent="0.3">
      <c r="A2681">
        <f>Datos!C2680</f>
        <v>0.24418670000000001</v>
      </c>
      <c r="B2681">
        <f>Datos!D2680</f>
        <v>-0.22265879999999999</v>
      </c>
      <c r="C2681">
        <f>Datos!E2680</f>
        <v>6.2970100000000001E-2</v>
      </c>
      <c r="D2681" s="5">
        <f>Datos!F2680</f>
        <v>0</v>
      </c>
      <c r="E2681">
        <f t="shared" si="657"/>
        <v>1</v>
      </c>
      <c r="F2681" s="6">
        <f t="shared" si="658"/>
        <v>1</v>
      </c>
      <c r="G2681">
        <f t="shared" si="659"/>
        <v>0</v>
      </c>
      <c r="H2681">
        <f t="shared" si="660"/>
        <v>2.457139274305857E-2</v>
      </c>
      <c r="I2681" s="5">
        <f t="shared" si="661"/>
        <v>2.457139274305857E-2</v>
      </c>
      <c r="J2681" s="6">
        <f t="shared" si="662"/>
        <v>0.97542860725694147</v>
      </c>
      <c r="K2681" s="5">
        <f t="shared" si="663"/>
        <v>-2.4878307392219055E-2</v>
      </c>
      <c r="L2681" s="6">
        <f t="shared" si="664"/>
        <v>100</v>
      </c>
      <c r="M2681">
        <f t="shared" si="665"/>
        <v>-1.9673507719960099</v>
      </c>
      <c r="N2681">
        <f t="shared" si="666"/>
        <v>5.7603435829513931E-2</v>
      </c>
      <c r="O2681">
        <f t="shared" si="667"/>
        <v>0.1196683226453249</v>
      </c>
      <c r="AH2681">
        <v>1.4432137368017219E-2</v>
      </c>
      <c r="AI2681">
        <v>1</v>
      </c>
      <c r="AJ2681">
        <v>0</v>
      </c>
      <c r="AK2681">
        <f t="shared" si="671"/>
        <v>2667</v>
      </c>
      <c r="AL2681">
        <f t="shared" si="672"/>
        <v>10</v>
      </c>
      <c r="AM2681">
        <f t="shared" si="668"/>
        <v>0.32085561497326198</v>
      </c>
      <c r="AN2681">
        <f t="shared" si="669"/>
        <v>0.86111111111111116</v>
      </c>
      <c r="AO2681">
        <f t="shared" si="670"/>
        <v>2.1927963104430141E-4</v>
      </c>
    </row>
    <row r="2682" spans="1:41" x14ac:dyDescent="0.3">
      <c r="A2682">
        <f>Datos!C2681</f>
        <v>0.25482500000000002</v>
      </c>
      <c r="B2682">
        <f>Datos!D2681</f>
        <v>-0.1291889</v>
      </c>
      <c r="C2682">
        <f>Datos!E2681</f>
        <v>5.6925999999999997E-2</v>
      </c>
      <c r="D2682" s="5">
        <f>Datos!F2681</f>
        <v>0</v>
      </c>
      <c r="E2682">
        <f t="shared" si="657"/>
        <v>1</v>
      </c>
      <c r="F2682" s="6">
        <f t="shared" si="658"/>
        <v>1</v>
      </c>
      <c r="G2682">
        <f t="shared" si="659"/>
        <v>0</v>
      </c>
      <c r="H2682">
        <f t="shared" si="660"/>
        <v>2.1534775315940273E-2</v>
      </c>
      <c r="I2682" s="5">
        <f t="shared" si="661"/>
        <v>2.1534775315940273E-2</v>
      </c>
      <c r="J2682" s="6">
        <f t="shared" si="662"/>
        <v>0.97846522468405972</v>
      </c>
      <c r="K2682" s="5">
        <f t="shared" si="663"/>
        <v>-2.177003219087285E-2</v>
      </c>
      <c r="L2682" s="6">
        <f t="shared" si="664"/>
        <v>100</v>
      </c>
      <c r="M2682">
        <f t="shared" si="665"/>
        <v>-2.0230348885826261</v>
      </c>
      <c r="N2682">
        <f t="shared" si="666"/>
        <v>5.1546363538840213E-2</v>
      </c>
      <c r="O2682">
        <f t="shared" si="667"/>
        <v>0.10935043424334472</v>
      </c>
      <c r="AH2682">
        <v>1.4436799216703293E-2</v>
      </c>
      <c r="AI2682">
        <v>1</v>
      </c>
      <c r="AJ2682">
        <v>0</v>
      </c>
      <c r="AK2682">
        <f t="shared" si="671"/>
        <v>2668</v>
      </c>
      <c r="AL2682">
        <f t="shared" si="672"/>
        <v>10</v>
      </c>
      <c r="AM2682">
        <f t="shared" si="668"/>
        <v>0.32060096765979118</v>
      </c>
      <c r="AN2682">
        <f t="shared" si="669"/>
        <v>0.86111111111111116</v>
      </c>
      <c r="AO2682">
        <f t="shared" si="670"/>
        <v>2.1927963104430141E-4</v>
      </c>
    </row>
    <row r="2683" spans="1:41" x14ac:dyDescent="0.3">
      <c r="A2683">
        <f>Datos!C2682</f>
        <v>2.20967E-2</v>
      </c>
      <c r="B2683">
        <f>Datos!D2682</f>
        <v>-5.0216900000000002E-2</v>
      </c>
      <c r="C2683">
        <f>Datos!E2682</f>
        <v>3.2364499999999997E-2</v>
      </c>
      <c r="D2683" s="5">
        <f>Datos!F2682</f>
        <v>0</v>
      </c>
      <c r="E2683">
        <f t="shared" si="657"/>
        <v>1</v>
      </c>
      <c r="F2683" s="6">
        <f t="shared" si="658"/>
        <v>1</v>
      </c>
      <c r="G2683">
        <f t="shared" si="659"/>
        <v>0</v>
      </c>
      <c r="H2683">
        <f t="shared" si="660"/>
        <v>2.6138326089986161E-2</v>
      </c>
      <c r="I2683" s="5">
        <f t="shared" si="661"/>
        <v>2.6138326089986161E-2</v>
      </c>
      <c r="J2683" s="6">
        <f t="shared" si="662"/>
        <v>0.97386167391001388</v>
      </c>
      <c r="K2683" s="5">
        <f t="shared" si="663"/>
        <v>-2.6486003998075405E-2</v>
      </c>
      <c r="L2683" s="6">
        <f t="shared" si="664"/>
        <v>0</v>
      </c>
      <c r="M2683">
        <f t="shared" si="665"/>
        <v>-1.9408485333484828</v>
      </c>
      <c r="N2683">
        <f t="shared" si="666"/>
        <v>6.066520053292656E-2</v>
      </c>
      <c r="O2683">
        <f t="shared" si="667"/>
        <v>0.12478261870971126</v>
      </c>
      <c r="AH2683">
        <v>1.4451392682901467E-2</v>
      </c>
      <c r="AI2683">
        <v>1</v>
      </c>
      <c r="AJ2683">
        <v>0</v>
      </c>
      <c r="AK2683">
        <f t="shared" si="671"/>
        <v>2669</v>
      </c>
      <c r="AL2683">
        <f t="shared" si="672"/>
        <v>10</v>
      </c>
      <c r="AM2683">
        <f t="shared" si="668"/>
        <v>0.32034632034632038</v>
      </c>
      <c r="AN2683">
        <f t="shared" si="669"/>
        <v>0.86111111111111116</v>
      </c>
      <c r="AO2683">
        <f t="shared" si="670"/>
        <v>2.1927963104439701E-4</v>
      </c>
    </row>
    <row r="2684" spans="1:41" x14ac:dyDescent="0.3">
      <c r="A2684">
        <f>Datos!C2683</f>
        <v>2.7862399999999999E-2</v>
      </c>
      <c r="B2684">
        <f>Datos!D2683</f>
        <v>-1.9510799999999998E-2</v>
      </c>
      <c r="C2684">
        <f>Datos!E2683</f>
        <v>5.9935599999999999E-2</v>
      </c>
      <c r="D2684" s="5">
        <f>Datos!F2683</f>
        <v>0</v>
      </c>
      <c r="E2684">
        <f t="shared" si="657"/>
        <v>1</v>
      </c>
      <c r="F2684" s="6">
        <f t="shared" si="658"/>
        <v>1</v>
      </c>
      <c r="G2684">
        <f t="shared" si="659"/>
        <v>0</v>
      </c>
      <c r="H2684">
        <f t="shared" si="660"/>
        <v>1.7741143175970666E-2</v>
      </c>
      <c r="I2684" s="5">
        <f t="shared" si="661"/>
        <v>1.7741143175970666E-2</v>
      </c>
      <c r="J2684" s="6">
        <f t="shared" si="662"/>
        <v>0.98225885682402936</v>
      </c>
      <c r="K2684" s="5">
        <f t="shared" si="663"/>
        <v>-1.7900403710685069E-2</v>
      </c>
      <c r="L2684" s="6">
        <f t="shared" si="664"/>
        <v>100</v>
      </c>
      <c r="M2684">
        <f t="shared" si="665"/>
        <v>-2.1028110884413729</v>
      </c>
      <c r="N2684">
        <f t="shared" si="666"/>
        <v>4.3724540366825049E-2</v>
      </c>
      <c r="O2684">
        <f t="shared" si="667"/>
        <v>9.558663061131363E-2</v>
      </c>
      <c r="AH2684">
        <v>1.4460201696824772E-2</v>
      </c>
      <c r="AI2684">
        <v>1</v>
      </c>
      <c r="AJ2684">
        <v>0</v>
      </c>
      <c r="AK2684">
        <f t="shared" si="671"/>
        <v>2670</v>
      </c>
      <c r="AL2684">
        <f t="shared" si="672"/>
        <v>10</v>
      </c>
      <c r="AM2684">
        <f t="shared" si="668"/>
        <v>0.32009167303284947</v>
      </c>
      <c r="AN2684">
        <f t="shared" si="669"/>
        <v>0.86111111111111116</v>
      </c>
      <c r="AO2684">
        <f t="shared" si="670"/>
        <v>2.1927963104430141E-4</v>
      </c>
    </row>
    <row r="2685" spans="1:41" x14ac:dyDescent="0.3">
      <c r="A2685">
        <f>Datos!C2684</f>
        <v>2.2653099999999999E-2</v>
      </c>
      <c r="B2685">
        <f>Datos!D2684</f>
        <v>-3.7506699999999997E-2</v>
      </c>
      <c r="C2685">
        <f>Datos!E2684</f>
        <v>2.1306200000000001E-2</v>
      </c>
      <c r="D2685" s="5">
        <f>Datos!F2684</f>
        <v>0</v>
      </c>
      <c r="E2685">
        <f t="shared" si="657"/>
        <v>1</v>
      </c>
      <c r="F2685" s="6">
        <f t="shared" si="658"/>
        <v>1</v>
      </c>
      <c r="G2685">
        <f t="shared" si="659"/>
        <v>0</v>
      </c>
      <c r="H2685">
        <f t="shared" si="660"/>
        <v>2.8805370332536273E-2</v>
      </c>
      <c r="I2685" s="5">
        <f t="shared" si="661"/>
        <v>2.8805370332536273E-2</v>
      </c>
      <c r="J2685" s="6">
        <f t="shared" si="662"/>
        <v>0.97119462966746373</v>
      </c>
      <c r="K2685" s="5">
        <f t="shared" si="663"/>
        <v>-2.9228388276763391E-2</v>
      </c>
      <c r="L2685" s="6">
        <f t="shared" si="664"/>
        <v>0</v>
      </c>
      <c r="M2685">
        <f t="shared" si="665"/>
        <v>-1.8986482444044961</v>
      </c>
      <c r="N2685">
        <f t="shared" si="666"/>
        <v>6.5784494705350818E-2</v>
      </c>
      <c r="O2685">
        <f t="shared" si="667"/>
        <v>0.13319428115918339</v>
      </c>
      <c r="AH2685">
        <v>1.4471893665669981E-2</v>
      </c>
      <c r="AI2685">
        <v>1</v>
      </c>
      <c r="AJ2685">
        <v>0</v>
      </c>
      <c r="AK2685">
        <f t="shared" si="671"/>
        <v>2671</v>
      </c>
      <c r="AL2685">
        <f t="shared" si="672"/>
        <v>10</v>
      </c>
      <c r="AM2685">
        <f t="shared" si="668"/>
        <v>0.31983702571937866</v>
      </c>
      <c r="AN2685">
        <f t="shared" si="669"/>
        <v>0.86111111111111116</v>
      </c>
      <c r="AO2685">
        <f t="shared" si="670"/>
        <v>2.1927963104430141E-4</v>
      </c>
    </row>
    <row r="2686" spans="1:41" x14ac:dyDescent="0.3">
      <c r="A2686">
        <f>Datos!C2685</f>
        <v>2.5277999999999998E-2</v>
      </c>
      <c r="B2686">
        <f>Datos!D2685</f>
        <v>-1.62507E-2</v>
      </c>
      <c r="C2686">
        <f>Datos!E2685</f>
        <v>3.0195900000000001E-2</v>
      </c>
      <c r="D2686" s="5">
        <f>Datos!F2685</f>
        <v>0</v>
      </c>
      <c r="E2686">
        <f t="shared" si="657"/>
        <v>1</v>
      </c>
      <c r="F2686" s="6">
        <f t="shared" si="658"/>
        <v>1</v>
      </c>
      <c r="G2686">
        <f t="shared" si="659"/>
        <v>0</v>
      </c>
      <c r="H2686">
        <f t="shared" si="660"/>
        <v>2.4932536100921141E-2</v>
      </c>
      <c r="I2686" s="5">
        <f t="shared" si="661"/>
        <v>2.4932536100921141E-2</v>
      </c>
      <c r="J2686" s="6">
        <f t="shared" si="662"/>
        <v>0.97506746389907883</v>
      </c>
      <c r="K2686" s="5">
        <f t="shared" si="663"/>
        <v>-2.5248616635421505E-2</v>
      </c>
      <c r="L2686" s="6">
        <f t="shared" si="664"/>
        <v>100</v>
      </c>
      <c r="M2686">
        <f t="shared" si="665"/>
        <v>-1.9611196054539297</v>
      </c>
      <c r="N2686">
        <f t="shared" si="666"/>
        <v>5.8312804025957454E-2</v>
      </c>
      <c r="O2686">
        <f t="shared" si="667"/>
        <v>0.12085903664094773</v>
      </c>
      <c r="AH2686">
        <v>1.4492198241857247E-2</v>
      </c>
      <c r="AI2686">
        <v>1</v>
      </c>
      <c r="AJ2686">
        <v>0</v>
      </c>
      <c r="AK2686">
        <f t="shared" si="671"/>
        <v>2672</v>
      </c>
      <c r="AL2686">
        <f t="shared" si="672"/>
        <v>10</v>
      </c>
      <c r="AM2686">
        <f t="shared" si="668"/>
        <v>0.31958237840590786</v>
      </c>
      <c r="AN2686">
        <f t="shared" si="669"/>
        <v>0.86111111111111116</v>
      </c>
      <c r="AO2686">
        <f t="shared" si="670"/>
        <v>2.1927963104439701E-4</v>
      </c>
    </row>
    <row r="2687" spans="1:41" x14ac:dyDescent="0.3">
      <c r="A2687">
        <f>Datos!C2686</f>
        <v>1.58516E-2</v>
      </c>
      <c r="B2687">
        <f>Datos!D2686</f>
        <v>1.5391999999999999E-3</v>
      </c>
      <c r="C2687">
        <f>Datos!E2686</f>
        <v>6.9044700000000001E-2</v>
      </c>
      <c r="D2687" s="5">
        <f>Datos!F2686</f>
        <v>0</v>
      </c>
      <c r="E2687">
        <f t="shared" si="657"/>
        <v>1</v>
      </c>
      <c r="F2687" s="6">
        <f t="shared" si="658"/>
        <v>1</v>
      </c>
      <c r="G2687">
        <f t="shared" si="659"/>
        <v>0</v>
      </c>
      <c r="H2687">
        <f t="shared" si="660"/>
        <v>1.5230239296903054E-2</v>
      </c>
      <c r="I2687" s="5">
        <f t="shared" si="661"/>
        <v>1.5230239296903054E-2</v>
      </c>
      <c r="J2687" s="6">
        <f t="shared" si="662"/>
        <v>0.98476976070309696</v>
      </c>
      <c r="K2687" s="5">
        <f t="shared" si="663"/>
        <v>-1.5347410611869838E-2</v>
      </c>
      <c r="L2687" s="6">
        <f t="shared" si="664"/>
        <v>100</v>
      </c>
      <c r="M2687">
        <f t="shared" si="665"/>
        <v>-2.1640504386475063</v>
      </c>
      <c r="N2687">
        <f t="shared" si="666"/>
        <v>3.8369374229285907E-2</v>
      </c>
      <c r="O2687">
        <f t="shared" si="667"/>
        <v>8.5835534611412162E-2</v>
      </c>
      <c r="AH2687">
        <v>1.4516145463137417E-2</v>
      </c>
      <c r="AI2687">
        <v>1</v>
      </c>
      <c r="AJ2687">
        <v>0</v>
      </c>
      <c r="AK2687">
        <f t="shared" si="671"/>
        <v>2673</v>
      </c>
      <c r="AL2687">
        <f t="shared" si="672"/>
        <v>10</v>
      </c>
      <c r="AM2687">
        <f t="shared" si="668"/>
        <v>0.31932773109243695</v>
      </c>
      <c r="AN2687">
        <f t="shared" si="669"/>
        <v>0.86111111111111116</v>
      </c>
      <c r="AO2687">
        <f t="shared" si="670"/>
        <v>2.1927963104430141E-4</v>
      </c>
    </row>
    <row r="2688" spans="1:41" x14ac:dyDescent="0.3">
      <c r="A2688">
        <f>Datos!C2687</f>
        <v>2.9989000000000001E-3</v>
      </c>
      <c r="B2688">
        <f>Datos!D2687</f>
        <v>8.8608800000000001E-2</v>
      </c>
      <c r="C2688">
        <f>Datos!E2687</f>
        <v>8.2901100000000005E-2</v>
      </c>
      <c r="D2688" s="5">
        <f>Datos!F2687</f>
        <v>0</v>
      </c>
      <c r="E2688">
        <f t="shared" si="657"/>
        <v>1</v>
      </c>
      <c r="F2688" s="6">
        <f t="shared" si="658"/>
        <v>1</v>
      </c>
      <c r="G2688">
        <f t="shared" si="659"/>
        <v>0</v>
      </c>
      <c r="H2688">
        <f t="shared" si="660"/>
        <v>1.0523462611225068E-2</v>
      </c>
      <c r="I2688" s="5">
        <f t="shared" si="661"/>
        <v>1.0523462611225068E-2</v>
      </c>
      <c r="J2688" s="6">
        <f t="shared" si="662"/>
        <v>0.98947653738877495</v>
      </c>
      <c r="K2688" s="5">
        <f t="shared" si="663"/>
        <v>-1.0579225803485585E-2</v>
      </c>
      <c r="L2688" s="6">
        <f t="shared" si="664"/>
        <v>100</v>
      </c>
      <c r="M2688">
        <f t="shared" si="665"/>
        <v>-2.3071416408129135</v>
      </c>
      <c r="N2688">
        <f t="shared" si="666"/>
        <v>2.7864834186174834E-2</v>
      </c>
      <c r="O2688">
        <f t="shared" si="667"/>
        <v>6.5764900554460229E-2</v>
      </c>
      <c r="AH2688">
        <v>1.4517456614956776E-2</v>
      </c>
      <c r="AI2688">
        <v>1</v>
      </c>
      <c r="AJ2688">
        <v>0</v>
      </c>
      <c r="AK2688">
        <f t="shared" si="671"/>
        <v>2674</v>
      </c>
      <c r="AL2688">
        <f t="shared" si="672"/>
        <v>10</v>
      </c>
      <c r="AM2688">
        <f t="shared" si="668"/>
        <v>0.31907308377896615</v>
      </c>
      <c r="AN2688">
        <f t="shared" si="669"/>
        <v>0.86111111111111116</v>
      </c>
      <c r="AO2688">
        <f t="shared" si="670"/>
        <v>2.1927963104439701E-4</v>
      </c>
    </row>
    <row r="2689" spans="1:41" x14ac:dyDescent="0.3">
      <c r="A2689">
        <f>Datos!C2688</f>
        <v>9.1982000000000001E-3</v>
      </c>
      <c r="B2689">
        <f>Datos!D2688</f>
        <v>0.12986990000000001</v>
      </c>
      <c r="C2689">
        <f>Datos!E2688</f>
        <v>3.3117099999999997E-2</v>
      </c>
      <c r="D2689" s="5">
        <f>Datos!F2688</f>
        <v>0</v>
      </c>
      <c r="E2689">
        <f t="shared" si="657"/>
        <v>1</v>
      </c>
      <c r="F2689" s="6">
        <f t="shared" si="658"/>
        <v>1</v>
      </c>
      <c r="G2689">
        <f t="shared" si="659"/>
        <v>0</v>
      </c>
      <c r="H2689">
        <f t="shared" si="660"/>
        <v>1.7713656135617543E-2</v>
      </c>
      <c r="I2689" s="5">
        <f t="shared" si="661"/>
        <v>1.7713656135617543E-2</v>
      </c>
      <c r="J2689" s="6">
        <f t="shared" si="662"/>
        <v>0.98228634386438241</v>
      </c>
      <c r="K2689" s="5">
        <f t="shared" si="663"/>
        <v>-1.7872420602589405E-2</v>
      </c>
      <c r="L2689" s="6">
        <f t="shared" si="664"/>
        <v>100</v>
      </c>
      <c r="M2689">
        <f t="shared" si="665"/>
        <v>-2.1034401453898588</v>
      </c>
      <c r="N2689">
        <f t="shared" si="666"/>
        <v>4.3666731670031482E-2</v>
      </c>
      <c r="O2689">
        <f t="shared" si="667"/>
        <v>9.5482875891784502E-2</v>
      </c>
      <c r="AH2689">
        <v>1.4520642834566161E-2</v>
      </c>
      <c r="AI2689">
        <v>1</v>
      </c>
      <c r="AJ2689">
        <v>0</v>
      </c>
      <c r="AK2689">
        <f t="shared" si="671"/>
        <v>2675</v>
      </c>
      <c r="AL2689">
        <f t="shared" si="672"/>
        <v>10</v>
      </c>
      <c r="AM2689">
        <f t="shared" si="668"/>
        <v>0.31881843646549524</v>
      </c>
      <c r="AN2689">
        <f t="shared" si="669"/>
        <v>0.86111111111111116</v>
      </c>
      <c r="AO2689">
        <f t="shared" si="670"/>
        <v>2.1927963104430141E-4</v>
      </c>
    </row>
    <row r="2690" spans="1:41" x14ac:dyDescent="0.3">
      <c r="A2690">
        <f>Datos!C2689</f>
        <v>1.26386E-2</v>
      </c>
      <c r="B2690">
        <f>Datos!D2689</f>
        <v>0.16588140000000001</v>
      </c>
      <c r="C2690">
        <f>Datos!E2689</f>
        <v>8.6468100000000006E-2</v>
      </c>
      <c r="D2690" s="5">
        <f>Datos!F2689</f>
        <v>0</v>
      </c>
      <c r="E2690">
        <f t="shared" si="657"/>
        <v>1</v>
      </c>
      <c r="F2690" s="6">
        <f t="shared" si="658"/>
        <v>1</v>
      </c>
      <c r="G2690">
        <f t="shared" si="659"/>
        <v>0</v>
      </c>
      <c r="H2690">
        <f t="shared" si="660"/>
        <v>8.3140363959773467E-3</v>
      </c>
      <c r="I2690" s="5">
        <f t="shared" si="661"/>
        <v>8.3140363959773467E-3</v>
      </c>
      <c r="J2690" s="6">
        <f t="shared" si="662"/>
        <v>0.99168596360402261</v>
      </c>
      <c r="K2690" s="5">
        <f t="shared" si="663"/>
        <v>-8.3487907633489795E-3</v>
      </c>
      <c r="L2690" s="6">
        <f t="shared" si="664"/>
        <v>100</v>
      </c>
      <c r="M2690">
        <f t="shared" si="665"/>
        <v>-2.3948300003155003</v>
      </c>
      <c r="N2690">
        <f t="shared" si="666"/>
        <v>2.2673829650344809E-2</v>
      </c>
      <c r="O2690">
        <f t="shared" si="667"/>
        <v>5.5277963118627954E-2</v>
      </c>
      <c r="AH2690">
        <v>1.4529320351242027E-2</v>
      </c>
      <c r="AI2690">
        <v>1</v>
      </c>
      <c r="AJ2690">
        <v>0</v>
      </c>
      <c r="AK2690">
        <f t="shared" si="671"/>
        <v>2676</v>
      </c>
      <c r="AL2690">
        <f t="shared" si="672"/>
        <v>10</v>
      </c>
      <c r="AM2690">
        <f t="shared" si="668"/>
        <v>0.31856378915202443</v>
      </c>
      <c r="AN2690">
        <f t="shared" si="669"/>
        <v>0.86111111111111116</v>
      </c>
      <c r="AO2690">
        <f t="shared" si="670"/>
        <v>2.1927963104430141E-4</v>
      </c>
    </row>
    <row r="2691" spans="1:41" x14ac:dyDescent="0.3">
      <c r="A2691">
        <f>Datos!C2690</f>
        <v>2.84833E-2</v>
      </c>
      <c r="B2691">
        <f>Datos!D2690</f>
        <v>0.23458380000000001</v>
      </c>
      <c r="C2691">
        <f>Datos!E2690</f>
        <v>7.2260699999999997E-2</v>
      </c>
      <c r="D2691" s="5">
        <f>Datos!F2690</f>
        <v>0</v>
      </c>
      <c r="E2691">
        <f t="shared" si="657"/>
        <v>1</v>
      </c>
      <c r="F2691" s="6">
        <f t="shared" si="658"/>
        <v>1</v>
      </c>
      <c r="G2691">
        <f t="shared" si="659"/>
        <v>0</v>
      </c>
      <c r="H2691">
        <f t="shared" si="660"/>
        <v>8.4342782098082783E-3</v>
      </c>
      <c r="I2691" s="5">
        <f t="shared" si="661"/>
        <v>8.4342782098082783E-3</v>
      </c>
      <c r="J2691" s="6">
        <f t="shared" si="662"/>
        <v>0.99156572179019176</v>
      </c>
      <c r="K2691" s="5">
        <f t="shared" si="663"/>
        <v>-8.4700480045390054E-3</v>
      </c>
      <c r="L2691" s="6">
        <f t="shared" si="664"/>
        <v>100</v>
      </c>
      <c r="M2691">
        <f t="shared" si="665"/>
        <v>-2.3895602584016791</v>
      </c>
      <c r="N2691">
        <f t="shared" si="666"/>
        <v>2.296147086608322E-2</v>
      </c>
      <c r="O2691">
        <f t="shared" si="667"/>
        <v>5.5870761569073696E-2</v>
      </c>
      <c r="AH2691">
        <v>1.453498132194106E-2</v>
      </c>
      <c r="AI2691">
        <v>1</v>
      </c>
      <c r="AJ2691">
        <v>0</v>
      </c>
      <c r="AK2691">
        <f t="shared" si="671"/>
        <v>2677</v>
      </c>
      <c r="AL2691">
        <f t="shared" si="672"/>
        <v>10</v>
      </c>
      <c r="AM2691">
        <f t="shared" si="668"/>
        <v>0.31830914183855363</v>
      </c>
      <c r="AN2691">
        <f t="shared" si="669"/>
        <v>0.86111111111111116</v>
      </c>
      <c r="AO2691">
        <f t="shared" si="670"/>
        <v>2.1927963104439701E-4</v>
      </c>
    </row>
    <row r="2692" spans="1:41" x14ac:dyDescent="0.3">
      <c r="A2692">
        <f>Datos!C2691</f>
        <v>0.19904179999999999</v>
      </c>
      <c r="B2692">
        <f>Datos!D2691</f>
        <v>0.2356374</v>
      </c>
      <c r="C2692">
        <f>Datos!E2691</f>
        <v>4.5775900000000001E-2</v>
      </c>
      <c r="D2692" s="5">
        <f>Datos!F2691</f>
        <v>0</v>
      </c>
      <c r="E2692">
        <f t="shared" si="657"/>
        <v>1</v>
      </c>
      <c r="F2692" s="6">
        <f t="shared" si="658"/>
        <v>1</v>
      </c>
      <c r="G2692">
        <f t="shared" si="659"/>
        <v>0</v>
      </c>
      <c r="H2692">
        <f t="shared" si="660"/>
        <v>1.1107532819934769E-2</v>
      </c>
      <c r="I2692" s="5">
        <f t="shared" si="661"/>
        <v>1.1107532819934769E-2</v>
      </c>
      <c r="J2692" s="6">
        <f t="shared" si="662"/>
        <v>0.98889246718006518</v>
      </c>
      <c r="K2692" s="5">
        <f t="shared" si="663"/>
        <v>-1.1169682107976843E-2</v>
      </c>
      <c r="L2692" s="6">
        <f t="shared" si="664"/>
        <v>100</v>
      </c>
      <c r="M2692">
        <f t="shared" si="665"/>
        <v>-2.2866704517620584</v>
      </c>
      <c r="N2692">
        <f t="shared" si="666"/>
        <v>2.9206341732010744E-2</v>
      </c>
      <c r="O2692">
        <f t="shared" si="667"/>
        <v>6.8407711202542118E-2</v>
      </c>
      <c r="AH2692">
        <v>1.4540216272908746E-2</v>
      </c>
      <c r="AI2692">
        <v>1</v>
      </c>
      <c r="AJ2692">
        <v>0</v>
      </c>
      <c r="AK2692">
        <f t="shared" si="671"/>
        <v>2678</v>
      </c>
      <c r="AL2692">
        <f t="shared" si="672"/>
        <v>10</v>
      </c>
      <c r="AM2692">
        <f t="shared" si="668"/>
        <v>0.31805449452508272</v>
      </c>
      <c r="AN2692">
        <f t="shared" si="669"/>
        <v>0.86111111111111116</v>
      </c>
      <c r="AO2692">
        <f t="shared" si="670"/>
        <v>2.1927963104430141E-4</v>
      </c>
    </row>
    <row r="2693" spans="1:41" x14ac:dyDescent="0.3">
      <c r="A2693">
        <f>Datos!C2692</f>
        <v>0.2251302</v>
      </c>
      <c r="B2693">
        <f>Datos!D2692</f>
        <v>0.26403159999999998</v>
      </c>
      <c r="C2693">
        <f>Datos!E2692</f>
        <v>3.6089000000000003E-2</v>
      </c>
      <c r="D2693" s="5">
        <f>Datos!F2692</f>
        <v>0</v>
      </c>
      <c r="E2693">
        <f t="shared" ref="E2693:E2756" si="673">1-D2693</f>
        <v>1</v>
      </c>
      <c r="F2693" s="6">
        <f t="shared" ref="F2693:F2756" si="674">D2693+E2693</f>
        <v>1</v>
      </c>
      <c r="G2693">
        <f t="shared" ref="G2693:G2756" si="675">IF(F2693=0,"",D2693/F2693)</f>
        <v>0</v>
      </c>
      <c r="H2693">
        <f t="shared" ref="H2693:H2756" si="676">_xlfn.NORM.S.DIST(M2693,TRUE)</f>
        <v>1.1639935133651301E-2</v>
      </c>
      <c r="I2693" s="5">
        <f t="shared" ref="I2693:I2756" si="677">F2693*H2693</f>
        <v>1.1639935133651301E-2</v>
      </c>
      <c r="J2693" s="6">
        <f t="shared" ref="J2693:J2756" si="678">F2693-I2693</f>
        <v>0.98836006486634875</v>
      </c>
      <c r="K2693" s="5">
        <f t="shared" ref="K2693:K2756" si="679">IFERROR(F2693*(G2693*LN(H2693)+(1-G2693)*LN(1-H2693)),0)</f>
        <v>-1.1708209501877627E-2</v>
      </c>
      <c r="L2693" s="6">
        <f t="shared" ref="L2693:L2756" si="680">100*IF(H2693&gt;=$AD$10,D2693/F2693,E2693/F2693)</f>
        <v>100</v>
      </c>
      <c r="M2693">
        <f t="shared" ref="M2693:M2756" si="681">$Q$5+MMULT(A2693:C2693,$Q$6:$Q$8)</f>
        <v>-2.268810202666951</v>
      </c>
      <c r="N2693">
        <f t="shared" ref="N2693:N2756" si="682">_xlfn.NORM.S.DIST(M2693,FALSE)</f>
        <v>3.0418983717736367E-2</v>
      </c>
      <c r="O2693">
        <f t="shared" ref="O2693:O2756" si="683">(D2693*(M2693*N2693/H2693+(N2693/H2693)^2)-E2693*(M2693*N2693/(1-H2693)-(N2693/(1-H2693))^2))</f>
        <v>7.0774928204525467E-2</v>
      </c>
      <c r="AH2693">
        <v>1.4545316788731439E-2</v>
      </c>
      <c r="AI2693">
        <v>1</v>
      </c>
      <c r="AJ2693">
        <v>0</v>
      </c>
      <c r="AK2693">
        <f t="shared" si="671"/>
        <v>2679</v>
      </c>
      <c r="AL2693">
        <f t="shared" si="672"/>
        <v>10</v>
      </c>
      <c r="AM2693">
        <f t="shared" ref="AM2693:AM2756" si="684">1-AK2693/AK$4003</f>
        <v>0.31779984721161192</v>
      </c>
      <c r="AN2693">
        <f t="shared" ref="AN2693:AN2756" si="685">1-AL2693/AL$4003</f>
        <v>0.86111111111111116</v>
      </c>
      <c r="AO2693">
        <f t="shared" ref="AO2693:AO2756" si="686">(AM2693-AM2694)*AN2693</f>
        <v>2.1927963104430141E-4</v>
      </c>
    </row>
    <row r="2694" spans="1:41" x14ac:dyDescent="0.3">
      <c r="A2694">
        <f>Datos!C2693</f>
        <v>0.1731298</v>
      </c>
      <c r="B2694">
        <f>Datos!D2693</f>
        <v>0.2430891</v>
      </c>
      <c r="C2694">
        <f>Datos!E2693</f>
        <v>3.5283799999999997E-2</v>
      </c>
      <c r="D2694" s="5">
        <f>Datos!F2693</f>
        <v>0</v>
      </c>
      <c r="E2694">
        <f t="shared" si="673"/>
        <v>1</v>
      </c>
      <c r="F2694" s="6">
        <f t="shared" si="674"/>
        <v>1</v>
      </c>
      <c r="G2694">
        <f t="shared" si="675"/>
        <v>0</v>
      </c>
      <c r="H2694">
        <f t="shared" si="676"/>
        <v>1.2587689848025191E-2</v>
      </c>
      <c r="I2694" s="5">
        <f t="shared" si="677"/>
        <v>1.2587689848025191E-2</v>
      </c>
      <c r="J2694" s="6">
        <f t="shared" si="678"/>
        <v>0.98741231015197484</v>
      </c>
      <c r="K2694" s="5">
        <f t="shared" si="679"/>
        <v>-1.2667585995901306E-2</v>
      </c>
      <c r="L2694" s="6">
        <f t="shared" si="680"/>
        <v>100</v>
      </c>
      <c r="M2694">
        <f t="shared" si="681"/>
        <v>-2.2387009651958039</v>
      </c>
      <c r="N2694">
        <f t="shared" si="682"/>
        <v>3.2554829845367048E-2</v>
      </c>
      <c r="O2694">
        <f t="shared" si="683"/>
        <v>7.4896632235829638E-2</v>
      </c>
      <c r="AH2694">
        <v>1.4551410313699699E-2</v>
      </c>
      <c r="AI2694">
        <v>1</v>
      </c>
      <c r="AJ2694">
        <v>0</v>
      </c>
      <c r="AK2694">
        <f t="shared" ref="AK2694:AK2757" si="687">AK2693+AI2694</f>
        <v>2680</v>
      </c>
      <c r="AL2694">
        <f t="shared" ref="AL2694:AL2757" si="688">AL2693+AJ2694</f>
        <v>10</v>
      </c>
      <c r="AM2694">
        <f t="shared" si="684"/>
        <v>0.31754519989814112</v>
      </c>
      <c r="AN2694">
        <f t="shared" si="685"/>
        <v>0.86111111111111116</v>
      </c>
      <c r="AO2694">
        <f t="shared" si="686"/>
        <v>2.1927963104439701E-4</v>
      </c>
    </row>
    <row r="2695" spans="1:41" x14ac:dyDescent="0.3">
      <c r="A2695">
        <f>Datos!C2694</f>
        <v>0.2030081</v>
      </c>
      <c r="B2695">
        <f>Datos!D2694</f>
        <v>0.2484653</v>
      </c>
      <c r="C2695">
        <f>Datos!E2694</f>
        <v>4.6390300000000002E-2</v>
      </c>
      <c r="D2695" s="5">
        <f>Datos!F2694</f>
        <v>0</v>
      </c>
      <c r="E2695">
        <f t="shared" si="673"/>
        <v>1</v>
      </c>
      <c r="F2695" s="6">
        <f t="shared" si="674"/>
        <v>1</v>
      </c>
      <c r="G2695">
        <f t="shared" si="675"/>
        <v>0</v>
      </c>
      <c r="H2695">
        <f t="shared" si="676"/>
        <v>1.0676702809219228E-2</v>
      </c>
      <c r="I2695" s="5">
        <f t="shared" si="677"/>
        <v>1.0676702809219228E-2</v>
      </c>
      <c r="J2695" s="6">
        <f t="shared" si="678"/>
        <v>0.98932329719078083</v>
      </c>
      <c r="K2695" s="5">
        <f t="shared" si="679"/>
        <v>-1.0734107763371145E-2</v>
      </c>
      <c r="L2695" s="6">
        <f t="shared" si="680"/>
        <v>100</v>
      </c>
      <c r="M2695">
        <f t="shared" si="681"/>
        <v>-2.301676797624689</v>
      </c>
      <c r="N2695">
        <f t="shared" si="682"/>
        <v>2.8217961432357455E-2</v>
      </c>
      <c r="O2695">
        <f t="shared" si="683"/>
        <v>6.6463080113070269E-2</v>
      </c>
      <c r="AH2695">
        <v>1.455274438685969E-2</v>
      </c>
      <c r="AI2695">
        <v>1</v>
      </c>
      <c r="AJ2695">
        <v>0</v>
      </c>
      <c r="AK2695">
        <f t="shared" si="687"/>
        <v>2681</v>
      </c>
      <c r="AL2695">
        <f t="shared" si="688"/>
        <v>10</v>
      </c>
      <c r="AM2695">
        <f t="shared" si="684"/>
        <v>0.3172905525846702</v>
      </c>
      <c r="AN2695">
        <f t="shared" si="685"/>
        <v>0.86111111111111116</v>
      </c>
      <c r="AO2695">
        <f t="shared" si="686"/>
        <v>2.1927963104430141E-4</v>
      </c>
    </row>
    <row r="2696" spans="1:41" x14ac:dyDescent="0.3">
      <c r="A2696">
        <f>Datos!C2695</f>
        <v>0.19788900000000001</v>
      </c>
      <c r="B2696">
        <f>Datos!D2695</f>
        <v>0.29036729999999999</v>
      </c>
      <c r="C2696">
        <f>Datos!E2695</f>
        <v>3.9732900000000002E-2</v>
      </c>
      <c r="D2696" s="5">
        <f>Datos!F2695</f>
        <v>0</v>
      </c>
      <c r="E2696">
        <f t="shared" si="673"/>
        <v>1</v>
      </c>
      <c r="F2696" s="6">
        <f t="shared" si="674"/>
        <v>1</v>
      </c>
      <c r="G2696">
        <f t="shared" si="675"/>
        <v>0</v>
      </c>
      <c r="H2696">
        <f t="shared" si="676"/>
        <v>1.0553455891256908E-2</v>
      </c>
      <c r="I2696" s="5">
        <f t="shared" si="677"/>
        <v>1.0553455891256908E-2</v>
      </c>
      <c r="J2696" s="6">
        <f t="shared" si="678"/>
        <v>0.98944654410874311</v>
      </c>
      <c r="K2696" s="5">
        <f t="shared" si="679"/>
        <v>-1.0609538532984334E-2</v>
      </c>
      <c r="L2696" s="6">
        <f t="shared" si="680"/>
        <v>100</v>
      </c>
      <c r="M2696">
        <f t="shared" si="681"/>
        <v>-2.3060665902704502</v>
      </c>
      <c r="N2696">
        <f t="shared" si="682"/>
        <v>2.7934016802671834E-2</v>
      </c>
      <c r="O2696">
        <f t="shared" si="683"/>
        <v>6.5901826993720797E-2</v>
      </c>
      <c r="AH2696">
        <v>1.4553293979681163E-2</v>
      </c>
      <c r="AI2696">
        <v>1</v>
      </c>
      <c r="AJ2696">
        <v>0</v>
      </c>
      <c r="AK2696">
        <f t="shared" si="687"/>
        <v>2682</v>
      </c>
      <c r="AL2696">
        <f t="shared" si="688"/>
        <v>10</v>
      </c>
      <c r="AM2696">
        <f t="shared" si="684"/>
        <v>0.3170359052711994</v>
      </c>
      <c r="AN2696">
        <f t="shared" si="685"/>
        <v>0.86111111111111116</v>
      </c>
      <c r="AO2696">
        <f t="shared" si="686"/>
        <v>2.1927963104430141E-4</v>
      </c>
    </row>
    <row r="2697" spans="1:41" x14ac:dyDescent="0.3">
      <c r="A2697">
        <f>Datos!C2696</f>
        <v>0.14262449999999999</v>
      </c>
      <c r="B2697">
        <f>Datos!D2696</f>
        <v>0.27796539999999997</v>
      </c>
      <c r="C2697">
        <f>Datos!E2696</f>
        <v>3.7073799999999997E-2</v>
      </c>
      <c r="D2697" s="5">
        <f>Datos!F2696</f>
        <v>0</v>
      </c>
      <c r="E2697">
        <f t="shared" si="673"/>
        <v>1</v>
      </c>
      <c r="F2697" s="6">
        <f t="shared" si="674"/>
        <v>1</v>
      </c>
      <c r="G2697">
        <f t="shared" si="675"/>
        <v>0</v>
      </c>
      <c r="H2697">
        <f t="shared" si="676"/>
        <v>1.1479342295024101E-2</v>
      </c>
      <c r="I2697" s="5">
        <f t="shared" si="677"/>
        <v>1.1479342295024101E-2</v>
      </c>
      <c r="J2697" s="6">
        <f t="shared" si="678"/>
        <v>0.98852065770497588</v>
      </c>
      <c r="K2697" s="5">
        <f t="shared" si="679"/>
        <v>-1.1545738557478405E-2</v>
      </c>
      <c r="L2697" s="6">
        <f t="shared" si="680"/>
        <v>100</v>
      </c>
      <c r="M2697">
        <f t="shared" si="681"/>
        <v>-2.2741214626322916</v>
      </c>
      <c r="N2697">
        <f t="shared" si="682"/>
        <v>3.0054203429347535E-2</v>
      </c>
      <c r="O2697">
        <f t="shared" si="683"/>
        <v>7.0064952966665553E-2</v>
      </c>
      <c r="AH2697">
        <v>1.4553654497846262E-2</v>
      </c>
      <c r="AI2697">
        <v>1</v>
      </c>
      <c r="AJ2697">
        <v>0</v>
      </c>
      <c r="AK2697">
        <f t="shared" si="687"/>
        <v>2683</v>
      </c>
      <c r="AL2697">
        <f t="shared" si="688"/>
        <v>10</v>
      </c>
      <c r="AM2697">
        <f t="shared" si="684"/>
        <v>0.3167812579577286</v>
      </c>
      <c r="AN2697">
        <f t="shared" si="685"/>
        <v>0.86111111111111116</v>
      </c>
      <c r="AO2697">
        <f t="shared" si="686"/>
        <v>2.1927963104439701E-4</v>
      </c>
    </row>
    <row r="2698" spans="1:41" x14ac:dyDescent="0.3">
      <c r="A2698">
        <f>Datos!C2697</f>
        <v>0.2811978</v>
      </c>
      <c r="B2698">
        <f>Datos!D2697</f>
        <v>0.31691200000000003</v>
      </c>
      <c r="C2698">
        <f>Datos!E2697</f>
        <v>4.51984E-2</v>
      </c>
      <c r="D2698" s="5">
        <f>Datos!F2697</f>
        <v>0</v>
      </c>
      <c r="E2698">
        <f t="shared" si="673"/>
        <v>1</v>
      </c>
      <c r="F2698" s="6">
        <f t="shared" si="674"/>
        <v>1</v>
      </c>
      <c r="G2698">
        <f t="shared" si="675"/>
        <v>0</v>
      </c>
      <c r="H2698">
        <f t="shared" si="676"/>
        <v>8.9350797997949129E-3</v>
      </c>
      <c r="I2698" s="5">
        <f t="shared" si="677"/>
        <v>8.9350797997949129E-3</v>
      </c>
      <c r="J2698" s="6">
        <f t="shared" si="678"/>
        <v>0.99106492020020509</v>
      </c>
      <c r="K2698" s="5">
        <f t="shared" si="679"/>
        <v>-8.9752370095217467E-3</v>
      </c>
      <c r="L2698" s="6">
        <f t="shared" si="680"/>
        <v>100</v>
      </c>
      <c r="M2698">
        <f t="shared" si="681"/>
        <v>-2.3682975066840335</v>
      </c>
      <c r="N2698">
        <f t="shared" si="682"/>
        <v>2.415279735014211E-2</v>
      </c>
      <c r="O2698">
        <f t="shared" si="683"/>
        <v>5.8310636896977894E-2</v>
      </c>
      <c r="AH2698">
        <v>1.4559216759376013E-2</v>
      </c>
      <c r="AI2698">
        <v>1</v>
      </c>
      <c r="AJ2698">
        <v>0</v>
      </c>
      <c r="AK2698">
        <f t="shared" si="687"/>
        <v>2684</v>
      </c>
      <c r="AL2698">
        <f t="shared" si="688"/>
        <v>10</v>
      </c>
      <c r="AM2698">
        <f t="shared" si="684"/>
        <v>0.31652661064425769</v>
      </c>
      <c r="AN2698">
        <f t="shared" si="685"/>
        <v>0.86111111111111116</v>
      </c>
      <c r="AO2698">
        <f t="shared" si="686"/>
        <v>2.1927963104430141E-4</v>
      </c>
    </row>
    <row r="2699" spans="1:41" x14ac:dyDescent="0.3">
      <c r="A2699">
        <f>Datos!C2698</f>
        <v>0.27722020000000003</v>
      </c>
      <c r="B2699">
        <f>Datos!D2698</f>
        <v>0.33665299999999998</v>
      </c>
      <c r="C2699">
        <f>Datos!E2698</f>
        <v>3.4217900000000002E-2</v>
      </c>
      <c r="D2699" s="5">
        <f>Datos!F2698</f>
        <v>0</v>
      </c>
      <c r="E2699">
        <f t="shared" si="673"/>
        <v>1</v>
      </c>
      <c r="F2699" s="6">
        <f t="shared" si="674"/>
        <v>1</v>
      </c>
      <c r="G2699">
        <f t="shared" si="675"/>
        <v>0</v>
      </c>
      <c r="H2699">
        <f t="shared" si="676"/>
        <v>9.847763908235831E-3</v>
      </c>
      <c r="I2699" s="5">
        <f t="shared" si="677"/>
        <v>9.847763908235831E-3</v>
      </c>
      <c r="J2699" s="6">
        <f t="shared" si="678"/>
        <v>0.99015223609176417</v>
      </c>
      <c r="K2699" s="5">
        <f t="shared" si="679"/>
        <v>-9.8965738454201025E-3</v>
      </c>
      <c r="L2699" s="6">
        <f t="shared" si="680"/>
        <v>100</v>
      </c>
      <c r="M2699">
        <f t="shared" si="681"/>
        <v>-2.3320981603147697</v>
      </c>
      <c r="N2699">
        <f t="shared" si="682"/>
        <v>2.6297551371543357E-2</v>
      </c>
      <c r="O2699">
        <f t="shared" si="683"/>
        <v>6.2643811917642012E-2</v>
      </c>
      <c r="AH2699">
        <v>1.4565825842515872E-2</v>
      </c>
      <c r="AI2699">
        <v>1</v>
      </c>
      <c r="AJ2699">
        <v>0</v>
      </c>
      <c r="AK2699">
        <f t="shared" si="687"/>
        <v>2685</v>
      </c>
      <c r="AL2699">
        <f t="shared" si="688"/>
        <v>10</v>
      </c>
      <c r="AM2699">
        <f t="shared" si="684"/>
        <v>0.31627196333078689</v>
      </c>
      <c r="AN2699">
        <f t="shared" si="685"/>
        <v>0.86111111111111116</v>
      </c>
      <c r="AO2699">
        <f t="shared" si="686"/>
        <v>2.1927963104439701E-4</v>
      </c>
    </row>
    <row r="2700" spans="1:41" x14ac:dyDescent="0.3">
      <c r="A2700">
        <f>Datos!C2699</f>
        <v>0.12624869999999999</v>
      </c>
      <c r="B2700">
        <f>Datos!D2699</f>
        <v>0.13136039999999999</v>
      </c>
      <c r="C2700">
        <f>Datos!E2699</f>
        <v>4.41492E-2</v>
      </c>
      <c r="D2700" s="5">
        <f>Datos!F2699</f>
        <v>0</v>
      </c>
      <c r="E2700">
        <f t="shared" si="673"/>
        <v>1</v>
      </c>
      <c r="F2700" s="6">
        <f t="shared" si="674"/>
        <v>1</v>
      </c>
      <c r="G2700">
        <f t="shared" si="675"/>
        <v>0</v>
      </c>
      <c r="H2700">
        <f t="shared" si="676"/>
        <v>1.4808858553938027E-2</v>
      </c>
      <c r="I2700" s="5">
        <f t="shared" si="677"/>
        <v>1.4808858553938027E-2</v>
      </c>
      <c r="J2700" s="6">
        <f t="shared" si="678"/>
        <v>0.98519114144606201</v>
      </c>
      <c r="K2700" s="5">
        <f t="shared" si="679"/>
        <v>-1.4919604406242071E-2</v>
      </c>
      <c r="L2700" s="6">
        <f t="shared" si="680"/>
        <v>100</v>
      </c>
      <c r="M2700">
        <f t="shared" si="681"/>
        <v>-2.1751654918611711</v>
      </c>
      <c r="N2700">
        <f t="shared" si="682"/>
        <v>3.7455152625158333E-2</v>
      </c>
      <c r="O2700">
        <f t="shared" si="683"/>
        <v>8.4141166024964506E-2</v>
      </c>
      <c r="AH2700">
        <v>1.4569783162130898E-2</v>
      </c>
      <c r="AI2700">
        <v>1</v>
      </c>
      <c r="AJ2700">
        <v>0</v>
      </c>
      <c r="AK2700">
        <f t="shared" si="687"/>
        <v>2686</v>
      </c>
      <c r="AL2700">
        <f t="shared" si="688"/>
        <v>10</v>
      </c>
      <c r="AM2700">
        <f t="shared" si="684"/>
        <v>0.31601731601731597</v>
      </c>
      <c r="AN2700">
        <f t="shared" si="685"/>
        <v>0.86111111111111116</v>
      </c>
      <c r="AO2700">
        <f t="shared" si="686"/>
        <v>2.1927963104430141E-4</v>
      </c>
    </row>
    <row r="2701" spans="1:41" x14ac:dyDescent="0.3">
      <c r="A2701">
        <f>Datos!C2700</f>
        <v>0.1217107</v>
      </c>
      <c r="B2701">
        <f>Datos!D2700</f>
        <v>0.1029817</v>
      </c>
      <c r="C2701">
        <f>Datos!E2700</f>
        <v>4.8257700000000001E-2</v>
      </c>
      <c r="D2701" s="5">
        <f>Datos!F2700</f>
        <v>0</v>
      </c>
      <c r="E2701">
        <f t="shared" si="673"/>
        <v>1</v>
      </c>
      <c r="F2701" s="6">
        <f t="shared" si="674"/>
        <v>1</v>
      </c>
      <c r="G2701">
        <f t="shared" si="675"/>
        <v>0</v>
      </c>
      <c r="H2701">
        <f t="shared" si="676"/>
        <v>1.5037705173668489E-2</v>
      </c>
      <c r="I2701" s="5">
        <f t="shared" si="677"/>
        <v>1.5037705173668489E-2</v>
      </c>
      <c r="J2701" s="6">
        <f t="shared" si="678"/>
        <v>0.98496229482633146</v>
      </c>
      <c r="K2701" s="5">
        <f t="shared" si="679"/>
        <v>-1.5151917906852221E-2</v>
      </c>
      <c r="L2701" s="6">
        <f t="shared" si="680"/>
        <v>100</v>
      </c>
      <c r="M2701">
        <f t="shared" si="681"/>
        <v>-2.169095815225734</v>
      </c>
      <c r="N2701">
        <f t="shared" si="682"/>
        <v>3.7952235856750401E-2</v>
      </c>
      <c r="O2701">
        <f t="shared" si="683"/>
        <v>8.5063559490959076E-2</v>
      </c>
      <c r="AH2701">
        <v>1.457661407719567E-2</v>
      </c>
      <c r="AI2701">
        <v>1</v>
      </c>
      <c r="AJ2701">
        <v>0</v>
      </c>
      <c r="AK2701">
        <f t="shared" si="687"/>
        <v>2687</v>
      </c>
      <c r="AL2701">
        <f t="shared" si="688"/>
        <v>10</v>
      </c>
      <c r="AM2701">
        <f t="shared" si="684"/>
        <v>0.31576266870384517</v>
      </c>
      <c r="AN2701">
        <f t="shared" si="685"/>
        <v>0.86111111111111116</v>
      </c>
      <c r="AO2701">
        <f t="shared" si="686"/>
        <v>2.1927963104430141E-4</v>
      </c>
    </row>
    <row r="2702" spans="1:41" x14ac:dyDescent="0.3">
      <c r="A2702">
        <f>Datos!C2701</f>
        <v>0.1029144</v>
      </c>
      <c r="B2702">
        <f>Datos!D2701</f>
        <v>0.13014149999999999</v>
      </c>
      <c r="C2702">
        <f>Datos!E2701</f>
        <v>4.84208E-2</v>
      </c>
      <c r="D2702" s="5">
        <f>Datos!F2701</f>
        <v>0</v>
      </c>
      <c r="E2702">
        <f t="shared" si="673"/>
        <v>1</v>
      </c>
      <c r="F2702" s="6">
        <f t="shared" si="674"/>
        <v>1</v>
      </c>
      <c r="G2702">
        <f t="shared" si="675"/>
        <v>0</v>
      </c>
      <c r="H2702">
        <f t="shared" si="676"/>
        <v>1.4210496443810063E-2</v>
      </c>
      <c r="I2702" s="5">
        <f t="shared" si="677"/>
        <v>1.4210496443810063E-2</v>
      </c>
      <c r="J2702" s="6">
        <f t="shared" si="678"/>
        <v>0.98578950355618988</v>
      </c>
      <c r="K2702" s="5">
        <f t="shared" si="679"/>
        <v>-1.431243240784859E-2</v>
      </c>
      <c r="L2702" s="6">
        <f t="shared" si="680"/>
        <v>100</v>
      </c>
      <c r="M2702">
        <f t="shared" si="681"/>
        <v>-2.1914258123868349</v>
      </c>
      <c r="N2702">
        <f t="shared" si="682"/>
        <v>3.6148780015024126E-2</v>
      </c>
      <c r="O2702">
        <f t="shared" si="683"/>
        <v>8.1703995268574608E-2</v>
      </c>
      <c r="AH2702">
        <v>1.4586218677756963E-2</v>
      </c>
      <c r="AI2702">
        <v>1</v>
      </c>
      <c r="AJ2702">
        <v>0</v>
      </c>
      <c r="AK2702">
        <f t="shared" si="687"/>
        <v>2688</v>
      </c>
      <c r="AL2702">
        <f t="shared" si="688"/>
        <v>10</v>
      </c>
      <c r="AM2702">
        <f t="shared" si="684"/>
        <v>0.31550802139037437</v>
      </c>
      <c r="AN2702">
        <f t="shared" si="685"/>
        <v>0.86111111111111116</v>
      </c>
      <c r="AO2702">
        <f t="shared" si="686"/>
        <v>2.1927963104439701E-4</v>
      </c>
    </row>
    <row r="2703" spans="1:41" x14ac:dyDescent="0.3">
      <c r="A2703">
        <f>Datos!C2702</f>
        <v>0.1123623</v>
      </c>
      <c r="B2703">
        <f>Datos!D2702</f>
        <v>0.1106953</v>
      </c>
      <c r="C2703">
        <f>Datos!E2702</f>
        <v>5.1487400000000003E-2</v>
      </c>
      <c r="D2703" s="5">
        <f>Datos!F2702</f>
        <v>0</v>
      </c>
      <c r="E2703">
        <f t="shared" si="673"/>
        <v>1</v>
      </c>
      <c r="F2703" s="6">
        <f t="shared" si="674"/>
        <v>1</v>
      </c>
      <c r="G2703">
        <f t="shared" si="675"/>
        <v>0</v>
      </c>
      <c r="H2703">
        <f t="shared" si="676"/>
        <v>1.4251332713373725E-2</v>
      </c>
      <c r="I2703" s="5">
        <f t="shared" si="677"/>
        <v>1.4251332713373725E-2</v>
      </c>
      <c r="J2703" s="6">
        <f t="shared" si="678"/>
        <v>0.98574866728662625</v>
      </c>
      <c r="K2703" s="5">
        <f t="shared" si="679"/>
        <v>-1.4353858204389999E-2</v>
      </c>
      <c r="L2703" s="6">
        <f t="shared" si="680"/>
        <v>100</v>
      </c>
      <c r="M2703">
        <f t="shared" si="681"/>
        <v>-2.1902975360113195</v>
      </c>
      <c r="N2703">
        <f t="shared" si="682"/>
        <v>3.6238246623437449E-2</v>
      </c>
      <c r="O2703">
        <f t="shared" si="683"/>
        <v>8.1871516599524963E-2</v>
      </c>
      <c r="AH2703">
        <v>1.4586909726279426E-2</v>
      </c>
      <c r="AI2703">
        <v>1</v>
      </c>
      <c r="AJ2703">
        <v>0</v>
      </c>
      <c r="AK2703">
        <f t="shared" si="687"/>
        <v>2689</v>
      </c>
      <c r="AL2703">
        <f t="shared" si="688"/>
        <v>10</v>
      </c>
      <c r="AM2703">
        <f t="shared" si="684"/>
        <v>0.31525337407690346</v>
      </c>
      <c r="AN2703">
        <f t="shared" si="685"/>
        <v>0.86111111111111116</v>
      </c>
      <c r="AO2703">
        <f t="shared" si="686"/>
        <v>2.1927963104430141E-4</v>
      </c>
    </row>
    <row r="2704" spans="1:41" x14ac:dyDescent="0.3">
      <c r="A2704">
        <f>Datos!C2703</f>
        <v>0.17883779999999999</v>
      </c>
      <c r="B2704">
        <f>Datos!D2703</f>
        <v>9.4363100000000005E-2</v>
      </c>
      <c r="C2704">
        <f>Datos!E2703</f>
        <v>3.33771E-2</v>
      </c>
      <c r="D2704" s="5">
        <f>Datos!F2703</f>
        <v>0</v>
      </c>
      <c r="E2704">
        <f t="shared" si="673"/>
        <v>1</v>
      </c>
      <c r="F2704" s="6">
        <f t="shared" si="674"/>
        <v>1</v>
      </c>
      <c r="G2704">
        <f t="shared" si="675"/>
        <v>0</v>
      </c>
      <c r="H2704">
        <f t="shared" si="676"/>
        <v>1.7975672605623088E-2</v>
      </c>
      <c r="I2704" s="5">
        <f t="shared" si="677"/>
        <v>1.7975672605623088E-2</v>
      </c>
      <c r="J2704" s="6">
        <f t="shared" si="678"/>
        <v>0.98202432739437695</v>
      </c>
      <c r="K2704" s="5">
        <f t="shared" si="679"/>
        <v>-1.8139197620495158E-2</v>
      </c>
      <c r="L2704" s="6">
        <f t="shared" si="680"/>
        <v>100</v>
      </c>
      <c r="M2704">
        <f t="shared" si="681"/>
        <v>-2.0974772928580543</v>
      </c>
      <c r="N2704">
        <f t="shared" si="682"/>
        <v>4.421708481833158E-2</v>
      </c>
      <c r="O2704">
        <f t="shared" si="683"/>
        <v>9.6469372273818563E-2</v>
      </c>
      <c r="AH2704">
        <v>1.4592147810932219E-2</v>
      </c>
      <c r="AI2704">
        <v>1</v>
      </c>
      <c r="AJ2704">
        <v>0</v>
      </c>
      <c r="AK2704">
        <f t="shared" si="687"/>
        <v>2690</v>
      </c>
      <c r="AL2704">
        <f t="shared" si="688"/>
        <v>10</v>
      </c>
      <c r="AM2704">
        <f t="shared" si="684"/>
        <v>0.31499872676343266</v>
      </c>
      <c r="AN2704">
        <f t="shared" si="685"/>
        <v>0.86111111111111116</v>
      </c>
      <c r="AO2704">
        <f t="shared" si="686"/>
        <v>2.1927963104430141E-4</v>
      </c>
    </row>
    <row r="2705" spans="1:41" x14ac:dyDescent="0.3">
      <c r="A2705">
        <f>Datos!C2704</f>
        <v>7.6404399999999997E-2</v>
      </c>
      <c r="B2705">
        <f>Datos!D2704</f>
        <v>5.62671E-2</v>
      </c>
      <c r="C2705">
        <f>Datos!E2704</f>
        <v>3.9480800000000003E-2</v>
      </c>
      <c r="D2705" s="5">
        <f>Datos!F2704</f>
        <v>0</v>
      </c>
      <c r="E2705">
        <f t="shared" si="673"/>
        <v>1</v>
      </c>
      <c r="F2705" s="6">
        <f t="shared" si="674"/>
        <v>1</v>
      </c>
      <c r="G2705">
        <f t="shared" si="675"/>
        <v>0</v>
      </c>
      <c r="H2705">
        <f t="shared" si="676"/>
        <v>1.8841807475497709E-2</v>
      </c>
      <c r="I2705" s="5">
        <f t="shared" si="677"/>
        <v>1.8841807475497709E-2</v>
      </c>
      <c r="J2705" s="6">
        <f t="shared" si="678"/>
        <v>0.98115819252450232</v>
      </c>
      <c r="K2705" s="5">
        <f t="shared" si="679"/>
        <v>-1.9021576021162192E-2</v>
      </c>
      <c r="L2705" s="6">
        <f t="shared" si="680"/>
        <v>100</v>
      </c>
      <c r="M2705">
        <f t="shared" si="681"/>
        <v>-2.0782795924526472</v>
      </c>
      <c r="N2705">
        <f t="shared" si="682"/>
        <v>4.6025413603484409E-2</v>
      </c>
      <c r="O2705">
        <f t="shared" si="683"/>
        <v>9.9691056019302809E-2</v>
      </c>
      <c r="AH2705">
        <v>1.4593520352325156E-2</v>
      </c>
      <c r="AI2705">
        <v>1</v>
      </c>
      <c r="AJ2705">
        <v>0</v>
      </c>
      <c r="AK2705">
        <f t="shared" si="687"/>
        <v>2691</v>
      </c>
      <c r="AL2705">
        <f t="shared" si="688"/>
        <v>10</v>
      </c>
      <c r="AM2705">
        <f t="shared" si="684"/>
        <v>0.31474407944996186</v>
      </c>
      <c r="AN2705">
        <f t="shared" si="685"/>
        <v>0.86111111111111116</v>
      </c>
      <c r="AO2705">
        <f t="shared" si="686"/>
        <v>2.1927963104439701E-4</v>
      </c>
    </row>
    <row r="2706" spans="1:41" x14ac:dyDescent="0.3">
      <c r="A2706">
        <f>Datos!C2705</f>
        <v>-5.4135900000000001E-2</v>
      </c>
      <c r="B2706">
        <f>Datos!D2705</f>
        <v>-3.03141E-2</v>
      </c>
      <c r="C2706">
        <f>Datos!E2705</f>
        <v>2.9028499999999999E-2</v>
      </c>
      <c r="D2706" s="5">
        <f>Datos!F2705</f>
        <v>1</v>
      </c>
      <c r="E2706">
        <f t="shared" si="673"/>
        <v>0</v>
      </c>
      <c r="F2706" s="6">
        <f t="shared" si="674"/>
        <v>1</v>
      </c>
      <c r="G2706">
        <f t="shared" si="675"/>
        <v>1</v>
      </c>
      <c r="H2706">
        <f t="shared" si="676"/>
        <v>2.6714319064810827E-2</v>
      </c>
      <c r="I2706" s="5">
        <f t="shared" si="677"/>
        <v>2.6714319064810827E-2</v>
      </c>
      <c r="J2706" s="6">
        <f t="shared" si="678"/>
        <v>0.97328568093518919</v>
      </c>
      <c r="K2706" s="5">
        <f t="shared" si="679"/>
        <v>-3.6225555627682646</v>
      </c>
      <c r="L2706" s="6">
        <f t="shared" si="680"/>
        <v>100</v>
      </c>
      <c r="M2706">
        <f t="shared" si="681"/>
        <v>-1.9314401975556825</v>
      </c>
      <c r="N2706">
        <f t="shared" si="682"/>
        <v>6.1780397859542514E-2</v>
      </c>
      <c r="O2706">
        <f t="shared" si="683"/>
        <v>0.8815572409947956</v>
      </c>
      <c r="AH2706">
        <v>1.4598367266282993E-2</v>
      </c>
      <c r="AI2706">
        <v>1</v>
      </c>
      <c r="AJ2706">
        <v>0</v>
      </c>
      <c r="AK2706">
        <f t="shared" si="687"/>
        <v>2692</v>
      </c>
      <c r="AL2706">
        <f t="shared" si="688"/>
        <v>10</v>
      </c>
      <c r="AM2706">
        <f t="shared" si="684"/>
        <v>0.31448943213649094</v>
      </c>
      <c r="AN2706">
        <f t="shared" si="685"/>
        <v>0.86111111111111116</v>
      </c>
      <c r="AO2706">
        <f t="shared" si="686"/>
        <v>2.1927963104430141E-4</v>
      </c>
    </row>
    <row r="2707" spans="1:41" x14ac:dyDescent="0.3">
      <c r="A2707">
        <f>Datos!C2706</f>
        <v>-2.8395699999999999E-2</v>
      </c>
      <c r="B2707">
        <f>Datos!D2706</f>
        <v>7.6872099999999999E-2</v>
      </c>
      <c r="C2707">
        <f>Datos!E2706</f>
        <v>4.2883699999999997E-2</v>
      </c>
      <c r="D2707" s="5">
        <f>Datos!F2706</f>
        <v>0</v>
      </c>
      <c r="E2707">
        <f t="shared" si="673"/>
        <v>1</v>
      </c>
      <c r="F2707" s="6">
        <f t="shared" si="674"/>
        <v>1</v>
      </c>
      <c r="G2707">
        <f t="shared" si="675"/>
        <v>0</v>
      </c>
      <c r="H2707">
        <f t="shared" si="676"/>
        <v>1.7950033363238929E-2</v>
      </c>
      <c r="I2707" s="5">
        <f t="shared" si="677"/>
        <v>1.7950033363238929E-2</v>
      </c>
      <c r="J2707" s="6">
        <f t="shared" si="678"/>
        <v>0.98204996663676103</v>
      </c>
      <c r="K2707" s="5">
        <f t="shared" si="679"/>
        <v>-1.8113089399982876E-2</v>
      </c>
      <c r="L2707" s="6">
        <f t="shared" si="680"/>
        <v>100</v>
      </c>
      <c r="M2707">
        <f t="shared" si="681"/>
        <v>-2.0980574950145261</v>
      </c>
      <c r="N2707">
        <f t="shared" si="682"/>
        <v>4.4163299653161688E-2</v>
      </c>
      <c r="O2707">
        <f t="shared" si="683"/>
        <v>9.6373088637956489E-2</v>
      </c>
      <c r="AH2707">
        <v>1.4610039727612236E-2</v>
      </c>
      <c r="AI2707">
        <v>1</v>
      </c>
      <c r="AJ2707">
        <v>0</v>
      </c>
      <c r="AK2707">
        <f t="shared" si="687"/>
        <v>2693</v>
      </c>
      <c r="AL2707">
        <f t="shared" si="688"/>
        <v>10</v>
      </c>
      <c r="AM2707">
        <f t="shared" si="684"/>
        <v>0.31423478482302014</v>
      </c>
      <c r="AN2707">
        <f t="shared" si="685"/>
        <v>0.86111111111111116</v>
      </c>
      <c r="AO2707">
        <f t="shared" si="686"/>
        <v>2.1927963104439701E-4</v>
      </c>
    </row>
    <row r="2708" spans="1:41" x14ac:dyDescent="0.3">
      <c r="A2708">
        <f>Datos!C2707</f>
        <v>-5.6229099999999997E-2</v>
      </c>
      <c r="B2708">
        <f>Datos!D2707</f>
        <v>5.8316600000000003E-2</v>
      </c>
      <c r="C2708">
        <f>Datos!E2707</f>
        <v>2.9619199999999998E-2</v>
      </c>
      <c r="D2708" s="5">
        <f>Datos!F2707</f>
        <v>0</v>
      </c>
      <c r="E2708">
        <f t="shared" si="673"/>
        <v>1</v>
      </c>
      <c r="F2708" s="6">
        <f t="shared" si="674"/>
        <v>1</v>
      </c>
      <c r="G2708">
        <f t="shared" si="675"/>
        <v>0</v>
      </c>
      <c r="H2708">
        <f t="shared" si="676"/>
        <v>2.204979457746601E-2</v>
      </c>
      <c r="I2708" s="5">
        <f t="shared" si="677"/>
        <v>2.204979457746601E-2</v>
      </c>
      <c r="J2708" s="6">
        <f t="shared" si="678"/>
        <v>0.97795020542253397</v>
      </c>
      <c r="K2708" s="5">
        <f t="shared" si="679"/>
        <v>-2.229652494440261E-2</v>
      </c>
      <c r="L2708" s="6">
        <f t="shared" si="680"/>
        <v>100</v>
      </c>
      <c r="M2708">
        <f t="shared" si="681"/>
        <v>-2.0131429859446199</v>
      </c>
      <c r="N2708">
        <f t="shared" si="682"/>
        <v>5.2585709738038389E-2</v>
      </c>
      <c r="O2708">
        <f t="shared" si="683"/>
        <v>0.11114078927019137</v>
      </c>
      <c r="AH2708">
        <v>1.4610484465844141E-2</v>
      </c>
      <c r="AI2708">
        <v>1</v>
      </c>
      <c r="AJ2708">
        <v>0</v>
      </c>
      <c r="AK2708">
        <f t="shared" si="687"/>
        <v>2694</v>
      </c>
      <c r="AL2708">
        <f t="shared" si="688"/>
        <v>10</v>
      </c>
      <c r="AM2708">
        <f t="shared" si="684"/>
        <v>0.31398013750954923</v>
      </c>
      <c r="AN2708">
        <f t="shared" si="685"/>
        <v>0.86111111111111116</v>
      </c>
      <c r="AO2708">
        <f t="shared" si="686"/>
        <v>2.1927963104430141E-4</v>
      </c>
    </row>
    <row r="2709" spans="1:41" x14ac:dyDescent="0.3">
      <c r="A2709">
        <f>Datos!C2708</f>
        <v>-5.33584E-2</v>
      </c>
      <c r="B2709">
        <f>Datos!D2708</f>
        <v>7.3850399999999997E-2</v>
      </c>
      <c r="C2709">
        <f>Datos!E2708</f>
        <v>3.1536399999999999E-2</v>
      </c>
      <c r="D2709" s="5">
        <f>Datos!F2708</f>
        <v>0</v>
      </c>
      <c r="E2709">
        <f t="shared" si="673"/>
        <v>1</v>
      </c>
      <c r="F2709" s="6">
        <f t="shared" si="674"/>
        <v>1</v>
      </c>
      <c r="G2709">
        <f t="shared" si="675"/>
        <v>0</v>
      </c>
      <c r="H2709">
        <f t="shared" si="676"/>
        <v>2.0838773546578156E-2</v>
      </c>
      <c r="I2709" s="5">
        <f t="shared" si="677"/>
        <v>2.0838773546578156E-2</v>
      </c>
      <c r="J2709" s="6">
        <f t="shared" si="678"/>
        <v>0.97916122645342185</v>
      </c>
      <c r="K2709" s="5">
        <f t="shared" si="679"/>
        <v>-2.1058965175729548E-2</v>
      </c>
      <c r="L2709" s="6">
        <f t="shared" si="680"/>
        <v>100</v>
      </c>
      <c r="M2709">
        <f t="shared" si="681"/>
        <v>-2.0367256053614851</v>
      </c>
      <c r="N2709">
        <f t="shared" si="682"/>
        <v>5.0133585362369164E-2</v>
      </c>
      <c r="O2709">
        <f t="shared" si="683"/>
        <v>0.10690295010064146</v>
      </c>
      <c r="AH2709">
        <v>1.4610873344593659E-2</v>
      </c>
      <c r="AI2709">
        <v>1</v>
      </c>
      <c r="AJ2709">
        <v>0</v>
      </c>
      <c r="AK2709">
        <f t="shared" si="687"/>
        <v>2695</v>
      </c>
      <c r="AL2709">
        <f t="shared" si="688"/>
        <v>10</v>
      </c>
      <c r="AM2709">
        <f t="shared" si="684"/>
        <v>0.31372549019607843</v>
      </c>
      <c r="AN2709">
        <f t="shared" si="685"/>
        <v>0.86111111111111116</v>
      </c>
      <c r="AO2709">
        <f t="shared" si="686"/>
        <v>2.1927963104430141E-4</v>
      </c>
    </row>
    <row r="2710" spans="1:41" x14ac:dyDescent="0.3">
      <c r="A2710">
        <f>Datos!C2709</f>
        <v>-8.9280999999999996E-3</v>
      </c>
      <c r="B2710">
        <f>Datos!D2709</f>
        <v>8.7687000000000001E-2</v>
      </c>
      <c r="C2710">
        <f>Datos!E2709</f>
        <v>6.0340400000000002E-2</v>
      </c>
      <c r="D2710" s="5">
        <f>Datos!F2709</f>
        <v>0</v>
      </c>
      <c r="E2710">
        <f t="shared" si="673"/>
        <v>1</v>
      </c>
      <c r="F2710" s="6">
        <f t="shared" si="674"/>
        <v>1</v>
      </c>
      <c r="G2710">
        <f t="shared" si="675"/>
        <v>0</v>
      </c>
      <c r="H2710">
        <f t="shared" si="676"/>
        <v>1.4075199807618833E-2</v>
      </c>
      <c r="I2710" s="5">
        <f t="shared" si="677"/>
        <v>1.4075199807618833E-2</v>
      </c>
      <c r="J2710" s="6">
        <f t="shared" si="678"/>
        <v>0.98592480019238116</v>
      </c>
      <c r="K2710" s="5">
        <f t="shared" si="679"/>
        <v>-1.4175194841385335E-2</v>
      </c>
      <c r="L2710" s="6">
        <f t="shared" si="680"/>
        <v>100</v>
      </c>
      <c r="M2710">
        <f t="shared" si="681"/>
        <v>-2.1951840266692311</v>
      </c>
      <c r="N2710">
        <f t="shared" si="682"/>
        <v>3.585203358654504E-2</v>
      </c>
      <c r="O2710">
        <f t="shared" si="683"/>
        <v>8.1147699952954871E-2</v>
      </c>
      <c r="AH2710">
        <v>1.4622507370483684E-2</v>
      </c>
      <c r="AI2710">
        <v>1</v>
      </c>
      <c r="AJ2710">
        <v>0</v>
      </c>
      <c r="AK2710">
        <f t="shared" si="687"/>
        <v>2696</v>
      </c>
      <c r="AL2710">
        <f t="shared" si="688"/>
        <v>10</v>
      </c>
      <c r="AM2710">
        <f t="shared" si="684"/>
        <v>0.31347084288260763</v>
      </c>
      <c r="AN2710">
        <f t="shared" si="685"/>
        <v>0.86111111111111116</v>
      </c>
      <c r="AO2710">
        <f t="shared" si="686"/>
        <v>2.1927963104439701E-4</v>
      </c>
    </row>
    <row r="2711" spans="1:41" x14ac:dyDescent="0.3">
      <c r="A2711">
        <f>Datos!C2710</f>
        <v>-0.1044914</v>
      </c>
      <c r="B2711">
        <f>Datos!D2710</f>
        <v>0.17157210000000001</v>
      </c>
      <c r="C2711">
        <f>Datos!E2710</f>
        <v>3.9959700000000001E-2</v>
      </c>
      <c r="D2711" s="5">
        <f>Datos!F2710</f>
        <v>0</v>
      </c>
      <c r="E2711">
        <f t="shared" si="673"/>
        <v>1</v>
      </c>
      <c r="F2711" s="6">
        <f t="shared" si="674"/>
        <v>1</v>
      </c>
      <c r="G2711">
        <f t="shared" si="675"/>
        <v>0</v>
      </c>
      <c r="H2711">
        <f t="shared" si="676"/>
        <v>1.5485117961216169E-2</v>
      </c>
      <c r="I2711" s="5">
        <f t="shared" si="677"/>
        <v>1.5485117961216169E-2</v>
      </c>
      <c r="J2711" s="6">
        <f t="shared" si="678"/>
        <v>0.98451488203878379</v>
      </c>
      <c r="K2711" s="5">
        <f t="shared" si="679"/>
        <v>-1.5606264675121445E-2</v>
      </c>
      <c r="L2711" s="6">
        <f t="shared" si="680"/>
        <v>100</v>
      </c>
      <c r="M2711">
        <f t="shared" si="681"/>
        <v>-2.1574549209495246</v>
      </c>
      <c r="N2711">
        <f t="shared" si="682"/>
        <v>3.8920101989799047E-2</v>
      </c>
      <c r="O2711">
        <f t="shared" si="683"/>
        <v>8.6851876857362537E-2</v>
      </c>
      <c r="AH2711">
        <v>1.4622538190769196E-2</v>
      </c>
      <c r="AI2711">
        <v>1</v>
      </c>
      <c r="AJ2711">
        <v>0</v>
      </c>
      <c r="AK2711">
        <f t="shared" si="687"/>
        <v>2697</v>
      </c>
      <c r="AL2711">
        <f t="shared" si="688"/>
        <v>10</v>
      </c>
      <c r="AM2711">
        <f t="shared" si="684"/>
        <v>0.31321619556913671</v>
      </c>
      <c r="AN2711">
        <f t="shared" si="685"/>
        <v>0.86111111111111116</v>
      </c>
      <c r="AO2711">
        <f t="shared" si="686"/>
        <v>2.1927963104430141E-4</v>
      </c>
    </row>
    <row r="2712" spans="1:41" x14ac:dyDescent="0.3">
      <c r="A2712">
        <f>Datos!C2711</f>
        <v>3.4243999999999997E-2</v>
      </c>
      <c r="B2712">
        <f>Datos!D2711</f>
        <v>0.1697987</v>
      </c>
      <c r="C2712">
        <f>Datos!E2711</f>
        <v>4.0645100000000003E-2</v>
      </c>
      <c r="D2712" s="5">
        <f>Datos!F2711</f>
        <v>0</v>
      </c>
      <c r="E2712">
        <f t="shared" si="673"/>
        <v>1</v>
      </c>
      <c r="F2712" s="6">
        <f t="shared" si="674"/>
        <v>1</v>
      </c>
      <c r="G2712">
        <f t="shared" si="675"/>
        <v>0</v>
      </c>
      <c r="H2712">
        <f t="shared" si="676"/>
        <v>1.465779291609611E-2</v>
      </c>
      <c r="I2712" s="5">
        <f t="shared" si="677"/>
        <v>1.465779291609611E-2</v>
      </c>
      <c r="J2712" s="6">
        <f t="shared" si="678"/>
        <v>0.98534220708390385</v>
      </c>
      <c r="K2712" s="5">
        <f t="shared" si="679"/>
        <v>-1.4766279786539004E-2</v>
      </c>
      <c r="L2712" s="6">
        <f t="shared" si="680"/>
        <v>100</v>
      </c>
      <c r="M2712">
        <f t="shared" si="681"/>
        <v>-2.1792165393464229</v>
      </c>
      <c r="N2712">
        <f t="shared" si="682"/>
        <v>3.7126254325477677E-2</v>
      </c>
      <c r="O2712">
        <f t="shared" si="683"/>
        <v>8.3529366633060362E-2</v>
      </c>
      <c r="AH2712">
        <v>1.462518892276387E-2</v>
      </c>
      <c r="AI2712">
        <v>1</v>
      </c>
      <c r="AJ2712">
        <v>0</v>
      </c>
      <c r="AK2712">
        <f t="shared" si="687"/>
        <v>2698</v>
      </c>
      <c r="AL2712">
        <f t="shared" si="688"/>
        <v>10</v>
      </c>
      <c r="AM2712">
        <f t="shared" si="684"/>
        <v>0.31296154825566591</v>
      </c>
      <c r="AN2712">
        <f t="shared" si="685"/>
        <v>0.86111111111111116</v>
      </c>
      <c r="AO2712">
        <f t="shared" si="686"/>
        <v>2.1927963104430141E-4</v>
      </c>
    </row>
    <row r="2713" spans="1:41" x14ac:dyDescent="0.3">
      <c r="A2713">
        <f>Datos!C2712</f>
        <v>1.2557199999999999E-2</v>
      </c>
      <c r="B2713">
        <f>Datos!D2712</f>
        <v>0.17880960000000001</v>
      </c>
      <c r="C2713">
        <f>Datos!E2712</f>
        <v>3.4921899999999999E-2</v>
      </c>
      <c r="D2713" s="5">
        <f>Datos!F2712</f>
        <v>0</v>
      </c>
      <c r="E2713">
        <f t="shared" si="673"/>
        <v>1</v>
      </c>
      <c r="F2713" s="6">
        <f t="shared" si="674"/>
        <v>1</v>
      </c>
      <c r="G2713">
        <f t="shared" si="675"/>
        <v>0</v>
      </c>
      <c r="H2713">
        <f t="shared" si="676"/>
        <v>1.5527122728923676E-2</v>
      </c>
      <c r="I2713" s="5">
        <f t="shared" si="677"/>
        <v>1.5527122728923676E-2</v>
      </c>
      <c r="J2713" s="6">
        <f t="shared" si="678"/>
        <v>0.98447287727107635</v>
      </c>
      <c r="K2713" s="5">
        <f t="shared" si="679"/>
        <v>-1.5648931032507567E-2</v>
      </c>
      <c r="L2713" s="6">
        <f t="shared" si="680"/>
        <v>100</v>
      </c>
      <c r="M2713">
        <f t="shared" si="681"/>
        <v>-2.1563769189267439</v>
      </c>
      <c r="N2713">
        <f t="shared" si="682"/>
        <v>3.9010702733206816E-2</v>
      </c>
      <c r="O2713">
        <f t="shared" si="683"/>
        <v>8.7018767379560241E-2</v>
      </c>
      <c r="AH2713">
        <v>1.4639002518697956E-2</v>
      </c>
      <c r="AI2713">
        <v>1</v>
      </c>
      <c r="AJ2713">
        <v>0</v>
      </c>
      <c r="AK2713">
        <f t="shared" si="687"/>
        <v>2699</v>
      </c>
      <c r="AL2713">
        <f t="shared" si="688"/>
        <v>10</v>
      </c>
      <c r="AM2713">
        <f t="shared" si="684"/>
        <v>0.31270690094219511</v>
      </c>
      <c r="AN2713">
        <f t="shared" si="685"/>
        <v>0.86111111111111116</v>
      </c>
      <c r="AO2713">
        <f t="shared" si="686"/>
        <v>2.1927963104439701E-4</v>
      </c>
    </row>
    <row r="2714" spans="1:41" x14ac:dyDescent="0.3">
      <c r="A2714">
        <f>Datos!C2713</f>
        <v>-2.4237E-3</v>
      </c>
      <c r="B2714">
        <f>Datos!D2713</f>
        <v>0.15778890000000001</v>
      </c>
      <c r="C2714">
        <f>Datos!E2713</f>
        <v>5.7029999999999997E-3</v>
      </c>
      <c r="D2714" s="5">
        <f>Datos!F2713</f>
        <v>0</v>
      </c>
      <c r="E2714">
        <f t="shared" si="673"/>
        <v>1</v>
      </c>
      <c r="F2714" s="6">
        <f t="shared" si="674"/>
        <v>1</v>
      </c>
      <c r="G2714">
        <f t="shared" si="675"/>
        <v>0</v>
      </c>
      <c r="H2714">
        <f t="shared" si="676"/>
        <v>2.3090160957824624E-2</v>
      </c>
      <c r="I2714" s="5">
        <f t="shared" si="677"/>
        <v>2.3090160957824624E-2</v>
      </c>
      <c r="J2714" s="6">
        <f t="shared" si="678"/>
        <v>0.97690983904217532</v>
      </c>
      <c r="K2714" s="5">
        <f t="shared" si="679"/>
        <v>-2.3360914675550848E-2</v>
      </c>
      <c r="L2714" s="6">
        <f t="shared" si="680"/>
        <v>100</v>
      </c>
      <c r="M2714">
        <f t="shared" si="681"/>
        <v>-1.9937414056401175</v>
      </c>
      <c r="N2714">
        <f t="shared" si="682"/>
        <v>5.4669958264316913E-2</v>
      </c>
      <c r="O2714">
        <f t="shared" si="683"/>
        <v>0.1147057818736142</v>
      </c>
      <c r="AH2714">
        <v>1.4648179081666456E-2</v>
      </c>
      <c r="AI2714">
        <v>1</v>
      </c>
      <c r="AJ2714">
        <v>0</v>
      </c>
      <c r="AK2714">
        <f t="shared" si="687"/>
        <v>2700</v>
      </c>
      <c r="AL2714">
        <f t="shared" si="688"/>
        <v>10</v>
      </c>
      <c r="AM2714">
        <f t="shared" si="684"/>
        <v>0.3124522536287242</v>
      </c>
      <c r="AN2714">
        <f t="shared" si="685"/>
        <v>0.86111111111111116</v>
      </c>
      <c r="AO2714">
        <f t="shared" si="686"/>
        <v>2.1927963104430141E-4</v>
      </c>
    </row>
    <row r="2715" spans="1:41" x14ac:dyDescent="0.3">
      <c r="A2715">
        <f>Datos!C2714</f>
        <v>6.5266500000000005E-2</v>
      </c>
      <c r="B2715">
        <f>Datos!D2714</f>
        <v>0.1518024</v>
      </c>
      <c r="C2715">
        <f>Datos!E2714</f>
        <v>2.07783E-2</v>
      </c>
      <c r="D2715" s="5">
        <f>Datos!F2714</f>
        <v>0</v>
      </c>
      <c r="E2715">
        <f t="shared" si="673"/>
        <v>1</v>
      </c>
      <c r="F2715" s="6">
        <f t="shared" si="674"/>
        <v>1</v>
      </c>
      <c r="G2715">
        <f t="shared" si="675"/>
        <v>0</v>
      </c>
      <c r="H2715">
        <f t="shared" si="676"/>
        <v>1.9166525958526647E-2</v>
      </c>
      <c r="I2715" s="5">
        <f t="shared" si="677"/>
        <v>1.9166525958526647E-2</v>
      </c>
      <c r="J2715" s="6">
        <f t="shared" si="678"/>
        <v>0.98083347404147336</v>
      </c>
      <c r="K2715" s="5">
        <f t="shared" si="679"/>
        <v>-1.9352585058078405E-2</v>
      </c>
      <c r="L2715" s="6">
        <f t="shared" si="680"/>
        <v>100</v>
      </c>
      <c r="M2715">
        <f t="shared" si="681"/>
        <v>-2.071275559667523</v>
      </c>
      <c r="N2715">
        <f t="shared" si="682"/>
        <v>4.6699129476430887E-2</v>
      </c>
      <c r="O2715">
        <f t="shared" si="683"/>
        <v>0.10088378116050681</v>
      </c>
      <c r="AH2715">
        <v>1.465779291609611E-2</v>
      </c>
      <c r="AI2715">
        <v>1</v>
      </c>
      <c r="AJ2715">
        <v>0</v>
      </c>
      <c r="AK2715">
        <f t="shared" si="687"/>
        <v>2701</v>
      </c>
      <c r="AL2715">
        <f t="shared" si="688"/>
        <v>10</v>
      </c>
      <c r="AM2715">
        <f t="shared" si="684"/>
        <v>0.3121976063152534</v>
      </c>
      <c r="AN2715">
        <f t="shared" si="685"/>
        <v>0.86111111111111116</v>
      </c>
      <c r="AO2715">
        <f t="shared" si="686"/>
        <v>2.1927963104439701E-4</v>
      </c>
    </row>
    <row r="2716" spans="1:41" x14ac:dyDescent="0.3">
      <c r="A2716">
        <f>Datos!C2715</f>
        <v>5.2537E-2</v>
      </c>
      <c r="B2716">
        <f>Datos!D2715</f>
        <v>0.1512703</v>
      </c>
      <c r="C2716">
        <f>Datos!E2715</f>
        <v>4.9570799999999998E-2</v>
      </c>
      <c r="D2716" s="5">
        <f>Datos!F2715</f>
        <v>0</v>
      </c>
      <c r="E2716">
        <f t="shared" si="673"/>
        <v>1</v>
      </c>
      <c r="F2716" s="6">
        <f t="shared" si="674"/>
        <v>1</v>
      </c>
      <c r="G2716">
        <f t="shared" si="675"/>
        <v>0</v>
      </c>
      <c r="H2716">
        <f t="shared" si="676"/>
        <v>1.3601262345463397E-2</v>
      </c>
      <c r="I2716" s="5">
        <f t="shared" si="677"/>
        <v>1.3601262345463397E-2</v>
      </c>
      <c r="J2716" s="6">
        <f t="shared" si="678"/>
        <v>0.98639873765453656</v>
      </c>
      <c r="K2716" s="5">
        <f t="shared" si="679"/>
        <v>-1.3694606882885704E-2</v>
      </c>
      <c r="L2716" s="6">
        <f t="shared" si="680"/>
        <v>100</v>
      </c>
      <c r="M2716">
        <f t="shared" si="681"/>
        <v>-2.2085992913346697</v>
      </c>
      <c r="N2716">
        <f t="shared" si="682"/>
        <v>3.4808490292131622E-2</v>
      </c>
      <c r="O2716">
        <f t="shared" si="683"/>
        <v>7.918333829216237E-2</v>
      </c>
      <c r="AH2716">
        <v>1.4658863000011589E-2</v>
      </c>
      <c r="AI2716">
        <v>1</v>
      </c>
      <c r="AJ2716">
        <v>0</v>
      </c>
      <c r="AK2716">
        <f t="shared" si="687"/>
        <v>2702</v>
      </c>
      <c r="AL2716">
        <f t="shared" si="688"/>
        <v>10</v>
      </c>
      <c r="AM2716">
        <f t="shared" si="684"/>
        <v>0.31194295900178248</v>
      </c>
      <c r="AN2716">
        <f t="shared" si="685"/>
        <v>0.86111111111111116</v>
      </c>
      <c r="AO2716">
        <f t="shared" si="686"/>
        <v>2.1927963104430141E-4</v>
      </c>
    </row>
    <row r="2717" spans="1:41" x14ac:dyDescent="0.3">
      <c r="A2717">
        <f>Datos!C2716</f>
        <v>0.1596426</v>
      </c>
      <c r="B2717">
        <f>Datos!D2716</f>
        <v>0.16987079999999999</v>
      </c>
      <c r="C2717">
        <f>Datos!E2716</f>
        <v>3.6466499999999999E-2</v>
      </c>
      <c r="D2717" s="5">
        <f>Datos!F2716</f>
        <v>0</v>
      </c>
      <c r="E2717">
        <f t="shared" si="673"/>
        <v>1</v>
      </c>
      <c r="F2717" s="6">
        <f t="shared" si="674"/>
        <v>1</v>
      </c>
      <c r="G2717">
        <f t="shared" si="675"/>
        <v>0</v>
      </c>
      <c r="H2717">
        <f t="shared" si="676"/>
        <v>1.4736094848755274E-2</v>
      </c>
      <c r="I2717" s="5">
        <f t="shared" si="677"/>
        <v>1.4736094848755274E-2</v>
      </c>
      <c r="J2717" s="6">
        <f t="shared" si="678"/>
        <v>0.98526390515124473</v>
      </c>
      <c r="K2717" s="5">
        <f t="shared" si="679"/>
        <v>-1.4845749683860611E-2</v>
      </c>
      <c r="L2717" s="6">
        <f t="shared" si="680"/>
        <v>100</v>
      </c>
      <c r="M2717">
        <f t="shared" si="681"/>
        <v>-2.1771122980639035</v>
      </c>
      <c r="N2717">
        <f t="shared" si="682"/>
        <v>3.7296808746179536E-2</v>
      </c>
      <c r="O2717">
        <f t="shared" si="683"/>
        <v>8.3846772191952329E-2</v>
      </c>
      <c r="AH2717">
        <v>1.4662496303561968E-2</v>
      </c>
      <c r="AI2717">
        <v>1</v>
      </c>
      <c r="AJ2717">
        <v>0</v>
      </c>
      <c r="AK2717">
        <f t="shared" si="687"/>
        <v>2703</v>
      </c>
      <c r="AL2717">
        <f t="shared" si="688"/>
        <v>10</v>
      </c>
      <c r="AM2717">
        <f t="shared" si="684"/>
        <v>0.31168831168831168</v>
      </c>
      <c r="AN2717">
        <f t="shared" si="685"/>
        <v>0.86111111111111116</v>
      </c>
      <c r="AO2717">
        <f t="shared" si="686"/>
        <v>2.1927963104430141E-4</v>
      </c>
    </row>
    <row r="2718" spans="1:41" x14ac:dyDescent="0.3">
      <c r="A2718">
        <f>Datos!C2717</f>
        <v>0.24894720000000001</v>
      </c>
      <c r="B2718">
        <f>Datos!D2717</f>
        <v>0.20162260000000001</v>
      </c>
      <c r="C2718">
        <f>Datos!E2717</f>
        <v>4.5160800000000001E-2</v>
      </c>
      <c r="D2718" s="5">
        <f>Datos!F2717</f>
        <v>0</v>
      </c>
      <c r="E2718">
        <f t="shared" si="673"/>
        <v>1</v>
      </c>
      <c r="F2718" s="6">
        <f t="shared" si="674"/>
        <v>1</v>
      </c>
      <c r="G2718">
        <f t="shared" si="675"/>
        <v>0</v>
      </c>
      <c r="H2718">
        <f t="shared" si="676"/>
        <v>1.1894597124196875E-2</v>
      </c>
      <c r="I2718" s="5">
        <f t="shared" si="677"/>
        <v>1.1894597124196875E-2</v>
      </c>
      <c r="J2718" s="6">
        <f t="shared" si="678"/>
        <v>0.98810540287580317</v>
      </c>
      <c r="K2718" s="5">
        <f t="shared" si="679"/>
        <v>-1.1965903851828261E-2</v>
      </c>
      <c r="L2718" s="6">
        <f t="shared" si="680"/>
        <v>100</v>
      </c>
      <c r="M2718">
        <f t="shared" si="681"/>
        <v>-2.260516811433122</v>
      </c>
      <c r="N2718">
        <f t="shared" si="682"/>
        <v>3.0995704128780322E-2</v>
      </c>
      <c r="O2718">
        <f t="shared" si="683"/>
        <v>7.1893756309027751E-2</v>
      </c>
      <c r="AH2718">
        <v>1.4665479232308614E-2</v>
      </c>
      <c r="AI2718">
        <v>1</v>
      </c>
      <c r="AJ2718">
        <v>0</v>
      </c>
      <c r="AK2718">
        <f t="shared" si="687"/>
        <v>2704</v>
      </c>
      <c r="AL2718">
        <f t="shared" si="688"/>
        <v>10</v>
      </c>
      <c r="AM2718">
        <f t="shared" si="684"/>
        <v>0.31143366437484088</v>
      </c>
      <c r="AN2718">
        <f t="shared" si="685"/>
        <v>0.86111111111111116</v>
      </c>
      <c r="AO2718">
        <f t="shared" si="686"/>
        <v>2.1927963104439701E-4</v>
      </c>
    </row>
    <row r="2719" spans="1:41" x14ac:dyDescent="0.3">
      <c r="A2719">
        <f>Datos!C2718</f>
        <v>0.24819540000000001</v>
      </c>
      <c r="B2719">
        <f>Datos!D2718</f>
        <v>0.28198830000000003</v>
      </c>
      <c r="C2719">
        <f>Datos!E2718</f>
        <v>6.8249599999999994E-2</v>
      </c>
      <c r="D2719" s="5">
        <f>Datos!F2718</f>
        <v>0</v>
      </c>
      <c r="E2719">
        <f t="shared" si="673"/>
        <v>1</v>
      </c>
      <c r="F2719" s="6">
        <f t="shared" si="674"/>
        <v>1</v>
      </c>
      <c r="G2719">
        <f t="shared" si="675"/>
        <v>0</v>
      </c>
      <c r="H2719">
        <f t="shared" si="676"/>
        <v>7.2598367004344539E-3</v>
      </c>
      <c r="I2719" s="5">
        <f t="shared" si="677"/>
        <v>7.2598367004344539E-3</v>
      </c>
      <c r="J2719" s="6">
        <f t="shared" si="678"/>
        <v>0.99274016329956549</v>
      </c>
      <c r="K2719" s="5">
        <f t="shared" si="679"/>
        <v>-7.2863175571962384E-3</v>
      </c>
      <c r="L2719" s="6">
        <f t="shared" si="680"/>
        <v>100</v>
      </c>
      <c r="M2719">
        <f t="shared" si="681"/>
        <v>-2.4441429191966</v>
      </c>
      <c r="N2719">
        <f t="shared" si="682"/>
        <v>2.0123724472509232E-2</v>
      </c>
      <c r="O2719">
        <f t="shared" si="683"/>
        <v>4.9955855793696102E-2</v>
      </c>
      <c r="AH2719">
        <v>1.4665896301569298E-2</v>
      </c>
      <c r="AI2719">
        <v>1</v>
      </c>
      <c r="AJ2719">
        <v>0</v>
      </c>
      <c r="AK2719">
        <f t="shared" si="687"/>
        <v>2705</v>
      </c>
      <c r="AL2719">
        <f t="shared" si="688"/>
        <v>10</v>
      </c>
      <c r="AM2719">
        <f t="shared" si="684"/>
        <v>0.31117901706136997</v>
      </c>
      <c r="AN2719">
        <f t="shared" si="685"/>
        <v>0.86111111111111116</v>
      </c>
      <c r="AO2719">
        <f t="shared" si="686"/>
        <v>2.1927963104430141E-4</v>
      </c>
    </row>
    <row r="2720" spans="1:41" x14ac:dyDescent="0.3">
      <c r="A2720">
        <f>Datos!C2719</f>
        <v>0.1661292</v>
      </c>
      <c r="B2720">
        <f>Datos!D2719</f>
        <v>0.35458190000000001</v>
      </c>
      <c r="C2720">
        <f>Datos!E2719</f>
        <v>5.1373599999999998E-2</v>
      </c>
      <c r="D2720" s="5">
        <f>Datos!F2719</f>
        <v>0</v>
      </c>
      <c r="E2720">
        <f t="shared" si="673"/>
        <v>1</v>
      </c>
      <c r="F2720" s="6">
        <f t="shared" si="674"/>
        <v>1</v>
      </c>
      <c r="G2720">
        <f t="shared" si="675"/>
        <v>0</v>
      </c>
      <c r="H2720">
        <f t="shared" si="676"/>
        <v>7.8616441924167588E-3</v>
      </c>
      <c r="I2720" s="5">
        <f t="shared" si="677"/>
        <v>7.8616441924167588E-3</v>
      </c>
      <c r="J2720" s="6">
        <f t="shared" si="678"/>
        <v>0.99213835580758325</v>
      </c>
      <c r="K2720" s="5">
        <f t="shared" si="679"/>
        <v>-7.8927098422958003E-3</v>
      </c>
      <c r="L2720" s="6">
        <f t="shared" si="680"/>
        <v>100</v>
      </c>
      <c r="M2720">
        <f t="shared" si="681"/>
        <v>-2.4152760451019319</v>
      </c>
      <c r="N2720">
        <f t="shared" si="682"/>
        <v>2.1585840314975926E-2</v>
      </c>
      <c r="O2720">
        <f t="shared" si="683"/>
        <v>5.3022245705970722E-2</v>
      </c>
      <c r="AH2720">
        <v>1.4666572905781923E-2</v>
      </c>
      <c r="AI2720">
        <v>1</v>
      </c>
      <c r="AJ2720">
        <v>0</v>
      </c>
      <c r="AK2720">
        <f t="shared" si="687"/>
        <v>2706</v>
      </c>
      <c r="AL2720">
        <f t="shared" si="688"/>
        <v>10</v>
      </c>
      <c r="AM2720">
        <f t="shared" si="684"/>
        <v>0.31092436974789917</v>
      </c>
      <c r="AN2720">
        <f t="shared" si="685"/>
        <v>0.86111111111111116</v>
      </c>
      <c r="AO2720">
        <f t="shared" si="686"/>
        <v>2.1927963104430141E-4</v>
      </c>
    </row>
    <row r="2721" spans="1:41" x14ac:dyDescent="0.3">
      <c r="A2721">
        <f>Datos!C2720</f>
        <v>0.27185609999999999</v>
      </c>
      <c r="B2721">
        <f>Datos!D2720</f>
        <v>5.5391799999999998E-2</v>
      </c>
      <c r="C2721">
        <f>Datos!E2720</f>
        <v>5.4969499999999998E-2</v>
      </c>
      <c r="D2721" s="5">
        <f>Datos!F2720</f>
        <v>0</v>
      </c>
      <c r="E2721">
        <f t="shared" si="673"/>
        <v>1</v>
      </c>
      <c r="F2721" s="6">
        <f t="shared" si="674"/>
        <v>1</v>
      </c>
      <c r="G2721">
        <f t="shared" si="675"/>
        <v>0</v>
      </c>
      <c r="H2721">
        <f t="shared" si="676"/>
        <v>1.4598367266282993E-2</v>
      </c>
      <c r="I2721" s="5">
        <f t="shared" si="677"/>
        <v>1.4598367266282993E-2</v>
      </c>
      <c r="J2721" s="6">
        <f t="shared" si="678"/>
        <v>0.98540163273371706</v>
      </c>
      <c r="K2721" s="5">
        <f t="shared" si="679"/>
        <v>-1.4705971948827619E-2</v>
      </c>
      <c r="L2721" s="6">
        <f t="shared" si="680"/>
        <v>100</v>
      </c>
      <c r="M2721">
        <f t="shared" si="681"/>
        <v>-2.1808199749849453</v>
      </c>
      <c r="N2721">
        <f t="shared" si="682"/>
        <v>3.6996705351697086E-2</v>
      </c>
      <c r="O2721">
        <f t="shared" si="683"/>
        <v>8.3288057525179843E-2</v>
      </c>
      <c r="AH2721">
        <v>1.4666732406885355E-2</v>
      </c>
      <c r="AI2721">
        <v>1</v>
      </c>
      <c r="AJ2721">
        <v>0</v>
      </c>
      <c r="AK2721">
        <f t="shared" si="687"/>
        <v>2707</v>
      </c>
      <c r="AL2721">
        <f t="shared" si="688"/>
        <v>10</v>
      </c>
      <c r="AM2721">
        <f t="shared" si="684"/>
        <v>0.31066972243442836</v>
      </c>
      <c r="AN2721">
        <f t="shared" si="685"/>
        <v>0.86111111111111116</v>
      </c>
      <c r="AO2721">
        <f t="shared" si="686"/>
        <v>2.1927963104439701E-4</v>
      </c>
    </row>
    <row r="2722" spans="1:41" x14ac:dyDescent="0.3">
      <c r="A2722">
        <f>Datos!C2721</f>
        <v>0.26687090000000002</v>
      </c>
      <c r="B2722">
        <f>Datos!D2721</f>
        <v>9.3008999999999994E-2</v>
      </c>
      <c r="C2722">
        <f>Datos!E2721</f>
        <v>5.08645E-2</v>
      </c>
      <c r="D2722" s="5">
        <f>Datos!F2721</f>
        <v>0</v>
      </c>
      <c r="E2722">
        <f t="shared" si="673"/>
        <v>1</v>
      </c>
      <c r="F2722" s="6">
        <f t="shared" si="674"/>
        <v>1</v>
      </c>
      <c r="G2722">
        <f t="shared" si="675"/>
        <v>0</v>
      </c>
      <c r="H2722">
        <f t="shared" si="676"/>
        <v>1.412555856524227E-2</v>
      </c>
      <c r="I2722" s="5">
        <f t="shared" si="677"/>
        <v>1.412555856524227E-2</v>
      </c>
      <c r="J2722" s="6">
        <f t="shared" si="678"/>
        <v>0.98587444143475778</v>
      </c>
      <c r="K2722" s="5">
        <f t="shared" si="679"/>
        <v>-1.4226273832158021E-2</v>
      </c>
      <c r="L2722" s="6">
        <f t="shared" si="680"/>
        <v>100</v>
      </c>
      <c r="M2722">
        <f t="shared" si="681"/>
        <v>-2.1937815596461272</v>
      </c>
      <c r="N2722">
        <f t="shared" si="682"/>
        <v>3.5962544995520609E-2</v>
      </c>
      <c r="O2722">
        <f t="shared" si="683"/>
        <v>8.1354987738304602E-2</v>
      </c>
      <c r="AH2722">
        <v>1.4668825943938969E-2</v>
      </c>
      <c r="AI2722">
        <v>1</v>
      </c>
      <c r="AJ2722">
        <v>0</v>
      </c>
      <c r="AK2722">
        <f t="shared" si="687"/>
        <v>2708</v>
      </c>
      <c r="AL2722">
        <f t="shared" si="688"/>
        <v>10</v>
      </c>
      <c r="AM2722">
        <f t="shared" si="684"/>
        <v>0.31041507512095745</v>
      </c>
      <c r="AN2722">
        <f t="shared" si="685"/>
        <v>0.86111111111111116</v>
      </c>
      <c r="AO2722">
        <f t="shared" si="686"/>
        <v>2.1927963104430141E-4</v>
      </c>
    </row>
    <row r="2723" spans="1:41" x14ac:dyDescent="0.3">
      <c r="A2723">
        <f>Datos!C2722</f>
        <v>0.26563619999999999</v>
      </c>
      <c r="B2723">
        <f>Datos!D2722</f>
        <v>5.30085E-2</v>
      </c>
      <c r="C2723">
        <f>Datos!E2722</f>
        <v>3.9210500000000002E-2</v>
      </c>
      <c r="D2723" s="5">
        <f>Datos!F2722</f>
        <v>0</v>
      </c>
      <c r="E2723">
        <f t="shared" si="673"/>
        <v>1</v>
      </c>
      <c r="F2723" s="6">
        <f t="shared" si="674"/>
        <v>1</v>
      </c>
      <c r="G2723">
        <f t="shared" si="675"/>
        <v>0</v>
      </c>
      <c r="H2723">
        <f t="shared" si="676"/>
        <v>1.7804364948563391E-2</v>
      </c>
      <c r="I2723" s="5">
        <f t="shared" si="677"/>
        <v>1.7804364948563391E-2</v>
      </c>
      <c r="J2723" s="6">
        <f t="shared" si="678"/>
        <v>0.98219563505143659</v>
      </c>
      <c r="K2723" s="5">
        <f t="shared" si="679"/>
        <v>-1.7964769439569161E-2</v>
      </c>
      <c r="L2723" s="6">
        <f t="shared" si="680"/>
        <v>100</v>
      </c>
      <c r="M2723">
        <f t="shared" si="681"/>
        <v>-2.1013673711103666</v>
      </c>
      <c r="N2723">
        <f t="shared" si="682"/>
        <v>4.3857438150996075E-2</v>
      </c>
      <c r="O2723">
        <f t="shared" si="683"/>
        <v>9.5825035326478653E-2</v>
      </c>
      <c r="AH2723">
        <v>1.4675640073241359E-2</v>
      </c>
      <c r="AI2723">
        <v>1</v>
      </c>
      <c r="AJ2723">
        <v>0</v>
      </c>
      <c r="AK2723">
        <f t="shared" si="687"/>
        <v>2709</v>
      </c>
      <c r="AL2723">
        <f t="shared" si="688"/>
        <v>10</v>
      </c>
      <c r="AM2723">
        <f t="shared" si="684"/>
        <v>0.31016042780748665</v>
      </c>
      <c r="AN2723">
        <f t="shared" si="685"/>
        <v>0.86111111111111116</v>
      </c>
      <c r="AO2723">
        <f t="shared" si="686"/>
        <v>2.1927963104439701E-4</v>
      </c>
    </row>
    <row r="2724" spans="1:41" x14ac:dyDescent="0.3">
      <c r="A2724">
        <f>Datos!C2723</f>
        <v>0.30273549999999999</v>
      </c>
      <c r="B2724">
        <f>Datos!D2723</f>
        <v>-0.15865860000000001</v>
      </c>
      <c r="C2724">
        <f>Datos!E2723</f>
        <v>1.5570799999999999E-2</v>
      </c>
      <c r="D2724" s="5">
        <f>Datos!F2723</f>
        <v>0</v>
      </c>
      <c r="E2724">
        <f t="shared" si="673"/>
        <v>1</v>
      </c>
      <c r="F2724" s="6">
        <f t="shared" si="674"/>
        <v>1</v>
      </c>
      <c r="G2724">
        <f t="shared" si="675"/>
        <v>0</v>
      </c>
      <c r="H2724">
        <f t="shared" si="676"/>
        <v>3.5688354788631256E-2</v>
      </c>
      <c r="I2724" s="5">
        <f t="shared" si="677"/>
        <v>3.5688354788631256E-2</v>
      </c>
      <c r="J2724" s="6">
        <f t="shared" si="678"/>
        <v>0.9643116452113687</v>
      </c>
      <c r="K2724" s="5">
        <f t="shared" si="679"/>
        <v>-3.6340753202131912E-2</v>
      </c>
      <c r="L2724" s="6">
        <f t="shared" si="680"/>
        <v>0</v>
      </c>
      <c r="M2724">
        <f t="shared" si="681"/>
        <v>-1.8030732627511392</v>
      </c>
      <c r="N2724">
        <f t="shared" si="682"/>
        <v>7.8514251050284797E-2</v>
      </c>
      <c r="O2724">
        <f t="shared" si="683"/>
        <v>0.15343543512756172</v>
      </c>
      <c r="AH2724">
        <v>1.4678942392116003E-2</v>
      </c>
      <c r="AI2724">
        <v>1</v>
      </c>
      <c r="AJ2724">
        <v>0</v>
      </c>
      <c r="AK2724">
        <f t="shared" si="687"/>
        <v>2710</v>
      </c>
      <c r="AL2724">
        <f t="shared" si="688"/>
        <v>10</v>
      </c>
      <c r="AM2724">
        <f t="shared" si="684"/>
        <v>0.30990578049401574</v>
      </c>
      <c r="AN2724">
        <f t="shared" si="685"/>
        <v>0.86111111111111116</v>
      </c>
      <c r="AO2724">
        <f t="shared" si="686"/>
        <v>2.1927963104430141E-4</v>
      </c>
    </row>
    <row r="2725" spans="1:41" x14ac:dyDescent="0.3">
      <c r="A2725">
        <f>Datos!C2724</f>
        <v>0.28249869999999999</v>
      </c>
      <c r="B2725">
        <f>Datos!D2724</f>
        <v>-0.21634999999999999</v>
      </c>
      <c r="C2725">
        <f>Datos!E2724</f>
        <v>2.0989399999999998E-2</v>
      </c>
      <c r="D2725" s="5">
        <f>Datos!F2724</f>
        <v>0</v>
      </c>
      <c r="E2725">
        <f t="shared" si="673"/>
        <v>1</v>
      </c>
      <c r="F2725" s="6">
        <f t="shared" si="674"/>
        <v>1</v>
      </c>
      <c r="G2725">
        <f t="shared" si="675"/>
        <v>0</v>
      </c>
      <c r="H2725">
        <f t="shared" si="676"/>
        <v>3.7955730045663223E-2</v>
      </c>
      <c r="I2725" s="5">
        <f t="shared" si="677"/>
        <v>3.7955730045663223E-2</v>
      </c>
      <c r="J2725" s="6">
        <f t="shared" si="678"/>
        <v>0.96204426995433678</v>
      </c>
      <c r="K2725" s="5">
        <f t="shared" si="679"/>
        <v>-3.8694810711705024E-2</v>
      </c>
      <c r="L2725" s="6">
        <f t="shared" si="680"/>
        <v>0</v>
      </c>
      <c r="M2725">
        <f t="shared" si="681"/>
        <v>-1.7749178040235503</v>
      </c>
      <c r="N2725">
        <f t="shared" si="682"/>
        <v>8.2570307311929339E-2</v>
      </c>
      <c r="O2725">
        <f t="shared" si="683"/>
        <v>0.1597040336271133</v>
      </c>
      <c r="AH2725">
        <v>1.4683270794365141E-2</v>
      </c>
      <c r="AI2725">
        <v>1</v>
      </c>
      <c r="AJ2725">
        <v>0</v>
      </c>
      <c r="AK2725">
        <f t="shared" si="687"/>
        <v>2711</v>
      </c>
      <c r="AL2725">
        <f t="shared" si="688"/>
        <v>10</v>
      </c>
      <c r="AM2725">
        <f t="shared" si="684"/>
        <v>0.30965113318054494</v>
      </c>
      <c r="AN2725">
        <f t="shared" si="685"/>
        <v>0.86111111111111116</v>
      </c>
      <c r="AO2725">
        <f t="shared" si="686"/>
        <v>2.1927963104430141E-4</v>
      </c>
    </row>
    <row r="2726" spans="1:41" x14ac:dyDescent="0.3">
      <c r="A2726">
        <f>Datos!C2725</f>
        <v>0.27043040000000002</v>
      </c>
      <c r="B2726">
        <f>Datos!D2725</f>
        <v>-0.19001960000000001</v>
      </c>
      <c r="C2726">
        <f>Datos!E2725</f>
        <v>4.3197600000000003E-2</v>
      </c>
      <c r="D2726" s="5">
        <f>Datos!F2725</f>
        <v>0</v>
      </c>
      <c r="E2726">
        <f t="shared" si="673"/>
        <v>1</v>
      </c>
      <c r="F2726" s="6">
        <f t="shared" si="674"/>
        <v>1</v>
      </c>
      <c r="G2726">
        <f t="shared" si="675"/>
        <v>0</v>
      </c>
      <c r="H2726">
        <f t="shared" si="676"/>
        <v>2.8429644325769197E-2</v>
      </c>
      <c r="I2726" s="5">
        <f t="shared" si="677"/>
        <v>2.8429644325769197E-2</v>
      </c>
      <c r="J2726" s="6">
        <f t="shared" si="678"/>
        <v>0.97157035567423078</v>
      </c>
      <c r="K2726" s="5">
        <f t="shared" si="679"/>
        <v>-2.884159315302345E-2</v>
      </c>
      <c r="L2726" s="6">
        <f t="shared" si="680"/>
        <v>0</v>
      </c>
      <c r="M2726">
        <f t="shared" si="681"/>
        <v>-1.9043909370895347</v>
      </c>
      <c r="N2726">
        <f t="shared" si="682"/>
        <v>6.5070046306183599E-2</v>
      </c>
      <c r="O2726">
        <f t="shared" si="683"/>
        <v>0.13203039104956948</v>
      </c>
      <c r="AH2726">
        <v>1.4688608364002558E-2</v>
      </c>
      <c r="AI2726">
        <v>1</v>
      </c>
      <c r="AJ2726">
        <v>0</v>
      </c>
      <c r="AK2726">
        <f t="shared" si="687"/>
        <v>2712</v>
      </c>
      <c r="AL2726">
        <f t="shared" si="688"/>
        <v>10</v>
      </c>
      <c r="AM2726">
        <f t="shared" si="684"/>
        <v>0.30939648586707413</v>
      </c>
      <c r="AN2726">
        <f t="shared" si="685"/>
        <v>0.86111111111111116</v>
      </c>
      <c r="AO2726">
        <f t="shared" si="686"/>
        <v>2.1927963104439701E-4</v>
      </c>
    </row>
    <row r="2727" spans="1:41" x14ac:dyDescent="0.3">
      <c r="A2727">
        <f>Datos!C2726</f>
        <v>0.40255249999999998</v>
      </c>
      <c r="B2727">
        <f>Datos!D2726</f>
        <v>0.28134199999999998</v>
      </c>
      <c r="C2727">
        <f>Datos!E2726</f>
        <v>9.43243E-2</v>
      </c>
      <c r="D2727" s="5">
        <f>Datos!F2726</f>
        <v>0</v>
      </c>
      <c r="E2727">
        <f t="shared" si="673"/>
        <v>1</v>
      </c>
      <c r="F2727" s="6">
        <f t="shared" si="674"/>
        <v>1</v>
      </c>
      <c r="G2727">
        <f t="shared" si="675"/>
        <v>0</v>
      </c>
      <c r="H2727">
        <f t="shared" si="676"/>
        <v>4.7668768537965974E-3</v>
      </c>
      <c r="I2727" s="5">
        <f t="shared" si="677"/>
        <v>4.7668768537965974E-3</v>
      </c>
      <c r="J2727" s="6">
        <f t="shared" si="678"/>
        <v>0.99523312314620338</v>
      </c>
      <c r="K2727" s="5">
        <f t="shared" si="679"/>
        <v>-4.778274646942352E-3</v>
      </c>
      <c r="L2727" s="6">
        <f t="shared" si="680"/>
        <v>100</v>
      </c>
      <c r="M2727">
        <f t="shared" si="681"/>
        <v>-2.592296603957108</v>
      </c>
      <c r="N2727">
        <f t="shared" si="682"/>
        <v>1.3857351753560952E-2</v>
      </c>
      <c r="O2727">
        <f t="shared" si="683"/>
        <v>3.6288293664921839E-2</v>
      </c>
      <c r="AH2727">
        <v>1.4688814523775712E-2</v>
      </c>
      <c r="AI2727">
        <v>1</v>
      </c>
      <c r="AJ2727">
        <v>0</v>
      </c>
      <c r="AK2727">
        <f t="shared" si="687"/>
        <v>2713</v>
      </c>
      <c r="AL2727">
        <f t="shared" si="688"/>
        <v>10</v>
      </c>
      <c r="AM2727">
        <f t="shared" si="684"/>
        <v>0.30914183855360322</v>
      </c>
      <c r="AN2727">
        <f t="shared" si="685"/>
        <v>0.86111111111111116</v>
      </c>
      <c r="AO2727">
        <f t="shared" si="686"/>
        <v>2.1927963104430141E-4</v>
      </c>
    </row>
    <row r="2728" spans="1:41" x14ac:dyDescent="0.3">
      <c r="A2728">
        <f>Datos!C2727</f>
        <v>0.46223619999999999</v>
      </c>
      <c r="B2728">
        <f>Datos!D2727</f>
        <v>0.24459939999999999</v>
      </c>
      <c r="C2728">
        <f>Datos!E2727</f>
        <v>5.7678500000000001E-2</v>
      </c>
      <c r="D2728" s="5">
        <f>Datos!F2727</f>
        <v>0</v>
      </c>
      <c r="E2728">
        <f t="shared" si="673"/>
        <v>1</v>
      </c>
      <c r="F2728" s="6">
        <f t="shared" si="674"/>
        <v>1</v>
      </c>
      <c r="G2728">
        <f t="shared" si="675"/>
        <v>0</v>
      </c>
      <c r="H2728">
        <f t="shared" si="676"/>
        <v>8.4154927267519331E-3</v>
      </c>
      <c r="I2728" s="5">
        <f t="shared" si="677"/>
        <v>8.4154927267519331E-3</v>
      </c>
      <c r="J2728" s="6">
        <f t="shared" si="678"/>
        <v>0.99158450727324809</v>
      </c>
      <c r="K2728" s="5">
        <f t="shared" si="679"/>
        <v>-8.4511029112408834E-3</v>
      </c>
      <c r="L2728" s="6">
        <f t="shared" si="680"/>
        <v>100</v>
      </c>
      <c r="M2728">
        <f t="shared" si="681"/>
        <v>-2.3903791898972884</v>
      </c>
      <c r="N2728">
        <f t="shared" si="682"/>
        <v>2.2916574132834187E-2</v>
      </c>
      <c r="O2728">
        <f t="shared" si="683"/>
        <v>5.577833048277113E-2</v>
      </c>
      <c r="AH2728">
        <v>1.4696228484868403E-2</v>
      </c>
      <c r="AI2728">
        <v>1</v>
      </c>
      <c r="AJ2728">
        <v>0</v>
      </c>
      <c r="AK2728">
        <f t="shared" si="687"/>
        <v>2714</v>
      </c>
      <c r="AL2728">
        <f t="shared" si="688"/>
        <v>10</v>
      </c>
      <c r="AM2728">
        <f t="shared" si="684"/>
        <v>0.30888719124013242</v>
      </c>
      <c r="AN2728">
        <f t="shared" si="685"/>
        <v>0.86111111111111116</v>
      </c>
      <c r="AO2728">
        <f t="shared" si="686"/>
        <v>2.1927963104430141E-4</v>
      </c>
    </row>
    <row r="2729" spans="1:41" x14ac:dyDescent="0.3">
      <c r="A2729">
        <f>Datos!C2728</f>
        <v>0.42533929999999998</v>
      </c>
      <c r="B2729">
        <f>Datos!D2728</f>
        <v>0.24114730000000001</v>
      </c>
      <c r="C2729">
        <f>Datos!E2728</f>
        <v>6.0412100000000003E-2</v>
      </c>
      <c r="D2729" s="5">
        <f>Datos!F2728</f>
        <v>0</v>
      </c>
      <c r="E2729">
        <f t="shared" si="673"/>
        <v>1</v>
      </c>
      <c r="F2729" s="6">
        <f t="shared" si="674"/>
        <v>1</v>
      </c>
      <c r="G2729">
        <f t="shared" si="675"/>
        <v>0</v>
      </c>
      <c r="H2729">
        <f t="shared" si="676"/>
        <v>8.3049867013771112E-3</v>
      </c>
      <c r="I2729" s="5">
        <f t="shared" si="677"/>
        <v>8.3049867013771112E-3</v>
      </c>
      <c r="J2729" s="6">
        <f t="shared" si="678"/>
        <v>0.99169501329862286</v>
      </c>
      <c r="K2729" s="5">
        <f t="shared" si="679"/>
        <v>-8.3396652401079071E-3</v>
      </c>
      <c r="L2729" s="6">
        <f t="shared" si="680"/>
        <v>100</v>
      </c>
      <c r="M2729">
        <f t="shared" si="681"/>
        <v>-2.3952293163002256</v>
      </c>
      <c r="N2729">
        <f t="shared" si="682"/>
        <v>2.2652155363666621E-2</v>
      </c>
      <c r="O2729">
        <f t="shared" si="683"/>
        <v>5.523323517434011E-2</v>
      </c>
      <c r="AH2729">
        <v>1.4720425156624502E-2</v>
      </c>
      <c r="AI2729">
        <v>1</v>
      </c>
      <c r="AJ2729">
        <v>0</v>
      </c>
      <c r="AK2729">
        <f t="shared" si="687"/>
        <v>2715</v>
      </c>
      <c r="AL2729">
        <f t="shared" si="688"/>
        <v>10</v>
      </c>
      <c r="AM2729">
        <f t="shared" si="684"/>
        <v>0.30863254392666162</v>
      </c>
      <c r="AN2729">
        <f t="shared" si="685"/>
        <v>0.86111111111111116</v>
      </c>
      <c r="AO2729">
        <f t="shared" si="686"/>
        <v>2.1927963104439701E-4</v>
      </c>
    </row>
    <row r="2730" spans="1:41" x14ac:dyDescent="0.3">
      <c r="A2730">
        <f>Datos!C2729</f>
        <v>0.32259710000000003</v>
      </c>
      <c r="B2730">
        <f>Datos!D2729</f>
        <v>0.18481790000000001</v>
      </c>
      <c r="C2730">
        <f>Datos!E2729</f>
        <v>1.4190299999999999E-2</v>
      </c>
      <c r="D2730" s="5">
        <f>Datos!F2729</f>
        <v>0</v>
      </c>
      <c r="E2730">
        <f t="shared" si="673"/>
        <v>1</v>
      </c>
      <c r="F2730" s="6">
        <f t="shared" si="674"/>
        <v>1</v>
      </c>
      <c r="G2730">
        <f t="shared" si="675"/>
        <v>0</v>
      </c>
      <c r="H2730">
        <f t="shared" si="676"/>
        <v>1.7604716810177633E-2</v>
      </c>
      <c r="I2730" s="5">
        <f t="shared" si="677"/>
        <v>1.7604716810177633E-2</v>
      </c>
      <c r="J2730" s="6">
        <f t="shared" si="678"/>
        <v>0.98239528318982239</v>
      </c>
      <c r="K2730" s="5">
        <f t="shared" si="679"/>
        <v>-1.776152291407692E-2</v>
      </c>
      <c r="L2730" s="6">
        <f t="shared" si="680"/>
        <v>100</v>
      </c>
      <c r="M2730">
        <f t="shared" si="681"/>
        <v>-2.1059415068727576</v>
      </c>
      <c r="N2730">
        <f t="shared" si="682"/>
        <v>4.3437448190721741E-2</v>
      </c>
      <c r="O2730">
        <f t="shared" si="683"/>
        <v>9.5071047918925011E-2</v>
      </c>
      <c r="AH2730">
        <v>1.4729363699114888E-2</v>
      </c>
      <c r="AI2730">
        <v>1</v>
      </c>
      <c r="AJ2730">
        <v>0</v>
      </c>
      <c r="AK2730">
        <f t="shared" si="687"/>
        <v>2716</v>
      </c>
      <c r="AL2730">
        <f t="shared" si="688"/>
        <v>10</v>
      </c>
      <c r="AM2730">
        <f t="shared" si="684"/>
        <v>0.30837789661319071</v>
      </c>
      <c r="AN2730">
        <f t="shared" si="685"/>
        <v>0.86111111111111116</v>
      </c>
      <c r="AO2730">
        <f t="shared" si="686"/>
        <v>2.1927963104430141E-4</v>
      </c>
    </row>
    <row r="2731" spans="1:41" x14ac:dyDescent="0.3">
      <c r="A2731">
        <f>Datos!C2730</f>
        <v>0.3135791</v>
      </c>
      <c r="B2731">
        <f>Datos!D2730</f>
        <v>0.28693200000000002</v>
      </c>
      <c r="C2731">
        <f>Datos!E2730</f>
        <v>7.6294000000000001E-2</v>
      </c>
      <c r="D2731" s="5">
        <f>Datos!F2730</f>
        <v>0</v>
      </c>
      <c r="E2731">
        <f t="shared" si="673"/>
        <v>1</v>
      </c>
      <c r="F2731" s="6">
        <f t="shared" si="674"/>
        <v>1</v>
      </c>
      <c r="G2731">
        <f t="shared" si="675"/>
        <v>0</v>
      </c>
      <c r="H2731">
        <f t="shared" si="676"/>
        <v>6.262341130259314E-3</v>
      </c>
      <c r="I2731" s="5">
        <f t="shared" si="677"/>
        <v>6.262341130259314E-3</v>
      </c>
      <c r="J2731" s="6">
        <f t="shared" si="678"/>
        <v>0.99373765886974064</v>
      </c>
      <c r="K2731" s="5">
        <f t="shared" si="679"/>
        <v>-6.2820318381394845E-3</v>
      </c>
      <c r="L2731" s="6">
        <f t="shared" si="680"/>
        <v>100</v>
      </c>
      <c r="M2731">
        <f t="shared" si="681"/>
        <v>-2.4970060421686009</v>
      </c>
      <c r="N2731">
        <f t="shared" si="682"/>
        <v>1.7659911051897154E-2</v>
      </c>
      <c r="O2731">
        <f t="shared" si="683"/>
        <v>4.4690610265384331E-2</v>
      </c>
      <c r="AH2731">
        <v>1.4736094848755274E-2</v>
      </c>
      <c r="AI2731">
        <v>1</v>
      </c>
      <c r="AJ2731">
        <v>0</v>
      </c>
      <c r="AK2731">
        <f t="shared" si="687"/>
        <v>2717</v>
      </c>
      <c r="AL2731">
        <f t="shared" si="688"/>
        <v>10</v>
      </c>
      <c r="AM2731">
        <f t="shared" si="684"/>
        <v>0.3081232492997199</v>
      </c>
      <c r="AN2731">
        <f t="shared" si="685"/>
        <v>0.86111111111111116</v>
      </c>
      <c r="AO2731">
        <f t="shared" si="686"/>
        <v>2.1927963104439701E-4</v>
      </c>
    </row>
    <row r="2732" spans="1:41" x14ac:dyDescent="0.3">
      <c r="A2732">
        <f>Datos!C2731</f>
        <v>0.47392709999999999</v>
      </c>
      <c r="B2732">
        <f>Datos!D2731</f>
        <v>0.2139267</v>
      </c>
      <c r="C2732">
        <f>Datos!E2731</f>
        <v>5.7002799999999999E-2</v>
      </c>
      <c r="D2732" s="5">
        <f>Datos!F2731</f>
        <v>0</v>
      </c>
      <c r="E2732">
        <f t="shared" si="673"/>
        <v>1</v>
      </c>
      <c r="F2732" s="6">
        <f t="shared" si="674"/>
        <v>1</v>
      </c>
      <c r="G2732">
        <f t="shared" si="675"/>
        <v>0</v>
      </c>
      <c r="H2732">
        <f t="shared" si="676"/>
        <v>9.103013884908558E-3</v>
      </c>
      <c r="I2732" s="5">
        <f t="shared" si="677"/>
        <v>9.103013884908558E-3</v>
      </c>
      <c r="J2732" s="6">
        <f t="shared" si="678"/>
        <v>0.99089698611509147</v>
      </c>
      <c r="K2732" s="5">
        <f t="shared" si="679"/>
        <v>-9.1446994850419919E-3</v>
      </c>
      <c r="L2732" s="6">
        <f t="shared" si="680"/>
        <v>100</v>
      </c>
      <c r="M2732">
        <f t="shared" si="681"/>
        <v>-2.3614010910150887</v>
      </c>
      <c r="N2732">
        <f t="shared" si="682"/>
        <v>2.4549934579573909E-2</v>
      </c>
      <c r="O2732">
        <f t="shared" si="683"/>
        <v>5.9118636135397251E-2</v>
      </c>
      <c r="AH2732">
        <v>1.4744092383604322E-2</v>
      </c>
      <c r="AI2732">
        <v>1</v>
      </c>
      <c r="AJ2732">
        <v>0</v>
      </c>
      <c r="AK2732">
        <f t="shared" si="687"/>
        <v>2718</v>
      </c>
      <c r="AL2732">
        <f t="shared" si="688"/>
        <v>10</v>
      </c>
      <c r="AM2732">
        <f t="shared" si="684"/>
        <v>0.30786860198624899</v>
      </c>
      <c r="AN2732">
        <f t="shared" si="685"/>
        <v>0.86111111111111116</v>
      </c>
      <c r="AO2732">
        <f t="shared" si="686"/>
        <v>2.1927963104430141E-4</v>
      </c>
    </row>
    <row r="2733" spans="1:41" x14ac:dyDescent="0.3">
      <c r="A2733">
        <f>Datos!C2732</f>
        <v>0.29108220000000001</v>
      </c>
      <c r="B2733">
        <f>Datos!D2732</f>
        <v>0.1744521</v>
      </c>
      <c r="C2733">
        <f>Datos!E2732</f>
        <v>6.8802799999999997E-2</v>
      </c>
      <c r="D2733" s="5">
        <f>Datos!F2732</f>
        <v>0</v>
      </c>
      <c r="E2733">
        <f t="shared" si="673"/>
        <v>1</v>
      </c>
      <c r="F2733" s="6">
        <f t="shared" si="674"/>
        <v>1</v>
      </c>
      <c r="G2733">
        <f t="shared" si="675"/>
        <v>0</v>
      </c>
      <c r="H2733">
        <f t="shared" si="676"/>
        <v>9.211781567517386E-3</v>
      </c>
      <c r="I2733" s="5">
        <f t="shared" si="677"/>
        <v>9.211781567517386E-3</v>
      </c>
      <c r="J2733" s="6">
        <f t="shared" si="678"/>
        <v>0.99078821843248266</v>
      </c>
      <c r="K2733" s="5">
        <f t="shared" si="679"/>
        <v>-9.2544724020203629E-3</v>
      </c>
      <c r="L2733" s="6">
        <f t="shared" si="680"/>
        <v>100</v>
      </c>
      <c r="M2733">
        <f t="shared" si="681"/>
        <v>-2.3569936251028683</v>
      </c>
      <c r="N2733">
        <f t="shared" si="682"/>
        <v>2.4806538593633288E-2</v>
      </c>
      <c r="O2733">
        <f t="shared" si="683"/>
        <v>5.9639323408591065E-2</v>
      </c>
      <c r="AH2733">
        <v>1.4752548416490785E-2</v>
      </c>
      <c r="AI2733">
        <v>1</v>
      </c>
      <c r="AJ2733">
        <v>0</v>
      </c>
      <c r="AK2733">
        <f t="shared" si="687"/>
        <v>2719</v>
      </c>
      <c r="AL2733">
        <f t="shared" si="688"/>
        <v>10</v>
      </c>
      <c r="AM2733">
        <f t="shared" si="684"/>
        <v>0.30761395467277819</v>
      </c>
      <c r="AN2733">
        <f t="shared" si="685"/>
        <v>0.86111111111111116</v>
      </c>
      <c r="AO2733">
        <f t="shared" si="686"/>
        <v>2.1927963104430141E-4</v>
      </c>
    </row>
    <row r="2734" spans="1:41" x14ac:dyDescent="0.3">
      <c r="A2734">
        <f>Datos!C2733</f>
        <v>0.23004459999999999</v>
      </c>
      <c r="B2734">
        <f>Datos!D2733</f>
        <v>0.14428099999999999</v>
      </c>
      <c r="C2734">
        <f>Datos!E2733</f>
        <v>5.21246E-2</v>
      </c>
      <c r="D2734" s="5">
        <f>Datos!F2733</f>
        <v>0</v>
      </c>
      <c r="E2734">
        <f t="shared" si="673"/>
        <v>1</v>
      </c>
      <c r="F2734" s="6">
        <f t="shared" si="674"/>
        <v>1</v>
      </c>
      <c r="G2734">
        <f t="shared" si="675"/>
        <v>0</v>
      </c>
      <c r="H2734">
        <f t="shared" si="676"/>
        <v>1.2533779144859361E-2</v>
      </c>
      <c r="I2734" s="5">
        <f t="shared" si="677"/>
        <v>1.2533779144859361E-2</v>
      </c>
      <c r="J2734" s="6">
        <f t="shared" si="678"/>
        <v>0.98746622085514069</v>
      </c>
      <c r="K2734" s="5">
        <f t="shared" si="679"/>
        <v>-1.261298952089507E-2</v>
      </c>
      <c r="L2734" s="6">
        <f t="shared" si="680"/>
        <v>100</v>
      </c>
      <c r="M2734">
        <f t="shared" si="681"/>
        <v>-2.2403600402697808</v>
      </c>
      <c r="N2734">
        <f t="shared" si="682"/>
        <v>3.2434095208897222E-2</v>
      </c>
      <c r="O2734">
        <f t="shared" si="683"/>
        <v>7.4665211170859364E-2</v>
      </c>
      <c r="AH2734">
        <v>1.4757098496413318E-2</v>
      </c>
      <c r="AI2734">
        <v>1</v>
      </c>
      <c r="AJ2734">
        <v>0</v>
      </c>
      <c r="AK2734">
        <f t="shared" si="687"/>
        <v>2720</v>
      </c>
      <c r="AL2734">
        <f t="shared" si="688"/>
        <v>10</v>
      </c>
      <c r="AM2734">
        <f t="shared" si="684"/>
        <v>0.30735930735930739</v>
      </c>
      <c r="AN2734">
        <f t="shared" si="685"/>
        <v>0.86111111111111116</v>
      </c>
      <c r="AO2734">
        <f t="shared" si="686"/>
        <v>2.1927963104439701E-4</v>
      </c>
    </row>
    <row r="2735" spans="1:41" x14ac:dyDescent="0.3">
      <c r="A2735">
        <f>Datos!C2734</f>
        <v>0.2267015</v>
      </c>
      <c r="B2735">
        <f>Datos!D2734</f>
        <v>0.16783899999999999</v>
      </c>
      <c r="C2735">
        <f>Datos!E2734</f>
        <v>5.7088E-2</v>
      </c>
      <c r="D2735" s="5">
        <f>Datos!F2734</f>
        <v>0</v>
      </c>
      <c r="E2735">
        <f t="shared" si="673"/>
        <v>1</v>
      </c>
      <c r="F2735" s="6">
        <f t="shared" si="674"/>
        <v>1</v>
      </c>
      <c r="G2735">
        <f t="shared" si="675"/>
        <v>0</v>
      </c>
      <c r="H2735">
        <f t="shared" si="676"/>
        <v>1.1156878439962931E-2</v>
      </c>
      <c r="I2735" s="5">
        <f t="shared" si="677"/>
        <v>1.1156878439962931E-2</v>
      </c>
      <c r="J2735" s="6">
        <f t="shared" si="678"/>
        <v>0.98884312156003706</v>
      </c>
      <c r="K2735" s="5">
        <f t="shared" si="679"/>
        <v>-1.1219583237651912E-2</v>
      </c>
      <c r="L2735" s="6">
        <f t="shared" si="680"/>
        <v>100</v>
      </c>
      <c r="M2735">
        <f t="shared" si="681"/>
        <v>-2.2849841547757554</v>
      </c>
      <c r="N2735">
        <f t="shared" si="682"/>
        <v>2.9319137270839079E-2</v>
      </c>
      <c r="O2735">
        <f t="shared" si="683"/>
        <v>6.8628757402417959E-2</v>
      </c>
      <c r="AH2735">
        <v>1.4757930592800049E-2</v>
      </c>
      <c r="AI2735">
        <v>1</v>
      </c>
      <c r="AJ2735">
        <v>0</v>
      </c>
      <c r="AK2735">
        <f t="shared" si="687"/>
        <v>2721</v>
      </c>
      <c r="AL2735">
        <f t="shared" si="688"/>
        <v>10</v>
      </c>
      <c r="AM2735">
        <f t="shared" si="684"/>
        <v>0.30710466004583648</v>
      </c>
      <c r="AN2735">
        <f t="shared" si="685"/>
        <v>0.86111111111111116</v>
      </c>
      <c r="AO2735">
        <f t="shared" si="686"/>
        <v>2.1927963104430141E-4</v>
      </c>
    </row>
    <row r="2736" spans="1:41" x14ac:dyDescent="0.3">
      <c r="A2736">
        <f>Datos!C2735</f>
        <v>0.2823176</v>
      </c>
      <c r="B2736">
        <f>Datos!D2735</f>
        <v>0.16566020000000001</v>
      </c>
      <c r="C2736">
        <f>Datos!E2735</f>
        <v>5.6827500000000003E-2</v>
      </c>
      <c r="D2736" s="5">
        <f>Datos!F2735</f>
        <v>0</v>
      </c>
      <c r="E2736">
        <f t="shared" si="673"/>
        <v>1</v>
      </c>
      <c r="F2736" s="6">
        <f t="shared" si="674"/>
        <v>1</v>
      </c>
      <c r="G2736">
        <f t="shared" si="675"/>
        <v>0</v>
      </c>
      <c r="H2736">
        <f t="shared" si="676"/>
        <v>1.1016417432756109E-2</v>
      </c>
      <c r="I2736" s="5">
        <f t="shared" si="677"/>
        <v>1.1016417432756109E-2</v>
      </c>
      <c r="J2736" s="6">
        <f t="shared" si="678"/>
        <v>0.98898358256724395</v>
      </c>
      <c r="K2736" s="5">
        <f t="shared" si="679"/>
        <v>-1.107754753032739E-2</v>
      </c>
      <c r="L2736" s="6">
        <f t="shared" si="680"/>
        <v>100</v>
      </c>
      <c r="M2736">
        <f t="shared" si="681"/>
        <v>-2.2898013501477399</v>
      </c>
      <c r="N2736">
        <f t="shared" si="682"/>
        <v>2.8997848402252457E-2</v>
      </c>
      <c r="O2736">
        <f t="shared" si="683"/>
        <v>6.7998655831248367E-2</v>
      </c>
      <c r="AH2736">
        <v>1.476335385722476E-2</v>
      </c>
      <c r="AI2736">
        <v>1</v>
      </c>
      <c r="AJ2736">
        <v>0</v>
      </c>
      <c r="AK2736">
        <f t="shared" si="687"/>
        <v>2722</v>
      </c>
      <c r="AL2736">
        <f t="shared" si="688"/>
        <v>10</v>
      </c>
      <c r="AM2736">
        <f t="shared" si="684"/>
        <v>0.30685001273236567</v>
      </c>
      <c r="AN2736">
        <f t="shared" si="685"/>
        <v>0.86111111111111116</v>
      </c>
      <c r="AO2736">
        <f t="shared" si="686"/>
        <v>2.1927963104430141E-4</v>
      </c>
    </row>
    <row r="2737" spans="1:41" x14ac:dyDescent="0.3">
      <c r="A2737">
        <f>Datos!C2736</f>
        <v>0.31640360000000001</v>
      </c>
      <c r="B2737">
        <f>Datos!D2736</f>
        <v>0.19512060000000001</v>
      </c>
      <c r="C2737">
        <f>Datos!E2736</f>
        <v>4.3804599999999999E-2</v>
      </c>
      <c r="D2737" s="5">
        <f>Datos!F2736</f>
        <v>0</v>
      </c>
      <c r="E2737">
        <f t="shared" si="673"/>
        <v>1</v>
      </c>
      <c r="F2737" s="6">
        <f t="shared" si="674"/>
        <v>1</v>
      </c>
      <c r="G2737">
        <f t="shared" si="675"/>
        <v>0</v>
      </c>
      <c r="H2737">
        <f t="shared" si="676"/>
        <v>1.1976927102779502E-2</v>
      </c>
      <c r="I2737" s="5">
        <f t="shared" si="677"/>
        <v>1.1976927102779502E-2</v>
      </c>
      <c r="J2737" s="6">
        <f t="shared" si="678"/>
        <v>0.98802307289722047</v>
      </c>
      <c r="K2737" s="5">
        <f t="shared" si="679"/>
        <v>-1.2049228372110915E-2</v>
      </c>
      <c r="L2737" s="6">
        <f t="shared" si="680"/>
        <v>100</v>
      </c>
      <c r="M2737">
        <f t="shared" si="681"/>
        <v>-2.2578685769877009</v>
      </c>
      <c r="N2737">
        <f t="shared" si="682"/>
        <v>3.1181703306205434E-2</v>
      </c>
      <c r="O2737">
        <f t="shared" si="683"/>
        <v>7.2253649702026579E-2</v>
      </c>
      <c r="AH2737">
        <v>1.4765767743261679E-2</v>
      </c>
      <c r="AI2737">
        <v>1</v>
      </c>
      <c r="AJ2737">
        <v>0</v>
      </c>
      <c r="AK2737">
        <f t="shared" si="687"/>
        <v>2723</v>
      </c>
      <c r="AL2737">
        <f t="shared" si="688"/>
        <v>10</v>
      </c>
      <c r="AM2737">
        <f t="shared" si="684"/>
        <v>0.30659536541889487</v>
      </c>
      <c r="AN2737">
        <f t="shared" si="685"/>
        <v>0.86111111111111116</v>
      </c>
      <c r="AO2737">
        <f t="shared" si="686"/>
        <v>2.1927963104439701E-4</v>
      </c>
    </row>
    <row r="2738" spans="1:41" x14ac:dyDescent="0.3">
      <c r="A2738">
        <f>Datos!C2737</f>
        <v>0.31707020000000002</v>
      </c>
      <c r="B2738">
        <f>Datos!D2737</f>
        <v>0.2362426</v>
      </c>
      <c r="C2738">
        <f>Datos!E2737</f>
        <v>6.0846299999999999E-2</v>
      </c>
      <c r="D2738" s="5">
        <f>Datos!F2737</f>
        <v>0</v>
      </c>
      <c r="E2738">
        <f t="shared" si="673"/>
        <v>1</v>
      </c>
      <c r="F2738" s="6">
        <f t="shared" si="674"/>
        <v>1</v>
      </c>
      <c r="G2738">
        <f t="shared" si="675"/>
        <v>0</v>
      </c>
      <c r="H2738">
        <f t="shared" si="676"/>
        <v>8.7192139273284345E-3</v>
      </c>
      <c r="I2738" s="5">
        <f t="shared" si="677"/>
        <v>8.7192139273284345E-3</v>
      </c>
      <c r="J2738" s="6">
        <f t="shared" si="678"/>
        <v>0.99128078607267156</v>
      </c>
      <c r="K2738" s="5">
        <f t="shared" si="679"/>
        <v>-8.7574486866912431E-3</v>
      </c>
      <c r="L2738" s="6">
        <f t="shared" si="680"/>
        <v>100</v>
      </c>
      <c r="M2738">
        <f t="shared" si="681"/>
        <v>-2.3773310854293044</v>
      </c>
      <c r="N2738">
        <f t="shared" si="682"/>
        <v>2.3640591205148897E-2</v>
      </c>
      <c r="O2738">
        <f t="shared" si="683"/>
        <v>5.7264608106156321E-2</v>
      </c>
      <c r="AH2738">
        <v>1.4774694924585307E-2</v>
      </c>
      <c r="AI2738">
        <v>1</v>
      </c>
      <c r="AJ2738">
        <v>0</v>
      </c>
      <c r="AK2738">
        <f t="shared" si="687"/>
        <v>2724</v>
      </c>
      <c r="AL2738">
        <f t="shared" si="688"/>
        <v>10</v>
      </c>
      <c r="AM2738">
        <f t="shared" si="684"/>
        <v>0.30634071810542396</v>
      </c>
      <c r="AN2738">
        <f t="shared" si="685"/>
        <v>0.86111111111111116</v>
      </c>
      <c r="AO2738">
        <f t="shared" si="686"/>
        <v>2.1927963104430141E-4</v>
      </c>
    </row>
    <row r="2739" spans="1:41" x14ac:dyDescent="0.3">
      <c r="A2739">
        <f>Datos!C2738</f>
        <v>0.292217</v>
      </c>
      <c r="B2739">
        <f>Datos!D2738</f>
        <v>0.225329</v>
      </c>
      <c r="C2739">
        <f>Datos!E2738</f>
        <v>5.9465499999999998E-2</v>
      </c>
      <c r="D2739" s="5">
        <f>Datos!F2738</f>
        <v>0</v>
      </c>
      <c r="E2739">
        <f t="shared" si="673"/>
        <v>1</v>
      </c>
      <c r="F2739" s="6">
        <f t="shared" si="674"/>
        <v>1</v>
      </c>
      <c r="G2739">
        <f t="shared" si="675"/>
        <v>0</v>
      </c>
      <c r="H2739">
        <f t="shared" si="676"/>
        <v>9.2041097855754244E-3</v>
      </c>
      <c r="I2739" s="5">
        <f t="shared" si="677"/>
        <v>9.2041097855754244E-3</v>
      </c>
      <c r="J2739" s="6">
        <f t="shared" si="678"/>
        <v>0.9907958902144246</v>
      </c>
      <c r="K2739" s="5">
        <f t="shared" si="679"/>
        <v>-9.2467293222202145E-3</v>
      </c>
      <c r="L2739" s="6">
        <f t="shared" si="680"/>
        <v>100</v>
      </c>
      <c r="M2739">
        <f t="shared" si="681"/>
        <v>-2.3573030023869315</v>
      </c>
      <c r="N2739">
        <f t="shared" si="682"/>
        <v>2.4788455065909609E-2</v>
      </c>
      <c r="O2739">
        <f t="shared" si="683"/>
        <v>5.9602664690227021E-2</v>
      </c>
      <c r="AH2739">
        <v>1.4780881611086713E-2</v>
      </c>
      <c r="AI2739">
        <v>1</v>
      </c>
      <c r="AJ2739">
        <v>0</v>
      </c>
      <c r="AK2739">
        <f t="shared" si="687"/>
        <v>2725</v>
      </c>
      <c r="AL2739">
        <f t="shared" si="688"/>
        <v>10</v>
      </c>
      <c r="AM2739">
        <f t="shared" si="684"/>
        <v>0.30608607079195316</v>
      </c>
      <c r="AN2739">
        <f t="shared" si="685"/>
        <v>0.86111111111111116</v>
      </c>
      <c r="AO2739">
        <f t="shared" si="686"/>
        <v>2.1927963104430141E-4</v>
      </c>
    </row>
    <row r="2740" spans="1:41" x14ac:dyDescent="0.3">
      <c r="A2740">
        <f>Datos!C2739</f>
        <v>0.3138011</v>
      </c>
      <c r="B2740">
        <f>Datos!D2739</f>
        <v>0.26107399999999997</v>
      </c>
      <c r="C2740">
        <f>Datos!E2739</f>
        <v>6.5454600000000002E-2</v>
      </c>
      <c r="D2740" s="5">
        <f>Datos!F2739</f>
        <v>0</v>
      </c>
      <c r="E2740">
        <f t="shared" si="673"/>
        <v>1</v>
      </c>
      <c r="F2740" s="6">
        <f t="shared" si="674"/>
        <v>1</v>
      </c>
      <c r="G2740">
        <f t="shared" si="675"/>
        <v>0</v>
      </c>
      <c r="H2740">
        <f t="shared" si="676"/>
        <v>7.7308358193353089E-3</v>
      </c>
      <c r="I2740" s="5">
        <f t="shared" si="677"/>
        <v>7.7308358193353089E-3</v>
      </c>
      <c r="J2740" s="6">
        <f t="shared" si="678"/>
        <v>0.99226916418066469</v>
      </c>
      <c r="K2740" s="5">
        <f t="shared" si="679"/>
        <v>-7.7608736423688072E-3</v>
      </c>
      <c r="L2740" s="6">
        <f t="shared" si="680"/>
        <v>100</v>
      </c>
      <c r="M2740">
        <f t="shared" si="681"/>
        <v>-2.4213807839952222</v>
      </c>
      <c r="N2740">
        <f t="shared" si="682"/>
        <v>2.1269503691922265E-2</v>
      </c>
      <c r="O2740">
        <f t="shared" si="683"/>
        <v>5.2362288179932867E-2</v>
      </c>
      <c r="AH2740">
        <v>1.4786369530419386E-2</v>
      </c>
      <c r="AI2740">
        <v>1</v>
      </c>
      <c r="AJ2740">
        <v>0</v>
      </c>
      <c r="AK2740">
        <f t="shared" si="687"/>
        <v>2726</v>
      </c>
      <c r="AL2740">
        <f t="shared" si="688"/>
        <v>10</v>
      </c>
      <c r="AM2740">
        <f t="shared" si="684"/>
        <v>0.30583142347848236</v>
      </c>
      <c r="AN2740">
        <f t="shared" si="685"/>
        <v>0.86111111111111116</v>
      </c>
      <c r="AO2740">
        <f t="shared" si="686"/>
        <v>2.1927963104439701E-4</v>
      </c>
    </row>
    <row r="2741" spans="1:41" x14ac:dyDescent="0.3">
      <c r="A2741">
        <f>Datos!C2740</f>
        <v>5.2317900000000001E-2</v>
      </c>
      <c r="B2741">
        <f>Datos!D2740</f>
        <v>0.193934</v>
      </c>
      <c r="C2741">
        <f>Datos!E2740</f>
        <v>3.1286399999999999E-2</v>
      </c>
      <c r="D2741" s="5">
        <f>Datos!F2740</f>
        <v>0</v>
      </c>
      <c r="E2741">
        <f t="shared" si="673"/>
        <v>1</v>
      </c>
      <c r="F2741" s="6">
        <f t="shared" si="674"/>
        <v>1</v>
      </c>
      <c r="G2741">
        <f t="shared" si="675"/>
        <v>0</v>
      </c>
      <c r="H2741">
        <f t="shared" si="676"/>
        <v>1.5464361790591555E-2</v>
      </c>
      <c r="I2741" s="5">
        <f t="shared" si="677"/>
        <v>1.5464361790591555E-2</v>
      </c>
      <c r="J2741" s="6">
        <f t="shared" si="678"/>
        <v>0.98453563820940848</v>
      </c>
      <c r="K2741" s="5">
        <f t="shared" si="679"/>
        <v>-1.5585182259599831E-2</v>
      </c>
      <c r="L2741" s="6">
        <f t="shared" si="680"/>
        <v>100</v>
      </c>
      <c r="M2741">
        <f t="shared" si="681"/>
        <v>-2.1579885300739341</v>
      </c>
      <c r="N2741">
        <f t="shared" si="682"/>
        <v>3.8875315950566557E-2</v>
      </c>
      <c r="O2741">
        <f t="shared" si="683"/>
        <v>8.6769346922650342E-2</v>
      </c>
      <c r="AH2741">
        <v>1.4791637462903826E-2</v>
      </c>
      <c r="AI2741">
        <v>1</v>
      </c>
      <c r="AJ2741">
        <v>0</v>
      </c>
      <c r="AK2741">
        <f t="shared" si="687"/>
        <v>2727</v>
      </c>
      <c r="AL2741">
        <f t="shared" si="688"/>
        <v>10</v>
      </c>
      <c r="AM2741">
        <f t="shared" si="684"/>
        <v>0.30557677616501144</v>
      </c>
      <c r="AN2741">
        <f t="shared" si="685"/>
        <v>0.86111111111111116</v>
      </c>
      <c r="AO2741">
        <f t="shared" si="686"/>
        <v>2.1927963104430141E-4</v>
      </c>
    </row>
    <row r="2742" spans="1:41" x14ac:dyDescent="0.3">
      <c r="A2742">
        <f>Datos!C2741</f>
        <v>4.9852300000000002E-2</v>
      </c>
      <c r="B2742">
        <f>Datos!D2741</f>
        <v>0.1988231</v>
      </c>
      <c r="C2742">
        <f>Datos!E2741</f>
        <v>2.2706400000000002E-2</v>
      </c>
      <c r="D2742" s="5">
        <f>Datos!F2741</f>
        <v>0</v>
      </c>
      <c r="E2742">
        <f t="shared" si="673"/>
        <v>1</v>
      </c>
      <c r="F2742" s="6">
        <f t="shared" si="674"/>
        <v>1</v>
      </c>
      <c r="G2742">
        <f t="shared" si="675"/>
        <v>0</v>
      </c>
      <c r="H2742">
        <f t="shared" si="676"/>
        <v>1.6986685679650834E-2</v>
      </c>
      <c r="I2742" s="5">
        <f t="shared" si="677"/>
        <v>1.6986685679650834E-2</v>
      </c>
      <c r="J2742" s="6">
        <f t="shared" si="678"/>
        <v>0.98301331432034922</v>
      </c>
      <c r="K2742" s="5">
        <f t="shared" si="679"/>
        <v>-1.7132614348519221E-2</v>
      </c>
      <c r="L2742" s="6">
        <f t="shared" si="680"/>
        <v>100</v>
      </c>
      <c r="M2742">
        <f t="shared" si="681"/>
        <v>-2.1203876023344277</v>
      </c>
      <c r="N2742">
        <f t="shared" si="682"/>
        <v>4.2131469423958755E-2</v>
      </c>
      <c r="O2742">
        <f t="shared" si="683"/>
        <v>9.27157122505822E-2</v>
      </c>
      <c r="AH2742">
        <v>1.4795552717054468E-2</v>
      </c>
      <c r="AI2742">
        <v>1</v>
      </c>
      <c r="AJ2742">
        <v>0</v>
      </c>
      <c r="AK2742">
        <f t="shared" si="687"/>
        <v>2728</v>
      </c>
      <c r="AL2742">
        <f t="shared" si="688"/>
        <v>10</v>
      </c>
      <c r="AM2742">
        <f t="shared" si="684"/>
        <v>0.30532212885154064</v>
      </c>
      <c r="AN2742">
        <f t="shared" si="685"/>
        <v>0.86111111111111116</v>
      </c>
      <c r="AO2742">
        <f t="shared" si="686"/>
        <v>2.1927963104439701E-4</v>
      </c>
    </row>
    <row r="2743" spans="1:41" x14ac:dyDescent="0.3">
      <c r="A2743">
        <f>Datos!C2742</f>
        <v>3.3732199999999997E-2</v>
      </c>
      <c r="B2743">
        <f>Datos!D2742</f>
        <v>0.2209122</v>
      </c>
      <c r="C2743">
        <f>Datos!E2742</f>
        <v>3.0107999999999999E-2</v>
      </c>
      <c r="D2743" s="5">
        <f>Datos!F2742</f>
        <v>0</v>
      </c>
      <c r="E2743">
        <f t="shared" si="673"/>
        <v>1</v>
      </c>
      <c r="F2743" s="6">
        <f t="shared" si="674"/>
        <v>1</v>
      </c>
      <c r="G2743">
        <f t="shared" si="675"/>
        <v>0</v>
      </c>
      <c r="H2743">
        <f t="shared" si="676"/>
        <v>1.4864555853485376E-2</v>
      </c>
      <c r="I2743" s="5">
        <f t="shared" si="677"/>
        <v>1.4864555853485376E-2</v>
      </c>
      <c r="J2743" s="6">
        <f t="shared" si="678"/>
        <v>0.98513544414651466</v>
      </c>
      <c r="K2743" s="5">
        <f t="shared" si="679"/>
        <v>-1.4976140515503812E-2</v>
      </c>
      <c r="L2743" s="6">
        <f t="shared" si="680"/>
        <v>100</v>
      </c>
      <c r="M2743">
        <f t="shared" si="681"/>
        <v>-2.1736808513838324</v>
      </c>
      <c r="N2743">
        <f t="shared" si="682"/>
        <v>3.7576262101645524E-2</v>
      </c>
      <c r="O2743">
        <f t="shared" si="683"/>
        <v>8.436614725733263E-2</v>
      </c>
      <c r="AH2743">
        <v>1.4808858553938027E-2</v>
      </c>
      <c r="AI2743">
        <v>1</v>
      </c>
      <c r="AJ2743">
        <v>0</v>
      </c>
      <c r="AK2743">
        <f t="shared" si="687"/>
        <v>2729</v>
      </c>
      <c r="AL2743">
        <f t="shared" si="688"/>
        <v>10</v>
      </c>
      <c r="AM2743">
        <f t="shared" si="684"/>
        <v>0.30506748153806973</v>
      </c>
      <c r="AN2743">
        <f t="shared" si="685"/>
        <v>0.86111111111111116</v>
      </c>
      <c r="AO2743">
        <f t="shared" si="686"/>
        <v>2.1927963104430141E-4</v>
      </c>
    </row>
    <row r="2744" spans="1:41" x14ac:dyDescent="0.3">
      <c r="A2744">
        <f>Datos!C2743</f>
        <v>-2.5754900000000001E-2</v>
      </c>
      <c r="B2744">
        <f>Datos!D2743</f>
        <v>0.13322500000000001</v>
      </c>
      <c r="C2744">
        <f>Datos!E2743</f>
        <v>4.3856399999999997E-2</v>
      </c>
      <c r="D2744" s="5">
        <f>Datos!F2743</f>
        <v>0</v>
      </c>
      <c r="E2744">
        <f t="shared" si="673"/>
        <v>1</v>
      </c>
      <c r="F2744" s="6">
        <f t="shared" si="674"/>
        <v>1</v>
      </c>
      <c r="G2744">
        <f t="shared" si="675"/>
        <v>0</v>
      </c>
      <c r="H2744">
        <f t="shared" si="676"/>
        <v>1.5640700765049285E-2</v>
      </c>
      <c r="I2744" s="5">
        <f t="shared" si="677"/>
        <v>1.5640700765049285E-2</v>
      </c>
      <c r="J2744" s="6">
        <f t="shared" si="678"/>
        <v>0.98435929923495069</v>
      </c>
      <c r="K2744" s="5">
        <f t="shared" si="679"/>
        <v>-1.5764307078883665E-2</v>
      </c>
      <c r="L2744" s="6">
        <f t="shared" si="680"/>
        <v>100</v>
      </c>
      <c r="M2744">
        <f t="shared" si="681"/>
        <v>-2.1534745577984786</v>
      </c>
      <c r="N2744">
        <f t="shared" si="682"/>
        <v>3.9255454794756776E-2</v>
      </c>
      <c r="O2744">
        <f t="shared" si="683"/>
        <v>8.7469178269589581E-2</v>
      </c>
      <c r="AH2744">
        <v>1.4819134852005962E-2</v>
      </c>
      <c r="AI2744">
        <v>1</v>
      </c>
      <c r="AJ2744">
        <v>0</v>
      </c>
      <c r="AK2744">
        <f t="shared" si="687"/>
        <v>2730</v>
      </c>
      <c r="AL2744">
        <f t="shared" si="688"/>
        <v>10</v>
      </c>
      <c r="AM2744">
        <f t="shared" si="684"/>
        <v>0.30481283422459893</v>
      </c>
      <c r="AN2744">
        <f t="shared" si="685"/>
        <v>0.86111111111111116</v>
      </c>
      <c r="AO2744">
        <f t="shared" si="686"/>
        <v>2.1927963104430141E-4</v>
      </c>
    </row>
    <row r="2745" spans="1:41" x14ac:dyDescent="0.3">
      <c r="A2745">
        <f>Datos!C2744</f>
        <v>7.1209999999999997E-3</v>
      </c>
      <c r="B2745">
        <f>Datos!D2744</f>
        <v>0.13085140000000001</v>
      </c>
      <c r="C2745">
        <f>Datos!E2744</f>
        <v>2.8682900000000001E-2</v>
      </c>
      <c r="D2745" s="5">
        <f>Datos!F2744</f>
        <v>0</v>
      </c>
      <c r="E2745">
        <f t="shared" si="673"/>
        <v>1</v>
      </c>
      <c r="F2745" s="6">
        <f t="shared" si="674"/>
        <v>1</v>
      </c>
      <c r="G2745">
        <f t="shared" si="675"/>
        <v>0</v>
      </c>
      <c r="H2745">
        <f t="shared" si="676"/>
        <v>1.8647859088150726E-2</v>
      </c>
      <c r="I2745" s="5">
        <f t="shared" si="677"/>
        <v>1.8647859088150726E-2</v>
      </c>
      <c r="J2745" s="6">
        <f t="shared" si="678"/>
        <v>0.9813521409118493</v>
      </c>
      <c r="K2745" s="5">
        <f t="shared" si="679"/>
        <v>-1.8823922653764327E-2</v>
      </c>
      <c r="L2745" s="6">
        <f t="shared" si="680"/>
        <v>100</v>
      </c>
      <c r="M2745">
        <f t="shared" si="681"/>
        <v>-2.0825121070971684</v>
      </c>
      <c r="N2745">
        <f t="shared" si="682"/>
        <v>4.5621924785724584E-2</v>
      </c>
      <c r="O2745">
        <f t="shared" si="683"/>
        <v>9.8974789096255691E-2</v>
      </c>
      <c r="AH2745">
        <v>1.4831941529862201E-2</v>
      </c>
      <c r="AI2745">
        <v>1</v>
      </c>
      <c r="AJ2745">
        <v>0</v>
      </c>
      <c r="AK2745">
        <f t="shared" si="687"/>
        <v>2731</v>
      </c>
      <c r="AL2745">
        <f t="shared" si="688"/>
        <v>10</v>
      </c>
      <c r="AM2745">
        <f t="shared" si="684"/>
        <v>0.30455818691112813</v>
      </c>
      <c r="AN2745">
        <f t="shared" si="685"/>
        <v>0.86111111111111116</v>
      </c>
      <c r="AO2745">
        <f t="shared" si="686"/>
        <v>2.1927963104439701E-4</v>
      </c>
    </row>
    <row r="2746" spans="1:41" x14ac:dyDescent="0.3">
      <c r="A2746">
        <f>Datos!C2745</f>
        <v>-5.3714000000000001E-3</v>
      </c>
      <c r="B2746">
        <f>Datos!D2745</f>
        <v>8.5962499999999997E-2</v>
      </c>
      <c r="C2746">
        <f>Datos!E2745</f>
        <v>3.6332700000000002E-2</v>
      </c>
      <c r="D2746" s="5">
        <f>Datos!F2745</f>
        <v>0</v>
      </c>
      <c r="E2746">
        <f t="shared" si="673"/>
        <v>1</v>
      </c>
      <c r="F2746" s="6">
        <f t="shared" si="674"/>
        <v>1</v>
      </c>
      <c r="G2746">
        <f t="shared" si="675"/>
        <v>0</v>
      </c>
      <c r="H2746">
        <f t="shared" si="676"/>
        <v>1.8867274647510316E-2</v>
      </c>
      <c r="I2746" s="5">
        <f t="shared" si="677"/>
        <v>1.8867274647510316E-2</v>
      </c>
      <c r="J2746" s="6">
        <f t="shared" si="678"/>
        <v>0.98113272535248963</v>
      </c>
      <c r="K2746" s="5">
        <f t="shared" si="679"/>
        <v>-1.9047532592414804E-2</v>
      </c>
      <c r="L2746" s="6">
        <f t="shared" si="680"/>
        <v>100</v>
      </c>
      <c r="M2746">
        <f t="shared" si="681"/>
        <v>-2.0777265818596917</v>
      </c>
      <c r="N2746">
        <f t="shared" si="682"/>
        <v>4.6078334464199067E-2</v>
      </c>
      <c r="O2746">
        <f t="shared" si="683"/>
        <v>9.9784891814648627E-2</v>
      </c>
      <c r="AH2746">
        <v>1.4837830632125236E-2</v>
      </c>
      <c r="AI2746">
        <v>1</v>
      </c>
      <c r="AJ2746">
        <v>0</v>
      </c>
      <c r="AK2746">
        <f t="shared" si="687"/>
        <v>2732</v>
      </c>
      <c r="AL2746">
        <f t="shared" si="688"/>
        <v>10</v>
      </c>
      <c r="AM2746">
        <f t="shared" si="684"/>
        <v>0.30430353959765721</v>
      </c>
      <c r="AN2746">
        <f t="shared" si="685"/>
        <v>0.86111111111111116</v>
      </c>
      <c r="AO2746">
        <f t="shared" si="686"/>
        <v>2.1927963104430141E-4</v>
      </c>
    </row>
    <row r="2747" spans="1:41" x14ac:dyDescent="0.3">
      <c r="A2747">
        <f>Datos!C2746</f>
        <v>-7.0786E-3</v>
      </c>
      <c r="B2747">
        <f>Datos!D2746</f>
        <v>0.1063465</v>
      </c>
      <c r="C2747">
        <f>Datos!E2746</f>
        <v>2.1271700000000001E-2</v>
      </c>
      <c r="D2747" s="5">
        <f>Datos!F2746</f>
        <v>0</v>
      </c>
      <c r="E2747">
        <f t="shared" si="673"/>
        <v>1</v>
      </c>
      <c r="F2747" s="6">
        <f t="shared" si="674"/>
        <v>1</v>
      </c>
      <c r="G2747">
        <f t="shared" si="675"/>
        <v>0</v>
      </c>
      <c r="H2747">
        <f t="shared" si="676"/>
        <v>2.1555153877329737E-2</v>
      </c>
      <c r="I2747" s="5">
        <f t="shared" si="677"/>
        <v>2.1555153877329737E-2</v>
      </c>
      <c r="J2747" s="6">
        <f t="shared" si="678"/>
        <v>0.97844484612267024</v>
      </c>
      <c r="K2747" s="5">
        <f t="shared" si="679"/>
        <v>-2.1790859475370204E-2</v>
      </c>
      <c r="L2747" s="6">
        <f t="shared" si="680"/>
        <v>100</v>
      </c>
      <c r="M2747">
        <f t="shared" si="681"/>
        <v>-2.0226397022780143</v>
      </c>
      <c r="N2747">
        <f t="shared" si="682"/>
        <v>5.1587586052309571E-2</v>
      </c>
      <c r="O2747">
        <f t="shared" si="683"/>
        <v>0.10942160630519045</v>
      </c>
      <c r="AH2747">
        <v>1.4843131970256461E-2</v>
      </c>
      <c r="AI2747">
        <v>1</v>
      </c>
      <c r="AJ2747">
        <v>0</v>
      </c>
      <c r="AK2747">
        <f t="shared" si="687"/>
        <v>2733</v>
      </c>
      <c r="AL2747">
        <f t="shared" si="688"/>
        <v>10</v>
      </c>
      <c r="AM2747">
        <f t="shared" si="684"/>
        <v>0.30404889228418641</v>
      </c>
      <c r="AN2747">
        <f t="shared" si="685"/>
        <v>0.86111111111111116</v>
      </c>
      <c r="AO2747">
        <f t="shared" si="686"/>
        <v>2.1927963104430141E-4</v>
      </c>
    </row>
    <row r="2748" spans="1:41" x14ac:dyDescent="0.3">
      <c r="A2748">
        <f>Datos!C2747</f>
        <v>9.6868000000000006E-3</v>
      </c>
      <c r="B2748">
        <f>Datos!D2747</f>
        <v>0.1032937</v>
      </c>
      <c r="C2748">
        <f>Datos!E2747</f>
        <v>4.3676600000000003E-2</v>
      </c>
      <c r="D2748" s="5">
        <f>Datos!F2747</f>
        <v>0</v>
      </c>
      <c r="E2748">
        <f t="shared" si="673"/>
        <v>1</v>
      </c>
      <c r="F2748" s="6">
        <f t="shared" si="674"/>
        <v>1</v>
      </c>
      <c r="G2748">
        <f t="shared" si="675"/>
        <v>0</v>
      </c>
      <c r="H2748">
        <f t="shared" si="676"/>
        <v>1.6544943244623814E-2</v>
      </c>
      <c r="I2748" s="5">
        <f t="shared" si="677"/>
        <v>1.6544943244623814E-2</v>
      </c>
      <c r="J2748" s="6">
        <f t="shared" si="678"/>
        <v>0.98345505675537614</v>
      </c>
      <c r="K2748" s="5">
        <f t="shared" si="679"/>
        <v>-1.668333944641065E-2</v>
      </c>
      <c r="L2748" s="6">
        <f t="shared" si="680"/>
        <v>100</v>
      </c>
      <c r="M2748">
        <f t="shared" si="681"/>
        <v>-2.1309909654204739</v>
      </c>
      <c r="N2748">
        <f t="shared" si="682"/>
        <v>4.119247106129742E-2</v>
      </c>
      <c r="O2748">
        <f t="shared" si="683"/>
        <v>9.1011936753697315E-2</v>
      </c>
      <c r="AH2748">
        <v>1.4864555853485376E-2</v>
      </c>
      <c r="AI2748">
        <v>1</v>
      </c>
      <c r="AJ2748">
        <v>0</v>
      </c>
      <c r="AK2748">
        <f t="shared" si="687"/>
        <v>2734</v>
      </c>
      <c r="AL2748">
        <f t="shared" si="688"/>
        <v>10</v>
      </c>
      <c r="AM2748">
        <f t="shared" si="684"/>
        <v>0.30379424497071561</v>
      </c>
      <c r="AN2748">
        <f t="shared" si="685"/>
        <v>0.86111111111111116</v>
      </c>
      <c r="AO2748">
        <f t="shared" si="686"/>
        <v>2.1927963104439701E-4</v>
      </c>
    </row>
    <row r="2749" spans="1:41" x14ac:dyDescent="0.3">
      <c r="A2749">
        <f>Datos!C2748</f>
        <v>-2.2432500000000001E-2</v>
      </c>
      <c r="B2749">
        <f>Datos!D2748</f>
        <v>0.11588320000000001</v>
      </c>
      <c r="C2749">
        <f>Datos!E2748</f>
        <v>5.3807199999999999E-2</v>
      </c>
      <c r="D2749" s="5">
        <f>Datos!F2748</f>
        <v>0</v>
      </c>
      <c r="E2749">
        <f t="shared" si="673"/>
        <v>1</v>
      </c>
      <c r="F2749" s="6">
        <f t="shared" si="674"/>
        <v>1</v>
      </c>
      <c r="G2749">
        <f t="shared" si="675"/>
        <v>0</v>
      </c>
      <c r="H2749">
        <f t="shared" si="676"/>
        <v>1.4381197629241844E-2</v>
      </c>
      <c r="I2749" s="5">
        <f t="shared" si="677"/>
        <v>1.4381197629241844E-2</v>
      </c>
      <c r="J2749" s="6">
        <f t="shared" si="678"/>
        <v>0.98561880237075816</v>
      </c>
      <c r="K2749" s="5">
        <f t="shared" si="679"/>
        <v>-1.4485609304126373E-2</v>
      </c>
      <c r="L2749" s="6">
        <f t="shared" si="680"/>
        <v>100</v>
      </c>
      <c r="M2749">
        <f t="shared" si="681"/>
        <v>-2.1867278773528294</v>
      </c>
      <c r="N2749">
        <f t="shared" si="682"/>
        <v>3.6522457340171788E-2</v>
      </c>
      <c r="O2749">
        <f t="shared" si="683"/>
        <v>8.240308336545886E-2</v>
      </c>
      <c r="AH2749">
        <v>1.4877805132053713E-2</v>
      </c>
      <c r="AI2749">
        <v>1</v>
      </c>
      <c r="AJ2749">
        <v>0</v>
      </c>
      <c r="AK2749">
        <f t="shared" si="687"/>
        <v>2735</v>
      </c>
      <c r="AL2749">
        <f t="shared" si="688"/>
        <v>10</v>
      </c>
      <c r="AM2749">
        <f t="shared" si="684"/>
        <v>0.3035395976572447</v>
      </c>
      <c r="AN2749">
        <f t="shared" si="685"/>
        <v>0.86111111111111116</v>
      </c>
      <c r="AO2749">
        <f t="shared" si="686"/>
        <v>2.1927963104430141E-4</v>
      </c>
    </row>
    <row r="2750" spans="1:41" x14ac:dyDescent="0.3">
      <c r="A2750">
        <f>Datos!C2749</f>
        <v>-3.18166E-2</v>
      </c>
      <c r="B2750">
        <f>Datos!D2749</f>
        <v>0.1034267</v>
      </c>
      <c r="C2750">
        <f>Datos!E2749</f>
        <v>6.2929799999999994E-2</v>
      </c>
      <c r="D2750" s="5">
        <f>Datos!F2749</f>
        <v>0</v>
      </c>
      <c r="E2750">
        <f t="shared" si="673"/>
        <v>1</v>
      </c>
      <c r="F2750" s="6">
        <f t="shared" si="674"/>
        <v>1</v>
      </c>
      <c r="G2750">
        <f t="shared" si="675"/>
        <v>0</v>
      </c>
      <c r="H2750">
        <f t="shared" si="676"/>
        <v>1.3260613482967728E-2</v>
      </c>
      <c r="I2750" s="5">
        <f t="shared" si="677"/>
        <v>1.3260613482967728E-2</v>
      </c>
      <c r="J2750" s="6">
        <f t="shared" si="678"/>
        <v>0.9867393865170323</v>
      </c>
      <c r="K2750" s="5">
        <f t="shared" si="679"/>
        <v>-1.3349320496994005E-2</v>
      </c>
      <c r="L2750" s="6">
        <f t="shared" si="680"/>
        <v>100</v>
      </c>
      <c r="M2750">
        <f t="shared" si="681"/>
        <v>-2.2184931377367811</v>
      </c>
      <c r="N2750">
        <f t="shared" si="682"/>
        <v>3.4054454442983467E-2</v>
      </c>
      <c r="O2750">
        <f t="shared" si="683"/>
        <v>7.7755956117581709E-2</v>
      </c>
      <c r="AH2750">
        <v>1.4879095668987426E-2</v>
      </c>
      <c r="AI2750">
        <v>1</v>
      </c>
      <c r="AJ2750">
        <v>0</v>
      </c>
      <c r="AK2750">
        <f t="shared" si="687"/>
        <v>2736</v>
      </c>
      <c r="AL2750">
        <f t="shared" si="688"/>
        <v>10</v>
      </c>
      <c r="AM2750">
        <f t="shared" si="684"/>
        <v>0.3032849503437739</v>
      </c>
      <c r="AN2750">
        <f t="shared" si="685"/>
        <v>0.86111111111111116</v>
      </c>
      <c r="AO2750">
        <f t="shared" si="686"/>
        <v>2.1927963104439701E-4</v>
      </c>
    </row>
    <row r="2751" spans="1:41" x14ac:dyDescent="0.3">
      <c r="A2751">
        <f>Datos!C2750</f>
        <v>1.9929599999999999E-2</v>
      </c>
      <c r="B2751">
        <f>Datos!D2750</f>
        <v>0.1622845</v>
      </c>
      <c r="C2751">
        <f>Datos!E2750</f>
        <v>4.2852899999999999E-2</v>
      </c>
      <c r="D2751" s="5">
        <f>Datos!F2750</f>
        <v>0</v>
      </c>
      <c r="E2751">
        <f t="shared" si="673"/>
        <v>1</v>
      </c>
      <c r="F2751" s="6">
        <f t="shared" si="674"/>
        <v>1</v>
      </c>
      <c r="G2751">
        <f t="shared" si="675"/>
        <v>0</v>
      </c>
      <c r="H2751">
        <f t="shared" si="676"/>
        <v>1.4586218677756963E-2</v>
      </c>
      <c r="I2751" s="5">
        <f t="shared" si="677"/>
        <v>1.4586218677756963E-2</v>
      </c>
      <c r="J2751" s="6">
        <f t="shared" si="678"/>
        <v>0.985413781322243</v>
      </c>
      <c r="K2751" s="5">
        <f t="shared" si="679"/>
        <v>-1.4693643459371479E-2</v>
      </c>
      <c r="L2751" s="6">
        <f t="shared" si="680"/>
        <v>100</v>
      </c>
      <c r="M2751">
        <f t="shared" si="681"/>
        <v>-2.1811484620920623</v>
      </c>
      <c r="N2751">
        <f t="shared" si="682"/>
        <v>3.6970209472082537E-2</v>
      </c>
      <c r="O2751">
        <f t="shared" si="683"/>
        <v>8.3238681017407279E-2</v>
      </c>
      <c r="AH2751">
        <v>1.4880707056547095E-2</v>
      </c>
      <c r="AI2751">
        <v>1</v>
      </c>
      <c r="AJ2751">
        <v>0</v>
      </c>
      <c r="AK2751">
        <f t="shared" si="687"/>
        <v>2737</v>
      </c>
      <c r="AL2751">
        <f t="shared" si="688"/>
        <v>10</v>
      </c>
      <c r="AM2751">
        <f t="shared" si="684"/>
        <v>0.30303030303030298</v>
      </c>
      <c r="AN2751">
        <f t="shared" si="685"/>
        <v>0.86111111111111116</v>
      </c>
      <c r="AO2751">
        <f t="shared" si="686"/>
        <v>2.1927963104430141E-4</v>
      </c>
    </row>
    <row r="2752" spans="1:41" x14ac:dyDescent="0.3">
      <c r="A2752">
        <f>Datos!C2751</f>
        <v>-3.9183700000000002E-2</v>
      </c>
      <c r="B2752">
        <f>Datos!D2751</f>
        <v>0.163156</v>
      </c>
      <c r="C2752">
        <f>Datos!E2751</f>
        <v>6.2426299999999997E-2</v>
      </c>
      <c r="D2752" s="5">
        <f>Datos!F2751</f>
        <v>0</v>
      </c>
      <c r="E2752">
        <f t="shared" si="673"/>
        <v>1</v>
      </c>
      <c r="F2752" s="6">
        <f t="shared" si="674"/>
        <v>1</v>
      </c>
      <c r="G2752">
        <f t="shared" si="675"/>
        <v>0</v>
      </c>
      <c r="H2752">
        <f t="shared" si="676"/>
        <v>1.1654805317633868E-2</v>
      </c>
      <c r="I2752" s="5">
        <f t="shared" si="677"/>
        <v>1.1654805317633868E-2</v>
      </c>
      <c r="J2752" s="6">
        <f t="shared" si="678"/>
        <v>0.98834519468236615</v>
      </c>
      <c r="K2752" s="5">
        <f t="shared" si="679"/>
        <v>-1.1723254925479406E-2</v>
      </c>
      <c r="L2752" s="6">
        <f t="shared" si="680"/>
        <v>100</v>
      </c>
      <c r="M2752">
        <f t="shared" si="681"/>
        <v>-2.268321628013692</v>
      </c>
      <c r="N2752">
        <f t="shared" si="682"/>
        <v>3.0452717709603033E-2</v>
      </c>
      <c r="O2752">
        <f t="shared" si="683"/>
        <v>7.0840494143934937E-2</v>
      </c>
      <c r="AH2752">
        <v>1.4885922613610946E-2</v>
      </c>
      <c r="AI2752">
        <v>1</v>
      </c>
      <c r="AJ2752">
        <v>0</v>
      </c>
      <c r="AK2752">
        <f t="shared" si="687"/>
        <v>2738</v>
      </c>
      <c r="AL2752">
        <f t="shared" si="688"/>
        <v>10</v>
      </c>
      <c r="AM2752">
        <f t="shared" si="684"/>
        <v>0.30277565571683218</v>
      </c>
      <c r="AN2752">
        <f t="shared" si="685"/>
        <v>0.86111111111111116</v>
      </c>
      <c r="AO2752">
        <f t="shared" si="686"/>
        <v>2.1927963104430141E-4</v>
      </c>
    </row>
    <row r="2753" spans="1:41" x14ac:dyDescent="0.3">
      <c r="A2753">
        <f>Datos!C2752</f>
        <v>-5.6588000000000003E-3</v>
      </c>
      <c r="B2753">
        <f>Datos!D2752</f>
        <v>0.15660080000000001</v>
      </c>
      <c r="C2753">
        <f>Datos!E2752</f>
        <v>5.8056200000000002E-2</v>
      </c>
      <c r="D2753" s="5">
        <f>Datos!F2752</f>
        <v>0</v>
      </c>
      <c r="E2753">
        <f t="shared" si="673"/>
        <v>1</v>
      </c>
      <c r="F2753" s="6">
        <f t="shared" si="674"/>
        <v>1</v>
      </c>
      <c r="G2753">
        <f t="shared" si="675"/>
        <v>0</v>
      </c>
      <c r="H2753">
        <f t="shared" si="676"/>
        <v>1.2348398863146395E-2</v>
      </c>
      <c r="I2753" s="5">
        <f t="shared" si="677"/>
        <v>1.2348398863146395E-2</v>
      </c>
      <c r="J2753" s="6">
        <f t="shared" si="678"/>
        <v>0.98765160113685357</v>
      </c>
      <c r="K2753" s="5">
        <f t="shared" si="679"/>
        <v>-1.2425273851284759E-2</v>
      </c>
      <c r="L2753" s="6">
        <f t="shared" si="680"/>
        <v>100</v>
      </c>
      <c r="M2753">
        <f t="shared" si="681"/>
        <v>-2.2461125806300983</v>
      </c>
      <c r="N2753">
        <f t="shared" si="682"/>
        <v>3.2018244576483695E-2</v>
      </c>
      <c r="O2753">
        <f t="shared" si="683"/>
        <v>7.3866702907171372E-2</v>
      </c>
      <c r="AH2753">
        <v>1.4887489984625637E-2</v>
      </c>
      <c r="AI2753">
        <v>1</v>
      </c>
      <c r="AJ2753">
        <v>0</v>
      </c>
      <c r="AK2753">
        <f t="shared" si="687"/>
        <v>2739</v>
      </c>
      <c r="AL2753">
        <f t="shared" si="688"/>
        <v>10</v>
      </c>
      <c r="AM2753">
        <f t="shared" si="684"/>
        <v>0.30252100840336138</v>
      </c>
      <c r="AN2753">
        <f t="shared" si="685"/>
        <v>0.86111111111111116</v>
      </c>
      <c r="AO2753">
        <f t="shared" si="686"/>
        <v>2.1927963104439701E-4</v>
      </c>
    </row>
    <row r="2754" spans="1:41" x14ac:dyDescent="0.3">
      <c r="A2754">
        <f>Datos!C2753</f>
        <v>-3.4146799999999998E-2</v>
      </c>
      <c r="B2754">
        <f>Datos!D2753</f>
        <v>0.15927759999999999</v>
      </c>
      <c r="C2754">
        <f>Datos!E2753</f>
        <v>5.1305000000000003E-2</v>
      </c>
      <c r="D2754" s="5">
        <f>Datos!F2753</f>
        <v>0</v>
      </c>
      <c r="E2754">
        <f t="shared" si="673"/>
        <v>1</v>
      </c>
      <c r="F2754" s="6">
        <f t="shared" si="674"/>
        <v>1</v>
      </c>
      <c r="G2754">
        <f t="shared" si="675"/>
        <v>0</v>
      </c>
      <c r="H2754">
        <f t="shared" si="676"/>
        <v>1.3495425397889357E-2</v>
      </c>
      <c r="I2754" s="5">
        <f t="shared" si="677"/>
        <v>1.3495425397889357E-2</v>
      </c>
      <c r="J2754" s="6">
        <f t="shared" si="678"/>
        <v>0.98650457460211061</v>
      </c>
      <c r="K2754" s="5">
        <f t="shared" si="679"/>
        <v>-1.3587316325849218E-2</v>
      </c>
      <c r="L2754" s="6">
        <f t="shared" si="680"/>
        <v>100</v>
      </c>
      <c r="M2754">
        <f t="shared" si="681"/>
        <v>-2.211650100981561</v>
      </c>
      <c r="N2754">
        <f t="shared" si="682"/>
        <v>3.4574577621959521E-2</v>
      </c>
      <c r="O2754">
        <f t="shared" si="683"/>
        <v>7.8741269579360604E-2</v>
      </c>
      <c r="AH2754">
        <v>1.4888983672256557E-2</v>
      </c>
      <c r="AI2754">
        <v>1</v>
      </c>
      <c r="AJ2754">
        <v>0</v>
      </c>
      <c r="AK2754">
        <f t="shared" si="687"/>
        <v>2740</v>
      </c>
      <c r="AL2754">
        <f t="shared" si="688"/>
        <v>10</v>
      </c>
      <c r="AM2754">
        <f t="shared" si="684"/>
        <v>0.30226636108989047</v>
      </c>
      <c r="AN2754">
        <f t="shared" si="685"/>
        <v>0.86111111111111116</v>
      </c>
      <c r="AO2754">
        <f t="shared" si="686"/>
        <v>2.1927963104430141E-4</v>
      </c>
    </row>
    <row r="2755" spans="1:41" x14ac:dyDescent="0.3">
      <c r="A2755">
        <f>Datos!C2754</f>
        <v>5.7402799999999997E-2</v>
      </c>
      <c r="B2755">
        <f>Datos!D2754</f>
        <v>0.1879567</v>
      </c>
      <c r="C2755">
        <f>Datos!E2754</f>
        <v>3.8749199999999998E-2</v>
      </c>
      <c r="D2755" s="5">
        <f>Datos!F2754</f>
        <v>0</v>
      </c>
      <c r="E2755">
        <f t="shared" si="673"/>
        <v>1</v>
      </c>
      <c r="F2755" s="6">
        <f t="shared" si="674"/>
        <v>1</v>
      </c>
      <c r="G2755">
        <f t="shared" si="675"/>
        <v>0</v>
      </c>
      <c r="H2755">
        <f t="shared" si="676"/>
        <v>1.4277440389701039E-2</v>
      </c>
      <c r="I2755" s="5">
        <f t="shared" si="677"/>
        <v>1.4277440389701039E-2</v>
      </c>
      <c r="J2755" s="6">
        <f t="shared" si="678"/>
        <v>0.98572255961029898</v>
      </c>
      <c r="K2755" s="5">
        <f t="shared" si="679"/>
        <v>-1.4380343679777726E-2</v>
      </c>
      <c r="L2755" s="6">
        <f t="shared" si="680"/>
        <v>100</v>
      </c>
      <c r="M2755">
        <f t="shared" si="681"/>
        <v>-2.1895776584280306</v>
      </c>
      <c r="N2755">
        <f t="shared" si="682"/>
        <v>3.629542080293359E-2</v>
      </c>
      <c r="O2755">
        <f t="shared" si="683"/>
        <v>8.1978524482043846E-2</v>
      </c>
      <c r="AH2755">
        <v>1.4889329968374805E-2</v>
      </c>
      <c r="AI2755">
        <v>1</v>
      </c>
      <c r="AJ2755">
        <v>0</v>
      </c>
      <c r="AK2755">
        <f t="shared" si="687"/>
        <v>2741</v>
      </c>
      <c r="AL2755">
        <f t="shared" si="688"/>
        <v>10</v>
      </c>
      <c r="AM2755">
        <f t="shared" si="684"/>
        <v>0.30201171377641967</v>
      </c>
      <c r="AN2755">
        <f t="shared" si="685"/>
        <v>0.86111111111111116</v>
      </c>
      <c r="AO2755">
        <f t="shared" si="686"/>
        <v>2.1927963104430141E-4</v>
      </c>
    </row>
    <row r="2756" spans="1:41" x14ac:dyDescent="0.3">
      <c r="A2756">
        <f>Datos!C2755</f>
        <v>-2.1005900000000001E-2</v>
      </c>
      <c r="B2756">
        <f>Datos!D2755</f>
        <v>0.19207859999999999</v>
      </c>
      <c r="C2756">
        <f>Datos!E2755</f>
        <v>3.7632499999999999E-2</v>
      </c>
      <c r="D2756" s="5">
        <f>Datos!F2755</f>
        <v>0</v>
      </c>
      <c r="E2756">
        <f t="shared" si="673"/>
        <v>1</v>
      </c>
      <c r="F2756" s="6">
        <f t="shared" si="674"/>
        <v>1</v>
      </c>
      <c r="G2756">
        <f t="shared" si="675"/>
        <v>0</v>
      </c>
      <c r="H2756">
        <f t="shared" si="676"/>
        <v>1.4757930592800049E-2</v>
      </c>
      <c r="I2756" s="5">
        <f t="shared" si="677"/>
        <v>1.4757930592800049E-2</v>
      </c>
      <c r="J2756" s="6">
        <f t="shared" si="678"/>
        <v>0.98524206940719994</v>
      </c>
      <c r="K2756" s="5">
        <f t="shared" si="679"/>
        <v>-1.4867912259694041E-2</v>
      </c>
      <c r="L2756" s="6">
        <f t="shared" si="680"/>
        <v>100</v>
      </c>
      <c r="M2756">
        <f t="shared" si="681"/>
        <v>-2.1765272120521706</v>
      </c>
      <c r="N2756">
        <f t="shared" si="682"/>
        <v>3.7344341223826627E-2</v>
      </c>
      <c r="O2756">
        <f t="shared" si="683"/>
        <v>8.3935173877697597E-2</v>
      </c>
      <c r="AH2756">
        <v>1.4898257008637086E-2</v>
      </c>
      <c r="AI2756">
        <v>1</v>
      </c>
      <c r="AJ2756">
        <v>0</v>
      </c>
      <c r="AK2756">
        <f t="shared" si="687"/>
        <v>2742</v>
      </c>
      <c r="AL2756">
        <f t="shared" si="688"/>
        <v>10</v>
      </c>
      <c r="AM2756">
        <f t="shared" si="684"/>
        <v>0.30175706646294886</v>
      </c>
      <c r="AN2756">
        <f t="shared" si="685"/>
        <v>0.86111111111111116</v>
      </c>
      <c r="AO2756">
        <f t="shared" si="686"/>
        <v>2.1927963104439701E-4</v>
      </c>
    </row>
    <row r="2757" spans="1:41" x14ac:dyDescent="0.3">
      <c r="A2757">
        <f>Datos!C2756</f>
        <v>4.9270000000000001E-2</v>
      </c>
      <c r="B2757">
        <f>Datos!D2756</f>
        <v>0.19880329999999999</v>
      </c>
      <c r="C2757">
        <f>Datos!E2756</f>
        <v>4.1121999999999999E-2</v>
      </c>
      <c r="D2757" s="5">
        <f>Datos!F2756</f>
        <v>0</v>
      </c>
      <c r="E2757">
        <f t="shared" ref="E2757:E2820" si="689">1-D2757</f>
        <v>1</v>
      </c>
      <c r="F2757" s="6">
        <f t="shared" ref="F2757:F2820" si="690">D2757+E2757</f>
        <v>1</v>
      </c>
      <c r="G2757">
        <f t="shared" ref="G2757:G2820" si="691">IF(F2757=0,"",D2757/F2757)</f>
        <v>0</v>
      </c>
      <c r="H2757">
        <f t="shared" ref="H2757:H2820" si="692">_xlfn.NORM.S.DIST(M2757,TRUE)</f>
        <v>1.3566586144172879E-2</v>
      </c>
      <c r="I2757" s="5">
        <f t="shared" ref="I2757:I2820" si="693">F2757*H2757</f>
        <v>1.3566586144172879E-2</v>
      </c>
      <c r="J2757" s="6">
        <f t="shared" ref="J2757:J2820" si="694">F2757-I2757</f>
        <v>0.98643341385582717</v>
      </c>
      <c r="K2757" s="5">
        <f t="shared" ref="K2757:K2820" si="695">IFERROR(F2757*(G2757*LN(H2757)+(1-G2757)*LN(1-H2757)),0)</f>
        <v>-1.3659453156028982E-2</v>
      </c>
      <c r="L2757" s="6">
        <f t="shared" ref="L2757:L2820" si="696">100*IF(H2757&gt;=$AD$10,D2757/F2757,E2757/F2757)</f>
        <v>100</v>
      </c>
      <c r="M2757">
        <f t="shared" ref="M2757:M2820" si="697">$Q$5+MMULT(A2757:C2757,$Q$6:$Q$8)</f>
        <v>-2.2095965885512214</v>
      </c>
      <c r="N2757">
        <f t="shared" ref="N2757:N2820" si="698">_xlfn.NORM.S.DIST(M2757,FALSE)</f>
        <v>3.4731887173644831E-2</v>
      </c>
      <c r="O2757">
        <f t="shared" ref="O2757:O2820" si="699">(D2757*(M2757*N2757/H2757+(N2757/H2757)^2)-E2757*(M2757*N2757/(1-H2757)-(N2757/(1-H2757))^2))</f>
        <v>7.9038638399484079E-2</v>
      </c>
      <c r="AH2757">
        <v>1.4906977349727487E-2</v>
      </c>
      <c r="AI2757">
        <v>1</v>
      </c>
      <c r="AJ2757">
        <v>0</v>
      </c>
      <c r="AK2757">
        <f t="shared" si="687"/>
        <v>2743</v>
      </c>
      <c r="AL2757">
        <f t="shared" si="688"/>
        <v>10</v>
      </c>
      <c r="AM2757">
        <f t="shared" ref="AM2757:AM2820" si="700">1-AK2757/AK$4003</f>
        <v>0.30150241914947795</v>
      </c>
      <c r="AN2757">
        <f t="shared" ref="AN2757:AN2820" si="701">1-AL2757/AL$4003</f>
        <v>0.86111111111111116</v>
      </c>
      <c r="AO2757">
        <f t="shared" ref="AO2757:AO2820" si="702">(AM2757-AM2758)*AN2757</f>
        <v>2.1927963104430141E-4</v>
      </c>
    </row>
    <row r="2758" spans="1:41" x14ac:dyDescent="0.3">
      <c r="A2758">
        <f>Datos!C2757</f>
        <v>8.0255900000000005E-2</v>
      </c>
      <c r="B2758">
        <f>Datos!D2757</f>
        <v>0.21299889999999999</v>
      </c>
      <c r="C2758">
        <f>Datos!E2757</f>
        <v>6.9098999999999994E-2</v>
      </c>
      <c r="D2758" s="5">
        <f>Datos!F2757</f>
        <v>0</v>
      </c>
      <c r="E2758">
        <f t="shared" si="689"/>
        <v>1</v>
      </c>
      <c r="F2758" s="6">
        <f t="shared" si="690"/>
        <v>1</v>
      </c>
      <c r="G2758">
        <f t="shared" si="691"/>
        <v>0</v>
      </c>
      <c r="H2758">
        <f t="shared" si="692"/>
        <v>9.0779157049531729E-3</v>
      </c>
      <c r="I2758" s="5">
        <f t="shared" si="693"/>
        <v>9.0779157049531729E-3</v>
      </c>
      <c r="J2758" s="6">
        <f t="shared" si="694"/>
        <v>0.9909220842950468</v>
      </c>
      <c r="K2758" s="5">
        <f t="shared" si="695"/>
        <v>-9.1193710579101674E-3</v>
      </c>
      <c r="L2758" s="6">
        <f t="shared" si="696"/>
        <v>100</v>
      </c>
      <c r="M2758">
        <f t="shared" si="697"/>
        <v>-2.3624246590541307</v>
      </c>
      <c r="N2758">
        <f t="shared" si="698"/>
        <v>2.4490654870372906E-2</v>
      </c>
      <c r="O2758">
        <f t="shared" si="699"/>
        <v>5.8998194538531591E-2</v>
      </c>
      <c r="AH2758">
        <v>1.4908078385395559E-2</v>
      </c>
      <c r="AI2758">
        <v>1</v>
      </c>
      <c r="AJ2758">
        <v>0</v>
      </c>
      <c r="AK2758">
        <f t="shared" ref="AK2758:AK2821" si="703">AK2757+AI2758</f>
        <v>2744</v>
      </c>
      <c r="AL2758">
        <f t="shared" ref="AL2758:AL2821" si="704">AL2757+AJ2758</f>
        <v>10</v>
      </c>
      <c r="AM2758">
        <f t="shared" si="700"/>
        <v>0.30124777183600715</v>
      </c>
      <c r="AN2758">
        <f t="shared" si="701"/>
        <v>0.86111111111111116</v>
      </c>
      <c r="AO2758">
        <f t="shared" si="702"/>
        <v>2.1927963104439701E-4</v>
      </c>
    </row>
    <row r="2759" spans="1:41" x14ac:dyDescent="0.3">
      <c r="A2759">
        <f>Datos!C2758</f>
        <v>9.9082900000000002E-2</v>
      </c>
      <c r="B2759">
        <f>Datos!D2758</f>
        <v>0.23734150000000001</v>
      </c>
      <c r="C2759">
        <f>Datos!E2758</f>
        <v>4.2270000000000002E-2</v>
      </c>
      <c r="D2759" s="5">
        <f>Datos!F2758</f>
        <v>0</v>
      </c>
      <c r="E2759">
        <f t="shared" si="689"/>
        <v>1</v>
      </c>
      <c r="F2759" s="6">
        <f t="shared" si="690"/>
        <v>1</v>
      </c>
      <c r="G2759">
        <f t="shared" si="691"/>
        <v>0</v>
      </c>
      <c r="H2759">
        <f t="shared" si="692"/>
        <v>1.201140689633751E-2</v>
      </c>
      <c r="I2759" s="5">
        <f t="shared" si="693"/>
        <v>1.201140689633751E-2</v>
      </c>
      <c r="J2759" s="6">
        <f t="shared" si="694"/>
        <v>0.98798859310366249</v>
      </c>
      <c r="K2759" s="5">
        <f t="shared" si="695"/>
        <v>-1.2084126742555514E-2</v>
      </c>
      <c r="L2759" s="6">
        <f t="shared" si="696"/>
        <v>100</v>
      </c>
      <c r="M2759">
        <f t="shared" si="697"/>
        <v>-2.2567641848010558</v>
      </c>
      <c r="N2759">
        <f t="shared" si="698"/>
        <v>3.1259535101102957E-2</v>
      </c>
      <c r="O2759">
        <f t="shared" si="699"/>
        <v>7.2404112785237437E-2</v>
      </c>
      <c r="AH2759">
        <v>1.491036429221114E-2</v>
      </c>
      <c r="AI2759">
        <v>1</v>
      </c>
      <c r="AJ2759">
        <v>0</v>
      </c>
      <c r="AK2759">
        <f t="shared" si="703"/>
        <v>2745</v>
      </c>
      <c r="AL2759">
        <f t="shared" si="704"/>
        <v>10</v>
      </c>
      <c r="AM2759">
        <f t="shared" si="700"/>
        <v>0.30099312452253624</v>
      </c>
      <c r="AN2759">
        <f t="shared" si="701"/>
        <v>0.86111111111111116</v>
      </c>
      <c r="AO2759">
        <f t="shared" si="702"/>
        <v>2.1927963104430141E-4</v>
      </c>
    </row>
    <row r="2760" spans="1:41" x14ac:dyDescent="0.3">
      <c r="A2760">
        <f>Datos!C2759</f>
        <v>8.0652500000000002E-2</v>
      </c>
      <c r="B2760">
        <f>Datos!D2759</f>
        <v>0.2132811</v>
      </c>
      <c r="C2760">
        <f>Datos!E2759</f>
        <v>5.05298E-2</v>
      </c>
      <c r="D2760" s="5">
        <f>Datos!F2759</f>
        <v>0</v>
      </c>
      <c r="E2760">
        <f t="shared" si="689"/>
        <v>1</v>
      </c>
      <c r="F2760" s="6">
        <f t="shared" si="690"/>
        <v>1</v>
      </c>
      <c r="G2760">
        <f t="shared" si="691"/>
        <v>0</v>
      </c>
      <c r="H2760">
        <f t="shared" si="692"/>
        <v>1.1522787907971795E-2</v>
      </c>
      <c r="I2760" s="5">
        <f t="shared" si="693"/>
        <v>1.1522787907971795E-2</v>
      </c>
      <c r="J2760" s="6">
        <f t="shared" si="694"/>
        <v>0.98847721209202821</v>
      </c>
      <c r="K2760" s="5">
        <f t="shared" si="695"/>
        <v>-1.1589689654865398E-2</v>
      </c>
      <c r="L2760" s="6">
        <f t="shared" si="696"/>
        <v>100</v>
      </c>
      <c r="M2760">
        <f t="shared" si="697"/>
        <v>-2.27267825777863</v>
      </c>
      <c r="N2760">
        <f t="shared" si="698"/>
        <v>3.0152972662605977E-2</v>
      </c>
      <c r="O2760">
        <f t="shared" si="699"/>
        <v>7.025736653688909E-2</v>
      </c>
      <c r="AH2760">
        <v>1.4916445998069648E-2</v>
      </c>
      <c r="AI2760">
        <v>1</v>
      </c>
      <c r="AJ2760">
        <v>0</v>
      </c>
      <c r="AK2760">
        <f t="shared" si="703"/>
        <v>2746</v>
      </c>
      <c r="AL2760">
        <f t="shared" si="704"/>
        <v>10</v>
      </c>
      <c r="AM2760">
        <f t="shared" si="700"/>
        <v>0.30073847720906544</v>
      </c>
      <c r="AN2760">
        <f t="shared" si="701"/>
        <v>0.86111111111111116</v>
      </c>
      <c r="AO2760">
        <f t="shared" si="702"/>
        <v>2.1927963104430141E-4</v>
      </c>
    </row>
    <row r="2761" spans="1:41" x14ac:dyDescent="0.3">
      <c r="A2761">
        <f>Datos!C2760</f>
        <v>6.9109599999999993E-2</v>
      </c>
      <c r="B2761">
        <f>Datos!D2760</f>
        <v>0.22794809999999999</v>
      </c>
      <c r="C2761">
        <f>Datos!E2760</f>
        <v>4.2580300000000001E-2</v>
      </c>
      <c r="D2761" s="5">
        <f>Datos!F2760</f>
        <v>0</v>
      </c>
      <c r="E2761">
        <f t="shared" si="689"/>
        <v>1</v>
      </c>
      <c r="F2761" s="6">
        <f t="shared" si="690"/>
        <v>1</v>
      </c>
      <c r="G2761">
        <f t="shared" si="691"/>
        <v>0</v>
      </c>
      <c r="H2761">
        <f t="shared" si="692"/>
        <v>1.2366230461719495E-2</v>
      </c>
      <c r="I2761" s="5">
        <f t="shared" si="693"/>
        <v>1.2366230461719495E-2</v>
      </c>
      <c r="J2761" s="6">
        <f t="shared" si="694"/>
        <v>0.98763376953828053</v>
      </c>
      <c r="K2761" s="5">
        <f t="shared" si="695"/>
        <v>-1.2443328557544682E-2</v>
      </c>
      <c r="L2761" s="6">
        <f t="shared" si="696"/>
        <v>100</v>
      </c>
      <c r="M2761">
        <f t="shared" si="697"/>
        <v>-2.245556008706687</v>
      </c>
      <c r="N2761">
        <f t="shared" si="698"/>
        <v>3.2058291391054136E-2</v>
      </c>
      <c r="O2761">
        <f t="shared" si="699"/>
        <v>7.3943696023986205E-2</v>
      </c>
      <c r="AH2761">
        <v>1.4920131098854098E-2</v>
      </c>
      <c r="AI2761">
        <v>1</v>
      </c>
      <c r="AJ2761">
        <v>0</v>
      </c>
      <c r="AK2761">
        <f t="shared" si="703"/>
        <v>2747</v>
      </c>
      <c r="AL2761">
        <f t="shared" si="704"/>
        <v>10</v>
      </c>
      <c r="AM2761">
        <f t="shared" si="700"/>
        <v>0.30048382989559463</v>
      </c>
      <c r="AN2761">
        <f t="shared" si="701"/>
        <v>0.86111111111111116</v>
      </c>
      <c r="AO2761">
        <f t="shared" si="702"/>
        <v>2.1927963104439701E-4</v>
      </c>
    </row>
    <row r="2762" spans="1:41" x14ac:dyDescent="0.3">
      <c r="A2762">
        <f>Datos!C2761</f>
        <v>8.0820600000000006E-2</v>
      </c>
      <c r="B2762">
        <f>Datos!D2761</f>
        <v>0.21424979999999999</v>
      </c>
      <c r="C2762">
        <f>Datos!E2761</f>
        <v>4.2076200000000001E-2</v>
      </c>
      <c r="D2762" s="5">
        <f>Datos!F2761</f>
        <v>0</v>
      </c>
      <c r="E2762">
        <f t="shared" si="689"/>
        <v>1</v>
      </c>
      <c r="F2762" s="6">
        <f t="shared" si="690"/>
        <v>1</v>
      </c>
      <c r="G2762">
        <f t="shared" si="691"/>
        <v>0</v>
      </c>
      <c r="H2762">
        <f t="shared" si="692"/>
        <v>1.2788663559463067E-2</v>
      </c>
      <c r="I2762" s="5">
        <f t="shared" si="693"/>
        <v>1.2788663559463067E-2</v>
      </c>
      <c r="J2762" s="6">
        <f t="shared" si="694"/>
        <v>0.98721133644053694</v>
      </c>
      <c r="K2762" s="5">
        <f t="shared" si="695"/>
        <v>-1.2871142468527023E-2</v>
      </c>
      <c r="L2762" s="6">
        <f t="shared" si="696"/>
        <v>100</v>
      </c>
      <c r="M2762">
        <f t="shared" si="697"/>
        <v>-2.2325698056514662</v>
      </c>
      <c r="N2762">
        <f t="shared" si="698"/>
        <v>3.3004132378717216E-2</v>
      </c>
      <c r="O2762">
        <f t="shared" si="699"/>
        <v>7.5756233954155192E-2</v>
      </c>
      <c r="AH2762">
        <v>1.4941927893699344E-2</v>
      </c>
      <c r="AI2762">
        <v>1</v>
      </c>
      <c r="AJ2762">
        <v>0</v>
      </c>
      <c r="AK2762">
        <f t="shared" si="703"/>
        <v>2748</v>
      </c>
      <c r="AL2762">
        <f t="shared" si="704"/>
        <v>10</v>
      </c>
      <c r="AM2762">
        <f t="shared" si="700"/>
        <v>0.30022918258212372</v>
      </c>
      <c r="AN2762">
        <f t="shared" si="701"/>
        <v>0.86111111111111116</v>
      </c>
      <c r="AO2762">
        <f t="shared" si="702"/>
        <v>2.1927963104430141E-4</v>
      </c>
    </row>
    <row r="2763" spans="1:41" x14ac:dyDescent="0.3">
      <c r="A2763">
        <f>Datos!C2762</f>
        <v>7.6369400000000004E-2</v>
      </c>
      <c r="B2763">
        <f>Datos!D2762</f>
        <v>0.21150659999999999</v>
      </c>
      <c r="C2763">
        <f>Datos!E2762</f>
        <v>4.5143000000000003E-2</v>
      </c>
      <c r="D2763" s="5">
        <f>Datos!F2762</f>
        <v>0</v>
      </c>
      <c r="E2763">
        <f t="shared" si="689"/>
        <v>1</v>
      </c>
      <c r="F2763" s="6">
        <f t="shared" si="690"/>
        <v>1</v>
      </c>
      <c r="G2763">
        <f t="shared" si="691"/>
        <v>0</v>
      </c>
      <c r="H2763">
        <f t="shared" si="692"/>
        <v>1.2404908727493126E-2</v>
      </c>
      <c r="I2763" s="5">
        <f t="shared" si="693"/>
        <v>1.2404908727493126E-2</v>
      </c>
      <c r="J2763" s="6">
        <f t="shared" si="694"/>
        <v>0.98759509127250689</v>
      </c>
      <c r="K2763" s="5">
        <f t="shared" si="695"/>
        <v>-1.248249188342147E-2</v>
      </c>
      <c r="L2763" s="6">
        <f t="shared" si="696"/>
        <v>100</v>
      </c>
      <c r="M2763">
        <f t="shared" si="697"/>
        <v>-2.2443511417858222</v>
      </c>
      <c r="N2763">
        <f t="shared" si="698"/>
        <v>3.214512229158259E-2</v>
      </c>
      <c r="O2763">
        <f t="shared" si="699"/>
        <v>7.4110564703054299E-2</v>
      </c>
      <c r="AH2763">
        <v>1.4944198716975126E-2</v>
      </c>
      <c r="AI2763">
        <v>1</v>
      </c>
      <c r="AJ2763">
        <v>0</v>
      </c>
      <c r="AK2763">
        <f t="shared" si="703"/>
        <v>2749</v>
      </c>
      <c r="AL2763">
        <f t="shared" si="704"/>
        <v>10</v>
      </c>
      <c r="AM2763">
        <f t="shared" si="700"/>
        <v>0.29997453526865292</v>
      </c>
      <c r="AN2763">
        <f t="shared" si="701"/>
        <v>0.86111111111111116</v>
      </c>
      <c r="AO2763">
        <f t="shared" si="702"/>
        <v>2.1927963104430141E-4</v>
      </c>
    </row>
    <row r="2764" spans="1:41" x14ac:dyDescent="0.3">
      <c r="A2764">
        <f>Datos!C2763</f>
        <v>0.1127548</v>
      </c>
      <c r="B2764">
        <f>Datos!D2763</f>
        <v>0.2261425</v>
      </c>
      <c r="C2764">
        <f>Datos!E2763</f>
        <v>5.4151299999999999E-2</v>
      </c>
      <c r="D2764" s="5">
        <f>Datos!F2763</f>
        <v>0</v>
      </c>
      <c r="E2764">
        <f t="shared" si="689"/>
        <v>1</v>
      </c>
      <c r="F2764" s="6">
        <f t="shared" si="690"/>
        <v>1</v>
      </c>
      <c r="G2764">
        <f t="shared" si="691"/>
        <v>0</v>
      </c>
      <c r="H2764">
        <f t="shared" si="692"/>
        <v>1.0545304691069702E-2</v>
      </c>
      <c r="I2764" s="5">
        <f t="shared" si="693"/>
        <v>1.0545304691069702E-2</v>
      </c>
      <c r="J2764" s="6">
        <f t="shared" si="694"/>
        <v>0.98945469530893027</v>
      </c>
      <c r="K2764" s="5">
        <f t="shared" si="695"/>
        <v>-1.0601300425872328E-2</v>
      </c>
      <c r="L2764" s="6">
        <f t="shared" si="696"/>
        <v>100</v>
      </c>
      <c r="M2764">
        <f t="shared" si="697"/>
        <v>-2.3063584904337087</v>
      </c>
      <c r="N2764">
        <f t="shared" si="698"/>
        <v>2.7915218402714655E-2</v>
      </c>
      <c r="O2764">
        <f t="shared" si="699"/>
        <v>6.5864628073173517E-2</v>
      </c>
      <c r="AH2764">
        <v>1.4955188997808016E-2</v>
      </c>
      <c r="AI2764">
        <v>1</v>
      </c>
      <c r="AJ2764">
        <v>0</v>
      </c>
      <c r="AK2764">
        <f t="shared" si="703"/>
        <v>2750</v>
      </c>
      <c r="AL2764">
        <f t="shared" si="704"/>
        <v>10</v>
      </c>
      <c r="AM2764">
        <f t="shared" si="700"/>
        <v>0.29971988795518212</v>
      </c>
      <c r="AN2764">
        <f t="shared" si="701"/>
        <v>0.86111111111111116</v>
      </c>
      <c r="AO2764">
        <f t="shared" si="702"/>
        <v>2.1927963104439701E-4</v>
      </c>
    </row>
    <row r="2765" spans="1:41" x14ac:dyDescent="0.3">
      <c r="A2765">
        <f>Datos!C2764</f>
        <v>0.30681229999999998</v>
      </c>
      <c r="B2765">
        <f>Datos!D2764</f>
        <v>0.18362600000000001</v>
      </c>
      <c r="C2765">
        <f>Datos!E2764</f>
        <v>3.14334E-2</v>
      </c>
      <c r="D2765" s="5">
        <f>Datos!F2764</f>
        <v>0</v>
      </c>
      <c r="E2765">
        <f t="shared" si="689"/>
        <v>1</v>
      </c>
      <c r="F2765" s="6">
        <f t="shared" si="690"/>
        <v>1</v>
      </c>
      <c r="G2765">
        <f t="shared" si="691"/>
        <v>0</v>
      </c>
      <c r="H2765">
        <f t="shared" si="692"/>
        <v>1.4399621708605087E-2</v>
      </c>
      <c r="I2765" s="5">
        <f t="shared" si="693"/>
        <v>1.4399621708605087E-2</v>
      </c>
      <c r="J2765" s="6">
        <f t="shared" si="694"/>
        <v>0.98560037829139491</v>
      </c>
      <c r="K2765" s="5">
        <f t="shared" si="695"/>
        <v>-1.4504302384575805E-2</v>
      </c>
      <c r="L2765" s="6">
        <f t="shared" si="696"/>
        <v>100</v>
      </c>
      <c r="M2765">
        <f t="shared" si="697"/>
        <v>-2.1862236964455812</v>
      </c>
      <c r="N2765">
        <f t="shared" si="698"/>
        <v>3.6562741142742057E-2</v>
      </c>
      <c r="O2765">
        <f t="shared" si="699"/>
        <v>8.2478353366332538E-2</v>
      </c>
      <c r="AH2765">
        <v>1.495978518742384E-2</v>
      </c>
      <c r="AI2765">
        <v>1</v>
      </c>
      <c r="AJ2765">
        <v>0</v>
      </c>
      <c r="AK2765">
        <f t="shared" si="703"/>
        <v>2751</v>
      </c>
      <c r="AL2765">
        <f t="shared" si="704"/>
        <v>10</v>
      </c>
      <c r="AM2765">
        <f t="shared" si="700"/>
        <v>0.29946524064171121</v>
      </c>
      <c r="AN2765">
        <f t="shared" si="701"/>
        <v>0.86111111111111116</v>
      </c>
      <c r="AO2765">
        <f t="shared" si="702"/>
        <v>2.1927963104430141E-4</v>
      </c>
    </row>
    <row r="2766" spans="1:41" x14ac:dyDescent="0.3">
      <c r="A2766">
        <f>Datos!C2765</f>
        <v>0.28062700000000002</v>
      </c>
      <c r="B2766">
        <f>Datos!D2765</f>
        <v>0.16852339999999999</v>
      </c>
      <c r="C2766">
        <f>Datos!E2765</f>
        <v>3.8275799999999999E-2</v>
      </c>
      <c r="D2766" s="5">
        <f>Datos!F2765</f>
        <v>0</v>
      </c>
      <c r="E2766">
        <f t="shared" si="689"/>
        <v>1</v>
      </c>
      <c r="F2766" s="6">
        <f t="shared" si="690"/>
        <v>1</v>
      </c>
      <c r="G2766">
        <f t="shared" si="691"/>
        <v>0</v>
      </c>
      <c r="H2766">
        <f t="shared" si="692"/>
        <v>1.3827596017220962E-2</v>
      </c>
      <c r="I2766" s="5">
        <f t="shared" si="693"/>
        <v>1.3827596017220962E-2</v>
      </c>
      <c r="J2766" s="6">
        <f t="shared" si="694"/>
        <v>0.98617240398277906</v>
      </c>
      <c r="K2766" s="5">
        <f t="shared" si="695"/>
        <v>-1.3924087754802845E-2</v>
      </c>
      <c r="L2766" s="6">
        <f t="shared" si="696"/>
        <v>100</v>
      </c>
      <c r="M2766">
        <f t="shared" si="697"/>
        <v>-2.2021432386813542</v>
      </c>
      <c r="N2766">
        <f t="shared" si="698"/>
        <v>3.5307638334398594E-2</v>
      </c>
      <c r="O2766">
        <f t="shared" si="699"/>
        <v>8.0124515373676389E-2</v>
      </c>
      <c r="AH2766">
        <v>1.4961939194958935E-2</v>
      </c>
      <c r="AI2766">
        <v>1</v>
      </c>
      <c r="AJ2766">
        <v>0</v>
      </c>
      <c r="AK2766">
        <f t="shared" si="703"/>
        <v>2752</v>
      </c>
      <c r="AL2766">
        <f t="shared" si="704"/>
        <v>10</v>
      </c>
      <c r="AM2766">
        <f t="shared" si="700"/>
        <v>0.2992105933282404</v>
      </c>
      <c r="AN2766">
        <f t="shared" si="701"/>
        <v>0.86111111111111116</v>
      </c>
      <c r="AO2766">
        <f t="shared" si="702"/>
        <v>2.1927963104439701E-4</v>
      </c>
    </row>
    <row r="2767" spans="1:41" x14ac:dyDescent="0.3">
      <c r="A2767">
        <f>Datos!C2766</f>
        <v>0.11635760000000001</v>
      </c>
      <c r="B2767">
        <f>Datos!D2766</f>
        <v>0.36437789999999998</v>
      </c>
      <c r="C2767">
        <f>Datos!E2766</f>
        <v>2.9482299999999999E-2</v>
      </c>
      <c r="D2767" s="5">
        <f>Datos!F2766</f>
        <v>0</v>
      </c>
      <c r="E2767">
        <f t="shared" si="689"/>
        <v>1</v>
      </c>
      <c r="F2767" s="6">
        <f t="shared" si="690"/>
        <v>1</v>
      </c>
      <c r="G2767">
        <f t="shared" si="691"/>
        <v>0</v>
      </c>
      <c r="H2767">
        <f t="shared" si="692"/>
        <v>1.0425446180175267E-2</v>
      </c>
      <c r="I2767" s="5">
        <f t="shared" si="693"/>
        <v>1.0425446180175267E-2</v>
      </c>
      <c r="J2767" s="6">
        <f t="shared" si="694"/>
        <v>0.98957455381982473</v>
      </c>
      <c r="K2767" s="5">
        <f t="shared" si="695"/>
        <v>-1.0480171836091474E-2</v>
      </c>
      <c r="L2767" s="6">
        <f t="shared" si="696"/>
        <v>100</v>
      </c>
      <c r="M2767">
        <f t="shared" si="697"/>
        <v>-2.3106735666771296</v>
      </c>
      <c r="N2767">
        <f t="shared" si="698"/>
        <v>2.763852353849125E-2</v>
      </c>
      <c r="O2767">
        <f t="shared" si="699"/>
        <v>6.5316495125067681E-2</v>
      </c>
      <c r="AH2767">
        <v>1.4972677573080189E-2</v>
      </c>
      <c r="AI2767">
        <v>1</v>
      </c>
      <c r="AJ2767">
        <v>0</v>
      </c>
      <c r="AK2767">
        <f t="shared" si="703"/>
        <v>2753</v>
      </c>
      <c r="AL2767">
        <f t="shared" si="704"/>
        <v>10</v>
      </c>
      <c r="AM2767">
        <f t="shared" si="700"/>
        <v>0.29895594601476949</v>
      </c>
      <c r="AN2767">
        <f t="shared" si="701"/>
        <v>0.86111111111111116</v>
      </c>
      <c r="AO2767">
        <f t="shared" si="702"/>
        <v>2.1927963104430141E-4</v>
      </c>
    </row>
    <row r="2768" spans="1:41" x14ac:dyDescent="0.3">
      <c r="A2768">
        <f>Datos!C2767</f>
        <v>7.4332400000000007E-2</v>
      </c>
      <c r="B2768">
        <f>Datos!D2767</f>
        <v>0.37276599999999999</v>
      </c>
      <c r="C2768">
        <f>Datos!E2767</f>
        <v>3.3987499999999997E-2</v>
      </c>
      <c r="D2768" s="5">
        <f>Datos!F2767</f>
        <v>0</v>
      </c>
      <c r="E2768">
        <f t="shared" si="689"/>
        <v>1</v>
      </c>
      <c r="F2768" s="6">
        <f t="shared" si="690"/>
        <v>1</v>
      </c>
      <c r="G2768">
        <f t="shared" si="691"/>
        <v>0</v>
      </c>
      <c r="H2768">
        <f t="shared" si="692"/>
        <v>9.7992288900440941E-3</v>
      </c>
      <c r="I2768" s="5">
        <f t="shared" si="693"/>
        <v>9.7992288900440941E-3</v>
      </c>
      <c r="J2768" s="6">
        <f t="shared" si="694"/>
        <v>0.99020077110995586</v>
      </c>
      <c r="K2768" s="5">
        <f t="shared" si="695"/>
        <v>-9.8475573134938228E-3</v>
      </c>
      <c r="L2768" s="6">
        <f t="shared" si="696"/>
        <v>100</v>
      </c>
      <c r="M2768">
        <f t="shared" si="697"/>
        <v>-2.3339477544760783</v>
      </c>
      <c r="N2768">
        <f t="shared" si="698"/>
        <v>2.6184318092145338E-2</v>
      </c>
      <c r="O2768">
        <f t="shared" si="699"/>
        <v>6.2416871155373026E-2</v>
      </c>
      <c r="AH2768">
        <v>1.4974419417745671E-2</v>
      </c>
      <c r="AI2768">
        <v>1</v>
      </c>
      <c r="AJ2768">
        <v>0</v>
      </c>
      <c r="AK2768">
        <f t="shared" si="703"/>
        <v>2754</v>
      </c>
      <c r="AL2768">
        <f t="shared" si="704"/>
        <v>10</v>
      </c>
      <c r="AM2768">
        <f t="shared" si="700"/>
        <v>0.29870129870129869</v>
      </c>
      <c r="AN2768">
        <f t="shared" si="701"/>
        <v>0.86111111111111116</v>
      </c>
      <c r="AO2768">
        <f t="shared" si="702"/>
        <v>2.1927963104430141E-4</v>
      </c>
    </row>
    <row r="2769" spans="1:41" x14ac:dyDescent="0.3">
      <c r="A2769">
        <f>Datos!C2768</f>
        <v>8.49269E-2</v>
      </c>
      <c r="B2769">
        <f>Datos!D2768</f>
        <v>0.37778089999999998</v>
      </c>
      <c r="C2769">
        <f>Datos!E2768</f>
        <v>4.0648299999999998E-2</v>
      </c>
      <c r="D2769" s="5">
        <f>Datos!F2768</f>
        <v>0</v>
      </c>
      <c r="E2769">
        <f t="shared" si="689"/>
        <v>1</v>
      </c>
      <c r="F2769" s="6">
        <f t="shared" si="690"/>
        <v>1</v>
      </c>
      <c r="G2769">
        <f t="shared" si="691"/>
        <v>0</v>
      </c>
      <c r="H2769">
        <f t="shared" si="692"/>
        <v>8.8398785723249555E-3</v>
      </c>
      <c r="I2769" s="5">
        <f t="shared" si="693"/>
        <v>8.8398785723249555E-3</v>
      </c>
      <c r="J2769" s="6">
        <f t="shared" si="694"/>
        <v>0.99116012142767507</v>
      </c>
      <c r="K2769" s="5">
        <f t="shared" si="695"/>
        <v>-8.879182095933337E-3</v>
      </c>
      <c r="L2769" s="6">
        <f t="shared" si="696"/>
        <v>100</v>
      </c>
      <c r="M2769">
        <f t="shared" si="697"/>
        <v>-2.3722576530058035</v>
      </c>
      <c r="N2769">
        <f t="shared" si="698"/>
        <v>2.3927144310001341E-2</v>
      </c>
      <c r="O2769">
        <f t="shared" si="699"/>
        <v>5.7850355597707744E-2</v>
      </c>
      <c r="AH2769">
        <v>1.4993023859899706E-2</v>
      </c>
      <c r="AI2769">
        <v>1</v>
      </c>
      <c r="AJ2769">
        <v>0</v>
      </c>
      <c r="AK2769">
        <f t="shared" si="703"/>
        <v>2755</v>
      </c>
      <c r="AL2769">
        <f t="shared" si="704"/>
        <v>10</v>
      </c>
      <c r="AM2769">
        <f t="shared" si="700"/>
        <v>0.29844665138782789</v>
      </c>
      <c r="AN2769">
        <f t="shared" si="701"/>
        <v>0.86111111111111116</v>
      </c>
      <c r="AO2769">
        <f t="shared" si="702"/>
        <v>2.1927963104439701E-4</v>
      </c>
    </row>
    <row r="2770" spans="1:41" x14ac:dyDescent="0.3">
      <c r="A2770">
        <f>Datos!C2769</f>
        <v>6.5113799999999999E-2</v>
      </c>
      <c r="B2770">
        <f>Datos!D2769</f>
        <v>0.39816760000000001</v>
      </c>
      <c r="C2770">
        <f>Datos!E2769</f>
        <v>1.9007699999999999E-2</v>
      </c>
      <c r="D2770" s="5">
        <f>Datos!F2769</f>
        <v>0</v>
      </c>
      <c r="E2770">
        <f t="shared" si="689"/>
        <v>1</v>
      </c>
      <c r="F2770" s="6">
        <f t="shared" si="690"/>
        <v>1</v>
      </c>
      <c r="G2770">
        <f t="shared" si="691"/>
        <v>0</v>
      </c>
      <c r="H2770">
        <f t="shared" si="692"/>
        <v>1.1225466929311612E-2</v>
      </c>
      <c r="I2770" s="5">
        <f t="shared" si="693"/>
        <v>1.1225466929311612E-2</v>
      </c>
      <c r="J2770" s="6">
        <f t="shared" si="694"/>
        <v>0.98877453307068841</v>
      </c>
      <c r="K2770" s="5">
        <f t="shared" si="695"/>
        <v>-1.1288948000062431E-2</v>
      </c>
      <c r="L2770" s="6">
        <f t="shared" si="696"/>
        <v>100</v>
      </c>
      <c r="M2770">
        <f t="shared" si="697"/>
        <v>-2.2826510068516637</v>
      </c>
      <c r="N2770">
        <f t="shared" si="698"/>
        <v>2.9475780797596607E-2</v>
      </c>
      <c r="O2770">
        <f t="shared" si="699"/>
        <v>6.8935438507068611E-2</v>
      </c>
      <c r="AH2770">
        <v>1.5010941120112255E-2</v>
      </c>
      <c r="AI2770">
        <v>1</v>
      </c>
      <c r="AJ2770">
        <v>0</v>
      </c>
      <c r="AK2770">
        <f t="shared" si="703"/>
        <v>2756</v>
      </c>
      <c r="AL2770">
        <f t="shared" si="704"/>
        <v>10</v>
      </c>
      <c r="AM2770">
        <f t="shared" si="700"/>
        <v>0.29819200407435698</v>
      </c>
      <c r="AN2770">
        <f t="shared" si="701"/>
        <v>0.86111111111111116</v>
      </c>
      <c r="AO2770">
        <f t="shared" si="702"/>
        <v>2.1927963104430141E-4</v>
      </c>
    </row>
    <row r="2771" spans="1:41" x14ac:dyDescent="0.3">
      <c r="A2771">
        <f>Datos!C2770</f>
        <v>7.2051000000000004E-2</v>
      </c>
      <c r="B2771">
        <f>Datos!D2770</f>
        <v>0.37472030000000001</v>
      </c>
      <c r="C2771">
        <f>Datos!E2770</f>
        <v>2.26956E-2</v>
      </c>
      <c r="D2771" s="5">
        <f>Datos!F2770</f>
        <v>0</v>
      </c>
      <c r="E2771">
        <f t="shared" si="689"/>
        <v>1</v>
      </c>
      <c r="F2771" s="6">
        <f t="shared" si="690"/>
        <v>1</v>
      </c>
      <c r="G2771">
        <f t="shared" si="691"/>
        <v>0</v>
      </c>
      <c r="H2771">
        <f t="shared" si="692"/>
        <v>1.1286037507377805E-2</v>
      </c>
      <c r="I2771" s="5">
        <f t="shared" si="693"/>
        <v>1.1286037507377805E-2</v>
      </c>
      <c r="J2771" s="6">
        <f t="shared" si="694"/>
        <v>0.98871396249262222</v>
      </c>
      <c r="K2771" s="5">
        <f t="shared" si="695"/>
        <v>-1.1350208106729071E-2</v>
      </c>
      <c r="L2771" s="6">
        <f t="shared" si="696"/>
        <v>100</v>
      </c>
      <c r="M2771">
        <f t="shared" si="697"/>
        <v>-2.2806008828938387</v>
      </c>
      <c r="N2771">
        <f t="shared" si="698"/>
        <v>2.9613980151603957E-2</v>
      </c>
      <c r="O2771">
        <f t="shared" si="699"/>
        <v>6.9205726220573027E-2</v>
      </c>
      <c r="AH2771">
        <v>1.5026460380604054E-2</v>
      </c>
      <c r="AI2771">
        <v>1</v>
      </c>
      <c r="AJ2771">
        <v>0</v>
      </c>
      <c r="AK2771">
        <f t="shared" si="703"/>
        <v>2757</v>
      </c>
      <c r="AL2771">
        <f t="shared" si="704"/>
        <v>10</v>
      </c>
      <c r="AM2771">
        <f t="shared" si="700"/>
        <v>0.29793735676088617</v>
      </c>
      <c r="AN2771">
        <f t="shared" si="701"/>
        <v>0.86111111111111116</v>
      </c>
      <c r="AO2771">
        <f t="shared" si="702"/>
        <v>2.1927963104430141E-4</v>
      </c>
    </row>
    <row r="2772" spans="1:41" x14ac:dyDescent="0.3">
      <c r="A2772">
        <f>Datos!C2771</f>
        <v>8.1837499999999994E-2</v>
      </c>
      <c r="B2772">
        <f>Datos!D2771</f>
        <v>0.40896870000000002</v>
      </c>
      <c r="C2772">
        <f>Datos!E2771</f>
        <v>5.5795499999999998E-2</v>
      </c>
      <c r="D2772" s="5">
        <f>Datos!F2771</f>
        <v>0</v>
      </c>
      <c r="E2772">
        <f t="shared" si="689"/>
        <v>1</v>
      </c>
      <c r="F2772" s="6">
        <f t="shared" si="690"/>
        <v>1</v>
      </c>
      <c r="G2772">
        <f t="shared" si="691"/>
        <v>0</v>
      </c>
      <c r="H2772">
        <f t="shared" si="692"/>
        <v>6.6969605224436214E-3</v>
      </c>
      <c r="I2772" s="5">
        <f t="shared" si="693"/>
        <v>6.6969605224436214E-3</v>
      </c>
      <c r="J2772" s="6">
        <f t="shared" si="694"/>
        <v>0.99330303947755638</v>
      </c>
      <c r="K2772" s="5">
        <f t="shared" si="695"/>
        <v>-6.7194857860900133E-3</v>
      </c>
      <c r="L2772" s="6">
        <f t="shared" si="696"/>
        <v>100</v>
      </c>
      <c r="M2772">
        <f t="shared" si="697"/>
        <v>-2.4731198668011336</v>
      </c>
      <c r="N2772">
        <f t="shared" si="698"/>
        <v>1.873991625457453E-2</v>
      </c>
      <c r="O2772">
        <f t="shared" si="699"/>
        <v>4.7014465396383626E-2</v>
      </c>
      <c r="AH2772">
        <v>1.50302433622582E-2</v>
      </c>
      <c r="AI2772">
        <v>1</v>
      </c>
      <c r="AJ2772">
        <v>0</v>
      </c>
      <c r="AK2772">
        <f t="shared" si="703"/>
        <v>2758</v>
      </c>
      <c r="AL2772">
        <f t="shared" si="704"/>
        <v>10</v>
      </c>
      <c r="AM2772">
        <f t="shared" si="700"/>
        <v>0.29768270944741537</v>
      </c>
      <c r="AN2772">
        <f t="shared" si="701"/>
        <v>0.86111111111111116</v>
      </c>
      <c r="AO2772">
        <f t="shared" si="702"/>
        <v>2.1927963104439701E-4</v>
      </c>
    </row>
    <row r="2773" spans="1:41" x14ac:dyDescent="0.3">
      <c r="A2773">
        <f>Datos!C2772</f>
        <v>6.4456799999999995E-2</v>
      </c>
      <c r="B2773">
        <f>Datos!D2772</f>
        <v>0.40107739999999997</v>
      </c>
      <c r="C2773">
        <f>Datos!E2772</f>
        <v>4.9079400000000002E-2</v>
      </c>
      <c r="D2773" s="5">
        <f>Datos!F2772</f>
        <v>0</v>
      </c>
      <c r="E2773">
        <f t="shared" si="689"/>
        <v>1</v>
      </c>
      <c r="F2773" s="6">
        <f t="shared" si="690"/>
        <v>1</v>
      </c>
      <c r="G2773">
        <f t="shared" si="691"/>
        <v>0</v>
      </c>
      <c r="H2773">
        <f t="shared" si="692"/>
        <v>7.5287307869008144E-3</v>
      </c>
      <c r="I2773" s="5">
        <f t="shared" si="693"/>
        <v>7.5287307869008144E-3</v>
      </c>
      <c r="J2773" s="6">
        <f t="shared" si="694"/>
        <v>0.99247126921309914</v>
      </c>
      <c r="K2773" s="5">
        <f t="shared" si="695"/>
        <v>-7.557214735911779E-3</v>
      </c>
      <c r="L2773" s="6">
        <f t="shared" si="696"/>
        <v>100</v>
      </c>
      <c r="M2773">
        <f t="shared" si="697"/>
        <v>-2.4309940561735761</v>
      </c>
      <c r="N2773">
        <f t="shared" si="698"/>
        <v>2.0779162780915173E-2</v>
      </c>
      <c r="O2773">
        <f t="shared" si="699"/>
        <v>5.1335561809796849E-2</v>
      </c>
      <c r="AH2773">
        <v>1.5037705173668489E-2</v>
      </c>
      <c r="AI2773">
        <v>1</v>
      </c>
      <c r="AJ2773">
        <v>0</v>
      </c>
      <c r="AK2773">
        <f t="shared" si="703"/>
        <v>2759</v>
      </c>
      <c r="AL2773">
        <f t="shared" si="704"/>
        <v>10</v>
      </c>
      <c r="AM2773">
        <f t="shared" si="700"/>
        <v>0.29742806213394446</v>
      </c>
      <c r="AN2773">
        <f t="shared" si="701"/>
        <v>0.86111111111111116</v>
      </c>
      <c r="AO2773">
        <f t="shared" si="702"/>
        <v>2.1927963104430141E-4</v>
      </c>
    </row>
    <row r="2774" spans="1:41" x14ac:dyDescent="0.3">
      <c r="A2774">
        <f>Datos!C2773</f>
        <v>6.29083E-2</v>
      </c>
      <c r="B2774">
        <f>Datos!D2773</f>
        <v>0.37759130000000002</v>
      </c>
      <c r="C2774">
        <f>Datos!E2773</f>
        <v>3.4617000000000002E-2</v>
      </c>
      <c r="D2774" s="5">
        <f>Datos!F2773</f>
        <v>0</v>
      </c>
      <c r="E2774">
        <f t="shared" si="689"/>
        <v>1</v>
      </c>
      <c r="F2774" s="6">
        <f t="shared" si="690"/>
        <v>1</v>
      </c>
      <c r="G2774">
        <f t="shared" si="691"/>
        <v>0</v>
      </c>
      <c r="H2774">
        <f t="shared" si="692"/>
        <v>9.65063460270928E-3</v>
      </c>
      <c r="I2774" s="5">
        <f t="shared" si="693"/>
        <v>9.65063460270928E-3</v>
      </c>
      <c r="J2774" s="6">
        <f t="shared" si="694"/>
        <v>0.99034936539729068</v>
      </c>
      <c r="K2774" s="5">
        <f t="shared" si="695"/>
        <v>-9.6975037653663429E-3</v>
      </c>
      <c r="L2774" s="6">
        <f t="shared" si="696"/>
        <v>100</v>
      </c>
      <c r="M2774">
        <f t="shared" si="697"/>
        <v>-2.3396606374867228</v>
      </c>
      <c r="N2774">
        <f t="shared" si="698"/>
        <v>2.5837083282394018E-2</v>
      </c>
      <c r="O2774">
        <f t="shared" si="699"/>
        <v>6.1719701004567057E-2</v>
      </c>
      <c r="AH2774">
        <v>1.5039667454105404E-2</v>
      </c>
      <c r="AI2774">
        <v>1</v>
      </c>
      <c r="AJ2774">
        <v>0</v>
      </c>
      <c r="AK2774">
        <f t="shared" si="703"/>
        <v>2760</v>
      </c>
      <c r="AL2774">
        <f t="shared" si="704"/>
        <v>10</v>
      </c>
      <c r="AM2774">
        <f t="shared" si="700"/>
        <v>0.29717341482047366</v>
      </c>
      <c r="AN2774">
        <f t="shared" si="701"/>
        <v>0.86111111111111116</v>
      </c>
      <c r="AO2774">
        <f t="shared" si="702"/>
        <v>2.1927963104430141E-4</v>
      </c>
    </row>
    <row r="2775" spans="1:41" x14ac:dyDescent="0.3">
      <c r="A2775">
        <f>Datos!C2774</f>
        <v>5.7456800000000002E-2</v>
      </c>
      <c r="B2775">
        <f>Datos!D2774</f>
        <v>0.4405094</v>
      </c>
      <c r="C2775">
        <f>Datos!E2774</f>
        <v>5.2387000000000003E-2</v>
      </c>
      <c r="D2775" s="5">
        <f>Datos!F2774</f>
        <v>0</v>
      </c>
      <c r="E2775">
        <f t="shared" si="689"/>
        <v>1</v>
      </c>
      <c r="F2775" s="6">
        <f t="shared" si="690"/>
        <v>1</v>
      </c>
      <c r="G2775">
        <f t="shared" si="691"/>
        <v>0</v>
      </c>
      <c r="H2775">
        <f t="shared" si="692"/>
        <v>6.5464109656455981E-3</v>
      </c>
      <c r="I2775" s="5">
        <f t="shared" si="693"/>
        <v>6.5464109656455981E-3</v>
      </c>
      <c r="J2775" s="6">
        <f t="shared" si="694"/>
        <v>0.99345358903435443</v>
      </c>
      <c r="K2775" s="5">
        <f t="shared" si="695"/>
        <v>-6.5679326920414782E-3</v>
      </c>
      <c r="L2775" s="6">
        <f t="shared" si="696"/>
        <v>100</v>
      </c>
      <c r="M2775">
        <f t="shared" si="697"/>
        <v>-2.4812344661665295</v>
      </c>
      <c r="N2775">
        <f t="shared" si="698"/>
        <v>1.8366980376426943E-2</v>
      </c>
      <c r="O2775">
        <f t="shared" si="699"/>
        <v>4.6214895373129727E-2</v>
      </c>
      <c r="AH2775">
        <v>1.5041047269080364E-2</v>
      </c>
      <c r="AI2775">
        <v>1</v>
      </c>
      <c r="AJ2775">
        <v>0</v>
      </c>
      <c r="AK2775">
        <f t="shared" si="703"/>
        <v>2761</v>
      </c>
      <c r="AL2775">
        <f t="shared" si="704"/>
        <v>10</v>
      </c>
      <c r="AM2775">
        <f t="shared" si="700"/>
        <v>0.29691876750700286</v>
      </c>
      <c r="AN2775">
        <f t="shared" si="701"/>
        <v>0.86111111111111116</v>
      </c>
      <c r="AO2775">
        <f t="shared" si="702"/>
        <v>2.1927963104439701E-4</v>
      </c>
    </row>
    <row r="2776" spans="1:41" x14ac:dyDescent="0.3">
      <c r="A2776">
        <f>Datos!C2775</f>
        <v>0.1939282</v>
      </c>
      <c r="B2776">
        <f>Datos!D2775</f>
        <v>0.46976200000000001</v>
      </c>
      <c r="C2776">
        <f>Datos!E2775</f>
        <v>7.9112600000000005E-2</v>
      </c>
      <c r="D2776" s="5">
        <f>Datos!F2775</f>
        <v>0</v>
      </c>
      <c r="E2776">
        <f t="shared" si="689"/>
        <v>1</v>
      </c>
      <c r="F2776" s="6">
        <f t="shared" si="690"/>
        <v>1</v>
      </c>
      <c r="G2776">
        <f t="shared" si="691"/>
        <v>0</v>
      </c>
      <c r="H2776">
        <f t="shared" si="692"/>
        <v>3.9459372401668769E-3</v>
      </c>
      <c r="I2776" s="5">
        <f t="shared" si="693"/>
        <v>3.9459372401668769E-3</v>
      </c>
      <c r="J2776" s="6">
        <f t="shared" si="694"/>
        <v>0.9960540627598331</v>
      </c>
      <c r="K2776" s="5">
        <f t="shared" si="695"/>
        <v>-3.9537429912876584E-3</v>
      </c>
      <c r="L2776" s="6">
        <f t="shared" si="696"/>
        <v>100</v>
      </c>
      <c r="M2776">
        <f t="shared" si="697"/>
        <v>-2.6566610539416766</v>
      </c>
      <c r="N2776">
        <f t="shared" si="698"/>
        <v>1.1703556477065417E-2</v>
      </c>
      <c r="O2776">
        <f t="shared" si="699"/>
        <v>3.1353617957114978E-2</v>
      </c>
      <c r="AH2776">
        <v>1.5045830732328434E-2</v>
      </c>
      <c r="AI2776">
        <v>1</v>
      </c>
      <c r="AJ2776">
        <v>0</v>
      </c>
      <c r="AK2776">
        <f t="shared" si="703"/>
        <v>2762</v>
      </c>
      <c r="AL2776">
        <f t="shared" si="704"/>
        <v>10</v>
      </c>
      <c r="AM2776">
        <f t="shared" si="700"/>
        <v>0.29666412019353194</v>
      </c>
      <c r="AN2776">
        <f t="shared" si="701"/>
        <v>0.86111111111111116</v>
      </c>
      <c r="AO2776">
        <f t="shared" si="702"/>
        <v>2.1927963104430141E-4</v>
      </c>
    </row>
    <row r="2777" spans="1:41" x14ac:dyDescent="0.3">
      <c r="A2777">
        <f>Datos!C2776</f>
        <v>0.42094999999999999</v>
      </c>
      <c r="B2777">
        <f>Datos!D2776</f>
        <v>9.8268099999999997E-2</v>
      </c>
      <c r="C2777">
        <f>Datos!E2776</f>
        <v>4.0645500000000001E-2</v>
      </c>
      <c r="D2777" s="5">
        <f>Datos!F2776</f>
        <v>0</v>
      </c>
      <c r="E2777">
        <f t="shared" si="689"/>
        <v>1</v>
      </c>
      <c r="F2777" s="6">
        <f t="shared" si="690"/>
        <v>1</v>
      </c>
      <c r="G2777">
        <f t="shared" si="691"/>
        <v>0</v>
      </c>
      <c r="H2777">
        <f t="shared" si="692"/>
        <v>1.495978518742384E-2</v>
      </c>
      <c r="I2777" s="5">
        <f t="shared" si="693"/>
        <v>1.495978518742384E-2</v>
      </c>
      <c r="J2777" s="6">
        <f t="shared" si="694"/>
        <v>0.9850402148125762</v>
      </c>
      <c r="K2777" s="5">
        <f t="shared" si="695"/>
        <v>-1.5072811422566928E-2</v>
      </c>
      <c r="L2777" s="6">
        <f t="shared" si="696"/>
        <v>100</v>
      </c>
      <c r="M2777">
        <f t="shared" si="697"/>
        <v>-2.1711535085433042</v>
      </c>
      <c r="N2777">
        <f t="shared" si="698"/>
        <v>3.7783139832611307E-2</v>
      </c>
      <c r="O2777">
        <f t="shared" si="699"/>
        <v>8.4750085754289481E-2</v>
      </c>
      <c r="AH2777">
        <v>1.505126537573691E-2</v>
      </c>
      <c r="AI2777">
        <v>1</v>
      </c>
      <c r="AJ2777">
        <v>0</v>
      </c>
      <c r="AK2777">
        <f t="shared" si="703"/>
        <v>2763</v>
      </c>
      <c r="AL2777">
        <f t="shared" si="704"/>
        <v>10</v>
      </c>
      <c r="AM2777">
        <f t="shared" si="700"/>
        <v>0.29640947288006114</v>
      </c>
      <c r="AN2777">
        <f t="shared" si="701"/>
        <v>0.86111111111111116</v>
      </c>
      <c r="AO2777">
        <f t="shared" si="702"/>
        <v>2.1927963104439701E-4</v>
      </c>
    </row>
    <row r="2778" spans="1:41" x14ac:dyDescent="0.3">
      <c r="A2778">
        <f>Datos!C2777</f>
        <v>0.2988191</v>
      </c>
      <c r="B2778">
        <f>Datos!D2777</f>
        <v>0.1213461</v>
      </c>
      <c r="C2778">
        <f>Datos!E2777</f>
        <v>5.0723600000000001E-2</v>
      </c>
      <c r="D2778" s="5">
        <f>Datos!F2777</f>
        <v>0</v>
      </c>
      <c r="E2778">
        <f t="shared" si="689"/>
        <v>1</v>
      </c>
      <c r="F2778" s="6">
        <f t="shared" si="690"/>
        <v>1</v>
      </c>
      <c r="G2778">
        <f t="shared" si="691"/>
        <v>0</v>
      </c>
      <c r="H2778">
        <f t="shared" si="692"/>
        <v>1.3107512612293759E-2</v>
      </c>
      <c r="I2778" s="5">
        <f t="shared" si="693"/>
        <v>1.3107512612293759E-2</v>
      </c>
      <c r="J2778" s="6">
        <f t="shared" si="694"/>
        <v>0.9868924873877063</v>
      </c>
      <c r="K2778" s="5">
        <f t="shared" si="695"/>
        <v>-1.3194174167016884E-2</v>
      </c>
      <c r="L2778" s="6">
        <f t="shared" si="696"/>
        <v>100</v>
      </c>
      <c r="M2778">
        <f t="shared" si="697"/>
        <v>-2.223011489705955</v>
      </c>
      <c r="N2778">
        <f t="shared" si="698"/>
        <v>3.3714455908637905E-2</v>
      </c>
      <c r="O2778">
        <f t="shared" si="699"/>
        <v>7.7110105800897374E-2</v>
      </c>
      <c r="AH2778">
        <v>1.506207687844317E-2</v>
      </c>
      <c r="AI2778">
        <v>1</v>
      </c>
      <c r="AJ2778">
        <v>0</v>
      </c>
      <c r="AK2778">
        <f t="shared" si="703"/>
        <v>2764</v>
      </c>
      <c r="AL2778">
        <f t="shared" si="704"/>
        <v>10</v>
      </c>
      <c r="AM2778">
        <f t="shared" si="700"/>
        <v>0.29615482556659023</v>
      </c>
      <c r="AN2778">
        <f t="shared" si="701"/>
        <v>0.86111111111111116</v>
      </c>
      <c r="AO2778">
        <f t="shared" si="702"/>
        <v>2.1927963104430141E-4</v>
      </c>
    </row>
    <row r="2779" spans="1:41" x14ac:dyDescent="0.3">
      <c r="A2779">
        <f>Datos!C2778</f>
        <v>0.36759229999999998</v>
      </c>
      <c r="B2779">
        <f>Datos!D2778</f>
        <v>0.13125600000000001</v>
      </c>
      <c r="C2779">
        <f>Datos!E2778</f>
        <v>4.9652200000000001E-2</v>
      </c>
      <c r="D2779" s="5">
        <f>Datos!F2778</f>
        <v>0</v>
      </c>
      <c r="E2779">
        <f t="shared" si="689"/>
        <v>1</v>
      </c>
      <c r="F2779" s="6">
        <f t="shared" si="690"/>
        <v>1</v>
      </c>
      <c r="G2779">
        <f t="shared" si="691"/>
        <v>0</v>
      </c>
      <c r="H2779">
        <f t="shared" si="692"/>
        <v>1.2656607198579929E-2</v>
      </c>
      <c r="I2779" s="5">
        <f t="shared" si="693"/>
        <v>1.2656607198579929E-2</v>
      </c>
      <c r="J2779" s="6">
        <f t="shared" si="694"/>
        <v>0.98734339280142003</v>
      </c>
      <c r="K2779" s="5">
        <f t="shared" si="695"/>
        <v>-1.2737384351697639E-2</v>
      </c>
      <c r="L2779" s="6">
        <f t="shared" si="696"/>
        <v>100</v>
      </c>
      <c r="M2779">
        <f t="shared" si="697"/>
        <v>-2.236589001842074</v>
      </c>
      <c r="N2779">
        <f t="shared" si="698"/>
        <v>3.270904235179263E-2</v>
      </c>
      <c r="O2779">
        <f t="shared" si="699"/>
        <v>7.5191955532264654E-2</v>
      </c>
      <c r="AH2779">
        <v>1.5075224809493365E-2</v>
      </c>
      <c r="AI2779">
        <v>1</v>
      </c>
      <c r="AJ2779">
        <v>0</v>
      </c>
      <c r="AK2779">
        <f t="shared" si="703"/>
        <v>2765</v>
      </c>
      <c r="AL2779">
        <f t="shared" si="704"/>
        <v>10</v>
      </c>
      <c r="AM2779">
        <f t="shared" si="700"/>
        <v>0.29590017825311943</v>
      </c>
      <c r="AN2779">
        <f t="shared" si="701"/>
        <v>0.86111111111111116</v>
      </c>
      <c r="AO2779">
        <f t="shared" si="702"/>
        <v>2.1927963104430141E-4</v>
      </c>
    </row>
    <row r="2780" spans="1:41" x14ac:dyDescent="0.3">
      <c r="A2780">
        <f>Datos!C2779</f>
        <v>0.35698489999999999</v>
      </c>
      <c r="B2780">
        <f>Datos!D2779</f>
        <v>0.14249829999999999</v>
      </c>
      <c r="C2780">
        <f>Datos!E2779</f>
        <v>6.2135099999999999E-2</v>
      </c>
      <c r="D2780" s="5">
        <f>Datos!F2779</f>
        <v>0</v>
      </c>
      <c r="E2780">
        <f t="shared" si="689"/>
        <v>1</v>
      </c>
      <c r="F2780" s="6">
        <f t="shared" si="690"/>
        <v>1</v>
      </c>
      <c r="G2780">
        <f t="shared" si="691"/>
        <v>0</v>
      </c>
      <c r="H2780">
        <f t="shared" si="692"/>
        <v>1.0565506524457771E-2</v>
      </c>
      <c r="I2780" s="5">
        <f t="shared" si="693"/>
        <v>1.0565506524457771E-2</v>
      </c>
      <c r="J2780" s="6">
        <f t="shared" si="694"/>
        <v>0.98943449347554224</v>
      </c>
      <c r="K2780" s="5">
        <f t="shared" si="695"/>
        <v>-1.0621717772637594E-2</v>
      </c>
      <c r="L2780" s="6">
        <f t="shared" si="696"/>
        <v>100</v>
      </c>
      <c r="M2780">
        <f t="shared" si="697"/>
        <v>-2.3056354083364861</v>
      </c>
      <c r="N2780">
        <f t="shared" si="698"/>
        <v>2.7961803766849758E-2</v>
      </c>
      <c r="O2780">
        <f t="shared" si="699"/>
        <v>6.5956803335954287E-2</v>
      </c>
      <c r="AH2780">
        <v>1.5077165265078836E-2</v>
      </c>
      <c r="AI2780">
        <v>1</v>
      </c>
      <c r="AJ2780">
        <v>0</v>
      </c>
      <c r="AK2780">
        <f t="shared" si="703"/>
        <v>2766</v>
      </c>
      <c r="AL2780">
        <f t="shared" si="704"/>
        <v>10</v>
      </c>
      <c r="AM2780">
        <f t="shared" si="700"/>
        <v>0.29564553093964863</v>
      </c>
      <c r="AN2780">
        <f t="shared" si="701"/>
        <v>0.86111111111111116</v>
      </c>
      <c r="AO2780">
        <f t="shared" si="702"/>
        <v>2.1927963104439701E-4</v>
      </c>
    </row>
    <row r="2781" spans="1:41" x14ac:dyDescent="0.3">
      <c r="A2781">
        <f>Datos!C2780</f>
        <v>0.28591480000000002</v>
      </c>
      <c r="B2781">
        <f>Datos!D2780</f>
        <v>0.13466649999999999</v>
      </c>
      <c r="C2781">
        <f>Datos!E2780</f>
        <v>5.9495699999999999E-2</v>
      </c>
      <c r="D2781" s="5">
        <f>Datos!F2780</f>
        <v>0</v>
      </c>
      <c r="E2781">
        <f t="shared" si="689"/>
        <v>1</v>
      </c>
      <c r="F2781" s="6">
        <f t="shared" si="690"/>
        <v>1</v>
      </c>
      <c r="G2781">
        <f t="shared" si="691"/>
        <v>0</v>
      </c>
      <c r="H2781">
        <f t="shared" si="692"/>
        <v>1.1435411290187623E-2</v>
      </c>
      <c r="I2781" s="5">
        <f t="shared" si="693"/>
        <v>1.1435411290187623E-2</v>
      </c>
      <c r="J2781" s="6">
        <f t="shared" si="694"/>
        <v>0.98856458870981234</v>
      </c>
      <c r="K2781" s="5">
        <f t="shared" si="695"/>
        <v>-1.1501298384831975E-2</v>
      </c>
      <c r="L2781" s="6">
        <f t="shared" si="696"/>
        <v>100</v>
      </c>
      <c r="M2781">
        <f t="shared" si="697"/>
        <v>-2.2755856238549064</v>
      </c>
      <c r="N2781">
        <f t="shared" si="698"/>
        <v>2.9954266845190407E-2</v>
      </c>
      <c r="O2781">
        <f t="shared" si="699"/>
        <v>6.9870129987488705E-2</v>
      </c>
      <c r="AH2781">
        <v>1.5099498621057238E-2</v>
      </c>
      <c r="AI2781">
        <v>1</v>
      </c>
      <c r="AJ2781">
        <v>0</v>
      </c>
      <c r="AK2781">
        <f t="shared" si="703"/>
        <v>2767</v>
      </c>
      <c r="AL2781">
        <f t="shared" si="704"/>
        <v>10</v>
      </c>
      <c r="AM2781">
        <f t="shared" si="700"/>
        <v>0.29539088362617771</v>
      </c>
      <c r="AN2781">
        <f t="shared" si="701"/>
        <v>0.86111111111111116</v>
      </c>
      <c r="AO2781">
        <f t="shared" si="702"/>
        <v>2.1927963104430141E-4</v>
      </c>
    </row>
    <row r="2782" spans="1:41" x14ac:dyDescent="0.3">
      <c r="A2782">
        <f>Datos!C2781</f>
        <v>0.30748880000000001</v>
      </c>
      <c r="B2782">
        <f>Datos!D2781</f>
        <v>0.1742118</v>
      </c>
      <c r="C2782">
        <f>Datos!E2781</f>
        <v>6.5961099999999995E-2</v>
      </c>
      <c r="D2782" s="5">
        <f>Datos!F2781</f>
        <v>0</v>
      </c>
      <c r="E2782">
        <f t="shared" si="689"/>
        <v>1</v>
      </c>
      <c r="F2782" s="6">
        <f t="shared" si="690"/>
        <v>1</v>
      </c>
      <c r="G2782">
        <f t="shared" si="691"/>
        <v>0</v>
      </c>
      <c r="H2782">
        <f t="shared" si="692"/>
        <v>9.5042243774853524E-3</v>
      </c>
      <c r="I2782" s="5">
        <f t="shared" si="693"/>
        <v>9.5042243774853524E-3</v>
      </c>
      <c r="J2782" s="6">
        <f t="shared" si="694"/>
        <v>0.99049577562251467</v>
      </c>
      <c r="K2782" s="5">
        <f t="shared" si="695"/>
        <v>-9.5496777466042362E-3</v>
      </c>
      <c r="L2782" s="6">
        <f t="shared" si="696"/>
        <v>100</v>
      </c>
      <c r="M2782">
        <f t="shared" si="697"/>
        <v>-2.3453652385055062</v>
      </c>
      <c r="N2782">
        <f t="shared" si="698"/>
        <v>2.549411636563341E-2</v>
      </c>
      <c r="O2782">
        <f t="shared" si="699"/>
        <v>6.1029236379628121E-2</v>
      </c>
      <c r="AH2782">
        <v>1.5109668790934727E-2</v>
      </c>
      <c r="AI2782">
        <v>1</v>
      </c>
      <c r="AJ2782">
        <v>0</v>
      </c>
      <c r="AK2782">
        <f t="shared" si="703"/>
        <v>2768</v>
      </c>
      <c r="AL2782">
        <f t="shared" si="704"/>
        <v>10</v>
      </c>
      <c r="AM2782">
        <f t="shared" si="700"/>
        <v>0.29513623631270691</v>
      </c>
      <c r="AN2782">
        <f t="shared" si="701"/>
        <v>0.86111111111111116</v>
      </c>
      <c r="AO2782">
        <f t="shared" si="702"/>
        <v>2.1927963104430141E-4</v>
      </c>
    </row>
    <row r="2783" spans="1:41" x14ac:dyDescent="0.3">
      <c r="A2783">
        <f>Datos!C2782</f>
        <v>0.36522860000000001</v>
      </c>
      <c r="B2783">
        <f>Datos!D2782</f>
        <v>0.17798249999999999</v>
      </c>
      <c r="C2783">
        <f>Datos!E2782</f>
        <v>5.6269300000000001E-2</v>
      </c>
      <c r="D2783" s="5">
        <f>Datos!F2782</f>
        <v>0</v>
      </c>
      <c r="E2783">
        <f t="shared" si="689"/>
        <v>1</v>
      </c>
      <c r="F2783" s="6">
        <f t="shared" si="690"/>
        <v>1</v>
      </c>
      <c r="G2783">
        <f t="shared" si="691"/>
        <v>0</v>
      </c>
      <c r="H2783">
        <f t="shared" si="692"/>
        <v>1.044235894168518E-2</v>
      </c>
      <c r="I2783" s="5">
        <f t="shared" si="693"/>
        <v>1.044235894168518E-2</v>
      </c>
      <c r="J2783" s="6">
        <f t="shared" si="694"/>
        <v>0.98955764105831479</v>
      </c>
      <c r="K2783" s="5">
        <f t="shared" si="695"/>
        <v>-1.0497262924351396E-2</v>
      </c>
      <c r="L2783" s="6">
        <f t="shared" si="696"/>
        <v>100</v>
      </c>
      <c r="M2783">
        <f t="shared" si="697"/>
        <v>-2.3100620717547429</v>
      </c>
      <c r="N2783">
        <f t="shared" si="698"/>
        <v>2.767759823720025E-2</v>
      </c>
      <c r="O2783">
        <f t="shared" si="699"/>
        <v>6.5393970458313647E-2</v>
      </c>
      <c r="AH2783">
        <v>1.5111048295252573E-2</v>
      </c>
      <c r="AI2783">
        <v>1</v>
      </c>
      <c r="AJ2783">
        <v>0</v>
      </c>
      <c r="AK2783">
        <f t="shared" si="703"/>
        <v>2769</v>
      </c>
      <c r="AL2783">
        <f t="shared" si="704"/>
        <v>10</v>
      </c>
      <c r="AM2783">
        <f t="shared" si="700"/>
        <v>0.29488158899923611</v>
      </c>
      <c r="AN2783">
        <f t="shared" si="701"/>
        <v>0.86111111111111116</v>
      </c>
      <c r="AO2783">
        <f t="shared" si="702"/>
        <v>2.1927963104439701E-4</v>
      </c>
    </row>
    <row r="2784" spans="1:41" x14ac:dyDescent="0.3">
      <c r="A2784">
        <f>Datos!C2783</f>
        <v>0.41217609999999999</v>
      </c>
      <c r="B2784">
        <f>Datos!D2783</f>
        <v>0.2126199</v>
      </c>
      <c r="C2784">
        <f>Datos!E2783</f>
        <v>5.4710300000000003E-2</v>
      </c>
      <c r="D2784" s="5">
        <f>Datos!F2783</f>
        <v>0</v>
      </c>
      <c r="E2784">
        <f t="shared" si="689"/>
        <v>1</v>
      </c>
      <c r="F2784" s="6">
        <f t="shared" si="690"/>
        <v>1</v>
      </c>
      <c r="G2784">
        <f t="shared" si="691"/>
        <v>0</v>
      </c>
      <c r="H2784">
        <f t="shared" si="692"/>
        <v>9.6365830825221443E-3</v>
      </c>
      <c r="I2784" s="5">
        <f t="shared" si="693"/>
        <v>9.6365830825221443E-3</v>
      </c>
      <c r="J2784" s="6">
        <f t="shared" si="694"/>
        <v>0.99036341691747787</v>
      </c>
      <c r="K2784" s="5">
        <f t="shared" si="695"/>
        <v>-9.6833154183097857E-3</v>
      </c>
      <c r="L2784" s="6">
        <f t="shared" si="696"/>
        <v>100</v>
      </c>
      <c r="M2784">
        <f t="shared" si="697"/>
        <v>-2.3402048346811779</v>
      </c>
      <c r="N2784">
        <f t="shared" si="698"/>
        <v>2.5804203671127832E-2</v>
      </c>
      <c r="O2784">
        <f t="shared" si="699"/>
        <v>6.1653588058256603E-2</v>
      </c>
      <c r="AH2784">
        <v>1.5114442639981688E-2</v>
      </c>
      <c r="AI2784">
        <v>1</v>
      </c>
      <c r="AJ2784">
        <v>0</v>
      </c>
      <c r="AK2784">
        <f t="shared" si="703"/>
        <v>2770</v>
      </c>
      <c r="AL2784">
        <f t="shared" si="704"/>
        <v>10</v>
      </c>
      <c r="AM2784">
        <f t="shared" si="700"/>
        <v>0.2946269416857652</v>
      </c>
      <c r="AN2784">
        <f t="shared" si="701"/>
        <v>0.86111111111111116</v>
      </c>
      <c r="AO2784">
        <f t="shared" si="702"/>
        <v>2.1927963104430141E-4</v>
      </c>
    </row>
    <row r="2785" spans="1:41" x14ac:dyDescent="0.3">
      <c r="A2785">
        <f>Datos!C2784</f>
        <v>0.39482640000000002</v>
      </c>
      <c r="B2785">
        <f>Datos!D2784</f>
        <v>0.22822419999999999</v>
      </c>
      <c r="C2785">
        <f>Datos!E2784</f>
        <v>4.1737700000000003E-2</v>
      </c>
      <c r="D2785" s="5">
        <f>Datos!F2784</f>
        <v>0</v>
      </c>
      <c r="E2785">
        <f t="shared" si="689"/>
        <v>1</v>
      </c>
      <c r="F2785" s="6">
        <f t="shared" si="690"/>
        <v>1</v>
      </c>
      <c r="G2785">
        <f t="shared" si="691"/>
        <v>0</v>
      </c>
      <c r="H2785">
        <f t="shared" si="692"/>
        <v>1.1047788408594637E-2</v>
      </c>
      <c r="I2785" s="5">
        <f t="shared" si="693"/>
        <v>1.1047788408594637E-2</v>
      </c>
      <c r="J2785" s="6">
        <f t="shared" si="694"/>
        <v>0.98895221159140534</v>
      </c>
      <c r="K2785" s="5">
        <f t="shared" si="695"/>
        <v>-1.1109268454670723E-2</v>
      </c>
      <c r="L2785" s="6">
        <f t="shared" si="696"/>
        <v>100</v>
      </c>
      <c r="M2785">
        <f t="shared" si="697"/>
        <v>-2.2887208496379507</v>
      </c>
      <c r="N2785">
        <f t="shared" si="698"/>
        <v>2.9069664749918261E-2</v>
      </c>
      <c r="O2785">
        <f t="shared" si="699"/>
        <v>6.8139625555106595E-2</v>
      </c>
      <c r="AH2785">
        <v>1.5115528614173932E-2</v>
      </c>
      <c r="AI2785">
        <v>1</v>
      </c>
      <c r="AJ2785">
        <v>0</v>
      </c>
      <c r="AK2785">
        <f t="shared" si="703"/>
        <v>2771</v>
      </c>
      <c r="AL2785">
        <f t="shared" si="704"/>
        <v>10</v>
      </c>
      <c r="AM2785">
        <f t="shared" si="700"/>
        <v>0.2943722943722944</v>
      </c>
      <c r="AN2785">
        <f t="shared" si="701"/>
        <v>0.86111111111111116</v>
      </c>
      <c r="AO2785">
        <f t="shared" si="702"/>
        <v>2.1927963104439701E-4</v>
      </c>
    </row>
    <row r="2786" spans="1:41" x14ac:dyDescent="0.3">
      <c r="A2786">
        <f>Datos!C2785</f>
        <v>0.41444219999999998</v>
      </c>
      <c r="B2786">
        <f>Datos!D2785</f>
        <v>0.2359388</v>
      </c>
      <c r="C2786">
        <f>Datos!E2785</f>
        <v>6.8561399999999995E-2</v>
      </c>
      <c r="D2786" s="5">
        <f>Datos!F2785</f>
        <v>0</v>
      </c>
      <c r="E2786">
        <f t="shared" si="689"/>
        <v>1</v>
      </c>
      <c r="F2786" s="6">
        <f t="shared" si="690"/>
        <v>1</v>
      </c>
      <c r="G2786">
        <f t="shared" si="691"/>
        <v>0</v>
      </c>
      <c r="H2786">
        <f t="shared" si="692"/>
        <v>7.5801298411033707E-3</v>
      </c>
      <c r="I2786" s="5">
        <f t="shared" si="693"/>
        <v>7.5801298411033707E-3</v>
      </c>
      <c r="J2786" s="6">
        <f t="shared" si="694"/>
        <v>0.99241987015889666</v>
      </c>
      <c r="K2786" s="5">
        <f t="shared" si="695"/>
        <v>-7.609005036341287E-3</v>
      </c>
      <c r="L2786" s="6">
        <f t="shared" si="696"/>
        <v>100</v>
      </c>
      <c r="M2786">
        <f t="shared" si="697"/>
        <v>-2.4285278747851367</v>
      </c>
      <c r="N2786">
        <f t="shared" si="698"/>
        <v>2.0904050133181529E-2</v>
      </c>
      <c r="O2786">
        <f t="shared" si="699"/>
        <v>5.1597501174504484E-2</v>
      </c>
      <c r="AH2786">
        <v>1.5121745808563E-2</v>
      </c>
      <c r="AI2786">
        <v>1</v>
      </c>
      <c r="AJ2786">
        <v>0</v>
      </c>
      <c r="AK2786">
        <f t="shared" si="703"/>
        <v>2772</v>
      </c>
      <c r="AL2786">
        <f t="shared" si="704"/>
        <v>10</v>
      </c>
      <c r="AM2786">
        <f t="shared" si="700"/>
        <v>0.29411764705882348</v>
      </c>
      <c r="AN2786">
        <f t="shared" si="701"/>
        <v>0.86111111111111116</v>
      </c>
      <c r="AO2786">
        <f t="shared" si="702"/>
        <v>2.1927963104430141E-4</v>
      </c>
    </row>
    <row r="2787" spans="1:41" x14ac:dyDescent="0.3">
      <c r="A2787">
        <f>Datos!C2786</f>
        <v>3.8089900000000003E-2</v>
      </c>
      <c r="B2787">
        <f>Datos!D2786</f>
        <v>-0.211835</v>
      </c>
      <c r="C2787">
        <f>Datos!E2786</f>
        <v>5.6347700000000001E-2</v>
      </c>
      <c r="D2787" s="5">
        <f>Datos!F2786</f>
        <v>0</v>
      </c>
      <c r="E2787">
        <f t="shared" si="689"/>
        <v>1</v>
      </c>
      <c r="F2787" s="6">
        <f t="shared" si="690"/>
        <v>1</v>
      </c>
      <c r="G2787">
        <f t="shared" si="691"/>
        <v>0</v>
      </c>
      <c r="H2787">
        <f t="shared" si="692"/>
        <v>2.7736270264412343E-2</v>
      </c>
      <c r="I2787" s="5">
        <f t="shared" si="693"/>
        <v>2.7736270264412343E-2</v>
      </c>
      <c r="J2787" s="6">
        <f t="shared" si="694"/>
        <v>0.97226372973558761</v>
      </c>
      <c r="K2787" s="5">
        <f t="shared" si="695"/>
        <v>-2.8128184435716706E-2</v>
      </c>
      <c r="L2787" s="6">
        <f t="shared" si="696"/>
        <v>0</v>
      </c>
      <c r="M2787">
        <f t="shared" si="697"/>
        <v>-1.9151565598580436</v>
      </c>
      <c r="N2787">
        <f t="shared" si="698"/>
        <v>6.37458715150864E-2</v>
      </c>
      <c r="O2787">
        <f t="shared" si="699"/>
        <v>0.12986474643304444</v>
      </c>
      <c r="AH2787">
        <v>1.5126343689914843E-2</v>
      </c>
      <c r="AI2787">
        <v>1</v>
      </c>
      <c r="AJ2787">
        <v>0</v>
      </c>
      <c r="AK2787">
        <f t="shared" si="703"/>
        <v>2773</v>
      </c>
      <c r="AL2787">
        <f t="shared" si="704"/>
        <v>10</v>
      </c>
      <c r="AM2787">
        <f t="shared" si="700"/>
        <v>0.29386299974535268</v>
      </c>
      <c r="AN2787">
        <f t="shared" si="701"/>
        <v>0.86111111111111116</v>
      </c>
      <c r="AO2787">
        <f t="shared" si="702"/>
        <v>2.1927963104430141E-4</v>
      </c>
    </row>
    <row r="2788" spans="1:41" x14ac:dyDescent="0.3">
      <c r="A2788">
        <f>Datos!C2787</f>
        <v>-1.13458E-2</v>
      </c>
      <c r="B2788">
        <f>Datos!D2787</f>
        <v>-0.2402783</v>
      </c>
      <c r="C2788">
        <f>Datos!E2787</f>
        <v>7.4385300000000001E-2</v>
      </c>
      <c r="D2788" s="5">
        <f>Datos!F2787</f>
        <v>0</v>
      </c>
      <c r="E2788">
        <f t="shared" si="689"/>
        <v>1</v>
      </c>
      <c r="F2788" s="6">
        <f t="shared" si="690"/>
        <v>1</v>
      </c>
      <c r="G2788">
        <f t="shared" si="691"/>
        <v>0</v>
      </c>
      <c r="H2788">
        <f t="shared" si="692"/>
        <v>2.4413322129166675E-2</v>
      </c>
      <c r="I2788" s="5">
        <f t="shared" si="693"/>
        <v>2.4413322129166675E-2</v>
      </c>
      <c r="J2788" s="6">
        <f t="shared" si="694"/>
        <v>0.97558667787083331</v>
      </c>
      <c r="K2788" s="5">
        <f t="shared" si="695"/>
        <v>-2.4716268052555602E-2</v>
      </c>
      <c r="L2788" s="6">
        <f t="shared" si="696"/>
        <v>100</v>
      </c>
      <c r="M2788">
        <f t="shared" si="697"/>
        <v>-1.970102327300822</v>
      </c>
      <c r="N2788">
        <f t="shared" si="698"/>
        <v>5.729223821156694E-2</v>
      </c>
      <c r="O2788">
        <f t="shared" si="699"/>
        <v>0.11914483319170034</v>
      </c>
      <c r="AH2788">
        <v>1.5131881651924382E-2</v>
      </c>
      <c r="AI2788">
        <v>1</v>
      </c>
      <c r="AJ2788">
        <v>0</v>
      </c>
      <c r="AK2788">
        <f t="shared" si="703"/>
        <v>2774</v>
      </c>
      <c r="AL2788">
        <f t="shared" si="704"/>
        <v>10</v>
      </c>
      <c r="AM2788">
        <f t="shared" si="700"/>
        <v>0.29360835243188188</v>
      </c>
      <c r="AN2788">
        <f t="shared" si="701"/>
        <v>0.86111111111111116</v>
      </c>
      <c r="AO2788">
        <f t="shared" si="702"/>
        <v>2.1927963104439701E-4</v>
      </c>
    </row>
    <row r="2789" spans="1:41" x14ac:dyDescent="0.3">
      <c r="A2789">
        <f>Datos!C2788</f>
        <v>5.1576400000000001E-2</v>
      </c>
      <c r="B2789">
        <f>Datos!D2788</f>
        <v>-0.18416060000000001</v>
      </c>
      <c r="C2789">
        <f>Datos!E2788</f>
        <v>4.3618799999999999E-2</v>
      </c>
      <c r="D2789" s="5">
        <f>Datos!F2788</f>
        <v>0</v>
      </c>
      <c r="E2789">
        <f t="shared" si="689"/>
        <v>1</v>
      </c>
      <c r="F2789" s="6">
        <f t="shared" si="690"/>
        <v>1</v>
      </c>
      <c r="G2789">
        <f t="shared" si="691"/>
        <v>0</v>
      </c>
      <c r="H2789">
        <f t="shared" si="692"/>
        <v>3.0048444325189081E-2</v>
      </c>
      <c r="I2789" s="5">
        <f t="shared" si="693"/>
        <v>3.0048444325189081E-2</v>
      </c>
      <c r="J2789" s="6">
        <f t="shared" si="694"/>
        <v>0.96995155567481095</v>
      </c>
      <c r="K2789" s="5">
        <f t="shared" si="695"/>
        <v>-3.0509151335169564E-2</v>
      </c>
      <c r="L2789" s="6">
        <f t="shared" si="696"/>
        <v>0</v>
      </c>
      <c r="M2789">
        <f t="shared" si="697"/>
        <v>-1.8800821070593423</v>
      </c>
      <c r="N2789">
        <f t="shared" si="698"/>
        <v>6.8133047955670822E-2</v>
      </c>
      <c r="O2789">
        <f t="shared" si="699"/>
        <v>0.13699822976694034</v>
      </c>
      <c r="AH2789">
        <v>1.5144865670476937E-2</v>
      </c>
      <c r="AI2789">
        <v>1</v>
      </c>
      <c r="AJ2789">
        <v>0</v>
      </c>
      <c r="AK2789">
        <f t="shared" si="703"/>
        <v>2775</v>
      </c>
      <c r="AL2789">
        <f t="shared" si="704"/>
        <v>10</v>
      </c>
      <c r="AM2789">
        <f t="shared" si="700"/>
        <v>0.29335370511841097</v>
      </c>
      <c r="AN2789">
        <f t="shared" si="701"/>
        <v>0.86111111111111116</v>
      </c>
      <c r="AO2789">
        <f t="shared" si="702"/>
        <v>2.1927963104430141E-4</v>
      </c>
    </row>
    <row r="2790" spans="1:41" x14ac:dyDescent="0.3">
      <c r="A2790">
        <f>Datos!C2789</f>
        <v>-4.5360200000000003E-2</v>
      </c>
      <c r="B2790">
        <f>Datos!D2789</f>
        <v>-0.3318469</v>
      </c>
      <c r="C2790">
        <f>Datos!E2789</f>
        <v>4.0802199999999997E-2</v>
      </c>
      <c r="D2790" s="5">
        <f>Datos!F2789</f>
        <v>0</v>
      </c>
      <c r="E2790">
        <f t="shared" si="689"/>
        <v>1</v>
      </c>
      <c r="F2790" s="6">
        <f t="shared" si="690"/>
        <v>1</v>
      </c>
      <c r="G2790">
        <f t="shared" si="691"/>
        <v>0</v>
      </c>
      <c r="H2790">
        <f t="shared" si="692"/>
        <v>4.2665236466274931E-2</v>
      </c>
      <c r="I2790" s="5">
        <f t="shared" si="693"/>
        <v>4.2665236466274931E-2</v>
      </c>
      <c r="J2790" s="6">
        <f t="shared" si="694"/>
        <v>0.95733476353372504</v>
      </c>
      <c r="K2790" s="5">
        <f t="shared" si="695"/>
        <v>-4.3602143541334529E-2</v>
      </c>
      <c r="L2790" s="6">
        <f t="shared" si="696"/>
        <v>0</v>
      </c>
      <c r="M2790">
        <f t="shared" si="697"/>
        <v>-1.720561234848349</v>
      </c>
      <c r="N2790">
        <f t="shared" si="698"/>
        <v>9.079927167240219E-2</v>
      </c>
      <c r="O2790">
        <f t="shared" si="699"/>
        <v>0.17218391244435577</v>
      </c>
      <c r="AH2790">
        <v>1.5148420647064589E-2</v>
      </c>
      <c r="AI2790">
        <v>1</v>
      </c>
      <c r="AJ2790">
        <v>0</v>
      </c>
      <c r="AK2790">
        <f t="shared" si="703"/>
        <v>2776</v>
      </c>
      <c r="AL2790">
        <f t="shared" si="704"/>
        <v>10</v>
      </c>
      <c r="AM2790">
        <f t="shared" si="700"/>
        <v>0.29309905780494017</v>
      </c>
      <c r="AN2790">
        <f t="shared" si="701"/>
        <v>0.86111111111111116</v>
      </c>
      <c r="AO2790">
        <f t="shared" si="702"/>
        <v>2.1927963104430141E-4</v>
      </c>
    </row>
    <row r="2791" spans="1:41" x14ac:dyDescent="0.3">
      <c r="A2791">
        <f>Datos!C2790</f>
        <v>-9.83266E-2</v>
      </c>
      <c r="B2791">
        <f>Datos!D2790</f>
        <v>-0.2161151</v>
      </c>
      <c r="C2791">
        <f>Datos!E2790</f>
        <v>5.0780699999999998E-2</v>
      </c>
      <c r="D2791" s="5">
        <f>Datos!F2790</f>
        <v>1</v>
      </c>
      <c r="E2791">
        <f t="shared" si="689"/>
        <v>0</v>
      </c>
      <c r="F2791" s="6">
        <f t="shared" si="690"/>
        <v>1</v>
      </c>
      <c r="G2791">
        <f t="shared" si="691"/>
        <v>1</v>
      </c>
      <c r="H2791">
        <f t="shared" si="692"/>
        <v>3.1115250315493004E-2</v>
      </c>
      <c r="I2791" s="5">
        <f t="shared" si="693"/>
        <v>3.1115250315493004E-2</v>
      </c>
      <c r="J2791" s="6">
        <f t="shared" si="694"/>
        <v>0.968884749684507</v>
      </c>
      <c r="K2791" s="5">
        <f t="shared" si="695"/>
        <v>-3.4700572161437893</v>
      </c>
      <c r="L2791" s="6">
        <f t="shared" si="696"/>
        <v>100</v>
      </c>
      <c r="M2791">
        <f t="shared" si="697"/>
        <v>-1.8646498493444517</v>
      </c>
      <c r="N2791">
        <f t="shared" si="698"/>
        <v>7.0130459556277669E-2</v>
      </c>
      <c r="O2791">
        <f t="shared" si="699"/>
        <v>0.8773136593175499</v>
      </c>
      <c r="AH2791">
        <v>1.5179391101944464E-2</v>
      </c>
      <c r="AI2791">
        <v>1</v>
      </c>
      <c r="AJ2791">
        <v>0</v>
      </c>
      <c r="AK2791">
        <f t="shared" si="703"/>
        <v>2777</v>
      </c>
      <c r="AL2791">
        <f t="shared" si="704"/>
        <v>10</v>
      </c>
      <c r="AM2791">
        <f t="shared" si="700"/>
        <v>0.29284441049146936</v>
      </c>
      <c r="AN2791">
        <f t="shared" si="701"/>
        <v>0.86111111111111116</v>
      </c>
      <c r="AO2791">
        <f t="shared" si="702"/>
        <v>2.1927963104439701E-4</v>
      </c>
    </row>
    <row r="2792" spans="1:41" x14ac:dyDescent="0.3">
      <c r="A2792">
        <f>Datos!C2791</f>
        <v>8.3340899999999996E-2</v>
      </c>
      <c r="B2792">
        <f>Datos!D2791</f>
        <v>-6.4512299999999995E-2</v>
      </c>
      <c r="C2792">
        <f>Datos!E2791</f>
        <v>4.3471500000000003E-2</v>
      </c>
      <c r="D2792" s="5">
        <f>Datos!F2791</f>
        <v>0</v>
      </c>
      <c r="E2792">
        <f t="shared" si="689"/>
        <v>1</v>
      </c>
      <c r="F2792" s="6">
        <f t="shared" si="690"/>
        <v>1</v>
      </c>
      <c r="G2792">
        <f t="shared" si="691"/>
        <v>0</v>
      </c>
      <c r="H2792">
        <f t="shared" si="692"/>
        <v>2.3252094844950673E-2</v>
      </c>
      <c r="I2792" s="5">
        <f t="shared" si="693"/>
        <v>2.3252094844950673E-2</v>
      </c>
      <c r="J2792" s="6">
        <f t="shared" si="694"/>
        <v>0.97674790515504928</v>
      </c>
      <c r="K2792" s="5">
        <f t="shared" si="695"/>
        <v>-2.3526689758702302E-2</v>
      </c>
      <c r="L2792" s="6">
        <f t="shared" si="696"/>
        <v>100</v>
      </c>
      <c r="M2792">
        <f t="shared" si="697"/>
        <v>-1.9907880863172307</v>
      </c>
      <c r="N2792">
        <f t="shared" si="698"/>
        <v>5.4992573204327634E-2</v>
      </c>
      <c r="O2792">
        <f t="shared" si="699"/>
        <v>0.11525464723816529</v>
      </c>
      <c r="AH2792">
        <v>1.5187271555463898E-2</v>
      </c>
      <c r="AI2792">
        <v>1</v>
      </c>
      <c r="AJ2792">
        <v>0</v>
      </c>
      <c r="AK2792">
        <f t="shared" si="703"/>
        <v>2778</v>
      </c>
      <c r="AL2792">
        <f t="shared" si="704"/>
        <v>10</v>
      </c>
      <c r="AM2792">
        <f t="shared" si="700"/>
        <v>0.29258976317799845</v>
      </c>
      <c r="AN2792">
        <f t="shared" si="701"/>
        <v>0.86111111111111116</v>
      </c>
      <c r="AO2792">
        <f t="shared" si="702"/>
        <v>2.1927963104430141E-4</v>
      </c>
    </row>
    <row r="2793" spans="1:41" x14ac:dyDescent="0.3">
      <c r="A2793">
        <f>Datos!C2792</f>
        <v>8.7957300000000002E-2</v>
      </c>
      <c r="B2793">
        <f>Datos!D2792</f>
        <v>-2.053E-2</v>
      </c>
      <c r="C2793">
        <f>Datos!E2792</f>
        <v>6.0862800000000002E-2</v>
      </c>
      <c r="D2793" s="5">
        <f>Datos!F2792</f>
        <v>0</v>
      </c>
      <c r="E2793">
        <f t="shared" si="689"/>
        <v>1</v>
      </c>
      <c r="F2793" s="6">
        <f t="shared" si="690"/>
        <v>1</v>
      </c>
      <c r="G2793">
        <f t="shared" si="691"/>
        <v>0</v>
      </c>
      <c r="H2793">
        <f t="shared" si="692"/>
        <v>1.7211987368514356E-2</v>
      </c>
      <c r="I2793" s="5">
        <f t="shared" si="693"/>
        <v>1.7211987368514356E-2</v>
      </c>
      <c r="J2793" s="6">
        <f t="shared" si="694"/>
        <v>0.98278801263148563</v>
      </c>
      <c r="K2793" s="5">
        <f t="shared" si="695"/>
        <v>-1.7361835569159489E-2</v>
      </c>
      <c r="L2793" s="6">
        <f t="shared" si="696"/>
        <v>100</v>
      </c>
      <c r="M2793">
        <f t="shared" si="697"/>
        <v>-2.1150700813422674</v>
      </c>
      <c r="N2793">
        <f t="shared" si="698"/>
        <v>4.260859618430983E-2</v>
      </c>
      <c r="O2793">
        <f t="shared" si="699"/>
        <v>9.3578120389474204E-2</v>
      </c>
      <c r="AH2793">
        <v>1.5190076309881007E-2</v>
      </c>
      <c r="AI2793">
        <v>1</v>
      </c>
      <c r="AJ2793">
        <v>0</v>
      </c>
      <c r="AK2793">
        <f t="shared" si="703"/>
        <v>2779</v>
      </c>
      <c r="AL2793">
        <f t="shared" si="704"/>
        <v>10</v>
      </c>
      <c r="AM2793">
        <f t="shared" si="700"/>
        <v>0.29233511586452765</v>
      </c>
      <c r="AN2793">
        <f t="shared" si="701"/>
        <v>0.86111111111111116</v>
      </c>
      <c r="AO2793">
        <f t="shared" si="702"/>
        <v>2.1927963104439701E-4</v>
      </c>
    </row>
    <row r="2794" spans="1:41" x14ac:dyDescent="0.3">
      <c r="A2794">
        <f>Datos!C2793</f>
        <v>0.1201132</v>
      </c>
      <c r="B2794">
        <f>Datos!D2793</f>
        <v>6.8274E-3</v>
      </c>
      <c r="C2794">
        <f>Datos!E2793</f>
        <v>5.7166300000000003E-2</v>
      </c>
      <c r="D2794" s="5">
        <f>Datos!F2793</f>
        <v>0</v>
      </c>
      <c r="E2794">
        <f t="shared" si="689"/>
        <v>1</v>
      </c>
      <c r="F2794" s="6">
        <f t="shared" si="690"/>
        <v>1</v>
      </c>
      <c r="G2794">
        <f t="shared" si="691"/>
        <v>0</v>
      </c>
      <c r="H2794">
        <f t="shared" si="692"/>
        <v>1.6742826947740527E-2</v>
      </c>
      <c r="I2794" s="5">
        <f t="shared" si="693"/>
        <v>1.6742826947740527E-2</v>
      </c>
      <c r="J2794" s="6">
        <f t="shared" si="694"/>
        <v>0.98325717305225946</v>
      </c>
      <c r="K2794" s="5">
        <f t="shared" si="695"/>
        <v>-1.68845724491706E-2</v>
      </c>
      <c r="L2794" s="6">
        <f t="shared" si="696"/>
        <v>100</v>
      </c>
      <c r="M2794">
        <f t="shared" si="697"/>
        <v>-2.1262114890913635</v>
      </c>
      <c r="N2794">
        <f t="shared" si="698"/>
        <v>4.1613685752774958E-2</v>
      </c>
      <c r="O2794">
        <f t="shared" si="699"/>
        <v>9.1777294180806365E-2</v>
      </c>
      <c r="AH2794">
        <v>1.5190971435695703E-2</v>
      </c>
      <c r="AI2794">
        <v>1</v>
      </c>
      <c r="AJ2794">
        <v>0</v>
      </c>
      <c r="AK2794">
        <f t="shared" si="703"/>
        <v>2780</v>
      </c>
      <c r="AL2794">
        <f t="shared" si="704"/>
        <v>10</v>
      </c>
      <c r="AM2794">
        <f t="shared" si="700"/>
        <v>0.29208046855105674</v>
      </c>
      <c r="AN2794">
        <f t="shared" si="701"/>
        <v>0.86111111111111116</v>
      </c>
      <c r="AO2794">
        <f t="shared" si="702"/>
        <v>2.1927963104430141E-4</v>
      </c>
    </row>
    <row r="2795" spans="1:41" x14ac:dyDescent="0.3">
      <c r="A2795">
        <f>Datos!C2794</f>
        <v>0.1137664</v>
      </c>
      <c r="B2795">
        <f>Datos!D2794</f>
        <v>8.5115999999999994E-3</v>
      </c>
      <c r="C2795">
        <f>Datos!E2794</f>
        <v>4.5822000000000002E-2</v>
      </c>
      <c r="D2795" s="5">
        <f>Datos!F2794</f>
        <v>0</v>
      </c>
      <c r="E2795">
        <f t="shared" si="689"/>
        <v>1</v>
      </c>
      <c r="F2795" s="6">
        <f t="shared" si="690"/>
        <v>1</v>
      </c>
      <c r="G2795">
        <f t="shared" si="691"/>
        <v>0</v>
      </c>
      <c r="H2795">
        <f t="shared" si="692"/>
        <v>1.9142858654244012E-2</v>
      </c>
      <c r="I2795" s="5">
        <f t="shared" si="693"/>
        <v>1.9142858654244012E-2</v>
      </c>
      <c r="J2795" s="6">
        <f t="shared" si="694"/>
        <v>0.98085714134575597</v>
      </c>
      <c r="K2795" s="5">
        <f t="shared" si="695"/>
        <v>-1.9328455560696803E-2</v>
      </c>
      <c r="L2795" s="6">
        <f t="shared" si="696"/>
        <v>100</v>
      </c>
      <c r="M2795">
        <f t="shared" si="697"/>
        <v>-2.0717826298508641</v>
      </c>
      <c r="N2795">
        <f t="shared" si="698"/>
        <v>4.665010196806537E-2</v>
      </c>
      <c r="O2795">
        <f t="shared" si="699"/>
        <v>0.10079712032284745</v>
      </c>
      <c r="AH2795">
        <v>1.5195649240658596E-2</v>
      </c>
      <c r="AI2795">
        <v>1</v>
      </c>
      <c r="AJ2795">
        <v>0</v>
      </c>
      <c r="AK2795">
        <f t="shared" si="703"/>
        <v>2781</v>
      </c>
      <c r="AL2795">
        <f t="shared" si="704"/>
        <v>10</v>
      </c>
      <c r="AM2795">
        <f t="shared" si="700"/>
        <v>0.29182582123758594</v>
      </c>
      <c r="AN2795">
        <f t="shared" si="701"/>
        <v>0.86111111111111116</v>
      </c>
      <c r="AO2795">
        <f t="shared" si="702"/>
        <v>2.1927963104430141E-4</v>
      </c>
    </row>
    <row r="2796" spans="1:41" x14ac:dyDescent="0.3">
      <c r="A2796">
        <f>Datos!C2795</f>
        <v>0.13254540000000001</v>
      </c>
      <c r="B2796">
        <f>Datos!D2795</f>
        <v>3.4049999999999997E-2</v>
      </c>
      <c r="C2796">
        <f>Datos!E2795</f>
        <v>3.3098799999999998E-2</v>
      </c>
      <c r="D2796" s="5">
        <f>Datos!F2795</f>
        <v>0</v>
      </c>
      <c r="E2796">
        <f t="shared" si="689"/>
        <v>1</v>
      </c>
      <c r="F2796" s="6">
        <f t="shared" si="690"/>
        <v>1</v>
      </c>
      <c r="G2796">
        <f t="shared" si="691"/>
        <v>0</v>
      </c>
      <c r="H2796">
        <f t="shared" si="692"/>
        <v>2.0895655209279024E-2</v>
      </c>
      <c r="I2796" s="5">
        <f t="shared" si="693"/>
        <v>2.0895655209279024E-2</v>
      </c>
      <c r="J2796" s="6">
        <f t="shared" si="694"/>
        <v>0.97910434479072095</v>
      </c>
      <c r="K2796" s="5">
        <f t="shared" si="695"/>
        <v>-2.1117059096750448E-2</v>
      </c>
      <c r="L2796" s="6">
        <f t="shared" si="696"/>
        <v>100</v>
      </c>
      <c r="M2796">
        <f t="shared" si="697"/>
        <v>-2.0355923121334381</v>
      </c>
      <c r="N2796">
        <f t="shared" si="698"/>
        <v>5.0249405457069796E-2</v>
      </c>
      <c r="O2796">
        <f t="shared" si="699"/>
        <v>0.1071042063576151</v>
      </c>
      <c r="AH2796">
        <v>1.5196919061041193E-2</v>
      </c>
      <c r="AI2796">
        <v>1</v>
      </c>
      <c r="AJ2796">
        <v>0</v>
      </c>
      <c r="AK2796">
        <f t="shared" si="703"/>
        <v>2782</v>
      </c>
      <c r="AL2796">
        <f t="shared" si="704"/>
        <v>10</v>
      </c>
      <c r="AM2796">
        <f t="shared" si="700"/>
        <v>0.29157117392411513</v>
      </c>
      <c r="AN2796">
        <f t="shared" si="701"/>
        <v>0.86111111111111116</v>
      </c>
      <c r="AO2796">
        <f t="shared" si="702"/>
        <v>2.1927963104439701E-4</v>
      </c>
    </row>
    <row r="2797" spans="1:41" x14ac:dyDescent="0.3">
      <c r="A2797">
        <f>Datos!C2796</f>
        <v>0.1041116</v>
      </c>
      <c r="B2797">
        <f>Datos!D2796</f>
        <v>-1.4559000000000001E-2</v>
      </c>
      <c r="C2797">
        <f>Datos!E2796</f>
        <v>5.8709799999999999E-2</v>
      </c>
      <c r="D2797" s="5">
        <f>Datos!F2796</f>
        <v>0</v>
      </c>
      <c r="E2797">
        <f t="shared" si="689"/>
        <v>1</v>
      </c>
      <c r="F2797" s="6">
        <f t="shared" si="690"/>
        <v>1</v>
      </c>
      <c r="G2797">
        <f t="shared" si="691"/>
        <v>0</v>
      </c>
      <c r="H2797">
        <f t="shared" si="692"/>
        <v>1.7330727730272198E-2</v>
      </c>
      <c r="I2797" s="5">
        <f t="shared" si="693"/>
        <v>1.7330727730272198E-2</v>
      </c>
      <c r="J2797" s="6">
        <f t="shared" si="694"/>
        <v>0.98266927226972778</v>
      </c>
      <c r="K2797" s="5">
        <f t="shared" si="695"/>
        <v>-1.7482662781039885E-2</v>
      </c>
      <c r="L2797" s="6">
        <f t="shared" si="696"/>
        <v>100</v>
      </c>
      <c r="M2797">
        <f t="shared" si="697"/>
        <v>-2.1122914884535833</v>
      </c>
      <c r="N2797">
        <f t="shared" si="698"/>
        <v>4.2859575243873974E-2</v>
      </c>
      <c r="O2797">
        <f t="shared" si="699"/>
        <v>9.403087977846053E-2</v>
      </c>
      <c r="AH2797">
        <v>1.5198002907621038E-2</v>
      </c>
      <c r="AI2797">
        <v>1</v>
      </c>
      <c r="AJ2797">
        <v>0</v>
      </c>
      <c r="AK2797">
        <f t="shared" si="703"/>
        <v>2783</v>
      </c>
      <c r="AL2797">
        <f t="shared" si="704"/>
        <v>10</v>
      </c>
      <c r="AM2797">
        <f t="shared" si="700"/>
        <v>0.29131652661064422</v>
      </c>
      <c r="AN2797">
        <f t="shared" si="701"/>
        <v>0.86111111111111116</v>
      </c>
      <c r="AO2797">
        <f t="shared" si="702"/>
        <v>2.1927963104430141E-4</v>
      </c>
    </row>
    <row r="2798" spans="1:41" x14ac:dyDescent="0.3">
      <c r="A2798">
        <f>Datos!C2797</f>
        <v>0.1089302</v>
      </c>
      <c r="B2798">
        <f>Datos!D2797</f>
        <v>-6.6080000000000002E-4</v>
      </c>
      <c r="C2798">
        <f>Datos!E2797</f>
        <v>4.8650199999999998E-2</v>
      </c>
      <c r="D2798" s="5">
        <f>Datos!F2797</f>
        <v>0</v>
      </c>
      <c r="E2798">
        <f t="shared" si="689"/>
        <v>1</v>
      </c>
      <c r="F2798" s="6">
        <f t="shared" si="690"/>
        <v>1</v>
      </c>
      <c r="G2798">
        <f t="shared" si="691"/>
        <v>0</v>
      </c>
      <c r="H2798">
        <f t="shared" si="692"/>
        <v>1.8918761549526868E-2</v>
      </c>
      <c r="I2798" s="5">
        <f t="shared" si="693"/>
        <v>1.8918761549526868E-2</v>
      </c>
      <c r="J2798" s="6">
        <f t="shared" si="694"/>
        <v>0.98108123845047313</v>
      </c>
      <c r="K2798" s="5">
        <f t="shared" si="695"/>
        <v>-1.9100010969368697E-2</v>
      </c>
      <c r="L2798" s="6">
        <f t="shared" si="696"/>
        <v>100</v>
      </c>
      <c r="M2798">
        <f t="shared" si="697"/>
        <v>-2.0766104990087273</v>
      </c>
      <c r="N2798">
        <f t="shared" si="698"/>
        <v>4.6185281426210791E-2</v>
      </c>
      <c r="O2798">
        <f t="shared" si="699"/>
        <v>9.9974446677092654E-2</v>
      </c>
      <c r="AH2798">
        <v>1.5201056261977002E-2</v>
      </c>
      <c r="AI2798">
        <v>1</v>
      </c>
      <c r="AJ2798">
        <v>0</v>
      </c>
      <c r="AK2798">
        <f t="shared" si="703"/>
        <v>2784</v>
      </c>
      <c r="AL2798">
        <f t="shared" si="704"/>
        <v>10</v>
      </c>
      <c r="AM2798">
        <f t="shared" si="700"/>
        <v>0.29106187929717342</v>
      </c>
      <c r="AN2798">
        <f t="shared" si="701"/>
        <v>0.86111111111111116</v>
      </c>
      <c r="AO2798">
        <f t="shared" si="702"/>
        <v>2.1927963104430141E-4</v>
      </c>
    </row>
    <row r="2799" spans="1:41" x14ac:dyDescent="0.3">
      <c r="A2799">
        <f>Datos!C2798</f>
        <v>7.6881400000000003E-2</v>
      </c>
      <c r="B2799">
        <f>Datos!D2798</f>
        <v>-4.3649500000000001E-2</v>
      </c>
      <c r="C2799">
        <f>Datos!E2798</f>
        <v>5.1961800000000002E-2</v>
      </c>
      <c r="D2799" s="5">
        <f>Datos!F2798</f>
        <v>0</v>
      </c>
      <c r="E2799">
        <f t="shared" si="689"/>
        <v>1</v>
      </c>
      <c r="F2799" s="6">
        <f t="shared" si="690"/>
        <v>1</v>
      </c>
      <c r="G2799">
        <f t="shared" si="691"/>
        <v>0</v>
      </c>
      <c r="H2799">
        <f t="shared" si="692"/>
        <v>2.0198791667217983E-2</v>
      </c>
      <c r="I2799" s="5">
        <f t="shared" si="693"/>
        <v>2.0198791667217983E-2</v>
      </c>
      <c r="J2799" s="6">
        <f t="shared" si="694"/>
        <v>0.97980120833278206</v>
      </c>
      <c r="K2799" s="5">
        <f t="shared" si="695"/>
        <v>-2.0405576534105799E-2</v>
      </c>
      <c r="L2799" s="6">
        <f t="shared" si="696"/>
        <v>100</v>
      </c>
      <c r="M2799">
        <f t="shared" si="697"/>
        <v>-2.0496603851879525</v>
      </c>
      <c r="N2799">
        <f t="shared" si="698"/>
        <v>4.8825997100187042E-2</v>
      </c>
      <c r="O2799">
        <f t="shared" si="699"/>
        <v>0.1046230963103605</v>
      </c>
      <c r="AH2799">
        <v>1.5203277438753516E-2</v>
      </c>
      <c r="AI2799">
        <v>1</v>
      </c>
      <c r="AJ2799">
        <v>0</v>
      </c>
      <c r="AK2799">
        <f t="shared" si="703"/>
        <v>2785</v>
      </c>
      <c r="AL2799">
        <f t="shared" si="704"/>
        <v>10</v>
      </c>
      <c r="AM2799">
        <f t="shared" si="700"/>
        <v>0.29080723198370262</v>
      </c>
      <c r="AN2799">
        <f t="shared" si="701"/>
        <v>0.86111111111111116</v>
      </c>
      <c r="AO2799">
        <f t="shared" si="702"/>
        <v>2.1927963104439701E-4</v>
      </c>
    </row>
    <row r="2800" spans="1:41" x14ac:dyDescent="0.3">
      <c r="A2800">
        <f>Datos!C2799</f>
        <v>0.1126259</v>
      </c>
      <c r="B2800">
        <f>Datos!D2799</f>
        <v>-0.11491560000000001</v>
      </c>
      <c r="C2800">
        <f>Datos!E2799</f>
        <v>3.9335200000000001E-2</v>
      </c>
      <c r="D2800" s="5">
        <f>Datos!F2799</f>
        <v>0</v>
      </c>
      <c r="E2800">
        <f t="shared" si="689"/>
        <v>1</v>
      </c>
      <c r="F2800" s="6">
        <f t="shared" si="690"/>
        <v>1</v>
      </c>
      <c r="G2800">
        <f t="shared" si="691"/>
        <v>0</v>
      </c>
      <c r="H2800">
        <f t="shared" si="692"/>
        <v>2.6806628565390626E-2</v>
      </c>
      <c r="I2800" s="5">
        <f t="shared" si="693"/>
        <v>2.6806628565390626E-2</v>
      </c>
      <c r="J2800" s="6">
        <f t="shared" si="694"/>
        <v>0.97319337143460938</v>
      </c>
      <c r="K2800" s="5">
        <f t="shared" si="695"/>
        <v>-2.7172479198914846E-2</v>
      </c>
      <c r="L2800" s="6">
        <f t="shared" si="696"/>
        <v>0</v>
      </c>
      <c r="M2800">
        <f t="shared" si="697"/>
        <v>-1.9299481936680163</v>
      </c>
      <c r="N2800">
        <f t="shared" si="698"/>
        <v>6.195861924345053E-2</v>
      </c>
      <c r="O2800">
        <f t="shared" si="699"/>
        <v>0.12692394047347452</v>
      </c>
      <c r="AH2800">
        <v>1.520789794432378E-2</v>
      </c>
      <c r="AI2800">
        <v>1</v>
      </c>
      <c r="AJ2800">
        <v>0</v>
      </c>
      <c r="AK2800">
        <f t="shared" si="703"/>
        <v>2786</v>
      </c>
      <c r="AL2800">
        <f t="shared" si="704"/>
        <v>10</v>
      </c>
      <c r="AM2800">
        <f t="shared" si="700"/>
        <v>0.29055258467023171</v>
      </c>
      <c r="AN2800">
        <f t="shared" si="701"/>
        <v>0.86111111111111116</v>
      </c>
      <c r="AO2800">
        <f t="shared" si="702"/>
        <v>2.1927963104430141E-4</v>
      </c>
    </row>
    <row r="2801" spans="1:41" x14ac:dyDescent="0.3">
      <c r="A2801">
        <f>Datos!C2800</f>
        <v>7.9941200000000004E-2</v>
      </c>
      <c r="B2801">
        <f>Datos!D2800</f>
        <v>-5.0183199999999997E-2</v>
      </c>
      <c r="C2801">
        <f>Datos!E2800</f>
        <v>4.2701599999999999E-2</v>
      </c>
      <c r="D2801" s="5">
        <f>Datos!F2800</f>
        <v>0</v>
      </c>
      <c r="E2801">
        <f t="shared" si="689"/>
        <v>1</v>
      </c>
      <c r="F2801" s="6">
        <f t="shared" si="690"/>
        <v>1</v>
      </c>
      <c r="G2801">
        <f t="shared" si="691"/>
        <v>0</v>
      </c>
      <c r="H2801">
        <f t="shared" si="692"/>
        <v>2.2784794626103531E-2</v>
      </c>
      <c r="I2801" s="5">
        <f t="shared" si="693"/>
        <v>2.2784794626103531E-2</v>
      </c>
      <c r="J2801" s="6">
        <f t="shared" si="694"/>
        <v>0.9772152053738965</v>
      </c>
      <c r="K2801" s="5">
        <f t="shared" si="695"/>
        <v>-2.3048379574402228E-2</v>
      </c>
      <c r="L2801" s="6">
        <f t="shared" si="696"/>
        <v>100</v>
      </c>
      <c r="M2801">
        <f t="shared" si="697"/>
        <v>-1.9993584029362186</v>
      </c>
      <c r="N2801">
        <f t="shared" si="698"/>
        <v>5.4060280746922783E-2</v>
      </c>
      <c r="O2801">
        <f t="shared" si="699"/>
        <v>0.11366639752399542</v>
      </c>
      <c r="AH2801">
        <v>1.5209270421762761E-2</v>
      </c>
      <c r="AI2801">
        <v>1</v>
      </c>
      <c r="AJ2801">
        <v>0</v>
      </c>
      <c r="AK2801">
        <f t="shared" si="703"/>
        <v>2787</v>
      </c>
      <c r="AL2801">
        <f t="shared" si="704"/>
        <v>10</v>
      </c>
      <c r="AM2801">
        <f t="shared" si="700"/>
        <v>0.2902979373567609</v>
      </c>
      <c r="AN2801">
        <f t="shared" si="701"/>
        <v>0.86111111111111116</v>
      </c>
      <c r="AO2801">
        <f t="shared" si="702"/>
        <v>2.1927963104439701E-4</v>
      </c>
    </row>
    <row r="2802" spans="1:41" x14ac:dyDescent="0.3">
      <c r="A2802">
        <f>Datos!C2801</f>
        <v>0.12220590000000001</v>
      </c>
      <c r="B2802">
        <f>Datos!D2801</f>
        <v>0.68328239999999996</v>
      </c>
      <c r="C2802">
        <f>Datos!E2801</f>
        <v>8.7112400000000006E-2</v>
      </c>
      <c r="D2802" s="5">
        <f>Datos!F2801</f>
        <v>0</v>
      </c>
      <c r="E2802">
        <f t="shared" si="689"/>
        <v>1</v>
      </c>
      <c r="F2802" s="6">
        <f t="shared" si="690"/>
        <v>1</v>
      </c>
      <c r="G2802">
        <f t="shared" si="691"/>
        <v>0</v>
      </c>
      <c r="H2802">
        <f t="shared" si="692"/>
        <v>2.0152533406296636E-3</v>
      </c>
      <c r="I2802" s="5">
        <f t="shared" si="693"/>
        <v>2.0152533406296636E-3</v>
      </c>
      <c r="J2802" s="6">
        <f t="shared" si="694"/>
        <v>0.99798474665937031</v>
      </c>
      <c r="K2802" s="5">
        <f t="shared" si="695"/>
        <v>-2.017286695919775E-3</v>
      </c>
      <c r="L2802" s="6">
        <f t="shared" si="696"/>
        <v>100</v>
      </c>
      <c r="M2802">
        <f t="shared" si="697"/>
        <v>-2.8757642115217257</v>
      </c>
      <c r="N2802">
        <f t="shared" si="698"/>
        <v>6.3840765158609822E-3</v>
      </c>
      <c r="O2802">
        <f t="shared" si="699"/>
        <v>1.8437092914370696E-2</v>
      </c>
      <c r="AH2802">
        <v>1.5209752123981282E-2</v>
      </c>
      <c r="AI2802">
        <v>1</v>
      </c>
      <c r="AJ2802">
        <v>0</v>
      </c>
      <c r="AK2802">
        <f t="shared" si="703"/>
        <v>2788</v>
      </c>
      <c r="AL2802">
        <f t="shared" si="704"/>
        <v>10</v>
      </c>
      <c r="AM2802">
        <f t="shared" si="700"/>
        <v>0.29004329004328999</v>
      </c>
      <c r="AN2802">
        <f t="shared" si="701"/>
        <v>0.86111111111111116</v>
      </c>
      <c r="AO2802">
        <f t="shared" si="702"/>
        <v>2.1927963104430141E-4</v>
      </c>
    </row>
    <row r="2803" spans="1:41" x14ac:dyDescent="0.3">
      <c r="A2803">
        <f>Datos!C2802</f>
        <v>0.10781839999999999</v>
      </c>
      <c r="B2803">
        <f>Datos!D2802</f>
        <v>0.74639610000000001</v>
      </c>
      <c r="C2803">
        <f>Datos!E2802</f>
        <v>7.9899899999999996E-2</v>
      </c>
      <c r="D2803" s="5">
        <f>Datos!F2802</f>
        <v>0</v>
      </c>
      <c r="E2803">
        <f t="shared" si="689"/>
        <v>1</v>
      </c>
      <c r="F2803" s="6">
        <f t="shared" si="690"/>
        <v>1</v>
      </c>
      <c r="G2803">
        <f t="shared" si="691"/>
        <v>0</v>
      </c>
      <c r="H2803">
        <f t="shared" si="692"/>
        <v>1.8954017507815685E-3</v>
      </c>
      <c r="I2803" s="5">
        <f t="shared" si="693"/>
        <v>1.8954017507815685E-3</v>
      </c>
      <c r="J2803" s="6">
        <f t="shared" si="694"/>
        <v>0.99810459824921838</v>
      </c>
      <c r="K2803" s="5">
        <f t="shared" si="695"/>
        <v>-1.8972002976853503E-3</v>
      </c>
      <c r="L2803" s="6">
        <f t="shared" si="696"/>
        <v>100</v>
      </c>
      <c r="M2803">
        <f t="shared" si="697"/>
        <v>-2.8950647331117834</v>
      </c>
      <c r="N2803">
        <f t="shared" si="698"/>
        <v>6.0382657384631163E-3</v>
      </c>
      <c r="O2803">
        <f t="shared" si="699"/>
        <v>1.7550966212618507E-2</v>
      </c>
      <c r="AH2803">
        <v>1.5214098747801063E-2</v>
      </c>
      <c r="AI2803">
        <v>1</v>
      </c>
      <c r="AJ2803">
        <v>0</v>
      </c>
      <c r="AK2803">
        <f t="shared" si="703"/>
        <v>2789</v>
      </c>
      <c r="AL2803">
        <f t="shared" si="704"/>
        <v>10</v>
      </c>
      <c r="AM2803">
        <f t="shared" si="700"/>
        <v>0.28978864272981919</v>
      </c>
      <c r="AN2803">
        <f t="shared" si="701"/>
        <v>0.86111111111111116</v>
      </c>
      <c r="AO2803">
        <f t="shared" si="702"/>
        <v>2.1927963104430141E-4</v>
      </c>
    </row>
    <row r="2804" spans="1:41" x14ac:dyDescent="0.3">
      <c r="A2804">
        <f>Datos!C2803</f>
        <v>0.16674159999999999</v>
      </c>
      <c r="B2804">
        <f>Datos!D2803</f>
        <v>0.73899630000000005</v>
      </c>
      <c r="C2804">
        <f>Datos!E2803</f>
        <v>7.7126100000000003E-2</v>
      </c>
      <c r="D2804" s="5">
        <f>Datos!F2803</f>
        <v>0</v>
      </c>
      <c r="E2804">
        <f t="shared" si="689"/>
        <v>1</v>
      </c>
      <c r="F2804" s="6">
        <f t="shared" si="690"/>
        <v>1</v>
      </c>
      <c r="G2804">
        <f t="shared" si="691"/>
        <v>0</v>
      </c>
      <c r="H2804">
        <f t="shared" si="692"/>
        <v>1.9663606791775366E-3</v>
      </c>
      <c r="I2804" s="5">
        <f t="shared" si="693"/>
        <v>1.9663606791775366E-3</v>
      </c>
      <c r="J2804" s="6">
        <f t="shared" si="694"/>
        <v>0.99803363932082245</v>
      </c>
      <c r="K2804" s="5">
        <f t="shared" si="695"/>
        <v>-1.9682965044412466E-3</v>
      </c>
      <c r="L2804" s="6">
        <f t="shared" si="696"/>
        <v>100</v>
      </c>
      <c r="M2804">
        <f t="shared" si="697"/>
        <v>-2.883508417879082</v>
      </c>
      <c r="N2804">
        <f t="shared" si="698"/>
        <v>6.2432841360593435E-3</v>
      </c>
      <c r="O2804">
        <f t="shared" si="699"/>
        <v>1.8077163979773159E-2</v>
      </c>
      <c r="AH2804">
        <v>1.5216607705843594E-2</v>
      </c>
      <c r="AI2804">
        <v>1</v>
      </c>
      <c r="AJ2804">
        <v>0</v>
      </c>
      <c r="AK2804">
        <f t="shared" si="703"/>
        <v>2790</v>
      </c>
      <c r="AL2804">
        <f t="shared" si="704"/>
        <v>10</v>
      </c>
      <c r="AM2804">
        <f t="shared" si="700"/>
        <v>0.28953399541634839</v>
      </c>
      <c r="AN2804">
        <f t="shared" si="701"/>
        <v>0.86111111111111116</v>
      </c>
      <c r="AO2804">
        <f t="shared" si="702"/>
        <v>2.1927963104439701E-4</v>
      </c>
    </row>
    <row r="2805" spans="1:41" x14ac:dyDescent="0.3">
      <c r="A2805">
        <f>Datos!C2804</f>
        <v>0.12611069999999999</v>
      </c>
      <c r="B2805">
        <f>Datos!D2804</f>
        <v>0.76764900000000003</v>
      </c>
      <c r="C2805">
        <f>Datos!E2804</f>
        <v>5.91777E-2</v>
      </c>
      <c r="D2805" s="5">
        <f>Datos!F2804</f>
        <v>0</v>
      </c>
      <c r="E2805">
        <f t="shared" si="689"/>
        <v>1</v>
      </c>
      <c r="F2805" s="6">
        <f t="shared" si="690"/>
        <v>1</v>
      </c>
      <c r="G2805">
        <f t="shared" si="691"/>
        <v>0</v>
      </c>
      <c r="H2805">
        <f t="shared" si="692"/>
        <v>2.4298868870436079E-3</v>
      </c>
      <c r="I2805" s="5">
        <f t="shared" si="693"/>
        <v>2.4298868870436079E-3</v>
      </c>
      <c r="J2805" s="6">
        <f t="shared" si="694"/>
        <v>0.9975701131129564</v>
      </c>
      <c r="K2805" s="5">
        <f t="shared" si="695"/>
        <v>-2.4328438532189352E-3</v>
      </c>
      <c r="L2805" s="6">
        <f t="shared" si="696"/>
        <v>100</v>
      </c>
      <c r="M2805">
        <f t="shared" si="697"/>
        <v>-2.8161845752953338</v>
      </c>
      <c r="N2805">
        <f t="shared" si="698"/>
        <v>7.563764112135626E-3</v>
      </c>
      <c r="O2805">
        <f t="shared" si="699"/>
        <v>2.1410330386089683E-2</v>
      </c>
      <c r="AH2805">
        <v>1.5220306548801592E-2</v>
      </c>
      <c r="AI2805">
        <v>1</v>
      </c>
      <c r="AJ2805">
        <v>0</v>
      </c>
      <c r="AK2805">
        <f t="shared" si="703"/>
        <v>2791</v>
      </c>
      <c r="AL2805">
        <f t="shared" si="704"/>
        <v>10</v>
      </c>
      <c r="AM2805">
        <f t="shared" si="700"/>
        <v>0.28927934810287748</v>
      </c>
      <c r="AN2805">
        <f t="shared" si="701"/>
        <v>0.86111111111111116</v>
      </c>
      <c r="AO2805">
        <f t="shared" si="702"/>
        <v>2.1927963104430141E-4</v>
      </c>
    </row>
    <row r="2806" spans="1:41" x14ac:dyDescent="0.3">
      <c r="A2806">
        <f>Datos!C2805</f>
        <v>0.101574</v>
      </c>
      <c r="B2806">
        <f>Datos!D2805</f>
        <v>0.67920910000000001</v>
      </c>
      <c r="C2806">
        <f>Datos!E2805</f>
        <v>7.0654499999999995E-2</v>
      </c>
      <c r="D2806" s="5">
        <f>Datos!F2805</f>
        <v>0</v>
      </c>
      <c r="E2806">
        <f t="shared" si="689"/>
        <v>1</v>
      </c>
      <c r="F2806" s="6">
        <f t="shared" si="690"/>
        <v>1</v>
      </c>
      <c r="G2806">
        <f t="shared" si="691"/>
        <v>0</v>
      </c>
      <c r="H2806">
        <f t="shared" si="692"/>
        <v>2.6408341147958988E-3</v>
      </c>
      <c r="I2806" s="5">
        <f t="shared" si="693"/>
        <v>2.6408341147958988E-3</v>
      </c>
      <c r="J2806" s="6">
        <f t="shared" si="694"/>
        <v>0.99735916588520412</v>
      </c>
      <c r="K2806" s="5">
        <f t="shared" si="695"/>
        <v>-2.6443272684550248E-3</v>
      </c>
      <c r="L2806" s="6">
        <f t="shared" si="696"/>
        <v>100</v>
      </c>
      <c r="M2806">
        <f t="shared" si="697"/>
        <v>-2.7893332783995435</v>
      </c>
      <c r="N2806">
        <f t="shared" si="698"/>
        <v>8.1549628190822673E-3</v>
      </c>
      <c r="O2806">
        <f t="shared" si="699"/>
        <v>2.2873995110105932E-2</v>
      </c>
      <c r="AH2806">
        <v>1.5222986503746658E-2</v>
      </c>
      <c r="AI2806">
        <v>1</v>
      </c>
      <c r="AJ2806">
        <v>0</v>
      </c>
      <c r="AK2806">
        <f t="shared" si="703"/>
        <v>2792</v>
      </c>
      <c r="AL2806">
        <f t="shared" si="704"/>
        <v>10</v>
      </c>
      <c r="AM2806">
        <f t="shared" si="700"/>
        <v>0.28902470078940667</v>
      </c>
      <c r="AN2806">
        <f t="shared" si="701"/>
        <v>0.86111111111111116</v>
      </c>
      <c r="AO2806">
        <f t="shared" si="702"/>
        <v>2.1927963104430141E-4</v>
      </c>
    </row>
    <row r="2807" spans="1:41" x14ac:dyDescent="0.3">
      <c r="A2807">
        <f>Datos!C2806</f>
        <v>9.2367699999999997E-2</v>
      </c>
      <c r="B2807">
        <f>Datos!D2806</f>
        <v>0.68590680000000004</v>
      </c>
      <c r="C2807">
        <f>Datos!E2806</f>
        <v>5.49054E-2</v>
      </c>
      <c r="D2807" s="5">
        <f>Datos!F2806</f>
        <v>0</v>
      </c>
      <c r="E2807">
        <f t="shared" si="689"/>
        <v>1</v>
      </c>
      <c r="F2807" s="6">
        <f t="shared" si="690"/>
        <v>1</v>
      </c>
      <c r="G2807">
        <f t="shared" si="691"/>
        <v>0</v>
      </c>
      <c r="H2807">
        <f t="shared" si="692"/>
        <v>3.2878012487570735E-3</v>
      </c>
      <c r="I2807" s="5">
        <f t="shared" si="693"/>
        <v>3.2878012487570735E-3</v>
      </c>
      <c r="J2807" s="6">
        <f t="shared" si="694"/>
        <v>0.99671219875124295</v>
      </c>
      <c r="K2807" s="5">
        <f t="shared" si="695"/>
        <v>-3.2932179432178881E-3</v>
      </c>
      <c r="L2807" s="6">
        <f t="shared" si="696"/>
        <v>100</v>
      </c>
      <c r="M2807">
        <f t="shared" si="697"/>
        <v>-2.7176063215134647</v>
      </c>
      <c r="N2807">
        <f t="shared" si="698"/>
        <v>9.9356041697802704E-3</v>
      </c>
      <c r="O2807">
        <f t="shared" si="699"/>
        <v>2.7189496219644529E-2</v>
      </c>
      <c r="AH2807">
        <v>1.5226526267549757E-2</v>
      </c>
      <c r="AI2807">
        <v>1</v>
      </c>
      <c r="AJ2807">
        <v>0</v>
      </c>
      <c r="AK2807">
        <f t="shared" si="703"/>
        <v>2793</v>
      </c>
      <c r="AL2807">
        <f t="shared" si="704"/>
        <v>10</v>
      </c>
      <c r="AM2807">
        <f t="shared" si="700"/>
        <v>0.28877005347593587</v>
      </c>
      <c r="AN2807">
        <f t="shared" si="701"/>
        <v>0.86111111111111116</v>
      </c>
      <c r="AO2807">
        <f t="shared" si="702"/>
        <v>2.1927963104439701E-4</v>
      </c>
    </row>
    <row r="2808" spans="1:41" x14ac:dyDescent="0.3">
      <c r="A2808">
        <f>Datos!C2807</f>
        <v>0.1180794</v>
      </c>
      <c r="B2808">
        <f>Datos!D2807</f>
        <v>0.74016950000000004</v>
      </c>
      <c r="C2808">
        <f>Datos!E2807</f>
        <v>5.5724999999999997E-2</v>
      </c>
      <c r="D2808" s="5">
        <f>Datos!F2807</f>
        <v>0</v>
      </c>
      <c r="E2808">
        <f t="shared" si="689"/>
        <v>1</v>
      </c>
      <c r="F2808" s="6">
        <f t="shared" si="690"/>
        <v>1</v>
      </c>
      <c r="G2808">
        <f t="shared" si="691"/>
        <v>0</v>
      </c>
      <c r="H2808">
        <f t="shared" si="692"/>
        <v>2.7707641250650085E-3</v>
      </c>
      <c r="I2808" s="5">
        <f t="shared" si="693"/>
        <v>2.7707641250650085E-3</v>
      </c>
      <c r="J2808" s="6">
        <f t="shared" si="694"/>
        <v>0.99722923587493495</v>
      </c>
      <c r="K2808" s="5">
        <f t="shared" si="695"/>
        <v>-2.7746097972597629E-3</v>
      </c>
      <c r="L2808" s="6">
        <f t="shared" si="696"/>
        <v>100</v>
      </c>
      <c r="M2808">
        <f t="shared" si="697"/>
        <v>-2.7737439059455493</v>
      </c>
      <c r="N2808">
        <f t="shared" si="698"/>
        <v>8.5163608378983902E-3</v>
      </c>
      <c r="O2808">
        <f t="shared" si="699"/>
        <v>2.3760769381713492E-2</v>
      </c>
      <c r="AH2808">
        <v>1.5227905565482782E-2</v>
      </c>
      <c r="AI2808">
        <v>1</v>
      </c>
      <c r="AJ2808">
        <v>0</v>
      </c>
      <c r="AK2808">
        <f t="shared" si="703"/>
        <v>2794</v>
      </c>
      <c r="AL2808">
        <f t="shared" si="704"/>
        <v>10</v>
      </c>
      <c r="AM2808">
        <f t="shared" si="700"/>
        <v>0.28851540616246496</v>
      </c>
      <c r="AN2808">
        <f t="shared" si="701"/>
        <v>0.86111111111111116</v>
      </c>
      <c r="AO2808">
        <f t="shared" si="702"/>
        <v>2.1927963104430141E-4</v>
      </c>
    </row>
    <row r="2809" spans="1:41" x14ac:dyDescent="0.3">
      <c r="A2809">
        <f>Datos!C2808</f>
        <v>0.1639169</v>
      </c>
      <c r="B2809">
        <f>Datos!D2808</f>
        <v>0.68857440000000003</v>
      </c>
      <c r="C2809">
        <f>Datos!E2808</f>
        <v>4.2932100000000001E-2</v>
      </c>
      <c r="D2809" s="5">
        <f>Datos!F2808</f>
        <v>0</v>
      </c>
      <c r="E2809">
        <f t="shared" si="689"/>
        <v>1</v>
      </c>
      <c r="F2809" s="6">
        <f t="shared" si="690"/>
        <v>1</v>
      </c>
      <c r="G2809">
        <f t="shared" si="691"/>
        <v>0</v>
      </c>
      <c r="H2809">
        <f t="shared" si="692"/>
        <v>3.7672653919094629E-3</v>
      </c>
      <c r="I2809" s="5">
        <f t="shared" si="693"/>
        <v>3.7672653919094629E-3</v>
      </c>
      <c r="J2809" s="6">
        <f t="shared" si="694"/>
        <v>0.99623273460809059</v>
      </c>
      <c r="K2809" s="5">
        <f t="shared" si="695"/>
        <v>-3.7743794087225961E-3</v>
      </c>
      <c r="L2809" s="6">
        <f t="shared" si="696"/>
        <v>100</v>
      </c>
      <c r="M2809">
        <f t="shared" si="697"/>
        <v>-2.6722463699603756</v>
      </c>
      <c r="N2809">
        <f t="shared" si="698"/>
        <v>1.1227503243788085E-2</v>
      </c>
      <c r="O2809">
        <f t="shared" si="699"/>
        <v>3.0243122168840071E-2</v>
      </c>
      <c r="AH2809">
        <v>1.5230239296903054E-2</v>
      </c>
      <c r="AI2809">
        <v>1</v>
      </c>
      <c r="AJ2809">
        <v>0</v>
      </c>
      <c r="AK2809">
        <f t="shared" si="703"/>
        <v>2795</v>
      </c>
      <c r="AL2809">
        <f t="shared" si="704"/>
        <v>10</v>
      </c>
      <c r="AM2809">
        <f t="shared" si="700"/>
        <v>0.28826075884899416</v>
      </c>
      <c r="AN2809">
        <f t="shared" si="701"/>
        <v>0.86111111111111116</v>
      </c>
      <c r="AO2809">
        <f t="shared" si="702"/>
        <v>2.1927963104439701E-4</v>
      </c>
    </row>
    <row r="2810" spans="1:41" x14ac:dyDescent="0.3">
      <c r="A2810">
        <f>Datos!C2809</f>
        <v>0.20906179999999999</v>
      </c>
      <c r="B2810">
        <f>Datos!D2809</f>
        <v>0.71802089999999996</v>
      </c>
      <c r="C2810">
        <f>Datos!E2809</f>
        <v>5.8650899999999999E-2</v>
      </c>
      <c r="D2810" s="5">
        <f>Datos!F2809</f>
        <v>0</v>
      </c>
      <c r="E2810">
        <f t="shared" si="689"/>
        <v>1</v>
      </c>
      <c r="F2810" s="6">
        <f t="shared" si="690"/>
        <v>1</v>
      </c>
      <c r="G2810">
        <f t="shared" si="691"/>
        <v>0</v>
      </c>
      <c r="H2810">
        <f t="shared" si="692"/>
        <v>2.7071956050206737E-3</v>
      </c>
      <c r="I2810" s="5">
        <f t="shared" si="693"/>
        <v>2.7071956050206737E-3</v>
      </c>
      <c r="J2810" s="6">
        <f t="shared" si="694"/>
        <v>0.99729280439497936</v>
      </c>
      <c r="K2810" s="5">
        <f t="shared" si="695"/>
        <v>-2.7108666860958153E-3</v>
      </c>
      <c r="L2810" s="6">
        <f t="shared" si="696"/>
        <v>100</v>
      </c>
      <c r="M2810">
        <f t="shared" si="697"/>
        <v>-2.7812866136261238</v>
      </c>
      <c r="N2810">
        <f t="shared" si="698"/>
        <v>8.3397991405149766E-3</v>
      </c>
      <c r="O2810">
        <f t="shared" si="699"/>
        <v>2.3328266943963012E-2</v>
      </c>
      <c r="AH2810">
        <v>1.5233542559847732E-2</v>
      </c>
      <c r="AI2810">
        <v>1</v>
      </c>
      <c r="AJ2810">
        <v>0</v>
      </c>
      <c r="AK2810">
        <f t="shared" si="703"/>
        <v>2796</v>
      </c>
      <c r="AL2810">
        <f t="shared" si="704"/>
        <v>10</v>
      </c>
      <c r="AM2810">
        <f t="shared" si="700"/>
        <v>0.28800611153552325</v>
      </c>
      <c r="AN2810">
        <f t="shared" si="701"/>
        <v>0.86111111111111116</v>
      </c>
      <c r="AO2810">
        <f t="shared" si="702"/>
        <v>2.1927963104430141E-4</v>
      </c>
    </row>
    <row r="2811" spans="1:41" x14ac:dyDescent="0.3">
      <c r="A2811">
        <f>Datos!C2810</f>
        <v>0.23946429999999999</v>
      </c>
      <c r="B2811">
        <f>Datos!D2810</f>
        <v>0.74143119999999996</v>
      </c>
      <c r="C2811">
        <f>Datos!E2810</f>
        <v>5.1534900000000002E-2</v>
      </c>
      <c r="D2811" s="5">
        <f>Datos!F2810</f>
        <v>0</v>
      </c>
      <c r="E2811">
        <f t="shared" si="689"/>
        <v>1</v>
      </c>
      <c r="F2811" s="6">
        <f t="shared" si="690"/>
        <v>1</v>
      </c>
      <c r="G2811">
        <f t="shared" si="691"/>
        <v>0</v>
      </c>
      <c r="H2811">
        <f t="shared" si="692"/>
        <v>2.7850794838841283E-3</v>
      </c>
      <c r="I2811" s="5">
        <f t="shared" si="693"/>
        <v>2.7850794838841283E-3</v>
      </c>
      <c r="J2811" s="6">
        <f t="shared" si="694"/>
        <v>0.99721492051611582</v>
      </c>
      <c r="K2811" s="5">
        <f t="shared" si="695"/>
        <v>-2.7889650338037406E-3</v>
      </c>
      <c r="L2811" s="6">
        <f t="shared" si="696"/>
        <v>100</v>
      </c>
      <c r="M2811">
        <f t="shared" si="697"/>
        <v>-2.7720668872285419</v>
      </c>
      <c r="N2811">
        <f t="shared" si="698"/>
        <v>8.5560559643188157E-3</v>
      </c>
      <c r="O2811">
        <f t="shared" si="699"/>
        <v>2.3857815885390491E-2</v>
      </c>
      <c r="AH2811">
        <v>1.5236134477990293E-2</v>
      </c>
      <c r="AI2811">
        <v>1</v>
      </c>
      <c r="AJ2811">
        <v>0</v>
      </c>
      <c r="AK2811">
        <f t="shared" si="703"/>
        <v>2797</v>
      </c>
      <c r="AL2811">
        <f t="shared" si="704"/>
        <v>10</v>
      </c>
      <c r="AM2811">
        <f t="shared" si="700"/>
        <v>0.28775146422205244</v>
      </c>
      <c r="AN2811">
        <f t="shared" si="701"/>
        <v>0.86111111111111116</v>
      </c>
      <c r="AO2811">
        <f t="shared" si="702"/>
        <v>2.1927963104430141E-4</v>
      </c>
    </row>
    <row r="2812" spans="1:41" x14ac:dyDescent="0.3">
      <c r="A2812">
        <f>Datos!C2811</f>
        <v>3.0506000000000001E-3</v>
      </c>
      <c r="B2812">
        <f>Datos!D2811</f>
        <v>0.1246091</v>
      </c>
      <c r="C2812">
        <f>Datos!E2811</f>
        <v>6.1875699999999999E-2</v>
      </c>
      <c r="D2812" s="5">
        <f>Datos!F2811</f>
        <v>0</v>
      </c>
      <c r="E2812">
        <f t="shared" si="689"/>
        <v>1</v>
      </c>
      <c r="F2812" s="6">
        <f t="shared" si="690"/>
        <v>1</v>
      </c>
      <c r="G2812">
        <f t="shared" si="691"/>
        <v>0</v>
      </c>
      <c r="H2812">
        <f t="shared" si="692"/>
        <v>1.26324890619612E-2</v>
      </c>
      <c r="I2812" s="5">
        <f t="shared" si="693"/>
        <v>1.26324890619612E-2</v>
      </c>
      <c r="J2812" s="6">
        <f t="shared" si="694"/>
        <v>0.98736751093803876</v>
      </c>
      <c r="K2812" s="5">
        <f t="shared" si="695"/>
        <v>-1.2712957346636532E-2</v>
      </c>
      <c r="L2812" s="6">
        <f t="shared" si="696"/>
        <v>100</v>
      </c>
      <c r="M2812">
        <f t="shared" si="697"/>
        <v>-2.2373269643829681</v>
      </c>
      <c r="N2812">
        <f t="shared" si="698"/>
        <v>3.2655091095994015E-2</v>
      </c>
      <c r="O2812">
        <f t="shared" si="699"/>
        <v>7.5088670682410583E-2</v>
      </c>
      <c r="AH2812">
        <v>1.5240413732680492E-2</v>
      </c>
      <c r="AI2812">
        <v>1</v>
      </c>
      <c r="AJ2812">
        <v>0</v>
      </c>
      <c r="AK2812">
        <f t="shared" si="703"/>
        <v>2798</v>
      </c>
      <c r="AL2812">
        <f t="shared" si="704"/>
        <v>10</v>
      </c>
      <c r="AM2812">
        <f t="shared" si="700"/>
        <v>0.28749681690858164</v>
      </c>
      <c r="AN2812">
        <f t="shared" si="701"/>
        <v>0.86111111111111116</v>
      </c>
      <c r="AO2812">
        <f t="shared" si="702"/>
        <v>2.1927963104439701E-4</v>
      </c>
    </row>
    <row r="2813" spans="1:41" x14ac:dyDescent="0.3">
      <c r="A2813">
        <f>Datos!C2812</f>
        <v>-4.23119E-2</v>
      </c>
      <c r="B2813">
        <f>Datos!D2812</f>
        <v>0.10279099999999999</v>
      </c>
      <c r="C2813">
        <f>Datos!E2812</f>
        <v>3.0202799999999998E-2</v>
      </c>
      <c r="D2813" s="5">
        <f>Datos!F2812</f>
        <v>0</v>
      </c>
      <c r="E2813">
        <f t="shared" si="689"/>
        <v>1</v>
      </c>
      <c r="F2813" s="6">
        <f t="shared" si="690"/>
        <v>1</v>
      </c>
      <c r="G2813">
        <f t="shared" si="691"/>
        <v>0</v>
      </c>
      <c r="H2813">
        <f t="shared" si="692"/>
        <v>1.9809768786904412E-2</v>
      </c>
      <c r="I2813" s="5">
        <f t="shared" si="693"/>
        <v>1.9809768786904412E-2</v>
      </c>
      <c r="J2813" s="6">
        <f t="shared" si="694"/>
        <v>0.98019023121309556</v>
      </c>
      <c r="K2813" s="5">
        <f t="shared" si="695"/>
        <v>-2.0008612672353251E-2</v>
      </c>
      <c r="L2813" s="6">
        <f t="shared" si="696"/>
        <v>100</v>
      </c>
      <c r="M2813">
        <f t="shared" si="697"/>
        <v>-2.0576937827334323</v>
      </c>
      <c r="N2813">
        <f t="shared" si="698"/>
        <v>4.8027074022318518E-2</v>
      </c>
      <c r="O2813">
        <f t="shared" si="699"/>
        <v>0.10322305294512142</v>
      </c>
      <c r="AH2813">
        <v>1.5240488015771313E-2</v>
      </c>
      <c r="AI2813">
        <v>1</v>
      </c>
      <c r="AJ2813">
        <v>0</v>
      </c>
      <c r="AK2813">
        <f t="shared" si="703"/>
        <v>2799</v>
      </c>
      <c r="AL2813">
        <f t="shared" si="704"/>
        <v>10</v>
      </c>
      <c r="AM2813">
        <f t="shared" si="700"/>
        <v>0.28724216959511073</v>
      </c>
      <c r="AN2813">
        <f t="shared" si="701"/>
        <v>0.86111111111111116</v>
      </c>
      <c r="AO2813">
        <f t="shared" si="702"/>
        <v>2.1927963104430141E-4</v>
      </c>
    </row>
    <row r="2814" spans="1:41" x14ac:dyDescent="0.3">
      <c r="A2814">
        <f>Datos!C2813</f>
        <v>-1.4777E-2</v>
      </c>
      <c r="B2814">
        <f>Datos!D2813</f>
        <v>0.1180541</v>
      </c>
      <c r="C2814">
        <f>Datos!E2813</f>
        <v>3.74081E-2</v>
      </c>
      <c r="D2814" s="5">
        <f>Datos!F2813</f>
        <v>0</v>
      </c>
      <c r="E2814">
        <f t="shared" si="689"/>
        <v>1</v>
      </c>
      <c r="F2814" s="6">
        <f t="shared" si="690"/>
        <v>1</v>
      </c>
      <c r="G2814">
        <f t="shared" si="691"/>
        <v>0</v>
      </c>
      <c r="H2814">
        <f t="shared" si="692"/>
        <v>1.7418849651926645E-2</v>
      </c>
      <c r="I2814" s="5">
        <f t="shared" si="693"/>
        <v>1.7418849651926645E-2</v>
      </c>
      <c r="J2814" s="6">
        <f t="shared" si="694"/>
        <v>0.98258115034807336</v>
      </c>
      <c r="K2814" s="5">
        <f t="shared" si="695"/>
        <v>-1.757234287544342E-2</v>
      </c>
      <c r="L2814" s="6">
        <f t="shared" si="696"/>
        <v>100</v>
      </c>
      <c r="M2814">
        <f t="shared" si="697"/>
        <v>-2.1102398773908968</v>
      </c>
      <c r="N2814">
        <f t="shared" si="698"/>
        <v>4.3045623967717904E-2</v>
      </c>
      <c r="O2814">
        <f t="shared" si="699"/>
        <v>9.4366115168445175E-2</v>
      </c>
      <c r="AH2814">
        <v>1.5247882082765944E-2</v>
      </c>
      <c r="AI2814">
        <v>1</v>
      </c>
      <c r="AJ2814">
        <v>0</v>
      </c>
      <c r="AK2814">
        <f t="shared" si="703"/>
        <v>2800</v>
      </c>
      <c r="AL2814">
        <f t="shared" si="704"/>
        <v>10</v>
      </c>
      <c r="AM2814">
        <f t="shared" si="700"/>
        <v>0.28698752228163993</v>
      </c>
      <c r="AN2814">
        <f t="shared" si="701"/>
        <v>0.86111111111111116</v>
      </c>
      <c r="AO2814">
        <f t="shared" si="702"/>
        <v>2.1927963104430141E-4</v>
      </c>
    </row>
    <row r="2815" spans="1:41" x14ac:dyDescent="0.3">
      <c r="A2815">
        <f>Datos!C2814</f>
        <v>4.5611000000000002E-3</v>
      </c>
      <c r="B2815">
        <f>Datos!D2814</f>
        <v>0.1143213</v>
      </c>
      <c r="C2815">
        <f>Datos!E2814</f>
        <v>4.3615800000000003E-2</v>
      </c>
      <c r="D2815" s="5">
        <f>Datos!F2814</f>
        <v>0</v>
      </c>
      <c r="E2815">
        <f t="shared" si="689"/>
        <v>1</v>
      </c>
      <c r="F2815" s="6">
        <f t="shared" si="690"/>
        <v>1</v>
      </c>
      <c r="G2815">
        <f t="shared" si="691"/>
        <v>0</v>
      </c>
      <c r="H2815">
        <f t="shared" si="692"/>
        <v>1.6185338510869597E-2</v>
      </c>
      <c r="I2815" s="5">
        <f t="shared" si="693"/>
        <v>1.6185338510869597E-2</v>
      </c>
      <c r="J2815" s="6">
        <f t="shared" si="694"/>
        <v>0.98381466148913044</v>
      </c>
      <c r="K2815" s="5">
        <f t="shared" si="695"/>
        <v>-1.6317751815569246E-2</v>
      </c>
      <c r="L2815" s="6">
        <f t="shared" si="696"/>
        <v>100</v>
      </c>
      <c r="M2815">
        <f t="shared" si="697"/>
        <v>-2.1398031688960528</v>
      </c>
      <c r="N2815">
        <f t="shared" si="698"/>
        <v>4.0424577136721478E-2</v>
      </c>
      <c r="O2815">
        <f t="shared" si="699"/>
        <v>8.9612070740198765E-2</v>
      </c>
      <c r="AH2815">
        <v>1.5272226170130142E-2</v>
      </c>
      <c r="AI2815">
        <v>1</v>
      </c>
      <c r="AJ2815">
        <v>0</v>
      </c>
      <c r="AK2815">
        <f t="shared" si="703"/>
        <v>2801</v>
      </c>
      <c r="AL2815">
        <f t="shared" si="704"/>
        <v>10</v>
      </c>
      <c r="AM2815">
        <f t="shared" si="700"/>
        <v>0.28673287496816913</v>
      </c>
      <c r="AN2815">
        <f t="shared" si="701"/>
        <v>0.86111111111111116</v>
      </c>
      <c r="AO2815">
        <f t="shared" si="702"/>
        <v>2.1927963104439701E-4</v>
      </c>
    </row>
    <row r="2816" spans="1:41" x14ac:dyDescent="0.3">
      <c r="A2816">
        <f>Datos!C2815</f>
        <v>9.8943E-3</v>
      </c>
      <c r="B2816">
        <f>Datos!D2815</f>
        <v>0.1119124</v>
      </c>
      <c r="C2816">
        <f>Datos!E2815</f>
        <v>5.06536E-2</v>
      </c>
      <c r="D2816" s="5">
        <f>Datos!F2815</f>
        <v>0</v>
      </c>
      <c r="E2816">
        <f t="shared" si="689"/>
        <v>1</v>
      </c>
      <c r="F2816" s="6">
        <f t="shared" si="690"/>
        <v>1</v>
      </c>
      <c r="G2816">
        <f t="shared" si="691"/>
        <v>0</v>
      </c>
      <c r="H2816">
        <f t="shared" si="692"/>
        <v>1.4906977349727487E-2</v>
      </c>
      <c r="I2816" s="5">
        <f t="shared" si="693"/>
        <v>1.4906977349727487E-2</v>
      </c>
      <c r="J2816" s="6">
        <f t="shared" si="694"/>
        <v>0.98509302265027254</v>
      </c>
      <c r="K2816" s="5">
        <f t="shared" si="695"/>
        <v>-1.5019203030296975E-2</v>
      </c>
      <c r="L2816" s="6">
        <f t="shared" si="696"/>
        <v>100</v>
      </c>
      <c r="M2816">
        <f t="shared" si="697"/>
        <v>-2.1725532900610807</v>
      </c>
      <c r="N2816">
        <f t="shared" si="698"/>
        <v>3.7668448969527674E-2</v>
      </c>
      <c r="O2816">
        <f t="shared" si="699"/>
        <v>8.4537292054814056E-2</v>
      </c>
      <c r="AH2816">
        <v>1.5282938823346278E-2</v>
      </c>
      <c r="AI2816">
        <v>1</v>
      </c>
      <c r="AJ2816">
        <v>0</v>
      </c>
      <c r="AK2816">
        <f t="shared" si="703"/>
        <v>2802</v>
      </c>
      <c r="AL2816">
        <f t="shared" si="704"/>
        <v>10</v>
      </c>
      <c r="AM2816">
        <f t="shared" si="700"/>
        <v>0.28647822765469821</v>
      </c>
      <c r="AN2816">
        <f t="shared" si="701"/>
        <v>0.86111111111111116</v>
      </c>
      <c r="AO2816">
        <f t="shared" si="702"/>
        <v>2.1927963104430141E-4</v>
      </c>
    </row>
    <row r="2817" spans="1:41" x14ac:dyDescent="0.3">
      <c r="A2817">
        <f>Datos!C2816</f>
        <v>2.49097E-2</v>
      </c>
      <c r="B2817">
        <f>Datos!D2816</f>
        <v>0.1416288</v>
      </c>
      <c r="C2817">
        <f>Datos!E2816</f>
        <v>5.0862900000000003E-2</v>
      </c>
      <c r="D2817" s="5">
        <f>Datos!F2816</f>
        <v>0</v>
      </c>
      <c r="E2817">
        <f t="shared" si="689"/>
        <v>1</v>
      </c>
      <c r="F2817" s="6">
        <f t="shared" si="690"/>
        <v>1</v>
      </c>
      <c r="G2817">
        <f t="shared" si="691"/>
        <v>0</v>
      </c>
      <c r="H2817">
        <f t="shared" si="692"/>
        <v>1.3823135043339443E-2</v>
      </c>
      <c r="I2817" s="5">
        <f t="shared" si="693"/>
        <v>1.3823135043339443E-2</v>
      </c>
      <c r="J2817" s="6">
        <f t="shared" si="694"/>
        <v>0.98617686495666057</v>
      </c>
      <c r="K2817" s="5">
        <f t="shared" si="695"/>
        <v>-1.3919564241699184E-2</v>
      </c>
      <c r="L2817" s="6">
        <f t="shared" si="696"/>
        <v>100</v>
      </c>
      <c r="M2817">
        <f t="shared" si="697"/>
        <v>-2.2022696021202908</v>
      </c>
      <c r="N2817">
        <f t="shared" si="698"/>
        <v>3.5297814349088526E-2</v>
      </c>
      <c r="O2817">
        <f t="shared" si="699"/>
        <v>8.010601973535611E-2</v>
      </c>
      <c r="AH2817">
        <v>1.5283871511787974E-2</v>
      </c>
      <c r="AI2817">
        <v>1</v>
      </c>
      <c r="AJ2817">
        <v>0</v>
      </c>
      <c r="AK2817">
        <f t="shared" si="703"/>
        <v>2803</v>
      </c>
      <c r="AL2817">
        <f t="shared" si="704"/>
        <v>10</v>
      </c>
      <c r="AM2817">
        <f t="shared" si="700"/>
        <v>0.28622358034122741</v>
      </c>
      <c r="AN2817">
        <f t="shared" si="701"/>
        <v>0.86111111111111116</v>
      </c>
      <c r="AO2817">
        <f t="shared" si="702"/>
        <v>2.1927963104430141E-4</v>
      </c>
    </row>
    <row r="2818" spans="1:41" x14ac:dyDescent="0.3">
      <c r="A2818">
        <f>Datos!C2817</f>
        <v>0.35042899999999999</v>
      </c>
      <c r="B2818">
        <f>Datos!D2817</f>
        <v>0.4451116</v>
      </c>
      <c r="C2818">
        <f>Datos!E2817</f>
        <v>6.3276600000000002E-2</v>
      </c>
      <c r="D2818" s="5">
        <f>Datos!F2817</f>
        <v>0</v>
      </c>
      <c r="E2818">
        <f t="shared" si="689"/>
        <v>1</v>
      </c>
      <c r="F2818" s="6">
        <f t="shared" si="690"/>
        <v>1</v>
      </c>
      <c r="G2818">
        <f t="shared" si="691"/>
        <v>0</v>
      </c>
      <c r="H2818">
        <f t="shared" si="692"/>
        <v>4.9338000363289211E-3</v>
      </c>
      <c r="I2818" s="5">
        <f t="shared" si="693"/>
        <v>4.9338000363289211E-3</v>
      </c>
      <c r="J2818" s="6">
        <f t="shared" si="694"/>
        <v>0.99506619996367107</v>
      </c>
      <c r="K2818" s="5">
        <f t="shared" si="695"/>
        <v>-4.9460114099362336E-3</v>
      </c>
      <c r="L2818" s="6">
        <f t="shared" si="696"/>
        <v>100</v>
      </c>
      <c r="M2818">
        <f t="shared" si="697"/>
        <v>-2.5804347543436514</v>
      </c>
      <c r="N2818">
        <f t="shared" si="698"/>
        <v>1.4289071081926716E-2</v>
      </c>
      <c r="O2818">
        <f t="shared" si="699"/>
        <v>3.7261044086167795E-2</v>
      </c>
      <c r="AH2818">
        <v>1.5286081237208603E-2</v>
      </c>
      <c r="AI2818">
        <v>1</v>
      </c>
      <c r="AJ2818">
        <v>0</v>
      </c>
      <c r="AK2818">
        <f t="shared" si="703"/>
        <v>2804</v>
      </c>
      <c r="AL2818">
        <f t="shared" si="704"/>
        <v>10</v>
      </c>
      <c r="AM2818">
        <f t="shared" si="700"/>
        <v>0.28596893302775661</v>
      </c>
      <c r="AN2818">
        <f t="shared" si="701"/>
        <v>0.86111111111111116</v>
      </c>
      <c r="AO2818">
        <f t="shared" si="702"/>
        <v>2.1927963104439701E-4</v>
      </c>
    </row>
    <row r="2819" spans="1:41" x14ac:dyDescent="0.3">
      <c r="A2819">
        <f>Datos!C2818</f>
        <v>0.3793955</v>
      </c>
      <c r="B2819">
        <f>Datos!D2818</f>
        <v>0.41244449999999999</v>
      </c>
      <c r="C2819">
        <f>Datos!E2818</f>
        <v>2.87596E-2</v>
      </c>
      <c r="D2819" s="5">
        <f>Datos!F2818</f>
        <v>0</v>
      </c>
      <c r="E2819">
        <f t="shared" si="689"/>
        <v>1</v>
      </c>
      <c r="F2819" s="6">
        <f t="shared" si="690"/>
        <v>1</v>
      </c>
      <c r="G2819">
        <f t="shared" si="691"/>
        <v>0</v>
      </c>
      <c r="H2819">
        <f t="shared" si="692"/>
        <v>8.4690716890497165E-3</v>
      </c>
      <c r="I2819" s="5">
        <f t="shared" si="693"/>
        <v>8.4690716890497165E-3</v>
      </c>
      <c r="J2819" s="6">
        <f t="shared" si="694"/>
        <v>0.99153092831095024</v>
      </c>
      <c r="K2819" s="5">
        <f t="shared" si="695"/>
        <v>-8.5051380534716271E-3</v>
      </c>
      <c r="L2819" s="6">
        <f t="shared" si="696"/>
        <v>100</v>
      </c>
      <c r="M2819">
        <f t="shared" si="697"/>
        <v>-2.3880476962264052</v>
      </c>
      <c r="N2819">
        <f t="shared" si="698"/>
        <v>2.3044585651833632E-2</v>
      </c>
      <c r="O2819">
        <f t="shared" si="699"/>
        <v>5.6041780400534411E-2</v>
      </c>
      <c r="AH2819">
        <v>1.5293150772054943E-2</v>
      </c>
      <c r="AI2819">
        <v>1</v>
      </c>
      <c r="AJ2819">
        <v>0</v>
      </c>
      <c r="AK2819">
        <f t="shared" si="703"/>
        <v>2805</v>
      </c>
      <c r="AL2819">
        <f t="shared" si="704"/>
        <v>10</v>
      </c>
      <c r="AM2819">
        <f t="shared" si="700"/>
        <v>0.2857142857142857</v>
      </c>
      <c r="AN2819">
        <f t="shared" si="701"/>
        <v>0.86111111111111116</v>
      </c>
      <c r="AO2819">
        <f t="shared" si="702"/>
        <v>2.1927963104430141E-4</v>
      </c>
    </row>
    <row r="2820" spans="1:41" x14ac:dyDescent="0.3">
      <c r="A2820">
        <f>Datos!C2819</f>
        <v>-4.5730600000000003E-2</v>
      </c>
      <c r="B2820">
        <f>Datos!D2819</f>
        <v>8.3814299999999994E-2</v>
      </c>
      <c r="C2820">
        <f>Datos!E2819</f>
        <v>4.6639300000000002E-2</v>
      </c>
      <c r="D2820" s="5">
        <f>Datos!F2819</f>
        <v>0</v>
      </c>
      <c r="E2820">
        <f t="shared" si="689"/>
        <v>1</v>
      </c>
      <c r="F2820" s="6">
        <f t="shared" si="690"/>
        <v>1</v>
      </c>
      <c r="G2820">
        <f t="shared" si="691"/>
        <v>0</v>
      </c>
      <c r="H2820">
        <f t="shared" si="692"/>
        <v>1.7004357392502115E-2</v>
      </c>
      <c r="I2820" s="5">
        <f t="shared" si="693"/>
        <v>1.7004357392502115E-2</v>
      </c>
      <c r="J2820" s="6">
        <f t="shared" si="694"/>
        <v>0.98299564260749783</v>
      </c>
      <c r="K2820" s="5">
        <f t="shared" si="695"/>
        <v>-1.7150591594034398E-2</v>
      </c>
      <c r="L2820" s="6">
        <f t="shared" si="696"/>
        <v>100</v>
      </c>
      <c r="M2820">
        <f t="shared" si="697"/>
        <v>-2.1199683466133807</v>
      </c>
      <c r="N2820">
        <f t="shared" si="698"/>
        <v>4.216893659976844E-2</v>
      </c>
      <c r="O2820">
        <f t="shared" si="699"/>
        <v>9.2783514596361666E-2</v>
      </c>
      <c r="AH2820">
        <v>1.5293618088069887E-2</v>
      </c>
      <c r="AI2820">
        <v>1</v>
      </c>
      <c r="AJ2820">
        <v>0</v>
      </c>
      <c r="AK2820">
        <f t="shared" si="703"/>
        <v>2806</v>
      </c>
      <c r="AL2820">
        <f t="shared" si="704"/>
        <v>10</v>
      </c>
      <c r="AM2820">
        <f t="shared" si="700"/>
        <v>0.2854596384008149</v>
      </c>
      <c r="AN2820">
        <f t="shared" si="701"/>
        <v>0.86111111111111116</v>
      </c>
      <c r="AO2820">
        <f t="shared" si="702"/>
        <v>2.1927963104439701E-4</v>
      </c>
    </row>
    <row r="2821" spans="1:41" x14ac:dyDescent="0.3">
      <c r="A2821">
        <f>Datos!C2820</f>
        <v>-8.8692000000000007E-3</v>
      </c>
      <c r="B2821">
        <f>Datos!D2820</f>
        <v>8.3509799999999995E-2</v>
      </c>
      <c r="C2821">
        <f>Datos!E2820</f>
        <v>3.8866699999999997E-2</v>
      </c>
      <c r="D2821" s="5">
        <f>Datos!F2820</f>
        <v>0</v>
      </c>
      <c r="E2821">
        <f t="shared" ref="E2821:E2884" si="705">1-D2821</f>
        <v>1</v>
      </c>
      <c r="F2821" s="6">
        <f t="shared" ref="F2821:F2884" si="706">D2821+E2821</f>
        <v>1</v>
      </c>
      <c r="G2821">
        <f t="shared" ref="G2821:G2884" si="707">IF(F2821=0,"",D2821/F2821)</f>
        <v>0</v>
      </c>
      <c r="H2821">
        <f t="shared" ref="H2821:H2884" si="708">_xlfn.NORM.S.DIST(M2821,TRUE)</f>
        <v>1.8429565615988113E-2</v>
      </c>
      <c r="I2821" s="5">
        <f t="shared" ref="I2821:I2884" si="709">F2821*H2821</f>
        <v>1.8429565615988113E-2</v>
      </c>
      <c r="J2821" s="6">
        <f t="shared" ref="J2821:J2884" si="710">F2821-I2821</f>
        <v>0.98157043438401193</v>
      </c>
      <c r="K2821" s="5">
        <f t="shared" ref="K2821:K2884" si="711">IFERROR(F2821*(G2821*LN(H2821)+(1-G2821)*LN(1-H2821)),0)</f>
        <v>-1.8601505859735027E-2</v>
      </c>
      <c r="L2821" s="6">
        <f t="shared" ref="L2821:L2884" si="712">100*IF(H2821&gt;=$AD$10,D2821/F2821,E2821/F2821)</f>
        <v>100</v>
      </c>
      <c r="M2821">
        <f t="shared" ref="M2821:M2884" si="713">$Q$5+MMULT(A2821:C2821,$Q$6:$Q$8)</f>
        <v>-2.0873209614084058</v>
      </c>
      <c r="N2821">
        <f t="shared" ref="N2821:N2884" si="714">_xlfn.NORM.S.DIST(M2821,FALSE)</f>
        <v>4.5166801993355446E-2</v>
      </c>
      <c r="O2821">
        <f t="shared" ref="O2821:O2884" si="715">(D2821*(M2821*N2821/H2821+(N2821/H2821)^2)-E2821*(M2821*N2821/(1-H2821)-(N2821/(1-H2821))^2))</f>
        <v>9.8165095591176837E-2</v>
      </c>
      <c r="AH2821">
        <v>1.5307319844513764E-2</v>
      </c>
      <c r="AI2821">
        <v>1</v>
      </c>
      <c r="AJ2821">
        <v>0</v>
      </c>
      <c r="AK2821">
        <f t="shared" si="703"/>
        <v>2807</v>
      </c>
      <c r="AL2821">
        <f t="shared" si="704"/>
        <v>10</v>
      </c>
      <c r="AM2821">
        <f t="shared" ref="AM2821:AM2884" si="716">1-AK2821/AK$4003</f>
        <v>0.28520499108734398</v>
      </c>
      <c r="AN2821">
        <f t="shared" ref="AN2821:AN2884" si="717">1-AL2821/AL$4003</f>
        <v>0.86111111111111116</v>
      </c>
      <c r="AO2821">
        <f t="shared" ref="AO2821:AO2884" si="718">(AM2821-AM2822)*AN2821</f>
        <v>2.1927963104430141E-4</v>
      </c>
    </row>
    <row r="2822" spans="1:41" x14ac:dyDescent="0.3">
      <c r="A2822">
        <f>Datos!C2821</f>
        <v>4.22967E-2</v>
      </c>
      <c r="B2822">
        <f>Datos!D2821</f>
        <v>0.10952050000000001</v>
      </c>
      <c r="C2822">
        <f>Datos!E2821</f>
        <v>2.6265299999999998E-2</v>
      </c>
      <c r="D2822" s="5">
        <f>Datos!F2821</f>
        <v>0</v>
      </c>
      <c r="E2822">
        <f t="shared" si="705"/>
        <v>1</v>
      </c>
      <c r="F2822" s="6">
        <f t="shared" si="706"/>
        <v>1</v>
      </c>
      <c r="G2822">
        <f t="shared" si="707"/>
        <v>0</v>
      </c>
      <c r="H2822">
        <f t="shared" si="708"/>
        <v>1.9851922354919734E-2</v>
      </c>
      <c r="I2822" s="5">
        <f t="shared" si="709"/>
        <v>1.9851922354919734E-2</v>
      </c>
      <c r="J2822" s="6">
        <f t="shared" si="710"/>
        <v>0.98014807764508027</v>
      </c>
      <c r="K2822" s="5">
        <f t="shared" si="711"/>
        <v>-2.0051619094082918E-2</v>
      </c>
      <c r="L2822" s="6">
        <f t="shared" si="712"/>
        <v>100</v>
      </c>
      <c r="M2822">
        <f t="shared" si="713"/>
        <v>-2.0568168699840395</v>
      </c>
      <c r="N2822">
        <f t="shared" si="714"/>
        <v>4.8113794669085892E-2</v>
      </c>
      <c r="O2822">
        <f t="shared" si="715"/>
        <v>0.10337528670317436</v>
      </c>
      <c r="AH2822">
        <v>1.5308464600160257E-2</v>
      </c>
      <c r="AI2822">
        <v>1</v>
      </c>
      <c r="AJ2822">
        <v>0</v>
      </c>
      <c r="AK2822">
        <f t="shared" ref="AK2822:AK2885" si="719">AK2821+AI2822</f>
        <v>2808</v>
      </c>
      <c r="AL2822">
        <f t="shared" ref="AL2822:AL2885" si="720">AL2821+AJ2822</f>
        <v>10</v>
      </c>
      <c r="AM2822">
        <f t="shared" si="716"/>
        <v>0.28495034377387318</v>
      </c>
      <c r="AN2822">
        <f t="shared" si="717"/>
        <v>0.86111111111111116</v>
      </c>
      <c r="AO2822">
        <f t="shared" si="718"/>
        <v>2.1927963104430141E-4</v>
      </c>
    </row>
    <row r="2823" spans="1:41" x14ac:dyDescent="0.3">
      <c r="A2823">
        <f>Datos!C2822</f>
        <v>3.5027299999999997E-2</v>
      </c>
      <c r="B2823">
        <f>Datos!D2822</f>
        <v>7.3508500000000004E-2</v>
      </c>
      <c r="C2823">
        <f>Datos!E2822</f>
        <v>4.4957999999999998E-2</v>
      </c>
      <c r="D2823" s="5">
        <f>Datos!F2822</f>
        <v>0</v>
      </c>
      <c r="E2823">
        <f t="shared" si="705"/>
        <v>1</v>
      </c>
      <c r="F2823" s="6">
        <f t="shared" si="706"/>
        <v>1</v>
      </c>
      <c r="G2823">
        <f t="shared" si="707"/>
        <v>0</v>
      </c>
      <c r="H2823">
        <f t="shared" si="708"/>
        <v>1.7246254440641238E-2</v>
      </c>
      <c r="I2823" s="5">
        <f t="shared" si="709"/>
        <v>1.7246254440641238E-2</v>
      </c>
      <c r="J2823" s="6">
        <f t="shared" si="710"/>
        <v>0.98275374555935879</v>
      </c>
      <c r="K2823" s="5">
        <f t="shared" si="711"/>
        <v>-1.7396703383071366E-2</v>
      </c>
      <c r="L2823" s="6">
        <f t="shared" si="712"/>
        <v>100</v>
      </c>
      <c r="M2823">
        <f t="shared" si="713"/>
        <v>-2.1142665353979369</v>
      </c>
      <c r="N2823">
        <f t="shared" si="714"/>
        <v>4.2681059671858125E-2</v>
      </c>
      <c r="O2823">
        <f t="shared" si="715"/>
        <v>9.3708905001424758E-2</v>
      </c>
      <c r="AH2823">
        <v>1.5315805217217718E-2</v>
      </c>
      <c r="AI2823">
        <v>1</v>
      </c>
      <c r="AJ2823">
        <v>0</v>
      </c>
      <c r="AK2823">
        <f t="shared" si="719"/>
        <v>2809</v>
      </c>
      <c r="AL2823">
        <f t="shared" si="720"/>
        <v>10</v>
      </c>
      <c r="AM2823">
        <f t="shared" si="716"/>
        <v>0.28469569646040238</v>
      </c>
      <c r="AN2823">
        <f t="shared" si="717"/>
        <v>0.86111111111111116</v>
      </c>
      <c r="AO2823">
        <f t="shared" si="718"/>
        <v>2.1927963104439701E-4</v>
      </c>
    </row>
    <row r="2824" spans="1:41" x14ac:dyDescent="0.3">
      <c r="A2824">
        <f>Datos!C2823</f>
        <v>0.26499109999999998</v>
      </c>
      <c r="B2824">
        <f>Datos!D2823</f>
        <v>0.4251721</v>
      </c>
      <c r="C2824">
        <f>Datos!E2823</f>
        <v>5.1101000000000001E-2</v>
      </c>
      <c r="D2824" s="5">
        <f>Datos!F2823</f>
        <v>0</v>
      </c>
      <c r="E2824">
        <f t="shared" si="705"/>
        <v>1</v>
      </c>
      <c r="F2824" s="6">
        <f t="shared" si="706"/>
        <v>1</v>
      </c>
      <c r="G2824">
        <f t="shared" si="707"/>
        <v>0</v>
      </c>
      <c r="H2824">
        <f t="shared" si="708"/>
        <v>6.3646841737544629E-3</v>
      </c>
      <c r="I2824" s="5">
        <f t="shared" si="709"/>
        <v>6.3646841737544629E-3</v>
      </c>
      <c r="J2824" s="6">
        <f t="shared" si="710"/>
        <v>0.99363531582624554</v>
      </c>
      <c r="K2824" s="5">
        <f t="shared" si="711"/>
        <v>-6.3850251311837608E-3</v>
      </c>
      <c r="L2824" s="6">
        <f t="shared" si="712"/>
        <v>100</v>
      </c>
      <c r="M2824">
        <f t="shared" si="713"/>
        <v>-2.4912523222747076</v>
      </c>
      <c r="N2824">
        <f t="shared" si="714"/>
        <v>1.7915167119083131E-2</v>
      </c>
      <c r="O2824">
        <f t="shared" si="715"/>
        <v>4.5242162830689873E-2</v>
      </c>
      <c r="AH2824">
        <v>1.5317265375972099E-2</v>
      </c>
      <c r="AI2824">
        <v>1</v>
      </c>
      <c r="AJ2824">
        <v>0</v>
      </c>
      <c r="AK2824">
        <f t="shared" si="719"/>
        <v>2810</v>
      </c>
      <c r="AL2824">
        <f t="shared" si="720"/>
        <v>10</v>
      </c>
      <c r="AM2824">
        <f t="shared" si="716"/>
        <v>0.28444104914693147</v>
      </c>
      <c r="AN2824">
        <f t="shared" si="717"/>
        <v>0.86111111111111116</v>
      </c>
      <c r="AO2824">
        <f t="shared" si="718"/>
        <v>2.1927963104430141E-4</v>
      </c>
    </row>
    <row r="2825" spans="1:41" x14ac:dyDescent="0.3">
      <c r="A2825">
        <f>Datos!C2824</f>
        <v>0.29897600000000002</v>
      </c>
      <c r="B2825">
        <f>Datos!D2824</f>
        <v>0.47240729999999997</v>
      </c>
      <c r="C2825">
        <f>Datos!E2824</f>
        <v>6.0964999999999998E-2</v>
      </c>
      <c r="D2825" s="5">
        <f>Datos!F2824</f>
        <v>0</v>
      </c>
      <c r="E2825">
        <f t="shared" si="705"/>
        <v>1</v>
      </c>
      <c r="F2825" s="6">
        <f t="shared" si="706"/>
        <v>1</v>
      </c>
      <c r="G2825">
        <f t="shared" si="707"/>
        <v>0</v>
      </c>
      <c r="H2825">
        <f t="shared" si="708"/>
        <v>4.8524281876505078E-3</v>
      </c>
      <c r="I2825" s="5">
        <f t="shared" si="709"/>
        <v>4.8524281876505078E-3</v>
      </c>
      <c r="J2825" s="6">
        <f t="shared" si="710"/>
        <v>0.99514757181234947</v>
      </c>
      <c r="K2825" s="5">
        <f t="shared" si="711"/>
        <v>-4.8642394416404562E-3</v>
      </c>
      <c r="L2825" s="6">
        <f t="shared" si="712"/>
        <v>100</v>
      </c>
      <c r="M2825">
        <f t="shared" si="713"/>
        <v>-2.5861717328081859</v>
      </c>
      <c r="N2825">
        <f t="shared" si="714"/>
        <v>1.4078863497844317E-2</v>
      </c>
      <c r="O2825">
        <f t="shared" si="715"/>
        <v>3.6788051092726551E-2</v>
      </c>
      <c r="AH2825">
        <v>1.532454371322536E-2</v>
      </c>
      <c r="AI2825">
        <v>1</v>
      </c>
      <c r="AJ2825">
        <v>0</v>
      </c>
      <c r="AK2825">
        <f t="shared" si="719"/>
        <v>2811</v>
      </c>
      <c r="AL2825">
        <f t="shared" si="720"/>
        <v>10</v>
      </c>
      <c r="AM2825">
        <f t="shared" si="716"/>
        <v>0.28418640183346067</v>
      </c>
      <c r="AN2825">
        <f t="shared" si="717"/>
        <v>0.86111111111111116</v>
      </c>
      <c r="AO2825">
        <f t="shared" si="718"/>
        <v>2.1927963104430141E-4</v>
      </c>
    </row>
    <row r="2826" spans="1:41" x14ac:dyDescent="0.3">
      <c r="A2826">
        <f>Datos!C2825</f>
        <v>0.32968520000000001</v>
      </c>
      <c r="B2826">
        <f>Datos!D2825</f>
        <v>0.51740889999999995</v>
      </c>
      <c r="C2826">
        <f>Datos!E2825</f>
        <v>7.6541600000000001E-2</v>
      </c>
      <c r="D2826" s="5">
        <f>Datos!F2825</f>
        <v>0</v>
      </c>
      <c r="E2826">
        <f t="shared" si="705"/>
        <v>1</v>
      </c>
      <c r="F2826" s="6">
        <f t="shared" si="706"/>
        <v>1</v>
      </c>
      <c r="G2826">
        <f t="shared" si="707"/>
        <v>0</v>
      </c>
      <c r="H2826">
        <f t="shared" si="708"/>
        <v>3.4015849034919909E-3</v>
      </c>
      <c r="I2826" s="5">
        <f t="shared" si="709"/>
        <v>3.4015849034919909E-3</v>
      </c>
      <c r="J2826" s="6">
        <f t="shared" si="710"/>
        <v>0.99659841509650804</v>
      </c>
      <c r="K2826" s="5">
        <f t="shared" si="711"/>
        <v>-3.4073834466452312E-3</v>
      </c>
      <c r="L2826" s="6">
        <f t="shared" si="712"/>
        <v>100</v>
      </c>
      <c r="M2826">
        <f t="shared" si="713"/>
        <v>-2.7063285669046282</v>
      </c>
      <c r="N2826">
        <f t="shared" si="714"/>
        <v>1.0244178466562158E-2</v>
      </c>
      <c r="O2826">
        <f t="shared" si="715"/>
        <v>2.7924401434939645E-2</v>
      </c>
      <c r="AH2826">
        <v>1.5329182808129801E-2</v>
      </c>
      <c r="AI2826">
        <v>1</v>
      </c>
      <c r="AJ2826">
        <v>0</v>
      </c>
      <c r="AK2826">
        <f t="shared" si="719"/>
        <v>2812</v>
      </c>
      <c r="AL2826">
        <f t="shared" si="720"/>
        <v>10</v>
      </c>
      <c r="AM2826">
        <f t="shared" si="716"/>
        <v>0.28393175451998987</v>
      </c>
      <c r="AN2826">
        <f t="shared" si="717"/>
        <v>0.86111111111111116</v>
      </c>
      <c r="AO2826">
        <f t="shared" si="718"/>
        <v>2.1927963104439701E-4</v>
      </c>
    </row>
    <row r="2827" spans="1:41" x14ac:dyDescent="0.3">
      <c r="A2827">
        <f>Datos!C2826</f>
        <v>3.0417E-2</v>
      </c>
      <c r="B2827">
        <f>Datos!D2826</f>
        <v>-0.1838089</v>
      </c>
      <c r="C2827">
        <f>Datos!E2826</f>
        <v>7.0246699999999995E-2</v>
      </c>
      <c r="D2827" s="5">
        <f>Datos!F2826</f>
        <v>0</v>
      </c>
      <c r="E2827">
        <f t="shared" si="705"/>
        <v>1</v>
      </c>
      <c r="F2827" s="6">
        <f t="shared" si="706"/>
        <v>1</v>
      </c>
      <c r="G2827">
        <f t="shared" si="707"/>
        <v>0</v>
      </c>
      <c r="H2827">
        <f t="shared" si="708"/>
        <v>2.2402490659708736E-2</v>
      </c>
      <c r="I2827" s="5">
        <f t="shared" si="709"/>
        <v>2.2402490659708736E-2</v>
      </c>
      <c r="J2827" s="6">
        <f t="shared" si="710"/>
        <v>0.97759750934029122</v>
      </c>
      <c r="K2827" s="5">
        <f t="shared" si="711"/>
        <v>-2.2657238296886324E-2</v>
      </c>
      <c r="L2827" s="6">
        <f t="shared" si="712"/>
        <v>100</v>
      </c>
      <c r="M2827">
        <f t="shared" si="713"/>
        <v>-2.0064807428574909</v>
      </c>
      <c r="N2827">
        <f t="shared" si="714"/>
        <v>5.3294559886771592E-2</v>
      </c>
      <c r="O2827">
        <f t="shared" si="715"/>
        <v>0.11235698263711043</v>
      </c>
      <c r="AH2827">
        <v>1.5330706818342183E-2</v>
      </c>
      <c r="AI2827">
        <v>1</v>
      </c>
      <c r="AJ2827">
        <v>0</v>
      </c>
      <c r="AK2827">
        <f t="shared" si="719"/>
        <v>2813</v>
      </c>
      <c r="AL2827">
        <f t="shared" si="720"/>
        <v>10</v>
      </c>
      <c r="AM2827">
        <f t="shared" si="716"/>
        <v>0.28367710720651895</v>
      </c>
      <c r="AN2827">
        <f t="shared" si="717"/>
        <v>0.86111111111111116</v>
      </c>
      <c r="AO2827">
        <f t="shared" si="718"/>
        <v>2.1927963104430141E-4</v>
      </c>
    </row>
    <row r="2828" spans="1:41" x14ac:dyDescent="0.3">
      <c r="A2828">
        <f>Datos!C2827</f>
        <v>2.72318E-2</v>
      </c>
      <c r="B2828">
        <f>Datos!D2827</f>
        <v>-0.20270630000000001</v>
      </c>
      <c r="C2828">
        <f>Datos!E2827</f>
        <v>2.88274E-2</v>
      </c>
      <c r="D2828" s="5">
        <f>Datos!F2827</f>
        <v>0</v>
      </c>
      <c r="E2828">
        <f t="shared" si="705"/>
        <v>1</v>
      </c>
      <c r="F2828" s="6">
        <f t="shared" si="706"/>
        <v>1</v>
      </c>
      <c r="G2828">
        <f t="shared" si="707"/>
        <v>0</v>
      </c>
      <c r="H2828">
        <f t="shared" si="708"/>
        <v>3.6865844228753497E-2</v>
      </c>
      <c r="I2828" s="5">
        <f t="shared" si="709"/>
        <v>3.6865844228753497E-2</v>
      </c>
      <c r="J2828" s="6">
        <f t="shared" si="710"/>
        <v>0.9631341557712465</v>
      </c>
      <c r="K2828" s="5">
        <f t="shared" si="711"/>
        <v>-3.7562566636267745E-2</v>
      </c>
      <c r="L2828" s="6">
        <f t="shared" si="712"/>
        <v>0</v>
      </c>
      <c r="M2828">
        <f t="shared" si="713"/>
        <v>-1.7882747690238445</v>
      </c>
      <c r="N2828">
        <f t="shared" si="714"/>
        <v>8.0628599655871352E-2</v>
      </c>
      <c r="O2828">
        <f t="shared" si="715"/>
        <v>0.15671326573976002</v>
      </c>
      <c r="AH2828">
        <v>1.5331274628596391E-2</v>
      </c>
      <c r="AI2828">
        <v>1</v>
      </c>
      <c r="AJ2828">
        <v>0</v>
      </c>
      <c r="AK2828">
        <f t="shared" si="719"/>
        <v>2814</v>
      </c>
      <c r="AL2828">
        <f t="shared" si="720"/>
        <v>10</v>
      </c>
      <c r="AM2828">
        <f t="shared" si="716"/>
        <v>0.28342245989304815</v>
      </c>
      <c r="AN2828">
        <f t="shared" si="717"/>
        <v>0.86111111111111116</v>
      </c>
      <c r="AO2828">
        <f t="shared" si="718"/>
        <v>2.1927963104439701E-4</v>
      </c>
    </row>
    <row r="2829" spans="1:41" x14ac:dyDescent="0.3">
      <c r="A2829">
        <f>Datos!C2828</f>
        <v>-1.4659500000000001E-2</v>
      </c>
      <c r="B2829">
        <f>Datos!D2828</f>
        <v>-0.25634400000000002</v>
      </c>
      <c r="C2829">
        <f>Datos!E2828</f>
        <v>5.0349699999999997E-2</v>
      </c>
      <c r="D2829" s="5">
        <f>Datos!F2828</f>
        <v>0</v>
      </c>
      <c r="E2829">
        <f t="shared" si="705"/>
        <v>1</v>
      </c>
      <c r="F2829" s="6">
        <f t="shared" si="706"/>
        <v>1</v>
      </c>
      <c r="G2829">
        <f t="shared" si="707"/>
        <v>0</v>
      </c>
      <c r="H2829">
        <f t="shared" si="708"/>
        <v>3.2978738066130053E-2</v>
      </c>
      <c r="I2829" s="5">
        <f t="shared" si="709"/>
        <v>3.2978738066130053E-2</v>
      </c>
      <c r="J2829" s="6">
        <f t="shared" si="710"/>
        <v>0.96702126193386995</v>
      </c>
      <c r="K2829" s="5">
        <f t="shared" si="711"/>
        <v>-3.3534796248465525E-2</v>
      </c>
      <c r="L2829" s="6">
        <f t="shared" si="712"/>
        <v>0</v>
      </c>
      <c r="M2829">
        <f t="shared" si="713"/>
        <v>-1.8387125526649259</v>
      </c>
      <c r="N2829">
        <f t="shared" si="714"/>
        <v>7.3580851357683566E-2</v>
      </c>
      <c r="O2829">
        <f t="shared" si="715"/>
        <v>0.1456977452722952</v>
      </c>
      <c r="AH2829">
        <v>1.5339421007982664E-2</v>
      </c>
      <c r="AI2829">
        <v>1</v>
      </c>
      <c r="AJ2829">
        <v>0</v>
      </c>
      <c r="AK2829">
        <f t="shared" si="719"/>
        <v>2815</v>
      </c>
      <c r="AL2829">
        <f t="shared" si="720"/>
        <v>10</v>
      </c>
      <c r="AM2829">
        <f t="shared" si="716"/>
        <v>0.28316781257957724</v>
      </c>
      <c r="AN2829">
        <f t="shared" si="717"/>
        <v>0.86111111111111116</v>
      </c>
      <c r="AO2829">
        <f t="shared" si="718"/>
        <v>2.1927963104430141E-4</v>
      </c>
    </row>
    <row r="2830" spans="1:41" x14ac:dyDescent="0.3">
      <c r="A2830">
        <f>Datos!C2829</f>
        <v>-1.87592E-2</v>
      </c>
      <c r="B2830">
        <f>Datos!D2829</f>
        <v>1.3610300000000001E-2</v>
      </c>
      <c r="C2830">
        <f>Datos!E2829</f>
        <v>5.7948600000000003E-2</v>
      </c>
      <c r="D2830" s="5">
        <f>Datos!F2829</f>
        <v>0</v>
      </c>
      <c r="E2830">
        <f t="shared" si="705"/>
        <v>1</v>
      </c>
      <c r="F2830" s="6">
        <f t="shared" si="706"/>
        <v>1</v>
      </c>
      <c r="G2830">
        <f t="shared" si="707"/>
        <v>0</v>
      </c>
      <c r="H2830">
        <f t="shared" si="708"/>
        <v>1.7171505154248572E-2</v>
      </c>
      <c r="I2830" s="5">
        <f t="shared" si="709"/>
        <v>1.7171505154248572E-2</v>
      </c>
      <c r="J2830" s="6">
        <f t="shared" si="710"/>
        <v>0.98282849484575141</v>
      </c>
      <c r="K2830" s="5">
        <f t="shared" si="711"/>
        <v>-1.7320645220871806E-2</v>
      </c>
      <c r="L2830" s="6">
        <f t="shared" si="712"/>
        <v>100</v>
      </c>
      <c r="M2830">
        <f t="shared" si="713"/>
        <v>-2.1160211323845295</v>
      </c>
      <c r="N2830">
        <f t="shared" si="714"/>
        <v>4.2522954220219018E-2</v>
      </c>
      <c r="O2830">
        <f t="shared" si="715"/>
        <v>9.3423485262072906E-2</v>
      </c>
      <c r="AH2830">
        <v>1.5340528010126702E-2</v>
      </c>
      <c r="AI2830">
        <v>1</v>
      </c>
      <c r="AJ2830">
        <v>0</v>
      </c>
      <c r="AK2830">
        <f t="shared" si="719"/>
        <v>2816</v>
      </c>
      <c r="AL2830">
        <f t="shared" si="720"/>
        <v>10</v>
      </c>
      <c r="AM2830">
        <f t="shared" si="716"/>
        <v>0.28291316526610644</v>
      </c>
      <c r="AN2830">
        <f t="shared" si="717"/>
        <v>0.86111111111111116</v>
      </c>
      <c r="AO2830">
        <f t="shared" si="718"/>
        <v>2.1927963104430141E-4</v>
      </c>
    </row>
    <row r="2831" spans="1:41" x14ac:dyDescent="0.3">
      <c r="A2831">
        <f>Datos!C2830</f>
        <v>-2.24765E-2</v>
      </c>
      <c r="B2831">
        <f>Datos!D2830</f>
        <v>3.98798E-2</v>
      </c>
      <c r="C2831">
        <f>Datos!E2830</f>
        <v>4.42923E-2</v>
      </c>
      <c r="D2831" s="5">
        <f>Datos!F2830</f>
        <v>0</v>
      </c>
      <c r="E2831">
        <f t="shared" si="705"/>
        <v>1</v>
      </c>
      <c r="F2831" s="6">
        <f t="shared" si="706"/>
        <v>1</v>
      </c>
      <c r="G2831">
        <f t="shared" si="707"/>
        <v>0</v>
      </c>
      <c r="H2831">
        <f t="shared" si="708"/>
        <v>1.9099551238088083E-2</v>
      </c>
      <c r="I2831" s="5">
        <f t="shared" si="709"/>
        <v>1.9099551238088083E-2</v>
      </c>
      <c r="J2831" s="6">
        <f t="shared" si="710"/>
        <v>0.98090044876191196</v>
      </c>
      <c r="K2831" s="5">
        <f t="shared" si="711"/>
        <v>-1.9284303911806636E-2</v>
      </c>
      <c r="L2831" s="6">
        <f t="shared" si="712"/>
        <v>100</v>
      </c>
      <c r="M2831">
        <f t="shared" si="713"/>
        <v>-2.0727118694726152</v>
      </c>
      <c r="N2831">
        <f t="shared" si="714"/>
        <v>4.6560358300504007E-2</v>
      </c>
      <c r="O2831">
        <f t="shared" si="715"/>
        <v>0.10063843470868106</v>
      </c>
      <c r="AH2831">
        <v>1.5357874449413975E-2</v>
      </c>
      <c r="AI2831">
        <v>1</v>
      </c>
      <c r="AJ2831">
        <v>0</v>
      </c>
      <c r="AK2831">
        <f t="shared" si="719"/>
        <v>2817</v>
      </c>
      <c r="AL2831">
        <f t="shared" si="720"/>
        <v>10</v>
      </c>
      <c r="AM2831">
        <f t="shared" si="716"/>
        <v>0.28265851795263564</v>
      </c>
      <c r="AN2831">
        <f t="shared" si="717"/>
        <v>0.86111111111111116</v>
      </c>
      <c r="AO2831">
        <f t="shared" si="718"/>
        <v>2.1927963104439701E-4</v>
      </c>
    </row>
    <row r="2832" spans="1:41" x14ac:dyDescent="0.3">
      <c r="A2832">
        <f>Datos!C2831</f>
        <v>0.56263379999999996</v>
      </c>
      <c r="B2832">
        <f>Datos!D2831</f>
        <v>0.35107359999999999</v>
      </c>
      <c r="C2832">
        <f>Datos!E2831</f>
        <v>5.49399E-2</v>
      </c>
      <c r="D2832" s="5">
        <f>Datos!F2831</f>
        <v>0</v>
      </c>
      <c r="E2832">
        <f t="shared" si="705"/>
        <v>1</v>
      </c>
      <c r="F2832" s="6">
        <f t="shared" si="706"/>
        <v>1</v>
      </c>
      <c r="G2832">
        <f t="shared" si="707"/>
        <v>0</v>
      </c>
      <c r="H2832">
        <f t="shared" si="708"/>
        <v>6.4474431636311544E-3</v>
      </c>
      <c r="I2832" s="5">
        <f t="shared" si="709"/>
        <v>6.4474431636311544E-3</v>
      </c>
      <c r="J2832" s="6">
        <f t="shared" si="710"/>
        <v>0.99355255683636889</v>
      </c>
      <c r="K2832" s="5">
        <f t="shared" si="711"/>
        <v>-6.4683176985982334E-3</v>
      </c>
      <c r="L2832" s="6">
        <f t="shared" si="712"/>
        <v>100</v>
      </c>
      <c r="M2832">
        <f t="shared" si="713"/>
        <v>-2.4866591922425885</v>
      </c>
      <c r="N2832">
        <f t="shared" si="714"/>
        <v>1.8121150221269266E-2</v>
      </c>
      <c r="O2832">
        <f t="shared" si="715"/>
        <v>4.5686190901435074E-2</v>
      </c>
      <c r="AH2832">
        <v>1.5358696110164157E-2</v>
      </c>
      <c r="AI2832">
        <v>1</v>
      </c>
      <c r="AJ2832">
        <v>0</v>
      </c>
      <c r="AK2832">
        <f t="shared" si="719"/>
        <v>2818</v>
      </c>
      <c r="AL2832">
        <f t="shared" si="720"/>
        <v>10</v>
      </c>
      <c r="AM2832">
        <f t="shared" si="716"/>
        <v>0.28240387063916472</v>
      </c>
      <c r="AN2832">
        <f t="shared" si="717"/>
        <v>0.86111111111111116</v>
      </c>
      <c r="AO2832">
        <f t="shared" si="718"/>
        <v>2.1927963104430141E-4</v>
      </c>
    </row>
    <row r="2833" spans="1:41" x14ac:dyDescent="0.3">
      <c r="A2833">
        <f>Datos!C2832</f>
        <v>0.57709100000000002</v>
      </c>
      <c r="B2833">
        <f>Datos!D2832</f>
        <v>0.37919009999999997</v>
      </c>
      <c r="C2833">
        <f>Datos!E2832</f>
        <v>4.8541500000000001E-2</v>
      </c>
      <c r="D2833" s="5">
        <f>Datos!F2832</f>
        <v>0</v>
      </c>
      <c r="E2833">
        <f t="shared" si="705"/>
        <v>1</v>
      </c>
      <c r="F2833" s="6">
        <f t="shared" si="706"/>
        <v>1</v>
      </c>
      <c r="G2833">
        <f t="shared" si="707"/>
        <v>0</v>
      </c>
      <c r="H2833">
        <f t="shared" si="708"/>
        <v>6.5173320432959248E-3</v>
      </c>
      <c r="I2833" s="5">
        <f t="shared" si="709"/>
        <v>6.5173320432959248E-3</v>
      </c>
      <c r="J2833" s="6">
        <f t="shared" si="710"/>
        <v>0.99348266795670404</v>
      </c>
      <c r="K2833" s="5">
        <f t="shared" si="711"/>
        <v>-6.5386625810861191E-3</v>
      </c>
      <c r="L2833" s="6">
        <f t="shared" si="712"/>
        <v>100</v>
      </c>
      <c r="M2833">
        <f t="shared" si="713"/>
        <v>-2.4828208020725526</v>
      </c>
      <c r="N2833">
        <f t="shared" si="714"/>
        <v>1.8294805702720046E-2</v>
      </c>
      <c r="O2833">
        <f t="shared" si="715"/>
        <v>4.6059806799383742E-2</v>
      </c>
      <c r="AH2833">
        <v>1.5382521331481795E-2</v>
      </c>
      <c r="AI2833">
        <v>1</v>
      </c>
      <c r="AJ2833">
        <v>0</v>
      </c>
      <c r="AK2833">
        <f t="shared" si="719"/>
        <v>2819</v>
      </c>
      <c r="AL2833">
        <f t="shared" si="720"/>
        <v>10</v>
      </c>
      <c r="AM2833">
        <f t="shared" si="716"/>
        <v>0.28214922332569392</v>
      </c>
      <c r="AN2833">
        <f t="shared" si="717"/>
        <v>0.86111111111111116</v>
      </c>
      <c r="AO2833">
        <f t="shared" si="718"/>
        <v>2.1927963104430141E-4</v>
      </c>
    </row>
    <row r="2834" spans="1:41" x14ac:dyDescent="0.3">
      <c r="A2834">
        <f>Datos!C2833</f>
        <v>0.51558389999999998</v>
      </c>
      <c r="B2834">
        <f>Datos!D2833</f>
        <v>0.38143759999999999</v>
      </c>
      <c r="C2834">
        <f>Datos!E2833</f>
        <v>5.8622199999999999E-2</v>
      </c>
      <c r="D2834" s="5">
        <f>Datos!F2833</f>
        <v>0</v>
      </c>
      <c r="E2834">
        <f t="shared" si="705"/>
        <v>1</v>
      </c>
      <c r="F2834" s="6">
        <f t="shared" si="706"/>
        <v>1</v>
      </c>
      <c r="G2834">
        <f t="shared" si="707"/>
        <v>0</v>
      </c>
      <c r="H2834">
        <f t="shared" si="708"/>
        <v>5.7875465537815408E-3</v>
      </c>
      <c r="I2834" s="5">
        <f t="shared" si="709"/>
        <v>5.7875465537815408E-3</v>
      </c>
      <c r="J2834" s="6">
        <f t="shared" si="710"/>
        <v>0.99421245344621845</v>
      </c>
      <c r="K2834" s="5">
        <f t="shared" si="711"/>
        <v>-5.8043593024312921E-3</v>
      </c>
      <c r="L2834" s="6">
        <f t="shared" si="712"/>
        <v>100</v>
      </c>
      <c r="M2834">
        <f t="shared" si="713"/>
        <v>-2.5248401354310333</v>
      </c>
      <c r="N2834">
        <f t="shared" si="714"/>
        <v>1.6467815347460907E-2</v>
      </c>
      <c r="O2834">
        <f t="shared" si="715"/>
        <v>4.2094995475619706E-2</v>
      </c>
      <c r="AH2834">
        <v>1.5404590124836802E-2</v>
      </c>
      <c r="AI2834">
        <v>1</v>
      </c>
      <c r="AJ2834">
        <v>0</v>
      </c>
      <c r="AK2834">
        <f t="shared" si="719"/>
        <v>2820</v>
      </c>
      <c r="AL2834">
        <f t="shared" si="720"/>
        <v>10</v>
      </c>
      <c r="AM2834">
        <f t="shared" si="716"/>
        <v>0.28189457601222312</v>
      </c>
      <c r="AN2834">
        <f t="shared" si="717"/>
        <v>0.86111111111111116</v>
      </c>
      <c r="AO2834">
        <f t="shared" si="718"/>
        <v>2.1927963104439701E-4</v>
      </c>
    </row>
    <row r="2835" spans="1:41" x14ac:dyDescent="0.3">
      <c r="A2835">
        <f>Datos!C2834</f>
        <v>0.50286909999999996</v>
      </c>
      <c r="B2835">
        <f>Datos!D2834</f>
        <v>0.42818800000000001</v>
      </c>
      <c r="C2835">
        <f>Datos!E2834</f>
        <v>4.2934100000000003E-2</v>
      </c>
      <c r="D2835" s="5">
        <f>Datos!F2834</f>
        <v>0</v>
      </c>
      <c r="E2835">
        <f t="shared" si="705"/>
        <v>1</v>
      </c>
      <c r="F2835" s="6">
        <f t="shared" si="706"/>
        <v>1</v>
      </c>
      <c r="G2835">
        <f t="shared" si="707"/>
        <v>0</v>
      </c>
      <c r="H2835">
        <f t="shared" si="708"/>
        <v>6.4111581497732781E-3</v>
      </c>
      <c r="I2835" s="5">
        <f t="shared" si="709"/>
        <v>6.4111581497732781E-3</v>
      </c>
      <c r="J2835" s="6">
        <f t="shared" si="710"/>
        <v>0.99358884185022667</v>
      </c>
      <c r="K2835" s="5">
        <f t="shared" si="711"/>
        <v>-6.4317978878934813E-3</v>
      </c>
      <c r="L2835" s="6">
        <f t="shared" si="712"/>
        <v>100</v>
      </c>
      <c r="M2835">
        <f t="shared" si="713"/>
        <v>-2.4886665523528482</v>
      </c>
      <c r="N2835">
        <f t="shared" si="714"/>
        <v>1.8030885369784352E-2</v>
      </c>
      <c r="O2835">
        <f t="shared" si="715"/>
        <v>4.5491726609180091E-2</v>
      </c>
      <c r="AH2835">
        <v>1.5407334658121967E-2</v>
      </c>
      <c r="AI2835">
        <v>1</v>
      </c>
      <c r="AJ2835">
        <v>0</v>
      </c>
      <c r="AK2835">
        <f t="shared" si="719"/>
        <v>2821</v>
      </c>
      <c r="AL2835">
        <f t="shared" si="720"/>
        <v>10</v>
      </c>
      <c r="AM2835">
        <f t="shared" si="716"/>
        <v>0.28163992869875221</v>
      </c>
      <c r="AN2835">
        <f t="shared" si="717"/>
        <v>0.86111111111111116</v>
      </c>
      <c r="AO2835">
        <f t="shared" si="718"/>
        <v>2.1927963104430141E-4</v>
      </c>
    </row>
    <row r="2836" spans="1:41" x14ac:dyDescent="0.3">
      <c r="A2836">
        <f>Datos!C2835</f>
        <v>0.51028039999999997</v>
      </c>
      <c r="B2836">
        <f>Datos!D2835</f>
        <v>0.45604210000000001</v>
      </c>
      <c r="C2836">
        <f>Datos!E2835</f>
        <v>4.1609100000000003E-2</v>
      </c>
      <c r="D2836" s="5">
        <f>Datos!F2835</f>
        <v>0</v>
      </c>
      <c r="E2836">
        <f t="shared" si="705"/>
        <v>1</v>
      </c>
      <c r="F2836" s="6">
        <f t="shared" si="706"/>
        <v>1</v>
      </c>
      <c r="G2836">
        <f t="shared" si="707"/>
        <v>0</v>
      </c>
      <c r="H2836">
        <f t="shared" si="708"/>
        <v>6.0677127097123569E-3</v>
      </c>
      <c r="I2836" s="5">
        <f t="shared" si="709"/>
        <v>6.0677127097123569E-3</v>
      </c>
      <c r="J2836" s="6">
        <f t="shared" si="710"/>
        <v>0.9939322872902876</v>
      </c>
      <c r="K2836" s="5">
        <f t="shared" si="711"/>
        <v>-6.0861960842760335E-3</v>
      </c>
      <c r="L2836" s="6">
        <f t="shared" si="712"/>
        <v>100</v>
      </c>
      <c r="M2836">
        <f t="shared" si="713"/>
        <v>-2.5081816785561646</v>
      </c>
      <c r="N2836">
        <f t="shared" si="714"/>
        <v>1.7172840230936241E-2</v>
      </c>
      <c r="O2836">
        <f t="shared" si="715"/>
        <v>4.3634069004134537E-2</v>
      </c>
      <c r="AH2836">
        <v>1.541291138647715E-2</v>
      </c>
      <c r="AI2836">
        <v>1</v>
      </c>
      <c r="AJ2836">
        <v>0</v>
      </c>
      <c r="AK2836">
        <f t="shared" si="719"/>
        <v>2822</v>
      </c>
      <c r="AL2836">
        <f t="shared" si="720"/>
        <v>10</v>
      </c>
      <c r="AM2836">
        <f t="shared" si="716"/>
        <v>0.2813852813852814</v>
      </c>
      <c r="AN2836">
        <f t="shared" si="717"/>
        <v>0.86111111111111116</v>
      </c>
      <c r="AO2836">
        <f t="shared" si="718"/>
        <v>0</v>
      </c>
    </row>
    <row r="2837" spans="1:41" x14ac:dyDescent="0.3">
      <c r="A2837">
        <f>Datos!C2836</f>
        <v>0.47970269999999998</v>
      </c>
      <c r="B2837">
        <f>Datos!D2836</f>
        <v>0.47466170000000002</v>
      </c>
      <c r="C2837">
        <f>Datos!E2836</f>
        <v>7.32796E-2</v>
      </c>
      <c r="D2837" s="5">
        <f>Datos!F2836</f>
        <v>0</v>
      </c>
      <c r="E2837">
        <f t="shared" si="705"/>
        <v>1</v>
      </c>
      <c r="F2837" s="6">
        <f t="shared" si="706"/>
        <v>1</v>
      </c>
      <c r="G2837">
        <f t="shared" si="707"/>
        <v>0</v>
      </c>
      <c r="H2837">
        <f t="shared" si="708"/>
        <v>3.7477547777080042E-3</v>
      </c>
      <c r="I2837" s="5">
        <f t="shared" si="709"/>
        <v>3.7477547777080042E-3</v>
      </c>
      <c r="J2837" s="6">
        <f t="shared" si="710"/>
        <v>0.99625224522229194</v>
      </c>
      <c r="K2837" s="5">
        <f t="shared" si="711"/>
        <v>-3.7547952066839529E-3</v>
      </c>
      <c r="L2837" s="6">
        <f t="shared" si="712"/>
        <v>100</v>
      </c>
      <c r="M2837">
        <f t="shared" si="713"/>
        <v>-2.6739881699971537</v>
      </c>
      <c r="N2837">
        <f t="shared" si="714"/>
        <v>1.1175349097203991E-2</v>
      </c>
      <c r="O2837">
        <f t="shared" si="715"/>
        <v>3.012099562616408E-2</v>
      </c>
      <c r="AH2837">
        <v>1.5415339274484125E-2</v>
      </c>
      <c r="AI2837">
        <v>0</v>
      </c>
      <c r="AJ2837">
        <v>1</v>
      </c>
      <c r="AK2837">
        <f t="shared" si="719"/>
        <v>2822</v>
      </c>
      <c r="AL2837">
        <f t="shared" si="720"/>
        <v>11</v>
      </c>
      <c r="AM2837">
        <f t="shared" si="716"/>
        <v>0.2813852813852814</v>
      </c>
      <c r="AN2837">
        <f t="shared" si="717"/>
        <v>0.84722222222222221</v>
      </c>
      <c r="AO2837">
        <f t="shared" si="718"/>
        <v>2.1574286280174541E-4</v>
      </c>
    </row>
    <row r="2838" spans="1:41" x14ac:dyDescent="0.3">
      <c r="A2838">
        <f>Datos!C2837</f>
        <v>0.3943818</v>
      </c>
      <c r="B2838">
        <f>Datos!D2837</f>
        <v>0.19075</v>
      </c>
      <c r="C2838">
        <f>Datos!E2837</f>
        <v>5.77446E-2</v>
      </c>
      <c r="D2838" s="5">
        <f>Datos!F2837</f>
        <v>0</v>
      </c>
      <c r="E2838">
        <f t="shared" si="705"/>
        <v>1</v>
      </c>
      <c r="F2838" s="6">
        <f t="shared" si="706"/>
        <v>1</v>
      </c>
      <c r="G2838">
        <f t="shared" si="707"/>
        <v>0</v>
      </c>
      <c r="H2838">
        <f t="shared" si="708"/>
        <v>9.8286823179140007E-3</v>
      </c>
      <c r="I2838" s="5">
        <f t="shared" si="709"/>
        <v>9.8286823179140007E-3</v>
      </c>
      <c r="J2838" s="6">
        <f t="shared" si="710"/>
        <v>0.99017131768208599</v>
      </c>
      <c r="K2838" s="5">
        <f t="shared" si="711"/>
        <v>-9.8773026608845755E-3</v>
      </c>
      <c r="L2838" s="6">
        <f t="shared" si="712"/>
        <v>100</v>
      </c>
      <c r="M2838">
        <f t="shared" si="713"/>
        <v>-2.3328243783071887</v>
      </c>
      <c r="N2838">
        <f t="shared" si="714"/>
        <v>2.6253044303116889E-2</v>
      </c>
      <c r="O2838">
        <f t="shared" si="715"/>
        <v>6.2554635115555146E-2</v>
      </c>
      <c r="AH2838">
        <v>1.5418738293102184E-2</v>
      </c>
      <c r="AI2838">
        <v>1</v>
      </c>
      <c r="AJ2838">
        <v>0</v>
      </c>
      <c r="AK2838">
        <f t="shared" si="719"/>
        <v>2823</v>
      </c>
      <c r="AL2838">
        <f t="shared" si="720"/>
        <v>11</v>
      </c>
      <c r="AM2838">
        <f t="shared" si="716"/>
        <v>0.28113063407181049</v>
      </c>
      <c r="AN2838">
        <f t="shared" si="717"/>
        <v>0.84722222222222221</v>
      </c>
      <c r="AO2838">
        <f t="shared" si="718"/>
        <v>2.1574286280165135E-4</v>
      </c>
    </row>
    <row r="2839" spans="1:41" x14ac:dyDescent="0.3">
      <c r="A2839">
        <f>Datos!C2838</f>
        <v>0.38421680000000002</v>
      </c>
      <c r="B2839">
        <f>Datos!D2838</f>
        <v>0.18309600000000001</v>
      </c>
      <c r="C2839">
        <f>Datos!E2838</f>
        <v>4.9342799999999999E-2</v>
      </c>
      <c r="D2839" s="5">
        <f>Datos!F2838</f>
        <v>0</v>
      </c>
      <c r="E2839">
        <f t="shared" si="705"/>
        <v>1</v>
      </c>
      <c r="F2839" s="6">
        <f t="shared" si="706"/>
        <v>1</v>
      </c>
      <c r="G2839">
        <f t="shared" si="707"/>
        <v>0</v>
      </c>
      <c r="H2839">
        <f t="shared" si="708"/>
        <v>1.1192332507726952E-2</v>
      </c>
      <c r="I2839" s="5">
        <f t="shared" si="709"/>
        <v>1.1192332507726952E-2</v>
      </c>
      <c r="J2839" s="6">
        <f t="shared" si="710"/>
        <v>0.988807667492273</v>
      </c>
      <c r="K2839" s="5">
        <f t="shared" si="711"/>
        <v>-1.1255437967884493E-2</v>
      </c>
      <c r="L2839" s="6">
        <f t="shared" si="712"/>
        <v>100</v>
      </c>
      <c r="M2839">
        <f t="shared" si="713"/>
        <v>-2.2837765754277077</v>
      </c>
      <c r="N2839">
        <f t="shared" si="714"/>
        <v>2.9400127837260152E-2</v>
      </c>
      <c r="O2839">
        <f t="shared" si="715"/>
        <v>6.8787365646924961E-2</v>
      </c>
      <c r="AH2839">
        <v>1.5419655543363603E-2</v>
      </c>
      <c r="AI2839">
        <v>1</v>
      </c>
      <c r="AJ2839">
        <v>0</v>
      </c>
      <c r="AK2839">
        <f t="shared" si="719"/>
        <v>2824</v>
      </c>
      <c r="AL2839">
        <f t="shared" si="720"/>
        <v>11</v>
      </c>
      <c r="AM2839">
        <f t="shared" si="716"/>
        <v>0.28087598675833969</v>
      </c>
      <c r="AN2839">
        <f t="shared" si="717"/>
        <v>0.84722222222222221</v>
      </c>
      <c r="AO2839">
        <f t="shared" si="718"/>
        <v>2.1574286280165135E-4</v>
      </c>
    </row>
    <row r="2840" spans="1:41" x14ac:dyDescent="0.3">
      <c r="A2840">
        <f>Datos!C2839</f>
        <v>0.36497109999999999</v>
      </c>
      <c r="B2840">
        <f>Datos!D2839</f>
        <v>0.17365320000000001</v>
      </c>
      <c r="C2840">
        <f>Datos!E2839</f>
        <v>4.6332699999999997E-2</v>
      </c>
      <c r="D2840" s="5">
        <f>Datos!F2839</f>
        <v>0</v>
      </c>
      <c r="E2840">
        <f t="shared" si="705"/>
        <v>1</v>
      </c>
      <c r="F2840" s="6">
        <f t="shared" si="706"/>
        <v>1</v>
      </c>
      <c r="G2840">
        <f t="shared" si="707"/>
        <v>0</v>
      </c>
      <c r="H2840">
        <f t="shared" si="708"/>
        <v>1.1973784875197782E-2</v>
      </c>
      <c r="I2840" s="5">
        <f t="shared" si="709"/>
        <v>1.1973784875197782E-2</v>
      </c>
      <c r="J2840" s="6">
        <f t="shared" si="710"/>
        <v>0.98802621512480227</v>
      </c>
      <c r="K2840" s="5">
        <f t="shared" si="711"/>
        <v>-1.2046048059149243E-2</v>
      </c>
      <c r="L2840" s="6">
        <f t="shared" si="712"/>
        <v>100</v>
      </c>
      <c r="M2840">
        <f t="shared" si="713"/>
        <v>-2.2579693599720083</v>
      </c>
      <c r="N2840">
        <f t="shared" si="714"/>
        <v>3.117460841095137E-2</v>
      </c>
      <c r="O2840">
        <f t="shared" si="715"/>
        <v>7.223993001431428E-2</v>
      </c>
      <c r="AH2840">
        <v>1.5424228319754584E-2</v>
      </c>
      <c r="AI2840">
        <v>1</v>
      </c>
      <c r="AJ2840">
        <v>0</v>
      </c>
      <c r="AK2840">
        <f t="shared" si="719"/>
        <v>2825</v>
      </c>
      <c r="AL2840">
        <f t="shared" si="720"/>
        <v>11</v>
      </c>
      <c r="AM2840">
        <f t="shared" si="716"/>
        <v>0.28062133944486889</v>
      </c>
      <c r="AN2840">
        <f t="shared" si="717"/>
        <v>0.84722222222222221</v>
      </c>
      <c r="AO2840">
        <f t="shared" si="718"/>
        <v>2.1574286280174541E-4</v>
      </c>
    </row>
    <row r="2841" spans="1:41" x14ac:dyDescent="0.3">
      <c r="A2841">
        <f>Datos!C2840</f>
        <v>0.36348619999999998</v>
      </c>
      <c r="B2841">
        <f>Datos!D2840</f>
        <v>0.18231539999999999</v>
      </c>
      <c r="C2841">
        <f>Datos!E2840</f>
        <v>4.3949599999999998E-2</v>
      </c>
      <c r="D2841" s="5">
        <f>Datos!F2840</f>
        <v>0</v>
      </c>
      <c r="E2841">
        <f t="shared" si="705"/>
        <v>1</v>
      </c>
      <c r="F2841" s="6">
        <f t="shared" si="706"/>
        <v>1</v>
      </c>
      <c r="G2841">
        <f t="shared" si="707"/>
        <v>0</v>
      </c>
      <c r="H2841">
        <f t="shared" si="708"/>
        <v>1.210021269517635E-2</v>
      </c>
      <c r="I2841" s="5">
        <f t="shared" si="709"/>
        <v>1.210021269517635E-2</v>
      </c>
      <c r="J2841" s="6">
        <f t="shared" si="710"/>
        <v>0.98789978730482364</v>
      </c>
      <c r="K2841" s="5">
        <f t="shared" si="711"/>
        <v>-1.2174016232042052E-2</v>
      </c>
      <c r="L2841" s="6">
        <f t="shared" si="712"/>
        <v>100</v>
      </c>
      <c r="M2841">
        <f t="shared" si="713"/>
        <v>-2.2539323305188286</v>
      </c>
      <c r="N2841">
        <f t="shared" si="714"/>
        <v>3.1459822970935233E-2</v>
      </c>
      <c r="O2841">
        <f t="shared" si="715"/>
        <v>7.2790940948792723E-2</v>
      </c>
      <c r="AH2841">
        <v>1.5424838396054462E-2</v>
      </c>
      <c r="AI2841">
        <v>1</v>
      </c>
      <c r="AJ2841">
        <v>0</v>
      </c>
      <c r="AK2841">
        <f t="shared" si="719"/>
        <v>2826</v>
      </c>
      <c r="AL2841">
        <f t="shared" si="720"/>
        <v>11</v>
      </c>
      <c r="AM2841">
        <f t="shared" si="716"/>
        <v>0.28036669213139798</v>
      </c>
      <c r="AN2841">
        <f t="shared" si="717"/>
        <v>0.84722222222222221</v>
      </c>
      <c r="AO2841">
        <f t="shared" si="718"/>
        <v>2.1574286280165135E-4</v>
      </c>
    </row>
    <row r="2842" spans="1:41" x14ac:dyDescent="0.3">
      <c r="A2842">
        <f>Datos!C2841</f>
        <v>0.35015669999999999</v>
      </c>
      <c r="B2842">
        <f>Datos!D2841</f>
        <v>0.14784079999999999</v>
      </c>
      <c r="C2842">
        <f>Datos!E2841</f>
        <v>1.6526900000000001E-2</v>
      </c>
      <c r="D2842" s="5">
        <f>Datos!F2841</f>
        <v>0</v>
      </c>
      <c r="E2842">
        <f t="shared" si="705"/>
        <v>1</v>
      </c>
      <c r="F2842" s="6">
        <f t="shared" si="706"/>
        <v>1</v>
      </c>
      <c r="G2842">
        <f t="shared" si="707"/>
        <v>0</v>
      </c>
      <c r="H2842">
        <f t="shared" si="708"/>
        <v>1.8388412615112041E-2</v>
      </c>
      <c r="I2842" s="5">
        <f t="shared" si="709"/>
        <v>1.8388412615112041E-2</v>
      </c>
      <c r="J2842" s="6">
        <f t="shared" si="710"/>
        <v>0.98161158738488796</v>
      </c>
      <c r="K2842" s="5">
        <f t="shared" si="711"/>
        <v>-1.8559581065777323E-2</v>
      </c>
      <c r="L2842" s="6">
        <f t="shared" si="712"/>
        <v>100</v>
      </c>
      <c r="M2842">
        <f t="shared" si="713"/>
        <v>-2.0882329628660621</v>
      </c>
      <c r="N2842">
        <f t="shared" si="714"/>
        <v>4.5080883712158751E-2</v>
      </c>
      <c r="O2842">
        <f t="shared" si="715"/>
        <v>9.8012029653967186E-2</v>
      </c>
      <c r="AH2842">
        <v>1.5425416502661229E-2</v>
      </c>
      <c r="AI2842">
        <v>1</v>
      </c>
      <c r="AJ2842">
        <v>0</v>
      </c>
      <c r="AK2842">
        <f t="shared" si="719"/>
        <v>2827</v>
      </c>
      <c r="AL2842">
        <f t="shared" si="720"/>
        <v>11</v>
      </c>
      <c r="AM2842">
        <f t="shared" si="716"/>
        <v>0.28011204481792717</v>
      </c>
      <c r="AN2842">
        <f t="shared" si="717"/>
        <v>0.84722222222222221</v>
      </c>
      <c r="AO2842">
        <f t="shared" si="718"/>
        <v>2.1574286280165135E-4</v>
      </c>
    </row>
    <row r="2843" spans="1:41" x14ac:dyDescent="0.3">
      <c r="A2843">
        <f>Datos!C2842</f>
        <v>0.29297079999999998</v>
      </c>
      <c r="B2843">
        <f>Datos!D2842</f>
        <v>2.3943800000000001E-2</v>
      </c>
      <c r="C2843">
        <f>Datos!E2842</f>
        <v>4.6895699999999998E-2</v>
      </c>
      <c r="D2843" s="5">
        <f>Datos!F2842</f>
        <v>0</v>
      </c>
      <c r="E2843">
        <f t="shared" si="705"/>
        <v>1</v>
      </c>
      <c r="F2843" s="6">
        <f t="shared" si="706"/>
        <v>1</v>
      </c>
      <c r="G2843">
        <f t="shared" si="707"/>
        <v>0</v>
      </c>
      <c r="H2843">
        <f t="shared" si="708"/>
        <v>1.7145598433516016E-2</v>
      </c>
      <c r="I2843" s="5">
        <f t="shared" si="709"/>
        <v>1.7145598433516016E-2</v>
      </c>
      <c r="J2843" s="6">
        <f t="shared" si="710"/>
        <v>0.98285440156648396</v>
      </c>
      <c r="K2843" s="5">
        <f t="shared" si="711"/>
        <v>-1.7294286217818634E-2</v>
      </c>
      <c r="L2843" s="6">
        <f t="shared" si="712"/>
        <v>100</v>
      </c>
      <c r="M2843">
        <f t="shared" si="713"/>
        <v>-2.1166307663156236</v>
      </c>
      <c r="N2843">
        <f t="shared" si="714"/>
        <v>4.2468127156568183E-2</v>
      </c>
      <c r="O2843">
        <f t="shared" si="715"/>
        <v>9.3324452175468559E-2</v>
      </c>
      <c r="AH2843">
        <v>1.5428059241197943E-2</v>
      </c>
      <c r="AI2843">
        <v>1</v>
      </c>
      <c r="AJ2843">
        <v>0</v>
      </c>
      <c r="AK2843">
        <f t="shared" si="719"/>
        <v>2828</v>
      </c>
      <c r="AL2843">
        <f t="shared" si="720"/>
        <v>11</v>
      </c>
      <c r="AM2843">
        <f t="shared" si="716"/>
        <v>0.27985739750445637</v>
      </c>
      <c r="AN2843">
        <f t="shared" si="717"/>
        <v>0.84722222222222221</v>
      </c>
      <c r="AO2843">
        <f t="shared" si="718"/>
        <v>2.1574286280174541E-4</v>
      </c>
    </row>
    <row r="2844" spans="1:41" x14ac:dyDescent="0.3">
      <c r="A2844">
        <f>Datos!C2843</f>
        <v>0.33489819999999998</v>
      </c>
      <c r="B2844">
        <f>Datos!D2843</f>
        <v>4.1115499999999999E-2</v>
      </c>
      <c r="C2844">
        <f>Datos!E2843</f>
        <v>6.0665700000000003E-2</v>
      </c>
      <c r="D2844" s="5">
        <f>Datos!F2843</f>
        <v>0</v>
      </c>
      <c r="E2844">
        <f t="shared" si="705"/>
        <v>1</v>
      </c>
      <c r="F2844" s="6">
        <f t="shared" si="706"/>
        <v>1</v>
      </c>
      <c r="G2844">
        <f t="shared" si="707"/>
        <v>0</v>
      </c>
      <c r="H2844">
        <f t="shared" si="708"/>
        <v>1.3734237389697366E-2</v>
      </c>
      <c r="I2844" s="5">
        <f t="shared" si="709"/>
        <v>1.3734237389697366E-2</v>
      </c>
      <c r="J2844" s="6">
        <f t="shared" si="710"/>
        <v>0.98626576261030263</v>
      </c>
      <c r="K2844" s="5">
        <f t="shared" si="711"/>
        <v>-1.3829424581909017E-2</v>
      </c>
      <c r="L2844" s="6">
        <f t="shared" si="712"/>
        <v>100</v>
      </c>
      <c r="M2844">
        <f t="shared" si="713"/>
        <v>-2.2047951181488576</v>
      </c>
      <c r="N2844">
        <f t="shared" si="714"/>
        <v>3.5101925596666819E-2</v>
      </c>
      <c r="O2844">
        <f t="shared" si="715"/>
        <v>7.9736984274116102E-2</v>
      </c>
      <c r="AH2844">
        <v>1.5428685773705793E-2</v>
      </c>
      <c r="AI2844">
        <v>1</v>
      </c>
      <c r="AJ2844">
        <v>0</v>
      </c>
      <c r="AK2844">
        <f t="shared" si="719"/>
        <v>2829</v>
      </c>
      <c r="AL2844">
        <f t="shared" si="720"/>
        <v>11</v>
      </c>
      <c r="AM2844">
        <f t="shared" si="716"/>
        <v>0.27960275019098546</v>
      </c>
      <c r="AN2844">
        <f t="shared" si="717"/>
        <v>0.84722222222222221</v>
      </c>
      <c r="AO2844">
        <f t="shared" si="718"/>
        <v>2.1574286280165135E-4</v>
      </c>
    </row>
    <row r="2845" spans="1:41" x14ac:dyDescent="0.3">
      <c r="A2845">
        <f>Datos!C2844</f>
        <v>0.30743720000000002</v>
      </c>
      <c r="B2845">
        <f>Datos!D2844</f>
        <v>4.4497700000000001E-2</v>
      </c>
      <c r="C2845">
        <f>Datos!E2844</f>
        <v>4.7788400000000002E-2</v>
      </c>
      <c r="D2845" s="5">
        <f>Datos!F2844</f>
        <v>0</v>
      </c>
      <c r="E2845">
        <f t="shared" si="705"/>
        <v>1</v>
      </c>
      <c r="F2845" s="6">
        <f t="shared" si="706"/>
        <v>1</v>
      </c>
      <c r="G2845">
        <f t="shared" si="707"/>
        <v>0</v>
      </c>
      <c r="H2845">
        <f t="shared" si="708"/>
        <v>1.6120866144346428E-2</v>
      </c>
      <c r="I2845" s="5">
        <f t="shared" si="709"/>
        <v>1.6120866144346428E-2</v>
      </c>
      <c r="J2845" s="6">
        <f t="shared" si="710"/>
        <v>0.98387913385565362</v>
      </c>
      <c r="K2845" s="5">
        <f t="shared" si="711"/>
        <v>-1.6252220921790159E-2</v>
      </c>
      <c r="L2845" s="6">
        <f t="shared" si="712"/>
        <v>100</v>
      </c>
      <c r="M2845">
        <f t="shared" si="713"/>
        <v>-2.1414007776511497</v>
      </c>
      <c r="N2845">
        <f t="shared" si="714"/>
        <v>4.0286567491074468E-2</v>
      </c>
      <c r="O2845">
        <f t="shared" si="715"/>
        <v>8.9359845572652155E-2</v>
      </c>
      <c r="AH2845">
        <v>1.5429021653680772E-2</v>
      </c>
      <c r="AI2845">
        <v>1</v>
      </c>
      <c r="AJ2845">
        <v>0</v>
      </c>
      <c r="AK2845">
        <f t="shared" si="719"/>
        <v>2830</v>
      </c>
      <c r="AL2845">
        <f t="shared" si="720"/>
        <v>11</v>
      </c>
      <c r="AM2845">
        <f t="shared" si="716"/>
        <v>0.27934810287751466</v>
      </c>
      <c r="AN2845">
        <f t="shared" si="717"/>
        <v>0.84722222222222221</v>
      </c>
      <c r="AO2845">
        <f t="shared" si="718"/>
        <v>2.1574286280174541E-4</v>
      </c>
    </row>
    <row r="2846" spans="1:41" x14ac:dyDescent="0.3">
      <c r="A2846">
        <f>Datos!C2845</f>
        <v>0.38096219999999997</v>
      </c>
      <c r="B2846">
        <f>Datos!D2845</f>
        <v>-5.1315100000000002E-2</v>
      </c>
      <c r="C2846">
        <f>Datos!E2845</f>
        <v>3.9683900000000001E-2</v>
      </c>
      <c r="D2846" s="5">
        <f>Datos!F2845</f>
        <v>0</v>
      </c>
      <c r="E2846">
        <f t="shared" si="705"/>
        <v>1</v>
      </c>
      <c r="F2846" s="6">
        <f t="shared" si="706"/>
        <v>1</v>
      </c>
      <c r="G2846">
        <f t="shared" si="707"/>
        <v>0</v>
      </c>
      <c r="H2846">
        <f t="shared" si="708"/>
        <v>2.1323359752895329E-2</v>
      </c>
      <c r="I2846" s="5">
        <f t="shared" si="709"/>
        <v>2.1323359752895329E-2</v>
      </c>
      <c r="J2846" s="6">
        <f t="shared" si="710"/>
        <v>0.97867664024710466</v>
      </c>
      <c r="K2846" s="5">
        <f t="shared" si="711"/>
        <v>-2.1553986979582353E-2</v>
      </c>
      <c r="L2846" s="6">
        <f t="shared" si="712"/>
        <v>100</v>
      </c>
      <c r="M2846">
        <f t="shared" si="713"/>
        <v>-2.0271534748875744</v>
      </c>
      <c r="N2846">
        <f t="shared" si="714"/>
        <v>5.1118227717386305E-2</v>
      </c>
      <c r="O2846">
        <f t="shared" si="715"/>
        <v>0.1086104391327144</v>
      </c>
      <c r="AH2846">
        <v>1.5430497452371171E-2</v>
      </c>
      <c r="AI2846">
        <v>1</v>
      </c>
      <c r="AJ2846">
        <v>0</v>
      </c>
      <c r="AK2846">
        <f t="shared" si="719"/>
        <v>2831</v>
      </c>
      <c r="AL2846">
        <f t="shared" si="720"/>
        <v>11</v>
      </c>
      <c r="AM2846">
        <f t="shared" si="716"/>
        <v>0.27909345556404375</v>
      </c>
      <c r="AN2846">
        <f t="shared" si="717"/>
        <v>0.84722222222222221</v>
      </c>
      <c r="AO2846">
        <f t="shared" si="718"/>
        <v>2.1574286280165135E-4</v>
      </c>
    </row>
    <row r="2847" spans="1:41" x14ac:dyDescent="0.3">
      <c r="A2847">
        <f>Datos!C2846</f>
        <v>0.31301289999999998</v>
      </c>
      <c r="B2847">
        <f>Datos!D2846</f>
        <v>2.54658E-2</v>
      </c>
      <c r="C2847">
        <f>Datos!E2846</f>
        <v>3.9613299999999997E-2</v>
      </c>
      <c r="D2847" s="5">
        <f>Datos!F2846</f>
        <v>0</v>
      </c>
      <c r="E2847">
        <f t="shared" si="705"/>
        <v>1</v>
      </c>
      <c r="F2847" s="6">
        <f t="shared" si="706"/>
        <v>1</v>
      </c>
      <c r="G2847">
        <f t="shared" si="707"/>
        <v>0</v>
      </c>
      <c r="H2847">
        <f t="shared" si="708"/>
        <v>1.8509048619264706E-2</v>
      </c>
      <c r="I2847" s="5">
        <f t="shared" si="709"/>
        <v>1.8509048619264706E-2</v>
      </c>
      <c r="J2847" s="6">
        <f t="shared" si="710"/>
        <v>0.98149095138073528</v>
      </c>
      <c r="K2847" s="5">
        <f t="shared" si="711"/>
        <v>-1.8682484482101559E-2</v>
      </c>
      <c r="L2847" s="6">
        <f t="shared" si="712"/>
        <v>100</v>
      </c>
      <c r="M2847">
        <f t="shared" si="713"/>
        <v>-2.0855644185786888</v>
      </c>
      <c r="N2847">
        <f t="shared" si="714"/>
        <v>4.5332638681880678E-2</v>
      </c>
      <c r="O2847">
        <f t="shared" si="715"/>
        <v>9.846034802453528E-2</v>
      </c>
      <c r="AH2847">
        <v>1.5441639789777306E-2</v>
      </c>
      <c r="AI2847">
        <v>1</v>
      </c>
      <c r="AJ2847">
        <v>0</v>
      </c>
      <c r="AK2847">
        <f t="shared" si="719"/>
        <v>2832</v>
      </c>
      <c r="AL2847">
        <f t="shared" si="720"/>
        <v>11</v>
      </c>
      <c r="AM2847">
        <f t="shared" si="716"/>
        <v>0.27883880825057294</v>
      </c>
      <c r="AN2847">
        <f t="shared" si="717"/>
        <v>0.84722222222222221</v>
      </c>
      <c r="AO2847">
        <f t="shared" si="718"/>
        <v>2.1574286280165135E-4</v>
      </c>
    </row>
    <row r="2848" spans="1:41" x14ac:dyDescent="0.3">
      <c r="A2848">
        <f>Datos!C2847</f>
        <v>9.1287699999999999E-2</v>
      </c>
      <c r="B2848">
        <f>Datos!D2847</f>
        <v>4.7994299999999997E-2</v>
      </c>
      <c r="C2848">
        <f>Datos!E2847</f>
        <v>3.4666799999999998E-2</v>
      </c>
      <c r="D2848" s="5">
        <f>Datos!F2847</f>
        <v>0</v>
      </c>
      <c r="E2848">
        <f t="shared" si="705"/>
        <v>1</v>
      </c>
      <c r="F2848" s="6">
        <f t="shared" si="706"/>
        <v>1</v>
      </c>
      <c r="G2848">
        <f t="shared" si="707"/>
        <v>0</v>
      </c>
      <c r="H2848">
        <f t="shared" si="708"/>
        <v>2.019715667214048E-2</v>
      </c>
      <c r="I2848" s="5">
        <f t="shared" si="709"/>
        <v>2.019715667214048E-2</v>
      </c>
      <c r="J2848" s="6">
        <f t="shared" si="710"/>
        <v>0.9798028433278595</v>
      </c>
      <c r="K2848" s="5">
        <f t="shared" si="711"/>
        <v>-2.0403907834680473E-2</v>
      </c>
      <c r="L2848" s="6">
        <f t="shared" si="712"/>
        <v>100</v>
      </c>
      <c r="M2848">
        <f t="shared" si="713"/>
        <v>-2.0496938724956699</v>
      </c>
      <c r="N2848">
        <f t="shared" si="714"/>
        <v>4.882264588817127E-2</v>
      </c>
      <c r="O2848">
        <f t="shared" si="715"/>
        <v>0.10461723491398672</v>
      </c>
      <c r="AH2848">
        <v>1.5458509513823049E-2</v>
      </c>
      <c r="AI2848">
        <v>1</v>
      </c>
      <c r="AJ2848">
        <v>0</v>
      </c>
      <c r="AK2848">
        <f t="shared" si="719"/>
        <v>2833</v>
      </c>
      <c r="AL2848">
        <f t="shared" si="720"/>
        <v>11</v>
      </c>
      <c r="AM2848">
        <f t="shared" si="716"/>
        <v>0.27858416093710214</v>
      </c>
      <c r="AN2848">
        <f t="shared" si="717"/>
        <v>0.84722222222222221</v>
      </c>
      <c r="AO2848">
        <f t="shared" si="718"/>
        <v>2.1574286280174541E-4</v>
      </c>
    </row>
    <row r="2849" spans="1:41" x14ac:dyDescent="0.3">
      <c r="A2849">
        <f>Datos!C2848</f>
        <v>9.6102099999999996E-2</v>
      </c>
      <c r="B2849">
        <f>Datos!D2848</f>
        <v>1.04145E-2</v>
      </c>
      <c r="C2849">
        <f>Datos!E2848</f>
        <v>3.5412199999999998E-2</v>
      </c>
      <c r="D2849" s="5">
        <f>Datos!F2848</f>
        <v>0</v>
      </c>
      <c r="E2849">
        <f t="shared" si="705"/>
        <v>1</v>
      </c>
      <c r="F2849" s="6">
        <f t="shared" si="706"/>
        <v>1</v>
      </c>
      <c r="G2849">
        <f t="shared" si="707"/>
        <v>0</v>
      </c>
      <c r="H2849">
        <f t="shared" si="708"/>
        <v>2.1668475627317919E-2</v>
      </c>
      <c r="I2849" s="5">
        <f t="shared" si="709"/>
        <v>2.1668475627317919E-2</v>
      </c>
      <c r="J2849" s="6">
        <f t="shared" si="710"/>
        <v>0.97833152437268212</v>
      </c>
      <c r="K2849" s="5">
        <f t="shared" si="711"/>
        <v>-2.1906684412571514E-2</v>
      </c>
      <c r="L2849" s="6">
        <f t="shared" si="712"/>
        <v>100</v>
      </c>
      <c r="M2849">
        <f t="shared" si="713"/>
        <v>-2.0204478797471914</v>
      </c>
      <c r="N2849">
        <f t="shared" si="714"/>
        <v>5.1816670840672957E-2</v>
      </c>
      <c r="O2849">
        <f t="shared" si="715"/>
        <v>0.10981688227476656</v>
      </c>
      <c r="AH2849">
        <v>1.5464361790591555E-2</v>
      </c>
      <c r="AI2849">
        <v>1</v>
      </c>
      <c r="AJ2849">
        <v>0</v>
      </c>
      <c r="AK2849">
        <f t="shared" si="719"/>
        <v>2834</v>
      </c>
      <c r="AL2849">
        <f t="shared" si="720"/>
        <v>11</v>
      </c>
      <c r="AM2849">
        <f t="shared" si="716"/>
        <v>0.27832951362363123</v>
      </c>
      <c r="AN2849">
        <f t="shared" si="717"/>
        <v>0.84722222222222221</v>
      </c>
      <c r="AO2849">
        <f t="shared" si="718"/>
        <v>2.1574286280165135E-4</v>
      </c>
    </row>
    <row r="2850" spans="1:41" x14ac:dyDescent="0.3">
      <c r="A2850">
        <f>Datos!C2849</f>
        <v>0.13672909999999999</v>
      </c>
      <c r="B2850">
        <f>Datos!D2849</f>
        <v>-1.3441E-2</v>
      </c>
      <c r="C2850">
        <f>Datos!E2849</f>
        <v>5.5600200000000002E-2</v>
      </c>
      <c r="D2850" s="5">
        <f>Datos!F2849</f>
        <v>0</v>
      </c>
      <c r="E2850">
        <f t="shared" si="705"/>
        <v>1</v>
      </c>
      <c r="F2850" s="6">
        <f t="shared" si="706"/>
        <v>1</v>
      </c>
      <c r="G2850">
        <f t="shared" si="707"/>
        <v>0</v>
      </c>
      <c r="H2850">
        <f t="shared" si="708"/>
        <v>1.7736550701492163E-2</v>
      </c>
      <c r="I2850" s="5">
        <f t="shared" si="709"/>
        <v>1.7736550701492163E-2</v>
      </c>
      <c r="J2850" s="6">
        <f t="shared" si="710"/>
        <v>0.98226344929850784</v>
      </c>
      <c r="K2850" s="5">
        <f t="shared" si="711"/>
        <v>-1.7895728299808667E-2</v>
      </c>
      <c r="L2850" s="6">
        <f t="shared" si="712"/>
        <v>100</v>
      </c>
      <c r="M2850">
        <f t="shared" si="713"/>
        <v>-2.1029161320090251</v>
      </c>
      <c r="N2850">
        <f t="shared" si="714"/>
        <v>4.3714883019372153E-2</v>
      </c>
      <c r="O2850">
        <f t="shared" si="715"/>
        <v>9.5569299853548492E-2</v>
      </c>
      <c r="AH2850">
        <v>1.5467066164669965E-2</v>
      </c>
      <c r="AI2850">
        <v>1</v>
      </c>
      <c r="AJ2850">
        <v>0</v>
      </c>
      <c r="AK2850">
        <f t="shared" si="719"/>
        <v>2835</v>
      </c>
      <c r="AL2850">
        <f t="shared" si="720"/>
        <v>11</v>
      </c>
      <c r="AM2850">
        <f t="shared" si="716"/>
        <v>0.27807486631016043</v>
      </c>
      <c r="AN2850">
        <f t="shared" si="717"/>
        <v>0.84722222222222221</v>
      </c>
      <c r="AO2850">
        <f t="shared" si="718"/>
        <v>2.1574286280165135E-4</v>
      </c>
    </row>
    <row r="2851" spans="1:41" x14ac:dyDescent="0.3">
      <c r="A2851">
        <f>Datos!C2850</f>
        <v>0.1273436</v>
      </c>
      <c r="B2851">
        <f>Datos!D2850</f>
        <v>-2.0725000000000001E-3</v>
      </c>
      <c r="C2851">
        <f>Datos!E2850</f>
        <v>3.7935400000000001E-2</v>
      </c>
      <c r="D2851" s="5">
        <f>Datos!F2850</f>
        <v>0</v>
      </c>
      <c r="E2851">
        <f t="shared" si="705"/>
        <v>1</v>
      </c>
      <c r="F2851" s="6">
        <f t="shared" si="706"/>
        <v>1</v>
      </c>
      <c r="G2851">
        <f t="shared" si="707"/>
        <v>0</v>
      </c>
      <c r="H2851">
        <f t="shared" si="708"/>
        <v>2.1380171955731501E-2</v>
      </c>
      <c r="I2851" s="5">
        <f t="shared" si="709"/>
        <v>2.1380171955731501E-2</v>
      </c>
      <c r="J2851" s="6">
        <f t="shared" si="710"/>
        <v>0.9786198280442685</v>
      </c>
      <c r="K2851" s="5">
        <f t="shared" si="711"/>
        <v>-2.1612038688940113E-2</v>
      </c>
      <c r="L2851" s="6">
        <f t="shared" si="712"/>
        <v>100</v>
      </c>
      <c r="M2851">
        <f t="shared" si="713"/>
        <v>-2.026043336384757</v>
      </c>
      <c r="N2851">
        <f t="shared" si="714"/>
        <v>5.1233363225250315E-2</v>
      </c>
      <c r="O2851">
        <f t="shared" si="715"/>
        <v>0.10880958528591403</v>
      </c>
      <c r="AH2851">
        <v>1.5469592659527734E-2</v>
      </c>
      <c r="AI2851">
        <v>1</v>
      </c>
      <c r="AJ2851">
        <v>0</v>
      </c>
      <c r="AK2851">
        <f t="shared" si="719"/>
        <v>2836</v>
      </c>
      <c r="AL2851">
        <f t="shared" si="720"/>
        <v>11</v>
      </c>
      <c r="AM2851">
        <f t="shared" si="716"/>
        <v>0.27782021899668963</v>
      </c>
      <c r="AN2851">
        <f t="shared" si="717"/>
        <v>0.84722222222222221</v>
      </c>
      <c r="AO2851">
        <f t="shared" si="718"/>
        <v>2.1574286280174541E-4</v>
      </c>
    </row>
    <row r="2852" spans="1:41" x14ac:dyDescent="0.3">
      <c r="A2852">
        <f>Datos!C2851</f>
        <v>0.15044550000000001</v>
      </c>
      <c r="B2852">
        <f>Datos!D2851</f>
        <v>-0.1367208</v>
      </c>
      <c r="C2852">
        <f>Datos!E2851</f>
        <v>4.0346199999999999E-2</v>
      </c>
      <c r="D2852" s="5">
        <f>Datos!F2851</f>
        <v>0</v>
      </c>
      <c r="E2852">
        <f t="shared" si="705"/>
        <v>1</v>
      </c>
      <c r="F2852" s="6">
        <f t="shared" si="706"/>
        <v>1</v>
      </c>
      <c r="G2852">
        <f t="shared" si="707"/>
        <v>0</v>
      </c>
      <c r="H2852">
        <f t="shared" si="708"/>
        <v>2.7376018126634517E-2</v>
      </c>
      <c r="I2852" s="5">
        <f t="shared" si="709"/>
        <v>2.7376018126634517E-2</v>
      </c>
      <c r="J2852" s="6">
        <f t="shared" si="710"/>
        <v>0.97262398187336552</v>
      </c>
      <c r="K2852" s="5">
        <f t="shared" si="711"/>
        <v>-2.7757723827890667E-2</v>
      </c>
      <c r="L2852" s="6">
        <f t="shared" si="712"/>
        <v>0</v>
      </c>
      <c r="M2852">
        <f t="shared" si="713"/>
        <v>-1.9208387761379309</v>
      </c>
      <c r="N2852">
        <f t="shared" si="714"/>
        <v>6.3054910614057977E-2</v>
      </c>
      <c r="O2852">
        <f t="shared" si="715"/>
        <v>0.12873026980097577</v>
      </c>
      <c r="AH2852">
        <v>1.5473349445795266E-2</v>
      </c>
      <c r="AI2852">
        <v>1</v>
      </c>
      <c r="AJ2852">
        <v>0</v>
      </c>
      <c r="AK2852">
        <f t="shared" si="719"/>
        <v>2837</v>
      </c>
      <c r="AL2852">
        <f t="shared" si="720"/>
        <v>11</v>
      </c>
      <c r="AM2852">
        <f t="shared" si="716"/>
        <v>0.27756557168321871</v>
      </c>
      <c r="AN2852">
        <f t="shared" si="717"/>
        <v>0.84722222222222221</v>
      </c>
      <c r="AO2852">
        <f t="shared" si="718"/>
        <v>2.1574286280165135E-4</v>
      </c>
    </row>
    <row r="2853" spans="1:41" x14ac:dyDescent="0.3">
      <c r="A2853">
        <f>Datos!C2852</f>
        <v>9.6444000000000002E-2</v>
      </c>
      <c r="B2853">
        <f>Datos!D2852</f>
        <v>-0.27635989999999999</v>
      </c>
      <c r="C2853">
        <f>Datos!E2852</f>
        <v>3.3649100000000001E-2</v>
      </c>
      <c r="D2853" s="5">
        <f>Datos!F2852</f>
        <v>0</v>
      </c>
      <c r="E2853">
        <f t="shared" si="705"/>
        <v>1</v>
      </c>
      <c r="F2853" s="6">
        <f t="shared" si="706"/>
        <v>1</v>
      </c>
      <c r="G2853">
        <f t="shared" si="707"/>
        <v>0</v>
      </c>
      <c r="H2853">
        <f t="shared" si="708"/>
        <v>3.9554445180976325E-2</v>
      </c>
      <c r="I2853" s="5">
        <f t="shared" si="709"/>
        <v>3.9554445180976325E-2</v>
      </c>
      <c r="J2853" s="6">
        <f t="shared" si="710"/>
        <v>0.96044555481902372</v>
      </c>
      <c r="K2853" s="5">
        <f t="shared" si="711"/>
        <v>-4.0357982587295164E-2</v>
      </c>
      <c r="L2853" s="6">
        <f t="shared" si="712"/>
        <v>0</v>
      </c>
      <c r="M2853">
        <f t="shared" si="713"/>
        <v>-1.7558800601046851</v>
      </c>
      <c r="N2853">
        <f t="shared" si="714"/>
        <v>8.539259206315164E-2</v>
      </c>
      <c r="O2853">
        <f t="shared" si="715"/>
        <v>0.16401903151455111</v>
      </c>
      <c r="AH2853">
        <v>1.5476333648920102E-2</v>
      </c>
      <c r="AI2853">
        <v>1</v>
      </c>
      <c r="AJ2853">
        <v>0</v>
      </c>
      <c r="AK2853">
        <f t="shared" si="719"/>
        <v>2838</v>
      </c>
      <c r="AL2853">
        <f t="shared" si="720"/>
        <v>11</v>
      </c>
      <c r="AM2853">
        <f t="shared" si="716"/>
        <v>0.27731092436974791</v>
      </c>
      <c r="AN2853">
        <f t="shared" si="717"/>
        <v>0.84722222222222221</v>
      </c>
      <c r="AO2853">
        <f t="shared" si="718"/>
        <v>2.1574286280165135E-4</v>
      </c>
    </row>
    <row r="2854" spans="1:41" x14ac:dyDescent="0.3">
      <c r="A2854">
        <f>Datos!C2853</f>
        <v>0.17604700000000001</v>
      </c>
      <c r="B2854">
        <f>Datos!D2853</f>
        <v>-0.38952239999999999</v>
      </c>
      <c r="C2854">
        <f>Datos!E2853</f>
        <v>4.16307E-2</v>
      </c>
      <c r="D2854" s="5">
        <f>Datos!F2853</f>
        <v>0</v>
      </c>
      <c r="E2854">
        <f t="shared" si="705"/>
        <v>1</v>
      </c>
      <c r="F2854" s="6">
        <f t="shared" si="706"/>
        <v>1</v>
      </c>
      <c r="G2854">
        <f t="shared" si="707"/>
        <v>0</v>
      </c>
      <c r="H2854">
        <f t="shared" si="708"/>
        <v>4.4094299122696509E-2</v>
      </c>
      <c r="I2854" s="5">
        <f t="shared" si="709"/>
        <v>4.4094299122696509E-2</v>
      </c>
      <c r="J2854" s="6">
        <f t="shared" si="710"/>
        <v>0.95590570087730353</v>
      </c>
      <c r="K2854" s="5">
        <f t="shared" si="711"/>
        <v>-4.509601004558899E-2</v>
      </c>
      <c r="L2854" s="6">
        <f t="shared" si="712"/>
        <v>0</v>
      </c>
      <c r="M2854">
        <f t="shared" si="713"/>
        <v>-1.7050312397533998</v>
      </c>
      <c r="N2854">
        <f t="shared" si="714"/>
        <v>9.3246915619458789E-2</v>
      </c>
      <c r="O2854">
        <f t="shared" si="715"/>
        <v>0.17583844953385933</v>
      </c>
      <c r="AH2854">
        <v>1.5476362654084612E-2</v>
      </c>
      <c r="AI2854">
        <v>1</v>
      </c>
      <c r="AJ2854">
        <v>0</v>
      </c>
      <c r="AK2854">
        <f t="shared" si="719"/>
        <v>2839</v>
      </c>
      <c r="AL2854">
        <f t="shared" si="720"/>
        <v>11</v>
      </c>
      <c r="AM2854">
        <f t="shared" si="716"/>
        <v>0.27705627705627711</v>
      </c>
      <c r="AN2854">
        <f t="shared" si="717"/>
        <v>0.84722222222222221</v>
      </c>
      <c r="AO2854">
        <f t="shared" si="718"/>
        <v>2.1574286280174541E-4</v>
      </c>
    </row>
    <row r="2855" spans="1:41" x14ac:dyDescent="0.3">
      <c r="A2855">
        <f>Datos!C2854</f>
        <v>0.29503119999999999</v>
      </c>
      <c r="B2855">
        <f>Datos!D2854</f>
        <v>0.46886250000000002</v>
      </c>
      <c r="C2855">
        <f>Datos!E2854</f>
        <v>7.8552200000000003E-2</v>
      </c>
      <c r="D2855" s="5">
        <f>Datos!F2854</f>
        <v>0</v>
      </c>
      <c r="E2855">
        <f t="shared" si="705"/>
        <v>1</v>
      </c>
      <c r="F2855" s="6">
        <f t="shared" si="706"/>
        <v>1</v>
      </c>
      <c r="G2855">
        <f t="shared" si="707"/>
        <v>0</v>
      </c>
      <c r="H2855">
        <f t="shared" si="708"/>
        <v>3.818275324042622E-3</v>
      </c>
      <c r="I2855" s="5">
        <f t="shared" si="709"/>
        <v>3.818275324042622E-3</v>
      </c>
      <c r="J2855" s="6">
        <f t="shared" si="710"/>
        <v>0.99618172467595734</v>
      </c>
      <c r="K2855" s="5">
        <f t="shared" si="711"/>
        <v>-3.8255835464025899E-3</v>
      </c>
      <c r="L2855" s="6">
        <f t="shared" si="712"/>
        <v>100</v>
      </c>
      <c r="M2855">
        <f t="shared" si="713"/>
        <v>-2.6677304116654104</v>
      </c>
      <c r="N2855">
        <f t="shared" si="714"/>
        <v>1.1363698938936878E-2</v>
      </c>
      <c r="O2855">
        <f t="shared" si="715"/>
        <v>3.0561606487629303E-2</v>
      </c>
      <c r="AH2855">
        <v>1.5485117961216169E-2</v>
      </c>
      <c r="AI2855">
        <v>1</v>
      </c>
      <c r="AJ2855">
        <v>0</v>
      </c>
      <c r="AK2855">
        <f t="shared" si="719"/>
        <v>2840</v>
      </c>
      <c r="AL2855">
        <f t="shared" si="720"/>
        <v>11</v>
      </c>
      <c r="AM2855">
        <f t="shared" si="716"/>
        <v>0.2768016297428062</v>
      </c>
      <c r="AN2855">
        <f t="shared" si="717"/>
        <v>0.84722222222222221</v>
      </c>
      <c r="AO2855">
        <f t="shared" si="718"/>
        <v>2.1574286280165135E-4</v>
      </c>
    </row>
    <row r="2856" spans="1:41" x14ac:dyDescent="0.3">
      <c r="A2856">
        <f>Datos!C2855</f>
        <v>0.23492640000000001</v>
      </c>
      <c r="B2856">
        <f>Datos!D2855</f>
        <v>0.4400135</v>
      </c>
      <c r="C2856">
        <f>Datos!E2855</f>
        <v>7.19698E-2</v>
      </c>
      <c r="D2856" s="5">
        <f>Datos!F2855</f>
        <v>0</v>
      </c>
      <c r="E2856">
        <f t="shared" si="705"/>
        <v>1</v>
      </c>
      <c r="F2856" s="6">
        <f t="shared" si="706"/>
        <v>1</v>
      </c>
      <c r="G2856">
        <f t="shared" si="707"/>
        <v>0</v>
      </c>
      <c r="H2856">
        <f t="shared" si="708"/>
        <v>4.6425599468150596E-3</v>
      </c>
      <c r="I2856" s="5">
        <f t="shared" si="709"/>
        <v>4.6425599468150596E-3</v>
      </c>
      <c r="J2856" s="6">
        <f t="shared" si="710"/>
        <v>0.99535744005318494</v>
      </c>
      <c r="K2856" s="5">
        <f t="shared" si="711"/>
        <v>-4.6533700990745337E-3</v>
      </c>
      <c r="L2856" s="6">
        <f t="shared" si="712"/>
        <v>100</v>
      </c>
      <c r="M2856">
        <f t="shared" si="713"/>
        <v>-2.6013738802486159</v>
      </c>
      <c r="N2856">
        <f t="shared" si="714"/>
        <v>1.353452344498288E-2</v>
      </c>
      <c r="O2856">
        <f t="shared" si="715"/>
        <v>3.5557471194048312E-2</v>
      </c>
      <c r="AH2856">
        <v>1.5514082136014261E-2</v>
      </c>
      <c r="AI2856">
        <v>1</v>
      </c>
      <c r="AJ2856">
        <v>0</v>
      </c>
      <c r="AK2856">
        <f t="shared" si="719"/>
        <v>2841</v>
      </c>
      <c r="AL2856">
        <f t="shared" si="720"/>
        <v>11</v>
      </c>
      <c r="AM2856">
        <f t="shared" si="716"/>
        <v>0.2765469824293354</v>
      </c>
      <c r="AN2856">
        <f t="shared" si="717"/>
        <v>0.84722222222222221</v>
      </c>
      <c r="AO2856">
        <f t="shared" si="718"/>
        <v>2.1574286280174541E-4</v>
      </c>
    </row>
    <row r="2857" spans="1:41" x14ac:dyDescent="0.3">
      <c r="A2857">
        <f>Datos!C2856</f>
        <v>0.28876800000000002</v>
      </c>
      <c r="B2857">
        <f>Datos!D2856</f>
        <v>0.48466110000000001</v>
      </c>
      <c r="C2857">
        <f>Datos!E2856</f>
        <v>7.6287199999999999E-2</v>
      </c>
      <c r="D2857" s="5">
        <f>Datos!F2856</f>
        <v>0</v>
      </c>
      <c r="E2857">
        <f t="shared" si="705"/>
        <v>1</v>
      </c>
      <c r="F2857" s="6">
        <f t="shared" si="706"/>
        <v>1</v>
      </c>
      <c r="G2857">
        <f t="shared" si="707"/>
        <v>0</v>
      </c>
      <c r="H2857">
        <f t="shared" si="708"/>
        <v>3.793140627514402E-3</v>
      </c>
      <c r="I2857" s="5">
        <f t="shared" si="709"/>
        <v>3.793140627514402E-3</v>
      </c>
      <c r="J2857" s="6">
        <f t="shared" si="710"/>
        <v>0.99620685937248554</v>
      </c>
      <c r="K2857" s="5">
        <f t="shared" si="711"/>
        <v>-3.8003528291310957E-3</v>
      </c>
      <c r="L2857" s="6">
        <f t="shared" si="712"/>
        <v>100</v>
      </c>
      <c r="M2857">
        <f t="shared" si="713"/>
        <v>-2.6699488059766159</v>
      </c>
      <c r="N2857">
        <f t="shared" si="714"/>
        <v>1.129661849279677E-2</v>
      </c>
      <c r="O2857">
        <f t="shared" si="715"/>
        <v>3.0404822311946824E-2</v>
      </c>
      <c r="AH2857">
        <v>1.5519575016723486E-2</v>
      </c>
      <c r="AI2857">
        <v>1</v>
      </c>
      <c r="AJ2857">
        <v>0</v>
      </c>
      <c r="AK2857">
        <f t="shared" si="719"/>
        <v>2842</v>
      </c>
      <c r="AL2857">
        <f t="shared" si="720"/>
        <v>11</v>
      </c>
      <c r="AM2857">
        <f t="shared" si="716"/>
        <v>0.27629233511586448</v>
      </c>
      <c r="AN2857">
        <f t="shared" si="717"/>
        <v>0.84722222222222221</v>
      </c>
      <c r="AO2857">
        <f t="shared" si="718"/>
        <v>2.1574286280165135E-4</v>
      </c>
    </row>
    <row r="2858" spans="1:41" x14ac:dyDescent="0.3">
      <c r="A2858">
        <f>Datos!C2857</f>
        <v>0.2571061</v>
      </c>
      <c r="B2858">
        <f>Datos!D2857</f>
        <v>0.49265170000000003</v>
      </c>
      <c r="C2858">
        <f>Datos!E2857</f>
        <v>6.80534E-2</v>
      </c>
      <c r="D2858" s="5">
        <f>Datos!F2857</f>
        <v>0</v>
      </c>
      <c r="E2858">
        <f t="shared" si="705"/>
        <v>1</v>
      </c>
      <c r="F2858" s="6">
        <f t="shared" si="706"/>
        <v>1</v>
      </c>
      <c r="G2858">
        <f t="shared" si="707"/>
        <v>0</v>
      </c>
      <c r="H2858">
        <f t="shared" si="708"/>
        <v>4.2369172244603025E-3</v>
      </c>
      <c r="I2858" s="5">
        <f t="shared" si="709"/>
        <v>4.2369172244603025E-3</v>
      </c>
      <c r="J2858" s="6">
        <f t="shared" si="710"/>
        <v>0.99576308277553971</v>
      </c>
      <c r="K2858" s="5">
        <f t="shared" si="711"/>
        <v>-4.2459183920423062E-3</v>
      </c>
      <c r="L2858" s="6">
        <f t="shared" si="712"/>
        <v>100</v>
      </c>
      <c r="M2858">
        <f t="shared" si="713"/>
        <v>-2.632582883744309</v>
      </c>
      <c r="N2858">
        <f t="shared" si="714"/>
        <v>1.2473051360703475E-2</v>
      </c>
      <c r="O2858">
        <f t="shared" si="715"/>
        <v>3.3132962120035608E-2</v>
      </c>
      <c r="AH2858">
        <v>1.5520556964512268E-2</v>
      </c>
      <c r="AI2858">
        <v>1</v>
      </c>
      <c r="AJ2858">
        <v>0</v>
      </c>
      <c r="AK2858">
        <f t="shared" si="719"/>
        <v>2843</v>
      </c>
      <c r="AL2858">
        <f t="shared" si="720"/>
        <v>11</v>
      </c>
      <c r="AM2858">
        <f t="shared" si="716"/>
        <v>0.27603768780239368</v>
      </c>
      <c r="AN2858">
        <f t="shared" si="717"/>
        <v>0.84722222222222221</v>
      </c>
      <c r="AO2858">
        <f t="shared" si="718"/>
        <v>2.1574286280165135E-4</v>
      </c>
    </row>
    <row r="2859" spans="1:41" x14ac:dyDescent="0.3">
      <c r="A2859">
        <f>Datos!C2858</f>
        <v>0.2960642</v>
      </c>
      <c r="B2859">
        <f>Datos!D2858</f>
        <v>0.51340889999999995</v>
      </c>
      <c r="C2859">
        <f>Datos!E2858</f>
        <v>6.5611100000000006E-2</v>
      </c>
      <c r="D2859" s="5">
        <f>Datos!F2858</f>
        <v>0</v>
      </c>
      <c r="E2859">
        <f t="shared" si="705"/>
        <v>1</v>
      </c>
      <c r="F2859" s="6">
        <f t="shared" si="706"/>
        <v>1</v>
      </c>
      <c r="G2859">
        <f t="shared" si="707"/>
        <v>0</v>
      </c>
      <c r="H2859">
        <f t="shared" si="708"/>
        <v>4.0858133741872851E-3</v>
      </c>
      <c r="I2859" s="5">
        <f t="shared" si="709"/>
        <v>4.0858133741872851E-3</v>
      </c>
      <c r="J2859" s="6">
        <f t="shared" si="710"/>
        <v>0.99591418662581277</v>
      </c>
      <c r="K2859" s="5">
        <f t="shared" si="711"/>
        <v>-4.0941831155651177E-3</v>
      </c>
      <c r="L2859" s="6">
        <f t="shared" si="712"/>
        <v>100</v>
      </c>
      <c r="M2859">
        <f t="shared" si="713"/>
        <v>-2.6448950088240863</v>
      </c>
      <c r="N2859">
        <f t="shared" si="714"/>
        <v>1.2074332782764204E-2</v>
      </c>
      <c r="O2859">
        <f t="shared" si="715"/>
        <v>3.2213347864208611E-2</v>
      </c>
      <c r="AH2859">
        <v>1.552176847296716E-2</v>
      </c>
      <c r="AI2859">
        <v>1</v>
      </c>
      <c r="AJ2859">
        <v>0</v>
      </c>
      <c r="AK2859">
        <f t="shared" si="719"/>
        <v>2844</v>
      </c>
      <c r="AL2859">
        <f t="shared" si="720"/>
        <v>11</v>
      </c>
      <c r="AM2859">
        <f t="shared" si="716"/>
        <v>0.27578304048892288</v>
      </c>
      <c r="AN2859">
        <f t="shared" si="717"/>
        <v>0.84722222222222221</v>
      </c>
      <c r="AO2859">
        <f t="shared" si="718"/>
        <v>2.1574286280174541E-4</v>
      </c>
    </row>
    <row r="2860" spans="1:41" x14ac:dyDescent="0.3">
      <c r="A2860">
        <f>Datos!C2859</f>
        <v>0.24284810000000001</v>
      </c>
      <c r="B2860">
        <f>Datos!D2859</f>
        <v>0.47008420000000001</v>
      </c>
      <c r="C2860">
        <f>Datos!E2859</f>
        <v>7.2005700000000006E-2</v>
      </c>
      <c r="D2860" s="5">
        <f>Datos!F2859</f>
        <v>0</v>
      </c>
      <c r="E2860">
        <f t="shared" si="705"/>
        <v>1</v>
      </c>
      <c r="F2860" s="6">
        <f t="shared" si="706"/>
        <v>1</v>
      </c>
      <c r="G2860">
        <f t="shared" si="707"/>
        <v>0</v>
      </c>
      <c r="H2860">
        <f t="shared" si="708"/>
        <v>4.2749996470399657E-3</v>
      </c>
      <c r="I2860" s="5">
        <f t="shared" si="709"/>
        <v>4.2749996470399657E-3</v>
      </c>
      <c r="J2860" s="6">
        <f t="shared" si="710"/>
        <v>0.99572500035296008</v>
      </c>
      <c r="K2860" s="5">
        <f t="shared" si="711"/>
        <v>-4.2841635845763731E-3</v>
      </c>
      <c r="L2860" s="6">
        <f t="shared" si="712"/>
        <v>100</v>
      </c>
      <c r="M2860">
        <f t="shared" si="713"/>
        <v>-2.6295419079051512</v>
      </c>
      <c r="N2860">
        <f t="shared" si="714"/>
        <v>1.2573248513480068E-2</v>
      </c>
      <c r="O2860">
        <f t="shared" si="715"/>
        <v>3.3363277182664228E-2</v>
      </c>
      <c r="AH2860">
        <v>1.5527122728923676E-2</v>
      </c>
      <c r="AI2860">
        <v>1</v>
      </c>
      <c r="AJ2860">
        <v>0</v>
      </c>
      <c r="AK2860">
        <f t="shared" si="719"/>
        <v>2845</v>
      </c>
      <c r="AL2860">
        <f t="shared" si="720"/>
        <v>11</v>
      </c>
      <c r="AM2860">
        <f t="shared" si="716"/>
        <v>0.27552839317545197</v>
      </c>
      <c r="AN2860">
        <f t="shared" si="717"/>
        <v>0.84722222222222221</v>
      </c>
      <c r="AO2860">
        <f t="shared" si="718"/>
        <v>2.1574286280165135E-4</v>
      </c>
    </row>
    <row r="2861" spans="1:41" x14ac:dyDescent="0.3">
      <c r="A2861">
        <f>Datos!C2860</f>
        <v>0.1890685</v>
      </c>
      <c r="B2861">
        <f>Datos!D2860</f>
        <v>0.4563181</v>
      </c>
      <c r="C2861">
        <f>Datos!E2860</f>
        <v>5.00163E-2</v>
      </c>
      <c r="D2861" s="5">
        <f>Datos!F2860</f>
        <v>0</v>
      </c>
      <c r="E2861">
        <f t="shared" si="705"/>
        <v>1</v>
      </c>
      <c r="F2861" s="6">
        <f t="shared" si="706"/>
        <v>1</v>
      </c>
      <c r="G2861">
        <f t="shared" si="707"/>
        <v>0</v>
      </c>
      <c r="H2861">
        <f t="shared" si="708"/>
        <v>6.1599534203989016E-3</v>
      </c>
      <c r="I2861" s="5">
        <f t="shared" si="709"/>
        <v>6.1599534203989016E-3</v>
      </c>
      <c r="J2861" s="6">
        <f t="shared" si="710"/>
        <v>0.99384004657960112</v>
      </c>
      <c r="K2861" s="5">
        <f t="shared" si="711"/>
        <v>-6.1790042084067329E-3</v>
      </c>
      <c r="L2861" s="6">
        <f t="shared" si="712"/>
        <v>100</v>
      </c>
      <c r="M2861">
        <f t="shared" si="713"/>
        <v>-2.5028461997724305</v>
      </c>
      <c r="N2861">
        <f t="shared" si="714"/>
        <v>1.7403950069063916E-2</v>
      </c>
      <c r="O2861">
        <f t="shared" si="715"/>
        <v>4.4136061249897808E-2</v>
      </c>
      <c r="AH2861">
        <v>1.5529090409268014E-2</v>
      </c>
      <c r="AI2861">
        <v>1</v>
      </c>
      <c r="AJ2861">
        <v>0</v>
      </c>
      <c r="AK2861">
        <f t="shared" si="719"/>
        <v>2846</v>
      </c>
      <c r="AL2861">
        <f t="shared" si="720"/>
        <v>11</v>
      </c>
      <c r="AM2861">
        <f t="shared" si="716"/>
        <v>0.27527374586198117</v>
      </c>
      <c r="AN2861">
        <f t="shared" si="717"/>
        <v>0.84722222222222221</v>
      </c>
      <c r="AO2861">
        <f t="shared" si="718"/>
        <v>2.1574286280165135E-4</v>
      </c>
    </row>
    <row r="2862" spans="1:41" x14ac:dyDescent="0.3">
      <c r="A2862">
        <f>Datos!C2861</f>
        <v>0.17495830000000001</v>
      </c>
      <c r="B2862">
        <f>Datos!D2861</f>
        <v>0.42638609999999999</v>
      </c>
      <c r="C2862">
        <f>Datos!E2861</f>
        <v>4.6207999999999999E-2</v>
      </c>
      <c r="D2862" s="5">
        <f>Datos!F2861</f>
        <v>0</v>
      </c>
      <c r="E2862">
        <f t="shared" si="705"/>
        <v>1</v>
      </c>
      <c r="F2862" s="6">
        <f t="shared" si="706"/>
        <v>1</v>
      </c>
      <c r="G2862">
        <f t="shared" si="707"/>
        <v>0</v>
      </c>
      <c r="H2862">
        <f t="shared" si="708"/>
        <v>7.0322102268618562E-3</v>
      </c>
      <c r="I2862" s="5">
        <f t="shared" si="709"/>
        <v>7.0322102268618562E-3</v>
      </c>
      <c r="J2862" s="6">
        <f t="shared" si="710"/>
        <v>0.99296778977313815</v>
      </c>
      <c r="K2862" s="5">
        <f t="shared" si="711"/>
        <v>-7.0570527509416442E-3</v>
      </c>
      <c r="L2862" s="6">
        <f t="shared" si="712"/>
        <v>100</v>
      </c>
      <c r="M2862">
        <f t="shared" si="713"/>
        <v>-2.4556138245635375</v>
      </c>
      <c r="N2862">
        <f t="shared" si="714"/>
        <v>1.9566073412717603E-2</v>
      </c>
      <c r="O2862">
        <f t="shared" si="715"/>
        <v>4.8775260696090957E-2</v>
      </c>
      <c r="AH2862">
        <v>1.5532127640078776E-2</v>
      </c>
      <c r="AI2862">
        <v>1</v>
      </c>
      <c r="AJ2862">
        <v>0</v>
      </c>
      <c r="AK2862">
        <f t="shared" si="719"/>
        <v>2847</v>
      </c>
      <c r="AL2862">
        <f t="shared" si="720"/>
        <v>11</v>
      </c>
      <c r="AM2862">
        <f t="shared" si="716"/>
        <v>0.27501909854851037</v>
      </c>
      <c r="AN2862">
        <f t="shared" si="717"/>
        <v>0.84722222222222221</v>
      </c>
      <c r="AO2862">
        <f t="shared" si="718"/>
        <v>2.1574286280174541E-4</v>
      </c>
    </row>
    <row r="2863" spans="1:41" x14ac:dyDescent="0.3">
      <c r="A2863">
        <f>Datos!C2862</f>
        <v>0.1762881</v>
      </c>
      <c r="B2863">
        <f>Datos!D2862</f>
        <v>0.3929436</v>
      </c>
      <c r="C2863">
        <f>Datos!E2862</f>
        <v>5.7074300000000001E-2</v>
      </c>
      <c r="D2863" s="5">
        <f>Datos!F2862</f>
        <v>0</v>
      </c>
      <c r="E2863">
        <f t="shared" si="705"/>
        <v>1</v>
      </c>
      <c r="F2863" s="6">
        <f t="shared" si="706"/>
        <v>1</v>
      </c>
      <c r="G2863">
        <f t="shared" si="707"/>
        <v>0</v>
      </c>
      <c r="H2863">
        <f t="shared" si="708"/>
        <v>6.5941638910350714E-3</v>
      </c>
      <c r="I2863" s="5">
        <f t="shared" si="709"/>
        <v>6.5941638910350714E-3</v>
      </c>
      <c r="J2863" s="6">
        <f t="shared" si="710"/>
        <v>0.99340583610896493</v>
      </c>
      <c r="K2863" s="5">
        <f t="shared" si="711"/>
        <v>-6.616001442949963E-3</v>
      </c>
      <c r="L2863" s="6">
        <f t="shared" si="712"/>
        <v>100</v>
      </c>
      <c r="M2863">
        <f t="shared" si="713"/>
        <v>-2.4786428801392484</v>
      </c>
      <c r="N2863">
        <f t="shared" si="714"/>
        <v>1.8485404636575276E-2</v>
      </c>
      <c r="O2863">
        <f t="shared" si="715"/>
        <v>4.6469120016955995E-2</v>
      </c>
      <c r="AH2863">
        <v>1.5532820426079418E-2</v>
      </c>
      <c r="AI2863">
        <v>1</v>
      </c>
      <c r="AJ2863">
        <v>0</v>
      </c>
      <c r="AK2863">
        <f t="shared" si="719"/>
        <v>2848</v>
      </c>
      <c r="AL2863">
        <f t="shared" si="720"/>
        <v>11</v>
      </c>
      <c r="AM2863">
        <f t="shared" si="716"/>
        <v>0.27476445123503945</v>
      </c>
      <c r="AN2863">
        <f t="shared" si="717"/>
        <v>0.84722222222222221</v>
      </c>
      <c r="AO2863">
        <f t="shared" si="718"/>
        <v>2.1574286280165135E-4</v>
      </c>
    </row>
    <row r="2864" spans="1:41" x14ac:dyDescent="0.3">
      <c r="A2864">
        <f>Datos!C2863</f>
        <v>0.22197120000000001</v>
      </c>
      <c r="B2864">
        <f>Datos!D2863</f>
        <v>0.41236489999999998</v>
      </c>
      <c r="C2864">
        <f>Datos!E2863</f>
        <v>5.9195999999999999E-2</v>
      </c>
      <c r="D2864" s="5">
        <f>Datos!F2863</f>
        <v>0</v>
      </c>
      <c r="E2864">
        <f t="shared" si="705"/>
        <v>1</v>
      </c>
      <c r="F2864" s="6">
        <f t="shared" si="706"/>
        <v>1</v>
      </c>
      <c r="G2864">
        <f t="shared" si="707"/>
        <v>0</v>
      </c>
      <c r="H2864">
        <f t="shared" si="708"/>
        <v>5.9877267236509253E-3</v>
      </c>
      <c r="I2864" s="5">
        <f t="shared" si="709"/>
        <v>5.9877267236509253E-3</v>
      </c>
      <c r="J2864" s="6">
        <f t="shared" si="710"/>
        <v>0.99401227327634911</v>
      </c>
      <c r="K2864" s="5">
        <f t="shared" si="711"/>
        <v>-6.0057250412788596E-3</v>
      </c>
      <c r="L2864" s="6">
        <f t="shared" si="712"/>
        <v>100</v>
      </c>
      <c r="M2864">
        <f t="shared" si="713"/>
        <v>-2.5128668188053185</v>
      </c>
      <c r="N2864">
        <f t="shared" si="714"/>
        <v>1.697203384069132E-2</v>
      </c>
      <c r="O2864">
        <f t="shared" si="715"/>
        <v>4.3196896986978636E-2</v>
      </c>
      <c r="AH2864">
        <v>1.553387977024151E-2</v>
      </c>
      <c r="AI2864">
        <v>1</v>
      </c>
      <c r="AJ2864">
        <v>0</v>
      </c>
      <c r="AK2864">
        <f t="shared" si="719"/>
        <v>2849</v>
      </c>
      <c r="AL2864">
        <f t="shared" si="720"/>
        <v>11</v>
      </c>
      <c r="AM2864">
        <f t="shared" si="716"/>
        <v>0.27450980392156865</v>
      </c>
      <c r="AN2864">
        <f t="shared" si="717"/>
        <v>0.84722222222222221</v>
      </c>
      <c r="AO2864">
        <f t="shared" si="718"/>
        <v>2.1574286280174541E-4</v>
      </c>
    </row>
    <row r="2865" spans="1:41" x14ac:dyDescent="0.3">
      <c r="A2865">
        <f>Datos!C2864</f>
        <v>0.2130367</v>
      </c>
      <c r="B2865">
        <f>Datos!D2864</f>
        <v>-4.6814300000000003E-2</v>
      </c>
      <c r="C2865">
        <f>Datos!E2864</f>
        <v>2.3685299999999999E-2</v>
      </c>
      <c r="D2865" s="5">
        <f>Datos!F2864</f>
        <v>0</v>
      </c>
      <c r="E2865">
        <f t="shared" si="705"/>
        <v>1</v>
      </c>
      <c r="F2865" s="6">
        <f t="shared" si="706"/>
        <v>1</v>
      </c>
      <c r="G2865">
        <f t="shared" si="707"/>
        <v>0</v>
      </c>
      <c r="H2865">
        <f t="shared" si="708"/>
        <v>2.6843722885826479E-2</v>
      </c>
      <c r="I2865" s="5">
        <f t="shared" si="709"/>
        <v>2.6843722885826479E-2</v>
      </c>
      <c r="J2865" s="6">
        <f t="shared" si="710"/>
        <v>0.97315627711417352</v>
      </c>
      <c r="K2865" s="5">
        <f t="shared" si="711"/>
        <v>-2.7210596009497167E-2</v>
      </c>
      <c r="L2865" s="6">
        <f t="shared" si="712"/>
        <v>0</v>
      </c>
      <c r="M2865">
        <f t="shared" si="713"/>
        <v>-1.9293498441684913</v>
      </c>
      <c r="N2865">
        <f t="shared" si="714"/>
        <v>6.2030198260351443E-2</v>
      </c>
      <c r="O2865">
        <f t="shared" si="715"/>
        <v>0.12704211921049463</v>
      </c>
      <c r="AH2865">
        <v>1.5534556049848052E-2</v>
      </c>
      <c r="AI2865">
        <v>1</v>
      </c>
      <c r="AJ2865">
        <v>0</v>
      </c>
      <c r="AK2865">
        <f t="shared" si="719"/>
        <v>2850</v>
      </c>
      <c r="AL2865">
        <f t="shared" si="720"/>
        <v>11</v>
      </c>
      <c r="AM2865">
        <f t="shared" si="716"/>
        <v>0.27425515660809774</v>
      </c>
      <c r="AN2865">
        <f t="shared" si="717"/>
        <v>0.84722222222222221</v>
      </c>
      <c r="AO2865">
        <f t="shared" si="718"/>
        <v>2.1574286280165135E-4</v>
      </c>
    </row>
    <row r="2866" spans="1:41" x14ac:dyDescent="0.3">
      <c r="A2866">
        <f>Datos!C2865</f>
        <v>0.22322</v>
      </c>
      <c r="B2866">
        <f>Datos!D2865</f>
        <v>-0.20497309999999999</v>
      </c>
      <c r="C2866">
        <f>Datos!E2865</f>
        <v>2.42671E-2</v>
      </c>
      <c r="D2866" s="5">
        <f>Datos!F2865</f>
        <v>0</v>
      </c>
      <c r="E2866">
        <f t="shared" si="705"/>
        <v>1</v>
      </c>
      <c r="F2866" s="6">
        <f t="shared" si="706"/>
        <v>1</v>
      </c>
      <c r="G2866">
        <f t="shared" si="707"/>
        <v>0</v>
      </c>
      <c r="H2866">
        <f t="shared" si="708"/>
        <v>3.6533030564220123E-2</v>
      </c>
      <c r="I2866" s="5">
        <f t="shared" si="709"/>
        <v>3.6533030564220123E-2</v>
      </c>
      <c r="J2866" s="6">
        <f t="shared" si="710"/>
        <v>0.96346696943577992</v>
      </c>
      <c r="K2866" s="5">
        <f t="shared" si="711"/>
        <v>-3.7217073567163271E-2</v>
      </c>
      <c r="L2866" s="6">
        <f t="shared" si="712"/>
        <v>0</v>
      </c>
      <c r="M2866">
        <f t="shared" si="713"/>
        <v>-1.7924178279190057</v>
      </c>
      <c r="N2866">
        <f t="shared" si="714"/>
        <v>8.0032748795805103E-2</v>
      </c>
      <c r="O2866">
        <f t="shared" si="715"/>
        <v>0.1557917886675724</v>
      </c>
      <c r="AH2866">
        <v>1.5549984705567468E-2</v>
      </c>
      <c r="AI2866">
        <v>1</v>
      </c>
      <c r="AJ2866">
        <v>0</v>
      </c>
      <c r="AK2866">
        <f t="shared" si="719"/>
        <v>2851</v>
      </c>
      <c r="AL2866">
        <f t="shared" si="720"/>
        <v>11</v>
      </c>
      <c r="AM2866">
        <f t="shared" si="716"/>
        <v>0.27400050929462694</v>
      </c>
      <c r="AN2866">
        <f t="shared" si="717"/>
        <v>0.84722222222222221</v>
      </c>
      <c r="AO2866">
        <f t="shared" si="718"/>
        <v>2.1574286280165135E-4</v>
      </c>
    </row>
    <row r="2867" spans="1:41" x14ac:dyDescent="0.3">
      <c r="A2867">
        <f>Datos!C2866</f>
        <v>9.3061000000000005E-2</v>
      </c>
      <c r="B2867">
        <f>Datos!D2866</f>
        <v>-0.12866610000000001</v>
      </c>
      <c r="C2867">
        <f>Datos!E2866</f>
        <v>4.2089399999999999E-2</v>
      </c>
      <c r="D2867" s="5">
        <f>Datos!F2866</f>
        <v>0</v>
      </c>
      <c r="E2867">
        <f t="shared" si="705"/>
        <v>1</v>
      </c>
      <c r="F2867" s="6">
        <f t="shared" si="706"/>
        <v>1</v>
      </c>
      <c r="G2867">
        <f t="shared" si="707"/>
        <v>0</v>
      </c>
      <c r="H2867">
        <f t="shared" si="708"/>
        <v>2.6914891833218813E-2</v>
      </c>
      <c r="I2867" s="5">
        <f t="shared" si="709"/>
        <v>2.6914891833218813E-2</v>
      </c>
      <c r="J2867" s="6">
        <f t="shared" si="710"/>
        <v>0.97308510816678118</v>
      </c>
      <c r="K2867" s="5">
        <f t="shared" si="711"/>
        <v>-2.7283730768589538E-2</v>
      </c>
      <c r="L2867" s="6">
        <f t="shared" si="712"/>
        <v>0</v>
      </c>
      <c r="M2867">
        <f t="shared" si="713"/>
        <v>-1.9282037844855955</v>
      </c>
      <c r="N2867">
        <f t="shared" si="714"/>
        <v>6.2167467260957177E-2</v>
      </c>
      <c r="O2867">
        <f t="shared" si="715"/>
        <v>0.12726865948468261</v>
      </c>
      <c r="AH2867">
        <v>1.5550361688611401E-2</v>
      </c>
      <c r="AI2867">
        <v>1</v>
      </c>
      <c r="AJ2867">
        <v>0</v>
      </c>
      <c r="AK2867">
        <f t="shared" si="719"/>
        <v>2852</v>
      </c>
      <c r="AL2867">
        <f t="shared" si="720"/>
        <v>11</v>
      </c>
      <c r="AM2867">
        <f t="shared" si="716"/>
        <v>0.27374586198115614</v>
      </c>
      <c r="AN2867">
        <f t="shared" si="717"/>
        <v>0.84722222222222221</v>
      </c>
      <c r="AO2867">
        <f t="shared" si="718"/>
        <v>2.1574286280174541E-4</v>
      </c>
    </row>
    <row r="2868" spans="1:41" x14ac:dyDescent="0.3">
      <c r="A2868">
        <f>Datos!C2867</f>
        <v>0.12609960000000001</v>
      </c>
      <c r="B2868">
        <f>Datos!D2867</f>
        <v>-0.14100260000000001</v>
      </c>
      <c r="C2868">
        <f>Datos!E2867</f>
        <v>5.1884399999999997E-2</v>
      </c>
      <c r="D2868" s="5">
        <f>Datos!F2867</f>
        <v>1</v>
      </c>
      <c r="E2868">
        <f t="shared" si="705"/>
        <v>0</v>
      </c>
      <c r="F2868" s="6">
        <f t="shared" si="706"/>
        <v>1</v>
      </c>
      <c r="G2868">
        <f t="shared" si="707"/>
        <v>1</v>
      </c>
      <c r="H2868">
        <f t="shared" si="708"/>
        <v>2.4450189460026066E-2</v>
      </c>
      <c r="I2868" s="5">
        <f t="shared" si="709"/>
        <v>2.4450189460026066E-2</v>
      </c>
      <c r="J2868" s="6">
        <f t="shared" si="710"/>
        <v>0.97554981053997392</v>
      </c>
      <c r="K2868" s="5">
        <f t="shared" si="711"/>
        <v>-3.7111173142149565</v>
      </c>
      <c r="L2868" s="6">
        <f t="shared" si="712"/>
        <v>0</v>
      </c>
      <c r="M2868">
        <f t="shared" si="713"/>
        <v>-1.9694592387264622</v>
      </c>
      <c r="N2868">
        <f t="shared" si="714"/>
        <v>5.7364858768912008E-2</v>
      </c>
      <c r="O2868">
        <f t="shared" si="715"/>
        <v>0.88388960229499691</v>
      </c>
      <c r="AH2868">
        <v>1.5554838542986645E-2</v>
      </c>
      <c r="AI2868">
        <v>1</v>
      </c>
      <c r="AJ2868">
        <v>0</v>
      </c>
      <c r="AK2868">
        <f t="shared" si="719"/>
        <v>2853</v>
      </c>
      <c r="AL2868">
        <f t="shared" si="720"/>
        <v>11</v>
      </c>
      <c r="AM2868">
        <f t="shared" si="716"/>
        <v>0.27349121466768522</v>
      </c>
      <c r="AN2868">
        <f t="shared" si="717"/>
        <v>0.84722222222222221</v>
      </c>
      <c r="AO2868">
        <f t="shared" si="718"/>
        <v>2.1574286280165135E-4</v>
      </c>
    </row>
    <row r="2869" spans="1:41" x14ac:dyDescent="0.3">
      <c r="A2869">
        <f>Datos!C2868</f>
        <v>0.1019661</v>
      </c>
      <c r="B2869">
        <f>Datos!D2868</f>
        <v>-0.1128296</v>
      </c>
      <c r="C2869">
        <f>Datos!E2868</f>
        <v>5.4901800000000001E-2</v>
      </c>
      <c r="D2869" s="5">
        <f>Datos!F2868</f>
        <v>0</v>
      </c>
      <c r="E2869">
        <f t="shared" si="705"/>
        <v>1</v>
      </c>
      <c r="F2869" s="6">
        <f t="shared" si="706"/>
        <v>1</v>
      </c>
      <c r="G2869">
        <f t="shared" si="707"/>
        <v>0</v>
      </c>
      <c r="H2869">
        <f t="shared" si="708"/>
        <v>2.2440593399119677E-2</v>
      </c>
      <c r="I2869" s="5">
        <f t="shared" si="709"/>
        <v>2.2440593399119677E-2</v>
      </c>
      <c r="J2869" s="6">
        <f t="shared" si="710"/>
        <v>0.97755940660088037</v>
      </c>
      <c r="K2869" s="5">
        <f t="shared" si="711"/>
        <v>-2.2696214953036024E-2</v>
      </c>
      <c r="L2869" s="6">
        <f t="shared" si="712"/>
        <v>100</v>
      </c>
      <c r="M2869">
        <f t="shared" si="713"/>
        <v>-2.0057663089798123</v>
      </c>
      <c r="N2869">
        <f t="shared" si="714"/>
        <v>5.3370998685454522E-2</v>
      </c>
      <c r="O2869">
        <f t="shared" si="715"/>
        <v>0.11248789829813621</v>
      </c>
      <c r="AH2869">
        <v>1.5572627159866874E-2</v>
      </c>
      <c r="AI2869">
        <v>1</v>
      </c>
      <c r="AJ2869">
        <v>0</v>
      </c>
      <c r="AK2869">
        <f t="shared" si="719"/>
        <v>2854</v>
      </c>
      <c r="AL2869">
        <f t="shared" si="720"/>
        <v>11</v>
      </c>
      <c r="AM2869">
        <f t="shared" si="716"/>
        <v>0.27323656735421442</v>
      </c>
      <c r="AN2869">
        <f t="shared" si="717"/>
        <v>0.84722222222222221</v>
      </c>
      <c r="AO2869">
        <f t="shared" si="718"/>
        <v>2.1574286280165135E-4</v>
      </c>
    </row>
    <row r="2870" spans="1:41" x14ac:dyDescent="0.3">
      <c r="A2870">
        <f>Datos!C2869</f>
        <v>0.10186050000000001</v>
      </c>
      <c r="B2870">
        <f>Datos!D2869</f>
        <v>-0.13163929999999999</v>
      </c>
      <c r="C2870">
        <f>Datos!E2869</f>
        <v>5.6128200000000003E-2</v>
      </c>
      <c r="D2870" s="5">
        <f>Datos!F2869</f>
        <v>0</v>
      </c>
      <c r="E2870">
        <f t="shared" si="705"/>
        <v>1</v>
      </c>
      <c r="F2870" s="6">
        <f t="shared" si="706"/>
        <v>1</v>
      </c>
      <c r="G2870">
        <f t="shared" si="707"/>
        <v>0</v>
      </c>
      <c r="H2870">
        <f t="shared" si="708"/>
        <v>2.3026718038469309E-2</v>
      </c>
      <c r="I2870" s="5">
        <f t="shared" si="709"/>
        <v>2.3026718038469309E-2</v>
      </c>
      <c r="J2870" s="6">
        <f t="shared" si="710"/>
        <v>0.97697328196153066</v>
      </c>
      <c r="K2870" s="5">
        <f t="shared" si="711"/>
        <v>-2.3295974333218554E-2</v>
      </c>
      <c r="L2870" s="6">
        <f t="shared" si="712"/>
        <v>100</v>
      </c>
      <c r="M2870">
        <f t="shared" si="713"/>
        <v>-1.9949032217887068</v>
      </c>
      <c r="N2870">
        <f t="shared" si="714"/>
        <v>5.4543432648831623E-2</v>
      </c>
      <c r="O2870">
        <f t="shared" si="715"/>
        <v>0.11449031043007199</v>
      </c>
      <c r="AH2870">
        <v>1.5592671131808565E-2</v>
      </c>
      <c r="AI2870">
        <v>1</v>
      </c>
      <c r="AJ2870">
        <v>0</v>
      </c>
      <c r="AK2870">
        <f t="shared" si="719"/>
        <v>2855</v>
      </c>
      <c r="AL2870">
        <f t="shared" si="720"/>
        <v>11</v>
      </c>
      <c r="AM2870">
        <f t="shared" si="716"/>
        <v>0.27298192004074362</v>
      </c>
      <c r="AN2870">
        <f t="shared" si="717"/>
        <v>0.84722222222222221</v>
      </c>
      <c r="AO2870">
        <f t="shared" si="718"/>
        <v>2.1574286280174541E-4</v>
      </c>
    </row>
    <row r="2871" spans="1:41" x14ac:dyDescent="0.3">
      <c r="A2871">
        <f>Datos!C2870</f>
        <v>0.1104757</v>
      </c>
      <c r="B2871">
        <f>Datos!D2870</f>
        <v>-0.1969071</v>
      </c>
      <c r="C2871">
        <f>Datos!E2870</f>
        <v>3.14235E-2</v>
      </c>
      <c r="D2871" s="5">
        <f>Datos!F2870</f>
        <v>1</v>
      </c>
      <c r="E2871">
        <f t="shared" si="705"/>
        <v>0</v>
      </c>
      <c r="F2871" s="6">
        <f t="shared" si="706"/>
        <v>1</v>
      </c>
      <c r="G2871">
        <f t="shared" si="707"/>
        <v>1</v>
      </c>
      <c r="H2871">
        <f t="shared" si="708"/>
        <v>3.4527754137917588E-2</v>
      </c>
      <c r="I2871" s="5">
        <f t="shared" si="709"/>
        <v>3.4527754137917588E-2</v>
      </c>
      <c r="J2871" s="6">
        <f t="shared" si="710"/>
        <v>0.96547224586208236</v>
      </c>
      <c r="K2871" s="5">
        <f t="shared" si="711"/>
        <v>-3.3659918105898514</v>
      </c>
      <c r="L2871" s="6">
        <f t="shared" si="712"/>
        <v>100</v>
      </c>
      <c r="M2871">
        <f t="shared" si="713"/>
        <v>-1.8180564306260827</v>
      </c>
      <c r="N2871">
        <f t="shared" si="714"/>
        <v>7.641294762208313E-2</v>
      </c>
      <c r="O2871">
        <f t="shared" si="715"/>
        <v>0.87423881548112536</v>
      </c>
      <c r="AH2871">
        <v>1.5598354504232326E-2</v>
      </c>
      <c r="AI2871">
        <v>1</v>
      </c>
      <c r="AJ2871">
        <v>0</v>
      </c>
      <c r="AK2871">
        <f t="shared" si="719"/>
        <v>2856</v>
      </c>
      <c r="AL2871">
        <f t="shared" si="720"/>
        <v>11</v>
      </c>
      <c r="AM2871">
        <f t="shared" si="716"/>
        <v>0.27272727272727271</v>
      </c>
      <c r="AN2871">
        <f t="shared" si="717"/>
        <v>0.84722222222222221</v>
      </c>
      <c r="AO2871">
        <f t="shared" si="718"/>
        <v>2.1574286280165135E-4</v>
      </c>
    </row>
    <row r="2872" spans="1:41" x14ac:dyDescent="0.3">
      <c r="A2872">
        <f>Datos!C2871</f>
        <v>0.36062309999999997</v>
      </c>
      <c r="B2872">
        <f>Datos!D2871</f>
        <v>0.27571089999999998</v>
      </c>
      <c r="C2872">
        <f>Datos!E2871</f>
        <v>5.0820400000000002E-2</v>
      </c>
      <c r="D2872" s="5">
        <f>Datos!F2871</f>
        <v>0</v>
      </c>
      <c r="E2872">
        <f t="shared" si="705"/>
        <v>1</v>
      </c>
      <c r="F2872" s="6">
        <f t="shared" si="706"/>
        <v>1</v>
      </c>
      <c r="G2872">
        <f t="shared" si="707"/>
        <v>0</v>
      </c>
      <c r="H2872">
        <f t="shared" si="708"/>
        <v>8.8883817248399388E-3</v>
      </c>
      <c r="I2872" s="5">
        <f t="shared" si="709"/>
        <v>8.8883817248399388E-3</v>
      </c>
      <c r="J2872" s="6">
        <f t="shared" si="710"/>
        <v>0.99111161827516003</v>
      </c>
      <c r="K2872" s="5">
        <f t="shared" si="711"/>
        <v>-8.9281190318268831E-3</v>
      </c>
      <c r="L2872" s="6">
        <f t="shared" si="712"/>
        <v>100</v>
      </c>
      <c r="M2872">
        <f t="shared" si="713"/>
        <v>-2.3702353917929484</v>
      </c>
      <c r="N2872">
        <f t="shared" si="714"/>
        <v>2.4042157202532072E-2</v>
      </c>
      <c r="O2872">
        <f t="shared" si="715"/>
        <v>5.8085063219023125E-2</v>
      </c>
      <c r="AH2872">
        <v>1.5602132169443212E-2</v>
      </c>
      <c r="AI2872">
        <v>1</v>
      </c>
      <c r="AJ2872">
        <v>0</v>
      </c>
      <c r="AK2872">
        <f t="shared" si="719"/>
        <v>2857</v>
      </c>
      <c r="AL2872">
        <f t="shared" si="720"/>
        <v>11</v>
      </c>
      <c r="AM2872">
        <f t="shared" si="716"/>
        <v>0.27247262541380191</v>
      </c>
      <c r="AN2872">
        <f t="shared" si="717"/>
        <v>0.84722222222222221</v>
      </c>
      <c r="AO2872">
        <f t="shared" si="718"/>
        <v>2.1574286280174541E-4</v>
      </c>
    </row>
    <row r="2873" spans="1:41" x14ac:dyDescent="0.3">
      <c r="A2873">
        <f>Datos!C2872</f>
        <v>0.2015229</v>
      </c>
      <c r="B2873">
        <f>Datos!D2872</f>
        <v>0.22926250000000001</v>
      </c>
      <c r="C2873">
        <f>Datos!E2872</f>
        <v>4.8075899999999998E-2</v>
      </c>
      <c r="D2873" s="5">
        <f>Datos!F2872</f>
        <v>0</v>
      </c>
      <c r="E2873">
        <f t="shared" si="705"/>
        <v>1</v>
      </c>
      <c r="F2873" s="6">
        <f t="shared" si="706"/>
        <v>1</v>
      </c>
      <c r="G2873">
        <f t="shared" si="707"/>
        <v>0</v>
      </c>
      <c r="H2873">
        <f t="shared" si="708"/>
        <v>1.0938674455370893E-2</v>
      </c>
      <c r="I2873" s="5">
        <f t="shared" si="709"/>
        <v>1.0938674455370893E-2</v>
      </c>
      <c r="J2873" s="6">
        <f t="shared" si="710"/>
        <v>0.98906132554462911</v>
      </c>
      <c r="K2873" s="5">
        <f t="shared" si="711"/>
        <v>-1.0998941653275383E-2</v>
      </c>
      <c r="L2873" s="6">
        <f t="shared" si="712"/>
        <v>100</v>
      </c>
      <c r="M2873">
        <f t="shared" si="713"/>
        <v>-2.2924906076822578</v>
      </c>
      <c r="N2873">
        <f t="shared" si="714"/>
        <v>2.8819727999576224E-2</v>
      </c>
      <c r="O2873">
        <f t="shared" si="715"/>
        <v>6.7648705533948819E-2</v>
      </c>
      <c r="AH2873">
        <v>1.5606436535138209E-2</v>
      </c>
      <c r="AI2873">
        <v>1</v>
      </c>
      <c r="AJ2873">
        <v>0</v>
      </c>
      <c r="AK2873">
        <f t="shared" si="719"/>
        <v>2858</v>
      </c>
      <c r="AL2873">
        <f t="shared" si="720"/>
        <v>11</v>
      </c>
      <c r="AM2873">
        <f t="shared" si="716"/>
        <v>0.27221797810033099</v>
      </c>
      <c r="AN2873">
        <f t="shared" si="717"/>
        <v>0.84722222222222221</v>
      </c>
      <c r="AO2873">
        <f t="shared" si="718"/>
        <v>2.1574286280165135E-4</v>
      </c>
    </row>
    <row r="2874" spans="1:41" x14ac:dyDescent="0.3">
      <c r="A2874">
        <f>Datos!C2873</f>
        <v>0.25463239999999998</v>
      </c>
      <c r="B2874">
        <f>Datos!D2873</f>
        <v>0.20496</v>
      </c>
      <c r="C2874">
        <f>Datos!E2873</f>
        <v>5.3725299999999997E-2</v>
      </c>
      <c r="D2874" s="5">
        <f>Datos!F2873</f>
        <v>0</v>
      </c>
      <c r="E2874">
        <f t="shared" si="705"/>
        <v>1</v>
      </c>
      <c r="F2874" s="6">
        <f t="shared" si="706"/>
        <v>1</v>
      </c>
      <c r="G2874">
        <f t="shared" si="707"/>
        <v>0</v>
      </c>
      <c r="H2874">
        <f t="shared" si="708"/>
        <v>1.0559429379241087E-2</v>
      </c>
      <c r="I2874" s="5">
        <f t="shared" si="709"/>
        <v>1.0559429379241087E-2</v>
      </c>
      <c r="J2874" s="6">
        <f t="shared" si="710"/>
        <v>0.98944057062075896</v>
      </c>
      <c r="K2874" s="5">
        <f t="shared" si="711"/>
        <v>-1.0615575752530311E-2</v>
      </c>
      <c r="L2874" s="6">
        <f t="shared" si="712"/>
        <v>100</v>
      </c>
      <c r="M2874">
        <f t="shared" si="713"/>
        <v>-2.3058528001920027</v>
      </c>
      <c r="N2874">
        <f t="shared" si="714"/>
        <v>2.7947791425150834E-2</v>
      </c>
      <c r="O2874">
        <f t="shared" si="715"/>
        <v>6.5929081411609552E-2</v>
      </c>
      <c r="AH2874">
        <v>1.5606826701860149E-2</v>
      </c>
      <c r="AI2874">
        <v>1</v>
      </c>
      <c r="AJ2874">
        <v>0</v>
      </c>
      <c r="AK2874">
        <f t="shared" si="719"/>
        <v>2859</v>
      </c>
      <c r="AL2874">
        <f t="shared" si="720"/>
        <v>11</v>
      </c>
      <c r="AM2874">
        <f t="shared" si="716"/>
        <v>0.27196333078686019</v>
      </c>
      <c r="AN2874">
        <f t="shared" si="717"/>
        <v>0.84722222222222221</v>
      </c>
      <c r="AO2874">
        <f t="shared" si="718"/>
        <v>2.1574286280165135E-4</v>
      </c>
    </row>
    <row r="2875" spans="1:41" x14ac:dyDescent="0.3">
      <c r="A2875">
        <f>Datos!C2874</f>
        <v>0.2521853</v>
      </c>
      <c r="B2875">
        <f>Datos!D2874</f>
        <v>0.1692024</v>
      </c>
      <c r="C2875">
        <f>Datos!E2874</f>
        <v>4.4560299999999997E-2</v>
      </c>
      <c r="D2875" s="5">
        <f>Datos!F2874</f>
        <v>0</v>
      </c>
      <c r="E2875">
        <f t="shared" si="705"/>
        <v>1</v>
      </c>
      <c r="F2875" s="6">
        <f t="shared" si="706"/>
        <v>1</v>
      </c>
      <c r="G2875">
        <f t="shared" si="707"/>
        <v>0</v>
      </c>
      <c r="H2875">
        <f t="shared" si="708"/>
        <v>1.2902854399573236E-2</v>
      </c>
      <c r="I2875" s="5">
        <f t="shared" si="709"/>
        <v>1.2902854399573236E-2</v>
      </c>
      <c r="J2875" s="6">
        <f t="shared" si="710"/>
        <v>0.98709714560042672</v>
      </c>
      <c r="K2875" s="5">
        <f t="shared" si="711"/>
        <v>-1.298681926501174E-2</v>
      </c>
      <c r="L2875" s="6">
        <f t="shared" si="712"/>
        <v>100</v>
      </c>
      <c r="M2875">
        <f t="shared" si="713"/>
        <v>-2.229123198102255</v>
      </c>
      <c r="N2875">
        <f t="shared" si="714"/>
        <v>3.3258874362747944E-2</v>
      </c>
      <c r="O2875">
        <f t="shared" si="715"/>
        <v>7.6242485894289308E-2</v>
      </c>
      <c r="AH2875">
        <v>1.5608458519081757E-2</v>
      </c>
      <c r="AI2875">
        <v>1</v>
      </c>
      <c r="AJ2875">
        <v>0</v>
      </c>
      <c r="AK2875">
        <f t="shared" si="719"/>
        <v>2860</v>
      </c>
      <c r="AL2875">
        <f t="shared" si="720"/>
        <v>11</v>
      </c>
      <c r="AM2875">
        <f t="shared" si="716"/>
        <v>0.27170868347338939</v>
      </c>
      <c r="AN2875">
        <f t="shared" si="717"/>
        <v>0.84722222222222221</v>
      </c>
      <c r="AO2875">
        <f t="shared" si="718"/>
        <v>2.1574286280174541E-4</v>
      </c>
    </row>
    <row r="2876" spans="1:41" x14ac:dyDescent="0.3">
      <c r="A2876">
        <f>Datos!C2875</f>
        <v>0.22588040000000001</v>
      </c>
      <c r="B2876">
        <f>Datos!D2875</f>
        <v>0.1982227</v>
      </c>
      <c r="C2876">
        <f>Datos!E2875</f>
        <v>4.6490400000000001E-2</v>
      </c>
      <c r="D2876" s="5">
        <f>Datos!F2875</f>
        <v>0</v>
      </c>
      <c r="E2876">
        <f t="shared" si="705"/>
        <v>1</v>
      </c>
      <c r="F2876" s="6">
        <f t="shared" si="706"/>
        <v>1</v>
      </c>
      <c r="G2876">
        <f t="shared" si="707"/>
        <v>0</v>
      </c>
      <c r="H2876">
        <f t="shared" si="708"/>
        <v>1.1892007431995482E-2</v>
      </c>
      <c r="I2876" s="5">
        <f t="shared" si="709"/>
        <v>1.1892007431995482E-2</v>
      </c>
      <c r="J2876" s="6">
        <f t="shared" si="710"/>
        <v>0.98810799256800452</v>
      </c>
      <c r="K2876" s="5">
        <f t="shared" si="711"/>
        <v>-1.1963282988912017E-2</v>
      </c>
      <c r="L2876" s="6">
        <f t="shared" si="712"/>
        <v>100</v>
      </c>
      <c r="M2876">
        <f t="shared" si="713"/>
        <v>-2.2606003693602847</v>
      </c>
      <c r="N2876">
        <f t="shared" si="714"/>
        <v>3.0989849977831378E-2</v>
      </c>
      <c r="O2876">
        <f t="shared" si="715"/>
        <v>7.1882421586443174E-2</v>
      </c>
      <c r="AH2876">
        <v>1.5621205474515273E-2</v>
      </c>
      <c r="AI2876">
        <v>1</v>
      </c>
      <c r="AJ2876">
        <v>0</v>
      </c>
      <c r="AK2876">
        <f t="shared" si="719"/>
        <v>2861</v>
      </c>
      <c r="AL2876">
        <f t="shared" si="720"/>
        <v>11</v>
      </c>
      <c r="AM2876">
        <f t="shared" si="716"/>
        <v>0.27145403615991848</v>
      </c>
      <c r="AN2876">
        <f t="shared" si="717"/>
        <v>0.84722222222222221</v>
      </c>
      <c r="AO2876">
        <f t="shared" si="718"/>
        <v>2.1574286280165135E-4</v>
      </c>
    </row>
    <row r="2877" spans="1:41" x14ac:dyDescent="0.3">
      <c r="A2877">
        <f>Datos!C2876</f>
        <v>0.17603469999999999</v>
      </c>
      <c r="B2877">
        <f>Datos!D2876</f>
        <v>0.1513217</v>
      </c>
      <c r="C2877">
        <f>Datos!E2876</f>
        <v>1.9569799999999998E-2</v>
      </c>
      <c r="D2877" s="5">
        <f>Datos!F2876</f>
        <v>0</v>
      </c>
      <c r="E2877">
        <f t="shared" si="705"/>
        <v>1</v>
      </c>
      <c r="F2877" s="6">
        <f t="shared" si="706"/>
        <v>1</v>
      </c>
      <c r="G2877">
        <f t="shared" si="707"/>
        <v>0</v>
      </c>
      <c r="H2877">
        <f t="shared" si="708"/>
        <v>1.8718300337853978E-2</v>
      </c>
      <c r="I2877" s="5">
        <f t="shared" si="709"/>
        <v>1.8718300337853978E-2</v>
      </c>
      <c r="J2877" s="6">
        <f t="shared" si="710"/>
        <v>0.98128169966214607</v>
      </c>
      <c r="K2877" s="5">
        <f t="shared" si="711"/>
        <v>-1.8895705019152342E-2</v>
      </c>
      <c r="L2877" s="6">
        <f t="shared" si="712"/>
        <v>100</v>
      </c>
      <c r="M2877">
        <f t="shared" si="713"/>
        <v>-2.0809705616649645</v>
      </c>
      <c r="N2877">
        <f t="shared" si="714"/>
        <v>4.5768565217838085E-2</v>
      </c>
      <c r="O2877">
        <f t="shared" si="715"/>
        <v>9.9235272390824622E-2</v>
      </c>
      <c r="AH2877">
        <v>1.5626232316447636E-2</v>
      </c>
      <c r="AI2877">
        <v>1</v>
      </c>
      <c r="AJ2877">
        <v>0</v>
      </c>
      <c r="AK2877">
        <f t="shared" si="719"/>
        <v>2862</v>
      </c>
      <c r="AL2877">
        <f t="shared" si="720"/>
        <v>11</v>
      </c>
      <c r="AM2877">
        <f t="shared" si="716"/>
        <v>0.27119938884644768</v>
      </c>
      <c r="AN2877">
        <f t="shared" si="717"/>
        <v>0.84722222222222221</v>
      </c>
      <c r="AO2877">
        <f t="shared" si="718"/>
        <v>2.1574286280165135E-4</v>
      </c>
    </row>
    <row r="2878" spans="1:41" x14ac:dyDescent="0.3">
      <c r="A2878">
        <f>Datos!C2877</f>
        <v>0.25146869999999999</v>
      </c>
      <c r="B2878">
        <f>Datos!D2877</f>
        <v>0.1708422</v>
      </c>
      <c r="C2878">
        <f>Datos!E2877</f>
        <v>5.0400199999999999E-2</v>
      </c>
      <c r="D2878" s="5">
        <f>Datos!F2877</f>
        <v>0</v>
      </c>
      <c r="E2878">
        <f t="shared" si="705"/>
        <v>1</v>
      </c>
      <c r="F2878" s="6">
        <f t="shared" si="706"/>
        <v>1</v>
      </c>
      <c r="G2878">
        <f t="shared" si="707"/>
        <v>0</v>
      </c>
      <c r="H2878">
        <f t="shared" si="708"/>
        <v>1.1947729553488346E-2</v>
      </c>
      <c r="I2878" s="5">
        <f t="shared" si="709"/>
        <v>1.1947729553488346E-2</v>
      </c>
      <c r="J2878" s="6">
        <f t="shared" si="710"/>
        <v>0.98805227044651167</v>
      </c>
      <c r="K2878" s="5">
        <f t="shared" si="711"/>
        <v>-1.2019677323471319E-2</v>
      </c>
      <c r="L2878" s="6">
        <f t="shared" si="712"/>
        <v>100</v>
      </c>
      <c r="M2878">
        <f t="shared" si="713"/>
        <v>-2.2588059363592454</v>
      </c>
      <c r="N2878">
        <f t="shared" si="714"/>
        <v>3.1115765397665623E-2</v>
      </c>
      <c r="O2878">
        <f t="shared" si="715"/>
        <v>7.2126117356087927E-2</v>
      </c>
      <c r="AH2878">
        <v>1.5628244237236105E-2</v>
      </c>
      <c r="AI2878">
        <v>1</v>
      </c>
      <c r="AJ2878">
        <v>0</v>
      </c>
      <c r="AK2878">
        <f t="shared" si="719"/>
        <v>2863</v>
      </c>
      <c r="AL2878">
        <f t="shared" si="720"/>
        <v>11</v>
      </c>
      <c r="AM2878">
        <f t="shared" si="716"/>
        <v>0.27094474153297687</v>
      </c>
      <c r="AN2878">
        <f t="shared" si="717"/>
        <v>0.84722222222222221</v>
      </c>
      <c r="AO2878">
        <f t="shared" si="718"/>
        <v>2.1574286280174541E-4</v>
      </c>
    </row>
    <row r="2879" spans="1:41" x14ac:dyDescent="0.3">
      <c r="A2879">
        <f>Datos!C2878</f>
        <v>0.26073160000000001</v>
      </c>
      <c r="B2879">
        <f>Datos!D2878</f>
        <v>0.1737503</v>
      </c>
      <c r="C2879">
        <f>Datos!E2878</f>
        <v>6.4119999999999996E-2</v>
      </c>
      <c r="D2879" s="5">
        <f>Datos!F2878</f>
        <v>0</v>
      </c>
      <c r="E2879">
        <f t="shared" si="705"/>
        <v>1</v>
      </c>
      <c r="F2879" s="6">
        <f t="shared" si="706"/>
        <v>1</v>
      </c>
      <c r="G2879">
        <f t="shared" si="707"/>
        <v>0</v>
      </c>
      <c r="H2879">
        <f t="shared" si="708"/>
        <v>9.9222055791002156E-3</v>
      </c>
      <c r="I2879" s="5">
        <f t="shared" si="709"/>
        <v>9.9222055791002156E-3</v>
      </c>
      <c r="J2879" s="6">
        <f t="shared" si="710"/>
        <v>0.99007779442089983</v>
      </c>
      <c r="K2879" s="5">
        <f t="shared" si="711"/>
        <v>-9.9717587176343069E-3</v>
      </c>
      <c r="L2879" s="6">
        <f t="shared" si="712"/>
        <v>100</v>
      </c>
      <c r="M2879">
        <f t="shared" si="713"/>
        <v>-2.329276714013333</v>
      </c>
      <c r="N2879">
        <f t="shared" si="714"/>
        <v>2.6471051523532008E-2</v>
      </c>
      <c r="O2879">
        <f t="shared" si="715"/>
        <v>6.2991153988367451E-2</v>
      </c>
      <c r="AH2879">
        <v>1.5640700765049285E-2</v>
      </c>
      <c r="AI2879">
        <v>1</v>
      </c>
      <c r="AJ2879">
        <v>0</v>
      </c>
      <c r="AK2879">
        <f t="shared" si="719"/>
        <v>2864</v>
      </c>
      <c r="AL2879">
        <f t="shared" si="720"/>
        <v>11</v>
      </c>
      <c r="AM2879">
        <f t="shared" si="716"/>
        <v>0.27069009421950596</v>
      </c>
      <c r="AN2879">
        <f t="shared" si="717"/>
        <v>0.84722222222222221</v>
      </c>
      <c r="AO2879">
        <f t="shared" si="718"/>
        <v>2.1574286280165135E-4</v>
      </c>
    </row>
    <row r="2880" spans="1:41" x14ac:dyDescent="0.3">
      <c r="A2880">
        <f>Datos!C2879</f>
        <v>0.38205499999999998</v>
      </c>
      <c r="B2880">
        <f>Datos!D2879</f>
        <v>8.7405899999999995E-2</v>
      </c>
      <c r="C2880">
        <f>Datos!E2879</f>
        <v>7.1598400000000006E-2</v>
      </c>
      <c r="D2880" s="5">
        <f>Datos!F2879</f>
        <v>0</v>
      </c>
      <c r="E2880">
        <f t="shared" si="705"/>
        <v>1</v>
      </c>
      <c r="F2880" s="6">
        <f t="shared" si="706"/>
        <v>1</v>
      </c>
      <c r="G2880">
        <f t="shared" si="707"/>
        <v>0</v>
      </c>
      <c r="H2880">
        <f t="shared" si="708"/>
        <v>1.055658290270505E-2</v>
      </c>
      <c r="I2880" s="5">
        <f t="shared" si="709"/>
        <v>1.055658290270505E-2</v>
      </c>
      <c r="J2880" s="6">
        <f t="shared" si="710"/>
        <v>0.989443417097295</v>
      </c>
      <c r="K2880" s="5">
        <f t="shared" si="711"/>
        <v>-1.0612698902190723E-2</v>
      </c>
      <c r="L2880" s="6">
        <f t="shared" si="712"/>
        <v>100</v>
      </c>
      <c r="M2880">
        <f t="shared" si="713"/>
        <v>-2.3059546619383702</v>
      </c>
      <c r="N2880">
        <f t="shared" si="714"/>
        <v>2.7941227724291671E-2</v>
      </c>
      <c r="O2880">
        <f t="shared" si="715"/>
        <v>6.5916094842772194E-2</v>
      </c>
      <c r="AH2880">
        <v>1.5650482834598581E-2</v>
      </c>
      <c r="AI2880">
        <v>1</v>
      </c>
      <c r="AJ2880">
        <v>0</v>
      </c>
      <c r="AK2880">
        <f t="shared" si="719"/>
        <v>2865</v>
      </c>
      <c r="AL2880">
        <f t="shared" si="720"/>
        <v>11</v>
      </c>
      <c r="AM2880">
        <f t="shared" si="716"/>
        <v>0.27043544690603516</v>
      </c>
      <c r="AN2880">
        <f t="shared" si="717"/>
        <v>0.84722222222222221</v>
      </c>
      <c r="AO2880">
        <f t="shared" si="718"/>
        <v>2.1574286280174541E-4</v>
      </c>
    </row>
    <row r="2881" spans="1:41" x14ac:dyDescent="0.3">
      <c r="A2881">
        <f>Datos!C2880</f>
        <v>-0.16358839999999999</v>
      </c>
      <c r="B2881">
        <f>Datos!D2880</f>
        <v>0.14118449999999999</v>
      </c>
      <c r="C2881">
        <f>Datos!E2880</f>
        <v>5.9749799999999999E-2</v>
      </c>
      <c r="D2881" s="5">
        <f>Datos!F2880</f>
        <v>0</v>
      </c>
      <c r="E2881">
        <f t="shared" si="705"/>
        <v>1</v>
      </c>
      <c r="F2881" s="6">
        <f t="shared" si="706"/>
        <v>1</v>
      </c>
      <c r="G2881">
        <f t="shared" si="707"/>
        <v>0</v>
      </c>
      <c r="H2881">
        <f t="shared" si="708"/>
        <v>1.3285276363206363E-2</v>
      </c>
      <c r="I2881" s="5">
        <f t="shared" si="709"/>
        <v>1.3285276363206363E-2</v>
      </c>
      <c r="J2881" s="6">
        <f t="shared" si="710"/>
        <v>0.98671472363679369</v>
      </c>
      <c r="K2881" s="5">
        <f t="shared" si="711"/>
        <v>-1.3374315129616067E-2</v>
      </c>
      <c r="L2881" s="6">
        <f t="shared" si="712"/>
        <v>100</v>
      </c>
      <c r="M2881">
        <f t="shared" si="713"/>
        <v>-2.2177694999227349</v>
      </c>
      <c r="N2881">
        <f t="shared" si="714"/>
        <v>3.4109159947666112E-2</v>
      </c>
      <c r="O2881">
        <f t="shared" si="715"/>
        <v>7.785974224769622E-2</v>
      </c>
      <c r="AH2881">
        <v>1.5657030879163904E-2</v>
      </c>
      <c r="AI2881">
        <v>1</v>
      </c>
      <c r="AJ2881">
        <v>0</v>
      </c>
      <c r="AK2881">
        <f t="shared" si="719"/>
        <v>2866</v>
      </c>
      <c r="AL2881">
        <f t="shared" si="720"/>
        <v>11</v>
      </c>
      <c r="AM2881">
        <f t="shared" si="716"/>
        <v>0.27018079959256425</v>
      </c>
      <c r="AN2881">
        <f t="shared" si="717"/>
        <v>0.84722222222222221</v>
      </c>
      <c r="AO2881">
        <f t="shared" si="718"/>
        <v>2.1574286280165135E-4</v>
      </c>
    </row>
    <row r="2882" spans="1:41" x14ac:dyDescent="0.3">
      <c r="A2882">
        <f>Datos!C2881</f>
        <v>3.8979999999999999E-4</v>
      </c>
      <c r="B2882">
        <f>Datos!D2881</f>
        <v>0.16402800000000001</v>
      </c>
      <c r="C2882">
        <f>Datos!E2881</f>
        <v>6.3515199999999994E-2</v>
      </c>
      <c r="D2882" s="5">
        <f>Datos!F2881</f>
        <v>0</v>
      </c>
      <c r="E2882">
        <f t="shared" si="705"/>
        <v>1</v>
      </c>
      <c r="F2882" s="6">
        <f t="shared" si="706"/>
        <v>1</v>
      </c>
      <c r="G2882">
        <f t="shared" si="707"/>
        <v>0</v>
      </c>
      <c r="H2882">
        <f t="shared" si="708"/>
        <v>1.130111517310532E-2</v>
      </c>
      <c r="I2882" s="5">
        <f t="shared" si="709"/>
        <v>1.130111517310532E-2</v>
      </c>
      <c r="J2882" s="6">
        <f t="shared" si="710"/>
        <v>0.98869888482689472</v>
      </c>
      <c r="K2882" s="5">
        <f t="shared" si="711"/>
        <v>-1.1365457998271176E-2</v>
      </c>
      <c r="L2882" s="6">
        <f t="shared" si="712"/>
        <v>100</v>
      </c>
      <c r="M2882">
        <f t="shared" si="713"/>
        <v>-2.2800920381053493</v>
      </c>
      <c r="N2882">
        <f t="shared" si="714"/>
        <v>2.9648362452536433E-2</v>
      </c>
      <c r="O2882">
        <f t="shared" si="715"/>
        <v>6.9272929436315064E-2</v>
      </c>
      <c r="AH2882">
        <v>1.5663510754371522E-2</v>
      </c>
      <c r="AI2882">
        <v>1</v>
      </c>
      <c r="AJ2882">
        <v>0</v>
      </c>
      <c r="AK2882">
        <f t="shared" si="719"/>
        <v>2867</v>
      </c>
      <c r="AL2882">
        <f t="shared" si="720"/>
        <v>11</v>
      </c>
      <c r="AM2882">
        <f t="shared" si="716"/>
        <v>0.26992615227909345</v>
      </c>
      <c r="AN2882">
        <f t="shared" si="717"/>
        <v>0.84722222222222221</v>
      </c>
      <c r="AO2882">
        <f t="shared" si="718"/>
        <v>2.1574286280165135E-4</v>
      </c>
    </row>
    <row r="2883" spans="1:41" x14ac:dyDescent="0.3">
      <c r="A2883">
        <f>Datos!C2882</f>
        <v>6.4459699999999995E-2</v>
      </c>
      <c r="B2883">
        <f>Datos!D2882</f>
        <v>9.4142799999999999E-2</v>
      </c>
      <c r="C2883">
        <f>Datos!E2882</f>
        <v>1.9846200000000001E-2</v>
      </c>
      <c r="D2883" s="5">
        <f>Datos!F2882</f>
        <v>0</v>
      </c>
      <c r="E2883">
        <f t="shared" si="705"/>
        <v>1</v>
      </c>
      <c r="F2883" s="6">
        <f t="shared" si="706"/>
        <v>1</v>
      </c>
      <c r="G2883">
        <f t="shared" si="707"/>
        <v>0</v>
      </c>
      <c r="H2883">
        <f t="shared" si="708"/>
        <v>2.194429528402966E-2</v>
      </c>
      <c r="I2883" s="5">
        <f t="shared" si="709"/>
        <v>2.194429528402966E-2</v>
      </c>
      <c r="J2883" s="6">
        <f t="shared" si="710"/>
        <v>0.97805570471597036</v>
      </c>
      <c r="K2883" s="5">
        <f t="shared" si="711"/>
        <v>-2.218865278206213E-2</v>
      </c>
      <c r="L2883" s="6">
        <f t="shared" si="712"/>
        <v>100</v>
      </c>
      <c r="M2883">
        <f t="shared" si="713"/>
        <v>-2.0151532847102183</v>
      </c>
      <c r="N2883">
        <f t="shared" si="714"/>
        <v>5.2373218604446915E-2</v>
      </c>
      <c r="O2883">
        <f t="shared" si="715"/>
        <v>0.11077544940494656</v>
      </c>
      <c r="AH2883">
        <v>1.5667226024567348E-2</v>
      </c>
      <c r="AI2883">
        <v>1</v>
      </c>
      <c r="AJ2883">
        <v>0</v>
      </c>
      <c r="AK2883">
        <f t="shared" si="719"/>
        <v>2868</v>
      </c>
      <c r="AL2883">
        <f t="shared" si="720"/>
        <v>11</v>
      </c>
      <c r="AM2883">
        <f t="shared" si="716"/>
        <v>0.26967150496562264</v>
      </c>
      <c r="AN2883">
        <f t="shared" si="717"/>
        <v>0.84722222222222221</v>
      </c>
      <c r="AO2883">
        <f t="shared" si="718"/>
        <v>2.1574286280174541E-4</v>
      </c>
    </row>
    <row r="2884" spans="1:41" x14ac:dyDescent="0.3">
      <c r="A2884">
        <f>Datos!C2883</f>
        <v>-1.7726100000000002E-2</v>
      </c>
      <c r="B2884">
        <f>Datos!D2883</f>
        <v>6.46954E-2</v>
      </c>
      <c r="C2884">
        <f>Datos!E2883</f>
        <v>5.2690099999999997E-2</v>
      </c>
      <c r="D2884" s="5">
        <f>Datos!F2883</f>
        <v>0</v>
      </c>
      <c r="E2884">
        <f t="shared" si="705"/>
        <v>1</v>
      </c>
      <c r="F2884" s="6">
        <f t="shared" si="706"/>
        <v>1</v>
      </c>
      <c r="G2884">
        <f t="shared" si="707"/>
        <v>0</v>
      </c>
      <c r="H2884">
        <f t="shared" si="708"/>
        <v>1.6328184163621067E-2</v>
      </c>
      <c r="I2884" s="5">
        <f t="shared" si="709"/>
        <v>1.6328184163621067E-2</v>
      </c>
      <c r="J2884" s="6">
        <f t="shared" si="710"/>
        <v>0.98367181583637897</v>
      </c>
      <c r="K2884" s="5">
        <f t="shared" si="711"/>
        <v>-1.6462958051697115E-2</v>
      </c>
      <c r="L2884" s="6">
        <f t="shared" si="712"/>
        <v>100</v>
      </c>
      <c r="M2884">
        <f t="shared" si="713"/>
        <v>-2.1362828202585997</v>
      </c>
      <c r="N2884">
        <f t="shared" si="714"/>
        <v>4.0729986968484393E-2</v>
      </c>
      <c r="O2884">
        <f t="shared" si="715"/>
        <v>9.0169545181603167E-2</v>
      </c>
      <c r="AH2884">
        <v>1.5672314136969092E-2</v>
      </c>
      <c r="AI2884">
        <v>1</v>
      </c>
      <c r="AJ2884">
        <v>0</v>
      </c>
      <c r="AK2884">
        <f t="shared" si="719"/>
        <v>2869</v>
      </c>
      <c r="AL2884">
        <f t="shared" si="720"/>
        <v>11</v>
      </c>
      <c r="AM2884">
        <f t="shared" si="716"/>
        <v>0.26941685765215173</v>
      </c>
      <c r="AN2884">
        <f t="shared" si="717"/>
        <v>0.84722222222222221</v>
      </c>
      <c r="AO2884">
        <f t="shared" si="718"/>
        <v>2.1574286280165135E-4</v>
      </c>
    </row>
    <row r="2885" spans="1:41" x14ac:dyDescent="0.3">
      <c r="A2885">
        <f>Datos!C2884</f>
        <v>5.3652600000000002E-2</v>
      </c>
      <c r="B2885">
        <f>Datos!D2884</f>
        <v>0.1045615</v>
      </c>
      <c r="C2885">
        <f>Datos!E2884</f>
        <v>6.1128599999999998E-2</v>
      </c>
      <c r="D2885" s="5">
        <f>Datos!F2884</f>
        <v>0</v>
      </c>
      <c r="E2885">
        <f t="shared" ref="E2885:E2948" si="721">1-D2885</f>
        <v>1</v>
      </c>
      <c r="F2885" s="6">
        <f t="shared" ref="F2885:F2948" si="722">D2885+E2885</f>
        <v>1</v>
      </c>
      <c r="G2885">
        <f t="shared" ref="G2885:G2948" si="723">IF(F2885=0,"",D2885/F2885)</f>
        <v>0</v>
      </c>
      <c r="H2885">
        <f t="shared" ref="H2885:H2948" si="724">_xlfn.NORM.S.DIST(M2885,TRUE)</f>
        <v>1.3104350874359912E-2</v>
      </c>
      <c r="I2885" s="5">
        <f t="shared" ref="I2885:I2948" si="725">F2885*H2885</f>
        <v>1.3104350874359912E-2</v>
      </c>
      <c r="J2885" s="6">
        <f t="shared" ref="J2885:J2948" si="726">F2885-I2885</f>
        <v>0.9868956491256401</v>
      </c>
      <c r="K2885" s="5">
        <f t="shared" ref="K2885:K2948" si="727">IFERROR(F2885*(G2885*LN(H2885)+(1-G2885)*LN(1-H2885)),0)</f>
        <v>-1.3190970441272147E-2</v>
      </c>
      <c r="L2885" s="6">
        <f t="shared" ref="L2885:L2948" si="728">100*IF(H2885&gt;=$AD$10,D2885/F2885,E2885/F2885)</f>
        <v>100</v>
      </c>
      <c r="M2885">
        <f t="shared" ref="M2885:M2948" si="729">$Q$5+MMULT(A2885:C2885,$Q$6:$Q$8)</f>
        <v>-2.2231052793718056</v>
      </c>
      <c r="N2885">
        <f t="shared" ref="N2885:N2948" si="730">_xlfn.NORM.S.DIST(M2885,FALSE)</f>
        <v>3.3707427180619504E-2</v>
      </c>
      <c r="O2885">
        <f t="shared" ref="O2885:O2948" si="731">(D2885*(M2885*N2885/H2885+(N2885/H2885)^2)-E2885*(M2885*N2885/(1-H2885)-(N2885/(1-H2885))^2))</f>
        <v>7.7096739434098602E-2</v>
      </c>
      <c r="AH2885">
        <v>1.5697334758332786E-2</v>
      </c>
      <c r="AI2885">
        <v>1</v>
      </c>
      <c r="AJ2885">
        <v>0</v>
      </c>
      <c r="AK2885">
        <f t="shared" si="719"/>
        <v>2870</v>
      </c>
      <c r="AL2885">
        <f t="shared" si="720"/>
        <v>11</v>
      </c>
      <c r="AM2885">
        <f t="shared" ref="AM2885:AM2948" si="732">1-AK2885/AK$4003</f>
        <v>0.26916221033868093</v>
      </c>
      <c r="AN2885">
        <f t="shared" ref="AN2885:AN2948" si="733">1-AL2885/AL$4003</f>
        <v>0.84722222222222221</v>
      </c>
      <c r="AO2885">
        <f t="shared" ref="AO2885:AO2948" si="734">(AM2885-AM2886)*AN2885</f>
        <v>2.1574286280165135E-4</v>
      </c>
    </row>
    <row r="2886" spans="1:41" x14ac:dyDescent="0.3">
      <c r="A2886">
        <f>Datos!C2885</f>
        <v>0.2260904</v>
      </c>
      <c r="B2886">
        <f>Datos!D2885</f>
        <v>0.2495743</v>
      </c>
      <c r="C2886">
        <f>Datos!E2885</f>
        <v>7.2957999999999995E-2</v>
      </c>
      <c r="D2886" s="5">
        <f>Datos!F2885</f>
        <v>0</v>
      </c>
      <c r="E2886">
        <f t="shared" si="721"/>
        <v>1</v>
      </c>
      <c r="F2886" s="6">
        <f t="shared" si="722"/>
        <v>1</v>
      </c>
      <c r="G2886">
        <f t="shared" si="723"/>
        <v>0</v>
      </c>
      <c r="H2886">
        <f t="shared" si="724"/>
        <v>7.4490999036975637E-3</v>
      </c>
      <c r="I2886" s="5">
        <f t="shared" si="725"/>
        <v>7.4490999036975637E-3</v>
      </c>
      <c r="J2886" s="6">
        <f t="shared" si="726"/>
        <v>0.99255090009630242</v>
      </c>
      <c r="K2886" s="5">
        <f t="shared" si="727"/>
        <v>-7.4769830040176156E-3</v>
      </c>
      <c r="L2886" s="6">
        <f t="shared" si="728"/>
        <v>100</v>
      </c>
      <c r="M2886">
        <f t="shared" si="729"/>
        <v>-2.4348442752390485</v>
      </c>
      <c r="N2886">
        <f t="shared" si="730"/>
        <v>2.0585427518318329E-2</v>
      </c>
      <c r="O2886">
        <f t="shared" si="731"/>
        <v>5.0928622892118622E-2</v>
      </c>
      <c r="AH2886">
        <v>1.5699677894230206E-2</v>
      </c>
      <c r="AI2886">
        <v>1</v>
      </c>
      <c r="AJ2886">
        <v>0</v>
      </c>
      <c r="AK2886">
        <f t="shared" ref="AK2886:AK2949" si="735">AK2885+AI2886</f>
        <v>2871</v>
      </c>
      <c r="AL2886">
        <f t="shared" ref="AL2886:AL2949" si="736">AL2885+AJ2886</f>
        <v>11</v>
      </c>
      <c r="AM2886">
        <f t="shared" si="732"/>
        <v>0.26890756302521013</v>
      </c>
      <c r="AN2886">
        <f t="shared" si="733"/>
        <v>0.84722222222222221</v>
      </c>
      <c r="AO2886">
        <f t="shared" si="734"/>
        <v>2.1574286280174541E-4</v>
      </c>
    </row>
    <row r="2887" spans="1:41" x14ac:dyDescent="0.3">
      <c r="A2887">
        <f>Datos!C2886</f>
        <v>0.27133889999999999</v>
      </c>
      <c r="B2887">
        <f>Datos!D2886</f>
        <v>0.30711889999999997</v>
      </c>
      <c r="C2887">
        <f>Datos!E2886</f>
        <v>6.0703699999999999E-2</v>
      </c>
      <c r="D2887" s="5">
        <f>Datos!F2886</f>
        <v>0</v>
      </c>
      <c r="E2887">
        <f t="shared" si="721"/>
        <v>1</v>
      </c>
      <c r="F2887" s="6">
        <f t="shared" si="722"/>
        <v>1</v>
      </c>
      <c r="G2887">
        <f t="shared" si="723"/>
        <v>0</v>
      </c>
      <c r="H2887">
        <f t="shared" si="724"/>
        <v>7.4803950001687868E-3</v>
      </c>
      <c r="I2887" s="5">
        <f t="shared" si="725"/>
        <v>7.4803950001687868E-3</v>
      </c>
      <c r="J2887" s="6">
        <f t="shared" si="726"/>
        <v>0.99251960499983116</v>
      </c>
      <c r="K2887" s="5">
        <f t="shared" si="727"/>
        <v>-7.5085134674379456E-3</v>
      </c>
      <c r="L2887" s="6">
        <f t="shared" si="728"/>
        <v>100</v>
      </c>
      <c r="M2887">
        <f t="shared" si="729"/>
        <v>-2.4333268265368098</v>
      </c>
      <c r="N2887">
        <f t="shared" si="730"/>
        <v>2.0661602445835561E-2</v>
      </c>
      <c r="O2887">
        <f t="shared" si="731"/>
        <v>5.1088714553324296E-2</v>
      </c>
      <c r="AH2887">
        <v>1.5704591136945577E-2</v>
      </c>
      <c r="AI2887">
        <v>1</v>
      </c>
      <c r="AJ2887">
        <v>0</v>
      </c>
      <c r="AK2887">
        <f t="shared" si="735"/>
        <v>2872</v>
      </c>
      <c r="AL2887">
        <f t="shared" si="736"/>
        <v>11</v>
      </c>
      <c r="AM2887">
        <f t="shared" si="732"/>
        <v>0.26865291571173922</v>
      </c>
      <c r="AN2887">
        <f t="shared" si="733"/>
        <v>0.84722222222222221</v>
      </c>
      <c r="AO2887">
        <f t="shared" si="734"/>
        <v>2.1574286280165135E-4</v>
      </c>
    </row>
    <row r="2888" spans="1:41" x14ac:dyDescent="0.3">
      <c r="A2888">
        <f>Datos!C2887</f>
        <v>0.2373941</v>
      </c>
      <c r="B2888">
        <f>Datos!D2887</f>
        <v>0.29138459999999999</v>
      </c>
      <c r="C2888">
        <f>Datos!E2887</f>
        <v>5.7174000000000003E-2</v>
      </c>
      <c r="D2888" s="5">
        <f>Datos!F2887</f>
        <v>0</v>
      </c>
      <c r="E2888">
        <f t="shared" si="721"/>
        <v>1</v>
      </c>
      <c r="F2888" s="6">
        <f t="shared" si="722"/>
        <v>1</v>
      </c>
      <c r="G2888">
        <f t="shared" si="723"/>
        <v>0</v>
      </c>
      <c r="H2888">
        <f t="shared" si="724"/>
        <v>8.259084738092037E-3</v>
      </c>
      <c r="I2888" s="5">
        <f t="shared" si="725"/>
        <v>8.259084738092037E-3</v>
      </c>
      <c r="J2888" s="6">
        <f t="shared" si="726"/>
        <v>0.991740915261908</v>
      </c>
      <c r="K2888" s="5">
        <f t="shared" si="727"/>
        <v>-8.2933799403083416E-3</v>
      </c>
      <c r="L2888" s="6">
        <f t="shared" si="728"/>
        <v>100</v>
      </c>
      <c r="M2888">
        <f t="shared" si="729"/>
        <v>-2.3972606352685948</v>
      </c>
      <c r="N2888">
        <f t="shared" si="730"/>
        <v>2.254216305258749E-2</v>
      </c>
      <c r="O2888">
        <f t="shared" si="731"/>
        <v>5.5006121248744946E-2</v>
      </c>
      <c r="AH2888">
        <v>1.5709921975449001E-2</v>
      </c>
      <c r="AI2888">
        <v>1</v>
      </c>
      <c r="AJ2888">
        <v>0</v>
      </c>
      <c r="AK2888">
        <f t="shared" si="735"/>
        <v>2873</v>
      </c>
      <c r="AL2888">
        <f t="shared" si="736"/>
        <v>11</v>
      </c>
      <c r="AM2888">
        <f t="shared" si="732"/>
        <v>0.26839826839826841</v>
      </c>
      <c r="AN2888">
        <f t="shared" si="733"/>
        <v>0.84722222222222221</v>
      </c>
      <c r="AO2888">
        <f t="shared" si="734"/>
        <v>2.1574286280174541E-4</v>
      </c>
    </row>
    <row r="2889" spans="1:41" x14ac:dyDescent="0.3">
      <c r="A2889">
        <f>Datos!C2888</f>
        <v>0.2597102</v>
      </c>
      <c r="B2889">
        <f>Datos!D2888</f>
        <v>0.34212559999999997</v>
      </c>
      <c r="C2889">
        <f>Datos!E2888</f>
        <v>7.1871000000000004E-2</v>
      </c>
      <c r="D2889" s="5">
        <f>Datos!F2888</f>
        <v>0</v>
      </c>
      <c r="E2889">
        <f t="shared" si="721"/>
        <v>1</v>
      </c>
      <c r="F2889" s="6">
        <f t="shared" si="722"/>
        <v>1</v>
      </c>
      <c r="G2889">
        <f t="shared" si="723"/>
        <v>0</v>
      </c>
      <c r="H2889">
        <f t="shared" si="724"/>
        <v>5.9168455690451708E-3</v>
      </c>
      <c r="I2889" s="5">
        <f t="shared" si="725"/>
        <v>5.9168455690451708E-3</v>
      </c>
      <c r="J2889" s="6">
        <f t="shared" si="726"/>
        <v>0.99408315443095485</v>
      </c>
      <c r="K2889" s="5">
        <f t="shared" si="727"/>
        <v>-5.9344194553920555E-3</v>
      </c>
      <c r="L2889" s="6">
        <f t="shared" si="728"/>
        <v>100</v>
      </c>
      <c r="M2889">
        <f t="shared" si="729"/>
        <v>-2.5170652503615036</v>
      </c>
      <c r="N2889">
        <f t="shared" si="730"/>
        <v>1.6793770406217098E-2</v>
      </c>
      <c r="O2889">
        <f t="shared" si="731"/>
        <v>4.2808013707360988E-2</v>
      </c>
      <c r="AH2889">
        <v>1.5713502824725199E-2</v>
      </c>
      <c r="AI2889">
        <v>1</v>
      </c>
      <c r="AJ2889">
        <v>0</v>
      </c>
      <c r="AK2889">
        <f t="shared" si="735"/>
        <v>2874</v>
      </c>
      <c r="AL2889">
        <f t="shared" si="736"/>
        <v>11</v>
      </c>
      <c r="AM2889">
        <f t="shared" si="732"/>
        <v>0.2681436210847975</v>
      </c>
      <c r="AN2889">
        <f t="shared" si="733"/>
        <v>0.84722222222222221</v>
      </c>
      <c r="AO2889">
        <f t="shared" si="734"/>
        <v>2.1574286280165135E-4</v>
      </c>
    </row>
    <row r="2890" spans="1:41" x14ac:dyDescent="0.3">
      <c r="A2890">
        <f>Datos!C2889</f>
        <v>0.18602920000000001</v>
      </c>
      <c r="B2890">
        <f>Datos!D2889</f>
        <v>0.22649549999999999</v>
      </c>
      <c r="C2890">
        <f>Datos!E2889</f>
        <v>6.1175199999999999E-2</v>
      </c>
      <c r="D2890" s="5">
        <f>Datos!F2889</f>
        <v>0</v>
      </c>
      <c r="E2890">
        <f t="shared" si="721"/>
        <v>1</v>
      </c>
      <c r="F2890" s="6">
        <f t="shared" si="722"/>
        <v>1</v>
      </c>
      <c r="G2890">
        <f t="shared" si="723"/>
        <v>0</v>
      </c>
      <c r="H2890">
        <f t="shared" si="724"/>
        <v>9.3536688250969186E-3</v>
      </c>
      <c r="I2890" s="5">
        <f t="shared" si="725"/>
        <v>9.3536688250969186E-3</v>
      </c>
      <c r="J2890" s="6">
        <f t="shared" si="726"/>
        <v>0.99064633117490308</v>
      </c>
      <c r="K2890" s="5">
        <f t="shared" si="727"/>
        <v>-9.3976891011035724E-3</v>
      </c>
      <c r="L2890" s="6">
        <f t="shared" si="728"/>
        <v>100</v>
      </c>
      <c r="M2890">
        <f t="shared" si="729"/>
        <v>-2.3513120544200281</v>
      </c>
      <c r="N2890">
        <f t="shared" si="730"/>
        <v>2.5140561985461576E-2</v>
      </c>
      <c r="O2890">
        <f t="shared" si="731"/>
        <v>6.0315493244121492E-2</v>
      </c>
      <c r="AH2890">
        <v>1.5722226447971298E-2</v>
      </c>
      <c r="AI2890">
        <v>1</v>
      </c>
      <c r="AJ2890">
        <v>0</v>
      </c>
      <c r="AK2890">
        <f t="shared" si="735"/>
        <v>2875</v>
      </c>
      <c r="AL2890">
        <f t="shared" si="736"/>
        <v>11</v>
      </c>
      <c r="AM2890">
        <f t="shared" si="732"/>
        <v>0.2678889737713267</v>
      </c>
      <c r="AN2890">
        <f t="shared" si="733"/>
        <v>0.84722222222222221</v>
      </c>
      <c r="AO2890">
        <f t="shared" si="734"/>
        <v>2.1574286280165135E-4</v>
      </c>
    </row>
    <row r="2891" spans="1:41" x14ac:dyDescent="0.3">
      <c r="A2891">
        <f>Datos!C2890</f>
        <v>0.2106731</v>
      </c>
      <c r="B2891">
        <f>Datos!D2890</f>
        <v>0.2454141</v>
      </c>
      <c r="C2891">
        <f>Datos!E2890</f>
        <v>4.24772E-2</v>
      </c>
      <c r="D2891" s="5">
        <f>Datos!F2890</f>
        <v>0</v>
      </c>
      <c r="E2891">
        <f t="shared" si="721"/>
        <v>1</v>
      </c>
      <c r="F2891" s="6">
        <f t="shared" si="722"/>
        <v>1</v>
      </c>
      <c r="G2891">
        <f t="shared" si="723"/>
        <v>0</v>
      </c>
      <c r="H2891">
        <f t="shared" si="724"/>
        <v>1.1271827490030409E-2</v>
      </c>
      <c r="I2891" s="5">
        <f t="shared" si="725"/>
        <v>1.1271827490030409E-2</v>
      </c>
      <c r="J2891" s="6">
        <f t="shared" si="726"/>
        <v>0.98872817250996958</v>
      </c>
      <c r="K2891" s="5">
        <f t="shared" si="727"/>
        <v>-1.133583598721561E-2</v>
      </c>
      <c r="L2891" s="6">
        <f t="shared" si="728"/>
        <v>100</v>
      </c>
      <c r="M2891">
        <f t="shared" si="729"/>
        <v>-2.2810809871790738</v>
      </c>
      <c r="N2891">
        <f t="shared" si="730"/>
        <v>2.9581569362972997E-2</v>
      </c>
      <c r="O2891">
        <f t="shared" si="731"/>
        <v>6.9142361540526345E-2</v>
      </c>
      <c r="AH2891">
        <v>1.5726264600390793E-2</v>
      </c>
      <c r="AI2891">
        <v>1</v>
      </c>
      <c r="AJ2891">
        <v>0</v>
      </c>
      <c r="AK2891">
        <f t="shared" si="735"/>
        <v>2876</v>
      </c>
      <c r="AL2891">
        <f t="shared" si="736"/>
        <v>11</v>
      </c>
      <c r="AM2891">
        <f t="shared" si="732"/>
        <v>0.2676343264578559</v>
      </c>
      <c r="AN2891">
        <f t="shared" si="733"/>
        <v>0.84722222222222221</v>
      </c>
      <c r="AO2891">
        <f t="shared" si="734"/>
        <v>2.1574286280174541E-4</v>
      </c>
    </row>
    <row r="2892" spans="1:41" x14ac:dyDescent="0.3">
      <c r="A2892">
        <f>Datos!C2891</f>
        <v>0.19381509999999999</v>
      </c>
      <c r="B2892">
        <f>Datos!D2891</f>
        <v>0.26714199999999999</v>
      </c>
      <c r="C2892">
        <f>Datos!E2891</f>
        <v>4.8076199999999999E-2</v>
      </c>
      <c r="D2892" s="5">
        <f>Datos!F2891</f>
        <v>0</v>
      </c>
      <c r="E2892">
        <f t="shared" si="721"/>
        <v>1</v>
      </c>
      <c r="F2892" s="6">
        <f t="shared" si="722"/>
        <v>1</v>
      </c>
      <c r="G2892">
        <f t="shared" si="723"/>
        <v>0</v>
      </c>
      <c r="H2892">
        <f t="shared" si="724"/>
        <v>1.0030551292032716E-2</v>
      </c>
      <c r="I2892" s="5">
        <f t="shared" si="725"/>
        <v>1.0030551292032716E-2</v>
      </c>
      <c r="J2892" s="6">
        <f t="shared" si="726"/>
        <v>0.98996944870796733</v>
      </c>
      <c r="K2892" s="5">
        <f t="shared" si="727"/>
        <v>-1.0081196220619768E-2</v>
      </c>
      <c r="L2892" s="6">
        <f t="shared" si="728"/>
        <v>100</v>
      </c>
      <c r="M2892">
        <f t="shared" si="729"/>
        <v>-2.3252031016859478</v>
      </c>
      <c r="N2892">
        <f t="shared" si="730"/>
        <v>2.6723197641830426E-2</v>
      </c>
      <c r="O2892">
        <f t="shared" si="731"/>
        <v>6.3495118062917424E-2</v>
      </c>
      <c r="AH2892">
        <v>1.572997892509348E-2</v>
      </c>
      <c r="AI2892">
        <v>1</v>
      </c>
      <c r="AJ2892">
        <v>0</v>
      </c>
      <c r="AK2892">
        <f t="shared" si="735"/>
        <v>2877</v>
      </c>
      <c r="AL2892">
        <f t="shared" si="736"/>
        <v>11</v>
      </c>
      <c r="AM2892">
        <f t="shared" si="732"/>
        <v>0.26737967914438499</v>
      </c>
      <c r="AN2892">
        <f t="shared" si="733"/>
        <v>0.84722222222222221</v>
      </c>
      <c r="AO2892">
        <f t="shared" si="734"/>
        <v>2.1574286280165135E-4</v>
      </c>
    </row>
    <row r="2893" spans="1:41" x14ac:dyDescent="0.3">
      <c r="A2893">
        <f>Datos!C2892</f>
        <v>0.14780299999999999</v>
      </c>
      <c r="B2893">
        <f>Datos!D2892</f>
        <v>0.28354580000000001</v>
      </c>
      <c r="C2893">
        <f>Datos!E2892</f>
        <v>4.5126300000000001E-2</v>
      </c>
      <c r="D2893" s="5">
        <f>Datos!F2892</f>
        <v>0</v>
      </c>
      <c r="E2893">
        <f t="shared" si="721"/>
        <v>1</v>
      </c>
      <c r="F2893" s="6">
        <f t="shared" si="722"/>
        <v>1</v>
      </c>
      <c r="G2893">
        <f t="shared" si="723"/>
        <v>0</v>
      </c>
      <c r="H2893">
        <f t="shared" si="724"/>
        <v>1.0200118761880506E-2</v>
      </c>
      <c r="I2893" s="5">
        <f t="shared" si="725"/>
        <v>1.0200118761880506E-2</v>
      </c>
      <c r="J2893" s="6">
        <f t="shared" si="726"/>
        <v>0.98979988123811946</v>
      </c>
      <c r="K2893" s="5">
        <f t="shared" si="727"/>
        <v>-1.0252496450093599E-2</v>
      </c>
      <c r="L2893" s="6">
        <f t="shared" si="728"/>
        <v>100</v>
      </c>
      <c r="M2893">
        <f t="shared" si="729"/>
        <v>-2.3189040862585557</v>
      </c>
      <c r="N2893">
        <f t="shared" si="730"/>
        <v>2.7116941092713891E-2</v>
      </c>
      <c r="O2893">
        <f t="shared" si="731"/>
        <v>6.4280156967790006E-2</v>
      </c>
      <c r="AH2893">
        <v>1.573182140385954E-2</v>
      </c>
      <c r="AI2893">
        <v>1</v>
      </c>
      <c r="AJ2893">
        <v>0</v>
      </c>
      <c r="AK2893">
        <f t="shared" si="735"/>
        <v>2878</v>
      </c>
      <c r="AL2893">
        <f t="shared" si="736"/>
        <v>11</v>
      </c>
      <c r="AM2893">
        <f t="shared" si="732"/>
        <v>0.26712503183091418</v>
      </c>
      <c r="AN2893">
        <f t="shared" si="733"/>
        <v>0.84722222222222221</v>
      </c>
      <c r="AO2893">
        <f t="shared" si="734"/>
        <v>2.1574286280165135E-4</v>
      </c>
    </row>
    <row r="2894" spans="1:41" x14ac:dyDescent="0.3">
      <c r="A2894">
        <f>Datos!C2893</f>
        <v>0.1505495</v>
      </c>
      <c r="B2894">
        <f>Datos!D2893</f>
        <v>0.3164689</v>
      </c>
      <c r="C2894">
        <f>Datos!E2893</f>
        <v>5.32129E-2</v>
      </c>
      <c r="D2894" s="5">
        <f>Datos!F2893</f>
        <v>0</v>
      </c>
      <c r="E2894">
        <f t="shared" si="721"/>
        <v>1</v>
      </c>
      <c r="F2894" s="6">
        <f t="shared" si="722"/>
        <v>1</v>
      </c>
      <c r="G2894">
        <f t="shared" si="723"/>
        <v>0</v>
      </c>
      <c r="H2894">
        <f t="shared" si="724"/>
        <v>8.4721078814458655E-3</v>
      </c>
      <c r="I2894" s="5">
        <f t="shared" si="725"/>
        <v>8.4721078814458655E-3</v>
      </c>
      <c r="J2894" s="6">
        <f t="shared" si="726"/>
        <v>0.99152789211855419</v>
      </c>
      <c r="K2894" s="5">
        <f t="shared" si="727"/>
        <v>-8.5082001839185701E-3</v>
      </c>
      <c r="L2894" s="6">
        <f t="shared" si="728"/>
        <v>100</v>
      </c>
      <c r="M2894">
        <f t="shared" si="729"/>
        <v>-2.387915963987485</v>
      </c>
      <c r="N2894">
        <f t="shared" si="730"/>
        <v>2.3051836024097851E-2</v>
      </c>
      <c r="O2894">
        <f t="shared" si="731"/>
        <v>5.605669317356797E-2</v>
      </c>
      <c r="AH2894">
        <v>1.5732233879639804E-2</v>
      </c>
      <c r="AI2894">
        <v>1</v>
      </c>
      <c r="AJ2894">
        <v>0</v>
      </c>
      <c r="AK2894">
        <f t="shared" si="735"/>
        <v>2879</v>
      </c>
      <c r="AL2894">
        <f t="shared" si="736"/>
        <v>11</v>
      </c>
      <c r="AM2894">
        <f t="shared" si="732"/>
        <v>0.26687038451744338</v>
      </c>
      <c r="AN2894">
        <f t="shared" si="733"/>
        <v>0.84722222222222221</v>
      </c>
      <c r="AO2894">
        <f t="shared" si="734"/>
        <v>2.1574286280174541E-4</v>
      </c>
    </row>
    <row r="2895" spans="1:41" x14ac:dyDescent="0.3">
      <c r="A2895">
        <f>Datos!C2894</f>
        <v>0.12781310000000001</v>
      </c>
      <c r="B2895">
        <f>Datos!D2894</f>
        <v>0.34129510000000002</v>
      </c>
      <c r="C2895">
        <f>Datos!E2894</f>
        <v>5.57186E-2</v>
      </c>
      <c r="D2895" s="5">
        <f>Datos!F2894</f>
        <v>0</v>
      </c>
      <c r="E2895">
        <f t="shared" si="721"/>
        <v>1</v>
      </c>
      <c r="F2895" s="6">
        <f t="shared" si="722"/>
        <v>1</v>
      </c>
      <c r="G2895">
        <f t="shared" si="723"/>
        <v>0</v>
      </c>
      <c r="H2895">
        <f t="shared" si="724"/>
        <v>7.7825909448948766E-3</v>
      </c>
      <c r="I2895" s="5">
        <f t="shared" si="725"/>
        <v>7.7825909448948766E-3</v>
      </c>
      <c r="J2895" s="6">
        <f t="shared" si="726"/>
        <v>0.99221740905510514</v>
      </c>
      <c r="K2895" s="5">
        <f t="shared" si="727"/>
        <v>-7.8130333558879515E-3</v>
      </c>
      <c r="L2895" s="6">
        <f t="shared" si="728"/>
        <v>100</v>
      </c>
      <c r="M2895">
        <f t="shared" si="729"/>
        <v>-2.4189546200473013</v>
      </c>
      <c r="N2895">
        <f t="shared" si="730"/>
        <v>2.1394759713774684E-2</v>
      </c>
      <c r="O2895">
        <f t="shared" si="731"/>
        <v>5.2623828641901238E-2</v>
      </c>
      <c r="AH2895">
        <v>1.5736316188107054E-2</v>
      </c>
      <c r="AI2895">
        <v>1</v>
      </c>
      <c r="AJ2895">
        <v>0</v>
      </c>
      <c r="AK2895">
        <f t="shared" si="735"/>
        <v>2880</v>
      </c>
      <c r="AL2895">
        <f t="shared" si="736"/>
        <v>11</v>
      </c>
      <c r="AM2895">
        <f t="shared" si="732"/>
        <v>0.26661573720397247</v>
      </c>
      <c r="AN2895">
        <f t="shared" si="733"/>
        <v>0.84722222222222221</v>
      </c>
      <c r="AO2895">
        <f t="shared" si="734"/>
        <v>2.1574286280165135E-4</v>
      </c>
    </row>
    <row r="2896" spans="1:41" x14ac:dyDescent="0.3">
      <c r="A2896">
        <f>Datos!C2895</f>
        <v>-4.9394899999999999E-2</v>
      </c>
      <c r="B2896">
        <f>Datos!D2895</f>
        <v>0.21078710000000001</v>
      </c>
      <c r="C2896">
        <f>Datos!E2895</f>
        <v>2.8296700000000001E-2</v>
      </c>
      <c r="D2896" s="5">
        <f>Datos!F2895</f>
        <v>0</v>
      </c>
      <c r="E2896">
        <f t="shared" si="721"/>
        <v>1</v>
      </c>
      <c r="F2896" s="6">
        <f t="shared" si="722"/>
        <v>1</v>
      </c>
      <c r="G2896">
        <f t="shared" si="723"/>
        <v>0</v>
      </c>
      <c r="H2896">
        <f t="shared" si="724"/>
        <v>1.6022075821010621E-2</v>
      </c>
      <c r="I2896" s="5">
        <f t="shared" si="725"/>
        <v>1.6022075821010621E-2</v>
      </c>
      <c r="J2896" s="6">
        <f t="shared" si="726"/>
        <v>0.98397792417898933</v>
      </c>
      <c r="K2896" s="5">
        <f t="shared" si="727"/>
        <v>-1.6151816958996881E-2</v>
      </c>
      <c r="L2896" s="6">
        <f t="shared" si="728"/>
        <v>100</v>
      </c>
      <c r="M2896">
        <f t="shared" si="729"/>
        <v>-2.1438594312684085</v>
      </c>
      <c r="N2896">
        <f t="shared" si="730"/>
        <v>4.0074896476894738E-2</v>
      </c>
      <c r="O2896">
        <f t="shared" si="731"/>
        <v>8.8972618531389533E-2</v>
      </c>
      <c r="AH2896">
        <v>1.5737937401817829E-2</v>
      </c>
      <c r="AI2896">
        <v>1</v>
      </c>
      <c r="AJ2896">
        <v>0</v>
      </c>
      <c r="AK2896">
        <f t="shared" si="735"/>
        <v>2881</v>
      </c>
      <c r="AL2896">
        <f t="shared" si="736"/>
        <v>11</v>
      </c>
      <c r="AM2896">
        <f t="shared" si="732"/>
        <v>0.26636108989050167</v>
      </c>
      <c r="AN2896">
        <f t="shared" si="733"/>
        <v>0.84722222222222221</v>
      </c>
      <c r="AO2896">
        <f t="shared" si="734"/>
        <v>2.1574286280165135E-4</v>
      </c>
    </row>
    <row r="2897" spans="1:41" x14ac:dyDescent="0.3">
      <c r="A2897">
        <f>Datos!C2896</f>
        <v>7.2786000000000003E-2</v>
      </c>
      <c r="B2897">
        <f>Datos!D2896</f>
        <v>0.25945439999999997</v>
      </c>
      <c r="C2897">
        <f>Datos!E2896</f>
        <v>5.4440299999999997E-2</v>
      </c>
      <c r="D2897" s="5">
        <f>Datos!F2896</f>
        <v>0</v>
      </c>
      <c r="E2897">
        <f t="shared" si="721"/>
        <v>1</v>
      </c>
      <c r="F2897" s="6">
        <f t="shared" si="722"/>
        <v>1</v>
      </c>
      <c r="G2897">
        <f t="shared" si="723"/>
        <v>0</v>
      </c>
      <c r="H2897">
        <f t="shared" si="724"/>
        <v>9.8572664341026791E-3</v>
      </c>
      <c r="I2897" s="5">
        <f t="shared" si="725"/>
        <v>9.8572664341026791E-3</v>
      </c>
      <c r="J2897" s="6">
        <f t="shared" si="726"/>
        <v>0.99014273356589733</v>
      </c>
      <c r="K2897" s="5">
        <f t="shared" si="727"/>
        <v>-9.9061709266756899E-3</v>
      </c>
      <c r="L2897" s="6">
        <f t="shared" si="728"/>
        <v>100</v>
      </c>
      <c r="M2897">
        <f t="shared" si="729"/>
        <v>-2.3317369660605936</v>
      </c>
      <c r="N2897">
        <f t="shared" si="730"/>
        <v>2.6319710478265985E-2</v>
      </c>
      <c r="O2897">
        <f t="shared" si="731"/>
        <v>6.2688199679954967E-2</v>
      </c>
      <c r="AH2897">
        <v>1.5744378181982405E-2</v>
      </c>
      <c r="AI2897">
        <v>1</v>
      </c>
      <c r="AJ2897">
        <v>0</v>
      </c>
      <c r="AK2897">
        <f t="shared" si="735"/>
        <v>2882</v>
      </c>
      <c r="AL2897">
        <f t="shared" si="736"/>
        <v>11</v>
      </c>
      <c r="AM2897">
        <f t="shared" si="732"/>
        <v>0.26610644257703087</v>
      </c>
      <c r="AN2897">
        <f t="shared" si="733"/>
        <v>0.84722222222222221</v>
      </c>
      <c r="AO2897">
        <f t="shared" si="734"/>
        <v>2.1574286280174541E-4</v>
      </c>
    </row>
    <row r="2898" spans="1:41" x14ac:dyDescent="0.3">
      <c r="A2898">
        <f>Datos!C2897</f>
        <v>6.3964199999999999E-2</v>
      </c>
      <c r="B2898">
        <f>Datos!D2897</f>
        <v>0.26105109999999998</v>
      </c>
      <c r="C2898">
        <f>Datos!E2897</f>
        <v>4.7990100000000001E-2</v>
      </c>
      <c r="D2898" s="5">
        <f>Datos!F2897</f>
        <v>0</v>
      </c>
      <c r="E2898">
        <f t="shared" si="721"/>
        <v>1</v>
      </c>
      <c r="F2898" s="6">
        <f t="shared" si="722"/>
        <v>1</v>
      </c>
      <c r="G2898">
        <f t="shared" si="723"/>
        <v>0</v>
      </c>
      <c r="H2898">
        <f t="shared" si="724"/>
        <v>1.0706902847794139E-2</v>
      </c>
      <c r="I2898" s="5">
        <f t="shared" si="725"/>
        <v>1.0706902847794139E-2</v>
      </c>
      <c r="J2898" s="6">
        <f t="shared" si="726"/>
        <v>0.98929309715220581</v>
      </c>
      <c r="K2898" s="5">
        <f t="shared" si="727"/>
        <v>-1.0764634184423454E-2</v>
      </c>
      <c r="L2898" s="6">
        <f t="shared" si="728"/>
        <v>100</v>
      </c>
      <c r="M2898">
        <f t="shared" si="729"/>
        <v>-2.300607871766196</v>
      </c>
      <c r="N2898">
        <f t="shared" si="730"/>
        <v>2.8287456013014581E-2</v>
      </c>
      <c r="O2898">
        <f t="shared" si="731"/>
        <v>6.6600266905835731E-2</v>
      </c>
      <c r="AH2898">
        <v>1.5753869860242745E-2</v>
      </c>
      <c r="AI2898">
        <v>1</v>
      </c>
      <c r="AJ2898">
        <v>0</v>
      </c>
      <c r="AK2898">
        <f t="shared" si="735"/>
        <v>2883</v>
      </c>
      <c r="AL2898">
        <f t="shared" si="736"/>
        <v>11</v>
      </c>
      <c r="AM2898">
        <f t="shared" si="732"/>
        <v>0.26585179526355995</v>
      </c>
      <c r="AN2898">
        <f t="shared" si="733"/>
        <v>0.84722222222222221</v>
      </c>
      <c r="AO2898">
        <f t="shared" si="734"/>
        <v>2.1574286280165135E-4</v>
      </c>
    </row>
    <row r="2899" spans="1:41" x14ac:dyDescent="0.3">
      <c r="A2899">
        <f>Datos!C2898</f>
        <v>6.6778000000000002E-3</v>
      </c>
      <c r="B2899">
        <f>Datos!D2898</f>
        <v>0.1202406</v>
      </c>
      <c r="C2899">
        <f>Datos!E2898</f>
        <v>-1.8819900000000001E-2</v>
      </c>
      <c r="D2899" s="5">
        <f>Datos!F2898</f>
        <v>0</v>
      </c>
      <c r="E2899">
        <f t="shared" si="721"/>
        <v>1</v>
      </c>
      <c r="F2899" s="6">
        <f t="shared" si="722"/>
        <v>1</v>
      </c>
      <c r="G2899">
        <f t="shared" si="723"/>
        <v>0</v>
      </c>
      <c r="H2899">
        <f t="shared" si="724"/>
        <v>3.2693879853459978E-2</v>
      </c>
      <c r="I2899" s="5">
        <f t="shared" si="725"/>
        <v>3.2693879853459978E-2</v>
      </c>
      <c r="J2899" s="6">
        <f t="shared" si="726"/>
        <v>0.96730612014654005</v>
      </c>
      <c r="K2899" s="5">
        <f t="shared" si="727"/>
        <v>-3.3240266772878037E-2</v>
      </c>
      <c r="L2899" s="6">
        <f t="shared" si="728"/>
        <v>0</v>
      </c>
      <c r="M2899">
        <f t="shared" si="729"/>
        <v>-1.8425977703760952</v>
      </c>
      <c r="N2899">
        <f t="shared" si="730"/>
        <v>7.3056526277784459E-2</v>
      </c>
      <c r="O2899">
        <f t="shared" si="731"/>
        <v>0.14486772998801736</v>
      </c>
      <c r="AH2899">
        <v>1.5769922836032131E-2</v>
      </c>
      <c r="AI2899">
        <v>1</v>
      </c>
      <c r="AJ2899">
        <v>0</v>
      </c>
      <c r="AK2899">
        <f t="shared" si="735"/>
        <v>2884</v>
      </c>
      <c r="AL2899">
        <f t="shared" si="736"/>
        <v>11</v>
      </c>
      <c r="AM2899">
        <f t="shared" si="732"/>
        <v>0.26559714795008915</v>
      </c>
      <c r="AN2899">
        <f t="shared" si="733"/>
        <v>0.84722222222222221</v>
      </c>
      <c r="AO2899">
        <f t="shared" si="734"/>
        <v>2.1574286280174541E-4</v>
      </c>
    </row>
    <row r="2900" spans="1:41" x14ac:dyDescent="0.3">
      <c r="A2900">
        <f>Datos!C2899</f>
        <v>-0.1218457</v>
      </c>
      <c r="B2900">
        <f>Datos!D2899</f>
        <v>0.2130251</v>
      </c>
      <c r="C2900">
        <f>Datos!E2899</f>
        <v>3.41488E-2</v>
      </c>
      <c r="D2900" s="5">
        <f>Datos!F2899</f>
        <v>0</v>
      </c>
      <c r="E2900">
        <f t="shared" si="721"/>
        <v>1</v>
      </c>
      <c r="F2900" s="6">
        <f t="shared" si="722"/>
        <v>1</v>
      </c>
      <c r="G2900">
        <f t="shared" si="723"/>
        <v>0</v>
      </c>
      <c r="H2900">
        <f t="shared" si="724"/>
        <v>1.5240488015771313E-2</v>
      </c>
      <c r="I2900" s="5">
        <f t="shared" si="725"/>
        <v>1.5240488015771313E-2</v>
      </c>
      <c r="J2900" s="6">
        <f t="shared" si="726"/>
        <v>0.98475951198422873</v>
      </c>
      <c r="K2900" s="5">
        <f t="shared" si="727"/>
        <v>-1.5357817889395947E-2</v>
      </c>
      <c r="L2900" s="6">
        <f t="shared" si="728"/>
        <v>100</v>
      </c>
      <c r="M2900">
        <f t="shared" si="729"/>
        <v>-2.1637834090623085</v>
      </c>
      <c r="N2900">
        <f t="shared" si="730"/>
        <v>3.8391551605360966E-2</v>
      </c>
      <c r="O2900">
        <f t="shared" si="731"/>
        <v>8.5876524563790621E-2</v>
      </c>
      <c r="AH2900">
        <v>1.5783081754727233E-2</v>
      </c>
      <c r="AI2900">
        <v>1</v>
      </c>
      <c r="AJ2900">
        <v>0</v>
      </c>
      <c r="AK2900">
        <f t="shared" si="735"/>
        <v>2885</v>
      </c>
      <c r="AL2900">
        <f t="shared" si="736"/>
        <v>11</v>
      </c>
      <c r="AM2900">
        <f t="shared" si="732"/>
        <v>0.26534250063661824</v>
      </c>
      <c r="AN2900">
        <f t="shared" si="733"/>
        <v>0.84722222222222221</v>
      </c>
      <c r="AO2900">
        <f t="shared" si="734"/>
        <v>2.1574286280165135E-4</v>
      </c>
    </row>
    <row r="2901" spans="1:41" x14ac:dyDescent="0.3">
      <c r="A2901">
        <f>Datos!C2900</f>
        <v>-8.3804500000000004E-2</v>
      </c>
      <c r="B2901">
        <f>Datos!D2900</f>
        <v>0.19011320000000001</v>
      </c>
      <c r="C2901">
        <f>Datos!E2900</f>
        <v>2.31887E-2</v>
      </c>
      <c r="D2901" s="5">
        <f>Datos!F2900</f>
        <v>0</v>
      </c>
      <c r="E2901">
        <f t="shared" si="721"/>
        <v>1</v>
      </c>
      <c r="F2901" s="6">
        <f t="shared" si="722"/>
        <v>1</v>
      </c>
      <c r="G2901">
        <f t="shared" si="723"/>
        <v>0</v>
      </c>
      <c r="H2901">
        <f t="shared" si="724"/>
        <v>1.8056129517248703E-2</v>
      </c>
      <c r="I2901" s="5">
        <f t="shared" si="725"/>
        <v>1.8056129517248703E-2</v>
      </c>
      <c r="J2901" s="6">
        <f t="shared" si="726"/>
        <v>0.98194387048275134</v>
      </c>
      <c r="K2901" s="5">
        <f t="shared" si="727"/>
        <v>-1.8221130629143253E-2</v>
      </c>
      <c r="L2901" s="6">
        <f t="shared" si="728"/>
        <v>100</v>
      </c>
      <c r="M2901">
        <f t="shared" si="729"/>
        <v>-2.0956611665387692</v>
      </c>
      <c r="N2901">
        <f t="shared" si="730"/>
        <v>4.4385768257198144E-2</v>
      </c>
      <c r="O2901">
        <f t="shared" si="731"/>
        <v>9.6771166447507356E-2</v>
      </c>
      <c r="AH2901">
        <v>1.5785171314054582E-2</v>
      </c>
      <c r="AI2901">
        <v>1</v>
      </c>
      <c r="AJ2901">
        <v>0</v>
      </c>
      <c r="AK2901">
        <f t="shared" si="735"/>
        <v>2886</v>
      </c>
      <c r="AL2901">
        <f t="shared" si="736"/>
        <v>11</v>
      </c>
      <c r="AM2901">
        <f t="shared" si="732"/>
        <v>0.26508785332314744</v>
      </c>
      <c r="AN2901">
        <f t="shared" si="733"/>
        <v>0.84722222222222221</v>
      </c>
      <c r="AO2901">
        <f t="shared" si="734"/>
        <v>2.1574286280165135E-4</v>
      </c>
    </row>
    <row r="2902" spans="1:41" x14ac:dyDescent="0.3">
      <c r="A2902">
        <f>Datos!C2901</f>
        <v>-0.1038092</v>
      </c>
      <c r="B2902">
        <f>Datos!D2901</f>
        <v>0.2196023</v>
      </c>
      <c r="C2902">
        <f>Datos!E2901</f>
        <v>2.0898300000000002E-2</v>
      </c>
      <c r="D2902" s="5">
        <f>Datos!F2901</f>
        <v>0</v>
      </c>
      <c r="E2902">
        <f t="shared" si="721"/>
        <v>1</v>
      </c>
      <c r="F2902" s="6">
        <f t="shared" si="722"/>
        <v>1</v>
      </c>
      <c r="G2902">
        <f t="shared" si="723"/>
        <v>0</v>
      </c>
      <c r="H2902">
        <f t="shared" si="724"/>
        <v>1.7515588038983138E-2</v>
      </c>
      <c r="I2902" s="5">
        <f t="shared" si="725"/>
        <v>1.7515588038983138E-2</v>
      </c>
      <c r="J2902" s="6">
        <f t="shared" si="726"/>
        <v>0.98248441196101688</v>
      </c>
      <c r="K2902" s="5">
        <f t="shared" si="727"/>
        <v>-1.7670801053114558E-2</v>
      </c>
      <c r="L2902" s="6">
        <f t="shared" si="728"/>
        <v>100</v>
      </c>
      <c r="M2902">
        <f t="shared" si="729"/>
        <v>-2.107997842227086</v>
      </c>
      <c r="N2902">
        <f t="shared" si="730"/>
        <v>4.324965663885829E-2</v>
      </c>
      <c r="O2902">
        <f t="shared" si="731"/>
        <v>9.4733374008306351E-2</v>
      </c>
      <c r="AH2902">
        <v>1.5788769899536915E-2</v>
      </c>
      <c r="AI2902">
        <v>1</v>
      </c>
      <c r="AJ2902">
        <v>0</v>
      </c>
      <c r="AK2902">
        <f t="shared" si="735"/>
        <v>2887</v>
      </c>
      <c r="AL2902">
        <f t="shared" si="736"/>
        <v>11</v>
      </c>
      <c r="AM2902">
        <f t="shared" si="732"/>
        <v>0.26483320600967664</v>
      </c>
      <c r="AN2902">
        <f t="shared" si="733"/>
        <v>0.84722222222222221</v>
      </c>
      <c r="AO2902">
        <f t="shared" si="734"/>
        <v>2.1574286280174541E-4</v>
      </c>
    </row>
    <row r="2903" spans="1:41" x14ac:dyDescent="0.3">
      <c r="A2903">
        <f>Datos!C2902</f>
        <v>-4.5700999999999997E-3</v>
      </c>
      <c r="B2903">
        <f>Datos!D2902</f>
        <v>0.19174540000000001</v>
      </c>
      <c r="C2903">
        <f>Datos!E2902</f>
        <v>1.6259599999999999E-2</v>
      </c>
      <c r="D2903" s="5">
        <f>Datos!F2902</f>
        <v>0</v>
      </c>
      <c r="E2903">
        <f t="shared" si="721"/>
        <v>1</v>
      </c>
      <c r="F2903" s="6">
        <f t="shared" si="722"/>
        <v>1</v>
      </c>
      <c r="G2903">
        <f t="shared" si="723"/>
        <v>0</v>
      </c>
      <c r="H2903">
        <f t="shared" si="724"/>
        <v>1.8995641989481758E-2</v>
      </c>
      <c r="I2903" s="5">
        <f t="shared" si="725"/>
        <v>1.8995641989481758E-2</v>
      </c>
      <c r="J2903" s="6">
        <f t="shared" si="726"/>
        <v>0.98100435801051822</v>
      </c>
      <c r="K2903" s="5">
        <f t="shared" si="727"/>
        <v>-1.9178377010211075E-2</v>
      </c>
      <c r="L2903" s="6">
        <f t="shared" si="728"/>
        <v>100</v>
      </c>
      <c r="M2903">
        <f t="shared" si="729"/>
        <v>-2.0749487595914706</v>
      </c>
      <c r="N2903">
        <f t="shared" si="730"/>
        <v>4.6344868240637521E-2</v>
      </c>
      <c r="O2903">
        <f t="shared" si="731"/>
        <v>0.10025711163424154</v>
      </c>
      <c r="AH2903">
        <v>1.5790787373568323E-2</v>
      </c>
      <c r="AI2903">
        <v>1</v>
      </c>
      <c r="AJ2903">
        <v>0</v>
      </c>
      <c r="AK2903">
        <f t="shared" si="735"/>
        <v>2888</v>
      </c>
      <c r="AL2903">
        <f t="shared" si="736"/>
        <v>11</v>
      </c>
      <c r="AM2903">
        <f t="shared" si="732"/>
        <v>0.26457855869620572</v>
      </c>
      <c r="AN2903">
        <f t="shared" si="733"/>
        <v>0.84722222222222221</v>
      </c>
      <c r="AO2903">
        <f t="shared" si="734"/>
        <v>2.1574286280165135E-4</v>
      </c>
    </row>
    <row r="2904" spans="1:41" x14ac:dyDescent="0.3">
      <c r="A2904">
        <f>Datos!C2903</f>
        <v>5.1322300000000001E-2</v>
      </c>
      <c r="B2904">
        <f>Datos!D2903</f>
        <v>0.18925520000000001</v>
      </c>
      <c r="C2904">
        <f>Datos!E2903</f>
        <v>2.3394600000000002E-2</v>
      </c>
      <c r="D2904" s="5">
        <f>Datos!F2903</f>
        <v>0</v>
      </c>
      <c r="E2904">
        <f t="shared" si="721"/>
        <v>1</v>
      </c>
      <c r="F2904" s="6">
        <f t="shared" si="722"/>
        <v>1</v>
      </c>
      <c r="G2904">
        <f t="shared" si="723"/>
        <v>0</v>
      </c>
      <c r="H2904">
        <f t="shared" si="724"/>
        <v>1.7198192270235269E-2</v>
      </c>
      <c r="I2904" s="5">
        <f t="shared" si="725"/>
        <v>1.7198192270235269E-2</v>
      </c>
      <c r="J2904" s="6">
        <f t="shared" si="726"/>
        <v>0.98280180772976478</v>
      </c>
      <c r="K2904" s="5">
        <f t="shared" si="727"/>
        <v>-1.734779896992961E-2</v>
      </c>
      <c r="L2904" s="6">
        <f t="shared" si="728"/>
        <v>100</v>
      </c>
      <c r="M2904">
        <f t="shared" si="729"/>
        <v>-2.1153939555186323</v>
      </c>
      <c r="N2904">
        <f t="shared" si="730"/>
        <v>4.2579416350987595E-2</v>
      </c>
      <c r="O2904">
        <f t="shared" si="731"/>
        <v>9.3525441265004935E-2</v>
      </c>
      <c r="AH2904">
        <v>1.5794698509371451E-2</v>
      </c>
      <c r="AI2904">
        <v>1</v>
      </c>
      <c r="AJ2904">
        <v>0</v>
      </c>
      <c r="AK2904">
        <f t="shared" si="735"/>
        <v>2889</v>
      </c>
      <c r="AL2904">
        <f t="shared" si="736"/>
        <v>11</v>
      </c>
      <c r="AM2904">
        <f t="shared" si="732"/>
        <v>0.26432391138273492</v>
      </c>
      <c r="AN2904">
        <f t="shared" si="733"/>
        <v>0.84722222222222221</v>
      </c>
      <c r="AO2904">
        <f t="shared" si="734"/>
        <v>2.1574286280165135E-4</v>
      </c>
    </row>
    <row r="2905" spans="1:41" x14ac:dyDescent="0.3">
      <c r="A2905">
        <f>Datos!C2904</f>
        <v>5.4159600000000002E-2</v>
      </c>
      <c r="B2905">
        <f>Datos!D2904</f>
        <v>0.38334099999999999</v>
      </c>
      <c r="C2905">
        <f>Datos!E2904</f>
        <v>5.4561699999999998E-2</v>
      </c>
      <c r="D2905" s="5">
        <f>Datos!F2904</f>
        <v>0</v>
      </c>
      <c r="E2905">
        <f t="shared" si="721"/>
        <v>1</v>
      </c>
      <c r="F2905" s="6">
        <f t="shared" si="722"/>
        <v>1</v>
      </c>
      <c r="G2905">
        <f t="shared" si="723"/>
        <v>0</v>
      </c>
      <c r="H2905">
        <f t="shared" si="724"/>
        <v>7.338376857034209E-3</v>
      </c>
      <c r="I2905" s="5">
        <f t="shared" si="725"/>
        <v>7.338376857034209E-3</v>
      </c>
      <c r="J2905" s="6">
        <f t="shared" si="726"/>
        <v>0.9926616231429658</v>
      </c>
      <c r="K2905" s="5">
        <f t="shared" si="727"/>
        <v>-7.3654352019742178E-3</v>
      </c>
      <c r="L2905" s="6">
        <f t="shared" si="728"/>
        <v>100</v>
      </c>
      <c r="M2905">
        <f t="shared" si="729"/>
        <v>-2.4402585430851254</v>
      </c>
      <c r="N2905">
        <f t="shared" si="730"/>
        <v>2.0315535059205365E-2</v>
      </c>
      <c r="O2905">
        <f t="shared" si="731"/>
        <v>5.0360494328440988E-2</v>
      </c>
      <c r="AH2905">
        <v>1.580171281692332E-2</v>
      </c>
      <c r="AI2905">
        <v>1</v>
      </c>
      <c r="AJ2905">
        <v>0</v>
      </c>
      <c r="AK2905">
        <f t="shared" si="735"/>
        <v>2890</v>
      </c>
      <c r="AL2905">
        <f t="shared" si="736"/>
        <v>11</v>
      </c>
      <c r="AM2905">
        <f t="shared" si="732"/>
        <v>0.26406926406926412</v>
      </c>
      <c r="AN2905">
        <f t="shared" si="733"/>
        <v>0.84722222222222221</v>
      </c>
      <c r="AO2905">
        <f t="shared" si="734"/>
        <v>2.1574286280174541E-4</v>
      </c>
    </row>
    <row r="2906" spans="1:41" x14ac:dyDescent="0.3">
      <c r="A2906">
        <f>Datos!C2905</f>
        <v>7.3647500000000005E-2</v>
      </c>
      <c r="B2906">
        <f>Datos!D2905</f>
        <v>0.38185920000000001</v>
      </c>
      <c r="C2906">
        <f>Datos!E2905</f>
        <v>3.6211399999999998E-2</v>
      </c>
      <c r="D2906" s="5">
        <f>Datos!F2905</f>
        <v>0</v>
      </c>
      <c r="E2906">
        <f t="shared" si="721"/>
        <v>1</v>
      </c>
      <c r="F2906" s="6">
        <f t="shared" si="722"/>
        <v>1</v>
      </c>
      <c r="G2906">
        <f t="shared" si="723"/>
        <v>0</v>
      </c>
      <c r="H2906">
        <f t="shared" si="724"/>
        <v>9.3174856254934352E-3</v>
      </c>
      <c r="I2906" s="5">
        <f t="shared" si="725"/>
        <v>9.3174856254934352E-3</v>
      </c>
      <c r="J2906" s="6">
        <f t="shared" si="726"/>
        <v>0.99068251437450661</v>
      </c>
      <c r="K2906" s="5">
        <f t="shared" si="727"/>
        <v>-9.3611649272504309E-3</v>
      </c>
      <c r="L2906" s="6">
        <f t="shared" si="728"/>
        <v>100</v>
      </c>
      <c r="M2906">
        <f t="shared" si="729"/>
        <v>-2.3527537315916796</v>
      </c>
      <c r="N2906">
        <f t="shared" si="730"/>
        <v>2.5055457924560248E-2</v>
      </c>
      <c r="O2906">
        <f t="shared" si="731"/>
        <v>6.0143387556470668E-2</v>
      </c>
      <c r="AH2906">
        <v>1.5807662587521375E-2</v>
      </c>
      <c r="AI2906">
        <v>1</v>
      </c>
      <c r="AJ2906">
        <v>0</v>
      </c>
      <c r="AK2906">
        <f t="shared" si="735"/>
        <v>2891</v>
      </c>
      <c r="AL2906">
        <f t="shared" si="736"/>
        <v>11</v>
      </c>
      <c r="AM2906">
        <f t="shared" si="732"/>
        <v>0.26381461675579321</v>
      </c>
      <c r="AN2906">
        <f t="shared" si="733"/>
        <v>0.84722222222222221</v>
      </c>
      <c r="AO2906">
        <f t="shared" si="734"/>
        <v>2.1574286280165135E-4</v>
      </c>
    </row>
    <row r="2907" spans="1:41" x14ac:dyDescent="0.3">
      <c r="A2907">
        <f>Datos!C2906</f>
        <v>0.1066392</v>
      </c>
      <c r="B2907">
        <f>Datos!D2906</f>
        <v>0.33555059999999998</v>
      </c>
      <c r="C2907">
        <f>Datos!E2906</f>
        <v>3.3212699999999998E-2</v>
      </c>
      <c r="D2907" s="5">
        <f>Datos!F2906</f>
        <v>0</v>
      </c>
      <c r="E2907">
        <f t="shared" si="721"/>
        <v>1</v>
      </c>
      <c r="F2907" s="6">
        <f t="shared" si="722"/>
        <v>1</v>
      </c>
      <c r="G2907">
        <f t="shared" si="723"/>
        <v>0</v>
      </c>
      <c r="H2907">
        <f t="shared" si="724"/>
        <v>1.0678247728988705E-2</v>
      </c>
      <c r="I2907" s="5">
        <f t="shared" si="725"/>
        <v>1.0678247728988705E-2</v>
      </c>
      <c r="J2907" s="6">
        <f t="shared" si="726"/>
        <v>0.98932175227101127</v>
      </c>
      <c r="K2907" s="5">
        <f t="shared" si="727"/>
        <v>-1.0735669357018252E-2</v>
      </c>
      <c r="L2907" s="6">
        <f t="shared" si="728"/>
        <v>100</v>
      </c>
      <c r="M2907">
        <f t="shared" si="729"/>
        <v>-2.301622051556655</v>
      </c>
      <c r="N2907">
        <f t="shared" si="730"/>
        <v>2.8221517296055029E-2</v>
      </c>
      <c r="O2907">
        <f t="shared" si="731"/>
        <v>6.6470101313271718E-2</v>
      </c>
      <c r="AH2907">
        <v>1.5811669305080069E-2</v>
      </c>
      <c r="AI2907">
        <v>1</v>
      </c>
      <c r="AJ2907">
        <v>0</v>
      </c>
      <c r="AK2907">
        <f t="shared" si="735"/>
        <v>2892</v>
      </c>
      <c r="AL2907">
        <f t="shared" si="736"/>
        <v>11</v>
      </c>
      <c r="AM2907">
        <f t="shared" si="732"/>
        <v>0.26355996944232241</v>
      </c>
      <c r="AN2907">
        <f t="shared" si="733"/>
        <v>0.84722222222222221</v>
      </c>
      <c r="AO2907">
        <f t="shared" si="734"/>
        <v>2.1574286280174541E-4</v>
      </c>
    </row>
    <row r="2908" spans="1:41" x14ac:dyDescent="0.3">
      <c r="A2908">
        <f>Datos!C2907</f>
        <v>0.1431134</v>
      </c>
      <c r="B2908">
        <f>Datos!D2907</f>
        <v>0.33559919999999999</v>
      </c>
      <c r="C2908">
        <f>Datos!E2907</f>
        <v>3.7760700000000001E-2</v>
      </c>
      <c r="D2908" s="5">
        <f>Datos!F2907</f>
        <v>0</v>
      </c>
      <c r="E2908">
        <f t="shared" si="721"/>
        <v>1</v>
      </c>
      <c r="F2908" s="6">
        <f t="shared" si="722"/>
        <v>1</v>
      </c>
      <c r="G2908">
        <f t="shared" si="723"/>
        <v>0</v>
      </c>
      <c r="H2908">
        <f t="shared" si="724"/>
        <v>9.9299124406057853E-3</v>
      </c>
      <c r="I2908" s="5">
        <f t="shared" si="725"/>
        <v>9.9299124406057853E-3</v>
      </c>
      <c r="J2908" s="6">
        <f t="shared" si="726"/>
        <v>0.99007008755939419</v>
      </c>
      <c r="K2908" s="5">
        <f t="shared" si="727"/>
        <v>-9.9795428448460309E-3</v>
      </c>
      <c r="L2908" s="6">
        <f t="shared" si="728"/>
        <v>100</v>
      </c>
      <c r="M2908">
        <f t="shared" si="729"/>
        <v>-2.3289856696785765</v>
      </c>
      <c r="N2908">
        <f t="shared" si="730"/>
        <v>2.6489001814929143E-2</v>
      </c>
      <c r="O2908">
        <f t="shared" si="731"/>
        <v>6.302706344414169E-2</v>
      </c>
      <c r="AH2908">
        <v>1.5830358206091726E-2</v>
      </c>
      <c r="AI2908">
        <v>1</v>
      </c>
      <c r="AJ2908">
        <v>0</v>
      </c>
      <c r="AK2908">
        <f t="shared" si="735"/>
        <v>2893</v>
      </c>
      <c r="AL2908">
        <f t="shared" si="736"/>
        <v>11</v>
      </c>
      <c r="AM2908">
        <f t="shared" si="732"/>
        <v>0.26330532212885149</v>
      </c>
      <c r="AN2908">
        <f t="shared" si="733"/>
        <v>0.84722222222222221</v>
      </c>
      <c r="AO2908">
        <f t="shared" si="734"/>
        <v>2.1574286280165135E-4</v>
      </c>
    </row>
    <row r="2909" spans="1:41" x14ac:dyDescent="0.3">
      <c r="A2909">
        <f>Datos!C2908</f>
        <v>0.1085515</v>
      </c>
      <c r="B2909">
        <f>Datos!D2908</f>
        <v>0.34615230000000002</v>
      </c>
      <c r="C2909">
        <f>Datos!E2908</f>
        <v>2.3389699999999999E-2</v>
      </c>
      <c r="D2909" s="5">
        <f>Datos!F2908</f>
        <v>0</v>
      </c>
      <c r="E2909">
        <f t="shared" si="721"/>
        <v>1</v>
      </c>
      <c r="F2909" s="6">
        <f t="shared" si="722"/>
        <v>1</v>
      </c>
      <c r="G2909">
        <f t="shared" si="723"/>
        <v>0</v>
      </c>
      <c r="H2909">
        <f t="shared" si="724"/>
        <v>1.1795498937563017E-2</v>
      </c>
      <c r="I2909" s="5">
        <f t="shared" si="725"/>
        <v>1.1795498937563017E-2</v>
      </c>
      <c r="J2909" s="6">
        <f t="shared" si="726"/>
        <v>0.98820450106243696</v>
      </c>
      <c r="K2909" s="5">
        <f t="shared" si="727"/>
        <v>-1.1865617771675181E-2</v>
      </c>
      <c r="L2909" s="6">
        <f t="shared" si="728"/>
        <v>100</v>
      </c>
      <c r="M2909">
        <f t="shared" si="729"/>
        <v>-2.2637255849700475</v>
      </c>
      <c r="N2909">
        <f t="shared" si="730"/>
        <v>3.0771532212436194E-2</v>
      </c>
      <c r="O2909">
        <f t="shared" si="731"/>
        <v>7.1459393475990993E-2</v>
      </c>
      <c r="AH2909">
        <v>1.5830706500541775E-2</v>
      </c>
      <c r="AI2909">
        <v>1</v>
      </c>
      <c r="AJ2909">
        <v>0</v>
      </c>
      <c r="AK2909">
        <f t="shared" si="735"/>
        <v>2894</v>
      </c>
      <c r="AL2909">
        <f t="shared" si="736"/>
        <v>11</v>
      </c>
      <c r="AM2909">
        <f t="shared" si="732"/>
        <v>0.26305067481538069</v>
      </c>
      <c r="AN2909">
        <f t="shared" si="733"/>
        <v>0.84722222222222221</v>
      </c>
      <c r="AO2909">
        <f t="shared" si="734"/>
        <v>2.1574286280165135E-4</v>
      </c>
    </row>
    <row r="2910" spans="1:41" x14ac:dyDescent="0.3">
      <c r="A2910">
        <f>Datos!C2909</f>
        <v>9.0835799999999994E-2</v>
      </c>
      <c r="B2910">
        <f>Datos!D2909</f>
        <v>0.33762110000000001</v>
      </c>
      <c r="C2910">
        <f>Datos!E2909</f>
        <v>4.2015700000000003E-2</v>
      </c>
      <c r="D2910" s="5">
        <f>Datos!F2909</f>
        <v>0</v>
      </c>
      <c r="E2910">
        <f t="shared" si="721"/>
        <v>1</v>
      </c>
      <c r="F2910" s="6">
        <f t="shared" si="722"/>
        <v>1</v>
      </c>
      <c r="G2910">
        <f t="shared" si="723"/>
        <v>0</v>
      </c>
      <c r="H2910">
        <f t="shared" si="724"/>
        <v>9.5420936286585434E-3</v>
      </c>
      <c r="I2910" s="5">
        <f t="shared" si="725"/>
        <v>9.5420936286585434E-3</v>
      </c>
      <c r="J2910" s="6">
        <f t="shared" si="726"/>
        <v>0.99045790637134146</v>
      </c>
      <c r="K2910" s="5">
        <f t="shared" si="727"/>
        <v>-9.5879111000864992E-3</v>
      </c>
      <c r="L2910" s="6">
        <f t="shared" si="728"/>
        <v>100</v>
      </c>
      <c r="M2910">
        <f t="shared" si="729"/>
        <v>-2.3438824080272416</v>
      </c>
      <c r="N2910">
        <f t="shared" si="730"/>
        <v>2.5582905497834305E-2</v>
      </c>
      <c r="O2910">
        <f t="shared" si="731"/>
        <v>6.1208166576267306E-2</v>
      </c>
      <c r="AH2910">
        <v>1.5839162442737885E-2</v>
      </c>
      <c r="AI2910">
        <v>1</v>
      </c>
      <c r="AJ2910">
        <v>0</v>
      </c>
      <c r="AK2910">
        <f t="shared" si="735"/>
        <v>2895</v>
      </c>
      <c r="AL2910">
        <f t="shared" si="736"/>
        <v>11</v>
      </c>
      <c r="AM2910">
        <f t="shared" si="732"/>
        <v>0.26279602750190989</v>
      </c>
      <c r="AN2910">
        <f t="shared" si="733"/>
        <v>0.84722222222222221</v>
      </c>
      <c r="AO2910">
        <f t="shared" si="734"/>
        <v>2.1574286280174541E-4</v>
      </c>
    </row>
    <row r="2911" spans="1:41" x14ac:dyDescent="0.3">
      <c r="A2911">
        <f>Datos!C2910</f>
        <v>7.9007999999999995E-2</v>
      </c>
      <c r="B2911">
        <f>Datos!D2910</f>
        <v>0.3487615</v>
      </c>
      <c r="C2911">
        <f>Datos!E2910</f>
        <v>4.7296400000000002E-2</v>
      </c>
      <c r="D2911" s="5">
        <f>Datos!F2910</f>
        <v>0</v>
      </c>
      <c r="E2911">
        <f t="shared" si="721"/>
        <v>1</v>
      </c>
      <c r="F2911" s="6">
        <f t="shared" si="722"/>
        <v>1</v>
      </c>
      <c r="G2911">
        <f t="shared" si="723"/>
        <v>0</v>
      </c>
      <c r="H2911">
        <f t="shared" si="724"/>
        <v>8.7097174742450482E-3</v>
      </c>
      <c r="I2911" s="5">
        <f t="shared" si="725"/>
        <v>8.7097174742450482E-3</v>
      </c>
      <c r="J2911" s="6">
        <f t="shared" si="726"/>
        <v>0.99129028252575491</v>
      </c>
      <c r="K2911" s="5">
        <f t="shared" si="727"/>
        <v>-8.7478687495744032E-3</v>
      </c>
      <c r="L2911" s="6">
        <f t="shared" si="728"/>
        <v>100</v>
      </c>
      <c r="M2911">
        <f t="shared" si="729"/>
        <v>-2.3777329785372756</v>
      </c>
      <c r="N2911">
        <f t="shared" si="730"/>
        <v>2.3618013084056835E-2</v>
      </c>
      <c r="O2911">
        <f t="shared" si="731"/>
        <v>5.721839626438275E-2</v>
      </c>
      <c r="AH2911">
        <v>1.5845911719610355E-2</v>
      </c>
      <c r="AI2911">
        <v>1</v>
      </c>
      <c r="AJ2911">
        <v>0</v>
      </c>
      <c r="AK2911">
        <f t="shared" si="735"/>
        <v>2896</v>
      </c>
      <c r="AL2911">
        <f t="shared" si="736"/>
        <v>11</v>
      </c>
      <c r="AM2911">
        <f t="shared" si="732"/>
        <v>0.26254138018843898</v>
      </c>
      <c r="AN2911">
        <f t="shared" si="733"/>
        <v>0.84722222222222221</v>
      </c>
      <c r="AO2911">
        <f t="shared" si="734"/>
        <v>2.1574286280165135E-4</v>
      </c>
    </row>
    <row r="2912" spans="1:41" x14ac:dyDescent="0.3">
      <c r="A2912">
        <f>Datos!C2911</f>
        <v>0.1111163</v>
      </c>
      <c r="B2912">
        <f>Datos!D2911</f>
        <v>0.37760729999999998</v>
      </c>
      <c r="C2912">
        <f>Datos!E2911</f>
        <v>2.3861199999999999E-2</v>
      </c>
      <c r="D2912" s="5">
        <f>Datos!F2911</f>
        <v>0</v>
      </c>
      <c r="E2912">
        <f t="shared" si="721"/>
        <v>1</v>
      </c>
      <c r="F2912" s="6">
        <f t="shared" si="722"/>
        <v>1</v>
      </c>
      <c r="G2912">
        <f t="shared" si="723"/>
        <v>0</v>
      </c>
      <c r="H2912">
        <f t="shared" si="724"/>
        <v>1.0881782218581271E-2</v>
      </c>
      <c r="I2912" s="5">
        <f t="shared" si="725"/>
        <v>1.0881782218581271E-2</v>
      </c>
      <c r="J2912" s="6">
        <f t="shared" si="726"/>
        <v>0.98911821778141873</v>
      </c>
      <c r="K2912" s="5">
        <f t="shared" si="727"/>
        <v>-1.0941421862417929E-2</v>
      </c>
      <c r="L2912" s="6">
        <f t="shared" si="728"/>
        <v>100</v>
      </c>
      <c r="M2912">
        <f t="shared" si="729"/>
        <v>-2.2944691620213495</v>
      </c>
      <c r="N2912">
        <f t="shared" si="730"/>
        <v>2.8689246841460965E-2</v>
      </c>
      <c r="O2912">
        <f t="shared" si="731"/>
        <v>6.7392065862450251E-2</v>
      </c>
      <c r="AH2912">
        <v>1.5855691609062757E-2</v>
      </c>
      <c r="AI2912">
        <v>1</v>
      </c>
      <c r="AJ2912">
        <v>0</v>
      </c>
      <c r="AK2912">
        <f t="shared" si="735"/>
        <v>2897</v>
      </c>
      <c r="AL2912">
        <f t="shared" si="736"/>
        <v>11</v>
      </c>
      <c r="AM2912">
        <f t="shared" si="732"/>
        <v>0.26228673287496818</v>
      </c>
      <c r="AN2912">
        <f t="shared" si="733"/>
        <v>0.84722222222222221</v>
      </c>
      <c r="AO2912">
        <f t="shared" si="734"/>
        <v>2.1574286280165135E-4</v>
      </c>
    </row>
    <row r="2913" spans="1:41" x14ac:dyDescent="0.3">
      <c r="A2913">
        <f>Datos!C2912</f>
        <v>8.35312E-2</v>
      </c>
      <c r="B2913">
        <f>Datos!D2912</f>
        <v>0.34326820000000002</v>
      </c>
      <c r="C2913">
        <f>Datos!E2912</f>
        <v>3.9615699999999997E-2</v>
      </c>
      <c r="D2913" s="5">
        <f>Datos!F2912</f>
        <v>0</v>
      </c>
      <c r="E2913">
        <f t="shared" si="721"/>
        <v>1</v>
      </c>
      <c r="F2913" s="6">
        <f t="shared" si="722"/>
        <v>1</v>
      </c>
      <c r="G2913">
        <f t="shared" si="723"/>
        <v>0</v>
      </c>
      <c r="H2913">
        <f t="shared" si="724"/>
        <v>9.7395942588450676E-3</v>
      </c>
      <c r="I2913" s="5">
        <f t="shared" si="725"/>
        <v>9.7395942588450676E-3</v>
      </c>
      <c r="J2913" s="6">
        <f t="shared" si="726"/>
        <v>0.99026040574115493</v>
      </c>
      <c r="K2913" s="5">
        <f t="shared" si="727"/>
        <v>-9.7873343392551569E-3</v>
      </c>
      <c r="L2913" s="6">
        <f t="shared" si="728"/>
        <v>100</v>
      </c>
      <c r="M2913">
        <f t="shared" si="729"/>
        <v>-2.3362313252162847</v>
      </c>
      <c r="N2913">
        <f t="shared" si="730"/>
        <v>2.6045065949133021E-2</v>
      </c>
      <c r="O2913">
        <f t="shared" si="731"/>
        <v>6.2137510326901027E-2</v>
      </c>
      <c r="AH2913">
        <v>1.5875074157828746E-2</v>
      </c>
      <c r="AI2913">
        <v>1</v>
      </c>
      <c r="AJ2913">
        <v>0</v>
      </c>
      <c r="AK2913">
        <f t="shared" si="735"/>
        <v>2898</v>
      </c>
      <c r="AL2913">
        <f t="shared" si="736"/>
        <v>11</v>
      </c>
      <c r="AM2913">
        <f t="shared" si="732"/>
        <v>0.26203208556149737</v>
      </c>
      <c r="AN2913">
        <f t="shared" si="733"/>
        <v>0.84722222222222221</v>
      </c>
      <c r="AO2913">
        <f t="shared" si="734"/>
        <v>2.1574286280174541E-4</v>
      </c>
    </row>
    <row r="2914" spans="1:41" x14ac:dyDescent="0.3">
      <c r="A2914">
        <f>Datos!C2913</f>
        <v>3.0145100000000001E-2</v>
      </c>
      <c r="B2914">
        <f>Datos!D2913</f>
        <v>0.34179110000000001</v>
      </c>
      <c r="C2914">
        <f>Datos!E2913</f>
        <v>7.0397500000000002E-2</v>
      </c>
      <c r="D2914" s="5">
        <f>Datos!F2913</f>
        <v>0</v>
      </c>
      <c r="E2914">
        <f t="shared" si="721"/>
        <v>1</v>
      </c>
      <c r="F2914" s="6">
        <f t="shared" si="722"/>
        <v>1</v>
      </c>
      <c r="G2914">
        <f t="shared" si="723"/>
        <v>0</v>
      </c>
      <c r="H2914">
        <f t="shared" si="724"/>
        <v>6.6340373478723409E-3</v>
      </c>
      <c r="I2914" s="5">
        <f t="shared" si="725"/>
        <v>6.6340373478723409E-3</v>
      </c>
      <c r="J2914" s="6">
        <f t="shared" si="726"/>
        <v>0.99336596265212762</v>
      </c>
      <c r="K2914" s="5">
        <f t="shared" si="727"/>
        <v>-6.6561403827794198E-3</v>
      </c>
      <c r="L2914" s="6">
        <f t="shared" si="728"/>
        <v>100</v>
      </c>
      <c r="M2914">
        <f t="shared" si="729"/>
        <v>-2.4764916005155628</v>
      </c>
      <c r="N2914">
        <f t="shared" si="730"/>
        <v>1.8584193768894194E-2</v>
      </c>
      <c r="O2914">
        <f t="shared" si="731"/>
        <v>4.6680961786947646E-2</v>
      </c>
      <c r="AH2914">
        <v>1.5885741820155959E-2</v>
      </c>
      <c r="AI2914">
        <v>1</v>
      </c>
      <c r="AJ2914">
        <v>0</v>
      </c>
      <c r="AK2914">
        <f t="shared" si="735"/>
        <v>2899</v>
      </c>
      <c r="AL2914">
        <f t="shared" si="736"/>
        <v>11</v>
      </c>
      <c r="AM2914">
        <f t="shared" si="732"/>
        <v>0.26177743824802646</v>
      </c>
      <c r="AN2914">
        <f t="shared" si="733"/>
        <v>0.84722222222222221</v>
      </c>
      <c r="AO2914">
        <f t="shared" si="734"/>
        <v>2.1574286280165135E-4</v>
      </c>
    </row>
    <row r="2915" spans="1:41" x14ac:dyDescent="0.3">
      <c r="A2915">
        <f>Datos!C2914</f>
        <v>2.66535E-2</v>
      </c>
      <c r="B2915">
        <f>Datos!D2914</f>
        <v>0.37332140000000003</v>
      </c>
      <c r="C2915">
        <f>Datos!E2914</f>
        <v>5.3398300000000003E-2</v>
      </c>
      <c r="D2915" s="5">
        <f>Datos!F2914</f>
        <v>0</v>
      </c>
      <c r="E2915">
        <f t="shared" si="721"/>
        <v>1</v>
      </c>
      <c r="F2915" s="6">
        <f t="shared" si="722"/>
        <v>1</v>
      </c>
      <c r="G2915">
        <f t="shared" si="723"/>
        <v>0</v>
      </c>
      <c r="H2915">
        <f t="shared" si="724"/>
        <v>7.7240442454780079E-3</v>
      </c>
      <c r="I2915" s="5">
        <f t="shared" si="725"/>
        <v>7.7240442454780079E-3</v>
      </c>
      <c r="J2915" s="6">
        <f t="shared" si="726"/>
        <v>0.99227595575452199</v>
      </c>
      <c r="K2915" s="5">
        <f t="shared" si="727"/>
        <v>-7.7540291783260353E-3</v>
      </c>
      <c r="L2915" s="6">
        <f t="shared" si="728"/>
        <v>100</v>
      </c>
      <c r="M2915">
        <f t="shared" si="729"/>
        <v>-2.4217002179111722</v>
      </c>
      <c r="N2915">
        <f t="shared" si="730"/>
        <v>2.1253057620901437E-2</v>
      </c>
      <c r="O2915">
        <f t="shared" si="731"/>
        <v>5.2327925996386922E-2</v>
      </c>
      <c r="AH2915">
        <v>1.5893793180612282E-2</v>
      </c>
      <c r="AI2915">
        <v>1</v>
      </c>
      <c r="AJ2915">
        <v>0</v>
      </c>
      <c r="AK2915">
        <f t="shared" si="735"/>
        <v>2900</v>
      </c>
      <c r="AL2915">
        <f t="shared" si="736"/>
        <v>11</v>
      </c>
      <c r="AM2915">
        <f t="shared" si="732"/>
        <v>0.26152279093455566</v>
      </c>
      <c r="AN2915">
        <f t="shared" si="733"/>
        <v>0.84722222222222221</v>
      </c>
      <c r="AO2915">
        <f t="shared" si="734"/>
        <v>2.1574286280174541E-4</v>
      </c>
    </row>
    <row r="2916" spans="1:41" x14ac:dyDescent="0.3">
      <c r="A2916">
        <f>Datos!C2915</f>
        <v>0.1269092</v>
      </c>
      <c r="B2916">
        <f>Datos!D2915</f>
        <v>0.56236489999999995</v>
      </c>
      <c r="C2916">
        <f>Datos!E2915</f>
        <v>5.0024600000000002E-2</v>
      </c>
      <c r="D2916" s="5">
        <f>Datos!F2915</f>
        <v>0</v>
      </c>
      <c r="E2916">
        <f t="shared" si="721"/>
        <v>1</v>
      </c>
      <c r="F2916" s="6">
        <f t="shared" si="722"/>
        <v>1</v>
      </c>
      <c r="G2916">
        <f t="shared" si="723"/>
        <v>0</v>
      </c>
      <c r="H2916">
        <f t="shared" si="724"/>
        <v>4.8182437505611391E-3</v>
      </c>
      <c r="I2916" s="5">
        <f t="shared" si="725"/>
        <v>4.8182437505611391E-3</v>
      </c>
      <c r="J2916" s="6">
        <f t="shared" si="726"/>
        <v>0.99518175624943883</v>
      </c>
      <c r="K2916" s="5">
        <f t="shared" si="727"/>
        <v>-4.8298889081777267E-3</v>
      </c>
      <c r="L2916" s="6">
        <f t="shared" si="728"/>
        <v>100</v>
      </c>
      <c r="M2916">
        <f t="shared" si="729"/>
        <v>-2.5886074586307091</v>
      </c>
      <c r="N2916">
        <f t="shared" si="730"/>
        <v>1.3990415084712347E-2</v>
      </c>
      <c r="O2916">
        <f t="shared" si="731"/>
        <v>3.6588665308948075E-2</v>
      </c>
      <c r="AH2916">
        <v>1.5915286432910243E-2</v>
      </c>
      <c r="AI2916">
        <v>1</v>
      </c>
      <c r="AJ2916">
        <v>0</v>
      </c>
      <c r="AK2916">
        <f t="shared" si="735"/>
        <v>2901</v>
      </c>
      <c r="AL2916">
        <f t="shared" si="736"/>
        <v>11</v>
      </c>
      <c r="AM2916">
        <f t="shared" si="732"/>
        <v>0.26126814362108475</v>
      </c>
      <c r="AN2916">
        <f t="shared" si="733"/>
        <v>0.84722222222222221</v>
      </c>
      <c r="AO2916">
        <f t="shared" si="734"/>
        <v>2.1574286280165135E-4</v>
      </c>
    </row>
    <row r="2917" spans="1:41" x14ac:dyDescent="0.3">
      <c r="A2917">
        <f>Datos!C2916</f>
        <v>-0.12133969999999999</v>
      </c>
      <c r="B2917">
        <f>Datos!D2916</f>
        <v>0.55216489999999996</v>
      </c>
      <c r="C2917">
        <f>Datos!E2916</f>
        <v>5.9307400000000003E-2</v>
      </c>
      <c r="D2917" s="5">
        <f>Datos!F2916</f>
        <v>0</v>
      </c>
      <c r="E2917">
        <f t="shared" si="721"/>
        <v>1</v>
      </c>
      <c r="F2917" s="6">
        <f t="shared" si="722"/>
        <v>1</v>
      </c>
      <c r="G2917">
        <f t="shared" si="723"/>
        <v>0</v>
      </c>
      <c r="H2917">
        <f t="shared" si="724"/>
        <v>4.8170390689358765E-3</v>
      </c>
      <c r="I2917" s="5">
        <f t="shared" si="725"/>
        <v>4.8170390689358765E-3</v>
      </c>
      <c r="J2917" s="6">
        <f t="shared" si="726"/>
        <v>0.99518296093106418</v>
      </c>
      <c r="K2917" s="5">
        <f t="shared" si="727"/>
        <v>-4.8286783947326826E-3</v>
      </c>
      <c r="L2917" s="6">
        <f t="shared" si="728"/>
        <v>100</v>
      </c>
      <c r="M2917">
        <f t="shared" si="729"/>
        <v>-2.5886935758688683</v>
      </c>
      <c r="N2917">
        <f t="shared" si="730"/>
        <v>1.3987296585001923E-2</v>
      </c>
      <c r="O2917">
        <f t="shared" si="731"/>
        <v>3.6581631415574897E-2</v>
      </c>
      <c r="AH2917">
        <v>1.59204801294913E-2</v>
      </c>
      <c r="AI2917">
        <v>1</v>
      </c>
      <c r="AJ2917">
        <v>0</v>
      </c>
      <c r="AK2917">
        <f t="shared" si="735"/>
        <v>2902</v>
      </c>
      <c r="AL2917">
        <f t="shared" si="736"/>
        <v>11</v>
      </c>
      <c r="AM2917">
        <f t="shared" si="732"/>
        <v>0.26101349630761395</v>
      </c>
      <c r="AN2917">
        <f t="shared" si="733"/>
        <v>0.84722222222222221</v>
      </c>
      <c r="AO2917">
        <f t="shared" si="734"/>
        <v>2.1574286280165135E-4</v>
      </c>
    </row>
    <row r="2918" spans="1:41" x14ac:dyDescent="0.3">
      <c r="A2918">
        <f>Datos!C2917</f>
        <v>5.3069199999999997E-2</v>
      </c>
      <c r="B2918">
        <f>Datos!D2917</f>
        <v>0.78125290000000003</v>
      </c>
      <c r="C2918">
        <f>Datos!E2917</f>
        <v>7.0263800000000001E-2</v>
      </c>
      <c r="D2918" s="5">
        <f>Datos!F2917</f>
        <v>0</v>
      </c>
      <c r="E2918">
        <f t="shared" si="721"/>
        <v>1</v>
      </c>
      <c r="F2918" s="6">
        <f t="shared" si="722"/>
        <v>1</v>
      </c>
      <c r="G2918">
        <f t="shared" si="723"/>
        <v>0</v>
      </c>
      <c r="H2918">
        <f t="shared" si="724"/>
        <v>2.0422843648480716E-3</v>
      </c>
      <c r="I2918" s="5">
        <f t="shared" si="725"/>
        <v>2.0422843648480716E-3</v>
      </c>
      <c r="J2918" s="6">
        <f t="shared" si="726"/>
        <v>0.9979577156351519</v>
      </c>
      <c r="K2918" s="5">
        <f t="shared" si="727"/>
        <v>-2.0443726713230879E-3</v>
      </c>
      <c r="L2918" s="6">
        <f t="shared" si="728"/>
        <v>100</v>
      </c>
      <c r="M2918">
        <f t="shared" si="729"/>
        <v>-2.8715556377004909</v>
      </c>
      <c r="N2918">
        <f t="shared" si="730"/>
        <v>6.4617543722256731E-3</v>
      </c>
      <c r="O2918">
        <f t="shared" si="731"/>
        <v>1.8635185262667647E-2</v>
      </c>
      <c r="AH2918">
        <v>1.5923448133523074E-2</v>
      </c>
      <c r="AI2918">
        <v>1</v>
      </c>
      <c r="AJ2918">
        <v>0</v>
      </c>
      <c r="AK2918">
        <f t="shared" si="735"/>
        <v>2903</v>
      </c>
      <c r="AL2918">
        <f t="shared" si="736"/>
        <v>11</v>
      </c>
      <c r="AM2918">
        <f t="shared" si="732"/>
        <v>0.26075884899414314</v>
      </c>
      <c r="AN2918">
        <f t="shared" si="733"/>
        <v>0.84722222222222221</v>
      </c>
      <c r="AO2918">
        <f t="shared" si="734"/>
        <v>2.1574286280174541E-4</v>
      </c>
    </row>
    <row r="2919" spans="1:41" x14ac:dyDescent="0.3">
      <c r="A2919">
        <f>Datos!C2918</f>
        <v>8.1803399999999998E-2</v>
      </c>
      <c r="B2919">
        <f>Datos!D2918</f>
        <v>0.8054055</v>
      </c>
      <c r="C2919">
        <f>Datos!E2918</f>
        <v>0.10075000000000001</v>
      </c>
      <c r="D2919" s="5">
        <f>Datos!F2918</f>
        <v>0</v>
      </c>
      <c r="E2919">
        <f t="shared" si="721"/>
        <v>1</v>
      </c>
      <c r="F2919" s="6">
        <f t="shared" si="722"/>
        <v>1</v>
      </c>
      <c r="G2919">
        <f t="shared" si="723"/>
        <v>0</v>
      </c>
      <c r="H2919">
        <f t="shared" si="724"/>
        <v>1.1629432032619379E-3</v>
      </c>
      <c r="I2919" s="5">
        <f t="shared" si="725"/>
        <v>1.1629432032619379E-3</v>
      </c>
      <c r="J2919" s="6">
        <f t="shared" si="726"/>
        <v>0.99883705679673807</v>
      </c>
      <c r="K2919" s="5">
        <f t="shared" si="727"/>
        <v>-1.1636199464357363E-3</v>
      </c>
      <c r="L2919" s="6">
        <f t="shared" si="728"/>
        <v>100</v>
      </c>
      <c r="M2919">
        <f t="shared" si="729"/>
        <v>-3.0451185104594054</v>
      </c>
      <c r="N2919">
        <f t="shared" si="730"/>
        <v>3.8668621894629991E-3</v>
      </c>
      <c r="O2919">
        <f t="shared" si="731"/>
        <v>1.1803750754732412E-2</v>
      </c>
      <c r="AH2919">
        <v>1.5924329096175104E-2</v>
      </c>
      <c r="AI2919">
        <v>1</v>
      </c>
      <c r="AJ2919">
        <v>0</v>
      </c>
      <c r="AK2919">
        <f t="shared" si="735"/>
        <v>2904</v>
      </c>
      <c r="AL2919">
        <f t="shared" si="736"/>
        <v>11</v>
      </c>
      <c r="AM2919">
        <f t="shared" si="732"/>
        <v>0.26050420168067223</v>
      </c>
      <c r="AN2919">
        <f t="shared" si="733"/>
        <v>0.84722222222222221</v>
      </c>
      <c r="AO2919">
        <f t="shared" si="734"/>
        <v>2.1574286280165135E-4</v>
      </c>
    </row>
    <row r="2920" spans="1:41" x14ac:dyDescent="0.3">
      <c r="A2920">
        <f>Datos!C2919</f>
        <v>6.5770300000000004E-2</v>
      </c>
      <c r="B2920">
        <f>Datos!D2919</f>
        <v>0.50171410000000005</v>
      </c>
      <c r="C2920">
        <f>Datos!E2919</f>
        <v>7.9122300000000007E-2</v>
      </c>
      <c r="D2920" s="5">
        <f>Datos!F2919</f>
        <v>0</v>
      </c>
      <c r="E2920">
        <f t="shared" si="721"/>
        <v>1</v>
      </c>
      <c r="F2920" s="6">
        <f t="shared" si="722"/>
        <v>1</v>
      </c>
      <c r="G2920">
        <f t="shared" si="723"/>
        <v>0</v>
      </c>
      <c r="H2920">
        <f t="shared" si="724"/>
        <v>3.829498189407074E-3</v>
      </c>
      <c r="I2920" s="5">
        <f t="shared" si="725"/>
        <v>3.829498189407074E-3</v>
      </c>
      <c r="J2920" s="6">
        <f t="shared" si="726"/>
        <v>0.99617050181059297</v>
      </c>
      <c r="K2920" s="5">
        <f t="shared" si="727"/>
        <v>-3.8368494914652043E-3</v>
      </c>
      <c r="L2920" s="6">
        <f t="shared" si="728"/>
        <v>100</v>
      </c>
      <c r="M2920">
        <f t="shared" si="729"/>
        <v>-2.6667441035193988</v>
      </c>
      <c r="N2920">
        <f t="shared" si="730"/>
        <v>1.1393632981147228E-2</v>
      </c>
      <c r="O2920">
        <f t="shared" si="731"/>
        <v>3.0631520833096795E-2</v>
      </c>
      <c r="AH2920">
        <v>1.5927462346290285E-2</v>
      </c>
      <c r="AI2920">
        <v>1</v>
      </c>
      <c r="AJ2920">
        <v>0</v>
      </c>
      <c r="AK2920">
        <f t="shared" si="735"/>
        <v>2905</v>
      </c>
      <c r="AL2920">
        <f t="shared" si="736"/>
        <v>11</v>
      </c>
      <c r="AM2920">
        <f t="shared" si="732"/>
        <v>0.26024955436720143</v>
      </c>
      <c r="AN2920">
        <f t="shared" si="733"/>
        <v>0.84722222222222221</v>
      </c>
      <c r="AO2920">
        <f t="shared" si="734"/>
        <v>2.1574286280165135E-4</v>
      </c>
    </row>
    <row r="2921" spans="1:41" x14ac:dyDescent="0.3">
      <c r="A2921">
        <f>Datos!C2920</f>
        <v>4.9956800000000003E-2</v>
      </c>
      <c r="B2921">
        <f>Datos!D2920</f>
        <v>0.62580380000000002</v>
      </c>
      <c r="C2921">
        <f>Datos!E2920</f>
        <v>9.0931300000000007E-2</v>
      </c>
      <c r="D2921" s="5">
        <f>Datos!F2920</f>
        <v>0</v>
      </c>
      <c r="E2921">
        <f t="shared" si="721"/>
        <v>1</v>
      </c>
      <c r="F2921" s="6">
        <f t="shared" si="722"/>
        <v>1</v>
      </c>
      <c r="G2921">
        <f t="shared" si="723"/>
        <v>0</v>
      </c>
      <c r="H2921">
        <f t="shared" si="724"/>
        <v>2.3090278395887713E-3</v>
      </c>
      <c r="I2921" s="5">
        <f t="shared" si="725"/>
        <v>2.3090278395887713E-3</v>
      </c>
      <c r="J2921" s="6">
        <f t="shared" si="726"/>
        <v>0.99769097216041125</v>
      </c>
      <c r="K2921" s="5">
        <f t="shared" si="727"/>
        <v>-2.3116977551020544E-3</v>
      </c>
      <c r="L2921" s="6">
        <f t="shared" si="728"/>
        <v>100</v>
      </c>
      <c r="M2921">
        <f t="shared" si="729"/>
        <v>-2.8325346777235723</v>
      </c>
      <c r="N2921">
        <f t="shared" si="730"/>
        <v>7.2224223019612902E-3</v>
      </c>
      <c r="O2921">
        <f t="shared" si="731"/>
        <v>2.0557513608075211E-2</v>
      </c>
      <c r="AH2921">
        <v>1.5930402377230132E-2</v>
      </c>
      <c r="AI2921">
        <v>1</v>
      </c>
      <c r="AJ2921">
        <v>0</v>
      </c>
      <c r="AK2921">
        <f t="shared" si="735"/>
        <v>2906</v>
      </c>
      <c r="AL2921">
        <f t="shared" si="736"/>
        <v>11</v>
      </c>
      <c r="AM2921">
        <f t="shared" si="732"/>
        <v>0.25999490705373063</v>
      </c>
      <c r="AN2921">
        <f t="shared" si="733"/>
        <v>0.84722222222222221</v>
      </c>
      <c r="AO2921">
        <f t="shared" si="734"/>
        <v>2.1574286280174541E-4</v>
      </c>
    </row>
    <row r="2922" spans="1:41" x14ac:dyDescent="0.3">
      <c r="A2922">
        <f>Datos!C2921</f>
        <v>0.1073972</v>
      </c>
      <c r="B2922">
        <f>Datos!D2921</f>
        <v>0.66643379999999997</v>
      </c>
      <c r="C2922">
        <f>Datos!E2921</f>
        <v>8.6019700000000004E-2</v>
      </c>
      <c r="D2922" s="5">
        <f>Datos!F2921</f>
        <v>0</v>
      </c>
      <c r="E2922">
        <f t="shared" si="721"/>
        <v>1</v>
      </c>
      <c r="F2922" s="6">
        <f t="shared" si="722"/>
        <v>1</v>
      </c>
      <c r="G2922">
        <f t="shared" si="723"/>
        <v>0</v>
      </c>
      <c r="H2922">
        <f t="shared" si="724"/>
        <v>2.1635007568924637E-3</v>
      </c>
      <c r="I2922" s="5">
        <f t="shared" si="725"/>
        <v>2.1635007568924637E-3</v>
      </c>
      <c r="J2922" s="6">
        <f t="shared" si="726"/>
        <v>0.99783649924310758</v>
      </c>
      <c r="K2922" s="5">
        <f t="shared" si="727"/>
        <v>-2.1658445057333954E-3</v>
      </c>
      <c r="L2922" s="6">
        <f t="shared" si="728"/>
        <v>100</v>
      </c>
      <c r="M2922">
        <f t="shared" si="729"/>
        <v>-2.8532833927411287</v>
      </c>
      <c r="N2922">
        <f t="shared" si="730"/>
        <v>6.808716885149931E-3</v>
      </c>
      <c r="O2922">
        <f t="shared" si="731"/>
        <v>1.9515880576680168E-2</v>
      </c>
      <c r="AH2922">
        <v>1.5937418716520615E-2</v>
      </c>
      <c r="AI2922">
        <v>1</v>
      </c>
      <c r="AJ2922">
        <v>0</v>
      </c>
      <c r="AK2922">
        <f t="shared" si="735"/>
        <v>2907</v>
      </c>
      <c r="AL2922">
        <f t="shared" si="736"/>
        <v>11</v>
      </c>
      <c r="AM2922">
        <f t="shared" si="732"/>
        <v>0.25974025974025972</v>
      </c>
      <c r="AN2922">
        <f t="shared" si="733"/>
        <v>0.84722222222222221</v>
      </c>
      <c r="AO2922">
        <f t="shared" si="734"/>
        <v>2.1574286280165135E-4</v>
      </c>
    </row>
    <row r="2923" spans="1:41" x14ac:dyDescent="0.3">
      <c r="A2923">
        <f>Datos!C2922</f>
        <v>0.21094969999999999</v>
      </c>
      <c r="B2923">
        <f>Datos!D2922</f>
        <v>-0.46342680000000003</v>
      </c>
      <c r="C2923">
        <f>Datos!E2922</f>
        <v>7.4765399999999996E-2</v>
      </c>
      <c r="D2923" s="5">
        <f>Datos!F2922</f>
        <v>0</v>
      </c>
      <c r="E2923">
        <f t="shared" si="721"/>
        <v>1</v>
      </c>
      <c r="F2923" s="6">
        <f t="shared" si="722"/>
        <v>1</v>
      </c>
      <c r="G2923">
        <f t="shared" si="723"/>
        <v>0</v>
      </c>
      <c r="H2923">
        <f t="shared" si="724"/>
        <v>3.5555203207677376E-2</v>
      </c>
      <c r="I2923" s="5">
        <f t="shared" si="725"/>
        <v>3.5555203207677376E-2</v>
      </c>
      <c r="J2923" s="6">
        <f t="shared" si="726"/>
        <v>0.96444479679232265</v>
      </c>
      <c r="K2923" s="5">
        <f t="shared" si="727"/>
        <v>-3.6202683326365587E-2</v>
      </c>
      <c r="L2923" s="6">
        <f t="shared" si="728"/>
        <v>0</v>
      </c>
      <c r="M2923">
        <f t="shared" si="729"/>
        <v>-1.8047717523341511</v>
      </c>
      <c r="N2923">
        <f t="shared" si="730"/>
        <v>7.8274055974231468E-2</v>
      </c>
      <c r="O2923">
        <f t="shared" si="731"/>
        <v>0.15306164231383085</v>
      </c>
      <c r="AH2923">
        <v>1.5946216229686828E-2</v>
      </c>
      <c r="AI2923">
        <v>1</v>
      </c>
      <c r="AJ2923">
        <v>0</v>
      </c>
      <c r="AK2923">
        <f t="shared" si="735"/>
        <v>2908</v>
      </c>
      <c r="AL2923">
        <f t="shared" si="736"/>
        <v>11</v>
      </c>
      <c r="AM2923">
        <f t="shared" si="732"/>
        <v>0.25948561242678891</v>
      </c>
      <c r="AN2923">
        <f t="shared" si="733"/>
        <v>0.84722222222222221</v>
      </c>
      <c r="AO2923">
        <f t="shared" si="734"/>
        <v>2.1574286280174541E-4</v>
      </c>
    </row>
    <row r="2924" spans="1:41" x14ac:dyDescent="0.3">
      <c r="A2924">
        <f>Datos!C2923</f>
        <v>9.6296400000000004E-2</v>
      </c>
      <c r="B2924">
        <f>Datos!D2923</f>
        <v>-0.80477010000000004</v>
      </c>
      <c r="C2924">
        <f>Datos!E2923</f>
        <v>5.3580599999999999E-2</v>
      </c>
      <c r="D2924" s="5">
        <f>Datos!F2923</f>
        <v>0</v>
      </c>
      <c r="E2924">
        <f t="shared" si="721"/>
        <v>1</v>
      </c>
      <c r="F2924" s="6">
        <f t="shared" si="722"/>
        <v>1</v>
      </c>
      <c r="G2924">
        <f t="shared" si="723"/>
        <v>0</v>
      </c>
      <c r="H2924">
        <f t="shared" si="724"/>
        <v>8.3686668101174574E-2</v>
      </c>
      <c r="I2924" s="5">
        <f t="shared" si="725"/>
        <v>8.3686668101174574E-2</v>
      </c>
      <c r="J2924" s="6">
        <f t="shared" si="726"/>
        <v>0.91631333189882547</v>
      </c>
      <c r="K2924" s="5">
        <f t="shared" si="727"/>
        <v>-8.7396907407303909E-2</v>
      </c>
      <c r="L2924" s="6">
        <f t="shared" si="728"/>
        <v>0</v>
      </c>
      <c r="M2924">
        <f t="shared" si="729"/>
        <v>-1.3806931245603113</v>
      </c>
      <c r="N2924">
        <f t="shared" si="730"/>
        <v>0.15380106685306671</v>
      </c>
      <c r="O2924">
        <f t="shared" si="731"/>
        <v>0.25991898131985186</v>
      </c>
      <c r="AH2924">
        <v>1.5950093192506808E-2</v>
      </c>
      <c r="AI2924">
        <v>1</v>
      </c>
      <c r="AJ2924">
        <v>0</v>
      </c>
      <c r="AK2924">
        <f t="shared" si="735"/>
        <v>2909</v>
      </c>
      <c r="AL2924">
        <f t="shared" si="736"/>
        <v>11</v>
      </c>
      <c r="AM2924">
        <f t="shared" si="732"/>
        <v>0.259230965113318</v>
      </c>
      <c r="AN2924">
        <f t="shared" si="733"/>
        <v>0.84722222222222221</v>
      </c>
      <c r="AO2924">
        <f t="shared" si="734"/>
        <v>2.1574286280165135E-4</v>
      </c>
    </row>
    <row r="2925" spans="1:41" x14ac:dyDescent="0.3">
      <c r="A2925">
        <f>Datos!C2924</f>
        <v>8.3901100000000006E-2</v>
      </c>
      <c r="B2925">
        <f>Datos!D2924</f>
        <v>-1.0244059999999999</v>
      </c>
      <c r="C2925">
        <f>Datos!E2924</f>
        <v>7.4526200000000001E-2</v>
      </c>
      <c r="D2925" s="5">
        <f>Datos!F2924</f>
        <v>0</v>
      </c>
      <c r="E2925">
        <f t="shared" si="721"/>
        <v>1</v>
      </c>
      <c r="F2925" s="6">
        <f t="shared" si="722"/>
        <v>1</v>
      </c>
      <c r="G2925">
        <f t="shared" si="723"/>
        <v>0</v>
      </c>
      <c r="H2925">
        <f t="shared" si="724"/>
        <v>9.9506687744991565E-2</v>
      </c>
      <c r="I2925" s="5">
        <f t="shared" si="725"/>
        <v>9.9506687744991565E-2</v>
      </c>
      <c r="J2925" s="6">
        <f t="shared" si="726"/>
        <v>0.90049331225500839</v>
      </c>
      <c r="K2925" s="5">
        <f t="shared" si="727"/>
        <v>-0.10481254109552736</v>
      </c>
      <c r="L2925" s="6">
        <f t="shared" si="728"/>
        <v>0</v>
      </c>
      <c r="M2925">
        <f t="shared" si="729"/>
        <v>-1.284367567171641</v>
      </c>
      <c r="N2925">
        <f t="shared" si="730"/>
        <v>0.17486543267395596</v>
      </c>
      <c r="O2925">
        <f t="shared" si="731"/>
        <v>0.28711856090032351</v>
      </c>
      <c r="AH2925">
        <v>1.595204533109771E-2</v>
      </c>
      <c r="AI2925">
        <v>1</v>
      </c>
      <c r="AJ2925">
        <v>0</v>
      </c>
      <c r="AK2925">
        <f t="shared" si="735"/>
        <v>2910</v>
      </c>
      <c r="AL2925">
        <f t="shared" si="736"/>
        <v>11</v>
      </c>
      <c r="AM2925">
        <f t="shared" si="732"/>
        <v>0.2589763177998472</v>
      </c>
      <c r="AN2925">
        <f t="shared" si="733"/>
        <v>0.84722222222222221</v>
      </c>
      <c r="AO2925">
        <f t="shared" si="734"/>
        <v>2.1574286280165135E-4</v>
      </c>
    </row>
    <row r="2926" spans="1:41" x14ac:dyDescent="0.3">
      <c r="A2926">
        <f>Datos!C2925</f>
        <v>0.2395109</v>
      </c>
      <c r="B2926">
        <f>Datos!D2925</f>
        <v>0.2810802</v>
      </c>
      <c r="C2926">
        <f>Datos!E2925</f>
        <v>5.6000099999999997E-2</v>
      </c>
      <c r="D2926" s="5">
        <f>Datos!F2925</f>
        <v>0</v>
      </c>
      <c r="E2926">
        <f t="shared" si="721"/>
        <v>1</v>
      </c>
      <c r="F2926" s="6">
        <f t="shared" si="722"/>
        <v>1</v>
      </c>
      <c r="G2926">
        <f t="shared" si="723"/>
        <v>0</v>
      </c>
      <c r="H2926">
        <f t="shared" si="724"/>
        <v>8.5937501076139081E-3</v>
      </c>
      <c r="I2926" s="5">
        <f t="shared" si="725"/>
        <v>8.5937501076139081E-3</v>
      </c>
      <c r="J2926" s="6">
        <f t="shared" si="726"/>
        <v>0.99140624989238613</v>
      </c>
      <c r="K2926" s="5">
        <f t="shared" si="727"/>
        <v>-8.6308893078218853E-3</v>
      </c>
      <c r="L2926" s="6">
        <f t="shared" si="728"/>
        <v>100</v>
      </c>
      <c r="M2926">
        <f t="shared" si="729"/>
        <v>-2.3826720102321</v>
      </c>
      <c r="N2926">
        <f t="shared" si="730"/>
        <v>2.3341987829847675E-2</v>
      </c>
      <c r="O2926">
        <f t="shared" si="731"/>
        <v>5.6652731759051556E-2</v>
      </c>
      <c r="AH2926">
        <v>1.5952696567020652E-2</v>
      </c>
      <c r="AI2926">
        <v>1</v>
      </c>
      <c r="AJ2926">
        <v>0</v>
      </c>
      <c r="AK2926">
        <f t="shared" si="735"/>
        <v>2911</v>
      </c>
      <c r="AL2926">
        <f t="shared" si="736"/>
        <v>11</v>
      </c>
      <c r="AM2926">
        <f t="shared" si="732"/>
        <v>0.2587216704863764</v>
      </c>
      <c r="AN2926">
        <f t="shared" si="733"/>
        <v>0.84722222222222221</v>
      </c>
      <c r="AO2926">
        <f t="shared" si="734"/>
        <v>2.1574286280174541E-4</v>
      </c>
    </row>
    <row r="2927" spans="1:41" x14ac:dyDescent="0.3">
      <c r="A2927">
        <f>Datos!C2926</f>
        <v>0.22029899999999999</v>
      </c>
      <c r="B2927">
        <f>Datos!D2926</f>
        <v>0.28352759999999999</v>
      </c>
      <c r="C2927">
        <f>Datos!E2926</f>
        <v>4.3788599999999997E-2</v>
      </c>
      <c r="D2927" s="5">
        <f>Datos!F2926</f>
        <v>0</v>
      </c>
      <c r="E2927">
        <f t="shared" si="721"/>
        <v>1</v>
      </c>
      <c r="F2927" s="6">
        <f t="shared" si="722"/>
        <v>1</v>
      </c>
      <c r="G2927">
        <f t="shared" si="723"/>
        <v>0</v>
      </c>
      <c r="H2927">
        <f t="shared" si="724"/>
        <v>1.0093273900946168E-2</v>
      </c>
      <c r="I2927" s="5">
        <f t="shared" si="725"/>
        <v>1.0093273900946168E-2</v>
      </c>
      <c r="J2927" s="6">
        <f t="shared" si="726"/>
        <v>0.98990672609905384</v>
      </c>
      <c r="K2927" s="5">
        <f t="shared" si="727"/>
        <v>-1.0144556353675147E-2</v>
      </c>
      <c r="L2927" s="6">
        <f t="shared" si="728"/>
        <v>100</v>
      </c>
      <c r="M2927">
        <f t="shared" si="729"/>
        <v>-2.3228623589520878</v>
      </c>
      <c r="N2927">
        <f t="shared" si="730"/>
        <v>2.6868966971319543E-2</v>
      </c>
      <c r="O2927">
        <f t="shared" si="731"/>
        <v>6.3786024250762796E-2</v>
      </c>
      <c r="AH2927">
        <v>1.5958191823333606E-2</v>
      </c>
      <c r="AI2927">
        <v>1</v>
      </c>
      <c r="AJ2927">
        <v>0</v>
      </c>
      <c r="AK2927">
        <f t="shared" si="735"/>
        <v>2912</v>
      </c>
      <c r="AL2927">
        <f t="shared" si="736"/>
        <v>11</v>
      </c>
      <c r="AM2927">
        <f t="shared" si="732"/>
        <v>0.25846702317290549</v>
      </c>
      <c r="AN2927">
        <f t="shared" si="733"/>
        <v>0.84722222222222221</v>
      </c>
      <c r="AO2927">
        <f t="shared" si="734"/>
        <v>2.1574286280165135E-4</v>
      </c>
    </row>
    <row r="2928" spans="1:41" x14ac:dyDescent="0.3">
      <c r="A2928">
        <f>Datos!C2927</f>
        <v>0.26157999999999998</v>
      </c>
      <c r="B2928">
        <f>Datos!D2927</f>
        <v>0.2748004</v>
      </c>
      <c r="C2928">
        <f>Datos!E2927</f>
        <v>3.8847600000000003E-2</v>
      </c>
      <c r="D2928" s="5">
        <f>Datos!F2927</f>
        <v>0</v>
      </c>
      <c r="E2928">
        <f t="shared" si="721"/>
        <v>1</v>
      </c>
      <c r="F2928" s="6">
        <f t="shared" si="722"/>
        <v>1</v>
      </c>
      <c r="G2928">
        <f t="shared" si="723"/>
        <v>0</v>
      </c>
      <c r="H2928">
        <f t="shared" si="724"/>
        <v>1.080754604433864E-2</v>
      </c>
      <c r="I2928" s="5">
        <f t="shared" si="725"/>
        <v>1.080754604433864E-2</v>
      </c>
      <c r="J2928" s="6">
        <f t="shared" si="726"/>
        <v>0.98919245395566135</v>
      </c>
      <c r="K2928" s="5">
        <f t="shared" si="727"/>
        <v>-1.0866371795370283E-2</v>
      </c>
      <c r="L2928" s="6">
        <f t="shared" si="728"/>
        <v>100</v>
      </c>
      <c r="M2928">
        <f t="shared" si="729"/>
        <v>-2.2970644727492453</v>
      </c>
      <c r="N2928">
        <f t="shared" si="730"/>
        <v>2.8518817991647318E-2</v>
      </c>
      <c r="O2928">
        <f t="shared" si="731"/>
        <v>6.7056488744813417E-2</v>
      </c>
      <c r="AH2928">
        <v>1.597386582715489E-2</v>
      </c>
      <c r="AI2928">
        <v>1</v>
      </c>
      <c r="AJ2928">
        <v>0</v>
      </c>
      <c r="AK2928">
        <f t="shared" si="735"/>
        <v>2913</v>
      </c>
      <c r="AL2928">
        <f t="shared" si="736"/>
        <v>11</v>
      </c>
      <c r="AM2928">
        <f t="shared" si="732"/>
        <v>0.25821237585943468</v>
      </c>
      <c r="AN2928">
        <f t="shared" si="733"/>
        <v>0.84722222222222221</v>
      </c>
      <c r="AO2928">
        <f t="shared" si="734"/>
        <v>2.1574286280165135E-4</v>
      </c>
    </row>
    <row r="2929" spans="1:41" x14ac:dyDescent="0.3">
      <c r="A2929">
        <f>Datos!C2928</f>
        <v>0.1175322</v>
      </c>
      <c r="B2929">
        <f>Datos!D2928</f>
        <v>0.57557789999999998</v>
      </c>
      <c r="C2929">
        <f>Datos!E2928</f>
        <v>8.8684700000000005E-2</v>
      </c>
      <c r="D2929" s="5">
        <f>Datos!F2928</f>
        <v>0</v>
      </c>
      <c r="E2929">
        <f t="shared" si="721"/>
        <v>1</v>
      </c>
      <c r="F2929" s="6">
        <f t="shared" si="722"/>
        <v>1</v>
      </c>
      <c r="G2929">
        <f t="shared" si="723"/>
        <v>0</v>
      </c>
      <c r="H2929">
        <f t="shared" si="724"/>
        <v>2.6636736101488005E-3</v>
      </c>
      <c r="I2929" s="5">
        <f t="shared" si="725"/>
        <v>2.6636736101488005E-3</v>
      </c>
      <c r="J2929" s="6">
        <f t="shared" si="726"/>
        <v>0.99733632638985115</v>
      </c>
      <c r="K2929" s="5">
        <f t="shared" si="727"/>
        <v>-2.6672275010393241E-3</v>
      </c>
      <c r="L2929" s="6">
        <f t="shared" si="728"/>
        <v>100</v>
      </c>
      <c r="M2929">
        <f t="shared" si="729"/>
        <v>-2.7865434710635988</v>
      </c>
      <c r="N2929">
        <f t="shared" si="730"/>
        <v>8.2186378833374284E-3</v>
      </c>
      <c r="O2929">
        <f t="shared" si="731"/>
        <v>2.3030664317323795E-2</v>
      </c>
      <c r="AH2929">
        <v>1.5982359503861478E-2</v>
      </c>
      <c r="AI2929">
        <v>1</v>
      </c>
      <c r="AJ2929">
        <v>0</v>
      </c>
      <c r="AK2929">
        <f t="shared" si="735"/>
        <v>2914</v>
      </c>
      <c r="AL2929">
        <f t="shared" si="736"/>
        <v>11</v>
      </c>
      <c r="AM2929">
        <f t="shared" si="732"/>
        <v>0.25795772854596388</v>
      </c>
      <c r="AN2929">
        <f t="shared" si="733"/>
        <v>0.84722222222222221</v>
      </c>
      <c r="AO2929">
        <f t="shared" si="734"/>
        <v>2.1574286280174541E-4</v>
      </c>
    </row>
    <row r="2930" spans="1:41" x14ac:dyDescent="0.3">
      <c r="A2930">
        <f>Datos!C2929</f>
        <v>8.3185700000000001E-2</v>
      </c>
      <c r="B2930">
        <f>Datos!D2929</f>
        <v>0.5841092</v>
      </c>
      <c r="C2930">
        <f>Datos!E2929</f>
        <v>8.9909000000000003E-2</v>
      </c>
      <c r="D2930" s="5">
        <f>Datos!F2929</f>
        <v>0</v>
      </c>
      <c r="E2930">
        <f t="shared" si="721"/>
        <v>1</v>
      </c>
      <c r="F2930" s="6">
        <f t="shared" si="722"/>
        <v>1</v>
      </c>
      <c r="G2930">
        <f t="shared" si="723"/>
        <v>0</v>
      </c>
      <c r="H2930">
        <f t="shared" si="724"/>
        <v>2.5938448048775558E-3</v>
      </c>
      <c r="I2930" s="5">
        <f t="shared" si="725"/>
        <v>2.5938448048775558E-3</v>
      </c>
      <c r="J2930" s="6">
        <f t="shared" si="726"/>
        <v>0.99740615519512243</v>
      </c>
      <c r="K2930" s="5">
        <f t="shared" si="727"/>
        <v>-2.5972146488095686E-3</v>
      </c>
      <c r="L2930" s="6">
        <f t="shared" si="728"/>
        <v>100</v>
      </c>
      <c r="M2930">
        <f t="shared" si="729"/>
        <v>-2.7951421688391163</v>
      </c>
      <c r="N2930">
        <f t="shared" si="730"/>
        <v>8.0237578642601125E-3</v>
      </c>
      <c r="O2930">
        <f t="shared" si="731"/>
        <v>2.2550584794228369E-2</v>
      </c>
      <c r="AH2930">
        <v>1.6002566535129822E-2</v>
      </c>
      <c r="AI2930">
        <v>1</v>
      </c>
      <c r="AJ2930">
        <v>0</v>
      </c>
      <c r="AK2930">
        <f t="shared" si="735"/>
        <v>2915</v>
      </c>
      <c r="AL2930">
        <f t="shared" si="736"/>
        <v>11</v>
      </c>
      <c r="AM2930">
        <f t="shared" si="732"/>
        <v>0.25770308123249297</v>
      </c>
      <c r="AN2930">
        <f t="shared" si="733"/>
        <v>0.84722222222222221</v>
      </c>
      <c r="AO2930">
        <f t="shared" si="734"/>
        <v>2.1574286280165135E-4</v>
      </c>
    </row>
    <row r="2931" spans="1:41" x14ac:dyDescent="0.3">
      <c r="A2931">
        <f>Datos!C2930</f>
        <v>0.13573950000000001</v>
      </c>
      <c r="B2931">
        <f>Datos!D2930</f>
        <v>0.63183920000000005</v>
      </c>
      <c r="C2931">
        <f>Datos!E2930</f>
        <v>8.1319699999999995E-2</v>
      </c>
      <c r="D2931" s="5">
        <f>Datos!F2930</f>
        <v>0</v>
      </c>
      <c r="E2931">
        <f t="shared" si="721"/>
        <v>1</v>
      </c>
      <c r="F2931" s="6">
        <f t="shared" si="722"/>
        <v>1</v>
      </c>
      <c r="G2931">
        <f t="shared" si="723"/>
        <v>0</v>
      </c>
      <c r="H2931">
        <f t="shared" si="724"/>
        <v>2.5260761264289423E-3</v>
      </c>
      <c r="I2931" s="5">
        <f t="shared" si="725"/>
        <v>2.5260761264289423E-3</v>
      </c>
      <c r="J2931" s="6">
        <f t="shared" si="726"/>
        <v>0.99747392387357103</v>
      </c>
      <c r="K2931" s="5">
        <f t="shared" si="727"/>
        <v>-2.5292720399422669E-3</v>
      </c>
      <c r="L2931" s="6">
        <f t="shared" si="728"/>
        <v>100</v>
      </c>
      <c r="M2931">
        <f t="shared" si="729"/>
        <v>-2.803689569024614</v>
      </c>
      <c r="N2931">
        <f t="shared" si="730"/>
        <v>7.834046305384099E-3</v>
      </c>
      <c r="O2931">
        <f t="shared" si="731"/>
        <v>2.2081541269077864E-2</v>
      </c>
      <c r="AH2931">
        <v>1.6012901799631111E-2</v>
      </c>
      <c r="AI2931">
        <v>1</v>
      </c>
      <c r="AJ2931">
        <v>0</v>
      </c>
      <c r="AK2931">
        <f t="shared" si="735"/>
        <v>2916</v>
      </c>
      <c r="AL2931">
        <f t="shared" si="736"/>
        <v>11</v>
      </c>
      <c r="AM2931">
        <f t="shared" si="732"/>
        <v>0.25744843391902217</v>
      </c>
      <c r="AN2931">
        <f t="shared" si="733"/>
        <v>0.84722222222222221</v>
      </c>
      <c r="AO2931">
        <f t="shared" si="734"/>
        <v>2.1574286280165135E-4</v>
      </c>
    </row>
    <row r="2932" spans="1:41" x14ac:dyDescent="0.3">
      <c r="A2932">
        <f>Datos!C2931</f>
        <v>0.1740525</v>
      </c>
      <c r="B2932">
        <f>Datos!D2931</f>
        <v>0.64163800000000004</v>
      </c>
      <c r="C2932">
        <f>Datos!E2931</f>
        <v>8.4804199999999996E-2</v>
      </c>
      <c r="D2932" s="5">
        <f>Datos!F2931</f>
        <v>0</v>
      </c>
      <c r="E2932">
        <f t="shared" si="721"/>
        <v>1</v>
      </c>
      <c r="F2932" s="6">
        <f t="shared" si="722"/>
        <v>1</v>
      </c>
      <c r="G2932">
        <f t="shared" si="723"/>
        <v>0</v>
      </c>
      <c r="H2932">
        <f t="shared" si="724"/>
        <v>2.2922383054758281E-3</v>
      </c>
      <c r="I2932" s="5">
        <f t="shared" si="725"/>
        <v>2.2922383054758281E-3</v>
      </c>
      <c r="J2932" s="6">
        <f t="shared" si="726"/>
        <v>0.99770776169452413</v>
      </c>
      <c r="K2932" s="5">
        <f t="shared" si="727"/>
        <v>-2.2948695053608688E-3</v>
      </c>
      <c r="L2932" s="6">
        <f t="shared" si="728"/>
        <v>100</v>
      </c>
      <c r="M2932">
        <f t="shared" si="729"/>
        <v>-2.8348670073697293</v>
      </c>
      <c r="N2932">
        <f t="shared" si="730"/>
        <v>7.174845806566541E-3</v>
      </c>
      <c r="O2932">
        <f t="shared" si="731"/>
        <v>2.0438179522239679E-2</v>
      </c>
      <c r="AH2932">
        <v>1.6014181508044182E-2</v>
      </c>
      <c r="AI2932">
        <v>1</v>
      </c>
      <c r="AJ2932">
        <v>0</v>
      </c>
      <c r="AK2932">
        <f t="shared" si="735"/>
        <v>2917</v>
      </c>
      <c r="AL2932">
        <f t="shared" si="736"/>
        <v>11</v>
      </c>
      <c r="AM2932">
        <f t="shared" si="732"/>
        <v>0.25719378660555137</v>
      </c>
      <c r="AN2932">
        <f t="shared" si="733"/>
        <v>0.84722222222222221</v>
      </c>
      <c r="AO2932">
        <f t="shared" si="734"/>
        <v>2.1574286280174541E-4</v>
      </c>
    </row>
    <row r="2933" spans="1:41" x14ac:dyDescent="0.3">
      <c r="A2933">
        <f>Datos!C2932</f>
        <v>0.13769239999999999</v>
      </c>
      <c r="B2933">
        <f>Datos!D2932</f>
        <v>0.66951119999999997</v>
      </c>
      <c r="C2933">
        <f>Datos!E2932</f>
        <v>0.12585360000000001</v>
      </c>
      <c r="D2933" s="5">
        <f>Datos!F2932</f>
        <v>0</v>
      </c>
      <c r="E2933">
        <f t="shared" si="721"/>
        <v>1</v>
      </c>
      <c r="F2933" s="6">
        <f t="shared" si="722"/>
        <v>1</v>
      </c>
      <c r="G2933">
        <f t="shared" si="723"/>
        <v>0</v>
      </c>
      <c r="H2933">
        <f t="shared" si="724"/>
        <v>1.1306161218715787E-3</v>
      </c>
      <c r="I2933" s="5">
        <f t="shared" si="725"/>
        <v>1.1306161218715787E-3</v>
      </c>
      <c r="J2933" s="6">
        <f t="shared" si="726"/>
        <v>0.9988693838781284</v>
      </c>
      <c r="K2933" s="5">
        <f t="shared" si="727"/>
        <v>-1.1312557504408148E-3</v>
      </c>
      <c r="L2933" s="6">
        <f t="shared" si="728"/>
        <v>100</v>
      </c>
      <c r="M2933">
        <f t="shared" si="729"/>
        <v>-3.0535868946522622</v>
      </c>
      <c r="N2933">
        <f t="shared" si="730"/>
        <v>3.7682861055583793E-3</v>
      </c>
      <c r="O2933">
        <f t="shared" si="731"/>
        <v>1.1534045698322342E-2</v>
      </c>
      <c r="AH2933">
        <v>1.6022075821010621E-2</v>
      </c>
      <c r="AI2933">
        <v>1</v>
      </c>
      <c r="AJ2933">
        <v>0</v>
      </c>
      <c r="AK2933">
        <f t="shared" si="735"/>
        <v>2918</v>
      </c>
      <c r="AL2933">
        <f t="shared" si="736"/>
        <v>11</v>
      </c>
      <c r="AM2933">
        <f t="shared" si="732"/>
        <v>0.25693913929208045</v>
      </c>
      <c r="AN2933">
        <f t="shared" si="733"/>
        <v>0.84722222222222221</v>
      </c>
      <c r="AO2933">
        <f t="shared" si="734"/>
        <v>2.1574286280165135E-4</v>
      </c>
    </row>
    <row r="2934" spans="1:41" x14ac:dyDescent="0.3">
      <c r="A2934">
        <f>Datos!C2933</f>
        <v>0.17898359999999999</v>
      </c>
      <c r="B2934">
        <f>Datos!D2933</f>
        <v>0.55915930000000003</v>
      </c>
      <c r="C2934">
        <f>Datos!E2933</f>
        <v>0.1018922</v>
      </c>
      <c r="D2934" s="5">
        <f>Datos!F2933</f>
        <v>0</v>
      </c>
      <c r="E2934">
        <f t="shared" si="721"/>
        <v>1</v>
      </c>
      <c r="F2934" s="6">
        <f t="shared" si="722"/>
        <v>1</v>
      </c>
      <c r="G2934">
        <f t="shared" si="723"/>
        <v>0</v>
      </c>
      <c r="H2934">
        <f t="shared" si="724"/>
        <v>2.2219383537747423E-3</v>
      </c>
      <c r="I2934" s="5">
        <f t="shared" si="725"/>
        <v>2.2219383537747423E-3</v>
      </c>
      <c r="J2934" s="6">
        <f t="shared" si="726"/>
        <v>0.99777806164622529</v>
      </c>
      <c r="K2934" s="5">
        <f t="shared" si="727"/>
        <v>-2.2244105214803932E-3</v>
      </c>
      <c r="L2934" s="6">
        <f t="shared" si="728"/>
        <v>100</v>
      </c>
      <c r="M2934">
        <f t="shared" si="729"/>
        <v>-2.844803936720381</v>
      </c>
      <c r="N2934">
        <f t="shared" si="730"/>
        <v>6.9752071527651076E-3</v>
      </c>
      <c r="O2934">
        <f t="shared" si="731"/>
        <v>1.9936155536913039E-2</v>
      </c>
      <c r="AH2934">
        <v>1.6030043457789384E-2</v>
      </c>
      <c r="AI2934">
        <v>1</v>
      </c>
      <c r="AJ2934">
        <v>0</v>
      </c>
      <c r="AK2934">
        <f t="shared" si="735"/>
        <v>2919</v>
      </c>
      <c r="AL2934">
        <f t="shared" si="736"/>
        <v>11</v>
      </c>
      <c r="AM2934">
        <f t="shared" si="732"/>
        <v>0.25668449197860965</v>
      </c>
      <c r="AN2934">
        <f t="shared" si="733"/>
        <v>0.84722222222222221</v>
      </c>
      <c r="AO2934">
        <f t="shared" si="734"/>
        <v>2.1574286280174541E-4</v>
      </c>
    </row>
    <row r="2935" spans="1:41" x14ac:dyDescent="0.3">
      <c r="A2935">
        <f>Datos!C2934</f>
        <v>0.1576079</v>
      </c>
      <c r="B2935">
        <f>Datos!D2934</f>
        <v>0.6121316</v>
      </c>
      <c r="C2935">
        <f>Datos!E2934</f>
        <v>0.1040456</v>
      </c>
      <c r="D2935" s="5">
        <f>Datos!F2934</f>
        <v>0</v>
      </c>
      <c r="E2935">
        <f t="shared" si="721"/>
        <v>1</v>
      </c>
      <c r="F2935" s="6">
        <f t="shared" si="722"/>
        <v>1</v>
      </c>
      <c r="G2935">
        <f t="shared" si="723"/>
        <v>0</v>
      </c>
      <c r="H2935">
        <f t="shared" si="724"/>
        <v>1.8690146061494726E-3</v>
      </c>
      <c r="I2935" s="5">
        <f t="shared" si="725"/>
        <v>1.8690146061494726E-3</v>
      </c>
      <c r="J2935" s="6">
        <f t="shared" si="726"/>
        <v>0.99813098539385048</v>
      </c>
      <c r="K2935" s="5">
        <f t="shared" si="727"/>
        <v>-1.8707633932940541E-3</v>
      </c>
      <c r="L2935" s="6">
        <f t="shared" si="728"/>
        <v>100</v>
      </c>
      <c r="M2935">
        <f t="shared" si="729"/>
        <v>-2.8994626132459627</v>
      </c>
      <c r="N2935">
        <f t="shared" si="730"/>
        <v>5.9618153461025673E-3</v>
      </c>
      <c r="O2935">
        <f t="shared" si="731"/>
        <v>1.7354105577353757E-2</v>
      </c>
      <c r="AH2935">
        <v>1.6038809952485193E-2</v>
      </c>
      <c r="AI2935">
        <v>1</v>
      </c>
      <c r="AJ2935">
        <v>0</v>
      </c>
      <c r="AK2935">
        <f t="shared" si="735"/>
        <v>2920</v>
      </c>
      <c r="AL2935">
        <f t="shared" si="736"/>
        <v>11</v>
      </c>
      <c r="AM2935">
        <f t="shared" si="732"/>
        <v>0.25642984466513874</v>
      </c>
      <c r="AN2935">
        <f t="shared" si="733"/>
        <v>0.84722222222222221</v>
      </c>
      <c r="AO2935">
        <f t="shared" si="734"/>
        <v>2.1574286280165135E-4</v>
      </c>
    </row>
    <row r="2936" spans="1:41" x14ac:dyDescent="0.3">
      <c r="A2936">
        <f>Datos!C2935</f>
        <v>0.1605596</v>
      </c>
      <c r="B2936">
        <f>Datos!D2935</f>
        <v>0.65037789999999995</v>
      </c>
      <c r="C2936">
        <f>Datos!E2935</f>
        <v>0.112193</v>
      </c>
      <c r="D2936" s="5">
        <f>Datos!F2935</f>
        <v>0</v>
      </c>
      <c r="E2936">
        <f t="shared" si="721"/>
        <v>1</v>
      </c>
      <c r="F2936" s="6">
        <f t="shared" si="722"/>
        <v>1</v>
      </c>
      <c r="G2936">
        <f t="shared" si="723"/>
        <v>0</v>
      </c>
      <c r="H2936">
        <f t="shared" si="724"/>
        <v>1.4718718517210045E-3</v>
      </c>
      <c r="I2936" s="5">
        <f t="shared" si="725"/>
        <v>1.4718718517210045E-3</v>
      </c>
      <c r="J2936" s="6">
        <f t="shared" si="726"/>
        <v>0.99852812814827896</v>
      </c>
      <c r="K2936" s="5">
        <f t="shared" si="727"/>
        <v>-1.472956119160735E-3</v>
      </c>
      <c r="L2936" s="6">
        <f t="shared" si="728"/>
        <v>100</v>
      </c>
      <c r="M2936">
        <f t="shared" si="729"/>
        <v>-2.9735521591104837</v>
      </c>
      <c r="N2936">
        <f t="shared" si="730"/>
        <v>4.7961356670273179E-3</v>
      </c>
      <c r="O2936">
        <f t="shared" si="731"/>
        <v>1.4305652479871707E-2</v>
      </c>
      <c r="AH2936">
        <v>1.6048223644139301E-2</v>
      </c>
      <c r="AI2936">
        <v>1</v>
      </c>
      <c r="AJ2936">
        <v>0</v>
      </c>
      <c r="AK2936">
        <f t="shared" si="735"/>
        <v>2921</v>
      </c>
      <c r="AL2936">
        <f t="shared" si="736"/>
        <v>11</v>
      </c>
      <c r="AM2936">
        <f t="shared" si="732"/>
        <v>0.25617519735166794</v>
      </c>
      <c r="AN2936">
        <f t="shared" si="733"/>
        <v>0.84722222222222221</v>
      </c>
      <c r="AO2936">
        <f t="shared" si="734"/>
        <v>2.1574286280165135E-4</v>
      </c>
    </row>
    <row r="2937" spans="1:41" x14ac:dyDescent="0.3">
      <c r="A2937">
        <f>Datos!C2936</f>
        <v>7.5074399999999999E-2</v>
      </c>
      <c r="B2937">
        <f>Datos!D2936</f>
        <v>0.28512379999999998</v>
      </c>
      <c r="C2937">
        <f>Datos!E2936</f>
        <v>4.5853999999999999E-2</v>
      </c>
      <c r="D2937" s="5">
        <f>Datos!F2936</f>
        <v>0</v>
      </c>
      <c r="E2937">
        <f t="shared" si="721"/>
        <v>1</v>
      </c>
      <c r="F2937" s="6">
        <f t="shared" si="722"/>
        <v>1</v>
      </c>
      <c r="G2937">
        <f t="shared" si="723"/>
        <v>0</v>
      </c>
      <c r="H2937">
        <f t="shared" si="724"/>
        <v>1.0351792852218893E-2</v>
      </c>
      <c r="I2937" s="5">
        <f t="shared" si="725"/>
        <v>1.0351792852218893E-2</v>
      </c>
      <c r="J2937" s="6">
        <f t="shared" si="726"/>
        <v>0.98964820714778112</v>
      </c>
      <c r="K2937" s="5">
        <f t="shared" si="727"/>
        <v>-1.0405745319336602E-2</v>
      </c>
      <c r="L2937" s="6">
        <f t="shared" si="728"/>
        <v>100</v>
      </c>
      <c r="M2937">
        <f t="shared" si="729"/>
        <v>-2.3133466876742128</v>
      </c>
      <c r="N2937">
        <f t="shared" si="730"/>
        <v>2.7468236399755857E-2</v>
      </c>
      <c r="O2937">
        <f t="shared" si="731"/>
        <v>6.4978594823287536E-2</v>
      </c>
      <c r="AH2937">
        <v>1.6061187151277488E-2</v>
      </c>
      <c r="AI2937">
        <v>1</v>
      </c>
      <c r="AJ2937">
        <v>0</v>
      </c>
      <c r="AK2937">
        <f t="shared" si="735"/>
        <v>2922</v>
      </c>
      <c r="AL2937">
        <f t="shared" si="736"/>
        <v>11</v>
      </c>
      <c r="AM2937">
        <f t="shared" si="732"/>
        <v>0.25592055003819714</v>
      </c>
      <c r="AN2937">
        <f t="shared" si="733"/>
        <v>0.84722222222222221</v>
      </c>
      <c r="AO2937">
        <f t="shared" si="734"/>
        <v>2.1574286280174541E-4</v>
      </c>
    </row>
    <row r="2938" spans="1:41" x14ac:dyDescent="0.3">
      <c r="A2938">
        <f>Datos!C2937</f>
        <v>0.1354542</v>
      </c>
      <c r="B2938">
        <f>Datos!D2937</f>
        <v>0.32737749999999999</v>
      </c>
      <c r="C2938">
        <f>Datos!E2937</f>
        <v>6.9381499999999999E-2</v>
      </c>
      <c r="D2938" s="5">
        <f>Datos!F2937</f>
        <v>0</v>
      </c>
      <c r="E2938">
        <f t="shared" si="721"/>
        <v>1</v>
      </c>
      <c r="F2938" s="6">
        <f t="shared" si="722"/>
        <v>1</v>
      </c>
      <c r="G2938">
        <f t="shared" si="723"/>
        <v>0</v>
      </c>
      <c r="H2938">
        <f t="shared" si="724"/>
        <v>6.6825158527445633E-3</v>
      </c>
      <c r="I2938" s="5">
        <f t="shared" si="725"/>
        <v>6.6825158527445633E-3</v>
      </c>
      <c r="J2938" s="6">
        <f t="shared" si="726"/>
        <v>0.9933174841472554</v>
      </c>
      <c r="K2938" s="5">
        <f t="shared" si="727"/>
        <v>-6.704943834542146E-3</v>
      </c>
      <c r="L2938" s="6">
        <f t="shared" si="728"/>
        <v>100</v>
      </c>
      <c r="M2938">
        <f t="shared" si="729"/>
        <v>-2.4738913994057992</v>
      </c>
      <c r="N2938">
        <f t="shared" si="730"/>
        <v>1.8704187284477935E-2</v>
      </c>
      <c r="O2938">
        <f t="shared" si="731"/>
        <v>4.6937992137931948E-2</v>
      </c>
      <c r="AH2938">
        <v>1.6084835609476197E-2</v>
      </c>
      <c r="AI2938">
        <v>1</v>
      </c>
      <c r="AJ2938">
        <v>0</v>
      </c>
      <c r="AK2938">
        <f t="shared" si="735"/>
        <v>2923</v>
      </c>
      <c r="AL2938">
        <f t="shared" si="736"/>
        <v>11</v>
      </c>
      <c r="AM2938">
        <f t="shared" si="732"/>
        <v>0.25566590272472622</v>
      </c>
      <c r="AN2938">
        <f t="shared" si="733"/>
        <v>0.84722222222222221</v>
      </c>
      <c r="AO2938">
        <f t="shared" si="734"/>
        <v>2.1574286280165135E-4</v>
      </c>
    </row>
    <row r="2939" spans="1:41" x14ac:dyDescent="0.3">
      <c r="A2939">
        <f>Datos!C2938</f>
        <v>0.22749659999999999</v>
      </c>
      <c r="B2939">
        <f>Datos!D2938</f>
        <v>0.51594249999999997</v>
      </c>
      <c r="C2939">
        <f>Datos!E2938</f>
        <v>8.5109199999999996E-2</v>
      </c>
      <c r="D2939" s="5">
        <f>Datos!F2938</f>
        <v>0</v>
      </c>
      <c r="E2939">
        <f t="shared" si="721"/>
        <v>1</v>
      </c>
      <c r="F2939" s="6">
        <f t="shared" si="722"/>
        <v>1</v>
      </c>
      <c r="G2939">
        <f t="shared" si="723"/>
        <v>0</v>
      </c>
      <c r="H2939">
        <f t="shared" si="724"/>
        <v>3.1492508320122869E-3</v>
      </c>
      <c r="I2939" s="5">
        <f t="shared" si="725"/>
        <v>3.1492508320122869E-3</v>
      </c>
      <c r="J2939" s="6">
        <f t="shared" si="726"/>
        <v>0.99685074916798766</v>
      </c>
      <c r="K2939" s="5">
        <f t="shared" si="727"/>
        <v>-3.1542201582596646E-3</v>
      </c>
      <c r="L2939" s="6">
        <f t="shared" si="728"/>
        <v>100</v>
      </c>
      <c r="M2939">
        <f t="shared" si="729"/>
        <v>-2.7318227479110879</v>
      </c>
      <c r="N2939">
        <f t="shared" si="730"/>
        <v>9.5581001933999765E-3</v>
      </c>
      <c r="O2939">
        <f t="shared" si="731"/>
        <v>2.6285460940097698E-2</v>
      </c>
      <c r="AH2939">
        <v>1.6093756312042812E-2</v>
      </c>
      <c r="AI2939">
        <v>1</v>
      </c>
      <c r="AJ2939">
        <v>0</v>
      </c>
      <c r="AK2939">
        <f t="shared" si="735"/>
        <v>2924</v>
      </c>
      <c r="AL2939">
        <f t="shared" si="736"/>
        <v>11</v>
      </c>
      <c r="AM2939">
        <f t="shared" si="732"/>
        <v>0.25541125541125542</v>
      </c>
      <c r="AN2939">
        <f t="shared" si="733"/>
        <v>0.84722222222222221</v>
      </c>
      <c r="AO2939">
        <f t="shared" si="734"/>
        <v>2.1574286280165135E-4</v>
      </c>
    </row>
    <row r="2940" spans="1:41" x14ac:dyDescent="0.3">
      <c r="A2940">
        <f>Datos!C2939</f>
        <v>0.16765630000000001</v>
      </c>
      <c r="B2940">
        <f>Datos!D2939</f>
        <v>0.51564759999999998</v>
      </c>
      <c r="C2940">
        <f>Datos!E2939</f>
        <v>7.77944E-2</v>
      </c>
      <c r="D2940" s="5">
        <f>Datos!F2939</f>
        <v>0</v>
      </c>
      <c r="E2940">
        <f t="shared" si="721"/>
        <v>1</v>
      </c>
      <c r="F2940" s="6">
        <f t="shared" si="722"/>
        <v>1</v>
      </c>
      <c r="G2940">
        <f t="shared" si="723"/>
        <v>0</v>
      </c>
      <c r="H2940">
        <f t="shared" si="724"/>
        <v>3.6000051279201297E-3</v>
      </c>
      <c r="I2940" s="5">
        <f t="shared" si="725"/>
        <v>3.6000051279201297E-3</v>
      </c>
      <c r="J2940" s="6">
        <f t="shared" si="726"/>
        <v>0.99639999487207986</v>
      </c>
      <c r="K2940" s="5">
        <f t="shared" si="727"/>
        <v>-3.6065007405590562E-3</v>
      </c>
      <c r="L2940" s="6">
        <f t="shared" si="728"/>
        <v>100</v>
      </c>
      <c r="M2940">
        <f t="shared" si="729"/>
        <v>-2.6874489714310643</v>
      </c>
      <c r="N2940">
        <f t="shared" si="730"/>
        <v>1.0779279847545953E-2</v>
      </c>
      <c r="O2940">
        <f t="shared" si="731"/>
        <v>2.9190463035949448E-2</v>
      </c>
      <c r="AH2940">
        <v>1.6094100228206915E-2</v>
      </c>
      <c r="AI2940">
        <v>1</v>
      </c>
      <c r="AJ2940">
        <v>0</v>
      </c>
      <c r="AK2940">
        <f t="shared" si="735"/>
        <v>2925</v>
      </c>
      <c r="AL2940">
        <f t="shared" si="736"/>
        <v>11</v>
      </c>
      <c r="AM2940">
        <f t="shared" si="732"/>
        <v>0.25515660809778462</v>
      </c>
      <c r="AN2940">
        <f t="shared" si="733"/>
        <v>0.84722222222222221</v>
      </c>
      <c r="AO2940">
        <f t="shared" si="734"/>
        <v>2.1574286280174541E-4</v>
      </c>
    </row>
    <row r="2941" spans="1:41" x14ac:dyDescent="0.3">
      <c r="A2941">
        <f>Datos!C2940</f>
        <v>9.1721999999999998E-2</v>
      </c>
      <c r="B2941">
        <f>Datos!D2940</f>
        <v>0.46357179999999998</v>
      </c>
      <c r="C2941">
        <f>Datos!E2940</f>
        <v>5.83054E-2</v>
      </c>
      <c r="D2941" s="5">
        <f>Datos!F2940</f>
        <v>0</v>
      </c>
      <c r="E2941">
        <f t="shared" si="721"/>
        <v>1</v>
      </c>
      <c r="F2941" s="6">
        <f t="shared" si="722"/>
        <v>1</v>
      </c>
      <c r="G2941">
        <f t="shared" si="723"/>
        <v>0</v>
      </c>
      <c r="H2941">
        <f t="shared" si="724"/>
        <v>5.6147495255853977E-3</v>
      </c>
      <c r="I2941" s="5">
        <f t="shared" si="725"/>
        <v>5.6147495255853977E-3</v>
      </c>
      <c r="J2941" s="6">
        <f t="shared" si="726"/>
        <v>0.99438525047441462</v>
      </c>
      <c r="K2941" s="5">
        <f t="shared" si="727"/>
        <v>-5.6305714837182408E-3</v>
      </c>
      <c r="L2941" s="6">
        <f t="shared" si="728"/>
        <v>100</v>
      </c>
      <c r="M2941">
        <f t="shared" si="729"/>
        <v>-2.5354748534218912</v>
      </c>
      <c r="N2941">
        <f t="shared" si="730"/>
        <v>1.6030615772034365E-2</v>
      </c>
      <c r="O2941">
        <f t="shared" si="731"/>
        <v>4.1134615408344115E-2</v>
      </c>
      <c r="AH2941">
        <v>1.6110705098589806E-2</v>
      </c>
      <c r="AI2941">
        <v>1</v>
      </c>
      <c r="AJ2941">
        <v>0</v>
      </c>
      <c r="AK2941">
        <f t="shared" si="735"/>
        <v>2926</v>
      </c>
      <c r="AL2941">
        <f t="shared" si="736"/>
        <v>11</v>
      </c>
      <c r="AM2941">
        <f t="shared" si="732"/>
        <v>0.25490196078431371</v>
      </c>
      <c r="AN2941">
        <f t="shared" si="733"/>
        <v>0.84722222222222221</v>
      </c>
      <c r="AO2941">
        <f t="shared" si="734"/>
        <v>2.1574286280165135E-4</v>
      </c>
    </row>
    <row r="2942" spans="1:41" x14ac:dyDescent="0.3">
      <c r="A2942">
        <f>Datos!C2941</f>
        <v>8.8458099999999998E-2</v>
      </c>
      <c r="B2942">
        <f>Datos!D2941</f>
        <v>0.47214929999999999</v>
      </c>
      <c r="C2942">
        <f>Datos!E2941</f>
        <v>2.5732499999999998E-2</v>
      </c>
      <c r="D2942" s="5">
        <f>Datos!F2941</f>
        <v>0</v>
      </c>
      <c r="E2942">
        <f t="shared" si="721"/>
        <v>1</v>
      </c>
      <c r="F2942" s="6">
        <f t="shared" si="722"/>
        <v>1</v>
      </c>
      <c r="G2942">
        <f t="shared" si="723"/>
        <v>0</v>
      </c>
      <c r="H2942">
        <f t="shared" si="724"/>
        <v>8.5466880644429755E-3</v>
      </c>
      <c r="I2942" s="5">
        <f t="shared" si="725"/>
        <v>8.5466880644429755E-3</v>
      </c>
      <c r="J2942" s="6">
        <f t="shared" si="726"/>
        <v>0.99145331193555708</v>
      </c>
      <c r="K2942" s="5">
        <f t="shared" si="727"/>
        <v>-8.5834204460973514E-3</v>
      </c>
      <c r="L2942" s="6">
        <f t="shared" si="728"/>
        <v>100</v>
      </c>
      <c r="M2942">
        <f t="shared" si="729"/>
        <v>-2.3846930669016295</v>
      </c>
      <c r="N2942">
        <f t="shared" si="730"/>
        <v>2.3229806897497009E-2</v>
      </c>
      <c r="O2942">
        <f t="shared" si="731"/>
        <v>5.6422460304958136E-2</v>
      </c>
      <c r="AH2942">
        <v>1.6114804107276001E-2</v>
      </c>
      <c r="AI2942">
        <v>1</v>
      </c>
      <c r="AJ2942">
        <v>0</v>
      </c>
      <c r="AK2942">
        <f t="shared" si="735"/>
        <v>2927</v>
      </c>
      <c r="AL2942">
        <f t="shared" si="736"/>
        <v>11</v>
      </c>
      <c r="AM2942">
        <f t="shared" si="732"/>
        <v>0.25464731347084291</v>
      </c>
      <c r="AN2942">
        <f t="shared" si="733"/>
        <v>0.84722222222222221</v>
      </c>
      <c r="AO2942">
        <f t="shared" si="734"/>
        <v>2.1574286280174541E-4</v>
      </c>
    </row>
    <row r="2943" spans="1:41" x14ac:dyDescent="0.3">
      <c r="A2943">
        <f>Datos!C2942</f>
        <v>4.6462999999999997E-2</v>
      </c>
      <c r="B2943">
        <f>Datos!D2942</f>
        <v>0.23798459999999999</v>
      </c>
      <c r="C2943">
        <f>Datos!E2942</f>
        <v>3.9110399999999997E-2</v>
      </c>
      <c r="D2943" s="5">
        <f>Datos!F2942</f>
        <v>0</v>
      </c>
      <c r="E2943">
        <f t="shared" si="721"/>
        <v>1</v>
      </c>
      <c r="F2943" s="6">
        <f t="shared" si="722"/>
        <v>1</v>
      </c>
      <c r="G2943">
        <f t="shared" si="723"/>
        <v>0</v>
      </c>
      <c r="H2943">
        <f t="shared" si="724"/>
        <v>1.2727674377317776E-2</v>
      </c>
      <c r="I2943" s="5">
        <f t="shared" si="725"/>
        <v>1.2727674377317776E-2</v>
      </c>
      <c r="J2943" s="6">
        <f t="shared" si="726"/>
        <v>0.98727232562268219</v>
      </c>
      <c r="K2943" s="5">
        <f t="shared" si="727"/>
        <v>-1.2809365120518055E-2</v>
      </c>
      <c r="L2943" s="6">
        <f t="shared" si="728"/>
        <v>100</v>
      </c>
      <c r="M2943">
        <f t="shared" si="729"/>
        <v>-2.2344215547807664</v>
      </c>
      <c r="N2943">
        <f t="shared" si="730"/>
        <v>3.2867913342780115E-2</v>
      </c>
      <c r="O2943">
        <f t="shared" si="731"/>
        <v>7.5495887799001085E-2</v>
      </c>
      <c r="AH2943">
        <v>1.6115675464474434E-2</v>
      </c>
      <c r="AI2943">
        <v>1</v>
      </c>
      <c r="AJ2943">
        <v>0</v>
      </c>
      <c r="AK2943">
        <f t="shared" si="735"/>
        <v>2928</v>
      </c>
      <c r="AL2943">
        <f t="shared" si="736"/>
        <v>11</v>
      </c>
      <c r="AM2943">
        <f t="shared" si="732"/>
        <v>0.25439266615737199</v>
      </c>
      <c r="AN2943">
        <f t="shared" si="733"/>
        <v>0.84722222222222221</v>
      </c>
      <c r="AO2943">
        <f t="shared" si="734"/>
        <v>2.1574286280165135E-4</v>
      </c>
    </row>
    <row r="2944" spans="1:41" x14ac:dyDescent="0.3">
      <c r="A2944">
        <f>Datos!C2943</f>
        <v>4.7779599999999998E-2</v>
      </c>
      <c r="B2944">
        <f>Datos!D2943</f>
        <v>0.2245848</v>
      </c>
      <c r="C2944">
        <f>Datos!E2943</f>
        <v>2.6497799999999998E-2</v>
      </c>
      <c r="D2944" s="5">
        <f>Datos!F2943</f>
        <v>0</v>
      </c>
      <c r="E2944">
        <f t="shared" si="721"/>
        <v>1</v>
      </c>
      <c r="F2944" s="6">
        <f t="shared" si="722"/>
        <v>1</v>
      </c>
      <c r="G2944">
        <f t="shared" si="723"/>
        <v>0</v>
      </c>
      <c r="H2944">
        <f t="shared" si="724"/>
        <v>1.5329182808129801E-2</v>
      </c>
      <c r="I2944" s="5">
        <f t="shared" si="725"/>
        <v>1.5329182808129801E-2</v>
      </c>
      <c r="J2944" s="6">
        <f t="shared" si="726"/>
        <v>0.98467081719187022</v>
      </c>
      <c r="K2944" s="5">
        <f t="shared" si="727"/>
        <v>-1.5447889410184988E-2</v>
      </c>
      <c r="L2944" s="6">
        <f t="shared" si="728"/>
        <v>100</v>
      </c>
      <c r="M2944">
        <f t="shared" si="729"/>
        <v>-2.1614788937769633</v>
      </c>
      <c r="N2944">
        <f t="shared" si="730"/>
        <v>3.8583365641393794E-2</v>
      </c>
      <c r="O2944">
        <f t="shared" si="731"/>
        <v>8.623083019760075E-2</v>
      </c>
      <c r="AH2944">
        <v>1.6120866144346428E-2</v>
      </c>
      <c r="AI2944">
        <v>1</v>
      </c>
      <c r="AJ2944">
        <v>0</v>
      </c>
      <c r="AK2944">
        <f t="shared" si="735"/>
        <v>2929</v>
      </c>
      <c r="AL2944">
        <f t="shared" si="736"/>
        <v>11</v>
      </c>
      <c r="AM2944">
        <f t="shared" si="732"/>
        <v>0.25413801884390119</v>
      </c>
      <c r="AN2944">
        <f t="shared" si="733"/>
        <v>0.84722222222222221</v>
      </c>
      <c r="AO2944">
        <f t="shared" si="734"/>
        <v>2.1574286280165135E-4</v>
      </c>
    </row>
    <row r="2945" spans="1:41" x14ac:dyDescent="0.3">
      <c r="A2945">
        <f>Datos!C2944</f>
        <v>8.4611900000000004E-2</v>
      </c>
      <c r="B2945">
        <f>Datos!D2944</f>
        <v>0.1990295</v>
      </c>
      <c r="C2945">
        <f>Datos!E2944</f>
        <v>4.8365400000000003E-2</v>
      </c>
      <c r="D2945" s="5">
        <f>Datos!F2944</f>
        <v>0</v>
      </c>
      <c r="E2945">
        <f t="shared" si="721"/>
        <v>1</v>
      </c>
      <c r="F2945" s="6">
        <f t="shared" si="722"/>
        <v>1</v>
      </c>
      <c r="G2945">
        <f t="shared" si="723"/>
        <v>0</v>
      </c>
      <c r="H2945">
        <f t="shared" si="724"/>
        <v>1.2223604629109645E-2</v>
      </c>
      <c r="I2945" s="5">
        <f t="shared" si="725"/>
        <v>1.2223604629109645E-2</v>
      </c>
      <c r="J2945" s="6">
        <f t="shared" si="726"/>
        <v>0.98777639537089035</v>
      </c>
      <c r="K2945" s="5">
        <f t="shared" si="727"/>
        <v>-1.2298927323420009E-2</v>
      </c>
      <c r="L2945" s="6">
        <f t="shared" si="728"/>
        <v>100</v>
      </c>
      <c r="M2945">
        <f t="shared" si="729"/>
        <v>-2.2500273491545268</v>
      </c>
      <c r="N2945">
        <f t="shared" si="730"/>
        <v>3.1737698765443793E-2</v>
      </c>
      <c r="O2945">
        <f t="shared" si="731"/>
        <v>7.3326753971738823E-2</v>
      </c>
      <c r="AH2945">
        <v>1.6121620165289792E-2</v>
      </c>
      <c r="AI2945">
        <v>1</v>
      </c>
      <c r="AJ2945">
        <v>0</v>
      </c>
      <c r="AK2945">
        <f t="shared" si="735"/>
        <v>2930</v>
      </c>
      <c r="AL2945">
        <f t="shared" si="736"/>
        <v>11</v>
      </c>
      <c r="AM2945">
        <f t="shared" si="732"/>
        <v>0.25388337153043039</v>
      </c>
      <c r="AN2945">
        <f t="shared" si="733"/>
        <v>0.84722222222222221</v>
      </c>
      <c r="AO2945">
        <f t="shared" si="734"/>
        <v>2.1574286280174541E-4</v>
      </c>
    </row>
    <row r="2946" spans="1:41" x14ac:dyDescent="0.3">
      <c r="A2946">
        <f>Datos!C2945</f>
        <v>0.1118079</v>
      </c>
      <c r="B2946">
        <f>Datos!D2945</f>
        <v>0.13663459999999999</v>
      </c>
      <c r="C2946">
        <f>Datos!E2945</f>
        <v>2.88921E-2</v>
      </c>
      <c r="D2946" s="5">
        <f>Datos!F2945</f>
        <v>0</v>
      </c>
      <c r="E2946">
        <f t="shared" si="721"/>
        <v>1</v>
      </c>
      <c r="F2946" s="6">
        <f t="shared" si="722"/>
        <v>1</v>
      </c>
      <c r="G2946">
        <f t="shared" si="723"/>
        <v>0</v>
      </c>
      <c r="H2946">
        <f t="shared" si="724"/>
        <v>1.7698029910141144E-2</v>
      </c>
      <c r="I2946" s="5">
        <f t="shared" si="725"/>
        <v>1.7698029910141144E-2</v>
      </c>
      <c r="J2946" s="6">
        <f t="shared" si="726"/>
        <v>0.98230197008985887</v>
      </c>
      <c r="K2946" s="5">
        <f t="shared" si="727"/>
        <v>-1.7856512714544057E-2</v>
      </c>
      <c r="L2946" s="6">
        <f t="shared" si="728"/>
        <v>100</v>
      </c>
      <c r="M2946">
        <f t="shared" si="729"/>
        <v>-2.1037981321054424</v>
      </c>
      <c r="N2946">
        <f t="shared" si="730"/>
        <v>4.3633860043404006E-2</v>
      </c>
      <c r="O2946">
        <f t="shared" si="731"/>
        <v>9.5423864008507497E-2</v>
      </c>
      <c r="AH2946">
        <v>1.6123665358537199E-2</v>
      </c>
      <c r="AI2946">
        <v>1</v>
      </c>
      <c r="AJ2946">
        <v>0</v>
      </c>
      <c r="AK2946">
        <f t="shared" si="735"/>
        <v>2931</v>
      </c>
      <c r="AL2946">
        <f t="shared" si="736"/>
        <v>11</v>
      </c>
      <c r="AM2946">
        <f t="shared" si="732"/>
        <v>0.25362872421695948</v>
      </c>
      <c r="AN2946">
        <f t="shared" si="733"/>
        <v>0.84722222222222221</v>
      </c>
      <c r="AO2946">
        <f t="shared" si="734"/>
        <v>2.1574286280165135E-4</v>
      </c>
    </row>
    <row r="2947" spans="1:41" x14ac:dyDescent="0.3">
      <c r="A2947">
        <f>Datos!C2946</f>
        <v>0.1416684</v>
      </c>
      <c r="B2947">
        <f>Datos!D2946</f>
        <v>0.14516409999999999</v>
      </c>
      <c r="C2947">
        <f>Datos!E2946</f>
        <v>6.2881199999999998E-2</v>
      </c>
      <c r="D2947" s="5">
        <f>Datos!F2946</f>
        <v>0</v>
      </c>
      <c r="E2947">
        <f t="shared" si="721"/>
        <v>1</v>
      </c>
      <c r="F2947" s="6">
        <f t="shared" si="722"/>
        <v>1</v>
      </c>
      <c r="G2947">
        <f t="shared" si="723"/>
        <v>0</v>
      </c>
      <c r="H2947">
        <f t="shared" si="724"/>
        <v>1.1287204269617386E-2</v>
      </c>
      <c r="I2947" s="5">
        <f t="shared" si="725"/>
        <v>1.1287204269617386E-2</v>
      </c>
      <c r="J2947" s="6">
        <f t="shared" si="726"/>
        <v>0.98871279573038262</v>
      </c>
      <c r="K2947" s="5">
        <f t="shared" si="727"/>
        <v>-1.135138818809972E-2</v>
      </c>
      <c r="L2947" s="6">
        <f t="shared" si="728"/>
        <v>100</v>
      </c>
      <c r="M2947">
        <f t="shared" si="729"/>
        <v>-2.280561485628823</v>
      </c>
      <c r="N2947">
        <f t="shared" si="730"/>
        <v>2.9616641047613707E-2</v>
      </c>
      <c r="O2947">
        <f t="shared" si="731"/>
        <v>6.9210927757645618E-2</v>
      </c>
      <c r="AH2947">
        <v>1.6126860991132138E-2</v>
      </c>
      <c r="AI2947">
        <v>1</v>
      </c>
      <c r="AJ2947">
        <v>0</v>
      </c>
      <c r="AK2947">
        <f t="shared" si="735"/>
        <v>2932</v>
      </c>
      <c r="AL2947">
        <f t="shared" si="736"/>
        <v>11</v>
      </c>
      <c r="AM2947">
        <f t="shared" si="732"/>
        <v>0.25337407690348868</v>
      </c>
      <c r="AN2947">
        <f t="shared" si="733"/>
        <v>0.84722222222222221</v>
      </c>
      <c r="AO2947">
        <f t="shared" si="734"/>
        <v>2.1574286280165135E-4</v>
      </c>
    </row>
    <row r="2948" spans="1:41" x14ac:dyDescent="0.3">
      <c r="A2948">
        <f>Datos!C2947</f>
        <v>0.19737270000000001</v>
      </c>
      <c r="B2948">
        <f>Datos!D2947</f>
        <v>0.25238630000000001</v>
      </c>
      <c r="C2948">
        <f>Datos!E2947</f>
        <v>9.0243199999999996E-2</v>
      </c>
      <c r="D2948" s="5">
        <f>Datos!F2947</f>
        <v>0</v>
      </c>
      <c r="E2948">
        <f t="shared" si="721"/>
        <v>1</v>
      </c>
      <c r="F2948" s="6">
        <f t="shared" si="722"/>
        <v>1</v>
      </c>
      <c r="G2948">
        <f t="shared" si="723"/>
        <v>0</v>
      </c>
      <c r="H2948">
        <f t="shared" si="724"/>
        <v>5.917279131339678E-3</v>
      </c>
      <c r="I2948" s="5">
        <f t="shared" si="725"/>
        <v>5.917279131339678E-3</v>
      </c>
      <c r="J2948" s="6">
        <f t="shared" si="726"/>
        <v>0.99408272086866034</v>
      </c>
      <c r="K2948" s="5">
        <f t="shared" si="727"/>
        <v>-5.9348555983717707E-3</v>
      </c>
      <c r="L2948" s="6">
        <f t="shared" si="728"/>
        <v>100</v>
      </c>
      <c r="M2948">
        <f t="shared" si="729"/>
        <v>-2.5170394343477285</v>
      </c>
      <c r="N2948">
        <f t="shared" si="730"/>
        <v>1.6794861705205999E-2</v>
      </c>
      <c r="O2948">
        <f t="shared" si="731"/>
        <v>4.2810396659444382E-2</v>
      </c>
      <c r="AH2948">
        <v>1.6128332593119393E-2</v>
      </c>
      <c r="AI2948">
        <v>1</v>
      </c>
      <c r="AJ2948">
        <v>0</v>
      </c>
      <c r="AK2948">
        <f t="shared" si="735"/>
        <v>2933</v>
      </c>
      <c r="AL2948">
        <f t="shared" si="736"/>
        <v>11</v>
      </c>
      <c r="AM2948">
        <f t="shared" si="732"/>
        <v>0.25311942959001787</v>
      </c>
      <c r="AN2948">
        <f t="shared" si="733"/>
        <v>0.84722222222222221</v>
      </c>
      <c r="AO2948">
        <f t="shared" si="734"/>
        <v>2.1574286280174541E-4</v>
      </c>
    </row>
    <row r="2949" spans="1:41" x14ac:dyDescent="0.3">
      <c r="A2949">
        <f>Datos!C2948</f>
        <v>1.67952E-2</v>
      </c>
      <c r="B2949">
        <f>Datos!D2948</f>
        <v>3.37603E-2</v>
      </c>
      <c r="C2949">
        <f>Datos!E2948</f>
        <v>4.5730800000000002E-2</v>
      </c>
      <c r="D2949" s="5">
        <f>Datos!F2948</f>
        <v>0</v>
      </c>
      <c r="E2949">
        <f t="shared" ref="E2949:E3012" si="737">1-D2949</f>
        <v>1</v>
      </c>
      <c r="F2949" s="6">
        <f t="shared" ref="F2949:F3012" si="738">D2949+E2949</f>
        <v>1</v>
      </c>
      <c r="G2949">
        <f t="shared" ref="G2949:G3012" si="739">IF(F2949=0,"",D2949/F2949)</f>
        <v>0</v>
      </c>
      <c r="H2949">
        <f t="shared" ref="H2949:H3012" si="740">_xlfn.NORM.S.DIST(M2949,TRUE)</f>
        <v>1.8767750174660987E-2</v>
      </c>
      <c r="I2949" s="5">
        <f t="shared" ref="I2949:I3012" si="741">F2949*H2949</f>
        <v>1.8767750174660987E-2</v>
      </c>
      <c r="J2949" s="6">
        <f t="shared" ref="J2949:J3012" si="742">F2949-I2949</f>
        <v>0.98123224982533896</v>
      </c>
      <c r="K2949" s="5">
        <f t="shared" ref="K2949:K3012" si="743">IFERROR(F2949*(G2949*LN(H2949)+(1-G2949)*LN(1-H2949)),0)</f>
        <v>-1.8946099399106159E-2</v>
      </c>
      <c r="L2949" s="6">
        <f t="shared" ref="L2949:L3012" si="744">100*IF(H2949&gt;=$AD$10,D2949/F2949,E2949/F2949)</f>
        <v>100</v>
      </c>
      <c r="M2949">
        <f t="shared" ref="M2949:M3012" si="745">$Q$5+MMULT(A2949:C2949,$Q$6:$Q$8)</f>
        <v>-2.0798913419183562</v>
      </c>
      <c r="N2949">
        <f t="shared" ref="N2949:N3012" si="746">_xlfn.NORM.S.DIST(M2949,FALSE)</f>
        <v>4.5871442178907262E-2</v>
      </c>
      <c r="O2949">
        <f t="shared" ref="O2949:O3012" si="747">(D2949*(M2949*N2949/H2949+(N2949/H2949)^2)-E2949*(M2949*N2949/(1-H2949)-(N2949/(1-H2949))^2))</f>
        <v>9.9417901197892206E-2</v>
      </c>
      <c r="AH2949">
        <v>1.6143926359288279E-2</v>
      </c>
      <c r="AI2949">
        <v>1</v>
      </c>
      <c r="AJ2949">
        <v>0</v>
      </c>
      <c r="AK2949">
        <f t="shared" si="735"/>
        <v>2934</v>
      </c>
      <c r="AL2949">
        <f t="shared" si="736"/>
        <v>11</v>
      </c>
      <c r="AM2949">
        <f t="shared" ref="AM2949:AM3012" si="748">1-AK2949/AK$4003</f>
        <v>0.25286478227654696</v>
      </c>
      <c r="AN2949">
        <f t="shared" ref="AN2949:AN3012" si="749">1-AL2949/AL$4003</f>
        <v>0.84722222222222221</v>
      </c>
      <c r="AO2949">
        <f t="shared" ref="AO2949:AO3012" si="750">(AM2949-AM2950)*AN2949</f>
        <v>2.1574286280165135E-4</v>
      </c>
    </row>
    <row r="2950" spans="1:41" x14ac:dyDescent="0.3">
      <c r="A2950">
        <f>Datos!C2949</f>
        <v>-2.9445999999999999E-3</v>
      </c>
      <c r="B2950">
        <f>Datos!D2949</f>
        <v>5.1396600000000001E-2</v>
      </c>
      <c r="C2950">
        <f>Datos!E2949</f>
        <v>2.9228500000000001E-2</v>
      </c>
      <c r="D2950" s="5">
        <f>Datos!F2949</f>
        <v>0</v>
      </c>
      <c r="E2950">
        <f t="shared" si="737"/>
        <v>1</v>
      </c>
      <c r="F2950" s="6">
        <f t="shared" si="738"/>
        <v>1</v>
      </c>
      <c r="G2950">
        <f t="shared" si="739"/>
        <v>0</v>
      </c>
      <c r="H2950">
        <f t="shared" si="740"/>
        <v>2.2070007329681958E-2</v>
      </c>
      <c r="I2950" s="5">
        <f t="shared" si="741"/>
        <v>2.2070007329681958E-2</v>
      </c>
      <c r="J2950" s="6">
        <f t="shared" si="742"/>
        <v>0.97792999267031799</v>
      </c>
      <c r="K2950" s="5">
        <f t="shared" si="743"/>
        <v>-2.23171936461323E-2</v>
      </c>
      <c r="L2950" s="6">
        <f t="shared" si="744"/>
        <v>100</v>
      </c>
      <c r="M2950">
        <f t="shared" si="745"/>
        <v>-2.0127587572926382</v>
      </c>
      <c r="N2950">
        <f t="shared" si="746"/>
        <v>5.2626397014728744E-2</v>
      </c>
      <c r="O2950">
        <f t="shared" si="747"/>
        <v>0.1112107033180291</v>
      </c>
      <c r="AH2950">
        <v>1.6147188353988803E-2</v>
      </c>
      <c r="AI2950">
        <v>1</v>
      </c>
      <c r="AJ2950">
        <v>0</v>
      </c>
      <c r="AK2950">
        <f t="shared" ref="AK2950:AK3013" si="751">AK2949+AI2950</f>
        <v>2935</v>
      </c>
      <c r="AL2950">
        <f t="shared" ref="AL2950:AL3013" si="752">AL2949+AJ2950</f>
        <v>11</v>
      </c>
      <c r="AM2950">
        <f t="shared" si="748"/>
        <v>0.25261013496307616</v>
      </c>
      <c r="AN2950">
        <f t="shared" si="749"/>
        <v>0.84722222222222221</v>
      </c>
      <c r="AO2950">
        <f t="shared" si="750"/>
        <v>2.1574286280174541E-4</v>
      </c>
    </row>
    <row r="2951" spans="1:41" x14ac:dyDescent="0.3">
      <c r="A2951">
        <f>Datos!C2950</f>
        <v>-2.9298999999999999E-2</v>
      </c>
      <c r="B2951">
        <f>Datos!D2950</f>
        <v>3.7110400000000002E-2</v>
      </c>
      <c r="C2951">
        <f>Datos!E2950</f>
        <v>3.9970400000000003E-2</v>
      </c>
      <c r="D2951" s="5">
        <f>Datos!F2950</f>
        <v>0</v>
      </c>
      <c r="E2951">
        <f t="shared" si="737"/>
        <v>1</v>
      </c>
      <c r="F2951" s="6">
        <f t="shared" si="738"/>
        <v>1</v>
      </c>
      <c r="G2951">
        <f t="shared" si="739"/>
        <v>0</v>
      </c>
      <c r="H2951">
        <f t="shared" si="740"/>
        <v>2.026558065179683E-2</v>
      </c>
      <c r="I2951" s="5">
        <f t="shared" si="741"/>
        <v>2.026558065179683E-2</v>
      </c>
      <c r="J2951" s="6">
        <f t="shared" si="742"/>
        <v>0.97973441934820316</v>
      </c>
      <c r="K2951" s="5">
        <f t="shared" si="743"/>
        <v>-2.0473744709934079E-2</v>
      </c>
      <c r="L2951" s="6">
        <f t="shared" si="744"/>
        <v>100</v>
      </c>
      <c r="M2951">
        <f t="shared" si="745"/>
        <v>-2.0482944007762134</v>
      </c>
      <c r="N2951">
        <f t="shared" si="746"/>
        <v>4.896284619841032E-2</v>
      </c>
      <c r="O2951">
        <f t="shared" si="747"/>
        <v>0.10486236967757574</v>
      </c>
      <c r="AH2951">
        <v>1.6147610879403876E-2</v>
      </c>
      <c r="AI2951">
        <v>1</v>
      </c>
      <c r="AJ2951">
        <v>0</v>
      </c>
      <c r="AK2951">
        <f t="shared" si="751"/>
        <v>2936</v>
      </c>
      <c r="AL2951">
        <f t="shared" si="752"/>
        <v>11</v>
      </c>
      <c r="AM2951">
        <f t="shared" si="748"/>
        <v>0.25235548764960525</v>
      </c>
      <c r="AN2951">
        <f t="shared" si="749"/>
        <v>0.84722222222222221</v>
      </c>
      <c r="AO2951">
        <f t="shared" si="750"/>
        <v>2.1574286280165135E-4</v>
      </c>
    </row>
    <row r="2952" spans="1:41" x14ac:dyDescent="0.3">
      <c r="A2952">
        <f>Datos!C2951</f>
        <v>-4.4558999999999996E-3</v>
      </c>
      <c r="B2952">
        <f>Datos!D2951</f>
        <v>6.4236600000000005E-2</v>
      </c>
      <c r="C2952">
        <f>Datos!E2951</f>
        <v>5.1058699999999999E-2</v>
      </c>
      <c r="D2952" s="5">
        <f>Datos!F2951</f>
        <v>0</v>
      </c>
      <c r="E2952">
        <f t="shared" si="737"/>
        <v>1</v>
      </c>
      <c r="F2952" s="6">
        <f t="shared" si="738"/>
        <v>1</v>
      </c>
      <c r="G2952">
        <f t="shared" si="739"/>
        <v>0</v>
      </c>
      <c r="H2952">
        <f t="shared" si="740"/>
        <v>1.6590911945549885E-2</v>
      </c>
      <c r="I2952" s="5">
        <f t="shared" si="741"/>
        <v>1.6590911945549885E-2</v>
      </c>
      <c r="J2952" s="6">
        <f t="shared" si="742"/>
        <v>0.98340908805445015</v>
      </c>
      <c r="K2952" s="5">
        <f t="shared" si="743"/>
        <v>-1.6730082584268606E-2</v>
      </c>
      <c r="L2952" s="6">
        <f t="shared" si="744"/>
        <v>100</v>
      </c>
      <c r="M2952">
        <f t="shared" si="745"/>
        <v>-2.1298763408985688</v>
      </c>
      <c r="N2952">
        <f t="shared" si="746"/>
        <v>4.1290404318603105E-2</v>
      </c>
      <c r="O2952">
        <f t="shared" si="747"/>
        <v>9.1190041714170042E-2</v>
      </c>
      <c r="AH2952">
        <v>1.6156297643060862E-2</v>
      </c>
      <c r="AI2952">
        <v>1</v>
      </c>
      <c r="AJ2952">
        <v>0</v>
      </c>
      <c r="AK2952">
        <f t="shared" si="751"/>
        <v>2937</v>
      </c>
      <c r="AL2952">
        <f t="shared" si="752"/>
        <v>11</v>
      </c>
      <c r="AM2952">
        <f t="shared" si="748"/>
        <v>0.25210084033613445</v>
      </c>
      <c r="AN2952">
        <f t="shared" si="749"/>
        <v>0.84722222222222221</v>
      </c>
      <c r="AO2952">
        <f t="shared" si="750"/>
        <v>2.1574286280165135E-4</v>
      </c>
    </row>
    <row r="2953" spans="1:41" x14ac:dyDescent="0.3">
      <c r="A2953">
        <f>Datos!C2952</f>
        <v>1.09027E-2</v>
      </c>
      <c r="B2953">
        <f>Datos!D2952</f>
        <v>7.2898099999999993E-2</v>
      </c>
      <c r="C2953">
        <f>Datos!E2952</f>
        <v>3.07073E-2</v>
      </c>
      <c r="D2953" s="5">
        <f>Datos!F2952</f>
        <v>0</v>
      </c>
      <c r="E2953">
        <f t="shared" si="737"/>
        <v>1</v>
      </c>
      <c r="F2953" s="6">
        <f t="shared" si="738"/>
        <v>1</v>
      </c>
      <c r="G2953">
        <f t="shared" si="739"/>
        <v>0</v>
      </c>
      <c r="H2953">
        <f t="shared" si="740"/>
        <v>2.061905378336041E-2</v>
      </c>
      <c r="I2953" s="5">
        <f t="shared" si="741"/>
        <v>2.061905378336041E-2</v>
      </c>
      <c r="J2953" s="6">
        <f t="shared" si="742"/>
        <v>0.97938094621663963</v>
      </c>
      <c r="K2953" s="5">
        <f t="shared" si="743"/>
        <v>-2.0834594450191382E-2</v>
      </c>
      <c r="L2953" s="6">
        <f t="shared" si="744"/>
        <v>100</v>
      </c>
      <c r="M2953">
        <f t="shared" si="745"/>
        <v>-2.0411279834604192</v>
      </c>
      <c r="N2953">
        <f t="shared" si="746"/>
        <v>4.9685593573424169E-2</v>
      </c>
      <c r="O2953">
        <f t="shared" si="747"/>
        <v>0.10612345181811673</v>
      </c>
      <c r="AH2953">
        <v>1.6159501074856752E-2</v>
      </c>
      <c r="AI2953">
        <v>1</v>
      </c>
      <c r="AJ2953">
        <v>0</v>
      </c>
      <c r="AK2953">
        <f t="shared" si="751"/>
        <v>2938</v>
      </c>
      <c r="AL2953">
        <f t="shared" si="752"/>
        <v>11</v>
      </c>
      <c r="AM2953">
        <f t="shared" si="748"/>
        <v>0.25184619302266364</v>
      </c>
      <c r="AN2953">
        <f t="shared" si="749"/>
        <v>0.84722222222222221</v>
      </c>
      <c r="AO2953">
        <f t="shared" si="750"/>
        <v>2.1574286280174541E-4</v>
      </c>
    </row>
    <row r="2954" spans="1:41" x14ac:dyDescent="0.3">
      <c r="A2954">
        <f>Datos!C2953</f>
        <v>-5.5183000000000003E-3</v>
      </c>
      <c r="B2954">
        <f>Datos!D2953</f>
        <v>0.1026589</v>
      </c>
      <c r="C2954">
        <f>Datos!E2953</f>
        <v>5.2058899999999998E-2</v>
      </c>
      <c r="D2954" s="5">
        <f>Datos!F2953</f>
        <v>0</v>
      </c>
      <c r="E2954">
        <f t="shared" si="737"/>
        <v>1</v>
      </c>
      <c r="F2954" s="6">
        <f t="shared" si="738"/>
        <v>1</v>
      </c>
      <c r="G2954">
        <f t="shared" si="739"/>
        <v>0</v>
      </c>
      <c r="H2954">
        <f t="shared" si="740"/>
        <v>1.5045830732328434E-2</v>
      </c>
      <c r="I2954" s="5">
        <f t="shared" si="741"/>
        <v>1.5045830732328434E-2</v>
      </c>
      <c r="J2954" s="6">
        <f t="shared" si="742"/>
        <v>0.98495416926767154</v>
      </c>
      <c r="K2954" s="5">
        <f t="shared" si="743"/>
        <v>-1.5160167554802349E-2</v>
      </c>
      <c r="L2954" s="6">
        <f t="shared" si="744"/>
        <v>100</v>
      </c>
      <c r="M2954">
        <f t="shared" si="745"/>
        <v>-2.168881765319123</v>
      </c>
      <c r="N2954">
        <f t="shared" si="746"/>
        <v>3.7969860102331228E-2</v>
      </c>
      <c r="O2954">
        <f t="shared" si="747"/>
        <v>8.5096213796986814E-2</v>
      </c>
      <c r="AH2954">
        <v>1.6164332810914176E-2</v>
      </c>
      <c r="AI2954">
        <v>1</v>
      </c>
      <c r="AJ2954">
        <v>0</v>
      </c>
      <c r="AK2954">
        <f t="shared" si="751"/>
        <v>2939</v>
      </c>
      <c r="AL2954">
        <f t="shared" si="752"/>
        <v>11</v>
      </c>
      <c r="AM2954">
        <f t="shared" si="748"/>
        <v>0.25159154570919273</v>
      </c>
      <c r="AN2954">
        <f t="shared" si="749"/>
        <v>0.84722222222222221</v>
      </c>
      <c r="AO2954">
        <f t="shared" si="750"/>
        <v>2.1574286280165135E-4</v>
      </c>
    </row>
    <row r="2955" spans="1:41" x14ac:dyDescent="0.3">
      <c r="A2955">
        <f>Datos!C2954</f>
        <v>4.3090000000000001E-4</v>
      </c>
      <c r="B2955">
        <f>Datos!D2954</f>
        <v>0.1121973</v>
      </c>
      <c r="C2955">
        <f>Datos!E2954</f>
        <v>5.4764E-2</v>
      </c>
      <c r="D2955" s="5">
        <f>Datos!F2954</f>
        <v>0</v>
      </c>
      <c r="E2955">
        <f t="shared" si="737"/>
        <v>1</v>
      </c>
      <c r="F2955" s="6">
        <f t="shared" si="738"/>
        <v>1</v>
      </c>
      <c r="G2955">
        <f t="shared" si="739"/>
        <v>0</v>
      </c>
      <c r="H2955">
        <f t="shared" si="740"/>
        <v>1.4212284983757031E-2</v>
      </c>
      <c r="I2955" s="5">
        <f t="shared" si="741"/>
        <v>1.4212284983757031E-2</v>
      </c>
      <c r="J2955" s="6">
        <f t="shared" si="742"/>
        <v>0.98578771501624296</v>
      </c>
      <c r="K2955" s="5">
        <f t="shared" si="743"/>
        <v>-1.4314246731862964E-2</v>
      </c>
      <c r="L2955" s="6">
        <f t="shared" si="744"/>
        <v>100</v>
      </c>
      <c r="M2955">
        <f t="shared" si="745"/>
        <v>-2.1913763378819633</v>
      </c>
      <c r="N2955">
        <f t="shared" si="746"/>
        <v>3.6152699423386038E-2</v>
      </c>
      <c r="O2955">
        <f t="shared" si="747"/>
        <v>8.1711336054088826E-2</v>
      </c>
      <c r="AH2955">
        <v>1.6178312783730497E-2</v>
      </c>
      <c r="AI2955">
        <v>1</v>
      </c>
      <c r="AJ2955">
        <v>0</v>
      </c>
      <c r="AK2955">
        <f t="shared" si="751"/>
        <v>2940</v>
      </c>
      <c r="AL2955">
        <f t="shared" si="752"/>
        <v>11</v>
      </c>
      <c r="AM2955">
        <f t="shared" si="748"/>
        <v>0.25133689839572193</v>
      </c>
      <c r="AN2955">
        <f t="shared" si="749"/>
        <v>0.84722222222222221</v>
      </c>
      <c r="AO2955">
        <f t="shared" si="750"/>
        <v>2.1574286280165135E-4</v>
      </c>
    </row>
    <row r="2956" spans="1:41" x14ac:dyDescent="0.3">
      <c r="A2956">
        <f>Datos!C2955</f>
        <v>-4.8530999999999999E-3</v>
      </c>
      <c r="B2956">
        <f>Datos!D2955</f>
        <v>0.1146027</v>
      </c>
      <c r="C2956">
        <f>Datos!E2955</f>
        <v>4.7222300000000002E-2</v>
      </c>
      <c r="D2956" s="5">
        <f>Datos!F2955</f>
        <v>0</v>
      </c>
      <c r="E2956">
        <f t="shared" si="737"/>
        <v>1</v>
      </c>
      <c r="F2956" s="6">
        <f t="shared" si="738"/>
        <v>1</v>
      </c>
      <c r="G2956">
        <f t="shared" si="739"/>
        <v>0</v>
      </c>
      <c r="H2956">
        <f t="shared" si="740"/>
        <v>1.5534556049848052E-2</v>
      </c>
      <c r="I2956" s="5">
        <f t="shared" si="741"/>
        <v>1.5534556049848052E-2</v>
      </c>
      <c r="J2956" s="6">
        <f t="shared" si="742"/>
        <v>0.9844654439501519</v>
      </c>
      <c r="K2956" s="5">
        <f t="shared" si="743"/>
        <v>-1.5656481620399912E-2</v>
      </c>
      <c r="L2956" s="6">
        <f t="shared" si="744"/>
        <v>100</v>
      </c>
      <c r="M2956">
        <f t="shared" si="745"/>
        <v>-2.1561864123802197</v>
      </c>
      <c r="N2956">
        <f t="shared" si="746"/>
        <v>3.9026731066782505E-2</v>
      </c>
      <c r="O2956">
        <f t="shared" si="747"/>
        <v>8.7048283233927493E-2</v>
      </c>
      <c r="AH2956">
        <v>1.6185338510869597E-2</v>
      </c>
      <c r="AI2956">
        <v>1</v>
      </c>
      <c r="AJ2956">
        <v>0</v>
      </c>
      <c r="AK2956">
        <f t="shared" si="751"/>
        <v>2941</v>
      </c>
      <c r="AL2956">
        <f t="shared" si="752"/>
        <v>11</v>
      </c>
      <c r="AM2956">
        <f t="shared" si="748"/>
        <v>0.25108225108225113</v>
      </c>
      <c r="AN2956">
        <f t="shared" si="749"/>
        <v>0.84722222222222221</v>
      </c>
      <c r="AO2956">
        <f t="shared" si="750"/>
        <v>2.1574286280174541E-4</v>
      </c>
    </row>
    <row r="2957" spans="1:41" x14ac:dyDescent="0.3">
      <c r="A2957">
        <f>Datos!C2956</f>
        <v>7.7103000000000005E-2</v>
      </c>
      <c r="B2957">
        <f>Datos!D2956</f>
        <v>0.23050109999999999</v>
      </c>
      <c r="C2957">
        <f>Datos!E2956</f>
        <v>5.6592200000000002E-2</v>
      </c>
      <c r="D2957" s="5">
        <f>Datos!F2956</f>
        <v>0</v>
      </c>
      <c r="E2957">
        <f t="shared" si="737"/>
        <v>1</v>
      </c>
      <c r="F2957" s="6">
        <f t="shared" si="738"/>
        <v>1</v>
      </c>
      <c r="G2957">
        <f t="shared" si="739"/>
        <v>0</v>
      </c>
      <c r="H2957">
        <f t="shared" si="740"/>
        <v>1.0253415402590694E-2</v>
      </c>
      <c r="I2957" s="5">
        <f t="shared" si="741"/>
        <v>1.0253415402590694E-2</v>
      </c>
      <c r="J2957" s="6">
        <f t="shared" si="742"/>
        <v>0.98974658459740927</v>
      </c>
      <c r="K2957" s="5">
        <f t="shared" si="743"/>
        <v>-1.0306343774865105E-2</v>
      </c>
      <c r="L2957" s="6">
        <f t="shared" si="744"/>
        <v>100</v>
      </c>
      <c r="M2957">
        <f t="shared" si="745"/>
        <v>-2.3169431132874569</v>
      </c>
      <c r="N2957">
        <f t="shared" si="746"/>
        <v>2.7240478594416938E-2</v>
      </c>
      <c r="O2957">
        <f t="shared" si="747"/>
        <v>6.4525981956450609E-2</v>
      </c>
      <c r="AH2957">
        <v>1.62048413225424E-2</v>
      </c>
      <c r="AI2957">
        <v>1</v>
      </c>
      <c r="AJ2957">
        <v>0</v>
      </c>
      <c r="AK2957">
        <f t="shared" si="751"/>
        <v>2942</v>
      </c>
      <c r="AL2957">
        <f t="shared" si="752"/>
        <v>11</v>
      </c>
      <c r="AM2957">
        <f t="shared" si="748"/>
        <v>0.25082760376878022</v>
      </c>
      <c r="AN2957">
        <f t="shared" si="749"/>
        <v>0.84722222222222221</v>
      </c>
      <c r="AO2957">
        <f t="shared" si="750"/>
        <v>2.1574286280165135E-4</v>
      </c>
    </row>
    <row r="2958" spans="1:41" x14ac:dyDescent="0.3">
      <c r="A2958">
        <f>Datos!C2957</f>
        <v>7.4228600000000006E-2</v>
      </c>
      <c r="B2958">
        <f>Datos!D2957</f>
        <v>0.2354638</v>
      </c>
      <c r="C2958">
        <f>Datos!E2957</f>
        <v>5.7719100000000002E-2</v>
      </c>
      <c r="D2958" s="5">
        <f>Datos!F2957</f>
        <v>0</v>
      </c>
      <c r="E2958">
        <f t="shared" si="737"/>
        <v>1</v>
      </c>
      <c r="F2958" s="6">
        <f t="shared" si="738"/>
        <v>1</v>
      </c>
      <c r="G2958">
        <f t="shared" si="739"/>
        <v>0</v>
      </c>
      <c r="H2958">
        <f t="shared" si="740"/>
        <v>9.9979510140529044E-3</v>
      </c>
      <c r="I2958" s="5">
        <f t="shared" si="741"/>
        <v>9.9979510140529044E-3</v>
      </c>
      <c r="J2958" s="6">
        <f t="shared" si="742"/>
        <v>0.99000204898594713</v>
      </c>
      <c r="K2958" s="5">
        <f t="shared" si="743"/>
        <v>-1.0048266172868357E-2</v>
      </c>
      <c r="L2958" s="6">
        <f t="shared" si="744"/>
        <v>100</v>
      </c>
      <c r="M2958">
        <f t="shared" si="745"/>
        <v>-2.3264247597629248</v>
      </c>
      <c r="N2958">
        <f t="shared" si="746"/>
        <v>2.6647375470589565E-2</v>
      </c>
      <c r="O2958">
        <f t="shared" si="747"/>
        <v>6.3343674721085097E-2</v>
      </c>
      <c r="AH2958">
        <v>1.6207219682664097E-2</v>
      </c>
      <c r="AI2958">
        <v>1</v>
      </c>
      <c r="AJ2958">
        <v>0</v>
      </c>
      <c r="AK2958">
        <f t="shared" si="751"/>
        <v>2943</v>
      </c>
      <c r="AL2958">
        <f t="shared" si="752"/>
        <v>11</v>
      </c>
      <c r="AM2958">
        <f t="shared" si="748"/>
        <v>0.25057295645530941</v>
      </c>
      <c r="AN2958">
        <f t="shared" si="749"/>
        <v>0.84722222222222221</v>
      </c>
      <c r="AO2958">
        <f t="shared" si="750"/>
        <v>2.1574286280174541E-4</v>
      </c>
    </row>
    <row r="2959" spans="1:41" x14ac:dyDescent="0.3">
      <c r="A2959">
        <f>Datos!C2958</f>
        <v>4.66624E-2</v>
      </c>
      <c r="B2959">
        <f>Datos!D2958</f>
        <v>0.1941862</v>
      </c>
      <c r="C2959">
        <f>Datos!E2958</f>
        <v>4.3776099999999998E-2</v>
      </c>
      <c r="D2959" s="5">
        <f>Datos!F2958</f>
        <v>0</v>
      </c>
      <c r="E2959">
        <f t="shared" si="737"/>
        <v>1</v>
      </c>
      <c r="F2959" s="6">
        <f t="shared" si="738"/>
        <v>1</v>
      </c>
      <c r="G2959">
        <f t="shared" si="739"/>
        <v>0</v>
      </c>
      <c r="H2959">
        <f t="shared" si="740"/>
        <v>1.3278464537635449E-2</v>
      </c>
      <c r="I2959" s="5">
        <f t="shared" si="741"/>
        <v>1.3278464537635449E-2</v>
      </c>
      <c r="J2959" s="6">
        <f t="shared" si="742"/>
        <v>0.98672153546236452</v>
      </c>
      <c r="K2959" s="5">
        <f t="shared" si="743"/>
        <v>-1.3367411612424216E-2</v>
      </c>
      <c r="L2959" s="6">
        <f t="shared" si="744"/>
        <v>100</v>
      </c>
      <c r="M2959">
        <f t="shared" si="745"/>
        <v>-2.2179692507979309</v>
      </c>
      <c r="N2959">
        <f t="shared" si="746"/>
        <v>3.409405220839231E-2</v>
      </c>
      <c r="O2959">
        <f t="shared" si="747"/>
        <v>7.7831083771085649E-2</v>
      </c>
      <c r="AH2959">
        <v>1.6217389858573766E-2</v>
      </c>
      <c r="AI2959">
        <v>1</v>
      </c>
      <c r="AJ2959">
        <v>0</v>
      </c>
      <c r="AK2959">
        <f t="shared" si="751"/>
        <v>2944</v>
      </c>
      <c r="AL2959">
        <f t="shared" si="752"/>
        <v>11</v>
      </c>
      <c r="AM2959">
        <f t="shared" si="748"/>
        <v>0.2503183091418385</v>
      </c>
      <c r="AN2959">
        <f t="shared" si="749"/>
        <v>0.84722222222222221</v>
      </c>
      <c r="AO2959">
        <f t="shared" si="750"/>
        <v>2.1574286280165135E-4</v>
      </c>
    </row>
    <row r="2960" spans="1:41" x14ac:dyDescent="0.3">
      <c r="A2960">
        <f>Datos!C2959</f>
        <v>1.00184E-2</v>
      </c>
      <c r="B2960">
        <f>Datos!D2959</f>
        <v>0.15796089999999999</v>
      </c>
      <c r="C2960">
        <f>Datos!E2959</f>
        <v>8.6738000000000006E-3</v>
      </c>
      <c r="D2960" s="5">
        <f>Datos!F2959</f>
        <v>0</v>
      </c>
      <c r="E2960">
        <f t="shared" si="737"/>
        <v>1</v>
      </c>
      <c r="F2960" s="6">
        <f t="shared" si="738"/>
        <v>1</v>
      </c>
      <c r="G2960">
        <f t="shared" si="739"/>
        <v>0</v>
      </c>
      <c r="H2960">
        <f t="shared" si="740"/>
        <v>2.2210403249491709E-2</v>
      </c>
      <c r="I2960" s="5">
        <f t="shared" si="741"/>
        <v>2.2210403249491709E-2</v>
      </c>
      <c r="J2960" s="6">
        <f t="shared" si="742"/>
        <v>0.97778959675050825</v>
      </c>
      <c r="K2960" s="5">
        <f t="shared" si="743"/>
        <v>-2.2460768339365798E-2</v>
      </c>
      <c r="L2960" s="6">
        <f t="shared" si="744"/>
        <v>100</v>
      </c>
      <c r="M2960">
        <f t="shared" si="745"/>
        <v>-2.0100981059630083</v>
      </c>
      <c r="N2960">
        <f t="shared" si="746"/>
        <v>5.2908793192926878E-2</v>
      </c>
      <c r="O2960">
        <f t="shared" si="747"/>
        <v>0.11169559638674942</v>
      </c>
      <c r="AH2960">
        <v>1.6217826708290656E-2</v>
      </c>
      <c r="AI2960">
        <v>1</v>
      </c>
      <c r="AJ2960">
        <v>0</v>
      </c>
      <c r="AK2960">
        <f t="shared" si="751"/>
        <v>2945</v>
      </c>
      <c r="AL2960">
        <f t="shared" si="752"/>
        <v>11</v>
      </c>
      <c r="AM2960">
        <f t="shared" si="748"/>
        <v>0.2500636618283677</v>
      </c>
      <c r="AN2960">
        <f t="shared" si="749"/>
        <v>0.84722222222222221</v>
      </c>
      <c r="AO2960">
        <f t="shared" si="750"/>
        <v>2.1574286280165135E-4</v>
      </c>
    </row>
    <row r="2961" spans="1:41" x14ac:dyDescent="0.3">
      <c r="A2961">
        <f>Datos!C2960</f>
        <v>4.91785E-2</v>
      </c>
      <c r="B2961">
        <f>Datos!D2960</f>
        <v>0.1629408</v>
      </c>
      <c r="C2961">
        <f>Datos!E2960</f>
        <v>3.6035699999999997E-2</v>
      </c>
      <c r="D2961" s="5">
        <f>Datos!F2960</f>
        <v>0</v>
      </c>
      <c r="E2961">
        <f t="shared" si="737"/>
        <v>1</v>
      </c>
      <c r="F2961" s="6">
        <f t="shared" si="738"/>
        <v>1</v>
      </c>
      <c r="G2961">
        <f t="shared" si="739"/>
        <v>0</v>
      </c>
      <c r="H2961">
        <f t="shared" si="740"/>
        <v>1.5663510754371522E-2</v>
      </c>
      <c r="I2961" s="5">
        <f t="shared" si="741"/>
        <v>1.5663510754371522E-2</v>
      </c>
      <c r="J2961" s="6">
        <f t="shared" si="742"/>
        <v>0.98433648924562844</v>
      </c>
      <c r="K2961" s="5">
        <f t="shared" si="743"/>
        <v>-1.5787479769612964E-2</v>
      </c>
      <c r="L2961" s="6">
        <f t="shared" si="744"/>
        <v>100</v>
      </c>
      <c r="M2961">
        <f t="shared" si="745"/>
        <v>-2.1528938555384842</v>
      </c>
      <c r="N2961">
        <f t="shared" si="746"/>
        <v>3.9304568902139514E-2</v>
      </c>
      <c r="O2961">
        <f t="shared" si="747"/>
        <v>8.7559485782022092E-2</v>
      </c>
      <c r="AH2961">
        <v>1.6222563438253543E-2</v>
      </c>
      <c r="AI2961">
        <v>1</v>
      </c>
      <c r="AJ2961">
        <v>0</v>
      </c>
      <c r="AK2961">
        <f t="shared" si="751"/>
        <v>2946</v>
      </c>
      <c r="AL2961">
        <f t="shared" si="752"/>
        <v>11</v>
      </c>
      <c r="AM2961">
        <f t="shared" si="748"/>
        <v>0.2498090145148969</v>
      </c>
      <c r="AN2961">
        <f t="shared" si="749"/>
        <v>0.84722222222222221</v>
      </c>
      <c r="AO2961">
        <f t="shared" si="750"/>
        <v>2.1574286280174541E-4</v>
      </c>
    </row>
    <row r="2962" spans="1:41" x14ac:dyDescent="0.3">
      <c r="A2962">
        <f>Datos!C2961</f>
        <v>3.4545600000000003E-2</v>
      </c>
      <c r="B2962">
        <f>Datos!D2961</f>
        <v>0.1253648</v>
      </c>
      <c r="C2962">
        <f>Datos!E2961</f>
        <v>2.5348699999999998E-2</v>
      </c>
      <c r="D2962" s="5">
        <f>Datos!F2961</f>
        <v>0</v>
      </c>
      <c r="E2962">
        <f t="shared" si="737"/>
        <v>1</v>
      </c>
      <c r="F2962" s="6">
        <f t="shared" si="738"/>
        <v>1</v>
      </c>
      <c r="G2962">
        <f t="shared" si="739"/>
        <v>0</v>
      </c>
      <c r="H2962">
        <f t="shared" si="740"/>
        <v>1.9442549956702158E-2</v>
      </c>
      <c r="I2962" s="5">
        <f t="shared" si="741"/>
        <v>1.9442549956702158E-2</v>
      </c>
      <c r="J2962" s="6">
        <f t="shared" si="742"/>
        <v>0.98055745004329786</v>
      </c>
      <c r="K2962" s="5">
        <f t="shared" si="743"/>
        <v>-1.9634042463237428E-2</v>
      </c>
      <c r="L2962" s="6">
        <f t="shared" si="744"/>
        <v>100</v>
      </c>
      <c r="M2962">
        <f t="shared" si="745"/>
        <v>-2.0654007263451488</v>
      </c>
      <c r="N2962">
        <f t="shared" si="746"/>
        <v>4.7270038798229101E-2</v>
      </c>
      <c r="O2962">
        <f t="shared" si="747"/>
        <v>0.10189136186375282</v>
      </c>
      <c r="AH2962">
        <v>1.6225940230610983E-2</v>
      </c>
      <c r="AI2962">
        <v>1</v>
      </c>
      <c r="AJ2962">
        <v>0</v>
      </c>
      <c r="AK2962">
        <f t="shared" si="751"/>
        <v>2947</v>
      </c>
      <c r="AL2962">
        <f t="shared" si="752"/>
        <v>11</v>
      </c>
      <c r="AM2962">
        <f t="shared" si="748"/>
        <v>0.24955436720142599</v>
      </c>
      <c r="AN2962">
        <f t="shared" si="749"/>
        <v>0.84722222222222221</v>
      </c>
      <c r="AO2962">
        <f t="shared" si="750"/>
        <v>2.1574286280165135E-4</v>
      </c>
    </row>
    <row r="2963" spans="1:41" x14ac:dyDescent="0.3">
      <c r="A2963">
        <f>Datos!C2962</f>
        <v>1.1039500000000001E-2</v>
      </c>
      <c r="B2963">
        <f>Datos!D2962</f>
        <v>0.14176359999999999</v>
      </c>
      <c r="C2963">
        <f>Datos!E2962</f>
        <v>3.8502300000000003E-2</v>
      </c>
      <c r="D2963" s="5">
        <f>Datos!F2962</f>
        <v>0</v>
      </c>
      <c r="E2963">
        <f t="shared" si="737"/>
        <v>1</v>
      </c>
      <c r="F2963" s="6">
        <f t="shared" si="738"/>
        <v>1</v>
      </c>
      <c r="G2963">
        <f t="shared" si="739"/>
        <v>0</v>
      </c>
      <c r="H2963">
        <f t="shared" si="740"/>
        <v>1.6159501074856752E-2</v>
      </c>
      <c r="I2963" s="5">
        <f t="shared" si="741"/>
        <v>1.6159501074856752E-2</v>
      </c>
      <c r="J2963" s="6">
        <f t="shared" si="742"/>
        <v>0.98384049892514325</v>
      </c>
      <c r="K2963" s="5">
        <f t="shared" si="743"/>
        <v>-1.629148965690029E-2</v>
      </c>
      <c r="L2963" s="6">
        <f t="shared" si="744"/>
        <v>100</v>
      </c>
      <c r="M2963">
        <f t="shared" si="745"/>
        <v>-2.140442758079951</v>
      </c>
      <c r="N2963">
        <f t="shared" si="746"/>
        <v>4.0369281848477753E-2</v>
      </c>
      <c r="O2963">
        <f t="shared" si="747"/>
        <v>8.9511036941241087E-2</v>
      </c>
      <c r="AH2963">
        <v>1.6233290065656453E-2</v>
      </c>
      <c r="AI2963">
        <v>1</v>
      </c>
      <c r="AJ2963">
        <v>0</v>
      </c>
      <c r="AK2963">
        <f t="shared" si="751"/>
        <v>2948</v>
      </c>
      <c r="AL2963">
        <f t="shared" si="752"/>
        <v>11</v>
      </c>
      <c r="AM2963">
        <f t="shared" si="748"/>
        <v>0.24929971988795518</v>
      </c>
      <c r="AN2963">
        <f t="shared" si="749"/>
        <v>0.84722222222222221</v>
      </c>
      <c r="AO2963">
        <f t="shared" si="750"/>
        <v>2.1574286280165135E-4</v>
      </c>
    </row>
    <row r="2964" spans="1:41" x14ac:dyDescent="0.3">
      <c r="A2964">
        <f>Datos!C2963</f>
        <v>4.1386300000000001E-2</v>
      </c>
      <c r="B2964">
        <f>Datos!D2963</f>
        <v>0.14560129999999999</v>
      </c>
      <c r="C2964">
        <f>Datos!E2963</f>
        <v>4.0747999999999999E-2</v>
      </c>
      <c r="D2964" s="5">
        <f>Datos!F2963</f>
        <v>0</v>
      </c>
      <c r="E2964">
        <f t="shared" si="737"/>
        <v>1</v>
      </c>
      <c r="F2964" s="6">
        <f t="shared" si="738"/>
        <v>1</v>
      </c>
      <c r="G2964">
        <f t="shared" si="739"/>
        <v>0</v>
      </c>
      <c r="H2964">
        <f t="shared" si="740"/>
        <v>1.5419655543363603E-2</v>
      </c>
      <c r="I2964" s="5">
        <f t="shared" si="741"/>
        <v>1.5419655543363603E-2</v>
      </c>
      <c r="J2964" s="6">
        <f t="shared" si="742"/>
        <v>0.98458034445663645</v>
      </c>
      <c r="K2964" s="5">
        <f t="shared" si="743"/>
        <v>-1.5539774830449703E-2</v>
      </c>
      <c r="L2964" s="6">
        <f t="shared" si="744"/>
        <v>100</v>
      </c>
      <c r="M2964">
        <f t="shared" si="745"/>
        <v>-2.1591399502225839</v>
      </c>
      <c r="N2964">
        <f t="shared" si="746"/>
        <v>3.877881465465062E-2</v>
      </c>
      <c r="O2964">
        <f t="shared" si="747"/>
        <v>8.659144585169988E-2</v>
      </c>
      <c r="AH2964">
        <v>1.6237213001417478E-2</v>
      </c>
      <c r="AI2964">
        <v>1</v>
      </c>
      <c r="AJ2964">
        <v>0</v>
      </c>
      <c r="AK2964">
        <f t="shared" si="751"/>
        <v>2949</v>
      </c>
      <c r="AL2964">
        <f t="shared" si="752"/>
        <v>11</v>
      </c>
      <c r="AM2964">
        <f t="shared" si="748"/>
        <v>0.24904507257448438</v>
      </c>
      <c r="AN2964">
        <f t="shared" si="749"/>
        <v>0.84722222222222221</v>
      </c>
      <c r="AO2964">
        <f t="shared" si="750"/>
        <v>2.1574286280174541E-4</v>
      </c>
    </row>
    <row r="2965" spans="1:41" x14ac:dyDescent="0.3">
      <c r="A2965">
        <f>Datos!C2964</f>
        <v>3.7390399999999997E-2</v>
      </c>
      <c r="B2965">
        <f>Datos!D2964</f>
        <v>-8.5824899999999996E-2</v>
      </c>
      <c r="C2965">
        <f>Datos!E2964</f>
        <v>8.4075700000000003E-2</v>
      </c>
      <c r="D2965" s="5">
        <f>Datos!F2964</f>
        <v>0</v>
      </c>
      <c r="E2965">
        <f t="shared" si="737"/>
        <v>1</v>
      </c>
      <c r="F2965" s="6">
        <f t="shared" si="738"/>
        <v>1</v>
      </c>
      <c r="G2965">
        <f t="shared" si="739"/>
        <v>0</v>
      </c>
      <c r="H2965">
        <f t="shared" si="740"/>
        <v>1.5307319844513764E-2</v>
      </c>
      <c r="I2965" s="5">
        <f t="shared" si="741"/>
        <v>1.5307319844513764E-2</v>
      </c>
      <c r="J2965" s="6">
        <f t="shared" si="742"/>
        <v>0.98469268015548628</v>
      </c>
      <c r="K2965" s="5">
        <f t="shared" si="743"/>
        <v>-1.5425686334270963E-2</v>
      </c>
      <c r="L2965" s="6">
        <f t="shared" si="744"/>
        <v>100</v>
      </c>
      <c r="M2965">
        <f t="shared" si="745"/>
        <v>-2.1620458833094736</v>
      </c>
      <c r="N2965">
        <f t="shared" si="746"/>
        <v>3.8536103110212716E-2</v>
      </c>
      <c r="O2965">
        <f t="shared" si="747"/>
        <v>8.6143566679939984E-2</v>
      </c>
      <c r="AH2965">
        <v>1.6243560928217063E-2</v>
      </c>
      <c r="AI2965">
        <v>1</v>
      </c>
      <c r="AJ2965">
        <v>0</v>
      </c>
      <c r="AK2965">
        <f t="shared" si="751"/>
        <v>2950</v>
      </c>
      <c r="AL2965">
        <f t="shared" si="752"/>
        <v>11</v>
      </c>
      <c r="AM2965">
        <f t="shared" si="748"/>
        <v>0.24879042526101347</v>
      </c>
      <c r="AN2965">
        <f t="shared" si="749"/>
        <v>0.84722222222222221</v>
      </c>
      <c r="AO2965">
        <f t="shared" si="750"/>
        <v>2.1574286280165135E-4</v>
      </c>
    </row>
    <row r="2966" spans="1:41" x14ac:dyDescent="0.3">
      <c r="A2966">
        <f>Datos!C2965</f>
        <v>0.12588679999999999</v>
      </c>
      <c r="B2966">
        <f>Datos!D2965</f>
        <v>0.164351</v>
      </c>
      <c r="C2966">
        <f>Datos!E2965</f>
        <v>5.4196899999999999E-2</v>
      </c>
      <c r="D2966" s="5">
        <f>Datos!F2965</f>
        <v>0</v>
      </c>
      <c r="E2966">
        <f t="shared" si="737"/>
        <v>1</v>
      </c>
      <c r="F2966" s="6">
        <f t="shared" si="738"/>
        <v>1</v>
      </c>
      <c r="G2966">
        <f t="shared" si="739"/>
        <v>0</v>
      </c>
      <c r="H2966">
        <f t="shared" si="740"/>
        <v>1.2120123965866696E-2</v>
      </c>
      <c r="I2966" s="5">
        <f t="shared" si="741"/>
        <v>1.2120123965866696E-2</v>
      </c>
      <c r="J2966" s="6">
        <f t="shared" si="742"/>
        <v>0.9878798760341333</v>
      </c>
      <c r="K2966" s="5">
        <f t="shared" si="743"/>
        <v>-1.2194171587480186E-2</v>
      </c>
      <c r="L2966" s="6">
        <f t="shared" si="744"/>
        <v>100</v>
      </c>
      <c r="M2966">
        <f t="shared" si="745"/>
        <v>-2.2532998703989096</v>
      </c>
      <c r="N2966">
        <f t="shared" si="746"/>
        <v>3.1504695329647829E-2</v>
      </c>
      <c r="O2966">
        <f t="shared" si="747"/>
        <v>7.2877533845303558E-2</v>
      </c>
      <c r="AH2966">
        <v>1.6254582108507869E-2</v>
      </c>
      <c r="AI2966">
        <v>1</v>
      </c>
      <c r="AJ2966">
        <v>0</v>
      </c>
      <c r="AK2966">
        <f t="shared" si="751"/>
        <v>2951</v>
      </c>
      <c r="AL2966">
        <f t="shared" si="752"/>
        <v>11</v>
      </c>
      <c r="AM2966">
        <f t="shared" si="748"/>
        <v>0.24853577794754267</v>
      </c>
      <c r="AN2966">
        <f t="shared" si="749"/>
        <v>0.84722222222222221</v>
      </c>
      <c r="AO2966">
        <f t="shared" si="750"/>
        <v>2.1574286280174541E-4</v>
      </c>
    </row>
    <row r="2967" spans="1:41" x14ac:dyDescent="0.3">
      <c r="A2967">
        <f>Datos!C2966</f>
        <v>8.8505E-2</v>
      </c>
      <c r="B2967">
        <f>Datos!D2966</f>
        <v>0.15073549999999999</v>
      </c>
      <c r="C2967">
        <f>Datos!E2966</f>
        <v>5.3894200000000003E-2</v>
      </c>
      <c r="D2967" s="5">
        <f>Datos!F2966</f>
        <v>0</v>
      </c>
      <c r="E2967">
        <f t="shared" si="737"/>
        <v>1</v>
      </c>
      <c r="F2967" s="6">
        <f t="shared" si="738"/>
        <v>1</v>
      </c>
      <c r="G2967">
        <f t="shared" si="739"/>
        <v>0</v>
      </c>
      <c r="H2967">
        <f t="shared" si="740"/>
        <v>1.2732338246531845E-2</v>
      </c>
      <c r="I2967" s="5">
        <f t="shared" si="741"/>
        <v>1.2732338246531845E-2</v>
      </c>
      <c r="J2967" s="6">
        <f t="shared" si="742"/>
        <v>0.98726766175346814</v>
      </c>
      <c r="K2967" s="5">
        <f t="shared" si="743"/>
        <v>-1.2814089126356251E-2</v>
      </c>
      <c r="L2967" s="6">
        <f t="shared" si="744"/>
        <v>100</v>
      </c>
      <c r="M2967">
        <f t="shared" si="745"/>
        <v>-2.2342796799383406</v>
      </c>
      <c r="N2967">
        <f t="shared" si="746"/>
        <v>3.287833406182037E-2</v>
      </c>
      <c r="O2967">
        <f t="shared" si="747"/>
        <v>7.5515812387358952E-2</v>
      </c>
      <c r="AH2967">
        <v>1.6255956629428105E-2</v>
      </c>
      <c r="AI2967">
        <v>1</v>
      </c>
      <c r="AJ2967">
        <v>0</v>
      </c>
      <c r="AK2967">
        <f t="shared" si="751"/>
        <v>2952</v>
      </c>
      <c r="AL2967">
        <f t="shared" si="752"/>
        <v>11</v>
      </c>
      <c r="AM2967">
        <f t="shared" si="748"/>
        <v>0.24828113063407176</v>
      </c>
      <c r="AN2967">
        <f t="shared" si="749"/>
        <v>0.84722222222222221</v>
      </c>
      <c r="AO2967">
        <f t="shared" si="750"/>
        <v>2.1574286280165135E-4</v>
      </c>
    </row>
    <row r="2968" spans="1:41" x14ac:dyDescent="0.3">
      <c r="A2968">
        <f>Datos!C2967</f>
        <v>0.1588784</v>
      </c>
      <c r="B2968">
        <f>Datos!D2967</f>
        <v>0.2381267</v>
      </c>
      <c r="C2968">
        <f>Datos!E2967</f>
        <v>6.1144299999999999E-2</v>
      </c>
      <c r="D2968" s="5">
        <f>Datos!F2967</f>
        <v>0</v>
      </c>
      <c r="E2968">
        <f t="shared" si="737"/>
        <v>1</v>
      </c>
      <c r="F2968" s="6">
        <f t="shared" si="738"/>
        <v>1</v>
      </c>
      <c r="G2968">
        <f t="shared" si="739"/>
        <v>0</v>
      </c>
      <c r="H2968">
        <f t="shared" si="740"/>
        <v>9.1960131982762282E-3</v>
      </c>
      <c r="I2968" s="5">
        <f t="shared" si="741"/>
        <v>9.1960131982762282E-3</v>
      </c>
      <c r="J2968" s="6">
        <f t="shared" si="742"/>
        <v>0.99080398680172377</v>
      </c>
      <c r="K2968" s="5">
        <f t="shared" si="743"/>
        <v>-9.2385575541522793E-3</v>
      </c>
      <c r="L2968" s="6">
        <f t="shared" si="744"/>
        <v>100</v>
      </c>
      <c r="M2968">
        <f t="shared" si="745"/>
        <v>-2.357629755548651</v>
      </c>
      <c r="N2968">
        <f t="shared" si="746"/>
        <v>2.4769367633737188E-2</v>
      </c>
      <c r="O2968">
        <f t="shared" si="747"/>
        <v>5.9563965058720768E-2</v>
      </c>
      <c r="AH2968">
        <v>1.6256210985820859E-2</v>
      </c>
      <c r="AI2968">
        <v>1</v>
      </c>
      <c r="AJ2968">
        <v>0</v>
      </c>
      <c r="AK2968">
        <f t="shared" si="751"/>
        <v>2953</v>
      </c>
      <c r="AL2968">
        <f t="shared" si="752"/>
        <v>11</v>
      </c>
      <c r="AM2968">
        <f t="shared" si="748"/>
        <v>0.24802648332060095</v>
      </c>
      <c r="AN2968">
        <f t="shared" si="749"/>
        <v>0.84722222222222221</v>
      </c>
      <c r="AO2968">
        <f t="shared" si="750"/>
        <v>2.1574286280165135E-4</v>
      </c>
    </row>
    <row r="2969" spans="1:41" x14ac:dyDescent="0.3">
      <c r="A2969">
        <f>Datos!C2968</f>
        <v>0.29212739999999998</v>
      </c>
      <c r="B2969">
        <f>Datos!D2968</f>
        <v>0.40609050000000002</v>
      </c>
      <c r="C2969">
        <f>Datos!E2968</f>
        <v>3.2899299999999999E-2</v>
      </c>
      <c r="D2969" s="5">
        <f>Datos!F2968</f>
        <v>0</v>
      </c>
      <c r="E2969">
        <f t="shared" si="737"/>
        <v>1</v>
      </c>
      <c r="F2969" s="6">
        <f t="shared" si="738"/>
        <v>1</v>
      </c>
      <c r="G2969">
        <f t="shared" si="739"/>
        <v>0</v>
      </c>
      <c r="H2969">
        <f t="shared" si="740"/>
        <v>8.4274734385590497E-3</v>
      </c>
      <c r="I2969" s="5">
        <f t="shared" si="741"/>
        <v>8.4274734385590497E-3</v>
      </c>
      <c r="J2969" s="6">
        <f t="shared" si="742"/>
        <v>0.9915725265614409</v>
      </c>
      <c r="K2969" s="5">
        <f t="shared" si="743"/>
        <v>-8.4631853753150167E-3</v>
      </c>
      <c r="L2969" s="6">
        <f t="shared" si="744"/>
        <v>100</v>
      </c>
      <c r="M2969">
        <f t="shared" si="745"/>
        <v>-2.3898567194586606</v>
      </c>
      <c r="N2969">
        <f t="shared" si="746"/>
        <v>2.2945209446582814E-2</v>
      </c>
      <c r="O2969">
        <f t="shared" si="747"/>
        <v>5.5837287497361082E-2</v>
      </c>
      <c r="AH2969">
        <v>1.6263637097228823E-2</v>
      </c>
      <c r="AI2969">
        <v>1</v>
      </c>
      <c r="AJ2969">
        <v>0</v>
      </c>
      <c r="AK2969">
        <f t="shared" si="751"/>
        <v>2954</v>
      </c>
      <c r="AL2969">
        <f t="shared" si="752"/>
        <v>11</v>
      </c>
      <c r="AM2969">
        <f t="shared" si="748"/>
        <v>0.24777183600713015</v>
      </c>
      <c r="AN2969">
        <f t="shared" si="749"/>
        <v>0.84722222222222221</v>
      </c>
      <c r="AO2969">
        <f t="shared" si="750"/>
        <v>2.1574286280174541E-4</v>
      </c>
    </row>
    <row r="2970" spans="1:41" x14ac:dyDescent="0.3">
      <c r="A2970">
        <f>Datos!C2969</f>
        <v>0.22017149999999999</v>
      </c>
      <c r="B2970">
        <f>Datos!D2969</f>
        <v>9.0263800000000005E-2</v>
      </c>
      <c r="C2970">
        <f>Datos!E2969</f>
        <v>1.84222E-2</v>
      </c>
      <c r="D2970" s="5">
        <f>Datos!F2969</f>
        <v>0</v>
      </c>
      <c r="E2970">
        <f t="shared" si="737"/>
        <v>1</v>
      </c>
      <c r="F2970" s="6">
        <f t="shared" si="738"/>
        <v>1</v>
      </c>
      <c r="G2970">
        <f t="shared" si="739"/>
        <v>0</v>
      </c>
      <c r="H2970">
        <f t="shared" si="740"/>
        <v>2.1318188940938152E-2</v>
      </c>
      <c r="I2970" s="5">
        <f t="shared" si="741"/>
        <v>2.1318188940938152E-2</v>
      </c>
      <c r="J2970" s="6">
        <f t="shared" si="742"/>
        <v>0.97868181105906182</v>
      </c>
      <c r="K2970" s="5">
        <f t="shared" si="743"/>
        <v>-2.1548703520179475E-2</v>
      </c>
      <c r="L2970" s="6">
        <f t="shared" si="744"/>
        <v>100</v>
      </c>
      <c r="M2970">
        <f t="shared" si="745"/>
        <v>-2.0272546392357702</v>
      </c>
      <c r="N2970">
        <f t="shared" si="746"/>
        <v>5.110774542641737E-2</v>
      </c>
      <c r="O2970">
        <f t="shared" si="747"/>
        <v>0.10859230295672691</v>
      </c>
      <c r="AH2970">
        <v>1.627602076229091E-2</v>
      </c>
      <c r="AI2970">
        <v>1</v>
      </c>
      <c r="AJ2970">
        <v>0</v>
      </c>
      <c r="AK2970">
        <f t="shared" si="751"/>
        <v>2955</v>
      </c>
      <c r="AL2970">
        <f t="shared" si="752"/>
        <v>11</v>
      </c>
      <c r="AM2970">
        <f t="shared" si="748"/>
        <v>0.24751718869365924</v>
      </c>
      <c r="AN2970">
        <f t="shared" si="749"/>
        <v>0.84722222222222221</v>
      </c>
      <c r="AO2970">
        <f t="shared" si="750"/>
        <v>2.1574286280165135E-4</v>
      </c>
    </row>
    <row r="2971" spans="1:41" x14ac:dyDescent="0.3">
      <c r="A2971">
        <f>Datos!C2970</f>
        <v>8.4274399999999999E-2</v>
      </c>
      <c r="B2971">
        <f>Datos!D2970</f>
        <v>0.61129359999999999</v>
      </c>
      <c r="C2971">
        <f>Datos!E2970</f>
        <v>1.04127E-2</v>
      </c>
      <c r="D2971" s="5">
        <f>Datos!F2970</f>
        <v>0</v>
      </c>
      <c r="E2971">
        <f t="shared" si="737"/>
        <v>1</v>
      </c>
      <c r="F2971" s="6">
        <f t="shared" si="738"/>
        <v>1</v>
      </c>
      <c r="G2971">
        <f t="shared" si="739"/>
        <v>0</v>
      </c>
      <c r="H2971">
        <f t="shared" si="740"/>
        <v>7.4657315113319184E-3</v>
      </c>
      <c r="I2971" s="5">
        <f t="shared" si="741"/>
        <v>7.4657315113319184E-3</v>
      </c>
      <c r="J2971" s="6">
        <f t="shared" si="742"/>
        <v>0.9925342684886681</v>
      </c>
      <c r="K2971" s="5">
        <f t="shared" si="743"/>
        <v>-7.4937395723481985E-3</v>
      </c>
      <c r="L2971" s="6">
        <f t="shared" si="744"/>
        <v>100</v>
      </c>
      <c r="M2971">
        <f t="shared" si="745"/>
        <v>-2.4340371376603844</v>
      </c>
      <c r="N2971">
        <f t="shared" si="746"/>
        <v>2.0625916178758995E-2</v>
      </c>
      <c r="O2971">
        <f t="shared" si="747"/>
        <v>5.1013729226251942E-2</v>
      </c>
      <c r="AH2971">
        <v>1.6276930077377072E-2</v>
      </c>
      <c r="AI2971">
        <v>1</v>
      </c>
      <c r="AJ2971">
        <v>0</v>
      </c>
      <c r="AK2971">
        <f t="shared" si="751"/>
        <v>2956</v>
      </c>
      <c r="AL2971">
        <f t="shared" si="752"/>
        <v>11</v>
      </c>
      <c r="AM2971">
        <f t="shared" si="748"/>
        <v>0.24726254138018844</v>
      </c>
      <c r="AN2971">
        <f t="shared" si="749"/>
        <v>0.84722222222222221</v>
      </c>
      <c r="AO2971">
        <f t="shared" si="750"/>
        <v>2.1574286280165135E-4</v>
      </c>
    </row>
    <row r="2972" spans="1:41" x14ac:dyDescent="0.3">
      <c r="A2972">
        <f>Datos!C2971</f>
        <v>3.7126800000000001E-2</v>
      </c>
      <c r="B2972">
        <f>Datos!D2971</f>
        <v>0.50368429999999997</v>
      </c>
      <c r="C2972">
        <f>Datos!E2971</f>
        <v>2.2277499999999999E-2</v>
      </c>
      <c r="D2972" s="5">
        <f>Datos!F2971</f>
        <v>0</v>
      </c>
      <c r="E2972">
        <f t="shared" si="737"/>
        <v>1</v>
      </c>
      <c r="F2972" s="6">
        <f t="shared" si="738"/>
        <v>1</v>
      </c>
      <c r="G2972">
        <f t="shared" si="739"/>
        <v>0</v>
      </c>
      <c r="H2972">
        <f t="shared" si="740"/>
        <v>8.4543324482874178E-3</v>
      </c>
      <c r="I2972" s="5">
        <f t="shared" si="741"/>
        <v>8.4543324482874178E-3</v>
      </c>
      <c r="J2972" s="6">
        <f t="shared" si="742"/>
        <v>0.99154566755171258</v>
      </c>
      <c r="K2972" s="5">
        <f t="shared" si="743"/>
        <v>-8.490273029303259E-3</v>
      </c>
      <c r="L2972" s="6">
        <f t="shared" si="744"/>
        <v>100</v>
      </c>
      <c r="M2972">
        <f t="shared" si="745"/>
        <v>-2.3886877819165142</v>
      </c>
      <c r="N2972">
        <f t="shared" si="746"/>
        <v>2.3009382925900452E-2</v>
      </c>
      <c r="O2972">
        <f t="shared" si="747"/>
        <v>5.5969361310400555E-2</v>
      </c>
      <c r="AH2972">
        <v>1.6284081199856946E-2</v>
      </c>
      <c r="AI2972">
        <v>1</v>
      </c>
      <c r="AJ2972">
        <v>0</v>
      </c>
      <c r="AK2972">
        <f t="shared" si="751"/>
        <v>2957</v>
      </c>
      <c r="AL2972">
        <f t="shared" si="752"/>
        <v>11</v>
      </c>
      <c r="AM2972">
        <f t="shared" si="748"/>
        <v>0.24700789406671764</v>
      </c>
      <c r="AN2972">
        <f t="shared" si="749"/>
        <v>0.84722222222222221</v>
      </c>
      <c r="AO2972">
        <f t="shared" si="750"/>
        <v>2.1574286280174541E-4</v>
      </c>
    </row>
    <row r="2973" spans="1:41" x14ac:dyDescent="0.3">
      <c r="A2973">
        <f>Datos!C2972</f>
        <v>0.1026436</v>
      </c>
      <c r="B2973">
        <f>Datos!D2972</f>
        <v>0.4809717</v>
      </c>
      <c r="C2973">
        <f>Datos!E2972</f>
        <v>5.31511E-2</v>
      </c>
      <c r="D2973" s="5">
        <f>Datos!F2972</f>
        <v>0</v>
      </c>
      <c r="E2973">
        <f t="shared" si="737"/>
        <v>1</v>
      </c>
      <c r="F2973" s="6">
        <f t="shared" si="738"/>
        <v>1</v>
      </c>
      <c r="G2973">
        <f t="shared" si="739"/>
        <v>0</v>
      </c>
      <c r="H2973">
        <f t="shared" si="740"/>
        <v>5.7424074359010537E-3</v>
      </c>
      <c r="I2973" s="5">
        <f t="shared" si="741"/>
        <v>5.7424074359010537E-3</v>
      </c>
      <c r="J2973" s="6">
        <f t="shared" si="742"/>
        <v>0.99425759256409896</v>
      </c>
      <c r="K2973" s="5">
        <f t="shared" si="743"/>
        <v>-5.7589584496713199E-3</v>
      </c>
      <c r="L2973" s="6">
        <f t="shared" si="744"/>
        <v>100</v>
      </c>
      <c r="M2973">
        <f t="shared" si="745"/>
        <v>-2.5275907186779309</v>
      </c>
      <c r="N2973">
        <f t="shared" si="746"/>
        <v>1.6353784283401371E-2</v>
      </c>
      <c r="O2973">
        <f t="shared" si="747"/>
        <v>4.1844955066940907E-2</v>
      </c>
      <c r="AH2973">
        <v>1.6284638502441599E-2</v>
      </c>
      <c r="AI2973">
        <v>1</v>
      </c>
      <c r="AJ2973">
        <v>0</v>
      </c>
      <c r="AK2973">
        <f t="shared" si="751"/>
        <v>2958</v>
      </c>
      <c r="AL2973">
        <f t="shared" si="752"/>
        <v>11</v>
      </c>
      <c r="AM2973">
        <f t="shared" si="748"/>
        <v>0.24675324675324672</v>
      </c>
      <c r="AN2973">
        <f t="shared" si="749"/>
        <v>0.84722222222222221</v>
      </c>
      <c r="AO2973">
        <f t="shared" si="750"/>
        <v>2.1574286280165135E-4</v>
      </c>
    </row>
    <row r="2974" spans="1:41" x14ac:dyDescent="0.3">
      <c r="A2974">
        <f>Datos!C2973</f>
        <v>0.10994370000000001</v>
      </c>
      <c r="B2974">
        <f>Datos!D2973</f>
        <v>0.49798690000000001</v>
      </c>
      <c r="C2974">
        <f>Datos!E2973</f>
        <v>4.6975299999999998E-2</v>
      </c>
      <c r="D2974" s="5">
        <f>Datos!F2973</f>
        <v>0</v>
      </c>
      <c r="E2974">
        <f t="shared" si="737"/>
        <v>1</v>
      </c>
      <c r="F2974" s="6">
        <f t="shared" si="738"/>
        <v>1</v>
      </c>
      <c r="G2974">
        <f t="shared" si="739"/>
        <v>0</v>
      </c>
      <c r="H2974">
        <f t="shared" si="740"/>
        <v>5.9704436010611425E-3</v>
      </c>
      <c r="I2974" s="5">
        <f t="shared" si="741"/>
        <v>5.9704436010611425E-3</v>
      </c>
      <c r="J2974" s="6">
        <f t="shared" si="742"/>
        <v>0.99402955639893886</v>
      </c>
      <c r="K2974" s="5">
        <f t="shared" si="743"/>
        <v>-5.9883379598480741E-3</v>
      </c>
      <c r="L2974" s="6">
        <f t="shared" si="744"/>
        <v>100</v>
      </c>
      <c r="M2974">
        <f t="shared" si="745"/>
        <v>-2.5138864536156436</v>
      </c>
      <c r="N2974">
        <f t="shared" si="746"/>
        <v>1.6928594847936854E-2</v>
      </c>
      <c r="O2974">
        <f t="shared" si="747"/>
        <v>4.310220313388987E-2</v>
      </c>
      <c r="AH2974">
        <v>1.6294524451764495E-2</v>
      </c>
      <c r="AI2974">
        <v>1</v>
      </c>
      <c r="AJ2974">
        <v>0</v>
      </c>
      <c r="AK2974">
        <f t="shared" si="751"/>
        <v>2959</v>
      </c>
      <c r="AL2974">
        <f t="shared" si="752"/>
        <v>11</v>
      </c>
      <c r="AM2974">
        <f t="shared" si="748"/>
        <v>0.24649859943977592</v>
      </c>
      <c r="AN2974">
        <f t="shared" si="749"/>
        <v>0.84722222222222221</v>
      </c>
      <c r="AO2974">
        <f t="shared" si="750"/>
        <v>2.1574286280165135E-4</v>
      </c>
    </row>
    <row r="2975" spans="1:41" x14ac:dyDescent="0.3">
      <c r="A2975">
        <f>Datos!C2974</f>
        <v>0.1593917</v>
      </c>
      <c r="B2975">
        <f>Datos!D2974</f>
        <v>0.54629919999999998</v>
      </c>
      <c r="C2975">
        <f>Datos!E2974</f>
        <v>6.9252400000000006E-2</v>
      </c>
      <c r="D2975" s="5">
        <f>Datos!F2974</f>
        <v>0</v>
      </c>
      <c r="E2975">
        <f t="shared" si="737"/>
        <v>1</v>
      </c>
      <c r="F2975" s="6">
        <f t="shared" si="738"/>
        <v>1</v>
      </c>
      <c r="G2975">
        <f t="shared" si="739"/>
        <v>0</v>
      </c>
      <c r="H2975">
        <f t="shared" si="740"/>
        <v>3.7677936491136259E-3</v>
      </c>
      <c r="I2975" s="5">
        <f t="shared" si="741"/>
        <v>3.7677936491136259E-3</v>
      </c>
      <c r="J2975" s="6">
        <f t="shared" si="742"/>
        <v>0.99623220635088638</v>
      </c>
      <c r="K2975" s="5">
        <f t="shared" si="743"/>
        <v>-3.7749096636779961E-3</v>
      </c>
      <c r="L2975" s="6">
        <f t="shared" si="744"/>
        <v>100</v>
      </c>
      <c r="M2975">
        <f t="shared" si="745"/>
        <v>-2.672199322635</v>
      </c>
      <c r="N2975">
        <f t="shared" si="746"/>
        <v>1.122891486475751E-2</v>
      </c>
      <c r="O2975">
        <f t="shared" si="747"/>
        <v>3.0246426390147678E-2</v>
      </c>
      <c r="AH2975">
        <v>1.6303342088111704E-2</v>
      </c>
      <c r="AI2975">
        <v>1</v>
      </c>
      <c r="AJ2975">
        <v>0</v>
      </c>
      <c r="AK2975">
        <f t="shared" si="751"/>
        <v>2960</v>
      </c>
      <c r="AL2975">
        <f t="shared" si="752"/>
        <v>11</v>
      </c>
      <c r="AM2975">
        <f t="shared" si="748"/>
        <v>0.24624395212630512</v>
      </c>
      <c r="AN2975">
        <f t="shared" si="749"/>
        <v>0.84722222222222221</v>
      </c>
      <c r="AO2975">
        <f t="shared" si="750"/>
        <v>2.1574286280174541E-4</v>
      </c>
    </row>
    <row r="2976" spans="1:41" x14ac:dyDescent="0.3">
      <c r="A2976">
        <f>Datos!C2975</f>
        <v>0.39366289999999998</v>
      </c>
      <c r="B2976">
        <f>Datos!D2975</f>
        <v>0.2134276</v>
      </c>
      <c r="C2976">
        <f>Datos!E2975</f>
        <v>4.5381199999999997E-2</v>
      </c>
      <c r="D2976" s="5">
        <f>Datos!F2975</f>
        <v>0</v>
      </c>
      <c r="E2976">
        <f t="shared" si="737"/>
        <v>1</v>
      </c>
      <c r="F2976" s="6">
        <f t="shared" si="738"/>
        <v>1</v>
      </c>
      <c r="G2976">
        <f t="shared" si="739"/>
        <v>0</v>
      </c>
      <c r="H2976">
        <f t="shared" si="740"/>
        <v>1.0923692846242594E-2</v>
      </c>
      <c r="I2976" s="5">
        <f t="shared" si="741"/>
        <v>1.0923692846242594E-2</v>
      </c>
      <c r="J2976" s="6">
        <f t="shared" si="742"/>
        <v>0.98907630715375738</v>
      </c>
      <c r="K2976" s="5">
        <f t="shared" si="743"/>
        <v>-1.0983794467477071E-2</v>
      </c>
      <c r="L2976" s="6">
        <f t="shared" si="744"/>
        <v>100</v>
      </c>
      <c r="M2976">
        <f t="shared" si="745"/>
        <v>-2.2930107563763911</v>
      </c>
      <c r="N2976">
        <f t="shared" si="746"/>
        <v>2.8785378905803873E-2</v>
      </c>
      <c r="O2976">
        <f t="shared" si="747"/>
        <v>6.7581168742300454E-2</v>
      </c>
      <c r="AH2976">
        <v>1.6308594552753262E-2</v>
      </c>
      <c r="AI2976">
        <v>1</v>
      </c>
      <c r="AJ2976">
        <v>0</v>
      </c>
      <c r="AK2976">
        <f t="shared" si="751"/>
        <v>2961</v>
      </c>
      <c r="AL2976">
        <f t="shared" si="752"/>
        <v>11</v>
      </c>
      <c r="AM2976">
        <f t="shared" si="748"/>
        <v>0.24598930481283421</v>
      </c>
      <c r="AN2976">
        <f t="shared" si="749"/>
        <v>0.84722222222222221</v>
      </c>
      <c r="AO2976">
        <f t="shared" si="750"/>
        <v>2.1574286280165135E-4</v>
      </c>
    </row>
    <row r="2977" spans="1:41" x14ac:dyDescent="0.3">
      <c r="A2977">
        <f>Datos!C2976</f>
        <v>0.41392519999999999</v>
      </c>
      <c r="B2977">
        <f>Datos!D2976</f>
        <v>0.24319170000000001</v>
      </c>
      <c r="C2977">
        <f>Datos!E2976</f>
        <v>6.0360200000000003E-2</v>
      </c>
      <c r="D2977" s="5">
        <f>Datos!F2976</f>
        <v>0</v>
      </c>
      <c r="E2977">
        <f t="shared" si="737"/>
        <v>1</v>
      </c>
      <c r="F2977" s="6">
        <f t="shared" si="738"/>
        <v>1</v>
      </c>
      <c r="G2977">
        <f t="shared" si="739"/>
        <v>0</v>
      </c>
      <c r="H2977">
        <f t="shared" si="740"/>
        <v>8.306649550855312E-3</v>
      </c>
      <c r="I2977" s="5">
        <f t="shared" si="741"/>
        <v>8.306649550855312E-3</v>
      </c>
      <c r="J2977" s="6">
        <f t="shared" si="742"/>
        <v>0.99169335044914464</v>
      </c>
      <c r="K2977" s="5">
        <f t="shared" si="743"/>
        <v>-8.3413420165866017E-3</v>
      </c>
      <c r="L2977" s="6">
        <f t="shared" si="744"/>
        <v>100</v>
      </c>
      <c r="M2977">
        <f t="shared" si="745"/>
        <v>-2.3951559147505033</v>
      </c>
      <c r="N2977">
        <f t="shared" si="746"/>
        <v>2.2656138208455748E-2</v>
      </c>
      <c r="O2977">
        <f t="shared" si="747"/>
        <v>5.5241454963787268E-2</v>
      </c>
      <c r="AH2977">
        <v>1.6321209954339742E-2</v>
      </c>
      <c r="AI2977">
        <v>1</v>
      </c>
      <c r="AJ2977">
        <v>0</v>
      </c>
      <c r="AK2977">
        <f t="shared" si="751"/>
        <v>2962</v>
      </c>
      <c r="AL2977">
        <f t="shared" si="752"/>
        <v>11</v>
      </c>
      <c r="AM2977">
        <f t="shared" si="748"/>
        <v>0.24573465749936341</v>
      </c>
      <c r="AN2977">
        <f t="shared" si="749"/>
        <v>0.84722222222222221</v>
      </c>
      <c r="AO2977">
        <f t="shared" si="750"/>
        <v>2.1574286280174541E-4</v>
      </c>
    </row>
    <row r="2978" spans="1:41" x14ac:dyDescent="0.3">
      <c r="A2978">
        <f>Datos!C2977</f>
        <v>0.42025220000000002</v>
      </c>
      <c r="B2978">
        <f>Datos!D2977</f>
        <v>0.1441846</v>
      </c>
      <c r="C2978">
        <f>Datos!E2977</f>
        <v>3.8826399999999997E-2</v>
      </c>
      <c r="D2978" s="5">
        <f>Datos!F2977</f>
        <v>0</v>
      </c>
      <c r="E2978">
        <f t="shared" si="737"/>
        <v>1</v>
      </c>
      <c r="F2978" s="6">
        <f t="shared" si="738"/>
        <v>1</v>
      </c>
      <c r="G2978">
        <f t="shared" si="739"/>
        <v>0</v>
      </c>
      <c r="H2978">
        <f t="shared" si="740"/>
        <v>1.378925597064695E-2</v>
      </c>
      <c r="I2978" s="5">
        <f t="shared" si="741"/>
        <v>1.378925597064695E-2</v>
      </c>
      <c r="J2978" s="6">
        <f t="shared" si="742"/>
        <v>0.98621074402935305</v>
      </c>
      <c r="K2978" s="5">
        <f t="shared" si="743"/>
        <v>-1.3885210879772288E-2</v>
      </c>
      <c r="L2978" s="6">
        <f t="shared" si="744"/>
        <v>100</v>
      </c>
      <c r="M2978">
        <f t="shared" si="745"/>
        <v>-2.2032304246263625</v>
      </c>
      <c r="N2978">
        <f t="shared" si="746"/>
        <v>3.5223187227003266E-2</v>
      </c>
      <c r="O2978">
        <f t="shared" si="747"/>
        <v>7.9965482334894852E-2</v>
      </c>
      <c r="AH2978">
        <v>1.6328184163621067E-2</v>
      </c>
      <c r="AI2978">
        <v>1</v>
      </c>
      <c r="AJ2978">
        <v>0</v>
      </c>
      <c r="AK2978">
        <f t="shared" si="751"/>
        <v>2963</v>
      </c>
      <c r="AL2978">
        <f t="shared" si="752"/>
        <v>11</v>
      </c>
      <c r="AM2978">
        <f t="shared" si="748"/>
        <v>0.24548001018589249</v>
      </c>
      <c r="AN2978">
        <f t="shared" si="749"/>
        <v>0.84722222222222221</v>
      </c>
      <c r="AO2978">
        <f t="shared" si="750"/>
        <v>2.1574286280165135E-4</v>
      </c>
    </row>
    <row r="2979" spans="1:41" x14ac:dyDescent="0.3">
      <c r="A2979">
        <f>Datos!C2978</f>
        <v>0.38080229999999998</v>
      </c>
      <c r="B2979">
        <f>Datos!D2978</f>
        <v>0.15521670000000001</v>
      </c>
      <c r="C2979">
        <f>Datos!E2978</f>
        <v>5.2719799999999997E-2</v>
      </c>
      <c r="D2979" s="5">
        <f>Datos!F2978</f>
        <v>0</v>
      </c>
      <c r="E2979">
        <f t="shared" si="737"/>
        <v>1</v>
      </c>
      <c r="F2979" s="6">
        <f t="shared" si="738"/>
        <v>1</v>
      </c>
      <c r="G2979">
        <f t="shared" si="739"/>
        <v>0</v>
      </c>
      <c r="H2979">
        <f t="shared" si="740"/>
        <v>1.1459944041342823E-2</v>
      </c>
      <c r="I2979" s="5">
        <f t="shared" si="741"/>
        <v>1.1459944041342823E-2</v>
      </c>
      <c r="J2979" s="6">
        <f t="shared" si="742"/>
        <v>0.98854005595865713</v>
      </c>
      <c r="K2979" s="5">
        <f t="shared" si="743"/>
        <v>-1.1526115231246888E-2</v>
      </c>
      <c r="L2979" s="6">
        <f t="shared" si="744"/>
        <v>100</v>
      </c>
      <c r="M2979">
        <f t="shared" si="745"/>
        <v>-2.2747673791191239</v>
      </c>
      <c r="N2979">
        <f t="shared" si="746"/>
        <v>3.0010083181021344E-2</v>
      </c>
      <c r="O2979">
        <f t="shared" si="747"/>
        <v>6.9978958841642097E-2</v>
      </c>
      <c r="AH2979">
        <v>1.6332940179857709E-2</v>
      </c>
      <c r="AI2979">
        <v>1</v>
      </c>
      <c r="AJ2979">
        <v>0</v>
      </c>
      <c r="AK2979">
        <f t="shared" si="751"/>
        <v>2964</v>
      </c>
      <c r="AL2979">
        <f t="shared" si="752"/>
        <v>11</v>
      </c>
      <c r="AM2979">
        <f t="shared" si="748"/>
        <v>0.24522536287242169</v>
      </c>
      <c r="AN2979">
        <f t="shared" si="749"/>
        <v>0.84722222222222221</v>
      </c>
      <c r="AO2979">
        <f t="shared" si="750"/>
        <v>2.1574286280165135E-4</v>
      </c>
    </row>
    <row r="2980" spans="1:41" x14ac:dyDescent="0.3">
      <c r="A2980">
        <f>Datos!C2979</f>
        <v>0.48855660000000001</v>
      </c>
      <c r="B2980">
        <f>Datos!D2979</f>
        <v>0.16932069999999999</v>
      </c>
      <c r="C2980">
        <f>Datos!E2979</f>
        <v>5.3875300000000001E-2</v>
      </c>
      <c r="D2980" s="5">
        <f>Datos!F2979</f>
        <v>0</v>
      </c>
      <c r="E2980">
        <f t="shared" si="737"/>
        <v>1</v>
      </c>
      <c r="F2980" s="6">
        <f t="shared" si="738"/>
        <v>1</v>
      </c>
      <c r="G2980">
        <f t="shared" si="739"/>
        <v>0</v>
      </c>
      <c r="H2980">
        <f t="shared" si="740"/>
        <v>1.0485249922773257E-2</v>
      </c>
      <c r="I2980" s="5">
        <f t="shared" si="741"/>
        <v>1.0485249922773257E-2</v>
      </c>
      <c r="J2980" s="6">
        <f t="shared" si="742"/>
        <v>0.98951475007722678</v>
      </c>
      <c r="K2980" s="5">
        <f t="shared" si="743"/>
        <v>-1.0540607454128917E-2</v>
      </c>
      <c r="L2980" s="6">
        <f t="shared" si="744"/>
        <v>100</v>
      </c>
      <c r="M2980">
        <f t="shared" si="745"/>
        <v>-2.3085151741697296</v>
      </c>
      <c r="N2980">
        <f t="shared" si="746"/>
        <v>2.7776645872103777E-2</v>
      </c>
      <c r="O2980">
        <f t="shared" si="747"/>
        <v>6.5590256302825889E-2</v>
      </c>
      <c r="AH2980">
        <v>1.6336181685519632E-2</v>
      </c>
      <c r="AI2980">
        <v>1</v>
      </c>
      <c r="AJ2980">
        <v>0</v>
      </c>
      <c r="AK2980">
        <f t="shared" si="751"/>
        <v>2965</v>
      </c>
      <c r="AL2980">
        <f t="shared" si="752"/>
        <v>11</v>
      </c>
      <c r="AM2980">
        <f t="shared" si="748"/>
        <v>0.24497071555895089</v>
      </c>
      <c r="AN2980">
        <f t="shared" si="749"/>
        <v>0.84722222222222221</v>
      </c>
      <c r="AO2980">
        <f t="shared" si="750"/>
        <v>2.1574286280174541E-4</v>
      </c>
    </row>
    <row r="2981" spans="1:41" x14ac:dyDescent="0.3">
      <c r="A2981">
        <f>Datos!C2980</f>
        <v>0.44629540000000001</v>
      </c>
      <c r="B2981">
        <f>Datos!D2980</f>
        <v>0.1932461</v>
      </c>
      <c r="C2981">
        <f>Datos!E2980</f>
        <v>5.4884000000000002E-2</v>
      </c>
      <c r="D2981" s="5">
        <f>Datos!F2980</f>
        <v>0</v>
      </c>
      <c r="E2981">
        <f t="shared" si="737"/>
        <v>1</v>
      </c>
      <c r="F2981" s="6">
        <f t="shared" si="738"/>
        <v>1</v>
      </c>
      <c r="G2981">
        <f t="shared" si="739"/>
        <v>0</v>
      </c>
      <c r="H2981">
        <f t="shared" si="740"/>
        <v>9.9382299059612936E-3</v>
      </c>
      <c r="I2981" s="5">
        <f t="shared" si="741"/>
        <v>9.9382299059612936E-3</v>
      </c>
      <c r="J2981" s="6">
        <f t="shared" si="742"/>
        <v>0.99006177009403873</v>
      </c>
      <c r="K2981" s="5">
        <f t="shared" si="743"/>
        <v>-9.9879437655456867E-3</v>
      </c>
      <c r="L2981" s="6">
        <f t="shared" si="744"/>
        <v>100</v>
      </c>
      <c r="M2981">
        <f t="shared" si="745"/>
        <v>-2.3286717874955389</v>
      </c>
      <c r="N2981">
        <f t="shared" si="746"/>
        <v>2.6508371767039057E-2</v>
      </c>
      <c r="O2981">
        <f t="shared" si="747"/>
        <v>6.3065807365795382E-2</v>
      </c>
      <c r="AH2981">
        <v>1.6370567025305576E-2</v>
      </c>
      <c r="AI2981">
        <v>1</v>
      </c>
      <c r="AJ2981">
        <v>0</v>
      </c>
      <c r="AK2981">
        <f t="shared" si="751"/>
        <v>2966</v>
      </c>
      <c r="AL2981">
        <f t="shared" si="752"/>
        <v>11</v>
      </c>
      <c r="AM2981">
        <f t="shared" si="748"/>
        <v>0.24471606824547998</v>
      </c>
      <c r="AN2981">
        <f t="shared" si="749"/>
        <v>0.84722222222222221</v>
      </c>
      <c r="AO2981">
        <f t="shared" si="750"/>
        <v>2.1574286280165135E-4</v>
      </c>
    </row>
    <row r="2982" spans="1:41" x14ac:dyDescent="0.3">
      <c r="A2982">
        <f>Datos!C2981</f>
        <v>0.44854100000000002</v>
      </c>
      <c r="B2982">
        <f>Datos!D2981</f>
        <v>0.20064699999999999</v>
      </c>
      <c r="C2982">
        <f>Datos!E2981</f>
        <v>4.62119E-2</v>
      </c>
      <c r="D2982" s="5">
        <f>Datos!F2981</f>
        <v>0</v>
      </c>
      <c r="E2982">
        <f t="shared" si="737"/>
        <v>1</v>
      </c>
      <c r="F2982" s="6">
        <f t="shared" si="738"/>
        <v>1</v>
      </c>
      <c r="G2982">
        <f t="shared" si="739"/>
        <v>0</v>
      </c>
      <c r="H2982">
        <f t="shared" si="740"/>
        <v>1.0908268757622722E-2</v>
      </c>
      <c r="I2982" s="5">
        <f t="shared" si="741"/>
        <v>1.0908268757622722E-2</v>
      </c>
      <c r="J2982" s="6">
        <f t="shared" si="742"/>
        <v>0.98909173124237726</v>
      </c>
      <c r="K2982" s="5">
        <f t="shared" si="743"/>
        <v>-1.0968200151604195E-2</v>
      </c>
      <c r="L2982" s="6">
        <f t="shared" si="744"/>
        <v>100</v>
      </c>
      <c r="M2982">
        <f t="shared" si="745"/>
        <v>-2.293546916511759</v>
      </c>
      <c r="N2982">
        <f t="shared" si="746"/>
        <v>2.8750007170647823E-2</v>
      </c>
      <c r="O2982">
        <f t="shared" si="747"/>
        <v>6.7511603734109388E-2</v>
      </c>
      <c r="AH2982">
        <v>1.6377003262010997E-2</v>
      </c>
      <c r="AI2982">
        <v>1</v>
      </c>
      <c r="AJ2982">
        <v>0</v>
      </c>
      <c r="AK2982">
        <f t="shared" si="751"/>
        <v>2967</v>
      </c>
      <c r="AL2982">
        <f t="shared" si="752"/>
        <v>11</v>
      </c>
      <c r="AM2982">
        <f t="shared" si="748"/>
        <v>0.24446142093200918</v>
      </c>
      <c r="AN2982">
        <f t="shared" si="749"/>
        <v>0.84722222222222221</v>
      </c>
      <c r="AO2982">
        <f t="shared" si="750"/>
        <v>2.1574286280165135E-4</v>
      </c>
    </row>
    <row r="2983" spans="1:41" x14ac:dyDescent="0.3">
      <c r="A2983">
        <f>Datos!C2982</f>
        <v>0.44408180000000003</v>
      </c>
      <c r="B2983">
        <f>Datos!D2982</f>
        <v>0.2041607</v>
      </c>
      <c r="C2983">
        <f>Datos!E2982</f>
        <v>5.26014E-2</v>
      </c>
      <c r="D2983" s="5">
        <f>Datos!F2982</f>
        <v>0</v>
      </c>
      <c r="E2983">
        <f t="shared" si="737"/>
        <v>1</v>
      </c>
      <c r="F2983" s="6">
        <f t="shared" si="738"/>
        <v>1</v>
      </c>
      <c r="G2983">
        <f t="shared" si="739"/>
        <v>0</v>
      </c>
      <c r="H2983">
        <f t="shared" si="740"/>
        <v>9.9818819538630803E-3</v>
      </c>
      <c r="I2983" s="5">
        <f t="shared" si="741"/>
        <v>9.9818819538630803E-3</v>
      </c>
      <c r="J2983" s="6">
        <f t="shared" si="742"/>
        <v>0.99001811804613693</v>
      </c>
      <c r="K2983" s="5">
        <f t="shared" si="743"/>
        <v>-1.0032034964259766E-2</v>
      </c>
      <c r="L2983" s="6">
        <f t="shared" si="744"/>
        <v>100</v>
      </c>
      <c r="M2983">
        <f t="shared" si="745"/>
        <v>-2.3270282091846459</v>
      </c>
      <c r="N2983">
        <f t="shared" si="746"/>
        <v>2.6609987163799878E-2</v>
      </c>
      <c r="O2983">
        <f t="shared" si="747"/>
        <v>6.3268964880921014E-2</v>
      </c>
      <c r="AH2983">
        <v>1.6385840273553012E-2</v>
      </c>
      <c r="AI2983">
        <v>1</v>
      </c>
      <c r="AJ2983">
        <v>0</v>
      </c>
      <c r="AK2983">
        <f t="shared" si="751"/>
        <v>2968</v>
      </c>
      <c r="AL2983">
        <f t="shared" si="752"/>
        <v>11</v>
      </c>
      <c r="AM2983">
        <f t="shared" si="748"/>
        <v>0.24420677361853838</v>
      </c>
      <c r="AN2983">
        <f t="shared" si="749"/>
        <v>0.84722222222222221</v>
      </c>
      <c r="AO2983">
        <f t="shared" si="750"/>
        <v>2.1574286280174541E-4</v>
      </c>
    </row>
    <row r="2984" spans="1:41" x14ac:dyDescent="0.3">
      <c r="A2984">
        <f>Datos!C2983</f>
        <v>0.24388170000000001</v>
      </c>
      <c r="B2984">
        <f>Datos!D2983</f>
        <v>0.10484250000000001</v>
      </c>
      <c r="C2984">
        <f>Datos!E2983</f>
        <v>2.7929599999999999E-2</v>
      </c>
      <c r="D2984" s="5">
        <f>Datos!F2983</f>
        <v>0</v>
      </c>
      <c r="E2984">
        <f t="shared" si="737"/>
        <v>1</v>
      </c>
      <c r="F2984" s="6">
        <f t="shared" si="738"/>
        <v>1</v>
      </c>
      <c r="G2984">
        <f t="shared" si="739"/>
        <v>0</v>
      </c>
      <c r="H2984">
        <f t="shared" si="740"/>
        <v>1.8317784215651368E-2</v>
      </c>
      <c r="I2984" s="5">
        <f t="shared" si="741"/>
        <v>1.8317784215651368E-2</v>
      </c>
      <c r="J2984" s="6">
        <f t="shared" si="742"/>
        <v>0.98168221578434867</v>
      </c>
      <c r="K2984" s="5">
        <f t="shared" si="743"/>
        <v>-1.8487632181328994E-2</v>
      </c>
      <c r="L2984" s="6">
        <f t="shared" si="744"/>
        <v>100</v>
      </c>
      <c r="M2984">
        <f t="shared" si="745"/>
        <v>-2.0898022359316872</v>
      </c>
      <c r="N2984">
        <f t="shared" si="746"/>
        <v>4.4933339772946716E-2</v>
      </c>
      <c r="O2984">
        <f t="shared" si="747"/>
        <v>9.7749018169516866E-2</v>
      </c>
      <c r="AH2984">
        <v>1.638901222102105E-2</v>
      </c>
      <c r="AI2984">
        <v>1</v>
      </c>
      <c r="AJ2984">
        <v>0</v>
      </c>
      <c r="AK2984">
        <f t="shared" si="751"/>
        <v>2969</v>
      </c>
      <c r="AL2984">
        <f t="shared" si="752"/>
        <v>11</v>
      </c>
      <c r="AM2984">
        <f t="shared" si="748"/>
        <v>0.24395212630506746</v>
      </c>
      <c r="AN2984">
        <f t="shared" si="749"/>
        <v>0.84722222222222221</v>
      </c>
      <c r="AO2984">
        <f t="shared" si="750"/>
        <v>2.1574286280165135E-4</v>
      </c>
    </row>
    <row r="2985" spans="1:41" x14ac:dyDescent="0.3">
      <c r="A2985">
        <f>Datos!C2984</f>
        <v>0.20891409999999999</v>
      </c>
      <c r="B2985">
        <f>Datos!D2984</f>
        <v>0.1258367</v>
      </c>
      <c r="C2985">
        <f>Datos!E2984</f>
        <v>4.36461E-2</v>
      </c>
      <c r="D2985" s="5">
        <f>Datos!F2984</f>
        <v>0</v>
      </c>
      <c r="E2985">
        <f t="shared" si="737"/>
        <v>1</v>
      </c>
      <c r="F2985" s="6">
        <f t="shared" si="738"/>
        <v>1</v>
      </c>
      <c r="G2985">
        <f t="shared" si="739"/>
        <v>0</v>
      </c>
      <c r="H2985">
        <f t="shared" si="740"/>
        <v>1.4639002518697956E-2</v>
      </c>
      <c r="I2985" s="5">
        <f t="shared" si="741"/>
        <v>1.4639002518697956E-2</v>
      </c>
      <c r="J2985" s="6">
        <f t="shared" si="742"/>
        <v>0.98536099748130201</v>
      </c>
      <c r="K2985" s="5">
        <f t="shared" si="743"/>
        <v>-1.474721004802617E-2</v>
      </c>
      <c r="L2985" s="6">
        <f t="shared" si="744"/>
        <v>100</v>
      </c>
      <c r="M2985">
        <f t="shared" si="745"/>
        <v>-2.1797229402368217</v>
      </c>
      <c r="N2985">
        <f t="shared" si="746"/>
        <v>3.7085301223824911E-2</v>
      </c>
      <c r="O2985">
        <f t="shared" si="747"/>
        <v>8.3453104006575463E-2</v>
      </c>
      <c r="AH2985">
        <v>1.6416080142138828E-2</v>
      </c>
      <c r="AI2985">
        <v>1</v>
      </c>
      <c r="AJ2985">
        <v>0</v>
      </c>
      <c r="AK2985">
        <f t="shared" si="751"/>
        <v>2970</v>
      </c>
      <c r="AL2985">
        <f t="shared" si="752"/>
        <v>11</v>
      </c>
      <c r="AM2985">
        <f t="shared" si="748"/>
        <v>0.24369747899159666</v>
      </c>
      <c r="AN2985">
        <f t="shared" si="749"/>
        <v>0.84722222222222221</v>
      </c>
      <c r="AO2985">
        <f t="shared" si="750"/>
        <v>2.1574286280174541E-4</v>
      </c>
    </row>
    <row r="2986" spans="1:41" x14ac:dyDescent="0.3">
      <c r="A2986">
        <f>Datos!C2985</f>
        <v>-0.36379879999999998</v>
      </c>
      <c r="B2986">
        <f>Datos!D2985</f>
        <v>0.20690410000000001</v>
      </c>
      <c r="C2986">
        <f>Datos!E2985</f>
        <v>2.7797100000000002E-2</v>
      </c>
      <c r="D2986" s="5">
        <f>Datos!F2985</f>
        <v>0</v>
      </c>
      <c r="E2986">
        <f t="shared" si="737"/>
        <v>1</v>
      </c>
      <c r="F2986" s="6">
        <f t="shared" si="738"/>
        <v>1</v>
      </c>
      <c r="G2986">
        <f t="shared" si="739"/>
        <v>0</v>
      </c>
      <c r="H2986">
        <f t="shared" si="740"/>
        <v>1.8192563785865611E-2</v>
      </c>
      <c r="I2986" s="5">
        <f t="shared" si="741"/>
        <v>1.8192563785865611E-2</v>
      </c>
      <c r="J2986" s="6">
        <f t="shared" si="742"/>
        <v>0.98180743621413435</v>
      </c>
      <c r="K2986" s="5">
        <f t="shared" si="743"/>
        <v>-1.8360083324804079E-2</v>
      </c>
      <c r="L2986" s="6">
        <f t="shared" si="744"/>
        <v>100</v>
      </c>
      <c r="M2986">
        <f t="shared" si="745"/>
        <v>-2.0925971906325702</v>
      </c>
      <c r="N2986">
        <f t="shared" si="746"/>
        <v>4.4671479016548027E-2</v>
      </c>
      <c r="O2986">
        <f t="shared" si="747"/>
        <v>9.7281733377368396E-2</v>
      </c>
      <c r="AH2986">
        <v>1.6416831992857372E-2</v>
      </c>
      <c r="AI2986">
        <v>1</v>
      </c>
      <c r="AJ2986">
        <v>0</v>
      </c>
      <c r="AK2986">
        <f t="shared" si="751"/>
        <v>2971</v>
      </c>
      <c r="AL2986">
        <f t="shared" si="752"/>
        <v>11</v>
      </c>
      <c r="AM2986">
        <f t="shared" si="748"/>
        <v>0.24344283167812575</v>
      </c>
      <c r="AN2986">
        <f t="shared" si="749"/>
        <v>0.84722222222222221</v>
      </c>
      <c r="AO2986">
        <f t="shared" si="750"/>
        <v>2.1574286280165135E-4</v>
      </c>
    </row>
    <row r="2987" spans="1:41" x14ac:dyDescent="0.3">
      <c r="A2987">
        <f>Datos!C2986</f>
        <v>-9.4114000000000003E-2</v>
      </c>
      <c r="B2987">
        <f>Datos!D2986</f>
        <v>8.8844999999999993E-2</v>
      </c>
      <c r="C2987">
        <f>Datos!E2986</f>
        <v>2.8983399999999999E-2</v>
      </c>
      <c r="D2987" s="5">
        <f>Datos!F2986</f>
        <v>0</v>
      </c>
      <c r="E2987">
        <f t="shared" si="737"/>
        <v>1</v>
      </c>
      <c r="F2987" s="6">
        <f t="shared" si="738"/>
        <v>1</v>
      </c>
      <c r="G2987">
        <f t="shared" si="739"/>
        <v>0</v>
      </c>
      <c r="H2987">
        <f t="shared" si="740"/>
        <v>2.1084334789811081E-2</v>
      </c>
      <c r="I2987" s="5">
        <f t="shared" si="741"/>
        <v>2.1084334789811081E-2</v>
      </c>
      <c r="J2987" s="6">
        <f t="shared" si="742"/>
        <v>0.97891566521018891</v>
      </c>
      <c r="K2987" s="5">
        <f t="shared" si="743"/>
        <v>-2.1309783972035003E-2</v>
      </c>
      <c r="L2987" s="6">
        <f t="shared" si="744"/>
        <v>100</v>
      </c>
      <c r="M2987">
        <f t="shared" si="745"/>
        <v>-2.0318517186691714</v>
      </c>
      <c r="N2987">
        <f t="shared" si="746"/>
        <v>5.063312682643429E-2</v>
      </c>
      <c r="O2987">
        <f t="shared" si="747"/>
        <v>0.10777020072706257</v>
      </c>
      <c r="AH2987">
        <v>1.6417814871032377E-2</v>
      </c>
      <c r="AI2987">
        <v>1</v>
      </c>
      <c r="AJ2987">
        <v>0</v>
      </c>
      <c r="AK2987">
        <f t="shared" si="751"/>
        <v>2972</v>
      </c>
      <c r="AL2987">
        <f t="shared" si="752"/>
        <v>11</v>
      </c>
      <c r="AM2987">
        <f t="shared" si="748"/>
        <v>0.24318818436465495</v>
      </c>
      <c r="AN2987">
        <f t="shared" si="749"/>
        <v>0.84722222222222221</v>
      </c>
      <c r="AO2987">
        <f t="shared" si="750"/>
        <v>2.1574286280165135E-4</v>
      </c>
    </row>
    <row r="2988" spans="1:41" x14ac:dyDescent="0.3">
      <c r="A2988">
        <f>Datos!C2987</f>
        <v>2.4453699999999998E-2</v>
      </c>
      <c r="B2988">
        <f>Datos!D2987</f>
        <v>0.17966270000000001</v>
      </c>
      <c r="C2988">
        <f>Datos!E2987</f>
        <v>3.6829800000000003E-2</v>
      </c>
      <c r="D2988" s="5">
        <f>Datos!F2987</f>
        <v>0</v>
      </c>
      <c r="E2988">
        <f t="shared" si="737"/>
        <v>1</v>
      </c>
      <c r="F2988" s="6">
        <f t="shared" si="738"/>
        <v>1</v>
      </c>
      <c r="G2988">
        <f t="shared" si="739"/>
        <v>0</v>
      </c>
      <c r="H2988">
        <f t="shared" si="740"/>
        <v>1.5075224809493365E-2</v>
      </c>
      <c r="I2988" s="5">
        <f t="shared" si="741"/>
        <v>1.5075224809493365E-2</v>
      </c>
      <c r="J2988" s="6">
        <f t="shared" si="742"/>
        <v>0.98492477519050659</v>
      </c>
      <c r="K2988" s="5">
        <f t="shared" si="743"/>
        <v>-1.5190011091380911E-2</v>
      </c>
      <c r="L2988" s="6">
        <f t="shared" si="744"/>
        <v>100</v>
      </c>
      <c r="M2988">
        <f t="shared" si="745"/>
        <v>-2.1681082720555005</v>
      </c>
      <c r="N2988">
        <f t="shared" si="746"/>
        <v>3.8033601009064333E-2</v>
      </c>
      <c r="O2988">
        <f t="shared" si="747"/>
        <v>8.5214285194022688E-2</v>
      </c>
      <c r="AH2988">
        <v>1.6424523689028744E-2</v>
      </c>
      <c r="AI2988">
        <v>1</v>
      </c>
      <c r="AJ2988">
        <v>0</v>
      </c>
      <c r="AK2988">
        <f t="shared" si="751"/>
        <v>2973</v>
      </c>
      <c r="AL2988">
        <f t="shared" si="752"/>
        <v>11</v>
      </c>
      <c r="AM2988">
        <f t="shared" si="748"/>
        <v>0.24293353705118415</v>
      </c>
      <c r="AN2988">
        <f t="shared" si="749"/>
        <v>0.84722222222222221</v>
      </c>
      <c r="AO2988">
        <f t="shared" si="750"/>
        <v>2.1574286280174541E-4</v>
      </c>
    </row>
    <row r="2989" spans="1:41" x14ac:dyDescent="0.3">
      <c r="A2989">
        <f>Datos!C2988</f>
        <v>2.8691700000000001E-2</v>
      </c>
      <c r="B2989">
        <f>Datos!D2988</f>
        <v>0.16439889999999999</v>
      </c>
      <c r="C2989">
        <f>Datos!E2988</f>
        <v>2.2403599999999999E-2</v>
      </c>
      <c r="D2989" s="5">
        <f>Datos!F2988</f>
        <v>0</v>
      </c>
      <c r="E2989">
        <f t="shared" si="737"/>
        <v>1</v>
      </c>
      <c r="F2989" s="6">
        <f t="shared" si="738"/>
        <v>1</v>
      </c>
      <c r="G2989">
        <f t="shared" si="739"/>
        <v>0</v>
      </c>
      <c r="H2989">
        <f t="shared" si="740"/>
        <v>1.8528872101315381E-2</v>
      </c>
      <c r="I2989" s="5">
        <f t="shared" si="741"/>
        <v>1.8528872101315381E-2</v>
      </c>
      <c r="J2989" s="6">
        <f t="shared" si="742"/>
        <v>0.98147112789868463</v>
      </c>
      <c r="K2989" s="5">
        <f t="shared" si="743"/>
        <v>-1.8702682001208604E-2</v>
      </c>
      <c r="L2989" s="6">
        <f t="shared" si="744"/>
        <v>100</v>
      </c>
      <c r="M2989">
        <f t="shared" si="745"/>
        <v>-2.0851273284535701</v>
      </c>
      <c r="N2989">
        <f t="shared" si="746"/>
        <v>4.5373977497715608E-2</v>
      </c>
      <c r="O2989">
        <f t="shared" si="747"/>
        <v>9.8533907861781914E-2</v>
      </c>
      <c r="AH2989">
        <v>1.6429482011654985E-2</v>
      </c>
      <c r="AI2989">
        <v>1</v>
      </c>
      <c r="AJ2989">
        <v>0</v>
      </c>
      <c r="AK2989">
        <f t="shared" si="751"/>
        <v>2974</v>
      </c>
      <c r="AL2989">
        <f t="shared" si="752"/>
        <v>11</v>
      </c>
      <c r="AM2989">
        <f t="shared" si="748"/>
        <v>0.24267888973771323</v>
      </c>
      <c r="AN2989">
        <f t="shared" si="749"/>
        <v>0.84722222222222221</v>
      </c>
      <c r="AO2989">
        <f t="shared" si="750"/>
        <v>2.1574286280165135E-4</v>
      </c>
    </row>
    <row r="2990" spans="1:41" x14ac:dyDescent="0.3">
      <c r="A2990">
        <f>Datos!C2989</f>
        <v>1.0463200000000001E-2</v>
      </c>
      <c r="B2990">
        <f>Datos!D2989</f>
        <v>0.16935349999999999</v>
      </c>
      <c r="C2990">
        <f>Datos!E2989</f>
        <v>3.37743E-2</v>
      </c>
      <c r="D2990" s="5">
        <f>Datos!F2989</f>
        <v>0</v>
      </c>
      <c r="E2990">
        <f t="shared" si="737"/>
        <v>1</v>
      </c>
      <c r="F2990" s="6">
        <f t="shared" si="738"/>
        <v>1</v>
      </c>
      <c r="G2990">
        <f t="shared" si="739"/>
        <v>0</v>
      </c>
      <c r="H2990">
        <f t="shared" si="740"/>
        <v>1.6094100228206915E-2</v>
      </c>
      <c r="I2990" s="5">
        <f t="shared" si="741"/>
        <v>1.6094100228206915E-2</v>
      </c>
      <c r="J2990" s="6">
        <f t="shared" si="742"/>
        <v>0.9839058997717931</v>
      </c>
      <c r="K2990" s="5">
        <f t="shared" si="743"/>
        <v>-1.6225016815971962E-2</v>
      </c>
      <c r="L2990" s="6">
        <f t="shared" si="744"/>
        <v>100</v>
      </c>
      <c r="M2990">
        <f t="shared" si="745"/>
        <v>-2.1420656388711139</v>
      </c>
      <c r="N2990">
        <f t="shared" si="746"/>
        <v>4.022924204174063E-2</v>
      </c>
      <c r="O2990">
        <f t="shared" si="747"/>
        <v>8.9255020836513682E-2</v>
      </c>
      <c r="AH2990">
        <v>1.6429997856153011E-2</v>
      </c>
      <c r="AI2990">
        <v>1</v>
      </c>
      <c r="AJ2990">
        <v>0</v>
      </c>
      <c r="AK2990">
        <f t="shared" si="751"/>
        <v>2975</v>
      </c>
      <c r="AL2990">
        <f t="shared" si="752"/>
        <v>11</v>
      </c>
      <c r="AM2990">
        <f t="shared" si="748"/>
        <v>0.24242424242424243</v>
      </c>
      <c r="AN2990">
        <f t="shared" si="749"/>
        <v>0.84722222222222221</v>
      </c>
      <c r="AO2990">
        <f t="shared" si="750"/>
        <v>2.1574286280165135E-4</v>
      </c>
    </row>
    <row r="2991" spans="1:41" x14ac:dyDescent="0.3">
      <c r="A2991">
        <f>Datos!C2990</f>
        <v>-1.35353E-2</v>
      </c>
      <c r="B2991">
        <f>Datos!D2990</f>
        <v>0.18035680000000001</v>
      </c>
      <c r="C2991">
        <f>Datos!E2990</f>
        <v>1.14123E-2</v>
      </c>
      <c r="D2991" s="5">
        <f>Datos!F2990</f>
        <v>0</v>
      </c>
      <c r="E2991">
        <f t="shared" si="737"/>
        <v>1</v>
      </c>
      <c r="F2991" s="6">
        <f t="shared" si="738"/>
        <v>1</v>
      </c>
      <c r="G2991">
        <f t="shared" si="739"/>
        <v>0</v>
      </c>
      <c r="H2991">
        <f t="shared" si="740"/>
        <v>2.0676269947328178E-2</v>
      </c>
      <c r="I2991" s="5">
        <f t="shared" si="741"/>
        <v>2.0676269947328178E-2</v>
      </c>
      <c r="J2991" s="6">
        <f t="shared" si="742"/>
        <v>0.97932373005267181</v>
      </c>
      <c r="K2991" s="5">
        <f t="shared" si="743"/>
        <v>-2.0893016901189013E-2</v>
      </c>
      <c r="L2991" s="6">
        <f t="shared" si="744"/>
        <v>100</v>
      </c>
      <c r="M2991">
        <f t="shared" si="745"/>
        <v>-2.039977769995875</v>
      </c>
      <c r="N2991">
        <f t="shared" si="746"/>
        <v>4.9802346168532033E-2</v>
      </c>
      <c r="O2991">
        <f t="shared" si="747"/>
        <v>0.10632675906652814</v>
      </c>
      <c r="AH2991">
        <v>1.6431649859925665E-2</v>
      </c>
      <c r="AI2991">
        <v>1</v>
      </c>
      <c r="AJ2991">
        <v>0</v>
      </c>
      <c r="AK2991">
        <f t="shared" si="751"/>
        <v>2976</v>
      </c>
      <c r="AL2991">
        <f t="shared" si="752"/>
        <v>11</v>
      </c>
      <c r="AM2991">
        <f t="shared" si="748"/>
        <v>0.24216959511077163</v>
      </c>
      <c r="AN2991">
        <f t="shared" si="749"/>
        <v>0.84722222222222221</v>
      </c>
      <c r="AO2991">
        <f t="shared" si="750"/>
        <v>2.1574286280174541E-4</v>
      </c>
    </row>
    <row r="2992" spans="1:41" x14ac:dyDescent="0.3">
      <c r="A2992">
        <f>Datos!C2991</f>
        <v>1.7437500000000002E-2</v>
      </c>
      <c r="B2992">
        <f>Datos!D2991</f>
        <v>0.1865385</v>
      </c>
      <c r="C2992">
        <f>Datos!E2991</f>
        <v>2.7906299999999998E-2</v>
      </c>
      <c r="D2992" s="5">
        <f>Datos!F2991</f>
        <v>0</v>
      </c>
      <c r="E2992">
        <f t="shared" si="737"/>
        <v>1</v>
      </c>
      <c r="F2992" s="6">
        <f t="shared" si="738"/>
        <v>1</v>
      </c>
      <c r="G2992">
        <f t="shared" si="739"/>
        <v>0</v>
      </c>
      <c r="H2992">
        <f t="shared" si="740"/>
        <v>1.6587510694715531E-2</v>
      </c>
      <c r="I2992" s="5">
        <f t="shared" si="741"/>
        <v>1.6587510694715531E-2</v>
      </c>
      <c r="J2992" s="6">
        <f t="shared" si="742"/>
        <v>0.98341248930528447</v>
      </c>
      <c r="K2992" s="5">
        <f t="shared" si="743"/>
        <v>-1.6726623957544692E-2</v>
      </c>
      <c r="L2992" s="6">
        <f t="shared" si="744"/>
        <v>100</v>
      </c>
      <c r="M2992">
        <f t="shared" si="745"/>
        <v>-2.1299587220061769</v>
      </c>
      <c r="N2992">
        <f t="shared" si="746"/>
        <v>4.1283159934826202E-2</v>
      </c>
      <c r="O2992">
        <f t="shared" si="747"/>
        <v>9.1176870099913085E-2</v>
      </c>
      <c r="AH2992">
        <v>1.6448990987879664E-2</v>
      </c>
      <c r="AI2992">
        <v>1</v>
      </c>
      <c r="AJ2992">
        <v>0</v>
      </c>
      <c r="AK2992">
        <f t="shared" si="751"/>
        <v>2977</v>
      </c>
      <c r="AL2992">
        <f t="shared" si="752"/>
        <v>11</v>
      </c>
      <c r="AM2992">
        <f t="shared" si="748"/>
        <v>0.24191494779730072</v>
      </c>
      <c r="AN2992">
        <f t="shared" si="749"/>
        <v>0.84722222222222221</v>
      </c>
      <c r="AO2992">
        <f t="shared" si="750"/>
        <v>2.1574286280165135E-4</v>
      </c>
    </row>
    <row r="2993" spans="1:41" x14ac:dyDescent="0.3">
      <c r="A2993">
        <f>Datos!C2992</f>
        <v>1.2399200000000001E-2</v>
      </c>
      <c r="B2993">
        <f>Datos!D2992</f>
        <v>0.1785853</v>
      </c>
      <c r="C2993">
        <f>Datos!E2992</f>
        <v>2.4744599999999999E-2</v>
      </c>
      <c r="D2993" s="5">
        <f>Datos!F2992</f>
        <v>0</v>
      </c>
      <c r="E2993">
        <f t="shared" si="737"/>
        <v>1</v>
      </c>
      <c r="F2993" s="6">
        <f t="shared" si="738"/>
        <v>1</v>
      </c>
      <c r="G2993">
        <f t="shared" si="739"/>
        <v>0</v>
      </c>
      <c r="H2993">
        <f t="shared" si="740"/>
        <v>1.756760402546622E-2</v>
      </c>
      <c r="I2993" s="5">
        <f t="shared" si="741"/>
        <v>1.756760402546622E-2</v>
      </c>
      <c r="J2993" s="6">
        <f t="shared" si="742"/>
        <v>0.9824323959745338</v>
      </c>
      <c r="K2993" s="5">
        <f t="shared" si="743"/>
        <v>-1.7723745774524804E-2</v>
      </c>
      <c r="L2993" s="6">
        <f t="shared" si="744"/>
        <v>100</v>
      </c>
      <c r="M2993">
        <f t="shared" si="745"/>
        <v>-2.1067966726239939</v>
      </c>
      <c r="N2993">
        <f t="shared" si="746"/>
        <v>4.3359274972935187E-2</v>
      </c>
      <c r="O2993">
        <f t="shared" si="747"/>
        <v>9.4930522959354821E-2</v>
      </c>
      <c r="AH2993">
        <v>1.6450907591162012E-2</v>
      </c>
      <c r="AI2993">
        <v>1</v>
      </c>
      <c r="AJ2993">
        <v>0</v>
      </c>
      <c r="AK2993">
        <f t="shared" si="751"/>
        <v>2978</v>
      </c>
      <c r="AL2993">
        <f t="shared" si="752"/>
        <v>11</v>
      </c>
      <c r="AM2993">
        <f t="shared" si="748"/>
        <v>0.24166030048382992</v>
      </c>
      <c r="AN2993">
        <f t="shared" si="749"/>
        <v>0.84722222222222221</v>
      </c>
      <c r="AO2993">
        <f t="shared" si="750"/>
        <v>2.1574286280174541E-4</v>
      </c>
    </row>
    <row r="2994" spans="1:41" x14ac:dyDescent="0.3">
      <c r="A2994">
        <f>Datos!C2993</f>
        <v>4.24883E-2</v>
      </c>
      <c r="B2994">
        <f>Datos!D2993</f>
        <v>0.19497639999999999</v>
      </c>
      <c r="C2994">
        <f>Datos!E2993</f>
        <v>1.6494700000000001E-2</v>
      </c>
      <c r="D2994" s="5">
        <f>Datos!F2993</f>
        <v>0</v>
      </c>
      <c r="E2994">
        <f t="shared" si="737"/>
        <v>1</v>
      </c>
      <c r="F2994" s="6">
        <f t="shared" si="738"/>
        <v>1</v>
      </c>
      <c r="G2994">
        <f t="shared" si="739"/>
        <v>0</v>
      </c>
      <c r="H2994">
        <f t="shared" si="740"/>
        <v>1.8499956486983299E-2</v>
      </c>
      <c r="I2994" s="5">
        <f t="shared" si="741"/>
        <v>1.8499956486983299E-2</v>
      </c>
      <c r="J2994" s="6">
        <f t="shared" si="742"/>
        <v>0.98150004351301667</v>
      </c>
      <c r="K2994" s="5">
        <f t="shared" si="743"/>
        <v>-1.8673220932441767E-2</v>
      </c>
      <c r="L2994" s="6">
        <f t="shared" si="744"/>
        <v>100</v>
      </c>
      <c r="M2994">
        <f t="shared" si="745"/>
        <v>-2.0857650253537434</v>
      </c>
      <c r="N2994">
        <f t="shared" si="746"/>
        <v>4.5313675542397465E-2</v>
      </c>
      <c r="O2994">
        <f t="shared" si="747"/>
        <v>9.8426599103463908E-2</v>
      </c>
      <c r="AH2994">
        <v>1.6451694081685935E-2</v>
      </c>
      <c r="AI2994">
        <v>1</v>
      </c>
      <c r="AJ2994">
        <v>0</v>
      </c>
      <c r="AK2994">
        <f t="shared" si="751"/>
        <v>2979</v>
      </c>
      <c r="AL2994">
        <f t="shared" si="752"/>
        <v>11</v>
      </c>
      <c r="AM2994">
        <f t="shared" si="748"/>
        <v>0.241405653170359</v>
      </c>
      <c r="AN2994">
        <f t="shared" si="749"/>
        <v>0.84722222222222221</v>
      </c>
      <c r="AO2994">
        <f t="shared" si="750"/>
        <v>2.1574286280165135E-4</v>
      </c>
    </row>
    <row r="2995" spans="1:41" x14ac:dyDescent="0.3">
      <c r="A2995">
        <f>Datos!C2994</f>
        <v>7.8417000000000001E-3</v>
      </c>
      <c r="B2995">
        <f>Datos!D2994</f>
        <v>0.1917769</v>
      </c>
      <c r="C2995">
        <f>Datos!E2994</f>
        <v>1.3256799999999999E-2</v>
      </c>
      <c r="D2995" s="5">
        <f>Datos!F2994</f>
        <v>0</v>
      </c>
      <c r="E2995">
        <f t="shared" si="737"/>
        <v>1</v>
      </c>
      <c r="F2995" s="6">
        <f t="shared" si="738"/>
        <v>1</v>
      </c>
      <c r="G2995">
        <f t="shared" si="739"/>
        <v>0</v>
      </c>
      <c r="H2995">
        <f t="shared" si="740"/>
        <v>1.9594098056411942E-2</v>
      </c>
      <c r="I2995" s="5">
        <f t="shared" si="741"/>
        <v>1.9594098056411942E-2</v>
      </c>
      <c r="J2995" s="6">
        <f t="shared" si="742"/>
        <v>0.98040590194358801</v>
      </c>
      <c r="K2995" s="5">
        <f t="shared" si="743"/>
        <v>-1.978860741199898E-2</v>
      </c>
      <c r="L2995" s="6">
        <f t="shared" si="744"/>
        <v>100</v>
      </c>
      <c r="M2995">
        <f t="shared" si="745"/>
        <v>-2.0622052813673468</v>
      </c>
      <c r="N2995">
        <f t="shared" si="746"/>
        <v>4.7582803955505279E-2</v>
      </c>
      <c r="O2995">
        <f t="shared" si="747"/>
        <v>0.10244214436055997</v>
      </c>
      <c r="AH2995">
        <v>1.6455914241870283E-2</v>
      </c>
      <c r="AI2995">
        <v>1</v>
      </c>
      <c r="AJ2995">
        <v>0</v>
      </c>
      <c r="AK2995">
        <f t="shared" si="751"/>
        <v>2980</v>
      </c>
      <c r="AL2995">
        <f t="shared" si="752"/>
        <v>11</v>
      </c>
      <c r="AM2995">
        <f t="shared" si="748"/>
        <v>0.2411510058568882</v>
      </c>
      <c r="AN2995">
        <f t="shared" si="749"/>
        <v>0.84722222222222221</v>
      </c>
      <c r="AO2995">
        <f t="shared" si="750"/>
        <v>2.1574286280165135E-4</v>
      </c>
    </row>
    <row r="2996" spans="1:41" x14ac:dyDescent="0.3">
      <c r="A2996">
        <f>Datos!C2995</f>
        <v>-0.14477110000000001</v>
      </c>
      <c r="B2996">
        <f>Datos!D2995</f>
        <v>0.1478534</v>
      </c>
      <c r="C2996">
        <f>Datos!E2995</f>
        <v>1.8856399999999999E-2</v>
      </c>
      <c r="D2996" s="5">
        <f>Datos!F2995</f>
        <v>0</v>
      </c>
      <c r="E2996">
        <f t="shared" si="737"/>
        <v>1</v>
      </c>
      <c r="F2996" s="6">
        <f t="shared" si="738"/>
        <v>1</v>
      </c>
      <c r="G2996">
        <f t="shared" si="739"/>
        <v>0</v>
      </c>
      <c r="H2996">
        <f t="shared" si="740"/>
        <v>2.1274109514214337E-2</v>
      </c>
      <c r="I2996" s="5">
        <f t="shared" si="741"/>
        <v>2.1274109514214337E-2</v>
      </c>
      <c r="J2996" s="6">
        <f t="shared" si="742"/>
        <v>0.97872589048578562</v>
      </c>
      <c r="K2996" s="5">
        <f t="shared" si="743"/>
        <v>-2.1503664945235215E-2</v>
      </c>
      <c r="L2996" s="6">
        <f t="shared" si="744"/>
        <v>100</v>
      </c>
      <c r="M2996">
        <f t="shared" si="745"/>
        <v>-2.0281178745934199</v>
      </c>
      <c r="N2996">
        <f t="shared" si="746"/>
        <v>5.1018366184187071E-2</v>
      </c>
      <c r="O2996">
        <f t="shared" si="747"/>
        <v>0.10843762545301815</v>
      </c>
      <c r="AH2996">
        <v>1.6473673727612291E-2</v>
      </c>
      <c r="AI2996">
        <v>1</v>
      </c>
      <c r="AJ2996">
        <v>0</v>
      </c>
      <c r="AK2996">
        <f t="shared" si="751"/>
        <v>2981</v>
      </c>
      <c r="AL2996">
        <f t="shared" si="752"/>
        <v>11</v>
      </c>
      <c r="AM2996">
        <f t="shared" si="748"/>
        <v>0.2408963585434174</v>
      </c>
      <c r="AN2996">
        <f t="shared" si="749"/>
        <v>0.84722222222222221</v>
      </c>
      <c r="AO2996">
        <f t="shared" si="750"/>
        <v>2.1574286280174541E-4</v>
      </c>
    </row>
    <row r="2997" spans="1:41" x14ac:dyDescent="0.3">
      <c r="A2997">
        <f>Datos!C2996</f>
        <v>3.4569200000000001E-2</v>
      </c>
      <c r="B2997">
        <f>Datos!D2996</f>
        <v>0.14941989999999999</v>
      </c>
      <c r="C2997">
        <f>Datos!E2996</f>
        <v>3.7144200000000002E-2</v>
      </c>
      <c r="D2997" s="5">
        <f>Datos!F2996</f>
        <v>0</v>
      </c>
      <c r="E2997">
        <f t="shared" si="737"/>
        <v>1</v>
      </c>
      <c r="F2997" s="6">
        <f t="shared" si="738"/>
        <v>1</v>
      </c>
      <c r="G2997">
        <f t="shared" si="739"/>
        <v>0</v>
      </c>
      <c r="H2997">
        <f t="shared" si="740"/>
        <v>1.6012901799631111E-2</v>
      </c>
      <c r="I2997" s="5">
        <f t="shared" si="741"/>
        <v>1.6012901799631111E-2</v>
      </c>
      <c r="J2997" s="6">
        <f t="shared" si="742"/>
        <v>0.98398709820036889</v>
      </c>
      <c r="K2997" s="5">
        <f t="shared" si="743"/>
        <v>-1.6142493600832173E-2</v>
      </c>
      <c r="L2997" s="6">
        <f t="shared" si="744"/>
        <v>100</v>
      </c>
      <c r="M2997">
        <f t="shared" si="745"/>
        <v>-2.1440884093619212</v>
      </c>
      <c r="N2997">
        <f t="shared" si="746"/>
        <v>4.0055227614398572E-2</v>
      </c>
      <c r="O2997">
        <f t="shared" si="747"/>
        <v>8.8936613306292017E-2</v>
      </c>
      <c r="AH2997">
        <v>1.6473817075398748E-2</v>
      </c>
      <c r="AI2997">
        <v>1</v>
      </c>
      <c r="AJ2997">
        <v>0</v>
      </c>
      <c r="AK2997">
        <f t="shared" si="751"/>
        <v>2982</v>
      </c>
      <c r="AL2997">
        <f t="shared" si="752"/>
        <v>11</v>
      </c>
      <c r="AM2997">
        <f t="shared" si="748"/>
        <v>0.24064171122994649</v>
      </c>
      <c r="AN2997">
        <f t="shared" si="749"/>
        <v>0.84722222222222221</v>
      </c>
      <c r="AO2997">
        <f t="shared" si="750"/>
        <v>2.1574286280165135E-4</v>
      </c>
    </row>
    <row r="2998" spans="1:41" x14ac:dyDescent="0.3">
      <c r="A2998">
        <f>Datos!C2997</f>
        <v>0.49060959999999998</v>
      </c>
      <c r="B2998">
        <f>Datos!D2997</f>
        <v>0.19035350000000001</v>
      </c>
      <c r="C2998">
        <f>Datos!E2997</f>
        <v>8.6960999999999997E-2</v>
      </c>
      <c r="D2998" s="5">
        <f>Datos!F2997</f>
        <v>0</v>
      </c>
      <c r="E2998">
        <f t="shared" si="737"/>
        <v>1</v>
      </c>
      <c r="F2998" s="6">
        <f t="shared" si="738"/>
        <v>1</v>
      </c>
      <c r="G2998">
        <f t="shared" si="739"/>
        <v>0</v>
      </c>
      <c r="H2998">
        <f t="shared" si="740"/>
        <v>6.4223056075663537E-3</v>
      </c>
      <c r="I2998" s="5">
        <f t="shared" si="741"/>
        <v>6.4223056075663537E-3</v>
      </c>
      <c r="J2998" s="6">
        <f t="shared" si="742"/>
        <v>0.9935776943924336</v>
      </c>
      <c r="K2998" s="5">
        <f t="shared" si="743"/>
        <v>-6.4430173378891165E-3</v>
      </c>
      <c r="L2998" s="6">
        <f t="shared" si="744"/>
        <v>100</v>
      </c>
      <c r="M2998">
        <f t="shared" si="745"/>
        <v>-2.4880487850427877</v>
      </c>
      <c r="N2998">
        <f t="shared" si="746"/>
        <v>1.8058624230988068E-2</v>
      </c>
      <c r="O2998">
        <f t="shared" si="747"/>
        <v>4.5551505617559593E-2</v>
      </c>
      <c r="AH2998">
        <v>1.647968556849741E-2</v>
      </c>
      <c r="AI2998">
        <v>1</v>
      </c>
      <c r="AJ2998">
        <v>0</v>
      </c>
      <c r="AK2998">
        <f t="shared" si="751"/>
        <v>2983</v>
      </c>
      <c r="AL2998">
        <f t="shared" si="752"/>
        <v>11</v>
      </c>
      <c r="AM2998">
        <f t="shared" si="748"/>
        <v>0.24038706391647569</v>
      </c>
      <c r="AN2998">
        <f t="shared" si="749"/>
        <v>0.84722222222222221</v>
      </c>
      <c r="AO2998">
        <f t="shared" si="750"/>
        <v>2.1574286280165135E-4</v>
      </c>
    </row>
    <row r="2999" spans="1:41" x14ac:dyDescent="0.3">
      <c r="A2999">
        <f>Datos!C2998</f>
        <v>0.34279710000000002</v>
      </c>
      <c r="B2999">
        <f>Datos!D2998</f>
        <v>0.24357000000000001</v>
      </c>
      <c r="C2999">
        <f>Datos!E2998</f>
        <v>7.6279E-2</v>
      </c>
      <c r="D2999" s="5">
        <f>Datos!F2998</f>
        <v>0</v>
      </c>
      <c r="E2999">
        <f t="shared" si="737"/>
        <v>1</v>
      </c>
      <c r="F2999" s="6">
        <f t="shared" si="738"/>
        <v>1</v>
      </c>
      <c r="G2999">
        <f t="shared" si="739"/>
        <v>0</v>
      </c>
      <c r="H2999">
        <f t="shared" si="740"/>
        <v>6.8999362819144603E-3</v>
      </c>
      <c r="I2999" s="5">
        <f t="shared" si="741"/>
        <v>6.8999362819144603E-3</v>
      </c>
      <c r="J2999" s="6">
        <f t="shared" si="742"/>
        <v>0.99310006371808557</v>
      </c>
      <c r="K2999" s="5">
        <f t="shared" si="743"/>
        <v>-6.9238509120311854E-3</v>
      </c>
      <c r="L2999" s="6">
        <f t="shared" si="744"/>
        <v>100</v>
      </c>
      <c r="M2999">
        <f t="shared" si="745"/>
        <v>-2.462430992981071</v>
      </c>
      <c r="N2999">
        <f t="shared" si="746"/>
        <v>1.924081007767715E-2</v>
      </c>
      <c r="O2999">
        <f t="shared" si="747"/>
        <v>4.8083722624801879E-2</v>
      </c>
      <c r="AH2999">
        <v>1.6484381520266628E-2</v>
      </c>
      <c r="AI2999">
        <v>1</v>
      </c>
      <c r="AJ2999">
        <v>0</v>
      </c>
      <c r="AK2999">
        <f t="shared" si="751"/>
        <v>2984</v>
      </c>
      <c r="AL2999">
        <f t="shared" si="752"/>
        <v>11</v>
      </c>
      <c r="AM2999">
        <f t="shared" si="748"/>
        <v>0.24013241660300488</v>
      </c>
      <c r="AN2999">
        <f t="shared" si="749"/>
        <v>0.84722222222222221</v>
      </c>
      <c r="AO2999">
        <f t="shared" si="750"/>
        <v>2.1574286280174541E-4</v>
      </c>
    </row>
    <row r="3000" spans="1:41" x14ac:dyDescent="0.3">
      <c r="A3000">
        <f>Datos!C2999</f>
        <v>0.45434219999999997</v>
      </c>
      <c r="B3000">
        <f>Datos!D2999</f>
        <v>0.27821439999999997</v>
      </c>
      <c r="C3000">
        <f>Datos!E2999</f>
        <v>9.28813E-2</v>
      </c>
      <c r="D3000" s="5">
        <f>Datos!F2999</f>
        <v>0</v>
      </c>
      <c r="E3000">
        <f t="shared" si="737"/>
        <v>1</v>
      </c>
      <c r="F3000" s="6">
        <f t="shared" si="738"/>
        <v>1</v>
      </c>
      <c r="G3000">
        <f t="shared" si="739"/>
        <v>0</v>
      </c>
      <c r="H3000">
        <f t="shared" si="740"/>
        <v>4.7990810268021388E-3</v>
      </c>
      <c r="I3000" s="5">
        <f t="shared" si="741"/>
        <v>4.7990810268021388E-3</v>
      </c>
      <c r="J3000" s="6">
        <f t="shared" si="742"/>
        <v>0.99520091897319785</v>
      </c>
      <c r="K3000" s="5">
        <f t="shared" si="743"/>
        <v>-4.8106335921039344E-3</v>
      </c>
      <c r="L3000" s="6">
        <f t="shared" si="744"/>
        <v>100</v>
      </c>
      <c r="M3000">
        <f t="shared" si="745"/>
        <v>-2.5899795967771677</v>
      </c>
      <c r="N3000">
        <f t="shared" si="746"/>
        <v>1.3940797175894897E-2</v>
      </c>
      <c r="O3000">
        <f t="shared" si="747"/>
        <v>3.6476717978409678E-2</v>
      </c>
      <c r="AH3000">
        <v>1.6497277824836468E-2</v>
      </c>
      <c r="AI3000">
        <v>1</v>
      </c>
      <c r="AJ3000">
        <v>0</v>
      </c>
      <c r="AK3000">
        <f t="shared" si="751"/>
        <v>2985</v>
      </c>
      <c r="AL3000">
        <f t="shared" si="752"/>
        <v>11</v>
      </c>
      <c r="AM3000">
        <f t="shared" si="748"/>
        <v>0.23987776928953397</v>
      </c>
      <c r="AN3000">
        <f t="shared" si="749"/>
        <v>0.84722222222222221</v>
      </c>
      <c r="AO3000">
        <f t="shared" si="750"/>
        <v>2.1574286280165135E-4</v>
      </c>
    </row>
    <row r="3001" spans="1:41" x14ac:dyDescent="0.3">
      <c r="A3001">
        <f>Datos!C3000</f>
        <v>0.4186938</v>
      </c>
      <c r="B3001">
        <f>Datos!D3000</f>
        <v>0.33461819999999998</v>
      </c>
      <c r="C3001">
        <f>Datos!E3000</f>
        <v>9.4684400000000002E-2</v>
      </c>
      <c r="D3001" s="5">
        <f>Datos!F3000</f>
        <v>0</v>
      </c>
      <c r="E3001">
        <f t="shared" si="737"/>
        <v>1</v>
      </c>
      <c r="F3001" s="6">
        <f t="shared" si="738"/>
        <v>1</v>
      </c>
      <c r="G3001">
        <f t="shared" si="739"/>
        <v>0</v>
      </c>
      <c r="H3001">
        <f t="shared" si="740"/>
        <v>4.0973136182467585E-3</v>
      </c>
      <c r="I3001" s="5">
        <f t="shared" si="741"/>
        <v>4.0973136182467585E-3</v>
      </c>
      <c r="J3001" s="6">
        <f t="shared" si="742"/>
        <v>0.99590268638175328</v>
      </c>
      <c r="K3001" s="5">
        <f t="shared" si="743"/>
        <v>-4.1057306069188339E-3</v>
      </c>
      <c r="L3001" s="6">
        <f t="shared" si="744"/>
        <v>100</v>
      </c>
      <c r="M3001">
        <f t="shared" si="745"/>
        <v>-2.6439437525588785</v>
      </c>
      <c r="N3001">
        <f t="shared" si="746"/>
        <v>1.2104744248744515E-2</v>
      </c>
      <c r="O3001">
        <f t="shared" si="747"/>
        <v>3.2283666902335549E-2</v>
      </c>
      <c r="AH3001">
        <v>1.6502648767306071E-2</v>
      </c>
      <c r="AI3001">
        <v>1</v>
      </c>
      <c r="AJ3001">
        <v>0</v>
      </c>
      <c r="AK3001">
        <f t="shared" si="751"/>
        <v>2986</v>
      </c>
      <c r="AL3001">
        <f t="shared" si="752"/>
        <v>11</v>
      </c>
      <c r="AM3001">
        <f t="shared" si="748"/>
        <v>0.23962312197606317</v>
      </c>
      <c r="AN3001">
        <f t="shared" si="749"/>
        <v>0.84722222222222221</v>
      </c>
      <c r="AO3001">
        <f t="shared" si="750"/>
        <v>2.1574286280174541E-4</v>
      </c>
    </row>
    <row r="3002" spans="1:41" x14ac:dyDescent="0.3">
      <c r="A3002">
        <f>Datos!C3001</f>
        <v>0.38211430000000002</v>
      </c>
      <c r="B3002">
        <f>Datos!D3001</f>
        <v>0.42770979999999997</v>
      </c>
      <c r="C3002">
        <f>Datos!E3001</f>
        <v>0.1023202</v>
      </c>
      <c r="D3002" s="5">
        <f>Datos!F3001</f>
        <v>0</v>
      </c>
      <c r="E3002">
        <f t="shared" si="737"/>
        <v>1</v>
      </c>
      <c r="F3002" s="6">
        <f t="shared" si="738"/>
        <v>1</v>
      </c>
      <c r="G3002">
        <f t="shared" si="739"/>
        <v>0</v>
      </c>
      <c r="H3002">
        <f t="shared" si="740"/>
        <v>2.9005253787205191E-3</v>
      </c>
      <c r="I3002" s="5">
        <f t="shared" si="741"/>
        <v>2.9005253787205191E-3</v>
      </c>
      <c r="J3002" s="6">
        <f t="shared" si="742"/>
        <v>0.99709947462127946</v>
      </c>
      <c r="K3002" s="5">
        <f t="shared" si="743"/>
        <v>-2.9047400542787463E-3</v>
      </c>
      <c r="L3002" s="6">
        <f t="shared" si="744"/>
        <v>100</v>
      </c>
      <c r="M3002">
        <f t="shared" si="745"/>
        <v>-2.7588198341808692</v>
      </c>
      <c r="N3002">
        <f t="shared" si="746"/>
        <v>8.8753103790970202E-3</v>
      </c>
      <c r="O3002">
        <f t="shared" si="747"/>
        <v>2.4635839462584106E-2</v>
      </c>
      <c r="AH3002">
        <v>1.6503696903605269E-2</v>
      </c>
      <c r="AI3002">
        <v>1</v>
      </c>
      <c r="AJ3002">
        <v>0</v>
      </c>
      <c r="AK3002">
        <f t="shared" si="751"/>
        <v>2987</v>
      </c>
      <c r="AL3002">
        <f t="shared" si="752"/>
        <v>11</v>
      </c>
      <c r="AM3002">
        <f t="shared" si="748"/>
        <v>0.23936847466259226</v>
      </c>
      <c r="AN3002">
        <f t="shared" si="749"/>
        <v>0.84722222222222221</v>
      </c>
      <c r="AO3002">
        <f t="shared" si="750"/>
        <v>2.1574286280165135E-4</v>
      </c>
    </row>
    <row r="3003" spans="1:41" x14ac:dyDescent="0.3">
      <c r="A3003">
        <f>Datos!C3002</f>
        <v>0.4851374</v>
      </c>
      <c r="B3003">
        <f>Datos!D3002</f>
        <v>0.48872759999999998</v>
      </c>
      <c r="C3003">
        <f>Datos!E3002</f>
        <v>0.11380220000000001</v>
      </c>
      <c r="D3003" s="5">
        <f>Datos!F3002</f>
        <v>0</v>
      </c>
      <c r="E3003">
        <f t="shared" si="737"/>
        <v>1</v>
      </c>
      <c r="F3003" s="6">
        <f t="shared" si="738"/>
        <v>1</v>
      </c>
      <c r="G3003">
        <f t="shared" si="739"/>
        <v>0</v>
      </c>
      <c r="H3003">
        <f t="shared" si="740"/>
        <v>1.9641924847291431E-3</v>
      </c>
      <c r="I3003" s="5">
        <f t="shared" si="741"/>
        <v>1.9641924847291431E-3</v>
      </c>
      <c r="J3003" s="6">
        <f t="shared" si="742"/>
        <v>0.99803580751527088</v>
      </c>
      <c r="K3003" s="5">
        <f t="shared" si="743"/>
        <v>-1.9661240405003111E-3</v>
      </c>
      <c r="L3003" s="6">
        <f t="shared" si="744"/>
        <v>100</v>
      </c>
      <c r="M3003">
        <f t="shared" si="745"/>
        <v>-2.8838558761689734</v>
      </c>
      <c r="N3003">
        <f t="shared" si="746"/>
        <v>6.2370317525001356E-3</v>
      </c>
      <c r="O3003">
        <f t="shared" si="747"/>
        <v>1.8061153374679124E-2</v>
      </c>
      <c r="AH3003">
        <v>1.6504048713764447E-2</v>
      </c>
      <c r="AI3003">
        <v>1</v>
      </c>
      <c r="AJ3003">
        <v>0</v>
      </c>
      <c r="AK3003">
        <f t="shared" si="751"/>
        <v>2988</v>
      </c>
      <c r="AL3003">
        <f t="shared" si="752"/>
        <v>11</v>
      </c>
      <c r="AM3003">
        <f t="shared" si="748"/>
        <v>0.23911382734912145</v>
      </c>
      <c r="AN3003">
        <f t="shared" si="749"/>
        <v>0.84722222222222221</v>
      </c>
      <c r="AO3003">
        <f t="shared" si="750"/>
        <v>2.1574286280165135E-4</v>
      </c>
    </row>
    <row r="3004" spans="1:41" x14ac:dyDescent="0.3">
      <c r="A3004">
        <f>Datos!C3003</f>
        <v>0.50354100000000002</v>
      </c>
      <c r="B3004">
        <f>Datos!D3003</f>
        <v>0.52360530000000005</v>
      </c>
      <c r="C3004">
        <f>Datos!E3003</f>
        <v>0.11195090000000001</v>
      </c>
      <c r="D3004" s="5">
        <f>Datos!F3003</f>
        <v>0</v>
      </c>
      <c r="E3004">
        <f t="shared" si="737"/>
        <v>1</v>
      </c>
      <c r="F3004" s="6">
        <f t="shared" si="738"/>
        <v>1</v>
      </c>
      <c r="G3004">
        <f t="shared" si="739"/>
        <v>0</v>
      </c>
      <c r="H3004">
        <f t="shared" si="740"/>
        <v>1.8148116194608935E-3</v>
      </c>
      <c r="I3004" s="5">
        <f t="shared" si="741"/>
        <v>1.8148116194608935E-3</v>
      </c>
      <c r="J3004" s="6">
        <f t="shared" si="742"/>
        <v>0.99818518838053916</v>
      </c>
      <c r="K3004" s="5">
        <f t="shared" si="743"/>
        <v>-1.8164603851693263E-3</v>
      </c>
      <c r="L3004" s="6">
        <f t="shared" si="744"/>
        <v>100</v>
      </c>
      <c r="M3004">
        <f t="shared" si="745"/>
        <v>-2.9086764177326216</v>
      </c>
      <c r="N3004">
        <f t="shared" si="746"/>
        <v>5.8044072183895583E-3</v>
      </c>
      <c r="O3004">
        <f t="shared" si="747"/>
        <v>1.6947651587470105E-2</v>
      </c>
      <c r="AH3004">
        <v>1.6511097915609174E-2</v>
      </c>
      <c r="AI3004">
        <v>1</v>
      </c>
      <c r="AJ3004">
        <v>0</v>
      </c>
      <c r="AK3004">
        <f t="shared" si="751"/>
        <v>2989</v>
      </c>
      <c r="AL3004">
        <f t="shared" si="752"/>
        <v>11</v>
      </c>
      <c r="AM3004">
        <f t="shared" si="748"/>
        <v>0.23885918003565065</v>
      </c>
      <c r="AN3004">
        <f t="shared" si="749"/>
        <v>0.84722222222222221</v>
      </c>
      <c r="AO3004">
        <f t="shared" si="750"/>
        <v>2.1574286280174541E-4</v>
      </c>
    </row>
    <row r="3005" spans="1:41" x14ac:dyDescent="0.3">
      <c r="A3005">
        <f>Datos!C3004</f>
        <v>0.46209929999999999</v>
      </c>
      <c r="B3005">
        <f>Datos!D3004</f>
        <v>0.59645049999999999</v>
      </c>
      <c r="C3005">
        <f>Datos!E3004</f>
        <v>0.1160277</v>
      </c>
      <c r="D3005" s="5">
        <f>Datos!F3004</f>
        <v>0</v>
      </c>
      <c r="E3005">
        <f t="shared" si="737"/>
        <v>1</v>
      </c>
      <c r="F3005" s="6">
        <f t="shared" si="738"/>
        <v>1</v>
      </c>
      <c r="G3005">
        <f t="shared" si="739"/>
        <v>0</v>
      </c>
      <c r="H3005">
        <f t="shared" si="740"/>
        <v>1.4062902481045553E-3</v>
      </c>
      <c r="I3005" s="5">
        <f t="shared" si="741"/>
        <v>1.4062902481045553E-3</v>
      </c>
      <c r="J3005" s="6">
        <f t="shared" si="742"/>
        <v>0.99859370975189543</v>
      </c>
      <c r="K3005" s="5">
        <f t="shared" si="743"/>
        <v>-1.4072800022654347E-3</v>
      </c>
      <c r="L3005" s="6">
        <f t="shared" si="744"/>
        <v>100</v>
      </c>
      <c r="M3005">
        <f t="shared" si="745"/>
        <v>-2.9875122210179432</v>
      </c>
      <c r="N3005">
        <f t="shared" si="746"/>
        <v>4.6006707607161015E-3</v>
      </c>
      <c r="O3005">
        <f t="shared" si="747"/>
        <v>1.3785142012447392E-2</v>
      </c>
      <c r="AH3005">
        <v>1.6522835636558975E-2</v>
      </c>
      <c r="AI3005">
        <v>1</v>
      </c>
      <c r="AJ3005">
        <v>0</v>
      </c>
      <c r="AK3005">
        <f t="shared" si="751"/>
        <v>2990</v>
      </c>
      <c r="AL3005">
        <f t="shared" si="752"/>
        <v>11</v>
      </c>
      <c r="AM3005">
        <f t="shared" si="748"/>
        <v>0.23860453272217974</v>
      </c>
      <c r="AN3005">
        <f t="shared" si="749"/>
        <v>0.84722222222222221</v>
      </c>
      <c r="AO3005">
        <f t="shared" si="750"/>
        <v>2.1574286280165135E-4</v>
      </c>
    </row>
    <row r="3006" spans="1:41" x14ac:dyDescent="0.3">
      <c r="A3006">
        <f>Datos!C3005</f>
        <v>0.43534529999999999</v>
      </c>
      <c r="B3006">
        <f>Datos!D3005</f>
        <v>0.63472090000000003</v>
      </c>
      <c r="C3006">
        <f>Datos!E3005</f>
        <v>9.28789E-2</v>
      </c>
      <c r="D3006" s="5">
        <f>Datos!F3005</f>
        <v>0</v>
      </c>
      <c r="E3006">
        <f t="shared" si="737"/>
        <v>1</v>
      </c>
      <c r="F3006" s="6">
        <f t="shared" si="738"/>
        <v>1</v>
      </c>
      <c r="G3006">
        <f t="shared" si="739"/>
        <v>0</v>
      </c>
      <c r="H3006">
        <f t="shared" si="740"/>
        <v>1.8329928970985249E-3</v>
      </c>
      <c r="I3006" s="5">
        <f t="shared" si="741"/>
        <v>1.8329928970985249E-3</v>
      </c>
      <c r="J3006" s="6">
        <f t="shared" si="742"/>
        <v>0.99816700710290152</v>
      </c>
      <c r="K3006" s="5">
        <f t="shared" si="743"/>
        <v>-1.8346748842735198E-3</v>
      </c>
      <c r="L3006" s="6">
        <f t="shared" si="744"/>
        <v>100</v>
      </c>
      <c r="M3006">
        <f t="shared" si="745"/>
        <v>-2.9055582728732707</v>
      </c>
      <c r="N3006">
        <f t="shared" si="746"/>
        <v>5.8572622831446677E-3</v>
      </c>
      <c r="O3006">
        <f t="shared" si="747"/>
        <v>1.7084302811261429E-2</v>
      </c>
      <c r="AH3006">
        <v>1.6534502770888228E-2</v>
      </c>
      <c r="AI3006">
        <v>1</v>
      </c>
      <c r="AJ3006">
        <v>0</v>
      </c>
      <c r="AK3006">
        <f t="shared" si="751"/>
        <v>2991</v>
      </c>
      <c r="AL3006">
        <f t="shared" si="752"/>
        <v>11</v>
      </c>
      <c r="AM3006">
        <f t="shared" si="748"/>
        <v>0.23834988540870894</v>
      </c>
      <c r="AN3006">
        <f t="shared" si="749"/>
        <v>0.84722222222222221</v>
      </c>
      <c r="AO3006">
        <f t="shared" si="750"/>
        <v>2.1574286280165135E-4</v>
      </c>
    </row>
    <row r="3007" spans="1:41" x14ac:dyDescent="0.3">
      <c r="A3007">
        <f>Datos!C3006</f>
        <v>0.38170530000000003</v>
      </c>
      <c r="B3007">
        <f>Datos!D3006</f>
        <v>0.64361619999999997</v>
      </c>
      <c r="C3007">
        <f>Datos!E3006</f>
        <v>6.7264299999999999E-2</v>
      </c>
      <c r="D3007" s="5">
        <f>Datos!F3006</f>
        <v>0</v>
      </c>
      <c r="E3007">
        <f t="shared" si="737"/>
        <v>1</v>
      </c>
      <c r="F3007" s="6">
        <f t="shared" si="738"/>
        <v>1</v>
      </c>
      <c r="G3007">
        <f t="shared" si="739"/>
        <v>0</v>
      </c>
      <c r="H3007">
        <f t="shared" si="740"/>
        <v>2.7051141205145413E-3</v>
      </c>
      <c r="I3007" s="5">
        <f t="shared" si="741"/>
        <v>2.7051141205145413E-3</v>
      </c>
      <c r="J3007" s="6">
        <f t="shared" si="742"/>
        <v>0.99729488587948545</v>
      </c>
      <c r="K3007" s="5">
        <f t="shared" si="743"/>
        <v>-2.7087795534856633E-3</v>
      </c>
      <c r="L3007" s="6">
        <f t="shared" si="744"/>
        <v>100</v>
      </c>
      <c r="M3007">
        <f t="shared" si="745"/>
        <v>-2.7815362847842753</v>
      </c>
      <c r="N3007">
        <f t="shared" si="746"/>
        <v>8.3340096757083468E-3</v>
      </c>
      <c r="O3007">
        <f t="shared" si="747"/>
        <v>2.3314061620569409E-2</v>
      </c>
      <c r="AH3007">
        <v>1.6544368314843055E-2</v>
      </c>
      <c r="AI3007">
        <v>1</v>
      </c>
      <c r="AJ3007">
        <v>0</v>
      </c>
      <c r="AK3007">
        <f t="shared" si="751"/>
        <v>2992</v>
      </c>
      <c r="AL3007">
        <f t="shared" si="752"/>
        <v>11</v>
      </c>
      <c r="AM3007">
        <f t="shared" si="748"/>
        <v>0.23809523809523814</v>
      </c>
      <c r="AN3007">
        <f t="shared" si="749"/>
        <v>0.84722222222222221</v>
      </c>
      <c r="AO3007">
        <f t="shared" si="750"/>
        <v>2.1574286280174541E-4</v>
      </c>
    </row>
    <row r="3008" spans="1:41" x14ac:dyDescent="0.3">
      <c r="A3008">
        <f>Datos!C3007</f>
        <v>0.42150330000000003</v>
      </c>
      <c r="B3008">
        <f>Datos!D3007</f>
        <v>0.91222329999999996</v>
      </c>
      <c r="C3008">
        <f>Datos!E3007</f>
        <v>-2.1582500000000001E-2</v>
      </c>
      <c r="D3008" s="5">
        <f>Datos!F3007</f>
        <v>0</v>
      </c>
      <c r="E3008">
        <f t="shared" si="737"/>
        <v>1</v>
      </c>
      <c r="F3008" s="6">
        <f t="shared" si="738"/>
        <v>1</v>
      </c>
      <c r="G3008">
        <f t="shared" si="739"/>
        <v>0</v>
      </c>
      <c r="H3008">
        <f t="shared" si="740"/>
        <v>4.7124937896893615E-3</v>
      </c>
      <c r="I3008" s="5">
        <f t="shared" si="741"/>
        <v>4.7124937896893615E-3</v>
      </c>
      <c r="J3008" s="6">
        <f t="shared" si="742"/>
        <v>0.99528750621031059</v>
      </c>
      <c r="K3008" s="5">
        <f t="shared" si="743"/>
        <v>-4.7236325966981173E-3</v>
      </c>
      <c r="L3008" s="6">
        <f t="shared" si="744"/>
        <v>100</v>
      </c>
      <c r="M3008">
        <f t="shared" si="745"/>
        <v>-2.5962412053092239</v>
      </c>
      <c r="N3008">
        <f t="shared" si="746"/>
        <v>1.3716267644346355E-2</v>
      </c>
      <c r="O3008">
        <f t="shared" si="747"/>
        <v>3.5969270993121208E-2</v>
      </c>
      <c r="AH3008">
        <v>1.6544943244623814E-2</v>
      </c>
      <c r="AI3008">
        <v>1</v>
      </c>
      <c r="AJ3008">
        <v>0</v>
      </c>
      <c r="AK3008">
        <f t="shared" si="751"/>
        <v>2993</v>
      </c>
      <c r="AL3008">
        <f t="shared" si="752"/>
        <v>11</v>
      </c>
      <c r="AM3008">
        <f t="shared" si="748"/>
        <v>0.23784059078176722</v>
      </c>
      <c r="AN3008">
        <f t="shared" si="749"/>
        <v>0.84722222222222221</v>
      </c>
      <c r="AO3008">
        <f t="shared" si="750"/>
        <v>2.1574286280165135E-4</v>
      </c>
    </row>
    <row r="3009" spans="1:41" x14ac:dyDescent="0.3">
      <c r="A3009">
        <f>Datos!C3008</f>
        <v>0.38514369999999998</v>
      </c>
      <c r="B3009">
        <f>Datos!D3008</f>
        <v>0.94619540000000002</v>
      </c>
      <c r="C3009">
        <f>Datos!E3008</f>
        <v>-1.2193600000000001E-2</v>
      </c>
      <c r="D3009" s="5">
        <f>Datos!F3008</f>
        <v>0</v>
      </c>
      <c r="E3009">
        <f t="shared" si="737"/>
        <v>1</v>
      </c>
      <c r="F3009" s="6">
        <f t="shared" si="738"/>
        <v>1</v>
      </c>
      <c r="G3009">
        <f t="shared" si="739"/>
        <v>0</v>
      </c>
      <c r="H3009">
        <f t="shared" si="740"/>
        <v>3.8281540005689904E-3</v>
      </c>
      <c r="I3009" s="5">
        <f t="shared" si="741"/>
        <v>3.8281540005689904E-3</v>
      </c>
      <c r="J3009" s="6">
        <f t="shared" si="742"/>
        <v>0.99617184599943098</v>
      </c>
      <c r="K3009" s="5">
        <f t="shared" si="743"/>
        <v>-3.8355001361804635E-3</v>
      </c>
      <c r="L3009" s="6">
        <f t="shared" si="744"/>
        <v>100</v>
      </c>
      <c r="M3009">
        <f t="shared" si="745"/>
        <v>-2.6668620992753413</v>
      </c>
      <c r="N3009">
        <f t="shared" si="746"/>
        <v>1.1390048294189117E-2</v>
      </c>
      <c r="O3009">
        <f t="shared" si="747"/>
        <v>3.0623149986146701E-2</v>
      </c>
      <c r="AH3009">
        <v>1.6546320297273362E-2</v>
      </c>
      <c r="AI3009">
        <v>1</v>
      </c>
      <c r="AJ3009">
        <v>0</v>
      </c>
      <c r="AK3009">
        <f t="shared" si="751"/>
        <v>2994</v>
      </c>
      <c r="AL3009">
        <f t="shared" si="752"/>
        <v>11</v>
      </c>
      <c r="AM3009">
        <f t="shared" si="748"/>
        <v>0.23758594346829642</v>
      </c>
      <c r="AN3009">
        <f t="shared" si="749"/>
        <v>0.84722222222222221</v>
      </c>
      <c r="AO3009">
        <f t="shared" si="750"/>
        <v>2.1574286280165135E-4</v>
      </c>
    </row>
    <row r="3010" spans="1:41" x14ac:dyDescent="0.3">
      <c r="A3010">
        <f>Datos!C3009</f>
        <v>0.39377000000000001</v>
      </c>
      <c r="B3010">
        <f>Datos!D3009</f>
        <v>0.92232329999999996</v>
      </c>
      <c r="C3010">
        <f>Datos!E3009</f>
        <v>-2.3463700000000001E-2</v>
      </c>
      <c r="D3010" s="5">
        <f>Datos!F3009</f>
        <v>0</v>
      </c>
      <c r="E3010">
        <f t="shared" si="737"/>
        <v>1</v>
      </c>
      <c r="F3010" s="6">
        <f t="shared" si="738"/>
        <v>1</v>
      </c>
      <c r="G3010">
        <f t="shared" si="739"/>
        <v>0</v>
      </c>
      <c r="H3010">
        <f t="shared" si="740"/>
        <v>4.7691285185483432E-3</v>
      </c>
      <c r="I3010" s="5">
        <f t="shared" si="741"/>
        <v>4.7691285185483432E-3</v>
      </c>
      <c r="J3010" s="6">
        <f t="shared" si="742"/>
        <v>0.99523087148145162</v>
      </c>
      <c r="K3010" s="5">
        <f t="shared" si="743"/>
        <v>-4.7805370990719465E-3</v>
      </c>
      <c r="L3010" s="6">
        <f t="shared" si="744"/>
        <v>100</v>
      </c>
      <c r="M3010">
        <f t="shared" si="745"/>
        <v>-2.592134149347268</v>
      </c>
      <c r="N3010">
        <f t="shared" si="746"/>
        <v>1.3863188553540663E-2</v>
      </c>
      <c r="O3010">
        <f t="shared" si="747"/>
        <v>3.6301479849600443E-2</v>
      </c>
      <c r="AH3010">
        <v>1.6555279343261443E-2</v>
      </c>
      <c r="AI3010">
        <v>1</v>
      </c>
      <c r="AJ3010">
        <v>0</v>
      </c>
      <c r="AK3010">
        <f t="shared" si="751"/>
        <v>2995</v>
      </c>
      <c r="AL3010">
        <f t="shared" si="752"/>
        <v>11</v>
      </c>
      <c r="AM3010">
        <f t="shared" si="748"/>
        <v>0.23733129615482562</v>
      </c>
      <c r="AN3010">
        <f t="shared" si="749"/>
        <v>0.84722222222222221</v>
      </c>
      <c r="AO3010">
        <f t="shared" si="750"/>
        <v>2.1574286280174541E-4</v>
      </c>
    </row>
    <row r="3011" spans="1:41" x14ac:dyDescent="0.3">
      <c r="A3011">
        <f>Datos!C3010</f>
        <v>0.435249</v>
      </c>
      <c r="B3011">
        <f>Datos!D3010</f>
        <v>0.81560869999999996</v>
      </c>
      <c r="C3011">
        <f>Datos!E3010</f>
        <v>-3.5151500000000002E-2</v>
      </c>
      <c r="D3011" s="5">
        <f>Datos!F3010</f>
        <v>0</v>
      </c>
      <c r="E3011">
        <f t="shared" si="737"/>
        <v>1</v>
      </c>
      <c r="F3011" s="6">
        <f t="shared" si="738"/>
        <v>1</v>
      </c>
      <c r="G3011">
        <f t="shared" si="739"/>
        <v>0</v>
      </c>
      <c r="H3011">
        <f t="shared" si="740"/>
        <v>7.2195504103015791E-3</v>
      </c>
      <c r="I3011" s="5">
        <f t="shared" si="741"/>
        <v>7.2195504103015791E-3</v>
      </c>
      <c r="J3011" s="6">
        <f t="shared" si="742"/>
        <v>0.99278044958969847</v>
      </c>
      <c r="K3011" s="5">
        <f t="shared" si="743"/>
        <v>-7.2457374797324451E-3</v>
      </c>
      <c r="L3011" s="6">
        <f t="shared" si="744"/>
        <v>100</v>
      </c>
      <c r="M3011">
        <f t="shared" si="745"/>
        <v>-2.4461497644251833</v>
      </c>
      <c r="N3011">
        <f t="shared" si="746"/>
        <v>2.0025218630626122E-2</v>
      </c>
      <c r="O3011">
        <f t="shared" si="747"/>
        <v>4.9747765881466989E-2</v>
      </c>
      <c r="AH3011">
        <v>1.6555705052534935E-2</v>
      </c>
      <c r="AI3011">
        <v>1</v>
      </c>
      <c r="AJ3011">
        <v>0</v>
      </c>
      <c r="AK3011">
        <f t="shared" si="751"/>
        <v>2996</v>
      </c>
      <c r="AL3011">
        <f t="shared" si="752"/>
        <v>11</v>
      </c>
      <c r="AM3011">
        <f t="shared" si="748"/>
        <v>0.23707664884135471</v>
      </c>
      <c r="AN3011">
        <f t="shared" si="749"/>
        <v>0.84722222222222221</v>
      </c>
      <c r="AO3011">
        <f t="shared" si="750"/>
        <v>2.1574286280165135E-4</v>
      </c>
    </row>
    <row r="3012" spans="1:41" x14ac:dyDescent="0.3">
      <c r="A3012">
        <f>Datos!C3011</f>
        <v>0.43208210000000002</v>
      </c>
      <c r="B3012">
        <f>Datos!D3011</f>
        <v>0.26420189999999999</v>
      </c>
      <c r="C3012">
        <f>Datos!E3011</f>
        <v>5.3215600000000002E-2</v>
      </c>
      <c r="D3012" s="5">
        <f>Datos!F3011</f>
        <v>0</v>
      </c>
      <c r="E3012">
        <f t="shared" si="737"/>
        <v>1</v>
      </c>
      <c r="F3012" s="6">
        <f t="shared" si="738"/>
        <v>1</v>
      </c>
      <c r="G3012">
        <f t="shared" si="739"/>
        <v>0</v>
      </c>
      <c r="H3012">
        <f t="shared" si="740"/>
        <v>8.6120860994048764E-3</v>
      </c>
      <c r="I3012" s="5">
        <f t="shared" si="741"/>
        <v>8.6120860994048764E-3</v>
      </c>
      <c r="J3012" s="6">
        <f t="shared" si="742"/>
        <v>0.99138791390059511</v>
      </c>
      <c r="K3012" s="5">
        <f t="shared" si="743"/>
        <v>-8.6493844114754748E-3</v>
      </c>
      <c r="L3012" s="6">
        <f t="shared" si="744"/>
        <v>100</v>
      </c>
      <c r="M3012">
        <f t="shared" si="745"/>
        <v>-2.3818872075125839</v>
      </c>
      <c r="N3012">
        <f t="shared" si="746"/>
        <v>2.3385669286957761E-2</v>
      </c>
      <c r="O3012">
        <f t="shared" si="747"/>
        <v>5.6742336704680485E-2</v>
      </c>
      <c r="AH3012">
        <v>1.6557808693021821E-2</v>
      </c>
      <c r="AI3012">
        <v>1</v>
      </c>
      <c r="AJ3012">
        <v>0</v>
      </c>
      <c r="AK3012">
        <f t="shared" si="751"/>
        <v>2997</v>
      </c>
      <c r="AL3012">
        <f t="shared" si="752"/>
        <v>11</v>
      </c>
      <c r="AM3012">
        <f t="shared" si="748"/>
        <v>0.23682200152788391</v>
      </c>
      <c r="AN3012">
        <f t="shared" si="749"/>
        <v>0.84722222222222221</v>
      </c>
      <c r="AO3012">
        <f t="shared" si="750"/>
        <v>2.1574286280174541E-4</v>
      </c>
    </row>
    <row r="3013" spans="1:41" x14ac:dyDescent="0.3">
      <c r="A3013">
        <f>Datos!C3012</f>
        <v>0.52912329999999996</v>
      </c>
      <c r="B3013">
        <f>Datos!D3012</f>
        <v>0.2687445</v>
      </c>
      <c r="C3013">
        <f>Datos!E3012</f>
        <v>4.9548399999999999E-2</v>
      </c>
      <c r="D3013" s="5">
        <f>Datos!F3012</f>
        <v>0</v>
      </c>
      <c r="E3013">
        <f t="shared" ref="E3013:E3076" si="753">1-D3013</f>
        <v>1</v>
      </c>
      <c r="F3013" s="6">
        <f t="shared" ref="F3013:F3076" si="754">D3013+E3013</f>
        <v>1</v>
      </c>
      <c r="G3013">
        <f t="shared" ref="G3013:G3076" si="755">IF(F3013=0,"",D3013/F3013)</f>
        <v>0</v>
      </c>
      <c r="H3013">
        <f t="shared" ref="H3013:H3076" si="756">_xlfn.NORM.S.DIST(M3013,TRUE)</f>
        <v>8.6056475608639223E-3</v>
      </c>
      <c r="I3013" s="5">
        <f t="shared" ref="I3013:I3076" si="757">F3013*H3013</f>
        <v>8.6056475608639223E-3</v>
      </c>
      <c r="J3013" s="6">
        <f t="shared" ref="J3013:J3076" si="758">F3013-I3013</f>
        <v>0.9913943524391361</v>
      </c>
      <c r="K3013" s="5">
        <f t="shared" ref="K3013:K3076" si="759">IFERROR(F3013*(G3013*LN(H3013)+(1-G3013)*LN(1-H3013)),0)</f>
        <v>-8.6428899630932067E-3</v>
      </c>
      <c r="L3013" s="6">
        <f t="shared" ref="L3013:L3076" si="760">100*IF(H3013&gt;=$AD$10,D3013/F3013,E3013/F3013)</f>
        <v>100</v>
      </c>
      <c r="M3013">
        <f t="shared" ref="M3013:M3076" si="761">$Q$5+MMULT(A3013:C3013,$Q$6:$Q$8)</f>
        <v>-2.3821626176623516</v>
      </c>
      <c r="N3013">
        <f t="shared" ref="N3013:N3076" si="762">_xlfn.NORM.S.DIST(M3013,FALSE)</f>
        <v>2.3370332527849483E-2</v>
      </c>
      <c r="O3013">
        <f t="shared" ref="O3013:O3076" si="763">(D3013*(M3013*N3013/H3013+(N3013/H3013)^2)-E3013*(M3013*N3013/(1-H3013)-(N3013/(1-H3013))^2))</f>
        <v>5.6710879763389295E-2</v>
      </c>
      <c r="AH3013">
        <v>1.6576532314409576E-2</v>
      </c>
      <c r="AI3013">
        <v>1</v>
      </c>
      <c r="AJ3013">
        <v>0</v>
      </c>
      <c r="AK3013">
        <f t="shared" si="751"/>
        <v>2998</v>
      </c>
      <c r="AL3013">
        <f t="shared" si="752"/>
        <v>11</v>
      </c>
      <c r="AM3013">
        <f t="shared" ref="AM3013:AM3076" si="764">1-AK3013/AK$4003</f>
        <v>0.23656735421441299</v>
      </c>
      <c r="AN3013">
        <f t="shared" ref="AN3013:AN3076" si="765">1-AL3013/AL$4003</f>
        <v>0.84722222222222221</v>
      </c>
      <c r="AO3013">
        <f t="shared" ref="AO3013:AO3076" si="766">(AM3013-AM3014)*AN3013</f>
        <v>2.1574286280165135E-4</v>
      </c>
    </row>
    <row r="3014" spans="1:41" x14ac:dyDescent="0.3">
      <c r="A3014">
        <f>Datos!C3013</f>
        <v>0.51820869999999997</v>
      </c>
      <c r="B3014">
        <f>Datos!D3013</f>
        <v>0.20940339999999999</v>
      </c>
      <c r="C3014">
        <f>Datos!E3013</f>
        <v>4.1921100000000003E-2</v>
      </c>
      <c r="D3014" s="5">
        <f>Datos!F3013</f>
        <v>0</v>
      </c>
      <c r="E3014">
        <f t="shared" si="753"/>
        <v>1</v>
      </c>
      <c r="F3014" s="6">
        <f t="shared" si="754"/>
        <v>1</v>
      </c>
      <c r="G3014">
        <f t="shared" si="755"/>
        <v>0</v>
      </c>
      <c r="H3014">
        <f t="shared" si="756"/>
        <v>1.0992981069910755E-2</v>
      </c>
      <c r="I3014" s="5">
        <f t="shared" si="757"/>
        <v>1.0992981069910755E-2</v>
      </c>
      <c r="J3014" s="6">
        <f t="shared" si="758"/>
        <v>0.98900701893008924</v>
      </c>
      <c r="K3014" s="5">
        <f t="shared" si="759"/>
        <v>-1.1053850387551634E-2</v>
      </c>
      <c r="L3014" s="6">
        <f t="shared" si="760"/>
        <v>100</v>
      </c>
      <c r="M3014">
        <f t="shared" si="761"/>
        <v>-2.2906103094202579</v>
      </c>
      <c r="N3014">
        <f t="shared" si="762"/>
        <v>2.8944174310362187E-2</v>
      </c>
      <c r="O3014">
        <f t="shared" si="763"/>
        <v>6.7893250418959328E-2</v>
      </c>
      <c r="AH3014">
        <v>1.658706766463483E-2</v>
      </c>
      <c r="AI3014">
        <v>1</v>
      </c>
      <c r="AJ3014">
        <v>0</v>
      </c>
      <c r="AK3014">
        <f t="shared" ref="AK3014:AK3077" si="767">AK3013+AI3014</f>
        <v>2999</v>
      </c>
      <c r="AL3014">
        <f t="shared" ref="AL3014:AL3077" si="768">AL3013+AJ3014</f>
        <v>11</v>
      </c>
      <c r="AM3014">
        <f t="shared" si="764"/>
        <v>0.23631270690094219</v>
      </c>
      <c r="AN3014">
        <f t="shared" si="765"/>
        <v>0.84722222222222221</v>
      </c>
      <c r="AO3014">
        <f t="shared" si="766"/>
        <v>2.1574286280165135E-4</v>
      </c>
    </row>
    <row r="3015" spans="1:41" x14ac:dyDescent="0.3">
      <c r="A3015">
        <f>Datos!C3014</f>
        <v>0.51981379999999999</v>
      </c>
      <c r="B3015">
        <f>Datos!D3014</f>
        <v>0.24331610000000001</v>
      </c>
      <c r="C3015">
        <f>Datos!E3014</f>
        <v>5.3012900000000002E-2</v>
      </c>
      <c r="D3015" s="5">
        <f>Datos!F3014</f>
        <v>0</v>
      </c>
      <c r="E3015">
        <f t="shared" si="753"/>
        <v>1</v>
      </c>
      <c r="F3015" s="6">
        <f t="shared" si="754"/>
        <v>1</v>
      </c>
      <c r="G3015">
        <f t="shared" si="755"/>
        <v>0</v>
      </c>
      <c r="H3015">
        <f t="shared" si="756"/>
        <v>8.7764836905527537E-3</v>
      </c>
      <c r="I3015" s="5">
        <f t="shared" si="757"/>
        <v>8.7764836905527537E-3</v>
      </c>
      <c r="J3015" s="6">
        <f t="shared" si="758"/>
        <v>0.99122351630944727</v>
      </c>
      <c r="K3015" s="5">
        <f t="shared" si="759"/>
        <v>-8.8152238583984657E-3</v>
      </c>
      <c r="L3015" s="6">
        <f t="shared" si="760"/>
        <v>100</v>
      </c>
      <c r="M3015">
        <f t="shared" si="761"/>
        <v>-2.3749155139792437</v>
      </c>
      <c r="N3015">
        <f t="shared" si="762"/>
        <v>2.3776671157746065E-2</v>
      </c>
      <c r="O3015">
        <f t="shared" si="763"/>
        <v>5.7542945559243344E-2</v>
      </c>
      <c r="AH3015">
        <v>1.6587510694715531E-2</v>
      </c>
      <c r="AI3015">
        <v>1</v>
      </c>
      <c r="AJ3015">
        <v>0</v>
      </c>
      <c r="AK3015">
        <f t="shared" si="767"/>
        <v>3000</v>
      </c>
      <c r="AL3015">
        <f t="shared" si="768"/>
        <v>11</v>
      </c>
      <c r="AM3015">
        <f t="shared" si="764"/>
        <v>0.23605805958747139</v>
      </c>
      <c r="AN3015">
        <f t="shared" si="765"/>
        <v>0.84722222222222221</v>
      </c>
      <c r="AO3015">
        <f t="shared" si="766"/>
        <v>2.1574286280174541E-4</v>
      </c>
    </row>
    <row r="3016" spans="1:41" x14ac:dyDescent="0.3">
      <c r="A3016">
        <f>Datos!C3015</f>
        <v>0.49211899999999997</v>
      </c>
      <c r="B3016">
        <f>Datos!D3015</f>
        <v>0.25513849999999999</v>
      </c>
      <c r="C3016">
        <f>Datos!E3015</f>
        <v>4.0005800000000001E-2</v>
      </c>
      <c r="D3016" s="5">
        <f>Datos!F3015</f>
        <v>0</v>
      </c>
      <c r="E3016">
        <f t="shared" si="753"/>
        <v>1</v>
      </c>
      <c r="F3016" s="6">
        <f t="shared" si="754"/>
        <v>1</v>
      </c>
      <c r="G3016">
        <f t="shared" si="755"/>
        <v>0</v>
      </c>
      <c r="H3016">
        <f t="shared" si="756"/>
        <v>1.0213949099529206E-2</v>
      </c>
      <c r="I3016" s="5">
        <f t="shared" si="757"/>
        <v>1.0213949099529206E-2</v>
      </c>
      <c r="J3016" s="6">
        <f t="shared" si="758"/>
        <v>0.98978605090047078</v>
      </c>
      <c r="K3016" s="5">
        <f t="shared" si="759"/>
        <v>-1.0266469410220634E-2</v>
      </c>
      <c r="L3016" s="6">
        <f t="shared" si="760"/>
        <v>100</v>
      </c>
      <c r="M3016">
        <f t="shared" si="761"/>
        <v>-2.3183943618738141</v>
      </c>
      <c r="N3016">
        <f t="shared" si="762"/>
        <v>2.714900879367731E-2</v>
      </c>
      <c r="O3016">
        <f t="shared" si="763"/>
        <v>6.4343989903918916E-2</v>
      </c>
      <c r="AH3016">
        <v>1.6590911945549885E-2</v>
      </c>
      <c r="AI3016">
        <v>1</v>
      </c>
      <c r="AJ3016">
        <v>0</v>
      </c>
      <c r="AK3016">
        <f t="shared" si="767"/>
        <v>3001</v>
      </c>
      <c r="AL3016">
        <f t="shared" si="768"/>
        <v>11</v>
      </c>
      <c r="AM3016">
        <f t="shared" si="764"/>
        <v>0.23580341227400048</v>
      </c>
      <c r="AN3016">
        <f t="shared" si="765"/>
        <v>0.84722222222222221</v>
      </c>
      <c r="AO3016">
        <f t="shared" si="766"/>
        <v>2.1574286280165135E-4</v>
      </c>
    </row>
    <row r="3017" spans="1:41" x14ac:dyDescent="0.3">
      <c r="A3017">
        <f>Datos!C3016</f>
        <v>0.53083599999999997</v>
      </c>
      <c r="B3017">
        <f>Datos!D3016</f>
        <v>0.23965159999999999</v>
      </c>
      <c r="C3017">
        <f>Datos!E3016</f>
        <v>4.9205199999999998E-2</v>
      </c>
      <c r="D3017" s="5">
        <f>Datos!F3016</f>
        <v>0</v>
      </c>
      <c r="E3017">
        <f t="shared" si="753"/>
        <v>1</v>
      </c>
      <c r="F3017" s="6">
        <f t="shared" si="754"/>
        <v>1</v>
      </c>
      <c r="G3017">
        <f t="shared" si="755"/>
        <v>0</v>
      </c>
      <c r="H3017">
        <f t="shared" si="756"/>
        <v>9.2671436238224349E-3</v>
      </c>
      <c r="I3017" s="5">
        <f t="shared" si="757"/>
        <v>9.2671436238224349E-3</v>
      </c>
      <c r="J3017" s="6">
        <f t="shared" si="758"/>
        <v>0.99073285637617758</v>
      </c>
      <c r="K3017" s="5">
        <f t="shared" si="759"/>
        <v>-9.3103507441922497E-3</v>
      </c>
      <c r="L3017" s="6">
        <f t="shared" si="760"/>
        <v>100</v>
      </c>
      <c r="M3017">
        <f t="shared" si="761"/>
        <v>-2.3547677199541157</v>
      </c>
      <c r="N3017">
        <f t="shared" si="762"/>
        <v>2.4936964938222356E-2</v>
      </c>
      <c r="O3017">
        <f t="shared" si="763"/>
        <v>5.9903563918913619E-2</v>
      </c>
      <c r="AH3017">
        <v>1.6606902478715962E-2</v>
      </c>
      <c r="AI3017">
        <v>1</v>
      </c>
      <c r="AJ3017">
        <v>0</v>
      </c>
      <c r="AK3017">
        <f t="shared" si="767"/>
        <v>3002</v>
      </c>
      <c r="AL3017">
        <f t="shared" si="768"/>
        <v>11</v>
      </c>
      <c r="AM3017">
        <f t="shared" si="764"/>
        <v>0.23554876496052968</v>
      </c>
      <c r="AN3017">
        <f t="shared" si="765"/>
        <v>0.84722222222222221</v>
      </c>
      <c r="AO3017">
        <f t="shared" si="766"/>
        <v>2.1574286280165135E-4</v>
      </c>
    </row>
    <row r="3018" spans="1:41" x14ac:dyDescent="0.3">
      <c r="A3018">
        <f>Datos!C3017</f>
        <v>0.46382770000000001</v>
      </c>
      <c r="B3018">
        <f>Datos!D3017</f>
        <v>0.29152749999999999</v>
      </c>
      <c r="C3018">
        <f>Datos!E3017</f>
        <v>4.2100899999999997E-2</v>
      </c>
      <c r="D3018" s="5">
        <f>Datos!F3017</f>
        <v>0</v>
      </c>
      <c r="E3018">
        <f t="shared" si="753"/>
        <v>1</v>
      </c>
      <c r="F3018" s="6">
        <f t="shared" si="754"/>
        <v>1</v>
      </c>
      <c r="G3018">
        <f t="shared" si="755"/>
        <v>0</v>
      </c>
      <c r="H3018">
        <f t="shared" si="756"/>
        <v>9.2124981826681596E-3</v>
      </c>
      <c r="I3018" s="5">
        <f t="shared" si="757"/>
        <v>9.2124981826681596E-3</v>
      </c>
      <c r="J3018" s="6">
        <f t="shared" si="758"/>
        <v>0.99078750181733188</v>
      </c>
      <c r="K3018" s="5">
        <f t="shared" si="759"/>
        <v>-9.2551956801100697E-3</v>
      </c>
      <c r="L3018" s="6">
        <f t="shared" si="760"/>
        <v>100</v>
      </c>
      <c r="M3018">
        <f t="shared" si="761"/>
        <v>-2.3569647379305447</v>
      </c>
      <c r="N3018">
        <f t="shared" si="762"/>
        <v>2.4808227640624701E-2</v>
      </c>
      <c r="O3018">
        <f t="shared" si="763"/>
        <v>5.9642747151796814E-2</v>
      </c>
      <c r="AH3018">
        <v>1.6607851980201874E-2</v>
      </c>
      <c r="AI3018">
        <v>1</v>
      </c>
      <c r="AJ3018">
        <v>0</v>
      </c>
      <c r="AK3018">
        <f t="shared" si="767"/>
        <v>3003</v>
      </c>
      <c r="AL3018">
        <f t="shared" si="768"/>
        <v>11</v>
      </c>
      <c r="AM3018">
        <f t="shared" si="764"/>
        <v>0.23529411764705888</v>
      </c>
      <c r="AN3018">
        <f t="shared" si="765"/>
        <v>0.84722222222222221</v>
      </c>
      <c r="AO3018">
        <f t="shared" si="766"/>
        <v>2.1574286280174541E-4</v>
      </c>
    </row>
    <row r="3019" spans="1:41" x14ac:dyDescent="0.3">
      <c r="A3019">
        <f>Datos!C3018</f>
        <v>0.54489860000000001</v>
      </c>
      <c r="B3019">
        <f>Datos!D3018</f>
        <v>0.30551719999999999</v>
      </c>
      <c r="C3019">
        <f>Datos!E3018</f>
        <v>2.5456800000000002E-2</v>
      </c>
      <c r="D3019" s="5">
        <f>Datos!F3018</f>
        <v>0</v>
      </c>
      <c r="E3019">
        <f t="shared" si="753"/>
        <v>1</v>
      </c>
      <c r="F3019" s="6">
        <f t="shared" si="754"/>
        <v>1</v>
      </c>
      <c r="G3019">
        <f t="shared" si="755"/>
        <v>0</v>
      </c>
      <c r="H3019">
        <f t="shared" si="756"/>
        <v>1.0711751886902293E-2</v>
      </c>
      <c r="I3019" s="5">
        <f t="shared" si="757"/>
        <v>1.0711751886902293E-2</v>
      </c>
      <c r="J3019" s="6">
        <f t="shared" si="758"/>
        <v>0.98928824811309768</v>
      </c>
      <c r="K3019" s="5">
        <f t="shared" si="759"/>
        <v>-1.0769535715633933E-2</v>
      </c>
      <c r="L3019" s="6">
        <f t="shared" si="760"/>
        <v>100</v>
      </c>
      <c r="M3019">
        <f t="shared" si="761"/>
        <v>-2.3004364854378521</v>
      </c>
      <c r="N3019">
        <f t="shared" si="762"/>
        <v>2.829861133500048E-2</v>
      </c>
      <c r="O3019">
        <f t="shared" si="763"/>
        <v>6.6622281732192895E-2</v>
      </c>
      <c r="AH3019">
        <v>1.6612310936270174E-2</v>
      </c>
      <c r="AI3019">
        <v>1</v>
      </c>
      <c r="AJ3019">
        <v>0</v>
      </c>
      <c r="AK3019">
        <f t="shared" si="767"/>
        <v>3004</v>
      </c>
      <c r="AL3019">
        <f t="shared" si="768"/>
        <v>11</v>
      </c>
      <c r="AM3019">
        <f t="shared" si="764"/>
        <v>0.23503947033358796</v>
      </c>
      <c r="AN3019">
        <f t="shared" si="765"/>
        <v>0.84722222222222221</v>
      </c>
      <c r="AO3019">
        <f t="shared" si="766"/>
        <v>2.1574286280165135E-4</v>
      </c>
    </row>
    <row r="3020" spans="1:41" x14ac:dyDescent="0.3">
      <c r="A3020">
        <f>Datos!C3019</f>
        <v>0.37588909999999998</v>
      </c>
      <c r="B3020">
        <f>Datos!D3019</f>
        <v>0.3239071</v>
      </c>
      <c r="C3020">
        <f>Datos!E3019</f>
        <v>4.6143799999999999E-2</v>
      </c>
      <c r="D3020" s="5">
        <f>Datos!F3019</f>
        <v>0</v>
      </c>
      <c r="E3020">
        <f t="shared" si="753"/>
        <v>1</v>
      </c>
      <c r="F3020" s="6">
        <f t="shared" si="754"/>
        <v>1</v>
      </c>
      <c r="G3020">
        <f t="shared" si="755"/>
        <v>0</v>
      </c>
      <c r="H3020">
        <f t="shared" si="756"/>
        <v>8.3603232051626709E-3</v>
      </c>
      <c r="I3020" s="5">
        <f t="shared" si="757"/>
        <v>8.3603232051626709E-3</v>
      </c>
      <c r="J3020" s="6">
        <f t="shared" si="758"/>
        <v>0.99163967679483733</v>
      </c>
      <c r="K3020" s="5">
        <f t="shared" si="759"/>
        <v>-8.3954667183720553E-3</v>
      </c>
      <c r="L3020" s="6">
        <f t="shared" si="760"/>
        <v>100</v>
      </c>
      <c r="M3020">
        <f t="shared" si="761"/>
        <v>-2.3927935528132771</v>
      </c>
      <c r="N3020">
        <f t="shared" si="762"/>
        <v>2.2784631520979863E-2</v>
      </c>
      <c r="O3020">
        <f t="shared" si="763"/>
        <v>5.5506487782639703E-2</v>
      </c>
      <c r="AH3020">
        <v>1.662967667138435E-2</v>
      </c>
      <c r="AI3020">
        <v>1</v>
      </c>
      <c r="AJ3020">
        <v>0</v>
      </c>
      <c r="AK3020">
        <f t="shared" si="767"/>
        <v>3005</v>
      </c>
      <c r="AL3020">
        <f t="shared" si="768"/>
        <v>11</v>
      </c>
      <c r="AM3020">
        <f t="shared" si="764"/>
        <v>0.23478482302011716</v>
      </c>
      <c r="AN3020">
        <f t="shared" si="765"/>
        <v>0.84722222222222221</v>
      </c>
      <c r="AO3020">
        <f t="shared" si="766"/>
        <v>2.1574286280174541E-4</v>
      </c>
    </row>
    <row r="3021" spans="1:41" x14ac:dyDescent="0.3">
      <c r="A3021">
        <f>Datos!C3020</f>
        <v>0.243369</v>
      </c>
      <c r="B3021">
        <f>Datos!D3020</f>
        <v>0.30814639999999999</v>
      </c>
      <c r="C3021">
        <f>Datos!E3020</f>
        <v>4.9934800000000001E-2</v>
      </c>
      <c r="D3021" s="5">
        <f>Datos!F3020</f>
        <v>0</v>
      </c>
      <c r="E3021">
        <f t="shared" si="753"/>
        <v>1</v>
      </c>
      <c r="F3021" s="6">
        <f t="shared" si="754"/>
        <v>1</v>
      </c>
      <c r="G3021">
        <f t="shared" si="755"/>
        <v>0</v>
      </c>
      <c r="H3021">
        <f t="shared" si="756"/>
        <v>8.703845868855125E-3</v>
      </c>
      <c r="I3021" s="5">
        <f t="shared" si="757"/>
        <v>8.703845868855125E-3</v>
      </c>
      <c r="J3021" s="6">
        <f t="shared" si="758"/>
        <v>0.99129615413114491</v>
      </c>
      <c r="K3021" s="5">
        <f t="shared" si="759"/>
        <v>-8.7419455723736911E-3</v>
      </c>
      <c r="L3021" s="6">
        <f t="shared" si="760"/>
        <v>100</v>
      </c>
      <c r="M3021">
        <f t="shared" si="761"/>
        <v>-2.3779816591324283</v>
      </c>
      <c r="N3021">
        <f t="shared" si="762"/>
        <v>2.3604051244279049E-2</v>
      </c>
      <c r="O3021">
        <f t="shared" si="763"/>
        <v>5.7189815451360225E-2</v>
      </c>
      <c r="AH3021">
        <v>1.6636181981839498E-2</v>
      </c>
      <c r="AI3021">
        <v>1</v>
      </c>
      <c r="AJ3021">
        <v>0</v>
      </c>
      <c r="AK3021">
        <f t="shared" si="767"/>
        <v>3006</v>
      </c>
      <c r="AL3021">
        <f t="shared" si="768"/>
        <v>11</v>
      </c>
      <c r="AM3021">
        <f t="shared" si="764"/>
        <v>0.23453017570664625</v>
      </c>
      <c r="AN3021">
        <f t="shared" si="765"/>
        <v>0.84722222222222221</v>
      </c>
      <c r="AO3021">
        <f t="shared" si="766"/>
        <v>2.1574286280165135E-4</v>
      </c>
    </row>
    <row r="3022" spans="1:41" x14ac:dyDescent="0.3">
      <c r="A3022">
        <f>Datos!C3021</f>
        <v>-0.1386249</v>
      </c>
      <c r="B3022">
        <f>Datos!D3021</f>
        <v>0.30923220000000001</v>
      </c>
      <c r="C3022">
        <f>Datos!E3021</f>
        <v>4.9806000000000003E-2</v>
      </c>
      <c r="D3022" s="5">
        <f>Datos!F3021</f>
        <v>0</v>
      </c>
      <c r="E3022">
        <f t="shared" si="753"/>
        <v>1</v>
      </c>
      <c r="F3022" s="6">
        <f t="shared" si="754"/>
        <v>1</v>
      </c>
      <c r="G3022">
        <f t="shared" si="755"/>
        <v>0</v>
      </c>
      <c r="H3022">
        <f t="shared" si="756"/>
        <v>1.0084194023076832E-2</v>
      </c>
      <c r="I3022" s="5">
        <f t="shared" si="757"/>
        <v>1.0084194023076832E-2</v>
      </c>
      <c r="J3022" s="6">
        <f t="shared" si="758"/>
        <v>0.98991580597692319</v>
      </c>
      <c r="K3022" s="5">
        <f t="shared" si="759"/>
        <v>-1.0135383937741584E-2</v>
      </c>
      <c r="L3022" s="6">
        <f t="shared" si="760"/>
        <v>100</v>
      </c>
      <c r="M3022">
        <f t="shared" si="761"/>
        <v>-2.3232004234422305</v>
      </c>
      <c r="N3022">
        <f t="shared" si="762"/>
        <v>2.6847874130201711E-2</v>
      </c>
      <c r="O3022">
        <f t="shared" si="763"/>
        <v>6.3743950071038114E-2</v>
      </c>
      <c r="AH3022">
        <v>1.6640720013281075E-2</v>
      </c>
      <c r="AI3022">
        <v>1</v>
      </c>
      <c r="AJ3022">
        <v>0</v>
      </c>
      <c r="AK3022">
        <f t="shared" si="767"/>
        <v>3007</v>
      </c>
      <c r="AL3022">
        <f t="shared" si="768"/>
        <v>11</v>
      </c>
      <c r="AM3022">
        <f t="shared" si="764"/>
        <v>0.23427552839317545</v>
      </c>
      <c r="AN3022">
        <f t="shared" si="765"/>
        <v>0.84722222222222221</v>
      </c>
      <c r="AO3022">
        <f t="shared" si="766"/>
        <v>2.1574286280165135E-4</v>
      </c>
    </row>
    <row r="3023" spans="1:41" x14ac:dyDescent="0.3">
      <c r="A3023">
        <f>Datos!C3022</f>
        <v>-9.44131E-2</v>
      </c>
      <c r="B3023">
        <f>Datos!D3022</f>
        <v>0.33252739999999997</v>
      </c>
      <c r="C3023">
        <f>Datos!E3022</f>
        <v>4.0160300000000003E-2</v>
      </c>
      <c r="D3023" s="5">
        <f>Datos!F3022</f>
        <v>0</v>
      </c>
      <c r="E3023">
        <f t="shared" si="753"/>
        <v>1</v>
      </c>
      <c r="F3023" s="6">
        <f t="shared" si="754"/>
        <v>1</v>
      </c>
      <c r="G3023">
        <f t="shared" si="755"/>
        <v>0</v>
      </c>
      <c r="H3023">
        <f t="shared" si="756"/>
        <v>1.0622486514281448E-2</v>
      </c>
      <c r="I3023" s="5">
        <f t="shared" si="757"/>
        <v>1.0622486514281448E-2</v>
      </c>
      <c r="J3023" s="6">
        <f t="shared" si="758"/>
        <v>0.98937751348571856</v>
      </c>
      <c r="K3023" s="5">
        <f t="shared" si="759"/>
        <v>-1.0679307871786961E-2</v>
      </c>
      <c r="L3023" s="6">
        <f t="shared" si="760"/>
        <v>100</v>
      </c>
      <c r="M3023">
        <f t="shared" si="761"/>
        <v>-2.3036023996476045</v>
      </c>
      <c r="N3023">
        <f t="shared" si="762"/>
        <v>2.8093120883317536E-2</v>
      </c>
      <c r="O3023">
        <f t="shared" si="763"/>
        <v>6.6216461111815159E-2</v>
      </c>
      <c r="AH3023">
        <v>1.6656517616644176E-2</v>
      </c>
      <c r="AI3023">
        <v>1</v>
      </c>
      <c r="AJ3023">
        <v>0</v>
      </c>
      <c r="AK3023">
        <f t="shared" si="767"/>
        <v>3008</v>
      </c>
      <c r="AL3023">
        <f t="shared" si="768"/>
        <v>11</v>
      </c>
      <c r="AM3023">
        <f t="shared" si="764"/>
        <v>0.23402088107970465</v>
      </c>
      <c r="AN3023">
        <f t="shared" si="765"/>
        <v>0.84722222222222221</v>
      </c>
      <c r="AO3023">
        <f t="shared" si="766"/>
        <v>2.1574286280174541E-4</v>
      </c>
    </row>
    <row r="3024" spans="1:41" x14ac:dyDescent="0.3">
      <c r="A3024">
        <f>Datos!C3023</f>
        <v>-8.1852599999999998E-2</v>
      </c>
      <c r="B3024">
        <f>Datos!D3023</f>
        <v>0.36477080000000001</v>
      </c>
      <c r="C3024">
        <f>Datos!E3023</f>
        <v>6.1790699999999997E-2</v>
      </c>
      <c r="D3024" s="5">
        <f>Datos!F3023</f>
        <v>0</v>
      </c>
      <c r="E3024">
        <f t="shared" si="753"/>
        <v>1</v>
      </c>
      <c r="F3024" s="6">
        <f t="shared" si="754"/>
        <v>1</v>
      </c>
      <c r="G3024">
        <f t="shared" si="755"/>
        <v>0</v>
      </c>
      <c r="H3024">
        <f t="shared" si="756"/>
        <v>7.3617955294112657E-3</v>
      </c>
      <c r="I3024" s="5">
        <f t="shared" si="757"/>
        <v>7.3617955294112657E-3</v>
      </c>
      <c r="J3024" s="6">
        <f t="shared" si="758"/>
        <v>0.9926382044705887</v>
      </c>
      <c r="K3024" s="5">
        <f t="shared" si="759"/>
        <v>-7.3890272781457367E-3</v>
      </c>
      <c r="L3024" s="6">
        <f t="shared" si="760"/>
        <v>100</v>
      </c>
      <c r="M3024">
        <f t="shared" si="761"/>
        <v>-2.439107414122045</v>
      </c>
      <c r="N3024">
        <f t="shared" si="762"/>
        <v>2.0372669189276139E-2</v>
      </c>
      <c r="O3024">
        <f t="shared" si="763"/>
        <v>5.0480882189599896E-2</v>
      </c>
      <c r="AH3024">
        <v>1.66583689259985E-2</v>
      </c>
      <c r="AI3024">
        <v>1</v>
      </c>
      <c r="AJ3024">
        <v>0</v>
      </c>
      <c r="AK3024">
        <f t="shared" si="767"/>
        <v>3009</v>
      </c>
      <c r="AL3024">
        <f t="shared" si="768"/>
        <v>11</v>
      </c>
      <c r="AM3024">
        <f t="shared" si="764"/>
        <v>0.23376623376623373</v>
      </c>
      <c r="AN3024">
        <f t="shared" si="765"/>
        <v>0.84722222222222221</v>
      </c>
      <c r="AO3024">
        <f t="shared" si="766"/>
        <v>2.1574286280165135E-4</v>
      </c>
    </row>
    <row r="3025" spans="1:41" x14ac:dyDescent="0.3">
      <c r="A3025">
        <f>Datos!C3024</f>
        <v>6.2607000000000001E-3</v>
      </c>
      <c r="B3025">
        <f>Datos!D3024</f>
        <v>0.42233379999999998</v>
      </c>
      <c r="C3025">
        <f>Datos!E3024</f>
        <v>6.4237199999999994E-2</v>
      </c>
      <c r="D3025" s="5">
        <f>Datos!F3024</f>
        <v>0</v>
      </c>
      <c r="E3025">
        <f t="shared" si="753"/>
        <v>1</v>
      </c>
      <c r="F3025" s="6">
        <f t="shared" si="754"/>
        <v>1</v>
      </c>
      <c r="G3025">
        <f t="shared" si="755"/>
        <v>0</v>
      </c>
      <c r="H3025">
        <f t="shared" si="756"/>
        <v>5.9501473162855223E-3</v>
      </c>
      <c r="I3025" s="5">
        <f t="shared" si="757"/>
        <v>5.9501473162855223E-3</v>
      </c>
      <c r="J3025" s="6">
        <f t="shared" si="758"/>
        <v>0.99404985268371449</v>
      </c>
      <c r="K3025" s="5">
        <f t="shared" si="759"/>
        <v>-5.9679199778664661E-3</v>
      </c>
      <c r="L3025" s="6">
        <f t="shared" si="760"/>
        <v>100</v>
      </c>
      <c r="M3025">
        <f t="shared" si="761"/>
        <v>-2.5150871993247339</v>
      </c>
      <c r="N3025">
        <f t="shared" si="762"/>
        <v>1.6877560113374053E-2</v>
      </c>
      <c r="O3025">
        <f t="shared" si="763"/>
        <v>4.2990894645675702E-2</v>
      </c>
      <c r="AH3025">
        <v>1.6659312022330994E-2</v>
      </c>
      <c r="AI3025">
        <v>1</v>
      </c>
      <c r="AJ3025">
        <v>0</v>
      </c>
      <c r="AK3025">
        <f t="shared" si="767"/>
        <v>3010</v>
      </c>
      <c r="AL3025">
        <f t="shared" si="768"/>
        <v>11</v>
      </c>
      <c r="AM3025">
        <f t="shared" si="764"/>
        <v>0.23351158645276293</v>
      </c>
      <c r="AN3025">
        <f t="shared" si="765"/>
        <v>0.84722222222222221</v>
      </c>
      <c r="AO3025">
        <f t="shared" si="766"/>
        <v>2.1574286280165135E-4</v>
      </c>
    </row>
    <row r="3026" spans="1:41" x14ac:dyDescent="0.3">
      <c r="A3026">
        <f>Datos!C3025</f>
        <v>9.8268599999999998E-2</v>
      </c>
      <c r="B3026">
        <f>Datos!D3025</f>
        <v>0.4356795</v>
      </c>
      <c r="C3026">
        <f>Datos!E3025</f>
        <v>6.6972000000000004E-2</v>
      </c>
      <c r="D3026" s="5">
        <f>Datos!F3025</f>
        <v>0</v>
      </c>
      <c r="E3026">
        <f t="shared" si="753"/>
        <v>1</v>
      </c>
      <c r="F3026" s="6">
        <f t="shared" si="754"/>
        <v>1</v>
      </c>
      <c r="G3026">
        <f t="shared" si="755"/>
        <v>0</v>
      </c>
      <c r="H3026">
        <f t="shared" si="756"/>
        <v>5.3316297455362075E-3</v>
      </c>
      <c r="I3026" s="5">
        <f t="shared" si="757"/>
        <v>5.3316297455362075E-3</v>
      </c>
      <c r="J3026" s="6">
        <f t="shared" si="758"/>
        <v>0.99466837025446375</v>
      </c>
      <c r="K3026" s="5">
        <f t="shared" si="759"/>
        <v>-5.3458936057458771E-3</v>
      </c>
      <c r="L3026" s="6">
        <f t="shared" si="760"/>
        <v>100</v>
      </c>
      <c r="M3026">
        <f t="shared" si="761"/>
        <v>-2.5535446856264037</v>
      </c>
      <c r="N3026">
        <f t="shared" si="762"/>
        <v>1.5310234326892299E-2</v>
      </c>
      <c r="O3026">
        <f t="shared" si="763"/>
        <v>3.9541849728885727E-2</v>
      </c>
      <c r="AH3026">
        <v>1.6668481322483289E-2</v>
      </c>
      <c r="AI3026">
        <v>1</v>
      </c>
      <c r="AJ3026">
        <v>0</v>
      </c>
      <c r="AK3026">
        <f t="shared" si="767"/>
        <v>3011</v>
      </c>
      <c r="AL3026">
        <f t="shared" si="768"/>
        <v>11</v>
      </c>
      <c r="AM3026">
        <f t="shared" si="764"/>
        <v>0.23325693913929213</v>
      </c>
      <c r="AN3026">
        <f t="shared" si="765"/>
        <v>0.84722222222222221</v>
      </c>
      <c r="AO3026">
        <f t="shared" si="766"/>
        <v>2.1574286280174541E-4</v>
      </c>
    </row>
    <row r="3027" spans="1:41" x14ac:dyDescent="0.3">
      <c r="A3027">
        <f>Datos!C3026</f>
        <v>5.4095999999999997E-3</v>
      </c>
      <c r="B3027">
        <f>Datos!D3026</f>
        <v>0.49179729999999999</v>
      </c>
      <c r="C3027">
        <f>Datos!E3026</f>
        <v>6.0823599999999998E-2</v>
      </c>
      <c r="D3027" s="5">
        <f>Datos!F3026</f>
        <v>0</v>
      </c>
      <c r="E3027">
        <f t="shared" si="753"/>
        <v>1</v>
      </c>
      <c r="F3027" s="6">
        <f t="shared" si="754"/>
        <v>1</v>
      </c>
      <c r="G3027">
        <f t="shared" si="755"/>
        <v>0</v>
      </c>
      <c r="H3027">
        <f t="shared" si="756"/>
        <v>5.2270656233068657E-3</v>
      </c>
      <c r="I3027" s="5">
        <f t="shared" si="757"/>
        <v>5.2270656233068657E-3</v>
      </c>
      <c r="J3027" s="6">
        <f t="shared" si="758"/>
        <v>0.99477293437669312</v>
      </c>
      <c r="K3027" s="5">
        <f t="shared" si="759"/>
        <v>-5.2407745232353831E-3</v>
      </c>
      <c r="L3027" s="6">
        <f t="shared" si="760"/>
        <v>100</v>
      </c>
      <c r="M3027">
        <f t="shared" si="761"/>
        <v>-2.5604346844721597</v>
      </c>
      <c r="N3027">
        <f t="shared" si="762"/>
        <v>1.5042866002633628E-2</v>
      </c>
      <c r="O3027">
        <f t="shared" si="763"/>
        <v>3.8947332986399824E-2</v>
      </c>
      <c r="AH3027">
        <v>1.669000166533325E-2</v>
      </c>
      <c r="AI3027">
        <v>1</v>
      </c>
      <c r="AJ3027">
        <v>0</v>
      </c>
      <c r="AK3027">
        <f t="shared" si="767"/>
        <v>3012</v>
      </c>
      <c r="AL3027">
        <f t="shared" si="768"/>
        <v>11</v>
      </c>
      <c r="AM3027">
        <f t="shared" si="764"/>
        <v>0.23300229182582122</v>
      </c>
      <c r="AN3027">
        <f t="shared" si="765"/>
        <v>0.84722222222222221</v>
      </c>
      <c r="AO3027">
        <f t="shared" si="766"/>
        <v>2.1574286280165135E-4</v>
      </c>
    </row>
    <row r="3028" spans="1:41" x14ac:dyDescent="0.3">
      <c r="A3028">
        <f>Datos!C3027</f>
        <v>-3.91793E-2</v>
      </c>
      <c r="B3028">
        <f>Datos!D3027</f>
        <v>0.45847840000000001</v>
      </c>
      <c r="C3028">
        <f>Datos!E3027</f>
        <v>5.1042900000000002E-2</v>
      </c>
      <c r="D3028" s="5">
        <f>Datos!F3027</f>
        <v>0</v>
      </c>
      <c r="E3028">
        <f t="shared" si="753"/>
        <v>1</v>
      </c>
      <c r="F3028" s="6">
        <f t="shared" si="754"/>
        <v>1</v>
      </c>
      <c r="G3028">
        <f t="shared" si="755"/>
        <v>0</v>
      </c>
      <c r="H3028">
        <f t="shared" si="756"/>
        <v>6.6280274110828803E-3</v>
      </c>
      <c r="I3028" s="5">
        <f t="shared" si="757"/>
        <v>6.6280274110828803E-3</v>
      </c>
      <c r="J3028" s="6">
        <f t="shared" si="758"/>
        <v>0.99337197258891707</v>
      </c>
      <c r="K3028" s="5">
        <f t="shared" si="759"/>
        <v>-6.6500903278800131E-3</v>
      </c>
      <c r="L3028" s="6">
        <f t="shared" si="760"/>
        <v>100</v>
      </c>
      <c r="M3028">
        <f t="shared" si="761"/>
        <v>-2.4768151197841126</v>
      </c>
      <c r="N3028">
        <f t="shared" si="762"/>
        <v>1.856930923888012E-2</v>
      </c>
      <c r="O3028">
        <f t="shared" si="763"/>
        <v>4.6649057082106933E-2</v>
      </c>
      <c r="AH3028">
        <v>1.6696763393790535E-2</v>
      </c>
      <c r="AI3028">
        <v>1</v>
      </c>
      <c r="AJ3028">
        <v>0</v>
      </c>
      <c r="AK3028">
        <f t="shared" si="767"/>
        <v>3013</v>
      </c>
      <c r="AL3028">
        <f t="shared" si="768"/>
        <v>11</v>
      </c>
      <c r="AM3028">
        <f t="shared" si="764"/>
        <v>0.23274764451235042</v>
      </c>
      <c r="AN3028">
        <f t="shared" si="765"/>
        <v>0.84722222222222221</v>
      </c>
      <c r="AO3028">
        <f t="shared" si="766"/>
        <v>2.1574286280174541E-4</v>
      </c>
    </row>
    <row r="3029" spans="1:41" x14ac:dyDescent="0.3">
      <c r="A3029">
        <f>Datos!C3028</f>
        <v>-6.0497700000000001E-2</v>
      </c>
      <c r="B3029">
        <f>Datos!D3028</f>
        <v>0.4640648</v>
      </c>
      <c r="C3029">
        <f>Datos!E3028</f>
        <v>6.4038800000000007E-2</v>
      </c>
      <c r="D3029" s="5">
        <f>Datos!F3028</f>
        <v>0</v>
      </c>
      <c r="E3029">
        <f t="shared" si="753"/>
        <v>1</v>
      </c>
      <c r="F3029" s="6">
        <f t="shared" si="754"/>
        <v>1</v>
      </c>
      <c r="G3029">
        <f t="shared" si="755"/>
        <v>0</v>
      </c>
      <c r="H3029">
        <f t="shared" si="756"/>
        <v>5.5148972922644439E-3</v>
      </c>
      <c r="I3029" s="5">
        <f t="shared" si="757"/>
        <v>5.5148972922644439E-3</v>
      </c>
      <c r="J3029" s="6">
        <f t="shared" si="758"/>
        <v>0.9944851027077356</v>
      </c>
      <c r="K3029" s="5">
        <f t="shared" si="759"/>
        <v>-5.5301604808138845E-3</v>
      </c>
      <c r="L3029" s="6">
        <f t="shared" si="760"/>
        <v>100</v>
      </c>
      <c r="M3029">
        <f t="shared" si="761"/>
        <v>-2.5417534510297894</v>
      </c>
      <c r="N3029">
        <f t="shared" si="762"/>
        <v>1.5777130312108926E-2</v>
      </c>
      <c r="O3029">
        <f t="shared" si="763"/>
        <v>4.0575644137942561E-2</v>
      </c>
      <c r="AH3029">
        <v>1.6703994365273016E-2</v>
      </c>
      <c r="AI3029">
        <v>1</v>
      </c>
      <c r="AJ3029">
        <v>0</v>
      </c>
      <c r="AK3029">
        <f t="shared" si="767"/>
        <v>3014</v>
      </c>
      <c r="AL3029">
        <f t="shared" si="768"/>
        <v>11</v>
      </c>
      <c r="AM3029">
        <f t="shared" si="764"/>
        <v>0.2324929971988795</v>
      </c>
      <c r="AN3029">
        <f t="shared" si="765"/>
        <v>0.84722222222222221</v>
      </c>
      <c r="AO3029">
        <f t="shared" si="766"/>
        <v>2.1574286280165135E-4</v>
      </c>
    </row>
    <row r="3030" spans="1:41" x14ac:dyDescent="0.3">
      <c r="A3030">
        <f>Datos!C3029</f>
        <v>1.0575299999999999E-2</v>
      </c>
      <c r="B3030">
        <f>Datos!D3029</f>
        <v>0.48358859999999998</v>
      </c>
      <c r="C3030">
        <f>Datos!E3029</f>
        <v>6.2498499999999998E-2</v>
      </c>
      <c r="D3030" s="5">
        <f>Datos!F3029</f>
        <v>0</v>
      </c>
      <c r="E3030">
        <f t="shared" si="753"/>
        <v>1</v>
      </c>
      <c r="F3030" s="6">
        <f t="shared" si="754"/>
        <v>1</v>
      </c>
      <c r="G3030">
        <f t="shared" si="755"/>
        <v>0</v>
      </c>
      <c r="H3030">
        <f t="shared" si="756"/>
        <v>5.2039666379745751E-3</v>
      </c>
      <c r="I3030" s="5">
        <f t="shared" si="757"/>
        <v>5.2039666379745751E-3</v>
      </c>
      <c r="J3030" s="6">
        <f t="shared" si="758"/>
        <v>0.99479603336202538</v>
      </c>
      <c r="K3030" s="5">
        <f t="shared" si="759"/>
        <v>-5.2175544331476784E-3</v>
      </c>
      <c r="L3030" s="6">
        <f t="shared" si="760"/>
        <v>100</v>
      </c>
      <c r="M3030">
        <f t="shared" si="761"/>
        <v>-2.5619732558139914</v>
      </c>
      <c r="N3030">
        <f t="shared" si="762"/>
        <v>1.4983704801364841E-2</v>
      </c>
      <c r="O3030">
        <f t="shared" si="763"/>
        <v>3.8815531576788728E-2</v>
      </c>
      <c r="AH3030">
        <v>1.6712928020310266E-2</v>
      </c>
      <c r="AI3030">
        <v>1</v>
      </c>
      <c r="AJ3030">
        <v>0</v>
      </c>
      <c r="AK3030">
        <f t="shared" si="767"/>
        <v>3015</v>
      </c>
      <c r="AL3030">
        <f t="shared" si="768"/>
        <v>11</v>
      </c>
      <c r="AM3030">
        <f t="shared" si="764"/>
        <v>0.2322383498854087</v>
      </c>
      <c r="AN3030">
        <f t="shared" si="765"/>
        <v>0.84722222222222221</v>
      </c>
      <c r="AO3030">
        <f t="shared" si="766"/>
        <v>2.1574286280165135E-4</v>
      </c>
    </row>
    <row r="3031" spans="1:41" x14ac:dyDescent="0.3">
      <c r="A3031">
        <f>Datos!C3030</f>
        <v>-2.9831E-2</v>
      </c>
      <c r="B3031">
        <f>Datos!D3030</f>
        <v>0.47440949999999998</v>
      </c>
      <c r="C3031">
        <f>Datos!E3030</f>
        <v>6.0762200000000002E-2</v>
      </c>
      <c r="D3031" s="5">
        <f>Datos!F3030</f>
        <v>0</v>
      </c>
      <c r="E3031">
        <f t="shared" si="753"/>
        <v>1</v>
      </c>
      <c r="F3031" s="6">
        <f t="shared" si="754"/>
        <v>1</v>
      </c>
      <c r="G3031">
        <f t="shared" si="755"/>
        <v>0</v>
      </c>
      <c r="H3031">
        <f t="shared" si="756"/>
        <v>5.5501496881149547E-3</v>
      </c>
      <c r="I3031" s="5">
        <f t="shared" si="757"/>
        <v>5.5501496881149547E-3</v>
      </c>
      <c r="J3031" s="6">
        <f t="shared" si="758"/>
        <v>0.99444985031188504</v>
      </c>
      <c r="K3031" s="5">
        <f t="shared" si="759"/>
        <v>-5.5656089964133829E-3</v>
      </c>
      <c r="L3031" s="6">
        <f t="shared" si="760"/>
        <v>100</v>
      </c>
      <c r="M3031">
        <f t="shared" si="761"/>
        <v>-2.5395253716949568</v>
      </c>
      <c r="N3031">
        <f t="shared" si="762"/>
        <v>1.5866693901299699E-2</v>
      </c>
      <c r="O3031">
        <f t="shared" si="763"/>
        <v>4.0773326829248238E-2</v>
      </c>
      <c r="AH3031">
        <v>1.6715655760596498E-2</v>
      </c>
      <c r="AI3031">
        <v>1</v>
      </c>
      <c r="AJ3031">
        <v>0</v>
      </c>
      <c r="AK3031">
        <f t="shared" si="767"/>
        <v>3016</v>
      </c>
      <c r="AL3031">
        <f t="shared" si="768"/>
        <v>11</v>
      </c>
      <c r="AM3031">
        <f t="shared" si="764"/>
        <v>0.2319837025719379</v>
      </c>
      <c r="AN3031">
        <f t="shared" si="765"/>
        <v>0.84722222222222221</v>
      </c>
      <c r="AO3031">
        <f t="shared" si="766"/>
        <v>0</v>
      </c>
    </row>
    <row r="3032" spans="1:41" x14ac:dyDescent="0.3">
      <c r="A3032">
        <f>Datos!C3031</f>
        <v>0.1985275</v>
      </c>
      <c r="B3032">
        <f>Datos!D3031</f>
        <v>0.28518729999999998</v>
      </c>
      <c r="C3032">
        <f>Datos!E3031</f>
        <v>5.6073400000000002E-2</v>
      </c>
      <c r="D3032" s="5">
        <f>Datos!F3031</f>
        <v>0</v>
      </c>
      <c r="E3032">
        <f t="shared" si="753"/>
        <v>1</v>
      </c>
      <c r="F3032" s="6">
        <f t="shared" si="754"/>
        <v>1</v>
      </c>
      <c r="G3032">
        <f t="shared" si="755"/>
        <v>0</v>
      </c>
      <c r="H3032">
        <f t="shared" si="756"/>
        <v>8.6380029679996237E-3</v>
      </c>
      <c r="I3032" s="5">
        <f t="shared" si="757"/>
        <v>8.6380029679996237E-3</v>
      </c>
      <c r="J3032" s="6">
        <f t="shared" si="758"/>
        <v>0.99136199703200034</v>
      </c>
      <c r="K3032" s="5">
        <f t="shared" si="759"/>
        <v>-8.6755267589831864E-3</v>
      </c>
      <c r="L3032" s="6">
        <f t="shared" si="760"/>
        <v>100</v>
      </c>
      <c r="M3032">
        <f t="shared" si="761"/>
        <v>-2.3807804302248394</v>
      </c>
      <c r="N3032">
        <f t="shared" si="762"/>
        <v>2.3447385996321565E-2</v>
      </c>
      <c r="O3032">
        <f t="shared" si="763"/>
        <v>5.6868881577695644E-2</v>
      </c>
      <c r="AH3032">
        <v>1.6717303826209715E-2</v>
      </c>
      <c r="AI3032">
        <v>0</v>
      </c>
      <c r="AJ3032">
        <v>1</v>
      </c>
      <c r="AK3032">
        <f t="shared" si="767"/>
        <v>3016</v>
      </c>
      <c r="AL3032">
        <f t="shared" si="768"/>
        <v>12</v>
      </c>
      <c r="AM3032">
        <f t="shared" si="764"/>
        <v>0.2319837025719379</v>
      </c>
      <c r="AN3032">
        <f t="shared" si="765"/>
        <v>0.83333333333333337</v>
      </c>
      <c r="AO3032">
        <f t="shared" si="766"/>
        <v>2.1220609455909387E-4</v>
      </c>
    </row>
    <row r="3033" spans="1:41" x14ac:dyDescent="0.3">
      <c r="A3033">
        <f>Datos!C3032</f>
        <v>0.18675</v>
      </c>
      <c r="B3033">
        <f>Datos!D3032</f>
        <v>0.21746740000000001</v>
      </c>
      <c r="C3033">
        <f>Datos!E3032</f>
        <v>9.0954999999999994E-3</v>
      </c>
      <c r="D3033" s="5">
        <f>Datos!F3032</f>
        <v>0</v>
      </c>
      <c r="E3033">
        <f t="shared" si="753"/>
        <v>1</v>
      </c>
      <c r="F3033" s="6">
        <f t="shared" si="754"/>
        <v>1</v>
      </c>
      <c r="G3033">
        <f t="shared" si="755"/>
        <v>0</v>
      </c>
      <c r="H3033">
        <f t="shared" si="756"/>
        <v>1.8273796720399259E-2</v>
      </c>
      <c r="I3033" s="5">
        <f t="shared" si="757"/>
        <v>1.8273796720399259E-2</v>
      </c>
      <c r="J3033" s="6">
        <f t="shared" si="758"/>
        <v>0.9817262032796007</v>
      </c>
      <c r="K3033" s="5">
        <f t="shared" si="759"/>
        <v>-1.8442824901465784E-2</v>
      </c>
      <c r="L3033" s="6">
        <f t="shared" si="760"/>
        <v>100</v>
      </c>
      <c r="M3033">
        <f t="shared" si="761"/>
        <v>-2.0907821888811133</v>
      </c>
      <c r="N3033">
        <f t="shared" si="762"/>
        <v>4.4841393061536082E-2</v>
      </c>
      <c r="O3033">
        <f t="shared" si="763"/>
        <v>9.7585013160937067E-2</v>
      </c>
      <c r="AH3033">
        <v>1.6735783385543771E-2</v>
      </c>
      <c r="AI3033">
        <v>1</v>
      </c>
      <c r="AJ3033">
        <v>0</v>
      </c>
      <c r="AK3033">
        <f t="shared" si="767"/>
        <v>3017</v>
      </c>
      <c r="AL3033">
        <f t="shared" si="768"/>
        <v>12</v>
      </c>
      <c r="AM3033">
        <f t="shared" si="764"/>
        <v>0.23172905525846699</v>
      </c>
      <c r="AN3033">
        <f t="shared" si="765"/>
        <v>0.83333333333333337</v>
      </c>
      <c r="AO3033">
        <f t="shared" si="766"/>
        <v>2.1220609455900136E-4</v>
      </c>
    </row>
    <row r="3034" spans="1:41" x14ac:dyDescent="0.3">
      <c r="A3034">
        <f>Datos!C3033</f>
        <v>0.15948409999999999</v>
      </c>
      <c r="B3034">
        <f>Datos!D3033</f>
        <v>0.13624939999999999</v>
      </c>
      <c r="C3034">
        <f>Datos!E3033</f>
        <v>-7.0523199999999994E-2</v>
      </c>
      <c r="D3034" s="5">
        <f>Datos!F3033</f>
        <v>0</v>
      </c>
      <c r="E3034">
        <f t="shared" si="753"/>
        <v>1</v>
      </c>
      <c r="F3034" s="6">
        <f t="shared" si="754"/>
        <v>1</v>
      </c>
      <c r="G3034">
        <f t="shared" si="755"/>
        <v>0</v>
      </c>
      <c r="H3034">
        <f t="shared" si="756"/>
        <v>5.1741562147525573E-2</v>
      </c>
      <c r="I3034" s="5">
        <f t="shared" si="757"/>
        <v>5.1741562147525573E-2</v>
      </c>
      <c r="J3034" s="6">
        <f t="shared" si="758"/>
        <v>0.94825843785247443</v>
      </c>
      <c r="K3034" s="5">
        <f t="shared" si="759"/>
        <v>-5.3128200111063659E-2</v>
      </c>
      <c r="L3034" s="6">
        <f t="shared" si="760"/>
        <v>0</v>
      </c>
      <c r="M3034">
        <f t="shared" si="761"/>
        <v>-1.6281969831060552</v>
      </c>
      <c r="N3034">
        <f t="shared" si="762"/>
        <v>0.10598568500604848</v>
      </c>
      <c r="O3034">
        <f t="shared" si="763"/>
        <v>0.19447384332483481</v>
      </c>
      <c r="AH3034">
        <v>1.6742826947740527E-2</v>
      </c>
      <c r="AI3034">
        <v>1</v>
      </c>
      <c r="AJ3034">
        <v>0</v>
      </c>
      <c r="AK3034">
        <f t="shared" si="767"/>
        <v>3018</v>
      </c>
      <c r="AL3034">
        <f t="shared" si="768"/>
        <v>12</v>
      </c>
      <c r="AM3034">
        <f t="shared" si="764"/>
        <v>0.23147440794499619</v>
      </c>
      <c r="AN3034">
        <f t="shared" si="765"/>
        <v>0.83333333333333337</v>
      </c>
      <c r="AO3034">
        <f t="shared" si="766"/>
        <v>2.1220609455900136E-4</v>
      </c>
    </row>
    <row r="3035" spans="1:41" x14ac:dyDescent="0.3">
      <c r="A3035">
        <f>Datos!C3034</f>
        <v>0.26185120000000001</v>
      </c>
      <c r="B3035">
        <f>Datos!D3034</f>
        <v>0.1519413</v>
      </c>
      <c r="C3035">
        <f>Datos!E3034</f>
        <v>5.0385699999999999E-2</v>
      </c>
      <c r="D3035" s="5">
        <f>Datos!F3034</f>
        <v>0</v>
      </c>
      <c r="E3035">
        <f t="shared" si="753"/>
        <v>1</v>
      </c>
      <c r="F3035" s="6">
        <f t="shared" si="754"/>
        <v>1</v>
      </c>
      <c r="G3035">
        <f t="shared" si="755"/>
        <v>0</v>
      </c>
      <c r="H3035">
        <f t="shared" si="756"/>
        <v>1.2436903209781081E-2</v>
      </c>
      <c r="I3035" s="5">
        <f t="shared" si="757"/>
        <v>1.2436903209781081E-2</v>
      </c>
      <c r="J3035" s="6">
        <f t="shared" si="758"/>
        <v>0.98756309679021892</v>
      </c>
      <c r="K3035" s="5">
        <f t="shared" si="759"/>
        <v>-1.2514888764323598E-2</v>
      </c>
      <c r="L3035" s="6">
        <f t="shared" si="760"/>
        <v>100</v>
      </c>
      <c r="M3035">
        <f t="shared" si="761"/>
        <v>-2.2433569378996285</v>
      </c>
      <c r="N3035">
        <f t="shared" si="762"/>
        <v>3.221691323400367E-2</v>
      </c>
      <c r="O3035">
        <f t="shared" si="763"/>
        <v>7.4248457391475564E-2</v>
      </c>
      <c r="AH3035">
        <v>1.6746672618091846E-2</v>
      </c>
      <c r="AI3035">
        <v>1</v>
      </c>
      <c r="AJ3035">
        <v>0</v>
      </c>
      <c r="AK3035">
        <f t="shared" si="767"/>
        <v>3019</v>
      </c>
      <c r="AL3035">
        <f t="shared" si="768"/>
        <v>12</v>
      </c>
      <c r="AM3035">
        <f t="shared" si="764"/>
        <v>0.23121976063152538</v>
      </c>
      <c r="AN3035">
        <f t="shared" si="765"/>
        <v>0.83333333333333337</v>
      </c>
      <c r="AO3035">
        <f t="shared" si="766"/>
        <v>2.1220609455909387E-4</v>
      </c>
    </row>
    <row r="3036" spans="1:41" x14ac:dyDescent="0.3">
      <c r="A3036">
        <f>Datos!C3035</f>
        <v>0.1037738</v>
      </c>
      <c r="B3036">
        <f>Datos!D3035</f>
        <v>0.13967479999999999</v>
      </c>
      <c r="C3036">
        <f>Datos!E3035</f>
        <v>2.4671100000000001E-2</v>
      </c>
      <c r="D3036" s="5">
        <f>Datos!F3035</f>
        <v>0</v>
      </c>
      <c r="E3036">
        <f t="shared" si="753"/>
        <v>1</v>
      </c>
      <c r="F3036" s="6">
        <f t="shared" si="754"/>
        <v>1</v>
      </c>
      <c r="G3036">
        <f t="shared" si="755"/>
        <v>0</v>
      </c>
      <c r="H3036">
        <f t="shared" si="756"/>
        <v>1.8539976448025502E-2</v>
      </c>
      <c r="I3036" s="5">
        <f t="shared" si="757"/>
        <v>1.8539976448025502E-2</v>
      </c>
      <c r="J3036" s="6">
        <f t="shared" si="758"/>
        <v>0.98146002355197448</v>
      </c>
      <c r="K3036" s="5">
        <f t="shared" si="759"/>
        <v>-1.8713996047248431E-2</v>
      </c>
      <c r="L3036" s="6">
        <f t="shared" si="760"/>
        <v>100</v>
      </c>
      <c r="M3036">
        <f t="shared" si="761"/>
        <v>-2.0848826614623333</v>
      </c>
      <c r="N3036">
        <f t="shared" si="762"/>
        <v>4.5397130115956467E-2</v>
      </c>
      <c r="O3036">
        <f t="shared" si="763"/>
        <v>9.8575099711616598E-2</v>
      </c>
      <c r="AH3036">
        <v>1.6749552921768208E-2</v>
      </c>
      <c r="AI3036">
        <v>1</v>
      </c>
      <c r="AJ3036">
        <v>0</v>
      </c>
      <c r="AK3036">
        <f t="shared" si="767"/>
        <v>3020</v>
      </c>
      <c r="AL3036">
        <f t="shared" si="768"/>
        <v>12</v>
      </c>
      <c r="AM3036">
        <f t="shared" si="764"/>
        <v>0.23096511331805447</v>
      </c>
      <c r="AN3036">
        <f t="shared" si="765"/>
        <v>0.83333333333333337</v>
      </c>
      <c r="AO3036">
        <f t="shared" si="766"/>
        <v>2.1220609455900136E-4</v>
      </c>
    </row>
    <row r="3037" spans="1:41" x14ac:dyDescent="0.3">
      <c r="A3037">
        <f>Datos!C3036</f>
        <v>0.16936480000000001</v>
      </c>
      <c r="B3037">
        <f>Datos!D3036</f>
        <v>0.1006745</v>
      </c>
      <c r="C3037">
        <f>Datos!E3036</f>
        <v>-4.7787400000000001E-2</v>
      </c>
      <c r="D3037" s="5">
        <f>Datos!F3036</f>
        <v>0</v>
      </c>
      <c r="E3037">
        <f t="shared" si="753"/>
        <v>1</v>
      </c>
      <c r="F3037" s="6">
        <f t="shared" si="754"/>
        <v>1</v>
      </c>
      <c r="G3037">
        <f t="shared" si="755"/>
        <v>0</v>
      </c>
      <c r="H3037">
        <f t="shared" si="756"/>
        <v>4.380705351331677E-2</v>
      </c>
      <c r="I3037" s="5">
        <f t="shared" si="757"/>
        <v>4.380705351331677E-2</v>
      </c>
      <c r="J3037" s="6">
        <f t="shared" si="758"/>
        <v>0.95619294648668318</v>
      </c>
      <c r="K3037" s="5">
        <f t="shared" si="759"/>
        <v>-4.4795559426122816E-2</v>
      </c>
      <c r="L3037" s="6">
        <f t="shared" si="760"/>
        <v>0</v>
      </c>
      <c r="M3037">
        <f t="shared" si="761"/>
        <v>-1.7081198467159124</v>
      </c>
      <c r="N3037">
        <f t="shared" si="762"/>
        <v>9.2756709677282806E-2</v>
      </c>
      <c r="O3037">
        <f t="shared" si="763"/>
        <v>0.17510854855446964</v>
      </c>
      <c r="AH3037">
        <v>1.6762879421079863E-2</v>
      </c>
      <c r="AI3037">
        <v>1</v>
      </c>
      <c r="AJ3037">
        <v>0</v>
      </c>
      <c r="AK3037">
        <f t="shared" si="767"/>
        <v>3021</v>
      </c>
      <c r="AL3037">
        <f t="shared" si="768"/>
        <v>12</v>
      </c>
      <c r="AM3037">
        <f t="shared" si="764"/>
        <v>0.23071046600458367</v>
      </c>
      <c r="AN3037">
        <f t="shared" si="765"/>
        <v>0.83333333333333337</v>
      </c>
      <c r="AO3037">
        <f t="shared" si="766"/>
        <v>2.1220609455909387E-4</v>
      </c>
    </row>
    <row r="3038" spans="1:41" x14ac:dyDescent="0.3">
      <c r="A3038">
        <f>Datos!C3037</f>
        <v>0.2169363</v>
      </c>
      <c r="B3038">
        <f>Datos!D3037</f>
        <v>4.3444799999999999E-2</v>
      </c>
      <c r="C3038">
        <f>Datos!E3037</f>
        <v>3.3172599999999997E-2</v>
      </c>
      <c r="D3038" s="5">
        <f>Datos!F3037</f>
        <v>0</v>
      </c>
      <c r="E3038">
        <f t="shared" si="753"/>
        <v>1</v>
      </c>
      <c r="F3038" s="6">
        <f t="shared" si="754"/>
        <v>1</v>
      </c>
      <c r="G3038">
        <f t="shared" si="755"/>
        <v>0</v>
      </c>
      <c r="H3038">
        <f t="shared" si="756"/>
        <v>1.9866325475584628E-2</v>
      </c>
      <c r="I3038" s="5">
        <f t="shared" si="757"/>
        <v>1.9866325475584628E-2</v>
      </c>
      <c r="J3038" s="6">
        <f t="shared" si="758"/>
        <v>0.98013367452441535</v>
      </c>
      <c r="K3038" s="5">
        <f t="shared" si="759"/>
        <v>-2.0066314043570906E-2</v>
      </c>
      <c r="L3038" s="6">
        <f t="shared" si="760"/>
        <v>100</v>
      </c>
      <c r="M3038">
        <f t="shared" si="761"/>
        <v>-2.0565176067756403</v>
      </c>
      <c r="N3038">
        <f t="shared" si="762"/>
        <v>4.8143417095266712E-2</v>
      </c>
      <c r="O3038">
        <f t="shared" si="763"/>
        <v>0.10342727262532704</v>
      </c>
      <c r="AH3038">
        <v>1.678044211544016E-2</v>
      </c>
      <c r="AI3038">
        <v>1</v>
      </c>
      <c r="AJ3038">
        <v>0</v>
      </c>
      <c r="AK3038">
        <f t="shared" si="767"/>
        <v>3022</v>
      </c>
      <c r="AL3038">
        <f t="shared" si="768"/>
        <v>12</v>
      </c>
      <c r="AM3038">
        <f t="shared" si="764"/>
        <v>0.23045581869111276</v>
      </c>
      <c r="AN3038">
        <f t="shared" si="765"/>
        <v>0.83333333333333337</v>
      </c>
      <c r="AO3038">
        <f t="shared" si="766"/>
        <v>2.1220609455900136E-4</v>
      </c>
    </row>
    <row r="3039" spans="1:41" x14ac:dyDescent="0.3">
      <c r="A3039">
        <f>Datos!C3038</f>
        <v>9.0692300000000003E-2</v>
      </c>
      <c r="B3039">
        <f>Datos!D3038</f>
        <v>4.8701800000000003E-2</v>
      </c>
      <c r="C3039">
        <f>Datos!E3038</f>
        <v>4.5070800000000001E-2</v>
      </c>
      <c r="D3039" s="5">
        <f>Datos!F3038</f>
        <v>0</v>
      </c>
      <c r="E3039">
        <f t="shared" si="753"/>
        <v>1</v>
      </c>
      <c r="F3039" s="6">
        <f t="shared" si="754"/>
        <v>1</v>
      </c>
      <c r="G3039">
        <f t="shared" si="755"/>
        <v>0</v>
      </c>
      <c r="H3039">
        <f t="shared" si="756"/>
        <v>1.7833817722301422E-2</v>
      </c>
      <c r="I3039" s="5">
        <f t="shared" si="757"/>
        <v>1.7833817722301422E-2</v>
      </c>
      <c r="J3039" s="6">
        <f t="shared" si="758"/>
        <v>0.98216618227769859</v>
      </c>
      <c r="K3039" s="5">
        <f t="shared" si="759"/>
        <v>-1.7994756556484574E-2</v>
      </c>
      <c r="L3039" s="6">
        <f t="shared" si="760"/>
        <v>100</v>
      </c>
      <c r="M3039">
        <f t="shared" si="761"/>
        <v>-2.1006962873668802</v>
      </c>
      <c r="N3039">
        <f t="shared" si="762"/>
        <v>4.3919319363756669E-2</v>
      </c>
      <c r="O3039">
        <f t="shared" si="763"/>
        <v>9.593598703782992E-2</v>
      </c>
      <c r="AH3039">
        <v>1.6795534422995726E-2</v>
      </c>
      <c r="AI3039">
        <v>1</v>
      </c>
      <c r="AJ3039">
        <v>0</v>
      </c>
      <c r="AK3039">
        <f t="shared" si="767"/>
        <v>3023</v>
      </c>
      <c r="AL3039">
        <f t="shared" si="768"/>
        <v>12</v>
      </c>
      <c r="AM3039">
        <f t="shared" si="764"/>
        <v>0.23020117137764196</v>
      </c>
      <c r="AN3039">
        <f t="shared" si="765"/>
        <v>0.83333333333333337</v>
      </c>
      <c r="AO3039">
        <f t="shared" si="766"/>
        <v>2.1220609455900136E-4</v>
      </c>
    </row>
    <row r="3040" spans="1:41" x14ac:dyDescent="0.3">
      <c r="A3040">
        <f>Datos!C3039</f>
        <v>0.19575049999999999</v>
      </c>
      <c r="B3040">
        <f>Datos!D3039</f>
        <v>9.8138400000000001E-2</v>
      </c>
      <c r="C3040">
        <f>Datos!E3039</f>
        <v>4.5992699999999997E-2</v>
      </c>
      <c r="D3040" s="5">
        <f>Datos!F3039</f>
        <v>0</v>
      </c>
      <c r="E3040">
        <f t="shared" si="753"/>
        <v>1</v>
      </c>
      <c r="F3040" s="6">
        <f t="shared" si="754"/>
        <v>1</v>
      </c>
      <c r="G3040">
        <f t="shared" si="755"/>
        <v>0</v>
      </c>
      <c r="H3040">
        <f t="shared" si="756"/>
        <v>1.5214098747801063E-2</v>
      </c>
      <c r="I3040" s="5">
        <f t="shared" si="757"/>
        <v>1.5214098747801063E-2</v>
      </c>
      <c r="J3040" s="6">
        <f t="shared" si="758"/>
        <v>0.98478590125219889</v>
      </c>
      <c r="K3040" s="5">
        <f t="shared" si="759"/>
        <v>-1.5331020570791979E-2</v>
      </c>
      <c r="L3040" s="6">
        <f t="shared" si="760"/>
        <v>100</v>
      </c>
      <c r="M3040">
        <f t="shared" si="761"/>
        <v>-2.1644712925450111</v>
      </c>
      <c r="N3040">
        <f t="shared" si="762"/>
        <v>3.83344418710308E-2</v>
      </c>
      <c r="O3040">
        <f t="shared" si="763"/>
        <v>8.5770959193163604E-2</v>
      </c>
      <c r="AH3040">
        <v>1.6822094950682362E-2</v>
      </c>
      <c r="AI3040">
        <v>1</v>
      </c>
      <c r="AJ3040">
        <v>0</v>
      </c>
      <c r="AK3040">
        <f t="shared" si="767"/>
        <v>3024</v>
      </c>
      <c r="AL3040">
        <f t="shared" si="768"/>
        <v>12</v>
      </c>
      <c r="AM3040">
        <f t="shared" si="764"/>
        <v>0.22994652406417115</v>
      </c>
      <c r="AN3040">
        <f t="shared" si="765"/>
        <v>0.83333333333333337</v>
      </c>
      <c r="AO3040">
        <f t="shared" si="766"/>
        <v>2.1220609455909387E-4</v>
      </c>
    </row>
    <row r="3041" spans="1:41" x14ac:dyDescent="0.3">
      <c r="A3041">
        <f>Datos!C3040</f>
        <v>0.243205</v>
      </c>
      <c r="B3041">
        <f>Datos!D3040</f>
        <v>0.1274737</v>
      </c>
      <c r="C3041">
        <f>Datos!E3040</f>
        <v>2.91995E-2</v>
      </c>
      <c r="D3041" s="5">
        <f>Datos!F3040</f>
        <v>0</v>
      </c>
      <c r="E3041">
        <f t="shared" si="753"/>
        <v>1</v>
      </c>
      <c r="F3041" s="6">
        <f t="shared" si="754"/>
        <v>1</v>
      </c>
      <c r="G3041">
        <f t="shared" si="755"/>
        <v>0</v>
      </c>
      <c r="H3041">
        <f t="shared" si="756"/>
        <v>1.7169380304696759E-2</v>
      </c>
      <c r="I3041" s="5">
        <f t="shared" si="757"/>
        <v>1.7169380304696759E-2</v>
      </c>
      <c r="J3041" s="6">
        <f t="shared" si="758"/>
        <v>0.98283061969530328</v>
      </c>
      <c r="K3041" s="5">
        <f t="shared" si="759"/>
        <v>-1.7318483249311074E-2</v>
      </c>
      <c r="L3041" s="6">
        <f t="shared" si="760"/>
        <v>100</v>
      </c>
      <c r="M3041">
        <f t="shared" si="761"/>
        <v>-2.1160711044981002</v>
      </c>
      <c r="N3041">
        <f t="shared" si="762"/>
        <v>4.2518457940573538E-2</v>
      </c>
      <c r="O3041">
        <f t="shared" si="763"/>
        <v>9.3415364815356033E-2</v>
      </c>
      <c r="AH3041">
        <v>1.6828189637063774E-2</v>
      </c>
      <c r="AI3041">
        <v>1</v>
      </c>
      <c r="AJ3041">
        <v>0</v>
      </c>
      <c r="AK3041">
        <f t="shared" si="767"/>
        <v>3025</v>
      </c>
      <c r="AL3041">
        <f t="shared" si="768"/>
        <v>12</v>
      </c>
      <c r="AM3041">
        <f t="shared" si="764"/>
        <v>0.22969187675070024</v>
      </c>
      <c r="AN3041">
        <f t="shared" si="765"/>
        <v>0.83333333333333337</v>
      </c>
      <c r="AO3041">
        <f t="shared" si="766"/>
        <v>2.1220609455900136E-4</v>
      </c>
    </row>
    <row r="3042" spans="1:41" x14ac:dyDescent="0.3">
      <c r="A3042">
        <f>Datos!C3041</f>
        <v>1.23009E-2</v>
      </c>
      <c r="B3042">
        <f>Datos!D3041</f>
        <v>-7.8461699999999995E-2</v>
      </c>
      <c r="C3042">
        <f>Datos!E3041</f>
        <v>3.42311E-2</v>
      </c>
      <c r="D3042" s="5">
        <f>Datos!F3041</f>
        <v>0</v>
      </c>
      <c r="E3042">
        <f t="shared" si="753"/>
        <v>1</v>
      </c>
      <c r="F3042" s="6">
        <f t="shared" si="754"/>
        <v>1</v>
      </c>
      <c r="G3042">
        <f t="shared" si="755"/>
        <v>0</v>
      </c>
      <c r="H3042">
        <f t="shared" si="756"/>
        <v>2.72232604352248E-2</v>
      </c>
      <c r="I3042" s="5">
        <f t="shared" si="757"/>
        <v>2.72232604352248E-2</v>
      </c>
      <c r="J3042" s="6">
        <f t="shared" si="758"/>
        <v>0.97277673956477517</v>
      </c>
      <c r="K3042" s="5">
        <f t="shared" si="759"/>
        <v>-2.7600678865338495E-2</v>
      </c>
      <c r="L3042" s="6">
        <f t="shared" si="760"/>
        <v>0</v>
      </c>
      <c r="M3042">
        <f t="shared" si="761"/>
        <v>-1.9232670465491188</v>
      </c>
      <c r="N3042">
        <f t="shared" si="762"/>
        <v>6.2761302392825485E-2</v>
      </c>
      <c r="O3042">
        <f t="shared" si="763"/>
        <v>0.12824726733140887</v>
      </c>
      <c r="AH3042">
        <v>1.6828905579295138E-2</v>
      </c>
      <c r="AI3042">
        <v>1</v>
      </c>
      <c r="AJ3042">
        <v>0</v>
      </c>
      <c r="AK3042">
        <f t="shared" si="767"/>
        <v>3026</v>
      </c>
      <c r="AL3042">
        <f t="shared" si="768"/>
        <v>12</v>
      </c>
      <c r="AM3042">
        <f t="shared" si="764"/>
        <v>0.22943722943722944</v>
      </c>
      <c r="AN3042">
        <f t="shared" si="765"/>
        <v>0.83333333333333337</v>
      </c>
      <c r="AO3042">
        <f t="shared" si="766"/>
        <v>2.1220609455900136E-4</v>
      </c>
    </row>
    <row r="3043" spans="1:41" x14ac:dyDescent="0.3">
      <c r="A3043">
        <f>Datos!C3042</f>
        <v>2.6805900000000001E-2</v>
      </c>
      <c r="B3043">
        <f>Datos!D3042</f>
        <v>-3.7604600000000002E-2</v>
      </c>
      <c r="C3043">
        <f>Datos!E3042</f>
        <v>5.3927500000000003E-2</v>
      </c>
      <c r="D3043" s="5">
        <f>Datos!F3042</f>
        <v>0</v>
      </c>
      <c r="E3043">
        <f t="shared" si="753"/>
        <v>1</v>
      </c>
      <c r="F3043" s="6">
        <f t="shared" si="754"/>
        <v>1</v>
      </c>
      <c r="G3043">
        <f t="shared" si="755"/>
        <v>0</v>
      </c>
      <c r="H3043">
        <f t="shared" si="756"/>
        <v>1.9825581859737866E-2</v>
      </c>
      <c r="I3043" s="5">
        <f t="shared" si="757"/>
        <v>1.9825581859737866E-2</v>
      </c>
      <c r="J3043" s="6">
        <f t="shared" si="758"/>
        <v>0.98017441814026218</v>
      </c>
      <c r="K3043" s="5">
        <f t="shared" si="759"/>
        <v>-2.002474545952521E-2</v>
      </c>
      <c r="L3043" s="6">
        <f t="shared" si="760"/>
        <v>100</v>
      </c>
      <c r="M3043">
        <f t="shared" si="761"/>
        <v>-2.0573646409074762</v>
      </c>
      <c r="N3043">
        <f t="shared" si="762"/>
        <v>4.8059609881308252E-2</v>
      </c>
      <c r="O3043">
        <f t="shared" si="763"/>
        <v>0.10328017557584324</v>
      </c>
      <c r="AH3043">
        <v>1.6832126020625331E-2</v>
      </c>
      <c r="AI3043">
        <v>1</v>
      </c>
      <c r="AJ3043">
        <v>0</v>
      </c>
      <c r="AK3043">
        <f t="shared" si="767"/>
        <v>3027</v>
      </c>
      <c r="AL3043">
        <f t="shared" si="768"/>
        <v>12</v>
      </c>
      <c r="AM3043">
        <f t="shared" si="764"/>
        <v>0.22918258212375864</v>
      </c>
      <c r="AN3043">
        <f t="shared" si="765"/>
        <v>0.83333333333333337</v>
      </c>
      <c r="AO3043">
        <f t="shared" si="766"/>
        <v>2.1220609455909387E-4</v>
      </c>
    </row>
    <row r="3044" spans="1:41" x14ac:dyDescent="0.3">
      <c r="A3044">
        <f>Datos!C3043</f>
        <v>1.9461599999999999E-2</v>
      </c>
      <c r="B3044">
        <f>Datos!D3043</f>
        <v>1.5255100000000001E-2</v>
      </c>
      <c r="C3044">
        <f>Datos!E3043</f>
        <v>4.7887600000000002E-2</v>
      </c>
      <c r="D3044" s="5">
        <f>Datos!F3043</f>
        <v>0</v>
      </c>
      <c r="E3044">
        <f t="shared" si="753"/>
        <v>1</v>
      </c>
      <c r="F3044" s="6">
        <f t="shared" si="754"/>
        <v>1</v>
      </c>
      <c r="G3044">
        <f t="shared" si="755"/>
        <v>0</v>
      </c>
      <c r="H3044">
        <f t="shared" si="756"/>
        <v>1.9029795962505196E-2</v>
      </c>
      <c r="I3044" s="5">
        <f t="shared" si="757"/>
        <v>1.9029795962505196E-2</v>
      </c>
      <c r="J3044" s="6">
        <f t="shared" si="758"/>
        <v>0.9809702040374948</v>
      </c>
      <c r="K3044" s="5">
        <f t="shared" si="759"/>
        <v>-1.9213192928508427E-2</v>
      </c>
      <c r="L3044" s="6">
        <f t="shared" si="760"/>
        <v>100</v>
      </c>
      <c r="M3044">
        <f t="shared" si="761"/>
        <v>-2.0742123697622059</v>
      </c>
      <c r="N3044">
        <f t="shared" si="762"/>
        <v>4.6415723406076539E-2</v>
      </c>
      <c r="O3044">
        <f t="shared" si="763"/>
        <v>0.10038253975198624</v>
      </c>
      <c r="AH3044">
        <v>1.6852231276450781E-2</v>
      </c>
      <c r="AI3044">
        <v>1</v>
      </c>
      <c r="AJ3044">
        <v>0</v>
      </c>
      <c r="AK3044">
        <f t="shared" si="767"/>
        <v>3028</v>
      </c>
      <c r="AL3044">
        <f t="shared" si="768"/>
        <v>12</v>
      </c>
      <c r="AM3044">
        <f t="shared" si="764"/>
        <v>0.22892793481028773</v>
      </c>
      <c r="AN3044">
        <f t="shared" si="765"/>
        <v>0.83333333333333337</v>
      </c>
      <c r="AO3044">
        <f t="shared" si="766"/>
        <v>2.1220609455900136E-4</v>
      </c>
    </row>
    <row r="3045" spans="1:41" x14ac:dyDescent="0.3">
      <c r="A3045">
        <f>Datos!C3044</f>
        <v>1.8539699999999999E-2</v>
      </c>
      <c r="B3045">
        <f>Datos!D3044</f>
        <v>-4.4344500000000002E-2</v>
      </c>
      <c r="C3045">
        <f>Datos!E3044</f>
        <v>5.3090199999999997E-2</v>
      </c>
      <c r="D3045" s="5">
        <f>Datos!F3044</f>
        <v>0</v>
      </c>
      <c r="E3045">
        <f t="shared" si="753"/>
        <v>1</v>
      </c>
      <c r="F3045" s="6">
        <f t="shared" si="754"/>
        <v>1</v>
      </c>
      <c r="G3045">
        <f t="shared" si="755"/>
        <v>0</v>
      </c>
      <c r="H3045">
        <f t="shared" si="756"/>
        <v>2.0373617578076986E-2</v>
      </c>
      <c r="I3045" s="5">
        <f t="shared" si="757"/>
        <v>2.0373617578076986E-2</v>
      </c>
      <c r="J3045" s="6">
        <f t="shared" si="758"/>
        <v>0.97962638242192301</v>
      </c>
      <c r="K3045" s="5">
        <f t="shared" si="759"/>
        <v>-2.0584022435498485E-2</v>
      </c>
      <c r="L3045" s="6">
        <f t="shared" si="760"/>
        <v>100</v>
      </c>
      <c r="M3045">
        <f t="shared" si="761"/>
        <v>-2.0460928619756431</v>
      </c>
      <c r="N3045">
        <f t="shared" si="762"/>
        <v>4.9184018616513447E-2</v>
      </c>
      <c r="O3045">
        <f t="shared" si="763"/>
        <v>0.1052487449417244</v>
      </c>
      <c r="AH3045">
        <v>1.6864843927492969E-2</v>
      </c>
      <c r="AI3045">
        <v>1</v>
      </c>
      <c r="AJ3045">
        <v>0</v>
      </c>
      <c r="AK3045">
        <f t="shared" si="767"/>
        <v>3029</v>
      </c>
      <c r="AL3045">
        <f t="shared" si="768"/>
        <v>12</v>
      </c>
      <c r="AM3045">
        <f t="shared" si="764"/>
        <v>0.22867328749681692</v>
      </c>
      <c r="AN3045">
        <f t="shared" si="765"/>
        <v>0.83333333333333337</v>
      </c>
      <c r="AO3045">
        <f t="shared" si="766"/>
        <v>2.1220609455909387E-4</v>
      </c>
    </row>
    <row r="3046" spans="1:41" x14ac:dyDescent="0.3">
      <c r="A3046">
        <f>Datos!C3045</f>
        <v>9.8953700000000006E-2</v>
      </c>
      <c r="B3046">
        <f>Datos!D3045</f>
        <v>-4.4710600000000003E-2</v>
      </c>
      <c r="C3046">
        <f>Datos!E3045</f>
        <v>5.7133999999999997E-2</v>
      </c>
      <c r="D3046" s="5">
        <f>Datos!F3045</f>
        <v>0</v>
      </c>
      <c r="E3046">
        <f t="shared" si="753"/>
        <v>1</v>
      </c>
      <c r="F3046" s="6">
        <f t="shared" si="754"/>
        <v>1</v>
      </c>
      <c r="G3046">
        <f t="shared" si="755"/>
        <v>0</v>
      </c>
      <c r="H3046">
        <f t="shared" si="756"/>
        <v>1.8901611597890312E-2</v>
      </c>
      <c r="I3046" s="5">
        <f t="shared" si="757"/>
        <v>1.8901611597890312E-2</v>
      </c>
      <c r="J3046" s="6">
        <f t="shared" si="758"/>
        <v>0.98109838840210972</v>
      </c>
      <c r="K3046" s="5">
        <f t="shared" si="759"/>
        <v>-1.9082530458000284E-2</v>
      </c>
      <c r="L3046" s="6">
        <f t="shared" si="760"/>
        <v>100</v>
      </c>
      <c r="M3046">
        <f t="shared" si="761"/>
        <v>-2.0769819716320805</v>
      </c>
      <c r="N3046">
        <f t="shared" si="762"/>
        <v>4.6149664471625655E-2</v>
      </c>
      <c r="O3046">
        <f t="shared" si="763"/>
        <v>9.9911329850793762E-2</v>
      </c>
      <c r="AH3046">
        <v>1.6866678242811673E-2</v>
      </c>
      <c r="AI3046">
        <v>1</v>
      </c>
      <c r="AJ3046">
        <v>0</v>
      </c>
      <c r="AK3046">
        <f t="shared" si="767"/>
        <v>3030</v>
      </c>
      <c r="AL3046">
        <f t="shared" si="768"/>
        <v>12</v>
      </c>
      <c r="AM3046">
        <f t="shared" si="764"/>
        <v>0.22841864018334601</v>
      </c>
      <c r="AN3046">
        <f t="shared" si="765"/>
        <v>0.83333333333333337</v>
      </c>
      <c r="AO3046">
        <f t="shared" si="766"/>
        <v>2.1220609455900136E-4</v>
      </c>
    </row>
    <row r="3047" spans="1:41" x14ac:dyDescent="0.3">
      <c r="A3047">
        <f>Datos!C3046</f>
        <v>3.07359E-2</v>
      </c>
      <c r="B3047">
        <f>Datos!D3046</f>
        <v>-3.7160899999999997E-2</v>
      </c>
      <c r="C3047">
        <f>Datos!E3046</f>
        <v>5.2322100000000003E-2</v>
      </c>
      <c r="D3047" s="5">
        <f>Datos!F3046</f>
        <v>0</v>
      </c>
      <c r="E3047">
        <f t="shared" si="753"/>
        <v>1</v>
      </c>
      <c r="F3047" s="6">
        <f t="shared" si="754"/>
        <v>1</v>
      </c>
      <c r="G3047">
        <f t="shared" si="755"/>
        <v>0</v>
      </c>
      <c r="H3047">
        <f t="shared" si="756"/>
        <v>2.0155774275802854E-2</v>
      </c>
      <c r="I3047" s="5">
        <f t="shared" si="757"/>
        <v>2.0155774275802854E-2</v>
      </c>
      <c r="J3047" s="6">
        <f t="shared" si="758"/>
        <v>0.97984422572419716</v>
      </c>
      <c r="K3047" s="5">
        <f t="shared" si="759"/>
        <v>-2.0361673294596851E-2</v>
      </c>
      <c r="L3047" s="6">
        <f t="shared" si="760"/>
        <v>100</v>
      </c>
      <c r="M3047">
        <f t="shared" si="761"/>
        <v>-2.0505422163280587</v>
      </c>
      <c r="N3047">
        <f t="shared" si="762"/>
        <v>4.8737807095806593E-2</v>
      </c>
      <c r="O3047">
        <f t="shared" si="763"/>
        <v>0.10446881707513965</v>
      </c>
      <c r="AH3047">
        <v>1.6875020229366416E-2</v>
      </c>
      <c r="AI3047">
        <v>1</v>
      </c>
      <c r="AJ3047">
        <v>0</v>
      </c>
      <c r="AK3047">
        <f t="shared" si="767"/>
        <v>3031</v>
      </c>
      <c r="AL3047">
        <f t="shared" si="768"/>
        <v>12</v>
      </c>
      <c r="AM3047">
        <f t="shared" si="764"/>
        <v>0.22816399286987521</v>
      </c>
      <c r="AN3047">
        <f t="shared" si="765"/>
        <v>0.83333333333333337</v>
      </c>
      <c r="AO3047">
        <f t="shared" si="766"/>
        <v>2.1220609455900136E-4</v>
      </c>
    </row>
    <row r="3048" spans="1:41" x14ac:dyDescent="0.3">
      <c r="A3048">
        <f>Datos!C3047</f>
        <v>1.3793E-3</v>
      </c>
      <c r="B3048">
        <f>Datos!D3047</f>
        <v>0.1031035</v>
      </c>
      <c r="C3048">
        <f>Datos!E3047</f>
        <v>3.7488899999999999E-2</v>
      </c>
      <c r="D3048" s="5">
        <f>Datos!F3047</f>
        <v>0</v>
      </c>
      <c r="E3048">
        <f t="shared" si="753"/>
        <v>1</v>
      </c>
      <c r="F3048" s="6">
        <f t="shared" si="754"/>
        <v>1</v>
      </c>
      <c r="G3048">
        <f t="shared" si="755"/>
        <v>0</v>
      </c>
      <c r="H3048">
        <f t="shared" si="756"/>
        <v>1.7881423334677994E-2</v>
      </c>
      <c r="I3048" s="5">
        <f t="shared" si="757"/>
        <v>1.7881423334677994E-2</v>
      </c>
      <c r="J3048" s="6">
        <f t="shared" si="758"/>
        <v>0.98211857666532199</v>
      </c>
      <c r="K3048" s="5">
        <f t="shared" si="759"/>
        <v>-1.8043227749033598E-2</v>
      </c>
      <c r="L3048" s="6">
        <f t="shared" si="760"/>
        <v>100</v>
      </c>
      <c r="M3048">
        <f t="shared" si="761"/>
        <v>-2.0996135860603213</v>
      </c>
      <c r="N3048">
        <f t="shared" si="762"/>
        <v>4.4019298515837975E-2</v>
      </c>
      <c r="O3048">
        <f t="shared" si="763"/>
        <v>9.6115171586803202E-2</v>
      </c>
      <c r="AH3048">
        <v>1.6876498889855499E-2</v>
      </c>
      <c r="AI3048">
        <v>1</v>
      </c>
      <c r="AJ3048">
        <v>0</v>
      </c>
      <c r="AK3048">
        <f t="shared" si="767"/>
        <v>3032</v>
      </c>
      <c r="AL3048">
        <f t="shared" si="768"/>
        <v>12</v>
      </c>
      <c r="AM3048">
        <f t="shared" si="764"/>
        <v>0.22790934555640441</v>
      </c>
      <c r="AN3048">
        <f t="shared" si="765"/>
        <v>0.83333333333333337</v>
      </c>
      <c r="AO3048">
        <f t="shared" si="766"/>
        <v>2.1220609455909387E-4</v>
      </c>
    </row>
    <row r="3049" spans="1:41" x14ac:dyDescent="0.3">
      <c r="A3049">
        <f>Datos!C3048</f>
        <v>-3.7497099999999998E-2</v>
      </c>
      <c r="B3049">
        <f>Datos!D3048</f>
        <v>-0.63747489999999996</v>
      </c>
      <c r="C3049">
        <f>Datos!E3048</f>
        <v>3.84614E-2</v>
      </c>
      <c r="D3049" s="5">
        <f>Datos!F3048</f>
        <v>0</v>
      </c>
      <c r="E3049">
        <f t="shared" si="753"/>
        <v>1</v>
      </c>
      <c r="F3049" s="6">
        <f t="shared" si="754"/>
        <v>1</v>
      </c>
      <c r="G3049">
        <f t="shared" si="755"/>
        <v>0</v>
      </c>
      <c r="H3049">
        <f t="shared" si="756"/>
        <v>7.5296169171463506E-2</v>
      </c>
      <c r="I3049" s="5">
        <f t="shared" si="757"/>
        <v>7.5296169171463506E-2</v>
      </c>
      <c r="J3049" s="6">
        <f t="shared" si="758"/>
        <v>0.92470383082853647</v>
      </c>
      <c r="K3049" s="5">
        <f t="shared" si="759"/>
        <v>-7.8281775627265487E-2</v>
      </c>
      <c r="L3049" s="6">
        <f t="shared" si="760"/>
        <v>0</v>
      </c>
      <c r="M3049">
        <f t="shared" si="761"/>
        <v>-1.437442365023285</v>
      </c>
      <c r="N3049">
        <f t="shared" si="762"/>
        <v>0.14198145768552586</v>
      </c>
      <c r="O3049">
        <f t="shared" si="763"/>
        <v>0.24428401953790335</v>
      </c>
      <c r="AH3049">
        <v>1.6876578880006193E-2</v>
      </c>
      <c r="AI3049">
        <v>1</v>
      </c>
      <c r="AJ3049">
        <v>0</v>
      </c>
      <c r="AK3049">
        <f t="shared" si="767"/>
        <v>3033</v>
      </c>
      <c r="AL3049">
        <f t="shared" si="768"/>
        <v>12</v>
      </c>
      <c r="AM3049">
        <f t="shared" si="764"/>
        <v>0.2276546982429335</v>
      </c>
      <c r="AN3049">
        <f t="shared" si="765"/>
        <v>0.83333333333333337</v>
      </c>
      <c r="AO3049">
        <f t="shared" si="766"/>
        <v>2.1220609455900136E-4</v>
      </c>
    </row>
    <row r="3050" spans="1:41" x14ac:dyDescent="0.3">
      <c r="A3050">
        <f>Datos!C3049</f>
        <v>-8.7120400000000001E-2</v>
      </c>
      <c r="B3050">
        <f>Datos!D3049</f>
        <v>-0.45553650000000001</v>
      </c>
      <c r="C3050">
        <f>Datos!E3049</f>
        <v>2.3906899999999998E-2</v>
      </c>
      <c r="D3050" s="5">
        <f>Datos!F3049</f>
        <v>0</v>
      </c>
      <c r="E3050">
        <f t="shared" si="753"/>
        <v>1</v>
      </c>
      <c r="F3050" s="6">
        <f t="shared" si="754"/>
        <v>1</v>
      </c>
      <c r="G3050">
        <f t="shared" si="755"/>
        <v>0</v>
      </c>
      <c r="H3050">
        <f t="shared" si="756"/>
        <v>6.3985476407376285E-2</v>
      </c>
      <c r="I3050" s="5">
        <f t="shared" si="757"/>
        <v>6.3985476407376285E-2</v>
      </c>
      <c r="J3050" s="6">
        <f t="shared" si="758"/>
        <v>0.93601452359262372</v>
      </c>
      <c r="K3050" s="5">
        <f t="shared" si="759"/>
        <v>-6.6124285966141089E-2</v>
      </c>
      <c r="L3050" s="6">
        <f t="shared" si="760"/>
        <v>0</v>
      </c>
      <c r="M3050">
        <f t="shared" si="761"/>
        <v>-1.522152184694471</v>
      </c>
      <c r="N3050">
        <f t="shared" si="762"/>
        <v>0.12525392904483373</v>
      </c>
      <c r="O3050">
        <f t="shared" si="763"/>
        <v>0.22159543930159897</v>
      </c>
      <c r="AH3050">
        <v>1.6877454426930848E-2</v>
      </c>
      <c r="AI3050">
        <v>1</v>
      </c>
      <c r="AJ3050">
        <v>0</v>
      </c>
      <c r="AK3050">
        <f t="shared" si="767"/>
        <v>3034</v>
      </c>
      <c r="AL3050">
        <f t="shared" si="768"/>
        <v>12</v>
      </c>
      <c r="AM3050">
        <f t="shared" si="764"/>
        <v>0.22740005092946269</v>
      </c>
      <c r="AN3050">
        <f t="shared" si="765"/>
        <v>0.83333333333333337</v>
      </c>
      <c r="AO3050">
        <f t="shared" si="766"/>
        <v>2.1220609455900136E-4</v>
      </c>
    </row>
    <row r="3051" spans="1:41" x14ac:dyDescent="0.3">
      <c r="A3051">
        <f>Datos!C3050</f>
        <v>0.48533749999999998</v>
      </c>
      <c r="B3051">
        <f>Datos!D3050</f>
        <v>-0.48211500000000002</v>
      </c>
      <c r="C3051">
        <f>Datos!E3050</f>
        <v>0.14430280000000001</v>
      </c>
      <c r="D3051" s="5">
        <f>Datos!F3050</f>
        <v>0</v>
      </c>
      <c r="E3051">
        <f t="shared" si="753"/>
        <v>1</v>
      </c>
      <c r="F3051" s="6">
        <f t="shared" si="754"/>
        <v>1</v>
      </c>
      <c r="G3051">
        <f t="shared" si="755"/>
        <v>0</v>
      </c>
      <c r="H3051">
        <f t="shared" si="756"/>
        <v>1.5196919061041193E-2</v>
      </c>
      <c r="I3051" s="5">
        <f t="shared" si="757"/>
        <v>1.5196919061041193E-2</v>
      </c>
      <c r="J3051" s="6">
        <f t="shared" si="758"/>
        <v>0.98480308093895885</v>
      </c>
      <c r="K3051" s="5">
        <f t="shared" si="759"/>
        <v>-1.5313575624749191E-2</v>
      </c>
      <c r="L3051" s="6">
        <f t="shared" si="760"/>
        <v>100</v>
      </c>
      <c r="M3051">
        <f t="shared" si="761"/>
        <v>-2.1649196628396097</v>
      </c>
      <c r="N3051">
        <f t="shared" si="762"/>
        <v>3.8297253081416585E-2</v>
      </c>
      <c r="O3051">
        <f t="shared" si="763"/>
        <v>8.5702198153344733E-2</v>
      </c>
      <c r="AH3051">
        <v>1.6879819020193414E-2</v>
      </c>
      <c r="AI3051">
        <v>1</v>
      </c>
      <c r="AJ3051">
        <v>0</v>
      </c>
      <c r="AK3051">
        <f t="shared" si="767"/>
        <v>3035</v>
      </c>
      <c r="AL3051">
        <f t="shared" si="768"/>
        <v>12</v>
      </c>
      <c r="AM3051">
        <f t="shared" si="764"/>
        <v>0.22714540361599189</v>
      </c>
      <c r="AN3051">
        <f t="shared" si="765"/>
        <v>0.83333333333333337</v>
      </c>
      <c r="AO3051">
        <f t="shared" si="766"/>
        <v>2.1220609455909387E-4</v>
      </c>
    </row>
    <row r="3052" spans="1:41" x14ac:dyDescent="0.3">
      <c r="A3052">
        <f>Datos!C3051</f>
        <v>0.5438634</v>
      </c>
      <c r="B3052">
        <f>Datos!D3051</f>
        <v>-0.16079089999999999</v>
      </c>
      <c r="C3052">
        <f>Datos!E3051</f>
        <v>0.13235939999999999</v>
      </c>
      <c r="D3052" s="5">
        <f>Datos!F3051</f>
        <v>0</v>
      </c>
      <c r="E3052">
        <f t="shared" si="753"/>
        <v>1</v>
      </c>
      <c r="F3052" s="6">
        <f t="shared" si="754"/>
        <v>1</v>
      </c>
      <c r="G3052">
        <f t="shared" si="755"/>
        <v>0</v>
      </c>
      <c r="H3052">
        <f t="shared" si="756"/>
        <v>8.1448327000094994E-3</v>
      </c>
      <c r="I3052" s="5">
        <f t="shared" si="757"/>
        <v>8.1448327000094994E-3</v>
      </c>
      <c r="J3052" s="6">
        <f t="shared" si="758"/>
        <v>0.99185516729999046</v>
      </c>
      <c r="K3052" s="5">
        <f t="shared" si="759"/>
        <v>-8.1781830620595714E-3</v>
      </c>
      <c r="L3052" s="6">
        <f t="shared" si="760"/>
        <v>100</v>
      </c>
      <c r="M3052">
        <f t="shared" si="761"/>
        <v>-2.4023600706866231</v>
      </c>
      <c r="N3052">
        <f t="shared" si="762"/>
        <v>2.2267980422906782E-2</v>
      </c>
      <c r="O3052">
        <f t="shared" si="763"/>
        <v>5.4439038723302489E-2</v>
      </c>
      <c r="AH3052">
        <v>1.6880687756470617E-2</v>
      </c>
      <c r="AI3052">
        <v>1</v>
      </c>
      <c r="AJ3052">
        <v>0</v>
      </c>
      <c r="AK3052">
        <f t="shared" si="767"/>
        <v>3036</v>
      </c>
      <c r="AL3052">
        <f t="shared" si="768"/>
        <v>12</v>
      </c>
      <c r="AM3052">
        <f t="shared" si="764"/>
        <v>0.22689075630252098</v>
      </c>
      <c r="AN3052">
        <f t="shared" si="765"/>
        <v>0.83333333333333337</v>
      </c>
      <c r="AO3052">
        <f t="shared" si="766"/>
        <v>2.1220609455900136E-4</v>
      </c>
    </row>
    <row r="3053" spans="1:41" x14ac:dyDescent="0.3">
      <c r="A3053">
        <f>Datos!C3052</f>
        <v>0.63840330000000001</v>
      </c>
      <c r="B3053">
        <f>Datos!D3052</f>
        <v>0.1189692</v>
      </c>
      <c r="C3053">
        <f>Datos!E3052</f>
        <v>0.1233129</v>
      </c>
      <c r="D3053" s="5">
        <f>Datos!F3052</f>
        <v>0</v>
      </c>
      <c r="E3053">
        <f t="shared" si="753"/>
        <v>1</v>
      </c>
      <c r="F3053" s="6">
        <f t="shared" si="754"/>
        <v>1</v>
      </c>
      <c r="G3053">
        <f t="shared" si="755"/>
        <v>0</v>
      </c>
      <c r="H3053">
        <f t="shared" si="756"/>
        <v>4.3716235555558208E-3</v>
      </c>
      <c r="I3053" s="5">
        <f t="shared" si="757"/>
        <v>4.3716235555558208E-3</v>
      </c>
      <c r="J3053" s="6">
        <f t="shared" si="758"/>
        <v>0.99562837644444413</v>
      </c>
      <c r="K3053" s="5">
        <f t="shared" si="759"/>
        <v>-4.3812070422746463E-3</v>
      </c>
      <c r="L3053" s="6">
        <f t="shared" si="760"/>
        <v>100</v>
      </c>
      <c r="M3053">
        <f t="shared" si="761"/>
        <v>-2.6219335711600587</v>
      </c>
      <c r="N3053">
        <f t="shared" si="762"/>
        <v>1.2826956332754987E-2</v>
      </c>
      <c r="O3053">
        <f t="shared" si="763"/>
        <v>3.3945075751094463E-2</v>
      </c>
      <c r="AH3053">
        <v>1.688398425263039E-2</v>
      </c>
      <c r="AI3053">
        <v>1</v>
      </c>
      <c r="AJ3053">
        <v>0</v>
      </c>
      <c r="AK3053">
        <f t="shared" si="767"/>
        <v>3037</v>
      </c>
      <c r="AL3053">
        <f t="shared" si="768"/>
        <v>12</v>
      </c>
      <c r="AM3053">
        <f t="shared" si="764"/>
        <v>0.22663610898905018</v>
      </c>
      <c r="AN3053">
        <f t="shared" si="765"/>
        <v>0.83333333333333337</v>
      </c>
      <c r="AO3053">
        <f t="shared" si="766"/>
        <v>2.1220609455900136E-4</v>
      </c>
    </row>
    <row r="3054" spans="1:41" x14ac:dyDescent="0.3">
      <c r="A3054">
        <f>Datos!C3053</f>
        <v>0.55570759999999997</v>
      </c>
      <c r="B3054">
        <f>Datos!D3053</f>
        <v>0.52479739999999997</v>
      </c>
      <c r="C3054">
        <f>Datos!E3053</f>
        <v>0.17896419999999999</v>
      </c>
      <c r="D3054" s="5">
        <f>Datos!F3053</f>
        <v>0</v>
      </c>
      <c r="E3054">
        <f t="shared" si="753"/>
        <v>1</v>
      </c>
      <c r="F3054" s="6">
        <f t="shared" si="754"/>
        <v>1</v>
      </c>
      <c r="G3054">
        <f t="shared" si="755"/>
        <v>0</v>
      </c>
      <c r="H3054">
        <f t="shared" si="756"/>
        <v>5.9291733986049336E-4</v>
      </c>
      <c r="I3054" s="5">
        <f t="shared" si="757"/>
        <v>5.9291733986049336E-4</v>
      </c>
      <c r="J3054" s="6">
        <f t="shared" si="758"/>
        <v>0.99940708266013956</v>
      </c>
      <c r="K3054" s="5">
        <f t="shared" si="759"/>
        <v>-5.9309318485753135E-4</v>
      </c>
      <c r="L3054" s="6">
        <f t="shared" si="760"/>
        <v>100</v>
      </c>
      <c r="M3054">
        <f t="shared" si="761"/>
        <v>-3.242265560249471</v>
      </c>
      <c r="N3054">
        <f t="shared" si="762"/>
        <v>2.0806363078955444E-3</v>
      </c>
      <c r="O3054">
        <f t="shared" si="763"/>
        <v>6.7543118088204245E-3</v>
      </c>
      <c r="AH3054">
        <v>1.690823748796632E-2</v>
      </c>
      <c r="AI3054">
        <v>1</v>
      </c>
      <c r="AJ3054">
        <v>0</v>
      </c>
      <c r="AK3054">
        <f t="shared" si="767"/>
        <v>3038</v>
      </c>
      <c r="AL3054">
        <f t="shared" si="768"/>
        <v>12</v>
      </c>
      <c r="AM3054">
        <f t="shared" si="764"/>
        <v>0.22638146167557938</v>
      </c>
      <c r="AN3054">
        <f t="shared" si="765"/>
        <v>0.83333333333333337</v>
      </c>
      <c r="AO3054">
        <f t="shared" si="766"/>
        <v>2.1220609455909387E-4</v>
      </c>
    </row>
    <row r="3055" spans="1:41" x14ac:dyDescent="0.3">
      <c r="A3055">
        <f>Datos!C3054</f>
        <v>0.17421990000000001</v>
      </c>
      <c r="B3055">
        <f>Datos!D3054</f>
        <v>-0.50008189999999997</v>
      </c>
      <c r="C3055">
        <f>Datos!E3054</f>
        <v>-0.1983972</v>
      </c>
      <c r="D3055" s="5">
        <f>Datos!F3054</f>
        <v>0</v>
      </c>
      <c r="E3055">
        <f t="shared" si="753"/>
        <v>1</v>
      </c>
      <c r="F3055" s="6">
        <f t="shared" si="754"/>
        <v>1</v>
      </c>
      <c r="G3055">
        <f t="shared" si="755"/>
        <v>0</v>
      </c>
      <c r="H3055">
        <f t="shared" si="756"/>
        <v>0.32925323968870845</v>
      </c>
      <c r="I3055" s="5">
        <f t="shared" si="757"/>
        <v>0.32925323968870845</v>
      </c>
      <c r="J3055" s="6">
        <f t="shared" si="758"/>
        <v>0.67074676031129155</v>
      </c>
      <c r="K3055" s="5">
        <f t="shared" si="759"/>
        <v>-0.39936361963768902</v>
      </c>
      <c r="L3055" s="6">
        <f t="shared" si="760"/>
        <v>0</v>
      </c>
      <c r="M3055">
        <f t="shared" si="761"/>
        <v>-0.44197612961096544</v>
      </c>
      <c r="N3055">
        <f t="shared" si="762"/>
        <v>0.3618194375915556</v>
      </c>
      <c r="O3055">
        <f t="shared" si="763"/>
        <v>0.5293965361778441</v>
      </c>
      <c r="AH3055">
        <v>1.6926487969452311E-2</v>
      </c>
      <c r="AI3055">
        <v>1</v>
      </c>
      <c r="AJ3055">
        <v>0</v>
      </c>
      <c r="AK3055">
        <f t="shared" si="767"/>
        <v>3039</v>
      </c>
      <c r="AL3055">
        <f t="shared" si="768"/>
        <v>12</v>
      </c>
      <c r="AM3055">
        <f t="shared" si="764"/>
        <v>0.22612681436210846</v>
      </c>
      <c r="AN3055">
        <f t="shared" si="765"/>
        <v>0.83333333333333337</v>
      </c>
      <c r="AO3055">
        <f t="shared" si="766"/>
        <v>2.1220609455900136E-4</v>
      </c>
    </row>
    <row r="3056" spans="1:41" x14ac:dyDescent="0.3">
      <c r="A3056">
        <f>Datos!C3055</f>
        <v>0.1415014</v>
      </c>
      <c r="B3056">
        <f>Datos!D3055</f>
        <v>-0.81077869999999996</v>
      </c>
      <c r="C3056">
        <f>Datos!E3055</f>
        <v>-8.8586100000000001E-2</v>
      </c>
      <c r="D3056" s="5">
        <f>Datos!F3055</f>
        <v>0</v>
      </c>
      <c r="E3056">
        <f t="shared" si="753"/>
        <v>1</v>
      </c>
      <c r="F3056" s="6">
        <f t="shared" si="754"/>
        <v>1</v>
      </c>
      <c r="G3056">
        <f t="shared" si="755"/>
        <v>0</v>
      </c>
      <c r="H3056">
        <f t="shared" si="756"/>
        <v>0.24434894233180593</v>
      </c>
      <c r="I3056" s="5">
        <f t="shared" si="757"/>
        <v>0.24434894233180593</v>
      </c>
      <c r="J3056" s="6">
        <f t="shared" si="758"/>
        <v>0.75565105766819407</v>
      </c>
      <c r="K3056" s="5">
        <f t="shared" si="759"/>
        <v>-0.28017557328698423</v>
      </c>
      <c r="L3056" s="6">
        <f t="shared" si="760"/>
        <v>0</v>
      </c>
      <c r="M3056">
        <f t="shared" si="761"/>
        <v>-0.6923813342356917</v>
      </c>
      <c r="N3056">
        <f t="shared" si="762"/>
        <v>0.31391454204643654</v>
      </c>
      <c r="O3056">
        <f t="shared" si="763"/>
        <v>0.46020682084109588</v>
      </c>
      <c r="AH3056">
        <v>1.6932595876457252E-2</v>
      </c>
      <c r="AI3056">
        <v>1</v>
      </c>
      <c r="AJ3056">
        <v>0</v>
      </c>
      <c r="AK3056">
        <f t="shared" si="767"/>
        <v>3040</v>
      </c>
      <c r="AL3056">
        <f t="shared" si="768"/>
        <v>12</v>
      </c>
      <c r="AM3056">
        <f t="shared" si="764"/>
        <v>0.22587216704863766</v>
      </c>
      <c r="AN3056">
        <f t="shared" si="765"/>
        <v>0.83333333333333337</v>
      </c>
      <c r="AO3056">
        <f t="shared" si="766"/>
        <v>2.1220609455909387E-4</v>
      </c>
    </row>
    <row r="3057" spans="1:41" x14ac:dyDescent="0.3">
      <c r="A3057">
        <f>Datos!C3056</f>
        <v>0.13693169999999999</v>
      </c>
      <c r="B3057">
        <f>Datos!D3056</f>
        <v>-1.052173</v>
      </c>
      <c r="C3057">
        <f>Datos!E3056</f>
        <v>-1.1215999999999999E-3</v>
      </c>
      <c r="D3057" s="5">
        <f>Datos!F3056</f>
        <v>0</v>
      </c>
      <c r="E3057">
        <f t="shared" si="753"/>
        <v>1</v>
      </c>
      <c r="F3057" s="6">
        <f t="shared" si="754"/>
        <v>1</v>
      </c>
      <c r="G3057">
        <f t="shared" si="755"/>
        <v>0</v>
      </c>
      <c r="H3057">
        <f t="shared" si="756"/>
        <v>0.18396559119888584</v>
      </c>
      <c r="I3057" s="5">
        <f t="shared" si="757"/>
        <v>0.18396559119888584</v>
      </c>
      <c r="J3057" s="6">
        <f t="shared" si="758"/>
        <v>0.81603440880111422</v>
      </c>
      <c r="K3057" s="5">
        <f t="shared" si="759"/>
        <v>-0.20329875725863605</v>
      </c>
      <c r="L3057" s="6">
        <f t="shared" si="760"/>
        <v>0</v>
      </c>
      <c r="M3057">
        <f t="shared" si="761"/>
        <v>-0.90035533449059746</v>
      </c>
      <c r="N3057">
        <f t="shared" si="762"/>
        <v>0.26600015237094238</v>
      </c>
      <c r="O3057">
        <f t="shared" si="763"/>
        <v>0.39974035415428666</v>
      </c>
      <c r="AH3057">
        <v>1.6937761991711757E-2</v>
      </c>
      <c r="AI3057">
        <v>1</v>
      </c>
      <c r="AJ3057">
        <v>0</v>
      </c>
      <c r="AK3057">
        <f t="shared" si="767"/>
        <v>3041</v>
      </c>
      <c r="AL3057">
        <f t="shared" si="768"/>
        <v>12</v>
      </c>
      <c r="AM3057">
        <f t="shared" si="764"/>
        <v>0.22561751973516675</v>
      </c>
      <c r="AN3057">
        <f t="shared" si="765"/>
        <v>0.83333333333333337</v>
      </c>
      <c r="AO3057">
        <f t="shared" si="766"/>
        <v>2.1220609455900136E-4</v>
      </c>
    </row>
    <row r="3058" spans="1:41" x14ac:dyDescent="0.3">
      <c r="A3058">
        <f>Datos!C3057</f>
        <v>8.4916699999999998E-2</v>
      </c>
      <c r="B3058">
        <f>Datos!D3057</f>
        <v>-0.25402540000000001</v>
      </c>
      <c r="C3058">
        <f>Datos!E3057</f>
        <v>4.33389E-2</v>
      </c>
      <c r="D3058" s="5">
        <f>Datos!F3057</f>
        <v>0</v>
      </c>
      <c r="E3058">
        <f t="shared" si="753"/>
        <v>1</v>
      </c>
      <c r="F3058" s="6">
        <f t="shared" si="754"/>
        <v>1</v>
      </c>
      <c r="G3058">
        <f t="shared" si="755"/>
        <v>0</v>
      </c>
      <c r="H3058">
        <f t="shared" si="756"/>
        <v>3.4291848489335058E-2</v>
      </c>
      <c r="I3058" s="5">
        <f t="shared" si="757"/>
        <v>3.4291848489335058E-2</v>
      </c>
      <c r="J3058" s="6">
        <f t="shared" si="758"/>
        <v>0.96570815151066491</v>
      </c>
      <c r="K3058" s="5">
        <f t="shared" si="759"/>
        <v>-3.4893611006612403E-2</v>
      </c>
      <c r="L3058" s="6">
        <f t="shared" si="760"/>
        <v>0</v>
      </c>
      <c r="M3058">
        <f t="shared" si="761"/>
        <v>-1.8211523792382802</v>
      </c>
      <c r="N3058">
        <f t="shared" si="762"/>
        <v>7.5983693007637493E-2</v>
      </c>
      <c r="O3058">
        <f t="shared" si="763"/>
        <v>0.14948244949092176</v>
      </c>
      <c r="AH3058">
        <v>1.6938011375541025E-2</v>
      </c>
      <c r="AI3058">
        <v>1</v>
      </c>
      <c r="AJ3058">
        <v>0</v>
      </c>
      <c r="AK3058">
        <f t="shared" si="767"/>
        <v>3042</v>
      </c>
      <c r="AL3058">
        <f t="shared" si="768"/>
        <v>12</v>
      </c>
      <c r="AM3058">
        <f t="shared" si="764"/>
        <v>0.22536287242169595</v>
      </c>
      <c r="AN3058">
        <f t="shared" si="765"/>
        <v>0.83333333333333337</v>
      </c>
      <c r="AO3058">
        <f t="shared" si="766"/>
        <v>2.1220609455900136E-4</v>
      </c>
    </row>
    <row r="3059" spans="1:41" x14ac:dyDescent="0.3">
      <c r="A3059">
        <f>Datos!C3058</f>
        <v>4.41982E-2</v>
      </c>
      <c r="B3059">
        <f>Datos!D3058</f>
        <v>-9.78744E-2</v>
      </c>
      <c r="C3059">
        <f>Datos!E3058</f>
        <v>6.2841300000000003E-2</v>
      </c>
      <c r="D3059" s="5">
        <f>Datos!F3058</f>
        <v>0</v>
      </c>
      <c r="E3059">
        <f t="shared" si="753"/>
        <v>1</v>
      </c>
      <c r="F3059" s="6">
        <f t="shared" si="754"/>
        <v>1</v>
      </c>
      <c r="G3059">
        <f t="shared" si="755"/>
        <v>0</v>
      </c>
      <c r="H3059">
        <f t="shared" si="756"/>
        <v>2.0216982226817268E-2</v>
      </c>
      <c r="I3059" s="5">
        <f t="shared" si="757"/>
        <v>2.0216982226817268E-2</v>
      </c>
      <c r="J3059" s="6">
        <f t="shared" si="758"/>
        <v>0.97978301777318277</v>
      </c>
      <c r="K3059" s="5">
        <f t="shared" si="759"/>
        <v>-2.0424142267956347E-2</v>
      </c>
      <c r="L3059" s="6">
        <f t="shared" si="760"/>
        <v>100</v>
      </c>
      <c r="M3059">
        <f t="shared" si="761"/>
        <v>-2.0492879684570551</v>
      </c>
      <c r="N3059">
        <f t="shared" si="762"/>
        <v>4.8863278181916867E-2</v>
      </c>
      <c r="O3059">
        <f t="shared" si="763"/>
        <v>0.104688295940582</v>
      </c>
      <c r="AH3059">
        <v>1.6976996405694073E-2</v>
      </c>
      <c r="AI3059">
        <v>1</v>
      </c>
      <c r="AJ3059">
        <v>0</v>
      </c>
      <c r="AK3059">
        <f t="shared" si="767"/>
        <v>3043</v>
      </c>
      <c r="AL3059">
        <f t="shared" si="768"/>
        <v>12</v>
      </c>
      <c r="AM3059">
        <f t="shared" si="764"/>
        <v>0.22510822510822515</v>
      </c>
      <c r="AN3059">
        <f t="shared" si="765"/>
        <v>0.83333333333333337</v>
      </c>
      <c r="AO3059">
        <f t="shared" si="766"/>
        <v>2.1220609455909387E-4</v>
      </c>
    </row>
    <row r="3060" spans="1:41" x14ac:dyDescent="0.3">
      <c r="A3060">
        <f>Datos!C3059</f>
        <v>3.9956600000000002E-2</v>
      </c>
      <c r="B3060">
        <f>Datos!D3059</f>
        <v>-8.0993999999999997E-3</v>
      </c>
      <c r="C3060">
        <f>Datos!E3059</f>
        <v>6.0687400000000002E-2</v>
      </c>
      <c r="D3060" s="5">
        <f>Datos!F3059</f>
        <v>0</v>
      </c>
      <c r="E3060">
        <f t="shared" si="753"/>
        <v>1</v>
      </c>
      <c r="F3060" s="6">
        <f t="shared" si="754"/>
        <v>1</v>
      </c>
      <c r="G3060">
        <f t="shared" si="755"/>
        <v>0</v>
      </c>
      <c r="H3060">
        <f t="shared" si="756"/>
        <v>1.707094498328178E-2</v>
      </c>
      <c r="I3060" s="5">
        <f t="shared" si="757"/>
        <v>1.707094498328178E-2</v>
      </c>
      <c r="J3060" s="6">
        <f t="shared" si="758"/>
        <v>0.98292905501671823</v>
      </c>
      <c r="K3060" s="5">
        <f t="shared" si="759"/>
        <v>-1.7218333345166099E-2</v>
      </c>
      <c r="L3060" s="6">
        <f t="shared" si="760"/>
        <v>100</v>
      </c>
      <c r="M3060">
        <f t="shared" si="761"/>
        <v>-2.1183919157532114</v>
      </c>
      <c r="N3060">
        <f t="shared" si="762"/>
        <v>4.2310047669908757E-2</v>
      </c>
      <c r="O3060">
        <f t="shared" si="763"/>
        <v>9.3038752621706439E-2</v>
      </c>
      <c r="AH3060">
        <v>1.6986685679650834E-2</v>
      </c>
      <c r="AI3060">
        <v>1</v>
      </c>
      <c r="AJ3060">
        <v>0</v>
      </c>
      <c r="AK3060">
        <f t="shared" si="767"/>
        <v>3044</v>
      </c>
      <c r="AL3060">
        <f t="shared" si="768"/>
        <v>12</v>
      </c>
      <c r="AM3060">
        <f t="shared" si="764"/>
        <v>0.22485357779475423</v>
      </c>
      <c r="AN3060">
        <f t="shared" si="765"/>
        <v>0.83333333333333337</v>
      </c>
      <c r="AO3060">
        <f t="shared" si="766"/>
        <v>2.1220609455900136E-4</v>
      </c>
    </row>
    <row r="3061" spans="1:41" x14ac:dyDescent="0.3">
      <c r="A3061">
        <f>Datos!C3060</f>
        <v>-6.4939000000000004E-3</v>
      </c>
      <c r="B3061">
        <f>Datos!D3060</f>
        <v>-4.6262299999999999E-2</v>
      </c>
      <c r="C3061">
        <f>Datos!E3060</f>
        <v>-1.6629999999999999E-2</v>
      </c>
      <c r="D3061" s="5">
        <f>Datos!F3060</f>
        <v>0</v>
      </c>
      <c r="E3061">
        <f t="shared" si="753"/>
        <v>1</v>
      </c>
      <c r="F3061" s="6">
        <f t="shared" si="754"/>
        <v>1</v>
      </c>
      <c r="G3061">
        <f t="shared" si="755"/>
        <v>0</v>
      </c>
      <c r="H3061">
        <f t="shared" si="756"/>
        <v>4.431739309584326E-2</v>
      </c>
      <c r="I3061" s="5">
        <f t="shared" si="757"/>
        <v>4.431739309584326E-2</v>
      </c>
      <c r="J3061" s="6">
        <f t="shared" si="758"/>
        <v>0.95568260690415674</v>
      </c>
      <c r="K3061" s="5">
        <f t="shared" si="759"/>
        <v>-4.5329422201597178E-2</v>
      </c>
      <c r="L3061" s="6">
        <f t="shared" si="760"/>
        <v>0</v>
      </c>
      <c r="M3061">
        <f t="shared" si="761"/>
        <v>-1.7026435963336186</v>
      </c>
      <c r="N3061">
        <f t="shared" si="762"/>
        <v>9.3627031298064572E-2</v>
      </c>
      <c r="O3061">
        <f t="shared" si="763"/>
        <v>0.17640374259863928</v>
      </c>
      <c r="AH3061">
        <v>1.7004357392502115E-2</v>
      </c>
      <c r="AI3061">
        <v>1</v>
      </c>
      <c r="AJ3061">
        <v>0</v>
      </c>
      <c r="AK3061">
        <f t="shared" si="767"/>
        <v>3045</v>
      </c>
      <c r="AL3061">
        <f t="shared" si="768"/>
        <v>12</v>
      </c>
      <c r="AM3061">
        <f t="shared" si="764"/>
        <v>0.22459893048128343</v>
      </c>
      <c r="AN3061">
        <f t="shared" si="765"/>
        <v>0.83333333333333337</v>
      </c>
      <c r="AO3061">
        <f t="shared" si="766"/>
        <v>2.1220609455900136E-4</v>
      </c>
    </row>
    <row r="3062" spans="1:41" x14ac:dyDescent="0.3">
      <c r="A3062">
        <f>Datos!C3061</f>
        <v>2.9866199999999999E-2</v>
      </c>
      <c r="B3062">
        <f>Datos!D3061</f>
        <v>-3.9393499999999998E-2</v>
      </c>
      <c r="C3062">
        <f>Datos!E3061</f>
        <v>4.2978799999999998E-2</v>
      </c>
      <c r="D3062" s="5">
        <f>Datos!F3061</f>
        <v>0</v>
      </c>
      <c r="E3062">
        <f t="shared" si="753"/>
        <v>1</v>
      </c>
      <c r="F3062" s="6">
        <f t="shared" si="754"/>
        <v>1</v>
      </c>
      <c r="G3062">
        <f t="shared" si="755"/>
        <v>0</v>
      </c>
      <c r="H3062">
        <f t="shared" si="756"/>
        <v>2.2582704544595131E-2</v>
      </c>
      <c r="I3062" s="5">
        <f t="shared" si="757"/>
        <v>2.2582704544595131E-2</v>
      </c>
      <c r="J3062" s="6">
        <f t="shared" si="758"/>
        <v>0.9774172954554049</v>
      </c>
      <c r="K3062" s="5">
        <f t="shared" si="759"/>
        <v>-2.2841598931859199E-2</v>
      </c>
      <c r="L3062" s="6">
        <f t="shared" si="760"/>
        <v>100</v>
      </c>
      <c r="M3062">
        <f t="shared" si="761"/>
        <v>-2.0031106875693885</v>
      </c>
      <c r="N3062">
        <f t="shared" si="762"/>
        <v>5.3655851569073182E-2</v>
      </c>
      <c r="O3062">
        <f t="shared" si="763"/>
        <v>0.11297536606024237</v>
      </c>
      <c r="AH3062">
        <v>1.7014633797903505E-2</v>
      </c>
      <c r="AI3062">
        <v>1</v>
      </c>
      <c r="AJ3062">
        <v>0</v>
      </c>
      <c r="AK3062">
        <f t="shared" si="767"/>
        <v>3046</v>
      </c>
      <c r="AL3062">
        <f t="shared" si="768"/>
        <v>12</v>
      </c>
      <c r="AM3062">
        <f t="shared" si="764"/>
        <v>0.22434428316781263</v>
      </c>
      <c r="AN3062">
        <f t="shared" si="765"/>
        <v>0.83333333333333337</v>
      </c>
      <c r="AO3062">
        <f t="shared" si="766"/>
        <v>2.1220609455909387E-4</v>
      </c>
    </row>
    <row r="3063" spans="1:41" x14ac:dyDescent="0.3">
      <c r="A3063">
        <f>Datos!C3062</f>
        <v>0.12104520000000001</v>
      </c>
      <c r="B3063">
        <f>Datos!D3062</f>
        <v>4.6562300000000001E-2</v>
      </c>
      <c r="C3063">
        <f>Datos!E3062</f>
        <v>0.1046247</v>
      </c>
      <c r="D3063" s="5">
        <f>Datos!F3062</f>
        <v>0</v>
      </c>
      <c r="E3063">
        <f t="shared" si="753"/>
        <v>1</v>
      </c>
      <c r="F3063" s="6">
        <f t="shared" si="754"/>
        <v>1</v>
      </c>
      <c r="G3063">
        <f t="shared" si="755"/>
        <v>0</v>
      </c>
      <c r="H3063">
        <f t="shared" si="756"/>
        <v>8.3787287114110605E-3</v>
      </c>
      <c r="I3063" s="5">
        <f t="shared" si="757"/>
        <v>8.3787287114110605E-3</v>
      </c>
      <c r="J3063" s="6">
        <f t="shared" si="758"/>
        <v>0.9916212712885889</v>
      </c>
      <c r="K3063" s="5">
        <f t="shared" si="759"/>
        <v>-8.4140275701517931E-3</v>
      </c>
      <c r="L3063" s="6">
        <f t="shared" si="760"/>
        <v>100</v>
      </c>
      <c r="M3063">
        <f t="shared" si="761"/>
        <v>-2.3919865288748854</v>
      </c>
      <c r="N3063">
        <f t="shared" si="762"/>
        <v>2.282866466843534E-2</v>
      </c>
      <c r="O3063">
        <f t="shared" si="763"/>
        <v>5.5597243966401991E-2</v>
      </c>
      <c r="AH3063">
        <v>1.7017383617791249E-2</v>
      </c>
      <c r="AI3063">
        <v>1</v>
      </c>
      <c r="AJ3063">
        <v>0</v>
      </c>
      <c r="AK3063">
        <f t="shared" si="767"/>
        <v>3047</v>
      </c>
      <c r="AL3063">
        <f t="shared" si="768"/>
        <v>12</v>
      </c>
      <c r="AM3063">
        <f t="shared" si="764"/>
        <v>0.22408963585434172</v>
      </c>
      <c r="AN3063">
        <f t="shared" si="765"/>
        <v>0.83333333333333337</v>
      </c>
      <c r="AO3063">
        <f t="shared" si="766"/>
        <v>2.1220609455900136E-4</v>
      </c>
    </row>
    <row r="3064" spans="1:41" x14ac:dyDescent="0.3">
      <c r="A3064">
        <f>Datos!C3063</f>
        <v>6.9822700000000001E-2</v>
      </c>
      <c r="B3064">
        <f>Datos!D3063</f>
        <v>8.4901500000000005E-2</v>
      </c>
      <c r="C3064">
        <f>Datos!E3063</f>
        <v>5.15848E-2</v>
      </c>
      <c r="D3064" s="5">
        <f>Datos!F3063</f>
        <v>0</v>
      </c>
      <c r="E3064">
        <f t="shared" si="753"/>
        <v>1</v>
      </c>
      <c r="F3064" s="6">
        <f t="shared" si="754"/>
        <v>1</v>
      </c>
      <c r="G3064">
        <f t="shared" si="755"/>
        <v>0</v>
      </c>
      <c r="H3064">
        <f t="shared" si="756"/>
        <v>1.532454371322536E-2</v>
      </c>
      <c r="I3064" s="5">
        <f t="shared" si="757"/>
        <v>1.532454371322536E-2</v>
      </c>
      <c r="J3064" s="6">
        <f t="shared" si="758"/>
        <v>0.98467545628677466</v>
      </c>
      <c r="K3064" s="5">
        <f t="shared" si="759"/>
        <v>-1.5443178105761861E-2</v>
      </c>
      <c r="L3064" s="6">
        <f t="shared" si="760"/>
        <v>100</v>
      </c>
      <c r="M3064">
        <f t="shared" si="761"/>
        <v>-2.1615991450241685</v>
      </c>
      <c r="N3064">
        <f t="shared" si="762"/>
        <v>3.8573338056755231E-2</v>
      </c>
      <c r="O3064">
        <f t="shared" si="763"/>
        <v>8.6212317689103299E-2</v>
      </c>
      <c r="AH3064">
        <v>1.7029080129961769E-2</v>
      </c>
      <c r="AI3064">
        <v>1</v>
      </c>
      <c r="AJ3064">
        <v>0</v>
      </c>
      <c r="AK3064">
        <f t="shared" si="767"/>
        <v>3048</v>
      </c>
      <c r="AL3064">
        <f t="shared" si="768"/>
        <v>12</v>
      </c>
      <c r="AM3064">
        <f t="shared" si="764"/>
        <v>0.22383498854087092</v>
      </c>
      <c r="AN3064">
        <f t="shared" si="765"/>
        <v>0.83333333333333337</v>
      </c>
      <c r="AO3064">
        <f t="shared" si="766"/>
        <v>2.1220609455909387E-4</v>
      </c>
    </row>
    <row r="3065" spans="1:41" x14ac:dyDescent="0.3">
      <c r="A3065">
        <f>Datos!C3064</f>
        <v>9.2793899999999999E-2</v>
      </c>
      <c r="B3065">
        <f>Datos!D3064</f>
        <v>0.20072429999999999</v>
      </c>
      <c r="C3065">
        <f>Datos!E3064</f>
        <v>7.8867499999999993E-2</v>
      </c>
      <c r="D3065" s="5">
        <f>Datos!F3064</f>
        <v>0</v>
      </c>
      <c r="E3065">
        <f t="shared" si="753"/>
        <v>1</v>
      </c>
      <c r="F3065" s="6">
        <f t="shared" si="754"/>
        <v>1</v>
      </c>
      <c r="G3065">
        <f t="shared" si="755"/>
        <v>0</v>
      </c>
      <c r="H3065">
        <f t="shared" si="756"/>
        <v>8.1830267320340839E-3</v>
      </c>
      <c r="I3065" s="5">
        <f t="shared" si="757"/>
        <v>8.1830267320340839E-3</v>
      </c>
      <c r="J3065" s="6">
        <f t="shared" si="758"/>
        <v>0.99181697326796592</v>
      </c>
      <c r="K3065" s="5">
        <f t="shared" si="759"/>
        <v>-8.2166914740578623E-3</v>
      </c>
      <c r="L3065" s="6">
        <f t="shared" si="760"/>
        <v>100</v>
      </c>
      <c r="M3065">
        <f t="shared" si="761"/>
        <v>-2.4006483942966921</v>
      </c>
      <c r="N3065">
        <f t="shared" si="762"/>
        <v>2.2359703530075294E-2</v>
      </c>
      <c r="O3065">
        <f t="shared" si="763"/>
        <v>5.4628897356147912E-2</v>
      </c>
      <c r="AH3065">
        <v>1.7035669708407631E-2</v>
      </c>
      <c r="AI3065">
        <v>1</v>
      </c>
      <c r="AJ3065">
        <v>0</v>
      </c>
      <c r="AK3065">
        <f t="shared" si="767"/>
        <v>3049</v>
      </c>
      <c r="AL3065">
        <f t="shared" si="768"/>
        <v>12</v>
      </c>
      <c r="AM3065">
        <f t="shared" si="764"/>
        <v>0.2235803412274</v>
      </c>
      <c r="AN3065">
        <f t="shared" si="765"/>
        <v>0.83333333333333337</v>
      </c>
      <c r="AO3065">
        <f t="shared" si="766"/>
        <v>2.1220609455900136E-4</v>
      </c>
    </row>
    <row r="3066" spans="1:41" x14ac:dyDescent="0.3">
      <c r="A3066">
        <f>Datos!C3065</f>
        <v>7.9877199999999995E-2</v>
      </c>
      <c r="B3066">
        <f>Datos!D3065</f>
        <v>0.24314259999999999</v>
      </c>
      <c r="C3066">
        <f>Datos!E3065</f>
        <v>6.4656000000000005E-2</v>
      </c>
      <c r="D3066" s="5">
        <f>Datos!F3065</f>
        <v>0</v>
      </c>
      <c r="E3066">
        <f t="shared" si="753"/>
        <v>1</v>
      </c>
      <c r="F3066" s="6">
        <f t="shared" si="754"/>
        <v>1</v>
      </c>
      <c r="G3066">
        <f t="shared" si="755"/>
        <v>0</v>
      </c>
      <c r="H3066">
        <f t="shared" si="756"/>
        <v>8.9485886675902057E-3</v>
      </c>
      <c r="I3066" s="5">
        <f t="shared" si="757"/>
        <v>8.9485886675902057E-3</v>
      </c>
      <c r="J3066" s="6">
        <f t="shared" si="758"/>
        <v>0.99105141133240982</v>
      </c>
      <c r="K3066" s="5">
        <f t="shared" si="759"/>
        <v>-8.9888677612395725E-3</v>
      </c>
      <c r="L3066" s="6">
        <f t="shared" si="760"/>
        <v>100</v>
      </c>
      <c r="M3066">
        <f t="shared" si="761"/>
        <v>-2.3677385681391563</v>
      </c>
      <c r="N3066">
        <f t="shared" si="762"/>
        <v>2.4184786591913542E-2</v>
      </c>
      <c r="O3066">
        <f t="shared" si="763"/>
        <v>5.837581839012914E-2</v>
      </c>
      <c r="AH3066">
        <v>1.7039856050714345E-2</v>
      </c>
      <c r="AI3066">
        <v>1</v>
      </c>
      <c r="AJ3066">
        <v>0</v>
      </c>
      <c r="AK3066">
        <f t="shared" si="767"/>
        <v>3050</v>
      </c>
      <c r="AL3066">
        <f t="shared" si="768"/>
        <v>12</v>
      </c>
      <c r="AM3066">
        <f t="shared" si="764"/>
        <v>0.2233256939139292</v>
      </c>
      <c r="AN3066">
        <f t="shared" si="765"/>
        <v>0.83333333333333337</v>
      </c>
      <c r="AO3066">
        <f t="shared" si="766"/>
        <v>2.1220609455900136E-4</v>
      </c>
    </row>
    <row r="3067" spans="1:41" x14ac:dyDescent="0.3">
      <c r="A3067">
        <f>Datos!C3066</f>
        <v>0.35278409999999999</v>
      </c>
      <c r="B3067">
        <f>Datos!D3066</f>
        <v>0.70882449999999997</v>
      </c>
      <c r="C3067">
        <f>Datos!E3066</f>
        <v>3.9192200000000003E-2</v>
      </c>
      <c r="D3067" s="5">
        <f>Datos!F3066</f>
        <v>0</v>
      </c>
      <c r="E3067">
        <f t="shared" si="753"/>
        <v>1</v>
      </c>
      <c r="F3067" s="6">
        <f t="shared" si="754"/>
        <v>1</v>
      </c>
      <c r="G3067">
        <f t="shared" si="755"/>
        <v>0</v>
      </c>
      <c r="H3067">
        <f t="shared" si="756"/>
        <v>3.4727482314206148E-3</v>
      </c>
      <c r="I3067" s="5">
        <f t="shared" si="757"/>
        <v>3.4727482314206148E-3</v>
      </c>
      <c r="J3067" s="6">
        <f t="shared" si="758"/>
        <v>0.99652725176857937</v>
      </c>
      <c r="K3067" s="5">
        <f t="shared" si="759"/>
        <v>-3.4787922184472009E-3</v>
      </c>
      <c r="L3067" s="6">
        <f t="shared" si="760"/>
        <v>100</v>
      </c>
      <c r="M3067">
        <f t="shared" si="761"/>
        <v>-2.6994462959930585</v>
      </c>
      <c r="N3067">
        <f t="shared" si="762"/>
        <v>1.0436524171988098E-2</v>
      </c>
      <c r="O3067">
        <f t="shared" si="763"/>
        <v>2.8380696141741595E-2</v>
      </c>
      <c r="AH3067">
        <v>1.7059219123572857E-2</v>
      </c>
      <c r="AI3067">
        <v>1</v>
      </c>
      <c r="AJ3067">
        <v>0</v>
      </c>
      <c r="AK3067">
        <f t="shared" si="767"/>
        <v>3051</v>
      </c>
      <c r="AL3067">
        <f t="shared" si="768"/>
        <v>12</v>
      </c>
      <c r="AM3067">
        <f t="shared" si="764"/>
        <v>0.2230710466004584</v>
      </c>
      <c r="AN3067">
        <f t="shared" si="765"/>
        <v>0.83333333333333337</v>
      </c>
      <c r="AO3067">
        <f t="shared" si="766"/>
        <v>2.1220609455909387E-4</v>
      </c>
    </row>
    <row r="3068" spans="1:41" x14ac:dyDescent="0.3">
      <c r="A3068">
        <f>Datos!C3067</f>
        <v>0.30300650000000001</v>
      </c>
      <c r="B3068">
        <f>Datos!D3067</f>
        <v>0.69371300000000002</v>
      </c>
      <c r="C3068">
        <f>Datos!E3067</f>
        <v>5.3976000000000003E-2</v>
      </c>
      <c r="D3068" s="5">
        <f>Datos!F3067</f>
        <v>0</v>
      </c>
      <c r="E3068">
        <f t="shared" si="753"/>
        <v>1</v>
      </c>
      <c r="F3068" s="6">
        <f t="shared" si="754"/>
        <v>1</v>
      </c>
      <c r="G3068">
        <f t="shared" si="755"/>
        <v>0</v>
      </c>
      <c r="H3068">
        <f t="shared" si="756"/>
        <v>2.9755201672163225E-3</v>
      </c>
      <c r="I3068" s="5">
        <f t="shared" si="757"/>
        <v>2.9755201672163225E-3</v>
      </c>
      <c r="J3068" s="6">
        <f t="shared" si="758"/>
        <v>0.99702447983278364</v>
      </c>
      <c r="K3068" s="5">
        <f t="shared" si="759"/>
        <v>-2.9799558284673744E-3</v>
      </c>
      <c r="L3068" s="6">
        <f t="shared" si="760"/>
        <v>100</v>
      </c>
      <c r="M3068">
        <f t="shared" si="761"/>
        <v>-2.7504669009067051</v>
      </c>
      <c r="N3068">
        <f t="shared" si="762"/>
        <v>9.0818930747018009E-3</v>
      </c>
      <c r="O3068">
        <f t="shared" si="763"/>
        <v>2.5136968794623415E-2</v>
      </c>
      <c r="AH3068">
        <v>1.707094498328178E-2</v>
      </c>
      <c r="AI3068">
        <v>1</v>
      </c>
      <c r="AJ3068">
        <v>0</v>
      </c>
      <c r="AK3068">
        <f t="shared" si="767"/>
        <v>3052</v>
      </c>
      <c r="AL3068">
        <f t="shared" si="768"/>
        <v>12</v>
      </c>
      <c r="AM3068">
        <f t="shared" si="764"/>
        <v>0.22281639928698749</v>
      </c>
      <c r="AN3068">
        <f t="shared" si="765"/>
        <v>0.83333333333333337</v>
      </c>
      <c r="AO3068">
        <f t="shared" si="766"/>
        <v>2.1220609455900136E-4</v>
      </c>
    </row>
    <row r="3069" spans="1:41" x14ac:dyDescent="0.3">
      <c r="A3069">
        <f>Datos!C3068</f>
        <v>0.29083429999999999</v>
      </c>
      <c r="B3069">
        <f>Datos!D3068</f>
        <v>0.61972689999999997</v>
      </c>
      <c r="C3069">
        <f>Datos!E3068</f>
        <v>5.7791700000000001E-2</v>
      </c>
      <c r="D3069" s="5">
        <f>Datos!F3068</f>
        <v>0</v>
      </c>
      <c r="E3069">
        <f t="shared" si="753"/>
        <v>1</v>
      </c>
      <c r="F3069" s="6">
        <f t="shared" si="754"/>
        <v>1</v>
      </c>
      <c r="G3069">
        <f t="shared" si="755"/>
        <v>0</v>
      </c>
      <c r="H3069">
        <f t="shared" si="756"/>
        <v>3.4549900318023518E-3</v>
      </c>
      <c r="I3069" s="5">
        <f t="shared" si="757"/>
        <v>3.4549900318023518E-3</v>
      </c>
      <c r="J3069" s="6">
        <f t="shared" si="758"/>
        <v>0.99654500996819761</v>
      </c>
      <c r="K3069" s="5">
        <f t="shared" si="759"/>
        <v>-3.4609722929385893E-3</v>
      </c>
      <c r="L3069" s="6">
        <f t="shared" si="760"/>
        <v>100</v>
      </c>
      <c r="M3069">
        <f t="shared" si="761"/>
        <v>-2.701151760090708</v>
      </c>
      <c r="N3069">
        <f t="shared" si="762"/>
        <v>1.0388571734442029E-2</v>
      </c>
      <c r="O3069">
        <f t="shared" si="763"/>
        <v>2.8267067849272003E-2</v>
      </c>
      <c r="AH3069">
        <v>1.707594828979753E-2</v>
      </c>
      <c r="AI3069">
        <v>1</v>
      </c>
      <c r="AJ3069">
        <v>0</v>
      </c>
      <c r="AK3069">
        <f t="shared" si="767"/>
        <v>3053</v>
      </c>
      <c r="AL3069">
        <f t="shared" si="768"/>
        <v>12</v>
      </c>
      <c r="AM3069">
        <f t="shared" si="764"/>
        <v>0.22256175197351669</v>
      </c>
      <c r="AN3069">
        <f t="shared" si="765"/>
        <v>0.83333333333333337</v>
      </c>
      <c r="AO3069">
        <f t="shared" si="766"/>
        <v>2.1220609455900136E-4</v>
      </c>
    </row>
    <row r="3070" spans="1:41" x14ac:dyDescent="0.3">
      <c r="A3070">
        <f>Datos!C3069</f>
        <v>0.1947747</v>
      </c>
      <c r="B3070">
        <f>Datos!D3069</f>
        <v>0.57926610000000001</v>
      </c>
      <c r="C3070">
        <f>Datos!E3069</f>
        <v>4.6699000000000003E-3</v>
      </c>
      <c r="D3070" s="5">
        <f>Datos!F3069</f>
        <v>0</v>
      </c>
      <c r="E3070">
        <f t="shared" si="753"/>
        <v>1</v>
      </c>
      <c r="F3070" s="6">
        <f t="shared" si="754"/>
        <v>1</v>
      </c>
      <c r="G3070">
        <f t="shared" si="755"/>
        <v>0</v>
      </c>
      <c r="H3070">
        <f t="shared" si="756"/>
        <v>8.3434542203116406E-3</v>
      </c>
      <c r="I3070" s="5">
        <f t="shared" si="757"/>
        <v>8.3434542203116406E-3</v>
      </c>
      <c r="J3070" s="6">
        <f t="shared" si="758"/>
        <v>0.99165654577968831</v>
      </c>
      <c r="K3070" s="5">
        <f t="shared" si="759"/>
        <v>-8.3784556590462914E-3</v>
      </c>
      <c r="L3070" s="6">
        <f t="shared" si="760"/>
        <v>100</v>
      </c>
      <c r="M3070">
        <f t="shared" si="761"/>
        <v>-2.3935345762585807</v>
      </c>
      <c r="N3070">
        <f t="shared" si="762"/>
        <v>2.2744261274476506E-2</v>
      </c>
      <c r="O3070">
        <f t="shared" si="763"/>
        <v>5.54232509445668E-2</v>
      </c>
      <c r="AH3070">
        <v>1.7093626512204012E-2</v>
      </c>
      <c r="AI3070">
        <v>1</v>
      </c>
      <c r="AJ3070">
        <v>0</v>
      </c>
      <c r="AK3070">
        <f t="shared" si="767"/>
        <v>3054</v>
      </c>
      <c r="AL3070">
        <f t="shared" si="768"/>
        <v>12</v>
      </c>
      <c r="AM3070">
        <f t="shared" si="764"/>
        <v>0.22230710466004588</v>
      </c>
      <c r="AN3070">
        <f t="shared" si="765"/>
        <v>0.83333333333333337</v>
      </c>
      <c r="AO3070">
        <f t="shared" si="766"/>
        <v>2.1220609455909387E-4</v>
      </c>
    </row>
    <row r="3071" spans="1:41" x14ac:dyDescent="0.3">
      <c r="A3071">
        <f>Datos!C3070</f>
        <v>0.21302869999999999</v>
      </c>
      <c r="B3071">
        <f>Datos!D3070</f>
        <v>0.61074170000000005</v>
      </c>
      <c r="C3071">
        <f>Datos!E3070</f>
        <v>5.6883999999999997E-2</v>
      </c>
      <c r="D3071" s="5">
        <f>Datos!F3070</f>
        <v>0</v>
      </c>
      <c r="E3071">
        <f t="shared" si="753"/>
        <v>1</v>
      </c>
      <c r="F3071" s="6">
        <f t="shared" si="754"/>
        <v>1</v>
      </c>
      <c r="G3071">
        <f t="shared" si="755"/>
        <v>0</v>
      </c>
      <c r="H3071">
        <f t="shared" si="756"/>
        <v>3.7087108959868308E-3</v>
      </c>
      <c r="I3071" s="5">
        <f t="shared" si="757"/>
        <v>3.7087108959868308E-3</v>
      </c>
      <c r="J3071" s="6">
        <f t="shared" si="758"/>
        <v>0.99629128910401321</v>
      </c>
      <c r="K3071" s="5">
        <f t="shared" si="759"/>
        <v>-3.715605215545851E-3</v>
      </c>
      <c r="L3071" s="6">
        <f t="shared" si="760"/>
        <v>100</v>
      </c>
      <c r="M3071">
        <f t="shared" si="761"/>
        <v>-2.6774983498433147</v>
      </c>
      <c r="N3071">
        <f t="shared" si="762"/>
        <v>1.1070877801116407E-2</v>
      </c>
      <c r="O3071">
        <f t="shared" si="763"/>
        <v>2.9876079367951544E-2</v>
      </c>
      <c r="AH3071">
        <v>1.710181783893814E-2</v>
      </c>
      <c r="AI3071">
        <v>1</v>
      </c>
      <c r="AJ3071">
        <v>0</v>
      </c>
      <c r="AK3071">
        <f t="shared" si="767"/>
        <v>3055</v>
      </c>
      <c r="AL3071">
        <f t="shared" si="768"/>
        <v>12</v>
      </c>
      <c r="AM3071">
        <f t="shared" si="764"/>
        <v>0.22205245734657497</v>
      </c>
      <c r="AN3071">
        <f t="shared" si="765"/>
        <v>0.83333333333333337</v>
      </c>
      <c r="AO3071">
        <f t="shared" si="766"/>
        <v>2.1220609455900136E-4</v>
      </c>
    </row>
    <row r="3072" spans="1:41" x14ac:dyDescent="0.3">
      <c r="A3072">
        <f>Datos!C3071</f>
        <v>0.18468399999999999</v>
      </c>
      <c r="B3072">
        <f>Datos!D3071</f>
        <v>0.59257409999999999</v>
      </c>
      <c r="C3072">
        <f>Datos!E3071</f>
        <v>3.0806400000000001E-2</v>
      </c>
      <c r="D3072" s="5">
        <f>Datos!F3071</f>
        <v>1</v>
      </c>
      <c r="E3072">
        <f t="shared" si="753"/>
        <v>0</v>
      </c>
      <c r="F3072" s="6">
        <f t="shared" si="754"/>
        <v>1</v>
      </c>
      <c r="G3072">
        <f t="shared" si="755"/>
        <v>1</v>
      </c>
      <c r="H3072">
        <f t="shared" si="756"/>
        <v>5.6914932476345983E-3</v>
      </c>
      <c r="I3072" s="5">
        <f t="shared" si="757"/>
        <v>5.6914932476345983E-3</v>
      </c>
      <c r="J3072" s="6">
        <f t="shared" si="758"/>
        <v>0.99430850675236537</v>
      </c>
      <c r="K3072" s="5">
        <f t="shared" si="759"/>
        <v>-5.168782631594401</v>
      </c>
      <c r="L3072" s="6">
        <f t="shared" si="760"/>
        <v>0</v>
      </c>
      <c r="M3072">
        <f t="shared" si="761"/>
        <v>-2.5307163349510677</v>
      </c>
      <c r="N3072">
        <f t="shared" si="762"/>
        <v>1.6225014589416685E-2</v>
      </c>
      <c r="O3072">
        <f t="shared" si="763"/>
        <v>0.91233051861517644</v>
      </c>
      <c r="AH3072">
        <v>1.7106890477007683E-2</v>
      </c>
      <c r="AI3072">
        <v>1</v>
      </c>
      <c r="AJ3072">
        <v>0</v>
      </c>
      <c r="AK3072">
        <f t="shared" si="767"/>
        <v>3056</v>
      </c>
      <c r="AL3072">
        <f t="shared" si="768"/>
        <v>12</v>
      </c>
      <c r="AM3072">
        <f t="shared" si="764"/>
        <v>0.22179781003310417</v>
      </c>
      <c r="AN3072">
        <f t="shared" si="765"/>
        <v>0.83333333333333337</v>
      </c>
      <c r="AO3072">
        <f t="shared" si="766"/>
        <v>2.1220609455909387E-4</v>
      </c>
    </row>
    <row r="3073" spans="1:41" x14ac:dyDescent="0.3">
      <c r="A3073">
        <f>Datos!C3072</f>
        <v>0.24227940000000001</v>
      </c>
      <c r="B3073">
        <f>Datos!D3072</f>
        <v>0.33463939999999998</v>
      </c>
      <c r="C3073">
        <f>Datos!E3072</f>
        <v>3.1203100000000001E-2</v>
      </c>
      <c r="D3073" s="5">
        <f>Datos!F3072</f>
        <v>0</v>
      </c>
      <c r="E3073">
        <f t="shared" si="753"/>
        <v>1</v>
      </c>
      <c r="F3073" s="6">
        <f t="shared" si="754"/>
        <v>1</v>
      </c>
      <c r="G3073">
        <f t="shared" si="755"/>
        <v>0</v>
      </c>
      <c r="H3073">
        <f t="shared" si="756"/>
        <v>1.0426461056391171E-2</v>
      </c>
      <c r="I3073" s="5">
        <f t="shared" si="757"/>
        <v>1.0426461056391171E-2</v>
      </c>
      <c r="J3073" s="6">
        <f t="shared" si="758"/>
        <v>0.98957353894360878</v>
      </c>
      <c r="K3073" s="5">
        <f t="shared" si="759"/>
        <v>-1.048119740483963E-2</v>
      </c>
      <c r="L3073" s="6">
        <f t="shared" si="760"/>
        <v>100</v>
      </c>
      <c r="M3073">
        <f t="shared" si="761"/>
        <v>-2.3106368486099536</v>
      </c>
      <c r="N3073">
        <f t="shared" si="762"/>
        <v>2.7640868567504383E-2</v>
      </c>
      <c r="O3073">
        <f t="shared" si="763"/>
        <v>6.532114536535269E-2</v>
      </c>
      <c r="AH3073">
        <v>1.7109245048138624E-2</v>
      </c>
      <c r="AI3073">
        <v>1</v>
      </c>
      <c r="AJ3073">
        <v>0</v>
      </c>
      <c r="AK3073">
        <f t="shared" si="767"/>
        <v>3057</v>
      </c>
      <c r="AL3073">
        <f t="shared" si="768"/>
        <v>12</v>
      </c>
      <c r="AM3073">
        <f t="shared" si="764"/>
        <v>0.22154316271963326</v>
      </c>
      <c r="AN3073">
        <f t="shared" si="765"/>
        <v>0.83333333333333337</v>
      </c>
      <c r="AO3073">
        <f t="shared" si="766"/>
        <v>2.1220609455900136E-4</v>
      </c>
    </row>
    <row r="3074" spans="1:41" x14ac:dyDescent="0.3">
      <c r="A3074">
        <f>Datos!C3073</f>
        <v>0.22387670000000001</v>
      </c>
      <c r="B3074">
        <f>Datos!D3073</f>
        <v>0.38939200000000002</v>
      </c>
      <c r="C3074">
        <f>Datos!E3073</f>
        <v>3.7645699999999997E-2</v>
      </c>
      <c r="D3074" s="5">
        <f>Datos!F3073</f>
        <v>0</v>
      </c>
      <c r="E3074">
        <f t="shared" si="753"/>
        <v>1</v>
      </c>
      <c r="F3074" s="6">
        <f t="shared" si="754"/>
        <v>1</v>
      </c>
      <c r="G3074">
        <f t="shared" si="755"/>
        <v>0</v>
      </c>
      <c r="H3074">
        <f t="shared" si="756"/>
        <v>8.4675048532933811E-3</v>
      </c>
      <c r="I3074" s="5">
        <f t="shared" si="757"/>
        <v>8.4675048532933811E-3</v>
      </c>
      <c r="J3074" s="6">
        <f t="shared" si="758"/>
        <v>0.99153249514670661</v>
      </c>
      <c r="K3074" s="5">
        <f t="shared" si="759"/>
        <v>-8.5035578359779988E-3</v>
      </c>
      <c r="L3074" s="6">
        <f t="shared" si="760"/>
        <v>100</v>
      </c>
      <c r="M3074">
        <f t="shared" si="761"/>
        <v>-2.388115693238638</v>
      </c>
      <c r="N3074">
        <f t="shared" si="762"/>
        <v>2.3040843920046711E-2</v>
      </c>
      <c r="O3074">
        <f t="shared" si="763"/>
        <v>5.6034083938750784E-2</v>
      </c>
      <c r="AH3074">
        <v>1.7109376265528893E-2</v>
      </c>
      <c r="AI3074">
        <v>1</v>
      </c>
      <c r="AJ3074">
        <v>0</v>
      </c>
      <c r="AK3074">
        <f t="shared" si="767"/>
        <v>3058</v>
      </c>
      <c r="AL3074">
        <f t="shared" si="768"/>
        <v>12</v>
      </c>
      <c r="AM3074">
        <f t="shared" si="764"/>
        <v>0.22128851540616246</v>
      </c>
      <c r="AN3074">
        <f t="shared" si="765"/>
        <v>0.83333333333333337</v>
      </c>
      <c r="AO3074">
        <f t="shared" si="766"/>
        <v>2.1220609455900136E-4</v>
      </c>
    </row>
    <row r="3075" spans="1:41" x14ac:dyDescent="0.3">
      <c r="A3075">
        <f>Datos!C3074</f>
        <v>0.35866300000000001</v>
      </c>
      <c r="B3075">
        <f>Datos!D3074</f>
        <v>0.40572330000000001</v>
      </c>
      <c r="C3075">
        <f>Datos!E3074</f>
        <v>5.0895900000000001E-2</v>
      </c>
      <c r="D3075" s="5">
        <f>Datos!F3074</f>
        <v>0</v>
      </c>
      <c r="E3075">
        <f t="shared" si="753"/>
        <v>1</v>
      </c>
      <c r="F3075" s="6">
        <f t="shared" si="754"/>
        <v>1</v>
      </c>
      <c r="G3075">
        <f t="shared" si="755"/>
        <v>0</v>
      </c>
      <c r="H3075">
        <f t="shared" si="756"/>
        <v>6.4519719125409837E-3</v>
      </c>
      <c r="I3075" s="5">
        <f t="shared" si="757"/>
        <v>6.4519719125409837E-3</v>
      </c>
      <c r="J3075" s="6">
        <f t="shared" si="758"/>
        <v>0.99354802808745901</v>
      </c>
      <c r="K3075" s="5">
        <f t="shared" si="759"/>
        <v>-6.4728758462272466E-3</v>
      </c>
      <c r="L3075" s="6">
        <f t="shared" si="760"/>
        <v>100</v>
      </c>
      <c r="M3075">
        <f t="shared" si="761"/>
        <v>-2.4864093547719759</v>
      </c>
      <c r="N3075">
        <f t="shared" si="762"/>
        <v>1.8132411110591103E-2</v>
      </c>
      <c r="O3075">
        <f t="shared" si="763"/>
        <v>4.5710438490653996E-2</v>
      </c>
      <c r="AH3075">
        <v>1.713815940455099E-2</v>
      </c>
      <c r="AI3075">
        <v>1</v>
      </c>
      <c r="AJ3075">
        <v>0</v>
      </c>
      <c r="AK3075">
        <f t="shared" si="767"/>
        <v>3059</v>
      </c>
      <c r="AL3075">
        <f t="shared" si="768"/>
        <v>12</v>
      </c>
      <c r="AM3075">
        <f t="shared" si="764"/>
        <v>0.22103386809269165</v>
      </c>
      <c r="AN3075">
        <f t="shared" si="765"/>
        <v>0.83333333333333337</v>
      </c>
      <c r="AO3075">
        <f t="shared" si="766"/>
        <v>2.1220609455909387E-4</v>
      </c>
    </row>
    <row r="3076" spans="1:41" x14ac:dyDescent="0.3">
      <c r="A3076">
        <f>Datos!C3075</f>
        <v>0.27402300000000002</v>
      </c>
      <c r="B3076">
        <f>Datos!D3075</f>
        <v>0.28942240000000002</v>
      </c>
      <c r="C3076">
        <f>Datos!E3075</f>
        <v>1.8270999999999999E-2</v>
      </c>
      <c r="D3076" s="5">
        <f>Datos!F3075</f>
        <v>0</v>
      </c>
      <c r="E3076">
        <f t="shared" si="753"/>
        <v>1</v>
      </c>
      <c r="F3076" s="6">
        <f t="shared" si="754"/>
        <v>1</v>
      </c>
      <c r="G3076">
        <f t="shared" si="755"/>
        <v>0</v>
      </c>
      <c r="H3076">
        <f t="shared" si="756"/>
        <v>1.3478999008266861E-2</v>
      </c>
      <c r="I3076" s="5">
        <f t="shared" si="757"/>
        <v>1.3478999008266861E-2</v>
      </c>
      <c r="J3076" s="6">
        <f t="shared" si="758"/>
        <v>0.98652100099173312</v>
      </c>
      <c r="K3076" s="5">
        <f t="shared" si="759"/>
        <v>-1.3570665361131794E-2</v>
      </c>
      <c r="L3076" s="6">
        <f t="shared" si="760"/>
        <v>100</v>
      </c>
      <c r="M3076">
        <f t="shared" si="761"/>
        <v>-2.2121254510069686</v>
      </c>
      <c r="N3076">
        <f t="shared" si="762"/>
        <v>3.4538244292233955E-2</v>
      </c>
      <c r="O3076">
        <f t="shared" si="763"/>
        <v>7.8672545368745642E-2</v>
      </c>
      <c r="AH3076">
        <v>1.7145598433516016E-2</v>
      </c>
      <c r="AI3076">
        <v>1</v>
      </c>
      <c r="AJ3076">
        <v>0</v>
      </c>
      <c r="AK3076">
        <f t="shared" si="767"/>
        <v>3060</v>
      </c>
      <c r="AL3076">
        <f t="shared" si="768"/>
        <v>12</v>
      </c>
      <c r="AM3076">
        <f t="shared" si="764"/>
        <v>0.22077922077922074</v>
      </c>
      <c r="AN3076">
        <f t="shared" si="765"/>
        <v>0.83333333333333337</v>
      </c>
      <c r="AO3076">
        <f t="shared" si="766"/>
        <v>2.1220609455900136E-4</v>
      </c>
    </row>
    <row r="3077" spans="1:41" x14ac:dyDescent="0.3">
      <c r="A3077">
        <f>Datos!C3076</f>
        <v>0.2684493</v>
      </c>
      <c r="B3077">
        <f>Datos!D3076</f>
        <v>0.31875399999999998</v>
      </c>
      <c r="C3077">
        <f>Datos!E3076</f>
        <v>7.1913500000000005E-2</v>
      </c>
      <c r="D3077" s="5">
        <f>Datos!F3076</f>
        <v>0</v>
      </c>
      <c r="E3077">
        <f t="shared" ref="E3077:E3140" si="769">1-D3077</f>
        <v>1</v>
      </c>
      <c r="F3077" s="6">
        <f t="shared" ref="F3077:F3140" si="770">D3077+E3077</f>
        <v>1</v>
      </c>
      <c r="G3077">
        <f t="shared" ref="G3077:G3140" si="771">IF(F3077=0,"",D3077/F3077)</f>
        <v>0</v>
      </c>
      <c r="H3077">
        <f t="shared" ref="H3077:H3140" si="772">_xlfn.NORM.S.DIST(M3077,TRUE)</f>
        <v>6.2507391720628396E-3</v>
      </c>
      <c r="I3077" s="5">
        <f t="shared" ref="I3077:I3140" si="773">F3077*H3077</f>
        <v>6.2507391720628396E-3</v>
      </c>
      <c r="J3077" s="6">
        <f t="shared" ref="J3077:J3140" si="774">F3077-I3077</f>
        <v>0.99374926082793713</v>
      </c>
      <c r="K3077" s="5">
        <f t="shared" ref="K3077:K3140" si="775">IFERROR(F3077*(G3077*LN(H3077)+(1-G3077)*LN(1-H3077)),0)</f>
        <v>-6.2703568348157985E-3</v>
      </c>
      <c r="L3077" s="6">
        <f t="shared" ref="L3077:L3140" si="776">100*IF(H3077&gt;=$AD$10,D3077/F3077,E3077/F3077)</f>
        <v>100</v>
      </c>
      <c r="M3077">
        <f t="shared" ref="M3077:M3140" si="777">$Q$5+MMULT(A3077:C3077,$Q$6:$Q$8)</f>
        <v>-2.497663547499287</v>
      </c>
      <c r="N3077">
        <f t="shared" ref="N3077:N3140" si="778">_xlfn.NORM.S.DIST(M3077,FALSE)</f>
        <v>1.7630937079048708E-2</v>
      </c>
      <c r="O3077">
        <f t="shared" ref="O3077:O3140" si="779">(D3077*(M3077*N3077/H3077+(N3077/H3077)^2)-E3077*(M3077*N3077/(1-H3077)-(N3077/(1-H3077))^2))</f>
        <v>4.4627911491158641E-2</v>
      </c>
      <c r="AH3077">
        <v>1.7156588683928612E-2</v>
      </c>
      <c r="AI3077">
        <v>1</v>
      </c>
      <c r="AJ3077">
        <v>0</v>
      </c>
      <c r="AK3077">
        <f t="shared" si="767"/>
        <v>3061</v>
      </c>
      <c r="AL3077">
        <f t="shared" si="768"/>
        <v>12</v>
      </c>
      <c r="AM3077">
        <f t="shared" ref="AM3077:AM3140" si="780">1-AK3077/AK$4003</f>
        <v>0.22052457346574994</v>
      </c>
      <c r="AN3077">
        <f t="shared" ref="AN3077:AN3140" si="781">1-AL3077/AL$4003</f>
        <v>0.83333333333333337</v>
      </c>
      <c r="AO3077">
        <f t="shared" ref="AO3077:AO3140" si="782">(AM3077-AM3078)*AN3077</f>
        <v>2.1220609455900136E-4</v>
      </c>
    </row>
    <row r="3078" spans="1:41" x14ac:dyDescent="0.3">
      <c r="A3078">
        <f>Datos!C3077</f>
        <v>0.2779604</v>
      </c>
      <c r="B3078">
        <f>Datos!D3077</f>
        <v>0.37989919999999999</v>
      </c>
      <c r="C3078">
        <f>Datos!E3077</f>
        <v>4.5782799999999998E-2</v>
      </c>
      <c r="D3078" s="5">
        <f>Datos!F3077</f>
        <v>0</v>
      </c>
      <c r="E3078">
        <f t="shared" si="769"/>
        <v>1</v>
      </c>
      <c r="F3078" s="6">
        <f t="shared" si="770"/>
        <v>1</v>
      </c>
      <c r="G3078">
        <f t="shared" si="771"/>
        <v>0</v>
      </c>
      <c r="H3078">
        <f t="shared" si="772"/>
        <v>7.614078897306629E-3</v>
      </c>
      <c r="I3078" s="5">
        <f t="shared" si="773"/>
        <v>7.614078897306629E-3</v>
      </c>
      <c r="J3078" s="6">
        <f t="shared" si="774"/>
        <v>0.99238592110269341</v>
      </c>
      <c r="K3078" s="5">
        <f t="shared" si="775"/>
        <v>-7.6432139814743769E-3</v>
      </c>
      <c r="L3078" s="6">
        <f t="shared" si="776"/>
        <v>100</v>
      </c>
      <c r="M3078">
        <f t="shared" si="777"/>
        <v>-2.4269070262773886</v>
      </c>
      <c r="N3078">
        <f t="shared" si="778"/>
        <v>2.0986468831311379E-2</v>
      </c>
      <c r="O3078">
        <f t="shared" si="779"/>
        <v>5.1770202153826501E-2</v>
      </c>
      <c r="AH3078">
        <v>1.7169380304696759E-2</v>
      </c>
      <c r="AI3078">
        <v>1</v>
      </c>
      <c r="AJ3078">
        <v>0</v>
      </c>
      <c r="AK3078">
        <f t="shared" ref="AK3078:AK3141" si="783">AK3077+AI3078</f>
        <v>3062</v>
      </c>
      <c r="AL3078">
        <f t="shared" ref="AL3078:AL3141" si="784">AL3077+AJ3078</f>
        <v>12</v>
      </c>
      <c r="AM3078">
        <f t="shared" si="780"/>
        <v>0.22026992615227914</v>
      </c>
      <c r="AN3078">
        <f t="shared" si="781"/>
        <v>0.83333333333333337</v>
      </c>
      <c r="AO3078">
        <f t="shared" si="782"/>
        <v>2.1220609455909387E-4</v>
      </c>
    </row>
    <row r="3079" spans="1:41" x14ac:dyDescent="0.3">
      <c r="A3079">
        <f>Datos!C3078</f>
        <v>0.22431119999999999</v>
      </c>
      <c r="B3079">
        <f>Datos!D3078</f>
        <v>0.22700509999999999</v>
      </c>
      <c r="C3079">
        <f>Datos!E3078</f>
        <v>1.4448300000000001E-2</v>
      </c>
      <c r="D3079" s="5">
        <f>Datos!F3078</f>
        <v>0</v>
      </c>
      <c r="E3079">
        <f t="shared" si="769"/>
        <v>1</v>
      </c>
      <c r="F3079" s="6">
        <f t="shared" si="770"/>
        <v>1</v>
      </c>
      <c r="G3079">
        <f t="shared" si="771"/>
        <v>0</v>
      </c>
      <c r="H3079">
        <f t="shared" si="772"/>
        <v>1.6557808693021821E-2</v>
      </c>
      <c r="I3079" s="5">
        <f t="shared" si="773"/>
        <v>1.6557808693021821E-2</v>
      </c>
      <c r="J3079" s="6">
        <f t="shared" si="774"/>
        <v>0.98344219130697819</v>
      </c>
      <c r="K3079" s="5">
        <f t="shared" si="775"/>
        <v>-1.6696421419463196E-2</v>
      </c>
      <c r="L3079" s="6">
        <f t="shared" si="776"/>
        <v>100</v>
      </c>
      <c r="M3079">
        <f t="shared" si="777"/>
        <v>-2.1306787440655559</v>
      </c>
      <c r="N3079">
        <f t="shared" si="778"/>
        <v>4.1219885206943099E-2</v>
      </c>
      <c r="O3079">
        <f t="shared" si="779"/>
        <v>9.1061802777412132E-2</v>
      </c>
      <c r="AH3079">
        <v>1.7171505154248572E-2</v>
      </c>
      <c r="AI3079">
        <v>1</v>
      </c>
      <c r="AJ3079">
        <v>0</v>
      </c>
      <c r="AK3079">
        <f t="shared" si="783"/>
        <v>3063</v>
      </c>
      <c r="AL3079">
        <f t="shared" si="784"/>
        <v>12</v>
      </c>
      <c r="AM3079">
        <f t="shared" si="780"/>
        <v>0.22001527883880823</v>
      </c>
      <c r="AN3079">
        <f t="shared" si="781"/>
        <v>0.83333333333333337</v>
      </c>
      <c r="AO3079">
        <f t="shared" si="782"/>
        <v>2.1220609455900136E-4</v>
      </c>
    </row>
    <row r="3080" spans="1:41" x14ac:dyDescent="0.3">
      <c r="A3080">
        <f>Datos!C3079</f>
        <v>0.1647332</v>
      </c>
      <c r="B3080">
        <f>Datos!D3079</f>
        <v>0.1835379</v>
      </c>
      <c r="C3080">
        <f>Datos!E3079</f>
        <v>1.40628E-2</v>
      </c>
      <c r="D3080" s="5">
        <f>Datos!F3079</f>
        <v>0</v>
      </c>
      <c r="E3080">
        <f t="shared" si="769"/>
        <v>1</v>
      </c>
      <c r="F3080" s="6">
        <f t="shared" si="770"/>
        <v>1</v>
      </c>
      <c r="G3080">
        <f t="shared" si="771"/>
        <v>0</v>
      </c>
      <c r="H3080">
        <f t="shared" si="772"/>
        <v>1.8698716157466745E-2</v>
      </c>
      <c r="I3080" s="5">
        <f t="shared" si="773"/>
        <v>1.8698716157466745E-2</v>
      </c>
      <c r="J3080" s="6">
        <f t="shared" si="774"/>
        <v>0.98130128384253323</v>
      </c>
      <c r="K3080" s="5">
        <f t="shared" si="775"/>
        <v>-1.8875747462654177E-2</v>
      </c>
      <c r="L3080" s="6">
        <f t="shared" si="776"/>
        <v>100</v>
      </c>
      <c r="M3080">
        <f t="shared" si="777"/>
        <v>-2.0813986481764881</v>
      </c>
      <c r="N3080">
        <f t="shared" si="778"/>
        <v>4.5727806923738609E-2</v>
      </c>
      <c r="O3080">
        <f t="shared" si="779"/>
        <v>9.9162891262270209E-2</v>
      </c>
      <c r="AH3080">
        <v>1.7178071078776929E-2</v>
      </c>
      <c r="AI3080">
        <v>1</v>
      </c>
      <c r="AJ3080">
        <v>0</v>
      </c>
      <c r="AK3080">
        <f t="shared" si="783"/>
        <v>3064</v>
      </c>
      <c r="AL3080">
        <f t="shared" si="784"/>
        <v>12</v>
      </c>
      <c r="AM3080">
        <f t="shared" si="780"/>
        <v>0.21976063152533742</v>
      </c>
      <c r="AN3080">
        <f t="shared" si="781"/>
        <v>0.83333333333333337</v>
      </c>
      <c r="AO3080">
        <f t="shared" si="782"/>
        <v>2.1220609455909387E-4</v>
      </c>
    </row>
    <row r="3081" spans="1:41" x14ac:dyDescent="0.3">
      <c r="A3081">
        <f>Datos!C3080</f>
        <v>0.19087000000000001</v>
      </c>
      <c r="B3081">
        <f>Datos!D3080</f>
        <v>0.18440619999999999</v>
      </c>
      <c r="C3081">
        <f>Datos!E3080</f>
        <v>1.71859E-2</v>
      </c>
      <c r="D3081" s="5">
        <f>Datos!F3080</f>
        <v>0</v>
      </c>
      <c r="E3081">
        <f t="shared" si="769"/>
        <v>1</v>
      </c>
      <c r="F3081" s="6">
        <f t="shared" si="770"/>
        <v>1</v>
      </c>
      <c r="G3081">
        <f t="shared" si="771"/>
        <v>0</v>
      </c>
      <c r="H3081">
        <f t="shared" si="772"/>
        <v>1.7816445263040596E-2</v>
      </c>
      <c r="I3081" s="5">
        <f t="shared" si="773"/>
        <v>1.7816445263040596E-2</v>
      </c>
      <c r="J3081" s="6">
        <f t="shared" si="774"/>
        <v>0.9821835547369594</v>
      </c>
      <c r="K3081" s="5">
        <f t="shared" si="775"/>
        <v>-1.7977068810831231E-2</v>
      </c>
      <c r="L3081" s="6">
        <f t="shared" si="776"/>
        <v>100</v>
      </c>
      <c r="M3081">
        <f t="shared" si="777"/>
        <v>-2.1010920057361804</v>
      </c>
      <c r="N3081">
        <f t="shared" si="778"/>
        <v>4.388282166626066E-2</v>
      </c>
      <c r="O3081">
        <f t="shared" si="779"/>
        <v>9.5870551788257E-2</v>
      </c>
      <c r="AH3081">
        <v>1.7178455238458318E-2</v>
      </c>
      <c r="AI3081">
        <v>1</v>
      </c>
      <c r="AJ3081">
        <v>0</v>
      </c>
      <c r="AK3081">
        <f t="shared" si="783"/>
        <v>3065</v>
      </c>
      <c r="AL3081">
        <f t="shared" si="784"/>
        <v>12</v>
      </c>
      <c r="AM3081">
        <f t="shared" si="780"/>
        <v>0.21950598421186651</v>
      </c>
      <c r="AN3081">
        <f t="shared" si="781"/>
        <v>0.83333333333333337</v>
      </c>
      <c r="AO3081">
        <f t="shared" si="782"/>
        <v>2.1220609455900136E-4</v>
      </c>
    </row>
    <row r="3082" spans="1:41" x14ac:dyDescent="0.3">
      <c r="A3082">
        <f>Datos!C3081</f>
        <v>0.19707820000000001</v>
      </c>
      <c r="B3082">
        <f>Datos!D3081</f>
        <v>0.19107499999999999</v>
      </c>
      <c r="C3082">
        <f>Datos!E3081</f>
        <v>3.5246E-2</v>
      </c>
      <c r="D3082" s="5">
        <f>Datos!F3081</f>
        <v>0</v>
      </c>
      <c r="E3082">
        <f t="shared" si="769"/>
        <v>1</v>
      </c>
      <c r="F3082" s="6">
        <f t="shared" si="770"/>
        <v>1</v>
      </c>
      <c r="G3082">
        <f t="shared" si="771"/>
        <v>0</v>
      </c>
      <c r="H3082">
        <f t="shared" si="772"/>
        <v>1.4062827719967634E-2</v>
      </c>
      <c r="I3082" s="5">
        <f t="shared" si="773"/>
        <v>1.4062827719967634E-2</v>
      </c>
      <c r="J3082" s="6">
        <f t="shared" si="774"/>
        <v>0.98593717228003241</v>
      </c>
      <c r="K3082" s="5">
        <f t="shared" si="775"/>
        <v>-1.4162646206821519E-2</v>
      </c>
      <c r="L3082" s="6">
        <f t="shared" si="776"/>
        <v>100</v>
      </c>
      <c r="M3082">
        <f t="shared" si="777"/>
        <v>-2.1955292449216923</v>
      </c>
      <c r="N3082">
        <f t="shared" si="778"/>
        <v>3.582487244209108E-2</v>
      </c>
      <c r="O3082">
        <f t="shared" si="779"/>
        <v>8.1096731966925406E-2</v>
      </c>
      <c r="AH3082">
        <v>1.7179306758530615E-2</v>
      </c>
      <c r="AI3082">
        <v>1</v>
      </c>
      <c r="AJ3082">
        <v>0</v>
      </c>
      <c r="AK3082">
        <f t="shared" si="783"/>
        <v>3066</v>
      </c>
      <c r="AL3082">
        <f t="shared" si="784"/>
        <v>12</v>
      </c>
      <c r="AM3082">
        <f t="shared" si="780"/>
        <v>0.21925133689839571</v>
      </c>
      <c r="AN3082">
        <f t="shared" si="781"/>
        <v>0.83333333333333337</v>
      </c>
      <c r="AO3082">
        <f t="shared" si="782"/>
        <v>2.1220609455900136E-4</v>
      </c>
    </row>
    <row r="3083" spans="1:41" x14ac:dyDescent="0.3">
      <c r="A3083">
        <f>Datos!C3082</f>
        <v>9.2518600000000006E-2</v>
      </c>
      <c r="B3083">
        <f>Datos!D3082</f>
        <v>0.4200583</v>
      </c>
      <c r="C3083">
        <f>Datos!E3082</f>
        <v>6.3198799999999999E-2</v>
      </c>
      <c r="D3083" s="5">
        <f>Datos!F3082</f>
        <v>0</v>
      </c>
      <c r="E3083">
        <f t="shared" si="769"/>
        <v>1</v>
      </c>
      <c r="F3083" s="6">
        <f t="shared" si="770"/>
        <v>1</v>
      </c>
      <c r="G3083">
        <f t="shared" si="771"/>
        <v>0</v>
      </c>
      <c r="H3083">
        <f t="shared" si="772"/>
        <v>5.8599545500156976E-3</v>
      </c>
      <c r="I3083" s="5">
        <f t="shared" si="773"/>
        <v>5.8599545500156976E-3</v>
      </c>
      <c r="J3083" s="6">
        <f t="shared" si="774"/>
        <v>0.99414004544998436</v>
      </c>
      <c r="K3083" s="5">
        <f t="shared" si="775"/>
        <v>-5.8771914549860275E-3</v>
      </c>
      <c r="L3083" s="6">
        <f t="shared" si="776"/>
        <v>100</v>
      </c>
      <c r="M3083">
        <f t="shared" si="777"/>
        <v>-2.5204674088484635</v>
      </c>
      <c r="N3083">
        <f t="shared" si="778"/>
        <v>1.6650475361244876E-2</v>
      </c>
      <c r="O3083">
        <f t="shared" si="779"/>
        <v>4.2494871012583785E-2</v>
      </c>
      <c r="AH3083">
        <v>1.718664669165932E-2</v>
      </c>
      <c r="AI3083">
        <v>1</v>
      </c>
      <c r="AJ3083">
        <v>0</v>
      </c>
      <c r="AK3083">
        <f t="shared" si="783"/>
        <v>3067</v>
      </c>
      <c r="AL3083">
        <f t="shared" si="784"/>
        <v>12</v>
      </c>
      <c r="AM3083">
        <f t="shared" si="780"/>
        <v>0.21899668958492491</v>
      </c>
      <c r="AN3083">
        <f t="shared" si="781"/>
        <v>0.83333333333333337</v>
      </c>
      <c r="AO3083">
        <f t="shared" si="782"/>
        <v>2.1220609455909387E-4</v>
      </c>
    </row>
    <row r="3084" spans="1:41" x14ac:dyDescent="0.3">
      <c r="A3084">
        <f>Datos!C3083</f>
        <v>7.49364E-2</v>
      </c>
      <c r="B3084">
        <f>Datos!D3083</f>
        <v>0.42012440000000001</v>
      </c>
      <c r="C3084">
        <f>Datos!E3083</f>
        <v>4.2505500000000002E-2</v>
      </c>
      <c r="D3084" s="5">
        <f>Datos!F3083</f>
        <v>0</v>
      </c>
      <c r="E3084">
        <f t="shared" si="769"/>
        <v>1</v>
      </c>
      <c r="F3084" s="6">
        <f t="shared" si="770"/>
        <v>1</v>
      </c>
      <c r="G3084">
        <f t="shared" si="771"/>
        <v>0</v>
      </c>
      <c r="H3084">
        <f t="shared" si="772"/>
        <v>7.8109293813872051E-3</v>
      </c>
      <c r="I3084" s="5">
        <f t="shared" si="773"/>
        <v>7.8109293813872051E-3</v>
      </c>
      <c r="J3084" s="6">
        <f t="shared" si="774"/>
        <v>0.99218907061861283</v>
      </c>
      <c r="K3084" s="5">
        <f t="shared" si="775"/>
        <v>-7.8415944765902884E-3</v>
      </c>
      <c r="L3084" s="6">
        <f t="shared" si="776"/>
        <v>100</v>
      </c>
      <c r="M3084">
        <f t="shared" si="777"/>
        <v>-2.4176321867369919</v>
      </c>
      <c r="N3084">
        <f t="shared" si="778"/>
        <v>2.1463290357819163E-2</v>
      </c>
      <c r="O3084">
        <f t="shared" si="779"/>
        <v>5.2766798784479048E-2</v>
      </c>
      <c r="AH3084">
        <v>1.7191771778743817E-2</v>
      </c>
      <c r="AI3084">
        <v>1</v>
      </c>
      <c r="AJ3084">
        <v>0</v>
      </c>
      <c r="AK3084">
        <f t="shared" si="783"/>
        <v>3068</v>
      </c>
      <c r="AL3084">
        <f t="shared" si="784"/>
        <v>12</v>
      </c>
      <c r="AM3084">
        <f t="shared" si="780"/>
        <v>0.218742042271454</v>
      </c>
      <c r="AN3084">
        <f t="shared" si="781"/>
        <v>0.83333333333333337</v>
      </c>
      <c r="AO3084">
        <f t="shared" si="782"/>
        <v>2.1220609455900136E-4</v>
      </c>
    </row>
    <row r="3085" spans="1:41" x14ac:dyDescent="0.3">
      <c r="A3085">
        <f>Datos!C3084</f>
        <v>7.0102700000000004E-2</v>
      </c>
      <c r="B3085">
        <f>Datos!D3084</f>
        <v>0.40585100000000002</v>
      </c>
      <c r="C3085">
        <f>Datos!E3084</f>
        <v>3.4220199999999999E-2</v>
      </c>
      <c r="D3085" s="5">
        <f>Datos!F3084</f>
        <v>0</v>
      </c>
      <c r="E3085">
        <f t="shared" si="769"/>
        <v>1</v>
      </c>
      <c r="F3085" s="6">
        <f t="shared" si="770"/>
        <v>1</v>
      </c>
      <c r="G3085">
        <f t="shared" si="771"/>
        <v>0</v>
      </c>
      <c r="H3085">
        <f t="shared" si="772"/>
        <v>9.0392074177761753E-3</v>
      </c>
      <c r="I3085" s="5">
        <f t="shared" si="773"/>
        <v>9.0392074177761753E-3</v>
      </c>
      <c r="J3085" s="6">
        <f t="shared" si="774"/>
        <v>0.9909607925822238</v>
      </c>
      <c r="K3085" s="5">
        <f t="shared" si="775"/>
        <v>-9.0803089239833486E-3</v>
      </c>
      <c r="L3085" s="6">
        <f t="shared" si="776"/>
        <v>100</v>
      </c>
      <c r="M3085">
        <f t="shared" si="777"/>
        <v>-2.3640081508081403</v>
      </c>
      <c r="N3085">
        <f t="shared" si="778"/>
        <v>2.4399178830223713E-2</v>
      </c>
      <c r="O3085">
        <f t="shared" si="779"/>
        <v>5.8812223750411549E-2</v>
      </c>
      <c r="AH3085">
        <v>1.7198192270235269E-2</v>
      </c>
      <c r="AI3085">
        <v>1</v>
      </c>
      <c r="AJ3085">
        <v>0</v>
      </c>
      <c r="AK3085">
        <f t="shared" si="783"/>
        <v>3069</v>
      </c>
      <c r="AL3085">
        <f t="shared" si="784"/>
        <v>12</v>
      </c>
      <c r="AM3085">
        <f t="shared" si="780"/>
        <v>0.21848739495798319</v>
      </c>
      <c r="AN3085">
        <f t="shared" si="781"/>
        <v>0.83333333333333337</v>
      </c>
      <c r="AO3085">
        <f t="shared" si="782"/>
        <v>2.1220609455900136E-4</v>
      </c>
    </row>
    <row r="3086" spans="1:41" x14ac:dyDescent="0.3">
      <c r="A3086">
        <f>Datos!C3085</f>
        <v>7.9723100000000005E-2</v>
      </c>
      <c r="B3086">
        <f>Datos!D3085</f>
        <v>0.38203920000000002</v>
      </c>
      <c r="C3086">
        <f>Datos!E3085</f>
        <v>4.7446799999999997E-2</v>
      </c>
      <c r="D3086" s="5">
        <f>Datos!F3085</f>
        <v>0</v>
      </c>
      <c r="E3086">
        <f t="shared" si="769"/>
        <v>1</v>
      </c>
      <c r="F3086" s="6">
        <f t="shared" si="770"/>
        <v>1</v>
      </c>
      <c r="G3086">
        <f t="shared" si="771"/>
        <v>0</v>
      </c>
      <c r="H3086">
        <f t="shared" si="772"/>
        <v>8.0139437665467609E-3</v>
      </c>
      <c r="I3086" s="5">
        <f t="shared" si="773"/>
        <v>8.0139437665467609E-3</v>
      </c>
      <c r="J3086" s="6">
        <f t="shared" si="774"/>
        <v>0.99198605623345326</v>
      </c>
      <c r="K3086" s="5">
        <f t="shared" si="775"/>
        <v>-8.0462280123307466E-3</v>
      </c>
      <c r="L3086" s="6">
        <f t="shared" si="776"/>
        <v>100</v>
      </c>
      <c r="M3086">
        <f t="shared" si="777"/>
        <v>-2.4082798993652461</v>
      </c>
      <c r="N3086">
        <f t="shared" si="778"/>
        <v>2.1953151574843583E-2</v>
      </c>
      <c r="O3086">
        <f t="shared" si="779"/>
        <v>5.3786207621641692E-2</v>
      </c>
      <c r="AH3086">
        <v>1.7211987368514356E-2</v>
      </c>
      <c r="AI3086">
        <v>1</v>
      </c>
      <c r="AJ3086">
        <v>0</v>
      </c>
      <c r="AK3086">
        <f t="shared" si="783"/>
        <v>3070</v>
      </c>
      <c r="AL3086">
        <f t="shared" si="784"/>
        <v>12</v>
      </c>
      <c r="AM3086">
        <f t="shared" si="780"/>
        <v>0.21823274764451239</v>
      </c>
      <c r="AN3086">
        <f t="shared" si="781"/>
        <v>0.83333333333333337</v>
      </c>
      <c r="AO3086">
        <f t="shared" si="782"/>
        <v>2.1220609455909387E-4</v>
      </c>
    </row>
    <row r="3087" spans="1:41" x14ac:dyDescent="0.3">
      <c r="A3087">
        <f>Datos!C3086</f>
        <v>3.79467E-2</v>
      </c>
      <c r="B3087">
        <f>Datos!D3086</f>
        <v>0.37374420000000003</v>
      </c>
      <c r="C3087">
        <f>Datos!E3086</f>
        <v>4.3317099999999997E-2</v>
      </c>
      <c r="D3087" s="5">
        <f>Datos!F3086</f>
        <v>0</v>
      </c>
      <c r="E3087">
        <f t="shared" si="769"/>
        <v>1</v>
      </c>
      <c r="F3087" s="6">
        <f t="shared" si="770"/>
        <v>1</v>
      </c>
      <c r="G3087">
        <f t="shared" si="771"/>
        <v>0</v>
      </c>
      <c r="H3087">
        <f t="shared" si="772"/>
        <v>8.778841058064632E-3</v>
      </c>
      <c r="I3087" s="5">
        <f t="shared" si="773"/>
        <v>8.778841058064632E-3</v>
      </c>
      <c r="J3087" s="6">
        <f t="shared" si="774"/>
        <v>0.99122115894193541</v>
      </c>
      <c r="K3087" s="5">
        <f t="shared" si="775"/>
        <v>-8.8176021013237731E-3</v>
      </c>
      <c r="L3087" s="6">
        <f t="shared" si="776"/>
        <v>100</v>
      </c>
      <c r="M3087">
        <f t="shared" si="777"/>
        <v>-2.3748163794113246</v>
      </c>
      <c r="N3087">
        <f t="shared" si="778"/>
        <v>2.3782269589569294E-2</v>
      </c>
      <c r="O3087">
        <f t="shared" si="779"/>
        <v>5.7554389803891361E-2</v>
      </c>
      <c r="AH3087">
        <v>1.7215065957514663E-2</v>
      </c>
      <c r="AI3087">
        <v>1</v>
      </c>
      <c r="AJ3087">
        <v>0</v>
      </c>
      <c r="AK3087">
        <f t="shared" si="783"/>
        <v>3071</v>
      </c>
      <c r="AL3087">
        <f t="shared" si="784"/>
        <v>12</v>
      </c>
      <c r="AM3087">
        <f t="shared" si="780"/>
        <v>0.21797810033104148</v>
      </c>
      <c r="AN3087">
        <f t="shared" si="781"/>
        <v>0.83333333333333337</v>
      </c>
      <c r="AO3087">
        <f t="shared" si="782"/>
        <v>2.1220609455900136E-4</v>
      </c>
    </row>
    <row r="3088" spans="1:41" x14ac:dyDescent="0.3">
      <c r="A3088">
        <f>Datos!C3087</f>
        <v>4.4869399999999997E-2</v>
      </c>
      <c r="B3088">
        <f>Datos!D3087</f>
        <v>0.31895430000000002</v>
      </c>
      <c r="C3088">
        <f>Datos!E3087</f>
        <v>3.6830500000000002E-2</v>
      </c>
      <c r="D3088" s="5">
        <f>Datos!F3087</f>
        <v>0</v>
      </c>
      <c r="E3088">
        <f t="shared" si="769"/>
        <v>1</v>
      </c>
      <c r="F3088" s="6">
        <f t="shared" si="770"/>
        <v>1</v>
      </c>
      <c r="G3088">
        <f t="shared" si="771"/>
        <v>0</v>
      </c>
      <c r="H3088">
        <f t="shared" si="772"/>
        <v>1.0854128231376145E-2</v>
      </c>
      <c r="I3088" s="5">
        <f t="shared" si="773"/>
        <v>1.0854128231376145E-2</v>
      </c>
      <c r="J3088" s="6">
        <f t="shared" si="774"/>
        <v>0.9891458717686239</v>
      </c>
      <c r="K3088" s="5">
        <f t="shared" si="775"/>
        <v>-1.0913464030748186E-2</v>
      </c>
      <c r="L3088" s="6">
        <f t="shared" si="776"/>
        <v>100</v>
      </c>
      <c r="M3088">
        <f t="shared" si="777"/>
        <v>-2.2954341443927779</v>
      </c>
      <c r="N3088">
        <f t="shared" si="778"/>
        <v>2.8625782282731608E-2</v>
      </c>
      <c r="O3088">
        <f t="shared" si="779"/>
        <v>6.7267151618245494E-2</v>
      </c>
      <c r="AH3088">
        <v>1.7226188932016672E-2</v>
      </c>
      <c r="AI3088">
        <v>1</v>
      </c>
      <c r="AJ3088">
        <v>0</v>
      </c>
      <c r="AK3088">
        <f t="shared" si="783"/>
        <v>3072</v>
      </c>
      <c r="AL3088">
        <f t="shared" si="784"/>
        <v>12</v>
      </c>
      <c r="AM3088">
        <f t="shared" si="780"/>
        <v>0.21772345301757068</v>
      </c>
      <c r="AN3088">
        <f t="shared" si="781"/>
        <v>0.83333333333333337</v>
      </c>
      <c r="AO3088">
        <f t="shared" si="782"/>
        <v>2.1220609455900136E-4</v>
      </c>
    </row>
    <row r="3089" spans="1:41" x14ac:dyDescent="0.3">
      <c r="A3089">
        <f>Datos!C3088</f>
        <v>8.1191700000000006E-2</v>
      </c>
      <c r="B3089">
        <f>Datos!D3088</f>
        <v>0.31276029999999999</v>
      </c>
      <c r="C3089">
        <f>Datos!E3088</f>
        <v>2.7109999999999999E-2</v>
      </c>
      <c r="D3089" s="5">
        <f>Datos!F3088</f>
        <v>0</v>
      </c>
      <c r="E3089">
        <f t="shared" si="769"/>
        <v>1</v>
      </c>
      <c r="F3089" s="6">
        <f t="shared" si="770"/>
        <v>1</v>
      </c>
      <c r="G3089">
        <f t="shared" si="771"/>
        <v>0</v>
      </c>
      <c r="H3089">
        <f t="shared" si="772"/>
        <v>1.2287989165053002E-2</v>
      </c>
      <c r="I3089" s="5">
        <f t="shared" si="773"/>
        <v>1.2287989165053002E-2</v>
      </c>
      <c r="J3089" s="6">
        <f t="shared" si="774"/>
        <v>0.98771201083494697</v>
      </c>
      <c r="K3089" s="5">
        <f t="shared" si="775"/>
        <v>-1.2364110734027645E-2</v>
      </c>
      <c r="L3089" s="6">
        <f t="shared" si="776"/>
        <v>100</v>
      </c>
      <c r="M3089">
        <f t="shared" si="777"/>
        <v>-2.2480033182379446</v>
      </c>
      <c r="N3089">
        <f t="shared" si="778"/>
        <v>3.1882500524599171E-2</v>
      </c>
      <c r="O3089">
        <f t="shared" si="779"/>
        <v>7.3605571335719933E-2</v>
      </c>
      <c r="AH3089">
        <v>1.7246254440641238E-2</v>
      </c>
      <c r="AI3089">
        <v>1</v>
      </c>
      <c r="AJ3089">
        <v>0</v>
      </c>
      <c r="AK3089">
        <f t="shared" si="783"/>
        <v>3073</v>
      </c>
      <c r="AL3089">
        <f t="shared" si="784"/>
        <v>12</v>
      </c>
      <c r="AM3089">
        <f t="shared" si="780"/>
        <v>0.21746880570409988</v>
      </c>
      <c r="AN3089">
        <f t="shared" si="781"/>
        <v>0.83333333333333337</v>
      </c>
      <c r="AO3089">
        <f t="shared" si="782"/>
        <v>2.1220609455909387E-4</v>
      </c>
    </row>
    <row r="3090" spans="1:41" x14ac:dyDescent="0.3">
      <c r="A3090">
        <f>Datos!C3089</f>
        <v>8.4060999999999997E-2</v>
      </c>
      <c r="B3090">
        <f>Datos!D3089</f>
        <v>0.26200410000000002</v>
      </c>
      <c r="C3090">
        <f>Datos!E3089</f>
        <v>3.1702300000000003E-2</v>
      </c>
      <c r="D3090" s="5">
        <f>Datos!F3089</f>
        <v>0</v>
      </c>
      <c r="E3090">
        <f t="shared" si="769"/>
        <v>1</v>
      </c>
      <c r="F3090" s="6">
        <f t="shared" si="770"/>
        <v>1</v>
      </c>
      <c r="G3090">
        <f t="shared" si="771"/>
        <v>0</v>
      </c>
      <c r="H3090">
        <f t="shared" si="772"/>
        <v>1.3028285958496519E-2</v>
      </c>
      <c r="I3090" s="5">
        <f t="shared" si="773"/>
        <v>1.3028285958496519E-2</v>
      </c>
      <c r="J3090" s="6">
        <f t="shared" si="774"/>
        <v>0.98697171404150352</v>
      </c>
      <c r="K3090" s="5">
        <f t="shared" si="775"/>
        <v>-1.3113898478565362E-2</v>
      </c>
      <c r="L3090" s="6">
        <f t="shared" si="776"/>
        <v>100</v>
      </c>
      <c r="M3090">
        <f t="shared" si="777"/>
        <v>-2.2253675825385151</v>
      </c>
      <c r="N3090">
        <f t="shared" si="778"/>
        <v>3.3538240895796781E-2</v>
      </c>
      <c r="O3090">
        <f t="shared" si="779"/>
        <v>7.6774819809248537E-2</v>
      </c>
      <c r="AH3090">
        <v>1.726562331854601E-2</v>
      </c>
      <c r="AI3090">
        <v>1</v>
      </c>
      <c r="AJ3090">
        <v>0</v>
      </c>
      <c r="AK3090">
        <f t="shared" si="783"/>
        <v>3074</v>
      </c>
      <c r="AL3090">
        <f t="shared" si="784"/>
        <v>12</v>
      </c>
      <c r="AM3090">
        <f t="shared" si="780"/>
        <v>0.21721415839062896</v>
      </c>
      <c r="AN3090">
        <f t="shared" si="781"/>
        <v>0.83333333333333337</v>
      </c>
      <c r="AO3090">
        <f t="shared" si="782"/>
        <v>2.1220609455900136E-4</v>
      </c>
    </row>
    <row r="3091" spans="1:41" x14ac:dyDescent="0.3">
      <c r="A3091">
        <f>Datos!C3090</f>
        <v>0.1280027</v>
      </c>
      <c r="B3091">
        <f>Datos!D3090</f>
        <v>0.29846119999999998</v>
      </c>
      <c r="C3091">
        <f>Datos!E3090</f>
        <v>2.13075E-2</v>
      </c>
      <c r="D3091" s="5">
        <f>Datos!F3090</f>
        <v>0</v>
      </c>
      <c r="E3091">
        <f t="shared" si="769"/>
        <v>1</v>
      </c>
      <c r="F3091" s="6">
        <f t="shared" si="770"/>
        <v>1</v>
      </c>
      <c r="G3091">
        <f t="shared" si="771"/>
        <v>0</v>
      </c>
      <c r="H3091">
        <f t="shared" si="772"/>
        <v>1.3419543733368218E-2</v>
      </c>
      <c r="I3091" s="5">
        <f t="shared" si="773"/>
        <v>1.3419543733368218E-2</v>
      </c>
      <c r="J3091" s="6">
        <f t="shared" si="774"/>
        <v>0.98658045626663182</v>
      </c>
      <c r="K3091" s="5">
        <f t="shared" si="775"/>
        <v>-1.3510399555034514E-2</v>
      </c>
      <c r="L3091" s="6">
        <f t="shared" si="776"/>
        <v>100</v>
      </c>
      <c r="M3091">
        <f t="shared" si="777"/>
        <v>-2.2138501708791982</v>
      </c>
      <c r="N3091">
        <f t="shared" si="778"/>
        <v>3.4406670526202561E-2</v>
      </c>
      <c r="O3091">
        <f t="shared" si="779"/>
        <v>7.8423542962381562E-2</v>
      </c>
      <c r="AH3091">
        <v>1.7267902805409428E-2</v>
      </c>
      <c r="AI3091">
        <v>1</v>
      </c>
      <c r="AJ3091">
        <v>0</v>
      </c>
      <c r="AK3091">
        <f t="shared" si="783"/>
        <v>3075</v>
      </c>
      <c r="AL3091">
        <f t="shared" si="784"/>
        <v>12</v>
      </c>
      <c r="AM3091">
        <f t="shared" si="780"/>
        <v>0.21695951107715816</v>
      </c>
      <c r="AN3091">
        <f t="shared" si="781"/>
        <v>0.83333333333333337</v>
      </c>
      <c r="AO3091">
        <f t="shared" si="782"/>
        <v>2.1220609455909387E-4</v>
      </c>
    </row>
    <row r="3092" spans="1:41" x14ac:dyDescent="0.3">
      <c r="A3092">
        <f>Datos!C3091</f>
        <v>0.17392279999999999</v>
      </c>
      <c r="B3092">
        <f>Datos!D3091</f>
        <v>0.40044390000000002</v>
      </c>
      <c r="C3092">
        <f>Datos!E3091</f>
        <v>4.5646199999999998E-2</v>
      </c>
      <c r="D3092" s="5">
        <f>Datos!F3091</f>
        <v>0</v>
      </c>
      <c r="E3092">
        <f t="shared" si="769"/>
        <v>1</v>
      </c>
      <c r="F3092" s="6">
        <f t="shared" si="770"/>
        <v>1</v>
      </c>
      <c r="G3092">
        <f t="shared" si="771"/>
        <v>0</v>
      </c>
      <c r="H3092">
        <f t="shared" si="772"/>
        <v>7.5582580305868785E-3</v>
      </c>
      <c r="I3092" s="5">
        <f t="shared" si="773"/>
        <v>7.5582580305868785E-3</v>
      </c>
      <c r="J3092" s="6">
        <f t="shared" si="774"/>
        <v>0.99244174196941315</v>
      </c>
      <c r="K3092" s="5">
        <f t="shared" si="775"/>
        <v>-7.5869664111961046E-3</v>
      </c>
      <c r="L3092" s="6">
        <f t="shared" si="776"/>
        <v>100</v>
      </c>
      <c r="M3092">
        <f t="shared" si="777"/>
        <v>-2.429575501882113</v>
      </c>
      <c r="N3092">
        <f t="shared" si="778"/>
        <v>2.0850922379778591E-2</v>
      </c>
      <c r="O3092">
        <f t="shared" si="779"/>
        <v>5.1486107516649129E-2</v>
      </c>
      <c r="AH3092">
        <v>1.7279973620262248E-2</v>
      </c>
      <c r="AI3092">
        <v>1</v>
      </c>
      <c r="AJ3092">
        <v>0</v>
      </c>
      <c r="AK3092">
        <f t="shared" si="783"/>
        <v>3076</v>
      </c>
      <c r="AL3092">
        <f t="shared" si="784"/>
        <v>12</v>
      </c>
      <c r="AM3092">
        <f t="shared" si="780"/>
        <v>0.21670486376368725</v>
      </c>
      <c r="AN3092">
        <f t="shared" si="781"/>
        <v>0.83333333333333337</v>
      </c>
      <c r="AO3092">
        <f t="shared" si="782"/>
        <v>2.1220609455900136E-4</v>
      </c>
    </row>
    <row r="3093" spans="1:41" x14ac:dyDescent="0.3">
      <c r="A3093">
        <f>Datos!C3092</f>
        <v>-2.6100499999999999E-2</v>
      </c>
      <c r="B3093">
        <f>Datos!D3092</f>
        <v>8.3145499999999997E-2</v>
      </c>
      <c r="C3093">
        <f>Datos!E3092</f>
        <v>3.5688400000000002E-2</v>
      </c>
      <c r="D3093" s="5">
        <f>Datos!F3092</f>
        <v>0</v>
      </c>
      <c r="E3093">
        <f t="shared" si="769"/>
        <v>1</v>
      </c>
      <c r="F3093" s="6">
        <f t="shared" si="770"/>
        <v>1</v>
      </c>
      <c r="G3093">
        <f t="shared" si="771"/>
        <v>0</v>
      </c>
      <c r="H3093">
        <f t="shared" si="772"/>
        <v>1.9268581886027866E-2</v>
      </c>
      <c r="I3093" s="5">
        <f t="shared" si="773"/>
        <v>1.9268581886027866E-2</v>
      </c>
      <c r="J3093" s="6">
        <f t="shared" si="774"/>
        <v>0.98073141811397213</v>
      </c>
      <c r="K3093" s="5">
        <f t="shared" si="775"/>
        <v>-1.9456640680200775E-2</v>
      </c>
      <c r="L3093" s="6">
        <f t="shared" si="776"/>
        <v>100</v>
      </c>
      <c r="M3093">
        <f t="shared" si="777"/>
        <v>-2.0690950967064841</v>
      </c>
      <c r="N3093">
        <f t="shared" si="778"/>
        <v>4.6910404076491087E-2</v>
      </c>
      <c r="O3093">
        <f t="shared" si="779"/>
        <v>0.1012569868665483</v>
      </c>
      <c r="AH3093">
        <v>1.7281452902746131E-2</v>
      </c>
      <c r="AI3093">
        <v>1</v>
      </c>
      <c r="AJ3093">
        <v>0</v>
      </c>
      <c r="AK3093">
        <f t="shared" si="783"/>
        <v>3077</v>
      </c>
      <c r="AL3093">
        <f t="shared" si="784"/>
        <v>12</v>
      </c>
      <c r="AM3093">
        <f t="shared" si="780"/>
        <v>0.21645021645021645</v>
      </c>
      <c r="AN3093">
        <f t="shared" si="781"/>
        <v>0.83333333333333337</v>
      </c>
      <c r="AO3093">
        <f t="shared" si="782"/>
        <v>2.1220609455900136E-4</v>
      </c>
    </row>
    <row r="3094" spans="1:41" x14ac:dyDescent="0.3">
      <c r="A3094">
        <f>Datos!C3093</f>
        <v>-1.9643E-3</v>
      </c>
      <c r="B3094">
        <f>Datos!D3093</f>
        <v>9.9007999999999999E-2</v>
      </c>
      <c r="C3094">
        <f>Datos!E3093</f>
        <v>3.2864600000000001E-2</v>
      </c>
      <c r="D3094" s="5">
        <f>Datos!F3093</f>
        <v>0</v>
      </c>
      <c r="E3094">
        <f t="shared" si="769"/>
        <v>1</v>
      </c>
      <c r="F3094" s="6">
        <f t="shared" si="770"/>
        <v>1</v>
      </c>
      <c r="G3094">
        <f t="shared" si="771"/>
        <v>0</v>
      </c>
      <c r="H3094">
        <f t="shared" si="772"/>
        <v>1.9083929456427579E-2</v>
      </c>
      <c r="I3094" s="5">
        <f t="shared" si="773"/>
        <v>1.9083929456427579E-2</v>
      </c>
      <c r="J3094" s="6">
        <f t="shared" si="774"/>
        <v>0.98091607054357244</v>
      </c>
      <c r="K3094" s="5">
        <f t="shared" si="775"/>
        <v>-1.9268378078267076E-2</v>
      </c>
      <c r="L3094" s="6">
        <f t="shared" si="776"/>
        <v>100</v>
      </c>
      <c r="M3094">
        <f t="shared" si="777"/>
        <v>-2.0730475029807938</v>
      </c>
      <c r="N3094">
        <f t="shared" si="778"/>
        <v>4.652797622694127E-2</v>
      </c>
      <c r="O3094">
        <f t="shared" si="779"/>
        <v>0.10058115891343244</v>
      </c>
      <c r="AH3094">
        <v>1.7282200781809913E-2</v>
      </c>
      <c r="AI3094">
        <v>1</v>
      </c>
      <c r="AJ3094">
        <v>0</v>
      </c>
      <c r="AK3094">
        <f t="shared" si="783"/>
        <v>3078</v>
      </c>
      <c r="AL3094">
        <f t="shared" si="784"/>
        <v>12</v>
      </c>
      <c r="AM3094">
        <f t="shared" si="780"/>
        <v>0.21619556913674565</v>
      </c>
      <c r="AN3094">
        <f t="shared" si="781"/>
        <v>0.83333333333333337</v>
      </c>
      <c r="AO3094">
        <f t="shared" si="782"/>
        <v>2.1220609455909387E-4</v>
      </c>
    </row>
    <row r="3095" spans="1:41" x14ac:dyDescent="0.3">
      <c r="A3095">
        <f>Datos!C3094</f>
        <v>1.5410699999999999E-2</v>
      </c>
      <c r="B3095">
        <f>Datos!D3094</f>
        <v>8.8816000000000006E-2</v>
      </c>
      <c r="C3095">
        <f>Datos!E3094</f>
        <v>3.7806699999999999E-2</v>
      </c>
      <c r="D3095" s="5">
        <f>Datos!F3094</f>
        <v>0</v>
      </c>
      <c r="E3095">
        <f t="shared" si="769"/>
        <v>1</v>
      </c>
      <c r="F3095" s="6">
        <f t="shared" si="770"/>
        <v>1</v>
      </c>
      <c r="G3095">
        <f t="shared" si="771"/>
        <v>0</v>
      </c>
      <c r="H3095">
        <f t="shared" si="772"/>
        <v>1.8289948404607674E-2</v>
      </c>
      <c r="I3095" s="5">
        <f t="shared" si="773"/>
        <v>1.8289948404607674E-2</v>
      </c>
      <c r="J3095" s="6">
        <f t="shared" si="774"/>
        <v>0.98171005159539237</v>
      </c>
      <c r="K3095" s="5">
        <f t="shared" si="775"/>
        <v>-1.8459277367562997E-2</v>
      </c>
      <c r="L3095" s="6">
        <f t="shared" si="776"/>
        <v>100</v>
      </c>
      <c r="M3095">
        <f t="shared" si="777"/>
        <v>-2.0904221285738425</v>
      </c>
      <c r="N3095">
        <f t="shared" si="778"/>
        <v>4.4875159807044464E-2</v>
      </c>
      <c r="O3095">
        <f t="shared" si="779"/>
        <v>9.7645251805608721E-2</v>
      </c>
      <c r="AH3095">
        <v>1.7282880701275087E-2</v>
      </c>
      <c r="AI3095">
        <v>1</v>
      </c>
      <c r="AJ3095">
        <v>0</v>
      </c>
      <c r="AK3095">
        <f t="shared" si="783"/>
        <v>3079</v>
      </c>
      <c r="AL3095">
        <f t="shared" si="784"/>
        <v>12</v>
      </c>
      <c r="AM3095">
        <f t="shared" si="780"/>
        <v>0.21594092182327473</v>
      </c>
      <c r="AN3095">
        <f t="shared" si="781"/>
        <v>0.83333333333333337</v>
      </c>
      <c r="AO3095">
        <f t="shared" si="782"/>
        <v>2.1220609455900136E-4</v>
      </c>
    </row>
    <row r="3096" spans="1:41" x14ac:dyDescent="0.3">
      <c r="A3096">
        <f>Datos!C3095</f>
        <v>0.21235209999999999</v>
      </c>
      <c r="B3096">
        <f>Datos!D3095</f>
        <v>0.33750639999999998</v>
      </c>
      <c r="C3096">
        <f>Datos!E3095</f>
        <v>7.1906999999999999E-2</v>
      </c>
      <c r="D3096" s="5">
        <f>Datos!F3095</f>
        <v>0</v>
      </c>
      <c r="E3096">
        <f t="shared" si="769"/>
        <v>1</v>
      </c>
      <c r="F3096" s="6">
        <f t="shared" si="770"/>
        <v>1</v>
      </c>
      <c r="G3096">
        <f t="shared" si="771"/>
        <v>0</v>
      </c>
      <c r="H3096">
        <f t="shared" si="772"/>
        <v>6.1004316162938162E-3</v>
      </c>
      <c r="I3096" s="5">
        <f t="shared" si="773"/>
        <v>6.1004316162938162E-3</v>
      </c>
      <c r="J3096" s="6">
        <f t="shared" si="774"/>
        <v>0.99389956838370619</v>
      </c>
      <c r="K3096" s="5">
        <f t="shared" si="775"/>
        <v>-6.1191152735836918E-3</v>
      </c>
      <c r="L3096" s="6">
        <f t="shared" si="776"/>
        <v>100</v>
      </c>
      <c r="M3096">
        <f t="shared" si="777"/>
        <v>-2.50628094484121</v>
      </c>
      <c r="N3096">
        <f t="shared" si="778"/>
        <v>1.7254874073304262E-2</v>
      </c>
      <c r="O3096">
        <f t="shared" si="779"/>
        <v>4.381239472660229E-2</v>
      </c>
      <c r="AH3096">
        <v>1.7289952019901633E-2</v>
      </c>
      <c r="AI3096">
        <v>1</v>
      </c>
      <c r="AJ3096">
        <v>0</v>
      </c>
      <c r="AK3096">
        <f t="shared" si="783"/>
        <v>3080</v>
      </c>
      <c r="AL3096">
        <f t="shared" si="784"/>
        <v>12</v>
      </c>
      <c r="AM3096">
        <f t="shared" si="780"/>
        <v>0.21568627450980393</v>
      </c>
      <c r="AN3096">
        <f t="shared" si="781"/>
        <v>0.83333333333333337</v>
      </c>
      <c r="AO3096">
        <f t="shared" si="782"/>
        <v>2.1220609455900136E-4</v>
      </c>
    </row>
    <row r="3097" spans="1:41" x14ac:dyDescent="0.3">
      <c r="A3097">
        <f>Datos!C3096</f>
        <v>0.2059252</v>
      </c>
      <c r="B3097">
        <f>Datos!D3096</f>
        <v>0.371585</v>
      </c>
      <c r="C3097">
        <f>Datos!E3096</f>
        <v>6.7632899999999996E-2</v>
      </c>
      <c r="D3097" s="5">
        <f>Datos!F3096</f>
        <v>0</v>
      </c>
      <c r="E3097">
        <f t="shared" si="769"/>
        <v>1</v>
      </c>
      <c r="F3097" s="6">
        <f t="shared" si="770"/>
        <v>1</v>
      </c>
      <c r="G3097">
        <f t="shared" si="771"/>
        <v>0</v>
      </c>
      <c r="H3097">
        <f t="shared" si="772"/>
        <v>5.9506958583280109E-3</v>
      </c>
      <c r="I3097" s="5">
        <f t="shared" si="773"/>
        <v>5.9506958583280109E-3</v>
      </c>
      <c r="J3097" s="6">
        <f t="shared" si="774"/>
        <v>0.99404930414167203</v>
      </c>
      <c r="K3097" s="5">
        <f t="shared" si="775"/>
        <v>-5.9684718035041082E-3</v>
      </c>
      <c r="L3097" s="6">
        <f t="shared" si="776"/>
        <v>100</v>
      </c>
      <c r="M3097">
        <f t="shared" si="777"/>
        <v>-2.5150546993887097</v>
      </c>
      <c r="N3097">
        <f t="shared" si="778"/>
        <v>1.6878939735529494E-2</v>
      </c>
      <c r="O3097">
        <f t="shared" si="779"/>
        <v>4.2993904452127946E-2</v>
      </c>
      <c r="AH3097">
        <v>1.7303915757448947E-2</v>
      </c>
      <c r="AI3097">
        <v>1</v>
      </c>
      <c r="AJ3097">
        <v>0</v>
      </c>
      <c r="AK3097">
        <f t="shared" si="783"/>
        <v>3081</v>
      </c>
      <c r="AL3097">
        <f t="shared" si="784"/>
        <v>12</v>
      </c>
      <c r="AM3097">
        <f t="shared" si="780"/>
        <v>0.21543162719633313</v>
      </c>
      <c r="AN3097">
        <f t="shared" si="781"/>
        <v>0.83333333333333337</v>
      </c>
      <c r="AO3097">
        <f t="shared" si="782"/>
        <v>2.1220609455909387E-4</v>
      </c>
    </row>
    <row r="3098" spans="1:41" x14ac:dyDescent="0.3">
      <c r="A3098">
        <f>Datos!C3097</f>
        <v>0.1107972</v>
      </c>
      <c r="B3098">
        <f>Datos!D3097</f>
        <v>0.25365799999999999</v>
      </c>
      <c r="C3098">
        <f>Datos!E3097</f>
        <v>6.1474800000000003E-2</v>
      </c>
      <c r="D3098" s="5">
        <f>Datos!F3097</f>
        <v>0</v>
      </c>
      <c r="E3098">
        <f t="shared" si="769"/>
        <v>1</v>
      </c>
      <c r="F3098" s="6">
        <f t="shared" si="770"/>
        <v>1</v>
      </c>
      <c r="G3098">
        <f t="shared" si="771"/>
        <v>0</v>
      </c>
      <c r="H3098">
        <f t="shared" si="772"/>
        <v>8.9867857470129747E-3</v>
      </c>
      <c r="I3098" s="5">
        <f t="shared" si="773"/>
        <v>8.9867857470129747E-3</v>
      </c>
      <c r="J3098" s="6">
        <f t="shared" si="774"/>
        <v>0.99101321425298705</v>
      </c>
      <c r="K3098" s="5">
        <f t="shared" si="775"/>
        <v>-9.0274104797104307E-3</v>
      </c>
      <c r="L3098" s="6">
        <f t="shared" si="776"/>
        <v>100</v>
      </c>
      <c r="M3098">
        <f t="shared" si="777"/>
        <v>-2.3661621286577437</v>
      </c>
      <c r="N3098">
        <f t="shared" si="778"/>
        <v>2.4275197163637349E-2</v>
      </c>
      <c r="O3098">
        <f t="shared" si="779"/>
        <v>5.8559946891127868E-2</v>
      </c>
      <c r="AH3098">
        <v>1.7308357246848805E-2</v>
      </c>
      <c r="AI3098">
        <v>1</v>
      </c>
      <c r="AJ3098">
        <v>0</v>
      </c>
      <c r="AK3098">
        <f t="shared" si="783"/>
        <v>3082</v>
      </c>
      <c r="AL3098">
        <f t="shared" si="784"/>
        <v>12</v>
      </c>
      <c r="AM3098">
        <f t="shared" si="780"/>
        <v>0.21517697988286222</v>
      </c>
      <c r="AN3098">
        <f t="shared" si="781"/>
        <v>0.83333333333333337</v>
      </c>
      <c r="AO3098">
        <f t="shared" si="782"/>
        <v>2.1220609455900136E-4</v>
      </c>
    </row>
    <row r="3099" spans="1:41" x14ac:dyDescent="0.3">
      <c r="A3099">
        <f>Datos!C3098</f>
        <v>0.1022438</v>
      </c>
      <c r="B3099">
        <f>Datos!D3098</f>
        <v>0.2880953</v>
      </c>
      <c r="C3099">
        <f>Datos!E3098</f>
        <v>6.0403600000000002E-2</v>
      </c>
      <c r="D3099" s="5">
        <f>Datos!F3098</f>
        <v>0</v>
      </c>
      <c r="E3099">
        <f t="shared" si="769"/>
        <v>1</v>
      </c>
      <c r="F3099" s="6">
        <f t="shared" si="770"/>
        <v>1</v>
      </c>
      <c r="G3099">
        <f t="shared" si="771"/>
        <v>0</v>
      </c>
      <c r="H3099">
        <f t="shared" si="772"/>
        <v>8.4131255683427223E-3</v>
      </c>
      <c r="I3099" s="5">
        <f t="shared" si="773"/>
        <v>8.4131255683427223E-3</v>
      </c>
      <c r="J3099" s="6">
        <f t="shared" si="774"/>
        <v>0.99158687443165727</v>
      </c>
      <c r="K3099" s="5">
        <f t="shared" si="775"/>
        <v>-8.4487156658106435E-3</v>
      </c>
      <c r="L3099" s="6">
        <f t="shared" si="776"/>
        <v>100</v>
      </c>
      <c r="M3099">
        <f t="shared" si="777"/>
        <v>-2.3904824972541916</v>
      </c>
      <c r="N3099">
        <f t="shared" si="778"/>
        <v>2.2910915604366224E-2</v>
      </c>
      <c r="O3099">
        <f t="shared" si="779"/>
        <v>5.5766678473578926E-2</v>
      </c>
      <c r="AH3099">
        <v>1.7320401336925466E-2</v>
      </c>
      <c r="AI3099">
        <v>1</v>
      </c>
      <c r="AJ3099">
        <v>0</v>
      </c>
      <c r="AK3099">
        <f t="shared" si="783"/>
        <v>3083</v>
      </c>
      <c r="AL3099">
        <f t="shared" si="784"/>
        <v>12</v>
      </c>
      <c r="AM3099">
        <f t="shared" si="780"/>
        <v>0.21492233256939142</v>
      </c>
      <c r="AN3099">
        <f t="shared" si="781"/>
        <v>0.83333333333333337</v>
      </c>
      <c r="AO3099">
        <f t="shared" si="782"/>
        <v>2.1220609455909387E-4</v>
      </c>
    </row>
    <row r="3100" spans="1:41" x14ac:dyDescent="0.3">
      <c r="A3100">
        <f>Datos!C3099</f>
        <v>7.6864600000000005E-2</v>
      </c>
      <c r="B3100">
        <f>Datos!D3099</f>
        <v>0.2933366</v>
      </c>
      <c r="C3100">
        <f>Datos!E3099</f>
        <v>6.1735699999999998E-2</v>
      </c>
      <c r="D3100" s="5">
        <f>Datos!F3099</f>
        <v>0</v>
      </c>
      <c r="E3100">
        <f t="shared" si="769"/>
        <v>1</v>
      </c>
      <c r="F3100" s="6">
        <f t="shared" si="770"/>
        <v>1</v>
      </c>
      <c r="G3100">
        <f t="shared" si="771"/>
        <v>0</v>
      </c>
      <c r="H3100">
        <f t="shared" si="772"/>
        <v>8.2433243391515157E-3</v>
      </c>
      <c r="I3100" s="5">
        <f t="shared" si="773"/>
        <v>8.2433243391515157E-3</v>
      </c>
      <c r="J3100" s="6">
        <f t="shared" si="774"/>
        <v>0.99175667566084846</v>
      </c>
      <c r="K3100" s="5">
        <f t="shared" si="775"/>
        <v>-8.2774884171596119E-3</v>
      </c>
      <c r="L3100" s="6">
        <f t="shared" si="776"/>
        <v>100</v>
      </c>
      <c r="M3100">
        <f t="shared" si="777"/>
        <v>-2.3979603739127158</v>
      </c>
      <c r="N3100">
        <f t="shared" si="778"/>
        <v>2.2504375756072982E-2</v>
      </c>
      <c r="O3100">
        <f t="shared" si="779"/>
        <v>5.4928047447922915E-2</v>
      </c>
      <c r="AH3100">
        <v>1.7324902802439611E-2</v>
      </c>
      <c r="AI3100">
        <v>1</v>
      </c>
      <c r="AJ3100">
        <v>0</v>
      </c>
      <c r="AK3100">
        <f t="shared" si="783"/>
        <v>3084</v>
      </c>
      <c r="AL3100">
        <f t="shared" si="784"/>
        <v>12</v>
      </c>
      <c r="AM3100">
        <f t="shared" si="780"/>
        <v>0.2146676852559205</v>
      </c>
      <c r="AN3100">
        <f t="shared" si="781"/>
        <v>0.83333333333333337</v>
      </c>
      <c r="AO3100">
        <f t="shared" si="782"/>
        <v>2.1220609455900136E-4</v>
      </c>
    </row>
    <row r="3101" spans="1:41" x14ac:dyDescent="0.3">
      <c r="A3101">
        <f>Datos!C3100</f>
        <v>0.1027016</v>
      </c>
      <c r="B3101">
        <f>Datos!D3100</f>
        <v>0.3416438</v>
      </c>
      <c r="C3101">
        <f>Datos!E3100</f>
        <v>4.1619000000000003E-2</v>
      </c>
      <c r="D3101" s="5">
        <f>Datos!F3100</f>
        <v>0</v>
      </c>
      <c r="E3101">
        <f t="shared" si="769"/>
        <v>1</v>
      </c>
      <c r="F3101" s="6">
        <f t="shared" si="770"/>
        <v>1</v>
      </c>
      <c r="G3101">
        <f t="shared" si="771"/>
        <v>0</v>
      </c>
      <c r="H3101">
        <f t="shared" si="772"/>
        <v>9.4559542038871753E-3</v>
      </c>
      <c r="I3101" s="5">
        <f t="shared" si="773"/>
        <v>9.4559542038871753E-3</v>
      </c>
      <c r="J3101" s="6">
        <f t="shared" si="774"/>
        <v>0.99054404579611277</v>
      </c>
      <c r="K3101" s="5">
        <f t="shared" si="775"/>
        <v>-9.5009455877796013E-3</v>
      </c>
      <c r="L3101" s="6">
        <f t="shared" si="776"/>
        <v>100</v>
      </c>
      <c r="M3101">
        <f t="shared" si="777"/>
        <v>-2.3472628409363629</v>
      </c>
      <c r="N3101">
        <f t="shared" si="778"/>
        <v>2.5380859413605773E-2</v>
      </c>
      <c r="O3101">
        <f t="shared" si="779"/>
        <v>6.0800815486398187E-2</v>
      </c>
      <c r="AH3101">
        <v>1.7330727730272198E-2</v>
      </c>
      <c r="AI3101">
        <v>1</v>
      </c>
      <c r="AJ3101">
        <v>0</v>
      </c>
      <c r="AK3101">
        <f t="shared" si="783"/>
        <v>3085</v>
      </c>
      <c r="AL3101">
        <f t="shared" si="784"/>
        <v>12</v>
      </c>
      <c r="AM3101">
        <f t="shared" si="780"/>
        <v>0.2144130379424497</v>
      </c>
      <c r="AN3101">
        <f t="shared" si="781"/>
        <v>0.83333333333333337</v>
      </c>
      <c r="AO3101">
        <f t="shared" si="782"/>
        <v>2.1220609455900136E-4</v>
      </c>
    </row>
    <row r="3102" spans="1:41" x14ac:dyDescent="0.3">
      <c r="A3102">
        <f>Datos!C3101</f>
        <v>8.7137900000000004E-2</v>
      </c>
      <c r="B3102">
        <f>Datos!D3101</f>
        <v>0.28209529999999999</v>
      </c>
      <c r="C3102">
        <f>Datos!E3101</f>
        <v>4.3861799999999999E-2</v>
      </c>
      <c r="D3102" s="5">
        <f>Datos!F3101</f>
        <v>0</v>
      </c>
      <c r="E3102">
        <f t="shared" si="769"/>
        <v>1</v>
      </c>
      <c r="F3102" s="6">
        <f t="shared" si="770"/>
        <v>1</v>
      </c>
      <c r="G3102">
        <f t="shared" si="771"/>
        <v>0</v>
      </c>
      <c r="H3102">
        <f t="shared" si="772"/>
        <v>1.0647251869080091E-2</v>
      </c>
      <c r="I3102" s="5">
        <f t="shared" si="773"/>
        <v>1.0647251869080091E-2</v>
      </c>
      <c r="J3102" s="6">
        <f t="shared" si="774"/>
        <v>0.98935274813091989</v>
      </c>
      <c r="K3102" s="5">
        <f t="shared" si="775"/>
        <v>-1.0704339433976476E-2</v>
      </c>
      <c r="L3102" s="6">
        <f t="shared" si="776"/>
        <v>100</v>
      </c>
      <c r="M3102">
        <f t="shared" si="777"/>
        <v>-2.3027217482518432</v>
      </c>
      <c r="N3102">
        <f t="shared" si="778"/>
        <v>2.8150159505551327E-2</v>
      </c>
      <c r="O3102">
        <f t="shared" si="779"/>
        <v>6.6329167359026206E-2</v>
      </c>
      <c r="AH3102">
        <v>1.7331641955344965E-2</v>
      </c>
      <c r="AI3102">
        <v>1</v>
      </c>
      <c r="AJ3102">
        <v>0</v>
      </c>
      <c r="AK3102">
        <f t="shared" si="783"/>
        <v>3086</v>
      </c>
      <c r="AL3102">
        <f t="shared" si="784"/>
        <v>12</v>
      </c>
      <c r="AM3102">
        <f t="shared" si="780"/>
        <v>0.2141583906289789</v>
      </c>
      <c r="AN3102">
        <f t="shared" si="781"/>
        <v>0.83333333333333337</v>
      </c>
      <c r="AO3102">
        <f t="shared" si="782"/>
        <v>2.1220609455909387E-4</v>
      </c>
    </row>
    <row r="3103" spans="1:41" x14ac:dyDescent="0.3">
      <c r="A3103">
        <f>Datos!C3102</f>
        <v>0.16063939999999999</v>
      </c>
      <c r="B3103">
        <f>Datos!D3102</f>
        <v>0.28572120000000001</v>
      </c>
      <c r="C3103">
        <f>Datos!E3102</f>
        <v>5.8308600000000002E-2</v>
      </c>
      <c r="D3103" s="5">
        <f>Datos!F3102</f>
        <v>0</v>
      </c>
      <c r="E3103">
        <f t="shared" si="769"/>
        <v>1</v>
      </c>
      <c r="F3103" s="6">
        <f t="shared" si="770"/>
        <v>1</v>
      </c>
      <c r="G3103">
        <f t="shared" si="771"/>
        <v>0</v>
      </c>
      <c r="H3103">
        <f t="shared" si="772"/>
        <v>8.5018067812614086E-3</v>
      </c>
      <c r="I3103" s="5">
        <f t="shared" si="773"/>
        <v>8.5018067812614086E-3</v>
      </c>
      <c r="J3103" s="6">
        <f t="shared" si="774"/>
        <v>0.99149819321873855</v>
      </c>
      <c r="K3103" s="5">
        <f t="shared" si="775"/>
        <v>-8.5381532945079368E-3</v>
      </c>
      <c r="L3103" s="6">
        <f t="shared" si="776"/>
        <v>100</v>
      </c>
      <c r="M3103">
        <f t="shared" si="777"/>
        <v>-2.3866295884716573</v>
      </c>
      <c r="N3103">
        <f t="shared" si="778"/>
        <v>2.3122735389334671E-2</v>
      </c>
      <c r="O3103">
        <f t="shared" si="779"/>
        <v>5.6202472460606348E-2</v>
      </c>
      <c r="AH3103">
        <v>1.7332241238684352E-2</v>
      </c>
      <c r="AI3103">
        <v>1</v>
      </c>
      <c r="AJ3103">
        <v>0</v>
      </c>
      <c r="AK3103">
        <f t="shared" si="783"/>
        <v>3087</v>
      </c>
      <c r="AL3103">
        <f t="shared" si="784"/>
        <v>12</v>
      </c>
      <c r="AM3103">
        <f t="shared" si="780"/>
        <v>0.21390374331550799</v>
      </c>
      <c r="AN3103">
        <f t="shared" si="781"/>
        <v>0.83333333333333337</v>
      </c>
      <c r="AO3103">
        <f t="shared" si="782"/>
        <v>2.1220609455900136E-4</v>
      </c>
    </row>
    <row r="3104" spans="1:41" x14ac:dyDescent="0.3">
      <c r="A3104">
        <f>Datos!C3103</f>
        <v>0.1076614</v>
      </c>
      <c r="B3104">
        <f>Datos!D3103</f>
        <v>0.1315897</v>
      </c>
      <c r="C3104">
        <f>Datos!E3103</f>
        <v>5.1443900000000001E-2</v>
      </c>
      <c r="D3104" s="5">
        <f>Datos!F3103</f>
        <v>0</v>
      </c>
      <c r="E3104">
        <f t="shared" si="769"/>
        <v>1</v>
      </c>
      <c r="F3104" s="6">
        <f t="shared" si="770"/>
        <v>1</v>
      </c>
      <c r="G3104">
        <f t="shared" si="771"/>
        <v>0</v>
      </c>
      <c r="H3104">
        <f t="shared" si="772"/>
        <v>1.3619864000101348E-2</v>
      </c>
      <c r="I3104" s="5">
        <f t="shared" si="773"/>
        <v>1.3619864000101348E-2</v>
      </c>
      <c r="J3104" s="6">
        <f t="shared" si="774"/>
        <v>0.9863801359998986</v>
      </c>
      <c r="K3104" s="5">
        <f t="shared" si="775"/>
        <v>-1.3713465209976418E-2</v>
      </c>
      <c r="L3104" s="6">
        <f t="shared" si="776"/>
        <v>100</v>
      </c>
      <c r="M3104">
        <f t="shared" si="777"/>
        <v>-2.2080652065048252</v>
      </c>
      <c r="N3104">
        <f t="shared" si="778"/>
        <v>3.4849568924975413E-2</v>
      </c>
      <c r="O3104">
        <f t="shared" si="779"/>
        <v>7.9260905433746587E-2</v>
      </c>
      <c r="AH3104">
        <v>1.7337900448999691E-2</v>
      </c>
      <c r="AI3104">
        <v>1</v>
      </c>
      <c r="AJ3104">
        <v>0</v>
      </c>
      <c r="AK3104">
        <f t="shared" si="783"/>
        <v>3088</v>
      </c>
      <c r="AL3104">
        <f t="shared" si="784"/>
        <v>12</v>
      </c>
      <c r="AM3104">
        <f t="shared" si="780"/>
        <v>0.21364909600203719</v>
      </c>
      <c r="AN3104">
        <f t="shared" si="781"/>
        <v>0.83333333333333337</v>
      </c>
      <c r="AO3104">
        <f t="shared" si="782"/>
        <v>2.1220609455900136E-4</v>
      </c>
    </row>
    <row r="3105" spans="1:41" x14ac:dyDescent="0.3">
      <c r="A3105">
        <f>Datos!C3104</f>
        <v>1.6461900000000002E-2</v>
      </c>
      <c r="B3105">
        <f>Datos!D3104</f>
        <v>0.1181874</v>
      </c>
      <c r="C3105">
        <f>Datos!E3104</f>
        <v>4.2848600000000001E-2</v>
      </c>
      <c r="D3105" s="5">
        <f>Datos!F3104</f>
        <v>0</v>
      </c>
      <c r="E3105">
        <f t="shared" si="769"/>
        <v>1</v>
      </c>
      <c r="F3105" s="6">
        <f t="shared" si="770"/>
        <v>1</v>
      </c>
      <c r="G3105">
        <f t="shared" si="771"/>
        <v>0</v>
      </c>
      <c r="H3105">
        <f t="shared" si="772"/>
        <v>1.6126860991132138E-2</v>
      </c>
      <c r="I3105" s="5">
        <f t="shared" si="773"/>
        <v>1.6126860991132138E-2</v>
      </c>
      <c r="J3105" s="6">
        <f t="shared" si="774"/>
        <v>0.98387313900886786</v>
      </c>
      <c r="K3105" s="5">
        <f t="shared" si="775"/>
        <v>-1.6258314012743171E-2</v>
      </c>
      <c r="L3105" s="6">
        <f t="shared" si="776"/>
        <v>100</v>
      </c>
      <c r="M3105">
        <f t="shared" si="777"/>
        <v>-2.1412519962520156</v>
      </c>
      <c r="N3105">
        <f t="shared" si="778"/>
        <v>4.0299404414658763E-2</v>
      </c>
      <c r="O3105">
        <f t="shared" si="779"/>
        <v>8.938331443007122E-2</v>
      </c>
      <c r="AH3105">
        <v>1.7339707739810934E-2</v>
      </c>
      <c r="AI3105">
        <v>1</v>
      </c>
      <c r="AJ3105">
        <v>0</v>
      </c>
      <c r="AK3105">
        <f t="shared" si="783"/>
        <v>3089</v>
      </c>
      <c r="AL3105">
        <f t="shared" si="784"/>
        <v>12</v>
      </c>
      <c r="AM3105">
        <f t="shared" si="780"/>
        <v>0.21339444868856638</v>
      </c>
      <c r="AN3105">
        <f t="shared" si="781"/>
        <v>0.83333333333333337</v>
      </c>
      <c r="AO3105">
        <f t="shared" si="782"/>
        <v>2.1220609455909387E-4</v>
      </c>
    </row>
    <row r="3106" spans="1:41" x14ac:dyDescent="0.3">
      <c r="A3106">
        <f>Datos!C3105</f>
        <v>1.7572999999999998E-2</v>
      </c>
      <c r="B3106">
        <f>Datos!D3105</f>
        <v>0.13337470000000001</v>
      </c>
      <c r="C3106">
        <f>Datos!E3105</f>
        <v>5.5583199999999999E-2</v>
      </c>
      <c r="D3106" s="5">
        <f>Datos!F3105</f>
        <v>0</v>
      </c>
      <c r="E3106">
        <f t="shared" si="769"/>
        <v>1</v>
      </c>
      <c r="F3106" s="6">
        <f t="shared" si="770"/>
        <v>1</v>
      </c>
      <c r="G3106">
        <f t="shared" si="771"/>
        <v>0</v>
      </c>
      <c r="H3106">
        <f t="shared" si="772"/>
        <v>1.3320679232659808E-2</v>
      </c>
      <c r="I3106" s="5">
        <f t="shared" si="773"/>
        <v>1.3320679232659808E-2</v>
      </c>
      <c r="J3106" s="6">
        <f t="shared" si="774"/>
        <v>0.98667932076734022</v>
      </c>
      <c r="K3106" s="5">
        <f t="shared" si="775"/>
        <v>-1.3410195312347601E-2</v>
      </c>
      <c r="L3106" s="6">
        <f t="shared" si="776"/>
        <v>100</v>
      </c>
      <c r="M3106">
        <f t="shared" si="777"/>
        <v>-2.2167327639968892</v>
      </c>
      <c r="N3106">
        <f t="shared" si="778"/>
        <v>3.4187656993005543E-2</v>
      </c>
      <c r="O3106">
        <f t="shared" si="779"/>
        <v>7.8008602185216422E-2</v>
      </c>
      <c r="AH3106">
        <v>1.734341899671301E-2</v>
      </c>
      <c r="AI3106">
        <v>1</v>
      </c>
      <c r="AJ3106">
        <v>0</v>
      </c>
      <c r="AK3106">
        <f t="shared" si="783"/>
        <v>3090</v>
      </c>
      <c r="AL3106">
        <f t="shared" si="784"/>
        <v>12</v>
      </c>
      <c r="AM3106">
        <f t="shared" si="780"/>
        <v>0.21313980137509547</v>
      </c>
      <c r="AN3106">
        <f t="shared" si="781"/>
        <v>0.83333333333333337</v>
      </c>
      <c r="AO3106">
        <f t="shared" si="782"/>
        <v>2.1220609455900136E-4</v>
      </c>
    </row>
    <row r="3107" spans="1:41" x14ac:dyDescent="0.3">
      <c r="A3107">
        <f>Datos!C3106</f>
        <v>1.3514699999999999E-2</v>
      </c>
      <c r="B3107">
        <f>Datos!D3106</f>
        <v>0.172712</v>
      </c>
      <c r="C3107">
        <f>Datos!E3106</f>
        <v>5.2124799999999999E-2</v>
      </c>
      <c r="D3107" s="5">
        <f>Datos!F3106</f>
        <v>0</v>
      </c>
      <c r="E3107">
        <f t="shared" si="769"/>
        <v>1</v>
      </c>
      <c r="F3107" s="6">
        <f t="shared" si="770"/>
        <v>1</v>
      </c>
      <c r="G3107">
        <f t="shared" si="771"/>
        <v>0</v>
      </c>
      <c r="H3107">
        <f t="shared" si="772"/>
        <v>1.272510092200322E-2</v>
      </c>
      <c r="I3107" s="5">
        <f t="shared" si="773"/>
        <v>1.272510092200322E-2</v>
      </c>
      <c r="J3107" s="6">
        <f t="shared" si="774"/>
        <v>0.98727489907799681</v>
      </c>
      <c r="K3107" s="5">
        <f t="shared" si="775"/>
        <v>-1.2806758492241522E-2</v>
      </c>
      <c r="L3107" s="6">
        <f t="shared" si="776"/>
        <v>100</v>
      </c>
      <c r="M3107">
        <f t="shared" si="777"/>
        <v>-2.2344998585181335</v>
      </c>
      <c r="N3107">
        <f t="shared" si="778"/>
        <v>3.286216305800236E-2</v>
      </c>
      <c r="O3107">
        <f t="shared" si="779"/>
        <v>7.5484892577787177E-2</v>
      </c>
      <c r="AH3107">
        <v>1.734878689208218E-2</v>
      </c>
      <c r="AI3107">
        <v>1</v>
      </c>
      <c r="AJ3107">
        <v>0</v>
      </c>
      <c r="AK3107">
        <f t="shared" si="783"/>
        <v>3091</v>
      </c>
      <c r="AL3107">
        <f t="shared" si="784"/>
        <v>12</v>
      </c>
      <c r="AM3107">
        <f t="shared" si="780"/>
        <v>0.21288515406162467</v>
      </c>
      <c r="AN3107">
        <f t="shared" si="781"/>
        <v>0.83333333333333337</v>
      </c>
      <c r="AO3107">
        <f t="shared" si="782"/>
        <v>2.1220609455909387E-4</v>
      </c>
    </row>
    <row r="3108" spans="1:41" x14ac:dyDescent="0.3">
      <c r="A3108">
        <f>Datos!C3107</f>
        <v>1.48016E-2</v>
      </c>
      <c r="B3108">
        <f>Datos!D3107</f>
        <v>0.25572420000000001</v>
      </c>
      <c r="C3108">
        <f>Datos!E3107</f>
        <v>4.1618099999999998E-2</v>
      </c>
      <c r="D3108" s="5">
        <f>Datos!F3107</f>
        <v>0</v>
      </c>
      <c r="E3108">
        <f t="shared" si="769"/>
        <v>1</v>
      </c>
      <c r="F3108" s="6">
        <f t="shared" si="770"/>
        <v>1</v>
      </c>
      <c r="G3108">
        <f t="shared" si="771"/>
        <v>0</v>
      </c>
      <c r="H3108">
        <f t="shared" si="772"/>
        <v>1.1977376563054785E-2</v>
      </c>
      <c r="I3108" s="5">
        <f t="shared" si="773"/>
        <v>1.1977376563054785E-2</v>
      </c>
      <c r="J3108" s="6">
        <f t="shared" si="774"/>
        <v>0.98802262343694525</v>
      </c>
      <c r="K3108" s="5">
        <f t="shared" si="775"/>
        <v>-1.2049683280897746E-2</v>
      </c>
      <c r="L3108" s="6">
        <f t="shared" si="776"/>
        <v>100</v>
      </c>
      <c r="M3108">
        <f t="shared" si="777"/>
        <v>-2.2578541629912268</v>
      </c>
      <c r="N3108">
        <f t="shared" si="778"/>
        <v>3.1182718125198315E-2</v>
      </c>
      <c r="O3108">
        <f t="shared" si="779"/>
        <v>7.225561204470432E-2</v>
      </c>
      <c r="AH3108">
        <v>1.736687559156725E-2</v>
      </c>
      <c r="AI3108">
        <v>1</v>
      </c>
      <c r="AJ3108">
        <v>0</v>
      </c>
      <c r="AK3108">
        <f t="shared" si="783"/>
        <v>3092</v>
      </c>
      <c r="AL3108">
        <f t="shared" si="784"/>
        <v>12</v>
      </c>
      <c r="AM3108">
        <f t="shared" si="780"/>
        <v>0.21263050674815376</v>
      </c>
      <c r="AN3108">
        <f t="shared" si="781"/>
        <v>0.83333333333333337</v>
      </c>
      <c r="AO3108">
        <f t="shared" si="782"/>
        <v>2.1220609455900136E-4</v>
      </c>
    </row>
    <row r="3109" spans="1:41" x14ac:dyDescent="0.3">
      <c r="A3109">
        <f>Datos!C3108</f>
        <v>5.7559300000000001E-2</v>
      </c>
      <c r="B3109">
        <f>Datos!D3108</f>
        <v>0.29538599999999998</v>
      </c>
      <c r="C3109">
        <f>Datos!E3108</f>
        <v>3.91443E-2</v>
      </c>
      <c r="D3109" s="5">
        <f>Datos!F3108</f>
        <v>0</v>
      </c>
      <c r="E3109">
        <f t="shared" si="769"/>
        <v>1</v>
      </c>
      <c r="F3109" s="6">
        <f t="shared" si="770"/>
        <v>1</v>
      </c>
      <c r="G3109">
        <f t="shared" si="771"/>
        <v>0</v>
      </c>
      <c r="H3109">
        <f t="shared" si="772"/>
        <v>1.1085014411276819E-2</v>
      </c>
      <c r="I3109" s="5">
        <f t="shared" si="773"/>
        <v>1.1085014411276819E-2</v>
      </c>
      <c r="J3109" s="6">
        <f t="shared" si="774"/>
        <v>0.98891498558872315</v>
      </c>
      <c r="K3109" s="5">
        <f t="shared" si="775"/>
        <v>-1.1146911025152358E-2</v>
      </c>
      <c r="L3109" s="6">
        <f t="shared" si="776"/>
        <v>100</v>
      </c>
      <c r="M3109">
        <f t="shared" si="777"/>
        <v>-2.2874421432317344</v>
      </c>
      <c r="N3109">
        <f t="shared" si="778"/>
        <v>2.915484086623573E-2</v>
      </c>
      <c r="O3109">
        <f t="shared" si="779"/>
        <v>6.8306725390036876E-2</v>
      </c>
      <c r="AH3109">
        <v>1.7373492413055597E-2</v>
      </c>
      <c r="AI3109">
        <v>1</v>
      </c>
      <c r="AJ3109">
        <v>0</v>
      </c>
      <c r="AK3109">
        <f t="shared" si="783"/>
        <v>3093</v>
      </c>
      <c r="AL3109">
        <f t="shared" si="784"/>
        <v>12</v>
      </c>
      <c r="AM3109">
        <f t="shared" si="780"/>
        <v>0.21237585943468296</v>
      </c>
      <c r="AN3109">
        <f t="shared" si="781"/>
        <v>0.83333333333333337</v>
      </c>
      <c r="AO3109">
        <f t="shared" si="782"/>
        <v>2.1220609455900136E-4</v>
      </c>
    </row>
    <row r="3110" spans="1:41" x14ac:dyDescent="0.3">
      <c r="A3110">
        <f>Datos!C3109</f>
        <v>5.9662600000000003E-2</v>
      </c>
      <c r="B3110">
        <f>Datos!D3109</f>
        <v>0.29059289999999999</v>
      </c>
      <c r="C3110">
        <f>Datos!E3109</f>
        <v>1.7913999999999999E-2</v>
      </c>
      <c r="D3110" s="5">
        <f>Datos!F3109</f>
        <v>0</v>
      </c>
      <c r="E3110">
        <f t="shared" si="769"/>
        <v>1</v>
      </c>
      <c r="F3110" s="6">
        <f t="shared" si="770"/>
        <v>1</v>
      </c>
      <c r="G3110">
        <f t="shared" si="771"/>
        <v>0</v>
      </c>
      <c r="H3110">
        <f t="shared" si="772"/>
        <v>1.4610039727612236E-2</v>
      </c>
      <c r="I3110" s="5">
        <f t="shared" si="773"/>
        <v>1.4610039727612236E-2</v>
      </c>
      <c r="J3110" s="6">
        <f t="shared" si="774"/>
        <v>0.98538996027238779</v>
      </c>
      <c r="K3110" s="5">
        <f t="shared" si="775"/>
        <v>-1.4717817403588873E-2</v>
      </c>
      <c r="L3110" s="6">
        <f t="shared" si="776"/>
        <v>100</v>
      </c>
      <c r="M3110">
        <f t="shared" si="777"/>
        <v>-2.180504583448279</v>
      </c>
      <c r="N3110">
        <f t="shared" si="778"/>
        <v>3.7022159047612385E-2</v>
      </c>
      <c r="O3110">
        <f t="shared" si="779"/>
        <v>8.3335484506468077E-2</v>
      </c>
      <c r="AH3110">
        <v>1.7379894353162877E-2</v>
      </c>
      <c r="AI3110">
        <v>1</v>
      </c>
      <c r="AJ3110">
        <v>0</v>
      </c>
      <c r="AK3110">
        <f t="shared" si="783"/>
        <v>3094</v>
      </c>
      <c r="AL3110">
        <f t="shared" si="784"/>
        <v>12</v>
      </c>
      <c r="AM3110">
        <f t="shared" si="780"/>
        <v>0.21212121212121215</v>
      </c>
      <c r="AN3110">
        <f t="shared" si="781"/>
        <v>0.83333333333333337</v>
      </c>
      <c r="AO3110">
        <f t="shared" si="782"/>
        <v>2.1220609455909387E-4</v>
      </c>
    </row>
    <row r="3111" spans="1:41" x14ac:dyDescent="0.3">
      <c r="A3111">
        <f>Datos!C3110</f>
        <v>4.9970599999999997E-2</v>
      </c>
      <c r="B3111">
        <f>Datos!D3110</f>
        <v>0.30682619999999999</v>
      </c>
      <c r="C3111">
        <f>Datos!E3110</f>
        <v>1.6183400000000001E-2</v>
      </c>
      <c r="D3111" s="5">
        <f>Datos!F3110</f>
        <v>0</v>
      </c>
      <c r="E3111">
        <f t="shared" si="769"/>
        <v>1</v>
      </c>
      <c r="F3111" s="6">
        <f t="shared" si="770"/>
        <v>1</v>
      </c>
      <c r="G3111">
        <f t="shared" si="771"/>
        <v>0</v>
      </c>
      <c r="H3111">
        <f t="shared" si="772"/>
        <v>1.4436799216703293E-2</v>
      </c>
      <c r="I3111" s="5">
        <f t="shared" si="773"/>
        <v>1.4436799216703293E-2</v>
      </c>
      <c r="J3111" s="6">
        <f t="shared" si="774"/>
        <v>0.98556320078329673</v>
      </c>
      <c r="K3111" s="5">
        <f t="shared" si="775"/>
        <v>-1.4542023767516571E-2</v>
      </c>
      <c r="L3111" s="6">
        <f t="shared" si="776"/>
        <v>100</v>
      </c>
      <c r="M3111">
        <f t="shared" si="777"/>
        <v>-2.1852080107509702</v>
      </c>
      <c r="N3111">
        <f t="shared" si="778"/>
        <v>3.664400060460387E-2</v>
      </c>
      <c r="O3111">
        <f t="shared" si="779"/>
        <v>8.263013050001361E-2</v>
      </c>
      <c r="AH3111">
        <v>1.7381789009572397E-2</v>
      </c>
      <c r="AI3111">
        <v>1</v>
      </c>
      <c r="AJ3111">
        <v>0</v>
      </c>
      <c r="AK3111">
        <f t="shared" si="783"/>
        <v>3095</v>
      </c>
      <c r="AL3111">
        <f t="shared" si="784"/>
        <v>12</v>
      </c>
      <c r="AM3111">
        <f t="shared" si="780"/>
        <v>0.21186656480774124</v>
      </c>
      <c r="AN3111">
        <f t="shared" si="781"/>
        <v>0.83333333333333337</v>
      </c>
      <c r="AO3111">
        <f t="shared" si="782"/>
        <v>0</v>
      </c>
    </row>
    <row r="3112" spans="1:41" x14ac:dyDescent="0.3">
      <c r="A3112">
        <f>Datos!C3111</f>
        <v>0.1134947</v>
      </c>
      <c r="B3112">
        <f>Datos!D3111</f>
        <v>0.34043600000000002</v>
      </c>
      <c r="C3112">
        <f>Datos!E3111</f>
        <v>4.6217500000000002E-2</v>
      </c>
      <c r="D3112" s="5">
        <f>Datos!F3111</f>
        <v>0</v>
      </c>
      <c r="E3112">
        <f t="shared" si="769"/>
        <v>1</v>
      </c>
      <c r="F3112" s="6">
        <f t="shared" si="770"/>
        <v>1</v>
      </c>
      <c r="G3112">
        <f t="shared" si="771"/>
        <v>0</v>
      </c>
      <c r="H3112">
        <f t="shared" si="772"/>
        <v>8.892998022594854E-3</v>
      </c>
      <c r="I3112" s="5">
        <f t="shared" si="773"/>
        <v>8.892998022594854E-3</v>
      </c>
      <c r="J3112" s="6">
        <f t="shared" si="774"/>
        <v>0.9911070019774052</v>
      </c>
      <c r="K3112" s="5">
        <f t="shared" si="775"/>
        <v>-8.9327767398190063E-3</v>
      </c>
      <c r="L3112" s="6">
        <f t="shared" si="776"/>
        <v>100</v>
      </c>
      <c r="M3112">
        <f t="shared" si="777"/>
        <v>-2.3700434270032549</v>
      </c>
      <c r="N3112">
        <f t="shared" si="778"/>
        <v>2.4053098471732936E-2</v>
      </c>
      <c r="O3112">
        <f t="shared" si="779"/>
        <v>5.8107379512480052E-2</v>
      </c>
      <c r="AH3112">
        <v>1.7406731953392953E-2</v>
      </c>
      <c r="AI3112">
        <v>0</v>
      </c>
      <c r="AJ3112">
        <v>1</v>
      </c>
      <c r="AK3112">
        <f t="shared" si="783"/>
        <v>3095</v>
      </c>
      <c r="AL3112">
        <f t="shared" si="784"/>
        <v>13</v>
      </c>
      <c r="AM3112">
        <f t="shared" si="780"/>
        <v>0.21186656480774124</v>
      </c>
      <c r="AN3112">
        <f t="shared" si="781"/>
        <v>0.81944444444444442</v>
      </c>
      <c r="AO3112">
        <f t="shared" si="782"/>
        <v>2.086693263163513E-4</v>
      </c>
    </row>
    <row r="3113" spans="1:41" x14ac:dyDescent="0.3">
      <c r="A3113">
        <f>Datos!C3112</f>
        <v>0.14562459999999999</v>
      </c>
      <c r="B3113">
        <f>Datos!D3112</f>
        <v>0.39672109999999999</v>
      </c>
      <c r="C3113">
        <f>Datos!E3112</f>
        <v>5.9347799999999999E-2</v>
      </c>
      <c r="D3113" s="5">
        <f>Datos!F3112</f>
        <v>0</v>
      </c>
      <c r="E3113">
        <f t="shared" si="769"/>
        <v>1</v>
      </c>
      <c r="F3113" s="6">
        <f t="shared" si="770"/>
        <v>1</v>
      </c>
      <c r="G3113">
        <f t="shared" si="771"/>
        <v>0</v>
      </c>
      <c r="H3113">
        <f t="shared" si="772"/>
        <v>6.4120579628429031E-3</v>
      </c>
      <c r="I3113" s="5">
        <f t="shared" si="773"/>
        <v>6.4120579628429031E-3</v>
      </c>
      <c r="J3113" s="6">
        <f t="shared" si="774"/>
        <v>0.99358794203715706</v>
      </c>
      <c r="K3113" s="5">
        <f t="shared" si="775"/>
        <v>-6.432703507440676E-3</v>
      </c>
      <c r="L3113" s="6">
        <f t="shared" si="776"/>
        <v>100</v>
      </c>
      <c r="M3113">
        <f t="shared" si="777"/>
        <v>-2.4886166514644388</v>
      </c>
      <c r="N3113">
        <f t="shared" si="778"/>
        <v>1.8033124682022898E-2</v>
      </c>
      <c r="O3113">
        <f t="shared" si="779"/>
        <v>4.5496553099570319E-2</v>
      </c>
      <c r="AH3113">
        <v>1.741618470105465E-2</v>
      </c>
      <c r="AI3113">
        <v>1</v>
      </c>
      <c r="AJ3113">
        <v>0</v>
      </c>
      <c r="AK3113">
        <f t="shared" si="783"/>
        <v>3096</v>
      </c>
      <c r="AL3113">
        <f t="shared" si="784"/>
        <v>13</v>
      </c>
      <c r="AM3113">
        <f t="shared" si="780"/>
        <v>0.21161191749427044</v>
      </c>
      <c r="AN3113">
        <f t="shared" si="781"/>
        <v>0.81944444444444442</v>
      </c>
      <c r="AO3113">
        <f t="shared" si="782"/>
        <v>2.086693263163513E-4</v>
      </c>
    </row>
    <row r="3114" spans="1:41" x14ac:dyDescent="0.3">
      <c r="A3114">
        <f>Datos!C3113</f>
        <v>0.13734060000000001</v>
      </c>
      <c r="B3114">
        <f>Datos!D3113</f>
        <v>0.39494760000000001</v>
      </c>
      <c r="C3114">
        <f>Datos!E3113</f>
        <v>5.9833200000000003E-2</v>
      </c>
      <c r="D3114" s="5">
        <f>Datos!F3113</f>
        <v>0</v>
      </c>
      <c r="E3114">
        <f t="shared" si="769"/>
        <v>1</v>
      </c>
      <c r="F3114" s="6">
        <f t="shared" si="770"/>
        <v>1</v>
      </c>
      <c r="G3114">
        <f t="shared" si="771"/>
        <v>0</v>
      </c>
      <c r="H3114">
        <f t="shared" si="772"/>
        <v>6.4197262953327649E-3</v>
      </c>
      <c r="I3114" s="5">
        <f t="shared" si="773"/>
        <v>6.4197262953327649E-3</v>
      </c>
      <c r="J3114" s="6">
        <f t="shared" si="774"/>
        <v>0.99358027370466728</v>
      </c>
      <c r="K3114" s="5">
        <f t="shared" si="775"/>
        <v>-6.4404213568195721E-3</v>
      </c>
      <c r="L3114" s="6">
        <f t="shared" si="776"/>
        <v>100</v>
      </c>
      <c r="M3114">
        <f t="shared" si="777"/>
        <v>-2.4881916403688806</v>
      </c>
      <c r="N3114">
        <f t="shared" si="778"/>
        <v>1.8052206592095707E-2</v>
      </c>
      <c r="O3114">
        <f t="shared" si="779"/>
        <v>4.5537676707708905E-2</v>
      </c>
      <c r="AH3114">
        <v>1.7417855506937349E-2</v>
      </c>
      <c r="AI3114">
        <v>1</v>
      </c>
      <c r="AJ3114">
        <v>0</v>
      </c>
      <c r="AK3114">
        <f t="shared" si="783"/>
        <v>3097</v>
      </c>
      <c r="AL3114">
        <f t="shared" si="784"/>
        <v>13</v>
      </c>
      <c r="AM3114">
        <f t="shared" si="780"/>
        <v>0.21135727018079964</v>
      </c>
      <c r="AN3114">
        <f t="shared" si="781"/>
        <v>0.81944444444444442</v>
      </c>
      <c r="AO3114">
        <f t="shared" si="782"/>
        <v>2.086693263164423E-4</v>
      </c>
    </row>
    <row r="3115" spans="1:41" x14ac:dyDescent="0.3">
      <c r="A3115">
        <f>Datos!C3114</f>
        <v>7.1253700000000003E-2</v>
      </c>
      <c r="B3115">
        <f>Datos!D3114</f>
        <v>0.34659669999999998</v>
      </c>
      <c r="C3115">
        <f>Datos!E3114</f>
        <v>7.2008199999999994E-2</v>
      </c>
      <c r="D3115" s="5">
        <f>Datos!F3114</f>
        <v>0</v>
      </c>
      <c r="E3115">
        <f t="shared" si="769"/>
        <v>1</v>
      </c>
      <c r="F3115" s="6">
        <f t="shared" si="770"/>
        <v>1</v>
      </c>
      <c r="G3115">
        <f t="shared" si="771"/>
        <v>0</v>
      </c>
      <c r="H3115">
        <f t="shared" si="772"/>
        <v>6.3062650111218614E-3</v>
      </c>
      <c r="I3115" s="5">
        <f t="shared" si="773"/>
        <v>6.3062650111218614E-3</v>
      </c>
      <c r="J3115" s="6">
        <f t="shared" si="774"/>
        <v>0.99369373498887814</v>
      </c>
      <c r="K3115" s="5">
        <f t="shared" si="775"/>
        <v>-6.3262334956209719E-3</v>
      </c>
      <c r="L3115" s="6">
        <f t="shared" si="776"/>
        <v>100</v>
      </c>
      <c r="M3115">
        <f t="shared" si="777"/>
        <v>-2.4945265227996987</v>
      </c>
      <c r="N3115">
        <f t="shared" si="778"/>
        <v>1.7769534736585744E-2</v>
      </c>
      <c r="O3115">
        <f t="shared" si="779"/>
        <v>4.4927661684204451E-2</v>
      </c>
      <c r="AH3115">
        <v>1.7418849651926645E-2</v>
      </c>
      <c r="AI3115">
        <v>1</v>
      </c>
      <c r="AJ3115">
        <v>0</v>
      </c>
      <c r="AK3115">
        <f t="shared" si="783"/>
        <v>3098</v>
      </c>
      <c r="AL3115">
        <f t="shared" si="784"/>
        <v>13</v>
      </c>
      <c r="AM3115">
        <f t="shared" si="780"/>
        <v>0.21110262286732873</v>
      </c>
      <c r="AN3115">
        <f t="shared" si="781"/>
        <v>0.81944444444444442</v>
      </c>
      <c r="AO3115">
        <f t="shared" si="782"/>
        <v>2.086693263163513E-4</v>
      </c>
    </row>
    <row r="3116" spans="1:41" x14ac:dyDescent="0.3">
      <c r="A3116">
        <f>Datos!C3115</f>
        <v>4.5669099999999997E-2</v>
      </c>
      <c r="B3116">
        <f>Datos!D3115</f>
        <v>0.31739810000000002</v>
      </c>
      <c r="C3116">
        <f>Datos!E3115</f>
        <v>7.7320899999999998E-2</v>
      </c>
      <c r="D3116" s="5">
        <f>Datos!F3115</f>
        <v>0</v>
      </c>
      <c r="E3116">
        <f t="shared" si="769"/>
        <v>1</v>
      </c>
      <c r="F3116" s="6">
        <f t="shared" si="770"/>
        <v>1</v>
      </c>
      <c r="G3116">
        <f t="shared" si="771"/>
        <v>0</v>
      </c>
      <c r="H3116">
        <f t="shared" si="772"/>
        <v>6.3776808631755269E-3</v>
      </c>
      <c r="I3116" s="5">
        <f t="shared" si="773"/>
        <v>6.3776808631755269E-3</v>
      </c>
      <c r="J3116" s="6">
        <f t="shared" si="774"/>
        <v>0.99362231913682453</v>
      </c>
      <c r="K3116" s="5">
        <f t="shared" si="775"/>
        <v>-6.3981051558293159E-3</v>
      </c>
      <c r="L3116" s="6">
        <f t="shared" si="776"/>
        <v>100</v>
      </c>
      <c r="M3116">
        <f t="shared" si="777"/>
        <v>-2.4905275196445236</v>
      </c>
      <c r="N3116">
        <f t="shared" si="778"/>
        <v>1.7947540440350657E-2</v>
      </c>
      <c r="O3116">
        <f t="shared" si="779"/>
        <v>4.5312010655363784E-2</v>
      </c>
      <c r="AH3116">
        <v>1.7443429244653103E-2</v>
      </c>
      <c r="AI3116">
        <v>1</v>
      </c>
      <c r="AJ3116">
        <v>0</v>
      </c>
      <c r="AK3116">
        <f t="shared" si="783"/>
        <v>3099</v>
      </c>
      <c r="AL3116">
        <f t="shared" si="784"/>
        <v>13</v>
      </c>
      <c r="AM3116">
        <f t="shared" si="780"/>
        <v>0.21084797555385792</v>
      </c>
      <c r="AN3116">
        <f t="shared" si="781"/>
        <v>0.81944444444444442</v>
      </c>
      <c r="AO3116">
        <f t="shared" si="782"/>
        <v>2.086693263164423E-4</v>
      </c>
    </row>
    <row r="3117" spans="1:41" x14ac:dyDescent="0.3">
      <c r="A3117">
        <f>Datos!C3116</f>
        <v>2.0592599999999999E-2</v>
      </c>
      <c r="B3117">
        <f>Datos!D3116</f>
        <v>0.2878503</v>
      </c>
      <c r="C3117">
        <f>Datos!E3116</f>
        <v>7.66458E-2</v>
      </c>
      <c r="D3117" s="5">
        <f>Datos!F3116</f>
        <v>0</v>
      </c>
      <c r="E3117">
        <f t="shared" si="769"/>
        <v>1</v>
      </c>
      <c r="F3117" s="6">
        <f t="shared" si="770"/>
        <v>1</v>
      </c>
      <c r="G3117">
        <f t="shared" si="771"/>
        <v>0</v>
      </c>
      <c r="H3117">
        <f t="shared" si="772"/>
        <v>7.0002450232997584E-3</v>
      </c>
      <c r="I3117" s="5">
        <f t="shared" si="773"/>
        <v>7.0002450232997584E-3</v>
      </c>
      <c r="J3117" s="6">
        <f t="shared" si="774"/>
        <v>0.99299975497670023</v>
      </c>
      <c r="K3117" s="5">
        <f t="shared" si="775"/>
        <v>-7.0248616875485453E-3</v>
      </c>
      <c r="L3117" s="6">
        <f t="shared" si="776"/>
        <v>100</v>
      </c>
      <c r="M3117">
        <f t="shared" si="777"/>
        <v>-2.457250816688175</v>
      </c>
      <c r="N3117">
        <f t="shared" si="778"/>
        <v>1.9487553071086808E-2</v>
      </c>
      <c r="O3117">
        <f t="shared" si="779"/>
        <v>4.860851915527703E-2</v>
      </c>
      <c r="AH3117">
        <v>1.7447382386783221E-2</v>
      </c>
      <c r="AI3117">
        <v>1</v>
      </c>
      <c r="AJ3117">
        <v>0</v>
      </c>
      <c r="AK3117">
        <f t="shared" si="783"/>
        <v>3100</v>
      </c>
      <c r="AL3117">
        <f t="shared" si="784"/>
        <v>13</v>
      </c>
      <c r="AM3117">
        <f t="shared" si="780"/>
        <v>0.21059332824038701</v>
      </c>
      <c r="AN3117">
        <f t="shared" si="781"/>
        <v>0.81944444444444442</v>
      </c>
      <c r="AO3117">
        <f t="shared" si="782"/>
        <v>2.086693263163513E-4</v>
      </c>
    </row>
    <row r="3118" spans="1:41" x14ac:dyDescent="0.3">
      <c r="A3118">
        <f>Datos!C3117</f>
        <v>6.18335E-2</v>
      </c>
      <c r="B3118">
        <f>Datos!D3117</f>
        <v>0.26686739999999998</v>
      </c>
      <c r="C3118">
        <f>Datos!E3117</f>
        <v>6.7970500000000003E-2</v>
      </c>
      <c r="D3118" s="5">
        <f>Datos!F3117</f>
        <v>0</v>
      </c>
      <c r="E3118">
        <f t="shared" si="769"/>
        <v>1</v>
      </c>
      <c r="F3118" s="6">
        <f t="shared" si="770"/>
        <v>1</v>
      </c>
      <c r="G3118">
        <f t="shared" si="771"/>
        <v>0</v>
      </c>
      <c r="H3118">
        <f t="shared" si="772"/>
        <v>8.1440897760545385E-3</v>
      </c>
      <c r="I3118" s="5">
        <f t="shared" si="773"/>
        <v>8.1440897760545385E-3</v>
      </c>
      <c r="J3118" s="6">
        <f t="shared" si="774"/>
        <v>0.99185591022394548</v>
      </c>
      <c r="K3118" s="5">
        <f t="shared" si="775"/>
        <v>-8.1774340377047255E-3</v>
      </c>
      <c r="L3118" s="6">
        <f t="shared" si="776"/>
        <v>100</v>
      </c>
      <c r="M3118">
        <f t="shared" si="777"/>
        <v>-2.4023934349035447</v>
      </c>
      <c r="N3118">
        <f t="shared" si="778"/>
        <v>2.226619563966846E-2</v>
      </c>
      <c r="O3118">
        <f t="shared" si="779"/>
        <v>5.4435342871126405E-2</v>
      </c>
      <c r="AH3118">
        <v>1.7454748382125376E-2</v>
      </c>
      <c r="AI3118">
        <v>1</v>
      </c>
      <c r="AJ3118">
        <v>0</v>
      </c>
      <c r="AK3118">
        <f t="shared" si="783"/>
        <v>3101</v>
      </c>
      <c r="AL3118">
        <f t="shared" si="784"/>
        <v>13</v>
      </c>
      <c r="AM3118">
        <f t="shared" si="780"/>
        <v>0.21033868092691621</v>
      </c>
      <c r="AN3118">
        <f t="shared" si="781"/>
        <v>0.81944444444444442</v>
      </c>
      <c r="AO3118">
        <f t="shared" si="782"/>
        <v>2.086693263163513E-4</v>
      </c>
    </row>
    <row r="3119" spans="1:41" x14ac:dyDescent="0.3">
      <c r="A3119">
        <f>Datos!C3118</f>
        <v>2.5135000000000001E-2</v>
      </c>
      <c r="B3119">
        <f>Datos!D3118</f>
        <v>0.25613330000000001</v>
      </c>
      <c r="C3119">
        <f>Datos!E3118</f>
        <v>7.7094599999999999E-2</v>
      </c>
      <c r="D3119" s="5">
        <f>Datos!F3118</f>
        <v>0</v>
      </c>
      <c r="E3119">
        <f t="shared" si="769"/>
        <v>1</v>
      </c>
      <c r="F3119" s="6">
        <f t="shared" si="770"/>
        <v>1</v>
      </c>
      <c r="G3119">
        <f t="shared" si="771"/>
        <v>0</v>
      </c>
      <c r="H3119">
        <f t="shared" si="772"/>
        <v>7.5127852807210403E-3</v>
      </c>
      <c r="I3119" s="5">
        <f t="shared" si="773"/>
        <v>7.5127852807210403E-3</v>
      </c>
      <c r="J3119" s="6">
        <f t="shared" si="774"/>
        <v>0.99248721471927892</v>
      </c>
      <c r="K3119" s="5">
        <f t="shared" si="775"/>
        <v>-7.5411483986969723E-3</v>
      </c>
      <c r="L3119" s="6">
        <f t="shared" si="776"/>
        <v>100</v>
      </c>
      <c r="M3119">
        <f t="shared" si="777"/>
        <v>-2.4317621525388988</v>
      </c>
      <c r="N3119">
        <f t="shared" si="778"/>
        <v>2.0740393228232887E-2</v>
      </c>
      <c r="O3119">
        <f t="shared" si="779"/>
        <v>5.125418507180883E-2</v>
      </c>
      <c r="AH3119">
        <v>1.7457293548649271E-2</v>
      </c>
      <c r="AI3119">
        <v>1</v>
      </c>
      <c r="AJ3119">
        <v>0</v>
      </c>
      <c r="AK3119">
        <f t="shared" si="783"/>
        <v>3102</v>
      </c>
      <c r="AL3119">
        <f t="shared" si="784"/>
        <v>13</v>
      </c>
      <c r="AM3119">
        <f t="shared" si="780"/>
        <v>0.21008403361344541</v>
      </c>
      <c r="AN3119">
        <f t="shared" si="781"/>
        <v>0.81944444444444442</v>
      </c>
      <c r="AO3119">
        <f t="shared" si="782"/>
        <v>2.086693263164423E-4</v>
      </c>
    </row>
    <row r="3120" spans="1:41" x14ac:dyDescent="0.3">
      <c r="A3120">
        <f>Datos!C3119</f>
        <v>9.8987699999999998E-2</v>
      </c>
      <c r="B3120">
        <f>Datos!D3119</f>
        <v>0.30015799999999998</v>
      </c>
      <c r="C3120">
        <f>Datos!E3119</f>
        <v>8.2175300000000007E-2</v>
      </c>
      <c r="D3120" s="5">
        <f>Datos!F3119</f>
        <v>0</v>
      </c>
      <c r="E3120">
        <f t="shared" si="769"/>
        <v>1</v>
      </c>
      <c r="F3120" s="6">
        <f t="shared" si="770"/>
        <v>1</v>
      </c>
      <c r="G3120">
        <f t="shared" si="771"/>
        <v>0</v>
      </c>
      <c r="H3120">
        <f t="shared" si="772"/>
        <v>6.0988863516854711E-3</v>
      </c>
      <c r="I3120" s="5">
        <f t="shared" si="773"/>
        <v>6.0988863516854711E-3</v>
      </c>
      <c r="J3120" s="6">
        <f t="shared" si="774"/>
        <v>0.99390111364831457</v>
      </c>
      <c r="K3120" s="5">
        <f t="shared" si="775"/>
        <v>-6.1175605255424509E-3</v>
      </c>
      <c r="L3120" s="6">
        <f t="shared" si="776"/>
        <v>100</v>
      </c>
      <c r="M3120">
        <f t="shared" si="777"/>
        <v>-2.5063705101459237</v>
      </c>
      <c r="N3120">
        <f t="shared" si="778"/>
        <v>1.7251001136863158E-2</v>
      </c>
      <c r="O3120">
        <f t="shared" si="779"/>
        <v>4.3803979199034192E-2</v>
      </c>
      <c r="AH3120">
        <v>1.7473307898458409E-2</v>
      </c>
      <c r="AI3120">
        <v>1</v>
      </c>
      <c r="AJ3120">
        <v>0</v>
      </c>
      <c r="AK3120">
        <f t="shared" si="783"/>
        <v>3103</v>
      </c>
      <c r="AL3120">
        <f t="shared" si="784"/>
        <v>13</v>
      </c>
      <c r="AM3120">
        <f t="shared" si="780"/>
        <v>0.2098293862999745</v>
      </c>
      <c r="AN3120">
        <f t="shared" si="781"/>
        <v>0.81944444444444442</v>
      </c>
      <c r="AO3120">
        <f t="shared" si="782"/>
        <v>2.086693263163513E-4</v>
      </c>
    </row>
    <row r="3121" spans="1:41" x14ac:dyDescent="0.3">
      <c r="A3121">
        <f>Datos!C3120</f>
        <v>-6.0836800000000003E-2</v>
      </c>
      <c r="B3121">
        <f>Datos!D3120</f>
        <v>0.23544480000000001</v>
      </c>
      <c r="C3121">
        <f>Datos!E3120</f>
        <v>7.6758099999999996E-2</v>
      </c>
      <c r="D3121" s="5">
        <f>Datos!F3120</f>
        <v>0</v>
      </c>
      <c r="E3121">
        <f t="shared" si="769"/>
        <v>1</v>
      </c>
      <c r="F3121" s="6">
        <f t="shared" si="770"/>
        <v>1</v>
      </c>
      <c r="G3121">
        <f t="shared" si="771"/>
        <v>0</v>
      </c>
      <c r="H3121">
        <f t="shared" si="772"/>
        <v>8.2143397473217489E-3</v>
      </c>
      <c r="I3121" s="5">
        <f t="shared" si="773"/>
        <v>8.2143397473217489E-3</v>
      </c>
      <c r="J3121" s="6">
        <f t="shared" si="774"/>
        <v>0.99178566025267823</v>
      </c>
      <c r="K3121" s="5">
        <f t="shared" si="775"/>
        <v>-8.2482633370521332E-3</v>
      </c>
      <c r="L3121" s="6">
        <f t="shared" si="776"/>
        <v>100</v>
      </c>
      <c r="M3121">
        <f t="shared" si="777"/>
        <v>-2.3992503208756375</v>
      </c>
      <c r="N3121">
        <f t="shared" si="778"/>
        <v>2.2434853168758324E-2</v>
      </c>
      <c r="O3121">
        <f t="shared" si="779"/>
        <v>5.4784337165262605E-2</v>
      </c>
      <c r="AH3121">
        <v>1.7488102034025257E-2</v>
      </c>
      <c r="AI3121">
        <v>1</v>
      </c>
      <c r="AJ3121">
        <v>0</v>
      </c>
      <c r="AK3121">
        <f t="shared" si="783"/>
        <v>3104</v>
      </c>
      <c r="AL3121">
        <f t="shared" si="784"/>
        <v>13</v>
      </c>
      <c r="AM3121">
        <f t="shared" si="780"/>
        <v>0.20957473898650369</v>
      </c>
      <c r="AN3121">
        <f t="shared" si="781"/>
        <v>0.81944444444444442</v>
      </c>
      <c r="AO3121">
        <f t="shared" si="782"/>
        <v>2.086693263163513E-4</v>
      </c>
    </row>
    <row r="3122" spans="1:41" x14ac:dyDescent="0.3">
      <c r="A3122">
        <f>Datos!C3121</f>
        <v>8.7955099999999994E-2</v>
      </c>
      <c r="B3122">
        <f>Datos!D3121</f>
        <v>3.7276299999999998E-2</v>
      </c>
      <c r="C3122">
        <f>Datos!E3121</f>
        <v>4.9960499999999998E-2</v>
      </c>
      <c r="D3122" s="5">
        <f>Datos!F3121</f>
        <v>0</v>
      </c>
      <c r="E3122">
        <f t="shared" si="769"/>
        <v>1</v>
      </c>
      <c r="F3122" s="6">
        <f t="shared" si="770"/>
        <v>1</v>
      </c>
      <c r="G3122">
        <f t="shared" si="771"/>
        <v>0</v>
      </c>
      <c r="H3122">
        <f t="shared" si="772"/>
        <v>1.726562331854601E-2</v>
      </c>
      <c r="I3122" s="5">
        <f t="shared" si="773"/>
        <v>1.726562331854601E-2</v>
      </c>
      <c r="J3122" s="6">
        <f t="shared" si="774"/>
        <v>0.98273437668145402</v>
      </c>
      <c r="K3122" s="5">
        <f t="shared" si="775"/>
        <v>-1.741641235784076E-2</v>
      </c>
      <c r="L3122" s="6">
        <f t="shared" si="776"/>
        <v>100</v>
      </c>
      <c r="M3122">
        <f t="shared" si="777"/>
        <v>-2.1138129479570642</v>
      </c>
      <c r="N3122">
        <f t="shared" si="778"/>
        <v>4.2722006248798475E-2</v>
      </c>
      <c r="O3122">
        <f t="shared" si="779"/>
        <v>9.3782784357735072E-2</v>
      </c>
      <c r="AH3122">
        <v>1.7491936392263999E-2</v>
      </c>
      <c r="AI3122">
        <v>1</v>
      </c>
      <c r="AJ3122">
        <v>0</v>
      </c>
      <c r="AK3122">
        <f t="shared" si="783"/>
        <v>3105</v>
      </c>
      <c r="AL3122">
        <f t="shared" si="784"/>
        <v>13</v>
      </c>
      <c r="AM3122">
        <f t="shared" si="780"/>
        <v>0.20932009167303289</v>
      </c>
      <c r="AN3122">
        <f t="shared" si="781"/>
        <v>0.81944444444444442</v>
      </c>
      <c r="AO3122">
        <f t="shared" si="782"/>
        <v>2.086693263164423E-4</v>
      </c>
    </row>
    <row r="3123" spans="1:41" x14ac:dyDescent="0.3">
      <c r="A3123">
        <f>Datos!C3122</f>
        <v>1.1310000000000001E-2</v>
      </c>
      <c r="B3123">
        <f>Datos!D3122</f>
        <v>6.02006E-2</v>
      </c>
      <c r="C3123">
        <f>Datos!E3122</f>
        <v>4.2198800000000002E-2</v>
      </c>
      <c r="D3123" s="5">
        <f>Datos!F3122</f>
        <v>0</v>
      </c>
      <c r="E3123">
        <f t="shared" si="769"/>
        <v>1</v>
      </c>
      <c r="F3123" s="6">
        <f t="shared" si="770"/>
        <v>1</v>
      </c>
      <c r="G3123">
        <f t="shared" si="771"/>
        <v>0</v>
      </c>
      <c r="H3123">
        <f t="shared" si="772"/>
        <v>1.8508360924070568E-2</v>
      </c>
      <c r="I3123" s="5">
        <f t="shared" si="773"/>
        <v>1.8508360924070568E-2</v>
      </c>
      <c r="J3123" s="6">
        <f t="shared" si="774"/>
        <v>0.9814916390759294</v>
      </c>
      <c r="K3123" s="5">
        <f t="shared" si="775"/>
        <v>-1.8681783818532288E-2</v>
      </c>
      <c r="L3123" s="6">
        <f t="shared" si="776"/>
        <v>100</v>
      </c>
      <c r="M3123">
        <f t="shared" si="777"/>
        <v>-2.0855795887980504</v>
      </c>
      <c r="N3123">
        <f t="shared" si="778"/>
        <v>4.5331204444036703E-2</v>
      </c>
      <c r="O3123">
        <f t="shared" si="779"/>
        <v>9.8457795609043261E-2</v>
      </c>
      <c r="AH3123">
        <v>1.7515588038983138E-2</v>
      </c>
      <c r="AI3123">
        <v>1</v>
      </c>
      <c r="AJ3123">
        <v>0</v>
      </c>
      <c r="AK3123">
        <f t="shared" si="783"/>
        <v>3106</v>
      </c>
      <c r="AL3123">
        <f t="shared" si="784"/>
        <v>13</v>
      </c>
      <c r="AM3123">
        <f t="shared" si="780"/>
        <v>0.20906544435956198</v>
      </c>
      <c r="AN3123">
        <f t="shared" si="781"/>
        <v>0.81944444444444442</v>
      </c>
      <c r="AO3123">
        <f t="shared" si="782"/>
        <v>2.086693263163513E-4</v>
      </c>
    </row>
    <row r="3124" spans="1:41" x14ac:dyDescent="0.3">
      <c r="A3124">
        <f>Datos!C3123</f>
        <v>1.5003000000000001E-2</v>
      </c>
      <c r="B3124">
        <f>Datos!D3123</f>
        <v>9.3268100000000007E-2</v>
      </c>
      <c r="C3124">
        <f>Datos!E3123</f>
        <v>4.8347000000000001E-2</v>
      </c>
      <c r="D3124" s="5">
        <f>Datos!F3123</f>
        <v>0</v>
      </c>
      <c r="E3124">
        <f t="shared" si="769"/>
        <v>1</v>
      </c>
      <c r="F3124" s="6">
        <f t="shared" si="770"/>
        <v>1</v>
      </c>
      <c r="G3124">
        <f t="shared" si="771"/>
        <v>0</v>
      </c>
      <c r="H3124">
        <f t="shared" si="772"/>
        <v>1.5958191823333606E-2</v>
      </c>
      <c r="I3124" s="5">
        <f t="shared" si="773"/>
        <v>1.5958191823333606E-2</v>
      </c>
      <c r="J3124" s="6">
        <f t="shared" si="774"/>
        <v>0.98404180817666642</v>
      </c>
      <c r="K3124" s="5">
        <f t="shared" si="775"/>
        <v>-1.6086894848055377E-2</v>
      </c>
      <c r="L3124" s="6">
        <f t="shared" si="776"/>
        <v>100</v>
      </c>
      <c r="M3124">
        <f t="shared" si="777"/>
        <v>-2.1454562772626113</v>
      </c>
      <c r="N3124">
        <f t="shared" si="778"/>
        <v>3.9937887188628361E-2</v>
      </c>
      <c r="O3124">
        <f t="shared" si="779"/>
        <v>8.8721730656153464E-2</v>
      </c>
      <c r="AH3124">
        <v>1.7516698229872962E-2</v>
      </c>
      <c r="AI3124">
        <v>1</v>
      </c>
      <c r="AJ3124">
        <v>0</v>
      </c>
      <c r="AK3124">
        <f t="shared" si="783"/>
        <v>3107</v>
      </c>
      <c r="AL3124">
        <f t="shared" si="784"/>
        <v>13</v>
      </c>
      <c r="AM3124">
        <f t="shared" si="780"/>
        <v>0.20881079704609118</v>
      </c>
      <c r="AN3124">
        <f t="shared" si="781"/>
        <v>0.81944444444444442</v>
      </c>
      <c r="AO3124">
        <f t="shared" si="782"/>
        <v>2.086693263164423E-4</v>
      </c>
    </row>
    <row r="3125" spans="1:41" x14ac:dyDescent="0.3">
      <c r="A3125">
        <f>Datos!C3124</f>
        <v>7.6580499999999996E-2</v>
      </c>
      <c r="B3125">
        <f>Datos!D3124</f>
        <v>0.1057013</v>
      </c>
      <c r="C3125">
        <f>Datos!E3124</f>
        <v>3.5091499999999998E-2</v>
      </c>
      <c r="D3125" s="5">
        <f>Datos!F3124</f>
        <v>0</v>
      </c>
      <c r="E3125">
        <f t="shared" si="769"/>
        <v>1</v>
      </c>
      <c r="F3125" s="6">
        <f t="shared" si="770"/>
        <v>1</v>
      </c>
      <c r="G3125">
        <f t="shared" si="771"/>
        <v>0</v>
      </c>
      <c r="H3125">
        <f t="shared" si="772"/>
        <v>1.781351129703241E-2</v>
      </c>
      <c r="I3125" s="5">
        <f t="shared" si="773"/>
        <v>1.781351129703241E-2</v>
      </c>
      <c r="J3125" s="6">
        <f t="shared" si="774"/>
        <v>0.98218648870296754</v>
      </c>
      <c r="K3125" s="5">
        <f t="shared" si="775"/>
        <v>-1.7974081628229922E-2</v>
      </c>
      <c r="L3125" s="6">
        <f t="shared" si="776"/>
        <v>100</v>
      </c>
      <c r="M3125">
        <f t="shared" si="777"/>
        <v>-2.1011588695338079</v>
      </c>
      <c r="N3125">
        <f t="shared" si="778"/>
        <v>4.387665703565001E-2</v>
      </c>
      <c r="O3125">
        <f t="shared" si="779"/>
        <v>9.5859498235033008E-2</v>
      </c>
      <c r="AH3125">
        <v>1.7538028931578672E-2</v>
      </c>
      <c r="AI3125">
        <v>1</v>
      </c>
      <c r="AJ3125">
        <v>0</v>
      </c>
      <c r="AK3125">
        <f t="shared" si="783"/>
        <v>3108</v>
      </c>
      <c r="AL3125">
        <f t="shared" si="784"/>
        <v>13</v>
      </c>
      <c r="AM3125">
        <f t="shared" si="780"/>
        <v>0.20855614973262027</v>
      </c>
      <c r="AN3125">
        <f t="shared" si="781"/>
        <v>0.81944444444444442</v>
      </c>
      <c r="AO3125">
        <f t="shared" si="782"/>
        <v>2.086693263163513E-4</v>
      </c>
    </row>
    <row r="3126" spans="1:41" x14ac:dyDescent="0.3">
      <c r="A3126">
        <f>Datos!C3125</f>
        <v>8.9259099999999994E-2</v>
      </c>
      <c r="B3126">
        <f>Datos!D3125</f>
        <v>0.10039770000000001</v>
      </c>
      <c r="C3126">
        <f>Datos!E3125</f>
        <v>4.1285099999999998E-2</v>
      </c>
      <c r="D3126" s="5">
        <f>Datos!F3125</f>
        <v>0</v>
      </c>
      <c r="E3126">
        <f t="shared" si="769"/>
        <v>1</v>
      </c>
      <c r="F3126" s="6">
        <f t="shared" si="770"/>
        <v>1</v>
      </c>
      <c r="G3126">
        <f t="shared" si="771"/>
        <v>0</v>
      </c>
      <c r="H3126">
        <f t="shared" si="772"/>
        <v>1.6656517616644176E-2</v>
      </c>
      <c r="I3126" s="5">
        <f t="shared" si="773"/>
        <v>1.6656517616644176E-2</v>
      </c>
      <c r="J3126" s="6">
        <f t="shared" si="774"/>
        <v>0.98334348238335578</v>
      </c>
      <c r="K3126" s="5">
        <f t="shared" si="775"/>
        <v>-1.6796797301823648E-2</v>
      </c>
      <c r="L3126" s="6">
        <f t="shared" si="776"/>
        <v>100</v>
      </c>
      <c r="M3126">
        <f t="shared" si="777"/>
        <v>-2.1282901384752444</v>
      </c>
      <c r="N3126">
        <f t="shared" si="778"/>
        <v>4.1430084224071691E-2</v>
      </c>
      <c r="O3126">
        <f t="shared" si="779"/>
        <v>9.1443902938362451E-2</v>
      </c>
      <c r="AH3126">
        <v>1.7544364406327978E-2</v>
      </c>
      <c r="AI3126">
        <v>1</v>
      </c>
      <c r="AJ3126">
        <v>0</v>
      </c>
      <c r="AK3126">
        <f t="shared" si="783"/>
        <v>3109</v>
      </c>
      <c r="AL3126">
        <f t="shared" si="784"/>
        <v>13</v>
      </c>
      <c r="AM3126">
        <f t="shared" si="780"/>
        <v>0.20830150241914946</v>
      </c>
      <c r="AN3126">
        <f t="shared" si="781"/>
        <v>0.81944444444444442</v>
      </c>
      <c r="AO3126">
        <f t="shared" si="782"/>
        <v>2.086693263163513E-4</v>
      </c>
    </row>
    <row r="3127" spans="1:41" x14ac:dyDescent="0.3">
      <c r="A3127">
        <f>Datos!C3126</f>
        <v>9.3628900000000001E-2</v>
      </c>
      <c r="B3127">
        <f>Datos!D3126</f>
        <v>0.1234311</v>
      </c>
      <c r="C3127">
        <f>Datos!E3126</f>
        <v>3.5045300000000001E-2</v>
      </c>
      <c r="D3127" s="5">
        <f>Datos!F3126</f>
        <v>0</v>
      </c>
      <c r="E3127">
        <f t="shared" si="769"/>
        <v>1</v>
      </c>
      <c r="F3127" s="6">
        <f t="shared" si="770"/>
        <v>1</v>
      </c>
      <c r="G3127">
        <f t="shared" si="771"/>
        <v>0</v>
      </c>
      <c r="H3127">
        <f t="shared" si="772"/>
        <v>1.7035669708407631E-2</v>
      </c>
      <c r="I3127" s="5">
        <f t="shared" si="773"/>
        <v>1.7035669708407631E-2</v>
      </c>
      <c r="J3127" s="6">
        <f t="shared" si="774"/>
        <v>0.98296433029159236</v>
      </c>
      <c r="K3127" s="5">
        <f t="shared" si="775"/>
        <v>-1.7182446073616651E-2</v>
      </c>
      <c r="L3127" s="6">
        <f t="shared" si="776"/>
        <v>100</v>
      </c>
      <c r="M3127">
        <f t="shared" si="777"/>
        <v>-2.1192263857848381</v>
      </c>
      <c r="N3127">
        <f t="shared" si="778"/>
        <v>4.2235306099046639E-2</v>
      </c>
      <c r="O3127">
        <f t="shared" si="779"/>
        <v>9.290358623665923E-2</v>
      </c>
      <c r="AH3127">
        <v>1.756760402546622E-2</v>
      </c>
      <c r="AI3127">
        <v>1</v>
      </c>
      <c r="AJ3127">
        <v>0</v>
      </c>
      <c r="AK3127">
        <f t="shared" si="783"/>
        <v>3110</v>
      </c>
      <c r="AL3127">
        <f t="shared" si="784"/>
        <v>13</v>
      </c>
      <c r="AM3127">
        <f t="shared" si="780"/>
        <v>0.20804685510567866</v>
      </c>
      <c r="AN3127">
        <f t="shared" si="781"/>
        <v>0.81944444444444442</v>
      </c>
      <c r="AO3127">
        <f t="shared" si="782"/>
        <v>2.086693263164423E-4</v>
      </c>
    </row>
    <row r="3128" spans="1:41" x14ac:dyDescent="0.3">
      <c r="A3128">
        <f>Datos!C3127</f>
        <v>4.2233600000000003E-2</v>
      </c>
      <c r="B3128">
        <f>Datos!D3127</f>
        <v>0.16708980000000001</v>
      </c>
      <c r="C3128">
        <f>Datos!E3127</f>
        <v>4.4581799999999998E-2</v>
      </c>
      <c r="D3128" s="5">
        <f>Datos!F3127</f>
        <v>0</v>
      </c>
      <c r="E3128">
        <f t="shared" si="769"/>
        <v>1</v>
      </c>
      <c r="F3128" s="6">
        <f t="shared" si="770"/>
        <v>1</v>
      </c>
      <c r="G3128">
        <f t="shared" si="771"/>
        <v>0</v>
      </c>
      <c r="H3128">
        <f t="shared" si="772"/>
        <v>1.400870073909029E-2</v>
      </c>
      <c r="I3128" s="5">
        <f t="shared" si="773"/>
        <v>1.400870073909029E-2</v>
      </c>
      <c r="J3128" s="6">
        <f t="shared" si="774"/>
        <v>0.98599129926090967</v>
      </c>
      <c r="K3128" s="5">
        <f t="shared" si="775"/>
        <v>-1.4107748697432091E-2</v>
      </c>
      <c r="L3128" s="6">
        <f t="shared" si="776"/>
        <v>100</v>
      </c>
      <c r="M3128">
        <f t="shared" si="777"/>
        <v>-2.1970426341190259</v>
      </c>
      <c r="N3128">
        <f t="shared" si="778"/>
        <v>3.5705994137730852E-2</v>
      </c>
      <c r="O3128">
        <f t="shared" si="779"/>
        <v>8.0873556577659461E-2</v>
      </c>
      <c r="AH3128">
        <v>1.7569591157469672E-2</v>
      </c>
      <c r="AI3128">
        <v>1</v>
      </c>
      <c r="AJ3128">
        <v>0</v>
      </c>
      <c r="AK3128">
        <f t="shared" si="783"/>
        <v>3111</v>
      </c>
      <c r="AL3128">
        <f t="shared" si="784"/>
        <v>13</v>
      </c>
      <c r="AM3128">
        <f t="shared" si="780"/>
        <v>0.20779220779220775</v>
      </c>
      <c r="AN3128">
        <f t="shared" si="781"/>
        <v>0.81944444444444442</v>
      </c>
      <c r="AO3128">
        <f t="shared" si="782"/>
        <v>2.086693263163513E-4</v>
      </c>
    </row>
    <row r="3129" spans="1:41" x14ac:dyDescent="0.3">
      <c r="A3129">
        <f>Datos!C3128</f>
        <v>1.4241200000000001E-2</v>
      </c>
      <c r="B3129">
        <f>Datos!D3128</f>
        <v>0.1565965</v>
      </c>
      <c r="C3129">
        <f>Datos!E3128</f>
        <v>4.2989899999999998E-2</v>
      </c>
      <c r="D3129" s="5">
        <f>Datos!F3128</f>
        <v>0</v>
      </c>
      <c r="E3129">
        <f t="shared" si="769"/>
        <v>1</v>
      </c>
      <c r="F3129" s="6">
        <f t="shared" si="770"/>
        <v>1</v>
      </c>
      <c r="G3129">
        <f t="shared" si="771"/>
        <v>0</v>
      </c>
      <c r="H3129">
        <f t="shared" si="772"/>
        <v>1.4780881611086713E-2</v>
      </c>
      <c r="I3129" s="5">
        <f t="shared" si="773"/>
        <v>1.4780881611086713E-2</v>
      </c>
      <c r="J3129" s="6">
        <f t="shared" si="774"/>
        <v>0.9852191183889133</v>
      </c>
      <c r="K3129" s="5">
        <f t="shared" si="775"/>
        <v>-1.4891207332370251E-2</v>
      </c>
      <c r="L3129" s="6">
        <f t="shared" si="776"/>
        <v>100</v>
      </c>
      <c r="M3129">
        <f t="shared" si="777"/>
        <v>-2.175913044484064</v>
      </c>
      <c r="N3129">
        <f t="shared" si="778"/>
        <v>3.7394287690216334E-2</v>
      </c>
      <c r="O3129">
        <f t="shared" si="779"/>
        <v>8.4028038286268647E-2</v>
      </c>
      <c r="AH3129">
        <v>1.7570605839229207E-2</v>
      </c>
      <c r="AI3129">
        <v>1</v>
      </c>
      <c r="AJ3129">
        <v>0</v>
      </c>
      <c r="AK3129">
        <f t="shared" si="783"/>
        <v>3112</v>
      </c>
      <c r="AL3129">
        <f t="shared" si="784"/>
        <v>13</v>
      </c>
      <c r="AM3129">
        <f t="shared" si="780"/>
        <v>0.20753756047873695</v>
      </c>
      <c r="AN3129">
        <f t="shared" si="781"/>
        <v>0.81944444444444442</v>
      </c>
      <c r="AO3129">
        <f t="shared" si="782"/>
        <v>2.086693263163513E-4</v>
      </c>
    </row>
    <row r="3130" spans="1:41" x14ac:dyDescent="0.3">
      <c r="A3130">
        <f>Datos!C3129</f>
        <v>1.5687599999999999E-2</v>
      </c>
      <c r="B3130">
        <f>Datos!D3129</f>
        <v>0.16362470000000001</v>
      </c>
      <c r="C3130">
        <f>Datos!E3129</f>
        <v>4.6483900000000002E-2</v>
      </c>
      <c r="D3130" s="5">
        <f>Datos!F3129</f>
        <v>0</v>
      </c>
      <c r="E3130">
        <f t="shared" si="769"/>
        <v>1</v>
      </c>
      <c r="F3130" s="6">
        <f t="shared" si="770"/>
        <v>1</v>
      </c>
      <c r="G3130">
        <f t="shared" si="771"/>
        <v>0</v>
      </c>
      <c r="H3130">
        <f t="shared" si="772"/>
        <v>1.3926794058495456E-2</v>
      </c>
      <c r="I3130" s="5">
        <f t="shared" si="773"/>
        <v>1.3926794058495456E-2</v>
      </c>
      <c r="J3130" s="6">
        <f t="shared" si="774"/>
        <v>0.98607320594150449</v>
      </c>
      <c r="K3130" s="5">
        <f t="shared" si="775"/>
        <v>-1.4024681758773801E-2</v>
      </c>
      <c r="L3130" s="6">
        <f t="shared" si="776"/>
        <v>100</v>
      </c>
      <c r="M3130">
        <f t="shared" si="777"/>
        <v>-2.1993423557598</v>
      </c>
      <c r="N3130">
        <f t="shared" si="778"/>
        <v>3.55259475665132E-2</v>
      </c>
      <c r="O3130">
        <f t="shared" si="779"/>
        <v>8.0535236977753499E-2</v>
      </c>
      <c r="AH3130">
        <v>1.7578172960706063E-2</v>
      </c>
      <c r="AI3130">
        <v>1</v>
      </c>
      <c r="AJ3130">
        <v>0</v>
      </c>
      <c r="AK3130">
        <f t="shared" si="783"/>
        <v>3113</v>
      </c>
      <c r="AL3130">
        <f t="shared" si="784"/>
        <v>13</v>
      </c>
      <c r="AM3130">
        <f t="shared" si="780"/>
        <v>0.20728291316526615</v>
      </c>
      <c r="AN3130">
        <f t="shared" si="781"/>
        <v>0.81944444444444442</v>
      </c>
      <c r="AO3130">
        <f t="shared" si="782"/>
        <v>2.086693263164423E-4</v>
      </c>
    </row>
    <row r="3131" spans="1:41" x14ac:dyDescent="0.3">
      <c r="A3131">
        <f>Datos!C3130</f>
        <v>1.7754099999999998E-2</v>
      </c>
      <c r="B3131">
        <f>Datos!D3130</f>
        <v>0.16772119999999999</v>
      </c>
      <c r="C3131">
        <f>Datos!E3130</f>
        <v>3.7351000000000002E-2</v>
      </c>
      <c r="D3131" s="5">
        <f>Datos!F3130</f>
        <v>0</v>
      </c>
      <c r="E3131">
        <f t="shared" si="769"/>
        <v>1</v>
      </c>
      <c r="F3131" s="6">
        <f t="shared" si="770"/>
        <v>1</v>
      </c>
      <c r="G3131">
        <f t="shared" si="771"/>
        <v>0</v>
      </c>
      <c r="H3131">
        <f t="shared" si="772"/>
        <v>1.5424838396054462E-2</v>
      </c>
      <c r="I3131" s="5">
        <f t="shared" si="773"/>
        <v>1.5424838396054462E-2</v>
      </c>
      <c r="J3131" s="6">
        <f t="shared" si="774"/>
        <v>0.98457516160394554</v>
      </c>
      <c r="K3131" s="5">
        <f t="shared" si="775"/>
        <v>-1.5545038866403156E-2</v>
      </c>
      <c r="L3131" s="6">
        <f t="shared" si="776"/>
        <v>100</v>
      </c>
      <c r="M3131">
        <f t="shared" si="777"/>
        <v>-2.1590063178493004</v>
      </c>
      <c r="N3131">
        <f t="shared" si="778"/>
        <v>3.8790004812636482E-2</v>
      </c>
      <c r="O3131">
        <f t="shared" si="779"/>
        <v>8.6612080084882442E-2</v>
      </c>
      <c r="AH3131">
        <v>1.7586953230780186E-2</v>
      </c>
      <c r="AI3131">
        <v>1</v>
      </c>
      <c r="AJ3131">
        <v>0</v>
      </c>
      <c r="AK3131">
        <f t="shared" si="783"/>
        <v>3114</v>
      </c>
      <c r="AL3131">
        <f t="shared" si="784"/>
        <v>13</v>
      </c>
      <c r="AM3131">
        <f t="shared" si="780"/>
        <v>0.20702826585179523</v>
      </c>
      <c r="AN3131">
        <f t="shared" si="781"/>
        <v>0.81944444444444442</v>
      </c>
      <c r="AO3131">
        <f t="shared" si="782"/>
        <v>2.086693263163513E-4</v>
      </c>
    </row>
    <row r="3132" spans="1:41" x14ac:dyDescent="0.3">
      <c r="A3132">
        <f>Datos!C3131</f>
        <v>-5.41658E-2</v>
      </c>
      <c r="B3132">
        <f>Datos!D3131</f>
        <v>0.13179279999999999</v>
      </c>
      <c r="C3132">
        <f>Datos!E3131</f>
        <v>3.1559000000000001E-3</v>
      </c>
      <c r="D3132" s="5">
        <f>Datos!F3131</f>
        <v>0</v>
      </c>
      <c r="E3132">
        <f t="shared" si="769"/>
        <v>1</v>
      </c>
      <c r="F3132" s="6">
        <f t="shared" si="770"/>
        <v>1</v>
      </c>
      <c r="G3132">
        <f t="shared" si="771"/>
        <v>0</v>
      </c>
      <c r="H3132">
        <f t="shared" si="772"/>
        <v>2.5545821935133217E-2</v>
      </c>
      <c r="I3132" s="5">
        <f t="shared" si="773"/>
        <v>2.5545821935133217E-2</v>
      </c>
      <c r="J3132" s="6">
        <f t="shared" si="774"/>
        <v>0.97445417806486678</v>
      </c>
      <c r="K3132" s="5">
        <f t="shared" si="775"/>
        <v>-2.5877782109906777E-2</v>
      </c>
      <c r="L3132" s="6">
        <f t="shared" si="776"/>
        <v>0</v>
      </c>
      <c r="M3132">
        <f t="shared" si="777"/>
        <v>-1.9507092375672144</v>
      </c>
      <c r="N3132">
        <f t="shared" si="778"/>
        <v>5.9512327800342123E-2</v>
      </c>
      <c r="O3132">
        <f t="shared" si="779"/>
        <v>0.12286448700997821</v>
      </c>
      <c r="AH3132">
        <v>1.7601970478501792E-2</v>
      </c>
      <c r="AI3132">
        <v>1</v>
      </c>
      <c r="AJ3132">
        <v>0</v>
      </c>
      <c r="AK3132">
        <f t="shared" si="783"/>
        <v>3115</v>
      </c>
      <c r="AL3132">
        <f t="shared" si="784"/>
        <v>13</v>
      </c>
      <c r="AM3132">
        <f t="shared" si="780"/>
        <v>0.20677361853832443</v>
      </c>
      <c r="AN3132">
        <f t="shared" si="781"/>
        <v>0.81944444444444442</v>
      </c>
      <c r="AO3132">
        <f t="shared" si="782"/>
        <v>2.086693263163513E-4</v>
      </c>
    </row>
    <row r="3133" spans="1:41" x14ac:dyDescent="0.3">
      <c r="A3133">
        <f>Datos!C3132</f>
        <v>-3.9575000000000001E-3</v>
      </c>
      <c r="B3133">
        <f>Datos!D3132</f>
        <v>0.1334033</v>
      </c>
      <c r="C3133">
        <f>Datos!E3132</f>
        <v>1.86418E-2</v>
      </c>
      <c r="D3133" s="5">
        <f>Datos!F3132</f>
        <v>0</v>
      </c>
      <c r="E3133">
        <f t="shared" si="769"/>
        <v>1</v>
      </c>
      <c r="F3133" s="6">
        <f t="shared" si="770"/>
        <v>1</v>
      </c>
      <c r="G3133">
        <f t="shared" si="771"/>
        <v>0</v>
      </c>
      <c r="H3133">
        <f t="shared" si="772"/>
        <v>2.0950837746228319E-2</v>
      </c>
      <c r="I3133" s="5">
        <f t="shared" si="773"/>
        <v>2.0950837746228319E-2</v>
      </c>
      <c r="J3133" s="6">
        <f t="shared" si="774"/>
        <v>0.9790491622537717</v>
      </c>
      <c r="K3133" s="5">
        <f t="shared" si="775"/>
        <v>-2.1173420905735634E-2</v>
      </c>
      <c r="L3133" s="6">
        <f t="shared" si="776"/>
        <v>100</v>
      </c>
      <c r="M3133">
        <f t="shared" si="777"/>
        <v>-2.0344953646005055</v>
      </c>
      <c r="N3133">
        <f t="shared" si="778"/>
        <v>5.0361704327613242E-2</v>
      </c>
      <c r="O3133">
        <f t="shared" si="779"/>
        <v>0.10729923895375637</v>
      </c>
      <c r="AH3133">
        <v>1.7604716810177633E-2</v>
      </c>
      <c r="AI3133">
        <v>1</v>
      </c>
      <c r="AJ3133">
        <v>0</v>
      </c>
      <c r="AK3133">
        <f t="shared" si="783"/>
        <v>3116</v>
      </c>
      <c r="AL3133">
        <f t="shared" si="784"/>
        <v>13</v>
      </c>
      <c r="AM3133">
        <f t="shared" si="780"/>
        <v>0.20651897122485363</v>
      </c>
      <c r="AN3133">
        <f t="shared" si="781"/>
        <v>0.81944444444444442</v>
      </c>
      <c r="AO3133">
        <f t="shared" si="782"/>
        <v>2.086693263164423E-4</v>
      </c>
    </row>
    <row r="3134" spans="1:41" x14ac:dyDescent="0.3">
      <c r="A3134">
        <f>Datos!C3133</f>
        <v>-5.3602900000000002E-2</v>
      </c>
      <c r="B3134">
        <f>Datos!D3133</f>
        <v>0.13915250000000001</v>
      </c>
      <c r="C3134">
        <f>Datos!E3133</f>
        <v>1.25913E-2</v>
      </c>
      <c r="D3134" s="5">
        <f>Datos!F3133</f>
        <v>0</v>
      </c>
      <c r="E3134">
        <f t="shared" si="769"/>
        <v>1</v>
      </c>
      <c r="F3134" s="6">
        <f t="shared" si="770"/>
        <v>1</v>
      </c>
      <c r="G3134">
        <f t="shared" si="771"/>
        <v>0</v>
      </c>
      <c r="H3134">
        <f t="shared" si="772"/>
        <v>2.2582138248261347E-2</v>
      </c>
      <c r="I3134" s="5">
        <f t="shared" si="773"/>
        <v>2.2582138248261347E-2</v>
      </c>
      <c r="J3134" s="6">
        <f t="shared" si="774"/>
        <v>0.97741786175173861</v>
      </c>
      <c r="K3134" s="5">
        <f t="shared" si="775"/>
        <v>-2.2841019551719011E-2</v>
      </c>
      <c r="L3134" s="6">
        <f t="shared" si="776"/>
        <v>100</v>
      </c>
      <c r="M3134">
        <f t="shared" si="777"/>
        <v>-2.0031212419134801</v>
      </c>
      <c r="N3134">
        <f t="shared" si="778"/>
        <v>5.3654717211846253E-2</v>
      </c>
      <c r="O3134">
        <f t="shared" si="779"/>
        <v>0.1129734260734557</v>
      </c>
      <c r="AH3134">
        <v>1.7617296463714429E-2</v>
      </c>
      <c r="AI3134">
        <v>1</v>
      </c>
      <c r="AJ3134">
        <v>0</v>
      </c>
      <c r="AK3134">
        <f t="shared" si="783"/>
        <v>3117</v>
      </c>
      <c r="AL3134">
        <f t="shared" si="784"/>
        <v>13</v>
      </c>
      <c r="AM3134">
        <f t="shared" si="780"/>
        <v>0.20626432391138272</v>
      </c>
      <c r="AN3134">
        <f t="shared" si="781"/>
        <v>0.81944444444444442</v>
      </c>
      <c r="AO3134">
        <f t="shared" si="782"/>
        <v>0</v>
      </c>
    </row>
    <row r="3135" spans="1:41" x14ac:dyDescent="0.3">
      <c r="A3135">
        <f>Datos!C3134</f>
        <v>-7.1984099999999995E-2</v>
      </c>
      <c r="B3135">
        <f>Datos!D3134</f>
        <v>0.13930670000000001</v>
      </c>
      <c r="C3135">
        <f>Datos!E3134</f>
        <v>4.22301E-2</v>
      </c>
      <c r="D3135" s="5">
        <f>Datos!F3134</f>
        <v>0</v>
      </c>
      <c r="E3135">
        <f t="shared" si="769"/>
        <v>1</v>
      </c>
      <c r="F3135" s="6">
        <f t="shared" si="770"/>
        <v>1</v>
      </c>
      <c r="G3135">
        <f t="shared" si="771"/>
        <v>0</v>
      </c>
      <c r="H3135">
        <f t="shared" si="772"/>
        <v>1.6002566535129822E-2</v>
      </c>
      <c r="I3135" s="5">
        <f t="shared" si="773"/>
        <v>1.6002566535129822E-2</v>
      </c>
      <c r="J3135" s="6">
        <f t="shared" si="774"/>
        <v>0.98399743346487023</v>
      </c>
      <c r="K3135" s="5">
        <f t="shared" si="775"/>
        <v>-1.6131990200693468E-2</v>
      </c>
      <c r="L3135" s="6">
        <f t="shared" si="776"/>
        <v>100</v>
      </c>
      <c r="M3135">
        <f t="shared" si="777"/>
        <v>-2.1443465061241072</v>
      </c>
      <c r="N3135">
        <f t="shared" si="778"/>
        <v>4.0033066559947539E-2</v>
      </c>
      <c r="O3135">
        <f t="shared" si="779"/>
        <v>8.8896041178584281E-2</v>
      </c>
      <c r="AH3135">
        <v>1.7622380753066807E-2</v>
      </c>
      <c r="AI3135">
        <v>0</v>
      </c>
      <c r="AJ3135">
        <v>1</v>
      </c>
      <c r="AK3135">
        <f t="shared" si="783"/>
        <v>3117</v>
      </c>
      <c r="AL3135">
        <f t="shared" si="784"/>
        <v>14</v>
      </c>
      <c r="AM3135">
        <f t="shared" si="780"/>
        <v>0.20626432391138272</v>
      </c>
      <c r="AN3135">
        <f t="shared" si="781"/>
        <v>0.80555555555555558</v>
      </c>
      <c r="AO3135">
        <f t="shared" si="782"/>
        <v>2.0513255807370131E-4</v>
      </c>
    </row>
    <row r="3136" spans="1:41" x14ac:dyDescent="0.3">
      <c r="A3136">
        <f>Datos!C3135</f>
        <v>-8.6890000000000003E-4</v>
      </c>
      <c r="B3136">
        <f>Datos!D3135</f>
        <v>0.11233659999999999</v>
      </c>
      <c r="C3136">
        <f>Datos!E3135</f>
        <v>4.93737E-2</v>
      </c>
      <c r="D3136" s="5">
        <f>Datos!F3135</f>
        <v>0</v>
      </c>
      <c r="E3136">
        <f t="shared" si="769"/>
        <v>1</v>
      </c>
      <c r="F3136" s="6">
        <f t="shared" si="770"/>
        <v>1</v>
      </c>
      <c r="G3136">
        <f t="shared" si="771"/>
        <v>0</v>
      </c>
      <c r="H3136">
        <f t="shared" si="772"/>
        <v>1.5187271555463898E-2</v>
      </c>
      <c r="I3136" s="5">
        <f t="shared" si="773"/>
        <v>1.5187271555463898E-2</v>
      </c>
      <c r="J3136" s="6">
        <f t="shared" si="774"/>
        <v>0.98481272844453616</v>
      </c>
      <c r="K3136" s="5">
        <f t="shared" si="775"/>
        <v>-1.5303779292356427E-2</v>
      </c>
      <c r="L3136" s="6">
        <f t="shared" si="776"/>
        <v>100</v>
      </c>
      <c r="M3136">
        <f t="shared" si="777"/>
        <v>-2.1651716427226955</v>
      </c>
      <c r="N3136">
        <f t="shared" si="778"/>
        <v>3.8276365791516782E-2</v>
      </c>
      <c r="O3136">
        <f t="shared" si="779"/>
        <v>8.5663571608188577E-2</v>
      </c>
      <c r="AH3136">
        <v>1.7627971438222163E-2</v>
      </c>
      <c r="AI3136">
        <v>1</v>
      </c>
      <c r="AJ3136">
        <v>0</v>
      </c>
      <c r="AK3136">
        <f t="shared" si="783"/>
        <v>3118</v>
      </c>
      <c r="AL3136">
        <f t="shared" si="784"/>
        <v>14</v>
      </c>
      <c r="AM3136">
        <f t="shared" si="780"/>
        <v>0.20600967659791192</v>
      </c>
      <c r="AN3136">
        <f t="shared" si="781"/>
        <v>0.80555555555555558</v>
      </c>
      <c r="AO3136">
        <f t="shared" si="782"/>
        <v>2.0513255807379073E-4</v>
      </c>
    </row>
    <row r="3137" spans="1:41" x14ac:dyDescent="0.3">
      <c r="A3137">
        <f>Datos!C3136</f>
        <v>-7.8069899999999998E-2</v>
      </c>
      <c r="B3137">
        <f>Datos!D3136</f>
        <v>8.5949800000000007E-2</v>
      </c>
      <c r="C3137">
        <f>Datos!E3136</f>
        <v>5.4594999999999998E-2</v>
      </c>
      <c r="D3137" s="5">
        <f>Datos!F3136</f>
        <v>0</v>
      </c>
      <c r="E3137">
        <f t="shared" si="769"/>
        <v>1</v>
      </c>
      <c r="F3137" s="6">
        <f t="shared" si="770"/>
        <v>1</v>
      </c>
      <c r="G3137">
        <f t="shared" si="771"/>
        <v>0</v>
      </c>
      <c r="H3137">
        <f t="shared" si="772"/>
        <v>1.5549984705567468E-2</v>
      </c>
      <c r="I3137" s="5">
        <f t="shared" si="773"/>
        <v>1.5549984705567468E-2</v>
      </c>
      <c r="J3137" s="6">
        <f t="shared" si="774"/>
        <v>0.98445001529443255</v>
      </c>
      <c r="K3137" s="5">
        <f t="shared" si="775"/>
        <v>-1.5672153858278106E-2</v>
      </c>
      <c r="L3137" s="6">
        <f t="shared" si="776"/>
        <v>100</v>
      </c>
      <c r="M3137">
        <f t="shared" si="777"/>
        <v>-2.1557912451805157</v>
      </c>
      <c r="N3137">
        <f t="shared" si="778"/>
        <v>3.9059995075723788E-2</v>
      </c>
      <c r="O3137">
        <f t="shared" si="779"/>
        <v>8.7109529580198922E-2</v>
      </c>
      <c r="AH3137">
        <v>1.7630077633503299E-2</v>
      </c>
      <c r="AI3137">
        <v>1</v>
      </c>
      <c r="AJ3137">
        <v>0</v>
      </c>
      <c r="AK3137">
        <f t="shared" si="783"/>
        <v>3119</v>
      </c>
      <c r="AL3137">
        <f t="shared" si="784"/>
        <v>14</v>
      </c>
      <c r="AM3137">
        <f t="shared" si="780"/>
        <v>0.205755029284441</v>
      </c>
      <c r="AN3137">
        <f t="shared" si="781"/>
        <v>0.80555555555555558</v>
      </c>
      <c r="AO3137">
        <f t="shared" si="782"/>
        <v>2.0513255807370131E-4</v>
      </c>
    </row>
    <row r="3138" spans="1:41" x14ac:dyDescent="0.3">
      <c r="A3138">
        <f>Datos!C3137</f>
        <v>-9.8324900000000007E-2</v>
      </c>
      <c r="B3138">
        <f>Datos!D3137</f>
        <v>8.4407700000000002E-2</v>
      </c>
      <c r="C3138">
        <f>Datos!E3137</f>
        <v>5.1682600000000002E-2</v>
      </c>
      <c r="D3138" s="5">
        <f>Datos!F3137</f>
        <v>0</v>
      </c>
      <c r="E3138">
        <f t="shared" si="769"/>
        <v>1</v>
      </c>
      <c r="F3138" s="6">
        <f t="shared" si="770"/>
        <v>1</v>
      </c>
      <c r="G3138">
        <f t="shared" si="771"/>
        <v>0</v>
      </c>
      <c r="H3138">
        <f t="shared" si="772"/>
        <v>1.6284081199856946E-2</v>
      </c>
      <c r="I3138" s="5">
        <f t="shared" si="773"/>
        <v>1.6284081199856946E-2</v>
      </c>
      <c r="J3138" s="6">
        <f t="shared" si="774"/>
        <v>0.98371591880014309</v>
      </c>
      <c r="K3138" s="5">
        <f t="shared" si="775"/>
        <v>-1.6418124018227193E-2</v>
      </c>
      <c r="L3138" s="6">
        <f t="shared" si="776"/>
        <v>100</v>
      </c>
      <c r="M3138">
        <f t="shared" si="777"/>
        <v>-2.1373668878923544</v>
      </c>
      <c r="N3138">
        <f t="shared" si="778"/>
        <v>4.0635746668604103E-2</v>
      </c>
      <c r="O3138">
        <f t="shared" si="779"/>
        <v>8.9997626389140287E-2</v>
      </c>
      <c r="AH3138">
        <v>1.7641004706073007E-2</v>
      </c>
      <c r="AI3138">
        <v>1</v>
      </c>
      <c r="AJ3138">
        <v>0</v>
      </c>
      <c r="AK3138">
        <f t="shared" si="783"/>
        <v>3120</v>
      </c>
      <c r="AL3138">
        <f t="shared" si="784"/>
        <v>14</v>
      </c>
      <c r="AM3138">
        <f t="shared" si="780"/>
        <v>0.2055003819709702</v>
      </c>
      <c r="AN3138">
        <f t="shared" si="781"/>
        <v>0.80555555555555558</v>
      </c>
      <c r="AO3138">
        <f t="shared" si="782"/>
        <v>2.0513255807370131E-4</v>
      </c>
    </row>
    <row r="3139" spans="1:41" x14ac:dyDescent="0.3">
      <c r="A3139">
        <f>Datos!C3138</f>
        <v>-2.31027E-2</v>
      </c>
      <c r="B3139">
        <f>Datos!D3138</f>
        <v>9.5578700000000003E-2</v>
      </c>
      <c r="C3139">
        <f>Datos!E3138</f>
        <v>5.6701300000000003E-2</v>
      </c>
      <c r="D3139" s="5">
        <f>Datos!F3138</f>
        <v>0</v>
      </c>
      <c r="E3139">
        <f t="shared" si="769"/>
        <v>1</v>
      </c>
      <c r="F3139" s="6">
        <f t="shared" si="770"/>
        <v>1</v>
      </c>
      <c r="G3139">
        <f t="shared" si="771"/>
        <v>0</v>
      </c>
      <c r="H3139">
        <f t="shared" si="772"/>
        <v>1.453498132194106E-2</v>
      </c>
      <c r="I3139" s="5">
        <f t="shared" si="773"/>
        <v>1.453498132194106E-2</v>
      </c>
      <c r="J3139" s="6">
        <f t="shared" si="774"/>
        <v>0.98546501867805891</v>
      </c>
      <c r="K3139" s="5">
        <f t="shared" si="775"/>
        <v>-1.4641649033506784E-2</v>
      </c>
      <c r="L3139" s="6">
        <f t="shared" si="776"/>
        <v>100</v>
      </c>
      <c r="M3139">
        <f t="shared" si="777"/>
        <v>-2.1825364707479387</v>
      </c>
      <c r="N3139">
        <f t="shared" si="778"/>
        <v>3.6858417651244195E-2</v>
      </c>
      <c r="O3139">
        <f t="shared" si="779"/>
        <v>8.3030264719708785E-2</v>
      </c>
      <c r="AH3139">
        <v>1.7648559226001066E-2</v>
      </c>
      <c r="AI3139">
        <v>1</v>
      </c>
      <c r="AJ3139">
        <v>0</v>
      </c>
      <c r="AK3139">
        <f t="shared" si="783"/>
        <v>3121</v>
      </c>
      <c r="AL3139">
        <f t="shared" si="784"/>
        <v>14</v>
      </c>
      <c r="AM3139">
        <f t="shared" si="780"/>
        <v>0.2052457346574994</v>
      </c>
      <c r="AN3139">
        <f t="shared" si="781"/>
        <v>0.80555555555555558</v>
      </c>
      <c r="AO3139">
        <f t="shared" si="782"/>
        <v>2.0513255807379073E-4</v>
      </c>
    </row>
    <row r="3140" spans="1:41" x14ac:dyDescent="0.3">
      <c r="A3140">
        <f>Datos!C3139</f>
        <v>-5.476E-3</v>
      </c>
      <c r="B3140">
        <f>Datos!D3139</f>
        <v>6.8235900000000002E-2</v>
      </c>
      <c r="C3140">
        <f>Datos!E3139</f>
        <v>5.0104299999999997E-2</v>
      </c>
      <c r="D3140" s="5">
        <f>Datos!F3139</f>
        <v>0</v>
      </c>
      <c r="E3140">
        <f t="shared" si="769"/>
        <v>1</v>
      </c>
      <c r="F3140" s="6">
        <f t="shared" si="770"/>
        <v>1</v>
      </c>
      <c r="G3140">
        <f t="shared" si="771"/>
        <v>0</v>
      </c>
      <c r="H3140">
        <f t="shared" si="772"/>
        <v>1.6640720013281075E-2</v>
      </c>
      <c r="I3140" s="5">
        <f t="shared" si="773"/>
        <v>1.6640720013281075E-2</v>
      </c>
      <c r="J3140" s="6">
        <f t="shared" si="774"/>
        <v>0.9833592799867189</v>
      </c>
      <c r="K3140" s="5">
        <f t="shared" si="775"/>
        <v>-1.6780732237325114E-2</v>
      </c>
      <c r="L3140" s="6">
        <f t="shared" si="776"/>
        <v>100</v>
      </c>
      <c r="M3140">
        <f t="shared" si="777"/>
        <v>-2.1286716008268511</v>
      </c>
      <c r="N3140">
        <f t="shared" si="778"/>
        <v>4.1396459327934725E-2</v>
      </c>
      <c r="O3140">
        <f t="shared" si="779"/>
        <v>9.1382809150172606E-2</v>
      </c>
      <c r="AH3140">
        <v>1.7650806148978491E-2</v>
      </c>
      <c r="AI3140">
        <v>1</v>
      </c>
      <c r="AJ3140">
        <v>0</v>
      </c>
      <c r="AK3140">
        <f t="shared" si="783"/>
        <v>3122</v>
      </c>
      <c r="AL3140">
        <f t="shared" si="784"/>
        <v>14</v>
      </c>
      <c r="AM3140">
        <f t="shared" si="780"/>
        <v>0.20499108734402849</v>
      </c>
      <c r="AN3140">
        <f t="shared" si="781"/>
        <v>0.80555555555555558</v>
      </c>
      <c r="AO3140">
        <f t="shared" si="782"/>
        <v>2.0513255807370131E-4</v>
      </c>
    </row>
    <row r="3141" spans="1:41" x14ac:dyDescent="0.3">
      <c r="A3141">
        <f>Datos!C3140</f>
        <v>3.3132599999999998E-2</v>
      </c>
      <c r="B3141">
        <f>Datos!D3140</f>
        <v>9.6055299999999996E-2</v>
      </c>
      <c r="C3141">
        <f>Datos!E3140</f>
        <v>3.7654E-2</v>
      </c>
      <c r="D3141" s="5">
        <f>Datos!F3140</f>
        <v>0</v>
      </c>
      <c r="E3141">
        <f t="shared" ref="E3141:E3204" si="785">1-D3141</f>
        <v>1</v>
      </c>
      <c r="F3141" s="6">
        <f t="shared" ref="F3141:F3204" si="786">D3141+E3141</f>
        <v>1</v>
      </c>
      <c r="G3141">
        <f t="shared" ref="G3141:G3204" si="787">IF(F3141=0,"",D3141/F3141)</f>
        <v>0</v>
      </c>
      <c r="H3141">
        <f t="shared" ref="H3141:H3204" si="788">_xlfn.NORM.S.DIST(M3141,TRUE)</f>
        <v>1.7921537754293032E-2</v>
      </c>
      <c r="I3141" s="5">
        <f t="shared" ref="I3141:I3204" si="789">F3141*H3141</f>
        <v>1.7921537754293032E-2</v>
      </c>
      <c r="J3141" s="6">
        <f t="shared" ref="J3141:J3204" si="790">F3141-I3141</f>
        <v>0.98207846224570694</v>
      </c>
      <c r="K3141" s="5">
        <f t="shared" ref="K3141:K3204" si="791">IFERROR(F3141*(G3141*LN(H3141)+(1-G3141)*LN(1-H3141)),0)</f>
        <v>-1.8084073365665688E-2</v>
      </c>
      <c r="L3141" s="6">
        <f t="shared" ref="L3141:L3204" si="792">100*IF(H3141&gt;=$AD$10,D3141/F3141,E3141/F3141)</f>
        <v>100</v>
      </c>
      <c r="M3141">
        <f t="shared" ref="M3141:M3204" si="793">$Q$5+MMULT(A3141:C3141,$Q$6:$Q$8)</f>
        <v>-2.0987031649788404</v>
      </c>
      <c r="N3141">
        <f t="shared" ref="N3141:N3204" si="794">_xlfn.NORM.S.DIST(M3141,FALSE)</f>
        <v>4.4103505029935632E-2</v>
      </c>
      <c r="O3141">
        <f t="shared" ref="O3141:O3204" si="795">(D3141*(M3141*N3141/H3141+(N3141/H3141)^2)-E3141*(M3141*N3141/(1-H3141)-(N3141/(1-H3141))^2))</f>
        <v>9.6266015442376299E-2</v>
      </c>
      <c r="AH3141">
        <v>1.7659182056364183E-2</v>
      </c>
      <c r="AI3141">
        <v>1</v>
      </c>
      <c r="AJ3141">
        <v>0</v>
      </c>
      <c r="AK3141">
        <f t="shared" si="783"/>
        <v>3123</v>
      </c>
      <c r="AL3141">
        <f t="shared" si="784"/>
        <v>14</v>
      </c>
      <c r="AM3141">
        <f t="shared" ref="AM3141:AM3204" si="796">1-AK3141/AK$4003</f>
        <v>0.20473644003055769</v>
      </c>
      <c r="AN3141">
        <f t="shared" ref="AN3141:AN3204" si="797">1-AL3141/AL$4003</f>
        <v>0.80555555555555558</v>
      </c>
      <c r="AO3141">
        <f t="shared" ref="AO3141:AO3204" si="798">(AM3141-AM3142)*AN3141</f>
        <v>2.0513255807370131E-4</v>
      </c>
    </row>
    <row r="3142" spans="1:41" x14ac:dyDescent="0.3">
      <c r="A3142">
        <f>Datos!C3141</f>
        <v>3.9662599999999999E-2</v>
      </c>
      <c r="B3142">
        <f>Datos!D3141</f>
        <v>0.1055444</v>
      </c>
      <c r="C3142">
        <f>Datos!E3141</f>
        <v>3.8340699999999998E-2</v>
      </c>
      <c r="D3142" s="5">
        <f>Datos!F3141</f>
        <v>0</v>
      </c>
      <c r="E3142">
        <f t="shared" si="785"/>
        <v>1</v>
      </c>
      <c r="F3142" s="6">
        <f t="shared" si="786"/>
        <v>1</v>
      </c>
      <c r="G3142">
        <f t="shared" si="787"/>
        <v>0</v>
      </c>
      <c r="H3142">
        <f t="shared" si="788"/>
        <v>1.736687559156725E-2</v>
      </c>
      <c r="I3142" s="5">
        <f t="shared" si="789"/>
        <v>1.736687559156725E-2</v>
      </c>
      <c r="J3142" s="6">
        <f t="shared" si="790"/>
        <v>0.98263312440843276</v>
      </c>
      <c r="K3142" s="5">
        <f t="shared" si="791"/>
        <v>-1.7519448836315853E-2</v>
      </c>
      <c r="L3142" s="6">
        <f t="shared" si="792"/>
        <v>100</v>
      </c>
      <c r="M3142">
        <f t="shared" si="793"/>
        <v>-2.1114488364991502</v>
      </c>
      <c r="N3142">
        <f t="shared" si="794"/>
        <v>4.2935914829063164E-2</v>
      </c>
      <c r="O3142">
        <f t="shared" si="795"/>
        <v>9.4168473912669318E-2</v>
      </c>
      <c r="AH3142">
        <v>1.766886874326171E-2</v>
      </c>
      <c r="AI3142">
        <v>1</v>
      </c>
      <c r="AJ3142">
        <v>0</v>
      </c>
      <c r="AK3142">
        <f t="shared" ref="AK3142:AK3205" si="799">AK3141+AI3142</f>
        <v>3124</v>
      </c>
      <c r="AL3142">
        <f t="shared" ref="AL3142:AL3205" si="800">AL3141+AJ3142</f>
        <v>14</v>
      </c>
      <c r="AM3142">
        <f t="shared" si="796"/>
        <v>0.20448179271708689</v>
      </c>
      <c r="AN3142">
        <f t="shared" si="797"/>
        <v>0.80555555555555558</v>
      </c>
      <c r="AO3142">
        <f t="shared" si="798"/>
        <v>2.0513255807379073E-4</v>
      </c>
    </row>
    <row r="3143" spans="1:41" x14ac:dyDescent="0.3">
      <c r="A3143">
        <f>Datos!C3142</f>
        <v>-0.10521659999999999</v>
      </c>
      <c r="B3143">
        <f>Datos!D3142</f>
        <v>-0.92345270000000002</v>
      </c>
      <c r="C3143">
        <f>Datos!E3142</f>
        <v>-1.934E-3</v>
      </c>
      <c r="D3143" s="5">
        <f>Datos!F3142</f>
        <v>0</v>
      </c>
      <c r="E3143">
        <f t="shared" si="785"/>
        <v>1</v>
      </c>
      <c r="F3143" s="6">
        <f t="shared" si="786"/>
        <v>1</v>
      </c>
      <c r="G3143">
        <f t="shared" si="787"/>
        <v>0</v>
      </c>
      <c r="H3143">
        <f t="shared" si="788"/>
        <v>0.16443126981491099</v>
      </c>
      <c r="I3143" s="5">
        <f t="shared" si="789"/>
        <v>0.16443126981491099</v>
      </c>
      <c r="J3143" s="6">
        <f t="shared" si="790"/>
        <v>0.83556873018508904</v>
      </c>
      <c r="K3143" s="5">
        <f t="shared" si="791"/>
        <v>-0.17964267199002662</v>
      </c>
      <c r="L3143" s="6">
        <f t="shared" si="792"/>
        <v>0</v>
      </c>
      <c r="M3143">
        <f t="shared" si="793"/>
        <v>-0.97640755387594058</v>
      </c>
      <c r="N3143">
        <f t="shared" si="794"/>
        <v>0.24767834048593138</v>
      </c>
      <c r="O3143">
        <f t="shared" si="795"/>
        <v>0.37728977342119674</v>
      </c>
      <c r="AH3143">
        <v>1.7690865100612015E-2</v>
      </c>
      <c r="AI3143">
        <v>1</v>
      </c>
      <c r="AJ3143">
        <v>0</v>
      </c>
      <c r="AK3143">
        <f t="shared" si="799"/>
        <v>3125</v>
      </c>
      <c r="AL3143">
        <f t="shared" si="800"/>
        <v>14</v>
      </c>
      <c r="AM3143">
        <f t="shared" si="796"/>
        <v>0.20422714540361597</v>
      </c>
      <c r="AN3143">
        <f t="shared" si="797"/>
        <v>0.80555555555555558</v>
      </c>
      <c r="AO3143">
        <f t="shared" si="798"/>
        <v>2.0513255807370131E-4</v>
      </c>
    </row>
    <row r="3144" spans="1:41" x14ac:dyDescent="0.3">
      <c r="A3144">
        <f>Datos!C3143</f>
        <v>2.2703899999999999E-2</v>
      </c>
      <c r="B3144">
        <f>Datos!D3143</f>
        <v>9.2023999999999995E-2</v>
      </c>
      <c r="C3144">
        <f>Datos!E3143</f>
        <v>5.7949899999999999E-2</v>
      </c>
      <c r="D3144" s="5">
        <f>Datos!F3143</f>
        <v>0</v>
      </c>
      <c r="E3144">
        <f t="shared" si="785"/>
        <v>1</v>
      </c>
      <c r="F3144" s="6">
        <f t="shared" si="786"/>
        <v>1</v>
      </c>
      <c r="G3144">
        <f t="shared" si="787"/>
        <v>0</v>
      </c>
      <c r="H3144">
        <f t="shared" si="788"/>
        <v>1.4188735162498181E-2</v>
      </c>
      <c r="I3144" s="5">
        <f t="shared" si="789"/>
        <v>1.4188735162498181E-2</v>
      </c>
      <c r="J3144" s="6">
        <f t="shared" si="790"/>
        <v>0.98581126483750181</v>
      </c>
      <c r="K3144" s="5">
        <f t="shared" si="791"/>
        <v>-1.4290357673793237E-2</v>
      </c>
      <c r="L3144" s="6">
        <f t="shared" si="792"/>
        <v>100</v>
      </c>
      <c r="M3144">
        <f t="shared" si="793"/>
        <v>-2.1920282019896815</v>
      </c>
      <c r="N3144">
        <f t="shared" si="794"/>
        <v>3.610108522850411E-2</v>
      </c>
      <c r="O3144">
        <f t="shared" si="795"/>
        <v>8.1614652150718281E-2</v>
      </c>
      <c r="AH3144">
        <v>1.7698029910141144E-2</v>
      </c>
      <c r="AI3144">
        <v>1</v>
      </c>
      <c r="AJ3144">
        <v>0</v>
      </c>
      <c r="AK3144">
        <f t="shared" si="799"/>
        <v>3126</v>
      </c>
      <c r="AL3144">
        <f t="shared" si="800"/>
        <v>14</v>
      </c>
      <c r="AM3144">
        <f t="shared" si="796"/>
        <v>0.20397249809014517</v>
      </c>
      <c r="AN3144">
        <f t="shared" si="797"/>
        <v>0.80555555555555558</v>
      </c>
      <c r="AO3144">
        <f t="shared" si="798"/>
        <v>2.0513255807379073E-4</v>
      </c>
    </row>
    <row r="3145" spans="1:41" x14ac:dyDescent="0.3">
      <c r="A3145">
        <f>Datos!C3144</f>
        <v>5.2062999999999996E-3</v>
      </c>
      <c r="B3145">
        <f>Datos!D3144</f>
        <v>9.1923299999999999E-2</v>
      </c>
      <c r="C3145">
        <f>Datos!E3144</f>
        <v>6.8664199999999995E-2</v>
      </c>
      <c r="D3145" s="5">
        <f>Datos!F3144</f>
        <v>0</v>
      </c>
      <c r="E3145">
        <f t="shared" si="785"/>
        <v>1</v>
      </c>
      <c r="F3145" s="6">
        <f t="shared" si="786"/>
        <v>1</v>
      </c>
      <c r="G3145">
        <f t="shared" si="787"/>
        <v>0</v>
      </c>
      <c r="H3145">
        <f t="shared" si="788"/>
        <v>1.2500908638929593E-2</v>
      </c>
      <c r="I3145" s="5">
        <f t="shared" si="789"/>
        <v>1.2500908638929593E-2</v>
      </c>
      <c r="J3145" s="6">
        <f t="shared" si="790"/>
        <v>0.98749909136107039</v>
      </c>
      <c r="K3145" s="5">
        <f t="shared" si="791"/>
        <v>-1.2579702347971658E-2</v>
      </c>
      <c r="L3145" s="6">
        <f t="shared" si="792"/>
        <v>100</v>
      </c>
      <c r="M3145">
        <f t="shared" si="793"/>
        <v>-2.2413746480233914</v>
      </c>
      <c r="N3145">
        <f t="shared" si="794"/>
        <v>3.2360436771892459E-2</v>
      </c>
      <c r="O3145">
        <f t="shared" si="795"/>
        <v>7.4523933982665644E-2</v>
      </c>
      <c r="AH3145">
        <v>1.7699718927575572E-2</v>
      </c>
      <c r="AI3145">
        <v>1</v>
      </c>
      <c r="AJ3145">
        <v>0</v>
      </c>
      <c r="AK3145">
        <f t="shared" si="799"/>
        <v>3127</v>
      </c>
      <c r="AL3145">
        <f t="shared" si="800"/>
        <v>14</v>
      </c>
      <c r="AM3145">
        <f t="shared" si="796"/>
        <v>0.20371785077667426</v>
      </c>
      <c r="AN3145">
        <f t="shared" si="797"/>
        <v>0.80555555555555558</v>
      </c>
      <c r="AO3145">
        <f t="shared" si="798"/>
        <v>2.0513255807370131E-4</v>
      </c>
    </row>
    <row r="3146" spans="1:41" x14ac:dyDescent="0.3">
      <c r="A3146">
        <f>Datos!C3145</f>
        <v>-5.18355E-2</v>
      </c>
      <c r="B3146">
        <f>Datos!D3145</f>
        <v>4.8850200000000003E-2</v>
      </c>
      <c r="C3146">
        <f>Datos!E3145</f>
        <v>5.5999199999999999E-2</v>
      </c>
      <c r="D3146" s="5">
        <f>Datos!F3145</f>
        <v>0</v>
      </c>
      <c r="E3146">
        <f t="shared" si="785"/>
        <v>1</v>
      </c>
      <c r="F3146" s="6">
        <f t="shared" si="786"/>
        <v>1</v>
      </c>
      <c r="G3146">
        <f t="shared" si="787"/>
        <v>0</v>
      </c>
      <c r="H3146">
        <f t="shared" si="788"/>
        <v>1.6451694081685935E-2</v>
      </c>
      <c r="I3146" s="5">
        <f t="shared" si="789"/>
        <v>1.6451694081685935E-2</v>
      </c>
      <c r="J3146" s="6">
        <f t="shared" si="790"/>
        <v>0.9835483059183141</v>
      </c>
      <c r="K3146" s="5">
        <f t="shared" si="791"/>
        <v>-1.6588526021301845E-2</v>
      </c>
      <c r="L3146" s="6">
        <f t="shared" si="792"/>
        <v>100</v>
      </c>
      <c r="M3146">
        <f t="shared" si="793"/>
        <v>-2.1332601880362452</v>
      </c>
      <c r="N3146">
        <f t="shared" si="794"/>
        <v>4.0993652221305028E-2</v>
      </c>
      <c r="O3146">
        <f t="shared" si="795"/>
        <v>9.0650062036079643E-2</v>
      </c>
      <c r="AH3146">
        <v>1.7703690660297922E-2</v>
      </c>
      <c r="AI3146">
        <v>1</v>
      </c>
      <c r="AJ3146">
        <v>0</v>
      </c>
      <c r="AK3146">
        <f t="shared" si="799"/>
        <v>3128</v>
      </c>
      <c r="AL3146">
        <f t="shared" si="800"/>
        <v>14</v>
      </c>
      <c r="AM3146">
        <f t="shared" si="796"/>
        <v>0.20346320346320346</v>
      </c>
      <c r="AN3146">
        <f t="shared" si="797"/>
        <v>0.80555555555555558</v>
      </c>
      <c r="AO3146">
        <f t="shared" si="798"/>
        <v>2.0513255807370131E-4</v>
      </c>
    </row>
    <row r="3147" spans="1:41" x14ac:dyDescent="0.3">
      <c r="A3147">
        <f>Datos!C3146</f>
        <v>-7.7017799999999997E-2</v>
      </c>
      <c r="B3147">
        <f>Datos!D3146</f>
        <v>3.3080100000000001E-2</v>
      </c>
      <c r="C3147">
        <f>Datos!E3146</f>
        <v>5.4574200000000003E-2</v>
      </c>
      <c r="D3147" s="5">
        <f>Datos!F3146</f>
        <v>0</v>
      </c>
      <c r="E3147">
        <f t="shared" si="785"/>
        <v>1</v>
      </c>
      <c r="F3147" s="6">
        <f t="shared" si="786"/>
        <v>1</v>
      </c>
      <c r="G3147">
        <f t="shared" si="787"/>
        <v>0</v>
      </c>
      <c r="H3147">
        <f t="shared" si="788"/>
        <v>1.7488102034025257E-2</v>
      </c>
      <c r="I3147" s="5">
        <f t="shared" si="789"/>
        <v>1.7488102034025257E-2</v>
      </c>
      <c r="J3147" s="6">
        <f t="shared" si="790"/>
        <v>0.98251189796597471</v>
      </c>
      <c r="K3147" s="5">
        <f t="shared" si="791"/>
        <v>-1.7642825423012081E-2</v>
      </c>
      <c r="L3147" s="6">
        <f t="shared" si="792"/>
        <v>100</v>
      </c>
      <c r="M3147">
        <f t="shared" si="793"/>
        <v>-2.1086337879559638</v>
      </c>
      <c r="N3147">
        <f t="shared" si="794"/>
        <v>4.3191707461864938E-2</v>
      </c>
      <c r="O3147">
        <f t="shared" si="795"/>
        <v>9.4629105929161586E-2</v>
      </c>
      <c r="AH3147">
        <v>1.7713656135617543E-2</v>
      </c>
      <c r="AI3147">
        <v>1</v>
      </c>
      <c r="AJ3147">
        <v>0</v>
      </c>
      <c r="AK3147">
        <f t="shared" si="799"/>
        <v>3129</v>
      </c>
      <c r="AL3147">
        <f t="shared" si="800"/>
        <v>14</v>
      </c>
      <c r="AM3147">
        <f t="shared" si="796"/>
        <v>0.20320855614973266</v>
      </c>
      <c r="AN3147">
        <f t="shared" si="797"/>
        <v>0.80555555555555558</v>
      </c>
      <c r="AO3147">
        <f t="shared" si="798"/>
        <v>2.0513255807379073E-4</v>
      </c>
    </row>
    <row r="3148" spans="1:41" x14ac:dyDescent="0.3">
      <c r="A3148">
        <f>Datos!C3147</f>
        <v>-6.23931E-2</v>
      </c>
      <c r="B3148">
        <f>Datos!D3147</f>
        <v>4.5031599999999998E-2</v>
      </c>
      <c r="C3148">
        <f>Datos!E3147</f>
        <v>5.1175499999999999E-2</v>
      </c>
      <c r="D3148" s="5">
        <f>Datos!F3147</f>
        <v>0</v>
      </c>
      <c r="E3148">
        <f t="shared" si="785"/>
        <v>1</v>
      </c>
      <c r="F3148" s="6">
        <f t="shared" si="786"/>
        <v>1</v>
      </c>
      <c r="G3148">
        <f t="shared" si="787"/>
        <v>0</v>
      </c>
      <c r="H3148">
        <f t="shared" si="788"/>
        <v>1.7648559226001066E-2</v>
      </c>
      <c r="I3148" s="5">
        <f t="shared" si="789"/>
        <v>1.7648559226001066E-2</v>
      </c>
      <c r="J3148" s="6">
        <f t="shared" si="790"/>
        <v>0.98235144077399894</v>
      </c>
      <c r="K3148" s="5">
        <f t="shared" si="791"/>
        <v>-1.7806151990482529E-2</v>
      </c>
      <c r="L3148" s="6">
        <f t="shared" si="792"/>
        <v>100</v>
      </c>
      <c r="M3148">
        <f t="shared" si="793"/>
        <v>-2.1049332548733792</v>
      </c>
      <c r="N3148">
        <f t="shared" si="794"/>
        <v>4.3529755644044404E-2</v>
      </c>
      <c r="O3148">
        <f t="shared" si="795"/>
        <v>9.5236906015704559E-2</v>
      </c>
      <c r="AH3148">
        <v>1.7715443938103433E-2</v>
      </c>
      <c r="AI3148">
        <v>1</v>
      </c>
      <c r="AJ3148">
        <v>0</v>
      </c>
      <c r="AK3148">
        <f t="shared" si="799"/>
        <v>3130</v>
      </c>
      <c r="AL3148">
        <f t="shared" si="800"/>
        <v>14</v>
      </c>
      <c r="AM3148">
        <f t="shared" si="796"/>
        <v>0.20295390883626174</v>
      </c>
      <c r="AN3148">
        <f t="shared" si="797"/>
        <v>0.80555555555555558</v>
      </c>
      <c r="AO3148">
        <f t="shared" si="798"/>
        <v>2.0513255807370131E-4</v>
      </c>
    </row>
    <row r="3149" spans="1:41" x14ac:dyDescent="0.3">
      <c r="A3149">
        <f>Datos!C3148</f>
        <v>-1.7635899999999999E-2</v>
      </c>
      <c r="B3149">
        <f>Datos!D3148</f>
        <v>6.28248E-2</v>
      </c>
      <c r="C3149">
        <f>Datos!E3148</f>
        <v>6.2466800000000003E-2</v>
      </c>
      <c r="D3149" s="5">
        <f>Datos!F3148</f>
        <v>0</v>
      </c>
      <c r="E3149">
        <f t="shared" si="785"/>
        <v>1</v>
      </c>
      <c r="F3149" s="6">
        <f t="shared" si="786"/>
        <v>1</v>
      </c>
      <c r="G3149">
        <f t="shared" si="787"/>
        <v>0</v>
      </c>
      <c r="H3149">
        <f t="shared" si="788"/>
        <v>1.4553293979681163E-2</v>
      </c>
      <c r="I3149" s="5">
        <f t="shared" si="789"/>
        <v>1.4553293979681163E-2</v>
      </c>
      <c r="J3149" s="6">
        <f t="shared" si="790"/>
        <v>0.98544670602031881</v>
      </c>
      <c r="K3149" s="5">
        <f t="shared" si="791"/>
        <v>-1.4660231963945674E-2</v>
      </c>
      <c r="L3149" s="6">
        <f t="shared" si="792"/>
        <v>100</v>
      </c>
      <c r="M3149">
        <f t="shared" si="793"/>
        <v>-2.1820399020395826</v>
      </c>
      <c r="N3149">
        <f t="shared" si="794"/>
        <v>3.6898381147070732E-2</v>
      </c>
      <c r="O3149">
        <f t="shared" si="795"/>
        <v>8.3104785684033303E-2</v>
      </c>
      <c r="AH3149">
        <v>1.7736550701492163E-2</v>
      </c>
      <c r="AI3149">
        <v>1</v>
      </c>
      <c r="AJ3149">
        <v>0</v>
      </c>
      <c r="AK3149">
        <f t="shared" si="799"/>
        <v>3131</v>
      </c>
      <c r="AL3149">
        <f t="shared" si="800"/>
        <v>14</v>
      </c>
      <c r="AM3149">
        <f t="shared" si="796"/>
        <v>0.20269926152279094</v>
      </c>
      <c r="AN3149">
        <f t="shared" si="797"/>
        <v>0.80555555555555558</v>
      </c>
      <c r="AO3149">
        <f t="shared" si="798"/>
        <v>2.0513255807370131E-4</v>
      </c>
    </row>
    <row r="3150" spans="1:41" x14ac:dyDescent="0.3">
      <c r="A3150">
        <f>Datos!C3149</f>
        <v>1.6942000000000001E-3</v>
      </c>
      <c r="B3150">
        <f>Datos!D3149</f>
        <v>2.8455399999999999E-2</v>
      </c>
      <c r="C3150">
        <f>Datos!E3149</f>
        <v>5.0576299999999998E-2</v>
      </c>
      <c r="D3150" s="5">
        <f>Datos!F3149</f>
        <v>0</v>
      </c>
      <c r="E3150">
        <f t="shared" si="785"/>
        <v>1</v>
      </c>
      <c r="F3150" s="6">
        <f t="shared" si="786"/>
        <v>1</v>
      </c>
      <c r="G3150">
        <f t="shared" si="787"/>
        <v>0</v>
      </c>
      <c r="H3150">
        <f t="shared" si="788"/>
        <v>1.8020054886888865E-2</v>
      </c>
      <c r="I3150" s="5">
        <f t="shared" si="789"/>
        <v>1.8020054886888865E-2</v>
      </c>
      <c r="J3150" s="6">
        <f t="shared" si="790"/>
        <v>0.98197994511311115</v>
      </c>
      <c r="K3150" s="5">
        <f t="shared" si="791"/>
        <v>-1.8184393327953258E-2</v>
      </c>
      <c r="L3150" s="6">
        <f t="shared" si="792"/>
        <v>100</v>
      </c>
      <c r="M3150">
        <f t="shared" si="793"/>
        <v>-2.096474611766947</v>
      </c>
      <c r="N3150">
        <f t="shared" si="794"/>
        <v>4.4310153387057287E-2</v>
      </c>
      <c r="O3150">
        <f t="shared" si="795"/>
        <v>9.6635915459512819E-2</v>
      </c>
      <c r="AH3150">
        <v>1.7741143175970666E-2</v>
      </c>
      <c r="AI3150">
        <v>1</v>
      </c>
      <c r="AJ3150">
        <v>0</v>
      </c>
      <c r="AK3150">
        <f t="shared" si="799"/>
        <v>3132</v>
      </c>
      <c r="AL3150">
        <f t="shared" si="800"/>
        <v>14</v>
      </c>
      <c r="AM3150">
        <f t="shared" si="796"/>
        <v>0.20244461420932014</v>
      </c>
      <c r="AN3150">
        <f t="shared" si="797"/>
        <v>0.80555555555555558</v>
      </c>
      <c r="AO3150">
        <f t="shared" si="798"/>
        <v>2.0513255807379073E-4</v>
      </c>
    </row>
    <row r="3151" spans="1:41" x14ac:dyDescent="0.3">
      <c r="A3151">
        <f>Datos!C3150</f>
        <v>5.1520499999999997E-2</v>
      </c>
      <c r="B3151">
        <f>Datos!D3150</f>
        <v>4.3532399999999999E-2</v>
      </c>
      <c r="C3151">
        <f>Datos!E3150</f>
        <v>5.2027299999999999E-2</v>
      </c>
      <c r="D3151" s="5">
        <f>Datos!F3150</f>
        <v>0</v>
      </c>
      <c r="E3151">
        <f t="shared" si="785"/>
        <v>1</v>
      </c>
      <c r="F3151" s="6">
        <f t="shared" si="786"/>
        <v>1</v>
      </c>
      <c r="G3151">
        <f t="shared" si="787"/>
        <v>0</v>
      </c>
      <c r="H3151">
        <f t="shared" si="788"/>
        <v>1.6828189637063774E-2</v>
      </c>
      <c r="I3151" s="5">
        <f t="shared" si="789"/>
        <v>1.6828189637063774E-2</v>
      </c>
      <c r="J3151" s="6">
        <f t="shared" si="790"/>
        <v>0.98317181036293622</v>
      </c>
      <c r="K3151" s="5">
        <f t="shared" si="791"/>
        <v>-1.6971392456500447E-2</v>
      </c>
      <c r="L3151" s="6">
        <f t="shared" si="792"/>
        <v>100</v>
      </c>
      <c r="M3151">
        <f t="shared" si="793"/>
        <v>-2.124164635250855</v>
      </c>
      <c r="N3151">
        <f t="shared" si="794"/>
        <v>4.1795097457742535E-2</v>
      </c>
      <c r="O3151">
        <f t="shared" si="795"/>
        <v>9.2106380900427665E-2</v>
      </c>
      <c r="AH3151">
        <v>1.7744865024107631E-2</v>
      </c>
      <c r="AI3151">
        <v>1</v>
      </c>
      <c r="AJ3151">
        <v>0</v>
      </c>
      <c r="AK3151">
        <f t="shared" si="799"/>
        <v>3133</v>
      </c>
      <c r="AL3151">
        <f t="shared" si="800"/>
        <v>14</v>
      </c>
      <c r="AM3151">
        <f t="shared" si="796"/>
        <v>0.20218996689584923</v>
      </c>
      <c r="AN3151">
        <f t="shared" si="797"/>
        <v>0.80555555555555558</v>
      </c>
      <c r="AO3151">
        <f t="shared" si="798"/>
        <v>2.0513255807370131E-4</v>
      </c>
    </row>
    <row r="3152" spans="1:41" x14ac:dyDescent="0.3">
      <c r="A3152">
        <f>Datos!C3151</f>
        <v>1.4936999999999999E-3</v>
      </c>
      <c r="B3152">
        <f>Datos!D3151</f>
        <v>3.7864299999999997E-2</v>
      </c>
      <c r="C3152">
        <f>Datos!E3151</f>
        <v>5.5960200000000002E-2</v>
      </c>
      <c r="D3152" s="5">
        <f>Datos!F3151</f>
        <v>0</v>
      </c>
      <c r="E3152">
        <f t="shared" si="785"/>
        <v>1</v>
      </c>
      <c r="F3152" s="6">
        <f t="shared" si="786"/>
        <v>1</v>
      </c>
      <c r="G3152">
        <f t="shared" si="787"/>
        <v>0</v>
      </c>
      <c r="H3152">
        <f t="shared" si="788"/>
        <v>1.6546320297273362E-2</v>
      </c>
      <c r="I3152" s="5">
        <f t="shared" si="789"/>
        <v>1.6546320297273362E-2</v>
      </c>
      <c r="J3152" s="6">
        <f t="shared" si="790"/>
        <v>0.98345367970272668</v>
      </c>
      <c r="K3152" s="5">
        <f t="shared" si="791"/>
        <v>-1.668473966658756E-2</v>
      </c>
      <c r="L3152" s="6">
        <f t="shared" si="792"/>
        <v>100</v>
      </c>
      <c r="M3152">
        <f t="shared" si="793"/>
        <v>-2.1309575368941651</v>
      </c>
      <c r="N3152">
        <f t="shared" si="794"/>
        <v>4.1195405525035818E-2</v>
      </c>
      <c r="O3152">
        <f t="shared" si="795"/>
        <v>9.1017274869865814E-2</v>
      </c>
      <c r="AH3152">
        <v>1.7748519376831442E-2</v>
      </c>
      <c r="AI3152">
        <v>1</v>
      </c>
      <c r="AJ3152">
        <v>0</v>
      </c>
      <c r="AK3152">
        <f t="shared" si="799"/>
        <v>3134</v>
      </c>
      <c r="AL3152">
        <f t="shared" si="800"/>
        <v>14</v>
      </c>
      <c r="AM3152">
        <f t="shared" si="796"/>
        <v>0.20193531958237843</v>
      </c>
      <c r="AN3152">
        <f t="shared" si="797"/>
        <v>0.80555555555555558</v>
      </c>
      <c r="AO3152">
        <f t="shared" si="798"/>
        <v>2.0513255807379073E-4</v>
      </c>
    </row>
    <row r="3153" spans="1:41" x14ac:dyDescent="0.3">
      <c r="A3153">
        <f>Datos!C3152</f>
        <v>4.7091800000000003E-2</v>
      </c>
      <c r="B3153">
        <f>Datos!D3152</f>
        <v>4.2298299999999997E-2</v>
      </c>
      <c r="C3153">
        <f>Datos!E3152</f>
        <v>4.6036800000000003E-2</v>
      </c>
      <c r="D3153" s="5">
        <f>Datos!F3152</f>
        <v>0</v>
      </c>
      <c r="E3153">
        <f t="shared" si="785"/>
        <v>1</v>
      </c>
      <c r="F3153" s="6">
        <f t="shared" si="786"/>
        <v>1</v>
      </c>
      <c r="G3153">
        <f t="shared" si="787"/>
        <v>0</v>
      </c>
      <c r="H3153">
        <f t="shared" si="788"/>
        <v>1.8158012995781143E-2</v>
      </c>
      <c r="I3153" s="5">
        <f t="shared" si="789"/>
        <v>1.8158012995781143E-2</v>
      </c>
      <c r="J3153" s="6">
        <f t="shared" si="790"/>
        <v>0.98184198700421887</v>
      </c>
      <c r="K3153" s="5">
        <f t="shared" si="791"/>
        <v>-1.8324892939311076E-2</v>
      </c>
      <c r="L3153" s="6">
        <f t="shared" si="792"/>
        <v>100</v>
      </c>
      <c r="M3153">
        <f t="shared" si="793"/>
        <v>-2.0933712591158775</v>
      </c>
      <c r="N3153">
        <f t="shared" si="794"/>
        <v>4.4599164761555087E-2</v>
      </c>
      <c r="O3153">
        <f t="shared" si="795"/>
        <v>9.7152578775110895E-2</v>
      </c>
      <c r="AH3153">
        <v>1.77516592924888E-2</v>
      </c>
      <c r="AI3153">
        <v>1</v>
      </c>
      <c r="AJ3153">
        <v>0</v>
      </c>
      <c r="AK3153">
        <f t="shared" si="799"/>
        <v>3135</v>
      </c>
      <c r="AL3153">
        <f t="shared" si="800"/>
        <v>14</v>
      </c>
      <c r="AM3153">
        <f t="shared" si="796"/>
        <v>0.20168067226890751</v>
      </c>
      <c r="AN3153">
        <f t="shared" si="797"/>
        <v>0.80555555555555558</v>
      </c>
      <c r="AO3153">
        <f t="shared" si="798"/>
        <v>2.0513255807370131E-4</v>
      </c>
    </row>
    <row r="3154" spans="1:41" x14ac:dyDescent="0.3">
      <c r="A3154">
        <f>Datos!C3153</f>
        <v>-7.2405800000000006E-2</v>
      </c>
      <c r="B3154">
        <f>Datos!D3153</f>
        <v>0.31061129999999998</v>
      </c>
      <c r="C3154">
        <f>Datos!E3153</f>
        <v>3.0523499999999999E-2</v>
      </c>
      <c r="D3154" s="5">
        <f>Datos!F3153</f>
        <v>0</v>
      </c>
      <c r="E3154">
        <f t="shared" si="785"/>
        <v>1</v>
      </c>
      <c r="F3154" s="6">
        <f t="shared" si="786"/>
        <v>1</v>
      </c>
      <c r="G3154">
        <f t="shared" si="787"/>
        <v>0</v>
      </c>
      <c r="H3154">
        <f t="shared" si="788"/>
        <v>1.2530112659146244E-2</v>
      </c>
      <c r="I3154" s="5">
        <f t="shared" si="789"/>
        <v>1.2530112659146244E-2</v>
      </c>
      <c r="J3154" s="6">
        <f t="shared" si="790"/>
        <v>0.98746988734085372</v>
      </c>
      <c r="K3154" s="5">
        <f t="shared" si="791"/>
        <v>-1.2609276503853328E-2</v>
      </c>
      <c r="L3154" s="6">
        <f t="shared" si="792"/>
        <v>100</v>
      </c>
      <c r="M3154">
        <f t="shared" si="793"/>
        <v>-2.240473098767704</v>
      </c>
      <c r="N3154">
        <f t="shared" si="794"/>
        <v>3.2425880753562376E-2</v>
      </c>
      <c r="O3154">
        <f t="shared" si="795"/>
        <v>7.4649459216500569E-2</v>
      </c>
      <c r="AH3154">
        <v>1.7774641861760969E-2</v>
      </c>
      <c r="AI3154">
        <v>1</v>
      </c>
      <c r="AJ3154">
        <v>0</v>
      </c>
      <c r="AK3154">
        <f t="shared" si="799"/>
        <v>3136</v>
      </c>
      <c r="AL3154">
        <f t="shared" si="800"/>
        <v>14</v>
      </c>
      <c r="AM3154">
        <f t="shared" si="796"/>
        <v>0.20142602495543671</v>
      </c>
      <c r="AN3154">
        <f t="shared" si="797"/>
        <v>0.80555555555555558</v>
      </c>
      <c r="AO3154">
        <f t="shared" si="798"/>
        <v>2.0513255807370131E-4</v>
      </c>
    </row>
    <row r="3155" spans="1:41" x14ac:dyDescent="0.3">
      <c r="A3155">
        <f>Datos!C3154</f>
        <v>-8.7958900000000007E-2</v>
      </c>
      <c r="B3155">
        <f>Datos!D3154</f>
        <v>0.34416629999999998</v>
      </c>
      <c r="C3155">
        <f>Datos!E3154</f>
        <v>3.6939399999999997E-2</v>
      </c>
      <c r="D3155" s="5">
        <f>Datos!F3154</f>
        <v>0</v>
      </c>
      <c r="E3155">
        <f t="shared" si="785"/>
        <v>1</v>
      </c>
      <c r="F3155" s="6">
        <f t="shared" si="786"/>
        <v>1</v>
      </c>
      <c r="G3155">
        <f t="shared" si="787"/>
        <v>0</v>
      </c>
      <c r="H3155">
        <f t="shared" si="788"/>
        <v>1.0743786823450861E-2</v>
      </c>
      <c r="I3155" s="5">
        <f t="shared" si="789"/>
        <v>1.0743786823450861E-2</v>
      </c>
      <c r="J3155" s="6">
        <f t="shared" si="790"/>
        <v>0.9892562131765491</v>
      </c>
      <c r="K3155" s="5">
        <f t="shared" si="791"/>
        <v>-1.0801918042317149E-2</v>
      </c>
      <c r="L3155" s="6">
        <f t="shared" si="792"/>
        <v>100</v>
      </c>
      <c r="M3155">
        <f t="shared" si="793"/>
        <v>-2.299305924539329</v>
      </c>
      <c r="N3155">
        <f t="shared" si="794"/>
        <v>2.8372287555274631E-2</v>
      </c>
      <c r="O3155">
        <f t="shared" si="795"/>
        <v>6.6767635343965084E-2</v>
      </c>
      <c r="AH3155">
        <v>1.7789542083849502E-2</v>
      </c>
      <c r="AI3155">
        <v>1</v>
      </c>
      <c r="AJ3155">
        <v>0</v>
      </c>
      <c r="AK3155">
        <f t="shared" si="799"/>
        <v>3137</v>
      </c>
      <c r="AL3155">
        <f t="shared" si="800"/>
        <v>14</v>
      </c>
      <c r="AM3155">
        <f t="shared" si="796"/>
        <v>0.20117137764196591</v>
      </c>
      <c r="AN3155">
        <f t="shared" si="797"/>
        <v>0.80555555555555558</v>
      </c>
      <c r="AO3155">
        <f t="shared" si="798"/>
        <v>2.0513255807379073E-4</v>
      </c>
    </row>
    <row r="3156" spans="1:41" x14ac:dyDescent="0.3">
      <c r="A3156">
        <f>Datos!C3155</f>
        <v>0.106456</v>
      </c>
      <c r="B3156">
        <f>Datos!D3155</f>
        <v>0.1326473</v>
      </c>
      <c r="C3156">
        <f>Datos!E3155</f>
        <v>5.5290600000000002E-2</v>
      </c>
      <c r="D3156" s="5">
        <f>Datos!F3155</f>
        <v>0</v>
      </c>
      <c r="E3156">
        <f t="shared" si="785"/>
        <v>1</v>
      </c>
      <c r="F3156" s="6">
        <f t="shared" si="786"/>
        <v>1</v>
      </c>
      <c r="G3156">
        <f t="shared" si="787"/>
        <v>0</v>
      </c>
      <c r="H3156">
        <f t="shared" si="788"/>
        <v>1.2957236176889894E-2</v>
      </c>
      <c r="I3156" s="5">
        <f t="shared" si="789"/>
        <v>1.2957236176889894E-2</v>
      </c>
      <c r="J3156" s="6">
        <f t="shared" si="790"/>
        <v>0.98704276382311007</v>
      </c>
      <c r="K3156" s="5">
        <f t="shared" si="791"/>
        <v>-1.3041913412159885E-2</v>
      </c>
      <c r="L3156" s="6">
        <f t="shared" si="792"/>
        <v>100</v>
      </c>
      <c r="M3156">
        <f t="shared" si="793"/>
        <v>-2.2274910642484147</v>
      </c>
      <c r="N3156">
        <f t="shared" si="794"/>
        <v>3.3380053638048239E-2</v>
      </c>
      <c r="O3156">
        <f t="shared" si="795"/>
        <v>7.647351137037034E-2</v>
      </c>
      <c r="AH3156">
        <v>1.7792441899626033E-2</v>
      </c>
      <c r="AI3156">
        <v>1</v>
      </c>
      <c r="AJ3156">
        <v>0</v>
      </c>
      <c r="AK3156">
        <f t="shared" si="799"/>
        <v>3138</v>
      </c>
      <c r="AL3156">
        <f t="shared" si="800"/>
        <v>14</v>
      </c>
      <c r="AM3156">
        <f t="shared" si="796"/>
        <v>0.200916730328495</v>
      </c>
      <c r="AN3156">
        <f t="shared" si="797"/>
        <v>0.80555555555555558</v>
      </c>
      <c r="AO3156">
        <f t="shared" si="798"/>
        <v>2.0513255807370131E-4</v>
      </c>
    </row>
    <row r="3157" spans="1:41" x14ac:dyDescent="0.3">
      <c r="A3157">
        <f>Datos!C3156</f>
        <v>6.2912099999999999E-2</v>
      </c>
      <c r="B3157">
        <f>Datos!D3156</f>
        <v>0.19039200000000001</v>
      </c>
      <c r="C3157">
        <f>Datos!E3156</f>
        <v>6.3652E-2</v>
      </c>
      <c r="D3157" s="5">
        <f>Datos!F3156</f>
        <v>0</v>
      </c>
      <c r="E3157">
        <f t="shared" si="785"/>
        <v>1</v>
      </c>
      <c r="F3157" s="6">
        <f t="shared" si="786"/>
        <v>1</v>
      </c>
      <c r="G3157">
        <f t="shared" si="787"/>
        <v>0</v>
      </c>
      <c r="H3157">
        <f t="shared" si="788"/>
        <v>1.0352550305917033E-2</v>
      </c>
      <c r="I3157" s="5">
        <f t="shared" si="789"/>
        <v>1.0352550305917033E-2</v>
      </c>
      <c r="J3157" s="6">
        <f t="shared" si="790"/>
        <v>0.98964744969408291</v>
      </c>
      <c r="K3157" s="5">
        <f t="shared" si="791"/>
        <v>-1.0406510696348964E-2</v>
      </c>
      <c r="L3157" s="6">
        <f t="shared" si="792"/>
        <v>100</v>
      </c>
      <c r="M3157">
        <f t="shared" si="793"/>
        <v>-2.3133191129319357</v>
      </c>
      <c r="N3157">
        <f t="shared" si="794"/>
        <v>2.7469988642316111E-2</v>
      </c>
      <c r="O3157">
        <f t="shared" si="795"/>
        <v>6.4982073982027211E-2</v>
      </c>
      <c r="AH3157">
        <v>1.7793795324112436E-2</v>
      </c>
      <c r="AI3157">
        <v>1</v>
      </c>
      <c r="AJ3157">
        <v>0</v>
      </c>
      <c r="AK3157">
        <f t="shared" si="799"/>
        <v>3139</v>
      </c>
      <c r="AL3157">
        <f t="shared" si="800"/>
        <v>14</v>
      </c>
      <c r="AM3157">
        <f t="shared" si="796"/>
        <v>0.2006620830150242</v>
      </c>
      <c r="AN3157">
        <f t="shared" si="797"/>
        <v>0.80555555555555558</v>
      </c>
      <c r="AO3157">
        <f t="shared" si="798"/>
        <v>2.0513255807370131E-4</v>
      </c>
    </row>
    <row r="3158" spans="1:41" x14ac:dyDescent="0.3">
      <c r="A3158">
        <f>Datos!C3157</f>
        <v>4.31215E-2</v>
      </c>
      <c r="B3158">
        <f>Datos!D3157</f>
        <v>0.32418190000000002</v>
      </c>
      <c r="C3158">
        <f>Datos!E3157</f>
        <v>5.8472999999999997E-2</v>
      </c>
      <c r="D3158" s="5">
        <f>Datos!F3157</f>
        <v>0</v>
      </c>
      <c r="E3158">
        <f t="shared" si="785"/>
        <v>1</v>
      </c>
      <c r="F3158" s="6">
        <f t="shared" si="786"/>
        <v>1</v>
      </c>
      <c r="G3158">
        <f t="shared" si="787"/>
        <v>0</v>
      </c>
      <c r="H3158">
        <f t="shared" si="788"/>
        <v>8.0904374490410012E-3</v>
      </c>
      <c r="I3158" s="5">
        <f t="shared" si="789"/>
        <v>8.0904374490410012E-3</v>
      </c>
      <c r="J3158" s="6">
        <f t="shared" si="790"/>
        <v>0.99190956255095897</v>
      </c>
      <c r="K3158" s="5">
        <f t="shared" si="791"/>
        <v>-8.1233426365155317E-3</v>
      </c>
      <c r="L3158" s="6">
        <f t="shared" si="792"/>
        <v>100</v>
      </c>
      <c r="M3158">
        <f t="shared" si="793"/>
        <v>-2.4048100251854416</v>
      </c>
      <c r="N3158">
        <f t="shared" si="794"/>
        <v>2.2137236876396762E-2</v>
      </c>
      <c r="O3158">
        <f t="shared" si="795"/>
        <v>5.4168147552284961E-2</v>
      </c>
      <c r="AH3158">
        <v>1.7794438664683689E-2</v>
      </c>
      <c r="AI3158">
        <v>1</v>
      </c>
      <c r="AJ3158">
        <v>0</v>
      </c>
      <c r="AK3158">
        <f t="shared" si="799"/>
        <v>3140</v>
      </c>
      <c r="AL3158">
        <f t="shared" si="800"/>
        <v>14</v>
      </c>
      <c r="AM3158">
        <f t="shared" si="796"/>
        <v>0.20040743570155339</v>
      </c>
      <c r="AN3158">
        <f t="shared" si="797"/>
        <v>0.80555555555555558</v>
      </c>
      <c r="AO3158">
        <f t="shared" si="798"/>
        <v>2.0513255807379073E-4</v>
      </c>
    </row>
    <row r="3159" spans="1:41" x14ac:dyDescent="0.3">
      <c r="A3159">
        <f>Datos!C3158</f>
        <v>8.6068099999999995E-2</v>
      </c>
      <c r="B3159">
        <f>Datos!D3158</f>
        <v>0.40762340000000002</v>
      </c>
      <c r="C3159">
        <f>Datos!E3158</f>
        <v>7.2096999999999994E-2</v>
      </c>
      <c r="D3159" s="5">
        <f>Datos!F3158</f>
        <v>0</v>
      </c>
      <c r="E3159">
        <f t="shared" si="785"/>
        <v>1</v>
      </c>
      <c r="F3159" s="6">
        <f t="shared" si="786"/>
        <v>1</v>
      </c>
      <c r="G3159">
        <f t="shared" si="787"/>
        <v>0</v>
      </c>
      <c r="H3159">
        <f t="shared" si="788"/>
        <v>5.3616769470609992E-3</v>
      </c>
      <c r="I3159" s="5">
        <f t="shared" si="789"/>
        <v>5.3616769470609992E-3</v>
      </c>
      <c r="J3159" s="6">
        <f t="shared" si="790"/>
        <v>0.99463832305293898</v>
      </c>
      <c r="K3159" s="5">
        <f t="shared" si="791"/>
        <v>-5.3761023228111205E-3</v>
      </c>
      <c r="L3159" s="6">
        <f t="shared" si="792"/>
        <v>100</v>
      </c>
      <c r="M3159">
        <f t="shared" si="793"/>
        <v>-2.551587029055439</v>
      </c>
      <c r="N3159">
        <f t="shared" si="794"/>
        <v>1.5386931763118394E-2</v>
      </c>
      <c r="O3159">
        <f t="shared" si="795"/>
        <v>3.9712052630964549E-2</v>
      </c>
      <c r="AH3159">
        <v>1.7803089311897488E-2</v>
      </c>
      <c r="AI3159">
        <v>1</v>
      </c>
      <c r="AJ3159">
        <v>0</v>
      </c>
      <c r="AK3159">
        <f t="shared" si="799"/>
        <v>3141</v>
      </c>
      <c r="AL3159">
        <f t="shared" si="800"/>
        <v>14</v>
      </c>
      <c r="AM3159">
        <f t="shared" si="796"/>
        <v>0.20015278838808248</v>
      </c>
      <c r="AN3159">
        <f t="shared" si="797"/>
        <v>0.80555555555555558</v>
      </c>
      <c r="AO3159">
        <f t="shared" si="798"/>
        <v>2.0513255807370131E-4</v>
      </c>
    </row>
    <row r="3160" spans="1:41" x14ac:dyDescent="0.3">
      <c r="A3160">
        <f>Datos!C3159</f>
        <v>0.1735738</v>
      </c>
      <c r="B3160">
        <f>Datos!D3159</f>
        <v>0.1741741</v>
      </c>
      <c r="C3160">
        <f>Datos!E3159</f>
        <v>8.7027300000000002E-2</v>
      </c>
      <c r="D3160" s="5">
        <f>Datos!F3159</f>
        <v>0</v>
      </c>
      <c r="E3160">
        <f t="shared" si="785"/>
        <v>1</v>
      </c>
      <c r="F3160" s="6">
        <f t="shared" si="786"/>
        <v>1</v>
      </c>
      <c r="G3160">
        <f t="shared" si="787"/>
        <v>0</v>
      </c>
      <c r="H3160">
        <f t="shared" si="788"/>
        <v>7.5875829126016625E-3</v>
      </c>
      <c r="I3160" s="5">
        <f t="shared" si="789"/>
        <v>7.5875829126016625E-3</v>
      </c>
      <c r="J3160" s="6">
        <f t="shared" si="790"/>
        <v>0.99241241708739836</v>
      </c>
      <c r="K3160" s="5">
        <f t="shared" si="791"/>
        <v>-7.6165150628016822E-3</v>
      </c>
      <c r="L3160" s="6">
        <f t="shared" si="792"/>
        <v>100</v>
      </c>
      <c r="M3160">
        <f t="shared" si="793"/>
        <v>-2.4281714918445281</v>
      </c>
      <c r="N3160">
        <f t="shared" si="794"/>
        <v>2.0922148796802556E-2</v>
      </c>
      <c r="O3160">
        <f t="shared" si="795"/>
        <v>5.1635436476619521E-2</v>
      </c>
      <c r="AH3160">
        <v>1.7804364948563391E-2</v>
      </c>
      <c r="AI3160">
        <v>1</v>
      </c>
      <c r="AJ3160">
        <v>0</v>
      </c>
      <c r="AK3160">
        <f t="shared" si="799"/>
        <v>3142</v>
      </c>
      <c r="AL3160">
        <f t="shared" si="800"/>
        <v>14</v>
      </c>
      <c r="AM3160">
        <f t="shared" si="796"/>
        <v>0.19989814107461168</v>
      </c>
      <c r="AN3160">
        <f t="shared" si="797"/>
        <v>0.80555555555555558</v>
      </c>
      <c r="AO3160">
        <f t="shared" si="798"/>
        <v>0</v>
      </c>
    </row>
    <row r="3161" spans="1:41" x14ac:dyDescent="0.3">
      <c r="A3161">
        <f>Datos!C3160</f>
        <v>0.1845242</v>
      </c>
      <c r="B3161">
        <f>Datos!D3160</f>
        <v>0.15538569999999999</v>
      </c>
      <c r="C3161">
        <f>Datos!E3160</f>
        <v>6.5289299999999995E-2</v>
      </c>
      <c r="D3161" s="5">
        <f>Datos!F3160</f>
        <v>0</v>
      </c>
      <c r="E3161">
        <f t="shared" si="785"/>
        <v>1</v>
      </c>
      <c r="F3161" s="6">
        <f t="shared" si="786"/>
        <v>1</v>
      </c>
      <c r="G3161">
        <f t="shared" si="787"/>
        <v>0</v>
      </c>
      <c r="H3161">
        <f t="shared" si="788"/>
        <v>1.051203958567185E-2</v>
      </c>
      <c r="I3161" s="5">
        <f t="shared" si="789"/>
        <v>1.051203958567185E-2</v>
      </c>
      <c r="J3161" s="6">
        <f t="shared" si="790"/>
        <v>0.98948796041432818</v>
      </c>
      <c r="K3161" s="5">
        <f t="shared" si="791"/>
        <v>-1.0567681356310261E-2</v>
      </c>
      <c r="L3161" s="6">
        <f t="shared" si="792"/>
        <v>100</v>
      </c>
      <c r="M3161">
        <f t="shared" si="793"/>
        <v>-2.3075517789515465</v>
      </c>
      <c r="N3161">
        <f t="shared" si="794"/>
        <v>2.7838477306117194E-2</v>
      </c>
      <c r="O3161">
        <f t="shared" si="795"/>
        <v>6.5712716503444499E-2</v>
      </c>
      <c r="AH3161">
        <v>1.7805474144926805E-2</v>
      </c>
      <c r="AI3161">
        <v>0</v>
      </c>
      <c r="AJ3161">
        <v>1</v>
      </c>
      <c r="AK3161">
        <f t="shared" si="799"/>
        <v>3142</v>
      </c>
      <c r="AL3161">
        <f t="shared" si="800"/>
        <v>15</v>
      </c>
      <c r="AM3161">
        <f t="shared" si="796"/>
        <v>0.19989814107461168</v>
      </c>
      <c r="AN3161">
        <f t="shared" si="797"/>
        <v>0.79166666666666663</v>
      </c>
      <c r="AO3161">
        <f t="shared" si="798"/>
        <v>2.0159578983113916E-4</v>
      </c>
    </row>
    <row r="3162" spans="1:41" x14ac:dyDescent="0.3">
      <c r="A3162">
        <f>Datos!C3161</f>
        <v>0.1060398</v>
      </c>
      <c r="B3162">
        <f>Datos!D3161</f>
        <v>0.25915359999999998</v>
      </c>
      <c r="C3162">
        <f>Datos!E3161</f>
        <v>4.3031899999999998E-2</v>
      </c>
      <c r="D3162" s="5">
        <f>Datos!F3161</f>
        <v>0</v>
      </c>
      <c r="E3162">
        <f t="shared" si="785"/>
        <v>1</v>
      </c>
      <c r="F3162" s="6">
        <f t="shared" si="786"/>
        <v>1</v>
      </c>
      <c r="G3162">
        <f t="shared" si="787"/>
        <v>0</v>
      </c>
      <c r="H3162">
        <f t="shared" si="788"/>
        <v>1.1276010148095303E-2</v>
      </c>
      <c r="I3162" s="5">
        <f t="shared" si="789"/>
        <v>1.1276010148095303E-2</v>
      </c>
      <c r="J3162" s="6">
        <f t="shared" si="790"/>
        <v>0.98872398985190468</v>
      </c>
      <c r="K3162" s="5">
        <f t="shared" si="791"/>
        <v>-1.1340066337910829E-2</v>
      </c>
      <c r="L3162" s="6">
        <f t="shared" si="792"/>
        <v>100</v>
      </c>
      <c r="M3162">
        <f t="shared" si="793"/>
        <v>-2.2809396159200492</v>
      </c>
      <c r="N3162">
        <f t="shared" si="794"/>
        <v>2.9591110049090992E-2</v>
      </c>
      <c r="O3162">
        <f t="shared" si="795"/>
        <v>6.916101555796686E-2</v>
      </c>
      <c r="AH3162">
        <v>1.780866134837868E-2</v>
      </c>
      <c r="AI3162">
        <v>1</v>
      </c>
      <c r="AJ3162">
        <v>0</v>
      </c>
      <c r="AK3162">
        <f t="shared" si="799"/>
        <v>3143</v>
      </c>
      <c r="AL3162">
        <f t="shared" si="800"/>
        <v>15</v>
      </c>
      <c r="AM3162">
        <f t="shared" si="796"/>
        <v>0.19964349376114077</v>
      </c>
      <c r="AN3162">
        <f t="shared" si="797"/>
        <v>0.79166666666666663</v>
      </c>
      <c r="AO3162">
        <f t="shared" si="798"/>
        <v>2.0159578983105125E-4</v>
      </c>
    </row>
    <row r="3163" spans="1:41" x14ac:dyDescent="0.3">
      <c r="A3163">
        <f>Datos!C3162</f>
        <v>0.13498750000000001</v>
      </c>
      <c r="B3163">
        <f>Datos!D3162</f>
        <v>0.2489741</v>
      </c>
      <c r="C3163">
        <f>Datos!E3162</f>
        <v>6.9185399999999994E-2</v>
      </c>
      <c r="D3163" s="5">
        <f>Datos!F3162</f>
        <v>0</v>
      </c>
      <c r="E3163">
        <f t="shared" si="785"/>
        <v>1</v>
      </c>
      <c r="F3163" s="6">
        <f t="shared" si="786"/>
        <v>1</v>
      </c>
      <c r="G3163">
        <f t="shared" si="787"/>
        <v>0</v>
      </c>
      <c r="H3163">
        <f t="shared" si="788"/>
        <v>8.1335945949179075E-3</v>
      </c>
      <c r="I3163" s="5">
        <f t="shared" si="789"/>
        <v>8.1335945949179075E-3</v>
      </c>
      <c r="J3163" s="6">
        <f t="shared" si="790"/>
        <v>0.99186640540508209</v>
      </c>
      <c r="K3163" s="5">
        <f t="shared" si="791"/>
        <v>-8.1668527370317278E-3</v>
      </c>
      <c r="L3163" s="6">
        <f t="shared" si="792"/>
        <v>100</v>
      </c>
      <c r="M3163">
        <f t="shared" si="793"/>
        <v>-2.4028650524351423</v>
      </c>
      <c r="N3163">
        <f t="shared" si="794"/>
        <v>2.2240979611019372E-2</v>
      </c>
      <c r="O3163">
        <f t="shared" si="795"/>
        <v>5.4383120434006144E-2</v>
      </c>
      <c r="AH3163">
        <v>1.781351129703241E-2</v>
      </c>
      <c r="AI3163">
        <v>1</v>
      </c>
      <c r="AJ3163">
        <v>0</v>
      </c>
      <c r="AK3163">
        <f t="shared" si="799"/>
        <v>3144</v>
      </c>
      <c r="AL3163">
        <f t="shared" si="800"/>
        <v>15</v>
      </c>
      <c r="AM3163">
        <f t="shared" si="796"/>
        <v>0.19938884644766997</v>
      </c>
      <c r="AN3163">
        <f t="shared" si="797"/>
        <v>0.79166666666666663</v>
      </c>
      <c r="AO3163">
        <f t="shared" si="798"/>
        <v>2.0159578983105125E-4</v>
      </c>
    </row>
    <row r="3164" spans="1:41" x14ac:dyDescent="0.3">
      <c r="A3164">
        <f>Datos!C3163</f>
        <v>0.152724</v>
      </c>
      <c r="B3164">
        <f>Datos!D3163</f>
        <v>0.29039910000000002</v>
      </c>
      <c r="C3164">
        <f>Datos!E3163</f>
        <v>6.5375500000000003E-2</v>
      </c>
      <c r="D3164" s="5">
        <f>Datos!F3163</f>
        <v>0</v>
      </c>
      <c r="E3164">
        <f t="shared" si="785"/>
        <v>1</v>
      </c>
      <c r="F3164" s="6">
        <f t="shared" si="786"/>
        <v>1</v>
      </c>
      <c r="G3164">
        <f t="shared" si="787"/>
        <v>0</v>
      </c>
      <c r="H3164">
        <f t="shared" si="788"/>
        <v>7.6766373784867004E-3</v>
      </c>
      <c r="I3164" s="5">
        <f t="shared" si="789"/>
        <v>7.6766373784867004E-3</v>
      </c>
      <c r="J3164" s="6">
        <f t="shared" si="790"/>
        <v>0.99232336262151333</v>
      </c>
      <c r="K3164" s="5">
        <f t="shared" si="791"/>
        <v>-7.7062544294773366E-3</v>
      </c>
      <c r="L3164" s="6">
        <f t="shared" si="792"/>
        <v>100</v>
      </c>
      <c r="M3164">
        <f t="shared" si="793"/>
        <v>-2.4239368566207942</v>
      </c>
      <c r="N3164">
        <f t="shared" si="794"/>
        <v>2.1138199432643192E-2</v>
      </c>
      <c r="O3164">
        <f t="shared" si="795"/>
        <v>5.2087799951853933E-2</v>
      </c>
      <c r="AH3164">
        <v>1.7816445263040596E-2</v>
      </c>
      <c r="AI3164">
        <v>1</v>
      </c>
      <c r="AJ3164">
        <v>0</v>
      </c>
      <c r="AK3164">
        <f t="shared" si="799"/>
        <v>3145</v>
      </c>
      <c r="AL3164">
        <f t="shared" si="800"/>
        <v>15</v>
      </c>
      <c r="AM3164">
        <f t="shared" si="796"/>
        <v>0.19913419913419916</v>
      </c>
      <c r="AN3164">
        <f t="shared" si="797"/>
        <v>0.79166666666666663</v>
      </c>
      <c r="AO3164">
        <f t="shared" si="798"/>
        <v>2.0159578983113916E-4</v>
      </c>
    </row>
    <row r="3165" spans="1:41" x14ac:dyDescent="0.3">
      <c r="A3165">
        <f>Datos!C3164</f>
        <v>0.1876863</v>
      </c>
      <c r="B3165">
        <f>Datos!D3164</f>
        <v>0.29392499999999999</v>
      </c>
      <c r="C3165">
        <f>Datos!E3164</f>
        <v>7.6021599999999995E-2</v>
      </c>
      <c r="D3165" s="5">
        <f>Datos!F3164</f>
        <v>0</v>
      </c>
      <c r="E3165">
        <f t="shared" si="785"/>
        <v>1</v>
      </c>
      <c r="F3165" s="6">
        <f t="shared" si="786"/>
        <v>1</v>
      </c>
      <c r="G3165">
        <f t="shared" si="787"/>
        <v>0</v>
      </c>
      <c r="H3165">
        <f t="shared" si="788"/>
        <v>6.5001443775156787E-3</v>
      </c>
      <c r="I3165" s="5">
        <f t="shared" si="789"/>
        <v>6.5001443775156787E-3</v>
      </c>
      <c r="J3165" s="6">
        <f t="shared" si="790"/>
        <v>0.99349985562248433</v>
      </c>
      <c r="K3165" s="5">
        <f t="shared" si="791"/>
        <v>-6.5213623123854545E-3</v>
      </c>
      <c r="L3165" s="6">
        <f t="shared" si="792"/>
        <v>100</v>
      </c>
      <c r="M3165">
        <f t="shared" si="793"/>
        <v>-2.4837613829965726</v>
      </c>
      <c r="N3165">
        <f t="shared" si="794"/>
        <v>1.8252123728533205E-2</v>
      </c>
      <c r="O3165">
        <f t="shared" si="795"/>
        <v>4.5968038609034097E-2</v>
      </c>
      <c r="AH3165">
        <v>1.7827345487552985E-2</v>
      </c>
      <c r="AI3165">
        <v>1</v>
      </c>
      <c r="AJ3165">
        <v>0</v>
      </c>
      <c r="AK3165">
        <f t="shared" si="799"/>
        <v>3146</v>
      </c>
      <c r="AL3165">
        <f t="shared" si="800"/>
        <v>15</v>
      </c>
      <c r="AM3165">
        <f t="shared" si="796"/>
        <v>0.19887955182072825</v>
      </c>
      <c r="AN3165">
        <f t="shared" si="797"/>
        <v>0.79166666666666663</v>
      </c>
      <c r="AO3165">
        <f t="shared" si="798"/>
        <v>2.0159578983105125E-4</v>
      </c>
    </row>
    <row r="3166" spans="1:41" x14ac:dyDescent="0.3">
      <c r="A3166">
        <f>Datos!C3165</f>
        <v>0.17895739999999999</v>
      </c>
      <c r="B3166">
        <f>Datos!D3165</f>
        <v>0.29264459999999998</v>
      </c>
      <c r="C3166">
        <f>Datos!E3165</f>
        <v>5.9238499999999999E-2</v>
      </c>
      <c r="D3166" s="5">
        <f>Datos!F3165</f>
        <v>0</v>
      </c>
      <c r="E3166">
        <f t="shared" si="785"/>
        <v>1</v>
      </c>
      <c r="F3166" s="6">
        <f t="shared" si="786"/>
        <v>1</v>
      </c>
      <c r="G3166">
        <f t="shared" si="787"/>
        <v>0</v>
      </c>
      <c r="H3166">
        <f t="shared" si="788"/>
        <v>8.1983221427245206E-3</v>
      </c>
      <c r="I3166" s="5">
        <f t="shared" si="789"/>
        <v>8.1983221427245206E-3</v>
      </c>
      <c r="J3166" s="6">
        <f t="shared" si="790"/>
        <v>0.99180167785727547</v>
      </c>
      <c r="K3166" s="5">
        <f t="shared" si="791"/>
        <v>-8.2321131990775159E-3</v>
      </c>
      <c r="L3166" s="6">
        <f t="shared" si="792"/>
        <v>100</v>
      </c>
      <c r="M3166">
        <f t="shared" si="793"/>
        <v>-2.399964893882685</v>
      </c>
      <c r="N3166">
        <f t="shared" si="794"/>
        <v>2.2396417204550323E-2</v>
      </c>
      <c r="O3166">
        <f t="shared" si="795"/>
        <v>5.4704848783111854E-2</v>
      </c>
      <c r="AH3166">
        <v>1.7833817722301422E-2</v>
      </c>
      <c r="AI3166">
        <v>1</v>
      </c>
      <c r="AJ3166">
        <v>0</v>
      </c>
      <c r="AK3166">
        <f t="shared" si="799"/>
        <v>3147</v>
      </c>
      <c r="AL3166">
        <f t="shared" si="800"/>
        <v>15</v>
      </c>
      <c r="AM3166">
        <f t="shared" si="796"/>
        <v>0.19862490450725745</v>
      </c>
      <c r="AN3166">
        <f t="shared" si="797"/>
        <v>0.79166666666666663</v>
      </c>
      <c r="AO3166">
        <f t="shared" si="798"/>
        <v>2.0159578983105125E-4</v>
      </c>
    </row>
    <row r="3167" spans="1:41" x14ac:dyDescent="0.3">
      <c r="A3167">
        <f>Datos!C3166</f>
        <v>0.39182220000000001</v>
      </c>
      <c r="B3167">
        <f>Datos!D3166</f>
        <v>0.17109260000000001</v>
      </c>
      <c r="C3167">
        <f>Datos!E3166</f>
        <v>5.6048599999999997E-2</v>
      </c>
      <c r="D3167" s="5">
        <f>Datos!F3166</f>
        <v>0</v>
      </c>
      <c r="E3167">
        <f t="shared" si="785"/>
        <v>1</v>
      </c>
      <c r="F3167" s="6">
        <f t="shared" si="786"/>
        <v>1</v>
      </c>
      <c r="G3167">
        <f t="shared" si="787"/>
        <v>0</v>
      </c>
      <c r="H3167">
        <f t="shared" si="788"/>
        <v>1.0536406380377894E-2</v>
      </c>
      <c r="I3167" s="5">
        <f t="shared" si="789"/>
        <v>1.0536406380377894E-2</v>
      </c>
      <c r="J3167" s="6">
        <f t="shared" si="790"/>
        <v>0.98946359361962211</v>
      </c>
      <c r="K3167" s="5">
        <f t="shared" si="791"/>
        <v>-1.0592307320152214E-2</v>
      </c>
      <c r="L3167" s="6">
        <f t="shared" si="792"/>
        <v>100</v>
      </c>
      <c r="M3167">
        <f t="shared" si="793"/>
        <v>-2.3066773696645932</v>
      </c>
      <c r="N3167">
        <f t="shared" si="794"/>
        <v>2.7894694289730747E-2</v>
      </c>
      <c r="O3167">
        <f t="shared" si="795"/>
        <v>6.5824008350763075E-2</v>
      </c>
      <c r="AH3167">
        <v>1.783457497077276E-2</v>
      </c>
      <c r="AI3167">
        <v>1</v>
      </c>
      <c r="AJ3167">
        <v>0</v>
      </c>
      <c r="AK3167">
        <f t="shared" si="799"/>
        <v>3148</v>
      </c>
      <c r="AL3167">
        <f t="shared" si="800"/>
        <v>15</v>
      </c>
      <c r="AM3167">
        <f t="shared" si="796"/>
        <v>0.19837025719378665</v>
      </c>
      <c r="AN3167">
        <f t="shared" si="797"/>
        <v>0.79166666666666663</v>
      </c>
      <c r="AO3167">
        <f t="shared" si="798"/>
        <v>2.0159578983113916E-4</v>
      </c>
    </row>
    <row r="3168" spans="1:41" x14ac:dyDescent="0.3">
      <c r="A3168">
        <f>Datos!C3167</f>
        <v>0.42529319999999998</v>
      </c>
      <c r="B3168">
        <f>Datos!D3167</f>
        <v>0.23336100000000001</v>
      </c>
      <c r="C3168">
        <f>Datos!E3167</f>
        <v>9.6917500000000004E-2</v>
      </c>
      <c r="D3168" s="5">
        <f>Datos!F3167</f>
        <v>0</v>
      </c>
      <c r="E3168">
        <f t="shared" si="785"/>
        <v>1</v>
      </c>
      <c r="F3168" s="6">
        <f t="shared" si="786"/>
        <v>1</v>
      </c>
      <c r="G3168">
        <f t="shared" si="787"/>
        <v>0</v>
      </c>
      <c r="H3168">
        <f t="shared" si="788"/>
        <v>5.1541611147501686E-3</v>
      </c>
      <c r="I3168" s="5">
        <f t="shared" si="789"/>
        <v>5.1541611147501686E-3</v>
      </c>
      <c r="J3168" s="6">
        <f t="shared" si="790"/>
        <v>0.9948458388852498</v>
      </c>
      <c r="K3168" s="5">
        <f t="shared" si="791"/>
        <v>-5.167489621053057E-3</v>
      </c>
      <c r="L3168" s="6">
        <f t="shared" si="792"/>
        <v>100</v>
      </c>
      <c r="M3168">
        <f t="shared" si="793"/>
        <v>-2.5653114755189925</v>
      </c>
      <c r="N3168">
        <f t="shared" si="794"/>
        <v>1.4856021370554761E-2</v>
      </c>
      <c r="O3168">
        <f t="shared" si="795"/>
        <v>3.8530760645457213E-2</v>
      </c>
      <c r="AH3168">
        <v>1.7835629874091603E-2</v>
      </c>
      <c r="AI3168">
        <v>1</v>
      </c>
      <c r="AJ3168">
        <v>0</v>
      </c>
      <c r="AK3168">
        <f t="shared" si="799"/>
        <v>3149</v>
      </c>
      <c r="AL3168">
        <f t="shared" si="800"/>
        <v>15</v>
      </c>
      <c r="AM3168">
        <f t="shared" si="796"/>
        <v>0.19811560988031574</v>
      </c>
      <c r="AN3168">
        <f t="shared" si="797"/>
        <v>0.79166666666666663</v>
      </c>
      <c r="AO3168">
        <f t="shared" si="798"/>
        <v>2.0159578983105125E-4</v>
      </c>
    </row>
    <row r="3169" spans="1:41" x14ac:dyDescent="0.3">
      <c r="A3169">
        <f>Datos!C3168</f>
        <v>0.5574751</v>
      </c>
      <c r="B3169">
        <f>Datos!D3168</f>
        <v>0.27099879999999998</v>
      </c>
      <c r="C3169">
        <f>Datos!E3168</f>
        <v>3.8874600000000002E-2</v>
      </c>
      <c r="D3169" s="5">
        <f>Datos!F3168</f>
        <v>0</v>
      </c>
      <c r="E3169">
        <f t="shared" si="785"/>
        <v>1</v>
      </c>
      <c r="F3169" s="6">
        <f t="shared" si="786"/>
        <v>1</v>
      </c>
      <c r="G3169">
        <f t="shared" si="787"/>
        <v>0</v>
      </c>
      <c r="H3169">
        <f t="shared" si="788"/>
        <v>9.7325476708862938E-3</v>
      </c>
      <c r="I3169" s="5">
        <f t="shared" si="789"/>
        <v>9.7325476708862938E-3</v>
      </c>
      <c r="J3169" s="6">
        <f t="shared" si="790"/>
        <v>0.99026745232911373</v>
      </c>
      <c r="K3169" s="5">
        <f t="shared" si="791"/>
        <v>-9.7802184706950457E-3</v>
      </c>
      <c r="L3169" s="6">
        <f t="shared" si="792"/>
        <v>100</v>
      </c>
      <c r="M3169">
        <f t="shared" si="793"/>
        <v>-2.3365019644224523</v>
      </c>
      <c r="N3169">
        <f t="shared" si="794"/>
        <v>2.6028602536166841E-2</v>
      </c>
      <c r="O3169">
        <f t="shared" si="795"/>
        <v>6.2104462235982712E-2</v>
      </c>
      <c r="AH3169">
        <v>1.7842204603553985E-2</v>
      </c>
      <c r="AI3169">
        <v>1</v>
      </c>
      <c r="AJ3169">
        <v>0</v>
      </c>
      <c r="AK3169">
        <f t="shared" si="799"/>
        <v>3150</v>
      </c>
      <c r="AL3169">
        <f t="shared" si="800"/>
        <v>15</v>
      </c>
      <c r="AM3169">
        <f t="shared" si="796"/>
        <v>0.19786096256684493</v>
      </c>
      <c r="AN3169">
        <f t="shared" si="797"/>
        <v>0.79166666666666663</v>
      </c>
      <c r="AO3169">
        <f t="shared" si="798"/>
        <v>2.0159578983105125E-4</v>
      </c>
    </row>
    <row r="3170" spans="1:41" x14ac:dyDescent="0.3">
      <c r="A3170">
        <f>Datos!C3169</f>
        <v>0.47287269999999998</v>
      </c>
      <c r="B3170">
        <f>Datos!D3169</f>
        <v>0.55971070000000001</v>
      </c>
      <c r="C3170">
        <f>Datos!E3169</f>
        <v>0.10287010000000001</v>
      </c>
      <c r="D3170" s="5">
        <f>Datos!F3169</f>
        <v>0</v>
      </c>
      <c r="E3170">
        <f t="shared" si="785"/>
        <v>1</v>
      </c>
      <c r="F3170" s="6">
        <f t="shared" si="786"/>
        <v>1</v>
      </c>
      <c r="G3170">
        <f t="shared" si="787"/>
        <v>0</v>
      </c>
      <c r="H3170">
        <f t="shared" si="788"/>
        <v>1.9112474844001596E-3</v>
      </c>
      <c r="I3170" s="5">
        <f t="shared" si="789"/>
        <v>1.9112474844001596E-3</v>
      </c>
      <c r="J3170" s="6">
        <f t="shared" si="790"/>
        <v>0.99808875251559981</v>
      </c>
      <c r="K3170" s="5">
        <f t="shared" si="791"/>
        <v>-1.9130762483920598E-3</v>
      </c>
      <c r="L3170" s="6">
        <f t="shared" si="792"/>
        <v>100</v>
      </c>
      <c r="M3170">
        <f t="shared" si="793"/>
        <v>-2.8924504290859359</v>
      </c>
      <c r="N3170">
        <f t="shared" si="794"/>
        <v>6.0841194241340914E-3</v>
      </c>
      <c r="O3170">
        <f t="shared" si="795"/>
        <v>1.7668870816198848E-2</v>
      </c>
      <c r="AH3170">
        <v>1.7848133078709569E-2</v>
      </c>
      <c r="AI3170">
        <v>1</v>
      </c>
      <c r="AJ3170">
        <v>0</v>
      </c>
      <c r="AK3170">
        <f t="shared" si="799"/>
        <v>3151</v>
      </c>
      <c r="AL3170">
        <f t="shared" si="800"/>
        <v>15</v>
      </c>
      <c r="AM3170">
        <f t="shared" si="796"/>
        <v>0.19760631525337413</v>
      </c>
      <c r="AN3170">
        <f t="shared" si="797"/>
        <v>0.79166666666666663</v>
      </c>
      <c r="AO3170">
        <f t="shared" si="798"/>
        <v>2.0159578983113916E-4</v>
      </c>
    </row>
    <row r="3171" spans="1:41" x14ac:dyDescent="0.3">
      <c r="A3171">
        <f>Datos!C3170</f>
        <v>0.59888669999999999</v>
      </c>
      <c r="B3171">
        <f>Datos!D3170</f>
        <v>0.33514840000000001</v>
      </c>
      <c r="C3171">
        <f>Datos!E3170</f>
        <v>5.6188299999999997E-2</v>
      </c>
      <c r="D3171" s="5">
        <f>Datos!F3170</f>
        <v>0</v>
      </c>
      <c r="E3171">
        <f t="shared" si="785"/>
        <v>1</v>
      </c>
      <c r="F3171" s="6">
        <f t="shared" si="786"/>
        <v>1</v>
      </c>
      <c r="G3171">
        <f t="shared" si="787"/>
        <v>0</v>
      </c>
      <c r="H3171">
        <f t="shared" si="788"/>
        <v>6.5008015830111954E-3</v>
      </c>
      <c r="I3171" s="5">
        <f t="shared" si="789"/>
        <v>6.5008015830111954E-3</v>
      </c>
      <c r="J3171" s="6">
        <f t="shared" si="790"/>
        <v>0.99349919841698875</v>
      </c>
      <c r="K3171" s="5">
        <f t="shared" si="791"/>
        <v>-6.5220238179802799E-3</v>
      </c>
      <c r="L3171" s="6">
        <f t="shared" si="792"/>
        <v>100</v>
      </c>
      <c r="M3171">
        <f t="shared" si="793"/>
        <v>-2.4837253775366457</v>
      </c>
      <c r="N3171">
        <f t="shared" si="794"/>
        <v>1.8253756058331981E-2</v>
      </c>
      <c r="O3171">
        <f t="shared" si="795"/>
        <v>4.5971548923542507E-2</v>
      </c>
      <c r="AH3171">
        <v>1.785091845967253E-2</v>
      </c>
      <c r="AI3171">
        <v>1</v>
      </c>
      <c r="AJ3171">
        <v>0</v>
      </c>
      <c r="AK3171">
        <f t="shared" si="799"/>
        <v>3152</v>
      </c>
      <c r="AL3171">
        <f t="shared" si="800"/>
        <v>15</v>
      </c>
      <c r="AM3171">
        <f t="shared" si="796"/>
        <v>0.19735166793990322</v>
      </c>
      <c r="AN3171">
        <f t="shared" si="797"/>
        <v>0.79166666666666663</v>
      </c>
      <c r="AO3171">
        <f t="shared" si="798"/>
        <v>2.0159578983105125E-4</v>
      </c>
    </row>
    <row r="3172" spans="1:41" x14ac:dyDescent="0.3">
      <c r="A3172">
        <f>Datos!C3171</f>
        <v>0.39055580000000001</v>
      </c>
      <c r="B3172">
        <f>Datos!D3171</f>
        <v>0.33895249999999999</v>
      </c>
      <c r="C3172">
        <f>Datos!E3171</f>
        <v>2.3083800000000002E-2</v>
      </c>
      <c r="D3172" s="5">
        <f>Datos!F3171</f>
        <v>0</v>
      </c>
      <c r="E3172">
        <f t="shared" si="785"/>
        <v>1</v>
      </c>
      <c r="F3172" s="6">
        <f t="shared" si="786"/>
        <v>1</v>
      </c>
      <c r="G3172">
        <f t="shared" si="787"/>
        <v>0</v>
      </c>
      <c r="H3172">
        <f t="shared" si="788"/>
        <v>1.0823378220115056E-2</v>
      </c>
      <c r="I3172" s="5">
        <f t="shared" si="789"/>
        <v>1.0823378220115056E-2</v>
      </c>
      <c r="J3172" s="6">
        <f t="shared" si="790"/>
        <v>0.98917662177988497</v>
      </c>
      <c r="K3172" s="5">
        <f t="shared" si="791"/>
        <v>-1.0882377075649787E-2</v>
      </c>
      <c r="L3172" s="6">
        <f t="shared" si="792"/>
        <v>100</v>
      </c>
      <c r="M3172">
        <f t="shared" si="793"/>
        <v>-2.2965096780000804</v>
      </c>
      <c r="N3172">
        <f t="shared" si="794"/>
        <v>2.855518112741293E-2</v>
      </c>
      <c r="O3172">
        <f t="shared" si="795"/>
        <v>6.7128123182152347E-2</v>
      </c>
      <c r="AH3172">
        <v>1.7854598287483113E-2</v>
      </c>
      <c r="AI3172">
        <v>1</v>
      </c>
      <c r="AJ3172">
        <v>0</v>
      </c>
      <c r="AK3172">
        <f t="shared" si="799"/>
        <v>3153</v>
      </c>
      <c r="AL3172">
        <f t="shared" si="800"/>
        <v>15</v>
      </c>
      <c r="AM3172">
        <f t="shared" si="796"/>
        <v>0.19709702062643242</v>
      </c>
      <c r="AN3172">
        <f t="shared" si="797"/>
        <v>0.79166666666666663</v>
      </c>
      <c r="AO3172">
        <f t="shared" si="798"/>
        <v>2.0159578983113916E-4</v>
      </c>
    </row>
    <row r="3173" spans="1:41" x14ac:dyDescent="0.3">
      <c r="A3173">
        <f>Datos!C3172</f>
        <v>0.45070009999999999</v>
      </c>
      <c r="B3173">
        <f>Datos!D3172</f>
        <v>0.150725</v>
      </c>
      <c r="C3173">
        <f>Datos!E3172</f>
        <v>3.0372099999999999E-2</v>
      </c>
      <c r="D3173" s="5">
        <f>Datos!F3172</f>
        <v>0</v>
      </c>
      <c r="E3173">
        <f t="shared" si="785"/>
        <v>1</v>
      </c>
      <c r="F3173" s="6">
        <f t="shared" si="786"/>
        <v>1</v>
      </c>
      <c r="G3173">
        <f t="shared" si="787"/>
        <v>0</v>
      </c>
      <c r="H3173">
        <f t="shared" si="788"/>
        <v>1.491036429221114E-2</v>
      </c>
      <c r="I3173" s="5">
        <f t="shared" si="789"/>
        <v>1.491036429221114E-2</v>
      </c>
      <c r="J3173" s="6">
        <f t="shared" si="790"/>
        <v>0.98508963570778885</v>
      </c>
      <c r="K3173" s="5">
        <f t="shared" si="791"/>
        <v>-1.5022641231795024E-2</v>
      </c>
      <c r="L3173" s="6">
        <f t="shared" si="792"/>
        <v>100</v>
      </c>
      <c r="M3173">
        <f t="shared" si="793"/>
        <v>-2.1724633842695189</v>
      </c>
      <c r="N3173">
        <f t="shared" si="794"/>
        <v>3.7675807130305959E-2</v>
      </c>
      <c r="O3173">
        <f t="shared" si="795"/>
        <v>8.4550948461747336E-2</v>
      </c>
      <c r="AH3173">
        <v>1.7862980824072661E-2</v>
      </c>
      <c r="AI3173">
        <v>1</v>
      </c>
      <c r="AJ3173">
        <v>0</v>
      </c>
      <c r="AK3173">
        <f t="shared" si="799"/>
        <v>3154</v>
      </c>
      <c r="AL3173">
        <f t="shared" si="800"/>
        <v>15</v>
      </c>
      <c r="AM3173">
        <f t="shared" si="796"/>
        <v>0.1968423733129615</v>
      </c>
      <c r="AN3173">
        <f t="shared" si="797"/>
        <v>0.79166666666666663</v>
      </c>
      <c r="AO3173">
        <f t="shared" si="798"/>
        <v>2.0159578983105125E-4</v>
      </c>
    </row>
    <row r="3174" spans="1:41" x14ac:dyDescent="0.3">
      <c r="A3174">
        <f>Datos!C3173</f>
        <v>0.51079059999999998</v>
      </c>
      <c r="B3174">
        <f>Datos!D3173</f>
        <v>9.7277000000000002E-2</v>
      </c>
      <c r="C3174">
        <f>Datos!E3173</f>
        <v>2.67528E-2</v>
      </c>
      <c r="D3174" s="5">
        <f>Datos!F3173</f>
        <v>0</v>
      </c>
      <c r="E3174">
        <f t="shared" si="785"/>
        <v>1</v>
      </c>
      <c r="F3174" s="6">
        <f t="shared" si="786"/>
        <v>1</v>
      </c>
      <c r="G3174">
        <f t="shared" si="787"/>
        <v>0</v>
      </c>
      <c r="H3174">
        <f t="shared" si="788"/>
        <v>1.7178455238458318E-2</v>
      </c>
      <c r="I3174" s="5">
        <f t="shared" si="789"/>
        <v>1.7178455238458318E-2</v>
      </c>
      <c r="J3174" s="6">
        <f t="shared" si="790"/>
        <v>0.98282154476154171</v>
      </c>
      <c r="K3174" s="5">
        <f t="shared" si="791"/>
        <v>-1.7327716758602011E-2</v>
      </c>
      <c r="L3174" s="6">
        <f t="shared" si="792"/>
        <v>100</v>
      </c>
      <c r="M3174">
        <f t="shared" si="793"/>
        <v>-2.1158577175229571</v>
      </c>
      <c r="N3174">
        <f t="shared" si="794"/>
        <v>4.2537660177372427E-2</v>
      </c>
      <c r="O3174">
        <f t="shared" si="795"/>
        <v>9.3450043393136659E-2</v>
      </c>
      <c r="AH3174">
        <v>1.7872435451047136E-2</v>
      </c>
      <c r="AI3174">
        <v>1</v>
      </c>
      <c r="AJ3174">
        <v>0</v>
      </c>
      <c r="AK3174">
        <f t="shared" si="799"/>
        <v>3155</v>
      </c>
      <c r="AL3174">
        <f t="shared" si="800"/>
        <v>15</v>
      </c>
      <c r="AM3174">
        <f t="shared" si="796"/>
        <v>0.1965877259994907</v>
      </c>
      <c r="AN3174">
        <f t="shared" si="797"/>
        <v>0.79166666666666663</v>
      </c>
      <c r="AO3174">
        <f t="shared" si="798"/>
        <v>2.0159578983105125E-4</v>
      </c>
    </row>
    <row r="3175" spans="1:41" x14ac:dyDescent="0.3">
      <c r="A3175">
        <f>Datos!C3174</f>
        <v>0.47619650000000002</v>
      </c>
      <c r="B3175">
        <f>Datos!D3174</f>
        <v>9.5269000000000006E-2</v>
      </c>
      <c r="C3175">
        <f>Datos!E3174</f>
        <v>3.6077900000000003E-2</v>
      </c>
      <c r="D3175" s="5">
        <f>Datos!F3174</f>
        <v>0</v>
      </c>
      <c r="E3175">
        <f t="shared" si="785"/>
        <v>1</v>
      </c>
      <c r="F3175" s="6">
        <f t="shared" si="786"/>
        <v>1</v>
      </c>
      <c r="G3175">
        <f t="shared" si="787"/>
        <v>0</v>
      </c>
      <c r="H3175">
        <f t="shared" si="788"/>
        <v>1.5608458519081757E-2</v>
      </c>
      <c r="I3175" s="5">
        <f t="shared" si="789"/>
        <v>1.5608458519081757E-2</v>
      </c>
      <c r="J3175" s="6">
        <f t="shared" si="790"/>
        <v>0.98439154148091823</v>
      </c>
      <c r="K3175" s="5">
        <f t="shared" si="791"/>
        <v>-1.5731553065218128E-2</v>
      </c>
      <c r="L3175" s="6">
        <f t="shared" si="792"/>
        <v>100</v>
      </c>
      <c r="M3175">
        <f t="shared" si="793"/>
        <v>-2.1542966294718866</v>
      </c>
      <c r="N3175">
        <f t="shared" si="794"/>
        <v>3.9186008689571852E-2</v>
      </c>
      <c r="O3175">
        <f t="shared" si="795"/>
        <v>8.7341442491887883E-2</v>
      </c>
      <c r="AH3175">
        <v>1.7881423334677994E-2</v>
      </c>
      <c r="AI3175">
        <v>1</v>
      </c>
      <c r="AJ3175">
        <v>0</v>
      </c>
      <c r="AK3175">
        <f t="shared" si="799"/>
        <v>3156</v>
      </c>
      <c r="AL3175">
        <f t="shared" si="800"/>
        <v>15</v>
      </c>
      <c r="AM3175">
        <f t="shared" si="796"/>
        <v>0.1963330786860199</v>
      </c>
      <c r="AN3175">
        <f t="shared" si="797"/>
        <v>0.79166666666666663</v>
      </c>
      <c r="AO3175">
        <f t="shared" si="798"/>
        <v>2.0159578983113916E-4</v>
      </c>
    </row>
    <row r="3176" spans="1:41" x14ac:dyDescent="0.3">
      <c r="A3176">
        <f>Datos!C3175</f>
        <v>0.21558140000000001</v>
      </c>
      <c r="B3176">
        <f>Datos!D3175</f>
        <v>0.18584909999999999</v>
      </c>
      <c r="C3176">
        <f>Datos!E3175</f>
        <v>5.2664900000000001E-2</v>
      </c>
      <c r="D3176" s="5">
        <f>Datos!F3175</f>
        <v>0</v>
      </c>
      <c r="E3176">
        <f t="shared" si="785"/>
        <v>1</v>
      </c>
      <c r="F3176" s="6">
        <f t="shared" si="786"/>
        <v>1</v>
      </c>
      <c r="G3176">
        <f t="shared" si="787"/>
        <v>0</v>
      </c>
      <c r="H3176">
        <f t="shared" si="788"/>
        <v>1.1362986986316619E-2</v>
      </c>
      <c r="I3176" s="5">
        <f t="shared" si="789"/>
        <v>1.1362986986316619E-2</v>
      </c>
      <c r="J3176" s="6">
        <f t="shared" si="790"/>
        <v>0.98863701301368334</v>
      </c>
      <c r="K3176" s="5">
        <f t="shared" si="791"/>
        <v>-1.1428038982411647E-2</v>
      </c>
      <c r="L3176" s="6">
        <f t="shared" si="792"/>
        <v>100</v>
      </c>
      <c r="M3176">
        <f t="shared" si="793"/>
        <v>-2.2780101314476267</v>
      </c>
      <c r="N3176">
        <f t="shared" si="794"/>
        <v>2.9789371424621049E-2</v>
      </c>
      <c r="O3176">
        <f t="shared" si="795"/>
        <v>6.9548373312335196E-2</v>
      </c>
      <c r="AH3176">
        <v>1.7898980744990793E-2</v>
      </c>
      <c r="AI3176">
        <v>1</v>
      </c>
      <c r="AJ3176">
        <v>0</v>
      </c>
      <c r="AK3176">
        <f t="shared" si="799"/>
        <v>3157</v>
      </c>
      <c r="AL3176">
        <f t="shared" si="800"/>
        <v>15</v>
      </c>
      <c r="AM3176">
        <f t="shared" si="796"/>
        <v>0.19607843137254899</v>
      </c>
      <c r="AN3176">
        <f t="shared" si="797"/>
        <v>0.79166666666666663</v>
      </c>
      <c r="AO3176">
        <f t="shared" si="798"/>
        <v>2.0159578983105125E-4</v>
      </c>
    </row>
    <row r="3177" spans="1:41" x14ac:dyDescent="0.3">
      <c r="A3177">
        <f>Datos!C3176</f>
        <v>0.24470459999999999</v>
      </c>
      <c r="B3177">
        <f>Datos!D3176</f>
        <v>0.17916209999999999</v>
      </c>
      <c r="C3177">
        <f>Datos!E3176</f>
        <v>6.5512299999999996E-2</v>
      </c>
      <c r="D3177" s="5">
        <f>Datos!F3176</f>
        <v>0</v>
      </c>
      <c r="E3177">
        <f t="shared" si="785"/>
        <v>1</v>
      </c>
      <c r="F3177" s="6">
        <f t="shared" si="786"/>
        <v>1</v>
      </c>
      <c r="G3177">
        <f t="shared" si="787"/>
        <v>0</v>
      </c>
      <c r="H3177">
        <f t="shared" si="788"/>
        <v>9.6794085370256432E-3</v>
      </c>
      <c r="I3177" s="5">
        <f t="shared" si="789"/>
        <v>9.6794085370256432E-3</v>
      </c>
      <c r="J3177" s="6">
        <f t="shared" si="790"/>
        <v>0.99032059146297435</v>
      </c>
      <c r="K3177" s="5">
        <f t="shared" si="791"/>
        <v>-9.7265585144614072E-3</v>
      </c>
      <c r="L3177" s="6">
        <f t="shared" si="792"/>
        <v>100</v>
      </c>
      <c r="M3177">
        <f t="shared" si="793"/>
        <v>-2.3385484175757076</v>
      </c>
      <c r="N3177">
        <f t="shared" si="794"/>
        <v>2.5904388515490061E-2</v>
      </c>
      <c r="O3177">
        <f t="shared" si="795"/>
        <v>6.1854982490320724E-2</v>
      </c>
      <c r="AH3177">
        <v>1.7921537754293032E-2</v>
      </c>
      <c r="AI3177">
        <v>1</v>
      </c>
      <c r="AJ3177">
        <v>0</v>
      </c>
      <c r="AK3177">
        <f t="shared" si="799"/>
        <v>3158</v>
      </c>
      <c r="AL3177">
        <f t="shared" si="800"/>
        <v>15</v>
      </c>
      <c r="AM3177">
        <f t="shared" si="796"/>
        <v>0.19582378405907819</v>
      </c>
      <c r="AN3177">
        <f t="shared" si="797"/>
        <v>0.79166666666666663</v>
      </c>
      <c r="AO3177">
        <f t="shared" si="798"/>
        <v>2.0159578983105125E-4</v>
      </c>
    </row>
    <row r="3178" spans="1:41" x14ac:dyDescent="0.3">
      <c r="A3178">
        <f>Datos!C3177</f>
        <v>0.23906359999999999</v>
      </c>
      <c r="B3178">
        <f>Datos!D3177</f>
        <v>0.1981183</v>
      </c>
      <c r="C3178">
        <f>Datos!E3177</f>
        <v>6.6766000000000006E-2</v>
      </c>
      <c r="D3178" s="5">
        <f>Datos!F3177</f>
        <v>0</v>
      </c>
      <c r="E3178">
        <f t="shared" si="785"/>
        <v>1</v>
      </c>
      <c r="F3178" s="6">
        <f t="shared" si="786"/>
        <v>1</v>
      </c>
      <c r="G3178">
        <f t="shared" si="787"/>
        <v>0</v>
      </c>
      <c r="H3178">
        <f t="shared" si="788"/>
        <v>9.1192357988670574E-3</v>
      </c>
      <c r="I3178" s="5">
        <f t="shared" si="789"/>
        <v>9.1192357988670574E-3</v>
      </c>
      <c r="J3178" s="6">
        <f t="shared" si="790"/>
        <v>0.99088076420113291</v>
      </c>
      <c r="K3178" s="5">
        <f t="shared" si="791"/>
        <v>-9.1610705578894207E-3</v>
      </c>
      <c r="L3178" s="6">
        <f t="shared" si="792"/>
        <v>100</v>
      </c>
      <c r="M3178">
        <f t="shared" si="793"/>
        <v>-2.3607408337620157</v>
      </c>
      <c r="N3178">
        <f t="shared" si="794"/>
        <v>2.4588235668184268E-2</v>
      </c>
      <c r="O3178">
        <f t="shared" si="795"/>
        <v>5.9196423509463039E-2</v>
      </c>
      <c r="AH3178">
        <v>1.7945978746741593E-2</v>
      </c>
      <c r="AI3178">
        <v>1</v>
      </c>
      <c r="AJ3178">
        <v>0</v>
      </c>
      <c r="AK3178">
        <f t="shared" si="799"/>
        <v>3159</v>
      </c>
      <c r="AL3178">
        <f t="shared" si="800"/>
        <v>15</v>
      </c>
      <c r="AM3178">
        <f t="shared" si="796"/>
        <v>0.19556913674560739</v>
      </c>
      <c r="AN3178">
        <f t="shared" si="797"/>
        <v>0.79166666666666663</v>
      </c>
      <c r="AO3178">
        <f t="shared" si="798"/>
        <v>2.0159578983113916E-4</v>
      </c>
    </row>
    <row r="3179" spans="1:41" x14ac:dyDescent="0.3">
      <c r="A3179">
        <f>Datos!C3178</f>
        <v>0.24150440000000001</v>
      </c>
      <c r="B3179">
        <f>Datos!D3178</f>
        <v>0.19619909999999999</v>
      </c>
      <c r="C3179">
        <f>Datos!E3178</f>
        <v>6.7139699999999997E-2</v>
      </c>
      <c r="D3179" s="5">
        <f>Datos!F3178</f>
        <v>0</v>
      </c>
      <c r="E3179">
        <f t="shared" si="785"/>
        <v>1</v>
      </c>
      <c r="F3179" s="6">
        <f t="shared" si="786"/>
        <v>1</v>
      </c>
      <c r="G3179">
        <f t="shared" si="787"/>
        <v>0</v>
      </c>
      <c r="H3179">
        <f t="shared" si="788"/>
        <v>9.108155161711963E-3</v>
      </c>
      <c r="I3179" s="5">
        <f t="shared" si="789"/>
        <v>9.108155161711963E-3</v>
      </c>
      <c r="J3179" s="6">
        <f t="shared" si="790"/>
        <v>0.99089184483828807</v>
      </c>
      <c r="K3179" s="5">
        <f t="shared" si="791"/>
        <v>-9.1498880063648601E-3</v>
      </c>
      <c r="L3179" s="6">
        <f t="shared" si="792"/>
        <v>100</v>
      </c>
      <c r="M3179">
        <f t="shared" si="793"/>
        <v>-2.3611917215769758</v>
      </c>
      <c r="N3179">
        <f t="shared" si="794"/>
        <v>2.4562074657969189E-2</v>
      </c>
      <c r="O3179">
        <f t="shared" si="795"/>
        <v>5.9143294580118223E-2</v>
      </c>
      <c r="AH3179">
        <v>1.7950033363238929E-2</v>
      </c>
      <c r="AI3179">
        <v>1</v>
      </c>
      <c r="AJ3179">
        <v>0</v>
      </c>
      <c r="AK3179">
        <f t="shared" si="799"/>
        <v>3160</v>
      </c>
      <c r="AL3179">
        <f t="shared" si="800"/>
        <v>15</v>
      </c>
      <c r="AM3179">
        <f t="shared" si="796"/>
        <v>0.19531448943213647</v>
      </c>
      <c r="AN3179">
        <f t="shared" si="797"/>
        <v>0.79166666666666663</v>
      </c>
      <c r="AO3179">
        <f t="shared" si="798"/>
        <v>2.0159578983105125E-4</v>
      </c>
    </row>
    <row r="3180" spans="1:41" x14ac:dyDescent="0.3">
      <c r="A3180">
        <f>Datos!C3179</f>
        <v>7.2130600000000003E-2</v>
      </c>
      <c r="B3180">
        <f>Datos!D3179</f>
        <v>0.24961459999999999</v>
      </c>
      <c r="C3180">
        <f>Datos!E3179</f>
        <v>5.6447700000000003E-2</v>
      </c>
      <c r="D3180" s="5">
        <f>Datos!F3179</f>
        <v>0</v>
      </c>
      <c r="E3180">
        <f t="shared" si="785"/>
        <v>1</v>
      </c>
      <c r="F3180" s="6">
        <f t="shared" si="786"/>
        <v>1</v>
      </c>
      <c r="G3180">
        <f t="shared" si="787"/>
        <v>0</v>
      </c>
      <c r="H3180">
        <f t="shared" si="788"/>
        <v>9.8347956638294154E-3</v>
      </c>
      <c r="I3180" s="5">
        <f t="shared" si="789"/>
        <v>9.8347956638294154E-3</v>
      </c>
      <c r="J3180" s="6">
        <f t="shared" si="790"/>
        <v>0.99016520433617061</v>
      </c>
      <c r="K3180" s="5">
        <f t="shared" si="791"/>
        <v>-9.8834767084238998E-3</v>
      </c>
      <c r="L3180" s="6">
        <f t="shared" si="792"/>
        <v>100</v>
      </c>
      <c r="M3180">
        <f t="shared" si="793"/>
        <v>-2.3325915791683967</v>
      </c>
      <c r="N3180">
        <f t="shared" si="794"/>
        <v>2.6267304953846143E-2</v>
      </c>
      <c r="O3180">
        <f t="shared" si="795"/>
        <v>6.2583211879081543E-2</v>
      </c>
      <c r="AH3180">
        <v>1.7966242094327008E-2</v>
      </c>
      <c r="AI3180">
        <v>1</v>
      </c>
      <c r="AJ3180">
        <v>0</v>
      </c>
      <c r="AK3180">
        <f t="shared" si="799"/>
        <v>3161</v>
      </c>
      <c r="AL3180">
        <f t="shared" si="800"/>
        <v>15</v>
      </c>
      <c r="AM3180">
        <f t="shared" si="796"/>
        <v>0.19505984211866567</v>
      </c>
      <c r="AN3180">
        <f t="shared" si="797"/>
        <v>0.79166666666666663</v>
      </c>
      <c r="AO3180">
        <f t="shared" si="798"/>
        <v>2.0159578983113916E-4</v>
      </c>
    </row>
    <row r="3181" spans="1:41" x14ac:dyDescent="0.3">
      <c r="A3181">
        <f>Datos!C3180</f>
        <v>2.9577599999999999E-2</v>
      </c>
      <c r="B3181">
        <f>Datos!D3180</f>
        <v>0.2345573</v>
      </c>
      <c r="C3181">
        <f>Datos!E3180</f>
        <v>3.5331899999999999E-2</v>
      </c>
      <c r="D3181" s="5">
        <f>Datos!F3180</f>
        <v>0</v>
      </c>
      <c r="E3181">
        <f t="shared" si="785"/>
        <v>1</v>
      </c>
      <c r="F3181" s="6">
        <f t="shared" si="786"/>
        <v>1</v>
      </c>
      <c r="G3181">
        <f t="shared" si="787"/>
        <v>0</v>
      </c>
      <c r="H3181">
        <f t="shared" si="788"/>
        <v>1.3531781827858151E-2</v>
      </c>
      <c r="I3181" s="5">
        <f t="shared" si="789"/>
        <v>1.3531781827858151E-2</v>
      </c>
      <c r="J3181" s="6">
        <f t="shared" si="790"/>
        <v>0.98646821817214181</v>
      </c>
      <c r="K3181" s="5">
        <f t="shared" si="791"/>
        <v>-1.3624170792475482E-2</v>
      </c>
      <c r="L3181" s="6">
        <f t="shared" si="792"/>
        <v>100</v>
      </c>
      <c r="M3181">
        <f t="shared" si="793"/>
        <v>-2.2105997851496926</v>
      </c>
      <c r="N3181">
        <f t="shared" si="794"/>
        <v>3.4654966223714188E-2</v>
      </c>
      <c r="O3181">
        <f t="shared" si="795"/>
        <v>7.8893268209241252E-2</v>
      </c>
      <c r="AH3181">
        <v>1.7968277574479802E-2</v>
      </c>
      <c r="AI3181">
        <v>1</v>
      </c>
      <c r="AJ3181">
        <v>0</v>
      </c>
      <c r="AK3181">
        <f t="shared" si="799"/>
        <v>3162</v>
      </c>
      <c r="AL3181">
        <f t="shared" si="800"/>
        <v>15</v>
      </c>
      <c r="AM3181">
        <f t="shared" si="796"/>
        <v>0.19480519480519476</v>
      </c>
      <c r="AN3181">
        <f t="shared" si="797"/>
        <v>0.79166666666666663</v>
      </c>
      <c r="AO3181">
        <f t="shared" si="798"/>
        <v>2.0159578983105125E-4</v>
      </c>
    </row>
    <row r="3182" spans="1:41" x14ac:dyDescent="0.3">
      <c r="A3182">
        <f>Datos!C3181</f>
        <v>6.3495099999999999E-2</v>
      </c>
      <c r="B3182">
        <f>Datos!D3181</f>
        <v>0.22402530000000001</v>
      </c>
      <c r="C3182">
        <f>Datos!E3181</f>
        <v>6.7167599999999994E-2</v>
      </c>
      <c r="D3182" s="5">
        <f>Datos!F3181</f>
        <v>0</v>
      </c>
      <c r="E3182">
        <f t="shared" si="785"/>
        <v>1</v>
      </c>
      <c r="F3182" s="6">
        <f t="shared" si="786"/>
        <v>1</v>
      </c>
      <c r="G3182">
        <f t="shared" si="787"/>
        <v>0</v>
      </c>
      <c r="H3182">
        <f t="shared" si="788"/>
        <v>9.1255329740750554E-3</v>
      </c>
      <c r="I3182" s="5">
        <f t="shared" si="789"/>
        <v>9.1255329740750554E-3</v>
      </c>
      <c r="J3182" s="6">
        <f t="shared" si="790"/>
        <v>0.99087446702592497</v>
      </c>
      <c r="K3182" s="5">
        <f t="shared" si="791"/>
        <v>-9.1674257072123476E-3</v>
      </c>
      <c r="L3182" s="6">
        <f t="shared" si="792"/>
        <v>100</v>
      </c>
      <c r="M3182">
        <f t="shared" si="793"/>
        <v>-2.3604848059404664</v>
      </c>
      <c r="N3182">
        <f t="shared" si="794"/>
        <v>2.4603100860627915E-2</v>
      </c>
      <c r="O3182">
        <f t="shared" si="795"/>
        <v>5.9226607362606612E-2</v>
      </c>
      <c r="AH3182">
        <v>1.7975672605623088E-2</v>
      </c>
      <c r="AI3182">
        <v>1</v>
      </c>
      <c r="AJ3182">
        <v>0</v>
      </c>
      <c r="AK3182">
        <f t="shared" si="799"/>
        <v>3163</v>
      </c>
      <c r="AL3182">
        <f t="shared" si="800"/>
        <v>15</v>
      </c>
      <c r="AM3182">
        <f t="shared" si="796"/>
        <v>0.19455054749172396</v>
      </c>
      <c r="AN3182">
        <f t="shared" si="797"/>
        <v>0.79166666666666663</v>
      </c>
      <c r="AO3182">
        <f t="shared" si="798"/>
        <v>2.0159578983105125E-4</v>
      </c>
    </row>
    <row r="3183" spans="1:41" x14ac:dyDescent="0.3">
      <c r="A3183">
        <f>Datos!C3182</f>
        <v>4.04015E-2</v>
      </c>
      <c r="B3183">
        <f>Datos!D3182</f>
        <v>0.19883809999999999</v>
      </c>
      <c r="C3183">
        <f>Datos!E3182</f>
        <v>5.94815E-2</v>
      </c>
      <c r="D3183" s="5">
        <f>Datos!F3182</f>
        <v>0</v>
      </c>
      <c r="E3183">
        <f t="shared" si="785"/>
        <v>1</v>
      </c>
      <c r="F3183" s="6">
        <f t="shared" si="786"/>
        <v>1</v>
      </c>
      <c r="G3183">
        <f t="shared" si="787"/>
        <v>0</v>
      </c>
      <c r="H3183">
        <f t="shared" si="788"/>
        <v>1.0798366625725878E-2</v>
      </c>
      <c r="I3183" s="5">
        <f t="shared" si="789"/>
        <v>1.0798366625725878E-2</v>
      </c>
      <c r="J3183" s="6">
        <f t="shared" si="790"/>
        <v>0.98920163337427414</v>
      </c>
      <c r="K3183" s="5">
        <f t="shared" si="791"/>
        <v>-1.0857092128926035E-2</v>
      </c>
      <c r="L3183" s="6">
        <f t="shared" si="792"/>
        <v>100</v>
      </c>
      <c r="M3183">
        <f t="shared" si="793"/>
        <v>-2.2973864641411099</v>
      </c>
      <c r="N3183">
        <f t="shared" si="794"/>
        <v>2.8497730797606761E-2</v>
      </c>
      <c r="O3183">
        <f t="shared" si="795"/>
        <v>6.7014938840247479E-2</v>
      </c>
      <c r="AH3183">
        <v>1.7977039601507483E-2</v>
      </c>
      <c r="AI3183">
        <v>1</v>
      </c>
      <c r="AJ3183">
        <v>0</v>
      </c>
      <c r="AK3183">
        <f t="shared" si="799"/>
        <v>3164</v>
      </c>
      <c r="AL3183">
        <f t="shared" si="800"/>
        <v>15</v>
      </c>
      <c r="AM3183">
        <f t="shared" si="796"/>
        <v>0.19429590017825316</v>
      </c>
      <c r="AN3183">
        <f t="shared" si="797"/>
        <v>0.79166666666666663</v>
      </c>
      <c r="AO3183">
        <f t="shared" si="798"/>
        <v>2.0159578983113916E-4</v>
      </c>
    </row>
    <row r="3184" spans="1:41" x14ac:dyDescent="0.3">
      <c r="A3184">
        <f>Datos!C3183</f>
        <v>3.4459400000000001E-2</v>
      </c>
      <c r="B3184">
        <f>Datos!D3183</f>
        <v>0.2237286</v>
      </c>
      <c r="C3184">
        <f>Datos!E3183</f>
        <v>6.7056400000000002E-2</v>
      </c>
      <c r="D3184" s="5">
        <f>Datos!F3183</f>
        <v>0</v>
      </c>
      <c r="E3184">
        <f t="shared" si="785"/>
        <v>1</v>
      </c>
      <c r="F3184" s="6">
        <f t="shared" si="786"/>
        <v>1</v>
      </c>
      <c r="G3184">
        <f t="shared" si="787"/>
        <v>0</v>
      </c>
      <c r="H3184">
        <f t="shared" si="788"/>
        <v>9.2491374953609269E-3</v>
      </c>
      <c r="I3184" s="5">
        <f t="shared" si="789"/>
        <v>9.2491374953609269E-3</v>
      </c>
      <c r="J3184" s="6">
        <f t="shared" si="790"/>
        <v>0.99075086250463906</v>
      </c>
      <c r="K3184" s="5">
        <f t="shared" si="791"/>
        <v>-9.2921763546775626E-3</v>
      </c>
      <c r="L3184" s="6">
        <f t="shared" si="792"/>
        <v>100</v>
      </c>
      <c r="M3184">
        <f t="shared" si="793"/>
        <v>-2.3554904003337827</v>
      </c>
      <c r="N3184">
        <f t="shared" si="794"/>
        <v>2.4894558183667603E-2</v>
      </c>
      <c r="O3184">
        <f t="shared" si="795"/>
        <v>5.981767935327225E-2</v>
      </c>
      <c r="AH3184">
        <v>1.7982052092626429E-2</v>
      </c>
      <c r="AI3184">
        <v>1</v>
      </c>
      <c r="AJ3184">
        <v>0</v>
      </c>
      <c r="AK3184">
        <f t="shared" si="799"/>
        <v>3165</v>
      </c>
      <c r="AL3184">
        <f t="shared" si="800"/>
        <v>15</v>
      </c>
      <c r="AM3184">
        <f t="shared" si="796"/>
        <v>0.19404125286478224</v>
      </c>
      <c r="AN3184">
        <f t="shared" si="797"/>
        <v>0.79166666666666663</v>
      </c>
      <c r="AO3184">
        <f t="shared" si="798"/>
        <v>2.0159578983105125E-4</v>
      </c>
    </row>
    <row r="3185" spans="1:41" x14ac:dyDescent="0.3">
      <c r="A3185">
        <f>Datos!C3184</f>
        <v>0.26550879999999999</v>
      </c>
      <c r="B3185">
        <f>Datos!D3184</f>
        <v>0.42387940000000002</v>
      </c>
      <c r="C3185">
        <f>Datos!E3184</f>
        <v>6.2229399999999997E-2</v>
      </c>
      <c r="D3185" s="5">
        <f>Datos!F3184</f>
        <v>0</v>
      </c>
      <c r="E3185">
        <f t="shared" si="785"/>
        <v>1</v>
      </c>
      <c r="F3185" s="6">
        <f t="shared" si="786"/>
        <v>1</v>
      </c>
      <c r="G3185">
        <f t="shared" si="787"/>
        <v>0</v>
      </c>
      <c r="H3185">
        <f t="shared" si="788"/>
        <v>5.4773192549150357E-3</v>
      </c>
      <c r="I3185" s="5">
        <f t="shared" si="789"/>
        <v>5.4773192549150357E-3</v>
      </c>
      <c r="J3185" s="6">
        <f t="shared" si="790"/>
        <v>0.99452268074508499</v>
      </c>
      <c r="K3185" s="5">
        <f t="shared" si="791"/>
        <v>-5.4923747690972403E-3</v>
      </c>
      <c r="L3185" s="6">
        <f t="shared" si="792"/>
        <v>100</v>
      </c>
      <c r="M3185">
        <f t="shared" si="793"/>
        <v>-2.5441424965436101</v>
      </c>
      <c r="N3185">
        <f t="shared" si="794"/>
        <v>1.568157136362288E-2</v>
      </c>
      <c r="O3185">
        <f t="shared" si="795"/>
        <v>4.0364507448084307E-2</v>
      </c>
      <c r="AH3185">
        <v>1.7993174576946269E-2</v>
      </c>
      <c r="AI3185">
        <v>1</v>
      </c>
      <c r="AJ3185">
        <v>0</v>
      </c>
      <c r="AK3185">
        <f t="shared" si="799"/>
        <v>3166</v>
      </c>
      <c r="AL3185">
        <f t="shared" si="800"/>
        <v>15</v>
      </c>
      <c r="AM3185">
        <f t="shared" si="796"/>
        <v>0.19378660555131144</v>
      </c>
      <c r="AN3185">
        <f t="shared" si="797"/>
        <v>0.79166666666666663</v>
      </c>
      <c r="AO3185">
        <f t="shared" si="798"/>
        <v>2.0159578983105125E-4</v>
      </c>
    </row>
    <row r="3186" spans="1:41" x14ac:dyDescent="0.3">
      <c r="A3186">
        <f>Datos!C3185</f>
        <v>0.18330099999999999</v>
      </c>
      <c r="B3186">
        <f>Datos!D3185</f>
        <v>0.42096810000000001</v>
      </c>
      <c r="C3186">
        <f>Datos!E3185</f>
        <v>7.4827599999999994E-2</v>
      </c>
      <c r="D3186" s="5">
        <f>Datos!F3185</f>
        <v>0</v>
      </c>
      <c r="E3186">
        <f t="shared" si="785"/>
        <v>1</v>
      </c>
      <c r="F3186" s="6">
        <f t="shared" si="786"/>
        <v>1</v>
      </c>
      <c r="G3186">
        <f t="shared" si="787"/>
        <v>0</v>
      </c>
      <c r="H3186">
        <f t="shared" si="788"/>
        <v>4.7879721492391511E-3</v>
      </c>
      <c r="I3186" s="5">
        <f t="shared" si="789"/>
        <v>4.7879721492391511E-3</v>
      </c>
      <c r="J3186" s="6">
        <f t="shared" si="790"/>
        <v>0.99521202785076079</v>
      </c>
      <c r="K3186" s="5">
        <f t="shared" si="791"/>
        <v>-4.7994712073527804E-3</v>
      </c>
      <c r="L3186" s="6">
        <f t="shared" si="792"/>
        <v>100</v>
      </c>
      <c r="M3186">
        <f t="shared" si="793"/>
        <v>-2.5907772812961358</v>
      </c>
      <c r="N3186">
        <f t="shared" si="794"/>
        <v>1.3912020980499686E-2</v>
      </c>
      <c r="O3186">
        <f t="shared" si="795"/>
        <v>3.6411761865812256E-2</v>
      </c>
      <c r="AH3186">
        <v>1.8009675949839897E-2</v>
      </c>
      <c r="AI3186">
        <v>1</v>
      </c>
      <c r="AJ3186">
        <v>0</v>
      </c>
      <c r="AK3186">
        <f t="shared" si="799"/>
        <v>3167</v>
      </c>
      <c r="AL3186">
        <f t="shared" si="800"/>
        <v>15</v>
      </c>
      <c r="AM3186">
        <f t="shared" si="796"/>
        <v>0.19353195823784064</v>
      </c>
      <c r="AN3186">
        <f t="shared" si="797"/>
        <v>0.79166666666666663</v>
      </c>
      <c r="AO3186">
        <f t="shared" si="798"/>
        <v>2.0159578983113916E-4</v>
      </c>
    </row>
    <row r="3187" spans="1:41" x14ac:dyDescent="0.3">
      <c r="A3187">
        <f>Datos!C3186</f>
        <v>0.1171601</v>
      </c>
      <c r="B3187">
        <f>Datos!D3186</f>
        <v>0.39239249999999998</v>
      </c>
      <c r="C3187">
        <f>Datos!E3186</f>
        <v>5.5045400000000001E-2</v>
      </c>
      <c r="D3187" s="5">
        <f>Datos!F3186</f>
        <v>0</v>
      </c>
      <c r="E3187">
        <f t="shared" si="785"/>
        <v>1</v>
      </c>
      <c r="F3187" s="6">
        <f t="shared" si="786"/>
        <v>1</v>
      </c>
      <c r="G3187">
        <f t="shared" si="787"/>
        <v>0</v>
      </c>
      <c r="H3187">
        <f t="shared" si="788"/>
        <v>6.9511428277287176E-3</v>
      </c>
      <c r="I3187" s="5">
        <f t="shared" si="789"/>
        <v>6.9511428277287176E-3</v>
      </c>
      <c r="J3187" s="6">
        <f t="shared" si="790"/>
        <v>0.99304885717227132</v>
      </c>
      <c r="K3187" s="5">
        <f t="shared" si="791"/>
        <v>-6.9754145639678621E-3</v>
      </c>
      <c r="L3187" s="6">
        <f t="shared" si="792"/>
        <v>100</v>
      </c>
      <c r="M3187">
        <f t="shared" si="793"/>
        <v>-2.4597783215739861</v>
      </c>
      <c r="N3187">
        <f t="shared" si="794"/>
        <v>1.9366834672164331E-2</v>
      </c>
      <c r="O3187">
        <f t="shared" si="795"/>
        <v>4.835192092241207E-2</v>
      </c>
      <c r="AH3187">
        <v>1.8020054886888865E-2</v>
      </c>
      <c r="AI3187">
        <v>1</v>
      </c>
      <c r="AJ3187">
        <v>0</v>
      </c>
      <c r="AK3187">
        <f t="shared" si="799"/>
        <v>3168</v>
      </c>
      <c r="AL3187">
        <f t="shared" si="800"/>
        <v>15</v>
      </c>
      <c r="AM3187">
        <f t="shared" si="796"/>
        <v>0.19327731092436973</v>
      </c>
      <c r="AN3187">
        <f t="shared" si="797"/>
        <v>0.79166666666666663</v>
      </c>
      <c r="AO3187">
        <f t="shared" si="798"/>
        <v>2.0159578983105125E-4</v>
      </c>
    </row>
    <row r="3188" spans="1:41" x14ac:dyDescent="0.3">
      <c r="A3188">
        <f>Datos!C3187</f>
        <v>-6.0784600000000001E-2</v>
      </c>
      <c r="B3188">
        <f>Datos!D3187</f>
        <v>0.183643</v>
      </c>
      <c r="C3188">
        <f>Datos!E3187</f>
        <v>5.3688600000000003E-2</v>
      </c>
      <c r="D3188" s="5">
        <f>Datos!F3187</f>
        <v>0</v>
      </c>
      <c r="E3188">
        <f t="shared" si="785"/>
        <v>1</v>
      </c>
      <c r="F3188" s="6">
        <f t="shared" si="786"/>
        <v>1</v>
      </c>
      <c r="G3188">
        <f t="shared" si="787"/>
        <v>0</v>
      </c>
      <c r="H3188">
        <f t="shared" si="788"/>
        <v>1.2509082532179595E-2</v>
      </c>
      <c r="I3188" s="5">
        <f t="shared" si="789"/>
        <v>1.2509082532179595E-2</v>
      </c>
      <c r="J3188" s="6">
        <f t="shared" si="790"/>
        <v>0.98749091746782036</v>
      </c>
      <c r="K3188" s="5">
        <f t="shared" si="791"/>
        <v>-1.2587979750098795E-2</v>
      </c>
      <c r="L3188" s="6">
        <f t="shared" si="792"/>
        <v>100</v>
      </c>
      <c r="M3188">
        <f t="shared" si="793"/>
        <v>-2.2411221304057927</v>
      </c>
      <c r="N3188">
        <f t="shared" si="794"/>
        <v>3.2378756496875293E-2</v>
      </c>
      <c r="O3188">
        <f t="shared" si="795"/>
        <v>7.4559077715706676E-2</v>
      </c>
      <c r="AH3188">
        <v>1.8020119926024349E-2</v>
      </c>
      <c r="AI3188">
        <v>1</v>
      </c>
      <c r="AJ3188">
        <v>0</v>
      </c>
      <c r="AK3188">
        <f t="shared" si="799"/>
        <v>3169</v>
      </c>
      <c r="AL3188">
        <f t="shared" si="800"/>
        <v>15</v>
      </c>
      <c r="AM3188">
        <f t="shared" si="796"/>
        <v>0.19302266361089893</v>
      </c>
      <c r="AN3188">
        <f t="shared" si="797"/>
        <v>0.79166666666666663</v>
      </c>
      <c r="AO3188">
        <f t="shared" si="798"/>
        <v>2.0159578983113916E-4</v>
      </c>
    </row>
    <row r="3189" spans="1:41" x14ac:dyDescent="0.3">
      <c r="A3189">
        <f>Datos!C3188</f>
        <v>9.7487000000000004E-2</v>
      </c>
      <c r="B3189">
        <f>Datos!D3188</f>
        <v>0.19535079999999999</v>
      </c>
      <c r="C3189">
        <f>Datos!E3188</f>
        <v>5.5049099999999997E-2</v>
      </c>
      <c r="D3189" s="5">
        <f>Datos!F3188</f>
        <v>0</v>
      </c>
      <c r="E3189">
        <f t="shared" si="785"/>
        <v>1</v>
      </c>
      <c r="F3189" s="6">
        <f t="shared" si="786"/>
        <v>1</v>
      </c>
      <c r="G3189">
        <f t="shared" si="787"/>
        <v>0</v>
      </c>
      <c r="H3189">
        <f t="shared" si="788"/>
        <v>1.1273787511298023E-2</v>
      </c>
      <c r="I3189" s="5">
        <f t="shared" si="789"/>
        <v>1.1273787511298023E-2</v>
      </c>
      <c r="J3189" s="6">
        <f t="shared" si="790"/>
        <v>0.98872621248870196</v>
      </c>
      <c r="K3189" s="5">
        <f t="shared" si="791"/>
        <v>-1.1337818355337466E-2</v>
      </c>
      <c r="L3189" s="6">
        <f t="shared" si="792"/>
        <v>100</v>
      </c>
      <c r="M3189">
        <f t="shared" si="793"/>
        <v>-2.2810147339948421</v>
      </c>
      <c r="N3189">
        <f t="shared" si="794"/>
        <v>2.9586040265290551E-2</v>
      </c>
      <c r="O3189">
        <f t="shared" si="795"/>
        <v>6.9151103237333214E-2</v>
      </c>
      <c r="AH3189">
        <v>1.8021718672068098E-2</v>
      </c>
      <c r="AI3189">
        <v>1</v>
      </c>
      <c r="AJ3189">
        <v>0</v>
      </c>
      <c r="AK3189">
        <f t="shared" si="799"/>
        <v>3170</v>
      </c>
      <c r="AL3189">
        <f t="shared" si="800"/>
        <v>15</v>
      </c>
      <c r="AM3189">
        <f t="shared" si="796"/>
        <v>0.19276801629742801</v>
      </c>
      <c r="AN3189">
        <f t="shared" si="797"/>
        <v>0.79166666666666663</v>
      </c>
      <c r="AO3189">
        <f t="shared" si="798"/>
        <v>2.0159578983105125E-4</v>
      </c>
    </row>
    <row r="3190" spans="1:41" x14ac:dyDescent="0.3">
      <c r="A3190">
        <f>Datos!C3189</f>
        <v>6.5389900000000001E-2</v>
      </c>
      <c r="B3190">
        <f>Datos!D3189</f>
        <v>0.19869249999999999</v>
      </c>
      <c r="C3190">
        <f>Datos!E3189</f>
        <v>2.9723699999999999E-2</v>
      </c>
      <c r="D3190" s="5">
        <f>Datos!F3189</f>
        <v>0</v>
      </c>
      <c r="E3190">
        <f t="shared" si="785"/>
        <v>1</v>
      </c>
      <c r="F3190" s="6">
        <f t="shared" si="786"/>
        <v>1</v>
      </c>
      <c r="G3190">
        <f t="shared" si="787"/>
        <v>0</v>
      </c>
      <c r="H3190">
        <f t="shared" si="788"/>
        <v>1.5520556964512268E-2</v>
      </c>
      <c r="I3190" s="5">
        <f t="shared" si="789"/>
        <v>1.5520556964512268E-2</v>
      </c>
      <c r="J3190" s="6">
        <f t="shared" si="790"/>
        <v>0.98447944303548773</v>
      </c>
      <c r="K3190" s="5">
        <f t="shared" si="791"/>
        <v>-1.5642261734989605E-2</v>
      </c>
      <c r="L3190" s="6">
        <f t="shared" si="792"/>
        <v>100</v>
      </c>
      <c r="M3190">
        <f t="shared" si="793"/>
        <v>-2.1565452562223131</v>
      </c>
      <c r="N3190">
        <f t="shared" si="794"/>
        <v>3.8996543917776856E-2</v>
      </c>
      <c r="O3190">
        <f t="shared" si="795"/>
        <v>8.6992691947169631E-2</v>
      </c>
      <c r="AH3190">
        <v>1.804729665896037E-2</v>
      </c>
      <c r="AI3190">
        <v>1</v>
      </c>
      <c r="AJ3190">
        <v>0</v>
      </c>
      <c r="AK3190">
        <f t="shared" si="799"/>
        <v>3171</v>
      </c>
      <c r="AL3190">
        <f t="shared" si="800"/>
        <v>15</v>
      </c>
      <c r="AM3190">
        <f t="shared" si="796"/>
        <v>0.19251336898395721</v>
      </c>
      <c r="AN3190">
        <f t="shared" si="797"/>
        <v>0.79166666666666663</v>
      </c>
      <c r="AO3190">
        <f t="shared" si="798"/>
        <v>2.0159578983105125E-4</v>
      </c>
    </row>
    <row r="3191" spans="1:41" x14ac:dyDescent="0.3">
      <c r="A3191">
        <f>Datos!C3190</f>
        <v>0.1430334</v>
      </c>
      <c r="B3191">
        <f>Datos!D3190</f>
        <v>0.2088798</v>
      </c>
      <c r="C3191">
        <f>Datos!E3190</f>
        <v>4.8690999999999998E-2</v>
      </c>
      <c r="D3191" s="5">
        <f>Datos!F3190</f>
        <v>0</v>
      </c>
      <c r="E3191">
        <f t="shared" si="785"/>
        <v>1</v>
      </c>
      <c r="F3191" s="6">
        <f t="shared" si="786"/>
        <v>1</v>
      </c>
      <c r="G3191">
        <f t="shared" si="787"/>
        <v>0</v>
      </c>
      <c r="H3191">
        <f t="shared" si="788"/>
        <v>1.1639246325867634E-2</v>
      </c>
      <c r="I3191" s="5">
        <f t="shared" si="789"/>
        <v>1.1639246325867634E-2</v>
      </c>
      <c r="J3191" s="6">
        <f t="shared" si="790"/>
        <v>0.98836075367413234</v>
      </c>
      <c r="K3191" s="5">
        <f t="shared" si="791"/>
        <v>-1.1707512582234621E-2</v>
      </c>
      <c r="L3191" s="6">
        <f t="shared" si="792"/>
        <v>100</v>
      </c>
      <c r="M3191">
        <f t="shared" si="793"/>
        <v>-2.2688328472590404</v>
      </c>
      <c r="N3191">
        <f t="shared" si="794"/>
        <v>3.0417420935810294E-2</v>
      </c>
      <c r="O3191">
        <f t="shared" si="795"/>
        <v>7.077189038466182E-2</v>
      </c>
      <c r="AH3191">
        <v>1.8056129517248703E-2</v>
      </c>
      <c r="AI3191">
        <v>1</v>
      </c>
      <c r="AJ3191">
        <v>0</v>
      </c>
      <c r="AK3191">
        <f t="shared" si="799"/>
        <v>3172</v>
      </c>
      <c r="AL3191">
        <f t="shared" si="800"/>
        <v>15</v>
      </c>
      <c r="AM3191">
        <f t="shared" si="796"/>
        <v>0.19225872167048641</v>
      </c>
      <c r="AN3191">
        <f t="shared" si="797"/>
        <v>0.79166666666666663</v>
      </c>
      <c r="AO3191">
        <f t="shared" si="798"/>
        <v>2.0159578983113916E-4</v>
      </c>
    </row>
    <row r="3192" spans="1:41" x14ac:dyDescent="0.3">
      <c r="A3192">
        <f>Datos!C3191</f>
        <v>0.13487979999999999</v>
      </c>
      <c r="B3192">
        <f>Datos!D3191</f>
        <v>0.1661811</v>
      </c>
      <c r="C3192">
        <f>Datos!E3191</f>
        <v>4.8693699999999999E-2</v>
      </c>
      <c r="D3192" s="5">
        <f>Datos!F3191</f>
        <v>0</v>
      </c>
      <c r="E3192">
        <f t="shared" si="785"/>
        <v>1</v>
      </c>
      <c r="F3192" s="6">
        <f t="shared" si="786"/>
        <v>1</v>
      </c>
      <c r="G3192">
        <f t="shared" si="787"/>
        <v>0</v>
      </c>
      <c r="H3192">
        <f t="shared" si="788"/>
        <v>1.2888906783801498E-2</v>
      </c>
      <c r="I3192" s="5">
        <f t="shared" si="789"/>
        <v>1.2888906783801498E-2</v>
      </c>
      <c r="J3192" s="6">
        <f t="shared" si="790"/>
        <v>0.9871110932161985</v>
      </c>
      <c r="K3192" s="5">
        <f t="shared" si="791"/>
        <v>-1.2972689432608271E-2</v>
      </c>
      <c r="L3192" s="6">
        <f t="shared" si="792"/>
        <v>100</v>
      </c>
      <c r="M3192">
        <f t="shared" si="793"/>
        <v>-2.2295427594899131</v>
      </c>
      <c r="N3192">
        <f t="shared" si="794"/>
        <v>3.3227780483388543E-2</v>
      </c>
      <c r="O3192">
        <f t="shared" si="795"/>
        <v>7.6183176915900874E-2</v>
      </c>
      <c r="AH3192">
        <v>1.8072389041189726E-2</v>
      </c>
      <c r="AI3192">
        <v>1</v>
      </c>
      <c r="AJ3192">
        <v>0</v>
      </c>
      <c r="AK3192">
        <f t="shared" si="799"/>
        <v>3173</v>
      </c>
      <c r="AL3192">
        <f t="shared" si="800"/>
        <v>15</v>
      </c>
      <c r="AM3192">
        <f t="shared" si="796"/>
        <v>0.1920040743570155</v>
      </c>
      <c r="AN3192">
        <f t="shared" si="797"/>
        <v>0.79166666666666663</v>
      </c>
      <c r="AO3192">
        <f t="shared" si="798"/>
        <v>2.0159578983105125E-4</v>
      </c>
    </row>
    <row r="3193" spans="1:41" x14ac:dyDescent="0.3">
      <c r="A3193">
        <f>Datos!C3192</f>
        <v>0.1268367</v>
      </c>
      <c r="B3193">
        <f>Datos!D3192</f>
        <v>5.30102E-2</v>
      </c>
      <c r="C3193">
        <f>Datos!E3192</f>
        <v>4.4296599999999998E-2</v>
      </c>
      <c r="D3193" s="5">
        <f>Datos!F3192</f>
        <v>0</v>
      </c>
      <c r="E3193">
        <f t="shared" si="785"/>
        <v>1</v>
      </c>
      <c r="F3193" s="6">
        <f t="shared" si="786"/>
        <v>1</v>
      </c>
      <c r="G3193">
        <f t="shared" si="787"/>
        <v>0</v>
      </c>
      <c r="H3193">
        <f t="shared" si="788"/>
        <v>1.7601970478501792E-2</v>
      </c>
      <c r="I3193" s="5">
        <f t="shared" si="789"/>
        <v>1.7601970478501792E-2</v>
      </c>
      <c r="J3193" s="6">
        <f t="shared" si="790"/>
        <v>0.98239802952149824</v>
      </c>
      <c r="K3193" s="5">
        <f t="shared" si="791"/>
        <v>-1.7758727371504492E-2</v>
      </c>
      <c r="L3193" s="6">
        <f t="shared" si="792"/>
        <v>100</v>
      </c>
      <c r="M3193">
        <f t="shared" si="793"/>
        <v>-2.1060047360596168</v>
      </c>
      <c r="N3193">
        <f t="shared" si="794"/>
        <v>4.3431664490031711E-2</v>
      </c>
      <c r="O3193">
        <f t="shared" si="795"/>
        <v>9.5060653069698978E-2</v>
      </c>
      <c r="AH3193">
        <v>1.8077981286848125E-2</v>
      </c>
      <c r="AI3193">
        <v>1</v>
      </c>
      <c r="AJ3193">
        <v>0</v>
      </c>
      <c r="AK3193">
        <f t="shared" si="799"/>
        <v>3174</v>
      </c>
      <c r="AL3193">
        <f t="shared" si="800"/>
        <v>15</v>
      </c>
      <c r="AM3193">
        <f t="shared" si="796"/>
        <v>0.1917494270435447</v>
      </c>
      <c r="AN3193">
        <f t="shared" si="797"/>
        <v>0.79166666666666663</v>
      </c>
      <c r="AO3193">
        <f t="shared" si="798"/>
        <v>2.0159578983105125E-4</v>
      </c>
    </row>
    <row r="3194" spans="1:41" x14ac:dyDescent="0.3">
      <c r="A3194">
        <f>Datos!C3193</f>
        <v>0.1529209</v>
      </c>
      <c r="B3194">
        <f>Datos!D3193</f>
        <v>5.8891300000000001E-2</v>
      </c>
      <c r="C3194">
        <f>Datos!E3193</f>
        <v>4.9767199999999998E-2</v>
      </c>
      <c r="D3194" s="5">
        <f>Datos!F3193</f>
        <v>0</v>
      </c>
      <c r="E3194">
        <f t="shared" si="785"/>
        <v>1</v>
      </c>
      <c r="F3194" s="6">
        <f t="shared" si="786"/>
        <v>1</v>
      </c>
      <c r="G3194">
        <f t="shared" si="787"/>
        <v>0</v>
      </c>
      <c r="H3194">
        <f t="shared" si="788"/>
        <v>1.6114804107276001E-2</v>
      </c>
      <c r="I3194" s="5">
        <f t="shared" si="789"/>
        <v>1.6114804107276001E-2</v>
      </c>
      <c r="J3194" s="6">
        <f t="shared" si="790"/>
        <v>0.98388519589272405</v>
      </c>
      <c r="K3194" s="5">
        <f t="shared" si="791"/>
        <v>-1.624605957718318E-2</v>
      </c>
      <c r="L3194" s="6">
        <f t="shared" si="792"/>
        <v>100</v>
      </c>
      <c r="M3194">
        <f t="shared" si="793"/>
        <v>-2.1415512748104772</v>
      </c>
      <c r="N3194">
        <f t="shared" si="794"/>
        <v>4.0273585784042561E-2</v>
      </c>
      <c r="O3194">
        <f t="shared" si="795"/>
        <v>8.9336110302386904E-2</v>
      </c>
      <c r="AH3194">
        <v>1.8085508808807622E-2</v>
      </c>
      <c r="AI3194">
        <v>1</v>
      </c>
      <c r="AJ3194">
        <v>0</v>
      </c>
      <c r="AK3194">
        <f t="shared" si="799"/>
        <v>3175</v>
      </c>
      <c r="AL3194">
        <f t="shared" si="800"/>
        <v>15</v>
      </c>
      <c r="AM3194">
        <f t="shared" si="796"/>
        <v>0.19149477973007389</v>
      </c>
      <c r="AN3194">
        <f t="shared" si="797"/>
        <v>0.79166666666666663</v>
      </c>
      <c r="AO3194">
        <f t="shared" si="798"/>
        <v>2.0159578983113916E-4</v>
      </c>
    </row>
    <row r="3195" spans="1:41" x14ac:dyDescent="0.3">
      <c r="A3195">
        <f>Datos!C3194</f>
        <v>0.10104340000000001</v>
      </c>
      <c r="B3195">
        <f>Datos!D3194</f>
        <v>6.1967300000000003E-2</v>
      </c>
      <c r="C3195">
        <f>Datos!E3194</f>
        <v>5.7065100000000001E-2</v>
      </c>
      <c r="D3195" s="5">
        <f>Datos!F3194</f>
        <v>0</v>
      </c>
      <c r="E3195">
        <f t="shared" si="785"/>
        <v>1</v>
      </c>
      <c r="F3195" s="6">
        <f t="shared" si="786"/>
        <v>1</v>
      </c>
      <c r="G3195">
        <f t="shared" si="787"/>
        <v>0</v>
      </c>
      <c r="H3195">
        <f t="shared" si="788"/>
        <v>1.4920131098854098E-2</v>
      </c>
      <c r="I3195" s="5">
        <f t="shared" si="789"/>
        <v>1.4920131098854098E-2</v>
      </c>
      <c r="J3195" s="6">
        <f t="shared" si="790"/>
        <v>0.98507986890114585</v>
      </c>
      <c r="K3195" s="5">
        <f t="shared" si="791"/>
        <v>-1.5032555918445314E-2</v>
      </c>
      <c r="L3195" s="6">
        <f t="shared" si="792"/>
        <v>100</v>
      </c>
      <c r="M3195">
        <f t="shared" si="793"/>
        <v>-2.1722042243915238</v>
      </c>
      <c r="N3195">
        <f t="shared" si="794"/>
        <v>3.769702389441807E-2</v>
      </c>
      <c r="O3195">
        <f t="shared" si="795"/>
        <v>8.4590322482520519E-2</v>
      </c>
      <c r="AH3195">
        <v>1.815234627606227E-2</v>
      </c>
      <c r="AI3195">
        <v>1</v>
      </c>
      <c r="AJ3195">
        <v>0</v>
      </c>
      <c r="AK3195">
        <f t="shared" si="799"/>
        <v>3176</v>
      </c>
      <c r="AL3195">
        <f t="shared" si="800"/>
        <v>15</v>
      </c>
      <c r="AM3195">
        <f t="shared" si="796"/>
        <v>0.19124013241660298</v>
      </c>
      <c r="AN3195">
        <f t="shared" si="797"/>
        <v>0.79166666666666663</v>
      </c>
      <c r="AO3195">
        <f t="shared" si="798"/>
        <v>2.0159578983105125E-4</v>
      </c>
    </row>
    <row r="3196" spans="1:41" x14ac:dyDescent="0.3">
      <c r="A3196">
        <f>Datos!C3195</f>
        <v>9.3803700000000004E-2</v>
      </c>
      <c r="B3196">
        <f>Datos!D3195</f>
        <v>7.6871599999999998E-2</v>
      </c>
      <c r="C3196">
        <f>Datos!E3195</f>
        <v>4.2740599999999997E-2</v>
      </c>
      <c r="D3196" s="5">
        <f>Datos!F3195</f>
        <v>0</v>
      </c>
      <c r="E3196">
        <f t="shared" si="785"/>
        <v>1</v>
      </c>
      <c r="F3196" s="6">
        <f t="shared" si="786"/>
        <v>1</v>
      </c>
      <c r="G3196">
        <f t="shared" si="787"/>
        <v>0</v>
      </c>
      <c r="H3196">
        <f t="shared" si="788"/>
        <v>1.7215065957514663E-2</v>
      </c>
      <c r="I3196" s="5">
        <f t="shared" si="789"/>
        <v>1.7215065957514663E-2</v>
      </c>
      <c r="J3196" s="6">
        <f t="shared" si="790"/>
        <v>0.98278493404248535</v>
      </c>
      <c r="K3196" s="5">
        <f t="shared" si="791"/>
        <v>-1.7364968079713723E-2</v>
      </c>
      <c r="L3196" s="6">
        <f t="shared" si="792"/>
        <v>100</v>
      </c>
      <c r="M3196">
        <f t="shared" si="793"/>
        <v>-2.1149978340948068</v>
      </c>
      <c r="N3196">
        <f t="shared" si="794"/>
        <v>4.2615107504584498E-2</v>
      </c>
      <c r="O3196">
        <f t="shared" si="795"/>
        <v>9.3589874323061498E-2</v>
      </c>
      <c r="AH3196">
        <v>1.8153290406171797E-2</v>
      </c>
      <c r="AI3196">
        <v>1</v>
      </c>
      <c r="AJ3196">
        <v>0</v>
      </c>
      <c r="AK3196">
        <f t="shared" si="799"/>
        <v>3177</v>
      </c>
      <c r="AL3196">
        <f t="shared" si="800"/>
        <v>15</v>
      </c>
      <c r="AM3196">
        <f t="shared" si="796"/>
        <v>0.19098548510313218</v>
      </c>
      <c r="AN3196">
        <f t="shared" si="797"/>
        <v>0.79166666666666663</v>
      </c>
      <c r="AO3196">
        <f t="shared" si="798"/>
        <v>2.0159578983113916E-4</v>
      </c>
    </row>
    <row r="3197" spans="1:41" x14ac:dyDescent="0.3">
      <c r="A3197">
        <f>Datos!C3196</f>
        <v>0.12829160000000001</v>
      </c>
      <c r="B3197">
        <f>Datos!D3196</f>
        <v>3.9783100000000002E-2</v>
      </c>
      <c r="C3197">
        <f>Datos!E3196</f>
        <v>2.7478900000000001E-2</v>
      </c>
      <c r="D3197" s="5">
        <f>Datos!F3196</f>
        <v>0</v>
      </c>
      <c r="E3197">
        <f t="shared" si="785"/>
        <v>1</v>
      </c>
      <c r="F3197" s="6">
        <f t="shared" si="786"/>
        <v>1</v>
      </c>
      <c r="G3197">
        <f t="shared" si="787"/>
        <v>0</v>
      </c>
      <c r="H3197">
        <f t="shared" si="788"/>
        <v>2.2065593335241884E-2</v>
      </c>
      <c r="I3197" s="5">
        <f t="shared" si="789"/>
        <v>2.2065593335241884E-2</v>
      </c>
      <c r="J3197" s="6">
        <f t="shared" si="790"/>
        <v>0.97793440666475817</v>
      </c>
      <c r="K3197" s="5">
        <f t="shared" si="791"/>
        <v>-2.2312680046476123E-2</v>
      </c>
      <c r="L3197" s="6">
        <f t="shared" si="792"/>
        <v>100</v>
      </c>
      <c r="M3197">
        <f t="shared" si="793"/>
        <v>-2.0128426385256204</v>
      </c>
      <c r="N3197">
        <f t="shared" si="794"/>
        <v>5.2617512523644411E-2</v>
      </c>
      <c r="O3197">
        <f t="shared" si="795"/>
        <v>0.11119543796107702</v>
      </c>
      <c r="AH3197">
        <v>1.8158012995781143E-2</v>
      </c>
      <c r="AI3197">
        <v>1</v>
      </c>
      <c r="AJ3197">
        <v>0</v>
      </c>
      <c r="AK3197">
        <f t="shared" si="799"/>
        <v>3178</v>
      </c>
      <c r="AL3197">
        <f t="shared" si="800"/>
        <v>15</v>
      </c>
      <c r="AM3197">
        <f t="shared" si="796"/>
        <v>0.19073083778966127</v>
      </c>
      <c r="AN3197">
        <f t="shared" si="797"/>
        <v>0.79166666666666663</v>
      </c>
      <c r="AO3197">
        <f t="shared" si="798"/>
        <v>2.0159578983105125E-4</v>
      </c>
    </row>
    <row r="3198" spans="1:41" x14ac:dyDescent="0.3">
      <c r="A3198">
        <f>Datos!C3197</f>
        <v>0.57699509999999998</v>
      </c>
      <c r="B3198">
        <f>Datos!D3197</f>
        <v>0.92817130000000003</v>
      </c>
      <c r="C3198">
        <f>Datos!E3197</f>
        <v>8.0116000000000007E-2</v>
      </c>
      <c r="D3198" s="5">
        <f>Datos!F3197</f>
        <v>0</v>
      </c>
      <c r="E3198">
        <f t="shared" si="785"/>
        <v>1</v>
      </c>
      <c r="F3198" s="6">
        <f t="shared" si="786"/>
        <v>1</v>
      </c>
      <c r="G3198">
        <f t="shared" si="787"/>
        <v>0</v>
      </c>
      <c r="H3198">
        <f t="shared" si="788"/>
        <v>8.8561292159333054E-4</v>
      </c>
      <c r="I3198" s="5">
        <f t="shared" si="789"/>
        <v>8.8561292159333054E-4</v>
      </c>
      <c r="J3198" s="6">
        <f t="shared" si="790"/>
        <v>0.99911438707840672</v>
      </c>
      <c r="K3198" s="5">
        <f t="shared" si="791"/>
        <v>-8.8600530840238602E-4</v>
      </c>
      <c r="L3198" s="6">
        <f t="shared" si="792"/>
        <v>100</v>
      </c>
      <c r="M3198">
        <f t="shared" si="793"/>
        <v>-3.1261310789774535</v>
      </c>
      <c r="N3198">
        <f t="shared" si="794"/>
        <v>3.0115924267669065E-3</v>
      </c>
      <c r="O3198">
        <f t="shared" si="795"/>
        <v>9.4320635682008849E-3</v>
      </c>
      <c r="AH3198">
        <v>1.8164002238927824E-2</v>
      </c>
      <c r="AI3198">
        <v>1</v>
      </c>
      <c r="AJ3198">
        <v>0</v>
      </c>
      <c r="AK3198">
        <f t="shared" si="799"/>
        <v>3179</v>
      </c>
      <c r="AL3198">
        <f t="shared" si="800"/>
        <v>15</v>
      </c>
      <c r="AM3198">
        <f t="shared" si="796"/>
        <v>0.19047619047619047</v>
      </c>
      <c r="AN3198">
        <f t="shared" si="797"/>
        <v>0.79166666666666663</v>
      </c>
      <c r="AO3198">
        <f t="shared" si="798"/>
        <v>2.0159578983105125E-4</v>
      </c>
    </row>
    <row r="3199" spans="1:41" x14ac:dyDescent="0.3">
      <c r="A3199">
        <f>Datos!C3198</f>
        <v>0.55973580000000001</v>
      </c>
      <c r="B3199">
        <f>Datos!D3198</f>
        <v>0.59918519999999997</v>
      </c>
      <c r="C3199">
        <f>Datos!E3198</f>
        <v>4.37086E-2</v>
      </c>
      <c r="D3199" s="5">
        <f>Datos!F3198</f>
        <v>0</v>
      </c>
      <c r="E3199">
        <f t="shared" si="785"/>
        <v>1</v>
      </c>
      <c r="F3199" s="6">
        <f t="shared" si="786"/>
        <v>1</v>
      </c>
      <c r="G3199">
        <f t="shared" si="787"/>
        <v>0</v>
      </c>
      <c r="H3199">
        <f t="shared" si="788"/>
        <v>3.9852605413979057E-3</v>
      </c>
      <c r="I3199" s="5">
        <f t="shared" si="789"/>
        <v>3.9852605413979057E-3</v>
      </c>
      <c r="J3199" s="6">
        <f t="shared" si="790"/>
        <v>0.99601473945860208</v>
      </c>
      <c r="K3199" s="5">
        <f t="shared" si="791"/>
        <v>-3.9932228538228634E-3</v>
      </c>
      <c r="L3199" s="6">
        <f t="shared" si="792"/>
        <v>100</v>
      </c>
      <c r="M3199">
        <f t="shared" si="793"/>
        <v>-2.6533160103119942</v>
      </c>
      <c r="N3199">
        <f t="shared" si="794"/>
        <v>1.1807959293529555E-2</v>
      </c>
      <c r="O3199">
        <f t="shared" si="795"/>
        <v>3.1596152123444812E-2</v>
      </c>
      <c r="AH3199">
        <v>1.8168135350461152E-2</v>
      </c>
      <c r="AI3199">
        <v>1</v>
      </c>
      <c r="AJ3199">
        <v>0</v>
      </c>
      <c r="AK3199">
        <f t="shared" si="799"/>
        <v>3180</v>
      </c>
      <c r="AL3199">
        <f t="shared" si="800"/>
        <v>15</v>
      </c>
      <c r="AM3199">
        <f t="shared" si="796"/>
        <v>0.19022154316271966</v>
      </c>
      <c r="AN3199">
        <f t="shared" si="797"/>
        <v>0.79166666666666663</v>
      </c>
      <c r="AO3199">
        <f t="shared" si="798"/>
        <v>2.0159578983113916E-4</v>
      </c>
    </row>
    <row r="3200" spans="1:41" x14ac:dyDescent="0.3">
      <c r="A3200">
        <f>Datos!C3199</f>
        <v>0.54255960000000003</v>
      </c>
      <c r="B3200">
        <f>Datos!D3199</f>
        <v>0.6649119</v>
      </c>
      <c r="C3200">
        <f>Datos!E3199</f>
        <v>4.7190999999999997E-2</v>
      </c>
      <c r="D3200" s="5">
        <f>Datos!F3199</f>
        <v>0</v>
      </c>
      <c r="E3200">
        <f t="shared" si="785"/>
        <v>1</v>
      </c>
      <c r="F3200" s="6">
        <f t="shared" si="786"/>
        <v>1</v>
      </c>
      <c r="G3200">
        <f t="shared" si="787"/>
        <v>0</v>
      </c>
      <c r="H3200">
        <f t="shared" si="788"/>
        <v>3.2013252150135626E-3</v>
      </c>
      <c r="I3200" s="5">
        <f t="shared" si="789"/>
        <v>3.2013252150135626E-3</v>
      </c>
      <c r="J3200" s="6">
        <f t="shared" si="790"/>
        <v>0.9967986747849864</v>
      </c>
      <c r="K3200" s="5">
        <f t="shared" si="791"/>
        <v>-3.2064604191475044E-3</v>
      </c>
      <c r="L3200" s="6">
        <f t="shared" si="792"/>
        <v>100</v>
      </c>
      <c r="M3200">
        <f t="shared" si="793"/>
        <v>-2.7264146740065218</v>
      </c>
      <c r="N3200">
        <f t="shared" si="794"/>
        <v>9.7002170200337825E-3</v>
      </c>
      <c r="O3200">
        <f t="shared" si="795"/>
        <v>2.6626450355199848E-2</v>
      </c>
      <c r="AH3200">
        <v>1.8178862095396455E-2</v>
      </c>
      <c r="AI3200">
        <v>1</v>
      </c>
      <c r="AJ3200">
        <v>0</v>
      </c>
      <c r="AK3200">
        <f t="shared" si="799"/>
        <v>3181</v>
      </c>
      <c r="AL3200">
        <f t="shared" si="800"/>
        <v>15</v>
      </c>
      <c r="AM3200">
        <f t="shared" si="796"/>
        <v>0.18996689584924875</v>
      </c>
      <c r="AN3200">
        <f t="shared" si="797"/>
        <v>0.79166666666666663</v>
      </c>
      <c r="AO3200">
        <f t="shared" si="798"/>
        <v>2.0159578983105125E-4</v>
      </c>
    </row>
    <row r="3201" spans="1:41" x14ac:dyDescent="0.3">
      <c r="A3201">
        <f>Datos!C3200</f>
        <v>0.46091539999999998</v>
      </c>
      <c r="B3201">
        <f>Datos!D3200</f>
        <v>0.6981503</v>
      </c>
      <c r="C3201">
        <f>Datos!E3200</f>
        <v>2.50563E-2</v>
      </c>
      <c r="D3201" s="5">
        <f>Datos!F3200</f>
        <v>0</v>
      </c>
      <c r="E3201">
        <f t="shared" si="785"/>
        <v>1</v>
      </c>
      <c r="F3201" s="6">
        <f t="shared" si="786"/>
        <v>1</v>
      </c>
      <c r="G3201">
        <f t="shared" si="787"/>
        <v>0</v>
      </c>
      <c r="H3201">
        <f t="shared" si="788"/>
        <v>4.1825808038433183E-3</v>
      </c>
      <c r="I3201" s="5">
        <f t="shared" si="789"/>
        <v>4.1825808038433183E-3</v>
      </c>
      <c r="J3201" s="6">
        <f t="shared" si="790"/>
        <v>0.99581741919615663</v>
      </c>
      <c r="K3201" s="5">
        <f t="shared" si="791"/>
        <v>-4.1913522616984847E-3</v>
      </c>
      <c r="L3201" s="6">
        <f t="shared" si="792"/>
        <v>100</v>
      </c>
      <c r="M3201">
        <f t="shared" si="793"/>
        <v>-2.6369643756000833</v>
      </c>
      <c r="N3201">
        <f t="shared" si="794"/>
        <v>1.2329887421562914E-2</v>
      </c>
      <c r="O3201">
        <f t="shared" si="795"/>
        <v>3.2803341166976287E-2</v>
      </c>
      <c r="AH3201">
        <v>1.8189146925287725E-2</v>
      </c>
      <c r="AI3201">
        <v>1</v>
      </c>
      <c r="AJ3201">
        <v>0</v>
      </c>
      <c r="AK3201">
        <f t="shared" si="799"/>
        <v>3182</v>
      </c>
      <c r="AL3201">
        <f t="shared" si="800"/>
        <v>15</v>
      </c>
      <c r="AM3201">
        <f t="shared" si="796"/>
        <v>0.18971224853577795</v>
      </c>
      <c r="AN3201">
        <f t="shared" si="797"/>
        <v>0.79166666666666663</v>
      </c>
      <c r="AO3201">
        <f t="shared" si="798"/>
        <v>2.0159578983105125E-4</v>
      </c>
    </row>
    <row r="3202" spans="1:41" x14ac:dyDescent="0.3">
      <c r="A3202">
        <f>Datos!C3201</f>
        <v>0.41854279999999999</v>
      </c>
      <c r="B3202">
        <f>Datos!D3201</f>
        <v>0.76046599999999998</v>
      </c>
      <c r="C3202">
        <f>Datos!E3201</f>
        <v>3.4291299999999997E-2</v>
      </c>
      <c r="D3202" s="5">
        <f>Datos!F3201</f>
        <v>0</v>
      </c>
      <c r="E3202">
        <f t="shared" si="785"/>
        <v>1</v>
      </c>
      <c r="F3202" s="6">
        <f t="shared" si="786"/>
        <v>1</v>
      </c>
      <c r="G3202">
        <f t="shared" si="787"/>
        <v>0</v>
      </c>
      <c r="H3202">
        <f t="shared" si="788"/>
        <v>3.154445014177245E-3</v>
      </c>
      <c r="I3202" s="5">
        <f t="shared" si="789"/>
        <v>3.154445014177245E-3</v>
      </c>
      <c r="J3202" s="6">
        <f t="shared" si="790"/>
        <v>0.99684555498582272</v>
      </c>
      <c r="K3202" s="5">
        <f t="shared" si="791"/>
        <v>-3.1594307634597901E-3</v>
      </c>
      <c r="L3202" s="6">
        <f t="shared" si="792"/>
        <v>100</v>
      </c>
      <c r="M3202">
        <f t="shared" si="793"/>
        <v>-2.7312797183774142</v>
      </c>
      <c r="N3202">
        <f t="shared" si="794"/>
        <v>9.5722883677491852E-3</v>
      </c>
      <c r="O3202">
        <f t="shared" si="795"/>
        <v>2.6319539273675134E-2</v>
      </c>
      <c r="AH3202">
        <v>1.8192563785865611E-2</v>
      </c>
      <c r="AI3202">
        <v>1</v>
      </c>
      <c r="AJ3202">
        <v>0</v>
      </c>
      <c r="AK3202">
        <f t="shared" si="799"/>
        <v>3183</v>
      </c>
      <c r="AL3202">
        <f t="shared" si="800"/>
        <v>15</v>
      </c>
      <c r="AM3202">
        <f t="shared" si="796"/>
        <v>0.18945760122230715</v>
      </c>
      <c r="AN3202">
        <f t="shared" si="797"/>
        <v>0.79166666666666663</v>
      </c>
      <c r="AO3202">
        <f t="shared" si="798"/>
        <v>2.0159578983113916E-4</v>
      </c>
    </row>
    <row r="3203" spans="1:41" x14ac:dyDescent="0.3">
      <c r="A3203">
        <f>Datos!C3202</f>
        <v>0.52816490000000005</v>
      </c>
      <c r="B3203">
        <f>Datos!D3202</f>
        <v>0.8860652</v>
      </c>
      <c r="C3203">
        <f>Datos!E3202</f>
        <v>4.0131500000000001E-2</v>
      </c>
      <c r="D3203" s="5">
        <f>Datos!F3202</f>
        <v>0</v>
      </c>
      <c r="E3203">
        <f t="shared" si="785"/>
        <v>1</v>
      </c>
      <c r="F3203" s="6">
        <f t="shared" si="786"/>
        <v>1</v>
      </c>
      <c r="G3203">
        <f t="shared" si="787"/>
        <v>0</v>
      </c>
      <c r="H3203">
        <f t="shared" si="788"/>
        <v>1.9411332380137052E-3</v>
      </c>
      <c r="I3203" s="5">
        <f t="shared" si="789"/>
        <v>1.9411332380137052E-3</v>
      </c>
      <c r="J3203" s="6">
        <f t="shared" si="790"/>
        <v>0.9980588667619863</v>
      </c>
      <c r="K3203" s="5">
        <f t="shared" si="791"/>
        <v>-1.9430196787547512E-3</v>
      </c>
      <c r="L3203" s="6">
        <f t="shared" si="792"/>
        <v>100</v>
      </c>
      <c r="M3203">
        <f t="shared" si="793"/>
        <v>-2.8875728863456609</v>
      </c>
      <c r="N3203">
        <f t="shared" si="794"/>
        <v>6.1704894292456429E-3</v>
      </c>
      <c r="O3203">
        <f t="shared" si="795"/>
        <v>1.7890615030930219E-2</v>
      </c>
      <c r="AH3203">
        <v>1.8193107011565741E-2</v>
      </c>
      <c r="AI3203">
        <v>1</v>
      </c>
      <c r="AJ3203">
        <v>0</v>
      </c>
      <c r="AK3203">
        <f t="shared" si="799"/>
        <v>3184</v>
      </c>
      <c r="AL3203">
        <f t="shared" si="800"/>
        <v>15</v>
      </c>
      <c r="AM3203">
        <f t="shared" si="796"/>
        <v>0.18920295390883624</v>
      </c>
      <c r="AN3203">
        <f t="shared" si="797"/>
        <v>0.79166666666666663</v>
      </c>
      <c r="AO3203">
        <f t="shared" si="798"/>
        <v>2.0159578983105125E-4</v>
      </c>
    </row>
    <row r="3204" spans="1:41" x14ac:dyDescent="0.3">
      <c r="A3204">
        <f>Datos!C3203</f>
        <v>0.58372690000000005</v>
      </c>
      <c r="B3204">
        <f>Datos!D3203</f>
        <v>0.92919929999999995</v>
      </c>
      <c r="C3204">
        <f>Datos!E3203</f>
        <v>4.3918499999999999E-2</v>
      </c>
      <c r="D3204" s="5">
        <f>Datos!F3203</f>
        <v>0</v>
      </c>
      <c r="E3204">
        <f t="shared" si="785"/>
        <v>1</v>
      </c>
      <c r="F3204" s="6">
        <f t="shared" si="786"/>
        <v>1</v>
      </c>
      <c r="G3204">
        <f t="shared" si="787"/>
        <v>0</v>
      </c>
      <c r="H3204">
        <f t="shared" si="788"/>
        <v>1.5762014844196198E-3</v>
      </c>
      <c r="I3204" s="5">
        <f t="shared" si="789"/>
        <v>1.5762014844196198E-3</v>
      </c>
      <c r="J3204" s="6">
        <f t="shared" si="790"/>
        <v>0.99842379851558039</v>
      </c>
      <c r="K3204" s="5">
        <f t="shared" si="791"/>
        <v>-1.5774449968352126E-3</v>
      </c>
      <c r="L3204" s="6">
        <f t="shared" si="792"/>
        <v>100</v>
      </c>
      <c r="M3204">
        <f t="shared" si="793"/>
        <v>-2.952472354086733</v>
      </c>
      <c r="N3204">
        <f t="shared" si="794"/>
        <v>5.1052542013172008E-3</v>
      </c>
      <c r="O3204">
        <f t="shared" si="795"/>
        <v>1.5123063652184023E-2</v>
      </c>
      <c r="AH3204">
        <v>1.8201215405965813E-2</v>
      </c>
      <c r="AI3204">
        <v>1</v>
      </c>
      <c r="AJ3204">
        <v>0</v>
      </c>
      <c r="AK3204">
        <f t="shared" si="799"/>
        <v>3185</v>
      </c>
      <c r="AL3204">
        <f t="shared" si="800"/>
        <v>15</v>
      </c>
      <c r="AM3204">
        <f t="shared" si="796"/>
        <v>0.18894830659536543</v>
      </c>
      <c r="AN3204">
        <f t="shared" si="797"/>
        <v>0.79166666666666663</v>
      </c>
      <c r="AO3204">
        <f t="shared" si="798"/>
        <v>2.0159578983113916E-4</v>
      </c>
    </row>
    <row r="3205" spans="1:41" x14ac:dyDescent="0.3">
      <c r="A3205">
        <f>Datos!C3204</f>
        <v>0.58861350000000001</v>
      </c>
      <c r="B3205">
        <f>Datos!D3204</f>
        <v>0.86209829999999998</v>
      </c>
      <c r="C3205">
        <f>Datos!E3204</f>
        <v>5.7775199999999999E-2</v>
      </c>
      <c r="D3205" s="5">
        <f>Datos!F3204</f>
        <v>0</v>
      </c>
      <c r="E3205">
        <f t="shared" ref="E3205:E3268" si="801">1-D3205</f>
        <v>1</v>
      </c>
      <c r="F3205" s="6">
        <f t="shared" ref="F3205:F3268" si="802">D3205+E3205</f>
        <v>1</v>
      </c>
      <c r="G3205">
        <f t="shared" ref="G3205:G3268" si="803">IF(F3205=0,"",D3205/F3205)</f>
        <v>0</v>
      </c>
      <c r="H3205">
        <f t="shared" ref="H3205:H3268" si="804">_xlfn.NORM.S.DIST(M3205,TRUE)</f>
        <v>1.5358851669018173E-3</v>
      </c>
      <c r="I3205" s="5">
        <f t="shared" ref="I3205:I3268" si="805">F3205*H3205</f>
        <v>1.5358851669018173E-3</v>
      </c>
      <c r="J3205" s="6">
        <f t="shared" ref="J3205:J3268" si="806">F3205-I3205</f>
        <v>0.99846411483309816</v>
      </c>
      <c r="K3205" s="5">
        <f t="shared" ref="K3205:K3268" si="807">IFERROR(F3205*(G3205*LN(H3205)+(1-G3205)*LN(1-H3205)),0)</f>
        <v>-1.5370658476063065E-3</v>
      </c>
      <c r="L3205" s="6">
        <f t="shared" ref="L3205:L3268" si="808">100*IF(H3205&gt;=$AD$10,D3205/F3205,E3205/F3205)</f>
        <v>100</v>
      </c>
      <c r="M3205">
        <f t="shared" ref="M3205:M3268" si="809">$Q$5+MMULT(A3205:C3205,$Q$6:$Q$8)</f>
        <v>-2.9604629831404394</v>
      </c>
      <c r="N3205">
        <f t="shared" ref="N3205:N3268" si="810">_xlfn.NORM.S.DIST(M3205,FALSE)</f>
        <v>4.9860609462633494E-3</v>
      </c>
      <c r="O3205">
        <f t="shared" ref="O3205:O3268" si="811">(D3205*(M3205*N3205/H3205+(N3205/H3205)^2)-E3205*(M3205*N3205/(1-H3205)-(N3205/(1-H3205))^2))</f>
        <v>1.480869235986659E-2</v>
      </c>
      <c r="AH3205">
        <v>1.8235398708195644E-2</v>
      </c>
      <c r="AI3205">
        <v>1</v>
      </c>
      <c r="AJ3205">
        <v>0</v>
      </c>
      <c r="AK3205">
        <f t="shared" si="799"/>
        <v>3186</v>
      </c>
      <c r="AL3205">
        <f t="shared" si="800"/>
        <v>15</v>
      </c>
      <c r="AM3205">
        <f t="shared" ref="AM3205:AM3268" si="812">1-AK3205/AK$4003</f>
        <v>0.18869365928189452</v>
      </c>
      <c r="AN3205">
        <f t="shared" ref="AN3205:AN3268" si="813">1-AL3205/AL$4003</f>
        <v>0.79166666666666663</v>
      </c>
      <c r="AO3205">
        <f t="shared" ref="AO3205:AO3268" si="814">(AM3205-AM3206)*AN3205</f>
        <v>2.0159578983105125E-4</v>
      </c>
    </row>
    <row r="3206" spans="1:41" x14ac:dyDescent="0.3">
      <c r="A3206">
        <f>Datos!C3205</f>
        <v>0.59703399999999995</v>
      </c>
      <c r="B3206">
        <f>Datos!D3205</f>
        <v>0.92967960000000005</v>
      </c>
      <c r="C3206">
        <f>Datos!E3205</f>
        <v>3.8647800000000003E-2</v>
      </c>
      <c r="D3206" s="5">
        <f>Datos!F3205</f>
        <v>0</v>
      </c>
      <c r="E3206">
        <f t="shared" si="801"/>
        <v>1</v>
      </c>
      <c r="F3206" s="6">
        <f t="shared" si="802"/>
        <v>1</v>
      </c>
      <c r="G3206">
        <f t="shared" si="803"/>
        <v>0</v>
      </c>
      <c r="H3206">
        <f t="shared" si="804"/>
        <v>1.6988497913918122E-3</v>
      </c>
      <c r="I3206" s="5">
        <f t="shared" si="805"/>
        <v>1.6988497913918122E-3</v>
      </c>
      <c r="J3206" s="6">
        <f t="shared" si="806"/>
        <v>0.99830115020860821</v>
      </c>
      <c r="K3206" s="5">
        <f t="shared" si="807"/>
        <v>-1.7002944731286699E-3</v>
      </c>
      <c r="L3206" s="6">
        <f t="shared" si="808"/>
        <v>100</v>
      </c>
      <c r="M3206">
        <f t="shared" si="809"/>
        <v>-2.9292601164696475</v>
      </c>
      <c r="N3206">
        <f t="shared" si="810"/>
        <v>5.4659302723318506E-3</v>
      </c>
      <c r="O3206">
        <f t="shared" si="811"/>
        <v>1.6068356505863749E-2</v>
      </c>
      <c r="AH3206">
        <v>1.8244863726031721E-2</v>
      </c>
      <c r="AI3206">
        <v>1</v>
      </c>
      <c r="AJ3206">
        <v>0</v>
      </c>
      <c r="AK3206">
        <f t="shared" ref="AK3206:AK3269" si="815">AK3205+AI3206</f>
        <v>3187</v>
      </c>
      <c r="AL3206">
        <f t="shared" ref="AL3206:AL3269" si="816">AL3205+AJ3206</f>
        <v>15</v>
      </c>
      <c r="AM3206">
        <f t="shared" si="812"/>
        <v>0.18843901196842372</v>
      </c>
      <c r="AN3206">
        <f t="shared" si="813"/>
        <v>0.79166666666666663</v>
      </c>
      <c r="AO3206">
        <f t="shared" si="814"/>
        <v>2.0159578983105125E-4</v>
      </c>
    </row>
    <row r="3207" spans="1:41" x14ac:dyDescent="0.3">
      <c r="A3207">
        <f>Datos!C3206</f>
        <v>0.46448919999999999</v>
      </c>
      <c r="B3207">
        <f>Datos!D3206</f>
        <v>0.85489199999999999</v>
      </c>
      <c r="C3207">
        <f>Datos!E3206</f>
        <v>5.7559899999999997E-2</v>
      </c>
      <c r="D3207" s="5">
        <f>Datos!F3206</f>
        <v>0</v>
      </c>
      <c r="E3207">
        <f t="shared" si="801"/>
        <v>1</v>
      </c>
      <c r="F3207" s="6">
        <f t="shared" si="802"/>
        <v>1</v>
      </c>
      <c r="G3207">
        <f t="shared" si="803"/>
        <v>0</v>
      </c>
      <c r="H3207">
        <f t="shared" si="804"/>
        <v>1.667353546688143E-3</v>
      </c>
      <c r="I3207" s="5">
        <f t="shared" si="805"/>
        <v>1.667353546688143E-3</v>
      </c>
      <c r="J3207" s="6">
        <f t="shared" si="806"/>
        <v>0.99833264645331188</v>
      </c>
      <c r="K3207" s="5">
        <f t="shared" si="807"/>
        <v>-1.6687451276663867E-3</v>
      </c>
      <c r="L3207" s="6">
        <f t="shared" si="808"/>
        <v>100</v>
      </c>
      <c r="M3207">
        <f t="shared" si="809"/>
        <v>-2.9350716194401989</v>
      </c>
      <c r="N3207">
        <f t="shared" si="810"/>
        <v>5.3735783185634165E-3</v>
      </c>
      <c r="O3207">
        <f t="shared" si="811"/>
        <v>1.5827150242507838E-2</v>
      </c>
      <c r="AH3207">
        <v>1.8273796720399259E-2</v>
      </c>
      <c r="AI3207">
        <v>1</v>
      </c>
      <c r="AJ3207">
        <v>0</v>
      </c>
      <c r="AK3207">
        <f t="shared" si="815"/>
        <v>3188</v>
      </c>
      <c r="AL3207">
        <f t="shared" si="816"/>
        <v>15</v>
      </c>
      <c r="AM3207">
        <f t="shared" si="812"/>
        <v>0.18818436465495292</v>
      </c>
      <c r="AN3207">
        <f t="shared" si="813"/>
        <v>0.79166666666666663</v>
      </c>
      <c r="AO3207">
        <f t="shared" si="814"/>
        <v>2.0159578983113916E-4</v>
      </c>
    </row>
    <row r="3208" spans="1:41" x14ac:dyDescent="0.3">
      <c r="A3208">
        <f>Datos!C3207</f>
        <v>0.1230701</v>
      </c>
      <c r="B3208">
        <f>Datos!D3207</f>
        <v>0.45166200000000001</v>
      </c>
      <c r="C3208">
        <f>Datos!E3207</f>
        <v>0.1044809</v>
      </c>
      <c r="D3208" s="5">
        <f>Datos!F3207</f>
        <v>0</v>
      </c>
      <c r="E3208">
        <f t="shared" si="801"/>
        <v>1</v>
      </c>
      <c r="F3208" s="6">
        <f t="shared" si="802"/>
        <v>1</v>
      </c>
      <c r="G3208">
        <f t="shared" si="803"/>
        <v>0</v>
      </c>
      <c r="H3208">
        <f t="shared" si="804"/>
        <v>2.9498634177000113E-3</v>
      </c>
      <c r="I3208" s="5">
        <f t="shared" si="805"/>
        <v>2.9498634177000113E-3</v>
      </c>
      <c r="J3208" s="6">
        <f t="shared" si="806"/>
        <v>0.99705013658230002</v>
      </c>
      <c r="K3208" s="5">
        <f t="shared" si="807"/>
        <v>-2.954222840035959E-3</v>
      </c>
      <c r="L3208" s="6">
        <f t="shared" si="808"/>
        <v>100</v>
      </c>
      <c r="M3208">
        <f t="shared" si="809"/>
        <v>-2.7533029816880066</v>
      </c>
      <c r="N3208">
        <f t="shared" si="810"/>
        <v>9.0112886993898543E-3</v>
      </c>
      <c r="O3208">
        <f t="shared" si="811"/>
        <v>2.4965897604350376E-2</v>
      </c>
      <c r="AH3208">
        <v>1.8289948404607674E-2</v>
      </c>
      <c r="AI3208">
        <v>1</v>
      </c>
      <c r="AJ3208">
        <v>0</v>
      </c>
      <c r="AK3208">
        <f t="shared" si="815"/>
        <v>3189</v>
      </c>
      <c r="AL3208">
        <f t="shared" si="816"/>
        <v>15</v>
      </c>
      <c r="AM3208">
        <f t="shared" si="812"/>
        <v>0.18792971734148201</v>
      </c>
      <c r="AN3208">
        <f t="shared" si="813"/>
        <v>0.79166666666666663</v>
      </c>
      <c r="AO3208">
        <f t="shared" si="814"/>
        <v>2.0159578983105125E-4</v>
      </c>
    </row>
    <row r="3209" spans="1:41" x14ac:dyDescent="0.3">
      <c r="A3209">
        <f>Datos!C3208</f>
        <v>8.1118300000000004E-2</v>
      </c>
      <c r="B3209">
        <f>Datos!D3208</f>
        <v>0.27605410000000002</v>
      </c>
      <c r="C3209">
        <f>Datos!E3208</f>
        <v>7.5411800000000001E-2</v>
      </c>
      <c r="D3209" s="5">
        <f>Datos!F3208</f>
        <v>0</v>
      </c>
      <c r="E3209">
        <f t="shared" si="801"/>
        <v>1</v>
      </c>
      <c r="F3209" s="6">
        <f t="shared" si="802"/>
        <v>1</v>
      </c>
      <c r="G3209">
        <f t="shared" si="803"/>
        <v>0</v>
      </c>
      <c r="H3209">
        <f t="shared" si="804"/>
        <v>7.1533762065181155E-3</v>
      </c>
      <c r="I3209" s="5">
        <f t="shared" si="805"/>
        <v>7.1533762065181155E-3</v>
      </c>
      <c r="J3209" s="6">
        <f t="shared" si="806"/>
        <v>0.99284662379348187</v>
      </c>
      <c r="K3209" s="5">
        <f t="shared" si="807"/>
        <v>-7.1790842751151673E-3</v>
      </c>
      <c r="L3209" s="6">
        <f t="shared" si="808"/>
        <v>100</v>
      </c>
      <c r="M3209">
        <f t="shared" si="809"/>
        <v>-2.4494677423117377</v>
      </c>
      <c r="N3209">
        <f t="shared" si="810"/>
        <v>1.9863236983962043E-2</v>
      </c>
      <c r="O3209">
        <f t="shared" si="811"/>
        <v>4.9405162836295105E-2</v>
      </c>
      <c r="AH3209">
        <v>1.8295259374724357E-2</v>
      </c>
      <c r="AI3209">
        <v>1</v>
      </c>
      <c r="AJ3209">
        <v>0</v>
      </c>
      <c r="AK3209">
        <f t="shared" si="815"/>
        <v>3190</v>
      </c>
      <c r="AL3209">
        <f t="shared" si="816"/>
        <v>15</v>
      </c>
      <c r="AM3209">
        <f t="shared" si="812"/>
        <v>0.1876750700280112</v>
      </c>
      <c r="AN3209">
        <f t="shared" si="813"/>
        <v>0.79166666666666663</v>
      </c>
      <c r="AO3209">
        <f t="shared" si="814"/>
        <v>2.0159578983105125E-4</v>
      </c>
    </row>
    <row r="3210" spans="1:41" x14ac:dyDescent="0.3">
      <c r="A3210">
        <f>Datos!C3209</f>
        <v>8.7080900000000003E-2</v>
      </c>
      <c r="B3210">
        <f>Datos!D3209</f>
        <v>0.15135599999999999</v>
      </c>
      <c r="C3210">
        <f>Datos!E3209</f>
        <v>5.6688200000000001E-2</v>
      </c>
      <c r="D3210" s="5">
        <f>Datos!F3209</f>
        <v>0</v>
      </c>
      <c r="E3210">
        <f t="shared" si="801"/>
        <v>1</v>
      </c>
      <c r="F3210" s="6">
        <f t="shared" si="802"/>
        <v>1</v>
      </c>
      <c r="G3210">
        <f t="shared" si="803"/>
        <v>0</v>
      </c>
      <c r="H3210">
        <f t="shared" si="804"/>
        <v>1.2282409174398582E-2</v>
      </c>
      <c r="I3210" s="5">
        <f t="shared" si="805"/>
        <v>1.2282409174398582E-2</v>
      </c>
      <c r="J3210" s="6">
        <f t="shared" si="806"/>
        <v>0.9877175908256014</v>
      </c>
      <c r="K3210" s="5">
        <f t="shared" si="807"/>
        <v>-1.2358461339435453E-2</v>
      </c>
      <c r="L3210" s="6">
        <f t="shared" si="808"/>
        <v>100</v>
      </c>
      <c r="M3210">
        <f t="shared" si="809"/>
        <v>-2.2481783700241493</v>
      </c>
      <c r="N3210">
        <f t="shared" si="810"/>
        <v>3.1869956198730683E-2</v>
      </c>
      <c r="O3210">
        <f t="shared" si="811"/>
        <v>7.3581427792656917E-2</v>
      </c>
      <c r="AH3210">
        <v>1.8307903899548585E-2</v>
      </c>
      <c r="AI3210">
        <v>1</v>
      </c>
      <c r="AJ3210">
        <v>0</v>
      </c>
      <c r="AK3210">
        <f t="shared" si="815"/>
        <v>3191</v>
      </c>
      <c r="AL3210">
        <f t="shared" si="816"/>
        <v>15</v>
      </c>
      <c r="AM3210">
        <f t="shared" si="812"/>
        <v>0.1874204227145404</v>
      </c>
      <c r="AN3210">
        <f t="shared" si="813"/>
        <v>0.79166666666666663</v>
      </c>
      <c r="AO3210">
        <f t="shared" si="814"/>
        <v>2.0159578983113916E-4</v>
      </c>
    </row>
    <row r="3211" spans="1:41" x14ac:dyDescent="0.3">
      <c r="A3211">
        <f>Datos!C3210</f>
        <v>0.1105689</v>
      </c>
      <c r="B3211">
        <f>Datos!D3210</f>
        <v>0.19960059999999999</v>
      </c>
      <c r="C3211">
        <f>Datos!E3210</f>
        <v>2.6300400000000002E-2</v>
      </c>
      <c r="D3211" s="5">
        <f>Datos!F3210</f>
        <v>0</v>
      </c>
      <c r="E3211">
        <f t="shared" si="801"/>
        <v>1</v>
      </c>
      <c r="F3211" s="6">
        <f t="shared" si="802"/>
        <v>1</v>
      </c>
      <c r="G3211">
        <f t="shared" si="803"/>
        <v>0</v>
      </c>
      <c r="H3211">
        <f t="shared" si="804"/>
        <v>1.5885741820155959E-2</v>
      </c>
      <c r="I3211" s="5">
        <f t="shared" si="805"/>
        <v>1.5885741820155959E-2</v>
      </c>
      <c r="J3211" s="6">
        <f t="shared" si="806"/>
        <v>0.98411425817984399</v>
      </c>
      <c r="K3211" s="5">
        <f t="shared" si="807"/>
        <v>-1.601327263440195E-2</v>
      </c>
      <c r="L3211" s="6">
        <f t="shared" si="808"/>
        <v>100</v>
      </c>
      <c r="M3211">
        <f t="shared" si="809"/>
        <v>-2.1472738846259984</v>
      </c>
      <c r="N3211">
        <f t="shared" si="810"/>
        <v>3.9782383074505108E-2</v>
      </c>
      <c r="O3211">
        <f t="shared" si="811"/>
        <v>8.8436740692390534E-2</v>
      </c>
      <c r="AH3211">
        <v>1.8317784215651368E-2</v>
      </c>
      <c r="AI3211">
        <v>1</v>
      </c>
      <c r="AJ3211">
        <v>0</v>
      </c>
      <c r="AK3211">
        <f t="shared" si="815"/>
        <v>3192</v>
      </c>
      <c r="AL3211">
        <f t="shared" si="816"/>
        <v>15</v>
      </c>
      <c r="AM3211">
        <f t="shared" si="812"/>
        <v>0.18716577540106949</v>
      </c>
      <c r="AN3211">
        <f t="shared" si="813"/>
        <v>0.79166666666666663</v>
      </c>
      <c r="AO3211">
        <f t="shared" si="814"/>
        <v>2.0159578983105125E-4</v>
      </c>
    </row>
    <row r="3212" spans="1:41" x14ac:dyDescent="0.3">
      <c r="A3212">
        <f>Datos!C3211</f>
        <v>4.5984900000000002E-2</v>
      </c>
      <c r="B3212">
        <f>Datos!D3211</f>
        <v>0.2298357</v>
      </c>
      <c r="C3212">
        <f>Datos!E3211</f>
        <v>5.31907E-2</v>
      </c>
      <c r="D3212" s="5">
        <f>Datos!F3211</f>
        <v>0</v>
      </c>
      <c r="E3212">
        <f t="shared" si="801"/>
        <v>1</v>
      </c>
      <c r="F3212" s="6">
        <f t="shared" si="802"/>
        <v>1</v>
      </c>
      <c r="G3212">
        <f t="shared" si="803"/>
        <v>0</v>
      </c>
      <c r="H3212">
        <f t="shared" si="804"/>
        <v>1.085619630643558E-2</v>
      </c>
      <c r="I3212" s="5">
        <f t="shared" si="805"/>
        <v>1.085619630643558E-2</v>
      </c>
      <c r="J3212" s="6">
        <f t="shared" si="806"/>
        <v>0.98914380369356447</v>
      </c>
      <c r="K3212" s="5">
        <f t="shared" si="807"/>
        <v>-1.0915554801462989E-2</v>
      </c>
      <c r="L3212" s="6">
        <f t="shared" si="808"/>
        <v>100</v>
      </c>
      <c r="M3212">
        <f t="shared" si="809"/>
        <v>-2.2953619051931256</v>
      </c>
      <c r="N3212">
        <f t="shared" si="810"/>
        <v>2.8630529338136083E-2</v>
      </c>
      <c r="O3212">
        <f t="shared" si="811"/>
        <v>6.7276497007706174E-2</v>
      </c>
      <c r="AH3212">
        <v>1.8320751779631182E-2</v>
      </c>
      <c r="AI3212">
        <v>1</v>
      </c>
      <c r="AJ3212">
        <v>0</v>
      </c>
      <c r="AK3212">
        <f t="shared" si="815"/>
        <v>3193</v>
      </c>
      <c r="AL3212">
        <f t="shared" si="816"/>
        <v>15</v>
      </c>
      <c r="AM3212">
        <f t="shared" si="812"/>
        <v>0.18691112808759869</v>
      </c>
      <c r="AN3212">
        <f t="shared" si="813"/>
        <v>0.79166666666666663</v>
      </c>
      <c r="AO3212">
        <f t="shared" si="814"/>
        <v>2.0159578983105125E-4</v>
      </c>
    </row>
    <row r="3213" spans="1:41" x14ac:dyDescent="0.3">
      <c r="A3213">
        <f>Datos!C3212</f>
        <v>6.3659800000000002E-2</v>
      </c>
      <c r="B3213">
        <f>Datos!D3212</f>
        <v>0.2811304</v>
      </c>
      <c r="C3213">
        <f>Datos!E3212</f>
        <v>5.4343599999999999E-2</v>
      </c>
      <c r="D3213" s="5">
        <f>Datos!F3212</f>
        <v>0</v>
      </c>
      <c r="E3213">
        <f t="shared" si="801"/>
        <v>1</v>
      </c>
      <c r="F3213" s="6">
        <f t="shared" si="802"/>
        <v>1</v>
      </c>
      <c r="G3213">
        <f t="shared" si="803"/>
        <v>0</v>
      </c>
      <c r="H3213">
        <f t="shared" si="804"/>
        <v>9.4042233951685591E-3</v>
      </c>
      <c r="I3213" s="5">
        <f t="shared" si="805"/>
        <v>9.4042233951685591E-3</v>
      </c>
      <c r="J3213" s="6">
        <f t="shared" si="806"/>
        <v>0.99059577660483145</v>
      </c>
      <c r="K3213" s="5">
        <f t="shared" si="807"/>
        <v>-9.4487223088918545E-3</v>
      </c>
      <c r="L3213" s="6">
        <f t="shared" si="808"/>
        <v>100</v>
      </c>
      <c r="M3213">
        <f t="shared" si="809"/>
        <v>-2.3493059153660574</v>
      </c>
      <c r="N3213">
        <f t="shared" si="810"/>
        <v>2.5259380805878567E-2</v>
      </c>
      <c r="O3213">
        <f t="shared" si="811"/>
        <v>6.0555584508302743E-2</v>
      </c>
      <c r="AH3213">
        <v>1.8325768522394911E-2</v>
      </c>
      <c r="AI3213">
        <v>1</v>
      </c>
      <c r="AJ3213">
        <v>0</v>
      </c>
      <c r="AK3213">
        <f t="shared" si="815"/>
        <v>3194</v>
      </c>
      <c r="AL3213">
        <f t="shared" si="816"/>
        <v>15</v>
      </c>
      <c r="AM3213">
        <f t="shared" si="812"/>
        <v>0.18665648077412789</v>
      </c>
      <c r="AN3213">
        <f t="shared" si="813"/>
        <v>0.79166666666666663</v>
      </c>
      <c r="AO3213">
        <f t="shared" si="814"/>
        <v>2.0159578983113916E-4</v>
      </c>
    </row>
    <row r="3214" spans="1:41" x14ac:dyDescent="0.3">
      <c r="A3214">
        <f>Datos!C3213</f>
        <v>4.8798000000000001E-3</v>
      </c>
      <c r="B3214">
        <f>Datos!D3213</f>
        <v>-0.63809950000000004</v>
      </c>
      <c r="C3214">
        <f>Datos!E3213</f>
        <v>3.9010000000000003E-2</v>
      </c>
      <c r="D3214" s="5">
        <f>Datos!F3213</f>
        <v>0</v>
      </c>
      <c r="E3214">
        <f t="shared" si="801"/>
        <v>1</v>
      </c>
      <c r="F3214" s="6">
        <f t="shared" si="802"/>
        <v>1</v>
      </c>
      <c r="G3214">
        <f t="shared" si="803"/>
        <v>0</v>
      </c>
      <c r="H3214">
        <f t="shared" si="804"/>
        <v>7.413619835149135E-2</v>
      </c>
      <c r="I3214" s="5">
        <f t="shared" si="805"/>
        <v>7.413619835149135E-2</v>
      </c>
      <c r="J3214" s="6">
        <f t="shared" si="806"/>
        <v>0.92586380164850868</v>
      </c>
      <c r="K3214" s="5">
        <f t="shared" si="807"/>
        <v>-7.7028137606656791E-2</v>
      </c>
      <c r="L3214" s="6">
        <f t="shared" si="808"/>
        <v>0</v>
      </c>
      <c r="M3214">
        <f t="shared" si="809"/>
        <v>-1.4456606845268509</v>
      </c>
      <c r="N3214">
        <f t="shared" si="810"/>
        <v>0.14030930939282621</v>
      </c>
      <c r="O3214">
        <f t="shared" si="811"/>
        <v>0.24204717473406087</v>
      </c>
      <c r="AH3214">
        <v>1.8350054900641854E-2</v>
      </c>
      <c r="AI3214">
        <v>1</v>
      </c>
      <c r="AJ3214">
        <v>0</v>
      </c>
      <c r="AK3214">
        <f t="shared" si="815"/>
        <v>3195</v>
      </c>
      <c r="AL3214">
        <f t="shared" si="816"/>
        <v>15</v>
      </c>
      <c r="AM3214">
        <f t="shared" si="812"/>
        <v>0.18640183346065697</v>
      </c>
      <c r="AN3214">
        <f t="shared" si="813"/>
        <v>0.79166666666666663</v>
      </c>
      <c r="AO3214">
        <f t="shared" si="814"/>
        <v>2.0159578983105125E-4</v>
      </c>
    </row>
    <row r="3215" spans="1:41" x14ac:dyDescent="0.3">
      <c r="A3215">
        <f>Datos!C3214</f>
        <v>3.4955E-2</v>
      </c>
      <c r="B3215">
        <f>Datos!D3214</f>
        <v>-0.67265889999999995</v>
      </c>
      <c r="C3215">
        <f>Datos!E3214</f>
        <v>5.4128000000000003E-2</v>
      </c>
      <c r="D3215" s="5">
        <f>Datos!F3214</f>
        <v>0</v>
      </c>
      <c r="E3215">
        <f t="shared" si="801"/>
        <v>1</v>
      </c>
      <c r="F3215" s="6">
        <f t="shared" si="802"/>
        <v>1</v>
      </c>
      <c r="G3215">
        <f t="shared" si="803"/>
        <v>0</v>
      </c>
      <c r="H3215">
        <f t="shared" si="804"/>
        <v>6.77892547424227E-2</v>
      </c>
      <c r="I3215" s="5">
        <f t="shared" si="805"/>
        <v>6.77892547424227E-2</v>
      </c>
      <c r="J3215" s="6">
        <f t="shared" si="806"/>
        <v>0.9322107452575773</v>
      </c>
      <c r="K3215" s="5">
        <f t="shared" si="807"/>
        <v>-7.0196368337158033E-2</v>
      </c>
      <c r="L3215" s="6">
        <f t="shared" si="808"/>
        <v>0</v>
      </c>
      <c r="M3215">
        <f t="shared" si="809"/>
        <v>-1.4924603298524803</v>
      </c>
      <c r="N3215">
        <f t="shared" si="810"/>
        <v>0.1309869667358724</v>
      </c>
      <c r="O3215">
        <f t="shared" si="811"/>
        <v>0.22945253237664084</v>
      </c>
      <c r="AH3215">
        <v>1.8365267060849635E-2</v>
      </c>
      <c r="AI3215">
        <v>1</v>
      </c>
      <c r="AJ3215">
        <v>0</v>
      </c>
      <c r="AK3215">
        <f t="shared" si="815"/>
        <v>3196</v>
      </c>
      <c r="AL3215">
        <f t="shared" si="816"/>
        <v>15</v>
      </c>
      <c r="AM3215">
        <f t="shared" si="812"/>
        <v>0.18614718614718617</v>
      </c>
      <c r="AN3215">
        <f t="shared" si="813"/>
        <v>0.79166666666666663</v>
      </c>
      <c r="AO3215">
        <f t="shared" si="814"/>
        <v>2.0159578983113916E-4</v>
      </c>
    </row>
    <row r="3216" spans="1:41" x14ac:dyDescent="0.3">
      <c r="A3216">
        <f>Datos!C3215</f>
        <v>-0.1153782</v>
      </c>
      <c r="B3216">
        <f>Datos!D3215</f>
        <v>-1.365861</v>
      </c>
      <c r="C3216">
        <f>Datos!E3215</f>
        <v>4.0900199999999998E-2</v>
      </c>
      <c r="D3216" s="5">
        <f>Datos!F3215</f>
        <v>0</v>
      </c>
      <c r="E3216">
        <f t="shared" si="801"/>
        <v>1</v>
      </c>
      <c r="F3216" s="6">
        <f t="shared" si="802"/>
        <v>1</v>
      </c>
      <c r="G3216">
        <f t="shared" si="803"/>
        <v>0</v>
      </c>
      <c r="H3216">
        <f t="shared" si="804"/>
        <v>0.21545358949444854</v>
      </c>
      <c r="I3216" s="5">
        <f t="shared" si="805"/>
        <v>0.21545358949444854</v>
      </c>
      <c r="J3216" s="6">
        <f t="shared" si="806"/>
        <v>0.78454641050555152</v>
      </c>
      <c r="K3216" s="5">
        <f t="shared" si="807"/>
        <v>-0.24264954921466084</v>
      </c>
      <c r="L3216" s="6">
        <f t="shared" si="808"/>
        <v>0</v>
      </c>
      <c r="M3216">
        <f t="shared" si="809"/>
        <v>-0.78764022476215212</v>
      </c>
      <c r="N3216">
        <f t="shared" si="810"/>
        <v>0.29254783271323676</v>
      </c>
      <c r="O3216">
        <f t="shared" si="811"/>
        <v>0.4327468352265279</v>
      </c>
      <c r="AH3216">
        <v>1.8374892238800851E-2</v>
      </c>
      <c r="AI3216">
        <v>1</v>
      </c>
      <c r="AJ3216">
        <v>0</v>
      </c>
      <c r="AK3216">
        <f t="shared" si="815"/>
        <v>3197</v>
      </c>
      <c r="AL3216">
        <f t="shared" si="816"/>
        <v>15</v>
      </c>
      <c r="AM3216">
        <f t="shared" si="812"/>
        <v>0.18589253883371526</v>
      </c>
      <c r="AN3216">
        <f t="shared" si="813"/>
        <v>0.79166666666666663</v>
      </c>
      <c r="AO3216">
        <f t="shared" si="814"/>
        <v>2.0159578983105125E-4</v>
      </c>
    </row>
    <row r="3217" spans="1:41" x14ac:dyDescent="0.3">
      <c r="A3217">
        <f>Datos!C3216</f>
        <v>-0.1133378</v>
      </c>
      <c r="B3217">
        <f>Datos!D3216</f>
        <v>-1.5858760000000001</v>
      </c>
      <c r="C3217">
        <f>Datos!E3216</f>
        <v>3.7358000000000001E-3</v>
      </c>
      <c r="D3217" s="5">
        <f>Datos!F3216</f>
        <v>0</v>
      </c>
      <c r="E3217">
        <f t="shared" si="801"/>
        <v>1</v>
      </c>
      <c r="F3217" s="6">
        <f t="shared" si="802"/>
        <v>1</v>
      </c>
      <c r="G3217">
        <f t="shared" si="803"/>
        <v>0</v>
      </c>
      <c r="H3217">
        <f t="shared" si="804"/>
        <v>0.34044771024673404</v>
      </c>
      <c r="I3217" s="5">
        <f t="shared" si="805"/>
        <v>0.34044771024673404</v>
      </c>
      <c r="J3217" s="6">
        <f t="shared" si="806"/>
        <v>0.65955228975326596</v>
      </c>
      <c r="K3217" s="5">
        <f t="shared" si="807"/>
        <v>-0.41619402300304281</v>
      </c>
      <c r="L3217" s="6">
        <f t="shared" si="808"/>
        <v>0</v>
      </c>
      <c r="M3217">
        <f t="shared" si="809"/>
        <v>-0.41124155477802149</v>
      </c>
      <c r="N3217">
        <f t="shared" si="810"/>
        <v>0.36659472179855557</v>
      </c>
      <c r="O3217">
        <f t="shared" si="811"/>
        <v>0.53751762126212055</v>
      </c>
      <c r="AH3217">
        <v>1.8377007741071719E-2</v>
      </c>
      <c r="AI3217">
        <v>1</v>
      </c>
      <c r="AJ3217">
        <v>0</v>
      </c>
      <c r="AK3217">
        <f t="shared" si="815"/>
        <v>3198</v>
      </c>
      <c r="AL3217">
        <f t="shared" si="816"/>
        <v>15</v>
      </c>
      <c r="AM3217">
        <f t="shared" si="812"/>
        <v>0.18563789152024446</v>
      </c>
      <c r="AN3217">
        <f t="shared" si="813"/>
        <v>0.79166666666666663</v>
      </c>
      <c r="AO3217">
        <f t="shared" si="814"/>
        <v>2.0159578983105125E-4</v>
      </c>
    </row>
    <row r="3218" spans="1:41" x14ac:dyDescent="0.3">
      <c r="A3218">
        <f>Datos!C3217</f>
        <v>0.34195779999999998</v>
      </c>
      <c r="B3218">
        <f>Datos!D3217</f>
        <v>0.1334458</v>
      </c>
      <c r="C3218">
        <f>Datos!E3217</f>
        <v>6.1921700000000003E-2</v>
      </c>
      <c r="D3218" s="5">
        <f>Datos!F3217</f>
        <v>0</v>
      </c>
      <c r="E3218">
        <f t="shared" si="801"/>
        <v>1</v>
      </c>
      <c r="F3218" s="6">
        <f t="shared" si="802"/>
        <v>1</v>
      </c>
      <c r="G3218">
        <f t="shared" si="803"/>
        <v>0</v>
      </c>
      <c r="H3218">
        <f t="shared" si="804"/>
        <v>1.0885237693639893E-2</v>
      </c>
      <c r="I3218" s="5">
        <f t="shared" si="805"/>
        <v>1.0885237693639893E-2</v>
      </c>
      <c r="J3218" s="6">
        <f t="shared" si="806"/>
        <v>0.98911476230636008</v>
      </c>
      <c r="K3218" s="5">
        <f t="shared" si="807"/>
        <v>-1.0944915358981205E-2</v>
      </c>
      <c r="L3218" s="6">
        <f t="shared" si="808"/>
        <v>100</v>
      </c>
      <c r="M3218">
        <f t="shared" si="809"/>
        <v>-2.2943487337054287</v>
      </c>
      <c r="N3218">
        <f t="shared" si="810"/>
        <v>2.8697175114345008E-2</v>
      </c>
      <c r="O3218">
        <f t="shared" si="811"/>
        <v>6.7407666666958188E-2</v>
      </c>
      <c r="AH3218">
        <v>1.8388412615112041E-2</v>
      </c>
      <c r="AI3218">
        <v>1</v>
      </c>
      <c r="AJ3218">
        <v>0</v>
      </c>
      <c r="AK3218">
        <f t="shared" si="815"/>
        <v>3199</v>
      </c>
      <c r="AL3218">
        <f t="shared" si="816"/>
        <v>15</v>
      </c>
      <c r="AM3218">
        <f t="shared" si="812"/>
        <v>0.18538324420677366</v>
      </c>
      <c r="AN3218">
        <f t="shared" si="813"/>
        <v>0.79166666666666663</v>
      </c>
      <c r="AO3218">
        <f t="shared" si="814"/>
        <v>2.0159578983113916E-4</v>
      </c>
    </row>
    <row r="3219" spans="1:41" x14ac:dyDescent="0.3">
      <c r="A3219">
        <f>Datos!C3218</f>
        <v>0.18613830000000001</v>
      </c>
      <c r="B3219">
        <f>Datos!D3218</f>
        <v>0.19379959999999999</v>
      </c>
      <c r="C3219">
        <f>Datos!E3218</f>
        <v>2.2119699999999999E-2</v>
      </c>
      <c r="D3219" s="5">
        <f>Datos!F3218</f>
        <v>0</v>
      </c>
      <c r="E3219">
        <f t="shared" si="801"/>
        <v>1</v>
      </c>
      <c r="F3219" s="6">
        <f t="shared" si="802"/>
        <v>1</v>
      </c>
      <c r="G3219">
        <f t="shared" si="803"/>
        <v>0</v>
      </c>
      <c r="H3219">
        <f t="shared" si="804"/>
        <v>1.6473673727612291E-2</v>
      </c>
      <c r="I3219" s="5">
        <f t="shared" si="805"/>
        <v>1.6473673727612291E-2</v>
      </c>
      <c r="J3219" s="6">
        <f t="shared" si="806"/>
        <v>0.98352632627238767</v>
      </c>
      <c r="K3219" s="5">
        <f t="shared" si="807"/>
        <v>-1.661087356782362E-2</v>
      </c>
      <c r="L3219" s="6">
        <f t="shared" si="808"/>
        <v>100</v>
      </c>
      <c r="M3219">
        <f t="shared" si="809"/>
        <v>-2.1327243224749299</v>
      </c>
      <c r="N3219">
        <f t="shared" si="810"/>
        <v>4.1040534634717345E-2</v>
      </c>
      <c r="O3219">
        <f t="shared" si="811"/>
        <v>9.0735429547968593E-2</v>
      </c>
      <c r="AH3219">
        <v>1.839347844156668E-2</v>
      </c>
      <c r="AI3219">
        <v>1</v>
      </c>
      <c r="AJ3219">
        <v>0</v>
      </c>
      <c r="AK3219">
        <f t="shared" si="815"/>
        <v>3200</v>
      </c>
      <c r="AL3219">
        <f t="shared" si="816"/>
        <v>15</v>
      </c>
      <c r="AM3219">
        <f t="shared" si="812"/>
        <v>0.18512859689330274</v>
      </c>
      <c r="AN3219">
        <f t="shared" si="813"/>
        <v>0.79166666666666663</v>
      </c>
      <c r="AO3219">
        <f t="shared" si="814"/>
        <v>2.0159578983105125E-4</v>
      </c>
    </row>
    <row r="3220" spans="1:41" x14ac:dyDescent="0.3">
      <c r="A3220">
        <f>Datos!C3219</f>
        <v>5.75115E-2</v>
      </c>
      <c r="B3220">
        <f>Datos!D3219</f>
        <v>0.2042002</v>
      </c>
      <c r="C3220">
        <f>Datos!E3219</f>
        <v>4.6636999999999998E-2</v>
      </c>
      <c r="D3220" s="5">
        <f>Datos!F3219</f>
        <v>0</v>
      </c>
      <c r="E3220">
        <f t="shared" si="801"/>
        <v>1</v>
      </c>
      <c r="F3220" s="6">
        <f t="shared" si="802"/>
        <v>1</v>
      </c>
      <c r="G3220">
        <f t="shared" si="803"/>
        <v>0</v>
      </c>
      <c r="H3220">
        <f t="shared" si="804"/>
        <v>1.2469341678304708E-2</v>
      </c>
      <c r="I3220" s="5">
        <f t="shared" si="805"/>
        <v>1.2469341678304708E-2</v>
      </c>
      <c r="J3220" s="6">
        <f t="shared" si="806"/>
        <v>0.98753065832169529</v>
      </c>
      <c r="K3220" s="5">
        <f t="shared" si="807"/>
        <v>-1.2547736287072927E-2</v>
      </c>
      <c r="L3220" s="6">
        <f t="shared" si="808"/>
        <v>100</v>
      </c>
      <c r="M3220">
        <f t="shared" si="809"/>
        <v>-2.2423511961928404</v>
      </c>
      <c r="N3220">
        <f t="shared" si="810"/>
        <v>3.2289667978927919E-2</v>
      </c>
      <c r="O3220">
        <f t="shared" si="811"/>
        <v>7.4388134315762855E-2</v>
      </c>
      <c r="AH3220">
        <v>1.8398942550165751E-2</v>
      </c>
      <c r="AI3220">
        <v>1</v>
      </c>
      <c r="AJ3220">
        <v>0</v>
      </c>
      <c r="AK3220">
        <f t="shared" si="815"/>
        <v>3201</v>
      </c>
      <c r="AL3220">
        <f t="shared" si="816"/>
        <v>15</v>
      </c>
      <c r="AM3220">
        <f t="shared" si="812"/>
        <v>0.18487394957983194</v>
      </c>
      <c r="AN3220">
        <f t="shared" si="813"/>
        <v>0.79166666666666663</v>
      </c>
      <c r="AO3220">
        <f t="shared" si="814"/>
        <v>2.0159578983105125E-4</v>
      </c>
    </row>
    <row r="3221" spans="1:41" x14ac:dyDescent="0.3">
      <c r="A3221">
        <f>Datos!C3220</f>
        <v>7.1248900000000004E-2</v>
      </c>
      <c r="B3221">
        <f>Datos!D3220</f>
        <v>0.16701250000000001</v>
      </c>
      <c r="C3221">
        <f>Datos!E3220</f>
        <v>4.1095100000000002E-2</v>
      </c>
      <c r="D3221" s="5">
        <f>Datos!F3220</f>
        <v>0</v>
      </c>
      <c r="E3221">
        <f t="shared" si="801"/>
        <v>1</v>
      </c>
      <c r="F3221" s="6">
        <f t="shared" si="802"/>
        <v>1</v>
      </c>
      <c r="G3221">
        <f t="shared" si="803"/>
        <v>0</v>
      </c>
      <c r="H3221">
        <f t="shared" si="804"/>
        <v>1.4471893665669981E-2</v>
      </c>
      <c r="I3221" s="5">
        <f t="shared" si="805"/>
        <v>1.4471893665669981E-2</v>
      </c>
      <c r="J3221" s="6">
        <f t="shared" si="806"/>
        <v>0.98552810633432997</v>
      </c>
      <c r="K3221" s="5">
        <f t="shared" si="807"/>
        <v>-1.4577632923565047E-2</v>
      </c>
      <c r="L3221" s="6">
        <f t="shared" si="808"/>
        <v>100</v>
      </c>
      <c r="M3221">
        <f t="shared" si="809"/>
        <v>-2.1842512980010889</v>
      </c>
      <c r="N3221">
        <f t="shared" si="810"/>
        <v>3.6720672482117245E-2</v>
      </c>
      <c r="O3221">
        <f t="shared" si="811"/>
        <v>8.2773270860125855E-2</v>
      </c>
      <c r="AH3221">
        <v>1.8413539694698642E-2</v>
      </c>
      <c r="AI3221">
        <v>1</v>
      </c>
      <c r="AJ3221">
        <v>0</v>
      </c>
      <c r="AK3221">
        <f t="shared" si="815"/>
        <v>3202</v>
      </c>
      <c r="AL3221">
        <f t="shared" si="816"/>
        <v>15</v>
      </c>
      <c r="AM3221">
        <f t="shared" si="812"/>
        <v>0.18461930226636114</v>
      </c>
      <c r="AN3221">
        <f t="shared" si="813"/>
        <v>0.79166666666666663</v>
      </c>
      <c r="AO3221">
        <f t="shared" si="814"/>
        <v>2.0159578983113916E-4</v>
      </c>
    </row>
    <row r="3222" spans="1:41" x14ac:dyDescent="0.3">
      <c r="A3222">
        <f>Datos!C3221</f>
        <v>4.5559299999999997E-2</v>
      </c>
      <c r="B3222">
        <f>Datos!D3221</f>
        <v>2.65052E-2</v>
      </c>
      <c r="C3222">
        <f>Datos!E3221</f>
        <v>5.0433400000000003E-2</v>
      </c>
      <c r="D3222" s="5">
        <f>Datos!F3221</f>
        <v>0</v>
      </c>
      <c r="E3222">
        <f t="shared" si="801"/>
        <v>1</v>
      </c>
      <c r="F3222" s="6">
        <f t="shared" si="802"/>
        <v>1</v>
      </c>
      <c r="G3222">
        <f t="shared" si="803"/>
        <v>0</v>
      </c>
      <c r="H3222">
        <f t="shared" si="804"/>
        <v>1.7848133078709569E-2</v>
      </c>
      <c r="I3222" s="5">
        <f t="shared" si="805"/>
        <v>1.7848133078709569E-2</v>
      </c>
      <c r="J3222" s="6">
        <f t="shared" si="806"/>
        <v>0.98215186692129042</v>
      </c>
      <c r="K3222" s="5">
        <f t="shared" si="807"/>
        <v>-1.8009331952168851E-2</v>
      </c>
      <c r="L3222" s="6">
        <f t="shared" si="808"/>
        <v>100</v>
      </c>
      <c r="M3222">
        <f t="shared" si="809"/>
        <v>-2.1003704522188142</v>
      </c>
      <c r="N3222">
        <f t="shared" si="810"/>
        <v>4.3949389247326429E-2</v>
      </c>
      <c r="O3222">
        <f t="shared" si="811"/>
        <v>9.5989888719561045E-2</v>
      </c>
      <c r="AH3222">
        <v>1.8415761311991279E-2</v>
      </c>
      <c r="AI3222">
        <v>1</v>
      </c>
      <c r="AJ3222">
        <v>0</v>
      </c>
      <c r="AK3222">
        <f t="shared" si="815"/>
        <v>3203</v>
      </c>
      <c r="AL3222">
        <f t="shared" si="816"/>
        <v>15</v>
      </c>
      <c r="AM3222">
        <f t="shared" si="812"/>
        <v>0.18436465495289023</v>
      </c>
      <c r="AN3222">
        <f t="shared" si="813"/>
        <v>0.79166666666666663</v>
      </c>
      <c r="AO3222">
        <f t="shared" si="814"/>
        <v>2.0159578983105125E-4</v>
      </c>
    </row>
    <row r="3223" spans="1:41" x14ac:dyDescent="0.3">
      <c r="A3223">
        <f>Datos!C3222</f>
        <v>2.7701199999999999E-2</v>
      </c>
      <c r="B3223">
        <f>Datos!D3222</f>
        <v>2.3847299999999998E-2</v>
      </c>
      <c r="C3223">
        <f>Datos!E3222</f>
        <v>4.3039399999999998E-2</v>
      </c>
      <c r="D3223" s="5">
        <f>Datos!F3222</f>
        <v>0</v>
      </c>
      <c r="E3223">
        <f t="shared" si="801"/>
        <v>1</v>
      </c>
      <c r="F3223" s="6">
        <f t="shared" si="802"/>
        <v>1</v>
      </c>
      <c r="G3223">
        <f t="shared" si="803"/>
        <v>0</v>
      </c>
      <c r="H3223">
        <f t="shared" si="804"/>
        <v>1.9720258053692801E-2</v>
      </c>
      <c r="I3223" s="5">
        <f t="shared" si="805"/>
        <v>1.9720258053692801E-2</v>
      </c>
      <c r="J3223" s="6">
        <f t="shared" si="806"/>
        <v>0.98027974194630718</v>
      </c>
      <c r="K3223" s="5">
        <f t="shared" si="807"/>
        <v>-1.991729708527536E-2</v>
      </c>
      <c r="L3223" s="6">
        <f t="shared" si="808"/>
        <v>100</v>
      </c>
      <c r="M3223">
        <f t="shared" si="809"/>
        <v>-2.0595611224757691</v>
      </c>
      <c r="N3223">
        <f t="shared" si="810"/>
        <v>4.7842804823171242E-2</v>
      </c>
      <c r="O3223">
        <f t="shared" si="811"/>
        <v>0.10289936318881668</v>
      </c>
      <c r="AH3223">
        <v>1.8429565615988113E-2</v>
      </c>
      <c r="AI3223">
        <v>1</v>
      </c>
      <c r="AJ3223">
        <v>0</v>
      </c>
      <c r="AK3223">
        <f t="shared" si="815"/>
        <v>3204</v>
      </c>
      <c r="AL3223">
        <f t="shared" si="816"/>
        <v>15</v>
      </c>
      <c r="AM3223">
        <f t="shared" si="812"/>
        <v>0.18411000763941943</v>
      </c>
      <c r="AN3223">
        <f t="shared" si="813"/>
        <v>0.79166666666666663</v>
      </c>
      <c r="AO3223">
        <f t="shared" si="814"/>
        <v>2.0159578983113916E-4</v>
      </c>
    </row>
    <row r="3224" spans="1:41" x14ac:dyDescent="0.3">
      <c r="A3224">
        <f>Datos!C3223</f>
        <v>4.5239099999999997E-2</v>
      </c>
      <c r="B3224">
        <f>Datos!D3223</f>
        <v>1.38012E-2</v>
      </c>
      <c r="C3224">
        <f>Datos!E3223</f>
        <v>7.0658700000000005E-2</v>
      </c>
      <c r="D3224" s="5">
        <f>Datos!F3223</f>
        <v>0</v>
      </c>
      <c r="E3224">
        <f t="shared" si="801"/>
        <v>1</v>
      </c>
      <c r="F3224" s="6">
        <f t="shared" si="802"/>
        <v>1</v>
      </c>
      <c r="G3224">
        <f t="shared" si="803"/>
        <v>0</v>
      </c>
      <c r="H3224">
        <f t="shared" si="804"/>
        <v>1.4368785827739362E-2</v>
      </c>
      <c r="I3224" s="5">
        <f t="shared" si="805"/>
        <v>1.4368785827739362E-2</v>
      </c>
      <c r="J3224" s="6">
        <f t="shared" si="806"/>
        <v>0.98563121417226063</v>
      </c>
      <c r="K3224" s="5">
        <f t="shared" si="807"/>
        <v>-1.4473016480893939E-2</v>
      </c>
      <c r="L3224" s="6">
        <f t="shared" si="808"/>
        <v>100</v>
      </c>
      <c r="M3224">
        <f t="shared" si="809"/>
        <v>-2.1870678439589626</v>
      </c>
      <c r="N3224">
        <f t="shared" si="810"/>
        <v>3.6495313998280515E-2</v>
      </c>
      <c r="O3224">
        <f t="shared" si="811"/>
        <v>8.2352355906310196E-2</v>
      </c>
      <c r="AH3224">
        <v>1.8441755622026244E-2</v>
      </c>
      <c r="AI3224">
        <v>1</v>
      </c>
      <c r="AJ3224">
        <v>0</v>
      </c>
      <c r="AK3224">
        <f t="shared" si="815"/>
        <v>3205</v>
      </c>
      <c r="AL3224">
        <f t="shared" si="816"/>
        <v>15</v>
      </c>
      <c r="AM3224">
        <f t="shared" si="812"/>
        <v>0.18385536032594851</v>
      </c>
      <c r="AN3224">
        <f t="shared" si="813"/>
        <v>0.79166666666666663</v>
      </c>
      <c r="AO3224">
        <f t="shared" si="814"/>
        <v>2.0159578983105125E-4</v>
      </c>
    </row>
    <row r="3225" spans="1:41" x14ac:dyDescent="0.3">
      <c r="A3225">
        <f>Datos!C3224</f>
        <v>1.58523E-2</v>
      </c>
      <c r="B3225">
        <f>Datos!D3224</f>
        <v>-1.6218300000000001E-2</v>
      </c>
      <c r="C3225">
        <f>Datos!E3224</f>
        <v>3.1976499999999998E-2</v>
      </c>
      <c r="D3225" s="5">
        <f>Datos!F3224</f>
        <v>0</v>
      </c>
      <c r="E3225">
        <f t="shared" si="801"/>
        <v>1</v>
      </c>
      <c r="F3225" s="6">
        <f t="shared" si="802"/>
        <v>1</v>
      </c>
      <c r="G3225">
        <f t="shared" si="803"/>
        <v>0</v>
      </c>
      <c r="H3225">
        <f t="shared" si="804"/>
        <v>2.4509651920745116E-2</v>
      </c>
      <c r="I3225" s="5">
        <f t="shared" si="805"/>
        <v>2.4509651920745116E-2</v>
      </c>
      <c r="J3225" s="6">
        <f t="shared" si="806"/>
        <v>0.97549034807925483</v>
      </c>
      <c r="K3225" s="5">
        <f t="shared" si="807"/>
        <v>-2.4815013299796507E-2</v>
      </c>
      <c r="L3225" s="6">
        <f t="shared" si="808"/>
        <v>100</v>
      </c>
      <c r="M3225">
        <f t="shared" si="809"/>
        <v>-1.9684237291908859</v>
      </c>
      <c r="N3225">
        <f t="shared" si="810"/>
        <v>5.7481936864098318E-2</v>
      </c>
      <c r="O3225">
        <f t="shared" si="811"/>
        <v>0.11946402208306783</v>
      </c>
      <c r="AH3225">
        <v>1.846703353309842E-2</v>
      </c>
      <c r="AI3225">
        <v>1</v>
      </c>
      <c r="AJ3225">
        <v>0</v>
      </c>
      <c r="AK3225">
        <f t="shared" si="815"/>
        <v>3206</v>
      </c>
      <c r="AL3225">
        <f t="shared" si="816"/>
        <v>15</v>
      </c>
      <c r="AM3225">
        <f t="shared" si="812"/>
        <v>0.18360071301247771</v>
      </c>
      <c r="AN3225">
        <f t="shared" si="813"/>
        <v>0.79166666666666663</v>
      </c>
      <c r="AO3225">
        <f t="shared" si="814"/>
        <v>2.0159578983105125E-4</v>
      </c>
    </row>
    <row r="3226" spans="1:41" x14ac:dyDescent="0.3">
      <c r="A3226">
        <f>Datos!C3225</f>
        <v>2.7541599999999999E-2</v>
      </c>
      <c r="B3226">
        <f>Datos!D3225</f>
        <v>1.4231499999999999E-2</v>
      </c>
      <c r="C3226">
        <f>Datos!E3225</f>
        <v>6.5545099999999995E-2</v>
      </c>
      <c r="D3226" s="5">
        <f>Datos!F3225</f>
        <v>0</v>
      </c>
      <c r="E3226">
        <f t="shared" si="801"/>
        <v>1</v>
      </c>
      <c r="F3226" s="6">
        <f t="shared" si="802"/>
        <v>1</v>
      </c>
      <c r="G3226">
        <f t="shared" si="803"/>
        <v>0</v>
      </c>
      <c r="H3226">
        <f t="shared" si="804"/>
        <v>1.5382521331481795E-2</v>
      </c>
      <c r="I3226" s="5">
        <f t="shared" si="805"/>
        <v>1.5382521331481795E-2</v>
      </c>
      <c r="J3226" s="6">
        <f t="shared" si="806"/>
        <v>0.98461747866851823</v>
      </c>
      <c r="K3226" s="5">
        <f t="shared" si="807"/>
        <v>-1.5502059765513004E-2</v>
      </c>
      <c r="L3226" s="6">
        <f t="shared" si="808"/>
        <v>100</v>
      </c>
      <c r="M3226">
        <f t="shared" si="809"/>
        <v>-2.1600985318532704</v>
      </c>
      <c r="N3226">
        <f t="shared" si="810"/>
        <v>3.8698618902310709E-2</v>
      </c>
      <c r="O3226">
        <f t="shared" si="811"/>
        <v>8.6443528909228476E-2</v>
      </c>
      <c r="AH3226">
        <v>1.8480962762354936E-2</v>
      </c>
      <c r="AI3226">
        <v>1</v>
      </c>
      <c r="AJ3226">
        <v>0</v>
      </c>
      <c r="AK3226">
        <f t="shared" si="815"/>
        <v>3207</v>
      </c>
      <c r="AL3226">
        <f t="shared" si="816"/>
        <v>15</v>
      </c>
      <c r="AM3226">
        <f t="shared" si="812"/>
        <v>0.18334606569900691</v>
      </c>
      <c r="AN3226">
        <f t="shared" si="813"/>
        <v>0.79166666666666663</v>
      </c>
      <c r="AO3226">
        <f t="shared" si="814"/>
        <v>2.0159578983113916E-4</v>
      </c>
    </row>
    <row r="3227" spans="1:41" x14ac:dyDescent="0.3">
      <c r="A3227">
        <f>Datos!C3226</f>
        <v>0.11538470000000001</v>
      </c>
      <c r="B3227">
        <f>Datos!D3226</f>
        <v>0.189137</v>
      </c>
      <c r="C3227">
        <f>Datos!E3226</f>
        <v>5.0217999999999999E-2</v>
      </c>
      <c r="D3227" s="5">
        <f>Datos!F3226</f>
        <v>0</v>
      </c>
      <c r="E3227">
        <f t="shared" si="801"/>
        <v>1</v>
      </c>
      <c r="F3227" s="6">
        <f t="shared" si="802"/>
        <v>1</v>
      </c>
      <c r="G3227">
        <f t="shared" si="803"/>
        <v>0</v>
      </c>
      <c r="H3227">
        <f t="shared" si="804"/>
        <v>1.2078607473880358E-2</v>
      </c>
      <c r="I3227" s="5">
        <f t="shared" si="805"/>
        <v>1.2078607473880358E-2</v>
      </c>
      <c r="J3227" s="6">
        <f t="shared" si="806"/>
        <v>0.98792139252611966</v>
      </c>
      <c r="K3227" s="5">
        <f t="shared" si="807"/>
        <v>-1.2152146620037258E-2</v>
      </c>
      <c r="L3227" s="6">
        <f t="shared" si="808"/>
        <v>100</v>
      </c>
      <c r="M3227">
        <f t="shared" si="809"/>
        <v>-2.2546196186091456</v>
      </c>
      <c r="N3227">
        <f t="shared" si="810"/>
        <v>3.141111884155972E-2</v>
      </c>
      <c r="O3227">
        <f t="shared" si="811"/>
        <v>7.2696923944008909E-2</v>
      </c>
      <c r="AH3227">
        <v>1.8499956486983299E-2</v>
      </c>
      <c r="AI3227">
        <v>1</v>
      </c>
      <c r="AJ3227">
        <v>0</v>
      </c>
      <c r="AK3227">
        <f t="shared" si="815"/>
        <v>3208</v>
      </c>
      <c r="AL3227">
        <f t="shared" si="816"/>
        <v>15</v>
      </c>
      <c r="AM3227">
        <f t="shared" si="812"/>
        <v>0.183091418385536</v>
      </c>
      <c r="AN3227">
        <f t="shared" si="813"/>
        <v>0.79166666666666663</v>
      </c>
      <c r="AO3227">
        <f t="shared" si="814"/>
        <v>2.0159578983105125E-4</v>
      </c>
    </row>
    <row r="3228" spans="1:41" x14ac:dyDescent="0.3">
      <c r="A3228">
        <f>Datos!C3227</f>
        <v>9.2629799999999998E-2</v>
      </c>
      <c r="B3228">
        <f>Datos!D3227</f>
        <v>0.19683990000000001</v>
      </c>
      <c r="C3228">
        <f>Datos!E3227</f>
        <v>3.9444399999999998E-2</v>
      </c>
      <c r="D3228" s="5">
        <f>Datos!F3227</f>
        <v>0</v>
      </c>
      <c r="E3228">
        <f t="shared" si="801"/>
        <v>1</v>
      </c>
      <c r="F3228" s="6">
        <f t="shared" si="802"/>
        <v>1</v>
      </c>
      <c r="G3228">
        <f t="shared" si="803"/>
        <v>0</v>
      </c>
      <c r="H3228">
        <f t="shared" si="804"/>
        <v>1.3693230799481869E-2</v>
      </c>
      <c r="I3228" s="5">
        <f t="shared" si="805"/>
        <v>1.3693230799481869E-2</v>
      </c>
      <c r="J3228" s="6">
        <f t="shared" si="806"/>
        <v>0.98630676920051819</v>
      </c>
      <c r="K3228" s="5">
        <f t="shared" si="807"/>
        <v>-1.3787847819016739E-2</v>
      </c>
      <c r="L3228" s="6">
        <f t="shared" si="808"/>
        <v>100</v>
      </c>
      <c r="M3228">
        <f t="shared" si="809"/>
        <v>-2.2059648403095258</v>
      </c>
      <c r="N3228">
        <f t="shared" si="810"/>
        <v>3.5011490493900572E-2</v>
      </c>
      <c r="O3228">
        <f t="shared" si="811"/>
        <v>7.9566461685149789E-2</v>
      </c>
      <c r="AH3228">
        <v>1.8505725049241428E-2</v>
      </c>
      <c r="AI3228">
        <v>1</v>
      </c>
      <c r="AJ3228">
        <v>0</v>
      </c>
      <c r="AK3228">
        <f t="shared" si="815"/>
        <v>3209</v>
      </c>
      <c r="AL3228">
        <f t="shared" si="816"/>
        <v>15</v>
      </c>
      <c r="AM3228">
        <f t="shared" si="812"/>
        <v>0.1828367710720652</v>
      </c>
      <c r="AN3228">
        <f t="shared" si="813"/>
        <v>0.79166666666666663</v>
      </c>
      <c r="AO3228">
        <f t="shared" si="814"/>
        <v>2.0159578983105125E-4</v>
      </c>
    </row>
    <row r="3229" spans="1:41" x14ac:dyDescent="0.3">
      <c r="A3229">
        <f>Datos!C3228</f>
        <v>0.13055459999999999</v>
      </c>
      <c r="B3229">
        <f>Datos!D3228</f>
        <v>0.1985355</v>
      </c>
      <c r="C3229">
        <f>Datos!E3228</f>
        <v>5.4291699999999998E-2</v>
      </c>
      <c r="D3229" s="5">
        <f>Datos!F3228</f>
        <v>0</v>
      </c>
      <c r="E3229">
        <f t="shared" si="801"/>
        <v>1</v>
      </c>
      <c r="F3229" s="6">
        <f t="shared" si="802"/>
        <v>1</v>
      </c>
      <c r="G3229">
        <f t="shared" si="803"/>
        <v>0</v>
      </c>
      <c r="H3229">
        <f t="shared" si="804"/>
        <v>1.1157666812793073E-2</v>
      </c>
      <c r="I3229" s="5">
        <f t="shared" si="805"/>
        <v>1.1157666812793073E-2</v>
      </c>
      <c r="J3229" s="6">
        <f t="shared" si="806"/>
        <v>0.98884233318720693</v>
      </c>
      <c r="K3229" s="5">
        <f t="shared" si="807"/>
        <v>-1.1220380505820353E-2</v>
      </c>
      <c r="L3229" s="6">
        <f t="shared" si="808"/>
        <v>100</v>
      </c>
      <c r="M3229">
        <f t="shared" si="809"/>
        <v>-2.2849572662420159</v>
      </c>
      <c r="N3229">
        <f t="shared" si="810"/>
        <v>2.9320938679664819E-2</v>
      </c>
      <c r="O3229">
        <f t="shared" si="811"/>
        <v>6.8632286193880052E-2</v>
      </c>
      <c r="AH3229">
        <v>1.8508360924070568E-2</v>
      </c>
      <c r="AI3229">
        <v>1</v>
      </c>
      <c r="AJ3229">
        <v>0</v>
      </c>
      <c r="AK3229">
        <f t="shared" si="815"/>
        <v>3210</v>
      </c>
      <c r="AL3229">
        <f t="shared" si="816"/>
        <v>15</v>
      </c>
      <c r="AM3229">
        <f t="shared" si="812"/>
        <v>0.18258212375859439</v>
      </c>
      <c r="AN3229">
        <f t="shared" si="813"/>
        <v>0.79166666666666663</v>
      </c>
      <c r="AO3229">
        <f t="shared" si="814"/>
        <v>2.0159578983113916E-4</v>
      </c>
    </row>
    <row r="3230" spans="1:41" x14ac:dyDescent="0.3">
      <c r="A3230">
        <f>Datos!C3229</f>
        <v>9.7606799999999994E-2</v>
      </c>
      <c r="B3230">
        <f>Datos!D3229</f>
        <v>0.21779090000000001</v>
      </c>
      <c r="C3230">
        <f>Datos!E3229</f>
        <v>5.6508200000000001E-2</v>
      </c>
      <c r="D3230" s="5">
        <f>Datos!F3229</f>
        <v>0</v>
      </c>
      <c r="E3230">
        <f t="shared" si="801"/>
        <v>1</v>
      </c>
      <c r="F3230" s="6">
        <f t="shared" si="802"/>
        <v>1</v>
      </c>
      <c r="G3230">
        <f t="shared" si="803"/>
        <v>0</v>
      </c>
      <c r="H3230">
        <f t="shared" si="804"/>
        <v>1.0495523205743202E-2</v>
      </c>
      <c r="I3230" s="5">
        <f t="shared" si="805"/>
        <v>1.0495523205743202E-2</v>
      </c>
      <c r="J3230" s="6">
        <f t="shared" si="806"/>
        <v>0.98950447679425679</v>
      </c>
      <c r="K3230" s="5">
        <f t="shared" si="807"/>
        <v>-1.0550989650350747E-2</v>
      </c>
      <c r="L3230" s="6">
        <f t="shared" si="808"/>
        <v>100</v>
      </c>
      <c r="M3230">
        <f t="shared" si="809"/>
        <v>-2.3081454787061206</v>
      </c>
      <c r="N3230">
        <f t="shared" si="810"/>
        <v>2.7800360002465271E-2</v>
      </c>
      <c r="O3230">
        <f t="shared" si="811"/>
        <v>6.5637229940788605E-2</v>
      </c>
      <c r="AH3230">
        <v>1.8509048619264706E-2</v>
      </c>
      <c r="AI3230">
        <v>1</v>
      </c>
      <c r="AJ3230">
        <v>0</v>
      </c>
      <c r="AK3230">
        <f t="shared" si="815"/>
        <v>3211</v>
      </c>
      <c r="AL3230">
        <f t="shared" si="816"/>
        <v>15</v>
      </c>
      <c r="AM3230">
        <f t="shared" si="812"/>
        <v>0.18232747644512348</v>
      </c>
      <c r="AN3230">
        <f t="shared" si="813"/>
        <v>0.79166666666666663</v>
      </c>
      <c r="AO3230">
        <f t="shared" si="814"/>
        <v>2.0159578983105125E-4</v>
      </c>
    </row>
    <row r="3231" spans="1:41" x14ac:dyDescent="0.3">
      <c r="A3231">
        <f>Datos!C3230</f>
        <v>3.9755600000000002E-2</v>
      </c>
      <c r="B3231">
        <f>Datos!D3230</f>
        <v>0.2238077</v>
      </c>
      <c r="C3231">
        <f>Datos!E3230</f>
        <v>5.1474899999999997E-2</v>
      </c>
      <c r="D3231" s="5">
        <f>Datos!F3230</f>
        <v>0</v>
      </c>
      <c r="E3231">
        <f t="shared" si="801"/>
        <v>1</v>
      </c>
      <c r="F3231" s="6">
        <f t="shared" si="802"/>
        <v>1</v>
      </c>
      <c r="G3231">
        <f t="shared" si="803"/>
        <v>0</v>
      </c>
      <c r="H3231">
        <f t="shared" si="804"/>
        <v>1.1281348300941874E-2</v>
      </c>
      <c r="I3231" s="5">
        <f t="shared" si="805"/>
        <v>1.1281348300941874E-2</v>
      </c>
      <c r="J3231" s="6">
        <f t="shared" si="806"/>
        <v>0.98871865169905815</v>
      </c>
      <c r="K3231" s="5">
        <f t="shared" si="807"/>
        <v>-1.1345465384876218E-2</v>
      </c>
      <c r="L3231" s="6">
        <f t="shared" si="808"/>
        <v>100</v>
      </c>
      <c r="M3231">
        <f t="shared" si="809"/>
        <v>-2.2807592558419918</v>
      </c>
      <c r="N3231">
        <f t="shared" si="810"/>
        <v>2.9603285571966741E-2</v>
      </c>
      <c r="O3231">
        <f t="shared" si="811"/>
        <v>6.9184819398764502E-2</v>
      </c>
      <c r="AH3231">
        <v>1.8516583246822357E-2</v>
      </c>
      <c r="AI3231">
        <v>1</v>
      </c>
      <c r="AJ3231">
        <v>0</v>
      </c>
      <c r="AK3231">
        <f t="shared" si="815"/>
        <v>3212</v>
      </c>
      <c r="AL3231">
        <f t="shared" si="816"/>
        <v>15</v>
      </c>
      <c r="AM3231">
        <f t="shared" si="812"/>
        <v>0.18207282913165268</v>
      </c>
      <c r="AN3231">
        <f t="shared" si="813"/>
        <v>0.79166666666666663</v>
      </c>
      <c r="AO3231">
        <f t="shared" si="814"/>
        <v>2.0159578983113916E-4</v>
      </c>
    </row>
    <row r="3232" spans="1:41" x14ac:dyDescent="0.3">
      <c r="A3232">
        <f>Datos!C3231</f>
        <v>0.76604019999999995</v>
      </c>
      <c r="B3232">
        <f>Datos!D3231</f>
        <v>8.3312499999999998E-2</v>
      </c>
      <c r="C3232">
        <f>Datos!E3231</f>
        <v>5.5524299999999999E-2</v>
      </c>
      <c r="D3232" s="5">
        <f>Datos!F3231</f>
        <v>0</v>
      </c>
      <c r="E3232">
        <f t="shared" si="801"/>
        <v>1</v>
      </c>
      <c r="F3232" s="6">
        <f t="shared" si="802"/>
        <v>1</v>
      </c>
      <c r="G3232">
        <f t="shared" si="803"/>
        <v>0</v>
      </c>
      <c r="H3232">
        <f t="shared" si="804"/>
        <v>1.1311022058736115E-2</v>
      </c>
      <c r="I3232" s="5">
        <f t="shared" si="805"/>
        <v>1.1311022058736115E-2</v>
      </c>
      <c r="J3232" s="6">
        <f t="shared" si="806"/>
        <v>0.98868897794126387</v>
      </c>
      <c r="K3232" s="5">
        <f t="shared" si="807"/>
        <v>-1.1375478172681537E-2</v>
      </c>
      <c r="L3232" s="6">
        <f t="shared" si="808"/>
        <v>100</v>
      </c>
      <c r="M3232">
        <f t="shared" si="809"/>
        <v>-2.2797580191929039</v>
      </c>
      <c r="N3232">
        <f t="shared" si="810"/>
        <v>2.9670949408832047E-2</v>
      </c>
      <c r="O3232">
        <f t="shared" si="811"/>
        <v>6.9317068736650653E-2</v>
      </c>
      <c r="AH3232">
        <v>1.8528872101315381E-2</v>
      </c>
      <c r="AI3232">
        <v>1</v>
      </c>
      <c r="AJ3232">
        <v>0</v>
      </c>
      <c r="AK3232">
        <f t="shared" si="815"/>
        <v>3213</v>
      </c>
      <c r="AL3232">
        <f t="shared" si="816"/>
        <v>15</v>
      </c>
      <c r="AM3232">
        <f t="shared" si="812"/>
        <v>0.18181818181818177</v>
      </c>
      <c r="AN3232">
        <f t="shared" si="813"/>
        <v>0.79166666666666663</v>
      </c>
      <c r="AO3232">
        <f t="shared" si="814"/>
        <v>2.0159578983105125E-4</v>
      </c>
    </row>
    <row r="3233" spans="1:41" x14ac:dyDescent="0.3">
      <c r="A3233">
        <f>Datos!C3232</f>
        <v>0.75318390000000002</v>
      </c>
      <c r="B3233">
        <f>Datos!D3232</f>
        <v>5.7469100000000002E-2</v>
      </c>
      <c r="C3233">
        <f>Datos!E3232</f>
        <v>5.7751400000000001E-2</v>
      </c>
      <c r="D3233" s="5">
        <f>Datos!F3232</f>
        <v>0</v>
      </c>
      <c r="E3233">
        <f t="shared" si="801"/>
        <v>1</v>
      </c>
      <c r="F3233" s="6">
        <f t="shared" si="802"/>
        <v>1</v>
      </c>
      <c r="G3233">
        <f t="shared" si="803"/>
        <v>0</v>
      </c>
      <c r="H3233">
        <f t="shared" si="804"/>
        <v>1.1737101380846852E-2</v>
      </c>
      <c r="I3233" s="5">
        <f t="shared" si="805"/>
        <v>1.1737101380846852E-2</v>
      </c>
      <c r="J3233" s="6">
        <f t="shared" si="806"/>
        <v>0.98826289861915317</v>
      </c>
      <c r="K3233" s="5">
        <f t="shared" si="807"/>
        <v>-1.1806524910601308E-2</v>
      </c>
      <c r="L3233" s="6">
        <f t="shared" si="808"/>
        <v>100</v>
      </c>
      <c r="M3233">
        <f t="shared" si="809"/>
        <v>-2.2656274529520872</v>
      </c>
      <c r="N3233">
        <f t="shared" si="810"/>
        <v>3.0639280676840335E-2</v>
      </c>
      <c r="O3233">
        <f t="shared" si="811"/>
        <v>7.120282498187841E-2</v>
      </c>
      <c r="AH3233">
        <v>1.8529947108485354E-2</v>
      </c>
      <c r="AI3233">
        <v>1</v>
      </c>
      <c r="AJ3233">
        <v>0</v>
      </c>
      <c r="AK3233">
        <f t="shared" si="815"/>
        <v>3214</v>
      </c>
      <c r="AL3233">
        <f t="shared" si="816"/>
        <v>15</v>
      </c>
      <c r="AM3233">
        <f t="shared" si="812"/>
        <v>0.18156353450471097</v>
      </c>
      <c r="AN3233">
        <f t="shared" si="813"/>
        <v>0.79166666666666663</v>
      </c>
      <c r="AO3233">
        <f t="shared" si="814"/>
        <v>2.0159578983105125E-4</v>
      </c>
    </row>
    <row r="3234" spans="1:41" x14ac:dyDescent="0.3">
      <c r="A3234">
        <f>Datos!C3233</f>
        <v>0.7440544</v>
      </c>
      <c r="B3234">
        <f>Datos!D3233</f>
        <v>9.3911300000000003E-2</v>
      </c>
      <c r="C3234">
        <f>Datos!E3233</f>
        <v>7.0257799999999995E-2</v>
      </c>
      <c r="D3234" s="5">
        <f>Datos!F3233</f>
        <v>0</v>
      </c>
      <c r="E3234">
        <f t="shared" si="801"/>
        <v>1</v>
      </c>
      <c r="F3234" s="6">
        <f t="shared" si="802"/>
        <v>1</v>
      </c>
      <c r="G3234">
        <f t="shared" si="803"/>
        <v>0</v>
      </c>
      <c r="H3234">
        <f t="shared" si="804"/>
        <v>9.1991632069563529E-3</v>
      </c>
      <c r="I3234" s="5">
        <f t="shared" si="805"/>
        <v>9.1991632069563529E-3</v>
      </c>
      <c r="J3234" s="6">
        <f t="shared" si="806"/>
        <v>0.99080083679304365</v>
      </c>
      <c r="K3234" s="5">
        <f t="shared" si="807"/>
        <v>-9.2417368042657377E-3</v>
      </c>
      <c r="L3234" s="6">
        <f t="shared" si="808"/>
        <v>100</v>
      </c>
      <c r="M3234">
        <f t="shared" si="809"/>
        <v>-2.3575026010488314</v>
      </c>
      <c r="N3234">
        <f t="shared" si="810"/>
        <v>2.4776793987652802E-2</v>
      </c>
      <c r="O3234">
        <f t="shared" si="811"/>
        <v>5.9579022647273099E-2</v>
      </c>
      <c r="AH3234">
        <v>1.853216700949744E-2</v>
      </c>
      <c r="AI3234">
        <v>1</v>
      </c>
      <c r="AJ3234">
        <v>0</v>
      </c>
      <c r="AK3234">
        <f t="shared" si="815"/>
        <v>3215</v>
      </c>
      <c r="AL3234">
        <f t="shared" si="816"/>
        <v>15</v>
      </c>
      <c r="AM3234">
        <f t="shared" si="812"/>
        <v>0.18130888719124016</v>
      </c>
      <c r="AN3234">
        <f t="shared" si="813"/>
        <v>0.79166666666666663</v>
      </c>
      <c r="AO3234">
        <f t="shared" si="814"/>
        <v>2.0159578983113916E-4</v>
      </c>
    </row>
    <row r="3235" spans="1:41" x14ac:dyDescent="0.3">
      <c r="A3235">
        <f>Datos!C3234</f>
        <v>0.71747490000000003</v>
      </c>
      <c r="B3235">
        <f>Datos!D3234</f>
        <v>8.7736900000000007E-2</v>
      </c>
      <c r="C3235">
        <f>Datos!E3234</f>
        <v>5.3485999999999999E-2</v>
      </c>
      <c r="D3235" s="5">
        <f>Datos!F3234</f>
        <v>0</v>
      </c>
      <c r="E3235">
        <f t="shared" si="801"/>
        <v>1</v>
      </c>
      <c r="F3235" s="6">
        <f t="shared" si="802"/>
        <v>1</v>
      </c>
      <c r="G3235">
        <f t="shared" si="803"/>
        <v>0</v>
      </c>
      <c r="H3235">
        <f t="shared" si="804"/>
        <v>1.1700767272556676E-2</v>
      </c>
      <c r="I3235" s="5">
        <f t="shared" si="805"/>
        <v>1.1700767272556676E-2</v>
      </c>
      <c r="J3235" s="6">
        <f t="shared" si="806"/>
        <v>0.98829923272744336</v>
      </c>
      <c r="K3235" s="5">
        <f t="shared" si="807"/>
        <v>-1.1769759956221129E-2</v>
      </c>
      <c r="L3235" s="6">
        <f t="shared" si="808"/>
        <v>100</v>
      </c>
      <c r="M3235">
        <f t="shared" si="809"/>
        <v>-2.2668149160276392</v>
      </c>
      <c r="N3235">
        <f t="shared" si="810"/>
        <v>3.055693956058915E-2</v>
      </c>
      <c r="O3235">
        <f t="shared" si="811"/>
        <v>7.1042964802094252E-2</v>
      </c>
      <c r="AH3235">
        <v>1.8534279884038562E-2</v>
      </c>
      <c r="AI3235">
        <v>1</v>
      </c>
      <c r="AJ3235">
        <v>0</v>
      </c>
      <c r="AK3235">
        <f t="shared" si="815"/>
        <v>3216</v>
      </c>
      <c r="AL3235">
        <f t="shared" si="816"/>
        <v>15</v>
      </c>
      <c r="AM3235">
        <f t="shared" si="812"/>
        <v>0.18105423987776925</v>
      </c>
      <c r="AN3235">
        <f t="shared" si="813"/>
        <v>0.79166666666666663</v>
      </c>
      <c r="AO3235">
        <f t="shared" si="814"/>
        <v>2.0159578983105125E-4</v>
      </c>
    </row>
    <row r="3236" spans="1:41" x14ac:dyDescent="0.3">
      <c r="A3236">
        <f>Datos!C3235</f>
        <v>0.69584630000000003</v>
      </c>
      <c r="B3236">
        <f>Datos!D3235</f>
        <v>0.10151250000000001</v>
      </c>
      <c r="C3236">
        <f>Datos!E3235</f>
        <v>6.4079899999999995E-2</v>
      </c>
      <c r="D3236" s="5">
        <f>Datos!F3235</f>
        <v>0</v>
      </c>
      <c r="E3236">
        <f t="shared" si="801"/>
        <v>1</v>
      </c>
      <c r="F3236" s="6">
        <f t="shared" si="802"/>
        <v>1</v>
      </c>
      <c r="G3236">
        <f t="shared" si="803"/>
        <v>0</v>
      </c>
      <c r="H3236">
        <f t="shared" si="804"/>
        <v>9.9727445355312933E-3</v>
      </c>
      <c r="I3236" s="5">
        <f t="shared" si="805"/>
        <v>9.9727445355312933E-3</v>
      </c>
      <c r="J3236" s="6">
        <f t="shared" si="806"/>
        <v>0.99002725546446868</v>
      </c>
      <c r="K3236" s="5">
        <f t="shared" si="807"/>
        <v>-1.0022805460275609E-2</v>
      </c>
      <c r="L3236" s="6">
        <f t="shared" si="808"/>
        <v>100</v>
      </c>
      <c r="M3236">
        <f t="shared" si="809"/>
        <v>-2.3273717294984007</v>
      </c>
      <c r="N3236">
        <f t="shared" si="810"/>
        <v>2.6588722564347394E-2</v>
      </c>
      <c r="O3236">
        <f t="shared" si="811"/>
        <v>6.3226464114418526E-2</v>
      </c>
      <c r="AH3236">
        <v>1.8539976448025502E-2</v>
      </c>
      <c r="AI3236">
        <v>1</v>
      </c>
      <c r="AJ3236">
        <v>0</v>
      </c>
      <c r="AK3236">
        <f t="shared" si="815"/>
        <v>3217</v>
      </c>
      <c r="AL3236">
        <f t="shared" si="816"/>
        <v>15</v>
      </c>
      <c r="AM3236">
        <f t="shared" si="812"/>
        <v>0.18079959256429845</v>
      </c>
      <c r="AN3236">
        <f t="shared" si="813"/>
        <v>0.79166666666666663</v>
      </c>
      <c r="AO3236">
        <f t="shared" si="814"/>
        <v>2.0159578983105125E-4</v>
      </c>
    </row>
    <row r="3237" spans="1:41" x14ac:dyDescent="0.3">
      <c r="A3237">
        <f>Datos!C3236</f>
        <v>0.7365564</v>
      </c>
      <c r="B3237">
        <f>Datos!D3236</f>
        <v>0.12640940000000001</v>
      </c>
      <c r="C3237">
        <f>Datos!E3236</f>
        <v>6.5283400000000005E-2</v>
      </c>
      <c r="D3237" s="5">
        <f>Datos!F3236</f>
        <v>0</v>
      </c>
      <c r="E3237">
        <f t="shared" si="801"/>
        <v>1</v>
      </c>
      <c r="F3237" s="6">
        <f t="shared" si="802"/>
        <v>1</v>
      </c>
      <c r="G3237">
        <f t="shared" si="803"/>
        <v>0</v>
      </c>
      <c r="H3237">
        <f t="shared" si="804"/>
        <v>9.1051458700538261E-3</v>
      </c>
      <c r="I3237" s="5">
        <f t="shared" si="805"/>
        <v>9.1051458700538261E-3</v>
      </c>
      <c r="J3237" s="6">
        <f t="shared" si="806"/>
        <v>0.99089485412994616</v>
      </c>
      <c r="K3237" s="5">
        <f t="shared" si="807"/>
        <v>-9.1468510582819462E-3</v>
      </c>
      <c r="L3237" s="6">
        <f t="shared" si="808"/>
        <v>100</v>
      </c>
      <c r="M3237">
        <f t="shared" si="809"/>
        <v>-2.3613142571146937</v>
      </c>
      <c r="N3237">
        <f t="shared" si="810"/>
        <v>2.4554968959054499E-2</v>
      </c>
      <c r="O3237">
        <f t="shared" si="811"/>
        <v>5.9128862062453727E-2</v>
      </c>
      <c r="AH3237">
        <v>1.8562409105760833E-2</v>
      </c>
      <c r="AI3237">
        <v>1</v>
      </c>
      <c r="AJ3237">
        <v>0</v>
      </c>
      <c r="AK3237">
        <f t="shared" si="815"/>
        <v>3218</v>
      </c>
      <c r="AL3237">
        <f t="shared" si="816"/>
        <v>15</v>
      </c>
      <c r="AM3237">
        <f t="shared" si="812"/>
        <v>0.18054494525082765</v>
      </c>
      <c r="AN3237">
        <f t="shared" si="813"/>
        <v>0.79166666666666663</v>
      </c>
      <c r="AO3237">
        <f t="shared" si="814"/>
        <v>2.0159578983113916E-4</v>
      </c>
    </row>
    <row r="3238" spans="1:41" x14ac:dyDescent="0.3">
      <c r="A3238">
        <f>Datos!C3237</f>
        <v>0.68053490000000005</v>
      </c>
      <c r="B3238">
        <f>Datos!D3237</f>
        <v>8.3685999999999997E-2</v>
      </c>
      <c r="C3238">
        <f>Datos!E3237</f>
        <v>3.1368E-2</v>
      </c>
      <c r="D3238" s="5">
        <f>Datos!F3237</f>
        <v>0</v>
      </c>
      <c r="E3238">
        <f t="shared" si="801"/>
        <v>1</v>
      </c>
      <c r="F3238" s="6">
        <f t="shared" si="802"/>
        <v>1</v>
      </c>
      <c r="G3238">
        <f t="shared" si="803"/>
        <v>0</v>
      </c>
      <c r="H3238">
        <f t="shared" si="804"/>
        <v>1.5753869860242745E-2</v>
      </c>
      <c r="I3238" s="5">
        <f t="shared" si="805"/>
        <v>1.5753869860242745E-2</v>
      </c>
      <c r="J3238" s="6">
        <f t="shared" si="806"/>
        <v>0.98424613013975726</v>
      </c>
      <c r="K3238" s="5">
        <f t="shared" si="807"/>
        <v>-1.587928095188984E-2</v>
      </c>
      <c r="L3238" s="6">
        <f t="shared" si="808"/>
        <v>100</v>
      </c>
      <c r="M3238">
        <f t="shared" si="809"/>
        <v>-2.1506005773966379</v>
      </c>
      <c r="N3238">
        <f t="shared" si="810"/>
        <v>3.9498998771469535E-2</v>
      </c>
      <c r="O3238">
        <f t="shared" si="811"/>
        <v>8.7916741509923776E-2</v>
      </c>
      <c r="AH3238">
        <v>1.8575737402894806E-2</v>
      </c>
      <c r="AI3238">
        <v>1</v>
      </c>
      <c r="AJ3238">
        <v>0</v>
      </c>
      <c r="AK3238">
        <f t="shared" si="815"/>
        <v>3219</v>
      </c>
      <c r="AL3238">
        <f t="shared" si="816"/>
        <v>15</v>
      </c>
      <c r="AM3238">
        <f t="shared" si="812"/>
        <v>0.18029029793735674</v>
      </c>
      <c r="AN3238">
        <f t="shared" si="813"/>
        <v>0.79166666666666663</v>
      </c>
      <c r="AO3238">
        <f t="shared" si="814"/>
        <v>2.0159578983105125E-4</v>
      </c>
    </row>
    <row r="3239" spans="1:41" x14ac:dyDescent="0.3">
      <c r="A3239">
        <f>Datos!C3238</f>
        <v>0.72512540000000003</v>
      </c>
      <c r="B3239">
        <f>Datos!D3238</f>
        <v>-5.6423000000000003E-3</v>
      </c>
      <c r="C3239">
        <f>Datos!E3238</f>
        <v>3.8696500000000002E-2</v>
      </c>
      <c r="D3239" s="5">
        <f>Datos!F3238</f>
        <v>0</v>
      </c>
      <c r="E3239">
        <f t="shared" si="801"/>
        <v>1</v>
      </c>
      <c r="F3239" s="6">
        <f t="shared" si="802"/>
        <v>1</v>
      </c>
      <c r="G3239">
        <f t="shared" si="803"/>
        <v>0</v>
      </c>
      <c r="H3239">
        <f t="shared" si="804"/>
        <v>1.7308357246848805E-2</v>
      </c>
      <c r="I3239" s="5">
        <f t="shared" si="805"/>
        <v>1.7308357246848805E-2</v>
      </c>
      <c r="J3239" s="6">
        <f t="shared" si="806"/>
        <v>0.98269164275315124</v>
      </c>
      <c r="K3239" s="5">
        <f t="shared" si="807"/>
        <v>-1.7459898022411144E-2</v>
      </c>
      <c r="L3239" s="6">
        <f t="shared" si="808"/>
        <v>100</v>
      </c>
      <c r="M3239">
        <f t="shared" si="809"/>
        <v>-2.1128137247378316</v>
      </c>
      <c r="N3239">
        <f t="shared" si="810"/>
        <v>4.2812316421881137E-2</v>
      </c>
      <c r="O3239">
        <f t="shared" si="811"/>
        <v>9.3945672584451773E-2</v>
      </c>
      <c r="AH3239">
        <v>1.8579326696572446E-2</v>
      </c>
      <c r="AI3239">
        <v>1</v>
      </c>
      <c r="AJ3239">
        <v>0</v>
      </c>
      <c r="AK3239">
        <f t="shared" si="815"/>
        <v>3220</v>
      </c>
      <c r="AL3239">
        <f t="shared" si="816"/>
        <v>15</v>
      </c>
      <c r="AM3239">
        <f t="shared" si="812"/>
        <v>0.18003565062388593</v>
      </c>
      <c r="AN3239">
        <f t="shared" si="813"/>
        <v>0.79166666666666663</v>
      </c>
      <c r="AO3239">
        <f t="shared" si="814"/>
        <v>2.0159578983113916E-4</v>
      </c>
    </row>
    <row r="3240" spans="1:41" x14ac:dyDescent="0.3">
      <c r="A3240">
        <f>Datos!C3239</f>
        <v>0.65391960000000005</v>
      </c>
      <c r="B3240">
        <f>Datos!D3239</f>
        <v>4.2740500000000001E-2</v>
      </c>
      <c r="C3240">
        <f>Datos!E3239</f>
        <v>5.1459699999999997E-2</v>
      </c>
      <c r="D3240" s="5">
        <f>Datos!F3239</f>
        <v>0</v>
      </c>
      <c r="E3240">
        <f t="shared" si="801"/>
        <v>1</v>
      </c>
      <c r="F3240" s="6">
        <f t="shared" si="802"/>
        <v>1</v>
      </c>
      <c r="G3240">
        <f t="shared" si="803"/>
        <v>0</v>
      </c>
      <c r="H3240">
        <f t="shared" si="804"/>
        <v>1.3634760427807034E-2</v>
      </c>
      <c r="I3240" s="5">
        <f t="shared" si="805"/>
        <v>1.3634760427807034E-2</v>
      </c>
      <c r="J3240" s="6">
        <f t="shared" si="806"/>
        <v>0.98636523957219302</v>
      </c>
      <c r="K3240" s="5">
        <f t="shared" si="807"/>
        <v>-1.3728567440492653E-2</v>
      </c>
      <c r="L3240" s="6">
        <f t="shared" si="808"/>
        <v>100</v>
      </c>
      <c r="M3240">
        <f t="shared" si="809"/>
        <v>-2.2076379586752406</v>
      </c>
      <c r="N3240">
        <f t="shared" si="810"/>
        <v>3.4882458025960017E-2</v>
      </c>
      <c r="O3240">
        <f t="shared" si="811"/>
        <v>7.9322994250469958E-2</v>
      </c>
      <c r="AH3240">
        <v>1.8582879528797683E-2</v>
      </c>
      <c r="AI3240">
        <v>1</v>
      </c>
      <c r="AJ3240">
        <v>0</v>
      </c>
      <c r="AK3240">
        <f t="shared" si="815"/>
        <v>3221</v>
      </c>
      <c r="AL3240">
        <f t="shared" si="816"/>
        <v>15</v>
      </c>
      <c r="AM3240">
        <f t="shared" si="812"/>
        <v>0.17978100331041502</v>
      </c>
      <c r="AN3240">
        <f t="shared" si="813"/>
        <v>0.79166666666666663</v>
      </c>
      <c r="AO3240">
        <f t="shared" si="814"/>
        <v>2.0159578983105125E-4</v>
      </c>
    </row>
    <row r="3241" spans="1:41" x14ac:dyDescent="0.3">
      <c r="A3241">
        <f>Datos!C3240</f>
        <v>0.25429089999999999</v>
      </c>
      <c r="B3241">
        <f>Datos!D3240</f>
        <v>0.32870719999999998</v>
      </c>
      <c r="C3241">
        <f>Datos!E3240</f>
        <v>4.5104900000000003E-2</v>
      </c>
      <c r="D3241" s="5">
        <f>Datos!F3240</f>
        <v>0</v>
      </c>
      <c r="E3241">
        <f t="shared" si="801"/>
        <v>1</v>
      </c>
      <c r="F3241" s="6">
        <f t="shared" si="802"/>
        <v>1</v>
      </c>
      <c r="G3241">
        <f t="shared" si="803"/>
        <v>0</v>
      </c>
      <c r="H3241">
        <f t="shared" si="804"/>
        <v>8.7865287308458856E-3</v>
      </c>
      <c r="I3241" s="5">
        <f t="shared" si="805"/>
        <v>8.7865287308458856E-3</v>
      </c>
      <c r="J3241" s="6">
        <f t="shared" si="806"/>
        <v>0.99121347126915416</v>
      </c>
      <c r="K3241" s="5">
        <f t="shared" si="807"/>
        <v>-8.8253578907597895E-3</v>
      </c>
      <c r="L3241" s="6">
        <f t="shared" si="808"/>
        <v>100</v>
      </c>
      <c r="M3241">
        <f t="shared" si="809"/>
        <v>-2.3744932511406023</v>
      </c>
      <c r="N3241">
        <f t="shared" si="810"/>
        <v>2.3800525158598717E-2</v>
      </c>
      <c r="O3241">
        <f t="shared" si="811"/>
        <v>5.75917039030132E-2</v>
      </c>
      <c r="AH3241">
        <v>1.8602544063234833E-2</v>
      </c>
      <c r="AI3241">
        <v>1</v>
      </c>
      <c r="AJ3241">
        <v>0</v>
      </c>
      <c r="AK3241">
        <f t="shared" si="815"/>
        <v>3222</v>
      </c>
      <c r="AL3241">
        <f t="shared" si="816"/>
        <v>15</v>
      </c>
      <c r="AM3241">
        <f t="shared" si="812"/>
        <v>0.17952635599694422</v>
      </c>
      <c r="AN3241">
        <f t="shared" si="813"/>
        <v>0.79166666666666663</v>
      </c>
      <c r="AO3241">
        <f t="shared" si="814"/>
        <v>2.0159578983105125E-4</v>
      </c>
    </row>
    <row r="3242" spans="1:41" x14ac:dyDescent="0.3">
      <c r="A3242">
        <f>Datos!C3241</f>
        <v>0.285939</v>
      </c>
      <c r="B3242">
        <f>Datos!D3241</f>
        <v>0.3856387</v>
      </c>
      <c r="C3242">
        <f>Datos!E3241</f>
        <v>4.7522399999999999E-2</v>
      </c>
      <c r="D3242" s="5">
        <f>Datos!F3241</f>
        <v>0</v>
      </c>
      <c r="E3242">
        <f t="shared" si="801"/>
        <v>1</v>
      </c>
      <c r="F3242" s="6">
        <f t="shared" si="802"/>
        <v>1</v>
      </c>
      <c r="G3242">
        <f t="shared" si="803"/>
        <v>0</v>
      </c>
      <c r="H3242">
        <f t="shared" si="804"/>
        <v>7.3107653313562587E-3</v>
      </c>
      <c r="I3242" s="5">
        <f t="shared" si="805"/>
        <v>7.3107653313562587E-3</v>
      </c>
      <c r="J3242" s="6">
        <f t="shared" si="806"/>
        <v>0.99268923466864378</v>
      </c>
      <c r="K3242" s="5">
        <f t="shared" si="807"/>
        <v>-7.3376199414411751E-3</v>
      </c>
      <c r="L3242" s="6">
        <f t="shared" si="808"/>
        <v>100</v>
      </c>
      <c r="M3242">
        <f t="shared" si="809"/>
        <v>-2.4416199359478461</v>
      </c>
      <c r="N3242">
        <f t="shared" si="810"/>
        <v>2.0248137013124713E-2</v>
      </c>
      <c r="O3242">
        <f t="shared" si="811"/>
        <v>5.0218396353815725E-2</v>
      </c>
      <c r="AH3242">
        <v>1.860309314735379E-2</v>
      </c>
      <c r="AI3242">
        <v>1</v>
      </c>
      <c r="AJ3242">
        <v>0</v>
      </c>
      <c r="AK3242">
        <f t="shared" si="815"/>
        <v>3223</v>
      </c>
      <c r="AL3242">
        <f t="shared" si="816"/>
        <v>15</v>
      </c>
      <c r="AM3242">
        <f t="shared" si="812"/>
        <v>0.17927170868347342</v>
      </c>
      <c r="AN3242">
        <f t="shared" si="813"/>
        <v>0.79166666666666663</v>
      </c>
      <c r="AO3242">
        <f t="shared" si="814"/>
        <v>2.0159578983113916E-4</v>
      </c>
    </row>
    <row r="3243" spans="1:41" x14ac:dyDescent="0.3">
      <c r="A3243">
        <f>Datos!C3242</f>
        <v>0.27912229999999999</v>
      </c>
      <c r="B3243">
        <f>Datos!D3242</f>
        <v>0.48431360000000001</v>
      </c>
      <c r="C3243">
        <f>Datos!E3242</f>
        <v>3.9432700000000001E-2</v>
      </c>
      <c r="D3243" s="5">
        <f>Datos!F3242</f>
        <v>0</v>
      </c>
      <c r="E3243">
        <f t="shared" si="801"/>
        <v>1</v>
      </c>
      <c r="F3243" s="6">
        <f t="shared" si="802"/>
        <v>1</v>
      </c>
      <c r="G3243">
        <f t="shared" si="803"/>
        <v>0</v>
      </c>
      <c r="H3243">
        <f t="shared" si="804"/>
        <v>6.3959275862660696E-3</v>
      </c>
      <c r="I3243" s="5">
        <f t="shared" si="805"/>
        <v>6.3959275862660696E-3</v>
      </c>
      <c r="J3243" s="6">
        <f t="shared" si="806"/>
        <v>0.99360407241373394</v>
      </c>
      <c r="K3243" s="5">
        <f t="shared" si="807"/>
        <v>-6.416469166259816E-3</v>
      </c>
      <c r="L3243" s="6">
        <f t="shared" si="808"/>
        <v>100</v>
      </c>
      <c r="M3243">
        <f t="shared" si="809"/>
        <v>-2.4895121345867999</v>
      </c>
      <c r="N3243">
        <f t="shared" si="810"/>
        <v>1.7992975138722386E-2</v>
      </c>
      <c r="O3243">
        <f t="shared" si="811"/>
        <v>4.5410000164676313E-2</v>
      </c>
      <c r="AH3243">
        <v>1.8605033888984688E-2</v>
      </c>
      <c r="AI3243">
        <v>1</v>
      </c>
      <c r="AJ3243">
        <v>0</v>
      </c>
      <c r="AK3243">
        <f t="shared" si="815"/>
        <v>3224</v>
      </c>
      <c r="AL3243">
        <f t="shared" si="816"/>
        <v>15</v>
      </c>
      <c r="AM3243">
        <f t="shared" si="812"/>
        <v>0.17901706137000251</v>
      </c>
      <c r="AN3243">
        <f t="shared" si="813"/>
        <v>0.79166666666666663</v>
      </c>
      <c r="AO3243">
        <f t="shared" si="814"/>
        <v>2.0159578983105125E-4</v>
      </c>
    </row>
    <row r="3244" spans="1:41" x14ac:dyDescent="0.3">
      <c r="A3244">
        <f>Datos!C3243</f>
        <v>0.20438490000000001</v>
      </c>
      <c r="B3244">
        <f>Datos!D3243</f>
        <v>0.45567970000000002</v>
      </c>
      <c r="C3244">
        <f>Datos!E3243</f>
        <v>2.5000999999999999E-2</v>
      </c>
      <c r="D3244" s="5">
        <f>Datos!F3243</f>
        <v>0</v>
      </c>
      <c r="E3244">
        <f t="shared" si="801"/>
        <v>1</v>
      </c>
      <c r="F3244" s="6">
        <f t="shared" si="802"/>
        <v>1</v>
      </c>
      <c r="G3244">
        <f t="shared" si="803"/>
        <v>0</v>
      </c>
      <c r="H3244">
        <f t="shared" si="804"/>
        <v>8.5821556129221776E-3</v>
      </c>
      <c r="I3244" s="5">
        <f t="shared" si="805"/>
        <v>8.5821556129221776E-3</v>
      </c>
      <c r="J3244" s="6">
        <f t="shared" si="806"/>
        <v>0.99141784438707781</v>
      </c>
      <c r="K3244" s="5">
        <f t="shared" si="807"/>
        <v>-8.6191943776208028E-3</v>
      </c>
      <c r="L3244" s="6">
        <f t="shared" si="808"/>
        <v>100</v>
      </c>
      <c r="M3244">
        <f t="shared" si="809"/>
        <v>-2.3831690271045503</v>
      </c>
      <c r="N3244">
        <f t="shared" si="810"/>
        <v>2.3314359071111925E-2</v>
      </c>
      <c r="O3244">
        <f t="shared" si="811"/>
        <v>5.6596039070727397E-2</v>
      </c>
      <c r="AH3244">
        <v>1.8614131856051156E-2</v>
      </c>
      <c r="AI3244">
        <v>1</v>
      </c>
      <c r="AJ3244">
        <v>0</v>
      </c>
      <c r="AK3244">
        <f t="shared" si="815"/>
        <v>3225</v>
      </c>
      <c r="AL3244">
        <f t="shared" si="816"/>
        <v>15</v>
      </c>
      <c r="AM3244">
        <f t="shared" si="812"/>
        <v>0.1787624140565317</v>
      </c>
      <c r="AN3244">
        <f t="shared" si="813"/>
        <v>0.79166666666666663</v>
      </c>
      <c r="AO3244">
        <f t="shared" si="814"/>
        <v>2.0159578983105125E-4</v>
      </c>
    </row>
    <row r="3245" spans="1:41" x14ac:dyDescent="0.3">
      <c r="A3245">
        <f>Datos!C3244</f>
        <v>0.15991830000000001</v>
      </c>
      <c r="B3245">
        <f>Datos!D3244</f>
        <v>0.39845259999999999</v>
      </c>
      <c r="C3245">
        <f>Datos!E3244</f>
        <v>3.4320299999999998E-2</v>
      </c>
      <c r="D3245" s="5">
        <f>Datos!F3244</f>
        <v>0</v>
      </c>
      <c r="E3245">
        <f t="shared" si="801"/>
        <v>1</v>
      </c>
      <c r="F3245" s="6">
        <f t="shared" si="802"/>
        <v>1</v>
      </c>
      <c r="G3245">
        <f t="shared" si="803"/>
        <v>0</v>
      </c>
      <c r="H3245">
        <f t="shared" si="804"/>
        <v>8.8736434450668606E-3</v>
      </c>
      <c r="I3245" s="5">
        <f t="shared" si="805"/>
        <v>8.8736434450668606E-3</v>
      </c>
      <c r="J3245" s="6">
        <f t="shared" si="806"/>
        <v>0.99112635655493309</v>
      </c>
      <c r="K3245" s="5">
        <f t="shared" si="807"/>
        <v>-8.9132486883459622E-3</v>
      </c>
      <c r="L3245" s="6">
        <f t="shared" si="808"/>
        <v>100</v>
      </c>
      <c r="M3245">
        <f t="shared" si="809"/>
        <v>-2.3708488558136116</v>
      </c>
      <c r="N3245">
        <f t="shared" si="810"/>
        <v>2.4007219490593302E-2</v>
      </c>
      <c r="O3245">
        <f t="shared" si="811"/>
        <v>5.8013789211423493E-2</v>
      </c>
      <c r="AH3245">
        <v>1.8618679927754345E-2</v>
      </c>
      <c r="AI3245">
        <v>1</v>
      </c>
      <c r="AJ3245">
        <v>0</v>
      </c>
      <c r="AK3245">
        <f t="shared" si="815"/>
        <v>3226</v>
      </c>
      <c r="AL3245">
        <f t="shared" si="816"/>
        <v>15</v>
      </c>
      <c r="AM3245">
        <f t="shared" si="812"/>
        <v>0.1785077667430609</v>
      </c>
      <c r="AN3245">
        <f t="shared" si="813"/>
        <v>0.79166666666666663</v>
      </c>
      <c r="AO3245">
        <f t="shared" si="814"/>
        <v>2.0159578983113916E-4</v>
      </c>
    </row>
    <row r="3246" spans="1:41" x14ac:dyDescent="0.3">
      <c r="A3246">
        <f>Datos!C3245</f>
        <v>0.31418629999999997</v>
      </c>
      <c r="B3246">
        <f>Datos!D3245</f>
        <v>0.39109319999999997</v>
      </c>
      <c r="C3246">
        <f>Datos!E3245</f>
        <v>7.7669199999999994E-2</v>
      </c>
      <c r="D3246" s="5">
        <f>Datos!F3245</f>
        <v>0</v>
      </c>
      <c r="E3246">
        <f t="shared" si="801"/>
        <v>1</v>
      </c>
      <c r="F3246" s="6">
        <f t="shared" si="802"/>
        <v>1</v>
      </c>
      <c r="G3246">
        <f t="shared" si="803"/>
        <v>0</v>
      </c>
      <c r="H3246">
        <f t="shared" si="804"/>
        <v>4.7052369483944522E-3</v>
      </c>
      <c r="I3246" s="5">
        <f t="shared" si="805"/>
        <v>4.7052369483944522E-3</v>
      </c>
      <c r="J3246" s="6">
        <f t="shared" si="806"/>
        <v>0.99529476305160558</v>
      </c>
      <c r="K3246" s="5">
        <f t="shared" si="807"/>
        <v>-4.7163414222442107E-3</v>
      </c>
      <c r="L3246" s="6">
        <f t="shared" si="808"/>
        <v>100</v>
      </c>
      <c r="M3246">
        <f t="shared" si="809"/>
        <v>-2.5967706372471864</v>
      </c>
      <c r="N3246">
        <f t="shared" si="810"/>
        <v>1.3697425213394466E-2</v>
      </c>
      <c r="O3246">
        <f t="shared" si="811"/>
        <v>3.5926621290832475E-2</v>
      </c>
      <c r="AH3246">
        <v>1.8620710345007344E-2</v>
      </c>
      <c r="AI3246">
        <v>1</v>
      </c>
      <c r="AJ3246">
        <v>0</v>
      </c>
      <c r="AK3246">
        <f t="shared" si="815"/>
        <v>3227</v>
      </c>
      <c r="AL3246">
        <f t="shared" si="816"/>
        <v>15</v>
      </c>
      <c r="AM3246">
        <f t="shared" si="812"/>
        <v>0.17825311942958999</v>
      </c>
      <c r="AN3246">
        <f t="shared" si="813"/>
        <v>0.79166666666666663</v>
      </c>
      <c r="AO3246">
        <f t="shared" si="814"/>
        <v>2.0159578983105125E-4</v>
      </c>
    </row>
    <row r="3247" spans="1:41" x14ac:dyDescent="0.3">
      <c r="A3247">
        <f>Datos!C3246</f>
        <v>0.27729799999999999</v>
      </c>
      <c r="B3247">
        <f>Datos!D3246</f>
        <v>0.19755900000000001</v>
      </c>
      <c r="C3247">
        <f>Datos!E3246</f>
        <v>6.6762299999999997E-2</v>
      </c>
      <c r="D3247" s="5">
        <f>Datos!F3246</f>
        <v>0</v>
      </c>
      <c r="E3247">
        <f t="shared" si="801"/>
        <v>1</v>
      </c>
      <c r="F3247" s="6">
        <f t="shared" si="802"/>
        <v>1</v>
      </c>
      <c r="G3247">
        <f t="shared" si="803"/>
        <v>0</v>
      </c>
      <c r="H3247">
        <f t="shared" si="804"/>
        <v>8.9970103180921097E-3</v>
      </c>
      <c r="I3247" s="5">
        <f t="shared" si="805"/>
        <v>8.9970103180921097E-3</v>
      </c>
      <c r="J3247" s="6">
        <f t="shared" si="806"/>
        <v>0.99100298968190792</v>
      </c>
      <c r="K3247" s="5">
        <f t="shared" si="807"/>
        <v>-9.0377278232910974E-3</v>
      </c>
      <c r="L3247" s="6">
        <f t="shared" si="808"/>
        <v>100</v>
      </c>
      <c r="M3247">
        <f t="shared" si="809"/>
        <v>-2.3657411442380871</v>
      </c>
      <c r="N3247">
        <f t="shared" si="810"/>
        <v>2.4299388003956719E-2</v>
      </c>
      <c r="O3247">
        <f t="shared" si="811"/>
        <v>5.8609190334769169E-2</v>
      </c>
      <c r="AH3247">
        <v>1.8627597218916131E-2</v>
      </c>
      <c r="AI3247">
        <v>1</v>
      </c>
      <c r="AJ3247">
        <v>0</v>
      </c>
      <c r="AK3247">
        <f t="shared" si="815"/>
        <v>3228</v>
      </c>
      <c r="AL3247">
        <f t="shared" si="816"/>
        <v>15</v>
      </c>
      <c r="AM3247">
        <f t="shared" si="812"/>
        <v>0.17799847211611919</v>
      </c>
      <c r="AN3247">
        <f t="shared" si="813"/>
        <v>0.79166666666666663</v>
      </c>
      <c r="AO3247">
        <f t="shared" si="814"/>
        <v>2.0159578983105125E-4</v>
      </c>
    </row>
    <row r="3248" spans="1:41" x14ac:dyDescent="0.3">
      <c r="A3248">
        <f>Datos!C3247</f>
        <v>0.2337881</v>
      </c>
      <c r="B3248">
        <f>Datos!D3247</f>
        <v>0.20743130000000001</v>
      </c>
      <c r="C3248">
        <f>Datos!E3247</f>
        <v>6.3237799999999997E-2</v>
      </c>
      <c r="D3248" s="5">
        <f>Datos!F3247</f>
        <v>0</v>
      </c>
      <c r="E3248">
        <f t="shared" si="801"/>
        <v>1</v>
      </c>
      <c r="F3248" s="6">
        <f t="shared" si="802"/>
        <v>1</v>
      </c>
      <c r="G3248">
        <f t="shared" si="803"/>
        <v>0</v>
      </c>
      <c r="H3248">
        <f t="shared" si="804"/>
        <v>9.3568770293386509E-3</v>
      </c>
      <c r="I3248" s="5">
        <f t="shared" si="805"/>
        <v>9.3568770293386509E-3</v>
      </c>
      <c r="J3248" s="6">
        <f t="shared" si="806"/>
        <v>0.99064312297066137</v>
      </c>
      <c r="K3248" s="5">
        <f t="shared" si="807"/>
        <v>-9.4009276024088727E-3</v>
      </c>
      <c r="L3248" s="6">
        <f t="shared" si="808"/>
        <v>100</v>
      </c>
      <c r="M3248">
        <f t="shared" si="809"/>
        <v>-2.3511844628795666</v>
      </c>
      <c r="N3248">
        <f t="shared" si="810"/>
        <v>2.5148105270088119E-2</v>
      </c>
      <c r="O3248">
        <f t="shared" si="811"/>
        <v>6.0330742354098701E-2</v>
      </c>
      <c r="AH3248">
        <v>1.8647859088150726E-2</v>
      </c>
      <c r="AI3248">
        <v>1</v>
      </c>
      <c r="AJ3248">
        <v>0</v>
      </c>
      <c r="AK3248">
        <f t="shared" si="815"/>
        <v>3229</v>
      </c>
      <c r="AL3248">
        <f t="shared" si="816"/>
        <v>15</v>
      </c>
      <c r="AM3248">
        <f t="shared" si="812"/>
        <v>0.17774382480264839</v>
      </c>
      <c r="AN3248">
        <f t="shared" si="813"/>
        <v>0.79166666666666663</v>
      </c>
      <c r="AO3248">
        <f t="shared" si="814"/>
        <v>2.0159578983113916E-4</v>
      </c>
    </row>
    <row r="3249" spans="1:41" x14ac:dyDescent="0.3">
      <c r="A3249">
        <f>Datos!C3248</f>
        <v>3.9377299999999997E-2</v>
      </c>
      <c r="B3249">
        <f>Datos!D3248</f>
        <v>0.1543274</v>
      </c>
      <c r="C3249">
        <f>Datos!E3248</f>
        <v>3.5406600000000003E-2</v>
      </c>
      <c r="D3249" s="5">
        <f>Datos!F3248</f>
        <v>0</v>
      </c>
      <c r="E3249">
        <f t="shared" si="801"/>
        <v>1</v>
      </c>
      <c r="F3249" s="6">
        <f t="shared" si="802"/>
        <v>1</v>
      </c>
      <c r="G3249">
        <f t="shared" si="803"/>
        <v>0</v>
      </c>
      <c r="H3249">
        <f t="shared" si="804"/>
        <v>1.6147610879403876E-2</v>
      </c>
      <c r="I3249" s="5">
        <f t="shared" si="805"/>
        <v>1.6147610879403876E-2</v>
      </c>
      <c r="J3249" s="6">
        <f t="shared" si="806"/>
        <v>0.98385238912059614</v>
      </c>
      <c r="K3249" s="5">
        <f t="shared" si="807"/>
        <v>-1.6279404238972249E-2</v>
      </c>
      <c r="L3249" s="6">
        <f t="shared" si="808"/>
        <v>100</v>
      </c>
      <c r="M3249">
        <f t="shared" si="809"/>
        <v>-2.1407373866852923</v>
      </c>
      <c r="N3249">
        <f t="shared" si="810"/>
        <v>4.034382981431673E-2</v>
      </c>
      <c r="O3249">
        <f t="shared" si="811"/>
        <v>8.9464521296816063E-2</v>
      </c>
      <c r="AH3249">
        <v>1.8652358703088144E-2</v>
      </c>
      <c r="AI3249">
        <v>1</v>
      </c>
      <c r="AJ3249">
        <v>0</v>
      </c>
      <c r="AK3249">
        <f t="shared" si="815"/>
        <v>3230</v>
      </c>
      <c r="AL3249">
        <f t="shared" si="816"/>
        <v>15</v>
      </c>
      <c r="AM3249">
        <f t="shared" si="812"/>
        <v>0.17748917748917747</v>
      </c>
      <c r="AN3249">
        <f t="shared" si="813"/>
        <v>0.79166666666666663</v>
      </c>
      <c r="AO3249">
        <f t="shared" si="814"/>
        <v>2.0159578983105125E-4</v>
      </c>
    </row>
    <row r="3250" spans="1:41" x14ac:dyDescent="0.3">
      <c r="A3250">
        <f>Datos!C3249</f>
        <v>9.4273200000000001E-2</v>
      </c>
      <c r="B3250">
        <f>Datos!D3249</f>
        <v>-0.11486440000000001</v>
      </c>
      <c r="C3250">
        <f>Datos!E3249</f>
        <v>-3.5434500000000001E-2</v>
      </c>
      <c r="D3250" s="5">
        <f>Datos!F3249</f>
        <v>0</v>
      </c>
      <c r="E3250">
        <f t="shared" si="801"/>
        <v>1</v>
      </c>
      <c r="F3250" s="6">
        <f t="shared" si="802"/>
        <v>1</v>
      </c>
      <c r="G3250">
        <f t="shared" si="803"/>
        <v>0</v>
      </c>
      <c r="H3250">
        <f t="shared" si="804"/>
        <v>5.8822821883392377E-2</v>
      </c>
      <c r="I3250" s="5">
        <f t="shared" si="805"/>
        <v>5.8822821883392377E-2</v>
      </c>
      <c r="J3250" s="6">
        <f t="shared" si="806"/>
        <v>0.94117717811660762</v>
      </c>
      <c r="K3250" s="5">
        <f t="shared" si="807"/>
        <v>-6.0623870067821814E-2</v>
      </c>
      <c r="L3250" s="6">
        <f t="shared" si="808"/>
        <v>0</v>
      </c>
      <c r="M3250">
        <f t="shared" si="809"/>
        <v>-1.5647325037933379</v>
      </c>
      <c r="N3250">
        <f t="shared" si="810"/>
        <v>0.11728687321113035</v>
      </c>
      <c r="O3250">
        <f t="shared" si="811"/>
        <v>0.21052204642549557</v>
      </c>
      <c r="AH3250">
        <v>1.8663884440059592E-2</v>
      </c>
      <c r="AI3250">
        <v>1</v>
      </c>
      <c r="AJ3250">
        <v>0</v>
      </c>
      <c r="AK3250">
        <f t="shared" si="815"/>
        <v>3231</v>
      </c>
      <c r="AL3250">
        <f t="shared" si="816"/>
        <v>15</v>
      </c>
      <c r="AM3250">
        <f t="shared" si="812"/>
        <v>0.17723453017570667</v>
      </c>
      <c r="AN3250">
        <f t="shared" si="813"/>
        <v>0.79166666666666663</v>
      </c>
      <c r="AO3250">
        <f t="shared" si="814"/>
        <v>2.0159578983113916E-4</v>
      </c>
    </row>
    <row r="3251" spans="1:41" x14ac:dyDescent="0.3">
      <c r="A3251">
        <f>Datos!C3250</f>
        <v>0.26884789999999997</v>
      </c>
      <c r="B3251">
        <f>Datos!D3250</f>
        <v>-0.36336190000000002</v>
      </c>
      <c r="C3251">
        <f>Datos!E3250</f>
        <v>1.0729799999999999E-2</v>
      </c>
      <c r="D3251" s="5">
        <f>Datos!F3250</f>
        <v>0</v>
      </c>
      <c r="E3251">
        <f t="shared" si="801"/>
        <v>1</v>
      </c>
      <c r="F3251" s="6">
        <f t="shared" si="802"/>
        <v>1</v>
      </c>
      <c r="G3251">
        <f t="shared" si="803"/>
        <v>0</v>
      </c>
      <c r="H3251">
        <f t="shared" si="804"/>
        <v>5.5701152533511607E-2</v>
      </c>
      <c r="I3251" s="5">
        <f t="shared" si="805"/>
        <v>5.5701152533511607E-2</v>
      </c>
      <c r="J3251" s="6">
        <f t="shared" si="806"/>
        <v>0.9442988474664884</v>
      </c>
      <c r="K3251" s="5">
        <f t="shared" si="807"/>
        <v>-5.731258723012609E-2</v>
      </c>
      <c r="L3251" s="6">
        <f t="shared" si="808"/>
        <v>0</v>
      </c>
      <c r="M3251">
        <f t="shared" si="809"/>
        <v>-1.5919216732508632</v>
      </c>
      <c r="N3251">
        <f t="shared" si="810"/>
        <v>0.11236016142306585</v>
      </c>
      <c r="O3251">
        <f t="shared" si="811"/>
        <v>0.20357758486361316</v>
      </c>
      <c r="AH3251">
        <v>1.8698716157466745E-2</v>
      </c>
      <c r="AI3251">
        <v>1</v>
      </c>
      <c r="AJ3251">
        <v>0</v>
      </c>
      <c r="AK3251">
        <f t="shared" si="815"/>
        <v>3232</v>
      </c>
      <c r="AL3251">
        <f t="shared" si="816"/>
        <v>15</v>
      </c>
      <c r="AM3251">
        <f t="shared" si="812"/>
        <v>0.17697988286223576</v>
      </c>
      <c r="AN3251">
        <f t="shared" si="813"/>
        <v>0.79166666666666663</v>
      </c>
      <c r="AO3251">
        <f t="shared" si="814"/>
        <v>2.0159578983105125E-4</v>
      </c>
    </row>
    <row r="3252" spans="1:41" x14ac:dyDescent="0.3">
      <c r="A3252">
        <f>Datos!C3251</f>
        <v>0.27289269999999999</v>
      </c>
      <c r="B3252">
        <f>Datos!D3251</f>
        <v>-0.58428219999999997</v>
      </c>
      <c r="C3252">
        <f>Datos!E3251</f>
        <v>2.4110900000000001E-2</v>
      </c>
      <c r="D3252" s="5">
        <f>Datos!F3251</f>
        <v>0</v>
      </c>
      <c r="E3252">
        <f t="shared" si="801"/>
        <v>1</v>
      </c>
      <c r="F3252" s="6">
        <f t="shared" si="802"/>
        <v>1</v>
      </c>
      <c r="G3252">
        <f t="shared" si="803"/>
        <v>0</v>
      </c>
      <c r="H3252">
        <f t="shared" si="804"/>
        <v>7.212635590184166E-2</v>
      </c>
      <c r="I3252" s="5">
        <f t="shared" si="805"/>
        <v>7.212635590184166E-2</v>
      </c>
      <c r="J3252" s="6">
        <f t="shared" si="806"/>
        <v>0.92787364409815831</v>
      </c>
      <c r="K3252" s="5">
        <f t="shared" si="807"/>
        <v>-7.4859714843450553E-2</v>
      </c>
      <c r="L3252" s="6">
        <f t="shared" si="808"/>
        <v>0</v>
      </c>
      <c r="M3252">
        <f t="shared" si="809"/>
        <v>-1.4601359582940732</v>
      </c>
      <c r="N3252">
        <f t="shared" si="810"/>
        <v>0.13738926365888496</v>
      </c>
      <c r="O3252">
        <f t="shared" si="811"/>
        <v>0.23812518839115573</v>
      </c>
      <c r="AH3252">
        <v>1.8718300337853978E-2</v>
      </c>
      <c r="AI3252">
        <v>1</v>
      </c>
      <c r="AJ3252">
        <v>0</v>
      </c>
      <c r="AK3252">
        <f t="shared" si="815"/>
        <v>3233</v>
      </c>
      <c r="AL3252">
        <f t="shared" si="816"/>
        <v>15</v>
      </c>
      <c r="AM3252">
        <f t="shared" si="812"/>
        <v>0.17672523554876496</v>
      </c>
      <c r="AN3252">
        <f t="shared" si="813"/>
        <v>0.79166666666666663</v>
      </c>
      <c r="AO3252">
        <f t="shared" si="814"/>
        <v>2.0159578983105125E-4</v>
      </c>
    </row>
    <row r="3253" spans="1:41" x14ac:dyDescent="0.3">
      <c r="A3253">
        <f>Datos!C3252</f>
        <v>0.30462590000000001</v>
      </c>
      <c r="B3253">
        <f>Datos!D3252</f>
        <v>-0.64956999999999998</v>
      </c>
      <c r="C3253">
        <f>Datos!E3252</f>
        <v>6.5391000000000005E-2</v>
      </c>
      <c r="D3253" s="5">
        <f>Datos!F3252</f>
        <v>0</v>
      </c>
      <c r="E3253">
        <f t="shared" si="801"/>
        <v>1</v>
      </c>
      <c r="F3253" s="6">
        <f t="shared" si="802"/>
        <v>1</v>
      </c>
      <c r="G3253">
        <f t="shared" si="803"/>
        <v>0</v>
      </c>
      <c r="H3253">
        <f t="shared" si="804"/>
        <v>5.4069314620490548E-2</v>
      </c>
      <c r="I3253" s="5">
        <f t="shared" si="805"/>
        <v>5.4069314620490548E-2</v>
      </c>
      <c r="J3253" s="6">
        <f t="shared" si="806"/>
        <v>0.94593068537950942</v>
      </c>
      <c r="K3253" s="5">
        <f t="shared" si="807"/>
        <v>-5.5585983883746866E-2</v>
      </c>
      <c r="L3253" s="6">
        <f t="shared" si="808"/>
        <v>0</v>
      </c>
      <c r="M3253">
        <f t="shared" si="809"/>
        <v>-1.6066160055776249</v>
      </c>
      <c r="N3253">
        <f t="shared" si="810"/>
        <v>0.10975046085582338</v>
      </c>
      <c r="O3253">
        <f t="shared" si="811"/>
        <v>0.19986719334088504</v>
      </c>
      <c r="AH3253">
        <v>1.8725139725317204E-2</v>
      </c>
      <c r="AI3253">
        <v>1</v>
      </c>
      <c r="AJ3253">
        <v>0</v>
      </c>
      <c r="AK3253">
        <f t="shared" si="815"/>
        <v>3234</v>
      </c>
      <c r="AL3253">
        <f t="shared" si="816"/>
        <v>15</v>
      </c>
      <c r="AM3253">
        <f t="shared" si="812"/>
        <v>0.17647058823529416</v>
      </c>
      <c r="AN3253">
        <f t="shared" si="813"/>
        <v>0.79166666666666663</v>
      </c>
      <c r="AO3253">
        <f t="shared" si="814"/>
        <v>2.0159578983113916E-4</v>
      </c>
    </row>
    <row r="3254" spans="1:41" x14ac:dyDescent="0.3">
      <c r="A3254">
        <f>Datos!C3253</f>
        <v>0.33331270000000002</v>
      </c>
      <c r="B3254">
        <f>Datos!D3253</f>
        <v>-0.61359269999999999</v>
      </c>
      <c r="C3254">
        <f>Datos!E3253</f>
        <v>6.2578999999999996E-2</v>
      </c>
      <c r="D3254" s="5">
        <f>Datos!F3253</f>
        <v>0</v>
      </c>
      <c r="E3254">
        <f t="shared" si="801"/>
        <v>1</v>
      </c>
      <c r="F3254" s="6">
        <f t="shared" si="802"/>
        <v>1</v>
      </c>
      <c r="G3254">
        <f t="shared" si="803"/>
        <v>0</v>
      </c>
      <c r="H3254">
        <f t="shared" si="804"/>
        <v>5.163076724181774E-2</v>
      </c>
      <c r="I3254" s="5">
        <f t="shared" si="805"/>
        <v>5.163076724181774E-2</v>
      </c>
      <c r="J3254" s="6">
        <f t="shared" si="806"/>
        <v>0.9483692327581823</v>
      </c>
      <c r="K3254" s="5">
        <f t="shared" si="807"/>
        <v>-5.3011366525272698E-2</v>
      </c>
      <c r="L3254" s="6">
        <f t="shared" si="808"/>
        <v>0</v>
      </c>
      <c r="M3254">
        <f t="shared" si="809"/>
        <v>-1.6292432500983602</v>
      </c>
      <c r="N3254">
        <f t="shared" si="810"/>
        <v>0.10580523113076662</v>
      </c>
      <c r="O3254">
        <f t="shared" si="811"/>
        <v>0.19421408823941461</v>
      </c>
      <c r="AH3254">
        <v>1.872794676143898E-2</v>
      </c>
      <c r="AI3254">
        <v>1</v>
      </c>
      <c r="AJ3254">
        <v>0</v>
      </c>
      <c r="AK3254">
        <f t="shared" si="815"/>
        <v>3235</v>
      </c>
      <c r="AL3254">
        <f t="shared" si="816"/>
        <v>15</v>
      </c>
      <c r="AM3254">
        <f t="shared" si="812"/>
        <v>0.17621594092182324</v>
      </c>
      <c r="AN3254">
        <f t="shared" si="813"/>
        <v>0.79166666666666663</v>
      </c>
      <c r="AO3254">
        <f t="shared" si="814"/>
        <v>2.0159578983105125E-4</v>
      </c>
    </row>
    <row r="3255" spans="1:41" x14ac:dyDescent="0.3">
      <c r="A3255">
        <f>Datos!C3254</f>
        <v>0.2659704</v>
      </c>
      <c r="B3255">
        <f>Datos!D3254</f>
        <v>-0.60572280000000001</v>
      </c>
      <c r="C3255">
        <f>Datos!E3254</f>
        <v>4.3556900000000003E-2</v>
      </c>
      <c r="D3255" s="5">
        <f>Datos!F3254</f>
        <v>0</v>
      </c>
      <c r="E3255">
        <f t="shared" si="801"/>
        <v>1</v>
      </c>
      <c r="F3255" s="6">
        <f t="shared" si="802"/>
        <v>1</v>
      </c>
      <c r="G3255">
        <f t="shared" si="803"/>
        <v>0</v>
      </c>
      <c r="H3255">
        <f t="shared" si="804"/>
        <v>6.2477919238275011E-2</v>
      </c>
      <c r="I3255" s="5">
        <f t="shared" si="805"/>
        <v>6.2477919238275011E-2</v>
      </c>
      <c r="J3255" s="6">
        <f t="shared" si="806"/>
        <v>0.93752208076172494</v>
      </c>
      <c r="K3255" s="5">
        <f t="shared" si="807"/>
        <v>-6.4514968602427697E-2</v>
      </c>
      <c r="L3255" s="6">
        <f t="shared" si="808"/>
        <v>0</v>
      </c>
      <c r="M3255">
        <f t="shared" si="809"/>
        <v>-1.5343001109068579</v>
      </c>
      <c r="N3255">
        <f t="shared" si="810"/>
        <v>0.12295006909187822</v>
      </c>
      <c r="O3255">
        <f t="shared" si="811"/>
        <v>0.21841237648281947</v>
      </c>
      <c r="AH3255">
        <v>1.8752826339392709E-2</v>
      </c>
      <c r="AI3255">
        <v>1</v>
      </c>
      <c r="AJ3255">
        <v>0</v>
      </c>
      <c r="AK3255">
        <f t="shared" si="815"/>
        <v>3236</v>
      </c>
      <c r="AL3255">
        <f t="shared" si="816"/>
        <v>15</v>
      </c>
      <c r="AM3255">
        <f t="shared" si="812"/>
        <v>0.17596129360835244</v>
      </c>
      <c r="AN3255">
        <f t="shared" si="813"/>
        <v>0.79166666666666663</v>
      </c>
      <c r="AO3255">
        <f t="shared" si="814"/>
        <v>2.0159578983105125E-4</v>
      </c>
    </row>
    <row r="3256" spans="1:41" x14ac:dyDescent="0.3">
      <c r="A3256">
        <f>Datos!C3255</f>
        <v>-4.2689600000000001E-2</v>
      </c>
      <c r="B3256">
        <f>Datos!D3255</f>
        <v>0.38331549999999998</v>
      </c>
      <c r="C3256">
        <f>Datos!E3255</f>
        <v>3.6498999999999997E-2</v>
      </c>
      <c r="D3256" s="5">
        <f>Datos!F3255</f>
        <v>0</v>
      </c>
      <c r="E3256">
        <f t="shared" si="801"/>
        <v>1</v>
      </c>
      <c r="F3256" s="6">
        <f t="shared" si="802"/>
        <v>1</v>
      </c>
      <c r="G3256">
        <f t="shared" si="803"/>
        <v>0</v>
      </c>
      <c r="H3256">
        <f t="shared" si="804"/>
        <v>9.6765161349227687E-3</v>
      </c>
      <c r="I3256" s="5">
        <f t="shared" si="805"/>
        <v>9.6765161349227687E-3</v>
      </c>
      <c r="J3256" s="6">
        <f t="shared" si="806"/>
        <v>0.99032348386507718</v>
      </c>
      <c r="K3256" s="5">
        <f t="shared" si="807"/>
        <v>-9.7236378462415493E-3</v>
      </c>
      <c r="L3256" s="6">
        <f t="shared" si="808"/>
        <v>100</v>
      </c>
      <c r="M3256">
        <f t="shared" si="809"/>
        <v>-2.3386600889937599</v>
      </c>
      <c r="N3256">
        <f t="shared" si="810"/>
        <v>2.5897624331637125E-2</v>
      </c>
      <c r="O3256">
        <f t="shared" si="811"/>
        <v>6.1841389903809857E-2</v>
      </c>
      <c r="AH3256">
        <v>1.8756273054441164E-2</v>
      </c>
      <c r="AI3256">
        <v>1</v>
      </c>
      <c r="AJ3256">
        <v>0</v>
      </c>
      <c r="AK3256">
        <f t="shared" si="815"/>
        <v>3237</v>
      </c>
      <c r="AL3256">
        <f t="shared" si="816"/>
        <v>15</v>
      </c>
      <c r="AM3256">
        <f t="shared" si="812"/>
        <v>0.17570664629488164</v>
      </c>
      <c r="AN3256">
        <f t="shared" si="813"/>
        <v>0.79166666666666663</v>
      </c>
      <c r="AO3256">
        <f t="shared" si="814"/>
        <v>2.0159578983113916E-4</v>
      </c>
    </row>
    <row r="3257" spans="1:41" x14ac:dyDescent="0.3">
      <c r="A3257">
        <f>Datos!C3256</f>
        <v>3.8528399999999997E-2</v>
      </c>
      <c r="B3257">
        <f>Datos!D3256</f>
        <v>0.17715939999999999</v>
      </c>
      <c r="C3257">
        <f>Datos!E3256</f>
        <v>6.8450200000000003E-2</v>
      </c>
      <c r="D3257" s="5">
        <f>Datos!F3256</f>
        <v>0</v>
      </c>
      <c r="E3257">
        <f t="shared" si="801"/>
        <v>1</v>
      </c>
      <c r="F3257" s="6">
        <f t="shared" si="802"/>
        <v>1</v>
      </c>
      <c r="G3257">
        <f t="shared" si="803"/>
        <v>0</v>
      </c>
      <c r="H3257">
        <f t="shared" si="804"/>
        <v>1.0136553794890958E-2</v>
      </c>
      <c r="I3257" s="5">
        <f t="shared" si="805"/>
        <v>1.0136553794890958E-2</v>
      </c>
      <c r="J3257" s="6">
        <f t="shared" si="806"/>
        <v>0.98986344620510902</v>
      </c>
      <c r="K3257" s="5">
        <f t="shared" si="807"/>
        <v>-1.0188278493302432E-2</v>
      </c>
      <c r="L3257" s="6">
        <f t="shared" si="808"/>
        <v>100</v>
      </c>
      <c r="M3257">
        <f t="shared" si="809"/>
        <v>-2.3212545879606532</v>
      </c>
      <c r="N3257">
        <f t="shared" si="810"/>
        <v>2.6969465394135906E-2</v>
      </c>
      <c r="O3257">
        <f t="shared" si="811"/>
        <v>6.3986397246317273E-2</v>
      </c>
      <c r="AH3257">
        <v>1.8761986841295084E-2</v>
      </c>
      <c r="AI3257">
        <v>1</v>
      </c>
      <c r="AJ3257">
        <v>0</v>
      </c>
      <c r="AK3257">
        <f t="shared" si="815"/>
        <v>3238</v>
      </c>
      <c r="AL3257">
        <f t="shared" si="816"/>
        <v>15</v>
      </c>
      <c r="AM3257">
        <f t="shared" si="812"/>
        <v>0.17545199898141073</v>
      </c>
      <c r="AN3257">
        <f t="shared" si="813"/>
        <v>0.79166666666666663</v>
      </c>
      <c r="AO3257">
        <f t="shared" si="814"/>
        <v>2.0159578983105125E-4</v>
      </c>
    </row>
    <row r="3258" spans="1:41" x14ac:dyDescent="0.3">
      <c r="A3258">
        <f>Datos!C3257</f>
        <v>3.8617699999999998E-2</v>
      </c>
      <c r="B3258">
        <f>Datos!D3257</f>
        <v>0.1961136</v>
      </c>
      <c r="C3258">
        <f>Datos!E3257</f>
        <v>7.9120599999999999E-2</v>
      </c>
      <c r="D3258" s="5">
        <f>Datos!F3257</f>
        <v>0</v>
      </c>
      <c r="E3258">
        <f t="shared" si="801"/>
        <v>1</v>
      </c>
      <c r="F3258" s="6">
        <f t="shared" si="802"/>
        <v>1</v>
      </c>
      <c r="G3258">
        <f t="shared" si="803"/>
        <v>0</v>
      </c>
      <c r="H3258">
        <f t="shared" si="804"/>
        <v>8.4255484085462885E-3</v>
      </c>
      <c r="I3258" s="5">
        <f t="shared" si="805"/>
        <v>8.4255484085462885E-3</v>
      </c>
      <c r="J3258" s="6">
        <f t="shared" si="806"/>
        <v>0.99157445159145374</v>
      </c>
      <c r="K3258" s="5">
        <f t="shared" si="807"/>
        <v>-8.4612439861653007E-3</v>
      </c>
      <c r="L3258" s="6">
        <f t="shared" si="808"/>
        <v>100</v>
      </c>
      <c r="M3258">
        <f t="shared" si="809"/>
        <v>-2.3899406246864983</v>
      </c>
      <c r="N3258">
        <f t="shared" si="810"/>
        <v>2.2940608819914308E-2</v>
      </c>
      <c r="O3258">
        <f t="shared" si="811"/>
        <v>5.5827816279061498E-2</v>
      </c>
      <c r="AH3258">
        <v>1.8767750174660987E-2</v>
      </c>
      <c r="AI3258">
        <v>1</v>
      </c>
      <c r="AJ3258">
        <v>0</v>
      </c>
      <c r="AK3258">
        <f t="shared" si="815"/>
        <v>3239</v>
      </c>
      <c r="AL3258">
        <f t="shared" si="816"/>
        <v>15</v>
      </c>
      <c r="AM3258">
        <f t="shared" si="812"/>
        <v>0.17519735166793993</v>
      </c>
      <c r="AN3258">
        <f t="shared" si="813"/>
        <v>0.79166666666666663</v>
      </c>
      <c r="AO3258">
        <f t="shared" si="814"/>
        <v>2.0159578983113916E-4</v>
      </c>
    </row>
    <row r="3259" spans="1:41" x14ac:dyDescent="0.3">
      <c r="A3259">
        <f>Datos!C3258</f>
        <v>2.4091999999999999E-2</v>
      </c>
      <c r="B3259">
        <f>Datos!D3258</f>
        <v>0.15894610000000001</v>
      </c>
      <c r="C3259">
        <f>Datos!E3258</f>
        <v>5.0741700000000001E-2</v>
      </c>
      <c r="D3259" s="5">
        <f>Datos!F3258</f>
        <v>0</v>
      </c>
      <c r="E3259">
        <f t="shared" si="801"/>
        <v>1</v>
      </c>
      <c r="F3259" s="6">
        <f t="shared" si="802"/>
        <v>1</v>
      </c>
      <c r="G3259">
        <f t="shared" si="803"/>
        <v>0</v>
      </c>
      <c r="H3259">
        <f t="shared" si="804"/>
        <v>1.3310630963541119E-2</v>
      </c>
      <c r="I3259" s="5">
        <f t="shared" si="805"/>
        <v>1.3310630963541119E-2</v>
      </c>
      <c r="J3259" s="6">
        <f t="shared" si="806"/>
        <v>0.98668936903645887</v>
      </c>
      <c r="K3259" s="5">
        <f t="shared" si="807"/>
        <v>-1.3400011438274132E-2</v>
      </c>
      <c r="L3259" s="6">
        <f t="shared" si="808"/>
        <v>100</v>
      </c>
      <c r="M3259">
        <f t="shared" si="809"/>
        <v>-2.2170267749046513</v>
      </c>
      <c r="N3259">
        <f t="shared" si="810"/>
        <v>3.4165381188638787E-2</v>
      </c>
      <c r="O3259">
        <f t="shared" si="811"/>
        <v>7.7966366415563523E-2</v>
      </c>
      <c r="AH3259">
        <v>1.87766887104245E-2</v>
      </c>
      <c r="AI3259">
        <v>1</v>
      </c>
      <c r="AJ3259">
        <v>0</v>
      </c>
      <c r="AK3259">
        <f t="shared" si="815"/>
        <v>3240</v>
      </c>
      <c r="AL3259">
        <f t="shared" si="816"/>
        <v>15</v>
      </c>
      <c r="AM3259">
        <f t="shared" si="812"/>
        <v>0.17494270435446901</v>
      </c>
      <c r="AN3259">
        <f t="shared" si="813"/>
        <v>0.79166666666666663</v>
      </c>
      <c r="AO3259">
        <f t="shared" si="814"/>
        <v>2.0159578983105125E-4</v>
      </c>
    </row>
    <row r="3260" spans="1:41" x14ac:dyDescent="0.3">
      <c r="A3260">
        <f>Datos!C3259</f>
        <v>2.84698E-2</v>
      </c>
      <c r="B3260">
        <f>Datos!D3259</f>
        <v>0.12997649999999999</v>
      </c>
      <c r="C3260">
        <f>Datos!E3259</f>
        <v>5.35478E-2</v>
      </c>
      <c r="D3260" s="5">
        <f>Datos!F3259</f>
        <v>0</v>
      </c>
      <c r="E3260">
        <f t="shared" si="801"/>
        <v>1</v>
      </c>
      <c r="F3260" s="6">
        <f t="shared" si="802"/>
        <v>1</v>
      </c>
      <c r="G3260">
        <f t="shared" si="803"/>
        <v>0</v>
      </c>
      <c r="H3260">
        <f t="shared" si="804"/>
        <v>1.3713024794350111E-2</v>
      </c>
      <c r="I3260" s="5">
        <f t="shared" si="805"/>
        <v>1.3713024794350111E-2</v>
      </c>
      <c r="J3260" s="6">
        <f t="shared" si="806"/>
        <v>0.9862869752056499</v>
      </c>
      <c r="K3260" s="5">
        <f t="shared" si="807"/>
        <v>-1.3807916821998304E-2</v>
      </c>
      <c r="L3260" s="6">
        <f t="shared" si="808"/>
        <v>100</v>
      </c>
      <c r="M3260">
        <f t="shared" si="809"/>
        <v>-2.2053998354275333</v>
      </c>
      <c r="N3260">
        <f t="shared" si="810"/>
        <v>3.505514975761588E-2</v>
      </c>
      <c r="O3260">
        <f t="shared" si="811"/>
        <v>7.9648796687743495E-2</v>
      </c>
      <c r="AH3260">
        <v>1.8779608687982289E-2</v>
      </c>
      <c r="AI3260">
        <v>1</v>
      </c>
      <c r="AJ3260">
        <v>0</v>
      </c>
      <c r="AK3260">
        <f t="shared" si="815"/>
        <v>3241</v>
      </c>
      <c r="AL3260">
        <f t="shared" si="816"/>
        <v>15</v>
      </c>
      <c r="AM3260">
        <f t="shared" si="812"/>
        <v>0.17468805704099821</v>
      </c>
      <c r="AN3260">
        <f t="shared" si="813"/>
        <v>0.79166666666666663</v>
      </c>
      <c r="AO3260">
        <f t="shared" si="814"/>
        <v>2.0159578983105125E-4</v>
      </c>
    </row>
    <row r="3261" spans="1:41" x14ac:dyDescent="0.3">
      <c r="A3261">
        <f>Datos!C3260</f>
        <v>0.31346550000000001</v>
      </c>
      <c r="B3261">
        <f>Datos!D3260</f>
        <v>0.53673769999999998</v>
      </c>
      <c r="C3261">
        <f>Datos!E3260</f>
        <v>6.6702700000000004E-2</v>
      </c>
      <c r="D3261" s="5">
        <f>Datos!F3260</f>
        <v>0</v>
      </c>
      <c r="E3261">
        <f t="shared" si="801"/>
        <v>1</v>
      </c>
      <c r="F3261" s="6">
        <f t="shared" si="802"/>
        <v>1</v>
      </c>
      <c r="G3261">
        <f t="shared" si="803"/>
        <v>0</v>
      </c>
      <c r="H3261">
        <f t="shared" si="804"/>
        <v>3.7528676609124624E-3</v>
      </c>
      <c r="I3261" s="5">
        <f t="shared" si="805"/>
        <v>3.7528676609124624E-3</v>
      </c>
      <c r="J3261" s="6">
        <f t="shared" si="806"/>
        <v>0.99624713233908757</v>
      </c>
      <c r="K3261" s="5">
        <f t="shared" si="807"/>
        <v>-3.7599273369741427E-3</v>
      </c>
      <c r="L3261" s="6">
        <f t="shared" si="808"/>
        <v>100</v>
      </c>
      <c r="M3261">
        <f t="shared" si="809"/>
        <v>-2.6735309352059904</v>
      </c>
      <c r="N3261">
        <f t="shared" si="810"/>
        <v>1.1189019717275093E-2</v>
      </c>
      <c r="O3261">
        <f t="shared" si="811"/>
        <v>3.0153016398119226E-2</v>
      </c>
      <c r="AH3261">
        <v>1.8795165001426639E-2</v>
      </c>
      <c r="AI3261">
        <v>1</v>
      </c>
      <c r="AJ3261">
        <v>0</v>
      </c>
      <c r="AK3261">
        <f t="shared" si="815"/>
        <v>3242</v>
      </c>
      <c r="AL3261">
        <f t="shared" si="816"/>
        <v>15</v>
      </c>
      <c r="AM3261">
        <f t="shared" si="812"/>
        <v>0.17443340972752741</v>
      </c>
      <c r="AN3261">
        <f t="shared" si="813"/>
        <v>0.79166666666666663</v>
      </c>
      <c r="AO3261">
        <f t="shared" si="814"/>
        <v>2.0159578983113916E-4</v>
      </c>
    </row>
    <row r="3262" spans="1:41" x14ac:dyDescent="0.3">
      <c r="A3262">
        <f>Datos!C3261</f>
        <v>0.26406550000000001</v>
      </c>
      <c r="B3262">
        <f>Datos!D3261</f>
        <v>0.45145350000000001</v>
      </c>
      <c r="C3262">
        <f>Datos!E3261</f>
        <v>6.3601900000000003E-2</v>
      </c>
      <c r="D3262" s="5">
        <f>Datos!F3261</f>
        <v>0</v>
      </c>
      <c r="E3262">
        <f t="shared" si="801"/>
        <v>1</v>
      </c>
      <c r="F3262" s="6">
        <f t="shared" si="802"/>
        <v>1</v>
      </c>
      <c r="G3262">
        <f t="shared" si="803"/>
        <v>0</v>
      </c>
      <c r="H3262">
        <f t="shared" si="804"/>
        <v>5.0089341270690858E-3</v>
      </c>
      <c r="I3262" s="5">
        <f t="shared" si="805"/>
        <v>5.0089341270690858E-3</v>
      </c>
      <c r="J3262" s="6">
        <f t="shared" si="806"/>
        <v>0.99499106587293096</v>
      </c>
      <c r="K3262" s="5">
        <f t="shared" si="807"/>
        <v>-5.0215208860358851E-3</v>
      </c>
      <c r="L3262" s="6">
        <f t="shared" si="808"/>
        <v>100</v>
      </c>
      <c r="M3262">
        <f t="shared" si="809"/>
        <v>-2.5752119325631737</v>
      </c>
      <c r="N3262">
        <f t="shared" si="810"/>
        <v>1.4482753054657332E-2</v>
      </c>
      <c r="O3262">
        <f t="shared" si="811"/>
        <v>3.769578021232986E-2</v>
      </c>
      <c r="AH3262">
        <v>1.8821597680613568E-2</v>
      </c>
      <c r="AI3262">
        <v>1</v>
      </c>
      <c r="AJ3262">
        <v>0</v>
      </c>
      <c r="AK3262">
        <f t="shared" si="815"/>
        <v>3243</v>
      </c>
      <c r="AL3262">
        <f t="shared" si="816"/>
        <v>15</v>
      </c>
      <c r="AM3262">
        <f t="shared" si="812"/>
        <v>0.1741787624140565</v>
      </c>
      <c r="AN3262">
        <f t="shared" si="813"/>
        <v>0.79166666666666663</v>
      </c>
      <c r="AO3262">
        <f t="shared" si="814"/>
        <v>2.0159578983105125E-4</v>
      </c>
    </row>
    <row r="3263" spans="1:41" x14ac:dyDescent="0.3">
      <c r="A3263">
        <f>Datos!C3262</f>
        <v>0.2283763</v>
      </c>
      <c r="B3263">
        <f>Datos!D3262</f>
        <v>0.55043920000000002</v>
      </c>
      <c r="C3263">
        <f>Datos!E3262</f>
        <v>4.4510500000000001E-2</v>
      </c>
      <c r="D3263" s="5">
        <f>Datos!F3262</f>
        <v>0</v>
      </c>
      <c r="E3263">
        <f t="shared" si="801"/>
        <v>1</v>
      </c>
      <c r="F3263" s="6">
        <f t="shared" si="802"/>
        <v>1</v>
      </c>
      <c r="G3263">
        <f t="shared" si="803"/>
        <v>0</v>
      </c>
      <c r="H3263">
        <f t="shared" si="804"/>
        <v>5.1460218832610266E-3</v>
      </c>
      <c r="I3263" s="5">
        <f t="shared" si="805"/>
        <v>5.1460218832610266E-3</v>
      </c>
      <c r="J3263" s="6">
        <f t="shared" si="806"/>
        <v>0.99485397811673892</v>
      </c>
      <c r="K3263" s="5">
        <f t="shared" si="807"/>
        <v>-5.15930825477899E-3</v>
      </c>
      <c r="L3263" s="6">
        <f t="shared" si="808"/>
        <v>100</v>
      </c>
      <c r="M3263">
        <f t="shared" si="809"/>
        <v>-2.5658597351622805</v>
      </c>
      <c r="N3263">
        <f t="shared" si="810"/>
        <v>1.4835139475930749E-2</v>
      </c>
      <c r="O3263">
        <f t="shared" si="811"/>
        <v>3.848414707483503E-2</v>
      </c>
      <c r="AH3263">
        <v>1.8834611919002819E-2</v>
      </c>
      <c r="AI3263">
        <v>1</v>
      </c>
      <c r="AJ3263">
        <v>0</v>
      </c>
      <c r="AK3263">
        <f t="shared" si="815"/>
        <v>3244</v>
      </c>
      <c r="AL3263">
        <f t="shared" si="816"/>
        <v>15</v>
      </c>
      <c r="AM3263">
        <f t="shared" si="812"/>
        <v>0.1739241151005857</v>
      </c>
      <c r="AN3263">
        <f t="shared" si="813"/>
        <v>0.79166666666666663</v>
      </c>
      <c r="AO3263">
        <f t="shared" si="814"/>
        <v>2.0159578983105125E-4</v>
      </c>
    </row>
    <row r="3264" spans="1:41" x14ac:dyDescent="0.3">
      <c r="A3264">
        <f>Datos!C3263</f>
        <v>0.23017650000000001</v>
      </c>
      <c r="B3264">
        <f>Datos!D3263</f>
        <v>0.52084079999999999</v>
      </c>
      <c r="C3264">
        <f>Datos!E3263</f>
        <v>6.1465800000000001E-2</v>
      </c>
      <c r="D3264" s="5">
        <f>Datos!F3263</f>
        <v>0</v>
      </c>
      <c r="E3264">
        <f t="shared" si="801"/>
        <v>1</v>
      </c>
      <c r="F3264" s="6">
        <f t="shared" si="802"/>
        <v>1</v>
      </c>
      <c r="G3264">
        <f t="shared" si="803"/>
        <v>0</v>
      </c>
      <c r="H3264">
        <f t="shared" si="804"/>
        <v>4.3718084329162589E-3</v>
      </c>
      <c r="I3264" s="5">
        <f t="shared" si="805"/>
        <v>4.3718084329162589E-3</v>
      </c>
      <c r="J3264" s="6">
        <f t="shared" si="806"/>
        <v>0.99562819156708371</v>
      </c>
      <c r="K3264" s="5">
        <f t="shared" si="807"/>
        <v>-4.3813927314152526E-3</v>
      </c>
      <c r="L3264" s="6">
        <f t="shared" si="808"/>
        <v>100</v>
      </c>
      <c r="M3264">
        <f t="shared" si="809"/>
        <v>-2.6219191582422594</v>
      </c>
      <c r="N3264">
        <f t="shared" si="810"/>
        <v>1.2827441067580558E-2</v>
      </c>
      <c r="O3264">
        <f t="shared" si="811"/>
        <v>3.3946185460737313E-2</v>
      </c>
      <c r="AH3264">
        <v>1.8841807475497709E-2</v>
      </c>
      <c r="AI3264">
        <v>1</v>
      </c>
      <c r="AJ3264">
        <v>0</v>
      </c>
      <c r="AK3264">
        <f t="shared" si="815"/>
        <v>3245</v>
      </c>
      <c r="AL3264">
        <f t="shared" si="816"/>
        <v>15</v>
      </c>
      <c r="AM3264">
        <f t="shared" si="812"/>
        <v>0.1736694677871149</v>
      </c>
      <c r="AN3264">
        <f t="shared" si="813"/>
        <v>0.79166666666666663</v>
      </c>
      <c r="AO3264">
        <f t="shared" si="814"/>
        <v>2.0159578983113916E-4</v>
      </c>
    </row>
    <row r="3265" spans="1:41" x14ac:dyDescent="0.3">
      <c r="A3265">
        <f>Datos!C3264</f>
        <v>0.25465850000000001</v>
      </c>
      <c r="B3265">
        <f>Datos!D3264</f>
        <v>0.47440969999999999</v>
      </c>
      <c r="C3265">
        <f>Datos!E3264</f>
        <v>6.2560599999999994E-2</v>
      </c>
      <c r="D3265" s="5">
        <f>Datos!F3264</f>
        <v>0</v>
      </c>
      <c r="E3265">
        <f t="shared" si="801"/>
        <v>1</v>
      </c>
      <c r="F3265" s="6">
        <f t="shared" si="802"/>
        <v>1</v>
      </c>
      <c r="G3265">
        <f t="shared" si="803"/>
        <v>0</v>
      </c>
      <c r="H3265">
        <f t="shared" si="804"/>
        <v>4.8085296954243247E-3</v>
      </c>
      <c r="I3265" s="5">
        <f t="shared" si="805"/>
        <v>4.8085296954243247E-3</v>
      </c>
      <c r="J3265" s="6">
        <f t="shared" si="806"/>
        <v>0.99519147030457566</v>
      </c>
      <c r="K3265" s="5">
        <f t="shared" si="807"/>
        <v>-4.8201278693862952E-3</v>
      </c>
      <c r="L3265" s="6">
        <f t="shared" si="808"/>
        <v>100</v>
      </c>
      <c r="M3265">
        <f t="shared" si="809"/>
        <v>-2.5893024198727108</v>
      </c>
      <c r="N3265">
        <f t="shared" si="810"/>
        <v>1.3965265834697926E-2</v>
      </c>
      <c r="O3265">
        <f t="shared" si="811"/>
        <v>3.6531932484251538E-2</v>
      </c>
      <c r="AH3265">
        <v>1.8853008307369367E-2</v>
      </c>
      <c r="AI3265">
        <v>1</v>
      </c>
      <c r="AJ3265">
        <v>0</v>
      </c>
      <c r="AK3265">
        <f t="shared" si="815"/>
        <v>3246</v>
      </c>
      <c r="AL3265">
        <f t="shared" si="816"/>
        <v>15</v>
      </c>
      <c r="AM3265">
        <f t="shared" si="812"/>
        <v>0.17341482047364398</v>
      </c>
      <c r="AN3265">
        <f t="shared" si="813"/>
        <v>0.79166666666666663</v>
      </c>
      <c r="AO3265">
        <f t="shared" si="814"/>
        <v>2.0159578983105125E-4</v>
      </c>
    </row>
    <row r="3266" spans="1:41" x14ac:dyDescent="0.3">
      <c r="A3266">
        <f>Datos!C3265</f>
        <v>-4.4494699999999998E-2</v>
      </c>
      <c r="B3266">
        <f>Datos!D3265</f>
        <v>7.2319999999999997E-3</v>
      </c>
      <c r="C3266">
        <f>Datos!E3265</f>
        <v>3.6708600000000001E-2</v>
      </c>
      <c r="D3266" s="5">
        <f>Datos!F3265</f>
        <v>0</v>
      </c>
      <c r="E3266">
        <f t="shared" si="801"/>
        <v>1</v>
      </c>
      <c r="F3266" s="6">
        <f t="shared" si="802"/>
        <v>1</v>
      </c>
      <c r="G3266">
        <f t="shared" si="803"/>
        <v>0</v>
      </c>
      <c r="H3266">
        <f t="shared" si="804"/>
        <v>2.2556269228279836E-2</v>
      </c>
      <c r="I3266" s="5">
        <f t="shared" si="805"/>
        <v>2.2556269228279836E-2</v>
      </c>
      <c r="J3266" s="6">
        <f t="shared" si="806"/>
        <v>0.9774437307717202</v>
      </c>
      <c r="K3266" s="5">
        <f t="shared" si="807"/>
        <v>-2.2814553207419208E-2</v>
      </c>
      <c r="L3266" s="6">
        <f t="shared" si="808"/>
        <v>100</v>
      </c>
      <c r="M3266">
        <f t="shared" si="809"/>
        <v>-2.0036036136843465</v>
      </c>
      <c r="N3266">
        <f t="shared" si="810"/>
        <v>5.3602892190176214E-2</v>
      </c>
      <c r="O3266">
        <f t="shared" si="811"/>
        <v>0.11288478399263496</v>
      </c>
      <c r="AH3266">
        <v>1.8867274647510316E-2</v>
      </c>
      <c r="AI3266">
        <v>1</v>
      </c>
      <c r="AJ3266">
        <v>0</v>
      </c>
      <c r="AK3266">
        <f t="shared" si="815"/>
        <v>3247</v>
      </c>
      <c r="AL3266">
        <f t="shared" si="816"/>
        <v>15</v>
      </c>
      <c r="AM3266">
        <f t="shared" si="812"/>
        <v>0.17316017316017318</v>
      </c>
      <c r="AN3266">
        <f t="shared" si="813"/>
        <v>0.79166666666666663</v>
      </c>
      <c r="AO3266">
        <f t="shared" si="814"/>
        <v>2.0159578983113916E-4</v>
      </c>
    </row>
    <row r="3267" spans="1:41" x14ac:dyDescent="0.3">
      <c r="A3267">
        <f>Datos!C3266</f>
        <v>0.17017379999999999</v>
      </c>
      <c r="B3267">
        <f>Datos!D3266</f>
        <v>0.44479340000000001</v>
      </c>
      <c r="C3267">
        <f>Datos!E3266</f>
        <v>5.1094199999999999E-2</v>
      </c>
      <c r="D3267" s="5">
        <f>Datos!F3266</f>
        <v>0</v>
      </c>
      <c r="E3267">
        <f t="shared" si="801"/>
        <v>1</v>
      </c>
      <c r="F3267" s="6">
        <f t="shared" si="802"/>
        <v>1</v>
      </c>
      <c r="G3267">
        <f t="shared" si="803"/>
        <v>0</v>
      </c>
      <c r="H3267">
        <f t="shared" si="804"/>
        <v>6.2968561610918282E-3</v>
      </c>
      <c r="I3267" s="5">
        <f t="shared" si="805"/>
        <v>6.2968561610918282E-3</v>
      </c>
      <c r="J3267" s="6">
        <f t="shared" si="806"/>
        <v>0.99370314383890812</v>
      </c>
      <c r="K3267" s="5">
        <f t="shared" si="807"/>
        <v>-6.3167649791607879E-3</v>
      </c>
      <c r="L3267" s="6">
        <f t="shared" si="808"/>
        <v>100</v>
      </c>
      <c r="M3267">
        <f t="shared" si="809"/>
        <v>-2.4950563661443419</v>
      </c>
      <c r="N3267">
        <f t="shared" si="810"/>
        <v>1.7746061618577648E-2</v>
      </c>
      <c r="O3267">
        <f t="shared" si="811"/>
        <v>4.4876925854347806E-2</v>
      </c>
      <c r="AH3267">
        <v>1.8878051119808555E-2</v>
      </c>
      <c r="AI3267">
        <v>1</v>
      </c>
      <c r="AJ3267">
        <v>0</v>
      </c>
      <c r="AK3267">
        <f t="shared" si="815"/>
        <v>3248</v>
      </c>
      <c r="AL3267">
        <f t="shared" si="816"/>
        <v>15</v>
      </c>
      <c r="AM3267">
        <f t="shared" si="812"/>
        <v>0.17290552584670227</v>
      </c>
      <c r="AN3267">
        <f t="shared" si="813"/>
        <v>0.79166666666666663</v>
      </c>
      <c r="AO3267">
        <f t="shared" si="814"/>
        <v>2.0159578983105125E-4</v>
      </c>
    </row>
    <row r="3268" spans="1:41" x14ac:dyDescent="0.3">
      <c r="A3268">
        <f>Datos!C3267</f>
        <v>0.16208310000000001</v>
      </c>
      <c r="B3268">
        <f>Datos!D3267</f>
        <v>0.51533569999999995</v>
      </c>
      <c r="C3268">
        <f>Datos!E3267</f>
        <v>6.7718600000000004E-2</v>
      </c>
      <c r="D3268" s="5">
        <f>Datos!F3267</f>
        <v>0</v>
      </c>
      <c r="E3268">
        <f t="shared" si="801"/>
        <v>1</v>
      </c>
      <c r="F3268" s="6">
        <f t="shared" si="802"/>
        <v>1</v>
      </c>
      <c r="G3268">
        <f t="shared" si="803"/>
        <v>0</v>
      </c>
      <c r="H3268">
        <f t="shared" si="804"/>
        <v>4.1759655517595237E-3</v>
      </c>
      <c r="I3268" s="5">
        <f t="shared" si="805"/>
        <v>4.1759655517595237E-3</v>
      </c>
      <c r="J3268" s="6">
        <f t="shared" si="806"/>
        <v>0.99582403444824052</v>
      </c>
      <c r="K3268" s="5">
        <f t="shared" si="807"/>
        <v>-4.184709246639909E-3</v>
      </c>
      <c r="L3268" s="6">
        <f t="shared" si="808"/>
        <v>100</v>
      </c>
      <c r="M3268">
        <f t="shared" si="809"/>
        <v>-2.6375012772104274</v>
      </c>
      <c r="N3268">
        <f t="shared" si="810"/>
        <v>1.2312441462031656E-2</v>
      </c>
      <c r="O3268">
        <f t="shared" si="811"/>
        <v>3.2763129712787269E-2</v>
      </c>
      <c r="AH3268">
        <v>1.8883217309611341E-2</v>
      </c>
      <c r="AI3268">
        <v>1</v>
      </c>
      <c r="AJ3268">
        <v>0</v>
      </c>
      <c r="AK3268">
        <f t="shared" si="815"/>
        <v>3249</v>
      </c>
      <c r="AL3268">
        <f t="shared" si="816"/>
        <v>15</v>
      </c>
      <c r="AM3268">
        <f t="shared" si="812"/>
        <v>0.17265087853323147</v>
      </c>
      <c r="AN3268">
        <f t="shared" si="813"/>
        <v>0.79166666666666663</v>
      </c>
      <c r="AO3268">
        <f t="shared" si="814"/>
        <v>2.0159578983105125E-4</v>
      </c>
    </row>
    <row r="3269" spans="1:41" x14ac:dyDescent="0.3">
      <c r="A3269">
        <f>Datos!C3268</f>
        <v>0.1607712</v>
      </c>
      <c r="B3269">
        <f>Datos!D3268</f>
        <v>0.58333089999999999</v>
      </c>
      <c r="C3269">
        <f>Datos!E3268</f>
        <v>5.2708199999999997E-2</v>
      </c>
      <c r="D3269" s="5">
        <f>Datos!F3268</f>
        <v>0</v>
      </c>
      <c r="E3269">
        <f t="shared" ref="E3269:E3332" si="817">1-D3269</f>
        <v>1</v>
      </c>
      <c r="F3269" s="6">
        <f t="shared" ref="F3269:F3332" si="818">D3269+E3269</f>
        <v>1</v>
      </c>
      <c r="G3269">
        <f t="shared" ref="G3269:G3332" si="819">IF(F3269=0,"",D3269/F3269)</f>
        <v>0</v>
      </c>
      <c r="H3269">
        <f t="shared" ref="H3269:H3332" si="820">_xlfn.NORM.S.DIST(M3269,TRUE)</f>
        <v>4.3295248023198386E-3</v>
      </c>
      <c r="I3269" s="5">
        <f t="shared" ref="I3269:I3332" si="821">F3269*H3269</f>
        <v>4.3295248023198386E-3</v>
      </c>
      <c r="J3269" s="6">
        <f t="shared" ref="J3269:J3332" si="822">F3269-I3269</f>
        <v>0.99567047519768015</v>
      </c>
      <c r="K3269" s="5">
        <f t="shared" ref="K3269:K3332" si="823">IFERROR(F3269*(G3269*LN(H3269)+(1-G3269)*LN(1-H3269)),0)</f>
        <v>-4.338924334977773E-3</v>
      </c>
      <c r="L3269" s="6">
        <f t="shared" ref="L3269:L3332" si="824">100*IF(H3269&gt;=$AD$10,D3269/F3269,E3269/F3269)</f>
        <v>100</v>
      </c>
      <c r="M3269">
        <f t="shared" ref="M3269:M3332" si="825">$Q$5+MMULT(A3269:C3269,$Q$6:$Q$8)</f>
        <v>-2.6252298334628232</v>
      </c>
      <c r="N3269">
        <f t="shared" ref="N3269:N3332" si="826">_xlfn.NORM.S.DIST(M3269,FALSE)</f>
        <v>1.2716506914080789E-2</v>
      </c>
      <c r="O3269">
        <f t="shared" ref="O3269:O3332" si="827">(D3269*(M3269*N3269/H3269+(N3269/H3269)^2)-E3269*(M3269*N3269/(1-H3269)-(N3269/(1-H3269))^2))</f>
        <v>3.3692036554169691E-2</v>
      </c>
      <c r="AH3269">
        <v>1.8894442231757697E-2</v>
      </c>
      <c r="AI3269">
        <v>1</v>
      </c>
      <c r="AJ3269">
        <v>0</v>
      </c>
      <c r="AK3269">
        <f t="shared" si="815"/>
        <v>3250</v>
      </c>
      <c r="AL3269">
        <f t="shared" si="816"/>
        <v>15</v>
      </c>
      <c r="AM3269">
        <f t="shared" ref="AM3269:AM3332" si="828">1-AK3269/AK$4003</f>
        <v>0.17239623121976066</v>
      </c>
      <c r="AN3269">
        <f t="shared" ref="AN3269:AN3332" si="829">1-AL3269/AL$4003</f>
        <v>0.79166666666666663</v>
      </c>
      <c r="AO3269">
        <f t="shared" ref="AO3269:AO3332" si="830">(AM3269-AM3270)*AN3269</f>
        <v>2.0159578983113916E-4</v>
      </c>
    </row>
    <row r="3270" spans="1:41" x14ac:dyDescent="0.3">
      <c r="A3270">
        <f>Datos!C3269</f>
        <v>0.1371666</v>
      </c>
      <c r="B3270">
        <f>Datos!D3269</f>
        <v>0.33974599999999999</v>
      </c>
      <c r="C3270">
        <f>Datos!E3269</f>
        <v>5.5356500000000003E-2</v>
      </c>
      <c r="D3270" s="5">
        <f>Datos!F3269</f>
        <v>0</v>
      </c>
      <c r="E3270">
        <f t="shared" si="817"/>
        <v>1</v>
      </c>
      <c r="F3270" s="6">
        <f t="shared" si="818"/>
        <v>1</v>
      </c>
      <c r="G3270">
        <f t="shared" si="819"/>
        <v>0</v>
      </c>
      <c r="H3270">
        <f t="shared" si="820"/>
        <v>7.8209596584706623E-3</v>
      </c>
      <c r="I3270" s="5">
        <f t="shared" si="821"/>
        <v>7.8209596584706623E-3</v>
      </c>
      <c r="J3270" s="6">
        <f t="shared" si="822"/>
        <v>0.99217904034152937</v>
      </c>
      <c r="K3270" s="5">
        <f t="shared" si="823"/>
        <v>-7.8517037673293873E-3</v>
      </c>
      <c r="L3270" s="6">
        <f t="shared" si="824"/>
        <v>100</v>
      </c>
      <c r="M3270">
        <f t="shared" si="825"/>
        <v>-2.4171651280813813</v>
      </c>
      <c r="N3270">
        <f t="shared" si="826"/>
        <v>2.1487537535733375E-2</v>
      </c>
      <c r="O3270">
        <f t="shared" si="827"/>
        <v>5.281736266489287E-2</v>
      </c>
      <c r="AH3270">
        <v>1.8901611597890312E-2</v>
      </c>
      <c r="AI3270">
        <v>1</v>
      </c>
      <c r="AJ3270">
        <v>0</v>
      </c>
      <c r="AK3270">
        <f t="shared" ref="AK3270:AK3333" si="831">AK3269+AI3270</f>
        <v>3251</v>
      </c>
      <c r="AL3270">
        <f t="shared" ref="AL3270:AL3333" si="832">AL3269+AJ3270</f>
        <v>15</v>
      </c>
      <c r="AM3270">
        <f t="shared" si="828"/>
        <v>0.17214158390628975</v>
      </c>
      <c r="AN3270">
        <f t="shared" si="829"/>
        <v>0.79166666666666663</v>
      </c>
      <c r="AO3270">
        <f t="shared" si="830"/>
        <v>0</v>
      </c>
    </row>
    <row r="3271" spans="1:41" x14ac:dyDescent="0.3">
      <c r="A3271">
        <f>Datos!C3270</f>
        <v>1.5741999999999999E-2</v>
      </c>
      <c r="B3271">
        <f>Datos!D3270</f>
        <v>0.1302517</v>
      </c>
      <c r="C3271">
        <f>Datos!E3270</f>
        <v>6.0623499999999997E-2</v>
      </c>
      <c r="D3271" s="5">
        <f>Datos!F3270</f>
        <v>0</v>
      </c>
      <c r="E3271">
        <f t="shared" si="817"/>
        <v>1</v>
      </c>
      <c r="F3271" s="6">
        <f t="shared" si="818"/>
        <v>1</v>
      </c>
      <c r="G3271">
        <f t="shared" si="819"/>
        <v>0</v>
      </c>
      <c r="H3271">
        <f t="shared" si="820"/>
        <v>1.2606483764421647E-2</v>
      </c>
      <c r="I3271" s="5">
        <f t="shared" si="821"/>
        <v>1.2606483764421647E-2</v>
      </c>
      <c r="J3271" s="6">
        <f t="shared" si="822"/>
        <v>0.98739351623557836</v>
      </c>
      <c r="K3271" s="5">
        <f t="shared" si="823"/>
        <v>-1.2686619681285375E-2</v>
      </c>
      <c r="L3271" s="6">
        <f t="shared" si="824"/>
        <v>100</v>
      </c>
      <c r="M3271">
        <f t="shared" si="825"/>
        <v>-2.2381240374918567</v>
      </c>
      <c r="N3271">
        <f t="shared" si="826"/>
        <v>3.2596898381611242E-2</v>
      </c>
      <c r="O3271">
        <f t="shared" si="827"/>
        <v>7.4977224906917134E-2</v>
      </c>
      <c r="AH3271">
        <v>1.891267218826476E-2</v>
      </c>
      <c r="AI3271">
        <v>0</v>
      </c>
      <c r="AJ3271">
        <v>1</v>
      </c>
      <c r="AK3271">
        <f t="shared" si="831"/>
        <v>3251</v>
      </c>
      <c r="AL3271">
        <f t="shared" si="832"/>
        <v>16</v>
      </c>
      <c r="AM3271">
        <f t="shared" si="828"/>
        <v>0.17214158390628975</v>
      </c>
      <c r="AN3271">
        <f t="shared" si="829"/>
        <v>0.77777777777777779</v>
      </c>
      <c r="AO3271">
        <f t="shared" si="830"/>
        <v>1.9805902158840126E-4</v>
      </c>
    </row>
    <row r="3272" spans="1:41" x14ac:dyDescent="0.3">
      <c r="A3272">
        <f>Datos!C3271</f>
        <v>8.4708199999999997E-2</v>
      </c>
      <c r="B3272">
        <f>Datos!D3271</f>
        <v>0.1567673</v>
      </c>
      <c r="C3272">
        <f>Datos!E3271</f>
        <v>3.7345400000000001E-2</v>
      </c>
      <c r="D3272" s="5">
        <f>Datos!F3271</f>
        <v>0</v>
      </c>
      <c r="E3272">
        <f t="shared" si="817"/>
        <v>1</v>
      </c>
      <c r="F3272" s="6">
        <f t="shared" si="818"/>
        <v>1</v>
      </c>
      <c r="G3272">
        <f t="shared" si="819"/>
        <v>0</v>
      </c>
      <c r="H3272">
        <f t="shared" si="820"/>
        <v>1.5430497452371171E-2</v>
      </c>
      <c r="I3272" s="5">
        <f t="shared" si="821"/>
        <v>1.5430497452371171E-2</v>
      </c>
      <c r="J3272" s="6">
        <f t="shared" si="822"/>
        <v>0.98456950254762887</v>
      </c>
      <c r="K3272" s="5">
        <f t="shared" si="823"/>
        <v>-1.555078659679565E-2</v>
      </c>
      <c r="L3272" s="6">
        <f t="shared" si="824"/>
        <v>100</v>
      </c>
      <c r="M3272">
        <f t="shared" si="825"/>
        <v>-2.1588604512706175</v>
      </c>
      <c r="N3272">
        <f t="shared" si="826"/>
        <v>3.8802222338222052E-2</v>
      </c>
      <c r="O3272">
        <f t="shared" si="827"/>
        <v>8.6634607226101501E-2</v>
      </c>
      <c r="AH3272">
        <v>1.8916679956154526E-2</v>
      </c>
      <c r="AI3272">
        <v>1</v>
      </c>
      <c r="AJ3272">
        <v>0</v>
      </c>
      <c r="AK3272">
        <f t="shared" si="831"/>
        <v>3252</v>
      </c>
      <c r="AL3272">
        <f t="shared" si="832"/>
        <v>16</v>
      </c>
      <c r="AM3272">
        <f t="shared" si="828"/>
        <v>0.17188693659281895</v>
      </c>
      <c r="AN3272">
        <f t="shared" si="829"/>
        <v>0.77777777777777779</v>
      </c>
      <c r="AO3272">
        <f t="shared" si="830"/>
        <v>1.9805902158840126E-4</v>
      </c>
    </row>
    <row r="3273" spans="1:41" x14ac:dyDescent="0.3">
      <c r="A3273">
        <f>Datos!C3272</f>
        <v>0.1065951</v>
      </c>
      <c r="B3273">
        <f>Datos!D3272</f>
        <v>0.17856830000000001</v>
      </c>
      <c r="C3273">
        <f>Datos!E3272</f>
        <v>5.0602000000000001E-2</v>
      </c>
      <c r="D3273" s="5">
        <f>Datos!F3272</f>
        <v>0</v>
      </c>
      <c r="E3273">
        <f t="shared" si="817"/>
        <v>1</v>
      </c>
      <c r="F3273" s="6">
        <f t="shared" si="818"/>
        <v>1</v>
      </c>
      <c r="G3273">
        <f t="shared" si="819"/>
        <v>0</v>
      </c>
      <c r="H3273">
        <f t="shared" si="820"/>
        <v>1.2359164570889924E-2</v>
      </c>
      <c r="I3273" s="5">
        <f t="shared" si="821"/>
        <v>1.2359164570889924E-2</v>
      </c>
      <c r="J3273" s="6">
        <f t="shared" si="822"/>
        <v>0.98764083542911008</v>
      </c>
      <c r="K3273" s="5">
        <f t="shared" si="823"/>
        <v>-1.2436174219801657E-2</v>
      </c>
      <c r="L3273" s="6">
        <f t="shared" si="824"/>
        <v>100</v>
      </c>
      <c r="M3273">
        <f t="shared" si="825"/>
        <v>-2.2457764708631163</v>
      </c>
      <c r="N3273">
        <f t="shared" si="826"/>
        <v>3.2042423758628438E-2</v>
      </c>
      <c r="O3273">
        <f t="shared" si="827"/>
        <v>7.3913191723206123E-2</v>
      </c>
      <c r="AH3273">
        <v>1.8918104556125651E-2</v>
      </c>
      <c r="AI3273">
        <v>1</v>
      </c>
      <c r="AJ3273">
        <v>0</v>
      </c>
      <c r="AK3273">
        <f t="shared" si="831"/>
        <v>3253</v>
      </c>
      <c r="AL3273">
        <f t="shared" si="832"/>
        <v>16</v>
      </c>
      <c r="AM3273">
        <f t="shared" si="828"/>
        <v>0.17163228927934815</v>
      </c>
      <c r="AN3273">
        <f t="shared" si="829"/>
        <v>0.77777777777777779</v>
      </c>
      <c r="AO3273">
        <f t="shared" si="830"/>
        <v>1.9805902158848761E-4</v>
      </c>
    </row>
    <row r="3274" spans="1:41" x14ac:dyDescent="0.3">
      <c r="A3274">
        <f>Datos!C3273</f>
        <v>0.1161764</v>
      </c>
      <c r="B3274">
        <f>Datos!D3273</f>
        <v>0.1238682</v>
      </c>
      <c r="C3274">
        <f>Datos!E3273</f>
        <v>3.5769099999999998E-2</v>
      </c>
      <c r="D3274" s="5">
        <f>Datos!F3273</f>
        <v>0</v>
      </c>
      <c r="E3274">
        <f t="shared" si="817"/>
        <v>1</v>
      </c>
      <c r="F3274" s="6">
        <f t="shared" si="818"/>
        <v>1</v>
      </c>
      <c r="G3274">
        <f t="shared" si="819"/>
        <v>0</v>
      </c>
      <c r="H3274">
        <f t="shared" si="820"/>
        <v>1.6735783385543771E-2</v>
      </c>
      <c r="I3274" s="5">
        <f t="shared" si="821"/>
        <v>1.6735783385543771E-2</v>
      </c>
      <c r="J3274" s="6">
        <f t="shared" si="822"/>
        <v>0.98326421661445618</v>
      </c>
      <c r="K3274" s="5">
        <f t="shared" si="823"/>
        <v>-1.6877408975400361E-2</v>
      </c>
      <c r="L3274" s="6">
        <f t="shared" si="824"/>
        <v>100</v>
      </c>
      <c r="M3274">
        <f t="shared" si="825"/>
        <v>-2.1263807802714183</v>
      </c>
      <c r="N3274">
        <f t="shared" si="826"/>
        <v>4.1598709053737366E-2</v>
      </c>
      <c r="O3274">
        <f t="shared" si="827"/>
        <v>9.1750111406611823E-2</v>
      </c>
      <c r="AH3274">
        <v>1.8918761549526868E-2</v>
      </c>
      <c r="AI3274">
        <v>1</v>
      </c>
      <c r="AJ3274">
        <v>0</v>
      </c>
      <c r="AK3274">
        <f t="shared" si="831"/>
        <v>3254</v>
      </c>
      <c r="AL3274">
        <f t="shared" si="832"/>
        <v>16</v>
      </c>
      <c r="AM3274">
        <f t="shared" si="828"/>
        <v>0.17137764196587724</v>
      </c>
      <c r="AN3274">
        <f t="shared" si="829"/>
        <v>0.77777777777777779</v>
      </c>
      <c r="AO3274">
        <f t="shared" si="830"/>
        <v>1.9805902158840126E-4</v>
      </c>
    </row>
    <row r="3275" spans="1:41" x14ac:dyDescent="0.3">
      <c r="A3275">
        <f>Datos!C3274</f>
        <v>0.12129429999999999</v>
      </c>
      <c r="B3275">
        <f>Datos!D3274</f>
        <v>0.14681340000000001</v>
      </c>
      <c r="C3275">
        <f>Datos!E3274</f>
        <v>5.0810300000000003E-2</v>
      </c>
      <c r="D3275" s="5">
        <f>Datos!F3274</f>
        <v>0</v>
      </c>
      <c r="E3275">
        <f t="shared" si="817"/>
        <v>1</v>
      </c>
      <c r="F3275" s="6">
        <f t="shared" si="818"/>
        <v>1</v>
      </c>
      <c r="G3275">
        <f t="shared" si="819"/>
        <v>0</v>
      </c>
      <c r="H3275">
        <f t="shared" si="820"/>
        <v>1.3190614280467246E-2</v>
      </c>
      <c r="I3275" s="5">
        <f t="shared" si="821"/>
        <v>1.3190614280467246E-2</v>
      </c>
      <c r="J3275" s="6">
        <f t="shared" si="822"/>
        <v>0.98680938571953281</v>
      </c>
      <c r="K3275" s="5">
        <f t="shared" si="823"/>
        <v>-1.3278383103893222E-2</v>
      </c>
      <c r="L3275" s="6">
        <f t="shared" si="824"/>
        <v>100</v>
      </c>
      <c r="M3275">
        <f t="shared" si="825"/>
        <v>-2.220553348154215</v>
      </c>
      <c r="N3275">
        <f t="shared" si="826"/>
        <v>3.3899089640999379E-2</v>
      </c>
      <c r="O3275">
        <f t="shared" si="827"/>
        <v>7.7461004094248928E-2</v>
      </c>
      <c r="AH3275">
        <v>1.8920570305955873E-2</v>
      </c>
      <c r="AI3275">
        <v>1</v>
      </c>
      <c r="AJ3275">
        <v>0</v>
      </c>
      <c r="AK3275">
        <f t="shared" si="831"/>
        <v>3255</v>
      </c>
      <c r="AL3275">
        <f t="shared" si="832"/>
        <v>16</v>
      </c>
      <c r="AM3275">
        <f t="shared" si="828"/>
        <v>0.17112299465240643</v>
      </c>
      <c r="AN3275">
        <f t="shared" si="829"/>
        <v>0.77777777777777779</v>
      </c>
      <c r="AO3275">
        <f t="shared" si="830"/>
        <v>1.9805902158848761E-4</v>
      </c>
    </row>
    <row r="3276" spans="1:41" x14ac:dyDescent="0.3">
      <c r="A3276">
        <f>Datos!C3275</f>
        <v>0.17928530000000001</v>
      </c>
      <c r="B3276">
        <f>Datos!D3275</f>
        <v>0.16201019999999999</v>
      </c>
      <c r="C3276">
        <f>Datos!E3275</f>
        <v>6.1024000000000002E-2</v>
      </c>
      <c r="D3276" s="5">
        <f>Datos!F3275</f>
        <v>0</v>
      </c>
      <c r="E3276">
        <f t="shared" si="817"/>
        <v>1</v>
      </c>
      <c r="F3276" s="6">
        <f t="shared" si="818"/>
        <v>1</v>
      </c>
      <c r="G3276">
        <f t="shared" si="819"/>
        <v>0</v>
      </c>
      <c r="H3276">
        <f t="shared" si="820"/>
        <v>1.0952090553988263E-2</v>
      </c>
      <c r="I3276" s="5">
        <f t="shared" si="821"/>
        <v>1.0952090553988263E-2</v>
      </c>
      <c r="J3276" s="6">
        <f t="shared" si="822"/>
        <v>0.98904790944601173</v>
      </c>
      <c r="K3276" s="5">
        <f t="shared" si="823"/>
        <v>-1.1012506221278272E-2</v>
      </c>
      <c r="L3276" s="6">
        <f t="shared" si="824"/>
        <v>100</v>
      </c>
      <c r="M3276">
        <f t="shared" si="825"/>
        <v>-2.2920253380103421</v>
      </c>
      <c r="N3276">
        <f t="shared" si="826"/>
        <v>2.8850481158041601E-2</v>
      </c>
      <c r="O3276">
        <f t="shared" si="827"/>
        <v>6.7709157839055428E-2</v>
      </c>
      <c r="AH3276">
        <v>1.8941940682277343E-2</v>
      </c>
      <c r="AI3276">
        <v>1</v>
      </c>
      <c r="AJ3276">
        <v>0</v>
      </c>
      <c r="AK3276">
        <f t="shared" si="831"/>
        <v>3256</v>
      </c>
      <c r="AL3276">
        <f t="shared" si="832"/>
        <v>16</v>
      </c>
      <c r="AM3276">
        <f t="shared" si="828"/>
        <v>0.17086834733893552</v>
      </c>
      <c r="AN3276">
        <f t="shared" si="829"/>
        <v>0.77777777777777779</v>
      </c>
      <c r="AO3276">
        <f t="shared" si="830"/>
        <v>1.9805902158840126E-4</v>
      </c>
    </row>
    <row r="3277" spans="1:41" x14ac:dyDescent="0.3">
      <c r="A3277">
        <f>Datos!C3276</f>
        <v>0.43758799999999998</v>
      </c>
      <c r="B3277">
        <f>Datos!D3276</f>
        <v>9.7155500000000006E-2</v>
      </c>
      <c r="C3277">
        <f>Datos!E3276</f>
        <v>3.6544E-2</v>
      </c>
      <c r="D3277" s="5">
        <f>Datos!F3276</f>
        <v>0</v>
      </c>
      <c r="E3277">
        <f t="shared" si="817"/>
        <v>1</v>
      </c>
      <c r="F3277" s="6">
        <f t="shared" si="818"/>
        <v>1</v>
      </c>
      <c r="G3277">
        <f t="shared" si="819"/>
        <v>0</v>
      </c>
      <c r="H3277">
        <f t="shared" si="820"/>
        <v>1.5672314136969092E-2</v>
      </c>
      <c r="I3277" s="5">
        <f t="shared" si="821"/>
        <v>1.5672314136969092E-2</v>
      </c>
      <c r="J3277" s="6">
        <f t="shared" si="822"/>
        <v>0.98432768586303088</v>
      </c>
      <c r="K3277" s="5">
        <f t="shared" si="823"/>
        <v>-1.5796423278322001E-2</v>
      </c>
      <c r="L3277" s="6">
        <f t="shared" si="824"/>
        <v>100</v>
      </c>
      <c r="M3277">
        <f t="shared" si="825"/>
        <v>-2.1526699309135884</v>
      </c>
      <c r="N3277">
        <f t="shared" si="826"/>
        <v>3.9323520664715533E-2</v>
      </c>
      <c r="O3277">
        <f t="shared" si="827"/>
        <v>8.7594326162622527E-2</v>
      </c>
      <c r="AH3277">
        <v>1.8942456125814053E-2</v>
      </c>
      <c r="AI3277">
        <v>1</v>
      </c>
      <c r="AJ3277">
        <v>0</v>
      </c>
      <c r="AK3277">
        <f t="shared" si="831"/>
        <v>3257</v>
      </c>
      <c r="AL3277">
        <f t="shared" si="832"/>
        <v>16</v>
      </c>
      <c r="AM3277">
        <f t="shared" si="828"/>
        <v>0.17061370002546472</v>
      </c>
      <c r="AN3277">
        <f t="shared" si="829"/>
        <v>0.77777777777777779</v>
      </c>
      <c r="AO3277">
        <f t="shared" si="830"/>
        <v>1.9805902158840126E-4</v>
      </c>
    </row>
    <row r="3278" spans="1:41" x14ac:dyDescent="0.3">
      <c r="A3278">
        <f>Datos!C3277</f>
        <v>0.38082510000000003</v>
      </c>
      <c r="B3278">
        <f>Datos!D3277</f>
        <v>0.1164351</v>
      </c>
      <c r="C3278">
        <f>Datos!E3277</f>
        <v>4.0922E-2</v>
      </c>
      <c r="D3278" s="5">
        <f>Datos!F3277</f>
        <v>0</v>
      </c>
      <c r="E3278">
        <f t="shared" si="817"/>
        <v>1</v>
      </c>
      <c r="F3278" s="6">
        <f t="shared" si="818"/>
        <v>1</v>
      </c>
      <c r="G3278">
        <f t="shared" si="819"/>
        <v>0</v>
      </c>
      <c r="H3278">
        <f t="shared" si="820"/>
        <v>1.4520642834566161E-2</v>
      </c>
      <c r="I3278" s="5">
        <f t="shared" si="821"/>
        <v>1.4520642834566161E-2</v>
      </c>
      <c r="J3278" s="6">
        <f t="shared" si="822"/>
        <v>0.98547935716543389</v>
      </c>
      <c r="K3278" s="5">
        <f t="shared" si="823"/>
        <v>-1.4627099168425896E-2</v>
      </c>
      <c r="L3278" s="6">
        <f t="shared" si="824"/>
        <v>100</v>
      </c>
      <c r="M3278">
        <f t="shared" si="825"/>
        <v>-2.1829256512682527</v>
      </c>
      <c r="N3278">
        <f t="shared" si="826"/>
        <v>3.6827120589878179E-2</v>
      </c>
      <c r="O3278">
        <f t="shared" si="827"/>
        <v>8.2971891820492694E-2</v>
      </c>
      <c r="AH3278">
        <v>1.8978149194757928E-2</v>
      </c>
      <c r="AI3278">
        <v>1</v>
      </c>
      <c r="AJ3278">
        <v>0</v>
      </c>
      <c r="AK3278">
        <f t="shared" si="831"/>
        <v>3258</v>
      </c>
      <c r="AL3278">
        <f t="shared" si="832"/>
        <v>16</v>
      </c>
      <c r="AM3278">
        <f t="shared" si="828"/>
        <v>0.17035905271199392</v>
      </c>
      <c r="AN3278">
        <f t="shared" si="829"/>
        <v>0.77777777777777779</v>
      </c>
      <c r="AO3278">
        <f t="shared" si="830"/>
        <v>1.9805902158848761E-4</v>
      </c>
    </row>
    <row r="3279" spans="1:41" x14ac:dyDescent="0.3">
      <c r="A3279">
        <f>Datos!C3278</f>
        <v>6.0112199999999998E-2</v>
      </c>
      <c r="B3279">
        <f>Datos!D3278</f>
        <v>-1.11179E-2</v>
      </c>
      <c r="C3279">
        <f>Datos!E3278</f>
        <v>5.8844800000000003E-2</v>
      </c>
      <c r="D3279" s="5">
        <f>Datos!F3278</f>
        <v>0</v>
      </c>
      <c r="E3279">
        <f t="shared" si="817"/>
        <v>1</v>
      </c>
      <c r="F3279" s="6">
        <f t="shared" si="818"/>
        <v>1</v>
      </c>
      <c r="G3279">
        <f t="shared" si="819"/>
        <v>0</v>
      </c>
      <c r="H3279">
        <f t="shared" si="820"/>
        <v>1.7443429244653103E-2</v>
      </c>
      <c r="I3279" s="5">
        <f t="shared" si="821"/>
        <v>1.7443429244653103E-2</v>
      </c>
      <c r="J3279" s="6">
        <f t="shared" si="822"/>
        <v>0.98255657075534686</v>
      </c>
      <c r="K3279" s="5">
        <f t="shared" si="823"/>
        <v>-1.7597358519348502E-2</v>
      </c>
      <c r="L3279" s="6">
        <f t="shared" si="824"/>
        <v>100</v>
      </c>
      <c r="M3279">
        <f t="shared" si="825"/>
        <v>-2.1096692085330324</v>
      </c>
      <c r="N3279">
        <f t="shared" si="826"/>
        <v>4.3097485789647776E-2</v>
      </c>
      <c r="O3279">
        <f t="shared" si="827"/>
        <v>9.4459504191428317E-2</v>
      </c>
      <c r="AH3279">
        <v>1.8990475693559179E-2</v>
      </c>
      <c r="AI3279">
        <v>1</v>
      </c>
      <c r="AJ3279">
        <v>0</v>
      </c>
      <c r="AK3279">
        <f t="shared" si="831"/>
        <v>3259</v>
      </c>
      <c r="AL3279">
        <f t="shared" si="832"/>
        <v>16</v>
      </c>
      <c r="AM3279">
        <f t="shared" si="828"/>
        <v>0.17010440539852301</v>
      </c>
      <c r="AN3279">
        <f t="shared" si="829"/>
        <v>0.77777777777777779</v>
      </c>
      <c r="AO3279">
        <f t="shared" si="830"/>
        <v>1.9805902158840126E-4</v>
      </c>
    </row>
    <row r="3280" spans="1:41" x14ac:dyDescent="0.3">
      <c r="A3280">
        <f>Datos!C3279</f>
        <v>0.27681660000000002</v>
      </c>
      <c r="B3280">
        <f>Datos!D3279</f>
        <v>4.5541100000000001E-2</v>
      </c>
      <c r="C3280">
        <f>Datos!E3279</f>
        <v>3.7419399999999998E-2</v>
      </c>
      <c r="D3280" s="5">
        <f>Datos!F3279</f>
        <v>0</v>
      </c>
      <c r="E3280">
        <f t="shared" si="817"/>
        <v>1</v>
      </c>
      <c r="F3280" s="6">
        <f t="shared" si="818"/>
        <v>1</v>
      </c>
      <c r="G3280">
        <f t="shared" si="819"/>
        <v>0</v>
      </c>
      <c r="H3280">
        <f t="shared" si="820"/>
        <v>1.8415761311991279E-2</v>
      </c>
      <c r="I3280" s="5">
        <f t="shared" si="821"/>
        <v>1.8415761311991279E-2</v>
      </c>
      <c r="J3280" s="6">
        <f t="shared" si="822"/>
        <v>0.9815842386880087</v>
      </c>
      <c r="K3280" s="5">
        <f t="shared" si="823"/>
        <v>-1.8587442470653814E-2</v>
      </c>
      <c r="L3280" s="6">
        <f t="shared" si="824"/>
        <v>100</v>
      </c>
      <c r="M3280">
        <f t="shared" si="825"/>
        <v>-2.0876266883733745</v>
      </c>
      <c r="N3280">
        <f t="shared" si="826"/>
        <v>4.5137985870315658E-2</v>
      </c>
      <c r="O3280">
        <f t="shared" si="827"/>
        <v>9.8113766341506814E-2</v>
      </c>
      <c r="AH3280">
        <v>1.8995641989481758E-2</v>
      </c>
      <c r="AI3280">
        <v>1</v>
      </c>
      <c r="AJ3280">
        <v>0</v>
      </c>
      <c r="AK3280">
        <f t="shared" si="831"/>
        <v>3260</v>
      </c>
      <c r="AL3280">
        <f t="shared" si="832"/>
        <v>16</v>
      </c>
      <c r="AM3280">
        <f t="shared" si="828"/>
        <v>0.1698497580850522</v>
      </c>
      <c r="AN3280">
        <f t="shared" si="829"/>
        <v>0.77777777777777779</v>
      </c>
      <c r="AO3280">
        <f t="shared" si="830"/>
        <v>1.9805902158840126E-4</v>
      </c>
    </row>
    <row r="3281" spans="1:41" x14ac:dyDescent="0.3">
      <c r="A3281">
        <f>Datos!C3280</f>
        <v>0.30452129999999999</v>
      </c>
      <c r="B3281">
        <f>Datos!D3280</f>
        <v>0.13020599999999999</v>
      </c>
      <c r="C3281">
        <f>Datos!E3280</f>
        <v>5.7123599999999997E-2</v>
      </c>
      <c r="D3281" s="5">
        <f>Datos!F3280</f>
        <v>0</v>
      </c>
      <c r="E3281">
        <f t="shared" si="817"/>
        <v>1</v>
      </c>
      <c r="F3281" s="6">
        <f t="shared" si="818"/>
        <v>1</v>
      </c>
      <c r="G3281">
        <f t="shared" si="819"/>
        <v>0</v>
      </c>
      <c r="H3281">
        <f t="shared" si="820"/>
        <v>1.1824508760304031E-2</v>
      </c>
      <c r="I3281" s="5">
        <f t="shared" si="821"/>
        <v>1.1824508760304031E-2</v>
      </c>
      <c r="J3281" s="6">
        <f t="shared" si="822"/>
        <v>0.98817549123969595</v>
      </c>
      <c r="K3281" s="5">
        <f t="shared" si="823"/>
        <v>-1.1894974295072589E-2</v>
      </c>
      <c r="L3281" s="6">
        <f t="shared" si="824"/>
        <v>100</v>
      </c>
      <c r="M3281">
        <f t="shared" si="825"/>
        <v>-2.2627838406490945</v>
      </c>
      <c r="N3281">
        <f t="shared" si="826"/>
        <v>3.0837188825620098E-2</v>
      </c>
      <c r="O3281">
        <f t="shared" si="827"/>
        <v>7.1586680972284281E-2</v>
      </c>
      <c r="AH3281">
        <v>1.9021247796582444E-2</v>
      </c>
      <c r="AI3281">
        <v>1</v>
      </c>
      <c r="AJ3281">
        <v>0</v>
      </c>
      <c r="AK3281">
        <f t="shared" si="831"/>
        <v>3261</v>
      </c>
      <c r="AL3281">
        <f t="shared" si="832"/>
        <v>16</v>
      </c>
      <c r="AM3281">
        <f t="shared" si="828"/>
        <v>0.1695951107715814</v>
      </c>
      <c r="AN3281">
        <f t="shared" si="829"/>
        <v>0.77777777777777779</v>
      </c>
      <c r="AO3281">
        <f t="shared" si="830"/>
        <v>1.9805902158848761E-4</v>
      </c>
    </row>
    <row r="3282" spans="1:41" x14ac:dyDescent="0.3">
      <c r="A3282">
        <f>Datos!C3281</f>
        <v>9.5720600000000003E-2</v>
      </c>
      <c r="B3282">
        <f>Datos!D3281</f>
        <v>0.58299319999999999</v>
      </c>
      <c r="C3282">
        <f>Datos!E3281</f>
        <v>4.2210400000000002E-2</v>
      </c>
      <c r="D3282" s="5">
        <f>Datos!F3281</f>
        <v>0</v>
      </c>
      <c r="E3282">
        <f t="shared" si="817"/>
        <v>1</v>
      </c>
      <c r="F3282" s="6">
        <f t="shared" si="818"/>
        <v>1</v>
      </c>
      <c r="G3282">
        <f t="shared" si="819"/>
        <v>0</v>
      </c>
      <c r="H3282">
        <f t="shared" si="820"/>
        <v>5.1643052759621742E-3</v>
      </c>
      <c r="I3282" s="5">
        <f t="shared" si="821"/>
        <v>5.1643052759621742E-3</v>
      </c>
      <c r="J3282" s="6">
        <f t="shared" si="822"/>
        <v>0.99483569472403788</v>
      </c>
      <c r="K3282" s="5">
        <f t="shared" si="823"/>
        <v>-5.1776863897727314E-3</v>
      </c>
      <c r="L3282" s="6">
        <f t="shared" si="824"/>
        <v>100</v>
      </c>
      <c r="M3282">
        <f t="shared" si="825"/>
        <v>-2.5646292411935332</v>
      </c>
      <c r="N3282">
        <f t="shared" si="826"/>
        <v>1.488204084236471E-2</v>
      </c>
      <c r="O3282">
        <f t="shared" si="827"/>
        <v>3.8588826435198828E-2</v>
      </c>
      <c r="AH3282">
        <v>1.9021681071215487E-2</v>
      </c>
      <c r="AI3282">
        <v>1</v>
      </c>
      <c r="AJ3282">
        <v>0</v>
      </c>
      <c r="AK3282">
        <f t="shared" si="831"/>
        <v>3262</v>
      </c>
      <c r="AL3282">
        <f t="shared" si="832"/>
        <v>16</v>
      </c>
      <c r="AM3282">
        <f t="shared" si="828"/>
        <v>0.16934046345811049</v>
      </c>
      <c r="AN3282">
        <f t="shared" si="829"/>
        <v>0.77777777777777779</v>
      </c>
      <c r="AO3282">
        <f t="shared" si="830"/>
        <v>1.9805902158840126E-4</v>
      </c>
    </row>
    <row r="3283" spans="1:41" x14ac:dyDescent="0.3">
      <c r="A3283">
        <f>Datos!C3282</f>
        <v>0.14700930000000001</v>
      </c>
      <c r="B3283">
        <f>Datos!D3282</f>
        <v>0.64490270000000005</v>
      </c>
      <c r="C3283">
        <f>Datos!E3282</f>
        <v>5.0572800000000001E-2</v>
      </c>
      <c r="D3283" s="5">
        <f>Datos!F3282</f>
        <v>0</v>
      </c>
      <c r="E3283">
        <f t="shared" si="817"/>
        <v>1</v>
      </c>
      <c r="F3283" s="6">
        <f t="shared" si="818"/>
        <v>1</v>
      </c>
      <c r="G3283">
        <f t="shared" si="819"/>
        <v>0</v>
      </c>
      <c r="H3283">
        <f t="shared" si="820"/>
        <v>3.8167301584591607E-3</v>
      </c>
      <c r="I3283" s="5">
        <f t="shared" si="821"/>
        <v>3.8167301584591607E-3</v>
      </c>
      <c r="J3283" s="6">
        <f t="shared" si="822"/>
        <v>0.99618326984154082</v>
      </c>
      <c r="K3283" s="5">
        <f t="shared" si="823"/>
        <v>-3.8240324595407598E-3</v>
      </c>
      <c r="L3283" s="6">
        <f t="shared" si="824"/>
        <v>100</v>
      </c>
      <c r="M3283">
        <f t="shared" si="825"/>
        <v>-2.6678664101560567</v>
      </c>
      <c r="N3283">
        <f t="shared" si="826"/>
        <v>1.1359576748655086E-2</v>
      </c>
      <c r="O3283">
        <f t="shared" si="827"/>
        <v>3.0551976272255237E-2</v>
      </c>
      <c r="AH3283">
        <v>1.9027077577714019E-2</v>
      </c>
      <c r="AI3283">
        <v>1</v>
      </c>
      <c r="AJ3283">
        <v>0</v>
      </c>
      <c r="AK3283">
        <f t="shared" si="831"/>
        <v>3263</v>
      </c>
      <c r="AL3283">
        <f t="shared" si="832"/>
        <v>16</v>
      </c>
      <c r="AM3283">
        <f t="shared" si="828"/>
        <v>0.16908581614463969</v>
      </c>
      <c r="AN3283">
        <f t="shared" si="829"/>
        <v>0.77777777777777779</v>
      </c>
      <c r="AO3283">
        <f t="shared" si="830"/>
        <v>1.9805902158848761E-4</v>
      </c>
    </row>
    <row r="3284" spans="1:41" x14ac:dyDescent="0.3">
      <c r="A3284">
        <f>Datos!C3283</f>
        <v>0.421099</v>
      </c>
      <c r="B3284">
        <f>Datos!D3283</f>
        <v>0.70766059999999997</v>
      </c>
      <c r="C3284">
        <f>Datos!E3283</f>
        <v>6.2501899999999999E-2</v>
      </c>
      <c r="D3284" s="5">
        <f>Datos!F3283</f>
        <v>0</v>
      </c>
      <c r="E3284">
        <f t="shared" si="817"/>
        <v>1</v>
      </c>
      <c r="F3284" s="6">
        <f t="shared" si="818"/>
        <v>1</v>
      </c>
      <c r="G3284">
        <f t="shared" si="819"/>
        <v>0</v>
      </c>
      <c r="H3284">
        <f t="shared" si="820"/>
        <v>2.3913874187972998E-3</v>
      </c>
      <c r="I3284" s="5">
        <f t="shared" si="821"/>
        <v>2.3913874187972998E-3</v>
      </c>
      <c r="J3284" s="6">
        <f t="shared" si="822"/>
        <v>0.9976086125812027</v>
      </c>
      <c r="K3284" s="5">
        <f t="shared" si="823"/>
        <v>-2.3942513524516829E-3</v>
      </c>
      <c r="L3284" s="6">
        <f t="shared" si="824"/>
        <v>100</v>
      </c>
      <c r="M3284">
        <f t="shared" si="825"/>
        <v>-2.8213114190275279</v>
      </c>
      <c r="N3284">
        <f t="shared" si="826"/>
        <v>7.4552440508239143E-3</v>
      </c>
      <c r="O3284">
        <f t="shared" si="827"/>
        <v>2.1139832599310595E-2</v>
      </c>
      <c r="AH3284">
        <v>1.9028901673111415E-2</v>
      </c>
      <c r="AI3284">
        <v>1</v>
      </c>
      <c r="AJ3284">
        <v>0</v>
      </c>
      <c r="AK3284">
        <f t="shared" si="831"/>
        <v>3264</v>
      </c>
      <c r="AL3284">
        <f t="shared" si="832"/>
        <v>16</v>
      </c>
      <c r="AM3284">
        <f t="shared" si="828"/>
        <v>0.16883116883116878</v>
      </c>
      <c r="AN3284">
        <f t="shared" si="829"/>
        <v>0.77777777777777779</v>
      </c>
      <c r="AO3284">
        <f t="shared" si="830"/>
        <v>1.9805902158840126E-4</v>
      </c>
    </row>
    <row r="3285" spans="1:41" x14ac:dyDescent="0.3">
      <c r="A3285">
        <f>Datos!C3284</f>
        <v>0.42035280000000003</v>
      </c>
      <c r="B3285">
        <f>Datos!D3284</f>
        <v>0.69391780000000003</v>
      </c>
      <c r="C3285">
        <f>Datos!E3284</f>
        <v>5.0381099999999998E-2</v>
      </c>
      <c r="D3285" s="5">
        <f>Datos!F3284</f>
        <v>0</v>
      </c>
      <c r="E3285">
        <f t="shared" si="817"/>
        <v>1</v>
      </c>
      <c r="F3285" s="6">
        <f t="shared" si="818"/>
        <v>1</v>
      </c>
      <c r="G3285">
        <f t="shared" si="819"/>
        <v>0</v>
      </c>
      <c r="H3285">
        <f t="shared" si="820"/>
        <v>2.9784004078032304E-3</v>
      </c>
      <c r="I3285" s="5">
        <f t="shared" si="821"/>
        <v>2.9784004078032304E-3</v>
      </c>
      <c r="J3285" s="6">
        <f t="shared" si="822"/>
        <v>0.99702159959219672</v>
      </c>
      <c r="K3285" s="5">
        <f t="shared" si="823"/>
        <v>-2.9828446690178942E-3</v>
      </c>
      <c r="L3285" s="6">
        <f t="shared" si="824"/>
        <v>100</v>
      </c>
      <c r="M3285">
        <f t="shared" si="825"/>
        <v>-2.7501498981469306</v>
      </c>
      <c r="N3285">
        <f t="shared" si="826"/>
        <v>9.0898146245142909E-3</v>
      </c>
      <c r="O3285">
        <f t="shared" si="827"/>
        <v>2.5156149404006099E-2</v>
      </c>
      <c r="AH3285">
        <v>1.9029795962505196E-2</v>
      </c>
      <c r="AI3285">
        <v>1</v>
      </c>
      <c r="AJ3285">
        <v>0</v>
      </c>
      <c r="AK3285">
        <f t="shared" si="831"/>
        <v>3265</v>
      </c>
      <c r="AL3285">
        <f t="shared" si="832"/>
        <v>16</v>
      </c>
      <c r="AM3285">
        <f t="shared" si="828"/>
        <v>0.16857652151769797</v>
      </c>
      <c r="AN3285">
        <f t="shared" si="829"/>
        <v>0.77777777777777779</v>
      </c>
      <c r="AO3285">
        <f t="shared" si="830"/>
        <v>1.9805902158840126E-4</v>
      </c>
    </row>
    <row r="3286" spans="1:41" x14ac:dyDescent="0.3">
      <c r="A3286">
        <f>Datos!C3285</f>
        <v>0.39725640000000001</v>
      </c>
      <c r="B3286">
        <f>Datos!D3285</f>
        <v>0.61065709999999995</v>
      </c>
      <c r="C3286">
        <f>Datos!E3285</f>
        <v>4.73494E-2</v>
      </c>
      <c r="D3286" s="5">
        <f>Datos!F3285</f>
        <v>0</v>
      </c>
      <c r="E3286">
        <f t="shared" si="817"/>
        <v>1</v>
      </c>
      <c r="F3286" s="6">
        <f t="shared" si="818"/>
        <v>1</v>
      </c>
      <c r="G3286">
        <f t="shared" si="819"/>
        <v>0</v>
      </c>
      <c r="H3286">
        <f t="shared" si="820"/>
        <v>3.9329923367511475E-3</v>
      </c>
      <c r="I3286" s="5">
        <f t="shared" si="821"/>
        <v>3.9329923367511475E-3</v>
      </c>
      <c r="J3286" s="6">
        <f t="shared" si="822"/>
        <v>0.99606700766324885</v>
      </c>
      <c r="K3286" s="5">
        <f t="shared" si="823"/>
        <v>-3.940746890189065E-3</v>
      </c>
      <c r="L3286" s="6">
        <f t="shared" si="824"/>
        <v>100</v>
      </c>
      <c r="M3286">
        <f t="shared" si="825"/>
        <v>-2.6577687482017187</v>
      </c>
      <c r="N3286">
        <f t="shared" si="826"/>
        <v>1.1669159090333298E-2</v>
      </c>
      <c r="O3286">
        <f t="shared" si="827"/>
        <v>3.1273632245272603E-2</v>
      </c>
      <c r="AH3286">
        <v>1.90353125147548E-2</v>
      </c>
      <c r="AI3286">
        <v>1</v>
      </c>
      <c r="AJ3286">
        <v>0</v>
      </c>
      <c r="AK3286">
        <f t="shared" si="831"/>
        <v>3266</v>
      </c>
      <c r="AL3286">
        <f t="shared" si="832"/>
        <v>16</v>
      </c>
      <c r="AM3286">
        <f t="shared" si="828"/>
        <v>0.16832187420422717</v>
      </c>
      <c r="AN3286">
        <f t="shared" si="829"/>
        <v>0.77777777777777779</v>
      </c>
      <c r="AO3286">
        <f t="shared" si="830"/>
        <v>1.9805902158848761E-4</v>
      </c>
    </row>
    <row r="3287" spans="1:41" x14ac:dyDescent="0.3">
      <c r="A3287">
        <f>Datos!C3286</f>
        <v>-1.0982799999999999E-2</v>
      </c>
      <c r="B3287">
        <f>Datos!D3286</f>
        <v>0.13872309999999999</v>
      </c>
      <c r="C3287">
        <f>Datos!E3286</f>
        <v>5.4686199999999997E-2</v>
      </c>
      <c r="D3287" s="5">
        <f>Datos!F3286</f>
        <v>0</v>
      </c>
      <c r="E3287">
        <f t="shared" si="817"/>
        <v>1</v>
      </c>
      <c r="F3287" s="6">
        <f t="shared" si="818"/>
        <v>1</v>
      </c>
      <c r="G3287">
        <f t="shared" si="819"/>
        <v>0</v>
      </c>
      <c r="H3287">
        <f t="shared" si="820"/>
        <v>1.3447536473075549E-2</v>
      </c>
      <c r="I3287" s="5">
        <f t="shared" si="821"/>
        <v>1.3447536473075549E-2</v>
      </c>
      <c r="J3287" s="6">
        <f t="shared" si="822"/>
        <v>0.98655246352692449</v>
      </c>
      <c r="K3287" s="5">
        <f t="shared" si="823"/>
        <v>-1.3538773456689487E-2</v>
      </c>
      <c r="L3287" s="6">
        <f t="shared" si="824"/>
        <v>100</v>
      </c>
      <c r="M3287">
        <f t="shared" si="825"/>
        <v>-2.2130373179363603</v>
      </c>
      <c r="N3287">
        <f t="shared" si="826"/>
        <v>3.4468630877384977E-2</v>
      </c>
      <c r="O3287">
        <f t="shared" si="827"/>
        <v>7.8540828210783578E-2</v>
      </c>
      <c r="AH3287">
        <v>1.904012144932488E-2</v>
      </c>
      <c r="AI3287">
        <v>1</v>
      </c>
      <c r="AJ3287">
        <v>0</v>
      </c>
      <c r="AK3287">
        <f t="shared" si="831"/>
        <v>3267</v>
      </c>
      <c r="AL3287">
        <f t="shared" si="832"/>
        <v>16</v>
      </c>
      <c r="AM3287">
        <f t="shared" si="828"/>
        <v>0.16806722689075626</v>
      </c>
      <c r="AN3287">
        <f t="shared" si="829"/>
        <v>0.77777777777777779</v>
      </c>
      <c r="AO3287">
        <f t="shared" si="830"/>
        <v>1.9805902158840126E-4</v>
      </c>
    </row>
    <row r="3288" spans="1:41" x14ac:dyDescent="0.3">
      <c r="A3288">
        <f>Datos!C3287</f>
        <v>3.7365200000000001E-2</v>
      </c>
      <c r="B3288">
        <f>Datos!D3287</f>
        <v>0.1571765</v>
      </c>
      <c r="C3288">
        <f>Datos!E3287</f>
        <v>4.8821099999999999E-2</v>
      </c>
      <c r="D3288" s="5">
        <f>Datos!F3287</f>
        <v>0</v>
      </c>
      <c r="E3288">
        <f t="shared" si="817"/>
        <v>1</v>
      </c>
      <c r="F3288" s="6">
        <f t="shared" si="818"/>
        <v>1</v>
      </c>
      <c r="G3288">
        <f t="shared" si="819"/>
        <v>0</v>
      </c>
      <c r="H3288">
        <f t="shared" si="820"/>
        <v>1.3620472473434319E-2</v>
      </c>
      <c r="I3288" s="5">
        <f t="shared" si="821"/>
        <v>1.3620472473434319E-2</v>
      </c>
      <c r="J3288" s="6">
        <f t="shared" si="822"/>
        <v>0.98637952752656566</v>
      </c>
      <c r="K3288" s="5">
        <f t="shared" si="823"/>
        <v>-1.3714082085254427E-2</v>
      </c>
      <c r="L3288" s="6">
        <f t="shared" si="824"/>
        <v>100</v>
      </c>
      <c r="M3288">
        <f t="shared" si="825"/>
        <v>-2.2080477468454123</v>
      </c>
      <c r="N3288">
        <f t="shared" si="826"/>
        <v>3.485091246845911E-2</v>
      </c>
      <c r="O3288">
        <f t="shared" si="827"/>
        <v>7.9263442056728667E-2</v>
      </c>
      <c r="AH3288">
        <v>1.9041941142411912E-2</v>
      </c>
      <c r="AI3288">
        <v>1</v>
      </c>
      <c r="AJ3288">
        <v>0</v>
      </c>
      <c r="AK3288">
        <f t="shared" si="831"/>
        <v>3268</v>
      </c>
      <c r="AL3288">
        <f t="shared" si="832"/>
        <v>16</v>
      </c>
      <c r="AM3288">
        <f t="shared" si="828"/>
        <v>0.16781257957728546</v>
      </c>
      <c r="AN3288">
        <f t="shared" si="829"/>
        <v>0.77777777777777779</v>
      </c>
      <c r="AO3288">
        <f t="shared" si="830"/>
        <v>1.9805902158840126E-4</v>
      </c>
    </row>
    <row r="3289" spans="1:41" x14ac:dyDescent="0.3">
      <c r="A3289">
        <f>Datos!C3288</f>
        <v>2.0781999999999998E-2</v>
      </c>
      <c r="B3289">
        <f>Datos!D3288</f>
        <v>0.1550328</v>
      </c>
      <c r="C3289">
        <f>Datos!E3288</f>
        <v>6.0365799999999997E-2</v>
      </c>
      <c r="D3289" s="5">
        <f>Datos!F3288</f>
        <v>0</v>
      </c>
      <c r="E3289">
        <f t="shared" si="817"/>
        <v>1</v>
      </c>
      <c r="F3289" s="6">
        <f t="shared" si="818"/>
        <v>1</v>
      </c>
      <c r="G3289">
        <f t="shared" si="819"/>
        <v>0</v>
      </c>
      <c r="H3289">
        <f t="shared" si="820"/>
        <v>1.1919033547844862E-2</v>
      </c>
      <c r="I3289" s="5">
        <f t="shared" si="821"/>
        <v>1.1919033547844862E-2</v>
      </c>
      <c r="J3289" s="6">
        <f t="shared" si="822"/>
        <v>0.98808096645215515</v>
      </c>
      <c r="K3289" s="5">
        <f t="shared" si="823"/>
        <v>-1.1990634741615318E-2</v>
      </c>
      <c r="L3289" s="6">
        <f t="shared" si="824"/>
        <v>100</v>
      </c>
      <c r="M3289">
        <f t="shared" si="825"/>
        <v>-2.2597291320425019</v>
      </c>
      <c r="N3289">
        <f t="shared" si="826"/>
        <v>3.1050933448358697E-2</v>
      </c>
      <c r="O3289">
        <f t="shared" si="827"/>
        <v>7.2000668223512698E-2</v>
      </c>
      <c r="AH3289">
        <v>1.9057493076047972E-2</v>
      </c>
      <c r="AI3289">
        <v>1</v>
      </c>
      <c r="AJ3289">
        <v>0</v>
      </c>
      <c r="AK3289">
        <f t="shared" si="831"/>
        <v>3269</v>
      </c>
      <c r="AL3289">
        <f t="shared" si="832"/>
        <v>16</v>
      </c>
      <c r="AM3289">
        <f t="shared" si="828"/>
        <v>0.16755793226381466</v>
      </c>
      <c r="AN3289">
        <f t="shared" si="829"/>
        <v>0.77777777777777779</v>
      </c>
      <c r="AO3289">
        <f t="shared" si="830"/>
        <v>1.9805902158848761E-4</v>
      </c>
    </row>
    <row r="3290" spans="1:41" x14ac:dyDescent="0.3">
      <c r="A3290">
        <f>Datos!C3289</f>
        <v>6.3069999999999999E-4</v>
      </c>
      <c r="B3290">
        <f>Datos!D3289</f>
        <v>0.10505970000000001</v>
      </c>
      <c r="C3290">
        <f>Datos!E3289</f>
        <v>4.3004500000000001E-2</v>
      </c>
      <c r="D3290" s="5">
        <f>Datos!F3289</f>
        <v>0</v>
      </c>
      <c r="E3290">
        <f t="shared" si="817"/>
        <v>1</v>
      </c>
      <c r="F3290" s="6">
        <f t="shared" si="818"/>
        <v>1</v>
      </c>
      <c r="G3290">
        <f t="shared" si="819"/>
        <v>0</v>
      </c>
      <c r="H3290">
        <f t="shared" si="820"/>
        <v>1.6668481322483289E-2</v>
      </c>
      <c r="I3290" s="5">
        <f t="shared" si="821"/>
        <v>1.6668481322483289E-2</v>
      </c>
      <c r="J3290" s="6">
        <f t="shared" si="822"/>
        <v>0.98333151867751667</v>
      </c>
      <c r="K3290" s="5">
        <f t="shared" si="823"/>
        <v>-1.6808963730778923E-2</v>
      </c>
      <c r="L3290" s="6">
        <f t="shared" si="824"/>
        <v>100</v>
      </c>
      <c r="M3290">
        <f t="shared" si="825"/>
        <v>-2.1280014586092002</v>
      </c>
      <c r="N3290">
        <f t="shared" si="826"/>
        <v>4.1455544734211411E-2</v>
      </c>
      <c r="O3290">
        <f t="shared" si="827"/>
        <v>9.1490155191973968E-2</v>
      </c>
      <c r="AH3290">
        <v>1.9066181180146063E-2</v>
      </c>
      <c r="AI3290">
        <v>1</v>
      </c>
      <c r="AJ3290">
        <v>0</v>
      </c>
      <c r="AK3290">
        <f t="shared" si="831"/>
        <v>3270</v>
      </c>
      <c r="AL3290">
        <f t="shared" si="832"/>
        <v>16</v>
      </c>
      <c r="AM3290">
        <f t="shared" si="828"/>
        <v>0.16730328495034374</v>
      </c>
      <c r="AN3290">
        <f t="shared" si="829"/>
        <v>0.77777777777777779</v>
      </c>
      <c r="AO3290">
        <f t="shared" si="830"/>
        <v>1.9805902158840126E-4</v>
      </c>
    </row>
    <row r="3291" spans="1:41" x14ac:dyDescent="0.3">
      <c r="A3291">
        <f>Datos!C3290</f>
        <v>-4.9302E-3</v>
      </c>
      <c r="B3291">
        <f>Datos!D3290</f>
        <v>0.15361929999999999</v>
      </c>
      <c r="C3291">
        <f>Datos!E3290</f>
        <v>4.7790699999999998E-2</v>
      </c>
      <c r="D3291" s="5">
        <f>Datos!F3290</f>
        <v>0</v>
      </c>
      <c r="E3291">
        <f t="shared" si="817"/>
        <v>1</v>
      </c>
      <c r="F3291" s="6">
        <f t="shared" si="818"/>
        <v>1</v>
      </c>
      <c r="G3291">
        <f t="shared" si="819"/>
        <v>0</v>
      </c>
      <c r="H3291">
        <f t="shared" si="820"/>
        <v>1.412595358278085E-2</v>
      </c>
      <c r="I3291" s="5">
        <f t="shared" si="821"/>
        <v>1.412595358278085E-2</v>
      </c>
      <c r="J3291" s="6">
        <f t="shared" si="822"/>
        <v>0.9858740464172191</v>
      </c>
      <c r="K3291" s="5">
        <f t="shared" si="823"/>
        <v>-1.4226674509568058E-2</v>
      </c>
      <c r="L3291" s="6">
        <f t="shared" si="824"/>
        <v>100</v>
      </c>
      <c r="M3291">
        <f t="shared" si="825"/>
        <v>-2.19377057564098</v>
      </c>
      <c r="N3291">
        <f t="shared" si="826"/>
        <v>3.5963411575543031E-2</v>
      </c>
      <c r="O3291">
        <f t="shared" si="827"/>
        <v>8.1356612641534945E-2</v>
      </c>
      <c r="AH3291">
        <v>1.9083929456427579E-2</v>
      </c>
      <c r="AI3291">
        <v>1</v>
      </c>
      <c r="AJ3291">
        <v>0</v>
      </c>
      <c r="AK3291">
        <f t="shared" si="831"/>
        <v>3271</v>
      </c>
      <c r="AL3291">
        <f t="shared" si="832"/>
        <v>16</v>
      </c>
      <c r="AM3291">
        <f t="shared" si="828"/>
        <v>0.16704863763687294</v>
      </c>
      <c r="AN3291">
        <f t="shared" si="829"/>
        <v>0.77777777777777779</v>
      </c>
      <c r="AO3291">
        <f t="shared" si="830"/>
        <v>1.9805902158840126E-4</v>
      </c>
    </row>
    <row r="3292" spans="1:41" x14ac:dyDescent="0.3">
      <c r="A3292">
        <f>Datos!C3291</f>
        <v>-4.2013200000000001E-2</v>
      </c>
      <c r="B3292">
        <f>Datos!D3291</f>
        <v>0.14478530000000001</v>
      </c>
      <c r="C3292">
        <f>Datos!E3291</f>
        <v>5.3272300000000002E-2</v>
      </c>
      <c r="D3292" s="5">
        <f>Datos!F3291</f>
        <v>0</v>
      </c>
      <c r="E3292">
        <f t="shared" si="817"/>
        <v>1</v>
      </c>
      <c r="F3292" s="6">
        <f t="shared" si="818"/>
        <v>1</v>
      </c>
      <c r="G3292">
        <f t="shared" si="819"/>
        <v>0</v>
      </c>
      <c r="H3292">
        <f t="shared" si="820"/>
        <v>1.3653002598819125E-2</v>
      </c>
      <c r="I3292" s="5">
        <f t="shared" si="821"/>
        <v>1.3653002598819125E-2</v>
      </c>
      <c r="J3292" s="6">
        <f t="shared" si="822"/>
        <v>0.98634699740118092</v>
      </c>
      <c r="K3292" s="5">
        <f t="shared" si="823"/>
        <v>-1.3747061948379524E-2</v>
      </c>
      <c r="L3292" s="6">
        <f t="shared" si="824"/>
        <v>100</v>
      </c>
      <c r="M3292">
        <f t="shared" si="825"/>
        <v>-2.2071152991323939</v>
      </c>
      <c r="N3292">
        <f t="shared" si="826"/>
        <v>3.4922725366995942E-2</v>
      </c>
      <c r="O3292">
        <f t="shared" si="827"/>
        <v>7.9398994513052976E-2</v>
      </c>
      <c r="AH3292">
        <v>1.9099551238088083E-2</v>
      </c>
      <c r="AI3292">
        <v>1</v>
      </c>
      <c r="AJ3292">
        <v>0</v>
      </c>
      <c r="AK3292">
        <f t="shared" si="831"/>
        <v>3272</v>
      </c>
      <c r="AL3292">
        <f t="shared" si="832"/>
        <v>16</v>
      </c>
      <c r="AM3292">
        <f t="shared" si="828"/>
        <v>0.16679399032340214</v>
      </c>
      <c r="AN3292">
        <f t="shared" si="829"/>
        <v>0.77777777777777779</v>
      </c>
      <c r="AO3292">
        <f t="shared" si="830"/>
        <v>1.9805902158848761E-4</v>
      </c>
    </row>
    <row r="3293" spans="1:41" x14ac:dyDescent="0.3">
      <c r="A3293">
        <f>Datos!C3292</f>
        <v>1.4702700000000001E-2</v>
      </c>
      <c r="B3293">
        <f>Datos!D3292</f>
        <v>0.15818889999999999</v>
      </c>
      <c r="C3293">
        <f>Datos!E3292</f>
        <v>3.7019400000000001E-2</v>
      </c>
      <c r="D3293" s="5">
        <f>Datos!F3292</f>
        <v>0</v>
      </c>
      <c r="E3293">
        <f t="shared" si="817"/>
        <v>1</v>
      </c>
      <c r="F3293" s="6">
        <f t="shared" si="818"/>
        <v>1</v>
      </c>
      <c r="G3293">
        <f t="shared" si="819"/>
        <v>0</v>
      </c>
      <c r="H3293">
        <f t="shared" si="820"/>
        <v>1.5839162442737885E-2</v>
      </c>
      <c r="I3293" s="5">
        <f t="shared" si="821"/>
        <v>1.5839162442737885E-2</v>
      </c>
      <c r="J3293" s="6">
        <f t="shared" si="822"/>
        <v>0.98416083755726214</v>
      </c>
      <c r="K3293" s="5">
        <f t="shared" si="823"/>
        <v>-1.5965942484741751E-2</v>
      </c>
      <c r="L3293" s="6">
        <f t="shared" si="824"/>
        <v>100</v>
      </c>
      <c r="M3293">
        <f t="shared" si="825"/>
        <v>-2.1484462135938851</v>
      </c>
      <c r="N3293">
        <f t="shared" si="826"/>
        <v>3.9682337102094636E-2</v>
      </c>
      <c r="O3293">
        <f t="shared" si="827"/>
        <v>8.8253255573958064E-2</v>
      </c>
      <c r="AH3293">
        <v>1.9136848237005635E-2</v>
      </c>
      <c r="AI3293">
        <v>1</v>
      </c>
      <c r="AJ3293">
        <v>0</v>
      </c>
      <c r="AK3293">
        <f t="shared" si="831"/>
        <v>3273</v>
      </c>
      <c r="AL3293">
        <f t="shared" si="832"/>
        <v>16</v>
      </c>
      <c r="AM3293">
        <f t="shared" si="828"/>
        <v>0.16653934300993123</v>
      </c>
      <c r="AN3293">
        <f t="shared" si="829"/>
        <v>0.77777777777777779</v>
      </c>
      <c r="AO3293">
        <f t="shared" si="830"/>
        <v>1.9805902158840126E-4</v>
      </c>
    </row>
    <row r="3294" spans="1:41" x14ac:dyDescent="0.3">
      <c r="A3294">
        <f>Datos!C3293</f>
        <v>6.2980300000000003E-2</v>
      </c>
      <c r="B3294">
        <f>Datos!D3293</f>
        <v>0.1605598</v>
      </c>
      <c r="C3294">
        <f>Datos!E3293</f>
        <v>3.3264700000000001E-2</v>
      </c>
      <c r="D3294" s="5">
        <f>Datos!F3293</f>
        <v>0</v>
      </c>
      <c r="E3294">
        <f t="shared" si="817"/>
        <v>1</v>
      </c>
      <c r="F3294" s="6">
        <f t="shared" si="818"/>
        <v>1</v>
      </c>
      <c r="G3294">
        <f t="shared" si="819"/>
        <v>0</v>
      </c>
      <c r="H3294">
        <f t="shared" si="820"/>
        <v>1.62048413225424E-2</v>
      </c>
      <c r="I3294" s="5">
        <f t="shared" si="821"/>
        <v>1.62048413225424E-2</v>
      </c>
      <c r="J3294" s="6">
        <f t="shared" si="822"/>
        <v>0.98379515867745759</v>
      </c>
      <c r="K3294" s="5">
        <f t="shared" si="823"/>
        <v>-1.6337575676452228E-2</v>
      </c>
      <c r="L3294" s="6">
        <f t="shared" si="824"/>
        <v>100</v>
      </c>
      <c r="M3294">
        <f t="shared" si="825"/>
        <v>-2.139320968366075</v>
      </c>
      <c r="N3294">
        <f t="shared" si="826"/>
        <v>4.0466304611999723E-2</v>
      </c>
      <c r="O3294">
        <f t="shared" si="827"/>
        <v>8.9688293209836109E-2</v>
      </c>
      <c r="AH3294">
        <v>1.9142858654244012E-2</v>
      </c>
      <c r="AI3294">
        <v>1</v>
      </c>
      <c r="AJ3294">
        <v>0</v>
      </c>
      <c r="AK3294">
        <f t="shared" si="831"/>
        <v>3274</v>
      </c>
      <c r="AL3294">
        <f t="shared" si="832"/>
        <v>16</v>
      </c>
      <c r="AM3294">
        <f t="shared" si="828"/>
        <v>0.16628469569646043</v>
      </c>
      <c r="AN3294">
        <f t="shared" si="829"/>
        <v>0.77777777777777779</v>
      </c>
      <c r="AO3294">
        <f t="shared" si="830"/>
        <v>1.9805902158848761E-4</v>
      </c>
    </row>
    <row r="3295" spans="1:41" x14ac:dyDescent="0.3">
      <c r="A3295">
        <f>Datos!C3294</f>
        <v>4.0706899999999997E-2</v>
      </c>
      <c r="B3295">
        <f>Datos!D3294</f>
        <v>0.18351229999999999</v>
      </c>
      <c r="C3295">
        <f>Datos!E3294</f>
        <v>5.2087899999999999E-2</v>
      </c>
      <c r="D3295" s="5">
        <f>Datos!F3294</f>
        <v>0</v>
      </c>
      <c r="E3295">
        <f t="shared" si="817"/>
        <v>1</v>
      </c>
      <c r="F3295" s="6">
        <f t="shared" si="818"/>
        <v>1</v>
      </c>
      <c r="G3295">
        <f t="shared" si="819"/>
        <v>0</v>
      </c>
      <c r="H3295">
        <f t="shared" si="820"/>
        <v>1.2291638998365313E-2</v>
      </c>
      <c r="I3295" s="5">
        <f t="shared" si="821"/>
        <v>1.2291638998365313E-2</v>
      </c>
      <c r="J3295" s="6">
        <f t="shared" si="822"/>
        <v>0.98770836100163473</v>
      </c>
      <c r="K3295" s="5">
        <f t="shared" si="823"/>
        <v>-1.2367805981241136E-2</v>
      </c>
      <c r="L3295" s="6">
        <f t="shared" si="824"/>
        <v>100</v>
      </c>
      <c r="M3295">
        <f t="shared" si="825"/>
        <v>-2.2478888553286498</v>
      </c>
      <c r="N3295">
        <f t="shared" si="826"/>
        <v>3.1890705153102043E-2</v>
      </c>
      <c r="O3295">
        <f t="shared" si="827"/>
        <v>7.3621361347976977E-2</v>
      </c>
      <c r="AH3295">
        <v>1.9166525958526647E-2</v>
      </c>
      <c r="AI3295">
        <v>1</v>
      </c>
      <c r="AJ3295">
        <v>0</v>
      </c>
      <c r="AK3295">
        <f t="shared" si="831"/>
        <v>3275</v>
      </c>
      <c r="AL3295">
        <f t="shared" si="832"/>
        <v>16</v>
      </c>
      <c r="AM3295">
        <f t="shared" si="828"/>
        <v>0.16603004838298951</v>
      </c>
      <c r="AN3295">
        <f t="shared" si="829"/>
        <v>0.77777777777777779</v>
      </c>
      <c r="AO3295">
        <f t="shared" si="830"/>
        <v>1.9805902158840126E-4</v>
      </c>
    </row>
    <row r="3296" spans="1:41" x14ac:dyDescent="0.3">
      <c r="A3296">
        <f>Datos!C3295</f>
        <v>6.3150999999999997E-3</v>
      </c>
      <c r="B3296">
        <f>Datos!D3295</f>
        <v>0.17364789999999999</v>
      </c>
      <c r="C3296">
        <f>Datos!E3295</f>
        <v>4.68055E-2</v>
      </c>
      <c r="D3296" s="5">
        <f>Datos!F3295</f>
        <v>0</v>
      </c>
      <c r="E3296">
        <f t="shared" si="817"/>
        <v>1</v>
      </c>
      <c r="F3296" s="6">
        <f t="shared" si="818"/>
        <v>1</v>
      </c>
      <c r="G3296">
        <f t="shared" si="819"/>
        <v>0</v>
      </c>
      <c r="H3296">
        <f t="shared" si="820"/>
        <v>1.360474031213201E-2</v>
      </c>
      <c r="I3296" s="5">
        <f t="shared" si="821"/>
        <v>1.360474031213201E-2</v>
      </c>
      <c r="J3296" s="6">
        <f t="shared" si="822"/>
        <v>0.98639525968786801</v>
      </c>
      <c r="K3296" s="5">
        <f t="shared" si="823"/>
        <v>-1.3698132812783342E-2</v>
      </c>
      <c r="L3296" s="6">
        <f t="shared" si="824"/>
        <v>100</v>
      </c>
      <c r="M3296">
        <f t="shared" si="825"/>
        <v>-2.208499385163849</v>
      </c>
      <c r="N3296">
        <f t="shared" si="826"/>
        <v>3.4816171553109634E-2</v>
      </c>
      <c r="O3296">
        <f t="shared" si="827"/>
        <v>7.9197844025556491E-2</v>
      </c>
      <c r="AH3296">
        <v>1.9184944570691625E-2</v>
      </c>
      <c r="AI3296">
        <v>1</v>
      </c>
      <c r="AJ3296">
        <v>0</v>
      </c>
      <c r="AK3296">
        <f t="shared" si="831"/>
        <v>3276</v>
      </c>
      <c r="AL3296">
        <f t="shared" si="832"/>
        <v>16</v>
      </c>
      <c r="AM3296">
        <f t="shared" si="828"/>
        <v>0.16577540106951871</v>
      </c>
      <c r="AN3296">
        <f t="shared" si="829"/>
        <v>0.77777777777777779</v>
      </c>
      <c r="AO3296">
        <f t="shared" si="830"/>
        <v>1.9805902158840126E-4</v>
      </c>
    </row>
    <row r="3297" spans="1:41" x14ac:dyDescent="0.3">
      <c r="A3297">
        <f>Datos!C3296</f>
        <v>0.16497970000000001</v>
      </c>
      <c r="B3297">
        <f>Datos!D3296</f>
        <v>0.19675819999999999</v>
      </c>
      <c r="C3297">
        <f>Datos!E3296</f>
        <v>1.6463499999999999E-2</v>
      </c>
      <c r="D3297" s="5">
        <f>Datos!F3296</f>
        <v>0</v>
      </c>
      <c r="E3297">
        <f t="shared" si="817"/>
        <v>1</v>
      </c>
      <c r="F3297" s="6">
        <f t="shared" si="818"/>
        <v>1</v>
      </c>
      <c r="G3297">
        <f t="shared" si="819"/>
        <v>0</v>
      </c>
      <c r="H3297">
        <f t="shared" si="820"/>
        <v>1.7650806148978491E-2</v>
      </c>
      <c r="I3297" s="5">
        <f t="shared" si="821"/>
        <v>1.7650806148978491E-2</v>
      </c>
      <c r="J3297" s="6">
        <f t="shared" si="822"/>
        <v>0.98234919385102148</v>
      </c>
      <c r="K3297" s="5">
        <f t="shared" si="823"/>
        <v>-1.7808439283455164E-2</v>
      </c>
      <c r="L3297" s="6">
        <f t="shared" si="824"/>
        <v>100</v>
      </c>
      <c r="M3297">
        <f t="shared" si="825"/>
        <v>-2.1048816395843213</v>
      </c>
      <c r="N3297">
        <f t="shared" si="826"/>
        <v>4.3534485208951867E-2</v>
      </c>
      <c r="O3297">
        <f t="shared" si="827"/>
        <v>9.524540192544248E-2</v>
      </c>
      <c r="AH3297">
        <v>1.9226840339342594E-2</v>
      </c>
      <c r="AI3297">
        <v>1</v>
      </c>
      <c r="AJ3297">
        <v>0</v>
      </c>
      <c r="AK3297">
        <f t="shared" si="831"/>
        <v>3277</v>
      </c>
      <c r="AL3297">
        <f t="shared" si="832"/>
        <v>16</v>
      </c>
      <c r="AM3297">
        <f t="shared" si="828"/>
        <v>0.16552075375604791</v>
      </c>
      <c r="AN3297">
        <f t="shared" si="829"/>
        <v>0.77777777777777779</v>
      </c>
      <c r="AO3297">
        <f t="shared" si="830"/>
        <v>1.9805902158848761E-4</v>
      </c>
    </row>
    <row r="3298" spans="1:41" x14ac:dyDescent="0.3">
      <c r="A3298">
        <f>Datos!C3297</f>
        <v>9.4015899999999999E-2</v>
      </c>
      <c r="B3298">
        <f>Datos!D3297</f>
        <v>7.8600500000000004E-2</v>
      </c>
      <c r="C3298">
        <f>Datos!E3297</f>
        <v>5.9579399999999998E-2</v>
      </c>
      <c r="D3298" s="5">
        <f>Datos!F3297</f>
        <v>0</v>
      </c>
      <c r="E3298">
        <f t="shared" si="817"/>
        <v>1</v>
      </c>
      <c r="F3298" s="6">
        <f t="shared" si="818"/>
        <v>1</v>
      </c>
      <c r="G3298">
        <f t="shared" si="819"/>
        <v>0</v>
      </c>
      <c r="H3298">
        <f t="shared" si="820"/>
        <v>1.3966150879823561E-2</v>
      </c>
      <c r="I3298" s="5">
        <f t="shared" si="821"/>
        <v>1.3966150879823561E-2</v>
      </c>
      <c r="J3298" s="6">
        <f t="shared" si="822"/>
        <v>0.98603384912017644</v>
      </c>
      <c r="K3298" s="5">
        <f t="shared" si="823"/>
        <v>-1.4064595232266289E-2</v>
      </c>
      <c r="L3298" s="6">
        <f t="shared" si="824"/>
        <v>100</v>
      </c>
      <c r="M3298">
        <f t="shared" si="825"/>
        <v>-2.1982358698461542</v>
      </c>
      <c r="N3298">
        <f t="shared" si="826"/>
        <v>3.5612484907934915E-2</v>
      </c>
      <c r="O3298">
        <f t="shared" si="827"/>
        <v>8.0697893210669169E-2</v>
      </c>
      <c r="AH3298">
        <v>1.9247562119993913E-2</v>
      </c>
      <c r="AI3298">
        <v>1</v>
      </c>
      <c r="AJ3298">
        <v>0</v>
      </c>
      <c r="AK3298">
        <f t="shared" si="831"/>
        <v>3278</v>
      </c>
      <c r="AL3298">
        <f t="shared" si="832"/>
        <v>16</v>
      </c>
      <c r="AM3298">
        <f t="shared" si="828"/>
        <v>0.165266106442577</v>
      </c>
      <c r="AN3298">
        <f t="shared" si="829"/>
        <v>0.77777777777777779</v>
      </c>
      <c r="AO3298">
        <f t="shared" si="830"/>
        <v>1.9805902158840126E-4</v>
      </c>
    </row>
    <row r="3299" spans="1:41" x14ac:dyDescent="0.3">
      <c r="A3299">
        <f>Datos!C3298</f>
        <v>0.31355709999999998</v>
      </c>
      <c r="B3299">
        <f>Datos!D3298</f>
        <v>0.254884</v>
      </c>
      <c r="C3299">
        <f>Datos!E3298</f>
        <v>6.7696400000000004E-2</v>
      </c>
      <c r="D3299" s="5">
        <f>Datos!F3298</f>
        <v>0</v>
      </c>
      <c r="E3299">
        <f t="shared" si="817"/>
        <v>1</v>
      </c>
      <c r="F3299" s="6">
        <f t="shared" si="818"/>
        <v>1</v>
      </c>
      <c r="G3299">
        <f t="shared" si="819"/>
        <v>0</v>
      </c>
      <c r="H3299">
        <f t="shared" si="820"/>
        <v>7.6186237270284224E-3</v>
      </c>
      <c r="I3299" s="5">
        <f t="shared" si="821"/>
        <v>7.6186237270284224E-3</v>
      </c>
      <c r="J3299" s="6">
        <f t="shared" si="822"/>
        <v>0.99238137627297163</v>
      </c>
      <c r="K3299" s="5">
        <f t="shared" si="823"/>
        <v>-7.6477936918795241E-3</v>
      </c>
      <c r="L3299" s="6">
        <f t="shared" si="824"/>
        <v>100</v>
      </c>
      <c r="M3299">
        <f t="shared" si="825"/>
        <v>-2.4266905231630829</v>
      </c>
      <c r="N3299">
        <f t="shared" si="826"/>
        <v>2.0997498218468465E-2</v>
      </c>
      <c r="O3299">
        <f t="shared" si="827"/>
        <v>5.1793303358296565E-2</v>
      </c>
      <c r="AH3299">
        <v>1.9262875855735891E-2</v>
      </c>
      <c r="AI3299">
        <v>1</v>
      </c>
      <c r="AJ3299">
        <v>0</v>
      </c>
      <c r="AK3299">
        <f t="shared" si="831"/>
        <v>3279</v>
      </c>
      <c r="AL3299">
        <f t="shared" si="832"/>
        <v>16</v>
      </c>
      <c r="AM3299">
        <f t="shared" si="828"/>
        <v>0.1650114591291062</v>
      </c>
      <c r="AN3299">
        <f t="shared" si="829"/>
        <v>0.77777777777777779</v>
      </c>
      <c r="AO3299">
        <f t="shared" si="830"/>
        <v>1.9805902158840126E-4</v>
      </c>
    </row>
    <row r="3300" spans="1:41" x14ac:dyDescent="0.3">
      <c r="A3300">
        <f>Datos!C3299</f>
        <v>0.45925939999999998</v>
      </c>
      <c r="B3300">
        <f>Datos!D3299</f>
        <v>0.26697769999999998</v>
      </c>
      <c r="C3300">
        <f>Datos!E3299</f>
        <v>6.4249100000000003E-2</v>
      </c>
      <c r="D3300" s="5">
        <f>Datos!F3299</f>
        <v>0</v>
      </c>
      <c r="E3300">
        <f t="shared" si="817"/>
        <v>1</v>
      </c>
      <c r="F3300" s="6">
        <f t="shared" si="818"/>
        <v>1</v>
      </c>
      <c r="G3300">
        <f t="shared" si="819"/>
        <v>0</v>
      </c>
      <c r="H3300">
        <f t="shared" si="820"/>
        <v>7.307175323558476E-3</v>
      </c>
      <c r="I3300" s="5">
        <f t="shared" si="821"/>
        <v>7.307175323558476E-3</v>
      </c>
      <c r="J3300" s="6">
        <f t="shared" si="822"/>
        <v>0.99269282467644149</v>
      </c>
      <c r="K3300" s="5">
        <f t="shared" si="823"/>
        <v>-7.3340035011889727E-3</v>
      </c>
      <c r="L3300" s="6">
        <f t="shared" si="824"/>
        <v>100</v>
      </c>
      <c r="M3300">
        <f t="shared" si="825"/>
        <v>-2.4417972749838883</v>
      </c>
      <c r="N3300">
        <f t="shared" si="826"/>
        <v>2.0239371260214144E-2</v>
      </c>
      <c r="O3300">
        <f t="shared" si="827"/>
        <v>5.0199908559823057E-2</v>
      </c>
      <c r="AH3300">
        <v>1.9268581886027866E-2</v>
      </c>
      <c r="AI3300">
        <v>1</v>
      </c>
      <c r="AJ3300">
        <v>0</v>
      </c>
      <c r="AK3300">
        <f t="shared" si="831"/>
        <v>3280</v>
      </c>
      <c r="AL3300">
        <f t="shared" si="832"/>
        <v>16</v>
      </c>
      <c r="AM3300">
        <f t="shared" si="828"/>
        <v>0.1647568118156354</v>
      </c>
      <c r="AN3300">
        <f t="shared" si="829"/>
        <v>0.77777777777777779</v>
      </c>
      <c r="AO3300">
        <f t="shared" si="830"/>
        <v>0</v>
      </c>
    </row>
    <row r="3301" spans="1:41" x14ac:dyDescent="0.3">
      <c r="A3301">
        <f>Datos!C3300</f>
        <v>0.44169000000000003</v>
      </c>
      <c r="B3301">
        <f>Datos!D3300</f>
        <v>0.25839630000000002</v>
      </c>
      <c r="C3301">
        <f>Datos!E3300</f>
        <v>6.0454300000000002E-2</v>
      </c>
      <c r="D3301" s="5">
        <f>Datos!F3300</f>
        <v>0</v>
      </c>
      <c r="E3301">
        <f t="shared" si="817"/>
        <v>1</v>
      </c>
      <c r="F3301" s="6">
        <f t="shared" si="818"/>
        <v>1</v>
      </c>
      <c r="G3301">
        <f t="shared" si="819"/>
        <v>0</v>
      </c>
      <c r="H3301">
        <f t="shared" si="820"/>
        <v>7.906666490786099E-3</v>
      </c>
      <c r="I3301" s="5">
        <f t="shared" si="821"/>
        <v>7.906666490786099E-3</v>
      </c>
      <c r="J3301" s="6">
        <f t="shared" si="822"/>
        <v>0.99209333350921391</v>
      </c>
      <c r="K3301" s="5">
        <f t="shared" si="823"/>
        <v>-7.9380899242887087E-3</v>
      </c>
      <c r="L3301" s="6">
        <f t="shared" si="824"/>
        <v>100</v>
      </c>
      <c r="M3301">
        <f t="shared" si="825"/>
        <v>-2.4131955466428812</v>
      </c>
      <c r="N3301">
        <f t="shared" si="826"/>
        <v>2.1694534720104915E-2</v>
      </c>
      <c r="O3301">
        <f t="shared" si="827"/>
        <v>5.3248577102571013E-2</v>
      </c>
      <c r="AH3301">
        <v>1.9294504208279575E-2</v>
      </c>
      <c r="AI3301">
        <v>0</v>
      </c>
      <c r="AJ3301">
        <v>1</v>
      </c>
      <c r="AK3301">
        <f t="shared" si="831"/>
        <v>3280</v>
      </c>
      <c r="AL3301">
        <f t="shared" si="832"/>
        <v>17</v>
      </c>
      <c r="AM3301">
        <f t="shared" si="828"/>
        <v>0.1647568118156354</v>
      </c>
      <c r="AN3301">
        <f t="shared" si="829"/>
        <v>0.76388888888888884</v>
      </c>
      <c r="AO3301">
        <f t="shared" si="830"/>
        <v>1.9452225334583601E-4</v>
      </c>
    </row>
    <row r="3302" spans="1:41" x14ac:dyDescent="0.3">
      <c r="A3302">
        <f>Datos!C3301</f>
        <v>0.41567809999999999</v>
      </c>
      <c r="B3302">
        <f>Datos!D3301</f>
        <v>0.3090328</v>
      </c>
      <c r="C3302">
        <f>Datos!E3301</f>
        <v>6.4380300000000001E-2</v>
      </c>
      <c r="D3302" s="5">
        <f>Datos!F3301</f>
        <v>0</v>
      </c>
      <c r="E3302">
        <f t="shared" si="817"/>
        <v>1</v>
      </c>
      <c r="F3302" s="6">
        <f t="shared" si="818"/>
        <v>1</v>
      </c>
      <c r="G3302">
        <f t="shared" si="819"/>
        <v>0</v>
      </c>
      <c r="H3302">
        <f t="shared" si="820"/>
        <v>6.6861693534348825E-3</v>
      </c>
      <c r="I3302" s="5">
        <f t="shared" si="821"/>
        <v>6.6861693534348825E-3</v>
      </c>
      <c r="J3302" s="6">
        <f t="shared" si="822"/>
        <v>0.99331383064656509</v>
      </c>
      <c r="K3302" s="5">
        <f t="shared" si="823"/>
        <v>-6.7086219208212792E-3</v>
      </c>
      <c r="L3302" s="6">
        <f t="shared" si="824"/>
        <v>100</v>
      </c>
      <c r="M3302">
        <f t="shared" si="825"/>
        <v>-2.4736961159536186</v>
      </c>
      <c r="N3302">
        <f t="shared" si="826"/>
        <v>1.8713225291650617E-2</v>
      </c>
      <c r="O3302">
        <f t="shared" si="827"/>
        <v>4.6957339400578474E-2</v>
      </c>
      <c r="AH3302">
        <v>1.9298985322269896E-2</v>
      </c>
      <c r="AI3302">
        <v>1</v>
      </c>
      <c r="AJ3302">
        <v>0</v>
      </c>
      <c r="AK3302">
        <f t="shared" si="831"/>
        <v>3281</v>
      </c>
      <c r="AL3302">
        <f t="shared" si="832"/>
        <v>17</v>
      </c>
      <c r="AM3302">
        <f t="shared" si="828"/>
        <v>0.16450216450216448</v>
      </c>
      <c r="AN3302">
        <f t="shared" si="829"/>
        <v>0.76388888888888884</v>
      </c>
      <c r="AO3302">
        <f t="shared" si="830"/>
        <v>1.945222533457512E-4</v>
      </c>
    </row>
    <row r="3303" spans="1:41" x14ac:dyDescent="0.3">
      <c r="A3303">
        <f>Datos!C3302</f>
        <v>0.41058990000000001</v>
      </c>
      <c r="B3303">
        <f>Datos!D3302</f>
        <v>0.34401340000000002</v>
      </c>
      <c r="C3303">
        <f>Datos!E3302</f>
        <v>4.827E-2</v>
      </c>
      <c r="D3303" s="5">
        <f>Datos!F3302</f>
        <v>0</v>
      </c>
      <c r="E3303">
        <f t="shared" si="817"/>
        <v>1</v>
      </c>
      <c r="F3303" s="6">
        <f t="shared" si="818"/>
        <v>1</v>
      </c>
      <c r="G3303">
        <f t="shared" si="819"/>
        <v>0</v>
      </c>
      <c r="H3303">
        <f t="shared" si="820"/>
        <v>7.6317451364929234E-3</v>
      </c>
      <c r="I3303" s="5">
        <f t="shared" si="821"/>
        <v>7.6317451364929234E-3</v>
      </c>
      <c r="J3303" s="6">
        <f t="shared" si="822"/>
        <v>0.9923682548635071</v>
      </c>
      <c r="K3303" s="5">
        <f t="shared" si="823"/>
        <v>-7.6610159232973988E-3</v>
      </c>
      <c r="L3303" s="6">
        <f t="shared" si="824"/>
        <v>100</v>
      </c>
      <c r="M3303">
        <f t="shared" si="825"/>
        <v>-2.4260660929922455</v>
      </c>
      <c r="N3303">
        <f t="shared" si="826"/>
        <v>2.1029335720730031E-2</v>
      </c>
      <c r="O3303">
        <f t="shared" si="827"/>
        <v>5.1859974382887003E-2</v>
      </c>
      <c r="AH3303">
        <v>1.9307595498770456E-2</v>
      </c>
      <c r="AI3303">
        <v>1</v>
      </c>
      <c r="AJ3303">
        <v>0</v>
      </c>
      <c r="AK3303">
        <f t="shared" si="831"/>
        <v>3282</v>
      </c>
      <c r="AL3303">
        <f t="shared" si="832"/>
        <v>17</v>
      </c>
      <c r="AM3303">
        <f t="shared" si="828"/>
        <v>0.16424751718869368</v>
      </c>
      <c r="AN3303">
        <f t="shared" si="829"/>
        <v>0.76388888888888884</v>
      </c>
      <c r="AO3303">
        <f t="shared" si="830"/>
        <v>1.9452225334583601E-4</v>
      </c>
    </row>
    <row r="3304" spans="1:41" x14ac:dyDescent="0.3">
      <c r="A3304">
        <f>Datos!C3303</f>
        <v>0.39802510000000002</v>
      </c>
      <c r="B3304">
        <f>Datos!D3303</f>
        <v>0.29308279999999998</v>
      </c>
      <c r="C3304">
        <f>Datos!E3303</f>
        <v>5.8991300000000003E-2</v>
      </c>
      <c r="D3304" s="5">
        <f>Datos!F3303</f>
        <v>0</v>
      </c>
      <c r="E3304">
        <f t="shared" si="817"/>
        <v>1</v>
      </c>
      <c r="F3304" s="6">
        <f t="shared" si="818"/>
        <v>1</v>
      </c>
      <c r="G3304">
        <f t="shared" si="819"/>
        <v>0</v>
      </c>
      <c r="H3304">
        <f t="shared" si="820"/>
        <v>7.5333604716758453E-3</v>
      </c>
      <c r="I3304" s="5">
        <f t="shared" si="821"/>
        <v>7.5333604716758453E-3</v>
      </c>
      <c r="J3304" s="6">
        <f t="shared" si="822"/>
        <v>0.99246663952832415</v>
      </c>
      <c r="K3304" s="5">
        <f t="shared" si="823"/>
        <v>-7.5618795516267821E-3</v>
      </c>
      <c r="L3304" s="6">
        <f t="shared" si="824"/>
        <v>100</v>
      </c>
      <c r="M3304">
        <f t="shared" si="825"/>
        <v>-2.4307713122876269</v>
      </c>
      <c r="N3304">
        <f t="shared" si="826"/>
        <v>2.0790417001421709E-2</v>
      </c>
      <c r="O3304">
        <f t="shared" si="827"/>
        <v>5.1359178811289437E-2</v>
      </c>
      <c r="AH3304">
        <v>1.9321592364138489E-2</v>
      </c>
      <c r="AI3304">
        <v>1</v>
      </c>
      <c r="AJ3304">
        <v>0</v>
      </c>
      <c r="AK3304">
        <f t="shared" si="831"/>
        <v>3283</v>
      </c>
      <c r="AL3304">
        <f t="shared" si="832"/>
        <v>17</v>
      </c>
      <c r="AM3304">
        <f t="shared" si="828"/>
        <v>0.16399286987522277</v>
      </c>
      <c r="AN3304">
        <f t="shared" si="829"/>
        <v>0.76388888888888884</v>
      </c>
      <c r="AO3304">
        <f t="shared" si="830"/>
        <v>1.945222533457512E-4</v>
      </c>
    </row>
    <row r="3305" spans="1:41" x14ac:dyDescent="0.3">
      <c r="A3305">
        <f>Datos!C3304</f>
        <v>0.4157555</v>
      </c>
      <c r="B3305">
        <f>Datos!D3304</f>
        <v>-0.22630320000000001</v>
      </c>
      <c r="C3305">
        <f>Datos!E3304</f>
        <v>6.9212200000000001E-2</v>
      </c>
      <c r="D3305" s="5">
        <f>Datos!F3304</f>
        <v>0</v>
      </c>
      <c r="E3305">
        <f t="shared" si="817"/>
        <v>1</v>
      </c>
      <c r="F3305" s="6">
        <f t="shared" si="818"/>
        <v>1</v>
      </c>
      <c r="G3305">
        <f t="shared" si="819"/>
        <v>0</v>
      </c>
      <c r="H3305">
        <f t="shared" si="820"/>
        <v>2.1736934074642181E-2</v>
      </c>
      <c r="I3305" s="5">
        <f t="shared" si="821"/>
        <v>2.1736934074642181E-2</v>
      </c>
      <c r="J3305" s="6">
        <f t="shared" si="822"/>
        <v>0.97826306592535783</v>
      </c>
      <c r="K3305" s="5">
        <f t="shared" si="823"/>
        <v>-2.1976661553152067E-2</v>
      </c>
      <c r="L3305" s="6">
        <f t="shared" si="824"/>
        <v>100</v>
      </c>
      <c r="M3305">
        <f t="shared" si="825"/>
        <v>-2.0191284731044461</v>
      </c>
      <c r="N3305">
        <f t="shared" si="826"/>
        <v>5.1954942383095969E-2</v>
      </c>
      <c r="O3305">
        <f t="shared" si="827"/>
        <v>0.11005526210494827</v>
      </c>
      <c r="AH3305">
        <v>1.9326072090759788E-2</v>
      </c>
      <c r="AI3305">
        <v>1</v>
      </c>
      <c r="AJ3305">
        <v>0</v>
      </c>
      <c r="AK3305">
        <f t="shared" si="831"/>
        <v>3284</v>
      </c>
      <c r="AL3305">
        <f t="shared" si="832"/>
        <v>17</v>
      </c>
      <c r="AM3305">
        <f t="shared" si="828"/>
        <v>0.16373822256175197</v>
      </c>
      <c r="AN3305">
        <f t="shared" si="829"/>
        <v>0.76388888888888884</v>
      </c>
      <c r="AO3305">
        <f t="shared" si="830"/>
        <v>1.945222533457512E-4</v>
      </c>
    </row>
    <row r="3306" spans="1:41" x14ac:dyDescent="0.3">
      <c r="A3306">
        <f>Datos!C3305</f>
        <v>0.41863359999999999</v>
      </c>
      <c r="B3306">
        <f>Datos!D3305</f>
        <v>-3.9449199999999997E-2</v>
      </c>
      <c r="C3306">
        <f>Datos!E3305</f>
        <v>6.5135999999999999E-2</v>
      </c>
      <c r="D3306" s="5">
        <f>Datos!F3305</f>
        <v>0</v>
      </c>
      <c r="E3306">
        <f t="shared" si="817"/>
        <v>1</v>
      </c>
      <c r="F3306" s="6">
        <f t="shared" si="818"/>
        <v>1</v>
      </c>
      <c r="G3306">
        <f t="shared" si="819"/>
        <v>0</v>
      </c>
      <c r="H3306">
        <f t="shared" si="820"/>
        <v>1.5131881651924382E-2</v>
      </c>
      <c r="I3306" s="5">
        <f t="shared" si="821"/>
        <v>1.5131881651924382E-2</v>
      </c>
      <c r="J3306" s="6">
        <f t="shared" si="822"/>
        <v>0.98486811834807564</v>
      </c>
      <c r="K3306" s="5">
        <f t="shared" si="823"/>
        <v>-1.524753677606829E-2</v>
      </c>
      <c r="L3306" s="6">
        <f t="shared" si="824"/>
        <v>100</v>
      </c>
      <c r="M3306">
        <f t="shared" si="825"/>
        <v>-2.1666210195943392</v>
      </c>
      <c r="N3306">
        <f t="shared" si="826"/>
        <v>3.8156397023658799E-2</v>
      </c>
      <c r="O3306">
        <f t="shared" si="827"/>
        <v>8.544162415697476E-2</v>
      </c>
      <c r="AH3306">
        <v>1.9342839755573587E-2</v>
      </c>
      <c r="AI3306">
        <v>1</v>
      </c>
      <c r="AJ3306">
        <v>0</v>
      </c>
      <c r="AK3306">
        <f t="shared" si="831"/>
        <v>3285</v>
      </c>
      <c r="AL3306">
        <f t="shared" si="832"/>
        <v>17</v>
      </c>
      <c r="AM3306">
        <f t="shared" si="828"/>
        <v>0.16348357524828117</v>
      </c>
      <c r="AN3306">
        <f t="shared" si="829"/>
        <v>0.76388888888888884</v>
      </c>
      <c r="AO3306">
        <f t="shared" si="830"/>
        <v>1.9452225334583601E-4</v>
      </c>
    </row>
    <row r="3307" spans="1:41" x14ac:dyDescent="0.3">
      <c r="A3307">
        <f>Datos!C3306</f>
        <v>0.42748269999999999</v>
      </c>
      <c r="B3307">
        <f>Datos!D3306</f>
        <v>5.3894200000000003E-2</v>
      </c>
      <c r="C3307">
        <f>Datos!E3306</f>
        <v>6.2193499999999999E-2</v>
      </c>
      <c r="D3307" s="5">
        <f>Datos!F3306</f>
        <v>0</v>
      </c>
      <c r="E3307">
        <f t="shared" si="817"/>
        <v>1</v>
      </c>
      <c r="F3307" s="6">
        <f t="shared" si="818"/>
        <v>1</v>
      </c>
      <c r="G3307">
        <f t="shared" si="819"/>
        <v>0</v>
      </c>
      <c r="H3307">
        <f t="shared" si="820"/>
        <v>1.2643957473419691E-2</v>
      </c>
      <c r="I3307" s="5">
        <f t="shared" si="821"/>
        <v>1.2643957473419691E-2</v>
      </c>
      <c r="J3307" s="6">
        <f t="shared" si="822"/>
        <v>0.98735604252658027</v>
      </c>
      <c r="K3307" s="5">
        <f t="shared" si="823"/>
        <v>-1.2724572553675007E-2</v>
      </c>
      <c r="L3307" s="6">
        <f t="shared" si="824"/>
        <v>100</v>
      </c>
      <c r="M3307">
        <f t="shared" si="825"/>
        <v>-2.2369759040109884</v>
      </c>
      <c r="N3307">
        <f t="shared" si="826"/>
        <v>3.2680747668872856E-2</v>
      </c>
      <c r="O3307">
        <f t="shared" si="827"/>
        <v>7.5137792455260283E-2</v>
      </c>
      <c r="AH3307">
        <v>1.9355388053992929E-2</v>
      </c>
      <c r="AI3307">
        <v>1</v>
      </c>
      <c r="AJ3307">
        <v>0</v>
      </c>
      <c r="AK3307">
        <f t="shared" si="831"/>
        <v>3286</v>
      </c>
      <c r="AL3307">
        <f t="shared" si="832"/>
        <v>17</v>
      </c>
      <c r="AM3307">
        <f t="shared" si="828"/>
        <v>0.16322892793481025</v>
      </c>
      <c r="AN3307">
        <f t="shared" si="829"/>
        <v>0.76388888888888884</v>
      </c>
      <c r="AO3307">
        <f t="shared" si="830"/>
        <v>1.945222533457512E-4</v>
      </c>
    </row>
    <row r="3308" spans="1:41" x14ac:dyDescent="0.3">
      <c r="A3308">
        <f>Datos!C3307</f>
        <v>0.20192969999999999</v>
      </c>
      <c r="B3308">
        <f>Datos!D3307</f>
        <v>-0.2255617</v>
      </c>
      <c r="C3308">
        <f>Datos!E3307</f>
        <v>6.2211500000000003E-2</v>
      </c>
      <c r="D3308" s="5">
        <f>Datos!F3307</f>
        <v>0</v>
      </c>
      <c r="E3308">
        <f t="shared" si="817"/>
        <v>1</v>
      </c>
      <c r="F3308" s="6">
        <f t="shared" si="818"/>
        <v>1</v>
      </c>
      <c r="G3308">
        <f t="shared" si="819"/>
        <v>0</v>
      </c>
      <c r="H3308">
        <f t="shared" si="820"/>
        <v>2.5292624780860442E-2</v>
      </c>
      <c r="I3308" s="5">
        <f t="shared" si="821"/>
        <v>2.5292624780860442E-2</v>
      </c>
      <c r="J3308" s="6">
        <f t="shared" si="822"/>
        <v>0.97470737521913953</v>
      </c>
      <c r="K3308" s="5">
        <f t="shared" si="823"/>
        <v>-2.5617981012075443E-2</v>
      </c>
      <c r="L3308" s="6">
        <f t="shared" si="824"/>
        <v>0</v>
      </c>
      <c r="M3308">
        <f t="shared" si="825"/>
        <v>-1.954981536690013</v>
      </c>
      <c r="N3308">
        <f t="shared" si="826"/>
        <v>5.9017873657673255E-2</v>
      </c>
      <c r="O3308">
        <f t="shared" si="827"/>
        <v>0.1220390332252954</v>
      </c>
      <c r="AH3308">
        <v>1.9374200083897092E-2</v>
      </c>
      <c r="AI3308">
        <v>1</v>
      </c>
      <c r="AJ3308">
        <v>0</v>
      </c>
      <c r="AK3308">
        <f t="shared" si="831"/>
        <v>3287</v>
      </c>
      <c r="AL3308">
        <f t="shared" si="832"/>
        <v>17</v>
      </c>
      <c r="AM3308">
        <f t="shared" si="828"/>
        <v>0.16297428062133945</v>
      </c>
      <c r="AN3308">
        <f t="shared" si="829"/>
        <v>0.76388888888888884</v>
      </c>
      <c r="AO3308">
        <f t="shared" si="830"/>
        <v>1.945222533457512E-4</v>
      </c>
    </row>
    <row r="3309" spans="1:41" x14ac:dyDescent="0.3">
      <c r="A3309">
        <f>Datos!C3308</f>
        <v>0.32722810000000002</v>
      </c>
      <c r="B3309">
        <f>Datos!D3308</f>
        <v>-0.158221</v>
      </c>
      <c r="C3309">
        <f>Datos!E3308</f>
        <v>7.9754800000000001E-2</v>
      </c>
      <c r="D3309" s="5">
        <f>Datos!F3308</f>
        <v>0</v>
      </c>
      <c r="E3309">
        <f t="shared" si="817"/>
        <v>1</v>
      </c>
      <c r="F3309" s="6">
        <f t="shared" si="818"/>
        <v>1</v>
      </c>
      <c r="G3309">
        <f t="shared" si="819"/>
        <v>0</v>
      </c>
      <c r="H3309">
        <f t="shared" si="820"/>
        <v>1.707594828979753E-2</v>
      </c>
      <c r="I3309" s="5">
        <f t="shared" si="821"/>
        <v>1.707594828979753E-2</v>
      </c>
      <c r="J3309" s="6">
        <f t="shared" si="822"/>
        <v>0.98292405171020247</v>
      </c>
      <c r="K3309" s="5">
        <f t="shared" si="823"/>
        <v>-1.7223423559179191E-2</v>
      </c>
      <c r="L3309" s="6">
        <f t="shared" si="824"/>
        <v>100</v>
      </c>
      <c r="M3309">
        <f t="shared" si="825"/>
        <v>-2.1182736771733506</v>
      </c>
      <c r="N3309">
        <f t="shared" si="826"/>
        <v>4.2320646338179474E-2</v>
      </c>
      <c r="O3309">
        <f t="shared" si="827"/>
        <v>9.3057915371158498E-2</v>
      </c>
      <c r="AH3309">
        <v>1.9375863354969228E-2</v>
      </c>
      <c r="AI3309">
        <v>1</v>
      </c>
      <c r="AJ3309">
        <v>0</v>
      </c>
      <c r="AK3309">
        <f t="shared" si="831"/>
        <v>3288</v>
      </c>
      <c r="AL3309">
        <f t="shared" si="832"/>
        <v>17</v>
      </c>
      <c r="AM3309">
        <f t="shared" si="828"/>
        <v>0.16271963330786865</v>
      </c>
      <c r="AN3309">
        <f t="shared" si="829"/>
        <v>0.76388888888888884</v>
      </c>
      <c r="AO3309">
        <f t="shared" si="830"/>
        <v>1.9452225334583601E-4</v>
      </c>
    </row>
    <row r="3310" spans="1:41" x14ac:dyDescent="0.3">
      <c r="A3310">
        <f>Datos!C3309</f>
        <v>0.315803</v>
      </c>
      <c r="B3310">
        <f>Datos!D3309</f>
        <v>-0.1151406</v>
      </c>
      <c r="C3310">
        <f>Datos!E3309</f>
        <v>3.4833900000000001E-2</v>
      </c>
      <c r="D3310" s="5">
        <f>Datos!F3309</f>
        <v>0</v>
      </c>
      <c r="E3310">
        <f t="shared" si="817"/>
        <v>1</v>
      </c>
      <c r="F3310" s="6">
        <f t="shared" si="818"/>
        <v>1</v>
      </c>
      <c r="G3310">
        <f t="shared" si="819"/>
        <v>0</v>
      </c>
      <c r="H3310">
        <f t="shared" si="820"/>
        <v>2.6358129072475745E-2</v>
      </c>
      <c r="I3310" s="5">
        <f t="shared" si="821"/>
        <v>2.6358129072475745E-2</v>
      </c>
      <c r="J3310" s="6">
        <f t="shared" si="822"/>
        <v>0.9736418709275243</v>
      </c>
      <c r="K3310" s="5">
        <f t="shared" si="823"/>
        <v>-2.6711731939886386E-2</v>
      </c>
      <c r="L3310" s="6">
        <f t="shared" si="824"/>
        <v>0</v>
      </c>
      <c r="M3310">
        <f t="shared" si="825"/>
        <v>-1.9372379918767424</v>
      </c>
      <c r="N3310">
        <f t="shared" si="826"/>
        <v>6.1091407562221971E-2</v>
      </c>
      <c r="O3310">
        <f t="shared" si="827"/>
        <v>0.12548945901633574</v>
      </c>
      <c r="AH3310">
        <v>1.9388080783427273E-2</v>
      </c>
      <c r="AI3310">
        <v>1</v>
      </c>
      <c r="AJ3310">
        <v>0</v>
      </c>
      <c r="AK3310">
        <f t="shared" si="831"/>
        <v>3289</v>
      </c>
      <c r="AL3310">
        <f t="shared" si="832"/>
        <v>17</v>
      </c>
      <c r="AM3310">
        <f t="shared" si="828"/>
        <v>0.16246498599439774</v>
      </c>
      <c r="AN3310">
        <f t="shared" si="829"/>
        <v>0.76388888888888884</v>
      </c>
      <c r="AO3310">
        <f t="shared" si="830"/>
        <v>1.945222533457512E-4</v>
      </c>
    </row>
    <row r="3311" spans="1:41" x14ac:dyDescent="0.3">
      <c r="A3311">
        <f>Datos!C3310</f>
        <v>0.39786120000000003</v>
      </c>
      <c r="B3311">
        <f>Datos!D3310</f>
        <v>-9.2899999999999996E-2</v>
      </c>
      <c r="C3311">
        <f>Datos!E3310</f>
        <v>6.7002199999999998E-2</v>
      </c>
      <c r="D3311" s="5">
        <f>Datos!F3310</f>
        <v>0</v>
      </c>
      <c r="E3311">
        <f t="shared" si="817"/>
        <v>1</v>
      </c>
      <c r="F3311" s="6">
        <f t="shared" si="818"/>
        <v>1</v>
      </c>
      <c r="G3311">
        <f t="shared" si="819"/>
        <v>0</v>
      </c>
      <c r="H3311">
        <f t="shared" si="820"/>
        <v>1.6795534422995726E-2</v>
      </c>
      <c r="I3311" s="5">
        <f t="shared" si="821"/>
        <v>1.6795534422995726E-2</v>
      </c>
      <c r="J3311" s="6">
        <f t="shared" si="822"/>
        <v>0.98320446557700425</v>
      </c>
      <c r="K3311" s="5">
        <f t="shared" si="823"/>
        <v>-1.6938178860027995E-2</v>
      </c>
      <c r="L3311" s="6">
        <f t="shared" si="824"/>
        <v>100</v>
      </c>
      <c r="M3311">
        <f t="shared" si="825"/>
        <v>-2.1249466012576175</v>
      </c>
      <c r="N3311">
        <f t="shared" si="826"/>
        <v>4.1725719642764197E-2</v>
      </c>
      <c r="O3311">
        <f t="shared" si="827"/>
        <v>9.1980565720514662E-2</v>
      </c>
      <c r="AH3311">
        <v>1.9395864403763917E-2</v>
      </c>
      <c r="AI3311">
        <v>1</v>
      </c>
      <c r="AJ3311">
        <v>0</v>
      </c>
      <c r="AK3311">
        <f t="shared" si="831"/>
        <v>3290</v>
      </c>
      <c r="AL3311">
        <f t="shared" si="832"/>
        <v>17</v>
      </c>
      <c r="AM3311">
        <f t="shared" si="828"/>
        <v>0.16221033868092694</v>
      </c>
      <c r="AN3311">
        <f t="shared" si="829"/>
        <v>0.76388888888888884</v>
      </c>
      <c r="AO3311">
        <f t="shared" si="830"/>
        <v>1.9452225334583601E-4</v>
      </c>
    </row>
    <row r="3312" spans="1:41" x14ac:dyDescent="0.3">
      <c r="A3312">
        <f>Datos!C3311</f>
        <v>0.31034319999999999</v>
      </c>
      <c r="B3312">
        <f>Datos!D3311</f>
        <v>-0.1885677</v>
      </c>
      <c r="C3312">
        <f>Datos!E3311</f>
        <v>4.21635E-2</v>
      </c>
      <c r="D3312" s="5">
        <f>Datos!F3311</f>
        <v>0</v>
      </c>
      <c r="E3312">
        <f t="shared" si="817"/>
        <v>1</v>
      </c>
      <c r="F3312" s="6">
        <f t="shared" si="818"/>
        <v>1</v>
      </c>
      <c r="G3312">
        <f t="shared" si="819"/>
        <v>0</v>
      </c>
      <c r="H3312">
        <f t="shared" si="820"/>
        <v>2.829708117671844E-2</v>
      </c>
      <c r="I3312" s="5">
        <f t="shared" si="821"/>
        <v>2.829708117671844E-2</v>
      </c>
      <c r="J3312" s="6">
        <f t="shared" si="822"/>
        <v>0.97170291882328153</v>
      </c>
      <c r="K3312" s="5">
        <f t="shared" si="823"/>
        <v>-2.8705160309536064E-2</v>
      </c>
      <c r="L3312" s="6">
        <f t="shared" si="824"/>
        <v>0</v>
      </c>
      <c r="M3312">
        <f t="shared" si="825"/>
        <v>-1.9064321383548235</v>
      </c>
      <c r="N3312">
        <f t="shared" si="826"/>
        <v>6.4817459040205985E-2</v>
      </c>
      <c r="O3312">
        <f t="shared" si="827"/>
        <v>0.13161814606620159</v>
      </c>
      <c r="AH3312">
        <v>1.9405487887859348E-2</v>
      </c>
      <c r="AI3312">
        <v>1</v>
      </c>
      <c r="AJ3312">
        <v>0</v>
      </c>
      <c r="AK3312">
        <f t="shared" si="831"/>
        <v>3291</v>
      </c>
      <c r="AL3312">
        <f t="shared" si="832"/>
        <v>17</v>
      </c>
      <c r="AM3312">
        <f t="shared" si="828"/>
        <v>0.16195569136745602</v>
      </c>
      <c r="AN3312">
        <f t="shared" si="829"/>
        <v>0.76388888888888884</v>
      </c>
      <c r="AO3312">
        <f t="shared" si="830"/>
        <v>1.945222533457512E-4</v>
      </c>
    </row>
    <row r="3313" spans="1:41" x14ac:dyDescent="0.3">
      <c r="A3313">
        <f>Datos!C3312</f>
        <v>0.52467319999999995</v>
      </c>
      <c r="B3313">
        <f>Datos!D3312</f>
        <v>-0.1628378</v>
      </c>
      <c r="C3313">
        <f>Datos!E3312</f>
        <v>2.8163400000000002E-2</v>
      </c>
      <c r="D3313" s="5">
        <f>Datos!F3312</f>
        <v>0</v>
      </c>
      <c r="E3313">
        <f t="shared" si="817"/>
        <v>1</v>
      </c>
      <c r="F3313" s="6">
        <f t="shared" si="818"/>
        <v>1</v>
      </c>
      <c r="G3313">
        <f t="shared" si="819"/>
        <v>0</v>
      </c>
      <c r="H3313">
        <f t="shared" si="820"/>
        <v>2.9216159956722828E-2</v>
      </c>
      <c r="I3313" s="5">
        <f t="shared" si="821"/>
        <v>2.9216159956722828E-2</v>
      </c>
      <c r="J3313" s="6">
        <f t="shared" si="822"/>
        <v>0.97078384004327722</v>
      </c>
      <c r="K3313" s="5">
        <f t="shared" si="823"/>
        <v>-2.9651451288759293E-2</v>
      </c>
      <c r="L3313" s="6">
        <f t="shared" si="824"/>
        <v>0</v>
      </c>
      <c r="M3313">
        <f t="shared" si="825"/>
        <v>-1.8924404572064721</v>
      </c>
      <c r="N3313">
        <f t="shared" si="826"/>
        <v>6.6563162156247024E-2</v>
      </c>
      <c r="O3313">
        <f t="shared" si="827"/>
        <v>0.13445919952846724</v>
      </c>
      <c r="AH3313">
        <v>1.9409742491625338E-2</v>
      </c>
      <c r="AI3313">
        <v>1</v>
      </c>
      <c r="AJ3313">
        <v>0</v>
      </c>
      <c r="AK3313">
        <f t="shared" si="831"/>
        <v>3292</v>
      </c>
      <c r="AL3313">
        <f t="shared" si="832"/>
        <v>17</v>
      </c>
      <c r="AM3313">
        <f t="shared" si="828"/>
        <v>0.16170104405398522</v>
      </c>
      <c r="AN3313">
        <f t="shared" si="829"/>
        <v>0.76388888888888884</v>
      </c>
      <c r="AO3313">
        <f t="shared" si="830"/>
        <v>1.945222533457512E-4</v>
      </c>
    </row>
    <row r="3314" spans="1:41" x14ac:dyDescent="0.3">
      <c r="A3314">
        <f>Datos!C3313</f>
        <v>0.41349429999999998</v>
      </c>
      <c r="B3314">
        <f>Datos!D3313</f>
        <v>-0.33296829999999999</v>
      </c>
      <c r="C3314">
        <f>Datos!E3313</f>
        <v>4.0139000000000001E-2</v>
      </c>
      <c r="D3314" s="5">
        <f>Datos!F3313</f>
        <v>0</v>
      </c>
      <c r="E3314">
        <f t="shared" si="817"/>
        <v>1</v>
      </c>
      <c r="F3314" s="6">
        <f t="shared" si="818"/>
        <v>1</v>
      </c>
      <c r="G3314">
        <f t="shared" si="819"/>
        <v>0</v>
      </c>
      <c r="H3314">
        <f t="shared" si="820"/>
        <v>3.7328850423543079E-2</v>
      </c>
      <c r="I3314" s="5">
        <f t="shared" si="821"/>
        <v>3.7328850423543079E-2</v>
      </c>
      <c r="J3314" s="6">
        <f t="shared" si="822"/>
        <v>0.96267114957645694</v>
      </c>
      <c r="K3314" s="5">
        <f t="shared" si="823"/>
        <v>-3.8043410886125062E-2</v>
      </c>
      <c r="L3314" s="6">
        <f t="shared" si="824"/>
        <v>0</v>
      </c>
      <c r="M3314">
        <f t="shared" si="825"/>
        <v>-1.7825615664962058</v>
      </c>
      <c r="N3314">
        <f t="shared" si="826"/>
        <v>8.1455257079279073E-2</v>
      </c>
      <c r="O3314">
        <f t="shared" si="827"/>
        <v>0.15798878875881367</v>
      </c>
      <c r="AH3314">
        <v>1.9410964350932407E-2</v>
      </c>
      <c r="AI3314">
        <v>1</v>
      </c>
      <c r="AJ3314">
        <v>0</v>
      </c>
      <c r="AK3314">
        <f t="shared" si="831"/>
        <v>3293</v>
      </c>
      <c r="AL3314">
        <f t="shared" si="832"/>
        <v>17</v>
      </c>
      <c r="AM3314">
        <f t="shared" si="828"/>
        <v>0.16144639674051442</v>
      </c>
      <c r="AN3314">
        <f t="shared" si="829"/>
        <v>0.76388888888888884</v>
      </c>
      <c r="AO3314">
        <f t="shared" si="830"/>
        <v>1.9452225334583601E-4</v>
      </c>
    </row>
    <row r="3315" spans="1:41" x14ac:dyDescent="0.3">
      <c r="A3315">
        <f>Datos!C3314</f>
        <v>0.40356979999999998</v>
      </c>
      <c r="B3315">
        <f>Datos!D3314</f>
        <v>0.1845977</v>
      </c>
      <c r="C3315">
        <f>Datos!E3314</f>
        <v>3.9898099999999999E-2</v>
      </c>
      <c r="D3315" s="5">
        <f>Datos!F3314</f>
        <v>0</v>
      </c>
      <c r="E3315">
        <f t="shared" si="817"/>
        <v>1</v>
      </c>
      <c r="F3315" s="6">
        <f t="shared" si="818"/>
        <v>1</v>
      </c>
      <c r="G3315">
        <f t="shared" si="819"/>
        <v>0</v>
      </c>
      <c r="H3315">
        <f t="shared" si="820"/>
        <v>1.2477258448578051E-2</v>
      </c>
      <c r="I3315" s="5">
        <f t="shared" si="821"/>
        <v>1.2477258448578051E-2</v>
      </c>
      <c r="J3315" s="6">
        <f t="shared" si="822"/>
        <v>0.98752274155142195</v>
      </c>
      <c r="K3315" s="5">
        <f t="shared" si="823"/>
        <v>-1.2555753052871656E-2</v>
      </c>
      <c r="L3315" s="6">
        <f t="shared" si="824"/>
        <v>100</v>
      </c>
      <c r="M3315">
        <f t="shared" si="825"/>
        <v>-2.2421060838888587</v>
      </c>
      <c r="N3315">
        <f t="shared" si="826"/>
        <v>3.2307419187882554E-2</v>
      </c>
      <c r="O3315">
        <f t="shared" si="827"/>
        <v>7.4422203446136925E-2</v>
      </c>
      <c r="AH3315">
        <v>1.9435526221720578E-2</v>
      </c>
      <c r="AI3315">
        <v>1</v>
      </c>
      <c r="AJ3315">
        <v>0</v>
      </c>
      <c r="AK3315">
        <f t="shared" si="831"/>
        <v>3294</v>
      </c>
      <c r="AL3315">
        <f t="shared" si="832"/>
        <v>17</v>
      </c>
      <c r="AM3315">
        <f t="shared" si="828"/>
        <v>0.16119174942704351</v>
      </c>
      <c r="AN3315">
        <f t="shared" si="829"/>
        <v>0.76388888888888884</v>
      </c>
      <c r="AO3315">
        <f t="shared" si="830"/>
        <v>1.945222533457512E-4</v>
      </c>
    </row>
    <row r="3316" spans="1:41" x14ac:dyDescent="0.3">
      <c r="A3316">
        <f>Datos!C3315</f>
        <v>0.34856470000000001</v>
      </c>
      <c r="B3316">
        <f>Datos!D3315</f>
        <v>0.26955099999999999</v>
      </c>
      <c r="C3316">
        <f>Datos!E3315</f>
        <v>4.52288E-2</v>
      </c>
      <c r="D3316" s="5">
        <f>Datos!F3315</f>
        <v>0</v>
      </c>
      <c r="E3316">
        <f t="shared" si="817"/>
        <v>1</v>
      </c>
      <c r="F3316" s="6">
        <f t="shared" si="818"/>
        <v>1</v>
      </c>
      <c r="G3316">
        <f t="shared" si="819"/>
        <v>0</v>
      </c>
      <c r="H3316">
        <f t="shared" si="820"/>
        <v>9.748821963278519E-3</v>
      </c>
      <c r="I3316" s="5">
        <f t="shared" si="821"/>
        <v>9.748821963278519E-3</v>
      </c>
      <c r="J3316" s="6">
        <f t="shared" si="822"/>
        <v>0.99025117803672147</v>
      </c>
      <c r="K3316" s="5">
        <f t="shared" si="823"/>
        <v>-9.7966528451493978E-3</v>
      </c>
      <c r="L3316" s="6">
        <f t="shared" si="824"/>
        <v>100</v>
      </c>
      <c r="M3316">
        <f t="shared" si="825"/>
        <v>-2.3358771741549207</v>
      </c>
      <c r="N3316">
        <f t="shared" si="826"/>
        <v>2.6066622367064314E-2</v>
      </c>
      <c r="O3316">
        <f t="shared" si="827"/>
        <v>6.21807755389501E-2</v>
      </c>
      <c r="AH3316">
        <v>1.9442549956702158E-2</v>
      </c>
      <c r="AI3316">
        <v>1</v>
      </c>
      <c r="AJ3316">
        <v>0</v>
      </c>
      <c r="AK3316">
        <f t="shared" si="831"/>
        <v>3295</v>
      </c>
      <c r="AL3316">
        <f t="shared" si="832"/>
        <v>17</v>
      </c>
      <c r="AM3316">
        <f t="shared" si="828"/>
        <v>0.16093710211357271</v>
      </c>
      <c r="AN3316">
        <f t="shared" si="829"/>
        <v>0.76388888888888884</v>
      </c>
      <c r="AO3316">
        <f t="shared" si="830"/>
        <v>1.945222533457512E-4</v>
      </c>
    </row>
    <row r="3317" spans="1:41" x14ac:dyDescent="0.3">
      <c r="A3317">
        <f>Datos!C3316</f>
        <v>0.2681905</v>
      </c>
      <c r="B3317">
        <f>Datos!D3316</f>
        <v>0.31496489999999999</v>
      </c>
      <c r="C3317">
        <f>Datos!E3316</f>
        <v>2.23906E-2</v>
      </c>
      <c r="D3317" s="5">
        <f>Datos!F3316</f>
        <v>0</v>
      </c>
      <c r="E3317">
        <f t="shared" si="817"/>
        <v>1</v>
      </c>
      <c r="F3317" s="6">
        <f t="shared" si="818"/>
        <v>1</v>
      </c>
      <c r="G3317">
        <f t="shared" si="819"/>
        <v>0</v>
      </c>
      <c r="H3317">
        <f t="shared" si="820"/>
        <v>1.2095878740480211E-2</v>
      </c>
      <c r="I3317" s="5">
        <f t="shared" si="821"/>
        <v>1.2095878740480211E-2</v>
      </c>
      <c r="J3317" s="6">
        <f t="shared" si="822"/>
        <v>0.98790412125951976</v>
      </c>
      <c r="K3317" s="5">
        <f t="shared" si="823"/>
        <v>-1.2169629202866388E-2</v>
      </c>
      <c r="L3317" s="6">
        <f t="shared" si="824"/>
        <v>100</v>
      </c>
      <c r="M3317">
        <f t="shared" si="825"/>
        <v>-2.2540701134844556</v>
      </c>
      <c r="N3317">
        <f t="shared" si="826"/>
        <v>3.1450054231769504E-2</v>
      </c>
      <c r="O3317">
        <f t="shared" si="827"/>
        <v>7.2772086145620196E-2</v>
      </c>
      <c r="AH3317">
        <v>1.9447707284915031E-2</v>
      </c>
      <c r="AI3317">
        <v>1</v>
      </c>
      <c r="AJ3317">
        <v>0</v>
      </c>
      <c r="AK3317">
        <f t="shared" si="831"/>
        <v>3296</v>
      </c>
      <c r="AL3317">
        <f t="shared" si="832"/>
        <v>17</v>
      </c>
      <c r="AM3317">
        <f t="shared" si="828"/>
        <v>0.1606824548001019</v>
      </c>
      <c r="AN3317">
        <f t="shared" si="829"/>
        <v>0.76388888888888884</v>
      </c>
      <c r="AO3317">
        <f t="shared" si="830"/>
        <v>1.9452225334583601E-4</v>
      </c>
    </row>
    <row r="3318" spans="1:41" x14ac:dyDescent="0.3">
      <c r="A3318">
        <f>Datos!C3317</f>
        <v>0.30982910000000002</v>
      </c>
      <c r="B3318">
        <f>Datos!D3317</f>
        <v>1.9061600000000001E-2</v>
      </c>
      <c r="C3318">
        <f>Datos!E3317</f>
        <v>3.7319900000000003E-2</v>
      </c>
      <c r="D3318" s="5">
        <f>Datos!F3317</f>
        <v>0</v>
      </c>
      <c r="E3318">
        <f t="shared" si="817"/>
        <v>1</v>
      </c>
      <c r="F3318" s="6">
        <f t="shared" si="818"/>
        <v>1</v>
      </c>
      <c r="G3318">
        <f t="shared" si="819"/>
        <v>0</v>
      </c>
      <c r="H3318">
        <f t="shared" si="820"/>
        <v>1.9307595498770456E-2</v>
      </c>
      <c r="I3318" s="5">
        <f t="shared" si="821"/>
        <v>1.9307595498770456E-2</v>
      </c>
      <c r="J3318" s="6">
        <f t="shared" si="822"/>
        <v>0.98069240450122952</v>
      </c>
      <c r="K3318" s="5">
        <f t="shared" si="823"/>
        <v>-1.9496421590678083E-2</v>
      </c>
      <c r="L3318" s="6">
        <f t="shared" si="824"/>
        <v>100</v>
      </c>
      <c r="M3318">
        <f t="shared" si="825"/>
        <v>-2.0682641490869145</v>
      </c>
      <c r="N3318">
        <f t="shared" si="826"/>
        <v>4.6991110737543473E-2</v>
      </c>
      <c r="O3318">
        <f t="shared" si="827"/>
        <v>0.10139944738624605</v>
      </c>
      <c r="AH3318">
        <v>1.9457319115604343E-2</v>
      </c>
      <c r="AI3318">
        <v>1</v>
      </c>
      <c r="AJ3318">
        <v>0</v>
      </c>
      <c r="AK3318">
        <f t="shared" si="831"/>
        <v>3297</v>
      </c>
      <c r="AL3318">
        <f t="shared" si="832"/>
        <v>17</v>
      </c>
      <c r="AM3318">
        <f t="shared" si="828"/>
        <v>0.16042780748663099</v>
      </c>
      <c r="AN3318">
        <f t="shared" si="829"/>
        <v>0.76388888888888884</v>
      </c>
      <c r="AO3318">
        <f t="shared" si="830"/>
        <v>1.945222533457512E-4</v>
      </c>
    </row>
    <row r="3319" spans="1:41" x14ac:dyDescent="0.3">
      <c r="A3319">
        <f>Datos!C3318</f>
        <v>0.28378150000000002</v>
      </c>
      <c r="B3319">
        <f>Datos!D3318</f>
        <v>9.6310000000000005E-4</v>
      </c>
      <c r="C3319">
        <f>Datos!E3318</f>
        <v>3.9500599999999997E-2</v>
      </c>
      <c r="D3319" s="5">
        <f>Datos!F3318</f>
        <v>0</v>
      </c>
      <c r="E3319">
        <f t="shared" si="817"/>
        <v>1</v>
      </c>
      <c r="F3319" s="6">
        <f t="shared" si="818"/>
        <v>1</v>
      </c>
      <c r="G3319">
        <f t="shared" si="819"/>
        <v>0</v>
      </c>
      <c r="H3319">
        <f t="shared" si="820"/>
        <v>1.9750928659289468E-2</v>
      </c>
      <c r="I3319" s="5">
        <f t="shared" si="821"/>
        <v>1.9750928659289468E-2</v>
      </c>
      <c r="J3319" s="6">
        <f t="shared" si="822"/>
        <v>0.98024907134071049</v>
      </c>
      <c r="K3319" s="5">
        <f t="shared" si="823"/>
        <v>-1.9948585179988716E-2</v>
      </c>
      <c r="L3319" s="6">
        <f t="shared" si="824"/>
        <v>100</v>
      </c>
      <c r="M3319">
        <f t="shared" si="825"/>
        <v>-2.0589204748789682</v>
      </c>
      <c r="N3319">
        <f t="shared" si="826"/>
        <v>4.790596298337587E-2</v>
      </c>
      <c r="O3319">
        <f t="shared" si="827"/>
        <v>0.10301034055280656</v>
      </c>
      <c r="AH3319">
        <v>1.949460130560279E-2</v>
      </c>
      <c r="AI3319">
        <v>1</v>
      </c>
      <c r="AJ3319">
        <v>0</v>
      </c>
      <c r="AK3319">
        <f t="shared" si="831"/>
        <v>3298</v>
      </c>
      <c r="AL3319">
        <f t="shared" si="832"/>
        <v>17</v>
      </c>
      <c r="AM3319">
        <f t="shared" si="828"/>
        <v>0.16017316017316019</v>
      </c>
      <c r="AN3319">
        <f t="shared" si="829"/>
        <v>0.76388888888888884</v>
      </c>
      <c r="AO3319">
        <f t="shared" si="830"/>
        <v>1.9452225334583601E-4</v>
      </c>
    </row>
    <row r="3320" spans="1:41" x14ac:dyDescent="0.3">
      <c r="A3320">
        <f>Datos!C3319</f>
        <v>4.1666300000000003E-2</v>
      </c>
      <c r="B3320">
        <f>Datos!D3319</f>
        <v>-2.0238699999999998E-2</v>
      </c>
      <c r="C3320">
        <f>Datos!E3319</f>
        <v>2.3908100000000002E-2</v>
      </c>
      <c r="D3320" s="5">
        <f>Datos!F3319</f>
        <v>0</v>
      </c>
      <c r="E3320">
        <f t="shared" si="817"/>
        <v>1</v>
      </c>
      <c r="F3320" s="6">
        <f t="shared" si="818"/>
        <v>1</v>
      </c>
      <c r="G3320">
        <f t="shared" si="819"/>
        <v>0</v>
      </c>
      <c r="H3320">
        <f t="shared" si="820"/>
        <v>2.6838780644476135E-2</v>
      </c>
      <c r="I3320" s="5">
        <f t="shared" si="821"/>
        <v>2.6838780644476135E-2</v>
      </c>
      <c r="J3320" s="6">
        <f t="shared" si="822"/>
        <v>0.97316121935552391</v>
      </c>
      <c r="K3320" s="5">
        <f t="shared" si="823"/>
        <v>-2.7205517453342411E-2</v>
      </c>
      <c r="L3320" s="6">
        <f t="shared" si="824"/>
        <v>0</v>
      </c>
      <c r="M3320">
        <f t="shared" si="825"/>
        <v>-1.9294295250561075</v>
      </c>
      <c r="N3320">
        <f t="shared" si="826"/>
        <v>6.2020662750876282E-2</v>
      </c>
      <c r="O3320">
        <f t="shared" si="827"/>
        <v>0.12702637779403869</v>
      </c>
      <c r="AH3320">
        <v>1.9497096659952556E-2</v>
      </c>
      <c r="AI3320">
        <v>1</v>
      </c>
      <c r="AJ3320">
        <v>0</v>
      </c>
      <c r="AK3320">
        <f t="shared" si="831"/>
        <v>3299</v>
      </c>
      <c r="AL3320">
        <f t="shared" si="832"/>
        <v>17</v>
      </c>
      <c r="AM3320">
        <f t="shared" si="828"/>
        <v>0.15991851285968928</v>
      </c>
      <c r="AN3320">
        <f t="shared" si="829"/>
        <v>0.76388888888888884</v>
      </c>
      <c r="AO3320">
        <f t="shared" si="830"/>
        <v>1.945222533457512E-4</v>
      </c>
    </row>
    <row r="3321" spans="1:41" x14ac:dyDescent="0.3">
      <c r="A3321">
        <f>Datos!C3320</f>
        <v>0.11969059999999999</v>
      </c>
      <c r="B3321">
        <f>Datos!D3320</f>
        <v>3.3086600000000001E-2</v>
      </c>
      <c r="C3321">
        <f>Datos!E3320</f>
        <v>3.99669E-2</v>
      </c>
      <c r="D3321" s="5">
        <f>Datos!F3320</f>
        <v>0</v>
      </c>
      <c r="E3321">
        <f t="shared" si="817"/>
        <v>1</v>
      </c>
      <c r="F3321" s="6">
        <f t="shared" si="818"/>
        <v>1</v>
      </c>
      <c r="G3321">
        <f t="shared" si="819"/>
        <v>0</v>
      </c>
      <c r="H3321">
        <f t="shared" si="820"/>
        <v>1.9405487887859348E-2</v>
      </c>
      <c r="I3321" s="5">
        <f t="shared" si="821"/>
        <v>1.9405487887859348E-2</v>
      </c>
      <c r="J3321" s="6">
        <f t="shared" si="822"/>
        <v>0.98059451211214066</v>
      </c>
      <c r="K3321" s="5">
        <f t="shared" si="823"/>
        <v>-1.9596246239831597E-2</v>
      </c>
      <c r="L3321" s="6">
        <f t="shared" si="824"/>
        <v>100</v>
      </c>
      <c r="M3321">
        <f t="shared" si="825"/>
        <v>-2.0661854118407641</v>
      </c>
      <c r="N3321">
        <f t="shared" si="826"/>
        <v>4.7193476237215884E-2</v>
      </c>
      <c r="O3321">
        <f t="shared" si="827"/>
        <v>0.10175640469592472</v>
      </c>
      <c r="AH3321">
        <v>1.9534658027714761E-2</v>
      </c>
      <c r="AI3321">
        <v>1</v>
      </c>
      <c r="AJ3321">
        <v>0</v>
      </c>
      <c r="AK3321">
        <f t="shared" si="831"/>
        <v>3300</v>
      </c>
      <c r="AL3321">
        <f t="shared" si="832"/>
        <v>17</v>
      </c>
      <c r="AM3321">
        <f t="shared" si="828"/>
        <v>0.15966386554621848</v>
      </c>
      <c r="AN3321">
        <f t="shared" si="829"/>
        <v>0.76388888888888884</v>
      </c>
      <c r="AO3321">
        <f t="shared" si="830"/>
        <v>1.945222533457512E-4</v>
      </c>
    </row>
    <row r="3322" spans="1:41" x14ac:dyDescent="0.3">
      <c r="A3322">
        <f>Datos!C3321</f>
        <v>0.1055856</v>
      </c>
      <c r="B3322">
        <f>Datos!D3321</f>
        <v>-5.7558400000000003E-2</v>
      </c>
      <c r="C3322">
        <f>Datos!E3321</f>
        <v>-1.77007E-2</v>
      </c>
      <c r="D3322" s="5">
        <f>Datos!F3321</f>
        <v>0</v>
      </c>
      <c r="E3322">
        <f t="shared" si="817"/>
        <v>1</v>
      </c>
      <c r="F3322" s="6">
        <f t="shared" si="818"/>
        <v>1</v>
      </c>
      <c r="G3322">
        <f t="shared" si="819"/>
        <v>0</v>
      </c>
      <c r="H3322">
        <f t="shared" si="820"/>
        <v>4.4233637963792441E-2</v>
      </c>
      <c r="I3322" s="5">
        <f t="shared" si="821"/>
        <v>4.4233637963792441E-2</v>
      </c>
      <c r="J3322" s="6">
        <f t="shared" si="822"/>
        <v>0.95576636203620757</v>
      </c>
      <c r="K3322" s="5">
        <f t="shared" si="823"/>
        <v>-4.5241786974640673E-2</v>
      </c>
      <c r="L3322" s="6">
        <f t="shared" si="824"/>
        <v>0</v>
      </c>
      <c r="M3322">
        <f t="shared" si="825"/>
        <v>-1.7035388398488771</v>
      </c>
      <c r="N3322">
        <f t="shared" si="826"/>
        <v>9.3484388677725655E-2</v>
      </c>
      <c r="O3322">
        <f t="shared" si="827"/>
        <v>0.17619168023697826</v>
      </c>
      <c r="AH3322">
        <v>1.9540206762969234E-2</v>
      </c>
      <c r="AI3322">
        <v>1</v>
      </c>
      <c r="AJ3322">
        <v>0</v>
      </c>
      <c r="AK3322">
        <f t="shared" si="831"/>
        <v>3301</v>
      </c>
      <c r="AL3322">
        <f t="shared" si="832"/>
        <v>17</v>
      </c>
      <c r="AM3322">
        <f t="shared" si="828"/>
        <v>0.15940921823274767</v>
      </c>
      <c r="AN3322">
        <f t="shared" si="829"/>
        <v>0.76388888888888884</v>
      </c>
      <c r="AO3322">
        <f t="shared" si="830"/>
        <v>1.9452225334583601E-4</v>
      </c>
    </row>
    <row r="3323" spans="1:41" x14ac:dyDescent="0.3">
      <c r="A3323">
        <f>Datos!C3322</f>
        <v>-4.36251E-2</v>
      </c>
      <c r="B3323">
        <f>Datos!D3322</f>
        <v>4.60594E-2</v>
      </c>
      <c r="C3323">
        <f>Datos!E3322</f>
        <v>7.1730199999999994E-2</v>
      </c>
      <c r="D3323" s="5">
        <f>Datos!F3322</f>
        <v>0</v>
      </c>
      <c r="E3323">
        <f t="shared" si="817"/>
        <v>1</v>
      </c>
      <c r="F3323" s="6">
        <f t="shared" si="818"/>
        <v>1</v>
      </c>
      <c r="G3323">
        <f t="shared" si="819"/>
        <v>0</v>
      </c>
      <c r="H3323">
        <f t="shared" si="820"/>
        <v>1.3613627590957786E-2</v>
      </c>
      <c r="I3323" s="5">
        <f t="shared" si="821"/>
        <v>1.3613627590957786E-2</v>
      </c>
      <c r="J3323" s="6">
        <f t="shared" si="822"/>
        <v>0.98638637240904226</v>
      </c>
      <c r="K3323" s="5">
        <f t="shared" si="823"/>
        <v>-1.3707142708943382E-2</v>
      </c>
      <c r="L3323" s="6">
        <f t="shared" si="824"/>
        <v>100</v>
      </c>
      <c r="M3323">
        <f t="shared" si="825"/>
        <v>-2.2082441941312405</v>
      </c>
      <c r="N3323">
        <f t="shared" si="826"/>
        <v>3.4835797968848697E-2</v>
      </c>
      <c r="O3323">
        <f t="shared" si="827"/>
        <v>7.9234904507931775E-2</v>
      </c>
      <c r="AH3323">
        <v>1.9551707233187551E-2</v>
      </c>
      <c r="AI3323">
        <v>1</v>
      </c>
      <c r="AJ3323">
        <v>0</v>
      </c>
      <c r="AK3323">
        <f t="shared" si="831"/>
        <v>3302</v>
      </c>
      <c r="AL3323">
        <f t="shared" si="832"/>
        <v>17</v>
      </c>
      <c r="AM3323">
        <f t="shared" si="828"/>
        <v>0.15915457091927676</v>
      </c>
      <c r="AN3323">
        <f t="shared" si="829"/>
        <v>0.76388888888888884</v>
      </c>
      <c r="AO3323">
        <f t="shared" si="830"/>
        <v>1.945222533457512E-4</v>
      </c>
    </row>
    <row r="3324" spans="1:41" x14ac:dyDescent="0.3">
      <c r="A3324">
        <f>Datos!C3323</f>
        <v>-4.1002499999999997E-2</v>
      </c>
      <c r="B3324">
        <f>Datos!D3323</f>
        <v>0.1261563</v>
      </c>
      <c r="C3324">
        <f>Datos!E3323</f>
        <v>7.4153999999999998E-2</v>
      </c>
      <c r="D3324" s="5">
        <f>Datos!F3323</f>
        <v>0</v>
      </c>
      <c r="E3324">
        <f t="shared" si="817"/>
        <v>1</v>
      </c>
      <c r="F3324" s="6">
        <f t="shared" si="818"/>
        <v>1</v>
      </c>
      <c r="G3324">
        <f t="shared" si="819"/>
        <v>0</v>
      </c>
      <c r="H3324">
        <f t="shared" si="820"/>
        <v>1.0955777343429235E-2</v>
      </c>
      <c r="I3324" s="5">
        <f t="shared" si="821"/>
        <v>1.0955777343429235E-2</v>
      </c>
      <c r="J3324" s="6">
        <f t="shared" si="822"/>
        <v>0.98904422265657077</v>
      </c>
      <c r="K3324" s="5">
        <f t="shared" si="823"/>
        <v>-1.1016233842839604E-2</v>
      </c>
      <c r="L3324" s="6">
        <f t="shared" si="824"/>
        <v>100</v>
      </c>
      <c r="M3324">
        <f t="shared" si="825"/>
        <v>-2.2918975671904476</v>
      </c>
      <c r="N3324">
        <f t="shared" si="826"/>
        <v>2.8858931137312673E-2</v>
      </c>
      <c r="O3324">
        <f t="shared" si="827"/>
        <v>6.7725765841420926E-2</v>
      </c>
      <c r="AH3324">
        <v>1.9594098056411942E-2</v>
      </c>
      <c r="AI3324">
        <v>1</v>
      </c>
      <c r="AJ3324">
        <v>0</v>
      </c>
      <c r="AK3324">
        <f t="shared" si="831"/>
        <v>3303</v>
      </c>
      <c r="AL3324">
        <f t="shared" si="832"/>
        <v>17</v>
      </c>
      <c r="AM3324">
        <f t="shared" si="828"/>
        <v>0.15889992360580596</v>
      </c>
      <c r="AN3324">
        <f t="shared" si="829"/>
        <v>0.76388888888888884</v>
      </c>
      <c r="AO3324">
        <f t="shared" si="830"/>
        <v>1.945222533457512E-4</v>
      </c>
    </row>
    <row r="3325" spans="1:41" x14ac:dyDescent="0.3">
      <c r="A3325">
        <f>Datos!C3324</f>
        <v>-3.1295900000000001E-2</v>
      </c>
      <c r="B3325">
        <f>Datos!D3324</f>
        <v>0.1523333</v>
      </c>
      <c r="C3325">
        <f>Datos!E3324</f>
        <v>7.7388100000000001E-2</v>
      </c>
      <c r="D3325" s="5">
        <f>Datos!F3324</f>
        <v>0</v>
      </c>
      <c r="E3325">
        <f t="shared" si="817"/>
        <v>1</v>
      </c>
      <c r="F3325" s="6">
        <f t="shared" si="818"/>
        <v>1</v>
      </c>
      <c r="G3325">
        <f t="shared" si="819"/>
        <v>0</v>
      </c>
      <c r="H3325">
        <f t="shared" si="820"/>
        <v>9.8409637847019678E-3</v>
      </c>
      <c r="I3325" s="5">
        <f t="shared" si="821"/>
        <v>9.8409637847019678E-3</v>
      </c>
      <c r="J3325" s="6">
        <f t="shared" si="822"/>
        <v>0.99015903621529799</v>
      </c>
      <c r="K3325" s="5">
        <f t="shared" si="823"/>
        <v>-9.8897061134337796E-3</v>
      </c>
      <c r="L3325" s="6">
        <f t="shared" si="824"/>
        <v>100</v>
      </c>
      <c r="M3325">
        <f t="shared" si="825"/>
        <v>-2.3323568222229425</v>
      </c>
      <c r="N3325">
        <f t="shared" si="826"/>
        <v>2.6281691936582072E-2</v>
      </c>
      <c r="O3325">
        <f t="shared" si="827"/>
        <v>6.261203860396243E-2</v>
      </c>
      <c r="AH3325">
        <v>1.9604027875808783E-2</v>
      </c>
      <c r="AI3325">
        <v>1</v>
      </c>
      <c r="AJ3325">
        <v>0</v>
      </c>
      <c r="AK3325">
        <f t="shared" si="831"/>
        <v>3304</v>
      </c>
      <c r="AL3325">
        <f t="shared" si="832"/>
        <v>17</v>
      </c>
      <c r="AM3325">
        <f t="shared" si="828"/>
        <v>0.15864527629233516</v>
      </c>
      <c r="AN3325">
        <f t="shared" si="829"/>
        <v>0.76388888888888884</v>
      </c>
      <c r="AO3325">
        <f t="shared" si="830"/>
        <v>1.9452225334583601E-4</v>
      </c>
    </row>
    <row r="3326" spans="1:41" x14ac:dyDescent="0.3">
      <c r="A3326">
        <f>Datos!C3325</f>
        <v>-2.07672E-2</v>
      </c>
      <c r="B3326">
        <f>Datos!D3325</f>
        <v>0.1970749</v>
      </c>
      <c r="C3326">
        <f>Datos!E3325</f>
        <v>6.9544999999999996E-2</v>
      </c>
      <c r="D3326" s="5">
        <f>Datos!F3325</f>
        <v>0</v>
      </c>
      <c r="E3326">
        <f t="shared" si="817"/>
        <v>1</v>
      </c>
      <c r="F3326" s="6">
        <f t="shared" si="818"/>
        <v>1</v>
      </c>
      <c r="G3326">
        <f t="shared" si="819"/>
        <v>0</v>
      </c>
      <c r="H3326">
        <f t="shared" si="820"/>
        <v>9.7510949769025884E-3</v>
      </c>
      <c r="I3326" s="5">
        <f t="shared" si="821"/>
        <v>9.7510949769025884E-3</v>
      </c>
      <c r="J3326" s="6">
        <f t="shared" si="822"/>
        <v>0.99024890502309737</v>
      </c>
      <c r="K3326" s="5">
        <f t="shared" si="823"/>
        <v>-9.7989482387659307E-3</v>
      </c>
      <c r="L3326" s="6">
        <f t="shared" si="824"/>
        <v>100</v>
      </c>
      <c r="M3326">
        <f t="shared" si="825"/>
        <v>-2.3357899828751072</v>
      </c>
      <c r="N3326">
        <f t="shared" si="826"/>
        <v>2.6071931748608477E-2</v>
      </c>
      <c r="O3326">
        <f t="shared" si="827"/>
        <v>6.219143071882674E-2</v>
      </c>
      <c r="AH3326">
        <v>1.9609582267038503E-2</v>
      </c>
      <c r="AI3326">
        <v>1</v>
      </c>
      <c r="AJ3326">
        <v>0</v>
      </c>
      <c r="AK3326">
        <f t="shared" si="831"/>
        <v>3305</v>
      </c>
      <c r="AL3326">
        <f t="shared" si="832"/>
        <v>17</v>
      </c>
      <c r="AM3326">
        <f t="shared" si="828"/>
        <v>0.15839062897886425</v>
      </c>
      <c r="AN3326">
        <f t="shared" si="829"/>
        <v>0.76388888888888884</v>
      </c>
      <c r="AO3326">
        <f t="shared" si="830"/>
        <v>1.945222533457512E-4</v>
      </c>
    </row>
    <row r="3327" spans="1:41" x14ac:dyDescent="0.3">
      <c r="A3327">
        <f>Datos!C3326</f>
        <v>-8.4241999999999997E-3</v>
      </c>
      <c r="B3327">
        <f>Datos!D3326</f>
        <v>0.21652460000000001</v>
      </c>
      <c r="C3327">
        <f>Datos!E3326</f>
        <v>6.8449599999999999E-2</v>
      </c>
      <c r="D3327" s="5">
        <f>Datos!F3326</f>
        <v>0</v>
      </c>
      <c r="E3327">
        <f t="shared" si="817"/>
        <v>1</v>
      </c>
      <c r="F3327" s="6">
        <f t="shared" si="818"/>
        <v>1</v>
      </c>
      <c r="G3327">
        <f t="shared" si="819"/>
        <v>0</v>
      </c>
      <c r="H3327">
        <f t="shared" si="820"/>
        <v>9.3961450440890673E-3</v>
      </c>
      <c r="I3327" s="5">
        <f t="shared" si="821"/>
        <v>9.3961450440890673E-3</v>
      </c>
      <c r="J3327" s="6">
        <f t="shared" si="822"/>
        <v>0.99060385495591097</v>
      </c>
      <c r="K3327" s="5">
        <f t="shared" si="823"/>
        <v>-9.440567299219051E-3</v>
      </c>
      <c r="L3327" s="6">
        <f t="shared" si="824"/>
        <v>100</v>
      </c>
      <c r="M3327">
        <f t="shared" si="825"/>
        <v>-2.3496258514569766</v>
      </c>
      <c r="N3327">
        <f t="shared" si="826"/>
        <v>2.5240400995784989E-2</v>
      </c>
      <c r="O3327">
        <f t="shared" si="827"/>
        <v>6.0517248220571723E-2</v>
      </c>
      <c r="AH3327">
        <v>1.9635320555902107E-2</v>
      </c>
      <c r="AI3327">
        <v>1</v>
      </c>
      <c r="AJ3327">
        <v>0</v>
      </c>
      <c r="AK3327">
        <f t="shared" si="831"/>
        <v>3306</v>
      </c>
      <c r="AL3327">
        <f t="shared" si="832"/>
        <v>17</v>
      </c>
      <c r="AM3327">
        <f t="shared" si="828"/>
        <v>0.15813598166539344</v>
      </c>
      <c r="AN3327">
        <f t="shared" si="829"/>
        <v>0.76388888888888884</v>
      </c>
      <c r="AO3327">
        <f t="shared" si="830"/>
        <v>1.945222533457512E-4</v>
      </c>
    </row>
    <row r="3328" spans="1:41" x14ac:dyDescent="0.3">
      <c r="A3328">
        <f>Datos!C3327</f>
        <v>2.8186999999999999E-3</v>
      </c>
      <c r="B3328">
        <f>Datos!D3327</f>
        <v>0.27161259999999998</v>
      </c>
      <c r="C3328">
        <f>Datos!E3327</f>
        <v>6.2901399999999996E-2</v>
      </c>
      <c r="D3328" s="5">
        <f>Datos!F3327</f>
        <v>0</v>
      </c>
      <c r="E3328">
        <f t="shared" si="817"/>
        <v>1</v>
      </c>
      <c r="F3328" s="6">
        <f t="shared" si="818"/>
        <v>1</v>
      </c>
      <c r="G3328">
        <f t="shared" si="819"/>
        <v>0</v>
      </c>
      <c r="H3328">
        <f t="shared" si="820"/>
        <v>8.8094752736015813E-3</v>
      </c>
      <c r="I3328" s="5">
        <f t="shared" si="821"/>
        <v>8.8094752736015813E-3</v>
      </c>
      <c r="J3328" s="6">
        <f t="shared" si="822"/>
        <v>0.99119052472639846</v>
      </c>
      <c r="K3328" s="5">
        <f t="shared" si="823"/>
        <v>-8.8485081091845639E-3</v>
      </c>
      <c r="L3328" s="6">
        <f t="shared" si="824"/>
        <v>100</v>
      </c>
      <c r="M3328">
        <f t="shared" si="825"/>
        <v>-2.3735302337086455</v>
      </c>
      <c r="N3328">
        <f t="shared" si="826"/>
        <v>2.3855000516338751E-2</v>
      </c>
      <c r="O3328">
        <f t="shared" si="827"/>
        <v>5.77030169864493E-2</v>
      </c>
      <c r="AH3328">
        <v>1.9640113110026735E-2</v>
      </c>
      <c r="AI3328">
        <v>1</v>
      </c>
      <c r="AJ3328">
        <v>0</v>
      </c>
      <c r="AK3328">
        <f t="shared" si="831"/>
        <v>3307</v>
      </c>
      <c r="AL3328">
        <f t="shared" si="832"/>
        <v>17</v>
      </c>
      <c r="AM3328">
        <f t="shared" si="828"/>
        <v>0.15788133435192264</v>
      </c>
      <c r="AN3328">
        <f t="shared" si="829"/>
        <v>0.76388888888888884</v>
      </c>
      <c r="AO3328">
        <f t="shared" si="830"/>
        <v>1.9452225334583601E-4</v>
      </c>
    </row>
    <row r="3329" spans="1:41" x14ac:dyDescent="0.3">
      <c r="A3329">
        <f>Datos!C3328</f>
        <v>1.1727E-3</v>
      </c>
      <c r="B3329">
        <f>Datos!D3328</f>
        <v>0.32480710000000002</v>
      </c>
      <c r="C3329">
        <f>Datos!E3328</f>
        <v>8.5510900000000001E-2</v>
      </c>
      <c r="D3329" s="5">
        <f>Datos!F3328</f>
        <v>0</v>
      </c>
      <c r="E3329">
        <f t="shared" si="817"/>
        <v>1</v>
      </c>
      <c r="F3329" s="6">
        <f t="shared" si="818"/>
        <v>1</v>
      </c>
      <c r="G3329">
        <f t="shared" si="819"/>
        <v>0</v>
      </c>
      <c r="H3329">
        <f t="shared" si="820"/>
        <v>5.6959602654986785E-3</v>
      </c>
      <c r="I3329" s="5">
        <f t="shared" si="821"/>
        <v>5.6959602654986785E-3</v>
      </c>
      <c r="J3329" s="6">
        <f t="shared" si="822"/>
        <v>0.99430403973450132</v>
      </c>
      <c r="K3329" s="5">
        <f t="shared" si="823"/>
        <v>-5.712244111371308E-3</v>
      </c>
      <c r="L3329" s="6">
        <f t="shared" si="824"/>
        <v>100</v>
      </c>
      <c r="M3329">
        <f t="shared" si="825"/>
        <v>-2.530441114092298</v>
      </c>
      <c r="N3329">
        <f t="shared" si="826"/>
        <v>1.6236318729714233E-2</v>
      </c>
      <c r="O3329">
        <f t="shared" si="827"/>
        <v>4.1587054872908251E-2</v>
      </c>
      <c r="AH3329">
        <v>1.9704494286082862E-2</v>
      </c>
      <c r="AI3329">
        <v>1</v>
      </c>
      <c r="AJ3329">
        <v>0</v>
      </c>
      <c r="AK3329">
        <f t="shared" si="831"/>
        <v>3308</v>
      </c>
      <c r="AL3329">
        <f t="shared" si="832"/>
        <v>17</v>
      </c>
      <c r="AM3329">
        <f t="shared" si="828"/>
        <v>0.15762668703845173</v>
      </c>
      <c r="AN3329">
        <f t="shared" si="829"/>
        <v>0.76388888888888884</v>
      </c>
      <c r="AO3329">
        <f t="shared" si="830"/>
        <v>1.945222533457512E-4</v>
      </c>
    </row>
    <row r="3330" spans="1:41" x14ac:dyDescent="0.3">
      <c r="A3330">
        <f>Datos!C3329</f>
        <v>4.2164899999999998E-2</v>
      </c>
      <c r="B3330">
        <f>Datos!D3329</f>
        <v>0.28019110000000003</v>
      </c>
      <c r="C3330">
        <f>Datos!E3329</f>
        <v>6.3340400000000005E-2</v>
      </c>
      <c r="D3330" s="5">
        <f>Datos!F3329</f>
        <v>0</v>
      </c>
      <c r="E3330">
        <f t="shared" si="817"/>
        <v>1</v>
      </c>
      <c r="F3330" s="6">
        <f t="shared" si="818"/>
        <v>1</v>
      </c>
      <c r="G3330">
        <f t="shared" si="819"/>
        <v>0</v>
      </c>
      <c r="H3330">
        <f t="shared" si="820"/>
        <v>8.4472134919624103E-3</v>
      </c>
      <c r="I3330" s="5">
        <f t="shared" si="821"/>
        <v>8.4472134919624103E-3</v>
      </c>
      <c r="J3330" s="6">
        <f t="shared" si="822"/>
        <v>0.99155278650803758</v>
      </c>
      <c r="K3330" s="5">
        <f t="shared" si="823"/>
        <v>-8.4830933995572438E-3</v>
      </c>
      <c r="L3330" s="6">
        <f t="shared" si="824"/>
        <v>100</v>
      </c>
      <c r="M3330">
        <f t="shared" si="825"/>
        <v>-2.3889972899277536</v>
      </c>
      <c r="N3330">
        <f t="shared" si="826"/>
        <v>2.2992376860355667E-2</v>
      </c>
      <c r="O3330">
        <f t="shared" si="827"/>
        <v>5.5934368612936033E-2</v>
      </c>
      <c r="AH3330">
        <v>1.9720258053692801E-2</v>
      </c>
      <c r="AI3330">
        <v>1</v>
      </c>
      <c r="AJ3330">
        <v>0</v>
      </c>
      <c r="AK3330">
        <f t="shared" si="831"/>
        <v>3309</v>
      </c>
      <c r="AL3330">
        <f t="shared" si="832"/>
        <v>17</v>
      </c>
      <c r="AM3330">
        <f t="shared" si="828"/>
        <v>0.15737203972498093</v>
      </c>
      <c r="AN3330">
        <f t="shared" si="829"/>
        <v>0.76388888888888884</v>
      </c>
      <c r="AO3330">
        <f t="shared" si="830"/>
        <v>1.9452225334583601E-4</v>
      </c>
    </row>
    <row r="3331" spans="1:41" x14ac:dyDescent="0.3">
      <c r="A3331">
        <f>Datos!C3330</f>
        <v>3.6643799999999997E-2</v>
      </c>
      <c r="B3331">
        <f>Datos!D3330</f>
        <v>0.31076930000000003</v>
      </c>
      <c r="C3331">
        <f>Datos!E3330</f>
        <v>5.5252299999999997E-2</v>
      </c>
      <c r="D3331" s="5">
        <f>Datos!F3330</f>
        <v>0</v>
      </c>
      <c r="E3331">
        <f t="shared" si="817"/>
        <v>1</v>
      </c>
      <c r="F3331" s="6">
        <f t="shared" si="818"/>
        <v>1</v>
      </c>
      <c r="G3331">
        <f t="shared" si="819"/>
        <v>0</v>
      </c>
      <c r="H3331">
        <f t="shared" si="820"/>
        <v>8.744109575637829E-3</v>
      </c>
      <c r="I3331" s="5">
        <f t="shared" si="821"/>
        <v>8.744109575637829E-3</v>
      </c>
      <c r="J3331" s="6">
        <f t="shared" si="822"/>
        <v>0.99125589042436213</v>
      </c>
      <c r="K3331" s="5">
        <f t="shared" si="823"/>
        <v>-8.782563630193552E-3</v>
      </c>
      <c r="L3331" s="6">
        <f t="shared" si="824"/>
        <v>100</v>
      </c>
      <c r="M3331">
        <f t="shared" si="825"/>
        <v>-2.3762793121911665</v>
      </c>
      <c r="N3331">
        <f t="shared" si="826"/>
        <v>2.3699763306023604E-2</v>
      </c>
      <c r="O3331">
        <f t="shared" si="827"/>
        <v>5.7385677385111654E-2</v>
      </c>
      <c r="AH3331">
        <v>1.9721440713048651E-2</v>
      </c>
      <c r="AI3331">
        <v>1</v>
      </c>
      <c r="AJ3331">
        <v>0</v>
      </c>
      <c r="AK3331">
        <f t="shared" si="831"/>
        <v>3310</v>
      </c>
      <c r="AL3331">
        <f t="shared" si="832"/>
        <v>17</v>
      </c>
      <c r="AM3331">
        <f t="shared" si="828"/>
        <v>0.15711739241151002</v>
      </c>
      <c r="AN3331">
        <f t="shared" si="829"/>
        <v>0.76388888888888884</v>
      </c>
      <c r="AO3331">
        <f t="shared" si="830"/>
        <v>1.945222533457512E-4</v>
      </c>
    </row>
    <row r="3332" spans="1:41" x14ac:dyDescent="0.3">
      <c r="A3332">
        <f>Datos!C3331</f>
        <v>2.2890199999999999E-2</v>
      </c>
      <c r="B3332">
        <f>Datos!D3331</f>
        <v>0.33059300000000003</v>
      </c>
      <c r="C3332">
        <f>Datos!E3331</f>
        <v>4.8475200000000003E-2</v>
      </c>
      <c r="D3332" s="5">
        <f>Datos!F3331</f>
        <v>0</v>
      </c>
      <c r="E3332">
        <f t="shared" si="817"/>
        <v>1</v>
      </c>
      <c r="F3332" s="6">
        <f t="shared" si="818"/>
        <v>1</v>
      </c>
      <c r="G3332">
        <f t="shared" si="819"/>
        <v>0</v>
      </c>
      <c r="H3332">
        <f t="shared" si="820"/>
        <v>9.1589587711980586E-3</v>
      </c>
      <c r="I3332" s="5">
        <f t="shared" si="821"/>
        <v>9.1589587711980586E-3</v>
      </c>
      <c r="J3332" s="6">
        <f t="shared" si="822"/>
        <v>0.9908410412288019</v>
      </c>
      <c r="K3332" s="5">
        <f t="shared" si="823"/>
        <v>-9.2011599107213807E-3</v>
      </c>
      <c r="L3332" s="6">
        <f t="shared" si="824"/>
        <v>100</v>
      </c>
      <c r="M3332">
        <f t="shared" si="825"/>
        <v>-2.3591283783785206</v>
      </c>
      <c r="N3332">
        <f t="shared" si="826"/>
        <v>2.4681979264932961E-2</v>
      </c>
      <c r="O3332">
        <f t="shared" si="827"/>
        <v>5.9386709457028439E-2</v>
      </c>
      <c r="AH3332">
        <v>1.9735617363430786E-2</v>
      </c>
      <c r="AI3332">
        <v>1</v>
      </c>
      <c r="AJ3332">
        <v>0</v>
      </c>
      <c r="AK3332">
        <f t="shared" si="831"/>
        <v>3311</v>
      </c>
      <c r="AL3332">
        <f t="shared" si="832"/>
        <v>17</v>
      </c>
      <c r="AM3332">
        <f t="shared" si="828"/>
        <v>0.15686274509803921</v>
      </c>
      <c r="AN3332">
        <f t="shared" si="829"/>
        <v>0.76388888888888884</v>
      </c>
      <c r="AO3332">
        <f t="shared" si="830"/>
        <v>1.945222533457512E-4</v>
      </c>
    </row>
    <row r="3333" spans="1:41" x14ac:dyDescent="0.3">
      <c r="A3333">
        <f>Datos!C3332</f>
        <v>0.41947109999999999</v>
      </c>
      <c r="B3333">
        <f>Datos!D3332</f>
        <v>-0.15654470000000001</v>
      </c>
      <c r="C3333">
        <f>Datos!E3332</f>
        <v>3.0897500000000001E-2</v>
      </c>
      <c r="D3333" s="5">
        <f>Datos!F3332</f>
        <v>1</v>
      </c>
      <c r="E3333">
        <f t="shared" ref="E3333:E3396" si="833">1-D3333</f>
        <v>0</v>
      </c>
      <c r="F3333" s="6">
        <f t="shared" ref="F3333:F3396" si="834">D3333+E3333</f>
        <v>1</v>
      </c>
      <c r="G3333">
        <f t="shared" ref="G3333:G3396" si="835">IF(F3333=0,"",D3333/F3333)</f>
        <v>1</v>
      </c>
      <c r="H3333">
        <f t="shared" ref="H3333:H3396" si="836">_xlfn.NORM.S.DIST(M3333,TRUE)</f>
        <v>2.8970934840198706E-2</v>
      </c>
      <c r="I3333" s="5">
        <f t="shared" ref="I3333:I3396" si="837">F3333*H3333</f>
        <v>2.8970934840198706E-2</v>
      </c>
      <c r="J3333" s="6">
        <f t="shared" ref="J3333:J3396" si="838">F3333-I3333</f>
        <v>0.97102906515980125</v>
      </c>
      <c r="K3333" s="5">
        <f t="shared" ref="K3333:K3396" si="839">IFERROR(F3333*(G3333*LN(H3333)+(1-G3333)*LN(1-H3333)),0)</f>
        <v>-3.5414621984706147</v>
      </c>
      <c r="L3333" s="6">
        <f t="shared" ref="L3333:L3396" si="840">100*IF(H3333&gt;=$AD$10,D3333/F3333,E3333/F3333)</f>
        <v>100</v>
      </c>
      <c r="M3333">
        <f t="shared" ref="M3333:M3396" si="841">$Q$5+MMULT(A3333:C3333,$Q$6:$Q$8)</f>
        <v>-1.8961374648436804</v>
      </c>
      <c r="N3333">
        <f t="shared" ref="N3333:N3396" si="842">_xlfn.NORM.S.DIST(M3333,FALSE)</f>
        <v>6.6098635454139923E-2</v>
      </c>
      <c r="O3333">
        <f t="shared" ref="O3333:O3396" si="843">(D3333*(M3333*N3333/H3333+(N3333/H3333)^2)-E3333*(M3333*N3333/(1-H3333)-(N3333/(1-H3333))^2))</f>
        <v>0.87933788392591783</v>
      </c>
      <c r="AH3333">
        <v>1.9738655207544149E-2</v>
      </c>
      <c r="AI3333">
        <v>1</v>
      </c>
      <c r="AJ3333">
        <v>0</v>
      </c>
      <c r="AK3333">
        <f t="shared" si="831"/>
        <v>3312</v>
      </c>
      <c r="AL3333">
        <f t="shared" si="832"/>
        <v>17</v>
      </c>
      <c r="AM3333">
        <f t="shared" ref="AM3333:AM3396" si="844">1-AK3333/AK$4003</f>
        <v>0.15660809778456841</v>
      </c>
      <c r="AN3333">
        <f t="shared" ref="AN3333:AN3396" si="845">1-AL3333/AL$4003</f>
        <v>0.76388888888888884</v>
      </c>
      <c r="AO3333">
        <f t="shared" ref="AO3333:AO3396" si="846">(AM3333-AM3334)*AN3333</f>
        <v>1.9452225334583601E-4</v>
      </c>
    </row>
    <row r="3334" spans="1:41" x14ac:dyDescent="0.3">
      <c r="A3334">
        <f>Datos!C3333</f>
        <v>0.42684450000000002</v>
      </c>
      <c r="B3334">
        <f>Datos!D3333</f>
        <v>0.1798478</v>
      </c>
      <c r="C3334">
        <f>Datos!E3333</f>
        <v>5.9582999999999997E-3</v>
      </c>
      <c r="D3334" s="5">
        <f>Datos!F3333</f>
        <v>0</v>
      </c>
      <c r="E3334">
        <f t="shared" si="833"/>
        <v>1</v>
      </c>
      <c r="F3334" s="6">
        <f t="shared" si="834"/>
        <v>1</v>
      </c>
      <c r="G3334">
        <f t="shared" si="835"/>
        <v>0</v>
      </c>
      <c r="H3334">
        <f t="shared" si="836"/>
        <v>1.8918104556125651E-2</v>
      </c>
      <c r="I3334" s="5">
        <f t="shared" si="837"/>
        <v>1.8918104556125651E-2</v>
      </c>
      <c r="J3334" s="6">
        <f t="shared" si="838"/>
        <v>0.98108189544387436</v>
      </c>
      <c r="K3334" s="5">
        <f t="shared" si="839"/>
        <v>-1.9099341307004861E-2</v>
      </c>
      <c r="L3334" s="6">
        <f t="shared" si="840"/>
        <v>100</v>
      </c>
      <c r="M3334">
        <f t="shared" si="841"/>
        <v>-2.0766247243871372</v>
      </c>
      <c r="N3334">
        <f t="shared" si="842"/>
        <v>4.6183917102143084E-2</v>
      </c>
      <c r="O3334">
        <f t="shared" si="843"/>
        <v>9.9972029166262757E-2</v>
      </c>
      <c r="AH3334">
        <v>1.9749762499138099E-2</v>
      </c>
      <c r="AI3334">
        <v>1</v>
      </c>
      <c r="AJ3334">
        <v>0</v>
      </c>
      <c r="AK3334">
        <f t="shared" ref="AK3334:AK3397" si="847">AK3333+AI3334</f>
        <v>3313</v>
      </c>
      <c r="AL3334">
        <f t="shared" ref="AL3334:AL3397" si="848">AL3333+AJ3334</f>
        <v>17</v>
      </c>
      <c r="AM3334">
        <f t="shared" si="844"/>
        <v>0.1563534504710975</v>
      </c>
      <c r="AN3334">
        <f t="shared" si="845"/>
        <v>0.76388888888888884</v>
      </c>
      <c r="AO3334">
        <f t="shared" si="846"/>
        <v>1.945222533457512E-4</v>
      </c>
    </row>
    <row r="3335" spans="1:41" x14ac:dyDescent="0.3">
      <c r="A3335">
        <f>Datos!C3334</f>
        <v>0.58372590000000002</v>
      </c>
      <c r="B3335">
        <f>Datos!D3334</f>
        <v>0.12425949999999999</v>
      </c>
      <c r="C3335">
        <f>Datos!E3334</f>
        <v>6.6033999999999997E-3</v>
      </c>
      <c r="D3335" s="5">
        <f>Datos!F3334</f>
        <v>0</v>
      </c>
      <c r="E3335">
        <f t="shared" si="833"/>
        <v>1</v>
      </c>
      <c r="F3335" s="6">
        <f t="shared" si="834"/>
        <v>1</v>
      </c>
      <c r="G3335">
        <f t="shared" si="835"/>
        <v>0</v>
      </c>
      <c r="H3335">
        <f t="shared" si="836"/>
        <v>2.0048066934874795E-2</v>
      </c>
      <c r="I3335" s="5">
        <f t="shared" si="837"/>
        <v>2.0048066934874795E-2</v>
      </c>
      <c r="J3335" s="6">
        <f t="shared" si="838"/>
        <v>0.97995193306512518</v>
      </c>
      <c r="K3335" s="5">
        <f t="shared" si="839"/>
        <v>-2.025175641313608E-2</v>
      </c>
      <c r="L3335" s="6">
        <f t="shared" si="840"/>
        <v>100</v>
      </c>
      <c r="M3335">
        <f t="shared" si="841"/>
        <v>-2.052757174628645</v>
      </c>
      <c r="N3335">
        <f t="shared" si="842"/>
        <v>4.8516829452934514E-2</v>
      </c>
      <c r="O3335">
        <f t="shared" si="843"/>
        <v>0.10408195064129873</v>
      </c>
      <c r="AH3335">
        <v>1.9750928659289468E-2</v>
      </c>
      <c r="AI3335">
        <v>1</v>
      </c>
      <c r="AJ3335">
        <v>0</v>
      </c>
      <c r="AK3335">
        <f t="shared" si="847"/>
        <v>3314</v>
      </c>
      <c r="AL3335">
        <f t="shared" si="848"/>
        <v>17</v>
      </c>
      <c r="AM3335">
        <f t="shared" si="844"/>
        <v>0.1560988031576267</v>
      </c>
      <c r="AN3335">
        <f t="shared" si="845"/>
        <v>0.76388888888888884</v>
      </c>
      <c r="AO3335">
        <f t="shared" si="846"/>
        <v>1.945222533457512E-4</v>
      </c>
    </row>
    <row r="3336" spans="1:41" x14ac:dyDescent="0.3">
      <c r="A3336">
        <f>Datos!C3335</f>
        <v>9.4093499999999997E-2</v>
      </c>
      <c r="B3336">
        <f>Datos!D3335</f>
        <v>-0.1273533</v>
      </c>
      <c r="C3336">
        <f>Datos!E3335</f>
        <v>3.0569599999999999E-2</v>
      </c>
      <c r="D3336" s="5">
        <f>Datos!F3335</f>
        <v>0</v>
      </c>
      <c r="E3336">
        <f t="shared" si="833"/>
        <v>1</v>
      </c>
      <c r="F3336" s="6">
        <f t="shared" si="834"/>
        <v>1</v>
      </c>
      <c r="G3336">
        <f t="shared" si="835"/>
        <v>0</v>
      </c>
      <c r="H3336">
        <f t="shared" si="836"/>
        <v>3.0488852248276486E-2</v>
      </c>
      <c r="I3336" s="5">
        <f t="shared" si="837"/>
        <v>3.0488852248276486E-2</v>
      </c>
      <c r="J3336" s="6">
        <f t="shared" si="838"/>
        <v>0.96951114775172353</v>
      </c>
      <c r="K3336" s="5">
        <f t="shared" si="839"/>
        <v>-3.0963305910948796E-2</v>
      </c>
      <c r="L3336" s="6">
        <f t="shared" si="840"/>
        <v>0</v>
      </c>
      <c r="M3336">
        <f t="shared" si="841"/>
        <v>-1.8736570850851684</v>
      </c>
      <c r="N3336">
        <f t="shared" si="842"/>
        <v>6.895963335286763E-2</v>
      </c>
      <c r="O3336">
        <f t="shared" si="843"/>
        <v>0.13832918178906631</v>
      </c>
      <c r="AH3336">
        <v>1.975566049856739E-2</v>
      </c>
      <c r="AI3336">
        <v>1</v>
      </c>
      <c r="AJ3336">
        <v>0</v>
      </c>
      <c r="AK3336">
        <f t="shared" si="847"/>
        <v>3315</v>
      </c>
      <c r="AL3336">
        <f t="shared" si="848"/>
        <v>17</v>
      </c>
      <c r="AM3336">
        <f t="shared" si="844"/>
        <v>0.1558441558441559</v>
      </c>
      <c r="AN3336">
        <f t="shared" si="845"/>
        <v>0.76388888888888884</v>
      </c>
      <c r="AO3336">
        <f t="shared" si="846"/>
        <v>1.9452225334583601E-4</v>
      </c>
    </row>
    <row r="3337" spans="1:41" x14ac:dyDescent="0.3">
      <c r="A3337">
        <f>Datos!C3336</f>
        <v>1.45684E-2</v>
      </c>
      <c r="B3337">
        <f>Datos!D3336</f>
        <v>-0.1186166</v>
      </c>
      <c r="C3337">
        <f>Datos!E3336</f>
        <v>3.5596000000000003E-2</v>
      </c>
      <c r="D3337" s="5">
        <f>Datos!F3336</f>
        <v>0</v>
      </c>
      <c r="E3337">
        <f t="shared" si="833"/>
        <v>1</v>
      </c>
      <c r="F3337" s="6">
        <f t="shared" si="834"/>
        <v>1</v>
      </c>
      <c r="G3337">
        <f t="shared" si="835"/>
        <v>0</v>
      </c>
      <c r="H3337">
        <f t="shared" si="836"/>
        <v>2.9088716719067362E-2</v>
      </c>
      <c r="I3337" s="5">
        <f t="shared" si="837"/>
        <v>2.9088716719067362E-2</v>
      </c>
      <c r="J3337" s="6">
        <f t="shared" si="838"/>
        <v>0.97091128328093268</v>
      </c>
      <c r="K3337" s="5">
        <f t="shared" si="839"/>
        <v>-2.9520181207985462E-2</v>
      </c>
      <c r="L3337" s="6">
        <f t="shared" si="840"/>
        <v>0</v>
      </c>
      <c r="M3337">
        <f t="shared" si="841"/>
        <v>-1.8943585565584515</v>
      </c>
      <c r="N3337">
        <f t="shared" si="842"/>
        <v>6.6321861266895599E-2</v>
      </c>
      <c r="O3337">
        <f t="shared" si="843"/>
        <v>0.13406761215843999</v>
      </c>
      <c r="AH3337">
        <v>1.9809768786904412E-2</v>
      </c>
      <c r="AI3337">
        <v>1</v>
      </c>
      <c r="AJ3337">
        <v>0</v>
      </c>
      <c r="AK3337">
        <f t="shared" si="847"/>
        <v>3316</v>
      </c>
      <c r="AL3337">
        <f t="shared" si="848"/>
        <v>17</v>
      </c>
      <c r="AM3337">
        <f t="shared" si="844"/>
        <v>0.15558950853068498</v>
      </c>
      <c r="AN3337">
        <f t="shared" si="845"/>
        <v>0.76388888888888884</v>
      </c>
      <c r="AO3337">
        <f t="shared" si="846"/>
        <v>1.945222533457512E-4</v>
      </c>
    </row>
    <row r="3338" spans="1:41" x14ac:dyDescent="0.3">
      <c r="A3338">
        <f>Datos!C3337</f>
        <v>-1.2167E-3</v>
      </c>
      <c r="B3338">
        <f>Datos!D3337</f>
        <v>-0.32425349999999997</v>
      </c>
      <c r="C3338">
        <f>Datos!E3337</f>
        <v>4.0749899999999999E-2</v>
      </c>
      <c r="D3338" s="5">
        <f>Datos!F3337</f>
        <v>0</v>
      </c>
      <c r="E3338">
        <f t="shared" si="833"/>
        <v>1</v>
      </c>
      <c r="F3338" s="6">
        <f t="shared" si="834"/>
        <v>1</v>
      </c>
      <c r="G3338">
        <f t="shared" si="835"/>
        <v>0</v>
      </c>
      <c r="H3338">
        <f t="shared" si="836"/>
        <v>4.1507120778717176E-2</v>
      </c>
      <c r="I3338" s="5">
        <f t="shared" si="837"/>
        <v>4.1507120778717176E-2</v>
      </c>
      <c r="J3338" s="6">
        <f t="shared" si="838"/>
        <v>0.95849287922128279</v>
      </c>
      <c r="K3338" s="5">
        <f t="shared" si="839"/>
        <v>-4.2393145609810612E-2</v>
      </c>
      <c r="L3338" s="6">
        <f t="shared" si="840"/>
        <v>0</v>
      </c>
      <c r="M3338">
        <f t="shared" si="841"/>
        <v>-1.7334583086159725</v>
      </c>
      <c r="N3338">
        <f t="shared" si="842"/>
        <v>8.8799222286298218E-2</v>
      </c>
      <c r="O3338">
        <f t="shared" si="843"/>
        <v>0.16917863936400238</v>
      </c>
      <c r="AH3338">
        <v>1.981928631974909E-2</v>
      </c>
      <c r="AI3338">
        <v>1</v>
      </c>
      <c r="AJ3338">
        <v>0</v>
      </c>
      <c r="AK3338">
        <f t="shared" si="847"/>
        <v>3317</v>
      </c>
      <c r="AL3338">
        <f t="shared" si="848"/>
        <v>17</v>
      </c>
      <c r="AM3338">
        <f t="shared" si="844"/>
        <v>0.15533486121721418</v>
      </c>
      <c r="AN3338">
        <f t="shared" si="845"/>
        <v>0.76388888888888884</v>
      </c>
      <c r="AO3338">
        <f t="shared" si="846"/>
        <v>1.9452225334583601E-4</v>
      </c>
    </row>
    <row r="3339" spans="1:41" x14ac:dyDescent="0.3">
      <c r="A3339">
        <f>Datos!C3338</f>
        <v>2.4848000000000001E-3</v>
      </c>
      <c r="B3339">
        <f>Datos!D3338</f>
        <v>-0.41607129999999998</v>
      </c>
      <c r="C3339">
        <f>Datos!E3338</f>
        <v>-0.11181480000000001</v>
      </c>
      <c r="D3339" s="5">
        <f>Datos!F3338</f>
        <v>0</v>
      </c>
      <c r="E3339">
        <f t="shared" si="833"/>
        <v>1</v>
      </c>
      <c r="F3339" s="6">
        <f t="shared" si="834"/>
        <v>1</v>
      </c>
      <c r="G3339">
        <f t="shared" si="835"/>
        <v>0</v>
      </c>
      <c r="H3339">
        <f t="shared" si="836"/>
        <v>0.18085571407005518</v>
      </c>
      <c r="I3339" s="5">
        <f t="shared" si="837"/>
        <v>0.18085571407005518</v>
      </c>
      <c r="J3339" s="6">
        <f t="shared" si="838"/>
        <v>0.81914428592994482</v>
      </c>
      <c r="K3339" s="5">
        <f t="shared" si="839"/>
        <v>-0.19949503734912455</v>
      </c>
      <c r="L3339" s="6">
        <f t="shared" si="840"/>
        <v>0</v>
      </c>
      <c r="M3339">
        <f t="shared" si="841"/>
        <v>-0.91210883456115521</v>
      </c>
      <c r="N3339">
        <f t="shared" si="842"/>
        <v>0.26318191438176064</v>
      </c>
      <c r="O3339">
        <f t="shared" si="843"/>
        <v>0.39627690235383928</v>
      </c>
      <c r="AH3339">
        <v>1.9825581859737866E-2</v>
      </c>
      <c r="AI3339">
        <v>1</v>
      </c>
      <c r="AJ3339">
        <v>0</v>
      </c>
      <c r="AK3339">
        <f t="shared" si="847"/>
        <v>3318</v>
      </c>
      <c r="AL3339">
        <f t="shared" si="848"/>
        <v>17</v>
      </c>
      <c r="AM3339">
        <f t="shared" si="844"/>
        <v>0.15508021390374327</v>
      </c>
      <c r="AN3339">
        <f t="shared" si="845"/>
        <v>0.76388888888888884</v>
      </c>
      <c r="AO3339">
        <f t="shared" si="846"/>
        <v>1.945222533457512E-4</v>
      </c>
    </row>
    <row r="3340" spans="1:41" x14ac:dyDescent="0.3">
      <c r="A3340">
        <f>Datos!C3339</f>
        <v>-5.9642999999999996E-3</v>
      </c>
      <c r="B3340">
        <f>Datos!D3339</f>
        <v>-0.2392301</v>
      </c>
      <c r="C3340">
        <f>Datos!E3339</f>
        <v>4.54332E-2</v>
      </c>
      <c r="D3340" s="5">
        <f>Datos!F3339</f>
        <v>0</v>
      </c>
      <c r="E3340">
        <f t="shared" si="833"/>
        <v>1</v>
      </c>
      <c r="F3340" s="6">
        <f t="shared" si="834"/>
        <v>1</v>
      </c>
      <c r="G3340">
        <f t="shared" si="835"/>
        <v>0</v>
      </c>
      <c r="H3340">
        <f t="shared" si="836"/>
        <v>3.3520056774641205E-2</v>
      </c>
      <c r="I3340" s="5">
        <f t="shared" si="837"/>
        <v>3.3520056774641205E-2</v>
      </c>
      <c r="J3340" s="6">
        <f t="shared" si="838"/>
        <v>0.9664799432253588</v>
      </c>
      <c r="K3340" s="5">
        <f t="shared" si="839"/>
        <v>-3.4094732514561431E-2</v>
      </c>
      <c r="L3340" s="6">
        <f t="shared" si="840"/>
        <v>0</v>
      </c>
      <c r="M3340">
        <f t="shared" si="841"/>
        <v>-1.831405013549277</v>
      </c>
      <c r="N3340">
        <f t="shared" si="842"/>
        <v>7.4574198587792837E-2</v>
      </c>
      <c r="O3340">
        <f t="shared" si="843"/>
        <v>0.14726612187677143</v>
      </c>
      <c r="AH3340">
        <v>1.9835330771617827E-2</v>
      </c>
      <c r="AI3340">
        <v>1</v>
      </c>
      <c r="AJ3340">
        <v>0</v>
      </c>
      <c r="AK3340">
        <f t="shared" si="847"/>
        <v>3319</v>
      </c>
      <c r="AL3340">
        <f t="shared" si="848"/>
        <v>17</v>
      </c>
      <c r="AM3340">
        <f t="shared" si="844"/>
        <v>0.15482556659027247</v>
      </c>
      <c r="AN3340">
        <f t="shared" si="845"/>
        <v>0.76388888888888884</v>
      </c>
      <c r="AO3340">
        <f t="shared" si="846"/>
        <v>1.945222533457512E-4</v>
      </c>
    </row>
    <row r="3341" spans="1:41" x14ac:dyDescent="0.3">
      <c r="A3341">
        <f>Datos!C3340</f>
        <v>-6.04436E-2</v>
      </c>
      <c r="B3341">
        <f>Datos!D3340</f>
        <v>0.13814969999999999</v>
      </c>
      <c r="C3341">
        <f>Datos!E3340</f>
        <v>6.7840499999999998E-2</v>
      </c>
      <c r="D3341" s="5">
        <f>Datos!F3340</f>
        <v>0</v>
      </c>
      <c r="E3341">
        <f t="shared" si="833"/>
        <v>1</v>
      </c>
      <c r="F3341" s="6">
        <f t="shared" si="834"/>
        <v>1</v>
      </c>
      <c r="G3341">
        <f t="shared" si="835"/>
        <v>0</v>
      </c>
      <c r="H3341">
        <f t="shared" si="836"/>
        <v>1.1628619108240968E-2</v>
      </c>
      <c r="I3341" s="5">
        <f t="shared" si="837"/>
        <v>1.1628619108240968E-2</v>
      </c>
      <c r="J3341" s="6">
        <f t="shared" si="838"/>
        <v>0.98837138089175902</v>
      </c>
      <c r="K3341" s="5">
        <f t="shared" si="839"/>
        <v>-1.1696760272965246E-2</v>
      </c>
      <c r="L3341" s="6">
        <f t="shared" si="840"/>
        <v>100</v>
      </c>
      <c r="M3341">
        <f t="shared" si="841"/>
        <v>-2.2691823651258431</v>
      </c>
      <c r="N3341">
        <f t="shared" si="842"/>
        <v>3.0393307698428192E-2</v>
      </c>
      <c r="O3341">
        <f t="shared" si="843"/>
        <v>7.0725013602127296E-2</v>
      </c>
      <c r="AH3341">
        <v>1.9846275357402032E-2</v>
      </c>
      <c r="AI3341">
        <v>1</v>
      </c>
      <c r="AJ3341">
        <v>0</v>
      </c>
      <c r="AK3341">
        <f t="shared" si="847"/>
        <v>3320</v>
      </c>
      <c r="AL3341">
        <f t="shared" si="848"/>
        <v>17</v>
      </c>
      <c r="AM3341">
        <f t="shared" si="844"/>
        <v>0.15457091927680167</v>
      </c>
      <c r="AN3341">
        <f t="shared" si="845"/>
        <v>0.76388888888888884</v>
      </c>
      <c r="AO3341">
        <f t="shared" si="846"/>
        <v>1.9452225334583601E-4</v>
      </c>
    </row>
    <row r="3342" spans="1:41" x14ac:dyDescent="0.3">
      <c r="A3342">
        <f>Datos!C3341</f>
        <v>-3.56589E-2</v>
      </c>
      <c r="B3342">
        <f>Datos!D3341</f>
        <v>0.1494086</v>
      </c>
      <c r="C3342">
        <f>Datos!E3341</f>
        <v>6.5200800000000003E-2</v>
      </c>
      <c r="D3342" s="5">
        <f>Datos!F3341</f>
        <v>0</v>
      </c>
      <c r="E3342">
        <f t="shared" si="833"/>
        <v>1</v>
      </c>
      <c r="F3342" s="6">
        <f t="shared" si="834"/>
        <v>1</v>
      </c>
      <c r="G3342">
        <f t="shared" si="835"/>
        <v>0</v>
      </c>
      <c r="H3342">
        <f t="shared" si="836"/>
        <v>1.1603471583833059E-2</v>
      </c>
      <c r="I3342" s="5">
        <f t="shared" si="837"/>
        <v>1.1603471583833059E-2</v>
      </c>
      <c r="J3342" s="6">
        <f t="shared" si="838"/>
        <v>0.98839652841616699</v>
      </c>
      <c r="K3342" s="5">
        <f t="shared" si="839"/>
        <v>-1.1671317200674453E-2</v>
      </c>
      <c r="L3342" s="6">
        <f t="shared" si="840"/>
        <v>100</v>
      </c>
      <c r="M3342">
        <f t="shared" si="841"/>
        <v>-2.2700105462745204</v>
      </c>
      <c r="N3342">
        <f t="shared" si="842"/>
        <v>3.0336232969424597E-2</v>
      </c>
      <c r="O3342">
        <f t="shared" si="843"/>
        <v>7.0614027554768047E-2</v>
      </c>
      <c r="AH3342">
        <v>1.9847333623036843E-2</v>
      </c>
      <c r="AI3342">
        <v>1</v>
      </c>
      <c r="AJ3342">
        <v>0</v>
      </c>
      <c r="AK3342">
        <f t="shared" si="847"/>
        <v>3321</v>
      </c>
      <c r="AL3342">
        <f t="shared" si="848"/>
        <v>17</v>
      </c>
      <c r="AM3342">
        <f t="shared" si="844"/>
        <v>0.15431627196333075</v>
      </c>
      <c r="AN3342">
        <f t="shared" si="845"/>
        <v>0.76388888888888884</v>
      </c>
      <c r="AO3342">
        <f t="shared" si="846"/>
        <v>1.945222533457512E-4</v>
      </c>
    </row>
    <row r="3343" spans="1:41" x14ac:dyDescent="0.3">
      <c r="A3343">
        <f>Datos!C3342</f>
        <v>3.1663700000000003E-2</v>
      </c>
      <c r="B3343">
        <f>Datos!D3342</f>
        <v>0.1432177</v>
      </c>
      <c r="C3343">
        <f>Datos!E3342</f>
        <v>6.3390600000000005E-2</v>
      </c>
      <c r="D3343" s="5">
        <f>Datos!F3342</f>
        <v>0</v>
      </c>
      <c r="E3343">
        <f t="shared" si="833"/>
        <v>1</v>
      </c>
      <c r="F3343" s="6">
        <f t="shared" si="834"/>
        <v>1</v>
      </c>
      <c r="G3343">
        <f t="shared" si="835"/>
        <v>0</v>
      </c>
      <c r="H3343">
        <f t="shared" si="836"/>
        <v>1.1743489349215607E-2</v>
      </c>
      <c r="I3343" s="5">
        <f t="shared" si="837"/>
        <v>1.1743489349215607E-2</v>
      </c>
      <c r="J3343" s="6">
        <f t="shared" si="838"/>
        <v>0.98825651065078435</v>
      </c>
      <c r="K3343" s="5">
        <f t="shared" si="839"/>
        <v>-1.181298876654817E-2</v>
      </c>
      <c r="L3343" s="6">
        <f t="shared" si="840"/>
        <v>100</v>
      </c>
      <c r="M3343">
        <f t="shared" si="841"/>
        <v>-2.2654190126741187</v>
      </c>
      <c r="N3343">
        <f t="shared" si="842"/>
        <v>3.0653752767537842E-2</v>
      </c>
      <c r="O3343">
        <f t="shared" si="843"/>
        <v>7.1230912274513503E-2</v>
      </c>
      <c r="AH3343">
        <v>1.9851922354919734E-2</v>
      </c>
      <c r="AI3343">
        <v>1</v>
      </c>
      <c r="AJ3343">
        <v>0</v>
      </c>
      <c r="AK3343">
        <f t="shared" si="847"/>
        <v>3322</v>
      </c>
      <c r="AL3343">
        <f t="shared" si="848"/>
        <v>17</v>
      </c>
      <c r="AM3343">
        <f t="shared" si="844"/>
        <v>0.15406162464985995</v>
      </c>
      <c r="AN3343">
        <f t="shared" si="845"/>
        <v>0.76388888888888884</v>
      </c>
      <c r="AO3343">
        <f t="shared" si="846"/>
        <v>1.945222533457512E-4</v>
      </c>
    </row>
    <row r="3344" spans="1:41" x14ac:dyDescent="0.3">
      <c r="A3344">
        <f>Datos!C3343</f>
        <v>8.6642999999999998E-3</v>
      </c>
      <c r="B3344">
        <f>Datos!D3343</f>
        <v>0.14865220000000001</v>
      </c>
      <c r="C3344">
        <f>Datos!E3343</f>
        <v>6.7582100000000006E-2</v>
      </c>
      <c r="D3344" s="5">
        <f>Datos!F3343</f>
        <v>0</v>
      </c>
      <c r="E3344">
        <f t="shared" si="833"/>
        <v>1</v>
      </c>
      <c r="F3344" s="6">
        <f t="shared" si="834"/>
        <v>1</v>
      </c>
      <c r="G3344">
        <f t="shared" si="835"/>
        <v>0</v>
      </c>
      <c r="H3344">
        <f t="shared" si="836"/>
        <v>1.1089738065493225E-2</v>
      </c>
      <c r="I3344" s="5">
        <f t="shared" si="837"/>
        <v>1.1089738065493225E-2</v>
      </c>
      <c r="J3344" s="6">
        <f t="shared" si="838"/>
        <v>0.98891026193450682</v>
      </c>
      <c r="K3344" s="5">
        <f t="shared" si="839"/>
        <v>-1.1151687639488995E-2</v>
      </c>
      <c r="L3344" s="6">
        <f t="shared" si="840"/>
        <v>100</v>
      </c>
      <c r="M3344">
        <f t="shared" si="841"/>
        <v>-2.2872801536960221</v>
      </c>
      <c r="N3344">
        <f t="shared" si="842"/>
        <v>2.9165645569345453E-2</v>
      </c>
      <c r="O3344">
        <f t="shared" si="843"/>
        <v>6.8327914945471246E-2</v>
      </c>
      <c r="AH3344">
        <v>1.9866325475584628E-2</v>
      </c>
      <c r="AI3344">
        <v>1</v>
      </c>
      <c r="AJ3344">
        <v>0</v>
      </c>
      <c r="AK3344">
        <f t="shared" si="847"/>
        <v>3323</v>
      </c>
      <c r="AL3344">
        <f t="shared" si="848"/>
        <v>17</v>
      </c>
      <c r="AM3344">
        <f t="shared" si="844"/>
        <v>0.15380697733638915</v>
      </c>
      <c r="AN3344">
        <f t="shared" si="845"/>
        <v>0.76388888888888884</v>
      </c>
      <c r="AO3344">
        <f t="shared" si="846"/>
        <v>1.9452225334583601E-4</v>
      </c>
    </row>
    <row r="3345" spans="1:41" x14ac:dyDescent="0.3">
      <c r="A3345">
        <f>Datos!C3344</f>
        <v>7.7670500000000003E-2</v>
      </c>
      <c r="B3345">
        <f>Datos!D3344</f>
        <v>0.16484799999999999</v>
      </c>
      <c r="C3345">
        <f>Datos!E3344</f>
        <v>6.9551299999999996E-2</v>
      </c>
      <c r="D3345" s="5">
        <f>Datos!F3344</f>
        <v>0</v>
      </c>
      <c r="E3345">
        <f t="shared" si="833"/>
        <v>1</v>
      </c>
      <c r="F3345" s="6">
        <f t="shared" si="834"/>
        <v>1</v>
      </c>
      <c r="G3345">
        <f t="shared" si="835"/>
        <v>0</v>
      </c>
      <c r="H3345">
        <f t="shared" si="836"/>
        <v>1.0136672483554671E-2</v>
      </c>
      <c r="I3345" s="5">
        <f t="shared" si="837"/>
        <v>1.0136672483554671E-2</v>
      </c>
      <c r="J3345" s="6">
        <f t="shared" si="838"/>
        <v>0.98986332751644535</v>
      </c>
      <c r="K3345" s="5">
        <f t="shared" si="839"/>
        <v>-1.018839839738743E-2</v>
      </c>
      <c r="L3345" s="6">
        <f t="shared" si="840"/>
        <v>100</v>
      </c>
      <c r="M3345">
        <f t="shared" si="841"/>
        <v>-2.3212501871297229</v>
      </c>
      <c r="N3345">
        <f t="shared" si="842"/>
        <v>2.6969740900479915E-2</v>
      </c>
      <c r="O3345">
        <f t="shared" si="843"/>
        <v>6.3986946338720888E-2</v>
      </c>
      <c r="AH3345">
        <v>1.9873394048212766E-2</v>
      </c>
      <c r="AI3345">
        <v>1</v>
      </c>
      <c r="AJ3345">
        <v>0</v>
      </c>
      <c r="AK3345">
        <f t="shared" si="847"/>
        <v>3324</v>
      </c>
      <c r="AL3345">
        <f t="shared" si="848"/>
        <v>17</v>
      </c>
      <c r="AM3345">
        <f t="shared" si="844"/>
        <v>0.15355233002291824</v>
      </c>
      <c r="AN3345">
        <f t="shared" si="845"/>
        <v>0.76388888888888884</v>
      </c>
      <c r="AO3345">
        <f t="shared" si="846"/>
        <v>1.945222533457512E-4</v>
      </c>
    </row>
    <row r="3346" spans="1:41" x14ac:dyDescent="0.3">
      <c r="A3346">
        <f>Datos!C3345</f>
        <v>4.6979600000000003E-2</v>
      </c>
      <c r="B3346">
        <f>Datos!D3345</f>
        <v>0.2383777</v>
      </c>
      <c r="C3346">
        <f>Datos!E3345</f>
        <v>6.9153099999999995E-2</v>
      </c>
      <c r="D3346" s="5">
        <f>Datos!F3345</f>
        <v>0</v>
      </c>
      <c r="E3346">
        <f t="shared" si="833"/>
        <v>1</v>
      </c>
      <c r="F3346" s="6">
        <f t="shared" si="834"/>
        <v>1</v>
      </c>
      <c r="G3346">
        <f t="shared" si="835"/>
        <v>0</v>
      </c>
      <c r="H3346">
        <f t="shared" si="836"/>
        <v>8.6434986004359608E-3</v>
      </c>
      <c r="I3346" s="5">
        <f t="shared" si="837"/>
        <v>8.6434986004359608E-3</v>
      </c>
      <c r="J3346" s="6">
        <f t="shared" si="838"/>
        <v>0.99135650139956399</v>
      </c>
      <c r="K3346" s="5">
        <f t="shared" si="839"/>
        <v>-8.6810702917042553E-3</v>
      </c>
      <c r="L3346" s="6">
        <f t="shared" si="840"/>
        <v>100</v>
      </c>
      <c r="M3346">
        <f t="shared" si="841"/>
        <v>-2.38054611413747</v>
      </c>
      <c r="N3346">
        <f t="shared" si="842"/>
        <v>2.3460469246560315E-2</v>
      </c>
      <c r="O3346">
        <f t="shared" si="843"/>
        <v>5.6895699219508419E-2</v>
      </c>
      <c r="AH3346">
        <v>1.9874090510248396E-2</v>
      </c>
      <c r="AI3346">
        <v>1</v>
      </c>
      <c r="AJ3346">
        <v>0</v>
      </c>
      <c r="AK3346">
        <f t="shared" si="847"/>
        <v>3325</v>
      </c>
      <c r="AL3346">
        <f t="shared" si="848"/>
        <v>17</v>
      </c>
      <c r="AM3346">
        <f t="shared" si="844"/>
        <v>0.15329768270944744</v>
      </c>
      <c r="AN3346">
        <f t="shared" si="845"/>
        <v>0.76388888888888884</v>
      </c>
      <c r="AO3346">
        <f t="shared" si="846"/>
        <v>1.9452225334583601E-4</v>
      </c>
    </row>
    <row r="3347" spans="1:41" x14ac:dyDescent="0.3">
      <c r="A3347">
        <f>Datos!C3346</f>
        <v>1.5344699999999999E-2</v>
      </c>
      <c r="B3347">
        <f>Datos!D3346</f>
        <v>0.1500127</v>
      </c>
      <c r="C3347">
        <f>Datos!E3346</f>
        <v>3.9074699999999997E-2</v>
      </c>
      <c r="D3347" s="5">
        <f>Datos!F3346</f>
        <v>0</v>
      </c>
      <c r="E3347">
        <f t="shared" si="833"/>
        <v>1</v>
      </c>
      <c r="F3347" s="6">
        <f t="shared" si="834"/>
        <v>1</v>
      </c>
      <c r="G3347">
        <f t="shared" si="835"/>
        <v>0</v>
      </c>
      <c r="H3347">
        <f t="shared" si="836"/>
        <v>1.572997892509348E-2</v>
      </c>
      <c r="I3347" s="5">
        <f t="shared" si="837"/>
        <v>1.572997892509348E-2</v>
      </c>
      <c r="J3347" s="6">
        <f t="shared" si="838"/>
        <v>0.98427002107490646</v>
      </c>
      <c r="K3347" s="5">
        <f t="shared" si="839"/>
        <v>-1.5855007912386823E-2</v>
      </c>
      <c r="L3347" s="6">
        <f t="shared" si="840"/>
        <v>100</v>
      </c>
      <c r="M3347">
        <f t="shared" si="841"/>
        <v>-2.1512058202982933</v>
      </c>
      <c r="N3347">
        <f t="shared" si="842"/>
        <v>3.9447611684202182E-2</v>
      </c>
      <c r="O3347">
        <f t="shared" si="843"/>
        <v>8.7822358597015954E-2</v>
      </c>
      <c r="AH3347">
        <v>1.9883224618807972E-2</v>
      </c>
      <c r="AI3347">
        <v>1</v>
      </c>
      <c r="AJ3347">
        <v>0</v>
      </c>
      <c r="AK3347">
        <f t="shared" si="847"/>
        <v>3326</v>
      </c>
      <c r="AL3347">
        <f t="shared" si="848"/>
        <v>17</v>
      </c>
      <c r="AM3347">
        <f t="shared" si="844"/>
        <v>0.15304303539597652</v>
      </c>
      <c r="AN3347">
        <f t="shared" si="845"/>
        <v>0.76388888888888884</v>
      </c>
      <c r="AO3347">
        <f t="shared" si="846"/>
        <v>1.945222533457512E-4</v>
      </c>
    </row>
    <row r="3348" spans="1:41" x14ac:dyDescent="0.3">
      <c r="A3348">
        <f>Datos!C3347</f>
        <v>9.7035999999999997E-3</v>
      </c>
      <c r="B3348">
        <f>Datos!D3347</f>
        <v>0.1396763</v>
      </c>
      <c r="C3348">
        <f>Datos!E3347</f>
        <v>4.4254099999999998E-2</v>
      </c>
      <c r="D3348" s="5">
        <f>Datos!F3347</f>
        <v>0</v>
      </c>
      <c r="E3348">
        <f t="shared" si="833"/>
        <v>1</v>
      </c>
      <c r="F3348" s="6">
        <f t="shared" si="834"/>
        <v>1</v>
      </c>
      <c r="G3348">
        <f t="shared" si="835"/>
        <v>0</v>
      </c>
      <c r="H3348">
        <f t="shared" si="836"/>
        <v>1.5144865670476937E-2</v>
      </c>
      <c r="I3348" s="5">
        <f t="shared" si="837"/>
        <v>1.5144865670476937E-2</v>
      </c>
      <c r="J3348" s="6">
        <f t="shared" si="838"/>
        <v>0.9848551343295231</v>
      </c>
      <c r="K3348" s="5">
        <f t="shared" si="839"/>
        <v>-1.5260720372835074E-2</v>
      </c>
      <c r="L3348" s="6">
        <f t="shared" si="840"/>
        <v>100</v>
      </c>
      <c r="M3348">
        <f t="shared" si="841"/>
        <v>-2.166280860778961</v>
      </c>
      <c r="N3348">
        <f t="shared" si="842"/>
        <v>3.8184526262588135E-2</v>
      </c>
      <c r="O3348">
        <f t="shared" si="843"/>
        <v>8.549367840798866E-2</v>
      </c>
      <c r="AH3348">
        <v>1.9953614635133413E-2</v>
      </c>
      <c r="AI3348">
        <v>1</v>
      </c>
      <c r="AJ3348">
        <v>0</v>
      </c>
      <c r="AK3348">
        <f t="shared" si="847"/>
        <v>3327</v>
      </c>
      <c r="AL3348">
        <f t="shared" si="848"/>
        <v>17</v>
      </c>
      <c r="AM3348">
        <f t="shared" si="844"/>
        <v>0.15278838808250572</v>
      </c>
      <c r="AN3348">
        <f t="shared" si="845"/>
        <v>0.76388888888888884</v>
      </c>
      <c r="AO3348">
        <f t="shared" si="846"/>
        <v>1.945222533457512E-4</v>
      </c>
    </row>
    <row r="3349" spans="1:41" x14ac:dyDescent="0.3">
      <c r="A3349">
        <f>Datos!C3348</f>
        <v>3.7045099999999997E-2</v>
      </c>
      <c r="B3349">
        <f>Datos!D3348</f>
        <v>0.15194440000000001</v>
      </c>
      <c r="C3349">
        <f>Datos!E3348</f>
        <v>3.9661299999999997E-2</v>
      </c>
      <c r="D3349" s="5">
        <f>Datos!F3348</f>
        <v>0</v>
      </c>
      <c r="E3349">
        <f t="shared" si="833"/>
        <v>1</v>
      </c>
      <c r="F3349" s="6">
        <f t="shared" si="834"/>
        <v>1</v>
      </c>
      <c r="G3349">
        <f t="shared" si="835"/>
        <v>0</v>
      </c>
      <c r="H3349">
        <f t="shared" si="836"/>
        <v>1.5428685773705793E-2</v>
      </c>
      <c r="I3349" s="5">
        <f t="shared" si="837"/>
        <v>1.5428685773705793E-2</v>
      </c>
      <c r="J3349" s="6">
        <f t="shared" si="838"/>
        <v>0.98457131422629418</v>
      </c>
      <c r="K3349" s="5">
        <f t="shared" si="839"/>
        <v>-1.5548946526598661E-2</v>
      </c>
      <c r="L3349" s="6">
        <f t="shared" si="840"/>
        <v>100</v>
      </c>
      <c r="M3349">
        <f t="shared" si="841"/>
        <v>-2.1589071436987624</v>
      </c>
      <c r="N3349">
        <f t="shared" si="842"/>
        <v>3.8798311134505825E-2</v>
      </c>
      <c r="O3349">
        <f t="shared" si="843"/>
        <v>8.6627395771592355E-2</v>
      </c>
      <c r="AH3349">
        <v>1.9973939736035749E-2</v>
      </c>
      <c r="AI3349">
        <v>1</v>
      </c>
      <c r="AJ3349">
        <v>0</v>
      </c>
      <c r="AK3349">
        <f t="shared" si="847"/>
        <v>3328</v>
      </c>
      <c r="AL3349">
        <f t="shared" si="848"/>
        <v>17</v>
      </c>
      <c r="AM3349">
        <f t="shared" si="844"/>
        <v>0.15253374076903492</v>
      </c>
      <c r="AN3349">
        <f t="shared" si="845"/>
        <v>0.76388888888888884</v>
      </c>
      <c r="AO3349">
        <f t="shared" si="846"/>
        <v>1.9452225334583601E-4</v>
      </c>
    </row>
    <row r="3350" spans="1:41" x14ac:dyDescent="0.3">
      <c r="A3350">
        <f>Datos!C3349</f>
        <v>-2.7376000000000002E-3</v>
      </c>
      <c r="B3350">
        <f>Datos!D3349</f>
        <v>0.1562779</v>
      </c>
      <c r="C3350">
        <f>Datos!E3349</f>
        <v>4.5935400000000001E-2</v>
      </c>
      <c r="D3350" s="5">
        <f>Datos!F3349</f>
        <v>0</v>
      </c>
      <c r="E3350">
        <f t="shared" si="833"/>
        <v>1</v>
      </c>
      <c r="F3350" s="6">
        <f t="shared" si="834"/>
        <v>1</v>
      </c>
      <c r="G3350">
        <f t="shared" si="835"/>
        <v>0</v>
      </c>
      <c r="H3350">
        <f t="shared" si="836"/>
        <v>1.4354363236669202E-2</v>
      </c>
      <c r="I3350" s="5">
        <f t="shared" si="837"/>
        <v>1.4354363236669202E-2</v>
      </c>
      <c r="J3350" s="6">
        <f t="shared" si="838"/>
        <v>0.98564563676333083</v>
      </c>
      <c r="K3350" s="5">
        <f t="shared" si="839"/>
        <v>-1.4458383740633615E-2</v>
      </c>
      <c r="L3350" s="6">
        <f t="shared" si="840"/>
        <v>100</v>
      </c>
      <c r="M3350">
        <f t="shared" si="841"/>
        <v>-2.187463205068052</v>
      </c>
      <c r="N3350">
        <f t="shared" si="842"/>
        <v>3.6463767962469508E-2</v>
      </c>
      <c r="O3350">
        <f t="shared" si="843"/>
        <v>8.2293389926113722E-2</v>
      </c>
      <c r="AH3350">
        <v>2.0036297750652639E-2</v>
      </c>
      <c r="AI3350">
        <v>1</v>
      </c>
      <c r="AJ3350">
        <v>0</v>
      </c>
      <c r="AK3350">
        <f t="shared" si="847"/>
        <v>3329</v>
      </c>
      <c r="AL3350">
        <f t="shared" si="848"/>
        <v>17</v>
      </c>
      <c r="AM3350">
        <f t="shared" si="844"/>
        <v>0.15227909345556401</v>
      </c>
      <c r="AN3350">
        <f t="shared" si="845"/>
        <v>0.76388888888888884</v>
      </c>
      <c r="AO3350">
        <f t="shared" si="846"/>
        <v>1.945222533457512E-4</v>
      </c>
    </row>
    <row r="3351" spans="1:41" x14ac:dyDescent="0.3">
      <c r="A3351">
        <f>Datos!C3350</f>
        <v>-2.4103800000000002E-2</v>
      </c>
      <c r="B3351">
        <f>Datos!D3350</f>
        <v>0.2164488</v>
      </c>
      <c r="C3351">
        <f>Datos!E3350</f>
        <v>5.3505999999999998E-2</v>
      </c>
      <c r="D3351" s="5">
        <f>Datos!F3350</f>
        <v>0</v>
      </c>
      <c r="E3351">
        <f t="shared" si="833"/>
        <v>1</v>
      </c>
      <c r="F3351" s="6">
        <f t="shared" si="834"/>
        <v>1</v>
      </c>
      <c r="G3351">
        <f t="shared" si="835"/>
        <v>0</v>
      </c>
      <c r="H3351">
        <f t="shared" si="836"/>
        <v>1.1458275347511582E-2</v>
      </c>
      <c r="I3351" s="5">
        <f t="shared" si="837"/>
        <v>1.1458275347511582E-2</v>
      </c>
      <c r="J3351" s="6">
        <f t="shared" si="838"/>
        <v>0.98854172465248846</v>
      </c>
      <c r="K3351" s="5">
        <f t="shared" si="839"/>
        <v>-1.1524427194011706E-2</v>
      </c>
      <c r="L3351" s="6">
        <f t="shared" si="840"/>
        <v>100</v>
      </c>
      <c r="M3351">
        <f t="shared" si="841"/>
        <v>-2.2748229870747934</v>
      </c>
      <c r="N3351">
        <f t="shared" si="842"/>
        <v>3.0006287244332977E-2</v>
      </c>
      <c r="O3351">
        <f t="shared" si="843"/>
        <v>6.9971558997186087E-2</v>
      </c>
      <c r="AH3351">
        <v>2.0043902219715293E-2</v>
      </c>
      <c r="AI3351">
        <v>1</v>
      </c>
      <c r="AJ3351">
        <v>0</v>
      </c>
      <c r="AK3351">
        <f t="shared" si="847"/>
        <v>3330</v>
      </c>
      <c r="AL3351">
        <f t="shared" si="848"/>
        <v>17</v>
      </c>
      <c r="AM3351">
        <f t="shared" si="844"/>
        <v>0.15202444614209321</v>
      </c>
      <c r="AN3351">
        <f t="shared" si="845"/>
        <v>0.76388888888888884</v>
      </c>
      <c r="AO3351">
        <f t="shared" si="846"/>
        <v>1.945222533457512E-4</v>
      </c>
    </row>
    <row r="3352" spans="1:41" x14ac:dyDescent="0.3">
      <c r="A3352">
        <f>Datos!C3351</f>
        <v>8.7642399999999995E-2</v>
      </c>
      <c r="B3352">
        <f>Datos!D3351</f>
        <v>0.16253719999999999</v>
      </c>
      <c r="C3352">
        <f>Datos!E3351</f>
        <v>3.4013300000000003E-2</v>
      </c>
      <c r="D3352" s="5">
        <f>Datos!F3351</f>
        <v>0</v>
      </c>
      <c r="E3352">
        <f t="shared" si="833"/>
        <v>1</v>
      </c>
      <c r="F3352" s="6">
        <f t="shared" si="834"/>
        <v>1</v>
      </c>
      <c r="G3352">
        <f t="shared" si="835"/>
        <v>0</v>
      </c>
      <c r="H3352">
        <f t="shared" si="836"/>
        <v>1.5845911719610355E-2</v>
      </c>
      <c r="I3352" s="5">
        <f t="shared" si="837"/>
        <v>1.5845911719610355E-2</v>
      </c>
      <c r="J3352" s="6">
        <f t="shared" si="838"/>
        <v>0.98415408828038964</v>
      </c>
      <c r="K3352" s="5">
        <f t="shared" si="839"/>
        <v>-1.5972800408526128E-2</v>
      </c>
      <c r="L3352" s="6">
        <f t="shared" si="840"/>
        <v>100</v>
      </c>
      <c r="M3352">
        <f t="shared" si="841"/>
        <v>-2.148276162015275</v>
      </c>
      <c r="N3352">
        <f t="shared" si="842"/>
        <v>3.9696836986538246E-2</v>
      </c>
      <c r="O3352">
        <f t="shared" si="843"/>
        <v>8.827985491638797E-2</v>
      </c>
      <c r="AH3352">
        <v>2.0048066934874795E-2</v>
      </c>
      <c r="AI3352">
        <v>1</v>
      </c>
      <c r="AJ3352">
        <v>0</v>
      </c>
      <c r="AK3352">
        <f t="shared" si="847"/>
        <v>3331</v>
      </c>
      <c r="AL3352">
        <f t="shared" si="848"/>
        <v>17</v>
      </c>
      <c r="AM3352">
        <f t="shared" si="844"/>
        <v>0.1517697988286224</v>
      </c>
      <c r="AN3352">
        <f t="shared" si="845"/>
        <v>0.76388888888888884</v>
      </c>
      <c r="AO3352">
        <f t="shared" si="846"/>
        <v>1.9452225334583601E-4</v>
      </c>
    </row>
    <row r="3353" spans="1:41" x14ac:dyDescent="0.3">
      <c r="A3353">
        <f>Datos!C3352</f>
        <v>3.6879299999999997E-2</v>
      </c>
      <c r="B3353">
        <f>Datos!D3352</f>
        <v>0.182171</v>
      </c>
      <c r="C3353">
        <f>Datos!E3352</f>
        <v>4.4829899999999999E-2</v>
      </c>
      <c r="D3353" s="5">
        <f>Datos!F3352</f>
        <v>0</v>
      </c>
      <c r="E3353">
        <f t="shared" si="833"/>
        <v>1</v>
      </c>
      <c r="F3353" s="6">
        <f t="shared" si="834"/>
        <v>1</v>
      </c>
      <c r="G3353">
        <f t="shared" si="835"/>
        <v>0</v>
      </c>
      <c r="H3353">
        <f t="shared" si="836"/>
        <v>1.3520014469123195E-2</v>
      </c>
      <c r="I3353" s="5">
        <f t="shared" si="837"/>
        <v>1.3520014469123195E-2</v>
      </c>
      <c r="J3353" s="6">
        <f t="shared" si="838"/>
        <v>0.98647998553087679</v>
      </c>
      <c r="K3353" s="5">
        <f t="shared" si="839"/>
        <v>-1.3612242087288964E-2</v>
      </c>
      <c r="L3353" s="6">
        <f t="shared" si="840"/>
        <v>100</v>
      </c>
      <c r="M3353">
        <f t="shared" si="841"/>
        <v>-2.2109394703059198</v>
      </c>
      <c r="N3353">
        <f t="shared" si="842"/>
        <v>3.4628951304674499E-2</v>
      </c>
      <c r="O3353">
        <f t="shared" si="843"/>
        <v>7.884408764766701E-2</v>
      </c>
      <c r="AH3353">
        <v>2.0070738072254676E-2</v>
      </c>
      <c r="AI3353">
        <v>1</v>
      </c>
      <c r="AJ3353">
        <v>0</v>
      </c>
      <c r="AK3353">
        <f t="shared" si="847"/>
        <v>3332</v>
      </c>
      <c r="AL3353">
        <f t="shared" si="848"/>
        <v>17</v>
      </c>
      <c r="AM3353">
        <f t="shared" si="844"/>
        <v>0.15151515151515149</v>
      </c>
      <c r="AN3353">
        <f t="shared" si="845"/>
        <v>0.76388888888888884</v>
      </c>
      <c r="AO3353">
        <f t="shared" si="846"/>
        <v>1.945222533457512E-4</v>
      </c>
    </row>
    <row r="3354" spans="1:41" x14ac:dyDescent="0.3">
      <c r="A3354">
        <f>Datos!C3353</f>
        <v>1.5280500000000001E-2</v>
      </c>
      <c r="B3354">
        <f>Datos!D3353</f>
        <v>0.1585162</v>
      </c>
      <c r="C3354">
        <f>Datos!E3353</f>
        <v>5.5251500000000002E-2</v>
      </c>
      <c r="D3354" s="5">
        <f>Datos!F3353</f>
        <v>0</v>
      </c>
      <c r="E3354">
        <f t="shared" si="833"/>
        <v>1</v>
      </c>
      <c r="F3354" s="6">
        <f t="shared" si="834"/>
        <v>1</v>
      </c>
      <c r="G3354">
        <f t="shared" si="835"/>
        <v>0</v>
      </c>
      <c r="H3354">
        <f t="shared" si="836"/>
        <v>1.2635243510932629E-2</v>
      </c>
      <c r="I3354" s="5">
        <f t="shared" si="837"/>
        <v>1.2635243510932629E-2</v>
      </c>
      <c r="J3354" s="6">
        <f t="shared" si="838"/>
        <v>0.98736475648906741</v>
      </c>
      <c r="K3354" s="5">
        <f t="shared" si="839"/>
        <v>-1.2715747040223647E-2</v>
      </c>
      <c r="L3354" s="6">
        <f t="shared" si="840"/>
        <v>100</v>
      </c>
      <c r="M3354">
        <f t="shared" si="841"/>
        <v>-2.2372426225848621</v>
      </c>
      <c r="N3354">
        <f t="shared" si="842"/>
        <v>3.2661253582788548E-2</v>
      </c>
      <c r="O3354">
        <f t="shared" si="843"/>
        <v>7.5100470062265778E-2</v>
      </c>
      <c r="AH3354">
        <v>2.0101646067415165E-2</v>
      </c>
      <c r="AI3354">
        <v>1</v>
      </c>
      <c r="AJ3354">
        <v>0</v>
      </c>
      <c r="AK3354">
        <f t="shared" si="847"/>
        <v>3333</v>
      </c>
      <c r="AL3354">
        <f t="shared" si="848"/>
        <v>17</v>
      </c>
      <c r="AM3354">
        <f t="shared" si="844"/>
        <v>0.15126050420168069</v>
      </c>
      <c r="AN3354">
        <f t="shared" si="845"/>
        <v>0.76388888888888884</v>
      </c>
      <c r="AO3354">
        <f t="shared" si="846"/>
        <v>1.9452225334583601E-4</v>
      </c>
    </row>
    <row r="3355" spans="1:41" x14ac:dyDescent="0.3">
      <c r="A3355">
        <f>Datos!C3354</f>
        <v>2.1036699999999998E-2</v>
      </c>
      <c r="B3355">
        <f>Datos!D3354</f>
        <v>0.16035469999999999</v>
      </c>
      <c r="C3355">
        <f>Datos!E3354</f>
        <v>5.1674600000000001E-2</v>
      </c>
      <c r="D3355" s="5">
        <f>Datos!F3354</f>
        <v>0</v>
      </c>
      <c r="E3355">
        <f t="shared" si="833"/>
        <v>1</v>
      </c>
      <c r="F3355" s="6">
        <f t="shared" si="834"/>
        <v>1</v>
      </c>
      <c r="G3355">
        <f t="shared" si="835"/>
        <v>0</v>
      </c>
      <c r="H3355">
        <f t="shared" si="836"/>
        <v>1.3129225043180962E-2</v>
      </c>
      <c r="I3355" s="5">
        <f t="shared" si="837"/>
        <v>1.3129225043180962E-2</v>
      </c>
      <c r="J3355" s="6">
        <f t="shared" si="838"/>
        <v>0.98687077495681907</v>
      </c>
      <c r="K3355" s="5">
        <f t="shared" si="839"/>
        <v>-1.3216175215777217E-2</v>
      </c>
      <c r="L3355" s="6">
        <f t="shared" si="840"/>
        <v>100</v>
      </c>
      <c r="M3355">
        <f t="shared" si="841"/>
        <v>-2.22236794068762</v>
      </c>
      <c r="N3355">
        <f t="shared" si="842"/>
        <v>3.3762715903797244E-2</v>
      </c>
      <c r="O3355">
        <f t="shared" si="843"/>
        <v>7.7201864441297036E-2</v>
      </c>
      <c r="AH3355">
        <v>2.0117755346901231E-2</v>
      </c>
      <c r="AI3355">
        <v>1</v>
      </c>
      <c r="AJ3355">
        <v>0</v>
      </c>
      <c r="AK3355">
        <f t="shared" si="847"/>
        <v>3334</v>
      </c>
      <c r="AL3355">
        <f t="shared" si="848"/>
        <v>17</v>
      </c>
      <c r="AM3355">
        <f t="shared" si="844"/>
        <v>0.15100585688820978</v>
      </c>
      <c r="AN3355">
        <f t="shared" si="845"/>
        <v>0.76388888888888884</v>
      </c>
      <c r="AO3355">
        <f t="shared" si="846"/>
        <v>1.945222533457512E-4</v>
      </c>
    </row>
    <row r="3356" spans="1:41" x14ac:dyDescent="0.3">
      <c r="A3356">
        <f>Datos!C3355</f>
        <v>1.7641400000000002E-2</v>
      </c>
      <c r="B3356">
        <f>Datos!D3355</f>
        <v>0.1582876</v>
      </c>
      <c r="C3356">
        <f>Datos!E3355</f>
        <v>3.06062E-2</v>
      </c>
      <c r="D3356" s="5">
        <f>Datos!F3355</f>
        <v>0</v>
      </c>
      <c r="E3356">
        <f t="shared" si="833"/>
        <v>1</v>
      </c>
      <c r="F3356" s="6">
        <f t="shared" si="834"/>
        <v>1</v>
      </c>
      <c r="G3356">
        <f t="shared" si="835"/>
        <v>0</v>
      </c>
      <c r="H3356">
        <f t="shared" si="836"/>
        <v>1.7093626512204012E-2</v>
      </c>
      <c r="I3356" s="5">
        <f t="shared" si="837"/>
        <v>1.7093626512204012E-2</v>
      </c>
      <c r="J3356" s="6">
        <f t="shared" si="838"/>
        <v>0.98290637348779597</v>
      </c>
      <c r="K3356" s="5">
        <f t="shared" si="839"/>
        <v>-1.724140906004476E-2</v>
      </c>
      <c r="L3356" s="6">
        <f t="shared" si="840"/>
        <v>100</v>
      </c>
      <c r="M3356">
        <f t="shared" si="841"/>
        <v>-2.1178561408690872</v>
      </c>
      <c r="N3356">
        <f t="shared" si="842"/>
        <v>4.2358089960168557E-2</v>
      </c>
      <c r="O3356">
        <f t="shared" si="843"/>
        <v>9.3125605937603759E-2</v>
      </c>
      <c r="AH3356">
        <v>2.0143693252016051E-2</v>
      </c>
      <c r="AI3356">
        <v>1</v>
      </c>
      <c r="AJ3356">
        <v>0</v>
      </c>
      <c r="AK3356">
        <f t="shared" si="847"/>
        <v>3335</v>
      </c>
      <c r="AL3356">
        <f t="shared" si="848"/>
        <v>17</v>
      </c>
      <c r="AM3356">
        <f t="shared" si="844"/>
        <v>0.15075120957473898</v>
      </c>
      <c r="AN3356">
        <f t="shared" si="845"/>
        <v>0.76388888888888884</v>
      </c>
      <c r="AO3356">
        <f t="shared" si="846"/>
        <v>1.945222533457512E-4</v>
      </c>
    </row>
    <row r="3357" spans="1:41" x14ac:dyDescent="0.3">
      <c r="A3357">
        <f>Datos!C3356</f>
        <v>0.19576560000000001</v>
      </c>
      <c r="B3357">
        <f>Datos!D3356</f>
        <v>0.1160272</v>
      </c>
      <c r="C3357">
        <f>Datos!E3356</f>
        <v>7.3962899999999998E-2</v>
      </c>
      <c r="D3357" s="5">
        <f>Datos!F3356</f>
        <v>0</v>
      </c>
      <c r="E3357">
        <f t="shared" si="833"/>
        <v>1</v>
      </c>
      <c r="F3357" s="6">
        <f t="shared" si="834"/>
        <v>1</v>
      </c>
      <c r="G3357">
        <f t="shared" si="835"/>
        <v>0</v>
      </c>
      <c r="H3357">
        <f t="shared" si="836"/>
        <v>1.0276550033782418E-2</v>
      </c>
      <c r="I3357" s="5">
        <f t="shared" si="837"/>
        <v>1.0276550033782418E-2</v>
      </c>
      <c r="J3357" s="6">
        <f t="shared" si="838"/>
        <v>0.98972344996621753</v>
      </c>
      <c r="K3357" s="5">
        <f t="shared" si="839"/>
        <v>-1.0329718345622777E-2</v>
      </c>
      <c r="L3357" s="6">
        <f t="shared" si="840"/>
        <v>100</v>
      </c>
      <c r="M3357">
        <f t="shared" si="841"/>
        <v>-2.3160946736220653</v>
      </c>
      <c r="N3357">
        <f t="shared" si="842"/>
        <v>2.7294070401450838E-2</v>
      </c>
      <c r="O3357">
        <f t="shared" si="843"/>
        <v>6.463255218785946E-2</v>
      </c>
      <c r="AH3357">
        <v>2.0144241644185244E-2</v>
      </c>
      <c r="AI3357">
        <v>1</v>
      </c>
      <c r="AJ3357">
        <v>0</v>
      </c>
      <c r="AK3357">
        <f t="shared" si="847"/>
        <v>3336</v>
      </c>
      <c r="AL3357">
        <f t="shared" si="848"/>
        <v>17</v>
      </c>
      <c r="AM3357">
        <f t="shared" si="844"/>
        <v>0.15049656226126817</v>
      </c>
      <c r="AN3357">
        <f t="shared" si="845"/>
        <v>0.76388888888888884</v>
      </c>
      <c r="AO3357">
        <f t="shared" si="846"/>
        <v>1.9452225334583601E-4</v>
      </c>
    </row>
    <row r="3358" spans="1:41" x14ac:dyDescent="0.3">
      <c r="A3358">
        <f>Datos!C3357</f>
        <v>0.20030439999999999</v>
      </c>
      <c r="B3358">
        <f>Datos!D3357</f>
        <v>0.18116489999999999</v>
      </c>
      <c r="C3358">
        <f>Datos!E3357</f>
        <v>7.2105799999999998E-2</v>
      </c>
      <c r="D3358" s="5">
        <f>Datos!F3357</f>
        <v>0</v>
      </c>
      <c r="E3358">
        <f t="shared" si="833"/>
        <v>1</v>
      </c>
      <c r="F3358" s="6">
        <f t="shared" si="834"/>
        <v>1</v>
      </c>
      <c r="G3358">
        <f t="shared" si="835"/>
        <v>0</v>
      </c>
      <c r="H3358">
        <f t="shared" si="836"/>
        <v>8.9930053081381314E-3</v>
      </c>
      <c r="I3358" s="5">
        <f t="shared" si="837"/>
        <v>8.9930053081381314E-3</v>
      </c>
      <c r="J3358" s="6">
        <f t="shared" si="838"/>
        <v>0.99100699469186182</v>
      </c>
      <c r="K3358" s="5">
        <f t="shared" si="839"/>
        <v>-9.0336864612540931E-3</v>
      </c>
      <c r="L3358" s="6">
        <f t="shared" si="840"/>
        <v>100</v>
      </c>
      <c r="M3358">
        <f t="shared" si="841"/>
        <v>-2.3659059957557957</v>
      </c>
      <c r="N3358">
        <f t="shared" si="842"/>
        <v>2.4289912857031005E-2</v>
      </c>
      <c r="O3358">
        <f t="shared" si="843"/>
        <v>5.8589903666784751E-2</v>
      </c>
      <c r="AH3358">
        <v>2.0147686672239318E-2</v>
      </c>
      <c r="AI3358">
        <v>1</v>
      </c>
      <c r="AJ3358">
        <v>0</v>
      </c>
      <c r="AK3358">
        <f t="shared" si="847"/>
        <v>3337</v>
      </c>
      <c r="AL3358">
        <f t="shared" si="848"/>
        <v>17</v>
      </c>
      <c r="AM3358">
        <f t="shared" si="844"/>
        <v>0.15024191494779726</v>
      </c>
      <c r="AN3358">
        <f t="shared" si="845"/>
        <v>0.76388888888888884</v>
      </c>
      <c r="AO3358">
        <f t="shared" si="846"/>
        <v>1.945222533457512E-4</v>
      </c>
    </row>
    <row r="3359" spans="1:41" x14ac:dyDescent="0.3">
      <c r="A3359">
        <f>Datos!C3358</f>
        <v>0.17897879999999999</v>
      </c>
      <c r="B3359">
        <f>Datos!D3358</f>
        <v>0.23445830000000001</v>
      </c>
      <c r="C3359">
        <f>Datos!E3358</f>
        <v>7.09616E-2</v>
      </c>
      <c r="D3359" s="5">
        <f>Datos!F3358</f>
        <v>0</v>
      </c>
      <c r="E3359">
        <f t="shared" si="833"/>
        <v>1</v>
      </c>
      <c r="F3359" s="6">
        <f t="shared" si="834"/>
        <v>1</v>
      </c>
      <c r="G3359">
        <f t="shared" si="835"/>
        <v>0</v>
      </c>
      <c r="H3359">
        <f t="shared" si="836"/>
        <v>8.0891951440367621E-3</v>
      </c>
      <c r="I3359" s="5">
        <f t="shared" si="837"/>
        <v>8.0891951440367621E-3</v>
      </c>
      <c r="J3359" s="6">
        <f t="shared" si="838"/>
        <v>0.99191080485596328</v>
      </c>
      <c r="K3359" s="5">
        <f t="shared" si="839"/>
        <v>-8.1220901995260521E-3</v>
      </c>
      <c r="L3359" s="6">
        <f t="shared" si="840"/>
        <v>100</v>
      </c>
      <c r="M3359">
        <f t="shared" si="841"/>
        <v>-2.4048661473133457</v>
      </c>
      <c r="N3359">
        <f t="shared" si="842"/>
        <v>2.2134249334008604E-2</v>
      </c>
      <c r="O3359">
        <f t="shared" si="843"/>
        <v>5.4161953946586329E-2</v>
      </c>
      <c r="AH3359">
        <v>2.0155774275802854E-2</v>
      </c>
      <c r="AI3359">
        <v>1</v>
      </c>
      <c r="AJ3359">
        <v>0</v>
      </c>
      <c r="AK3359">
        <f t="shared" si="847"/>
        <v>3338</v>
      </c>
      <c r="AL3359">
        <f t="shared" si="848"/>
        <v>17</v>
      </c>
      <c r="AM3359">
        <f t="shared" si="844"/>
        <v>0.14998726763432646</v>
      </c>
      <c r="AN3359">
        <f t="shared" si="845"/>
        <v>0.76388888888888884</v>
      </c>
      <c r="AO3359">
        <f t="shared" si="846"/>
        <v>1.945222533457512E-4</v>
      </c>
    </row>
    <row r="3360" spans="1:41" x14ac:dyDescent="0.3">
      <c r="A3360">
        <f>Datos!C3359</f>
        <v>-6.6325400000000007E-2</v>
      </c>
      <c r="B3360">
        <f>Datos!D3359</f>
        <v>0.93291349999999995</v>
      </c>
      <c r="C3360">
        <f>Datos!E3359</f>
        <v>9.2381699999999997E-2</v>
      </c>
      <c r="D3360" s="5">
        <f>Datos!F3359</f>
        <v>0</v>
      </c>
      <c r="E3360">
        <f t="shared" si="833"/>
        <v>1</v>
      </c>
      <c r="F3360" s="6">
        <f t="shared" si="834"/>
        <v>1</v>
      </c>
      <c r="G3360">
        <f t="shared" si="835"/>
        <v>0</v>
      </c>
      <c r="H3360">
        <f t="shared" si="836"/>
        <v>9.774089410402231E-4</v>
      </c>
      <c r="I3360" s="5">
        <f t="shared" si="837"/>
        <v>9.774089410402231E-4</v>
      </c>
      <c r="J3360" s="6">
        <f t="shared" si="838"/>
        <v>0.99902259105895974</v>
      </c>
      <c r="K3360" s="5">
        <f t="shared" si="839"/>
        <v>-9.7788691663640011E-4</v>
      </c>
      <c r="L3360" s="6">
        <f t="shared" si="840"/>
        <v>100</v>
      </c>
      <c r="M3360">
        <f t="shared" si="841"/>
        <v>-3.0970122611542532</v>
      </c>
      <c r="N3360">
        <f t="shared" si="842"/>
        <v>3.2972021413693402E-3</v>
      </c>
      <c r="O3360">
        <f t="shared" si="843"/>
        <v>1.0232358836639187E-2</v>
      </c>
      <c r="AH3360">
        <v>2.0177219662442625E-2</v>
      </c>
      <c r="AI3360">
        <v>1</v>
      </c>
      <c r="AJ3360">
        <v>0</v>
      </c>
      <c r="AK3360">
        <f t="shared" si="847"/>
        <v>3339</v>
      </c>
      <c r="AL3360">
        <f t="shared" si="848"/>
        <v>17</v>
      </c>
      <c r="AM3360">
        <f t="shared" si="844"/>
        <v>0.14973262032085566</v>
      </c>
      <c r="AN3360">
        <f t="shared" si="845"/>
        <v>0.76388888888888884</v>
      </c>
      <c r="AO3360">
        <f t="shared" si="846"/>
        <v>1.9452225334583601E-4</v>
      </c>
    </row>
    <row r="3361" spans="1:41" x14ac:dyDescent="0.3">
      <c r="A3361">
        <f>Datos!C3360</f>
        <v>-1.60392E-2</v>
      </c>
      <c r="B3361">
        <f>Datos!D3360</f>
        <v>0.93895729999999999</v>
      </c>
      <c r="C3361">
        <f>Datos!E3360</f>
        <v>9.4502000000000003E-2</v>
      </c>
      <c r="D3361" s="5">
        <f>Datos!F3360</f>
        <v>0</v>
      </c>
      <c r="E3361">
        <f t="shared" si="833"/>
        <v>1</v>
      </c>
      <c r="F3361" s="6">
        <f t="shared" si="834"/>
        <v>1</v>
      </c>
      <c r="G3361">
        <f t="shared" si="835"/>
        <v>0</v>
      </c>
      <c r="H3361">
        <f t="shared" si="836"/>
        <v>9.0441283763155824E-4</v>
      </c>
      <c r="I3361" s="5">
        <f t="shared" si="837"/>
        <v>9.0441283763155824E-4</v>
      </c>
      <c r="J3361" s="6">
        <f t="shared" si="838"/>
        <v>0.99909558716236846</v>
      </c>
      <c r="K3361" s="5">
        <f t="shared" si="839"/>
        <v>-9.0482206568131694E-4</v>
      </c>
      <c r="L3361" s="6">
        <f t="shared" si="840"/>
        <v>100</v>
      </c>
      <c r="M3361">
        <f t="shared" si="841"/>
        <v>-3.1199486531696854</v>
      </c>
      <c r="N3361">
        <f t="shared" si="842"/>
        <v>3.0703051270222913E-3</v>
      </c>
      <c r="O3361">
        <f t="shared" si="843"/>
        <v>9.5973095828524192E-3</v>
      </c>
      <c r="AH3361">
        <v>2.0183611943372506E-2</v>
      </c>
      <c r="AI3361">
        <v>1</v>
      </c>
      <c r="AJ3361">
        <v>0</v>
      </c>
      <c r="AK3361">
        <f t="shared" si="847"/>
        <v>3340</v>
      </c>
      <c r="AL3361">
        <f t="shared" si="848"/>
        <v>17</v>
      </c>
      <c r="AM3361">
        <f t="shared" si="844"/>
        <v>0.14947797300738475</v>
      </c>
      <c r="AN3361">
        <f t="shared" si="845"/>
        <v>0.76388888888888884</v>
      </c>
      <c r="AO3361">
        <f t="shared" si="846"/>
        <v>1.945222533457512E-4</v>
      </c>
    </row>
    <row r="3362" spans="1:41" x14ac:dyDescent="0.3">
      <c r="A3362">
        <f>Datos!C3361</f>
        <v>3.1858600000000001E-2</v>
      </c>
      <c r="B3362">
        <f>Datos!D3361</f>
        <v>0.8557572</v>
      </c>
      <c r="C3362">
        <f>Datos!E3361</f>
        <v>0.1045452</v>
      </c>
      <c r="D3362" s="5">
        <f>Datos!F3361</f>
        <v>0</v>
      </c>
      <c r="E3362">
        <f t="shared" si="833"/>
        <v>1</v>
      </c>
      <c r="F3362" s="6">
        <f t="shared" si="834"/>
        <v>1</v>
      </c>
      <c r="G3362">
        <f t="shared" si="835"/>
        <v>0</v>
      </c>
      <c r="H3362">
        <f t="shared" si="836"/>
        <v>9.634409105885852E-4</v>
      </c>
      <c r="I3362" s="5">
        <f t="shared" si="837"/>
        <v>9.634409105885852E-4</v>
      </c>
      <c r="J3362" s="6">
        <f t="shared" si="838"/>
        <v>0.99903655908941147</v>
      </c>
      <c r="K3362" s="5">
        <f t="shared" si="839"/>
        <v>-9.6390531809271551E-4</v>
      </c>
      <c r="L3362" s="6">
        <f t="shared" si="840"/>
        <v>100</v>
      </c>
      <c r="M3362">
        <f t="shared" si="841"/>
        <v>-3.1012766380509542</v>
      </c>
      <c r="N3362">
        <f t="shared" si="842"/>
        <v>3.2539132629235005E-3</v>
      </c>
      <c r="O3362">
        <f t="shared" si="843"/>
        <v>1.0111625300261311E-2</v>
      </c>
      <c r="AH3362">
        <v>2.0188643424195966E-2</v>
      </c>
      <c r="AI3362">
        <v>1</v>
      </c>
      <c r="AJ3362">
        <v>0</v>
      </c>
      <c r="AK3362">
        <f t="shared" si="847"/>
        <v>3341</v>
      </c>
      <c r="AL3362">
        <f t="shared" si="848"/>
        <v>17</v>
      </c>
      <c r="AM3362">
        <f t="shared" si="844"/>
        <v>0.14922332569391394</v>
      </c>
      <c r="AN3362">
        <f t="shared" si="845"/>
        <v>0.76388888888888884</v>
      </c>
      <c r="AO3362">
        <f t="shared" si="846"/>
        <v>1.9452225334583601E-4</v>
      </c>
    </row>
    <row r="3363" spans="1:41" x14ac:dyDescent="0.3">
      <c r="A3363">
        <f>Datos!C3362</f>
        <v>0.15683710000000001</v>
      </c>
      <c r="B3363">
        <f>Datos!D3362</f>
        <v>0.86939</v>
      </c>
      <c r="C3363">
        <f>Datos!E3362</f>
        <v>9.3288599999999999E-2</v>
      </c>
      <c r="D3363" s="5">
        <f>Datos!F3362</f>
        <v>0</v>
      </c>
      <c r="E3363">
        <f t="shared" si="833"/>
        <v>1</v>
      </c>
      <c r="F3363" s="6">
        <f t="shared" si="834"/>
        <v>1</v>
      </c>
      <c r="G3363">
        <f t="shared" si="835"/>
        <v>0</v>
      </c>
      <c r="H3363">
        <f t="shared" si="836"/>
        <v>1.0458483454077747E-3</v>
      </c>
      <c r="I3363" s="5">
        <f t="shared" si="837"/>
        <v>1.0458483454077747E-3</v>
      </c>
      <c r="J3363" s="6">
        <f t="shared" si="838"/>
        <v>0.99895415165459223</v>
      </c>
      <c r="K3363" s="5">
        <f t="shared" si="839"/>
        <v>-1.0463956264037944E-3</v>
      </c>
      <c r="L3363" s="6">
        <f t="shared" si="840"/>
        <v>100</v>
      </c>
      <c r="M3363">
        <f t="shared" si="841"/>
        <v>-3.0768939987494051</v>
      </c>
      <c r="N3363">
        <f t="shared" si="842"/>
        <v>3.5084642496098898E-3</v>
      </c>
      <c r="O3363">
        <f t="shared" si="843"/>
        <v>1.0818809637162028E-2</v>
      </c>
      <c r="AH3363">
        <v>2.019715667214048E-2</v>
      </c>
      <c r="AI3363">
        <v>1</v>
      </c>
      <c r="AJ3363">
        <v>0</v>
      </c>
      <c r="AK3363">
        <f t="shared" si="847"/>
        <v>3342</v>
      </c>
      <c r="AL3363">
        <f t="shared" si="848"/>
        <v>17</v>
      </c>
      <c r="AM3363">
        <f t="shared" si="844"/>
        <v>0.14896867838044303</v>
      </c>
      <c r="AN3363">
        <f t="shared" si="845"/>
        <v>0.76388888888888884</v>
      </c>
      <c r="AO3363">
        <f t="shared" si="846"/>
        <v>1.945222533457512E-4</v>
      </c>
    </row>
    <row r="3364" spans="1:41" x14ac:dyDescent="0.3">
      <c r="A3364">
        <f>Datos!C3363</f>
        <v>0.20617820000000001</v>
      </c>
      <c r="B3364">
        <f>Datos!D3363</f>
        <v>0.89207049999999999</v>
      </c>
      <c r="C3364">
        <f>Datos!E3363</f>
        <v>9.2951199999999998E-2</v>
      </c>
      <c r="D3364" s="5">
        <f>Datos!F3363</f>
        <v>0</v>
      </c>
      <c r="E3364">
        <f t="shared" si="833"/>
        <v>1</v>
      </c>
      <c r="F3364" s="6">
        <f t="shared" si="834"/>
        <v>1</v>
      </c>
      <c r="G3364">
        <f t="shared" si="835"/>
        <v>0</v>
      </c>
      <c r="H3364">
        <f t="shared" si="836"/>
        <v>9.5904621926520286E-4</v>
      </c>
      <c r="I3364" s="5">
        <f t="shared" si="837"/>
        <v>9.5904621926520286E-4</v>
      </c>
      <c r="J3364" s="6">
        <f t="shared" si="838"/>
        <v>0.99904095378073476</v>
      </c>
      <c r="K3364" s="5">
        <f t="shared" si="839"/>
        <v>-9.5950639833610461E-4</v>
      </c>
      <c r="L3364" s="6">
        <f t="shared" si="840"/>
        <v>100</v>
      </c>
      <c r="M3364">
        <f t="shared" si="841"/>
        <v>-3.1026300613815128</v>
      </c>
      <c r="N3364">
        <f t="shared" si="842"/>
        <v>3.2402811375328556E-3</v>
      </c>
      <c r="O3364">
        <f t="shared" si="843"/>
        <v>1.0073564179224934E-2</v>
      </c>
      <c r="AH3364">
        <v>2.0198791667217983E-2</v>
      </c>
      <c r="AI3364">
        <v>1</v>
      </c>
      <c r="AJ3364">
        <v>0</v>
      </c>
      <c r="AK3364">
        <f t="shared" si="847"/>
        <v>3343</v>
      </c>
      <c r="AL3364">
        <f t="shared" si="848"/>
        <v>17</v>
      </c>
      <c r="AM3364">
        <f t="shared" si="844"/>
        <v>0.14871403106697223</v>
      </c>
      <c r="AN3364">
        <f t="shared" si="845"/>
        <v>0.76388888888888884</v>
      </c>
      <c r="AO3364">
        <f t="shared" si="846"/>
        <v>1.945222533457512E-4</v>
      </c>
    </row>
    <row r="3365" spans="1:41" x14ac:dyDescent="0.3">
      <c r="A3365">
        <f>Datos!C3364</f>
        <v>0.2179219</v>
      </c>
      <c r="B3365">
        <f>Datos!D3364</f>
        <v>0.92123189999999999</v>
      </c>
      <c r="C3365">
        <f>Datos!E3364</f>
        <v>0.113082</v>
      </c>
      <c r="D3365" s="5">
        <f>Datos!F3364</f>
        <v>0</v>
      </c>
      <c r="E3365">
        <f t="shared" si="833"/>
        <v>1</v>
      </c>
      <c r="F3365" s="6">
        <f t="shared" si="834"/>
        <v>1</v>
      </c>
      <c r="G3365">
        <f t="shared" si="835"/>
        <v>0</v>
      </c>
      <c r="H3365">
        <f t="shared" si="836"/>
        <v>6.2331106724313238E-4</v>
      </c>
      <c r="I3365" s="5">
        <f t="shared" si="837"/>
        <v>6.2331106724313238E-4</v>
      </c>
      <c r="J3365" s="6">
        <f t="shared" si="838"/>
        <v>0.99937668893275688</v>
      </c>
      <c r="K3365" s="5">
        <f t="shared" si="839"/>
        <v>-6.2350540634639447E-4</v>
      </c>
      <c r="L3365" s="6">
        <f t="shared" si="840"/>
        <v>100</v>
      </c>
      <c r="M3365">
        <f t="shared" si="841"/>
        <v>-3.2279925667426719</v>
      </c>
      <c r="N3365">
        <f t="shared" si="842"/>
        <v>2.1789622695079056E-3</v>
      </c>
      <c r="O3365">
        <f t="shared" si="843"/>
        <v>7.0428147113601276E-3</v>
      </c>
      <c r="AH3365">
        <v>2.0209322953226687E-2</v>
      </c>
      <c r="AI3365">
        <v>1</v>
      </c>
      <c r="AJ3365">
        <v>0</v>
      </c>
      <c r="AK3365">
        <f t="shared" si="847"/>
        <v>3344</v>
      </c>
      <c r="AL3365">
        <f t="shared" si="848"/>
        <v>17</v>
      </c>
      <c r="AM3365">
        <f t="shared" si="844"/>
        <v>0.14845938375350143</v>
      </c>
      <c r="AN3365">
        <f t="shared" si="845"/>
        <v>0.76388888888888884</v>
      </c>
      <c r="AO3365">
        <f t="shared" si="846"/>
        <v>1.9452225334583601E-4</v>
      </c>
    </row>
    <row r="3366" spans="1:41" x14ac:dyDescent="0.3">
      <c r="A3366">
        <f>Datos!C3365</f>
        <v>0.24173320000000001</v>
      </c>
      <c r="B3366">
        <f>Datos!D3365</f>
        <v>0.88917259999999998</v>
      </c>
      <c r="C3366">
        <f>Datos!E3365</f>
        <v>8.4196999999999994E-2</v>
      </c>
      <c r="D3366" s="5">
        <f>Datos!F3365</f>
        <v>0</v>
      </c>
      <c r="E3366">
        <f t="shared" si="833"/>
        <v>1</v>
      </c>
      <c r="F3366" s="6">
        <f t="shared" si="834"/>
        <v>1</v>
      </c>
      <c r="G3366">
        <f t="shared" si="835"/>
        <v>0</v>
      </c>
      <c r="H3366">
        <f t="shared" si="836"/>
        <v>1.0966834175710845E-3</v>
      </c>
      <c r="I3366" s="5">
        <f t="shared" si="837"/>
        <v>1.0966834175710845E-3</v>
      </c>
      <c r="J3366" s="6">
        <f t="shared" si="838"/>
        <v>0.99890331658242892</v>
      </c>
      <c r="K3366" s="5">
        <f t="shared" si="839"/>
        <v>-1.0972852148579014E-3</v>
      </c>
      <c r="L3366" s="6">
        <f t="shared" si="840"/>
        <v>100</v>
      </c>
      <c r="M3366">
        <f t="shared" si="841"/>
        <v>-3.062717953301112</v>
      </c>
      <c r="N3366">
        <f t="shared" si="842"/>
        <v>3.6645154446439325E-3</v>
      </c>
      <c r="O3366">
        <f t="shared" si="843"/>
        <v>1.1249157423484273E-2</v>
      </c>
      <c r="AH3366">
        <v>2.021054828296525E-2</v>
      </c>
      <c r="AI3366">
        <v>1</v>
      </c>
      <c r="AJ3366">
        <v>0</v>
      </c>
      <c r="AK3366">
        <f t="shared" si="847"/>
        <v>3345</v>
      </c>
      <c r="AL3366">
        <f t="shared" si="848"/>
        <v>17</v>
      </c>
      <c r="AM3366">
        <f t="shared" si="844"/>
        <v>0.14820473644003052</v>
      </c>
      <c r="AN3366">
        <f t="shared" si="845"/>
        <v>0.76388888888888884</v>
      </c>
      <c r="AO3366">
        <f t="shared" si="846"/>
        <v>1.945222533457512E-4</v>
      </c>
    </row>
    <row r="3367" spans="1:41" x14ac:dyDescent="0.3">
      <c r="A3367">
        <f>Datos!C3366</f>
        <v>0.29852780000000001</v>
      </c>
      <c r="B3367">
        <f>Datos!D3366</f>
        <v>0.82960929999999999</v>
      </c>
      <c r="C3367">
        <f>Datos!E3366</f>
        <v>6.8214800000000006E-2</v>
      </c>
      <c r="D3367" s="5">
        <f>Datos!F3366</f>
        <v>0</v>
      </c>
      <c r="E3367">
        <f t="shared" si="833"/>
        <v>1</v>
      </c>
      <c r="F3367" s="6">
        <f t="shared" si="834"/>
        <v>1</v>
      </c>
      <c r="G3367">
        <f t="shared" si="835"/>
        <v>0</v>
      </c>
      <c r="H3367">
        <f t="shared" si="836"/>
        <v>1.6398993678366169E-3</v>
      </c>
      <c r="I3367" s="5">
        <f t="shared" si="837"/>
        <v>1.6398993678366169E-3</v>
      </c>
      <c r="J3367" s="6">
        <f t="shared" si="838"/>
        <v>0.99836010063216341</v>
      </c>
      <c r="K3367" s="5">
        <f t="shared" si="839"/>
        <v>-1.6412454746593517E-3</v>
      </c>
      <c r="L3367" s="6">
        <f t="shared" si="840"/>
        <v>100</v>
      </c>
      <c r="M3367">
        <f t="shared" si="841"/>
        <v>-2.9402194421650822</v>
      </c>
      <c r="N3367">
        <f t="shared" si="842"/>
        <v>5.2929278508615776E-3</v>
      </c>
      <c r="O3367">
        <f t="shared" si="843"/>
        <v>1.5616039208525299E-2</v>
      </c>
      <c r="AH3367">
        <v>2.0216982226817268E-2</v>
      </c>
      <c r="AI3367">
        <v>1</v>
      </c>
      <c r="AJ3367">
        <v>0</v>
      </c>
      <c r="AK3367">
        <f t="shared" si="847"/>
        <v>3346</v>
      </c>
      <c r="AL3367">
        <f t="shared" si="848"/>
        <v>17</v>
      </c>
      <c r="AM3367">
        <f t="shared" si="844"/>
        <v>0.14795008912655971</v>
      </c>
      <c r="AN3367">
        <f t="shared" si="845"/>
        <v>0.76388888888888884</v>
      </c>
      <c r="AO3367">
        <f t="shared" si="846"/>
        <v>1.945222533457512E-4</v>
      </c>
    </row>
    <row r="3368" spans="1:41" x14ac:dyDescent="0.3">
      <c r="A3368">
        <f>Datos!C3367</f>
        <v>0.3404761</v>
      </c>
      <c r="B3368">
        <f>Datos!D3367</f>
        <v>0.71352959999999999</v>
      </c>
      <c r="C3368">
        <f>Datos!E3367</f>
        <v>3.7469799999999998E-2</v>
      </c>
      <c r="D3368" s="5">
        <f>Datos!F3367</f>
        <v>0</v>
      </c>
      <c r="E3368">
        <f t="shared" si="833"/>
        <v>1</v>
      </c>
      <c r="F3368" s="6">
        <f t="shared" si="834"/>
        <v>1</v>
      </c>
      <c r="G3368">
        <f t="shared" si="835"/>
        <v>0</v>
      </c>
      <c r="H3368">
        <f t="shared" si="836"/>
        <v>3.5351141384846944E-3</v>
      </c>
      <c r="I3368" s="5">
        <f t="shared" si="837"/>
        <v>3.5351141384846944E-3</v>
      </c>
      <c r="J3368" s="6">
        <f t="shared" si="838"/>
        <v>0.99646488586151527</v>
      </c>
      <c r="K3368" s="5">
        <f t="shared" si="839"/>
        <v>-3.5413774197702898E-3</v>
      </c>
      <c r="L3368" s="6">
        <f t="shared" si="840"/>
        <v>100</v>
      </c>
      <c r="M3368">
        <f t="shared" si="841"/>
        <v>-2.6935182116878194</v>
      </c>
      <c r="N3368">
        <f t="shared" si="842"/>
        <v>1.0604692241149514E-2</v>
      </c>
      <c r="O3368">
        <f t="shared" si="843"/>
        <v>2.8778525518410675E-2</v>
      </c>
      <c r="AH3368">
        <v>2.0243451780401562E-2</v>
      </c>
      <c r="AI3368">
        <v>1</v>
      </c>
      <c r="AJ3368">
        <v>0</v>
      </c>
      <c r="AK3368">
        <f t="shared" si="847"/>
        <v>3347</v>
      </c>
      <c r="AL3368">
        <f t="shared" si="848"/>
        <v>17</v>
      </c>
      <c r="AM3368">
        <f t="shared" si="844"/>
        <v>0.14769544181308891</v>
      </c>
      <c r="AN3368">
        <f t="shared" si="845"/>
        <v>0.76388888888888884</v>
      </c>
      <c r="AO3368">
        <f t="shared" si="846"/>
        <v>1.9452225334583601E-4</v>
      </c>
    </row>
    <row r="3369" spans="1:41" x14ac:dyDescent="0.3">
      <c r="A3369">
        <f>Datos!C3368</f>
        <v>0.32905970000000001</v>
      </c>
      <c r="B3369">
        <f>Datos!D3368</f>
        <v>0.62737719999999997</v>
      </c>
      <c r="C3369">
        <f>Datos!E3368</f>
        <v>1.7831699999999999E-2</v>
      </c>
      <c r="D3369" s="5">
        <f>Datos!F3368</f>
        <v>0</v>
      </c>
      <c r="E3369">
        <f t="shared" si="833"/>
        <v>1</v>
      </c>
      <c r="F3369" s="6">
        <f t="shared" si="834"/>
        <v>1</v>
      </c>
      <c r="G3369">
        <f t="shared" si="835"/>
        <v>0</v>
      </c>
      <c r="H3369">
        <f t="shared" si="836"/>
        <v>5.8726779470376269E-3</v>
      </c>
      <c r="I3369" s="5">
        <f t="shared" si="837"/>
        <v>5.8726779470376269E-3</v>
      </c>
      <c r="J3369" s="6">
        <f t="shared" si="838"/>
        <v>0.99412732205296239</v>
      </c>
      <c r="K3369" s="5">
        <f t="shared" si="839"/>
        <v>-5.8899899319213665E-3</v>
      </c>
      <c r="L3369" s="6">
        <f t="shared" si="840"/>
        <v>100</v>
      </c>
      <c r="M3369">
        <f t="shared" si="841"/>
        <v>-2.5197039975329587</v>
      </c>
      <c r="N3369">
        <f t="shared" si="842"/>
        <v>1.6682539410618626E-2</v>
      </c>
      <c r="O3369">
        <f t="shared" si="843"/>
        <v>4.2564982862442508E-2</v>
      </c>
      <c r="AH3369">
        <v>2.026558065179683E-2</v>
      </c>
      <c r="AI3369">
        <v>1</v>
      </c>
      <c r="AJ3369">
        <v>0</v>
      </c>
      <c r="AK3369">
        <f t="shared" si="847"/>
        <v>3348</v>
      </c>
      <c r="AL3369">
        <f t="shared" si="848"/>
        <v>17</v>
      </c>
      <c r="AM3369">
        <f t="shared" si="844"/>
        <v>0.147440794499618</v>
      </c>
      <c r="AN3369">
        <f t="shared" si="845"/>
        <v>0.76388888888888884</v>
      </c>
      <c r="AO3369">
        <f t="shared" si="846"/>
        <v>1.945222533457512E-4</v>
      </c>
    </row>
    <row r="3370" spans="1:41" x14ac:dyDescent="0.3">
      <c r="A3370">
        <f>Datos!C3369</f>
        <v>0.28414859999999997</v>
      </c>
      <c r="B3370">
        <f>Datos!D3369</f>
        <v>0.22620129999999999</v>
      </c>
      <c r="C3370">
        <f>Datos!E3369</f>
        <v>6.9597999999999993E-2</v>
      </c>
      <c r="D3370" s="5">
        <f>Datos!F3369</f>
        <v>0</v>
      </c>
      <c r="E3370">
        <f t="shared" si="833"/>
        <v>1</v>
      </c>
      <c r="F3370" s="6">
        <f t="shared" si="834"/>
        <v>1</v>
      </c>
      <c r="G3370">
        <f t="shared" si="835"/>
        <v>0</v>
      </c>
      <c r="H3370">
        <f t="shared" si="836"/>
        <v>8.0628647682526138E-3</v>
      </c>
      <c r="I3370" s="5">
        <f t="shared" si="837"/>
        <v>8.0628647682526138E-3</v>
      </c>
      <c r="J3370" s="6">
        <f t="shared" si="838"/>
        <v>0.99193713523174742</v>
      </c>
      <c r="K3370" s="5">
        <f t="shared" si="839"/>
        <v>-8.0955454475280467E-3</v>
      </c>
      <c r="L3370" s="6">
        <f t="shared" si="840"/>
        <v>100</v>
      </c>
      <c r="M3370">
        <f t="shared" si="841"/>
        <v>-2.4060574285809158</v>
      </c>
      <c r="N3370">
        <f t="shared" si="842"/>
        <v>2.2070912628687909E-2</v>
      </c>
      <c r="O3370">
        <f t="shared" si="843"/>
        <v>5.4030609517766587E-2</v>
      </c>
      <c r="AH3370">
        <v>2.0276123174275098E-2</v>
      </c>
      <c r="AI3370">
        <v>1</v>
      </c>
      <c r="AJ3370">
        <v>0</v>
      </c>
      <c r="AK3370">
        <f t="shared" si="847"/>
        <v>3349</v>
      </c>
      <c r="AL3370">
        <f t="shared" si="848"/>
        <v>17</v>
      </c>
      <c r="AM3370">
        <f t="shared" si="844"/>
        <v>0.1471861471861472</v>
      </c>
      <c r="AN3370">
        <f t="shared" si="845"/>
        <v>0.76388888888888884</v>
      </c>
      <c r="AO3370">
        <f t="shared" si="846"/>
        <v>1.945222533457512E-4</v>
      </c>
    </row>
    <row r="3371" spans="1:41" x14ac:dyDescent="0.3">
      <c r="A3371">
        <f>Datos!C3370</f>
        <v>0.3091641</v>
      </c>
      <c r="B3371">
        <f>Datos!D3370</f>
        <v>0.19779169999999999</v>
      </c>
      <c r="C3371">
        <f>Datos!E3370</f>
        <v>3.2172199999999998E-2</v>
      </c>
      <c r="D3371" s="5">
        <f>Datos!F3370</f>
        <v>0</v>
      </c>
      <c r="E3371">
        <f t="shared" si="833"/>
        <v>1</v>
      </c>
      <c r="F3371" s="6">
        <f t="shared" si="834"/>
        <v>1</v>
      </c>
      <c r="G3371">
        <f t="shared" si="835"/>
        <v>0</v>
      </c>
      <c r="H3371">
        <f t="shared" si="836"/>
        <v>1.3804603678738474E-2</v>
      </c>
      <c r="I3371" s="5">
        <f t="shared" si="837"/>
        <v>1.3804603678738474E-2</v>
      </c>
      <c r="J3371" s="6">
        <f t="shared" si="838"/>
        <v>0.98619539632126152</v>
      </c>
      <c r="K3371" s="5">
        <f t="shared" si="839"/>
        <v>-1.3900773301504672E-2</v>
      </c>
      <c r="L3371" s="6">
        <f t="shared" si="840"/>
        <v>100</v>
      </c>
      <c r="M3371">
        <f t="shared" si="841"/>
        <v>-2.2027949062211536</v>
      </c>
      <c r="N3371">
        <f t="shared" si="842"/>
        <v>3.5256998421779692E-2</v>
      </c>
      <c r="O3371">
        <f t="shared" si="843"/>
        <v>8.0029163450025392E-2</v>
      </c>
      <c r="AH3371">
        <v>2.0281002343024927E-2</v>
      </c>
      <c r="AI3371">
        <v>1</v>
      </c>
      <c r="AJ3371">
        <v>0</v>
      </c>
      <c r="AK3371">
        <f t="shared" si="847"/>
        <v>3350</v>
      </c>
      <c r="AL3371">
        <f t="shared" si="848"/>
        <v>17</v>
      </c>
      <c r="AM3371">
        <f t="shared" si="844"/>
        <v>0.1469314998726764</v>
      </c>
      <c r="AN3371">
        <f t="shared" si="845"/>
        <v>0.76388888888888884</v>
      </c>
      <c r="AO3371">
        <f t="shared" si="846"/>
        <v>1.9452225334583601E-4</v>
      </c>
    </row>
    <row r="3372" spans="1:41" x14ac:dyDescent="0.3">
      <c r="A3372">
        <f>Datos!C3371</f>
        <v>0.29052050000000001</v>
      </c>
      <c r="B3372">
        <f>Datos!D3371</f>
        <v>0.2274591</v>
      </c>
      <c r="C3372">
        <f>Datos!E3371</f>
        <v>7.3396199999999995E-2</v>
      </c>
      <c r="D3372" s="5">
        <f>Datos!F3371</f>
        <v>0</v>
      </c>
      <c r="E3372">
        <f t="shared" si="833"/>
        <v>1</v>
      </c>
      <c r="F3372" s="6">
        <f t="shared" si="834"/>
        <v>1</v>
      </c>
      <c r="G3372">
        <f t="shared" si="835"/>
        <v>0</v>
      </c>
      <c r="H3372">
        <f t="shared" si="836"/>
        <v>7.6221981228428099E-3</v>
      </c>
      <c r="I3372" s="5">
        <f t="shared" si="837"/>
        <v>7.6221981228428099E-3</v>
      </c>
      <c r="J3372" s="6">
        <f t="shared" si="838"/>
        <v>0.99237780187715718</v>
      </c>
      <c r="K3372" s="5">
        <f t="shared" si="839"/>
        <v>-7.6513955352203152E-3</v>
      </c>
      <c r="L3372" s="6">
        <f t="shared" si="840"/>
        <v>100</v>
      </c>
      <c r="M3372">
        <f t="shared" si="841"/>
        <v>-2.4265203287086785</v>
      </c>
      <c r="N3372">
        <f t="shared" si="842"/>
        <v>2.1006171866725164E-2</v>
      </c>
      <c r="O3372">
        <f t="shared" si="843"/>
        <v>5.1811468798287269E-2</v>
      </c>
      <c r="AH3372">
        <v>2.0286667020564045E-2</v>
      </c>
      <c r="AI3372">
        <v>1</v>
      </c>
      <c r="AJ3372">
        <v>0</v>
      </c>
      <c r="AK3372">
        <f t="shared" si="847"/>
        <v>3351</v>
      </c>
      <c r="AL3372">
        <f t="shared" si="848"/>
        <v>17</v>
      </c>
      <c r="AM3372">
        <f t="shared" si="844"/>
        <v>0.14667685255920548</v>
      </c>
      <c r="AN3372">
        <f t="shared" si="845"/>
        <v>0.76388888888888884</v>
      </c>
      <c r="AO3372">
        <f t="shared" si="846"/>
        <v>1.945222533457512E-4</v>
      </c>
    </row>
    <row r="3373" spans="1:41" x14ac:dyDescent="0.3">
      <c r="A3373">
        <f>Datos!C3372</f>
        <v>0.29918479999999997</v>
      </c>
      <c r="B3373">
        <f>Datos!D3372</f>
        <v>0.25568930000000001</v>
      </c>
      <c r="C3373">
        <f>Datos!E3372</f>
        <v>8.5171300000000005E-2</v>
      </c>
      <c r="D3373" s="5">
        <f>Datos!F3372</f>
        <v>0</v>
      </c>
      <c r="E3373">
        <f t="shared" si="833"/>
        <v>1</v>
      </c>
      <c r="F3373" s="6">
        <f t="shared" si="834"/>
        <v>1</v>
      </c>
      <c r="G3373">
        <f t="shared" si="835"/>
        <v>0</v>
      </c>
      <c r="H3373">
        <f t="shared" si="836"/>
        <v>6.0351212512738022E-3</v>
      </c>
      <c r="I3373" s="5">
        <f t="shared" si="837"/>
        <v>6.0351212512738022E-3</v>
      </c>
      <c r="J3373" s="6">
        <f t="shared" si="838"/>
        <v>0.99396487874872619</v>
      </c>
      <c r="K3373" s="5">
        <f t="shared" si="839"/>
        <v>-6.0534062005755084E-3</v>
      </c>
      <c r="L3373" s="6">
        <f t="shared" si="840"/>
        <v>100</v>
      </c>
      <c r="M3373">
        <f t="shared" si="841"/>
        <v>-2.5100840601594783</v>
      </c>
      <c r="N3373">
        <f t="shared" si="842"/>
        <v>1.7091063955970494E-2</v>
      </c>
      <c r="O3373">
        <f t="shared" si="843"/>
        <v>4.345614838853918E-2</v>
      </c>
      <c r="AH3373">
        <v>2.0296693901395602E-2</v>
      </c>
      <c r="AI3373">
        <v>1</v>
      </c>
      <c r="AJ3373">
        <v>0</v>
      </c>
      <c r="AK3373">
        <f t="shared" si="847"/>
        <v>3352</v>
      </c>
      <c r="AL3373">
        <f t="shared" si="848"/>
        <v>17</v>
      </c>
      <c r="AM3373">
        <f t="shared" si="844"/>
        <v>0.14642220524573468</v>
      </c>
      <c r="AN3373">
        <f t="shared" si="845"/>
        <v>0.76388888888888884</v>
      </c>
      <c r="AO3373">
        <f t="shared" si="846"/>
        <v>1.9452225334583601E-4</v>
      </c>
    </row>
    <row r="3374" spans="1:41" x14ac:dyDescent="0.3">
      <c r="A3374">
        <f>Datos!C3373</f>
        <v>0.28564460000000003</v>
      </c>
      <c r="B3374">
        <f>Datos!D3373</f>
        <v>0.25599319999999998</v>
      </c>
      <c r="C3374">
        <f>Datos!E3373</f>
        <v>7.7493099999999995E-2</v>
      </c>
      <c r="D3374" s="5">
        <f>Datos!F3373</f>
        <v>0</v>
      </c>
      <c r="E3374">
        <f t="shared" si="833"/>
        <v>1</v>
      </c>
      <c r="F3374" s="6">
        <f t="shared" si="834"/>
        <v>1</v>
      </c>
      <c r="G3374">
        <f t="shared" si="835"/>
        <v>0</v>
      </c>
      <c r="H3374">
        <f t="shared" si="836"/>
        <v>6.7336981102620952E-3</v>
      </c>
      <c r="I3374" s="5">
        <f t="shared" si="837"/>
        <v>6.7336981102620952E-3</v>
      </c>
      <c r="J3374" s="6">
        <f t="shared" si="838"/>
        <v>0.99326630188973786</v>
      </c>
      <c r="K3374" s="5">
        <f t="shared" si="839"/>
        <v>-6.756471746819104E-3</v>
      </c>
      <c r="L3374" s="6">
        <f t="shared" si="840"/>
        <v>100</v>
      </c>
      <c r="M3374">
        <f t="shared" si="841"/>
        <v>-2.4711642102064504</v>
      </c>
      <c r="N3374">
        <f t="shared" si="842"/>
        <v>1.8830736760867856E-2</v>
      </c>
      <c r="O3374">
        <f t="shared" si="843"/>
        <v>4.7208732670341119E-2</v>
      </c>
      <c r="AH3374">
        <v>2.0316292511974806E-2</v>
      </c>
      <c r="AI3374">
        <v>1</v>
      </c>
      <c r="AJ3374">
        <v>0</v>
      </c>
      <c r="AK3374">
        <f t="shared" si="847"/>
        <v>3353</v>
      </c>
      <c r="AL3374">
        <f t="shared" si="848"/>
        <v>17</v>
      </c>
      <c r="AM3374">
        <f t="shared" si="844"/>
        <v>0.14616755793226377</v>
      </c>
      <c r="AN3374">
        <f t="shared" si="845"/>
        <v>0.76388888888888884</v>
      </c>
      <c r="AO3374">
        <f t="shared" si="846"/>
        <v>1.945222533457512E-4</v>
      </c>
    </row>
    <row r="3375" spans="1:41" x14ac:dyDescent="0.3">
      <c r="A3375">
        <f>Datos!C3374</f>
        <v>0.28921649999999999</v>
      </c>
      <c r="B3375">
        <f>Datos!D3374</f>
        <v>0.1987506</v>
      </c>
      <c r="C3375">
        <f>Datos!E3374</f>
        <v>8.2819599999999993E-2</v>
      </c>
      <c r="D3375" s="5">
        <f>Datos!F3374</f>
        <v>0</v>
      </c>
      <c r="E3375">
        <f t="shared" si="833"/>
        <v>1</v>
      </c>
      <c r="F3375" s="6">
        <f t="shared" si="834"/>
        <v>1</v>
      </c>
      <c r="G3375">
        <f t="shared" si="835"/>
        <v>0</v>
      </c>
      <c r="H3375">
        <f t="shared" si="836"/>
        <v>7.2145668656596754E-3</v>
      </c>
      <c r="I3375" s="5">
        <f t="shared" si="837"/>
        <v>7.2145668656596754E-3</v>
      </c>
      <c r="J3375" s="6">
        <f t="shared" si="838"/>
        <v>0.99278543313434031</v>
      </c>
      <c r="K3375" s="5">
        <f t="shared" si="839"/>
        <v>-7.2407177070971307E-3</v>
      </c>
      <c r="L3375" s="6">
        <f t="shared" si="840"/>
        <v>100</v>
      </c>
      <c r="M3375">
        <f t="shared" si="841"/>
        <v>-2.4463987036395634</v>
      </c>
      <c r="N3375">
        <f t="shared" si="842"/>
        <v>2.0013027513837441E-2</v>
      </c>
      <c r="O3375">
        <f t="shared" si="843"/>
        <v>4.9721999109397001E-2</v>
      </c>
      <c r="AH3375">
        <v>2.032082746221333E-2</v>
      </c>
      <c r="AI3375">
        <v>1</v>
      </c>
      <c r="AJ3375">
        <v>0</v>
      </c>
      <c r="AK3375">
        <f t="shared" si="847"/>
        <v>3354</v>
      </c>
      <c r="AL3375">
        <f t="shared" si="848"/>
        <v>17</v>
      </c>
      <c r="AM3375">
        <f t="shared" si="844"/>
        <v>0.14591291061879297</v>
      </c>
      <c r="AN3375">
        <f t="shared" si="845"/>
        <v>0.76388888888888884</v>
      </c>
      <c r="AO3375">
        <f t="shared" si="846"/>
        <v>1.945222533457512E-4</v>
      </c>
    </row>
    <row r="3376" spans="1:41" x14ac:dyDescent="0.3">
      <c r="A3376">
        <f>Datos!C3375</f>
        <v>0.32508199999999998</v>
      </c>
      <c r="B3376">
        <f>Datos!D3375</f>
        <v>0.2474508</v>
      </c>
      <c r="C3376">
        <f>Datos!E3375</f>
        <v>8.8138900000000006E-2</v>
      </c>
      <c r="D3376" s="5">
        <f>Datos!F3375</f>
        <v>0</v>
      </c>
      <c r="E3376">
        <f t="shared" si="833"/>
        <v>1</v>
      </c>
      <c r="F3376" s="6">
        <f t="shared" si="834"/>
        <v>1</v>
      </c>
      <c r="G3376">
        <f t="shared" si="835"/>
        <v>0</v>
      </c>
      <c r="H3376">
        <f t="shared" si="836"/>
        <v>5.8534697976516184E-3</v>
      </c>
      <c r="I3376" s="5">
        <f t="shared" si="837"/>
        <v>5.8534697976516184E-3</v>
      </c>
      <c r="J3376" s="6">
        <f t="shared" si="838"/>
        <v>0.99414653020234833</v>
      </c>
      <c r="K3376" s="5">
        <f t="shared" si="839"/>
        <v>-5.8706684995495128E-3</v>
      </c>
      <c r="L3376" s="6">
        <f t="shared" si="840"/>
        <v>100</v>
      </c>
      <c r="M3376">
        <f t="shared" si="841"/>
        <v>-2.520857063635241</v>
      </c>
      <c r="N3376">
        <f t="shared" si="842"/>
        <v>1.6634129491056176E-2</v>
      </c>
      <c r="O3376">
        <f t="shared" si="843"/>
        <v>4.2459119419778729E-2</v>
      </c>
      <c r="AH3376">
        <v>2.0326102728536185E-2</v>
      </c>
      <c r="AI3376">
        <v>1</v>
      </c>
      <c r="AJ3376">
        <v>0</v>
      </c>
      <c r="AK3376">
        <f t="shared" si="847"/>
        <v>3355</v>
      </c>
      <c r="AL3376">
        <f t="shared" si="848"/>
        <v>17</v>
      </c>
      <c r="AM3376">
        <f t="shared" si="844"/>
        <v>0.14565826330532217</v>
      </c>
      <c r="AN3376">
        <f t="shared" si="845"/>
        <v>0.76388888888888884</v>
      </c>
      <c r="AO3376">
        <f t="shared" si="846"/>
        <v>1.9452225334583601E-4</v>
      </c>
    </row>
    <row r="3377" spans="1:41" x14ac:dyDescent="0.3">
      <c r="A3377">
        <f>Datos!C3376</f>
        <v>0.25920300000000002</v>
      </c>
      <c r="B3377">
        <f>Datos!D3376</f>
        <v>0.25443080000000001</v>
      </c>
      <c r="C3377">
        <f>Datos!E3376</f>
        <v>7.1182599999999999E-2</v>
      </c>
      <c r="D3377" s="5">
        <f>Datos!F3376</f>
        <v>0</v>
      </c>
      <c r="E3377">
        <f t="shared" si="833"/>
        <v>1</v>
      </c>
      <c r="F3377" s="6">
        <f t="shared" si="834"/>
        <v>1</v>
      </c>
      <c r="G3377">
        <f t="shared" si="835"/>
        <v>0</v>
      </c>
      <c r="H3377">
        <f t="shared" si="836"/>
        <v>7.4387150887860716E-3</v>
      </c>
      <c r="I3377" s="5">
        <f t="shared" si="837"/>
        <v>7.4387150887860716E-3</v>
      </c>
      <c r="J3377" s="6">
        <f t="shared" si="838"/>
        <v>0.99256128491121398</v>
      </c>
      <c r="K3377" s="5">
        <f t="shared" si="839"/>
        <v>-7.4665203057478827E-3</v>
      </c>
      <c r="L3377" s="6">
        <f t="shared" si="840"/>
        <v>100</v>
      </c>
      <c r="M3377">
        <f t="shared" si="841"/>
        <v>-2.4353490594359108</v>
      </c>
      <c r="N3377">
        <f t="shared" si="842"/>
        <v>2.0560139490673413E-2</v>
      </c>
      <c r="O3377">
        <f t="shared" si="843"/>
        <v>5.0875451751914685E-2</v>
      </c>
      <c r="AH3377">
        <v>2.0326780853947124E-2</v>
      </c>
      <c r="AI3377">
        <v>1</v>
      </c>
      <c r="AJ3377">
        <v>0</v>
      </c>
      <c r="AK3377">
        <f t="shared" si="847"/>
        <v>3356</v>
      </c>
      <c r="AL3377">
        <f t="shared" si="848"/>
        <v>17</v>
      </c>
      <c r="AM3377">
        <f t="shared" si="844"/>
        <v>0.14540361599185125</v>
      </c>
      <c r="AN3377">
        <f t="shared" si="845"/>
        <v>0.76388888888888884</v>
      </c>
      <c r="AO3377">
        <f t="shared" si="846"/>
        <v>1.945222533457512E-4</v>
      </c>
    </row>
    <row r="3378" spans="1:41" x14ac:dyDescent="0.3">
      <c r="A3378">
        <f>Datos!C3377</f>
        <v>0.30799530000000003</v>
      </c>
      <c r="B3378">
        <f>Datos!D3377</f>
        <v>0.3019056</v>
      </c>
      <c r="C3378">
        <f>Datos!E3377</f>
        <v>5.17151E-2</v>
      </c>
      <c r="D3378" s="5">
        <f>Datos!F3377</f>
        <v>0</v>
      </c>
      <c r="E3378">
        <f t="shared" si="833"/>
        <v>1</v>
      </c>
      <c r="F3378" s="6">
        <f t="shared" si="834"/>
        <v>1</v>
      </c>
      <c r="G3378">
        <f t="shared" si="835"/>
        <v>0</v>
      </c>
      <c r="H3378">
        <f t="shared" si="836"/>
        <v>8.4157166372105345E-3</v>
      </c>
      <c r="I3378" s="5">
        <f t="shared" si="837"/>
        <v>8.4157166372105345E-3</v>
      </c>
      <c r="J3378" s="6">
        <f t="shared" si="838"/>
        <v>0.99158428336278948</v>
      </c>
      <c r="K3378" s="5">
        <f t="shared" si="839"/>
        <v>-8.4513287220338695E-3</v>
      </c>
      <c r="L3378" s="6">
        <f t="shared" si="840"/>
        <v>100</v>
      </c>
      <c r="M3378">
        <f t="shared" si="841"/>
        <v>-2.3903694193337404</v>
      </c>
      <c r="N3378">
        <f t="shared" si="842"/>
        <v>2.2917109362640974E-2</v>
      </c>
      <c r="O3378">
        <f t="shared" si="843"/>
        <v>5.5779432595662801E-2</v>
      </c>
      <c r="AH3378">
        <v>2.0332413005575426E-2</v>
      </c>
      <c r="AI3378">
        <v>1</v>
      </c>
      <c r="AJ3378">
        <v>0</v>
      </c>
      <c r="AK3378">
        <f t="shared" si="847"/>
        <v>3357</v>
      </c>
      <c r="AL3378">
        <f t="shared" si="848"/>
        <v>17</v>
      </c>
      <c r="AM3378">
        <f t="shared" si="844"/>
        <v>0.14514896867838045</v>
      </c>
      <c r="AN3378">
        <f t="shared" si="845"/>
        <v>0.76388888888888884</v>
      </c>
      <c r="AO3378">
        <f t="shared" si="846"/>
        <v>1.945222533457512E-4</v>
      </c>
    </row>
    <row r="3379" spans="1:41" x14ac:dyDescent="0.3">
      <c r="A3379">
        <f>Datos!C3378</f>
        <v>0.2153534</v>
      </c>
      <c r="B3379">
        <f>Datos!D3378</f>
        <v>0.34901280000000001</v>
      </c>
      <c r="C3379">
        <f>Datos!E3378</f>
        <v>0.1155482</v>
      </c>
      <c r="D3379" s="5">
        <f>Datos!F3378</f>
        <v>0</v>
      </c>
      <c r="E3379">
        <f t="shared" si="833"/>
        <v>1</v>
      </c>
      <c r="F3379" s="6">
        <f t="shared" si="834"/>
        <v>1</v>
      </c>
      <c r="G3379">
        <f t="shared" si="835"/>
        <v>0</v>
      </c>
      <c r="H3379">
        <f t="shared" si="836"/>
        <v>3.1798389131710565E-3</v>
      </c>
      <c r="I3379" s="5">
        <f t="shared" si="837"/>
        <v>3.1798389131710565E-3</v>
      </c>
      <c r="J3379" s="6">
        <f t="shared" si="838"/>
        <v>0.99682016108682892</v>
      </c>
      <c r="K3379" s="5">
        <f t="shared" si="839"/>
        <v>-3.184905344068224E-3</v>
      </c>
      <c r="L3379" s="6">
        <f t="shared" si="840"/>
        <v>100</v>
      </c>
      <c r="M3379">
        <f t="shared" si="841"/>
        <v>-2.7286364243962695</v>
      </c>
      <c r="N3379">
        <f t="shared" si="842"/>
        <v>9.6416126069072943E-3</v>
      </c>
      <c r="O3379">
        <f t="shared" si="843"/>
        <v>2.648593358805218E-2</v>
      </c>
      <c r="AH3379">
        <v>2.033553273116135E-2</v>
      </c>
      <c r="AI3379">
        <v>1</v>
      </c>
      <c r="AJ3379">
        <v>0</v>
      </c>
      <c r="AK3379">
        <f t="shared" si="847"/>
        <v>3358</v>
      </c>
      <c r="AL3379">
        <f t="shared" si="848"/>
        <v>17</v>
      </c>
      <c r="AM3379">
        <f t="shared" si="844"/>
        <v>0.14489432136490965</v>
      </c>
      <c r="AN3379">
        <f t="shared" si="845"/>
        <v>0.76388888888888884</v>
      </c>
      <c r="AO3379">
        <f t="shared" si="846"/>
        <v>1.9452225334583601E-4</v>
      </c>
    </row>
    <row r="3380" spans="1:41" x14ac:dyDescent="0.3">
      <c r="A3380">
        <f>Datos!C3379</f>
        <v>0.20965790000000001</v>
      </c>
      <c r="B3380">
        <f>Datos!D3379</f>
        <v>0.33074409999999999</v>
      </c>
      <c r="C3380">
        <f>Datos!E3379</f>
        <v>0.1273687</v>
      </c>
      <c r="D3380" s="5">
        <f>Datos!F3379</f>
        <v>0</v>
      </c>
      <c r="E3380">
        <f t="shared" si="833"/>
        <v>1</v>
      </c>
      <c r="F3380" s="6">
        <f t="shared" si="834"/>
        <v>1</v>
      </c>
      <c r="G3380">
        <f t="shared" si="835"/>
        <v>0</v>
      </c>
      <c r="H3380">
        <f t="shared" si="836"/>
        <v>2.8129141491317522E-3</v>
      </c>
      <c r="I3380" s="5">
        <f t="shared" si="837"/>
        <v>2.8129141491317522E-3</v>
      </c>
      <c r="J3380" s="6">
        <f t="shared" si="838"/>
        <v>0.99718708585086824</v>
      </c>
      <c r="K3380" s="5">
        <f t="shared" si="839"/>
        <v>-2.8168778268720697E-3</v>
      </c>
      <c r="L3380" s="6">
        <f t="shared" si="840"/>
        <v>100</v>
      </c>
      <c r="M3380">
        <f t="shared" si="841"/>
        <v>-2.7688282507593085</v>
      </c>
      <c r="N3380">
        <f t="shared" si="842"/>
        <v>8.6331703775849936E-3</v>
      </c>
      <c r="O3380">
        <f t="shared" si="843"/>
        <v>2.4046147657294233E-2</v>
      </c>
      <c r="AH3380">
        <v>2.0362198749961043E-2</v>
      </c>
      <c r="AI3380">
        <v>1</v>
      </c>
      <c r="AJ3380">
        <v>0</v>
      </c>
      <c r="AK3380">
        <f t="shared" si="847"/>
        <v>3359</v>
      </c>
      <c r="AL3380">
        <f t="shared" si="848"/>
        <v>17</v>
      </c>
      <c r="AM3380">
        <f t="shared" si="844"/>
        <v>0.14463967405143874</v>
      </c>
      <c r="AN3380">
        <f t="shared" si="845"/>
        <v>0.76388888888888884</v>
      </c>
      <c r="AO3380">
        <f t="shared" si="846"/>
        <v>1.945222533457512E-4</v>
      </c>
    </row>
    <row r="3381" spans="1:41" x14ac:dyDescent="0.3">
      <c r="A3381">
        <f>Datos!C3380</f>
        <v>0.33537050000000002</v>
      </c>
      <c r="B3381">
        <f>Datos!D3380</f>
        <v>0.4685105</v>
      </c>
      <c r="C3381">
        <f>Datos!E3380</f>
        <v>7.88885E-2</v>
      </c>
      <c r="D3381" s="5">
        <f>Datos!F3380</f>
        <v>0</v>
      </c>
      <c r="E3381">
        <f t="shared" si="833"/>
        <v>1</v>
      </c>
      <c r="F3381" s="6">
        <f t="shared" si="834"/>
        <v>1</v>
      </c>
      <c r="G3381">
        <f t="shared" si="835"/>
        <v>0</v>
      </c>
      <c r="H3381">
        <f t="shared" si="836"/>
        <v>3.7379284188247121E-3</v>
      </c>
      <c r="I3381" s="5">
        <f t="shared" si="837"/>
        <v>3.7379284188247121E-3</v>
      </c>
      <c r="J3381" s="6">
        <f t="shared" si="838"/>
        <v>0.9962620715811753</v>
      </c>
      <c r="K3381" s="5">
        <f t="shared" si="839"/>
        <v>-3.7449319311224482E-3</v>
      </c>
      <c r="L3381" s="6">
        <f t="shared" si="840"/>
        <v>100</v>
      </c>
      <c r="M3381">
        <f t="shared" si="841"/>
        <v>-2.6748684941923093</v>
      </c>
      <c r="N3381">
        <f t="shared" si="842"/>
        <v>1.1149069206302372E-2</v>
      </c>
      <c r="O3381">
        <f t="shared" si="843"/>
        <v>3.0059422045889333E-2</v>
      </c>
      <c r="AH3381">
        <v>2.0373617578076986E-2</v>
      </c>
      <c r="AI3381">
        <v>1</v>
      </c>
      <c r="AJ3381">
        <v>0</v>
      </c>
      <c r="AK3381">
        <f t="shared" si="847"/>
        <v>3360</v>
      </c>
      <c r="AL3381">
        <f t="shared" si="848"/>
        <v>17</v>
      </c>
      <c r="AM3381">
        <f t="shared" si="844"/>
        <v>0.14438502673796794</v>
      </c>
      <c r="AN3381">
        <f t="shared" si="845"/>
        <v>0.76388888888888884</v>
      </c>
      <c r="AO3381">
        <f t="shared" si="846"/>
        <v>1.9452225334583601E-4</v>
      </c>
    </row>
    <row r="3382" spans="1:41" x14ac:dyDescent="0.3">
      <c r="A3382">
        <f>Datos!C3381</f>
        <v>0.26650459999999998</v>
      </c>
      <c r="B3382">
        <f>Datos!D3381</f>
        <v>0.4136532</v>
      </c>
      <c r="C3382">
        <f>Datos!E3381</f>
        <v>4.1357400000000002E-2</v>
      </c>
      <c r="D3382" s="5">
        <f>Datos!F3381</f>
        <v>0</v>
      </c>
      <c r="E3382">
        <f t="shared" si="833"/>
        <v>1</v>
      </c>
      <c r="F3382" s="6">
        <f t="shared" si="834"/>
        <v>1</v>
      </c>
      <c r="G3382">
        <f t="shared" si="835"/>
        <v>0</v>
      </c>
      <c r="H3382">
        <f t="shared" si="836"/>
        <v>7.4679117684671517E-3</v>
      </c>
      <c r="I3382" s="5">
        <f t="shared" si="837"/>
        <v>7.4679117684671517E-3</v>
      </c>
      <c r="J3382" s="6">
        <f t="shared" si="838"/>
        <v>0.99253208823153283</v>
      </c>
      <c r="K3382" s="5">
        <f t="shared" si="839"/>
        <v>-7.4959362315459082E-3</v>
      </c>
      <c r="L3382" s="6">
        <f t="shared" si="840"/>
        <v>100</v>
      </c>
      <c r="M3382">
        <f t="shared" si="841"/>
        <v>-2.4339314465148312</v>
      </c>
      <c r="N3382">
        <f t="shared" si="842"/>
        <v>2.0631222890373939E-2</v>
      </c>
      <c r="O3382">
        <f t="shared" si="843"/>
        <v>5.1024881457360678E-2</v>
      </c>
      <c r="AH3382">
        <v>2.0385640385352306E-2</v>
      </c>
      <c r="AI3382">
        <v>1</v>
      </c>
      <c r="AJ3382">
        <v>0</v>
      </c>
      <c r="AK3382">
        <f t="shared" si="847"/>
        <v>3361</v>
      </c>
      <c r="AL3382">
        <f t="shared" si="848"/>
        <v>17</v>
      </c>
      <c r="AM3382">
        <f t="shared" si="844"/>
        <v>0.14413037942449702</v>
      </c>
      <c r="AN3382">
        <f t="shared" si="845"/>
        <v>0.76388888888888884</v>
      </c>
      <c r="AO3382">
        <f t="shared" si="846"/>
        <v>1.945222533457512E-4</v>
      </c>
    </row>
    <row r="3383" spans="1:41" x14ac:dyDescent="0.3">
      <c r="A3383">
        <f>Datos!C3382</f>
        <v>-3.7901499999999998E-2</v>
      </c>
      <c r="B3383">
        <f>Datos!D3382</f>
        <v>0.29685349999999999</v>
      </c>
      <c r="C3383">
        <f>Datos!E3382</f>
        <v>2.77851E-2</v>
      </c>
      <c r="D3383" s="5">
        <f>Datos!F3382</f>
        <v>0</v>
      </c>
      <c r="E3383">
        <f t="shared" si="833"/>
        <v>1</v>
      </c>
      <c r="F3383" s="6">
        <f t="shared" si="834"/>
        <v>1</v>
      </c>
      <c r="G3383">
        <f t="shared" si="835"/>
        <v>0</v>
      </c>
      <c r="H3383">
        <f t="shared" si="836"/>
        <v>1.3213207717757232E-2</v>
      </c>
      <c r="I3383" s="5">
        <f t="shared" si="837"/>
        <v>1.3213207717757232E-2</v>
      </c>
      <c r="J3383" s="6">
        <f t="shared" si="838"/>
        <v>0.98678679228224275</v>
      </c>
      <c r="K3383" s="5">
        <f t="shared" si="839"/>
        <v>-1.3301278808235246E-2</v>
      </c>
      <c r="L3383" s="6">
        <f t="shared" si="840"/>
        <v>100</v>
      </c>
      <c r="M3383">
        <f t="shared" si="841"/>
        <v>-2.2198873498406551</v>
      </c>
      <c r="N3383">
        <f t="shared" si="842"/>
        <v>3.3949252048370279E-2</v>
      </c>
      <c r="O3383">
        <f t="shared" si="843"/>
        <v>7.7556266758160006E-2</v>
      </c>
      <c r="AH3383">
        <v>2.0387889356827098E-2</v>
      </c>
      <c r="AI3383">
        <v>1</v>
      </c>
      <c r="AJ3383">
        <v>0</v>
      </c>
      <c r="AK3383">
        <f t="shared" si="847"/>
        <v>3362</v>
      </c>
      <c r="AL3383">
        <f t="shared" si="848"/>
        <v>17</v>
      </c>
      <c r="AM3383">
        <f t="shared" si="844"/>
        <v>0.14387573211102622</v>
      </c>
      <c r="AN3383">
        <f t="shared" si="845"/>
        <v>0.76388888888888884</v>
      </c>
      <c r="AO3383">
        <f t="shared" si="846"/>
        <v>1.945222533457512E-4</v>
      </c>
    </row>
    <row r="3384" spans="1:41" x14ac:dyDescent="0.3">
      <c r="A3384">
        <f>Datos!C3383</f>
        <v>0.48960229999999999</v>
      </c>
      <c r="B3384">
        <f>Datos!D3383</f>
        <v>0.37949929999999998</v>
      </c>
      <c r="C3384">
        <f>Datos!E3383</f>
        <v>8.0890199999999995E-2</v>
      </c>
      <c r="D3384" s="5">
        <f>Datos!F3383</f>
        <v>0</v>
      </c>
      <c r="E3384">
        <f t="shared" si="833"/>
        <v>1</v>
      </c>
      <c r="F3384" s="6">
        <f t="shared" si="834"/>
        <v>1</v>
      </c>
      <c r="G3384">
        <f t="shared" si="835"/>
        <v>0</v>
      </c>
      <c r="H3384">
        <f t="shared" si="836"/>
        <v>4.30259124448588E-3</v>
      </c>
      <c r="I3384" s="5">
        <f t="shared" si="837"/>
        <v>4.30259124448588E-3</v>
      </c>
      <c r="J3384" s="6">
        <f t="shared" si="838"/>
        <v>0.99569740875551416</v>
      </c>
      <c r="K3384" s="5">
        <f t="shared" si="839"/>
        <v>-4.311874026440927E-3</v>
      </c>
      <c r="L3384" s="6">
        <f t="shared" si="840"/>
        <v>100</v>
      </c>
      <c r="M3384">
        <f t="shared" si="841"/>
        <v>-2.6273537449696338</v>
      </c>
      <c r="N3384">
        <f t="shared" si="842"/>
        <v>1.2645771558877687E-2</v>
      </c>
      <c r="O3384">
        <f t="shared" si="843"/>
        <v>3.3529786793042839E-2</v>
      </c>
      <c r="AH3384">
        <v>2.040469298757935E-2</v>
      </c>
      <c r="AI3384">
        <v>1</v>
      </c>
      <c r="AJ3384">
        <v>0</v>
      </c>
      <c r="AK3384">
        <f t="shared" si="847"/>
        <v>3363</v>
      </c>
      <c r="AL3384">
        <f t="shared" si="848"/>
        <v>17</v>
      </c>
      <c r="AM3384">
        <f t="shared" si="844"/>
        <v>0.14362108479755542</v>
      </c>
      <c r="AN3384">
        <f t="shared" si="845"/>
        <v>0.76388888888888884</v>
      </c>
      <c r="AO3384">
        <f t="shared" si="846"/>
        <v>1.9452225334583601E-4</v>
      </c>
    </row>
    <row r="3385" spans="1:41" x14ac:dyDescent="0.3">
      <c r="A3385">
        <f>Datos!C3384</f>
        <v>0.38848339999999998</v>
      </c>
      <c r="B3385">
        <f>Datos!D3384</f>
        <v>0.2967265</v>
      </c>
      <c r="C3385">
        <f>Datos!E3384</f>
        <v>5.8426400000000003E-2</v>
      </c>
      <c r="D3385" s="5">
        <f>Datos!F3384</f>
        <v>0</v>
      </c>
      <c r="E3385">
        <f t="shared" si="833"/>
        <v>1</v>
      </c>
      <c r="F3385" s="6">
        <f t="shared" si="834"/>
        <v>1</v>
      </c>
      <c r="G3385">
        <f t="shared" si="835"/>
        <v>0</v>
      </c>
      <c r="H3385">
        <f t="shared" si="836"/>
        <v>7.5513226289019696E-3</v>
      </c>
      <c r="I3385" s="5">
        <f t="shared" si="837"/>
        <v>7.5513226289019696E-3</v>
      </c>
      <c r="J3385" s="6">
        <f t="shared" si="838"/>
        <v>0.99244867737109799</v>
      </c>
      <c r="K3385" s="5">
        <f t="shared" si="839"/>
        <v>-7.5799782151553677E-3</v>
      </c>
      <c r="L3385" s="6">
        <f t="shared" si="840"/>
        <v>100</v>
      </c>
      <c r="M3385">
        <f t="shared" si="841"/>
        <v>-2.4299082548184785</v>
      </c>
      <c r="N3385">
        <f t="shared" si="842"/>
        <v>2.0834071144017075E-2</v>
      </c>
      <c r="O3385">
        <f t="shared" si="843"/>
        <v>5.1450763948176333E-2</v>
      </c>
      <c r="AH3385">
        <v>2.0404700995921055E-2</v>
      </c>
      <c r="AI3385">
        <v>1</v>
      </c>
      <c r="AJ3385">
        <v>0</v>
      </c>
      <c r="AK3385">
        <f t="shared" si="847"/>
        <v>3364</v>
      </c>
      <c r="AL3385">
        <f t="shared" si="848"/>
        <v>17</v>
      </c>
      <c r="AM3385">
        <f t="shared" si="844"/>
        <v>0.14336643748408451</v>
      </c>
      <c r="AN3385">
        <f t="shared" si="845"/>
        <v>0.76388888888888884</v>
      </c>
      <c r="AO3385">
        <f t="shared" si="846"/>
        <v>1.945222533457512E-4</v>
      </c>
    </row>
    <row r="3386" spans="1:41" x14ac:dyDescent="0.3">
      <c r="A3386">
        <f>Datos!C3385</f>
        <v>0.43275780000000003</v>
      </c>
      <c r="B3386">
        <f>Datos!D3385</f>
        <v>0.31948579999999999</v>
      </c>
      <c r="C3386">
        <f>Datos!E3385</f>
        <v>6.5560400000000005E-2</v>
      </c>
      <c r="D3386" s="5">
        <f>Datos!F3385</f>
        <v>0</v>
      </c>
      <c r="E3386">
        <f t="shared" si="833"/>
        <v>1</v>
      </c>
      <c r="F3386" s="6">
        <f t="shared" si="834"/>
        <v>1</v>
      </c>
      <c r="G3386">
        <f t="shared" si="835"/>
        <v>0</v>
      </c>
      <c r="H3386">
        <f t="shared" si="836"/>
        <v>6.3653031482307958E-3</v>
      </c>
      <c r="I3386" s="5">
        <f t="shared" si="837"/>
        <v>6.3653031482307958E-3</v>
      </c>
      <c r="J3386" s="6">
        <f t="shared" si="838"/>
        <v>0.99363469685176919</v>
      </c>
      <c r="K3386" s="5">
        <f t="shared" si="839"/>
        <v>-6.3856480706659564E-3</v>
      </c>
      <c r="L3386" s="6">
        <f t="shared" si="840"/>
        <v>100</v>
      </c>
      <c r="M3386">
        <f t="shared" si="841"/>
        <v>-2.4912177734572052</v>
      </c>
      <c r="N3386">
        <f t="shared" si="842"/>
        <v>1.7916709129992145E-2</v>
      </c>
      <c r="O3386">
        <f t="shared" si="843"/>
        <v>4.5245490360630074E-2</v>
      </c>
      <c r="AH3386">
        <v>2.0407448800627646E-2</v>
      </c>
      <c r="AI3386">
        <v>1</v>
      </c>
      <c r="AJ3386">
        <v>0</v>
      </c>
      <c r="AK3386">
        <f t="shared" si="847"/>
        <v>3365</v>
      </c>
      <c r="AL3386">
        <f t="shared" si="848"/>
        <v>17</v>
      </c>
      <c r="AM3386">
        <f t="shared" si="844"/>
        <v>0.14311179017061371</v>
      </c>
      <c r="AN3386">
        <f t="shared" si="845"/>
        <v>0.76388888888888884</v>
      </c>
      <c r="AO3386">
        <f t="shared" si="846"/>
        <v>1.945222533457512E-4</v>
      </c>
    </row>
    <row r="3387" spans="1:41" x14ac:dyDescent="0.3">
      <c r="A3387">
        <f>Datos!C3386</f>
        <v>0.42588100000000001</v>
      </c>
      <c r="B3387">
        <f>Datos!D3386</f>
        <v>0.2643993</v>
      </c>
      <c r="C3387">
        <f>Datos!E3386</f>
        <v>2.1570200000000001E-2</v>
      </c>
      <c r="D3387" s="5">
        <f>Datos!F3386</f>
        <v>0</v>
      </c>
      <c r="E3387">
        <f t="shared" si="833"/>
        <v>1</v>
      </c>
      <c r="F3387" s="6">
        <f t="shared" si="834"/>
        <v>1</v>
      </c>
      <c r="G3387">
        <f t="shared" si="835"/>
        <v>0</v>
      </c>
      <c r="H3387">
        <f t="shared" si="836"/>
        <v>1.295036643184589E-2</v>
      </c>
      <c r="I3387" s="5">
        <f t="shared" si="837"/>
        <v>1.295036643184589E-2</v>
      </c>
      <c r="J3387" s="6">
        <f t="shared" si="838"/>
        <v>0.98704963356815412</v>
      </c>
      <c r="K3387" s="5">
        <f t="shared" si="839"/>
        <v>-1.3034953509925165E-2</v>
      </c>
      <c r="L3387" s="6">
        <f t="shared" si="840"/>
        <v>100</v>
      </c>
      <c r="M3387">
        <f t="shared" si="841"/>
        <v>-2.2276969153319532</v>
      </c>
      <c r="N3387">
        <f t="shared" si="842"/>
        <v>3.3364750635330877E-2</v>
      </c>
      <c r="O3387">
        <f t="shared" si="843"/>
        <v>7.6444346536204105E-2</v>
      </c>
      <c r="AH3387">
        <v>2.043992059835633E-2</v>
      </c>
      <c r="AI3387">
        <v>1</v>
      </c>
      <c r="AJ3387">
        <v>0</v>
      </c>
      <c r="AK3387">
        <f t="shared" si="847"/>
        <v>3366</v>
      </c>
      <c r="AL3387">
        <f t="shared" si="848"/>
        <v>17</v>
      </c>
      <c r="AM3387">
        <f t="shared" si="844"/>
        <v>0.1428571428571429</v>
      </c>
      <c r="AN3387">
        <f t="shared" si="845"/>
        <v>0.76388888888888884</v>
      </c>
      <c r="AO3387">
        <f t="shared" si="846"/>
        <v>1.9452225334583601E-4</v>
      </c>
    </row>
    <row r="3388" spans="1:41" x14ac:dyDescent="0.3">
      <c r="A3388">
        <f>Datos!C3387</f>
        <v>0.27130749999999998</v>
      </c>
      <c r="B3388">
        <f>Datos!D3387</f>
        <v>0.3585603</v>
      </c>
      <c r="C3388">
        <f>Datos!E3387</f>
        <v>3.1047100000000001E-2</v>
      </c>
      <c r="D3388" s="5">
        <f>Datos!F3387</f>
        <v>0</v>
      </c>
      <c r="E3388">
        <f t="shared" si="833"/>
        <v>1</v>
      </c>
      <c r="F3388" s="6">
        <f t="shared" si="834"/>
        <v>1</v>
      </c>
      <c r="G3388">
        <f t="shared" si="835"/>
        <v>0</v>
      </c>
      <c r="H3388">
        <f t="shared" si="836"/>
        <v>9.7605148944844861E-3</v>
      </c>
      <c r="I3388" s="5">
        <f t="shared" si="837"/>
        <v>9.7605148944844861E-3</v>
      </c>
      <c r="J3388" s="6">
        <f t="shared" si="838"/>
        <v>0.99023948510551552</v>
      </c>
      <c r="K3388" s="5">
        <f t="shared" si="839"/>
        <v>-9.8084609606065402E-3</v>
      </c>
      <c r="L3388" s="6">
        <f t="shared" si="840"/>
        <v>100</v>
      </c>
      <c r="M3388">
        <f t="shared" si="841"/>
        <v>-2.3354288303059292</v>
      </c>
      <c r="N3388">
        <f t="shared" si="842"/>
        <v>2.6093932996482924E-2</v>
      </c>
      <c r="O3388">
        <f t="shared" si="843"/>
        <v>6.2235579431354056E-2</v>
      </c>
      <c r="AH3388">
        <v>2.0483512736610886E-2</v>
      </c>
      <c r="AI3388">
        <v>1</v>
      </c>
      <c r="AJ3388">
        <v>0</v>
      </c>
      <c r="AK3388">
        <f t="shared" si="847"/>
        <v>3367</v>
      </c>
      <c r="AL3388">
        <f t="shared" si="848"/>
        <v>17</v>
      </c>
      <c r="AM3388">
        <f t="shared" si="844"/>
        <v>0.14260249554367199</v>
      </c>
      <c r="AN3388">
        <f t="shared" si="845"/>
        <v>0.76388888888888884</v>
      </c>
      <c r="AO3388">
        <f t="shared" si="846"/>
        <v>1.945222533457512E-4</v>
      </c>
    </row>
    <row r="3389" spans="1:41" x14ac:dyDescent="0.3">
      <c r="A3389">
        <f>Datos!C3388</f>
        <v>0.15260309999999999</v>
      </c>
      <c r="B3389">
        <f>Datos!D3388</f>
        <v>0.43364960000000002</v>
      </c>
      <c r="C3389">
        <f>Datos!E3388</f>
        <v>4.0712600000000002E-2</v>
      </c>
      <c r="D3389" s="5">
        <f>Datos!F3388</f>
        <v>0</v>
      </c>
      <c r="E3389">
        <f t="shared" si="833"/>
        <v>1</v>
      </c>
      <c r="F3389" s="6">
        <f t="shared" si="834"/>
        <v>1</v>
      </c>
      <c r="G3389">
        <f t="shared" si="835"/>
        <v>0</v>
      </c>
      <c r="H3389">
        <f t="shared" si="836"/>
        <v>7.5032485015107276E-3</v>
      </c>
      <c r="I3389" s="5">
        <f t="shared" si="837"/>
        <v>7.5032485015107276E-3</v>
      </c>
      <c r="J3389" s="6">
        <f t="shared" si="838"/>
        <v>0.99249675149848926</v>
      </c>
      <c r="K3389" s="5">
        <f t="shared" si="839"/>
        <v>-7.5315394755291094E-3</v>
      </c>
      <c r="L3389" s="6">
        <f t="shared" si="840"/>
        <v>100</v>
      </c>
      <c r="M3389">
        <f t="shared" si="841"/>
        <v>-2.4322222265242672</v>
      </c>
      <c r="N3389">
        <f t="shared" si="842"/>
        <v>2.0717199856089226E-2</v>
      </c>
      <c r="O3389">
        <f t="shared" si="843"/>
        <v>5.1205488595038783E-2</v>
      </c>
      <c r="AH3389">
        <v>2.048648420253539E-2</v>
      </c>
      <c r="AI3389">
        <v>1</v>
      </c>
      <c r="AJ3389">
        <v>0</v>
      </c>
      <c r="AK3389">
        <f t="shared" si="847"/>
        <v>3368</v>
      </c>
      <c r="AL3389">
        <f t="shared" si="848"/>
        <v>17</v>
      </c>
      <c r="AM3389">
        <f t="shared" si="844"/>
        <v>0.14234784823020119</v>
      </c>
      <c r="AN3389">
        <f t="shared" si="845"/>
        <v>0.76388888888888884</v>
      </c>
      <c r="AO3389">
        <f t="shared" si="846"/>
        <v>0</v>
      </c>
    </row>
    <row r="3390" spans="1:41" x14ac:dyDescent="0.3">
      <c r="A3390">
        <f>Datos!C3389</f>
        <v>0.1967168</v>
      </c>
      <c r="B3390">
        <f>Datos!D3389</f>
        <v>0.4454361</v>
      </c>
      <c r="C3390">
        <f>Datos!E3389</f>
        <v>2.3474200000000001E-2</v>
      </c>
      <c r="D3390" s="5">
        <f>Datos!F3389</f>
        <v>0</v>
      </c>
      <c r="E3390">
        <f t="shared" si="833"/>
        <v>1</v>
      </c>
      <c r="F3390" s="6">
        <f t="shared" si="834"/>
        <v>1</v>
      </c>
      <c r="G3390">
        <f t="shared" si="835"/>
        <v>0</v>
      </c>
      <c r="H3390">
        <f t="shared" si="836"/>
        <v>9.0026006109516186E-3</v>
      </c>
      <c r="I3390" s="5">
        <f t="shared" si="837"/>
        <v>9.0026006109516186E-3</v>
      </c>
      <c r="J3390" s="6">
        <f t="shared" si="838"/>
        <v>0.99099739938904841</v>
      </c>
      <c r="K3390" s="5">
        <f t="shared" si="839"/>
        <v>-9.0433688846050658E-3</v>
      </c>
      <c r="L3390" s="6">
        <f t="shared" si="840"/>
        <v>100</v>
      </c>
      <c r="M3390">
        <f t="shared" si="841"/>
        <v>-2.3655111478211763</v>
      </c>
      <c r="N3390">
        <f t="shared" si="842"/>
        <v>2.4312612546850847E-2</v>
      </c>
      <c r="O3390">
        <f t="shared" si="843"/>
        <v>5.8636106395972498E-2</v>
      </c>
      <c r="AH3390">
        <v>2.04872119544986E-2</v>
      </c>
      <c r="AI3390">
        <v>0</v>
      </c>
      <c r="AJ3390">
        <v>1</v>
      </c>
      <c r="AK3390">
        <f t="shared" si="847"/>
        <v>3368</v>
      </c>
      <c r="AL3390">
        <f t="shared" si="848"/>
        <v>18</v>
      </c>
      <c r="AM3390">
        <f t="shared" si="844"/>
        <v>0.14234784823020119</v>
      </c>
      <c r="AN3390">
        <f t="shared" si="845"/>
        <v>0.75</v>
      </c>
      <c r="AO3390">
        <f t="shared" si="846"/>
        <v>1.9098548510318447E-4</v>
      </c>
    </row>
    <row r="3391" spans="1:41" x14ac:dyDescent="0.3">
      <c r="A3391">
        <f>Datos!C3390</f>
        <v>0.1438238</v>
      </c>
      <c r="B3391">
        <f>Datos!D3390</f>
        <v>0.39838020000000002</v>
      </c>
      <c r="C3391">
        <f>Datos!E3390</f>
        <v>2.4634099999999999E-2</v>
      </c>
      <c r="D3391" s="5">
        <f>Datos!F3390</f>
        <v>0</v>
      </c>
      <c r="E3391">
        <f t="shared" si="833"/>
        <v>1</v>
      </c>
      <c r="F3391" s="6">
        <f t="shared" si="834"/>
        <v>1</v>
      </c>
      <c r="G3391">
        <f t="shared" si="835"/>
        <v>0</v>
      </c>
      <c r="H3391">
        <f t="shared" si="836"/>
        <v>1.0130311012727371E-2</v>
      </c>
      <c r="I3391" s="5">
        <f t="shared" si="837"/>
        <v>1.0130311012727371E-2</v>
      </c>
      <c r="J3391" s="6">
        <f t="shared" si="838"/>
        <v>0.98986968898727268</v>
      </c>
      <c r="K3391" s="5">
        <f t="shared" si="839"/>
        <v>-1.0181971802716005E-2</v>
      </c>
      <c r="L3391" s="6">
        <f t="shared" si="840"/>
        <v>100</v>
      </c>
      <c r="M3391">
        <f t="shared" si="841"/>
        <v>-2.3214861261056652</v>
      </c>
      <c r="N3391">
        <f t="shared" si="842"/>
        <v>2.6954973584740669E-2</v>
      </c>
      <c r="O3391">
        <f t="shared" si="843"/>
        <v>6.3957513018186946E-2</v>
      </c>
      <c r="AH3391">
        <v>2.0525441821920502E-2</v>
      </c>
      <c r="AI3391">
        <v>1</v>
      </c>
      <c r="AJ3391">
        <v>0</v>
      </c>
      <c r="AK3391">
        <f t="shared" si="847"/>
        <v>3369</v>
      </c>
      <c r="AL3391">
        <f t="shared" si="848"/>
        <v>18</v>
      </c>
      <c r="AM3391">
        <f t="shared" si="844"/>
        <v>0.14209320091673028</v>
      </c>
      <c r="AN3391">
        <f t="shared" si="845"/>
        <v>0.75</v>
      </c>
      <c r="AO3391">
        <f t="shared" si="846"/>
        <v>1.909854851031012E-4</v>
      </c>
    </row>
    <row r="3392" spans="1:41" x14ac:dyDescent="0.3">
      <c r="A3392">
        <f>Datos!C3391</f>
        <v>5.0816E-2</v>
      </c>
      <c r="B3392">
        <f>Datos!D3391</f>
        <v>0.26072810000000002</v>
      </c>
      <c r="C3392">
        <f>Datos!E3391</f>
        <v>3.5834299999999999E-2</v>
      </c>
      <c r="D3392" s="5">
        <f>Datos!F3391</f>
        <v>0</v>
      </c>
      <c r="E3392">
        <f t="shared" si="833"/>
        <v>1</v>
      </c>
      <c r="F3392" s="6">
        <f t="shared" si="834"/>
        <v>1</v>
      </c>
      <c r="G3392">
        <f t="shared" si="835"/>
        <v>0</v>
      </c>
      <c r="H3392">
        <f t="shared" si="836"/>
        <v>1.25626864243272E-2</v>
      </c>
      <c r="I3392" s="5">
        <f t="shared" si="837"/>
        <v>1.25626864243272E-2</v>
      </c>
      <c r="J3392" s="6">
        <f t="shared" si="838"/>
        <v>0.98743731357567277</v>
      </c>
      <c r="K3392" s="5">
        <f t="shared" si="839"/>
        <v>-1.2642264145165073E-2</v>
      </c>
      <c r="L3392" s="6">
        <f t="shared" si="840"/>
        <v>100</v>
      </c>
      <c r="M3392">
        <f t="shared" si="841"/>
        <v>-2.2394696666928358</v>
      </c>
      <c r="N3392">
        <f t="shared" si="842"/>
        <v>3.2498845049273334E-2</v>
      </c>
      <c r="O3392">
        <f t="shared" si="843"/>
        <v>7.4789344909718253E-2</v>
      </c>
      <c r="AH3392">
        <v>2.0529176224890387E-2</v>
      </c>
      <c r="AI3392">
        <v>1</v>
      </c>
      <c r="AJ3392">
        <v>0</v>
      </c>
      <c r="AK3392">
        <f t="shared" si="847"/>
        <v>3370</v>
      </c>
      <c r="AL3392">
        <f t="shared" si="848"/>
        <v>18</v>
      </c>
      <c r="AM3392">
        <f t="shared" si="844"/>
        <v>0.14183855360325948</v>
      </c>
      <c r="AN3392">
        <f t="shared" si="845"/>
        <v>0.75</v>
      </c>
      <c r="AO3392">
        <f t="shared" si="846"/>
        <v>1.909854851031012E-4</v>
      </c>
    </row>
    <row r="3393" spans="1:41" x14ac:dyDescent="0.3">
      <c r="A3393">
        <f>Datos!C3392</f>
        <v>6.1120099999999997E-2</v>
      </c>
      <c r="B3393">
        <f>Datos!D3392</f>
        <v>0.25539040000000002</v>
      </c>
      <c r="C3393">
        <f>Datos!E3392</f>
        <v>3.25721E-2</v>
      </c>
      <c r="D3393" s="5">
        <f>Datos!F3392</f>
        <v>0</v>
      </c>
      <c r="E3393">
        <f t="shared" si="833"/>
        <v>1</v>
      </c>
      <c r="F3393" s="6">
        <f t="shared" si="834"/>
        <v>1</v>
      </c>
      <c r="G3393">
        <f t="shared" si="835"/>
        <v>0</v>
      </c>
      <c r="H3393">
        <f t="shared" si="836"/>
        <v>1.3196839805944749E-2</v>
      </c>
      <c r="I3393" s="5">
        <f t="shared" si="837"/>
        <v>1.3196839805944749E-2</v>
      </c>
      <c r="J3393" s="6">
        <f t="shared" si="838"/>
        <v>0.98680316019405523</v>
      </c>
      <c r="K3393" s="5">
        <f t="shared" si="839"/>
        <v>-1.3284691865448763E-2</v>
      </c>
      <c r="L3393" s="6">
        <f t="shared" si="840"/>
        <v>100</v>
      </c>
      <c r="M3393">
        <f t="shared" si="841"/>
        <v>-2.2203697368380118</v>
      </c>
      <c r="N3393">
        <f t="shared" si="842"/>
        <v>3.3912913180865187E-2</v>
      </c>
      <c r="O3393">
        <f t="shared" si="843"/>
        <v>7.7487259212132523E-2</v>
      </c>
      <c r="AH3393">
        <v>2.0582869329238657E-2</v>
      </c>
      <c r="AI3393">
        <v>1</v>
      </c>
      <c r="AJ3393">
        <v>0</v>
      </c>
      <c r="AK3393">
        <f t="shared" si="847"/>
        <v>3371</v>
      </c>
      <c r="AL3393">
        <f t="shared" si="848"/>
        <v>18</v>
      </c>
      <c r="AM3393">
        <f t="shared" si="844"/>
        <v>0.14158390628978867</v>
      </c>
      <c r="AN3393">
        <f t="shared" si="845"/>
        <v>0.75</v>
      </c>
      <c r="AO3393">
        <f t="shared" si="846"/>
        <v>1.9098548510318447E-4</v>
      </c>
    </row>
    <row r="3394" spans="1:41" x14ac:dyDescent="0.3">
      <c r="A3394">
        <f>Datos!C3393</f>
        <v>4.75533E-2</v>
      </c>
      <c r="B3394">
        <f>Datos!D3393</f>
        <v>0.12555259999999999</v>
      </c>
      <c r="C3394">
        <f>Datos!E3393</f>
        <v>3.4552600000000003E-2</v>
      </c>
      <c r="D3394" s="5">
        <f>Datos!F3393</f>
        <v>0</v>
      </c>
      <c r="E3394">
        <f t="shared" si="833"/>
        <v>1</v>
      </c>
      <c r="F3394" s="6">
        <f t="shared" si="834"/>
        <v>1</v>
      </c>
      <c r="G3394">
        <f t="shared" si="835"/>
        <v>0</v>
      </c>
      <c r="H3394">
        <f t="shared" si="836"/>
        <v>1.7339707739810934E-2</v>
      </c>
      <c r="I3394" s="5">
        <f t="shared" si="837"/>
        <v>1.7339707739810934E-2</v>
      </c>
      <c r="J3394" s="6">
        <f t="shared" si="838"/>
        <v>0.98266029226018903</v>
      </c>
      <c r="K3394" s="5">
        <f t="shared" si="839"/>
        <v>-1.749180120718569E-2</v>
      </c>
      <c r="L3394" s="6">
        <f t="shared" si="840"/>
        <v>100</v>
      </c>
      <c r="M3394">
        <f t="shared" si="841"/>
        <v>-2.1120820131381075</v>
      </c>
      <c r="N3394">
        <f t="shared" si="842"/>
        <v>4.2878542700974361E-2</v>
      </c>
      <c r="O3394">
        <f t="shared" si="843"/>
        <v>9.4065071872490122E-2</v>
      </c>
      <c r="AH3394">
        <v>2.0597151599081414E-2</v>
      </c>
      <c r="AI3394">
        <v>1</v>
      </c>
      <c r="AJ3394">
        <v>0</v>
      </c>
      <c r="AK3394">
        <f t="shared" si="847"/>
        <v>3372</v>
      </c>
      <c r="AL3394">
        <f t="shared" si="848"/>
        <v>18</v>
      </c>
      <c r="AM3394">
        <f t="shared" si="844"/>
        <v>0.14132925897631776</v>
      </c>
      <c r="AN3394">
        <f t="shared" si="845"/>
        <v>0.75</v>
      </c>
      <c r="AO3394">
        <f t="shared" si="846"/>
        <v>1.909854851031012E-4</v>
      </c>
    </row>
    <row r="3395" spans="1:41" x14ac:dyDescent="0.3">
      <c r="A3395">
        <f>Datos!C3394</f>
        <v>2.8281799999999999E-2</v>
      </c>
      <c r="B3395">
        <f>Datos!D3394</f>
        <v>0.1140007</v>
      </c>
      <c r="C3395">
        <f>Datos!E3394</f>
        <v>5.24004E-2</v>
      </c>
      <c r="D3395" s="5">
        <f>Datos!F3394</f>
        <v>0</v>
      </c>
      <c r="E3395">
        <f t="shared" si="833"/>
        <v>1</v>
      </c>
      <c r="F3395" s="6">
        <f t="shared" si="834"/>
        <v>1</v>
      </c>
      <c r="G3395">
        <f t="shared" si="835"/>
        <v>0</v>
      </c>
      <c r="H3395">
        <f t="shared" si="836"/>
        <v>1.4424527904522226E-2</v>
      </c>
      <c r="I3395" s="5">
        <f t="shared" si="837"/>
        <v>1.4424527904522226E-2</v>
      </c>
      <c r="J3395" s="6">
        <f t="shared" si="838"/>
        <v>0.9855754720954778</v>
      </c>
      <c r="K3395" s="5">
        <f t="shared" si="839"/>
        <v>-1.452957277931359E-2</v>
      </c>
      <c r="L3395" s="6">
        <f t="shared" si="840"/>
        <v>100</v>
      </c>
      <c r="M3395">
        <f t="shared" si="841"/>
        <v>-2.1855430125071669</v>
      </c>
      <c r="N3395">
        <f t="shared" si="842"/>
        <v>3.661718317971862E-2</v>
      </c>
      <c r="O3395">
        <f t="shared" si="843"/>
        <v>8.2580048890945099E-2</v>
      </c>
      <c r="AH3395">
        <v>2.0599541495678445E-2</v>
      </c>
      <c r="AI3395">
        <v>1</v>
      </c>
      <c r="AJ3395">
        <v>0</v>
      </c>
      <c r="AK3395">
        <f t="shared" si="847"/>
        <v>3373</v>
      </c>
      <c r="AL3395">
        <f t="shared" si="848"/>
        <v>18</v>
      </c>
      <c r="AM3395">
        <f t="shared" si="844"/>
        <v>0.14107461166284696</v>
      </c>
      <c r="AN3395">
        <f t="shared" si="845"/>
        <v>0.75</v>
      </c>
      <c r="AO3395">
        <f t="shared" si="846"/>
        <v>1.909854851031012E-4</v>
      </c>
    </row>
    <row r="3396" spans="1:41" x14ac:dyDescent="0.3">
      <c r="A3396">
        <f>Datos!C3395</f>
        <v>3.3825399999999999E-2</v>
      </c>
      <c r="B3396">
        <f>Datos!D3395</f>
        <v>0.13809199999999999</v>
      </c>
      <c r="C3396">
        <f>Datos!E3395</f>
        <v>5.6373800000000002E-2</v>
      </c>
      <c r="D3396" s="5">
        <f>Datos!F3395</f>
        <v>0</v>
      </c>
      <c r="E3396">
        <f t="shared" si="833"/>
        <v>1</v>
      </c>
      <c r="F3396" s="6">
        <f t="shared" si="834"/>
        <v>1</v>
      </c>
      <c r="G3396">
        <f t="shared" si="835"/>
        <v>0</v>
      </c>
      <c r="H3396">
        <f t="shared" si="836"/>
        <v>1.2969475730772274E-2</v>
      </c>
      <c r="I3396" s="5">
        <f t="shared" si="837"/>
        <v>1.2969475730772274E-2</v>
      </c>
      <c r="J3396" s="6">
        <f t="shared" si="838"/>
        <v>0.98703052426922777</v>
      </c>
      <c r="K3396" s="5">
        <f t="shared" si="839"/>
        <v>-1.3054313715589636E-2</v>
      </c>
      <c r="L3396" s="6">
        <f t="shared" si="840"/>
        <v>100</v>
      </c>
      <c r="M3396">
        <f t="shared" si="841"/>
        <v>-2.2271245412158542</v>
      </c>
      <c r="N3396">
        <f t="shared" si="842"/>
        <v>3.3407314891607261E-2</v>
      </c>
      <c r="O3396">
        <f t="shared" si="843"/>
        <v>7.6525459388450082E-2</v>
      </c>
      <c r="AH3396">
        <v>2.061905378336041E-2</v>
      </c>
      <c r="AI3396">
        <v>1</v>
      </c>
      <c r="AJ3396">
        <v>0</v>
      </c>
      <c r="AK3396">
        <f t="shared" si="847"/>
        <v>3374</v>
      </c>
      <c r="AL3396">
        <f t="shared" si="848"/>
        <v>18</v>
      </c>
      <c r="AM3396">
        <f t="shared" si="844"/>
        <v>0.14081996434937616</v>
      </c>
      <c r="AN3396">
        <f t="shared" si="845"/>
        <v>0.75</v>
      </c>
      <c r="AO3396">
        <f t="shared" si="846"/>
        <v>1.9098548510318447E-4</v>
      </c>
    </row>
    <row r="3397" spans="1:41" x14ac:dyDescent="0.3">
      <c r="A3397">
        <f>Datos!C3396</f>
        <v>-1.5994899999999999E-2</v>
      </c>
      <c r="B3397">
        <f>Datos!D3396</f>
        <v>9.1336600000000004E-2</v>
      </c>
      <c r="C3397">
        <f>Datos!E3396</f>
        <v>-0.21019099999999999</v>
      </c>
      <c r="D3397" s="5">
        <f>Datos!F3396</f>
        <v>0</v>
      </c>
      <c r="E3397">
        <f t="shared" ref="E3397:E3460" si="849">1-D3397</f>
        <v>1</v>
      </c>
      <c r="F3397" s="6">
        <f t="shared" ref="F3397:F3460" si="850">D3397+E3397</f>
        <v>1</v>
      </c>
      <c r="G3397">
        <f t="shared" ref="G3397:G3460" si="851">IF(F3397=0,"",D3397/F3397)</f>
        <v>0</v>
      </c>
      <c r="H3397">
        <f t="shared" ref="H3397:H3460" si="852">_xlfn.NORM.S.DIST(M3397,TRUE)</f>
        <v>0.18796545187493019</v>
      </c>
      <c r="I3397" s="5">
        <f t="shared" ref="I3397:I3460" si="853">F3397*H3397</f>
        <v>0.18796545187493019</v>
      </c>
      <c r="J3397" s="6">
        <f t="shared" ref="J3397:J3460" si="854">F3397-I3397</f>
        <v>0.81203454812506981</v>
      </c>
      <c r="K3397" s="5">
        <f t="shared" ref="K3397:K3460" si="855">IFERROR(F3397*(G3397*LN(H3397)+(1-G3397)*LN(1-H3397)),0)</f>
        <v>-0.20821239277349857</v>
      </c>
      <c r="L3397" s="6">
        <f t="shared" ref="L3397:L3460" si="856">100*IF(H3397&gt;=$AD$10,D3397/F3397,E3397/F3397)</f>
        <v>0</v>
      </c>
      <c r="M3397">
        <f t="shared" ref="M3397:M3460" si="857">$Q$5+MMULT(A3397:C3397,$Q$6:$Q$8)</f>
        <v>-0.88541860096713831</v>
      </c>
      <c r="N3397">
        <f t="shared" ref="N3397:N3460" si="858">_xlfn.NORM.S.DIST(M3397,FALSE)</f>
        <v>0.26957150944150127</v>
      </c>
      <c r="O3397">
        <f t="shared" ref="O3397:O3460" si="859">(D3397*(M3397*N3397/H3397+(N3397/H3397)^2)-E3397*(M3397*N3397/(1-H3397)-(N3397/(1-H3397))^2))</f>
        <v>0.40413725801647316</v>
      </c>
      <c r="AH3397">
        <v>2.0619513826458401E-2</v>
      </c>
      <c r="AI3397">
        <v>1</v>
      </c>
      <c r="AJ3397">
        <v>0</v>
      </c>
      <c r="AK3397">
        <f t="shared" si="847"/>
        <v>3375</v>
      </c>
      <c r="AL3397">
        <f t="shared" si="848"/>
        <v>18</v>
      </c>
      <c r="AM3397">
        <f t="shared" ref="AM3397:AM3460" si="860">1-AK3397/AK$4003</f>
        <v>0.14056531703590525</v>
      </c>
      <c r="AN3397">
        <f t="shared" ref="AN3397:AN3460" si="861">1-AL3397/AL$4003</f>
        <v>0.75</v>
      </c>
      <c r="AO3397">
        <f t="shared" ref="AO3397:AO3460" si="862">(AM3397-AM3398)*AN3397</f>
        <v>1.909854851031012E-4</v>
      </c>
    </row>
    <row r="3398" spans="1:41" x14ac:dyDescent="0.3">
      <c r="A3398">
        <f>Datos!C3397</f>
        <v>9.0305999999999997E-3</v>
      </c>
      <c r="B3398">
        <f>Datos!D3397</f>
        <v>-0.16882730000000001</v>
      </c>
      <c r="C3398">
        <f>Datos!E3397</f>
        <v>5.6762199999999999E-2</v>
      </c>
      <c r="D3398" s="5">
        <f>Datos!F3397</f>
        <v>0</v>
      </c>
      <c r="E3398">
        <f t="shared" si="849"/>
        <v>1</v>
      </c>
      <c r="F3398" s="6">
        <f t="shared" si="850"/>
        <v>1</v>
      </c>
      <c r="G3398">
        <f t="shared" si="851"/>
        <v>0</v>
      </c>
      <c r="H3398">
        <f t="shared" si="852"/>
        <v>2.5506189905775252E-2</v>
      </c>
      <c r="I3398" s="5">
        <f t="shared" si="853"/>
        <v>2.5506189905775252E-2</v>
      </c>
      <c r="J3398" s="6">
        <f t="shared" si="854"/>
        <v>0.97449381009422475</v>
      </c>
      <c r="K3398" s="5">
        <f t="shared" si="855"/>
        <v>-2.5837111933376445E-2</v>
      </c>
      <c r="L3398" s="6">
        <f t="shared" si="856"/>
        <v>0</v>
      </c>
      <c r="M3398">
        <f t="shared" si="857"/>
        <v>-1.9513756170960928</v>
      </c>
      <c r="N3398">
        <f t="shared" si="858"/>
        <v>5.943500403244488E-2</v>
      </c>
      <c r="O3398">
        <f t="shared" si="859"/>
        <v>0.12273551205961479</v>
      </c>
      <c r="AH3398">
        <v>2.0628441980264436E-2</v>
      </c>
      <c r="AI3398">
        <v>1</v>
      </c>
      <c r="AJ3398">
        <v>0</v>
      </c>
      <c r="AK3398">
        <f t="shared" ref="AK3398:AK3461" si="863">AK3397+AI3398</f>
        <v>3376</v>
      </c>
      <c r="AL3398">
        <f t="shared" ref="AL3398:AL3461" si="864">AL3397+AJ3398</f>
        <v>18</v>
      </c>
      <c r="AM3398">
        <f t="shared" si="860"/>
        <v>0.14031066972243444</v>
      </c>
      <c r="AN3398">
        <f t="shared" si="861"/>
        <v>0.75</v>
      </c>
      <c r="AO3398">
        <f t="shared" si="862"/>
        <v>1.9098548510318447E-4</v>
      </c>
    </row>
    <row r="3399" spans="1:41" x14ac:dyDescent="0.3">
      <c r="A3399">
        <f>Datos!C3398</f>
        <v>1.6385500000000001E-2</v>
      </c>
      <c r="B3399">
        <f>Datos!D3398</f>
        <v>-8.98336E-2</v>
      </c>
      <c r="C3399">
        <f>Datos!E3398</f>
        <v>8.5164299999999998E-2</v>
      </c>
      <c r="D3399" s="5">
        <f>Datos!F3398</f>
        <v>0</v>
      </c>
      <c r="E3399">
        <f t="shared" si="849"/>
        <v>1</v>
      </c>
      <c r="F3399" s="6">
        <f t="shared" si="850"/>
        <v>1</v>
      </c>
      <c r="G3399">
        <f t="shared" si="851"/>
        <v>0</v>
      </c>
      <c r="H3399">
        <f t="shared" si="852"/>
        <v>1.5358696110164157E-2</v>
      </c>
      <c r="I3399" s="5">
        <f t="shared" si="853"/>
        <v>1.5358696110164157E-2</v>
      </c>
      <c r="J3399" s="6">
        <f t="shared" si="854"/>
        <v>0.98464130388983584</v>
      </c>
      <c r="K3399" s="5">
        <f t="shared" si="855"/>
        <v>-1.5477862619328063E-2</v>
      </c>
      <c r="L3399" s="6">
        <f t="shared" si="856"/>
        <v>100</v>
      </c>
      <c r="M3399">
        <f t="shared" si="857"/>
        <v>-2.1607146024004695</v>
      </c>
      <c r="N3399">
        <f t="shared" si="858"/>
        <v>3.8647146739340853E-2</v>
      </c>
      <c r="O3399">
        <f t="shared" si="859"/>
        <v>8.634855506796317E-2</v>
      </c>
      <c r="AH3399">
        <v>2.0644740687005513E-2</v>
      </c>
      <c r="AI3399">
        <v>1</v>
      </c>
      <c r="AJ3399">
        <v>0</v>
      </c>
      <c r="AK3399">
        <f t="shared" si="863"/>
        <v>3377</v>
      </c>
      <c r="AL3399">
        <f t="shared" si="864"/>
        <v>18</v>
      </c>
      <c r="AM3399">
        <f t="shared" si="860"/>
        <v>0.14005602240896353</v>
      </c>
      <c r="AN3399">
        <f t="shared" si="861"/>
        <v>0.75</v>
      </c>
      <c r="AO3399">
        <f t="shared" si="862"/>
        <v>1.909854851031012E-4</v>
      </c>
    </row>
    <row r="3400" spans="1:41" x14ac:dyDescent="0.3">
      <c r="A3400">
        <f>Datos!C3399</f>
        <v>1.6442E-3</v>
      </c>
      <c r="B3400">
        <f>Datos!D3399</f>
        <v>-4.5234000000000003E-3</v>
      </c>
      <c r="C3400">
        <f>Datos!E3399</f>
        <v>3.8293000000000001E-2</v>
      </c>
      <c r="D3400" s="5">
        <f>Datos!F3399</f>
        <v>0</v>
      </c>
      <c r="E3400">
        <f t="shared" si="849"/>
        <v>1</v>
      </c>
      <c r="F3400" s="6">
        <f t="shared" si="850"/>
        <v>1</v>
      </c>
      <c r="G3400">
        <f t="shared" si="851"/>
        <v>0</v>
      </c>
      <c r="H3400">
        <f t="shared" si="852"/>
        <v>2.235092355884493E-2</v>
      </c>
      <c r="I3400" s="5">
        <f t="shared" si="853"/>
        <v>2.235092355884493E-2</v>
      </c>
      <c r="J3400" s="6">
        <f t="shared" si="854"/>
        <v>0.97764907644115506</v>
      </c>
      <c r="K3400" s="5">
        <f t="shared" si="855"/>
        <v>-2.2604490882569581E-2</v>
      </c>
      <c r="L3400" s="6">
        <f t="shared" si="856"/>
        <v>100</v>
      </c>
      <c r="M3400">
        <f t="shared" si="857"/>
        <v>-2.0074492700626281</v>
      </c>
      <c r="N3400">
        <f t="shared" si="858"/>
        <v>5.3191066527943469E-2</v>
      </c>
      <c r="O3400">
        <f t="shared" si="859"/>
        <v>0.11217965917943609</v>
      </c>
      <c r="AH3400">
        <v>2.0676269947328178E-2</v>
      </c>
      <c r="AI3400">
        <v>1</v>
      </c>
      <c r="AJ3400">
        <v>0</v>
      </c>
      <c r="AK3400">
        <f t="shared" si="863"/>
        <v>3378</v>
      </c>
      <c r="AL3400">
        <f t="shared" si="864"/>
        <v>18</v>
      </c>
      <c r="AM3400">
        <f t="shared" si="860"/>
        <v>0.13980137509549273</v>
      </c>
      <c r="AN3400">
        <f t="shared" si="861"/>
        <v>0.75</v>
      </c>
      <c r="AO3400">
        <f t="shared" si="862"/>
        <v>1.909854851031012E-4</v>
      </c>
    </row>
    <row r="3401" spans="1:41" x14ac:dyDescent="0.3">
      <c r="A3401">
        <f>Datos!C3400</f>
        <v>1.04653E-2</v>
      </c>
      <c r="B3401">
        <f>Datos!D3400</f>
        <v>1.0131599999999999E-2</v>
      </c>
      <c r="C3401">
        <f>Datos!E3400</f>
        <v>7.2766700000000004E-2</v>
      </c>
      <c r="D3401" s="5">
        <f>Datos!F3400</f>
        <v>0</v>
      </c>
      <c r="E3401">
        <f t="shared" si="849"/>
        <v>1</v>
      </c>
      <c r="F3401" s="6">
        <f t="shared" si="850"/>
        <v>1</v>
      </c>
      <c r="G3401">
        <f t="shared" si="851"/>
        <v>0</v>
      </c>
      <c r="H3401">
        <f t="shared" si="852"/>
        <v>1.4298559683985313E-2</v>
      </c>
      <c r="I3401" s="5">
        <f t="shared" si="853"/>
        <v>1.4298559683985313E-2</v>
      </c>
      <c r="J3401" s="6">
        <f t="shared" si="854"/>
        <v>0.9857014403160147</v>
      </c>
      <c r="K3401" s="5">
        <f t="shared" si="855"/>
        <v>-1.4401769100474518E-2</v>
      </c>
      <c r="L3401" s="6">
        <f t="shared" si="856"/>
        <v>100</v>
      </c>
      <c r="M3401">
        <f t="shared" si="857"/>
        <v>-2.1889961566060556</v>
      </c>
      <c r="N3401">
        <f t="shared" si="858"/>
        <v>3.6341656996103283E-2</v>
      </c>
      <c r="O3401">
        <f t="shared" si="859"/>
        <v>8.2065033575670798E-2</v>
      </c>
      <c r="AH3401">
        <v>2.0678110132351202E-2</v>
      </c>
      <c r="AI3401">
        <v>1</v>
      </c>
      <c r="AJ3401">
        <v>0</v>
      </c>
      <c r="AK3401">
        <f t="shared" si="863"/>
        <v>3379</v>
      </c>
      <c r="AL3401">
        <f t="shared" si="864"/>
        <v>18</v>
      </c>
      <c r="AM3401">
        <f t="shared" si="860"/>
        <v>0.13954672778202193</v>
      </c>
      <c r="AN3401">
        <f t="shared" si="861"/>
        <v>0.75</v>
      </c>
      <c r="AO3401">
        <f t="shared" si="862"/>
        <v>1.9098548510318447E-4</v>
      </c>
    </row>
    <row r="3402" spans="1:41" x14ac:dyDescent="0.3">
      <c r="A3402">
        <f>Datos!C3401</f>
        <v>0.11048910000000001</v>
      </c>
      <c r="B3402">
        <f>Datos!D3401</f>
        <v>-7.1230100000000005E-2</v>
      </c>
      <c r="C3402">
        <f>Datos!E3401</f>
        <v>9.8848900000000003E-2</v>
      </c>
      <c r="D3402" s="5">
        <f>Datos!F3401</f>
        <v>0</v>
      </c>
      <c r="E3402">
        <f t="shared" si="849"/>
        <v>1</v>
      </c>
      <c r="F3402" s="6">
        <f t="shared" si="850"/>
        <v>1</v>
      </c>
      <c r="G3402">
        <f t="shared" si="851"/>
        <v>0</v>
      </c>
      <c r="H3402">
        <f t="shared" si="852"/>
        <v>1.1995513908778808E-2</v>
      </c>
      <c r="I3402" s="5">
        <f t="shared" si="853"/>
        <v>1.1995513908778808E-2</v>
      </c>
      <c r="J3402" s="6">
        <f t="shared" si="854"/>
        <v>0.98800448609122116</v>
      </c>
      <c r="K3402" s="5">
        <f t="shared" si="855"/>
        <v>-1.2068040666418565E-2</v>
      </c>
      <c r="L3402" s="6">
        <f t="shared" si="856"/>
        <v>100</v>
      </c>
      <c r="M3402">
        <f t="shared" si="857"/>
        <v>-2.257272897194325</v>
      </c>
      <c r="N3402">
        <f t="shared" si="858"/>
        <v>3.1223664334284675E-2</v>
      </c>
      <c r="O3402">
        <f t="shared" si="859"/>
        <v>7.2334777921315402E-2</v>
      </c>
      <c r="AH3402">
        <v>2.0680975257756494E-2</v>
      </c>
      <c r="AI3402">
        <v>1</v>
      </c>
      <c r="AJ3402">
        <v>0</v>
      </c>
      <c r="AK3402">
        <f t="shared" si="863"/>
        <v>3380</v>
      </c>
      <c r="AL3402">
        <f t="shared" si="864"/>
        <v>18</v>
      </c>
      <c r="AM3402">
        <f t="shared" si="860"/>
        <v>0.13929208046855102</v>
      </c>
      <c r="AN3402">
        <f t="shared" si="861"/>
        <v>0.75</v>
      </c>
      <c r="AO3402">
        <f t="shared" si="862"/>
        <v>1.909854851031012E-4</v>
      </c>
    </row>
    <row r="3403" spans="1:41" x14ac:dyDescent="0.3">
      <c r="A3403">
        <f>Datos!C3402</f>
        <v>0.16818159999999999</v>
      </c>
      <c r="B3403">
        <f>Datos!D3402</f>
        <v>7.8109399999999996E-2</v>
      </c>
      <c r="C3403">
        <f>Datos!E3402</f>
        <v>0.10859439999999999</v>
      </c>
      <c r="D3403" s="5">
        <f>Datos!F3402</f>
        <v>0</v>
      </c>
      <c r="E3403">
        <f t="shared" si="849"/>
        <v>1</v>
      </c>
      <c r="F3403" s="6">
        <f t="shared" si="850"/>
        <v>1</v>
      </c>
      <c r="G3403">
        <f t="shared" si="851"/>
        <v>0</v>
      </c>
      <c r="H3403">
        <f t="shared" si="852"/>
        <v>7.2183469305055264E-3</v>
      </c>
      <c r="I3403" s="5">
        <f t="shared" si="853"/>
        <v>7.2183469305055264E-3</v>
      </c>
      <c r="J3403" s="6">
        <f t="shared" si="854"/>
        <v>0.99278165306949451</v>
      </c>
      <c r="K3403" s="5">
        <f t="shared" si="855"/>
        <v>-7.2445252489042782E-3</v>
      </c>
      <c r="L3403" s="6">
        <f t="shared" si="856"/>
        <v>100</v>
      </c>
      <c r="M3403">
        <f t="shared" si="857"/>
        <v>-2.4462098670532226</v>
      </c>
      <c r="N3403">
        <f t="shared" si="858"/>
        <v>2.002227470264125E-2</v>
      </c>
      <c r="O3403">
        <f t="shared" si="859"/>
        <v>4.9741543957818997E-2</v>
      </c>
      <c r="AH3403">
        <v>2.0684959397113754E-2</v>
      </c>
      <c r="AI3403">
        <v>1</v>
      </c>
      <c r="AJ3403">
        <v>0</v>
      </c>
      <c r="AK3403">
        <f t="shared" si="863"/>
        <v>3381</v>
      </c>
      <c r="AL3403">
        <f t="shared" si="864"/>
        <v>18</v>
      </c>
      <c r="AM3403">
        <f t="shared" si="860"/>
        <v>0.13903743315508021</v>
      </c>
      <c r="AN3403">
        <f t="shared" si="861"/>
        <v>0.75</v>
      </c>
      <c r="AO3403">
        <f t="shared" si="862"/>
        <v>1.909854851031012E-4</v>
      </c>
    </row>
    <row r="3404" spans="1:41" x14ac:dyDescent="0.3">
      <c r="A3404">
        <f>Datos!C3403</f>
        <v>0.2090021</v>
      </c>
      <c r="B3404">
        <f>Datos!D3403</f>
        <v>0.22445000000000001</v>
      </c>
      <c r="C3404">
        <f>Datos!E3403</f>
        <v>0.1900568</v>
      </c>
      <c r="D3404" s="5">
        <f>Datos!F3403</f>
        <v>0</v>
      </c>
      <c r="E3404">
        <f t="shared" si="849"/>
        <v>1</v>
      </c>
      <c r="F3404" s="6">
        <f t="shared" si="850"/>
        <v>1</v>
      </c>
      <c r="G3404">
        <f t="shared" si="851"/>
        <v>0</v>
      </c>
      <c r="H3404">
        <f t="shared" si="852"/>
        <v>1.4514284993848259E-3</v>
      </c>
      <c r="I3404" s="5">
        <f t="shared" si="853"/>
        <v>1.4514284993848259E-3</v>
      </c>
      <c r="J3404" s="6">
        <f t="shared" si="854"/>
        <v>0.99854857150061516</v>
      </c>
      <c r="K3404" s="5">
        <f t="shared" si="855"/>
        <v>-1.4524828420547479E-3</v>
      </c>
      <c r="L3404" s="6">
        <f t="shared" si="856"/>
        <v>100</v>
      </c>
      <c r="M3404">
        <f t="shared" si="857"/>
        <v>-2.977841878696986</v>
      </c>
      <c r="N3404">
        <f t="shared" si="858"/>
        <v>4.7353025377100391E-3</v>
      </c>
      <c r="O3404">
        <f t="shared" si="859"/>
        <v>1.4143966844607525E-2</v>
      </c>
      <c r="AH3404">
        <v>2.0687268741386551E-2</v>
      </c>
      <c r="AI3404">
        <v>1</v>
      </c>
      <c r="AJ3404">
        <v>0</v>
      </c>
      <c r="AK3404">
        <f t="shared" si="863"/>
        <v>3382</v>
      </c>
      <c r="AL3404">
        <f t="shared" si="864"/>
        <v>18</v>
      </c>
      <c r="AM3404">
        <f t="shared" si="860"/>
        <v>0.13878278584160941</v>
      </c>
      <c r="AN3404">
        <f t="shared" si="861"/>
        <v>0.75</v>
      </c>
      <c r="AO3404">
        <f t="shared" si="862"/>
        <v>1.9098548510318447E-4</v>
      </c>
    </row>
    <row r="3405" spans="1:41" x14ac:dyDescent="0.3">
      <c r="A3405">
        <f>Datos!C3404</f>
        <v>0.10743850000000001</v>
      </c>
      <c r="B3405">
        <f>Datos!D3404</f>
        <v>7.2230000000000005E-4</v>
      </c>
      <c r="C3405">
        <f>Datos!E3404</f>
        <v>7.0521200000000006E-2</v>
      </c>
      <c r="D3405" s="5">
        <f>Datos!F3404</f>
        <v>0</v>
      </c>
      <c r="E3405">
        <f t="shared" si="849"/>
        <v>1</v>
      </c>
      <c r="F3405" s="6">
        <f t="shared" si="850"/>
        <v>1</v>
      </c>
      <c r="G3405">
        <f t="shared" si="851"/>
        <v>0</v>
      </c>
      <c r="H3405">
        <f t="shared" si="852"/>
        <v>1.4492198241857247E-2</v>
      </c>
      <c r="I3405" s="5">
        <f t="shared" si="853"/>
        <v>1.4492198241857247E-2</v>
      </c>
      <c r="J3405" s="6">
        <f t="shared" si="854"/>
        <v>0.98550780175814279</v>
      </c>
      <c r="K3405" s="5">
        <f t="shared" si="855"/>
        <v>-1.4598235872607767E-2</v>
      </c>
      <c r="L3405" s="6">
        <f t="shared" si="856"/>
        <v>100</v>
      </c>
      <c r="M3405">
        <f t="shared" si="857"/>
        <v>-2.1836986848805764</v>
      </c>
      <c r="N3405">
        <f t="shared" si="858"/>
        <v>3.6765017167593533E-2</v>
      </c>
      <c r="O3405">
        <f t="shared" si="859"/>
        <v>8.2856028796076786E-2</v>
      </c>
      <c r="AH3405">
        <v>2.0716704217951288E-2</v>
      </c>
      <c r="AI3405">
        <v>1</v>
      </c>
      <c r="AJ3405">
        <v>0</v>
      </c>
      <c r="AK3405">
        <f t="shared" si="863"/>
        <v>3383</v>
      </c>
      <c r="AL3405">
        <f t="shared" si="864"/>
        <v>18</v>
      </c>
      <c r="AM3405">
        <f t="shared" si="860"/>
        <v>0.1385281385281385</v>
      </c>
      <c r="AN3405">
        <f t="shared" si="861"/>
        <v>0.75</v>
      </c>
      <c r="AO3405">
        <f t="shared" si="862"/>
        <v>1.909854851031012E-4</v>
      </c>
    </row>
    <row r="3406" spans="1:41" x14ac:dyDescent="0.3">
      <c r="A3406">
        <f>Datos!C3405</f>
        <v>9.6994300000000006E-2</v>
      </c>
      <c r="B3406">
        <f>Datos!D3405</f>
        <v>2.4186200000000001E-2</v>
      </c>
      <c r="C3406">
        <f>Datos!E3405</f>
        <v>6.6303899999999999E-2</v>
      </c>
      <c r="D3406" s="5">
        <f>Datos!F3405</f>
        <v>0</v>
      </c>
      <c r="E3406">
        <f t="shared" si="849"/>
        <v>1</v>
      </c>
      <c r="F3406" s="6">
        <f t="shared" si="850"/>
        <v>1</v>
      </c>
      <c r="G3406">
        <f t="shared" si="851"/>
        <v>0</v>
      </c>
      <c r="H3406">
        <f t="shared" si="852"/>
        <v>1.4529320351242027E-2</v>
      </c>
      <c r="I3406" s="5">
        <f t="shared" si="853"/>
        <v>1.4529320351242027E-2</v>
      </c>
      <c r="J3406" s="6">
        <f t="shared" si="854"/>
        <v>0.98547067964875801</v>
      </c>
      <c r="K3406" s="5">
        <f t="shared" si="855"/>
        <v>-1.4635904583595084E-2</v>
      </c>
      <c r="L3406" s="6">
        <f t="shared" si="856"/>
        <v>100</v>
      </c>
      <c r="M3406">
        <f t="shared" si="857"/>
        <v>-2.1826900834122491</v>
      </c>
      <c r="N3406">
        <f t="shared" si="858"/>
        <v>3.6846061941459639E-2</v>
      </c>
      <c r="O3406">
        <f t="shared" si="859"/>
        <v>8.3007221097323586E-2</v>
      </c>
      <c r="AH3406">
        <v>2.0770596243979197E-2</v>
      </c>
      <c r="AI3406">
        <v>1</v>
      </c>
      <c r="AJ3406">
        <v>0</v>
      </c>
      <c r="AK3406">
        <f t="shared" si="863"/>
        <v>3384</v>
      </c>
      <c r="AL3406">
        <f t="shared" si="864"/>
        <v>18</v>
      </c>
      <c r="AM3406">
        <f t="shared" si="860"/>
        <v>0.1382734912146677</v>
      </c>
      <c r="AN3406">
        <f t="shared" si="861"/>
        <v>0.75</v>
      </c>
      <c r="AO3406">
        <f t="shared" si="862"/>
        <v>1.909854851031012E-4</v>
      </c>
    </row>
    <row r="3407" spans="1:41" x14ac:dyDescent="0.3">
      <c r="A3407">
        <f>Datos!C3406</f>
        <v>7.3366799999999996E-2</v>
      </c>
      <c r="B3407">
        <f>Datos!D3406</f>
        <v>6.0584699999999998E-2</v>
      </c>
      <c r="C3407">
        <f>Datos!E3406</f>
        <v>5.7647799999999999E-2</v>
      </c>
      <c r="D3407" s="5">
        <f>Datos!F3406</f>
        <v>0</v>
      </c>
      <c r="E3407">
        <f t="shared" si="849"/>
        <v>1</v>
      </c>
      <c r="F3407" s="6">
        <f t="shared" si="850"/>
        <v>1</v>
      </c>
      <c r="G3407">
        <f t="shared" si="851"/>
        <v>0</v>
      </c>
      <c r="H3407">
        <f t="shared" si="852"/>
        <v>1.5010941120112255E-2</v>
      </c>
      <c r="I3407" s="5">
        <f t="shared" si="853"/>
        <v>1.5010941120112255E-2</v>
      </c>
      <c r="J3407" s="6">
        <f t="shared" si="854"/>
        <v>0.98498905887988775</v>
      </c>
      <c r="K3407" s="5">
        <f t="shared" si="855"/>
        <v>-1.51247456078941E-2</v>
      </c>
      <c r="L3407" s="6">
        <f t="shared" si="856"/>
        <v>100</v>
      </c>
      <c r="M3407">
        <f t="shared" si="857"/>
        <v>-2.1698015587991426</v>
      </c>
      <c r="N3407">
        <f t="shared" si="858"/>
        <v>3.7894172618313668E-2</v>
      </c>
      <c r="O3407">
        <f t="shared" si="859"/>
        <v>8.4955955715373649E-2</v>
      </c>
      <c r="AH3407">
        <v>2.07722606780942E-2</v>
      </c>
      <c r="AI3407">
        <v>1</v>
      </c>
      <c r="AJ3407">
        <v>0</v>
      </c>
      <c r="AK3407">
        <f t="shared" si="863"/>
        <v>3385</v>
      </c>
      <c r="AL3407">
        <f t="shared" si="864"/>
        <v>18</v>
      </c>
      <c r="AM3407">
        <f t="shared" si="860"/>
        <v>0.1380188439011969</v>
      </c>
      <c r="AN3407">
        <f t="shared" si="861"/>
        <v>0.75</v>
      </c>
      <c r="AO3407">
        <f t="shared" si="862"/>
        <v>1.9098548510318447E-4</v>
      </c>
    </row>
    <row r="3408" spans="1:41" x14ac:dyDescent="0.3">
      <c r="A3408">
        <f>Datos!C3407</f>
        <v>6.9333900000000004E-2</v>
      </c>
      <c r="B3408">
        <f>Datos!D3407</f>
        <v>7.2180900000000006E-2</v>
      </c>
      <c r="C3408">
        <f>Datos!E3407</f>
        <v>6.8508700000000006E-2</v>
      </c>
      <c r="D3408" s="5">
        <f>Datos!F3407</f>
        <v>0</v>
      </c>
      <c r="E3408">
        <f t="shared" si="849"/>
        <v>1</v>
      </c>
      <c r="F3408" s="6">
        <f t="shared" si="850"/>
        <v>1</v>
      </c>
      <c r="G3408">
        <f t="shared" si="851"/>
        <v>0</v>
      </c>
      <c r="H3408">
        <f t="shared" si="852"/>
        <v>1.2799338401700751E-2</v>
      </c>
      <c r="I3408" s="5">
        <f t="shared" si="853"/>
        <v>1.2799338401700751E-2</v>
      </c>
      <c r="J3408" s="6">
        <f t="shared" si="854"/>
        <v>0.98720066159829922</v>
      </c>
      <c r="K3408" s="5">
        <f t="shared" si="855"/>
        <v>-1.2881955654679072E-2</v>
      </c>
      <c r="L3408" s="6">
        <f t="shared" si="856"/>
        <v>100</v>
      </c>
      <c r="M3408">
        <f t="shared" si="857"/>
        <v>-2.2322464828021875</v>
      </c>
      <c r="N3408">
        <f t="shared" si="858"/>
        <v>3.3027962983259371E-2</v>
      </c>
      <c r="O3408">
        <f t="shared" si="859"/>
        <v>7.5801756003046769E-2</v>
      </c>
      <c r="AH3408">
        <v>2.0838773546578156E-2</v>
      </c>
      <c r="AI3408">
        <v>1</v>
      </c>
      <c r="AJ3408">
        <v>0</v>
      </c>
      <c r="AK3408">
        <f t="shared" si="863"/>
        <v>3386</v>
      </c>
      <c r="AL3408">
        <f t="shared" si="864"/>
        <v>18</v>
      </c>
      <c r="AM3408">
        <f t="shared" si="860"/>
        <v>0.13776419658772598</v>
      </c>
      <c r="AN3408">
        <f t="shared" si="861"/>
        <v>0.75</v>
      </c>
      <c r="AO3408">
        <f t="shared" si="862"/>
        <v>1.909854851031012E-4</v>
      </c>
    </row>
    <row r="3409" spans="1:41" x14ac:dyDescent="0.3">
      <c r="A3409">
        <f>Datos!C3408</f>
        <v>1.5692000000000001E-2</v>
      </c>
      <c r="B3409">
        <f>Datos!D3408</f>
        <v>-1.38643E-2</v>
      </c>
      <c r="C3409">
        <f>Datos!E3408</f>
        <v>6.7399799999999996E-2</v>
      </c>
      <c r="D3409" s="5">
        <f>Datos!F3408</f>
        <v>0</v>
      </c>
      <c r="E3409">
        <f t="shared" si="849"/>
        <v>1</v>
      </c>
      <c r="F3409" s="6">
        <f t="shared" si="850"/>
        <v>1</v>
      </c>
      <c r="G3409">
        <f t="shared" si="851"/>
        <v>0</v>
      </c>
      <c r="H3409">
        <f t="shared" si="852"/>
        <v>1.6084835609476197E-2</v>
      </c>
      <c r="I3409" s="5">
        <f t="shared" si="853"/>
        <v>1.6084835609476197E-2</v>
      </c>
      <c r="J3409" s="6">
        <f t="shared" si="854"/>
        <v>0.98391516439052384</v>
      </c>
      <c r="K3409" s="5">
        <f t="shared" si="855"/>
        <v>-1.6215600696895351E-2</v>
      </c>
      <c r="L3409" s="6">
        <f t="shared" si="856"/>
        <v>100</v>
      </c>
      <c r="M3409">
        <f t="shared" si="857"/>
        <v>-2.142295991327464</v>
      </c>
      <c r="N3409">
        <f t="shared" si="858"/>
        <v>4.0209395553324249E-2</v>
      </c>
      <c r="O3409">
        <f t="shared" si="859"/>
        <v>8.9218721901859949E-2</v>
      </c>
      <c r="AH3409">
        <v>2.0895655209279024E-2</v>
      </c>
      <c r="AI3409">
        <v>1</v>
      </c>
      <c r="AJ3409">
        <v>0</v>
      </c>
      <c r="AK3409">
        <f t="shared" si="863"/>
        <v>3387</v>
      </c>
      <c r="AL3409">
        <f t="shared" si="864"/>
        <v>18</v>
      </c>
      <c r="AM3409">
        <f t="shared" si="860"/>
        <v>0.13750954927425518</v>
      </c>
      <c r="AN3409">
        <f t="shared" si="861"/>
        <v>0.75</v>
      </c>
      <c r="AO3409">
        <f t="shared" si="862"/>
        <v>1.9098548510318447E-4</v>
      </c>
    </row>
    <row r="3410" spans="1:41" x14ac:dyDescent="0.3">
      <c r="A3410">
        <f>Datos!C3409</f>
        <v>7.4828699999999998E-2</v>
      </c>
      <c r="B3410">
        <f>Datos!D3409</f>
        <v>4.3723699999999997E-2</v>
      </c>
      <c r="C3410">
        <f>Datos!E3409</f>
        <v>6.5092800000000006E-2</v>
      </c>
      <c r="D3410" s="5">
        <f>Datos!F3409</f>
        <v>0</v>
      </c>
      <c r="E3410">
        <f t="shared" si="849"/>
        <v>1</v>
      </c>
      <c r="F3410" s="6">
        <f t="shared" si="850"/>
        <v>1</v>
      </c>
      <c r="G3410">
        <f t="shared" si="851"/>
        <v>0</v>
      </c>
      <c r="H3410">
        <f t="shared" si="852"/>
        <v>1.4223607919505415E-2</v>
      </c>
      <c r="I3410" s="5">
        <f t="shared" si="853"/>
        <v>1.4223607919505415E-2</v>
      </c>
      <c r="J3410" s="6">
        <f t="shared" si="854"/>
        <v>0.98577639208049461</v>
      </c>
      <c r="K3410" s="5">
        <f t="shared" si="855"/>
        <v>-1.4325732978450346E-2</v>
      </c>
      <c r="L3410" s="6">
        <f t="shared" si="856"/>
        <v>100</v>
      </c>
      <c r="M3410">
        <f t="shared" si="857"/>
        <v>-2.1910632477881391</v>
      </c>
      <c r="N3410">
        <f t="shared" si="858"/>
        <v>3.617751046410822E-2</v>
      </c>
      <c r="O3410">
        <f t="shared" si="859"/>
        <v>8.1757801389273174E-2</v>
      </c>
      <c r="AH3410">
        <v>2.089997562644148E-2</v>
      </c>
      <c r="AI3410">
        <v>1</v>
      </c>
      <c r="AJ3410">
        <v>0</v>
      </c>
      <c r="AK3410">
        <f t="shared" si="863"/>
        <v>3388</v>
      </c>
      <c r="AL3410">
        <f t="shared" si="864"/>
        <v>18</v>
      </c>
      <c r="AM3410">
        <f t="shared" si="860"/>
        <v>0.13725490196078427</v>
      </c>
      <c r="AN3410">
        <f t="shared" si="861"/>
        <v>0.75</v>
      </c>
      <c r="AO3410">
        <f t="shared" si="862"/>
        <v>1.909854851031012E-4</v>
      </c>
    </row>
    <row r="3411" spans="1:41" x14ac:dyDescent="0.3">
      <c r="A3411">
        <f>Datos!C3410</f>
        <v>8.8633600000000007E-2</v>
      </c>
      <c r="B3411">
        <f>Datos!D3410</f>
        <v>0.1168141</v>
      </c>
      <c r="C3411">
        <f>Datos!E3410</f>
        <v>6.1485199999999997E-2</v>
      </c>
      <c r="D3411" s="5">
        <f>Datos!F3410</f>
        <v>0</v>
      </c>
      <c r="E3411">
        <f t="shared" si="849"/>
        <v>1</v>
      </c>
      <c r="F3411" s="6">
        <f t="shared" si="850"/>
        <v>1</v>
      </c>
      <c r="G3411">
        <f t="shared" si="851"/>
        <v>0</v>
      </c>
      <c r="H3411">
        <f t="shared" si="852"/>
        <v>1.2518756782466015E-2</v>
      </c>
      <c r="I3411" s="5">
        <f t="shared" si="853"/>
        <v>1.2518756782466015E-2</v>
      </c>
      <c r="J3411" s="6">
        <f t="shared" si="854"/>
        <v>0.98748124321753394</v>
      </c>
      <c r="K3411" s="5">
        <f t="shared" si="855"/>
        <v>-1.259777659734462E-2</v>
      </c>
      <c r="L3411" s="6">
        <f t="shared" si="856"/>
        <v>100</v>
      </c>
      <c r="M3411">
        <f t="shared" si="857"/>
        <v>-2.2408234465176893</v>
      </c>
      <c r="N3411">
        <f t="shared" si="858"/>
        <v>3.240043622835475E-2</v>
      </c>
      <c r="O3411">
        <f t="shared" si="859"/>
        <v>7.4600661636294155E-2</v>
      </c>
      <c r="AH3411">
        <v>2.0901614379604871E-2</v>
      </c>
      <c r="AI3411">
        <v>1</v>
      </c>
      <c r="AJ3411">
        <v>0</v>
      </c>
      <c r="AK3411">
        <f t="shared" si="863"/>
        <v>3389</v>
      </c>
      <c r="AL3411">
        <f t="shared" si="864"/>
        <v>18</v>
      </c>
      <c r="AM3411">
        <f t="shared" si="860"/>
        <v>0.13700025464731347</v>
      </c>
      <c r="AN3411">
        <f t="shared" si="861"/>
        <v>0.75</v>
      </c>
      <c r="AO3411">
        <f t="shared" si="862"/>
        <v>1.909854851031012E-4</v>
      </c>
    </row>
    <row r="3412" spans="1:41" x14ac:dyDescent="0.3">
      <c r="A3412">
        <f>Datos!C3411</f>
        <v>0.38266430000000001</v>
      </c>
      <c r="B3412">
        <f>Datos!D3411</f>
        <v>9.4944299999999995E-2</v>
      </c>
      <c r="C3412">
        <f>Datos!E3411</f>
        <v>5.0637399999999999E-2</v>
      </c>
      <c r="D3412" s="5">
        <f>Datos!F3411</f>
        <v>0</v>
      </c>
      <c r="E3412">
        <f t="shared" si="849"/>
        <v>1</v>
      </c>
      <c r="F3412" s="6">
        <f t="shared" si="850"/>
        <v>1</v>
      </c>
      <c r="G3412">
        <f t="shared" si="851"/>
        <v>0</v>
      </c>
      <c r="H3412">
        <f t="shared" si="852"/>
        <v>1.3513813445336647E-2</v>
      </c>
      <c r="I3412" s="5">
        <f t="shared" si="853"/>
        <v>1.3513813445336647E-2</v>
      </c>
      <c r="J3412" s="6">
        <f t="shared" si="854"/>
        <v>0.98648618655466336</v>
      </c>
      <c r="K3412" s="5">
        <f t="shared" si="855"/>
        <v>-1.3605956096303084E-2</v>
      </c>
      <c r="L3412" s="6">
        <f t="shared" si="856"/>
        <v>100</v>
      </c>
      <c r="M3412">
        <f t="shared" si="857"/>
        <v>-2.2111185762691772</v>
      </c>
      <c r="N3412">
        <f t="shared" si="858"/>
        <v>3.4615240661144991E-2</v>
      </c>
      <c r="O3412">
        <f t="shared" si="859"/>
        <v>7.8818164780709923E-2</v>
      </c>
      <c r="AH3412">
        <v>2.090246145098661E-2</v>
      </c>
      <c r="AI3412">
        <v>1</v>
      </c>
      <c r="AJ3412">
        <v>0</v>
      </c>
      <c r="AK3412">
        <f t="shared" si="863"/>
        <v>3390</v>
      </c>
      <c r="AL3412">
        <f t="shared" si="864"/>
        <v>18</v>
      </c>
      <c r="AM3412">
        <f t="shared" si="860"/>
        <v>0.13674560733384267</v>
      </c>
      <c r="AN3412">
        <f t="shared" si="861"/>
        <v>0.75</v>
      </c>
      <c r="AO3412">
        <f t="shared" si="862"/>
        <v>1.9098548510318447E-4</v>
      </c>
    </row>
    <row r="3413" spans="1:41" x14ac:dyDescent="0.3">
      <c r="A3413">
        <f>Datos!C3412</f>
        <v>0.40853099999999998</v>
      </c>
      <c r="B3413">
        <f>Datos!D3412</f>
        <v>0.1102697</v>
      </c>
      <c r="C3413">
        <f>Datos!E3412</f>
        <v>6.4714099999999997E-2</v>
      </c>
      <c r="D3413" s="5">
        <f>Datos!F3412</f>
        <v>0</v>
      </c>
      <c r="E3413">
        <f t="shared" si="849"/>
        <v>1</v>
      </c>
      <c r="F3413" s="6">
        <f t="shared" si="850"/>
        <v>1</v>
      </c>
      <c r="G3413">
        <f t="shared" si="851"/>
        <v>0</v>
      </c>
      <c r="H3413">
        <f t="shared" si="852"/>
        <v>1.0814976695454911E-2</v>
      </c>
      <c r="I3413" s="5">
        <f t="shared" si="853"/>
        <v>1.0814976695454911E-2</v>
      </c>
      <c r="J3413" s="6">
        <f t="shared" si="854"/>
        <v>0.98918502330454505</v>
      </c>
      <c r="K3413" s="5">
        <f t="shared" si="855"/>
        <v>-1.0873883659209967E-2</v>
      </c>
      <c r="L3413" s="6">
        <f t="shared" si="856"/>
        <v>100</v>
      </c>
      <c r="M3413">
        <f t="shared" si="857"/>
        <v>-2.2968039981235258</v>
      </c>
      <c r="N3413">
        <f t="shared" si="858"/>
        <v>2.8535885708491374E-2</v>
      </c>
      <c r="O3413">
        <f t="shared" si="859"/>
        <v>6.7090114063640835E-2</v>
      </c>
      <c r="AH3413">
        <v>2.0950837746228319E-2</v>
      </c>
      <c r="AI3413">
        <v>1</v>
      </c>
      <c r="AJ3413">
        <v>0</v>
      </c>
      <c r="AK3413">
        <f t="shared" si="863"/>
        <v>3391</v>
      </c>
      <c r="AL3413">
        <f t="shared" si="864"/>
        <v>18</v>
      </c>
      <c r="AM3413">
        <f t="shared" si="860"/>
        <v>0.13649096002037175</v>
      </c>
      <c r="AN3413">
        <f t="shared" si="861"/>
        <v>0.75</v>
      </c>
      <c r="AO3413">
        <f t="shared" si="862"/>
        <v>0</v>
      </c>
    </row>
    <row r="3414" spans="1:41" x14ac:dyDescent="0.3">
      <c r="A3414">
        <f>Datos!C3413</f>
        <v>0.4029199</v>
      </c>
      <c r="B3414">
        <f>Datos!D3413</f>
        <v>0.1181104</v>
      </c>
      <c r="C3414">
        <f>Datos!E3413</f>
        <v>6.7863999999999994E-2</v>
      </c>
      <c r="D3414" s="5">
        <f>Datos!F3413</f>
        <v>0</v>
      </c>
      <c r="E3414">
        <f t="shared" si="849"/>
        <v>1</v>
      </c>
      <c r="F3414" s="6">
        <f t="shared" si="850"/>
        <v>1</v>
      </c>
      <c r="G3414">
        <f t="shared" si="851"/>
        <v>0</v>
      </c>
      <c r="H3414">
        <f t="shared" si="852"/>
        <v>1.0217284174792559E-2</v>
      </c>
      <c r="I3414" s="5">
        <f t="shared" si="853"/>
        <v>1.0217284174792559E-2</v>
      </c>
      <c r="J3414" s="6">
        <f t="shared" si="854"/>
        <v>0.98978271582520749</v>
      </c>
      <c r="K3414" s="5">
        <f t="shared" si="855"/>
        <v>-1.0269838906970988E-2</v>
      </c>
      <c r="L3414" s="6">
        <f t="shared" si="856"/>
        <v>100</v>
      </c>
      <c r="M3414">
        <f t="shared" si="857"/>
        <v>-2.3182715360103132</v>
      </c>
      <c r="N3414">
        <f t="shared" si="858"/>
        <v>2.7156740608537826E-2</v>
      </c>
      <c r="O3414">
        <f t="shared" si="859"/>
        <v>6.435937829491889E-2</v>
      </c>
      <c r="AH3414">
        <v>2.0988831035001161E-2</v>
      </c>
      <c r="AI3414">
        <v>0</v>
      </c>
      <c r="AJ3414">
        <v>1</v>
      </c>
      <c r="AK3414">
        <f t="shared" si="863"/>
        <v>3391</v>
      </c>
      <c r="AL3414">
        <f t="shared" si="864"/>
        <v>19</v>
      </c>
      <c r="AM3414">
        <f t="shared" si="860"/>
        <v>0.13649096002037175</v>
      </c>
      <c r="AN3414">
        <f t="shared" si="861"/>
        <v>0.73611111111111116</v>
      </c>
      <c r="AO3414">
        <f t="shared" si="862"/>
        <v>1.8744871686045121E-4</v>
      </c>
    </row>
    <row r="3415" spans="1:41" x14ac:dyDescent="0.3">
      <c r="A3415">
        <f>Datos!C3414</f>
        <v>0.43291940000000001</v>
      </c>
      <c r="B3415">
        <f>Datos!D3414</f>
        <v>0.1529259</v>
      </c>
      <c r="C3415">
        <f>Datos!E3414</f>
        <v>5.9482800000000002E-2</v>
      </c>
      <c r="D3415" s="5">
        <f>Datos!F3414</f>
        <v>0</v>
      </c>
      <c r="E3415">
        <f t="shared" si="849"/>
        <v>1</v>
      </c>
      <c r="F3415" s="6">
        <f t="shared" si="850"/>
        <v>1</v>
      </c>
      <c r="G3415">
        <f t="shared" si="851"/>
        <v>0</v>
      </c>
      <c r="H3415">
        <f t="shared" si="852"/>
        <v>1.0360173165931645E-2</v>
      </c>
      <c r="I3415" s="5">
        <f t="shared" si="853"/>
        <v>1.0360173165931645E-2</v>
      </c>
      <c r="J3415" s="6">
        <f t="shared" si="854"/>
        <v>0.98963982683406837</v>
      </c>
      <c r="K3415" s="5">
        <f t="shared" si="855"/>
        <v>-1.0414213327599091E-2</v>
      </c>
      <c r="L3415" s="6">
        <f t="shared" si="856"/>
        <v>100</v>
      </c>
      <c r="M3415">
        <f t="shared" si="857"/>
        <v>-2.3130417042098008</v>
      </c>
      <c r="N3415">
        <f t="shared" si="858"/>
        <v>2.7487621692646121E-2</v>
      </c>
      <c r="O3415">
        <f t="shared" si="859"/>
        <v>6.5017082682196664E-2</v>
      </c>
      <c r="AH3415">
        <v>2.1013683844032946E-2</v>
      </c>
      <c r="AI3415">
        <v>1</v>
      </c>
      <c r="AJ3415">
        <v>0</v>
      </c>
      <c r="AK3415">
        <f t="shared" si="863"/>
        <v>3392</v>
      </c>
      <c r="AL3415">
        <f t="shared" si="864"/>
        <v>19</v>
      </c>
      <c r="AM3415">
        <f t="shared" si="860"/>
        <v>0.13623631270690095</v>
      </c>
      <c r="AN3415">
        <f t="shared" si="861"/>
        <v>0.73611111111111116</v>
      </c>
      <c r="AO3415">
        <f t="shared" si="862"/>
        <v>1.8744871686045121E-4</v>
      </c>
    </row>
    <row r="3416" spans="1:41" x14ac:dyDescent="0.3">
      <c r="A3416">
        <f>Datos!C3415</f>
        <v>0.42488969999999998</v>
      </c>
      <c r="B3416">
        <f>Datos!D3415</f>
        <v>0.1889276</v>
      </c>
      <c r="C3416">
        <f>Datos!E3415</f>
        <v>6.0414799999999998E-2</v>
      </c>
      <c r="D3416" s="5">
        <f>Datos!F3415</f>
        <v>0</v>
      </c>
      <c r="E3416">
        <f t="shared" si="849"/>
        <v>1</v>
      </c>
      <c r="F3416" s="6">
        <f t="shared" si="850"/>
        <v>1</v>
      </c>
      <c r="G3416">
        <f t="shared" si="851"/>
        <v>0</v>
      </c>
      <c r="H3416">
        <f t="shared" si="852"/>
        <v>9.423346631615568E-3</v>
      </c>
      <c r="I3416" s="5">
        <f t="shared" si="853"/>
        <v>9.423346631615568E-3</v>
      </c>
      <c r="J3416" s="6">
        <f t="shared" si="854"/>
        <v>0.99057665336838441</v>
      </c>
      <c r="K3416" s="5">
        <f t="shared" si="855"/>
        <v>-9.4680272781699614E-3</v>
      </c>
      <c r="L3416" s="6">
        <f t="shared" si="856"/>
        <v>100</v>
      </c>
      <c r="M3416">
        <f t="shared" si="857"/>
        <v>-2.3485495131304015</v>
      </c>
      <c r="N3416">
        <f t="shared" si="858"/>
        <v>2.5304299903813388E-2</v>
      </c>
      <c r="O3416">
        <f t="shared" si="859"/>
        <v>6.064629107583222E-2</v>
      </c>
      <c r="AH3416">
        <v>2.1069619565841635E-2</v>
      </c>
      <c r="AI3416">
        <v>1</v>
      </c>
      <c r="AJ3416">
        <v>0</v>
      </c>
      <c r="AK3416">
        <f t="shared" si="863"/>
        <v>3393</v>
      </c>
      <c r="AL3416">
        <f t="shared" si="864"/>
        <v>19</v>
      </c>
      <c r="AM3416">
        <f t="shared" si="860"/>
        <v>0.13598166539343015</v>
      </c>
      <c r="AN3416">
        <f t="shared" si="861"/>
        <v>0.73611111111111116</v>
      </c>
      <c r="AO3416">
        <f t="shared" si="862"/>
        <v>1.8744871686053293E-4</v>
      </c>
    </row>
    <row r="3417" spans="1:41" x14ac:dyDescent="0.3">
      <c r="A3417">
        <f>Datos!C3416</f>
        <v>0.37693939999999998</v>
      </c>
      <c r="B3417">
        <f>Datos!D3416</f>
        <v>0.19685079999999999</v>
      </c>
      <c r="C3417">
        <f>Datos!E3416</f>
        <v>8.0279400000000001E-2</v>
      </c>
      <c r="D3417" s="5">
        <f>Datos!F3416</f>
        <v>0</v>
      </c>
      <c r="E3417">
        <f t="shared" si="849"/>
        <v>1</v>
      </c>
      <c r="F3417" s="6">
        <f t="shared" si="850"/>
        <v>1</v>
      </c>
      <c r="G3417">
        <f t="shared" si="851"/>
        <v>0</v>
      </c>
      <c r="H3417">
        <f t="shared" si="852"/>
        <v>7.2417541916201724E-3</v>
      </c>
      <c r="I3417" s="5">
        <f t="shared" si="853"/>
        <v>7.2417541916201724E-3</v>
      </c>
      <c r="J3417" s="6">
        <f t="shared" si="854"/>
        <v>0.99275824580837979</v>
      </c>
      <c r="K3417" s="5">
        <f t="shared" si="855"/>
        <v>-7.2681029781949662E-3</v>
      </c>
      <c r="L3417" s="6">
        <f t="shared" si="856"/>
        <v>100</v>
      </c>
      <c r="M3417">
        <f t="shared" si="857"/>
        <v>-2.4450424741987504</v>
      </c>
      <c r="N3417">
        <f t="shared" si="858"/>
        <v>2.0079520106504725E-2</v>
      </c>
      <c r="O3417">
        <f t="shared" si="859"/>
        <v>4.9862499696476263E-2</v>
      </c>
      <c r="AH3417">
        <v>2.1084334789811081E-2</v>
      </c>
      <c r="AI3417">
        <v>1</v>
      </c>
      <c r="AJ3417">
        <v>0</v>
      </c>
      <c r="AK3417">
        <f t="shared" si="863"/>
        <v>3394</v>
      </c>
      <c r="AL3417">
        <f t="shared" si="864"/>
        <v>19</v>
      </c>
      <c r="AM3417">
        <f t="shared" si="860"/>
        <v>0.13572701807995924</v>
      </c>
      <c r="AN3417">
        <f t="shared" si="861"/>
        <v>0.73611111111111116</v>
      </c>
      <c r="AO3417">
        <f t="shared" si="862"/>
        <v>1.8744871686045121E-4</v>
      </c>
    </row>
    <row r="3418" spans="1:41" x14ac:dyDescent="0.3">
      <c r="A3418">
        <f>Datos!C3417</f>
        <v>0.4865582</v>
      </c>
      <c r="B3418">
        <f>Datos!D3417</f>
        <v>0.17911859999999999</v>
      </c>
      <c r="C3418">
        <f>Datos!E3417</f>
        <v>5.4146399999999997E-2</v>
      </c>
      <c r="D3418" s="5">
        <f>Datos!F3417</f>
        <v>0</v>
      </c>
      <c r="E3418">
        <f t="shared" si="849"/>
        <v>1</v>
      </c>
      <c r="F3418" s="6">
        <f t="shared" si="850"/>
        <v>1</v>
      </c>
      <c r="G3418">
        <f t="shared" si="851"/>
        <v>0</v>
      </c>
      <c r="H3418">
        <f t="shared" si="852"/>
        <v>1.0216775026287039E-2</v>
      </c>
      <c r="I3418" s="5">
        <f t="shared" si="853"/>
        <v>1.0216775026287039E-2</v>
      </c>
      <c r="J3418" s="6">
        <f t="shared" si="854"/>
        <v>0.98978322497371296</v>
      </c>
      <c r="K3418" s="5">
        <f t="shared" si="855"/>
        <v>-1.0269324502782701E-2</v>
      </c>
      <c r="L3418" s="6">
        <f t="shared" si="856"/>
        <v>100</v>
      </c>
      <c r="M3418">
        <f t="shared" si="857"/>
        <v>-2.3182902849308138</v>
      </c>
      <c r="N3418">
        <f t="shared" si="858"/>
        <v>2.7155560259276915E-2</v>
      </c>
      <c r="O3418">
        <f t="shared" si="859"/>
        <v>6.4357029140501842E-2</v>
      </c>
      <c r="AH3418">
        <v>2.1092209166114796E-2</v>
      </c>
      <c r="AI3418">
        <v>1</v>
      </c>
      <c r="AJ3418">
        <v>0</v>
      </c>
      <c r="AK3418">
        <f t="shared" si="863"/>
        <v>3395</v>
      </c>
      <c r="AL3418">
        <f t="shared" si="864"/>
        <v>19</v>
      </c>
      <c r="AM3418">
        <f t="shared" si="860"/>
        <v>0.13547237076648844</v>
      </c>
      <c r="AN3418">
        <f t="shared" si="861"/>
        <v>0.73611111111111116</v>
      </c>
      <c r="AO3418">
        <f t="shared" si="862"/>
        <v>1.8744871686053293E-4</v>
      </c>
    </row>
    <row r="3419" spans="1:41" x14ac:dyDescent="0.3">
      <c r="A3419">
        <f>Datos!C3418</f>
        <v>0.45162069999999999</v>
      </c>
      <c r="B3419">
        <f>Datos!D3418</f>
        <v>0.175201</v>
      </c>
      <c r="C3419">
        <f>Datos!E3418</f>
        <v>4.3331300000000003E-2</v>
      </c>
      <c r="D3419" s="5">
        <f>Datos!F3418</f>
        <v>0</v>
      </c>
      <c r="E3419">
        <f t="shared" si="849"/>
        <v>1</v>
      </c>
      <c r="F3419" s="6">
        <f t="shared" si="850"/>
        <v>1</v>
      </c>
      <c r="G3419">
        <f t="shared" si="851"/>
        <v>0</v>
      </c>
      <c r="H3419">
        <f t="shared" si="852"/>
        <v>1.1994668427463571E-2</v>
      </c>
      <c r="I3419" s="5">
        <f t="shared" si="853"/>
        <v>1.1994668427463571E-2</v>
      </c>
      <c r="J3419" s="6">
        <f t="shared" si="854"/>
        <v>0.98800533157253645</v>
      </c>
      <c r="K3419" s="5">
        <f t="shared" si="855"/>
        <v>-1.2067184920351177E-2</v>
      </c>
      <c r="L3419" s="6">
        <f t="shared" si="856"/>
        <v>100</v>
      </c>
      <c r="M3419">
        <f t="shared" si="857"/>
        <v>-2.2572999762439361</v>
      </c>
      <c r="N3419">
        <f t="shared" si="858"/>
        <v>3.1221755840779401E-2</v>
      </c>
      <c r="O3419">
        <f t="shared" si="859"/>
        <v>7.2331088507196314E-2</v>
      </c>
      <c r="AH3419">
        <v>2.1095770322923927E-2</v>
      </c>
      <c r="AI3419">
        <v>1</v>
      </c>
      <c r="AJ3419">
        <v>0</v>
      </c>
      <c r="AK3419">
        <f t="shared" si="863"/>
        <v>3396</v>
      </c>
      <c r="AL3419">
        <f t="shared" si="864"/>
        <v>19</v>
      </c>
      <c r="AM3419">
        <f t="shared" si="860"/>
        <v>0.13521772345301752</v>
      </c>
      <c r="AN3419">
        <f t="shared" si="861"/>
        <v>0.73611111111111116</v>
      </c>
      <c r="AO3419">
        <f t="shared" si="862"/>
        <v>1.8744871686045121E-4</v>
      </c>
    </row>
    <row r="3420" spans="1:41" x14ac:dyDescent="0.3">
      <c r="A3420">
        <f>Datos!C3419</f>
        <v>0.1924816</v>
      </c>
      <c r="B3420">
        <f>Datos!D3419</f>
        <v>0.4123329</v>
      </c>
      <c r="C3420">
        <f>Datos!E3419</f>
        <v>7.1695200000000001E-2</v>
      </c>
      <c r="D3420" s="5">
        <f>Datos!F3419</f>
        <v>0</v>
      </c>
      <c r="E3420">
        <f t="shared" si="849"/>
        <v>1</v>
      </c>
      <c r="F3420" s="6">
        <f t="shared" si="850"/>
        <v>1</v>
      </c>
      <c r="G3420">
        <f t="shared" si="851"/>
        <v>0</v>
      </c>
      <c r="H3420">
        <f t="shared" si="852"/>
        <v>5.0966758855706881E-3</v>
      </c>
      <c r="I3420" s="5">
        <f t="shared" si="853"/>
        <v>5.0966758855706881E-3</v>
      </c>
      <c r="J3420" s="6">
        <f t="shared" si="854"/>
        <v>0.99490332411442928</v>
      </c>
      <c r="K3420" s="5">
        <f t="shared" si="855"/>
        <v>-5.1097082380883747E-3</v>
      </c>
      <c r="L3420" s="6">
        <f t="shared" si="856"/>
        <v>100</v>
      </c>
      <c r="M3420">
        <f t="shared" si="857"/>
        <v>-2.5692003087426176</v>
      </c>
      <c r="N3420">
        <f t="shared" si="858"/>
        <v>1.4708442263219944E-2</v>
      </c>
      <c r="O3420">
        <f t="shared" si="859"/>
        <v>3.8201079452523691E-2</v>
      </c>
      <c r="AH3420">
        <v>2.1101240017293847E-2</v>
      </c>
      <c r="AI3420">
        <v>1</v>
      </c>
      <c r="AJ3420">
        <v>0</v>
      </c>
      <c r="AK3420">
        <f t="shared" si="863"/>
        <v>3397</v>
      </c>
      <c r="AL3420">
        <f t="shared" si="864"/>
        <v>19</v>
      </c>
      <c r="AM3420">
        <f t="shared" si="860"/>
        <v>0.13496307613954672</v>
      </c>
      <c r="AN3420">
        <f t="shared" si="861"/>
        <v>0.73611111111111116</v>
      </c>
      <c r="AO3420">
        <f t="shared" si="862"/>
        <v>1.8744871686045121E-4</v>
      </c>
    </row>
    <row r="3421" spans="1:41" x14ac:dyDescent="0.3">
      <c r="A3421">
        <f>Datos!C3420</f>
        <v>0.1710526</v>
      </c>
      <c r="B3421">
        <f>Datos!D3420</f>
        <v>0.50965490000000002</v>
      </c>
      <c r="C3421">
        <f>Datos!E3420</f>
        <v>6.32133E-2</v>
      </c>
      <c r="D3421" s="5">
        <f>Datos!F3420</f>
        <v>0</v>
      </c>
      <c r="E3421">
        <f t="shared" si="849"/>
        <v>1</v>
      </c>
      <c r="F3421" s="6">
        <f t="shared" si="850"/>
        <v>1</v>
      </c>
      <c r="G3421">
        <f t="shared" si="851"/>
        <v>0</v>
      </c>
      <c r="H3421">
        <f t="shared" si="852"/>
        <v>4.5023758470243182E-3</v>
      </c>
      <c r="I3421" s="5">
        <f t="shared" si="853"/>
        <v>4.5023758470243182E-3</v>
      </c>
      <c r="J3421" s="6">
        <f t="shared" si="854"/>
        <v>0.99549762415297571</v>
      </c>
      <c r="K3421" s="5">
        <f t="shared" si="855"/>
        <v>-4.5125420673982489E-3</v>
      </c>
      <c r="L3421" s="6">
        <f t="shared" si="856"/>
        <v>100</v>
      </c>
      <c r="M3421">
        <f t="shared" si="857"/>
        <v>-2.6118736882417442</v>
      </c>
      <c r="N3421">
        <f t="shared" si="858"/>
        <v>1.3169119593297035E-2</v>
      </c>
      <c r="O3421">
        <f t="shared" si="859"/>
        <v>3.4726639415669149E-2</v>
      </c>
      <c r="AH3421">
        <v>2.1107956632617338E-2</v>
      </c>
      <c r="AI3421">
        <v>1</v>
      </c>
      <c r="AJ3421">
        <v>0</v>
      </c>
      <c r="AK3421">
        <f t="shared" si="863"/>
        <v>3398</v>
      </c>
      <c r="AL3421">
        <f t="shared" si="864"/>
        <v>19</v>
      </c>
      <c r="AM3421">
        <f t="shared" si="860"/>
        <v>0.13470842882607592</v>
      </c>
      <c r="AN3421">
        <f t="shared" si="861"/>
        <v>0.73611111111111116</v>
      </c>
      <c r="AO3421">
        <f t="shared" si="862"/>
        <v>1.8744871686053293E-4</v>
      </c>
    </row>
    <row r="3422" spans="1:41" x14ac:dyDescent="0.3">
      <c r="A3422">
        <f>Datos!C3421</f>
        <v>3.5441599999999997E-2</v>
      </c>
      <c r="B3422">
        <f>Datos!D3421</f>
        <v>0.1020794</v>
      </c>
      <c r="C3422">
        <f>Datos!E3421</f>
        <v>5.80583E-2</v>
      </c>
      <c r="D3422" s="5">
        <f>Datos!F3421</f>
        <v>0</v>
      </c>
      <c r="E3422">
        <f t="shared" si="849"/>
        <v>1</v>
      </c>
      <c r="F3422" s="6">
        <f t="shared" si="850"/>
        <v>1</v>
      </c>
      <c r="G3422">
        <f t="shared" si="851"/>
        <v>0</v>
      </c>
      <c r="H3422">
        <f t="shared" si="852"/>
        <v>1.3784313056720844E-2</v>
      </c>
      <c r="I3422" s="5">
        <f t="shared" si="853"/>
        <v>1.3784313056720844E-2</v>
      </c>
      <c r="J3422" s="6">
        <f t="shared" si="854"/>
        <v>0.9862156869432791</v>
      </c>
      <c r="K3422" s="5">
        <f t="shared" si="855"/>
        <v>-1.3880198866296455E-2</v>
      </c>
      <c r="L3422" s="6">
        <f t="shared" si="856"/>
        <v>100</v>
      </c>
      <c r="M3422">
        <f t="shared" si="857"/>
        <v>-2.2033707775762026</v>
      </c>
      <c r="N3422">
        <f t="shared" si="858"/>
        <v>3.5212296501796581E-2</v>
      </c>
      <c r="O3422">
        <f t="shared" si="859"/>
        <v>7.9944967542294826E-2</v>
      </c>
      <c r="AH3422">
        <v>2.1114243277875363E-2</v>
      </c>
      <c r="AI3422">
        <v>1</v>
      </c>
      <c r="AJ3422">
        <v>0</v>
      </c>
      <c r="AK3422">
        <f t="shared" si="863"/>
        <v>3399</v>
      </c>
      <c r="AL3422">
        <f t="shared" si="864"/>
        <v>19</v>
      </c>
      <c r="AM3422">
        <f t="shared" si="860"/>
        <v>0.13445378151260501</v>
      </c>
      <c r="AN3422">
        <f t="shared" si="861"/>
        <v>0.73611111111111116</v>
      </c>
      <c r="AO3422">
        <f t="shared" si="862"/>
        <v>1.8744871686045121E-4</v>
      </c>
    </row>
    <row r="3423" spans="1:41" x14ac:dyDescent="0.3">
      <c r="A3423">
        <f>Datos!C3422</f>
        <v>4.1663100000000002E-2</v>
      </c>
      <c r="B3423">
        <f>Datos!D3422</f>
        <v>0.1268736</v>
      </c>
      <c r="C3423">
        <f>Datos!E3422</f>
        <v>4.0035099999999997E-2</v>
      </c>
      <c r="D3423" s="5">
        <f>Datos!F3422</f>
        <v>0</v>
      </c>
      <c r="E3423">
        <f t="shared" si="849"/>
        <v>1</v>
      </c>
      <c r="F3423" s="6">
        <f t="shared" si="850"/>
        <v>1</v>
      </c>
      <c r="G3423">
        <f t="shared" si="851"/>
        <v>0</v>
      </c>
      <c r="H3423">
        <f t="shared" si="852"/>
        <v>1.6217826708290656E-2</v>
      </c>
      <c r="I3423" s="5">
        <f t="shared" si="853"/>
        <v>1.6217826708290656E-2</v>
      </c>
      <c r="J3423" s="6">
        <f t="shared" si="854"/>
        <v>0.98378217329170936</v>
      </c>
      <c r="K3423" s="5">
        <f t="shared" si="855"/>
        <v>-1.6350775041516497E-2</v>
      </c>
      <c r="L3423" s="6">
        <f t="shared" si="856"/>
        <v>100</v>
      </c>
      <c r="M3423">
        <f t="shared" si="857"/>
        <v>-2.139000184668769</v>
      </c>
      <c r="N3423">
        <f t="shared" si="858"/>
        <v>4.049408243702507E-2</v>
      </c>
      <c r="O3423">
        <f t="shared" si="859"/>
        <v>8.973902438585403E-2</v>
      </c>
      <c r="AH3423">
        <v>2.111435730869805E-2</v>
      </c>
      <c r="AI3423">
        <v>1</v>
      </c>
      <c r="AJ3423">
        <v>0</v>
      </c>
      <c r="AK3423">
        <f t="shared" si="863"/>
        <v>3400</v>
      </c>
      <c r="AL3423">
        <f t="shared" si="864"/>
        <v>19</v>
      </c>
      <c r="AM3423">
        <f t="shared" si="860"/>
        <v>0.13419913419913421</v>
      </c>
      <c r="AN3423">
        <f t="shared" si="861"/>
        <v>0.73611111111111116</v>
      </c>
      <c r="AO3423">
        <f t="shared" si="862"/>
        <v>1.8744871686045121E-4</v>
      </c>
    </row>
    <row r="3424" spans="1:41" x14ac:dyDescent="0.3">
      <c r="A3424">
        <f>Datos!C3423</f>
        <v>6.1834100000000003E-2</v>
      </c>
      <c r="B3424">
        <f>Datos!D3423</f>
        <v>0.1209982</v>
      </c>
      <c r="C3424">
        <f>Datos!E3423</f>
        <v>6.1831200000000003E-2</v>
      </c>
      <c r="D3424" s="5">
        <f>Datos!F3423</f>
        <v>0</v>
      </c>
      <c r="E3424">
        <f t="shared" si="849"/>
        <v>1</v>
      </c>
      <c r="F3424" s="6">
        <f t="shared" si="850"/>
        <v>1</v>
      </c>
      <c r="G3424">
        <f t="shared" si="851"/>
        <v>0</v>
      </c>
      <c r="H3424">
        <f t="shared" si="852"/>
        <v>1.2468733129250759E-2</v>
      </c>
      <c r="I3424" s="5">
        <f t="shared" si="853"/>
        <v>1.2468733129250759E-2</v>
      </c>
      <c r="J3424" s="6">
        <f t="shared" si="854"/>
        <v>0.98753126687074921</v>
      </c>
      <c r="K3424" s="5">
        <f t="shared" si="855"/>
        <v>-1.2547120054188111E-2</v>
      </c>
      <c r="L3424" s="6">
        <f t="shared" si="856"/>
        <v>100</v>
      </c>
      <c r="M3424">
        <f t="shared" si="857"/>
        <v>-2.2423700431476488</v>
      </c>
      <c r="N3424">
        <f t="shared" si="858"/>
        <v>3.2288303392494243E-2</v>
      </c>
      <c r="O3424">
        <f t="shared" si="859"/>
        <v>7.4385515158048268E-2</v>
      </c>
      <c r="AH3424">
        <v>2.1115395384902862E-2</v>
      </c>
      <c r="AI3424">
        <v>1</v>
      </c>
      <c r="AJ3424">
        <v>0</v>
      </c>
      <c r="AK3424">
        <f t="shared" si="863"/>
        <v>3401</v>
      </c>
      <c r="AL3424">
        <f t="shared" si="864"/>
        <v>19</v>
      </c>
      <c r="AM3424">
        <f t="shared" si="860"/>
        <v>0.13394448688566341</v>
      </c>
      <c r="AN3424">
        <f t="shared" si="861"/>
        <v>0.73611111111111116</v>
      </c>
      <c r="AO3424">
        <f t="shared" si="862"/>
        <v>1.8744871686053293E-4</v>
      </c>
    </row>
    <row r="3425" spans="1:41" x14ac:dyDescent="0.3">
      <c r="A3425">
        <f>Datos!C3424</f>
        <v>7.59856E-2</v>
      </c>
      <c r="B3425">
        <f>Datos!D3424</f>
        <v>0.12851770000000001</v>
      </c>
      <c r="C3425">
        <f>Datos!E3424</f>
        <v>3.8415199999999997E-2</v>
      </c>
      <c r="D3425" s="5">
        <f>Datos!F3424</f>
        <v>0</v>
      </c>
      <c r="E3425">
        <f t="shared" si="849"/>
        <v>1</v>
      </c>
      <c r="F3425" s="6">
        <f t="shared" si="850"/>
        <v>1</v>
      </c>
      <c r="G3425">
        <f t="shared" si="851"/>
        <v>0</v>
      </c>
      <c r="H3425">
        <f t="shared" si="852"/>
        <v>1.627602076229091E-2</v>
      </c>
      <c r="I3425" s="5">
        <f t="shared" si="853"/>
        <v>1.627602076229091E-2</v>
      </c>
      <c r="J3425" s="6">
        <f t="shared" si="854"/>
        <v>0.98372397923770905</v>
      </c>
      <c r="K3425" s="5">
        <f t="shared" si="855"/>
        <v>-1.6409930184632538E-2</v>
      </c>
      <c r="L3425" s="6">
        <f t="shared" si="856"/>
        <v>100</v>
      </c>
      <c r="M3425">
        <f t="shared" si="857"/>
        <v>-2.1375652882524441</v>
      </c>
      <c r="N3425">
        <f t="shared" si="858"/>
        <v>4.0618517756708189E-2</v>
      </c>
      <c r="O3425">
        <f t="shared" si="859"/>
        <v>8.9966186638792273E-2</v>
      </c>
      <c r="AH3425">
        <v>2.1147723549873911E-2</v>
      </c>
      <c r="AI3425">
        <v>1</v>
      </c>
      <c r="AJ3425">
        <v>0</v>
      </c>
      <c r="AK3425">
        <f t="shared" si="863"/>
        <v>3402</v>
      </c>
      <c r="AL3425">
        <f t="shared" si="864"/>
        <v>19</v>
      </c>
      <c r="AM3425">
        <f t="shared" si="860"/>
        <v>0.13368983957219249</v>
      </c>
      <c r="AN3425">
        <f t="shared" si="861"/>
        <v>0.73611111111111116</v>
      </c>
      <c r="AO3425">
        <f t="shared" si="862"/>
        <v>1.8744871686045121E-4</v>
      </c>
    </row>
    <row r="3426" spans="1:41" x14ac:dyDescent="0.3">
      <c r="A3426">
        <f>Datos!C3425</f>
        <v>1.9137999999999999E-2</v>
      </c>
      <c r="B3426">
        <f>Datos!D3425</f>
        <v>9.4253000000000003E-2</v>
      </c>
      <c r="C3426">
        <f>Datos!E3425</f>
        <v>2.3900399999999999E-2</v>
      </c>
      <c r="D3426" s="5">
        <f>Datos!F3425</f>
        <v>0</v>
      </c>
      <c r="E3426">
        <f t="shared" si="849"/>
        <v>1</v>
      </c>
      <c r="F3426" s="6">
        <f t="shared" si="850"/>
        <v>1</v>
      </c>
      <c r="G3426">
        <f t="shared" si="851"/>
        <v>0</v>
      </c>
      <c r="H3426">
        <f t="shared" si="852"/>
        <v>2.1261095855143623E-2</v>
      </c>
      <c r="I3426" s="5">
        <f t="shared" si="853"/>
        <v>2.1261095855143623E-2</v>
      </c>
      <c r="J3426" s="6">
        <f t="shared" si="854"/>
        <v>0.97873890414485643</v>
      </c>
      <c r="K3426" s="5">
        <f t="shared" si="855"/>
        <v>-2.149036850270742E-2</v>
      </c>
      <c r="L3426" s="6">
        <f t="shared" si="856"/>
        <v>100</v>
      </c>
      <c r="M3426">
        <f t="shared" si="857"/>
        <v>-2.0283730185251585</v>
      </c>
      <c r="N3426">
        <f t="shared" si="858"/>
        <v>5.0991971289577033E-2</v>
      </c>
      <c r="O3426">
        <f t="shared" si="859"/>
        <v>0.10839193478015535</v>
      </c>
      <c r="AH3426">
        <v>2.1155033025278137E-2</v>
      </c>
      <c r="AI3426">
        <v>1</v>
      </c>
      <c r="AJ3426">
        <v>0</v>
      </c>
      <c r="AK3426">
        <f t="shared" si="863"/>
        <v>3403</v>
      </c>
      <c r="AL3426">
        <f t="shared" si="864"/>
        <v>19</v>
      </c>
      <c r="AM3426">
        <f t="shared" si="860"/>
        <v>0.13343519225872169</v>
      </c>
      <c r="AN3426">
        <f t="shared" si="861"/>
        <v>0.73611111111111116</v>
      </c>
      <c r="AO3426">
        <f t="shared" si="862"/>
        <v>1.8744871686053293E-4</v>
      </c>
    </row>
    <row r="3427" spans="1:41" x14ac:dyDescent="0.3">
      <c r="A3427">
        <f>Datos!C3426</f>
        <v>4.47134E-2</v>
      </c>
      <c r="B3427">
        <f>Datos!D3426</f>
        <v>-9.4888000000000004E-3</v>
      </c>
      <c r="C3427">
        <f>Datos!E3426</f>
        <v>2.63684E-2</v>
      </c>
      <c r="D3427" s="5">
        <f>Datos!F3426</f>
        <v>0</v>
      </c>
      <c r="E3427">
        <f t="shared" si="849"/>
        <v>1</v>
      </c>
      <c r="F3427" s="6">
        <f t="shared" si="850"/>
        <v>1</v>
      </c>
      <c r="G3427">
        <f t="shared" si="851"/>
        <v>0</v>
      </c>
      <c r="H3427">
        <f t="shared" si="852"/>
        <v>2.5504749676139835E-2</v>
      </c>
      <c r="I3427" s="5">
        <f t="shared" si="853"/>
        <v>2.5504749676139835E-2</v>
      </c>
      <c r="J3427" s="6">
        <f t="shared" si="854"/>
        <v>0.9744952503238602</v>
      </c>
      <c r="K3427" s="5">
        <f t="shared" si="855"/>
        <v>-2.5835634008574616E-2</v>
      </c>
      <c r="L3427" s="6">
        <f t="shared" si="856"/>
        <v>0</v>
      </c>
      <c r="M3427">
        <f t="shared" si="857"/>
        <v>-1.9513998496794207</v>
      </c>
      <c r="N3427">
        <f t="shared" si="858"/>
        <v>5.9432193586001172E-2</v>
      </c>
      <c r="O3427">
        <f t="shared" si="859"/>
        <v>0.12273082349997123</v>
      </c>
      <c r="AH3427">
        <v>2.1163742672898077E-2</v>
      </c>
      <c r="AI3427">
        <v>1</v>
      </c>
      <c r="AJ3427">
        <v>0</v>
      </c>
      <c r="AK3427">
        <f t="shared" si="863"/>
        <v>3404</v>
      </c>
      <c r="AL3427">
        <f t="shared" si="864"/>
        <v>19</v>
      </c>
      <c r="AM3427">
        <f t="shared" si="860"/>
        <v>0.13318054494525078</v>
      </c>
      <c r="AN3427">
        <f t="shared" si="861"/>
        <v>0.73611111111111116</v>
      </c>
      <c r="AO3427">
        <f t="shared" si="862"/>
        <v>1.8744871686045121E-4</v>
      </c>
    </row>
    <row r="3428" spans="1:41" x14ac:dyDescent="0.3">
      <c r="A3428">
        <f>Datos!C3427</f>
        <v>4.6820899999999999E-2</v>
      </c>
      <c r="B3428">
        <f>Datos!D3427</f>
        <v>-8.0237199999999995E-2</v>
      </c>
      <c r="C3428">
        <f>Datos!E3427</f>
        <v>2.8888299999999999E-2</v>
      </c>
      <c r="D3428" s="5">
        <f>Datos!F3427</f>
        <v>0</v>
      </c>
      <c r="E3428">
        <f t="shared" si="849"/>
        <v>1</v>
      </c>
      <c r="F3428" s="6">
        <f t="shared" si="850"/>
        <v>1</v>
      </c>
      <c r="G3428">
        <f t="shared" si="851"/>
        <v>0</v>
      </c>
      <c r="H3428">
        <f t="shared" si="852"/>
        <v>2.8667241452924229E-2</v>
      </c>
      <c r="I3428" s="5">
        <f t="shared" si="853"/>
        <v>2.8667241452924229E-2</v>
      </c>
      <c r="J3428" s="6">
        <f t="shared" si="854"/>
        <v>0.97133275854707579</v>
      </c>
      <c r="K3428" s="5">
        <f t="shared" si="855"/>
        <v>-2.9086172645022071E-2</v>
      </c>
      <c r="L3428" s="6">
        <f t="shared" si="856"/>
        <v>0</v>
      </c>
      <c r="M3428">
        <f t="shared" si="857"/>
        <v>-1.9007521603876421</v>
      </c>
      <c r="N3428">
        <f t="shared" si="858"/>
        <v>6.5522091341588318E-2</v>
      </c>
      <c r="O3428">
        <f t="shared" si="859"/>
        <v>0.13276717466585866</v>
      </c>
      <c r="AH3428">
        <v>2.1171352922261799E-2</v>
      </c>
      <c r="AI3428">
        <v>1</v>
      </c>
      <c r="AJ3428">
        <v>0</v>
      </c>
      <c r="AK3428">
        <f t="shared" si="863"/>
        <v>3405</v>
      </c>
      <c r="AL3428">
        <f t="shared" si="864"/>
        <v>19</v>
      </c>
      <c r="AM3428">
        <f t="shared" si="860"/>
        <v>0.13292589763177998</v>
      </c>
      <c r="AN3428">
        <f t="shared" si="861"/>
        <v>0.73611111111111116</v>
      </c>
      <c r="AO3428">
        <f t="shared" si="862"/>
        <v>1.8744871686045121E-4</v>
      </c>
    </row>
    <row r="3429" spans="1:41" x14ac:dyDescent="0.3">
      <c r="A3429">
        <f>Datos!C3428</f>
        <v>5.9881700000000003E-2</v>
      </c>
      <c r="B3429">
        <f>Datos!D3428</f>
        <v>-8.7387500000000007E-2</v>
      </c>
      <c r="C3429">
        <f>Datos!E3428</f>
        <v>2.58765E-2</v>
      </c>
      <c r="D3429" s="5">
        <f>Datos!F3428</f>
        <v>0</v>
      </c>
      <c r="E3429">
        <f t="shared" si="849"/>
        <v>1</v>
      </c>
      <c r="F3429" s="6">
        <f t="shared" si="850"/>
        <v>1</v>
      </c>
      <c r="G3429">
        <f t="shared" si="851"/>
        <v>0</v>
      </c>
      <c r="H3429">
        <f t="shared" si="852"/>
        <v>2.9942053512960375E-2</v>
      </c>
      <c r="I3429" s="5">
        <f t="shared" si="853"/>
        <v>2.9942053512960375E-2</v>
      </c>
      <c r="J3429" s="6">
        <f t="shared" si="854"/>
        <v>0.97005794648703958</v>
      </c>
      <c r="K3429" s="5">
        <f t="shared" si="855"/>
        <v>-3.0399470622557868E-2</v>
      </c>
      <c r="L3429" s="6">
        <f t="shared" si="856"/>
        <v>0</v>
      </c>
      <c r="M3429">
        <f t="shared" si="857"/>
        <v>-1.8816459198503988</v>
      </c>
      <c r="N3429">
        <f t="shared" si="858"/>
        <v>6.7932941346367806E-2</v>
      </c>
      <c r="O3429">
        <f t="shared" si="859"/>
        <v>0.13667541315317455</v>
      </c>
      <c r="AH3429">
        <v>2.1181101551582052E-2</v>
      </c>
      <c r="AI3429">
        <v>1</v>
      </c>
      <c r="AJ3429">
        <v>0</v>
      </c>
      <c r="AK3429">
        <f t="shared" si="863"/>
        <v>3406</v>
      </c>
      <c r="AL3429">
        <f t="shared" si="864"/>
        <v>19</v>
      </c>
      <c r="AM3429">
        <f t="shared" si="860"/>
        <v>0.13267125031830918</v>
      </c>
      <c r="AN3429">
        <f t="shared" si="861"/>
        <v>0.73611111111111116</v>
      </c>
      <c r="AO3429">
        <f t="shared" si="862"/>
        <v>1.8744871686053293E-4</v>
      </c>
    </row>
    <row r="3430" spans="1:41" x14ac:dyDescent="0.3">
      <c r="A3430">
        <f>Datos!C3429</f>
        <v>0.2265353</v>
      </c>
      <c r="B3430">
        <f>Datos!D3429</f>
        <v>0.2068459</v>
      </c>
      <c r="C3430">
        <f>Datos!E3429</f>
        <v>0.1071242</v>
      </c>
      <c r="D3430" s="5">
        <f>Datos!F3429</f>
        <v>0</v>
      </c>
      <c r="E3430">
        <f t="shared" si="849"/>
        <v>1</v>
      </c>
      <c r="F3430" s="6">
        <f t="shared" si="850"/>
        <v>1</v>
      </c>
      <c r="G3430">
        <f t="shared" si="851"/>
        <v>0</v>
      </c>
      <c r="H3430">
        <f t="shared" si="852"/>
        <v>5.1967931637132998E-3</v>
      </c>
      <c r="I3430" s="5">
        <f t="shared" si="853"/>
        <v>5.1967931637132998E-3</v>
      </c>
      <c r="J3430" s="6">
        <f t="shared" si="854"/>
        <v>0.99480320683628665</v>
      </c>
      <c r="K3430" s="5">
        <f t="shared" si="855"/>
        <v>-5.2103434590817814E-3</v>
      </c>
      <c r="L3430" s="6">
        <f t="shared" si="856"/>
        <v>100</v>
      </c>
      <c r="M3430">
        <f t="shared" si="857"/>
        <v>-2.5624523013865499</v>
      </c>
      <c r="N3430">
        <f t="shared" si="858"/>
        <v>1.4965324834297128E-2</v>
      </c>
      <c r="O3430">
        <f t="shared" si="859"/>
        <v>3.8774565365006841E-2</v>
      </c>
      <c r="AH3430">
        <v>2.118735522167807E-2</v>
      </c>
      <c r="AI3430">
        <v>1</v>
      </c>
      <c r="AJ3430">
        <v>0</v>
      </c>
      <c r="AK3430">
        <f t="shared" si="863"/>
        <v>3407</v>
      </c>
      <c r="AL3430">
        <f t="shared" si="864"/>
        <v>19</v>
      </c>
      <c r="AM3430">
        <f t="shared" si="860"/>
        <v>0.13241660300483826</v>
      </c>
      <c r="AN3430">
        <f t="shared" si="861"/>
        <v>0.73611111111111116</v>
      </c>
      <c r="AO3430">
        <f t="shared" si="862"/>
        <v>1.8744871686045121E-4</v>
      </c>
    </row>
    <row r="3431" spans="1:41" x14ac:dyDescent="0.3">
      <c r="A3431">
        <f>Datos!C3430</f>
        <v>0.26937179999999999</v>
      </c>
      <c r="B3431">
        <f>Datos!D3430</f>
        <v>0.21129619999999999</v>
      </c>
      <c r="C3431">
        <f>Datos!E3430</f>
        <v>9.6218600000000001E-2</v>
      </c>
      <c r="D3431" s="5">
        <f>Datos!F3430</f>
        <v>0</v>
      </c>
      <c r="E3431">
        <f t="shared" si="849"/>
        <v>1</v>
      </c>
      <c r="F3431" s="6">
        <f t="shared" si="850"/>
        <v>1</v>
      </c>
      <c r="G3431">
        <f t="shared" si="851"/>
        <v>0</v>
      </c>
      <c r="H3431">
        <f t="shared" si="852"/>
        <v>5.8724336428535402E-3</v>
      </c>
      <c r="I3431" s="5">
        <f t="shared" si="853"/>
        <v>5.8724336428535402E-3</v>
      </c>
      <c r="J3431" s="6">
        <f t="shared" si="854"/>
        <v>0.9941275663571465</v>
      </c>
      <c r="K3431" s="5">
        <f t="shared" si="855"/>
        <v>-5.8897441845722426E-3</v>
      </c>
      <c r="L3431" s="6">
        <f t="shared" si="856"/>
        <v>100</v>
      </c>
      <c r="M3431">
        <f t="shared" si="857"/>
        <v>-2.5197186421074758</v>
      </c>
      <c r="N3431">
        <f t="shared" si="858"/>
        <v>1.6681923834600515E-2</v>
      </c>
      <c r="O3431">
        <f t="shared" si="859"/>
        <v>4.2563637062357142E-2</v>
      </c>
      <c r="AH3431">
        <v>2.1196531790105718E-2</v>
      </c>
      <c r="AI3431">
        <v>1</v>
      </c>
      <c r="AJ3431">
        <v>0</v>
      </c>
      <c r="AK3431">
        <f t="shared" si="863"/>
        <v>3408</v>
      </c>
      <c r="AL3431">
        <f t="shared" si="864"/>
        <v>19</v>
      </c>
      <c r="AM3431">
        <f t="shared" si="860"/>
        <v>0.13216195569136746</v>
      </c>
      <c r="AN3431">
        <f t="shared" si="861"/>
        <v>0.73611111111111116</v>
      </c>
      <c r="AO3431">
        <f t="shared" si="862"/>
        <v>1.8744871686045121E-4</v>
      </c>
    </row>
    <row r="3432" spans="1:41" x14ac:dyDescent="0.3">
      <c r="A3432">
        <f>Datos!C3431</f>
        <v>0.33965990000000001</v>
      </c>
      <c r="B3432">
        <f>Datos!D3431</f>
        <v>0.17113719999999999</v>
      </c>
      <c r="C3432">
        <f>Datos!E3431</f>
        <v>9.5745800000000006E-2</v>
      </c>
      <c r="D3432" s="5">
        <f>Datos!F3431</f>
        <v>1</v>
      </c>
      <c r="E3432">
        <f t="shared" si="849"/>
        <v>0</v>
      </c>
      <c r="F3432" s="6">
        <f t="shared" si="850"/>
        <v>1</v>
      </c>
      <c r="G3432">
        <f t="shared" si="851"/>
        <v>1</v>
      </c>
      <c r="H3432">
        <f t="shared" si="852"/>
        <v>6.3564841432505416E-3</v>
      </c>
      <c r="I3432" s="5">
        <f t="shared" si="853"/>
        <v>6.3564841432505416E-3</v>
      </c>
      <c r="J3432" s="6">
        <f t="shared" si="854"/>
        <v>0.99364351585674948</v>
      </c>
      <c r="K3432" s="5">
        <f t="shared" si="855"/>
        <v>-5.0582798621496083</v>
      </c>
      <c r="L3432" s="6">
        <f t="shared" si="856"/>
        <v>0</v>
      </c>
      <c r="M3432">
        <f t="shared" si="857"/>
        <v>-2.4917102978809345</v>
      </c>
      <c r="N3432">
        <f t="shared" si="858"/>
        <v>1.7894736896697634E-2</v>
      </c>
      <c r="O3432">
        <f t="shared" si="859"/>
        <v>0.91066980961570465</v>
      </c>
      <c r="AH3432">
        <v>2.1214478017602872E-2</v>
      </c>
      <c r="AI3432">
        <v>1</v>
      </c>
      <c r="AJ3432">
        <v>0</v>
      </c>
      <c r="AK3432">
        <f t="shared" si="863"/>
        <v>3409</v>
      </c>
      <c r="AL3432">
        <f t="shared" si="864"/>
        <v>19</v>
      </c>
      <c r="AM3432">
        <f t="shared" si="860"/>
        <v>0.13190730837789666</v>
      </c>
      <c r="AN3432">
        <f t="shared" si="861"/>
        <v>0.73611111111111116</v>
      </c>
      <c r="AO3432">
        <f t="shared" si="862"/>
        <v>1.8744871686053293E-4</v>
      </c>
    </row>
    <row r="3433" spans="1:41" x14ac:dyDescent="0.3">
      <c r="A3433">
        <f>Datos!C3432</f>
        <v>-2.2472999999999998E-3</v>
      </c>
      <c r="B3433">
        <f>Datos!D3432</f>
        <v>9.3627199999999994E-2</v>
      </c>
      <c r="C3433">
        <f>Datos!E3432</f>
        <v>5.7150699999999999E-2</v>
      </c>
      <c r="D3433" s="5">
        <f>Datos!F3432</f>
        <v>0</v>
      </c>
      <c r="E3433">
        <f t="shared" si="849"/>
        <v>1</v>
      </c>
      <c r="F3433" s="6">
        <f t="shared" si="850"/>
        <v>1</v>
      </c>
      <c r="G3433">
        <f t="shared" si="851"/>
        <v>0</v>
      </c>
      <c r="H3433">
        <f t="shared" si="852"/>
        <v>1.4408421587002736E-2</v>
      </c>
      <c r="I3433" s="5">
        <f t="shared" si="853"/>
        <v>1.4408421587002736E-2</v>
      </c>
      <c r="J3433" s="6">
        <f t="shared" si="854"/>
        <v>0.98559157841299727</v>
      </c>
      <c r="K3433" s="5">
        <f t="shared" si="855"/>
        <v>-1.4513230869057253E-2</v>
      </c>
      <c r="L3433" s="6">
        <f t="shared" si="856"/>
        <v>100</v>
      </c>
      <c r="M3433">
        <f t="shared" si="857"/>
        <v>-2.1859830808935454</v>
      </c>
      <c r="N3433">
        <f t="shared" si="858"/>
        <v>3.6581978586634242E-2</v>
      </c>
      <c r="O3433">
        <f t="shared" si="859"/>
        <v>8.2514291945247287E-2</v>
      </c>
      <c r="AH3433">
        <v>2.1217776017420111E-2</v>
      </c>
      <c r="AI3433">
        <v>1</v>
      </c>
      <c r="AJ3433">
        <v>0</v>
      </c>
      <c r="AK3433">
        <f t="shared" si="863"/>
        <v>3410</v>
      </c>
      <c r="AL3433">
        <f t="shared" si="864"/>
        <v>19</v>
      </c>
      <c r="AM3433">
        <f t="shared" si="860"/>
        <v>0.13165266106442575</v>
      </c>
      <c r="AN3433">
        <f t="shared" si="861"/>
        <v>0.73611111111111116</v>
      </c>
      <c r="AO3433">
        <f t="shared" si="862"/>
        <v>1.8744871686045121E-4</v>
      </c>
    </row>
    <row r="3434" spans="1:41" x14ac:dyDescent="0.3">
      <c r="A3434">
        <f>Datos!C3433</f>
        <v>6.7142199999999999E-2</v>
      </c>
      <c r="B3434">
        <f>Datos!D3433</f>
        <v>9.7681299999999999E-2</v>
      </c>
      <c r="C3434">
        <f>Datos!E3433</f>
        <v>6.5393099999999996E-2</v>
      </c>
      <c r="D3434" s="5">
        <f>Datos!F3433</f>
        <v>0</v>
      </c>
      <c r="E3434">
        <f t="shared" si="849"/>
        <v>1</v>
      </c>
      <c r="F3434" s="6">
        <f t="shared" si="850"/>
        <v>1</v>
      </c>
      <c r="G3434">
        <f t="shared" si="851"/>
        <v>0</v>
      </c>
      <c r="H3434">
        <f t="shared" si="852"/>
        <v>1.2558770019737799E-2</v>
      </c>
      <c r="I3434" s="5">
        <f t="shared" si="853"/>
        <v>1.2558770019737799E-2</v>
      </c>
      <c r="J3434" s="6">
        <f t="shared" si="854"/>
        <v>0.98744122998026218</v>
      </c>
      <c r="K3434" s="5">
        <f t="shared" si="855"/>
        <v>-1.2638297921923451E-2</v>
      </c>
      <c r="L3434" s="6">
        <f t="shared" si="856"/>
        <v>100</v>
      </c>
      <c r="M3434">
        <f t="shared" si="857"/>
        <v>-2.2395901919964429</v>
      </c>
      <c r="N3434">
        <f t="shared" si="858"/>
        <v>3.2490074143990577E-2</v>
      </c>
      <c r="O3434">
        <f t="shared" si="859"/>
        <v>7.4772533064345975E-2</v>
      </c>
      <c r="AH3434">
        <v>2.1242647853874374E-2</v>
      </c>
      <c r="AI3434">
        <v>1</v>
      </c>
      <c r="AJ3434">
        <v>0</v>
      </c>
      <c r="AK3434">
        <f t="shared" si="863"/>
        <v>3411</v>
      </c>
      <c r="AL3434">
        <f t="shared" si="864"/>
        <v>19</v>
      </c>
      <c r="AM3434">
        <f t="shared" si="860"/>
        <v>0.13139801375095495</v>
      </c>
      <c r="AN3434">
        <f t="shared" si="861"/>
        <v>0.73611111111111116</v>
      </c>
      <c r="AO3434">
        <f t="shared" si="862"/>
        <v>1.8744871686053293E-4</v>
      </c>
    </row>
    <row r="3435" spans="1:41" x14ac:dyDescent="0.3">
      <c r="A3435">
        <f>Datos!C3434</f>
        <v>0.1130512</v>
      </c>
      <c r="B3435">
        <f>Datos!D3434</f>
        <v>0.1241097</v>
      </c>
      <c r="C3435">
        <f>Datos!E3434</f>
        <v>5.4771599999999997E-2</v>
      </c>
      <c r="D3435" s="5">
        <f>Datos!F3434</f>
        <v>0</v>
      </c>
      <c r="E3435">
        <f t="shared" si="849"/>
        <v>1</v>
      </c>
      <c r="F3435" s="6">
        <f t="shared" si="850"/>
        <v>1</v>
      </c>
      <c r="G3435">
        <f t="shared" si="851"/>
        <v>0</v>
      </c>
      <c r="H3435">
        <f t="shared" si="852"/>
        <v>1.3267109523364072E-2</v>
      </c>
      <c r="I3435" s="5">
        <f t="shared" si="853"/>
        <v>1.3267109523364072E-2</v>
      </c>
      <c r="J3435" s="6">
        <f t="shared" si="854"/>
        <v>0.98673289047663593</v>
      </c>
      <c r="K3435" s="5">
        <f t="shared" si="855"/>
        <v>-1.3355903858181419E-2</v>
      </c>
      <c r="L3435" s="6">
        <f t="shared" si="856"/>
        <v>100</v>
      </c>
      <c r="M3435">
        <f t="shared" si="857"/>
        <v>-2.2183024235876951</v>
      </c>
      <c r="N3435">
        <f t="shared" si="858"/>
        <v>3.4068865244538143E-2</v>
      </c>
      <c r="O3435">
        <f t="shared" si="859"/>
        <v>7.7783299489261298E-2</v>
      </c>
      <c r="AH3435">
        <v>2.1261095855143623E-2</v>
      </c>
      <c r="AI3435">
        <v>1</v>
      </c>
      <c r="AJ3435">
        <v>0</v>
      </c>
      <c r="AK3435">
        <f t="shared" si="863"/>
        <v>3412</v>
      </c>
      <c r="AL3435">
        <f t="shared" si="864"/>
        <v>19</v>
      </c>
      <c r="AM3435">
        <f t="shared" si="860"/>
        <v>0.13114336643748403</v>
      </c>
      <c r="AN3435">
        <f t="shared" si="861"/>
        <v>0.73611111111111116</v>
      </c>
      <c r="AO3435">
        <f t="shared" si="862"/>
        <v>1.8744871686045121E-4</v>
      </c>
    </row>
    <row r="3436" spans="1:41" x14ac:dyDescent="0.3">
      <c r="A3436">
        <f>Datos!C3435</f>
        <v>4.5765100000000003E-2</v>
      </c>
      <c r="B3436">
        <f>Datos!D3435</f>
        <v>0.13961670000000001</v>
      </c>
      <c r="C3436">
        <f>Datos!E3435</f>
        <v>3.4277000000000002E-2</v>
      </c>
      <c r="D3436" s="5">
        <f>Datos!F3435</f>
        <v>0</v>
      </c>
      <c r="E3436">
        <f t="shared" si="849"/>
        <v>1</v>
      </c>
      <c r="F3436" s="6">
        <f t="shared" si="850"/>
        <v>1</v>
      </c>
      <c r="G3436">
        <f t="shared" si="851"/>
        <v>0</v>
      </c>
      <c r="H3436">
        <f t="shared" si="852"/>
        <v>1.6875020229366416E-2</v>
      </c>
      <c r="I3436" s="5">
        <f t="shared" si="853"/>
        <v>1.6875020229366416E-2</v>
      </c>
      <c r="J3436" s="6">
        <f t="shared" si="854"/>
        <v>0.98312497977063362</v>
      </c>
      <c r="K3436" s="5">
        <f t="shared" si="855"/>
        <v>-1.7019025746191435E-2</v>
      </c>
      <c r="L3436" s="6">
        <f t="shared" si="856"/>
        <v>100</v>
      </c>
      <c r="M3436">
        <f t="shared" si="857"/>
        <v>-2.1230454858103625</v>
      </c>
      <c r="N3436">
        <f t="shared" si="858"/>
        <v>4.1894547130164043E-2</v>
      </c>
      <c r="O3436">
        <f t="shared" si="859"/>
        <v>9.2286647925884771E-2</v>
      </c>
      <c r="AH3436">
        <v>2.1274109514214337E-2</v>
      </c>
      <c r="AI3436">
        <v>1</v>
      </c>
      <c r="AJ3436">
        <v>0</v>
      </c>
      <c r="AK3436">
        <f t="shared" si="863"/>
        <v>3413</v>
      </c>
      <c r="AL3436">
        <f t="shared" si="864"/>
        <v>19</v>
      </c>
      <c r="AM3436">
        <f t="shared" si="860"/>
        <v>0.13088871912401323</v>
      </c>
      <c r="AN3436">
        <f t="shared" si="861"/>
        <v>0.73611111111111116</v>
      </c>
      <c r="AO3436">
        <f t="shared" si="862"/>
        <v>1.8744871686045121E-4</v>
      </c>
    </row>
    <row r="3437" spans="1:41" x14ac:dyDescent="0.3">
      <c r="A3437">
        <f>Datos!C3436</f>
        <v>4.9250500000000003E-2</v>
      </c>
      <c r="B3437">
        <f>Datos!D3436</f>
        <v>1.8603700000000001E-2</v>
      </c>
      <c r="C3437">
        <f>Datos!E3436</f>
        <v>4.5077100000000002E-2</v>
      </c>
      <c r="D3437" s="5">
        <f>Datos!F3436</f>
        <v>0</v>
      </c>
      <c r="E3437">
        <f t="shared" si="849"/>
        <v>1</v>
      </c>
      <c r="F3437" s="6">
        <f t="shared" si="850"/>
        <v>1</v>
      </c>
      <c r="G3437">
        <f t="shared" si="851"/>
        <v>0</v>
      </c>
      <c r="H3437">
        <f t="shared" si="852"/>
        <v>1.9326072090759788E-2</v>
      </c>
      <c r="I3437" s="5">
        <f t="shared" si="853"/>
        <v>1.9326072090759788E-2</v>
      </c>
      <c r="J3437" s="6">
        <f t="shared" si="854"/>
        <v>0.98067392790924024</v>
      </c>
      <c r="K3437" s="5">
        <f t="shared" si="855"/>
        <v>-1.9515262122081638E-2</v>
      </c>
      <c r="L3437" s="6">
        <f t="shared" si="856"/>
        <v>100</v>
      </c>
      <c r="M3437">
        <f t="shared" si="857"/>
        <v>-2.0678711155236025</v>
      </c>
      <c r="N3437">
        <f t="shared" si="858"/>
        <v>4.7029321578900024E-2</v>
      </c>
      <c r="O3437">
        <f t="shared" si="859"/>
        <v>0.10146687586290355</v>
      </c>
      <c r="AH3437">
        <v>2.1283254059104518E-2</v>
      </c>
      <c r="AI3437">
        <v>1</v>
      </c>
      <c r="AJ3437">
        <v>0</v>
      </c>
      <c r="AK3437">
        <f t="shared" si="863"/>
        <v>3414</v>
      </c>
      <c r="AL3437">
        <f t="shared" si="864"/>
        <v>19</v>
      </c>
      <c r="AM3437">
        <f t="shared" si="860"/>
        <v>0.13063407181054243</v>
      </c>
      <c r="AN3437">
        <f t="shared" si="861"/>
        <v>0.73611111111111116</v>
      </c>
      <c r="AO3437">
        <f t="shared" si="862"/>
        <v>1.8744871686053293E-4</v>
      </c>
    </row>
    <row r="3438" spans="1:41" x14ac:dyDescent="0.3">
      <c r="A3438">
        <f>Datos!C3437</f>
        <v>3.9709999999999997E-3</v>
      </c>
      <c r="B3438">
        <f>Datos!D3437</f>
        <v>8.7123000000000006E-2</v>
      </c>
      <c r="C3438">
        <f>Datos!E3437</f>
        <v>5.2597600000000001E-2</v>
      </c>
      <c r="D3438" s="5">
        <f>Datos!F3437</f>
        <v>0</v>
      </c>
      <c r="E3438">
        <f t="shared" si="849"/>
        <v>1</v>
      </c>
      <c r="F3438" s="6">
        <f t="shared" si="850"/>
        <v>1</v>
      </c>
      <c r="G3438">
        <f t="shared" si="851"/>
        <v>0</v>
      </c>
      <c r="H3438">
        <f t="shared" si="852"/>
        <v>1.5425416502661229E-2</v>
      </c>
      <c r="I3438" s="5">
        <f t="shared" si="853"/>
        <v>1.5425416502661229E-2</v>
      </c>
      <c r="J3438" s="6">
        <f t="shared" si="854"/>
        <v>0.98457458349733873</v>
      </c>
      <c r="K3438" s="5">
        <f t="shared" si="855"/>
        <v>-1.5545626030084584E-2</v>
      </c>
      <c r="L3438" s="6">
        <f t="shared" si="856"/>
        <v>100</v>
      </c>
      <c r="M3438">
        <f t="shared" si="857"/>
        <v>-2.158991414594996</v>
      </c>
      <c r="N3438">
        <f t="shared" si="858"/>
        <v>3.8791252944145004E-2</v>
      </c>
      <c r="O3438">
        <f t="shared" si="859"/>
        <v>8.6614381510255425E-2</v>
      </c>
      <c r="AH3438">
        <v>2.12941414537644E-2</v>
      </c>
      <c r="AI3438">
        <v>1</v>
      </c>
      <c r="AJ3438">
        <v>0</v>
      </c>
      <c r="AK3438">
        <f t="shared" si="863"/>
        <v>3415</v>
      </c>
      <c r="AL3438">
        <f t="shared" si="864"/>
        <v>19</v>
      </c>
      <c r="AM3438">
        <f t="shared" si="860"/>
        <v>0.13037942449707152</v>
      </c>
      <c r="AN3438">
        <f t="shared" si="861"/>
        <v>0.73611111111111116</v>
      </c>
      <c r="AO3438">
        <f t="shared" si="862"/>
        <v>1.8744871686045121E-4</v>
      </c>
    </row>
    <row r="3439" spans="1:41" x14ac:dyDescent="0.3">
      <c r="A3439">
        <f>Datos!C3438</f>
        <v>-1.4885000000000001E-2</v>
      </c>
      <c r="B3439">
        <f>Datos!D3438</f>
        <v>2.1595999999999998E-3</v>
      </c>
      <c r="C3439">
        <f>Datos!E3438</f>
        <v>7.8218999999999997E-3</v>
      </c>
      <c r="D3439" s="5">
        <f>Datos!F3438</f>
        <v>0</v>
      </c>
      <c r="E3439">
        <f t="shared" si="849"/>
        <v>1</v>
      </c>
      <c r="F3439" s="6">
        <f t="shared" si="850"/>
        <v>1</v>
      </c>
      <c r="G3439">
        <f t="shared" si="851"/>
        <v>0</v>
      </c>
      <c r="H3439">
        <f t="shared" si="852"/>
        <v>3.1213221908713538E-2</v>
      </c>
      <c r="I3439" s="5">
        <f t="shared" si="853"/>
        <v>3.1213221908713538E-2</v>
      </c>
      <c r="J3439" s="6">
        <f t="shared" si="854"/>
        <v>0.96878677809128644</v>
      </c>
      <c r="K3439" s="5">
        <f t="shared" si="855"/>
        <v>-3.1710734553885046E-2</v>
      </c>
      <c r="L3439" s="6">
        <f t="shared" si="856"/>
        <v>0</v>
      </c>
      <c r="M3439">
        <f t="shared" si="857"/>
        <v>-1.863254674641402</v>
      </c>
      <c r="N3439">
        <f t="shared" si="858"/>
        <v>7.0313073899450379E-2</v>
      </c>
      <c r="O3439">
        <f t="shared" si="859"/>
        <v>0.14049983225411453</v>
      </c>
      <c r="AH3439">
        <v>2.1318188940938152E-2</v>
      </c>
      <c r="AI3439">
        <v>1</v>
      </c>
      <c r="AJ3439">
        <v>0</v>
      </c>
      <c r="AK3439">
        <f t="shared" si="863"/>
        <v>3416</v>
      </c>
      <c r="AL3439">
        <f t="shared" si="864"/>
        <v>19</v>
      </c>
      <c r="AM3439">
        <f t="shared" si="860"/>
        <v>0.13012477718360071</v>
      </c>
      <c r="AN3439">
        <f t="shared" si="861"/>
        <v>0.73611111111111116</v>
      </c>
      <c r="AO3439">
        <f t="shared" si="862"/>
        <v>1.8744871686045121E-4</v>
      </c>
    </row>
    <row r="3440" spans="1:41" x14ac:dyDescent="0.3">
      <c r="A3440">
        <f>Datos!C3439</f>
        <v>0.32009539999999997</v>
      </c>
      <c r="B3440">
        <f>Datos!D3439</f>
        <v>0.58632229999999996</v>
      </c>
      <c r="C3440">
        <f>Datos!E3439</f>
        <v>7.47805E-2</v>
      </c>
      <c r="D3440" s="5">
        <f>Datos!F3439</f>
        <v>0</v>
      </c>
      <c r="E3440">
        <f t="shared" si="849"/>
        <v>1</v>
      </c>
      <c r="F3440" s="6">
        <f t="shared" si="850"/>
        <v>1</v>
      </c>
      <c r="G3440">
        <f t="shared" si="851"/>
        <v>0</v>
      </c>
      <c r="H3440">
        <f t="shared" si="852"/>
        <v>2.9083619790219971E-3</v>
      </c>
      <c r="I3440" s="5">
        <f t="shared" si="853"/>
        <v>2.9083619790219971E-3</v>
      </c>
      <c r="J3440" s="6">
        <f t="shared" si="854"/>
        <v>0.997091638020978</v>
      </c>
      <c r="K3440" s="5">
        <f t="shared" si="855"/>
        <v>-2.9125994818449594E-3</v>
      </c>
      <c r="L3440" s="6">
        <f t="shared" si="856"/>
        <v>100</v>
      </c>
      <c r="M3440">
        <f t="shared" si="857"/>
        <v>-2.7579379414143803</v>
      </c>
      <c r="N3440">
        <f t="shared" si="858"/>
        <v>8.896926690519745E-3</v>
      </c>
      <c r="O3440">
        <f t="shared" si="859"/>
        <v>2.4688360559249806E-2</v>
      </c>
      <c r="AH3440">
        <v>2.1323359752895329E-2</v>
      </c>
      <c r="AI3440">
        <v>1</v>
      </c>
      <c r="AJ3440">
        <v>0</v>
      </c>
      <c r="AK3440">
        <f t="shared" si="863"/>
        <v>3417</v>
      </c>
      <c r="AL3440">
        <f t="shared" si="864"/>
        <v>19</v>
      </c>
      <c r="AM3440">
        <f t="shared" si="860"/>
        <v>0.12987012987012991</v>
      </c>
      <c r="AN3440">
        <f t="shared" si="861"/>
        <v>0.73611111111111116</v>
      </c>
      <c r="AO3440">
        <f t="shared" si="862"/>
        <v>1.8744871686053293E-4</v>
      </c>
    </row>
    <row r="3441" spans="1:41" x14ac:dyDescent="0.3">
      <c r="A3441">
        <f>Datos!C3440</f>
        <v>0.1389311</v>
      </c>
      <c r="B3441">
        <f>Datos!D3440</f>
        <v>0.48350009999999999</v>
      </c>
      <c r="C3441">
        <f>Datos!E3440</f>
        <v>6.5354099999999998E-2</v>
      </c>
      <c r="D3441" s="5">
        <f>Datos!F3440</f>
        <v>0</v>
      </c>
      <c r="E3441">
        <f t="shared" si="849"/>
        <v>1</v>
      </c>
      <c r="F3441" s="6">
        <f t="shared" si="850"/>
        <v>1</v>
      </c>
      <c r="G3441">
        <f t="shared" si="851"/>
        <v>0</v>
      </c>
      <c r="H3441">
        <f t="shared" si="852"/>
        <v>4.7396510520752088E-3</v>
      </c>
      <c r="I3441" s="5">
        <f t="shared" si="853"/>
        <v>4.7396510520752088E-3</v>
      </c>
      <c r="J3441" s="6">
        <f t="shared" si="854"/>
        <v>0.99526034894792481</v>
      </c>
      <c r="K3441" s="5">
        <f t="shared" si="855"/>
        <v>-4.7509188157328318E-3</v>
      </c>
      <c r="L3441" s="6">
        <f t="shared" si="856"/>
        <v>100</v>
      </c>
      <c r="M3441">
        <f t="shared" si="857"/>
        <v>-2.5942663445343439</v>
      </c>
      <c r="N3441">
        <f t="shared" si="858"/>
        <v>1.3786747609163336E-2</v>
      </c>
      <c r="O3441">
        <f t="shared" si="859"/>
        <v>3.6128712399009465E-2</v>
      </c>
      <c r="AH3441">
        <v>2.1362033142708858E-2</v>
      </c>
      <c r="AI3441">
        <v>1</v>
      </c>
      <c r="AJ3441">
        <v>0</v>
      </c>
      <c r="AK3441">
        <f t="shared" si="863"/>
        <v>3418</v>
      </c>
      <c r="AL3441">
        <f t="shared" si="864"/>
        <v>19</v>
      </c>
      <c r="AM3441">
        <f t="shared" si="860"/>
        <v>0.129615482556659</v>
      </c>
      <c r="AN3441">
        <f t="shared" si="861"/>
        <v>0.73611111111111116</v>
      </c>
      <c r="AO3441">
        <f t="shared" si="862"/>
        <v>1.8744871686045121E-4</v>
      </c>
    </row>
    <row r="3442" spans="1:41" x14ac:dyDescent="0.3">
      <c r="A3442">
        <f>Datos!C3441</f>
        <v>0.13736390000000001</v>
      </c>
      <c r="B3442">
        <f>Datos!D3441</f>
        <v>0.43305979999999999</v>
      </c>
      <c r="C3442">
        <f>Datos!E3441</f>
        <v>5.8634499999999999E-2</v>
      </c>
      <c r="D3442" s="5">
        <f>Datos!F3441</f>
        <v>0</v>
      </c>
      <c r="E3442">
        <f t="shared" si="849"/>
        <v>1</v>
      </c>
      <c r="F3442" s="6">
        <f t="shared" si="850"/>
        <v>1</v>
      </c>
      <c r="G3442">
        <f t="shared" si="851"/>
        <v>0</v>
      </c>
      <c r="H3442">
        <f t="shared" si="852"/>
        <v>5.9278120634527216E-3</v>
      </c>
      <c r="I3442" s="5">
        <f t="shared" si="853"/>
        <v>5.9278120634527216E-3</v>
      </c>
      <c r="J3442" s="6">
        <f t="shared" si="854"/>
        <v>0.99407218793654728</v>
      </c>
      <c r="K3442" s="5">
        <f t="shared" si="855"/>
        <v>-5.9454512839157E-3</v>
      </c>
      <c r="L3442" s="6">
        <f t="shared" si="856"/>
        <v>100</v>
      </c>
      <c r="M3442">
        <f t="shared" si="857"/>
        <v>-2.51641277672719</v>
      </c>
      <c r="N3442">
        <f t="shared" si="858"/>
        <v>1.6821370209555247E-2</v>
      </c>
      <c r="O3442">
        <f t="shared" si="859"/>
        <v>4.286827179875935E-2</v>
      </c>
      <c r="AH3442">
        <v>2.1380171955731501E-2</v>
      </c>
      <c r="AI3442">
        <v>1</v>
      </c>
      <c r="AJ3442">
        <v>0</v>
      </c>
      <c r="AK3442">
        <f t="shared" si="863"/>
        <v>3419</v>
      </c>
      <c r="AL3442">
        <f t="shared" si="864"/>
        <v>19</v>
      </c>
      <c r="AM3442">
        <f t="shared" si="860"/>
        <v>0.1293608352431882</v>
      </c>
      <c r="AN3442">
        <f t="shared" si="861"/>
        <v>0.73611111111111116</v>
      </c>
      <c r="AO3442">
        <f t="shared" si="862"/>
        <v>1.8744871686053293E-4</v>
      </c>
    </row>
    <row r="3443" spans="1:41" x14ac:dyDescent="0.3">
      <c r="A3443">
        <f>Datos!C3442</f>
        <v>0.14342199999999999</v>
      </c>
      <c r="B3443">
        <f>Datos!D3442</f>
        <v>0.44936739999999997</v>
      </c>
      <c r="C3443">
        <f>Datos!E3442</f>
        <v>5.5180699999999999E-2</v>
      </c>
      <c r="D3443" s="5">
        <f>Datos!F3442</f>
        <v>0</v>
      </c>
      <c r="E3443">
        <f t="shared" si="849"/>
        <v>1</v>
      </c>
      <c r="F3443" s="6">
        <f t="shared" si="850"/>
        <v>1</v>
      </c>
      <c r="G3443">
        <f t="shared" si="851"/>
        <v>0</v>
      </c>
      <c r="H3443">
        <f t="shared" si="852"/>
        <v>5.9499580558687541E-3</v>
      </c>
      <c r="I3443" s="5">
        <f t="shared" si="853"/>
        <v>5.9499580558687541E-3</v>
      </c>
      <c r="J3443" s="6">
        <f t="shared" si="854"/>
        <v>0.99405004194413127</v>
      </c>
      <c r="K3443" s="5">
        <f t="shared" si="855"/>
        <v>-5.9677295845997147E-3</v>
      </c>
      <c r="L3443" s="6">
        <f t="shared" si="856"/>
        <v>100</v>
      </c>
      <c r="M3443">
        <f t="shared" si="857"/>
        <v>-2.5150984132137353</v>
      </c>
      <c r="N3443">
        <f t="shared" si="858"/>
        <v>1.6877084105861341E-2</v>
      </c>
      <c r="O3443">
        <f t="shared" si="859"/>
        <v>4.298985616946123E-2</v>
      </c>
      <c r="AH3443">
        <v>2.1390720219322396E-2</v>
      </c>
      <c r="AI3443">
        <v>1</v>
      </c>
      <c r="AJ3443">
        <v>0</v>
      </c>
      <c r="AK3443">
        <f t="shared" si="863"/>
        <v>3420</v>
      </c>
      <c r="AL3443">
        <f t="shared" si="864"/>
        <v>19</v>
      </c>
      <c r="AM3443">
        <f t="shared" si="860"/>
        <v>0.12910618792971729</v>
      </c>
      <c r="AN3443">
        <f t="shared" si="861"/>
        <v>0.73611111111111116</v>
      </c>
      <c r="AO3443">
        <f t="shared" si="862"/>
        <v>1.8744871686045121E-4</v>
      </c>
    </row>
    <row r="3444" spans="1:41" x14ac:dyDescent="0.3">
      <c r="A3444">
        <f>Datos!C3443</f>
        <v>0.13459679999999999</v>
      </c>
      <c r="B3444">
        <f>Datos!D3443</f>
        <v>0.48270380000000002</v>
      </c>
      <c r="C3444">
        <f>Datos!E3443</f>
        <v>5.6168500000000003E-2</v>
      </c>
      <c r="D3444" s="5">
        <f>Datos!F3443</f>
        <v>0</v>
      </c>
      <c r="E3444">
        <f t="shared" si="849"/>
        <v>1</v>
      </c>
      <c r="F3444" s="6">
        <f t="shared" si="850"/>
        <v>1</v>
      </c>
      <c r="G3444">
        <f t="shared" si="851"/>
        <v>0</v>
      </c>
      <c r="H3444">
        <f t="shared" si="852"/>
        <v>5.4111924910925455E-3</v>
      </c>
      <c r="I3444" s="5">
        <f t="shared" si="853"/>
        <v>5.4111924910925455E-3</v>
      </c>
      <c r="J3444" s="6">
        <f t="shared" si="854"/>
        <v>0.99458880750890744</v>
      </c>
      <c r="K3444" s="5">
        <f t="shared" si="855"/>
        <v>-5.4258860235067603E-3</v>
      </c>
      <c r="L3444" s="6">
        <f t="shared" si="856"/>
        <v>100</v>
      </c>
      <c r="M3444">
        <f t="shared" si="857"/>
        <v>-2.5483821375823643</v>
      </c>
      <c r="N3444">
        <f t="shared" si="858"/>
        <v>1.5513195528958827E-2</v>
      </c>
      <c r="O3444">
        <f t="shared" si="859"/>
        <v>3.9991922950043592E-2</v>
      </c>
      <c r="AH3444">
        <v>2.141521068839318E-2</v>
      </c>
      <c r="AI3444">
        <v>1</v>
      </c>
      <c r="AJ3444">
        <v>0</v>
      </c>
      <c r="AK3444">
        <f t="shared" si="863"/>
        <v>3421</v>
      </c>
      <c r="AL3444">
        <f t="shared" si="864"/>
        <v>19</v>
      </c>
      <c r="AM3444">
        <f t="shared" si="860"/>
        <v>0.12885154061624648</v>
      </c>
      <c r="AN3444">
        <f t="shared" si="861"/>
        <v>0.73611111111111116</v>
      </c>
      <c r="AO3444">
        <f t="shared" si="862"/>
        <v>1.8744871686045121E-4</v>
      </c>
    </row>
    <row r="3445" spans="1:41" x14ac:dyDescent="0.3">
      <c r="A3445">
        <f>Datos!C3444</f>
        <v>0.1545483</v>
      </c>
      <c r="B3445">
        <f>Datos!D3444</f>
        <v>0.50872240000000002</v>
      </c>
      <c r="C3445">
        <f>Datos!E3444</f>
        <v>5.3782499999999997E-2</v>
      </c>
      <c r="D3445" s="5">
        <f>Datos!F3444</f>
        <v>0</v>
      </c>
      <c r="E3445">
        <f t="shared" si="849"/>
        <v>1</v>
      </c>
      <c r="F3445" s="6">
        <f t="shared" si="850"/>
        <v>1</v>
      </c>
      <c r="G3445">
        <f t="shared" si="851"/>
        <v>0</v>
      </c>
      <c r="H3445">
        <f t="shared" si="852"/>
        <v>5.189761617804654E-3</v>
      </c>
      <c r="I3445" s="5">
        <f t="shared" si="853"/>
        <v>5.189761617804654E-3</v>
      </c>
      <c r="J3445" s="6">
        <f t="shared" si="854"/>
        <v>0.9948102383821954</v>
      </c>
      <c r="K3445" s="5">
        <f t="shared" si="855"/>
        <v>-5.2032752057728972E-3</v>
      </c>
      <c r="L3445" s="6">
        <f t="shared" si="856"/>
        <v>100</v>
      </c>
      <c r="M3445">
        <f t="shared" si="857"/>
        <v>-2.5629224403630406</v>
      </c>
      <c r="N3445">
        <f t="shared" si="858"/>
        <v>1.4947305180731224E-2</v>
      </c>
      <c r="O3445">
        <f t="shared" si="859"/>
        <v>3.8734393627678006E-2</v>
      </c>
      <c r="AH3445">
        <v>2.1428756146850764E-2</v>
      </c>
      <c r="AI3445">
        <v>1</v>
      </c>
      <c r="AJ3445">
        <v>0</v>
      </c>
      <c r="AK3445">
        <f t="shared" si="863"/>
        <v>3422</v>
      </c>
      <c r="AL3445">
        <f t="shared" si="864"/>
        <v>19</v>
      </c>
      <c r="AM3445">
        <f t="shared" si="860"/>
        <v>0.12859689330277568</v>
      </c>
      <c r="AN3445">
        <f t="shared" si="861"/>
        <v>0.73611111111111116</v>
      </c>
      <c r="AO3445">
        <f t="shared" si="862"/>
        <v>1.8744871686053293E-4</v>
      </c>
    </row>
    <row r="3446" spans="1:41" x14ac:dyDescent="0.3">
      <c r="A3446">
        <f>Datos!C3445</f>
        <v>0.1215816</v>
      </c>
      <c r="B3446">
        <f>Datos!D3445</f>
        <v>0.57572520000000005</v>
      </c>
      <c r="C3446">
        <f>Datos!E3445</f>
        <v>6.1349500000000001E-2</v>
      </c>
      <c r="D3446" s="5">
        <f>Datos!F3445</f>
        <v>0</v>
      </c>
      <c r="E3446">
        <f t="shared" si="849"/>
        <v>1</v>
      </c>
      <c r="F3446" s="6">
        <f t="shared" si="850"/>
        <v>1</v>
      </c>
      <c r="G3446">
        <f t="shared" si="851"/>
        <v>0</v>
      </c>
      <c r="H3446">
        <f t="shared" si="852"/>
        <v>3.9690540966688852E-3</v>
      </c>
      <c r="I3446" s="5">
        <f t="shared" si="853"/>
        <v>3.9690540966688852E-3</v>
      </c>
      <c r="J3446" s="6">
        <f t="shared" si="854"/>
        <v>0.99603094590333108</v>
      </c>
      <c r="K3446" s="5">
        <f t="shared" si="855"/>
        <v>-3.9769516961396427E-3</v>
      </c>
      <c r="L3446" s="6">
        <f t="shared" si="856"/>
        <v>100</v>
      </c>
      <c r="M3446">
        <f t="shared" si="857"/>
        <v>-2.654691017680717</v>
      </c>
      <c r="N3446">
        <f t="shared" si="858"/>
        <v>1.1764947339046048E-2</v>
      </c>
      <c r="O3446">
        <f t="shared" si="859"/>
        <v>3.1496275995388297E-2</v>
      </c>
      <c r="AH3446">
        <v>2.1429664408914129E-2</v>
      </c>
      <c r="AI3446">
        <v>1</v>
      </c>
      <c r="AJ3446">
        <v>0</v>
      </c>
      <c r="AK3446">
        <f t="shared" si="863"/>
        <v>3423</v>
      </c>
      <c r="AL3446">
        <f t="shared" si="864"/>
        <v>19</v>
      </c>
      <c r="AM3446">
        <f t="shared" si="860"/>
        <v>0.12834224598930477</v>
      </c>
      <c r="AN3446">
        <f t="shared" si="861"/>
        <v>0.73611111111111116</v>
      </c>
      <c r="AO3446">
        <f t="shared" si="862"/>
        <v>1.8744871686045121E-4</v>
      </c>
    </row>
    <row r="3447" spans="1:41" x14ac:dyDescent="0.3">
      <c r="A3447">
        <f>Datos!C3446</f>
        <v>0.1426026</v>
      </c>
      <c r="B3447">
        <f>Datos!D3446</f>
        <v>0.58138630000000002</v>
      </c>
      <c r="C3447">
        <f>Datos!E3446</f>
        <v>5.6191499999999998E-2</v>
      </c>
      <c r="D3447" s="5">
        <f>Datos!F3446</f>
        <v>0</v>
      </c>
      <c r="E3447">
        <f t="shared" si="849"/>
        <v>1</v>
      </c>
      <c r="F3447" s="6">
        <f t="shared" si="850"/>
        <v>1</v>
      </c>
      <c r="G3447">
        <f t="shared" si="851"/>
        <v>0</v>
      </c>
      <c r="H3447">
        <f t="shared" si="852"/>
        <v>4.172724661767613E-3</v>
      </c>
      <c r="I3447" s="5">
        <f t="shared" si="853"/>
        <v>4.172724661767613E-3</v>
      </c>
      <c r="J3447" s="6">
        <f t="shared" si="854"/>
        <v>0.99582727533823234</v>
      </c>
      <c r="K3447" s="5">
        <f t="shared" si="855"/>
        <v>-4.1814547713450662E-3</v>
      </c>
      <c r="L3447" s="6">
        <f t="shared" si="856"/>
        <v>100</v>
      </c>
      <c r="M3447">
        <f t="shared" si="857"/>
        <v>-2.6377645893688029</v>
      </c>
      <c r="N3447">
        <f t="shared" si="858"/>
        <v>1.2303893183905215E-2</v>
      </c>
      <c r="O3447">
        <f t="shared" si="859"/>
        <v>3.2743423166848515E-2</v>
      </c>
      <c r="AH3447">
        <v>2.1429933752342464E-2</v>
      </c>
      <c r="AI3447">
        <v>1</v>
      </c>
      <c r="AJ3447">
        <v>0</v>
      </c>
      <c r="AK3447">
        <f t="shared" si="863"/>
        <v>3424</v>
      </c>
      <c r="AL3447">
        <f t="shared" si="864"/>
        <v>19</v>
      </c>
      <c r="AM3447">
        <f t="shared" si="860"/>
        <v>0.12808759867583397</v>
      </c>
      <c r="AN3447">
        <f t="shared" si="861"/>
        <v>0.73611111111111116</v>
      </c>
      <c r="AO3447">
        <f t="shared" si="862"/>
        <v>1.8744871686045121E-4</v>
      </c>
    </row>
    <row r="3448" spans="1:41" x14ac:dyDescent="0.3">
      <c r="A3448">
        <f>Datos!C3447</f>
        <v>0.171848</v>
      </c>
      <c r="B3448">
        <f>Datos!D3447</f>
        <v>0.61867510000000003</v>
      </c>
      <c r="C3448">
        <f>Datos!E3447</f>
        <v>7.3023400000000002E-2</v>
      </c>
      <c r="D3448" s="5">
        <f>Datos!F3447</f>
        <v>0</v>
      </c>
      <c r="E3448">
        <f t="shared" si="849"/>
        <v>1</v>
      </c>
      <c r="F3448" s="6">
        <f t="shared" si="850"/>
        <v>1</v>
      </c>
      <c r="G3448">
        <f t="shared" si="851"/>
        <v>0</v>
      </c>
      <c r="H3448">
        <f t="shared" si="852"/>
        <v>2.9175103585178008E-3</v>
      </c>
      <c r="I3448" s="5">
        <f t="shared" si="853"/>
        <v>2.9175103585178008E-3</v>
      </c>
      <c r="J3448" s="6">
        <f t="shared" si="854"/>
        <v>0.99708248964148216</v>
      </c>
      <c r="K3448" s="5">
        <f t="shared" si="855"/>
        <v>-2.9217745878389635E-3</v>
      </c>
      <c r="L3448" s="6">
        <f t="shared" si="856"/>
        <v>100</v>
      </c>
      <c r="M3448">
        <f t="shared" si="857"/>
        <v>-2.7569111336173622</v>
      </c>
      <c r="N3448">
        <f t="shared" si="858"/>
        <v>8.9221526544035982E-3</v>
      </c>
      <c r="O3448">
        <f t="shared" si="859"/>
        <v>2.474962701736012E-2</v>
      </c>
      <c r="AH3448">
        <v>2.1433654456626167E-2</v>
      </c>
      <c r="AI3448">
        <v>1</v>
      </c>
      <c r="AJ3448">
        <v>0</v>
      </c>
      <c r="AK3448">
        <f t="shared" si="863"/>
        <v>3425</v>
      </c>
      <c r="AL3448">
        <f t="shared" si="864"/>
        <v>19</v>
      </c>
      <c r="AM3448">
        <f t="shared" si="860"/>
        <v>0.12783295136236317</v>
      </c>
      <c r="AN3448">
        <f t="shared" si="861"/>
        <v>0.73611111111111116</v>
      </c>
      <c r="AO3448">
        <f t="shared" si="862"/>
        <v>1.8744871686053293E-4</v>
      </c>
    </row>
    <row r="3449" spans="1:41" x14ac:dyDescent="0.3">
      <c r="A3449">
        <f>Datos!C3448</f>
        <v>9.4616800000000001E-2</v>
      </c>
      <c r="B3449">
        <f>Datos!D3448</f>
        <v>0.60845139999999998</v>
      </c>
      <c r="C3449">
        <f>Datos!E3448</f>
        <v>5.7946499999999998E-2</v>
      </c>
      <c r="D3449" s="5">
        <f>Datos!F3448</f>
        <v>0</v>
      </c>
      <c r="E3449">
        <f t="shared" si="849"/>
        <v>1</v>
      </c>
      <c r="F3449" s="6">
        <f t="shared" si="850"/>
        <v>1</v>
      </c>
      <c r="G3449">
        <f t="shared" si="851"/>
        <v>0</v>
      </c>
      <c r="H3449">
        <f t="shared" si="852"/>
        <v>3.8664145165881246E-3</v>
      </c>
      <c r="I3449" s="5">
        <f t="shared" si="853"/>
        <v>3.8664145165881246E-3</v>
      </c>
      <c r="J3449" s="6">
        <f t="shared" si="854"/>
        <v>0.99613358548341191</v>
      </c>
      <c r="K3449" s="5">
        <f t="shared" si="855"/>
        <v>-3.8739084197891667E-3</v>
      </c>
      <c r="L3449" s="6">
        <f t="shared" si="856"/>
        <v>100</v>
      </c>
      <c r="M3449">
        <f t="shared" si="857"/>
        <v>-2.6635179318183098</v>
      </c>
      <c r="N3449">
        <f t="shared" si="858"/>
        <v>1.1492019744440298E-2</v>
      </c>
      <c r="O3449">
        <f t="shared" si="859"/>
        <v>3.0861101596994227E-2</v>
      </c>
      <c r="AH3449">
        <v>2.1485658657686632E-2</v>
      </c>
      <c r="AI3449">
        <v>1</v>
      </c>
      <c r="AJ3449">
        <v>0</v>
      </c>
      <c r="AK3449">
        <f t="shared" si="863"/>
        <v>3426</v>
      </c>
      <c r="AL3449">
        <f t="shared" si="864"/>
        <v>19</v>
      </c>
      <c r="AM3449">
        <f t="shared" si="860"/>
        <v>0.12757830404889225</v>
      </c>
      <c r="AN3449">
        <f t="shared" si="861"/>
        <v>0.73611111111111116</v>
      </c>
      <c r="AO3449">
        <f t="shared" si="862"/>
        <v>1.8744871686045121E-4</v>
      </c>
    </row>
    <row r="3450" spans="1:41" x14ac:dyDescent="0.3">
      <c r="A3450">
        <f>Datos!C3449</f>
        <v>-0.10253</v>
      </c>
      <c r="B3450">
        <f>Datos!D3449</f>
        <v>-0.3673419</v>
      </c>
      <c r="C3450">
        <f>Datos!E3449</f>
        <v>2.5056800000000001E-2</v>
      </c>
      <c r="D3450" s="5">
        <f>Datos!F3449</f>
        <v>0</v>
      </c>
      <c r="E3450">
        <f t="shared" si="849"/>
        <v>1</v>
      </c>
      <c r="F3450" s="6">
        <f t="shared" si="850"/>
        <v>1</v>
      </c>
      <c r="G3450">
        <f t="shared" si="851"/>
        <v>0</v>
      </c>
      <c r="H3450">
        <f t="shared" si="852"/>
        <v>5.4328836466337987E-2</v>
      </c>
      <c r="I3450" s="5">
        <f t="shared" si="853"/>
        <v>5.4328836466337987E-2</v>
      </c>
      <c r="J3450" s="6">
        <f t="shared" si="854"/>
        <v>0.94567116353366198</v>
      </c>
      <c r="K3450" s="5">
        <f t="shared" si="855"/>
        <v>-5.5860377617951415E-2</v>
      </c>
      <c r="L3450" s="6">
        <f t="shared" si="856"/>
        <v>0</v>
      </c>
      <c r="M3450">
        <f t="shared" si="857"/>
        <v>-1.6042558299975482</v>
      </c>
      <c r="N3450">
        <f t="shared" si="858"/>
        <v>0.11016710635518955</v>
      </c>
      <c r="O3450">
        <f t="shared" si="859"/>
        <v>0.20046109080981697</v>
      </c>
      <c r="AH3450">
        <v>2.1518656244130581E-2</v>
      </c>
      <c r="AI3450">
        <v>1</v>
      </c>
      <c r="AJ3450">
        <v>0</v>
      </c>
      <c r="AK3450">
        <f t="shared" si="863"/>
        <v>3427</v>
      </c>
      <c r="AL3450">
        <f t="shared" si="864"/>
        <v>19</v>
      </c>
      <c r="AM3450">
        <f t="shared" si="860"/>
        <v>0.12732365673542145</v>
      </c>
      <c r="AN3450">
        <f t="shared" si="861"/>
        <v>0.73611111111111116</v>
      </c>
      <c r="AO3450">
        <f t="shared" si="862"/>
        <v>1.8744871686045121E-4</v>
      </c>
    </row>
    <row r="3451" spans="1:41" x14ac:dyDescent="0.3">
      <c r="A3451">
        <f>Datos!C3450</f>
        <v>-0.1124554</v>
      </c>
      <c r="B3451">
        <f>Datos!D3450</f>
        <v>-0.187941</v>
      </c>
      <c r="C3451">
        <f>Datos!E3450</f>
        <v>5.43632E-2</v>
      </c>
      <c r="D3451" s="5">
        <f>Datos!F3450</f>
        <v>0</v>
      </c>
      <c r="E3451">
        <f t="shared" si="849"/>
        <v>1</v>
      </c>
      <c r="F3451" s="6">
        <f t="shared" si="850"/>
        <v>1</v>
      </c>
      <c r="G3451">
        <f t="shared" si="851"/>
        <v>0</v>
      </c>
      <c r="H3451">
        <f t="shared" si="852"/>
        <v>2.8380789496396126E-2</v>
      </c>
      <c r="I3451" s="5">
        <f t="shared" si="853"/>
        <v>2.8380789496396126E-2</v>
      </c>
      <c r="J3451" s="6">
        <f t="shared" si="854"/>
        <v>0.97161921050360389</v>
      </c>
      <c r="K3451" s="5">
        <f t="shared" si="855"/>
        <v>-2.8791310020349473E-2</v>
      </c>
      <c r="L3451" s="6">
        <f t="shared" si="856"/>
        <v>0</v>
      </c>
      <c r="M3451">
        <f t="shared" si="857"/>
        <v>-1.9051422780977998</v>
      </c>
      <c r="N3451">
        <f t="shared" si="858"/>
        <v>6.4976989262951812E-2</v>
      </c>
      <c r="O3451">
        <f t="shared" si="859"/>
        <v>0.13187856012041874</v>
      </c>
      <c r="AH3451">
        <v>2.1534775315940273E-2</v>
      </c>
      <c r="AI3451">
        <v>1</v>
      </c>
      <c r="AJ3451">
        <v>0</v>
      </c>
      <c r="AK3451">
        <f t="shared" si="863"/>
        <v>3428</v>
      </c>
      <c r="AL3451">
        <f t="shared" si="864"/>
        <v>19</v>
      </c>
      <c r="AM3451">
        <f t="shared" si="860"/>
        <v>0.12706900942195065</v>
      </c>
      <c r="AN3451">
        <f t="shared" si="861"/>
        <v>0.73611111111111116</v>
      </c>
      <c r="AO3451">
        <f t="shared" si="862"/>
        <v>1.8744871686053293E-4</v>
      </c>
    </row>
    <row r="3452" spans="1:41" x14ac:dyDescent="0.3">
      <c r="A3452">
        <f>Datos!C3451</f>
        <v>-1.7682300000000001E-2</v>
      </c>
      <c r="B3452">
        <f>Datos!D3451</f>
        <v>-0.27847939999999999</v>
      </c>
      <c r="C3452">
        <f>Datos!E3451</f>
        <v>2.9173000000000001E-2</v>
      </c>
      <c r="D3452" s="5">
        <f>Datos!F3451</f>
        <v>0</v>
      </c>
      <c r="E3452">
        <f t="shared" si="849"/>
        <v>1</v>
      </c>
      <c r="F3452" s="6">
        <f t="shared" si="850"/>
        <v>1</v>
      </c>
      <c r="G3452">
        <f t="shared" si="851"/>
        <v>0</v>
      </c>
      <c r="H3452">
        <f t="shared" si="852"/>
        <v>4.3098421128257999E-2</v>
      </c>
      <c r="I3452" s="5">
        <f t="shared" si="853"/>
        <v>4.3098421128257999E-2</v>
      </c>
      <c r="J3452" s="6">
        <f t="shared" si="854"/>
        <v>0.95690157887174199</v>
      </c>
      <c r="K3452" s="5">
        <f t="shared" si="855"/>
        <v>-4.4054736212136264E-2</v>
      </c>
      <c r="L3452" s="6">
        <f t="shared" si="856"/>
        <v>0</v>
      </c>
      <c r="M3452">
        <f t="shared" si="857"/>
        <v>-1.7158098964561042</v>
      </c>
      <c r="N3452">
        <f t="shared" si="858"/>
        <v>9.1543561905674017E-2</v>
      </c>
      <c r="O3452">
        <f t="shared" si="859"/>
        <v>0.17329787974904365</v>
      </c>
      <c r="AH3452">
        <v>2.1555153877329737E-2</v>
      </c>
      <c r="AI3452">
        <v>1</v>
      </c>
      <c r="AJ3452">
        <v>0</v>
      </c>
      <c r="AK3452">
        <f t="shared" si="863"/>
        <v>3429</v>
      </c>
      <c r="AL3452">
        <f t="shared" si="864"/>
        <v>19</v>
      </c>
      <c r="AM3452">
        <f t="shared" si="860"/>
        <v>0.12681436210847974</v>
      </c>
      <c r="AN3452">
        <f t="shared" si="861"/>
        <v>0.73611111111111116</v>
      </c>
      <c r="AO3452">
        <f t="shared" si="862"/>
        <v>1.8744871686045121E-4</v>
      </c>
    </row>
    <row r="3453" spans="1:41" x14ac:dyDescent="0.3">
      <c r="A3453">
        <f>Datos!C3452</f>
        <v>-2.0284400000000001E-2</v>
      </c>
      <c r="B3453">
        <f>Datos!D3452</f>
        <v>-0.55153419999999997</v>
      </c>
      <c r="C3453">
        <f>Datos!E3452</f>
        <v>2.10815E-2</v>
      </c>
      <c r="D3453" s="5">
        <f>Datos!F3452</f>
        <v>0</v>
      </c>
      <c r="E3453">
        <f t="shared" si="849"/>
        <v>1</v>
      </c>
      <c r="F3453" s="6">
        <f t="shared" si="850"/>
        <v>1</v>
      </c>
      <c r="G3453">
        <f t="shared" si="851"/>
        <v>0</v>
      </c>
      <c r="H3453">
        <f t="shared" si="852"/>
        <v>7.6018022387363493E-2</v>
      </c>
      <c r="I3453" s="5">
        <f t="shared" si="853"/>
        <v>7.6018022387363493E-2</v>
      </c>
      <c r="J3453" s="6">
        <f t="shared" si="854"/>
        <v>0.92398197761263656</v>
      </c>
      <c r="K3453" s="5">
        <f t="shared" si="855"/>
        <v>-7.9062712278901798E-2</v>
      </c>
      <c r="L3453" s="6">
        <f t="shared" si="856"/>
        <v>0</v>
      </c>
      <c r="M3453">
        <f t="shared" si="857"/>
        <v>-1.4323766939709983</v>
      </c>
      <c r="N3453">
        <f t="shared" si="858"/>
        <v>0.14301724952896147</v>
      </c>
      <c r="O3453">
        <f t="shared" si="859"/>
        <v>0.2456663703135461</v>
      </c>
      <c r="AH3453">
        <v>2.1589667410752311E-2</v>
      </c>
      <c r="AI3453">
        <v>1</v>
      </c>
      <c r="AJ3453">
        <v>0</v>
      </c>
      <c r="AK3453">
        <f t="shared" si="863"/>
        <v>3430</v>
      </c>
      <c r="AL3453">
        <f t="shared" si="864"/>
        <v>19</v>
      </c>
      <c r="AM3453">
        <f t="shared" si="860"/>
        <v>0.12655971479500894</v>
      </c>
      <c r="AN3453">
        <f t="shared" si="861"/>
        <v>0.73611111111111116</v>
      </c>
      <c r="AO3453">
        <f t="shared" si="862"/>
        <v>1.8744871686053293E-4</v>
      </c>
    </row>
    <row r="3454" spans="1:41" x14ac:dyDescent="0.3">
      <c r="A3454">
        <f>Datos!C3453</f>
        <v>-5.7621899999999997E-2</v>
      </c>
      <c r="B3454">
        <f>Datos!D3453</f>
        <v>-0.81086480000000005</v>
      </c>
      <c r="C3454">
        <f>Datos!E3453</f>
        <v>4.1814700000000003E-2</v>
      </c>
      <c r="D3454" s="5">
        <f>Datos!F3453</f>
        <v>0</v>
      </c>
      <c r="E3454">
        <f t="shared" si="849"/>
        <v>1</v>
      </c>
      <c r="F3454" s="6">
        <f t="shared" si="850"/>
        <v>1</v>
      </c>
      <c r="G3454">
        <f t="shared" si="851"/>
        <v>0</v>
      </c>
      <c r="H3454">
        <f t="shared" si="852"/>
        <v>9.7491633014067935E-2</v>
      </c>
      <c r="I3454" s="5">
        <f t="shared" si="853"/>
        <v>9.7491633014067935E-2</v>
      </c>
      <c r="J3454" s="6">
        <f t="shared" si="854"/>
        <v>0.90250836698593206</v>
      </c>
      <c r="K3454" s="5">
        <f t="shared" si="855"/>
        <v>-0.10257731791953589</v>
      </c>
      <c r="L3454" s="6">
        <f t="shared" si="856"/>
        <v>0</v>
      </c>
      <c r="M3454">
        <f t="shared" si="857"/>
        <v>-1.2959774149709642</v>
      </c>
      <c r="N3454">
        <f t="shared" si="858"/>
        <v>0.1722656936934602</v>
      </c>
      <c r="O3454">
        <f t="shared" si="859"/>
        <v>0.28380185633193672</v>
      </c>
      <c r="AH3454">
        <v>2.1648479105094463E-2</v>
      </c>
      <c r="AI3454">
        <v>1</v>
      </c>
      <c r="AJ3454">
        <v>0</v>
      </c>
      <c r="AK3454">
        <f t="shared" si="863"/>
        <v>3431</v>
      </c>
      <c r="AL3454">
        <f t="shared" si="864"/>
        <v>19</v>
      </c>
      <c r="AM3454">
        <f t="shared" si="860"/>
        <v>0.12630506748153802</v>
      </c>
      <c r="AN3454">
        <f t="shared" si="861"/>
        <v>0.73611111111111116</v>
      </c>
      <c r="AO3454">
        <f t="shared" si="862"/>
        <v>1.8744871686045121E-4</v>
      </c>
    </row>
    <row r="3455" spans="1:41" x14ac:dyDescent="0.3">
      <c r="A3455">
        <f>Datos!C3454</f>
        <v>-5.3938899999999998E-2</v>
      </c>
      <c r="B3455">
        <f>Datos!D3454</f>
        <v>-0.77114159999999998</v>
      </c>
      <c r="C3455">
        <f>Datos!E3454</f>
        <v>3.3874799999999997E-2</v>
      </c>
      <c r="D3455" s="5">
        <f>Datos!F3454</f>
        <v>0</v>
      </c>
      <c r="E3455">
        <f t="shared" si="849"/>
        <v>1</v>
      </c>
      <c r="F3455" s="6">
        <f t="shared" si="850"/>
        <v>1</v>
      </c>
      <c r="G3455">
        <f t="shared" si="851"/>
        <v>0</v>
      </c>
      <c r="H3455">
        <f t="shared" si="852"/>
        <v>9.7923900206541001E-2</v>
      </c>
      <c r="I3455" s="5">
        <f t="shared" si="853"/>
        <v>9.7923900206541001E-2</v>
      </c>
      <c r="J3455" s="6">
        <f t="shared" si="854"/>
        <v>0.90207609979345904</v>
      </c>
      <c r="K3455" s="5">
        <f t="shared" si="855"/>
        <v>-0.10305639463630728</v>
      </c>
      <c r="L3455" s="6">
        <f t="shared" si="856"/>
        <v>0</v>
      </c>
      <c r="M3455">
        <f t="shared" si="857"/>
        <v>-1.2934721785113048</v>
      </c>
      <c r="N3455">
        <f t="shared" si="858"/>
        <v>0.17282536045365726</v>
      </c>
      <c r="O3455">
        <f t="shared" si="859"/>
        <v>0.28451674427199047</v>
      </c>
      <c r="AH3455">
        <v>2.1668475627317919E-2</v>
      </c>
      <c r="AI3455">
        <v>1</v>
      </c>
      <c r="AJ3455">
        <v>0</v>
      </c>
      <c r="AK3455">
        <f t="shared" si="863"/>
        <v>3432</v>
      </c>
      <c r="AL3455">
        <f t="shared" si="864"/>
        <v>19</v>
      </c>
      <c r="AM3455">
        <f t="shared" si="860"/>
        <v>0.12605042016806722</v>
      </c>
      <c r="AN3455">
        <f t="shared" si="861"/>
        <v>0.73611111111111116</v>
      </c>
      <c r="AO3455">
        <f t="shared" si="862"/>
        <v>1.8744871686045121E-4</v>
      </c>
    </row>
    <row r="3456" spans="1:41" x14ac:dyDescent="0.3">
      <c r="A3456">
        <f>Datos!C3455</f>
        <v>0.15421699999999999</v>
      </c>
      <c r="B3456">
        <f>Datos!D3455</f>
        <v>0.15666840000000001</v>
      </c>
      <c r="C3456">
        <f>Datos!E3455</f>
        <v>3.6065800000000002E-2</v>
      </c>
      <c r="D3456" s="5">
        <f>Datos!F3455</f>
        <v>0</v>
      </c>
      <c r="E3456">
        <f t="shared" si="849"/>
        <v>1</v>
      </c>
      <c r="F3456" s="6">
        <f t="shared" si="850"/>
        <v>1</v>
      </c>
      <c r="G3456">
        <f t="shared" si="851"/>
        <v>0</v>
      </c>
      <c r="H3456">
        <f t="shared" si="852"/>
        <v>1.5286081237208603E-2</v>
      </c>
      <c r="I3456" s="5">
        <f t="shared" si="853"/>
        <v>1.5286081237208603E-2</v>
      </c>
      <c r="J3456" s="6">
        <f t="shared" si="854"/>
        <v>0.98471391876279135</v>
      </c>
      <c r="K3456" s="5">
        <f t="shared" si="855"/>
        <v>-1.5404117799548306E-2</v>
      </c>
      <c r="L3456" s="6">
        <f t="shared" si="856"/>
        <v>100</v>
      </c>
      <c r="M3456">
        <f t="shared" si="857"/>
        <v>-2.1625973472738216</v>
      </c>
      <c r="N3456">
        <f t="shared" si="858"/>
        <v>3.8490178411721955E-2</v>
      </c>
      <c r="O3456">
        <f t="shared" si="859"/>
        <v>8.6058750394201536E-2</v>
      </c>
      <c r="AH3456">
        <v>2.1736934074642181E-2</v>
      </c>
      <c r="AI3456">
        <v>1</v>
      </c>
      <c r="AJ3456">
        <v>0</v>
      </c>
      <c r="AK3456">
        <f t="shared" si="863"/>
        <v>3433</v>
      </c>
      <c r="AL3456">
        <f t="shared" si="864"/>
        <v>19</v>
      </c>
      <c r="AM3456">
        <f t="shared" si="860"/>
        <v>0.12579577285459642</v>
      </c>
      <c r="AN3456">
        <f t="shared" si="861"/>
        <v>0.73611111111111116</v>
      </c>
      <c r="AO3456">
        <f t="shared" si="862"/>
        <v>1.8744871686053293E-4</v>
      </c>
    </row>
    <row r="3457" spans="1:41" x14ac:dyDescent="0.3">
      <c r="A3457">
        <f>Datos!C3456</f>
        <v>0.11539000000000001</v>
      </c>
      <c r="B3457">
        <f>Datos!D3456</f>
        <v>0.15023130000000001</v>
      </c>
      <c r="C3457">
        <f>Datos!E3456</f>
        <v>2.0193699999999998E-2</v>
      </c>
      <c r="D3457" s="5">
        <f>Datos!F3456</f>
        <v>0</v>
      </c>
      <c r="E3457">
        <f t="shared" si="849"/>
        <v>1</v>
      </c>
      <c r="F3457" s="6">
        <f t="shared" si="850"/>
        <v>1</v>
      </c>
      <c r="G3457">
        <f t="shared" si="851"/>
        <v>0</v>
      </c>
      <c r="H3457">
        <f t="shared" si="852"/>
        <v>1.9027077577714019E-2</v>
      </c>
      <c r="I3457" s="5">
        <f t="shared" si="853"/>
        <v>1.9027077577714019E-2</v>
      </c>
      <c r="J3457" s="6">
        <f t="shared" si="854"/>
        <v>0.98097292242228595</v>
      </c>
      <c r="K3457" s="5">
        <f t="shared" si="855"/>
        <v>-1.9210421813735019E-2</v>
      </c>
      <c r="L3457" s="6">
        <f t="shared" si="856"/>
        <v>100</v>
      </c>
      <c r="M3457">
        <f t="shared" si="857"/>
        <v>-2.074270939352834</v>
      </c>
      <c r="N3457">
        <f t="shared" si="858"/>
        <v>4.64100848191112E-2</v>
      </c>
      <c r="O3457">
        <f t="shared" si="859"/>
        <v>0.10037255993530832</v>
      </c>
      <c r="AH3457">
        <v>2.1750892351197398E-2</v>
      </c>
      <c r="AI3457">
        <v>1</v>
      </c>
      <c r="AJ3457">
        <v>0</v>
      </c>
      <c r="AK3457">
        <f t="shared" si="863"/>
        <v>3434</v>
      </c>
      <c r="AL3457">
        <f t="shared" si="864"/>
        <v>19</v>
      </c>
      <c r="AM3457">
        <f t="shared" si="860"/>
        <v>0.12554112554112551</v>
      </c>
      <c r="AN3457">
        <f t="shared" si="861"/>
        <v>0.73611111111111116</v>
      </c>
      <c r="AO3457">
        <f t="shared" si="862"/>
        <v>1.8744871686045121E-4</v>
      </c>
    </row>
    <row r="3458" spans="1:41" x14ac:dyDescent="0.3">
      <c r="A3458">
        <f>Datos!C3457</f>
        <v>9.9603999999999998E-2</v>
      </c>
      <c r="B3458">
        <f>Datos!D3457</f>
        <v>9.68281E-2</v>
      </c>
      <c r="C3458">
        <f>Datos!E3457</f>
        <v>3.8464699999999998E-2</v>
      </c>
      <c r="D3458" s="5">
        <f>Datos!F3457</f>
        <v>0</v>
      </c>
      <c r="E3458">
        <f t="shared" si="849"/>
        <v>1</v>
      </c>
      <c r="F3458" s="6">
        <f t="shared" si="850"/>
        <v>1</v>
      </c>
      <c r="G3458">
        <f t="shared" si="851"/>
        <v>0</v>
      </c>
      <c r="H3458">
        <f t="shared" si="852"/>
        <v>1.7303915757448947E-2</v>
      </c>
      <c r="I3458" s="5">
        <f t="shared" si="853"/>
        <v>1.7303915757448947E-2</v>
      </c>
      <c r="J3458" s="6">
        <f t="shared" si="854"/>
        <v>0.98269608424255106</v>
      </c>
      <c r="K3458" s="5">
        <f t="shared" si="855"/>
        <v>-1.745537831432625E-2</v>
      </c>
      <c r="L3458" s="6">
        <f t="shared" si="856"/>
        <v>100</v>
      </c>
      <c r="M3458">
        <f t="shared" si="857"/>
        <v>-2.1129174793723777</v>
      </c>
      <c r="N3458">
        <f t="shared" si="858"/>
        <v>4.2802932151714684E-2</v>
      </c>
      <c r="O3458">
        <f t="shared" si="859"/>
        <v>9.3928750277276263E-2</v>
      </c>
      <c r="AH3458">
        <v>2.178329815131862E-2</v>
      </c>
      <c r="AI3458">
        <v>1</v>
      </c>
      <c r="AJ3458">
        <v>0</v>
      </c>
      <c r="AK3458">
        <f t="shared" si="863"/>
        <v>3435</v>
      </c>
      <c r="AL3458">
        <f t="shared" si="864"/>
        <v>19</v>
      </c>
      <c r="AM3458">
        <f t="shared" si="860"/>
        <v>0.12528647822765471</v>
      </c>
      <c r="AN3458">
        <f t="shared" si="861"/>
        <v>0.73611111111111116</v>
      </c>
      <c r="AO3458">
        <f t="shared" si="862"/>
        <v>1.8744871686045121E-4</v>
      </c>
    </row>
    <row r="3459" spans="1:41" x14ac:dyDescent="0.3">
      <c r="A3459">
        <f>Datos!C3458</f>
        <v>0.45551380000000002</v>
      </c>
      <c r="B3459">
        <f>Datos!D3458</f>
        <v>3.2187500000000001E-2</v>
      </c>
      <c r="C3459">
        <f>Datos!E3458</f>
        <v>6.9919899999999993E-2</v>
      </c>
      <c r="D3459" s="5">
        <f>Datos!F3458</f>
        <v>0</v>
      </c>
      <c r="E3459">
        <f t="shared" si="849"/>
        <v>1</v>
      </c>
      <c r="F3459" s="6">
        <f t="shared" si="850"/>
        <v>1</v>
      </c>
      <c r="G3459">
        <f t="shared" si="851"/>
        <v>0</v>
      </c>
      <c r="H3459">
        <f t="shared" si="852"/>
        <v>1.1938280132768545E-2</v>
      </c>
      <c r="I3459" s="5">
        <f t="shared" si="853"/>
        <v>1.1938280132768545E-2</v>
      </c>
      <c r="J3459" s="6">
        <f t="shared" si="854"/>
        <v>0.98806171986723146</v>
      </c>
      <c r="K3459" s="5">
        <f t="shared" si="855"/>
        <v>-1.2010113684160858E-2</v>
      </c>
      <c r="L3459" s="6">
        <f t="shared" si="856"/>
        <v>100</v>
      </c>
      <c r="M3459">
        <f t="shared" si="857"/>
        <v>-2.2591097265191742</v>
      </c>
      <c r="N3459">
        <f t="shared" si="858"/>
        <v>3.1094419554892231E-2</v>
      </c>
      <c r="O3459">
        <f t="shared" si="859"/>
        <v>7.2084819498068609E-2</v>
      </c>
      <c r="AH3459">
        <v>2.1794112359674867E-2</v>
      </c>
      <c r="AI3459">
        <v>1</v>
      </c>
      <c r="AJ3459">
        <v>0</v>
      </c>
      <c r="AK3459">
        <f t="shared" si="863"/>
        <v>3436</v>
      </c>
      <c r="AL3459">
        <f t="shared" si="864"/>
        <v>19</v>
      </c>
      <c r="AM3459">
        <f t="shared" si="860"/>
        <v>0.12503183091418391</v>
      </c>
      <c r="AN3459">
        <f t="shared" si="861"/>
        <v>0.73611111111111116</v>
      </c>
      <c r="AO3459">
        <f t="shared" si="862"/>
        <v>1.8744871686053293E-4</v>
      </c>
    </row>
    <row r="3460" spans="1:41" x14ac:dyDescent="0.3">
      <c r="A3460">
        <f>Datos!C3459</f>
        <v>0.3675949</v>
      </c>
      <c r="B3460">
        <f>Datos!D3459</f>
        <v>6.8884699999999993E-2</v>
      </c>
      <c r="C3460">
        <f>Datos!E3459</f>
        <v>6.8971599999999994E-2</v>
      </c>
      <c r="D3460" s="5">
        <f>Datos!F3459</f>
        <v>0</v>
      </c>
      <c r="E3460">
        <f t="shared" si="849"/>
        <v>1</v>
      </c>
      <c r="F3460" s="6">
        <f t="shared" si="850"/>
        <v>1</v>
      </c>
      <c r="G3460">
        <f t="shared" si="851"/>
        <v>0</v>
      </c>
      <c r="H3460">
        <f t="shared" si="852"/>
        <v>1.1465247848846389E-2</v>
      </c>
      <c r="I3460" s="5">
        <f t="shared" si="853"/>
        <v>1.1465247848846389E-2</v>
      </c>
      <c r="J3460" s="6">
        <f t="shared" si="854"/>
        <v>0.98853475215115361</v>
      </c>
      <c r="K3460" s="5">
        <f t="shared" si="855"/>
        <v>-1.1531480539106537E-2</v>
      </c>
      <c r="L3460" s="6">
        <f t="shared" si="856"/>
        <v>100</v>
      </c>
      <c r="M3460">
        <f t="shared" si="857"/>
        <v>-2.2745906804528051</v>
      </c>
      <c r="N3460">
        <f t="shared" si="858"/>
        <v>3.0022147640696339E-2</v>
      </c>
      <c r="O3460">
        <f t="shared" si="859"/>
        <v>7.0002476138645076E-2</v>
      </c>
      <c r="AH3460">
        <v>2.1796537818984971E-2</v>
      </c>
      <c r="AI3460">
        <v>1</v>
      </c>
      <c r="AJ3460">
        <v>0</v>
      </c>
      <c r="AK3460">
        <f t="shared" si="863"/>
        <v>3437</v>
      </c>
      <c r="AL3460">
        <f t="shared" si="864"/>
        <v>19</v>
      </c>
      <c r="AM3460">
        <f t="shared" si="860"/>
        <v>0.12477718360071299</v>
      </c>
      <c r="AN3460">
        <f t="shared" si="861"/>
        <v>0.73611111111111116</v>
      </c>
      <c r="AO3460">
        <f t="shared" si="862"/>
        <v>1.8744871686045121E-4</v>
      </c>
    </row>
    <row r="3461" spans="1:41" x14ac:dyDescent="0.3">
      <c r="A3461">
        <f>Datos!C3460</f>
        <v>0.37249589999999999</v>
      </c>
      <c r="B3461">
        <f>Datos!D3460</f>
        <v>0.13775490000000001</v>
      </c>
      <c r="C3461">
        <f>Datos!E3460</f>
        <v>9.2864299999999997E-2</v>
      </c>
      <c r="D3461" s="5">
        <f>Datos!F3460</f>
        <v>0</v>
      </c>
      <c r="E3461">
        <f t="shared" ref="E3461:E3524" si="865">1-D3461</f>
        <v>1</v>
      </c>
      <c r="F3461" s="6">
        <f t="shared" ref="F3461:F3524" si="866">D3461+E3461</f>
        <v>1</v>
      </c>
      <c r="G3461">
        <f t="shared" ref="G3461:G3524" si="867">IF(F3461=0,"",D3461/F3461)</f>
        <v>0</v>
      </c>
      <c r="H3461">
        <f t="shared" ref="H3461:H3524" si="868">_xlfn.NORM.S.DIST(M3461,TRUE)</f>
        <v>7.0900831779438546E-3</v>
      </c>
      <c r="I3461" s="5">
        <f t="shared" ref="I3461:I3524" si="869">F3461*H3461</f>
        <v>7.0900831779438546E-3</v>
      </c>
      <c r="J3461" s="6">
        <f t="shared" ref="J3461:J3524" si="870">F3461-I3461</f>
        <v>0.99290991682205609</v>
      </c>
      <c r="K3461" s="5">
        <f t="shared" ref="K3461:K3524" si="871">IFERROR(F3461*(G3461*LN(H3461)+(1-G3461)*LN(1-H3461)),0)</f>
        <v>-7.1153372574913124E-3</v>
      </c>
      <c r="L3461" s="6">
        <f t="shared" ref="L3461:L3524" si="872">100*IF(H3461&gt;=$AD$10,D3461/F3461,E3461/F3461)</f>
        <v>100</v>
      </c>
      <c r="M3461">
        <f t="shared" ref="M3461:M3524" si="873">$Q$5+MMULT(A3461:C3461,$Q$6:$Q$8)</f>
        <v>-2.4526666888750883</v>
      </c>
      <c r="N3461">
        <f t="shared" ref="N3461:N3524" si="874">_xlfn.NORM.S.DIST(M3461,FALSE)</f>
        <v>1.9708101648942992E-2</v>
      </c>
      <c r="O3461">
        <f t="shared" ref="O3461:O3524" si="875">(D3461*(M3461*N3461/H3461+(N3461/H3461)^2)-E3461*(M3461*N3461/(1-H3461)-(N3461/(1-H3461))^2))</f>
        <v>4.9076543983372509E-2</v>
      </c>
      <c r="AH3461">
        <v>2.1807866683014945E-2</v>
      </c>
      <c r="AI3461">
        <v>1</v>
      </c>
      <c r="AJ3461">
        <v>0</v>
      </c>
      <c r="AK3461">
        <f t="shared" si="863"/>
        <v>3438</v>
      </c>
      <c r="AL3461">
        <f t="shared" si="864"/>
        <v>19</v>
      </c>
      <c r="AM3461">
        <f t="shared" ref="AM3461:AM3524" si="876">1-AK3461/AK$4003</f>
        <v>0.12452253628724219</v>
      </c>
      <c r="AN3461">
        <f t="shared" ref="AN3461:AN3524" si="877">1-AL3461/AL$4003</f>
        <v>0.73611111111111116</v>
      </c>
      <c r="AO3461">
        <f t="shared" ref="AO3461:AO3524" si="878">(AM3461-AM3462)*AN3461</f>
        <v>0</v>
      </c>
    </row>
    <row r="3462" spans="1:41" x14ac:dyDescent="0.3">
      <c r="A3462">
        <f>Datos!C3461</f>
        <v>0.1919391</v>
      </c>
      <c r="B3462">
        <f>Datos!D3461</f>
        <v>0.17830180000000001</v>
      </c>
      <c r="C3462">
        <f>Datos!E3461</f>
        <v>4.6155700000000001E-2</v>
      </c>
      <c r="D3462" s="5">
        <f>Datos!F3461</f>
        <v>0</v>
      </c>
      <c r="E3462">
        <f t="shared" si="865"/>
        <v>1</v>
      </c>
      <c r="F3462" s="6">
        <f t="shared" si="866"/>
        <v>1</v>
      </c>
      <c r="G3462">
        <f t="shared" si="867"/>
        <v>0</v>
      </c>
      <c r="H3462">
        <f t="shared" si="868"/>
        <v>1.2666348850301202E-2</v>
      </c>
      <c r="I3462" s="5">
        <f t="shared" si="869"/>
        <v>1.2666348850301202E-2</v>
      </c>
      <c r="J3462" s="6">
        <f t="shared" si="870"/>
        <v>0.98733365114969884</v>
      </c>
      <c r="K3462" s="5">
        <f t="shared" si="871"/>
        <v>-1.2747250928868933E-2</v>
      </c>
      <c r="L3462" s="6">
        <f t="shared" si="872"/>
        <v>100</v>
      </c>
      <c r="M3462">
        <f t="shared" si="873"/>
        <v>-2.2362912735057527</v>
      </c>
      <c r="N3462">
        <f t="shared" si="874"/>
        <v>3.2730828972548399E-2</v>
      </c>
      <c r="O3462">
        <f t="shared" si="875"/>
        <v>7.5233653706191797E-2</v>
      </c>
      <c r="AH3462">
        <v>2.1819895435456798E-2</v>
      </c>
      <c r="AI3462">
        <v>0</v>
      </c>
      <c r="AJ3462">
        <v>1</v>
      </c>
      <c r="AK3462">
        <f t="shared" ref="AK3462:AK3525" si="879">AK3461+AI3462</f>
        <v>3438</v>
      </c>
      <c r="AL3462">
        <f t="shared" ref="AL3462:AL3525" si="880">AL3461+AJ3462</f>
        <v>20</v>
      </c>
      <c r="AM3462">
        <f t="shared" si="876"/>
        <v>0.12452253628724219</v>
      </c>
      <c r="AN3462">
        <f t="shared" si="877"/>
        <v>0.72222222222222221</v>
      </c>
      <c r="AO3462">
        <f t="shared" si="878"/>
        <v>1.8391194861788133E-4</v>
      </c>
    </row>
    <row r="3463" spans="1:41" x14ac:dyDescent="0.3">
      <c r="A3463">
        <f>Datos!C3462</f>
        <v>0.34863769999999999</v>
      </c>
      <c r="B3463">
        <f>Datos!D3462</f>
        <v>0.1948638</v>
      </c>
      <c r="C3463">
        <f>Datos!E3462</f>
        <v>3.4212600000000003E-2</v>
      </c>
      <c r="D3463" s="5">
        <f>Datos!F3462</f>
        <v>0</v>
      </c>
      <c r="E3463">
        <f t="shared" si="865"/>
        <v>1</v>
      </c>
      <c r="F3463" s="6">
        <f t="shared" si="866"/>
        <v>1</v>
      </c>
      <c r="G3463">
        <f t="shared" si="867"/>
        <v>0</v>
      </c>
      <c r="H3463">
        <f t="shared" si="868"/>
        <v>1.335354640131498E-2</v>
      </c>
      <c r="I3463" s="5">
        <f t="shared" si="869"/>
        <v>1.335354640131498E-2</v>
      </c>
      <c r="J3463" s="6">
        <f t="shared" si="870"/>
        <v>0.98664645359868497</v>
      </c>
      <c r="K3463" s="5">
        <f t="shared" si="871"/>
        <v>-1.3443506759535125E-2</v>
      </c>
      <c r="L3463" s="6">
        <f t="shared" si="872"/>
        <v>100</v>
      </c>
      <c r="M3463">
        <f t="shared" si="873"/>
        <v>-2.2157724115055499</v>
      </c>
      <c r="N3463">
        <f t="shared" si="874"/>
        <v>3.4260498934991251E-2</v>
      </c>
      <c r="O3463">
        <f t="shared" si="875"/>
        <v>7.8146671625344027E-2</v>
      </c>
      <c r="AH3463">
        <v>2.1834076024713069E-2</v>
      </c>
      <c r="AI3463">
        <v>1</v>
      </c>
      <c r="AJ3463">
        <v>0</v>
      </c>
      <c r="AK3463">
        <f t="shared" si="879"/>
        <v>3439</v>
      </c>
      <c r="AL3463">
        <f t="shared" si="880"/>
        <v>20</v>
      </c>
      <c r="AM3463">
        <f t="shared" si="876"/>
        <v>0.12426788897377128</v>
      </c>
      <c r="AN3463">
        <f t="shared" si="877"/>
        <v>0.72222222222222221</v>
      </c>
      <c r="AO3463">
        <f t="shared" si="878"/>
        <v>1.8391194861780115E-4</v>
      </c>
    </row>
    <row r="3464" spans="1:41" x14ac:dyDescent="0.3">
      <c r="A3464">
        <f>Datos!C3463</f>
        <v>0.32245040000000003</v>
      </c>
      <c r="B3464">
        <f>Datos!D3463</f>
        <v>0.1872048</v>
      </c>
      <c r="C3464">
        <f>Datos!E3463</f>
        <v>5.5247999999999998E-2</v>
      </c>
      <c r="D3464" s="5">
        <f>Datos!F3463</f>
        <v>0</v>
      </c>
      <c r="E3464">
        <f t="shared" si="865"/>
        <v>1</v>
      </c>
      <c r="F3464" s="6">
        <f t="shared" si="866"/>
        <v>1</v>
      </c>
      <c r="G3464">
        <f t="shared" si="867"/>
        <v>0</v>
      </c>
      <c r="H3464">
        <f t="shared" si="868"/>
        <v>1.0522660411180341E-2</v>
      </c>
      <c r="I3464" s="5">
        <f t="shared" si="869"/>
        <v>1.0522660411180341E-2</v>
      </c>
      <c r="J3464" s="6">
        <f t="shared" si="870"/>
        <v>0.98947733958881967</v>
      </c>
      <c r="K3464" s="5">
        <f t="shared" si="871"/>
        <v>-1.0578415072064244E-2</v>
      </c>
      <c r="L3464" s="6">
        <f t="shared" si="872"/>
        <v>100</v>
      </c>
      <c r="M3464">
        <f t="shared" si="873"/>
        <v>-2.3071704307451202</v>
      </c>
      <c r="N3464">
        <f t="shared" si="874"/>
        <v>2.786298338549989E-2</v>
      </c>
      <c r="O3464">
        <f t="shared" si="875"/>
        <v>6.576123648203186E-2</v>
      </c>
      <c r="AH3464">
        <v>2.1835248755879728E-2</v>
      </c>
      <c r="AI3464">
        <v>1</v>
      </c>
      <c r="AJ3464">
        <v>0</v>
      </c>
      <c r="AK3464">
        <f t="shared" si="879"/>
        <v>3440</v>
      </c>
      <c r="AL3464">
        <f t="shared" si="880"/>
        <v>20</v>
      </c>
      <c r="AM3464">
        <f t="shared" si="876"/>
        <v>0.12401324166030048</v>
      </c>
      <c r="AN3464">
        <f t="shared" si="877"/>
        <v>0.72222222222222221</v>
      </c>
      <c r="AO3464">
        <f t="shared" si="878"/>
        <v>1.8391194861780115E-4</v>
      </c>
    </row>
    <row r="3465" spans="1:41" x14ac:dyDescent="0.3">
      <c r="A3465">
        <f>Datos!C3464</f>
        <v>0.33206029999999997</v>
      </c>
      <c r="B3465">
        <f>Datos!D3464</f>
        <v>0.22701350000000001</v>
      </c>
      <c r="C3465">
        <f>Datos!E3464</f>
        <v>6.8768599999999999E-2</v>
      </c>
      <c r="D3465" s="5">
        <f>Datos!F3464</f>
        <v>0</v>
      </c>
      <c r="E3465">
        <f t="shared" si="865"/>
        <v>1</v>
      </c>
      <c r="F3465" s="6">
        <f t="shared" si="866"/>
        <v>1</v>
      </c>
      <c r="G3465">
        <f t="shared" si="867"/>
        <v>0</v>
      </c>
      <c r="H3465">
        <f t="shared" si="868"/>
        <v>7.9833792038796723E-3</v>
      </c>
      <c r="I3465" s="5">
        <f t="shared" si="869"/>
        <v>7.9833792038796723E-3</v>
      </c>
      <c r="J3465" s="6">
        <f t="shared" si="870"/>
        <v>0.9920166207961203</v>
      </c>
      <c r="K3465" s="5">
        <f t="shared" si="871"/>
        <v>-8.01541700282625E-3</v>
      </c>
      <c r="L3465" s="6">
        <f t="shared" si="872"/>
        <v>100</v>
      </c>
      <c r="M3465">
        <f t="shared" si="873"/>
        <v>-2.4096745022398798</v>
      </c>
      <c r="N3465">
        <f t="shared" si="874"/>
        <v>2.1879522252159628E-2</v>
      </c>
      <c r="O3465">
        <f t="shared" si="875"/>
        <v>5.3633267606830133E-2</v>
      </c>
      <c r="AH3465">
        <v>2.1848491730846333E-2</v>
      </c>
      <c r="AI3465">
        <v>1</v>
      </c>
      <c r="AJ3465">
        <v>0</v>
      </c>
      <c r="AK3465">
        <f t="shared" si="879"/>
        <v>3441</v>
      </c>
      <c r="AL3465">
        <f t="shared" si="880"/>
        <v>20</v>
      </c>
      <c r="AM3465">
        <f t="shared" si="876"/>
        <v>0.12375859434682968</v>
      </c>
      <c r="AN3465">
        <f t="shared" si="877"/>
        <v>0.72222222222222221</v>
      </c>
      <c r="AO3465">
        <f t="shared" si="878"/>
        <v>1.8391194861788133E-4</v>
      </c>
    </row>
    <row r="3466" spans="1:41" x14ac:dyDescent="0.3">
      <c r="A3466">
        <f>Datos!C3465</f>
        <v>0.33516859999999998</v>
      </c>
      <c r="B3466">
        <f>Datos!D3465</f>
        <v>0.25776959999999999</v>
      </c>
      <c r="C3466">
        <f>Datos!E3465</f>
        <v>4.5318299999999999E-2</v>
      </c>
      <c r="D3466" s="5">
        <f>Datos!F3465</f>
        <v>0</v>
      </c>
      <c r="E3466">
        <f t="shared" si="865"/>
        <v>1</v>
      </c>
      <c r="F3466" s="6">
        <f t="shared" si="866"/>
        <v>1</v>
      </c>
      <c r="G3466">
        <f t="shared" si="867"/>
        <v>0</v>
      </c>
      <c r="H3466">
        <f t="shared" si="868"/>
        <v>1.0066548530662025E-2</v>
      </c>
      <c r="I3466" s="5">
        <f t="shared" si="869"/>
        <v>1.0066548530662025E-2</v>
      </c>
      <c r="J3466" s="6">
        <f t="shared" si="870"/>
        <v>0.98993345146933798</v>
      </c>
      <c r="K3466" s="5">
        <f t="shared" si="871"/>
        <v>-1.0117558850958953E-2</v>
      </c>
      <c r="L3466" s="6">
        <f t="shared" si="872"/>
        <v>100</v>
      </c>
      <c r="M3466">
        <f t="shared" si="873"/>
        <v>-2.3238581656076516</v>
      </c>
      <c r="N3466">
        <f t="shared" si="874"/>
        <v>2.6806874313137732E-2</v>
      </c>
      <c r="O3466">
        <f t="shared" si="875"/>
        <v>6.3662147846739361E-2</v>
      </c>
      <c r="AH3466">
        <v>2.1849201577849104E-2</v>
      </c>
      <c r="AI3466">
        <v>1</v>
      </c>
      <c r="AJ3466">
        <v>0</v>
      </c>
      <c r="AK3466">
        <f t="shared" si="879"/>
        <v>3442</v>
      </c>
      <c r="AL3466">
        <f t="shared" si="880"/>
        <v>20</v>
      </c>
      <c r="AM3466">
        <f t="shared" si="876"/>
        <v>0.12350394703335876</v>
      </c>
      <c r="AN3466">
        <f t="shared" si="877"/>
        <v>0.72222222222222221</v>
      </c>
      <c r="AO3466">
        <f t="shared" si="878"/>
        <v>1.8391194861780115E-4</v>
      </c>
    </row>
    <row r="3467" spans="1:41" x14ac:dyDescent="0.3">
      <c r="A3467">
        <f>Datos!C3466</f>
        <v>0.36305199999999999</v>
      </c>
      <c r="B3467">
        <f>Datos!D3466</f>
        <v>0.29403629999999997</v>
      </c>
      <c r="C3467">
        <f>Datos!E3466</f>
        <v>6.2511700000000003E-2</v>
      </c>
      <c r="D3467" s="5">
        <f>Datos!F3466</f>
        <v>0</v>
      </c>
      <c r="E3467">
        <f t="shared" si="865"/>
        <v>1</v>
      </c>
      <c r="F3467" s="6">
        <f t="shared" si="866"/>
        <v>1</v>
      </c>
      <c r="G3467">
        <f t="shared" si="867"/>
        <v>0</v>
      </c>
      <c r="H3467">
        <f t="shared" si="868"/>
        <v>7.2697886104501428E-3</v>
      </c>
      <c r="I3467" s="5">
        <f t="shared" si="869"/>
        <v>7.2697886104501428E-3</v>
      </c>
      <c r="J3467" s="6">
        <f t="shared" si="870"/>
        <v>0.99273021138954987</v>
      </c>
      <c r="K3467" s="5">
        <f t="shared" si="871"/>
        <v>-7.2963422950544079E-3</v>
      </c>
      <c r="L3467" s="6">
        <f t="shared" si="872"/>
        <v>100</v>
      </c>
      <c r="M3467">
        <f t="shared" si="873"/>
        <v>-2.4436486816237184</v>
      </c>
      <c r="N3467">
        <f t="shared" si="874"/>
        <v>2.0148045903107543E-2</v>
      </c>
      <c r="O3467">
        <f t="shared" si="875"/>
        <v>5.000720410139619E-2</v>
      </c>
      <c r="AH3467">
        <v>2.1850996527531395E-2</v>
      </c>
      <c r="AI3467">
        <v>1</v>
      </c>
      <c r="AJ3467">
        <v>0</v>
      </c>
      <c r="AK3467">
        <f t="shared" si="879"/>
        <v>3443</v>
      </c>
      <c r="AL3467">
        <f t="shared" si="880"/>
        <v>20</v>
      </c>
      <c r="AM3467">
        <f t="shared" si="876"/>
        <v>0.12324929971988796</v>
      </c>
      <c r="AN3467">
        <f t="shared" si="877"/>
        <v>0.72222222222222221</v>
      </c>
      <c r="AO3467">
        <f t="shared" si="878"/>
        <v>1.8391194861780115E-4</v>
      </c>
    </row>
    <row r="3468" spans="1:41" x14ac:dyDescent="0.3">
      <c r="A3468">
        <f>Datos!C3467</f>
        <v>0.341111</v>
      </c>
      <c r="B3468">
        <f>Datos!D3467</f>
        <v>0.30437769999999997</v>
      </c>
      <c r="C3468">
        <f>Datos!E3467</f>
        <v>5.6264300000000003E-2</v>
      </c>
      <c r="D3468" s="5">
        <f>Datos!F3467</f>
        <v>0</v>
      </c>
      <c r="E3468">
        <f t="shared" si="865"/>
        <v>1</v>
      </c>
      <c r="F3468" s="6">
        <f t="shared" si="866"/>
        <v>1</v>
      </c>
      <c r="G3468">
        <f t="shared" si="867"/>
        <v>0</v>
      </c>
      <c r="H3468">
        <f t="shared" si="868"/>
        <v>7.7726787817365868E-3</v>
      </c>
      <c r="I3468" s="5">
        <f t="shared" si="869"/>
        <v>7.7726787817365868E-3</v>
      </c>
      <c r="J3468" s="6">
        <f t="shared" si="870"/>
        <v>0.9922273212182634</v>
      </c>
      <c r="K3468" s="5">
        <f t="shared" si="871"/>
        <v>-7.8030434952411571E-3</v>
      </c>
      <c r="L3468" s="6">
        <f t="shared" si="872"/>
        <v>100</v>
      </c>
      <c r="M3468">
        <f t="shared" si="873"/>
        <v>-2.4194181785107851</v>
      </c>
      <c r="N3468">
        <f t="shared" si="874"/>
        <v>2.1370780343904119E-2</v>
      </c>
      <c r="O3468">
        <f t="shared" si="875"/>
        <v>5.2573781491555144E-2</v>
      </c>
      <c r="AH3468">
        <v>2.1878910244206313E-2</v>
      </c>
      <c r="AI3468">
        <v>1</v>
      </c>
      <c r="AJ3468">
        <v>0</v>
      </c>
      <c r="AK3468">
        <f t="shared" si="879"/>
        <v>3444</v>
      </c>
      <c r="AL3468">
        <f t="shared" si="880"/>
        <v>20</v>
      </c>
      <c r="AM3468">
        <f t="shared" si="876"/>
        <v>0.12299465240641716</v>
      </c>
      <c r="AN3468">
        <f t="shared" si="877"/>
        <v>0.72222222222222221</v>
      </c>
      <c r="AO3468">
        <f t="shared" si="878"/>
        <v>1.8391194861788133E-4</v>
      </c>
    </row>
    <row r="3469" spans="1:41" x14ac:dyDescent="0.3">
      <c r="A3469">
        <f>Datos!C3468</f>
        <v>0.15220159999999999</v>
      </c>
      <c r="B3469">
        <f>Datos!D3468</f>
        <v>0.22181300000000001</v>
      </c>
      <c r="C3469">
        <f>Datos!E3468</f>
        <v>6.0370199999999999E-2</v>
      </c>
      <c r="D3469" s="5">
        <f>Datos!F3468</f>
        <v>0</v>
      </c>
      <c r="E3469">
        <f t="shared" si="865"/>
        <v>1</v>
      </c>
      <c r="F3469" s="6">
        <f t="shared" si="866"/>
        <v>1</v>
      </c>
      <c r="G3469">
        <f t="shared" si="867"/>
        <v>0</v>
      </c>
      <c r="H3469">
        <f t="shared" si="868"/>
        <v>9.684673736458066E-3</v>
      </c>
      <c r="I3469" s="5">
        <f t="shared" si="869"/>
        <v>9.684673736458066E-3</v>
      </c>
      <c r="J3469" s="6">
        <f t="shared" si="870"/>
        <v>0.99031532626354191</v>
      </c>
      <c r="K3469" s="5">
        <f t="shared" si="871"/>
        <v>-9.7318751901667565E-3</v>
      </c>
      <c r="L3469" s="6">
        <f t="shared" si="872"/>
        <v>100</v>
      </c>
      <c r="M3469">
        <f t="shared" si="873"/>
        <v>-2.3383452107511373</v>
      </c>
      <c r="N3469">
        <f t="shared" si="874"/>
        <v>2.591670090428639E-2</v>
      </c>
      <c r="O3469">
        <f t="shared" si="875"/>
        <v>6.1879722316749548E-2</v>
      </c>
      <c r="AH3469">
        <v>2.194429528402966E-2</v>
      </c>
      <c r="AI3469">
        <v>1</v>
      </c>
      <c r="AJ3469">
        <v>0</v>
      </c>
      <c r="AK3469">
        <f t="shared" si="879"/>
        <v>3445</v>
      </c>
      <c r="AL3469">
        <f t="shared" si="880"/>
        <v>20</v>
      </c>
      <c r="AM3469">
        <f t="shared" si="876"/>
        <v>0.12274000509294625</v>
      </c>
      <c r="AN3469">
        <f t="shared" si="877"/>
        <v>0.72222222222222221</v>
      </c>
      <c r="AO3469">
        <f t="shared" si="878"/>
        <v>1.8391194861780115E-4</v>
      </c>
    </row>
    <row r="3470" spans="1:41" x14ac:dyDescent="0.3">
      <c r="A3470">
        <f>Datos!C3469</f>
        <v>0.2299774</v>
      </c>
      <c r="B3470">
        <f>Datos!D3469</f>
        <v>0.15421360000000001</v>
      </c>
      <c r="C3470">
        <f>Datos!E3469</f>
        <v>4.5948099999999999E-2</v>
      </c>
      <c r="D3470" s="5">
        <f>Datos!F3469</f>
        <v>0</v>
      </c>
      <c r="E3470">
        <f t="shared" si="865"/>
        <v>1</v>
      </c>
      <c r="F3470" s="6">
        <f t="shared" si="866"/>
        <v>1</v>
      </c>
      <c r="G3470">
        <f t="shared" si="867"/>
        <v>0</v>
      </c>
      <c r="H3470">
        <f t="shared" si="868"/>
        <v>1.3234350669336819E-2</v>
      </c>
      <c r="I3470" s="5">
        <f t="shared" si="869"/>
        <v>1.3234350669336819E-2</v>
      </c>
      <c r="J3470" s="6">
        <f t="shared" si="870"/>
        <v>0.98676564933066313</v>
      </c>
      <c r="K3470" s="5">
        <f t="shared" si="871"/>
        <v>-1.3322705096318225E-2</v>
      </c>
      <c r="L3470" s="6">
        <f t="shared" si="872"/>
        <v>100</v>
      </c>
      <c r="M3470">
        <f t="shared" si="873"/>
        <v>-2.2192649988308726</v>
      </c>
      <c r="N3470">
        <f t="shared" si="874"/>
        <v>3.399618043843676E-2</v>
      </c>
      <c r="O3470">
        <f t="shared" si="875"/>
        <v>7.7645360162350963E-2</v>
      </c>
      <c r="AH3470">
        <v>2.203527355782393E-2</v>
      </c>
      <c r="AI3470">
        <v>1</v>
      </c>
      <c r="AJ3470">
        <v>0</v>
      </c>
      <c r="AK3470">
        <f t="shared" si="879"/>
        <v>3446</v>
      </c>
      <c r="AL3470">
        <f t="shared" si="880"/>
        <v>20</v>
      </c>
      <c r="AM3470">
        <f t="shared" si="876"/>
        <v>0.12248535777947545</v>
      </c>
      <c r="AN3470">
        <f t="shared" si="877"/>
        <v>0.72222222222222221</v>
      </c>
      <c r="AO3470">
        <f t="shared" si="878"/>
        <v>1.8391194861788133E-4</v>
      </c>
    </row>
    <row r="3471" spans="1:41" x14ac:dyDescent="0.3">
      <c r="A3471">
        <f>Datos!C3470</f>
        <v>0.2349366</v>
      </c>
      <c r="B3471">
        <f>Datos!D3470</f>
        <v>0.21798229999999999</v>
      </c>
      <c r="C3471">
        <f>Datos!E3470</f>
        <v>7.4420299999999995E-2</v>
      </c>
      <c r="D3471" s="5">
        <f>Datos!F3470</f>
        <v>0</v>
      </c>
      <c r="E3471">
        <f t="shared" si="865"/>
        <v>1</v>
      </c>
      <c r="F3471" s="6">
        <f t="shared" si="866"/>
        <v>1</v>
      </c>
      <c r="G3471">
        <f t="shared" si="867"/>
        <v>0</v>
      </c>
      <c r="H3471">
        <f t="shared" si="868"/>
        <v>7.8675288987368284E-3</v>
      </c>
      <c r="I3471" s="5">
        <f t="shared" si="869"/>
        <v>7.8675288987368284E-3</v>
      </c>
      <c r="J3471" s="6">
        <f t="shared" si="870"/>
        <v>0.99213247110126312</v>
      </c>
      <c r="K3471" s="5">
        <f t="shared" si="871"/>
        <v>-7.8986411962625458E-3</v>
      </c>
      <c r="L3471" s="6">
        <f t="shared" si="872"/>
        <v>100</v>
      </c>
      <c r="M3471">
        <f t="shared" si="873"/>
        <v>-2.4150035159918533</v>
      </c>
      <c r="N3471">
        <f t="shared" si="874"/>
        <v>2.1600052703218402E-2</v>
      </c>
      <c r="O3471">
        <f t="shared" si="875"/>
        <v>5.3051852282107452E-2</v>
      </c>
      <c r="AH3471">
        <v>2.2038290964150498E-2</v>
      </c>
      <c r="AI3471">
        <v>1</v>
      </c>
      <c r="AJ3471">
        <v>0</v>
      </c>
      <c r="AK3471">
        <f t="shared" si="879"/>
        <v>3447</v>
      </c>
      <c r="AL3471">
        <f t="shared" si="880"/>
        <v>20</v>
      </c>
      <c r="AM3471">
        <f t="shared" si="876"/>
        <v>0.12223071046600453</v>
      </c>
      <c r="AN3471">
        <f t="shared" si="877"/>
        <v>0.72222222222222221</v>
      </c>
      <c r="AO3471">
        <f t="shared" si="878"/>
        <v>1.8391194861780115E-4</v>
      </c>
    </row>
    <row r="3472" spans="1:41" x14ac:dyDescent="0.3">
      <c r="A3472">
        <f>Datos!C3471</f>
        <v>0.2334002</v>
      </c>
      <c r="B3472">
        <f>Datos!D3471</f>
        <v>0.24633720000000001</v>
      </c>
      <c r="C3472">
        <f>Datos!E3471</f>
        <v>3.7582299999999999E-2</v>
      </c>
      <c r="D3472" s="5">
        <f>Datos!F3471</f>
        <v>0</v>
      </c>
      <c r="E3472">
        <f t="shared" si="865"/>
        <v>1</v>
      </c>
      <c r="F3472" s="6">
        <f t="shared" si="866"/>
        <v>1</v>
      </c>
      <c r="G3472">
        <f t="shared" si="867"/>
        <v>0</v>
      </c>
      <c r="H3472">
        <f t="shared" si="868"/>
        <v>1.1865824091726505E-2</v>
      </c>
      <c r="I3472" s="5">
        <f t="shared" si="869"/>
        <v>1.1865824091726505E-2</v>
      </c>
      <c r="J3472" s="6">
        <f t="shared" si="870"/>
        <v>0.98813417590827346</v>
      </c>
      <c r="K3472" s="5">
        <f t="shared" si="871"/>
        <v>-1.1936784879835986E-2</v>
      </c>
      <c r="L3472" s="6">
        <f t="shared" si="872"/>
        <v>100</v>
      </c>
      <c r="M3472">
        <f t="shared" si="873"/>
        <v>-2.2614460778796253</v>
      </c>
      <c r="N3472">
        <f t="shared" si="874"/>
        <v>3.0930648840939767E-2</v>
      </c>
      <c r="O3472">
        <f t="shared" si="875"/>
        <v>7.1767771713114853E-2</v>
      </c>
      <c r="AH3472">
        <v>2.204979457746601E-2</v>
      </c>
      <c r="AI3472">
        <v>1</v>
      </c>
      <c r="AJ3472">
        <v>0</v>
      </c>
      <c r="AK3472">
        <f t="shared" si="879"/>
        <v>3448</v>
      </c>
      <c r="AL3472">
        <f t="shared" si="880"/>
        <v>20</v>
      </c>
      <c r="AM3472">
        <f t="shared" si="876"/>
        <v>0.12197606315253373</v>
      </c>
      <c r="AN3472">
        <f t="shared" si="877"/>
        <v>0.72222222222222221</v>
      </c>
      <c r="AO3472">
        <f t="shared" si="878"/>
        <v>1.8391194861780115E-4</v>
      </c>
    </row>
    <row r="3473" spans="1:41" x14ac:dyDescent="0.3">
      <c r="A3473">
        <f>Datos!C3472</f>
        <v>0.22423019999999999</v>
      </c>
      <c r="B3473">
        <f>Datos!D3472</f>
        <v>0.2249746</v>
      </c>
      <c r="C3473">
        <f>Datos!E3472</f>
        <v>3.9901600000000002E-2</v>
      </c>
      <c r="D3473" s="5">
        <f>Datos!F3472</f>
        <v>0</v>
      </c>
      <c r="E3473">
        <f t="shared" si="865"/>
        <v>1</v>
      </c>
      <c r="F3473" s="6">
        <f t="shared" si="866"/>
        <v>1</v>
      </c>
      <c r="G3473">
        <f t="shared" si="867"/>
        <v>0</v>
      </c>
      <c r="H3473">
        <f t="shared" si="868"/>
        <v>1.2151798123714029E-2</v>
      </c>
      <c r="I3473" s="5">
        <f t="shared" si="869"/>
        <v>1.2151798123714029E-2</v>
      </c>
      <c r="J3473" s="6">
        <f t="shared" si="870"/>
        <v>0.98784820187628597</v>
      </c>
      <c r="K3473" s="5">
        <f t="shared" si="871"/>
        <v>-1.2226234864005101E-2</v>
      </c>
      <c r="L3473" s="6">
        <f t="shared" si="872"/>
        <v>100</v>
      </c>
      <c r="M3473">
        <f t="shared" si="873"/>
        <v>-2.2522956283554696</v>
      </c>
      <c r="N3473">
        <f t="shared" si="874"/>
        <v>3.1576050795162854E-2</v>
      </c>
      <c r="O3473">
        <f t="shared" si="875"/>
        <v>7.3015178818385595E-2</v>
      </c>
      <c r="AH3473">
        <v>2.2062607785637789E-2</v>
      </c>
      <c r="AI3473">
        <v>1</v>
      </c>
      <c r="AJ3473">
        <v>0</v>
      </c>
      <c r="AK3473">
        <f t="shared" si="879"/>
        <v>3449</v>
      </c>
      <c r="AL3473">
        <f t="shared" si="880"/>
        <v>20</v>
      </c>
      <c r="AM3473">
        <f t="shared" si="876"/>
        <v>0.12172141583906293</v>
      </c>
      <c r="AN3473">
        <f t="shared" si="877"/>
        <v>0.72222222222222221</v>
      </c>
      <c r="AO3473">
        <f t="shared" si="878"/>
        <v>1.8391194861788133E-4</v>
      </c>
    </row>
    <row r="3474" spans="1:41" x14ac:dyDescent="0.3">
      <c r="A3474">
        <f>Datos!C3473</f>
        <v>0.2529247</v>
      </c>
      <c r="B3474">
        <f>Datos!D3473</f>
        <v>0.25318410000000002</v>
      </c>
      <c r="C3474">
        <f>Datos!E3473</f>
        <v>4.8273099999999999E-2</v>
      </c>
      <c r="D3474" s="5">
        <f>Datos!F3473</f>
        <v>0</v>
      </c>
      <c r="E3474">
        <f t="shared" si="865"/>
        <v>1</v>
      </c>
      <c r="F3474" s="6">
        <f t="shared" si="866"/>
        <v>1</v>
      </c>
      <c r="G3474">
        <f t="shared" si="867"/>
        <v>0</v>
      </c>
      <c r="H3474">
        <f t="shared" si="868"/>
        <v>1.0110413856473958E-2</v>
      </c>
      <c r="I3474" s="5">
        <f t="shared" si="869"/>
        <v>1.0110413856473958E-2</v>
      </c>
      <c r="J3474" s="6">
        <f t="shared" si="870"/>
        <v>0.98988958614352607</v>
      </c>
      <c r="K3474" s="5">
        <f t="shared" si="871"/>
        <v>-1.0161871221292796E-2</v>
      </c>
      <c r="L3474" s="6">
        <f t="shared" si="872"/>
        <v>100</v>
      </c>
      <c r="M3474">
        <f t="shared" si="873"/>
        <v>-2.3222249220733575</v>
      </c>
      <c r="N3474">
        <f t="shared" si="874"/>
        <v>2.6908775264681342E-2</v>
      </c>
      <c r="O3474">
        <f t="shared" si="875"/>
        <v>6.3865412017535816E-2</v>
      </c>
      <c r="AH3474">
        <v>2.2065593335241884E-2</v>
      </c>
      <c r="AI3474">
        <v>1</v>
      </c>
      <c r="AJ3474">
        <v>0</v>
      </c>
      <c r="AK3474">
        <f t="shared" si="879"/>
        <v>3450</v>
      </c>
      <c r="AL3474">
        <f t="shared" si="880"/>
        <v>20</v>
      </c>
      <c r="AM3474">
        <f t="shared" si="876"/>
        <v>0.12146676852559202</v>
      </c>
      <c r="AN3474">
        <f t="shared" si="877"/>
        <v>0.72222222222222221</v>
      </c>
      <c r="AO3474">
        <f t="shared" si="878"/>
        <v>1.8391194861780115E-4</v>
      </c>
    </row>
    <row r="3475" spans="1:41" x14ac:dyDescent="0.3">
      <c r="A3475">
        <f>Datos!C3474</f>
        <v>0.27142579999999999</v>
      </c>
      <c r="B3475">
        <f>Datos!D3474</f>
        <v>0.27294740000000001</v>
      </c>
      <c r="C3475">
        <f>Datos!E3474</f>
        <v>7.1070400000000006E-2</v>
      </c>
      <c r="D3475" s="5">
        <f>Datos!F3474</f>
        <v>0</v>
      </c>
      <c r="E3475">
        <f t="shared" si="865"/>
        <v>1</v>
      </c>
      <c r="F3475" s="6">
        <f t="shared" si="866"/>
        <v>1</v>
      </c>
      <c r="G3475">
        <f t="shared" si="867"/>
        <v>0</v>
      </c>
      <c r="H3475">
        <f t="shared" si="868"/>
        <v>7.0814957404340224E-3</v>
      </c>
      <c r="I3475" s="5">
        <f t="shared" si="869"/>
        <v>7.0814957404340224E-3</v>
      </c>
      <c r="J3475" s="6">
        <f t="shared" si="870"/>
        <v>0.99291850425956596</v>
      </c>
      <c r="K3475" s="5">
        <f t="shared" si="871"/>
        <v>-7.1066885369686777E-3</v>
      </c>
      <c r="L3475" s="6">
        <f t="shared" si="872"/>
        <v>100</v>
      </c>
      <c r="M3475">
        <f t="shared" si="873"/>
        <v>-2.4531026532272291</v>
      </c>
      <c r="N3475">
        <f t="shared" si="874"/>
        <v>1.9687037655445151E-2</v>
      </c>
      <c r="O3475">
        <f t="shared" si="875"/>
        <v>4.9031887074897126E-2</v>
      </c>
      <c r="AH3475">
        <v>2.2070007329681958E-2</v>
      </c>
      <c r="AI3475">
        <v>1</v>
      </c>
      <c r="AJ3475">
        <v>0</v>
      </c>
      <c r="AK3475">
        <f t="shared" si="879"/>
        <v>3451</v>
      </c>
      <c r="AL3475">
        <f t="shared" si="880"/>
        <v>20</v>
      </c>
      <c r="AM3475">
        <f t="shared" si="876"/>
        <v>0.12121212121212122</v>
      </c>
      <c r="AN3475">
        <f t="shared" si="877"/>
        <v>0.72222222222222221</v>
      </c>
      <c r="AO3475">
        <f t="shared" si="878"/>
        <v>1.8391194861780115E-4</v>
      </c>
    </row>
    <row r="3476" spans="1:41" x14ac:dyDescent="0.3">
      <c r="A3476">
        <f>Datos!C3475</f>
        <v>0.48378650000000001</v>
      </c>
      <c r="B3476">
        <f>Datos!D3475</f>
        <v>0.57513599999999998</v>
      </c>
      <c r="C3476">
        <f>Datos!E3475</f>
        <v>6.9229700000000005E-2</v>
      </c>
      <c r="D3476" s="5">
        <f>Datos!F3475</f>
        <v>0</v>
      </c>
      <c r="E3476">
        <f t="shared" si="865"/>
        <v>1</v>
      </c>
      <c r="F3476" s="6">
        <f t="shared" si="866"/>
        <v>1</v>
      </c>
      <c r="G3476">
        <f t="shared" si="867"/>
        <v>0</v>
      </c>
      <c r="H3476">
        <f t="shared" si="868"/>
        <v>3.0287538432810803E-3</v>
      </c>
      <c r="I3476" s="5">
        <f t="shared" si="869"/>
        <v>3.0287538432810803E-3</v>
      </c>
      <c r="J3476" s="6">
        <f t="shared" si="870"/>
        <v>0.99697124615671895</v>
      </c>
      <c r="K3476" s="5">
        <f t="shared" si="871"/>
        <v>-3.0333498005642007E-3</v>
      </c>
      <c r="L3476" s="6">
        <f t="shared" si="872"/>
        <v>100</v>
      </c>
      <c r="M3476">
        <f t="shared" si="873"/>
        <v>-2.7446520983311542</v>
      </c>
      <c r="N3476">
        <f t="shared" si="874"/>
        <v>9.2281553549567255E-3</v>
      </c>
      <c r="O3476">
        <f t="shared" si="875"/>
        <v>2.5490698569988028E-2</v>
      </c>
      <c r="AH3476">
        <v>2.2125043208368566E-2</v>
      </c>
      <c r="AI3476">
        <v>1</v>
      </c>
      <c r="AJ3476">
        <v>0</v>
      </c>
      <c r="AK3476">
        <f t="shared" si="879"/>
        <v>3452</v>
      </c>
      <c r="AL3476">
        <f t="shared" si="880"/>
        <v>20</v>
      </c>
      <c r="AM3476">
        <f t="shared" si="876"/>
        <v>0.12095747389865041</v>
      </c>
      <c r="AN3476">
        <f t="shared" si="877"/>
        <v>0.72222222222222221</v>
      </c>
      <c r="AO3476">
        <f t="shared" si="878"/>
        <v>1.8391194861788133E-4</v>
      </c>
    </row>
    <row r="3477" spans="1:41" x14ac:dyDescent="0.3">
      <c r="A3477">
        <f>Datos!C3476</f>
        <v>0.46939649999999999</v>
      </c>
      <c r="B3477">
        <f>Datos!D3476</f>
        <v>0.5590503</v>
      </c>
      <c r="C3477">
        <f>Datos!E3476</f>
        <v>7.0991499999999999E-2</v>
      </c>
      <c r="D3477" s="5">
        <f>Datos!F3476</f>
        <v>0</v>
      </c>
      <c r="E3477">
        <f t="shared" si="865"/>
        <v>1</v>
      </c>
      <c r="F3477" s="6">
        <f t="shared" si="866"/>
        <v>1</v>
      </c>
      <c r="G3477">
        <f t="shared" si="867"/>
        <v>0</v>
      </c>
      <c r="H3477">
        <f t="shared" si="868"/>
        <v>3.1024104050309436E-3</v>
      </c>
      <c r="I3477" s="5">
        <f t="shared" si="869"/>
        <v>3.1024104050309436E-3</v>
      </c>
      <c r="J3477" s="6">
        <f t="shared" si="870"/>
        <v>0.9968975895949691</v>
      </c>
      <c r="K3477" s="5">
        <f t="shared" si="871"/>
        <v>-3.1072328569244087E-3</v>
      </c>
      <c r="L3477" s="6">
        <f t="shared" si="872"/>
        <v>100</v>
      </c>
      <c r="M3477">
        <f t="shared" si="873"/>
        <v>-2.7367564674278242</v>
      </c>
      <c r="N3477">
        <f t="shared" si="874"/>
        <v>9.4300251604814197E-3</v>
      </c>
      <c r="O3477">
        <f t="shared" si="875"/>
        <v>2.5977477257796127E-2</v>
      </c>
      <c r="AH3477">
        <v>2.2190136946583405E-2</v>
      </c>
      <c r="AI3477">
        <v>1</v>
      </c>
      <c r="AJ3477">
        <v>0</v>
      </c>
      <c r="AK3477">
        <f t="shared" si="879"/>
        <v>3453</v>
      </c>
      <c r="AL3477">
        <f t="shared" si="880"/>
        <v>20</v>
      </c>
      <c r="AM3477">
        <f t="shared" si="876"/>
        <v>0.1207028265851795</v>
      </c>
      <c r="AN3477">
        <f t="shared" si="877"/>
        <v>0.72222222222222221</v>
      </c>
      <c r="AO3477">
        <f t="shared" si="878"/>
        <v>1.8391194861780115E-4</v>
      </c>
    </row>
    <row r="3478" spans="1:41" x14ac:dyDescent="0.3">
      <c r="A3478">
        <f>Datos!C3477</f>
        <v>0.43928739999999999</v>
      </c>
      <c r="B3478">
        <f>Datos!D3477</f>
        <v>0.58618400000000004</v>
      </c>
      <c r="C3478">
        <f>Datos!E3477</f>
        <v>8.93877E-2</v>
      </c>
      <c r="D3478" s="5">
        <f>Datos!F3477</f>
        <v>0</v>
      </c>
      <c r="E3478">
        <f t="shared" si="865"/>
        <v>1</v>
      </c>
      <c r="F3478" s="6">
        <f t="shared" si="866"/>
        <v>1</v>
      </c>
      <c r="G3478">
        <f t="shared" si="867"/>
        <v>0</v>
      </c>
      <c r="H3478">
        <f t="shared" si="868"/>
        <v>2.2146094730324658E-3</v>
      </c>
      <c r="I3478" s="5">
        <f t="shared" si="869"/>
        <v>2.2146094730324658E-3</v>
      </c>
      <c r="J3478" s="6">
        <f t="shared" si="870"/>
        <v>0.99778539052696757</v>
      </c>
      <c r="K3478" s="5">
        <f t="shared" si="871"/>
        <v>-2.2170653471294223E-3</v>
      </c>
      <c r="L3478" s="6">
        <f t="shared" si="872"/>
        <v>100</v>
      </c>
      <c r="M3478">
        <f t="shared" si="873"/>
        <v>-2.8458562147388831</v>
      </c>
      <c r="N3478">
        <f t="shared" si="874"/>
        <v>6.954354069891879E-3</v>
      </c>
      <c r="O3478">
        <f t="shared" si="875"/>
        <v>1.9883596534038567E-2</v>
      </c>
      <c r="AH3478">
        <v>2.2210403249491709E-2</v>
      </c>
      <c r="AI3478">
        <v>1</v>
      </c>
      <c r="AJ3478">
        <v>0</v>
      </c>
      <c r="AK3478">
        <f t="shared" si="879"/>
        <v>3454</v>
      </c>
      <c r="AL3478">
        <f t="shared" si="880"/>
        <v>20</v>
      </c>
      <c r="AM3478">
        <f t="shared" si="876"/>
        <v>0.1204481792717087</v>
      </c>
      <c r="AN3478">
        <f t="shared" si="877"/>
        <v>0.72222222222222221</v>
      </c>
      <c r="AO3478">
        <f t="shared" si="878"/>
        <v>1.8391194861788133E-4</v>
      </c>
    </row>
    <row r="3479" spans="1:41" x14ac:dyDescent="0.3">
      <c r="A3479">
        <f>Datos!C3478</f>
        <v>0.41588399999999998</v>
      </c>
      <c r="B3479">
        <f>Datos!D3478</f>
        <v>0.54919300000000004</v>
      </c>
      <c r="C3479">
        <f>Datos!E3478</f>
        <v>4.0804399999999998E-2</v>
      </c>
      <c r="D3479" s="5">
        <f>Datos!F3478</f>
        <v>0</v>
      </c>
      <c r="E3479">
        <f t="shared" si="865"/>
        <v>1</v>
      </c>
      <c r="F3479" s="6">
        <f t="shared" si="866"/>
        <v>1</v>
      </c>
      <c r="G3479">
        <f t="shared" si="867"/>
        <v>0</v>
      </c>
      <c r="H3479">
        <f t="shared" si="868"/>
        <v>5.0289416082723642E-3</v>
      </c>
      <c r="I3479" s="5">
        <f t="shared" si="869"/>
        <v>5.0289416082723642E-3</v>
      </c>
      <c r="J3479" s="6">
        <f t="shared" si="870"/>
        <v>0.99497105839172761</v>
      </c>
      <c r="K3479" s="5">
        <f t="shared" si="871"/>
        <v>-5.0416292900703702E-3</v>
      </c>
      <c r="L3479" s="6">
        <f t="shared" si="872"/>
        <v>100</v>
      </c>
      <c r="M3479">
        <f t="shared" si="873"/>
        <v>-2.5738329141844929</v>
      </c>
      <c r="N3479">
        <f t="shared" si="874"/>
        <v>1.453426275548742E-2</v>
      </c>
      <c r="O3479">
        <f t="shared" si="875"/>
        <v>3.7811226816291461E-2</v>
      </c>
      <c r="AH3479">
        <v>2.2223267093626865E-2</v>
      </c>
      <c r="AI3479">
        <v>1</v>
      </c>
      <c r="AJ3479">
        <v>0</v>
      </c>
      <c r="AK3479">
        <f t="shared" si="879"/>
        <v>3455</v>
      </c>
      <c r="AL3479">
        <f t="shared" si="880"/>
        <v>20</v>
      </c>
      <c r="AM3479">
        <f t="shared" si="876"/>
        <v>0.12019353195823779</v>
      </c>
      <c r="AN3479">
        <f t="shared" si="877"/>
        <v>0.72222222222222221</v>
      </c>
      <c r="AO3479">
        <f t="shared" si="878"/>
        <v>1.8391194861780115E-4</v>
      </c>
    </row>
    <row r="3480" spans="1:41" x14ac:dyDescent="0.3">
      <c r="A3480">
        <f>Datos!C3479</f>
        <v>0.38575009999999998</v>
      </c>
      <c r="B3480">
        <f>Datos!D3479</f>
        <v>0.45288489999999998</v>
      </c>
      <c r="C3480">
        <f>Datos!E3479</f>
        <v>6.5635899999999997E-2</v>
      </c>
      <c r="D3480" s="5">
        <f>Datos!F3479</f>
        <v>0</v>
      </c>
      <c r="E3480">
        <f t="shared" si="865"/>
        <v>1</v>
      </c>
      <c r="F3480" s="6">
        <f t="shared" si="866"/>
        <v>1</v>
      </c>
      <c r="G3480">
        <f t="shared" si="867"/>
        <v>0</v>
      </c>
      <c r="H3480">
        <f t="shared" si="868"/>
        <v>4.6082818991849822E-3</v>
      </c>
      <c r="I3480" s="5">
        <f t="shared" si="869"/>
        <v>4.6082818991849822E-3</v>
      </c>
      <c r="J3480" s="6">
        <f t="shared" si="870"/>
        <v>0.99539171810081506</v>
      </c>
      <c r="K3480" s="5">
        <f t="shared" si="871"/>
        <v>-4.6189327642720979E-3</v>
      </c>
      <c r="L3480" s="6">
        <f t="shared" si="872"/>
        <v>100</v>
      </c>
      <c r="M3480">
        <f t="shared" si="873"/>
        <v>-2.6039149006953024</v>
      </c>
      <c r="N3480">
        <f t="shared" si="874"/>
        <v>1.3445309924604808E-2</v>
      </c>
      <c r="O3480">
        <f t="shared" si="875"/>
        <v>3.5354981864294942E-2</v>
      </c>
      <c r="AH3480">
        <v>2.2273290994993551E-2</v>
      </c>
      <c r="AI3480">
        <v>1</v>
      </c>
      <c r="AJ3480">
        <v>0</v>
      </c>
      <c r="AK3480">
        <f t="shared" si="879"/>
        <v>3456</v>
      </c>
      <c r="AL3480">
        <f t="shared" si="880"/>
        <v>20</v>
      </c>
      <c r="AM3480">
        <f t="shared" si="876"/>
        <v>0.11993888464476699</v>
      </c>
      <c r="AN3480">
        <f t="shared" si="877"/>
        <v>0.72222222222222221</v>
      </c>
      <c r="AO3480">
        <f t="shared" si="878"/>
        <v>1.8391194861780115E-4</v>
      </c>
    </row>
    <row r="3481" spans="1:41" x14ac:dyDescent="0.3">
      <c r="A3481">
        <f>Datos!C3480</f>
        <v>0.35043960000000002</v>
      </c>
      <c r="B3481">
        <f>Datos!D3480</f>
        <v>0.4920833</v>
      </c>
      <c r="C3481">
        <f>Datos!E3480</f>
        <v>5.9267100000000003E-2</v>
      </c>
      <c r="D3481" s="5">
        <f>Datos!F3480</f>
        <v>0</v>
      </c>
      <c r="E3481">
        <f t="shared" si="865"/>
        <v>1</v>
      </c>
      <c r="F3481" s="6">
        <f t="shared" si="866"/>
        <v>1</v>
      </c>
      <c r="G3481">
        <f t="shared" si="867"/>
        <v>0</v>
      </c>
      <c r="H3481">
        <f t="shared" si="868"/>
        <v>4.6214972428656872E-3</v>
      </c>
      <c r="I3481" s="5">
        <f t="shared" si="869"/>
        <v>4.6214972428656872E-3</v>
      </c>
      <c r="J3481" s="6">
        <f t="shared" si="870"/>
        <v>0.99537850275713435</v>
      </c>
      <c r="K3481" s="5">
        <f t="shared" si="871"/>
        <v>-4.6322093780595038E-3</v>
      </c>
      <c r="L3481" s="6">
        <f t="shared" si="872"/>
        <v>100</v>
      </c>
      <c r="M3481">
        <f t="shared" si="873"/>
        <v>-2.6029332600233328</v>
      </c>
      <c r="N3481">
        <f t="shared" si="874"/>
        <v>1.3479715065810593E-2</v>
      </c>
      <c r="O3481">
        <f t="shared" si="875"/>
        <v>3.5433099005531418E-2</v>
      </c>
      <c r="AH3481">
        <v>2.2282836395427257E-2</v>
      </c>
      <c r="AI3481">
        <v>1</v>
      </c>
      <c r="AJ3481">
        <v>0</v>
      </c>
      <c r="AK3481">
        <f t="shared" si="879"/>
        <v>3457</v>
      </c>
      <c r="AL3481">
        <f t="shared" si="880"/>
        <v>20</v>
      </c>
      <c r="AM3481">
        <f t="shared" si="876"/>
        <v>0.11968423733129618</v>
      </c>
      <c r="AN3481">
        <f t="shared" si="877"/>
        <v>0.72222222222222221</v>
      </c>
      <c r="AO3481">
        <f t="shared" si="878"/>
        <v>1.8391194861788133E-4</v>
      </c>
    </row>
    <row r="3482" spans="1:41" x14ac:dyDescent="0.3">
      <c r="A3482">
        <f>Datos!C3481</f>
        <v>0.32635370000000002</v>
      </c>
      <c r="B3482">
        <f>Datos!D3481</f>
        <v>0.47053109999999998</v>
      </c>
      <c r="C3482">
        <f>Datos!E3481</f>
        <v>6.8081600000000006E-2</v>
      </c>
      <c r="D3482" s="5">
        <f>Datos!F3481</f>
        <v>0</v>
      </c>
      <c r="E3482">
        <f t="shared" si="865"/>
        <v>1</v>
      </c>
      <c r="F3482" s="6">
        <f t="shared" si="866"/>
        <v>1</v>
      </c>
      <c r="G3482">
        <f t="shared" si="867"/>
        <v>0</v>
      </c>
      <c r="H3482">
        <f t="shared" si="868"/>
        <v>4.3584631899445461E-3</v>
      </c>
      <c r="I3482" s="5">
        <f t="shared" si="869"/>
        <v>4.3584631899445461E-3</v>
      </c>
      <c r="J3482" s="6">
        <f t="shared" si="870"/>
        <v>0.99564153681005541</v>
      </c>
      <c r="K3482" s="5">
        <f t="shared" si="871"/>
        <v>-4.3679889792447493E-3</v>
      </c>
      <c r="L3482" s="6">
        <f t="shared" si="872"/>
        <v>100</v>
      </c>
      <c r="M3482">
        <f t="shared" si="873"/>
        <v>-2.6229609466847372</v>
      </c>
      <c r="N3482">
        <f t="shared" si="874"/>
        <v>1.2792443971066932E-2</v>
      </c>
      <c r="O3482">
        <f t="shared" si="875"/>
        <v>3.3866047864574651E-2</v>
      </c>
      <c r="AH3482">
        <v>2.2282880832168894E-2</v>
      </c>
      <c r="AI3482">
        <v>1</v>
      </c>
      <c r="AJ3482">
        <v>0</v>
      </c>
      <c r="AK3482">
        <f t="shared" si="879"/>
        <v>3458</v>
      </c>
      <c r="AL3482">
        <f t="shared" si="880"/>
        <v>20</v>
      </c>
      <c r="AM3482">
        <f t="shared" si="876"/>
        <v>0.11942959001782527</v>
      </c>
      <c r="AN3482">
        <f t="shared" si="877"/>
        <v>0.72222222222222221</v>
      </c>
      <c r="AO3482">
        <f t="shared" si="878"/>
        <v>1.8391194861780115E-4</v>
      </c>
    </row>
    <row r="3483" spans="1:41" x14ac:dyDescent="0.3">
      <c r="A3483">
        <f>Datos!C3482</f>
        <v>0.27138079999999998</v>
      </c>
      <c r="B3483">
        <f>Datos!D3482</f>
        <v>0.49264249999999998</v>
      </c>
      <c r="C3483">
        <f>Datos!E3482</f>
        <v>5.8458200000000002E-2</v>
      </c>
      <c r="D3483" s="5">
        <f>Datos!F3482</f>
        <v>0</v>
      </c>
      <c r="E3483">
        <f t="shared" si="865"/>
        <v>1</v>
      </c>
      <c r="F3483" s="6">
        <f t="shared" si="866"/>
        <v>1</v>
      </c>
      <c r="G3483">
        <f t="shared" si="867"/>
        <v>0</v>
      </c>
      <c r="H3483">
        <f t="shared" si="868"/>
        <v>4.825340439903794E-3</v>
      </c>
      <c r="I3483" s="5">
        <f t="shared" si="869"/>
        <v>4.825340439903794E-3</v>
      </c>
      <c r="J3483" s="6">
        <f t="shared" si="870"/>
        <v>0.99517465956009621</v>
      </c>
      <c r="K3483" s="5">
        <f t="shared" si="871"/>
        <v>-4.8370199820761337E-3</v>
      </c>
      <c r="L3483" s="6">
        <f t="shared" si="872"/>
        <v>100</v>
      </c>
      <c r="M3483">
        <f t="shared" si="873"/>
        <v>-2.5881005376840922</v>
      </c>
      <c r="N3483">
        <f t="shared" si="874"/>
        <v>1.4008783828552741E-2</v>
      </c>
      <c r="O3483">
        <f t="shared" si="875"/>
        <v>3.6630091189072705E-2</v>
      </c>
      <c r="AH3483">
        <v>2.2305986785301754E-2</v>
      </c>
      <c r="AI3483">
        <v>1</v>
      </c>
      <c r="AJ3483">
        <v>0</v>
      </c>
      <c r="AK3483">
        <f t="shared" si="879"/>
        <v>3459</v>
      </c>
      <c r="AL3483">
        <f t="shared" si="880"/>
        <v>20</v>
      </c>
      <c r="AM3483">
        <f t="shared" si="876"/>
        <v>0.11917494270435447</v>
      </c>
      <c r="AN3483">
        <f t="shared" si="877"/>
        <v>0.72222222222222221</v>
      </c>
      <c r="AO3483">
        <f t="shared" si="878"/>
        <v>1.8391194861780115E-4</v>
      </c>
    </row>
    <row r="3484" spans="1:41" x14ac:dyDescent="0.3">
      <c r="A3484">
        <f>Datos!C3483</f>
        <v>0.28055799999999997</v>
      </c>
      <c r="B3484">
        <f>Datos!D3483</f>
        <v>0.55675960000000002</v>
      </c>
      <c r="C3484">
        <f>Datos!E3483</f>
        <v>4.8100900000000002E-2</v>
      </c>
      <c r="D3484" s="5">
        <f>Datos!F3483</f>
        <v>0</v>
      </c>
      <c r="E3484">
        <f t="shared" si="865"/>
        <v>1</v>
      </c>
      <c r="F3484" s="6">
        <f t="shared" si="866"/>
        <v>1</v>
      </c>
      <c r="G3484">
        <f t="shared" si="867"/>
        <v>0</v>
      </c>
      <c r="H3484">
        <f t="shared" si="868"/>
        <v>4.7096822234284665E-3</v>
      </c>
      <c r="I3484" s="5">
        <f t="shared" si="869"/>
        <v>4.7096822234284665E-3</v>
      </c>
      <c r="J3484" s="6">
        <f t="shared" si="870"/>
        <v>0.99529031777657151</v>
      </c>
      <c r="K3484" s="5">
        <f t="shared" si="871"/>
        <v>-4.720807722204852E-3</v>
      </c>
      <c r="L3484" s="6">
        <f t="shared" si="872"/>
        <v>100</v>
      </c>
      <c r="M3484">
        <f t="shared" si="873"/>
        <v>-2.5964462402900774</v>
      </c>
      <c r="N3484">
        <f t="shared" si="874"/>
        <v>1.3708967851959212E-2</v>
      </c>
      <c r="O3484">
        <f t="shared" si="875"/>
        <v>3.5952749166922093E-2</v>
      </c>
      <c r="AH3484">
        <v>2.235092355884493E-2</v>
      </c>
      <c r="AI3484">
        <v>1</v>
      </c>
      <c r="AJ3484">
        <v>0</v>
      </c>
      <c r="AK3484">
        <f t="shared" si="879"/>
        <v>3460</v>
      </c>
      <c r="AL3484">
        <f t="shared" si="880"/>
        <v>20</v>
      </c>
      <c r="AM3484">
        <f t="shared" si="876"/>
        <v>0.11892029539088367</v>
      </c>
      <c r="AN3484">
        <f t="shared" si="877"/>
        <v>0.72222222222222221</v>
      </c>
      <c r="AO3484">
        <f t="shared" si="878"/>
        <v>1.8391194861788133E-4</v>
      </c>
    </row>
    <row r="3485" spans="1:41" x14ac:dyDescent="0.3">
      <c r="A3485">
        <f>Datos!C3484</f>
        <v>0.26410149999999999</v>
      </c>
      <c r="B3485">
        <f>Datos!D3484</f>
        <v>0.57184919999999995</v>
      </c>
      <c r="C3485">
        <f>Datos!E3484</f>
        <v>7.1655899999999995E-2</v>
      </c>
      <c r="D3485" s="5">
        <f>Datos!F3484</f>
        <v>0</v>
      </c>
      <c r="E3485">
        <f t="shared" si="865"/>
        <v>1</v>
      </c>
      <c r="F3485" s="6">
        <f t="shared" si="866"/>
        <v>1</v>
      </c>
      <c r="G3485">
        <f t="shared" si="867"/>
        <v>0</v>
      </c>
      <c r="H3485">
        <f t="shared" si="868"/>
        <v>3.2465618671940542E-3</v>
      </c>
      <c r="I3485" s="5">
        <f t="shared" si="869"/>
        <v>3.2465618671940542E-3</v>
      </c>
      <c r="J3485" s="6">
        <f t="shared" si="870"/>
        <v>0.99675343813280592</v>
      </c>
      <c r="K3485" s="5">
        <f t="shared" si="871"/>
        <v>-3.2518433834503894E-3</v>
      </c>
      <c r="L3485" s="6">
        <f t="shared" si="872"/>
        <v>100</v>
      </c>
      <c r="M3485">
        <f t="shared" si="873"/>
        <v>-2.7217805874373058</v>
      </c>
      <c r="N3485">
        <f t="shared" si="874"/>
        <v>9.8234458565350149E-3</v>
      </c>
      <c r="O3485">
        <f t="shared" si="875"/>
        <v>2.6921480889766994E-2</v>
      </c>
      <c r="AH3485">
        <v>2.2402490659708736E-2</v>
      </c>
      <c r="AI3485">
        <v>1</v>
      </c>
      <c r="AJ3485">
        <v>0</v>
      </c>
      <c r="AK3485">
        <f t="shared" si="879"/>
        <v>3461</v>
      </c>
      <c r="AL3485">
        <f t="shared" si="880"/>
        <v>20</v>
      </c>
      <c r="AM3485">
        <f t="shared" si="876"/>
        <v>0.11866564807741276</v>
      </c>
      <c r="AN3485">
        <f t="shared" si="877"/>
        <v>0.72222222222222221</v>
      </c>
      <c r="AO3485">
        <f t="shared" si="878"/>
        <v>1.8391194861780115E-4</v>
      </c>
    </row>
    <row r="3486" spans="1:41" x14ac:dyDescent="0.3">
      <c r="A3486">
        <f>Datos!C3485</f>
        <v>-2.06965E-2</v>
      </c>
      <c r="B3486">
        <f>Datos!D3485</f>
        <v>0.42752309999999999</v>
      </c>
      <c r="C3486">
        <f>Datos!E3485</f>
        <v>4.2485299999999997E-2</v>
      </c>
      <c r="D3486" s="5">
        <f>Datos!F3485</f>
        <v>0</v>
      </c>
      <c r="E3486">
        <f t="shared" si="865"/>
        <v>1</v>
      </c>
      <c r="F3486" s="6">
        <f t="shared" si="866"/>
        <v>1</v>
      </c>
      <c r="G3486">
        <f t="shared" si="867"/>
        <v>0</v>
      </c>
      <c r="H3486">
        <f t="shared" si="868"/>
        <v>7.9688357882274803E-3</v>
      </c>
      <c r="I3486" s="5">
        <f t="shared" si="869"/>
        <v>7.9688357882274803E-3</v>
      </c>
      <c r="J3486" s="6">
        <f t="shared" si="870"/>
        <v>0.99203116421177251</v>
      </c>
      <c r="K3486" s="5">
        <f t="shared" si="871"/>
        <v>-8.0007566546608806E-3</v>
      </c>
      <c r="L3486" s="6">
        <f t="shared" si="872"/>
        <v>100</v>
      </c>
      <c r="M3486">
        <f t="shared" si="873"/>
        <v>-2.4103397396367541</v>
      </c>
      <c r="N3486">
        <f t="shared" si="874"/>
        <v>2.1844472518167655E-2</v>
      </c>
      <c r="O3486">
        <f t="shared" si="875"/>
        <v>5.3560428563902827E-2</v>
      </c>
      <c r="AH3486">
        <v>2.2409429793293453E-2</v>
      </c>
      <c r="AI3486">
        <v>1</v>
      </c>
      <c r="AJ3486">
        <v>0</v>
      </c>
      <c r="AK3486">
        <f t="shared" si="879"/>
        <v>3462</v>
      </c>
      <c r="AL3486">
        <f t="shared" si="880"/>
        <v>20</v>
      </c>
      <c r="AM3486">
        <f t="shared" si="876"/>
        <v>0.11841100076394195</v>
      </c>
      <c r="AN3486">
        <f t="shared" si="877"/>
        <v>0.72222222222222221</v>
      </c>
      <c r="AO3486">
        <f t="shared" si="878"/>
        <v>1.8391194861780115E-4</v>
      </c>
    </row>
    <row r="3487" spans="1:41" x14ac:dyDescent="0.3">
      <c r="A3487">
        <f>Datos!C3486</f>
        <v>-3.8346000000000001E-3</v>
      </c>
      <c r="B3487">
        <f>Datos!D3486</f>
        <v>0.43083070000000001</v>
      </c>
      <c r="C3487">
        <f>Datos!E3486</f>
        <v>4.59935E-2</v>
      </c>
      <c r="D3487" s="5">
        <f>Datos!F3486</f>
        <v>0</v>
      </c>
      <c r="E3487">
        <f t="shared" si="865"/>
        <v>1</v>
      </c>
      <c r="F3487" s="6">
        <f t="shared" si="866"/>
        <v>1</v>
      </c>
      <c r="G3487">
        <f t="shared" si="867"/>
        <v>0</v>
      </c>
      <c r="H3487">
        <f t="shared" si="868"/>
        <v>7.4925211279278743E-3</v>
      </c>
      <c r="I3487" s="5">
        <f t="shared" si="869"/>
        <v>7.4925211279278743E-3</v>
      </c>
      <c r="J3487" s="6">
        <f t="shared" si="870"/>
        <v>0.99250747887207214</v>
      </c>
      <c r="K3487" s="5">
        <f t="shared" si="871"/>
        <v>-7.5207310617042417E-3</v>
      </c>
      <c r="L3487" s="6">
        <f t="shared" si="872"/>
        <v>100</v>
      </c>
      <c r="M3487">
        <f t="shared" si="873"/>
        <v>-2.4327403532436929</v>
      </c>
      <c r="N3487">
        <f t="shared" si="874"/>
        <v>2.0691105721143088E-2</v>
      </c>
      <c r="O3487">
        <f t="shared" si="875"/>
        <v>5.1150689244225146E-2</v>
      </c>
      <c r="AH3487">
        <v>2.2440593399119677E-2</v>
      </c>
      <c r="AI3487">
        <v>1</v>
      </c>
      <c r="AJ3487">
        <v>0</v>
      </c>
      <c r="AK3487">
        <f t="shared" si="879"/>
        <v>3463</v>
      </c>
      <c r="AL3487">
        <f t="shared" si="880"/>
        <v>20</v>
      </c>
      <c r="AM3487">
        <f t="shared" si="876"/>
        <v>0.11815635345047115</v>
      </c>
      <c r="AN3487">
        <f t="shared" si="877"/>
        <v>0.72222222222222221</v>
      </c>
      <c r="AO3487">
        <f t="shared" si="878"/>
        <v>1.8391194861788133E-4</v>
      </c>
    </row>
    <row r="3488" spans="1:41" x14ac:dyDescent="0.3">
      <c r="A3488">
        <f>Datos!C3487</f>
        <v>-3.6203399999999997E-2</v>
      </c>
      <c r="B3488">
        <f>Datos!D3487</f>
        <v>0.39030670000000001</v>
      </c>
      <c r="C3488">
        <f>Datos!E3487</f>
        <v>4.1092299999999998E-2</v>
      </c>
      <c r="D3488" s="5">
        <f>Datos!F3487</f>
        <v>0</v>
      </c>
      <c r="E3488">
        <f t="shared" si="865"/>
        <v>1</v>
      </c>
      <c r="F3488" s="6">
        <f t="shared" si="866"/>
        <v>1</v>
      </c>
      <c r="G3488">
        <f t="shared" si="867"/>
        <v>0</v>
      </c>
      <c r="H3488">
        <f t="shared" si="868"/>
        <v>8.9394894688674311E-3</v>
      </c>
      <c r="I3488" s="5">
        <f t="shared" si="869"/>
        <v>8.9394894688674311E-3</v>
      </c>
      <c r="J3488" s="6">
        <f t="shared" si="870"/>
        <v>0.99106051053113253</v>
      </c>
      <c r="K3488" s="5">
        <f t="shared" si="871"/>
        <v>-8.9796864444608247E-3</v>
      </c>
      <c r="L3488" s="6">
        <f t="shared" si="872"/>
        <v>100</v>
      </c>
      <c r="M3488">
        <f t="shared" si="873"/>
        <v>-2.3681149722984216</v>
      </c>
      <c r="N3488">
        <f t="shared" si="874"/>
        <v>2.4163240355924733E-2</v>
      </c>
      <c r="O3488">
        <f t="shared" si="875"/>
        <v>5.8331917522760665E-2</v>
      </c>
      <c r="AH3488">
        <v>2.2480502654338593E-2</v>
      </c>
      <c r="AI3488">
        <v>1</v>
      </c>
      <c r="AJ3488">
        <v>0</v>
      </c>
      <c r="AK3488">
        <f t="shared" si="879"/>
        <v>3464</v>
      </c>
      <c r="AL3488">
        <f t="shared" si="880"/>
        <v>20</v>
      </c>
      <c r="AM3488">
        <f t="shared" si="876"/>
        <v>0.11790170613700024</v>
      </c>
      <c r="AN3488">
        <f t="shared" si="877"/>
        <v>0.72222222222222221</v>
      </c>
      <c r="AO3488">
        <f t="shared" si="878"/>
        <v>1.8391194861780115E-4</v>
      </c>
    </row>
    <row r="3489" spans="1:41" x14ac:dyDescent="0.3">
      <c r="A3489">
        <f>Datos!C3488</f>
        <v>-0.1436624</v>
      </c>
      <c r="B3489">
        <f>Datos!D3488</f>
        <v>0.29986180000000001</v>
      </c>
      <c r="C3489">
        <f>Datos!E3488</f>
        <v>3.9427799999999999E-2</v>
      </c>
      <c r="D3489" s="5">
        <f>Datos!F3488</f>
        <v>0</v>
      </c>
      <c r="E3489">
        <f t="shared" si="865"/>
        <v>1</v>
      </c>
      <c r="F3489" s="6">
        <f t="shared" si="866"/>
        <v>1</v>
      </c>
      <c r="G3489">
        <f t="shared" si="867"/>
        <v>0</v>
      </c>
      <c r="H3489">
        <f t="shared" si="868"/>
        <v>1.1793979600924218E-2</v>
      </c>
      <c r="I3489" s="5">
        <f t="shared" si="869"/>
        <v>1.1793979600924218E-2</v>
      </c>
      <c r="J3489" s="6">
        <f t="shared" si="870"/>
        <v>0.98820602039907579</v>
      </c>
      <c r="K3489" s="5">
        <f t="shared" si="871"/>
        <v>-1.1864080300970248E-2</v>
      </c>
      <c r="L3489" s="6">
        <f t="shared" si="872"/>
        <v>100</v>
      </c>
      <c r="M3489">
        <f t="shared" si="873"/>
        <v>-2.2637749624772852</v>
      </c>
      <c r="N3489">
        <f t="shared" si="874"/>
        <v>3.0768092813704954E-2</v>
      </c>
      <c r="O3489">
        <f t="shared" si="875"/>
        <v>7.1452723983484762E-2</v>
      </c>
      <c r="AH3489">
        <v>2.2531242605951175E-2</v>
      </c>
      <c r="AI3489">
        <v>1</v>
      </c>
      <c r="AJ3489">
        <v>0</v>
      </c>
      <c r="AK3489">
        <f t="shared" si="879"/>
        <v>3465</v>
      </c>
      <c r="AL3489">
        <f t="shared" si="880"/>
        <v>20</v>
      </c>
      <c r="AM3489">
        <f t="shared" si="876"/>
        <v>0.11764705882352944</v>
      </c>
      <c r="AN3489">
        <f t="shared" si="877"/>
        <v>0.72222222222222221</v>
      </c>
      <c r="AO3489">
        <f t="shared" si="878"/>
        <v>1.8391194861788133E-4</v>
      </c>
    </row>
    <row r="3490" spans="1:41" x14ac:dyDescent="0.3">
      <c r="A3490">
        <f>Datos!C3489</f>
        <v>0.146843</v>
      </c>
      <c r="B3490">
        <f>Datos!D3489</f>
        <v>0.32555899999999999</v>
      </c>
      <c r="C3490">
        <f>Datos!E3489</f>
        <v>7.0921499999999998E-2</v>
      </c>
      <c r="D3490" s="5">
        <f>Datos!F3489</f>
        <v>0</v>
      </c>
      <c r="E3490">
        <f t="shared" si="865"/>
        <v>1</v>
      </c>
      <c r="F3490" s="6">
        <f t="shared" si="866"/>
        <v>1</v>
      </c>
      <c r="G3490">
        <f t="shared" si="867"/>
        <v>0</v>
      </c>
      <c r="H3490">
        <f t="shared" si="868"/>
        <v>6.5437431205077187E-3</v>
      </c>
      <c r="I3490" s="5">
        <f t="shared" si="869"/>
        <v>6.5437431205077187E-3</v>
      </c>
      <c r="J3490" s="6">
        <f t="shared" si="870"/>
        <v>0.99345625687949224</v>
      </c>
      <c r="K3490" s="5">
        <f t="shared" si="871"/>
        <v>-6.5652472706135331E-3</v>
      </c>
      <c r="L3490" s="6">
        <f t="shared" si="872"/>
        <v>100</v>
      </c>
      <c r="M3490">
        <f t="shared" si="873"/>
        <v>-2.4813797445933758</v>
      </c>
      <c r="N3490">
        <f t="shared" si="874"/>
        <v>1.8360360633341923E-2</v>
      </c>
      <c r="O3490">
        <f t="shared" si="875"/>
        <v>4.6200675619261992E-2</v>
      </c>
      <c r="AH3490">
        <v>2.2556269228279836E-2</v>
      </c>
      <c r="AI3490">
        <v>1</v>
      </c>
      <c r="AJ3490">
        <v>0</v>
      </c>
      <c r="AK3490">
        <f t="shared" si="879"/>
        <v>3466</v>
      </c>
      <c r="AL3490">
        <f t="shared" si="880"/>
        <v>20</v>
      </c>
      <c r="AM3490">
        <f t="shared" si="876"/>
        <v>0.11739241151005853</v>
      </c>
      <c r="AN3490">
        <f t="shared" si="877"/>
        <v>0.72222222222222221</v>
      </c>
      <c r="AO3490">
        <f t="shared" si="878"/>
        <v>1.8391194861780115E-4</v>
      </c>
    </row>
    <row r="3491" spans="1:41" x14ac:dyDescent="0.3">
      <c r="A3491">
        <f>Datos!C3490</f>
        <v>0.14406769999999999</v>
      </c>
      <c r="B3491">
        <f>Datos!D3490</f>
        <v>0.33975640000000001</v>
      </c>
      <c r="C3491">
        <f>Datos!E3490</f>
        <v>6.8923399999999996E-2</v>
      </c>
      <c r="D3491" s="5">
        <f>Datos!F3490</f>
        <v>0</v>
      </c>
      <c r="E3491">
        <f t="shared" si="865"/>
        <v>1</v>
      </c>
      <c r="F3491" s="6">
        <f t="shared" si="866"/>
        <v>1</v>
      </c>
      <c r="G3491">
        <f t="shared" si="867"/>
        <v>0</v>
      </c>
      <c r="H3491">
        <f t="shared" si="868"/>
        <v>6.4964082115334275E-3</v>
      </c>
      <c r="I3491" s="5">
        <f t="shared" si="869"/>
        <v>6.4964082115334275E-3</v>
      </c>
      <c r="J3491" s="6">
        <f t="shared" si="870"/>
        <v>0.99350359178846659</v>
      </c>
      <c r="K3491" s="5">
        <f t="shared" si="871"/>
        <v>-6.5176017089631178E-3</v>
      </c>
      <c r="L3491" s="6">
        <f t="shared" si="872"/>
        <v>100</v>
      </c>
      <c r="M3491">
        <f t="shared" si="873"/>
        <v>-2.4839661326551195</v>
      </c>
      <c r="N3491">
        <f t="shared" si="874"/>
        <v>1.8242843601289079E-2</v>
      </c>
      <c r="O3491">
        <f t="shared" si="875"/>
        <v>4.5948080650567359E-2</v>
      </c>
      <c r="AH3491">
        <v>2.2582138248261347E-2</v>
      </c>
      <c r="AI3491">
        <v>1</v>
      </c>
      <c r="AJ3491">
        <v>0</v>
      </c>
      <c r="AK3491">
        <f t="shared" si="879"/>
        <v>3467</v>
      </c>
      <c r="AL3491">
        <f t="shared" si="880"/>
        <v>20</v>
      </c>
      <c r="AM3491">
        <f t="shared" si="876"/>
        <v>0.11713776419658772</v>
      </c>
      <c r="AN3491">
        <f t="shared" si="877"/>
        <v>0.72222222222222221</v>
      </c>
      <c r="AO3491">
        <f t="shared" si="878"/>
        <v>1.8391194861780115E-4</v>
      </c>
    </row>
    <row r="3492" spans="1:41" x14ac:dyDescent="0.3">
      <c r="A3492">
        <f>Datos!C3491</f>
        <v>0.22355649999999999</v>
      </c>
      <c r="B3492">
        <f>Datos!D3491</f>
        <v>0.32432620000000001</v>
      </c>
      <c r="C3492">
        <f>Datos!E3491</f>
        <v>7.3292499999999997E-2</v>
      </c>
      <c r="D3492" s="5">
        <f>Datos!F3491</f>
        <v>0</v>
      </c>
      <c r="E3492">
        <f t="shared" si="865"/>
        <v>1</v>
      </c>
      <c r="F3492" s="6">
        <f t="shared" si="866"/>
        <v>1</v>
      </c>
      <c r="G3492">
        <f t="shared" si="867"/>
        <v>0</v>
      </c>
      <c r="H3492">
        <f t="shared" si="868"/>
        <v>6.1599167578285088E-3</v>
      </c>
      <c r="I3492" s="5">
        <f t="shared" si="869"/>
        <v>6.1599167578285088E-3</v>
      </c>
      <c r="J3492" s="6">
        <f t="shared" si="870"/>
        <v>0.99384008324217155</v>
      </c>
      <c r="K3492" s="5">
        <f t="shared" si="871"/>
        <v>-6.1789673185974787E-3</v>
      </c>
      <c r="L3492" s="6">
        <f t="shared" si="872"/>
        <v>100</v>
      </c>
      <c r="M3492">
        <f t="shared" si="873"/>
        <v>-2.5028483063440361</v>
      </c>
      <c r="N3492">
        <f t="shared" si="874"/>
        <v>1.7403858308250329E-2</v>
      </c>
      <c r="O3492">
        <f t="shared" si="875"/>
        <v>4.413586217973834E-2</v>
      </c>
      <c r="AH3492">
        <v>2.2582704544595131E-2</v>
      </c>
      <c r="AI3492">
        <v>1</v>
      </c>
      <c r="AJ3492">
        <v>0</v>
      </c>
      <c r="AK3492">
        <f t="shared" si="879"/>
        <v>3468</v>
      </c>
      <c r="AL3492">
        <f t="shared" si="880"/>
        <v>20</v>
      </c>
      <c r="AM3492">
        <f t="shared" si="876"/>
        <v>0.11688311688311692</v>
      </c>
      <c r="AN3492">
        <f t="shared" si="877"/>
        <v>0.72222222222222221</v>
      </c>
      <c r="AO3492">
        <f t="shared" si="878"/>
        <v>1.8391194861788133E-4</v>
      </c>
    </row>
    <row r="3493" spans="1:41" x14ac:dyDescent="0.3">
      <c r="A3493">
        <f>Datos!C3492</f>
        <v>0.1445922</v>
      </c>
      <c r="B3493">
        <f>Datos!D3492</f>
        <v>0.20777080000000001</v>
      </c>
      <c r="C3493">
        <f>Datos!E3492</f>
        <v>5.5022099999999997E-2</v>
      </c>
      <c r="D3493" s="5">
        <f>Datos!F3492</f>
        <v>0</v>
      </c>
      <c r="E3493">
        <f t="shared" si="865"/>
        <v>1</v>
      </c>
      <c r="F3493" s="6">
        <f t="shared" si="866"/>
        <v>1</v>
      </c>
      <c r="G3493">
        <f t="shared" si="867"/>
        <v>0</v>
      </c>
      <c r="H3493">
        <f t="shared" si="868"/>
        <v>1.0758953844541758E-2</v>
      </c>
      <c r="I3493" s="5">
        <f t="shared" si="869"/>
        <v>1.0758953844541758E-2</v>
      </c>
      <c r="J3493" s="6">
        <f t="shared" si="870"/>
        <v>0.98924104615545827</v>
      </c>
      <c r="K3493" s="5">
        <f t="shared" si="871"/>
        <v>-1.0817249901908656E-2</v>
      </c>
      <c r="L3493" s="6">
        <f t="shared" si="872"/>
        <v>100</v>
      </c>
      <c r="M3493">
        <f t="shared" si="873"/>
        <v>-2.2987716811094243</v>
      </c>
      <c r="N3493">
        <f t="shared" si="874"/>
        <v>2.84071571244565E-2</v>
      </c>
      <c r="O3493">
        <f t="shared" si="875"/>
        <v>6.6836401212763838E-2</v>
      </c>
      <c r="AH3493">
        <v>2.2584284049515492E-2</v>
      </c>
      <c r="AI3493">
        <v>1</v>
      </c>
      <c r="AJ3493">
        <v>0</v>
      </c>
      <c r="AK3493">
        <f t="shared" si="879"/>
        <v>3469</v>
      </c>
      <c r="AL3493">
        <f t="shared" si="880"/>
        <v>20</v>
      </c>
      <c r="AM3493">
        <f t="shared" si="876"/>
        <v>0.11662846956964601</v>
      </c>
      <c r="AN3493">
        <f t="shared" si="877"/>
        <v>0.72222222222222221</v>
      </c>
      <c r="AO3493">
        <f t="shared" si="878"/>
        <v>1.8391194861780115E-4</v>
      </c>
    </row>
    <row r="3494" spans="1:41" x14ac:dyDescent="0.3">
      <c r="A3494">
        <f>Datos!C3493</f>
        <v>0.1468942</v>
      </c>
      <c r="B3494">
        <f>Datos!D3493</f>
        <v>0.23044139999999999</v>
      </c>
      <c r="C3494">
        <f>Datos!E3493</f>
        <v>7.3794899999999997E-2</v>
      </c>
      <c r="D3494" s="5">
        <f>Datos!F3493</f>
        <v>0</v>
      </c>
      <c r="E3494">
        <f t="shared" si="865"/>
        <v>1</v>
      </c>
      <c r="F3494" s="6">
        <f t="shared" si="866"/>
        <v>1</v>
      </c>
      <c r="G3494">
        <f t="shared" si="867"/>
        <v>0</v>
      </c>
      <c r="H3494">
        <f t="shared" si="868"/>
        <v>7.9677392323711793E-3</v>
      </c>
      <c r="I3494" s="5">
        <f t="shared" si="869"/>
        <v>7.9677392323711793E-3</v>
      </c>
      <c r="J3494" s="6">
        <f t="shared" si="870"/>
        <v>0.99203226076762885</v>
      </c>
      <c r="K3494" s="5">
        <f t="shared" si="871"/>
        <v>-7.9996512909486783E-3</v>
      </c>
      <c r="L3494" s="6">
        <f t="shared" si="872"/>
        <v>100</v>
      </c>
      <c r="M3494">
        <f t="shared" si="873"/>
        <v>-2.4103899409954774</v>
      </c>
      <c r="N3494">
        <f t="shared" si="874"/>
        <v>2.1841829418486745E-2</v>
      </c>
      <c r="O3494">
        <f t="shared" si="875"/>
        <v>5.3554934854425584E-2</v>
      </c>
      <c r="AH3494">
        <v>2.2586322526343062E-2</v>
      </c>
      <c r="AI3494">
        <v>1</v>
      </c>
      <c r="AJ3494">
        <v>0</v>
      </c>
      <c r="AK3494">
        <f t="shared" si="879"/>
        <v>3470</v>
      </c>
      <c r="AL3494">
        <f t="shared" si="880"/>
        <v>20</v>
      </c>
      <c r="AM3494">
        <f t="shared" si="876"/>
        <v>0.11637382225617521</v>
      </c>
      <c r="AN3494">
        <f t="shared" si="877"/>
        <v>0.72222222222222221</v>
      </c>
      <c r="AO3494">
        <f t="shared" si="878"/>
        <v>1.8391194861780115E-4</v>
      </c>
    </row>
    <row r="3495" spans="1:41" x14ac:dyDescent="0.3">
      <c r="A3495">
        <f>Datos!C3494</f>
        <v>0.16399929999999999</v>
      </c>
      <c r="B3495">
        <f>Datos!D3494</f>
        <v>0.2668799</v>
      </c>
      <c r="C3495">
        <f>Datos!E3494</f>
        <v>7.2931099999999999E-2</v>
      </c>
      <c r="D3495" s="5">
        <f>Datos!F3494</f>
        <v>0</v>
      </c>
      <c r="E3495">
        <f t="shared" si="865"/>
        <v>1</v>
      </c>
      <c r="F3495" s="6">
        <f t="shared" si="866"/>
        <v>1</v>
      </c>
      <c r="G3495">
        <f t="shared" si="867"/>
        <v>0</v>
      </c>
      <c r="H3495">
        <f t="shared" si="868"/>
        <v>7.3191535830574367E-3</v>
      </c>
      <c r="I3495" s="5">
        <f t="shared" si="869"/>
        <v>7.3191535830574367E-3</v>
      </c>
      <c r="J3495" s="6">
        <f t="shared" si="870"/>
        <v>0.99268084641694254</v>
      </c>
      <c r="K3495" s="5">
        <f t="shared" si="871"/>
        <v>-7.3460700050149196E-3</v>
      </c>
      <c r="L3495" s="6">
        <f t="shared" si="872"/>
        <v>100</v>
      </c>
      <c r="M3495">
        <f t="shared" si="873"/>
        <v>-2.4412058725478594</v>
      </c>
      <c r="N3495">
        <f t="shared" si="874"/>
        <v>2.0268616198779454E-2</v>
      </c>
      <c r="O3495">
        <f t="shared" si="875"/>
        <v>5.0261582941364243E-2</v>
      </c>
      <c r="AH3495">
        <v>2.2640823315512194E-2</v>
      </c>
      <c r="AI3495">
        <v>1</v>
      </c>
      <c r="AJ3495">
        <v>0</v>
      </c>
      <c r="AK3495">
        <f t="shared" si="879"/>
        <v>3471</v>
      </c>
      <c r="AL3495">
        <f t="shared" si="880"/>
        <v>20</v>
      </c>
      <c r="AM3495">
        <f t="shared" si="876"/>
        <v>0.11611917494270441</v>
      </c>
      <c r="AN3495">
        <f t="shared" si="877"/>
        <v>0.72222222222222221</v>
      </c>
      <c r="AO3495">
        <f t="shared" si="878"/>
        <v>1.8391194861788133E-4</v>
      </c>
    </row>
    <row r="3496" spans="1:41" x14ac:dyDescent="0.3">
      <c r="A3496">
        <f>Datos!C3495</f>
        <v>0.1299198</v>
      </c>
      <c r="B3496">
        <f>Datos!D3495</f>
        <v>0.24304609999999999</v>
      </c>
      <c r="C3496">
        <f>Datos!E3495</f>
        <v>5.67936E-2</v>
      </c>
      <c r="D3496" s="5">
        <f>Datos!F3495</f>
        <v>0</v>
      </c>
      <c r="E3496">
        <f t="shared" si="865"/>
        <v>1</v>
      </c>
      <c r="F3496" s="6">
        <f t="shared" si="866"/>
        <v>1</v>
      </c>
      <c r="G3496">
        <f t="shared" si="867"/>
        <v>0</v>
      </c>
      <c r="H3496">
        <f t="shared" si="868"/>
        <v>9.7262599163693685E-3</v>
      </c>
      <c r="I3496" s="5">
        <f t="shared" si="869"/>
        <v>9.7262599163693685E-3</v>
      </c>
      <c r="J3496" s="6">
        <f t="shared" si="870"/>
        <v>0.99027374008363067</v>
      </c>
      <c r="K3496" s="5">
        <f t="shared" si="871"/>
        <v>-9.7738689390205191E-3</v>
      </c>
      <c r="L3496" s="6">
        <f t="shared" si="872"/>
        <v>100</v>
      </c>
      <c r="M3496">
        <f t="shared" si="873"/>
        <v>-2.3367436035861098</v>
      </c>
      <c r="N3496">
        <f t="shared" si="874"/>
        <v>2.6013910425773841E-2</v>
      </c>
      <c r="O3496">
        <f t="shared" si="875"/>
        <v>6.2074966218982459E-2</v>
      </c>
      <c r="AH3496">
        <v>2.2714898612911337E-2</v>
      </c>
      <c r="AI3496">
        <v>1</v>
      </c>
      <c r="AJ3496">
        <v>0</v>
      </c>
      <c r="AK3496">
        <f t="shared" si="879"/>
        <v>3472</v>
      </c>
      <c r="AL3496">
        <f t="shared" si="880"/>
        <v>20</v>
      </c>
      <c r="AM3496">
        <f t="shared" si="876"/>
        <v>0.11586452762923349</v>
      </c>
      <c r="AN3496">
        <f t="shared" si="877"/>
        <v>0.72222222222222221</v>
      </c>
      <c r="AO3496">
        <f t="shared" si="878"/>
        <v>1.8391194861780115E-4</v>
      </c>
    </row>
    <row r="3497" spans="1:41" x14ac:dyDescent="0.3">
      <c r="A3497">
        <f>Datos!C3496</f>
        <v>5.9275899999999999E-2</v>
      </c>
      <c r="B3497">
        <f>Datos!D3496</f>
        <v>0.25898349999999998</v>
      </c>
      <c r="C3497">
        <f>Datos!E3496</f>
        <v>4.5228299999999999E-2</v>
      </c>
      <c r="D3497" s="5">
        <f>Datos!F3496</f>
        <v>0</v>
      </c>
      <c r="E3497">
        <f t="shared" si="865"/>
        <v>1</v>
      </c>
      <c r="F3497" s="6">
        <f t="shared" si="866"/>
        <v>1</v>
      </c>
      <c r="G3497">
        <f t="shared" si="867"/>
        <v>0</v>
      </c>
      <c r="H3497">
        <f t="shared" si="868"/>
        <v>1.116547317564192E-2</v>
      </c>
      <c r="I3497" s="5">
        <f t="shared" si="869"/>
        <v>1.116547317564192E-2</v>
      </c>
      <c r="J3497" s="6">
        <f t="shared" si="870"/>
        <v>0.98883452682435813</v>
      </c>
      <c r="K3497" s="5">
        <f t="shared" si="871"/>
        <v>-1.1228274983433647E-2</v>
      </c>
      <c r="L3497" s="6">
        <f t="shared" si="872"/>
        <v>100</v>
      </c>
      <c r="M3497">
        <f t="shared" si="873"/>
        <v>-2.2846911086843291</v>
      </c>
      <c r="N3497">
        <f t="shared" si="874"/>
        <v>2.933877484621266E-2</v>
      </c>
      <c r="O3497">
        <f t="shared" si="875"/>
        <v>6.8667223133563632E-2</v>
      </c>
      <c r="AH3497">
        <v>2.2717232531568488E-2</v>
      </c>
      <c r="AI3497">
        <v>1</v>
      </c>
      <c r="AJ3497">
        <v>0</v>
      </c>
      <c r="AK3497">
        <f t="shared" si="879"/>
        <v>3473</v>
      </c>
      <c r="AL3497">
        <f t="shared" si="880"/>
        <v>20</v>
      </c>
      <c r="AM3497">
        <f t="shared" si="876"/>
        <v>0.11560988031576269</v>
      </c>
      <c r="AN3497">
        <f t="shared" si="877"/>
        <v>0.72222222222222221</v>
      </c>
      <c r="AO3497">
        <f t="shared" si="878"/>
        <v>1.8391194861788133E-4</v>
      </c>
    </row>
    <row r="3498" spans="1:41" x14ac:dyDescent="0.3">
      <c r="A3498">
        <f>Datos!C3497</f>
        <v>5.79958E-2</v>
      </c>
      <c r="B3498">
        <f>Datos!D3497</f>
        <v>0.2850608</v>
      </c>
      <c r="C3498">
        <f>Datos!E3497</f>
        <v>6.5995200000000004E-2</v>
      </c>
      <c r="D3498" s="5">
        <f>Datos!F3497</f>
        <v>0</v>
      </c>
      <c r="E3498">
        <f t="shared" si="865"/>
        <v>1</v>
      </c>
      <c r="F3498" s="6">
        <f t="shared" si="866"/>
        <v>1</v>
      </c>
      <c r="G3498">
        <f t="shared" si="867"/>
        <v>0</v>
      </c>
      <c r="H3498">
        <f t="shared" si="868"/>
        <v>8.0089992990718256E-3</v>
      </c>
      <c r="I3498" s="5">
        <f t="shared" si="869"/>
        <v>8.0089992990718256E-3</v>
      </c>
      <c r="J3498" s="6">
        <f t="shared" si="870"/>
        <v>0.99199100070092816</v>
      </c>
      <c r="K3498" s="5">
        <f t="shared" si="871"/>
        <v>-8.0412436124783111E-3</v>
      </c>
      <c r="L3498" s="6">
        <f t="shared" si="872"/>
        <v>100</v>
      </c>
      <c r="M3498">
        <f t="shared" si="873"/>
        <v>-2.4085051886115423</v>
      </c>
      <c r="N3498">
        <f t="shared" si="874"/>
        <v>2.194124335629331E-2</v>
      </c>
      <c r="O3498">
        <f t="shared" si="875"/>
        <v>5.376147908368116E-2</v>
      </c>
      <c r="AH3498">
        <v>2.2784794626103531E-2</v>
      </c>
      <c r="AI3498">
        <v>1</v>
      </c>
      <c r="AJ3498">
        <v>0</v>
      </c>
      <c r="AK3498">
        <f t="shared" si="879"/>
        <v>3474</v>
      </c>
      <c r="AL3498">
        <f t="shared" si="880"/>
        <v>20</v>
      </c>
      <c r="AM3498">
        <f t="shared" si="876"/>
        <v>0.11535523300229178</v>
      </c>
      <c r="AN3498">
        <f t="shared" si="877"/>
        <v>0.72222222222222221</v>
      </c>
      <c r="AO3498">
        <f t="shared" si="878"/>
        <v>1.8391194861780115E-4</v>
      </c>
    </row>
    <row r="3499" spans="1:41" x14ac:dyDescent="0.3">
      <c r="A3499">
        <f>Datos!C3498</f>
        <v>0.1152717</v>
      </c>
      <c r="B3499">
        <f>Datos!D3498</f>
        <v>0.27251409999999998</v>
      </c>
      <c r="C3499">
        <f>Datos!E3498</f>
        <v>4.7673399999999998E-2</v>
      </c>
      <c r="D3499" s="5">
        <f>Datos!F3498</f>
        <v>0</v>
      </c>
      <c r="E3499">
        <f t="shared" si="865"/>
        <v>1</v>
      </c>
      <c r="F3499" s="6">
        <f t="shared" si="866"/>
        <v>1</v>
      </c>
      <c r="G3499">
        <f t="shared" si="867"/>
        <v>0</v>
      </c>
      <c r="H3499">
        <f t="shared" si="868"/>
        <v>1.0259719053337975E-2</v>
      </c>
      <c r="I3499" s="5">
        <f t="shared" si="869"/>
        <v>1.0259719053337975E-2</v>
      </c>
      <c r="J3499" s="6">
        <f t="shared" si="870"/>
        <v>0.989740280946662</v>
      </c>
      <c r="K3499" s="5">
        <f t="shared" si="871"/>
        <v>-1.0312712749428181E-2</v>
      </c>
      <c r="L3499" s="6">
        <f t="shared" si="872"/>
        <v>100</v>
      </c>
      <c r="M3499">
        <f t="shared" si="873"/>
        <v>-2.3167117678098408</v>
      </c>
      <c r="N3499">
        <f t="shared" si="874"/>
        <v>2.7255083065378726E-2</v>
      </c>
      <c r="O3499">
        <f t="shared" si="875"/>
        <v>6.4555028002200893E-2</v>
      </c>
      <c r="AH3499">
        <v>2.2796085765497128E-2</v>
      </c>
      <c r="AI3499">
        <v>1</v>
      </c>
      <c r="AJ3499">
        <v>0</v>
      </c>
      <c r="AK3499">
        <f t="shared" si="879"/>
        <v>3475</v>
      </c>
      <c r="AL3499">
        <f t="shared" si="880"/>
        <v>20</v>
      </c>
      <c r="AM3499">
        <f t="shared" si="876"/>
        <v>0.11510058568882098</v>
      </c>
      <c r="AN3499">
        <f t="shared" si="877"/>
        <v>0.72222222222222221</v>
      </c>
      <c r="AO3499">
        <f t="shared" si="878"/>
        <v>1.8391194861780115E-4</v>
      </c>
    </row>
    <row r="3500" spans="1:41" x14ac:dyDescent="0.3">
      <c r="A3500">
        <f>Datos!C3499</f>
        <v>0.1864188</v>
      </c>
      <c r="B3500">
        <f>Datos!D3499</f>
        <v>0.10226780000000001</v>
      </c>
      <c r="C3500">
        <f>Datos!E3499</f>
        <v>4.6249499999999999E-2</v>
      </c>
      <c r="D3500" s="5">
        <f>Datos!F3499</f>
        <v>0</v>
      </c>
      <c r="E3500">
        <f t="shared" si="865"/>
        <v>1</v>
      </c>
      <c r="F3500" s="6">
        <f t="shared" si="866"/>
        <v>1</v>
      </c>
      <c r="G3500">
        <f t="shared" si="867"/>
        <v>0</v>
      </c>
      <c r="H3500">
        <f t="shared" si="868"/>
        <v>1.5077165265078836E-2</v>
      </c>
      <c r="I3500" s="5">
        <f t="shared" si="869"/>
        <v>1.5077165265078836E-2</v>
      </c>
      <c r="J3500" s="6">
        <f t="shared" si="870"/>
        <v>0.98492283473492115</v>
      </c>
      <c r="K3500" s="5">
        <f t="shared" si="871"/>
        <v>-1.5191981249453708E-2</v>
      </c>
      <c r="L3500" s="6">
        <f t="shared" si="872"/>
        <v>100</v>
      </c>
      <c r="M3500">
        <f t="shared" si="873"/>
        <v>-2.1680572553697228</v>
      </c>
      <c r="N3500">
        <f t="shared" si="874"/>
        <v>3.8037808077371997E-2</v>
      </c>
      <c r="O3500">
        <f t="shared" si="875"/>
        <v>8.5222076668914348E-2</v>
      </c>
      <c r="AH3500">
        <v>2.2802125434338467E-2</v>
      </c>
      <c r="AI3500">
        <v>1</v>
      </c>
      <c r="AJ3500">
        <v>0</v>
      </c>
      <c r="AK3500">
        <f t="shared" si="879"/>
        <v>3476</v>
      </c>
      <c r="AL3500">
        <f t="shared" si="880"/>
        <v>20</v>
      </c>
      <c r="AM3500">
        <f t="shared" si="876"/>
        <v>0.11484593837535018</v>
      </c>
      <c r="AN3500">
        <f t="shared" si="877"/>
        <v>0.72222222222222221</v>
      </c>
      <c r="AO3500">
        <f t="shared" si="878"/>
        <v>1.8391194861788133E-4</v>
      </c>
    </row>
    <row r="3501" spans="1:41" x14ac:dyDescent="0.3">
      <c r="A3501">
        <f>Datos!C3500</f>
        <v>0.17597560000000001</v>
      </c>
      <c r="B3501">
        <f>Datos!D3500</f>
        <v>0.1475757</v>
      </c>
      <c r="C3501">
        <f>Datos!E3500</f>
        <v>4.79119E-2</v>
      </c>
      <c r="D3501" s="5">
        <f>Datos!F3500</f>
        <v>0</v>
      </c>
      <c r="E3501">
        <f t="shared" si="865"/>
        <v>1</v>
      </c>
      <c r="F3501" s="6">
        <f t="shared" si="866"/>
        <v>1</v>
      </c>
      <c r="G3501">
        <f t="shared" si="867"/>
        <v>0</v>
      </c>
      <c r="H3501">
        <f t="shared" si="868"/>
        <v>1.3377674581582979E-2</v>
      </c>
      <c r="I3501" s="5">
        <f t="shared" si="869"/>
        <v>1.3377674581582979E-2</v>
      </c>
      <c r="J3501" s="6">
        <f t="shared" si="870"/>
        <v>0.98662232541841699</v>
      </c>
      <c r="K3501" s="5">
        <f t="shared" si="871"/>
        <v>-1.3467961796300264E-2</v>
      </c>
      <c r="L3501" s="6">
        <f t="shared" si="872"/>
        <v>100</v>
      </c>
      <c r="M3501">
        <f t="shared" si="873"/>
        <v>-2.2150687038278751</v>
      </c>
      <c r="N3501">
        <f t="shared" si="874"/>
        <v>3.4313952999370165E-2</v>
      </c>
      <c r="O3501">
        <f t="shared" si="875"/>
        <v>7.8247951478979547E-2</v>
      </c>
      <c r="AH3501">
        <v>2.2815121578724017E-2</v>
      </c>
      <c r="AI3501">
        <v>1</v>
      </c>
      <c r="AJ3501">
        <v>0</v>
      </c>
      <c r="AK3501">
        <f t="shared" si="879"/>
        <v>3477</v>
      </c>
      <c r="AL3501">
        <f t="shared" si="880"/>
        <v>20</v>
      </c>
      <c r="AM3501">
        <f t="shared" si="876"/>
        <v>0.11459129106187926</v>
      </c>
      <c r="AN3501">
        <f t="shared" si="877"/>
        <v>0.72222222222222221</v>
      </c>
      <c r="AO3501">
        <f t="shared" si="878"/>
        <v>1.8391194861780115E-4</v>
      </c>
    </row>
    <row r="3502" spans="1:41" x14ac:dyDescent="0.3">
      <c r="A3502">
        <f>Datos!C3501</f>
        <v>0.21735370000000001</v>
      </c>
      <c r="B3502">
        <f>Datos!D3501</f>
        <v>0.16532250000000001</v>
      </c>
      <c r="C3502">
        <f>Datos!E3501</f>
        <v>3.6569600000000001E-2</v>
      </c>
      <c r="D3502" s="5">
        <f>Datos!F3501</f>
        <v>0</v>
      </c>
      <c r="E3502">
        <f t="shared" si="865"/>
        <v>1</v>
      </c>
      <c r="F3502" s="6">
        <f t="shared" si="866"/>
        <v>1</v>
      </c>
      <c r="G3502">
        <f t="shared" si="867"/>
        <v>0</v>
      </c>
      <c r="H3502">
        <f t="shared" si="868"/>
        <v>1.4559216759376013E-2</v>
      </c>
      <c r="I3502" s="5">
        <f t="shared" si="869"/>
        <v>1.4559216759376013E-2</v>
      </c>
      <c r="J3502" s="6">
        <f t="shared" si="870"/>
        <v>0.98544078324062401</v>
      </c>
      <c r="K3502" s="5">
        <f t="shared" si="871"/>
        <v>-1.4666242230616999E-2</v>
      </c>
      <c r="L3502" s="6">
        <f t="shared" si="872"/>
        <v>100</v>
      </c>
      <c r="M3502">
        <f t="shared" si="873"/>
        <v>-2.1818794141660014</v>
      </c>
      <c r="N3502">
        <f t="shared" si="874"/>
        <v>3.6911304413400965E-2</v>
      </c>
      <c r="O3502">
        <f t="shared" si="875"/>
        <v>8.312888021763129E-2</v>
      </c>
      <c r="AH3502">
        <v>2.2818261877527977E-2</v>
      </c>
      <c r="AI3502">
        <v>1</v>
      </c>
      <c r="AJ3502">
        <v>0</v>
      </c>
      <c r="AK3502">
        <f t="shared" si="879"/>
        <v>3478</v>
      </c>
      <c r="AL3502">
        <f t="shared" si="880"/>
        <v>20</v>
      </c>
      <c r="AM3502">
        <f t="shared" si="876"/>
        <v>0.11433664374840846</v>
      </c>
      <c r="AN3502">
        <f t="shared" si="877"/>
        <v>0.72222222222222221</v>
      </c>
      <c r="AO3502">
        <f t="shared" si="878"/>
        <v>1.8391194861780115E-4</v>
      </c>
    </row>
    <row r="3503" spans="1:41" x14ac:dyDescent="0.3">
      <c r="A3503">
        <f>Datos!C3502</f>
        <v>0.20773469999999999</v>
      </c>
      <c r="B3503">
        <f>Datos!D3502</f>
        <v>0.16804140000000001</v>
      </c>
      <c r="C3503">
        <f>Datos!E3502</f>
        <v>2.0016800000000001E-2</v>
      </c>
      <c r="D3503" s="5">
        <f>Datos!F3502</f>
        <v>0</v>
      </c>
      <c r="E3503">
        <f t="shared" si="865"/>
        <v>1</v>
      </c>
      <c r="F3503" s="6">
        <f t="shared" si="866"/>
        <v>1</v>
      </c>
      <c r="G3503">
        <f t="shared" si="867"/>
        <v>0</v>
      </c>
      <c r="H3503">
        <f t="shared" si="868"/>
        <v>1.7748519376831442E-2</v>
      </c>
      <c r="I3503" s="5">
        <f t="shared" si="869"/>
        <v>1.7748519376831442E-2</v>
      </c>
      <c r="J3503" s="6">
        <f t="shared" si="870"/>
        <v>0.98225148062316858</v>
      </c>
      <c r="K3503" s="5">
        <f t="shared" si="871"/>
        <v>-1.7907913165555536E-2</v>
      </c>
      <c r="L3503" s="6">
        <f t="shared" si="872"/>
        <v>100</v>
      </c>
      <c r="M3503">
        <f t="shared" si="873"/>
        <v>-2.1026424213076824</v>
      </c>
      <c r="N3503">
        <f t="shared" si="874"/>
        <v>4.3740050501687534E-2</v>
      </c>
      <c r="O3503">
        <f t="shared" si="875"/>
        <v>9.5614462747623266E-2</v>
      </c>
      <c r="AH3503">
        <v>2.2847429098271456E-2</v>
      </c>
      <c r="AI3503">
        <v>1</v>
      </c>
      <c r="AJ3503">
        <v>0</v>
      </c>
      <c r="AK3503">
        <f t="shared" si="879"/>
        <v>3479</v>
      </c>
      <c r="AL3503">
        <f t="shared" si="880"/>
        <v>20</v>
      </c>
      <c r="AM3503">
        <f t="shared" si="876"/>
        <v>0.11408199643493766</v>
      </c>
      <c r="AN3503">
        <f t="shared" si="877"/>
        <v>0.72222222222222221</v>
      </c>
      <c r="AO3503">
        <f t="shared" si="878"/>
        <v>1.8391194861788133E-4</v>
      </c>
    </row>
    <row r="3504" spans="1:41" x14ac:dyDescent="0.3">
      <c r="A3504">
        <f>Datos!C3503</f>
        <v>0.1442262</v>
      </c>
      <c r="B3504">
        <f>Datos!D3503</f>
        <v>0.14507890000000001</v>
      </c>
      <c r="C3504">
        <f>Datos!E3503</f>
        <v>2.6510599999999999E-2</v>
      </c>
      <c r="D3504" s="5">
        <f>Datos!F3503</f>
        <v>0</v>
      </c>
      <c r="E3504">
        <f t="shared" si="865"/>
        <v>1</v>
      </c>
      <c r="F3504" s="6">
        <f t="shared" si="866"/>
        <v>1</v>
      </c>
      <c r="G3504">
        <f t="shared" si="867"/>
        <v>0</v>
      </c>
      <c r="H3504">
        <f t="shared" si="868"/>
        <v>1.766886874326171E-2</v>
      </c>
      <c r="I3504" s="5">
        <f t="shared" si="869"/>
        <v>1.766886874326171E-2</v>
      </c>
      <c r="J3504" s="6">
        <f t="shared" si="870"/>
        <v>0.98233113125673832</v>
      </c>
      <c r="K3504" s="5">
        <f t="shared" si="871"/>
        <v>-1.782682659466589E-2</v>
      </c>
      <c r="L3504" s="6">
        <f t="shared" si="872"/>
        <v>100</v>
      </c>
      <c r="M3504">
        <f t="shared" si="873"/>
        <v>-2.1044669175065773</v>
      </c>
      <c r="N3504">
        <f t="shared" si="874"/>
        <v>4.3572501085998701E-2</v>
      </c>
      <c r="O3504">
        <f t="shared" si="875"/>
        <v>9.5313683695027601E-2</v>
      </c>
      <c r="AH3504">
        <v>2.28783201241342E-2</v>
      </c>
      <c r="AI3504">
        <v>1</v>
      </c>
      <c r="AJ3504">
        <v>0</v>
      </c>
      <c r="AK3504">
        <f t="shared" si="879"/>
        <v>3480</v>
      </c>
      <c r="AL3504">
        <f t="shared" si="880"/>
        <v>20</v>
      </c>
      <c r="AM3504">
        <f t="shared" si="876"/>
        <v>0.11382734912146675</v>
      </c>
      <c r="AN3504">
        <f t="shared" si="877"/>
        <v>0.72222222222222221</v>
      </c>
      <c r="AO3504">
        <f t="shared" si="878"/>
        <v>1.8391194861780115E-4</v>
      </c>
    </row>
    <row r="3505" spans="1:41" x14ac:dyDescent="0.3">
      <c r="A3505">
        <f>Datos!C3504</f>
        <v>0.1381445</v>
      </c>
      <c r="B3505">
        <f>Datos!D3504</f>
        <v>0.1472435</v>
      </c>
      <c r="C3505">
        <f>Datos!E3504</f>
        <v>3.2829299999999999E-2</v>
      </c>
      <c r="D3505" s="5">
        <f>Datos!F3504</f>
        <v>0</v>
      </c>
      <c r="E3505">
        <f t="shared" si="865"/>
        <v>1</v>
      </c>
      <c r="F3505" s="6">
        <f t="shared" si="866"/>
        <v>1</v>
      </c>
      <c r="G3505">
        <f t="shared" si="867"/>
        <v>0</v>
      </c>
      <c r="H3505">
        <f t="shared" si="868"/>
        <v>1.6332940179857709E-2</v>
      </c>
      <c r="I3505" s="5">
        <f t="shared" si="869"/>
        <v>1.6332940179857709E-2</v>
      </c>
      <c r="J3505" s="6">
        <f t="shared" si="870"/>
        <v>0.98366705982014224</v>
      </c>
      <c r="K3505" s="5">
        <f t="shared" si="871"/>
        <v>-1.646779302577869E-2</v>
      </c>
      <c r="L3505" s="6">
        <f t="shared" si="872"/>
        <v>100</v>
      </c>
      <c r="M3505">
        <f t="shared" si="873"/>
        <v>-2.1361660654177559</v>
      </c>
      <c r="N3505">
        <f t="shared" si="874"/>
        <v>4.074014688660809E-2</v>
      </c>
      <c r="O3505">
        <f t="shared" si="875"/>
        <v>9.0188074138628616E-2</v>
      </c>
      <c r="AH3505">
        <v>2.2912848172185959E-2</v>
      </c>
      <c r="AI3505">
        <v>1</v>
      </c>
      <c r="AJ3505">
        <v>0</v>
      </c>
      <c r="AK3505">
        <f t="shared" si="879"/>
        <v>3481</v>
      </c>
      <c r="AL3505">
        <f t="shared" si="880"/>
        <v>20</v>
      </c>
      <c r="AM3505">
        <f t="shared" si="876"/>
        <v>0.11357270180799595</v>
      </c>
      <c r="AN3505">
        <f t="shared" si="877"/>
        <v>0.72222222222222221</v>
      </c>
      <c r="AO3505">
        <f t="shared" si="878"/>
        <v>1.8391194861788133E-4</v>
      </c>
    </row>
    <row r="3506" spans="1:41" x14ac:dyDescent="0.3">
      <c r="A3506">
        <f>Datos!C3505</f>
        <v>0.1191363</v>
      </c>
      <c r="B3506">
        <f>Datos!D3505</f>
        <v>0.1454502</v>
      </c>
      <c r="C3506">
        <f>Datos!E3505</f>
        <v>3.3014700000000001E-2</v>
      </c>
      <c r="D3506" s="5">
        <f>Datos!F3505</f>
        <v>0</v>
      </c>
      <c r="E3506">
        <f t="shared" si="865"/>
        <v>1</v>
      </c>
      <c r="F3506" s="6">
        <f t="shared" si="866"/>
        <v>1</v>
      </c>
      <c r="G3506">
        <f t="shared" si="867"/>
        <v>0</v>
      </c>
      <c r="H3506">
        <f t="shared" si="868"/>
        <v>1.6473817075398748E-2</v>
      </c>
      <c r="I3506" s="5">
        <f t="shared" si="869"/>
        <v>1.6473817075398748E-2</v>
      </c>
      <c r="J3506" s="6">
        <f t="shared" si="870"/>
        <v>0.98352618292460126</v>
      </c>
      <c r="K3506" s="5">
        <f t="shared" si="871"/>
        <v>-1.6611019316638914E-2</v>
      </c>
      <c r="L3506" s="6">
        <f t="shared" si="872"/>
        <v>100</v>
      </c>
      <c r="M3506">
        <f t="shared" si="873"/>
        <v>-2.1327208296536537</v>
      </c>
      <c r="N3506">
        <f t="shared" si="874"/>
        <v>4.104084035577777E-2</v>
      </c>
      <c r="O3506">
        <f t="shared" si="875"/>
        <v>9.0735986158536938E-2</v>
      </c>
      <c r="AH3506">
        <v>2.295111644037329E-2</v>
      </c>
      <c r="AI3506">
        <v>1</v>
      </c>
      <c r="AJ3506">
        <v>0</v>
      </c>
      <c r="AK3506">
        <f t="shared" si="879"/>
        <v>3482</v>
      </c>
      <c r="AL3506">
        <f t="shared" si="880"/>
        <v>20</v>
      </c>
      <c r="AM3506">
        <f t="shared" si="876"/>
        <v>0.11331805449452503</v>
      </c>
      <c r="AN3506">
        <f t="shared" si="877"/>
        <v>0.72222222222222221</v>
      </c>
      <c r="AO3506">
        <f t="shared" si="878"/>
        <v>1.8391194861780115E-4</v>
      </c>
    </row>
    <row r="3507" spans="1:41" x14ac:dyDescent="0.3">
      <c r="A3507">
        <f>Datos!C3506</f>
        <v>6.92831E-2</v>
      </c>
      <c r="B3507">
        <f>Datos!D3506</f>
        <v>0.12669749999999999</v>
      </c>
      <c r="C3507">
        <f>Datos!E3506</f>
        <v>1.7898799999999999E-2</v>
      </c>
      <c r="D3507" s="5">
        <f>Datos!F3506</f>
        <v>0</v>
      </c>
      <c r="E3507">
        <f t="shared" si="865"/>
        <v>1</v>
      </c>
      <c r="F3507" s="6">
        <f t="shared" si="866"/>
        <v>1</v>
      </c>
      <c r="G3507">
        <f t="shared" si="867"/>
        <v>0</v>
      </c>
      <c r="H3507">
        <f t="shared" si="868"/>
        <v>2.0901614379604871E-2</v>
      </c>
      <c r="I3507" s="5">
        <f t="shared" si="869"/>
        <v>2.0901614379604871E-2</v>
      </c>
      <c r="J3507" s="6">
        <f t="shared" si="870"/>
        <v>0.97909838562039508</v>
      </c>
      <c r="K3507" s="5">
        <f t="shared" si="871"/>
        <v>-2.1123145463839345E-2</v>
      </c>
      <c r="L3507" s="6">
        <f t="shared" si="872"/>
        <v>100</v>
      </c>
      <c r="M3507">
        <f t="shared" si="873"/>
        <v>-2.0354737345877818</v>
      </c>
      <c r="N3507">
        <f t="shared" si="874"/>
        <v>5.0261535545045706E-2</v>
      </c>
      <c r="O3507">
        <f t="shared" si="875"/>
        <v>0.10712527799545328</v>
      </c>
      <c r="AH3507">
        <v>2.2974696460129517E-2</v>
      </c>
      <c r="AI3507">
        <v>1</v>
      </c>
      <c r="AJ3507">
        <v>0</v>
      </c>
      <c r="AK3507">
        <f t="shared" si="879"/>
        <v>3483</v>
      </c>
      <c r="AL3507">
        <f t="shared" si="880"/>
        <v>20</v>
      </c>
      <c r="AM3507">
        <f t="shared" si="876"/>
        <v>0.11306340718105423</v>
      </c>
      <c r="AN3507">
        <f t="shared" si="877"/>
        <v>0.72222222222222221</v>
      </c>
      <c r="AO3507">
        <f t="shared" si="878"/>
        <v>1.8391194861780115E-4</v>
      </c>
    </row>
    <row r="3508" spans="1:41" x14ac:dyDescent="0.3">
      <c r="A3508">
        <f>Datos!C3507</f>
        <v>0.11392620000000001</v>
      </c>
      <c r="B3508">
        <f>Datos!D3507</f>
        <v>0.14548910000000001</v>
      </c>
      <c r="C3508">
        <f>Datos!E3507</f>
        <v>2.65507E-2</v>
      </c>
      <c r="D3508" s="5">
        <f>Datos!F3507</f>
        <v>0</v>
      </c>
      <c r="E3508">
        <f t="shared" si="865"/>
        <v>1</v>
      </c>
      <c r="F3508" s="6">
        <f t="shared" si="866"/>
        <v>1</v>
      </c>
      <c r="G3508">
        <f t="shared" si="867"/>
        <v>0</v>
      </c>
      <c r="H3508">
        <f t="shared" si="868"/>
        <v>1.7835629874091603E-2</v>
      </c>
      <c r="I3508" s="5">
        <f t="shared" si="869"/>
        <v>1.7835629874091603E-2</v>
      </c>
      <c r="J3508" s="6">
        <f t="shared" si="870"/>
        <v>0.9821643701259084</v>
      </c>
      <c r="K3508" s="5">
        <f t="shared" si="871"/>
        <v>-1.7996601614372582E-2</v>
      </c>
      <c r="L3508" s="6">
        <f t="shared" si="872"/>
        <v>100</v>
      </c>
      <c r="M3508">
        <f t="shared" si="873"/>
        <v>-2.1006550282288554</v>
      </c>
      <c r="N3508">
        <f t="shared" si="874"/>
        <v>4.3923126106909981E-2</v>
      </c>
      <c r="O3508">
        <f t="shared" si="875"/>
        <v>9.5942811273452042E-2</v>
      </c>
      <c r="AH3508">
        <v>2.2976909507776835E-2</v>
      </c>
      <c r="AI3508">
        <v>1</v>
      </c>
      <c r="AJ3508">
        <v>0</v>
      </c>
      <c r="AK3508">
        <f t="shared" si="879"/>
        <v>3484</v>
      </c>
      <c r="AL3508">
        <f t="shared" si="880"/>
        <v>20</v>
      </c>
      <c r="AM3508">
        <f t="shared" si="876"/>
        <v>0.11280875986758343</v>
      </c>
      <c r="AN3508">
        <f t="shared" si="877"/>
        <v>0.72222222222222221</v>
      </c>
      <c r="AO3508">
        <f t="shared" si="878"/>
        <v>1.8391194861788133E-4</v>
      </c>
    </row>
    <row r="3509" spans="1:41" x14ac:dyDescent="0.3">
      <c r="A3509">
        <f>Datos!C3508</f>
        <v>0.11444509999999999</v>
      </c>
      <c r="B3509">
        <f>Datos!D3508</f>
        <v>0.1202177</v>
      </c>
      <c r="C3509">
        <f>Datos!E3508</f>
        <v>7.81274E-2</v>
      </c>
      <c r="D3509" s="5">
        <f>Datos!F3508</f>
        <v>0</v>
      </c>
      <c r="E3509">
        <f t="shared" si="865"/>
        <v>1</v>
      </c>
      <c r="F3509" s="6">
        <f t="shared" si="866"/>
        <v>1</v>
      </c>
      <c r="G3509">
        <f t="shared" si="867"/>
        <v>0</v>
      </c>
      <c r="H3509">
        <f t="shared" si="868"/>
        <v>9.9481514077936796E-3</v>
      </c>
      <c r="I3509" s="5">
        <f t="shared" si="869"/>
        <v>9.9481514077936796E-3</v>
      </c>
      <c r="J3509" s="6">
        <f t="shared" si="870"/>
        <v>0.9900518485922063</v>
      </c>
      <c r="K3509" s="5">
        <f t="shared" si="871"/>
        <v>-9.9979649095233731E-3</v>
      </c>
      <c r="L3509" s="6">
        <f t="shared" si="872"/>
        <v>100</v>
      </c>
      <c r="M3509">
        <f t="shared" si="873"/>
        <v>-2.3282976724417725</v>
      </c>
      <c r="N3509">
        <f t="shared" si="874"/>
        <v>2.6531473832284668E-2</v>
      </c>
      <c r="O3509">
        <f t="shared" si="875"/>
        <v>6.3112008750239992E-2</v>
      </c>
      <c r="AH3509">
        <v>2.299001449245653E-2</v>
      </c>
      <c r="AI3509">
        <v>1</v>
      </c>
      <c r="AJ3509">
        <v>0</v>
      </c>
      <c r="AK3509">
        <f t="shared" si="879"/>
        <v>3485</v>
      </c>
      <c r="AL3509">
        <f t="shared" si="880"/>
        <v>20</v>
      </c>
      <c r="AM3509">
        <f t="shared" si="876"/>
        <v>0.11255411255411252</v>
      </c>
      <c r="AN3509">
        <f t="shared" si="877"/>
        <v>0.72222222222222221</v>
      </c>
      <c r="AO3509">
        <f t="shared" si="878"/>
        <v>1.8391194861780115E-4</v>
      </c>
    </row>
    <row r="3510" spans="1:41" x14ac:dyDescent="0.3">
      <c r="A3510">
        <f>Datos!C3509</f>
        <v>0.14706279999999999</v>
      </c>
      <c r="B3510">
        <f>Datos!D3509</f>
        <v>0.17449600000000001</v>
      </c>
      <c r="C3510">
        <f>Datos!E3509</f>
        <v>8.8418099999999999E-2</v>
      </c>
      <c r="D3510" s="5">
        <f>Datos!F3509</f>
        <v>0</v>
      </c>
      <c r="E3510">
        <f t="shared" si="865"/>
        <v>1</v>
      </c>
      <c r="F3510" s="6">
        <f t="shared" si="866"/>
        <v>1</v>
      </c>
      <c r="G3510">
        <f t="shared" si="867"/>
        <v>0</v>
      </c>
      <c r="H3510">
        <f t="shared" si="868"/>
        <v>7.520754708904346E-3</v>
      </c>
      <c r="I3510" s="5">
        <f t="shared" si="869"/>
        <v>7.520754708904346E-3</v>
      </c>
      <c r="J3510" s="6">
        <f t="shared" si="870"/>
        <v>0.99247924529109566</v>
      </c>
      <c r="K3510" s="5">
        <f t="shared" si="871"/>
        <v>-7.5491781849365489E-3</v>
      </c>
      <c r="L3510" s="6">
        <f t="shared" si="872"/>
        <v>100</v>
      </c>
      <c r="M3510">
        <f t="shared" si="873"/>
        <v>-2.4313780852116453</v>
      </c>
      <c r="N3510">
        <f t="shared" si="874"/>
        <v>2.0759771451429723E-2</v>
      </c>
      <c r="O3510">
        <f t="shared" si="875"/>
        <v>5.1294863323080496E-2</v>
      </c>
      <c r="AH3510">
        <v>2.2995020493995606E-2</v>
      </c>
      <c r="AI3510">
        <v>1</v>
      </c>
      <c r="AJ3510">
        <v>0</v>
      </c>
      <c r="AK3510">
        <f t="shared" si="879"/>
        <v>3486</v>
      </c>
      <c r="AL3510">
        <f t="shared" si="880"/>
        <v>20</v>
      </c>
      <c r="AM3510">
        <f t="shared" si="876"/>
        <v>0.11229946524064172</v>
      </c>
      <c r="AN3510">
        <f t="shared" si="877"/>
        <v>0.72222222222222221</v>
      </c>
      <c r="AO3510">
        <f t="shared" si="878"/>
        <v>1.8391194861780115E-4</v>
      </c>
    </row>
    <row r="3511" spans="1:41" x14ac:dyDescent="0.3">
      <c r="A3511">
        <f>Datos!C3510</f>
        <v>0.19128200000000001</v>
      </c>
      <c r="B3511">
        <f>Datos!D3510</f>
        <v>0.22805329999999999</v>
      </c>
      <c r="C3511">
        <f>Datos!E3510</f>
        <v>8.1871200000000005E-2</v>
      </c>
      <c r="D3511" s="5">
        <f>Datos!F3510</f>
        <v>0</v>
      </c>
      <c r="E3511">
        <f t="shared" si="865"/>
        <v>1</v>
      </c>
      <c r="F3511" s="6">
        <f t="shared" si="866"/>
        <v>1</v>
      </c>
      <c r="G3511">
        <f t="shared" si="867"/>
        <v>0</v>
      </c>
      <c r="H3511">
        <f t="shared" si="868"/>
        <v>7.0671674101492445E-3</v>
      </c>
      <c r="I3511" s="5">
        <f t="shared" si="869"/>
        <v>7.0671674101492445E-3</v>
      </c>
      <c r="J3511" s="6">
        <f t="shared" si="870"/>
        <v>0.99293283258985077</v>
      </c>
      <c r="K3511" s="5">
        <f t="shared" si="871"/>
        <v>-7.0922581211372614E-3</v>
      </c>
      <c r="L3511" s="6">
        <f t="shared" si="872"/>
        <v>100</v>
      </c>
      <c r="M3511">
        <f t="shared" si="873"/>
        <v>-2.4538311090677896</v>
      </c>
      <c r="N3511">
        <f t="shared" si="874"/>
        <v>1.9651883573183843E-2</v>
      </c>
      <c r="O3511">
        <f t="shared" si="875"/>
        <v>4.8957338238247321E-2</v>
      </c>
      <c r="AH3511">
        <v>2.2995828912348113E-2</v>
      </c>
      <c r="AI3511">
        <v>1</v>
      </c>
      <c r="AJ3511">
        <v>0</v>
      </c>
      <c r="AK3511">
        <f t="shared" si="879"/>
        <v>3487</v>
      </c>
      <c r="AL3511">
        <f t="shared" si="880"/>
        <v>20</v>
      </c>
      <c r="AM3511">
        <f t="shared" si="876"/>
        <v>0.11204481792717091</v>
      </c>
      <c r="AN3511">
        <f t="shared" si="877"/>
        <v>0.72222222222222221</v>
      </c>
      <c r="AO3511">
        <f t="shared" si="878"/>
        <v>1.8391194861788133E-4</v>
      </c>
    </row>
    <row r="3512" spans="1:41" x14ac:dyDescent="0.3">
      <c r="A3512">
        <f>Datos!C3511</f>
        <v>0.22009500000000001</v>
      </c>
      <c r="B3512">
        <f>Datos!D3511</f>
        <v>0.34464879999999998</v>
      </c>
      <c r="C3512">
        <f>Datos!E3511</f>
        <v>9.7459599999999993E-2</v>
      </c>
      <c r="D3512" s="5">
        <f>Datos!F3511</f>
        <v>0</v>
      </c>
      <c r="E3512">
        <f t="shared" si="865"/>
        <v>1</v>
      </c>
      <c r="F3512" s="6">
        <f t="shared" si="866"/>
        <v>1</v>
      </c>
      <c r="G3512">
        <f t="shared" si="867"/>
        <v>0</v>
      </c>
      <c r="H3512">
        <f t="shared" si="868"/>
        <v>4.1735298621929434E-3</v>
      </c>
      <c r="I3512" s="5">
        <f t="shared" si="869"/>
        <v>4.1735298621929434E-3</v>
      </c>
      <c r="J3512" s="6">
        <f t="shared" si="870"/>
        <v>0.99582647013780701</v>
      </c>
      <c r="K3512" s="5">
        <f t="shared" si="871"/>
        <v>-4.1822633460555699E-3</v>
      </c>
      <c r="L3512" s="6">
        <f t="shared" si="872"/>
        <v>100</v>
      </c>
      <c r="M3512">
        <f t="shared" si="873"/>
        <v>-2.6376991522812077</v>
      </c>
      <c r="N3512">
        <f t="shared" si="874"/>
        <v>1.2306017086728764E-2</v>
      </c>
      <c r="O3512">
        <f t="shared" si="875"/>
        <v>3.2748319664324697E-2</v>
      </c>
      <c r="AH3512">
        <v>2.3012392567169398E-2</v>
      </c>
      <c r="AI3512">
        <v>1</v>
      </c>
      <c r="AJ3512">
        <v>0</v>
      </c>
      <c r="AK3512">
        <f t="shared" si="879"/>
        <v>3488</v>
      </c>
      <c r="AL3512">
        <f t="shared" si="880"/>
        <v>20</v>
      </c>
      <c r="AM3512">
        <f t="shared" si="876"/>
        <v>0.1117901706137</v>
      </c>
      <c r="AN3512">
        <f t="shared" si="877"/>
        <v>0.72222222222222221</v>
      </c>
      <c r="AO3512">
        <f t="shared" si="878"/>
        <v>1.8391194861780115E-4</v>
      </c>
    </row>
    <row r="3513" spans="1:41" x14ac:dyDescent="0.3">
      <c r="A3513">
        <f>Datos!C3512</f>
        <v>0.1374997</v>
      </c>
      <c r="B3513">
        <f>Datos!D3512</f>
        <v>0.44835199999999997</v>
      </c>
      <c r="C3513">
        <f>Datos!E3512</f>
        <v>8.7221400000000004E-2</v>
      </c>
      <c r="D3513" s="5">
        <f>Datos!F3512</f>
        <v>0</v>
      </c>
      <c r="E3513">
        <f t="shared" si="865"/>
        <v>1</v>
      </c>
      <c r="F3513" s="6">
        <f t="shared" si="866"/>
        <v>1</v>
      </c>
      <c r="G3513">
        <f t="shared" si="867"/>
        <v>0</v>
      </c>
      <c r="H3513">
        <f t="shared" si="868"/>
        <v>3.8069784824730519E-3</v>
      </c>
      <c r="I3513" s="5">
        <f t="shared" si="869"/>
        <v>3.8069784824730519E-3</v>
      </c>
      <c r="J3513" s="6">
        <f t="shared" si="870"/>
        <v>0.99619302151752698</v>
      </c>
      <c r="K3513" s="5">
        <f t="shared" si="871"/>
        <v>-3.8142434693499718E-3</v>
      </c>
      <c r="L3513" s="6">
        <f t="shared" si="872"/>
        <v>100</v>
      </c>
      <c r="M3513">
        <f t="shared" si="873"/>
        <v>-2.6687258489650998</v>
      </c>
      <c r="N3513">
        <f t="shared" si="874"/>
        <v>1.1333556390966251E-2</v>
      </c>
      <c r="O3513">
        <f t="shared" si="875"/>
        <v>3.0491174520274646E-2</v>
      </c>
      <c r="AH3513">
        <v>2.3026718038469309E-2</v>
      </c>
      <c r="AI3513">
        <v>1</v>
      </c>
      <c r="AJ3513">
        <v>0</v>
      </c>
      <c r="AK3513">
        <f t="shared" si="879"/>
        <v>3489</v>
      </c>
      <c r="AL3513">
        <f t="shared" si="880"/>
        <v>20</v>
      </c>
      <c r="AM3513">
        <f t="shared" si="876"/>
        <v>0.1115355233002292</v>
      </c>
      <c r="AN3513">
        <f t="shared" si="877"/>
        <v>0.72222222222222221</v>
      </c>
      <c r="AO3513">
        <f t="shared" si="878"/>
        <v>1.8391194861788133E-4</v>
      </c>
    </row>
    <row r="3514" spans="1:41" x14ac:dyDescent="0.3">
      <c r="A3514">
        <f>Datos!C3513</f>
        <v>6.6646499999999997E-2</v>
      </c>
      <c r="B3514">
        <f>Datos!D3513</f>
        <v>4.3162600000000002E-2</v>
      </c>
      <c r="C3514">
        <f>Datos!E3513</f>
        <v>6.04296E-2</v>
      </c>
      <c r="D3514" s="5">
        <f>Datos!F3513</f>
        <v>0</v>
      </c>
      <c r="E3514">
        <f t="shared" si="865"/>
        <v>1</v>
      </c>
      <c r="F3514" s="6">
        <f t="shared" si="866"/>
        <v>1</v>
      </c>
      <c r="G3514">
        <f t="shared" si="867"/>
        <v>0</v>
      </c>
      <c r="H3514">
        <f t="shared" si="868"/>
        <v>1.5126343689914843E-2</v>
      </c>
      <c r="I3514" s="5">
        <f t="shared" si="869"/>
        <v>1.5126343689914843E-2</v>
      </c>
      <c r="J3514" s="6">
        <f t="shared" si="870"/>
        <v>0.98487365631008517</v>
      </c>
      <c r="K3514" s="5">
        <f t="shared" si="871"/>
        <v>-1.5241913742551114E-2</v>
      </c>
      <c r="L3514" s="6">
        <f t="shared" si="872"/>
        <v>100</v>
      </c>
      <c r="M3514">
        <f t="shared" si="873"/>
        <v>-2.1667661809140051</v>
      </c>
      <c r="N3514">
        <f t="shared" si="874"/>
        <v>3.8144397956835357E-2</v>
      </c>
      <c r="O3514">
        <f t="shared" si="875"/>
        <v>8.5419416817225841E-2</v>
      </c>
      <c r="AH3514">
        <v>2.3090160957824624E-2</v>
      </c>
      <c r="AI3514">
        <v>1</v>
      </c>
      <c r="AJ3514">
        <v>0</v>
      </c>
      <c r="AK3514">
        <f t="shared" si="879"/>
        <v>3490</v>
      </c>
      <c r="AL3514">
        <f t="shared" si="880"/>
        <v>20</v>
      </c>
      <c r="AM3514">
        <f t="shared" si="876"/>
        <v>0.11128087598675829</v>
      </c>
      <c r="AN3514">
        <f t="shared" si="877"/>
        <v>0.72222222222222221</v>
      </c>
      <c r="AO3514">
        <f t="shared" si="878"/>
        <v>1.8391194861780115E-4</v>
      </c>
    </row>
    <row r="3515" spans="1:41" x14ac:dyDescent="0.3">
      <c r="A3515">
        <f>Datos!C3514</f>
        <v>-0.33408189999999999</v>
      </c>
      <c r="B3515">
        <f>Datos!D3514</f>
        <v>3.1808299999999998E-2</v>
      </c>
      <c r="C3515">
        <f>Datos!E3514</f>
        <v>5.6999099999999997E-2</v>
      </c>
      <c r="D3515" s="5">
        <f>Datos!F3514</f>
        <v>0</v>
      </c>
      <c r="E3515">
        <f t="shared" si="865"/>
        <v>1</v>
      </c>
      <c r="F3515" s="6">
        <f t="shared" si="866"/>
        <v>1</v>
      </c>
      <c r="G3515">
        <f t="shared" si="867"/>
        <v>0</v>
      </c>
      <c r="H3515">
        <f t="shared" si="868"/>
        <v>1.8663884440059592E-2</v>
      </c>
      <c r="I3515" s="5">
        <f t="shared" si="869"/>
        <v>1.8663884440059592E-2</v>
      </c>
      <c r="J3515" s="6">
        <f t="shared" si="870"/>
        <v>0.98133611555994038</v>
      </c>
      <c r="K3515" s="5">
        <f t="shared" si="871"/>
        <v>-1.8840252656103146E-2</v>
      </c>
      <c r="L3515" s="6">
        <f t="shared" si="872"/>
        <v>100</v>
      </c>
      <c r="M3515">
        <f t="shared" si="873"/>
        <v>-2.0821609712386788</v>
      </c>
      <c r="N3515">
        <f t="shared" si="874"/>
        <v>4.56552949612146E-2</v>
      </c>
      <c r="O3515">
        <f t="shared" si="875"/>
        <v>9.9034082940636564E-2</v>
      </c>
      <c r="AH3515">
        <v>2.3106622158118616E-2</v>
      </c>
      <c r="AI3515">
        <v>1</v>
      </c>
      <c r="AJ3515">
        <v>0</v>
      </c>
      <c r="AK3515">
        <f t="shared" si="879"/>
        <v>3491</v>
      </c>
      <c r="AL3515">
        <f t="shared" si="880"/>
        <v>20</v>
      </c>
      <c r="AM3515">
        <f t="shared" si="876"/>
        <v>0.11102622867328749</v>
      </c>
      <c r="AN3515">
        <f t="shared" si="877"/>
        <v>0.72222222222222221</v>
      </c>
      <c r="AO3515">
        <f t="shared" si="878"/>
        <v>1.8391194861780115E-4</v>
      </c>
    </row>
    <row r="3516" spans="1:41" x14ac:dyDescent="0.3">
      <c r="A3516">
        <f>Datos!C3515</f>
        <v>-3.8449999999999998E-2</v>
      </c>
      <c r="B3516">
        <f>Datos!D3515</f>
        <v>2.3484600000000001E-2</v>
      </c>
      <c r="C3516">
        <f>Datos!E3515</f>
        <v>5.8215000000000003E-2</v>
      </c>
      <c r="D3516" s="5">
        <f>Datos!F3515</f>
        <v>0</v>
      </c>
      <c r="E3516">
        <f t="shared" si="865"/>
        <v>1</v>
      </c>
      <c r="F3516" s="6">
        <f t="shared" si="866"/>
        <v>1</v>
      </c>
      <c r="G3516">
        <f t="shared" si="867"/>
        <v>0</v>
      </c>
      <c r="H3516">
        <f t="shared" si="868"/>
        <v>1.6864843927492969E-2</v>
      </c>
      <c r="I3516" s="5">
        <f t="shared" si="869"/>
        <v>1.6864843927492969E-2</v>
      </c>
      <c r="J3516" s="6">
        <f t="shared" si="870"/>
        <v>0.98313515607250701</v>
      </c>
      <c r="K3516" s="5">
        <f t="shared" si="871"/>
        <v>-1.7008674824980172E-2</v>
      </c>
      <c r="L3516" s="6">
        <f t="shared" si="872"/>
        <v>100</v>
      </c>
      <c r="M3516">
        <f t="shared" si="873"/>
        <v>-2.1232884512438241</v>
      </c>
      <c r="N3516">
        <f t="shared" si="874"/>
        <v>4.1872941142270879E-2</v>
      </c>
      <c r="O3516">
        <f t="shared" si="875"/>
        <v>9.2247492210839693E-2</v>
      </c>
      <c r="AH3516">
        <v>2.3111759422438625E-2</v>
      </c>
      <c r="AI3516">
        <v>1</v>
      </c>
      <c r="AJ3516">
        <v>0</v>
      </c>
      <c r="AK3516">
        <f t="shared" si="879"/>
        <v>3492</v>
      </c>
      <c r="AL3516">
        <f t="shared" si="880"/>
        <v>20</v>
      </c>
      <c r="AM3516">
        <f t="shared" si="876"/>
        <v>0.11077158135981668</v>
      </c>
      <c r="AN3516">
        <f t="shared" si="877"/>
        <v>0.72222222222222221</v>
      </c>
      <c r="AO3516">
        <f t="shared" si="878"/>
        <v>1.8391194861788133E-4</v>
      </c>
    </row>
    <row r="3517" spans="1:41" x14ac:dyDescent="0.3">
      <c r="A3517">
        <f>Datos!C3516</f>
        <v>-3.3004199999999997E-2</v>
      </c>
      <c r="B3517">
        <f>Datos!D3516</f>
        <v>9.1795000000000002E-3</v>
      </c>
      <c r="C3517">
        <f>Datos!E3516</f>
        <v>2.5929799999999999E-2</v>
      </c>
      <c r="D3517" s="5">
        <f>Datos!F3516</f>
        <v>0</v>
      </c>
      <c r="E3517">
        <f t="shared" si="865"/>
        <v>1</v>
      </c>
      <c r="F3517" s="6">
        <f t="shared" si="866"/>
        <v>1</v>
      </c>
      <c r="G3517">
        <f t="shared" si="867"/>
        <v>0</v>
      </c>
      <c r="H3517">
        <f t="shared" si="868"/>
        <v>2.5307679611585723E-2</v>
      </c>
      <c r="I3517" s="5">
        <f t="shared" si="869"/>
        <v>2.5307679611585723E-2</v>
      </c>
      <c r="J3517" s="6">
        <f t="shared" si="870"/>
        <v>0.97469232038841425</v>
      </c>
      <c r="K3517" s="5">
        <f t="shared" si="871"/>
        <v>-2.5633426619007159E-2</v>
      </c>
      <c r="L3517" s="6">
        <f t="shared" si="872"/>
        <v>0</v>
      </c>
      <c r="M3517">
        <f t="shared" si="873"/>
        <v>-1.9547265109271539</v>
      </c>
      <c r="N3517">
        <f t="shared" si="874"/>
        <v>5.9047303653934811E-2</v>
      </c>
      <c r="O3517">
        <f t="shared" si="875"/>
        <v>0.12208821168223574</v>
      </c>
      <c r="AH3517">
        <v>2.3145130604474706E-2</v>
      </c>
      <c r="AI3517">
        <v>1</v>
      </c>
      <c r="AJ3517">
        <v>0</v>
      </c>
      <c r="AK3517">
        <f t="shared" si="879"/>
        <v>3493</v>
      </c>
      <c r="AL3517">
        <f t="shared" si="880"/>
        <v>20</v>
      </c>
      <c r="AM3517">
        <f t="shared" si="876"/>
        <v>0.11051693404634577</v>
      </c>
      <c r="AN3517">
        <f t="shared" si="877"/>
        <v>0.72222222222222221</v>
      </c>
      <c r="AO3517">
        <f t="shared" si="878"/>
        <v>1.8391194861780115E-4</v>
      </c>
    </row>
    <row r="3518" spans="1:41" x14ac:dyDescent="0.3">
      <c r="A3518">
        <f>Datos!C3517</f>
        <v>-1.6816999999999999E-2</v>
      </c>
      <c r="B3518">
        <f>Datos!D3517</f>
        <v>-4.5910999999999999E-3</v>
      </c>
      <c r="C3518">
        <f>Datos!E3517</f>
        <v>4.61885E-2</v>
      </c>
      <c r="D3518" s="5">
        <f>Datos!F3517</f>
        <v>0</v>
      </c>
      <c r="E3518">
        <f t="shared" si="865"/>
        <v>1</v>
      </c>
      <c r="F3518" s="6">
        <f t="shared" si="866"/>
        <v>1</v>
      </c>
      <c r="G3518">
        <f t="shared" si="867"/>
        <v>0</v>
      </c>
      <c r="H3518">
        <f t="shared" si="868"/>
        <v>2.0525441821920502E-2</v>
      </c>
      <c r="I3518" s="5">
        <f t="shared" si="869"/>
        <v>2.0525441821920502E-2</v>
      </c>
      <c r="J3518" s="6">
        <f t="shared" si="870"/>
        <v>0.97947455817807949</v>
      </c>
      <c r="K3518" s="5">
        <f t="shared" si="871"/>
        <v>-2.073901622984679E-2</v>
      </c>
      <c r="L3518" s="6">
        <f t="shared" si="872"/>
        <v>100</v>
      </c>
      <c r="M3518">
        <f t="shared" si="873"/>
        <v>-2.0430157032850969</v>
      </c>
      <c r="N3518">
        <f t="shared" si="874"/>
        <v>4.9494431279531834E-2</v>
      </c>
      <c r="O3518">
        <f t="shared" si="875"/>
        <v>0.10579032707926825</v>
      </c>
      <c r="AH3518">
        <v>2.3176911274728929E-2</v>
      </c>
      <c r="AI3518">
        <v>1</v>
      </c>
      <c r="AJ3518">
        <v>0</v>
      </c>
      <c r="AK3518">
        <f t="shared" si="879"/>
        <v>3494</v>
      </c>
      <c r="AL3518">
        <f t="shared" si="880"/>
        <v>20</v>
      </c>
      <c r="AM3518">
        <f t="shared" si="876"/>
        <v>0.11026228673287497</v>
      </c>
      <c r="AN3518">
        <f t="shared" si="877"/>
        <v>0.72222222222222221</v>
      </c>
      <c r="AO3518">
        <f t="shared" si="878"/>
        <v>1.8391194861780115E-4</v>
      </c>
    </row>
    <row r="3519" spans="1:41" x14ac:dyDescent="0.3">
      <c r="A3519">
        <f>Datos!C3518</f>
        <v>8.2727700000000001E-2</v>
      </c>
      <c r="B3519">
        <f>Datos!D3518</f>
        <v>-4.1012699999999999E-2</v>
      </c>
      <c r="C3519">
        <f>Datos!E3518</f>
        <v>4.75837E-2</v>
      </c>
      <c r="D3519" s="5">
        <f>Datos!F3518</f>
        <v>0</v>
      </c>
      <c r="E3519">
        <f t="shared" si="865"/>
        <v>1</v>
      </c>
      <c r="F3519" s="6">
        <f t="shared" si="866"/>
        <v>1</v>
      </c>
      <c r="G3519">
        <f t="shared" si="867"/>
        <v>0</v>
      </c>
      <c r="H3519">
        <f t="shared" si="868"/>
        <v>2.1095770322923927E-2</v>
      </c>
      <c r="I3519" s="5">
        <f t="shared" si="869"/>
        <v>2.1095770322923927E-2</v>
      </c>
      <c r="J3519" s="6">
        <f t="shared" si="870"/>
        <v>0.97890422967707602</v>
      </c>
      <c r="K3519" s="5">
        <f t="shared" si="871"/>
        <v>-2.132146587714066E-2</v>
      </c>
      <c r="L3519" s="6">
        <f t="shared" si="872"/>
        <v>100</v>
      </c>
      <c r="M3519">
        <f t="shared" si="873"/>
        <v>-2.0316259196543287</v>
      </c>
      <c r="N3519">
        <f t="shared" si="874"/>
        <v>5.0656360842878764E-2</v>
      </c>
      <c r="O3519">
        <f t="shared" si="875"/>
        <v>0.10781048761127048</v>
      </c>
      <c r="AH3519">
        <v>2.3178383565864293E-2</v>
      </c>
      <c r="AI3519">
        <v>1</v>
      </c>
      <c r="AJ3519">
        <v>0</v>
      </c>
      <c r="AK3519">
        <f t="shared" si="879"/>
        <v>3495</v>
      </c>
      <c r="AL3519">
        <f t="shared" si="880"/>
        <v>20</v>
      </c>
      <c r="AM3519">
        <f t="shared" si="876"/>
        <v>0.11000763941940417</v>
      </c>
      <c r="AN3519">
        <f t="shared" si="877"/>
        <v>0.72222222222222221</v>
      </c>
      <c r="AO3519">
        <f t="shared" si="878"/>
        <v>1.8391194861788133E-4</v>
      </c>
    </row>
    <row r="3520" spans="1:41" x14ac:dyDescent="0.3">
      <c r="A3520">
        <f>Datos!C3519</f>
        <v>9.3719700000000003E-2</v>
      </c>
      <c r="B3520">
        <f>Datos!D3519</f>
        <v>-5.7528900000000001E-2</v>
      </c>
      <c r="C3520">
        <f>Datos!E3519</f>
        <v>5.8604299999999998E-2</v>
      </c>
      <c r="D3520" s="5">
        <f>Datos!F3519</f>
        <v>0</v>
      </c>
      <c r="E3520">
        <f t="shared" si="865"/>
        <v>1</v>
      </c>
      <c r="F3520" s="6">
        <f t="shared" si="866"/>
        <v>1</v>
      </c>
      <c r="G3520">
        <f t="shared" si="867"/>
        <v>0</v>
      </c>
      <c r="H3520">
        <f t="shared" si="868"/>
        <v>1.9136848237005635E-2</v>
      </c>
      <c r="I3520" s="5">
        <f t="shared" si="869"/>
        <v>1.9136848237005635E-2</v>
      </c>
      <c r="J3520" s="6">
        <f t="shared" si="870"/>
        <v>0.98086315176299432</v>
      </c>
      <c r="K3520" s="5">
        <f t="shared" si="871"/>
        <v>-1.9322327860168353E-2</v>
      </c>
      <c r="L3520" s="6">
        <f t="shared" si="872"/>
        <v>100</v>
      </c>
      <c r="M3520">
        <f t="shared" si="873"/>
        <v>-2.0719114874379292</v>
      </c>
      <c r="N3520">
        <f t="shared" si="874"/>
        <v>4.6637649302806082E-2</v>
      </c>
      <c r="O3520">
        <f t="shared" si="875"/>
        <v>0.10077510565685262</v>
      </c>
      <c r="AH3520">
        <v>2.3183623168427404E-2</v>
      </c>
      <c r="AI3520">
        <v>1</v>
      </c>
      <c r="AJ3520">
        <v>0</v>
      </c>
      <c r="AK3520">
        <f t="shared" si="879"/>
        <v>3496</v>
      </c>
      <c r="AL3520">
        <f t="shared" si="880"/>
        <v>20</v>
      </c>
      <c r="AM3520">
        <f t="shared" si="876"/>
        <v>0.10975299210593326</v>
      </c>
      <c r="AN3520">
        <f t="shared" si="877"/>
        <v>0.72222222222222221</v>
      </c>
      <c r="AO3520">
        <f t="shared" si="878"/>
        <v>1.8391194861780115E-4</v>
      </c>
    </row>
    <row r="3521" spans="1:41" x14ac:dyDescent="0.3">
      <c r="A3521">
        <f>Datos!C3520</f>
        <v>-8.6381799999999995E-2</v>
      </c>
      <c r="B3521">
        <f>Datos!D3520</f>
        <v>0.1251813</v>
      </c>
      <c r="C3521">
        <f>Datos!E3520</f>
        <v>3.3266400000000002E-2</v>
      </c>
      <c r="D3521" s="5">
        <f>Datos!F3520</f>
        <v>0</v>
      </c>
      <c r="E3521">
        <f t="shared" si="865"/>
        <v>1</v>
      </c>
      <c r="F3521" s="6">
        <f t="shared" si="866"/>
        <v>1</v>
      </c>
      <c r="G3521">
        <f t="shared" si="867"/>
        <v>0</v>
      </c>
      <c r="H3521">
        <f t="shared" si="868"/>
        <v>1.8480962762354936E-2</v>
      </c>
      <c r="I3521" s="5">
        <f t="shared" si="869"/>
        <v>1.8480962762354936E-2</v>
      </c>
      <c r="J3521" s="6">
        <f t="shared" si="870"/>
        <v>0.98151903723764511</v>
      </c>
      <c r="K3521" s="5">
        <f t="shared" si="871"/>
        <v>-1.8653869388877795E-2</v>
      </c>
      <c r="L3521" s="6">
        <f t="shared" si="872"/>
        <v>100</v>
      </c>
      <c r="M3521">
        <f t="shared" si="873"/>
        <v>-2.0861843696826834</v>
      </c>
      <c r="N3521">
        <f t="shared" si="874"/>
        <v>4.5274055113991685E-2</v>
      </c>
      <c r="O3521">
        <f t="shared" si="875"/>
        <v>9.8356075600147641E-2</v>
      </c>
      <c r="AH3521">
        <v>2.3252094844950673E-2</v>
      </c>
      <c r="AI3521">
        <v>1</v>
      </c>
      <c r="AJ3521">
        <v>0</v>
      </c>
      <c r="AK3521">
        <f t="shared" si="879"/>
        <v>3497</v>
      </c>
      <c r="AL3521">
        <f t="shared" si="880"/>
        <v>20</v>
      </c>
      <c r="AM3521">
        <f t="shared" si="876"/>
        <v>0.10949834479246245</v>
      </c>
      <c r="AN3521">
        <f t="shared" si="877"/>
        <v>0.72222222222222221</v>
      </c>
      <c r="AO3521">
        <f t="shared" si="878"/>
        <v>1.8391194861788133E-4</v>
      </c>
    </row>
    <row r="3522" spans="1:41" x14ac:dyDescent="0.3">
      <c r="A3522">
        <f>Datos!C3521</f>
        <v>-0.1245246</v>
      </c>
      <c r="B3522">
        <f>Datos!D3521</f>
        <v>4.43191E-2</v>
      </c>
      <c r="C3522">
        <f>Datos!E3521</f>
        <v>-7.6562900000000003E-2</v>
      </c>
      <c r="D3522" s="5">
        <f>Datos!F3521</f>
        <v>0</v>
      </c>
      <c r="E3522">
        <f t="shared" si="865"/>
        <v>1</v>
      </c>
      <c r="F3522" s="6">
        <f t="shared" si="866"/>
        <v>1</v>
      </c>
      <c r="G3522">
        <f t="shared" si="867"/>
        <v>0</v>
      </c>
      <c r="H3522">
        <f t="shared" si="868"/>
        <v>6.9994239593475685E-2</v>
      </c>
      <c r="I3522" s="5">
        <f t="shared" si="869"/>
        <v>6.9994239593475685E-2</v>
      </c>
      <c r="J3522" s="6">
        <f t="shared" si="870"/>
        <v>0.93000576040652427</v>
      </c>
      <c r="K3522" s="5">
        <f t="shared" si="871"/>
        <v>-7.2564498868508104E-2</v>
      </c>
      <c r="L3522" s="6">
        <f t="shared" si="872"/>
        <v>0</v>
      </c>
      <c r="M3522">
        <f t="shared" si="873"/>
        <v>-1.4758339318684992</v>
      </c>
      <c r="N3522">
        <f t="shared" si="874"/>
        <v>0.13425941329040428</v>
      </c>
      <c r="O3522">
        <f t="shared" si="875"/>
        <v>0.23389837129445079</v>
      </c>
      <c r="AH3522">
        <v>2.3262746772198552E-2</v>
      </c>
      <c r="AI3522">
        <v>1</v>
      </c>
      <c r="AJ3522">
        <v>0</v>
      </c>
      <c r="AK3522">
        <f t="shared" si="879"/>
        <v>3498</v>
      </c>
      <c r="AL3522">
        <f t="shared" si="880"/>
        <v>20</v>
      </c>
      <c r="AM3522">
        <f t="shared" si="876"/>
        <v>0.10924369747899154</v>
      </c>
      <c r="AN3522">
        <f t="shared" si="877"/>
        <v>0.72222222222222221</v>
      </c>
      <c r="AO3522">
        <f t="shared" si="878"/>
        <v>1.8391194861780115E-4</v>
      </c>
    </row>
    <row r="3523" spans="1:41" x14ac:dyDescent="0.3">
      <c r="A3523">
        <f>Datos!C3522</f>
        <v>-3.64909E-2</v>
      </c>
      <c r="B3523">
        <f>Datos!D3522</f>
        <v>6.8083599999999994E-2</v>
      </c>
      <c r="C3523">
        <f>Datos!E3522</f>
        <v>0.1348587</v>
      </c>
      <c r="D3523" s="5">
        <f>Datos!F3522</f>
        <v>0</v>
      </c>
      <c r="E3523">
        <f t="shared" si="865"/>
        <v>1</v>
      </c>
      <c r="F3523" s="6">
        <f t="shared" si="866"/>
        <v>1</v>
      </c>
      <c r="G3523">
        <f t="shared" si="867"/>
        <v>0</v>
      </c>
      <c r="H3523">
        <f t="shared" si="868"/>
        <v>5.6208287814364689E-3</v>
      </c>
      <c r="I3523" s="5">
        <f t="shared" si="869"/>
        <v>5.6208287814364689E-3</v>
      </c>
      <c r="J3523" s="6">
        <f t="shared" si="870"/>
        <v>0.99437917121856356</v>
      </c>
      <c r="K3523" s="5">
        <f t="shared" si="871"/>
        <v>-5.6366850844894152E-3</v>
      </c>
      <c r="L3523" s="6">
        <f t="shared" si="872"/>
        <v>100</v>
      </c>
      <c r="M3523">
        <f t="shared" si="873"/>
        <v>-2.535095807770499</v>
      </c>
      <c r="N3523">
        <f t="shared" si="874"/>
        <v>1.6046028420029976E-2</v>
      </c>
      <c r="O3523">
        <f t="shared" si="875"/>
        <v>4.116855118807141E-2</v>
      </c>
      <c r="AH3523">
        <v>2.3303669720931827E-2</v>
      </c>
      <c r="AI3523">
        <v>1</v>
      </c>
      <c r="AJ3523">
        <v>0</v>
      </c>
      <c r="AK3523">
        <f t="shared" si="879"/>
        <v>3499</v>
      </c>
      <c r="AL3523">
        <f t="shared" si="880"/>
        <v>20</v>
      </c>
      <c r="AM3523">
        <f t="shared" si="876"/>
        <v>0.10898905016552074</v>
      </c>
      <c r="AN3523">
        <f t="shared" si="877"/>
        <v>0.72222222222222221</v>
      </c>
      <c r="AO3523">
        <f t="shared" si="878"/>
        <v>1.8391194861780115E-4</v>
      </c>
    </row>
    <row r="3524" spans="1:41" x14ac:dyDescent="0.3">
      <c r="A3524">
        <f>Datos!C3523</f>
        <v>-9.7030999999999992E-3</v>
      </c>
      <c r="B3524">
        <f>Datos!D3523</f>
        <v>9.9390300000000001E-2</v>
      </c>
      <c r="C3524">
        <f>Datos!E3523</f>
        <v>3.4395500000000002E-2</v>
      </c>
      <c r="D3524" s="5">
        <f>Datos!F3523</f>
        <v>0</v>
      </c>
      <c r="E3524">
        <f t="shared" si="865"/>
        <v>1</v>
      </c>
      <c r="F3524" s="6">
        <f t="shared" si="866"/>
        <v>1</v>
      </c>
      <c r="G3524">
        <f t="shared" si="867"/>
        <v>0</v>
      </c>
      <c r="H3524">
        <f t="shared" si="868"/>
        <v>1.87766887104245E-2</v>
      </c>
      <c r="I3524" s="5">
        <f t="shared" si="869"/>
        <v>1.87766887104245E-2</v>
      </c>
      <c r="J3524" s="6">
        <f t="shared" si="870"/>
        <v>0.98122331128957552</v>
      </c>
      <c r="K3524" s="5">
        <f t="shared" si="871"/>
        <v>-1.8955208941192739E-2</v>
      </c>
      <c r="L3524" s="6">
        <f t="shared" si="872"/>
        <v>100</v>
      </c>
      <c r="M3524">
        <f t="shared" si="873"/>
        <v>-2.0796965208152813</v>
      </c>
      <c r="N3524">
        <f t="shared" si="874"/>
        <v>4.5890032491284684E-2</v>
      </c>
      <c r="O3524">
        <f t="shared" si="875"/>
        <v>9.9450892858511511E-2</v>
      </c>
      <c r="AH3524">
        <v>2.3306463393565135E-2</v>
      </c>
      <c r="AI3524">
        <v>1</v>
      </c>
      <c r="AJ3524">
        <v>0</v>
      </c>
      <c r="AK3524">
        <f t="shared" si="879"/>
        <v>3500</v>
      </c>
      <c r="AL3524">
        <f t="shared" si="880"/>
        <v>20</v>
      </c>
      <c r="AM3524">
        <f t="shared" si="876"/>
        <v>0.10873440285204994</v>
      </c>
      <c r="AN3524">
        <f t="shared" si="877"/>
        <v>0.72222222222222221</v>
      </c>
      <c r="AO3524">
        <f t="shared" si="878"/>
        <v>1.8391194861788133E-4</v>
      </c>
    </row>
    <row r="3525" spans="1:41" x14ac:dyDescent="0.3">
      <c r="A3525">
        <f>Datos!C3524</f>
        <v>-4.6522999999999998E-3</v>
      </c>
      <c r="B3525">
        <f>Datos!D3524</f>
        <v>0.13836670000000001</v>
      </c>
      <c r="C3525">
        <f>Datos!E3524</f>
        <v>4.4607500000000001E-2</v>
      </c>
      <c r="D3525" s="5">
        <f>Datos!F3524</f>
        <v>0</v>
      </c>
      <c r="E3525">
        <f t="shared" ref="E3525:E3588" si="881">1-D3525</f>
        <v>1</v>
      </c>
      <c r="F3525" s="6">
        <f t="shared" ref="F3525:F3588" si="882">D3525+E3525</f>
        <v>1</v>
      </c>
      <c r="G3525">
        <f t="shared" ref="G3525:G3588" si="883">IF(F3525=0,"",D3525/F3525)</f>
        <v>0</v>
      </c>
      <c r="H3525">
        <f t="shared" ref="H3525:H3588" si="884">_xlfn.NORM.S.DIST(M3525,TRUE)</f>
        <v>1.5203277438753516E-2</v>
      </c>
      <c r="I3525" s="5">
        <f t="shared" ref="I3525:I3588" si="885">F3525*H3525</f>
        <v>1.5203277438753516E-2</v>
      </c>
      <c r="J3525" s="6">
        <f t="shared" ref="J3525:J3588" si="886">F3525-I3525</f>
        <v>0.98479672256124651</v>
      </c>
      <c r="K3525" s="5">
        <f t="shared" ref="K3525:K3588" si="887">IFERROR(F3525*(G3525*LN(H3525)+(1-G3525)*LN(1-H3525)),0)</f>
        <v>-1.5320032142160564E-2</v>
      </c>
      <c r="L3525" s="6">
        <f t="shared" ref="L3525:L3588" si="888">100*IF(H3525&gt;=$AD$10,D3525/F3525,E3525/F3525)</f>
        <v>100</v>
      </c>
      <c r="M3525">
        <f t="shared" ref="M3525:M3588" si="889">$Q$5+MMULT(A3525:C3525,$Q$6:$Q$8)</f>
        <v>-2.1647536656781505</v>
      </c>
      <c r="N3525">
        <f t="shared" ref="N3525:N3588" si="890">_xlfn.NORM.S.DIST(M3525,FALSE)</f>
        <v>3.8311017930581802E-2</v>
      </c>
      <c r="O3525">
        <f t="shared" ref="O3525:O3588" si="891">(D3525*(M3525*N3525/H3525+(N3525/H3525)^2)-E3525*(M3525*N3525/(1-H3525)-(N3525/(1-H3525))^2))</f>
        <v>8.5727650711452941E-2</v>
      </c>
      <c r="AH3525">
        <v>2.3310064622845149E-2</v>
      </c>
      <c r="AI3525">
        <v>1</v>
      </c>
      <c r="AJ3525">
        <v>0</v>
      </c>
      <c r="AK3525">
        <f t="shared" si="879"/>
        <v>3501</v>
      </c>
      <c r="AL3525">
        <f t="shared" si="880"/>
        <v>20</v>
      </c>
      <c r="AM3525">
        <f t="shared" ref="AM3525:AM3588" si="892">1-AK3525/AK$4003</f>
        <v>0.10847975553857903</v>
      </c>
      <c r="AN3525">
        <f t="shared" ref="AN3525:AN3588" si="893">1-AL3525/AL$4003</f>
        <v>0.72222222222222221</v>
      </c>
      <c r="AO3525">
        <f t="shared" ref="AO3525:AO3588" si="894">(AM3525-AM3526)*AN3525</f>
        <v>1.8391194861780115E-4</v>
      </c>
    </row>
    <row r="3526" spans="1:41" x14ac:dyDescent="0.3">
      <c r="A3526">
        <f>Datos!C3525</f>
        <v>6.6321599999999994E-2</v>
      </c>
      <c r="B3526">
        <f>Datos!D3525</f>
        <v>0.1559372</v>
      </c>
      <c r="C3526">
        <f>Datos!E3525</f>
        <v>3.44309E-2</v>
      </c>
      <c r="D3526" s="5">
        <f>Datos!F3525</f>
        <v>0</v>
      </c>
      <c r="E3526">
        <f t="shared" si="881"/>
        <v>1</v>
      </c>
      <c r="F3526" s="6">
        <f t="shared" si="882"/>
        <v>1</v>
      </c>
      <c r="G3526">
        <f t="shared" si="883"/>
        <v>0</v>
      </c>
      <c r="H3526">
        <f t="shared" si="884"/>
        <v>1.6123665358537199E-2</v>
      </c>
      <c r="I3526" s="5">
        <f t="shared" si="885"/>
        <v>1.6123665358537199E-2</v>
      </c>
      <c r="J3526" s="6">
        <f t="shared" si="886"/>
        <v>0.98387633464146285</v>
      </c>
      <c r="K3526" s="5">
        <f t="shared" si="887"/>
        <v>-1.6255066005171293E-2</v>
      </c>
      <c r="L3526" s="6">
        <f t="shared" si="888"/>
        <v>100</v>
      </c>
      <c r="M3526">
        <f t="shared" si="889"/>
        <v>-2.1413313002511023</v>
      </c>
      <c r="N3526">
        <f t="shared" si="890"/>
        <v>4.0292561633275957E-2</v>
      </c>
      <c r="O3526">
        <f t="shared" si="891"/>
        <v>8.9370804457150635E-2</v>
      </c>
      <c r="AH3526">
        <v>2.3314222573270409E-2</v>
      </c>
      <c r="AI3526">
        <v>1</v>
      </c>
      <c r="AJ3526">
        <v>0</v>
      </c>
      <c r="AK3526">
        <f t="shared" ref="AK3526:AK3589" si="895">AK3525+AI3526</f>
        <v>3502</v>
      </c>
      <c r="AL3526">
        <f t="shared" ref="AL3526:AL3589" si="896">AL3525+AJ3526</f>
        <v>20</v>
      </c>
      <c r="AM3526">
        <f t="shared" si="892"/>
        <v>0.10822510822510822</v>
      </c>
      <c r="AN3526">
        <f t="shared" si="893"/>
        <v>0.72222222222222221</v>
      </c>
      <c r="AO3526">
        <f t="shared" si="894"/>
        <v>1.8391194861780115E-4</v>
      </c>
    </row>
    <row r="3527" spans="1:41" x14ac:dyDescent="0.3">
      <c r="A3527">
        <f>Datos!C3526</f>
        <v>-2.2073700000000002E-2</v>
      </c>
      <c r="B3527">
        <f>Datos!D3526</f>
        <v>0.13781479999999999</v>
      </c>
      <c r="C3527">
        <f>Datos!E3526</f>
        <v>4.2392399999999997E-2</v>
      </c>
      <c r="D3527" s="5">
        <f>Datos!F3526</f>
        <v>0</v>
      </c>
      <c r="E3527">
        <f t="shared" si="881"/>
        <v>1</v>
      </c>
      <c r="F3527" s="6">
        <f t="shared" si="882"/>
        <v>1</v>
      </c>
      <c r="G3527">
        <f t="shared" si="883"/>
        <v>0</v>
      </c>
      <c r="H3527">
        <f t="shared" si="884"/>
        <v>1.5737937401817829E-2</v>
      </c>
      <c r="I3527" s="5">
        <f t="shared" si="885"/>
        <v>1.5737937401817829E-2</v>
      </c>
      <c r="J3527" s="6">
        <f t="shared" si="886"/>
        <v>0.98426206259818216</v>
      </c>
      <c r="K3527" s="5">
        <f t="shared" si="887"/>
        <v>-1.5863093609125373E-2</v>
      </c>
      <c r="L3527" s="6">
        <f t="shared" si="888"/>
        <v>100</v>
      </c>
      <c r="M3527">
        <f t="shared" si="889"/>
        <v>-2.1510041160646831</v>
      </c>
      <c r="N3527">
        <f t="shared" si="890"/>
        <v>3.946473120296505E-2</v>
      </c>
      <c r="O3527">
        <f t="shared" si="891"/>
        <v>8.7853805164077828E-2</v>
      </c>
      <c r="AH3527">
        <v>2.3339492998693853E-2</v>
      </c>
      <c r="AI3527">
        <v>1</v>
      </c>
      <c r="AJ3527">
        <v>0</v>
      </c>
      <c r="AK3527">
        <f t="shared" si="895"/>
        <v>3503</v>
      </c>
      <c r="AL3527">
        <f t="shared" si="896"/>
        <v>20</v>
      </c>
      <c r="AM3527">
        <f t="shared" si="892"/>
        <v>0.10797046091163742</v>
      </c>
      <c r="AN3527">
        <f t="shared" si="893"/>
        <v>0.72222222222222221</v>
      </c>
      <c r="AO3527">
        <f t="shared" si="894"/>
        <v>1.8391194861788133E-4</v>
      </c>
    </row>
    <row r="3528" spans="1:41" x14ac:dyDescent="0.3">
      <c r="A3528">
        <f>Datos!C3527</f>
        <v>-2.3962000000000001E-2</v>
      </c>
      <c r="B3528">
        <f>Datos!D3527</f>
        <v>0.1369196</v>
      </c>
      <c r="C3528">
        <f>Datos!E3527</f>
        <v>2.9426500000000001E-2</v>
      </c>
      <c r="D3528" s="5">
        <f>Datos!F3527</f>
        <v>0</v>
      </c>
      <c r="E3528">
        <f t="shared" si="881"/>
        <v>1</v>
      </c>
      <c r="F3528" s="6">
        <f t="shared" si="882"/>
        <v>1</v>
      </c>
      <c r="G3528">
        <f t="shared" si="883"/>
        <v>0</v>
      </c>
      <c r="H3528">
        <f t="shared" si="884"/>
        <v>1.8441755622026244E-2</v>
      </c>
      <c r="I3528" s="5">
        <f t="shared" si="885"/>
        <v>1.8441755622026244E-2</v>
      </c>
      <c r="J3528" s="6">
        <f t="shared" si="886"/>
        <v>0.98155824437797379</v>
      </c>
      <c r="K3528" s="5">
        <f t="shared" si="887"/>
        <v>-1.861392481746324E-2</v>
      </c>
      <c r="L3528" s="6">
        <f t="shared" si="888"/>
        <v>100</v>
      </c>
      <c r="M3528">
        <f t="shared" si="889"/>
        <v>-2.0870511487727392</v>
      </c>
      <c r="N3528">
        <f t="shared" si="890"/>
        <v>4.519224480381534E-2</v>
      </c>
      <c r="O3528">
        <f t="shared" si="891"/>
        <v>9.8210409763141937E-2</v>
      </c>
      <c r="AH3528">
        <v>2.3356378248629184E-2</v>
      </c>
      <c r="AI3528">
        <v>1</v>
      </c>
      <c r="AJ3528">
        <v>0</v>
      </c>
      <c r="AK3528">
        <f t="shared" si="895"/>
        <v>3504</v>
      </c>
      <c r="AL3528">
        <f t="shared" si="896"/>
        <v>20</v>
      </c>
      <c r="AM3528">
        <f t="shared" si="892"/>
        <v>0.10771581359816651</v>
      </c>
      <c r="AN3528">
        <f t="shared" si="893"/>
        <v>0.72222222222222221</v>
      </c>
      <c r="AO3528">
        <f t="shared" si="894"/>
        <v>1.8391194861780115E-4</v>
      </c>
    </row>
    <row r="3529" spans="1:41" x14ac:dyDescent="0.3">
      <c r="A3529">
        <f>Datos!C3528</f>
        <v>-6.5946400000000002E-2</v>
      </c>
      <c r="B3529">
        <f>Datos!D3528</f>
        <v>0.14164860000000001</v>
      </c>
      <c r="C3529">
        <f>Datos!E3528</f>
        <v>4.0127099999999999E-2</v>
      </c>
      <c r="D3529" s="5">
        <f>Datos!F3528</f>
        <v>0</v>
      </c>
      <c r="E3529">
        <f t="shared" si="881"/>
        <v>1</v>
      </c>
      <c r="F3529" s="6">
        <f t="shared" si="882"/>
        <v>1</v>
      </c>
      <c r="G3529">
        <f t="shared" si="883"/>
        <v>0</v>
      </c>
      <c r="H3529">
        <f t="shared" si="884"/>
        <v>1.6294524451764495E-2</v>
      </c>
      <c r="I3529" s="5">
        <f t="shared" si="885"/>
        <v>1.6294524451764495E-2</v>
      </c>
      <c r="J3529" s="6">
        <f t="shared" si="886"/>
        <v>0.98370547554823551</v>
      </c>
      <c r="K3529" s="5">
        <f t="shared" si="887"/>
        <v>-1.6428740200340162E-2</v>
      </c>
      <c r="L3529" s="6">
        <f t="shared" si="888"/>
        <v>100</v>
      </c>
      <c r="M3529">
        <f t="shared" si="889"/>
        <v>-2.1371099617691995</v>
      </c>
      <c r="N3529">
        <f t="shared" si="890"/>
        <v>4.0658066387738362E-2</v>
      </c>
      <c r="O3529">
        <f t="shared" si="891"/>
        <v>9.0038351493379645E-2</v>
      </c>
      <c r="AH3529">
        <v>2.3359682567847009E-2</v>
      </c>
      <c r="AI3529">
        <v>1</v>
      </c>
      <c r="AJ3529">
        <v>0</v>
      </c>
      <c r="AK3529">
        <f t="shared" si="895"/>
        <v>3505</v>
      </c>
      <c r="AL3529">
        <f t="shared" si="896"/>
        <v>20</v>
      </c>
      <c r="AM3529">
        <f t="shared" si="892"/>
        <v>0.10746116628469571</v>
      </c>
      <c r="AN3529">
        <f t="shared" si="893"/>
        <v>0.72222222222222221</v>
      </c>
      <c r="AO3529">
        <f t="shared" si="894"/>
        <v>1.8391194861780115E-4</v>
      </c>
    </row>
    <row r="3530" spans="1:41" x14ac:dyDescent="0.3">
      <c r="A3530">
        <f>Datos!C3529</f>
        <v>-3.4359E-3</v>
      </c>
      <c r="B3530">
        <f>Datos!D3529</f>
        <v>0.182035</v>
      </c>
      <c r="C3530">
        <f>Datos!E3529</f>
        <v>3.3757099999999998E-2</v>
      </c>
      <c r="D3530" s="5">
        <f>Datos!F3529</f>
        <v>0</v>
      </c>
      <c r="E3530">
        <f t="shared" si="881"/>
        <v>1</v>
      </c>
      <c r="F3530" s="6">
        <f t="shared" si="882"/>
        <v>1</v>
      </c>
      <c r="G3530">
        <f t="shared" si="883"/>
        <v>0</v>
      </c>
      <c r="H3530">
        <f t="shared" si="884"/>
        <v>1.5726264600390793E-2</v>
      </c>
      <c r="I3530" s="5">
        <f t="shared" si="885"/>
        <v>1.5726264600390793E-2</v>
      </c>
      <c r="J3530" s="6">
        <f t="shared" si="886"/>
        <v>0.98427373539960916</v>
      </c>
      <c r="K3530" s="5">
        <f t="shared" si="887"/>
        <v>-1.5851234234823919E-2</v>
      </c>
      <c r="L3530" s="6">
        <f t="shared" si="888"/>
        <v>100</v>
      </c>
      <c r="M3530">
        <f t="shared" si="889"/>
        <v>-2.1512999882536219</v>
      </c>
      <c r="N3530">
        <f t="shared" si="890"/>
        <v>3.9439621232404014E-2</v>
      </c>
      <c r="O3530">
        <f t="shared" si="891"/>
        <v>8.7807680017010462E-2</v>
      </c>
      <c r="AH3530">
        <v>2.3386403445448237E-2</v>
      </c>
      <c r="AI3530">
        <v>1</v>
      </c>
      <c r="AJ3530">
        <v>0</v>
      </c>
      <c r="AK3530">
        <f t="shared" si="895"/>
        <v>3506</v>
      </c>
      <c r="AL3530">
        <f t="shared" si="896"/>
        <v>20</v>
      </c>
      <c r="AM3530">
        <f t="shared" si="892"/>
        <v>0.10720651897122491</v>
      </c>
      <c r="AN3530">
        <f t="shared" si="893"/>
        <v>0.72222222222222221</v>
      </c>
      <c r="AO3530">
        <f t="shared" si="894"/>
        <v>1.8391194861788133E-4</v>
      </c>
    </row>
    <row r="3531" spans="1:41" x14ac:dyDescent="0.3">
      <c r="A3531">
        <f>Datos!C3530</f>
        <v>-2.10587E-2</v>
      </c>
      <c r="B3531">
        <f>Datos!D3530</f>
        <v>0.17532439999999999</v>
      </c>
      <c r="C3531">
        <f>Datos!E3530</f>
        <v>3.2849900000000001E-2</v>
      </c>
      <c r="D3531" s="5">
        <f>Datos!F3530</f>
        <v>0</v>
      </c>
      <c r="E3531">
        <f t="shared" si="881"/>
        <v>1</v>
      </c>
      <c r="F3531" s="6">
        <f t="shared" si="882"/>
        <v>1</v>
      </c>
      <c r="G3531">
        <f t="shared" si="883"/>
        <v>0</v>
      </c>
      <c r="H3531">
        <f t="shared" si="884"/>
        <v>1.6243560928217063E-2</v>
      </c>
      <c r="I3531" s="5">
        <f t="shared" si="885"/>
        <v>1.6243560928217063E-2</v>
      </c>
      <c r="J3531" s="6">
        <f t="shared" si="886"/>
        <v>0.9837564390717829</v>
      </c>
      <c r="K3531" s="5">
        <f t="shared" si="887"/>
        <v>-1.6376933836842012E-2</v>
      </c>
      <c r="L3531" s="6">
        <f t="shared" si="888"/>
        <v>100</v>
      </c>
      <c r="M3531">
        <f t="shared" si="889"/>
        <v>-2.1383651104782517</v>
      </c>
      <c r="N3531">
        <f t="shared" si="890"/>
        <v>4.0549119764780719E-2</v>
      </c>
      <c r="O3531">
        <f t="shared" si="891"/>
        <v>8.9839516913486253E-2</v>
      </c>
      <c r="AH3531">
        <v>2.3419869673627428E-2</v>
      </c>
      <c r="AI3531">
        <v>1</v>
      </c>
      <c r="AJ3531">
        <v>0</v>
      </c>
      <c r="AK3531">
        <f t="shared" si="895"/>
        <v>3507</v>
      </c>
      <c r="AL3531">
        <f t="shared" si="896"/>
        <v>20</v>
      </c>
      <c r="AM3531">
        <f t="shared" si="892"/>
        <v>0.10695187165775399</v>
      </c>
      <c r="AN3531">
        <f t="shared" si="893"/>
        <v>0.72222222222222221</v>
      </c>
      <c r="AO3531">
        <f t="shared" si="894"/>
        <v>1.8391194861780115E-4</v>
      </c>
    </row>
    <row r="3532" spans="1:41" x14ac:dyDescent="0.3">
      <c r="A3532">
        <f>Datos!C3531</f>
        <v>-2.5787899999999999E-2</v>
      </c>
      <c r="B3532">
        <f>Datos!D3531</f>
        <v>0.1871227</v>
      </c>
      <c r="C3532">
        <f>Datos!E3531</f>
        <v>3.8020600000000002E-2</v>
      </c>
      <c r="D3532" s="5">
        <f>Datos!F3531</f>
        <v>0</v>
      </c>
      <c r="E3532">
        <f t="shared" si="881"/>
        <v>1</v>
      </c>
      <c r="F3532" s="6">
        <f t="shared" si="882"/>
        <v>1</v>
      </c>
      <c r="G3532">
        <f t="shared" si="883"/>
        <v>0</v>
      </c>
      <c r="H3532">
        <f t="shared" si="884"/>
        <v>1.4879095668987426E-2</v>
      </c>
      <c r="I3532" s="5">
        <f t="shared" si="885"/>
        <v>1.4879095668987426E-2</v>
      </c>
      <c r="J3532" s="6">
        <f t="shared" si="886"/>
        <v>0.98512090433101263</v>
      </c>
      <c r="K3532" s="5">
        <f t="shared" si="887"/>
        <v>-1.4990899828943948E-2</v>
      </c>
      <c r="L3532" s="6">
        <f t="shared" si="888"/>
        <v>100</v>
      </c>
      <c r="M3532">
        <f t="shared" si="889"/>
        <v>-2.1732940725013536</v>
      </c>
      <c r="N3532">
        <f t="shared" si="890"/>
        <v>3.7607864207944243E-2</v>
      </c>
      <c r="O3532">
        <f t="shared" si="891"/>
        <v>8.4424827010327538E-2</v>
      </c>
      <c r="AH3532">
        <v>2.3431060772768433E-2</v>
      </c>
      <c r="AI3532">
        <v>1</v>
      </c>
      <c r="AJ3532">
        <v>0</v>
      </c>
      <c r="AK3532">
        <f t="shared" si="895"/>
        <v>3508</v>
      </c>
      <c r="AL3532">
        <f t="shared" si="896"/>
        <v>20</v>
      </c>
      <c r="AM3532">
        <f t="shared" si="892"/>
        <v>0.10669722434428319</v>
      </c>
      <c r="AN3532">
        <f t="shared" si="893"/>
        <v>0.72222222222222221</v>
      </c>
      <c r="AO3532">
        <f t="shared" si="894"/>
        <v>1.8391194861788133E-4</v>
      </c>
    </row>
    <row r="3533" spans="1:41" x14ac:dyDescent="0.3">
      <c r="A3533">
        <f>Datos!C3532</f>
        <v>4.4263999999999996E-3</v>
      </c>
      <c r="B3533">
        <f>Datos!D3532</f>
        <v>0.1864469</v>
      </c>
      <c r="C3533">
        <f>Datos!E3532</f>
        <v>4.4072600000000003E-2</v>
      </c>
      <c r="D3533" s="5">
        <f>Datos!F3532</f>
        <v>0</v>
      </c>
      <c r="E3533">
        <f t="shared" si="881"/>
        <v>1</v>
      </c>
      <c r="F3533" s="6">
        <f t="shared" si="882"/>
        <v>1</v>
      </c>
      <c r="G3533">
        <f t="shared" si="883"/>
        <v>0</v>
      </c>
      <c r="H3533">
        <f t="shared" si="884"/>
        <v>1.3677950808014153E-2</v>
      </c>
      <c r="I3533" s="5">
        <f t="shared" si="885"/>
        <v>1.3677950808014153E-2</v>
      </c>
      <c r="J3533" s="6">
        <f t="shared" si="886"/>
        <v>0.98632204919198585</v>
      </c>
      <c r="K3533" s="5">
        <f t="shared" si="887"/>
        <v>-1.3772355810256142E-2</v>
      </c>
      <c r="L3533" s="6">
        <f t="shared" si="888"/>
        <v>100</v>
      </c>
      <c r="M3533">
        <f t="shared" si="889"/>
        <v>-2.206401478448234</v>
      </c>
      <c r="N3533">
        <f t="shared" si="890"/>
        <v>3.4977780034584627E-2</v>
      </c>
      <c r="O3533">
        <f t="shared" si="891"/>
        <v>7.9502873353988937E-2</v>
      </c>
      <c r="AH3533">
        <v>2.3456036825112901E-2</v>
      </c>
      <c r="AI3533">
        <v>1</v>
      </c>
      <c r="AJ3533">
        <v>0</v>
      </c>
      <c r="AK3533">
        <f t="shared" si="895"/>
        <v>3509</v>
      </c>
      <c r="AL3533">
        <f t="shared" si="896"/>
        <v>20</v>
      </c>
      <c r="AM3533">
        <f t="shared" si="892"/>
        <v>0.10644257703081228</v>
      </c>
      <c r="AN3533">
        <f t="shared" si="893"/>
        <v>0.72222222222222221</v>
      </c>
      <c r="AO3533">
        <f t="shared" si="894"/>
        <v>1.8391194861780115E-4</v>
      </c>
    </row>
    <row r="3534" spans="1:41" x14ac:dyDescent="0.3">
      <c r="A3534">
        <f>Datos!C3533</f>
        <v>2.4864000000000001E-2</v>
      </c>
      <c r="B3534">
        <f>Datos!D3533</f>
        <v>0.17983170000000001</v>
      </c>
      <c r="C3534">
        <f>Datos!E3533</f>
        <v>3.6069900000000002E-2</v>
      </c>
      <c r="D3534" s="5">
        <f>Datos!F3533</f>
        <v>0</v>
      </c>
      <c r="E3534">
        <f t="shared" si="881"/>
        <v>1</v>
      </c>
      <c r="F3534" s="6">
        <f t="shared" si="882"/>
        <v>1</v>
      </c>
      <c r="G3534">
        <f t="shared" si="883"/>
        <v>0</v>
      </c>
      <c r="H3534">
        <f t="shared" si="884"/>
        <v>1.520789794432378E-2</v>
      </c>
      <c r="I3534" s="5">
        <f t="shared" si="885"/>
        <v>1.520789794432378E-2</v>
      </c>
      <c r="J3534" s="6">
        <f t="shared" si="886"/>
        <v>0.98479210205567624</v>
      </c>
      <c r="K3534" s="5">
        <f t="shared" si="887"/>
        <v>-1.5324723990035127E-2</v>
      </c>
      <c r="L3534" s="6">
        <f t="shared" si="888"/>
        <v>100</v>
      </c>
      <c r="M3534">
        <f t="shared" si="889"/>
        <v>-2.16463307628183</v>
      </c>
      <c r="N3534">
        <f t="shared" si="890"/>
        <v>3.8321019908348221E-2</v>
      </c>
      <c r="O3534">
        <f t="shared" si="891"/>
        <v>8.5746144072145758E-2</v>
      </c>
      <c r="AH3534">
        <v>2.3482648262633188E-2</v>
      </c>
      <c r="AI3534">
        <v>1</v>
      </c>
      <c r="AJ3534">
        <v>0</v>
      </c>
      <c r="AK3534">
        <f t="shared" si="895"/>
        <v>3510</v>
      </c>
      <c r="AL3534">
        <f t="shared" si="896"/>
        <v>20</v>
      </c>
      <c r="AM3534">
        <f t="shared" si="892"/>
        <v>0.10618792971734148</v>
      </c>
      <c r="AN3534">
        <f t="shared" si="893"/>
        <v>0.72222222222222221</v>
      </c>
      <c r="AO3534">
        <f t="shared" si="894"/>
        <v>1.8391194861780115E-4</v>
      </c>
    </row>
    <row r="3535" spans="1:41" x14ac:dyDescent="0.3">
      <c r="A3535">
        <f>Datos!C3534</f>
        <v>7.7140799999999995E-2</v>
      </c>
      <c r="B3535">
        <f>Datos!D3534</f>
        <v>5.4256499999999999E-2</v>
      </c>
      <c r="C3535">
        <f>Datos!E3534</f>
        <v>3.1534699999999999E-2</v>
      </c>
      <c r="D3535" s="5">
        <f>Datos!F3534</f>
        <v>0</v>
      </c>
      <c r="E3535">
        <f t="shared" si="881"/>
        <v>1</v>
      </c>
      <c r="F3535" s="6">
        <f t="shared" si="882"/>
        <v>1</v>
      </c>
      <c r="G3535">
        <f t="shared" si="883"/>
        <v>0</v>
      </c>
      <c r="H3535">
        <f t="shared" si="884"/>
        <v>2.07722606780942E-2</v>
      </c>
      <c r="I3535" s="5">
        <f t="shared" si="885"/>
        <v>2.07722606780942E-2</v>
      </c>
      <c r="J3535" s="6">
        <f t="shared" si="886"/>
        <v>0.97922773932190577</v>
      </c>
      <c r="K3535" s="5">
        <f t="shared" si="887"/>
        <v>-2.099103906945356E-2</v>
      </c>
      <c r="L3535" s="6">
        <f t="shared" si="888"/>
        <v>100</v>
      </c>
      <c r="M3535">
        <f t="shared" si="889"/>
        <v>-2.0380541142580708</v>
      </c>
      <c r="N3535">
        <f t="shared" si="890"/>
        <v>4.9998072738503999E-2</v>
      </c>
      <c r="O3535">
        <f t="shared" si="891"/>
        <v>0.10666733497850293</v>
      </c>
      <c r="AH3535">
        <v>2.3607405943284778E-2</v>
      </c>
      <c r="AI3535">
        <v>1</v>
      </c>
      <c r="AJ3535">
        <v>0</v>
      </c>
      <c r="AK3535">
        <f t="shared" si="895"/>
        <v>3511</v>
      </c>
      <c r="AL3535">
        <f t="shared" si="896"/>
        <v>20</v>
      </c>
      <c r="AM3535">
        <f t="shared" si="892"/>
        <v>0.10593328240387068</v>
      </c>
      <c r="AN3535">
        <f t="shared" si="893"/>
        <v>0.72222222222222221</v>
      </c>
      <c r="AO3535">
        <f t="shared" si="894"/>
        <v>1.8391194861788133E-4</v>
      </c>
    </row>
    <row r="3536" spans="1:41" x14ac:dyDescent="0.3">
      <c r="A3536">
        <f>Datos!C3535</f>
        <v>8.6761000000000008E-3</v>
      </c>
      <c r="B3536">
        <f>Datos!D3535</f>
        <v>5.9485000000000003E-2</v>
      </c>
      <c r="C3536">
        <f>Datos!E3535</f>
        <v>4.0456100000000002E-2</v>
      </c>
      <c r="D3536" s="5">
        <f>Datos!F3535</f>
        <v>0</v>
      </c>
      <c r="E3536">
        <f t="shared" si="881"/>
        <v>1</v>
      </c>
      <c r="F3536" s="6">
        <f t="shared" si="882"/>
        <v>1</v>
      </c>
      <c r="G3536">
        <f t="shared" si="883"/>
        <v>0</v>
      </c>
      <c r="H3536">
        <f t="shared" si="884"/>
        <v>1.8941940682277343E-2</v>
      </c>
      <c r="I3536" s="5">
        <f t="shared" si="885"/>
        <v>1.8941940682277343E-2</v>
      </c>
      <c r="J3536" s="6">
        <f t="shared" si="886"/>
        <v>0.98105805931772261</v>
      </c>
      <c r="K3536" s="5">
        <f t="shared" si="887"/>
        <v>-1.9123637357951771E-2</v>
      </c>
      <c r="L3536" s="6">
        <f t="shared" si="888"/>
        <v>100</v>
      </c>
      <c r="M3536">
        <f t="shared" si="889"/>
        <v>-2.0761088876119014</v>
      </c>
      <c r="N3536">
        <f t="shared" si="890"/>
        <v>4.6233409642170646E-2</v>
      </c>
      <c r="O3536">
        <f t="shared" si="891"/>
        <v>0.10005971672727922</v>
      </c>
      <c r="AH3536">
        <v>2.3623573459295083E-2</v>
      </c>
      <c r="AI3536">
        <v>1</v>
      </c>
      <c r="AJ3536">
        <v>0</v>
      </c>
      <c r="AK3536">
        <f t="shared" si="895"/>
        <v>3512</v>
      </c>
      <c r="AL3536">
        <f t="shared" si="896"/>
        <v>20</v>
      </c>
      <c r="AM3536">
        <f t="shared" si="892"/>
        <v>0.10567863509039976</v>
      </c>
      <c r="AN3536">
        <f t="shared" si="893"/>
        <v>0.72222222222222221</v>
      </c>
      <c r="AO3536">
        <f t="shared" si="894"/>
        <v>1.8391194861780115E-4</v>
      </c>
    </row>
    <row r="3537" spans="1:41" x14ac:dyDescent="0.3">
      <c r="A3537">
        <f>Datos!C3536</f>
        <v>1.37065E-2</v>
      </c>
      <c r="B3537">
        <f>Datos!D3536</f>
        <v>6.2887200000000004E-2</v>
      </c>
      <c r="C3537">
        <f>Datos!E3536</f>
        <v>3.0427900000000001E-2</v>
      </c>
      <c r="D3537" s="5">
        <f>Datos!F3536</f>
        <v>0</v>
      </c>
      <c r="E3537">
        <f t="shared" si="881"/>
        <v>1</v>
      </c>
      <c r="F3537" s="6">
        <f t="shared" si="882"/>
        <v>1</v>
      </c>
      <c r="G3537">
        <f t="shared" si="883"/>
        <v>0</v>
      </c>
      <c r="H3537">
        <f t="shared" si="884"/>
        <v>2.1115395384902862E-2</v>
      </c>
      <c r="I3537" s="5">
        <f t="shared" si="885"/>
        <v>2.1115395384902862E-2</v>
      </c>
      <c r="J3537" s="6">
        <f t="shared" si="886"/>
        <v>0.97888460461509719</v>
      </c>
      <c r="K3537" s="5">
        <f t="shared" si="887"/>
        <v>-2.1341514067870677E-2</v>
      </c>
      <c r="L3537" s="6">
        <f t="shared" si="888"/>
        <v>100</v>
      </c>
      <c r="M3537">
        <f t="shared" si="889"/>
        <v>-2.0312386564772678</v>
      </c>
      <c r="N3537">
        <f t="shared" si="890"/>
        <v>5.0696227826939784E-2</v>
      </c>
      <c r="O3537">
        <f t="shared" si="891"/>
        <v>0.10787960519576668</v>
      </c>
      <c r="AH3537">
        <v>2.3625567226882454E-2</v>
      </c>
      <c r="AI3537">
        <v>1</v>
      </c>
      <c r="AJ3537">
        <v>0</v>
      </c>
      <c r="AK3537">
        <f t="shared" si="895"/>
        <v>3513</v>
      </c>
      <c r="AL3537">
        <f t="shared" si="896"/>
        <v>20</v>
      </c>
      <c r="AM3537">
        <f t="shared" si="892"/>
        <v>0.10542398777692896</v>
      </c>
      <c r="AN3537">
        <f t="shared" si="893"/>
        <v>0.72222222222222221</v>
      </c>
      <c r="AO3537">
        <f t="shared" si="894"/>
        <v>1.8391194861780115E-4</v>
      </c>
    </row>
    <row r="3538" spans="1:41" x14ac:dyDescent="0.3">
      <c r="A3538">
        <f>Datos!C3537</f>
        <v>1.45302E-2</v>
      </c>
      <c r="B3538">
        <f>Datos!D3537</f>
        <v>3.87956E-2</v>
      </c>
      <c r="C3538">
        <f>Datos!E3537</f>
        <v>3.1900199999999997E-2</v>
      </c>
      <c r="D3538" s="5">
        <f>Datos!F3537</f>
        <v>0</v>
      </c>
      <c r="E3538">
        <f t="shared" si="881"/>
        <v>1</v>
      </c>
      <c r="F3538" s="6">
        <f t="shared" si="882"/>
        <v>1</v>
      </c>
      <c r="G3538">
        <f t="shared" si="883"/>
        <v>0</v>
      </c>
      <c r="H3538">
        <f t="shared" si="884"/>
        <v>2.1848491730846333E-2</v>
      </c>
      <c r="I3538" s="5">
        <f t="shared" si="885"/>
        <v>2.1848491730846333E-2</v>
      </c>
      <c r="J3538" s="6">
        <f t="shared" si="886"/>
        <v>0.97815150826915365</v>
      </c>
      <c r="K3538" s="5">
        <f t="shared" si="887"/>
        <v>-2.2090704515003366E-2</v>
      </c>
      <c r="L3538" s="6">
        <f t="shared" si="888"/>
        <v>100</v>
      </c>
      <c r="M3538">
        <f t="shared" si="889"/>
        <v>-2.0169859125457323</v>
      </c>
      <c r="N3538">
        <f t="shared" si="890"/>
        <v>5.2180072027490809E-2</v>
      </c>
      <c r="O3538">
        <f t="shared" si="891"/>
        <v>0.1104430613814812</v>
      </c>
      <c r="AH3538">
        <v>2.3668722521965651E-2</v>
      </c>
      <c r="AI3538">
        <v>1</v>
      </c>
      <c r="AJ3538">
        <v>0</v>
      </c>
      <c r="AK3538">
        <f t="shared" si="895"/>
        <v>3514</v>
      </c>
      <c r="AL3538">
        <f t="shared" si="896"/>
        <v>20</v>
      </c>
      <c r="AM3538">
        <f t="shared" si="892"/>
        <v>0.10516934046345816</v>
      </c>
      <c r="AN3538">
        <f t="shared" si="893"/>
        <v>0.72222222222222221</v>
      </c>
      <c r="AO3538">
        <f t="shared" si="894"/>
        <v>1.8391194861788133E-4</v>
      </c>
    </row>
    <row r="3539" spans="1:41" x14ac:dyDescent="0.3">
      <c r="A3539">
        <f>Datos!C3538</f>
        <v>-1.6808900000000002E-2</v>
      </c>
      <c r="B3539">
        <f>Datos!D3538</f>
        <v>2.1377400000000001E-2</v>
      </c>
      <c r="C3539">
        <f>Datos!E3538</f>
        <v>2.4628799999999999E-2</v>
      </c>
      <c r="D3539" s="5">
        <f>Datos!F3538</f>
        <v>0</v>
      </c>
      <c r="E3539">
        <f t="shared" si="881"/>
        <v>1</v>
      </c>
      <c r="F3539" s="6">
        <f t="shared" si="882"/>
        <v>1</v>
      </c>
      <c r="G3539">
        <f t="shared" si="883"/>
        <v>0</v>
      </c>
      <c r="H3539">
        <f t="shared" si="884"/>
        <v>2.49018605419359E-2</v>
      </c>
      <c r="I3539" s="5">
        <f t="shared" si="885"/>
        <v>2.49018605419359E-2</v>
      </c>
      <c r="J3539" s="6">
        <f t="shared" si="886"/>
        <v>0.97509813945806412</v>
      </c>
      <c r="K3539" s="5">
        <f t="shared" si="887"/>
        <v>-2.5217157195325746E-2</v>
      </c>
      <c r="L3539" s="6">
        <f t="shared" si="888"/>
        <v>100</v>
      </c>
      <c r="M3539">
        <f t="shared" si="889"/>
        <v>-1.9616459288752786</v>
      </c>
      <c r="N3539">
        <f t="shared" si="890"/>
        <v>5.8252637514579569E-2</v>
      </c>
      <c r="O3539">
        <f t="shared" si="891"/>
        <v>0.12075818159775456</v>
      </c>
      <c r="AH3539">
        <v>2.3691662199250344E-2</v>
      </c>
      <c r="AI3539">
        <v>1</v>
      </c>
      <c r="AJ3539">
        <v>0</v>
      </c>
      <c r="AK3539">
        <f t="shared" si="895"/>
        <v>3515</v>
      </c>
      <c r="AL3539">
        <f t="shared" si="896"/>
        <v>20</v>
      </c>
      <c r="AM3539">
        <f t="shared" si="892"/>
        <v>0.10491469314998725</v>
      </c>
      <c r="AN3539">
        <f t="shared" si="893"/>
        <v>0.72222222222222221</v>
      </c>
      <c r="AO3539">
        <f t="shared" si="894"/>
        <v>1.8391194861780115E-4</v>
      </c>
    </row>
    <row r="3540" spans="1:41" x14ac:dyDescent="0.3">
      <c r="A3540">
        <f>Datos!C3539</f>
        <v>0.1091138</v>
      </c>
      <c r="B3540">
        <f>Datos!D3539</f>
        <v>8.4858699999999995E-2</v>
      </c>
      <c r="C3540">
        <f>Datos!E3539</f>
        <v>3.7728699999999997E-2</v>
      </c>
      <c r="D3540" s="5">
        <f>Datos!F3539</f>
        <v>0</v>
      </c>
      <c r="E3540">
        <f t="shared" si="881"/>
        <v>1</v>
      </c>
      <c r="F3540" s="6">
        <f t="shared" si="882"/>
        <v>1</v>
      </c>
      <c r="G3540">
        <f t="shared" si="883"/>
        <v>0</v>
      </c>
      <c r="H3540">
        <f t="shared" si="884"/>
        <v>1.7862980824072661E-2</v>
      </c>
      <c r="I3540" s="5">
        <f t="shared" si="885"/>
        <v>1.7862980824072661E-2</v>
      </c>
      <c r="J3540" s="6">
        <f t="shared" si="886"/>
        <v>0.98213701917592733</v>
      </c>
      <c r="K3540" s="5">
        <f t="shared" si="887"/>
        <v>-1.8024449632127702E-2</v>
      </c>
      <c r="L3540" s="6">
        <f t="shared" si="888"/>
        <v>100</v>
      </c>
      <c r="M3540">
        <f t="shared" si="889"/>
        <v>-2.1000327346638774</v>
      </c>
      <c r="N3540">
        <f t="shared" si="890"/>
        <v>4.3980572505500623E-2</v>
      </c>
      <c r="O3540">
        <f t="shared" si="891"/>
        <v>9.6045777214974454E-2</v>
      </c>
      <c r="AH3540">
        <v>2.3742328277767302E-2</v>
      </c>
      <c r="AI3540">
        <v>1</v>
      </c>
      <c r="AJ3540">
        <v>0</v>
      </c>
      <c r="AK3540">
        <f t="shared" si="895"/>
        <v>3516</v>
      </c>
      <c r="AL3540">
        <f t="shared" si="896"/>
        <v>20</v>
      </c>
      <c r="AM3540">
        <f t="shared" si="892"/>
        <v>0.10466004583651645</v>
      </c>
      <c r="AN3540">
        <f t="shared" si="893"/>
        <v>0.72222222222222221</v>
      </c>
      <c r="AO3540">
        <f t="shared" si="894"/>
        <v>1.8391194861788133E-4</v>
      </c>
    </row>
    <row r="3541" spans="1:41" x14ac:dyDescent="0.3">
      <c r="A3541">
        <f>Datos!C3540</f>
        <v>3.1630100000000001E-2</v>
      </c>
      <c r="B3541">
        <f>Datos!D3540</f>
        <v>4.2808300000000001E-2</v>
      </c>
      <c r="C3541">
        <f>Datos!E3540</f>
        <v>2.2432400000000002E-2</v>
      </c>
      <c r="D3541" s="5">
        <f>Datos!F3540</f>
        <v>0</v>
      </c>
      <c r="E3541">
        <f t="shared" si="881"/>
        <v>1</v>
      </c>
      <c r="F3541" s="6">
        <f t="shared" si="882"/>
        <v>1</v>
      </c>
      <c r="G3541">
        <f t="shared" si="883"/>
        <v>0</v>
      </c>
      <c r="H3541">
        <f t="shared" si="884"/>
        <v>2.4014013104572955E-2</v>
      </c>
      <c r="I3541" s="5">
        <f t="shared" si="885"/>
        <v>2.4014013104572955E-2</v>
      </c>
      <c r="J3541" s="6">
        <f t="shared" si="886"/>
        <v>0.97598598689542704</v>
      </c>
      <c r="K3541" s="5">
        <f t="shared" si="887"/>
        <v>-2.4307050361228811E-2</v>
      </c>
      <c r="L3541" s="6">
        <f t="shared" si="888"/>
        <v>100</v>
      </c>
      <c r="M3541">
        <f t="shared" si="889"/>
        <v>-1.977120366071178</v>
      </c>
      <c r="N3541">
        <f t="shared" si="890"/>
        <v>5.6504160624382398E-2</v>
      </c>
      <c r="O3541">
        <f t="shared" si="891"/>
        <v>0.11781603929801877</v>
      </c>
      <c r="AH3541">
        <v>2.3794341185873105E-2</v>
      </c>
      <c r="AI3541">
        <v>1</v>
      </c>
      <c r="AJ3541">
        <v>0</v>
      </c>
      <c r="AK3541">
        <f t="shared" si="895"/>
        <v>3517</v>
      </c>
      <c r="AL3541">
        <f t="shared" si="896"/>
        <v>20</v>
      </c>
      <c r="AM3541">
        <f t="shared" si="892"/>
        <v>0.10440539852304553</v>
      </c>
      <c r="AN3541">
        <f t="shared" si="893"/>
        <v>0.72222222222222221</v>
      </c>
      <c r="AO3541">
        <f t="shared" si="894"/>
        <v>1.8391194861780115E-4</v>
      </c>
    </row>
    <row r="3542" spans="1:41" x14ac:dyDescent="0.3">
      <c r="A3542">
        <f>Datos!C3541</f>
        <v>-3.0049900000000001E-2</v>
      </c>
      <c r="B3542">
        <f>Datos!D3541</f>
        <v>1.48585E-2</v>
      </c>
      <c r="C3542">
        <f>Datos!E3541</f>
        <v>3.7839499999999998E-2</v>
      </c>
      <c r="D3542" s="5">
        <f>Datos!F3541</f>
        <v>0</v>
      </c>
      <c r="E3542">
        <f t="shared" si="881"/>
        <v>1</v>
      </c>
      <c r="F3542" s="6">
        <f t="shared" si="882"/>
        <v>1</v>
      </c>
      <c r="G3542">
        <f t="shared" si="883"/>
        <v>0</v>
      </c>
      <c r="H3542">
        <f t="shared" si="884"/>
        <v>2.1796537818984971E-2</v>
      </c>
      <c r="I3542" s="5">
        <f t="shared" si="885"/>
        <v>2.1796537818984971E-2</v>
      </c>
      <c r="J3542" s="6">
        <f t="shared" si="886"/>
        <v>0.97820346218101506</v>
      </c>
      <c r="K3542" s="5">
        <f t="shared" si="887"/>
        <v>-2.2037591544547219E-2</v>
      </c>
      <c r="L3542" s="6">
        <f t="shared" si="888"/>
        <v>100</v>
      </c>
      <c r="M3542">
        <f t="shared" si="889"/>
        <v>-2.017982579596318</v>
      </c>
      <c r="N3542">
        <f t="shared" si="890"/>
        <v>5.2075255837465265E-2</v>
      </c>
      <c r="O3542">
        <f t="shared" si="891"/>
        <v>0.11026255904075696</v>
      </c>
      <c r="AH3542">
        <v>2.3848351021226628E-2</v>
      </c>
      <c r="AI3542">
        <v>1</v>
      </c>
      <c r="AJ3542">
        <v>0</v>
      </c>
      <c r="AK3542">
        <f t="shared" si="895"/>
        <v>3518</v>
      </c>
      <c r="AL3542">
        <f t="shared" si="896"/>
        <v>20</v>
      </c>
      <c r="AM3542">
        <f t="shared" si="892"/>
        <v>0.10415075120957473</v>
      </c>
      <c r="AN3542">
        <f t="shared" si="893"/>
        <v>0.72222222222222221</v>
      </c>
      <c r="AO3542">
        <f t="shared" si="894"/>
        <v>1.8391194861780115E-4</v>
      </c>
    </row>
    <row r="3543" spans="1:41" x14ac:dyDescent="0.3">
      <c r="A3543">
        <f>Datos!C3542</f>
        <v>-0.15976660000000001</v>
      </c>
      <c r="B3543">
        <f>Datos!D3542</f>
        <v>1.6281899999999998E-2</v>
      </c>
      <c r="C3543">
        <f>Datos!E3542</f>
        <v>2.9515199999999998E-2</v>
      </c>
      <c r="D3543" s="5">
        <f>Datos!F3542</f>
        <v>0</v>
      </c>
      <c r="E3543">
        <f t="shared" si="881"/>
        <v>1</v>
      </c>
      <c r="F3543" s="6">
        <f t="shared" si="882"/>
        <v>1</v>
      </c>
      <c r="G3543">
        <f t="shared" si="883"/>
        <v>0</v>
      </c>
      <c r="H3543">
        <f t="shared" si="884"/>
        <v>2.4988351249697328E-2</v>
      </c>
      <c r="I3543" s="5">
        <f t="shared" si="885"/>
        <v>2.4988351249697328E-2</v>
      </c>
      <c r="J3543" s="6">
        <f t="shared" si="886"/>
        <v>0.97501164875030266</v>
      </c>
      <c r="K3543" s="5">
        <f t="shared" si="887"/>
        <v>-2.5305860619452065E-2</v>
      </c>
      <c r="L3543" s="6">
        <f t="shared" si="888"/>
        <v>100</v>
      </c>
      <c r="M3543">
        <f t="shared" si="889"/>
        <v>-1.960163334566672</v>
      </c>
      <c r="N3543">
        <f t="shared" si="890"/>
        <v>5.8422237512963507E-2</v>
      </c>
      <c r="O3543">
        <f t="shared" si="891"/>
        <v>0.12104241105995649</v>
      </c>
      <c r="AH3543">
        <v>2.3954502896902749E-2</v>
      </c>
      <c r="AI3543">
        <v>1</v>
      </c>
      <c r="AJ3543">
        <v>0</v>
      </c>
      <c r="AK3543">
        <f t="shared" si="895"/>
        <v>3519</v>
      </c>
      <c r="AL3543">
        <f t="shared" si="896"/>
        <v>20</v>
      </c>
      <c r="AM3543">
        <f t="shared" si="892"/>
        <v>0.10389610389610393</v>
      </c>
      <c r="AN3543">
        <f t="shared" si="893"/>
        <v>0.72222222222222221</v>
      </c>
      <c r="AO3543">
        <f t="shared" si="894"/>
        <v>1.8391194861788133E-4</v>
      </c>
    </row>
    <row r="3544" spans="1:41" x14ac:dyDescent="0.3">
      <c r="A3544">
        <f>Datos!C3543</f>
        <v>1.9897100000000001E-2</v>
      </c>
      <c r="B3544">
        <f>Datos!D3543</f>
        <v>4.1970500000000001E-2</v>
      </c>
      <c r="C3544">
        <f>Datos!E3543</f>
        <v>3.7522899999999998E-2</v>
      </c>
      <c r="D3544" s="5">
        <f>Datos!F3543</f>
        <v>0</v>
      </c>
      <c r="E3544">
        <f t="shared" si="881"/>
        <v>1</v>
      </c>
      <c r="F3544" s="6">
        <f t="shared" si="882"/>
        <v>1</v>
      </c>
      <c r="G3544">
        <f t="shared" si="883"/>
        <v>0</v>
      </c>
      <c r="H3544">
        <f t="shared" si="884"/>
        <v>2.0286667020564045E-2</v>
      </c>
      <c r="I3544" s="5">
        <f t="shared" si="885"/>
        <v>2.0286667020564045E-2</v>
      </c>
      <c r="J3544" s="6">
        <f t="shared" si="886"/>
        <v>0.97971333297943597</v>
      </c>
      <c r="K3544" s="5">
        <f t="shared" si="887"/>
        <v>-2.0495267476992249E-2</v>
      </c>
      <c r="L3544" s="6">
        <f t="shared" si="888"/>
        <v>100</v>
      </c>
      <c r="M3544">
        <f t="shared" si="889"/>
        <v>-2.0478639299974577</v>
      </c>
      <c r="N3544">
        <f t="shared" si="890"/>
        <v>4.900603275028919E-2</v>
      </c>
      <c r="O3544">
        <f t="shared" si="891"/>
        <v>0.10493784633397082</v>
      </c>
      <c r="AH3544">
        <v>2.3958331428307698E-2</v>
      </c>
      <c r="AI3544">
        <v>1</v>
      </c>
      <c r="AJ3544">
        <v>0</v>
      </c>
      <c r="AK3544">
        <f t="shared" si="895"/>
        <v>3520</v>
      </c>
      <c r="AL3544">
        <f t="shared" si="896"/>
        <v>20</v>
      </c>
      <c r="AM3544">
        <f t="shared" si="892"/>
        <v>0.10364145658263302</v>
      </c>
      <c r="AN3544">
        <f t="shared" si="893"/>
        <v>0.72222222222222221</v>
      </c>
      <c r="AO3544">
        <f t="shared" si="894"/>
        <v>1.8391194861780115E-4</v>
      </c>
    </row>
    <row r="3545" spans="1:41" x14ac:dyDescent="0.3">
      <c r="A3545">
        <f>Datos!C3544</f>
        <v>-0.13154560000000001</v>
      </c>
      <c r="B3545">
        <f>Datos!D3544</f>
        <v>-0.68042630000000004</v>
      </c>
      <c r="C3545">
        <f>Datos!E3544</f>
        <v>3.5405100000000002E-2</v>
      </c>
      <c r="D3545" s="5">
        <f>Datos!F3544</f>
        <v>0</v>
      </c>
      <c r="E3545">
        <f t="shared" si="881"/>
        <v>1</v>
      </c>
      <c r="F3545" s="6">
        <f t="shared" si="882"/>
        <v>1</v>
      </c>
      <c r="G3545">
        <f t="shared" si="883"/>
        <v>0</v>
      </c>
      <c r="H3545">
        <f t="shared" si="884"/>
        <v>8.5234920047666821E-2</v>
      </c>
      <c r="I3545" s="5">
        <f t="shared" si="885"/>
        <v>8.5234920047666821E-2</v>
      </c>
      <c r="J3545" s="6">
        <f t="shared" si="886"/>
        <v>0.91476507995233314</v>
      </c>
      <c r="K3545" s="5">
        <f t="shared" si="887"/>
        <v>-8.9087989892292815E-2</v>
      </c>
      <c r="L3545" s="6">
        <f t="shared" si="888"/>
        <v>0</v>
      </c>
      <c r="M3545">
        <f t="shared" si="889"/>
        <v>-1.3706956863331596</v>
      </c>
      <c r="N3545">
        <f t="shared" si="890"/>
        <v>0.15593097065393979</v>
      </c>
      <c r="O3545">
        <f t="shared" si="891"/>
        <v>0.26270561370309181</v>
      </c>
      <c r="AH3545">
        <v>2.3965520353280388E-2</v>
      </c>
      <c r="AI3545">
        <v>1</v>
      </c>
      <c r="AJ3545">
        <v>0</v>
      </c>
      <c r="AK3545">
        <f t="shared" si="895"/>
        <v>3521</v>
      </c>
      <c r="AL3545">
        <f t="shared" si="896"/>
        <v>20</v>
      </c>
      <c r="AM3545">
        <f t="shared" si="892"/>
        <v>0.10338680926916222</v>
      </c>
      <c r="AN3545">
        <f t="shared" si="893"/>
        <v>0.72222222222222221</v>
      </c>
      <c r="AO3545">
        <f t="shared" si="894"/>
        <v>1.8391194861780115E-4</v>
      </c>
    </row>
    <row r="3546" spans="1:41" x14ac:dyDescent="0.3">
      <c r="A3546">
        <f>Datos!C3545</f>
        <v>-0.13372319999999999</v>
      </c>
      <c r="B3546">
        <f>Datos!D3545</f>
        <v>-0.65769140000000004</v>
      </c>
      <c r="C3546">
        <f>Datos!E3545</f>
        <v>3.1723099999999997E-2</v>
      </c>
      <c r="D3546" s="5">
        <f>Datos!F3545</f>
        <v>0</v>
      </c>
      <c r="E3546">
        <f t="shared" si="881"/>
        <v>1</v>
      </c>
      <c r="F3546" s="6">
        <f t="shared" si="882"/>
        <v>1</v>
      </c>
      <c r="G3546">
        <f t="shared" si="883"/>
        <v>0</v>
      </c>
      <c r="H3546">
        <f t="shared" si="884"/>
        <v>8.4903351572476235E-2</v>
      </c>
      <c r="I3546" s="5">
        <f t="shared" si="885"/>
        <v>8.4903351572476235E-2</v>
      </c>
      <c r="J3546" s="6">
        <f t="shared" si="886"/>
        <v>0.91509664842752381</v>
      </c>
      <c r="K3546" s="5">
        <f t="shared" si="887"/>
        <v>-8.8725592587975147E-2</v>
      </c>
      <c r="L3546" s="6">
        <f t="shared" si="888"/>
        <v>0</v>
      </c>
      <c r="M3546">
        <f t="shared" si="889"/>
        <v>-1.3728251726301786</v>
      </c>
      <c r="N3546">
        <f t="shared" si="890"/>
        <v>0.15547613831188756</v>
      </c>
      <c r="O3546">
        <f t="shared" si="891"/>
        <v>0.26211128586863347</v>
      </c>
      <c r="AH3546">
        <v>2.3986540717856785E-2</v>
      </c>
      <c r="AI3546">
        <v>1</v>
      </c>
      <c r="AJ3546">
        <v>0</v>
      </c>
      <c r="AK3546">
        <f t="shared" si="895"/>
        <v>3522</v>
      </c>
      <c r="AL3546">
        <f t="shared" si="896"/>
        <v>20</v>
      </c>
      <c r="AM3546">
        <f t="shared" si="892"/>
        <v>0.10313216195569141</v>
      </c>
      <c r="AN3546">
        <f t="shared" si="893"/>
        <v>0.72222222222222221</v>
      </c>
      <c r="AO3546">
        <f t="shared" si="894"/>
        <v>1.8391194861788133E-4</v>
      </c>
    </row>
    <row r="3547" spans="1:41" x14ac:dyDescent="0.3">
      <c r="A3547">
        <f>Datos!C3546</f>
        <v>-0.11940149999999999</v>
      </c>
      <c r="B3547">
        <f>Datos!D3546</f>
        <v>-0.60560610000000004</v>
      </c>
      <c r="C3547">
        <f>Datos!E3546</f>
        <v>1.8099500000000001E-2</v>
      </c>
      <c r="D3547" s="5">
        <f>Datos!F3546</f>
        <v>0</v>
      </c>
      <c r="E3547">
        <f t="shared" si="881"/>
        <v>1</v>
      </c>
      <c r="F3547" s="6">
        <f t="shared" si="882"/>
        <v>1</v>
      </c>
      <c r="G3547">
        <f t="shared" si="883"/>
        <v>0</v>
      </c>
      <c r="H3547">
        <f t="shared" si="884"/>
        <v>8.7656351699111623E-2</v>
      </c>
      <c r="I3547" s="5">
        <f t="shared" si="885"/>
        <v>8.7656351699111623E-2</v>
      </c>
      <c r="J3547" s="6">
        <f t="shared" si="886"/>
        <v>0.91234364830088843</v>
      </c>
      <c r="K3547" s="5">
        <f t="shared" si="887"/>
        <v>-9.1738552534400358E-2</v>
      </c>
      <c r="L3547" s="6">
        <f t="shared" si="888"/>
        <v>0</v>
      </c>
      <c r="M3547">
        <f t="shared" si="889"/>
        <v>-1.3553291759018167</v>
      </c>
      <c r="N3547">
        <f t="shared" si="890"/>
        <v>0.15923134715260814</v>
      </c>
      <c r="O3547">
        <f t="shared" si="891"/>
        <v>0.26700634105258741</v>
      </c>
      <c r="AH3547">
        <v>2.4014013104572955E-2</v>
      </c>
      <c r="AI3547">
        <v>1</v>
      </c>
      <c r="AJ3547">
        <v>0</v>
      </c>
      <c r="AK3547">
        <f t="shared" si="895"/>
        <v>3523</v>
      </c>
      <c r="AL3547">
        <f t="shared" si="896"/>
        <v>20</v>
      </c>
      <c r="AM3547">
        <f t="shared" si="892"/>
        <v>0.1028775146422205</v>
      </c>
      <c r="AN3547">
        <f t="shared" si="893"/>
        <v>0.72222222222222221</v>
      </c>
      <c r="AO3547">
        <f t="shared" si="894"/>
        <v>1.8391194861780115E-4</v>
      </c>
    </row>
    <row r="3548" spans="1:41" x14ac:dyDescent="0.3">
      <c r="A3548">
        <f>Datos!C3547</f>
        <v>-6.1882899999999998E-2</v>
      </c>
      <c r="B3548">
        <f>Datos!D3547</f>
        <v>-0.4922762</v>
      </c>
      <c r="C3548">
        <f>Datos!E3547</f>
        <v>3.00594E-2</v>
      </c>
      <c r="D3548" s="5">
        <f>Datos!F3547</f>
        <v>0</v>
      </c>
      <c r="E3548">
        <f t="shared" si="881"/>
        <v>1</v>
      </c>
      <c r="F3548" s="6">
        <f t="shared" si="882"/>
        <v>1</v>
      </c>
      <c r="G3548">
        <f t="shared" si="883"/>
        <v>0</v>
      </c>
      <c r="H3548">
        <f t="shared" si="884"/>
        <v>6.3901046458475469E-2</v>
      </c>
      <c r="I3548" s="5">
        <f t="shared" si="885"/>
        <v>6.3901046458475469E-2</v>
      </c>
      <c r="J3548" s="6">
        <f t="shared" si="886"/>
        <v>0.9360989535415245</v>
      </c>
      <c r="K3548" s="5">
        <f t="shared" si="887"/>
        <v>-6.6034088496821783E-2</v>
      </c>
      <c r="L3548" s="6">
        <f t="shared" si="888"/>
        <v>0</v>
      </c>
      <c r="M3548">
        <f t="shared" si="889"/>
        <v>-1.5228266010560882</v>
      </c>
      <c r="N3548">
        <f t="shared" si="890"/>
        <v>0.12512538534806344</v>
      </c>
      <c r="O3548">
        <f t="shared" si="891"/>
        <v>0.22141823667259999</v>
      </c>
      <c r="AH3548">
        <v>2.4016046333463433E-2</v>
      </c>
      <c r="AI3548">
        <v>1</v>
      </c>
      <c r="AJ3548">
        <v>0</v>
      </c>
      <c r="AK3548">
        <f t="shared" si="895"/>
        <v>3524</v>
      </c>
      <c r="AL3548">
        <f t="shared" si="896"/>
        <v>20</v>
      </c>
      <c r="AM3548">
        <f t="shared" si="892"/>
        <v>0.1026228673287497</v>
      </c>
      <c r="AN3548">
        <f t="shared" si="893"/>
        <v>0.72222222222222221</v>
      </c>
      <c r="AO3548">
        <f t="shared" si="894"/>
        <v>1.8391194861788133E-4</v>
      </c>
    </row>
    <row r="3549" spans="1:41" x14ac:dyDescent="0.3">
      <c r="A3549">
        <f>Datos!C3548</f>
        <v>-8.5673399999999997E-2</v>
      </c>
      <c r="B3549">
        <f>Datos!D3548</f>
        <v>-0.41143770000000002</v>
      </c>
      <c r="C3549">
        <f>Datos!E3548</f>
        <v>5.4256899999999997E-2</v>
      </c>
      <c r="D3549" s="5">
        <f>Datos!F3548</f>
        <v>0</v>
      </c>
      <c r="E3549">
        <f t="shared" si="881"/>
        <v>1</v>
      </c>
      <c r="F3549" s="6">
        <f t="shared" si="882"/>
        <v>1</v>
      </c>
      <c r="G3549">
        <f t="shared" si="883"/>
        <v>0</v>
      </c>
      <c r="H3549">
        <f t="shared" si="884"/>
        <v>4.3732233657576086E-2</v>
      </c>
      <c r="I3549" s="5">
        <f t="shared" si="885"/>
        <v>4.3732233657576086E-2</v>
      </c>
      <c r="J3549" s="6">
        <f t="shared" si="886"/>
        <v>0.95626776634242394</v>
      </c>
      <c r="K3549" s="5">
        <f t="shared" si="887"/>
        <v>-4.4717314832362506E-2</v>
      </c>
      <c r="L3549" s="6">
        <f t="shared" si="888"/>
        <v>0</v>
      </c>
      <c r="M3549">
        <f t="shared" si="889"/>
        <v>-1.7089270277313346</v>
      </c>
      <c r="N3549">
        <f t="shared" si="890"/>
        <v>9.2628878207120693E-2</v>
      </c>
      <c r="O3549">
        <f t="shared" si="891"/>
        <v>0.17491804679637873</v>
      </c>
      <c r="AH3549">
        <v>2.4089021230833854E-2</v>
      </c>
      <c r="AI3549">
        <v>1</v>
      </c>
      <c r="AJ3549">
        <v>0</v>
      </c>
      <c r="AK3549">
        <f t="shared" si="895"/>
        <v>3525</v>
      </c>
      <c r="AL3549">
        <f t="shared" si="896"/>
        <v>20</v>
      </c>
      <c r="AM3549">
        <f t="shared" si="892"/>
        <v>0.10236822001527879</v>
      </c>
      <c r="AN3549">
        <f t="shared" si="893"/>
        <v>0.72222222222222221</v>
      </c>
      <c r="AO3549">
        <f t="shared" si="894"/>
        <v>1.8391194861780115E-4</v>
      </c>
    </row>
    <row r="3550" spans="1:41" x14ac:dyDescent="0.3">
      <c r="A3550">
        <f>Datos!C3549</f>
        <v>-3.9843999999999997E-2</v>
      </c>
      <c r="B3550">
        <f>Datos!D3549</f>
        <v>-0.36734529999999999</v>
      </c>
      <c r="C3550">
        <f>Datos!E3549</f>
        <v>4.3784799999999999E-2</v>
      </c>
      <c r="D3550" s="5">
        <f>Datos!F3549</f>
        <v>0</v>
      </c>
      <c r="E3550">
        <f t="shared" si="881"/>
        <v>1</v>
      </c>
      <c r="F3550" s="6">
        <f t="shared" si="882"/>
        <v>1</v>
      </c>
      <c r="G3550">
        <f t="shared" si="883"/>
        <v>0</v>
      </c>
      <c r="H3550">
        <f t="shared" si="884"/>
        <v>4.4178881482851373E-2</v>
      </c>
      <c r="I3550" s="5">
        <f t="shared" si="885"/>
        <v>4.4178881482851373E-2</v>
      </c>
      <c r="J3550" s="6">
        <f t="shared" si="886"/>
        <v>0.95582111851714857</v>
      </c>
      <c r="K3550" s="5">
        <f t="shared" si="887"/>
        <v>-4.5184497960653068E-2</v>
      </c>
      <c r="L3550" s="6">
        <f t="shared" si="888"/>
        <v>0</v>
      </c>
      <c r="M3550">
        <f t="shared" si="889"/>
        <v>-1.7041248609092892</v>
      </c>
      <c r="N3550">
        <f t="shared" si="890"/>
        <v>9.3391092844153534E-2</v>
      </c>
      <c r="O3550">
        <f t="shared" si="891"/>
        <v>0.1760529346730357</v>
      </c>
      <c r="AH3550">
        <v>2.4092281039480405E-2</v>
      </c>
      <c r="AI3550">
        <v>1</v>
      </c>
      <c r="AJ3550">
        <v>0</v>
      </c>
      <c r="AK3550">
        <f t="shared" si="895"/>
        <v>3526</v>
      </c>
      <c r="AL3550">
        <f t="shared" si="896"/>
        <v>20</v>
      </c>
      <c r="AM3550">
        <f t="shared" si="892"/>
        <v>0.10211357270180799</v>
      </c>
      <c r="AN3550">
        <f t="shared" si="893"/>
        <v>0.72222222222222221</v>
      </c>
      <c r="AO3550">
        <f t="shared" si="894"/>
        <v>1.8391194861780115E-4</v>
      </c>
    </row>
    <row r="3551" spans="1:41" x14ac:dyDescent="0.3">
      <c r="A3551">
        <f>Datos!C3550</f>
        <v>-2.0712499999999998E-2</v>
      </c>
      <c r="B3551">
        <f>Datos!D3550</f>
        <v>-0.3179883</v>
      </c>
      <c r="C3551">
        <f>Datos!E3550</f>
        <v>4.9202200000000001E-2</v>
      </c>
      <c r="D3551" s="5">
        <f>Datos!F3550</f>
        <v>0</v>
      </c>
      <c r="E3551">
        <f t="shared" si="881"/>
        <v>1</v>
      </c>
      <c r="F3551" s="6">
        <f t="shared" si="882"/>
        <v>1</v>
      </c>
      <c r="G3551">
        <f t="shared" si="883"/>
        <v>0</v>
      </c>
      <c r="H3551">
        <f t="shared" si="884"/>
        <v>3.7765158283138811E-2</v>
      </c>
      <c r="I3551" s="5">
        <f t="shared" si="885"/>
        <v>3.7765158283138811E-2</v>
      </c>
      <c r="J3551" s="6">
        <f t="shared" si="886"/>
        <v>0.96223484171686113</v>
      </c>
      <c r="K3551" s="5">
        <f t="shared" si="887"/>
        <v>-3.8496739899636721E-2</v>
      </c>
      <c r="L3551" s="6">
        <f t="shared" si="888"/>
        <v>0</v>
      </c>
      <c r="M3551">
        <f t="shared" si="889"/>
        <v>-1.7772305402480773</v>
      </c>
      <c r="N3551">
        <f t="shared" si="890"/>
        <v>8.2231837877437028E-2</v>
      </c>
      <c r="O3551">
        <f t="shared" si="891"/>
        <v>0.15918401167940721</v>
      </c>
      <c r="AH3551">
        <v>2.4093085684058439E-2</v>
      </c>
      <c r="AI3551">
        <v>1</v>
      </c>
      <c r="AJ3551">
        <v>0</v>
      </c>
      <c r="AK3551">
        <f t="shared" si="895"/>
        <v>3527</v>
      </c>
      <c r="AL3551">
        <f t="shared" si="896"/>
        <v>20</v>
      </c>
      <c r="AM3551">
        <f t="shared" si="892"/>
        <v>0.10185892538833718</v>
      </c>
      <c r="AN3551">
        <f t="shared" si="893"/>
        <v>0.72222222222222221</v>
      </c>
      <c r="AO3551">
        <f t="shared" si="894"/>
        <v>1.8391194861788133E-4</v>
      </c>
    </row>
    <row r="3552" spans="1:41" x14ac:dyDescent="0.3">
      <c r="A3552">
        <f>Datos!C3551</f>
        <v>-1.22647E-2</v>
      </c>
      <c r="B3552">
        <f>Datos!D3551</f>
        <v>-0.3013557</v>
      </c>
      <c r="C3552">
        <f>Datos!E3551</f>
        <v>3.5212599999999997E-2</v>
      </c>
      <c r="D3552" s="5">
        <f>Datos!F3551</f>
        <v>0</v>
      </c>
      <c r="E3552">
        <f t="shared" si="881"/>
        <v>1</v>
      </c>
      <c r="F3552" s="6">
        <f t="shared" si="882"/>
        <v>1</v>
      </c>
      <c r="G3552">
        <f t="shared" si="883"/>
        <v>0</v>
      </c>
      <c r="H3552">
        <f t="shared" si="884"/>
        <v>4.2222713290379334E-2</v>
      </c>
      <c r="I3552" s="5">
        <f t="shared" si="885"/>
        <v>4.2222713290379334E-2</v>
      </c>
      <c r="J3552" s="6">
        <f t="shared" si="886"/>
        <v>0.9577772867096207</v>
      </c>
      <c r="K3552" s="5">
        <f t="shared" si="887"/>
        <v>-4.3140005376922377E-2</v>
      </c>
      <c r="L3552" s="6">
        <f t="shared" si="888"/>
        <v>0</v>
      </c>
      <c r="M3552">
        <f t="shared" si="889"/>
        <v>-1.7254554454533262</v>
      </c>
      <c r="N3552">
        <f t="shared" si="890"/>
        <v>9.0036802071595867E-2</v>
      </c>
      <c r="O3552">
        <f t="shared" si="891"/>
        <v>0.17104027357642315</v>
      </c>
      <c r="AH3552">
        <v>2.4111741579467584E-2</v>
      </c>
      <c r="AI3552">
        <v>1</v>
      </c>
      <c r="AJ3552">
        <v>0</v>
      </c>
      <c r="AK3552">
        <f t="shared" si="895"/>
        <v>3528</v>
      </c>
      <c r="AL3552">
        <f t="shared" si="896"/>
        <v>20</v>
      </c>
      <c r="AM3552">
        <f t="shared" si="892"/>
        <v>0.10160427807486627</v>
      </c>
      <c r="AN3552">
        <f t="shared" si="893"/>
        <v>0.72222222222222221</v>
      </c>
      <c r="AO3552">
        <f t="shared" si="894"/>
        <v>1.8391194861780115E-4</v>
      </c>
    </row>
    <row r="3553" spans="1:41" x14ac:dyDescent="0.3">
      <c r="A3553">
        <f>Datos!C3552</f>
        <v>-2.8196200000000001E-2</v>
      </c>
      <c r="B3553">
        <f>Datos!D3552</f>
        <v>-0.25228390000000001</v>
      </c>
      <c r="C3553">
        <f>Datos!E3552</f>
        <v>4.3996199999999999E-2</v>
      </c>
      <c r="D3553" s="5">
        <f>Datos!F3552</f>
        <v>0</v>
      </c>
      <c r="E3553">
        <f t="shared" si="881"/>
        <v>1</v>
      </c>
      <c r="F3553" s="6">
        <f t="shared" si="882"/>
        <v>1</v>
      </c>
      <c r="G3553">
        <f t="shared" si="883"/>
        <v>0</v>
      </c>
      <c r="H3553">
        <f t="shared" si="884"/>
        <v>3.5181121210627199E-2</v>
      </c>
      <c r="I3553" s="5">
        <f t="shared" si="885"/>
        <v>3.5181121210627199E-2</v>
      </c>
      <c r="J3553" s="6">
        <f t="shared" si="886"/>
        <v>0.96481887878937278</v>
      </c>
      <c r="K3553" s="5">
        <f t="shared" si="887"/>
        <v>-3.5814885632900556E-2</v>
      </c>
      <c r="L3553" s="6">
        <f t="shared" si="888"/>
        <v>0</v>
      </c>
      <c r="M3553">
        <f t="shared" si="889"/>
        <v>-1.8095716320503048</v>
      </c>
      <c r="N3553">
        <f t="shared" si="890"/>
        <v>7.7598026876514292E-2</v>
      </c>
      <c r="O3553">
        <f t="shared" si="891"/>
        <v>0.15200802058706195</v>
      </c>
      <c r="AH3553">
        <v>2.41219888706946E-2</v>
      </c>
      <c r="AI3553">
        <v>1</v>
      </c>
      <c r="AJ3553">
        <v>0</v>
      </c>
      <c r="AK3553">
        <f t="shared" si="895"/>
        <v>3529</v>
      </c>
      <c r="AL3553">
        <f t="shared" si="896"/>
        <v>20</v>
      </c>
      <c r="AM3553">
        <f t="shared" si="892"/>
        <v>0.10134963076139547</v>
      </c>
      <c r="AN3553">
        <f t="shared" si="893"/>
        <v>0.72222222222222221</v>
      </c>
      <c r="AO3553">
        <f t="shared" si="894"/>
        <v>1.8391194861780115E-4</v>
      </c>
    </row>
    <row r="3554" spans="1:41" x14ac:dyDescent="0.3">
      <c r="A3554">
        <f>Datos!C3553</f>
        <v>-7.4080199999999999E-2</v>
      </c>
      <c r="B3554">
        <f>Datos!D3553</f>
        <v>-0.21990000000000001</v>
      </c>
      <c r="C3554">
        <f>Datos!E3553</f>
        <v>4.7175599999999998E-2</v>
      </c>
      <c r="D3554" s="5">
        <f>Datos!F3553</f>
        <v>0</v>
      </c>
      <c r="E3554">
        <f t="shared" si="881"/>
        <v>1</v>
      </c>
      <c r="F3554" s="6">
        <f t="shared" si="882"/>
        <v>1</v>
      </c>
      <c r="G3554">
        <f t="shared" si="883"/>
        <v>0</v>
      </c>
      <c r="H3554">
        <f t="shared" si="884"/>
        <v>3.2352886109247823E-2</v>
      </c>
      <c r="I3554" s="5">
        <f t="shared" si="885"/>
        <v>3.2352886109247823E-2</v>
      </c>
      <c r="J3554" s="6">
        <f t="shared" si="886"/>
        <v>0.9676471138907522</v>
      </c>
      <c r="K3554" s="5">
        <f t="shared" si="887"/>
        <v>-3.288780993646067E-2</v>
      </c>
      <c r="L3554" s="6">
        <f t="shared" si="888"/>
        <v>0</v>
      </c>
      <c r="M3554">
        <f t="shared" si="889"/>
        <v>-1.8472855076602639</v>
      </c>
      <c r="N3554">
        <f t="shared" si="890"/>
        <v>7.2427413872498431E-2</v>
      </c>
      <c r="O3554">
        <f t="shared" si="891"/>
        <v>0.14386983553774477</v>
      </c>
      <c r="AH3554">
        <v>2.415099766707474E-2</v>
      </c>
      <c r="AI3554">
        <v>1</v>
      </c>
      <c r="AJ3554">
        <v>0</v>
      </c>
      <c r="AK3554">
        <f t="shared" si="895"/>
        <v>3530</v>
      </c>
      <c r="AL3554">
        <f t="shared" si="896"/>
        <v>20</v>
      </c>
      <c r="AM3554">
        <f t="shared" si="892"/>
        <v>0.10109498344792467</v>
      </c>
      <c r="AN3554">
        <f t="shared" si="893"/>
        <v>0.72222222222222221</v>
      </c>
      <c r="AO3554">
        <f t="shared" si="894"/>
        <v>1.8391194861788133E-4</v>
      </c>
    </row>
    <row r="3555" spans="1:41" x14ac:dyDescent="0.3">
      <c r="A3555">
        <f>Datos!C3554</f>
        <v>-1.3871E-2</v>
      </c>
      <c r="B3555">
        <f>Datos!D3554</f>
        <v>0.37303350000000002</v>
      </c>
      <c r="C3555">
        <f>Datos!E3554</f>
        <v>5.20744E-2</v>
      </c>
      <c r="D3555" s="5">
        <f>Datos!F3554</f>
        <v>0</v>
      </c>
      <c r="E3555">
        <f t="shared" si="881"/>
        <v>1</v>
      </c>
      <c r="F3555" s="6">
        <f t="shared" si="882"/>
        <v>1</v>
      </c>
      <c r="G3555">
        <f t="shared" si="883"/>
        <v>0</v>
      </c>
      <c r="H3555">
        <f t="shared" si="884"/>
        <v>7.9943270206881828E-3</v>
      </c>
      <c r="I3555" s="5">
        <f t="shared" si="885"/>
        <v>7.9943270206881828E-3</v>
      </c>
      <c r="J3555" s="6">
        <f t="shared" si="886"/>
        <v>0.99200567297931186</v>
      </c>
      <c r="K3555" s="5">
        <f t="shared" si="887"/>
        <v>-8.0264529844711087E-3</v>
      </c>
      <c r="L3555" s="6">
        <f t="shared" si="888"/>
        <v>100</v>
      </c>
      <c r="M3555">
        <f t="shared" si="889"/>
        <v>-2.4091744354462143</v>
      </c>
      <c r="N3555">
        <f t="shared" si="890"/>
        <v>2.1905900189308779E-2</v>
      </c>
      <c r="O3555">
        <f t="shared" si="891"/>
        <v>5.3688070316450079E-2</v>
      </c>
      <c r="AH3555">
        <v>2.4158771099908844E-2</v>
      </c>
      <c r="AI3555">
        <v>1</v>
      </c>
      <c r="AJ3555">
        <v>0</v>
      </c>
      <c r="AK3555">
        <f t="shared" si="895"/>
        <v>3531</v>
      </c>
      <c r="AL3555">
        <f t="shared" si="896"/>
        <v>20</v>
      </c>
      <c r="AM3555">
        <f t="shared" si="892"/>
        <v>0.10084033613445376</v>
      </c>
      <c r="AN3555">
        <f t="shared" si="893"/>
        <v>0.72222222222222221</v>
      </c>
      <c r="AO3555">
        <f t="shared" si="894"/>
        <v>1.8391194861780115E-4</v>
      </c>
    </row>
    <row r="3556" spans="1:41" x14ac:dyDescent="0.3">
      <c r="A3556">
        <f>Datos!C3555</f>
        <v>4.1166000000000001E-2</v>
      </c>
      <c r="B3556">
        <f>Datos!D3555</f>
        <v>0.37575979999999998</v>
      </c>
      <c r="C3556">
        <f>Datos!E3555</f>
        <v>5.1291900000000001E-2</v>
      </c>
      <c r="D3556" s="5">
        <f>Datos!F3555</f>
        <v>0</v>
      </c>
      <c r="E3556">
        <f t="shared" si="881"/>
        <v>1</v>
      </c>
      <c r="F3556" s="6">
        <f t="shared" si="882"/>
        <v>1</v>
      </c>
      <c r="G3556">
        <f t="shared" si="883"/>
        <v>0</v>
      </c>
      <c r="H3556">
        <f t="shared" si="884"/>
        <v>7.8512821480869813E-3</v>
      </c>
      <c r="I3556" s="5">
        <f t="shared" si="885"/>
        <v>7.8512821480869813E-3</v>
      </c>
      <c r="J3556" s="6">
        <f t="shared" si="886"/>
        <v>0.99214871785191305</v>
      </c>
      <c r="K3556" s="5">
        <f t="shared" si="887"/>
        <v>-7.8822657442946097E-3</v>
      </c>
      <c r="L3556" s="6">
        <f t="shared" si="888"/>
        <v>100</v>
      </c>
      <c r="M3556">
        <f t="shared" si="889"/>
        <v>-2.4157563625803968</v>
      </c>
      <c r="N3556">
        <f t="shared" si="890"/>
        <v>2.156081062947364E-2</v>
      </c>
      <c r="O3556">
        <f t="shared" si="891"/>
        <v>5.297009588038272E-2</v>
      </c>
      <c r="AH3556">
        <v>2.4194724777495593E-2</v>
      </c>
      <c r="AI3556">
        <v>1</v>
      </c>
      <c r="AJ3556">
        <v>0</v>
      </c>
      <c r="AK3556">
        <f t="shared" si="895"/>
        <v>3532</v>
      </c>
      <c r="AL3556">
        <f t="shared" si="896"/>
        <v>20</v>
      </c>
      <c r="AM3556">
        <f t="shared" si="892"/>
        <v>0.10058568882098295</v>
      </c>
      <c r="AN3556">
        <f t="shared" si="893"/>
        <v>0.72222222222222221</v>
      </c>
      <c r="AO3556">
        <f t="shared" si="894"/>
        <v>1.8391194861788133E-4</v>
      </c>
    </row>
    <row r="3557" spans="1:41" x14ac:dyDescent="0.3">
      <c r="A3557">
        <f>Datos!C3556</f>
        <v>2.3441900000000002E-2</v>
      </c>
      <c r="B3557">
        <f>Datos!D3556</f>
        <v>0.4146937</v>
      </c>
      <c r="C3557">
        <f>Datos!E3556</f>
        <v>6.9986099999999996E-2</v>
      </c>
      <c r="D3557" s="5">
        <f>Datos!F3556</f>
        <v>0</v>
      </c>
      <c r="E3557">
        <f t="shared" si="881"/>
        <v>1</v>
      </c>
      <c r="F3557" s="6">
        <f t="shared" si="882"/>
        <v>1</v>
      </c>
      <c r="G3557">
        <f t="shared" si="883"/>
        <v>0</v>
      </c>
      <c r="H3557">
        <f t="shared" si="884"/>
        <v>5.5644477778308398E-3</v>
      </c>
      <c r="I3557" s="5">
        <f t="shared" si="885"/>
        <v>5.5644477778308398E-3</v>
      </c>
      <c r="J3557" s="6">
        <f t="shared" si="886"/>
        <v>0.99443555222216917</v>
      </c>
      <c r="K3557" s="5">
        <f t="shared" si="887"/>
        <v>-5.5799869889290891E-3</v>
      </c>
      <c r="L3557" s="6">
        <f t="shared" si="888"/>
        <v>100</v>
      </c>
      <c r="M3557">
        <f t="shared" si="889"/>
        <v>-2.5386252625533876</v>
      </c>
      <c r="N3557">
        <f t="shared" si="890"/>
        <v>1.5902997825528214E-2</v>
      </c>
      <c r="O3557">
        <f t="shared" si="891"/>
        <v>4.0853399129159154E-2</v>
      </c>
      <c r="AH3557">
        <v>2.4251432209072197E-2</v>
      </c>
      <c r="AI3557">
        <v>1</v>
      </c>
      <c r="AJ3557">
        <v>0</v>
      </c>
      <c r="AK3557">
        <f t="shared" si="895"/>
        <v>3533</v>
      </c>
      <c r="AL3557">
        <f t="shared" si="896"/>
        <v>20</v>
      </c>
      <c r="AM3557">
        <f t="shared" si="892"/>
        <v>0.10033104150751204</v>
      </c>
      <c r="AN3557">
        <f t="shared" si="893"/>
        <v>0.72222222222222221</v>
      </c>
      <c r="AO3557">
        <f t="shared" si="894"/>
        <v>1.8391194861780115E-4</v>
      </c>
    </row>
    <row r="3558" spans="1:41" x14ac:dyDescent="0.3">
      <c r="A3558">
        <f>Datos!C3557</f>
        <v>-3.35132E-2</v>
      </c>
      <c r="B3558">
        <f>Datos!D3557</f>
        <v>0.45752419999999999</v>
      </c>
      <c r="C3558">
        <f>Datos!E3557</f>
        <v>5.44339E-2</v>
      </c>
      <c r="D3558" s="5">
        <f>Datos!F3557</f>
        <v>0</v>
      </c>
      <c r="E3558">
        <f t="shared" si="881"/>
        <v>1</v>
      </c>
      <c r="F3558" s="6">
        <f t="shared" si="882"/>
        <v>1</v>
      </c>
      <c r="G3558">
        <f t="shared" si="883"/>
        <v>0</v>
      </c>
      <c r="H3558">
        <f t="shared" si="884"/>
        <v>6.3294083748785084E-3</v>
      </c>
      <c r="I3558" s="5">
        <f t="shared" si="885"/>
        <v>6.3294083748785084E-3</v>
      </c>
      <c r="J3558" s="6">
        <f t="shared" si="886"/>
        <v>0.9936705916251215</v>
      </c>
      <c r="K3558" s="5">
        <f t="shared" si="887"/>
        <v>-6.3495240050134962E-3</v>
      </c>
      <c r="L3558" s="6">
        <f t="shared" si="888"/>
        <v>100</v>
      </c>
      <c r="M3558">
        <f t="shared" si="889"/>
        <v>-2.4932262154811022</v>
      </c>
      <c r="N3558">
        <f t="shared" si="890"/>
        <v>1.7827251416428595E-2</v>
      </c>
      <c r="O3558">
        <f t="shared" si="891"/>
        <v>4.5052360631143581E-2</v>
      </c>
      <c r="AH3558">
        <v>2.4346786970835685E-2</v>
      </c>
      <c r="AI3558">
        <v>1</v>
      </c>
      <c r="AJ3558">
        <v>0</v>
      </c>
      <c r="AK3558">
        <f t="shared" si="895"/>
        <v>3534</v>
      </c>
      <c r="AL3558">
        <f t="shared" si="896"/>
        <v>20</v>
      </c>
      <c r="AM3558">
        <f t="shared" si="892"/>
        <v>0.10007639419404124</v>
      </c>
      <c r="AN3558">
        <f t="shared" si="893"/>
        <v>0.72222222222222221</v>
      </c>
      <c r="AO3558">
        <f t="shared" si="894"/>
        <v>1.8391194861780115E-4</v>
      </c>
    </row>
    <row r="3559" spans="1:41" x14ac:dyDescent="0.3">
      <c r="A3559">
        <f>Datos!C3558</f>
        <v>-2.8036700000000001E-2</v>
      </c>
      <c r="B3559">
        <f>Datos!D3558</f>
        <v>0.44199500000000003</v>
      </c>
      <c r="C3559">
        <f>Datos!E3558</f>
        <v>4.9966999999999998E-2</v>
      </c>
      <c r="D3559" s="5">
        <f>Datos!F3558</f>
        <v>0</v>
      </c>
      <c r="E3559">
        <f t="shared" si="881"/>
        <v>1</v>
      </c>
      <c r="F3559" s="6">
        <f t="shared" si="882"/>
        <v>1</v>
      </c>
      <c r="G3559">
        <f t="shared" si="883"/>
        <v>0</v>
      </c>
      <c r="H3559">
        <f t="shared" si="884"/>
        <v>6.9761925082224719E-3</v>
      </c>
      <c r="I3559" s="5">
        <f t="shared" si="885"/>
        <v>6.9761925082224719E-3</v>
      </c>
      <c r="J3559" s="6">
        <f t="shared" si="886"/>
        <v>0.99302380749177754</v>
      </c>
      <c r="K3559" s="5">
        <f t="shared" si="887"/>
        <v>-7.0006399053572088E-3</v>
      </c>
      <c r="L3559" s="6">
        <f t="shared" si="888"/>
        <v>100</v>
      </c>
      <c r="M3559">
        <f t="shared" si="889"/>
        <v>-2.4584869425899445</v>
      </c>
      <c r="N3559">
        <f t="shared" si="890"/>
        <v>1.9428435150329017E-2</v>
      </c>
      <c r="O3559">
        <f t="shared" si="891"/>
        <v>4.8482896001664944E-2</v>
      </c>
      <c r="AH3559">
        <v>2.4372666413543572E-2</v>
      </c>
      <c r="AI3559">
        <v>1</v>
      </c>
      <c r="AJ3559">
        <v>0</v>
      </c>
      <c r="AK3559">
        <f t="shared" si="895"/>
        <v>3535</v>
      </c>
      <c r="AL3559">
        <f t="shared" si="896"/>
        <v>20</v>
      </c>
      <c r="AM3559">
        <f t="shared" si="892"/>
        <v>9.9821746880570439E-2</v>
      </c>
      <c r="AN3559">
        <f t="shared" si="893"/>
        <v>0.72222222222222221</v>
      </c>
      <c r="AO3559">
        <f t="shared" si="894"/>
        <v>1.8391194861788133E-4</v>
      </c>
    </row>
    <row r="3560" spans="1:41" x14ac:dyDescent="0.3">
      <c r="A3560">
        <f>Datos!C3559</f>
        <v>-3.6276599999999999E-2</v>
      </c>
      <c r="B3560">
        <f>Datos!D3559</f>
        <v>0.46971350000000001</v>
      </c>
      <c r="C3560">
        <f>Datos!E3559</f>
        <v>6.99679E-2</v>
      </c>
      <c r="D3560" s="5">
        <f>Datos!F3559</f>
        <v>0</v>
      </c>
      <c r="E3560">
        <f t="shared" si="881"/>
        <v>1</v>
      </c>
      <c r="F3560" s="6">
        <f t="shared" si="882"/>
        <v>1</v>
      </c>
      <c r="G3560">
        <f t="shared" si="883"/>
        <v>0</v>
      </c>
      <c r="H3560">
        <f t="shared" si="884"/>
        <v>4.9536622888629997E-3</v>
      </c>
      <c r="I3560" s="5">
        <f t="shared" si="885"/>
        <v>4.9536622888629997E-3</v>
      </c>
      <c r="J3560" s="6">
        <f t="shared" si="886"/>
        <v>0.99504633771113704</v>
      </c>
      <c r="K3560" s="5">
        <f t="shared" si="887"/>
        <v>-4.9659723439625042E-3</v>
      </c>
      <c r="L3560" s="6">
        <f t="shared" si="888"/>
        <v>100</v>
      </c>
      <c r="M3560">
        <f t="shared" si="889"/>
        <v>-2.5790472098401085</v>
      </c>
      <c r="N3560">
        <f t="shared" si="890"/>
        <v>1.4340310540564682E-2</v>
      </c>
      <c r="O3560">
        <f t="shared" si="891"/>
        <v>3.7376155008674493E-2</v>
      </c>
      <c r="AH3560">
        <v>2.439182552209419E-2</v>
      </c>
      <c r="AI3560">
        <v>1</v>
      </c>
      <c r="AJ3560">
        <v>0</v>
      </c>
      <c r="AK3560">
        <f t="shared" si="895"/>
        <v>3536</v>
      </c>
      <c r="AL3560">
        <f t="shared" si="896"/>
        <v>20</v>
      </c>
      <c r="AM3560">
        <f t="shared" si="892"/>
        <v>9.9567099567099526E-2</v>
      </c>
      <c r="AN3560">
        <f t="shared" si="893"/>
        <v>0.72222222222222221</v>
      </c>
      <c r="AO3560">
        <f t="shared" si="894"/>
        <v>1.8391194861780115E-4</v>
      </c>
    </row>
    <row r="3561" spans="1:41" x14ac:dyDescent="0.3">
      <c r="A3561">
        <f>Datos!C3560</f>
        <v>5.6452500000000003E-2</v>
      </c>
      <c r="B3561">
        <f>Datos!D3560</f>
        <v>0.39586179999999999</v>
      </c>
      <c r="C3561">
        <f>Datos!E3560</f>
        <v>4.1840299999999997E-2</v>
      </c>
      <c r="D3561" s="5">
        <f>Datos!F3560</f>
        <v>0</v>
      </c>
      <c r="E3561">
        <f t="shared" si="881"/>
        <v>1</v>
      </c>
      <c r="F3561" s="6">
        <f t="shared" si="882"/>
        <v>1</v>
      </c>
      <c r="G3561">
        <f t="shared" si="883"/>
        <v>0</v>
      </c>
      <c r="H3561">
        <f t="shared" si="884"/>
        <v>8.422485857296616E-3</v>
      </c>
      <c r="I3561" s="5">
        <f t="shared" si="885"/>
        <v>8.422485857296616E-3</v>
      </c>
      <c r="J3561" s="6">
        <f t="shared" si="886"/>
        <v>0.99157751414270334</v>
      </c>
      <c r="K3561" s="5">
        <f t="shared" si="887"/>
        <v>-8.458155416754062E-3</v>
      </c>
      <c r="L3561" s="6">
        <f t="shared" si="888"/>
        <v>100</v>
      </c>
      <c r="M3561">
        <f t="shared" si="889"/>
        <v>-2.3900741451151792</v>
      </c>
      <c r="N3561">
        <f t="shared" si="890"/>
        <v>2.293328929982184E-2</v>
      </c>
      <c r="O3561">
        <f t="shared" si="891"/>
        <v>5.5812746960350212E-2</v>
      </c>
      <c r="AH3561">
        <v>2.4413322129166675E-2</v>
      </c>
      <c r="AI3561">
        <v>1</v>
      </c>
      <c r="AJ3561">
        <v>0</v>
      </c>
      <c r="AK3561">
        <f t="shared" si="895"/>
        <v>3537</v>
      </c>
      <c r="AL3561">
        <f t="shared" si="896"/>
        <v>20</v>
      </c>
      <c r="AM3561">
        <f t="shared" si="892"/>
        <v>9.9312452253628725E-2</v>
      </c>
      <c r="AN3561">
        <f t="shared" si="893"/>
        <v>0.72222222222222221</v>
      </c>
      <c r="AO3561">
        <f t="shared" si="894"/>
        <v>0</v>
      </c>
    </row>
    <row r="3562" spans="1:41" x14ac:dyDescent="0.3">
      <c r="A3562">
        <f>Datos!C3561</f>
        <v>0.12805520000000001</v>
      </c>
      <c r="B3562">
        <f>Datos!D3561</f>
        <v>0.40815040000000002</v>
      </c>
      <c r="C3562">
        <f>Datos!E3561</f>
        <v>4.0582699999999999E-2</v>
      </c>
      <c r="D3562" s="5">
        <f>Datos!F3561</f>
        <v>0</v>
      </c>
      <c r="E3562">
        <f t="shared" si="881"/>
        <v>1</v>
      </c>
      <c r="F3562" s="6">
        <f t="shared" si="882"/>
        <v>1</v>
      </c>
      <c r="G3562">
        <f t="shared" si="883"/>
        <v>0</v>
      </c>
      <c r="H3562">
        <f t="shared" si="884"/>
        <v>8.0800182499291221E-3</v>
      </c>
      <c r="I3562" s="5">
        <f t="shared" si="885"/>
        <v>8.0800182499291221E-3</v>
      </c>
      <c r="J3562" s="6">
        <f t="shared" si="886"/>
        <v>0.9919199817500709</v>
      </c>
      <c r="K3562" s="5">
        <f t="shared" si="887"/>
        <v>-8.1128385091403139E-3</v>
      </c>
      <c r="L3562" s="6">
        <f t="shared" si="888"/>
        <v>100</v>
      </c>
      <c r="M3562">
        <f t="shared" si="889"/>
        <v>-2.405280955705464</v>
      </c>
      <c r="N3562">
        <f t="shared" si="890"/>
        <v>2.211217822902178E-2</v>
      </c>
      <c r="O3562">
        <f t="shared" si="891"/>
        <v>5.4116192325129125E-2</v>
      </c>
      <c r="AH3562">
        <v>2.4450189460026066E-2</v>
      </c>
      <c r="AI3562">
        <v>0</v>
      </c>
      <c r="AJ3562">
        <v>1</v>
      </c>
      <c r="AK3562">
        <f t="shared" si="895"/>
        <v>3537</v>
      </c>
      <c r="AL3562">
        <f t="shared" si="896"/>
        <v>21</v>
      </c>
      <c r="AM3562">
        <f t="shared" si="892"/>
        <v>9.9312452253628725E-2</v>
      </c>
      <c r="AN3562">
        <f t="shared" si="893"/>
        <v>0.70833333333333326</v>
      </c>
      <c r="AO3562">
        <f t="shared" si="894"/>
        <v>1.8037518037515113E-4</v>
      </c>
    </row>
    <row r="3563" spans="1:41" x14ac:dyDescent="0.3">
      <c r="A3563">
        <f>Datos!C3562</f>
        <v>9.8109199999999994E-2</v>
      </c>
      <c r="B3563">
        <f>Datos!D3562</f>
        <v>0.4480421</v>
      </c>
      <c r="C3563">
        <f>Datos!E3562</f>
        <v>3.9952599999999998E-2</v>
      </c>
      <c r="D3563" s="5">
        <f>Datos!F3562</f>
        <v>0</v>
      </c>
      <c r="E3563">
        <f t="shared" si="881"/>
        <v>1</v>
      </c>
      <c r="F3563" s="6">
        <f t="shared" si="882"/>
        <v>1</v>
      </c>
      <c r="G3563">
        <f t="shared" si="883"/>
        <v>0</v>
      </c>
      <c r="H3563">
        <f t="shared" si="884"/>
        <v>7.4763285713441603E-3</v>
      </c>
      <c r="I3563" s="5">
        <f t="shared" si="885"/>
        <v>7.4763285713441603E-3</v>
      </c>
      <c r="J3563" s="6">
        <f t="shared" si="886"/>
        <v>0.99252367142865583</v>
      </c>
      <c r="K3563" s="5">
        <f t="shared" si="887"/>
        <v>-7.504416399255141E-3</v>
      </c>
      <c r="L3563" s="6">
        <f t="shared" si="888"/>
        <v>100</v>
      </c>
      <c r="M3563">
        <f t="shared" si="889"/>
        <v>-2.4335236845922124</v>
      </c>
      <c r="N3563">
        <f t="shared" si="890"/>
        <v>2.0651707095265731E-2</v>
      </c>
      <c r="O3563">
        <f t="shared" si="891"/>
        <v>5.1067924553408667E-2</v>
      </c>
      <c r="AH3563">
        <v>2.4487955164281382E-2</v>
      </c>
      <c r="AI3563">
        <v>1</v>
      </c>
      <c r="AJ3563">
        <v>0</v>
      </c>
      <c r="AK3563">
        <f t="shared" si="895"/>
        <v>3538</v>
      </c>
      <c r="AL3563">
        <f t="shared" si="896"/>
        <v>21</v>
      </c>
      <c r="AM3563">
        <f t="shared" si="892"/>
        <v>9.9057804940157923E-2</v>
      </c>
      <c r="AN3563">
        <f t="shared" si="893"/>
        <v>0.70833333333333326</v>
      </c>
      <c r="AO3563">
        <f t="shared" si="894"/>
        <v>1.8037518037522976E-4</v>
      </c>
    </row>
    <row r="3564" spans="1:41" x14ac:dyDescent="0.3">
      <c r="A3564">
        <f>Datos!C3563</f>
        <v>2.2756800000000001E-2</v>
      </c>
      <c r="B3564">
        <f>Datos!D3563</f>
        <v>0.41883500000000001</v>
      </c>
      <c r="C3564">
        <f>Datos!E3563</f>
        <v>4.8783199999999999E-2</v>
      </c>
      <c r="D3564" s="5">
        <f>Datos!F3563</f>
        <v>0</v>
      </c>
      <c r="E3564">
        <f t="shared" si="881"/>
        <v>1</v>
      </c>
      <c r="F3564" s="6">
        <f t="shared" si="882"/>
        <v>1</v>
      </c>
      <c r="G3564">
        <f t="shared" si="883"/>
        <v>0</v>
      </c>
      <c r="H3564">
        <f t="shared" si="884"/>
        <v>7.3559205393360829E-3</v>
      </c>
      <c r="I3564" s="5">
        <f t="shared" si="885"/>
        <v>7.3559205393360829E-3</v>
      </c>
      <c r="J3564" s="6">
        <f t="shared" si="886"/>
        <v>0.99264407946066391</v>
      </c>
      <c r="K3564" s="5">
        <f t="shared" si="887"/>
        <v>-7.383108734346929E-3</v>
      </c>
      <c r="L3564" s="6">
        <f t="shared" si="888"/>
        <v>100</v>
      </c>
      <c r="M3564">
        <f t="shared" si="889"/>
        <v>-2.4393958916527652</v>
      </c>
      <c r="N3564">
        <f t="shared" si="890"/>
        <v>2.0358338610123934E-2</v>
      </c>
      <c r="O3564">
        <f t="shared" si="891"/>
        <v>5.0450692141648663E-2</v>
      </c>
      <c r="AH3564">
        <v>2.4488703754196674E-2</v>
      </c>
      <c r="AI3564">
        <v>1</v>
      </c>
      <c r="AJ3564">
        <v>0</v>
      </c>
      <c r="AK3564">
        <f t="shared" si="895"/>
        <v>3539</v>
      </c>
      <c r="AL3564">
        <f t="shared" si="896"/>
        <v>21</v>
      </c>
      <c r="AM3564">
        <f t="shared" si="892"/>
        <v>9.880315762668701E-2</v>
      </c>
      <c r="AN3564">
        <f t="shared" si="893"/>
        <v>0.70833333333333326</v>
      </c>
      <c r="AO3564">
        <f t="shared" si="894"/>
        <v>1.8037518037515113E-4</v>
      </c>
    </row>
    <row r="3565" spans="1:41" x14ac:dyDescent="0.3">
      <c r="A3565">
        <f>Datos!C3564</f>
        <v>2.2369799999999999E-2</v>
      </c>
      <c r="B3565">
        <f>Datos!D3564</f>
        <v>3.6093199999999999E-2</v>
      </c>
      <c r="C3565">
        <f>Datos!E3564</f>
        <v>3.8993E-2</v>
      </c>
      <c r="D3565" s="5">
        <f>Datos!F3564</f>
        <v>0</v>
      </c>
      <c r="E3565">
        <f t="shared" si="881"/>
        <v>1</v>
      </c>
      <c r="F3565" s="6">
        <f t="shared" si="882"/>
        <v>1</v>
      </c>
      <c r="G3565">
        <f t="shared" si="883"/>
        <v>0</v>
      </c>
      <c r="H3565">
        <f t="shared" si="884"/>
        <v>2.0177219662442625E-2</v>
      </c>
      <c r="I3565" s="5">
        <f t="shared" si="885"/>
        <v>2.0177219662442625E-2</v>
      </c>
      <c r="J3565" s="6">
        <f t="shared" si="886"/>
        <v>0.97982278033755743</v>
      </c>
      <c r="K3565" s="5">
        <f t="shared" si="887"/>
        <v>-2.0383560060638479E-2</v>
      </c>
      <c r="L3565" s="6">
        <f t="shared" si="888"/>
        <v>100</v>
      </c>
      <c r="M3565">
        <f t="shared" si="889"/>
        <v>-2.0501023992813554</v>
      </c>
      <c r="N3565">
        <f t="shared" si="890"/>
        <v>4.8781777049724799E-2</v>
      </c>
      <c r="O3565">
        <f t="shared" si="891"/>
        <v>0.10454574614477716</v>
      </c>
      <c r="AH3565">
        <v>2.4509651920745116E-2</v>
      </c>
      <c r="AI3565">
        <v>1</v>
      </c>
      <c r="AJ3565">
        <v>0</v>
      </c>
      <c r="AK3565">
        <f t="shared" si="895"/>
        <v>3540</v>
      </c>
      <c r="AL3565">
        <f t="shared" si="896"/>
        <v>21</v>
      </c>
      <c r="AM3565">
        <f t="shared" si="892"/>
        <v>9.8548510313216209E-2</v>
      </c>
      <c r="AN3565">
        <f t="shared" si="893"/>
        <v>0.70833333333333326</v>
      </c>
      <c r="AO3565">
        <f t="shared" si="894"/>
        <v>0</v>
      </c>
    </row>
    <row r="3566" spans="1:41" x14ac:dyDescent="0.3">
      <c r="A3566">
        <f>Datos!C3565</f>
        <v>-4.4327800000000001E-2</v>
      </c>
      <c r="B3566">
        <f>Datos!D3565</f>
        <v>1.9957599999999999E-2</v>
      </c>
      <c r="C3566">
        <f>Datos!E3565</f>
        <v>7.3155499999999998E-2</v>
      </c>
      <c r="D3566" s="5">
        <f>Datos!F3565</f>
        <v>0</v>
      </c>
      <c r="E3566">
        <f t="shared" si="881"/>
        <v>1</v>
      </c>
      <c r="F3566" s="6">
        <f t="shared" si="882"/>
        <v>1</v>
      </c>
      <c r="G3566">
        <f t="shared" si="883"/>
        <v>0</v>
      </c>
      <c r="H3566">
        <f t="shared" si="884"/>
        <v>1.4198843463920995E-2</v>
      </c>
      <c r="I3566" s="5">
        <f t="shared" si="885"/>
        <v>1.4198843463920995E-2</v>
      </c>
      <c r="J3566" s="6">
        <f t="shared" si="886"/>
        <v>0.98580115653607903</v>
      </c>
      <c r="K3566" s="5">
        <f t="shared" si="887"/>
        <v>-1.4300611516093369E-2</v>
      </c>
      <c r="L3566" s="6">
        <f t="shared" si="888"/>
        <v>100</v>
      </c>
      <c r="M3566">
        <f t="shared" si="889"/>
        <v>-2.1917482879459675</v>
      </c>
      <c r="N3566">
        <f t="shared" si="890"/>
        <v>3.6123241495424716E-2</v>
      </c>
      <c r="O3566">
        <f t="shared" si="891"/>
        <v>8.1656159071986242E-2</v>
      </c>
      <c r="AH3566">
        <v>2.4520155685548183E-2</v>
      </c>
      <c r="AI3566">
        <v>0</v>
      </c>
      <c r="AJ3566">
        <v>1</v>
      </c>
      <c r="AK3566">
        <f t="shared" si="895"/>
        <v>3540</v>
      </c>
      <c r="AL3566">
        <f t="shared" si="896"/>
        <v>22</v>
      </c>
      <c r="AM3566">
        <f t="shared" si="892"/>
        <v>9.8548510313216209E-2</v>
      </c>
      <c r="AN3566">
        <f t="shared" si="893"/>
        <v>0.69444444444444442</v>
      </c>
      <c r="AO3566">
        <f t="shared" si="894"/>
        <v>1.768384121325011E-4</v>
      </c>
    </row>
    <row r="3567" spans="1:41" x14ac:dyDescent="0.3">
      <c r="A3567">
        <f>Datos!C3566</f>
        <v>9.0489000000000003E-3</v>
      </c>
      <c r="B3567">
        <f>Datos!D3566</f>
        <v>3.29056E-2</v>
      </c>
      <c r="C3567">
        <f>Datos!E3566</f>
        <v>7.7175099999999996E-2</v>
      </c>
      <c r="D3567" s="5">
        <f>Datos!F3566</f>
        <v>0</v>
      </c>
      <c r="E3567">
        <f t="shared" si="881"/>
        <v>1</v>
      </c>
      <c r="F3567" s="6">
        <f t="shared" si="882"/>
        <v>1</v>
      </c>
      <c r="G3567">
        <f t="shared" si="883"/>
        <v>0</v>
      </c>
      <c r="H3567">
        <f t="shared" si="884"/>
        <v>1.2856912693750449E-2</v>
      </c>
      <c r="I3567" s="5">
        <f t="shared" si="885"/>
        <v>1.2856912693750449E-2</v>
      </c>
      <c r="J3567" s="6">
        <f t="shared" si="886"/>
        <v>0.98714308730624956</v>
      </c>
      <c r="K3567" s="5">
        <f t="shared" si="887"/>
        <v>-1.2940278114582959E-2</v>
      </c>
      <c r="L3567" s="6">
        <f t="shared" si="888"/>
        <v>100</v>
      </c>
      <c r="M3567">
        <f t="shared" si="889"/>
        <v>-2.2305066663669604</v>
      </c>
      <c r="N3567">
        <f t="shared" si="890"/>
        <v>3.3156432877431245E-2</v>
      </c>
      <c r="O3567">
        <f t="shared" si="891"/>
        <v>7.6047042112355939E-2</v>
      </c>
      <c r="AH3567">
        <v>2.4525900189574273E-2</v>
      </c>
      <c r="AI3567">
        <v>1</v>
      </c>
      <c r="AJ3567">
        <v>0</v>
      </c>
      <c r="AK3567">
        <f t="shared" si="895"/>
        <v>3541</v>
      </c>
      <c r="AL3567">
        <f t="shared" si="896"/>
        <v>22</v>
      </c>
      <c r="AM3567">
        <f t="shared" si="892"/>
        <v>9.8293862999745407E-2</v>
      </c>
      <c r="AN3567">
        <f t="shared" si="893"/>
        <v>0.69444444444444442</v>
      </c>
      <c r="AO3567">
        <f t="shared" si="894"/>
        <v>1.7683841213257822E-4</v>
      </c>
    </row>
    <row r="3568" spans="1:41" x14ac:dyDescent="0.3">
      <c r="A3568">
        <f>Datos!C3567</f>
        <v>2.4845900000000001E-2</v>
      </c>
      <c r="B3568">
        <f>Datos!D3567</f>
        <v>4.2906399999999997E-2</v>
      </c>
      <c r="C3568">
        <f>Datos!E3567</f>
        <v>6.7617099999999999E-2</v>
      </c>
      <c r="D3568" s="5">
        <f>Datos!F3567</f>
        <v>0</v>
      </c>
      <c r="E3568">
        <f t="shared" si="881"/>
        <v>1</v>
      </c>
      <c r="F3568" s="6">
        <f t="shared" si="882"/>
        <v>1</v>
      </c>
      <c r="G3568">
        <f t="shared" si="883"/>
        <v>0</v>
      </c>
      <c r="H3568">
        <f t="shared" si="884"/>
        <v>1.4068800816031084E-2</v>
      </c>
      <c r="I3568" s="5">
        <f t="shared" si="885"/>
        <v>1.4068800816031084E-2</v>
      </c>
      <c r="J3568" s="6">
        <f t="shared" si="886"/>
        <v>0.98593119918396888</v>
      </c>
      <c r="K3568" s="5">
        <f t="shared" si="887"/>
        <v>-1.4168704517964389E-2</v>
      </c>
      <c r="L3568" s="6">
        <f t="shared" si="888"/>
        <v>100</v>
      </c>
      <c r="M3568">
        <f t="shared" si="889"/>
        <v>-2.1953625450093011</v>
      </c>
      <c r="N3568">
        <f t="shared" si="890"/>
        <v>3.5837986051293423E-2</v>
      </c>
      <c r="O3568">
        <f t="shared" si="891"/>
        <v>8.1121340760034119E-2</v>
      </c>
      <c r="AH3568">
        <v>2.4567331003925337E-2</v>
      </c>
      <c r="AI3568">
        <v>1</v>
      </c>
      <c r="AJ3568">
        <v>0</v>
      </c>
      <c r="AK3568">
        <f t="shared" si="895"/>
        <v>3542</v>
      </c>
      <c r="AL3568">
        <f t="shared" si="896"/>
        <v>22</v>
      </c>
      <c r="AM3568">
        <f t="shared" si="892"/>
        <v>9.8039215686274495E-2</v>
      </c>
      <c r="AN3568">
        <f t="shared" si="893"/>
        <v>0.69444444444444442</v>
      </c>
      <c r="AO3568">
        <f t="shared" si="894"/>
        <v>1.768384121325011E-4</v>
      </c>
    </row>
    <row r="3569" spans="1:41" x14ac:dyDescent="0.3">
      <c r="A3569">
        <f>Datos!C3568</f>
        <v>1.5595299999999999E-2</v>
      </c>
      <c r="B3569">
        <f>Datos!D3568</f>
        <v>5.7675999999999998E-2</v>
      </c>
      <c r="C3569">
        <f>Datos!E3568</f>
        <v>5.66013E-2</v>
      </c>
      <c r="D3569" s="5">
        <f>Datos!F3568</f>
        <v>0</v>
      </c>
      <c r="E3569">
        <f t="shared" si="881"/>
        <v>1</v>
      </c>
      <c r="F3569" s="6">
        <f t="shared" si="882"/>
        <v>1</v>
      </c>
      <c r="G3569">
        <f t="shared" si="883"/>
        <v>0</v>
      </c>
      <c r="H3569">
        <f t="shared" si="884"/>
        <v>1.5628244237236105E-2</v>
      </c>
      <c r="I3569" s="5">
        <f t="shared" si="885"/>
        <v>1.5628244237236105E-2</v>
      </c>
      <c r="J3569" s="6">
        <f t="shared" si="886"/>
        <v>0.98437175576276392</v>
      </c>
      <c r="K3569" s="5">
        <f t="shared" si="887"/>
        <v>-1.5751652706635332E-2</v>
      </c>
      <c r="L3569" s="6">
        <f t="shared" si="888"/>
        <v>100</v>
      </c>
      <c r="M3569">
        <f t="shared" si="889"/>
        <v>-2.1537919859380397</v>
      </c>
      <c r="N3569">
        <f t="shared" si="890"/>
        <v>3.9228628002231633E-2</v>
      </c>
      <c r="O3569">
        <f t="shared" si="891"/>
        <v>8.7419840384552944E-2</v>
      </c>
      <c r="AH3569">
        <v>2.457139274305857E-2</v>
      </c>
      <c r="AI3569">
        <v>1</v>
      </c>
      <c r="AJ3569">
        <v>0</v>
      </c>
      <c r="AK3569">
        <f t="shared" si="895"/>
        <v>3543</v>
      </c>
      <c r="AL3569">
        <f t="shared" si="896"/>
        <v>22</v>
      </c>
      <c r="AM3569">
        <f t="shared" si="892"/>
        <v>9.7784568372803693E-2</v>
      </c>
      <c r="AN3569">
        <f t="shared" si="893"/>
        <v>0.69444444444444442</v>
      </c>
      <c r="AO3569">
        <f t="shared" si="894"/>
        <v>1.7683841213257822E-4</v>
      </c>
    </row>
    <row r="3570" spans="1:41" x14ac:dyDescent="0.3">
      <c r="A3570">
        <f>Datos!C3569</f>
        <v>-1.0216299999999999E-2</v>
      </c>
      <c r="B3570">
        <f>Datos!D3569</f>
        <v>4.1475600000000001E-2</v>
      </c>
      <c r="C3570">
        <f>Datos!E3569</f>
        <v>5.7278000000000003E-2</v>
      </c>
      <c r="D3570" s="5">
        <f>Datos!F3569</f>
        <v>0</v>
      </c>
      <c r="E3570">
        <f t="shared" si="881"/>
        <v>1</v>
      </c>
      <c r="F3570" s="6">
        <f t="shared" si="882"/>
        <v>1</v>
      </c>
      <c r="G3570">
        <f t="shared" si="883"/>
        <v>0</v>
      </c>
      <c r="H3570">
        <f t="shared" si="884"/>
        <v>1.6222563438253543E-2</v>
      </c>
      <c r="I3570" s="5">
        <f t="shared" si="885"/>
        <v>1.6222563438253543E-2</v>
      </c>
      <c r="J3570" s="6">
        <f t="shared" si="886"/>
        <v>0.98377743656174643</v>
      </c>
      <c r="K3570" s="5">
        <f t="shared" si="887"/>
        <v>-1.6355589868919149E-2</v>
      </c>
      <c r="L3570" s="6">
        <f t="shared" si="888"/>
        <v>100</v>
      </c>
      <c r="M3570">
        <f t="shared" si="889"/>
        <v>-2.1388832259131156</v>
      </c>
      <c r="N3570">
        <f t="shared" si="890"/>
        <v>4.0504214026277852E-2</v>
      </c>
      <c r="O3570">
        <f t="shared" si="891"/>
        <v>8.975752594622334E-2</v>
      </c>
      <c r="AH3570">
        <v>2.4586651623461908E-2</v>
      </c>
      <c r="AI3570">
        <v>1</v>
      </c>
      <c r="AJ3570">
        <v>0</v>
      </c>
      <c r="AK3570">
        <f t="shared" si="895"/>
        <v>3544</v>
      </c>
      <c r="AL3570">
        <f t="shared" si="896"/>
        <v>22</v>
      </c>
      <c r="AM3570">
        <f t="shared" si="892"/>
        <v>9.752992105933278E-2</v>
      </c>
      <c r="AN3570">
        <f t="shared" si="893"/>
        <v>0.69444444444444442</v>
      </c>
      <c r="AO3570">
        <f t="shared" si="894"/>
        <v>1.768384121325011E-4</v>
      </c>
    </row>
    <row r="3571" spans="1:41" x14ac:dyDescent="0.3">
      <c r="A3571">
        <f>Datos!C3570</f>
        <v>-7.0484500000000005E-2</v>
      </c>
      <c r="B3571">
        <f>Datos!D3570</f>
        <v>5.4219000000000003E-2</v>
      </c>
      <c r="C3571">
        <f>Datos!E3570</f>
        <v>6.3299300000000003E-2</v>
      </c>
      <c r="D3571" s="5">
        <f>Datos!F3570</f>
        <v>0</v>
      </c>
      <c r="E3571">
        <f t="shared" si="881"/>
        <v>1</v>
      </c>
      <c r="F3571" s="6">
        <f t="shared" si="882"/>
        <v>1</v>
      </c>
      <c r="G3571">
        <f t="shared" si="883"/>
        <v>0</v>
      </c>
      <c r="H3571">
        <f t="shared" si="884"/>
        <v>1.4974419417745671E-2</v>
      </c>
      <c r="I3571" s="5">
        <f t="shared" si="885"/>
        <v>1.4974419417745671E-2</v>
      </c>
      <c r="J3571" s="6">
        <f t="shared" si="886"/>
        <v>0.98502558058225431</v>
      </c>
      <c r="K3571" s="5">
        <f t="shared" si="887"/>
        <v>-1.5087668012997933E-2</v>
      </c>
      <c r="L3571" s="6">
        <f t="shared" si="888"/>
        <v>100</v>
      </c>
      <c r="M3571">
        <f t="shared" si="889"/>
        <v>-2.1707663495887535</v>
      </c>
      <c r="N3571">
        <f t="shared" si="890"/>
        <v>3.7814910159835902E-2</v>
      </c>
      <c r="O3571">
        <f t="shared" si="891"/>
        <v>8.4809005997057846E-2</v>
      </c>
      <c r="AH3571">
        <v>2.4602259089627126E-2</v>
      </c>
      <c r="AI3571">
        <v>1</v>
      </c>
      <c r="AJ3571">
        <v>0</v>
      </c>
      <c r="AK3571">
        <f t="shared" si="895"/>
        <v>3545</v>
      </c>
      <c r="AL3571">
        <f t="shared" si="896"/>
        <v>22</v>
      </c>
      <c r="AM3571">
        <f t="shared" si="892"/>
        <v>9.7275273745861979E-2</v>
      </c>
      <c r="AN3571">
        <f t="shared" si="893"/>
        <v>0.69444444444444442</v>
      </c>
      <c r="AO3571">
        <f t="shared" si="894"/>
        <v>1.768384121325011E-4</v>
      </c>
    </row>
    <row r="3572" spans="1:41" x14ac:dyDescent="0.3">
      <c r="A3572">
        <f>Datos!C3571</f>
        <v>1.0057E-3</v>
      </c>
      <c r="B3572">
        <f>Datos!D3571</f>
        <v>5.6660500000000003E-2</v>
      </c>
      <c r="C3572">
        <f>Datos!E3571</f>
        <v>5.0184399999999997E-2</v>
      </c>
      <c r="D3572" s="5">
        <f>Datos!F3571</f>
        <v>0</v>
      </c>
      <c r="E3572">
        <f t="shared" si="881"/>
        <v>1</v>
      </c>
      <c r="F3572" s="6">
        <f t="shared" si="882"/>
        <v>1</v>
      </c>
      <c r="G3572">
        <f t="shared" si="883"/>
        <v>0</v>
      </c>
      <c r="H3572">
        <f t="shared" si="884"/>
        <v>1.7017383617791249E-2</v>
      </c>
      <c r="I3572" s="5">
        <f t="shared" si="885"/>
        <v>1.7017383617791249E-2</v>
      </c>
      <c r="J3572" s="6">
        <f t="shared" si="886"/>
        <v>0.98298261638220874</v>
      </c>
      <c r="K3572" s="5">
        <f t="shared" si="887"/>
        <v>-1.7163843241380667E-2</v>
      </c>
      <c r="L3572" s="6">
        <f t="shared" si="888"/>
        <v>100</v>
      </c>
      <c r="M3572">
        <f t="shared" si="889"/>
        <v>-2.1196595420011928</v>
      </c>
      <c r="N3572">
        <f t="shared" si="890"/>
        <v>4.2196549773558599E-2</v>
      </c>
      <c r="O3572">
        <f t="shared" si="891"/>
        <v>9.2833475892001679E-2</v>
      </c>
      <c r="AH3572">
        <v>2.4653822821040301E-2</v>
      </c>
      <c r="AI3572">
        <v>1</v>
      </c>
      <c r="AJ3572">
        <v>0</v>
      </c>
      <c r="AK3572">
        <f t="shared" si="895"/>
        <v>3546</v>
      </c>
      <c r="AL3572">
        <f t="shared" si="896"/>
        <v>22</v>
      </c>
      <c r="AM3572">
        <f t="shared" si="892"/>
        <v>9.7020626432391177E-2</v>
      </c>
      <c r="AN3572">
        <f t="shared" si="893"/>
        <v>0.69444444444444442</v>
      </c>
      <c r="AO3572">
        <f t="shared" si="894"/>
        <v>1.7683841213257822E-4</v>
      </c>
    </row>
    <row r="3573" spans="1:41" x14ac:dyDescent="0.3">
      <c r="A3573">
        <f>Datos!C3572</f>
        <v>1.38957E-2</v>
      </c>
      <c r="B3573">
        <f>Datos!D3572</f>
        <v>5.3414099999999999E-2</v>
      </c>
      <c r="C3573">
        <f>Datos!E3572</f>
        <v>6.3169100000000006E-2</v>
      </c>
      <c r="D3573" s="5">
        <f>Datos!F3572</f>
        <v>0</v>
      </c>
      <c r="E3573">
        <f t="shared" si="881"/>
        <v>1</v>
      </c>
      <c r="F3573" s="6">
        <f t="shared" si="882"/>
        <v>1</v>
      </c>
      <c r="G3573">
        <f t="shared" si="883"/>
        <v>0</v>
      </c>
      <c r="H3573">
        <f t="shared" si="884"/>
        <v>1.4569783162130898E-2</v>
      </c>
      <c r="I3573" s="5">
        <f t="shared" si="885"/>
        <v>1.4569783162130898E-2</v>
      </c>
      <c r="J3573" s="6">
        <f t="shared" si="886"/>
        <v>0.98543021683786913</v>
      </c>
      <c r="K3573" s="5">
        <f t="shared" si="887"/>
        <v>-1.4676964802266341E-2</v>
      </c>
      <c r="L3573" s="6">
        <f t="shared" si="888"/>
        <v>100</v>
      </c>
      <c r="M3573">
        <f t="shared" si="889"/>
        <v>-2.1815932388444002</v>
      </c>
      <c r="N3573">
        <f t="shared" si="890"/>
        <v>3.6934357517974449E-2</v>
      </c>
      <c r="O3573">
        <f t="shared" si="891"/>
        <v>8.3171856505210223E-2</v>
      </c>
      <c r="AH3573">
        <v>2.4672128227788061E-2</v>
      </c>
      <c r="AI3573">
        <v>1</v>
      </c>
      <c r="AJ3573">
        <v>0</v>
      </c>
      <c r="AK3573">
        <f t="shared" si="895"/>
        <v>3547</v>
      </c>
      <c r="AL3573">
        <f t="shared" si="896"/>
        <v>22</v>
      </c>
      <c r="AM3573">
        <f t="shared" si="892"/>
        <v>9.6765979118920264E-2</v>
      </c>
      <c r="AN3573">
        <f t="shared" si="893"/>
        <v>0.69444444444444442</v>
      </c>
      <c r="AO3573">
        <f t="shared" si="894"/>
        <v>1.768384121325011E-4</v>
      </c>
    </row>
    <row r="3574" spans="1:41" x14ac:dyDescent="0.3">
      <c r="A3574">
        <f>Datos!C3573</f>
        <v>2.9066999999999999E-3</v>
      </c>
      <c r="B3574">
        <f>Datos!D3573</f>
        <v>6.5823199999999998E-2</v>
      </c>
      <c r="C3574">
        <f>Datos!E3573</f>
        <v>5.4986100000000003E-2</v>
      </c>
      <c r="D3574" s="5">
        <f>Datos!F3573</f>
        <v>0</v>
      </c>
      <c r="E3574">
        <f t="shared" si="881"/>
        <v>1</v>
      </c>
      <c r="F3574" s="6">
        <f t="shared" si="882"/>
        <v>1</v>
      </c>
      <c r="G3574">
        <f t="shared" si="883"/>
        <v>0</v>
      </c>
      <c r="H3574">
        <f t="shared" si="884"/>
        <v>1.5722226447971298E-2</v>
      </c>
      <c r="I3574" s="5">
        <f t="shared" si="885"/>
        <v>1.5722226447971298E-2</v>
      </c>
      <c r="J3574" s="6">
        <f t="shared" si="886"/>
        <v>0.98427777355202872</v>
      </c>
      <c r="K3574" s="5">
        <f t="shared" si="887"/>
        <v>-1.5847131571112855E-2</v>
      </c>
      <c r="L3574" s="6">
        <f t="shared" si="888"/>
        <v>100</v>
      </c>
      <c r="M3574">
        <f t="shared" si="889"/>
        <v>-2.1514023877469</v>
      </c>
      <c r="N3574">
        <f t="shared" si="890"/>
        <v>3.9430933748406602E-2</v>
      </c>
      <c r="O3574">
        <f t="shared" si="891"/>
        <v>8.7791720221107386E-2</v>
      </c>
      <c r="AH3574">
        <v>2.4694239008138115E-2</v>
      </c>
      <c r="AI3574">
        <v>1</v>
      </c>
      <c r="AJ3574">
        <v>0</v>
      </c>
      <c r="AK3574">
        <f t="shared" si="895"/>
        <v>3548</v>
      </c>
      <c r="AL3574">
        <f t="shared" si="896"/>
        <v>22</v>
      </c>
      <c r="AM3574">
        <f t="shared" si="892"/>
        <v>9.6511331805449463E-2</v>
      </c>
      <c r="AN3574">
        <f t="shared" si="893"/>
        <v>0.69444444444444442</v>
      </c>
      <c r="AO3574">
        <f t="shared" si="894"/>
        <v>1.768384121325011E-4</v>
      </c>
    </row>
    <row r="3575" spans="1:41" x14ac:dyDescent="0.3">
      <c r="A3575">
        <f>Datos!C3574</f>
        <v>-3.2726600000000002E-2</v>
      </c>
      <c r="B3575">
        <f>Datos!D3574</f>
        <v>3.6854100000000001E-2</v>
      </c>
      <c r="C3575">
        <f>Datos!E3574</f>
        <v>7.5854699999999997E-2</v>
      </c>
      <c r="D3575" s="5">
        <f>Datos!F3574</f>
        <v>0</v>
      </c>
      <c r="E3575">
        <f t="shared" si="881"/>
        <v>1</v>
      </c>
      <c r="F3575" s="6">
        <f t="shared" si="882"/>
        <v>1</v>
      </c>
      <c r="G3575">
        <f t="shared" si="883"/>
        <v>0</v>
      </c>
      <c r="H3575">
        <f t="shared" si="884"/>
        <v>1.3155171878345417E-2</v>
      </c>
      <c r="I3575" s="5">
        <f t="shared" si="885"/>
        <v>1.3155171878345417E-2</v>
      </c>
      <c r="J3575" s="6">
        <f t="shared" si="886"/>
        <v>0.98684482812165464</v>
      </c>
      <c r="K3575" s="5">
        <f t="shared" si="887"/>
        <v>-1.3242467590550422E-2</v>
      </c>
      <c r="L3575" s="6">
        <f t="shared" si="888"/>
        <v>100</v>
      </c>
      <c r="M3575">
        <f t="shared" si="889"/>
        <v>-2.2216000905640332</v>
      </c>
      <c r="N3575">
        <f t="shared" si="890"/>
        <v>3.3820369353956062E-2</v>
      </c>
      <c r="O3575">
        <f t="shared" si="891"/>
        <v>7.7311446064430217E-2</v>
      </c>
      <c r="AH3575">
        <v>2.4736326926911266E-2</v>
      </c>
      <c r="AI3575">
        <v>1</v>
      </c>
      <c r="AJ3575">
        <v>0</v>
      </c>
      <c r="AK3575">
        <f t="shared" si="895"/>
        <v>3549</v>
      </c>
      <c r="AL3575">
        <f t="shared" si="896"/>
        <v>22</v>
      </c>
      <c r="AM3575">
        <f t="shared" si="892"/>
        <v>9.6256684491978661E-2</v>
      </c>
      <c r="AN3575">
        <f t="shared" si="893"/>
        <v>0.69444444444444442</v>
      </c>
      <c r="AO3575">
        <f t="shared" si="894"/>
        <v>0</v>
      </c>
    </row>
    <row r="3576" spans="1:41" x14ac:dyDescent="0.3">
      <c r="A3576">
        <f>Datos!C3575</f>
        <v>-4.1873599999999997E-2</v>
      </c>
      <c r="B3576">
        <f>Datos!D3575</f>
        <v>3.5026399999999999E-2</v>
      </c>
      <c r="C3576">
        <f>Datos!E3575</f>
        <v>6.9459099999999996E-2</v>
      </c>
      <c r="D3576" s="5">
        <f>Datos!F3575</f>
        <v>0</v>
      </c>
      <c r="E3576">
        <f t="shared" si="881"/>
        <v>1</v>
      </c>
      <c r="F3576" s="6">
        <f t="shared" si="882"/>
        <v>1</v>
      </c>
      <c r="G3576">
        <f t="shared" si="883"/>
        <v>0</v>
      </c>
      <c r="H3576">
        <f t="shared" si="884"/>
        <v>1.4348240595892696E-2</v>
      </c>
      <c r="I3576" s="5">
        <f t="shared" si="885"/>
        <v>1.4348240595892696E-2</v>
      </c>
      <c r="J3576" s="6">
        <f t="shared" si="886"/>
        <v>0.98565175940410732</v>
      </c>
      <c r="K3576" s="5">
        <f t="shared" si="887"/>
        <v>-1.445217195261177E-2</v>
      </c>
      <c r="L3576" s="6">
        <f t="shared" si="888"/>
        <v>100</v>
      </c>
      <c r="M3576">
        <f t="shared" si="889"/>
        <v>-2.1876311461733806</v>
      </c>
      <c r="N3576">
        <f t="shared" si="890"/>
        <v>3.6450374396963033E-2</v>
      </c>
      <c r="O3576">
        <f t="shared" si="891"/>
        <v>8.2268351220290789E-2</v>
      </c>
      <c r="AH3576">
        <v>2.4737618870786644E-2</v>
      </c>
      <c r="AI3576">
        <v>0</v>
      </c>
      <c r="AJ3576">
        <v>1</v>
      </c>
      <c r="AK3576">
        <f t="shared" si="895"/>
        <v>3549</v>
      </c>
      <c r="AL3576">
        <f t="shared" si="896"/>
        <v>23</v>
      </c>
      <c r="AM3576">
        <f t="shared" si="892"/>
        <v>9.6256684491978661E-2</v>
      </c>
      <c r="AN3576">
        <f t="shared" si="893"/>
        <v>0.68055555555555558</v>
      </c>
      <c r="AO3576">
        <f t="shared" si="894"/>
        <v>1.7330164388992665E-4</v>
      </c>
    </row>
    <row r="3577" spans="1:41" x14ac:dyDescent="0.3">
      <c r="A3577">
        <f>Datos!C3576</f>
        <v>-1.6864899999999999E-2</v>
      </c>
      <c r="B3577">
        <f>Datos!D3576</f>
        <v>0.1038741</v>
      </c>
      <c r="C3577">
        <f>Datos!E3576</f>
        <v>6.5206100000000003E-2</v>
      </c>
      <c r="D3577" s="5">
        <f>Datos!F3576</f>
        <v>0</v>
      </c>
      <c r="E3577">
        <f t="shared" si="881"/>
        <v>1</v>
      </c>
      <c r="F3577" s="6">
        <f t="shared" si="882"/>
        <v>1</v>
      </c>
      <c r="G3577">
        <f t="shared" si="883"/>
        <v>0</v>
      </c>
      <c r="H3577">
        <f t="shared" si="884"/>
        <v>1.280451506161623E-2</v>
      </c>
      <c r="I3577" s="5">
        <f t="shared" si="885"/>
        <v>1.280451506161623E-2</v>
      </c>
      <c r="J3577" s="6">
        <f t="shared" si="886"/>
        <v>0.98719548493838372</v>
      </c>
      <c r="K3577" s="5">
        <f t="shared" si="887"/>
        <v>-1.2887199445216851E-2</v>
      </c>
      <c r="L3577" s="6">
        <f t="shared" si="888"/>
        <v>100</v>
      </c>
      <c r="M3577">
        <f t="shared" si="889"/>
        <v>-2.2320897745436552</v>
      </c>
      <c r="N3577">
        <f t="shared" si="890"/>
        <v>3.3039518158512041E-2</v>
      </c>
      <c r="O3577">
        <f t="shared" si="891"/>
        <v>7.5823826557368551E-2</v>
      </c>
      <c r="AH3577">
        <v>2.4753362147101225E-2</v>
      </c>
      <c r="AI3577">
        <v>1</v>
      </c>
      <c r="AJ3577">
        <v>0</v>
      </c>
      <c r="AK3577">
        <f t="shared" si="895"/>
        <v>3550</v>
      </c>
      <c r="AL3577">
        <f t="shared" si="896"/>
        <v>23</v>
      </c>
      <c r="AM3577">
        <f t="shared" si="892"/>
        <v>9.6002037178507749E-2</v>
      </c>
      <c r="AN3577">
        <f t="shared" si="893"/>
        <v>0.68055555555555558</v>
      </c>
      <c r="AO3577">
        <f t="shared" si="894"/>
        <v>1.7330164388985111E-4</v>
      </c>
    </row>
    <row r="3578" spans="1:41" x14ac:dyDescent="0.3">
      <c r="A3578">
        <f>Datos!C3577</f>
        <v>-6.00616E-2</v>
      </c>
      <c r="B3578">
        <f>Datos!D3577</f>
        <v>0.19026650000000001</v>
      </c>
      <c r="C3578">
        <f>Datos!E3577</f>
        <v>5.3033200000000003E-2</v>
      </c>
      <c r="D3578" s="5">
        <f>Datos!F3577</f>
        <v>0</v>
      </c>
      <c r="E3578">
        <f t="shared" si="881"/>
        <v>1</v>
      </c>
      <c r="F3578" s="6">
        <f t="shared" si="882"/>
        <v>1</v>
      </c>
      <c r="G3578">
        <f t="shared" si="883"/>
        <v>0</v>
      </c>
      <c r="H3578">
        <f t="shared" si="884"/>
        <v>1.2417416448748613E-2</v>
      </c>
      <c r="I3578" s="5">
        <f t="shared" si="885"/>
        <v>1.2417416448748613E-2</v>
      </c>
      <c r="J3578" s="6">
        <f t="shared" si="886"/>
        <v>0.98758258355125139</v>
      </c>
      <c r="K3578" s="5">
        <f t="shared" si="887"/>
        <v>-1.2495156790903048E-2</v>
      </c>
      <c r="L3578" s="6">
        <f t="shared" si="888"/>
        <v>100</v>
      </c>
      <c r="M3578">
        <f t="shared" si="889"/>
        <v>-2.243962209889462</v>
      </c>
      <c r="N3578">
        <f t="shared" si="890"/>
        <v>3.217319157738377E-2</v>
      </c>
      <c r="O3578">
        <f t="shared" si="891"/>
        <v>7.4164486702743643E-2</v>
      </c>
      <c r="AH3578">
        <v>2.4803618664512989E-2</v>
      </c>
      <c r="AI3578">
        <v>1</v>
      </c>
      <c r="AJ3578">
        <v>0</v>
      </c>
      <c r="AK3578">
        <f t="shared" si="895"/>
        <v>3551</v>
      </c>
      <c r="AL3578">
        <f t="shared" si="896"/>
        <v>23</v>
      </c>
      <c r="AM3578">
        <f t="shared" si="892"/>
        <v>9.5747389865036947E-2</v>
      </c>
      <c r="AN3578">
        <f t="shared" si="893"/>
        <v>0.68055555555555558</v>
      </c>
      <c r="AO3578">
        <f t="shared" si="894"/>
        <v>1.7330164388992665E-4</v>
      </c>
    </row>
    <row r="3579" spans="1:41" x14ac:dyDescent="0.3">
      <c r="A3579">
        <f>Datos!C3578</f>
        <v>-5.4101700000000003E-2</v>
      </c>
      <c r="B3579">
        <f>Datos!D3578</f>
        <v>0.2021926</v>
      </c>
      <c r="C3579">
        <f>Datos!E3578</f>
        <v>5.6684999999999999E-2</v>
      </c>
      <c r="D3579" s="5">
        <f>Datos!F3578</f>
        <v>0</v>
      </c>
      <c r="E3579">
        <f t="shared" si="881"/>
        <v>1</v>
      </c>
      <c r="F3579" s="6">
        <f t="shared" si="882"/>
        <v>1</v>
      </c>
      <c r="G3579">
        <f t="shared" si="883"/>
        <v>0</v>
      </c>
      <c r="H3579">
        <f t="shared" si="884"/>
        <v>1.1507619573780901E-2</v>
      </c>
      <c r="I3579" s="5">
        <f t="shared" si="885"/>
        <v>1.1507619573780901E-2</v>
      </c>
      <c r="J3579" s="6">
        <f t="shared" si="886"/>
        <v>0.98849238042621912</v>
      </c>
      <c r="K3579" s="5">
        <f t="shared" si="887"/>
        <v>-1.1574344619465148E-2</v>
      </c>
      <c r="L3579" s="6">
        <f t="shared" si="888"/>
        <v>100</v>
      </c>
      <c r="M3579">
        <f t="shared" si="889"/>
        <v>-2.2731815916391054</v>
      </c>
      <c r="N3579">
        <f t="shared" si="890"/>
        <v>3.0118496102643371E-2</v>
      </c>
      <c r="O3579">
        <f t="shared" si="891"/>
        <v>7.0190217395750931E-2</v>
      </c>
      <c r="AH3579">
        <v>2.4857309338298748E-2</v>
      </c>
      <c r="AI3579">
        <v>1</v>
      </c>
      <c r="AJ3579">
        <v>0</v>
      </c>
      <c r="AK3579">
        <f t="shared" si="895"/>
        <v>3552</v>
      </c>
      <c r="AL3579">
        <f t="shared" si="896"/>
        <v>23</v>
      </c>
      <c r="AM3579">
        <f t="shared" si="892"/>
        <v>9.5492742551566034E-2</v>
      </c>
      <c r="AN3579">
        <f t="shared" si="893"/>
        <v>0.68055555555555558</v>
      </c>
      <c r="AO3579">
        <f t="shared" si="894"/>
        <v>1.7330164388985111E-4</v>
      </c>
    </row>
    <row r="3580" spans="1:41" x14ac:dyDescent="0.3">
      <c r="A3580">
        <f>Datos!C3579</f>
        <v>-8.9431899999999995E-2</v>
      </c>
      <c r="B3580">
        <f>Datos!D3579</f>
        <v>0.23508370000000001</v>
      </c>
      <c r="C3580">
        <f>Datos!E3579</f>
        <v>5.9466100000000001E-2</v>
      </c>
      <c r="D3580" s="5">
        <f>Datos!F3579</f>
        <v>0</v>
      </c>
      <c r="E3580">
        <f t="shared" si="881"/>
        <v>1</v>
      </c>
      <c r="F3580" s="6">
        <f t="shared" si="882"/>
        <v>1</v>
      </c>
      <c r="G3580">
        <f t="shared" si="883"/>
        <v>0</v>
      </c>
      <c r="H3580">
        <f t="shared" si="884"/>
        <v>1.0418091705703094E-2</v>
      </c>
      <c r="I3580" s="5">
        <f t="shared" si="885"/>
        <v>1.0418091705703094E-2</v>
      </c>
      <c r="J3580" s="6">
        <f t="shared" si="886"/>
        <v>0.98958190829429693</v>
      </c>
      <c r="K3580" s="5">
        <f t="shared" si="887"/>
        <v>-1.0472739907779574E-2</v>
      </c>
      <c r="L3580" s="6">
        <f t="shared" si="888"/>
        <v>100</v>
      </c>
      <c r="M3580">
        <f t="shared" si="889"/>
        <v>-2.3109397435753909</v>
      </c>
      <c r="N3580">
        <f t="shared" si="890"/>
        <v>2.7621528770036333E-2</v>
      </c>
      <c r="O3580">
        <f t="shared" si="891"/>
        <v>6.5282791726377867E-2</v>
      </c>
      <c r="AH3580">
        <v>2.4887381168954507E-2</v>
      </c>
      <c r="AI3580">
        <v>1</v>
      </c>
      <c r="AJ3580">
        <v>0</v>
      </c>
      <c r="AK3580">
        <f t="shared" si="895"/>
        <v>3553</v>
      </c>
      <c r="AL3580">
        <f t="shared" si="896"/>
        <v>23</v>
      </c>
      <c r="AM3580">
        <f t="shared" si="892"/>
        <v>9.5238095238095233E-2</v>
      </c>
      <c r="AN3580">
        <f t="shared" si="893"/>
        <v>0.68055555555555558</v>
      </c>
      <c r="AO3580">
        <f t="shared" si="894"/>
        <v>1.7330164388985111E-4</v>
      </c>
    </row>
    <row r="3581" spans="1:41" x14ac:dyDescent="0.3">
      <c r="A3581">
        <f>Datos!C3580</f>
        <v>1.52891E-2</v>
      </c>
      <c r="B3581">
        <f>Datos!D3580</f>
        <v>0.2486969</v>
      </c>
      <c r="C3581">
        <f>Datos!E3580</f>
        <v>5.3202199999999998E-2</v>
      </c>
      <c r="D3581" s="5">
        <f>Datos!F3580</f>
        <v>0</v>
      </c>
      <c r="E3581">
        <f t="shared" si="881"/>
        <v>1</v>
      </c>
      <c r="F3581" s="6">
        <f t="shared" si="882"/>
        <v>1</v>
      </c>
      <c r="G3581">
        <f t="shared" si="883"/>
        <v>0</v>
      </c>
      <c r="H3581">
        <f t="shared" si="884"/>
        <v>1.0504311783109153E-2</v>
      </c>
      <c r="I3581" s="5">
        <f t="shared" si="885"/>
        <v>1.0504311783109153E-2</v>
      </c>
      <c r="J3581" s="6">
        <f t="shared" si="886"/>
        <v>0.98949568821689082</v>
      </c>
      <c r="K3581" s="5">
        <f t="shared" si="887"/>
        <v>-1.0559871486261033E-2</v>
      </c>
      <c r="L3581" s="6">
        <f t="shared" si="888"/>
        <v>100</v>
      </c>
      <c r="M3581">
        <f t="shared" si="889"/>
        <v>-2.3078294621993605</v>
      </c>
      <c r="N3581">
        <f t="shared" si="890"/>
        <v>2.7820643928740195E-2</v>
      </c>
      <c r="O3581">
        <f t="shared" si="891"/>
        <v>6.5677402378992569E-2</v>
      </c>
      <c r="AH3581">
        <v>2.49018605419359E-2</v>
      </c>
      <c r="AI3581">
        <v>1</v>
      </c>
      <c r="AJ3581">
        <v>0</v>
      </c>
      <c r="AK3581">
        <f t="shared" si="895"/>
        <v>3554</v>
      </c>
      <c r="AL3581">
        <f t="shared" si="896"/>
        <v>23</v>
      </c>
      <c r="AM3581">
        <f t="shared" si="892"/>
        <v>9.4983447924624431E-2</v>
      </c>
      <c r="AN3581">
        <f t="shared" si="893"/>
        <v>0.68055555555555558</v>
      </c>
      <c r="AO3581">
        <f t="shared" si="894"/>
        <v>1.7330164388992665E-4</v>
      </c>
    </row>
    <row r="3582" spans="1:41" x14ac:dyDescent="0.3">
      <c r="A3582">
        <f>Datos!C3581</f>
        <v>2.61587E-2</v>
      </c>
      <c r="B3582">
        <f>Datos!D3581</f>
        <v>0.28882229999999998</v>
      </c>
      <c r="C3582">
        <f>Datos!E3581</f>
        <v>3.11729E-2</v>
      </c>
      <c r="D3582" s="5">
        <f>Datos!F3581</f>
        <v>0</v>
      </c>
      <c r="E3582">
        <f t="shared" si="881"/>
        <v>1</v>
      </c>
      <c r="F3582" s="6">
        <f t="shared" si="882"/>
        <v>1</v>
      </c>
      <c r="G3582">
        <f t="shared" si="883"/>
        <v>0</v>
      </c>
      <c r="H3582">
        <f t="shared" si="884"/>
        <v>1.2597794859501271E-2</v>
      </c>
      <c r="I3582" s="5">
        <f t="shared" si="885"/>
        <v>1.2597794859501271E-2</v>
      </c>
      <c r="J3582" s="6">
        <f t="shared" si="886"/>
        <v>0.9874022051404987</v>
      </c>
      <c r="K3582" s="5">
        <f t="shared" si="887"/>
        <v>-1.2677819880043815E-2</v>
      </c>
      <c r="L3582" s="6">
        <f t="shared" si="888"/>
        <v>100</v>
      </c>
      <c r="M3582">
        <f t="shared" si="889"/>
        <v>-2.2383906732248522</v>
      </c>
      <c r="N3582">
        <f t="shared" si="890"/>
        <v>3.2577450376378415E-2</v>
      </c>
      <c r="O3582">
        <f t="shared" si="891"/>
        <v>7.4939970222148516E-2</v>
      </c>
      <c r="AH3582">
        <v>2.4915128195441703E-2</v>
      </c>
      <c r="AI3582">
        <v>1</v>
      </c>
      <c r="AJ3582">
        <v>0</v>
      </c>
      <c r="AK3582">
        <f t="shared" si="895"/>
        <v>3555</v>
      </c>
      <c r="AL3582">
        <f t="shared" si="896"/>
        <v>23</v>
      </c>
      <c r="AM3582">
        <f t="shared" si="892"/>
        <v>9.4728800611153519E-2</v>
      </c>
      <c r="AN3582">
        <f t="shared" si="893"/>
        <v>0.68055555555555558</v>
      </c>
      <c r="AO3582">
        <f t="shared" si="894"/>
        <v>1.7330164388985111E-4</v>
      </c>
    </row>
    <row r="3583" spans="1:41" x14ac:dyDescent="0.3">
      <c r="A3583">
        <f>Datos!C3582</f>
        <v>-6.8545499999999995E-2</v>
      </c>
      <c r="B3583">
        <f>Datos!D3582</f>
        <v>0.29928080000000001</v>
      </c>
      <c r="C3583">
        <f>Datos!E3582</f>
        <v>3.9164499999999998E-2</v>
      </c>
      <c r="D3583" s="5">
        <f>Datos!F3582</f>
        <v>0</v>
      </c>
      <c r="E3583">
        <f t="shared" si="881"/>
        <v>1</v>
      </c>
      <c r="F3583" s="6">
        <f t="shared" si="882"/>
        <v>1</v>
      </c>
      <c r="G3583">
        <f t="shared" si="883"/>
        <v>0</v>
      </c>
      <c r="H3583">
        <f t="shared" si="884"/>
        <v>1.1518530429538191E-2</v>
      </c>
      <c r="I3583" s="5">
        <f t="shared" si="885"/>
        <v>1.1518530429538191E-2</v>
      </c>
      <c r="J3583" s="6">
        <f t="shared" si="886"/>
        <v>0.98848146957046179</v>
      </c>
      <c r="K3583" s="5">
        <f t="shared" si="887"/>
        <v>-1.1585382555811609E-2</v>
      </c>
      <c r="L3583" s="6">
        <f t="shared" si="888"/>
        <v>100</v>
      </c>
      <c r="M3583">
        <f t="shared" si="889"/>
        <v>-2.272819476415318</v>
      </c>
      <c r="N3583">
        <f t="shared" si="890"/>
        <v>3.0143296483335382E-2</v>
      </c>
      <c r="O3583">
        <f t="shared" si="891"/>
        <v>7.0238522112755636E-2</v>
      </c>
      <c r="AH3583">
        <v>2.4919444037342826E-2</v>
      </c>
      <c r="AI3583">
        <v>1</v>
      </c>
      <c r="AJ3583">
        <v>0</v>
      </c>
      <c r="AK3583">
        <f t="shared" si="895"/>
        <v>3556</v>
      </c>
      <c r="AL3583">
        <f t="shared" si="896"/>
        <v>23</v>
      </c>
      <c r="AM3583">
        <f t="shared" si="892"/>
        <v>9.4474153297682717E-2</v>
      </c>
      <c r="AN3583">
        <f t="shared" si="893"/>
        <v>0.68055555555555558</v>
      </c>
      <c r="AO3583">
        <f t="shared" si="894"/>
        <v>1.7330164388985111E-4</v>
      </c>
    </row>
    <row r="3584" spans="1:41" x14ac:dyDescent="0.3">
      <c r="A3584">
        <f>Datos!C3583</f>
        <v>6.9751300000000002E-2</v>
      </c>
      <c r="B3584">
        <f>Datos!D3583</f>
        <v>0.38789119999999999</v>
      </c>
      <c r="C3584">
        <f>Datos!E3583</f>
        <v>3.6217800000000001E-2</v>
      </c>
      <c r="D3584" s="5">
        <f>Datos!F3583</f>
        <v>0</v>
      </c>
      <c r="E3584">
        <f t="shared" si="881"/>
        <v>1</v>
      </c>
      <c r="F3584" s="6">
        <f t="shared" si="882"/>
        <v>1</v>
      </c>
      <c r="G3584">
        <f t="shared" si="883"/>
        <v>0</v>
      </c>
      <c r="H3584">
        <f t="shared" si="884"/>
        <v>9.196537300434536E-3</v>
      </c>
      <c r="I3584" s="5">
        <f t="shared" si="885"/>
        <v>9.196537300434536E-3</v>
      </c>
      <c r="J3584" s="6">
        <f t="shared" si="886"/>
        <v>0.99080346269956543</v>
      </c>
      <c r="K3584" s="5">
        <f t="shared" si="887"/>
        <v>-9.2390865208338193E-3</v>
      </c>
      <c r="L3584" s="6">
        <f t="shared" si="888"/>
        <v>100</v>
      </c>
      <c r="M3584">
        <f t="shared" si="889"/>
        <v>-2.357608596789416</v>
      </c>
      <c r="N3584">
        <f t="shared" si="890"/>
        <v>2.477060326703584E-2</v>
      </c>
      <c r="O3584">
        <f t="shared" si="891"/>
        <v>5.9566470477055183E-2</v>
      </c>
      <c r="AH3584">
        <v>2.4932536100921141E-2</v>
      </c>
      <c r="AI3584">
        <v>1</v>
      </c>
      <c r="AJ3584">
        <v>0</v>
      </c>
      <c r="AK3584">
        <f t="shared" si="895"/>
        <v>3557</v>
      </c>
      <c r="AL3584">
        <f t="shared" si="896"/>
        <v>23</v>
      </c>
      <c r="AM3584">
        <f t="shared" si="892"/>
        <v>9.4219505984211915E-2</v>
      </c>
      <c r="AN3584">
        <f t="shared" si="893"/>
        <v>0.68055555555555558</v>
      </c>
      <c r="AO3584">
        <f t="shared" si="894"/>
        <v>1.7330164388992665E-4</v>
      </c>
    </row>
    <row r="3585" spans="1:41" x14ac:dyDescent="0.3">
      <c r="A3585">
        <f>Datos!C3584</f>
        <v>7.8202300000000002E-2</v>
      </c>
      <c r="B3585">
        <f>Datos!D3584</f>
        <v>0.34956199999999998</v>
      </c>
      <c r="C3585">
        <f>Datos!E3584</f>
        <v>4.9530900000000003E-2</v>
      </c>
      <c r="D3585" s="5">
        <f>Datos!F3584</f>
        <v>0</v>
      </c>
      <c r="E3585">
        <f t="shared" si="881"/>
        <v>1</v>
      </c>
      <c r="F3585" s="6">
        <f t="shared" si="882"/>
        <v>1</v>
      </c>
      <c r="G3585">
        <f t="shared" si="883"/>
        <v>0</v>
      </c>
      <c r="H3585">
        <f t="shared" si="884"/>
        <v>8.4432843847403929E-3</v>
      </c>
      <c r="I3585" s="5">
        <f t="shared" si="885"/>
        <v>8.4432843847403929E-3</v>
      </c>
      <c r="J3585" s="6">
        <f t="shared" si="886"/>
        <v>0.9915567156152596</v>
      </c>
      <c r="K3585" s="5">
        <f t="shared" si="887"/>
        <v>-8.4791308274271403E-3</v>
      </c>
      <c r="L3585" s="6">
        <f t="shared" si="888"/>
        <v>100</v>
      </c>
      <c r="M3585">
        <f t="shared" si="889"/>
        <v>-2.3891682122082738</v>
      </c>
      <c r="N3585">
        <f t="shared" si="890"/>
        <v>2.2982989898087291E-2</v>
      </c>
      <c r="O3585">
        <f t="shared" si="891"/>
        <v>5.5915051259951817E-2</v>
      </c>
      <c r="AH3585">
        <v>2.4966377058109664E-2</v>
      </c>
      <c r="AI3585">
        <v>1</v>
      </c>
      <c r="AJ3585">
        <v>0</v>
      </c>
      <c r="AK3585">
        <f t="shared" si="895"/>
        <v>3558</v>
      </c>
      <c r="AL3585">
        <f t="shared" si="896"/>
        <v>23</v>
      </c>
      <c r="AM3585">
        <f t="shared" si="892"/>
        <v>9.3964858670741003E-2</v>
      </c>
      <c r="AN3585">
        <f t="shared" si="893"/>
        <v>0.68055555555555558</v>
      </c>
      <c r="AO3585">
        <f t="shared" si="894"/>
        <v>1.7330164388985111E-4</v>
      </c>
    </row>
    <row r="3586" spans="1:41" x14ac:dyDescent="0.3">
      <c r="A3586">
        <f>Datos!C3585</f>
        <v>9.2496599999999998E-2</v>
      </c>
      <c r="B3586">
        <f>Datos!D3585</f>
        <v>0.3489273</v>
      </c>
      <c r="C3586">
        <f>Datos!E3585</f>
        <v>5.8543699999999997E-2</v>
      </c>
      <c r="D3586" s="5">
        <f>Datos!F3585</f>
        <v>0</v>
      </c>
      <c r="E3586">
        <f t="shared" si="881"/>
        <v>1</v>
      </c>
      <c r="F3586" s="6">
        <f t="shared" si="882"/>
        <v>1</v>
      </c>
      <c r="G3586">
        <f t="shared" si="883"/>
        <v>0</v>
      </c>
      <c r="H3586">
        <f t="shared" si="884"/>
        <v>7.4587870893884937E-3</v>
      </c>
      <c r="I3586" s="5">
        <f t="shared" si="885"/>
        <v>7.4587870893884937E-3</v>
      </c>
      <c r="J3586" s="6">
        <f t="shared" si="886"/>
        <v>0.99254121291061148</v>
      </c>
      <c r="K3586" s="5">
        <f t="shared" si="887"/>
        <v>-7.4867429397178749E-3</v>
      </c>
      <c r="L3586" s="6">
        <f t="shared" si="888"/>
        <v>100</v>
      </c>
      <c r="M3586">
        <f t="shared" si="889"/>
        <v>-2.434373959988867</v>
      </c>
      <c r="N3586">
        <f t="shared" si="890"/>
        <v>2.0609012028490758E-2</v>
      </c>
      <c r="O3586">
        <f t="shared" si="891"/>
        <v>5.0978200934793522E-2</v>
      </c>
      <c r="AH3586">
        <v>2.4966655481940422E-2</v>
      </c>
      <c r="AI3586">
        <v>1</v>
      </c>
      <c r="AJ3586">
        <v>0</v>
      </c>
      <c r="AK3586">
        <f t="shared" si="895"/>
        <v>3559</v>
      </c>
      <c r="AL3586">
        <f t="shared" si="896"/>
        <v>23</v>
      </c>
      <c r="AM3586">
        <f t="shared" si="892"/>
        <v>9.3710211357270201E-2</v>
      </c>
      <c r="AN3586">
        <f t="shared" si="893"/>
        <v>0.68055555555555558</v>
      </c>
      <c r="AO3586">
        <f t="shared" si="894"/>
        <v>1.7330164388992665E-4</v>
      </c>
    </row>
    <row r="3587" spans="1:41" x14ac:dyDescent="0.3">
      <c r="A3587">
        <f>Datos!C3586</f>
        <v>7.0106600000000005E-2</v>
      </c>
      <c r="B3587">
        <f>Datos!D3586</f>
        <v>0.32272669999999998</v>
      </c>
      <c r="C3587">
        <f>Datos!E3586</f>
        <v>4.7430899999999998E-2</v>
      </c>
      <c r="D3587" s="5">
        <f>Datos!F3586</f>
        <v>0</v>
      </c>
      <c r="E3587">
        <f t="shared" si="881"/>
        <v>1</v>
      </c>
      <c r="F3587" s="6">
        <f t="shared" si="882"/>
        <v>1</v>
      </c>
      <c r="G3587">
        <f t="shared" si="883"/>
        <v>0</v>
      </c>
      <c r="H3587">
        <f t="shared" si="884"/>
        <v>9.2899610795649165E-3</v>
      </c>
      <c r="I3587" s="5">
        <f t="shared" si="885"/>
        <v>9.2899610795649165E-3</v>
      </c>
      <c r="J3587" s="6">
        <f t="shared" si="886"/>
        <v>0.99071003892043508</v>
      </c>
      <c r="K3587" s="5">
        <f t="shared" si="887"/>
        <v>-9.3333818956805696E-3</v>
      </c>
      <c r="L3587" s="6">
        <f t="shared" si="888"/>
        <v>100</v>
      </c>
      <c r="M3587">
        <f t="shared" si="889"/>
        <v>-2.3538536988335461</v>
      </c>
      <c r="N3587">
        <f t="shared" si="890"/>
        <v>2.4990684314898072E-2</v>
      </c>
      <c r="O3587">
        <f t="shared" si="891"/>
        <v>6.001231741077321E-2</v>
      </c>
      <c r="AH3587">
        <v>2.4972811661202434E-2</v>
      </c>
      <c r="AI3587">
        <v>1</v>
      </c>
      <c r="AJ3587">
        <v>0</v>
      </c>
      <c r="AK3587">
        <f t="shared" si="895"/>
        <v>3560</v>
      </c>
      <c r="AL3587">
        <f t="shared" si="896"/>
        <v>23</v>
      </c>
      <c r="AM3587">
        <f t="shared" si="892"/>
        <v>9.3455564043799288E-2</v>
      </c>
      <c r="AN3587">
        <f t="shared" si="893"/>
        <v>0.68055555555555558</v>
      </c>
      <c r="AO3587">
        <f t="shared" si="894"/>
        <v>1.7330164388985111E-4</v>
      </c>
    </row>
    <row r="3588" spans="1:41" x14ac:dyDescent="0.3">
      <c r="A3588">
        <f>Datos!C3587</f>
        <v>4.4956599999999999E-2</v>
      </c>
      <c r="B3588">
        <f>Datos!D3587</f>
        <v>0.3171909</v>
      </c>
      <c r="C3588">
        <f>Datos!E3587</f>
        <v>6.1511499999999997E-2</v>
      </c>
      <c r="D3588" s="5">
        <f>Datos!F3587</f>
        <v>0</v>
      </c>
      <c r="E3588">
        <f t="shared" si="881"/>
        <v>1</v>
      </c>
      <c r="F3588" s="6">
        <f t="shared" si="882"/>
        <v>1</v>
      </c>
      <c r="G3588">
        <f t="shared" si="883"/>
        <v>0</v>
      </c>
      <c r="H3588">
        <f t="shared" si="884"/>
        <v>7.8985822484487524E-3</v>
      </c>
      <c r="I3588" s="5">
        <f t="shared" si="885"/>
        <v>7.8985822484487524E-3</v>
      </c>
      <c r="J3588" s="6">
        <f t="shared" si="886"/>
        <v>0.99210141775155125</v>
      </c>
      <c r="K3588" s="5">
        <f t="shared" si="887"/>
        <v>-7.9299412863263873E-3</v>
      </c>
      <c r="L3588" s="6">
        <f t="shared" si="888"/>
        <v>100</v>
      </c>
      <c r="M3588">
        <f t="shared" si="889"/>
        <v>-2.4135683538819368</v>
      </c>
      <c r="N3588">
        <f t="shared" si="890"/>
        <v>2.1675024355792372E-2</v>
      </c>
      <c r="O3588">
        <f t="shared" si="891"/>
        <v>5.3207967392479995E-2</v>
      </c>
      <c r="AH3588">
        <v>2.4987692717094674E-2</v>
      </c>
      <c r="AI3588">
        <v>1</v>
      </c>
      <c r="AJ3588">
        <v>0</v>
      </c>
      <c r="AK3588">
        <f t="shared" si="895"/>
        <v>3561</v>
      </c>
      <c r="AL3588">
        <f t="shared" si="896"/>
        <v>23</v>
      </c>
      <c r="AM3588">
        <f t="shared" si="892"/>
        <v>9.3200916730328487E-2</v>
      </c>
      <c r="AN3588">
        <f t="shared" si="893"/>
        <v>0.68055555555555558</v>
      </c>
      <c r="AO3588">
        <f t="shared" si="894"/>
        <v>1.7330164388985111E-4</v>
      </c>
    </row>
    <row r="3589" spans="1:41" x14ac:dyDescent="0.3">
      <c r="A3589">
        <f>Datos!C3588</f>
        <v>-0.1440854</v>
      </c>
      <c r="B3589">
        <f>Datos!D3588</f>
        <v>0.23315520000000001</v>
      </c>
      <c r="C3589">
        <f>Datos!E3588</f>
        <v>6.7397899999999997E-2</v>
      </c>
      <c r="D3589" s="5">
        <f>Datos!F3588</f>
        <v>0</v>
      </c>
      <c r="E3589">
        <f t="shared" ref="E3589:E3652" si="897">1-D3589</f>
        <v>1</v>
      </c>
      <c r="F3589" s="6">
        <f t="shared" ref="F3589:F3652" si="898">D3589+E3589</f>
        <v>1</v>
      </c>
      <c r="G3589">
        <f t="shared" ref="G3589:G3652" si="899">IF(F3589=0,"",D3589/F3589)</f>
        <v>0</v>
      </c>
      <c r="H3589">
        <f t="shared" ref="H3589:H3652" si="900">_xlfn.NORM.S.DIST(M3589,TRUE)</f>
        <v>9.6470936064168167E-3</v>
      </c>
      <c r="I3589" s="5">
        <f t="shared" ref="I3589:I3652" si="901">F3589*H3589</f>
        <v>9.6470936064168167E-3</v>
      </c>
      <c r="J3589" s="6">
        <f t="shared" ref="J3589:J3652" si="902">F3589-I3589</f>
        <v>0.9903529063935832</v>
      </c>
      <c r="K3589" s="5">
        <f t="shared" ref="K3589:K3652" si="903">IFERROR(F3589*(G3589*LN(H3589)+(1-G3589)*LN(1-H3589)),0)</f>
        <v>-9.6939282696010768E-3</v>
      </c>
      <c r="L3589" s="6">
        <f t="shared" ref="L3589:L3652" si="904">100*IF(H3589&gt;=$AD$10,D3589/F3589,E3589/F3589)</f>
        <v>100</v>
      </c>
      <c r="M3589">
        <f t="shared" ref="M3589:M3652" si="905">$Q$5+MMULT(A3589:C3589,$Q$6:$Q$8)</f>
        <v>-2.3397977103947283</v>
      </c>
      <c r="N3589">
        <f t="shared" ref="N3589:N3652" si="906">_xlfn.NORM.S.DIST(M3589,FALSE)</f>
        <v>2.5828798310076683E-2</v>
      </c>
      <c r="O3589">
        <f t="shared" ref="O3589:O3652" si="907">(D3589*(M3589*N3589/H3589+(N3589/H3589)^2)-E3589*(M3589*N3589/(1-H3589)-(N3589/(1-H3589))^2))</f>
        <v>6.1703043533876262E-2</v>
      </c>
      <c r="AH3589">
        <v>2.4988351249697328E-2</v>
      </c>
      <c r="AI3589">
        <v>1</v>
      </c>
      <c r="AJ3589">
        <v>0</v>
      </c>
      <c r="AK3589">
        <f t="shared" si="895"/>
        <v>3562</v>
      </c>
      <c r="AL3589">
        <f t="shared" si="896"/>
        <v>23</v>
      </c>
      <c r="AM3589">
        <f t="shared" ref="AM3589:AM3652" si="908">1-AK3589/AK$4003</f>
        <v>9.2946269416857685E-2</v>
      </c>
      <c r="AN3589">
        <f t="shared" ref="AN3589:AN3652" si="909">1-AL3589/AL$4003</f>
        <v>0.68055555555555558</v>
      </c>
      <c r="AO3589">
        <f t="shared" ref="AO3589:AO3652" si="910">(AM3589-AM3590)*AN3589</f>
        <v>1.7330164388992665E-4</v>
      </c>
    </row>
    <row r="3590" spans="1:41" x14ac:dyDescent="0.3">
      <c r="A3590">
        <f>Datos!C3589</f>
        <v>5.1743200000000003E-2</v>
      </c>
      <c r="B3590">
        <f>Datos!D3589</f>
        <v>0.27194580000000002</v>
      </c>
      <c r="C3590">
        <f>Datos!E3589</f>
        <v>5.6479099999999997E-2</v>
      </c>
      <c r="D3590" s="5">
        <f>Datos!F3589</f>
        <v>0</v>
      </c>
      <c r="E3590">
        <f t="shared" si="897"/>
        <v>1</v>
      </c>
      <c r="F3590" s="6">
        <f t="shared" si="898"/>
        <v>1</v>
      </c>
      <c r="G3590">
        <f t="shared" si="899"/>
        <v>0</v>
      </c>
      <c r="H3590">
        <f t="shared" si="900"/>
        <v>9.3932213988729973E-3</v>
      </c>
      <c r="I3590" s="5">
        <f t="shared" si="901"/>
        <v>9.3932213988729973E-3</v>
      </c>
      <c r="J3590" s="6">
        <f t="shared" si="902"/>
        <v>0.990606778601127</v>
      </c>
      <c r="K3590" s="5">
        <f t="shared" si="903"/>
        <v>-9.437615926794013E-3</v>
      </c>
      <c r="L3590" s="6">
        <f t="shared" si="904"/>
        <v>100</v>
      </c>
      <c r="M3590">
        <f t="shared" si="905"/>
        <v>-2.3497416991864775</v>
      </c>
      <c r="N3590">
        <f t="shared" si="906"/>
        <v>2.5233531354063667E-2</v>
      </c>
      <c r="O3590">
        <f t="shared" si="907"/>
        <v>6.050337117519862E-2</v>
      </c>
      <c r="AH3590">
        <v>2.505163869325332E-2</v>
      </c>
      <c r="AI3590">
        <v>1</v>
      </c>
      <c r="AJ3590">
        <v>0</v>
      </c>
      <c r="AK3590">
        <f t="shared" ref="AK3590:AK3653" si="911">AK3589+AI3590</f>
        <v>3563</v>
      </c>
      <c r="AL3590">
        <f t="shared" ref="AL3590:AL3653" si="912">AL3589+AJ3590</f>
        <v>23</v>
      </c>
      <c r="AM3590">
        <f t="shared" si="908"/>
        <v>9.2691622103386773E-2</v>
      </c>
      <c r="AN3590">
        <f t="shared" si="909"/>
        <v>0.68055555555555558</v>
      </c>
      <c r="AO3590">
        <f t="shared" si="910"/>
        <v>1.7330164388985111E-4</v>
      </c>
    </row>
    <row r="3591" spans="1:41" x14ac:dyDescent="0.3">
      <c r="A3591">
        <f>Datos!C3590</f>
        <v>2.4863199999999998E-2</v>
      </c>
      <c r="B3591">
        <f>Datos!D3590</f>
        <v>0.28313319999999997</v>
      </c>
      <c r="C3591">
        <f>Datos!E3590</f>
        <v>4.3860799999999998E-2</v>
      </c>
      <c r="D3591" s="5">
        <f>Datos!F3590</f>
        <v>0</v>
      </c>
      <c r="E3591">
        <f t="shared" si="897"/>
        <v>1</v>
      </c>
      <c r="F3591" s="6">
        <f t="shared" si="898"/>
        <v>1</v>
      </c>
      <c r="G3591">
        <f t="shared" si="899"/>
        <v>0</v>
      </c>
      <c r="H3591">
        <f t="shared" si="900"/>
        <v>1.0876402962027361E-2</v>
      </c>
      <c r="I3591" s="5">
        <f t="shared" si="901"/>
        <v>1.0876402962027361E-2</v>
      </c>
      <c r="J3591" s="6">
        <f t="shared" si="902"/>
        <v>0.98912359703797259</v>
      </c>
      <c r="K3591" s="5">
        <f t="shared" si="903"/>
        <v>-1.0935983440771417E-2</v>
      </c>
      <c r="L3591" s="6">
        <f t="shared" si="904"/>
        <v>100</v>
      </c>
      <c r="M3591">
        <f t="shared" si="905"/>
        <v>-2.2946567031605447</v>
      </c>
      <c r="N3591">
        <f t="shared" si="906"/>
        <v>2.8676903798803638E-2</v>
      </c>
      <c r="O3591">
        <f t="shared" si="907"/>
        <v>6.7367776142658709E-2</v>
      </c>
      <c r="AH3591">
        <v>2.5062833122595624E-2</v>
      </c>
      <c r="AI3591">
        <v>1</v>
      </c>
      <c r="AJ3591">
        <v>0</v>
      </c>
      <c r="AK3591">
        <f t="shared" si="911"/>
        <v>3564</v>
      </c>
      <c r="AL3591">
        <f t="shared" si="912"/>
        <v>23</v>
      </c>
      <c r="AM3591">
        <f t="shared" si="908"/>
        <v>9.2436974789915971E-2</v>
      </c>
      <c r="AN3591">
        <f t="shared" si="909"/>
        <v>0.68055555555555558</v>
      </c>
      <c r="AO3591">
        <f t="shared" si="910"/>
        <v>1.7330164388985111E-4</v>
      </c>
    </row>
    <row r="3592" spans="1:41" x14ac:dyDescent="0.3">
      <c r="A3592">
        <f>Datos!C3591</f>
        <v>5.4361100000000002E-2</v>
      </c>
      <c r="B3592">
        <f>Datos!D3591</f>
        <v>0.29902649999999997</v>
      </c>
      <c r="C3592">
        <f>Datos!E3591</f>
        <v>7.5509800000000002E-2</v>
      </c>
      <c r="D3592" s="5">
        <f>Datos!F3591</f>
        <v>0</v>
      </c>
      <c r="E3592">
        <f t="shared" si="897"/>
        <v>1</v>
      </c>
      <c r="F3592" s="6">
        <f t="shared" si="898"/>
        <v>1</v>
      </c>
      <c r="G3592">
        <f t="shared" si="899"/>
        <v>0</v>
      </c>
      <c r="H3592">
        <f t="shared" si="900"/>
        <v>6.8202430095536341E-3</v>
      </c>
      <c r="I3592" s="5">
        <f t="shared" si="901"/>
        <v>6.8202430095536341E-3</v>
      </c>
      <c r="J3592" s="6">
        <f t="shared" si="902"/>
        <v>0.99317975699044636</v>
      </c>
      <c r="K3592" s="5">
        <f t="shared" si="903"/>
        <v>-6.843607160297225E-3</v>
      </c>
      <c r="L3592" s="6">
        <f t="shared" si="904"/>
        <v>100</v>
      </c>
      <c r="M3592">
        <f t="shared" si="905"/>
        <v>-2.4665941591332596</v>
      </c>
      <c r="N3592">
        <f t="shared" si="906"/>
        <v>1.9044405289389693E-2</v>
      </c>
      <c r="O3592">
        <f t="shared" si="907"/>
        <v>4.7665086311787293E-2</v>
      </c>
      <c r="AH3592">
        <v>2.5076697980501595E-2</v>
      </c>
      <c r="AI3592">
        <v>1</v>
      </c>
      <c r="AJ3592">
        <v>0</v>
      </c>
      <c r="AK3592">
        <f t="shared" si="911"/>
        <v>3565</v>
      </c>
      <c r="AL3592">
        <f t="shared" si="912"/>
        <v>23</v>
      </c>
      <c r="AM3592">
        <f t="shared" si="908"/>
        <v>9.2182327476445169E-2</v>
      </c>
      <c r="AN3592">
        <f t="shared" si="909"/>
        <v>0.68055555555555558</v>
      </c>
      <c r="AO3592">
        <f t="shared" si="910"/>
        <v>1.7330164388992665E-4</v>
      </c>
    </row>
    <row r="3593" spans="1:41" x14ac:dyDescent="0.3">
      <c r="A3593">
        <f>Datos!C3592</f>
        <v>4.1775399999999997E-2</v>
      </c>
      <c r="B3593">
        <f>Datos!D3592</f>
        <v>0.31290489999999999</v>
      </c>
      <c r="C3593">
        <f>Datos!E3592</f>
        <v>8.8006899999999999E-2</v>
      </c>
      <c r="D3593" s="5">
        <f>Datos!F3592</f>
        <v>0</v>
      </c>
      <c r="E3593">
        <f t="shared" si="897"/>
        <v>1</v>
      </c>
      <c r="F3593" s="6">
        <f t="shared" si="898"/>
        <v>1</v>
      </c>
      <c r="G3593">
        <f t="shared" si="899"/>
        <v>0</v>
      </c>
      <c r="H3593">
        <f t="shared" si="900"/>
        <v>5.5779400091267011E-3</v>
      </c>
      <c r="I3593" s="5">
        <f t="shared" si="901"/>
        <v>5.5779400091267011E-3</v>
      </c>
      <c r="J3593" s="6">
        <f t="shared" si="902"/>
        <v>0.9944220599908733</v>
      </c>
      <c r="K3593" s="5">
        <f t="shared" si="903"/>
        <v>-5.593554809182515E-3</v>
      </c>
      <c r="L3593" s="6">
        <f t="shared" si="904"/>
        <v>100</v>
      </c>
      <c r="M3593">
        <f t="shared" si="905"/>
        <v>-2.5377777667435923</v>
      </c>
      <c r="N3593">
        <f t="shared" si="906"/>
        <v>1.5937243825389597E-2</v>
      </c>
      <c r="O3593">
        <f t="shared" si="907"/>
        <v>4.0928902466600539E-2</v>
      </c>
      <c r="AH3593">
        <v>2.5079140933661582E-2</v>
      </c>
      <c r="AI3593">
        <v>1</v>
      </c>
      <c r="AJ3593">
        <v>0</v>
      </c>
      <c r="AK3593">
        <f t="shared" si="911"/>
        <v>3566</v>
      </c>
      <c r="AL3593">
        <f t="shared" si="912"/>
        <v>23</v>
      </c>
      <c r="AM3593">
        <f t="shared" si="908"/>
        <v>9.1927680162974257E-2</v>
      </c>
      <c r="AN3593">
        <f t="shared" si="909"/>
        <v>0.68055555555555558</v>
      </c>
      <c r="AO3593">
        <f t="shared" si="910"/>
        <v>1.7330164388985111E-4</v>
      </c>
    </row>
    <row r="3594" spans="1:41" x14ac:dyDescent="0.3">
      <c r="A3594">
        <f>Datos!C3593</f>
        <v>2.4184600000000001E-2</v>
      </c>
      <c r="B3594">
        <f>Datos!D3593</f>
        <v>0.23262360000000001</v>
      </c>
      <c r="C3594">
        <f>Datos!E3593</f>
        <v>7.9702499999999996E-2</v>
      </c>
      <c r="D3594" s="5">
        <f>Datos!F3593</f>
        <v>0</v>
      </c>
      <c r="E3594">
        <f t="shared" si="897"/>
        <v>1</v>
      </c>
      <c r="F3594" s="6">
        <f t="shared" si="898"/>
        <v>1</v>
      </c>
      <c r="G3594">
        <f t="shared" si="899"/>
        <v>0</v>
      </c>
      <c r="H3594">
        <f t="shared" si="900"/>
        <v>7.6905262219591217E-3</v>
      </c>
      <c r="I3594" s="5">
        <f t="shared" si="901"/>
        <v>7.6905262219591217E-3</v>
      </c>
      <c r="J3594" s="6">
        <f t="shared" si="902"/>
        <v>0.99230947377804091</v>
      </c>
      <c r="K3594" s="5">
        <f t="shared" si="903"/>
        <v>-7.7202508153255559E-3</v>
      </c>
      <c r="L3594" s="6">
        <f t="shared" si="904"/>
        <v>100</v>
      </c>
      <c r="M3594">
        <f t="shared" si="905"/>
        <v>-2.4232803297376382</v>
      </c>
      <c r="N3594">
        <f t="shared" si="906"/>
        <v>2.1171860551823213E-2</v>
      </c>
      <c r="O3594">
        <f t="shared" si="907"/>
        <v>5.2158198871764871E-2</v>
      </c>
      <c r="AH3594">
        <v>2.5098910691068982E-2</v>
      </c>
      <c r="AI3594">
        <v>1</v>
      </c>
      <c r="AJ3594">
        <v>0</v>
      </c>
      <c r="AK3594">
        <f t="shared" si="911"/>
        <v>3567</v>
      </c>
      <c r="AL3594">
        <f t="shared" si="912"/>
        <v>23</v>
      </c>
      <c r="AM3594">
        <f t="shared" si="908"/>
        <v>9.1673032849503455E-2</v>
      </c>
      <c r="AN3594">
        <f t="shared" si="909"/>
        <v>0.68055555555555558</v>
      </c>
      <c r="AO3594">
        <f t="shared" si="910"/>
        <v>1.7330164388992665E-4</v>
      </c>
    </row>
    <row r="3595" spans="1:41" x14ac:dyDescent="0.3">
      <c r="A3595">
        <f>Datos!C3594</f>
        <v>-8.8082000000000004E-3</v>
      </c>
      <c r="B3595">
        <f>Datos!D3594</f>
        <v>0.21232970000000001</v>
      </c>
      <c r="C3595">
        <f>Datos!E3594</f>
        <v>7.0344500000000004E-2</v>
      </c>
      <c r="D3595" s="5">
        <f>Datos!F3594</f>
        <v>0</v>
      </c>
      <c r="E3595">
        <f t="shared" si="897"/>
        <v>1</v>
      </c>
      <c r="F3595" s="6">
        <f t="shared" si="898"/>
        <v>1</v>
      </c>
      <c r="G3595">
        <f t="shared" si="899"/>
        <v>0</v>
      </c>
      <c r="H3595">
        <f t="shared" si="900"/>
        <v>9.2609919602295258E-3</v>
      </c>
      <c r="I3595" s="5">
        <f t="shared" si="901"/>
        <v>9.2609919602295258E-3</v>
      </c>
      <c r="J3595" s="6">
        <f t="shared" si="902"/>
        <v>0.99073900803977044</v>
      </c>
      <c r="K3595" s="5">
        <f t="shared" si="903"/>
        <v>-9.3041415582801497E-3</v>
      </c>
      <c r="L3595" s="6">
        <f t="shared" si="904"/>
        <v>100</v>
      </c>
      <c r="M3595">
        <f t="shared" si="905"/>
        <v>-2.3550144801791779</v>
      </c>
      <c r="N3595">
        <f t="shared" si="906"/>
        <v>2.4922478440450299E-2</v>
      </c>
      <c r="O3595">
        <f t="shared" si="907"/>
        <v>5.9874228337160697E-2</v>
      </c>
      <c r="AH3595">
        <v>2.5181100111369099E-2</v>
      </c>
      <c r="AI3595">
        <v>1</v>
      </c>
      <c r="AJ3595">
        <v>0</v>
      </c>
      <c r="AK3595">
        <f t="shared" si="911"/>
        <v>3568</v>
      </c>
      <c r="AL3595">
        <f t="shared" si="912"/>
        <v>23</v>
      </c>
      <c r="AM3595">
        <f t="shared" si="908"/>
        <v>9.1418385536032543E-2</v>
      </c>
      <c r="AN3595">
        <f t="shared" si="909"/>
        <v>0.68055555555555558</v>
      </c>
      <c r="AO3595">
        <f t="shared" si="910"/>
        <v>1.7330164388985111E-4</v>
      </c>
    </row>
    <row r="3596" spans="1:41" x14ac:dyDescent="0.3">
      <c r="A3596">
        <f>Datos!C3595</f>
        <v>0.1064782</v>
      </c>
      <c r="B3596">
        <f>Datos!D3595</f>
        <v>8.0794000000000005E-2</v>
      </c>
      <c r="C3596">
        <f>Datos!E3595</f>
        <v>5.8535700000000003E-2</v>
      </c>
      <c r="D3596" s="5">
        <f>Datos!F3595</f>
        <v>0</v>
      </c>
      <c r="E3596">
        <f t="shared" si="897"/>
        <v>1</v>
      </c>
      <c r="F3596" s="6">
        <f t="shared" si="898"/>
        <v>1</v>
      </c>
      <c r="G3596">
        <f t="shared" si="899"/>
        <v>0</v>
      </c>
      <c r="H3596">
        <f t="shared" si="900"/>
        <v>1.4012677248938413E-2</v>
      </c>
      <c r="I3596" s="5">
        <f t="shared" si="901"/>
        <v>1.4012677248938413E-2</v>
      </c>
      <c r="J3596" s="6">
        <f t="shared" si="902"/>
        <v>0.9859873227510616</v>
      </c>
      <c r="K3596" s="5">
        <f t="shared" si="903"/>
        <v>-1.4111781712601412E-2</v>
      </c>
      <c r="L3596" s="6">
        <f t="shared" si="904"/>
        <v>100</v>
      </c>
      <c r="M3596">
        <f t="shared" si="905"/>
        <v>-2.1969312796099465</v>
      </c>
      <c r="N3596">
        <f t="shared" si="906"/>
        <v>3.5714730477991986E-2</v>
      </c>
      <c r="O3596">
        <f t="shared" si="907"/>
        <v>8.0889963227105302E-2</v>
      </c>
      <c r="AH3596">
        <v>2.5181679551614225E-2</v>
      </c>
      <c r="AI3596">
        <v>1</v>
      </c>
      <c r="AJ3596">
        <v>0</v>
      </c>
      <c r="AK3596">
        <f t="shared" si="911"/>
        <v>3569</v>
      </c>
      <c r="AL3596">
        <f t="shared" si="912"/>
        <v>23</v>
      </c>
      <c r="AM3596">
        <f t="shared" si="908"/>
        <v>9.1163738222561741E-2</v>
      </c>
      <c r="AN3596">
        <f t="shared" si="909"/>
        <v>0.68055555555555558</v>
      </c>
      <c r="AO3596">
        <f t="shared" si="910"/>
        <v>1.7330164388985111E-4</v>
      </c>
    </row>
    <row r="3597" spans="1:41" x14ac:dyDescent="0.3">
      <c r="A3597">
        <f>Datos!C3596</f>
        <v>0.19317309999999999</v>
      </c>
      <c r="B3597">
        <f>Datos!D3596</f>
        <v>9.3138799999999994E-2</v>
      </c>
      <c r="C3597">
        <f>Datos!E3596</f>
        <v>5.9603099999999999E-2</v>
      </c>
      <c r="D3597" s="5">
        <f>Datos!F3596</f>
        <v>0</v>
      </c>
      <c r="E3597">
        <f t="shared" si="897"/>
        <v>1</v>
      </c>
      <c r="F3597" s="6">
        <f t="shared" si="898"/>
        <v>1</v>
      </c>
      <c r="G3597">
        <f t="shared" si="899"/>
        <v>0</v>
      </c>
      <c r="H3597">
        <f t="shared" si="900"/>
        <v>1.3019089500844688E-2</v>
      </c>
      <c r="I3597" s="5">
        <f t="shared" si="901"/>
        <v>1.3019089500844688E-2</v>
      </c>
      <c r="J3597" s="6">
        <f t="shared" si="902"/>
        <v>0.98698091049915526</v>
      </c>
      <c r="K3597" s="5">
        <f t="shared" si="903"/>
        <v>-1.3104580668667118E-2</v>
      </c>
      <c r="L3597" s="6">
        <f t="shared" si="904"/>
        <v>100</v>
      </c>
      <c r="M3597">
        <f t="shared" si="905"/>
        <v>-2.2256418743488888</v>
      </c>
      <c r="N3597">
        <f t="shared" si="906"/>
        <v>3.3517774135936006E-2</v>
      </c>
      <c r="O3597">
        <f t="shared" si="907"/>
        <v>7.6735852884223174E-2</v>
      </c>
      <c r="AH3597">
        <v>2.519373657930514E-2</v>
      </c>
      <c r="AI3597">
        <v>1</v>
      </c>
      <c r="AJ3597">
        <v>0</v>
      </c>
      <c r="AK3597">
        <f t="shared" si="911"/>
        <v>3570</v>
      </c>
      <c r="AL3597">
        <f t="shared" si="912"/>
        <v>23</v>
      </c>
      <c r="AM3597">
        <f t="shared" si="908"/>
        <v>9.0909090909090939E-2</v>
      </c>
      <c r="AN3597">
        <f t="shared" si="909"/>
        <v>0.68055555555555558</v>
      </c>
      <c r="AO3597">
        <f t="shared" si="910"/>
        <v>1.7330164388992665E-4</v>
      </c>
    </row>
    <row r="3598" spans="1:41" x14ac:dyDescent="0.3">
      <c r="A3598">
        <f>Datos!C3597</f>
        <v>0.28723029999999999</v>
      </c>
      <c r="B3598">
        <f>Datos!D3597</f>
        <v>8.6664900000000003E-2</v>
      </c>
      <c r="C3598">
        <f>Datos!E3597</f>
        <v>4.7043500000000002E-2</v>
      </c>
      <c r="D3598" s="5">
        <f>Datos!F3597</f>
        <v>0</v>
      </c>
      <c r="E3598">
        <f t="shared" si="897"/>
        <v>1</v>
      </c>
      <c r="F3598" s="6">
        <f t="shared" si="898"/>
        <v>1</v>
      </c>
      <c r="G3598">
        <f t="shared" si="899"/>
        <v>0</v>
      </c>
      <c r="H3598">
        <f t="shared" si="900"/>
        <v>1.4908078385395559E-2</v>
      </c>
      <c r="I3598" s="5">
        <f t="shared" si="901"/>
        <v>1.4908078385395559E-2</v>
      </c>
      <c r="J3598" s="6">
        <f t="shared" si="902"/>
        <v>0.98509192161460446</v>
      </c>
      <c r="K3598" s="5">
        <f t="shared" si="903"/>
        <v>-1.5020320728075843E-2</v>
      </c>
      <c r="L3598" s="6">
        <f t="shared" si="904"/>
        <v>100</v>
      </c>
      <c r="M3598">
        <f t="shared" si="905"/>
        <v>-2.1725240613367687</v>
      </c>
      <c r="N3598">
        <f t="shared" si="906"/>
        <v>3.7670841012099728E-2</v>
      </c>
      <c r="O3598">
        <f t="shared" si="907"/>
        <v>8.4541731640430509E-2</v>
      </c>
      <c r="AH3598">
        <v>2.5282417823820551E-2</v>
      </c>
      <c r="AI3598">
        <v>1</v>
      </c>
      <c r="AJ3598">
        <v>0</v>
      </c>
      <c r="AK3598">
        <f t="shared" si="911"/>
        <v>3571</v>
      </c>
      <c r="AL3598">
        <f t="shared" si="912"/>
        <v>23</v>
      </c>
      <c r="AM3598">
        <f t="shared" si="908"/>
        <v>9.0654443595620027E-2</v>
      </c>
      <c r="AN3598">
        <f t="shared" si="909"/>
        <v>0.68055555555555558</v>
      </c>
      <c r="AO3598">
        <f t="shared" si="910"/>
        <v>1.7330164388985111E-4</v>
      </c>
    </row>
    <row r="3599" spans="1:41" x14ac:dyDescent="0.3">
      <c r="A3599">
        <f>Datos!C3598</f>
        <v>0.24381610000000001</v>
      </c>
      <c r="B3599">
        <f>Datos!D3598</f>
        <v>8.4020200000000003E-2</v>
      </c>
      <c r="C3599">
        <f>Datos!E3598</f>
        <v>2.7362000000000001E-2</v>
      </c>
      <c r="D3599" s="5">
        <f>Datos!F3598</f>
        <v>0</v>
      </c>
      <c r="E3599">
        <f t="shared" si="897"/>
        <v>1</v>
      </c>
      <c r="F3599" s="6">
        <f t="shared" si="898"/>
        <v>1</v>
      </c>
      <c r="G3599">
        <f t="shared" si="899"/>
        <v>0</v>
      </c>
      <c r="H3599">
        <f t="shared" si="900"/>
        <v>1.9298985322269896E-2</v>
      </c>
      <c r="I3599" s="5">
        <f t="shared" si="901"/>
        <v>1.9298985322269896E-2</v>
      </c>
      <c r="J3599" s="6">
        <f t="shared" si="902"/>
        <v>0.98070101467773008</v>
      </c>
      <c r="K3599" s="5">
        <f t="shared" si="903"/>
        <v>-1.9487641937991969E-2</v>
      </c>
      <c r="L3599" s="6">
        <f t="shared" si="904"/>
        <v>100</v>
      </c>
      <c r="M3599">
        <f t="shared" si="905"/>
        <v>-2.0684474137153916</v>
      </c>
      <c r="N3599">
        <f t="shared" si="906"/>
        <v>4.6973301829249477E-2</v>
      </c>
      <c r="O3599">
        <f t="shared" si="907"/>
        <v>0.10136801665336555</v>
      </c>
      <c r="AH3599">
        <v>2.5292624780860442E-2</v>
      </c>
      <c r="AI3599">
        <v>1</v>
      </c>
      <c r="AJ3599">
        <v>0</v>
      </c>
      <c r="AK3599">
        <f t="shared" si="911"/>
        <v>3572</v>
      </c>
      <c r="AL3599">
        <f t="shared" si="912"/>
        <v>23</v>
      </c>
      <c r="AM3599">
        <f t="shared" si="908"/>
        <v>9.0399796282149225E-2</v>
      </c>
      <c r="AN3599">
        <f t="shared" si="909"/>
        <v>0.68055555555555558</v>
      </c>
      <c r="AO3599">
        <f t="shared" si="910"/>
        <v>1.7330164388985111E-4</v>
      </c>
    </row>
    <row r="3600" spans="1:41" x14ac:dyDescent="0.3">
      <c r="A3600">
        <f>Datos!C3599</f>
        <v>0.27625860000000002</v>
      </c>
      <c r="B3600">
        <f>Datos!D3599</f>
        <v>9.2591400000000004E-2</v>
      </c>
      <c r="C3600">
        <f>Datos!E3599</f>
        <v>4.9429899999999999E-2</v>
      </c>
      <c r="D3600" s="5">
        <f>Datos!F3599</f>
        <v>0</v>
      </c>
      <c r="E3600">
        <f t="shared" si="897"/>
        <v>1</v>
      </c>
      <c r="F3600" s="6">
        <f t="shared" si="898"/>
        <v>1</v>
      </c>
      <c r="G3600">
        <f t="shared" si="899"/>
        <v>0</v>
      </c>
      <c r="H3600">
        <f t="shared" si="900"/>
        <v>1.4341868106222922E-2</v>
      </c>
      <c r="I3600" s="5">
        <f t="shared" si="901"/>
        <v>1.4341868106222922E-2</v>
      </c>
      <c r="J3600" s="6">
        <f t="shared" si="902"/>
        <v>0.98565813189377705</v>
      </c>
      <c r="K3600" s="5">
        <f t="shared" si="903"/>
        <v>-1.4445706718811768E-2</v>
      </c>
      <c r="L3600" s="6">
        <f t="shared" si="904"/>
        <v>100</v>
      </c>
      <c r="M3600">
        <f t="shared" si="905"/>
        <v>-2.1878060060675875</v>
      </c>
      <c r="N3600">
        <f t="shared" si="906"/>
        <v>3.6436433182971843E-2</v>
      </c>
      <c r="O3600">
        <f t="shared" si="907"/>
        <v>8.2242286556248781E-2</v>
      </c>
      <c r="AH3600">
        <v>2.5307679611585723E-2</v>
      </c>
      <c r="AI3600">
        <v>1</v>
      </c>
      <c r="AJ3600">
        <v>0</v>
      </c>
      <c r="AK3600">
        <f t="shared" si="911"/>
        <v>3573</v>
      </c>
      <c r="AL3600">
        <f t="shared" si="912"/>
        <v>23</v>
      </c>
      <c r="AM3600">
        <f t="shared" si="908"/>
        <v>9.0145148968678424E-2</v>
      </c>
      <c r="AN3600">
        <f t="shared" si="909"/>
        <v>0.68055555555555558</v>
      </c>
      <c r="AO3600">
        <f t="shared" si="910"/>
        <v>0</v>
      </c>
    </row>
    <row r="3601" spans="1:41" x14ac:dyDescent="0.3">
      <c r="A3601">
        <f>Datos!C3600</f>
        <v>0.31829020000000002</v>
      </c>
      <c r="B3601">
        <f>Datos!D3600</f>
        <v>0.13087969999999999</v>
      </c>
      <c r="C3601">
        <f>Datos!E3600</f>
        <v>5.1798200000000003E-2</v>
      </c>
      <c r="D3601" s="5">
        <f>Datos!F3600</f>
        <v>0</v>
      </c>
      <c r="E3601">
        <f t="shared" si="897"/>
        <v>1</v>
      </c>
      <c r="F3601" s="6">
        <f t="shared" si="898"/>
        <v>1</v>
      </c>
      <c r="G3601">
        <f t="shared" si="899"/>
        <v>0</v>
      </c>
      <c r="H3601">
        <f t="shared" si="900"/>
        <v>1.2560217051482029E-2</v>
      </c>
      <c r="I3601" s="5">
        <f t="shared" si="901"/>
        <v>1.2560217051482029E-2</v>
      </c>
      <c r="J3601" s="6">
        <f t="shared" si="902"/>
        <v>0.98743978294851797</v>
      </c>
      <c r="K3601" s="5">
        <f t="shared" si="903"/>
        <v>-1.2639763358812795E-2</v>
      </c>
      <c r="L3601" s="6">
        <f t="shared" si="904"/>
        <v>100</v>
      </c>
      <c r="M3601">
        <f t="shared" si="905"/>
        <v>-2.2395456565615528</v>
      </c>
      <c r="N3601">
        <f t="shared" si="906"/>
        <v>3.2493314869869824E-2</v>
      </c>
      <c r="O3601">
        <f t="shared" si="907"/>
        <v>7.4778744917476242E-2</v>
      </c>
      <c r="AH3601">
        <v>2.5393692223031776E-2</v>
      </c>
      <c r="AI3601">
        <v>0</v>
      </c>
      <c r="AJ3601">
        <v>1</v>
      </c>
      <c r="AK3601">
        <f t="shared" si="911"/>
        <v>3573</v>
      </c>
      <c r="AL3601">
        <f t="shared" si="912"/>
        <v>24</v>
      </c>
      <c r="AM3601">
        <f t="shared" si="908"/>
        <v>9.0145148968678424E-2</v>
      </c>
      <c r="AN3601">
        <f t="shared" si="909"/>
        <v>0.66666666666666674</v>
      </c>
      <c r="AO3601">
        <f t="shared" si="910"/>
        <v>1.697648756472751E-4</v>
      </c>
    </row>
    <row r="3602" spans="1:41" x14ac:dyDescent="0.3">
      <c r="A3602">
        <f>Datos!C3601</f>
        <v>0.31422620000000001</v>
      </c>
      <c r="B3602">
        <f>Datos!D3601</f>
        <v>0.16743259999999999</v>
      </c>
      <c r="C3602">
        <f>Datos!E3601</f>
        <v>6.17802E-2</v>
      </c>
      <c r="D3602" s="5">
        <f>Datos!F3601</f>
        <v>0</v>
      </c>
      <c r="E3602">
        <f t="shared" si="897"/>
        <v>1</v>
      </c>
      <c r="F3602" s="6">
        <f t="shared" si="898"/>
        <v>1</v>
      </c>
      <c r="G3602">
        <f t="shared" si="899"/>
        <v>0</v>
      </c>
      <c r="H3602">
        <f t="shared" si="900"/>
        <v>1.0170222257711338E-2</v>
      </c>
      <c r="I3602" s="5">
        <f t="shared" si="901"/>
        <v>1.0170222257711338E-2</v>
      </c>
      <c r="J3602" s="6">
        <f t="shared" si="902"/>
        <v>0.98982977774228864</v>
      </c>
      <c r="K3602" s="5">
        <f t="shared" si="903"/>
        <v>-1.022229231162171E-2</v>
      </c>
      <c r="L3602" s="6">
        <f t="shared" si="904"/>
        <v>100</v>
      </c>
      <c r="M3602">
        <f t="shared" si="905"/>
        <v>-2.3200080010433459</v>
      </c>
      <c r="N3602">
        <f t="shared" si="906"/>
        <v>2.7047597472476693E-2</v>
      </c>
      <c r="O3602">
        <f t="shared" si="907"/>
        <v>6.4142070892975564E-2</v>
      </c>
      <c r="AH3602">
        <v>2.5395630237914652E-2</v>
      </c>
      <c r="AI3602">
        <v>1</v>
      </c>
      <c r="AJ3602">
        <v>0</v>
      </c>
      <c r="AK3602">
        <f t="shared" si="911"/>
        <v>3574</v>
      </c>
      <c r="AL3602">
        <f t="shared" si="912"/>
        <v>24</v>
      </c>
      <c r="AM3602">
        <f t="shared" si="908"/>
        <v>8.9890501655207511E-2</v>
      </c>
      <c r="AN3602">
        <f t="shared" si="909"/>
        <v>0.66666666666666674</v>
      </c>
      <c r="AO3602">
        <f t="shared" si="910"/>
        <v>1.6976487564720108E-4</v>
      </c>
    </row>
    <row r="3603" spans="1:41" x14ac:dyDescent="0.3">
      <c r="A3603">
        <f>Datos!C3602</f>
        <v>0.27278989999999997</v>
      </c>
      <c r="B3603">
        <f>Datos!D3602</f>
        <v>0.2104193</v>
      </c>
      <c r="C3603">
        <f>Datos!E3602</f>
        <v>6.3880699999999999E-2</v>
      </c>
      <c r="D3603" s="5">
        <f>Datos!F3602</f>
        <v>0</v>
      </c>
      <c r="E3603">
        <f t="shared" si="897"/>
        <v>1</v>
      </c>
      <c r="F3603" s="6">
        <f t="shared" si="898"/>
        <v>1</v>
      </c>
      <c r="G3603">
        <f t="shared" si="899"/>
        <v>0</v>
      </c>
      <c r="H3603">
        <f t="shared" si="900"/>
        <v>9.0736515367934849E-3</v>
      </c>
      <c r="I3603" s="5">
        <f t="shared" si="901"/>
        <v>9.0736515367934849E-3</v>
      </c>
      <c r="J3603" s="6">
        <f t="shared" si="902"/>
        <v>0.99092634846320649</v>
      </c>
      <c r="K3603" s="5">
        <f t="shared" si="903"/>
        <v>-9.1150678346270872E-3</v>
      </c>
      <c r="L3603" s="6">
        <f t="shared" si="904"/>
        <v>100</v>
      </c>
      <c r="M3603">
        <f t="shared" si="905"/>
        <v>-2.3625988089671313</v>
      </c>
      <c r="N3603">
        <f t="shared" si="906"/>
        <v>2.4480580723085305E-2</v>
      </c>
      <c r="O3603">
        <f t="shared" si="907"/>
        <v>5.8977720598407349E-2</v>
      </c>
      <c r="AH3603">
        <v>2.5398254211404347E-2</v>
      </c>
      <c r="AI3603">
        <v>1</v>
      </c>
      <c r="AJ3603">
        <v>0</v>
      </c>
      <c r="AK3603">
        <f t="shared" si="911"/>
        <v>3575</v>
      </c>
      <c r="AL3603">
        <f t="shared" si="912"/>
        <v>24</v>
      </c>
      <c r="AM3603">
        <f t="shared" si="908"/>
        <v>8.9635854341736709E-2</v>
      </c>
      <c r="AN3603">
        <f t="shared" si="909"/>
        <v>0.66666666666666674</v>
      </c>
      <c r="AO3603">
        <f t="shared" si="910"/>
        <v>1.697648756472751E-4</v>
      </c>
    </row>
    <row r="3604" spans="1:41" x14ac:dyDescent="0.3">
      <c r="A3604">
        <f>Datos!C3603</f>
        <v>0.2401461</v>
      </c>
      <c r="B3604">
        <f>Datos!D3603</f>
        <v>0.1805167</v>
      </c>
      <c r="C3604">
        <f>Datos!E3603</f>
        <v>3.39408E-2</v>
      </c>
      <c r="D3604" s="5">
        <f>Datos!F3603</f>
        <v>0</v>
      </c>
      <c r="E3604">
        <f t="shared" si="897"/>
        <v>1</v>
      </c>
      <c r="F3604" s="6">
        <f t="shared" si="898"/>
        <v>1</v>
      </c>
      <c r="G3604">
        <f t="shared" si="899"/>
        <v>0</v>
      </c>
      <c r="H3604">
        <f t="shared" si="900"/>
        <v>1.4408283573275046E-2</v>
      </c>
      <c r="I3604" s="5">
        <f t="shared" si="901"/>
        <v>1.4408283573275046E-2</v>
      </c>
      <c r="J3604" s="6">
        <f t="shared" si="902"/>
        <v>0.98559171642672494</v>
      </c>
      <c r="K3604" s="5">
        <f t="shared" si="903"/>
        <v>-1.4513090837708541E-2</v>
      </c>
      <c r="L3604" s="6">
        <f t="shared" si="904"/>
        <v>100</v>
      </c>
      <c r="M3604">
        <f t="shared" si="905"/>
        <v>-2.1859868536336249</v>
      </c>
      <c r="N3604">
        <f t="shared" si="906"/>
        <v>3.6581676890700236E-2</v>
      </c>
      <c r="O3604">
        <f t="shared" si="907"/>
        <v>8.2513728361825203E-2</v>
      </c>
      <c r="AH3604">
        <v>2.543209717915659E-2</v>
      </c>
      <c r="AI3604">
        <v>1</v>
      </c>
      <c r="AJ3604">
        <v>0</v>
      </c>
      <c r="AK3604">
        <f t="shared" si="911"/>
        <v>3576</v>
      </c>
      <c r="AL3604">
        <f t="shared" si="912"/>
        <v>24</v>
      </c>
      <c r="AM3604">
        <f t="shared" si="908"/>
        <v>8.9381207028265797E-2</v>
      </c>
      <c r="AN3604">
        <f t="shared" si="909"/>
        <v>0.66666666666666674</v>
      </c>
      <c r="AO3604">
        <f t="shared" si="910"/>
        <v>1.6976487564720108E-4</v>
      </c>
    </row>
    <row r="3605" spans="1:41" x14ac:dyDescent="0.3">
      <c r="A3605">
        <f>Datos!C3604</f>
        <v>0.40141850000000001</v>
      </c>
      <c r="B3605">
        <f>Datos!D3604</f>
        <v>0.36276330000000001</v>
      </c>
      <c r="C3605">
        <f>Datos!E3604</f>
        <v>-1.2010699999999999E-2</v>
      </c>
      <c r="D3605" s="5">
        <f>Datos!F3604</f>
        <v>0</v>
      </c>
      <c r="E3605">
        <f t="shared" si="897"/>
        <v>1</v>
      </c>
      <c r="F3605" s="6">
        <f t="shared" si="898"/>
        <v>1</v>
      </c>
      <c r="G3605">
        <f t="shared" si="899"/>
        <v>0</v>
      </c>
      <c r="H3605">
        <f t="shared" si="900"/>
        <v>1.5811669305080069E-2</v>
      </c>
      <c r="I3605" s="5">
        <f t="shared" si="901"/>
        <v>1.5811669305080069E-2</v>
      </c>
      <c r="J3605" s="6">
        <f t="shared" si="902"/>
        <v>0.98418833069491996</v>
      </c>
      <c r="K3605" s="5">
        <f t="shared" si="903"/>
        <v>-1.5938007260541644E-2</v>
      </c>
      <c r="L3605" s="6">
        <f t="shared" si="904"/>
        <v>100</v>
      </c>
      <c r="M3605">
        <f t="shared" si="905"/>
        <v>-2.1491395604100156</v>
      </c>
      <c r="N3605">
        <f t="shared" si="906"/>
        <v>3.9623260045820806E-2</v>
      </c>
      <c r="O3605">
        <f t="shared" si="907"/>
        <v>8.8144858959085776E-2</v>
      </c>
      <c r="AH3605">
        <v>2.5450882460965617E-2</v>
      </c>
      <c r="AI3605">
        <v>1</v>
      </c>
      <c r="AJ3605">
        <v>0</v>
      </c>
      <c r="AK3605">
        <f t="shared" si="911"/>
        <v>3577</v>
      </c>
      <c r="AL3605">
        <f t="shared" si="912"/>
        <v>24</v>
      </c>
      <c r="AM3605">
        <f t="shared" si="908"/>
        <v>8.9126559714794995E-2</v>
      </c>
      <c r="AN3605">
        <f t="shared" si="909"/>
        <v>0.66666666666666674</v>
      </c>
      <c r="AO3605">
        <f t="shared" si="910"/>
        <v>1.6976487564720108E-4</v>
      </c>
    </row>
    <row r="3606" spans="1:41" x14ac:dyDescent="0.3">
      <c r="A3606">
        <f>Datos!C3605</f>
        <v>0.37121969999999999</v>
      </c>
      <c r="B3606">
        <f>Datos!D3605</f>
        <v>0.38582949999999999</v>
      </c>
      <c r="C3606">
        <f>Datos!E3605</f>
        <v>2.5599899999999998E-2</v>
      </c>
      <c r="D3606" s="5">
        <f>Datos!F3605</f>
        <v>0</v>
      </c>
      <c r="E3606">
        <f t="shared" si="897"/>
        <v>1</v>
      </c>
      <c r="F3606" s="6">
        <f t="shared" si="898"/>
        <v>1</v>
      </c>
      <c r="G3606">
        <f t="shared" si="899"/>
        <v>0</v>
      </c>
      <c r="H3606">
        <f t="shared" si="900"/>
        <v>9.4428596939170415E-3</v>
      </c>
      <c r="I3606" s="5">
        <f t="shared" si="901"/>
        <v>9.4428596939170415E-3</v>
      </c>
      <c r="J3606" s="6">
        <f t="shared" si="902"/>
        <v>0.99055714030608299</v>
      </c>
      <c r="K3606" s="5">
        <f t="shared" si="903"/>
        <v>-9.4877261620760836E-3</v>
      </c>
      <c r="L3606" s="6">
        <f t="shared" si="904"/>
        <v>100</v>
      </c>
      <c r="M3606">
        <f t="shared" si="905"/>
        <v>-2.347779074271128</v>
      </c>
      <c r="N3606">
        <f t="shared" si="906"/>
        <v>2.5350119777703992E-2</v>
      </c>
      <c r="O3606">
        <f t="shared" si="907"/>
        <v>6.0738783224415734E-2</v>
      </c>
      <c r="AH3606">
        <v>2.5452682543940397E-2</v>
      </c>
      <c r="AI3606">
        <v>1</v>
      </c>
      <c r="AJ3606">
        <v>0</v>
      </c>
      <c r="AK3606">
        <f t="shared" si="911"/>
        <v>3578</v>
      </c>
      <c r="AL3606">
        <f t="shared" si="912"/>
        <v>24</v>
      </c>
      <c r="AM3606">
        <f t="shared" si="908"/>
        <v>8.8871912401324193E-2</v>
      </c>
      <c r="AN3606">
        <f t="shared" si="909"/>
        <v>0.66666666666666674</v>
      </c>
      <c r="AO3606">
        <f t="shared" si="910"/>
        <v>1.697648756472751E-4</v>
      </c>
    </row>
    <row r="3607" spans="1:41" x14ac:dyDescent="0.3">
      <c r="A3607">
        <f>Datos!C3606</f>
        <v>0.47456930000000003</v>
      </c>
      <c r="B3607">
        <f>Datos!D3606</f>
        <v>0.36952459999999998</v>
      </c>
      <c r="C3607">
        <f>Datos!E3606</f>
        <v>1.8059599999999999E-2</v>
      </c>
      <c r="D3607" s="5">
        <f>Datos!F3606</f>
        <v>0</v>
      </c>
      <c r="E3607">
        <f t="shared" si="897"/>
        <v>1</v>
      </c>
      <c r="F3607" s="6">
        <f t="shared" si="898"/>
        <v>1</v>
      </c>
      <c r="G3607">
        <f t="shared" si="899"/>
        <v>0</v>
      </c>
      <c r="H3607">
        <f t="shared" si="900"/>
        <v>1.0400800050149442E-2</v>
      </c>
      <c r="I3607" s="5">
        <f t="shared" si="901"/>
        <v>1.0400800050149442E-2</v>
      </c>
      <c r="J3607" s="6">
        <f t="shared" si="902"/>
        <v>0.98959919994985057</v>
      </c>
      <c r="K3607" s="5">
        <f t="shared" si="903"/>
        <v>-1.0455266362299523E-2</v>
      </c>
      <c r="L3607" s="6">
        <f t="shared" si="904"/>
        <v>100</v>
      </c>
      <c r="M3607">
        <f t="shared" si="905"/>
        <v>-2.3115662178301979</v>
      </c>
      <c r="N3607">
        <f t="shared" si="906"/>
        <v>2.7581563380903774E-2</v>
      </c>
      <c r="O3607">
        <f t="shared" si="907"/>
        <v>6.5203517019442436E-2</v>
      </c>
      <c r="AH3607">
        <v>2.5465909265921554E-2</v>
      </c>
      <c r="AI3607">
        <v>1</v>
      </c>
      <c r="AJ3607">
        <v>0</v>
      </c>
      <c r="AK3607">
        <f t="shared" si="911"/>
        <v>3579</v>
      </c>
      <c r="AL3607">
        <f t="shared" si="912"/>
        <v>24</v>
      </c>
      <c r="AM3607">
        <f t="shared" si="908"/>
        <v>8.8617265087853281E-2</v>
      </c>
      <c r="AN3607">
        <f t="shared" si="909"/>
        <v>0.66666666666666674</v>
      </c>
      <c r="AO3607">
        <f t="shared" si="910"/>
        <v>1.6976487564720108E-4</v>
      </c>
    </row>
    <row r="3608" spans="1:41" x14ac:dyDescent="0.3">
      <c r="A3608">
        <f>Datos!C3607</f>
        <v>0.31368639999999998</v>
      </c>
      <c r="B3608">
        <f>Datos!D3607</f>
        <v>0.32737769999999999</v>
      </c>
      <c r="C3608">
        <f>Datos!E3607</f>
        <v>4.5504799999999998E-2</v>
      </c>
      <c r="D3608" s="5">
        <f>Datos!F3607</f>
        <v>0</v>
      </c>
      <c r="E3608">
        <f t="shared" si="897"/>
        <v>1</v>
      </c>
      <c r="F3608" s="6">
        <f t="shared" si="898"/>
        <v>1</v>
      </c>
      <c r="G3608">
        <f t="shared" si="899"/>
        <v>0</v>
      </c>
      <c r="H3608">
        <f t="shared" si="900"/>
        <v>8.5670607456919904E-3</v>
      </c>
      <c r="I3608" s="5">
        <f t="shared" si="901"/>
        <v>8.5670607456919904E-3</v>
      </c>
      <c r="J3608" s="6">
        <f t="shared" si="902"/>
        <v>0.99143293925430798</v>
      </c>
      <c r="K3608" s="5">
        <f t="shared" si="903"/>
        <v>-8.6039689583860372E-3</v>
      </c>
      <c r="L3608" s="6">
        <f t="shared" si="904"/>
        <v>100</v>
      </c>
      <c r="M3608">
        <f t="shared" si="905"/>
        <v>-2.3838169765413597</v>
      </c>
      <c r="N3608">
        <f t="shared" si="906"/>
        <v>2.3278380561964074E-2</v>
      </c>
      <c r="O3608">
        <f t="shared" si="907"/>
        <v>5.652219329452865E-2</v>
      </c>
      <c r="AH3608">
        <v>2.5501551051305429E-2</v>
      </c>
      <c r="AI3608">
        <v>1</v>
      </c>
      <c r="AJ3608">
        <v>0</v>
      </c>
      <c r="AK3608">
        <f t="shared" si="911"/>
        <v>3580</v>
      </c>
      <c r="AL3608">
        <f t="shared" si="912"/>
        <v>24</v>
      </c>
      <c r="AM3608">
        <f t="shared" si="908"/>
        <v>8.8362617774382479E-2</v>
      </c>
      <c r="AN3608">
        <f t="shared" si="909"/>
        <v>0.66666666666666674</v>
      </c>
      <c r="AO3608">
        <f t="shared" si="910"/>
        <v>1.6976487564720108E-4</v>
      </c>
    </row>
    <row r="3609" spans="1:41" x14ac:dyDescent="0.3">
      <c r="A3609">
        <f>Datos!C3608</f>
        <v>0.30928919999999999</v>
      </c>
      <c r="B3609">
        <f>Datos!D3608</f>
        <v>0.24485170000000001</v>
      </c>
      <c r="C3609">
        <f>Datos!E3608</f>
        <v>2.6652200000000001E-2</v>
      </c>
      <c r="D3609" s="5">
        <f>Datos!F3608</f>
        <v>0</v>
      </c>
      <c r="E3609">
        <f t="shared" si="897"/>
        <v>1</v>
      </c>
      <c r="F3609" s="6">
        <f t="shared" si="898"/>
        <v>1</v>
      </c>
      <c r="G3609">
        <f t="shared" si="899"/>
        <v>0</v>
      </c>
      <c r="H3609">
        <f t="shared" si="900"/>
        <v>1.3275259636929099E-2</v>
      </c>
      <c r="I3609" s="5">
        <f t="shared" si="901"/>
        <v>1.3275259636929099E-2</v>
      </c>
      <c r="J3609" s="6">
        <f t="shared" si="902"/>
        <v>0.9867247403630709</v>
      </c>
      <c r="K3609" s="5">
        <f t="shared" si="903"/>
        <v>-1.3364163588147458E-2</v>
      </c>
      <c r="L3609" s="6">
        <f t="shared" si="904"/>
        <v>100</v>
      </c>
      <c r="M3609">
        <f t="shared" si="905"/>
        <v>-2.2180632623527208</v>
      </c>
      <c r="N3609">
        <f t="shared" si="906"/>
        <v>3.4086943686530161E-2</v>
      </c>
      <c r="O3609">
        <f t="shared" si="907"/>
        <v>7.7817598378719974E-2</v>
      </c>
      <c r="AH3609">
        <v>2.5504749676139835E-2</v>
      </c>
      <c r="AI3609">
        <v>1</v>
      </c>
      <c r="AJ3609">
        <v>0</v>
      </c>
      <c r="AK3609">
        <f t="shared" si="911"/>
        <v>3581</v>
      </c>
      <c r="AL3609">
        <f t="shared" si="912"/>
        <v>24</v>
      </c>
      <c r="AM3609">
        <f t="shared" si="908"/>
        <v>8.8107970460911678E-2</v>
      </c>
      <c r="AN3609">
        <f t="shared" si="909"/>
        <v>0.66666666666666674</v>
      </c>
      <c r="AO3609">
        <f t="shared" si="910"/>
        <v>1.697648756472751E-4</v>
      </c>
    </row>
    <row r="3610" spans="1:41" x14ac:dyDescent="0.3">
      <c r="A3610">
        <f>Datos!C3609</f>
        <v>0.32353340000000003</v>
      </c>
      <c r="B3610">
        <f>Datos!D3609</f>
        <v>0.2296774</v>
      </c>
      <c r="C3610">
        <f>Datos!E3609</f>
        <v>6.8021000000000002E-3</v>
      </c>
      <c r="D3610" s="5">
        <f>Datos!F3609</f>
        <v>0</v>
      </c>
      <c r="E3610">
        <f t="shared" si="897"/>
        <v>1</v>
      </c>
      <c r="F3610" s="6">
        <f t="shared" si="898"/>
        <v>1</v>
      </c>
      <c r="G3610">
        <f t="shared" si="899"/>
        <v>0</v>
      </c>
      <c r="H3610">
        <f t="shared" si="900"/>
        <v>1.741618470105465E-2</v>
      </c>
      <c r="I3610" s="5">
        <f t="shared" si="901"/>
        <v>1.741618470105465E-2</v>
      </c>
      <c r="J3610" s="6">
        <f t="shared" si="902"/>
        <v>0.98258381529894534</v>
      </c>
      <c r="K3610" s="5">
        <f t="shared" si="903"/>
        <v>-1.756963068494688E-2</v>
      </c>
      <c r="L3610" s="6">
        <f t="shared" si="904"/>
        <v>100</v>
      </c>
      <c r="M3610">
        <f t="shared" si="905"/>
        <v>-2.1103017913492543</v>
      </c>
      <c r="N3610">
        <f t="shared" si="906"/>
        <v>4.3040000199619496E-2</v>
      </c>
      <c r="O3610">
        <f t="shared" si="907"/>
        <v>9.435598674473604E-2</v>
      </c>
      <c r="AH3610">
        <v>2.5506189905775252E-2</v>
      </c>
      <c r="AI3610">
        <v>1</v>
      </c>
      <c r="AJ3610">
        <v>0</v>
      </c>
      <c r="AK3610">
        <f t="shared" si="911"/>
        <v>3582</v>
      </c>
      <c r="AL3610">
        <f t="shared" si="912"/>
        <v>24</v>
      </c>
      <c r="AM3610">
        <f t="shared" si="908"/>
        <v>8.7853323147440765E-2</v>
      </c>
      <c r="AN3610">
        <f t="shared" si="909"/>
        <v>0.66666666666666674</v>
      </c>
      <c r="AO3610">
        <f t="shared" si="910"/>
        <v>1.6976487564720108E-4</v>
      </c>
    </row>
    <row r="3611" spans="1:41" x14ac:dyDescent="0.3">
      <c r="A3611">
        <f>Datos!C3610</f>
        <v>0.34911730000000002</v>
      </c>
      <c r="B3611">
        <f>Datos!D3610</f>
        <v>0.39633750000000001</v>
      </c>
      <c r="C3611">
        <f>Datos!E3610</f>
        <v>6.4956399999999997E-2</v>
      </c>
      <c r="D3611" s="5">
        <f>Datos!F3610</f>
        <v>0</v>
      </c>
      <c r="E3611">
        <f t="shared" si="897"/>
        <v>1</v>
      </c>
      <c r="F3611" s="6">
        <f t="shared" si="898"/>
        <v>1</v>
      </c>
      <c r="G3611">
        <f t="shared" si="899"/>
        <v>0</v>
      </c>
      <c r="H3611">
        <f t="shared" si="900"/>
        <v>5.4663805393307761E-3</v>
      </c>
      <c r="I3611" s="5">
        <f t="shared" si="901"/>
        <v>5.4663805393307761E-3</v>
      </c>
      <c r="J3611" s="6">
        <f t="shared" si="902"/>
        <v>0.9945336194606692</v>
      </c>
      <c r="K3611" s="5">
        <f t="shared" si="903"/>
        <v>-5.4813758691835499E-3</v>
      </c>
      <c r="L3611" s="6">
        <f t="shared" si="904"/>
        <v>100</v>
      </c>
      <c r="M3611">
        <f t="shared" si="905"/>
        <v>-2.5448406685594951</v>
      </c>
      <c r="N3611">
        <f t="shared" si="906"/>
        <v>1.5653737895025395E-2</v>
      </c>
      <c r="O3611">
        <f t="shared" si="907"/>
        <v>4.0302966513703277E-2</v>
      </c>
      <c r="AH3611">
        <v>2.5538035180658024E-2</v>
      </c>
      <c r="AI3611">
        <v>1</v>
      </c>
      <c r="AJ3611">
        <v>0</v>
      </c>
      <c r="AK3611">
        <f t="shared" si="911"/>
        <v>3583</v>
      </c>
      <c r="AL3611">
        <f t="shared" si="912"/>
        <v>24</v>
      </c>
      <c r="AM3611">
        <f t="shared" si="908"/>
        <v>8.7598675833969963E-2</v>
      </c>
      <c r="AN3611">
        <f t="shared" si="909"/>
        <v>0.66666666666666674</v>
      </c>
      <c r="AO3611">
        <f t="shared" si="910"/>
        <v>1.6976487564720108E-4</v>
      </c>
    </row>
    <row r="3612" spans="1:41" x14ac:dyDescent="0.3">
      <c r="A3612">
        <f>Datos!C3611</f>
        <v>0.35333059999999999</v>
      </c>
      <c r="B3612">
        <f>Datos!D3611</f>
        <v>0.42044799999999999</v>
      </c>
      <c r="C3612">
        <f>Datos!E3611</f>
        <v>8.2797800000000005E-2</v>
      </c>
      <c r="D3612" s="5">
        <f>Datos!F3611</f>
        <v>0</v>
      </c>
      <c r="E3612">
        <f t="shared" si="897"/>
        <v>1</v>
      </c>
      <c r="F3612" s="6">
        <f t="shared" si="898"/>
        <v>1</v>
      </c>
      <c r="G3612">
        <f t="shared" si="899"/>
        <v>0</v>
      </c>
      <c r="H3612">
        <f t="shared" si="900"/>
        <v>3.9830480768365583E-3</v>
      </c>
      <c r="I3612" s="5">
        <f t="shared" si="901"/>
        <v>3.9830480768365583E-3</v>
      </c>
      <c r="J3612" s="6">
        <f t="shared" si="902"/>
        <v>0.99601695192316342</v>
      </c>
      <c r="K3612" s="5">
        <f t="shared" si="903"/>
        <v>-3.9910015392013061E-3</v>
      </c>
      <c r="L3612" s="6">
        <f t="shared" si="904"/>
        <v>100</v>
      </c>
      <c r="M3612">
        <f t="shared" si="905"/>
        <v>-2.6535034275166804</v>
      </c>
      <c r="N3612">
        <f t="shared" si="906"/>
        <v>1.1802088718576902E-2</v>
      </c>
      <c r="O3612">
        <f t="shared" si="907"/>
        <v>3.1582523890350905E-2</v>
      </c>
      <c r="AH3612">
        <v>2.5545821935133217E-2</v>
      </c>
      <c r="AI3612">
        <v>1</v>
      </c>
      <c r="AJ3612">
        <v>0</v>
      </c>
      <c r="AK3612">
        <f t="shared" si="911"/>
        <v>3584</v>
      </c>
      <c r="AL3612">
        <f t="shared" si="912"/>
        <v>24</v>
      </c>
      <c r="AM3612">
        <f t="shared" si="908"/>
        <v>8.7344028520499162E-2</v>
      </c>
      <c r="AN3612">
        <f t="shared" si="909"/>
        <v>0.66666666666666674</v>
      </c>
      <c r="AO3612">
        <f t="shared" si="910"/>
        <v>0</v>
      </c>
    </row>
    <row r="3613" spans="1:41" x14ac:dyDescent="0.3">
      <c r="A3613">
        <f>Datos!C3612</f>
        <v>0.25437300000000002</v>
      </c>
      <c r="B3613">
        <f>Datos!D3612</f>
        <v>0.3086372</v>
      </c>
      <c r="C3613">
        <f>Datos!E3612</f>
        <v>6.4825599999999997E-2</v>
      </c>
      <c r="D3613" s="5">
        <f>Datos!F3612</f>
        <v>0</v>
      </c>
      <c r="E3613">
        <f t="shared" si="897"/>
        <v>1</v>
      </c>
      <c r="F3613" s="6">
        <f t="shared" si="898"/>
        <v>1</v>
      </c>
      <c r="G3613">
        <f t="shared" si="899"/>
        <v>0</v>
      </c>
      <c r="H3613">
        <f t="shared" si="900"/>
        <v>7.0988070165881254E-3</v>
      </c>
      <c r="I3613" s="5">
        <f t="shared" si="901"/>
        <v>7.0988070165881254E-3</v>
      </c>
      <c r="J3613" s="6">
        <f t="shared" si="902"/>
        <v>0.99290119298341184</v>
      </c>
      <c r="K3613" s="5">
        <f t="shared" si="903"/>
        <v>-7.1241234291480561E-3</v>
      </c>
      <c r="L3613" s="6">
        <f t="shared" si="904"/>
        <v>100</v>
      </c>
      <c r="M3613">
        <f t="shared" si="905"/>
        <v>-2.452224276568447</v>
      </c>
      <c r="N3613">
        <f t="shared" si="906"/>
        <v>1.9729496387269174E-2</v>
      </c>
      <c r="O3613">
        <f t="shared" si="907"/>
        <v>4.9121892858739025E-2</v>
      </c>
      <c r="AH3613">
        <v>2.555375479833662E-2</v>
      </c>
      <c r="AI3613">
        <v>0</v>
      </c>
      <c r="AJ3613">
        <v>1</v>
      </c>
      <c r="AK3613">
        <f t="shared" si="911"/>
        <v>3584</v>
      </c>
      <c r="AL3613">
        <f t="shared" si="912"/>
        <v>25</v>
      </c>
      <c r="AM3613">
        <f t="shared" si="908"/>
        <v>8.7344028520499162E-2</v>
      </c>
      <c r="AN3613">
        <f t="shared" si="909"/>
        <v>0.65277777777777779</v>
      </c>
      <c r="AO3613">
        <f t="shared" si="910"/>
        <v>1.6622810740462353E-4</v>
      </c>
    </row>
    <row r="3614" spans="1:41" x14ac:dyDescent="0.3">
      <c r="A3614">
        <f>Datos!C3613</f>
        <v>0.23510519999999999</v>
      </c>
      <c r="B3614">
        <f>Datos!D3613</f>
        <v>0.30799090000000001</v>
      </c>
      <c r="C3614">
        <f>Datos!E3613</f>
        <v>6.3584500000000002E-2</v>
      </c>
      <c r="D3614" s="5">
        <f>Datos!F3613</f>
        <v>0</v>
      </c>
      <c r="E3614">
        <f t="shared" si="897"/>
        <v>1</v>
      </c>
      <c r="F3614" s="6">
        <f t="shared" si="898"/>
        <v>1</v>
      </c>
      <c r="G3614">
        <f t="shared" si="899"/>
        <v>0</v>
      </c>
      <c r="H3614">
        <f t="shared" si="900"/>
        <v>7.28594432115778E-3</v>
      </c>
      <c r="I3614" s="5">
        <f t="shared" si="901"/>
        <v>7.28594432115778E-3</v>
      </c>
      <c r="J3614" s="6">
        <f t="shared" si="902"/>
        <v>0.99271405567884219</v>
      </c>
      <c r="K3614" s="5">
        <f t="shared" si="903"/>
        <v>-7.3126164468661718E-3</v>
      </c>
      <c r="L3614" s="6">
        <f t="shared" si="904"/>
        <v>100</v>
      </c>
      <c r="M3614">
        <f t="shared" si="905"/>
        <v>-2.4428476160967776</v>
      </c>
      <c r="N3614">
        <f t="shared" si="906"/>
        <v>2.0187518311276697E-2</v>
      </c>
      <c r="O3614">
        <f t="shared" si="907"/>
        <v>5.0090514654634259E-2</v>
      </c>
      <c r="AH3614">
        <v>2.5605594859042985E-2</v>
      </c>
      <c r="AI3614">
        <v>1</v>
      </c>
      <c r="AJ3614">
        <v>0</v>
      </c>
      <c r="AK3614">
        <f t="shared" si="911"/>
        <v>3585</v>
      </c>
      <c r="AL3614">
        <f t="shared" si="912"/>
        <v>25</v>
      </c>
      <c r="AM3614">
        <f t="shared" si="908"/>
        <v>8.7089381207028249E-2</v>
      </c>
      <c r="AN3614">
        <f t="shared" si="909"/>
        <v>0.65277777777777779</v>
      </c>
      <c r="AO3614">
        <f t="shared" si="910"/>
        <v>1.6622810740455105E-4</v>
      </c>
    </row>
    <row r="3615" spans="1:41" x14ac:dyDescent="0.3">
      <c r="A3615">
        <f>Datos!C3614</f>
        <v>0.2352629</v>
      </c>
      <c r="B3615">
        <f>Datos!D3614</f>
        <v>0.36767240000000001</v>
      </c>
      <c r="C3615">
        <f>Datos!E3614</f>
        <v>6.0595700000000002E-2</v>
      </c>
      <c r="D3615" s="5">
        <f>Datos!F3614</f>
        <v>0</v>
      </c>
      <c r="E3615">
        <f t="shared" si="897"/>
        <v>1</v>
      </c>
      <c r="F3615" s="6">
        <f t="shared" si="898"/>
        <v>1</v>
      </c>
      <c r="G3615">
        <f t="shared" si="899"/>
        <v>0</v>
      </c>
      <c r="H3615">
        <f t="shared" si="900"/>
        <v>6.5384836430574748E-3</v>
      </c>
      <c r="I3615" s="5">
        <f t="shared" si="901"/>
        <v>6.5384836430574748E-3</v>
      </c>
      <c r="J3615" s="6">
        <f t="shared" si="902"/>
        <v>0.99346151635694258</v>
      </c>
      <c r="K3615" s="5">
        <f t="shared" si="903"/>
        <v>-6.5599531638103293E-3</v>
      </c>
      <c r="L3615" s="6">
        <f t="shared" si="904"/>
        <v>100</v>
      </c>
      <c r="M3615">
        <f t="shared" si="905"/>
        <v>-2.4816663047412337</v>
      </c>
      <c r="N3615">
        <f t="shared" si="906"/>
        <v>1.8347309119040738E-2</v>
      </c>
      <c r="O3615">
        <f t="shared" si="907"/>
        <v>4.6172637102629692E-2</v>
      </c>
      <c r="AH3615">
        <v>2.5613840339589907E-2</v>
      </c>
      <c r="AI3615">
        <v>1</v>
      </c>
      <c r="AJ3615">
        <v>0</v>
      </c>
      <c r="AK3615">
        <f t="shared" si="911"/>
        <v>3586</v>
      </c>
      <c r="AL3615">
        <f t="shared" si="912"/>
        <v>25</v>
      </c>
      <c r="AM3615">
        <f t="shared" si="908"/>
        <v>8.6834733893557448E-2</v>
      </c>
      <c r="AN3615">
        <f t="shared" si="909"/>
        <v>0.65277777777777779</v>
      </c>
      <c r="AO3615">
        <f t="shared" si="910"/>
        <v>1.6622810740462353E-4</v>
      </c>
    </row>
    <row r="3616" spans="1:41" x14ac:dyDescent="0.3">
      <c r="A3616">
        <f>Datos!C3615</f>
        <v>0.23811640000000001</v>
      </c>
      <c r="B3616">
        <f>Datos!D3615</f>
        <v>0.41483560000000003</v>
      </c>
      <c r="C3616">
        <f>Datos!E3615</f>
        <v>8.0760200000000004E-2</v>
      </c>
      <c r="D3616" s="5">
        <f>Datos!F3615</f>
        <v>0</v>
      </c>
      <c r="E3616">
        <f t="shared" si="897"/>
        <v>1</v>
      </c>
      <c r="F3616" s="6">
        <f t="shared" si="898"/>
        <v>1</v>
      </c>
      <c r="G3616">
        <f t="shared" si="899"/>
        <v>0</v>
      </c>
      <c r="H3616">
        <f t="shared" si="900"/>
        <v>4.3709837382676564E-3</v>
      </c>
      <c r="I3616" s="5">
        <f t="shared" si="901"/>
        <v>4.3709837382676564E-3</v>
      </c>
      <c r="J3616" s="6">
        <f t="shared" si="902"/>
        <v>0.99562901626173239</v>
      </c>
      <c r="K3616" s="5">
        <f t="shared" si="903"/>
        <v>-4.3805644158712437E-3</v>
      </c>
      <c r="L3616" s="6">
        <f t="shared" si="904"/>
        <v>100</v>
      </c>
      <c r="M3616">
        <f t="shared" si="905"/>
        <v>-2.621983455100906</v>
      </c>
      <c r="N3616">
        <f t="shared" si="906"/>
        <v>1.2825278758369783E-2</v>
      </c>
      <c r="O3616">
        <f t="shared" si="907"/>
        <v>3.3941235203672843E-2</v>
      </c>
      <c r="AH3616">
        <v>2.561508140575286E-2</v>
      </c>
      <c r="AI3616">
        <v>1</v>
      </c>
      <c r="AJ3616">
        <v>0</v>
      </c>
      <c r="AK3616">
        <f t="shared" si="911"/>
        <v>3587</v>
      </c>
      <c r="AL3616">
        <f t="shared" si="912"/>
        <v>25</v>
      </c>
      <c r="AM3616">
        <f t="shared" si="908"/>
        <v>8.6580086580086535E-2</v>
      </c>
      <c r="AN3616">
        <f t="shared" si="909"/>
        <v>0.65277777777777779</v>
      </c>
      <c r="AO3616">
        <f t="shared" si="910"/>
        <v>1.6622810740455105E-4</v>
      </c>
    </row>
    <row r="3617" spans="1:41" x14ac:dyDescent="0.3">
      <c r="A3617">
        <f>Datos!C3616</f>
        <v>0.17852799999999999</v>
      </c>
      <c r="B3617">
        <f>Datos!D3616</f>
        <v>0.54402220000000001</v>
      </c>
      <c r="C3617">
        <f>Datos!E3616</f>
        <v>8.2282300000000003E-2</v>
      </c>
      <c r="D3617" s="5">
        <f>Datos!F3616</f>
        <v>0</v>
      </c>
      <c r="E3617">
        <f t="shared" si="897"/>
        <v>1</v>
      </c>
      <c r="F3617" s="6">
        <f t="shared" si="898"/>
        <v>1</v>
      </c>
      <c r="G3617">
        <f t="shared" si="899"/>
        <v>0</v>
      </c>
      <c r="H3617">
        <f t="shared" si="900"/>
        <v>3.1084247459608151E-3</v>
      </c>
      <c r="I3617" s="5">
        <f t="shared" si="901"/>
        <v>3.1084247459608151E-3</v>
      </c>
      <c r="J3617" s="6">
        <f t="shared" si="902"/>
        <v>0.99689157525403915</v>
      </c>
      <c r="K3617" s="5">
        <f t="shared" si="903"/>
        <v>-3.113265933075089E-3</v>
      </c>
      <c r="L3617" s="6">
        <f t="shared" si="904"/>
        <v>100</v>
      </c>
      <c r="M3617">
        <f t="shared" si="905"/>
        <v>-2.7361192370471219</v>
      </c>
      <c r="N3617">
        <f t="shared" si="906"/>
        <v>9.4464830301012794E-3</v>
      </c>
      <c r="O3617">
        <f t="shared" si="907"/>
        <v>2.601709039878515E-2</v>
      </c>
      <c r="AH3617">
        <v>2.5620043362861167E-2</v>
      </c>
      <c r="AI3617">
        <v>1</v>
      </c>
      <c r="AJ3617">
        <v>0</v>
      </c>
      <c r="AK3617">
        <f t="shared" si="911"/>
        <v>3588</v>
      </c>
      <c r="AL3617">
        <f t="shared" si="912"/>
        <v>25</v>
      </c>
      <c r="AM3617">
        <f t="shared" si="908"/>
        <v>8.6325439266615733E-2</v>
      </c>
      <c r="AN3617">
        <f t="shared" si="909"/>
        <v>0.65277777777777779</v>
      </c>
      <c r="AO3617">
        <f t="shared" si="910"/>
        <v>1.6622810740455105E-4</v>
      </c>
    </row>
    <row r="3618" spans="1:41" x14ac:dyDescent="0.3">
      <c r="A3618">
        <f>Datos!C3617</f>
        <v>0.2440872</v>
      </c>
      <c r="B3618">
        <f>Datos!D3617</f>
        <v>0.49788680000000002</v>
      </c>
      <c r="C3618">
        <f>Datos!E3617</f>
        <v>5.7183199999999997E-2</v>
      </c>
      <c r="D3618" s="5">
        <f>Datos!F3617</f>
        <v>0</v>
      </c>
      <c r="E3618">
        <f t="shared" si="897"/>
        <v>1</v>
      </c>
      <c r="F3618" s="6">
        <f t="shared" si="898"/>
        <v>1</v>
      </c>
      <c r="G3618">
        <f t="shared" si="899"/>
        <v>0</v>
      </c>
      <c r="H3618">
        <f t="shared" si="900"/>
        <v>4.9020789916210785E-3</v>
      </c>
      <c r="I3618" s="5">
        <f t="shared" si="901"/>
        <v>4.9020789916210785E-3</v>
      </c>
      <c r="J3618" s="6">
        <f t="shared" si="902"/>
        <v>0.99509792100837891</v>
      </c>
      <c r="K3618" s="5">
        <f t="shared" si="903"/>
        <v>-4.9141335920454901E-3</v>
      </c>
      <c r="L3618" s="6">
        <f t="shared" si="904"/>
        <v>100</v>
      </c>
      <c r="M3618">
        <f t="shared" si="905"/>
        <v>-2.5826610904971297</v>
      </c>
      <c r="N3618">
        <f t="shared" si="906"/>
        <v>1.4207181718688375E-2</v>
      </c>
      <c r="O3618">
        <f t="shared" si="907"/>
        <v>3.7076927801289822E-2</v>
      </c>
      <c r="AH3618">
        <v>2.5673935423896E-2</v>
      </c>
      <c r="AI3618">
        <v>1</v>
      </c>
      <c r="AJ3618">
        <v>0</v>
      </c>
      <c r="AK3618">
        <f t="shared" si="911"/>
        <v>3589</v>
      </c>
      <c r="AL3618">
        <f t="shared" si="912"/>
        <v>25</v>
      </c>
      <c r="AM3618">
        <f t="shared" si="908"/>
        <v>8.6070791953144932E-2</v>
      </c>
      <c r="AN3618">
        <f t="shared" si="909"/>
        <v>0.65277777777777779</v>
      </c>
      <c r="AO3618">
        <f t="shared" si="910"/>
        <v>1.6622810740462353E-4</v>
      </c>
    </row>
    <row r="3619" spans="1:41" x14ac:dyDescent="0.3">
      <c r="A3619">
        <f>Datos!C3618</f>
        <v>0.2121596</v>
      </c>
      <c r="B3619">
        <f>Datos!D3618</f>
        <v>0.49035139999999999</v>
      </c>
      <c r="C3619">
        <f>Datos!E3618</f>
        <v>6.4847000000000002E-2</v>
      </c>
      <c r="D3619" s="5">
        <f>Datos!F3618</f>
        <v>0</v>
      </c>
      <c r="E3619">
        <f t="shared" si="897"/>
        <v>1</v>
      </c>
      <c r="F3619" s="6">
        <f t="shared" si="898"/>
        <v>1</v>
      </c>
      <c r="G3619">
        <f t="shared" si="899"/>
        <v>0</v>
      </c>
      <c r="H3619">
        <f t="shared" si="900"/>
        <v>4.5471012172694954E-3</v>
      </c>
      <c r="I3619" s="5">
        <f t="shared" si="901"/>
        <v>4.5471012172694954E-3</v>
      </c>
      <c r="J3619" s="6">
        <f t="shared" si="902"/>
        <v>0.99545289878273047</v>
      </c>
      <c r="K3619" s="5">
        <f t="shared" si="903"/>
        <v>-4.5574707280932637E-3</v>
      </c>
      <c r="L3619" s="6">
        <f t="shared" si="904"/>
        <v>100</v>
      </c>
      <c r="M3619">
        <f t="shared" si="905"/>
        <v>-2.6084924256484707</v>
      </c>
      <c r="N3619">
        <f t="shared" si="906"/>
        <v>1.3285860885702019E-2</v>
      </c>
      <c r="O3619">
        <f t="shared" si="907"/>
        <v>3.4992502331771327E-2</v>
      </c>
      <c r="AH3619">
        <v>2.5706056768727441E-2</v>
      </c>
      <c r="AI3619">
        <v>1</v>
      </c>
      <c r="AJ3619">
        <v>0</v>
      </c>
      <c r="AK3619">
        <f t="shared" si="911"/>
        <v>3590</v>
      </c>
      <c r="AL3619">
        <f t="shared" si="912"/>
        <v>25</v>
      </c>
      <c r="AM3619">
        <f t="shared" si="908"/>
        <v>8.5816144639674019E-2</v>
      </c>
      <c r="AN3619">
        <f t="shared" si="909"/>
        <v>0.65277777777777779</v>
      </c>
      <c r="AO3619">
        <f t="shared" si="910"/>
        <v>1.6622810740455105E-4</v>
      </c>
    </row>
    <row r="3620" spans="1:41" x14ac:dyDescent="0.3">
      <c r="A3620">
        <f>Datos!C3619</f>
        <v>0.2154536</v>
      </c>
      <c r="B3620">
        <f>Datos!D3619</f>
        <v>0.54311149999999997</v>
      </c>
      <c r="C3620">
        <f>Datos!E3619</f>
        <v>6.4734E-2</v>
      </c>
      <c r="D3620" s="5">
        <f>Datos!F3619</f>
        <v>0</v>
      </c>
      <c r="E3620">
        <f t="shared" si="897"/>
        <v>1</v>
      </c>
      <c r="F3620" s="6">
        <f t="shared" si="898"/>
        <v>1</v>
      </c>
      <c r="G3620">
        <f t="shared" si="899"/>
        <v>0</v>
      </c>
      <c r="H3620">
        <f t="shared" si="900"/>
        <v>3.9591907752379741E-3</v>
      </c>
      <c r="I3620" s="5">
        <f t="shared" si="901"/>
        <v>3.9591907752379741E-3</v>
      </c>
      <c r="J3620" s="6">
        <f t="shared" si="902"/>
        <v>0.99604080922476201</v>
      </c>
      <c r="K3620" s="5">
        <f t="shared" si="903"/>
        <v>-3.9670491196831205E-3</v>
      </c>
      <c r="L3620" s="6">
        <f t="shared" si="904"/>
        <v>100</v>
      </c>
      <c r="M3620">
        <f t="shared" si="905"/>
        <v>-2.6555303172138642</v>
      </c>
      <c r="N3620">
        <f t="shared" si="906"/>
        <v>1.1738759130635667E-2</v>
      </c>
      <c r="O3620">
        <f t="shared" si="907"/>
        <v>3.1435435850454274E-2</v>
      </c>
      <c r="AH3620">
        <v>2.5744538004368198E-2</v>
      </c>
      <c r="AI3620">
        <v>1</v>
      </c>
      <c r="AJ3620">
        <v>0</v>
      </c>
      <c r="AK3620">
        <f t="shared" si="911"/>
        <v>3591</v>
      </c>
      <c r="AL3620">
        <f t="shared" si="912"/>
        <v>25</v>
      </c>
      <c r="AM3620">
        <f t="shared" si="908"/>
        <v>8.5561497326203217E-2</v>
      </c>
      <c r="AN3620">
        <f t="shared" si="909"/>
        <v>0.65277777777777779</v>
      </c>
      <c r="AO3620">
        <f t="shared" si="910"/>
        <v>1.6622810740455105E-4</v>
      </c>
    </row>
    <row r="3621" spans="1:41" x14ac:dyDescent="0.3">
      <c r="A3621">
        <f>Datos!C3620</f>
        <v>0.34776459999999998</v>
      </c>
      <c r="B3621">
        <f>Datos!D3620</f>
        <v>2.8606699999999999E-2</v>
      </c>
      <c r="C3621">
        <f>Datos!E3620</f>
        <v>8.1103400000000006E-2</v>
      </c>
      <c r="D3621" s="5">
        <f>Datos!F3620</f>
        <v>0</v>
      </c>
      <c r="E3621">
        <f t="shared" si="897"/>
        <v>1</v>
      </c>
      <c r="F3621" s="6">
        <f t="shared" si="898"/>
        <v>1</v>
      </c>
      <c r="G3621">
        <f t="shared" si="899"/>
        <v>0</v>
      </c>
      <c r="H3621">
        <f t="shared" si="900"/>
        <v>1.0878032895171422E-2</v>
      </c>
      <c r="I3621" s="5">
        <f t="shared" si="901"/>
        <v>1.0878032895171422E-2</v>
      </c>
      <c r="J3621" s="6">
        <f t="shared" si="902"/>
        <v>0.98912196710482858</v>
      </c>
      <c r="K3621" s="5">
        <f t="shared" si="903"/>
        <v>-1.0937631298017812E-2</v>
      </c>
      <c r="L3621" s="6">
        <f t="shared" si="904"/>
        <v>100</v>
      </c>
      <c r="M3621">
        <f t="shared" si="905"/>
        <v>-2.2945998690310665</v>
      </c>
      <c r="N3621">
        <f t="shared" si="906"/>
        <v>2.8680643889499445E-2</v>
      </c>
      <c r="O3621">
        <f t="shared" si="907"/>
        <v>6.7375136449768488E-2</v>
      </c>
      <c r="AH3621">
        <v>2.5849815772346543E-2</v>
      </c>
      <c r="AI3621">
        <v>1</v>
      </c>
      <c r="AJ3621">
        <v>0</v>
      </c>
      <c r="AK3621">
        <f t="shared" si="911"/>
        <v>3592</v>
      </c>
      <c r="AL3621">
        <f t="shared" si="912"/>
        <v>25</v>
      </c>
      <c r="AM3621">
        <f t="shared" si="908"/>
        <v>8.5306850012732416E-2</v>
      </c>
      <c r="AN3621">
        <f t="shared" si="909"/>
        <v>0.65277777777777779</v>
      </c>
      <c r="AO3621">
        <f t="shared" si="910"/>
        <v>1.6622810740462353E-4</v>
      </c>
    </row>
    <row r="3622" spans="1:41" x14ac:dyDescent="0.3">
      <c r="A3622">
        <f>Datos!C3621</f>
        <v>-0.115107</v>
      </c>
      <c r="B3622">
        <f>Datos!D3621</f>
        <v>2.9238900000000002E-2</v>
      </c>
      <c r="C3622">
        <f>Datos!E3621</f>
        <v>3.7574299999999998E-2</v>
      </c>
      <c r="D3622" s="5">
        <f>Datos!F3621</f>
        <v>0</v>
      </c>
      <c r="E3622">
        <f t="shared" si="897"/>
        <v>1</v>
      </c>
      <c r="F3622" s="6">
        <f t="shared" si="898"/>
        <v>1</v>
      </c>
      <c r="G3622">
        <f t="shared" si="899"/>
        <v>0</v>
      </c>
      <c r="H3622">
        <f t="shared" si="900"/>
        <v>2.1834076024713069E-2</v>
      </c>
      <c r="I3622" s="5">
        <f t="shared" si="901"/>
        <v>2.1834076024713069E-2</v>
      </c>
      <c r="J3622" s="6">
        <f t="shared" si="902"/>
        <v>0.9781659239752869</v>
      </c>
      <c r="K3622" s="5">
        <f t="shared" si="903"/>
        <v>-2.2075966920893215E-2</v>
      </c>
      <c r="L3622" s="6">
        <f t="shared" si="904"/>
        <v>100</v>
      </c>
      <c r="M3622">
        <f t="shared" si="905"/>
        <v>-2.0172622579718249</v>
      </c>
      <c r="N3622">
        <f t="shared" si="906"/>
        <v>5.2150993759628402E-2</v>
      </c>
      <c r="O3622">
        <f t="shared" si="907"/>
        <v>0.11039299483426299</v>
      </c>
      <c r="AH3622">
        <v>2.5852512287609455E-2</v>
      </c>
      <c r="AI3622">
        <v>1</v>
      </c>
      <c r="AJ3622">
        <v>0</v>
      </c>
      <c r="AK3622">
        <f t="shared" si="911"/>
        <v>3593</v>
      </c>
      <c r="AL3622">
        <f t="shared" si="912"/>
        <v>25</v>
      </c>
      <c r="AM3622">
        <f t="shared" si="908"/>
        <v>8.5052202699261503E-2</v>
      </c>
      <c r="AN3622">
        <f t="shared" si="909"/>
        <v>0.65277777777777779</v>
      </c>
      <c r="AO3622">
        <f t="shared" si="910"/>
        <v>1.6622810740455105E-4</v>
      </c>
    </row>
    <row r="3623" spans="1:41" x14ac:dyDescent="0.3">
      <c r="A3623">
        <f>Datos!C3622</f>
        <v>0.25682339999999998</v>
      </c>
      <c r="B3623">
        <f>Datos!D3622</f>
        <v>-0.1999059</v>
      </c>
      <c r="C3623">
        <f>Datos!E3622</f>
        <v>4.2226600000000003E-2</v>
      </c>
      <c r="D3623" s="5">
        <f>Datos!F3622</f>
        <v>0</v>
      </c>
      <c r="E3623">
        <f t="shared" si="897"/>
        <v>1</v>
      </c>
      <c r="F3623" s="6">
        <f t="shared" si="898"/>
        <v>1</v>
      </c>
      <c r="G3623">
        <f t="shared" si="899"/>
        <v>0</v>
      </c>
      <c r="H3623">
        <f t="shared" si="900"/>
        <v>2.9453249558284357E-2</v>
      </c>
      <c r="I3623" s="5">
        <f t="shared" si="901"/>
        <v>2.9453249558284357E-2</v>
      </c>
      <c r="J3623" s="6">
        <f t="shared" si="902"/>
        <v>0.97054675044171568</v>
      </c>
      <c r="K3623" s="5">
        <f t="shared" si="903"/>
        <v>-2.989570603228657E-2</v>
      </c>
      <c r="L3623" s="6">
        <f t="shared" si="904"/>
        <v>0</v>
      </c>
      <c r="M3623">
        <f t="shared" si="905"/>
        <v>-1.8888905266601641</v>
      </c>
      <c r="N3623">
        <f t="shared" si="906"/>
        <v>6.7011418813671203E-2</v>
      </c>
      <c r="O3623">
        <f t="shared" si="907"/>
        <v>0.13518569692798041</v>
      </c>
      <c r="AH3623">
        <v>2.6001986156323993E-2</v>
      </c>
      <c r="AI3623">
        <v>1</v>
      </c>
      <c r="AJ3623">
        <v>0</v>
      </c>
      <c r="AK3623">
        <f t="shared" si="911"/>
        <v>3594</v>
      </c>
      <c r="AL3623">
        <f t="shared" si="912"/>
        <v>25</v>
      </c>
      <c r="AM3623">
        <f t="shared" si="908"/>
        <v>8.4797555385790702E-2</v>
      </c>
      <c r="AN3623">
        <f t="shared" si="909"/>
        <v>0.65277777777777779</v>
      </c>
      <c r="AO3623">
        <f t="shared" si="910"/>
        <v>1.6622810740462353E-4</v>
      </c>
    </row>
    <row r="3624" spans="1:41" x14ac:dyDescent="0.3">
      <c r="A3624">
        <f>Datos!C3623</f>
        <v>0.24322669999999999</v>
      </c>
      <c r="B3624">
        <f>Datos!D3623</f>
        <v>0.14765919999999999</v>
      </c>
      <c r="C3624">
        <f>Datos!E3623</f>
        <v>6.7526000000000003E-2</v>
      </c>
      <c r="D3624" s="5">
        <f>Datos!F3623</f>
        <v>0</v>
      </c>
      <c r="E3624">
        <f t="shared" si="897"/>
        <v>1</v>
      </c>
      <c r="F3624" s="6">
        <f t="shared" si="898"/>
        <v>1</v>
      </c>
      <c r="G3624">
        <f t="shared" si="899"/>
        <v>0</v>
      </c>
      <c r="H3624">
        <f t="shared" si="900"/>
        <v>1.0171210313937952E-2</v>
      </c>
      <c r="I3624" s="5">
        <f t="shared" si="901"/>
        <v>1.0171210313937952E-2</v>
      </c>
      <c r="J3624" s="6">
        <f t="shared" si="902"/>
        <v>0.98982878968606203</v>
      </c>
      <c r="K3624" s="5">
        <f t="shared" si="903"/>
        <v>-1.0223290520346052E-2</v>
      </c>
      <c r="L3624" s="6">
        <f t="shared" si="904"/>
        <v>100</v>
      </c>
      <c r="M3624">
        <f t="shared" si="905"/>
        <v>-2.3199714723142764</v>
      </c>
      <c r="N3624">
        <f t="shared" si="906"/>
        <v>2.7049889752781452E-2</v>
      </c>
      <c r="O3624">
        <f t="shared" si="907"/>
        <v>6.4146636738302912E-2</v>
      </c>
      <c r="AH3624">
        <v>2.6008977322155496E-2</v>
      </c>
      <c r="AI3624">
        <v>1</v>
      </c>
      <c r="AJ3624">
        <v>0</v>
      </c>
      <c r="AK3624">
        <f t="shared" si="911"/>
        <v>3595</v>
      </c>
      <c r="AL3624">
        <f t="shared" si="912"/>
        <v>25</v>
      </c>
      <c r="AM3624">
        <f t="shared" si="908"/>
        <v>8.4542908072319789E-2</v>
      </c>
      <c r="AN3624">
        <f t="shared" si="909"/>
        <v>0.65277777777777779</v>
      </c>
      <c r="AO3624">
        <f t="shared" si="910"/>
        <v>1.6622810740455105E-4</v>
      </c>
    </row>
    <row r="3625" spans="1:41" x14ac:dyDescent="0.3">
      <c r="A3625">
        <f>Datos!C3624</f>
        <v>0.20264599999999999</v>
      </c>
      <c r="B3625">
        <f>Datos!D3624</f>
        <v>0.24530750000000001</v>
      </c>
      <c r="C3625">
        <f>Datos!E3624</f>
        <v>3.7505999999999998E-2</v>
      </c>
      <c r="D3625" s="5">
        <f>Datos!F3624</f>
        <v>0</v>
      </c>
      <c r="E3625">
        <f t="shared" si="897"/>
        <v>1</v>
      </c>
      <c r="F3625" s="6">
        <f t="shared" si="898"/>
        <v>1</v>
      </c>
      <c r="G3625">
        <f t="shared" si="899"/>
        <v>0</v>
      </c>
      <c r="H3625">
        <f t="shared" si="900"/>
        <v>1.2044135675424401E-2</v>
      </c>
      <c r="I3625" s="5">
        <f t="shared" si="901"/>
        <v>1.2044135675424401E-2</v>
      </c>
      <c r="J3625" s="6">
        <f t="shared" si="902"/>
        <v>0.98795586432457561</v>
      </c>
      <c r="K3625" s="5">
        <f t="shared" si="903"/>
        <v>-1.2117253968340472E-2</v>
      </c>
      <c r="L3625" s="6">
        <f t="shared" si="904"/>
        <v>100</v>
      </c>
      <c r="M3625">
        <f t="shared" si="905"/>
        <v>-2.2557184181452987</v>
      </c>
      <c r="N3625">
        <f t="shared" si="906"/>
        <v>3.1333379117495758E-2</v>
      </c>
      <c r="O3625">
        <f t="shared" si="907"/>
        <v>7.2546793300123077E-2</v>
      </c>
      <c r="AH3625">
        <v>2.6138326089986161E-2</v>
      </c>
      <c r="AI3625">
        <v>1</v>
      </c>
      <c r="AJ3625">
        <v>0</v>
      </c>
      <c r="AK3625">
        <f t="shared" si="911"/>
        <v>3596</v>
      </c>
      <c r="AL3625">
        <f t="shared" si="912"/>
        <v>25</v>
      </c>
      <c r="AM3625">
        <f t="shared" si="908"/>
        <v>8.4288260758848987E-2</v>
      </c>
      <c r="AN3625">
        <f t="shared" si="909"/>
        <v>0.65277777777777779</v>
      </c>
      <c r="AO3625">
        <f t="shared" si="910"/>
        <v>1.6622810740455105E-4</v>
      </c>
    </row>
    <row r="3626" spans="1:41" x14ac:dyDescent="0.3">
      <c r="A3626">
        <f>Datos!C3625</f>
        <v>0.22311549999999999</v>
      </c>
      <c r="B3626">
        <f>Datos!D3625</f>
        <v>0.26335350000000002</v>
      </c>
      <c r="C3626">
        <f>Datos!E3625</f>
        <v>5.7480299999999998E-2</v>
      </c>
      <c r="D3626" s="5">
        <f>Datos!F3625</f>
        <v>0</v>
      </c>
      <c r="E3626">
        <f t="shared" si="897"/>
        <v>1</v>
      </c>
      <c r="F3626" s="6">
        <f t="shared" si="898"/>
        <v>1</v>
      </c>
      <c r="G3626">
        <f t="shared" si="899"/>
        <v>0</v>
      </c>
      <c r="H3626">
        <f t="shared" si="900"/>
        <v>8.8542844214928446E-3</v>
      </c>
      <c r="I3626" s="5">
        <f t="shared" si="901"/>
        <v>8.8542844214928446E-3</v>
      </c>
      <c r="J3626" s="6">
        <f t="shared" si="902"/>
        <v>0.99114571557850717</v>
      </c>
      <c r="K3626" s="5">
        <f t="shared" si="903"/>
        <v>-8.8937165324458264E-3</v>
      </c>
      <c r="L3626" s="6">
        <f t="shared" si="904"/>
        <v>100</v>
      </c>
      <c r="M3626">
        <f t="shared" si="905"/>
        <v>-2.3716560111247382</v>
      </c>
      <c r="N3626">
        <f t="shared" si="906"/>
        <v>2.3961314361326102E-2</v>
      </c>
      <c r="O3626">
        <f t="shared" si="907"/>
        <v>5.7920110006696168E-2</v>
      </c>
      <c r="AH3626">
        <v>2.6147035737058798E-2</v>
      </c>
      <c r="AI3626">
        <v>1</v>
      </c>
      <c r="AJ3626">
        <v>0</v>
      </c>
      <c r="AK3626">
        <f t="shared" si="911"/>
        <v>3597</v>
      </c>
      <c r="AL3626">
        <f t="shared" si="912"/>
        <v>25</v>
      </c>
      <c r="AM3626">
        <f t="shared" si="908"/>
        <v>8.4033613445378186E-2</v>
      </c>
      <c r="AN3626">
        <f t="shared" si="909"/>
        <v>0.65277777777777779</v>
      </c>
      <c r="AO3626">
        <f t="shared" si="910"/>
        <v>1.6622810740462353E-4</v>
      </c>
    </row>
    <row r="3627" spans="1:41" x14ac:dyDescent="0.3">
      <c r="A3627">
        <f>Datos!C3626</f>
        <v>0.23801620000000001</v>
      </c>
      <c r="B3627">
        <f>Datos!D3626</f>
        <v>0.28070260000000002</v>
      </c>
      <c r="C3627">
        <f>Datos!E3626</f>
        <v>3.9550099999999998E-2</v>
      </c>
      <c r="D3627" s="5">
        <f>Datos!F3626</f>
        <v>0</v>
      </c>
      <c r="E3627">
        <f t="shared" si="897"/>
        <v>1</v>
      </c>
      <c r="F3627" s="6">
        <f t="shared" si="898"/>
        <v>1</v>
      </c>
      <c r="G3627">
        <f t="shared" si="899"/>
        <v>0</v>
      </c>
      <c r="H3627">
        <f t="shared" si="900"/>
        <v>1.0657972635810193E-2</v>
      </c>
      <c r="I3627" s="5">
        <f t="shared" si="901"/>
        <v>1.0657972635810193E-2</v>
      </c>
      <c r="J3627" s="6">
        <f t="shared" si="902"/>
        <v>0.98934202736418986</v>
      </c>
      <c r="K3627" s="5">
        <f t="shared" si="903"/>
        <v>-1.0715175634549609E-2</v>
      </c>
      <c r="L3627" s="6">
        <f t="shared" si="904"/>
        <v>100</v>
      </c>
      <c r="M3627">
        <f t="shared" si="905"/>
        <v>-2.3023410730084439</v>
      </c>
      <c r="N3627">
        <f t="shared" si="906"/>
        <v>2.817484440739532E-2</v>
      </c>
      <c r="O3627">
        <f t="shared" si="907"/>
        <v>6.637792919023415E-2</v>
      </c>
      <c r="AH3627">
        <v>2.6188583026001751E-2</v>
      </c>
      <c r="AI3627">
        <v>1</v>
      </c>
      <c r="AJ3627">
        <v>0</v>
      </c>
      <c r="AK3627">
        <f t="shared" si="911"/>
        <v>3598</v>
      </c>
      <c r="AL3627">
        <f t="shared" si="912"/>
        <v>25</v>
      </c>
      <c r="AM3627">
        <f t="shared" si="908"/>
        <v>8.3778966131907273E-2</v>
      </c>
      <c r="AN3627">
        <f t="shared" si="909"/>
        <v>0.65277777777777779</v>
      </c>
      <c r="AO3627">
        <f t="shared" si="910"/>
        <v>1.6622810740455105E-4</v>
      </c>
    </row>
    <row r="3628" spans="1:41" x14ac:dyDescent="0.3">
      <c r="A3628">
        <f>Datos!C3627</f>
        <v>0.2575923</v>
      </c>
      <c r="B3628">
        <f>Datos!D3627</f>
        <v>0.30009950000000002</v>
      </c>
      <c r="C3628">
        <f>Datos!E3627</f>
        <v>3.11741E-2</v>
      </c>
      <c r="D3628" s="5">
        <f>Datos!F3627</f>
        <v>0</v>
      </c>
      <c r="E3628">
        <f t="shared" si="897"/>
        <v>1</v>
      </c>
      <c r="F3628" s="6">
        <f t="shared" si="898"/>
        <v>1</v>
      </c>
      <c r="G3628">
        <f t="shared" si="899"/>
        <v>0</v>
      </c>
      <c r="H3628">
        <f t="shared" si="900"/>
        <v>1.1248665734056629E-2</v>
      </c>
      <c r="I3628" s="5">
        <f t="shared" si="901"/>
        <v>1.1248665734056629E-2</v>
      </c>
      <c r="J3628" s="6">
        <f t="shared" si="902"/>
        <v>0.98875133426594342</v>
      </c>
      <c r="K3628" s="5">
        <f t="shared" si="903"/>
        <v>-1.1312410453959231E-2</v>
      </c>
      <c r="L3628" s="6">
        <f t="shared" si="904"/>
        <v>100</v>
      </c>
      <c r="M3628">
        <f t="shared" si="905"/>
        <v>-2.2818646665919564</v>
      </c>
      <c r="N3628">
        <f t="shared" si="906"/>
        <v>2.952872644880036E-2</v>
      </c>
      <c r="O3628">
        <f t="shared" si="907"/>
        <v>6.9039019886156738E-2</v>
      </c>
      <c r="AH3628">
        <v>2.6277750600770259E-2</v>
      </c>
      <c r="AI3628">
        <v>1</v>
      </c>
      <c r="AJ3628">
        <v>0</v>
      </c>
      <c r="AK3628">
        <f t="shared" si="911"/>
        <v>3599</v>
      </c>
      <c r="AL3628">
        <f t="shared" si="912"/>
        <v>25</v>
      </c>
      <c r="AM3628">
        <f t="shared" si="908"/>
        <v>8.3524318818436472E-2</v>
      </c>
      <c r="AN3628">
        <f t="shared" si="909"/>
        <v>0.65277777777777779</v>
      </c>
      <c r="AO3628">
        <f t="shared" si="910"/>
        <v>1.6622810740455105E-4</v>
      </c>
    </row>
    <row r="3629" spans="1:41" x14ac:dyDescent="0.3">
      <c r="A3629">
        <f>Datos!C3628</f>
        <v>0.2533474</v>
      </c>
      <c r="B3629">
        <f>Datos!D3628</f>
        <v>0.2966782</v>
      </c>
      <c r="C3629">
        <f>Datos!E3628</f>
        <v>3.5922999999999997E-2</v>
      </c>
      <c r="D3629" s="5">
        <f>Datos!F3628</f>
        <v>0</v>
      </c>
      <c r="E3629">
        <f t="shared" si="897"/>
        <v>1</v>
      </c>
      <c r="F3629" s="6">
        <f t="shared" si="898"/>
        <v>1</v>
      </c>
      <c r="G3629">
        <f t="shared" si="899"/>
        <v>0</v>
      </c>
      <c r="H3629">
        <f t="shared" si="900"/>
        <v>1.0689373026989395E-2</v>
      </c>
      <c r="I3629" s="5">
        <f t="shared" si="901"/>
        <v>1.0689373026989395E-2</v>
      </c>
      <c r="J3629" s="6">
        <f t="shared" si="902"/>
        <v>0.98931062697301064</v>
      </c>
      <c r="K3629" s="5">
        <f t="shared" si="903"/>
        <v>-1.0746914799190781E-2</v>
      </c>
      <c r="L3629" s="6">
        <f t="shared" si="904"/>
        <v>100</v>
      </c>
      <c r="M3629">
        <f t="shared" si="905"/>
        <v>-2.3012280169601476</v>
      </c>
      <c r="N3629">
        <f t="shared" si="906"/>
        <v>2.8247121335056129E-2</v>
      </c>
      <c r="O3629">
        <f t="shared" si="907"/>
        <v>6.6520652147780371E-2</v>
      </c>
      <c r="AH3629">
        <v>2.6309355344010809E-2</v>
      </c>
      <c r="AI3629">
        <v>1</v>
      </c>
      <c r="AJ3629">
        <v>0</v>
      </c>
      <c r="AK3629">
        <f t="shared" si="911"/>
        <v>3600</v>
      </c>
      <c r="AL3629">
        <f t="shared" si="912"/>
        <v>25</v>
      </c>
      <c r="AM3629">
        <f t="shared" si="908"/>
        <v>8.326967150496567E-2</v>
      </c>
      <c r="AN3629">
        <f t="shared" si="909"/>
        <v>0.65277777777777779</v>
      </c>
      <c r="AO3629">
        <f t="shared" si="910"/>
        <v>1.6622810740462353E-4</v>
      </c>
    </row>
    <row r="3630" spans="1:41" x14ac:dyDescent="0.3">
      <c r="A3630">
        <f>Datos!C3629</f>
        <v>0.2472163</v>
      </c>
      <c r="B3630">
        <f>Datos!D3629</f>
        <v>0.29377819999999999</v>
      </c>
      <c r="C3630">
        <f>Datos!E3629</f>
        <v>4.9697499999999999E-2</v>
      </c>
      <c r="D3630" s="5">
        <f>Datos!F3629</f>
        <v>0</v>
      </c>
      <c r="E3630">
        <f t="shared" si="897"/>
        <v>1</v>
      </c>
      <c r="F3630" s="6">
        <f t="shared" si="898"/>
        <v>1</v>
      </c>
      <c r="G3630">
        <f t="shared" si="899"/>
        <v>0</v>
      </c>
      <c r="H3630">
        <f t="shared" si="900"/>
        <v>9.0258398738623877E-3</v>
      </c>
      <c r="I3630" s="5">
        <f t="shared" si="901"/>
        <v>9.0258398738623877E-3</v>
      </c>
      <c r="J3630" s="6">
        <f t="shared" si="902"/>
        <v>0.99097416012613759</v>
      </c>
      <c r="K3630" s="5">
        <f t="shared" si="903"/>
        <v>-9.0668195368612085E-3</v>
      </c>
      <c r="L3630" s="6">
        <f t="shared" si="904"/>
        <v>100</v>
      </c>
      <c r="M3630">
        <f t="shared" si="905"/>
        <v>-2.3645563745312392</v>
      </c>
      <c r="N3630">
        <f t="shared" si="906"/>
        <v>2.4367574184044463E-2</v>
      </c>
      <c r="O3630">
        <f t="shared" si="907"/>
        <v>5.8747939196907524E-2</v>
      </c>
      <c r="AH3630">
        <v>2.6356527117978548E-2</v>
      </c>
      <c r="AI3630">
        <v>1</v>
      </c>
      <c r="AJ3630">
        <v>0</v>
      </c>
      <c r="AK3630">
        <f t="shared" si="911"/>
        <v>3601</v>
      </c>
      <c r="AL3630">
        <f t="shared" si="912"/>
        <v>25</v>
      </c>
      <c r="AM3630">
        <f t="shared" si="908"/>
        <v>8.3015024191494757E-2</v>
      </c>
      <c r="AN3630">
        <f t="shared" si="909"/>
        <v>0.65277777777777779</v>
      </c>
      <c r="AO3630">
        <f t="shared" si="910"/>
        <v>1.6622810740455105E-4</v>
      </c>
    </row>
    <row r="3631" spans="1:41" x14ac:dyDescent="0.3">
      <c r="A3631">
        <f>Datos!C3630</f>
        <v>0.3014481</v>
      </c>
      <c r="B3631">
        <f>Datos!D3630</f>
        <v>0.2753891</v>
      </c>
      <c r="C3631">
        <f>Datos!E3630</f>
        <v>2.4592800000000001E-2</v>
      </c>
      <c r="D3631" s="5">
        <f>Datos!F3630</f>
        <v>0</v>
      </c>
      <c r="E3631">
        <f t="shared" si="897"/>
        <v>1</v>
      </c>
      <c r="F3631" s="6">
        <f t="shared" si="898"/>
        <v>1</v>
      </c>
      <c r="G3631">
        <f t="shared" si="899"/>
        <v>0</v>
      </c>
      <c r="H3631">
        <f t="shared" si="900"/>
        <v>1.2734576063438514E-2</v>
      </c>
      <c r="I3631" s="5">
        <f t="shared" si="901"/>
        <v>1.2734576063438514E-2</v>
      </c>
      <c r="J3631" s="6">
        <f t="shared" si="902"/>
        <v>0.98726542393656147</v>
      </c>
      <c r="K3631" s="5">
        <f t="shared" si="903"/>
        <v>-1.2816355805930159E-2</v>
      </c>
      <c r="L3631" s="6">
        <f t="shared" si="904"/>
        <v>100</v>
      </c>
      <c r="M3631">
        <f t="shared" si="905"/>
        <v>-2.2342116215395906</v>
      </c>
      <c r="N3631">
        <f t="shared" si="906"/>
        <v>3.2883333894509328E-2</v>
      </c>
      <c r="O3631">
        <f t="shared" si="907"/>
        <v>7.5525371669140473E-2</v>
      </c>
      <c r="AH3631">
        <v>2.6358129072475745E-2</v>
      </c>
      <c r="AI3631">
        <v>1</v>
      </c>
      <c r="AJ3631">
        <v>0</v>
      </c>
      <c r="AK3631">
        <f t="shared" si="911"/>
        <v>3602</v>
      </c>
      <c r="AL3631">
        <f t="shared" si="912"/>
        <v>25</v>
      </c>
      <c r="AM3631">
        <f t="shared" si="908"/>
        <v>8.2760376878023956E-2</v>
      </c>
      <c r="AN3631">
        <f t="shared" si="909"/>
        <v>0.65277777777777779</v>
      </c>
      <c r="AO3631">
        <f t="shared" si="910"/>
        <v>1.6622810740462353E-4</v>
      </c>
    </row>
    <row r="3632" spans="1:41" x14ac:dyDescent="0.3">
      <c r="A3632">
        <f>Datos!C3631</f>
        <v>0.29213670000000003</v>
      </c>
      <c r="B3632">
        <f>Datos!D3631</f>
        <v>0.17451130000000001</v>
      </c>
      <c r="C3632">
        <f>Datos!E3631</f>
        <v>3.4021599999999999E-2</v>
      </c>
      <c r="D3632" s="5">
        <f>Datos!F3631</f>
        <v>0</v>
      </c>
      <c r="E3632">
        <f t="shared" si="897"/>
        <v>1</v>
      </c>
      <c r="F3632" s="6">
        <f t="shared" si="898"/>
        <v>1</v>
      </c>
      <c r="G3632">
        <f t="shared" si="899"/>
        <v>0</v>
      </c>
      <c r="H3632">
        <f t="shared" si="900"/>
        <v>1.4315901658720469E-2</v>
      </c>
      <c r="I3632" s="5">
        <f t="shared" si="901"/>
        <v>1.4315901658720469E-2</v>
      </c>
      <c r="J3632" s="6">
        <f t="shared" si="902"/>
        <v>0.98568409834127957</v>
      </c>
      <c r="K3632" s="5">
        <f t="shared" si="903"/>
        <v>-1.4419362792216204E-2</v>
      </c>
      <c r="L3632" s="6">
        <f t="shared" si="904"/>
        <v>100</v>
      </c>
      <c r="M3632">
        <f t="shared" si="905"/>
        <v>-2.188519212909827</v>
      </c>
      <c r="N3632">
        <f t="shared" si="906"/>
        <v>3.6379614375854206E-2</v>
      </c>
      <c r="O3632">
        <f t="shared" si="907"/>
        <v>8.2136034693771107E-2</v>
      </c>
      <c r="AH3632">
        <v>2.6363726697693778E-2</v>
      </c>
      <c r="AI3632">
        <v>1</v>
      </c>
      <c r="AJ3632">
        <v>0</v>
      </c>
      <c r="AK3632">
        <f t="shared" si="911"/>
        <v>3603</v>
      </c>
      <c r="AL3632">
        <f t="shared" si="912"/>
        <v>25</v>
      </c>
      <c r="AM3632">
        <f t="shared" si="908"/>
        <v>8.2505729564553043E-2</v>
      </c>
      <c r="AN3632">
        <f t="shared" si="909"/>
        <v>0.65277777777777779</v>
      </c>
      <c r="AO3632">
        <f t="shared" si="910"/>
        <v>1.6622810740455105E-4</v>
      </c>
    </row>
    <row r="3633" spans="1:41" x14ac:dyDescent="0.3">
      <c r="A3633">
        <f>Datos!C3632</f>
        <v>0.36555209999999999</v>
      </c>
      <c r="B3633">
        <f>Datos!D3632</f>
        <v>0.25389390000000001</v>
      </c>
      <c r="C3633">
        <f>Datos!E3632</f>
        <v>4.5864000000000002E-2</v>
      </c>
      <c r="D3633" s="5">
        <f>Datos!F3632</f>
        <v>0</v>
      </c>
      <c r="E3633">
        <f t="shared" si="897"/>
        <v>1</v>
      </c>
      <c r="F3633" s="6">
        <f t="shared" si="898"/>
        <v>1</v>
      </c>
      <c r="G3633">
        <f t="shared" si="899"/>
        <v>0</v>
      </c>
      <c r="H3633">
        <f t="shared" si="900"/>
        <v>9.9712308524137587E-3</v>
      </c>
      <c r="I3633" s="5">
        <f t="shared" si="901"/>
        <v>9.9712308524137587E-3</v>
      </c>
      <c r="J3633" s="6">
        <f t="shared" si="902"/>
        <v>0.9900287691475862</v>
      </c>
      <c r="K3633" s="5">
        <f t="shared" si="903"/>
        <v>-1.0021276530691091E-2</v>
      </c>
      <c r="L3633" s="6">
        <f t="shared" si="904"/>
        <v>100</v>
      </c>
      <c r="M3633">
        <f t="shared" si="905"/>
        <v>-2.327428662786645</v>
      </c>
      <c r="N3633">
        <f t="shared" si="906"/>
        <v>2.6585199617963698E-2</v>
      </c>
      <c r="O3633">
        <f t="shared" si="907"/>
        <v>6.3219422263310412E-2</v>
      </c>
      <c r="AH3633">
        <v>2.6373150584040977E-2</v>
      </c>
      <c r="AI3633">
        <v>1</v>
      </c>
      <c r="AJ3633">
        <v>0</v>
      </c>
      <c r="AK3633">
        <f t="shared" si="911"/>
        <v>3604</v>
      </c>
      <c r="AL3633">
        <f t="shared" si="912"/>
        <v>25</v>
      </c>
      <c r="AM3633">
        <f t="shared" si="908"/>
        <v>8.2251082251082241E-2</v>
      </c>
      <c r="AN3633">
        <f t="shared" si="909"/>
        <v>0.65277777777777779</v>
      </c>
      <c r="AO3633">
        <f t="shared" si="910"/>
        <v>1.6622810740455105E-4</v>
      </c>
    </row>
    <row r="3634" spans="1:41" x14ac:dyDescent="0.3">
      <c r="A3634">
        <f>Datos!C3633</f>
        <v>2.1335E-2</v>
      </c>
      <c r="B3634">
        <f>Datos!D3633</f>
        <v>0.31518420000000003</v>
      </c>
      <c r="C3634">
        <f>Datos!E3633</f>
        <v>4.1044600000000001E-2</v>
      </c>
      <c r="D3634" s="5">
        <f>Datos!F3633</f>
        <v>0</v>
      </c>
      <c r="E3634">
        <f t="shared" si="897"/>
        <v>1</v>
      </c>
      <c r="F3634" s="6">
        <f t="shared" si="898"/>
        <v>1</v>
      </c>
      <c r="G3634">
        <f t="shared" si="899"/>
        <v>0</v>
      </c>
      <c r="H3634">
        <f t="shared" si="900"/>
        <v>1.0468774746948127E-2</v>
      </c>
      <c r="I3634" s="5">
        <f t="shared" si="901"/>
        <v>1.0468774746948127E-2</v>
      </c>
      <c r="J3634" s="6">
        <f t="shared" si="902"/>
        <v>0.98953122525305193</v>
      </c>
      <c r="K3634" s="5">
        <f t="shared" si="903"/>
        <v>-1.052395784009175E-2</v>
      </c>
      <c r="L3634" s="6">
        <f t="shared" si="904"/>
        <v>100</v>
      </c>
      <c r="M3634">
        <f t="shared" si="905"/>
        <v>-2.3091087111467852</v>
      </c>
      <c r="N3634">
        <f t="shared" si="906"/>
        <v>2.7738607790518007E-2</v>
      </c>
      <c r="O3634">
        <f t="shared" si="907"/>
        <v>6.551489210553095E-2</v>
      </c>
      <c r="AH3634">
        <v>2.6427486991307439E-2</v>
      </c>
      <c r="AI3634">
        <v>1</v>
      </c>
      <c r="AJ3634">
        <v>0</v>
      </c>
      <c r="AK3634">
        <f t="shared" si="911"/>
        <v>3605</v>
      </c>
      <c r="AL3634">
        <f t="shared" si="912"/>
        <v>25</v>
      </c>
      <c r="AM3634">
        <f t="shared" si="908"/>
        <v>8.199643493761144E-2</v>
      </c>
      <c r="AN3634">
        <f t="shared" si="909"/>
        <v>0.65277777777777779</v>
      </c>
      <c r="AO3634">
        <f t="shared" si="910"/>
        <v>1.6622810740462353E-4</v>
      </c>
    </row>
    <row r="3635" spans="1:41" x14ac:dyDescent="0.3">
      <c r="A3635">
        <f>Datos!C3634</f>
        <v>-2.6633799999999999E-2</v>
      </c>
      <c r="B3635">
        <f>Datos!D3634</f>
        <v>0.2886146</v>
      </c>
      <c r="C3635">
        <f>Datos!E3634</f>
        <v>2.0030599999999999E-2</v>
      </c>
      <c r="D3635" s="5">
        <f>Datos!F3634</f>
        <v>0</v>
      </c>
      <c r="E3635">
        <f t="shared" si="897"/>
        <v>1</v>
      </c>
      <c r="F3635" s="6">
        <f t="shared" si="898"/>
        <v>1</v>
      </c>
      <c r="G3635">
        <f t="shared" si="899"/>
        <v>0</v>
      </c>
      <c r="H3635">
        <f t="shared" si="900"/>
        <v>1.4757098496413318E-2</v>
      </c>
      <c r="I3635" s="5">
        <f t="shared" si="901"/>
        <v>1.4757098496413318E-2</v>
      </c>
      <c r="J3635" s="6">
        <f t="shared" si="902"/>
        <v>0.98524290150358673</v>
      </c>
      <c r="K3635" s="5">
        <f t="shared" si="903"/>
        <v>-1.4867067699700864E-2</v>
      </c>
      <c r="L3635" s="6">
        <f t="shared" si="904"/>
        <v>100</v>
      </c>
      <c r="M3635">
        <f t="shared" si="905"/>
        <v>-2.1765494943186985</v>
      </c>
      <c r="N3635">
        <f t="shared" si="906"/>
        <v>3.7342530134127423E-2</v>
      </c>
      <c r="O3635">
        <f t="shared" si="907"/>
        <v>8.3931806040127344E-2</v>
      </c>
      <c r="AH3635">
        <v>2.6448061774427656E-2</v>
      </c>
      <c r="AI3635">
        <v>1</v>
      </c>
      <c r="AJ3635">
        <v>0</v>
      </c>
      <c r="AK3635">
        <f t="shared" si="911"/>
        <v>3606</v>
      </c>
      <c r="AL3635">
        <f t="shared" si="912"/>
        <v>25</v>
      </c>
      <c r="AM3635">
        <f t="shared" si="908"/>
        <v>8.1741787624140527E-2</v>
      </c>
      <c r="AN3635">
        <f t="shared" si="909"/>
        <v>0.65277777777777779</v>
      </c>
      <c r="AO3635">
        <f t="shared" si="910"/>
        <v>1.6622810740455105E-4</v>
      </c>
    </row>
    <row r="3636" spans="1:41" x14ac:dyDescent="0.3">
      <c r="A3636">
        <f>Datos!C3635</f>
        <v>-2.6603700000000001E-2</v>
      </c>
      <c r="B3636">
        <f>Datos!D3635</f>
        <v>0.34201369999999998</v>
      </c>
      <c r="C3636">
        <f>Datos!E3635</f>
        <v>3.16402E-2</v>
      </c>
      <c r="D3636" s="5">
        <f>Datos!F3635</f>
        <v>0</v>
      </c>
      <c r="E3636">
        <f t="shared" si="897"/>
        <v>1</v>
      </c>
      <c r="F3636" s="6">
        <f t="shared" si="898"/>
        <v>1</v>
      </c>
      <c r="G3636">
        <f t="shared" si="899"/>
        <v>0</v>
      </c>
      <c r="H3636">
        <f t="shared" si="900"/>
        <v>1.1287888149154286E-2</v>
      </c>
      <c r="I3636" s="5">
        <f t="shared" si="901"/>
        <v>1.1287888149154286E-2</v>
      </c>
      <c r="J3636" s="6">
        <f t="shared" si="902"/>
        <v>0.98871211185084573</v>
      </c>
      <c r="K3636" s="5">
        <f t="shared" si="903"/>
        <v>-1.1352079875085424E-2</v>
      </c>
      <c r="L3636" s="6">
        <f t="shared" si="904"/>
        <v>100</v>
      </c>
      <c r="M3636">
        <f t="shared" si="905"/>
        <v>-2.2805383951801206</v>
      </c>
      <c r="N3636">
        <f t="shared" si="906"/>
        <v>2.961820066905076E-2</v>
      </c>
      <c r="O3636">
        <f t="shared" si="907"/>
        <v>6.9213976470440725E-2</v>
      </c>
      <c r="AH3636">
        <v>2.6486460610342585E-2</v>
      </c>
      <c r="AI3636">
        <v>1</v>
      </c>
      <c r="AJ3636">
        <v>0</v>
      </c>
      <c r="AK3636">
        <f t="shared" si="911"/>
        <v>3607</v>
      </c>
      <c r="AL3636">
        <f t="shared" si="912"/>
        <v>25</v>
      </c>
      <c r="AM3636">
        <f t="shared" si="908"/>
        <v>8.1487140310669726E-2</v>
      </c>
      <c r="AN3636">
        <f t="shared" si="909"/>
        <v>0.65277777777777779</v>
      </c>
      <c r="AO3636">
        <f t="shared" si="910"/>
        <v>1.6622810740455105E-4</v>
      </c>
    </row>
    <row r="3637" spans="1:41" x14ac:dyDescent="0.3">
      <c r="A3637">
        <f>Datos!C3636</f>
        <v>-1.7530199999999999E-2</v>
      </c>
      <c r="B3637">
        <f>Datos!D3636</f>
        <v>0.3706738</v>
      </c>
      <c r="C3637">
        <f>Datos!E3636</f>
        <v>4.8782800000000001E-2</v>
      </c>
      <c r="D3637" s="5">
        <f>Datos!F3636</f>
        <v>0</v>
      </c>
      <c r="E3637">
        <f t="shared" si="897"/>
        <v>1</v>
      </c>
      <c r="F3637" s="6">
        <f t="shared" si="898"/>
        <v>1</v>
      </c>
      <c r="G3637">
        <f t="shared" si="899"/>
        <v>0</v>
      </c>
      <c r="H3637">
        <f t="shared" si="900"/>
        <v>8.410984166200685E-3</v>
      </c>
      <c r="I3637" s="5">
        <f t="shared" si="901"/>
        <v>8.410984166200685E-3</v>
      </c>
      <c r="J3637" s="6">
        <f t="shared" si="902"/>
        <v>0.99158901583379933</v>
      </c>
      <c r="K3637" s="5">
        <f t="shared" si="903"/>
        <v>-8.4465560972594479E-3</v>
      </c>
      <c r="L3637" s="6">
        <f t="shared" si="904"/>
        <v>100</v>
      </c>
      <c r="M3637">
        <f t="shared" si="905"/>
        <v>-2.390575974155964</v>
      </c>
      <c r="N3637">
        <f t="shared" si="906"/>
        <v>2.2905796519944004E-2</v>
      </c>
      <c r="O3637">
        <f t="shared" si="907"/>
        <v>5.5756136797748358E-2</v>
      </c>
      <c r="AH3637">
        <v>2.6493510270229281E-2</v>
      </c>
      <c r="AI3637">
        <v>1</v>
      </c>
      <c r="AJ3637">
        <v>0</v>
      </c>
      <c r="AK3637">
        <f t="shared" si="911"/>
        <v>3608</v>
      </c>
      <c r="AL3637">
        <f t="shared" si="912"/>
        <v>25</v>
      </c>
      <c r="AM3637">
        <f t="shared" si="908"/>
        <v>8.1232492997198924E-2</v>
      </c>
      <c r="AN3637">
        <f t="shared" si="909"/>
        <v>0.65277777777777779</v>
      </c>
      <c r="AO3637">
        <f t="shared" si="910"/>
        <v>1.6622810740462353E-4</v>
      </c>
    </row>
    <row r="3638" spans="1:41" x14ac:dyDescent="0.3">
      <c r="A3638">
        <f>Datos!C3637</f>
        <v>-2.8759900000000001E-2</v>
      </c>
      <c r="B3638">
        <f>Datos!D3637</f>
        <v>0.33244030000000002</v>
      </c>
      <c r="C3638">
        <f>Datos!E3637</f>
        <v>2.3721200000000001E-2</v>
      </c>
      <c r="D3638" s="5">
        <f>Datos!F3637</f>
        <v>0</v>
      </c>
      <c r="E3638">
        <f t="shared" si="897"/>
        <v>1</v>
      </c>
      <c r="F3638" s="6">
        <f t="shared" si="898"/>
        <v>1</v>
      </c>
      <c r="G3638">
        <f t="shared" si="899"/>
        <v>0</v>
      </c>
      <c r="H3638">
        <f t="shared" si="900"/>
        <v>1.2765442681961829E-2</v>
      </c>
      <c r="I3638" s="5">
        <f t="shared" si="901"/>
        <v>1.2765442681961829E-2</v>
      </c>
      <c r="J3638" s="6">
        <f t="shared" si="902"/>
        <v>0.98723455731803822</v>
      </c>
      <c r="K3638" s="5">
        <f t="shared" si="903"/>
        <v>-1.2847621056696233E-2</v>
      </c>
      <c r="L3638" s="6">
        <f t="shared" si="904"/>
        <v>100</v>
      </c>
      <c r="M3638">
        <f t="shared" si="905"/>
        <v>-2.23327393372006</v>
      </c>
      <c r="N3638">
        <f t="shared" si="906"/>
        <v>3.2952281975653683E-2</v>
      </c>
      <c r="O3638">
        <f t="shared" si="907"/>
        <v>7.565716308670925E-2</v>
      </c>
      <c r="AH3638">
        <v>2.6530662698704969E-2</v>
      </c>
      <c r="AI3638">
        <v>1</v>
      </c>
      <c r="AJ3638">
        <v>0</v>
      </c>
      <c r="AK3638">
        <f t="shared" si="911"/>
        <v>3609</v>
      </c>
      <c r="AL3638">
        <f t="shared" si="912"/>
        <v>25</v>
      </c>
      <c r="AM3638">
        <f t="shared" si="908"/>
        <v>8.0977845683728011E-2</v>
      </c>
      <c r="AN3638">
        <f t="shared" si="909"/>
        <v>0.65277777777777779</v>
      </c>
      <c r="AO3638">
        <f t="shared" si="910"/>
        <v>1.6622810740455105E-4</v>
      </c>
    </row>
    <row r="3639" spans="1:41" x14ac:dyDescent="0.3">
      <c r="A3639">
        <f>Datos!C3638</f>
        <v>4.1812200000000001E-2</v>
      </c>
      <c r="B3639">
        <f>Datos!D3638</f>
        <v>0.3869785</v>
      </c>
      <c r="C3639">
        <f>Datos!E3638</f>
        <v>6.7379099999999997E-2</v>
      </c>
      <c r="D3639" s="5">
        <f>Datos!F3638</f>
        <v>0</v>
      </c>
      <c r="E3639">
        <f t="shared" si="897"/>
        <v>1</v>
      </c>
      <c r="F3639" s="6">
        <f t="shared" si="898"/>
        <v>1</v>
      </c>
      <c r="G3639">
        <f t="shared" si="899"/>
        <v>0</v>
      </c>
      <c r="H3639">
        <f t="shared" si="900"/>
        <v>6.1418871883292077E-3</v>
      </c>
      <c r="I3639" s="5">
        <f t="shared" si="901"/>
        <v>6.1418871883292077E-3</v>
      </c>
      <c r="J3639" s="6">
        <f t="shared" si="902"/>
        <v>0.9938581128116708</v>
      </c>
      <c r="K3639" s="5">
        <f t="shared" si="903"/>
        <v>-6.1608261646380448E-3</v>
      </c>
      <c r="L3639" s="6">
        <f t="shared" si="904"/>
        <v>100</v>
      </c>
      <c r="M3639">
        <f t="shared" si="905"/>
        <v>-2.5038856043225337</v>
      </c>
      <c r="N3639">
        <f t="shared" si="906"/>
        <v>1.735872368379391E-2</v>
      </c>
      <c r="O3639">
        <f t="shared" si="907"/>
        <v>4.4037921719401206E-2</v>
      </c>
      <c r="AH3639">
        <v>2.6656696262955176E-2</v>
      </c>
      <c r="AI3639">
        <v>1</v>
      </c>
      <c r="AJ3639">
        <v>0</v>
      </c>
      <c r="AK3639">
        <f t="shared" si="911"/>
        <v>3610</v>
      </c>
      <c r="AL3639">
        <f t="shared" si="912"/>
        <v>25</v>
      </c>
      <c r="AM3639">
        <f t="shared" si="908"/>
        <v>8.072319837025721E-2</v>
      </c>
      <c r="AN3639">
        <f t="shared" si="909"/>
        <v>0.65277777777777779</v>
      </c>
      <c r="AO3639">
        <f t="shared" si="910"/>
        <v>1.6622810740462353E-4</v>
      </c>
    </row>
    <row r="3640" spans="1:41" x14ac:dyDescent="0.3">
      <c r="A3640">
        <f>Datos!C3639</f>
        <v>-2.0617099999999999E-2</v>
      </c>
      <c r="B3640">
        <f>Datos!D3639</f>
        <v>0.41246189999999999</v>
      </c>
      <c r="C3640">
        <f>Datos!E3639</f>
        <v>4.11283E-2</v>
      </c>
      <c r="D3640" s="5">
        <f>Datos!F3639</f>
        <v>0</v>
      </c>
      <c r="E3640">
        <f t="shared" si="897"/>
        <v>1</v>
      </c>
      <c r="F3640" s="6">
        <f t="shared" si="898"/>
        <v>1</v>
      </c>
      <c r="G3640">
        <f t="shared" si="899"/>
        <v>0</v>
      </c>
      <c r="H3640">
        <f t="shared" si="900"/>
        <v>8.4168110513774888E-3</v>
      </c>
      <c r="I3640" s="5">
        <f t="shared" si="901"/>
        <v>8.4168110513774888E-3</v>
      </c>
      <c r="J3640" s="6">
        <f t="shared" si="902"/>
        <v>0.99158318894862252</v>
      </c>
      <c r="K3640" s="5">
        <f t="shared" si="903"/>
        <v>-8.4524324252583695E-3</v>
      </c>
      <c r="L3640" s="6">
        <f t="shared" si="904"/>
        <v>100</v>
      </c>
      <c r="M3640">
        <f t="shared" si="905"/>
        <v>-2.3903216667271816</v>
      </c>
      <c r="N3640">
        <f t="shared" si="906"/>
        <v>2.2919725390666688E-2</v>
      </c>
      <c r="O3640">
        <f t="shared" si="907"/>
        <v>5.578481928986808E-2</v>
      </c>
      <c r="AH3640">
        <v>2.6711766341052861E-2</v>
      </c>
      <c r="AI3640">
        <v>1</v>
      </c>
      <c r="AJ3640">
        <v>0</v>
      </c>
      <c r="AK3640">
        <f t="shared" si="911"/>
        <v>3611</v>
      </c>
      <c r="AL3640">
        <f t="shared" si="912"/>
        <v>25</v>
      </c>
      <c r="AM3640">
        <f t="shared" si="908"/>
        <v>8.0468551056786297E-2</v>
      </c>
      <c r="AN3640">
        <f t="shared" si="909"/>
        <v>0.65277777777777779</v>
      </c>
      <c r="AO3640">
        <f t="shared" si="910"/>
        <v>0</v>
      </c>
    </row>
    <row r="3641" spans="1:41" x14ac:dyDescent="0.3">
      <c r="A3641">
        <f>Datos!C3640</f>
        <v>4.50049E-2</v>
      </c>
      <c r="B3641">
        <f>Datos!D3640</f>
        <v>0.31621840000000001</v>
      </c>
      <c r="C3641">
        <f>Datos!E3640</f>
        <v>6.7466200000000004E-2</v>
      </c>
      <c r="D3641" s="5">
        <f>Datos!F3640</f>
        <v>0</v>
      </c>
      <c r="E3641">
        <f t="shared" si="897"/>
        <v>1</v>
      </c>
      <c r="F3641" s="6">
        <f t="shared" si="898"/>
        <v>1</v>
      </c>
      <c r="G3641">
        <f t="shared" si="899"/>
        <v>0</v>
      </c>
      <c r="H3641">
        <f t="shared" si="900"/>
        <v>7.3114595837732521E-3</v>
      </c>
      <c r="I3641" s="5">
        <f t="shared" si="901"/>
        <v>7.3114595837732521E-3</v>
      </c>
      <c r="J3641" s="6">
        <f t="shared" si="902"/>
        <v>0.99268854041622678</v>
      </c>
      <c r="K3641" s="5">
        <f t="shared" si="903"/>
        <v>-7.3383193069984131E-3</v>
      </c>
      <c r="L3641" s="6">
        <f t="shared" si="904"/>
        <v>100</v>
      </c>
      <c r="M3641">
        <f t="shared" si="905"/>
        <v>-2.4415856501585829</v>
      </c>
      <c r="N3641">
        <f t="shared" si="906"/>
        <v>2.024983210176496E-2</v>
      </c>
      <c r="O3641">
        <f t="shared" si="907"/>
        <v>5.022197127882088E-2</v>
      </c>
      <c r="AH3641">
        <v>2.6714319064810827E-2</v>
      </c>
      <c r="AI3641">
        <v>0</v>
      </c>
      <c r="AJ3641">
        <v>1</v>
      </c>
      <c r="AK3641">
        <f t="shared" si="911"/>
        <v>3611</v>
      </c>
      <c r="AL3641">
        <f t="shared" si="912"/>
        <v>26</v>
      </c>
      <c r="AM3641">
        <f t="shared" si="908"/>
        <v>8.0468551056786297E-2</v>
      </c>
      <c r="AN3641">
        <f t="shared" si="909"/>
        <v>0.63888888888888884</v>
      </c>
      <c r="AO3641">
        <f t="shared" si="910"/>
        <v>1.62691339161901E-4</v>
      </c>
    </row>
    <row r="3642" spans="1:41" x14ac:dyDescent="0.3">
      <c r="A3642">
        <f>Datos!C3641</f>
        <v>3.11157E-2</v>
      </c>
      <c r="B3642">
        <f>Datos!D3641</f>
        <v>0.3572053</v>
      </c>
      <c r="C3642">
        <f>Datos!E3641</f>
        <v>3.6897899999999997E-2</v>
      </c>
      <c r="D3642" s="5">
        <f>Datos!F3641</f>
        <v>0</v>
      </c>
      <c r="E3642">
        <f t="shared" si="897"/>
        <v>1</v>
      </c>
      <c r="F3642" s="6">
        <f t="shared" si="898"/>
        <v>1</v>
      </c>
      <c r="G3642">
        <f t="shared" si="899"/>
        <v>0</v>
      </c>
      <c r="H3642">
        <f t="shared" si="900"/>
        <v>9.9578764323237905E-3</v>
      </c>
      <c r="I3642" s="5">
        <f t="shared" si="901"/>
        <v>9.9578764323237905E-3</v>
      </c>
      <c r="J3642" s="6">
        <f t="shared" si="902"/>
        <v>0.99004212356767618</v>
      </c>
      <c r="K3642" s="5">
        <f t="shared" si="903"/>
        <v>-1.0007787700428176E-2</v>
      </c>
      <c r="L3642" s="6">
        <f t="shared" si="904"/>
        <v>100</v>
      </c>
      <c r="M3642">
        <f t="shared" si="905"/>
        <v>-2.3279312820423779</v>
      </c>
      <c r="N3642">
        <f t="shared" si="906"/>
        <v>2.6554114802431476E-2</v>
      </c>
      <c r="O3642">
        <f t="shared" si="907"/>
        <v>6.3157280049475462E-2</v>
      </c>
      <c r="AH3642">
        <v>2.6773313197680604E-2</v>
      </c>
      <c r="AI3642">
        <v>1</v>
      </c>
      <c r="AJ3642">
        <v>0</v>
      </c>
      <c r="AK3642">
        <f t="shared" si="911"/>
        <v>3612</v>
      </c>
      <c r="AL3642">
        <f t="shared" si="912"/>
        <v>26</v>
      </c>
      <c r="AM3642">
        <f t="shared" si="908"/>
        <v>8.0213903743315496E-2</v>
      </c>
      <c r="AN3642">
        <f t="shared" si="909"/>
        <v>0.63888888888888884</v>
      </c>
      <c r="AO3642">
        <f t="shared" si="910"/>
        <v>1.62691339161901E-4</v>
      </c>
    </row>
    <row r="3643" spans="1:41" x14ac:dyDescent="0.3">
      <c r="A3643">
        <f>Datos!C3642</f>
        <v>-3.0570199999999999E-2</v>
      </c>
      <c r="B3643">
        <f>Datos!D3642</f>
        <v>0.36474800000000002</v>
      </c>
      <c r="C3643">
        <f>Datos!E3642</f>
        <v>6.5530699999999997E-2</v>
      </c>
      <c r="D3643" s="5">
        <f>Datos!F3642</f>
        <v>0</v>
      </c>
      <c r="E3643">
        <f t="shared" si="897"/>
        <v>1</v>
      </c>
      <c r="F3643" s="6">
        <f t="shared" si="898"/>
        <v>1</v>
      </c>
      <c r="G3643">
        <f t="shared" si="899"/>
        <v>0</v>
      </c>
      <c r="H3643">
        <f t="shared" si="900"/>
        <v>6.8578224790443792E-3</v>
      </c>
      <c r="I3643" s="5">
        <f t="shared" si="901"/>
        <v>6.8578224790443792E-3</v>
      </c>
      <c r="J3643" s="6">
        <f t="shared" si="902"/>
        <v>0.99314217752095557</v>
      </c>
      <c r="K3643" s="5">
        <f t="shared" si="903"/>
        <v>-6.8814454067993129E-3</v>
      </c>
      <c r="L3643" s="6">
        <f t="shared" si="904"/>
        <v>100</v>
      </c>
      <c r="M3643">
        <f t="shared" si="905"/>
        <v>-2.4646256893905236</v>
      </c>
      <c r="N3643">
        <f t="shared" si="906"/>
        <v>1.9137061572395298E-2</v>
      </c>
      <c r="O3643">
        <f t="shared" si="907"/>
        <v>4.7862683345260643E-2</v>
      </c>
      <c r="AH3643">
        <v>2.6781674559223256E-2</v>
      </c>
      <c r="AI3643">
        <v>1</v>
      </c>
      <c r="AJ3643">
        <v>0</v>
      </c>
      <c r="AK3643">
        <f t="shared" si="911"/>
        <v>3613</v>
      </c>
      <c r="AL3643">
        <f t="shared" si="912"/>
        <v>26</v>
      </c>
      <c r="AM3643">
        <f t="shared" si="908"/>
        <v>7.9959256429844694E-2</v>
      </c>
      <c r="AN3643">
        <f t="shared" si="909"/>
        <v>0.63888888888888884</v>
      </c>
      <c r="AO3643">
        <f t="shared" si="910"/>
        <v>1.6269133916197194E-4</v>
      </c>
    </row>
    <row r="3644" spans="1:41" x14ac:dyDescent="0.3">
      <c r="A3644">
        <f>Datos!C3643</f>
        <v>0.2253975</v>
      </c>
      <c r="B3644">
        <f>Datos!D3643</f>
        <v>0.41559810000000003</v>
      </c>
      <c r="C3644">
        <f>Datos!E3643</f>
        <v>8.1810999999999995E-2</v>
      </c>
      <c r="D3644" s="5">
        <f>Datos!F3643</f>
        <v>0</v>
      </c>
      <c r="E3644">
        <f t="shared" si="897"/>
        <v>1</v>
      </c>
      <c r="F3644" s="6">
        <f t="shared" si="898"/>
        <v>1</v>
      </c>
      <c r="G3644">
        <f t="shared" si="899"/>
        <v>0</v>
      </c>
      <c r="H3644">
        <f t="shared" si="900"/>
        <v>4.3206937946402455E-3</v>
      </c>
      <c r="I3644" s="5">
        <f t="shared" si="901"/>
        <v>4.3206937946402455E-3</v>
      </c>
      <c r="J3644" s="6">
        <f t="shared" si="902"/>
        <v>0.99567930620535972</v>
      </c>
      <c r="K3644" s="5">
        <f t="shared" si="903"/>
        <v>-4.3300549663092486E-3</v>
      </c>
      <c r="L3644" s="6">
        <f t="shared" si="904"/>
        <v>100</v>
      </c>
      <c r="M3644">
        <f t="shared" si="905"/>
        <v>-2.6259249196323307</v>
      </c>
      <c r="N3644">
        <f t="shared" si="906"/>
        <v>1.2693320421038674E-2</v>
      </c>
      <c r="O3644">
        <f t="shared" si="907"/>
        <v>3.3638869216026691E-2</v>
      </c>
      <c r="AH3644">
        <v>2.6806628565390626E-2</v>
      </c>
      <c r="AI3644">
        <v>1</v>
      </c>
      <c r="AJ3644">
        <v>0</v>
      </c>
      <c r="AK3644">
        <f t="shared" si="911"/>
        <v>3614</v>
      </c>
      <c r="AL3644">
        <f t="shared" si="912"/>
        <v>26</v>
      </c>
      <c r="AM3644">
        <f t="shared" si="908"/>
        <v>7.9704609116373781E-2</v>
      </c>
      <c r="AN3644">
        <f t="shared" si="909"/>
        <v>0.63888888888888884</v>
      </c>
      <c r="AO3644">
        <f t="shared" si="910"/>
        <v>1.62691339161901E-4</v>
      </c>
    </row>
    <row r="3645" spans="1:41" x14ac:dyDescent="0.3">
      <c r="A3645">
        <f>Datos!C3644</f>
        <v>0.28130129999999998</v>
      </c>
      <c r="B3645">
        <f>Datos!D3644</f>
        <v>0.44795960000000001</v>
      </c>
      <c r="C3645">
        <f>Datos!E3644</f>
        <v>9.03312E-2</v>
      </c>
      <c r="D3645" s="5">
        <f>Datos!F3644</f>
        <v>0</v>
      </c>
      <c r="E3645">
        <f t="shared" si="897"/>
        <v>1</v>
      </c>
      <c r="F3645" s="6">
        <f t="shared" si="898"/>
        <v>1</v>
      </c>
      <c r="G3645">
        <f t="shared" si="899"/>
        <v>0</v>
      </c>
      <c r="H3645">
        <f t="shared" si="900"/>
        <v>3.4233565087849181E-3</v>
      </c>
      <c r="I3645" s="5">
        <f t="shared" si="901"/>
        <v>3.4233565087849181E-3</v>
      </c>
      <c r="J3645" s="6">
        <f t="shared" si="902"/>
        <v>0.99657664349121511</v>
      </c>
      <c r="K3645" s="5">
        <f t="shared" si="903"/>
        <v>-3.4292296013018349E-3</v>
      </c>
      <c r="L3645" s="6">
        <f t="shared" si="904"/>
        <v>100</v>
      </c>
      <c r="M3645">
        <f t="shared" si="905"/>
        <v>-2.7042093877911131</v>
      </c>
      <c r="N3645">
        <f t="shared" si="906"/>
        <v>1.0303076492905995E-2</v>
      </c>
      <c r="O3645">
        <f t="shared" si="907"/>
        <v>2.8064268204894965E-2</v>
      </c>
      <c r="AH3645">
        <v>2.6823681435927005E-2</v>
      </c>
      <c r="AI3645">
        <v>1</v>
      </c>
      <c r="AJ3645">
        <v>0</v>
      </c>
      <c r="AK3645">
        <f t="shared" si="911"/>
        <v>3615</v>
      </c>
      <c r="AL3645">
        <f t="shared" si="912"/>
        <v>26</v>
      </c>
      <c r="AM3645">
        <f t="shared" si="908"/>
        <v>7.944996180290298E-2</v>
      </c>
      <c r="AN3645">
        <f t="shared" si="909"/>
        <v>0.63888888888888884</v>
      </c>
      <c r="AO3645">
        <f t="shared" si="910"/>
        <v>1.62691339161901E-4</v>
      </c>
    </row>
    <row r="3646" spans="1:41" x14ac:dyDescent="0.3">
      <c r="A3646">
        <f>Datos!C3645</f>
        <v>0.26913789999999999</v>
      </c>
      <c r="B3646">
        <f>Datos!D3645</f>
        <v>0.51131800000000005</v>
      </c>
      <c r="C3646">
        <f>Datos!E3645</f>
        <v>9.0575100000000006E-2</v>
      </c>
      <c r="D3646" s="5">
        <f>Datos!F3645</f>
        <v>0</v>
      </c>
      <c r="E3646">
        <f t="shared" si="897"/>
        <v>1</v>
      </c>
      <c r="F3646" s="6">
        <f t="shared" si="898"/>
        <v>1</v>
      </c>
      <c r="G3646">
        <f t="shared" si="899"/>
        <v>0</v>
      </c>
      <c r="H3646">
        <f t="shared" si="900"/>
        <v>2.8882028900747278E-3</v>
      </c>
      <c r="I3646" s="5">
        <f t="shared" si="901"/>
        <v>2.8882028900747278E-3</v>
      </c>
      <c r="J3646" s="6">
        <f t="shared" si="902"/>
        <v>0.99711179710992526</v>
      </c>
      <c r="K3646" s="5">
        <f t="shared" si="903"/>
        <v>-2.8923817963342315E-3</v>
      </c>
      <c r="L3646" s="6">
        <f t="shared" si="904"/>
        <v>100</v>
      </c>
      <c r="M3646">
        <f t="shared" si="905"/>
        <v>-2.7602109013379681</v>
      </c>
      <c r="N3646">
        <f t="shared" si="906"/>
        <v>8.841306287793272E-3</v>
      </c>
      <c r="O3646">
        <f t="shared" si="907"/>
        <v>2.4553179680027896E-2</v>
      </c>
      <c r="AH3646">
        <v>2.6838780644476135E-2</v>
      </c>
      <c r="AI3646">
        <v>1</v>
      </c>
      <c r="AJ3646">
        <v>0</v>
      </c>
      <c r="AK3646">
        <f t="shared" si="911"/>
        <v>3616</v>
      </c>
      <c r="AL3646">
        <f t="shared" si="912"/>
        <v>26</v>
      </c>
      <c r="AM3646">
        <f t="shared" si="908"/>
        <v>7.9195314489432178E-2</v>
      </c>
      <c r="AN3646">
        <f t="shared" si="909"/>
        <v>0.63888888888888884</v>
      </c>
      <c r="AO3646">
        <f t="shared" si="910"/>
        <v>1.6269133916197194E-4</v>
      </c>
    </row>
    <row r="3647" spans="1:41" x14ac:dyDescent="0.3">
      <c r="A3647">
        <f>Datos!C3646</f>
        <v>0.23044990000000001</v>
      </c>
      <c r="B3647">
        <f>Datos!D3646</f>
        <v>0.56157670000000004</v>
      </c>
      <c r="C3647">
        <f>Datos!E3646</f>
        <v>8.6639099999999997E-2</v>
      </c>
      <c r="D3647" s="5">
        <f>Datos!F3646</f>
        <v>0</v>
      </c>
      <c r="E3647">
        <f t="shared" si="897"/>
        <v>1</v>
      </c>
      <c r="F3647" s="6">
        <f t="shared" si="898"/>
        <v>1</v>
      </c>
      <c r="G3647">
        <f t="shared" si="899"/>
        <v>0</v>
      </c>
      <c r="H3647">
        <f t="shared" si="900"/>
        <v>2.7144631697308846E-3</v>
      </c>
      <c r="I3647" s="5">
        <f t="shared" si="901"/>
        <v>2.7144631697308846E-3</v>
      </c>
      <c r="J3647" s="6">
        <f t="shared" si="902"/>
        <v>0.9972855368302691</v>
      </c>
      <c r="K3647" s="5">
        <f t="shared" si="903"/>
        <v>-2.7181540054856605E-3</v>
      </c>
      <c r="L3647" s="6">
        <f t="shared" si="904"/>
        <v>100</v>
      </c>
      <c r="M3647">
        <f t="shared" si="905"/>
        <v>-2.7804162362337697</v>
      </c>
      <c r="N3647">
        <f t="shared" si="906"/>
        <v>8.3600091569192847E-3</v>
      </c>
      <c r="O3647">
        <f t="shared" si="907"/>
        <v>2.3377843472691291E-2</v>
      </c>
      <c r="AH3647">
        <v>2.6843722885826479E-2</v>
      </c>
      <c r="AI3647">
        <v>1</v>
      </c>
      <c r="AJ3647">
        <v>0</v>
      </c>
      <c r="AK3647">
        <f t="shared" si="911"/>
        <v>3617</v>
      </c>
      <c r="AL3647">
        <f t="shared" si="912"/>
        <v>26</v>
      </c>
      <c r="AM3647">
        <f t="shared" si="908"/>
        <v>7.8940667175961265E-2</v>
      </c>
      <c r="AN3647">
        <f t="shared" si="909"/>
        <v>0.63888888888888884</v>
      </c>
      <c r="AO3647">
        <f t="shared" si="910"/>
        <v>1.62691339161901E-4</v>
      </c>
    </row>
    <row r="3648" spans="1:41" x14ac:dyDescent="0.3">
      <c r="A3648">
        <f>Datos!C3647</f>
        <v>7.05485E-2</v>
      </c>
      <c r="B3648">
        <f>Datos!D3647</f>
        <v>0.3436226</v>
      </c>
      <c r="C3648">
        <f>Datos!E3647</f>
        <v>4.9752699999999997E-2</v>
      </c>
      <c r="D3648" s="5">
        <f>Datos!F3647</f>
        <v>0</v>
      </c>
      <c r="E3648">
        <f t="shared" si="897"/>
        <v>1</v>
      </c>
      <c r="F3648" s="6">
        <f t="shared" si="898"/>
        <v>1</v>
      </c>
      <c r="G3648">
        <f t="shared" si="899"/>
        <v>0</v>
      </c>
      <c r="H3648">
        <f t="shared" si="900"/>
        <v>8.5666192754132869E-3</v>
      </c>
      <c r="I3648" s="5">
        <f t="shared" si="901"/>
        <v>8.5666192754132869E-3</v>
      </c>
      <c r="J3648" s="6">
        <f t="shared" si="902"/>
        <v>0.99143338072458675</v>
      </c>
      <c r="K3648" s="5">
        <f t="shared" si="903"/>
        <v>-8.6035236734222139E-3</v>
      </c>
      <c r="L3648" s="6">
        <f t="shared" si="904"/>
        <v>100</v>
      </c>
      <c r="M3648">
        <f t="shared" si="905"/>
        <v>-2.3838359417892638</v>
      </c>
      <c r="N3648">
        <f t="shared" si="906"/>
        <v>2.327732817343281E-2</v>
      </c>
      <c r="O3648">
        <f t="shared" si="907"/>
        <v>5.6520032931891825E-2</v>
      </c>
      <c r="AH3648">
        <v>2.6899007836806061E-2</v>
      </c>
      <c r="AI3648">
        <v>1</v>
      </c>
      <c r="AJ3648">
        <v>0</v>
      </c>
      <c r="AK3648">
        <f t="shared" si="911"/>
        <v>3618</v>
      </c>
      <c r="AL3648">
        <f t="shared" si="912"/>
        <v>26</v>
      </c>
      <c r="AM3648">
        <f t="shared" si="908"/>
        <v>7.8686019862490464E-2</v>
      </c>
      <c r="AN3648">
        <f t="shared" si="909"/>
        <v>0.63888888888888884</v>
      </c>
      <c r="AO3648">
        <f t="shared" si="910"/>
        <v>1.62691339161901E-4</v>
      </c>
    </row>
    <row r="3649" spans="1:41" x14ac:dyDescent="0.3">
      <c r="A3649">
        <f>Datos!C3648</f>
        <v>9.0094199999999999E-2</v>
      </c>
      <c r="B3649">
        <f>Datos!D3648</f>
        <v>0.36763970000000001</v>
      </c>
      <c r="C3649">
        <f>Datos!E3648</f>
        <v>5.46629E-2</v>
      </c>
      <c r="D3649" s="5">
        <f>Datos!F3648</f>
        <v>0</v>
      </c>
      <c r="E3649">
        <f t="shared" si="897"/>
        <v>1</v>
      </c>
      <c r="F3649" s="6">
        <f t="shared" si="898"/>
        <v>1</v>
      </c>
      <c r="G3649">
        <f t="shared" si="899"/>
        <v>0</v>
      </c>
      <c r="H3649">
        <f t="shared" si="900"/>
        <v>7.5096135167518748E-3</v>
      </c>
      <c r="I3649" s="5">
        <f t="shared" si="901"/>
        <v>7.5096135167518748E-3</v>
      </c>
      <c r="J3649" s="6">
        <f t="shared" si="902"/>
        <v>0.99249038648324817</v>
      </c>
      <c r="K3649" s="5">
        <f t="shared" si="903"/>
        <v>-7.5379526306768932E-3</v>
      </c>
      <c r="L3649" s="6">
        <f t="shared" si="904"/>
        <v>100</v>
      </c>
      <c r="M3649">
        <f t="shared" si="905"/>
        <v>-2.4319151078784431</v>
      </c>
      <c r="N3649">
        <f t="shared" si="906"/>
        <v>2.0732680010101791E-2</v>
      </c>
      <c r="O3649">
        <f t="shared" si="907"/>
        <v>5.1237991665189657E-2</v>
      </c>
      <c r="AH3649">
        <v>2.6914891833218813E-2</v>
      </c>
      <c r="AI3649">
        <v>1</v>
      </c>
      <c r="AJ3649">
        <v>0</v>
      </c>
      <c r="AK3649">
        <f t="shared" si="911"/>
        <v>3619</v>
      </c>
      <c r="AL3649">
        <f t="shared" si="912"/>
        <v>26</v>
      </c>
      <c r="AM3649">
        <f t="shared" si="908"/>
        <v>7.8431372549019662E-2</v>
      </c>
      <c r="AN3649">
        <f t="shared" si="909"/>
        <v>0.63888888888888884</v>
      </c>
      <c r="AO3649">
        <f t="shared" si="910"/>
        <v>0</v>
      </c>
    </row>
    <row r="3650" spans="1:41" x14ac:dyDescent="0.3">
      <c r="A3650">
        <f>Datos!C3649</f>
        <v>7.1322399999999994E-2</v>
      </c>
      <c r="B3650">
        <f>Datos!D3649</f>
        <v>0.42188360000000003</v>
      </c>
      <c r="C3650">
        <f>Datos!E3649</f>
        <v>5.7741000000000001E-2</v>
      </c>
      <c r="D3650" s="5">
        <f>Datos!F3649</f>
        <v>0</v>
      </c>
      <c r="E3650">
        <f t="shared" si="897"/>
        <v>1</v>
      </c>
      <c r="F3650" s="6">
        <f t="shared" si="898"/>
        <v>1</v>
      </c>
      <c r="G3650">
        <f t="shared" si="899"/>
        <v>0</v>
      </c>
      <c r="H3650">
        <f t="shared" si="900"/>
        <v>6.3411246788939784E-3</v>
      </c>
      <c r="I3650" s="5">
        <f t="shared" si="901"/>
        <v>6.3411246788939784E-3</v>
      </c>
      <c r="J3650" s="6">
        <f t="shared" si="902"/>
        <v>0.99365887532110597</v>
      </c>
      <c r="K3650" s="5">
        <f t="shared" si="903"/>
        <v>-6.3613150081768205E-3</v>
      </c>
      <c r="L3650" s="6">
        <f t="shared" si="904"/>
        <v>100</v>
      </c>
      <c r="M3650">
        <f t="shared" si="905"/>
        <v>-2.4925695401474126</v>
      </c>
      <c r="N3650">
        <f t="shared" si="906"/>
        <v>1.7856458964795013E-2</v>
      </c>
      <c r="O3650">
        <f t="shared" si="907"/>
        <v>4.5115436233692165E-2</v>
      </c>
      <c r="AH3650">
        <v>2.6925392894647654E-2</v>
      </c>
      <c r="AI3650">
        <v>0</v>
      </c>
      <c r="AJ3650">
        <v>1</v>
      </c>
      <c r="AK3650">
        <f t="shared" si="911"/>
        <v>3619</v>
      </c>
      <c r="AL3650">
        <f t="shared" si="912"/>
        <v>27</v>
      </c>
      <c r="AM3650">
        <f t="shared" si="908"/>
        <v>7.8431372549019662E-2</v>
      </c>
      <c r="AN3650">
        <f t="shared" si="909"/>
        <v>0.625</v>
      </c>
      <c r="AO3650">
        <f t="shared" si="910"/>
        <v>1.5915457091932039E-4</v>
      </c>
    </row>
    <row r="3651" spans="1:41" x14ac:dyDescent="0.3">
      <c r="A3651">
        <f>Datos!C3650</f>
        <v>3.8820599999999997E-2</v>
      </c>
      <c r="B3651">
        <f>Datos!D3650</f>
        <v>0.42521150000000002</v>
      </c>
      <c r="C3651">
        <f>Datos!E3650</f>
        <v>5.2589499999999997E-2</v>
      </c>
      <c r="D3651" s="5">
        <f>Datos!F3650</f>
        <v>0</v>
      </c>
      <c r="E3651">
        <f t="shared" si="897"/>
        <v>1</v>
      </c>
      <c r="F3651" s="6">
        <f t="shared" si="898"/>
        <v>1</v>
      </c>
      <c r="G3651">
        <f t="shared" si="899"/>
        <v>0</v>
      </c>
      <c r="H3651">
        <f t="shared" si="900"/>
        <v>6.8340976977574698E-3</v>
      </c>
      <c r="I3651" s="5">
        <f t="shared" si="901"/>
        <v>6.8340976977574698E-3</v>
      </c>
      <c r="J3651" s="6">
        <f t="shared" si="902"/>
        <v>0.99316590230224255</v>
      </c>
      <c r="K3651" s="5">
        <f t="shared" si="903"/>
        <v>-6.8575570870274653E-3</v>
      </c>
      <c r="L3651" s="6">
        <f t="shared" si="904"/>
        <v>100</v>
      </c>
      <c r="M3651">
        <f t="shared" si="905"/>
        <v>-2.4658673171335495</v>
      </c>
      <c r="N3651">
        <f t="shared" si="906"/>
        <v>1.9078574145800966E-2</v>
      </c>
      <c r="O3651">
        <f t="shared" si="907"/>
        <v>4.7737975094785043E-2</v>
      </c>
      <c r="AH3651">
        <v>2.6931103258422566E-2</v>
      </c>
      <c r="AI3651">
        <v>1</v>
      </c>
      <c r="AJ3651">
        <v>0</v>
      </c>
      <c r="AK3651">
        <f t="shared" si="911"/>
        <v>3620</v>
      </c>
      <c r="AL3651">
        <f t="shared" si="912"/>
        <v>27</v>
      </c>
      <c r="AM3651">
        <f t="shared" si="908"/>
        <v>7.817672523554875E-2</v>
      </c>
      <c r="AN3651">
        <f t="shared" si="909"/>
        <v>0.625</v>
      </c>
      <c r="AO3651">
        <f t="shared" si="910"/>
        <v>1.59154570919251E-4</v>
      </c>
    </row>
    <row r="3652" spans="1:41" x14ac:dyDescent="0.3">
      <c r="A3652">
        <f>Datos!C3651</f>
        <v>-2.83174E-2</v>
      </c>
      <c r="B3652">
        <f>Datos!D3651</f>
        <v>0.30623489999999998</v>
      </c>
      <c r="C3652">
        <f>Datos!E3651</f>
        <v>4.9108199999999998E-2</v>
      </c>
      <c r="D3652" s="5">
        <f>Datos!F3651</f>
        <v>0</v>
      </c>
      <c r="E3652">
        <f t="shared" si="897"/>
        <v>1</v>
      </c>
      <c r="F3652" s="6">
        <f t="shared" si="898"/>
        <v>1</v>
      </c>
      <c r="G3652">
        <f t="shared" si="899"/>
        <v>0</v>
      </c>
      <c r="H3652">
        <f t="shared" si="900"/>
        <v>9.8225355938510259E-3</v>
      </c>
      <c r="I3652" s="5">
        <f t="shared" si="901"/>
        <v>9.8225355938510259E-3</v>
      </c>
      <c r="J3652" s="6">
        <f t="shared" si="902"/>
        <v>0.99017746440614895</v>
      </c>
      <c r="K3652" s="5">
        <f t="shared" si="903"/>
        <v>-9.8710949422053454E-3</v>
      </c>
      <c r="L3652" s="6">
        <f t="shared" si="904"/>
        <v>100</v>
      </c>
      <c r="M3652">
        <f t="shared" si="905"/>
        <v>-2.3330585760371116</v>
      </c>
      <c r="N3652">
        <f t="shared" si="906"/>
        <v>2.6238704355667185E-2</v>
      </c>
      <c r="O3652">
        <f t="shared" si="907"/>
        <v>6.252589627022126E-2</v>
      </c>
      <c r="AH3652">
        <v>2.7047129505513613E-2</v>
      </c>
      <c r="AI3652">
        <v>1</v>
      </c>
      <c r="AJ3652">
        <v>0</v>
      </c>
      <c r="AK3652">
        <f t="shared" si="911"/>
        <v>3621</v>
      </c>
      <c r="AL3652">
        <f t="shared" si="912"/>
        <v>27</v>
      </c>
      <c r="AM3652">
        <f t="shared" si="908"/>
        <v>7.7922077922077948E-2</v>
      </c>
      <c r="AN3652">
        <f t="shared" si="909"/>
        <v>0.625</v>
      </c>
      <c r="AO3652">
        <f t="shared" si="910"/>
        <v>1.5915457091932039E-4</v>
      </c>
    </row>
    <row r="3653" spans="1:41" x14ac:dyDescent="0.3">
      <c r="A3653">
        <f>Datos!C3652</f>
        <v>-1.7588900000000001E-2</v>
      </c>
      <c r="B3653">
        <f>Datos!D3652</f>
        <v>0.31424489999999999</v>
      </c>
      <c r="C3653">
        <f>Datos!E3652</f>
        <v>4.6289799999999999E-2</v>
      </c>
      <c r="D3653" s="5">
        <f>Datos!F3652</f>
        <v>0</v>
      </c>
      <c r="E3653">
        <f t="shared" ref="E3653:E3716" si="913">1-D3653</f>
        <v>1</v>
      </c>
      <c r="F3653" s="6">
        <f t="shared" ref="F3653:F3716" si="914">D3653+E3653</f>
        <v>1</v>
      </c>
      <c r="G3653">
        <f t="shared" ref="G3653:G3716" si="915">IF(F3653=0,"",D3653/F3653)</f>
        <v>0</v>
      </c>
      <c r="H3653">
        <f t="shared" ref="H3653:H3716" si="916">_xlfn.NORM.S.DIST(M3653,TRUE)</f>
        <v>9.9536458510578983E-3</v>
      </c>
      <c r="I3653" s="5">
        <f t="shared" ref="I3653:I3716" si="917">F3653*H3653</f>
        <v>9.9536458510578983E-3</v>
      </c>
      <c r="J3653" s="6">
        <f t="shared" ref="J3653:J3716" si="918">F3653-I3653</f>
        <v>0.99004635414894215</v>
      </c>
      <c r="K3653" s="5">
        <f t="shared" ref="K3653:K3716" si="919">IFERROR(F3653*(G3653*LN(H3653)+(1-G3653)*LN(1-H3653)),0)</f>
        <v>-1.0003514576965675E-2</v>
      </c>
      <c r="L3653" s="6">
        <f t="shared" ref="L3653:L3716" si="920">100*IF(H3653&gt;=$AD$10,D3653/F3653,E3653/F3653)</f>
        <v>100</v>
      </c>
      <c r="M3653">
        <f t="shared" ref="M3653:M3716" si="921">$Q$5+MMULT(A3653:C3653,$Q$6:$Q$8)</f>
        <v>-2.3280906308302121</v>
      </c>
      <c r="N3653">
        <f t="shared" ref="N3653:N3716" si="922">_xlfn.NORM.S.DIST(M3653,FALSE)</f>
        <v>2.6544265962913215E-2</v>
      </c>
      <c r="O3653">
        <f t="shared" ref="O3653:O3716" si="923">(D3653*(M3653*N3653/H3653+(N3653/H3653)^2)-E3653*(M3653*N3653/(1-H3653)-(N3653/(1-H3653))^2))</f>
        <v>6.3137587965978209E-2</v>
      </c>
      <c r="AH3653">
        <v>2.7052050503331225E-2</v>
      </c>
      <c r="AI3653">
        <v>1</v>
      </c>
      <c r="AJ3653">
        <v>0</v>
      </c>
      <c r="AK3653">
        <f t="shared" si="911"/>
        <v>3622</v>
      </c>
      <c r="AL3653">
        <f t="shared" si="912"/>
        <v>27</v>
      </c>
      <c r="AM3653">
        <f t="shared" ref="AM3653:AM3716" si="924">1-AK3653/AK$4003</f>
        <v>7.7667430608607035E-2</v>
      </c>
      <c r="AN3653">
        <f t="shared" ref="AN3653:AN3716" si="925">1-AL3653/AL$4003</f>
        <v>0.625</v>
      </c>
      <c r="AO3653">
        <f t="shared" ref="AO3653:AO3716" si="926">(AM3653-AM3654)*AN3653</f>
        <v>1.59154570919251E-4</v>
      </c>
    </row>
    <row r="3654" spans="1:41" x14ac:dyDescent="0.3">
      <c r="A3654">
        <f>Datos!C3653</f>
        <v>3.9399999999999998E-4</v>
      </c>
      <c r="B3654">
        <f>Datos!D3653</f>
        <v>0.37160149999999997</v>
      </c>
      <c r="C3654">
        <f>Datos!E3653</f>
        <v>4.6068600000000001E-2</v>
      </c>
      <c r="D3654" s="5">
        <f>Datos!F3653</f>
        <v>0</v>
      </c>
      <c r="E3654">
        <f t="shared" si="913"/>
        <v>1</v>
      </c>
      <c r="F3654" s="6">
        <f t="shared" si="914"/>
        <v>1</v>
      </c>
      <c r="G3654">
        <f t="shared" si="915"/>
        <v>0</v>
      </c>
      <c r="H3654">
        <f t="shared" si="916"/>
        <v>8.636890786998825E-3</v>
      </c>
      <c r="I3654" s="5">
        <f t="shared" si="917"/>
        <v>8.636890786998825E-3</v>
      </c>
      <c r="J3654" s="6">
        <f t="shared" si="918"/>
        <v>0.99136310921300119</v>
      </c>
      <c r="K3654" s="5">
        <f t="shared" si="919"/>
        <v>-8.6744048878802816E-3</v>
      </c>
      <c r="L3654" s="6">
        <f t="shared" si="920"/>
        <v>100</v>
      </c>
      <c r="M3654">
        <f t="shared" si="921"/>
        <v>-2.3808278659519657</v>
      </c>
      <c r="N3654">
        <f t="shared" si="922"/>
        <v>2.3444738111181945E-2</v>
      </c>
      <c r="O3654">
        <f t="shared" si="923"/>
        <v>5.6863453665139063E-2</v>
      </c>
      <c r="AH3654">
        <v>2.72232604352248E-2</v>
      </c>
      <c r="AI3654">
        <v>1</v>
      </c>
      <c r="AJ3654">
        <v>0</v>
      </c>
      <c r="AK3654">
        <f t="shared" ref="AK3654:AK3717" si="927">AK3653+AI3654</f>
        <v>3623</v>
      </c>
      <c r="AL3654">
        <f t="shared" ref="AL3654:AL3717" si="928">AL3653+AJ3654</f>
        <v>27</v>
      </c>
      <c r="AM3654">
        <f t="shared" si="924"/>
        <v>7.7412783295136234E-2</v>
      </c>
      <c r="AN3654">
        <f t="shared" si="925"/>
        <v>0.625</v>
      </c>
      <c r="AO3654">
        <f t="shared" si="926"/>
        <v>1.59154570919251E-4</v>
      </c>
    </row>
    <row r="3655" spans="1:41" x14ac:dyDescent="0.3">
      <c r="A3655">
        <f>Datos!C3654</f>
        <v>4.3217800000000001E-2</v>
      </c>
      <c r="B3655">
        <f>Datos!D3654</f>
        <v>0.3794032</v>
      </c>
      <c r="C3655">
        <f>Datos!E3654</f>
        <v>6.1462799999999998E-2</v>
      </c>
      <c r="D3655" s="5">
        <f>Datos!F3654</f>
        <v>0</v>
      </c>
      <c r="E3655">
        <f t="shared" si="913"/>
        <v>1</v>
      </c>
      <c r="F3655" s="6">
        <f t="shared" si="914"/>
        <v>1</v>
      </c>
      <c r="G3655">
        <f t="shared" si="915"/>
        <v>0</v>
      </c>
      <c r="H3655">
        <f t="shared" si="916"/>
        <v>6.7815337754839186E-3</v>
      </c>
      <c r="I3655" s="5">
        <f t="shared" si="917"/>
        <v>6.7815337754839186E-3</v>
      </c>
      <c r="J3655" s="6">
        <f t="shared" si="918"/>
        <v>0.99321846622451604</v>
      </c>
      <c r="K3655" s="5">
        <f t="shared" si="919"/>
        <v>-6.8046328663996731E-3</v>
      </c>
      <c r="L3655" s="6">
        <f t="shared" si="920"/>
        <v>100</v>
      </c>
      <c r="M3655">
        <f t="shared" si="921"/>
        <v>-2.468631850578678</v>
      </c>
      <c r="N3655">
        <f t="shared" si="922"/>
        <v>1.8948885913042418E-2</v>
      </c>
      <c r="O3655">
        <f t="shared" si="923"/>
        <v>4.7461194876383297E-2</v>
      </c>
      <c r="AH3655">
        <v>2.7242129816553717E-2</v>
      </c>
      <c r="AI3655">
        <v>1</v>
      </c>
      <c r="AJ3655">
        <v>0</v>
      </c>
      <c r="AK3655">
        <f t="shared" si="927"/>
        <v>3624</v>
      </c>
      <c r="AL3655">
        <f t="shared" si="928"/>
        <v>27</v>
      </c>
      <c r="AM3655">
        <f t="shared" si="924"/>
        <v>7.7158135981665432E-2</v>
      </c>
      <c r="AN3655">
        <f t="shared" si="925"/>
        <v>0.625</v>
      </c>
      <c r="AO3655">
        <f t="shared" si="926"/>
        <v>1.5915457091932039E-4</v>
      </c>
    </row>
    <row r="3656" spans="1:41" x14ac:dyDescent="0.3">
      <c r="A3656">
        <f>Datos!C3655</f>
        <v>5.7882400000000001E-2</v>
      </c>
      <c r="B3656">
        <f>Datos!D3655</f>
        <v>0.39911829999999998</v>
      </c>
      <c r="C3656">
        <f>Datos!E3655</f>
        <v>6.3931799999999997E-2</v>
      </c>
      <c r="D3656" s="5">
        <f>Datos!F3655</f>
        <v>0</v>
      </c>
      <c r="E3656">
        <f t="shared" si="913"/>
        <v>1</v>
      </c>
      <c r="F3656" s="6">
        <f t="shared" si="914"/>
        <v>1</v>
      </c>
      <c r="G3656">
        <f t="shared" si="915"/>
        <v>0</v>
      </c>
      <c r="H3656">
        <f t="shared" si="916"/>
        <v>6.2039514402886251E-3</v>
      </c>
      <c r="I3656" s="5">
        <f t="shared" si="917"/>
        <v>6.2039514402886251E-3</v>
      </c>
      <c r="J3656" s="6">
        <f t="shared" si="918"/>
        <v>0.99379604855971138</v>
      </c>
      <c r="K3656" s="5">
        <f t="shared" si="919"/>
        <v>-6.2232759138809175E-3</v>
      </c>
      <c r="L3656" s="6">
        <f t="shared" si="920"/>
        <v>100</v>
      </c>
      <c r="M3656">
        <f t="shared" si="921"/>
        <v>-2.5003261134829513</v>
      </c>
      <c r="N3656">
        <f t="shared" si="922"/>
        <v>1.7514014848288829E-2</v>
      </c>
      <c r="O3656">
        <f t="shared" si="923"/>
        <v>4.4374702778784664E-2</v>
      </c>
      <c r="AH3656">
        <v>2.7290603086906964E-2</v>
      </c>
      <c r="AI3656">
        <v>1</v>
      </c>
      <c r="AJ3656">
        <v>0</v>
      </c>
      <c r="AK3656">
        <f t="shared" si="927"/>
        <v>3625</v>
      </c>
      <c r="AL3656">
        <f t="shared" si="928"/>
        <v>27</v>
      </c>
      <c r="AM3656">
        <f t="shared" si="924"/>
        <v>7.690348866819452E-2</v>
      </c>
      <c r="AN3656">
        <f t="shared" si="925"/>
        <v>0.625</v>
      </c>
      <c r="AO3656">
        <f t="shared" si="926"/>
        <v>1.59154570919251E-4</v>
      </c>
    </row>
    <row r="3657" spans="1:41" x14ac:dyDescent="0.3">
      <c r="A3657">
        <f>Datos!C3656</f>
        <v>0.1105198</v>
      </c>
      <c r="B3657">
        <f>Datos!D3656</f>
        <v>0.44781300000000002</v>
      </c>
      <c r="C3657">
        <f>Datos!E3656</f>
        <v>6.5311999999999995E-2</v>
      </c>
      <c r="D3657" s="5">
        <f>Datos!F3656</f>
        <v>0</v>
      </c>
      <c r="E3657">
        <f t="shared" si="913"/>
        <v>1</v>
      </c>
      <c r="F3657" s="6">
        <f t="shared" si="914"/>
        <v>1</v>
      </c>
      <c r="G3657">
        <f t="shared" si="915"/>
        <v>0</v>
      </c>
      <c r="H3657">
        <f t="shared" si="916"/>
        <v>5.2623460939486373E-3</v>
      </c>
      <c r="I3657" s="5">
        <f t="shared" si="917"/>
        <v>5.2623460939486373E-3</v>
      </c>
      <c r="J3657" s="6">
        <f t="shared" si="918"/>
        <v>0.9947376539060514</v>
      </c>
      <c r="K3657" s="5">
        <f t="shared" si="919"/>
        <v>-5.2762410051462628E-3</v>
      </c>
      <c r="L3657" s="6">
        <f t="shared" si="920"/>
        <v>100</v>
      </c>
      <c r="M3657">
        <f t="shared" si="921"/>
        <v>-2.5580963671516739</v>
      </c>
      <c r="N3657">
        <f t="shared" si="922"/>
        <v>1.5133158053740521E-2</v>
      </c>
      <c r="O3657">
        <f t="shared" si="923"/>
        <v>3.914831260170927E-2</v>
      </c>
      <c r="AH3657">
        <v>2.7293082286171527E-2</v>
      </c>
      <c r="AI3657">
        <v>1</v>
      </c>
      <c r="AJ3657">
        <v>0</v>
      </c>
      <c r="AK3657">
        <f t="shared" si="927"/>
        <v>3626</v>
      </c>
      <c r="AL3657">
        <f t="shared" si="928"/>
        <v>27</v>
      </c>
      <c r="AM3657">
        <f t="shared" si="924"/>
        <v>7.6648841354723718E-2</v>
      </c>
      <c r="AN3657">
        <f t="shared" si="925"/>
        <v>0.625</v>
      </c>
      <c r="AO3657">
        <f t="shared" si="926"/>
        <v>1.59154570919251E-4</v>
      </c>
    </row>
    <row r="3658" spans="1:41" x14ac:dyDescent="0.3">
      <c r="A3658">
        <f>Datos!C3657</f>
        <v>0.241124</v>
      </c>
      <c r="B3658">
        <f>Datos!D3657</f>
        <v>0.160798</v>
      </c>
      <c r="C3658">
        <f>Datos!E3657</f>
        <v>7.5188400000000002E-2</v>
      </c>
      <c r="D3658" s="5">
        <f>Datos!F3657</f>
        <v>0</v>
      </c>
      <c r="E3658">
        <f t="shared" si="913"/>
        <v>1</v>
      </c>
      <c r="F3658" s="6">
        <f t="shared" si="914"/>
        <v>1</v>
      </c>
      <c r="G3658">
        <f t="shared" si="915"/>
        <v>0</v>
      </c>
      <c r="H3658">
        <f t="shared" si="916"/>
        <v>8.9287297161191655E-3</v>
      </c>
      <c r="I3658" s="5">
        <f t="shared" si="917"/>
        <v>8.9287297161191655E-3</v>
      </c>
      <c r="J3658" s="6">
        <f t="shared" si="918"/>
        <v>0.99107127028388087</v>
      </c>
      <c r="K3658" s="5">
        <f t="shared" si="919"/>
        <v>-8.9688296963348086E-3</v>
      </c>
      <c r="L3658" s="6">
        <f t="shared" si="920"/>
        <v>100</v>
      </c>
      <c r="M3658">
        <f t="shared" si="921"/>
        <v>-2.3685605015428561</v>
      </c>
      <c r="N3658">
        <f t="shared" si="922"/>
        <v>2.4137757627872614E-2</v>
      </c>
      <c r="O3658">
        <f t="shared" si="923"/>
        <v>5.8279985923579858E-2</v>
      </c>
      <c r="AH3658">
        <v>2.729890172635337E-2</v>
      </c>
      <c r="AI3658">
        <v>1</v>
      </c>
      <c r="AJ3658">
        <v>0</v>
      </c>
      <c r="AK3658">
        <f t="shared" si="927"/>
        <v>3627</v>
      </c>
      <c r="AL3658">
        <f t="shared" si="928"/>
        <v>27</v>
      </c>
      <c r="AM3658">
        <f t="shared" si="924"/>
        <v>7.6394194041252916E-2</v>
      </c>
      <c r="AN3658">
        <f t="shared" si="925"/>
        <v>0.625</v>
      </c>
      <c r="AO3658">
        <f t="shared" si="926"/>
        <v>1.5915457091932039E-4</v>
      </c>
    </row>
    <row r="3659" spans="1:41" x14ac:dyDescent="0.3">
      <c r="A3659">
        <f>Datos!C3658</f>
        <v>2.4102100000000001E-2</v>
      </c>
      <c r="B3659">
        <f>Datos!D3658</f>
        <v>8.7559100000000001E-2</v>
      </c>
      <c r="C3659">
        <f>Datos!E3658</f>
        <v>6.9399500000000003E-2</v>
      </c>
      <c r="D3659" s="5">
        <f>Datos!F3658</f>
        <v>0</v>
      </c>
      <c r="E3659">
        <f t="shared" si="913"/>
        <v>1</v>
      </c>
      <c r="F3659" s="6">
        <f t="shared" si="914"/>
        <v>1</v>
      </c>
      <c r="G3659">
        <f t="shared" si="915"/>
        <v>0</v>
      </c>
      <c r="H3659">
        <f t="shared" si="916"/>
        <v>1.2423580700082785E-2</v>
      </c>
      <c r="I3659" s="5">
        <f t="shared" si="917"/>
        <v>1.2423580700082785E-2</v>
      </c>
      <c r="J3659" s="6">
        <f t="shared" si="918"/>
        <v>0.98757641929991724</v>
      </c>
      <c r="K3659" s="5">
        <f t="shared" si="919"/>
        <v>-1.2501398568223529E-2</v>
      </c>
      <c r="L3659" s="6">
        <f t="shared" si="920"/>
        <v>100</v>
      </c>
      <c r="M3659">
        <f t="shared" si="921"/>
        <v>-2.2437706551714203</v>
      </c>
      <c r="N3659">
        <f t="shared" si="922"/>
        <v>3.2187023333991913E-2</v>
      </c>
      <c r="O3659">
        <f t="shared" si="923"/>
        <v>7.4191054254167457E-2</v>
      </c>
      <c r="AH3659">
        <v>2.7364640337063033E-2</v>
      </c>
      <c r="AI3659">
        <v>1</v>
      </c>
      <c r="AJ3659">
        <v>0</v>
      </c>
      <c r="AK3659">
        <f t="shared" si="927"/>
        <v>3628</v>
      </c>
      <c r="AL3659">
        <f t="shared" si="928"/>
        <v>27</v>
      </c>
      <c r="AM3659">
        <f t="shared" si="924"/>
        <v>7.6139546727782004E-2</v>
      </c>
      <c r="AN3659">
        <f t="shared" si="925"/>
        <v>0.625</v>
      </c>
      <c r="AO3659">
        <f t="shared" si="926"/>
        <v>1.59154570919251E-4</v>
      </c>
    </row>
    <row r="3660" spans="1:41" x14ac:dyDescent="0.3">
      <c r="A3660">
        <f>Datos!C3659</f>
        <v>5.4075600000000001E-2</v>
      </c>
      <c r="B3660">
        <f>Datos!D3659</f>
        <v>-3.7486899999999997E-2</v>
      </c>
      <c r="C3660">
        <f>Datos!E3659</f>
        <v>5.6572299999999999E-2</v>
      </c>
      <c r="D3660" s="5">
        <f>Datos!F3659</f>
        <v>0</v>
      </c>
      <c r="E3660">
        <f t="shared" si="913"/>
        <v>1</v>
      </c>
      <c r="F3660" s="6">
        <f t="shared" si="914"/>
        <v>1</v>
      </c>
      <c r="G3660">
        <f t="shared" si="915"/>
        <v>0</v>
      </c>
      <c r="H3660">
        <f t="shared" si="916"/>
        <v>1.9028901673111415E-2</v>
      </c>
      <c r="I3660" s="5">
        <f t="shared" si="917"/>
        <v>1.9028901673111415E-2</v>
      </c>
      <c r="J3660" s="6">
        <f t="shared" si="918"/>
        <v>0.98097109832688856</v>
      </c>
      <c r="K3660" s="5">
        <f t="shared" si="919"/>
        <v>-1.9212281291251306E-2</v>
      </c>
      <c r="L3660" s="6">
        <f t="shared" si="920"/>
        <v>100</v>
      </c>
      <c r="M3660">
        <f t="shared" si="921"/>
        <v>-2.0742316370965974</v>
      </c>
      <c r="N3660">
        <f t="shared" si="922"/>
        <v>4.6413868451338582E-2</v>
      </c>
      <c r="O3660">
        <f t="shared" si="923"/>
        <v>0.10037925667192228</v>
      </c>
      <c r="AH3660">
        <v>2.7376018126634517E-2</v>
      </c>
      <c r="AI3660">
        <v>1</v>
      </c>
      <c r="AJ3660">
        <v>0</v>
      </c>
      <c r="AK3660">
        <f t="shared" si="927"/>
        <v>3629</v>
      </c>
      <c r="AL3660">
        <f t="shared" si="928"/>
        <v>27</v>
      </c>
      <c r="AM3660">
        <f t="shared" si="924"/>
        <v>7.5884899414311202E-2</v>
      </c>
      <c r="AN3660">
        <f t="shared" si="925"/>
        <v>0.625</v>
      </c>
      <c r="AO3660">
        <f t="shared" si="926"/>
        <v>1.5915457091932039E-4</v>
      </c>
    </row>
    <row r="3661" spans="1:41" x14ac:dyDescent="0.3">
      <c r="A3661">
        <f>Datos!C3660</f>
        <v>7.1010500000000004E-2</v>
      </c>
      <c r="B3661">
        <f>Datos!D3660</f>
        <v>3.4716E-3</v>
      </c>
      <c r="C3661">
        <f>Datos!E3660</f>
        <v>6.2749799999999994E-2</v>
      </c>
      <c r="D3661" s="5">
        <f>Datos!F3660</f>
        <v>0</v>
      </c>
      <c r="E3661">
        <f t="shared" si="913"/>
        <v>1</v>
      </c>
      <c r="F3661" s="6">
        <f t="shared" si="914"/>
        <v>1</v>
      </c>
      <c r="G3661">
        <f t="shared" si="915"/>
        <v>0</v>
      </c>
      <c r="H3661">
        <f t="shared" si="916"/>
        <v>1.6048223644139301E-2</v>
      </c>
      <c r="I3661" s="5">
        <f t="shared" si="917"/>
        <v>1.6048223644139301E-2</v>
      </c>
      <c r="J3661" s="6">
        <f t="shared" si="918"/>
        <v>0.98395177635586073</v>
      </c>
      <c r="K3661" s="5">
        <f t="shared" si="919"/>
        <v>-1.6178390899237765E-2</v>
      </c>
      <c r="L3661" s="6">
        <f t="shared" si="920"/>
        <v>100</v>
      </c>
      <c r="M3661">
        <f t="shared" si="921"/>
        <v>-2.1432074132630001</v>
      </c>
      <c r="N3661">
        <f t="shared" si="922"/>
        <v>4.0130945207704896E-2</v>
      </c>
      <c r="O3661">
        <f t="shared" si="923"/>
        <v>8.9075197817537199E-2</v>
      </c>
      <c r="AH3661">
        <v>2.7426529679064227E-2</v>
      </c>
      <c r="AI3661">
        <v>1</v>
      </c>
      <c r="AJ3661">
        <v>0</v>
      </c>
      <c r="AK3661">
        <f t="shared" si="927"/>
        <v>3630</v>
      </c>
      <c r="AL3661">
        <f t="shared" si="928"/>
        <v>27</v>
      </c>
      <c r="AM3661">
        <f t="shared" si="924"/>
        <v>7.5630252100840289E-2</v>
      </c>
      <c r="AN3661">
        <f t="shared" si="925"/>
        <v>0.625</v>
      </c>
      <c r="AO3661">
        <f t="shared" si="926"/>
        <v>1.59154570919251E-4</v>
      </c>
    </row>
    <row r="3662" spans="1:41" x14ac:dyDescent="0.3">
      <c r="A3662">
        <f>Datos!C3661</f>
        <v>-1.9810899999999999E-2</v>
      </c>
      <c r="B3662">
        <f>Datos!D3661</f>
        <v>0.1267421</v>
      </c>
      <c r="C3662">
        <f>Datos!E3661</f>
        <v>9.3412200000000001E-2</v>
      </c>
      <c r="D3662" s="5">
        <f>Datos!F3661</f>
        <v>0</v>
      </c>
      <c r="E3662">
        <f t="shared" si="913"/>
        <v>1</v>
      </c>
      <c r="F3662" s="6">
        <f t="shared" si="914"/>
        <v>1</v>
      </c>
      <c r="G3662">
        <f t="shared" si="915"/>
        <v>0</v>
      </c>
      <c r="H3662">
        <f t="shared" si="916"/>
        <v>8.4500046288959012E-3</v>
      </c>
      <c r="I3662" s="5">
        <f t="shared" si="917"/>
        <v>8.4500046288959012E-3</v>
      </c>
      <c r="J3662" s="6">
        <f t="shared" si="918"/>
        <v>0.99154999537110411</v>
      </c>
      <c r="K3662" s="5">
        <f t="shared" si="919"/>
        <v>-8.4859083186415926E-3</v>
      </c>
      <c r="L3662" s="6">
        <f t="shared" si="920"/>
        <v>100</v>
      </c>
      <c r="M3662">
        <f t="shared" si="921"/>
        <v>-2.3888759135121376</v>
      </c>
      <c r="N3662">
        <f t="shared" si="922"/>
        <v>2.2999044709528314E-2</v>
      </c>
      <c r="O3662">
        <f t="shared" si="923"/>
        <v>5.5948089384032382E-2</v>
      </c>
      <c r="AH3662">
        <v>2.7435287467434739E-2</v>
      </c>
      <c r="AI3662">
        <v>1</v>
      </c>
      <c r="AJ3662">
        <v>0</v>
      </c>
      <c r="AK3662">
        <f t="shared" si="927"/>
        <v>3631</v>
      </c>
      <c r="AL3662">
        <f t="shared" si="928"/>
        <v>27</v>
      </c>
      <c r="AM3662">
        <f t="shared" si="924"/>
        <v>7.5375604787369488E-2</v>
      </c>
      <c r="AN3662">
        <f t="shared" si="925"/>
        <v>0.625</v>
      </c>
      <c r="AO3662">
        <f t="shared" si="926"/>
        <v>1.59154570919251E-4</v>
      </c>
    </row>
    <row r="3663" spans="1:41" x14ac:dyDescent="0.3">
      <c r="A3663">
        <f>Datos!C3662</f>
        <v>-1.6893999999999999E-2</v>
      </c>
      <c r="B3663">
        <f>Datos!D3662</f>
        <v>5.56631E-2</v>
      </c>
      <c r="C3663">
        <f>Datos!E3662</f>
        <v>3.8875300000000002E-2</v>
      </c>
      <c r="D3663" s="5">
        <f>Datos!F3662</f>
        <v>0</v>
      </c>
      <c r="E3663">
        <f t="shared" si="913"/>
        <v>1</v>
      </c>
      <c r="F3663" s="6">
        <f t="shared" si="914"/>
        <v>1</v>
      </c>
      <c r="G3663">
        <f t="shared" si="915"/>
        <v>0</v>
      </c>
      <c r="H3663">
        <f t="shared" si="916"/>
        <v>1.9635320555902107E-2</v>
      </c>
      <c r="I3663" s="5">
        <f t="shared" si="917"/>
        <v>1.9635320555902107E-2</v>
      </c>
      <c r="J3663" s="6">
        <f t="shared" si="918"/>
        <v>0.98036467944409789</v>
      </c>
      <c r="K3663" s="5">
        <f t="shared" si="919"/>
        <v>-1.9830654655962648E-2</v>
      </c>
      <c r="L3663" s="6">
        <f t="shared" si="920"/>
        <v>100</v>
      </c>
      <c r="M3663">
        <f t="shared" si="921"/>
        <v>-2.0613397223440884</v>
      </c>
      <c r="N3663">
        <f t="shared" si="922"/>
        <v>4.7667795366105603E-2</v>
      </c>
      <c r="O3663">
        <f t="shared" si="923"/>
        <v>0.10259166840854331</v>
      </c>
      <c r="AH3663">
        <v>2.7462919313235551E-2</v>
      </c>
      <c r="AI3663">
        <v>1</v>
      </c>
      <c r="AJ3663">
        <v>0</v>
      </c>
      <c r="AK3663">
        <f t="shared" si="927"/>
        <v>3632</v>
      </c>
      <c r="AL3663">
        <f t="shared" si="928"/>
        <v>27</v>
      </c>
      <c r="AM3663">
        <f t="shared" si="924"/>
        <v>7.5120957473898686E-2</v>
      </c>
      <c r="AN3663">
        <f t="shared" si="925"/>
        <v>0.625</v>
      </c>
      <c r="AO3663">
        <f t="shared" si="926"/>
        <v>1.5915457091932039E-4</v>
      </c>
    </row>
    <row r="3664" spans="1:41" x14ac:dyDescent="0.3">
      <c r="A3664">
        <f>Datos!C3663</f>
        <v>1.1302E-2</v>
      </c>
      <c r="B3664">
        <f>Datos!D3663</f>
        <v>7.4583800000000006E-2</v>
      </c>
      <c r="C3664">
        <f>Datos!E3663</f>
        <v>4.3577299999999999E-2</v>
      </c>
      <c r="D3664" s="5">
        <f>Datos!F3663</f>
        <v>0</v>
      </c>
      <c r="E3664">
        <f t="shared" si="913"/>
        <v>1</v>
      </c>
      <c r="F3664" s="6">
        <f t="shared" si="914"/>
        <v>1</v>
      </c>
      <c r="G3664">
        <f t="shared" si="915"/>
        <v>0</v>
      </c>
      <c r="H3664">
        <f t="shared" si="916"/>
        <v>1.7641004706073007E-2</v>
      </c>
      <c r="I3664" s="5">
        <f t="shared" si="917"/>
        <v>1.7641004706073007E-2</v>
      </c>
      <c r="J3664" s="6">
        <f t="shared" si="918"/>
        <v>0.98235899529392701</v>
      </c>
      <c r="K3664" s="5">
        <f t="shared" si="919"/>
        <v>-1.7798461778439655E-2</v>
      </c>
      <c r="L3664" s="6">
        <f t="shared" si="920"/>
        <v>100</v>
      </c>
      <c r="M3664">
        <f t="shared" si="921"/>
        <v>-2.1051068349923798</v>
      </c>
      <c r="N3664">
        <f t="shared" si="922"/>
        <v>4.3513853228205918E-2</v>
      </c>
      <c r="O3664">
        <f t="shared" si="923"/>
        <v>9.5208338305005441E-2</v>
      </c>
      <c r="AH3664">
        <v>2.7469258808817711E-2</v>
      </c>
      <c r="AI3664">
        <v>1</v>
      </c>
      <c r="AJ3664">
        <v>0</v>
      </c>
      <c r="AK3664">
        <f t="shared" si="927"/>
        <v>3633</v>
      </c>
      <c r="AL3664">
        <f t="shared" si="928"/>
        <v>27</v>
      </c>
      <c r="AM3664">
        <f t="shared" si="924"/>
        <v>7.4866310160427774E-2</v>
      </c>
      <c r="AN3664">
        <f t="shared" si="925"/>
        <v>0.625</v>
      </c>
      <c r="AO3664">
        <f t="shared" si="926"/>
        <v>1.59154570919251E-4</v>
      </c>
    </row>
    <row r="3665" spans="1:41" x14ac:dyDescent="0.3">
      <c r="A3665">
        <f>Datos!C3664</f>
        <v>-6.9779000000000004E-3</v>
      </c>
      <c r="B3665">
        <f>Datos!D3664</f>
        <v>0.1039529</v>
      </c>
      <c r="C3665">
        <f>Datos!E3664</f>
        <v>4.9554300000000003E-2</v>
      </c>
      <c r="D3665" s="5">
        <f>Datos!F3664</f>
        <v>0</v>
      </c>
      <c r="E3665">
        <f t="shared" si="913"/>
        <v>1</v>
      </c>
      <c r="F3665" s="6">
        <f t="shared" si="914"/>
        <v>1</v>
      </c>
      <c r="G3665">
        <f t="shared" si="915"/>
        <v>0</v>
      </c>
      <c r="H3665">
        <f t="shared" si="916"/>
        <v>1.5476362654084612E-2</v>
      </c>
      <c r="I3665" s="5">
        <f t="shared" si="917"/>
        <v>1.5476362654084612E-2</v>
      </c>
      <c r="J3665" s="6">
        <f t="shared" si="918"/>
        <v>0.98452363734591541</v>
      </c>
      <c r="K3665" s="5">
        <f t="shared" si="919"/>
        <v>-1.5597371698122276E-2</v>
      </c>
      <c r="L3665" s="6">
        <f t="shared" si="920"/>
        <v>100</v>
      </c>
      <c r="M3665">
        <f t="shared" si="921"/>
        <v>-2.1576799314726696</v>
      </c>
      <c r="N3665">
        <f t="shared" si="922"/>
        <v>3.8901211824405209E-2</v>
      </c>
      <c r="O3665">
        <f t="shared" si="923"/>
        <v>8.6817069402505276E-2</v>
      </c>
      <c r="AH3665">
        <v>2.7536219388121373E-2</v>
      </c>
      <c r="AI3665">
        <v>1</v>
      </c>
      <c r="AJ3665">
        <v>0</v>
      </c>
      <c r="AK3665">
        <f t="shared" si="927"/>
        <v>3634</v>
      </c>
      <c r="AL3665">
        <f t="shared" si="928"/>
        <v>27</v>
      </c>
      <c r="AM3665">
        <f t="shared" si="924"/>
        <v>7.4611662846956972E-2</v>
      </c>
      <c r="AN3665">
        <f t="shared" si="925"/>
        <v>0.625</v>
      </c>
      <c r="AO3665">
        <f t="shared" si="926"/>
        <v>1.59154570919251E-4</v>
      </c>
    </row>
    <row r="3666" spans="1:41" x14ac:dyDescent="0.3">
      <c r="A3666">
        <f>Datos!C3665</f>
        <v>2.0575800000000002E-2</v>
      </c>
      <c r="B3666">
        <f>Datos!D3665</f>
        <v>0.174789</v>
      </c>
      <c r="C3666">
        <f>Datos!E3665</f>
        <v>8.5997000000000004E-2</v>
      </c>
      <c r="D3666" s="5">
        <f>Datos!F3665</f>
        <v>0</v>
      </c>
      <c r="E3666">
        <f t="shared" si="913"/>
        <v>1</v>
      </c>
      <c r="F3666" s="6">
        <f t="shared" si="914"/>
        <v>1</v>
      </c>
      <c r="G3666">
        <f t="shared" si="915"/>
        <v>0</v>
      </c>
      <c r="H3666">
        <f t="shared" si="916"/>
        <v>8.1607808067715049E-3</v>
      </c>
      <c r="I3666" s="5">
        <f t="shared" si="917"/>
        <v>8.1607808067715049E-3</v>
      </c>
      <c r="J3666" s="6">
        <f t="shared" si="918"/>
        <v>0.99183921919322848</v>
      </c>
      <c r="K3666" s="5">
        <f t="shared" si="919"/>
        <v>-8.1942622594106448E-3</v>
      </c>
      <c r="L3666" s="6">
        <f t="shared" si="920"/>
        <v>100</v>
      </c>
      <c r="M3666">
        <f t="shared" si="921"/>
        <v>-2.4016444959552814</v>
      </c>
      <c r="N3666">
        <f t="shared" si="922"/>
        <v>2.2306287810129177E-2</v>
      </c>
      <c r="O3666">
        <f t="shared" si="923"/>
        <v>5.4518350098974752E-2</v>
      </c>
      <c r="AH3666">
        <v>2.7566790034550506E-2</v>
      </c>
      <c r="AI3666">
        <v>1</v>
      </c>
      <c r="AJ3666">
        <v>0</v>
      </c>
      <c r="AK3666">
        <f t="shared" si="927"/>
        <v>3635</v>
      </c>
      <c r="AL3666">
        <f t="shared" si="928"/>
        <v>27</v>
      </c>
      <c r="AM3666">
        <f t="shared" si="924"/>
        <v>7.435701553348617E-2</v>
      </c>
      <c r="AN3666">
        <f t="shared" si="925"/>
        <v>0.625</v>
      </c>
      <c r="AO3666">
        <f t="shared" si="926"/>
        <v>1.5915457091932039E-4</v>
      </c>
    </row>
    <row r="3667" spans="1:41" x14ac:dyDescent="0.3">
      <c r="A3667">
        <f>Datos!C3666</f>
        <v>0.31222879999999997</v>
      </c>
      <c r="B3667">
        <f>Datos!D3666</f>
        <v>0.4691207</v>
      </c>
      <c r="C3667">
        <f>Datos!E3666</f>
        <v>6.73406E-2</v>
      </c>
      <c r="D3667" s="5">
        <f>Datos!F3666</f>
        <v>0</v>
      </c>
      <c r="E3667">
        <f t="shared" si="913"/>
        <v>1</v>
      </c>
      <c r="F3667" s="6">
        <f t="shared" si="914"/>
        <v>1</v>
      </c>
      <c r="G3667">
        <f t="shared" si="915"/>
        <v>0</v>
      </c>
      <c r="H3667">
        <f t="shared" si="916"/>
        <v>4.4474220570481044E-3</v>
      </c>
      <c r="I3667" s="5">
        <f t="shared" si="917"/>
        <v>4.4474220570481044E-3</v>
      </c>
      <c r="J3667" s="6">
        <f t="shared" si="918"/>
        <v>0.99555257794295193</v>
      </c>
      <c r="K3667" s="5">
        <f t="shared" si="919"/>
        <v>-4.4573412593700784E-3</v>
      </c>
      <c r="L3667" s="6">
        <f t="shared" si="920"/>
        <v>100</v>
      </c>
      <c r="M3667">
        <f t="shared" si="921"/>
        <v>-2.616069536053121</v>
      </c>
      <c r="N3667">
        <f t="shared" si="922"/>
        <v>1.3025472157063487E-2</v>
      </c>
      <c r="O3667">
        <f t="shared" si="923"/>
        <v>3.4398948403068043E-2</v>
      </c>
      <c r="AH3667">
        <v>2.7614277820472481E-2</v>
      </c>
      <c r="AI3667">
        <v>1</v>
      </c>
      <c r="AJ3667">
        <v>0</v>
      </c>
      <c r="AK3667">
        <f t="shared" si="927"/>
        <v>3636</v>
      </c>
      <c r="AL3667">
        <f t="shared" si="928"/>
        <v>27</v>
      </c>
      <c r="AM3667">
        <f t="shared" si="924"/>
        <v>7.4102368220015258E-2</v>
      </c>
      <c r="AN3667">
        <f t="shared" si="925"/>
        <v>0.625</v>
      </c>
      <c r="AO3667">
        <f t="shared" si="926"/>
        <v>1.59154570919251E-4</v>
      </c>
    </row>
    <row r="3668" spans="1:41" x14ac:dyDescent="0.3">
      <c r="A3668">
        <f>Datos!C3667</f>
        <v>0.29758879999999999</v>
      </c>
      <c r="B3668">
        <f>Datos!D3667</f>
        <v>0.4978514</v>
      </c>
      <c r="C3668">
        <f>Datos!E3667</f>
        <v>6.9784499999999999E-2</v>
      </c>
      <c r="D3668" s="5">
        <f>Datos!F3667</f>
        <v>0</v>
      </c>
      <c r="E3668">
        <f t="shared" si="913"/>
        <v>1</v>
      </c>
      <c r="F3668" s="6">
        <f t="shared" si="914"/>
        <v>1</v>
      </c>
      <c r="G3668">
        <f t="shared" si="915"/>
        <v>0</v>
      </c>
      <c r="H3668">
        <f t="shared" si="916"/>
        <v>4.0071912492065003E-3</v>
      </c>
      <c r="I3668" s="5">
        <f t="shared" si="917"/>
        <v>4.0071912492065003E-3</v>
      </c>
      <c r="J3668" s="6">
        <f t="shared" si="918"/>
        <v>0.99599280875079355</v>
      </c>
      <c r="K3668" s="5">
        <f t="shared" si="919"/>
        <v>-4.0152415533294362E-3</v>
      </c>
      <c r="L3668" s="6">
        <f t="shared" si="920"/>
        <v>100</v>
      </c>
      <c r="M3668">
        <f t="shared" si="921"/>
        <v>-2.651463288782181</v>
      </c>
      <c r="N3668">
        <f t="shared" si="922"/>
        <v>1.1866128059289251E-2</v>
      </c>
      <c r="O3668">
        <f t="shared" si="923"/>
        <v>3.1731127121871934E-2</v>
      </c>
      <c r="AH3668">
        <v>2.766396259042754E-2</v>
      </c>
      <c r="AI3668">
        <v>1</v>
      </c>
      <c r="AJ3668">
        <v>0</v>
      </c>
      <c r="AK3668">
        <f t="shared" si="927"/>
        <v>3637</v>
      </c>
      <c r="AL3668">
        <f t="shared" si="928"/>
        <v>27</v>
      </c>
      <c r="AM3668">
        <f t="shared" si="924"/>
        <v>7.3847720906544456E-2</v>
      </c>
      <c r="AN3668">
        <f t="shared" si="925"/>
        <v>0.625</v>
      </c>
      <c r="AO3668">
        <f t="shared" si="926"/>
        <v>1.5915457091932039E-4</v>
      </c>
    </row>
    <row r="3669" spans="1:41" x14ac:dyDescent="0.3">
      <c r="A3669">
        <f>Datos!C3668</f>
        <v>0.2803911</v>
      </c>
      <c r="B3669">
        <f>Datos!D3668</f>
        <v>0.54174920000000004</v>
      </c>
      <c r="C3669">
        <f>Datos!E3668</f>
        <v>6.6996600000000003E-2</v>
      </c>
      <c r="D3669" s="5">
        <f>Datos!F3668</f>
        <v>0</v>
      </c>
      <c r="E3669">
        <f t="shared" si="913"/>
        <v>1</v>
      </c>
      <c r="F3669" s="6">
        <f t="shared" si="914"/>
        <v>1</v>
      </c>
      <c r="G3669">
        <f t="shared" si="915"/>
        <v>0</v>
      </c>
      <c r="H3669">
        <f t="shared" si="916"/>
        <v>3.7402745275331708E-3</v>
      </c>
      <c r="I3669" s="5">
        <f t="shared" si="917"/>
        <v>3.7402745275331708E-3</v>
      </c>
      <c r="J3669" s="6">
        <f t="shared" si="918"/>
        <v>0.99625972547246688</v>
      </c>
      <c r="K3669" s="5">
        <f t="shared" si="919"/>
        <v>-3.7472868450931641E-3</v>
      </c>
      <c r="L3669" s="6">
        <f t="shared" si="920"/>
        <v>100</v>
      </c>
      <c r="M3669">
        <f t="shared" si="921"/>
        <v>-2.6746581224879939</v>
      </c>
      <c r="N3669">
        <f t="shared" si="922"/>
        <v>1.1155344491769994E-2</v>
      </c>
      <c r="O3669">
        <f t="shared" si="923"/>
        <v>3.007412715010481E-2</v>
      </c>
      <c r="AH3669">
        <v>2.7695089644540268E-2</v>
      </c>
      <c r="AI3669">
        <v>1</v>
      </c>
      <c r="AJ3669">
        <v>0</v>
      </c>
      <c r="AK3669">
        <f t="shared" si="927"/>
        <v>3638</v>
      </c>
      <c r="AL3669">
        <f t="shared" si="928"/>
        <v>27</v>
      </c>
      <c r="AM3669">
        <f t="shared" si="924"/>
        <v>7.3593073593073544E-2</v>
      </c>
      <c r="AN3669">
        <f t="shared" si="925"/>
        <v>0.625</v>
      </c>
      <c r="AO3669">
        <f t="shared" si="926"/>
        <v>1.59154570919251E-4</v>
      </c>
    </row>
    <row r="3670" spans="1:41" x14ac:dyDescent="0.3">
      <c r="A3670">
        <f>Datos!C3669</f>
        <v>0.25517980000000001</v>
      </c>
      <c r="B3670">
        <f>Datos!D3669</f>
        <v>0.51290769999999997</v>
      </c>
      <c r="C3670">
        <f>Datos!E3669</f>
        <v>6.46066E-2</v>
      </c>
      <c r="D3670" s="5">
        <f>Datos!F3669</f>
        <v>0</v>
      </c>
      <c r="E3670">
        <f t="shared" si="913"/>
        <v>1</v>
      </c>
      <c r="F3670" s="6">
        <f t="shared" si="914"/>
        <v>1</v>
      </c>
      <c r="G3670">
        <f t="shared" si="915"/>
        <v>0</v>
      </c>
      <c r="H3670">
        <f t="shared" si="916"/>
        <v>4.2233044113746164E-3</v>
      </c>
      <c r="I3670" s="5">
        <f t="shared" si="917"/>
        <v>4.2233044113746164E-3</v>
      </c>
      <c r="J3670" s="6">
        <f t="shared" si="918"/>
        <v>0.99577669558862536</v>
      </c>
      <c r="K3670" s="5">
        <f t="shared" si="919"/>
        <v>-4.2322477506283101E-3</v>
      </c>
      <c r="L3670" s="6">
        <f t="shared" si="920"/>
        <v>100</v>
      </c>
      <c r="M3670">
        <f t="shared" si="921"/>
        <v>-2.6336758327529024</v>
      </c>
      <c r="N3670">
        <f t="shared" si="922"/>
        <v>1.2437207066487321E-2</v>
      </c>
      <c r="O3670">
        <f t="shared" si="923"/>
        <v>3.305049414410146E-2</v>
      </c>
      <c r="AH3670">
        <v>2.7695628025484885E-2</v>
      </c>
      <c r="AI3670">
        <v>1</v>
      </c>
      <c r="AJ3670">
        <v>0</v>
      </c>
      <c r="AK3670">
        <f t="shared" si="927"/>
        <v>3639</v>
      </c>
      <c r="AL3670">
        <f t="shared" si="928"/>
        <v>27</v>
      </c>
      <c r="AM3670">
        <f t="shared" si="924"/>
        <v>7.3338426279602742E-2</v>
      </c>
      <c r="AN3670">
        <f t="shared" si="925"/>
        <v>0.625</v>
      </c>
      <c r="AO3670">
        <f t="shared" si="926"/>
        <v>1.59154570919251E-4</v>
      </c>
    </row>
    <row r="3671" spans="1:41" x14ac:dyDescent="0.3">
      <c r="A3671">
        <f>Datos!C3670</f>
        <v>0.27308650000000001</v>
      </c>
      <c r="B3671">
        <f>Datos!D3670</f>
        <v>0.53574580000000005</v>
      </c>
      <c r="C3671">
        <f>Datos!E3670</f>
        <v>8.3574800000000005E-2</v>
      </c>
      <c r="D3671" s="5">
        <f>Datos!F3670</f>
        <v>0</v>
      </c>
      <c r="E3671">
        <f t="shared" si="913"/>
        <v>1</v>
      </c>
      <c r="F3671" s="6">
        <f t="shared" si="914"/>
        <v>1</v>
      </c>
      <c r="G3671">
        <f t="shared" si="915"/>
        <v>0</v>
      </c>
      <c r="H3671">
        <f t="shared" si="916"/>
        <v>2.992124129838224E-3</v>
      </c>
      <c r="I3671" s="5">
        <f t="shared" si="917"/>
        <v>2.992124129838224E-3</v>
      </c>
      <c r="J3671" s="6">
        <f t="shared" si="918"/>
        <v>0.99700787587016182</v>
      </c>
      <c r="K3671" s="5">
        <f t="shared" si="919"/>
        <v>-2.996609482631727E-3</v>
      </c>
      <c r="L3671" s="6">
        <f t="shared" si="920"/>
        <v>100</v>
      </c>
      <c r="M3671">
        <f t="shared" si="921"/>
        <v>-2.748643232179707</v>
      </c>
      <c r="N3671">
        <f t="shared" si="922"/>
        <v>9.1275465716008034E-3</v>
      </c>
      <c r="O3671">
        <f t="shared" si="923"/>
        <v>2.5247474823769624E-2</v>
      </c>
      <c r="AH3671">
        <v>2.7736270264412343E-2</v>
      </c>
      <c r="AI3671">
        <v>1</v>
      </c>
      <c r="AJ3671">
        <v>0</v>
      </c>
      <c r="AK3671">
        <f t="shared" si="927"/>
        <v>3640</v>
      </c>
      <c r="AL3671">
        <f t="shared" si="928"/>
        <v>27</v>
      </c>
      <c r="AM3671">
        <f t="shared" si="924"/>
        <v>7.308377896613194E-2</v>
      </c>
      <c r="AN3671">
        <f t="shared" si="925"/>
        <v>0.625</v>
      </c>
      <c r="AO3671">
        <f t="shared" si="926"/>
        <v>1.5915457091932039E-4</v>
      </c>
    </row>
    <row r="3672" spans="1:41" x14ac:dyDescent="0.3">
      <c r="A3672">
        <f>Datos!C3671</f>
        <v>0.22527929999999999</v>
      </c>
      <c r="B3672">
        <f>Datos!D3671</f>
        <v>0.52021200000000001</v>
      </c>
      <c r="C3672">
        <f>Datos!E3671</f>
        <v>6.8674899999999997E-2</v>
      </c>
      <c r="D3672" s="5">
        <f>Datos!F3671</f>
        <v>0</v>
      </c>
      <c r="E3672">
        <f t="shared" si="913"/>
        <v>1</v>
      </c>
      <c r="F3672" s="6">
        <f t="shared" si="914"/>
        <v>1</v>
      </c>
      <c r="G3672">
        <f t="shared" si="915"/>
        <v>0</v>
      </c>
      <c r="H3672">
        <f t="shared" si="916"/>
        <v>3.958218404572362E-3</v>
      </c>
      <c r="I3672" s="5">
        <f t="shared" si="917"/>
        <v>3.958218404572362E-3</v>
      </c>
      <c r="J3672" s="6">
        <f t="shared" si="918"/>
        <v>0.99604178159542767</v>
      </c>
      <c r="K3672" s="5">
        <f t="shared" si="919"/>
        <v>-3.9660728843903337E-3</v>
      </c>
      <c r="L3672" s="6">
        <f t="shared" si="920"/>
        <v>100</v>
      </c>
      <c r="M3672">
        <f t="shared" si="921"/>
        <v>-2.6556131605209932</v>
      </c>
      <c r="N3672">
        <f t="shared" si="922"/>
        <v>1.1736176930577845E-2</v>
      </c>
      <c r="O3672">
        <f t="shared" si="923"/>
        <v>3.1429435693871313E-2</v>
      </c>
      <c r="AH3672">
        <v>2.7737924598540048E-2</v>
      </c>
      <c r="AI3672">
        <v>1</v>
      </c>
      <c r="AJ3672">
        <v>0</v>
      </c>
      <c r="AK3672">
        <f t="shared" si="927"/>
        <v>3641</v>
      </c>
      <c r="AL3672">
        <f t="shared" si="928"/>
        <v>27</v>
      </c>
      <c r="AM3672">
        <f t="shared" si="924"/>
        <v>7.2829131652661028E-2</v>
      </c>
      <c r="AN3672">
        <f t="shared" si="925"/>
        <v>0.625</v>
      </c>
      <c r="AO3672">
        <f t="shared" si="926"/>
        <v>1.59154570919251E-4</v>
      </c>
    </row>
    <row r="3673" spans="1:41" x14ac:dyDescent="0.3">
      <c r="A3673">
        <f>Datos!C3672</f>
        <v>0.18068909999999999</v>
      </c>
      <c r="B3673">
        <f>Datos!D3672</f>
        <v>0.47508980000000001</v>
      </c>
      <c r="C3673">
        <f>Datos!E3672</f>
        <v>9.3819E-2</v>
      </c>
      <c r="D3673" s="5">
        <f>Datos!F3672</f>
        <v>0</v>
      </c>
      <c r="E3673">
        <f t="shared" si="913"/>
        <v>1</v>
      </c>
      <c r="F3673" s="6">
        <f t="shared" si="914"/>
        <v>1</v>
      </c>
      <c r="G3673">
        <f t="shared" si="915"/>
        <v>0</v>
      </c>
      <c r="H3673">
        <f t="shared" si="916"/>
        <v>3.158753677869542E-3</v>
      </c>
      <c r="I3673" s="5">
        <f t="shared" si="917"/>
        <v>3.158753677869542E-3</v>
      </c>
      <c r="J3673" s="6">
        <f t="shared" si="918"/>
        <v>0.99684124632213045</v>
      </c>
      <c r="K3673" s="5">
        <f t="shared" si="919"/>
        <v>-3.1637530709450546E-3</v>
      </c>
      <c r="L3673" s="6">
        <f t="shared" si="920"/>
        <v>100</v>
      </c>
      <c r="M3673">
        <f t="shared" si="921"/>
        <v>-2.7308298763640453</v>
      </c>
      <c r="N3673">
        <f t="shared" si="922"/>
        <v>9.5840555641978579E-3</v>
      </c>
      <c r="O3673">
        <f t="shared" si="923"/>
        <v>2.6347796656035236E-2</v>
      </c>
      <c r="AH3673">
        <v>2.7761794112622681E-2</v>
      </c>
      <c r="AI3673">
        <v>1</v>
      </c>
      <c r="AJ3673">
        <v>0</v>
      </c>
      <c r="AK3673">
        <f t="shared" si="927"/>
        <v>3642</v>
      </c>
      <c r="AL3673">
        <f t="shared" si="928"/>
        <v>27</v>
      </c>
      <c r="AM3673">
        <f t="shared" si="924"/>
        <v>7.2574484339190226E-2</v>
      </c>
      <c r="AN3673">
        <f t="shared" si="925"/>
        <v>0.625</v>
      </c>
      <c r="AO3673">
        <f t="shared" si="926"/>
        <v>1.59154570919251E-4</v>
      </c>
    </row>
    <row r="3674" spans="1:41" x14ac:dyDescent="0.3">
      <c r="A3674">
        <f>Datos!C3673</f>
        <v>0.19293479999999999</v>
      </c>
      <c r="B3674">
        <f>Datos!D3673</f>
        <v>0.49561939999999999</v>
      </c>
      <c r="C3674">
        <f>Datos!E3673</f>
        <v>7.3752200000000004E-2</v>
      </c>
      <c r="D3674" s="5">
        <f>Datos!F3673</f>
        <v>0</v>
      </c>
      <c r="E3674">
        <f t="shared" si="913"/>
        <v>1</v>
      </c>
      <c r="F3674" s="6">
        <f t="shared" si="914"/>
        <v>1</v>
      </c>
      <c r="G3674">
        <f t="shared" si="915"/>
        <v>0</v>
      </c>
      <c r="H3674">
        <f t="shared" si="916"/>
        <v>3.9817929680063232E-3</v>
      </c>
      <c r="I3674" s="5">
        <f t="shared" si="917"/>
        <v>3.9817929680063232E-3</v>
      </c>
      <c r="J3674" s="6">
        <f t="shared" si="918"/>
        <v>0.99601820703199373</v>
      </c>
      <c r="K3674" s="5">
        <f t="shared" si="919"/>
        <v>-3.9897414120146253E-3</v>
      </c>
      <c r="L3674" s="6">
        <f t="shared" si="920"/>
        <v>100</v>
      </c>
      <c r="M3674">
        <f t="shared" si="921"/>
        <v>-2.6536097888553938</v>
      </c>
      <c r="N3674">
        <f t="shared" si="922"/>
        <v>1.1798758216249592E-2</v>
      </c>
      <c r="O3674">
        <f t="shared" si="923"/>
        <v>3.1574791802521054E-2</v>
      </c>
      <c r="AH3674">
        <v>2.7837952912386874E-2</v>
      </c>
      <c r="AI3674">
        <v>1</v>
      </c>
      <c r="AJ3674">
        <v>0</v>
      </c>
      <c r="AK3674">
        <f t="shared" si="927"/>
        <v>3643</v>
      </c>
      <c r="AL3674">
        <f t="shared" si="928"/>
        <v>27</v>
      </c>
      <c r="AM3674">
        <f t="shared" si="924"/>
        <v>7.2319837025719425E-2</v>
      </c>
      <c r="AN3674">
        <f t="shared" si="925"/>
        <v>0.625</v>
      </c>
      <c r="AO3674">
        <f t="shared" si="926"/>
        <v>1.5915457091932039E-4</v>
      </c>
    </row>
    <row r="3675" spans="1:41" x14ac:dyDescent="0.3">
      <c r="A3675">
        <f>Datos!C3674</f>
        <v>0.15794340000000001</v>
      </c>
      <c r="B3675">
        <f>Datos!D3674</f>
        <v>0.49028080000000002</v>
      </c>
      <c r="C3675">
        <f>Datos!E3674</f>
        <v>9.6851699999999999E-2</v>
      </c>
      <c r="D3675" s="5">
        <f>Datos!F3674</f>
        <v>0</v>
      </c>
      <c r="E3675">
        <f t="shared" si="913"/>
        <v>1</v>
      </c>
      <c r="F3675" s="6">
        <f t="shared" si="914"/>
        <v>1</v>
      </c>
      <c r="G3675">
        <f t="shared" si="915"/>
        <v>0</v>
      </c>
      <c r="H3675">
        <f t="shared" si="916"/>
        <v>2.9272644315929868E-3</v>
      </c>
      <c r="I3675" s="5">
        <f t="shared" si="917"/>
        <v>2.9272644315929868E-3</v>
      </c>
      <c r="J3675" s="6">
        <f t="shared" si="918"/>
        <v>0.99707273556840703</v>
      </c>
      <c r="K3675" s="5">
        <f t="shared" si="919"/>
        <v>-2.931557249641714E-3</v>
      </c>
      <c r="L3675" s="6">
        <f t="shared" si="920"/>
        <v>100</v>
      </c>
      <c r="M3675">
        <f t="shared" si="921"/>
        <v>-2.7558195354789401</v>
      </c>
      <c r="N3675">
        <f t="shared" si="922"/>
        <v>8.9490384406289598E-3</v>
      </c>
      <c r="O3675">
        <f t="shared" si="923"/>
        <v>2.4814895126400071E-2</v>
      </c>
      <c r="AH3675">
        <v>2.7851626391642154E-2</v>
      </c>
      <c r="AI3675">
        <v>1</v>
      </c>
      <c r="AJ3675">
        <v>0</v>
      </c>
      <c r="AK3675">
        <f t="shared" si="927"/>
        <v>3644</v>
      </c>
      <c r="AL3675">
        <f t="shared" si="928"/>
        <v>27</v>
      </c>
      <c r="AM3675">
        <f t="shared" si="924"/>
        <v>7.2065189712248512E-2</v>
      </c>
      <c r="AN3675">
        <f t="shared" si="925"/>
        <v>0.625</v>
      </c>
      <c r="AO3675">
        <f t="shared" si="926"/>
        <v>1.59154570919251E-4</v>
      </c>
    </row>
    <row r="3676" spans="1:41" x14ac:dyDescent="0.3">
      <c r="A3676">
        <f>Datos!C3675</f>
        <v>0.1163602</v>
      </c>
      <c r="B3676">
        <f>Datos!D3675</f>
        <v>0.55142930000000001</v>
      </c>
      <c r="C3676">
        <f>Datos!E3675</f>
        <v>0.1007907</v>
      </c>
      <c r="D3676" s="5">
        <f>Datos!F3675</f>
        <v>0</v>
      </c>
      <c r="E3676">
        <f t="shared" si="913"/>
        <v>1</v>
      </c>
      <c r="F3676" s="6">
        <f t="shared" si="914"/>
        <v>1</v>
      </c>
      <c r="G3676">
        <f t="shared" si="915"/>
        <v>0</v>
      </c>
      <c r="H3676">
        <f t="shared" si="916"/>
        <v>2.3749552715152211E-3</v>
      </c>
      <c r="I3676" s="5">
        <f t="shared" si="917"/>
        <v>2.3749552715152211E-3</v>
      </c>
      <c r="J3676" s="6">
        <f t="shared" si="918"/>
        <v>0.99762504472848479</v>
      </c>
      <c r="K3676" s="5">
        <f t="shared" si="919"/>
        <v>-2.3777799509972649E-3</v>
      </c>
      <c r="L3676" s="6">
        <f t="shared" si="920"/>
        <v>100</v>
      </c>
      <c r="M3676">
        <f t="shared" si="921"/>
        <v>-2.8235224083419217</v>
      </c>
      <c r="N3676">
        <f t="shared" si="922"/>
        <v>7.4088656993000898E-3</v>
      </c>
      <c r="O3676">
        <f t="shared" si="923"/>
        <v>2.102405146989433E-2</v>
      </c>
      <c r="AH3676">
        <v>2.787553055669708E-2</v>
      </c>
      <c r="AI3676">
        <v>1</v>
      </c>
      <c r="AJ3676">
        <v>0</v>
      </c>
      <c r="AK3676">
        <f t="shared" si="927"/>
        <v>3645</v>
      </c>
      <c r="AL3676">
        <f t="shared" si="928"/>
        <v>27</v>
      </c>
      <c r="AM3676">
        <f t="shared" si="924"/>
        <v>7.181054239877771E-2</v>
      </c>
      <c r="AN3676">
        <f t="shared" si="925"/>
        <v>0.625</v>
      </c>
      <c r="AO3676">
        <f t="shared" si="926"/>
        <v>1.5915457091932039E-4</v>
      </c>
    </row>
    <row r="3677" spans="1:41" x14ac:dyDescent="0.3">
      <c r="A3677">
        <f>Datos!C3676</f>
        <v>0.45088270000000003</v>
      </c>
      <c r="B3677">
        <f>Datos!D3676</f>
        <v>0.23848829999999999</v>
      </c>
      <c r="C3677">
        <f>Datos!E3676</f>
        <v>4.77536E-2</v>
      </c>
      <c r="D3677" s="5">
        <f>Datos!F3676</f>
        <v>0</v>
      </c>
      <c r="E3677">
        <f t="shared" si="913"/>
        <v>1</v>
      </c>
      <c r="F3677" s="6">
        <f t="shared" si="914"/>
        <v>1</v>
      </c>
      <c r="G3677">
        <f t="shared" si="915"/>
        <v>0</v>
      </c>
      <c r="H3677">
        <f t="shared" si="916"/>
        <v>9.7677686454227548E-3</v>
      </c>
      <c r="I3677" s="5">
        <f t="shared" si="917"/>
        <v>9.7677686454227548E-3</v>
      </c>
      <c r="J3677" s="6">
        <f t="shared" si="918"/>
        <v>0.99023223135457727</v>
      </c>
      <c r="K3677" s="5">
        <f t="shared" si="919"/>
        <v>-9.8157862365779031E-3</v>
      </c>
      <c r="L3677" s="6">
        <f t="shared" si="920"/>
        <v>100</v>
      </c>
      <c r="M3677">
        <f t="shared" si="921"/>
        <v>-2.3351509343895573</v>
      </c>
      <c r="N3677">
        <f t="shared" si="922"/>
        <v>2.6110872607549126E-2</v>
      </c>
      <c r="O3677">
        <f t="shared" si="923"/>
        <v>6.2269566086865485E-2</v>
      </c>
      <c r="AH3677">
        <v>2.7971337798946283E-2</v>
      </c>
      <c r="AI3677">
        <v>1</v>
      </c>
      <c r="AJ3677">
        <v>0</v>
      </c>
      <c r="AK3677">
        <f t="shared" si="927"/>
        <v>3646</v>
      </c>
      <c r="AL3677">
        <f t="shared" si="928"/>
        <v>27</v>
      </c>
      <c r="AM3677">
        <f t="shared" si="924"/>
        <v>7.1555895085306798E-2</v>
      </c>
      <c r="AN3677">
        <f t="shared" si="925"/>
        <v>0.625</v>
      </c>
      <c r="AO3677">
        <f t="shared" si="926"/>
        <v>1.59154570919251E-4</v>
      </c>
    </row>
    <row r="3678" spans="1:41" x14ac:dyDescent="0.3">
      <c r="A3678">
        <f>Datos!C3677</f>
        <v>0.44299290000000002</v>
      </c>
      <c r="B3678">
        <f>Datos!D3677</f>
        <v>0.26654329999999998</v>
      </c>
      <c r="C3678">
        <f>Datos!E3677</f>
        <v>7.7143400000000001E-2</v>
      </c>
      <c r="D3678" s="5">
        <f>Datos!F3677</f>
        <v>0</v>
      </c>
      <c r="E3678">
        <f t="shared" si="913"/>
        <v>1</v>
      </c>
      <c r="F3678" s="6">
        <f t="shared" si="914"/>
        <v>1</v>
      </c>
      <c r="G3678">
        <f t="shared" si="915"/>
        <v>0</v>
      </c>
      <c r="H3678">
        <f t="shared" si="916"/>
        <v>6.1817489054338849E-3</v>
      </c>
      <c r="I3678" s="5">
        <f t="shared" si="917"/>
        <v>6.1817489054338849E-3</v>
      </c>
      <c r="J3678" s="6">
        <f t="shared" si="918"/>
        <v>0.99381825109456612</v>
      </c>
      <c r="K3678" s="5">
        <f t="shared" si="919"/>
        <v>-6.2009350252492258E-3</v>
      </c>
      <c r="L3678" s="6">
        <f t="shared" si="920"/>
        <v>100</v>
      </c>
      <c r="M3678">
        <f t="shared" si="921"/>
        <v>-2.501595828215371</v>
      </c>
      <c r="N3678">
        <f t="shared" si="922"/>
        <v>1.7458487182623231E-2</v>
      </c>
      <c r="O3678">
        <f t="shared" si="923"/>
        <v>4.4254342621296079E-2</v>
      </c>
      <c r="AH3678">
        <v>2.7994819922988398E-2</v>
      </c>
      <c r="AI3678">
        <v>1</v>
      </c>
      <c r="AJ3678">
        <v>0</v>
      </c>
      <c r="AK3678">
        <f t="shared" si="927"/>
        <v>3647</v>
      </c>
      <c r="AL3678">
        <f t="shared" si="928"/>
        <v>27</v>
      </c>
      <c r="AM3678">
        <f t="shared" si="924"/>
        <v>7.1301247771835996E-2</v>
      </c>
      <c r="AN3678">
        <f t="shared" si="925"/>
        <v>0.625</v>
      </c>
      <c r="AO3678">
        <f t="shared" si="926"/>
        <v>1.59154570919251E-4</v>
      </c>
    </row>
    <row r="3679" spans="1:41" x14ac:dyDescent="0.3">
      <c r="A3679">
        <f>Datos!C3678</f>
        <v>-5.0547099999999998E-2</v>
      </c>
      <c r="B3679">
        <f>Datos!D3678</f>
        <v>0.2635458</v>
      </c>
      <c r="C3679">
        <f>Datos!E3678</f>
        <v>6.1919599999999998E-2</v>
      </c>
      <c r="D3679" s="5">
        <f>Datos!F3678</f>
        <v>0</v>
      </c>
      <c r="E3679">
        <f t="shared" si="913"/>
        <v>1</v>
      </c>
      <c r="F3679" s="6">
        <f t="shared" si="914"/>
        <v>1</v>
      </c>
      <c r="G3679">
        <f t="shared" si="915"/>
        <v>0</v>
      </c>
      <c r="H3679">
        <f t="shared" si="916"/>
        <v>9.2896921287368185E-3</v>
      </c>
      <c r="I3679" s="5">
        <f t="shared" si="917"/>
        <v>9.2896921287368185E-3</v>
      </c>
      <c r="J3679" s="6">
        <f t="shared" si="918"/>
        <v>0.99071030787126313</v>
      </c>
      <c r="K3679" s="5">
        <f t="shared" si="919"/>
        <v>-9.3331104229176214E-3</v>
      </c>
      <c r="L3679" s="6">
        <f t="shared" si="920"/>
        <v>100</v>
      </c>
      <c r="M3679">
        <f t="shared" si="921"/>
        <v>-2.3538644610132184</v>
      </c>
      <c r="N3679">
        <f t="shared" si="922"/>
        <v>2.4990051242549303E-2</v>
      </c>
      <c r="O3679">
        <f t="shared" si="923"/>
        <v>6.001103604540188E-2</v>
      </c>
      <c r="AH3679">
        <v>2.8041372788939947E-2</v>
      </c>
      <c r="AI3679">
        <v>1</v>
      </c>
      <c r="AJ3679">
        <v>0</v>
      </c>
      <c r="AK3679">
        <f t="shared" si="927"/>
        <v>3648</v>
      </c>
      <c r="AL3679">
        <f t="shared" si="928"/>
        <v>27</v>
      </c>
      <c r="AM3679">
        <f t="shared" si="924"/>
        <v>7.1046600458365194E-2</v>
      </c>
      <c r="AN3679">
        <f t="shared" si="925"/>
        <v>0.625</v>
      </c>
      <c r="AO3679">
        <f t="shared" si="926"/>
        <v>1.5915457091932039E-4</v>
      </c>
    </row>
    <row r="3680" spans="1:41" x14ac:dyDescent="0.3">
      <c r="A3680">
        <f>Datos!C3679</f>
        <v>-4.9220899999999998E-2</v>
      </c>
      <c r="B3680">
        <f>Datos!D3679</f>
        <v>0.26455770000000001</v>
      </c>
      <c r="C3680">
        <f>Datos!E3679</f>
        <v>6.0198099999999997E-2</v>
      </c>
      <c r="D3680" s="5">
        <f>Datos!F3679</f>
        <v>0</v>
      </c>
      <c r="E3680">
        <f t="shared" si="913"/>
        <v>1</v>
      </c>
      <c r="F3680" s="6">
        <f t="shared" si="914"/>
        <v>1</v>
      </c>
      <c r="G3680">
        <f t="shared" si="915"/>
        <v>0</v>
      </c>
      <c r="H3680">
        <f t="shared" si="916"/>
        <v>9.4725217870178288E-3</v>
      </c>
      <c r="I3680" s="5">
        <f t="shared" si="917"/>
        <v>9.4725217870178288E-3</v>
      </c>
      <c r="J3680" s="6">
        <f t="shared" si="918"/>
        <v>0.99052747821298215</v>
      </c>
      <c r="K3680" s="5">
        <f t="shared" si="919"/>
        <v>-9.5176714686276385E-3</v>
      </c>
      <c r="L3680" s="6">
        <f t="shared" si="920"/>
        <v>100</v>
      </c>
      <c r="M3680">
        <f t="shared" si="921"/>
        <v>-2.3466105815079059</v>
      </c>
      <c r="N3680">
        <f t="shared" si="922"/>
        <v>2.5419742481292786E-2</v>
      </c>
      <c r="O3680">
        <f t="shared" si="923"/>
        <v>6.0879259434844867E-2</v>
      </c>
      <c r="AH3680">
        <v>2.8049722213627244E-2</v>
      </c>
      <c r="AI3680">
        <v>1</v>
      </c>
      <c r="AJ3680">
        <v>0</v>
      </c>
      <c r="AK3680">
        <f t="shared" si="927"/>
        <v>3649</v>
      </c>
      <c r="AL3680">
        <f t="shared" si="928"/>
        <v>27</v>
      </c>
      <c r="AM3680">
        <f t="shared" si="924"/>
        <v>7.0791953144894282E-2</v>
      </c>
      <c r="AN3680">
        <f t="shared" si="925"/>
        <v>0.625</v>
      </c>
      <c r="AO3680">
        <f t="shared" si="926"/>
        <v>0</v>
      </c>
    </row>
    <row r="3681" spans="1:41" x14ac:dyDescent="0.3">
      <c r="A3681">
        <f>Datos!C3680</f>
        <v>-6.0512799999999999E-2</v>
      </c>
      <c r="B3681">
        <f>Datos!D3680</f>
        <v>0.29259030000000003</v>
      </c>
      <c r="C3681">
        <f>Datos!E3680</f>
        <v>5.35548E-2</v>
      </c>
      <c r="D3681" s="5">
        <f>Datos!F3680</f>
        <v>0</v>
      </c>
      <c r="E3681">
        <f t="shared" si="913"/>
        <v>1</v>
      </c>
      <c r="F3681" s="6">
        <f t="shared" si="914"/>
        <v>1</v>
      </c>
      <c r="G3681">
        <f t="shared" si="915"/>
        <v>0</v>
      </c>
      <c r="H3681">
        <f t="shared" si="916"/>
        <v>9.6989767003818634E-3</v>
      </c>
      <c r="I3681" s="5">
        <f t="shared" si="917"/>
        <v>9.6989767003818634E-3</v>
      </c>
      <c r="J3681" s="6">
        <f t="shared" si="918"/>
        <v>0.99030102329961811</v>
      </c>
      <c r="K3681" s="5">
        <f t="shared" si="919"/>
        <v>-9.7463181325641562E-3</v>
      </c>
      <c r="L3681" s="6">
        <f t="shared" si="920"/>
        <v>100</v>
      </c>
      <c r="M3681">
        <f t="shared" si="921"/>
        <v>-2.3377936843932616</v>
      </c>
      <c r="N3681">
        <f t="shared" si="922"/>
        <v>2.5950142226398666E-2</v>
      </c>
      <c r="O3681">
        <f t="shared" si="923"/>
        <v>6.1946905434971666E-2</v>
      </c>
      <c r="AH3681">
        <v>2.8186087623947583E-2</v>
      </c>
      <c r="AI3681">
        <v>0</v>
      </c>
      <c r="AJ3681">
        <v>1</v>
      </c>
      <c r="AK3681">
        <f t="shared" si="927"/>
        <v>3649</v>
      </c>
      <c r="AL3681">
        <f t="shared" si="928"/>
        <v>28</v>
      </c>
      <c r="AM3681">
        <f t="shared" si="924"/>
        <v>7.0791953144894282E-2</v>
      </c>
      <c r="AN3681">
        <f t="shared" si="925"/>
        <v>0.61111111111111116</v>
      </c>
      <c r="AO3681">
        <f t="shared" si="926"/>
        <v>1.5561780267660101E-4</v>
      </c>
    </row>
    <row r="3682" spans="1:41" x14ac:dyDescent="0.3">
      <c r="A3682">
        <f>Datos!C3681</f>
        <v>-2.1177000000000001E-2</v>
      </c>
      <c r="B3682">
        <f>Datos!D3681</f>
        <v>0.27046589999999998</v>
      </c>
      <c r="C3682">
        <f>Datos!E3681</f>
        <v>3.8010500000000003E-2</v>
      </c>
      <c r="D3682" s="5">
        <f>Datos!F3681</f>
        <v>0</v>
      </c>
      <c r="E3682">
        <f t="shared" si="913"/>
        <v>1</v>
      </c>
      <c r="F3682" s="6">
        <f t="shared" si="914"/>
        <v>1</v>
      </c>
      <c r="G3682">
        <f t="shared" si="915"/>
        <v>0</v>
      </c>
      <c r="H3682">
        <f t="shared" si="916"/>
        <v>1.2277599632070769E-2</v>
      </c>
      <c r="I3682" s="5">
        <f t="shared" si="917"/>
        <v>1.2277599632070769E-2</v>
      </c>
      <c r="J3682" s="6">
        <f t="shared" si="918"/>
        <v>0.98772240036792924</v>
      </c>
      <c r="K3682" s="5">
        <f t="shared" si="919"/>
        <v>-1.2353592001617756E-2</v>
      </c>
      <c r="L3682" s="6">
        <f t="shared" si="920"/>
        <v>100</v>
      </c>
      <c r="M3682">
        <f t="shared" si="921"/>
        <v>-2.2483293071130377</v>
      </c>
      <c r="N3682">
        <f t="shared" si="922"/>
        <v>3.1859143126750963E-2</v>
      </c>
      <c r="O3682">
        <f t="shared" si="923"/>
        <v>7.3560614696244447E-2</v>
      </c>
      <c r="AH3682">
        <v>2.8284826283140704E-2</v>
      </c>
      <c r="AI3682">
        <v>1</v>
      </c>
      <c r="AJ3682">
        <v>0</v>
      </c>
      <c r="AK3682">
        <f t="shared" si="927"/>
        <v>3650</v>
      </c>
      <c r="AL3682">
        <f t="shared" si="928"/>
        <v>28</v>
      </c>
      <c r="AM3682">
        <f t="shared" si="924"/>
        <v>7.053730583142348E-2</v>
      </c>
      <c r="AN3682">
        <f t="shared" si="925"/>
        <v>0.61111111111111116</v>
      </c>
      <c r="AO3682">
        <f t="shared" si="926"/>
        <v>1.5561780267660101E-4</v>
      </c>
    </row>
    <row r="3683" spans="1:41" x14ac:dyDescent="0.3">
      <c r="A3683">
        <f>Datos!C3682</f>
        <v>-0.14350499999999999</v>
      </c>
      <c r="B3683">
        <f>Datos!D3682</f>
        <v>0.26438450000000002</v>
      </c>
      <c r="C3683">
        <f>Datos!E3682</f>
        <v>4.8529900000000001E-2</v>
      </c>
      <c r="D3683" s="5">
        <f>Datos!F3682</f>
        <v>0</v>
      </c>
      <c r="E3683">
        <f t="shared" si="913"/>
        <v>1</v>
      </c>
      <c r="F3683" s="6">
        <f t="shared" si="914"/>
        <v>1</v>
      </c>
      <c r="G3683">
        <f t="shared" si="915"/>
        <v>0</v>
      </c>
      <c r="H3683">
        <f t="shared" si="916"/>
        <v>1.1415165959406099E-2</v>
      </c>
      <c r="I3683" s="5">
        <f t="shared" si="917"/>
        <v>1.1415165959406099E-2</v>
      </c>
      <c r="J3683" s="6">
        <f t="shared" si="918"/>
        <v>0.98858483404059394</v>
      </c>
      <c r="K3683" s="5">
        <f t="shared" si="919"/>
        <v>-1.1480819071989608E-2</v>
      </c>
      <c r="L3683" s="6">
        <f t="shared" si="920"/>
        <v>100</v>
      </c>
      <c r="M3683">
        <f t="shared" si="921"/>
        <v>-2.2762620188800766</v>
      </c>
      <c r="N3683">
        <f t="shared" si="922"/>
        <v>2.9908190016350006E-2</v>
      </c>
      <c r="O3683">
        <f t="shared" si="923"/>
        <v>6.9780258821476052E-2</v>
      </c>
      <c r="AH3683">
        <v>2.829708117671844E-2</v>
      </c>
      <c r="AI3683">
        <v>1</v>
      </c>
      <c r="AJ3683">
        <v>0</v>
      </c>
      <c r="AK3683">
        <f t="shared" si="927"/>
        <v>3651</v>
      </c>
      <c r="AL3683">
        <f t="shared" si="928"/>
        <v>28</v>
      </c>
      <c r="AM3683">
        <f t="shared" si="924"/>
        <v>7.0282658517952679E-2</v>
      </c>
      <c r="AN3683">
        <f t="shared" si="925"/>
        <v>0.61111111111111116</v>
      </c>
      <c r="AO3683">
        <f t="shared" si="926"/>
        <v>1.5561780267666885E-4</v>
      </c>
    </row>
    <row r="3684" spans="1:41" x14ac:dyDescent="0.3">
      <c r="A3684">
        <f>Datos!C3683</f>
        <v>-0.15092710000000001</v>
      </c>
      <c r="B3684">
        <f>Datos!D3683</f>
        <v>0.24287819999999999</v>
      </c>
      <c r="C3684">
        <f>Datos!E3683</f>
        <v>3.5946400000000003E-2</v>
      </c>
      <c r="D3684" s="5">
        <f>Datos!F3683</f>
        <v>0</v>
      </c>
      <c r="E3684">
        <f t="shared" si="913"/>
        <v>1</v>
      </c>
      <c r="F3684" s="6">
        <f t="shared" si="914"/>
        <v>1</v>
      </c>
      <c r="G3684">
        <f t="shared" si="915"/>
        <v>0</v>
      </c>
      <c r="H3684">
        <f t="shared" si="916"/>
        <v>1.4083200097759305E-2</v>
      </c>
      <c r="I3684" s="5">
        <f t="shared" si="917"/>
        <v>1.4083200097759305E-2</v>
      </c>
      <c r="J3684" s="6">
        <f t="shared" si="918"/>
        <v>0.98591679990224068</v>
      </c>
      <c r="K3684" s="5">
        <f t="shared" si="919"/>
        <v>-1.4183309377705225E-2</v>
      </c>
      <c r="L3684" s="6">
        <f t="shared" si="920"/>
        <v>100</v>
      </c>
      <c r="M3684">
        <f t="shared" si="921"/>
        <v>-2.1949609338464167</v>
      </c>
      <c r="N3684">
        <f t="shared" si="922"/>
        <v>3.58695948031936E-2</v>
      </c>
      <c r="O3684">
        <f t="shared" si="923"/>
        <v>8.1180649130683374E-2</v>
      </c>
      <c r="AH3684">
        <v>2.8380789496396126E-2</v>
      </c>
      <c r="AI3684">
        <v>1</v>
      </c>
      <c r="AJ3684">
        <v>0</v>
      </c>
      <c r="AK3684">
        <f t="shared" si="927"/>
        <v>3652</v>
      </c>
      <c r="AL3684">
        <f t="shared" si="928"/>
        <v>28</v>
      </c>
      <c r="AM3684">
        <f t="shared" si="924"/>
        <v>7.0028011204481766E-2</v>
      </c>
      <c r="AN3684">
        <f t="shared" si="925"/>
        <v>0.61111111111111116</v>
      </c>
      <c r="AO3684">
        <f t="shared" si="926"/>
        <v>1.5561780267660101E-4</v>
      </c>
    </row>
    <row r="3685" spans="1:41" x14ac:dyDescent="0.3">
      <c r="A3685">
        <f>Datos!C3684</f>
        <v>-0.14577039999999999</v>
      </c>
      <c r="B3685">
        <f>Datos!D3684</f>
        <v>0.22283900000000001</v>
      </c>
      <c r="C3685">
        <f>Datos!E3684</f>
        <v>4.2775199999999999E-2</v>
      </c>
      <c r="D3685" s="5">
        <f>Datos!F3684</f>
        <v>0</v>
      </c>
      <c r="E3685">
        <f t="shared" si="913"/>
        <v>1</v>
      </c>
      <c r="F3685" s="6">
        <f t="shared" si="914"/>
        <v>1</v>
      </c>
      <c r="G3685">
        <f t="shared" si="915"/>
        <v>0</v>
      </c>
      <c r="H3685">
        <f t="shared" si="916"/>
        <v>1.3520358255342372E-2</v>
      </c>
      <c r="I3685" s="5">
        <f t="shared" si="917"/>
        <v>1.3520358255342372E-2</v>
      </c>
      <c r="J3685" s="6">
        <f t="shared" si="918"/>
        <v>0.98647964174465763</v>
      </c>
      <c r="K3685" s="5">
        <f t="shared" si="919"/>
        <v>-1.3612590585265717E-2</v>
      </c>
      <c r="L3685" s="6">
        <f t="shared" si="920"/>
        <v>100</v>
      </c>
      <c r="M3685">
        <f t="shared" si="921"/>
        <v>-2.2109295427039188</v>
      </c>
      <c r="N3685">
        <f t="shared" si="922"/>
        <v>3.4629711393489346E-2</v>
      </c>
      <c r="O3685">
        <f t="shared" si="923"/>
        <v>7.8845524690757174E-2</v>
      </c>
      <c r="AH3685">
        <v>2.8407898012476045E-2</v>
      </c>
      <c r="AI3685">
        <v>1</v>
      </c>
      <c r="AJ3685">
        <v>0</v>
      </c>
      <c r="AK3685">
        <f t="shared" si="927"/>
        <v>3653</v>
      </c>
      <c r="AL3685">
        <f t="shared" si="928"/>
        <v>28</v>
      </c>
      <c r="AM3685">
        <f t="shared" si="924"/>
        <v>6.9773363891010964E-2</v>
      </c>
      <c r="AN3685">
        <f t="shared" si="925"/>
        <v>0.61111111111111116</v>
      </c>
      <c r="AO3685">
        <f t="shared" si="926"/>
        <v>1.5561780267666885E-4</v>
      </c>
    </row>
    <row r="3686" spans="1:41" x14ac:dyDescent="0.3">
      <c r="A3686">
        <f>Datos!C3685</f>
        <v>5.1099600000000002E-2</v>
      </c>
      <c r="B3686">
        <f>Datos!D3685</f>
        <v>0.1843467</v>
      </c>
      <c r="C3686">
        <f>Datos!E3685</f>
        <v>3.37994E-2</v>
      </c>
      <c r="D3686" s="5">
        <f>Datos!F3685</f>
        <v>0</v>
      </c>
      <c r="E3686">
        <f t="shared" si="913"/>
        <v>1</v>
      </c>
      <c r="F3686" s="6">
        <f t="shared" si="914"/>
        <v>1</v>
      </c>
      <c r="G3686">
        <f t="shared" si="915"/>
        <v>0</v>
      </c>
      <c r="H3686">
        <f t="shared" si="916"/>
        <v>1.5330706818342183E-2</v>
      </c>
      <c r="I3686" s="5">
        <f t="shared" si="917"/>
        <v>1.5330706818342183E-2</v>
      </c>
      <c r="J3686" s="6">
        <f t="shared" si="918"/>
        <v>0.98466929318165786</v>
      </c>
      <c r="K3686" s="5">
        <f t="shared" si="919"/>
        <v>-1.5449437147119136E-2</v>
      </c>
      <c r="L3686" s="6">
        <f t="shared" si="920"/>
        <v>100</v>
      </c>
      <c r="M3686">
        <f t="shared" si="921"/>
        <v>-2.1614393963113132</v>
      </c>
      <c r="N3686">
        <f t="shared" si="922"/>
        <v>3.8586659727204056E-2</v>
      </c>
      <c r="O3686">
        <f t="shared" si="923"/>
        <v>8.6236911367027685E-2</v>
      </c>
      <c r="AH3686">
        <v>2.8429644325769197E-2</v>
      </c>
      <c r="AI3686">
        <v>1</v>
      </c>
      <c r="AJ3686">
        <v>0</v>
      </c>
      <c r="AK3686">
        <f t="shared" si="927"/>
        <v>3654</v>
      </c>
      <c r="AL3686">
        <f t="shared" si="928"/>
        <v>28</v>
      </c>
      <c r="AM3686">
        <f t="shared" si="924"/>
        <v>6.9518716577540052E-2</v>
      </c>
      <c r="AN3686">
        <f t="shared" si="925"/>
        <v>0.61111111111111116</v>
      </c>
      <c r="AO3686">
        <f t="shared" si="926"/>
        <v>1.5561780267660101E-4</v>
      </c>
    </row>
    <row r="3687" spans="1:41" x14ac:dyDescent="0.3">
      <c r="A3687">
        <f>Datos!C3686</f>
        <v>-0.11759310000000001</v>
      </c>
      <c r="B3687">
        <f>Datos!D3686</f>
        <v>5.7730299999999998E-2</v>
      </c>
      <c r="C3687">
        <f>Datos!E3686</f>
        <v>3.2225400000000001E-2</v>
      </c>
      <c r="D3687" s="5">
        <f>Datos!F3686</f>
        <v>0</v>
      </c>
      <c r="E3687">
        <f t="shared" si="913"/>
        <v>1</v>
      </c>
      <c r="F3687" s="6">
        <f t="shared" si="914"/>
        <v>1</v>
      </c>
      <c r="G3687">
        <f t="shared" si="915"/>
        <v>0</v>
      </c>
      <c r="H3687">
        <f t="shared" si="916"/>
        <v>2.1878910244206313E-2</v>
      </c>
      <c r="I3687" s="5">
        <f t="shared" si="917"/>
        <v>2.1878910244206313E-2</v>
      </c>
      <c r="J3687" s="6">
        <f t="shared" si="918"/>
        <v>0.9781210897557937</v>
      </c>
      <c r="K3687" s="5">
        <f t="shared" si="919"/>
        <v>-2.2121802955367049E-2</v>
      </c>
      <c r="L3687" s="6">
        <f t="shared" si="920"/>
        <v>100</v>
      </c>
      <c r="M3687">
        <f t="shared" si="921"/>
        <v>-2.0164033022742665</v>
      </c>
      <c r="N3687">
        <f t="shared" si="922"/>
        <v>5.224141687761405E-2</v>
      </c>
      <c r="O3687">
        <f t="shared" si="923"/>
        <v>0.11054866221065934</v>
      </c>
      <c r="AH3687">
        <v>2.8531647837593484E-2</v>
      </c>
      <c r="AI3687">
        <v>1</v>
      </c>
      <c r="AJ3687">
        <v>0</v>
      </c>
      <c r="AK3687">
        <f t="shared" si="927"/>
        <v>3655</v>
      </c>
      <c r="AL3687">
        <f t="shared" si="928"/>
        <v>28</v>
      </c>
      <c r="AM3687">
        <f t="shared" si="924"/>
        <v>6.926406926406925E-2</v>
      </c>
      <c r="AN3687">
        <f t="shared" si="925"/>
        <v>0.61111111111111116</v>
      </c>
      <c r="AO3687">
        <f t="shared" si="926"/>
        <v>1.5561780267660101E-4</v>
      </c>
    </row>
    <row r="3688" spans="1:41" x14ac:dyDescent="0.3">
      <c r="A3688">
        <f>Datos!C3687</f>
        <v>-0.1206009</v>
      </c>
      <c r="B3688">
        <f>Datos!D3687</f>
        <v>-1.6187400000000001E-2</v>
      </c>
      <c r="C3688">
        <f>Datos!E3687</f>
        <v>2.16819E-2</v>
      </c>
      <c r="D3688" s="5">
        <f>Datos!F3687</f>
        <v>0</v>
      </c>
      <c r="E3688">
        <f t="shared" si="913"/>
        <v>1</v>
      </c>
      <c r="F3688" s="6">
        <f t="shared" si="914"/>
        <v>1</v>
      </c>
      <c r="G3688">
        <f t="shared" si="915"/>
        <v>0</v>
      </c>
      <c r="H3688">
        <f t="shared" si="916"/>
        <v>2.879318459153439E-2</v>
      </c>
      <c r="I3688" s="5">
        <f t="shared" si="917"/>
        <v>2.879318459153439E-2</v>
      </c>
      <c r="J3688" s="6">
        <f t="shared" si="918"/>
        <v>0.97120681540846565</v>
      </c>
      <c r="K3688" s="5">
        <f t="shared" si="919"/>
        <v>-2.9215841188690556E-2</v>
      </c>
      <c r="L3688" s="6">
        <f t="shared" si="920"/>
        <v>0</v>
      </c>
      <c r="M3688">
        <f t="shared" si="921"/>
        <v>-1.8988335142692871</v>
      </c>
      <c r="N3688">
        <f t="shared" si="922"/>
        <v>6.5761357140831728E-2</v>
      </c>
      <c r="O3688">
        <f t="shared" si="923"/>
        <v>0.13315663792705101</v>
      </c>
      <c r="AH3688">
        <v>2.8532600606555936E-2</v>
      </c>
      <c r="AI3688">
        <v>1</v>
      </c>
      <c r="AJ3688">
        <v>0</v>
      </c>
      <c r="AK3688">
        <f t="shared" si="927"/>
        <v>3656</v>
      </c>
      <c r="AL3688">
        <f t="shared" si="928"/>
        <v>28</v>
      </c>
      <c r="AM3688">
        <f t="shared" si="924"/>
        <v>6.9009421950598449E-2</v>
      </c>
      <c r="AN3688">
        <f t="shared" si="925"/>
        <v>0.61111111111111116</v>
      </c>
      <c r="AO3688">
        <f t="shared" si="926"/>
        <v>1.5561780267666885E-4</v>
      </c>
    </row>
    <row r="3689" spans="1:41" x14ac:dyDescent="0.3">
      <c r="A3689">
        <f>Datos!C3688</f>
        <v>9.3932500000000002E-2</v>
      </c>
      <c r="B3689">
        <f>Datos!D3688</f>
        <v>0.32687579999999999</v>
      </c>
      <c r="C3689">
        <f>Datos!E3688</f>
        <v>5.7868999999999997E-2</v>
      </c>
      <c r="D3689" s="5">
        <f>Datos!F3688</f>
        <v>0</v>
      </c>
      <c r="E3689">
        <f t="shared" si="913"/>
        <v>1</v>
      </c>
      <c r="F3689" s="6">
        <f t="shared" si="914"/>
        <v>1</v>
      </c>
      <c r="G3689">
        <f t="shared" si="915"/>
        <v>0</v>
      </c>
      <c r="H3689">
        <f t="shared" si="916"/>
        <v>7.940937592440727E-3</v>
      </c>
      <c r="I3689" s="5">
        <f t="shared" si="917"/>
        <v>7.940937592440727E-3</v>
      </c>
      <c r="J3689" s="6">
        <f t="shared" si="918"/>
        <v>0.99205906240755926</v>
      </c>
      <c r="K3689" s="5">
        <f t="shared" si="919"/>
        <v>-7.9726347523257027E-3</v>
      </c>
      <c r="L3689" s="6">
        <f t="shared" si="920"/>
        <v>100</v>
      </c>
      <c r="M3689">
        <f t="shared" si="921"/>
        <v>-2.4116188381092396</v>
      </c>
      <c r="N3689">
        <f t="shared" si="922"/>
        <v>2.1777210555099433E-2</v>
      </c>
      <c r="O3689">
        <f t="shared" si="923"/>
        <v>5.3420583747100847E-2</v>
      </c>
      <c r="AH3689">
        <v>2.8667241452924229E-2</v>
      </c>
      <c r="AI3689">
        <v>1</v>
      </c>
      <c r="AJ3689">
        <v>0</v>
      </c>
      <c r="AK3689">
        <f t="shared" si="927"/>
        <v>3657</v>
      </c>
      <c r="AL3689">
        <f t="shared" si="928"/>
        <v>28</v>
      </c>
      <c r="AM3689">
        <f t="shared" si="924"/>
        <v>6.8754774637127536E-2</v>
      </c>
      <c r="AN3689">
        <f t="shared" si="925"/>
        <v>0.61111111111111116</v>
      </c>
      <c r="AO3689">
        <f t="shared" si="926"/>
        <v>1.5561780267660101E-4</v>
      </c>
    </row>
    <row r="3690" spans="1:41" x14ac:dyDescent="0.3">
      <c r="A3690">
        <f>Datos!C3689</f>
        <v>0.14396719999999999</v>
      </c>
      <c r="B3690">
        <f>Datos!D3689</f>
        <v>0.37684699999999999</v>
      </c>
      <c r="C3690">
        <f>Datos!E3689</f>
        <v>6.8886100000000006E-2</v>
      </c>
      <c r="D3690" s="5">
        <f>Datos!F3689</f>
        <v>0</v>
      </c>
      <c r="E3690">
        <f t="shared" si="913"/>
        <v>1</v>
      </c>
      <c r="F3690" s="6">
        <f t="shared" si="914"/>
        <v>1</v>
      </c>
      <c r="G3690">
        <f t="shared" si="915"/>
        <v>0</v>
      </c>
      <c r="H3690">
        <f t="shared" si="916"/>
        <v>5.9197948220138831E-3</v>
      </c>
      <c r="I3690" s="5">
        <f t="shared" si="917"/>
        <v>5.9197948220138831E-3</v>
      </c>
      <c r="J3690" s="6">
        <f t="shared" si="918"/>
        <v>0.99408020517798612</v>
      </c>
      <c r="K3690" s="5">
        <f t="shared" si="919"/>
        <v>-5.93738626690126E-3</v>
      </c>
      <c r="L3690" s="6">
        <f t="shared" si="920"/>
        <v>100</v>
      </c>
      <c r="M3690">
        <f t="shared" si="921"/>
        <v>-2.5168896732715709</v>
      </c>
      <c r="N3690">
        <f t="shared" si="922"/>
        <v>1.6801193609449473E-2</v>
      </c>
      <c r="O3690">
        <f t="shared" si="923"/>
        <v>4.2824222402435025E-2</v>
      </c>
      <c r="AH3690">
        <v>2.8715364969766358E-2</v>
      </c>
      <c r="AI3690">
        <v>1</v>
      </c>
      <c r="AJ3690">
        <v>0</v>
      </c>
      <c r="AK3690">
        <f t="shared" si="927"/>
        <v>3658</v>
      </c>
      <c r="AL3690">
        <f t="shared" si="928"/>
        <v>28</v>
      </c>
      <c r="AM3690">
        <f t="shared" si="924"/>
        <v>6.8500127323656734E-2</v>
      </c>
      <c r="AN3690">
        <f t="shared" si="925"/>
        <v>0.61111111111111116</v>
      </c>
      <c r="AO3690">
        <f t="shared" si="926"/>
        <v>1.5561780267660101E-4</v>
      </c>
    </row>
    <row r="3691" spans="1:41" x14ac:dyDescent="0.3">
      <c r="A3691">
        <f>Datos!C3690</f>
        <v>-2.57317E-2</v>
      </c>
      <c r="B3691">
        <f>Datos!D3690</f>
        <v>0.2940373</v>
      </c>
      <c r="C3691">
        <f>Datos!E3690</f>
        <v>4.9537999999999999E-2</v>
      </c>
      <c r="D3691" s="5">
        <f>Datos!F3690</f>
        <v>0</v>
      </c>
      <c r="E3691">
        <f t="shared" si="913"/>
        <v>1</v>
      </c>
      <c r="F3691" s="6">
        <f t="shared" si="914"/>
        <v>1</v>
      </c>
      <c r="G3691">
        <f t="shared" si="915"/>
        <v>0</v>
      </c>
      <c r="H3691">
        <f t="shared" si="916"/>
        <v>1.0046019624135304E-2</v>
      </c>
      <c r="I3691" s="5">
        <f t="shared" si="917"/>
        <v>1.0046019624135304E-2</v>
      </c>
      <c r="J3691" s="6">
        <f t="shared" si="918"/>
        <v>0.98995398037586468</v>
      </c>
      <c r="K3691" s="5">
        <f t="shared" si="919"/>
        <v>-1.0096821402761396E-2</v>
      </c>
      <c r="L3691" s="6">
        <f t="shared" si="920"/>
        <v>100</v>
      </c>
      <c r="M3691">
        <f t="shared" si="921"/>
        <v>-2.3246246554606</v>
      </c>
      <c r="N3691">
        <f t="shared" si="922"/>
        <v>2.675916018081137E-2</v>
      </c>
      <c r="O3691">
        <f t="shared" si="923"/>
        <v>6.3566917144588592E-2</v>
      </c>
      <c r="AH3691">
        <v>2.8716625733383957E-2</v>
      </c>
      <c r="AI3691">
        <v>1</v>
      </c>
      <c r="AJ3691">
        <v>0</v>
      </c>
      <c r="AK3691">
        <f t="shared" si="927"/>
        <v>3659</v>
      </c>
      <c r="AL3691">
        <f t="shared" si="928"/>
        <v>28</v>
      </c>
      <c r="AM3691">
        <f t="shared" si="924"/>
        <v>6.8245480010185933E-2</v>
      </c>
      <c r="AN3691">
        <f t="shared" si="925"/>
        <v>0.61111111111111116</v>
      </c>
      <c r="AO3691">
        <f t="shared" si="926"/>
        <v>1.5561780267666885E-4</v>
      </c>
    </row>
    <row r="3692" spans="1:41" x14ac:dyDescent="0.3">
      <c r="A3692">
        <f>Datos!C3691</f>
        <v>-1.45045E-2</v>
      </c>
      <c r="B3692">
        <f>Datos!D3691</f>
        <v>0.30978230000000001</v>
      </c>
      <c r="C3692">
        <f>Datos!E3691</f>
        <v>6.4573199999999997E-2</v>
      </c>
      <c r="D3692" s="5">
        <f>Datos!F3691</f>
        <v>0</v>
      </c>
      <c r="E3692">
        <f t="shared" si="913"/>
        <v>1</v>
      </c>
      <c r="F3692" s="6">
        <f t="shared" si="914"/>
        <v>1</v>
      </c>
      <c r="G3692">
        <f t="shared" si="915"/>
        <v>0</v>
      </c>
      <c r="H3692">
        <f t="shared" si="916"/>
        <v>7.9061237515480314E-3</v>
      </c>
      <c r="I3692" s="5">
        <f t="shared" si="917"/>
        <v>7.9061237515480314E-3</v>
      </c>
      <c r="J3692" s="6">
        <f t="shared" si="918"/>
        <v>0.99209387624845202</v>
      </c>
      <c r="K3692" s="5">
        <f t="shared" si="919"/>
        <v>-7.9375428597421391E-3</v>
      </c>
      <c r="L3692" s="6">
        <f t="shared" si="920"/>
        <v>100</v>
      </c>
      <c r="M3692">
        <f t="shared" si="921"/>
        <v>-2.4132205647236482</v>
      </c>
      <c r="N3692">
        <f t="shared" si="922"/>
        <v>2.169322497740353E-2</v>
      </c>
      <c r="O3692">
        <f t="shared" si="923"/>
        <v>5.3245851169322483E-2</v>
      </c>
      <c r="AH3692">
        <v>2.874294272330077E-2</v>
      </c>
      <c r="AI3692">
        <v>1</v>
      </c>
      <c r="AJ3692">
        <v>0</v>
      </c>
      <c r="AK3692">
        <f t="shared" si="927"/>
        <v>3660</v>
      </c>
      <c r="AL3692">
        <f t="shared" si="928"/>
        <v>28</v>
      </c>
      <c r="AM3692">
        <f t="shared" si="924"/>
        <v>6.799083269671502E-2</v>
      </c>
      <c r="AN3692">
        <f t="shared" si="925"/>
        <v>0.61111111111111116</v>
      </c>
      <c r="AO3692">
        <f t="shared" si="926"/>
        <v>1.5561780267660101E-4</v>
      </c>
    </row>
    <row r="3693" spans="1:41" x14ac:dyDescent="0.3">
      <c r="A3693">
        <f>Datos!C3692</f>
        <v>-5.9856800000000002E-2</v>
      </c>
      <c r="B3693">
        <f>Datos!D3692</f>
        <v>0.18269969999999999</v>
      </c>
      <c r="C3693">
        <f>Datos!E3692</f>
        <v>4.88368E-2</v>
      </c>
      <c r="D3693" s="5">
        <f>Datos!F3692</f>
        <v>0</v>
      </c>
      <c r="E3693">
        <f t="shared" si="913"/>
        <v>1</v>
      </c>
      <c r="F3693" s="6">
        <f t="shared" si="914"/>
        <v>1</v>
      </c>
      <c r="G3693">
        <f t="shared" si="915"/>
        <v>0</v>
      </c>
      <c r="H3693">
        <f t="shared" si="916"/>
        <v>1.331551624541821E-2</v>
      </c>
      <c r="I3693" s="5">
        <f t="shared" si="917"/>
        <v>1.331551624541821E-2</v>
      </c>
      <c r="J3693" s="6">
        <f t="shared" si="918"/>
        <v>0.98668448375458184</v>
      </c>
      <c r="K3693" s="5">
        <f t="shared" si="919"/>
        <v>-1.3404962635808378E-2</v>
      </c>
      <c r="L3693" s="6">
        <f t="shared" si="920"/>
        <v>100</v>
      </c>
      <c r="M3693">
        <f t="shared" si="921"/>
        <v>-2.2168838083243463</v>
      </c>
      <c r="N3693">
        <f t="shared" si="922"/>
        <v>3.4176211640128781E-2</v>
      </c>
      <c r="O3693">
        <f t="shared" si="923"/>
        <v>7.7986902107857733E-2</v>
      </c>
      <c r="AH3693">
        <v>2.8775738659201178E-2</v>
      </c>
      <c r="AI3693">
        <v>1</v>
      </c>
      <c r="AJ3693">
        <v>0</v>
      </c>
      <c r="AK3693">
        <f t="shared" si="927"/>
        <v>3661</v>
      </c>
      <c r="AL3693">
        <f t="shared" si="928"/>
        <v>28</v>
      </c>
      <c r="AM3693">
        <f t="shared" si="924"/>
        <v>6.7736185383244218E-2</v>
      </c>
      <c r="AN3693">
        <f t="shared" si="925"/>
        <v>0.61111111111111116</v>
      </c>
      <c r="AO3693">
        <f t="shared" si="926"/>
        <v>1.5561780267660101E-4</v>
      </c>
    </row>
    <row r="3694" spans="1:41" x14ac:dyDescent="0.3">
      <c r="A3694">
        <f>Datos!C3693</f>
        <v>-7.5242500000000004E-2</v>
      </c>
      <c r="B3694">
        <f>Datos!D3693</f>
        <v>0.1884807</v>
      </c>
      <c r="C3694">
        <f>Datos!E3693</f>
        <v>4.76327E-2</v>
      </c>
      <c r="D3694" s="5">
        <f>Datos!F3693</f>
        <v>0</v>
      </c>
      <c r="E3694">
        <f t="shared" si="913"/>
        <v>1</v>
      </c>
      <c r="F3694" s="6">
        <f t="shared" si="914"/>
        <v>1</v>
      </c>
      <c r="G3694">
        <f t="shared" si="915"/>
        <v>0</v>
      </c>
      <c r="H3694">
        <f t="shared" si="916"/>
        <v>1.3414874983187062E-2</v>
      </c>
      <c r="I3694" s="5">
        <f t="shared" si="917"/>
        <v>1.3414874983187062E-2</v>
      </c>
      <c r="J3694" s="6">
        <f t="shared" si="918"/>
        <v>0.98658512501681295</v>
      </c>
      <c r="K3694" s="5">
        <f t="shared" si="919"/>
        <v>-1.3505667311349119E-2</v>
      </c>
      <c r="L3694" s="6">
        <f t="shared" si="920"/>
        <v>100</v>
      </c>
      <c r="M3694">
        <f t="shared" si="921"/>
        <v>-2.2139858844347668</v>
      </c>
      <c r="N3694">
        <f t="shared" si="922"/>
        <v>3.4396334296025725E-2</v>
      </c>
      <c r="O3694">
        <f t="shared" si="923"/>
        <v>7.8403972965376434E-2</v>
      </c>
      <c r="AH3694">
        <v>2.879318459153439E-2</v>
      </c>
      <c r="AI3694">
        <v>1</v>
      </c>
      <c r="AJ3694">
        <v>0</v>
      </c>
      <c r="AK3694">
        <f t="shared" si="927"/>
        <v>3662</v>
      </c>
      <c r="AL3694">
        <f t="shared" si="928"/>
        <v>28</v>
      </c>
      <c r="AM3694">
        <f t="shared" si="924"/>
        <v>6.7481538069773417E-2</v>
      </c>
      <c r="AN3694">
        <f t="shared" si="925"/>
        <v>0.61111111111111116</v>
      </c>
      <c r="AO3694">
        <f t="shared" si="926"/>
        <v>1.5561780267666885E-4</v>
      </c>
    </row>
    <row r="3695" spans="1:41" x14ac:dyDescent="0.3">
      <c r="A3695">
        <f>Datos!C3694</f>
        <v>-9.1328999999999994E-2</v>
      </c>
      <c r="B3695">
        <f>Datos!D3694</f>
        <v>0.17593239999999999</v>
      </c>
      <c r="C3695">
        <f>Datos!E3694</f>
        <v>2.4376999999999999E-2</v>
      </c>
      <c r="D3695" s="5">
        <f>Datos!F3694</f>
        <v>0</v>
      </c>
      <c r="E3695">
        <f t="shared" si="913"/>
        <v>1</v>
      </c>
      <c r="F3695" s="6">
        <f t="shared" si="914"/>
        <v>1</v>
      </c>
      <c r="G3695">
        <f t="shared" si="915"/>
        <v>0</v>
      </c>
      <c r="H3695">
        <f t="shared" si="916"/>
        <v>1.8413539694698642E-2</v>
      </c>
      <c r="I3695" s="5">
        <f t="shared" si="917"/>
        <v>1.8413539694698642E-2</v>
      </c>
      <c r="J3695" s="6">
        <f t="shared" si="918"/>
        <v>0.98158646030530139</v>
      </c>
      <c r="K3695" s="5">
        <f t="shared" si="919"/>
        <v>-1.8585179175573233E-2</v>
      </c>
      <c r="L3695" s="6">
        <f t="shared" si="920"/>
        <v>100</v>
      </c>
      <c r="M3695">
        <f t="shared" si="921"/>
        <v>-2.0876759092544925</v>
      </c>
      <c r="N3695">
        <f t="shared" si="922"/>
        <v>4.5133347908090163E-2</v>
      </c>
      <c r="O3695">
        <f t="shared" si="923"/>
        <v>9.8105504177231698E-2</v>
      </c>
      <c r="AH3695">
        <v>2.8805370332536273E-2</v>
      </c>
      <c r="AI3695">
        <v>1</v>
      </c>
      <c r="AJ3695">
        <v>0</v>
      </c>
      <c r="AK3695">
        <f t="shared" si="927"/>
        <v>3663</v>
      </c>
      <c r="AL3695">
        <f t="shared" si="928"/>
        <v>28</v>
      </c>
      <c r="AM3695">
        <f t="shared" si="924"/>
        <v>6.7226890756302504E-2</v>
      </c>
      <c r="AN3695">
        <f t="shared" si="925"/>
        <v>0.61111111111111116</v>
      </c>
      <c r="AO3695">
        <f t="shared" si="926"/>
        <v>0</v>
      </c>
    </row>
    <row r="3696" spans="1:41" x14ac:dyDescent="0.3">
      <c r="A3696">
        <f>Datos!C3695</f>
        <v>0.30487560000000002</v>
      </c>
      <c r="B3696">
        <f>Datos!D3695</f>
        <v>-8.05786E-2</v>
      </c>
      <c r="C3696">
        <f>Datos!E3695</f>
        <v>6.2530600000000006E-2</v>
      </c>
      <c r="D3696" s="5">
        <f>Datos!F3695</f>
        <v>0</v>
      </c>
      <c r="E3696">
        <f t="shared" si="913"/>
        <v>1</v>
      </c>
      <c r="F3696" s="6">
        <f t="shared" si="914"/>
        <v>1</v>
      </c>
      <c r="G3696">
        <f t="shared" si="915"/>
        <v>0</v>
      </c>
      <c r="H3696">
        <f t="shared" si="916"/>
        <v>1.7827345487552985E-2</v>
      </c>
      <c r="I3696" s="5">
        <f t="shared" si="917"/>
        <v>1.7827345487552985E-2</v>
      </c>
      <c r="J3696" s="6">
        <f t="shared" si="918"/>
        <v>0.98217265451244706</v>
      </c>
      <c r="K3696" s="5">
        <f t="shared" si="919"/>
        <v>-1.7988166822954611E-2</v>
      </c>
      <c r="L3696" s="6">
        <f t="shared" si="920"/>
        <v>100</v>
      </c>
      <c r="M3696">
        <f t="shared" si="921"/>
        <v>-2.10084367664532</v>
      </c>
      <c r="N3696">
        <f t="shared" si="922"/>
        <v>4.3905722687305276E-2</v>
      </c>
      <c r="O3696">
        <f t="shared" si="923"/>
        <v>9.5911611567754268E-2</v>
      </c>
      <c r="AH3696">
        <v>2.8970934840198706E-2</v>
      </c>
      <c r="AI3696">
        <v>0</v>
      </c>
      <c r="AJ3696">
        <v>1</v>
      </c>
      <c r="AK3696">
        <f t="shared" si="927"/>
        <v>3663</v>
      </c>
      <c r="AL3696">
        <f t="shared" si="928"/>
        <v>29</v>
      </c>
      <c r="AM3696">
        <f t="shared" si="924"/>
        <v>6.7226890756302504E-2</v>
      </c>
      <c r="AN3696">
        <f t="shared" si="925"/>
        <v>0.59722222222222221</v>
      </c>
      <c r="AO3696">
        <f t="shared" si="926"/>
        <v>1.5208103443395095E-4</v>
      </c>
    </row>
    <row r="3697" spans="1:41" x14ac:dyDescent="0.3">
      <c r="A3697">
        <f>Datos!C3696</f>
        <v>0.41958990000000002</v>
      </c>
      <c r="B3697">
        <f>Datos!D3696</f>
        <v>-4.6381600000000002E-2</v>
      </c>
      <c r="C3697">
        <f>Datos!E3696</f>
        <v>5.1080500000000001E-2</v>
      </c>
      <c r="D3697" s="5">
        <f>Datos!F3696</f>
        <v>0</v>
      </c>
      <c r="E3697">
        <f t="shared" si="913"/>
        <v>1</v>
      </c>
      <c r="F3697" s="6">
        <f t="shared" si="914"/>
        <v>1</v>
      </c>
      <c r="G3697">
        <f t="shared" si="915"/>
        <v>0</v>
      </c>
      <c r="H3697">
        <f t="shared" si="916"/>
        <v>1.8201215405965813E-2</v>
      </c>
      <c r="I3697" s="5">
        <f t="shared" si="917"/>
        <v>1.8201215405965813E-2</v>
      </c>
      <c r="J3697" s="6">
        <f t="shared" si="918"/>
        <v>0.98179878459403414</v>
      </c>
      <c r="K3697" s="5">
        <f t="shared" si="919"/>
        <v>-1.8368895295359677E-2</v>
      </c>
      <c r="L3697" s="6">
        <f t="shared" si="920"/>
        <v>100</v>
      </c>
      <c r="M3697">
        <f t="shared" si="921"/>
        <v>-2.0924035577450164</v>
      </c>
      <c r="N3697">
        <f t="shared" si="922"/>
        <v>4.4689582534788455E-2</v>
      </c>
      <c r="O3697">
        <f t="shared" si="923"/>
        <v>9.7314059037830955E-2</v>
      </c>
      <c r="AH3697">
        <v>2.9053997978514289E-2</v>
      </c>
      <c r="AI3697">
        <v>1</v>
      </c>
      <c r="AJ3697">
        <v>0</v>
      </c>
      <c r="AK3697">
        <f t="shared" si="927"/>
        <v>3664</v>
      </c>
      <c r="AL3697">
        <f t="shared" si="928"/>
        <v>29</v>
      </c>
      <c r="AM3697">
        <f t="shared" si="924"/>
        <v>6.6972243442831703E-2</v>
      </c>
      <c r="AN3697">
        <f t="shared" si="925"/>
        <v>0.59722222222222221</v>
      </c>
      <c r="AO3697">
        <f t="shared" si="926"/>
        <v>1.5208103443401725E-4</v>
      </c>
    </row>
    <row r="3698" spans="1:41" x14ac:dyDescent="0.3">
      <c r="A3698">
        <f>Datos!C3697</f>
        <v>2.89886E-2</v>
      </c>
      <c r="B3698">
        <f>Datos!D3697</f>
        <v>1.106948</v>
      </c>
      <c r="C3698">
        <f>Datos!E3697</f>
        <v>0.12284689999999999</v>
      </c>
      <c r="D3698" s="5">
        <f>Datos!F3697</f>
        <v>0</v>
      </c>
      <c r="E3698">
        <f t="shared" si="913"/>
        <v>1</v>
      </c>
      <c r="F3698" s="6">
        <f t="shared" si="914"/>
        <v>1</v>
      </c>
      <c r="G3698">
        <f t="shared" si="915"/>
        <v>0</v>
      </c>
      <c r="H3698">
        <f t="shared" si="916"/>
        <v>3.2018384677354606E-4</v>
      </c>
      <c r="I3698" s="5">
        <f t="shared" si="917"/>
        <v>3.2018384677354606E-4</v>
      </c>
      <c r="J3698" s="6">
        <f t="shared" si="918"/>
        <v>0.99967981615322643</v>
      </c>
      <c r="K3698" s="5">
        <f t="shared" si="919"/>
        <v>-3.2023511656556849E-4</v>
      </c>
      <c r="L3698" s="6">
        <f t="shared" si="920"/>
        <v>100</v>
      </c>
      <c r="M3698">
        <f t="shared" si="921"/>
        <v>-3.4139140696193051</v>
      </c>
      <c r="N3698">
        <f t="shared" si="922"/>
        <v>1.175169166126952E-3</v>
      </c>
      <c r="O3698">
        <f t="shared" si="923"/>
        <v>4.0145934232808447E-3</v>
      </c>
      <c r="AH3698">
        <v>2.9088716719067362E-2</v>
      </c>
      <c r="AI3698">
        <v>1</v>
      </c>
      <c r="AJ3698">
        <v>0</v>
      </c>
      <c r="AK3698">
        <f t="shared" si="927"/>
        <v>3665</v>
      </c>
      <c r="AL3698">
        <f t="shared" si="928"/>
        <v>29</v>
      </c>
      <c r="AM3698">
        <f t="shared" si="924"/>
        <v>6.671759612936079E-2</v>
      </c>
      <c r="AN3698">
        <f t="shared" si="925"/>
        <v>0.59722222222222221</v>
      </c>
      <c r="AO3698">
        <f t="shared" si="926"/>
        <v>1.5208103443395095E-4</v>
      </c>
    </row>
    <row r="3699" spans="1:41" x14ac:dyDescent="0.3">
      <c r="A3699">
        <f>Datos!C3698</f>
        <v>-1.8978600000000002E-2</v>
      </c>
      <c r="B3699">
        <f>Datos!D3698</f>
        <v>1.1170929999999999</v>
      </c>
      <c r="C3699">
        <f>Datos!E3698</f>
        <v>0.13703850000000001</v>
      </c>
      <c r="D3699" s="5">
        <f>Datos!F3698</f>
        <v>0</v>
      </c>
      <c r="E3699">
        <f t="shared" si="913"/>
        <v>1</v>
      </c>
      <c r="F3699" s="6">
        <f t="shared" si="914"/>
        <v>1</v>
      </c>
      <c r="G3699">
        <f t="shared" si="915"/>
        <v>0</v>
      </c>
      <c r="H3699">
        <f t="shared" si="916"/>
        <v>2.4618261508502356E-4</v>
      </c>
      <c r="I3699" s="5">
        <f t="shared" si="917"/>
        <v>2.4618261508502356E-4</v>
      </c>
      <c r="J3699" s="6">
        <f t="shared" si="918"/>
        <v>0.99975381738491498</v>
      </c>
      <c r="K3699" s="5">
        <f t="shared" si="919"/>
        <v>-2.4621292299929699E-4</v>
      </c>
      <c r="L3699" s="6">
        <f t="shared" si="920"/>
        <v>100</v>
      </c>
      <c r="M3699">
        <f t="shared" si="921"/>
        <v>-3.4848759598667831</v>
      </c>
      <c r="N3699">
        <f t="shared" si="922"/>
        <v>9.2001667688792479E-4</v>
      </c>
      <c r="O3699">
        <f t="shared" si="923"/>
        <v>3.2077803388292688E-3</v>
      </c>
      <c r="AH3699">
        <v>2.9216159956722828E-2</v>
      </c>
      <c r="AI3699">
        <v>1</v>
      </c>
      <c r="AJ3699">
        <v>0</v>
      </c>
      <c r="AK3699">
        <f t="shared" si="927"/>
        <v>3666</v>
      </c>
      <c r="AL3699">
        <f t="shared" si="928"/>
        <v>29</v>
      </c>
      <c r="AM3699">
        <f t="shared" si="924"/>
        <v>6.6462948815889988E-2</v>
      </c>
      <c r="AN3699">
        <f t="shared" si="925"/>
        <v>0.59722222222222221</v>
      </c>
      <c r="AO3699">
        <f t="shared" si="926"/>
        <v>1.5208103443395095E-4</v>
      </c>
    </row>
    <row r="3700" spans="1:41" x14ac:dyDescent="0.3">
      <c r="A3700">
        <f>Datos!C3699</f>
        <v>0.4253325</v>
      </c>
      <c r="B3700">
        <f>Datos!D3699</f>
        <v>0.89146720000000002</v>
      </c>
      <c r="C3700">
        <f>Datos!E3699</f>
        <v>8.02065E-2</v>
      </c>
      <c r="D3700" s="5">
        <f>Datos!F3699</f>
        <v>0</v>
      </c>
      <c r="E3700">
        <f t="shared" si="913"/>
        <v>1</v>
      </c>
      <c r="F3700" s="6">
        <f t="shared" si="914"/>
        <v>1</v>
      </c>
      <c r="G3700">
        <f t="shared" si="915"/>
        <v>0</v>
      </c>
      <c r="H3700">
        <f t="shared" si="916"/>
        <v>1.0634710254469261E-3</v>
      </c>
      <c r="I3700" s="5">
        <f t="shared" si="917"/>
        <v>1.0634710254469261E-3</v>
      </c>
      <c r="J3700" s="6">
        <f t="shared" si="918"/>
        <v>0.9989365289745531</v>
      </c>
      <c r="K3700" s="5">
        <f t="shared" si="919"/>
        <v>-1.0640369119960958E-3</v>
      </c>
      <c r="L3700" s="6">
        <f t="shared" si="920"/>
        <v>100</v>
      </c>
      <c r="M3700">
        <f t="shared" si="921"/>
        <v>-3.0719094929393966</v>
      </c>
      <c r="N3700">
        <f t="shared" si="922"/>
        <v>3.5626433357143863E-3</v>
      </c>
      <c r="O3700">
        <f t="shared" si="923"/>
        <v>1.096848849257959E-2</v>
      </c>
      <c r="AH3700">
        <v>2.9224339628855817E-2</v>
      </c>
      <c r="AI3700">
        <v>1</v>
      </c>
      <c r="AJ3700">
        <v>0</v>
      </c>
      <c r="AK3700">
        <f t="shared" si="927"/>
        <v>3667</v>
      </c>
      <c r="AL3700">
        <f t="shared" si="928"/>
        <v>29</v>
      </c>
      <c r="AM3700">
        <f t="shared" si="924"/>
        <v>6.6208301502419187E-2</v>
      </c>
      <c r="AN3700">
        <f t="shared" si="925"/>
        <v>0.59722222222222221</v>
      </c>
      <c r="AO3700">
        <f t="shared" si="926"/>
        <v>1.5208103443401725E-4</v>
      </c>
    </row>
    <row r="3701" spans="1:41" x14ac:dyDescent="0.3">
      <c r="A3701">
        <f>Datos!C3700</f>
        <v>0.32877269999999997</v>
      </c>
      <c r="B3701">
        <f>Datos!D3700</f>
        <v>0.87023450000000002</v>
      </c>
      <c r="C3701">
        <f>Datos!E3700</f>
        <v>2.76882E-2</v>
      </c>
      <c r="D3701" s="5">
        <f>Datos!F3700</f>
        <v>0</v>
      </c>
      <c r="E3701">
        <f t="shared" si="913"/>
        <v>1</v>
      </c>
      <c r="F3701" s="6">
        <f t="shared" si="914"/>
        <v>1</v>
      </c>
      <c r="G3701">
        <f t="shared" si="915"/>
        <v>0</v>
      </c>
      <c r="H3701">
        <f t="shared" si="916"/>
        <v>2.6820365435736258E-3</v>
      </c>
      <c r="I3701" s="5">
        <f t="shared" si="917"/>
        <v>2.6820365435736258E-3</v>
      </c>
      <c r="J3701" s="6">
        <f t="shared" si="918"/>
        <v>0.99731796345642643</v>
      </c>
      <c r="K3701" s="5">
        <f t="shared" si="919"/>
        <v>-2.6856396474636089E-3</v>
      </c>
      <c r="L3701" s="6">
        <f t="shared" si="920"/>
        <v>100</v>
      </c>
      <c r="M3701">
        <f t="shared" si="921"/>
        <v>-2.7843160921119292</v>
      </c>
      <c r="N3701">
        <f t="shared" si="922"/>
        <v>8.2697865238296354E-3</v>
      </c>
      <c r="O3701">
        <f t="shared" si="923"/>
        <v>2.3156379237166708E-2</v>
      </c>
      <c r="AH3701">
        <v>2.926694583873975E-2</v>
      </c>
      <c r="AI3701">
        <v>1</v>
      </c>
      <c r="AJ3701">
        <v>0</v>
      </c>
      <c r="AK3701">
        <f t="shared" si="927"/>
        <v>3668</v>
      </c>
      <c r="AL3701">
        <f t="shared" si="928"/>
        <v>29</v>
      </c>
      <c r="AM3701">
        <f t="shared" si="924"/>
        <v>6.5953654188948274E-2</v>
      </c>
      <c r="AN3701">
        <f t="shared" si="925"/>
        <v>0.59722222222222221</v>
      </c>
      <c r="AO3701">
        <f t="shared" si="926"/>
        <v>1.5208103443395095E-4</v>
      </c>
    </row>
    <row r="3702" spans="1:41" x14ac:dyDescent="0.3">
      <c r="A3702">
        <f>Datos!C3701</f>
        <v>0.35494700000000001</v>
      </c>
      <c r="B3702">
        <f>Datos!D3701</f>
        <v>0.75133749999999999</v>
      </c>
      <c r="C3702">
        <f>Datos!E3701</f>
        <v>0.105489</v>
      </c>
      <c r="D3702" s="5">
        <f>Datos!F3701</f>
        <v>0</v>
      </c>
      <c r="E3702">
        <f t="shared" si="913"/>
        <v>1</v>
      </c>
      <c r="F3702" s="6">
        <f t="shared" si="914"/>
        <v>1</v>
      </c>
      <c r="G3702">
        <f t="shared" si="915"/>
        <v>0</v>
      </c>
      <c r="H3702">
        <f t="shared" si="916"/>
        <v>1.109493731817628E-3</v>
      </c>
      <c r="I3702" s="5">
        <f t="shared" si="917"/>
        <v>1.109493731817628E-3</v>
      </c>
      <c r="J3702" s="6">
        <f t="shared" si="918"/>
        <v>0.99889050626818232</v>
      </c>
      <c r="K3702" s="5">
        <f t="shared" si="919"/>
        <v>-1.110109675620824E-3</v>
      </c>
      <c r="L3702" s="6">
        <f t="shared" si="920"/>
        <v>100</v>
      </c>
      <c r="M3702">
        <f t="shared" si="921"/>
        <v>-3.0592407546392257</v>
      </c>
      <c r="N3702">
        <f t="shared" si="922"/>
        <v>3.7037275125613861E-3</v>
      </c>
      <c r="O3702">
        <f t="shared" si="923"/>
        <v>1.1356927424276827E-2</v>
      </c>
      <c r="AH3702">
        <v>2.9269057558607793E-2</v>
      </c>
      <c r="AI3702">
        <v>1</v>
      </c>
      <c r="AJ3702">
        <v>0</v>
      </c>
      <c r="AK3702">
        <f t="shared" si="927"/>
        <v>3669</v>
      </c>
      <c r="AL3702">
        <f t="shared" si="928"/>
        <v>29</v>
      </c>
      <c r="AM3702">
        <f t="shared" si="924"/>
        <v>6.5699006875477473E-2</v>
      </c>
      <c r="AN3702">
        <f t="shared" si="925"/>
        <v>0.59722222222222221</v>
      </c>
      <c r="AO3702">
        <f t="shared" si="926"/>
        <v>1.5208103443395095E-4</v>
      </c>
    </row>
    <row r="3703" spans="1:41" x14ac:dyDescent="0.3">
      <c r="A3703">
        <f>Datos!C3702</f>
        <v>0.243897</v>
      </c>
      <c r="B3703">
        <f>Datos!D3702</f>
        <v>0.85761259999999995</v>
      </c>
      <c r="C3703">
        <f>Datos!E3702</f>
        <v>7.2894799999999996E-2</v>
      </c>
      <c r="D3703" s="5">
        <f>Datos!F3702</f>
        <v>0</v>
      </c>
      <c r="E3703">
        <f t="shared" si="913"/>
        <v>1</v>
      </c>
      <c r="F3703" s="6">
        <f t="shared" si="914"/>
        <v>1</v>
      </c>
      <c r="G3703">
        <f t="shared" si="915"/>
        <v>0</v>
      </c>
      <c r="H3703">
        <f t="shared" si="916"/>
        <v>1.4410676833501264E-3</v>
      </c>
      <c r="I3703" s="5">
        <f t="shared" si="917"/>
        <v>1.4410676833501264E-3</v>
      </c>
      <c r="J3703" s="6">
        <f t="shared" si="918"/>
        <v>0.99855893231664983</v>
      </c>
      <c r="K3703" s="5">
        <f t="shared" si="919"/>
        <v>-1.4421070200071509E-3</v>
      </c>
      <c r="L3703" s="6">
        <f t="shared" si="920"/>
        <v>100</v>
      </c>
      <c r="M3703">
        <f t="shared" si="921"/>
        <v>-2.9800370340440829</v>
      </c>
      <c r="N3703">
        <f t="shared" si="922"/>
        <v>4.7044383064178824E-3</v>
      </c>
      <c r="O3703">
        <f t="shared" si="923"/>
        <v>1.4061828102689172E-2</v>
      </c>
      <c r="AH3703">
        <v>2.9375676979800966E-2</v>
      </c>
      <c r="AI3703">
        <v>1</v>
      </c>
      <c r="AJ3703">
        <v>0</v>
      </c>
      <c r="AK3703">
        <f t="shared" si="927"/>
        <v>3670</v>
      </c>
      <c r="AL3703">
        <f t="shared" si="928"/>
        <v>29</v>
      </c>
      <c r="AM3703">
        <f t="shared" si="924"/>
        <v>6.5444359562006671E-2</v>
      </c>
      <c r="AN3703">
        <f t="shared" si="925"/>
        <v>0.59722222222222221</v>
      </c>
      <c r="AO3703">
        <f t="shared" si="926"/>
        <v>0</v>
      </c>
    </row>
    <row r="3704" spans="1:41" x14ac:dyDescent="0.3">
      <c r="A3704">
        <f>Datos!C3703</f>
        <v>0.22879569999999999</v>
      </c>
      <c r="B3704">
        <f>Datos!D3703</f>
        <v>0.66534079999999995</v>
      </c>
      <c r="C3704">
        <f>Datos!E3703</f>
        <v>0.13535459999999999</v>
      </c>
      <c r="D3704" s="5">
        <f>Datos!F3703</f>
        <v>0</v>
      </c>
      <c r="E3704">
        <f t="shared" si="913"/>
        <v>1</v>
      </c>
      <c r="F3704" s="6">
        <f t="shared" si="914"/>
        <v>1</v>
      </c>
      <c r="G3704">
        <f t="shared" si="915"/>
        <v>0</v>
      </c>
      <c r="H3704">
        <f t="shared" si="916"/>
        <v>9.3833031688190843E-4</v>
      </c>
      <c r="I3704" s="5">
        <f t="shared" si="917"/>
        <v>9.3833031688190843E-4</v>
      </c>
      <c r="J3704" s="6">
        <f t="shared" si="918"/>
        <v>0.99906166968311805</v>
      </c>
      <c r="K3704" s="5">
        <f t="shared" si="919"/>
        <v>-9.3877082435631228E-4</v>
      </c>
      <c r="L3704" s="6">
        <f t="shared" si="920"/>
        <v>100</v>
      </c>
      <c r="M3704">
        <f t="shared" si="921"/>
        <v>-3.1090876076932235</v>
      </c>
      <c r="N3704">
        <f t="shared" si="922"/>
        <v>3.1759406926817903E-3</v>
      </c>
      <c r="O3704">
        <f t="shared" si="923"/>
        <v>9.893657441842672E-3</v>
      </c>
      <c r="AH3704">
        <v>2.9423363908186385E-2</v>
      </c>
      <c r="AI3704">
        <v>0</v>
      </c>
      <c r="AJ3704">
        <v>1</v>
      </c>
      <c r="AK3704">
        <f t="shared" si="927"/>
        <v>3670</v>
      </c>
      <c r="AL3704">
        <f t="shared" si="928"/>
        <v>30</v>
      </c>
      <c r="AM3704">
        <f t="shared" si="924"/>
        <v>6.5444359562006671E-2</v>
      </c>
      <c r="AN3704">
        <f t="shared" si="925"/>
        <v>0.58333333333333326</v>
      </c>
      <c r="AO3704">
        <f t="shared" si="926"/>
        <v>1.4854426619136568E-4</v>
      </c>
    </row>
    <row r="3705" spans="1:41" x14ac:dyDescent="0.3">
      <c r="A3705">
        <f>Datos!C3704</f>
        <v>0.27145079999999999</v>
      </c>
      <c r="B3705">
        <f>Datos!D3704</f>
        <v>0.67217729999999998</v>
      </c>
      <c r="C3705">
        <f>Datos!E3704</f>
        <v>0.13172729999999999</v>
      </c>
      <c r="D3705" s="5">
        <f>Datos!F3704</f>
        <v>0</v>
      </c>
      <c r="E3705">
        <f t="shared" si="913"/>
        <v>1</v>
      </c>
      <c r="F3705" s="6">
        <f t="shared" si="914"/>
        <v>1</v>
      </c>
      <c r="G3705">
        <f t="shared" si="915"/>
        <v>0</v>
      </c>
      <c r="H3705">
        <f t="shared" si="916"/>
        <v>9.5540341967944979E-4</v>
      </c>
      <c r="I3705" s="5">
        <f t="shared" si="917"/>
        <v>9.5540341967944979E-4</v>
      </c>
      <c r="J3705" s="6">
        <f t="shared" si="918"/>
        <v>0.99904459658032052</v>
      </c>
      <c r="K3705" s="5">
        <f t="shared" si="919"/>
        <v>-9.5586010843114774E-4</v>
      </c>
      <c r="L3705" s="6">
        <f t="shared" si="920"/>
        <v>100</v>
      </c>
      <c r="M3705">
        <f t="shared" si="921"/>
        <v>-3.1037562501740341</v>
      </c>
      <c r="N3705">
        <f t="shared" si="922"/>
        <v>3.2289768279852465E-3</v>
      </c>
      <c r="O3705">
        <f t="shared" si="923"/>
        <v>1.0041987422846758E-2</v>
      </c>
      <c r="AH3705">
        <v>2.9432428278253989E-2</v>
      </c>
      <c r="AI3705">
        <v>1</v>
      </c>
      <c r="AJ3705">
        <v>0</v>
      </c>
      <c r="AK3705">
        <f t="shared" si="927"/>
        <v>3671</v>
      </c>
      <c r="AL3705">
        <f t="shared" si="928"/>
        <v>30</v>
      </c>
      <c r="AM3705">
        <f t="shared" si="924"/>
        <v>6.5189712248535758E-2</v>
      </c>
      <c r="AN3705">
        <f t="shared" si="925"/>
        <v>0.58333333333333326</v>
      </c>
      <c r="AO3705">
        <f t="shared" si="926"/>
        <v>1.4854426619130093E-4</v>
      </c>
    </row>
    <row r="3706" spans="1:41" x14ac:dyDescent="0.3">
      <c r="A3706">
        <f>Datos!C3705</f>
        <v>0.42604069999999999</v>
      </c>
      <c r="B3706">
        <f>Datos!D3705</f>
        <v>0.82185920000000001</v>
      </c>
      <c r="C3706">
        <f>Datos!E3705</f>
        <v>0.1070609</v>
      </c>
      <c r="D3706" s="5">
        <f>Datos!F3705</f>
        <v>0</v>
      </c>
      <c r="E3706">
        <f t="shared" si="913"/>
        <v>1</v>
      </c>
      <c r="F3706" s="6">
        <f t="shared" si="914"/>
        <v>1</v>
      </c>
      <c r="G3706">
        <f t="shared" si="915"/>
        <v>0</v>
      </c>
      <c r="H3706">
        <f t="shared" si="916"/>
        <v>8.4446838168310691E-4</v>
      </c>
      <c r="I3706" s="5">
        <f t="shared" si="917"/>
        <v>8.4446838168310691E-4</v>
      </c>
      <c r="J3706" s="6">
        <f t="shared" si="918"/>
        <v>0.99915553161831694</v>
      </c>
      <c r="K3706" s="5">
        <f t="shared" si="919"/>
        <v>-8.4482514597180745E-4</v>
      </c>
      <c r="L3706" s="6">
        <f t="shared" si="920"/>
        <v>100</v>
      </c>
      <c r="M3706">
        <f t="shared" si="921"/>
        <v>-3.1400939235244563</v>
      </c>
      <c r="N3706">
        <f t="shared" si="922"/>
        <v>2.8826840487120742E-3</v>
      </c>
      <c r="O3706">
        <f t="shared" si="923"/>
        <v>9.0678730875891553E-3</v>
      </c>
      <c r="AH3706">
        <v>2.943332591665242E-2</v>
      </c>
      <c r="AI3706">
        <v>1</v>
      </c>
      <c r="AJ3706">
        <v>0</v>
      </c>
      <c r="AK3706">
        <f t="shared" si="927"/>
        <v>3672</v>
      </c>
      <c r="AL3706">
        <f t="shared" si="928"/>
        <v>30</v>
      </c>
      <c r="AM3706">
        <f t="shared" si="924"/>
        <v>6.4935064935064957E-2</v>
      </c>
      <c r="AN3706">
        <f t="shared" si="925"/>
        <v>0.58333333333333326</v>
      </c>
      <c r="AO3706">
        <f t="shared" si="926"/>
        <v>1.4854426619136568E-4</v>
      </c>
    </row>
    <row r="3707" spans="1:41" x14ac:dyDescent="0.3">
      <c r="A3707">
        <f>Datos!C3706</f>
        <v>0.40677760000000002</v>
      </c>
      <c r="B3707">
        <f>Datos!D3706</f>
        <v>0.93276130000000002</v>
      </c>
      <c r="C3707">
        <f>Datos!E3706</f>
        <v>0.1132344</v>
      </c>
      <c r="D3707" s="5">
        <f>Datos!F3706</f>
        <v>0</v>
      </c>
      <c r="E3707">
        <f t="shared" si="913"/>
        <v>1</v>
      </c>
      <c r="F3707" s="6">
        <f t="shared" si="914"/>
        <v>1</v>
      </c>
      <c r="G3707">
        <f t="shared" si="915"/>
        <v>0</v>
      </c>
      <c r="H3707">
        <f t="shared" si="916"/>
        <v>5.4485115490958121E-4</v>
      </c>
      <c r="I3707" s="5">
        <f t="shared" si="917"/>
        <v>5.4485115490958121E-4</v>
      </c>
      <c r="J3707" s="6">
        <f t="shared" si="918"/>
        <v>0.99945514884509046</v>
      </c>
      <c r="K3707" s="5">
        <f t="shared" si="919"/>
        <v>-5.4499964023743013E-4</v>
      </c>
      <c r="L3707" s="6">
        <f t="shared" si="920"/>
        <v>100</v>
      </c>
      <c r="M3707">
        <f t="shared" si="921"/>
        <v>-3.2662805520442633</v>
      </c>
      <c r="N3707">
        <f t="shared" si="922"/>
        <v>1.9242233339549894E-3</v>
      </c>
      <c r="O3707">
        <f t="shared" si="923"/>
        <v>6.2921862123355588E-3</v>
      </c>
      <c r="AH3707">
        <v>2.9453249558284357E-2</v>
      </c>
      <c r="AI3707">
        <v>1</v>
      </c>
      <c r="AJ3707">
        <v>0</v>
      </c>
      <c r="AK3707">
        <f t="shared" si="927"/>
        <v>3673</v>
      </c>
      <c r="AL3707">
        <f t="shared" si="928"/>
        <v>30</v>
      </c>
      <c r="AM3707">
        <f t="shared" si="924"/>
        <v>6.4680417621594044E-2</v>
      </c>
      <c r="AN3707">
        <f t="shared" si="925"/>
        <v>0.58333333333333326</v>
      </c>
      <c r="AO3707">
        <f t="shared" si="926"/>
        <v>1.4854426619130093E-4</v>
      </c>
    </row>
    <row r="3708" spans="1:41" x14ac:dyDescent="0.3">
      <c r="A3708">
        <f>Datos!C3707</f>
        <v>0.39327000000000001</v>
      </c>
      <c r="B3708">
        <f>Datos!D3707</f>
        <v>0.57551010000000002</v>
      </c>
      <c r="C3708">
        <f>Datos!E3707</f>
        <v>0.1151529</v>
      </c>
      <c r="D3708" s="5">
        <f>Datos!F3707</f>
        <v>0</v>
      </c>
      <c r="E3708">
        <f t="shared" si="913"/>
        <v>1</v>
      </c>
      <c r="F3708" s="6">
        <f t="shared" si="914"/>
        <v>1</v>
      </c>
      <c r="G3708">
        <f t="shared" si="915"/>
        <v>0</v>
      </c>
      <c r="H3708">
        <f t="shared" si="916"/>
        <v>1.5651769738171347E-3</v>
      </c>
      <c r="I3708" s="5">
        <f t="shared" si="917"/>
        <v>1.5651769738171347E-3</v>
      </c>
      <c r="J3708" s="6">
        <f t="shared" si="918"/>
        <v>0.99843482302618292</v>
      </c>
      <c r="K3708" s="5">
        <f t="shared" si="919"/>
        <v>-1.5664031429115423E-3</v>
      </c>
      <c r="L3708" s="6">
        <f t="shared" si="920"/>
        <v>100</v>
      </c>
      <c r="M3708">
        <f t="shared" si="921"/>
        <v>-2.9546387131765197</v>
      </c>
      <c r="N3708">
        <f t="shared" si="922"/>
        <v>5.072692709756214E-3</v>
      </c>
      <c r="O3708">
        <f t="shared" si="923"/>
        <v>1.5037282819040472E-2</v>
      </c>
      <c r="AH3708">
        <v>2.9516029093245463E-2</v>
      </c>
      <c r="AI3708">
        <v>1</v>
      </c>
      <c r="AJ3708">
        <v>0</v>
      </c>
      <c r="AK3708">
        <f t="shared" si="927"/>
        <v>3674</v>
      </c>
      <c r="AL3708">
        <f t="shared" si="928"/>
        <v>30</v>
      </c>
      <c r="AM3708">
        <f t="shared" si="924"/>
        <v>6.4425770308123242E-2</v>
      </c>
      <c r="AN3708">
        <f t="shared" si="925"/>
        <v>0.58333333333333326</v>
      </c>
      <c r="AO3708">
        <f t="shared" si="926"/>
        <v>1.4854426619130093E-4</v>
      </c>
    </row>
    <row r="3709" spans="1:41" x14ac:dyDescent="0.3">
      <c r="A3709">
        <f>Datos!C3708</f>
        <v>0.35181420000000002</v>
      </c>
      <c r="B3709">
        <f>Datos!D3708</f>
        <v>0.63799890000000004</v>
      </c>
      <c r="C3709">
        <f>Datos!E3708</f>
        <v>0.1059705</v>
      </c>
      <c r="D3709" s="5">
        <f>Datos!F3708</f>
        <v>0</v>
      </c>
      <c r="E3709">
        <f t="shared" si="913"/>
        <v>1</v>
      </c>
      <c r="F3709" s="6">
        <f t="shared" si="914"/>
        <v>1</v>
      </c>
      <c r="G3709">
        <f t="shared" si="915"/>
        <v>0</v>
      </c>
      <c r="H3709">
        <f t="shared" si="916"/>
        <v>1.5385872145226604E-3</v>
      </c>
      <c r="I3709" s="5">
        <f t="shared" si="917"/>
        <v>1.5385872145226604E-3</v>
      </c>
      <c r="J3709" s="6">
        <f t="shared" si="918"/>
        <v>0.99846141278547729</v>
      </c>
      <c r="K3709" s="5">
        <f t="shared" si="919"/>
        <v>-1.539772055307599E-3</v>
      </c>
      <c r="L3709" s="6">
        <f t="shared" si="920"/>
        <v>100</v>
      </c>
      <c r="M3709">
        <f t="shared" si="921"/>
        <v>-2.9599214970650491</v>
      </c>
      <c r="N3709">
        <f t="shared" si="922"/>
        <v>4.9940595264675166E-3</v>
      </c>
      <c r="O3709">
        <f t="shared" si="923"/>
        <v>1.4829820184764548E-2</v>
      </c>
      <c r="AH3709">
        <v>2.9542012570829175E-2</v>
      </c>
      <c r="AI3709">
        <v>1</v>
      </c>
      <c r="AJ3709">
        <v>0</v>
      </c>
      <c r="AK3709">
        <f t="shared" si="927"/>
        <v>3675</v>
      </c>
      <c r="AL3709">
        <f t="shared" si="928"/>
        <v>30</v>
      </c>
      <c r="AM3709">
        <f t="shared" si="924"/>
        <v>6.4171122994652441E-2</v>
      </c>
      <c r="AN3709">
        <f t="shared" si="925"/>
        <v>0.58333333333333326</v>
      </c>
      <c r="AO3709">
        <f t="shared" si="926"/>
        <v>1.4854426619136568E-4</v>
      </c>
    </row>
    <row r="3710" spans="1:41" x14ac:dyDescent="0.3">
      <c r="A3710">
        <f>Datos!C3709</f>
        <v>0.30556450000000002</v>
      </c>
      <c r="B3710">
        <f>Datos!D3709</f>
        <v>0.37382070000000001</v>
      </c>
      <c r="C3710">
        <f>Datos!E3709</f>
        <v>6.7276600000000006E-2</v>
      </c>
      <c r="D3710" s="5">
        <f>Datos!F3709</f>
        <v>0</v>
      </c>
      <c r="E3710">
        <f t="shared" si="913"/>
        <v>1</v>
      </c>
      <c r="F3710" s="6">
        <f t="shared" si="914"/>
        <v>1</v>
      </c>
      <c r="G3710">
        <f t="shared" si="915"/>
        <v>0</v>
      </c>
      <c r="H3710">
        <f t="shared" si="916"/>
        <v>5.7079696894211367E-3</v>
      </c>
      <c r="I3710" s="5">
        <f t="shared" si="917"/>
        <v>5.7079696894211367E-3</v>
      </c>
      <c r="J3710" s="6">
        <f t="shared" si="918"/>
        <v>0.99429203031057889</v>
      </c>
      <c r="K3710" s="5">
        <f t="shared" si="919"/>
        <v>-5.7243224053028716E-3</v>
      </c>
      <c r="L3710" s="6">
        <f t="shared" si="920"/>
        <v>100</v>
      </c>
      <c r="M3710">
        <f t="shared" si="921"/>
        <v>-2.5297021411552647</v>
      </c>
      <c r="N3710">
        <f t="shared" si="922"/>
        <v>1.6266703431061853E-2</v>
      </c>
      <c r="O3710">
        <f t="shared" si="923"/>
        <v>4.1653797786384755E-2</v>
      </c>
      <c r="AH3710">
        <v>2.9546604216800269E-2</v>
      </c>
      <c r="AI3710">
        <v>1</v>
      </c>
      <c r="AJ3710">
        <v>0</v>
      </c>
      <c r="AK3710">
        <f t="shared" si="927"/>
        <v>3676</v>
      </c>
      <c r="AL3710">
        <f t="shared" si="928"/>
        <v>30</v>
      </c>
      <c r="AM3710">
        <f t="shared" si="924"/>
        <v>6.3916475681181528E-2</v>
      </c>
      <c r="AN3710">
        <f t="shared" si="925"/>
        <v>0.58333333333333326</v>
      </c>
      <c r="AO3710">
        <f t="shared" si="926"/>
        <v>1.4854426619130093E-4</v>
      </c>
    </row>
    <row r="3711" spans="1:41" x14ac:dyDescent="0.3">
      <c r="A3711">
        <f>Datos!C3710</f>
        <v>0.3614716</v>
      </c>
      <c r="B3711">
        <f>Datos!D3710</f>
        <v>0.43220029999999998</v>
      </c>
      <c r="C3711">
        <f>Datos!E3710</f>
        <v>5.63957E-2</v>
      </c>
      <c r="D3711" s="5">
        <f>Datos!F3710</f>
        <v>0</v>
      </c>
      <c r="E3711">
        <f t="shared" si="913"/>
        <v>1</v>
      </c>
      <c r="F3711" s="6">
        <f t="shared" si="914"/>
        <v>1</v>
      </c>
      <c r="G3711">
        <f t="shared" si="915"/>
        <v>0</v>
      </c>
      <c r="H3711">
        <f t="shared" si="916"/>
        <v>5.5882871288252334E-3</v>
      </c>
      <c r="I3711" s="5">
        <f t="shared" si="917"/>
        <v>5.5882871288252334E-3</v>
      </c>
      <c r="J3711" s="6">
        <f t="shared" si="918"/>
        <v>0.9944117128711748</v>
      </c>
      <c r="K3711" s="5">
        <f t="shared" si="919"/>
        <v>-5.6039600223680274E-3</v>
      </c>
      <c r="L3711" s="6">
        <f t="shared" si="920"/>
        <v>100</v>
      </c>
      <c r="M3711">
        <f t="shared" si="921"/>
        <v>-2.5371290594907761</v>
      </c>
      <c r="N3711">
        <f t="shared" si="922"/>
        <v>1.5963499158663842E-2</v>
      </c>
      <c r="O3711">
        <f t="shared" si="923"/>
        <v>4.0986768829272331E-2</v>
      </c>
      <c r="AH3711">
        <v>2.9563989238437123E-2</v>
      </c>
      <c r="AI3711">
        <v>1</v>
      </c>
      <c r="AJ3711">
        <v>0</v>
      </c>
      <c r="AK3711">
        <f t="shared" si="927"/>
        <v>3677</v>
      </c>
      <c r="AL3711">
        <f t="shared" si="928"/>
        <v>30</v>
      </c>
      <c r="AM3711">
        <f t="shared" si="924"/>
        <v>6.3661828367710727E-2</v>
      </c>
      <c r="AN3711">
        <f t="shared" si="925"/>
        <v>0.58333333333333326</v>
      </c>
      <c r="AO3711">
        <f t="shared" si="926"/>
        <v>1.4854426619130093E-4</v>
      </c>
    </row>
    <row r="3712" spans="1:41" x14ac:dyDescent="0.3">
      <c r="A3712">
        <f>Datos!C3711</f>
        <v>0.32042559999999998</v>
      </c>
      <c r="B3712">
        <f>Datos!D3711</f>
        <v>0.44205030000000001</v>
      </c>
      <c r="C3712">
        <f>Datos!E3711</f>
        <v>8.2234199999999993E-2</v>
      </c>
      <c r="D3712" s="5">
        <f>Datos!F3711</f>
        <v>0</v>
      </c>
      <c r="E3712">
        <f t="shared" si="913"/>
        <v>1</v>
      </c>
      <c r="F3712" s="6">
        <f t="shared" si="914"/>
        <v>1</v>
      </c>
      <c r="G3712">
        <f t="shared" si="915"/>
        <v>0</v>
      </c>
      <c r="H3712">
        <f t="shared" si="916"/>
        <v>3.845861403269168E-3</v>
      </c>
      <c r="I3712" s="5">
        <f t="shared" si="917"/>
        <v>3.845861403269168E-3</v>
      </c>
      <c r="J3712" s="6">
        <f t="shared" si="918"/>
        <v>0.99615413859673085</v>
      </c>
      <c r="K3712" s="5">
        <f t="shared" si="919"/>
        <v>-3.8532757440252656E-3</v>
      </c>
      <c r="L3712" s="6">
        <f t="shared" si="920"/>
        <v>100</v>
      </c>
      <c r="M3712">
        <f t="shared" si="921"/>
        <v>-2.6653106744721105</v>
      </c>
      <c r="N3712">
        <f t="shared" si="922"/>
        <v>1.1437257750005854E-2</v>
      </c>
      <c r="O3712">
        <f t="shared" si="923"/>
        <v>3.0733357287909532E-2</v>
      </c>
      <c r="AH3712">
        <v>2.9623764537829073E-2</v>
      </c>
      <c r="AI3712">
        <v>1</v>
      </c>
      <c r="AJ3712">
        <v>0</v>
      </c>
      <c r="AK3712">
        <f t="shared" si="927"/>
        <v>3678</v>
      </c>
      <c r="AL3712">
        <f t="shared" si="928"/>
        <v>30</v>
      </c>
      <c r="AM3712">
        <f t="shared" si="924"/>
        <v>6.3407181054239925E-2</v>
      </c>
      <c r="AN3712">
        <f t="shared" si="925"/>
        <v>0.58333333333333326</v>
      </c>
      <c r="AO3712">
        <f t="shared" si="926"/>
        <v>0</v>
      </c>
    </row>
    <row r="3713" spans="1:41" x14ac:dyDescent="0.3">
      <c r="A3713">
        <f>Datos!C3712</f>
        <v>0.2086963</v>
      </c>
      <c r="B3713">
        <f>Datos!D3712</f>
        <v>0.37836059999999999</v>
      </c>
      <c r="C3713">
        <f>Datos!E3712</f>
        <v>3.3303600000000003E-2</v>
      </c>
      <c r="D3713" s="5">
        <f>Datos!F3712</f>
        <v>0</v>
      </c>
      <c r="E3713">
        <f t="shared" si="913"/>
        <v>1</v>
      </c>
      <c r="F3713" s="6">
        <f t="shared" si="914"/>
        <v>1</v>
      </c>
      <c r="G3713">
        <f t="shared" si="915"/>
        <v>0</v>
      </c>
      <c r="H3713">
        <f t="shared" si="916"/>
        <v>9.260933806696587E-3</v>
      </c>
      <c r="I3713" s="5">
        <f t="shared" si="917"/>
        <v>9.260933806696587E-3</v>
      </c>
      <c r="J3713" s="6">
        <f t="shared" si="918"/>
        <v>0.99073906619330343</v>
      </c>
      <c r="K3713" s="5">
        <f t="shared" si="919"/>
        <v>-9.3040828611552651E-3</v>
      </c>
      <c r="L3713" s="6">
        <f t="shared" si="920"/>
        <v>100</v>
      </c>
      <c r="M3713">
        <f t="shared" si="921"/>
        <v>-2.3550168135623872</v>
      </c>
      <c r="N3713">
        <f t="shared" si="922"/>
        <v>2.4922341487970297E-2</v>
      </c>
      <c r="O3713">
        <f t="shared" si="923"/>
        <v>5.9873950988070322E-2</v>
      </c>
      <c r="AH3713">
        <v>2.9691916890932347E-2</v>
      </c>
      <c r="AI3713">
        <v>0</v>
      </c>
      <c r="AJ3713">
        <v>1</v>
      </c>
      <c r="AK3713">
        <f t="shared" si="927"/>
        <v>3678</v>
      </c>
      <c r="AL3713">
        <f t="shared" si="928"/>
        <v>31</v>
      </c>
      <c r="AM3713">
        <f t="shared" si="924"/>
        <v>6.3407181054239925E-2</v>
      </c>
      <c r="AN3713">
        <f t="shared" si="925"/>
        <v>0.56944444444444442</v>
      </c>
      <c r="AO3713">
        <f t="shared" si="926"/>
        <v>1.4500749794871414E-4</v>
      </c>
    </row>
    <row r="3714" spans="1:41" x14ac:dyDescent="0.3">
      <c r="A3714">
        <f>Datos!C3713</f>
        <v>0.53062240000000005</v>
      </c>
      <c r="B3714">
        <f>Datos!D3713</f>
        <v>0.53410299999999999</v>
      </c>
      <c r="C3714">
        <f>Datos!E3713</f>
        <v>6.7467700000000005E-2</v>
      </c>
      <c r="D3714" s="5">
        <f>Datos!F3713</f>
        <v>0</v>
      </c>
      <c r="E3714">
        <f t="shared" si="913"/>
        <v>1</v>
      </c>
      <c r="F3714" s="6">
        <f t="shared" si="914"/>
        <v>1</v>
      </c>
      <c r="G3714">
        <f t="shared" si="915"/>
        <v>0</v>
      </c>
      <c r="H3714">
        <f t="shared" si="916"/>
        <v>3.4026291377716143E-3</v>
      </c>
      <c r="I3714" s="5">
        <f t="shared" si="917"/>
        <v>3.4026291377716143E-3</v>
      </c>
      <c r="J3714" s="6">
        <f t="shared" si="918"/>
        <v>0.99659737086222844</v>
      </c>
      <c r="K3714" s="5">
        <f t="shared" si="919"/>
        <v>-3.4084312456491802E-3</v>
      </c>
      <c r="L3714" s="6">
        <f t="shared" si="920"/>
        <v>100</v>
      </c>
      <c r="M3714">
        <f t="shared" si="921"/>
        <v>-2.7062266465528975</v>
      </c>
      <c r="N3714">
        <f t="shared" si="922"/>
        <v>1.0247004454406841E-2</v>
      </c>
      <c r="O3714">
        <f t="shared" si="923"/>
        <v>2.7931115328663103E-2</v>
      </c>
      <c r="AH3714">
        <v>2.9773327631162239E-2</v>
      </c>
      <c r="AI3714">
        <v>1</v>
      </c>
      <c r="AJ3714">
        <v>0</v>
      </c>
      <c r="AK3714">
        <f t="shared" si="927"/>
        <v>3679</v>
      </c>
      <c r="AL3714">
        <f t="shared" si="928"/>
        <v>31</v>
      </c>
      <c r="AM3714">
        <f t="shared" si="924"/>
        <v>6.3152533740769012E-2</v>
      </c>
      <c r="AN3714">
        <f t="shared" si="925"/>
        <v>0.56944444444444442</v>
      </c>
      <c r="AO3714">
        <f t="shared" si="926"/>
        <v>1.450074979486509E-4</v>
      </c>
    </row>
    <row r="3715" spans="1:41" x14ac:dyDescent="0.3">
      <c r="A3715">
        <f>Datos!C3714</f>
        <v>0.4394208</v>
      </c>
      <c r="B3715">
        <f>Datos!D3714</f>
        <v>0.55543629999999999</v>
      </c>
      <c r="C3715">
        <f>Datos!E3714</f>
        <v>6.03391E-2</v>
      </c>
      <c r="D3715" s="5">
        <f>Datos!F3714</f>
        <v>0</v>
      </c>
      <c r="E3715">
        <f t="shared" si="913"/>
        <v>1</v>
      </c>
      <c r="F3715" s="6">
        <f t="shared" si="914"/>
        <v>1</v>
      </c>
      <c r="G3715">
        <f t="shared" si="915"/>
        <v>0</v>
      </c>
      <c r="H3715">
        <f t="shared" si="916"/>
        <v>3.7082238557280081E-3</v>
      </c>
      <c r="I3715" s="5">
        <f t="shared" si="917"/>
        <v>3.7082238557280081E-3</v>
      </c>
      <c r="J3715" s="6">
        <f t="shared" si="918"/>
        <v>0.996291776144272</v>
      </c>
      <c r="K3715" s="5">
        <f t="shared" si="919"/>
        <v>-3.7151163623910851E-3</v>
      </c>
      <c r="L3715" s="6">
        <f t="shared" si="920"/>
        <v>100</v>
      </c>
      <c r="M3715">
        <f t="shared" si="921"/>
        <v>-2.6775423453560872</v>
      </c>
      <c r="N3715">
        <f t="shared" si="922"/>
        <v>1.1069573740913533E-2</v>
      </c>
      <c r="O3715">
        <f t="shared" si="923"/>
        <v>2.9873019824071284E-2</v>
      </c>
      <c r="AH3715">
        <v>2.9942053512960375E-2</v>
      </c>
      <c r="AI3715">
        <v>1</v>
      </c>
      <c r="AJ3715">
        <v>0</v>
      </c>
      <c r="AK3715">
        <f t="shared" si="927"/>
        <v>3680</v>
      </c>
      <c r="AL3715">
        <f t="shared" si="928"/>
        <v>31</v>
      </c>
      <c r="AM3715">
        <f t="shared" si="924"/>
        <v>6.2897886427298211E-2</v>
      </c>
      <c r="AN3715">
        <f t="shared" si="925"/>
        <v>0.56944444444444442</v>
      </c>
      <c r="AO3715">
        <f t="shared" si="926"/>
        <v>1.4500749794871414E-4</v>
      </c>
    </row>
    <row r="3716" spans="1:41" x14ac:dyDescent="0.3">
      <c r="A3716">
        <f>Datos!C3715</f>
        <v>0.28755710000000001</v>
      </c>
      <c r="B3716">
        <f>Datos!D3715</f>
        <v>0.42576019999999998</v>
      </c>
      <c r="C3716">
        <f>Datos!E3715</f>
        <v>4.2625499999999997E-2</v>
      </c>
      <c r="D3716" s="5">
        <f>Datos!F3715</f>
        <v>0</v>
      </c>
      <c r="E3716">
        <f t="shared" si="913"/>
        <v>1</v>
      </c>
      <c r="F3716" s="6">
        <f t="shared" si="914"/>
        <v>1</v>
      </c>
      <c r="G3716">
        <f t="shared" si="915"/>
        <v>0</v>
      </c>
      <c r="H3716">
        <f t="shared" si="916"/>
        <v>7.0652224681292735E-3</v>
      </c>
      <c r="I3716" s="5">
        <f t="shared" si="917"/>
        <v>7.0652224681292735E-3</v>
      </c>
      <c r="J3716" s="6">
        <f t="shared" si="918"/>
        <v>0.99293477753187076</v>
      </c>
      <c r="K3716" s="5">
        <f t="shared" si="919"/>
        <v>-7.0902993379735888E-3</v>
      </c>
      <c r="L3716" s="6">
        <f t="shared" si="920"/>
        <v>100</v>
      </c>
      <c r="M3716">
        <f t="shared" si="921"/>
        <v>-2.4539300908383486</v>
      </c>
      <c r="N3716">
        <f t="shared" si="922"/>
        <v>1.9647110917696893E-2</v>
      </c>
      <c r="O3716">
        <f t="shared" si="923"/>
        <v>4.8947215256254804E-2</v>
      </c>
      <c r="AH3716">
        <v>3.0029716173998588E-2</v>
      </c>
      <c r="AI3716">
        <v>1</v>
      </c>
      <c r="AJ3716">
        <v>0</v>
      </c>
      <c r="AK3716">
        <f t="shared" si="927"/>
        <v>3681</v>
      </c>
      <c r="AL3716">
        <f t="shared" si="928"/>
        <v>31</v>
      </c>
      <c r="AM3716">
        <f t="shared" si="924"/>
        <v>6.2643239113827298E-2</v>
      </c>
      <c r="AN3716">
        <f t="shared" si="925"/>
        <v>0.56944444444444442</v>
      </c>
      <c r="AO3716">
        <f t="shared" si="926"/>
        <v>1.450074979486509E-4</v>
      </c>
    </row>
    <row r="3717" spans="1:41" x14ac:dyDescent="0.3">
      <c r="A3717">
        <f>Datos!C3716</f>
        <v>-7.4404600000000001E-2</v>
      </c>
      <c r="B3717">
        <f>Datos!D3716</f>
        <v>-0.33512380000000003</v>
      </c>
      <c r="C3717">
        <f>Datos!E3716</f>
        <v>2.8033200000000001E-2</v>
      </c>
      <c r="D3717" s="5">
        <f>Datos!F3716</f>
        <v>0</v>
      </c>
      <c r="E3717">
        <f t="shared" ref="E3717:E3780" si="929">1-D3717</f>
        <v>1</v>
      </c>
      <c r="F3717" s="6">
        <f t="shared" ref="F3717:F3780" si="930">D3717+E3717</f>
        <v>1</v>
      </c>
      <c r="G3717">
        <f t="shared" ref="G3717:G3780" si="931">IF(F3717=0,"",D3717/F3717)</f>
        <v>0</v>
      </c>
      <c r="H3717">
        <f t="shared" ref="H3717:H3780" si="932">_xlfn.NORM.S.DIST(M3717,TRUE)</f>
        <v>4.931646767728505E-2</v>
      </c>
      <c r="I3717" s="5">
        <f t="shared" ref="I3717:I3780" si="933">F3717*H3717</f>
        <v>4.931646767728505E-2</v>
      </c>
      <c r="J3717" s="6">
        <f t="shared" ref="J3717:J3780" si="934">F3717-I3717</f>
        <v>0.95068353232271496</v>
      </c>
      <c r="K3717" s="5">
        <f t="shared" ref="K3717:K3780" si="935">IFERROR(F3717*(G3717*LN(H3717)+(1-G3717)*LN(1-H3717)),0)</f>
        <v>-5.0574045401006532E-2</v>
      </c>
      <c r="L3717" s="6">
        <f t="shared" ref="L3717:L3780" si="936">100*IF(H3717&gt;=$AD$10,D3717/F3717,E3717/F3717)</f>
        <v>0</v>
      </c>
      <c r="M3717">
        <f t="shared" ref="M3717:M3780" si="937">$Q$5+MMULT(A3717:C3717,$Q$6:$Q$8)</f>
        <v>-1.6515175736717564</v>
      </c>
      <c r="N3717">
        <f t="shared" ref="N3717:N3780" si="938">_xlfn.NORM.S.DIST(M3717,FALSE)</f>
        <v>0.10200905641285503</v>
      </c>
      <c r="O3717">
        <f t="shared" ref="O3717:O3780" si="939">(D3717*(M3717*N3717/H3717+(N3717/H3717)^2)-E3717*(M3717*N3717/(1-H3717)-(N3717/(1-H3717))^2))</f>
        <v>0.18872252599351677</v>
      </c>
      <c r="AH3717">
        <v>3.0048444325189081E-2</v>
      </c>
      <c r="AI3717">
        <v>1</v>
      </c>
      <c r="AJ3717">
        <v>0</v>
      </c>
      <c r="AK3717">
        <f t="shared" si="927"/>
        <v>3682</v>
      </c>
      <c r="AL3717">
        <f t="shared" si="928"/>
        <v>31</v>
      </c>
      <c r="AM3717">
        <f t="shared" ref="AM3717:AM3780" si="940">1-AK3717/AK$4003</f>
        <v>6.2388591800356497E-2</v>
      </c>
      <c r="AN3717">
        <f t="shared" ref="AN3717:AN3780" si="941">1-AL3717/AL$4003</f>
        <v>0.56944444444444442</v>
      </c>
      <c r="AO3717">
        <f t="shared" ref="AO3717:AO3780" si="942">(AM3717-AM3718)*AN3717</f>
        <v>1.450074979486509E-4</v>
      </c>
    </row>
    <row r="3718" spans="1:41" x14ac:dyDescent="0.3">
      <c r="A3718">
        <f>Datos!C3717</f>
        <v>0.2447772</v>
      </c>
      <c r="B3718">
        <f>Datos!D3717</f>
        <v>0.37962770000000001</v>
      </c>
      <c r="C3718">
        <f>Datos!E3717</f>
        <v>1.50492E-2</v>
      </c>
      <c r="D3718" s="5">
        <f>Datos!F3717</f>
        <v>0</v>
      </c>
      <c r="E3718">
        <f t="shared" si="929"/>
        <v>1</v>
      </c>
      <c r="F3718" s="6">
        <f t="shared" si="930"/>
        <v>1</v>
      </c>
      <c r="G3718">
        <f t="shared" si="931"/>
        <v>0</v>
      </c>
      <c r="H3718">
        <f t="shared" si="932"/>
        <v>1.1518327753793672E-2</v>
      </c>
      <c r="I3718" s="5">
        <f t="shared" si="933"/>
        <v>1.1518327753793672E-2</v>
      </c>
      <c r="J3718" s="6">
        <f t="shared" si="934"/>
        <v>0.98848167224620631</v>
      </c>
      <c r="K3718" s="5">
        <f t="shared" si="935"/>
        <v>-1.1585177518357713E-2</v>
      </c>
      <c r="L3718" s="6">
        <f t="shared" si="936"/>
        <v>100</v>
      </c>
      <c r="M3718">
        <f t="shared" si="937"/>
        <v>-2.2728262002085593</v>
      </c>
      <c r="N3718">
        <f t="shared" si="938"/>
        <v>3.0142835837274482E-2</v>
      </c>
      <c r="O3718">
        <f t="shared" si="939"/>
        <v>7.0237624969741647E-2</v>
      </c>
      <c r="AH3718">
        <v>3.0184020365829154E-2</v>
      </c>
      <c r="AI3718">
        <v>1</v>
      </c>
      <c r="AJ3718">
        <v>0</v>
      </c>
      <c r="AK3718">
        <f t="shared" ref="AK3718:AK3781" si="943">AK3717+AI3718</f>
        <v>3683</v>
      </c>
      <c r="AL3718">
        <f t="shared" ref="AL3718:AL3781" si="944">AL3717+AJ3718</f>
        <v>31</v>
      </c>
      <c r="AM3718">
        <f t="shared" si="940"/>
        <v>6.2133944486885695E-2</v>
      </c>
      <c r="AN3718">
        <f t="shared" si="941"/>
        <v>0.56944444444444442</v>
      </c>
      <c r="AO3718">
        <f t="shared" si="942"/>
        <v>1.4500749794871414E-4</v>
      </c>
    </row>
    <row r="3719" spans="1:41" x14ac:dyDescent="0.3">
      <c r="A3719">
        <f>Datos!C3718</f>
        <v>0.26176260000000001</v>
      </c>
      <c r="B3719">
        <f>Datos!D3718</f>
        <v>0.2232459</v>
      </c>
      <c r="C3719">
        <f>Datos!E3718</f>
        <v>1.7884400000000002E-2</v>
      </c>
      <c r="D3719" s="5">
        <f>Datos!F3718</f>
        <v>0</v>
      </c>
      <c r="E3719">
        <f t="shared" si="929"/>
        <v>1</v>
      </c>
      <c r="F3719" s="6">
        <f t="shared" si="930"/>
        <v>1</v>
      </c>
      <c r="G3719">
        <f t="shared" si="931"/>
        <v>0</v>
      </c>
      <c r="H3719">
        <f t="shared" si="932"/>
        <v>1.580171281692332E-2</v>
      </c>
      <c r="I3719" s="5">
        <f t="shared" si="933"/>
        <v>1.580171281692332E-2</v>
      </c>
      <c r="J3719" s="6">
        <f t="shared" si="934"/>
        <v>0.98419828718307667</v>
      </c>
      <c r="K3719" s="5">
        <f t="shared" si="935"/>
        <v>-1.5927890865656241E-2</v>
      </c>
      <c r="L3719" s="6">
        <f t="shared" si="936"/>
        <v>100</v>
      </c>
      <c r="M3719">
        <f t="shared" si="937"/>
        <v>-2.1493909071602908</v>
      </c>
      <c r="N3719">
        <f t="shared" si="938"/>
        <v>3.9601860912087582E-2</v>
      </c>
      <c r="O3719">
        <f t="shared" si="939"/>
        <v>8.810558613580223E-2</v>
      </c>
      <c r="AH3719">
        <v>3.0361053477695882E-2</v>
      </c>
      <c r="AI3719">
        <v>1</v>
      </c>
      <c r="AJ3719">
        <v>0</v>
      </c>
      <c r="AK3719">
        <f t="shared" si="943"/>
        <v>3684</v>
      </c>
      <c r="AL3719">
        <f t="shared" si="944"/>
        <v>31</v>
      </c>
      <c r="AM3719">
        <f t="shared" si="940"/>
        <v>6.1879297173414782E-2</v>
      </c>
      <c r="AN3719">
        <f t="shared" si="941"/>
        <v>0.56944444444444442</v>
      </c>
      <c r="AO3719">
        <f t="shared" si="942"/>
        <v>1.450074979486509E-4</v>
      </c>
    </row>
    <row r="3720" spans="1:41" x14ac:dyDescent="0.3">
      <c r="A3720">
        <f>Datos!C3719</f>
        <v>0.2073624</v>
      </c>
      <c r="B3720">
        <f>Datos!D3719</f>
        <v>0.1061247</v>
      </c>
      <c r="C3720">
        <f>Datos!E3719</f>
        <v>3.8275000000000002E-3</v>
      </c>
      <c r="D3720" s="5">
        <f>Datos!F3719</f>
        <v>0</v>
      </c>
      <c r="E3720">
        <f t="shared" si="929"/>
        <v>1</v>
      </c>
      <c r="F3720" s="6">
        <f t="shared" si="930"/>
        <v>1</v>
      </c>
      <c r="G3720">
        <f t="shared" si="931"/>
        <v>0</v>
      </c>
      <c r="H3720">
        <f t="shared" si="932"/>
        <v>2.4488703754196674E-2</v>
      </c>
      <c r="I3720" s="5">
        <f t="shared" si="933"/>
        <v>2.4488703754196674E-2</v>
      </c>
      <c r="J3720" s="6">
        <f t="shared" si="934"/>
        <v>0.97551129624580335</v>
      </c>
      <c r="K3720" s="5">
        <f t="shared" si="935"/>
        <v>-2.479353903132497E-2</v>
      </c>
      <c r="L3720" s="6">
        <f t="shared" si="936"/>
        <v>100</v>
      </c>
      <c r="M3720">
        <f t="shared" si="937"/>
        <v>-1.9687882903969165</v>
      </c>
      <c r="N3720">
        <f t="shared" si="938"/>
        <v>5.7440698177993604E-2</v>
      </c>
      <c r="O3720">
        <f t="shared" si="939"/>
        <v>0.11939465530330823</v>
      </c>
      <c r="AH3720">
        <v>3.0402969155782229E-2</v>
      </c>
      <c r="AI3720">
        <v>1</v>
      </c>
      <c r="AJ3720">
        <v>0</v>
      </c>
      <c r="AK3720">
        <f t="shared" si="943"/>
        <v>3685</v>
      </c>
      <c r="AL3720">
        <f t="shared" si="944"/>
        <v>31</v>
      </c>
      <c r="AM3720">
        <f t="shared" si="940"/>
        <v>6.1624649859943981E-2</v>
      </c>
      <c r="AN3720">
        <f t="shared" si="941"/>
        <v>0.56944444444444442</v>
      </c>
      <c r="AO3720">
        <f t="shared" si="942"/>
        <v>1.450074979486509E-4</v>
      </c>
    </row>
    <row r="3721" spans="1:41" x14ac:dyDescent="0.3">
      <c r="A3721">
        <f>Datos!C3720</f>
        <v>0.33442300000000003</v>
      </c>
      <c r="B3721">
        <f>Datos!D3720</f>
        <v>3.2928800000000001E-2</v>
      </c>
      <c r="C3721">
        <f>Datos!E3720</f>
        <v>4.3844399999999999E-2</v>
      </c>
      <c r="D3721" s="5">
        <f>Datos!F3720</f>
        <v>0</v>
      </c>
      <c r="E3721">
        <f t="shared" si="929"/>
        <v>1</v>
      </c>
      <c r="F3721" s="6">
        <f t="shared" si="930"/>
        <v>1</v>
      </c>
      <c r="G3721">
        <f t="shared" si="931"/>
        <v>0</v>
      </c>
      <c r="H3721">
        <f t="shared" si="932"/>
        <v>1.7179306758530615E-2</v>
      </c>
      <c r="I3721" s="5">
        <f t="shared" si="933"/>
        <v>1.7179306758530615E-2</v>
      </c>
      <c r="J3721" s="6">
        <f t="shared" si="934"/>
        <v>0.98282069324146937</v>
      </c>
      <c r="K3721" s="5">
        <f t="shared" si="935"/>
        <v>-1.7328583162524228E-2</v>
      </c>
      <c r="L3721" s="6">
        <f t="shared" si="936"/>
        <v>100</v>
      </c>
      <c r="M3721">
        <f t="shared" si="937"/>
        <v>-2.1158376999188828</v>
      </c>
      <c r="N3721">
        <f t="shared" si="938"/>
        <v>4.2539461864166288E-2</v>
      </c>
      <c r="O3721">
        <f t="shared" si="939"/>
        <v>9.3453296993891238E-2</v>
      </c>
      <c r="AH3721">
        <v>3.045062405704246E-2</v>
      </c>
      <c r="AI3721">
        <v>1</v>
      </c>
      <c r="AJ3721">
        <v>0</v>
      </c>
      <c r="AK3721">
        <f t="shared" si="943"/>
        <v>3686</v>
      </c>
      <c r="AL3721">
        <f t="shared" si="944"/>
        <v>31</v>
      </c>
      <c r="AM3721">
        <f t="shared" si="940"/>
        <v>6.1370002546473179E-2</v>
      </c>
      <c r="AN3721">
        <f t="shared" si="941"/>
        <v>0.56944444444444442</v>
      </c>
      <c r="AO3721">
        <f t="shared" si="942"/>
        <v>1.4500749794871414E-4</v>
      </c>
    </row>
    <row r="3722" spans="1:41" x14ac:dyDescent="0.3">
      <c r="A3722">
        <f>Datos!C3721</f>
        <v>-2.1566599999999998E-2</v>
      </c>
      <c r="B3722">
        <f>Datos!D3721</f>
        <v>9.3962199999999996E-2</v>
      </c>
      <c r="C3722">
        <f>Datos!E3721</f>
        <v>4.6651900000000003E-2</v>
      </c>
      <c r="D3722" s="5">
        <f>Datos!F3721</f>
        <v>0</v>
      </c>
      <c r="E3722">
        <f t="shared" si="929"/>
        <v>1</v>
      </c>
      <c r="F3722" s="6">
        <f t="shared" si="930"/>
        <v>1</v>
      </c>
      <c r="G3722">
        <f t="shared" si="931"/>
        <v>0</v>
      </c>
      <c r="H3722">
        <f t="shared" si="932"/>
        <v>1.647968556849741E-2</v>
      </c>
      <c r="I3722" s="5">
        <f t="shared" si="933"/>
        <v>1.647968556849741E-2</v>
      </c>
      <c r="J3722" s="6">
        <f t="shared" si="934"/>
        <v>0.98352031443150256</v>
      </c>
      <c r="K3722" s="5">
        <f t="shared" si="935"/>
        <v>-1.6616986123327619E-2</v>
      </c>
      <c r="L3722" s="6">
        <f t="shared" si="936"/>
        <v>100</v>
      </c>
      <c r="M3722">
        <f t="shared" si="937"/>
        <v>-2.1325778599089125</v>
      </c>
      <c r="N3722">
        <f t="shared" si="938"/>
        <v>4.1053355793718146E-2</v>
      </c>
      <c r="O3722">
        <f t="shared" si="939"/>
        <v>9.0758771564822358E-2</v>
      </c>
      <c r="AH3722">
        <v>3.0488852248276486E-2</v>
      </c>
      <c r="AI3722">
        <v>1</v>
      </c>
      <c r="AJ3722">
        <v>0</v>
      </c>
      <c r="AK3722">
        <f t="shared" si="943"/>
        <v>3687</v>
      </c>
      <c r="AL3722">
        <f t="shared" si="944"/>
        <v>31</v>
      </c>
      <c r="AM3722">
        <f t="shared" si="940"/>
        <v>6.1115355233002266E-2</v>
      </c>
      <c r="AN3722">
        <f t="shared" si="941"/>
        <v>0.56944444444444442</v>
      </c>
      <c r="AO3722">
        <f t="shared" si="942"/>
        <v>1.450074979486509E-4</v>
      </c>
    </row>
    <row r="3723" spans="1:41" x14ac:dyDescent="0.3">
      <c r="A3723">
        <f>Datos!C3722</f>
        <v>-1.1298900000000001E-2</v>
      </c>
      <c r="B3723">
        <f>Datos!D3722</f>
        <v>9.6801300000000007E-2</v>
      </c>
      <c r="C3723">
        <f>Datos!E3722</f>
        <v>2.7940300000000001E-2</v>
      </c>
      <c r="D3723" s="5">
        <f>Datos!F3722</f>
        <v>0</v>
      </c>
      <c r="E3723">
        <f t="shared" si="929"/>
        <v>1</v>
      </c>
      <c r="F3723" s="6">
        <f t="shared" si="930"/>
        <v>1</v>
      </c>
      <c r="G3723">
        <f t="shared" si="931"/>
        <v>0</v>
      </c>
      <c r="H3723">
        <f t="shared" si="932"/>
        <v>2.0385640385352306E-2</v>
      </c>
      <c r="I3723" s="5">
        <f t="shared" si="933"/>
        <v>2.0385640385352306E-2</v>
      </c>
      <c r="J3723" s="6">
        <f t="shared" si="934"/>
        <v>0.97961435961464771</v>
      </c>
      <c r="K3723" s="5">
        <f t="shared" si="935"/>
        <v>-2.0596295360430575E-2</v>
      </c>
      <c r="L3723" s="6">
        <f t="shared" si="936"/>
        <v>100</v>
      </c>
      <c r="M3723">
        <f t="shared" si="937"/>
        <v>-2.0458484776800199</v>
      </c>
      <c r="N3723">
        <f t="shared" si="938"/>
        <v>4.9208616927445319E-2</v>
      </c>
      <c r="O3723">
        <f t="shared" si="939"/>
        <v>0.10529169139863026</v>
      </c>
      <c r="AH3723">
        <v>3.0523611141955918E-2</v>
      </c>
      <c r="AI3723">
        <v>1</v>
      </c>
      <c r="AJ3723">
        <v>0</v>
      </c>
      <c r="AK3723">
        <f t="shared" si="943"/>
        <v>3688</v>
      </c>
      <c r="AL3723">
        <f t="shared" si="944"/>
        <v>31</v>
      </c>
      <c r="AM3723">
        <f t="shared" si="940"/>
        <v>6.0860707919531465E-2</v>
      </c>
      <c r="AN3723">
        <f t="shared" si="941"/>
        <v>0.56944444444444442</v>
      </c>
      <c r="AO3723">
        <f t="shared" si="942"/>
        <v>1.4500749794871414E-4</v>
      </c>
    </row>
    <row r="3724" spans="1:41" x14ac:dyDescent="0.3">
      <c r="A3724">
        <f>Datos!C3723</f>
        <v>-7.2556200000000001E-2</v>
      </c>
      <c r="B3724">
        <f>Datos!D3723</f>
        <v>8.3795900000000006E-2</v>
      </c>
      <c r="C3724">
        <f>Datos!E3723</f>
        <v>1.8086399999999999E-2</v>
      </c>
      <c r="D3724" s="5">
        <f>Datos!F3723</f>
        <v>0</v>
      </c>
      <c r="E3724">
        <f t="shared" si="929"/>
        <v>1</v>
      </c>
      <c r="F3724" s="6">
        <f t="shared" si="930"/>
        <v>1</v>
      </c>
      <c r="G3724">
        <f t="shared" si="931"/>
        <v>0</v>
      </c>
      <c r="H3724">
        <f t="shared" si="932"/>
        <v>2.3986540717856785E-2</v>
      </c>
      <c r="I3724" s="5">
        <f t="shared" si="933"/>
        <v>2.3986540717856785E-2</v>
      </c>
      <c r="J3724" s="6">
        <f t="shared" si="934"/>
        <v>0.97601345928214323</v>
      </c>
      <c r="K3724" s="5">
        <f t="shared" si="935"/>
        <v>-2.4278902416031596E-2</v>
      </c>
      <c r="L3724" s="6">
        <f t="shared" si="936"/>
        <v>100</v>
      </c>
      <c r="M3724">
        <f t="shared" si="937"/>
        <v>-1.9776068010569801</v>
      </c>
      <c r="N3724">
        <f t="shared" si="938"/>
        <v>5.644983772840742E-2</v>
      </c>
      <c r="O3724">
        <f t="shared" si="939"/>
        <v>0.11772427900528135</v>
      </c>
      <c r="AH3724">
        <v>3.0826691246038967E-2</v>
      </c>
      <c r="AI3724">
        <v>1</v>
      </c>
      <c r="AJ3724">
        <v>0</v>
      </c>
      <c r="AK3724">
        <f t="shared" si="943"/>
        <v>3689</v>
      </c>
      <c r="AL3724">
        <f t="shared" si="944"/>
        <v>31</v>
      </c>
      <c r="AM3724">
        <f t="shared" si="940"/>
        <v>6.0606060606060552E-2</v>
      </c>
      <c r="AN3724">
        <f t="shared" si="941"/>
        <v>0.56944444444444442</v>
      </c>
      <c r="AO3724">
        <f t="shared" si="942"/>
        <v>1.450074979486509E-4</v>
      </c>
    </row>
    <row r="3725" spans="1:41" x14ac:dyDescent="0.3">
      <c r="A3725">
        <f>Datos!C3724</f>
        <v>-8.6125999999999998E-3</v>
      </c>
      <c r="B3725">
        <f>Datos!D3724</f>
        <v>0.10336099999999999</v>
      </c>
      <c r="C3725">
        <f>Datos!E3724</f>
        <v>4.4680600000000001E-2</v>
      </c>
      <c r="D3725" s="5">
        <f>Datos!F3724</f>
        <v>0</v>
      </c>
      <c r="E3725">
        <f t="shared" si="929"/>
        <v>1</v>
      </c>
      <c r="F3725" s="6">
        <f t="shared" si="930"/>
        <v>1</v>
      </c>
      <c r="G3725">
        <f t="shared" si="931"/>
        <v>0</v>
      </c>
      <c r="H3725">
        <f t="shared" si="932"/>
        <v>1.6450907591162012E-2</v>
      </c>
      <c r="I3725" s="5">
        <f t="shared" si="933"/>
        <v>1.6450907591162012E-2</v>
      </c>
      <c r="J3725" s="6">
        <f t="shared" si="934"/>
        <v>0.98354909240883803</v>
      </c>
      <c r="K3725" s="5">
        <f t="shared" si="935"/>
        <v>-1.658772637556534E-2</v>
      </c>
      <c r="L3725" s="6">
        <f t="shared" si="936"/>
        <v>100</v>
      </c>
      <c r="M3725">
        <f t="shared" si="937"/>
        <v>-2.1332793740949771</v>
      </c>
      <c r="N3725">
        <f t="shared" si="938"/>
        <v>4.0991974424837312E-2</v>
      </c>
      <c r="O3725">
        <f t="shared" si="939"/>
        <v>9.0647006550964984E-2</v>
      </c>
      <c r="AH3725">
        <v>3.0869321926983384E-2</v>
      </c>
      <c r="AI3725">
        <v>1</v>
      </c>
      <c r="AJ3725">
        <v>0</v>
      </c>
      <c r="AK3725">
        <f t="shared" si="943"/>
        <v>3690</v>
      </c>
      <c r="AL3725">
        <f t="shared" si="944"/>
        <v>31</v>
      </c>
      <c r="AM3725">
        <f t="shared" si="940"/>
        <v>6.0351413292589751E-2</v>
      </c>
      <c r="AN3725">
        <f t="shared" si="941"/>
        <v>0.56944444444444442</v>
      </c>
      <c r="AO3725">
        <f t="shared" si="942"/>
        <v>1.450074979486509E-4</v>
      </c>
    </row>
    <row r="3726" spans="1:41" x14ac:dyDescent="0.3">
      <c r="A3726">
        <f>Datos!C3725</f>
        <v>5.8979999999999998E-2</v>
      </c>
      <c r="B3726">
        <f>Datos!D3725</f>
        <v>0.16020499999999999</v>
      </c>
      <c r="C3726">
        <f>Datos!E3725</f>
        <v>3.9514899999999999E-2</v>
      </c>
      <c r="D3726" s="5">
        <f>Datos!F3725</f>
        <v>0</v>
      </c>
      <c r="E3726">
        <f t="shared" si="929"/>
        <v>1</v>
      </c>
      <c r="F3726" s="6">
        <f t="shared" si="930"/>
        <v>1</v>
      </c>
      <c r="G3726">
        <f t="shared" si="931"/>
        <v>0</v>
      </c>
      <c r="H3726">
        <f t="shared" si="932"/>
        <v>1.505126537573691E-2</v>
      </c>
      <c r="I3726" s="5">
        <f t="shared" si="933"/>
        <v>1.505126537573691E-2</v>
      </c>
      <c r="J3726" s="6">
        <f t="shared" si="934"/>
        <v>0.98494873462426313</v>
      </c>
      <c r="K3726" s="5">
        <f t="shared" si="935"/>
        <v>-1.5165685231229633E-2</v>
      </c>
      <c r="L3726" s="6">
        <f t="shared" si="936"/>
        <v>100</v>
      </c>
      <c r="M3726">
        <f t="shared" si="937"/>
        <v>-2.168738657073781</v>
      </c>
      <c r="N3726">
        <f t="shared" si="938"/>
        <v>3.7981646812429624E-2</v>
      </c>
      <c r="O3726">
        <f t="shared" si="939"/>
        <v>8.5118050401767537E-2</v>
      </c>
      <c r="AH3726">
        <v>3.0893334018161137E-2</v>
      </c>
      <c r="AI3726">
        <v>1</v>
      </c>
      <c r="AJ3726">
        <v>0</v>
      </c>
      <c r="AK3726">
        <f t="shared" si="943"/>
        <v>3691</v>
      </c>
      <c r="AL3726">
        <f t="shared" si="944"/>
        <v>31</v>
      </c>
      <c r="AM3726">
        <f t="shared" si="940"/>
        <v>6.0096765979118949E-2</v>
      </c>
      <c r="AN3726">
        <f t="shared" si="941"/>
        <v>0.56944444444444442</v>
      </c>
      <c r="AO3726">
        <f t="shared" si="942"/>
        <v>1.4500749794871414E-4</v>
      </c>
    </row>
    <row r="3727" spans="1:41" x14ac:dyDescent="0.3">
      <c r="A3727">
        <f>Datos!C3726</f>
        <v>-2.2951300000000001E-2</v>
      </c>
      <c r="B3727">
        <f>Datos!D3726</f>
        <v>0.32976490000000003</v>
      </c>
      <c r="C3727">
        <f>Datos!E3726</f>
        <v>4.3641399999999997E-2</v>
      </c>
      <c r="D3727" s="5">
        <f>Datos!F3726</f>
        <v>0</v>
      </c>
      <c r="E3727">
        <f t="shared" si="929"/>
        <v>1</v>
      </c>
      <c r="F3727" s="6">
        <f t="shared" si="930"/>
        <v>1</v>
      </c>
      <c r="G3727">
        <f t="shared" si="931"/>
        <v>0</v>
      </c>
      <c r="H3727">
        <f t="shared" si="932"/>
        <v>9.9472707481046835E-3</v>
      </c>
      <c r="I3727" s="5">
        <f t="shared" si="933"/>
        <v>9.9472707481046835E-3</v>
      </c>
      <c r="J3727" s="6">
        <f t="shared" si="934"/>
        <v>0.99005272925189536</v>
      </c>
      <c r="K3727" s="5">
        <f t="shared" si="935"/>
        <v>-9.9970754012631367E-3</v>
      </c>
      <c r="L3727" s="6">
        <f t="shared" si="936"/>
        <v>100</v>
      </c>
      <c r="M3727">
        <f t="shared" si="937"/>
        <v>-2.3283308667424958</v>
      </c>
      <c r="N3727">
        <f t="shared" si="938"/>
        <v>2.652942337976431E-2</v>
      </c>
      <c r="O3727">
        <f t="shared" si="939"/>
        <v>6.3107908420364872E-2</v>
      </c>
      <c r="AH3727">
        <v>3.0929473079678707E-2</v>
      </c>
      <c r="AI3727">
        <v>1</v>
      </c>
      <c r="AJ3727">
        <v>0</v>
      </c>
      <c r="AK3727">
        <f t="shared" si="943"/>
        <v>3692</v>
      </c>
      <c r="AL3727">
        <f t="shared" si="944"/>
        <v>31</v>
      </c>
      <c r="AM3727">
        <f t="shared" si="940"/>
        <v>5.9842118665648036E-2</v>
      </c>
      <c r="AN3727">
        <f t="shared" si="941"/>
        <v>0.56944444444444442</v>
      </c>
      <c r="AO3727">
        <f t="shared" si="942"/>
        <v>1.450074979486509E-4</v>
      </c>
    </row>
    <row r="3728" spans="1:41" x14ac:dyDescent="0.3">
      <c r="A3728">
        <f>Datos!C3727</f>
        <v>5.3027999999999999E-3</v>
      </c>
      <c r="B3728">
        <f>Datos!D3727</f>
        <v>0.28153489999999998</v>
      </c>
      <c r="C3728">
        <f>Datos!E3727</f>
        <v>5.1349800000000001E-2</v>
      </c>
      <c r="D3728" s="5">
        <f>Datos!F3727</f>
        <v>0</v>
      </c>
      <c r="E3728">
        <f t="shared" si="929"/>
        <v>1</v>
      </c>
      <c r="F3728" s="6">
        <f t="shared" si="930"/>
        <v>1</v>
      </c>
      <c r="G3728">
        <f t="shared" si="931"/>
        <v>0</v>
      </c>
      <c r="H3728">
        <f t="shared" si="932"/>
        <v>9.9899161713586804E-3</v>
      </c>
      <c r="I3728" s="5">
        <f t="shared" si="933"/>
        <v>9.9899161713586804E-3</v>
      </c>
      <c r="J3728" s="6">
        <f t="shared" si="934"/>
        <v>0.99001008382864131</v>
      </c>
      <c r="K3728" s="5">
        <f t="shared" si="935"/>
        <v>-1.0040150219878913E-2</v>
      </c>
      <c r="L3728" s="6">
        <f t="shared" si="936"/>
        <v>100</v>
      </c>
      <c r="M3728">
        <f t="shared" si="937"/>
        <v>-2.3267263903029609</v>
      </c>
      <c r="N3728">
        <f t="shared" si="938"/>
        <v>2.6628681801969676E-2</v>
      </c>
      <c r="O3728">
        <f t="shared" si="939"/>
        <v>6.3306323442894136E-2</v>
      </c>
      <c r="AH3728">
        <v>3.1112441597198073E-2</v>
      </c>
      <c r="AI3728">
        <v>1</v>
      </c>
      <c r="AJ3728">
        <v>0</v>
      </c>
      <c r="AK3728">
        <f t="shared" si="943"/>
        <v>3693</v>
      </c>
      <c r="AL3728">
        <f t="shared" si="944"/>
        <v>31</v>
      </c>
      <c r="AM3728">
        <f t="shared" si="940"/>
        <v>5.9587471352177235E-2</v>
      </c>
      <c r="AN3728">
        <f t="shared" si="941"/>
        <v>0.56944444444444442</v>
      </c>
      <c r="AO3728">
        <f t="shared" si="942"/>
        <v>0</v>
      </c>
    </row>
    <row r="3729" spans="1:41" x14ac:dyDescent="0.3">
      <c r="A3729">
        <f>Datos!C3728</f>
        <v>0.1175905</v>
      </c>
      <c r="B3729">
        <f>Datos!D3728</f>
        <v>0.19426969999999999</v>
      </c>
      <c r="C3729">
        <f>Datos!E3728</f>
        <v>4.6663999999999997E-2</v>
      </c>
      <c r="D3729" s="5">
        <f>Datos!F3728</f>
        <v>0</v>
      </c>
      <c r="E3729">
        <f t="shared" si="929"/>
        <v>1</v>
      </c>
      <c r="F3729" s="6">
        <f t="shared" si="930"/>
        <v>1</v>
      </c>
      <c r="G3729">
        <f t="shared" si="931"/>
        <v>0</v>
      </c>
      <c r="H3729">
        <f t="shared" si="932"/>
        <v>1.2471476416138473E-2</v>
      </c>
      <c r="I3729" s="5">
        <f t="shared" si="933"/>
        <v>1.2471476416138473E-2</v>
      </c>
      <c r="J3729" s="6">
        <f t="shared" si="934"/>
        <v>0.98752852358386156</v>
      </c>
      <c r="K3729" s="5">
        <f t="shared" si="935"/>
        <v>-1.2549897982128229E-2</v>
      </c>
      <c r="L3729" s="6">
        <f t="shared" si="936"/>
        <v>100</v>
      </c>
      <c r="M3729">
        <f t="shared" si="937"/>
        <v>-2.2422850889904193</v>
      </c>
      <c r="N3729">
        <f t="shared" si="938"/>
        <v>3.2294454740300502E-2</v>
      </c>
      <c r="O3729">
        <f t="shared" si="939"/>
        <v>7.4397321734953031E-2</v>
      </c>
      <c r="AH3729">
        <v>3.1115250315493004E-2</v>
      </c>
      <c r="AI3729">
        <v>0</v>
      </c>
      <c r="AJ3729">
        <v>1</v>
      </c>
      <c r="AK3729">
        <f t="shared" si="943"/>
        <v>3693</v>
      </c>
      <c r="AL3729">
        <f t="shared" si="944"/>
        <v>32</v>
      </c>
      <c r="AM3729">
        <f t="shared" si="940"/>
        <v>5.9587471352177235E-2</v>
      </c>
      <c r="AN3729">
        <f t="shared" si="941"/>
        <v>0.55555555555555558</v>
      </c>
      <c r="AO3729">
        <f t="shared" si="942"/>
        <v>1.414707297060009E-4</v>
      </c>
    </row>
    <row r="3730" spans="1:41" x14ac:dyDescent="0.3">
      <c r="A3730">
        <f>Datos!C3729</f>
        <v>0.1131679</v>
      </c>
      <c r="B3730">
        <f>Datos!D3729</f>
        <v>0.2020332</v>
      </c>
      <c r="C3730">
        <f>Datos!E3729</f>
        <v>4.7703799999999998E-2</v>
      </c>
      <c r="D3730" s="5">
        <f>Datos!F3729</f>
        <v>0</v>
      </c>
      <c r="E3730">
        <f t="shared" si="929"/>
        <v>1</v>
      </c>
      <c r="F3730" s="6">
        <f t="shared" si="930"/>
        <v>1</v>
      </c>
      <c r="G3730">
        <f t="shared" si="931"/>
        <v>0</v>
      </c>
      <c r="H3730">
        <f t="shared" si="932"/>
        <v>1.2109985627255477E-2</v>
      </c>
      <c r="I3730" s="5">
        <f t="shared" si="933"/>
        <v>1.2109985627255477E-2</v>
      </c>
      <c r="J3730" s="6">
        <f t="shared" si="934"/>
        <v>0.98789001437274448</v>
      </c>
      <c r="K3730" s="5">
        <f t="shared" si="935"/>
        <v>-1.2183908916042077E-2</v>
      </c>
      <c r="L3730" s="6">
        <f t="shared" si="936"/>
        <v>100</v>
      </c>
      <c r="M3730">
        <f t="shared" si="937"/>
        <v>-2.2536217911862542</v>
      </c>
      <c r="N3730">
        <f t="shared" si="938"/>
        <v>3.1481848980895434E-2</v>
      </c>
      <c r="O3730">
        <f t="shared" si="939"/>
        <v>7.2833449146354534E-2</v>
      </c>
      <c r="AH3730">
        <v>3.1213221908713538E-2</v>
      </c>
      <c r="AI3730">
        <v>1</v>
      </c>
      <c r="AJ3730">
        <v>0</v>
      </c>
      <c r="AK3730">
        <f t="shared" si="943"/>
        <v>3694</v>
      </c>
      <c r="AL3730">
        <f t="shared" si="944"/>
        <v>32</v>
      </c>
      <c r="AM3730">
        <f t="shared" si="940"/>
        <v>5.9332824038706433E-2</v>
      </c>
      <c r="AN3730">
        <f t="shared" si="941"/>
        <v>0.55555555555555558</v>
      </c>
      <c r="AO3730">
        <f t="shared" si="942"/>
        <v>1.4147072970606257E-4</v>
      </c>
    </row>
    <row r="3731" spans="1:41" x14ac:dyDescent="0.3">
      <c r="A3731">
        <f>Datos!C3730</f>
        <v>0.12835569999999999</v>
      </c>
      <c r="B3731">
        <f>Datos!D3730</f>
        <v>0.19362799999999999</v>
      </c>
      <c r="C3731">
        <f>Datos!E3730</f>
        <v>2.39948E-2</v>
      </c>
      <c r="D3731" s="5">
        <f>Datos!F3730</f>
        <v>0</v>
      </c>
      <c r="E3731">
        <f t="shared" si="929"/>
        <v>1</v>
      </c>
      <c r="F3731" s="6">
        <f t="shared" si="930"/>
        <v>1</v>
      </c>
      <c r="G3731">
        <f t="shared" si="931"/>
        <v>0</v>
      </c>
      <c r="H3731">
        <f t="shared" si="932"/>
        <v>1.6448990987879664E-2</v>
      </c>
      <c r="I3731" s="5">
        <f t="shared" si="933"/>
        <v>1.6448990987879664E-2</v>
      </c>
      <c r="J3731" s="6">
        <f t="shared" si="934"/>
        <v>0.98355100901212034</v>
      </c>
      <c r="K3731" s="5">
        <f t="shared" si="935"/>
        <v>-1.6585777716947591E-2</v>
      </c>
      <c r="L3731" s="6">
        <f t="shared" si="936"/>
        <v>100</v>
      </c>
      <c r="M3731">
        <f t="shared" si="937"/>
        <v>-2.1333261320006378</v>
      </c>
      <c r="N3731">
        <f t="shared" si="938"/>
        <v>4.0987885729779308E-2</v>
      </c>
      <c r="O3731">
        <f t="shared" si="939"/>
        <v>9.0639560388023829E-2</v>
      </c>
      <c r="AH3731">
        <v>3.1346117119056792E-2</v>
      </c>
      <c r="AI3731">
        <v>1</v>
      </c>
      <c r="AJ3731">
        <v>0</v>
      </c>
      <c r="AK3731">
        <f t="shared" si="943"/>
        <v>3695</v>
      </c>
      <c r="AL3731">
        <f t="shared" si="944"/>
        <v>32</v>
      </c>
      <c r="AM3731">
        <f t="shared" si="940"/>
        <v>5.9078176725235521E-2</v>
      </c>
      <c r="AN3731">
        <f t="shared" si="941"/>
        <v>0.55555555555555558</v>
      </c>
      <c r="AO3731">
        <f t="shared" si="942"/>
        <v>1.414707297060009E-4</v>
      </c>
    </row>
    <row r="3732" spans="1:41" x14ac:dyDescent="0.3">
      <c r="A3732">
        <f>Datos!C3731</f>
        <v>0.51519110000000001</v>
      </c>
      <c r="B3732">
        <f>Datos!D3731</f>
        <v>0.22067580000000001</v>
      </c>
      <c r="C3732">
        <f>Datos!E3731</f>
        <v>6.0201400000000002E-2</v>
      </c>
      <c r="D3732" s="5">
        <f>Datos!F3731</f>
        <v>0</v>
      </c>
      <c r="E3732">
        <f t="shared" si="929"/>
        <v>1</v>
      </c>
      <c r="F3732" s="6">
        <f t="shared" si="930"/>
        <v>1</v>
      </c>
      <c r="G3732">
        <f t="shared" si="931"/>
        <v>0</v>
      </c>
      <c r="H3732">
        <f t="shared" si="932"/>
        <v>8.4495721867054868E-3</v>
      </c>
      <c r="I3732" s="5">
        <f t="shared" si="933"/>
        <v>8.4495721867054868E-3</v>
      </c>
      <c r="J3732" s="6">
        <f t="shared" si="934"/>
        <v>0.9915504278132945</v>
      </c>
      <c r="K3732" s="5">
        <f t="shared" si="935"/>
        <v>-8.4854721912671696E-3</v>
      </c>
      <c r="L3732" s="6">
        <f t="shared" si="936"/>
        <v>100</v>
      </c>
      <c r="M3732">
        <f t="shared" si="937"/>
        <v>-2.3888947165497516</v>
      </c>
      <c r="N3732">
        <f t="shared" si="938"/>
        <v>2.2998011654730054E-2</v>
      </c>
      <c r="O3732">
        <f t="shared" si="939"/>
        <v>5.5945963666001679E-2</v>
      </c>
      <c r="AH3732">
        <v>3.135497610789701E-2</v>
      </c>
      <c r="AI3732">
        <v>1</v>
      </c>
      <c r="AJ3732">
        <v>0</v>
      </c>
      <c r="AK3732">
        <f t="shared" si="943"/>
        <v>3696</v>
      </c>
      <c r="AL3732">
        <f t="shared" si="944"/>
        <v>32</v>
      </c>
      <c r="AM3732">
        <f t="shared" si="940"/>
        <v>5.8823529411764719E-2</v>
      </c>
      <c r="AN3732">
        <f t="shared" si="941"/>
        <v>0.55555555555555558</v>
      </c>
      <c r="AO3732">
        <f t="shared" si="942"/>
        <v>1.414707297060009E-4</v>
      </c>
    </row>
    <row r="3733" spans="1:41" x14ac:dyDescent="0.3">
      <c r="A3733">
        <f>Datos!C3732</f>
        <v>0.51336459999999995</v>
      </c>
      <c r="B3733">
        <f>Datos!D3732</f>
        <v>0.22350619999999999</v>
      </c>
      <c r="C3733">
        <f>Datos!E3732</f>
        <v>4.38944E-2</v>
      </c>
      <c r="D3733" s="5">
        <f>Datos!F3732</f>
        <v>0</v>
      </c>
      <c r="E3733">
        <f t="shared" si="929"/>
        <v>1</v>
      </c>
      <c r="F3733" s="6">
        <f t="shared" si="930"/>
        <v>1</v>
      </c>
      <c r="G3733">
        <f t="shared" si="931"/>
        <v>0</v>
      </c>
      <c r="H3733">
        <f t="shared" si="932"/>
        <v>1.0386805716508057E-2</v>
      </c>
      <c r="I3733" s="5">
        <f t="shared" si="933"/>
        <v>1.0386805716508057E-2</v>
      </c>
      <c r="J3733" s="6">
        <f t="shared" si="934"/>
        <v>0.98961319428349193</v>
      </c>
      <c r="K3733" s="5">
        <f t="shared" si="935"/>
        <v>-1.0441125046610149E-2</v>
      </c>
      <c r="L3733" s="6">
        <f t="shared" si="936"/>
        <v>100</v>
      </c>
      <c r="M3733">
        <f t="shared" si="937"/>
        <v>-2.3120738956237448</v>
      </c>
      <c r="N3733">
        <f t="shared" si="938"/>
        <v>2.7549211000405967E-2</v>
      </c>
      <c r="O3733">
        <f t="shared" si="939"/>
        <v>6.5139326050217411E-2</v>
      </c>
      <c r="AH3733">
        <v>3.1471653439397347E-2</v>
      </c>
      <c r="AI3733">
        <v>1</v>
      </c>
      <c r="AJ3733">
        <v>0</v>
      </c>
      <c r="AK3733">
        <f t="shared" si="943"/>
        <v>3697</v>
      </c>
      <c r="AL3733">
        <f t="shared" si="944"/>
        <v>32</v>
      </c>
      <c r="AM3733">
        <f t="shared" si="940"/>
        <v>5.8568882098293917E-2</v>
      </c>
      <c r="AN3733">
        <f t="shared" si="941"/>
        <v>0.55555555555555558</v>
      </c>
      <c r="AO3733">
        <f t="shared" si="942"/>
        <v>1.4147072970606257E-4</v>
      </c>
    </row>
    <row r="3734" spans="1:41" x14ac:dyDescent="0.3">
      <c r="A3734">
        <f>Datos!C3733</f>
        <v>0.51854940000000005</v>
      </c>
      <c r="B3734">
        <f>Datos!D3733</f>
        <v>0.23731910000000001</v>
      </c>
      <c r="C3734">
        <f>Datos!E3733</f>
        <v>5.8676499999999999E-2</v>
      </c>
      <c r="D3734" s="5">
        <f>Datos!F3733</f>
        <v>0</v>
      </c>
      <c r="E3734">
        <f t="shared" si="929"/>
        <v>1</v>
      </c>
      <c r="F3734" s="6">
        <f t="shared" si="930"/>
        <v>1</v>
      </c>
      <c r="G3734">
        <f t="shared" si="931"/>
        <v>0</v>
      </c>
      <c r="H3734">
        <f t="shared" si="932"/>
        <v>8.268455580572846E-3</v>
      </c>
      <c r="I3734" s="5">
        <f t="shared" si="933"/>
        <v>8.268455580572846E-3</v>
      </c>
      <c r="J3734" s="6">
        <f t="shared" si="934"/>
        <v>0.99173154441942712</v>
      </c>
      <c r="K3734" s="5">
        <f t="shared" si="935"/>
        <v>-8.3028288665439459E-3</v>
      </c>
      <c r="L3734" s="6">
        <f t="shared" si="936"/>
        <v>100</v>
      </c>
      <c r="M3734">
        <f t="shared" si="937"/>
        <v>-2.3968451393563304</v>
      </c>
      <c r="N3734">
        <f t="shared" si="938"/>
        <v>2.256462545728951E-2</v>
      </c>
      <c r="O3734">
        <f t="shared" si="939"/>
        <v>5.5052519569740166E-2</v>
      </c>
      <c r="AH3734">
        <v>3.1641040055294015E-2</v>
      </c>
      <c r="AI3734">
        <v>1</v>
      </c>
      <c r="AJ3734">
        <v>0</v>
      </c>
      <c r="AK3734">
        <f t="shared" si="943"/>
        <v>3698</v>
      </c>
      <c r="AL3734">
        <f t="shared" si="944"/>
        <v>32</v>
      </c>
      <c r="AM3734">
        <f t="shared" si="940"/>
        <v>5.8314234784823005E-2</v>
      </c>
      <c r="AN3734">
        <f t="shared" si="941"/>
        <v>0.55555555555555558</v>
      </c>
      <c r="AO3734">
        <f t="shared" si="942"/>
        <v>1.414707297060009E-4</v>
      </c>
    </row>
    <row r="3735" spans="1:41" x14ac:dyDescent="0.3">
      <c r="A3735">
        <f>Datos!C3734</f>
        <v>0.22444810000000001</v>
      </c>
      <c r="B3735">
        <f>Datos!D3734</f>
        <v>0.3718188</v>
      </c>
      <c r="C3735">
        <f>Datos!E3734</f>
        <v>-4.7021300000000002E-2</v>
      </c>
      <c r="D3735" s="5">
        <f>Datos!F3734</f>
        <v>0</v>
      </c>
      <c r="E3735">
        <f t="shared" si="929"/>
        <v>1</v>
      </c>
      <c r="F3735" s="6">
        <f t="shared" si="930"/>
        <v>1</v>
      </c>
      <c r="G3735">
        <f t="shared" si="931"/>
        <v>0</v>
      </c>
      <c r="H3735">
        <f t="shared" si="932"/>
        <v>2.4887381168954507E-2</v>
      </c>
      <c r="I3735" s="5">
        <f t="shared" si="933"/>
        <v>2.4887381168954507E-2</v>
      </c>
      <c r="J3735" s="6">
        <f t="shared" si="934"/>
        <v>0.9751126188310455</v>
      </c>
      <c r="K3735" s="5">
        <f t="shared" si="935"/>
        <v>-2.5202308161271243E-2</v>
      </c>
      <c r="L3735" s="6">
        <f t="shared" si="936"/>
        <v>100</v>
      </c>
      <c r="M3735">
        <f t="shared" si="937"/>
        <v>-1.9618945511676775</v>
      </c>
      <c r="N3735">
        <f t="shared" si="938"/>
        <v>5.8224232311716848E-2</v>
      </c>
      <c r="O3735">
        <f t="shared" si="939"/>
        <v>0.12071055809583223</v>
      </c>
      <c r="AH3735">
        <v>3.1746036095393095E-2</v>
      </c>
      <c r="AI3735">
        <v>1</v>
      </c>
      <c r="AJ3735">
        <v>0</v>
      </c>
      <c r="AK3735">
        <f t="shared" si="943"/>
        <v>3699</v>
      </c>
      <c r="AL3735">
        <f t="shared" si="944"/>
        <v>32</v>
      </c>
      <c r="AM3735">
        <f t="shared" si="940"/>
        <v>5.8059587471352203E-2</v>
      </c>
      <c r="AN3735">
        <f t="shared" si="941"/>
        <v>0.55555555555555558</v>
      </c>
      <c r="AO3735">
        <f t="shared" si="942"/>
        <v>1.4147072970606257E-4</v>
      </c>
    </row>
    <row r="3736" spans="1:41" x14ac:dyDescent="0.3">
      <c r="A3736">
        <f>Datos!C3735</f>
        <v>6.6071999999999997E-3</v>
      </c>
      <c r="B3736">
        <f>Datos!D3735</f>
        <v>9.1035999999999999E-3</v>
      </c>
      <c r="C3736">
        <f>Datos!E3735</f>
        <v>4.6302400000000001E-2</v>
      </c>
      <c r="D3736" s="5">
        <f>Datos!F3735</f>
        <v>0</v>
      </c>
      <c r="E3736">
        <f t="shared" si="929"/>
        <v>1</v>
      </c>
      <c r="F3736" s="6">
        <f t="shared" si="930"/>
        <v>1</v>
      </c>
      <c r="G3736">
        <f t="shared" si="931"/>
        <v>0</v>
      </c>
      <c r="H3736">
        <f t="shared" si="932"/>
        <v>1.9738655207544149E-2</v>
      </c>
      <c r="I3736" s="5">
        <f t="shared" si="933"/>
        <v>1.9738655207544149E-2</v>
      </c>
      <c r="J3736" s="6">
        <f t="shared" si="934"/>
        <v>0.98026134479245586</v>
      </c>
      <c r="K3736" s="5">
        <f t="shared" si="935"/>
        <v>-1.9936064510223811E-2</v>
      </c>
      <c r="L3736" s="6">
        <f t="shared" si="936"/>
        <v>100</v>
      </c>
      <c r="M3736">
        <f t="shared" si="937"/>
        <v>-2.0591767413087414</v>
      </c>
      <c r="N3736">
        <f t="shared" si="938"/>
        <v>4.7880691349781443E-2</v>
      </c>
      <c r="O3736">
        <f t="shared" si="939"/>
        <v>0.10296593902192025</v>
      </c>
      <c r="AH3736">
        <v>3.176312656841216E-2</v>
      </c>
      <c r="AI3736">
        <v>1</v>
      </c>
      <c r="AJ3736">
        <v>0</v>
      </c>
      <c r="AK3736">
        <f t="shared" si="943"/>
        <v>3700</v>
      </c>
      <c r="AL3736">
        <f t="shared" si="944"/>
        <v>32</v>
      </c>
      <c r="AM3736">
        <f t="shared" si="940"/>
        <v>5.780494015788129E-2</v>
      </c>
      <c r="AN3736">
        <f t="shared" si="941"/>
        <v>0.55555555555555558</v>
      </c>
      <c r="AO3736">
        <f t="shared" si="942"/>
        <v>1.414707297060009E-4</v>
      </c>
    </row>
    <row r="3737" spans="1:41" x14ac:dyDescent="0.3">
      <c r="A3737">
        <f>Datos!C3736</f>
        <v>7.6810900000000001E-2</v>
      </c>
      <c r="B3737">
        <f>Datos!D3736</f>
        <v>3.6445699999999998E-2</v>
      </c>
      <c r="C3737">
        <f>Datos!E3736</f>
        <v>4.1408E-2</v>
      </c>
      <c r="D3737" s="5">
        <f>Datos!F3736</f>
        <v>0</v>
      </c>
      <c r="E3737">
        <f t="shared" si="929"/>
        <v>1</v>
      </c>
      <c r="F3737" s="6">
        <f t="shared" si="930"/>
        <v>1</v>
      </c>
      <c r="G3737">
        <f t="shared" si="931"/>
        <v>0</v>
      </c>
      <c r="H3737">
        <f t="shared" si="932"/>
        <v>1.9226840339342594E-2</v>
      </c>
      <c r="I3737" s="5">
        <f t="shared" si="933"/>
        <v>1.9226840339342594E-2</v>
      </c>
      <c r="J3737" s="6">
        <f t="shared" si="934"/>
        <v>0.98077315966065737</v>
      </c>
      <c r="K3737" s="5">
        <f t="shared" si="935"/>
        <v>-1.94140799366119E-2</v>
      </c>
      <c r="L3737" s="6">
        <f t="shared" si="936"/>
        <v>100</v>
      </c>
      <c r="M3737">
        <f t="shared" si="937"/>
        <v>-2.06998573121836</v>
      </c>
      <c r="N3737">
        <f t="shared" si="938"/>
        <v>4.6824018264394966E-2</v>
      </c>
      <c r="O3737">
        <f t="shared" si="939"/>
        <v>0.10110443828361972</v>
      </c>
      <c r="AH3737">
        <v>3.1952119886381206E-2</v>
      </c>
      <c r="AI3737">
        <v>1</v>
      </c>
      <c r="AJ3737">
        <v>0</v>
      </c>
      <c r="AK3737">
        <f t="shared" si="943"/>
        <v>3701</v>
      </c>
      <c r="AL3737">
        <f t="shared" si="944"/>
        <v>32</v>
      </c>
      <c r="AM3737">
        <f t="shared" si="940"/>
        <v>5.7550292844410489E-2</v>
      </c>
      <c r="AN3737">
        <f t="shared" si="941"/>
        <v>0.55555555555555558</v>
      </c>
      <c r="AO3737">
        <f t="shared" si="942"/>
        <v>1.414707297060009E-4</v>
      </c>
    </row>
    <row r="3738" spans="1:41" x14ac:dyDescent="0.3">
      <c r="A3738">
        <f>Datos!C3737</f>
        <v>9.9738499999999994E-2</v>
      </c>
      <c r="B3738">
        <f>Datos!D3737</f>
        <v>3.07984E-2</v>
      </c>
      <c r="C3738">
        <f>Datos!E3737</f>
        <v>6.4551700000000004E-2</v>
      </c>
      <c r="D3738" s="5">
        <f>Datos!F3737</f>
        <v>0</v>
      </c>
      <c r="E3738">
        <f t="shared" si="929"/>
        <v>1</v>
      </c>
      <c r="F3738" s="6">
        <f t="shared" si="930"/>
        <v>1</v>
      </c>
      <c r="G3738">
        <f t="shared" si="931"/>
        <v>0</v>
      </c>
      <c r="H3738">
        <f t="shared" si="932"/>
        <v>1.4610484465844141E-2</v>
      </c>
      <c r="I3738" s="5">
        <f t="shared" si="933"/>
        <v>1.4610484465844141E-2</v>
      </c>
      <c r="J3738" s="6">
        <f t="shared" si="934"/>
        <v>0.98538951553415588</v>
      </c>
      <c r="K3738" s="5">
        <f t="shared" si="935"/>
        <v>-1.4718268735904202E-2</v>
      </c>
      <c r="L3738" s="6">
        <f t="shared" si="936"/>
        <v>100</v>
      </c>
      <c r="M3738">
        <f t="shared" si="937"/>
        <v>-2.1804925708477514</v>
      </c>
      <c r="N3738">
        <f t="shared" si="938"/>
        <v>3.7023128798694245E-2</v>
      </c>
      <c r="O3738">
        <f t="shared" si="939"/>
        <v>8.3337291267168309E-2</v>
      </c>
      <c r="AH3738">
        <v>3.199874389510108E-2</v>
      </c>
      <c r="AI3738">
        <v>1</v>
      </c>
      <c r="AJ3738">
        <v>0</v>
      </c>
      <c r="AK3738">
        <f t="shared" si="943"/>
        <v>3702</v>
      </c>
      <c r="AL3738">
        <f t="shared" si="944"/>
        <v>32</v>
      </c>
      <c r="AM3738">
        <f t="shared" si="940"/>
        <v>5.7295645530939687E-2</v>
      </c>
      <c r="AN3738">
        <f t="shared" si="941"/>
        <v>0.55555555555555558</v>
      </c>
      <c r="AO3738">
        <f t="shared" si="942"/>
        <v>1.4147072970606257E-4</v>
      </c>
    </row>
    <row r="3739" spans="1:41" x14ac:dyDescent="0.3">
      <c r="A3739">
        <f>Datos!C3738</f>
        <v>1.5500000000000001E-5</v>
      </c>
      <c r="B3739">
        <f>Datos!D3738</f>
        <v>4.1055599999999998E-2</v>
      </c>
      <c r="C3739">
        <f>Datos!E3738</f>
        <v>2.62814E-2</v>
      </c>
      <c r="D3739" s="5">
        <f>Datos!F3738</f>
        <v>0</v>
      </c>
      <c r="E3739">
        <f t="shared" si="929"/>
        <v>1</v>
      </c>
      <c r="F3739" s="6">
        <f t="shared" si="930"/>
        <v>1</v>
      </c>
      <c r="G3739">
        <f t="shared" si="931"/>
        <v>0</v>
      </c>
      <c r="H3739">
        <f t="shared" si="932"/>
        <v>2.3314222573270409E-2</v>
      </c>
      <c r="I3739" s="5">
        <f t="shared" si="933"/>
        <v>2.3314222573270409E-2</v>
      </c>
      <c r="J3739" s="6">
        <f t="shared" si="934"/>
        <v>0.97668577742672957</v>
      </c>
      <c r="K3739" s="5">
        <f t="shared" si="935"/>
        <v>-2.3590298499449051E-2</v>
      </c>
      <c r="L3739" s="6">
        <f t="shared" si="936"/>
        <v>100</v>
      </c>
      <c r="M3739">
        <f t="shared" si="937"/>
        <v>-1.9896596070139341</v>
      </c>
      <c r="N3739">
        <f t="shared" si="938"/>
        <v>5.5116221277646947E-2</v>
      </c>
      <c r="O3739">
        <f t="shared" si="939"/>
        <v>0.11546480366195083</v>
      </c>
      <c r="AH3739">
        <v>3.2059335775154428E-2</v>
      </c>
      <c r="AI3739">
        <v>1</v>
      </c>
      <c r="AJ3739">
        <v>0</v>
      </c>
      <c r="AK3739">
        <f t="shared" si="943"/>
        <v>3703</v>
      </c>
      <c r="AL3739">
        <f t="shared" si="944"/>
        <v>32</v>
      </c>
      <c r="AM3739">
        <f t="shared" si="940"/>
        <v>5.7040998217468775E-2</v>
      </c>
      <c r="AN3739">
        <f t="shared" si="941"/>
        <v>0.55555555555555558</v>
      </c>
      <c r="AO3739">
        <f t="shared" si="942"/>
        <v>1.414707297060009E-4</v>
      </c>
    </row>
    <row r="3740" spans="1:41" x14ac:dyDescent="0.3">
      <c r="A3740">
        <f>Datos!C3739</f>
        <v>0.21505920000000001</v>
      </c>
      <c r="B3740">
        <f>Datos!D3739</f>
        <v>-0.67550010000000005</v>
      </c>
      <c r="C3740">
        <f>Datos!E3739</f>
        <v>2.3349999999999998E-3</v>
      </c>
      <c r="D3740" s="5">
        <f>Datos!F3739</f>
        <v>0</v>
      </c>
      <c r="E3740">
        <f t="shared" si="929"/>
        <v>1</v>
      </c>
      <c r="F3740" s="6">
        <f t="shared" si="930"/>
        <v>1</v>
      </c>
      <c r="G3740">
        <f t="shared" si="931"/>
        <v>0</v>
      </c>
      <c r="H3740">
        <f t="shared" si="932"/>
        <v>0.10298363901731748</v>
      </c>
      <c r="I3740" s="5">
        <f t="shared" si="933"/>
        <v>0.10298363901731748</v>
      </c>
      <c r="J3740" s="6">
        <f t="shared" si="934"/>
        <v>0.89701636098268256</v>
      </c>
      <c r="K3740" s="5">
        <f t="shared" si="935"/>
        <v>-0.10868117742113924</v>
      </c>
      <c r="L3740" s="6">
        <f t="shared" si="936"/>
        <v>0</v>
      </c>
      <c r="M3740">
        <f t="shared" si="937"/>
        <v>-1.2647323812113416</v>
      </c>
      <c r="N3740">
        <f t="shared" si="938"/>
        <v>0.17929683845322875</v>
      </c>
      <c r="O3740">
        <f t="shared" si="939"/>
        <v>0.29274896471633172</v>
      </c>
      <c r="AH3740">
        <v>3.2213352972673019E-2</v>
      </c>
      <c r="AI3740">
        <v>1</v>
      </c>
      <c r="AJ3740">
        <v>0</v>
      </c>
      <c r="AK3740">
        <f t="shared" si="943"/>
        <v>3704</v>
      </c>
      <c r="AL3740">
        <f t="shared" si="944"/>
        <v>32</v>
      </c>
      <c r="AM3740">
        <f t="shared" si="940"/>
        <v>5.6786350903997973E-2</v>
      </c>
      <c r="AN3740">
        <f t="shared" si="941"/>
        <v>0.55555555555555558</v>
      </c>
      <c r="AO3740">
        <f t="shared" si="942"/>
        <v>1.414707297060009E-4</v>
      </c>
    </row>
    <row r="3741" spans="1:41" x14ac:dyDescent="0.3">
      <c r="A3741">
        <f>Datos!C3740</f>
        <v>0.1150351</v>
      </c>
      <c r="B3741">
        <f>Datos!D3740</f>
        <v>-0.71386119999999997</v>
      </c>
      <c r="C3741">
        <f>Datos!E3740</f>
        <v>1.8871700000000002E-2</v>
      </c>
      <c r="D3741" s="5">
        <f>Datos!F3740</f>
        <v>0</v>
      </c>
      <c r="E3741">
        <f t="shared" si="929"/>
        <v>1</v>
      </c>
      <c r="F3741" s="6">
        <f t="shared" si="930"/>
        <v>1</v>
      </c>
      <c r="G3741">
        <f t="shared" si="931"/>
        <v>0</v>
      </c>
      <c r="H3741">
        <f t="shared" si="932"/>
        <v>9.7445907485536068E-2</v>
      </c>
      <c r="I3741" s="5">
        <f t="shared" si="933"/>
        <v>9.7445907485536068E-2</v>
      </c>
      <c r="J3741" s="6">
        <f t="shared" si="934"/>
        <v>0.90255409251446395</v>
      </c>
      <c r="K3741" s="5">
        <f t="shared" si="935"/>
        <v>-0.1025266542670944</v>
      </c>
      <c r="L3741" s="6">
        <f t="shared" si="936"/>
        <v>0</v>
      </c>
      <c r="M3741">
        <f t="shared" si="937"/>
        <v>-1.2962428967082977</v>
      </c>
      <c r="N3741">
        <f t="shared" si="938"/>
        <v>0.17220642837189701</v>
      </c>
      <c r="O3741">
        <f t="shared" si="939"/>
        <v>0.2837261255779599</v>
      </c>
      <c r="AH3741">
        <v>3.2352886109247823E-2</v>
      </c>
      <c r="AI3741">
        <v>1</v>
      </c>
      <c r="AJ3741">
        <v>0</v>
      </c>
      <c r="AK3741">
        <f t="shared" si="943"/>
        <v>3705</v>
      </c>
      <c r="AL3741">
        <f t="shared" si="944"/>
        <v>32</v>
      </c>
      <c r="AM3741">
        <f t="shared" si="940"/>
        <v>5.6531703590527171E-2</v>
      </c>
      <c r="AN3741">
        <f t="shared" si="941"/>
        <v>0.55555555555555558</v>
      </c>
      <c r="AO3741">
        <f t="shared" si="942"/>
        <v>1.4147072970606257E-4</v>
      </c>
    </row>
    <row r="3742" spans="1:41" x14ac:dyDescent="0.3">
      <c r="A3742">
        <f>Datos!C3741</f>
        <v>5.6054699999999999E-2</v>
      </c>
      <c r="B3742">
        <f>Datos!D3741</f>
        <v>-0.87932569999999999</v>
      </c>
      <c r="C3742">
        <f>Datos!E3741</f>
        <v>4.7067299999999999E-2</v>
      </c>
      <c r="D3742" s="5">
        <f>Datos!F3741</f>
        <v>0</v>
      </c>
      <c r="E3742">
        <f t="shared" si="929"/>
        <v>1</v>
      </c>
      <c r="F3742" s="6">
        <f t="shared" si="930"/>
        <v>1</v>
      </c>
      <c r="G3742">
        <f t="shared" si="931"/>
        <v>0</v>
      </c>
      <c r="H3742">
        <f t="shared" si="932"/>
        <v>0.10084952661510042</v>
      </c>
      <c r="I3742" s="5">
        <f t="shared" si="933"/>
        <v>0.10084952661510042</v>
      </c>
      <c r="J3742" s="6">
        <f t="shared" si="934"/>
        <v>0.89915047338489962</v>
      </c>
      <c r="K3742" s="5">
        <f t="shared" si="935"/>
        <v>-0.10630487989061642</v>
      </c>
      <c r="L3742" s="6">
        <f t="shared" si="936"/>
        <v>0</v>
      </c>
      <c r="M3742">
        <f t="shared" si="937"/>
        <v>-1.2767258461440258</v>
      </c>
      <c r="N3742">
        <f t="shared" si="938"/>
        <v>0.17658499219869936</v>
      </c>
      <c r="O3742">
        <f t="shared" si="939"/>
        <v>0.28930676349177298</v>
      </c>
      <c r="AH3742">
        <v>3.2497140354353124E-2</v>
      </c>
      <c r="AI3742">
        <v>1</v>
      </c>
      <c r="AJ3742">
        <v>0</v>
      </c>
      <c r="AK3742">
        <f t="shared" si="943"/>
        <v>3706</v>
      </c>
      <c r="AL3742">
        <f t="shared" si="944"/>
        <v>32</v>
      </c>
      <c r="AM3742">
        <f t="shared" si="940"/>
        <v>5.6277056277056259E-2</v>
      </c>
      <c r="AN3742">
        <f t="shared" si="941"/>
        <v>0.55555555555555558</v>
      </c>
      <c r="AO3742">
        <f t="shared" si="942"/>
        <v>1.414707297060009E-4</v>
      </c>
    </row>
    <row r="3743" spans="1:41" x14ac:dyDescent="0.3">
      <c r="A3743">
        <f>Datos!C3742</f>
        <v>-6.0860000000000005E-4</v>
      </c>
      <c r="B3743">
        <f>Datos!D3742</f>
        <v>-1.0082169999999999</v>
      </c>
      <c r="C3743">
        <f>Datos!E3742</f>
        <v>4.0484100000000002E-2</v>
      </c>
      <c r="D3743" s="5">
        <f>Datos!F3742</f>
        <v>0</v>
      </c>
      <c r="E3743">
        <f t="shared" si="929"/>
        <v>1</v>
      </c>
      <c r="F3743" s="6">
        <f t="shared" si="930"/>
        <v>1</v>
      </c>
      <c r="G3743">
        <f t="shared" si="931"/>
        <v>0</v>
      </c>
      <c r="H3743">
        <f t="shared" si="932"/>
        <v>0.1310306728272988</v>
      </c>
      <c r="I3743" s="5">
        <f t="shared" si="933"/>
        <v>0.1310306728272988</v>
      </c>
      <c r="J3743" s="6">
        <f t="shared" si="934"/>
        <v>0.86896932717270126</v>
      </c>
      <c r="K3743" s="5">
        <f t="shared" si="935"/>
        <v>-0.1404474510339328</v>
      </c>
      <c r="L3743" s="6">
        <f t="shared" si="936"/>
        <v>0</v>
      </c>
      <c r="M3743">
        <f t="shared" si="937"/>
        <v>-1.1215323116726894</v>
      </c>
      <c r="N3743">
        <f t="shared" si="938"/>
        <v>0.2127035437196417</v>
      </c>
      <c r="O3743">
        <f t="shared" si="939"/>
        <v>0.33444079537127652</v>
      </c>
      <c r="AH3743">
        <v>3.2629582412552274E-2</v>
      </c>
      <c r="AI3743">
        <v>1</v>
      </c>
      <c r="AJ3743">
        <v>0</v>
      </c>
      <c r="AK3743">
        <f t="shared" si="943"/>
        <v>3707</v>
      </c>
      <c r="AL3743">
        <f t="shared" si="944"/>
        <v>32</v>
      </c>
      <c r="AM3743">
        <f t="shared" si="940"/>
        <v>5.6022408963585457E-2</v>
      </c>
      <c r="AN3743">
        <f t="shared" si="941"/>
        <v>0.55555555555555558</v>
      </c>
      <c r="AO3743">
        <f t="shared" si="942"/>
        <v>1.4147072970606257E-4</v>
      </c>
    </row>
    <row r="3744" spans="1:41" x14ac:dyDescent="0.3">
      <c r="A3744">
        <f>Datos!C3743</f>
        <v>0.1055958</v>
      </c>
      <c r="B3744">
        <f>Datos!D3743</f>
        <v>-0.85370900000000005</v>
      </c>
      <c r="C3744">
        <f>Datos!E3743</f>
        <v>3.01856E-2</v>
      </c>
      <c r="D3744" s="5">
        <f>Datos!F3743</f>
        <v>0</v>
      </c>
      <c r="E3744">
        <f t="shared" si="929"/>
        <v>1</v>
      </c>
      <c r="F3744" s="6">
        <f t="shared" si="930"/>
        <v>1</v>
      </c>
      <c r="G3744">
        <f t="shared" si="931"/>
        <v>0</v>
      </c>
      <c r="H3744">
        <f t="shared" si="932"/>
        <v>0.11031075264215119</v>
      </c>
      <c r="I3744" s="5">
        <f t="shared" si="933"/>
        <v>0.11031075264215119</v>
      </c>
      <c r="J3744" s="6">
        <f t="shared" si="934"/>
        <v>0.88968924735784882</v>
      </c>
      <c r="K3744" s="5">
        <f t="shared" si="935"/>
        <v>-0.11688303749867207</v>
      </c>
      <c r="L3744" s="6">
        <f t="shared" si="936"/>
        <v>0</v>
      </c>
      <c r="M3744">
        <f t="shared" si="937"/>
        <v>-1.2248771650273302</v>
      </c>
      <c r="N3744">
        <f t="shared" si="938"/>
        <v>0.18841645725763578</v>
      </c>
      <c r="O3744">
        <f t="shared" si="939"/>
        <v>0.30425167559698563</v>
      </c>
      <c r="AH3744">
        <v>3.263054913313905E-2</v>
      </c>
      <c r="AI3744">
        <v>1</v>
      </c>
      <c r="AJ3744">
        <v>0</v>
      </c>
      <c r="AK3744">
        <f t="shared" si="943"/>
        <v>3708</v>
      </c>
      <c r="AL3744">
        <f t="shared" si="944"/>
        <v>32</v>
      </c>
      <c r="AM3744">
        <f t="shared" si="940"/>
        <v>5.5767761650114545E-2</v>
      </c>
      <c r="AN3744">
        <f t="shared" si="941"/>
        <v>0.55555555555555558</v>
      </c>
      <c r="AO3744">
        <f t="shared" si="942"/>
        <v>1.414707297060009E-4</v>
      </c>
    </row>
    <row r="3745" spans="1:41" x14ac:dyDescent="0.3">
      <c r="A3745">
        <f>Datos!C3744</f>
        <v>8.6841399999999999E-2</v>
      </c>
      <c r="B3745">
        <f>Datos!D3744</f>
        <v>-0.72196479999999996</v>
      </c>
      <c r="C3745">
        <f>Datos!E3744</f>
        <v>4.5983000000000003E-2</v>
      </c>
      <c r="D3745" s="5">
        <f>Datos!F3744</f>
        <v>0</v>
      </c>
      <c r="E3745">
        <f t="shared" si="929"/>
        <v>1</v>
      </c>
      <c r="F3745" s="6">
        <f t="shared" si="930"/>
        <v>1</v>
      </c>
      <c r="G3745">
        <f t="shared" si="931"/>
        <v>0</v>
      </c>
      <c r="H3745">
        <f t="shared" si="932"/>
        <v>7.8326160711088472E-2</v>
      </c>
      <c r="I3745" s="5">
        <f t="shared" si="933"/>
        <v>7.8326160711088472E-2</v>
      </c>
      <c r="J3745" s="6">
        <f t="shared" si="934"/>
        <v>0.92167383928891156</v>
      </c>
      <c r="K3745" s="5">
        <f t="shared" si="935"/>
        <v>-8.1563871493809184E-2</v>
      </c>
      <c r="L3745" s="6">
        <f t="shared" si="936"/>
        <v>0</v>
      </c>
      <c r="M3745">
        <f t="shared" si="937"/>
        <v>-1.4164208551504036</v>
      </c>
      <c r="N3745">
        <f t="shared" si="938"/>
        <v>0.14630488917882048</v>
      </c>
      <c r="O3745">
        <f t="shared" si="939"/>
        <v>0.25003799391473724</v>
      </c>
      <c r="AH3745">
        <v>3.2652891377560361E-2</v>
      </c>
      <c r="AI3745">
        <v>1</v>
      </c>
      <c r="AJ3745">
        <v>0</v>
      </c>
      <c r="AK3745">
        <f t="shared" si="943"/>
        <v>3709</v>
      </c>
      <c r="AL3745">
        <f t="shared" si="944"/>
        <v>32</v>
      </c>
      <c r="AM3745">
        <f t="shared" si="940"/>
        <v>5.5513114336643743E-2</v>
      </c>
      <c r="AN3745">
        <f t="shared" si="941"/>
        <v>0.55555555555555558</v>
      </c>
      <c r="AO3745">
        <f t="shared" si="942"/>
        <v>1.414707297060009E-4</v>
      </c>
    </row>
    <row r="3746" spans="1:41" x14ac:dyDescent="0.3">
      <c r="A3746">
        <f>Datos!C3745</f>
        <v>0.17506630000000001</v>
      </c>
      <c r="B3746">
        <f>Datos!D3745</f>
        <v>9.9902099999999994E-2</v>
      </c>
      <c r="C3746">
        <f>Datos!E3745</f>
        <v>6.5521200000000002E-2</v>
      </c>
      <c r="D3746" s="5">
        <f>Datos!F3745</f>
        <v>0</v>
      </c>
      <c r="E3746">
        <f t="shared" si="929"/>
        <v>1</v>
      </c>
      <c r="F3746" s="6">
        <f t="shared" si="930"/>
        <v>1</v>
      </c>
      <c r="G3746">
        <f t="shared" si="931"/>
        <v>0</v>
      </c>
      <c r="H3746">
        <f t="shared" si="932"/>
        <v>1.1980028349665071E-2</v>
      </c>
      <c r="I3746" s="5">
        <f t="shared" si="933"/>
        <v>1.1980028349665071E-2</v>
      </c>
      <c r="J3746" s="6">
        <f t="shared" si="934"/>
        <v>0.98801997165033495</v>
      </c>
      <c r="K3746" s="5">
        <f t="shared" si="935"/>
        <v>-1.2052367217587057E-2</v>
      </c>
      <c r="L3746" s="6">
        <f t="shared" si="936"/>
        <v>100</v>
      </c>
      <c r="M3746">
        <f t="shared" si="937"/>
        <v>-2.257769130889387</v>
      </c>
      <c r="N3746">
        <f t="shared" si="938"/>
        <v>3.118870535988863E-2</v>
      </c>
      <c r="O3746">
        <f t="shared" si="939"/>
        <v>7.2267189209252389E-2</v>
      </c>
      <c r="AH3746">
        <v>3.2693879853459978E-2</v>
      </c>
      <c r="AI3746">
        <v>1</v>
      </c>
      <c r="AJ3746">
        <v>0</v>
      </c>
      <c r="AK3746">
        <f t="shared" si="943"/>
        <v>3710</v>
      </c>
      <c r="AL3746">
        <f t="shared" si="944"/>
        <v>32</v>
      </c>
      <c r="AM3746">
        <f t="shared" si="940"/>
        <v>5.5258467023172941E-2</v>
      </c>
      <c r="AN3746">
        <f t="shared" si="941"/>
        <v>0.55555555555555558</v>
      </c>
      <c r="AO3746">
        <f t="shared" si="942"/>
        <v>1.4147072970606257E-4</v>
      </c>
    </row>
    <row r="3747" spans="1:41" x14ac:dyDescent="0.3">
      <c r="A3747">
        <f>Datos!C3746</f>
        <v>0.1958926</v>
      </c>
      <c r="B3747">
        <f>Datos!D3746</f>
        <v>0.22058249999999999</v>
      </c>
      <c r="C3747">
        <f>Datos!E3746</f>
        <v>4.5453399999999998E-2</v>
      </c>
      <c r="D3747" s="5">
        <f>Datos!F3746</f>
        <v>0</v>
      </c>
      <c r="E3747">
        <f t="shared" si="929"/>
        <v>1</v>
      </c>
      <c r="F3747" s="6">
        <f t="shared" si="930"/>
        <v>1</v>
      </c>
      <c r="G3747">
        <f t="shared" si="931"/>
        <v>0</v>
      </c>
      <c r="H3747">
        <f t="shared" si="932"/>
        <v>1.156716060786706E-2</v>
      </c>
      <c r="I3747" s="5">
        <f t="shared" si="933"/>
        <v>1.156716060786706E-2</v>
      </c>
      <c r="J3747" s="6">
        <f t="shared" si="934"/>
        <v>0.98843283939213289</v>
      </c>
      <c r="K3747" s="5">
        <f t="shared" si="935"/>
        <v>-1.1634580619802787E-2</v>
      </c>
      <c r="L3747" s="6">
        <f t="shared" si="936"/>
        <v>100</v>
      </c>
      <c r="M3747">
        <f t="shared" si="937"/>
        <v>-2.2712091263474603</v>
      </c>
      <c r="N3747">
        <f t="shared" si="938"/>
        <v>3.0253784920100519E-2</v>
      </c>
      <c r="O3747">
        <f t="shared" si="939"/>
        <v>7.0453623519973349E-2</v>
      </c>
      <c r="AH3747">
        <v>3.2737972818054115E-2</v>
      </c>
      <c r="AI3747">
        <v>1</v>
      </c>
      <c r="AJ3747">
        <v>0</v>
      </c>
      <c r="AK3747">
        <f t="shared" si="943"/>
        <v>3711</v>
      </c>
      <c r="AL3747">
        <f t="shared" si="944"/>
        <v>32</v>
      </c>
      <c r="AM3747">
        <f t="shared" si="940"/>
        <v>5.5003819709702029E-2</v>
      </c>
      <c r="AN3747">
        <f t="shared" si="941"/>
        <v>0.55555555555555558</v>
      </c>
      <c r="AO3747">
        <f t="shared" si="942"/>
        <v>1.414707297060009E-4</v>
      </c>
    </row>
    <row r="3748" spans="1:41" x14ac:dyDescent="0.3">
      <c r="A3748">
        <f>Datos!C3747</f>
        <v>0.15435370000000001</v>
      </c>
      <c r="B3748">
        <f>Datos!D3747</f>
        <v>0.24344640000000001</v>
      </c>
      <c r="C3748">
        <f>Datos!E3747</f>
        <v>3.0991100000000001E-2</v>
      </c>
      <c r="D3748" s="5">
        <f>Datos!F3747</f>
        <v>0</v>
      </c>
      <c r="E3748">
        <f t="shared" si="929"/>
        <v>1</v>
      </c>
      <c r="F3748" s="6">
        <f t="shared" si="930"/>
        <v>1</v>
      </c>
      <c r="G3748">
        <f t="shared" si="931"/>
        <v>0</v>
      </c>
      <c r="H3748">
        <f t="shared" si="932"/>
        <v>1.3363157817764064E-2</v>
      </c>
      <c r="I3748" s="5">
        <f t="shared" si="933"/>
        <v>1.3363157817764064E-2</v>
      </c>
      <c r="J3748" s="6">
        <f t="shared" si="934"/>
        <v>0.98663684218223591</v>
      </c>
      <c r="K3748" s="5">
        <f t="shared" si="935"/>
        <v>-1.3453248307005464E-2</v>
      </c>
      <c r="L3748" s="6">
        <f t="shared" si="936"/>
        <v>100</v>
      </c>
      <c r="M3748">
        <f t="shared" si="937"/>
        <v>-2.2154919593571925</v>
      </c>
      <c r="N3748">
        <f t="shared" si="938"/>
        <v>3.4281794298483832E-2</v>
      </c>
      <c r="O3748">
        <f t="shared" si="939"/>
        <v>7.8187024231658048E-2</v>
      </c>
      <c r="AH3748">
        <v>3.2889029295231749E-2</v>
      </c>
      <c r="AI3748">
        <v>1</v>
      </c>
      <c r="AJ3748">
        <v>0</v>
      </c>
      <c r="AK3748">
        <f t="shared" si="943"/>
        <v>3712</v>
      </c>
      <c r="AL3748">
        <f t="shared" si="944"/>
        <v>32</v>
      </c>
      <c r="AM3748">
        <f t="shared" si="940"/>
        <v>5.4749172396231227E-2</v>
      </c>
      <c r="AN3748">
        <f t="shared" si="941"/>
        <v>0.55555555555555558</v>
      </c>
      <c r="AO3748">
        <f t="shared" si="942"/>
        <v>1.414707297060009E-4</v>
      </c>
    </row>
    <row r="3749" spans="1:41" x14ac:dyDescent="0.3">
      <c r="A3749">
        <f>Datos!C3748</f>
        <v>0.2404231</v>
      </c>
      <c r="B3749">
        <f>Datos!D3748</f>
        <v>0.15651680000000001</v>
      </c>
      <c r="C3749">
        <f>Datos!E3748</f>
        <v>1.59802E-2</v>
      </c>
      <c r="D3749" s="5">
        <f>Datos!F3748</f>
        <v>0</v>
      </c>
      <c r="E3749">
        <f t="shared" si="929"/>
        <v>1</v>
      </c>
      <c r="F3749" s="6">
        <f t="shared" si="930"/>
        <v>1</v>
      </c>
      <c r="G3749">
        <f t="shared" si="931"/>
        <v>0</v>
      </c>
      <c r="H3749">
        <f t="shared" si="932"/>
        <v>1.8878051119808555E-2</v>
      </c>
      <c r="I3749" s="5">
        <f t="shared" si="933"/>
        <v>1.8878051119808555E-2</v>
      </c>
      <c r="J3749" s="6">
        <f t="shared" si="934"/>
        <v>0.98112194888019144</v>
      </c>
      <c r="K3749" s="5">
        <f t="shared" si="935"/>
        <v>-1.9058516357610841E-2</v>
      </c>
      <c r="L3749" s="6">
        <f t="shared" si="936"/>
        <v>100</v>
      </c>
      <c r="M3749">
        <f t="shared" si="937"/>
        <v>-2.077492765791968</v>
      </c>
      <c r="N3749">
        <f t="shared" si="938"/>
        <v>4.610072376719361E-2</v>
      </c>
      <c r="O3749">
        <f t="shared" si="939"/>
        <v>9.9824583510648379E-2</v>
      </c>
      <c r="AH3749">
        <v>3.2972052853397084E-2</v>
      </c>
      <c r="AI3749">
        <v>1</v>
      </c>
      <c r="AJ3749">
        <v>0</v>
      </c>
      <c r="AK3749">
        <f t="shared" si="943"/>
        <v>3713</v>
      </c>
      <c r="AL3749">
        <f t="shared" si="944"/>
        <v>32</v>
      </c>
      <c r="AM3749">
        <f t="shared" si="940"/>
        <v>5.4494525082760426E-2</v>
      </c>
      <c r="AN3749">
        <f t="shared" si="941"/>
        <v>0.55555555555555558</v>
      </c>
      <c r="AO3749">
        <f t="shared" si="942"/>
        <v>1.4147072970606257E-4</v>
      </c>
    </row>
    <row r="3750" spans="1:41" x14ac:dyDescent="0.3">
      <c r="A3750">
        <f>Datos!C3749</f>
        <v>0.17998140000000001</v>
      </c>
      <c r="B3750">
        <f>Datos!D3749</f>
        <v>0.2068905</v>
      </c>
      <c r="C3750">
        <f>Datos!E3749</f>
        <v>7.0315600000000006E-2</v>
      </c>
      <c r="D3750" s="5">
        <f>Datos!F3749</f>
        <v>0</v>
      </c>
      <c r="E3750">
        <f t="shared" si="929"/>
        <v>1</v>
      </c>
      <c r="F3750" s="6">
        <f t="shared" si="930"/>
        <v>1</v>
      </c>
      <c r="G3750">
        <f t="shared" si="931"/>
        <v>0</v>
      </c>
      <c r="H3750">
        <f t="shared" si="932"/>
        <v>8.7208456770272811E-3</v>
      </c>
      <c r="I3750" s="5">
        <f t="shared" si="933"/>
        <v>8.7208456770272811E-3</v>
      </c>
      <c r="J3750" s="6">
        <f t="shared" si="934"/>
        <v>0.99127915432297276</v>
      </c>
      <c r="K3750" s="5">
        <f t="shared" si="935"/>
        <v>-8.7590947904640035E-3</v>
      </c>
      <c r="L3750" s="6">
        <f t="shared" si="936"/>
        <v>100</v>
      </c>
      <c r="M3750">
        <f t="shared" si="937"/>
        <v>-2.3772620678728957</v>
      </c>
      <c r="N3750">
        <f t="shared" si="938"/>
        <v>2.3644470358120395E-2</v>
      </c>
      <c r="O3750">
        <f t="shared" si="939"/>
        <v>5.7272546895752695E-2</v>
      </c>
      <c r="AH3750">
        <v>3.2978738066130053E-2</v>
      </c>
      <c r="AI3750">
        <v>1</v>
      </c>
      <c r="AJ3750">
        <v>0</v>
      </c>
      <c r="AK3750">
        <f t="shared" si="943"/>
        <v>3714</v>
      </c>
      <c r="AL3750">
        <f t="shared" si="944"/>
        <v>32</v>
      </c>
      <c r="AM3750">
        <f t="shared" si="940"/>
        <v>5.4239877769289513E-2</v>
      </c>
      <c r="AN3750">
        <f t="shared" si="941"/>
        <v>0.55555555555555558</v>
      </c>
      <c r="AO3750">
        <f t="shared" si="942"/>
        <v>0</v>
      </c>
    </row>
    <row r="3751" spans="1:41" x14ac:dyDescent="0.3">
      <c r="A3751">
        <f>Datos!C3750</f>
        <v>0.1667003</v>
      </c>
      <c r="B3751">
        <f>Datos!D3750</f>
        <v>0.14901780000000001</v>
      </c>
      <c r="C3751">
        <f>Datos!E3750</f>
        <v>2.9059700000000001E-2</v>
      </c>
      <c r="D3751" s="5">
        <f>Datos!F3750</f>
        <v>0</v>
      </c>
      <c r="E3751">
        <f t="shared" si="929"/>
        <v>1</v>
      </c>
      <c r="F3751" s="6">
        <f t="shared" si="930"/>
        <v>1</v>
      </c>
      <c r="G3751">
        <f t="shared" si="931"/>
        <v>0</v>
      </c>
      <c r="H3751">
        <f t="shared" si="932"/>
        <v>1.6852231276450781E-2</v>
      </c>
      <c r="I3751" s="5">
        <f t="shared" si="933"/>
        <v>1.6852231276450781E-2</v>
      </c>
      <c r="J3751" s="6">
        <f t="shared" si="934"/>
        <v>0.98314776872354925</v>
      </c>
      <c r="K3751" s="5">
        <f t="shared" si="935"/>
        <v>-1.6995845896972547E-2</v>
      </c>
      <c r="L3751" s="6">
        <f t="shared" si="936"/>
        <v>100</v>
      </c>
      <c r="M3751">
        <f t="shared" si="937"/>
        <v>-2.1235897600577918</v>
      </c>
      <c r="N3751">
        <f t="shared" si="938"/>
        <v>4.1846158946024579E-2</v>
      </c>
      <c r="O3751">
        <f t="shared" si="939"/>
        <v>9.2198949466345909E-2</v>
      </c>
      <c r="AH3751">
        <v>3.3047078385345423E-2</v>
      </c>
      <c r="AI3751">
        <v>0</v>
      </c>
      <c r="AJ3751">
        <v>1</v>
      </c>
      <c r="AK3751">
        <f t="shared" si="943"/>
        <v>3714</v>
      </c>
      <c r="AL3751">
        <f t="shared" si="944"/>
        <v>33</v>
      </c>
      <c r="AM3751">
        <f t="shared" si="940"/>
        <v>5.4239877769289513E-2</v>
      </c>
      <c r="AN3751">
        <f t="shared" si="941"/>
        <v>0.54166666666666674</v>
      </c>
      <c r="AO3751">
        <f t="shared" si="942"/>
        <v>1.3793396146335088E-4</v>
      </c>
    </row>
    <row r="3752" spans="1:41" x14ac:dyDescent="0.3">
      <c r="A3752">
        <f>Datos!C3751</f>
        <v>0.1424832</v>
      </c>
      <c r="B3752">
        <f>Datos!D3751</f>
        <v>7.0993700000000007E-2</v>
      </c>
      <c r="C3752">
        <f>Datos!E3751</f>
        <v>4.5248799999999999E-2</v>
      </c>
      <c r="D3752" s="5">
        <f>Datos!F3751</f>
        <v>0</v>
      </c>
      <c r="E3752">
        <f t="shared" si="929"/>
        <v>1</v>
      </c>
      <c r="F3752" s="6">
        <f t="shared" si="930"/>
        <v>1</v>
      </c>
      <c r="G3752">
        <f t="shared" si="931"/>
        <v>0</v>
      </c>
      <c r="H3752">
        <f t="shared" si="932"/>
        <v>1.662967667138435E-2</v>
      </c>
      <c r="I3752" s="5">
        <f t="shared" si="933"/>
        <v>1.662967667138435E-2</v>
      </c>
      <c r="J3752" s="6">
        <f t="shared" si="934"/>
        <v>0.98337032332861563</v>
      </c>
      <c r="K3752" s="5">
        <f t="shared" si="935"/>
        <v>-1.6769502079525871E-2</v>
      </c>
      <c r="L3752" s="6">
        <f t="shared" si="936"/>
        <v>100</v>
      </c>
      <c r="M3752">
        <f t="shared" si="937"/>
        <v>-2.128938446807517</v>
      </c>
      <c r="N3752">
        <f t="shared" si="938"/>
        <v>4.1372950206364757E-2</v>
      </c>
      <c r="O3752">
        <f t="shared" si="939"/>
        <v>9.134008823737029E-2</v>
      </c>
      <c r="AH3752">
        <v>3.3337715840893435E-2</v>
      </c>
      <c r="AI3752">
        <v>1</v>
      </c>
      <c r="AJ3752">
        <v>0</v>
      </c>
      <c r="AK3752">
        <f t="shared" si="943"/>
        <v>3715</v>
      </c>
      <c r="AL3752">
        <f t="shared" si="944"/>
        <v>33</v>
      </c>
      <c r="AM3752">
        <f t="shared" si="940"/>
        <v>5.3985230455818711E-2</v>
      </c>
      <c r="AN3752">
        <f t="shared" si="941"/>
        <v>0.54166666666666674</v>
      </c>
      <c r="AO3752">
        <f t="shared" si="942"/>
        <v>0</v>
      </c>
    </row>
    <row r="3753" spans="1:41" x14ac:dyDescent="0.3">
      <c r="A3753">
        <f>Datos!C3752</f>
        <v>0.12619849999999999</v>
      </c>
      <c r="B3753">
        <f>Datos!D3752</f>
        <v>0.10174560000000001</v>
      </c>
      <c r="C3753">
        <f>Datos!E3752</f>
        <v>4.0038999999999998E-2</v>
      </c>
      <c r="D3753" s="5">
        <f>Datos!F3752</f>
        <v>0</v>
      </c>
      <c r="E3753">
        <f t="shared" si="929"/>
        <v>1</v>
      </c>
      <c r="F3753" s="6">
        <f t="shared" si="930"/>
        <v>1</v>
      </c>
      <c r="G3753">
        <f t="shared" si="931"/>
        <v>0</v>
      </c>
      <c r="H3753">
        <f t="shared" si="932"/>
        <v>1.6636181981839498E-2</v>
      </c>
      <c r="I3753" s="5">
        <f t="shared" si="933"/>
        <v>1.6636181981839498E-2</v>
      </c>
      <c r="J3753" s="6">
        <f t="shared" si="934"/>
        <v>0.98336381801816053</v>
      </c>
      <c r="K3753" s="5">
        <f t="shared" si="935"/>
        <v>-1.6776117422513372E-2</v>
      </c>
      <c r="L3753" s="6">
        <f t="shared" si="936"/>
        <v>100</v>
      </c>
      <c r="M3753">
        <f t="shared" si="937"/>
        <v>-2.1287812372809789</v>
      </c>
      <c r="N3753">
        <f t="shared" si="938"/>
        <v>4.1386799100524237E-2</v>
      </c>
      <c r="O3753">
        <f t="shared" si="939"/>
        <v>9.1365255195199682E-2</v>
      </c>
      <c r="AH3753">
        <v>3.3379708353660019E-2</v>
      </c>
      <c r="AI3753">
        <v>0</v>
      </c>
      <c r="AJ3753">
        <v>1</v>
      </c>
      <c r="AK3753">
        <f t="shared" si="943"/>
        <v>3715</v>
      </c>
      <c r="AL3753">
        <f t="shared" si="944"/>
        <v>34</v>
      </c>
      <c r="AM3753">
        <f t="shared" si="940"/>
        <v>5.3985230455818711E-2</v>
      </c>
      <c r="AN3753">
        <f t="shared" si="941"/>
        <v>0.52777777777777779</v>
      </c>
      <c r="AO3753">
        <f t="shared" si="942"/>
        <v>1.3439719322075945E-4</v>
      </c>
    </row>
    <row r="3754" spans="1:41" x14ac:dyDescent="0.3">
      <c r="A3754">
        <f>Datos!C3753</f>
        <v>0.12772149999999999</v>
      </c>
      <c r="B3754">
        <f>Datos!D3753</f>
        <v>0.1869651</v>
      </c>
      <c r="C3754">
        <f>Datos!E3753</f>
        <v>3.74718E-2</v>
      </c>
      <c r="D3754" s="5">
        <f>Datos!F3753</f>
        <v>0</v>
      </c>
      <c r="E3754">
        <f t="shared" si="929"/>
        <v>1</v>
      </c>
      <c r="F3754" s="6">
        <f t="shared" si="930"/>
        <v>1</v>
      </c>
      <c r="G3754">
        <f t="shared" si="931"/>
        <v>0</v>
      </c>
      <c r="H3754">
        <f t="shared" si="932"/>
        <v>1.4166483419095433E-2</v>
      </c>
      <c r="I3754" s="5">
        <f t="shared" si="933"/>
        <v>1.4166483419095433E-2</v>
      </c>
      <c r="J3754" s="6">
        <f t="shared" si="934"/>
        <v>0.98583351658090457</v>
      </c>
      <c r="K3754" s="5">
        <f t="shared" si="935"/>
        <v>-1.4267785916838423E-2</v>
      </c>
      <c r="L3754" s="6">
        <f t="shared" si="936"/>
        <v>100</v>
      </c>
      <c r="M3754">
        <f t="shared" si="937"/>
        <v>-2.1926449920522879</v>
      </c>
      <c r="N3754">
        <f t="shared" si="938"/>
        <v>3.6052301918641304E-2</v>
      </c>
      <c r="O3754">
        <f t="shared" si="939"/>
        <v>8.1523243146318744E-2</v>
      </c>
      <c r="AH3754">
        <v>3.3393063928413472E-2</v>
      </c>
      <c r="AI3754">
        <v>1</v>
      </c>
      <c r="AJ3754">
        <v>0</v>
      </c>
      <c r="AK3754">
        <f t="shared" si="943"/>
        <v>3716</v>
      </c>
      <c r="AL3754">
        <f t="shared" si="944"/>
        <v>34</v>
      </c>
      <c r="AM3754">
        <f t="shared" si="940"/>
        <v>5.3730583142347799E-2</v>
      </c>
      <c r="AN3754">
        <f t="shared" si="941"/>
        <v>0.52777777777777779</v>
      </c>
      <c r="AO3754">
        <f t="shared" si="942"/>
        <v>1.3439719322070085E-4</v>
      </c>
    </row>
    <row r="3755" spans="1:41" x14ac:dyDescent="0.3">
      <c r="A3755">
        <f>Datos!C3754</f>
        <v>7.9613299999999998E-2</v>
      </c>
      <c r="B3755">
        <f>Datos!D3754</f>
        <v>0.33366299999999999</v>
      </c>
      <c r="C3755">
        <f>Datos!E3754</f>
        <v>-1.0291099999999999E-2</v>
      </c>
      <c r="D3755" s="5">
        <f>Datos!F3754</f>
        <v>0</v>
      </c>
      <c r="E3755">
        <f t="shared" si="929"/>
        <v>1</v>
      </c>
      <c r="F3755" s="6">
        <f t="shared" si="930"/>
        <v>1</v>
      </c>
      <c r="G3755">
        <f t="shared" si="931"/>
        <v>0</v>
      </c>
      <c r="H3755">
        <f t="shared" si="932"/>
        <v>1.853216700949744E-2</v>
      </c>
      <c r="I3755" s="5">
        <f t="shared" si="933"/>
        <v>1.853216700949744E-2</v>
      </c>
      <c r="J3755" s="6">
        <f t="shared" si="934"/>
        <v>0.98146783299050255</v>
      </c>
      <c r="K3755" s="5">
        <f t="shared" si="935"/>
        <v>-1.8706039118518644E-2</v>
      </c>
      <c r="L3755" s="6">
        <f t="shared" si="936"/>
        <v>100</v>
      </c>
      <c r="M3755">
        <f t="shared" si="937"/>
        <v>-2.0850547172578477</v>
      </c>
      <c r="N3755">
        <f t="shared" si="938"/>
        <v>4.5380847681184146E-2</v>
      </c>
      <c r="O3755">
        <f t="shared" si="939"/>
        <v>9.8546131418084826E-2</v>
      </c>
      <c r="AH3755">
        <v>3.3445240586413051E-2</v>
      </c>
      <c r="AI3755">
        <v>1</v>
      </c>
      <c r="AJ3755">
        <v>0</v>
      </c>
      <c r="AK3755">
        <f t="shared" si="943"/>
        <v>3717</v>
      </c>
      <c r="AL3755">
        <f t="shared" si="944"/>
        <v>34</v>
      </c>
      <c r="AM3755">
        <f t="shared" si="940"/>
        <v>5.3475935828876997E-2</v>
      </c>
      <c r="AN3755">
        <f t="shared" si="941"/>
        <v>0.52777777777777779</v>
      </c>
      <c r="AO3755">
        <f t="shared" si="942"/>
        <v>1.3439719322070085E-4</v>
      </c>
    </row>
    <row r="3756" spans="1:41" x14ac:dyDescent="0.3">
      <c r="A3756">
        <f>Datos!C3755</f>
        <v>8.0268500000000007E-2</v>
      </c>
      <c r="B3756">
        <f>Datos!D3755</f>
        <v>0.33680840000000001</v>
      </c>
      <c r="C3756">
        <f>Datos!E3755</f>
        <v>5.12817E-2</v>
      </c>
      <c r="D3756" s="5">
        <f>Datos!F3755</f>
        <v>0</v>
      </c>
      <c r="E3756">
        <f t="shared" si="929"/>
        <v>1</v>
      </c>
      <c r="F3756" s="6">
        <f t="shared" si="930"/>
        <v>1</v>
      </c>
      <c r="G3756">
        <f t="shared" si="931"/>
        <v>0</v>
      </c>
      <c r="H3756">
        <f t="shared" si="932"/>
        <v>8.5031997046641217E-3</v>
      </c>
      <c r="I3756" s="5">
        <f t="shared" si="933"/>
        <v>8.5031997046641217E-3</v>
      </c>
      <c r="J3756" s="6">
        <f t="shared" si="934"/>
        <v>0.99149680029533593</v>
      </c>
      <c r="K3756" s="5">
        <f t="shared" si="935"/>
        <v>-8.5395581628078341E-3</v>
      </c>
      <c r="L3756" s="6">
        <f t="shared" si="936"/>
        <v>100</v>
      </c>
      <c r="M3756">
        <f t="shared" si="937"/>
        <v>-2.3865693523768226</v>
      </c>
      <c r="N3756">
        <f t="shared" si="938"/>
        <v>2.3126059739588912E-2</v>
      </c>
      <c r="O3756">
        <f t="shared" si="939"/>
        <v>5.6209305642727567E-2</v>
      </c>
      <c r="AH3756">
        <v>3.3452357832629419E-2</v>
      </c>
      <c r="AI3756">
        <v>1</v>
      </c>
      <c r="AJ3756">
        <v>0</v>
      </c>
      <c r="AK3756">
        <f t="shared" si="943"/>
        <v>3718</v>
      </c>
      <c r="AL3756">
        <f t="shared" si="944"/>
        <v>34</v>
      </c>
      <c r="AM3756">
        <f t="shared" si="940"/>
        <v>5.3221288515406195E-2</v>
      </c>
      <c r="AN3756">
        <f t="shared" si="941"/>
        <v>0.52777777777777779</v>
      </c>
      <c r="AO3756">
        <f t="shared" si="942"/>
        <v>1.3439719322075945E-4</v>
      </c>
    </row>
    <row r="3757" spans="1:41" x14ac:dyDescent="0.3">
      <c r="A3757">
        <f>Datos!C3756</f>
        <v>4.4870899999999998E-2</v>
      </c>
      <c r="B3757">
        <f>Datos!D3756</f>
        <v>0.36048439999999998</v>
      </c>
      <c r="C3757">
        <f>Datos!E3756</f>
        <v>5.5878799999999999E-2</v>
      </c>
      <c r="D3757" s="5">
        <f>Datos!F3756</f>
        <v>0</v>
      </c>
      <c r="E3757">
        <f t="shared" si="929"/>
        <v>1</v>
      </c>
      <c r="F3757" s="6">
        <f t="shared" si="930"/>
        <v>1</v>
      </c>
      <c r="G3757">
        <f t="shared" si="931"/>
        <v>0</v>
      </c>
      <c r="H3757">
        <f t="shared" si="932"/>
        <v>7.656374952114799E-3</v>
      </c>
      <c r="I3757" s="5">
        <f t="shared" si="933"/>
        <v>7.656374952114799E-3</v>
      </c>
      <c r="J3757" s="6">
        <f t="shared" si="934"/>
        <v>0.9923436250478852</v>
      </c>
      <c r="K3757" s="5">
        <f t="shared" si="935"/>
        <v>-7.6858354609567045E-3</v>
      </c>
      <c r="L3757" s="6">
        <f t="shared" si="936"/>
        <v>100</v>
      </c>
      <c r="M3757">
        <f t="shared" si="937"/>
        <v>-2.4248965412933852</v>
      </c>
      <c r="N3757">
        <f t="shared" si="938"/>
        <v>2.1089074871556045E-2</v>
      </c>
      <c r="O3757">
        <f t="shared" si="939"/>
        <v>5.1985022052866856E-2</v>
      </c>
      <c r="AH3757">
        <v>3.3471361919499433E-2</v>
      </c>
      <c r="AI3757">
        <v>1</v>
      </c>
      <c r="AJ3757">
        <v>0</v>
      </c>
      <c r="AK3757">
        <f t="shared" si="943"/>
        <v>3719</v>
      </c>
      <c r="AL3757">
        <f t="shared" si="944"/>
        <v>34</v>
      </c>
      <c r="AM3757">
        <f t="shared" si="940"/>
        <v>5.2966641201935283E-2</v>
      </c>
      <c r="AN3757">
        <f t="shared" si="941"/>
        <v>0.52777777777777779</v>
      </c>
      <c r="AO3757">
        <f t="shared" si="942"/>
        <v>1.3439719322070085E-4</v>
      </c>
    </row>
    <row r="3758" spans="1:41" x14ac:dyDescent="0.3">
      <c r="A3758">
        <f>Datos!C3757</f>
        <v>3.9954799999999999E-2</v>
      </c>
      <c r="B3758">
        <f>Datos!D3757</f>
        <v>0.36029670000000003</v>
      </c>
      <c r="C3758">
        <f>Datos!E3757</f>
        <v>3.4406399999999997E-2</v>
      </c>
      <c r="D3758" s="5">
        <f>Datos!F3757</f>
        <v>0</v>
      </c>
      <c r="E3758">
        <f t="shared" si="929"/>
        <v>1</v>
      </c>
      <c r="F3758" s="6">
        <f t="shared" si="930"/>
        <v>1</v>
      </c>
      <c r="G3758">
        <f t="shared" si="931"/>
        <v>0</v>
      </c>
      <c r="H3758">
        <f t="shared" si="932"/>
        <v>1.0173573012296837E-2</v>
      </c>
      <c r="I3758" s="5">
        <f t="shared" si="933"/>
        <v>1.0173573012296837E-2</v>
      </c>
      <c r="J3758" s="6">
        <f t="shared" si="934"/>
        <v>0.98982642698770318</v>
      </c>
      <c r="K3758" s="5">
        <f t="shared" si="935"/>
        <v>-1.0225677499996802E-2</v>
      </c>
      <c r="L3758" s="6">
        <f t="shared" si="936"/>
        <v>100</v>
      </c>
      <c r="M3758">
        <f t="shared" si="937"/>
        <v>-2.3198841352113502</v>
      </c>
      <c r="N3758">
        <f t="shared" si="938"/>
        <v>2.7055371042392626E-2</v>
      </c>
      <c r="O3758">
        <f t="shared" si="939"/>
        <v>6.4157554244557616E-2</v>
      </c>
      <c r="AH3758">
        <v>3.3520056774641205E-2</v>
      </c>
      <c r="AI3758">
        <v>1</v>
      </c>
      <c r="AJ3758">
        <v>0</v>
      </c>
      <c r="AK3758">
        <f t="shared" si="943"/>
        <v>3720</v>
      </c>
      <c r="AL3758">
        <f t="shared" si="944"/>
        <v>34</v>
      </c>
      <c r="AM3758">
        <f t="shared" si="940"/>
        <v>5.2711993888464481E-2</v>
      </c>
      <c r="AN3758">
        <f t="shared" si="941"/>
        <v>0.52777777777777779</v>
      </c>
      <c r="AO3758">
        <f t="shared" si="942"/>
        <v>0</v>
      </c>
    </row>
    <row r="3759" spans="1:41" x14ac:dyDescent="0.3">
      <c r="A3759">
        <f>Datos!C3758</f>
        <v>4.7805199999999999E-2</v>
      </c>
      <c r="B3759">
        <f>Datos!D3758</f>
        <v>0.36077340000000002</v>
      </c>
      <c r="C3759">
        <f>Datos!E3758</f>
        <v>4.3733000000000001E-2</v>
      </c>
      <c r="D3759" s="5">
        <f>Datos!F3758</f>
        <v>0</v>
      </c>
      <c r="E3759">
        <f t="shared" si="929"/>
        <v>1</v>
      </c>
      <c r="F3759" s="6">
        <f t="shared" si="930"/>
        <v>1</v>
      </c>
      <c r="G3759">
        <f t="shared" si="931"/>
        <v>0</v>
      </c>
      <c r="H3759">
        <f t="shared" si="932"/>
        <v>8.9743628679323992E-3</v>
      </c>
      <c r="I3759" s="5">
        <f t="shared" si="933"/>
        <v>8.9743628679323992E-3</v>
      </c>
      <c r="J3759" s="6">
        <f t="shared" si="934"/>
        <v>0.99102563713206759</v>
      </c>
      <c r="K3759" s="5">
        <f t="shared" si="935"/>
        <v>-9.0148750250476483E-3</v>
      </c>
      <c r="L3759" s="6">
        <f t="shared" si="936"/>
        <v>100</v>
      </c>
      <c r="M3759">
        <f t="shared" si="937"/>
        <v>-2.3666741907009579</v>
      </c>
      <c r="N3759">
        <f t="shared" si="938"/>
        <v>2.4245799437627925E-2</v>
      </c>
      <c r="O3759">
        <f t="shared" si="939"/>
        <v>5.8500091029536599E-2</v>
      </c>
      <c r="AH3759">
        <v>3.3535439649662338E-2</v>
      </c>
      <c r="AI3759">
        <v>0</v>
      </c>
      <c r="AJ3759">
        <v>1</v>
      </c>
      <c r="AK3759">
        <f t="shared" si="943"/>
        <v>3720</v>
      </c>
      <c r="AL3759">
        <f t="shared" si="944"/>
        <v>35</v>
      </c>
      <c r="AM3759">
        <f t="shared" si="940"/>
        <v>5.2711993888464481E-2</v>
      </c>
      <c r="AN3759">
        <f t="shared" si="941"/>
        <v>0.51388888888888884</v>
      </c>
      <c r="AO3759">
        <f t="shared" si="942"/>
        <v>1.308604249780508E-4</v>
      </c>
    </row>
    <row r="3760" spans="1:41" x14ac:dyDescent="0.3">
      <c r="A3760">
        <f>Datos!C3759</f>
        <v>5.9954300000000002E-2</v>
      </c>
      <c r="B3760">
        <f>Datos!D3759</f>
        <v>0.38045899999999999</v>
      </c>
      <c r="C3760">
        <f>Datos!E3759</f>
        <v>5.7125599999999999E-2</v>
      </c>
      <c r="D3760" s="5">
        <f>Datos!F3759</f>
        <v>0</v>
      </c>
      <c r="E3760">
        <f t="shared" si="929"/>
        <v>1</v>
      </c>
      <c r="F3760" s="6">
        <f t="shared" si="930"/>
        <v>1</v>
      </c>
      <c r="G3760">
        <f t="shared" si="931"/>
        <v>0</v>
      </c>
      <c r="H3760">
        <f t="shared" si="932"/>
        <v>7.1238760610169653E-3</v>
      </c>
      <c r="I3760" s="5">
        <f t="shared" si="933"/>
        <v>7.1238760610169653E-3</v>
      </c>
      <c r="J3760" s="6">
        <f t="shared" si="934"/>
        <v>0.99287612393898306</v>
      </c>
      <c r="K3760" s="5">
        <f t="shared" si="935"/>
        <v>-7.1493720249664093E-3</v>
      </c>
      <c r="L3760" s="6">
        <f t="shared" si="936"/>
        <v>100</v>
      </c>
      <c r="M3760">
        <f t="shared" si="937"/>
        <v>-2.4509556138814554</v>
      </c>
      <c r="N3760">
        <f t="shared" si="938"/>
        <v>1.9790955396284091E-2</v>
      </c>
      <c r="O3760">
        <f t="shared" si="939"/>
        <v>4.9252111399197149E-2</v>
      </c>
      <c r="AH3760">
        <v>3.3557592754930865E-2</v>
      </c>
      <c r="AI3760">
        <v>1</v>
      </c>
      <c r="AJ3760">
        <v>0</v>
      </c>
      <c r="AK3760">
        <f t="shared" si="943"/>
        <v>3721</v>
      </c>
      <c r="AL3760">
        <f t="shared" si="944"/>
        <v>35</v>
      </c>
      <c r="AM3760">
        <f t="shared" si="940"/>
        <v>5.245734657499368E-2</v>
      </c>
      <c r="AN3760">
        <f t="shared" si="941"/>
        <v>0.51388888888888884</v>
      </c>
      <c r="AO3760">
        <f t="shared" si="942"/>
        <v>0</v>
      </c>
    </row>
    <row r="3761" spans="1:41" x14ac:dyDescent="0.3">
      <c r="A3761">
        <f>Datos!C3760</f>
        <v>-5.4603999999999998E-3</v>
      </c>
      <c r="B3761">
        <f>Datos!D3760</f>
        <v>0.17324249999999999</v>
      </c>
      <c r="C3761">
        <f>Datos!E3760</f>
        <v>4.0230200000000001E-2</v>
      </c>
      <c r="D3761" s="5">
        <f>Datos!F3760</f>
        <v>0</v>
      </c>
      <c r="E3761">
        <f t="shared" si="929"/>
        <v>1</v>
      </c>
      <c r="F3761" s="6">
        <f t="shared" si="930"/>
        <v>1</v>
      </c>
      <c r="G3761">
        <f t="shared" si="931"/>
        <v>0</v>
      </c>
      <c r="H3761">
        <f t="shared" si="932"/>
        <v>1.4831941529862201E-2</v>
      </c>
      <c r="I3761" s="5">
        <f t="shared" si="933"/>
        <v>1.4831941529862201E-2</v>
      </c>
      <c r="J3761" s="6">
        <f t="shared" si="934"/>
        <v>0.98516805847013778</v>
      </c>
      <c r="K3761" s="5">
        <f t="shared" si="935"/>
        <v>-1.4943034627418266E-2</v>
      </c>
      <c r="L3761" s="6">
        <f t="shared" si="936"/>
        <v>100</v>
      </c>
      <c r="M3761">
        <f t="shared" si="937"/>
        <v>-2.1745496214665869</v>
      </c>
      <c r="N3761">
        <f t="shared" si="938"/>
        <v>3.7505354808190498E-2</v>
      </c>
      <c r="O3761">
        <f t="shared" si="939"/>
        <v>8.4234444575129672E-2</v>
      </c>
      <c r="AH3761">
        <v>3.3627799511060909E-2</v>
      </c>
      <c r="AI3761">
        <v>0</v>
      </c>
      <c r="AJ3761">
        <v>1</v>
      </c>
      <c r="AK3761">
        <f t="shared" si="943"/>
        <v>3721</v>
      </c>
      <c r="AL3761">
        <f t="shared" si="944"/>
        <v>36</v>
      </c>
      <c r="AM3761">
        <f t="shared" si="940"/>
        <v>5.245734657499368E-2</v>
      </c>
      <c r="AN3761">
        <f t="shared" si="941"/>
        <v>0.5</v>
      </c>
      <c r="AO3761">
        <f t="shared" si="942"/>
        <v>0</v>
      </c>
    </row>
    <row r="3762" spans="1:41" x14ac:dyDescent="0.3">
      <c r="A3762">
        <f>Datos!C3761</f>
        <v>-2.6470799999999999E-2</v>
      </c>
      <c r="B3762">
        <f>Datos!D3761</f>
        <v>0.1857142</v>
      </c>
      <c r="C3762">
        <f>Datos!E3761</f>
        <v>3.6605499999999999E-2</v>
      </c>
      <c r="D3762" s="5">
        <f>Datos!F3761</f>
        <v>0</v>
      </c>
      <c r="E3762">
        <f t="shared" si="929"/>
        <v>1</v>
      </c>
      <c r="F3762" s="6">
        <f t="shared" si="930"/>
        <v>1</v>
      </c>
      <c r="G3762">
        <f t="shared" si="931"/>
        <v>0</v>
      </c>
      <c r="H3762">
        <f t="shared" si="932"/>
        <v>1.5190971435695703E-2</v>
      </c>
      <c r="I3762" s="5">
        <f t="shared" si="933"/>
        <v>1.5190971435695703E-2</v>
      </c>
      <c r="J3762" s="6">
        <f t="shared" si="934"/>
        <v>0.9848090285643043</v>
      </c>
      <c r="K3762" s="5">
        <f t="shared" si="935"/>
        <v>-1.5307536237281202E-2</v>
      </c>
      <c r="L3762" s="6">
        <f t="shared" si="936"/>
        <v>100</v>
      </c>
      <c r="M3762">
        <f t="shared" si="937"/>
        <v>-2.1650749905708944</v>
      </c>
      <c r="N3762">
        <f t="shared" si="938"/>
        <v>3.8284376488469225E-2</v>
      </c>
      <c r="O3762">
        <f t="shared" si="939"/>
        <v>8.5678386222472397E-2</v>
      </c>
      <c r="AH3762">
        <v>3.4173181663955977E-2</v>
      </c>
      <c r="AI3762">
        <v>0</v>
      </c>
      <c r="AJ3762">
        <v>1</v>
      </c>
      <c r="AK3762">
        <f t="shared" si="943"/>
        <v>3721</v>
      </c>
      <c r="AL3762">
        <f t="shared" si="944"/>
        <v>37</v>
      </c>
      <c r="AM3762">
        <f t="shared" si="940"/>
        <v>5.245734657499368E-2</v>
      </c>
      <c r="AN3762">
        <f t="shared" si="941"/>
        <v>0.48611111111111116</v>
      </c>
      <c r="AO3762">
        <f t="shared" si="942"/>
        <v>1.2378688849280477E-4</v>
      </c>
    </row>
    <row r="3763" spans="1:41" x14ac:dyDescent="0.3">
      <c r="A3763">
        <f>Datos!C3762</f>
        <v>-6.5504900000000005E-2</v>
      </c>
      <c r="B3763">
        <f>Datos!D3762</f>
        <v>0.16499929999999999</v>
      </c>
      <c r="C3763">
        <f>Datos!E3762</f>
        <v>-2.5936000000000002E-3</v>
      </c>
      <c r="D3763" s="5">
        <f>Datos!F3762</f>
        <v>0</v>
      </c>
      <c r="E3763">
        <f t="shared" si="929"/>
        <v>1</v>
      </c>
      <c r="F3763" s="6">
        <f t="shared" si="930"/>
        <v>1</v>
      </c>
      <c r="G3763">
        <f t="shared" si="931"/>
        <v>0</v>
      </c>
      <c r="H3763">
        <f t="shared" si="932"/>
        <v>2.5538035180658024E-2</v>
      </c>
      <c r="I3763" s="5">
        <f t="shared" si="933"/>
        <v>2.5538035180658024E-2</v>
      </c>
      <c r="J3763" s="6">
        <f t="shared" si="934"/>
        <v>0.974461964819342</v>
      </c>
      <c r="K3763" s="5">
        <f t="shared" si="935"/>
        <v>-2.5869791253549324E-2</v>
      </c>
      <c r="L3763" s="6">
        <f t="shared" si="936"/>
        <v>0</v>
      </c>
      <c r="M3763">
        <f t="shared" si="937"/>
        <v>-1.9508400969821418</v>
      </c>
      <c r="N3763">
        <f t="shared" si="938"/>
        <v>5.9497137596993328E-2</v>
      </c>
      <c r="O3763">
        <f t="shared" si="939"/>
        <v>0.12283915321140262</v>
      </c>
      <c r="AH3763">
        <v>3.4209553400542873E-2</v>
      </c>
      <c r="AI3763">
        <v>1</v>
      </c>
      <c r="AJ3763">
        <v>0</v>
      </c>
      <c r="AK3763">
        <f t="shared" si="943"/>
        <v>3722</v>
      </c>
      <c r="AL3763">
        <f t="shared" si="944"/>
        <v>37</v>
      </c>
      <c r="AM3763">
        <f t="shared" si="940"/>
        <v>5.2202699261522767E-2</v>
      </c>
      <c r="AN3763">
        <f t="shared" si="941"/>
        <v>0.48611111111111116</v>
      </c>
      <c r="AO3763">
        <f t="shared" si="942"/>
        <v>1.237868884927508E-4</v>
      </c>
    </row>
    <row r="3764" spans="1:41" x14ac:dyDescent="0.3">
      <c r="A3764">
        <f>Datos!C3763</f>
        <v>-3.2517600000000001E-2</v>
      </c>
      <c r="B3764">
        <f>Datos!D3763</f>
        <v>6.8325700000000003E-2</v>
      </c>
      <c r="C3764">
        <f>Datos!E3763</f>
        <v>1.26283E-2</v>
      </c>
      <c r="D3764" s="5">
        <f>Datos!F3763</f>
        <v>0</v>
      </c>
      <c r="E3764">
        <f t="shared" si="929"/>
        <v>1</v>
      </c>
      <c r="F3764" s="6">
        <f t="shared" si="930"/>
        <v>1</v>
      </c>
      <c r="G3764">
        <f t="shared" si="931"/>
        <v>0</v>
      </c>
      <c r="H3764">
        <f t="shared" si="932"/>
        <v>2.6001986156323993E-2</v>
      </c>
      <c r="I3764" s="5">
        <f t="shared" si="933"/>
        <v>2.6001986156323993E-2</v>
      </c>
      <c r="J3764" s="6">
        <f t="shared" si="934"/>
        <v>0.97399801384367601</v>
      </c>
      <c r="K3764" s="5">
        <f t="shared" si="935"/>
        <v>-2.6346014516551695E-2</v>
      </c>
      <c r="L3764" s="6">
        <f t="shared" si="936"/>
        <v>0</v>
      </c>
      <c r="M3764">
        <f t="shared" si="937"/>
        <v>-1.9431008669067893</v>
      </c>
      <c r="N3764">
        <f t="shared" si="938"/>
        <v>6.04004319430686E-2</v>
      </c>
      <c r="O3764">
        <f t="shared" si="939"/>
        <v>0.12434289937589399</v>
      </c>
      <c r="AH3764">
        <v>3.4287323552276337E-2</v>
      </c>
      <c r="AI3764">
        <v>1</v>
      </c>
      <c r="AJ3764">
        <v>0</v>
      </c>
      <c r="AK3764">
        <f t="shared" si="943"/>
        <v>3723</v>
      </c>
      <c r="AL3764">
        <f t="shared" si="944"/>
        <v>37</v>
      </c>
      <c r="AM3764">
        <f t="shared" si="940"/>
        <v>5.1948051948051965E-2</v>
      </c>
      <c r="AN3764">
        <f t="shared" si="941"/>
        <v>0.48611111111111116</v>
      </c>
      <c r="AO3764">
        <f t="shared" si="942"/>
        <v>1.2378688849280477E-4</v>
      </c>
    </row>
    <row r="3765" spans="1:41" x14ac:dyDescent="0.3">
      <c r="A3765">
        <f>Datos!C3764</f>
        <v>8.6999E-3</v>
      </c>
      <c r="B3765">
        <f>Datos!D3764</f>
        <v>8.4249500000000005E-2</v>
      </c>
      <c r="C3765">
        <f>Datos!E3764</f>
        <v>3.3212800000000001E-2</v>
      </c>
      <c r="D3765" s="5">
        <f>Datos!F3764</f>
        <v>0</v>
      </c>
      <c r="E3765">
        <f t="shared" si="929"/>
        <v>1</v>
      </c>
      <c r="F3765" s="6">
        <f t="shared" si="930"/>
        <v>1</v>
      </c>
      <c r="G3765">
        <f t="shared" si="931"/>
        <v>0</v>
      </c>
      <c r="H3765">
        <f t="shared" si="932"/>
        <v>1.9551707233187551E-2</v>
      </c>
      <c r="I3765" s="5">
        <f t="shared" si="933"/>
        <v>1.9551707233187551E-2</v>
      </c>
      <c r="J3765" s="6">
        <f t="shared" si="934"/>
        <v>0.98044829276681245</v>
      </c>
      <c r="K3765" s="5">
        <f t="shared" si="935"/>
        <v>-1.974537031324335E-2</v>
      </c>
      <c r="L3765" s="6">
        <f t="shared" si="936"/>
        <v>100</v>
      </c>
      <c r="M3765">
        <f t="shared" si="937"/>
        <v>-2.0630969862070807</v>
      </c>
      <c r="N3765">
        <f t="shared" si="938"/>
        <v>4.7495366481713062E-2</v>
      </c>
      <c r="O3765">
        <f t="shared" si="939"/>
        <v>0.10228825169135272</v>
      </c>
      <c r="AH3765">
        <v>3.4291848489335058E-2</v>
      </c>
      <c r="AI3765">
        <v>1</v>
      </c>
      <c r="AJ3765">
        <v>0</v>
      </c>
      <c r="AK3765">
        <f t="shared" si="943"/>
        <v>3724</v>
      </c>
      <c r="AL3765">
        <f t="shared" si="944"/>
        <v>37</v>
      </c>
      <c r="AM3765">
        <f t="shared" si="940"/>
        <v>5.1693404634581053E-2</v>
      </c>
      <c r="AN3765">
        <f t="shared" si="941"/>
        <v>0.48611111111111116</v>
      </c>
      <c r="AO3765">
        <f t="shared" si="942"/>
        <v>1.237868884927508E-4</v>
      </c>
    </row>
    <row r="3766" spans="1:41" x14ac:dyDescent="0.3">
      <c r="A3766">
        <f>Datos!C3765</f>
        <v>-8.9219E-3</v>
      </c>
      <c r="B3766">
        <f>Datos!D3765</f>
        <v>2.3255899999999999E-2</v>
      </c>
      <c r="C3766">
        <f>Datos!E3765</f>
        <v>2.69538E-2</v>
      </c>
      <c r="D3766" s="5">
        <f>Datos!F3765</f>
        <v>0</v>
      </c>
      <c r="E3766">
        <f t="shared" si="929"/>
        <v>1</v>
      </c>
      <c r="F3766" s="6">
        <f t="shared" si="930"/>
        <v>1</v>
      </c>
      <c r="G3766">
        <f t="shared" si="931"/>
        <v>0</v>
      </c>
      <c r="H3766">
        <f t="shared" si="932"/>
        <v>2.4092281039480405E-2</v>
      </c>
      <c r="I3766" s="5">
        <f t="shared" si="933"/>
        <v>2.4092281039480405E-2</v>
      </c>
      <c r="J3766" s="6">
        <f t="shared" si="934"/>
        <v>0.97590771896051964</v>
      </c>
      <c r="K3766" s="5">
        <f t="shared" si="935"/>
        <v>-2.4387247284570004E-2</v>
      </c>
      <c r="L3766" s="6">
        <f t="shared" si="936"/>
        <v>100</v>
      </c>
      <c r="M3766">
        <f t="shared" si="937"/>
        <v>-1.9757370877429765</v>
      </c>
      <c r="N3766">
        <f t="shared" si="938"/>
        <v>5.6658851594662947E-2</v>
      </c>
      <c r="O3766">
        <f t="shared" si="939"/>
        <v>0.11807722047992275</v>
      </c>
      <c r="AH3766">
        <v>3.429600567147028E-2</v>
      </c>
      <c r="AI3766">
        <v>1</v>
      </c>
      <c r="AJ3766">
        <v>0</v>
      </c>
      <c r="AK3766">
        <f t="shared" si="943"/>
        <v>3725</v>
      </c>
      <c r="AL3766">
        <f t="shared" si="944"/>
        <v>37</v>
      </c>
      <c r="AM3766">
        <f t="shared" si="940"/>
        <v>5.1438757321110251E-2</v>
      </c>
      <c r="AN3766">
        <f t="shared" si="941"/>
        <v>0.48611111111111116</v>
      </c>
      <c r="AO3766">
        <f t="shared" si="942"/>
        <v>1.237868884927508E-4</v>
      </c>
    </row>
    <row r="3767" spans="1:41" x14ac:dyDescent="0.3">
      <c r="A3767">
        <f>Datos!C3766</f>
        <v>0.28838429999999998</v>
      </c>
      <c r="B3767">
        <f>Datos!D3766</f>
        <v>0.2772927</v>
      </c>
      <c r="C3767">
        <f>Datos!E3766</f>
        <v>9.0475899999999998E-2</v>
      </c>
      <c r="D3767" s="5">
        <f>Datos!F3766</f>
        <v>0</v>
      </c>
      <c r="E3767">
        <f t="shared" si="929"/>
        <v>1</v>
      </c>
      <c r="F3767" s="6">
        <f t="shared" si="930"/>
        <v>1</v>
      </c>
      <c r="G3767">
        <f t="shared" si="931"/>
        <v>0</v>
      </c>
      <c r="H3767">
        <f t="shared" si="932"/>
        <v>5.331679857872279E-3</v>
      </c>
      <c r="I3767" s="5">
        <f t="shared" si="933"/>
        <v>5.331679857872279E-3</v>
      </c>
      <c r="J3767" s="6">
        <f t="shared" si="934"/>
        <v>0.99466832014212769</v>
      </c>
      <c r="K3767" s="5">
        <f t="shared" si="935"/>
        <v>-5.3459439866957691E-3</v>
      </c>
      <c r="L3767" s="6">
        <f t="shared" si="936"/>
        <v>100</v>
      </c>
      <c r="M3767">
        <f t="shared" si="937"/>
        <v>-2.553541412513427</v>
      </c>
      <c r="N3767">
        <f t="shared" si="938"/>
        <v>1.5310362290899746E-2</v>
      </c>
      <c r="O3767">
        <f t="shared" si="939"/>
        <v>3.9542133825608936E-2</v>
      </c>
      <c r="AH3767">
        <v>3.4382763673042972E-2</v>
      </c>
      <c r="AI3767">
        <v>1</v>
      </c>
      <c r="AJ3767">
        <v>0</v>
      </c>
      <c r="AK3767">
        <f t="shared" si="943"/>
        <v>3726</v>
      </c>
      <c r="AL3767">
        <f t="shared" si="944"/>
        <v>37</v>
      </c>
      <c r="AM3767">
        <f t="shared" si="940"/>
        <v>5.118411000763945E-2</v>
      </c>
      <c r="AN3767">
        <f t="shared" si="941"/>
        <v>0.48611111111111116</v>
      </c>
      <c r="AO3767">
        <f t="shared" si="942"/>
        <v>1.2378688849280477E-4</v>
      </c>
    </row>
    <row r="3768" spans="1:41" x14ac:dyDescent="0.3">
      <c r="A3768">
        <f>Datos!C3767</f>
        <v>0.3303836</v>
      </c>
      <c r="B3768">
        <f>Datos!D3767</f>
        <v>0.34449380000000002</v>
      </c>
      <c r="C3768">
        <f>Datos!E3767</f>
        <v>8.0733100000000002E-2</v>
      </c>
      <c r="D3768" s="5">
        <f>Datos!F3767</f>
        <v>0</v>
      </c>
      <c r="E3768">
        <f t="shared" si="929"/>
        <v>1</v>
      </c>
      <c r="F3768" s="6">
        <f t="shared" si="930"/>
        <v>1</v>
      </c>
      <c r="G3768">
        <f t="shared" si="931"/>
        <v>0</v>
      </c>
      <c r="H3768">
        <f t="shared" si="932"/>
        <v>5.0504242779479732E-3</v>
      </c>
      <c r="I3768" s="5">
        <f t="shared" si="933"/>
        <v>5.0504242779479732E-3</v>
      </c>
      <c r="J3768" s="6">
        <f t="shared" si="934"/>
        <v>0.994949575722052</v>
      </c>
      <c r="K3768" s="5">
        <f t="shared" si="935"/>
        <v>-5.0632207739799897E-3</v>
      </c>
      <c r="L3768" s="6">
        <f t="shared" si="936"/>
        <v>100</v>
      </c>
      <c r="M3768">
        <f t="shared" si="937"/>
        <v>-2.5723576472369452</v>
      </c>
      <c r="N3768">
        <f t="shared" si="938"/>
        <v>1.4589539701421361E-2</v>
      </c>
      <c r="O3768">
        <f t="shared" si="939"/>
        <v>3.7935037185287006E-2</v>
      </c>
      <c r="AH3768">
        <v>3.439772567869006E-2</v>
      </c>
      <c r="AI3768">
        <v>1</v>
      </c>
      <c r="AJ3768">
        <v>0</v>
      </c>
      <c r="AK3768">
        <f t="shared" si="943"/>
        <v>3727</v>
      </c>
      <c r="AL3768">
        <f t="shared" si="944"/>
        <v>37</v>
      </c>
      <c r="AM3768">
        <f t="shared" si="940"/>
        <v>5.0929462694168537E-2</v>
      </c>
      <c r="AN3768">
        <f t="shared" si="941"/>
        <v>0.48611111111111116</v>
      </c>
      <c r="AO3768">
        <f t="shared" si="942"/>
        <v>1.237868884927508E-4</v>
      </c>
    </row>
    <row r="3769" spans="1:41" x14ac:dyDescent="0.3">
      <c r="A3769">
        <f>Datos!C3768</f>
        <v>0.2247798</v>
      </c>
      <c r="B3769">
        <f>Datos!D3768</f>
        <v>0.3337851</v>
      </c>
      <c r="C3769">
        <f>Datos!E3768</f>
        <v>8.6459599999999998E-2</v>
      </c>
      <c r="D3769" s="5">
        <f>Datos!F3768</f>
        <v>0</v>
      </c>
      <c r="E3769">
        <f t="shared" si="929"/>
        <v>1</v>
      </c>
      <c r="F3769" s="6">
        <f t="shared" si="930"/>
        <v>1</v>
      </c>
      <c r="G3769">
        <f t="shared" si="931"/>
        <v>0</v>
      </c>
      <c r="H3769">
        <f t="shared" si="932"/>
        <v>5.0072567128234295E-3</v>
      </c>
      <c r="I3769" s="5">
        <f t="shared" si="933"/>
        <v>5.0072567128234295E-3</v>
      </c>
      <c r="J3769" s="6">
        <f t="shared" si="934"/>
        <v>0.99499274328717657</v>
      </c>
      <c r="K3769" s="5">
        <f t="shared" si="935"/>
        <v>-5.0198350288566508E-3</v>
      </c>
      <c r="L3769" s="6">
        <f t="shared" si="936"/>
        <v>100</v>
      </c>
      <c r="M3769">
        <f t="shared" si="937"/>
        <v>-2.5753277713439457</v>
      </c>
      <c r="N3769">
        <f t="shared" si="938"/>
        <v>1.4478433260326086E-2</v>
      </c>
      <c r="O3769">
        <f t="shared" si="939"/>
        <v>3.7686095172208001E-2</v>
      </c>
      <c r="AH3769">
        <v>3.4431727748060088E-2</v>
      </c>
      <c r="AI3769">
        <v>1</v>
      </c>
      <c r="AJ3769">
        <v>0</v>
      </c>
      <c r="AK3769">
        <f t="shared" si="943"/>
        <v>3728</v>
      </c>
      <c r="AL3769">
        <f t="shared" si="944"/>
        <v>37</v>
      </c>
      <c r="AM3769">
        <f t="shared" si="940"/>
        <v>5.0674815380697735E-2</v>
      </c>
      <c r="AN3769">
        <f t="shared" si="941"/>
        <v>0.48611111111111116</v>
      </c>
      <c r="AO3769">
        <f t="shared" si="942"/>
        <v>0</v>
      </c>
    </row>
    <row r="3770" spans="1:41" x14ac:dyDescent="0.3">
      <c r="A3770">
        <f>Datos!C3769</f>
        <v>0.1424213</v>
      </c>
      <c r="B3770">
        <f>Datos!D3769</f>
        <v>0.31287599999999999</v>
      </c>
      <c r="C3770">
        <f>Datos!E3769</f>
        <v>4.4859400000000001E-2</v>
      </c>
      <c r="D3770" s="5">
        <f>Datos!F3769</f>
        <v>0</v>
      </c>
      <c r="E3770">
        <f t="shared" si="929"/>
        <v>1</v>
      </c>
      <c r="F3770" s="6">
        <f t="shared" si="930"/>
        <v>1</v>
      </c>
      <c r="G3770">
        <f t="shared" si="931"/>
        <v>0</v>
      </c>
      <c r="H3770">
        <f t="shared" si="932"/>
        <v>9.5641128527005816E-3</v>
      </c>
      <c r="I3770" s="5">
        <f t="shared" si="933"/>
        <v>9.5641128527005816E-3</v>
      </c>
      <c r="J3770" s="6">
        <f t="shared" si="934"/>
        <v>0.99043588714729947</v>
      </c>
      <c r="K3770" s="5">
        <f t="shared" si="935"/>
        <v>-9.6101427049458243E-3</v>
      </c>
      <c r="L3770" s="6">
        <f t="shared" si="936"/>
        <v>100</v>
      </c>
      <c r="M3770">
        <f t="shared" si="937"/>
        <v>-2.3430225742606918</v>
      </c>
      <c r="N3770">
        <f t="shared" si="938"/>
        <v>2.5634506500089589E-2</v>
      </c>
      <c r="O3770">
        <f t="shared" si="939"/>
        <v>6.1312096680162451E-2</v>
      </c>
      <c r="AH3770">
        <v>3.4527754137917588E-2</v>
      </c>
      <c r="AI3770">
        <v>0</v>
      </c>
      <c r="AJ3770">
        <v>1</v>
      </c>
      <c r="AK3770">
        <f t="shared" si="943"/>
        <v>3728</v>
      </c>
      <c r="AL3770">
        <f t="shared" si="944"/>
        <v>38</v>
      </c>
      <c r="AM3770">
        <f t="shared" si="940"/>
        <v>5.0674815380697735E-2</v>
      </c>
      <c r="AN3770">
        <f t="shared" si="941"/>
        <v>0.47222222222222221</v>
      </c>
      <c r="AO3770">
        <f t="shared" si="942"/>
        <v>1.2025012025010075E-4</v>
      </c>
    </row>
    <row r="3771" spans="1:41" x14ac:dyDescent="0.3">
      <c r="A3771">
        <f>Datos!C3770</f>
        <v>0.14159939999999999</v>
      </c>
      <c r="B3771">
        <f>Datos!D3770</f>
        <v>0.30041889999999999</v>
      </c>
      <c r="C3771">
        <f>Datos!E3770</f>
        <v>5.0450599999999998E-2</v>
      </c>
      <c r="D3771" s="5">
        <f>Datos!F3770</f>
        <v>0</v>
      </c>
      <c r="E3771">
        <f t="shared" si="929"/>
        <v>1</v>
      </c>
      <c r="F3771" s="6">
        <f t="shared" si="930"/>
        <v>1</v>
      </c>
      <c r="G3771">
        <f t="shared" si="931"/>
        <v>0</v>
      </c>
      <c r="H3771">
        <f t="shared" si="932"/>
        <v>9.1646814687329284E-3</v>
      </c>
      <c r="I3771" s="5">
        <f t="shared" si="933"/>
        <v>9.1646814687329284E-3</v>
      </c>
      <c r="J3771" s="6">
        <f t="shared" si="934"/>
        <v>0.99083531853126705</v>
      </c>
      <c r="K3771" s="5">
        <f t="shared" si="935"/>
        <v>-9.2069355233805102E-3</v>
      </c>
      <c r="L3771" s="6">
        <f t="shared" si="936"/>
        <v>100</v>
      </c>
      <c r="M3771">
        <f t="shared" si="937"/>
        <v>-2.3588965844453336</v>
      </c>
      <c r="N3771">
        <f t="shared" si="938"/>
        <v>2.4695479179784628E-2</v>
      </c>
      <c r="O3771">
        <f t="shared" si="939"/>
        <v>5.9414100416733111E-2</v>
      </c>
      <c r="AH3771">
        <v>3.4639041688334898E-2</v>
      </c>
      <c r="AI3771">
        <v>1</v>
      </c>
      <c r="AJ3771">
        <v>0</v>
      </c>
      <c r="AK3771">
        <f t="shared" si="943"/>
        <v>3729</v>
      </c>
      <c r="AL3771">
        <f t="shared" si="944"/>
        <v>38</v>
      </c>
      <c r="AM3771">
        <f t="shared" si="940"/>
        <v>5.0420168067226934E-2</v>
      </c>
      <c r="AN3771">
        <f t="shared" si="941"/>
        <v>0.47222222222222221</v>
      </c>
      <c r="AO3771">
        <f t="shared" si="942"/>
        <v>1.2025012025015319E-4</v>
      </c>
    </row>
    <row r="3772" spans="1:41" x14ac:dyDescent="0.3">
      <c r="A3772">
        <f>Datos!C3771</f>
        <v>0.13811850000000001</v>
      </c>
      <c r="B3772">
        <f>Datos!D3771</f>
        <v>0.3160676</v>
      </c>
      <c r="C3772">
        <f>Datos!E3771</f>
        <v>4.0139800000000003E-2</v>
      </c>
      <c r="D3772" s="5">
        <f>Datos!F3771</f>
        <v>0</v>
      </c>
      <c r="E3772">
        <f t="shared" si="929"/>
        <v>1</v>
      </c>
      <c r="F3772" s="6">
        <f t="shared" si="930"/>
        <v>1</v>
      </c>
      <c r="G3772">
        <f t="shared" si="931"/>
        <v>0</v>
      </c>
      <c r="H3772">
        <f t="shared" si="932"/>
        <v>1.0106707400674054E-2</v>
      </c>
      <c r="I3772" s="5">
        <f t="shared" si="933"/>
        <v>1.0106707400674054E-2</v>
      </c>
      <c r="J3772" s="6">
        <f t="shared" si="934"/>
        <v>0.9898932925993259</v>
      </c>
      <c r="K3772" s="5">
        <f t="shared" si="935"/>
        <v>-1.0158126915955443E-2</v>
      </c>
      <c r="L3772" s="6">
        <f t="shared" si="936"/>
        <v>100</v>
      </c>
      <c r="M3772">
        <f t="shared" si="937"/>
        <v>-2.322362685635158</v>
      </c>
      <c r="N3772">
        <f t="shared" si="938"/>
        <v>2.6900167785356605E-2</v>
      </c>
      <c r="O3772">
        <f t="shared" si="939"/>
        <v>6.3848248570146801E-2</v>
      </c>
      <c r="AH3772">
        <v>3.485793415485685E-2</v>
      </c>
      <c r="AI3772">
        <v>1</v>
      </c>
      <c r="AJ3772">
        <v>0</v>
      </c>
      <c r="AK3772">
        <f t="shared" si="943"/>
        <v>3730</v>
      </c>
      <c r="AL3772">
        <f t="shared" si="944"/>
        <v>38</v>
      </c>
      <c r="AM3772">
        <f t="shared" si="940"/>
        <v>5.0165520753756021E-2</v>
      </c>
      <c r="AN3772">
        <f t="shared" si="941"/>
        <v>0.47222222222222221</v>
      </c>
      <c r="AO3772">
        <f t="shared" si="942"/>
        <v>1.2025012025010075E-4</v>
      </c>
    </row>
    <row r="3773" spans="1:41" x14ac:dyDescent="0.3">
      <c r="A3773">
        <f>Datos!C3772</f>
        <v>0.13731280000000001</v>
      </c>
      <c r="B3773">
        <f>Datos!D3772</f>
        <v>0.34088499999999999</v>
      </c>
      <c r="C3773">
        <f>Datos!E3772</f>
        <v>6.4322000000000004E-2</v>
      </c>
      <c r="D3773" s="5">
        <f>Datos!F3772</f>
        <v>0</v>
      </c>
      <c r="E3773">
        <f t="shared" si="929"/>
        <v>1</v>
      </c>
      <c r="F3773" s="6">
        <f t="shared" si="930"/>
        <v>1</v>
      </c>
      <c r="G3773">
        <f t="shared" si="931"/>
        <v>0</v>
      </c>
      <c r="H3773">
        <f t="shared" si="932"/>
        <v>6.9143314732479687E-3</v>
      </c>
      <c r="I3773" s="5">
        <f t="shared" si="933"/>
        <v>6.9143314732479687E-3</v>
      </c>
      <c r="J3773" s="6">
        <f t="shared" si="934"/>
        <v>0.99308566852675206</v>
      </c>
      <c r="K3773" s="5">
        <f t="shared" si="935"/>
        <v>-6.9383462244282665E-3</v>
      </c>
      <c r="L3773" s="6">
        <f t="shared" si="936"/>
        <v>100</v>
      </c>
      <c r="M3773">
        <f t="shared" si="937"/>
        <v>-2.4616835219123363</v>
      </c>
      <c r="N3773">
        <f t="shared" si="938"/>
        <v>1.9276251861321987E-2</v>
      </c>
      <c r="O3773">
        <f t="shared" si="939"/>
        <v>4.8159181071369975E-2</v>
      </c>
      <c r="AH3773">
        <v>3.5174649307178278E-2</v>
      </c>
      <c r="AI3773">
        <v>1</v>
      </c>
      <c r="AJ3773">
        <v>0</v>
      </c>
      <c r="AK3773">
        <f t="shared" si="943"/>
        <v>3731</v>
      </c>
      <c r="AL3773">
        <f t="shared" si="944"/>
        <v>38</v>
      </c>
      <c r="AM3773">
        <f t="shared" si="940"/>
        <v>4.9910873440285219E-2</v>
      </c>
      <c r="AN3773">
        <f t="shared" si="941"/>
        <v>0.47222222222222221</v>
      </c>
      <c r="AO3773">
        <f t="shared" si="942"/>
        <v>1.2025012025015319E-4</v>
      </c>
    </row>
    <row r="3774" spans="1:41" x14ac:dyDescent="0.3">
      <c r="A3774">
        <f>Datos!C3773</f>
        <v>0.14780979999999999</v>
      </c>
      <c r="B3774">
        <f>Datos!D3773</f>
        <v>0.345995</v>
      </c>
      <c r="C3774">
        <f>Datos!E3773</f>
        <v>1.8068600000000001E-2</v>
      </c>
      <c r="D3774" s="5">
        <f>Datos!F3773</f>
        <v>0</v>
      </c>
      <c r="E3774">
        <f t="shared" si="929"/>
        <v>1</v>
      </c>
      <c r="F3774" s="6">
        <f t="shared" si="930"/>
        <v>1</v>
      </c>
      <c r="G3774">
        <f t="shared" si="931"/>
        <v>0</v>
      </c>
      <c r="H3774">
        <f t="shared" si="932"/>
        <v>1.2434077596452153E-2</v>
      </c>
      <c r="I3774" s="5">
        <f t="shared" si="933"/>
        <v>1.2434077596452153E-2</v>
      </c>
      <c r="J3774" s="6">
        <f t="shared" si="934"/>
        <v>0.98756592240354779</v>
      </c>
      <c r="K3774" s="5">
        <f t="shared" si="935"/>
        <v>-1.2512027570648232E-2</v>
      </c>
      <c r="L3774" s="6">
        <f t="shared" si="936"/>
        <v>100</v>
      </c>
      <c r="M3774">
        <f t="shared" si="937"/>
        <v>-2.2434446524279004</v>
      </c>
      <c r="N3774">
        <f t="shared" si="938"/>
        <v>3.2210574250818795E-2</v>
      </c>
      <c r="O3774">
        <f t="shared" si="939"/>
        <v>7.423628441376863E-2</v>
      </c>
      <c r="AH3774">
        <v>3.5181121210627199E-2</v>
      </c>
      <c r="AI3774">
        <v>1</v>
      </c>
      <c r="AJ3774">
        <v>0</v>
      </c>
      <c r="AK3774">
        <f t="shared" si="943"/>
        <v>3732</v>
      </c>
      <c r="AL3774">
        <f t="shared" si="944"/>
        <v>38</v>
      </c>
      <c r="AM3774">
        <f t="shared" si="940"/>
        <v>4.9656226126814307E-2</v>
      </c>
      <c r="AN3774">
        <f t="shared" si="941"/>
        <v>0.47222222222222221</v>
      </c>
      <c r="AO3774">
        <f t="shared" si="942"/>
        <v>1.2025012025010075E-4</v>
      </c>
    </row>
    <row r="3775" spans="1:41" x14ac:dyDescent="0.3">
      <c r="A3775">
        <f>Datos!C3774</f>
        <v>0.2798139</v>
      </c>
      <c r="B3775">
        <f>Datos!D3774</f>
        <v>0.31769219999999998</v>
      </c>
      <c r="C3775">
        <f>Datos!E3774</f>
        <v>7.6353599999999994E-2</v>
      </c>
      <c r="D3775" s="5">
        <f>Datos!F3774</f>
        <v>0</v>
      </c>
      <c r="E3775">
        <f t="shared" si="929"/>
        <v>1</v>
      </c>
      <c r="F3775" s="6">
        <f t="shared" si="930"/>
        <v>1</v>
      </c>
      <c r="G3775">
        <f t="shared" si="931"/>
        <v>0</v>
      </c>
      <c r="H3775">
        <f t="shared" si="932"/>
        <v>5.8695960804882649E-3</v>
      </c>
      <c r="I3775" s="5">
        <f t="shared" si="933"/>
        <v>5.8695960804882649E-3</v>
      </c>
      <c r="J3775" s="6">
        <f t="shared" si="934"/>
        <v>0.99413040391951168</v>
      </c>
      <c r="K3775" s="5">
        <f t="shared" si="935"/>
        <v>-5.8868898644512026E-3</v>
      </c>
      <c r="L3775" s="6">
        <f t="shared" si="936"/>
        <v>100</v>
      </c>
      <c r="M3775">
        <f t="shared" si="937"/>
        <v>-2.5198887765997178</v>
      </c>
      <c r="N3775">
        <f t="shared" si="938"/>
        <v>1.6674773734444221E-2</v>
      </c>
      <c r="O3775">
        <f t="shared" si="939"/>
        <v>4.254800453132087E-2</v>
      </c>
      <c r="AH3775">
        <v>3.5347950170005291E-2</v>
      </c>
      <c r="AI3775">
        <v>1</v>
      </c>
      <c r="AJ3775">
        <v>0</v>
      </c>
      <c r="AK3775">
        <f t="shared" si="943"/>
        <v>3733</v>
      </c>
      <c r="AL3775">
        <f t="shared" si="944"/>
        <v>38</v>
      </c>
      <c r="AM3775">
        <f t="shared" si="940"/>
        <v>4.9401578813343505E-2</v>
      </c>
      <c r="AN3775">
        <f t="shared" si="941"/>
        <v>0.47222222222222221</v>
      </c>
      <c r="AO3775">
        <f t="shared" si="942"/>
        <v>1.2025012025010075E-4</v>
      </c>
    </row>
    <row r="3776" spans="1:41" x14ac:dyDescent="0.3">
      <c r="A3776">
        <f>Datos!C3775</f>
        <v>0.27011059999999998</v>
      </c>
      <c r="B3776">
        <f>Datos!D3775</f>
        <v>0.33441779999999999</v>
      </c>
      <c r="C3776">
        <f>Datos!E3775</f>
        <v>6.2741599999999995E-2</v>
      </c>
      <c r="D3776" s="5">
        <f>Datos!F3775</f>
        <v>0</v>
      </c>
      <c r="E3776">
        <f t="shared" si="929"/>
        <v>1</v>
      </c>
      <c r="F3776" s="6">
        <f t="shared" si="930"/>
        <v>1</v>
      </c>
      <c r="G3776">
        <f t="shared" si="931"/>
        <v>0</v>
      </c>
      <c r="H3776">
        <f t="shared" si="932"/>
        <v>6.8047486336462563E-3</v>
      </c>
      <c r="I3776" s="5">
        <f t="shared" si="933"/>
        <v>6.8047486336462563E-3</v>
      </c>
      <c r="J3776" s="6">
        <f t="shared" si="934"/>
        <v>0.99319525136635378</v>
      </c>
      <c r="K3776" s="5">
        <f t="shared" si="935"/>
        <v>-6.8280065049903978E-3</v>
      </c>
      <c r="L3776" s="6">
        <f t="shared" si="936"/>
        <v>100</v>
      </c>
      <c r="M3776">
        <f t="shared" si="937"/>
        <v>-2.4674085686821607</v>
      </c>
      <c r="N3776">
        <f t="shared" si="938"/>
        <v>1.9006180645006046E-2</v>
      </c>
      <c r="O3776">
        <f t="shared" si="939"/>
        <v>4.7583516708577862E-2</v>
      </c>
      <c r="AH3776">
        <v>3.5376772948290072E-2</v>
      </c>
      <c r="AI3776">
        <v>1</v>
      </c>
      <c r="AJ3776">
        <v>0</v>
      </c>
      <c r="AK3776">
        <f t="shared" si="943"/>
        <v>3734</v>
      </c>
      <c r="AL3776">
        <f t="shared" si="944"/>
        <v>38</v>
      </c>
      <c r="AM3776">
        <f t="shared" si="940"/>
        <v>4.9146931499872704E-2</v>
      </c>
      <c r="AN3776">
        <f t="shared" si="941"/>
        <v>0.47222222222222221</v>
      </c>
      <c r="AO3776">
        <f t="shared" si="942"/>
        <v>1.2025012025015319E-4</v>
      </c>
    </row>
    <row r="3777" spans="1:41" x14ac:dyDescent="0.3">
      <c r="A3777">
        <f>Datos!C3776</f>
        <v>0.24523339999999999</v>
      </c>
      <c r="B3777">
        <f>Datos!D3776</f>
        <v>0.3328025</v>
      </c>
      <c r="C3777">
        <f>Datos!E3776</f>
        <v>3.2010700000000003E-2</v>
      </c>
      <c r="D3777" s="5">
        <f>Datos!F3776</f>
        <v>0</v>
      </c>
      <c r="E3777">
        <f t="shared" si="929"/>
        <v>1</v>
      </c>
      <c r="F3777" s="6">
        <f t="shared" si="930"/>
        <v>1</v>
      </c>
      <c r="G3777">
        <f t="shared" si="931"/>
        <v>0</v>
      </c>
      <c r="H3777">
        <f t="shared" si="932"/>
        <v>1.0351988019885102E-2</v>
      </c>
      <c r="I3777" s="5">
        <f t="shared" si="933"/>
        <v>1.0351988019885102E-2</v>
      </c>
      <c r="J3777" s="6">
        <f t="shared" si="934"/>
        <v>0.98964801198011487</v>
      </c>
      <c r="K3777" s="5">
        <f t="shared" si="935"/>
        <v>-1.0405942528490406E-2</v>
      </c>
      <c r="L3777" s="6">
        <f t="shared" si="936"/>
        <v>100</v>
      </c>
      <c r="M3777">
        <f t="shared" si="937"/>
        <v>-2.3133395825197565</v>
      </c>
      <c r="N3777">
        <f t="shared" si="938"/>
        <v>2.7468687889536689E-2</v>
      </c>
      <c r="O3777">
        <f t="shared" si="939"/>
        <v>6.4979491281514284E-2</v>
      </c>
      <c r="AH3777">
        <v>3.5555203207677376E-2</v>
      </c>
      <c r="AI3777">
        <v>1</v>
      </c>
      <c r="AJ3777">
        <v>0</v>
      </c>
      <c r="AK3777">
        <f t="shared" si="943"/>
        <v>3735</v>
      </c>
      <c r="AL3777">
        <f t="shared" si="944"/>
        <v>38</v>
      </c>
      <c r="AM3777">
        <f t="shared" si="940"/>
        <v>4.8892284186401791E-2</v>
      </c>
      <c r="AN3777">
        <f t="shared" si="941"/>
        <v>0.47222222222222221</v>
      </c>
      <c r="AO3777">
        <f t="shared" si="942"/>
        <v>1.2025012025010075E-4</v>
      </c>
    </row>
    <row r="3778" spans="1:41" x14ac:dyDescent="0.3">
      <c r="A3778">
        <f>Datos!C3777</f>
        <v>0.37270639999999999</v>
      </c>
      <c r="B3778">
        <f>Datos!D3777</f>
        <v>0.44337579999999999</v>
      </c>
      <c r="C3778">
        <f>Datos!E3777</f>
        <v>5.3031000000000002E-2</v>
      </c>
      <c r="D3778" s="5">
        <f>Datos!F3777</f>
        <v>0</v>
      </c>
      <c r="E3778">
        <f t="shared" si="929"/>
        <v>1</v>
      </c>
      <c r="F3778" s="6">
        <f t="shared" si="930"/>
        <v>1</v>
      </c>
      <c r="G3778">
        <f t="shared" si="931"/>
        <v>0</v>
      </c>
      <c r="H3778">
        <f t="shared" si="932"/>
        <v>5.6640511696129424E-3</v>
      </c>
      <c r="I3778" s="5">
        <f t="shared" si="933"/>
        <v>5.6640511696129424E-3</v>
      </c>
      <c r="J3778" s="6">
        <f t="shared" si="934"/>
        <v>0.99433594883038701</v>
      </c>
      <c r="K3778" s="5">
        <f t="shared" si="935"/>
        <v>-5.6801527362889325E-3</v>
      </c>
      <c r="L3778" s="6">
        <f t="shared" si="936"/>
        <v>100</v>
      </c>
      <c r="M3778">
        <f t="shared" si="937"/>
        <v>-2.532411309676756</v>
      </c>
      <c r="N3778">
        <f t="shared" si="938"/>
        <v>1.61555432341202E-2</v>
      </c>
      <c r="O3778">
        <f t="shared" si="939"/>
        <v>4.1409514332637544E-2</v>
      </c>
      <c r="AH3778">
        <v>3.5627259766593138E-2</v>
      </c>
      <c r="AI3778">
        <v>1</v>
      </c>
      <c r="AJ3778">
        <v>0</v>
      </c>
      <c r="AK3778">
        <f t="shared" si="943"/>
        <v>3736</v>
      </c>
      <c r="AL3778">
        <f t="shared" si="944"/>
        <v>38</v>
      </c>
      <c r="AM3778">
        <f t="shared" si="940"/>
        <v>4.8637636872930989E-2</v>
      </c>
      <c r="AN3778">
        <f t="shared" si="941"/>
        <v>0.47222222222222221</v>
      </c>
      <c r="AO3778">
        <f t="shared" si="942"/>
        <v>1.2025012025010075E-4</v>
      </c>
    </row>
    <row r="3779" spans="1:41" x14ac:dyDescent="0.3">
      <c r="A3779">
        <f>Datos!C3778</f>
        <v>0.26380029999999999</v>
      </c>
      <c r="B3779">
        <f>Datos!D3778</f>
        <v>0.47626109999999999</v>
      </c>
      <c r="C3779">
        <f>Datos!E3778</f>
        <v>5.0919899999999997E-2</v>
      </c>
      <c r="D3779" s="5">
        <f>Datos!F3778</f>
        <v>0</v>
      </c>
      <c r="E3779">
        <f t="shared" si="929"/>
        <v>1</v>
      </c>
      <c r="F3779" s="6">
        <f t="shared" si="930"/>
        <v>1</v>
      </c>
      <c r="G3779">
        <f t="shared" si="931"/>
        <v>0</v>
      </c>
      <c r="H3779">
        <f t="shared" si="932"/>
        <v>5.6092097405442765E-3</v>
      </c>
      <c r="I3779" s="5">
        <f t="shared" si="933"/>
        <v>5.6092097405442765E-3</v>
      </c>
      <c r="J3779" s="6">
        <f t="shared" si="934"/>
        <v>0.99439079025945576</v>
      </c>
      <c r="K3779" s="5">
        <f t="shared" si="935"/>
        <v>-5.6250004340598668E-3</v>
      </c>
      <c r="L3779" s="6">
        <f t="shared" si="936"/>
        <v>100</v>
      </c>
      <c r="M3779">
        <f t="shared" si="937"/>
        <v>-2.5358205802250229</v>
      </c>
      <c r="N3779">
        <f t="shared" si="938"/>
        <v>1.6016568828883054E-2</v>
      </c>
      <c r="O3779">
        <f t="shared" si="939"/>
        <v>4.1103681558953192E-2</v>
      </c>
      <c r="AH3779">
        <v>3.5688354788631256E-2</v>
      </c>
      <c r="AI3779">
        <v>1</v>
      </c>
      <c r="AJ3779">
        <v>0</v>
      </c>
      <c r="AK3779">
        <f t="shared" si="943"/>
        <v>3737</v>
      </c>
      <c r="AL3779">
        <f t="shared" si="944"/>
        <v>38</v>
      </c>
      <c r="AM3779">
        <f t="shared" si="940"/>
        <v>4.8382989559460188E-2</v>
      </c>
      <c r="AN3779">
        <f t="shared" si="941"/>
        <v>0.47222222222222221</v>
      </c>
      <c r="AO3779">
        <f t="shared" si="942"/>
        <v>1.2025012025015319E-4</v>
      </c>
    </row>
    <row r="3780" spans="1:41" x14ac:dyDescent="0.3">
      <c r="A3780">
        <f>Datos!C3779</f>
        <v>0.26150610000000002</v>
      </c>
      <c r="B3780">
        <f>Datos!D3779</f>
        <v>0.53135259999999995</v>
      </c>
      <c r="C3780">
        <f>Datos!E3779</f>
        <v>6.3347799999999996E-2</v>
      </c>
      <c r="D3780" s="5">
        <f>Datos!F3779</f>
        <v>0</v>
      </c>
      <c r="E3780">
        <f t="shared" si="929"/>
        <v>1</v>
      </c>
      <c r="F3780" s="6">
        <f t="shared" si="930"/>
        <v>1</v>
      </c>
      <c r="G3780">
        <f t="shared" si="931"/>
        <v>0</v>
      </c>
      <c r="H3780">
        <f t="shared" si="932"/>
        <v>4.0851039252925757E-3</v>
      </c>
      <c r="I3780" s="5">
        <f t="shared" si="933"/>
        <v>4.0851039252925757E-3</v>
      </c>
      <c r="J3780" s="6">
        <f t="shared" si="934"/>
        <v>0.9959148960747074</v>
      </c>
      <c r="K3780" s="5">
        <f t="shared" si="935"/>
        <v>-4.0934707563563951E-3</v>
      </c>
      <c r="L3780" s="6">
        <f t="shared" si="936"/>
        <v>100</v>
      </c>
      <c r="M3780">
        <f t="shared" si="937"/>
        <v>-2.6449537701684793</v>
      </c>
      <c r="N3780">
        <f t="shared" si="938"/>
        <v>1.2072456344080024E-2</v>
      </c>
      <c r="O3780">
        <f t="shared" si="939"/>
        <v>3.2209008092415621E-2</v>
      </c>
      <c r="AH3780">
        <v>3.5834076501116668E-2</v>
      </c>
      <c r="AI3780">
        <v>1</v>
      </c>
      <c r="AJ3780">
        <v>0</v>
      </c>
      <c r="AK3780">
        <f t="shared" si="943"/>
        <v>3738</v>
      </c>
      <c r="AL3780">
        <f t="shared" si="944"/>
        <v>38</v>
      </c>
      <c r="AM3780">
        <f t="shared" si="940"/>
        <v>4.8128342245989275E-2</v>
      </c>
      <c r="AN3780">
        <f t="shared" si="941"/>
        <v>0.47222222222222221</v>
      </c>
      <c r="AO3780">
        <f t="shared" si="942"/>
        <v>0</v>
      </c>
    </row>
    <row r="3781" spans="1:41" x14ac:dyDescent="0.3">
      <c r="A3781">
        <f>Datos!C3780</f>
        <v>0.3149325</v>
      </c>
      <c r="B3781">
        <f>Datos!D3780</f>
        <v>0.59083209999999997</v>
      </c>
      <c r="C3781">
        <f>Datos!E3780</f>
        <v>7.9648300000000005E-2</v>
      </c>
      <c r="D3781" s="5">
        <f>Datos!F3780</f>
        <v>0</v>
      </c>
      <c r="E3781">
        <f t="shared" ref="E3781:E3844" si="945">1-D3781</f>
        <v>1</v>
      </c>
      <c r="F3781" s="6">
        <f t="shared" ref="F3781:F3844" si="946">D3781+E3781</f>
        <v>1</v>
      </c>
      <c r="G3781">
        <f t="shared" ref="G3781:G3844" si="947">IF(F3781=0,"",D3781/F3781)</f>
        <v>0</v>
      </c>
      <c r="H3781">
        <f t="shared" ref="H3781:H3844" si="948">_xlfn.NORM.S.DIST(M3781,TRUE)</f>
        <v>2.6778120976871239E-3</v>
      </c>
      <c r="I3781" s="5">
        <f t="shared" ref="I3781:I3844" si="949">F3781*H3781</f>
        <v>2.6778120976871239E-3</v>
      </c>
      <c r="J3781" s="6">
        <f t="shared" ref="J3781:J3844" si="950">F3781-I3781</f>
        <v>0.99732218790231286</v>
      </c>
      <c r="K3781" s="5">
        <f t="shared" ref="K3781:K3844" si="951">IFERROR(F3781*(G3781*LN(H3781)+(1-G3781)*LN(1-H3781)),0)</f>
        <v>-2.6814038499604208E-3</v>
      </c>
      <c r="L3781" s="6">
        <f t="shared" ref="L3781:L3844" si="952">100*IF(H3781&gt;=$AD$10,D3781/F3781,E3781/F3781)</f>
        <v>100</v>
      </c>
      <c r="M3781">
        <f t="shared" ref="M3781:M3844" si="953">$Q$5+MMULT(A3781:C3781,$Q$6:$Q$8)</f>
        <v>-2.7848272846492579</v>
      </c>
      <c r="N3781">
        <f t="shared" ref="N3781:N3844" si="954">_xlfn.NORM.S.DIST(M3781,FALSE)</f>
        <v>8.258023251671149E-3</v>
      </c>
      <c r="O3781">
        <f t="shared" ref="O3781:O3844" si="955">(D3781*(M3781*N3781/H3781+(N3781/H3781)^2)-E3781*(M3781*N3781/(1-H3781)-(N3781/(1-H3781))^2))</f>
        <v>2.3127477559318058E-2</v>
      </c>
      <c r="AH3781">
        <v>3.5974006702061703E-2</v>
      </c>
      <c r="AI3781">
        <v>0</v>
      </c>
      <c r="AJ3781">
        <v>1</v>
      </c>
      <c r="AK3781">
        <f t="shared" si="943"/>
        <v>3738</v>
      </c>
      <c r="AL3781">
        <f t="shared" si="944"/>
        <v>39</v>
      </c>
      <c r="AM3781">
        <f t="shared" ref="AM3781:AM3844" si="956">1-AK3781/AK$4003</f>
        <v>4.8128342245989275E-2</v>
      </c>
      <c r="AN3781">
        <f t="shared" ref="AN3781:AN3844" si="957">1-AL3781/AL$4003</f>
        <v>0.45833333333333337</v>
      </c>
      <c r="AO3781">
        <f t="shared" ref="AO3781:AO3844" si="958">(AM3781-AM3782)*AN3781</f>
        <v>1.1671335200745074E-4</v>
      </c>
    </row>
    <row r="3782" spans="1:41" x14ac:dyDescent="0.3">
      <c r="A3782">
        <f>Datos!C3781</f>
        <v>0.30424390000000001</v>
      </c>
      <c r="B3782">
        <f>Datos!D3781</f>
        <v>0.62268869999999998</v>
      </c>
      <c r="C3782">
        <f>Datos!E3781</f>
        <v>1.82405E-2</v>
      </c>
      <c r="D3782" s="5">
        <f>Datos!F3781</f>
        <v>0</v>
      </c>
      <c r="E3782">
        <f t="shared" si="945"/>
        <v>1</v>
      </c>
      <c r="F3782" s="6">
        <f t="shared" si="946"/>
        <v>1</v>
      </c>
      <c r="G3782">
        <f t="shared" si="947"/>
        <v>0</v>
      </c>
      <c r="H3782">
        <f t="shared" si="948"/>
        <v>5.9698942510473668E-3</v>
      </c>
      <c r="I3782" s="5">
        <f t="shared" si="949"/>
        <v>5.9698942510473668E-3</v>
      </c>
      <c r="J3782" s="6">
        <f t="shared" si="950"/>
        <v>0.99403010574895267</v>
      </c>
      <c r="K3782" s="5">
        <f t="shared" si="951"/>
        <v>-5.9877853104238418E-3</v>
      </c>
      <c r="L3782" s="6">
        <f t="shared" si="952"/>
        <v>100</v>
      </c>
      <c r="M3782">
        <f t="shared" si="953"/>
        <v>-2.5139189059501406</v>
      </c>
      <c r="N3782">
        <f t="shared" si="954"/>
        <v>1.6927213835465211E-2</v>
      </c>
      <c r="O3782">
        <f t="shared" si="955"/>
        <v>4.3099191902599816E-2</v>
      </c>
      <c r="AH3782">
        <v>3.6094829615957044E-2</v>
      </c>
      <c r="AI3782">
        <v>1</v>
      </c>
      <c r="AJ3782">
        <v>0</v>
      </c>
      <c r="AK3782">
        <f t="shared" ref="AK3782:AK3845" si="959">AK3781+AI3782</f>
        <v>3739</v>
      </c>
      <c r="AL3782">
        <f t="shared" ref="AL3782:AL3845" si="960">AL3781+AJ3782</f>
        <v>39</v>
      </c>
      <c r="AM3782">
        <f t="shared" si="956"/>
        <v>4.7873694932518474E-2</v>
      </c>
      <c r="AN3782">
        <f t="shared" si="957"/>
        <v>0.45833333333333337</v>
      </c>
      <c r="AO3782">
        <f t="shared" si="958"/>
        <v>1.1671335200745074E-4</v>
      </c>
    </row>
    <row r="3783" spans="1:41" x14ac:dyDescent="0.3">
      <c r="A3783">
        <f>Datos!C3782</f>
        <v>0.3132781</v>
      </c>
      <c r="B3783">
        <f>Datos!D3782</f>
        <v>0.59021500000000005</v>
      </c>
      <c r="C3783">
        <f>Datos!E3782</f>
        <v>3.4065699999999997E-2</v>
      </c>
      <c r="D3783" s="5">
        <f>Datos!F3782</f>
        <v>0</v>
      </c>
      <c r="E3783">
        <f t="shared" si="945"/>
        <v>1</v>
      </c>
      <c r="F3783" s="6">
        <f t="shared" si="946"/>
        <v>1</v>
      </c>
      <c r="G3783">
        <f t="shared" si="947"/>
        <v>0</v>
      </c>
      <c r="H3783">
        <f t="shared" si="948"/>
        <v>5.1889882235900391E-3</v>
      </c>
      <c r="I3783" s="5">
        <f t="shared" si="949"/>
        <v>5.1889882235900391E-3</v>
      </c>
      <c r="J3783" s="6">
        <f t="shared" si="950"/>
        <v>0.99481101177640996</v>
      </c>
      <c r="K3783" s="5">
        <f t="shared" si="951"/>
        <v>-5.2024977771899473E-3</v>
      </c>
      <c r="L3783" s="6">
        <f t="shared" si="952"/>
        <v>100</v>
      </c>
      <c r="M3783">
        <f t="shared" si="953"/>
        <v>-2.5629741851752135</v>
      </c>
      <c r="N3783">
        <f t="shared" si="954"/>
        <v>1.494532301133422E-2</v>
      </c>
      <c r="O3783">
        <f t="shared" si="955"/>
        <v>3.8729974198945902E-2</v>
      </c>
      <c r="AH3783">
        <v>3.613271211542201E-2</v>
      </c>
      <c r="AI3783">
        <v>1</v>
      </c>
      <c r="AJ3783">
        <v>0</v>
      </c>
      <c r="AK3783">
        <f t="shared" si="959"/>
        <v>3740</v>
      </c>
      <c r="AL3783">
        <f t="shared" si="960"/>
        <v>39</v>
      </c>
      <c r="AM3783">
        <f t="shared" si="956"/>
        <v>4.7619047619047672E-2</v>
      </c>
      <c r="AN3783">
        <f t="shared" si="957"/>
        <v>0.45833333333333337</v>
      </c>
      <c r="AO3783">
        <f t="shared" si="958"/>
        <v>1.1671335200750163E-4</v>
      </c>
    </row>
    <row r="3784" spans="1:41" x14ac:dyDescent="0.3">
      <c r="A3784">
        <f>Datos!C3783</f>
        <v>0.38327689999999998</v>
      </c>
      <c r="B3784">
        <f>Datos!D3783</f>
        <v>0.62261619999999995</v>
      </c>
      <c r="C3784">
        <f>Datos!E3783</f>
        <v>6.0821600000000003E-2</v>
      </c>
      <c r="D3784" s="5">
        <f>Datos!F3783</f>
        <v>0</v>
      </c>
      <c r="E3784">
        <f t="shared" si="945"/>
        <v>1</v>
      </c>
      <c r="F3784" s="6">
        <f t="shared" si="946"/>
        <v>1</v>
      </c>
      <c r="G3784">
        <f t="shared" si="947"/>
        <v>0</v>
      </c>
      <c r="H3784">
        <f t="shared" si="948"/>
        <v>3.1497894014882403E-3</v>
      </c>
      <c r="I3784" s="5">
        <f t="shared" si="949"/>
        <v>3.1497894014882403E-3</v>
      </c>
      <c r="J3784" s="6">
        <f t="shared" si="950"/>
        <v>0.99685021059851175</v>
      </c>
      <c r="K3784" s="5">
        <f t="shared" si="951"/>
        <v>-3.1547604293301747E-3</v>
      </c>
      <c r="L3784" s="6">
        <f t="shared" si="952"/>
        <v>100</v>
      </c>
      <c r="M3784">
        <f t="shared" si="953"/>
        <v>-2.7317664053305908</v>
      </c>
      <c r="N3784">
        <f t="shared" si="954"/>
        <v>9.5595714545731233E-3</v>
      </c>
      <c r="O3784">
        <f t="shared" si="955"/>
        <v>2.6288995107821372E-2</v>
      </c>
      <c r="AH3784">
        <v>3.6271909875795781E-2</v>
      </c>
      <c r="AI3784">
        <v>1</v>
      </c>
      <c r="AJ3784">
        <v>0</v>
      </c>
      <c r="AK3784">
        <f t="shared" si="959"/>
        <v>3741</v>
      </c>
      <c r="AL3784">
        <f t="shared" si="960"/>
        <v>39</v>
      </c>
      <c r="AM3784">
        <f t="shared" si="956"/>
        <v>4.7364400305576759E-2</v>
      </c>
      <c r="AN3784">
        <f t="shared" si="957"/>
        <v>0.45833333333333337</v>
      </c>
      <c r="AO3784">
        <f t="shared" si="958"/>
        <v>1.1671335200745074E-4</v>
      </c>
    </row>
    <row r="3785" spans="1:41" x14ac:dyDescent="0.3">
      <c r="A3785">
        <f>Datos!C3784</f>
        <v>0.53690470000000001</v>
      </c>
      <c r="B3785">
        <f>Datos!D3784</f>
        <v>0.70948670000000003</v>
      </c>
      <c r="C3785">
        <f>Datos!E3784</f>
        <v>6.29609E-2</v>
      </c>
      <c r="D3785" s="5">
        <f>Datos!F3784</f>
        <v>0</v>
      </c>
      <c r="E3785">
        <f t="shared" si="945"/>
        <v>1</v>
      </c>
      <c r="F3785" s="6">
        <f t="shared" si="946"/>
        <v>1</v>
      </c>
      <c r="G3785">
        <f t="shared" si="947"/>
        <v>0</v>
      </c>
      <c r="H3785">
        <f t="shared" si="948"/>
        <v>2.242417716582022E-3</v>
      </c>
      <c r="I3785" s="5">
        <f t="shared" si="949"/>
        <v>2.242417716582022E-3</v>
      </c>
      <c r="J3785" s="6">
        <f t="shared" si="950"/>
        <v>0.99775758228341793</v>
      </c>
      <c r="K3785" s="5">
        <f t="shared" si="951"/>
        <v>-2.2449357001414448E-3</v>
      </c>
      <c r="L3785" s="6">
        <f t="shared" si="952"/>
        <v>100</v>
      </c>
      <c r="M3785">
        <f t="shared" si="953"/>
        <v>-2.8418801039745256</v>
      </c>
      <c r="N3785">
        <f t="shared" si="954"/>
        <v>7.0334369441021356E-3</v>
      </c>
      <c r="O3785">
        <f t="shared" si="955"/>
        <v>2.0082798953423166E-2</v>
      </c>
      <c r="AH3785">
        <v>3.6386887438828189E-2</v>
      </c>
      <c r="AI3785">
        <v>1</v>
      </c>
      <c r="AJ3785">
        <v>0</v>
      </c>
      <c r="AK3785">
        <f t="shared" si="959"/>
        <v>3742</v>
      </c>
      <c r="AL3785">
        <f t="shared" si="960"/>
        <v>39</v>
      </c>
      <c r="AM3785">
        <f t="shared" si="956"/>
        <v>4.7109752992105958E-2</v>
      </c>
      <c r="AN3785">
        <f t="shared" si="957"/>
        <v>0.45833333333333337</v>
      </c>
      <c r="AO3785">
        <f t="shared" si="958"/>
        <v>0</v>
      </c>
    </row>
    <row r="3786" spans="1:41" x14ac:dyDescent="0.3">
      <c r="A3786">
        <f>Datos!C3785</f>
        <v>-5.9847699999999997E-2</v>
      </c>
      <c r="B3786">
        <f>Datos!D3785</f>
        <v>7.0029900000000006E-2</v>
      </c>
      <c r="C3786">
        <f>Datos!E3785</f>
        <v>4.6042E-2</v>
      </c>
      <c r="D3786" s="5">
        <f>Datos!F3785</f>
        <v>0</v>
      </c>
      <c r="E3786">
        <f t="shared" si="945"/>
        <v>1</v>
      </c>
      <c r="F3786" s="6">
        <f t="shared" si="946"/>
        <v>1</v>
      </c>
      <c r="G3786">
        <f t="shared" si="947"/>
        <v>0</v>
      </c>
      <c r="H3786">
        <f t="shared" si="948"/>
        <v>1.7744865024107631E-2</v>
      </c>
      <c r="I3786" s="5">
        <f t="shared" si="949"/>
        <v>1.7744865024107631E-2</v>
      </c>
      <c r="J3786" s="6">
        <f t="shared" si="950"/>
        <v>0.98225513497589234</v>
      </c>
      <c r="K3786" s="5">
        <f t="shared" si="951"/>
        <v>-1.7904192788444309E-2</v>
      </c>
      <c r="L3786" s="6">
        <f t="shared" si="952"/>
        <v>100</v>
      </c>
      <c r="M3786">
        <f t="shared" si="953"/>
        <v>-2.102725975709268</v>
      </c>
      <c r="N3786">
        <f t="shared" si="954"/>
        <v>4.3732366551963872E-2</v>
      </c>
      <c r="O3786">
        <f t="shared" si="955"/>
        <v>9.560067458010825E-2</v>
      </c>
      <c r="AH3786">
        <v>3.6396451369862061E-2</v>
      </c>
      <c r="AI3786">
        <v>0</v>
      </c>
      <c r="AJ3786">
        <v>1</v>
      </c>
      <c r="AK3786">
        <f t="shared" si="959"/>
        <v>3742</v>
      </c>
      <c r="AL3786">
        <f t="shared" si="960"/>
        <v>40</v>
      </c>
      <c r="AM3786">
        <f t="shared" si="956"/>
        <v>4.7109752992105958E-2</v>
      </c>
      <c r="AN3786">
        <f t="shared" si="957"/>
        <v>0.44444444444444442</v>
      </c>
      <c r="AO3786">
        <f t="shared" si="958"/>
        <v>1.1317658376485005E-4</v>
      </c>
    </row>
    <row r="3787" spans="1:41" x14ac:dyDescent="0.3">
      <c r="A3787">
        <f>Datos!C3786</f>
        <v>-9.0907299999999996E-2</v>
      </c>
      <c r="B3787">
        <f>Datos!D3786</f>
        <v>7.3994199999999996E-2</v>
      </c>
      <c r="C3787">
        <f>Datos!E3786</f>
        <v>3.5249900000000001E-2</v>
      </c>
      <c r="D3787" s="5">
        <f>Datos!F3786</f>
        <v>0</v>
      </c>
      <c r="E3787">
        <f t="shared" si="945"/>
        <v>1</v>
      </c>
      <c r="F3787" s="6">
        <f t="shared" si="946"/>
        <v>1</v>
      </c>
      <c r="G3787">
        <f t="shared" si="947"/>
        <v>0</v>
      </c>
      <c r="H3787">
        <f t="shared" si="948"/>
        <v>2.0209322953226687E-2</v>
      </c>
      <c r="I3787" s="5">
        <f t="shared" si="949"/>
        <v>2.0209322953226687E-2</v>
      </c>
      <c r="J3787" s="6">
        <f t="shared" si="950"/>
        <v>0.97979067704677336</v>
      </c>
      <c r="K3787" s="5">
        <f t="shared" si="951"/>
        <v>-2.0416324982379518E-2</v>
      </c>
      <c r="L3787" s="6">
        <f t="shared" si="952"/>
        <v>100</v>
      </c>
      <c r="M3787">
        <f t="shared" si="953"/>
        <v>-2.0494447427125229</v>
      </c>
      <c r="N3787">
        <f t="shared" si="954"/>
        <v>4.8847581524344257E-2</v>
      </c>
      <c r="O3787">
        <f t="shared" si="955"/>
        <v>0.10466084601282752</v>
      </c>
      <c r="AH3787">
        <v>3.6499094082291295E-2</v>
      </c>
      <c r="AI3787">
        <v>1</v>
      </c>
      <c r="AJ3787">
        <v>0</v>
      </c>
      <c r="AK3787">
        <f t="shared" si="959"/>
        <v>3743</v>
      </c>
      <c r="AL3787">
        <f t="shared" si="960"/>
        <v>40</v>
      </c>
      <c r="AM3787">
        <f t="shared" si="956"/>
        <v>4.6855105678635045E-2</v>
      </c>
      <c r="AN3787">
        <f t="shared" si="957"/>
        <v>0.44444444444444442</v>
      </c>
      <c r="AO3787">
        <f t="shared" si="958"/>
        <v>1.131765837648007E-4</v>
      </c>
    </row>
    <row r="3788" spans="1:41" x14ac:dyDescent="0.3">
      <c r="A3788">
        <f>Datos!C3787</f>
        <v>-7.6828099999999996E-2</v>
      </c>
      <c r="B3788">
        <f>Datos!D3787</f>
        <v>6.0937199999999997E-2</v>
      </c>
      <c r="C3788">
        <f>Datos!E3787</f>
        <v>3.72298E-2</v>
      </c>
      <c r="D3788" s="5">
        <f>Datos!F3787</f>
        <v>0</v>
      </c>
      <c r="E3788">
        <f t="shared" si="945"/>
        <v>1</v>
      </c>
      <c r="F3788" s="6">
        <f t="shared" si="946"/>
        <v>1</v>
      </c>
      <c r="G3788">
        <f t="shared" si="947"/>
        <v>0</v>
      </c>
      <c r="H3788">
        <f t="shared" si="948"/>
        <v>2.021054828296525E-2</v>
      </c>
      <c r="I3788" s="5">
        <f t="shared" si="949"/>
        <v>2.021054828296525E-2</v>
      </c>
      <c r="J3788" s="6">
        <f t="shared" si="950"/>
        <v>0.9797894517170348</v>
      </c>
      <c r="K3788" s="5">
        <f t="shared" si="951"/>
        <v>-2.0417575586751932E-2</v>
      </c>
      <c r="L3788" s="6">
        <f t="shared" si="952"/>
        <v>100</v>
      </c>
      <c r="M3788">
        <f t="shared" si="953"/>
        <v>-2.0494196585997675</v>
      </c>
      <c r="N3788">
        <f t="shared" si="954"/>
        <v>4.8850092754566768E-2</v>
      </c>
      <c r="O3788">
        <f t="shared" si="955"/>
        <v>0.10466523772994563</v>
      </c>
      <c r="AH3788">
        <v>3.6499782635268381E-2</v>
      </c>
      <c r="AI3788">
        <v>1</v>
      </c>
      <c r="AJ3788">
        <v>0</v>
      </c>
      <c r="AK3788">
        <f t="shared" si="959"/>
        <v>3744</v>
      </c>
      <c r="AL3788">
        <f t="shared" si="960"/>
        <v>40</v>
      </c>
      <c r="AM3788">
        <f t="shared" si="956"/>
        <v>4.6600458365164243E-2</v>
      </c>
      <c r="AN3788">
        <f t="shared" si="957"/>
        <v>0.44444444444444442</v>
      </c>
      <c r="AO3788">
        <f t="shared" si="958"/>
        <v>1.131765837648007E-4</v>
      </c>
    </row>
    <row r="3789" spans="1:41" x14ac:dyDescent="0.3">
      <c r="A3789">
        <f>Datos!C3788</f>
        <v>-7.8629000000000008E-3</v>
      </c>
      <c r="B3789">
        <f>Datos!D3788</f>
        <v>-8.8228000000000001E-2</v>
      </c>
      <c r="C3789">
        <f>Datos!E3788</f>
        <v>3.4123800000000003E-2</v>
      </c>
      <c r="D3789" s="5">
        <f>Datos!F3788</f>
        <v>0</v>
      </c>
      <c r="E3789">
        <f t="shared" si="945"/>
        <v>1</v>
      </c>
      <c r="F3789" s="6">
        <f t="shared" si="946"/>
        <v>1</v>
      </c>
      <c r="G3789">
        <f t="shared" si="947"/>
        <v>0</v>
      </c>
      <c r="H3789">
        <f t="shared" si="948"/>
        <v>2.7994819922988398E-2</v>
      </c>
      <c r="I3789" s="5">
        <f t="shared" si="949"/>
        <v>2.7994819922988398E-2</v>
      </c>
      <c r="J3789" s="6">
        <f t="shared" si="950"/>
        <v>0.97200518007701164</v>
      </c>
      <c r="K3789" s="5">
        <f t="shared" si="951"/>
        <v>-2.8394145238561548E-2</v>
      </c>
      <c r="L3789" s="6">
        <f t="shared" si="952"/>
        <v>0</v>
      </c>
      <c r="M3789">
        <f t="shared" si="953"/>
        <v>-1.911116277011629</v>
      </c>
      <c r="N3789">
        <f t="shared" si="954"/>
        <v>6.4240511610011583E-2</v>
      </c>
      <c r="O3789">
        <f t="shared" si="955"/>
        <v>0.13067501177029481</v>
      </c>
      <c r="AH3789">
        <v>3.6501504810871124E-2</v>
      </c>
      <c r="AI3789">
        <v>1</v>
      </c>
      <c r="AJ3789">
        <v>0</v>
      </c>
      <c r="AK3789">
        <f t="shared" si="959"/>
        <v>3745</v>
      </c>
      <c r="AL3789">
        <f t="shared" si="960"/>
        <v>40</v>
      </c>
      <c r="AM3789">
        <f t="shared" si="956"/>
        <v>4.6345811051693442E-2</v>
      </c>
      <c r="AN3789">
        <f t="shared" si="957"/>
        <v>0.44444444444444442</v>
      </c>
      <c r="AO3789">
        <f t="shared" si="958"/>
        <v>1.1317658376485005E-4</v>
      </c>
    </row>
    <row r="3790" spans="1:41" x14ac:dyDescent="0.3">
      <c r="A3790">
        <f>Datos!C3789</f>
        <v>1.76048E-2</v>
      </c>
      <c r="B3790">
        <f>Datos!D3789</f>
        <v>-5.1024699999999999E-2</v>
      </c>
      <c r="C3790">
        <f>Datos!E3789</f>
        <v>3.1599299999999997E-2</v>
      </c>
      <c r="D3790" s="5">
        <f>Datos!F3789</f>
        <v>0</v>
      </c>
      <c r="E3790">
        <f t="shared" si="945"/>
        <v>1</v>
      </c>
      <c r="F3790" s="6">
        <f t="shared" si="946"/>
        <v>1</v>
      </c>
      <c r="G3790">
        <f t="shared" si="947"/>
        <v>0</v>
      </c>
      <c r="H3790">
        <f t="shared" si="948"/>
        <v>2.6448061774427656E-2</v>
      </c>
      <c r="I3790" s="5">
        <f t="shared" si="949"/>
        <v>2.6448061774427656E-2</v>
      </c>
      <c r="J3790" s="6">
        <f t="shared" si="950"/>
        <v>0.9735519382255724</v>
      </c>
      <c r="K3790" s="5">
        <f t="shared" si="951"/>
        <v>-2.680410353802223E-2</v>
      </c>
      <c r="L3790" s="6">
        <f t="shared" si="952"/>
        <v>0</v>
      </c>
      <c r="M3790">
        <f t="shared" si="953"/>
        <v>-1.9357679857715013</v>
      </c>
      <c r="N3790">
        <f t="shared" si="954"/>
        <v>6.126556247698367E-2</v>
      </c>
      <c r="O3790">
        <f t="shared" si="955"/>
        <v>0.12577793507826909</v>
      </c>
      <c r="AH3790">
        <v>3.6526961769353883E-2</v>
      </c>
      <c r="AI3790">
        <v>1</v>
      </c>
      <c r="AJ3790">
        <v>0</v>
      </c>
      <c r="AK3790">
        <f t="shared" si="959"/>
        <v>3746</v>
      </c>
      <c r="AL3790">
        <f t="shared" si="960"/>
        <v>40</v>
      </c>
      <c r="AM3790">
        <f t="shared" si="956"/>
        <v>4.6091163738222529E-2</v>
      </c>
      <c r="AN3790">
        <f t="shared" si="957"/>
        <v>0.44444444444444442</v>
      </c>
      <c r="AO3790">
        <f t="shared" si="958"/>
        <v>1.131765837648007E-4</v>
      </c>
    </row>
    <row r="3791" spans="1:41" x14ac:dyDescent="0.3">
      <c r="A3791">
        <f>Datos!C3790</f>
        <v>-9.1059000000000001E-3</v>
      </c>
      <c r="B3791">
        <f>Datos!D3790</f>
        <v>-8.0537800000000007E-2</v>
      </c>
      <c r="C3791">
        <f>Datos!E3790</f>
        <v>4.85458E-2</v>
      </c>
      <c r="D3791" s="5">
        <f>Datos!F3790</f>
        <v>0</v>
      </c>
      <c r="E3791">
        <f t="shared" si="945"/>
        <v>1</v>
      </c>
      <c r="F3791" s="6">
        <f t="shared" si="946"/>
        <v>1</v>
      </c>
      <c r="G3791">
        <f t="shared" si="947"/>
        <v>0</v>
      </c>
      <c r="H3791">
        <f t="shared" si="948"/>
        <v>2.3419869673627428E-2</v>
      </c>
      <c r="I3791" s="5">
        <f t="shared" si="949"/>
        <v>2.3419869673627428E-2</v>
      </c>
      <c r="J3791" s="6">
        <f t="shared" si="950"/>
        <v>0.97658013032637259</v>
      </c>
      <c r="K3791" s="5">
        <f t="shared" si="951"/>
        <v>-2.3698473326072157E-2</v>
      </c>
      <c r="L3791" s="6">
        <f t="shared" si="952"/>
        <v>100</v>
      </c>
      <c r="M3791">
        <f t="shared" si="953"/>
        <v>-1.9877464457897094</v>
      </c>
      <c r="N3791">
        <f t="shared" si="954"/>
        <v>5.5326321921773579E-2</v>
      </c>
      <c r="O3791">
        <f t="shared" si="955"/>
        <v>0.11582163675277221</v>
      </c>
      <c r="AH3791">
        <v>3.6533030564220123E-2</v>
      </c>
      <c r="AI3791">
        <v>1</v>
      </c>
      <c r="AJ3791">
        <v>0</v>
      </c>
      <c r="AK3791">
        <f t="shared" si="959"/>
        <v>3747</v>
      </c>
      <c r="AL3791">
        <f t="shared" si="960"/>
        <v>40</v>
      </c>
      <c r="AM3791">
        <f t="shared" si="956"/>
        <v>4.5836516424751728E-2</v>
      </c>
      <c r="AN3791">
        <f t="shared" si="957"/>
        <v>0.44444444444444442</v>
      </c>
      <c r="AO3791">
        <f t="shared" si="958"/>
        <v>1.131765837648007E-4</v>
      </c>
    </row>
    <row r="3792" spans="1:41" x14ac:dyDescent="0.3">
      <c r="A3792">
        <f>Datos!C3791</f>
        <v>6.5278100000000006E-2</v>
      </c>
      <c r="B3792">
        <f>Datos!D3791</f>
        <v>-0.28255409999999997</v>
      </c>
      <c r="C3792">
        <f>Datos!E3791</f>
        <v>6.6016699999999998E-2</v>
      </c>
      <c r="D3792" s="5">
        <f>Datos!F3791</f>
        <v>0</v>
      </c>
      <c r="E3792">
        <f t="shared" si="945"/>
        <v>1</v>
      </c>
      <c r="F3792" s="6">
        <f t="shared" si="946"/>
        <v>1</v>
      </c>
      <c r="G3792">
        <f t="shared" si="947"/>
        <v>0</v>
      </c>
      <c r="H3792">
        <f t="shared" si="948"/>
        <v>2.8531647837593484E-2</v>
      </c>
      <c r="I3792" s="5">
        <f t="shared" si="949"/>
        <v>2.8531647837593484E-2</v>
      </c>
      <c r="J3792" s="6">
        <f t="shared" si="950"/>
        <v>0.97146835216240657</v>
      </c>
      <c r="K3792" s="5">
        <f t="shared" si="951"/>
        <v>-2.8946586956293058E-2</v>
      </c>
      <c r="L3792" s="6">
        <f t="shared" si="952"/>
        <v>0</v>
      </c>
      <c r="M3792">
        <f t="shared" si="953"/>
        <v>-1.9028256761865467</v>
      </c>
      <c r="N3792">
        <f t="shared" si="954"/>
        <v>6.5264220998953903E-2</v>
      </c>
      <c r="O3792">
        <f t="shared" si="955"/>
        <v>0.13234703032399461</v>
      </c>
      <c r="AH3792">
        <v>3.6865844228753497E-2</v>
      </c>
      <c r="AI3792">
        <v>1</v>
      </c>
      <c r="AJ3792">
        <v>0</v>
      </c>
      <c r="AK3792">
        <f t="shared" si="959"/>
        <v>3748</v>
      </c>
      <c r="AL3792">
        <f t="shared" si="960"/>
        <v>40</v>
      </c>
      <c r="AM3792">
        <f t="shared" si="956"/>
        <v>4.5581869111280926E-2</v>
      </c>
      <c r="AN3792">
        <f t="shared" si="957"/>
        <v>0.44444444444444442</v>
      </c>
      <c r="AO3792">
        <f t="shared" si="958"/>
        <v>1.1317658376485005E-4</v>
      </c>
    </row>
    <row r="3793" spans="1:41" x14ac:dyDescent="0.3">
      <c r="A3793">
        <f>Datos!C3792</f>
        <v>0.27020080000000002</v>
      </c>
      <c r="B3793">
        <f>Datos!D3792</f>
        <v>-0.37780930000000001</v>
      </c>
      <c r="C3793">
        <f>Datos!E3792</f>
        <v>5.5365999999999999E-2</v>
      </c>
      <c r="D3793" s="5">
        <f>Datos!F3792</f>
        <v>0</v>
      </c>
      <c r="E3793">
        <f t="shared" si="945"/>
        <v>1</v>
      </c>
      <c r="F3793" s="6">
        <f t="shared" si="946"/>
        <v>1</v>
      </c>
      <c r="G3793">
        <f t="shared" si="947"/>
        <v>0</v>
      </c>
      <c r="H3793">
        <f t="shared" si="948"/>
        <v>3.6271909875795781E-2</v>
      </c>
      <c r="I3793" s="5">
        <f t="shared" si="949"/>
        <v>3.6271909875795781E-2</v>
      </c>
      <c r="J3793" s="6">
        <f t="shared" si="950"/>
        <v>0.96372809012420424</v>
      </c>
      <c r="K3793" s="5">
        <f t="shared" si="951"/>
        <v>-3.6946088345686162E-2</v>
      </c>
      <c r="L3793" s="6">
        <f t="shared" si="952"/>
        <v>0</v>
      </c>
      <c r="M3793">
        <f t="shared" si="953"/>
        <v>-1.7956900842985983</v>
      </c>
      <c r="N3793">
        <f t="shared" si="954"/>
        <v>7.9564284609728586E-2</v>
      </c>
      <c r="O3793">
        <f t="shared" si="955"/>
        <v>0.15506607564364855</v>
      </c>
      <c r="AH3793">
        <v>3.6936231634717272E-2</v>
      </c>
      <c r="AI3793">
        <v>1</v>
      </c>
      <c r="AJ3793">
        <v>0</v>
      </c>
      <c r="AK3793">
        <f t="shared" si="959"/>
        <v>3749</v>
      </c>
      <c r="AL3793">
        <f t="shared" si="960"/>
        <v>40</v>
      </c>
      <c r="AM3793">
        <f t="shared" si="956"/>
        <v>4.5327221797810013E-2</v>
      </c>
      <c r="AN3793">
        <f t="shared" si="957"/>
        <v>0.44444444444444442</v>
      </c>
      <c r="AO3793">
        <f t="shared" si="958"/>
        <v>0</v>
      </c>
    </row>
    <row r="3794" spans="1:41" x14ac:dyDescent="0.3">
      <c r="A3794">
        <f>Datos!C3793</f>
        <v>0.29284559999999998</v>
      </c>
      <c r="B3794">
        <f>Datos!D3793</f>
        <v>-0.44408720000000002</v>
      </c>
      <c r="C3794">
        <f>Datos!E3793</f>
        <v>6.3220499999999999E-2</v>
      </c>
      <c r="D3794" s="5">
        <f>Datos!F3793</f>
        <v>1</v>
      </c>
      <c r="E3794">
        <f t="shared" si="945"/>
        <v>0</v>
      </c>
      <c r="F3794" s="6">
        <f t="shared" si="946"/>
        <v>1</v>
      </c>
      <c r="G3794">
        <f t="shared" si="947"/>
        <v>1</v>
      </c>
      <c r="H3794">
        <f t="shared" si="948"/>
        <v>3.7712658759022237E-2</v>
      </c>
      <c r="I3794" s="5">
        <f t="shared" si="949"/>
        <v>3.7712658759022237E-2</v>
      </c>
      <c r="J3794" s="6">
        <f t="shared" si="950"/>
        <v>0.96228734124097781</v>
      </c>
      <c r="K3794" s="5">
        <f t="shared" si="951"/>
        <v>-3.2777594647869654</v>
      </c>
      <c r="L3794" s="6">
        <f t="shared" si="952"/>
        <v>100</v>
      </c>
      <c r="M3794">
        <f t="shared" si="953"/>
        <v>-1.777869335825272</v>
      </c>
      <c r="N3794">
        <f t="shared" si="954"/>
        <v>8.2138517354770027E-2</v>
      </c>
      <c r="O3794">
        <f t="shared" si="955"/>
        <v>0.8715082795606155</v>
      </c>
      <c r="AH3794">
        <v>3.7147277034443815E-2</v>
      </c>
      <c r="AI3794">
        <v>0</v>
      </c>
      <c r="AJ3794">
        <v>1</v>
      </c>
      <c r="AK3794">
        <f t="shared" si="959"/>
        <v>3749</v>
      </c>
      <c r="AL3794">
        <f t="shared" si="960"/>
        <v>41</v>
      </c>
      <c r="AM3794">
        <f t="shared" si="956"/>
        <v>4.5327221797810013E-2</v>
      </c>
      <c r="AN3794">
        <f t="shared" si="957"/>
        <v>0.43055555555555558</v>
      </c>
      <c r="AO3794">
        <f t="shared" si="958"/>
        <v>1.096398155221507E-4</v>
      </c>
    </row>
    <row r="3795" spans="1:41" x14ac:dyDescent="0.3">
      <c r="A3795">
        <f>Datos!C3794</f>
        <v>0.38436310000000001</v>
      </c>
      <c r="B3795">
        <f>Datos!D3794</f>
        <v>0.1798109</v>
      </c>
      <c r="C3795">
        <f>Datos!E3794</f>
        <v>6.0933899999999999E-2</v>
      </c>
      <c r="D3795" s="5">
        <f>Datos!F3794</f>
        <v>0</v>
      </c>
      <c r="E3795">
        <f t="shared" si="945"/>
        <v>1</v>
      </c>
      <c r="F3795" s="6">
        <f t="shared" si="946"/>
        <v>1</v>
      </c>
      <c r="G3795">
        <f t="shared" si="947"/>
        <v>0</v>
      </c>
      <c r="H3795">
        <f t="shared" si="948"/>
        <v>9.7175625646517515E-3</v>
      </c>
      <c r="I3795" s="5">
        <f t="shared" si="949"/>
        <v>9.7175625646517515E-3</v>
      </c>
      <c r="J3795" s="6">
        <f t="shared" si="950"/>
        <v>0.99028243743534827</v>
      </c>
      <c r="K3795" s="5">
        <f t="shared" si="951"/>
        <v>-9.7650862023161734E-3</v>
      </c>
      <c r="L3795" s="6">
        <f t="shared" si="952"/>
        <v>100</v>
      </c>
      <c r="M3795">
        <f t="shared" si="953"/>
        <v>-2.337078068913697</v>
      </c>
      <c r="N3795">
        <f t="shared" si="954"/>
        <v>2.5993585490487768E-2</v>
      </c>
      <c r="O3795">
        <f t="shared" si="955"/>
        <v>6.2034156123515406E-2</v>
      </c>
      <c r="AH3795">
        <v>3.7267927082584446E-2</v>
      </c>
      <c r="AI3795">
        <v>1</v>
      </c>
      <c r="AJ3795">
        <v>0</v>
      </c>
      <c r="AK3795">
        <f t="shared" si="959"/>
        <v>3750</v>
      </c>
      <c r="AL3795">
        <f t="shared" si="960"/>
        <v>41</v>
      </c>
      <c r="AM3795">
        <f t="shared" si="956"/>
        <v>4.5072574484339212E-2</v>
      </c>
      <c r="AN3795">
        <f t="shared" si="957"/>
        <v>0.43055555555555558</v>
      </c>
      <c r="AO3795">
        <f t="shared" si="958"/>
        <v>1.096398155221985E-4</v>
      </c>
    </row>
    <row r="3796" spans="1:41" x14ac:dyDescent="0.3">
      <c r="A3796">
        <f>Datos!C3795</f>
        <v>0.4606497</v>
      </c>
      <c r="B3796">
        <f>Datos!D3795</f>
        <v>0.19294500000000001</v>
      </c>
      <c r="C3796">
        <f>Datos!E3795</f>
        <v>4.8865400000000003E-2</v>
      </c>
      <c r="D3796" s="5">
        <f>Datos!F3795</f>
        <v>0</v>
      </c>
      <c r="E3796">
        <f t="shared" si="945"/>
        <v>1</v>
      </c>
      <c r="F3796" s="6">
        <f t="shared" si="946"/>
        <v>1</v>
      </c>
      <c r="G3796">
        <f t="shared" si="947"/>
        <v>0</v>
      </c>
      <c r="H3796">
        <f t="shared" si="948"/>
        <v>1.0687740035454911E-2</v>
      </c>
      <c r="I3796" s="5">
        <f t="shared" si="949"/>
        <v>1.0687740035454911E-2</v>
      </c>
      <c r="J3796" s="6">
        <f t="shared" si="950"/>
        <v>0.98931225996454508</v>
      </c>
      <c r="K3796" s="5">
        <f t="shared" si="951"/>
        <v>-1.0745264164756883E-2</v>
      </c>
      <c r="L3796" s="6">
        <f t="shared" si="952"/>
        <v>100</v>
      </c>
      <c r="M3796">
        <f t="shared" si="953"/>
        <v>-2.3012858317069687</v>
      </c>
      <c r="N3796">
        <f t="shared" si="954"/>
        <v>2.824336340198107E-2</v>
      </c>
      <c r="O3796">
        <f t="shared" si="955"/>
        <v>6.6513233339737438E-2</v>
      </c>
      <c r="AH3796">
        <v>3.7328850423543079E-2</v>
      </c>
      <c r="AI3796">
        <v>1</v>
      </c>
      <c r="AJ3796">
        <v>0</v>
      </c>
      <c r="AK3796">
        <f t="shared" si="959"/>
        <v>3751</v>
      </c>
      <c r="AL3796">
        <f t="shared" si="960"/>
        <v>41</v>
      </c>
      <c r="AM3796">
        <f t="shared" si="956"/>
        <v>4.4817927170868299E-2</v>
      </c>
      <c r="AN3796">
        <f t="shared" si="957"/>
        <v>0.43055555555555558</v>
      </c>
      <c r="AO3796">
        <f t="shared" si="958"/>
        <v>1.096398155221507E-4</v>
      </c>
    </row>
    <row r="3797" spans="1:41" x14ac:dyDescent="0.3">
      <c r="A3797">
        <f>Datos!C3796</f>
        <v>0.3770983</v>
      </c>
      <c r="B3797">
        <f>Datos!D3796</f>
        <v>0.19619300000000001</v>
      </c>
      <c r="C3797">
        <f>Datos!E3796</f>
        <v>5.4261299999999998E-2</v>
      </c>
      <c r="D3797" s="5">
        <f>Datos!F3796</f>
        <v>0</v>
      </c>
      <c r="E3797">
        <f t="shared" si="945"/>
        <v>1</v>
      </c>
      <c r="F3797" s="6">
        <f t="shared" si="946"/>
        <v>1</v>
      </c>
      <c r="G3797">
        <f t="shared" si="947"/>
        <v>0</v>
      </c>
      <c r="H3797">
        <f t="shared" si="948"/>
        <v>1.0216585423631576E-2</v>
      </c>
      <c r="I3797" s="5">
        <f t="shared" si="949"/>
        <v>1.0216585423631576E-2</v>
      </c>
      <c r="J3797" s="6">
        <f t="shared" si="950"/>
        <v>0.98978341457636843</v>
      </c>
      <c r="K3797" s="5">
        <f t="shared" si="951"/>
        <v>-1.0269132943022421E-2</v>
      </c>
      <c r="L3797" s="6">
        <f t="shared" si="952"/>
        <v>100</v>
      </c>
      <c r="M3797">
        <f t="shared" si="953"/>
        <v>-2.3182972670806268</v>
      </c>
      <c r="N3797">
        <f t="shared" si="954"/>
        <v>2.7155120704620835E-2</v>
      </c>
      <c r="O3797">
        <f t="shared" si="955"/>
        <v>6.4356154324796175E-2</v>
      </c>
      <c r="AH3797">
        <v>3.7496329672145355E-2</v>
      </c>
      <c r="AI3797">
        <v>1</v>
      </c>
      <c r="AJ3797">
        <v>0</v>
      </c>
      <c r="AK3797">
        <f t="shared" si="959"/>
        <v>3752</v>
      </c>
      <c r="AL3797">
        <f t="shared" si="960"/>
        <v>41</v>
      </c>
      <c r="AM3797">
        <f t="shared" si="956"/>
        <v>4.4563279857397498E-2</v>
      </c>
      <c r="AN3797">
        <f t="shared" si="957"/>
        <v>0.43055555555555558</v>
      </c>
      <c r="AO3797">
        <f t="shared" si="958"/>
        <v>0</v>
      </c>
    </row>
    <row r="3798" spans="1:41" x14ac:dyDescent="0.3">
      <c r="A3798">
        <f>Datos!C3797</f>
        <v>0.36676769999999997</v>
      </c>
      <c r="B3798">
        <f>Datos!D3797</f>
        <v>0.2122339</v>
      </c>
      <c r="C3798">
        <f>Datos!E3797</f>
        <v>3.6586E-2</v>
      </c>
      <c r="D3798" s="5">
        <f>Datos!F3797</f>
        <v>0</v>
      </c>
      <c r="E3798">
        <f t="shared" si="945"/>
        <v>1</v>
      </c>
      <c r="F3798" s="6">
        <f t="shared" si="946"/>
        <v>1</v>
      </c>
      <c r="G3798">
        <f t="shared" si="947"/>
        <v>0</v>
      </c>
      <c r="H3798">
        <f t="shared" si="948"/>
        <v>1.2370936393996234E-2</v>
      </c>
      <c r="I3798" s="5">
        <f t="shared" si="949"/>
        <v>1.2370936393996234E-2</v>
      </c>
      <c r="J3798" s="6">
        <f t="shared" si="950"/>
        <v>0.98762906360600378</v>
      </c>
      <c r="K3798" s="5">
        <f t="shared" si="951"/>
        <v>-1.2448093424475599E-2</v>
      </c>
      <c r="L3798" s="6">
        <f t="shared" si="952"/>
        <v>100</v>
      </c>
      <c r="M3798">
        <f t="shared" si="953"/>
        <v>-2.2454092399099967</v>
      </c>
      <c r="N3798">
        <f t="shared" si="954"/>
        <v>3.2068858480193772E-2</v>
      </c>
      <c r="O3798">
        <f t="shared" si="955"/>
        <v>7.3964008650631213E-2</v>
      </c>
      <c r="AH3798">
        <v>3.7712658759022237E-2</v>
      </c>
      <c r="AI3798">
        <v>0</v>
      </c>
      <c r="AJ3798">
        <v>1</v>
      </c>
      <c r="AK3798">
        <f t="shared" si="959"/>
        <v>3752</v>
      </c>
      <c r="AL3798">
        <f t="shared" si="960"/>
        <v>42</v>
      </c>
      <c r="AM3798">
        <f t="shared" si="956"/>
        <v>4.4563279857397498E-2</v>
      </c>
      <c r="AN3798">
        <f t="shared" si="957"/>
        <v>0.41666666666666663</v>
      </c>
      <c r="AO3798">
        <f t="shared" si="958"/>
        <v>1.0610304727950066E-4</v>
      </c>
    </row>
    <row r="3799" spans="1:41" x14ac:dyDescent="0.3">
      <c r="A3799">
        <f>Datos!C3798</f>
        <v>0.31420389999999998</v>
      </c>
      <c r="B3799">
        <f>Datos!D3798</f>
        <v>0.21333940000000001</v>
      </c>
      <c r="C3799">
        <f>Datos!E3798</f>
        <v>3.3157399999999997E-2</v>
      </c>
      <c r="D3799" s="5">
        <f>Datos!F3798</f>
        <v>0</v>
      </c>
      <c r="E3799">
        <f t="shared" si="945"/>
        <v>1</v>
      </c>
      <c r="F3799" s="6">
        <f t="shared" si="946"/>
        <v>1</v>
      </c>
      <c r="G3799">
        <f t="shared" si="947"/>
        <v>0</v>
      </c>
      <c r="H3799">
        <f t="shared" si="948"/>
        <v>1.313546993832816E-2</v>
      </c>
      <c r="I3799" s="5">
        <f t="shared" si="949"/>
        <v>1.313546993832816E-2</v>
      </c>
      <c r="J3799" s="6">
        <f t="shared" si="950"/>
        <v>0.98686453006167185</v>
      </c>
      <c r="K3799" s="5">
        <f t="shared" si="951"/>
        <v>-1.3222503212374699E-2</v>
      </c>
      <c r="L3799" s="6">
        <f t="shared" si="952"/>
        <v>100</v>
      </c>
      <c r="M3799">
        <f t="shared" si="953"/>
        <v>-2.2221830144499539</v>
      </c>
      <c r="N3799">
        <f t="shared" si="954"/>
        <v>3.3776593781103315E-2</v>
      </c>
      <c r="O3799">
        <f t="shared" si="955"/>
        <v>7.7228245748351812E-2</v>
      </c>
      <c r="AH3799">
        <v>3.7765158283138811E-2</v>
      </c>
      <c r="AI3799">
        <v>1</v>
      </c>
      <c r="AJ3799">
        <v>0</v>
      </c>
      <c r="AK3799">
        <f t="shared" si="959"/>
        <v>3753</v>
      </c>
      <c r="AL3799">
        <f t="shared" si="960"/>
        <v>42</v>
      </c>
      <c r="AM3799">
        <f t="shared" si="956"/>
        <v>4.4308632543926696E-2</v>
      </c>
      <c r="AN3799">
        <f t="shared" si="957"/>
        <v>0.41666666666666663</v>
      </c>
      <c r="AO3799">
        <f t="shared" si="958"/>
        <v>1.0610304727954692E-4</v>
      </c>
    </row>
    <row r="3800" spans="1:41" x14ac:dyDescent="0.3">
      <c r="A3800">
        <f>Datos!C3799</f>
        <v>0.39518700000000001</v>
      </c>
      <c r="B3800">
        <f>Datos!D3799</f>
        <v>0.22503899999999999</v>
      </c>
      <c r="C3800">
        <f>Datos!E3799</f>
        <v>3.7066300000000003E-2</v>
      </c>
      <c r="D3800" s="5">
        <f>Datos!F3799</f>
        <v>0</v>
      </c>
      <c r="E3800">
        <f t="shared" si="945"/>
        <v>1</v>
      </c>
      <c r="F3800" s="6">
        <f t="shared" si="946"/>
        <v>1</v>
      </c>
      <c r="G3800">
        <f t="shared" si="947"/>
        <v>0</v>
      </c>
      <c r="H3800">
        <f t="shared" si="948"/>
        <v>1.1809410379309217E-2</v>
      </c>
      <c r="I3800" s="5">
        <f t="shared" si="949"/>
        <v>1.1809410379309217E-2</v>
      </c>
      <c r="J3800" s="6">
        <f t="shared" si="950"/>
        <v>0.98819058962069073</v>
      </c>
      <c r="K3800" s="5">
        <f t="shared" si="951"/>
        <v>-1.1879695363561578E-2</v>
      </c>
      <c r="L3800" s="6">
        <f t="shared" si="952"/>
        <v>100</v>
      </c>
      <c r="M3800">
        <f t="shared" si="953"/>
        <v>-2.2632737280891879</v>
      </c>
      <c r="N3800">
        <f t="shared" si="954"/>
        <v>3.0803020755514804E-2</v>
      </c>
      <c r="O3800">
        <f t="shared" si="955"/>
        <v>7.1520447001920159E-2</v>
      </c>
      <c r="AH3800">
        <v>3.7955730045663223E-2</v>
      </c>
      <c r="AI3800">
        <v>1</v>
      </c>
      <c r="AJ3800">
        <v>0</v>
      </c>
      <c r="AK3800">
        <f t="shared" si="959"/>
        <v>3754</v>
      </c>
      <c r="AL3800">
        <f t="shared" si="960"/>
        <v>42</v>
      </c>
      <c r="AM3800">
        <f t="shared" si="956"/>
        <v>4.4053985230455783E-2</v>
      </c>
      <c r="AN3800">
        <f t="shared" si="957"/>
        <v>0.41666666666666663</v>
      </c>
      <c r="AO3800">
        <f t="shared" si="958"/>
        <v>1.0610304727950066E-4</v>
      </c>
    </row>
    <row r="3801" spans="1:41" x14ac:dyDescent="0.3">
      <c r="A3801">
        <f>Datos!C3800</f>
        <v>0.25405139999999998</v>
      </c>
      <c r="B3801">
        <f>Datos!D3800</f>
        <v>0.1325268</v>
      </c>
      <c r="C3801">
        <f>Datos!E3800</f>
        <v>4.2586499999999999E-2</v>
      </c>
      <c r="D3801" s="5">
        <f>Datos!F3800</f>
        <v>0</v>
      </c>
      <c r="E3801">
        <f t="shared" si="945"/>
        <v>1</v>
      </c>
      <c r="F3801" s="6">
        <f t="shared" si="946"/>
        <v>1</v>
      </c>
      <c r="G3801">
        <f t="shared" si="947"/>
        <v>0</v>
      </c>
      <c r="H3801">
        <f t="shared" si="948"/>
        <v>1.4368644278541344E-2</v>
      </c>
      <c r="I3801" s="5">
        <f t="shared" si="949"/>
        <v>1.4368644278541344E-2</v>
      </c>
      <c r="J3801" s="6">
        <f t="shared" si="950"/>
        <v>0.98563135572145866</v>
      </c>
      <c r="K3801" s="5">
        <f t="shared" si="951"/>
        <v>-1.4472872868165537E-2</v>
      </c>
      <c r="L3801" s="6">
        <f t="shared" si="952"/>
        <v>100</v>
      </c>
      <c r="M3801">
        <f t="shared" si="953"/>
        <v>-2.1870717225335756</v>
      </c>
      <c r="N3801">
        <f t="shared" si="954"/>
        <v>3.6495004420306711E-2</v>
      </c>
      <c r="O3801">
        <f t="shared" si="955"/>
        <v>8.2351777296454834E-2</v>
      </c>
      <c r="AH3801">
        <v>3.796809313407986E-2</v>
      </c>
      <c r="AI3801">
        <v>1</v>
      </c>
      <c r="AJ3801">
        <v>0</v>
      </c>
      <c r="AK3801">
        <f t="shared" si="959"/>
        <v>3755</v>
      </c>
      <c r="AL3801">
        <f t="shared" si="960"/>
        <v>42</v>
      </c>
      <c r="AM3801">
        <f t="shared" si="956"/>
        <v>4.3799337916984982E-2</v>
      </c>
      <c r="AN3801">
        <f t="shared" si="957"/>
        <v>0.41666666666666663</v>
      </c>
      <c r="AO3801">
        <f t="shared" si="958"/>
        <v>1.0610304727950066E-4</v>
      </c>
    </row>
    <row r="3802" spans="1:41" x14ac:dyDescent="0.3">
      <c r="A3802">
        <f>Datos!C3801</f>
        <v>0.2179546</v>
      </c>
      <c r="B3802">
        <f>Datos!D3801</f>
        <v>0.25008560000000002</v>
      </c>
      <c r="C3802">
        <f>Datos!E3801</f>
        <v>4.1457300000000002E-2</v>
      </c>
      <c r="D3802" s="5">
        <f>Datos!F3801</f>
        <v>0</v>
      </c>
      <c r="E3802">
        <f t="shared" si="945"/>
        <v>1</v>
      </c>
      <c r="F3802" s="6">
        <f t="shared" si="946"/>
        <v>1</v>
      </c>
      <c r="G3802">
        <f t="shared" si="947"/>
        <v>0</v>
      </c>
      <c r="H3802">
        <f t="shared" si="948"/>
        <v>1.1263670277350394E-2</v>
      </c>
      <c r="I3802" s="5">
        <f t="shared" si="949"/>
        <v>1.1263670277350394E-2</v>
      </c>
      <c r="J3802" s="6">
        <f t="shared" si="950"/>
        <v>0.98873632972264958</v>
      </c>
      <c r="K3802" s="5">
        <f t="shared" si="951"/>
        <v>-1.1327585813651604E-2</v>
      </c>
      <c r="L3802" s="6">
        <f t="shared" si="952"/>
        <v>100</v>
      </c>
      <c r="M3802">
        <f t="shared" si="953"/>
        <v>-2.2813568271544966</v>
      </c>
      <c r="N3802">
        <f t="shared" si="954"/>
        <v>2.9562960975295559E-2</v>
      </c>
      <c r="O3802">
        <f t="shared" si="955"/>
        <v>6.9105974664966832E-2</v>
      </c>
      <c r="AH3802">
        <v>3.8100346287036374E-2</v>
      </c>
      <c r="AI3802">
        <v>1</v>
      </c>
      <c r="AJ3802">
        <v>0</v>
      </c>
      <c r="AK3802">
        <f t="shared" si="959"/>
        <v>3756</v>
      </c>
      <c r="AL3802">
        <f t="shared" si="960"/>
        <v>42</v>
      </c>
      <c r="AM3802">
        <f t="shared" si="956"/>
        <v>4.354469060351418E-2</v>
      </c>
      <c r="AN3802">
        <f t="shared" si="957"/>
        <v>0.41666666666666663</v>
      </c>
      <c r="AO3802">
        <f t="shared" si="958"/>
        <v>0</v>
      </c>
    </row>
    <row r="3803" spans="1:41" x14ac:dyDescent="0.3">
      <c r="A3803">
        <f>Datos!C3802</f>
        <v>0.24215590000000001</v>
      </c>
      <c r="B3803">
        <f>Datos!D3802</f>
        <v>0.36864780000000003</v>
      </c>
      <c r="C3803">
        <f>Datos!E3802</f>
        <v>6.2930399999999997E-2</v>
      </c>
      <c r="D3803" s="5">
        <f>Datos!F3802</f>
        <v>0</v>
      </c>
      <c r="E3803">
        <f t="shared" si="945"/>
        <v>1</v>
      </c>
      <c r="F3803" s="6">
        <f t="shared" si="946"/>
        <v>1</v>
      </c>
      <c r="G3803">
        <f t="shared" si="947"/>
        <v>0</v>
      </c>
      <c r="H3803">
        <f t="shared" si="948"/>
        <v>6.3004364756485956E-3</v>
      </c>
      <c r="I3803" s="5">
        <f t="shared" si="949"/>
        <v>6.3004364756485956E-3</v>
      </c>
      <c r="J3803" s="6">
        <f t="shared" si="950"/>
        <v>0.9936995635243514</v>
      </c>
      <c r="K3803" s="5">
        <f t="shared" si="951"/>
        <v>-6.3203679877945748E-3</v>
      </c>
      <c r="L3803" s="6">
        <f t="shared" si="952"/>
        <v>100</v>
      </c>
      <c r="M3803">
        <f t="shared" si="953"/>
        <v>-2.4948546642781242</v>
      </c>
      <c r="N3803">
        <f t="shared" si="954"/>
        <v>1.7754994344096948E-2</v>
      </c>
      <c r="O3803">
        <f t="shared" si="955"/>
        <v>4.4896234895143675E-2</v>
      </c>
      <c r="AH3803">
        <v>3.8116559648507818E-2</v>
      </c>
      <c r="AI3803">
        <v>0</v>
      </c>
      <c r="AJ3803">
        <v>1</v>
      </c>
      <c r="AK3803">
        <f t="shared" si="959"/>
        <v>3756</v>
      </c>
      <c r="AL3803">
        <f t="shared" si="960"/>
        <v>43</v>
      </c>
      <c r="AM3803">
        <f t="shared" si="956"/>
        <v>4.354469060351418E-2</v>
      </c>
      <c r="AN3803">
        <f t="shared" si="957"/>
        <v>0.40277777777777779</v>
      </c>
      <c r="AO3803">
        <f t="shared" si="958"/>
        <v>1.0256627903689536E-4</v>
      </c>
    </row>
    <row r="3804" spans="1:41" x14ac:dyDescent="0.3">
      <c r="A3804">
        <f>Datos!C3803</f>
        <v>0.27898679999999998</v>
      </c>
      <c r="B3804">
        <f>Datos!D3803</f>
        <v>0.46665580000000001</v>
      </c>
      <c r="C3804">
        <f>Datos!E3803</f>
        <v>5.5586799999999999E-2</v>
      </c>
      <c r="D3804" s="5">
        <f>Datos!F3803</f>
        <v>0</v>
      </c>
      <c r="E3804">
        <f t="shared" si="945"/>
        <v>1</v>
      </c>
      <c r="F3804" s="6">
        <f t="shared" si="946"/>
        <v>1</v>
      </c>
      <c r="G3804">
        <f t="shared" si="947"/>
        <v>0</v>
      </c>
      <c r="H3804">
        <f t="shared" si="948"/>
        <v>5.354271439650872E-3</v>
      </c>
      <c r="I3804" s="5">
        <f t="shared" si="949"/>
        <v>5.354271439650872E-3</v>
      </c>
      <c r="J3804" s="6">
        <f t="shared" si="950"/>
        <v>0.99464572856034916</v>
      </c>
      <c r="K3804" s="5">
        <f t="shared" si="951"/>
        <v>-5.3686569231416121E-3</v>
      </c>
      <c r="L3804" s="6">
        <f t="shared" si="952"/>
        <v>100</v>
      </c>
      <c r="M3804">
        <f t="shared" si="953"/>
        <v>-2.5520686103527046</v>
      </c>
      <c r="N3804">
        <f t="shared" si="954"/>
        <v>1.5368034183655437E-2</v>
      </c>
      <c r="O3804">
        <f t="shared" si="955"/>
        <v>3.9670130122486894E-2</v>
      </c>
      <c r="AH3804">
        <v>3.8210036800180897E-2</v>
      </c>
      <c r="AI3804">
        <v>1</v>
      </c>
      <c r="AJ3804">
        <v>0</v>
      </c>
      <c r="AK3804">
        <f t="shared" si="959"/>
        <v>3757</v>
      </c>
      <c r="AL3804">
        <f t="shared" si="960"/>
        <v>43</v>
      </c>
      <c r="AM3804">
        <f t="shared" si="956"/>
        <v>4.3290043290043267E-2</v>
      </c>
      <c r="AN3804">
        <f t="shared" si="957"/>
        <v>0.40277777777777779</v>
      </c>
      <c r="AO3804">
        <f t="shared" si="958"/>
        <v>1.0256627903685065E-4</v>
      </c>
    </row>
    <row r="3805" spans="1:41" x14ac:dyDescent="0.3">
      <c r="A3805">
        <f>Datos!C3804</f>
        <v>0.35175709999999999</v>
      </c>
      <c r="B3805">
        <f>Datos!D3804</f>
        <v>0.14451449999999999</v>
      </c>
      <c r="C3805">
        <f>Datos!E3804</f>
        <v>3.3826500000000002E-2</v>
      </c>
      <c r="D3805" s="5">
        <f>Datos!F3804</f>
        <v>0</v>
      </c>
      <c r="E3805">
        <f t="shared" si="945"/>
        <v>1</v>
      </c>
      <c r="F3805" s="6">
        <f t="shared" si="946"/>
        <v>1</v>
      </c>
      <c r="G3805">
        <f t="shared" si="947"/>
        <v>0</v>
      </c>
      <c r="H3805">
        <f t="shared" si="948"/>
        <v>1.5026460380604054E-2</v>
      </c>
      <c r="I3805" s="5">
        <f t="shared" si="949"/>
        <v>1.5026460380604054E-2</v>
      </c>
      <c r="J3805" s="6">
        <f t="shared" si="950"/>
        <v>0.98497353961939593</v>
      </c>
      <c r="K3805" s="5">
        <f t="shared" si="951"/>
        <v>-1.5140501501436402E-2</v>
      </c>
      <c r="L3805" s="6">
        <f t="shared" si="952"/>
        <v>100</v>
      </c>
      <c r="M3805">
        <f t="shared" si="953"/>
        <v>-2.1693921985061846</v>
      </c>
      <c r="N3805">
        <f t="shared" si="954"/>
        <v>3.7927843156965478E-2</v>
      </c>
      <c r="O3805">
        <f t="shared" si="955"/>
        <v>8.5018358988934783E-2</v>
      </c>
      <c r="AH3805">
        <v>3.8349039565880767E-2</v>
      </c>
      <c r="AI3805">
        <v>1</v>
      </c>
      <c r="AJ3805">
        <v>0</v>
      </c>
      <c r="AK3805">
        <f t="shared" si="959"/>
        <v>3758</v>
      </c>
      <c r="AL3805">
        <f t="shared" si="960"/>
        <v>43</v>
      </c>
      <c r="AM3805">
        <f t="shared" si="956"/>
        <v>4.3035395976572466E-2</v>
      </c>
      <c r="AN3805">
        <f t="shared" si="957"/>
        <v>0.40277777777777779</v>
      </c>
      <c r="AO3805">
        <f t="shared" si="958"/>
        <v>1.0256627903689536E-4</v>
      </c>
    </row>
    <row r="3806" spans="1:41" x14ac:dyDescent="0.3">
      <c r="A3806">
        <f>Datos!C3805</f>
        <v>0.49584089999999997</v>
      </c>
      <c r="B3806">
        <f>Datos!D3805</f>
        <v>0.1892606</v>
      </c>
      <c r="C3806">
        <f>Datos!E3805</f>
        <v>6.11202E-2</v>
      </c>
      <c r="D3806" s="5">
        <f>Datos!F3805</f>
        <v>0</v>
      </c>
      <c r="E3806">
        <f t="shared" si="945"/>
        <v>1</v>
      </c>
      <c r="F3806" s="6">
        <f t="shared" si="946"/>
        <v>1</v>
      </c>
      <c r="G3806">
        <f t="shared" si="947"/>
        <v>0</v>
      </c>
      <c r="H3806">
        <f t="shared" si="948"/>
        <v>9.0759009958809676E-3</v>
      </c>
      <c r="I3806" s="5">
        <f t="shared" si="949"/>
        <v>9.0759009958809676E-3</v>
      </c>
      <c r="J3806" s="6">
        <f t="shared" si="950"/>
        <v>0.99092409900411904</v>
      </c>
      <c r="K3806" s="5">
        <f t="shared" si="951"/>
        <v>-9.1173378939954121E-3</v>
      </c>
      <c r="L3806" s="6">
        <f t="shared" si="952"/>
        <v>100</v>
      </c>
      <c r="M3806">
        <f t="shared" si="953"/>
        <v>-2.3625069314508171</v>
      </c>
      <c r="N3806">
        <f t="shared" si="954"/>
        <v>2.4485895189105114E-2</v>
      </c>
      <c r="O3806">
        <f t="shared" si="955"/>
        <v>5.89885215294466E-2</v>
      </c>
      <c r="AH3806">
        <v>3.8515424861265503E-2</v>
      </c>
      <c r="AI3806">
        <v>1</v>
      </c>
      <c r="AJ3806">
        <v>0</v>
      </c>
      <c r="AK3806">
        <f t="shared" si="959"/>
        <v>3759</v>
      </c>
      <c r="AL3806">
        <f t="shared" si="960"/>
        <v>43</v>
      </c>
      <c r="AM3806">
        <f t="shared" si="956"/>
        <v>4.2780748663101553E-2</v>
      </c>
      <c r="AN3806">
        <f t="shared" si="957"/>
        <v>0.40277777777777779</v>
      </c>
      <c r="AO3806">
        <f t="shared" si="958"/>
        <v>0</v>
      </c>
    </row>
    <row r="3807" spans="1:41" x14ac:dyDescent="0.3">
      <c r="A3807">
        <f>Datos!C3806</f>
        <v>0.62597979999999998</v>
      </c>
      <c r="B3807">
        <f>Datos!D3806</f>
        <v>0.24551590000000001</v>
      </c>
      <c r="C3807">
        <f>Datos!E3806</f>
        <v>4.4768099999999998E-2</v>
      </c>
      <c r="D3807" s="5">
        <f>Datos!F3806</f>
        <v>0</v>
      </c>
      <c r="E3807">
        <f t="shared" si="945"/>
        <v>1</v>
      </c>
      <c r="F3807" s="6">
        <f t="shared" si="946"/>
        <v>1</v>
      </c>
      <c r="G3807">
        <f t="shared" si="947"/>
        <v>0</v>
      </c>
      <c r="H3807">
        <f t="shared" si="948"/>
        <v>9.3309753353170155E-3</v>
      </c>
      <c r="I3807" s="5">
        <f t="shared" si="949"/>
        <v>9.3309753353170155E-3</v>
      </c>
      <c r="J3807" s="6">
        <f t="shared" si="950"/>
        <v>0.99066902466468298</v>
      </c>
      <c r="K3807" s="5">
        <f t="shared" si="951"/>
        <v>-9.3747816020888306E-3</v>
      </c>
      <c r="L3807" s="6">
        <f t="shared" si="952"/>
        <v>100</v>
      </c>
      <c r="M3807">
        <f t="shared" si="953"/>
        <v>-2.3522156782080001</v>
      </c>
      <c r="N3807">
        <f t="shared" si="954"/>
        <v>2.5087192259828143E-2</v>
      </c>
      <c r="O3807">
        <f t="shared" si="955"/>
        <v>6.0207577515332823E-2</v>
      </c>
      <c r="AH3807">
        <v>3.8670063032693873E-2</v>
      </c>
      <c r="AI3807">
        <v>0</v>
      </c>
      <c r="AJ3807">
        <v>1</v>
      </c>
      <c r="AK3807">
        <f t="shared" si="959"/>
        <v>3759</v>
      </c>
      <c r="AL3807">
        <f t="shared" si="960"/>
        <v>44</v>
      </c>
      <c r="AM3807">
        <f t="shared" si="956"/>
        <v>4.2780748663101553E-2</v>
      </c>
      <c r="AN3807">
        <f t="shared" si="957"/>
        <v>0.38888888888888884</v>
      </c>
      <c r="AO3807">
        <f t="shared" si="958"/>
        <v>9.9029510794200614E-5</v>
      </c>
    </row>
    <row r="3808" spans="1:41" x14ac:dyDescent="0.3">
      <c r="A3808">
        <f>Datos!C3807</f>
        <v>0.45457370000000002</v>
      </c>
      <c r="B3808">
        <f>Datos!D3807</f>
        <v>0.27892280000000003</v>
      </c>
      <c r="C3808">
        <f>Datos!E3807</f>
        <v>4.84261E-2</v>
      </c>
      <c r="D3808" s="5">
        <f>Datos!F3807</f>
        <v>0</v>
      </c>
      <c r="E3808">
        <f t="shared" si="945"/>
        <v>1</v>
      </c>
      <c r="F3808" s="6">
        <f t="shared" si="946"/>
        <v>1</v>
      </c>
      <c r="G3808">
        <f t="shared" si="947"/>
        <v>0</v>
      </c>
      <c r="H3808">
        <f t="shared" si="948"/>
        <v>8.7732911789248011E-3</v>
      </c>
      <c r="I3808" s="5">
        <f t="shared" si="949"/>
        <v>8.7732911789248011E-3</v>
      </c>
      <c r="J3808" s="6">
        <f t="shared" si="950"/>
        <v>0.99122670882107522</v>
      </c>
      <c r="K3808" s="5">
        <f t="shared" si="951"/>
        <v>-8.8120030848451332E-3</v>
      </c>
      <c r="L3808" s="6">
        <f t="shared" si="952"/>
        <v>100</v>
      </c>
      <c r="M3808">
        <f t="shared" si="953"/>
        <v>-2.3750498061491347</v>
      </c>
      <c r="N3808">
        <f t="shared" si="954"/>
        <v>2.3769088997999021E-2</v>
      </c>
      <c r="O3808">
        <f t="shared" si="955"/>
        <v>5.7527445351380019E-2</v>
      </c>
      <c r="AH3808">
        <v>3.9380334826046699E-2</v>
      </c>
      <c r="AI3808">
        <v>1</v>
      </c>
      <c r="AJ3808">
        <v>0</v>
      </c>
      <c r="AK3808">
        <f t="shared" si="959"/>
        <v>3760</v>
      </c>
      <c r="AL3808">
        <f t="shared" si="960"/>
        <v>44</v>
      </c>
      <c r="AM3808">
        <f t="shared" si="956"/>
        <v>4.2526101349630752E-2</v>
      </c>
      <c r="AN3808">
        <f t="shared" si="957"/>
        <v>0.38888888888888884</v>
      </c>
      <c r="AO3808">
        <f t="shared" si="958"/>
        <v>9.9029510794200614E-5</v>
      </c>
    </row>
    <row r="3809" spans="1:41" x14ac:dyDescent="0.3">
      <c r="A3809">
        <f>Datos!C3808</f>
        <v>0.38348989999999999</v>
      </c>
      <c r="B3809">
        <f>Datos!D3808</f>
        <v>0.28320659999999998</v>
      </c>
      <c r="C3809">
        <f>Datos!E3808</f>
        <v>5.0260699999999998E-2</v>
      </c>
      <c r="D3809" s="5">
        <f>Datos!F3808</f>
        <v>0</v>
      </c>
      <c r="E3809">
        <f t="shared" si="945"/>
        <v>1</v>
      </c>
      <c r="F3809" s="6">
        <f t="shared" si="946"/>
        <v>1</v>
      </c>
      <c r="G3809">
        <f t="shared" si="947"/>
        <v>0</v>
      </c>
      <c r="H3809">
        <f t="shared" si="948"/>
        <v>8.7148906372461026E-3</v>
      </c>
      <c r="I3809" s="5">
        <f t="shared" si="949"/>
        <v>8.7148906372461026E-3</v>
      </c>
      <c r="J3809" s="6">
        <f t="shared" si="950"/>
        <v>0.99128510936275394</v>
      </c>
      <c r="K3809" s="5">
        <f t="shared" si="951"/>
        <v>-8.7530873788604809E-3</v>
      </c>
      <c r="L3809" s="6">
        <f t="shared" si="952"/>
        <v>100</v>
      </c>
      <c r="M3809">
        <f t="shared" si="953"/>
        <v>-2.3775140009126705</v>
      </c>
      <c r="N3809">
        <f t="shared" si="954"/>
        <v>2.3630312917875151E-2</v>
      </c>
      <c r="O3809">
        <f t="shared" si="955"/>
        <v>5.7243572071894698E-2</v>
      </c>
      <c r="AH3809">
        <v>3.9468445788053585E-2</v>
      </c>
      <c r="AI3809">
        <v>1</v>
      </c>
      <c r="AJ3809">
        <v>0</v>
      </c>
      <c r="AK3809">
        <f t="shared" si="959"/>
        <v>3761</v>
      </c>
      <c r="AL3809">
        <f t="shared" si="960"/>
        <v>44</v>
      </c>
      <c r="AM3809">
        <f t="shared" si="956"/>
        <v>4.227145403615995E-2</v>
      </c>
      <c r="AN3809">
        <f t="shared" si="957"/>
        <v>0.38888888888888884</v>
      </c>
      <c r="AO3809">
        <f t="shared" si="958"/>
        <v>9.9029510794243792E-5</v>
      </c>
    </row>
    <row r="3810" spans="1:41" x14ac:dyDescent="0.3">
      <c r="A3810">
        <f>Datos!C3809</f>
        <v>0.2153089</v>
      </c>
      <c r="B3810">
        <f>Datos!D3809</f>
        <v>0.3538191</v>
      </c>
      <c r="C3810">
        <f>Datos!E3809</f>
        <v>5.2981599999999997E-2</v>
      </c>
      <c r="D3810" s="5">
        <f>Datos!F3809</f>
        <v>0</v>
      </c>
      <c r="E3810">
        <f t="shared" si="945"/>
        <v>1</v>
      </c>
      <c r="F3810" s="6">
        <f t="shared" si="946"/>
        <v>1</v>
      </c>
      <c r="G3810">
        <f t="shared" si="947"/>
        <v>0</v>
      </c>
      <c r="H3810">
        <f t="shared" si="948"/>
        <v>7.5600307877072611E-3</v>
      </c>
      <c r="I3810" s="5">
        <f t="shared" si="949"/>
        <v>7.5600307877072611E-3</v>
      </c>
      <c r="J3810" s="6">
        <f t="shared" si="950"/>
        <v>0.99243996921229272</v>
      </c>
      <c r="K3810" s="5">
        <f t="shared" si="951"/>
        <v>-7.5887526709116811E-3</v>
      </c>
      <c r="L3810" s="6">
        <f t="shared" si="952"/>
        <v>100</v>
      </c>
      <c r="M3810">
        <f t="shared" si="953"/>
        <v>-2.4294904901007799</v>
      </c>
      <c r="N3810">
        <f t="shared" si="954"/>
        <v>2.0855229351693857E-2</v>
      </c>
      <c r="O3810">
        <f t="shared" si="955"/>
        <v>5.1495140026387158E-2</v>
      </c>
      <c r="AH3810">
        <v>3.9554445180976325E-2</v>
      </c>
      <c r="AI3810">
        <v>1</v>
      </c>
      <c r="AJ3810">
        <v>0</v>
      </c>
      <c r="AK3810">
        <f t="shared" si="959"/>
        <v>3762</v>
      </c>
      <c r="AL3810">
        <f t="shared" si="960"/>
        <v>44</v>
      </c>
      <c r="AM3810">
        <f t="shared" si="956"/>
        <v>4.2016806722689037E-2</v>
      </c>
      <c r="AN3810">
        <f t="shared" si="957"/>
        <v>0.38888888888888884</v>
      </c>
      <c r="AO3810">
        <f t="shared" si="958"/>
        <v>9.9029510794200614E-5</v>
      </c>
    </row>
    <row r="3811" spans="1:41" x14ac:dyDescent="0.3">
      <c r="A3811">
        <f>Datos!C3810</f>
        <v>0.25978620000000002</v>
      </c>
      <c r="B3811">
        <f>Datos!D3810</f>
        <v>0.30307679999999998</v>
      </c>
      <c r="C3811">
        <f>Datos!E3810</f>
        <v>7.4061699999999994E-2</v>
      </c>
      <c r="D3811" s="5">
        <f>Datos!F3810</f>
        <v>0</v>
      </c>
      <c r="E3811">
        <f t="shared" si="945"/>
        <v>1</v>
      </c>
      <c r="F3811" s="6">
        <f t="shared" si="946"/>
        <v>1</v>
      </c>
      <c r="G3811">
        <f t="shared" si="947"/>
        <v>0</v>
      </c>
      <c r="H3811">
        <f t="shared" si="948"/>
        <v>6.3364205497780154E-3</v>
      </c>
      <c r="I3811" s="5">
        <f t="shared" si="949"/>
        <v>6.3364205497780154E-3</v>
      </c>
      <c r="J3811" s="6">
        <f t="shared" si="950"/>
        <v>0.99366357945022199</v>
      </c>
      <c r="K3811" s="5">
        <f t="shared" si="951"/>
        <v>-6.356580870438144E-3</v>
      </c>
      <c r="L3811" s="6">
        <f t="shared" si="952"/>
        <v>100</v>
      </c>
      <c r="M3811">
        <f t="shared" si="953"/>
        <v>-2.4928330680019273</v>
      </c>
      <c r="N3811">
        <f t="shared" si="954"/>
        <v>1.7844732976080975E-2</v>
      </c>
      <c r="O3811">
        <f t="shared" si="955"/>
        <v>4.5090115483391209E-2</v>
      </c>
      <c r="AH3811">
        <v>3.9648087662829033E-2</v>
      </c>
      <c r="AI3811">
        <v>1</v>
      </c>
      <c r="AJ3811">
        <v>0</v>
      </c>
      <c r="AK3811">
        <f t="shared" si="959"/>
        <v>3763</v>
      </c>
      <c r="AL3811">
        <f t="shared" si="960"/>
        <v>44</v>
      </c>
      <c r="AM3811">
        <f t="shared" si="956"/>
        <v>4.1762159409218236E-2</v>
      </c>
      <c r="AN3811">
        <f t="shared" si="957"/>
        <v>0.38888888888888884</v>
      </c>
      <c r="AO3811">
        <f t="shared" si="958"/>
        <v>9.9029510794200614E-5</v>
      </c>
    </row>
    <row r="3812" spans="1:41" x14ac:dyDescent="0.3">
      <c r="A3812">
        <f>Datos!C3811</f>
        <v>0.2170976</v>
      </c>
      <c r="B3812">
        <f>Datos!D3811</f>
        <v>0.34846510000000003</v>
      </c>
      <c r="C3812">
        <f>Datos!E3811</f>
        <v>6.1284699999999998E-2</v>
      </c>
      <c r="D3812" s="5">
        <f>Datos!F3811</f>
        <v>0</v>
      </c>
      <c r="E3812">
        <f t="shared" si="945"/>
        <v>1</v>
      </c>
      <c r="F3812" s="6">
        <f t="shared" si="946"/>
        <v>1</v>
      </c>
      <c r="G3812">
        <f t="shared" si="947"/>
        <v>0</v>
      </c>
      <c r="H3812">
        <f t="shared" si="948"/>
        <v>6.8461569729546508E-3</v>
      </c>
      <c r="I3812" s="5">
        <f t="shared" si="949"/>
        <v>6.8461569729546508E-3</v>
      </c>
      <c r="J3812" s="6">
        <f t="shared" si="950"/>
        <v>0.99315384302704535</v>
      </c>
      <c r="K3812" s="5">
        <f t="shared" si="951"/>
        <v>-6.8696994173101022E-3</v>
      </c>
      <c r="L3812" s="6">
        <f t="shared" si="952"/>
        <v>100</v>
      </c>
      <c r="M3812">
        <f t="shared" si="953"/>
        <v>-2.4652357244556411</v>
      </c>
      <c r="N3812">
        <f t="shared" si="954"/>
        <v>1.9108306909114654E-2</v>
      </c>
      <c r="O3812">
        <f t="shared" si="955"/>
        <v>4.7801380927385811E-2</v>
      </c>
      <c r="AH3812">
        <v>3.9938202149433485E-2</v>
      </c>
      <c r="AI3812">
        <v>1</v>
      </c>
      <c r="AJ3812">
        <v>0</v>
      </c>
      <c r="AK3812">
        <f t="shared" si="959"/>
        <v>3764</v>
      </c>
      <c r="AL3812">
        <f t="shared" si="960"/>
        <v>44</v>
      </c>
      <c r="AM3812">
        <f t="shared" si="956"/>
        <v>4.1507512095747434E-2</v>
      </c>
      <c r="AN3812">
        <f t="shared" si="957"/>
        <v>0.38888888888888884</v>
      </c>
      <c r="AO3812">
        <f t="shared" si="958"/>
        <v>9.9029510794243792E-5</v>
      </c>
    </row>
    <row r="3813" spans="1:41" x14ac:dyDescent="0.3">
      <c r="A3813">
        <f>Datos!C3812</f>
        <v>0.21052129999999999</v>
      </c>
      <c r="B3813">
        <f>Datos!D3812</f>
        <v>0.31097730000000001</v>
      </c>
      <c r="C3813">
        <f>Datos!E3812</f>
        <v>5.3675599999999997E-2</v>
      </c>
      <c r="D3813" s="5">
        <f>Datos!F3812</f>
        <v>0</v>
      </c>
      <c r="E3813">
        <f t="shared" si="945"/>
        <v>1</v>
      </c>
      <c r="F3813" s="6">
        <f t="shared" si="946"/>
        <v>1</v>
      </c>
      <c r="G3813">
        <f t="shared" si="947"/>
        <v>0</v>
      </c>
      <c r="H3813">
        <f t="shared" si="948"/>
        <v>8.3348966682542224E-3</v>
      </c>
      <c r="I3813" s="5">
        <f t="shared" si="949"/>
        <v>8.3348966682542224E-3</v>
      </c>
      <c r="J3813" s="6">
        <f t="shared" si="950"/>
        <v>0.99166510333174573</v>
      </c>
      <c r="K3813" s="5">
        <f t="shared" si="951"/>
        <v>-8.3698261439484178E-3</v>
      </c>
      <c r="L3813" s="6">
        <f t="shared" si="952"/>
        <v>100</v>
      </c>
      <c r="M3813">
        <f t="shared" si="953"/>
        <v>-2.3939109968337835</v>
      </c>
      <c r="N3813">
        <f t="shared" si="954"/>
        <v>2.2723776867361496E-2</v>
      </c>
      <c r="O3813">
        <f t="shared" si="955"/>
        <v>5.5381004381271075E-2</v>
      </c>
      <c r="AH3813">
        <v>4.0153288624730124E-2</v>
      </c>
      <c r="AI3813">
        <v>1</v>
      </c>
      <c r="AJ3813">
        <v>0</v>
      </c>
      <c r="AK3813">
        <f t="shared" si="959"/>
        <v>3765</v>
      </c>
      <c r="AL3813">
        <f t="shared" si="960"/>
        <v>44</v>
      </c>
      <c r="AM3813">
        <f t="shared" si="956"/>
        <v>4.1252864782276522E-2</v>
      </c>
      <c r="AN3813">
        <f t="shared" si="957"/>
        <v>0.38888888888888884</v>
      </c>
      <c r="AO3813">
        <f t="shared" si="958"/>
        <v>9.9029510794200614E-5</v>
      </c>
    </row>
    <row r="3814" spans="1:41" x14ac:dyDescent="0.3">
      <c r="A3814">
        <f>Datos!C3813</f>
        <v>0.2755978</v>
      </c>
      <c r="B3814">
        <f>Datos!D3813</f>
        <v>0.31117549999999999</v>
      </c>
      <c r="C3814">
        <f>Datos!E3813</f>
        <v>3.69279E-2</v>
      </c>
      <c r="D3814" s="5">
        <f>Datos!F3813</f>
        <v>0</v>
      </c>
      <c r="E3814">
        <f t="shared" si="945"/>
        <v>1</v>
      </c>
      <c r="F3814" s="6">
        <f t="shared" si="946"/>
        <v>1</v>
      </c>
      <c r="G3814">
        <f t="shared" si="947"/>
        <v>0</v>
      </c>
      <c r="H3814">
        <f t="shared" si="948"/>
        <v>1.0109539149946261E-2</v>
      </c>
      <c r="I3814" s="5">
        <f t="shared" si="949"/>
        <v>1.0109539149946261E-2</v>
      </c>
      <c r="J3814" s="6">
        <f t="shared" si="950"/>
        <v>0.98989046085005372</v>
      </c>
      <c r="K3814" s="5">
        <f t="shared" si="951"/>
        <v>-1.0160987581184409E-2</v>
      </c>
      <c r="L3814" s="6">
        <f t="shared" si="952"/>
        <v>100</v>
      </c>
      <c r="M3814">
        <f t="shared" si="953"/>
        <v>-2.3222574296674576</v>
      </c>
      <c r="N3814">
        <f t="shared" si="954"/>
        <v>2.6906743985166112E-2</v>
      </c>
      <c r="O3814">
        <f t="shared" si="955"/>
        <v>6.3861361715828652E-2</v>
      </c>
      <c r="AH3814">
        <v>4.0167203224670676E-2</v>
      </c>
      <c r="AI3814">
        <v>1</v>
      </c>
      <c r="AJ3814">
        <v>0</v>
      </c>
      <c r="AK3814">
        <f t="shared" si="959"/>
        <v>3766</v>
      </c>
      <c r="AL3814">
        <f t="shared" si="960"/>
        <v>44</v>
      </c>
      <c r="AM3814">
        <f t="shared" si="956"/>
        <v>4.099821746880572E-2</v>
      </c>
      <c r="AN3814">
        <f t="shared" si="957"/>
        <v>0.38888888888888884</v>
      </c>
      <c r="AO3814">
        <f t="shared" si="958"/>
        <v>0</v>
      </c>
    </row>
    <row r="3815" spans="1:41" x14ac:dyDescent="0.3">
      <c r="A3815">
        <f>Datos!C3814</f>
        <v>0.29684559999999999</v>
      </c>
      <c r="B3815">
        <f>Datos!D3814</f>
        <v>0.28485660000000002</v>
      </c>
      <c r="C3815">
        <f>Datos!E3814</f>
        <v>5.3460000000000001E-3</v>
      </c>
      <c r="D3815" s="5">
        <f>Datos!F3814</f>
        <v>0</v>
      </c>
      <c r="E3815">
        <f t="shared" si="945"/>
        <v>1</v>
      </c>
      <c r="F3815" s="6">
        <f t="shared" si="946"/>
        <v>1</v>
      </c>
      <c r="G3815">
        <f t="shared" si="947"/>
        <v>0</v>
      </c>
      <c r="H3815">
        <f t="shared" si="948"/>
        <v>1.5830706500541775E-2</v>
      </c>
      <c r="I3815" s="5">
        <f t="shared" si="949"/>
        <v>1.5830706500541775E-2</v>
      </c>
      <c r="J3815" s="6">
        <f t="shared" si="950"/>
        <v>0.98416929349945825</v>
      </c>
      <c r="K3815" s="5">
        <f t="shared" si="951"/>
        <v>-1.5957350488853713E-2</v>
      </c>
      <c r="L3815" s="6">
        <f t="shared" si="952"/>
        <v>100</v>
      </c>
      <c r="M3815">
        <f t="shared" si="953"/>
        <v>-2.1486593532195712</v>
      </c>
      <c r="N3815">
        <f t="shared" si="954"/>
        <v>3.966416906402162E-2</v>
      </c>
      <c r="O3815">
        <f t="shared" si="955"/>
        <v>8.8219924096323732E-2</v>
      </c>
      <c r="AH3815">
        <v>4.0927844802934439E-2</v>
      </c>
      <c r="AI3815">
        <v>0</v>
      </c>
      <c r="AJ3815">
        <v>1</v>
      </c>
      <c r="AK3815">
        <f t="shared" si="959"/>
        <v>3766</v>
      </c>
      <c r="AL3815">
        <f t="shared" si="960"/>
        <v>45</v>
      </c>
      <c r="AM3815">
        <f t="shared" si="956"/>
        <v>4.099821746880572E-2</v>
      </c>
      <c r="AN3815">
        <f t="shared" si="957"/>
        <v>0.375</v>
      </c>
      <c r="AO3815">
        <f t="shared" si="958"/>
        <v>0</v>
      </c>
    </row>
    <row r="3816" spans="1:41" x14ac:dyDescent="0.3">
      <c r="A3816">
        <f>Datos!C3815</f>
        <v>0.2689184</v>
      </c>
      <c r="B3816">
        <f>Datos!D3815</f>
        <v>0.21589059999999999</v>
      </c>
      <c r="C3816">
        <f>Datos!E3815</f>
        <v>2.1628999999999999E-2</v>
      </c>
      <c r="D3816" s="5">
        <f>Datos!F3815</f>
        <v>0</v>
      </c>
      <c r="E3816">
        <f t="shared" si="945"/>
        <v>1</v>
      </c>
      <c r="F3816" s="6">
        <f t="shared" si="946"/>
        <v>1</v>
      </c>
      <c r="G3816">
        <f t="shared" si="947"/>
        <v>0</v>
      </c>
      <c r="H3816">
        <f t="shared" si="948"/>
        <v>1.5308464600160257E-2</v>
      </c>
      <c r="I3816" s="5">
        <f t="shared" si="949"/>
        <v>1.5308464600160257E-2</v>
      </c>
      <c r="J3816" s="6">
        <f t="shared" si="950"/>
        <v>0.98469153539983978</v>
      </c>
      <c r="K3816" s="5">
        <f t="shared" si="951"/>
        <v>-1.5426848886136114E-2</v>
      </c>
      <c r="L3816" s="6">
        <f t="shared" si="952"/>
        <v>100</v>
      </c>
      <c r="M3816">
        <f t="shared" si="953"/>
        <v>-2.1620161782071308</v>
      </c>
      <c r="N3816">
        <f t="shared" si="954"/>
        <v>3.8538578107442878E-2</v>
      </c>
      <c r="O3816">
        <f t="shared" si="955"/>
        <v>8.6148137001570521E-2</v>
      </c>
      <c r="AH3816">
        <v>4.0985245859790471E-2</v>
      </c>
      <c r="AI3816">
        <v>0</v>
      </c>
      <c r="AJ3816">
        <v>1</v>
      </c>
      <c r="AK3816">
        <f t="shared" si="959"/>
        <v>3766</v>
      </c>
      <c r="AL3816">
        <f t="shared" si="960"/>
        <v>46</v>
      </c>
      <c r="AM3816">
        <f t="shared" si="956"/>
        <v>4.099821746880572E-2</v>
      </c>
      <c r="AN3816">
        <f t="shared" si="957"/>
        <v>0.36111111111111116</v>
      </c>
      <c r="AO3816">
        <f t="shared" si="958"/>
        <v>0</v>
      </c>
    </row>
    <row r="3817" spans="1:41" x14ac:dyDescent="0.3">
      <c r="A3817">
        <f>Datos!C3816</f>
        <v>0.27719460000000001</v>
      </c>
      <c r="B3817">
        <f>Datos!D3816</f>
        <v>0.2055013</v>
      </c>
      <c r="C3817">
        <f>Datos!E3816</f>
        <v>3.7210199999999999E-2</v>
      </c>
      <c r="D3817" s="5">
        <f>Datos!F3816</f>
        <v>0</v>
      </c>
      <c r="E3817">
        <f t="shared" si="945"/>
        <v>1</v>
      </c>
      <c r="F3817" s="6">
        <f t="shared" si="946"/>
        <v>1</v>
      </c>
      <c r="G3817">
        <f t="shared" si="947"/>
        <v>0</v>
      </c>
      <c r="H3817">
        <f t="shared" si="948"/>
        <v>1.2890382895311128E-2</v>
      </c>
      <c r="I3817" s="5">
        <f t="shared" si="949"/>
        <v>1.2890382895311128E-2</v>
      </c>
      <c r="J3817" s="6">
        <f t="shared" si="950"/>
        <v>0.98710961710468892</v>
      </c>
      <c r="K3817" s="5">
        <f t="shared" si="951"/>
        <v>-1.2974184819118871E-2</v>
      </c>
      <c r="L3817" s="6">
        <f t="shared" si="952"/>
        <v>100</v>
      </c>
      <c r="M3817">
        <f t="shared" si="953"/>
        <v>-2.2294983376720077</v>
      </c>
      <c r="N3817">
        <f t="shared" si="954"/>
        <v>3.3231071504330745E-2</v>
      </c>
      <c r="O3817">
        <f t="shared" si="955"/>
        <v>7.61894548290111E-2</v>
      </c>
      <c r="AH3817">
        <v>4.1077542760499568E-2</v>
      </c>
      <c r="AI3817">
        <v>0</v>
      </c>
      <c r="AJ3817">
        <v>1</v>
      </c>
      <c r="AK3817">
        <f t="shared" si="959"/>
        <v>3766</v>
      </c>
      <c r="AL3817">
        <f t="shared" si="960"/>
        <v>47</v>
      </c>
      <c r="AM3817">
        <f t="shared" si="956"/>
        <v>4.099821746880572E-2</v>
      </c>
      <c r="AN3817">
        <f t="shared" si="957"/>
        <v>0.34722222222222221</v>
      </c>
      <c r="AO3817">
        <f t="shared" si="958"/>
        <v>8.8419206066289109E-5</v>
      </c>
    </row>
    <row r="3818" spans="1:41" x14ac:dyDescent="0.3">
      <c r="A3818">
        <f>Datos!C3817</f>
        <v>0.28077560000000001</v>
      </c>
      <c r="B3818">
        <f>Datos!D3817</f>
        <v>0.23558670000000001</v>
      </c>
      <c r="C3818">
        <f>Datos!E3817</f>
        <v>3.9328700000000001E-2</v>
      </c>
      <c r="D3818" s="5">
        <f>Datos!F3817</f>
        <v>0</v>
      </c>
      <c r="E3818">
        <f t="shared" si="945"/>
        <v>1</v>
      </c>
      <c r="F3818" s="6">
        <f t="shared" si="946"/>
        <v>1</v>
      </c>
      <c r="G3818">
        <f t="shared" si="947"/>
        <v>0</v>
      </c>
      <c r="H3818">
        <f t="shared" si="948"/>
        <v>1.1690436537045974E-2</v>
      </c>
      <c r="I3818" s="5">
        <f t="shared" si="949"/>
        <v>1.1690436537045974E-2</v>
      </c>
      <c r="J3818" s="6">
        <f t="shared" si="950"/>
        <v>0.98830956346295407</v>
      </c>
      <c r="K3818" s="5">
        <f t="shared" si="951"/>
        <v>-1.1759306966706243E-2</v>
      </c>
      <c r="L3818" s="6">
        <f t="shared" si="952"/>
        <v>100</v>
      </c>
      <c r="M3818">
        <f t="shared" si="953"/>
        <v>-2.2671531271329846</v>
      </c>
      <c r="N3818">
        <f t="shared" si="954"/>
        <v>3.0533519948478458E-2</v>
      </c>
      <c r="O3818">
        <f t="shared" si="955"/>
        <v>7.0997480479776609E-2</v>
      </c>
      <c r="AH3818">
        <v>4.1104082008151327E-2</v>
      </c>
      <c r="AI3818">
        <v>1</v>
      </c>
      <c r="AJ3818">
        <v>0</v>
      </c>
      <c r="AK3818">
        <f t="shared" si="959"/>
        <v>3767</v>
      </c>
      <c r="AL3818">
        <f t="shared" si="960"/>
        <v>47</v>
      </c>
      <c r="AM3818">
        <f t="shared" si="956"/>
        <v>4.0743570155334807E-2</v>
      </c>
      <c r="AN3818">
        <f t="shared" si="957"/>
        <v>0.34722222222222221</v>
      </c>
      <c r="AO3818">
        <f t="shared" si="958"/>
        <v>8.8419206066250552E-5</v>
      </c>
    </row>
    <row r="3819" spans="1:41" x14ac:dyDescent="0.3">
      <c r="A3819">
        <f>Datos!C3818</f>
        <v>0.3525237</v>
      </c>
      <c r="B3819">
        <f>Datos!D3818</f>
        <v>0.3366247</v>
      </c>
      <c r="C3819">
        <f>Datos!E3818</f>
        <v>4.5640600000000003E-2</v>
      </c>
      <c r="D3819" s="5">
        <f>Datos!F3818</f>
        <v>0</v>
      </c>
      <c r="E3819">
        <f t="shared" si="945"/>
        <v>1</v>
      </c>
      <c r="F3819" s="6">
        <f t="shared" si="946"/>
        <v>1</v>
      </c>
      <c r="G3819">
        <f t="shared" si="947"/>
        <v>0</v>
      </c>
      <c r="H3819">
        <f t="shared" si="948"/>
        <v>8.2348508266594685E-3</v>
      </c>
      <c r="I3819" s="5">
        <f t="shared" si="949"/>
        <v>8.2348508266594685E-3</v>
      </c>
      <c r="J3819" s="6">
        <f t="shared" si="950"/>
        <v>0.99176514917334058</v>
      </c>
      <c r="K3819" s="5">
        <f t="shared" si="951"/>
        <v>-8.2689445106736079E-3</v>
      </c>
      <c r="L3819" s="6">
        <f t="shared" si="952"/>
        <v>100</v>
      </c>
      <c r="M3819">
        <f t="shared" si="953"/>
        <v>-2.3983370713357299</v>
      </c>
      <c r="N3819">
        <f t="shared" si="954"/>
        <v>2.2484055013154331E-2</v>
      </c>
      <c r="O3819">
        <f t="shared" si="955"/>
        <v>5.4886051380254958E-2</v>
      </c>
      <c r="AH3819">
        <v>4.1164697510206683E-2</v>
      </c>
      <c r="AI3819">
        <v>1</v>
      </c>
      <c r="AJ3819">
        <v>0</v>
      </c>
      <c r="AK3819">
        <f t="shared" si="959"/>
        <v>3768</v>
      </c>
      <c r="AL3819">
        <f t="shared" si="960"/>
        <v>47</v>
      </c>
      <c r="AM3819">
        <f t="shared" si="956"/>
        <v>4.0488922841864006E-2</v>
      </c>
      <c r="AN3819">
        <f t="shared" si="957"/>
        <v>0.34722222222222221</v>
      </c>
      <c r="AO3819">
        <f t="shared" si="958"/>
        <v>8.8419206066250552E-5</v>
      </c>
    </row>
    <row r="3820" spans="1:41" x14ac:dyDescent="0.3">
      <c r="A3820">
        <f>Datos!C3819</f>
        <v>0.5734745</v>
      </c>
      <c r="B3820">
        <f>Datos!D3819</f>
        <v>0.28466130000000001</v>
      </c>
      <c r="C3820">
        <f>Datos!E3819</f>
        <v>0.1115867</v>
      </c>
      <c r="D3820" s="5">
        <f>Datos!F3819</f>
        <v>0</v>
      </c>
      <c r="E3820">
        <f t="shared" si="945"/>
        <v>1</v>
      </c>
      <c r="F3820" s="6">
        <f t="shared" si="946"/>
        <v>1</v>
      </c>
      <c r="G3820">
        <f t="shared" si="947"/>
        <v>0</v>
      </c>
      <c r="H3820">
        <f t="shared" si="948"/>
        <v>3.4291812709087667E-3</v>
      </c>
      <c r="I3820" s="5">
        <f t="shared" si="949"/>
        <v>3.4291812709087667E-3</v>
      </c>
      <c r="J3820" s="6">
        <f t="shared" si="950"/>
        <v>0.99657081872909126</v>
      </c>
      <c r="K3820" s="5">
        <f t="shared" si="951"/>
        <v>-3.4350743892407865E-3</v>
      </c>
      <c r="L3820" s="6">
        <f t="shared" si="952"/>
        <v>100</v>
      </c>
      <c r="M3820">
        <f t="shared" si="953"/>
        <v>-2.7036444774449127</v>
      </c>
      <c r="N3820">
        <f t="shared" si="954"/>
        <v>1.0318826223669916E-2</v>
      </c>
      <c r="O3820">
        <f t="shared" si="955"/>
        <v>2.8101647741467735E-2</v>
      </c>
      <c r="AH3820">
        <v>4.1314208607666263E-2</v>
      </c>
      <c r="AI3820">
        <v>1</v>
      </c>
      <c r="AJ3820">
        <v>0</v>
      </c>
      <c r="AK3820">
        <f t="shared" si="959"/>
        <v>3769</v>
      </c>
      <c r="AL3820">
        <f t="shared" si="960"/>
        <v>47</v>
      </c>
      <c r="AM3820">
        <f t="shared" si="956"/>
        <v>4.0234275528393204E-2</v>
      </c>
      <c r="AN3820">
        <f t="shared" si="957"/>
        <v>0.34722222222222221</v>
      </c>
      <c r="AO3820">
        <f t="shared" si="958"/>
        <v>8.8419206066289109E-5</v>
      </c>
    </row>
    <row r="3821" spans="1:41" x14ac:dyDescent="0.3">
      <c r="A3821">
        <f>Datos!C3820</f>
        <v>0.58457579999999998</v>
      </c>
      <c r="B3821">
        <f>Datos!D3820</f>
        <v>0.35723759999999999</v>
      </c>
      <c r="C3821">
        <f>Datos!E3820</f>
        <v>5.6193899999999998E-2</v>
      </c>
      <c r="D3821" s="5">
        <f>Datos!F3820</f>
        <v>0</v>
      </c>
      <c r="E3821">
        <f t="shared" si="945"/>
        <v>1</v>
      </c>
      <c r="F3821" s="6">
        <f t="shared" si="946"/>
        <v>1</v>
      </c>
      <c r="G3821">
        <f t="shared" si="947"/>
        <v>0</v>
      </c>
      <c r="H3821">
        <f t="shared" si="948"/>
        <v>6.1849730341485129E-3</v>
      </c>
      <c r="I3821" s="5">
        <f t="shared" si="949"/>
        <v>6.1849730341485129E-3</v>
      </c>
      <c r="J3821" s="6">
        <f t="shared" si="950"/>
        <v>0.99381502696585144</v>
      </c>
      <c r="K3821" s="5">
        <f t="shared" si="951"/>
        <v>-6.2041792139537165E-3</v>
      </c>
      <c r="L3821" s="6">
        <f t="shared" si="952"/>
        <v>100</v>
      </c>
      <c r="M3821">
        <f t="shared" si="953"/>
        <v>-2.5014111968559938</v>
      </c>
      <c r="N3821">
        <f t="shared" si="954"/>
        <v>1.7466552351904824E-2</v>
      </c>
      <c r="O3821">
        <f t="shared" si="955"/>
        <v>4.427182879939319E-2</v>
      </c>
      <c r="AH3821">
        <v>4.1455101174081965E-2</v>
      </c>
      <c r="AI3821">
        <v>1</v>
      </c>
      <c r="AJ3821">
        <v>0</v>
      </c>
      <c r="AK3821">
        <f t="shared" si="959"/>
        <v>3770</v>
      </c>
      <c r="AL3821">
        <f t="shared" si="960"/>
        <v>47</v>
      </c>
      <c r="AM3821">
        <f t="shared" si="956"/>
        <v>3.9979628214922291E-2</v>
      </c>
      <c r="AN3821">
        <f t="shared" si="957"/>
        <v>0.34722222222222221</v>
      </c>
      <c r="AO3821">
        <f t="shared" si="958"/>
        <v>8.8419206066250552E-5</v>
      </c>
    </row>
    <row r="3822" spans="1:41" x14ac:dyDescent="0.3">
      <c r="A3822">
        <f>Datos!C3821</f>
        <v>0.1109241</v>
      </c>
      <c r="B3822">
        <f>Datos!D3821</f>
        <v>2.5371999999999999E-2</v>
      </c>
      <c r="C3822">
        <f>Datos!E3821</f>
        <v>3.3308999999999999E-3</v>
      </c>
      <c r="D3822" s="5">
        <f>Datos!F3821</f>
        <v>0</v>
      </c>
      <c r="E3822">
        <f t="shared" si="945"/>
        <v>1</v>
      </c>
      <c r="F3822" s="6">
        <f t="shared" si="946"/>
        <v>1</v>
      </c>
      <c r="G3822">
        <f t="shared" si="947"/>
        <v>0</v>
      </c>
      <c r="H3822">
        <f t="shared" si="948"/>
        <v>3.0029716173998588E-2</v>
      </c>
      <c r="I3822" s="5">
        <f t="shared" si="949"/>
        <v>3.0029716173998588E-2</v>
      </c>
      <c r="J3822" s="6">
        <f t="shared" si="950"/>
        <v>0.96997028382600137</v>
      </c>
      <c r="K3822" s="5">
        <f t="shared" si="951"/>
        <v>-3.0489843184903241E-2</v>
      </c>
      <c r="L3822" s="6">
        <f t="shared" si="952"/>
        <v>0</v>
      </c>
      <c r="M3822">
        <f t="shared" si="953"/>
        <v>-1.8803570542826793</v>
      </c>
      <c r="N3822">
        <f t="shared" si="954"/>
        <v>6.8097834919314509E-2</v>
      </c>
      <c r="O3822">
        <f t="shared" si="955"/>
        <v>0.13694144056587149</v>
      </c>
      <c r="AH3822">
        <v>4.1507120778717176E-2</v>
      </c>
      <c r="AI3822">
        <v>1</v>
      </c>
      <c r="AJ3822">
        <v>0</v>
      </c>
      <c r="AK3822">
        <f t="shared" si="959"/>
        <v>3771</v>
      </c>
      <c r="AL3822">
        <f t="shared" si="960"/>
        <v>47</v>
      </c>
      <c r="AM3822">
        <f t="shared" si="956"/>
        <v>3.972498090145149E-2</v>
      </c>
      <c r="AN3822">
        <f t="shared" si="957"/>
        <v>0.34722222222222221</v>
      </c>
      <c r="AO3822">
        <f t="shared" si="958"/>
        <v>8.8419206066250552E-5</v>
      </c>
    </row>
    <row r="3823" spans="1:41" x14ac:dyDescent="0.3">
      <c r="A3823">
        <f>Datos!C3822</f>
        <v>4.9209900000000001E-2</v>
      </c>
      <c r="B3823">
        <f>Datos!D3822</f>
        <v>1.8275300000000001E-2</v>
      </c>
      <c r="C3823">
        <f>Datos!E3822</f>
        <v>1.4199099999999999E-2</v>
      </c>
      <c r="D3823" s="5">
        <f>Datos!F3822</f>
        <v>0</v>
      </c>
      <c r="E3823">
        <f t="shared" si="945"/>
        <v>1</v>
      </c>
      <c r="F3823" s="6">
        <f t="shared" si="946"/>
        <v>1</v>
      </c>
      <c r="G3823">
        <f t="shared" si="947"/>
        <v>0</v>
      </c>
      <c r="H3823">
        <f t="shared" si="948"/>
        <v>2.7566790034550506E-2</v>
      </c>
      <c r="I3823" s="5">
        <f t="shared" si="949"/>
        <v>2.7566790034550506E-2</v>
      </c>
      <c r="J3823" s="6">
        <f t="shared" si="950"/>
        <v>0.97243320996544946</v>
      </c>
      <c r="K3823" s="5">
        <f t="shared" si="951"/>
        <v>-2.7953884546792131E-2</v>
      </c>
      <c r="L3823" s="6">
        <f t="shared" si="952"/>
        <v>0</v>
      </c>
      <c r="M3823">
        <f t="shared" si="953"/>
        <v>-1.9178220404172168</v>
      </c>
      <c r="N3823">
        <f t="shared" si="954"/>
        <v>6.342106466027829E-2</v>
      </c>
      <c r="O3823">
        <f t="shared" si="955"/>
        <v>0.12933183384838884</v>
      </c>
      <c r="AH3823">
        <v>4.1644214708940419E-2</v>
      </c>
      <c r="AI3823">
        <v>1</v>
      </c>
      <c r="AJ3823">
        <v>0</v>
      </c>
      <c r="AK3823">
        <f t="shared" si="959"/>
        <v>3772</v>
      </c>
      <c r="AL3823">
        <f t="shared" si="960"/>
        <v>47</v>
      </c>
      <c r="AM3823">
        <f t="shared" si="956"/>
        <v>3.9470333587980688E-2</v>
      </c>
      <c r="AN3823">
        <f t="shared" si="957"/>
        <v>0.34722222222222221</v>
      </c>
      <c r="AO3823">
        <f t="shared" si="958"/>
        <v>8.8419206066289109E-5</v>
      </c>
    </row>
    <row r="3824" spans="1:41" x14ac:dyDescent="0.3">
      <c r="A3824">
        <f>Datos!C3823</f>
        <v>3.1446000000000002E-2</v>
      </c>
      <c r="B3824">
        <f>Datos!D3823</f>
        <v>-6.4811000000000001E-3</v>
      </c>
      <c r="C3824">
        <f>Datos!E3823</f>
        <v>1.3047400000000001E-2</v>
      </c>
      <c r="D3824" s="5">
        <f>Datos!F3823</f>
        <v>0</v>
      </c>
      <c r="E3824">
        <f t="shared" si="945"/>
        <v>1</v>
      </c>
      <c r="F3824" s="6">
        <f t="shared" si="946"/>
        <v>1</v>
      </c>
      <c r="G3824">
        <f t="shared" si="947"/>
        <v>0</v>
      </c>
      <c r="H3824">
        <f t="shared" si="948"/>
        <v>2.9542012570829175E-2</v>
      </c>
      <c r="I3824" s="5">
        <f t="shared" si="949"/>
        <v>2.9542012570829175E-2</v>
      </c>
      <c r="J3824" s="6">
        <f t="shared" si="950"/>
        <v>0.97045798742917078</v>
      </c>
      <c r="K3824" s="5">
        <f t="shared" si="951"/>
        <v>-2.9987166924550172E-2</v>
      </c>
      <c r="L3824" s="6">
        <f t="shared" si="952"/>
        <v>0</v>
      </c>
      <c r="M3824">
        <f t="shared" si="953"/>
        <v>-1.8875675852628313</v>
      </c>
      <c r="N3824">
        <f t="shared" si="954"/>
        <v>6.7179023688608244E-2</v>
      </c>
      <c r="O3824">
        <f t="shared" si="955"/>
        <v>0.13545702413655442</v>
      </c>
      <c r="AH3824">
        <v>4.1661906335223403E-2</v>
      </c>
      <c r="AI3824">
        <v>1</v>
      </c>
      <c r="AJ3824">
        <v>0</v>
      </c>
      <c r="AK3824">
        <f t="shared" si="959"/>
        <v>3773</v>
      </c>
      <c r="AL3824">
        <f t="shared" si="960"/>
        <v>47</v>
      </c>
      <c r="AM3824">
        <f t="shared" si="956"/>
        <v>3.9215686274509776E-2</v>
      </c>
      <c r="AN3824">
        <f t="shared" si="957"/>
        <v>0.34722222222222221</v>
      </c>
      <c r="AO3824">
        <f t="shared" si="958"/>
        <v>8.8419206066250552E-5</v>
      </c>
    </row>
    <row r="3825" spans="1:41" x14ac:dyDescent="0.3">
      <c r="A3825">
        <f>Datos!C3824</f>
        <v>2.2020100000000001E-2</v>
      </c>
      <c r="B3825">
        <f>Datos!D3824</f>
        <v>-4.0448600000000001E-2</v>
      </c>
      <c r="C3825">
        <f>Datos!E3824</f>
        <v>1.16738E-2</v>
      </c>
      <c r="D3825" s="5">
        <f>Datos!F3824</f>
        <v>0</v>
      </c>
      <c r="E3825">
        <f t="shared" si="945"/>
        <v>1</v>
      </c>
      <c r="F3825" s="6">
        <f t="shared" si="946"/>
        <v>1</v>
      </c>
      <c r="G3825">
        <f t="shared" si="947"/>
        <v>0</v>
      </c>
      <c r="H3825">
        <f t="shared" si="948"/>
        <v>3.2213352972673019E-2</v>
      </c>
      <c r="I3825" s="5">
        <f t="shared" si="949"/>
        <v>3.2213352972673019E-2</v>
      </c>
      <c r="J3825" s="6">
        <f t="shared" si="950"/>
        <v>0.96778664702732697</v>
      </c>
      <c r="K3825" s="5">
        <f t="shared" si="951"/>
        <v>-3.2743621962029214E-2</v>
      </c>
      <c r="L3825" s="6">
        <f t="shared" si="952"/>
        <v>0</v>
      </c>
      <c r="M3825">
        <f t="shared" si="953"/>
        <v>-1.8492154689087417</v>
      </c>
      <c r="N3825">
        <f t="shared" si="954"/>
        <v>7.2169521764740771E-2</v>
      </c>
      <c r="O3825">
        <f t="shared" si="955"/>
        <v>0.14346013384447767</v>
      </c>
      <c r="AH3825">
        <v>4.2222713290379334E-2</v>
      </c>
      <c r="AI3825">
        <v>1</v>
      </c>
      <c r="AJ3825">
        <v>0</v>
      </c>
      <c r="AK3825">
        <f t="shared" si="959"/>
        <v>3774</v>
      </c>
      <c r="AL3825">
        <f t="shared" si="960"/>
        <v>47</v>
      </c>
      <c r="AM3825">
        <f t="shared" si="956"/>
        <v>3.8961038961038974E-2</v>
      </c>
      <c r="AN3825">
        <f t="shared" si="957"/>
        <v>0.34722222222222221</v>
      </c>
      <c r="AO3825">
        <f t="shared" si="958"/>
        <v>8.8419206066250552E-5</v>
      </c>
    </row>
    <row r="3826" spans="1:41" x14ac:dyDescent="0.3">
      <c r="A3826">
        <f>Datos!C3825</f>
        <v>5.1689100000000002E-2</v>
      </c>
      <c r="B3826">
        <f>Datos!D3825</f>
        <v>-4.9215700000000001E-2</v>
      </c>
      <c r="C3826">
        <f>Datos!E3825</f>
        <v>1.12222E-2</v>
      </c>
      <c r="D3826" s="5">
        <f>Datos!F3825</f>
        <v>0</v>
      </c>
      <c r="E3826">
        <f t="shared" si="945"/>
        <v>1</v>
      </c>
      <c r="F3826" s="6">
        <f t="shared" si="946"/>
        <v>1</v>
      </c>
      <c r="G3826">
        <f t="shared" si="947"/>
        <v>0</v>
      </c>
      <c r="H3826">
        <f t="shared" si="948"/>
        <v>3.2629582412552274E-2</v>
      </c>
      <c r="I3826" s="5">
        <f t="shared" si="949"/>
        <v>3.2629582412552274E-2</v>
      </c>
      <c r="J3826" s="6">
        <f t="shared" si="950"/>
        <v>0.96737041758744768</v>
      </c>
      <c r="K3826" s="5">
        <f t="shared" si="951"/>
        <v>-3.3173798358466379E-2</v>
      </c>
      <c r="L3826" s="6">
        <f t="shared" si="952"/>
        <v>0</v>
      </c>
      <c r="M3826">
        <f t="shared" si="953"/>
        <v>-1.8434785902547066</v>
      </c>
      <c r="N3826">
        <f t="shared" si="954"/>
        <v>7.2938023646956604E-2</v>
      </c>
      <c r="O3826">
        <f t="shared" si="955"/>
        <v>0.1446799290425084</v>
      </c>
      <c r="AH3826">
        <v>4.2303307583242133E-2</v>
      </c>
      <c r="AI3826">
        <v>1</v>
      </c>
      <c r="AJ3826">
        <v>0</v>
      </c>
      <c r="AK3826">
        <f t="shared" si="959"/>
        <v>3775</v>
      </c>
      <c r="AL3826">
        <f t="shared" si="960"/>
        <v>47</v>
      </c>
      <c r="AM3826">
        <f t="shared" si="956"/>
        <v>3.8706391647568172E-2</v>
      </c>
      <c r="AN3826">
        <f t="shared" si="957"/>
        <v>0.34722222222222221</v>
      </c>
      <c r="AO3826">
        <f t="shared" si="958"/>
        <v>8.8419206066289109E-5</v>
      </c>
    </row>
    <row r="3827" spans="1:41" x14ac:dyDescent="0.3">
      <c r="A3827">
        <f>Datos!C3826</f>
        <v>3.3171199999999998E-2</v>
      </c>
      <c r="B3827">
        <f>Datos!D3826</f>
        <v>-0.23159360000000001</v>
      </c>
      <c r="C3827">
        <f>Datos!E3826</f>
        <v>1.6516800000000002E-2</v>
      </c>
      <c r="D3827" s="5">
        <f>Datos!F3826</f>
        <v>0</v>
      </c>
      <c r="E3827">
        <f t="shared" si="945"/>
        <v>1</v>
      </c>
      <c r="F3827" s="6">
        <f t="shared" si="946"/>
        <v>1</v>
      </c>
      <c r="G3827">
        <f t="shared" si="947"/>
        <v>0</v>
      </c>
      <c r="H3827">
        <f t="shared" si="948"/>
        <v>4.4224672468323574E-2</v>
      </c>
      <c r="I3827" s="5">
        <f t="shared" si="949"/>
        <v>4.4224672468323574E-2</v>
      </c>
      <c r="J3827" s="6">
        <f t="shared" si="950"/>
        <v>0.95577532753167638</v>
      </c>
      <c r="K3827" s="5">
        <f t="shared" si="951"/>
        <v>-4.5232406592807729E-2</v>
      </c>
      <c r="L3827" s="6">
        <f t="shared" si="952"/>
        <v>0</v>
      </c>
      <c r="M3827">
        <f t="shared" si="953"/>
        <v>-1.703634751348764</v>
      </c>
      <c r="N3827">
        <f t="shared" si="954"/>
        <v>9.3469115178040574E-2</v>
      </c>
      <c r="O3827">
        <f t="shared" si="955"/>
        <v>0.17616896861016879</v>
      </c>
      <c r="AH3827">
        <v>4.2434768021721823E-2</v>
      </c>
      <c r="AI3827">
        <v>1</v>
      </c>
      <c r="AJ3827">
        <v>0</v>
      </c>
      <c r="AK3827">
        <f t="shared" si="959"/>
        <v>3776</v>
      </c>
      <c r="AL3827">
        <f t="shared" si="960"/>
        <v>47</v>
      </c>
      <c r="AM3827">
        <f t="shared" si="956"/>
        <v>3.845174433409726E-2</v>
      </c>
      <c r="AN3827">
        <f t="shared" si="957"/>
        <v>0.34722222222222221</v>
      </c>
      <c r="AO3827">
        <f t="shared" si="958"/>
        <v>8.8419206066250552E-5</v>
      </c>
    </row>
    <row r="3828" spans="1:41" x14ac:dyDescent="0.3">
      <c r="A3828">
        <f>Datos!C3827</f>
        <v>8.0810499999999993E-2</v>
      </c>
      <c r="B3828">
        <f>Datos!D3827</f>
        <v>0.28246359999999998</v>
      </c>
      <c r="C3828">
        <f>Datos!E3827</f>
        <v>5.5818899999999998E-2</v>
      </c>
      <c r="D3828" s="5">
        <f>Datos!F3827</f>
        <v>0</v>
      </c>
      <c r="E3828">
        <f t="shared" si="945"/>
        <v>1</v>
      </c>
      <c r="F3828" s="6">
        <f t="shared" si="946"/>
        <v>1</v>
      </c>
      <c r="G3828">
        <f t="shared" si="947"/>
        <v>0</v>
      </c>
      <c r="H3828">
        <f t="shared" si="948"/>
        <v>9.1343593410354897E-3</v>
      </c>
      <c r="I3828" s="5">
        <f t="shared" si="949"/>
        <v>9.1343593410354897E-3</v>
      </c>
      <c r="J3828" s="6">
        <f t="shared" si="950"/>
        <v>0.99086564065896454</v>
      </c>
      <c r="K3828" s="5">
        <f t="shared" si="951"/>
        <v>-9.1763334009369226E-3</v>
      </c>
      <c r="L3828" s="6">
        <f t="shared" si="952"/>
        <v>100</v>
      </c>
      <c r="M3828">
        <f t="shared" si="953"/>
        <v>-2.3601262075622911</v>
      </c>
      <c r="N3828">
        <f t="shared" si="954"/>
        <v>2.4623933782946E-2</v>
      </c>
      <c r="O3828">
        <f t="shared" si="955"/>
        <v>5.9268902590709341E-2</v>
      </c>
      <c r="AH3828">
        <v>4.2665236466274931E-2</v>
      </c>
      <c r="AI3828">
        <v>1</v>
      </c>
      <c r="AJ3828">
        <v>0</v>
      </c>
      <c r="AK3828">
        <f t="shared" si="959"/>
        <v>3777</v>
      </c>
      <c r="AL3828">
        <f t="shared" si="960"/>
        <v>47</v>
      </c>
      <c r="AM3828">
        <f t="shared" si="956"/>
        <v>3.8197097020626458E-2</v>
      </c>
      <c r="AN3828">
        <f t="shared" si="957"/>
        <v>0.34722222222222221</v>
      </c>
      <c r="AO3828">
        <f t="shared" si="958"/>
        <v>8.8419206066289109E-5</v>
      </c>
    </row>
    <row r="3829" spans="1:41" x14ac:dyDescent="0.3">
      <c r="A3829">
        <f>Datos!C3828</f>
        <v>5.6362500000000003E-2</v>
      </c>
      <c r="B3829">
        <f>Datos!D3828</f>
        <v>0.1882422</v>
      </c>
      <c r="C3829">
        <f>Datos!E3828</f>
        <v>5.7769599999999997E-2</v>
      </c>
      <c r="D3829" s="5">
        <f>Datos!F3828</f>
        <v>0</v>
      </c>
      <c r="E3829">
        <f t="shared" si="945"/>
        <v>1</v>
      </c>
      <c r="F3829" s="6">
        <f t="shared" si="946"/>
        <v>1</v>
      </c>
      <c r="G3829">
        <f t="shared" si="947"/>
        <v>0</v>
      </c>
      <c r="H3829">
        <f t="shared" si="948"/>
        <v>1.1246846629204672E-2</v>
      </c>
      <c r="I3829" s="5">
        <f t="shared" si="949"/>
        <v>1.1246846629204672E-2</v>
      </c>
      <c r="J3829" s="6">
        <f t="shared" si="950"/>
        <v>0.98875315337079528</v>
      </c>
      <c r="K3829" s="5">
        <f t="shared" si="951"/>
        <v>-1.1310570655502908E-2</v>
      </c>
      <c r="L3829" s="6">
        <f t="shared" si="952"/>
        <v>100</v>
      </c>
      <c r="M3829">
        <f t="shared" si="953"/>
        <v>-2.2819262755044525</v>
      </c>
      <c r="N3829">
        <f t="shared" si="954"/>
        <v>2.9524575441678601E-2</v>
      </c>
      <c r="O3829">
        <f t="shared" si="955"/>
        <v>6.9030900377134205E-2</v>
      </c>
      <c r="AH3829">
        <v>4.2885779048570521E-2</v>
      </c>
      <c r="AI3829">
        <v>1</v>
      </c>
      <c r="AJ3829">
        <v>0</v>
      </c>
      <c r="AK3829">
        <f t="shared" si="959"/>
        <v>3778</v>
      </c>
      <c r="AL3829">
        <f t="shared" si="960"/>
        <v>47</v>
      </c>
      <c r="AM3829">
        <f t="shared" si="956"/>
        <v>3.7942449707155546E-2</v>
      </c>
      <c r="AN3829">
        <f t="shared" si="957"/>
        <v>0.34722222222222221</v>
      </c>
      <c r="AO3829">
        <f t="shared" si="958"/>
        <v>8.8419206066250552E-5</v>
      </c>
    </row>
    <row r="3830" spans="1:41" x14ac:dyDescent="0.3">
      <c r="A3830">
        <f>Datos!C3829</f>
        <v>-7.3838999999999997E-3</v>
      </c>
      <c r="B3830">
        <f>Datos!D3829</f>
        <v>0.15244060000000001</v>
      </c>
      <c r="C3830">
        <f>Datos!E3829</f>
        <v>5.9520799999999999E-2</v>
      </c>
      <c r="D3830" s="5">
        <f>Datos!F3829</f>
        <v>0</v>
      </c>
      <c r="E3830">
        <f t="shared" si="945"/>
        <v>1</v>
      </c>
      <c r="F3830" s="6">
        <f t="shared" si="946"/>
        <v>1</v>
      </c>
      <c r="G3830">
        <f t="shared" si="947"/>
        <v>0</v>
      </c>
      <c r="H3830">
        <f t="shared" si="948"/>
        <v>1.2248239675017895E-2</v>
      </c>
      <c r="I3830" s="5">
        <f t="shared" si="949"/>
        <v>1.2248239675017895E-2</v>
      </c>
      <c r="J3830" s="6">
        <f t="shared" si="950"/>
        <v>0.98775176032498213</v>
      </c>
      <c r="K3830" s="5">
        <f t="shared" si="951"/>
        <v>-1.232386753582697E-2</v>
      </c>
      <c r="L3830" s="6">
        <f t="shared" si="952"/>
        <v>100</v>
      </c>
      <c r="M3830">
        <f t="shared" si="953"/>
        <v>-2.2492518184155643</v>
      </c>
      <c r="N3830">
        <f t="shared" si="954"/>
        <v>3.1793118737089662E-2</v>
      </c>
      <c r="O3830">
        <f t="shared" si="955"/>
        <v>7.3433497681656454E-2</v>
      </c>
      <c r="AH3830">
        <v>4.2936406929386085E-2</v>
      </c>
      <c r="AI3830">
        <v>1</v>
      </c>
      <c r="AJ3830">
        <v>0</v>
      </c>
      <c r="AK3830">
        <f t="shared" si="959"/>
        <v>3779</v>
      </c>
      <c r="AL3830">
        <f t="shared" si="960"/>
        <v>47</v>
      </c>
      <c r="AM3830">
        <f t="shared" si="956"/>
        <v>3.7687802393684744E-2</v>
      </c>
      <c r="AN3830">
        <f t="shared" si="957"/>
        <v>0.34722222222222221</v>
      </c>
      <c r="AO3830">
        <f t="shared" si="958"/>
        <v>0</v>
      </c>
    </row>
    <row r="3831" spans="1:41" x14ac:dyDescent="0.3">
      <c r="A3831">
        <f>Datos!C3830</f>
        <v>0.19025139999999999</v>
      </c>
      <c r="B3831">
        <f>Datos!D3830</f>
        <v>0.42448170000000002</v>
      </c>
      <c r="C3831">
        <f>Datos!E3830</f>
        <v>5.4173800000000001E-2</v>
      </c>
      <c r="D3831" s="5">
        <f>Datos!F3830</f>
        <v>0</v>
      </c>
      <c r="E3831">
        <f t="shared" si="945"/>
        <v>1</v>
      </c>
      <c r="F3831" s="6">
        <f t="shared" si="946"/>
        <v>1</v>
      </c>
      <c r="G3831">
        <f t="shared" si="947"/>
        <v>0</v>
      </c>
      <c r="H3831">
        <f t="shared" si="948"/>
        <v>6.3022541452235218E-3</v>
      </c>
      <c r="I3831" s="5">
        <f t="shared" si="949"/>
        <v>6.3022541452235218E-3</v>
      </c>
      <c r="J3831" s="6">
        <f t="shared" si="950"/>
        <v>0.99369774585477644</v>
      </c>
      <c r="K3831" s="5">
        <f t="shared" si="951"/>
        <v>-6.3221971837649918E-3</v>
      </c>
      <c r="L3831" s="6">
        <f t="shared" si="952"/>
        <v>100</v>
      </c>
      <c r="M3831">
        <f t="shared" si="953"/>
        <v>-2.4947523022353115</v>
      </c>
      <c r="N3831">
        <f t="shared" si="954"/>
        <v>1.7759529072479938E-2</v>
      </c>
      <c r="O3831">
        <f t="shared" si="955"/>
        <v>4.4906036510936415E-2</v>
      </c>
      <c r="AH3831">
        <v>4.2956271407697894E-2</v>
      </c>
      <c r="AI3831">
        <v>0</v>
      </c>
      <c r="AJ3831">
        <v>1</v>
      </c>
      <c r="AK3831">
        <f t="shared" si="959"/>
        <v>3779</v>
      </c>
      <c r="AL3831">
        <f t="shared" si="960"/>
        <v>48</v>
      </c>
      <c r="AM3831">
        <f t="shared" si="956"/>
        <v>3.7687802393684744E-2</v>
      </c>
      <c r="AN3831">
        <f t="shared" si="957"/>
        <v>0.33333333333333337</v>
      </c>
      <c r="AO3831">
        <f t="shared" si="958"/>
        <v>8.488243782360054E-5</v>
      </c>
    </row>
    <row r="3832" spans="1:41" x14ac:dyDescent="0.3">
      <c r="A3832">
        <f>Datos!C3831</f>
        <v>4.2163800000000001E-2</v>
      </c>
      <c r="B3832">
        <f>Datos!D3831</f>
        <v>0.4840372</v>
      </c>
      <c r="C3832">
        <f>Datos!E3831</f>
        <v>6.7505200000000001E-2</v>
      </c>
      <c r="D3832" s="5">
        <f>Datos!F3831</f>
        <v>0</v>
      </c>
      <c r="E3832">
        <f t="shared" si="945"/>
        <v>1</v>
      </c>
      <c r="F3832" s="6">
        <f t="shared" si="946"/>
        <v>1</v>
      </c>
      <c r="G3832">
        <f t="shared" si="947"/>
        <v>0</v>
      </c>
      <c r="H3832">
        <f t="shared" si="948"/>
        <v>4.7819061913900469E-3</v>
      </c>
      <c r="I3832" s="5">
        <f t="shared" si="949"/>
        <v>4.7819061913900469E-3</v>
      </c>
      <c r="J3832" s="6">
        <f t="shared" si="950"/>
        <v>0.99521809380860993</v>
      </c>
      <c r="K3832" s="5">
        <f t="shared" si="951"/>
        <v>-4.7933760847125592E-3</v>
      </c>
      <c r="L3832" s="6">
        <f t="shared" si="952"/>
        <v>100</v>
      </c>
      <c r="M3832">
        <f t="shared" si="953"/>
        <v>-2.5912135505341181</v>
      </c>
      <c r="N3832">
        <f t="shared" si="954"/>
        <v>1.3896304111768811E-2</v>
      </c>
      <c r="O3832">
        <f t="shared" si="955"/>
        <v>3.6376274575104589E-2</v>
      </c>
      <c r="AH3832">
        <v>4.3098421128257999E-2</v>
      </c>
      <c r="AI3832">
        <v>1</v>
      </c>
      <c r="AJ3832">
        <v>0</v>
      </c>
      <c r="AK3832">
        <f t="shared" si="959"/>
        <v>3780</v>
      </c>
      <c r="AL3832">
        <f t="shared" si="960"/>
        <v>48</v>
      </c>
      <c r="AM3832">
        <f t="shared" si="956"/>
        <v>3.7433155080213942E-2</v>
      </c>
      <c r="AN3832">
        <f t="shared" si="957"/>
        <v>0.33333333333333337</v>
      </c>
      <c r="AO3832">
        <f t="shared" si="958"/>
        <v>8.4882437823637552E-5</v>
      </c>
    </row>
    <row r="3833" spans="1:41" x14ac:dyDescent="0.3">
      <c r="A3833">
        <f>Datos!C3832</f>
        <v>0.16489780000000001</v>
      </c>
      <c r="B3833">
        <f>Datos!D3832</f>
        <v>0.28357060000000001</v>
      </c>
      <c r="C3833">
        <f>Datos!E3832</f>
        <v>6.0625499999999999E-2</v>
      </c>
      <c r="D3833" s="5">
        <f>Datos!F3832</f>
        <v>0</v>
      </c>
      <c r="E3833">
        <f t="shared" si="945"/>
        <v>1</v>
      </c>
      <c r="F3833" s="6">
        <f t="shared" si="946"/>
        <v>1</v>
      </c>
      <c r="G3833">
        <f t="shared" si="947"/>
        <v>0</v>
      </c>
      <c r="H3833">
        <f t="shared" si="948"/>
        <v>8.2748884168168581E-3</v>
      </c>
      <c r="I3833" s="5">
        <f t="shared" si="949"/>
        <v>8.2748884168168581E-3</v>
      </c>
      <c r="J3833" s="6">
        <f t="shared" si="950"/>
        <v>0.99172511158318311</v>
      </c>
      <c r="K3833" s="5">
        <f t="shared" si="951"/>
        <v>-8.3093153569087069E-3</v>
      </c>
      <c r="L3833" s="6">
        <f t="shared" si="952"/>
        <v>100</v>
      </c>
      <c r="M3833">
        <f t="shared" si="953"/>
        <v>-2.3965601517082709</v>
      </c>
      <c r="N3833">
        <f t="shared" si="954"/>
        <v>2.258004305282945E-2</v>
      </c>
      <c r="O3833">
        <f t="shared" si="955"/>
        <v>5.5084360912737676E-2</v>
      </c>
      <c r="AH3833">
        <v>4.3406021310881122E-2</v>
      </c>
      <c r="AI3833">
        <v>1</v>
      </c>
      <c r="AJ3833">
        <v>0</v>
      </c>
      <c r="AK3833">
        <f t="shared" si="959"/>
        <v>3781</v>
      </c>
      <c r="AL3833">
        <f t="shared" si="960"/>
        <v>48</v>
      </c>
      <c r="AM3833">
        <f t="shared" si="956"/>
        <v>3.717850776674303E-2</v>
      </c>
      <c r="AN3833">
        <f t="shared" si="957"/>
        <v>0.33333333333333337</v>
      </c>
      <c r="AO3833">
        <f t="shared" si="958"/>
        <v>8.488243782360054E-5</v>
      </c>
    </row>
    <row r="3834" spans="1:41" x14ac:dyDescent="0.3">
      <c r="A3834">
        <f>Datos!C3833</f>
        <v>0.15953100000000001</v>
      </c>
      <c r="B3834">
        <f>Datos!D3833</f>
        <v>0.33043080000000002</v>
      </c>
      <c r="C3834">
        <f>Datos!E3833</f>
        <v>5.5039100000000001E-2</v>
      </c>
      <c r="D3834" s="5">
        <f>Datos!F3833</f>
        <v>0</v>
      </c>
      <c r="E3834">
        <f t="shared" si="945"/>
        <v>1</v>
      </c>
      <c r="F3834" s="6">
        <f t="shared" si="946"/>
        <v>1</v>
      </c>
      <c r="G3834">
        <f t="shared" si="947"/>
        <v>0</v>
      </c>
      <c r="H3834">
        <f t="shared" si="948"/>
        <v>7.9645597326303032E-3</v>
      </c>
      <c r="I3834" s="5">
        <f t="shared" si="949"/>
        <v>7.9645597326303032E-3</v>
      </c>
      <c r="J3834" s="6">
        <f t="shared" si="950"/>
        <v>0.99203544026736967</v>
      </c>
      <c r="K3834" s="5">
        <f t="shared" si="951"/>
        <v>-7.9964462594478199E-3</v>
      </c>
      <c r="L3834" s="6">
        <f t="shared" si="952"/>
        <v>100</v>
      </c>
      <c r="M3834">
        <f t="shared" si="953"/>
        <v>-2.4105355358369707</v>
      </c>
      <c r="N3834">
        <f t="shared" si="954"/>
        <v>2.183416535284809E-2</v>
      </c>
      <c r="O3834">
        <f t="shared" si="955"/>
        <v>5.3539004287286224E-2</v>
      </c>
      <c r="AH3834">
        <v>4.3732233657576086E-2</v>
      </c>
      <c r="AI3834">
        <v>1</v>
      </c>
      <c r="AJ3834">
        <v>0</v>
      </c>
      <c r="AK3834">
        <f t="shared" si="959"/>
        <v>3782</v>
      </c>
      <c r="AL3834">
        <f t="shared" si="960"/>
        <v>48</v>
      </c>
      <c r="AM3834">
        <f t="shared" si="956"/>
        <v>3.6923860453272228E-2</v>
      </c>
      <c r="AN3834">
        <f t="shared" si="957"/>
        <v>0.33333333333333337</v>
      </c>
      <c r="AO3834">
        <f t="shared" si="958"/>
        <v>8.488243782360054E-5</v>
      </c>
    </row>
    <row r="3835" spans="1:41" x14ac:dyDescent="0.3">
      <c r="A3835">
        <f>Datos!C3834</f>
        <v>0.15486459999999999</v>
      </c>
      <c r="B3835">
        <f>Datos!D3834</f>
        <v>0.33270379999999999</v>
      </c>
      <c r="C3835">
        <f>Datos!E3834</f>
        <v>6.3465800000000003E-2</v>
      </c>
      <c r="D3835" s="5">
        <f>Datos!F3834</f>
        <v>0</v>
      </c>
      <c r="E3835">
        <f t="shared" si="945"/>
        <v>1</v>
      </c>
      <c r="F3835" s="6">
        <f t="shared" si="946"/>
        <v>1</v>
      </c>
      <c r="G3835">
        <f t="shared" si="947"/>
        <v>0</v>
      </c>
      <c r="H3835">
        <f t="shared" si="948"/>
        <v>7.0882650435073304E-3</v>
      </c>
      <c r="I3835" s="5">
        <f t="shared" si="949"/>
        <v>7.0882650435073304E-3</v>
      </c>
      <c r="J3835" s="6">
        <f t="shared" si="950"/>
        <v>0.99291173495649265</v>
      </c>
      <c r="K3835" s="5">
        <f t="shared" si="951"/>
        <v>-7.1135061419579189E-3</v>
      </c>
      <c r="L3835" s="6">
        <f t="shared" si="952"/>
        <v>100</v>
      </c>
      <c r="M3835">
        <f t="shared" si="953"/>
        <v>-2.4527589524626086</v>
      </c>
      <c r="N3835">
        <f t="shared" si="954"/>
        <v>1.9703642287303997E-2</v>
      </c>
      <c r="O3835">
        <f t="shared" si="955"/>
        <v>4.906709062651405E-2</v>
      </c>
      <c r="AH3835">
        <v>4.380705351331677E-2</v>
      </c>
      <c r="AI3835">
        <v>1</v>
      </c>
      <c r="AJ3835">
        <v>0</v>
      </c>
      <c r="AK3835">
        <f t="shared" si="959"/>
        <v>3783</v>
      </c>
      <c r="AL3835">
        <f t="shared" si="960"/>
        <v>48</v>
      </c>
      <c r="AM3835">
        <f t="shared" si="956"/>
        <v>3.6669213139801426E-2</v>
      </c>
      <c r="AN3835">
        <f t="shared" si="957"/>
        <v>0.33333333333333337</v>
      </c>
      <c r="AO3835">
        <f t="shared" si="958"/>
        <v>8.4882437823637552E-5</v>
      </c>
    </row>
    <row r="3836" spans="1:41" x14ac:dyDescent="0.3">
      <c r="A3836">
        <f>Datos!C3835</f>
        <v>0.18911929999999999</v>
      </c>
      <c r="B3836">
        <f>Datos!D3835</f>
        <v>0.34894639999999999</v>
      </c>
      <c r="C3836">
        <f>Datos!E3835</f>
        <v>4.2663100000000002E-2</v>
      </c>
      <c r="D3836" s="5">
        <f>Datos!F3835</f>
        <v>0</v>
      </c>
      <c r="E3836">
        <f t="shared" si="945"/>
        <v>1</v>
      </c>
      <c r="F3836" s="6">
        <f t="shared" si="946"/>
        <v>1</v>
      </c>
      <c r="G3836">
        <f t="shared" si="947"/>
        <v>0</v>
      </c>
      <c r="H3836">
        <f t="shared" si="948"/>
        <v>8.8623832016327779E-3</v>
      </c>
      <c r="I3836" s="5">
        <f t="shared" si="949"/>
        <v>8.8623832016327779E-3</v>
      </c>
      <c r="J3836" s="6">
        <f t="shared" si="950"/>
        <v>0.9911376167983672</v>
      </c>
      <c r="K3836" s="5">
        <f t="shared" si="951"/>
        <v>-8.9018876954755823E-3</v>
      </c>
      <c r="L3836" s="6">
        <f t="shared" si="952"/>
        <v>100</v>
      </c>
      <c r="M3836">
        <f t="shared" si="953"/>
        <v>-2.3713181525293265</v>
      </c>
      <c r="N3836">
        <f t="shared" si="954"/>
        <v>2.3980520513623808E-2</v>
      </c>
      <c r="O3836">
        <f t="shared" si="955"/>
        <v>5.7959308588148122E-2</v>
      </c>
      <c r="AH3836">
        <v>4.3839730509616932E-2</v>
      </c>
      <c r="AI3836">
        <v>1</v>
      </c>
      <c r="AJ3836">
        <v>0</v>
      </c>
      <c r="AK3836">
        <f t="shared" si="959"/>
        <v>3784</v>
      </c>
      <c r="AL3836">
        <f t="shared" si="960"/>
        <v>48</v>
      </c>
      <c r="AM3836">
        <f t="shared" si="956"/>
        <v>3.6414565826330514E-2</v>
      </c>
      <c r="AN3836">
        <f t="shared" si="957"/>
        <v>0.33333333333333337</v>
      </c>
      <c r="AO3836">
        <f t="shared" si="958"/>
        <v>8.488243782360054E-5</v>
      </c>
    </row>
    <row r="3837" spans="1:41" x14ac:dyDescent="0.3">
      <c r="A3837">
        <f>Datos!C3836</f>
        <v>0.1318202</v>
      </c>
      <c r="B3837">
        <f>Datos!D3836</f>
        <v>0.35365239999999998</v>
      </c>
      <c r="C3837">
        <f>Datos!E3836</f>
        <v>4.1074699999999999E-2</v>
      </c>
      <c r="D3837" s="5">
        <f>Datos!F3836</f>
        <v>0</v>
      </c>
      <c r="E3837">
        <f t="shared" si="945"/>
        <v>1</v>
      </c>
      <c r="F3837" s="6">
        <f t="shared" si="946"/>
        <v>1</v>
      </c>
      <c r="G3837">
        <f t="shared" si="947"/>
        <v>0</v>
      </c>
      <c r="H3837">
        <f t="shared" si="948"/>
        <v>9.1486067691474958E-3</v>
      </c>
      <c r="I3837" s="5">
        <f t="shared" si="949"/>
        <v>9.1486067691474958E-3</v>
      </c>
      <c r="J3837" s="6">
        <f t="shared" si="950"/>
        <v>0.99085139323085247</v>
      </c>
      <c r="K3837" s="5">
        <f t="shared" si="951"/>
        <v>-9.1907122732669943E-3</v>
      </c>
      <c r="L3837" s="6">
        <f t="shared" si="952"/>
        <v>100</v>
      </c>
      <c r="M3837">
        <f t="shared" si="953"/>
        <v>-2.3595480014177852</v>
      </c>
      <c r="N3837">
        <f t="shared" si="954"/>
        <v>2.465755539151155E-2</v>
      </c>
      <c r="O3837">
        <f t="shared" si="955"/>
        <v>5.9337146466328983E-2</v>
      </c>
      <c r="AH3837">
        <v>4.4094299122696509E-2</v>
      </c>
      <c r="AI3837">
        <v>1</v>
      </c>
      <c r="AJ3837">
        <v>0</v>
      </c>
      <c r="AK3837">
        <f t="shared" si="959"/>
        <v>3785</v>
      </c>
      <c r="AL3837">
        <f t="shared" si="960"/>
        <v>48</v>
      </c>
      <c r="AM3837">
        <f t="shared" si="956"/>
        <v>3.6159918512859712E-2</v>
      </c>
      <c r="AN3837">
        <f t="shared" si="957"/>
        <v>0.33333333333333337</v>
      </c>
      <c r="AO3837">
        <f t="shared" si="958"/>
        <v>8.4882437823637552E-5</v>
      </c>
    </row>
    <row r="3838" spans="1:41" x14ac:dyDescent="0.3">
      <c r="A3838">
        <f>Datos!C3837</f>
        <v>0.1469249</v>
      </c>
      <c r="B3838">
        <f>Datos!D3837</f>
        <v>0.31143670000000001</v>
      </c>
      <c r="C3838">
        <f>Datos!E3837</f>
        <v>3.8603600000000002E-2</v>
      </c>
      <c r="D3838" s="5">
        <f>Datos!F3837</f>
        <v>0</v>
      </c>
      <c r="E3838">
        <f t="shared" si="945"/>
        <v>1</v>
      </c>
      <c r="F3838" s="6">
        <f t="shared" si="946"/>
        <v>1</v>
      </c>
      <c r="G3838">
        <f t="shared" si="947"/>
        <v>0</v>
      </c>
      <c r="H3838">
        <f t="shared" si="948"/>
        <v>1.0387508913189146E-2</v>
      </c>
      <c r="I3838" s="5">
        <f t="shared" si="949"/>
        <v>1.0387508913189146E-2</v>
      </c>
      <c r="J3838" s="6">
        <f t="shared" si="950"/>
        <v>0.98961249108681082</v>
      </c>
      <c r="K3838" s="5">
        <f t="shared" si="951"/>
        <v>-1.0441835624172177E-2</v>
      </c>
      <c r="L3838" s="6">
        <f t="shared" si="952"/>
        <v>100</v>
      </c>
      <c r="M3838">
        <f t="shared" si="953"/>
        <v>-2.3120483712654587</v>
      </c>
      <c r="N3838">
        <f t="shared" si="954"/>
        <v>2.7550836834121392E-2</v>
      </c>
      <c r="O3838">
        <f t="shared" si="955"/>
        <v>6.5142552267388992E-2</v>
      </c>
      <c r="AH3838">
        <v>4.4178881482851373E-2</v>
      </c>
      <c r="AI3838">
        <v>1</v>
      </c>
      <c r="AJ3838">
        <v>0</v>
      </c>
      <c r="AK3838">
        <f t="shared" si="959"/>
        <v>3786</v>
      </c>
      <c r="AL3838">
        <f t="shared" si="960"/>
        <v>48</v>
      </c>
      <c r="AM3838">
        <f t="shared" si="956"/>
        <v>3.59052711993888E-2</v>
      </c>
      <c r="AN3838">
        <f t="shared" si="957"/>
        <v>0.33333333333333337</v>
      </c>
      <c r="AO3838">
        <f t="shared" si="958"/>
        <v>8.488243782360054E-5</v>
      </c>
    </row>
    <row r="3839" spans="1:41" x14ac:dyDescent="0.3">
      <c r="A3839">
        <f>Datos!C3838</f>
        <v>9.0191999999999994E-2</v>
      </c>
      <c r="B3839">
        <f>Datos!D3838</f>
        <v>0.23697689999999999</v>
      </c>
      <c r="C3839">
        <f>Datos!E3838</f>
        <v>3.1344799999999999E-2</v>
      </c>
      <c r="D3839" s="5">
        <f>Datos!F3838</f>
        <v>0</v>
      </c>
      <c r="E3839">
        <f t="shared" si="945"/>
        <v>1</v>
      </c>
      <c r="F3839" s="6">
        <f t="shared" si="946"/>
        <v>1</v>
      </c>
      <c r="G3839">
        <f t="shared" si="947"/>
        <v>0</v>
      </c>
      <c r="H3839">
        <f t="shared" si="948"/>
        <v>1.3826605615600351E-2</v>
      </c>
      <c r="I3839" s="5">
        <f t="shared" si="949"/>
        <v>1.3826605615600351E-2</v>
      </c>
      <c r="J3839" s="6">
        <f t="shared" si="950"/>
        <v>0.98617339438439966</v>
      </c>
      <c r="K3839" s="5">
        <f t="shared" si="951"/>
        <v>-1.3923083466790647E-2</v>
      </c>
      <c r="L3839" s="6">
        <f t="shared" si="952"/>
        <v>100</v>
      </c>
      <c r="M3839">
        <f t="shared" si="953"/>
        <v>-2.2021712901812003</v>
      </c>
      <c r="N3839">
        <f t="shared" si="954"/>
        <v>3.5305457314275202E-2</v>
      </c>
      <c r="O3839">
        <f t="shared" si="955"/>
        <v>8.0120409259535244E-2</v>
      </c>
      <c r="AH3839">
        <v>4.4224672468323574E-2</v>
      </c>
      <c r="AI3839">
        <v>1</v>
      </c>
      <c r="AJ3839">
        <v>0</v>
      </c>
      <c r="AK3839">
        <f t="shared" si="959"/>
        <v>3787</v>
      </c>
      <c r="AL3839">
        <f t="shared" si="960"/>
        <v>48</v>
      </c>
      <c r="AM3839">
        <f t="shared" si="956"/>
        <v>3.5650623885917998E-2</v>
      </c>
      <c r="AN3839">
        <f t="shared" si="957"/>
        <v>0.33333333333333337</v>
      </c>
      <c r="AO3839">
        <f t="shared" si="958"/>
        <v>8.488243782360054E-5</v>
      </c>
    </row>
    <row r="3840" spans="1:41" x14ac:dyDescent="0.3">
      <c r="A3840">
        <f>Datos!C3839</f>
        <v>0.1572298</v>
      </c>
      <c r="B3840">
        <f>Datos!D3839</f>
        <v>0.13265399999999999</v>
      </c>
      <c r="C3840">
        <f>Datos!E3839</f>
        <v>3.4085400000000002E-2</v>
      </c>
      <c r="D3840" s="5">
        <f>Datos!F3839</f>
        <v>0</v>
      </c>
      <c r="E3840">
        <f t="shared" si="945"/>
        <v>1</v>
      </c>
      <c r="F3840" s="6">
        <f t="shared" si="946"/>
        <v>1</v>
      </c>
      <c r="G3840">
        <f t="shared" si="947"/>
        <v>0</v>
      </c>
      <c r="H3840">
        <f t="shared" si="948"/>
        <v>1.6504048713764447E-2</v>
      </c>
      <c r="I3840" s="5">
        <f t="shared" si="949"/>
        <v>1.6504048713764447E-2</v>
      </c>
      <c r="J3840" s="6">
        <f t="shared" si="950"/>
        <v>0.98349595128623557</v>
      </c>
      <c r="K3840" s="5">
        <f t="shared" si="951"/>
        <v>-1.6641757799792989E-2</v>
      </c>
      <c r="L3840" s="6">
        <f t="shared" si="952"/>
        <v>100</v>
      </c>
      <c r="M3840">
        <f t="shared" si="953"/>
        <v>-2.1319847843255859</v>
      </c>
      <c r="N3840">
        <f t="shared" si="954"/>
        <v>4.1105304871796373E-2</v>
      </c>
      <c r="O3840">
        <f t="shared" si="955"/>
        <v>9.0853332410684898E-2</v>
      </c>
      <c r="AH3840">
        <v>4.4233637963792441E-2</v>
      </c>
      <c r="AI3840">
        <v>1</v>
      </c>
      <c r="AJ3840">
        <v>0</v>
      </c>
      <c r="AK3840">
        <f t="shared" si="959"/>
        <v>3788</v>
      </c>
      <c r="AL3840">
        <f t="shared" si="960"/>
        <v>48</v>
      </c>
      <c r="AM3840">
        <f t="shared" si="956"/>
        <v>3.5395976572447196E-2</v>
      </c>
      <c r="AN3840">
        <f t="shared" si="957"/>
        <v>0.33333333333333337</v>
      </c>
      <c r="AO3840">
        <f t="shared" si="958"/>
        <v>8.4882437823637552E-5</v>
      </c>
    </row>
    <row r="3841" spans="1:41" x14ac:dyDescent="0.3">
      <c r="A3841">
        <f>Datos!C3840</f>
        <v>0.12518180000000001</v>
      </c>
      <c r="B3841">
        <f>Datos!D3840</f>
        <v>0.14371610000000001</v>
      </c>
      <c r="C3841">
        <f>Datos!E3840</f>
        <v>5.8825599999999999E-2</v>
      </c>
      <c r="D3841" s="5">
        <f>Datos!F3840</f>
        <v>0</v>
      </c>
      <c r="E3841">
        <f t="shared" si="945"/>
        <v>1</v>
      </c>
      <c r="F3841" s="6">
        <f t="shared" si="946"/>
        <v>1</v>
      </c>
      <c r="G3841">
        <f t="shared" si="947"/>
        <v>0</v>
      </c>
      <c r="H3841">
        <f t="shared" si="948"/>
        <v>1.1997141804484402E-2</v>
      </c>
      <c r="I3841" s="5">
        <f t="shared" si="949"/>
        <v>1.1997141804484402E-2</v>
      </c>
      <c r="J3841" s="6">
        <f t="shared" si="950"/>
        <v>0.98800285819551559</v>
      </c>
      <c r="K3841" s="5">
        <f t="shared" si="951"/>
        <v>-1.2069688328012817E-2</v>
      </c>
      <c r="L3841" s="6">
        <f t="shared" si="952"/>
        <v>100</v>
      </c>
      <c r="M3841">
        <f t="shared" si="953"/>
        <v>-2.257220763661703</v>
      </c>
      <c r="N3841">
        <f t="shared" si="954"/>
        <v>3.1227338896705582E-2</v>
      </c>
      <c r="O3841">
        <f t="shared" si="955"/>
        <v>7.234188128601729E-2</v>
      </c>
      <c r="AH3841">
        <v>4.431739309584326E-2</v>
      </c>
      <c r="AI3841">
        <v>1</v>
      </c>
      <c r="AJ3841">
        <v>0</v>
      </c>
      <c r="AK3841">
        <f t="shared" si="959"/>
        <v>3789</v>
      </c>
      <c r="AL3841">
        <f t="shared" si="960"/>
        <v>48</v>
      </c>
      <c r="AM3841">
        <f t="shared" si="956"/>
        <v>3.5141329258976284E-2</v>
      </c>
      <c r="AN3841">
        <f t="shared" si="957"/>
        <v>0.33333333333333337</v>
      </c>
      <c r="AO3841">
        <f t="shared" si="958"/>
        <v>0</v>
      </c>
    </row>
    <row r="3842" spans="1:41" x14ac:dyDescent="0.3">
      <c r="A3842">
        <f>Datos!C3841</f>
        <v>0.1982573</v>
      </c>
      <c r="B3842">
        <f>Datos!D3841</f>
        <v>0.17036290000000001</v>
      </c>
      <c r="C3842">
        <f>Datos!E3841</f>
        <v>4.3255599999999998E-2</v>
      </c>
      <c r="D3842" s="5">
        <f>Datos!F3841</f>
        <v>0</v>
      </c>
      <c r="E3842">
        <f t="shared" si="945"/>
        <v>1</v>
      </c>
      <c r="F3842" s="6">
        <f t="shared" si="946"/>
        <v>1</v>
      </c>
      <c r="G3842">
        <f t="shared" si="947"/>
        <v>0</v>
      </c>
      <c r="H3842">
        <f t="shared" si="948"/>
        <v>1.3344054198844473E-2</v>
      </c>
      <c r="I3842" s="5">
        <f t="shared" si="949"/>
        <v>1.3344054198844473E-2</v>
      </c>
      <c r="J3842" s="6">
        <f t="shared" si="950"/>
        <v>0.98665594580115557</v>
      </c>
      <c r="K3842" s="5">
        <f t="shared" si="951"/>
        <v>-1.3433886133245353E-2</v>
      </c>
      <c r="L3842" s="6">
        <f t="shared" si="952"/>
        <v>100</v>
      </c>
      <c r="M3842">
        <f t="shared" si="953"/>
        <v>-2.2160495562558409</v>
      </c>
      <c r="N3842">
        <f t="shared" si="954"/>
        <v>3.4239465059410272E-2</v>
      </c>
      <c r="O3842">
        <f t="shared" si="955"/>
        <v>7.8106809169902341E-2</v>
      </c>
      <c r="AH3842">
        <v>4.4837549013445686E-2</v>
      </c>
      <c r="AI3842">
        <v>0</v>
      </c>
      <c r="AJ3842">
        <v>1</v>
      </c>
      <c r="AK3842">
        <f t="shared" si="959"/>
        <v>3789</v>
      </c>
      <c r="AL3842">
        <f t="shared" si="960"/>
        <v>49</v>
      </c>
      <c r="AM3842">
        <f t="shared" si="956"/>
        <v>3.5141329258976284E-2</v>
      </c>
      <c r="AN3842">
        <f t="shared" si="957"/>
        <v>0.31944444444444442</v>
      </c>
      <c r="AO3842">
        <f t="shared" si="958"/>
        <v>8.1345669580950501E-5</v>
      </c>
    </row>
    <row r="3843" spans="1:41" x14ac:dyDescent="0.3">
      <c r="A3843">
        <f>Datos!C3842</f>
        <v>0.24731259999999999</v>
      </c>
      <c r="B3843">
        <f>Datos!D3842</f>
        <v>5.7849600000000001E-2</v>
      </c>
      <c r="C3843">
        <f>Datos!E3842</f>
        <v>5.8618000000000003E-2</v>
      </c>
      <c r="D3843" s="5">
        <f>Datos!F3842</f>
        <v>0</v>
      </c>
      <c r="E3843">
        <f t="shared" si="945"/>
        <v>1</v>
      </c>
      <c r="F3843" s="6">
        <f t="shared" si="946"/>
        <v>1</v>
      </c>
      <c r="G3843">
        <f t="shared" si="947"/>
        <v>0</v>
      </c>
      <c r="H3843">
        <f t="shared" si="948"/>
        <v>1.4004263384158016E-2</v>
      </c>
      <c r="I3843" s="5">
        <f t="shared" si="949"/>
        <v>1.4004263384158016E-2</v>
      </c>
      <c r="J3843" s="6">
        <f t="shared" si="950"/>
        <v>0.98599573661584194</v>
      </c>
      <c r="K3843" s="5">
        <f t="shared" si="951"/>
        <v>-1.4103248307874197E-2</v>
      </c>
      <c r="L3843" s="6">
        <f t="shared" si="952"/>
        <v>100</v>
      </c>
      <c r="M3843">
        <f t="shared" si="953"/>
        <v>-2.1971669258784976</v>
      </c>
      <c r="N3843">
        <f t="shared" si="954"/>
        <v>3.5696244804011151E-2</v>
      </c>
      <c r="O3843">
        <f t="shared" si="955"/>
        <v>8.0855246510661199E-2</v>
      </c>
      <c r="AH3843">
        <v>4.572492844489371E-2</v>
      </c>
      <c r="AI3843">
        <v>1</v>
      </c>
      <c r="AJ3843">
        <v>0</v>
      </c>
      <c r="AK3843">
        <f t="shared" si="959"/>
        <v>3790</v>
      </c>
      <c r="AL3843">
        <f t="shared" si="960"/>
        <v>49</v>
      </c>
      <c r="AM3843">
        <f t="shared" si="956"/>
        <v>3.4886681945505482E-2</v>
      </c>
      <c r="AN3843">
        <f t="shared" si="957"/>
        <v>0.31944444444444442</v>
      </c>
      <c r="AO3843">
        <f t="shared" si="958"/>
        <v>8.1345669580950501E-5</v>
      </c>
    </row>
    <row r="3844" spans="1:41" x14ac:dyDescent="0.3">
      <c r="A3844">
        <f>Datos!C3843</f>
        <v>0.31136000000000003</v>
      </c>
      <c r="B3844">
        <f>Datos!D3843</f>
        <v>2.3109999999999999E-2</v>
      </c>
      <c r="C3844">
        <f>Datos!E3843</f>
        <v>3.4239699999999998E-2</v>
      </c>
      <c r="D3844" s="5">
        <f>Datos!F3843</f>
        <v>0</v>
      </c>
      <c r="E3844">
        <f t="shared" si="945"/>
        <v>1</v>
      </c>
      <c r="F3844" s="6">
        <f t="shared" si="946"/>
        <v>1</v>
      </c>
      <c r="G3844">
        <f t="shared" si="947"/>
        <v>0</v>
      </c>
      <c r="H3844">
        <f t="shared" si="948"/>
        <v>1.9835330771617827E-2</v>
      </c>
      <c r="I3844" s="5">
        <f t="shared" si="949"/>
        <v>1.9835330771617827E-2</v>
      </c>
      <c r="J3844" s="6">
        <f t="shared" si="950"/>
        <v>0.98016466922838219</v>
      </c>
      <c r="K3844" s="5">
        <f t="shared" si="951"/>
        <v>-2.0034691608069501E-2</v>
      </c>
      <c r="L3844" s="6">
        <f t="shared" si="952"/>
        <v>100</v>
      </c>
      <c r="M3844">
        <f t="shared" si="953"/>
        <v>-2.0571618328063597</v>
      </c>
      <c r="N3844">
        <f t="shared" si="954"/>
        <v>4.8079665959249528E-2</v>
      </c>
      <c r="O3844">
        <f t="shared" si="955"/>
        <v>0.10331538315342426</v>
      </c>
      <c r="AH3844">
        <v>4.574873199775889E-2</v>
      </c>
      <c r="AI3844">
        <v>1</v>
      </c>
      <c r="AJ3844">
        <v>0</v>
      </c>
      <c r="AK3844">
        <f t="shared" si="959"/>
        <v>3791</v>
      </c>
      <c r="AL3844">
        <f t="shared" si="960"/>
        <v>49</v>
      </c>
      <c r="AM3844">
        <f t="shared" si="956"/>
        <v>3.4632034632034681E-2</v>
      </c>
      <c r="AN3844">
        <f t="shared" si="957"/>
        <v>0.31944444444444442</v>
      </c>
      <c r="AO3844">
        <f t="shared" si="958"/>
        <v>8.1345669580985968E-5</v>
      </c>
    </row>
    <row r="3845" spans="1:41" x14ac:dyDescent="0.3">
      <c r="A3845">
        <f>Datos!C3844</f>
        <v>0.21906149999999999</v>
      </c>
      <c r="B3845">
        <f>Datos!D3844</f>
        <v>9.6560000000000005E-4</v>
      </c>
      <c r="C3845">
        <f>Datos!E3844</f>
        <v>4.2535400000000001E-2</v>
      </c>
      <c r="D3845" s="5">
        <f>Datos!F3844</f>
        <v>0</v>
      </c>
      <c r="E3845">
        <f t="shared" ref="E3845:E3908" si="961">1-D3845</f>
        <v>1</v>
      </c>
      <c r="F3845" s="6">
        <f t="shared" ref="F3845:F3908" si="962">D3845+E3845</f>
        <v>1</v>
      </c>
      <c r="G3845">
        <f t="shared" ref="G3845:G3908" si="963">IF(F3845=0,"",D3845/F3845)</f>
        <v>0</v>
      </c>
      <c r="H3845">
        <f t="shared" ref="H3845:H3908" si="964">_xlfn.NORM.S.DIST(M3845,TRUE)</f>
        <v>1.949460130560279E-2</v>
      </c>
      <c r="I3845" s="5">
        <f t="shared" ref="I3845:I3908" si="965">F3845*H3845</f>
        <v>1.949460130560279E-2</v>
      </c>
      <c r="J3845" s="6">
        <f t="shared" ref="J3845:J3908" si="966">F3845-I3845</f>
        <v>0.98050539869439723</v>
      </c>
      <c r="K3845" s="5">
        <f t="shared" ref="K3845:K3908" si="967">IFERROR(F3845*(G3845*LN(H3845)+(1-G3845)*LN(1-H3845)),0)</f>
        <v>-1.96871272982761E-2</v>
      </c>
      <c r="L3845" s="6">
        <f t="shared" ref="L3845:L3908" si="968">100*IF(H3845&gt;=$AD$10,D3845/F3845,E3845/F3845)</f>
        <v>100</v>
      </c>
      <c r="M3845">
        <f t="shared" ref="M3845:M3908" si="969">$Q$5+MMULT(A3845:C3845,$Q$6:$Q$8)</f>
        <v>-2.0643008275562789</v>
      </c>
      <c r="N3845">
        <f t="shared" ref="N3845:N3908" si="970">_xlfn.NORM.S.DIST(M3845,FALSE)</f>
        <v>4.7377517055612522E-2</v>
      </c>
      <c r="O3845">
        <f t="shared" ref="O3845:O3908" si="971">(D3845*(M3845*N3845/H3845+(N3845/H3845)^2)-E3845*(M3845*N3845/(1-H3845)-(N3845/(1-H3845))^2))</f>
        <v>0.10208072803990695</v>
      </c>
      <c r="AH3845">
        <v>4.5779859211187594E-2</v>
      </c>
      <c r="AI3845">
        <v>1</v>
      </c>
      <c r="AJ3845">
        <v>0</v>
      </c>
      <c r="AK3845">
        <f t="shared" si="959"/>
        <v>3792</v>
      </c>
      <c r="AL3845">
        <f t="shared" si="960"/>
        <v>49</v>
      </c>
      <c r="AM3845">
        <f t="shared" ref="AM3845:AM3908" si="972">1-AK3845/AK$4003</f>
        <v>3.4377387318563768E-2</v>
      </c>
      <c r="AN3845">
        <f t="shared" ref="AN3845:AN3908" si="973">1-AL3845/AL$4003</f>
        <v>0.31944444444444442</v>
      </c>
      <c r="AO3845">
        <f t="shared" ref="AO3845:AO3908" si="974">(AM3845-AM3846)*AN3845</f>
        <v>0</v>
      </c>
    </row>
    <row r="3846" spans="1:41" x14ac:dyDescent="0.3">
      <c r="A3846">
        <f>Datos!C3845</f>
        <v>0.27261839999999998</v>
      </c>
      <c r="B3846">
        <f>Datos!D3845</f>
        <v>-0.21627179999999999</v>
      </c>
      <c r="C3846">
        <f>Datos!E3845</f>
        <v>5.1053000000000001E-2</v>
      </c>
      <c r="D3846" s="5">
        <f>Datos!F3845</f>
        <v>0</v>
      </c>
      <c r="E3846">
        <f t="shared" si="961"/>
        <v>1</v>
      </c>
      <c r="F3846" s="6">
        <f t="shared" si="962"/>
        <v>1</v>
      </c>
      <c r="G3846">
        <f t="shared" si="963"/>
        <v>0</v>
      </c>
      <c r="H3846">
        <f t="shared" si="964"/>
        <v>2.7469258808817711E-2</v>
      </c>
      <c r="I3846" s="5">
        <f t="shared" si="965"/>
        <v>2.7469258808817711E-2</v>
      </c>
      <c r="J3846" s="6">
        <f t="shared" si="966"/>
        <v>0.97253074119118232</v>
      </c>
      <c r="K3846" s="5">
        <f t="shared" si="967"/>
        <v>-2.7853593509771509E-2</v>
      </c>
      <c r="L3846" s="6">
        <f t="shared" si="968"/>
        <v>0</v>
      </c>
      <c r="M3846">
        <f t="shared" si="969"/>
        <v>-1.9193621497258675</v>
      </c>
      <c r="N3846">
        <f t="shared" si="970"/>
        <v>6.3233942058551609E-2</v>
      </c>
      <c r="O3846">
        <f t="shared" si="971"/>
        <v>0.12902451318533417</v>
      </c>
      <c r="AH3846">
        <v>4.6411358905161779E-2</v>
      </c>
      <c r="AI3846">
        <v>0</v>
      </c>
      <c r="AJ3846">
        <v>1</v>
      </c>
      <c r="AK3846">
        <f t="shared" ref="AK3846:AK3909" si="975">AK3845+AI3846</f>
        <v>3792</v>
      </c>
      <c r="AL3846">
        <f t="shared" ref="AL3846:AL3909" si="976">AL3845+AJ3846</f>
        <v>50</v>
      </c>
      <c r="AM3846">
        <f t="shared" si="972"/>
        <v>3.4377387318563768E-2</v>
      </c>
      <c r="AN3846">
        <f t="shared" si="973"/>
        <v>0.30555555555555558</v>
      </c>
      <c r="AO3846">
        <f t="shared" si="974"/>
        <v>7.7808901338300503E-5</v>
      </c>
    </row>
    <row r="3847" spans="1:41" x14ac:dyDescent="0.3">
      <c r="A3847">
        <f>Datos!C3846</f>
        <v>0.2837324</v>
      </c>
      <c r="B3847">
        <f>Datos!D3846</f>
        <v>-0.2047667</v>
      </c>
      <c r="C3847">
        <f>Datos!E3846</f>
        <v>5.8444500000000003E-2</v>
      </c>
      <c r="D3847" s="5">
        <f>Datos!F3846</f>
        <v>0</v>
      </c>
      <c r="E3847">
        <f t="shared" si="961"/>
        <v>1</v>
      </c>
      <c r="F3847" s="6">
        <f t="shared" si="962"/>
        <v>1</v>
      </c>
      <c r="G3847">
        <f t="shared" si="963"/>
        <v>0</v>
      </c>
      <c r="H3847">
        <f t="shared" si="964"/>
        <v>2.4586651623461908E-2</v>
      </c>
      <c r="I3847" s="5">
        <f t="shared" si="965"/>
        <v>2.4586651623461908E-2</v>
      </c>
      <c r="J3847" s="6">
        <f t="shared" si="966"/>
        <v>0.97541334837653815</v>
      </c>
      <c r="K3847" s="5">
        <f t="shared" si="967"/>
        <v>-2.4893950771591299E-2</v>
      </c>
      <c r="L3847" s="6">
        <f t="shared" si="968"/>
        <v>100</v>
      </c>
      <c r="M3847">
        <f t="shared" si="969"/>
        <v>-1.9670859456758256</v>
      </c>
      <c r="N3847">
        <f t="shared" si="970"/>
        <v>5.763345337900326E-2</v>
      </c>
      <c r="O3847">
        <f t="shared" si="971"/>
        <v>0.11971878098160213</v>
      </c>
      <c r="AH3847">
        <v>4.6503102774428755E-2</v>
      </c>
      <c r="AI3847">
        <v>1</v>
      </c>
      <c r="AJ3847">
        <v>0</v>
      </c>
      <c r="AK3847">
        <f t="shared" si="975"/>
        <v>3793</v>
      </c>
      <c r="AL3847">
        <f t="shared" si="976"/>
        <v>50</v>
      </c>
      <c r="AM3847">
        <f t="shared" si="972"/>
        <v>3.4122740005092966E-2</v>
      </c>
      <c r="AN3847">
        <f t="shared" si="973"/>
        <v>0.30555555555555558</v>
      </c>
      <c r="AO3847">
        <f t="shared" si="974"/>
        <v>7.7808901338334425E-5</v>
      </c>
    </row>
    <row r="3848" spans="1:41" x14ac:dyDescent="0.3">
      <c r="A3848">
        <f>Datos!C3847</f>
        <v>0.2826612</v>
      </c>
      <c r="B3848">
        <f>Datos!D3847</f>
        <v>-0.23105880000000001</v>
      </c>
      <c r="C3848">
        <f>Datos!E3847</f>
        <v>5.7327400000000001E-2</v>
      </c>
      <c r="D3848" s="5">
        <f>Datos!F3847</f>
        <v>0</v>
      </c>
      <c r="E3848">
        <f t="shared" si="961"/>
        <v>1</v>
      </c>
      <c r="F3848" s="6">
        <f t="shared" si="962"/>
        <v>1</v>
      </c>
      <c r="G3848">
        <f t="shared" si="963"/>
        <v>0</v>
      </c>
      <c r="H3848">
        <f t="shared" si="964"/>
        <v>2.6309355344010809E-2</v>
      </c>
      <c r="I3848" s="5">
        <f t="shared" si="965"/>
        <v>2.6309355344010809E-2</v>
      </c>
      <c r="J3848" s="6">
        <f t="shared" si="966"/>
        <v>0.9736906446559892</v>
      </c>
      <c r="K3848" s="5">
        <f t="shared" si="967"/>
        <v>-2.6661639078924236E-2</v>
      </c>
      <c r="L3848" s="6">
        <f t="shared" si="968"/>
        <v>0</v>
      </c>
      <c r="M3848">
        <f t="shared" si="969"/>
        <v>-1.9380369829657607</v>
      </c>
      <c r="N3848">
        <f t="shared" si="970"/>
        <v>6.0996901762574593E-2</v>
      </c>
      <c r="O3848">
        <f t="shared" si="971"/>
        <v>0.12533283159117015</v>
      </c>
      <c r="AH3848">
        <v>4.6580909736108067E-2</v>
      </c>
      <c r="AI3848">
        <v>1</v>
      </c>
      <c r="AJ3848">
        <v>0</v>
      </c>
      <c r="AK3848">
        <f t="shared" si="975"/>
        <v>3794</v>
      </c>
      <c r="AL3848">
        <f t="shared" si="976"/>
        <v>50</v>
      </c>
      <c r="AM3848">
        <f t="shared" si="972"/>
        <v>3.3868092691622054E-2</v>
      </c>
      <c r="AN3848">
        <f t="shared" si="973"/>
        <v>0.30555555555555558</v>
      </c>
      <c r="AO3848">
        <f t="shared" si="974"/>
        <v>7.7808901338300503E-5</v>
      </c>
    </row>
    <row r="3849" spans="1:41" x14ac:dyDescent="0.3">
      <c r="A3849">
        <f>Datos!C3848</f>
        <v>0.22049659999999999</v>
      </c>
      <c r="B3849">
        <f>Datos!D3848</f>
        <v>2.8423799999999999E-2</v>
      </c>
      <c r="C3849">
        <f>Datos!E3848</f>
        <v>5.55275E-2</v>
      </c>
      <c r="D3849" s="5">
        <f>Datos!F3848</f>
        <v>0</v>
      </c>
      <c r="E3849">
        <f t="shared" si="961"/>
        <v>1</v>
      </c>
      <c r="F3849" s="6">
        <f t="shared" si="962"/>
        <v>1</v>
      </c>
      <c r="G3849">
        <f t="shared" si="963"/>
        <v>0</v>
      </c>
      <c r="H3849">
        <f t="shared" si="964"/>
        <v>1.5697334758332786E-2</v>
      </c>
      <c r="I3849" s="5">
        <f t="shared" si="965"/>
        <v>1.5697334758332786E-2</v>
      </c>
      <c r="J3849" s="6">
        <f t="shared" si="966"/>
        <v>0.98430266524166721</v>
      </c>
      <c r="K3849" s="5">
        <f t="shared" si="967"/>
        <v>-1.5821842597241852E-2</v>
      </c>
      <c r="L3849" s="6">
        <f t="shared" si="968"/>
        <v>100</v>
      </c>
      <c r="M3849">
        <f t="shared" si="969"/>
        <v>-2.1520340899976511</v>
      </c>
      <c r="N3849">
        <f t="shared" si="970"/>
        <v>3.937737384759616E-2</v>
      </c>
      <c r="O3849">
        <f t="shared" si="971"/>
        <v>8.7693307774416709E-2</v>
      </c>
      <c r="AH3849">
        <v>4.7143561747289883E-2</v>
      </c>
      <c r="AI3849">
        <v>1</v>
      </c>
      <c r="AJ3849">
        <v>0</v>
      </c>
      <c r="AK3849">
        <f t="shared" si="975"/>
        <v>3795</v>
      </c>
      <c r="AL3849">
        <f t="shared" si="976"/>
        <v>50</v>
      </c>
      <c r="AM3849">
        <f t="shared" si="972"/>
        <v>3.3613445378151252E-2</v>
      </c>
      <c r="AN3849">
        <f t="shared" si="973"/>
        <v>0.30555555555555558</v>
      </c>
      <c r="AO3849">
        <f t="shared" si="974"/>
        <v>7.7808901338300503E-5</v>
      </c>
    </row>
    <row r="3850" spans="1:41" x14ac:dyDescent="0.3">
      <c r="A3850">
        <f>Datos!C3849</f>
        <v>0.16582640000000001</v>
      </c>
      <c r="B3850">
        <f>Datos!D3849</f>
        <v>-8.9271999999999997E-3</v>
      </c>
      <c r="C3850">
        <f>Datos!E3849</f>
        <v>7.9461400000000001E-2</v>
      </c>
      <c r="D3850" s="5">
        <f>Datos!F3849</f>
        <v>0</v>
      </c>
      <c r="E3850">
        <f t="shared" si="961"/>
        <v>1</v>
      </c>
      <c r="F3850" s="6">
        <f t="shared" si="962"/>
        <v>1</v>
      </c>
      <c r="G3850">
        <f t="shared" si="963"/>
        <v>0</v>
      </c>
      <c r="H3850">
        <f t="shared" si="964"/>
        <v>1.2978113324416899E-2</v>
      </c>
      <c r="I3850" s="5">
        <f t="shared" si="965"/>
        <v>1.2978113324416899E-2</v>
      </c>
      <c r="J3850" s="6">
        <f t="shared" si="966"/>
        <v>0.9870218866755831</v>
      </c>
      <c r="K3850" s="5">
        <f t="shared" si="967"/>
        <v>-1.3063064844583814E-2</v>
      </c>
      <c r="L3850" s="6">
        <f t="shared" si="968"/>
        <v>100</v>
      </c>
      <c r="M3850">
        <f t="shared" si="969"/>
        <v>-2.2268660616636309</v>
      </c>
      <c r="N3850">
        <f t="shared" si="970"/>
        <v>3.3426550771962472E-2</v>
      </c>
      <c r="O3850">
        <f t="shared" si="971"/>
        <v>7.6562109056613176E-2</v>
      </c>
      <c r="AH3850">
        <v>4.7283320448174113E-2</v>
      </c>
      <c r="AI3850">
        <v>1</v>
      </c>
      <c r="AJ3850">
        <v>0</v>
      </c>
      <c r="AK3850">
        <f t="shared" si="975"/>
        <v>3796</v>
      </c>
      <c r="AL3850">
        <f t="shared" si="976"/>
        <v>50</v>
      </c>
      <c r="AM3850">
        <f t="shared" si="972"/>
        <v>3.3358798064680451E-2</v>
      </c>
      <c r="AN3850">
        <f t="shared" si="973"/>
        <v>0.30555555555555558</v>
      </c>
      <c r="AO3850">
        <f t="shared" si="974"/>
        <v>7.7808901338334425E-5</v>
      </c>
    </row>
    <row r="3851" spans="1:41" x14ac:dyDescent="0.3">
      <c r="A3851">
        <f>Datos!C3850</f>
        <v>-0.4376198</v>
      </c>
      <c r="B3851">
        <f>Datos!D3850</f>
        <v>-8.6269100000000001E-2</v>
      </c>
      <c r="C3851">
        <f>Datos!E3850</f>
        <v>2.98175E-2</v>
      </c>
      <c r="D3851" s="5">
        <f>Datos!F3850</f>
        <v>1</v>
      </c>
      <c r="E3851">
        <f t="shared" si="961"/>
        <v>0</v>
      </c>
      <c r="F3851" s="6">
        <f t="shared" si="962"/>
        <v>1</v>
      </c>
      <c r="G3851">
        <f t="shared" si="963"/>
        <v>1</v>
      </c>
      <c r="H3851">
        <f t="shared" si="964"/>
        <v>3.3627799511060909E-2</v>
      </c>
      <c r="I3851" s="5">
        <f t="shared" si="965"/>
        <v>3.3627799511060909E-2</v>
      </c>
      <c r="J3851" s="6">
        <f t="shared" si="966"/>
        <v>0.96637220048893913</v>
      </c>
      <c r="K3851" s="5">
        <f t="shared" si="967"/>
        <v>-3.3924021876912667</v>
      </c>
      <c r="L3851" s="6">
        <f t="shared" si="968"/>
        <v>100</v>
      </c>
      <c r="M3851">
        <f t="shared" si="969"/>
        <v>-1.8299621487910906</v>
      </c>
      <c r="N3851">
        <f t="shared" si="970"/>
        <v>7.4771441412127423E-2</v>
      </c>
      <c r="O3851">
        <f t="shared" si="971"/>
        <v>0.87503368455836661</v>
      </c>
      <c r="AH3851">
        <v>4.7568752531800498E-2</v>
      </c>
      <c r="AI3851">
        <v>1</v>
      </c>
      <c r="AJ3851">
        <v>0</v>
      </c>
      <c r="AK3851">
        <f t="shared" si="975"/>
        <v>3797</v>
      </c>
      <c r="AL3851">
        <f t="shared" si="976"/>
        <v>50</v>
      </c>
      <c r="AM3851">
        <f t="shared" si="972"/>
        <v>3.3104150751209538E-2</v>
      </c>
      <c r="AN3851">
        <f t="shared" si="973"/>
        <v>0.30555555555555558</v>
      </c>
      <c r="AO3851">
        <f t="shared" si="974"/>
        <v>7.7808901338300503E-5</v>
      </c>
    </row>
    <row r="3852" spans="1:41" x14ac:dyDescent="0.3">
      <c r="A3852">
        <f>Datos!C3851</f>
        <v>0.38952219999999999</v>
      </c>
      <c r="B3852">
        <f>Datos!D3851</f>
        <v>0.31598470000000001</v>
      </c>
      <c r="C3852">
        <f>Datos!E3851</f>
        <v>5.6628499999999998E-2</v>
      </c>
      <c r="D3852" s="5">
        <f>Datos!F3851</f>
        <v>0</v>
      </c>
      <c r="E3852">
        <f t="shared" si="961"/>
        <v>1</v>
      </c>
      <c r="F3852" s="6">
        <f t="shared" si="962"/>
        <v>1</v>
      </c>
      <c r="G3852">
        <f t="shared" si="963"/>
        <v>0</v>
      </c>
      <c r="H3852">
        <f t="shared" si="964"/>
        <v>7.3734679878868998E-3</v>
      </c>
      <c r="I3852" s="5">
        <f t="shared" si="965"/>
        <v>7.3734679878868998E-3</v>
      </c>
      <c r="J3852" s="6">
        <f t="shared" si="966"/>
        <v>0.99262653201211315</v>
      </c>
      <c r="K3852" s="5">
        <f t="shared" si="967"/>
        <v>-7.4007863733043687E-3</v>
      </c>
      <c r="L3852" s="6">
        <f t="shared" si="968"/>
        <v>100</v>
      </c>
      <c r="M3852">
        <f t="shared" si="969"/>
        <v>-2.4385348671186859</v>
      </c>
      <c r="N3852">
        <f t="shared" si="970"/>
        <v>2.0401136226991884E-2</v>
      </c>
      <c r="O3852">
        <f t="shared" si="971"/>
        <v>5.0540841334043109E-2</v>
      </c>
      <c r="AH3852">
        <v>4.8278163055772982E-2</v>
      </c>
      <c r="AI3852">
        <v>1</v>
      </c>
      <c r="AJ3852">
        <v>0</v>
      </c>
      <c r="AK3852">
        <f t="shared" si="975"/>
        <v>3798</v>
      </c>
      <c r="AL3852">
        <f t="shared" si="976"/>
        <v>50</v>
      </c>
      <c r="AM3852">
        <f t="shared" si="972"/>
        <v>3.2849503437738736E-2</v>
      </c>
      <c r="AN3852">
        <f t="shared" si="973"/>
        <v>0.30555555555555558</v>
      </c>
      <c r="AO3852">
        <f t="shared" si="974"/>
        <v>0</v>
      </c>
    </row>
    <row r="3853" spans="1:41" x14ac:dyDescent="0.3">
      <c r="A3853">
        <f>Datos!C3852</f>
        <v>0.43159629999999999</v>
      </c>
      <c r="B3853">
        <f>Datos!D3852</f>
        <v>0.37050480000000002</v>
      </c>
      <c r="C3853">
        <f>Datos!E3852</f>
        <v>5.69466E-2</v>
      </c>
      <c r="D3853" s="5">
        <f>Datos!F3852</f>
        <v>0</v>
      </c>
      <c r="E3853">
        <f t="shared" si="961"/>
        <v>1</v>
      </c>
      <c r="F3853" s="6">
        <f t="shared" si="962"/>
        <v>1</v>
      </c>
      <c r="G3853">
        <f t="shared" si="963"/>
        <v>0</v>
      </c>
      <c r="H3853">
        <f t="shared" si="964"/>
        <v>6.3008489730774333E-3</v>
      </c>
      <c r="I3853" s="5">
        <f t="shared" si="965"/>
        <v>6.3008489730774333E-3</v>
      </c>
      <c r="J3853" s="6">
        <f t="shared" si="966"/>
        <v>0.99369915102692252</v>
      </c>
      <c r="K3853" s="5">
        <f t="shared" si="967"/>
        <v>-6.3207831007015729E-3</v>
      </c>
      <c r="L3853" s="6">
        <f t="shared" si="968"/>
        <v>100</v>
      </c>
      <c r="M3853">
        <f t="shared" si="969"/>
        <v>-2.494831432196678</v>
      </c>
      <c r="N3853">
        <f t="shared" si="970"/>
        <v>1.7756023460439661E-2</v>
      </c>
      <c r="O3853">
        <f t="shared" si="971"/>
        <v>4.4898459325230677E-2</v>
      </c>
      <c r="AH3853">
        <v>4.8439044361039879E-2</v>
      </c>
      <c r="AI3853">
        <v>0</v>
      </c>
      <c r="AJ3853">
        <v>1</v>
      </c>
      <c r="AK3853">
        <f t="shared" si="975"/>
        <v>3798</v>
      </c>
      <c r="AL3853">
        <f t="shared" si="976"/>
        <v>51</v>
      </c>
      <c r="AM3853">
        <f t="shared" si="972"/>
        <v>3.2849503437738736E-2</v>
      </c>
      <c r="AN3853">
        <f t="shared" si="973"/>
        <v>0.29166666666666663</v>
      </c>
      <c r="AO3853">
        <f t="shared" si="974"/>
        <v>7.4272133095650464E-5</v>
      </c>
    </row>
    <row r="3854" spans="1:41" x14ac:dyDescent="0.3">
      <c r="A3854">
        <f>Datos!C3853</f>
        <v>0.38445210000000002</v>
      </c>
      <c r="B3854">
        <f>Datos!D3853</f>
        <v>0.32347819999999999</v>
      </c>
      <c r="C3854">
        <f>Datos!E3853</f>
        <v>5.2701900000000003E-2</v>
      </c>
      <c r="D3854" s="5">
        <f>Datos!F3853</f>
        <v>0</v>
      </c>
      <c r="E3854">
        <f t="shared" si="961"/>
        <v>1</v>
      </c>
      <c r="F3854" s="6">
        <f t="shared" si="962"/>
        <v>1</v>
      </c>
      <c r="G3854">
        <f t="shared" si="963"/>
        <v>0</v>
      </c>
      <c r="H3854">
        <f t="shared" si="964"/>
        <v>7.6446826869727537E-3</v>
      </c>
      <c r="I3854" s="5">
        <f t="shared" si="965"/>
        <v>7.6446826869727537E-3</v>
      </c>
      <c r="J3854" s="6">
        <f t="shared" si="966"/>
        <v>0.99235531731302729</v>
      </c>
      <c r="K3854" s="5">
        <f t="shared" si="967"/>
        <v>-7.6740530541718156E-3</v>
      </c>
      <c r="L3854" s="6">
        <f t="shared" si="968"/>
        <v>100</v>
      </c>
      <c r="M3854">
        <f t="shared" si="969"/>
        <v>-2.4254513372012911</v>
      </c>
      <c r="N3854">
        <f t="shared" si="970"/>
        <v>2.1060719095570116E-2</v>
      </c>
      <c r="O3854">
        <f t="shared" si="971"/>
        <v>5.1925675443904119E-2</v>
      </c>
      <c r="AH3854">
        <v>4.8640163271908898E-2</v>
      </c>
      <c r="AI3854">
        <v>1</v>
      </c>
      <c r="AJ3854">
        <v>0</v>
      </c>
      <c r="AK3854">
        <f t="shared" si="975"/>
        <v>3799</v>
      </c>
      <c r="AL3854">
        <f t="shared" si="976"/>
        <v>51</v>
      </c>
      <c r="AM3854">
        <f t="shared" si="972"/>
        <v>3.2594856124267935E-2</v>
      </c>
      <c r="AN3854">
        <f t="shared" si="973"/>
        <v>0.29166666666666663</v>
      </c>
      <c r="AO3854">
        <f t="shared" si="974"/>
        <v>7.4272133095682841E-5</v>
      </c>
    </row>
    <row r="3855" spans="1:41" x14ac:dyDescent="0.3">
      <c r="A3855">
        <f>Datos!C3854</f>
        <v>0.34351520000000002</v>
      </c>
      <c r="B3855">
        <f>Datos!D3854</f>
        <v>0.30337649999999999</v>
      </c>
      <c r="C3855">
        <f>Datos!E3854</f>
        <v>1.1199600000000001E-2</v>
      </c>
      <c r="D3855" s="5">
        <f>Datos!F3854</f>
        <v>0</v>
      </c>
      <c r="E3855">
        <f t="shared" si="961"/>
        <v>1</v>
      </c>
      <c r="F3855" s="6">
        <f t="shared" si="962"/>
        <v>1</v>
      </c>
      <c r="G3855">
        <f t="shared" si="963"/>
        <v>0</v>
      </c>
      <c r="H3855">
        <f t="shared" si="964"/>
        <v>1.3892117835343781E-2</v>
      </c>
      <c r="I3855" s="5">
        <f t="shared" si="965"/>
        <v>1.3892117835343781E-2</v>
      </c>
      <c r="J3855" s="6">
        <f t="shared" si="966"/>
        <v>0.98610788216465617</v>
      </c>
      <c r="K3855" s="5">
        <f t="shared" si="967"/>
        <v>-1.3989516404674855E-2</v>
      </c>
      <c r="L3855" s="6">
        <f t="shared" si="968"/>
        <v>100</v>
      </c>
      <c r="M3855">
        <f t="shared" si="969"/>
        <v>-2.2003194866960909</v>
      </c>
      <c r="N3855">
        <f t="shared" si="970"/>
        <v>3.5449665744662136E-2</v>
      </c>
      <c r="O3855">
        <f t="shared" si="971"/>
        <v>8.0391785163027918E-2</v>
      </c>
      <c r="AH3855">
        <v>4.8664020859674813E-2</v>
      </c>
      <c r="AI3855">
        <v>1</v>
      </c>
      <c r="AJ3855">
        <v>0</v>
      </c>
      <c r="AK3855">
        <f t="shared" si="975"/>
        <v>3800</v>
      </c>
      <c r="AL3855">
        <f t="shared" si="976"/>
        <v>51</v>
      </c>
      <c r="AM3855">
        <f t="shared" si="972"/>
        <v>3.2340208810797022E-2</v>
      </c>
      <c r="AN3855">
        <f t="shared" si="973"/>
        <v>0.29166666666666663</v>
      </c>
      <c r="AO3855">
        <f t="shared" si="974"/>
        <v>7.4272133095650464E-5</v>
      </c>
    </row>
    <row r="3856" spans="1:41" x14ac:dyDescent="0.3">
      <c r="A3856">
        <f>Datos!C3855</f>
        <v>0.32147629999999999</v>
      </c>
      <c r="B3856">
        <f>Datos!D3855</f>
        <v>0.29815330000000001</v>
      </c>
      <c r="C3856">
        <f>Datos!E3855</f>
        <v>3.3201000000000001E-2</v>
      </c>
      <c r="D3856" s="5">
        <f>Datos!F3855</f>
        <v>0</v>
      </c>
      <c r="E3856">
        <f t="shared" si="961"/>
        <v>1</v>
      </c>
      <c r="F3856" s="6">
        <f t="shared" si="962"/>
        <v>1</v>
      </c>
      <c r="G3856">
        <f t="shared" si="963"/>
        <v>0</v>
      </c>
      <c r="H3856">
        <f t="shared" si="964"/>
        <v>1.0747474136249274E-2</v>
      </c>
      <c r="I3856" s="5">
        <f t="shared" si="965"/>
        <v>1.0747474136249274E-2</v>
      </c>
      <c r="J3856" s="6">
        <f t="shared" si="966"/>
        <v>0.98925252586375068</v>
      </c>
      <c r="K3856" s="5">
        <f t="shared" si="967"/>
        <v>-1.0805645408009979E-2</v>
      </c>
      <c r="L3856" s="6">
        <f t="shared" si="968"/>
        <v>100</v>
      </c>
      <c r="M3856">
        <f t="shared" si="969"/>
        <v>-2.2991759821796771</v>
      </c>
      <c r="N3856">
        <f t="shared" si="970"/>
        <v>2.8380765575856653E-2</v>
      </c>
      <c r="O3856">
        <f t="shared" si="971"/>
        <v>6.6784356359094965E-2</v>
      </c>
      <c r="AH3856">
        <v>4.8777059451492868E-2</v>
      </c>
      <c r="AI3856">
        <v>1</v>
      </c>
      <c r="AJ3856">
        <v>0</v>
      </c>
      <c r="AK3856">
        <f t="shared" si="975"/>
        <v>3801</v>
      </c>
      <c r="AL3856">
        <f t="shared" si="976"/>
        <v>51</v>
      </c>
      <c r="AM3856">
        <f t="shared" si="972"/>
        <v>3.208556149732622E-2</v>
      </c>
      <c r="AN3856">
        <f t="shared" si="973"/>
        <v>0.29166666666666663</v>
      </c>
      <c r="AO3856">
        <f t="shared" si="974"/>
        <v>7.4272133095682841E-5</v>
      </c>
    </row>
    <row r="3857" spans="1:41" x14ac:dyDescent="0.3">
      <c r="A3857">
        <f>Datos!C3856</f>
        <v>0.33756370000000002</v>
      </c>
      <c r="B3857">
        <f>Datos!D3856</f>
        <v>0.36018230000000001</v>
      </c>
      <c r="C3857">
        <f>Datos!E3856</f>
        <v>4.2756500000000003E-2</v>
      </c>
      <c r="D3857" s="5">
        <f>Datos!F3856</f>
        <v>0</v>
      </c>
      <c r="E3857">
        <f t="shared" si="961"/>
        <v>1</v>
      </c>
      <c r="F3857" s="6">
        <f t="shared" si="962"/>
        <v>1</v>
      </c>
      <c r="G3857">
        <f t="shared" si="963"/>
        <v>0</v>
      </c>
      <c r="H3857">
        <f t="shared" si="964"/>
        <v>8.1255676857771072E-3</v>
      </c>
      <c r="I3857" s="5">
        <f t="shared" si="965"/>
        <v>8.1255676857771072E-3</v>
      </c>
      <c r="J3857" s="6">
        <f t="shared" si="966"/>
        <v>0.9918744323142229</v>
      </c>
      <c r="K3857" s="5">
        <f t="shared" si="967"/>
        <v>-8.1587600376344764E-3</v>
      </c>
      <c r="L3857" s="6">
        <f t="shared" si="968"/>
        <v>100</v>
      </c>
      <c r="M3857">
        <f t="shared" si="969"/>
        <v>-2.4032261153007863</v>
      </c>
      <c r="N3857">
        <f t="shared" si="970"/>
        <v>2.2221690582666025E-2</v>
      </c>
      <c r="O3857">
        <f t="shared" si="971"/>
        <v>5.4343165036935745E-2</v>
      </c>
      <c r="AH3857">
        <v>4.931646767728505E-2</v>
      </c>
      <c r="AI3857">
        <v>1</v>
      </c>
      <c r="AJ3857">
        <v>0</v>
      </c>
      <c r="AK3857">
        <f t="shared" si="975"/>
        <v>3802</v>
      </c>
      <c r="AL3857">
        <f t="shared" si="976"/>
        <v>51</v>
      </c>
      <c r="AM3857">
        <f t="shared" si="972"/>
        <v>3.1830914183855308E-2</v>
      </c>
      <c r="AN3857">
        <f t="shared" si="973"/>
        <v>0.29166666666666663</v>
      </c>
      <c r="AO3857">
        <f t="shared" si="974"/>
        <v>7.4272133095650464E-5</v>
      </c>
    </row>
    <row r="3858" spans="1:41" x14ac:dyDescent="0.3">
      <c r="A3858">
        <f>Datos!C3857</f>
        <v>0.37123810000000002</v>
      </c>
      <c r="B3858">
        <f>Datos!D3857</f>
        <v>0.38891429999999999</v>
      </c>
      <c r="C3858">
        <f>Datos!E3857</f>
        <v>3.6050800000000001E-2</v>
      </c>
      <c r="D3858" s="5">
        <f>Datos!F3857</f>
        <v>0</v>
      </c>
      <c r="E3858">
        <f t="shared" si="961"/>
        <v>1</v>
      </c>
      <c r="F3858" s="6">
        <f t="shared" si="962"/>
        <v>1</v>
      </c>
      <c r="G3858">
        <f t="shared" si="963"/>
        <v>0</v>
      </c>
      <c r="H3858">
        <f t="shared" si="964"/>
        <v>8.1702487882098305E-3</v>
      </c>
      <c r="I3858" s="5">
        <f t="shared" si="965"/>
        <v>8.1702487882098305E-3</v>
      </c>
      <c r="J3858" s="6">
        <f t="shared" si="966"/>
        <v>0.99182975121179018</v>
      </c>
      <c r="K3858" s="5">
        <f t="shared" si="967"/>
        <v>-8.2038081882723976E-3</v>
      </c>
      <c r="L3858" s="6">
        <f t="shared" si="968"/>
        <v>100</v>
      </c>
      <c r="M3858">
        <f t="shared" si="969"/>
        <v>-2.401220258658868</v>
      </c>
      <c r="N3858">
        <f t="shared" si="970"/>
        <v>2.2329024526961897E-2</v>
      </c>
      <c r="O3858">
        <f t="shared" si="971"/>
        <v>5.4565411496164201E-2</v>
      </c>
      <c r="AH3858">
        <v>4.9680330043460633E-2</v>
      </c>
      <c r="AI3858">
        <v>1</v>
      </c>
      <c r="AJ3858">
        <v>0</v>
      </c>
      <c r="AK3858">
        <f t="shared" si="975"/>
        <v>3803</v>
      </c>
      <c r="AL3858">
        <f t="shared" si="976"/>
        <v>51</v>
      </c>
      <c r="AM3858">
        <f t="shared" si="972"/>
        <v>3.1576266870384506E-2</v>
      </c>
      <c r="AN3858">
        <f t="shared" si="973"/>
        <v>0.29166666666666663</v>
      </c>
      <c r="AO3858">
        <f t="shared" si="974"/>
        <v>7.4272133095650464E-5</v>
      </c>
    </row>
    <row r="3859" spans="1:41" x14ac:dyDescent="0.3">
      <c r="A3859">
        <f>Datos!C3858</f>
        <v>0.39577370000000001</v>
      </c>
      <c r="B3859">
        <f>Datos!D3858</f>
        <v>0.41370440000000003</v>
      </c>
      <c r="C3859">
        <f>Datos!E3858</f>
        <v>4.1404400000000001E-2</v>
      </c>
      <c r="D3859" s="5">
        <f>Datos!F3858</f>
        <v>0</v>
      </c>
      <c r="E3859">
        <f t="shared" si="961"/>
        <v>1</v>
      </c>
      <c r="F3859" s="6">
        <f t="shared" si="962"/>
        <v>1</v>
      </c>
      <c r="G3859">
        <f t="shared" si="963"/>
        <v>0</v>
      </c>
      <c r="H3859">
        <f t="shared" si="964"/>
        <v>7.0862718716956236E-3</v>
      </c>
      <c r="I3859" s="5">
        <f t="shared" si="965"/>
        <v>7.0862718716956236E-3</v>
      </c>
      <c r="J3859" s="6">
        <f t="shared" si="966"/>
        <v>0.99291372812830436</v>
      </c>
      <c r="K3859" s="5">
        <f t="shared" si="967"/>
        <v>-7.1114987431721123E-3</v>
      </c>
      <c r="L3859" s="6">
        <f t="shared" si="968"/>
        <v>100</v>
      </c>
      <c r="M3859">
        <f t="shared" si="969"/>
        <v>-2.4528601225455251</v>
      </c>
      <c r="N3859">
        <f t="shared" si="970"/>
        <v>1.9698753416478539E-2</v>
      </c>
      <c r="O3859">
        <f t="shared" si="971"/>
        <v>4.9056726292798905E-2</v>
      </c>
      <c r="AH3859">
        <v>4.97510773687466E-2</v>
      </c>
      <c r="AI3859">
        <v>1</v>
      </c>
      <c r="AJ3859">
        <v>0</v>
      </c>
      <c r="AK3859">
        <f t="shared" si="975"/>
        <v>3804</v>
      </c>
      <c r="AL3859">
        <f t="shared" si="976"/>
        <v>51</v>
      </c>
      <c r="AM3859">
        <f t="shared" si="972"/>
        <v>3.1321619556913705E-2</v>
      </c>
      <c r="AN3859">
        <f t="shared" si="973"/>
        <v>0.29166666666666663</v>
      </c>
      <c r="AO3859">
        <f t="shared" si="974"/>
        <v>7.4272133095682841E-5</v>
      </c>
    </row>
    <row r="3860" spans="1:41" x14ac:dyDescent="0.3">
      <c r="A3860">
        <f>Datos!C3859</f>
        <v>0.42528519999999997</v>
      </c>
      <c r="B3860">
        <f>Datos!D3859</f>
        <v>0.46449600000000002</v>
      </c>
      <c r="C3860">
        <f>Datos!E3859</f>
        <v>3.5409499999999997E-2</v>
      </c>
      <c r="D3860" s="5">
        <f>Datos!F3859</f>
        <v>0</v>
      </c>
      <c r="E3860">
        <f t="shared" si="961"/>
        <v>1</v>
      </c>
      <c r="F3860" s="6">
        <f t="shared" si="962"/>
        <v>1</v>
      </c>
      <c r="G3860">
        <f t="shared" si="963"/>
        <v>0</v>
      </c>
      <c r="H3860">
        <f t="shared" si="964"/>
        <v>6.691747159700486E-3</v>
      </c>
      <c r="I3860" s="5">
        <f t="shared" si="965"/>
        <v>6.691747159700486E-3</v>
      </c>
      <c r="J3860" s="6">
        <f t="shared" si="966"/>
        <v>0.99330825284029955</v>
      </c>
      <c r="K3860" s="5">
        <f t="shared" si="967"/>
        <v>-6.7142372880437734E-3</v>
      </c>
      <c r="L3860" s="6">
        <f t="shared" si="968"/>
        <v>100</v>
      </c>
      <c r="M3860">
        <f t="shared" si="969"/>
        <v>-2.4733981581759954</v>
      </c>
      <c r="N3860">
        <f t="shared" si="970"/>
        <v>1.872702225826792E-2</v>
      </c>
      <c r="O3860">
        <f t="shared" si="971"/>
        <v>4.6986870597112679E-2</v>
      </c>
      <c r="AH3860">
        <v>4.9890905626243723E-2</v>
      </c>
      <c r="AI3860">
        <v>1</v>
      </c>
      <c r="AJ3860">
        <v>0</v>
      </c>
      <c r="AK3860">
        <f t="shared" si="975"/>
        <v>3805</v>
      </c>
      <c r="AL3860">
        <f t="shared" si="976"/>
        <v>51</v>
      </c>
      <c r="AM3860">
        <f t="shared" si="972"/>
        <v>3.1066972243442792E-2</v>
      </c>
      <c r="AN3860">
        <f t="shared" si="973"/>
        <v>0.29166666666666663</v>
      </c>
      <c r="AO3860">
        <f t="shared" si="974"/>
        <v>7.4272133095650464E-5</v>
      </c>
    </row>
    <row r="3861" spans="1:41" x14ac:dyDescent="0.3">
      <c r="A3861">
        <f>Datos!C3860</f>
        <v>0.3705463</v>
      </c>
      <c r="B3861">
        <f>Datos!D3860</f>
        <v>0.43004710000000002</v>
      </c>
      <c r="C3861">
        <f>Datos!E3860</f>
        <v>3.8887600000000001E-2</v>
      </c>
      <c r="D3861" s="5">
        <f>Datos!F3860</f>
        <v>0</v>
      </c>
      <c r="E3861">
        <f t="shared" si="961"/>
        <v>1</v>
      </c>
      <c r="F3861" s="6">
        <f t="shared" si="962"/>
        <v>1</v>
      </c>
      <c r="G3861">
        <f t="shared" si="963"/>
        <v>0</v>
      </c>
      <c r="H3861">
        <f t="shared" si="964"/>
        <v>7.1110058625587216E-3</v>
      </c>
      <c r="I3861" s="5">
        <f t="shared" si="965"/>
        <v>7.1110058625587216E-3</v>
      </c>
      <c r="J3861" s="6">
        <f t="shared" si="966"/>
        <v>0.99288899413744125</v>
      </c>
      <c r="K3861" s="5">
        <f t="shared" si="967"/>
        <v>-7.1364095669785889E-3</v>
      </c>
      <c r="L3861" s="6">
        <f t="shared" si="968"/>
        <v>100</v>
      </c>
      <c r="M3861">
        <f t="shared" si="969"/>
        <v>-2.4516064398147011</v>
      </c>
      <c r="N3861">
        <f t="shared" si="970"/>
        <v>1.9759406924105227E-2</v>
      </c>
      <c r="O3861">
        <f t="shared" si="971"/>
        <v>4.9185276477293149E-2</v>
      </c>
      <c r="AH3861">
        <v>5.0185856400898059E-2</v>
      </c>
      <c r="AI3861">
        <v>1</v>
      </c>
      <c r="AJ3861">
        <v>0</v>
      </c>
      <c r="AK3861">
        <f t="shared" si="975"/>
        <v>3806</v>
      </c>
      <c r="AL3861">
        <f t="shared" si="976"/>
        <v>51</v>
      </c>
      <c r="AM3861">
        <f t="shared" si="972"/>
        <v>3.081232492997199E-2</v>
      </c>
      <c r="AN3861">
        <f t="shared" si="973"/>
        <v>0.29166666666666663</v>
      </c>
      <c r="AO3861">
        <f t="shared" si="974"/>
        <v>7.4272133095650464E-5</v>
      </c>
    </row>
    <row r="3862" spans="1:41" x14ac:dyDescent="0.3">
      <c r="A3862">
        <f>Datos!C3861</f>
        <v>0.15075740000000001</v>
      </c>
      <c r="B3862">
        <f>Datos!D3861</f>
        <v>4.0994599999999999E-2</v>
      </c>
      <c r="C3862">
        <f>Datos!E3861</f>
        <v>6.3284800000000002E-2</v>
      </c>
      <c r="D3862" s="5">
        <f>Datos!F3861</f>
        <v>0</v>
      </c>
      <c r="E3862">
        <f t="shared" si="961"/>
        <v>1</v>
      </c>
      <c r="F3862" s="6">
        <f t="shared" si="962"/>
        <v>1</v>
      </c>
      <c r="G3862">
        <f t="shared" si="963"/>
        <v>0</v>
      </c>
      <c r="H3862">
        <f t="shared" si="964"/>
        <v>1.4232574933454166E-2</v>
      </c>
      <c r="I3862" s="5">
        <f t="shared" si="965"/>
        <v>1.4232574933454166E-2</v>
      </c>
      <c r="J3862" s="6">
        <f t="shared" si="966"/>
        <v>0.9857674250665458</v>
      </c>
      <c r="K3862" s="5">
        <f t="shared" si="967"/>
        <v>-1.4334829417363736E-2</v>
      </c>
      <c r="L3862" s="6">
        <f t="shared" si="968"/>
        <v>100</v>
      </c>
      <c r="M3862">
        <f t="shared" si="969"/>
        <v>-2.1908154535120214</v>
      </c>
      <c r="N3862">
        <f t="shared" si="970"/>
        <v>3.6197156647725846E-2</v>
      </c>
      <c r="O3862">
        <f t="shared" si="971"/>
        <v>8.1794589172811002E-2</v>
      </c>
      <c r="AH3862">
        <v>5.1198256598429782E-2</v>
      </c>
      <c r="AI3862">
        <v>1</v>
      </c>
      <c r="AJ3862">
        <v>0</v>
      </c>
      <c r="AK3862">
        <f t="shared" si="975"/>
        <v>3807</v>
      </c>
      <c r="AL3862">
        <f t="shared" si="976"/>
        <v>51</v>
      </c>
      <c r="AM3862">
        <f t="shared" si="972"/>
        <v>3.0557677616501189E-2</v>
      </c>
      <c r="AN3862">
        <f t="shared" si="973"/>
        <v>0.29166666666666663</v>
      </c>
      <c r="AO3862">
        <f t="shared" si="974"/>
        <v>7.4272133095682841E-5</v>
      </c>
    </row>
    <row r="3863" spans="1:41" x14ac:dyDescent="0.3">
      <c r="A3863">
        <f>Datos!C3862</f>
        <v>3.6292199999999997E-2</v>
      </c>
      <c r="B3863">
        <f>Datos!D3862</f>
        <v>5.3259000000000001E-2</v>
      </c>
      <c r="C3863">
        <f>Datos!E3862</f>
        <v>5.7877100000000001E-2</v>
      </c>
      <c r="D3863" s="5">
        <f>Datos!F3862</f>
        <v>0</v>
      </c>
      <c r="E3863">
        <f t="shared" si="961"/>
        <v>1</v>
      </c>
      <c r="F3863" s="6">
        <f t="shared" si="962"/>
        <v>1</v>
      </c>
      <c r="G3863">
        <f t="shared" si="963"/>
        <v>0</v>
      </c>
      <c r="H3863">
        <f t="shared" si="964"/>
        <v>1.5424228319754584E-2</v>
      </c>
      <c r="I3863" s="5">
        <f t="shared" si="965"/>
        <v>1.5424228319754584E-2</v>
      </c>
      <c r="J3863" s="6">
        <f t="shared" si="966"/>
        <v>0.98457577168024546</v>
      </c>
      <c r="K3863" s="5">
        <f t="shared" si="967"/>
        <v>-1.5544419232540043E-2</v>
      </c>
      <c r="L3863" s="6">
        <f t="shared" si="968"/>
        <v>100</v>
      </c>
      <c r="M3863">
        <f t="shared" si="969"/>
        <v>-2.1590220457838809</v>
      </c>
      <c r="N3863">
        <f t="shared" si="970"/>
        <v>3.8788687649253042E-2</v>
      </c>
      <c r="O3863">
        <f t="shared" si="971"/>
        <v>8.6609651353921679E-2</v>
      </c>
      <c r="AH3863">
        <v>5.1351207307633671E-2</v>
      </c>
      <c r="AI3863">
        <v>1</v>
      </c>
      <c r="AJ3863">
        <v>0</v>
      </c>
      <c r="AK3863">
        <f t="shared" si="975"/>
        <v>3808</v>
      </c>
      <c r="AL3863">
        <f t="shared" si="976"/>
        <v>51</v>
      </c>
      <c r="AM3863">
        <f t="shared" si="972"/>
        <v>3.0303030303030276E-2</v>
      </c>
      <c r="AN3863">
        <f t="shared" si="973"/>
        <v>0.29166666666666663</v>
      </c>
      <c r="AO3863">
        <f t="shared" si="974"/>
        <v>7.4272133095650464E-5</v>
      </c>
    </row>
    <row r="3864" spans="1:41" x14ac:dyDescent="0.3">
      <c r="A3864">
        <f>Datos!C3863</f>
        <v>8.2682500000000006E-2</v>
      </c>
      <c r="B3864">
        <f>Datos!D3863</f>
        <v>7.4876600000000001E-2</v>
      </c>
      <c r="C3864">
        <f>Datos!E3863</f>
        <v>6.5093799999999993E-2</v>
      </c>
      <c r="D3864" s="5">
        <f>Datos!F3863</f>
        <v>0</v>
      </c>
      <c r="E3864">
        <f t="shared" si="961"/>
        <v>1</v>
      </c>
      <c r="F3864" s="6">
        <f t="shared" si="962"/>
        <v>1</v>
      </c>
      <c r="G3864">
        <f t="shared" si="963"/>
        <v>0</v>
      </c>
      <c r="H3864">
        <f t="shared" si="964"/>
        <v>1.320875458805517E-2</v>
      </c>
      <c r="I3864" s="5">
        <f t="shared" si="965"/>
        <v>1.320875458805517E-2</v>
      </c>
      <c r="J3864" s="6">
        <f t="shared" si="966"/>
        <v>0.98679124541194485</v>
      </c>
      <c r="K3864" s="5">
        <f t="shared" si="967"/>
        <v>-1.3296766060710646E-2</v>
      </c>
      <c r="L3864" s="6">
        <f t="shared" si="968"/>
        <v>100</v>
      </c>
      <c r="M3864">
        <f t="shared" si="969"/>
        <v>-2.2200185391278975</v>
      </c>
      <c r="N3864">
        <f t="shared" si="970"/>
        <v>3.3939366309990185E-2</v>
      </c>
      <c r="O3864">
        <f t="shared" si="971"/>
        <v>7.7537495314993321E-2</v>
      </c>
      <c r="AH3864">
        <v>5.1580633866405164E-2</v>
      </c>
      <c r="AI3864">
        <v>1</v>
      </c>
      <c r="AJ3864">
        <v>0</v>
      </c>
      <c r="AK3864">
        <f t="shared" si="975"/>
        <v>3809</v>
      </c>
      <c r="AL3864">
        <f t="shared" si="976"/>
        <v>51</v>
      </c>
      <c r="AM3864">
        <f t="shared" si="972"/>
        <v>3.0048382989559475E-2</v>
      </c>
      <c r="AN3864">
        <f t="shared" si="973"/>
        <v>0.29166666666666663</v>
      </c>
      <c r="AO3864">
        <f t="shared" si="974"/>
        <v>7.4272133095682841E-5</v>
      </c>
    </row>
    <row r="3865" spans="1:41" x14ac:dyDescent="0.3">
      <c r="A3865">
        <f>Datos!C3864</f>
        <v>5.2423499999999998E-2</v>
      </c>
      <c r="B3865">
        <f>Datos!D3864</f>
        <v>9.7991200000000001E-2</v>
      </c>
      <c r="C3865">
        <f>Datos!E3864</f>
        <v>4.5409699999999997E-2</v>
      </c>
      <c r="D3865" s="5">
        <f>Datos!F3864</f>
        <v>0</v>
      </c>
      <c r="E3865">
        <f t="shared" si="961"/>
        <v>1</v>
      </c>
      <c r="F3865" s="6">
        <f t="shared" si="962"/>
        <v>1</v>
      </c>
      <c r="G3865">
        <f t="shared" si="963"/>
        <v>0</v>
      </c>
      <c r="H3865">
        <f t="shared" si="964"/>
        <v>1.6143926359288279E-2</v>
      </c>
      <c r="I3865" s="5">
        <f t="shared" si="965"/>
        <v>1.6143926359288279E-2</v>
      </c>
      <c r="J3865" s="6">
        <f t="shared" si="966"/>
        <v>0.9838560736407117</v>
      </c>
      <c r="K3865" s="5">
        <f t="shared" si="967"/>
        <v>-1.6275659253182636E-2</v>
      </c>
      <c r="L3865" s="6">
        <f t="shared" si="968"/>
        <v>100</v>
      </c>
      <c r="M3865">
        <f t="shared" si="969"/>
        <v>-2.1408287235852206</v>
      </c>
      <c r="N3865">
        <f t="shared" si="970"/>
        <v>4.0335942056092429E-2</v>
      </c>
      <c r="O3865">
        <f t="shared" si="971"/>
        <v>8.9450104438983755E-2</v>
      </c>
      <c r="AH3865">
        <v>5.163076724181774E-2</v>
      </c>
      <c r="AI3865">
        <v>1</v>
      </c>
      <c r="AJ3865">
        <v>0</v>
      </c>
      <c r="AK3865">
        <f t="shared" si="975"/>
        <v>3810</v>
      </c>
      <c r="AL3865">
        <f t="shared" si="976"/>
        <v>51</v>
      </c>
      <c r="AM3865">
        <f t="shared" si="972"/>
        <v>2.9793735676088562E-2</v>
      </c>
      <c r="AN3865">
        <f t="shared" si="973"/>
        <v>0.29166666666666663</v>
      </c>
      <c r="AO3865">
        <f t="shared" si="974"/>
        <v>7.4272133095650464E-5</v>
      </c>
    </row>
    <row r="3866" spans="1:41" x14ac:dyDescent="0.3">
      <c r="A3866">
        <f>Datos!C3865</f>
        <v>4.39067E-2</v>
      </c>
      <c r="B3866">
        <f>Datos!D3865</f>
        <v>0.15905540000000001</v>
      </c>
      <c r="C3866">
        <f>Datos!E3865</f>
        <v>5.5765099999999998E-2</v>
      </c>
      <c r="D3866" s="5">
        <f>Datos!F3865</f>
        <v>0</v>
      </c>
      <c r="E3866">
        <f t="shared" si="961"/>
        <v>1</v>
      </c>
      <c r="F3866" s="6">
        <f t="shared" si="962"/>
        <v>1</v>
      </c>
      <c r="G3866">
        <f t="shared" si="963"/>
        <v>0</v>
      </c>
      <c r="H3866">
        <f t="shared" si="964"/>
        <v>1.2405074098173201E-2</v>
      </c>
      <c r="I3866" s="5">
        <f t="shared" si="965"/>
        <v>1.2405074098173201E-2</v>
      </c>
      <c r="J3866" s="6">
        <f t="shared" si="966"/>
        <v>0.98759492590182685</v>
      </c>
      <c r="K3866" s="5">
        <f t="shared" si="967"/>
        <v>-1.2482659331290891E-2</v>
      </c>
      <c r="L3866" s="6">
        <f t="shared" si="968"/>
        <v>100</v>
      </c>
      <c r="M3866">
        <f t="shared" si="969"/>
        <v>-2.2443459973124589</v>
      </c>
      <c r="N3866">
        <f t="shared" si="970"/>
        <v>3.2145493441031861E-2</v>
      </c>
      <c r="O3866">
        <f t="shared" si="971"/>
        <v>7.411127775867829E-2</v>
      </c>
      <c r="AH3866">
        <v>5.1638139217874517E-2</v>
      </c>
      <c r="AI3866">
        <v>1</v>
      </c>
      <c r="AJ3866">
        <v>0</v>
      </c>
      <c r="AK3866">
        <f t="shared" si="975"/>
        <v>3811</v>
      </c>
      <c r="AL3866">
        <f t="shared" si="976"/>
        <v>51</v>
      </c>
      <c r="AM3866">
        <f t="shared" si="972"/>
        <v>2.953908836261776E-2</v>
      </c>
      <c r="AN3866">
        <f t="shared" si="973"/>
        <v>0.29166666666666663</v>
      </c>
      <c r="AO3866">
        <f t="shared" si="974"/>
        <v>0</v>
      </c>
    </row>
    <row r="3867" spans="1:41" x14ac:dyDescent="0.3">
      <c r="A3867">
        <f>Datos!C3866</f>
        <v>4.0164199999999997E-2</v>
      </c>
      <c r="B3867">
        <f>Datos!D3866</f>
        <v>0.16718189999999999</v>
      </c>
      <c r="C3867">
        <f>Datos!E3866</f>
        <v>8.0224100000000007E-2</v>
      </c>
      <c r="D3867" s="5">
        <f>Datos!F3866</f>
        <v>0</v>
      </c>
      <c r="E3867">
        <f t="shared" si="961"/>
        <v>1</v>
      </c>
      <c r="F3867" s="6">
        <f t="shared" si="962"/>
        <v>1</v>
      </c>
      <c r="G3867">
        <f t="shared" si="963"/>
        <v>0</v>
      </c>
      <c r="H3867">
        <f t="shared" si="964"/>
        <v>8.9017003294827885E-3</v>
      </c>
      <c r="I3867" s="5">
        <f t="shared" si="965"/>
        <v>8.9017003294827885E-3</v>
      </c>
      <c r="J3867" s="6">
        <f t="shared" si="966"/>
        <v>0.99109829967051721</v>
      </c>
      <c r="K3867" s="5">
        <f t="shared" si="967"/>
        <v>-8.9415571692536434E-3</v>
      </c>
      <c r="L3867" s="6">
        <f t="shared" si="968"/>
        <v>100</v>
      </c>
      <c r="M3867">
        <f t="shared" si="969"/>
        <v>-2.3696817863510411</v>
      </c>
      <c r="N3867">
        <f t="shared" si="970"/>
        <v>2.4073721743193704E-2</v>
      </c>
      <c r="O3867">
        <f t="shared" si="971"/>
        <v>5.8149438159330179E-2</v>
      </c>
      <c r="AH3867">
        <v>5.1719238538132019E-2</v>
      </c>
      <c r="AI3867">
        <v>0</v>
      </c>
      <c r="AJ3867">
        <v>1</v>
      </c>
      <c r="AK3867">
        <f t="shared" si="975"/>
        <v>3811</v>
      </c>
      <c r="AL3867">
        <f t="shared" si="976"/>
        <v>52</v>
      </c>
      <c r="AM3867">
        <f t="shared" si="972"/>
        <v>2.953908836261776E-2</v>
      </c>
      <c r="AN3867">
        <f t="shared" si="973"/>
        <v>0.27777777777777779</v>
      </c>
      <c r="AO3867">
        <f t="shared" si="974"/>
        <v>7.0735364853000452E-5</v>
      </c>
    </row>
    <row r="3868" spans="1:41" x14ac:dyDescent="0.3">
      <c r="A3868">
        <f>Datos!C3867</f>
        <v>0.49663220000000002</v>
      </c>
      <c r="B3868">
        <f>Datos!D3867</f>
        <v>-5.46122E-2</v>
      </c>
      <c r="C3868">
        <f>Datos!E3867</f>
        <v>4.0950800000000002E-2</v>
      </c>
      <c r="D3868" s="5">
        <f>Datos!F3867</f>
        <v>0</v>
      </c>
      <c r="E3868">
        <f t="shared" si="961"/>
        <v>1</v>
      </c>
      <c r="F3868" s="6">
        <f t="shared" si="962"/>
        <v>1</v>
      </c>
      <c r="G3868">
        <f t="shared" si="963"/>
        <v>0</v>
      </c>
      <c r="H3868">
        <f t="shared" si="964"/>
        <v>2.0326780853947124E-2</v>
      </c>
      <c r="I3868" s="5">
        <f t="shared" si="965"/>
        <v>2.0326780853947124E-2</v>
      </c>
      <c r="J3868" s="6">
        <f t="shared" si="966"/>
        <v>0.97967321914605288</v>
      </c>
      <c r="K3868" s="5">
        <f t="shared" si="967"/>
        <v>-2.0536212775249179E-2</v>
      </c>
      <c r="L3868" s="6">
        <f t="shared" si="968"/>
        <v>100</v>
      </c>
      <c r="M3868">
        <f t="shared" si="969"/>
        <v>-2.0470460663145151</v>
      </c>
      <c r="N3868">
        <f t="shared" si="970"/>
        <v>4.9088164014366491E-2</v>
      </c>
      <c r="O3868">
        <f t="shared" si="971"/>
        <v>0.10508134297985346</v>
      </c>
      <c r="AH3868">
        <v>5.1741562147525573E-2</v>
      </c>
      <c r="AI3868">
        <v>1</v>
      </c>
      <c r="AJ3868">
        <v>0</v>
      </c>
      <c r="AK3868">
        <f t="shared" si="975"/>
        <v>3812</v>
      </c>
      <c r="AL3868">
        <f t="shared" si="976"/>
        <v>52</v>
      </c>
      <c r="AM3868">
        <f t="shared" si="972"/>
        <v>2.9284441049146959E-2</v>
      </c>
      <c r="AN3868">
        <f t="shared" si="973"/>
        <v>0.27777777777777779</v>
      </c>
      <c r="AO3868">
        <f t="shared" si="974"/>
        <v>7.0735364853031284E-5</v>
      </c>
    </row>
    <row r="3869" spans="1:41" x14ac:dyDescent="0.3">
      <c r="A3869">
        <f>Datos!C3868</f>
        <v>0.33053199999999999</v>
      </c>
      <c r="B3869">
        <f>Datos!D3868</f>
        <v>-0.63661259999999997</v>
      </c>
      <c r="C3869">
        <f>Datos!E3868</f>
        <v>-7.1128800000000006E-2</v>
      </c>
      <c r="D3869" s="5">
        <f>Datos!F3868</f>
        <v>0</v>
      </c>
      <c r="E3869">
        <f t="shared" si="961"/>
        <v>1</v>
      </c>
      <c r="F3869" s="6">
        <f t="shared" si="962"/>
        <v>1</v>
      </c>
      <c r="G3869">
        <f t="shared" si="963"/>
        <v>0</v>
      </c>
      <c r="H3869">
        <f t="shared" si="964"/>
        <v>0.16856781675382052</v>
      </c>
      <c r="I3869" s="5">
        <f t="shared" si="965"/>
        <v>0.16856781675382052</v>
      </c>
      <c r="J3869" s="6">
        <f t="shared" si="966"/>
        <v>0.83143218324617951</v>
      </c>
      <c r="K3869" s="5">
        <f t="shared" si="967"/>
        <v>-0.18460554321087727</v>
      </c>
      <c r="L3869" s="6">
        <f t="shared" si="968"/>
        <v>0</v>
      </c>
      <c r="M3869">
        <f t="shared" si="969"/>
        <v>-0.95984022607721942</v>
      </c>
      <c r="N3869">
        <f t="shared" si="970"/>
        <v>0.25168293880134068</v>
      </c>
      <c r="O3869">
        <f t="shared" si="971"/>
        <v>0.38218677211185148</v>
      </c>
      <c r="AH3869">
        <v>5.2378321041378371E-2</v>
      </c>
      <c r="AI3869">
        <v>1</v>
      </c>
      <c r="AJ3869">
        <v>0</v>
      </c>
      <c r="AK3869">
        <f t="shared" si="975"/>
        <v>3813</v>
      </c>
      <c r="AL3869">
        <f t="shared" si="976"/>
        <v>52</v>
      </c>
      <c r="AM3869">
        <f t="shared" si="972"/>
        <v>2.9029793735676046E-2</v>
      </c>
      <c r="AN3869">
        <f t="shared" si="973"/>
        <v>0.27777777777777779</v>
      </c>
      <c r="AO3869">
        <f t="shared" si="974"/>
        <v>7.0735364853000452E-5</v>
      </c>
    </row>
    <row r="3870" spans="1:41" x14ac:dyDescent="0.3">
      <c r="A3870">
        <f>Datos!C3869</f>
        <v>7.3360300000000003E-2</v>
      </c>
      <c r="B3870">
        <f>Datos!D3869</f>
        <v>0.57290059999999998</v>
      </c>
      <c r="C3870">
        <f>Datos!E3869</f>
        <v>0.1196808</v>
      </c>
      <c r="D3870" s="5">
        <f>Datos!F3869</f>
        <v>0</v>
      </c>
      <c r="E3870">
        <f t="shared" si="961"/>
        <v>1</v>
      </c>
      <c r="F3870" s="6">
        <f t="shared" si="962"/>
        <v>1</v>
      </c>
      <c r="G3870">
        <f t="shared" si="963"/>
        <v>0</v>
      </c>
      <c r="H3870">
        <f t="shared" si="964"/>
        <v>1.705195789350006E-3</v>
      </c>
      <c r="I3870" s="5">
        <f t="shared" si="965"/>
        <v>1.705195789350006E-3</v>
      </c>
      <c r="J3870" s="6">
        <f t="shared" si="966"/>
        <v>0.99829480421064998</v>
      </c>
      <c r="K3870" s="5">
        <f t="shared" si="967"/>
        <v>-1.7066512905350259E-3</v>
      </c>
      <c r="L3870" s="6">
        <f t="shared" si="968"/>
        <v>100</v>
      </c>
      <c r="M3870">
        <f t="shared" si="969"/>
        <v>-2.928101076303828</v>
      </c>
      <c r="N3870">
        <f t="shared" si="970"/>
        <v>5.484515671336134E-3</v>
      </c>
      <c r="O3870">
        <f t="shared" si="971"/>
        <v>1.6116829882599232E-2</v>
      </c>
      <c r="AH3870">
        <v>5.2453948681156257E-2</v>
      </c>
      <c r="AI3870">
        <v>1</v>
      </c>
      <c r="AJ3870">
        <v>0</v>
      </c>
      <c r="AK3870">
        <f t="shared" si="975"/>
        <v>3814</v>
      </c>
      <c r="AL3870">
        <f t="shared" si="976"/>
        <v>52</v>
      </c>
      <c r="AM3870">
        <f t="shared" si="972"/>
        <v>2.8775146422205244E-2</v>
      </c>
      <c r="AN3870">
        <f t="shared" si="973"/>
        <v>0.27777777777777779</v>
      </c>
      <c r="AO3870">
        <f t="shared" si="974"/>
        <v>7.0735364853000452E-5</v>
      </c>
    </row>
    <row r="3871" spans="1:41" x14ac:dyDescent="0.3">
      <c r="A3871">
        <f>Datos!C3870</f>
        <v>0.1138454</v>
      </c>
      <c r="B3871">
        <f>Datos!D3870</f>
        <v>0.54409090000000004</v>
      </c>
      <c r="C3871">
        <f>Datos!E3870</f>
        <v>0.11838220000000001</v>
      </c>
      <c r="D3871" s="5">
        <f>Datos!F3870</f>
        <v>0</v>
      </c>
      <c r="E3871">
        <f t="shared" si="961"/>
        <v>1</v>
      </c>
      <c r="F3871" s="6">
        <f t="shared" si="962"/>
        <v>1</v>
      </c>
      <c r="G3871">
        <f t="shared" si="963"/>
        <v>0</v>
      </c>
      <c r="H3871">
        <f t="shared" si="964"/>
        <v>1.8544107275500375E-3</v>
      </c>
      <c r="I3871" s="5">
        <f t="shared" si="965"/>
        <v>1.8544107275500375E-3</v>
      </c>
      <c r="J3871" s="6">
        <f t="shared" si="966"/>
        <v>0.99814558927245001</v>
      </c>
      <c r="K3871" s="5">
        <f t="shared" si="967"/>
        <v>-1.856132275757417E-3</v>
      </c>
      <c r="L3871" s="6">
        <f t="shared" si="968"/>
        <v>100</v>
      </c>
      <c r="M3871">
        <f t="shared" si="969"/>
        <v>-2.9019209251788727</v>
      </c>
      <c r="N3871">
        <f t="shared" si="970"/>
        <v>5.9194540169841001E-3</v>
      </c>
      <c r="O3871">
        <f t="shared" si="971"/>
        <v>1.7244871587399898E-2</v>
      </c>
      <c r="AH3871">
        <v>5.2481701816858697E-2</v>
      </c>
      <c r="AI3871">
        <v>1</v>
      </c>
      <c r="AJ3871">
        <v>0</v>
      </c>
      <c r="AK3871">
        <f t="shared" si="975"/>
        <v>3815</v>
      </c>
      <c r="AL3871">
        <f t="shared" si="976"/>
        <v>52</v>
      </c>
      <c r="AM3871">
        <f t="shared" si="972"/>
        <v>2.8520499108734443E-2</v>
      </c>
      <c r="AN3871">
        <f t="shared" si="973"/>
        <v>0.27777777777777779</v>
      </c>
      <c r="AO3871">
        <f t="shared" si="974"/>
        <v>7.0735364853031284E-5</v>
      </c>
    </row>
    <row r="3872" spans="1:41" x14ac:dyDescent="0.3">
      <c r="A3872">
        <f>Datos!C3871</f>
        <v>9.61037E-2</v>
      </c>
      <c r="B3872">
        <f>Datos!D3871</f>
        <v>0.58391360000000003</v>
      </c>
      <c r="C3872">
        <f>Datos!E3871</f>
        <v>9.3679100000000001E-2</v>
      </c>
      <c r="D3872" s="5">
        <f>Datos!F3871</f>
        <v>0</v>
      </c>
      <c r="E3872">
        <f t="shared" si="961"/>
        <v>1</v>
      </c>
      <c r="F3872" s="6">
        <f t="shared" si="962"/>
        <v>1</v>
      </c>
      <c r="G3872">
        <f t="shared" si="963"/>
        <v>0</v>
      </c>
      <c r="H3872">
        <f t="shared" si="964"/>
        <v>2.4379837918753356E-3</v>
      </c>
      <c r="I3872" s="5">
        <f t="shared" si="965"/>
        <v>2.4379837918753356E-3</v>
      </c>
      <c r="J3872" s="6">
        <f t="shared" si="966"/>
        <v>0.99756201620812468</v>
      </c>
      <c r="K3872" s="5">
        <f t="shared" si="967"/>
        <v>-2.4409605134769427E-3</v>
      </c>
      <c r="L3872" s="6">
        <f t="shared" si="968"/>
        <v>100</v>
      </c>
      <c r="M3872">
        <f t="shared" si="969"/>
        <v>-2.8151156992821971</v>
      </c>
      <c r="N3872">
        <f t="shared" si="970"/>
        <v>7.5865621611661358E-3</v>
      </c>
      <c r="O3872">
        <f t="shared" si="971"/>
        <v>2.1467083233234038E-2</v>
      </c>
      <c r="AH3872">
        <v>5.2658326705537647E-2</v>
      </c>
      <c r="AI3872">
        <v>1</v>
      </c>
      <c r="AJ3872">
        <v>0</v>
      </c>
      <c r="AK3872">
        <f t="shared" si="975"/>
        <v>3816</v>
      </c>
      <c r="AL3872">
        <f t="shared" si="976"/>
        <v>52</v>
      </c>
      <c r="AM3872">
        <f t="shared" si="972"/>
        <v>2.826585179526353E-2</v>
      </c>
      <c r="AN3872">
        <f t="shared" si="973"/>
        <v>0.27777777777777779</v>
      </c>
      <c r="AO3872">
        <f t="shared" si="974"/>
        <v>7.0735364853000452E-5</v>
      </c>
    </row>
    <row r="3873" spans="1:41" x14ac:dyDescent="0.3">
      <c r="A3873">
        <f>Datos!C3872</f>
        <v>3.9014199999999999E-2</v>
      </c>
      <c r="B3873">
        <f>Datos!D3872</f>
        <v>0.57786079999999995</v>
      </c>
      <c r="C3873">
        <f>Datos!E3872</f>
        <v>9.9363999999999994E-2</v>
      </c>
      <c r="D3873" s="5">
        <f>Datos!F3872</f>
        <v>0</v>
      </c>
      <c r="E3873">
        <f t="shared" si="961"/>
        <v>1</v>
      </c>
      <c r="F3873" s="6">
        <f t="shared" si="962"/>
        <v>1</v>
      </c>
      <c r="G3873">
        <f t="shared" si="963"/>
        <v>0</v>
      </c>
      <c r="H3873">
        <f t="shared" si="964"/>
        <v>2.3343742443557177E-3</v>
      </c>
      <c r="I3873" s="5">
        <f t="shared" si="965"/>
        <v>2.3343742443557177E-3</v>
      </c>
      <c r="J3873" s="6">
        <f t="shared" si="966"/>
        <v>0.99766562575564433</v>
      </c>
      <c r="K3873" s="5">
        <f t="shared" si="967"/>
        <v>-2.3371031435872594E-3</v>
      </c>
      <c r="L3873" s="6">
        <f t="shared" si="968"/>
        <v>100</v>
      </c>
      <c r="M3873">
        <f t="shared" si="969"/>
        <v>-2.8290425935697949</v>
      </c>
      <c r="N3873">
        <f t="shared" si="970"/>
        <v>7.2941725436160391E-3</v>
      </c>
      <c r="O3873">
        <f t="shared" si="971"/>
        <v>2.0737262786861721E-2</v>
      </c>
      <c r="AH3873">
        <v>5.2821715736460252E-2</v>
      </c>
      <c r="AI3873">
        <v>1</v>
      </c>
      <c r="AJ3873">
        <v>0</v>
      </c>
      <c r="AK3873">
        <f t="shared" si="975"/>
        <v>3817</v>
      </c>
      <c r="AL3873">
        <f t="shared" si="976"/>
        <v>52</v>
      </c>
      <c r="AM3873">
        <f t="shared" si="972"/>
        <v>2.8011204481792729E-2</v>
      </c>
      <c r="AN3873">
        <f t="shared" si="973"/>
        <v>0.27777777777777779</v>
      </c>
      <c r="AO3873">
        <f t="shared" si="974"/>
        <v>7.0735364853000452E-5</v>
      </c>
    </row>
    <row r="3874" spans="1:41" x14ac:dyDescent="0.3">
      <c r="A3874">
        <f>Datos!C3873</f>
        <v>4.4594300000000003E-2</v>
      </c>
      <c r="B3874">
        <f>Datos!D3873</f>
        <v>0.57112909999999995</v>
      </c>
      <c r="C3874">
        <f>Datos!E3873</f>
        <v>9.5399200000000003E-2</v>
      </c>
      <c r="D3874" s="5">
        <f>Datos!F3873</f>
        <v>0</v>
      </c>
      <c r="E3874">
        <f t="shared" si="961"/>
        <v>1</v>
      </c>
      <c r="F3874" s="6">
        <f t="shared" si="962"/>
        <v>1</v>
      </c>
      <c r="G3874">
        <f t="shared" si="963"/>
        <v>0</v>
      </c>
      <c r="H3874">
        <f t="shared" si="964"/>
        <v>2.5188842194931063E-3</v>
      </c>
      <c r="I3874" s="5">
        <f t="shared" si="965"/>
        <v>2.5188842194931063E-3</v>
      </c>
      <c r="J3874" s="6">
        <f t="shared" si="966"/>
        <v>0.99748111578050691</v>
      </c>
      <c r="K3874" s="5">
        <f t="shared" si="967"/>
        <v>-2.5220619456865533E-3</v>
      </c>
      <c r="L3874" s="6">
        <f t="shared" si="968"/>
        <v>100</v>
      </c>
      <c r="M3874">
        <f t="shared" si="969"/>
        <v>-2.8046087848583738</v>
      </c>
      <c r="N3874">
        <f t="shared" si="970"/>
        <v>7.8138791268893663E-3</v>
      </c>
      <c r="O3874">
        <f t="shared" si="971"/>
        <v>2.2031579932272206E-2</v>
      </c>
      <c r="AH3874">
        <v>5.2865999295576838E-2</v>
      </c>
      <c r="AI3874">
        <v>1</v>
      </c>
      <c r="AJ3874">
        <v>0</v>
      </c>
      <c r="AK3874">
        <f t="shared" si="975"/>
        <v>3818</v>
      </c>
      <c r="AL3874">
        <f t="shared" si="976"/>
        <v>52</v>
      </c>
      <c r="AM3874">
        <f t="shared" si="972"/>
        <v>2.7756557168321927E-2</v>
      </c>
      <c r="AN3874">
        <f t="shared" si="973"/>
        <v>0.27777777777777779</v>
      </c>
      <c r="AO3874">
        <f t="shared" si="974"/>
        <v>7.0735364853031284E-5</v>
      </c>
    </row>
    <row r="3875" spans="1:41" x14ac:dyDescent="0.3">
      <c r="A3875">
        <f>Datos!C3874</f>
        <v>9.1989100000000004E-2</v>
      </c>
      <c r="B3875">
        <f>Datos!D3874</f>
        <v>0.64267949999999996</v>
      </c>
      <c r="C3875">
        <f>Datos!E3874</f>
        <v>8.7404999999999997E-2</v>
      </c>
      <c r="D3875" s="5">
        <f>Datos!F3874</f>
        <v>0</v>
      </c>
      <c r="E3875">
        <f t="shared" si="961"/>
        <v>1</v>
      </c>
      <c r="F3875" s="6">
        <f t="shared" si="962"/>
        <v>1</v>
      </c>
      <c r="G3875">
        <f t="shared" si="963"/>
        <v>0</v>
      </c>
      <c r="H3875">
        <f t="shared" si="964"/>
        <v>2.2800671258286823E-3</v>
      </c>
      <c r="I3875" s="5">
        <f t="shared" si="965"/>
        <v>2.2800671258286823E-3</v>
      </c>
      <c r="J3875" s="6">
        <f t="shared" si="966"/>
        <v>0.99771993287417127</v>
      </c>
      <c r="K3875" s="5">
        <f t="shared" si="967"/>
        <v>-2.2826704367798168E-3</v>
      </c>
      <c r="L3875" s="6">
        <f t="shared" si="968"/>
        <v>100</v>
      </c>
      <c r="M3875">
        <f t="shared" si="969"/>
        <v>-2.8365674683266446</v>
      </c>
      <c r="N3875">
        <f t="shared" si="970"/>
        <v>7.1403317909528108E-3</v>
      </c>
      <c r="O3875">
        <f t="shared" si="971"/>
        <v>2.0351536592275822E-2</v>
      </c>
      <c r="AH3875">
        <v>5.2980825845300783E-2</v>
      </c>
      <c r="AI3875">
        <v>1</v>
      </c>
      <c r="AJ3875">
        <v>0</v>
      </c>
      <c r="AK3875">
        <f t="shared" si="975"/>
        <v>3819</v>
      </c>
      <c r="AL3875">
        <f t="shared" si="976"/>
        <v>52</v>
      </c>
      <c r="AM3875">
        <f t="shared" si="972"/>
        <v>2.7501909854851014E-2</v>
      </c>
      <c r="AN3875">
        <f t="shared" si="973"/>
        <v>0.27777777777777779</v>
      </c>
      <c r="AO3875">
        <f t="shared" si="974"/>
        <v>7.0735364853000452E-5</v>
      </c>
    </row>
    <row r="3876" spans="1:41" x14ac:dyDescent="0.3">
      <c r="A3876">
        <f>Datos!C3875</f>
        <v>9.7299399999999994E-2</v>
      </c>
      <c r="B3876">
        <f>Datos!D3875</f>
        <v>0.6390884</v>
      </c>
      <c r="C3876">
        <f>Datos!E3875</f>
        <v>9.1645799999999999E-2</v>
      </c>
      <c r="D3876" s="5">
        <f>Datos!F3875</f>
        <v>0</v>
      </c>
      <c r="E3876">
        <f t="shared" si="961"/>
        <v>1</v>
      </c>
      <c r="F3876" s="6">
        <f t="shared" si="962"/>
        <v>1</v>
      </c>
      <c r="G3876">
        <f t="shared" si="963"/>
        <v>0</v>
      </c>
      <c r="H3876">
        <f t="shared" si="964"/>
        <v>2.1539157843326086E-3</v>
      </c>
      <c r="I3876" s="5">
        <f t="shared" si="965"/>
        <v>2.1539157843326086E-3</v>
      </c>
      <c r="J3876" s="6">
        <f t="shared" si="966"/>
        <v>0.99784608421566734</v>
      </c>
      <c r="K3876" s="5">
        <f t="shared" si="967"/>
        <v>-2.1562387972512138E-3</v>
      </c>
      <c r="L3876" s="6">
        <f t="shared" si="968"/>
        <v>100</v>
      </c>
      <c r="M3876">
        <f t="shared" si="969"/>
        <v>-2.8546939782659182</v>
      </c>
      <c r="N3876">
        <f t="shared" si="970"/>
        <v>6.7813614864491124E-3</v>
      </c>
      <c r="O3876">
        <f t="shared" si="971"/>
        <v>1.9446684449650864E-2</v>
      </c>
      <c r="AH3876">
        <v>5.3658059094056403E-2</v>
      </c>
      <c r="AI3876">
        <v>1</v>
      </c>
      <c r="AJ3876">
        <v>0</v>
      </c>
      <c r="AK3876">
        <f t="shared" si="975"/>
        <v>3820</v>
      </c>
      <c r="AL3876">
        <f t="shared" si="976"/>
        <v>52</v>
      </c>
      <c r="AM3876">
        <f t="shared" si="972"/>
        <v>2.7247262541380213E-2</v>
      </c>
      <c r="AN3876">
        <f t="shared" si="973"/>
        <v>0.27777777777777779</v>
      </c>
      <c r="AO3876">
        <f t="shared" si="974"/>
        <v>7.0735364853031284E-5</v>
      </c>
    </row>
    <row r="3877" spans="1:41" x14ac:dyDescent="0.3">
      <c r="A3877">
        <f>Datos!C3876</f>
        <v>0.1448701</v>
      </c>
      <c r="B3877">
        <f>Datos!D3876</f>
        <v>0.57807330000000001</v>
      </c>
      <c r="C3877">
        <f>Datos!E3876</f>
        <v>8.2820900000000003E-2</v>
      </c>
      <c r="D3877" s="5">
        <f>Datos!F3876</f>
        <v>0</v>
      </c>
      <c r="E3877">
        <f t="shared" si="961"/>
        <v>1</v>
      </c>
      <c r="F3877" s="6">
        <f t="shared" si="962"/>
        <v>1</v>
      </c>
      <c r="G3877">
        <f t="shared" si="963"/>
        <v>0</v>
      </c>
      <c r="H3877">
        <f t="shared" si="964"/>
        <v>2.852436972644827E-3</v>
      </c>
      <c r="I3877" s="5">
        <f t="shared" si="965"/>
        <v>2.852436972644827E-3</v>
      </c>
      <c r="J3877" s="6">
        <f t="shared" si="966"/>
        <v>0.99714756302735519</v>
      </c>
      <c r="K3877" s="5">
        <f t="shared" si="967"/>
        <v>-2.8565129237606026E-3</v>
      </c>
      <c r="L3877" s="6">
        <f t="shared" si="968"/>
        <v>100</v>
      </c>
      <c r="M3877">
        <f t="shared" si="969"/>
        <v>-2.7642789875139364</v>
      </c>
      <c r="N3877">
        <f t="shared" si="970"/>
        <v>8.7425121994375594E-3</v>
      </c>
      <c r="O3877">
        <f t="shared" si="971"/>
        <v>2.4312743498757453E-2</v>
      </c>
      <c r="AH3877">
        <v>5.4069314620490548E-2</v>
      </c>
      <c r="AI3877">
        <v>1</v>
      </c>
      <c r="AJ3877">
        <v>0</v>
      </c>
      <c r="AK3877">
        <f t="shared" si="975"/>
        <v>3821</v>
      </c>
      <c r="AL3877">
        <f t="shared" si="976"/>
        <v>52</v>
      </c>
      <c r="AM3877">
        <f t="shared" si="972"/>
        <v>2.69926152279093E-2</v>
      </c>
      <c r="AN3877">
        <f t="shared" si="973"/>
        <v>0.27777777777777779</v>
      </c>
      <c r="AO3877">
        <f t="shared" si="974"/>
        <v>7.0735364853000452E-5</v>
      </c>
    </row>
    <row r="3878" spans="1:41" x14ac:dyDescent="0.3">
      <c r="A3878">
        <f>Datos!C3877</f>
        <v>0.22080060000000001</v>
      </c>
      <c r="B3878">
        <f>Datos!D3877</f>
        <v>0.58589999999999998</v>
      </c>
      <c r="C3878">
        <f>Datos!E3877</f>
        <v>6.0719299999999997E-2</v>
      </c>
      <c r="D3878" s="5">
        <f>Datos!F3877</f>
        <v>0</v>
      </c>
      <c r="E3878">
        <f t="shared" si="961"/>
        <v>1</v>
      </c>
      <c r="F3878" s="6">
        <f t="shared" si="962"/>
        <v>1</v>
      </c>
      <c r="G3878">
        <f t="shared" si="963"/>
        <v>0</v>
      </c>
      <c r="H3878">
        <f t="shared" si="964"/>
        <v>3.7360340522839298E-3</v>
      </c>
      <c r="I3878" s="5">
        <f t="shared" si="965"/>
        <v>3.7360340522839298E-3</v>
      </c>
      <c r="J3878" s="6">
        <f t="shared" si="966"/>
        <v>0.99626396594771605</v>
      </c>
      <c r="K3878" s="5">
        <f t="shared" si="967"/>
        <v>-3.7430304588153716E-3</v>
      </c>
      <c r="L3878" s="6">
        <f t="shared" si="968"/>
        <v>100</v>
      </c>
      <c r="M3878">
        <f t="shared" si="969"/>
        <v>-2.6750384453455514</v>
      </c>
      <c r="N3878">
        <f t="shared" si="970"/>
        <v>1.1144001863963289E-2</v>
      </c>
      <c r="O3878">
        <f t="shared" si="971"/>
        <v>3.0047546569241596E-2</v>
      </c>
      <c r="AH3878">
        <v>5.4269812131455028E-2</v>
      </c>
      <c r="AI3878">
        <v>1</v>
      </c>
      <c r="AJ3878">
        <v>0</v>
      </c>
      <c r="AK3878">
        <f t="shared" si="975"/>
        <v>3822</v>
      </c>
      <c r="AL3878">
        <f t="shared" si="976"/>
        <v>52</v>
      </c>
      <c r="AM3878">
        <f t="shared" si="972"/>
        <v>2.6737967914438499E-2</v>
      </c>
      <c r="AN3878">
        <f t="shared" si="973"/>
        <v>0.27777777777777779</v>
      </c>
      <c r="AO3878">
        <f t="shared" si="974"/>
        <v>7.0735364853000452E-5</v>
      </c>
    </row>
    <row r="3879" spans="1:41" x14ac:dyDescent="0.3">
      <c r="A3879">
        <f>Datos!C3878</f>
        <v>0.20395189999999999</v>
      </c>
      <c r="B3879">
        <f>Datos!D3878</f>
        <v>0.5950685</v>
      </c>
      <c r="C3879">
        <f>Datos!E3878</f>
        <v>6.4264799999999997E-2</v>
      </c>
      <c r="D3879" s="5">
        <f>Datos!F3878</f>
        <v>0</v>
      </c>
      <c r="E3879">
        <f t="shared" si="961"/>
        <v>1</v>
      </c>
      <c r="F3879" s="6">
        <f t="shared" si="962"/>
        <v>1</v>
      </c>
      <c r="G3879">
        <f t="shared" si="963"/>
        <v>0</v>
      </c>
      <c r="H3879">
        <f t="shared" si="964"/>
        <v>3.4879931465500039E-3</v>
      </c>
      <c r="I3879" s="5">
        <f t="shared" si="965"/>
        <v>3.4879931465500039E-3</v>
      </c>
      <c r="J3879" s="6">
        <f t="shared" si="966"/>
        <v>0.99651200685344998</v>
      </c>
      <c r="K3879" s="5">
        <f t="shared" si="967"/>
        <v>-3.4940903768389472E-3</v>
      </c>
      <c r="L3879" s="6">
        <f t="shared" si="968"/>
        <v>100</v>
      </c>
      <c r="M3879">
        <f t="shared" si="969"/>
        <v>-2.6979884406274217</v>
      </c>
      <c r="N3879">
        <f t="shared" si="970"/>
        <v>1.0477665881939512E-2</v>
      </c>
      <c r="O3879">
        <f t="shared" si="971"/>
        <v>2.8478118656608556E-2</v>
      </c>
      <c r="AH3879">
        <v>5.4328836466337987E-2</v>
      </c>
      <c r="AI3879">
        <v>1</v>
      </c>
      <c r="AJ3879">
        <v>0</v>
      </c>
      <c r="AK3879">
        <f t="shared" si="975"/>
        <v>3823</v>
      </c>
      <c r="AL3879">
        <f t="shared" si="976"/>
        <v>52</v>
      </c>
      <c r="AM3879">
        <f t="shared" si="972"/>
        <v>2.6483320600967697E-2</v>
      </c>
      <c r="AN3879">
        <f t="shared" si="973"/>
        <v>0.27777777777777779</v>
      </c>
      <c r="AO3879">
        <f t="shared" si="974"/>
        <v>0</v>
      </c>
    </row>
    <row r="3880" spans="1:41" x14ac:dyDescent="0.3">
      <c r="A3880">
        <f>Datos!C3879</f>
        <v>0.30033480000000001</v>
      </c>
      <c r="B3880">
        <f>Datos!D3879</f>
        <v>0.1629697</v>
      </c>
      <c r="C3880">
        <f>Datos!E3879</f>
        <v>8.1096000000000001E-2</v>
      </c>
      <c r="D3880" s="5">
        <f>Datos!F3879</f>
        <v>0</v>
      </c>
      <c r="E3880">
        <f t="shared" si="961"/>
        <v>1</v>
      </c>
      <c r="F3880" s="6">
        <f t="shared" si="962"/>
        <v>1</v>
      </c>
      <c r="G3880">
        <f t="shared" si="963"/>
        <v>0</v>
      </c>
      <c r="H3880">
        <f t="shared" si="964"/>
        <v>8.0267992369124717E-3</v>
      </c>
      <c r="I3880" s="5">
        <f t="shared" si="965"/>
        <v>8.0267992369124717E-3</v>
      </c>
      <c r="J3880" s="6">
        <f t="shared" si="966"/>
        <v>0.99197320076308748</v>
      </c>
      <c r="K3880" s="5">
        <f t="shared" si="967"/>
        <v>-8.0591874219765082E-3</v>
      </c>
      <c r="L3880" s="6">
        <f t="shared" si="968"/>
        <v>100</v>
      </c>
      <c r="M3880">
        <f t="shared" si="969"/>
        <v>-2.4076947253042906</v>
      </c>
      <c r="N3880">
        <f t="shared" si="970"/>
        <v>2.1984107383494954E-2</v>
      </c>
      <c r="O3880">
        <f t="shared" si="971"/>
        <v>5.3850478092400345E-2</v>
      </c>
      <c r="AH3880">
        <v>5.4629226495652938E-2</v>
      </c>
      <c r="AI3880">
        <v>0</v>
      </c>
      <c r="AJ3880">
        <v>1</v>
      </c>
      <c r="AK3880">
        <f t="shared" si="975"/>
        <v>3823</v>
      </c>
      <c r="AL3880">
        <f t="shared" si="976"/>
        <v>53</v>
      </c>
      <c r="AM3880">
        <f t="shared" si="972"/>
        <v>2.6483320600967697E-2</v>
      </c>
      <c r="AN3880">
        <f t="shared" si="973"/>
        <v>0.26388888888888884</v>
      </c>
      <c r="AO3880">
        <f t="shared" si="974"/>
        <v>6.7198596610379714E-5</v>
      </c>
    </row>
    <row r="3881" spans="1:41" x14ac:dyDescent="0.3">
      <c r="A3881">
        <f>Datos!C3880</f>
        <v>0.21082400000000001</v>
      </c>
      <c r="B3881">
        <f>Datos!D3880</f>
        <v>0.1723518</v>
      </c>
      <c r="C3881">
        <f>Datos!E3880</f>
        <v>5.3144299999999998E-2</v>
      </c>
      <c r="D3881" s="5">
        <f>Datos!F3880</f>
        <v>0</v>
      </c>
      <c r="E3881">
        <f t="shared" si="961"/>
        <v>1</v>
      </c>
      <c r="F3881" s="6">
        <f t="shared" si="962"/>
        <v>1</v>
      </c>
      <c r="G3881">
        <f t="shared" si="963"/>
        <v>0</v>
      </c>
      <c r="H3881">
        <f t="shared" si="964"/>
        <v>1.1676904525138471E-2</v>
      </c>
      <c r="I3881" s="5">
        <f t="shared" si="965"/>
        <v>1.1676904525138471E-2</v>
      </c>
      <c r="J3881" s="6">
        <f t="shared" si="966"/>
        <v>0.98832309547486152</v>
      </c>
      <c r="K3881" s="5">
        <f t="shared" si="967"/>
        <v>-1.1745614982162245E-2</v>
      </c>
      <c r="L3881" s="6">
        <f t="shared" si="968"/>
        <v>100</v>
      </c>
      <c r="M3881">
        <f t="shared" si="969"/>
        <v>-2.2675965354005649</v>
      </c>
      <c r="N3881">
        <f t="shared" si="970"/>
        <v>3.0502837805765681E-2</v>
      </c>
      <c r="O3881">
        <f t="shared" si="971"/>
        <v>7.0937880119848876E-2</v>
      </c>
      <c r="AH3881">
        <v>5.5142401652808849E-2</v>
      </c>
      <c r="AI3881">
        <v>1</v>
      </c>
      <c r="AJ3881">
        <v>0</v>
      </c>
      <c r="AK3881">
        <f t="shared" si="975"/>
        <v>3824</v>
      </c>
      <c r="AL3881">
        <f t="shared" si="976"/>
        <v>53</v>
      </c>
      <c r="AM3881">
        <f t="shared" si="972"/>
        <v>2.6228673287496784E-2</v>
      </c>
      <c r="AN3881">
        <f t="shared" si="973"/>
        <v>0.26388888888888884</v>
      </c>
      <c r="AO3881">
        <f t="shared" si="974"/>
        <v>6.7198596610350413E-5</v>
      </c>
    </row>
    <row r="3882" spans="1:41" x14ac:dyDescent="0.3">
      <c r="A3882">
        <f>Datos!C3881</f>
        <v>0.2712502</v>
      </c>
      <c r="B3882">
        <f>Datos!D3881</f>
        <v>0.21163499999999999</v>
      </c>
      <c r="C3882">
        <f>Datos!E3881</f>
        <v>6.4347699999999994E-2</v>
      </c>
      <c r="D3882" s="5">
        <f>Datos!F3881</f>
        <v>0</v>
      </c>
      <c r="E3882">
        <f t="shared" si="961"/>
        <v>1</v>
      </c>
      <c r="F3882" s="6">
        <f t="shared" si="962"/>
        <v>1</v>
      </c>
      <c r="G3882">
        <f t="shared" si="963"/>
        <v>0</v>
      </c>
      <c r="H3882">
        <f t="shared" si="964"/>
        <v>8.9973550031390882E-3</v>
      </c>
      <c r="I3882" s="5">
        <f t="shared" si="965"/>
        <v>8.9973550031390882E-3</v>
      </c>
      <c r="J3882" s="6">
        <f t="shared" si="966"/>
        <v>0.99100264499686086</v>
      </c>
      <c r="K3882" s="5">
        <f t="shared" si="967"/>
        <v>-9.0380756376878171E-3</v>
      </c>
      <c r="L3882" s="6">
        <f t="shared" si="968"/>
        <v>100</v>
      </c>
      <c r="M3882">
        <f t="shared" si="969"/>
        <v>-2.3657269595490069</v>
      </c>
      <c r="N3882">
        <f t="shared" si="970"/>
        <v>2.4300203437109532E-2</v>
      </c>
      <c r="O3882">
        <f t="shared" si="971"/>
        <v>5.8610850079475758E-2</v>
      </c>
      <c r="AH3882">
        <v>5.5194753350591104E-2</v>
      </c>
      <c r="AI3882">
        <v>1</v>
      </c>
      <c r="AJ3882">
        <v>0</v>
      </c>
      <c r="AK3882">
        <f t="shared" si="975"/>
        <v>3825</v>
      </c>
      <c r="AL3882">
        <f t="shared" si="976"/>
        <v>53</v>
      </c>
      <c r="AM3882">
        <f t="shared" si="972"/>
        <v>2.5974025974025983E-2</v>
      </c>
      <c r="AN3882">
        <f t="shared" si="973"/>
        <v>0.26388888888888884</v>
      </c>
      <c r="AO3882">
        <f t="shared" si="974"/>
        <v>6.7198596610350413E-5</v>
      </c>
    </row>
    <row r="3883" spans="1:41" x14ac:dyDescent="0.3">
      <c r="A3883">
        <f>Datos!C3882</f>
        <v>1.9329E-3</v>
      </c>
      <c r="B3883">
        <f>Datos!D3882</f>
        <v>1.2974599999999999E-2</v>
      </c>
      <c r="C3883">
        <f>Datos!E3882</f>
        <v>2.6978100000000001E-2</v>
      </c>
      <c r="D3883" s="5">
        <f>Datos!F3882</f>
        <v>1</v>
      </c>
      <c r="E3883">
        <f t="shared" si="961"/>
        <v>0</v>
      </c>
      <c r="F3883" s="6">
        <f t="shared" si="962"/>
        <v>1</v>
      </c>
      <c r="G3883">
        <f t="shared" si="963"/>
        <v>1</v>
      </c>
      <c r="H3883">
        <f t="shared" si="964"/>
        <v>2.4520155685548183E-2</v>
      </c>
      <c r="I3883" s="5">
        <f t="shared" si="965"/>
        <v>2.4520155685548183E-2</v>
      </c>
      <c r="J3883" s="6">
        <f t="shared" si="966"/>
        <v>0.97547984431445178</v>
      </c>
      <c r="K3883" s="5">
        <f t="shared" si="967"/>
        <v>-3.7082598186052382</v>
      </c>
      <c r="L3883" s="6">
        <f t="shared" si="968"/>
        <v>0</v>
      </c>
      <c r="M3883">
        <f t="shared" si="969"/>
        <v>-1.9682410304715829</v>
      </c>
      <c r="N3883">
        <f t="shared" si="970"/>
        <v>5.7502611764412792E-2</v>
      </c>
      <c r="O3883">
        <f t="shared" si="971"/>
        <v>0.88381578122030913</v>
      </c>
      <c r="AH3883">
        <v>5.5701152533511607E-2</v>
      </c>
      <c r="AI3883">
        <v>1</v>
      </c>
      <c r="AJ3883">
        <v>0</v>
      </c>
      <c r="AK3883">
        <f t="shared" si="975"/>
        <v>3826</v>
      </c>
      <c r="AL3883">
        <f t="shared" si="976"/>
        <v>53</v>
      </c>
      <c r="AM3883">
        <f t="shared" si="972"/>
        <v>2.5719378660555181E-2</v>
      </c>
      <c r="AN3883">
        <f t="shared" si="973"/>
        <v>0.26388888888888884</v>
      </c>
      <c r="AO3883">
        <f t="shared" si="974"/>
        <v>0</v>
      </c>
    </row>
    <row r="3884" spans="1:41" x14ac:dyDescent="0.3">
      <c r="A3884">
        <f>Datos!C3883</f>
        <v>-1.1590000000000001E-3</v>
      </c>
      <c r="B3884">
        <f>Datos!D3883</f>
        <v>0.15213699999999999</v>
      </c>
      <c r="C3884">
        <f>Datos!E3883</f>
        <v>3.6579199999999999E-2</v>
      </c>
      <c r="D3884" s="5">
        <f>Datos!F3883</f>
        <v>0</v>
      </c>
      <c r="E3884">
        <f t="shared" si="961"/>
        <v>1</v>
      </c>
      <c r="F3884" s="6">
        <f t="shared" si="962"/>
        <v>1</v>
      </c>
      <c r="G3884">
        <f t="shared" si="963"/>
        <v>0</v>
      </c>
      <c r="H3884">
        <f t="shared" si="964"/>
        <v>1.6233290065656453E-2</v>
      </c>
      <c r="I3884" s="5">
        <f t="shared" si="965"/>
        <v>1.6233290065656453E-2</v>
      </c>
      <c r="J3884" s="6">
        <f t="shared" si="966"/>
        <v>0.98376670993434356</v>
      </c>
      <c r="K3884" s="5">
        <f t="shared" si="967"/>
        <v>-1.6366493438653099E-2</v>
      </c>
      <c r="L3884" s="6">
        <f t="shared" si="968"/>
        <v>100</v>
      </c>
      <c r="M3884">
        <f t="shared" si="969"/>
        <v>-2.1386184734431759</v>
      </c>
      <c r="N3884">
        <f t="shared" si="970"/>
        <v>4.0527155609615992E-2</v>
      </c>
      <c r="O3884">
        <f t="shared" si="971"/>
        <v>8.9799416310174268E-2</v>
      </c>
      <c r="AH3884">
        <v>5.5754083970925669E-2</v>
      </c>
      <c r="AI3884">
        <v>0</v>
      </c>
      <c r="AJ3884">
        <v>1</v>
      </c>
      <c r="AK3884">
        <f t="shared" si="975"/>
        <v>3826</v>
      </c>
      <c r="AL3884">
        <f t="shared" si="976"/>
        <v>54</v>
      </c>
      <c r="AM3884">
        <f t="shared" si="972"/>
        <v>2.5719378660555181E-2</v>
      </c>
      <c r="AN3884">
        <f t="shared" si="973"/>
        <v>0.25</v>
      </c>
      <c r="AO3884">
        <f t="shared" si="974"/>
        <v>6.3661828367728157E-5</v>
      </c>
    </row>
    <row r="3885" spans="1:41" x14ac:dyDescent="0.3">
      <c r="A3885">
        <f>Datos!C3884</f>
        <v>1.0987E-3</v>
      </c>
      <c r="B3885">
        <f>Datos!D3884</f>
        <v>0.14224249999999999</v>
      </c>
      <c r="C3885">
        <f>Datos!E3884</f>
        <v>4.5139899999999997E-2</v>
      </c>
      <c r="D3885" s="5">
        <f>Datos!F3884</f>
        <v>0</v>
      </c>
      <c r="E3885">
        <f t="shared" si="961"/>
        <v>1</v>
      </c>
      <c r="F3885" s="6">
        <f t="shared" si="962"/>
        <v>1</v>
      </c>
      <c r="G3885">
        <f t="shared" si="963"/>
        <v>0</v>
      </c>
      <c r="H3885">
        <f t="shared" si="964"/>
        <v>1.4941927893699344E-2</v>
      </c>
      <c r="I3885" s="5">
        <f t="shared" si="965"/>
        <v>1.4941927893699344E-2</v>
      </c>
      <c r="J3885" s="6">
        <f t="shared" si="966"/>
        <v>0.9850580721063007</v>
      </c>
      <c r="K3885" s="5">
        <f t="shared" si="967"/>
        <v>-1.5054683094814392E-2</v>
      </c>
      <c r="L3885" s="6">
        <f t="shared" si="968"/>
        <v>100</v>
      </c>
      <c r="M3885">
        <f t="shared" si="969"/>
        <v>-2.1716263772041877</v>
      </c>
      <c r="N3885">
        <f t="shared" si="970"/>
        <v>3.7744364685333515E-2</v>
      </c>
      <c r="O3885">
        <f t="shared" si="971"/>
        <v>8.4678159678178863E-2</v>
      </c>
      <c r="AH3885">
        <v>5.591014492611978E-2</v>
      </c>
      <c r="AI3885">
        <v>1</v>
      </c>
      <c r="AJ3885">
        <v>0</v>
      </c>
      <c r="AK3885">
        <f t="shared" si="975"/>
        <v>3827</v>
      </c>
      <c r="AL3885">
        <f t="shared" si="976"/>
        <v>54</v>
      </c>
      <c r="AM3885">
        <f t="shared" si="972"/>
        <v>2.5464731347084268E-2</v>
      </c>
      <c r="AN3885">
        <f t="shared" si="973"/>
        <v>0.25</v>
      </c>
      <c r="AO3885">
        <f t="shared" si="974"/>
        <v>6.3661828367700402E-5</v>
      </c>
    </row>
    <row r="3886" spans="1:41" x14ac:dyDescent="0.3">
      <c r="A3886">
        <f>Datos!C3885</f>
        <v>-1.5108399999999999E-2</v>
      </c>
      <c r="B3886">
        <f>Datos!D3885</f>
        <v>0.13553509999999999</v>
      </c>
      <c r="C3886">
        <f>Datos!E3885</f>
        <v>5.6465599999999998E-2</v>
      </c>
      <c r="D3886" s="5">
        <f>Datos!F3885</f>
        <v>0</v>
      </c>
      <c r="E3886">
        <f t="shared" si="961"/>
        <v>1</v>
      </c>
      <c r="F3886" s="6">
        <f t="shared" si="962"/>
        <v>1</v>
      </c>
      <c r="G3886">
        <f t="shared" si="963"/>
        <v>0</v>
      </c>
      <c r="H3886">
        <f t="shared" si="964"/>
        <v>1.3269749939645312E-2</v>
      </c>
      <c r="I3886" s="5">
        <f t="shared" si="965"/>
        <v>1.3269749939645312E-2</v>
      </c>
      <c r="J3886" s="6">
        <f t="shared" si="966"/>
        <v>0.98673025006035464</v>
      </c>
      <c r="K3886" s="5">
        <f t="shared" si="967"/>
        <v>-1.3358579779739872E-2</v>
      </c>
      <c r="L3886" s="6">
        <f t="shared" si="968"/>
        <v>100</v>
      </c>
      <c r="M3886">
        <f t="shared" si="969"/>
        <v>-2.2182249279236625</v>
      </c>
      <c r="N3886">
        <f t="shared" si="970"/>
        <v>3.4074722384060757E-2</v>
      </c>
      <c r="O3886">
        <f t="shared" si="971"/>
        <v>7.7794412238220562E-2</v>
      </c>
      <c r="AH3886">
        <v>5.7855732981045314E-2</v>
      </c>
      <c r="AI3886">
        <v>1</v>
      </c>
      <c r="AJ3886">
        <v>0</v>
      </c>
      <c r="AK3886">
        <f t="shared" si="975"/>
        <v>3828</v>
      </c>
      <c r="AL3886">
        <f t="shared" si="976"/>
        <v>54</v>
      </c>
      <c r="AM3886">
        <f t="shared" si="972"/>
        <v>2.5210084033613467E-2</v>
      </c>
      <c r="AN3886">
        <f t="shared" si="973"/>
        <v>0.25</v>
      </c>
      <c r="AO3886">
        <f t="shared" si="974"/>
        <v>6.3661828367728157E-5</v>
      </c>
    </row>
    <row r="3887" spans="1:41" x14ac:dyDescent="0.3">
      <c r="A3887">
        <f>Datos!C3886</f>
        <v>6.0762000000000004E-3</v>
      </c>
      <c r="B3887">
        <f>Datos!D3886</f>
        <v>6.3076699999999999E-2</v>
      </c>
      <c r="C3887">
        <f>Datos!E3886</f>
        <v>4.1519E-2</v>
      </c>
      <c r="D3887" s="5">
        <f>Datos!F3886</f>
        <v>0</v>
      </c>
      <c r="E3887">
        <f t="shared" si="961"/>
        <v>1</v>
      </c>
      <c r="F3887" s="6">
        <f t="shared" si="962"/>
        <v>1</v>
      </c>
      <c r="G3887">
        <f t="shared" si="963"/>
        <v>0</v>
      </c>
      <c r="H3887">
        <f t="shared" si="964"/>
        <v>1.8575737402894806E-2</v>
      </c>
      <c r="I3887" s="5">
        <f t="shared" si="965"/>
        <v>1.8575737402894806E-2</v>
      </c>
      <c r="J3887" s="6">
        <f t="shared" si="966"/>
        <v>0.98142426259710525</v>
      </c>
      <c r="K3887" s="5">
        <f t="shared" si="967"/>
        <v>-1.8750433197543572E-2</v>
      </c>
      <c r="L3887" s="6">
        <f t="shared" si="968"/>
        <v>100</v>
      </c>
      <c r="M3887">
        <f t="shared" si="969"/>
        <v>-2.0840955715118072</v>
      </c>
      <c r="N3887">
        <f t="shared" si="970"/>
        <v>4.5471673433328329E-2</v>
      </c>
      <c r="O3887">
        <f t="shared" si="971"/>
        <v>9.8707689968423523E-2</v>
      </c>
      <c r="AH3887">
        <v>5.7931587313129279E-2</v>
      </c>
      <c r="AI3887">
        <v>1</v>
      </c>
      <c r="AJ3887">
        <v>0</v>
      </c>
      <c r="AK3887">
        <f t="shared" si="975"/>
        <v>3829</v>
      </c>
      <c r="AL3887">
        <f t="shared" si="976"/>
        <v>54</v>
      </c>
      <c r="AM3887">
        <f t="shared" si="972"/>
        <v>2.4955436720142554E-2</v>
      </c>
      <c r="AN3887">
        <f t="shared" si="973"/>
        <v>0.25</v>
      </c>
      <c r="AO3887">
        <f t="shared" si="974"/>
        <v>6.3661828367700402E-5</v>
      </c>
    </row>
    <row r="3888" spans="1:41" x14ac:dyDescent="0.3">
      <c r="A3888">
        <f>Datos!C3887</f>
        <v>1.9911999999999998E-3</v>
      </c>
      <c r="B3888">
        <f>Datos!D3887</f>
        <v>3.8006499999999999E-2</v>
      </c>
      <c r="C3888">
        <f>Datos!E3887</f>
        <v>4.3255799999999997E-2</v>
      </c>
      <c r="D3888" s="5">
        <f>Datos!F3887</f>
        <v>0</v>
      </c>
      <c r="E3888">
        <f t="shared" si="961"/>
        <v>1</v>
      </c>
      <c r="F3888" s="6">
        <f t="shared" si="962"/>
        <v>1</v>
      </c>
      <c r="G3888">
        <f t="shared" si="963"/>
        <v>0</v>
      </c>
      <c r="H3888">
        <f t="shared" si="964"/>
        <v>1.9247562119993913E-2</v>
      </c>
      <c r="I3888" s="5">
        <f t="shared" si="965"/>
        <v>1.9247562119993913E-2</v>
      </c>
      <c r="J3888" s="6">
        <f t="shared" si="966"/>
        <v>0.9807524378800061</v>
      </c>
      <c r="K3888" s="5">
        <f t="shared" si="967"/>
        <v>-1.9435208165249872E-2</v>
      </c>
      <c r="L3888" s="6">
        <f t="shared" si="968"/>
        <v>100</v>
      </c>
      <c r="M3888">
        <f t="shared" si="969"/>
        <v>-2.0695433878089364</v>
      </c>
      <c r="N3888">
        <f t="shared" si="970"/>
        <v>4.6866907470897744E-2</v>
      </c>
      <c r="O3888">
        <f t="shared" si="971"/>
        <v>0.10118018447742942</v>
      </c>
      <c r="AH3888">
        <v>5.8418510328890137E-2</v>
      </c>
      <c r="AI3888">
        <v>1</v>
      </c>
      <c r="AJ3888">
        <v>0</v>
      </c>
      <c r="AK3888">
        <f t="shared" si="975"/>
        <v>3830</v>
      </c>
      <c r="AL3888">
        <f t="shared" si="976"/>
        <v>54</v>
      </c>
      <c r="AM3888">
        <f t="shared" si="972"/>
        <v>2.4700789406671753E-2</v>
      </c>
      <c r="AN3888">
        <f t="shared" si="973"/>
        <v>0.25</v>
      </c>
      <c r="AO3888">
        <f t="shared" si="974"/>
        <v>0</v>
      </c>
    </row>
    <row r="3889" spans="1:41" x14ac:dyDescent="0.3">
      <c r="A3889">
        <f>Datos!C3888</f>
        <v>-3.8306999999999998E-3</v>
      </c>
      <c r="B3889">
        <f>Datos!D3888</f>
        <v>4.5005299999999998E-2</v>
      </c>
      <c r="C3889">
        <f>Datos!E3888</f>
        <v>5.9922499999999997E-2</v>
      </c>
      <c r="D3889" s="5">
        <f>Datos!F3888</f>
        <v>0</v>
      </c>
      <c r="E3889">
        <f t="shared" si="961"/>
        <v>1</v>
      </c>
      <c r="F3889" s="6">
        <f t="shared" si="962"/>
        <v>1</v>
      </c>
      <c r="G3889">
        <f t="shared" si="963"/>
        <v>0</v>
      </c>
      <c r="H3889">
        <f t="shared" si="964"/>
        <v>1.5550361688611401E-2</v>
      </c>
      <c r="I3889" s="5">
        <f t="shared" si="965"/>
        <v>1.5550361688611401E-2</v>
      </c>
      <c r="J3889" s="6">
        <f t="shared" si="966"/>
        <v>0.98444963831138865</v>
      </c>
      <c r="K3889" s="5">
        <f t="shared" si="967"/>
        <v>-1.5672536796071002E-2</v>
      </c>
      <c r="L3889" s="6">
        <f t="shared" si="968"/>
        <v>100</v>
      </c>
      <c r="M3889">
        <f t="shared" si="969"/>
        <v>-2.1557815938960894</v>
      </c>
      <c r="N3889">
        <f t="shared" si="970"/>
        <v>3.9060807770650269E-2</v>
      </c>
      <c r="O3889">
        <f t="shared" si="971"/>
        <v>8.7111025783877291E-2</v>
      </c>
      <c r="AH3889">
        <v>5.877549540869316E-2</v>
      </c>
      <c r="AI3889">
        <v>0</v>
      </c>
      <c r="AJ3889">
        <v>1</v>
      </c>
      <c r="AK3889">
        <f t="shared" si="975"/>
        <v>3830</v>
      </c>
      <c r="AL3889">
        <f t="shared" si="976"/>
        <v>55</v>
      </c>
      <c r="AM3889">
        <f t="shared" si="972"/>
        <v>2.4700789406671753E-2</v>
      </c>
      <c r="AN3889">
        <f t="shared" si="973"/>
        <v>0.23611111111111116</v>
      </c>
      <c r="AO3889">
        <f t="shared" si="974"/>
        <v>6.012506012505039E-5</v>
      </c>
    </row>
    <row r="3890" spans="1:41" x14ac:dyDescent="0.3">
      <c r="A3890">
        <f>Datos!C3889</f>
        <v>-1.79589E-2</v>
      </c>
      <c r="B3890">
        <f>Datos!D3889</f>
        <v>5.1655800000000002E-2</v>
      </c>
      <c r="C3890">
        <f>Datos!E3889</f>
        <v>6.8220600000000006E-2</v>
      </c>
      <c r="D3890" s="5">
        <f>Datos!F3889</f>
        <v>0</v>
      </c>
      <c r="E3890">
        <f t="shared" si="961"/>
        <v>1</v>
      </c>
      <c r="F3890" s="6">
        <f t="shared" si="962"/>
        <v>1</v>
      </c>
      <c r="G3890">
        <f t="shared" si="963"/>
        <v>0</v>
      </c>
      <c r="H3890">
        <f t="shared" si="964"/>
        <v>1.3906120898128127E-2</v>
      </c>
      <c r="I3890" s="5">
        <f t="shared" si="965"/>
        <v>1.3906120898128127E-2</v>
      </c>
      <c r="J3890" s="6">
        <f t="shared" si="966"/>
        <v>0.98609387910187185</v>
      </c>
      <c r="K3890" s="5">
        <f t="shared" si="967"/>
        <v>-1.4003716841019219E-2</v>
      </c>
      <c r="L3890" s="6">
        <f t="shared" si="968"/>
        <v>100</v>
      </c>
      <c r="M3890">
        <f t="shared" si="969"/>
        <v>-2.1999246457019637</v>
      </c>
      <c r="N3890">
        <f t="shared" si="970"/>
        <v>3.5480474191688101E-2</v>
      </c>
      <c r="O3890">
        <f t="shared" si="971"/>
        <v>8.0449730125780133E-2</v>
      </c>
      <c r="AH3890">
        <v>5.8822821883392377E-2</v>
      </c>
      <c r="AI3890">
        <v>1</v>
      </c>
      <c r="AJ3890">
        <v>0</v>
      </c>
      <c r="AK3890">
        <f t="shared" si="975"/>
        <v>3831</v>
      </c>
      <c r="AL3890">
        <f t="shared" si="976"/>
        <v>55</v>
      </c>
      <c r="AM3890">
        <f t="shared" si="972"/>
        <v>2.4446142093200951E-2</v>
      </c>
      <c r="AN3890">
        <f t="shared" si="973"/>
        <v>0.23611111111111116</v>
      </c>
      <c r="AO3890">
        <f t="shared" si="974"/>
        <v>6.0125060125076607E-5</v>
      </c>
    </row>
    <row r="3891" spans="1:41" x14ac:dyDescent="0.3">
      <c r="A3891">
        <f>Datos!C3890</f>
        <v>-1.8987899999999999E-2</v>
      </c>
      <c r="B3891">
        <f>Datos!D3890</f>
        <v>7.7060299999999998E-2</v>
      </c>
      <c r="C3891">
        <f>Datos!E3890</f>
        <v>6.5902199999999994E-2</v>
      </c>
      <c r="D3891" s="5">
        <f>Datos!F3890</f>
        <v>0</v>
      </c>
      <c r="E3891">
        <f t="shared" si="961"/>
        <v>1</v>
      </c>
      <c r="F3891" s="6">
        <f t="shared" si="962"/>
        <v>1</v>
      </c>
      <c r="G3891">
        <f t="shared" si="963"/>
        <v>0</v>
      </c>
      <c r="H3891">
        <f t="shared" si="964"/>
        <v>1.3510416541430963E-2</v>
      </c>
      <c r="I3891" s="5">
        <f t="shared" si="965"/>
        <v>1.3510416541430963E-2</v>
      </c>
      <c r="J3891" s="6">
        <f t="shared" si="966"/>
        <v>0.98648958345856907</v>
      </c>
      <c r="K3891" s="5">
        <f t="shared" si="967"/>
        <v>-1.3602512664348827E-2</v>
      </c>
      <c r="L3891" s="6">
        <f t="shared" si="968"/>
        <v>100</v>
      </c>
      <c r="M3891">
        <f t="shared" si="969"/>
        <v>-2.2112167201051482</v>
      </c>
      <c r="N3891">
        <f t="shared" si="970"/>
        <v>3.4607729537130774E-2</v>
      </c>
      <c r="O3891">
        <f t="shared" si="971"/>
        <v>7.8803962467665342E-2</v>
      </c>
      <c r="AH3891">
        <v>6.042848848386638E-2</v>
      </c>
      <c r="AI3891">
        <v>1</v>
      </c>
      <c r="AJ3891">
        <v>0</v>
      </c>
      <c r="AK3891">
        <f t="shared" si="975"/>
        <v>3832</v>
      </c>
      <c r="AL3891">
        <f t="shared" si="976"/>
        <v>55</v>
      </c>
      <c r="AM3891">
        <f t="shared" si="972"/>
        <v>2.4191494779730038E-2</v>
      </c>
      <c r="AN3891">
        <f t="shared" si="973"/>
        <v>0.23611111111111116</v>
      </c>
      <c r="AO3891">
        <f t="shared" si="974"/>
        <v>6.012506012505039E-5</v>
      </c>
    </row>
    <row r="3892" spans="1:41" x14ac:dyDescent="0.3">
      <c r="A3892">
        <f>Datos!C3891</f>
        <v>-2.12001E-2</v>
      </c>
      <c r="B3892">
        <f>Datos!D3891</f>
        <v>8.9116399999999998E-2</v>
      </c>
      <c r="C3892">
        <f>Datos!E3891</f>
        <v>6.6211199999999998E-2</v>
      </c>
      <c r="D3892" s="5">
        <f>Datos!F3891</f>
        <v>0</v>
      </c>
      <c r="E3892">
        <f t="shared" si="961"/>
        <v>1</v>
      </c>
      <c r="F3892" s="6">
        <f t="shared" si="962"/>
        <v>1</v>
      </c>
      <c r="G3892">
        <f t="shared" si="963"/>
        <v>0</v>
      </c>
      <c r="H3892">
        <f t="shared" si="964"/>
        <v>1.3102466933543281E-2</v>
      </c>
      <c r="I3892" s="5">
        <f t="shared" si="965"/>
        <v>1.3102466933543281E-2</v>
      </c>
      <c r="J3892" s="6">
        <f t="shared" si="966"/>
        <v>0.98689753306645667</v>
      </c>
      <c r="K3892" s="5">
        <f t="shared" si="967"/>
        <v>-1.3189061486642483E-2</v>
      </c>
      <c r="L3892" s="6">
        <f t="shared" si="968"/>
        <v>100</v>
      </c>
      <c r="M3892">
        <f t="shared" si="969"/>
        <v>-2.2231611738148449</v>
      </c>
      <c r="N3892">
        <f t="shared" si="970"/>
        <v>3.3703238929194225E-2</v>
      </c>
      <c r="O3892">
        <f t="shared" si="971"/>
        <v>7.7088774448434844E-2</v>
      </c>
      <c r="AH3892">
        <v>6.2477919238275011E-2</v>
      </c>
      <c r="AI3892">
        <v>1</v>
      </c>
      <c r="AJ3892">
        <v>0</v>
      </c>
      <c r="AK3892">
        <f t="shared" si="975"/>
        <v>3833</v>
      </c>
      <c r="AL3892">
        <f t="shared" si="976"/>
        <v>55</v>
      </c>
      <c r="AM3892">
        <f t="shared" si="972"/>
        <v>2.3936847466259237E-2</v>
      </c>
      <c r="AN3892">
        <f t="shared" si="973"/>
        <v>0.23611111111111116</v>
      </c>
      <c r="AO3892">
        <f t="shared" si="974"/>
        <v>6.012506012505039E-5</v>
      </c>
    </row>
    <row r="3893" spans="1:41" x14ac:dyDescent="0.3">
      <c r="A3893">
        <f>Datos!C3892</f>
        <v>-3.0038200000000001E-2</v>
      </c>
      <c r="B3893">
        <f>Datos!D3892</f>
        <v>9.4251399999999999E-2</v>
      </c>
      <c r="C3893">
        <f>Datos!E3892</f>
        <v>5.4623699999999997E-2</v>
      </c>
      <c r="D3893" s="5">
        <f>Datos!F3892</f>
        <v>0</v>
      </c>
      <c r="E3893">
        <f t="shared" si="961"/>
        <v>1</v>
      </c>
      <c r="F3893" s="6">
        <f t="shared" si="962"/>
        <v>1</v>
      </c>
      <c r="G3893">
        <f t="shared" si="963"/>
        <v>0</v>
      </c>
      <c r="H3893">
        <f t="shared" si="964"/>
        <v>1.4993023859899706E-2</v>
      </c>
      <c r="I3893" s="5">
        <f t="shared" si="965"/>
        <v>1.4993023859899706E-2</v>
      </c>
      <c r="J3893" s="6">
        <f t="shared" si="966"/>
        <v>0.98500697614010024</v>
      </c>
      <c r="K3893" s="5">
        <f t="shared" si="967"/>
        <v>-1.5106555459391787E-2</v>
      </c>
      <c r="L3893" s="6">
        <f t="shared" si="968"/>
        <v>100</v>
      </c>
      <c r="M3893">
        <f t="shared" si="969"/>
        <v>-2.170274625154522</v>
      </c>
      <c r="N3893">
        <f t="shared" si="970"/>
        <v>3.7855291481873693E-2</v>
      </c>
      <c r="O3893">
        <f t="shared" si="971"/>
        <v>8.4883880045973026E-2</v>
      </c>
      <c r="AH3893">
        <v>6.301232379109499E-2</v>
      </c>
      <c r="AI3893">
        <v>1</v>
      </c>
      <c r="AJ3893">
        <v>0</v>
      </c>
      <c r="AK3893">
        <f t="shared" si="975"/>
        <v>3834</v>
      </c>
      <c r="AL3893">
        <f t="shared" si="976"/>
        <v>55</v>
      </c>
      <c r="AM3893">
        <f t="shared" si="972"/>
        <v>2.3682200152788435E-2</v>
      </c>
      <c r="AN3893">
        <f t="shared" si="973"/>
        <v>0.23611111111111116</v>
      </c>
      <c r="AO3893">
        <f t="shared" si="974"/>
        <v>6.0125060125076607E-5</v>
      </c>
    </row>
    <row r="3894" spans="1:41" x14ac:dyDescent="0.3">
      <c r="A3894">
        <f>Datos!C3893</f>
        <v>0.31875369999999997</v>
      </c>
      <c r="B3894">
        <f>Datos!D3893</f>
        <v>0.10628609999999999</v>
      </c>
      <c r="C3894">
        <f>Datos!E3893</f>
        <v>5.09731E-2</v>
      </c>
      <c r="D3894" s="5">
        <f>Datos!F3893</f>
        <v>0</v>
      </c>
      <c r="E3894">
        <f t="shared" si="961"/>
        <v>1</v>
      </c>
      <c r="F3894" s="6">
        <f t="shared" si="962"/>
        <v>1</v>
      </c>
      <c r="G3894">
        <f t="shared" si="963"/>
        <v>0</v>
      </c>
      <c r="H3894">
        <f t="shared" si="964"/>
        <v>1.3426400986730718E-2</v>
      </c>
      <c r="I3894" s="5">
        <f t="shared" si="965"/>
        <v>1.3426400986730718E-2</v>
      </c>
      <c r="J3894" s="6">
        <f t="shared" si="966"/>
        <v>0.98657359901326924</v>
      </c>
      <c r="K3894" s="5">
        <f t="shared" si="967"/>
        <v>-1.3517350105443145E-2</v>
      </c>
      <c r="L3894" s="6">
        <f t="shared" si="968"/>
        <v>100</v>
      </c>
      <c r="M3894">
        <f t="shared" si="969"/>
        <v>-2.2136509147184844</v>
      </c>
      <c r="N3894">
        <f t="shared" si="970"/>
        <v>3.4421850774505665E-2</v>
      </c>
      <c r="O3894">
        <f t="shared" si="971"/>
        <v>7.8452282017494157E-2</v>
      </c>
      <c r="AH3894">
        <v>6.3526180407584482E-2</v>
      </c>
      <c r="AI3894">
        <v>1</v>
      </c>
      <c r="AJ3894">
        <v>0</v>
      </c>
      <c r="AK3894">
        <f t="shared" si="975"/>
        <v>3835</v>
      </c>
      <c r="AL3894">
        <f t="shared" si="976"/>
        <v>55</v>
      </c>
      <c r="AM3894">
        <f t="shared" si="972"/>
        <v>2.3427552839317523E-2</v>
      </c>
      <c r="AN3894">
        <f t="shared" si="973"/>
        <v>0.23611111111111116</v>
      </c>
      <c r="AO3894">
        <f t="shared" si="974"/>
        <v>6.012506012505039E-5</v>
      </c>
    </row>
    <row r="3895" spans="1:41" x14ac:dyDescent="0.3">
      <c r="A3895">
        <f>Datos!C3894</f>
        <v>0.28769909999999999</v>
      </c>
      <c r="B3895">
        <f>Datos!D3894</f>
        <v>0.18085290000000001</v>
      </c>
      <c r="C3895">
        <f>Datos!E3894</f>
        <v>7.3274900000000004E-2</v>
      </c>
      <c r="D3895" s="5">
        <f>Datos!F3894</f>
        <v>0</v>
      </c>
      <c r="E3895">
        <f t="shared" si="961"/>
        <v>1</v>
      </c>
      <c r="F3895" s="6">
        <f t="shared" si="962"/>
        <v>1</v>
      </c>
      <c r="G3895">
        <f t="shared" si="963"/>
        <v>0</v>
      </c>
      <c r="H3895">
        <f t="shared" si="964"/>
        <v>8.5649121363088696E-3</v>
      </c>
      <c r="I3895" s="5">
        <f t="shared" si="965"/>
        <v>8.5649121363088696E-3</v>
      </c>
      <c r="J3895" s="6">
        <f t="shared" si="966"/>
        <v>0.99143508786369117</v>
      </c>
      <c r="K3895" s="5">
        <f t="shared" si="967"/>
        <v>-8.6018017850252211E-3</v>
      </c>
      <c r="L3895" s="6">
        <f t="shared" si="968"/>
        <v>100</v>
      </c>
      <c r="M3895">
        <f t="shared" si="969"/>
        <v>-2.3839092873355772</v>
      </c>
      <c r="N3895">
        <f t="shared" si="970"/>
        <v>2.3273258571274377E-2</v>
      </c>
      <c r="O3895">
        <f t="shared" si="971"/>
        <v>5.6511678596171323E-2</v>
      </c>
      <c r="AH3895">
        <v>6.3901046458475469E-2</v>
      </c>
      <c r="AI3895">
        <v>1</v>
      </c>
      <c r="AJ3895">
        <v>0</v>
      </c>
      <c r="AK3895">
        <f t="shared" si="975"/>
        <v>3836</v>
      </c>
      <c r="AL3895">
        <f t="shared" si="976"/>
        <v>55</v>
      </c>
      <c r="AM3895">
        <f t="shared" si="972"/>
        <v>2.3172905525846721E-2</v>
      </c>
      <c r="AN3895">
        <f t="shared" si="973"/>
        <v>0.23611111111111116</v>
      </c>
      <c r="AO3895">
        <f t="shared" si="974"/>
        <v>6.0125060125076607E-5</v>
      </c>
    </row>
    <row r="3896" spans="1:41" x14ac:dyDescent="0.3">
      <c r="A3896">
        <f>Datos!C3895</f>
        <v>0.26533309999999999</v>
      </c>
      <c r="B3896">
        <f>Datos!D3895</f>
        <v>0.1996685</v>
      </c>
      <c r="C3896">
        <f>Datos!E3895</f>
        <v>7.3049199999999995E-2</v>
      </c>
      <c r="D3896" s="5">
        <f>Datos!F3895</f>
        <v>0</v>
      </c>
      <c r="E3896">
        <f t="shared" si="961"/>
        <v>1</v>
      </c>
      <c r="F3896" s="6">
        <f t="shared" si="962"/>
        <v>1</v>
      </c>
      <c r="G3896">
        <f t="shared" si="963"/>
        <v>0</v>
      </c>
      <c r="H3896">
        <f t="shared" si="964"/>
        <v>8.2787796364063096E-3</v>
      </c>
      <c r="I3896" s="5">
        <f t="shared" si="965"/>
        <v>8.2787796364063096E-3</v>
      </c>
      <c r="J3896" s="6">
        <f t="shared" si="966"/>
        <v>0.99172122036359367</v>
      </c>
      <c r="K3896" s="5">
        <f t="shared" si="967"/>
        <v>-8.313239052273453E-3</v>
      </c>
      <c r="L3896" s="6">
        <f t="shared" si="968"/>
        <v>100</v>
      </c>
      <c r="M3896">
        <f t="shared" si="969"/>
        <v>-2.3963878572496067</v>
      </c>
      <c r="N3896">
        <f t="shared" si="970"/>
        <v>2.2589368259398234E-2</v>
      </c>
      <c r="O3896">
        <f t="shared" si="971"/>
        <v>5.5103617824872372E-2</v>
      </c>
      <c r="AH3896">
        <v>6.3985476407376285E-2</v>
      </c>
      <c r="AI3896">
        <v>1</v>
      </c>
      <c r="AJ3896">
        <v>0</v>
      </c>
      <c r="AK3896">
        <f t="shared" si="975"/>
        <v>3837</v>
      </c>
      <c r="AL3896">
        <f t="shared" si="976"/>
        <v>55</v>
      </c>
      <c r="AM3896">
        <f t="shared" si="972"/>
        <v>2.2918258212375808E-2</v>
      </c>
      <c r="AN3896">
        <f t="shared" si="973"/>
        <v>0.23611111111111116</v>
      </c>
      <c r="AO3896">
        <f t="shared" si="974"/>
        <v>6.012506012505039E-5</v>
      </c>
    </row>
    <row r="3897" spans="1:41" x14ac:dyDescent="0.3">
      <c r="A3897">
        <f>Datos!C3896</f>
        <v>2.8889700000000001E-2</v>
      </c>
      <c r="B3897">
        <f>Datos!D3896</f>
        <v>0.65788139999999995</v>
      </c>
      <c r="C3897">
        <f>Datos!E3896</f>
        <v>5.7877400000000002E-2</v>
      </c>
      <c r="D3897" s="5">
        <f>Datos!F3896</f>
        <v>0</v>
      </c>
      <c r="E3897">
        <f t="shared" si="961"/>
        <v>1</v>
      </c>
      <c r="F3897" s="6">
        <f t="shared" si="962"/>
        <v>1</v>
      </c>
      <c r="G3897">
        <f t="shared" si="963"/>
        <v>0</v>
      </c>
      <c r="H3897">
        <f t="shared" si="964"/>
        <v>3.4896046033275553E-3</v>
      </c>
      <c r="I3897" s="5">
        <f t="shared" si="965"/>
        <v>3.4896046033275553E-3</v>
      </c>
      <c r="J3897" s="6">
        <f t="shared" si="966"/>
        <v>0.99651039539667241</v>
      </c>
      <c r="K3897" s="5">
        <f t="shared" si="967"/>
        <v>-3.4957074753479791E-3</v>
      </c>
      <c r="L3897" s="6">
        <f t="shared" si="968"/>
        <v>100</v>
      </c>
      <c r="M3897">
        <f t="shared" si="969"/>
        <v>-2.6978346733133343</v>
      </c>
      <c r="N3897">
        <f t="shared" si="970"/>
        <v>1.0482013449794662E-2</v>
      </c>
      <c r="O3897">
        <f t="shared" si="971"/>
        <v>2.8488409978148607E-2</v>
      </c>
      <c r="AH3897">
        <v>6.4029010073003795E-2</v>
      </c>
      <c r="AI3897">
        <v>1</v>
      </c>
      <c r="AJ3897">
        <v>0</v>
      </c>
      <c r="AK3897">
        <f t="shared" si="975"/>
        <v>3838</v>
      </c>
      <c r="AL3897">
        <f t="shared" si="976"/>
        <v>55</v>
      </c>
      <c r="AM3897">
        <f t="shared" si="972"/>
        <v>2.2663610898905007E-2</v>
      </c>
      <c r="AN3897">
        <f t="shared" si="973"/>
        <v>0.23611111111111116</v>
      </c>
      <c r="AO3897">
        <f t="shared" si="974"/>
        <v>6.012506012505039E-5</v>
      </c>
    </row>
    <row r="3898" spans="1:41" x14ac:dyDescent="0.3">
      <c r="A3898">
        <f>Datos!C3897</f>
        <v>8.9709499999999998E-2</v>
      </c>
      <c r="B3898">
        <f>Datos!D3897</f>
        <v>0.65047880000000002</v>
      </c>
      <c r="C3898">
        <f>Datos!E3897</f>
        <v>7.3361399999999993E-2</v>
      </c>
      <c r="D3898" s="5">
        <f>Datos!F3897</f>
        <v>0</v>
      </c>
      <c r="E3898">
        <f t="shared" si="961"/>
        <v>1</v>
      </c>
      <c r="F3898" s="6">
        <f t="shared" si="962"/>
        <v>1</v>
      </c>
      <c r="G3898">
        <f t="shared" si="963"/>
        <v>0</v>
      </c>
      <c r="H3898">
        <f t="shared" si="964"/>
        <v>2.759279509827958E-3</v>
      </c>
      <c r="I3898" s="5">
        <f t="shared" si="965"/>
        <v>2.759279509827958E-3</v>
      </c>
      <c r="J3898" s="6">
        <f t="shared" si="966"/>
        <v>0.99724072049017209</v>
      </c>
      <c r="K3898" s="5">
        <f t="shared" si="967"/>
        <v>-2.7630933387634889E-3</v>
      </c>
      <c r="L3898" s="6">
        <f t="shared" si="968"/>
        <v>100</v>
      </c>
      <c r="M3898">
        <f t="shared" si="969"/>
        <v>-2.7750949702944041</v>
      </c>
      <c r="N3898">
        <f t="shared" si="970"/>
        <v>8.4844977029922258E-3</v>
      </c>
      <c r="O3898">
        <f t="shared" si="971"/>
        <v>2.3682820304146323E-2</v>
      </c>
      <c r="AH3898">
        <v>6.4810768137132643E-2</v>
      </c>
      <c r="AI3898">
        <v>1</v>
      </c>
      <c r="AJ3898">
        <v>0</v>
      </c>
      <c r="AK3898">
        <f t="shared" si="975"/>
        <v>3839</v>
      </c>
      <c r="AL3898">
        <f t="shared" si="976"/>
        <v>55</v>
      </c>
      <c r="AM3898">
        <f t="shared" si="972"/>
        <v>2.2408963585434205E-2</v>
      </c>
      <c r="AN3898">
        <f t="shared" si="973"/>
        <v>0.23611111111111116</v>
      </c>
      <c r="AO3898">
        <f t="shared" si="974"/>
        <v>6.0125060125076607E-5</v>
      </c>
    </row>
    <row r="3899" spans="1:41" x14ac:dyDescent="0.3">
      <c r="A3899">
        <f>Datos!C3898</f>
        <v>5.6647400000000001E-2</v>
      </c>
      <c r="B3899">
        <f>Datos!D3898</f>
        <v>0.59209509999999999</v>
      </c>
      <c r="C3899">
        <f>Datos!E3898</f>
        <v>6.7046999999999995E-2</v>
      </c>
      <c r="D3899" s="5">
        <f>Datos!F3898</f>
        <v>0</v>
      </c>
      <c r="E3899">
        <f t="shared" si="961"/>
        <v>1</v>
      </c>
      <c r="F3899" s="6">
        <f t="shared" si="962"/>
        <v>1</v>
      </c>
      <c r="G3899">
        <f t="shared" si="963"/>
        <v>0</v>
      </c>
      <c r="H3899">
        <f t="shared" si="964"/>
        <v>3.5987156592094277E-3</v>
      </c>
      <c r="I3899" s="5">
        <f t="shared" si="965"/>
        <v>3.5987156592094277E-3</v>
      </c>
      <c r="J3899" s="6">
        <f t="shared" si="966"/>
        <v>0.99640128434079056</v>
      </c>
      <c r="K3899" s="5">
        <f t="shared" si="967"/>
        <v>-3.6052066138198297E-3</v>
      </c>
      <c r="L3899" s="6">
        <f t="shared" si="968"/>
        <v>100</v>
      </c>
      <c r="M3899">
        <f t="shared" si="969"/>
        <v>-2.6875686154192668</v>
      </c>
      <c r="N3899">
        <f t="shared" si="970"/>
        <v>1.0775814389051223E-2</v>
      </c>
      <c r="O3899">
        <f t="shared" si="971"/>
        <v>2.9182296907745008E-2</v>
      </c>
      <c r="AH3899">
        <v>6.5133058758292256E-2</v>
      </c>
      <c r="AI3899">
        <v>1</v>
      </c>
      <c r="AJ3899">
        <v>0</v>
      </c>
      <c r="AK3899">
        <f t="shared" si="975"/>
        <v>3840</v>
      </c>
      <c r="AL3899">
        <f t="shared" si="976"/>
        <v>55</v>
      </c>
      <c r="AM3899">
        <f t="shared" si="972"/>
        <v>2.2154316271963292E-2</v>
      </c>
      <c r="AN3899">
        <f t="shared" si="973"/>
        <v>0.23611111111111116</v>
      </c>
      <c r="AO3899">
        <f t="shared" si="974"/>
        <v>6.012506012505039E-5</v>
      </c>
    </row>
    <row r="3900" spans="1:41" x14ac:dyDescent="0.3">
      <c r="A3900">
        <f>Datos!C3899</f>
        <v>5.0860599999999999E-2</v>
      </c>
      <c r="B3900">
        <f>Datos!D3899</f>
        <v>0.61990400000000001</v>
      </c>
      <c r="C3900">
        <f>Datos!E3899</f>
        <v>6.1019799999999999E-2</v>
      </c>
      <c r="D3900" s="5">
        <f>Datos!F3899</f>
        <v>0</v>
      </c>
      <c r="E3900">
        <f t="shared" si="961"/>
        <v>1</v>
      </c>
      <c r="F3900" s="6">
        <f t="shared" si="962"/>
        <v>1</v>
      </c>
      <c r="G3900">
        <f t="shared" si="963"/>
        <v>0</v>
      </c>
      <c r="H3900">
        <f t="shared" si="964"/>
        <v>3.655517568671694E-3</v>
      </c>
      <c r="I3900" s="5">
        <f t="shared" si="965"/>
        <v>3.655517568671694E-3</v>
      </c>
      <c r="J3900" s="6">
        <f t="shared" si="966"/>
        <v>0.99634448243132834</v>
      </c>
      <c r="K3900" s="5">
        <f t="shared" si="967"/>
        <v>-3.6622153004518586E-3</v>
      </c>
      <c r="L3900" s="6">
        <f t="shared" si="968"/>
        <v>100</v>
      </c>
      <c r="M3900">
        <f t="shared" si="969"/>
        <v>-2.6823343405007254</v>
      </c>
      <c r="N3900">
        <f t="shared" si="970"/>
        <v>1.0928324411612417E-2</v>
      </c>
      <c r="O3900">
        <f t="shared" si="971"/>
        <v>2.9541274951339246E-2</v>
      </c>
      <c r="AH3900">
        <v>6.5450332287943322E-2</v>
      </c>
      <c r="AI3900">
        <v>1</v>
      </c>
      <c r="AJ3900">
        <v>0</v>
      </c>
      <c r="AK3900">
        <f t="shared" si="975"/>
        <v>3841</v>
      </c>
      <c r="AL3900">
        <f t="shared" si="976"/>
        <v>55</v>
      </c>
      <c r="AM3900">
        <f t="shared" si="972"/>
        <v>2.1899668958492491E-2</v>
      </c>
      <c r="AN3900">
        <f t="shared" si="973"/>
        <v>0.23611111111111116</v>
      </c>
      <c r="AO3900">
        <f t="shared" si="974"/>
        <v>0</v>
      </c>
    </row>
    <row r="3901" spans="1:41" x14ac:dyDescent="0.3">
      <c r="A3901">
        <f>Datos!C3900</f>
        <v>0.16587499999999999</v>
      </c>
      <c r="B3901">
        <f>Datos!D3900</f>
        <v>0.55451289999999998</v>
      </c>
      <c r="C3901">
        <f>Datos!E3900</f>
        <v>6.1989500000000003E-2</v>
      </c>
      <c r="D3901" s="5">
        <f>Datos!F3900</f>
        <v>0</v>
      </c>
      <c r="E3901">
        <f t="shared" si="961"/>
        <v>1</v>
      </c>
      <c r="F3901" s="6">
        <f t="shared" si="962"/>
        <v>1</v>
      </c>
      <c r="G3901">
        <f t="shared" si="963"/>
        <v>0</v>
      </c>
      <c r="H3901">
        <f t="shared" si="964"/>
        <v>4.0815772800884545E-3</v>
      </c>
      <c r="I3901" s="5">
        <f t="shared" si="965"/>
        <v>4.0815772800884545E-3</v>
      </c>
      <c r="J3901" s="6">
        <f t="shared" si="966"/>
        <v>0.9959184227199116</v>
      </c>
      <c r="K3901" s="5">
        <f t="shared" si="967"/>
        <v>-4.0899296516154248E-3</v>
      </c>
      <c r="L3901" s="6">
        <f t="shared" si="968"/>
        <v>100</v>
      </c>
      <c r="M3901">
        <f t="shared" si="969"/>
        <v>-2.6452460063374579</v>
      </c>
      <c r="N3901">
        <f t="shared" si="970"/>
        <v>1.2063128015311094E-2</v>
      </c>
      <c r="O3901">
        <f t="shared" si="971"/>
        <v>3.2187432137124196E-2</v>
      </c>
      <c r="AH3901">
        <v>6.6384022072966509E-2</v>
      </c>
      <c r="AI3901">
        <v>0</v>
      </c>
      <c r="AJ3901">
        <v>1</v>
      </c>
      <c r="AK3901">
        <f t="shared" si="975"/>
        <v>3841</v>
      </c>
      <c r="AL3901">
        <f t="shared" si="976"/>
        <v>56</v>
      </c>
      <c r="AM3901">
        <f t="shared" si="972"/>
        <v>2.1899668958492491E-2</v>
      </c>
      <c r="AN3901">
        <f t="shared" si="973"/>
        <v>0.22222222222222221</v>
      </c>
      <c r="AO3901">
        <f t="shared" si="974"/>
        <v>5.6588291882400351E-5</v>
      </c>
    </row>
    <row r="3902" spans="1:41" x14ac:dyDescent="0.3">
      <c r="A3902">
        <f>Datos!C3901</f>
        <v>3.2528700000000001E-2</v>
      </c>
      <c r="B3902">
        <f>Datos!D3901</f>
        <v>0.32217879999999999</v>
      </c>
      <c r="C3902">
        <f>Datos!E3901</f>
        <v>4.5192700000000002E-2</v>
      </c>
      <c r="D3902" s="5">
        <f>Datos!F3901</f>
        <v>0</v>
      </c>
      <c r="E3902">
        <f t="shared" si="961"/>
        <v>1</v>
      </c>
      <c r="F3902" s="6">
        <f t="shared" si="962"/>
        <v>1</v>
      </c>
      <c r="G3902">
        <f t="shared" si="963"/>
        <v>0</v>
      </c>
      <c r="H3902">
        <f t="shared" si="964"/>
        <v>9.717333617588109E-3</v>
      </c>
      <c r="I3902" s="5">
        <f t="shared" si="965"/>
        <v>9.717333617588109E-3</v>
      </c>
      <c r="J3902" s="6">
        <f t="shared" si="966"/>
        <v>0.99028266638241191</v>
      </c>
      <c r="K3902" s="5">
        <f t="shared" si="967"/>
        <v>-9.7648550086399857E-3</v>
      </c>
      <c r="L3902" s="6">
        <f t="shared" si="968"/>
        <v>100</v>
      </c>
      <c r="M3902">
        <f t="shared" si="969"/>
        <v>-2.3370868768336415</v>
      </c>
      <c r="N3902">
        <f t="shared" si="970"/>
        <v>2.5993050422318111E-2</v>
      </c>
      <c r="O3902">
        <f t="shared" si="971"/>
        <v>6.2033081681801112E-2</v>
      </c>
      <c r="AH3902">
        <v>6.6567309829454593E-2</v>
      </c>
      <c r="AI3902">
        <v>1</v>
      </c>
      <c r="AJ3902">
        <v>0</v>
      </c>
      <c r="AK3902">
        <f t="shared" si="975"/>
        <v>3842</v>
      </c>
      <c r="AL3902">
        <f t="shared" si="976"/>
        <v>56</v>
      </c>
      <c r="AM3902">
        <f t="shared" si="972"/>
        <v>2.1645021645021689E-2</v>
      </c>
      <c r="AN3902">
        <f t="shared" si="973"/>
        <v>0.22222222222222221</v>
      </c>
      <c r="AO3902">
        <f t="shared" si="974"/>
        <v>5.6588291882425023E-5</v>
      </c>
    </row>
    <row r="3903" spans="1:41" x14ac:dyDescent="0.3">
      <c r="A3903">
        <f>Datos!C3902</f>
        <v>2.1841699999999999E-2</v>
      </c>
      <c r="B3903">
        <f>Datos!D3902</f>
        <v>0.3256619</v>
      </c>
      <c r="C3903">
        <f>Datos!E3902</f>
        <v>3.6734000000000003E-2</v>
      </c>
      <c r="D3903" s="5">
        <f>Datos!F3902</f>
        <v>0</v>
      </c>
      <c r="E3903">
        <f t="shared" si="961"/>
        <v>1</v>
      </c>
      <c r="F3903" s="6">
        <f t="shared" si="962"/>
        <v>1</v>
      </c>
      <c r="G3903">
        <f t="shared" si="963"/>
        <v>0</v>
      </c>
      <c r="H3903">
        <f t="shared" si="964"/>
        <v>1.0791361897029051E-2</v>
      </c>
      <c r="I3903" s="5">
        <f t="shared" si="965"/>
        <v>1.0791361897029051E-2</v>
      </c>
      <c r="J3903" s="6">
        <f t="shared" si="966"/>
        <v>0.98920863810297099</v>
      </c>
      <c r="K3903" s="5">
        <f t="shared" si="967"/>
        <v>-1.0850010959971472E-2</v>
      </c>
      <c r="L3903" s="6">
        <f t="shared" si="968"/>
        <v>100</v>
      </c>
      <c r="M3903">
        <f t="shared" si="969"/>
        <v>-2.2976323330959039</v>
      </c>
      <c r="N3903">
        <f t="shared" si="970"/>
        <v>2.8481637367672084E-2</v>
      </c>
      <c r="O3903">
        <f t="shared" si="971"/>
        <v>6.6983224287331763E-2</v>
      </c>
      <c r="AH3903">
        <v>6.738061894647121E-2</v>
      </c>
      <c r="AI3903">
        <v>1</v>
      </c>
      <c r="AJ3903">
        <v>0</v>
      </c>
      <c r="AK3903">
        <f t="shared" si="975"/>
        <v>3843</v>
      </c>
      <c r="AL3903">
        <f t="shared" si="976"/>
        <v>56</v>
      </c>
      <c r="AM3903">
        <f t="shared" si="972"/>
        <v>2.1390374331550777E-2</v>
      </c>
      <c r="AN3903">
        <f t="shared" si="973"/>
        <v>0.22222222222222221</v>
      </c>
      <c r="AO3903">
        <f t="shared" si="974"/>
        <v>5.6588291882400351E-5</v>
      </c>
    </row>
    <row r="3904" spans="1:41" x14ac:dyDescent="0.3">
      <c r="A3904">
        <f>Datos!C3903</f>
        <v>7.3459499999999997E-2</v>
      </c>
      <c r="B3904">
        <f>Datos!D3903</f>
        <v>0.35601260000000001</v>
      </c>
      <c r="C3904">
        <f>Datos!E3903</f>
        <v>6.4715700000000001E-2</v>
      </c>
      <c r="D3904" s="5">
        <f>Datos!F3903</f>
        <v>0</v>
      </c>
      <c r="E3904">
        <f t="shared" si="961"/>
        <v>1</v>
      </c>
      <c r="F3904" s="6">
        <f t="shared" si="962"/>
        <v>1</v>
      </c>
      <c r="G3904">
        <f t="shared" si="963"/>
        <v>0</v>
      </c>
      <c r="H3904">
        <f t="shared" si="964"/>
        <v>6.7956830512754321E-3</v>
      </c>
      <c r="I3904" s="5">
        <f t="shared" si="965"/>
        <v>6.7956830512754321E-3</v>
      </c>
      <c r="J3904" s="6">
        <f t="shared" si="966"/>
        <v>0.99320431694872457</v>
      </c>
      <c r="K3904" s="5">
        <f t="shared" si="967"/>
        <v>-6.8188788526132426E-3</v>
      </c>
      <c r="L3904" s="6">
        <f t="shared" si="968"/>
        <v>100</v>
      </c>
      <c r="M3904">
        <f t="shared" si="969"/>
        <v>-2.4678858303553484</v>
      </c>
      <c r="N3904">
        <f t="shared" si="970"/>
        <v>1.8983809986481307E-2</v>
      </c>
      <c r="O3904">
        <f t="shared" si="971"/>
        <v>4.7535764522137487E-2</v>
      </c>
      <c r="AH3904">
        <v>6.7775003941482476E-2</v>
      </c>
      <c r="AI3904">
        <v>1</v>
      </c>
      <c r="AJ3904">
        <v>0</v>
      </c>
      <c r="AK3904">
        <f t="shared" si="975"/>
        <v>3844</v>
      </c>
      <c r="AL3904">
        <f t="shared" si="976"/>
        <v>56</v>
      </c>
      <c r="AM3904">
        <f t="shared" si="972"/>
        <v>2.1135727018079975E-2</v>
      </c>
      <c r="AN3904">
        <f t="shared" si="973"/>
        <v>0.22222222222222221</v>
      </c>
      <c r="AO3904">
        <f t="shared" si="974"/>
        <v>5.6588291882425023E-5</v>
      </c>
    </row>
    <row r="3905" spans="1:41" x14ac:dyDescent="0.3">
      <c r="A3905">
        <f>Datos!C3904</f>
        <v>4.9121999999999999E-2</v>
      </c>
      <c r="B3905">
        <f>Datos!D3904</f>
        <v>0.2302968</v>
      </c>
      <c r="C3905">
        <f>Datos!E3904</f>
        <v>5.03271E-2</v>
      </c>
      <c r="D3905" s="5">
        <f>Datos!F3904</f>
        <v>0</v>
      </c>
      <c r="E3905">
        <f t="shared" si="961"/>
        <v>1</v>
      </c>
      <c r="F3905" s="6">
        <f t="shared" si="962"/>
        <v>1</v>
      </c>
      <c r="G3905">
        <f t="shared" si="963"/>
        <v>0</v>
      </c>
      <c r="H3905">
        <f t="shared" si="964"/>
        <v>1.1234676826697288E-2</v>
      </c>
      <c r="I3905" s="5">
        <f t="shared" si="965"/>
        <v>1.1234676826697288E-2</v>
      </c>
      <c r="J3905" s="6">
        <f t="shared" si="966"/>
        <v>0.98876532317330268</v>
      </c>
      <c r="K3905" s="5">
        <f t="shared" si="967"/>
        <v>-1.129826249995149E-2</v>
      </c>
      <c r="L3905" s="6">
        <f t="shared" si="968"/>
        <v>100</v>
      </c>
      <c r="M3905">
        <f t="shared" si="969"/>
        <v>-2.2823386617851673</v>
      </c>
      <c r="N3905">
        <f t="shared" si="970"/>
        <v>2.9496802340633108E-2</v>
      </c>
      <c r="O3905">
        <f t="shared" si="971"/>
        <v>6.89765691152288E-2</v>
      </c>
      <c r="AH3905">
        <v>6.77892547424227E-2</v>
      </c>
      <c r="AI3905">
        <v>1</v>
      </c>
      <c r="AJ3905">
        <v>0</v>
      </c>
      <c r="AK3905">
        <f t="shared" si="975"/>
        <v>3845</v>
      </c>
      <c r="AL3905">
        <f t="shared" si="976"/>
        <v>56</v>
      </c>
      <c r="AM3905">
        <f t="shared" si="972"/>
        <v>2.0881079704609062E-2</v>
      </c>
      <c r="AN3905">
        <f t="shared" si="973"/>
        <v>0.22222222222222221</v>
      </c>
      <c r="AO3905">
        <f t="shared" si="974"/>
        <v>5.6588291882400351E-5</v>
      </c>
    </row>
    <row r="3906" spans="1:41" x14ac:dyDescent="0.3">
      <c r="A3906">
        <f>Datos!C3905</f>
        <v>2.9633400000000001E-2</v>
      </c>
      <c r="B3906">
        <f>Datos!D3905</f>
        <v>0.23276189999999999</v>
      </c>
      <c r="C3906">
        <f>Datos!E3905</f>
        <v>6.2002500000000002E-2</v>
      </c>
      <c r="D3906" s="5">
        <f>Datos!F3905</f>
        <v>0</v>
      </c>
      <c r="E3906">
        <f t="shared" si="961"/>
        <v>1</v>
      </c>
      <c r="F3906" s="6">
        <f t="shared" si="962"/>
        <v>1</v>
      </c>
      <c r="G3906">
        <f t="shared" si="963"/>
        <v>0</v>
      </c>
      <c r="H3906">
        <f t="shared" si="964"/>
        <v>9.6845518497075001E-3</v>
      </c>
      <c r="I3906" s="5">
        <f t="shared" si="965"/>
        <v>9.6845518497075001E-3</v>
      </c>
      <c r="J3906" s="6">
        <f t="shared" si="966"/>
        <v>0.99031544815029249</v>
      </c>
      <c r="K3906" s="5">
        <f t="shared" si="967"/>
        <v>-9.7317521114464248E-3</v>
      </c>
      <c r="L3906" s="6">
        <f t="shared" si="968"/>
        <v>100</v>
      </c>
      <c r="M3906">
        <f t="shared" si="969"/>
        <v>-2.33834991379653</v>
      </c>
      <c r="N3906">
        <f t="shared" si="970"/>
        <v>2.5916415890700335E-2</v>
      </c>
      <c r="O3906">
        <f t="shared" si="971"/>
        <v>6.1879149653278308E-2</v>
      </c>
      <c r="AH3906">
        <v>6.9994239593475685E-2</v>
      </c>
      <c r="AI3906">
        <v>1</v>
      </c>
      <c r="AJ3906">
        <v>0</v>
      </c>
      <c r="AK3906">
        <f t="shared" si="975"/>
        <v>3846</v>
      </c>
      <c r="AL3906">
        <f t="shared" si="976"/>
        <v>56</v>
      </c>
      <c r="AM3906">
        <f t="shared" si="972"/>
        <v>2.0626432391138261E-2</v>
      </c>
      <c r="AN3906">
        <f t="shared" si="973"/>
        <v>0.22222222222222221</v>
      </c>
      <c r="AO3906">
        <f t="shared" si="974"/>
        <v>5.6588291882400351E-5</v>
      </c>
    </row>
    <row r="3907" spans="1:41" x14ac:dyDescent="0.3">
      <c r="A3907">
        <f>Datos!C3906</f>
        <v>0.60681870000000004</v>
      </c>
      <c r="B3907">
        <f>Datos!D3906</f>
        <v>0.32845809999999998</v>
      </c>
      <c r="C3907">
        <f>Datos!E3906</f>
        <v>6.88222E-2</v>
      </c>
      <c r="D3907" s="5">
        <f>Datos!F3906</f>
        <v>0</v>
      </c>
      <c r="E3907">
        <f t="shared" si="961"/>
        <v>1</v>
      </c>
      <c r="F3907" s="6">
        <f t="shared" si="962"/>
        <v>1</v>
      </c>
      <c r="G3907">
        <f t="shared" si="963"/>
        <v>0</v>
      </c>
      <c r="H3907">
        <f t="shared" si="964"/>
        <v>5.5399748429616506E-3</v>
      </c>
      <c r="I3907" s="5">
        <f t="shared" si="965"/>
        <v>5.5399748429616506E-3</v>
      </c>
      <c r="J3907" s="6">
        <f t="shared" si="966"/>
        <v>0.99446002515703835</v>
      </c>
      <c r="K3907" s="5">
        <f t="shared" si="967"/>
        <v>-5.5553774165123578E-3</v>
      </c>
      <c r="L3907" s="6">
        <f t="shared" si="968"/>
        <v>100</v>
      </c>
      <c r="M3907">
        <f t="shared" si="969"/>
        <v>-2.5401671651213009</v>
      </c>
      <c r="N3907">
        <f t="shared" si="970"/>
        <v>1.5840851359692494E-2</v>
      </c>
      <c r="O3907">
        <f t="shared" si="971"/>
        <v>4.0716308291381141E-2</v>
      </c>
      <c r="AH3907">
        <v>7.0330649130402975E-2</v>
      </c>
      <c r="AI3907">
        <v>1</v>
      </c>
      <c r="AJ3907">
        <v>0</v>
      </c>
      <c r="AK3907">
        <f t="shared" si="975"/>
        <v>3847</v>
      </c>
      <c r="AL3907">
        <f t="shared" si="976"/>
        <v>56</v>
      </c>
      <c r="AM3907">
        <f t="shared" si="972"/>
        <v>2.0371785077667459E-2</v>
      </c>
      <c r="AN3907">
        <f t="shared" si="973"/>
        <v>0.22222222222222221</v>
      </c>
      <c r="AO3907">
        <f t="shared" si="974"/>
        <v>5.6588291882425023E-5</v>
      </c>
    </row>
    <row r="3908" spans="1:41" x14ac:dyDescent="0.3">
      <c r="A3908">
        <f>Datos!C3907</f>
        <v>0.57685059999999999</v>
      </c>
      <c r="B3908">
        <f>Datos!D3907</f>
        <v>0.34935579999999999</v>
      </c>
      <c r="C3908">
        <f>Datos!E3907</f>
        <v>7.4544299999999994E-2</v>
      </c>
      <c r="D3908" s="5">
        <f>Datos!F3907</f>
        <v>0</v>
      </c>
      <c r="E3908">
        <f t="shared" si="961"/>
        <v>1</v>
      </c>
      <c r="F3908" s="6">
        <f t="shared" si="962"/>
        <v>1</v>
      </c>
      <c r="G3908">
        <f t="shared" si="963"/>
        <v>0</v>
      </c>
      <c r="H3908">
        <f t="shared" si="964"/>
        <v>4.9078792845182106E-3</v>
      </c>
      <c r="I3908" s="5">
        <f t="shared" si="965"/>
        <v>4.9078792845182106E-3</v>
      </c>
      <c r="J3908" s="6">
        <f t="shared" si="966"/>
        <v>0.99509212071548181</v>
      </c>
      <c r="K3908" s="5">
        <f t="shared" si="967"/>
        <v>-4.9199624754943166E-3</v>
      </c>
      <c r="L3908" s="6">
        <f t="shared" si="968"/>
        <v>100</v>
      </c>
      <c r="M3908">
        <f t="shared" si="969"/>
        <v>-2.5822530407249831</v>
      </c>
      <c r="N3908">
        <f t="shared" si="970"/>
        <v>1.4222160725855349E-2</v>
      </c>
      <c r="O3908">
        <f t="shared" si="971"/>
        <v>3.7110619689536335E-2</v>
      </c>
      <c r="AH3908">
        <v>7.1381505595468811E-2</v>
      </c>
      <c r="AI3908">
        <v>1</v>
      </c>
      <c r="AJ3908">
        <v>0</v>
      </c>
      <c r="AK3908">
        <f t="shared" si="975"/>
        <v>3848</v>
      </c>
      <c r="AL3908">
        <f t="shared" si="976"/>
        <v>56</v>
      </c>
      <c r="AM3908">
        <f t="shared" si="972"/>
        <v>2.0117137764196547E-2</v>
      </c>
      <c r="AN3908">
        <f t="shared" si="973"/>
        <v>0.22222222222222221</v>
      </c>
      <c r="AO3908">
        <f t="shared" si="974"/>
        <v>5.6588291882400351E-5</v>
      </c>
    </row>
    <row r="3909" spans="1:41" x14ac:dyDescent="0.3">
      <c r="A3909">
        <f>Datos!C3908</f>
        <v>0.57250520000000005</v>
      </c>
      <c r="B3909">
        <f>Datos!D3908</f>
        <v>0.31161270000000002</v>
      </c>
      <c r="C3909">
        <f>Datos!E3908</f>
        <v>2.7837000000000001E-2</v>
      </c>
      <c r="D3909" s="5">
        <f>Datos!F3908</f>
        <v>0</v>
      </c>
      <c r="E3909">
        <f t="shared" ref="E3909:E3972" si="977">1-D3909</f>
        <v>1</v>
      </c>
      <c r="F3909" s="6">
        <f t="shared" ref="F3909:F3972" si="978">D3909+E3909</f>
        <v>1</v>
      </c>
      <c r="G3909">
        <f t="shared" ref="G3909:G3972" si="979">IF(F3909=0,"",D3909/F3909)</f>
        <v>0</v>
      </c>
      <c r="H3909">
        <f t="shared" ref="H3909:H3972" si="980">_xlfn.NORM.S.DIST(M3909,TRUE)</f>
        <v>1.0132455948280441E-2</v>
      </c>
      <c r="I3909" s="5">
        <f t="shared" ref="I3909:I3972" si="981">F3909*H3909</f>
        <v>1.0132455948280441E-2</v>
      </c>
      <c r="J3909" s="6">
        <f t="shared" ref="J3909:J3972" si="982">F3909-I3909</f>
        <v>0.98986754405171951</v>
      </c>
      <c r="K3909" s="5">
        <f t="shared" ref="K3909:K3972" si="983">IFERROR(F3909*(G3909*LN(H3909)+(1-G3909)*LN(1-H3909)),0)</f>
        <v>-1.0184138691853995E-2</v>
      </c>
      <c r="L3909" s="6">
        <f t="shared" ref="L3909:L3972" si="984">100*IF(H3909&gt;=$AD$10,D3909/F3909,E3909/F3909)</f>
        <v>100</v>
      </c>
      <c r="M3909">
        <f t="shared" ref="M3909:M3972" si="985">$Q$5+MMULT(A3909:C3909,$Q$6:$Q$8)</f>
        <v>-2.3214065586946941</v>
      </c>
      <c r="N3909">
        <f t="shared" ref="N3909:N3972" si="986">_xlfn.NORM.S.DIST(M3909,FALSE)</f>
        <v>2.6959952937532401E-2</v>
      </c>
      <c r="O3909">
        <f t="shared" ref="O3909:O3972" si="987">(D3909*(M3909*N3909/H3909+(N3909/H3909)^2)-E3909*(M3909*N3909/(1-H3909)-(N3909/(1-H3909))^2))</f>
        <v>6.3967437931414239E-2</v>
      </c>
      <c r="AH3909">
        <v>7.2085996731304641E-2</v>
      </c>
      <c r="AI3909">
        <v>1</v>
      </c>
      <c r="AJ3909">
        <v>0</v>
      </c>
      <c r="AK3909">
        <f t="shared" si="975"/>
        <v>3849</v>
      </c>
      <c r="AL3909">
        <f t="shared" si="976"/>
        <v>56</v>
      </c>
      <c r="AM3909">
        <f t="shared" ref="AM3909:AM3972" si="988">1-AK3909/AK$4003</f>
        <v>1.9862490450725745E-2</v>
      </c>
      <c r="AN3909">
        <f t="shared" ref="AN3909:AN3972" si="989">1-AL3909/AL$4003</f>
        <v>0.22222222222222221</v>
      </c>
      <c r="AO3909">
        <f t="shared" ref="AO3909:AO3972" si="990">(AM3909-AM3910)*AN3909</f>
        <v>5.6588291882400351E-5</v>
      </c>
    </row>
    <row r="3910" spans="1:41" x14ac:dyDescent="0.3">
      <c r="A3910">
        <f>Datos!C3909</f>
        <v>0.56660189999999999</v>
      </c>
      <c r="B3910">
        <f>Datos!D3909</f>
        <v>0.26413320000000001</v>
      </c>
      <c r="C3910">
        <f>Datos!E3909</f>
        <v>-7.7575999999999999E-3</v>
      </c>
      <c r="D3910" s="5">
        <f>Datos!F3909</f>
        <v>1</v>
      </c>
      <c r="E3910">
        <f t="shared" si="977"/>
        <v>0</v>
      </c>
      <c r="F3910" s="6">
        <f t="shared" si="978"/>
        <v>1</v>
      </c>
      <c r="G3910">
        <f t="shared" si="979"/>
        <v>1</v>
      </c>
      <c r="H3910">
        <f t="shared" si="980"/>
        <v>1.7622380753066807E-2</v>
      </c>
      <c r="I3910" s="5">
        <f t="shared" si="981"/>
        <v>1.7622380753066807E-2</v>
      </c>
      <c r="J3910" s="6">
        <f t="shared" si="982"/>
        <v>0.98237761924693323</v>
      </c>
      <c r="K3910" s="5">
        <f t="shared" si="983"/>
        <v>-4.0385855510824031</v>
      </c>
      <c r="L3910" s="6">
        <f t="shared" si="984"/>
        <v>0</v>
      </c>
      <c r="M3910">
        <f t="shared" si="985"/>
        <v>-2.1055350284803143</v>
      </c>
      <c r="N3910">
        <f t="shared" si="986"/>
        <v>4.3474643830709363E-2</v>
      </c>
      <c r="O3910">
        <f t="shared" si="987"/>
        <v>0.8917710831826513</v>
      </c>
      <c r="AH3910">
        <v>7.212635590184166E-2</v>
      </c>
      <c r="AI3910">
        <v>1</v>
      </c>
      <c r="AJ3910">
        <v>0</v>
      </c>
      <c r="AK3910">
        <f t="shared" ref="AK3910:AK3973" si="991">AK3909+AI3910</f>
        <v>3850</v>
      </c>
      <c r="AL3910">
        <f t="shared" ref="AL3910:AL3973" si="992">AL3909+AJ3910</f>
        <v>56</v>
      </c>
      <c r="AM3910">
        <f t="shared" si="988"/>
        <v>1.9607843137254943E-2</v>
      </c>
      <c r="AN3910">
        <f t="shared" si="989"/>
        <v>0.22222222222222221</v>
      </c>
      <c r="AO3910">
        <f t="shared" si="990"/>
        <v>5.6588291882425023E-5</v>
      </c>
    </row>
    <row r="3911" spans="1:41" x14ac:dyDescent="0.3">
      <c r="A3911">
        <f>Datos!C3910</f>
        <v>0.1555957</v>
      </c>
      <c r="B3911">
        <f>Datos!D3910</f>
        <v>-0.17900669999999999</v>
      </c>
      <c r="C3911">
        <f>Datos!E3910</f>
        <v>5.1309300000000002E-2</v>
      </c>
      <c r="D3911" s="5">
        <f>Datos!F3910</f>
        <v>0</v>
      </c>
      <c r="E3911">
        <f t="shared" si="977"/>
        <v>1</v>
      </c>
      <c r="F3911" s="6">
        <f t="shared" si="978"/>
        <v>1</v>
      </c>
      <c r="G3911">
        <f t="shared" si="979"/>
        <v>0</v>
      </c>
      <c r="H3911">
        <f t="shared" si="980"/>
        <v>2.6373150584040977E-2</v>
      </c>
      <c r="I3911" s="5">
        <f t="shared" si="981"/>
        <v>2.6373150584040977E-2</v>
      </c>
      <c r="J3911" s="6">
        <f t="shared" si="982"/>
        <v>0.97362684941595901</v>
      </c>
      <c r="K3911" s="5">
        <f t="shared" si="983"/>
        <v>-2.6727160228143327E-2</v>
      </c>
      <c r="L3911" s="6">
        <f t="shared" si="984"/>
        <v>0</v>
      </c>
      <c r="M3911">
        <f t="shared" si="985"/>
        <v>-1.9369921645864121</v>
      </c>
      <c r="N3911">
        <f t="shared" si="986"/>
        <v>6.1120505958626295E-2</v>
      </c>
      <c r="O3911">
        <f t="shared" si="987"/>
        <v>0.12553767267308799</v>
      </c>
      <c r="AH3911">
        <v>7.2145472301203079E-2</v>
      </c>
      <c r="AI3911">
        <v>1</v>
      </c>
      <c r="AJ3911">
        <v>0</v>
      </c>
      <c r="AK3911">
        <f t="shared" si="991"/>
        <v>3851</v>
      </c>
      <c r="AL3911">
        <f t="shared" si="992"/>
        <v>56</v>
      </c>
      <c r="AM3911">
        <f t="shared" si="988"/>
        <v>1.9353195823784031E-2</v>
      </c>
      <c r="AN3911">
        <f t="shared" si="989"/>
        <v>0.22222222222222221</v>
      </c>
      <c r="AO3911">
        <f t="shared" si="990"/>
        <v>5.6588291882400351E-5</v>
      </c>
    </row>
    <row r="3912" spans="1:41" x14ac:dyDescent="0.3">
      <c r="A3912">
        <f>Datos!C3911</f>
        <v>6.4049200000000001E-2</v>
      </c>
      <c r="B3912">
        <f>Datos!D3911</f>
        <v>0.22494020000000001</v>
      </c>
      <c r="C3912">
        <f>Datos!E3911</f>
        <v>7.0870000000000002E-2</v>
      </c>
      <c r="D3912" s="5">
        <f>Datos!F3911</f>
        <v>0</v>
      </c>
      <c r="E3912">
        <f t="shared" si="977"/>
        <v>1</v>
      </c>
      <c r="F3912" s="6">
        <f t="shared" si="978"/>
        <v>1</v>
      </c>
      <c r="G3912">
        <f t="shared" si="979"/>
        <v>0</v>
      </c>
      <c r="H3912">
        <f t="shared" si="980"/>
        <v>8.6718977481627275E-3</v>
      </c>
      <c r="I3912" s="5">
        <f t="shared" si="981"/>
        <v>8.6718977481627275E-3</v>
      </c>
      <c r="J3912" s="6">
        <f t="shared" si="982"/>
        <v>0.99132810225183732</v>
      </c>
      <c r="K3912" s="5">
        <f t="shared" si="983"/>
        <v>-8.7097174579517933E-3</v>
      </c>
      <c r="L3912" s="6">
        <f t="shared" si="984"/>
        <v>100</v>
      </c>
      <c r="M3912">
        <f t="shared" si="985"/>
        <v>-2.3793373440062129</v>
      </c>
      <c r="N3912">
        <f t="shared" si="986"/>
        <v>2.3528057555075726E-2</v>
      </c>
      <c r="O3912">
        <f t="shared" si="987"/>
        <v>5.7034192643412925E-2</v>
      </c>
      <c r="AH3912">
        <v>7.413619835149135E-2</v>
      </c>
      <c r="AI3912">
        <v>1</v>
      </c>
      <c r="AJ3912">
        <v>0</v>
      </c>
      <c r="AK3912">
        <f t="shared" si="991"/>
        <v>3852</v>
      </c>
      <c r="AL3912">
        <f t="shared" si="992"/>
        <v>56</v>
      </c>
      <c r="AM3912">
        <f t="shared" si="988"/>
        <v>1.9098548510313229E-2</v>
      </c>
      <c r="AN3912">
        <f t="shared" si="989"/>
        <v>0.22222222222222221</v>
      </c>
      <c r="AO3912">
        <f t="shared" si="990"/>
        <v>5.6588291882400351E-5</v>
      </c>
    </row>
    <row r="3913" spans="1:41" x14ac:dyDescent="0.3">
      <c r="A3913">
        <f>Datos!C3912</f>
        <v>3.5927599999999997E-2</v>
      </c>
      <c r="B3913">
        <f>Datos!D3912</f>
        <v>3.3428600000000003E-2</v>
      </c>
      <c r="C3913">
        <f>Datos!E3912</f>
        <v>5.88037E-2</v>
      </c>
      <c r="D3913" s="5">
        <f>Datos!F3912</f>
        <v>0</v>
      </c>
      <c r="E3913">
        <f t="shared" si="977"/>
        <v>1</v>
      </c>
      <c r="F3913" s="6">
        <f t="shared" si="978"/>
        <v>1</v>
      </c>
      <c r="G3913">
        <f t="shared" si="979"/>
        <v>0</v>
      </c>
      <c r="H3913">
        <f t="shared" si="980"/>
        <v>1.5946216229686828E-2</v>
      </c>
      <c r="I3913" s="5">
        <f t="shared" si="981"/>
        <v>1.5946216229686828E-2</v>
      </c>
      <c r="J3913" s="6">
        <f t="shared" si="982"/>
        <v>0.98405378377031316</v>
      </c>
      <c r="K3913" s="5">
        <f t="shared" si="983"/>
        <v>-1.6074725120430469E-2</v>
      </c>
      <c r="L3913" s="6">
        <f t="shared" si="984"/>
        <v>100</v>
      </c>
      <c r="M3913">
        <f t="shared" si="985"/>
        <v>-2.1457562292238368</v>
      </c>
      <c r="N3913">
        <f t="shared" si="986"/>
        <v>3.9912192280206198E-2</v>
      </c>
      <c r="O3913">
        <f t="shared" si="987"/>
        <v>8.8674657241736801E-2</v>
      </c>
      <c r="AH3913">
        <v>7.5296169171463506E-2</v>
      </c>
      <c r="AI3913">
        <v>1</v>
      </c>
      <c r="AJ3913">
        <v>0</v>
      </c>
      <c r="AK3913">
        <f t="shared" si="991"/>
        <v>3853</v>
      </c>
      <c r="AL3913">
        <f t="shared" si="992"/>
        <v>56</v>
      </c>
      <c r="AM3913">
        <f t="shared" si="988"/>
        <v>1.8843901196842427E-2</v>
      </c>
      <c r="AN3913">
        <f t="shared" si="989"/>
        <v>0.22222222222222221</v>
      </c>
      <c r="AO3913">
        <f t="shared" si="990"/>
        <v>5.6588291882425023E-5</v>
      </c>
    </row>
    <row r="3914" spans="1:41" x14ac:dyDescent="0.3">
      <c r="A3914">
        <f>Datos!C3913</f>
        <v>0.1270867</v>
      </c>
      <c r="B3914">
        <f>Datos!D3913</f>
        <v>6.2338400000000002E-2</v>
      </c>
      <c r="C3914">
        <f>Datos!E3913</f>
        <v>4.2108699999999999E-2</v>
      </c>
      <c r="D3914" s="5">
        <f>Datos!F3913</f>
        <v>0</v>
      </c>
      <c r="E3914">
        <f t="shared" si="977"/>
        <v>1</v>
      </c>
      <c r="F3914" s="6">
        <f t="shared" si="978"/>
        <v>1</v>
      </c>
      <c r="G3914">
        <f t="shared" si="979"/>
        <v>0</v>
      </c>
      <c r="H3914">
        <f t="shared" si="980"/>
        <v>1.7699718927575572E-2</v>
      </c>
      <c r="I3914" s="5">
        <f t="shared" si="981"/>
        <v>1.7699718927575572E-2</v>
      </c>
      <c r="J3914" s="6">
        <f t="shared" si="982"/>
        <v>0.9823002810724244</v>
      </c>
      <c r="K3914" s="5">
        <f t="shared" si="983"/>
        <v>-1.7858232164303899E-2</v>
      </c>
      <c r="L3914" s="6">
        <f t="shared" si="984"/>
        <v>100</v>
      </c>
      <c r="M3914">
        <f t="shared" si="985"/>
        <v>-2.1037594248110665</v>
      </c>
      <c r="N3914">
        <f t="shared" si="986"/>
        <v>4.3637413362438544E-2</v>
      </c>
      <c r="O3914">
        <f t="shared" si="987"/>
        <v>9.5430243498983783E-2</v>
      </c>
      <c r="AH3914">
        <v>7.6018022387363493E-2</v>
      </c>
      <c r="AI3914">
        <v>1</v>
      </c>
      <c r="AJ3914">
        <v>0</v>
      </c>
      <c r="AK3914">
        <f t="shared" si="991"/>
        <v>3854</v>
      </c>
      <c r="AL3914">
        <f t="shared" si="992"/>
        <v>56</v>
      </c>
      <c r="AM3914">
        <f t="shared" si="988"/>
        <v>1.8589253883371515E-2</v>
      </c>
      <c r="AN3914">
        <f t="shared" si="989"/>
        <v>0.22222222222222221</v>
      </c>
      <c r="AO3914">
        <f t="shared" si="990"/>
        <v>5.6588291882400351E-5</v>
      </c>
    </row>
    <row r="3915" spans="1:41" x14ac:dyDescent="0.3">
      <c r="A3915">
        <f>Datos!C3914</f>
        <v>0.145013</v>
      </c>
      <c r="B3915">
        <f>Datos!D3914</f>
        <v>0.119309</v>
      </c>
      <c r="C3915">
        <f>Datos!E3914</f>
        <v>6.0656599999999998E-2</v>
      </c>
      <c r="D3915" s="5">
        <f>Datos!F3914</f>
        <v>0</v>
      </c>
      <c r="E3915">
        <f t="shared" si="977"/>
        <v>1</v>
      </c>
      <c r="F3915" s="6">
        <f t="shared" si="978"/>
        <v>1</v>
      </c>
      <c r="G3915">
        <f t="shared" si="979"/>
        <v>0</v>
      </c>
      <c r="H3915">
        <f t="shared" si="980"/>
        <v>1.2314617366992615E-2</v>
      </c>
      <c r="I3915" s="5">
        <f t="shared" si="981"/>
        <v>1.2314617366992615E-2</v>
      </c>
      <c r="J3915" s="6">
        <f t="shared" si="982"/>
        <v>0.98768538263300742</v>
      </c>
      <c r="K3915" s="5">
        <f t="shared" si="983"/>
        <v>-1.2391070577175372E-2</v>
      </c>
      <c r="L3915" s="6">
        <f t="shared" si="984"/>
        <v>100</v>
      </c>
      <c r="M3915">
        <f t="shared" si="985"/>
        <v>-2.2471689031752691</v>
      </c>
      <c r="N3915">
        <f t="shared" si="986"/>
        <v>3.1942349697959269E-2</v>
      </c>
      <c r="O3915">
        <f t="shared" si="987"/>
        <v>7.3720732687324111E-2</v>
      </c>
      <c r="AH3915">
        <v>7.8326160711088472E-2</v>
      </c>
      <c r="AI3915">
        <v>1</v>
      </c>
      <c r="AJ3915">
        <v>0</v>
      </c>
      <c r="AK3915">
        <f t="shared" si="991"/>
        <v>3855</v>
      </c>
      <c r="AL3915">
        <f t="shared" si="992"/>
        <v>56</v>
      </c>
      <c r="AM3915">
        <f t="shared" si="988"/>
        <v>1.8334606569900713E-2</v>
      </c>
      <c r="AN3915">
        <f t="shared" si="989"/>
        <v>0.22222222222222221</v>
      </c>
      <c r="AO3915">
        <f t="shared" si="990"/>
        <v>5.6588291882425023E-5</v>
      </c>
    </row>
    <row r="3916" spans="1:41" x14ac:dyDescent="0.3">
      <c r="A3916">
        <f>Datos!C3915</f>
        <v>0.1966349</v>
      </c>
      <c r="B3916">
        <f>Datos!D3915</f>
        <v>0.3003229</v>
      </c>
      <c r="C3916">
        <f>Datos!E3915</f>
        <v>5.2935099999999999E-2</v>
      </c>
      <c r="D3916" s="5">
        <f>Datos!F3915</f>
        <v>0</v>
      </c>
      <c r="E3916">
        <f t="shared" si="977"/>
        <v>1</v>
      </c>
      <c r="F3916" s="6">
        <f t="shared" si="978"/>
        <v>1</v>
      </c>
      <c r="G3916">
        <f t="shared" si="979"/>
        <v>0</v>
      </c>
      <c r="H3916">
        <f t="shared" si="980"/>
        <v>8.6844948564686209E-3</v>
      </c>
      <c r="I3916" s="5">
        <f t="shared" si="981"/>
        <v>8.6844948564686209E-3</v>
      </c>
      <c r="J3916" s="6">
        <f t="shared" si="982"/>
        <v>0.99131550514353139</v>
      </c>
      <c r="K3916" s="5">
        <f t="shared" si="983"/>
        <v>-8.7224248434436737E-3</v>
      </c>
      <c r="L3916" s="6">
        <f t="shared" si="984"/>
        <v>100</v>
      </c>
      <c r="M3916">
        <f t="shared" si="985"/>
        <v>-2.3788022768058865</v>
      </c>
      <c r="N3916">
        <f t="shared" si="986"/>
        <v>2.3558026954429691E-2</v>
      </c>
      <c r="O3916">
        <f t="shared" si="987"/>
        <v>5.7095576984931583E-2</v>
      </c>
      <c r="AH3916">
        <v>7.8809283357280505E-2</v>
      </c>
      <c r="AI3916">
        <v>1</v>
      </c>
      <c r="AJ3916">
        <v>0</v>
      </c>
      <c r="AK3916">
        <f t="shared" si="991"/>
        <v>3856</v>
      </c>
      <c r="AL3916">
        <f t="shared" si="992"/>
        <v>56</v>
      </c>
      <c r="AM3916">
        <f t="shared" si="988"/>
        <v>1.8079959256429801E-2</v>
      </c>
      <c r="AN3916">
        <f t="shared" si="989"/>
        <v>0.22222222222222221</v>
      </c>
      <c r="AO3916">
        <f t="shared" si="990"/>
        <v>0</v>
      </c>
    </row>
    <row r="3917" spans="1:41" x14ac:dyDescent="0.3">
      <c r="A3917">
        <f>Datos!C3916</f>
        <v>0.26364739999999998</v>
      </c>
      <c r="B3917">
        <f>Datos!D3916</f>
        <v>0.31152259999999998</v>
      </c>
      <c r="C3917">
        <f>Datos!E3916</f>
        <v>4.1327700000000002E-2</v>
      </c>
      <c r="D3917" s="5">
        <f>Datos!F3916</f>
        <v>0</v>
      </c>
      <c r="E3917">
        <f t="shared" si="977"/>
        <v>1</v>
      </c>
      <c r="F3917" s="6">
        <f t="shared" si="978"/>
        <v>1</v>
      </c>
      <c r="G3917">
        <f t="shared" si="979"/>
        <v>0</v>
      </c>
      <c r="H3917">
        <f t="shared" si="980"/>
        <v>9.5857170709616364E-3</v>
      </c>
      <c r="I3917" s="5">
        <f t="shared" si="981"/>
        <v>9.5857170709616364E-3</v>
      </c>
      <c r="J3917" s="6">
        <f t="shared" si="982"/>
        <v>0.99041428292903833</v>
      </c>
      <c r="K3917" s="5">
        <f t="shared" si="983"/>
        <v>-9.6319557815614711E-3</v>
      </c>
      <c r="L3917" s="6">
        <f t="shared" si="984"/>
        <v>100</v>
      </c>
      <c r="M3917">
        <f t="shared" si="985"/>
        <v>-2.3421806263782008</v>
      </c>
      <c r="N3917">
        <f t="shared" si="986"/>
        <v>2.5685116573371868E-2</v>
      </c>
      <c r="O3917">
        <f t="shared" si="987"/>
        <v>6.1413989914764495E-2</v>
      </c>
      <c r="AH3917">
        <v>7.9129048883532727E-2</v>
      </c>
      <c r="AI3917">
        <v>0</v>
      </c>
      <c r="AJ3917">
        <v>1</v>
      </c>
      <c r="AK3917">
        <f t="shared" si="991"/>
        <v>3856</v>
      </c>
      <c r="AL3917">
        <f t="shared" si="992"/>
        <v>57</v>
      </c>
      <c r="AM3917">
        <f t="shared" si="988"/>
        <v>1.8079959256429801E-2</v>
      </c>
      <c r="AN3917">
        <f t="shared" si="989"/>
        <v>0.20833333333333337</v>
      </c>
      <c r="AO3917">
        <f t="shared" si="990"/>
        <v>5.3051523639750346E-5</v>
      </c>
    </row>
    <row r="3918" spans="1:41" x14ac:dyDescent="0.3">
      <c r="A3918">
        <f>Datos!C3917</f>
        <v>0.2388651</v>
      </c>
      <c r="B3918">
        <f>Datos!D3917</f>
        <v>0.34148020000000001</v>
      </c>
      <c r="C3918">
        <f>Datos!E3917</f>
        <v>4.2698600000000003E-2</v>
      </c>
      <c r="D3918" s="5">
        <f>Datos!F3917</f>
        <v>0</v>
      </c>
      <c r="E3918">
        <f t="shared" si="977"/>
        <v>1</v>
      </c>
      <c r="F3918" s="6">
        <f t="shared" si="978"/>
        <v>1</v>
      </c>
      <c r="G3918">
        <f t="shared" si="979"/>
        <v>0</v>
      </c>
      <c r="H3918">
        <f t="shared" si="980"/>
        <v>8.8459857198650189E-3</v>
      </c>
      <c r="I3918" s="5">
        <f t="shared" si="981"/>
        <v>8.8459857198650189E-3</v>
      </c>
      <c r="J3918" s="6">
        <f t="shared" si="982"/>
        <v>0.99115401428013494</v>
      </c>
      <c r="K3918" s="5">
        <f t="shared" si="983"/>
        <v>-8.88534373038888E-3</v>
      </c>
      <c r="L3918" s="6">
        <f t="shared" si="984"/>
        <v>100</v>
      </c>
      <c r="M3918">
        <f t="shared" si="985"/>
        <v>-2.3720024909457393</v>
      </c>
      <c r="N3918">
        <f t="shared" si="986"/>
        <v>2.3941631258256504E-2</v>
      </c>
      <c r="O3918">
        <f t="shared" si="987"/>
        <v>5.7879931525241943E-2</v>
      </c>
      <c r="AH3918">
        <v>7.9624953165094076E-2</v>
      </c>
      <c r="AI3918">
        <v>1</v>
      </c>
      <c r="AJ3918">
        <v>0</v>
      </c>
      <c r="AK3918">
        <f t="shared" si="991"/>
        <v>3857</v>
      </c>
      <c r="AL3918">
        <f t="shared" si="992"/>
        <v>57</v>
      </c>
      <c r="AM3918">
        <f t="shared" si="988"/>
        <v>1.7825311942958999E-2</v>
      </c>
      <c r="AN3918">
        <f t="shared" si="989"/>
        <v>0.20833333333333337</v>
      </c>
      <c r="AO3918">
        <f t="shared" si="990"/>
        <v>0</v>
      </c>
    </row>
    <row r="3919" spans="1:41" x14ac:dyDescent="0.3">
      <c r="A3919">
        <f>Datos!C3918</f>
        <v>0.2187306</v>
      </c>
      <c r="B3919">
        <f>Datos!D3918</f>
        <v>0.30940260000000003</v>
      </c>
      <c r="C3919">
        <f>Datos!E3918</f>
        <v>6.7370600000000003E-2</v>
      </c>
      <c r="D3919" s="5">
        <f>Datos!F3918</f>
        <v>0</v>
      </c>
      <c r="E3919">
        <f t="shared" si="977"/>
        <v>1</v>
      </c>
      <c r="F3919" s="6">
        <f t="shared" si="978"/>
        <v>1</v>
      </c>
      <c r="G3919">
        <f t="shared" si="979"/>
        <v>0</v>
      </c>
      <c r="H3919">
        <f t="shared" si="980"/>
        <v>6.9447862726482543E-3</v>
      </c>
      <c r="I3919" s="5">
        <f t="shared" si="981"/>
        <v>6.9447862726482543E-3</v>
      </c>
      <c r="J3919" s="6">
        <f t="shared" si="982"/>
        <v>0.99305521372735173</v>
      </c>
      <c r="K3919" s="5">
        <f t="shared" si="983"/>
        <v>-6.9690135347634319E-3</v>
      </c>
      <c r="L3919" s="6">
        <f t="shared" si="984"/>
        <v>100</v>
      </c>
      <c r="M3919">
        <f t="shared" si="985"/>
        <v>-2.4601066727294887</v>
      </c>
      <c r="N3919">
        <f t="shared" si="986"/>
        <v>1.9351197912326895E-2</v>
      </c>
      <c r="O3919">
        <f t="shared" si="987"/>
        <v>4.8318661540608071E-2</v>
      </c>
      <c r="AH3919">
        <v>7.9948477635481713E-2</v>
      </c>
      <c r="AI3919">
        <v>0</v>
      </c>
      <c r="AJ3919">
        <v>1</v>
      </c>
      <c r="AK3919">
        <f t="shared" si="991"/>
        <v>3857</v>
      </c>
      <c r="AL3919">
        <f t="shared" si="992"/>
        <v>58</v>
      </c>
      <c r="AM3919">
        <f t="shared" si="988"/>
        <v>1.7825311942958999E-2</v>
      </c>
      <c r="AN3919">
        <f t="shared" si="989"/>
        <v>0.19444444444444442</v>
      </c>
      <c r="AO3919">
        <f t="shared" si="990"/>
        <v>4.9514755397100307E-5</v>
      </c>
    </row>
    <row r="3920" spans="1:41" x14ac:dyDescent="0.3">
      <c r="A3920">
        <f>Datos!C3919</f>
        <v>0.18209069999999999</v>
      </c>
      <c r="B3920">
        <f>Datos!D3919</f>
        <v>0.34173300000000001</v>
      </c>
      <c r="C3920">
        <f>Datos!E3919</f>
        <v>5.3069199999999997E-2</v>
      </c>
      <c r="D3920" s="5">
        <f>Datos!F3919</f>
        <v>0</v>
      </c>
      <c r="E3920">
        <f t="shared" si="977"/>
        <v>1</v>
      </c>
      <c r="F3920" s="6">
        <f t="shared" si="978"/>
        <v>1</v>
      </c>
      <c r="G3920">
        <f t="shared" si="979"/>
        <v>0</v>
      </c>
      <c r="H3920">
        <f t="shared" si="980"/>
        <v>7.8820965738401506E-3</v>
      </c>
      <c r="I3920" s="5">
        <f t="shared" si="981"/>
        <v>7.8820965738401506E-3</v>
      </c>
      <c r="J3920" s="6">
        <f t="shared" si="982"/>
        <v>0.9921179034261598</v>
      </c>
      <c r="K3920" s="5">
        <f t="shared" si="983"/>
        <v>-7.9133244996305082E-3</v>
      </c>
      <c r="L3920" s="6">
        <f t="shared" si="984"/>
        <v>100</v>
      </c>
      <c r="M3920">
        <f t="shared" si="985"/>
        <v>-2.4143296368234255</v>
      </c>
      <c r="N3920">
        <f t="shared" si="986"/>
        <v>2.1635228780055193E-2</v>
      </c>
      <c r="O3920">
        <f t="shared" si="987"/>
        <v>5.3125113228711475E-2</v>
      </c>
      <c r="AH3920">
        <v>8.0151837098141124E-2</v>
      </c>
      <c r="AI3920">
        <v>1</v>
      </c>
      <c r="AJ3920">
        <v>0</v>
      </c>
      <c r="AK3920">
        <f t="shared" si="991"/>
        <v>3858</v>
      </c>
      <c r="AL3920">
        <f t="shared" si="992"/>
        <v>58</v>
      </c>
      <c r="AM3920">
        <f t="shared" si="988"/>
        <v>1.7570664629488197E-2</v>
      </c>
      <c r="AN3920">
        <f t="shared" si="989"/>
        <v>0.19444444444444442</v>
      </c>
      <c r="AO3920">
        <f t="shared" si="990"/>
        <v>4.9514755397121896E-5</v>
      </c>
    </row>
    <row r="3921" spans="1:41" x14ac:dyDescent="0.3">
      <c r="A3921">
        <f>Datos!C3920</f>
        <v>0.17734259999999999</v>
      </c>
      <c r="B3921">
        <f>Datos!D3920</f>
        <v>0.37924229999999998</v>
      </c>
      <c r="C3921">
        <f>Datos!E3920</f>
        <v>4.8243899999999999E-2</v>
      </c>
      <c r="D3921" s="5">
        <f>Datos!F3920</f>
        <v>0</v>
      </c>
      <c r="E3921">
        <f t="shared" si="977"/>
        <v>1</v>
      </c>
      <c r="F3921" s="6">
        <f t="shared" si="978"/>
        <v>1</v>
      </c>
      <c r="G3921">
        <f t="shared" si="979"/>
        <v>0</v>
      </c>
      <c r="H3921">
        <f t="shared" si="980"/>
        <v>7.6808877391757527E-3</v>
      </c>
      <c r="I3921" s="5">
        <f t="shared" si="981"/>
        <v>7.6808877391757527E-3</v>
      </c>
      <c r="J3921" s="6">
        <f t="shared" si="982"/>
        <v>0.99231911226082425</v>
      </c>
      <c r="K3921" s="5">
        <f t="shared" si="983"/>
        <v>-7.710537680231941E-3</v>
      </c>
      <c r="L3921" s="6">
        <f t="shared" si="984"/>
        <v>100</v>
      </c>
      <c r="M3921">
        <f t="shared" si="985"/>
        <v>-2.4237358307354024</v>
      </c>
      <c r="N3921">
        <f t="shared" si="986"/>
        <v>2.1148501611320356E-2</v>
      </c>
      <c r="O3921">
        <f t="shared" si="987"/>
        <v>5.2109348233923075E-2</v>
      </c>
      <c r="AH3921">
        <v>8.0712465843815681E-2</v>
      </c>
      <c r="AI3921">
        <v>1</v>
      </c>
      <c r="AJ3921">
        <v>0</v>
      </c>
      <c r="AK3921">
        <f t="shared" si="991"/>
        <v>3859</v>
      </c>
      <c r="AL3921">
        <f t="shared" si="992"/>
        <v>58</v>
      </c>
      <c r="AM3921">
        <f t="shared" si="988"/>
        <v>1.7316017316017285E-2</v>
      </c>
      <c r="AN3921">
        <f t="shared" si="989"/>
        <v>0.19444444444444442</v>
      </c>
      <c r="AO3921">
        <f t="shared" si="990"/>
        <v>4.9514755397100307E-5</v>
      </c>
    </row>
    <row r="3922" spans="1:41" x14ac:dyDescent="0.3">
      <c r="A3922">
        <f>Datos!C3921</f>
        <v>0.1083047</v>
      </c>
      <c r="B3922">
        <f>Datos!D3921</f>
        <v>0.19401409999999999</v>
      </c>
      <c r="C3922">
        <f>Datos!E3921</f>
        <v>4.9445000000000003E-2</v>
      </c>
      <c r="D3922" s="5">
        <f>Datos!F3921</f>
        <v>0</v>
      </c>
      <c r="E3922">
        <f t="shared" si="977"/>
        <v>1</v>
      </c>
      <c r="F3922" s="6">
        <f t="shared" si="978"/>
        <v>1</v>
      </c>
      <c r="G3922">
        <f t="shared" si="979"/>
        <v>0</v>
      </c>
      <c r="H3922">
        <f t="shared" si="980"/>
        <v>1.2091671422364262E-2</v>
      </c>
      <c r="I3922" s="5">
        <f t="shared" si="981"/>
        <v>1.2091671422364262E-2</v>
      </c>
      <c r="J3922" s="6">
        <f t="shared" si="982"/>
        <v>0.98790832857763577</v>
      </c>
      <c r="K3922" s="5">
        <f t="shared" si="983"/>
        <v>-1.2165370379498447E-2</v>
      </c>
      <c r="L3922" s="6">
        <f t="shared" si="984"/>
        <v>100</v>
      </c>
      <c r="M3922">
        <f t="shared" si="985"/>
        <v>-2.2542039114287076</v>
      </c>
      <c r="N3922">
        <f t="shared" si="986"/>
        <v>3.1440570360295295E-2</v>
      </c>
      <c r="O3922">
        <f t="shared" si="987"/>
        <v>7.2753779979685518E-2</v>
      </c>
      <c r="AH3922">
        <v>8.3095418835860954E-2</v>
      </c>
      <c r="AI3922">
        <v>1</v>
      </c>
      <c r="AJ3922">
        <v>0</v>
      </c>
      <c r="AK3922">
        <f t="shared" si="991"/>
        <v>3860</v>
      </c>
      <c r="AL3922">
        <f t="shared" si="992"/>
        <v>58</v>
      </c>
      <c r="AM3922">
        <f t="shared" si="988"/>
        <v>1.7061370002546483E-2</v>
      </c>
      <c r="AN3922">
        <f t="shared" si="989"/>
        <v>0.19444444444444442</v>
      </c>
      <c r="AO3922">
        <f t="shared" si="990"/>
        <v>4.9514755397100307E-5</v>
      </c>
    </row>
    <row r="3923" spans="1:41" x14ac:dyDescent="0.3">
      <c r="A3923">
        <f>Datos!C3922</f>
        <v>0.129381</v>
      </c>
      <c r="B3923">
        <f>Datos!D3922</f>
        <v>0.23182069999999999</v>
      </c>
      <c r="C3923">
        <f>Datos!E3922</f>
        <v>4.7999300000000002E-2</v>
      </c>
      <c r="D3923" s="5">
        <f>Datos!F3922</f>
        <v>0</v>
      </c>
      <c r="E3923">
        <f t="shared" si="977"/>
        <v>1</v>
      </c>
      <c r="F3923" s="6">
        <f t="shared" si="978"/>
        <v>1</v>
      </c>
      <c r="G3923">
        <f t="shared" si="979"/>
        <v>0</v>
      </c>
      <c r="H3923">
        <f t="shared" si="980"/>
        <v>1.1185986493023211E-2</v>
      </c>
      <c r="I3923" s="5">
        <f t="shared" si="981"/>
        <v>1.1185986493023211E-2</v>
      </c>
      <c r="J3923" s="6">
        <f t="shared" si="982"/>
        <v>0.98881401350697684</v>
      </c>
      <c r="K3923" s="5">
        <f t="shared" si="983"/>
        <v>-1.1249020143115646E-2</v>
      </c>
      <c r="L3923" s="6">
        <f t="shared" si="984"/>
        <v>100</v>
      </c>
      <c r="M3923">
        <f t="shared" si="985"/>
        <v>-2.2839924785505019</v>
      </c>
      <c r="N3923">
        <f t="shared" si="986"/>
        <v>2.9385634272526547E-2</v>
      </c>
      <c r="O3923">
        <f t="shared" si="987"/>
        <v>6.8758988821246994E-2</v>
      </c>
      <c r="AH3923">
        <v>8.3686668101174574E-2</v>
      </c>
      <c r="AI3923">
        <v>1</v>
      </c>
      <c r="AJ3923">
        <v>0</v>
      </c>
      <c r="AK3923">
        <f t="shared" si="991"/>
        <v>3861</v>
      </c>
      <c r="AL3923">
        <f t="shared" si="992"/>
        <v>58</v>
      </c>
      <c r="AM3923">
        <f t="shared" si="988"/>
        <v>1.6806722689075682E-2</v>
      </c>
      <c r="AN3923">
        <f t="shared" si="989"/>
        <v>0.19444444444444442</v>
      </c>
      <c r="AO3923">
        <f t="shared" si="990"/>
        <v>4.9514755397121896E-5</v>
      </c>
    </row>
    <row r="3924" spans="1:41" x14ac:dyDescent="0.3">
      <c r="A3924">
        <f>Datos!C3923</f>
        <v>0.12718599999999999</v>
      </c>
      <c r="B3924">
        <f>Datos!D3923</f>
        <v>0.25119039999999998</v>
      </c>
      <c r="C3924">
        <f>Datos!E3923</f>
        <v>6.6786999999999999E-2</v>
      </c>
      <c r="D3924" s="5">
        <f>Datos!F3923</f>
        <v>0</v>
      </c>
      <c r="E3924">
        <f t="shared" si="977"/>
        <v>1</v>
      </c>
      <c r="F3924" s="6">
        <f t="shared" si="978"/>
        <v>1</v>
      </c>
      <c r="G3924">
        <f t="shared" si="979"/>
        <v>0</v>
      </c>
      <c r="H3924">
        <f t="shared" si="980"/>
        <v>8.3764447039526568E-3</v>
      </c>
      <c r="I3924" s="5">
        <f t="shared" si="981"/>
        <v>8.3764447039526568E-3</v>
      </c>
      <c r="J3924" s="6">
        <f t="shared" si="982"/>
        <v>0.99162355529604729</v>
      </c>
      <c r="K3924" s="5">
        <f t="shared" si="983"/>
        <v>-8.4117242665679177E-3</v>
      </c>
      <c r="L3924" s="6">
        <f t="shared" si="984"/>
        <v>100</v>
      </c>
      <c r="M3924">
        <f t="shared" si="985"/>
        <v>-2.3920865908295061</v>
      </c>
      <c r="N3924">
        <f t="shared" si="986"/>
        <v>2.2823201239096435E-2</v>
      </c>
      <c r="O3924">
        <f t="shared" si="987"/>
        <v>5.5585985225294558E-2</v>
      </c>
      <c r="AH3924">
        <v>8.4057740388951072E-2</v>
      </c>
      <c r="AI3924">
        <v>1</v>
      </c>
      <c r="AJ3924">
        <v>0</v>
      </c>
      <c r="AK3924">
        <f t="shared" si="991"/>
        <v>3862</v>
      </c>
      <c r="AL3924">
        <f t="shared" si="992"/>
        <v>58</v>
      </c>
      <c r="AM3924">
        <f t="shared" si="988"/>
        <v>1.6552075375604769E-2</v>
      </c>
      <c r="AN3924">
        <f t="shared" si="989"/>
        <v>0.19444444444444442</v>
      </c>
      <c r="AO3924">
        <f t="shared" si="990"/>
        <v>4.9514755397100307E-5</v>
      </c>
    </row>
    <row r="3925" spans="1:41" x14ac:dyDescent="0.3">
      <c r="A3925">
        <f>Datos!C3924</f>
        <v>0.1438815</v>
      </c>
      <c r="B3925">
        <f>Datos!D3924</f>
        <v>0.28507880000000002</v>
      </c>
      <c r="C3925">
        <f>Datos!E3924</f>
        <v>4.9930200000000001E-2</v>
      </c>
      <c r="D3925" s="5">
        <f>Datos!F3924</f>
        <v>0</v>
      </c>
      <c r="E3925">
        <f t="shared" si="977"/>
        <v>1</v>
      </c>
      <c r="F3925" s="6">
        <f t="shared" si="978"/>
        <v>1</v>
      </c>
      <c r="G3925">
        <f t="shared" si="979"/>
        <v>0</v>
      </c>
      <c r="H3925">
        <f t="shared" si="980"/>
        <v>9.564572707075232E-3</v>
      </c>
      <c r="I3925" s="5">
        <f t="shared" si="981"/>
        <v>9.564572707075232E-3</v>
      </c>
      <c r="J3925" s="6">
        <f t="shared" si="982"/>
        <v>0.99043542729292477</v>
      </c>
      <c r="K3925" s="5">
        <f t="shared" si="983"/>
        <v>-9.6106069999975403E-3</v>
      </c>
      <c r="L3925" s="6">
        <f t="shared" si="984"/>
        <v>100</v>
      </c>
      <c r="M3925">
        <f t="shared" si="985"/>
        <v>-2.3430046357561678</v>
      </c>
      <c r="N3925">
        <f t="shared" si="986"/>
        <v>2.5635583945145674E-2</v>
      </c>
      <c r="O3925">
        <f t="shared" si="987"/>
        <v>6.1314266322762087E-2</v>
      </c>
      <c r="AH3925">
        <v>8.4446916983545867E-2</v>
      </c>
      <c r="AI3925">
        <v>1</v>
      </c>
      <c r="AJ3925">
        <v>0</v>
      </c>
      <c r="AK3925">
        <f t="shared" si="991"/>
        <v>3863</v>
      </c>
      <c r="AL3925">
        <f t="shared" si="992"/>
        <v>58</v>
      </c>
      <c r="AM3925">
        <f t="shared" si="988"/>
        <v>1.6297428062133967E-2</v>
      </c>
      <c r="AN3925">
        <f t="shared" si="989"/>
        <v>0.19444444444444442</v>
      </c>
      <c r="AO3925">
        <f t="shared" si="990"/>
        <v>4.9514755397121896E-5</v>
      </c>
    </row>
    <row r="3926" spans="1:41" x14ac:dyDescent="0.3">
      <c r="A3926">
        <f>Datos!C3925</f>
        <v>-8.9232199999999998E-2</v>
      </c>
      <c r="B3926">
        <f>Datos!D3925</f>
        <v>-6.8004099999999998E-2</v>
      </c>
      <c r="C3926">
        <f>Datos!E3925</f>
        <v>3.4661200000000003E-2</v>
      </c>
      <c r="D3926" s="5">
        <f>Datos!F3925</f>
        <v>0</v>
      </c>
      <c r="E3926">
        <f t="shared" si="977"/>
        <v>1</v>
      </c>
      <c r="F3926" s="6">
        <f t="shared" si="978"/>
        <v>1</v>
      </c>
      <c r="G3926">
        <f t="shared" si="979"/>
        <v>0</v>
      </c>
      <c r="H3926">
        <f t="shared" si="980"/>
        <v>2.7426529679064227E-2</v>
      </c>
      <c r="I3926" s="5">
        <f t="shared" si="981"/>
        <v>2.7426529679064227E-2</v>
      </c>
      <c r="J3926" s="6">
        <f t="shared" si="982"/>
        <v>0.97257347032093577</v>
      </c>
      <c r="K3926" s="5">
        <f t="shared" si="983"/>
        <v>-2.7809658455281955E-2</v>
      </c>
      <c r="L3926" s="6">
        <f t="shared" si="984"/>
        <v>0</v>
      </c>
      <c r="M3926">
        <f t="shared" si="985"/>
        <v>-1.92003831927742</v>
      </c>
      <c r="N3926">
        <f t="shared" si="986"/>
        <v>6.3151914941269052E-2</v>
      </c>
      <c r="O3926">
        <f t="shared" si="987"/>
        <v>0.12888972491133341</v>
      </c>
      <c r="AH3926">
        <v>8.4903351572476235E-2</v>
      </c>
      <c r="AI3926">
        <v>1</v>
      </c>
      <c r="AJ3926">
        <v>0</v>
      </c>
      <c r="AK3926">
        <f t="shared" si="991"/>
        <v>3864</v>
      </c>
      <c r="AL3926">
        <f t="shared" si="992"/>
        <v>58</v>
      </c>
      <c r="AM3926">
        <f t="shared" si="988"/>
        <v>1.6042780748663055E-2</v>
      </c>
      <c r="AN3926">
        <f t="shared" si="989"/>
        <v>0.19444444444444442</v>
      </c>
      <c r="AO3926">
        <f t="shared" si="990"/>
        <v>4.9514755397100307E-5</v>
      </c>
    </row>
    <row r="3927" spans="1:41" x14ac:dyDescent="0.3">
      <c r="A3927">
        <f>Datos!C3926</f>
        <v>0.14355119999999999</v>
      </c>
      <c r="B3927">
        <f>Datos!D3926</f>
        <v>0.21360390000000001</v>
      </c>
      <c r="C3927">
        <f>Datos!E3926</f>
        <v>6.0999499999999998E-2</v>
      </c>
      <c r="D3927" s="5">
        <f>Datos!F3926</f>
        <v>0</v>
      </c>
      <c r="E3927">
        <f t="shared" si="977"/>
        <v>1</v>
      </c>
      <c r="F3927" s="6">
        <f t="shared" si="978"/>
        <v>1</v>
      </c>
      <c r="G3927">
        <f t="shared" si="979"/>
        <v>0</v>
      </c>
      <c r="H3927">
        <f t="shared" si="980"/>
        <v>9.8288307581068778E-3</v>
      </c>
      <c r="I3927" s="5">
        <f t="shared" si="981"/>
        <v>9.8288307581068778E-3</v>
      </c>
      <c r="J3927" s="6">
        <f t="shared" si="982"/>
        <v>0.99017116924189308</v>
      </c>
      <c r="K3927" s="5">
        <f t="shared" si="983"/>
        <v>-9.877452574542334E-3</v>
      </c>
      <c r="L3927" s="6">
        <f t="shared" si="984"/>
        <v>100</v>
      </c>
      <c r="M3927">
        <f t="shared" si="985"/>
        <v>-2.3328187241357261</v>
      </c>
      <c r="N3927">
        <f t="shared" si="986"/>
        <v>2.6253390587597902E-2</v>
      </c>
      <c r="O3927">
        <f t="shared" si="987"/>
        <v>6.2555329068628207E-2</v>
      </c>
      <c r="AH3927">
        <v>8.5234920047666821E-2</v>
      </c>
      <c r="AI3927">
        <v>1</v>
      </c>
      <c r="AJ3927">
        <v>0</v>
      </c>
      <c r="AK3927">
        <f t="shared" si="991"/>
        <v>3865</v>
      </c>
      <c r="AL3927">
        <f t="shared" si="992"/>
        <v>58</v>
      </c>
      <c r="AM3927">
        <f t="shared" si="988"/>
        <v>1.5788133435192253E-2</v>
      </c>
      <c r="AN3927">
        <f t="shared" si="989"/>
        <v>0.19444444444444442</v>
      </c>
      <c r="AO3927">
        <f t="shared" si="990"/>
        <v>4.9514755397100307E-5</v>
      </c>
    </row>
    <row r="3928" spans="1:41" x14ac:dyDescent="0.3">
      <c r="A3928">
        <f>Datos!C3927</f>
        <v>0.1359679</v>
      </c>
      <c r="B3928">
        <f>Datos!D3927</f>
        <v>0.22067899999999999</v>
      </c>
      <c r="C3928">
        <f>Datos!E3927</f>
        <v>5.5926999999999998E-2</v>
      </c>
      <c r="D3928" s="5">
        <f>Datos!F3927</f>
        <v>0</v>
      </c>
      <c r="E3928">
        <f t="shared" si="977"/>
        <v>1</v>
      </c>
      <c r="F3928" s="6">
        <f t="shared" si="978"/>
        <v>1</v>
      </c>
      <c r="G3928">
        <f t="shared" si="979"/>
        <v>0</v>
      </c>
      <c r="H3928">
        <f t="shared" si="980"/>
        <v>1.0349185886377323E-2</v>
      </c>
      <c r="I3928" s="5">
        <f t="shared" si="981"/>
        <v>1.0349185886377323E-2</v>
      </c>
      <c r="J3928" s="6">
        <f t="shared" si="982"/>
        <v>0.98965081411362266</v>
      </c>
      <c r="K3928" s="5">
        <f t="shared" si="983"/>
        <v>-1.0403111087910696E-2</v>
      </c>
      <c r="L3928" s="6">
        <f t="shared" si="984"/>
        <v>100</v>
      </c>
      <c r="M3928">
        <f t="shared" si="985"/>
        <v>-2.3134416064755845</v>
      </c>
      <c r="N3928">
        <f t="shared" si="986"/>
        <v>2.7462205460240894E-2</v>
      </c>
      <c r="O3928">
        <f t="shared" si="987"/>
        <v>6.4966619765029543E-2</v>
      </c>
      <c r="AH3928">
        <v>8.7656351699111623E-2</v>
      </c>
      <c r="AI3928">
        <v>1</v>
      </c>
      <c r="AJ3928">
        <v>0</v>
      </c>
      <c r="AK3928">
        <f t="shared" si="991"/>
        <v>3866</v>
      </c>
      <c r="AL3928">
        <f t="shared" si="992"/>
        <v>58</v>
      </c>
      <c r="AM3928">
        <f t="shared" si="988"/>
        <v>1.5533486121721451E-2</v>
      </c>
      <c r="AN3928">
        <f t="shared" si="989"/>
        <v>0.19444444444444442</v>
      </c>
      <c r="AO3928">
        <f t="shared" si="990"/>
        <v>4.9514755397121896E-5</v>
      </c>
    </row>
    <row r="3929" spans="1:41" x14ac:dyDescent="0.3">
      <c r="A3929">
        <f>Datos!C3928</f>
        <v>0.14608699999999999</v>
      </c>
      <c r="B3929">
        <f>Datos!D3928</f>
        <v>0.19928100000000001</v>
      </c>
      <c r="C3929">
        <f>Datos!E3928</f>
        <v>4.8778000000000002E-2</v>
      </c>
      <c r="D3929" s="5">
        <f>Datos!F3928</f>
        <v>0</v>
      </c>
      <c r="E3929">
        <f t="shared" si="977"/>
        <v>1</v>
      </c>
      <c r="F3929" s="6">
        <f t="shared" si="978"/>
        <v>1</v>
      </c>
      <c r="G3929">
        <f t="shared" si="979"/>
        <v>0</v>
      </c>
      <c r="H3929">
        <f t="shared" si="980"/>
        <v>1.1875774850364399E-2</v>
      </c>
      <c r="I3929" s="5">
        <f t="shared" si="981"/>
        <v>1.1875774850364399E-2</v>
      </c>
      <c r="J3929" s="6">
        <f t="shared" si="982"/>
        <v>0.9881242251496356</v>
      </c>
      <c r="K3929" s="5">
        <f t="shared" si="983"/>
        <v>-1.1946855180999652E-2</v>
      </c>
      <c r="L3929" s="6">
        <f t="shared" si="984"/>
        <v>100</v>
      </c>
      <c r="M3929">
        <f t="shared" si="985"/>
        <v>-2.2611244829186954</v>
      </c>
      <c r="N3929">
        <f t="shared" si="986"/>
        <v>3.09531503447825E-2</v>
      </c>
      <c r="O3929">
        <f t="shared" si="987"/>
        <v>7.1811353954311555E-2</v>
      </c>
      <c r="AH3929">
        <v>8.7945184071639898E-2</v>
      </c>
      <c r="AI3929">
        <v>1</v>
      </c>
      <c r="AJ3929">
        <v>0</v>
      </c>
      <c r="AK3929">
        <f t="shared" si="991"/>
        <v>3867</v>
      </c>
      <c r="AL3929">
        <f t="shared" si="992"/>
        <v>58</v>
      </c>
      <c r="AM3929">
        <f t="shared" si="988"/>
        <v>1.5278838808250539E-2</v>
      </c>
      <c r="AN3929">
        <f t="shared" si="989"/>
        <v>0.19444444444444442</v>
      </c>
      <c r="AO3929">
        <f t="shared" si="990"/>
        <v>4.9514755397100307E-5</v>
      </c>
    </row>
    <row r="3930" spans="1:41" x14ac:dyDescent="0.3">
      <c r="A3930">
        <f>Datos!C3929</f>
        <v>0.13202259999999999</v>
      </c>
      <c r="B3930">
        <f>Datos!D3929</f>
        <v>0.2173947</v>
      </c>
      <c r="C3930">
        <f>Datos!E3929</f>
        <v>5.1502199999999998E-2</v>
      </c>
      <c r="D3930" s="5">
        <f>Datos!F3929</f>
        <v>0</v>
      </c>
      <c r="E3930">
        <f t="shared" si="977"/>
        <v>1</v>
      </c>
      <c r="F3930" s="6">
        <f t="shared" si="978"/>
        <v>1</v>
      </c>
      <c r="G3930">
        <f t="shared" si="979"/>
        <v>0</v>
      </c>
      <c r="H3930">
        <f t="shared" si="980"/>
        <v>1.1054775785484102E-2</v>
      </c>
      <c r="I3930" s="5">
        <f t="shared" si="981"/>
        <v>1.1054775785484102E-2</v>
      </c>
      <c r="J3930" s="6">
        <f t="shared" si="982"/>
        <v>0.98894522421451592</v>
      </c>
      <c r="K3930" s="5">
        <f t="shared" si="983"/>
        <v>-1.1116333913943746E-2</v>
      </c>
      <c r="L3930" s="6">
        <f t="shared" si="984"/>
        <v>100</v>
      </c>
      <c r="M3930">
        <f t="shared" si="985"/>
        <v>-2.288480549113975</v>
      </c>
      <c r="N3930">
        <f t="shared" si="986"/>
        <v>2.9085656065477354E-2</v>
      </c>
      <c r="O3930">
        <f t="shared" si="987"/>
        <v>6.8171005340871685E-2</v>
      </c>
      <c r="AH3930">
        <v>8.9053509150394186E-2</v>
      </c>
      <c r="AI3930">
        <v>1</v>
      </c>
      <c r="AJ3930">
        <v>0</v>
      </c>
      <c r="AK3930">
        <f t="shared" si="991"/>
        <v>3868</v>
      </c>
      <c r="AL3930">
        <f t="shared" si="992"/>
        <v>58</v>
      </c>
      <c r="AM3930">
        <f t="shared" si="988"/>
        <v>1.5024191494779737E-2</v>
      </c>
      <c r="AN3930">
        <f t="shared" si="989"/>
        <v>0.19444444444444442</v>
      </c>
      <c r="AO3930">
        <f t="shared" si="990"/>
        <v>4.9514755397100307E-5</v>
      </c>
    </row>
    <row r="3931" spans="1:41" x14ac:dyDescent="0.3">
      <c r="A3931">
        <f>Datos!C3930</f>
        <v>0.14463280000000001</v>
      </c>
      <c r="B3931">
        <f>Datos!D3930</f>
        <v>0.21273339999999999</v>
      </c>
      <c r="C3931">
        <f>Datos!E3930</f>
        <v>5.31019E-2</v>
      </c>
      <c r="D3931" s="5">
        <f>Datos!F3930</f>
        <v>0</v>
      </c>
      <c r="E3931">
        <f t="shared" si="977"/>
        <v>1</v>
      </c>
      <c r="F3931" s="6">
        <f t="shared" si="978"/>
        <v>1</v>
      </c>
      <c r="G3931">
        <f t="shared" si="979"/>
        <v>0</v>
      </c>
      <c r="H3931">
        <f t="shared" si="980"/>
        <v>1.0898228224283959E-2</v>
      </c>
      <c r="I3931" s="5">
        <f t="shared" si="981"/>
        <v>1.0898228224283959E-2</v>
      </c>
      <c r="J3931" s="6">
        <f t="shared" si="982"/>
        <v>0.98910177177571601</v>
      </c>
      <c r="K3931" s="5">
        <f t="shared" si="983"/>
        <v>-1.0958048937050595E-2</v>
      </c>
      <c r="L3931" s="6">
        <f t="shared" si="984"/>
        <v>100</v>
      </c>
      <c r="M3931">
        <f t="shared" si="985"/>
        <v>-2.293896292315722</v>
      </c>
      <c r="N3931">
        <f t="shared" si="986"/>
        <v>2.8726976982643135E-2</v>
      </c>
      <c r="O3931">
        <f t="shared" si="987"/>
        <v>6.7466301083105515E-2</v>
      </c>
      <c r="AH3931">
        <v>8.9827419746338899E-2</v>
      </c>
      <c r="AI3931">
        <v>1</v>
      </c>
      <c r="AJ3931">
        <v>0</v>
      </c>
      <c r="AK3931">
        <f t="shared" si="991"/>
        <v>3869</v>
      </c>
      <c r="AL3931">
        <f t="shared" si="992"/>
        <v>58</v>
      </c>
      <c r="AM3931">
        <f t="shared" si="988"/>
        <v>1.4769544181308936E-2</v>
      </c>
      <c r="AN3931">
        <f t="shared" si="989"/>
        <v>0.19444444444444442</v>
      </c>
      <c r="AO3931">
        <f t="shared" si="990"/>
        <v>4.9514755397121896E-5</v>
      </c>
    </row>
    <row r="3932" spans="1:41" x14ac:dyDescent="0.3">
      <c r="A3932">
        <f>Datos!C3931</f>
        <v>0.13990349999999999</v>
      </c>
      <c r="B3932">
        <f>Datos!D3931</f>
        <v>0.20298769999999999</v>
      </c>
      <c r="C3932">
        <f>Datos!E3931</f>
        <v>4.71467E-2</v>
      </c>
      <c r="D3932" s="5">
        <f>Datos!F3931</f>
        <v>0</v>
      </c>
      <c r="E3932">
        <f t="shared" si="977"/>
        <v>1</v>
      </c>
      <c r="F3932" s="6">
        <f t="shared" si="978"/>
        <v>1</v>
      </c>
      <c r="G3932">
        <f t="shared" si="979"/>
        <v>0</v>
      </c>
      <c r="H3932">
        <f t="shared" si="980"/>
        <v>1.2046889038892049E-2</v>
      </c>
      <c r="I3932" s="5">
        <f t="shared" si="981"/>
        <v>1.2046889038892049E-2</v>
      </c>
      <c r="J3932" s="6">
        <f t="shared" si="982"/>
        <v>0.98795311096110794</v>
      </c>
      <c r="K3932" s="5">
        <f t="shared" si="983"/>
        <v>-1.212004090185017E-2</v>
      </c>
      <c r="L3932" s="6">
        <f t="shared" si="984"/>
        <v>100</v>
      </c>
      <c r="M3932">
        <f t="shared" si="985"/>
        <v>-2.2556305536792607</v>
      </c>
      <c r="N3932">
        <f t="shared" si="986"/>
        <v>3.1339589809216167E-2</v>
      </c>
      <c r="O3932">
        <f t="shared" si="987"/>
        <v>7.2558790267675616E-2</v>
      </c>
      <c r="AH3932">
        <v>9.7184863845075561E-2</v>
      </c>
      <c r="AI3932">
        <v>1</v>
      </c>
      <c r="AJ3932">
        <v>0</v>
      </c>
      <c r="AK3932">
        <f t="shared" si="991"/>
        <v>3870</v>
      </c>
      <c r="AL3932">
        <f t="shared" si="992"/>
        <v>58</v>
      </c>
      <c r="AM3932">
        <f t="shared" si="988"/>
        <v>1.4514896867838023E-2</v>
      </c>
      <c r="AN3932">
        <f t="shared" si="989"/>
        <v>0.19444444444444442</v>
      </c>
      <c r="AO3932">
        <f t="shared" si="990"/>
        <v>4.9514755397100307E-5</v>
      </c>
    </row>
    <row r="3933" spans="1:41" x14ac:dyDescent="0.3">
      <c r="A3933">
        <f>Datos!C3932</f>
        <v>0.14515130000000001</v>
      </c>
      <c r="B3933">
        <f>Datos!D3932</f>
        <v>0.22559209999999999</v>
      </c>
      <c r="C3933">
        <f>Datos!E3932</f>
        <v>6.59912E-2</v>
      </c>
      <c r="D3933" s="5">
        <f>Datos!F3932</f>
        <v>0</v>
      </c>
      <c r="E3933">
        <f t="shared" si="977"/>
        <v>1</v>
      </c>
      <c r="F3933" s="6">
        <f t="shared" si="978"/>
        <v>1</v>
      </c>
      <c r="G3933">
        <f t="shared" si="979"/>
        <v>0</v>
      </c>
      <c r="H3933">
        <f t="shared" si="980"/>
        <v>8.9431733716891885E-3</v>
      </c>
      <c r="I3933" s="5">
        <f t="shared" si="981"/>
        <v>8.9431733716891885E-3</v>
      </c>
      <c r="J3933" s="6">
        <f t="shared" si="982"/>
        <v>0.99105682662831085</v>
      </c>
      <c r="K3933" s="5">
        <f t="shared" si="983"/>
        <v>-8.9834035834541869E-3</v>
      </c>
      <c r="L3933" s="6">
        <f t="shared" si="984"/>
        <v>100</v>
      </c>
      <c r="M3933">
        <f t="shared" si="985"/>
        <v>-2.3679625408396041</v>
      </c>
      <c r="N3933">
        <f t="shared" si="986"/>
        <v>2.417196398056521E-2</v>
      </c>
      <c r="O3933">
        <f t="shared" si="987"/>
        <v>5.8349693012603197E-2</v>
      </c>
      <c r="AH3933">
        <v>9.7445907485536068E-2</v>
      </c>
      <c r="AI3933">
        <v>1</v>
      </c>
      <c r="AJ3933">
        <v>0</v>
      </c>
      <c r="AK3933">
        <f t="shared" si="991"/>
        <v>3871</v>
      </c>
      <c r="AL3933">
        <f t="shared" si="992"/>
        <v>58</v>
      </c>
      <c r="AM3933">
        <f t="shared" si="988"/>
        <v>1.4260249554367221E-2</v>
      </c>
      <c r="AN3933">
        <f t="shared" si="989"/>
        <v>0.19444444444444442</v>
      </c>
      <c r="AO3933">
        <f t="shared" si="990"/>
        <v>4.9514755397121896E-5</v>
      </c>
    </row>
    <row r="3934" spans="1:41" x14ac:dyDescent="0.3">
      <c r="A3934">
        <f>Datos!C3933</f>
        <v>0.14776980000000001</v>
      </c>
      <c r="B3934">
        <f>Datos!D3933</f>
        <v>0.22349359999999999</v>
      </c>
      <c r="C3934">
        <f>Datos!E3933</f>
        <v>5.6393699999999998E-2</v>
      </c>
      <c r="D3934" s="5">
        <f>Datos!F3933</f>
        <v>0</v>
      </c>
      <c r="E3934">
        <f t="shared" si="977"/>
        <v>1</v>
      </c>
      <c r="F3934" s="6">
        <f t="shared" si="978"/>
        <v>1</v>
      </c>
      <c r="G3934">
        <f t="shared" si="979"/>
        <v>0</v>
      </c>
      <c r="H3934">
        <f t="shared" si="980"/>
        <v>1.0172566504082022E-2</v>
      </c>
      <c r="I3934" s="5">
        <f t="shared" si="981"/>
        <v>1.0172566504082022E-2</v>
      </c>
      <c r="J3934" s="6">
        <f t="shared" si="982"/>
        <v>0.98982743349591795</v>
      </c>
      <c r="K3934" s="5">
        <f t="shared" si="983"/>
        <v>-1.0224660647268288E-2</v>
      </c>
      <c r="L3934" s="6">
        <f t="shared" si="984"/>
        <v>100</v>
      </c>
      <c r="M3934">
        <f t="shared" si="985"/>
        <v>-2.3199213386061484</v>
      </c>
      <c r="N3934">
        <f t="shared" si="986"/>
        <v>2.7053036041230636E-2</v>
      </c>
      <c r="O3934">
        <f t="shared" si="987"/>
        <v>6.4152903498441438E-2</v>
      </c>
      <c r="AH3934">
        <v>9.7491633014067935E-2</v>
      </c>
      <c r="AI3934">
        <v>1</v>
      </c>
      <c r="AJ3934">
        <v>0</v>
      </c>
      <c r="AK3934">
        <f t="shared" si="991"/>
        <v>3872</v>
      </c>
      <c r="AL3934">
        <f t="shared" si="992"/>
        <v>58</v>
      </c>
      <c r="AM3934">
        <f t="shared" si="988"/>
        <v>1.4005602240896309E-2</v>
      </c>
      <c r="AN3934">
        <f t="shared" si="989"/>
        <v>0.19444444444444442</v>
      </c>
      <c r="AO3934">
        <f t="shared" si="990"/>
        <v>0</v>
      </c>
    </row>
    <row r="3935" spans="1:41" x14ac:dyDescent="0.3">
      <c r="A3935">
        <f>Datos!C3934</f>
        <v>0.14155239999999999</v>
      </c>
      <c r="B3935">
        <f>Datos!D3934</f>
        <v>0.1941908</v>
      </c>
      <c r="C3935">
        <f>Datos!E3934</f>
        <v>5.1926300000000002E-2</v>
      </c>
      <c r="D3935" s="5">
        <f>Datos!F3934</f>
        <v>1</v>
      </c>
      <c r="E3935">
        <f t="shared" si="977"/>
        <v>0</v>
      </c>
      <c r="F3935" s="6">
        <f t="shared" si="978"/>
        <v>1</v>
      </c>
      <c r="G3935">
        <f t="shared" si="979"/>
        <v>1</v>
      </c>
      <c r="H3935">
        <f t="shared" si="980"/>
        <v>1.1567637812184874E-2</v>
      </c>
      <c r="I3935" s="5">
        <f t="shared" si="981"/>
        <v>1.1567637812184874E-2</v>
      </c>
      <c r="J3935" s="6">
        <f t="shared" si="982"/>
        <v>0.98843236218781516</v>
      </c>
      <c r="K3935" s="5">
        <f t="shared" si="983"/>
        <v>-4.4595439235143104</v>
      </c>
      <c r="L3935" s="6">
        <f t="shared" si="984"/>
        <v>0</v>
      </c>
      <c r="M3935">
        <f t="shared" si="985"/>
        <v>-2.2711933532542274</v>
      </c>
      <c r="N3935">
        <f t="shared" si="986"/>
        <v>3.025486874713873E-2</v>
      </c>
      <c r="O3935">
        <f t="shared" si="987"/>
        <v>0.90046035737580254</v>
      </c>
      <c r="AH3935">
        <v>9.7872384104569971E-2</v>
      </c>
      <c r="AI3935">
        <v>0</v>
      </c>
      <c r="AJ3935">
        <v>1</v>
      </c>
      <c r="AK3935">
        <f t="shared" si="991"/>
        <v>3872</v>
      </c>
      <c r="AL3935">
        <f t="shared" si="992"/>
        <v>59</v>
      </c>
      <c r="AM3935">
        <f t="shared" si="988"/>
        <v>1.4005602240896309E-2</v>
      </c>
      <c r="AN3935">
        <f t="shared" si="989"/>
        <v>0.18055555555555558</v>
      </c>
      <c r="AO3935">
        <f t="shared" si="990"/>
        <v>4.5977987154450295E-5</v>
      </c>
    </row>
    <row r="3936" spans="1:41" x14ac:dyDescent="0.3">
      <c r="A3936">
        <f>Datos!C3935</f>
        <v>0.1314583</v>
      </c>
      <c r="B3936">
        <f>Datos!D3935</f>
        <v>0.20124300000000001</v>
      </c>
      <c r="C3936">
        <f>Datos!E3935</f>
        <v>5.6275899999999997E-2</v>
      </c>
      <c r="D3936" s="5">
        <f>Datos!F3935</f>
        <v>1</v>
      </c>
      <c r="E3936">
        <f t="shared" si="977"/>
        <v>0</v>
      </c>
      <c r="F3936" s="6">
        <f t="shared" si="978"/>
        <v>1</v>
      </c>
      <c r="G3936">
        <f t="shared" si="979"/>
        <v>1</v>
      </c>
      <c r="H3936">
        <f t="shared" si="980"/>
        <v>1.0805731690576645E-2</v>
      </c>
      <c r="I3936" s="5">
        <f t="shared" si="981"/>
        <v>1.0805731690576645E-2</v>
      </c>
      <c r="J3936" s="6">
        <f t="shared" si="982"/>
        <v>0.98919426830942336</v>
      </c>
      <c r="K3936" s="5">
        <f t="shared" si="983"/>
        <v>-4.5276785735393883</v>
      </c>
      <c r="L3936" s="6">
        <f t="shared" si="984"/>
        <v>0</v>
      </c>
      <c r="M3936">
        <f t="shared" si="985"/>
        <v>-2.2971280969271417</v>
      </c>
      <c r="N3936">
        <f t="shared" si="986"/>
        <v>2.8514650246362665E-2</v>
      </c>
      <c r="O3936">
        <f t="shared" si="987"/>
        <v>0.90173772134613728</v>
      </c>
      <c r="AH3936">
        <v>9.7923900206541001E-2</v>
      </c>
      <c r="AI3936">
        <v>1</v>
      </c>
      <c r="AJ3936">
        <v>0</v>
      </c>
      <c r="AK3936">
        <f t="shared" si="991"/>
        <v>3873</v>
      </c>
      <c r="AL3936">
        <f t="shared" si="992"/>
        <v>59</v>
      </c>
      <c r="AM3936">
        <f t="shared" si="988"/>
        <v>1.3750954927425507E-2</v>
      </c>
      <c r="AN3936">
        <f t="shared" si="989"/>
        <v>0.18055555555555558</v>
      </c>
      <c r="AO3936">
        <f t="shared" si="990"/>
        <v>4.5977987154450295E-5</v>
      </c>
    </row>
    <row r="3937" spans="1:41" x14ac:dyDescent="0.3">
      <c r="A3937">
        <f>Datos!C3936</f>
        <v>0.13414999999999999</v>
      </c>
      <c r="B3937">
        <f>Datos!D3936</f>
        <v>0.20429900000000001</v>
      </c>
      <c r="C3937">
        <f>Datos!E3936</f>
        <v>5.5028300000000002E-2</v>
      </c>
      <c r="D3937" s="5">
        <f>Datos!F3936</f>
        <v>0</v>
      </c>
      <c r="E3937">
        <f t="shared" si="977"/>
        <v>1</v>
      </c>
      <c r="F3937" s="6">
        <f t="shared" si="978"/>
        <v>1</v>
      </c>
      <c r="G3937">
        <f t="shared" si="979"/>
        <v>0</v>
      </c>
      <c r="H3937">
        <f t="shared" si="980"/>
        <v>1.0889656512512591E-2</v>
      </c>
      <c r="I3937" s="5">
        <f t="shared" si="981"/>
        <v>1.0889656512512591E-2</v>
      </c>
      <c r="J3937" s="6">
        <f t="shared" si="982"/>
        <v>0.98911034348748739</v>
      </c>
      <c r="K3937" s="5">
        <f t="shared" si="983"/>
        <v>-1.0949382817067511E-2</v>
      </c>
      <c r="L3937" s="6">
        <f t="shared" si="984"/>
        <v>100</v>
      </c>
      <c r="M3937">
        <f t="shared" si="985"/>
        <v>-2.2941947799276505</v>
      </c>
      <c r="N3937">
        <f t="shared" si="986"/>
        <v>2.8707313085663089E-2</v>
      </c>
      <c r="O3937">
        <f t="shared" si="987"/>
        <v>6.7427614286104345E-2</v>
      </c>
      <c r="AH3937">
        <v>9.9506687744991565E-2</v>
      </c>
      <c r="AI3937">
        <v>1</v>
      </c>
      <c r="AJ3937">
        <v>0</v>
      </c>
      <c r="AK3937">
        <f t="shared" si="991"/>
        <v>3874</v>
      </c>
      <c r="AL3937">
        <f t="shared" si="992"/>
        <v>59</v>
      </c>
      <c r="AM3937">
        <f t="shared" si="988"/>
        <v>1.3496307613954706E-2</v>
      </c>
      <c r="AN3937">
        <f t="shared" si="989"/>
        <v>0.18055555555555558</v>
      </c>
      <c r="AO3937">
        <f t="shared" si="990"/>
        <v>4.5977987154470339E-5</v>
      </c>
    </row>
    <row r="3938" spans="1:41" x14ac:dyDescent="0.3">
      <c r="A3938">
        <f>Datos!C3937</f>
        <v>0.1353444</v>
      </c>
      <c r="B3938">
        <f>Datos!D3937</f>
        <v>0.19993749999999999</v>
      </c>
      <c r="C3938">
        <f>Datos!E3937</f>
        <v>5.9255299999999997E-2</v>
      </c>
      <c r="D3938" s="5">
        <f>Datos!F3937</f>
        <v>0</v>
      </c>
      <c r="E3938">
        <f t="shared" si="977"/>
        <v>1</v>
      </c>
      <c r="F3938" s="6">
        <f t="shared" si="978"/>
        <v>1</v>
      </c>
      <c r="G3938">
        <f t="shared" si="979"/>
        <v>0</v>
      </c>
      <c r="H3938">
        <f t="shared" si="980"/>
        <v>1.0417187338655886E-2</v>
      </c>
      <c r="I3938" s="5">
        <f t="shared" si="981"/>
        <v>1.0417187338655886E-2</v>
      </c>
      <c r="J3938" s="6">
        <f t="shared" si="982"/>
        <v>0.98958281266134407</v>
      </c>
      <c r="K3938" s="5">
        <f t="shared" si="983"/>
        <v>-1.0471826020180869E-2</v>
      </c>
      <c r="L3938" s="6">
        <f t="shared" si="984"/>
        <v>100</v>
      </c>
      <c r="M3938">
        <f t="shared" si="985"/>
        <v>-2.310972486196929</v>
      </c>
      <c r="N3938">
        <f t="shared" si="986"/>
        <v>2.7619438817478671E-2</v>
      </c>
      <c r="O3938">
        <f t="shared" si="987"/>
        <v>6.5278646714889449E-2</v>
      </c>
      <c r="AH3938">
        <v>0.10084952661510042</v>
      </c>
      <c r="AI3938">
        <v>1</v>
      </c>
      <c r="AJ3938">
        <v>0</v>
      </c>
      <c r="AK3938">
        <f t="shared" si="991"/>
        <v>3875</v>
      </c>
      <c r="AL3938">
        <f t="shared" si="992"/>
        <v>59</v>
      </c>
      <c r="AM3938">
        <f t="shared" si="988"/>
        <v>1.3241660300483793E-2</v>
      </c>
      <c r="AN3938">
        <f t="shared" si="989"/>
        <v>0.18055555555555558</v>
      </c>
      <c r="AO3938">
        <f t="shared" si="990"/>
        <v>4.5977987154450295E-5</v>
      </c>
    </row>
    <row r="3939" spans="1:41" x14ac:dyDescent="0.3">
      <c r="A3939">
        <f>Datos!C3938</f>
        <v>0.1458729</v>
      </c>
      <c r="B3939">
        <f>Datos!D3938</f>
        <v>0.2145765</v>
      </c>
      <c r="C3939">
        <f>Datos!E3938</f>
        <v>5.1818099999999999E-2</v>
      </c>
      <c r="D3939" s="5">
        <f>Datos!F3938</f>
        <v>0</v>
      </c>
      <c r="E3939">
        <f t="shared" si="977"/>
        <v>1</v>
      </c>
      <c r="F3939" s="6">
        <f t="shared" si="978"/>
        <v>1</v>
      </c>
      <c r="G3939">
        <f t="shared" si="979"/>
        <v>0</v>
      </c>
      <c r="H3939">
        <f t="shared" si="980"/>
        <v>1.1025306662368679E-2</v>
      </c>
      <c r="I3939" s="5">
        <f t="shared" si="981"/>
        <v>1.1025306662368679E-2</v>
      </c>
      <c r="J3939" s="6">
        <f t="shared" si="982"/>
        <v>0.98897469333763133</v>
      </c>
      <c r="K3939" s="5">
        <f t="shared" si="983"/>
        <v>-1.1086535818625445E-2</v>
      </c>
      <c r="L3939" s="6">
        <f t="shared" si="984"/>
        <v>100</v>
      </c>
      <c r="M3939">
        <f t="shared" si="985"/>
        <v>-2.2894949097780213</v>
      </c>
      <c r="N3939">
        <f t="shared" si="986"/>
        <v>2.9018201610052429E-2</v>
      </c>
      <c r="O3939">
        <f t="shared" si="987"/>
        <v>6.8038614921339599E-2</v>
      </c>
      <c r="AH3939">
        <v>0.1019960714083553</v>
      </c>
      <c r="AI3939">
        <v>1</v>
      </c>
      <c r="AJ3939">
        <v>0</v>
      </c>
      <c r="AK3939">
        <f t="shared" si="991"/>
        <v>3876</v>
      </c>
      <c r="AL3939">
        <f t="shared" si="992"/>
        <v>59</v>
      </c>
      <c r="AM3939">
        <f t="shared" si="988"/>
        <v>1.2987012987012991E-2</v>
      </c>
      <c r="AN3939">
        <f t="shared" si="989"/>
        <v>0.18055555555555558</v>
      </c>
      <c r="AO3939">
        <f t="shared" si="990"/>
        <v>4.5977987154450295E-5</v>
      </c>
    </row>
    <row r="3940" spans="1:41" x14ac:dyDescent="0.3">
      <c r="A3940">
        <f>Datos!C3939</f>
        <v>0.1431682</v>
      </c>
      <c r="B3940">
        <f>Datos!D3939</f>
        <v>0.2048228</v>
      </c>
      <c r="C3940">
        <f>Datos!E3939</f>
        <v>4.7232299999999998E-2</v>
      </c>
      <c r="D3940" s="5">
        <f>Datos!F3939</f>
        <v>0</v>
      </c>
      <c r="E3940">
        <f t="shared" si="977"/>
        <v>1</v>
      </c>
      <c r="F3940" s="6">
        <f t="shared" si="978"/>
        <v>1</v>
      </c>
      <c r="G3940">
        <f t="shared" si="979"/>
        <v>0</v>
      </c>
      <c r="H3940">
        <f t="shared" si="980"/>
        <v>1.1967985683659975E-2</v>
      </c>
      <c r="I3940" s="5">
        <f t="shared" si="981"/>
        <v>1.1967985683659975E-2</v>
      </c>
      <c r="J3940" s="6">
        <f t="shared" si="982"/>
        <v>0.98803201431634002</v>
      </c>
      <c r="K3940" s="5">
        <f t="shared" si="983"/>
        <v>-1.204017860504979E-2</v>
      </c>
      <c r="L3940" s="6">
        <f t="shared" si="984"/>
        <v>100</v>
      </c>
      <c r="M3940">
        <f t="shared" si="985"/>
        <v>-2.2581554219672353</v>
      </c>
      <c r="N3940">
        <f t="shared" si="986"/>
        <v>3.1161513474679606E-2</v>
      </c>
      <c r="O3940">
        <f t="shared" si="987"/>
        <v>7.2214606064377837E-2</v>
      </c>
      <c r="AH3940">
        <v>0.10298363901731748</v>
      </c>
      <c r="AI3940">
        <v>1</v>
      </c>
      <c r="AJ3940">
        <v>0</v>
      </c>
      <c r="AK3940">
        <f t="shared" si="991"/>
        <v>3877</v>
      </c>
      <c r="AL3940">
        <f t="shared" si="992"/>
        <v>59</v>
      </c>
      <c r="AM3940">
        <f t="shared" si="988"/>
        <v>1.273236567354219E-2</v>
      </c>
      <c r="AN3940">
        <f t="shared" si="989"/>
        <v>0.18055555555555558</v>
      </c>
      <c r="AO3940">
        <f t="shared" si="990"/>
        <v>0</v>
      </c>
    </row>
    <row r="3941" spans="1:41" x14ac:dyDescent="0.3">
      <c r="A3941">
        <f>Datos!C3940</f>
        <v>0.13668859999999999</v>
      </c>
      <c r="B3941">
        <f>Datos!D3940</f>
        <v>0.21900810000000001</v>
      </c>
      <c r="C3941">
        <f>Datos!E3940</f>
        <v>5.4834300000000002E-2</v>
      </c>
      <c r="D3941" s="5">
        <f>Datos!F3940</f>
        <v>0</v>
      </c>
      <c r="E3941">
        <f t="shared" si="977"/>
        <v>1</v>
      </c>
      <c r="F3941" s="6">
        <f t="shared" si="978"/>
        <v>1</v>
      </c>
      <c r="G3941">
        <f t="shared" si="979"/>
        <v>0</v>
      </c>
      <c r="H3941">
        <f t="shared" si="980"/>
        <v>1.0534259754216057E-2</v>
      </c>
      <c r="I3941" s="5">
        <f t="shared" si="981"/>
        <v>1.0534259754216057E-2</v>
      </c>
      <c r="J3941" s="6">
        <f t="shared" si="982"/>
        <v>0.98946574024578393</v>
      </c>
      <c r="K3941" s="5">
        <f t="shared" si="983"/>
        <v>-1.0590137837770918E-2</v>
      </c>
      <c r="L3941" s="6">
        <f t="shared" si="984"/>
        <v>100</v>
      </c>
      <c r="M3941">
        <f t="shared" si="985"/>
        <v>-2.3067543311357426</v>
      </c>
      <c r="N3941">
        <f t="shared" si="986"/>
        <v>2.7889742633140816E-2</v>
      </c>
      <c r="O3941">
        <f t="shared" si="987"/>
        <v>6.5814207495633131E-2</v>
      </c>
      <c r="AH3941">
        <v>0.10341688154905627</v>
      </c>
      <c r="AI3941">
        <v>0</v>
      </c>
      <c r="AJ3941">
        <v>1</v>
      </c>
      <c r="AK3941">
        <f t="shared" si="991"/>
        <v>3877</v>
      </c>
      <c r="AL3941">
        <f t="shared" si="992"/>
        <v>60</v>
      </c>
      <c r="AM3941">
        <f t="shared" si="988"/>
        <v>1.273236567354219E-2</v>
      </c>
      <c r="AN3941">
        <f t="shared" si="989"/>
        <v>0.16666666666666663</v>
      </c>
      <c r="AO3941">
        <f t="shared" si="990"/>
        <v>4.2441218911818762E-5</v>
      </c>
    </row>
    <row r="3942" spans="1:41" x14ac:dyDescent="0.3">
      <c r="A3942">
        <f>Datos!C3941</f>
        <v>0.15657389999999999</v>
      </c>
      <c r="B3942">
        <f>Datos!D3941</f>
        <v>0.20817840000000001</v>
      </c>
      <c r="C3942">
        <f>Datos!E3941</f>
        <v>4.8032499999999999E-2</v>
      </c>
      <c r="D3942" s="5">
        <f>Datos!F3941</f>
        <v>0</v>
      </c>
      <c r="E3942">
        <f t="shared" si="977"/>
        <v>1</v>
      </c>
      <c r="F3942" s="6">
        <f t="shared" si="978"/>
        <v>1</v>
      </c>
      <c r="G3942">
        <f t="shared" si="979"/>
        <v>0</v>
      </c>
      <c r="H3942">
        <f t="shared" si="980"/>
        <v>1.1696119148278099E-2</v>
      </c>
      <c r="I3942" s="5">
        <f t="shared" si="981"/>
        <v>1.1696119148278099E-2</v>
      </c>
      <c r="J3942" s="6">
        <f t="shared" si="982"/>
        <v>0.98830388085172194</v>
      </c>
      <c r="K3942" s="5">
        <f t="shared" si="983"/>
        <v>-1.1765056812482601E-2</v>
      </c>
      <c r="L3942" s="6">
        <f t="shared" si="984"/>
        <v>100</v>
      </c>
      <c r="M3942">
        <f t="shared" si="985"/>
        <v>-2.2669670558006345</v>
      </c>
      <c r="N3942">
        <f t="shared" si="986"/>
        <v>3.0546402769580955E-2</v>
      </c>
      <c r="O3942">
        <f t="shared" si="987"/>
        <v>7.1022501718614087E-2</v>
      </c>
      <c r="AH3942">
        <v>0.10359465874801128</v>
      </c>
      <c r="AI3942">
        <v>1</v>
      </c>
      <c r="AJ3942">
        <v>0</v>
      </c>
      <c r="AK3942">
        <f t="shared" si="991"/>
        <v>3878</v>
      </c>
      <c r="AL3942">
        <f t="shared" si="992"/>
        <v>60</v>
      </c>
      <c r="AM3942">
        <f t="shared" si="988"/>
        <v>1.2477718360071277E-2</v>
      </c>
      <c r="AN3942">
        <f t="shared" si="989"/>
        <v>0.16666666666666663</v>
      </c>
      <c r="AO3942">
        <f t="shared" si="990"/>
        <v>4.2441218911800256E-5</v>
      </c>
    </row>
    <row r="3943" spans="1:41" x14ac:dyDescent="0.3">
      <c r="A3943">
        <f>Datos!C3942</f>
        <v>0.13558519999999999</v>
      </c>
      <c r="B3943">
        <f>Datos!D3942</f>
        <v>0.2031847</v>
      </c>
      <c r="C3943">
        <f>Datos!E3942</f>
        <v>5.5071799999999997E-2</v>
      </c>
      <c r="D3943" s="5">
        <f>Datos!F3942</f>
        <v>0</v>
      </c>
      <c r="E3943">
        <f t="shared" si="977"/>
        <v>1</v>
      </c>
      <c r="F3943" s="6">
        <f t="shared" si="978"/>
        <v>1</v>
      </c>
      <c r="G3943">
        <f t="shared" si="979"/>
        <v>0</v>
      </c>
      <c r="H3943">
        <f t="shared" si="980"/>
        <v>1.0906228770399731E-2</v>
      </c>
      <c r="I3943" s="5">
        <f t="shared" si="981"/>
        <v>1.0906228770399731E-2</v>
      </c>
      <c r="J3943" s="6">
        <f t="shared" si="982"/>
        <v>0.98909377122960029</v>
      </c>
      <c r="K3943" s="5">
        <f t="shared" si="983"/>
        <v>-1.0966137668363379E-2</v>
      </c>
      <c r="L3943" s="6">
        <f t="shared" si="984"/>
        <v>100</v>
      </c>
      <c r="M3943">
        <f t="shared" si="985"/>
        <v>-2.2936178783458008</v>
      </c>
      <c r="N3943">
        <f t="shared" si="986"/>
        <v>2.8745328291864162E-2</v>
      </c>
      <c r="O3943">
        <f t="shared" si="987"/>
        <v>6.7502400528692677E-2</v>
      </c>
      <c r="AH3943">
        <v>0.10360959195170269</v>
      </c>
      <c r="AI3943">
        <v>1</v>
      </c>
      <c r="AJ3943">
        <v>0</v>
      </c>
      <c r="AK3943">
        <f t="shared" si="991"/>
        <v>3879</v>
      </c>
      <c r="AL3943">
        <f t="shared" si="992"/>
        <v>60</v>
      </c>
      <c r="AM3943">
        <f t="shared" si="988"/>
        <v>1.2223071046600475E-2</v>
      </c>
      <c r="AN3943">
        <f t="shared" si="989"/>
        <v>0.16666666666666663</v>
      </c>
      <c r="AO3943">
        <f t="shared" si="990"/>
        <v>4.2441218911818762E-5</v>
      </c>
    </row>
    <row r="3944" spans="1:41" x14ac:dyDescent="0.3">
      <c r="A3944">
        <f>Datos!C3943</f>
        <v>0.14642839999999999</v>
      </c>
      <c r="B3944">
        <f>Datos!D3943</f>
        <v>0.21399009999999999</v>
      </c>
      <c r="C3944">
        <f>Datos!E3943</f>
        <v>4.3559300000000002E-2</v>
      </c>
      <c r="D3944" s="5">
        <f>Datos!F3943</f>
        <v>0</v>
      </c>
      <c r="E3944">
        <f t="shared" si="977"/>
        <v>1</v>
      </c>
      <c r="F3944" s="6">
        <f t="shared" si="978"/>
        <v>1</v>
      </c>
      <c r="G3944">
        <f t="shared" si="979"/>
        <v>0</v>
      </c>
      <c r="H3944">
        <f t="shared" si="980"/>
        <v>1.2256295384857663E-2</v>
      </c>
      <c r="I3944" s="5">
        <f t="shared" si="981"/>
        <v>1.2256295384857663E-2</v>
      </c>
      <c r="J3944" s="6">
        <f t="shared" si="982"/>
        <v>0.98774370461514238</v>
      </c>
      <c r="K3944" s="5">
        <f t="shared" si="983"/>
        <v>-1.2332023170686945E-2</v>
      </c>
      <c r="L3944" s="6">
        <f t="shared" si="984"/>
        <v>100</v>
      </c>
      <c r="M3944">
        <f t="shared" si="985"/>
        <v>-2.248998511549499</v>
      </c>
      <c r="N3944">
        <f t="shared" si="986"/>
        <v>3.1811237036715193E-2</v>
      </c>
      <c r="O3944">
        <f t="shared" si="987"/>
        <v>7.3468386510229897E-2</v>
      </c>
      <c r="AH3944">
        <v>0.10486856631588426</v>
      </c>
      <c r="AI3944">
        <v>1</v>
      </c>
      <c r="AJ3944">
        <v>0</v>
      </c>
      <c r="AK3944">
        <f t="shared" si="991"/>
        <v>3880</v>
      </c>
      <c r="AL3944">
        <f t="shared" si="992"/>
        <v>60</v>
      </c>
      <c r="AM3944">
        <f t="shared" si="988"/>
        <v>1.1968423733129563E-2</v>
      </c>
      <c r="AN3944">
        <f t="shared" si="989"/>
        <v>0.16666666666666663</v>
      </c>
      <c r="AO3944">
        <f t="shared" si="990"/>
        <v>4.2441218911800256E-5</v>
      </c>
    </row>
    <row r="3945" spans="1:41" x14ac:dyDescent="0.3">
      <c r="A3945">
        <f>Datos!C3944</f>
        <v>0.1430225</v>
      </c>
      <c r="B3945">
        <f>Datos!D3944</f>
        <v>0.21240829999999999</v>
      </c>
      <c r="C3945">
        <f>Datos!E3944</f>
        <v>5.0385800000000001E-2</v>
      </c>
      <c r="D3945" s="5">
        <f>Datos!F3944</f>
        <v>0</v>
      </c>
      <c r="E3945">
        <f t="shared" si="977"/>
        <v>1</v>
      </c>
      <c r="F3945" s="6">
        <f t="shared" si="978"/>
        <v>1</v>
      </c>
      <c r="G3945">
        <f t="shared" si="979"/>
        <v>0</v>
      </c>
      <c r="H3945">
        <f t="shared" si="980"/>
        <v>1.1297877150608477E-2</v>
      </c>
      <c r="I3945" s="5">
        <f t="shared" si="981"/>
        <v>1.1297877150608477E-2</v>
      </c>
      <c r="J3945" s="6">
        <f t="shared" si="982"/>
        <v>0.98870212284939152</v>
      </c>
      <c r="K3945" s="5">
        <f t="shared" si="983"/>
        <v>-1.136218296960048E-2</v>
      </c>
      <c r="L3945" s="6">
        <f t="shared" si="984"/>
        <v>100</v>
      </c>
      <c r="M3945">
        <f t="shared" si="985"/>
        <v>-2.2802012659164665</v>
      </c>
      <c r="N3945">
        <f t="shared" si="986"/>
        <v>2.9640979286388449E-2</v>
      </c>
      <c r="O3945">
        <f t="shared" si="987"/>
        <v>6.9258499768457576E-2</v>
      </c>
      <c r="AH3945">
        <v>0.10727698238300638</v>
      </c>
      <c r="AI3945">
        <v>1</v>
      </c>
      <c r="AJ3945">
        <v>0</v>
      </c>
      <c r="AK3945">
        <f t="shared" si="991"/>
        <v>3881</v>
      </c>
      <c r="AL3945">
        <f t="shared" si="992"/>
        <v>60</v>
      </c>
      <c r="AM3945">
        <f t="shared" si="988"/>
        <v>1.1713776419658761E-2</v>
      </c>
      <c r="AN3945">
        <f t="shared" si="989"/>
        <v>0.16666666666666663</v>
      </c>
      <c r="AO3945">
        <f t="shared" si="990"/>
        <v>4.2441218911800256E-5</v>
      </c>
    </row>
    <row r="3946" spans="1:41" x14ac:dyDescent="0.3">
      <c r="A3946">
        <f>Datos!C3945</f>
        <v>0.14752299999999999</v>
      </c>
      <c r="B3946">
        <f>Datos!D3945</f>
        <v>0.19846140000000001</v>
      </c>
      <c r="C3946">
        <f>Datos!E3945</f>
        <v>6.0432100000000002E-2</v>
      </c>
      <c r="D3946" s="5">
        <f>Datos!F3945</f>
        <v>0</v>
      </c>
      <c r="E3946">
        <f t="shared" si="977"/>
        <v>1</v>
      </c>
      <c r="F3946" s="6">
        <f t="shared" si="978"/>
        <v>1</v>
      </c>
      <c r="G3946">
        <f t="shared" si="979"/>
        <v>0</v>
      </c>
      <c r="H3946">
        <f t="shared" si="980"/>
        <v>1.0248621810651438E-2</v>
      </c>
      <c r="I3946" s="5">
        <f t="shared" si="981"/>
        <v>1.0248621810651438E-2</v>
      </c>
      <c r="J3946" s="6">
        <f t="shared" si="982"/>
        <v>0.98975137818934855</v>
      </c>
      <c r="K3946" s="5">
        <f t="shared" si="983"/>
        <v>-1.0301500534781606E-2</v>
      </c>
      <c r="L3946" s="6">
        <f t="shared" si="984"/>
        <v>100</v>
      </c>
      <c r="M3946">
        <f t="shared" si="985"/>
        <v>-2.3171191222894296</v>
      </c>
      <c r="N3946">
        <f t="shared" si="986"/>
        <v>2.7229371692756351E-2</v>
      </c>
      <c r="O3946">
        <f t="shared" si="987"/>
        <v>6.4503889900401221E-2</v>
      </c>
      <c r="AH3946">
        <v>0.11031075264215119</v>
      </c>
      <c r="AI3946">
        <v>1</v>
      </c>
      <c r="AJ3946">
        <v>0</v>
      </c>
      <c r="AK3946">
        <f t="shared" si="991"/>
        <v>3882</v>
      </c>
      <c r="AL3946">
        <f t="shared" si="992"/>
        <v>60</v>
      </c>
      <c r="AM3946">
        <f t="shared" si="988"/>
        <v>1.145912910618796E-2</v>
      </c>
      <c r="AN3946">
        <f t="shared" si="989"/>
        <v>0.16666666666666663</v>
      </c>
      <c r="AO3946">
        <f t="shared" si="990"/>
        <v>0</v>
      </c>
    </row>
    <row r="3947" spans="1:41" x14ac:dyDescent="0.3">
      <c r="A3947">
        <f>Datos!C3946</f>
        <v>0.14339389999999999</v>
      </c>
      <c r="B3947">
        <f>Datos!D3946</f>
        <v>0.21496970000000001</v>
      </c>
      <c r="C3947">
        <f>Datos!E3946</f>
        <v>6.3999299999999995E-2</v>
      </c>
      <c r="D3947" s="5">
        <f>Datos!F3946</f>
        <v>0</v>
      </c>
      <c r="E3947">
        <f t="shared" si="977"/>
        <v>1</v>
      </c>
      <c r="F3947" s="6">
        <f t="shared" si="978"/>
        <v>1</v>
      </c>
      <c r="G3947">
        <f t="shared" si="979"/>
        <v>0</v>
      </c>
      <c r="H3947">
        <f t="shared" si="980"/>
        <v>9.4229852221561633E-3</v>
      </c>
      <c r="I3947" s="5">
        <f t="shared" si="981"/>
        <v>9.4229852221561633E-3</v>
      </c>
      <c r="J3947" s="6">
        <f t="shared" si="982"/>
        <v>0.99057701477784388</v>
      </c>
      <c r="K3947" s="5">
        <f t="shared" si="983"/>
        <v>-9.4676624306921694E-3</v>
      </c>
      <c r="L3947" s="6">
        <f t="shared" si="984"/>
        <v>100</v>
      </c>
      <c r="M3947">
        <f t="shared" si="985"/>
        <v>-2.3485637959014065</v>
      </c>
      <c r="N3947">
        <f t="shared" si="986"/>
        <v>2.5303451113222523E-2</v>
      </c>
      <c r="O3947">
        <f t="shared" si="987"/>
        <v>6.0644577386450016E-2</v>
      </c>
      <c r="AH3947">
        <v>0.11063351046429348</v>
      </c>
      <c r="AI3947">
        <v>0</v>
      </c>
      <c r="AJ3947">
        <v>1</v>
      </c>
      <c r="AK3947">
        <f t="shared" si="991"/>
        <v>3882</v>
      </c>
      <c r="AL3947">
        <f t="shared" si="992"/>
        <v>61</v>
      </c>
      <c r="AM3947">
        <f t="shared" si="988"/>
        <v>1.145912910618796E-2</v>
      </c>
      <c r="AN3947">
        <f t="shared" si="989"/>
        <v>0.15277777777777779</v>
      </c>
      <c r="AO3947">
        <f t="shared" si="990"/>
        <v>3.8904450669167212E-5</v>
      </c>
    </row>
    <row r="3948" spans="1:41" x14ac:dyDescent="0.3">
      <c r="A3948">
        <f>Datos!C3947</f>
        <v>0.1452764</v>
      </c>
      <c r="B3948">
        <f>Datos!D3947</f>
        <v>0.21004120000000001</v>
      </c>
      <c r="C3948">
        <f>Datos!E3947</f>
        <v>4.5979800000000001E-2</v>
      </c>
      <c r="D3948" s="5">
        <f>Datos!F3947</f>
        <v>0</v>
      </c>
      <c r="E3948">
        <f t="shared" si="977"/>
        <v>1</v>
      </c>
      <c r="F3948" s="6">
        <f t="shared" si="978"/>
        <v>1</v>
      </c>
      <c r="G3948">
        <f t="shared" si="979"/>
        <v>0</v>
      </c>
      <c r="H3948">
        <f t="shared" si="980"/>
        <v>1.2002631970316867E-2</v>
      </c>
      <c r="I3948" s="5">
        <f t="shared" si="981"/>
        <v>1.2002631970316867E-2</v>
      </c>
      <c r="J3948" s="6">
        <f t="shared" si="982"/>
        <v>0.98799736802968319</v>
      </c>
      <c r="K3948" s="5">
        <f t="shared" si="983"/>
        <v>-1.2075245175385149E-2</v>
      </c>
      <c r="L3948" s="6">
        <f t="shared" si="984"/>
        <v>100</v>
      </c>
      <c r="M3948">
        <f t="shared" si="985"/>
        <v>-2.2570449857388541</v>
      </c>
      <c r="N3948">
        <f t="shared" si="986"/>
        <v>3.1239730930461659E-2</v>
      </c>
      <c r="O3948">
        <f t="shared" si="987"/>
        <v>7.2365835249062135E-2</v>
      </c>
      <c r="AH3948">
        <v>0.11182511726746605</v>
      </c>
      <c r="AI3948">
        <v>1</v>
      </c>
      <c r="AJ3948">
        <v>0</v>
      </c>
      <c r="AK3948">
        <f t="shared" si="991"/>
        <v>3883</v>
      </c>
      <c r="AL3948">
        <f t="shared" si="992"/>
        <v>61</v>
      </c>
      <c r="AM3948">
        <f t="shared" si="988"/>
        <v>1.1204481792717047E-2</v>
      </c>
      <c r="AN3948">
        <f t="shared" si="989"/>
        <v>0.15277777777777779</v>
      </c>
      <c r="AO3948">
        <f t="shared" si="990"/>
        <v>3.8904450669150251E-5</v>
      </c>
    </row>
    <row r="3949" spans="1:41" x14ac:dyDescent="0.3">
      <c r="A3949">
        <f>Datos!C3948</f>
        <v>0.13188820000000001</v>
      </c>
      <c r="B3949">
        <f>Datos!D3948</f>
        <v>0.19840169999999999</v>
      </c>
      <c r="C3949">
        <f>Datos!E3948</f>
        <v>5.8866500000000002E-2</v>
      </c>
      <c r="D3949" s="5">
        <f>Datos!F3948</f>
        <v>1</v>
      </c>
      <c r="E3949">
        <f t="shared" si="977"/>
        <v>0</v>
      </c>
      <c r="F3949" s="6">
        <f t="shared" si="978"/>
        <v>1</v>
      </c>
      <c r="G3949">
        <f t="shared" si="979"/>
        <v>1</v>
      </c>
      <c r="H3949">
        <f t="shared" si="980"/>
        <v>1.0521368636718155E-2</v>
      </c>
      <c r="I3949" s="5">
        <f t="shared" si="981"/>
        <v>1.0521368636718155E-2</v>
      </c>
      <c r="J3949" s="6">
        <f t="shared" si="982"/>
        <v>0.98947863136328185</v>
      </c>
      <c r="K3949" s="5">
        <f t="shared" si="983"/>
        <v>-4.5543469815873019</v>
      </c>
      <c r="L3949" s="6">
        <f t="shared" si="984"/>
        <v>0</v>
      </c>
      <c r="M3949">
        <f t="shared" si="985"/>
        <v>-2.3072167948955977</v>
      </c>
      <c r="N3949">
        <f t="shared" si="986"/>
        <v>2.7860003011712063E-2</v>
      </c>
      <c r="O3949">
        <f t="shared" si="987"/>
        <v>0.90222884741961806</v>
      </c>
      <c r="AH3949">
        <v>0.11462029013428239</v>
      </c>
      <c r="AI3949">
        <v>1</v>
      </c>
      <c r="AJ3949">
        <v>0</v>
      </c>
      <c r="AK3949">
        <f t="shared" si="991"/>
        <v>3884</v>
      </c>
      <c r="AL3949">
        <f t="shared" si="992"/>
        <v>61</v>
      </c>
      <c r="AM3949">
        <f t="shared" si="988"/>
        <v>1.0949834479246245E-2</v>
      </c>
      <c r="AN3949">
        <f t="shared" si="989"/>
        <v>0.15277777777777779</v>
      </c>
      <c r="AO3949">
        <f t="shared" si="990"/>
        <v>3.8904450669150251E-5</v>
      </c>
    </row>
    <row r="3950" spans="1:41" x14ac:dyDescent="0.3">
      <c r="A3950">
        <f>Datos!C3949</f>
        <v>0.1432234</v>
      </c>
      <c r="B3950">
        <f>Datos!D3949</f>
        <v>0.2077426</v>
      </c>
      <c r="C3950">
        <f>Datos!E3949</f>
        <v>5.0890600000000001E-2</v>
      </c>
      <c r="D3950" s="5">
        <f>Datos!F3949</f>
        <v>1</v>
      </c>
      <c r="E3950">
        <f t="shared" si="977"/>
        <v>0</v>
      </c>
      <c r="F3950" s="6">
        <f t="shared" si="978"/>
        <v>1</v>
      </c>
      <c r="G3950">
        <f t="shared" si="979"/>
        <v>1</v>
      </c>
      <c r="H3950">
        <f t="shared" si="980"/>
        <v>1.1348036099172157E-2</v>
      </c>
      <c r="I3950" s="5">
        <f t="shared" si="981"/>
        <v>1.1348036099172157E-2</v>
      </c>
      <c r="J3950" s="6">
        <f t="shared" si="982"/>
        <v>0.98865196390082788</v>
      </c>
      <c r="K3950" s="5">
        <f t="shared" si="983"/>
        <v>-4.4787105809362426</v>
      </c>
      <c r="L3950" s="6">
        <f t="shared" si="984"/>
        <v>0</v>
      </c>
      <c r="M3950">
        <f t="shared" si="985"/>
        <v>-2.2785123052187939</v>
      </c>
      <c r="N3950">
        <f t="shared" si="986"/>
        <v>2.9755309398975964E-2</v>
      </c>
      <c r="O3950">
        <f t="shared" si="987"/>
        <v>0.9008230172026348</v>
      </c>
      <c r="AH3950">
        <v>0.11603625931075177</v>
      </c>
      <c r="AI3950">
        <v>1</v>
      </c>
      <c r="AJ3950">
        <v>0</v>
      </c>
      <c r="AK3950">
        <f t="shared" si="991"/>
        <v>3885</v>
      </c>
      <c r="AL3950">
        <f t="shared" si="992"/>
        <v>61</v>
      </c>
      <c r="AM3950">
        <f t="shared" si="988"/>
        <v>1.0695187165775444E-2</v>
      </c>
      <c r="AN3950">
        <f t="shared" si="989"/>
        <v>0.15277777777777779</v>
      </c>
      <c r="AO3950">
        <f t="shared" si="990"/>
        <v>3.8904450669167212E-5</v>
      </c>
    </row>
    <row r="3951" spans="1:41" x14ac:dyDescent="0.3">
      <c r="A3951">
        <f>Datos!C3950</f>
        <v>0.14257139999999999</v>
      </c>
      <c r="B3951">
        <f>Datos!D3950</f>
        <v>0.2003595</v>
      </c>
      <c r="C3951">
        <f>Datos!E3950</f>
        <v>5.2894999999999998E-2</v>
      </c>
      <c r="D3951" s="5">
        <f>Datos!F3950</f>
        <v>0</v>
      </c>
      <c r="E3951">
        <f t="shared" si="977"/>
        <v>1</v>
      </c>
      <c r="F3951" s="6">
        <f t="shared" si="978"/>
        <v>1</v>
      </c>
      <c r="G3951">
        <f t="shared" si="979"/>
        <v>0</v>
      </c>
      <c r="H3951">
        <f t="shared" si="980"/>
        <v>1.1258064306436022E-2</v>
      </c>
      <c r="I3951" s="5">
        <f t="shared" si="981"/>
        <v>1.1258064306436022E-2</v>
      </c>
      <c r="J3951" s="6">
        <f t="shared" si="982"/>
        <v>0.98874193569356394</v>
      </c>
      <c r="K3951" s="5">
        <f t="shared" si="983"/>
        <v>-1.1321915995669353E-2</v>
      </c>
      <c r="L3951" s="6">
        <f t="shared" si="984"/>
        <v>100</v>
      </c>
      <c r="M3951">
        <f t="shared" si="985"/>
        <v>-2.2815464963794727</v>
      </c>
      <c r="N3951">
        <f t="shared" si="986"/>
        <v>2.9550171223675488E-2</v>
      </c>
      <c r="O3951">
        <f t="shared" si="987"/>
        <v>6.9080962781948363E-2</v>
      </c>
      <c r="AH3951">
        <v>0.11769080304737273</v>
      </c>
      <c r="AI3951">
        <v>1</v>
      </c>
      <c r="AJ3951">
        <v>0</v>
      </c>
      <c r="AK3951">
        <f t="shared" si="991"/>
        <v>3886</v>
      </c>
      <c r="AL3951">
        <f t="shared" si="992"/>
        <v>61</v>
      </c>
      <c r="AM3951">
        <f t="shared" si="988"/>
        <v>1.0440539852304531E-2</v>
      </c>
      <c r="AN3951">
        <f t="shared" si="989"/>
        <v>0.15277777777777779</v>
      </c>
      <c r="AO3951">
        <f t="shared" si="990"/>
        <v>0</v>
      </c>
    </row>
    <row r="3952" spans="1:41" x14ac:dyDescent="0.3">
      <c r="A3952">
        <f>Datos!C3951</f>
        <v>0.12596640000000001</v>
      </c>
      <c r="B3952">
        <f>Datos!D3951</f>
        <v>0.2041586</v>
      </c>
      <c r="C3952">
        <f>Datos!E3951</f>
        <v>5.5144899999999997E-2</v>
      </c>
      <c r="D3952" s="5">
        <f>Datos!F3951</f>
        <v>0</v>
      </c>
      <c r="E3952">
        <f t="shared" si="977"/>
        <v>1</v>
      </c>
      <c r="F3952" s="6">
        <f t="shared" si="978"/>
        <v>1</v>
      </c>
      <c r="G3952">
        <f t="shared" si="979"/>
        <v>0</v>
      </c>
      <c r="H3952">
        <f t="shared" si="980"/>
        <v>1.0910943132132299E-2</v>
      </c>
      <c r="I3952" s="5">
        <f t="shared" si="981"/>
        <v>1.0910943132132299E-2</v>
      </c>
      <c r="J3952" s="6">
        <f t="shared" si="982"/>
        <v>0.98908905686786774</v>
      </c>
      <c r="K3952" s="5">
        <f t="shared" si="983"/>
        <v>-1.097090402429934E-2</v>
      </c>
      <c r="L3952" s="6">
        <f t="shared" si="984"/>
        <v>100</v>
      </c>
      <c r="M3952">
        <f t="shared" si="985"/>
        <v>-2.2934539047344149</v>
      </c>
      <c r="N3952">
        <f t="shared" si="986"/>
        <v>2.8756140849679278E-2</v>
      </c>
      <c r="O3952">
        <f t="shared" si="987"/>
        <v>6.7523668013785551E-2</v>
      </c>
      <c r="AH3952">
        <v>0.11983283527651355</v>
      </c>
      <c r="AI3952">
        <v>0</v>
      </c>
      <c r="AJ3952">
        <v>1</v>
      </c>
      <c r="AK3952">
        <f t="shared" si="991"/>
        <v>3886</v>
      </c>
      <c r="AL3952">
        <f t="shared" si="992"/>
        <v>62</v>
      </c>
      <c r="AM3952">
        <f t="shared" si="988"/>
        <v>1.0440539852304531E-2</v>
      </c>
      <c r="AN3952">
        <f t="shared" si="989"/>
        <v>0.13888888888888884</v>
      </c>
      <c r="AO3952">
        <f t="shared" si="990"/>
        <v>3.5367682426500213E-5</v>
      </c>
    </row>
    <row r="3953" spans="1:41" x14ac:dyDescent="0.3">
      <c r="A3953">
        <f>Datos!C3952</f>
        <v>0.1554779</v>
      </c>
      <c r="B3953">
        <f>Datos!D3952</f>
        <v>0.21272540000000001</v>
      </c>
      <c r="C3953">
        <f>Datos!E3952</f>
        <v>3.5658000000000002E-2</v>
      </c>
      <c r="D3953" s="5">
        <f>Datos!F3952</f>
        <v>0</v>
      </c>
      <c r="E3953">
        <f t="shared" si="977"/>
        <v>1</v>
      </c>
      <c r="F3953" s="6">
        <f t="shared" si="978"/>
        <v>1</v>
      </c>
      <c r="G3953">
        <f t="shared" si="979"/>
        <v>0</v>
      </c>
      <c r="H3953">
        <f t="shared" si="980"/>
        <v>1.3522905000809387E-2</v>
      </c>
      <c r="I3953" s="5">
        <f t="shared" si="981"/>
        <v>1.3522905000809387E-2</v>
      </c>
      <c r="J3953" s="6">
        <f t="shared" si="982"/>
        <v>0.98647709499919056</v>
      </c>
      <c r="K3953" s="5">
        <f t="shared" si="983"/>
        <v>-1.3615172238902252E-2</v>
      </c>
      <c r="L3953" s="6">
        <f t="shared" si="984"/>
        <v>100</v>
      </c>
      <c r="M3953">
        <f t="shared" si="985"/>
        <v>-2.2108560064732328</v>
      </c>
      <c r="N3953">
        <f t="shared" si="986"/>
        <v>3.463534197463855E-2</v>
      </c>
      <c r="O3953">
        <f t="shared" si="987"/>
        <v>7.8856169795859438E-2</v>
      </c>
      <c r="AH3953">
        <v>0.12050216892307239</v>
      </c>
      <c r="AI3953">
        <v>1</v>
      </c>
      <c r="AJ3953">
        <v>0</v>
      </c>
      <c r="AK3953">
        <f t="shared" si="991"/>
        <v>3887</v>
      </c>
      <c r="AL3953">
        <f t="shared" si="992"/>
        <v>62</v>
      </c>
      <c r="AM3953">
        <f t="shared" si="988"/>
        <v>1.018589253883373E-2</v>
      </c>
      <c r="AN3953">
        <f t="shared" si="989"/>
        <v>0.13888888888888884</v>
      </c>
      <c r="AO3953">
        <f t="shared" si="990"/>
        <v>3.5367682426515629E-5</v>
      </c>
    </row>
    <row r="3954" spans="1:41" x14ac:dyDescent="0.3">
      <c r="A3954">
        <f>Datos!C3953</f>
        <v>0.1454075</v>
      </c>
      <c r="B3954">
        <f>Datos!D3953</f>
        <v>0.2096489</v>
      </c>
      <c r="C3954">
        <f>Datos!E3953</f>
        <v>4.6843900000000001E-2</v>
      </c>
      <c r="D3954" s="5">
        <f>Datos!F3953</f>
        <v>0</v>
      </c>
      <c r="E3954">
        <f t="shared" si="977"/>
        <v>1</v>
      </c>
      <c r="F3954" s="6">
        <f t="shared" si="978"/>
        <v>1</v>
      </c>
      <c r="G3954">
        <f t="shared" si="979"/>
        <v>0</v>
      </c>
      <c r="H3954">
        <f t="shared" si="980"/>
        <v>1.188259299647618E-2</v>
      </c>
      <c r="I3954" s="5">
        <f t="shared" si="981"/>
        <v>1.188259299647618E-2</v>
      </c>
      <c r="J3954" s="6">
        <f t="shared" si="982"/>
        <v>0.9881174070035238</v>
      </c>
      <c r="K3954" s="5">
        <f t="shared" si="983"/>
        <v>-1.1953755294832804E-2</v>
      </c>
      <c r="L3954" s="6">
        <f t="shared" si="984"/>
        <v>100</v>
      </c>
      <c r="M3954">
        <f t="shared" si="985"/>
        <v>-2.2609042646625577</v>
      </c>
      <c r="N3954">
        <f t="shared" si="986"/>
        <v>3.0968566271081566E-2</v>
      </c>
      <c r="O3954">
        <f t="shared" si="987"/>
        <v>7.1841208559839831E-2</v>
      </c>
      <c r="AH3954">
        <v>0.12625879610059906</v>
      </c>
      <c r="AI3954">
        <v>1</v>
      </c>
      <c r="AJ3954">
        <v>0</v>
      </c>
      <c r="AK3954">
        <f t="shared" si="991"/>
        <v>3888</v>
      </c>
      <c r="AL3954">
        <f t="shared" si="992"/>
        <v>62</v>
      </c>
      <c r="AM3954">
        <f t="shared" si="988"/>
        <v>9.931245225362817E-3</v>
      </c>
      <c r="AN3954">
        <f t="shared" si="989"/>
        <v>0.13888888888888884</v>
      </c>
      <c r="AO3954">
        <f t="shared" si="990"/>
        <v>3.5367682426500213E-5</v>
      </c>
    </row>
    <row r="3955" spans="1:41" x14ac:dyDescent="0.3">
      <c r="A3955">
        <f>Datos!C3954</f>
        <v>0.15052299999999999</v>
      </c>
      <c r="B3955">
        <f>Datos!D3954</f>
        <v>0.20291480000000001</v>
      </c>
      <c r="C3955">
        <f>Datos!E3954</f>
        <v>4.8780299999999999E-2</v>
      </c>
      <c r="D3955" s="5">
        <f>Datos!F3954</f>
        <v>0</v>
      </c>
      <c r="E3955">
        <f t="shared" si="977"/>
        <v>1</v>
      </c>
      <c r="F3955" s="6">
        <f t="shared" si="978"/>
        <v>1</v>
      </c>
      <c r="G3955">
        <f t="shared" si="979"/>
        <v>0</v>
      </c>
      <c r="H3955">
        <f t="shared" si="980"/>
        <v>1.17557108977531E-2</v>
      </c>
      <c r="I3955" s="5">
        <f t="shared" si="981"/>
        <v>1.17557108977531E-2</v>
      </c>
      <c r="J3955" s="6">
        <f t="shared" si="982"/>
        <v>0.98824428910224693</v>
      </c>
      <c r="K3955" s="5">
        <f t="shared" si="983"/>
        <v>-1.1825355620676535E-2</v>
      </c>
      <c r="L3955" s="6">
        <f t="shared" si="984"/>
        <v>100</v>
      </c>
      <c r="M3955">
        <f t="shared" si="985"/>
        <v>-2.2650204959596469</v>
      </c>
      <c r="N3955">
        <f t="shared" si="986"/>
        <v>3.0681437260346927E-2</v>
      </c>
      <c r="O3955">
        <f t="shared" si="987"/>
        <v>7.1284634268974717E-2</v>
      </c>
      <c r="AH3955">
        <v>0.12893554450681891</v>
      </c>
      <c r="AI3955">
        <v>1</v>
      </c>
      <c r="AJ3955">
        <v>0</v>
      </c>
      <c r="AK3955">
        <f t="shared" si="991"/>
        <v>3889</v>
      </c>
      <c r="AL3955">
        <f t="shared" si="992"/>
        <v>62</v>
      </c>
      <c r="AM3955">
        <f t="shared" si="988"/>
        <v>9.6765979118920153E-3</v>
      </c>
      <c r="AN3955">
        <f t="shared" si="989"/>
        <v>0.13888888888888884</v>
      </c>
      <c r="AO3955">
        <f t="shared" si="990"/>
        <v>3.5367682426500213E-5</v>
      </c>
    </row>
    <row r="3956" spans="1:41" x14ac:dyDescent="0.3">
      <c r="A3956">
        <f>Datos!C3955</f>
        <v>0.13490630000000001</v>
      </c>
      <c r="B3956">
        <f>Datos!D3955</f>
        <v>0.21192530000000001</v>
      </c>
      <c r="C3956">
        <f>Datos!E3955</f>
        <v>5.0885199999999998E-2</v>
      </c>
      <c r="D3956" s="5">
        <f>Datos!F3955</f>
        <v>0</v>
      </c>
      <c r="E3956">
        <f t="shared" si="977"/>
        <v>1</v>
      </c>
      <c r="F3956" s="6">
        <f t="shared" si="978"/>
        <v>1</v>
      </c>
      <c r="G3956">
        <f t="shared" si="979"/>
        <v>0</v>
      </c>
      <c r="H3956">
        <f t="shared" si="980"/>
        <v>1.1273611599819313E-2</v>
      </c>
      <c r="I3956" s="5">
        <f t="shared" si="981"/>
        <v>1.1273611599819313E-2</v>
      </c>
      <c r="J3956" s="6">
        <f t="shared" si="982"/>
        <v>0.98872638840018068</v>
      </c>
      <c r="K3956" s="5">
        <f t="shared" si="983"/>
        <v>-1.1337640438072963E-2</v>
      </c>
      <c r="L3956" s="6">
        <f t="shared" si="984"/>
        <v>100</v>
      </c>
      <c r="M3956">
        <f t="shared" si="985"/>
        <v>-2.2810206797946191</v>
      </c>
      <c r="N3956">
        <f t="shared" si="986"/>
        <v>2.9585639008092773E-2</v>
      </c>
      <c r="O3956">
        <f t="shared" si="987"/>
        <v>6.9150318693627907E-2</v>
      </c>
      <c r="AH3956">
        <v>0.12921536086947633</v>
      </c>
      <c r="AI3956">
        <v>1</v>
      </c>
      <c r="AJ3956">
        <v>0</v>
      </c>
      <c r="AK3956">
        <f t="shared" si="991"/>
        <v>3890</v>
      </c>
      <c r="AL3956">
        <f t="shared" si="992"/>
        <v>62</v>
      </c>
      <c r="AM3956">
        <f t="shared" si="988"/>
        <v>9.4219505984212137E-3</v>
      </c>
      <c r="AN3956">
        <f t="shared" si="989"/>
        <v>0.13888888888888884</v>
      </c>
      <c r="AO3956">
        <f t="shared" si="990"/>
        <v>3.5367682426515629E-5</v>
      </c>
    </row>
    <row r="3957" spans="1:41" x14ac:dyDescent="0.3">
      <c r="A3957">
        <f>Datos!C3956</f>
        <v>0.13777410000000001</v>
      </c>
      <c r="B3957">
        <f>Datos!D3956</f>
        <v>0.19869729999999999</v>
      </c>
      <c r="C3957">
        <f>Datos!E3956</f>
        <v>4.8187899999999999E-2</v>
      </c>
      <c r="D3957" s="5">
        <f>Datos!F3956</f>
        <v>0</v>
      </c>
      <c r="E3957">
        <f t="shared" si="977"/>
        <v>1</v>
      </c>
      <c r="F3957" s="6">
        <f t="shared" si="978"/>
        <v>1</v>
      </c>
      <c r="G3957">
        <f t="shared" si="979"/>
        <v>0</v>
      </c>
      <c r="H3957">
        <f t="shared" si="980"/>
        <v>1.20183599049853E-2</v>
      </c>
      <c r="I3957" s="5">
        <f t="shared" si="981"/>
        <v>1.20183599049853E-2</v>
      </c>
      <c r="J3957" s="6">
        <f t="shared" si="982"/>
        <v>0.98798164009501466</v>
      </c>
      <c r="K3957" s="5">
        <f t="shared" si="983"/>
        <v>-1.2091164306716194E-2</v>
      </c>
      <c r="L3957" s="6">
        <f t="shared" si="984"/>
        <v>100</v>
      </c>
      <c r="M3957">
        <f t="shared" si="985"/>
        <v>-2.2565418121979186</v>
      </c>
      <c r="N3957">
        <f t="shared" si="986"/>
        <v>3.1275225628851898E-2</v>
      </c>
      <c r="O3957">
        <f t="shared" si="987"/>
        <v>7.2434435812187628E-2</v>
      </c>
      <c r="AH3957">
        <v>0.1310306728272988</v>
      </c>
      <c r="AI3957">
        <v>1</v>
      </c>
      <c r="AJ3957">
        <v>0</v>
      </c>
      <c r="AK3957">
        <f t="shared" si="991"/>
        <v>3891</v>
      </c>
      <c r="AL3957">
        <f t="shared" si="992"/>
        <v>62</v>
      </c>
      <c r="AM3957">
        <f t="shared" si="988"/>
        <v>9.1673032849503011E-3</v>
      </c>
      <c r="AN3957">
        <f t="shared" si="989"/>
        <v>0.13888888888888884</v>
      </c>
      <c r="AO3957">
        <f t="shared" si="990"/>
        <v>0</v>
      </c>
    </row>
    <row r="3958" spans="1:41" x14ac:dyDescent="0.3">
      <c r="A3958">
        <f>Datos!C3957</f>
        <v>0.1448535</v>
      </c>
      <c r="B3958">
        <f>Datos!D3957</f>
        <v>0.2102736</v>
      </c>
      <c r="C3958">
        <f>Datos!E3957</f>
        <v>4.2152200000000001E-2</v>
      </c>
      <c r="D3958" s="5">
        <f>Datos!F3957</f>
        <v>0</v>
      </c>
      <c r="E3958">
        <f t="shared" si="977"/>
        <v>1</v>
      </c>
      <c r="F3958" s="6">
        <f t="shared" si="978"/>
        <v>1</v>
      </c>
      <c r="G3958">
        <f t="shared" si="979"/>
        <v>0</v>
      </c>
      <c r="H3958">
        <f t="shared" si="980"/>
        <v>1.2590044501405492E-2</v>
      </c>
      <c r="I3958" s="5">
        <f t="shared" si="981"/>
        <v>1.2590044501405492E-2</v>
      </c>
      <c r="J3958" s="6">
        <f t="shared" si="982"/>
        <v>0.98740995549859456</v>
      </c>
      <c r="K3958" s="5">
        <f t="shared" si="983"/>
        <v>-1.2669970669622313E-2</v>
      </c>
      <c r="L3958" s="6">
        <f t="shared" si="984"/>
        <v>100</v>
      </c>
      <c r="M3958">
        <f t="shared" si="985"/>
        <v>-2.238628642201697</v>
      </c>
      <c r="N3958">
        <f t="shared" si="986"/>
        <v>3.2560101125012134E-2</v>
      </c>
      <c r="O3958">
        <f t="shared" si="987"/>
        <v>7.4906731896486736E-2</v>
      </c>
      <c r="AH3958">
        <v>0.14067939998905865</v>
      </c>
      <c r="AI3958">
        <v>0</v>
      </c>
      <c r="AJ3958">
        <v>1</v>
      </c>
      <c r="AK3958">
        <f t="shared" si="991"/>
        <v>3891</v>
      </c>
      <c r="AL3958">
        <f t="shared" si="992"/>
        <v>63</v>
      </c>
      <c r="AM3958">
        <f t="shared" si="988"/>
        <v>9.1673032849503011E-3</v>
      </c>
      <c r="AN3958">
        <f t="shared" si="989"/>
        <v>0.125</v>
      </c>
      <c r="AO3958">
        <f t="shared" si="990"/>
        <v>3.1830914183850201E-5</v>
      </c>
    </row>
    <row r="3959" spans="1:41" x14ac:dyDescent="0.3">
      <c r="A3959">
        <f>Datos!C3958</f>
        <v>0.1401106</v>
      </c>
      <c r="B3959">
        <f>Datos!D3958</f>
        <v>0.22347539999999999</v>
      </c>
      <c r="C3959">
        <f>Datos!E3958</f>
        <v>5.8520200000000001E-2</v>
      </c>
      <c r="D3959" s="5">
        <f>Datos!F3958</f>
        <v>0</v>
      </c>
      <c r="E3959">
        <f t="shared" si="977"/>
        <v>1</v>
      </c>
      <c r="F3959" s="6">
        <f t="shared" si="978"/>
        <v>1</v>
      </c>
      <c r="G3959">
        <f t="shared" si="979"/>
        <v>0</v>
      </c>
      <c r="H3959">
        <f t="shared" si="980"/>
        <v>9.9265472715412209E-3</v>
      </c>
      <c r="I3959" s="5">
        <f t="shared" si="981"/>
        <v>9.9265472715412209E-3</v>
      </c>
      <c r="J3959" s="6">
        <f t="shared" si="982"/>
        <v>0.99007345272845881</v>
      </c>
      <c r="K3959" s="5">
        <f t="shared" si="983"/>
        <v>-9.9761439305792975E-3</v>
      </c>
      <c r="L3959" s="6">
        <f t="shared" si="984"/>
        <v>100</v>
      </c>
      <c r="M3959">
        <f t="shared" si="985"/>
        <v>-2.3291127287134872</v>
      </c>
      <c r="N3959">
        <f t="shared" si="986"/>
        <v>2.648116417062471E-2</v>
      </c>
      <c r="O3959">
        <f t="shared" si="987"/>
        <v>6.301138489083187E-2</v>
      </c>
      <c r="AH3959">
        <v>0.15207336792771659</v>
      </c>
      <c r="AI3959">
        <v>1</v>
      </c>
      <c r="AJ3959">
        <v>0</v>
      </c>
      <c r="AK3959">
        <f t="shared" si="991"/>
        <v>3892</v>
      </c>
      <c r="AL3959">
        <f t="shared" si="992"/>
        <v>63</v>
      </c>
      <c r="AM3959">
        <f t="shared" si="988"/>
        <v>8.9126559714794995E-3</v>
      </c>
      <c r="AN3959">
        <f t="shared" si="989"/>
        <v>0.125</v>
      </c>
      <c r="AO3959">
        <f t="shared" si="990"/>
        <v>0</v>
      </c>
    </row>
    <row r="3960" spans="1:41" x14ac:dyDescent="0.3">
      <c r="A3960">
        <f>Datos!C3959</f>
        <v>0.1461161</v>
      </c>
      <c r="B3960">
        <f>Datos!D3959</f>
        <v>0.22368689999999999</v>
      </c>
      <c r="C3960">
        <f>Datos!E3959</f>
        <v>4.4920000000000002E-2</v>
      </c>
      <c r="D3960" s="5">
        <f>Datos!F3959</f>
        <v>0</v>
      </c>
      <c r="E3960">
        <f t="shared" si="977"/>
        <v>1</v>
      </c>
      <c r="F3960" s="6">
        <f t="shared" si="978"/>
        <v>1</v>
      </c>
      <c r="G3960">
        <f t="shared" si="979"/>
        <v>0</v>
      </c>
      <c r="H3960">
        <f t="shared" si="980"/>
        <v>1.1780572076826283E-2</v>
      </c>
      <c r="I3960" s="5">
        <f t="shared" si="981"/>
        <v>1.1780572076826283E-2</v>
      </c>
      <c r="J3960" s="6">
        <f t="shared" si="982"/>
        <v>0.98821942792317374</v>
      </c>
      <c r="K3960" s="5">
        <f t="shared" si="983"/>
        <v>-1.1850512853627834E-2</v>
      </c>
      <c r="L3960" s="6">
        <f t="shared" si="984"/>
        <v>100</v>
      </c>
      <c r="M3960">
        <f t="shared" si="985"/>
        <v>-2.2642109382128197</v>
      </c>
      <c r="N3960">
        <f t="shared" si="986"/>
        <v>3.0737738274146449E-2</v>
      </c>
      <c r="O3960">
        <f t="shared" si="987"/>
        <v>7.139385529933924E-2</v>
      </c>
      <c r="AH3960">
        <v>0.15922338956225121</v>
      </c>
      <c r="AI3960">
        <v>0</v>
      </c>
      <c r="AJ3960">
        <v>1</v>
      </c>
      <c r="AK3960">
        <f t="shared" si="991"/>
        <v>3892</v>
      </c>
      <c r="AL3960">
        <f t="shared" si="992"/>
        <v>64</v>
      </c>
      <c r="AM3960">
        <f t="shared" si="988"/>
        <v>8.9126559714794995E-3</v>
      </c>
      <c r="AN3960">
        <f t="shared" si="989"/>
        <v>0.11111111111111116</v>
      </c>
      <c r="AO3960">
        <f t="shared" si="990"/>
        <v>2.8294145941200192E-5</v>
      </c>
    </row>
    <row r="3961" spans="1:41" x14ac:dyDescent="0.3">
      <c r="A3961">
        <f>Datos!C3960</f>
        <v>0.14116590000000001</v>
      </c>
      <c r="B3961">
        <f>Datos!D3960</f>
        <v>0.21814720000000001</v>
      </c>
      <c r="C3961">
        <f>Datos!E3960</f>
        <v>5.56088E-2</v>
      </c>
      <c r="D3961" s="5">
        <f>Datos!F3960</f>
        <v>0</v>
      </c>
      <c r="E3961">
        <f t="shared" si="977"/>
        <v>1</v>
      </c>
      <c r="F3961" s="6">
        <f t="shared" si="978"/>
        <v>1</v>
      </c>
      <c r="G3961">
        <f t="shared" si="979"/>
        <v>0</v>
      </c>
      <c r="H3961">
        <f t="shared" si="980"/>
        <v>1.0433345335505179E-2</v>
      </c>
      <c r="I3961" s="5">
        <f t="shared" si="981"/>
        <v>1.0433345335505179E-2</v>
      </c>
      <c r="J3961" s="6">
        <f t="shared" si="982"/>
        <v>0.98956665466449478</v>
      </c>
      <c r="K3961" s="5">
        <f t="shared" si="983"/>
        <v>-1.0488154243103291E-2</v>
      </c>
      <c r="L3961" s="6">
        <f t="shared" si="984"/>
        <v>100</v>
      </c>
      <c r="M3961">
        <f t="shared" si="985"/>
        <v>-2.3103878586403401</v>
      </c>
      <c r="N3961">
        <f t="shared" si="986"/>
        <v>2.7656774779360935E-2</v>
      </c>
      <c r="O3961">
        <f t="shared" si="987"/>
        <v>6.535268556474115E-2</v>
      </c>
      <c r="AH3961">
        <v>0.16443126981491099</v>
      </c>
      <c r="AI3961">
        <v>1</v>
      </c>
      <c r="AJ3961">
        <v>0</v>
      </c>
      <c r="AK3961">
        <f t="shared" si="991"/>
        <v>3893</v>
      </c>
      <c r="AL3961">
        <f t="shared" si="992"/>
        <v>64</v>
      </c>
      <c r="AM3961">
        <f t="shared" si="988"/>
        <v>8.6580086580086979E-3</v>
      </c>
      <c r="AN3961">
        <f t="shared" si="989"/>
        <v>0.11111111111111116</v>
      </c>
      <c r="AO3961">
        <f t="shared" si="990"/>
        <v>2.8294145941212525E-5</v>
      </c>
    </row>
    <row r="3962" spans="1:41" x14ac:dyDescent="0.3">
      <c r="A3962">
        <f>Datos!C3961</f>
        <v>0.13940459999999999</v>
      </c>
      <c r="B3962">
        <f>Datos!D3961</f>
        <v>0.21400259999999999</v>
      </c>
      <c r="C3962">
        <f>Datos!E3961</f>
        <v>6.0391399999999998E-2</v>
      </c>
      <c r="D3962" s="5">
        <f>Datos!F3961</f>
        <v>0</v>
      </c>
      <c r="E3962">
        <f t="shared" si="977"/>
        <v>1</v>
      </c>
      <c r="F3962" s="6">
        <f t="shared" si="978"/>
        <v>1</v>
      </c>
      <c r="G3962">
        <f t="shared" si="979"/>
        <v>0</v>
      </c>
      <c r="H3962">
        <f t="shared" si="980"/>
        <v>9.9129314212569267E-3</v>
      </c>
      <c r="I3962" s="5">
        <f t="shared" si="981"/>
        <v>9.9129314212569267E-3</v>
      </c>
      <c r="J3962" s="6">
        <f t="shared" si="982"/>
        <v>0.99008706857874307</v>
      </c>
      <c r="K3962" s="5">
        <f t="shared" si="983"/>
        <v>-9.9623916613688392E-3</v>
      </c>
      <c r="L3962" s="6">
        <f t="shared" si="984"/>
        <v>100</v>
      </c>
      <c r="M3962">
        <f t="shared" si="985"/>
        <v>-2.3296272079950162</v>
      </c>
      <c r="N3962">
        <f t="shared" si="986"/>
        <v>2.6449447818578439E-2</v>
      </c>
      <c r="O3962">
        <f t="shared" si="987"/>
        <v>6.2947929325772908E-2</v>
      </c>
      <c r="AH3962">
        <v>0.16617722534206883</v>
      </c>
      <c r="AI3962">
        <v>1</v>
      </c>
      <c r="AJ3962">
        <v>0</v>
      </c>
      <c r="AK3962">
        <f t="shared" si="991"/>
        <v>3894</v>
      </c>
      <c r="AL3962">
        <f t="shared" si="992"/>
        <v>64</v>
      </c>
      <c r="AM3962">
        <f t="shared" si="988"/>
        <v>8.4033613445377853E-3</v>
      </c>
      <c r="AN3962">
        <f t="shared" si="989"/>
        <v>0.11111111111111116</v>
      </c>
      <c r="AO3962">
        <f t="shared" si="990"/>
        <v>2.8294145941200192E-5</v>
      </c>
    </row>
    <row r="3963" spans="1:41" x14ac:dyDescent="0.3">
      <c r="A3963">
        <f>Datos!C3962</f>
        <v>0.1551786</v>
      </c>
      <c r="B3963">
        <f>Datos!D3962</f>
        <v>0.2172222</v>
      </c>
      <c r="C3963">
        <f>Datos!E3962</f>
        <v>4.5847300000000001E-2</v>
      </c>
      <c r="D3963" s="5">
        <f>Datos!F3962</f>
        <v>0</v>
      </c>
      <c r="E3963">
        <f t="shared" si="977"/>
        <v>1</v>
      </c>
      <c r="F3963" s="6">
        <f t="shared" si="978"/>
        <v>1</v>
      </c>
      <c r="G3963">
        <f t="shared" si="979"/>
        <v>0</v>
      </c>
      <c r="H3963">
        <f t="shared" si="980"/>
        <v>1.1779572571360008E-2</v>
      </c>
      <c r="I3963" s="5">
        <f t="shared" si="981"/>
        <v>1.1779572571360008E-2</v>
      </c>
      <c r="J3963" s="6">
        <f t="shared" si="982"/>
        <v>0.98822042742864002</v>
      </c>
      <c r="K3963" s="5">
        <f t="shared" si="983"/>
        <v>-1.1849501433560004E-2</v>
      </c>
      <c r="L3963" s="6">
        <f t="shared" si="984"/>
        <v>100</v>
      </c>
      <c r="M3963">
        <f t="shared" si="985"/>
        <v>-2.2642434566191532</v>
      </c>
      <c r="N3963">
        <f t="shared" si="986"/>
        <v>3.0735475166685927E-2</v>
      </c>
      <c r="O3963">
        <f t="shared" si="987"/>
        <v>7.1389465804631388E-2</v>
      </c>
      <c r="AH3963">
        <v>0.16856781675382052</v>
      </c>
      <c r="AI3963">
        <v>1</v>
      </c>
      <c r="AJ3963">
        <v>0</v>
      </c>
      <c r="AK3963">
        <f t="shared" si="991"/>
        <v>3895</v>
      </c>
      <c r="AL3963">
        <f t="shared" si="992"/>
        <v>64</v>
      </c>
      <c r="AM3963">
        <f t="shared" si="988"/>
        <v>8.1487140310669837E-3</v>
      </c>
      <c r="AN3963">
        <f t="shared" si="989"/>
        <v>0.11111111111111116</v>
      </c>
      <c r="AO3963">
        <f t="shared" si="990"/>
        <v>2.8294145941200192E-5</v>
      </c>
    </row>
    <row r="3964" spans="1:41" x14ac:dyDescent="0.3">
      <c r="A3964">
        <f>Datos!C3963</f>
        <v>0.14006350000000001</v>
      </c>
      <c r="B3964">
        <f>Datos!D3963</f>
        <v>0.21141470000000001</v>
      </c>
      <c r="C3964">
        <f>Datos!E3963</f>
        <v>4.7954400000000001E-2</v>
      </c>
      <c r="D3964" s="5">
        <f>Datos!F3963</f>
        <v>0</v>
      </c>
      <c r="E3964">
        <f t="shared" si="977"/>
        <v>1</v>
      </c>
      <c r="F3964" s="6">
        <f t="shared" si="978"/>
        <v>1</v>
      </c>
      <c r="G3964">
        <f t="shared" si="979"/>
        <v>0</v>
      </c>
      <c r="H3964">
        <f t="shared" si="980"/>
        <v>1.1692199025731537E-2</v>
      </c>
      <c r="I3964" s="5">
        <f t="shared" si="981"/>
        <v>1.1692199025731537E-2</v>
      </c>
      <c r="J3964" s="6">
        <f t="shared" si="982"/>
        <v>0.98830780097426851</v>
      </c>
      <c r="K3964" s="5">
        <f t="shared" si="983"/>
        <v>-1.1761090304966105E-2</v>
      </c>
      <c r="L3964" s="6">
        <f t="shared" si="984"/>
        <v>100</v>
      </c>
      <c r="M3964">
        <f t="shared" si="985"/>
        <v>-2.2670954078338759</v>
      </c>
      <c r="N3964">
        <f t="shared" si="986"/>
        <v>3.0537515729347542E-2</v>
      </c>
      <c r="O3964">
        <f t="shared" si="987"/>
        <v>7.1005241392966364E-2</v>
      </c>
      <c r="AH3964">
        <v>0.17225381011278562</v>
      </c>
      <c r="AI3964">
        <v>1</v>
      </c>
      <c r="AJ3964">
        <v>0</v>
      </c>
      <c r="AK3964">
        <f t="shared" si="991"/>
        <v>3896</v>
      </c>
      <c r="AL3964">
        <f t="shared" si="992"/>
        <v>64</v>
      </c>
      <c r="AM3964">
        <f t="shared" si="988"/>
        <v>7.8940667175961821E-3</v>
      </c>
      <c r="AN3964">
        <f t="shared" si="989"/>
        <v>0.11111111111111116</v>
      </c>
      <c r="AO3964">
        <f t="shared" si="990"/>
        <v>2.8294145941212525E-5</v>
      </c>
    </row>
    <row r="3965" spans="1:41" x14ac:dyDescent="0.3">
      <c r="A3965">
        <f>Datos!C3964</f>
        <v>0.14648739999999999</v>
      </c>
      <c r="B3965">
        <f>Datos!D3964</f>
        <v>0.19967589999999999</v>
      </c>
      <c r="C3965">
        <f>Datos!E3964</f>
        <v>6.1320300000000001E-2</v>
      </c>
      <c r="D3965" s="5">
        <f>Datos!F3964</f>
        <v>0</v>
      </c>
      <c r="E3965">
        <f t="shared" si="977"/>
        <v>1</v>
      </c>
      <c r="F3965" s="6">
        <f t="shared" si="978"/>
        <v>1</v>
      </c>
      <c r="G3965">
        <f t="shared" si="979"/>
        <v>0</v>
      </c>
      <c r="H3965">
        <f t="shared" si="980"/>
        <v>1.010673511603383E-2</v>
      </c>
      <c r="I3965" s="5">
        <f t="shared" si="981"/>
        <v>1.010673511603383E-2</v>
      </c>
      <c r="J3965" s="6">
        <f t="shared" si="982"/>
        <v>0.98989326488396612</v>
      </c>
      <c r="K3965" s="5">
        <f t="shared" si="983"/>
        <v>-1.0158154914286555E-2</v>
      </c>
      <c r="L3965" s="6">
        <f t="shared" si="984"/>
        <v>100</v>
      </c>
      <c r="M3965">
        <f t="shared" si="985"/>
        <v>-2.322361655332045</v>
      </c>
      <c r="N3965">
        <f t="shared" si="986"/>
        <v>2.6900232150459672E-2</v>
      </c>
      <c r="O3965">
        <f t="shared" si="987"/>
        <v>6.3848376919326738E-2</v>
      </c>
      <c r="AH3965">
        <v>0.17691106811443652</v>
      </c>
      <c r="AI3965">
        <v>1</v>
      </c>
      <c r="AJ3965">
        <v>0</v>
      </c>
      <c r="AK3965">
        <f t="shared" si="991"/>
        <v>3897</v>
      </c>
      <c r="AL3965">
        <f t="shared" si="992"/>
        <v>64</v>
      </c>
      <c r="AM3965">
        <f t="shared" si="988"/>
        <v>7.6394194041252694E-3</v>
      </c>
      <c r="AN3965">
        <f t="shared" si="989"/>
        <v>0.11111111111111116</v>
      </c>
      <c r="AO3965">
        <f t="shared" si="990"/>
        <v>2.8294145941200192E-5</v>
      </c>
    </row>
    <row r="3966" spans="1:41" x14ac:dyDescent="0.3">
      <c r="A3966">
        <f>Datos!C3965</f>
        <v>0.38147160000000002</v>
      </c>
      <c r="B3966">
        <f>Datos!D3965</f>
        <v>9.2574400000000001E-2</v>
      </c>
      <c r="C3966">
        <f>Datos!E3965</f>
        <v>5.6434900000000003E-2</v>
      </c>
      <c r="D3966" s="5">
        <f>Datos!F3965</f>
        <v>1</v>
      </c>
      <c r="E3966">
        <f t="shared" si="977"/>
        <v>0</v>
      </c>
      <c r="F3966" s="6">
        <f t="shared" si="978"/>
        <v>1</v>
      </c>
      <c r="G3966">
        <f t="shared" si="979"/>
        <v>1</v>
      </c>
      <c r="H3966">
        <f t="shared" si="980"/>
        <v>1.264491394402271E-2</v>
      </c>
      <c r="I3966" s="5">
        <f t="shared" si="981"/>
        <v>1.264491394402271E-2</v>
      </c>
      <c r="J3966" s="6">
        <f t="shared" si="982"/>
        <v>0.98735508605597733</v>
      </c>
      <c r="K3966" s="5">
        <f t="shared" si="983"/>
        <v>-4.3705002044173549</v>
      </c>
      <c r="L3966" s="6">
        <f t="shared" si="984"/>
        <v>0</v>
      </c>
      <c r="M3966">
        <f t="shared" si="985"/>
        <v>-2.2369466378722747</v>
      </c>
      <c r="N3966">
        <f t="shared" si="986"/>
        <v>3.268288725656842E-2</v>
      </c>
      <c r="O3966">
        <f t="shared" si="987"/>
        <v>0.89874029414777645</v>
      </c>
      <c r="AH3966">
        <v>0.18085571407005518</v>
      </c>
      <c r="AI3966">
        <v>1</v>
      </c>
      <c r="AJ3966">
        <v>0</v>
      </c>
      <c r="AK3966">
        <f t="shared" si="991"/>
        <v>3898</v>
      </c>
      <c r="AL3966">
        <f t="shared" si="992"/>
        <v>64</v>
      </c>
      <c r="AM3966">
        <f t="shared" si="988"/>
        <v>7.3847720906544678E-3</v>
      </c>
      <c r="AN3966">
        <f t="shared" si="989"/>
        <v>0.11111111111111116</v>
      </c>
      <c r="AO3966">
        <f t="shared" si="990"/>
        <v>2.8294145941212525E-5</v>
      </c>
    </row>
    <row r="3967" spans="1:41" x14ac:dyDescent="0.3">
      <c r="A3967">
        <f>Datos!C3966</f>
        <v>0.1737504</v>
      </c>
      <c r="B3967">
        <f>Datos!D3966</f>
        <v>-0.2126392</v>
      </c>
      <c r="C3967">
        <f>Datos!E3966</f>
        <v>-1.4288199999999999E-2</v>
      </c>
      <c r="D3967" s="5">
        <f>Datos!F3966</f>
        <v>1</v>
      </c>
      <c r="E3967">
        <f t="shared" si="977"/>
        <v>0</v>
      </c>
      <c r="F3967" s="6">
        <f t="shared" si="978"/>
        <v>1</v>
      </c>
      <c r="G3967">
        <f t="shared" si="979"/>
        <v>1</v>
      </c>
      <c r="H3967">
        <f t="shared" si="980"/>
        <v>5.5754083970925669E-2</v>
      </c>
      <c r="I3967" s="5">
        <f t="shared" si="981"/>
        <v>5.5754083970925669E-2</v>
      </c>
      <c r="J3967" s="6">
        <f t="shared" si="982"/>
        <v>0.94424591602907437</v>
      </c>
      <c r="K3967" s="5">
        <f t="shared" si="983"/>
        <v>-2.8868046162410632</v>
      </c>
      <c r="L3967" s="6">
        <f t="shared" si="984"/>
        <v>100</v>
      </c>
      <c r="M3967">
        <f t="shared" si="985"/>
        <v>-1.5914507625555165</v>
      </c>
      <c r="N3967">
        <f t="shared" si="986"/>
        <v>0.11244441166093469</v>
      </c>
      <c r="O3967">
        <f t="shared" si="987"/>
        <v>0.85782573096555881</v>
      </c>
      <c r="AH3967">
        <v>0.1825859206735371</v>
      </c>
      <c r="AI3967">
        <v>1</v>
      </c>
      <c r="AJ3967">
        <v>0</v>
      </c>
      <c r="AK3967">
        <f t="shared" si="991"/>
        <v>3899</v>
      </c>
      <c r="AL3967">
        <f t="shared" si="992"/>
        <v>64</v>
      </c>
      <c r="AM3967">
        <f t="shared" si="988"/>
        <v>7.1301247771835552E-3</v>
      </c>
      <c r="AN3967">
        <f t="shared" si="989"/>
        <v>0.11111111111111116</v>
      </c>
      <c r="AO3967">
        <f t="shared" si="990"/>
        <v>2.8294145941200192E-5</v>
      </c>
    </row>
    <row r="3968" spans="1:41" x14ac:dyDescent="0.3">
      <c r="A3968">
        <f>Datos!C3967</f>
        <v>0.146596</v>
      </c>
      <c r="B3968">
        <f>Datos!D3967</f>
        <v>-0.35101759999999999</v>
      </c>
      <c r="C3968">
        <f>Datos!E3967</f>
        <v>1.9618099999999999E-2</v>
      </c>
      <c r="D3968" s="5">
        <f>Datos!F3967</f>
        <v>1</v>
      </c>
      <c r="E3968">
        <f t="shared" si="977"/>
        <v>0</v>
      </c>
      <c r="F3968" s="6">
        <f t="shared" si="978"/>
        <v>1</v>
      </c>
      <c r="G3968">
        <f t="shared" si="979"/>
        <v>1</v>
      </c>
      <c r="H3968">
        <f t="shared" si="980"/>
        <v>5.1719238538132019E-2</v>
      </c>
      <c r="I3968" s="5">
        <f t="shared" si="981"/>
        <v>5.1719238538132019E-2</v>
      </c>
      <c r="J3968" s="6">
        <f t="shared" si="982"/>
        <v>0.94828076146186802</v>
      </c>
      <c r="K3968" s="5">
        <f t="shared" si="983"/>
        <v>-2.9619254479607977</v>
      </c>
      <c r="L3968" s="6">
        <f t="shared" si="984"/>
        <v>100</v>
      </c>
      <c r="M3968">
        <f t="shared" si="985"/>
        <v>-1.6284076477662408</v>
      </c>
      <c r="N3968">
        <f t="shared" si="986"/>
        <v>0.1059493354213185</v>
      </c>
      <c r="O3968">
        <f t="shared" si="987"/>
        <v>0.86067733234676647</v>
      </c>
      <c r="AH3968">
        <v>0.18396559119888584</v>
      </c>
      <c r="AI3968">
        <v>1</v>
      </c>
      <c r="AJ3968">
        <v>0</v>
      </c>
      <c r="AK3968">
        <f t="shared" si="991"/>
        <v>3900</v>
      </c>
      <c r="AL3968">
        <f t="shared" si="992"/>
        <v>64</v>
      </c>
      <c r="AM3968">
        <f t="shared" si="988"/>
        <v>6.8754774637127536E-3</v>
      </c>
      <c r="AN3968">
        <f t="shared" si="989"/>
        <v>0.11111111111111116</v>
      </c>
      <c r="AO3968">
        <f t="shared" si="990"/>
        <v>2.8294145941200192E-5</v>
      </c>
    </row>
    <row r="3969" spans="1:41" x14ac:dyDescent="0.3">
      <c r="A3969">
        <f>Datos!C3968</f>
        <v>0.2492964</v>
      </c>
      <c r="B3969">
        <f>Datos!D3968</f>
        <v>-0.82125309999999996</v>
      </c>
      <c r="C3969">
        <f>Datos!E3968</f>
        <v>-1.05019E-2</v>
      </c>
      <c r="D3969" s="5">
        <f>Datos!F3968</f>
        <v>1</v>
      </c>
      <c r="E3969">
        <f t="shared" si="977"/>
        <v>0</v>
      </c>
      <c r="F3969" s="6">
        <f t="shared" si="978"/>
        <v>1</v>
      </c>
      <c r="G3969">
        <f t="shared" si="979"/>
        <v>1</v>
      </c>
      <c r="H3969">
        <f t="shared" si="980"/>
        <v>0.14067939998905865</v>
      </c>
      <c r="I3969" s="5">
        <f t="shared" si="981"/>
        <v>0.14067939998905865</v>
      </c>
      <c r="J3969" s="6">
        <f t="shared" si="982"/>
        <v>0.85932060001094135</v>
      </c>
      <c r="K3969" s="5">
        <f t="shared" si="983"/>
        <v>-1.961271736461804</v>
      </c>
      <c r="L3969" s="6">
        <f t="shared" si="984"/>
        <v>100</v>
      </c>
      <c r="M3969">
        <f t="shared" si="985"/>
        <v>-1.0772719271857985</v>
      </c>
      <c r="N3969">
        <f t="shared" si="986"/>
        <v>0.22330964328028322</v>
      </c>
      <c r="O3969">
        <f t="shared" si="987"/>
        <v>0.80970519535671515</v>
      </c>
      <c r="AH3969">
        <v>0.18796545187493019</v>
      </c>
      <c r="AI3969">
        <v>1</v>
      </c>
      <c r="AJ3969">
        <v>0</v>
      </c>
      <c r="AK3969">
        <f t="shared" si="991"/>
        <v>3901</v>
      </c>
      <c r="AL3969">
        <f t="shared" si="992"/>
        <v>64</v>
      </c>
      <c r="AM3969">
        <f t="shared" si="988"/>
        <v>6.620830150241952E-3</v>
      </c>
      <c r="AN3969">
        <f t="shared" si="989"/>
        <v>0.11111111111111116</v>
      </c>
      <c r="AO3969">
        <f t="shared" si="990"/>
        <v>2.8294145941212525E-5</v>
      </c>
    </row>
    <row r="3970" spans="1:41" x14ac:dyDescent="0.3">
      <c r="A3970">
        <f>Datos!C3969</f>
        <v>-2.0411229999999998</v>
      </c>
      <c r="B3970">
        <f>Datos!D3969</f>
        <v>-2.4018609999999998</v>
      </c>
      <c r="C3970">
        <f>Datos!E3969</f>
        <v>-0.59182129999999999</v>
      </c>
      <c r="D3970" s="5">
        <f>Datos!F3969</f>
        <v>1</v>
      </c>
      <c r="E3970">
        <f t="shared" si="977"/>
        <v>0</v>
      </c>
      <c r="F3970" s="6">
        <f t="shared" si="978"/>
        <v>1</v>
      </c>
      <c r="G3970">
        <f t="shared" si="979"/>
        <v>1</v>
      </c>
      <c r="H3970">
        <f t="shared" si="980"/>
        <v>0.99975288184967692</v>
      </c>
      <c r="I3970" s="5">
        <f t="shared" si="981"/>
        <v>0.99975288184967692</v>
      </c>
      <c r="J3970" s="6">
        <f t="shared" si="982"/>
        <v>2.4711815032307793E-4</v>
      </c>
      <c r="K3970" s="5">
        <f t="shared" si="983"/>
        <v>-2.4714868904440599E-4</v>
      </c>
      <c r="L3970" s="6">
        <f t="shared" si="984"/>
        <v>100</v>
      </c>
      <c r="M3970">
        <f t="shared" si="985"/>
        <v>3.4838608894675542</v>
      </c>
      <c r="N3970">
        <f t="shared" si="986"/>
        <v>9.2327642605154918E-4</v>
      </c>
      <c r="O3970">
        <f t="shared" si="987"/>
        <v>3.2182145601820388E-3</v>
      </c>
      <c r="AH3970">
        <v>0.19535053343877956</v>
      </c>
      <c r="AI3970">
        <v>1</v>
      </c>
      <c r="AJ3970">
        <v>0</v>
      </c>
      <c r="AK3970">
        <f t="shared" si="991"/>
        <v>3902</v>
      </c>
      <c r="AL3970">
        <f t="shared" si="992"/>
        <v>64</v>
      </c>
      <c r="AM3970">
        <f t="shared" si="988"/>
        <v>6.3661828367710394E-3</v>
      </c>
      <c r="AN3970">
        <f t="shared" si="989"/>
        <v>0.11111111111111116</v>
      </c>
      <c r="AO3970">
        <f t="shared" si="990"/>
        <v>2.8294145941200192E-5</v>
      </c>
    </row>
    <row r="3971" spans="1:41" x14ac:dyDescent="0.3">
      <c r="A3971">
        <f>Datos!C3970</f>
        <v>9.7675100000000001E-2</v>
      </c>
      <c r="B3971">
        <f>Datos!D3970</f>
        <v>-2.2580209999999998</v>
      </c>
      <c r="C3971">
        <f>Datos!E3970</f>
        <v>6.6624900000000001E-2</v>
      </c>
      <c r="D3971" s="5">
        <f>Datos!F3970</f>
        <v>1</v>
      </c>
      <c r="E3971">
        <f t="shared" si="977"/>
        <v>0</v>
      </c>
      <c r="F3971" s="6">
        <f t="shared" si="978"/>
        <v>1</v>
      </c>
      <c r="G3971">
        <f t="shared" si="979"/>
        <v>1</v>
      </c>
      <c r="H3971">
        <f t="shared" si="980"/>
        <v>0.44175678481787317</v>
      </c>
      <c r="I3971" s="5">
        <f t="shared" si="981"/>
        <v>0.44175678481787317</v>
      </c>
      <c r="J3971" s="6">
        <f t="shared" si="982"/>
        <v>0.55824321518212683</v>
      </c>
      <c r="K3971" s="5">
        <f t="shared" si="983"/>
        <v>-0.81699580894640633</v>
      </c>
      <c r="L3971" s="6">
        <f t="shared" si="984"/>
        <v>100</v>
      </c>
      <c r="M3971">
        <f t="shared" si="985"/>
        <v>-0.14651662126720177</v>
      </c>
      <c r="N3971">
        <f t="shared" si="986"/>
        <v>0.3946831083677515</v>
      </c>
      <c r="O3971">
        <f t="shared" si="987"/>
        <v>0.66733095071831461</v>
      </c>
      <c r="AH3971">
        <v>0.20265733239951531</v>
      </c>
      <c r="AI3971">
        <v>1</v>
      </c>
      <c r="AJ3971">
        <v>0</v>
      </c>
      <c r="AK3971">
        <f t="shared" si="991"/>
        <v>3903</v>
      </c>
      <c r="AL3971">
        <f t="shared" si="992"/>
        <v>64</v>
      </c>
      <c r="AM3971">
        <f t="shared" si="988"/>
        <v>6.1115355233002377E-3</v>
      </c>
      <c r="AN3971">
        <f t="shared" si="989"/>
        <v>0.11111111111111116</v>
      </c>
      <c r="AO3971">
        <f t="shared" si="990"/>
        <v>2.8294145941200192E-5</v>
      </c>
    </row>
    <row r="3972" spans="1:41" x14ac:dyDescent="0.3">
      <c r="A3972">
        <f>Datos!C3971</f>
        <v>0.20525060000000001</v>
      </c>
      <c r="B3972">
        <f>Datos!D3971</f>
        <v>-2.0273180000000002</v>
      </c>
      <c r="C3972">
        <f>Datos!E3971</f>
        <v>9.6336699999999997E-2</v>
      </c>
      <c r="D3972" s="5">
        <f>Datos!F3971</f>
        <v>1</v>
      </c>
      <c r="E3972">
        <f t="shared" si="977"/>
        <v>0</v>
      </c>
      <c r="F3972" s="6">
        <f t="shared" si="978"/>
        <v>1</v>
      </c>
      <c r="G3972">
        <f t="shared" si="979"/>
        <v>1</v>
      </c>
      <c r="H3972">
        <f t="shared" si="980"/>
        <v>0.30427842067504707</v>
      </c>
      <c r="I3972" s="5">
        <f t="shared" si="981"/>
        <v>0.30427842067504707</v>
      </c>
      <c r="J3972" s="6">
        <f t="shared" si="982"/>
        <v>0.69572157932495293</v>
      </c>
      <c r="K3972" s="5">
        <f t="shared" si="983"/>
        <v>-1.1898121392337766</v>
      </c>
      <c r="L3972" s="6">
        <f t="shared" si="984"/>
        <v>100</v>
      </c>
      <c r="M3972">
        <f t="shared" si="985"/>
        <v>-0.5121345560071151</v>
      </c>
      <c r="N3972">
        <f t="shared" si="986"/>
        <v>0.34990995293351762</v>
      </c>
      <c r="O3972">
        <f t="shared" si="987"/>
        <v>0.73348514779694507</v>
      </c>
      <c r="AH3972">
        <v>0.20591886571273452</v>
      </c>
      <c r="AI3972">
        <v>1</v>
      </c>
      <c r="AJ3972">
        <v>0</v>
      </c>
      <c r="AK3972">
        <f t="shared" si="991"/>
        <v>3904</v>
      </c>
      <c r="AL3972">
        <f t="shared" si="992"/>
        <v>64</v>
      </c>
      <c r="AM3972">
        <f t="shared" si="988"/>
        <v>5.8568882098294361E-3</v>
      </c>
      <c r="AN3972">
        <f t="shared" si="989"/>
        <v>0.11111111111111116</v>
      </c>
      <c r="AO3972">
        <f t="shared" si="990"/>
        <v>2.8294145941212525E-5</v>
      </c>
    </row>
    <row r="3973" spans="1:41" x14ac:dyDescent="0.3">
      <c r="A3973">
        <f>Datos!C3972</f>
        <v>4.3944499999999997E-2</v>
      </c>
      <c r="B3973">
        <f>Datos!D3972</f>
        <v>-1.508527</v>
      </c>
      <c r="C3973">
        <f>Datos!E3972</f>
        <v>3.7106699999999999E-2</v>
      </c>
      <c r="D3973" s="5">
        <f>Datos!F3972</f>
        <v>1</v>
      </c>
      <c r="E3973">
        <f t="shared" ref="E3973:E4002" si="993">1-D3973</f>
        <v>0</v>
      </c>
      <c r="F3973" s="6">
        <f t="shared" ref="F3973:F4002" si="994">D3973+E3973</f>
        <v>1</v>
      </c>
      <c r="G3973">
        <f t="shared" ref="G3973:G4002" si="995">IF(F3973=0,"",D3973/F3973)</f>
        <v>1</v>
      </c>
      <c r="H3973">
        <f t="shared" ref="H3973:H4002" si="996">_xlfn.NORM.S.DIST(M3973,TRUE)</f>
        <v>0.2530746432736779</v>
      </c>
      <c r="I3973" s="5">
        <f t="shared" ref="I3973:I4002" si="997">F3973*H3973</f>
        <v>0.2530746432736779</v>
      </c>
      <c r="J3973" s="6">
        <f t="shared" ref="J3973:J4002" si="998">F3973-I3973</f>
        <v>0.7469253567263221</v>
      </c>
      <c r="K3973" s="5">
        <f t="shared" ref="K3973:K4002" si="999">IFERROR(F3973*(G3973*LN(H3973)+(1-G3973)*LN(1-H3973)),0)</f>
        <v>-1.3740708010659219</v>
      </c>
      <c r="L3973" s="6">
        <f t="shared" ref="L3973:L4002" si="1000">100*IF(H3973&gt;=$AD$10,D3973/F3973,E3973/F3973)</f>
        <v>100</v>
      </c>
      <c r="M3973">
        <f t="shared" ref="M3973:M4002" si="1001">$Q$5+MMULT(A3973:C3973,$Q$6:$Q$8)</f>
        <v>-0.66484554789729966</v>
      </c>
      <c r="N3973">
        <f t="shared" ref="N3973:N4002" si="1002">_xlfn.NORM.S.DIST(M3973,FALSE)</f>
        <v>0.31983554585791757</v>
      </c>
      <c r="O3973">
        <f t="shared" ref="O3973:O4002" si="1003">(D3973*(M3973*N3973/H3973+(N3973/H3973)^2)-E3973*(M3973*N3973/(1-H3973)-(N3973/(1-H3973))^2))</f>
        <v>0.75695725050329243</v>
      </c>
      <c r="AH3973">
        <v>0.21545358949444854</v>
      </c>
      <c r="AI3973">
        <v>1</v>
      </c>
      <c r="AJ3973">
        <v>0</v>
      </c>
      <c r="AK3973">
        <f t="shared" si="991"/>
        <v>3905</v>
      </c>
      <c r="AL3973">
        <f t="shared" si="992"/>
        <v>64</v>
      </c>
      <c r="AM3973">
        <f t="shared" ref="AM3973:AM4003" si="1004">1-AK3973/AK$4003</f>
        <v>5.6022408963585235E-3</v>
      </c>
      <c r="AN3973">
        <f t="shared" ref="AN3973:AN4003" si="1005">1-AL3973/AL$4003</f>
        <v>0.11111111111111116</v>
      </c>
      <c r="AO3973">
        <f t="shared" ref="AO3973:AO4003" si="1006">(AM3973-AM3974)*AN3973</f>
        <v>2.8294145941200192E-5</v>
      </c>
    </row>
    <row r="3974" spans="1:41" x14ac:dyDescent="0.3">
      <c r="A3974">
        <f>Datos!C3973</f>
        <v>-0.2525732</v>
      </c>
      <c r="B3974">
        <f>Datos!D3973</f>
        <v>-1.382541</v>
      </c>
      <c r="C3974">
        <f>Datos!E3973</f>
        <v>3.3042500000000002E-2</v>
      </c>
      <c r="D3974" s="5">
        <f>Datos!F3973</f>
        <v>1</v>
      </c>
      <c r="E3974">
        <f t="shared" si="993"/>
        <v>0</v>
      </c>
      <c r="F3974" s="6">
        <f t="shared" si="994"/>
        <v>1</v>
      </c>
      <c r="G3974">
        <f t="shared" si="995"/>
        <v>1</v>
      </c>
      <c r="H3974">
        <f t="shared" si="996"/>
        <v>0.23735402843741049</v>
      </c>
      <c r="I3974" s="5">
        <f t="shared" si="997"/>
        <v>0.23735402843741049</v>
      </c>
      <c r="J3974" s="6">
        <f t="shared" si="998"/>
        <v>0.76264597156258951</v>
      </c>
      <c r="K3974" s="5">
        <f t="shared" si="999"/>
        <v>-1.4382024615676015</v>
      </c>
      <c r="L3974" s="6">
        <f t="shared" si="1000"/>
        <v>100</v>
      </c>
      <c r="M3974">
        <f t="shared" si="1001"/>
        <v>-0.714839771048426</v>
      </c>
      <c r="N3974">
        <f t="shared" si="1002"/>
        <v>0.30899305367879953</v>
      </c>
      <c r="O3974">
        <f t="shared" si="1003"/>
        <v>0.76414922551203301</v>
      </c>
      <c r="AH3974">
        <v>0.22332901931239282</v>
      </c>
      <c r="AI3974">
        <v>1</v>
      </c>
      <c r="AJ3974">
        <v>0</v>
      </c>
      <c r="AK3974">
        <f t="shared" ref="AK3974:AK4003" si="1007">AK3973+AI3974</f>
        <v>3906</v>
      </c>
      <c r="AL3974">
        <f t="shared" ref="AL3974:AL4003" si="1008">AL3973+AJ3974</f>
        <v>64</v>
      </c>
      <c r="AM3974">
        <f t="shared" si="1004"/>
        <v>5.3475935828877219E-3</v>
      </c>
      <c r="AN3974">
        <f t="shared" si="1005"/>
        <v>0.11111111111111116</v>
      </c>
      <c r="AO3974">
        <f t="shared" si="1006"/>
        <v>2.8294145941212525E-5</v>
      </c>
    </row>
    <row r="3975" spans="1:41" x14ac:dyDescent="0.3">
      <c r="A3975">
        <f>Datos!C3974</f>
        <v>0.32361960000000001</v>
      </c>
      <c r="B3975">
        <f>Datos!D3974</f>
        <v>0.1141382</v>
      </c>
      <c r="C3975">
        <f>Datos!E3974</f>
        <v>3.1479399999999998E-2</v>
      </c>
      <c r="D3975" s="5">
        <f>Datos!F3974</f>
        <v>1</v>
      </c>
      <c r="E3975">
        <f t="shared" si="993"/>
        <v>0</v>
      </c>
      <c r="F3975" s="6">
        <f t="shared" si="994"/>
        <v>1</v>
      </c>
      <c r="G3975">
        <f t="shared" si="995"/>
        <v>1</v>
      </c>
      <c r="H3975">
        <f t="shared" si="996"/>
        <v>1.6717303826209715E-2</v>
      </c>
      <c r="I3975" s="5">
        <f t="shared" si="997"/>
        <v>1.6717303826209715E-2</v>
      </c>
      <c r="J3975" s="6">
        <f t="shared" si="998"/>
        <v>0.98328269617379027</v>
      </c>
      <c r="K3975" s="5">
        <f t="shared" si="999"/>
        <v>-4.091310938741767</v>
      </c>
      <c r="L3975" s="6">
        <f t="shared" si="1000"/>
        <v>0</v>
      </c>
      <c r="M3975">
        <f t="shared" si="1001"/>
        <v>-2.1268252241942496</v>
      </c>
      <c r="N3975">
        <f t="shared" si="1002"/>
        <v>4.1559410368024532E-2</v>
      </c>
      <c r="O3975">
        <f t="shared" si="1003"/>
        <v>0.89294134965490812</v>
      </c>
      <c r="AH3975">
        <v>0.22817295717561875</v>
      </c>
      <c r="AI3975">
        <v>1</v>
      </c>
      <c r="AJ3975">
        <v>0</v>
      </c>
      <c r="AK3975">
        <f t="shared" si="1007"/>
        <v>3907</v>
      </c>
      <c r="AL3975">
        <f t="shared" si="1008"/>
        <v>64</v>
      </c>
      <c r="AM3975">
        <f t="shared" si="1004"/>
        <v>5.0929462694168093E-3</v>
      </c>
      <c r="AN3975">
        <f t="shared" si="1005"/>
        <v>0.11111111111111116</v>
      </c>
      <c r="AO3975">
        <f t="shared" si="1006"/>
        <v>2.8294145941200192E-5</v>
      </c>
    </row>
    <row r="3976" spans="1:41" x14ac:dyDescent="0.3">
      <c r="A3976">
        <f>Datos!C3975</f>
        <v>-2.0382E-3</v>
      </c>
      <c r="B3976">
        <f>Datos!D3975</f>
        <v>-0.23680109999999999</v>
      </c>
      <c r="C3976">
        <f>Datos!E3975</f>
        <v>-2.27902E-2</v>
      </c>
      <c r="D3976" s="5">
        <f>Datos!F3975</f>
        <v>1</v>
      </c>
      <c r="E3976">
        <f t="shared" si="993"/>
        <v>0</v>
      </c>
      <c r="F3976" s="6">
        <f t="shared" si="994"/>
        <v>1</v>
      </c>
      <c r="G3976">
        <f t="shared" si="995"/>
        <v>1</v>
      </c>
      <c r="H3976">
        <f t="shared" si="996"/>
        <v>6.6384022072966509E-2</v>
      </c>
      <c r="I3976" s="5">
        <f t="shared" si="997"/>
        <v>6.6384022072966509E-2</v>
      </c>
      <c r="J3976" s="6">
        <f t="shared" si="998"/>
        <v>0.93361597792703344</v>
      </c>
      <c r="K3976" s="5">
        <f t="shared" si="999"/>
        <v>-2.7122988828873642</v>
      </c>
      <c r="L3976" s="6">
        <f t="shared" si="1000"/>
        <v>100</v>
      </c>
      <c r="M3976">
        <f t="shared" si="1001"/>
        <v>-1.5032753878694001</v>
      </c>
      <c r="N3976">
        <f t="shared" si="1002"/>
        <v>0.1288821344021632</v>
      </c>
      <c r="O3976">
        <f t="shared" si="1003"/>
        <v>0.85072545743549499</v>
      </c>
      <c r="AH3976">
        <v>0.23525290684534392</v>
      </c>
      <c r="AI3976">
        <v>1</v>
      </c>
      <c r="AJ3976">
        <v>0</v>
      </c>
      <c r="AK3976">
        <f t="shared" si="1007"/>
        <v>3908</v>
      </c>
      <c r="AL3976">
        <f t="shared" si="1008"/>
        <v>64</v>
      </c>
      <c r="AM3976">
        <f t="shared" si="1004"/>
        <v>4.8382989559460077E-3</v>
      </c>
      <c r="AN3976">
        <f t="shared" si="1005"/>
        <v>0.11111111111111116</v>
      </c>
      <c r="AO3976">
        <f t="shared" si="1006"/>
        <v>2.8294145941200192E-5</v>
      </c>
    </row>
    <row r="3977" spans="1:41" x14ac:dyDescent="0.3">
      <c r="A3977">
        <f>Datos!C3976</f>
        <v>3.06512E-2</v>
      </c>
      <c r="B3977">
        <f>Datos!D3976</f>
        <v>-0.3071643</v>
      </c>
      <c r="C3977">
        <f>Datos!E3976</f>
        <v>4.9164899999999997E-2</v>
      </c>
      <c r="D3977" s="5">
        <f>Datos!F3976</f>
        <v>1</v>
      </c>
      <c r="E3977">
        <f t="shared" si="993"/>
        <v>0</v>
      </c>
      <c r="F3977" s="6">
        <f t="shared" si="994"/>
        <v>1</v>
      </c>
      <c r="G3977">
        <f t="shared" si="995"/>
        <v>1</v>
      </c>
      <c r="H3977">
        <f t="shared" si="996"/>
        <v>3.6396451369862061E-2</v>
      </c>
      <c r="I3977" s="5">
        <f t="shared" si="997"/>
        <v>3.6396451369862061E-2</v>
      </c>
      <c r="J3977" s="6">
        <f t="shared" si="998"/>
        <v>0.96360354863013797</v>
      </c>
      <c r="K3977" s="5">
        <f t="shared" si="999"/>
        <v>-3.3132839989308396</v>
      </c>
      <c r="L3977" s="6">
        <f t="shared" si="1000"/>
        <v>100</v>
      </c>
      <c r="M3977">
        <f t="shared" si="1001"/>
        <v>-1.7941269854405182</v>
      </c>
      <c r="N3977">
        <f t="shared" si="1002"/>
        <v>7.9787825154859257E-2</v>
      </c>
      <c r="O3977">
        <f t="shared" si="1003"/>
        <v>0.87262181945337325</v>
      </c>
      <c r="AH3977">
        <v>0.23537385192460508</v>
      </c>
      <c r="AI3977">
        <v>1</v>
      </c>
      <c r="AJ3977">
        <v>0</v>
      </c>
      <c r="AK3977">
        <f t="shared" si="1007"/>
        <v>3909</v>
      </c>
      <c r="AL3977">
        <f t="shared" si="1008"/>
        <v>64</v>
      </c>
      <c r="AM3977">
        <f t="shared" si="1004"/>
        <v>4.5836516424752061E-3</v>
      </c>
      <c r="AN3977">
        <f t="shared" si="1005"/>
        <v>0.11111111111111116</v>
      </c>
      <c r="AO3977">
        <f t="shared" si="1006"/>
        <v>0</v>
      </c>
    </row>
    <row r="3978" spans="1:41" x14ac:dyDescent="0.3">
      <c r="A3978">
        <f>Datos!C3977</f>
        <v>3.0484399999999998E-2</v>
      </c>
      <c r="B3978">
        <f>Datos!D3977</f>
        <v>-0.3930804</v>
      </c>
      <c r="C3978">
        <f>Datos!E3977</f>
        <v>4.1598599999999999E-2</v>
      </c>
      <c r="D3978" s="5">
        <f>Datos!F3977</f>
        <v>1</v>
      </c>
      <c r="E3978">
        <f t="shared" si="993"/>
        <v>0</v>
      </c>
      <c r="F3978" s="6">
        <f t="shared" si="994"/>
        <v>1</v>
      </c>
      <c r="G3978">
        <f t="shared" si="995"/>
        <v>1</v>
      </c>
      <c r="H3978">
        <f t="shared" si="996"/>
        <v>4.6411358905161779E-2</v>
      </c>
      <c r="I3978" s="5">
        <f t="shared" si="997"/>
        <v>4.6411358905161779E-2</v>
      </c>
      <c r="J3978" s="6">
        <f t="shared" si="998"/>
        <v>0.95358864109483821</v>
      </c>
      <c r="K3978" s="5">
        <f t="shared" si="999"/>
        <v>-3.0702110457189793</v>
      </c>
      <c r="L3978" s="6">
        <f t="shared" si="1000"/>
        <v>100</v>
      </c>
      <c r="M3978">
        <f t="shared" si="1001"/>
        <v>-1.6806921929600085</v>
      </c>
      <c r="N3978">
        <f t="shared" si="1002"/>
        <v>9.7169183793672204E-2</v>
      </c>
      <c r="O3978">
        <f t="shared" si="1003"/>
        <v>0.8645913930504614</v>
      </c>
      <c r="AH3978">
        <v>0.23735402843741049</v>
      </c>
      <c r="AI3978">
        <v>0</v>
      </c>
      <c r="AJ3978">
        <v>1</v>
      </c>
      <c r="AK3978">
        <f t="shared" si="1007"/>
        <v>3909</v>
      </c>
      <c r="AL3978">
        <f t="shared" si="1008"/>
        <v>65</v>
      </c>
      <c r="AM3978">
        <f t="shared" si="1004"/>
        <v>4.5836516424752061E-3</v>
      </c>
      <c r="AN3978">
        <f t="shared" si="1005"/>
        <v>9.722222222222221E-2</v>
      </c>
      <c r="AO3978">
        <f t="shared" si="1006"/>
        <v>2.4757377698560948E-5</v>
      </c>
    </row>
    <row r="3979" spans="1:41" x14ac:dyDescent="0.3">
      <c r="A3979">
        <f>Datos!C3978</f>
        <v>4.9805500000000003E-2</v>
      </c>
      <c r="B3979">
        <f>Datos!D3978</f>
        <v>-0.91765739999999996</v>
      </c>
      <c r="C3979">
        <f>Datos!E3978</f>
        <v>4.3266899999999997E-2</v>
      </c>
      <c r="D3979" s="5">
        <f>Datos!F3978</f>
        <v>1</v>
      </c>
      <c r="E3979">
        <f t="shared" si="993"/>
        <v>0</v>
      </c>
      <c r="F3979" s="6">
        <f t="shared" si="994"/>
        <v>1</v>
      </c>
      <c r="G3979">
        <f t="shared" si="995"/>
        <v>1</v>
      </c>
      <c r="H3979">
        <f t="shared" si="996"/>
        <v>0.11063351046429348</v>
      </c>
      <c r="I3979" s="5">
        <f t="shared" si="997"/>
        <v>0.11063351046429348</v>
      </c>
      <c r="J3979" s="6">
        <f t="shared" si="998"/>
        <v>0.88936648953570652</v>
      </c>
      <c r="K3979" s="5">
        <f t="shared" si="999"/>
        <v>-2.2015322478623864</v>
      </c>
      <c r="L3979" s="6">
        <f t="shared" si="1000"/>
        <v>100</v>
      </c>
      <c r="M3979">
        <f t="shared" si="1001"/>
        <v>-1.2231659565215869</v>
      </c>
      <c r="N3979">
        <f t="shared" si="1002"/>
        <v>0.1888115196944436</v>
      </c>
      <c r="O3979">
        <f t="shared" si="1003"/>
        <v>0.82511506060831108</v>
      </c>
      <c r="AH3979">
        <v>0.24434894233180593</v>
      </c>
      <c r="AI3979">
        <v>1</v>
      </c>
      <c r="AJ3979">
        <v>0</v>
      </c>
      <c r="AK3979">
        <f t="shared" si="1007"/>
        <v>3910</v>
      </c>
      <c r="AL3979">
        <f t="shared" si="1008"/>
        <v>65</v>
      </c>
      <c r="AM3979">
        <f t="shared" si="1004"/>
        <v>4.3290043290042934E-3</v>
      </c>
      <c r="AN3979">
        <f t="shared" si="1005"/>
        <v>9.722222222222221E-2</v>
      </c>
      <c r="AO3979">
        <f t="shared" si="1006"/>
        <v>2.4757377698550154E-5</v>
      </c>
    </row>
    <row r="3980" spans="1:41" x14ac:dyDescent="0.3">
      <c r="A3980">
        <f>Datos!C3979</f>
        <v>2.0341100000000001E-2</v>
      </c>
      <c r="B3980">
        <f>Datos!D3979</f>
        <v>-0.98977139999999997</v>
      </c>
      <c r="C3980">
        <f>Datos!E3979</f>
        <v>4.7659100000000003E-2</v>
      </c>
      <c r="D3980" s="5">
        <f>Datos!F3979</f>
        <v>1</v>
      </c>
      <c r="E3980">
        <f t="shared" si="993"/>
        <v>0</v>
      </c>
      <c r="F3980" s="6">
        <f t="shared" si="994"/>
        <v>1</v>
      </c>
      <c r="G3980">
        <f t="shared" si="995"/>
        <v>1</v>
      </c>
      <c r="H3980">
        <f t="shared" si="996"/>
        <v>0.11983283527651355</v>
      </c>
      <c r="I3980" s="5">
        <f t="shared" si="997"/>
        <v>0.11983283527651355</v>
      </c>
      <c r="J3980" s="6">
        <f t="shared" si="998"/>
        <v>0.88016716472348644</v>
      </c>
      <c r="K3980" s="5">
        <f t="shared" si="999"/>
        <v>-2.1216575467438448</v>
      </c>
      <c r="L3980" s="6">
        <f t="shared" si="1000"/>
        <v>100</v>
      </c>
      <c r="M3980">
        <f t="shared" si="1001"/>
        <v>-1.1758228571548375</v>
      </c>
      <c r="N3980">
        <f t="shared" si="1002"/>
        <v>0.19984399757865448</v>
      </c>
      <c r="O3980">
        <f t="shared" si="1003"/>
        <v>0.82028149224318869</v>
      </c>
      <c r="AH3980">
        <v>0.24531811439114176</v>
      </c>
      <c r="AI3980">
        <v>1</v>
      </c>
      <c r="AJ3980">
        <v>0</v>
      </c>
      <c r="AK3980">
        <f t="shared" si="1007"/>
        <v>3911</v>
      </c>
      <c r="AL3980">
        <f t="shared" si="1008"/>
        <v>65</v>
      </c>
      <c r="AM3980">
        <f t="shared" si="1004"/>
        <v>4.0743570155334918E-3</v>
      </c>
      <c r="AN3980">
        <f t="shared" si="1005"/>
        <v>9.722222222222221E-2</v>
      </c>
      <c r="AO3980">
        <f t="shared" si="1006"/>
        <v>0</v>
      </c>
    </row>
    <row r="3981" spans="1:41" x14ac:dyDescent="0.3">
      <c r="A3981">
        <f>Datos!C3980</f>
        <v>0.13586200000000001</v>
      </c>
      <c r="B3981">
        <f>Datos!D3980</f>
        <v>-0.30496040000000002</v>
      </c>
      <c r="C3981">
        <f>Datos!E3980</f>
        <v>5.32725E-2</v>
      </c>
      <c r="D3981" s="5">
        <f>Datos!F3980</f>
        <v>1</v>
      </c>
      <c r="E3981">
        <f t="shared" si="993"/>
        <v>0</v>
      </c>
      <c r="F3981" s="6">
        <f t="shared" si="994"/>
        <v>1</v>
      </c>
      <c r="G3981">
        <f t="shared" si="995"/>
        <v>1</v>
      </c>
      <c r="H3981">
        <f t="shared" si="996"/>
        <v>3.3535439649662338E-2</v>
      </c>
      <c r="I3981" s="5">
        <f t="shared" si="997"/>
        <v>3.3535439649662338E-2</v>
      </c>
      <c r="J3981" s="6">
        <f t="shared" si="998"/>
        <v>0.96646456035033768</v>
      </c>
      <c r="K3981" s="5">
        <f t="shared" si="999"/>
        <v>-3.3951524993430526</v>
      </c>
      <c r="L3981" s="6">
        <f t="shared" si="1000"/>
        <v>100</v>
      </c>
      <c r="M3981">
        <f t="shared" si="1001"/>
        <v>-1.8311987763986339</v>
      </c>
      <c r="N3981">
        <f t="shared" si="1002"/>
        <v>7.4602369275869315E-2</v>
      </c>
      <c r="O3981">
        <f t="shared" si="1003"/>
        <v>0.87511588234267101</v>
      </c>
      <c r="AH3981">
        <v>0.2530746432736779</v>
      </c>
      <c r="AI3981">
        <v>0</v>
      </c>
      <c r="AJ3981">
        <v>1</v>
      </c>
      <c r="AK3981">
        <f t="shared" si="1007"/>
        <v>3911</v>
      </c>
      <c r="AL3981">
        <f t="shared" si="1008"/>
        <v>66</v>
      </c>
      <c r="AM3981">
        <f t="shared" si="1004"/>
        <v>4.0743570155334918E-3</v>
      </c>
      <c r="AN3981">
        <f t="shared" si="1005"/>
        <v>8.333333333333337E-2</v>
      </c>
      <c r="AO3981">
        <f t="shared" si="1006"/>
        <v>2.1220609455900142E-5</v>
      </c>
    </row>
    <row r="3982" spans="1:41" x14ac:dyDescent="0.3">
      <c r="A3982">
        <f>Datos!C3981</f>
        <v>0.17956050000000001</v>
      </c>
      <c r="B3982">
        <f>Datos!D3981</f>
        <v>-2.22626E-2</v>
      </c>
      <c r="C3982">
        <f>Datos!E3981</f>
        <v>2.50937E-2</v>
      </c>
      <c r="D3982" s="5">
        <f>Datos!F3981</f>
        <v>1</v>
      </c>
      <c r="E3982">
        <f t="shared" si="993"/>
        <v>0</v>
      </c>
      <c r="F3982" s="6">
        <f t="shared" si="994"/>
        <v>1</v>
      </c>
      <c r="G3982">
        <f t="shared" si="995"/>
        <v>1</v>
      </c>
      <c r="H3982">
        <f t="shared" si="996"/>
        <v>2.5393692223031776E-2</v>
      </c>
      <c r="I3982" s="5">
        <f t="shared" si="997"/>
        <v>2.5393692223031776E-2</v>
      </c>
      <c r="J3982" s="6">
        <f t="shared" si="998"/>
        <v>0.97460630777696822</v>
      </c>
      <c r="K3982" s="5">
        <f t="shared" si="999"/>
        <v>-3.6732544734744672</v>
      </c>
      <c r="L3982" s="6">
        <f t="shared" si="1000"/>
        <v>100</v>
      </c>
      <c r="M3982">
        <f t="shared" si="1001"/>
        <v>-1.9532719073751017</v>
      </c>
      <c r="N3982">
        <f t="shared" si="1002"/>
        <v>5.9215372199043159E-2</v>
      </c>
      <c r="O3982">
        <f t="shared" si="1003"/>
        <v>0.88290377520917129</v>
      </c>
      <c r="AH3982">
        <v>0.25731563389882806</v>
      </c>
      <c r="AI3982">
        <v>1</v>
      </c>
      <c r="AJ3982">
        <v>0</v>
      </c>
      <c r="AK3982">
        <f t="shared" si="1007"/>
        <v>3912</v>
      </c>
      <c r="AL3982">
        <f t="shared" si="1008"/>
        <v>66</v>
      </c>
      <c r="AM3982">
        <f t="shared" si="1004"/>
        <v>3.8197097020626902E-3</v>
      </c>
      <c r="AN3982">
        <f t="shared" si="1005"/>
        <v>8.333333333333337E-2</v>
      </c>
      <c r="AO3982">
        <f t="shared" si="1006"/>
        <v>2.1220609455909395E-5</v>
      </c>
    </row>
    <row r="3983" spans="1:41" x14ac:dyDescent="0.3">
      <c r="A3983">
        <f>Datos!C3982</f>
        <v>3.3396000000000002E-2</v>
      </c>
      <c r="B3983">
        <f>Datos!D3982</f>
        <v>-0.30283339999999997</v>
      </c>
      <c r="C3983">
        <f>Datos!E3982</f>
        <v>1.0686000000000001E-3</v>
      </c>
      <c r="D3983" s="5">
        <f>Datos!F3982</f>
        <v>1</v>
      </c>
      <c r="E3983">
        <f t="shared" si="993"/>
        <v>0</v>
      </c>
      <c r="F3983" s="6">
        <f t="shared" si="994"/>
        <v>1</v>
      </c>
      <c r="G3983">
        <f t="shared" si="995"/>
        <v>1</v>
      </c>
      <c r="H3983">
        <f t="shared" si="996"/>
        <v>5.877549540869316E-2</v>
      </c>
      <c r="I3983" s="5">
        <f t="shared" si="997"/>
        <v>5.877549540869316E-2</v>
      </c>
      <c r="J3983" s="6">
        <f t="shared" si="998"/>
        <v>0.9412245045913068</v>
      </c>
      <c r="K3983" s="5">
        <f t="shared" si="999"/>
        <v>-2.8340302556898993</v>
      </c>
      <c r="L3983" s="6">
        <f t="shared" si="1000"/>
        <v>100</v>
      </c>
      <c r="M3983">
        <f t="shared" si="1001"/>
        <v>-1.5651361416567586</v>
      </c>
      <c r="N3983">
        <f t="shared" si="1002"/>
        <v>0.11721281038750551</v>
      </c>
      <c r="O3983">
        <f t="shared" si="1003"/>
        <v>0.85575118633750824</v>
      </c>
      <c r="AH3983">
        <v>0.28048920106939124</v>
      </c>
      <c r="AI3983">
        <v>1</v>
      </c>
      <c r="AJ3983">
        <v>0</v>
      </c>
      <c r="AK3983">
        <f t="shared" si="1007"/>
        <v>3913</v>
      </c>
      <c r="AL3983">
        <f t="shared" si="1008"/>
        <v>66</v>
      </c>
      <c r="AM3983">
        <f t="shared" si="1004"/>
        <v>3.5650623885917776E-3</v>
      </c>
      <c r="AN3983">
        <f t="shared" si="1005"/>
        <v>8.333333333333337E-2</v>
      </c>
      <c r="AO3983">
        <f t="shared" si="1006"/>
        <v>0</v>
      </c>
    </row>
    <row r="3984" spans="1:41" x14ac:dyDescent="0.3">
      <c r="A3984">
        <f>Datos!C3983</f>
        <v>-0.13360340000000001</v>
      </c>
      <c r="B3984">
        <f>Datos!D3983</f>
        <v>-0.30906080000000002</v>
      </c>
      <c r="C3984">
        <f>Datos!E3983</f>
        <v>3.85736E-2</v>
      </c>
      <c r="D3984" s="5">
        <f>Datos!F3983</f>
        <v>1</v>
      </c>
      <c r="E3984">
        <f t="shared" si="993"/>
        <v>0</v>
      </c>
      <c r="F3984" s="6">
        <f t="shared" si="994"/>
        <v>1</v>
      </c>
      <c r="G3984">
        <f t="shared" si="995"/>
        <v>1</v>
      </c>
      <c r="H3984">
        <f t="shared" si="996"/>
        <v>4.2956271407697894E-2</v>
      </c>
      <c r="I3984" s="5">
        <f t="shared" si="997"/>
        <v>4.2956271407697894E-2</v>
      </c>
      <c r="J3984" s="6">
        <f t="shared" si="998"/>
        <v>0.95704372859230213</v>
      </c>
      <c r="K3984" s="5">
        <f t="shared" si="999"/>
        <v>-3.1475726247339906</v>
      </c>
      <c r="L3984" s="6">
        <f t="shared" si="1000"/>
        <v>100</v>
      </c>
      <c r="M3984">
        <f t="shared" si="1001"/>
        <v>-1.7173647789472595</v>
      </c>
      <c r="N3984">
        <f t="shared" si="1002"/>
        <v>9.1299549544464273E-2</v>
      </c>
      <c r="O3984">
        <f t="shared" si="1003"/>
        <v>0.86725517959407616</v>
      </c>
      <c r="AH3984">
        <v>0.30427842067504707</v>
      </c>
      <c r="AI3984">
        <v>0</v>
      </c>
      <c r="AJ3984">
        <v>1</v>
      </c>
      <c r="AK3984">
        <f t="shared" si="1007"/>
        <v>3913</v>
      </c>
      <c r="AL3984">
        <f t="shared" si="1008"/>
        <v>67</v>
      </c>
      <c r="AM3984">
        <f t="shared" si="1004"/>
        <v>3.5650623885917776E-3</v>
      </c>
      <c r="AN3984">
        <f t="shared" si="1005"/>
        <v>6.944444444444442E-2</v>
      </c>
      <c r="AO3984">
        <f t="shared" si="1006"/>
        <v>1.7683841213250106E-5</v>
      </c>
    </row>
    <row r="3985" spans="1:41" x14ac:dyDescent="0.3">
      <c r="A3985">
        <f>Datos!C3984</f>
        <v>0.39794200000000002</v>
      </c>
      <c r="B3985">
        <f>Datos!D3984</f>
        <v>-4.4470500000000003E-2</v>
      </c>
      <c r="C3985">
        <f>Datos!E3984</f>
        <v>6.5156599999999995E-2</v>
      </c>
      <c r="D3985" s="5">
        <f>Datos!F3984</f>
        <v>1</v>
      </c>
      <c r="E3985">
        <f t="shared" si="993"/>
        <v>0</v>
      </c>
      <c r="F3985" s="6">
        <f t="shared" si="994"/>
        <v>1</v>
      </c>
      <c r="G3985">
        <f t="shared" si="995"/>
        <v>1</v>
      </c>
      <c r="H3985">
        <f t="shared" si="996"/>
        <v>1.5415339274484125E-2</v>
      </c>
      <c r="I3985" s="5">
        <f t="shared" si="997"/>
        <v>1.5415339274484125E-2</v>
      </c>
      <c r="J3985" s="6">
        <f t="shared" si="998"/>
        <v>0.98458466072551587</v>
      </c>
      <c r="K3985" s="5">
        <f t="shared" si="999"/>
        <v>-4.1723922085132692</v>
      </c>
      <c r="L3985" s="6">
        <f t="shared" si="1000"/>
        <v>0</v>
      </c>
      <c r="M3985">
        <f t="shared" si="1001"/>
        <v>-2.1592512684167731</v>
      </c>
      <c r="N3985">
        <f t="shared" si="1002"/>
        <v>3.8769494985847024E-2</v>
      </c>
      <c r="O3985">
        <f t="shared" si="1003"/>
        <v>0.89469254923066366</v>
      </c>
      <c r="AH3985">
        <v>0.32925323968870845</v>
      </c>
      <c r="AI3985">
        <v>1</v>
      </c>
      <c r="AJ3985">
        <v>0</v>
      </c>
      <c r="AK3985">
        <f t="shared" si="1007"/>
        <v>3914</v>
      </c>
      <c r="AL3985">
        <f t="shared" si="1008"/>
        <v>67</v>
      </c>
      <c r="AM3985">
        <f t="shared" si="1004"/>
        <v>3.310415075120976E-3</v>
      </c>
      <c r="AN3985">
        <f t="shared" si="1005"/>
        <v>6.944444444444442E-2</v>
      </c>
      <c r="AO3985">
        <f t="shared" si="1006"/>
        <v>1.7683841213257814E-5</v>
      </c>
    </row>
    <row r="3986" spans="1:41" x14ac:dyDescent="0.3">
      <c r="A3986">
        <f>Datos!C3985</f>
        <v>-7.8245099999999998E-2</v>
      </c>
      <c r="B3986">
        <f>Datos!D3985</f>
        <v>-0.1172523</v>
      </c>
      <c r="C3986">
        <f>Datos!E3985</f>
        <v>3.62472E-2</v>
      </c>
      <c r="D3986" s="5">
        <f>Datos!F3985</f>
        <v>1</v>
      </c>
      <c r="E3986">
        <f t="shared" si="993"/>
        <v>0</v>
      </c>
      <c r="F3986" s="6">
        <f t="shared" si="994"/>
        <v>1</v>
      </c>
      <c r="G3986">
        <f t="shared" si="995"/>
        <v>1</v>
      </c>
      <c r="H3986">
        <f t="shared" si="996"/>
        <v>2.9691916890932347E-2</v>
      </c>
      <c r="I3986" s="5">
        <f t="shared" si="997"/>
        <v>2.9691916890932347E-2</v>
      </c>
      <c r="J3986" s="6">
        <f t="shared" si="998"/>
        <v>0.97030808310906769</v>
      </c>
      <c r="K3986" s="5">
        <f t="shared" si="999"/>
        <v>-3.5168804287698099</v>
      </c>
      <c r="L3986" s="6">
        <f t="shared" si="1000"/>
        <v>100</v>
      </c>
      <c r="M3986">
        <f t="shared" si="1001"/>
        <v>-1.8853408539936352</v>
      </c>
      <c r="N3986">
        <f t="shared" si="1002"/>
        <v>6.7461811208961192E-2</v>
      </c>
      <c r="O3986">
        <f t="shared" si="1003"/>
        <v>0.87864861196409194</v>
      </c>
      <c r="AH3986">
        <v>0.34044771024673404</v>
      </c>
      <c r="AI3986">
        <v>1</v>
      </c>
      <c r="AJ3986">
        <v>0</v>
      </c>
      <c r="AK3986">
        <f t="shared" si="1007"/>
        <v>3915</v>
      </c>
      <c r="AL3986">
        <f t="shared" si="1008"/>
        <v>67</v>
      </c>
      <c r="AM3986">
        <f t="shared" si="1004"/>
        <v>3.0557677616500634E-3</v>
      </c>
      <c r="AN3986">
        <f t="shared" si="1005"/>
        <v>6.944444444444442E-2</v>
      </c>
      <c r="AO3986">
        <f t="shared" si="1006"/>
        <v>0</v>
      </c>
    </row>
    <row r="3987" spans="1:41" x14ac:dyDescent="0.3">
      <c r="A3987">
        <f>Datos!C3986</f>
        <v>-0.1218887</v>
      </c>
      <c r="B3987">
        <f>Datos!D3986</f>
        <v>-0.1943018</v>
      </c>
      <c r="C3987">
        <f>Datos!E3986</f>
        <v>2.1767100000000001E-2</v>
      </c>
      <c r="D3987" s="5">
        <f>Datos!F3986</f>
        <v>1</v>
      </c>
      <c r="E3987">
        <f t="shared" si="993"/>
        <v>0</v>
      </c>
      <c r="F3987" s="6">
        <f t="shared" si="994"/>
        <v>1</v>
      </c>
      <c r="G3987">
        <f t="shared" si="995"/>
        <v>1</v>
      </c>
      <c r="H3987">
        <f t="shared" si="996"/>
        <v>4.0927844802934439E-2</v>
      </c>
      <c r="I3987" s="5">
        <f t="shared" si="997"/>
        <v>4.0927844802934439E-2</v>
      </c>
      <c r="J3987" s="6">
        <f t="shared" si="998"/>
        <v>0.95907215519706557</v>
      </c>
      <c r="K3987" s="5">
        <f t="shared" si="999"/>
        <v>-3.1959446455462164</v>
      </c>
      <c r="L3987" s="6">
        <f t="shared" si="1000"/>
        <v>100</v>
      </c>
      <c r="M3987">
        <f t="shared" si="1001"/>
        <v>-1.7400189553280203</v>
      </c>
      <c r="N3987">
        <f t="shared" si="1002"/>
        <v>8.7793174929114343E-2</v>
      </c>
      <c r="O3987">
        <f t="shared" si="1003"/>
        <v>0.86886800831884781</v>
      </c>
      <c r="AH3987">
        <v>0.35356167370859659</v>
      </c>
      <c r="AI3987">
        <v>0</v>
      </c>
      <c r="AJ3987">
        <v>1</v>
      </c>
      <c r="AK3987">
        <f t="shared" si="1007"/>
        <v>3915</v>
      </c>
      <c r="AL3987">
        <f t="shared" si="1008"/>
        <v>68</v>
      </c>
      <c r="AM3987">
        <f t="shared" si="1004"/>
        <v>3.0557677616500634E-3</v>
      </c>
      <c r="AN3987">
        <f t="shared" si="1005"/>
        <v>5.555555555555558E-2</v>
      </c>
      <c r="AO3987">
        <f t="shared" si="1006"/>
        <v>1.4147072970600096E-5</v>
      </c>
    </row>
    <row r="3988" spans="1:41" x14ac:dyDescent="0.3">
      <c r="A3988">
        <f>Datos!C3987</f>
        <v>-0.18463109999999999</v>
      </c>
      <c r="B3988">
        <f>Datos!D3987</f>
        <v>-0.38685039999999998</v>
      </c>
      <c r="C3988">
        <f>Datos!E3987</f>
        <v>-8.7665E-3</v>
      </c>
      <c r="D3988" s="5">
        <f>Datos!F3987</f>
        <v>1</v>
      </c>
      <c r="E3988">
        <f t="shared" si="993"/>
        <v>0</v>
      </c>
      <c r="F3988" s="6">
        <f t="shared" si="994"/>
        <v>1</v>
      </c>
      <c r="G3988">
        <f t="shared" si="995"/>
        <v>1</v>
      </c>
      <c r="H3988">
        <f t="shared" si="996"/>
        <v>7.9129048883532727E-2</v>
      </c>
      <c r="I3988" s="5">
        <f t="shared" si="997"/>
        <v>7.9129048883532727E-2</v>
      </c>
      <c r="J3988" s="6">
        <f t="shared" si="998"/>
        <v>0.92087095111646722</v>
      </c>
      <c r="K3988" s="5">
        <f t="shared" si="999"/>
        <v>-2.5366752291030212</v>
      </c>
      <c r="L3988" s="6">
        <f t="shared" si="1000"/>
        <v>100</v>
      </c>
      <c r="M3988">
        <f t="shared" si="1001"/>
        <v>-1.4109542722832136</v>
      </c>
      <c r="N3988">
        <f t="shared" si="1002"/>
        <v>0.1474399193766999</v>
      </c>
      <c r="O3988">
        <f t="shared" si="1003"/>
        <v>0.84281958298484572</v>
      </c>
      <c r="AH3988">
        <v>0.36270673061986802</v>
      </c>
      <c r="AI3988">
        <v>1</v>
      </c>
      <c r="AJ3988">
        <v>0</v>
      </c>
      <c r="AK3988">
        <f t="shared" si="1007"/>
        <v>3916</v>
      </c>
      <c r="AL3988">
        <f t="shared" si="1008"/>
        <v>68</v>
      </c>
      <c r="AM3988">
        <f t="shared" si="1004"/>
        <v>2.8011204481792618E-3</v>
      </c>
      <c r="AN3988">
        <f t="shared" si="1005"/>
        <v>5.555555555555558E-2</v>
      </c>
      <c r="AO3988">
        <f t="shared" si="1006"/>
        <v>0</v>
      </c>
    </row>
    <row r="3989" spans="1:41" x14ac:dyDescent="0.3">
      <c r="A3989">
        <f>Datos!C3988</f>
        <v>0.22941810000000001</v>
      </c>
      <c r="B3989">
        <f>Datos!D3988</f>
        <v>-1.871837</v>
      </c>
      <c r="C3989">
        <f>Datos!E3988</f>
        <v>3.5006999999999998E-3</v>
      </c>
      <c r="D3989" s="5">
        <f>Datos!F3988</f>
        <v>1</v>
      </c>
      <c r="E3989">
        <f t="shared" si="993"/>
        <v>0</v>
      </c>
      <c r="F3989" s="6">
        <f t="shared" si="994"/>
        <v>1</v>
      </c>
      <c r="G3989">
        <f t="shared" si="995"/>
        <v>1</v>
      </c>
      <c r="H3989">
        <f t="shared" si="996"/>
        <v>0.41908895055315365</v>
      </c>
      <c r="I3989" s="5">
        <f t="shared" si="997"/>
        <v>0.41908895055315365</v>
      </c>
      <c r="J3989" s="6">
        <f t="shared" si="998"/>
        <v>0.58091104944684635</v>
      </c>
      <c r="K3989" s="5">
        <f t="shared" si="999"/>
        <v>-0.86967208910123439</v>
      </c>
      <c r="L3989" s="6">
        <f t="shared" si="1000"/>
        <v>100</v>
      </c>
      <c r="M3989">
        <f t="shared" si="1001"/>
        <v>-0.20422471174700396</v>
      </c>
      <c r="N3989">
        <f t="shared" si="1002"/>
        <v>0.39070893825255448</v>
      </c>
      <c r="O3989">
        <f t="shared" si="1003"/>
        <v>0.67875412342733799</v>
      </c>
      <c r="AH3989">
        <v>0.3646981639172453</v>
      </c>
      <c r="AI3989">
        <v>0</v>
      </c>
      <c r="AJ3989">
        <v>1</v>
      </c>
      <c r="AK3989">
        <f t="shared" si="1007"/>
        <v>3916</v>
      </c>
      <c r="AL3989">
        <f t="shared" si="1008"/>
        <v>69</v>
      </c>
      <c r="AM3989">
        <f t="shared" si="1004"/>
        <v>2.8011204481792618E-3</v>
      </c>
      <c r="AN3989">
        <f t="shared" si="1005"/>
        <v>4.166666666666663E-2</v>
      </c>
      <c r="AO3989">
        <f t="shared" si="1006"/>
        <v>1.0610304727950057E-5</v>
      </c>
    </row>
    <row r="3990" spans="1:41" x14ac:dyDescent="0.3">
      <c r="A3990">
        <f>Datos!C3989</f>
        <v>-0.21106430000000001</v>
      </c>
      <c r="B3990">
        <f>Datos!D3989</f>
        <v>-0.85387860000000004</v>
      </c>
      <c r="C3990">
        <f>Datos!E3989</f>
        <v>4.7360100000000002E-2</v>
      </c>
      <c r="D3990" s="5">
        <f>Datos!F3989</f>
        <v>1</v>
      </c>
      <c r="E3990">
        <f t="shared" si="993"/>
        <v>0</v>
      </c>
      <c r="F3990" s="6">
        <f t="shared" si="994"/>
        <v>1</v>
      </c>
      <c r="G3990">
        <f t="shared" si="995"/>
        <v>1</v>
      </c>
      <c r="H3990">
        <f t="shared" si="996"/>
        <v>0.10341688154905627</v>
      </c>
      <c r="I3990" s="5">
        <f t="shared" si="997"/>
        <v>0.10341688154905627</v>
      </c>
      <c r="J3990" s="6">
        <f t="shared" si="998"/>
        <v>0.89658311845094374</v>
      </c>
      <c r="K3990" s="5">
        <f t="shared" si="999"/>
        <v>-2.2689870657363631</v>
      </c>
      <c r="L3990" s="6">
        <f t="shared" si="1000"/>
        <v>100</v>
      </c>
      <c r="M3990">
        <f t="shared" si="1001"/>
        <v>-1.2623197212884256</v>
      </c>
      <c r="N3990">
        <f t="shared" si="1002"/>
        <v>0.17984425141305249</v>
      </c>
      <c r="O3990">
        <f t="shared" si="1003"/>
        <v>0.82899616208954185</v>
      </c>
      <c r="AH3990">
        <v>0.39628501922793147</v>
      </c>
      <c r="AI3990">
        <v>1</v>
      </c>
      <c r="AJ3990">
        <v>0</v>
      </c>
      <c r="AK3990">
        <f t="shared" si="1007"/>
        <v>3917</v>
      </c>
      <c r="AL3990">
        <f t="shared" si="1008"/>
        <v>69</v>
      </c>
      <c r="AM3990">
        <f t="shared" si="1004"/>
        <v>2.5464731347084602E-3</v>
      </c>
      <c r="AN3990">
        <f t="shared" si="1005"/>
        <v>4.166666666666663E-2</v>
      </c>
      <c r="AO3990">
        <f t="shared" si="1006"/>
        <v>1.0610304727954684E-5</v>
      </c>
    </row>
    <row r="3991" spans="1:41" x14ac:dyDescent="0.3">
      <c r="A3991">
        <f>Datos!C3990</f>
        <v>-0.12149160000000001</v>
      </c>
      <c r="B3991">
        <f>Datos!D3990</f>
        <v>-9.0418700000000005E-2</v>
      </c>
      <c r="C3991">
        <f>Datos!E3990</f>
        <v>-1.38338E-2</v>
      </c>
      <c r="D3991" s="5">
        <f>Datos!F3990</f>
        <v>1</v>
      </c>
      <c r="E3991">
        <f t="shared" si="993"/>
        <v>0</v>
      </c>
      <c r="F3991" s="6">
        <f t="shared" si="994"/>
        <v>1</v>
      </c>
      <c r="G3991">
        <f t="shared" si="995"/>
        <v>1</v>
      </c>
      <c r="H3991">
        <f t="shared" si="996"/>
        <v>4.8439044361039879E-2</v>
      </c>
      <c r="I3991" s="5">
        <f t="shared" si="997"/>
        <v>4.8439044361039879E-2</v>
      </c>
      <c r="J3991" s="6">
        <f t="shared" si="998"/>
        <v>0.95156095563896015</v>
      </c>
      <c r="K3991" s="5">
        <f t="shared" si="999"/>
        <v>-3.027449088794083</v>
      </c>
      <c r="L3991" s="6">
        <f t="shared" si="1000"/>
        <v>100</v>
      </c>
      <c r="M3991">
        <f t="shared" si="1001"/>
        <v>-1.6601807862680098</v>
      </c>
      <c r="N3991">
        <f t="shared" si="1002"/>
        <v>0.10055618482081966</v>
      </c>
      <c r="O3991">
        <f t="shared" si="1003"/>
        <v>0.86307241024980597</v>
      </c>
      <c r="AH3991">
        <v>0.40865748429573179</v>
      </c>
      <c r="AI3991">
        <v>1</v>
      </c>
      <c r="AJ3991">
        <v>0</v>
      </c>
      <c r="AK3991">
        <f t="shared" si="1007"/>
        <v>3918</v>
      </c>
      <c r="AL3991">
        <f t="shared" si="1008"/>
        <v>69</v>
      </c>
      <c r="AM3991">
        <f t="shared" si="1004"/>
        <v>2.2918258212375475E-3</v>
      </c>
      <c r="AN3991">
        <f t="shared" si="1005"/>
        <v>4.166666666666663E-2</v>
      </c>
      <c r="AO3991">
        <f t="shared" si="1006"/>
        <v>0</v>
      </c>
    </row>
    <row r="3992" spans="1:41" x14ac:dyDescent="0.3">
      <c r="A3992">
        <f>Datos!C3991</f>
        <v>0.24432619999999999</v>
      </c>
      <c r="B3992">
        <f>Datos!D3991</f>
        <v>-0.28897800000000001</v>
      </c>
      <c r="C3992">
        <f>Datos!E3991</f>
        <v>5.9090200000000002E-2</v>
      </c>
      <c r="D3992" s="5">
        <f>Datos!F3991</f>
        <v>1</v>
      </c>
      <c r="E3992">
        <f t="shared" si="993"/>
        <v>0</v>
      </c>
      <c r="F3992" s="6">
        <f t="shared" si="994"/>
        <v>1</v>
      </c>
      <c r="G3992">
        <f t="shared" si="995"/>
        <v>1</v>
      </c>
      <c r="H3992">
        <f t="shared" si="996"/>
        <v>2.9423363908186385E-2</v>
      </c>
      <c r="I3992" s="5">
        <f t="shared" si="997"/>
        <v>2.9423363908186385E-2</v>
      </c>
      <c r="J3992" s="6">
        <f t="shared" si="998"/>
        <v>0.97057663609181366</v>
      </c>
      <c r="K3992" s="5">
        <f t="shared" si="999"/>
        <v>-3.5259662294823682</v>
      </c>
      <c r="L3992" s="6">
        <f t="shared" si="1000"/>
        <v>100</v>
      </c>
      <c r="M3992">
        <f t="shared" si="1001"/>
        <v>-1.8893366930986084</v>
      </c>
      <c r="N3992">
        <f t="shared" si="1002"/>
        <v>6.6954961426267584E-2</v>
      </c>
      <c r="O3992">
        <f t="shared" si="1003"/>
        <v>0.87890429311150964</v>
      </c>
      <c r="AH3992">
        <v>0.41908895055315365</v>
      </c>
      <c r="AI3992">
        <v>0</v>
      </c>
      <c r="AJ3992">
        <v>1</v>
      </c>
      <c r="AK3992">
        <f t="shared" si="1007"/>
        <v>3918</v>
      </c>
      <c r="AL3992">
        <f t="shared" si="1008"/>
        <v>70</v>
      </c>
      <c r="AM3992">
        <f t="shared" si="1004"/>
        <v>2.2918258212375475E-3</v>
      </c>
      <c r="AN3992">
        <f t="shared" si="1005"/>
        <v>2.777777777777779E-2</v>
      </c>
      <c r="AO3992">
        <f t="shared" si="1006"/>
        <v>0</v>
      </c>
    </row>
    <row r="3993" spans="1:41" x14ac:dyDescent="0.3">
      <c r="A3993">
        <f>Datos!C3992</f>
        <v>0.1710874</v>
      </c>
      <c r="B3993">
        <f>Datos!D3992</f>
        <v>-0.26302160000000002</v>
      </c>
      <c r="C3993">
        <f>Datos!E3992</f>
        <v>2.55669E-2</v>
      </c>
      <c r="D3993" s="5">
        <f>Datos!F3992</f>
        <v>1</v>
      </c>
      <c r="E3993">
        <f t="shared" si="993"/>
        <v>0</v>
      </c>
      <c r="F3993" s="6">
        <f t="shared" si="994"/>
        <v>1</v>
      </c>
      <c r="G3993">
        <f t="shared" si="995"/>
        <v>1</v>
      </c>
      <c r="H3993">
        <f t="shared" si="996"/>
        <v>4.0985245859790471E-2</v>
      </c>
      <c r="I3993" s="5">
        <f t="shared" si="997"/>
        <v>4.0985245859790471E-2</v>
      </c>
      <c r="J3993" s="6">
        <f t="shared" si="998"/>
        <v>0.95901475414020954</v>
      </c>
      <c r="K3993" s="5">
        <f t="shared" si="999"/>
        <v>-3.1945431341202064</v>
      </c>
      <c r="L3993" s="6">
        <f t="shared" si="1000"/>
        <v>100</v>
      </c>
      <c r="M3993">
        <f t="shared" si="1001"/>
        <v>-1.7393655055098891</v>
      </c>
      <c r="N3993">
        <f t="shared" si="1002"/>
        <v>8.7893035098191324E-2</v>
      </c>
      <c r="O3993">
        <f t="shared" si="1003"/>
        <v>0.86882183184556938</v>
      </c>
      <c r="AH3993">
        <v>0.44175678481787317</v>
      </c>
      <c r="AI3993">
        <v>0</v>
      </c>
      <c r="AJ3993">
        <v>1</v>
      </c>
      <c r="AK3993">
        <f t="shared" si="1007"/>
        <v>3918</v>
      </c>
      <c r="AL3993">
        <f t="shared" si="1008"/>
        <v>71</v>
      </c>
      <c r="AM3993">
        <f t="shared" si="1004"/>
        <v>2.2918258212375475E-3</v>
      </c>
      <c r="AN3993">
        <f t="shared" si="1005"/>
        <v>1.388888888888884E-2</v>
      </c>
      <c r="AO3993">
        <f t="shared" si="1006"/>
        <v>3.5367682426500096E-6</v>
      </c>
    </row>
    <row r="3994" spans="1:41" x14ac:dyDescent="0.3">
      <c r="A3994">
        <f>Datos!C3993</f>
        <v>-0.89924099999999996</v>
      </c>
      <c r="B3994">
        <f>Datos!D3993</f>
        <v>-0.52081789999999994</v>
      </c>
      <c r="C3994">
        <f>Datos!E3993</f>
        <v>3.6022100000000001E-2</v>
      </c>
      <c r="D3994" s="5">
        <f>Datos!F3993</f>
        <v>1</v>
      </c>
      <c r="E3994">
        <f t="shared" si="993"/>
        <v>0</v>
      </c>
      <c r="F3994" s="6">
        <f t="shared" si="994"/>
        <v>1</v>
      </c>
      <c r="G3994">
        <f t="shared" si="995"/>
        <v>1</v>
      </c>
      <c r="H3994">
        <f t="shared" si="996"/>
        <v>7.9948477635481713E-2</v>
      </c>
      <c r="I3994" s="5">
        <f t="shared" si="997"/>
        <v>7.9948477635481713E-2</v>
      </c>
      <c r="J3994" s="6">
        <f t="shared" si="998"/>
        <v>0.92005152236451826</v>
      </c>
      <c r="K3994" s="5">
        <f t="shared" si="999"/>
        <v>-2.5263728813408539</v>
      </c>
      <c r="L3994" s="6">
        <f t="shared" si="1000"/>
        <v>100</v>
      </c>
      <c r="M3994">
        <f t="shared" si="1001"/>
        <v>-1.405418208739857</v>
      </c>
      <c r="N3994">
        <f t="shared" si="1002"/>
        <v>0.14859382472319829</v>
      </c>
      <c r="O3994">
        <f t="shared" si="1003"/>
        <v>0.84232948589744749</v>
      </c>
      <c r="AH3994">
        <v>0.47157198387691002</v>
      </c>
      <c r="AI3994">
        <v>1</v>
      </c>
      <c r="AJ3994">
        <v>0</v>
      </c>
      <c r="AK3994">
        <f t="shared" si="1007"/>
        <v>3919</v>
      </c>
      <c r="AL3994">
        <f t="shared" si="1008"/>
        <v>71</v>
      </c>
      <c r="AM3994">
        <f t="shared" si="1004"/>
        <v>2.0371785077667459E-3</v>
      </c>
      <c r="AN3994">
        <f t="shared" si="1005"/>
        <v>1.388888888888884E-2</v>
      </c>
      <c r="AO3994">
        <f t="shared" si="1006"/>
        <v>3.5367682426500096E-6</v>
      </c>
    </row>
    <row r="3995" spans="1:41" x14ac:dyDescent="0.3">
      <c r="A3995">
        <f>Datos!C3994</f>
        <v>0.2993577</v>
      </c>
      <c r="B3995">
        <f>Datos!D3994</f>
        <v>3.3068599999999997E-2</v>
      </c>
      <c r="C3995">
        <f>Datos!E3994</f>
        <v>2.79341E-2</v>
      </c>
      <c r="D3995" s="5">
        <f>Datos!F3994</f>
        <v>1</v>
      </c>
      <c r="E3995">
        <f t="shared" si="993"/>
        <v>0</v>
      </c>
      <c r="F3995" s="6">
        <f t="shared" si="994"/>
        <v>1</v>
      </c>
      <c r="G3995">
        <f t="shared" si="995"/>
        <v>1</v>
      </c>
      <c r="H3995">
        <f t="shared" si="996"/>
        <v>2.0988831035001161E-2</v>
      </c>
      <c r="I3995" s="5">
        <f t="shared" si="997"/>
        <v>2.0988831035001161E-2</v>
      </c>
      <c r="J3995" s="6">
        <f t="shared" si="998"/>
        <v>0.97901116896499885</v>
      </c>
      <c r="K3995" s="5">
        <f t="shared" si="999"/>
        <v>-3.8637648382201415</v>
      </c>
      <c r="L3995" s="6">
        <f t="shared" si="1000"/>
        <v>0</v>
      </c>
      <c r="M3995">
        <f t="shared" si="1001"/>
        <v>-2.0337415345651721</v>
      </c>
      <c r="N3995">
        <f t="shared" si="1002"/>
        <v>5.0438987173606675E-2</v>
      </c>
      <c r="O3995">
        <f t="shared" si="1003"/>
        <v>0.88770140183049406</v>
      </c>
      <c r="AH3995">
        <v>0.52778101611197847</v>
      </c>
      <c r="AI3995">
        <v>1</v>
      </c>
      <c r="AJ3995">
        <v>0</v>
      </c>
      <c r="AK3995">
        <f t="shared" si="1007"/>
        <v>3920</v>
      </c>
      <c r="AL3995">
        <f t="shared" si="1008"/>
        <v>71</v>
      </c>
      <c r="AM3995">
        <f t="shared" si="1004"/>
        <v>1.7825311942959443E-3</v>
      </c>
      <c r="AN3995">
        <f t="shared" si="1005"/>
        <v>1.388888888888884E-2</v>
      </c>
      <c r="AO3995">
        <f t="shared" si="1006"/>
        <v>3.5367682426515517E-6</v>
      </c>
    </row>
    <row r="3996" spans="1:41" x14ac:dyDescent="0.3">
      <c r="A3996">
        <f>Datos!C3995</f>
        <v>0.41329719999999998</v>
      </c>
      <c r="B3996">
        <f>Datos!D3995</f>
        <v>-0.2284214</v>
      </c>
      <c r="C3996">
        <f>Datos!E3995</f>
        <v>5.8405600000000002E-2</v>
      </c>
      <c r="D3996" s="5">
        <f>Datos!F3995</f>
        <v>1</v>
      </c>
      <c r="E3996">
        <f t="shared" si="993"/>
        <v>0</v>
      </c>
      <c r="F3996" s="6">
        <f t="shared" si="994"/>
        <v>1</v>
      </c>
      <c r="G3996">
        <f t="shared" si="995"/>
        <v>1</v>
      </c>
      <c r="H3996">
        <f t="shared" si="996"/>
        <v>2.4737618870786644E-2</v>
      </c>
      <c r="I3996" s="5">
        <f t="shared" si="997"/>
        <v>2.4737618870786644E-2</v>
      </c>
      <c r="J3996" s="6">
        <f t="shared" si="998"/>
        <v>0.97526238112921337</v>
      </c>
      <c r="K3996" s="5">
        <f t="shared" si="999"/>
        <v>-3.6994301627780191</v>
      </c>
      <c r="L3996" s="6">
        <f t="shared" si="1000"/>
        <v>0</v>
      </c>
      <c r="M3996">
        <f t="shared" si="1001"/>
        <v>-1.9644732303324042</v>
      </c>
      <c r="N3996">
        <f t="shared" si="1002"/>
        <v>5.7930221543432782E-2</v>
      </c>
      <c r="O3996">
        <f t="shared" si="1003"/>
        <v>0.88358708047368051</v>
      </c>
      <c r="AH3996">
        <v>0.5377634335807735</v>
      </c>
      <c r="AI3996">
        <v>1</v>
      </c>
      <c r="AJ3996">
        <v>0</v>
      </c>
      <c r="AK3996">
        <f t="shared" si="1007"/>
        <v>3921</v>
      </c>
      <c r="AL3996">
        <f t="shared" si="1008"/>
        <v>71</v>
      </c>
      <c r="AM3996">
        <f t="shared" si="1004"/>
        <v>1.5278838808250317E-3</v>
      </c>
      <c r="AN3996">
        <f t="shared" si="1005"/>
        <v>1.388888888888884E-2</v>
      </c>
      <c r="AO3996">
        <f t="shared" si="1006"/>
        <v>3.5367682426500096E-6</v>
      </c>
    </row>
    <row r="3997" spans="1:41" x14ac:dyDescent="0.3">
      <c r="A3997">
        <f>Datos!C3996</f>
        <v>0.18551980000000001</v>
      </c>
      <c r="B3997">
        <f>Datos!D3996</f>
        <v>0.12534680000000001</v>
      </c>
      <c r="C3997">
        <f>Datos!E3996</f>
        <v>7.14944E-2</v>
      </c>
      <c r="D3997" s="5">
        <f>Datos!F3996</f>
        <v>1</v>
      </c>
      <c r="E3997">
        <f t="shared" si="993"/>
        <v>0</v>
      </c>
      <c r="F3997" s="6">
        <f t="shared" si="994"/>
        <v>1</v>
      </c>
      <c r="G3997">
        <f t="shared" si="995"/>
        <v>1</v>
      </c>
      <c r="H3997">
        <f t="shared" si="996"/>
        <v>1.0417361404855257E-2</v>
      </c>
      <c r="I3997" s="5">
        <f t="shared" si="997"/>
        <v>1.0417361404855257E-2</v>
      </c>
      <c r="J3997" s="6">
        <f t="shared" si="998"/>
        <v>0.98958263859514473</v>
      </c>
      <c r="K3997" s="5">
        <f t="shared" si="999"/>
        <v>-4.5642814988257356</v>
      </c>
      <c r="L3997" s="6">
        <f t="shared" si="1000"/>
        <v>0</v>
      </c>
      <c r="M3997">
        <f t="shared" si="1001"/>
        <v>-2.310966183935216</v>
      </c>
      <c r="N3997">
        <f t="shared" si="1002"/>
        <v>2.761984107912769E-2</v>
      </c>
      <c r="O3997">
        <f t="shared" si="1003"/>
        <v>0.90241055468929421</v>
      </c>
      <c r="AH3997">
        <v>0.54547910267057498</v>
      </c>
      <c r="AI3997">
        <v>1</v>
      </c>
      <c r="AJ3997">
        <v>0</v>
      </c>
      <c r="AK3997">
        <f t="shared" si="1007"/>
        <v>3922</v>
      </c>
      <c r="AL3997">
        <f t="shared" si="1008"/>
        <v>71</v>
      </c>
      <c r="AM3997">
        <f t="shared" si="1004"/>
        <v>1.2732365673542301E-3</v>
      </c>
      <c r="AN3997">
        <f t="shared" si="1005"/>
        <v>1.388888888888884E-2</v>
      </c>
      <c r="AO3997">
        <f t="shared" si="1006"/>
        <v>3.5367682426515517E-6</v>
      </c>
    </row>
    <row r="3998" spans="1:41" x14ac:dyDescent="0.3">
      <c r="A3998">
        <f>Datos!C3997</f>
        <v>2.8727599999999999E-2</v>
      </c>
      <c r="B3998">
        <f>Datos!D3997</f>
        <v>-1.846117</v>
      </c>
      <c r="C3998">
        <f>Datos!E3997</f>
        <v>3.3956E-2</v>
      </c>
      <c r="D3998" s="5">
        <f>Datos!F3997</f>
        <v>1</v>
      </c>
      <c r="E3998">
        <f t="shared" si="993"/>
        <v>0</v>
      </c>
      <c r="F3998" s="6">
        <f t="shared" si="994"/>
        <v>1</v>
      </c>
      <c r="G3998">
        <f t="shared" si="995"/>
        <v>1</v>
      </c>
      <c r="H3998">
        <f t="shared" si="996"/>
        <v>0.3646981639172453</v>
      </c>
      <c r="I3998" s="5">
        <f t="shared" si="997"/>
        <v>0.3646981639172453</v>
      </c>
      <c r="J3998" s="6">
        <f t="shared" si="998"/>
        <v>0.6353018360827547</v>
      </c>
      <c r="K3998" s="5">
        <f t="shared" si="999"/>
        <v>-1.0086852156818338</v>
      </c>
      <c r="L3998" s="6">
        <f t="shared" si="1000"/>
        <v>100</v>
      </c>
      <c r="M3998">
        <f t="shared" si="1001"/>
        <v>-0.3459286619106563</v>
      </c>
      <c r="N3998">
        <f t="shared" si="1002"/>
        <v>0.37577231930305827</v>
      </c>
      <c r="O3998">
        <f t="shared" si="1003"/>
        <v>0.70521969718508914</v>
      </c>
      <c r="AH3998">
        <v>0.58573867291609316</v>
      </c>
      <c r="AI3998">
        <v>1</v>
      </c>
      <c r="AJ3998">
        <v>0</v>
      </c>
      <c r="AK3998">
        <f t="shared" si="1007"/>
        <v>3923</v>
      </c>
      <c r="AL3998">
        <f t="shared" si="1008"/>
        <v>71</v>
      </c>
      <c r="AM3998">
        <f t="shared" si="1004"/>
        <v>1.0185892538833174E-3</v>
      </c>
      <c r="AN3998">
        <f t="shared" si="1005"/>
        <v>1.388888888888884E-2</v>
      </c>
      <c r="AO3998">
        <f t="shared" si="1006"/>
        <v>3.5367682426500096E-6</v>
      </c>
    </row>
    <row r="3999" spans="1:41" x14ac:dyDescent="0.3">
      <c r="A3999">
        <f>Datos!C3998</f>
        <v>0.1721674</v>
      </c>
      <c r="B3999">
        <f>Datos!D3998</f>
        <v>-6.8613499999999994E-2</v>
      </c>
      <c r="C3999">
        <f>Datos!E3998</f>
        <v>-4.6987000000000001E-3</v>
      </c>
      <c r="D3999" s="5">
        <f>Datos!F3998</f>
        <v>1</v>
      </c>
      <c r="E3999">
        <f t="shared" si="993"/>
        <v>0</v>
      </c>
      <c r="F3999" s="6">
        <f t="shared" si="994"/>
        <v>1</v>
      </c>
      <c r="G3999">
        <f t="shared" si="995"/>
        <v>1</v>
      </c>
      <c r="H3999">
        <f t="shared" si="996"/>
        <v>3.8670063032693873E-2</v>
      </c>
      <c r="I3999" s="5">
        <f t="shared" si="997"/>
        <v>3.8670063032693873E-2</v>
      </c>
      <c r="J3999" s="6">
        <f t="shared" si="998"/>
        <v>0.96132993696730618</v>
      </c>
      <c r="K3999" s="5">
        <f t="shared" si="999"/>
        <v>-3.2526895433489025</v>
      </c>
      <c r="L3999" s="6">
        <f t="shared" si="1000"/>
        <v>100</v>
      </c>
      <c r="M3999">
        <f t="shared" si="1001"/>
        <v>-1.7663322381935245</v>
      </c>
      <c r="N3999">
        <f t="shared" si="1002"/>
        <v>8.3835115402882104E-2</v>
      </c>
      <c r="O3999">
        <f t="shared" si="1003"/>
        <v>0.87071063335280829</v>
      </c>
      <c r="AH3999">
        <v>0.81916242140473194</v>
      </c>
      <c r="AI3999">
        <v>1</v>
      </c>
      <c r="AJ3999">
        <v>0</v>
      </c>
      <c r="AK3999">
        <f t="shared" si="1007"/>
        <v>3924</v>
      </c>
      <c r="AL3999">
        <f t="shared" si="1008"/>
        <v>71</v>
      </c>
      <c r="AM3999">
        <f t="shared" si="1004"/>
        <v>7.6394194041251584E-4</v>
      </c>
      <c r="AN3999">
        <f t="shared" si="1005"/>
        <v>1.388888888888884E-2</v>
      </c>
      <c r="AO3999">
        <f t="shared" si="1006"/>
        <v>3.5367682426500096E-6</v>
      </c>
    </row>
    <row r="4000" spans="1:41" x14ac:dyDescent="0.3">
      <c r="A4000">
        <f>Datos!C3999</f>
        <v>5.5884999999999997E-3</v>
      </c>
      <c r="B4000">
        <f>Datos!D3999</f>
        <v>-0.26006790000000002</v>
      </c>
      <c r="C4000">
        <f>Datos!E3999</f>
        <v>3.6877600000000003E-2</v>
      </c>
      <c r="D4000" s="5">
        <f>Datos!F3999</f>
        <v>1</v>
      </c>
      <c r="E4000">
        <f t="shared" si="993"/>
        <v>0</v>
      </c>
      <c r="F4000" s="6">
        <f t="shared" si="994"/>
        <v>1</v>
      </c>
      <c r="G4000">
        <f t="shared" si="995"/>
        <v>1</v>
      </c>
      <c r="H4000">
        <f t="shared" si="996"/>
        <v>3.8116559648507818E-2</v>
      </c>
      <c r="I4000" s="5">
        <f t="shared" si="997"/>
        <v>3.8116559648507818E-2</v>
      </c>
      <c r="J4000" s="6">
        <f t="shared" si="998"/>
        <v>0.9618834403514922</v>
      </c>
      <c r="K4000" s="5">
        <f t="shared" si="999"/>
        <v>-3.2671064548327662</v>
      </c>
      <c r="L4000" s="6">
        <f t="shared" si="1000"/>
        <v>100</v>
      </c>
      <c r="M4000">
        <f t="shared" si="1001"/>
        <v>-1.7729733721707421</v>
      </c>
      <c r="N4000">
        <f t="shared" si="1002"/>
        <v>8.2855610186441137E-2</v>
      </c>
      <c r="O4000">
        <f t="shared" si="1003"/>
        <v>0.87117054232536884</v>
      </c>
      <c r="AH4000">
        <v>0.82579255302759202</v>
      </c>
      <c r="AI4000">
        <v>1</v>
      </c>
      <c r="AJ4000">
        <v>0</v>
      </c>
      <c r="AK4000">
        <f t="shared" si="1007"/>
        <v>3925</v>
      </c>
      <c r="AL4000">
        <f t="shared" si="1008"/>
        <v>71</v>
      </c>
      <c r="AM4000">
        <f t="shared" si="1004"/>
        <v>5.0929462694171423E-4</v>
      </c>
      <c r="AN4000">
        <f t="shared" si="1005"/>
        <v>1.388888888888884E-2</v>
      </c>
      <c r="AO4000">
        <f t="shared" si="1006"/>
        <v>3.5367682426515517E-6</v>
      </c>
    </row>
    <row r="4001" spans="1:41" x14ac:dyDescent="0.3">
      <c r="A4001">
        <f>Datos!C4000</f>
        <v>-0.99423019999999995</v>
      </c>
      <c r="B4001">
        <f>Datos!D4000</f>
        <v>-0.43353180000000002</v>
      </c>
      <c r="C4001">
        <f>Datos!E4000</f>
        <v>-2.4369999999999999E-4</v>
      </c>
      <c r="D4001" s="5">
        <f>Datos!F4000</f>
        <v>1</v>
      </c>
      <c r="E4001">
        <f t="shared" si="993"/>
        <v>0</v>
      </c>
      <c r="F4001" s="6">
        <f t="shared" si="994"/>
        <v>1</v>
      </c>
      <c r="G4001">
        <f t="shared" si="995"/>
        <v>1</v>
      </c>
      <c r="H4001">
        <f t="shared" si="996"/>
        <v>9.7872384104569971E-2</v>
      </c>
      <c r="I4001" s="5">
        <f t="shared" si="997"/>
        <v>9.7872384104569971E-2</v>
      </c>
      <c r="J4001" s="6">
        <f t="shared" si="998"/>
        <v>0.90212761589543</v>
      </c>
      <c r="K4001" s="5">
        <f t="shared" si="999"/>
        <v>-2.3240908519292853</v>
      </c>
      <c r="L4001" s="6">
        <f t="shared" si="1000"/>
        <v>100</v>
      </c>
      <c r="M4001">
        <f t="shared" si="1001"/>
        <v>-1.2937703178378568</v>
      </c>
      <c r="N4001">
        <f t="shared" si="1002"/>
        <v>0.17275871813001803</v>
      </c>
      <c r="O4001">
        <f t="shared" si="1003"/>
        <v>0.83203937759090207</v>
      </c>
      <c r="AH4001">
        <v>0.83957722657427891</v>
      </c>
      <c r="AI4001">
        <v>1</v>
      </c>
      <c r="AJ4001">
        <v>0</v>
      </c>
      <c r="AK4001">
        <f t="shared" si="1007"/>
        <v>3926</v>
      </c>
      <c r="AL4001">
        <f t="shared" si="1008"/>
        <v>71</v>
      </c>
      <c r="AM4001">
        <f t="shared" si="1004"/>
        <v>2.5464731347080161E-4</v>
      </c>
      <c r="AN4001">
        <f t="shared" si="1005"/>
        <v>1.388888888888884E-2</v>
      </c>
      <c r="AO4001">
        <f t="shared" si="1006"/>
        <v>3.5367682426500096E-6</v>
      </c>
    </row>
    <row r="4002" spans="1:41" x14ac:dyDescent="0.3">
      <c r="A4002">
        <f>Datos!C4001</f>
        <v>6.5566100000000002E-2</v>
      </c>
      <c r="B4002">
        <f>Datos!D4001</f>
        <v>-0.1137388</v>
      </c>
      <c r="C4002">
        <f>Datos!E4001</f>
        <v>3.6023600000000003E-2</v>
      </c>
      <c r="D4002" s="7">
        <f>Datos!F4001</f>
        <v>1</v>
      </c>
      <c r="E4002" s="8">
        <f t="shared" si="993"/>
        <v>0</v>
      </c>
      <c r="F4002" s="6">
        <f t="shared" si="994"/>
        <v>1</v>
      </c>
      <c r="G4002">
        <f t="shared" si="995"/>
        <v>1</v>
      </c>
      <c r="H4002">
        <f t="shared" si="996"/>
        <v>2.8186087623947583E-2</v>
      </c>
      <c r="I4002" s="5">
        <f t="shared" si="997"/>
        <v>2.8186087623947583E-2</v>
      </c>
      <c r="J4002" s="6">
        <f t="shared" si="998"/>
        <v>0.97181391237605241</v>
      </c>
      <c r="K4002" s="5">
        <f t="shared" si="999"/>
        <v>-3.5689267694421023</v>
      </c>
      <c r="L4002" s="6">
        <f t="shared" si="1000"/>
        <v>100</v>
      </c>
      <c r="M4002">
        <f t="shared" si="1001"/>
        <v>-1.9081473425269966</v>
      </c>
      <c r="N4002">
        <f t="shared" si="1002"/>
        <v>6.4605762227650715E-2</v>
      </c>
      <c r="O4002">
        <f t="shared" si="1003"/>
        <v>0.8800987861374665</v>
      </c>
      <c r="AH4002">
        <v>0.86229332129340952</v>
      </c>
      <c r="AI4002">
        <v>1</v>
      </c>
      <c r="AJ4002">
        <v>0</v>
      </c>
      <c r="AK4002">
        <f t="shared" si="1007"/>
        <v>3927</v>
      </c>
      <c r="AL4002">
        <f t="shared" si="1008"/>
        <v>71</v>
      </c>
      <c r="AM4002">
        <f t="shared" si="1004"/>
        <v>0</v>
      </c>
      <c r="AN4002">
        <f t="shared" si="1005"/>
        <v>1.388888888888884E-2</v>
      </c>
      <c r="AO4002">
        <f t="shared" si="1006"/>
        <v>0</v>
      </c>
    </row>
    <row r="4003" spans="1:41" x14ac:dyDescent="0.3">
      <c r="A4003" s="1"/>
      <c r="B4003" s="1"/>
      <c r="C4003" s="1"/>
      <c r="D4003" s="1">
        <f>SUM(D4:D4002)</f>
        <v>72</v>
      </c>
      <c r="E4003" s="1">
        <f t="shared" ref="E4003:F4003" si="1009">SUM(E4:E4002)</f>
        <v>3927</v>
      </c>
      <c r="F4003" s="11">
        <f t="shared" si="1009"/>
        <v>3999</v>
      </c>
      <c r="G4003" s="11"/>
      <c r="H4003" s="11"/>
      <c r="I4003" s="11">
        <f>SUM(I4:I4002)</f>
        <v>70.367270498178726</v>
      </c>
      <c r="J4003" s="11">
        <f t="shared" ref="J4003:K4003" si="1010">SUM(J4:J4002)</f>
        <v>3928.6327295018168</v>
      </c>
      <c r="K4003" s="11">
        <f t="shared" si="1010"/>
        <v>-302.25269567222091</v>
      </c>
      <c r="L4003" s="11">
        <f>SUMPRODUCT(L4:L4002,F4:F4002)/F4003</f>
        <v>90.297574393598396</v>
      </c>
      <c r="M4003" s="11"/>
      <c r="N4003" s="11"/>
      <c r="O4003" s="11"/>
      <c r="AH4003" s="17">
        <v>0.99975288184967692</v>
      </c>
      <c r="AI4003" s="17">
        <v>0</v>
      </c>
      <c r="AJ4003" s="17">
        <v>1</v>
      </c>
      <c r="AK4003" s="17">
        <f t="shared" si="1007"/>
        <v>3927</v>
      </c>
      <c r="AL4003" s="17">
        <f t="shared" si="1008"/>
        <v>72</v>
      </c>
      <c r="AM4003" s="17">
        <f t="shared" si="1004"/>
        <v>0</v>
      </c>
      <c r="AN4003" s="17">
        <f t="shared" si="1005"/>
        <v>0</v>
      </c>
      <c r="AO4003" s="17">
        <f t="shared" si="1006"/>
        <v>0</v>
      </c>
    </row>
    <row r="4004" spans="1:41" ht="15" thickBot="1" x14ac:dyDescent="0.35">
      <c r="AO4004">
        <f>SUM(AO4:AO4003)</f>
        <v>0.87212107065047184</v>
      </c>
    </row>
    <row r="4005" spans="1:41" ht="15" thickTop="1" x14ac:dyDescent="0.3">
      <c r="A4005" s="16"/>
      <c r="B4005" s="16" t="s">
        <v>46</v>
      </c>
      <c r="C4005" s="16" t="s">
        <v>47</v>
      </c>
      <c r="D4005" s="16" t="s">
        <v>48</v>
      </c>
      <c r="E4005" s="16" t="s">
        <v>37</v>
      </c>
      <c r="F4005" s="16" t="s">
        <v>50</v>
      </c>
      <c r="G4005" s="16" t="s">
        <v>51</v>
      </c>
    </row>
    <row r="4006" spans="1:41" x14ac:dyDescent="0.3">
      <c r="A4006" t="s">
        <v>15</v>
      </c>
      <c r="B4006">
        <f t="array" ref="B4006:B4009">Q5:Q8</f>
        <v>-1.8255402939727081</v>
      </c>
      <c r="C4006">
        <f t="array" ref="C4006:C4009">SQRT([1]!DIAG(V4:Y7))</f>
        <v>7.6686618713898744E-2</v>
      </c>
      <c r="D4006">
        <f>(B4006/C4006)^2</f>
        <v>566.68754590050719</v>
      </c>
      <c r="E4006">
        <f>_xlfn.CHISQ.DIST.RT(D4006,1)</f>
        <v>2.9503132620991334E-125</v>
      </c>
      <c r="F4006">
        <f>B4006-C4006*_xlfn.NORM.S.INV(1-$T$9/2)</f>
        <v>-1.975843304748105</v>
      </c>
      <c r="G4006">
        <f>B4006+C4006*_xlfn.NORM.S.INV(1-$T$9/2)</f>
        <v>-1.6752372831973112</v>
      </c>
    </row>
    <row r="4007" spans="1:41" x14ac:dyDescent="0.3">
      <c r="A4007">
        <f t="array" ref="A4007:A4009">TRANSPOSE(A3:C3)</f>
        <v>0.50079859999999998</v>
      </c>
      <c r="B4007">
        <v>-0.14431152679614501</v>
      </c>
      <c r="C4007">
        <v>0.25255627329741331</v>
      </c>
      <c r="D4007">
        <f t="shared" ref="D4007:D4009" si="1011">(B4007/C4007)^2</f>
        <v>0.32650190681160773</v>
      </c>
      <c r="E4007">
        <f t="shared" ref="E4007:E4009" si="1012">_xlfn.CHISQ.DIST.RT(D4007,1)</f>
        <v>0.56772618855305468</v>
      </c>
      <c r="F4007">
        <f t="shared" ref="F4007:F4009" si="1013">B4007-C4007*_xlfn.NORM.S.INV(1-$T$9/2)</f>
        <v>-0.63931272652872995</v>
      </c>
      <c r="G4007">
        <f t="shared" ref="G4007:G4009" si="1014">B4007+C4007*_xlfn.NORM.S.INV(1-$T$9/2)</f>
        <v>0.35068967293643993</v>
      </c>
    </row>
    <row r="4008" spans="1:41" x14ac:dyDescent="0.3">
      <c r="A4008">
        <v>0.3068458</v>
      </c>
      <c r="B4008">
        <v>-0.8929200087317064</v>
      </c>
      <c r="C4008">
        <v>9.9501769911439594E-2</v>
      </c>
      <c r="D4008">
        <f t="shared" si="1011"/>
        <v>80.531075245551122</v>
      </c>
      <c r="E4008">
        <f t="shared" si="1012"/>
        <v>2.8616901647120547E-19</v>
      </c>
      <c r="F4008">
        <f t="shared" si="1013"/>
        <v>-1.0879398941561191</v>
      </c>
      <c r="G4008">
        <f t="shared" si="1014"/>
        <v>-0.69790012330729367</v>
      </c>
    </row>
    <row r="4009" spans="1:41" x14ac:dyDescent="0.3">
      <c r="A4009" s="17">
        <v>4.3373399999999999E-2</v>
      </c>
      <c r="B4009" s="17">
        <v>-4.8497305890125775</v>
      </c>
      <c r="C4009" s="17">
        <v>1.2572017566753437</v>
      </c>
      <c r="D4009" s="17">
        <f t="shared" si="1011"/>
        <v>14.880765352086577</v>
      </c>
      <c r="E4009" s="17">
        <f t="shared" si="1012"/>
        <v>1.1452480250191441E-4</v>
      </c>
      <c r="F4009" s="17">
        <f t="shared" si="1013"/>
        <v>-7.3138007533967393</v>
      </c>
      <c r="G4009" s="17">
        <f t="shared" si="1014"/>
        <v>-2.3856604246284157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Datos</vt:lpstr>
      <vt:lpstr>Modelo_Lineal</vt:lpstr>
      <vt:lpstr>Modelo_Logit</vt:lpstr>
      <vt:lpstr>Modelo_Probit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Pérez Navarro</dc:creator>
  <cp:lastModifiedBy>Julius Döbelt</cp:lastModifiedBy>
  <dcterms:created xsi:type="dcterms:W3CDTF">2020-03-03T18:37:05Z</dcterms:created>
  <dcterms:modified xsi:type="dcterms:W3CDTF">2022-08-28T22:13:11Z</dcterms:modified>
</cp:coreProperties>
</file>